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40" yWindow="45" windowWidth="21075" windowHeight="10035" tabRatio="750" activeTab="4"/>
  </bookViews>
  <sheets>
    <sheet name="Basic data request" sheetId="15" r:id="rId1"/>
    <sheet name="Config" sheetId="2" r:id="rId2"/>
    <sheet name="Input" sheetId="3" r:id="rId3"/>
    <sheet name="SafetyFactorTable" sheetId="8" r:id="rId4"/>
    <sheet name="Calculation" sheetId="9" r:id="rId5"/>
    <sheet name="&gt;&gt;&gt; Output &gt;&gt;&gt;" sheetId="16" r:id="rId6"/>
    <sheet name="Pivot" sheetId="19" r:id="rId7"/>
    <sheet name="Summary" sheetId="18" r:id="rId8"/>
  </sheets>
  <externalReferences>
    <externalReference r:id="rId9"/>
    <externalReference r:id="rId10"/>
  </externalReferences>
  <definedNames>
    <definedName name="_xlnm._FilterDatabase" localSheetId="4" hidden="1">Calculation!$B$2:$CK$102</definedName>
    <definedName name="dd_CalcMode" localSheetId="0">[1]Config!$F$9:$F$12</definedName>
    <definedName name="dd_CalcMode">[2]Config!$F$9:$F$12</definedName>
    <definedName name="dd_Distribution">[2]Config!$D$14:$D$16</definedName>
    <definedName name="dd_ID" localSheetId="0">[1]Config!$B$25:INDEX([1]Config!$B$25:$B$633,COUNTA([1]Config!$B$25:$B$633))</definedName>
    <definedName name="dd_ID">[2]Config!$B$25:INDEX([2]Config!$B$25:$B$633,COUNTA([2]Config!$B$25:$B$633))</definedName>
    <definedName name="dd_ReorderApproach" localSheetId="0">[1]Config!$F$3:$F$4</definedName>
    <definedName name="dd_ReorderApproach">Config!$D$3:$D$4</definedName>
    <definedName name="dd_ReplStrategy" localSheetId="0">[1]Config!$D$3:$D$6</definedName>
    <definedName name="dd_ReplStrategy">Config!$D$7:$D$8</definedName>
    <definedName name="dd_SLtype" localSheetId="0">[1]Config!$D$10:$D$11</definedName>
    <definedName name="dd_SLtype">Config!$D$11:$D$12</definedName>
    <definedName name="NameTest" localSheetId="0">INDEX([1]Simulation!$AB$4:$AB$780,[1]Simulation!$D$6):INDEX([1]Simulation!$AB$4:$AB$780,[1]Simulation!$D$7)</definedName>
    <definedName name="NameTest">INDEX([2]Simulation!$AB$4:$AB$780,[2]Simulation!$D$6):INDEX([2]Simulation!$AB$4:$AB$780,[2]Simulation!$D$7)</definedName>
    <definedName name="_xlnm.Print_Area" localSheetId="0">'Basic data request'!$B$5:$D$26</definedName>
    <definedName name="vba_DailyDemand_EndDateCol" localSheetId="0">[1]Config!$I$6</definedName>
    <definedName name="vba_DailyDemand_EndDateCol">[2]Config!$I$6</definedName>
    <definedName name="vba_DailyDemand_Heading" localSheetId="0">[1]Input!$AI$3:'[1]Input'!$AEE$3</definedName>
    <definedName name="vba_DailyDemand_Heading">[2]Input!$AJ$3:'[2]Input'!$AEF$3</definedName>
    <definedName name="vba_DailyDemand_StartDateCol" localSheetId="0">[1]Config!$I$3</definedName>
    <definedName name="vba_DailyDemand_StartDateCol">[2]Config!$I$3</definedName>
  </definedNames>
  <calcPr calcId="145621"/>
  <pivotCaches>
    <pivotCache cacheId="2" r:id="rId11"/>
  </pivotCaches>
</workbook>
</file>

<file path=xl/calcChain.xml><?xml version="1.0" encoding="utf-8"?>
<calcChain xmlns="http://schemas.openxmlformats.org/spreadsheetml/2006/main">
  <c r="CJ102" i="9" l="1"/>
  <c r="CJ101" i="9"/>
  <c r="CJ100" i="9"/>
  <c r="CJ99" i="9"/>
  <c r="CJ98" i="9"/>
  <c r="CJ97" i="9"/>
  <c r="CJ96" i="9"/>
  <c r="CJ95" i="9"/>
  <c r="CJ94" i="9"/>
  <c r="CJ93" i="9"/>
  <c r="CJ92" i="9"/>
  <c r="CJ91" i="9"/>
  <c r="CJ90" i="9"/>
  <c r="CJ89" i="9"/>
  <c r="CJ88" i="9"/>
  <c r="CJ87" i="9"/>
  <c r="CJ86" i="9"/>
  <c r="CJ85" i="9"/>
  <c r="CJ84" i="9"/>
  <c r="CJ83" i="9"/>
  <c r="CJ82" i="9"/>
  <c r="CJ81" i="9"/>
  <c r="CJ80" i="9"/>
  <c r="CJ79" i="9"/>
  <c r="CJ78" i="9"/>
  <c r="CJ77" i="9"/>
  <c r="CJ76" i="9"/>
  <c r="CJ75" i="9"/>
  <c r="CJ74" i="9"/>
  <c r="CJ73" i="9"/>
  <c r="CJ72" i="9"/>
  <c r="CJ71" i="9"/>
  <c r="CJ70" i="9"/>
  <c r="CJ69" i="9"/>
  <c r="CJ68" i="9"/>
  <c r="CJ67" i="9"/>
  <c r="CJ66" i="9"/>
  <c r="CJ65" i="9"/>
  <c r="CJ64" i="9"/>
  <c r="CJ63" i="9"/>
  <c r="CJ62" i="9"/>
  <c r="CJ61" i="9"/>
  <c r="CJ60" i="9"/>
  <c r="CJ59" i="9"/>
  <c r="CJ58" i="9"/>
  <c r="CJ57" i="9"/>
  <c r="CJ56" i="9"/>
  <c r="CJ55" i="9"/>
  <c r="CJ54" i="9"/>
  <c r="CJ53" i="9"/>
  <c r="CJ52" i="9"/>
  <c r="CJ51" i="9"/>
  <c r="CJ50" i="9"/>
  <c r="CJ49" i="9"/>
  <c r="CJ48" i="9"/>
  <c r="CJ47" i="9"/>
  <c r="CJ46" i="9"/>
  <c r="CJ45" i="9"/>
  <c r="CJ44" i="9"/>
  <c r="CJ43" i="9"/>
  <c r="CJ42" i="9"/>
  <c r="CJ41" i="9"/>
  <c r="CJ40" i="9"/>
  <c r="CJ39" i="9"/>
  <c r="CJ38" i="9"/>
  <c r="CJ37" i="9"/>
  <c r="CJ36" i="9"/>
  <c r="CJ35" i="9"/>
  <c r="CJ34" i="9"/>
  <c r="CJ33" i="9"/>
  <c r="CJ32" i="9"/>
  <c r="CJ31" i="9"/>
  <c r="CJ30" i="9"/>
  <c r="CJ29" i="9"/>
  <c r="CJ28" i="9"/>
  <c r="CJ27" i="9"/>
  <c r="CJ26" i="9"/>
  <c r="CJ25" i="9"/>
  <c r="CJ24" i="9"/>
  <c r="CJ23" i="9"/>
  <c r="CJ22" i="9"/>
  <c r="CJ21" i="9"/>
  <c r="CJ20" i="9"/>
  <c r="CJ19" i="9"/>
  <c r="CJ18" i="9"/>
  <c r="CJ17" i="9"/>
  <c r="CJ16" i="9"/>
  <c r="CJ15" i="9"/>
  <c r="CJ14" i="9"/>
  <c r="CJ13" i="9"/>
  <c r="CJ12" i="9"/>
  <c r="CJ11" i="9"/>
  <c r="CJ10" i="9"/>
  <c r="CJ9" i="9"/>
  <c r="CJ8" i="9"/>
  <c r="CJ7" i="9"/>
  <c r="CJ6" i="9"/>
  <c r="CJ5" i="9"/>
  <c r="CJ4" i="9"/>
  <c r="CJ3" i="9"/>
  <c r="CF102" i="9"/>
  <c r="CF101" i="9"/>
  <c r="CF100" i="9"/>
  <c r="CF99" i="9"/>
  <c r="CF98" i="9"/>
  <c r="CF97" i="9"/>
  <c r="CF96" i="9"/>
  <c r="CF95" i="9"/>
  <c r="CF94" i="9"/>
  <c r="CF93" i="9"/>
  <c r="CF92" i="9"/>
  <c r="CF91" i="9"/>
  <c r="CF90" i="9"/>
  <c r="CF89" i="9"/>
  <c r="CF88" i="9"/>
  <c r="CF87" i="9"/>
  <c r="CF86" i="9"/>
  <c r="CF85" i="9"/>
  <c r="CF84" i="9"/>
  <c r="CF83" i="9"/>
  <c r="CF82" i="9"/>
  <c r="CF81" i="9"/>
  <c r="CF80" i="9"/>
  <c r="CF79" i="9"/>
  <c r="CF78" i="9"/>
  <c r="CF77" i="9"/>
  <c r="CF76" i="9"/>
  <c r="CF75" i="9"/>
  <c r="CF74" i="9"/>
  <c r="CF73" i="9"/>
  <c r="CF72" i="9"/>
  <c r="CF71" i="9"/>
  <c r="CF70" i="9"/>
  <c r="CF69" i="9"/>
  <c r="CF68" i="9"/>
  <c r="CF67" i="9"/>
  <c r="CF66" i="9"/>
  <c r="CF65" i="9"/>
  <c r="CF64" i="9"/>
  <c r="CF63" i="9"/>
  <c r="CF62" i="9"/>
  <c r="CF61" i="9"/>
  <c r="CF60" i="9"/>
  <c r="CF59" i="9"/>
  <c r="CF58" i="9"/>
  <c r="CF57" i="9"/>
  <c r="CF56" i="9"/>
  <c r="CF55" i="9"/>
  <c r="CF54" i="9"/>
  <c r="CF53" i="9"/>
  <c r="CF52" i="9"/>
  <c r="CF51" i="9"/>
  <c r="CF50" i="9"/>
  <c r="CF49" i="9"/>
  <c r="CF48" i="9"/>
  <c r="CF47" i="9"/>
  <c r="CF46" i="9"/>
  <c r="CF45" i="9"/>
  <c r="CF44" i="9"/>
  <c r="CF43" i="9"/>
  <c r="CF42" i="9"/>
  <c r="CF41" i="9"/>
  <c r="CF40" i="9"/>
  <c r="CF39" i="9"/>
  <c r="CF38" i="9"/>
  <c r="CF37" i="9"/>
  <c r="CF36" i="9"/>
  <c r="CF35" i="9"/>
  <c r="CF34" i="9"/>
  <c r="CF33" i="9"/>
  <c r="CF32" i="9"/>
  <c r="CF31" i="9"/>
  <c r="CF30" i="9"/>
  <c r="CF29" i="9"/>
  <c r="CF28" i="9"/>
  <c r="CF27" i="9"/>
  <c r="CF26" i="9"/>
  <c r="CF25" i="9"/>
  <c r="CF24" i="9"/>
  <c r="CF23" i="9"/>
  <c r="CF22" i="9"/>
  <c r="CF21" i="9"/>
  <c r="CF20" i="9"/>
  <c r="CF19" i="9"/>
  <c r="CF18" i="9"/>
  <c r="CF17" i="9"/>
  <c r="CF16" i="9"/>
  <c r="CF15" i="9"/>
  <c r="CF14" i="9"/>
  <c r="CF13" i="9"/>
  <c r="CF12" i="9"/>
  <c r="CF11" i="9"/>
  <c r="CF10" i="9"/>
  <c r="CF9" i="9"/>
  <c r="CF8" i="9"/>
  <c r="CF7" i="9"/>
  <c r="CF6" i="9"/>
  <c r="CF5" i="9"/>
  <c r="CF4" i="9"/>
  <c r="CF3" i="9"/>
  <c r="CB102" i="9"/>
  <c r="CB101" i="9"/>
  <c r="CB100" i="9"/>
  <c r="CB99" i="9"/>
  <c r="CB98" i="9"/>
  <c r="CB97" i="9"/>
  <c r="CB96" i="9"/>
  <c r="CB95" i="9"/>
  <c r="CB94" i="9"/>
  <c r="CB93" i="9"/>
  <c r="CB92" i="9"/>
  <c r="CB91" i="9"/>
  <c r="CB90" i="9"/>
  <c r="CB89" i="9"/>
  <c r="CB88" i="9"/>
  <c r="CB87" i="9"/>
  <c r="CB86" i="9"/>
  <c r="CB85" i="9"/>
  <c r="CB84" i="9"/>
  <c r="CB83" i="9"/>
  <c r="CB82" i="9"/>
  <c r="CB81" i="9"/>
  <c r="CB80" i="9"/>
  <c r="CB79" i="9"/>
  <c r="CB78" i="9"/>
  <c r="CB77" i="9"/>
  <c r="CB76" i="9"/>
  <c r="CB75" i="9"/>
  <c r="CB74" i="9"/>
  <c r="CB73" i="9"/>
  <c r="CB72" i="9"/>
  <c r="CB71" i="9"/>
  <c r="CB70" i="9"/>
  <c r="CB69" i="9"/>
  <c r="CB68" i="9"/>
  <c r="CB67" i="9"/>
  <c r="CB66" i="9"/>
  <c r="CB65" i="9"/>
  <c r="CB64" i="9"/>
  <c r="CB63" i="9"/>
  <c r="CB62" i="9"/>
  <c r="CB61" i="9"/>
  <c r="CB60" i="9"/>
  <c r="CB59" i="9"/>
  <c r="CB58" i="9"/>
  <c r="CB57" i="9"/>
  <c r="CB56" i="9"/>
  <c r="CB55" i="9"/>
  <c r="CB54" i="9"/>
  <c r="CB53" i="9"/>
  <c r="CB52" i="9"/>
  <c r="CB51" i="9"/>
  <c r="CB50" i="9"/>
  <c r="CB49" i="9"/>
  <c r="CB48" i="9"/>
  <c r="CB47" i="9"/>
  <c r="CB46" i="9"/>
  <c r="CB45" i="9"/>
  <c r="CB44" i="9"/>
  <c r="CB43" i="9"/>
  <c r="CB42" i="9"/>
  <c r="CB41" i="9"/>
  <c r="CB40" i="9"/>
  <c r="CB39" i="9"/>
  <c r="CB38" i="9"/>
  <c r="CB37" i="9"/>
  <c r="CB36" i="9"/>
  <c r="CB35" i="9"/>
  <c r="CB34" i="9"/>
  <c r="CB33" i="9"/>
  <c r="CB32" i="9"/>
  <c r="CB31" i="9"/>
  <c r="CB30" i="9"/>
  <c r="CB29" i="9"/>
  <c r="CB28" i="9"/>
  <c r="CB27" i="9"/>
  <c r="CB26" i="9"/>
  <c r="CB25" i="9"/>
  <c r="CB24" i="9"/>
  <c r="CB23" i="9"/>
  <c r="CB22" i="9"/>
  <c r="CB21" i="9"/>
  <c r="CB20" i="9"/>
  <c r="CB19" i="9"/>
  <c r="CB18" i="9"/>
  <c r="CB17" i="9"/>
  <c r="CB16" i="9"/>
  <c r="CB15" i="9"/>
  <c r="CB14" i="9"/>
  <c r="CB13" i="9"/>
  <c r="CB12" i="9"/>
  <c r="CB11" i="9"/>
  <c r="CB10" i="9"/>
  <c r="CB9" i="9"/>
  <c r="CB8" i="9"/>
  <c r="CB7" i="9"/>
  <c r="CB6" i="9"/>
  <c r="CB5" i="9"/>
  <c r="CB4" i="9"/>
  <c r="CB3" i="9"/>
  <c r="BX102" i="9"/>
  <c r="BX101" i="9"/>
  <c r="BX100" i="9"/>
  <c r="BX99" i="9"/>
  <c r="BX98" i="9"/>
  <c r="BX97" i="9"/>
  <c r="BX96" i="9"/>
  <c r="BX95" i="9"/>
  <c r="BX94" i="9"/>
  <c r="BX93" i="9"/>
  <c r="BX92" i="9"/>
  <c r="BX91" i="9"/>
  <c r="BX90" i="9"/>
  <c r="BX89" i="9"/>
  <c r="BX88" i="9"/>
  <c r="BX87" i="9"/>
  <c r="BX86" i="9"/>
  <c r="BX85" i="9"/>
  <c r="BX84" i="9"/>
  <c r="BX83" i="9"/>
  <c r="BX82" i="9"/>
  <c r="BX81" i="9"/>
  <c r="BX80" i="9"/>
  <c r="BX79" i="9"/>
  <c r="BX78" i="9"/>
  <c r="BX77" i="9"/>
  <c r="BX76" i="9"/>
  <c r="BX75" i="9"/>
  <c r="BX74" i="9"/>
  <c r="BX73" i="9"/>
  <c r="BX72" i="9"/>
  <c r="BX71" i="9"/>
  <c r="BX70" i="9"/>
  <c r="BX69" i="9"/>
  <c r="BX68" i="9"/>
  <c r="BX67" i="9"/>
  <c r="BX66" i="9"/>
  <c r="BX65" i="9"/>
  <c r="BX64" i="9"/>
  <c r="BX63" i="9"/>
  <c r="BX62" i="9"/>
  <c r="BX61" i="9"/>
  <c r="BX60" i="9"/>
  <c r="BX59" i="9"/>
  <c r="BX58" i="9"/>
  <c r="BX57" i="9"/>
  <c r="BX56" i="9"/>
  <c r="BX55" i="9"/>
  <c r="BX54" i="9"/>
  <c r="BX53" i="9"/>
  <c r="BX52" i="9"/>
  <c r="BX51" i="9"/>
  <c r="BX50" i="9"/>
  <c r="BX49" i="9"/>
  <c r="BX48" i="9"/>
  <c r="BX47" i="9"/>
  <c r="BX46" i="9"/>
  <c r="BX45" i="9"/>
  <c r="BX44" i="9"/>
  <c r="BX43" i="9"/>
  <c r="BX42" i="9"/>
  <c r="BX41" i="9"/>
  <c r="BX40" i="9"/>
  <c r="BX39" i="9"/>
  <c r="BX38" i="9"/>
  <c r="BX37" i="9"/>
  <c r="BX36" i="9"/>
  <c r="BX35" i="9"/>
  <c r="BX34" i="9"/>
  <c r="BX33" i="9"/>
  <c r="BX32" i="9"/>
  <c r="BX31" i="9"/>
  <c r="BX30" i="9"/>
  <c r="BX29" i="9"/>
  <c r="BX28" i="9"/>
  <c r="BX27" i="9"/>
  <c r="BX26" i="9"/>
  <c r="BX25" i="9"/>
  <c r="BX24" i="9"/>
  <c r="BX23" i="9"/>
  <c r="BX22" i="9"/>
  <c r="BX21" i="9"/>
  <c r="BX20" i="9"/>
  <c r="BX19" i="9"/>
  <c r="BX18" i="9"/>
  <c r="BX17" i="9"/>
  <c r="BX16" i="9"/>
  <c r="BX15" i="9"/>
  <c r="BX14" i="9"/>
  <c r="BX13" i="9"/>
  <c r="BX12" i="9"/>
  <c r="BX11" i="9"/>
  <c r="BX10" i="9"/>
  <c r="BX9" i="9"/>
  <c r="BX8" i="9"/>
  <c r="BX7" i="9"/>
  <c r="BX6" i="9"/>
  <c r="BX5" i="9"/>
  <c r="BX4" i="9"/>
  <c r="BX3" i="9"/>
  <c r="BT102" i="9"/>
  <c r="BT101" i="9"/>
  <c r="BT100" i="9"/>
  <c r="BT99" i="9"/>
  <c r="BT98" i="9"/>
  <c r="BT97" i="9"/>
  <c r="BT96" i="9"/>
  <c r="BT95" i="9"/>
  <c r="BT94" i="9"/>
  <c r="BT93" i="9"/>
  <c r="BT92" i="9"/>
  <c r="BT91" i="9"/>
  <c r="BT90" i="9"/>
  <c r="BT89" i="9"/>
  <c r="BT88" i="9"/>
  <c r="BT87" i="9"/>
  <c r="BT86" i="9"/>
  <c r="BT85" i="9"/>
  <c r="BT84" i="9"/>
  <c r="BT83" i="9"/>
  <c r="BT82" i="9"/>
  <c r="BT81" i="9"/>
  <c r="BT80" i="9"/>
  <c r="BT79" i="9"/>
  <c r="BT78" i="9"/>
  <c r="BT77" i="9"/>
  <c r="BT76" i="9"/>
  <c r="BT75" i="9"/>
  <c r="BT74" i="9"/>
  <c r="BT73" i="9"/>
  <c r="BT72" i="9"/>
  <c r="BT71" i="9"/>
  <c r="BT70" i="9"/>
  <c r="BT69" i="9"/>
  <c r="BT68" i="9"/>
  <c r="BT67" i="9"/>
  <c r="BT66" i="9"/>
  <c r="BT65" i="9"/>
  <c r="BT64" i="9"/>
  <c r="BT63" i="9"/>
  <c r="BT62" i="9"/>
  <c r="BT61" i="9"/>
  <c r="BT60" i="9"/>
  <c r="BT59" i="9"/>
  <c r="BT58" i="9"/>
  <c r="BT57" i="9"/>
  <c r="BT56" i="9"/>
  <c r="BT55" i="9"/>
  <c r="BT54" i="9"/>
  <c r="BT53" i="9"/>
  <c r="BT52" i="9"/>
  <c r="BT51" i="9"/>
  <c r="BT50" i="9"/>
  <c r="BT49" i="9"/>
  <c r="BT48" i="9"/>
  <c r="BT47" i="9"/>
  <c r="BT46" i="9"/>
  <c r="BT45" i="9"/>
  <c r="BT44" i="9"/>
  <c r="BT43" i="9"/>
  <c r="BT42" i="9"/>
  <c r="BT41" i="9"/>
  <c r="BT40" i="9"/>
  <c r="BT39" i="9"/>
  <c r="BT38" i="9"/>
  <c r="BT37" i="9"/>
  <c r="BT36" i="9"/>
  <c r="BT35" i="9"/>
  <c r="BT34" i="9"/>
  <c r="BT33" i="9"/>
  <c r="BT32" i="9"/>
  <c r="BT31" i="9"/>
  <c r="BT30" i="9"/>
  <c r="BT29" i="9"/>
  <c r="BT28" i="9"/>
  <c r="BT27" i="9"/>
  <c r="BT26" i="9"/>
  <c r="BT25" i="9"/>
  <c r="BT24" i="9"/>
  <c r="BT23" i="9"/>
  <c r="BT22" i="9"/>
  <c r="BT21" i="9"/>
  <c r="BT20" i="9"/>
  <c r="BT19" i="9"/>
  <c r="BT18" i="9"/>
  <c r="BT17" i="9"/>
  <c r="BT16" i="9"/>
  <c r="BT15" i="9"/>
  <c r="BT14" i="9"/>
  <c r="BT13" i="9"/>
  <c r="BT12" i="9"/>
  <c r="BT11" i="9"/>
  <c r="BT10" i="9"/>
  <c r="BT9" i="9"/>
  <c r="BT8" i="9"/>
  <c r="BT7" i="9"/>
  <c r="BT6" i="9"/>
  <c r="BT5" i="9"/>
  <c r="BT4" i="9"/>
  <c r="BT3" i="9"/>
  <c r="BL102" i="9"/>
  <c r="BL101" i="9"/>
  <c r="BL100" i="9"/>
  <c r="BL99" i="9"/>
  <c r="BL98" i="9"/>
  <c r="BL97" i="9"/>
  <c r="BL96" i="9"/>
  <c r="BL95" i="9"/>
  <c r="BL94" i="9"/>
  <c r="BL93" i="9"/>
  <c r="BL92" i="9"/>
  <c r="BL91" i="9"/>
  <c r="BL90" i="9"/>
  <c r="BL89" i="9"/>
  <c r="BL88" i="9"/>
  <c r="BL87" i="9"/>
  <c r="BL86" i="9"/>
  <c r="BL85" i="9"/>
  <c r="BL84" i="9"/>
  <c r="BL83" i="9"/>
  <c r="BL82" i="9"/>
  <c r="BL81" i="9"/>
  <c r="BL80" i="9"/>
  <c r="BL79" i="9"/>
  <c r="BL78" i="9"/>
  <c r="BL77" i="9"/>
  <c r="BL76" i="9"/>
  <c r="BL75" i="9"/>
  <c r="BL74" i="9"/>
  <c r="BL73" i="9"/>
  <c r="BL72" i="9"/>
  <c r="BL71" i="9"/>
  <c r="BL70" i="9"/>
  <c r="BL69" i="9"/>
  <c r="BL68" i="9"/>
  <c r="BL67" i="9"/>
  <c r="BL66" i="9"/>
  <c r="BL65" i="9"/>
  <c r="BL64" i="9"/>
  <c r="BL63" i="9"/>
  <c r="BL62" i="9"/>
  <c r="BL61" i="9"/>
  <c r="BL60" i="9"/>
  <c r="BL59" i="9"/>
  <c r="BL58" i="9"/>
  <c r="BL57" i="9"/>
  <c r="BL56" i="9"/>
  <c r="BL55" i="9"/>
  <c r="BL54" i="9"/>
  <c r="BL53" i="9"/>
  <c r="BL52" i="9"/>
  <c r="BL51" i="9"/>
  <c r="BL50" i="9"/>
  <c r="BL49" i="9"/>
  <c r="BL48" i="9"/>
  <c r="BL47" i="9"/>
  <c r="BL46" i="9"/>
  <c r="BL45" i="9"/>
  <c r="BL44" i="9"/>
  <c r="BL43" i="9"/>
  <c r="BL42" i="9"/>
  <c r="BL41" i="9"/>
  <c r="BL40" i="9"/>
  <c r="BL39" i="9"/>
  <c r="BL38" i="9"/>
  <c r="BL37" i="9"/>
  <c r="BL36" i="9"/>
  <c r="BL35" i="9"/>
  <c r="BL34" i="9"/>
  <c r="BL33" i="9"/>
  <c r="BL32" i="9"/>
  <c r="BL31" i="9"/>
  <c r="BL30" i="9"/>
  <c r="BL29" i="9"/>
  <c r="BL28" i="9"/>
  <c r="BL27" i="9"/>
  <c r="BL26" i="9"/>
  <c r="BL25" i="9"/>
  <c r="BL24" i="9"/>
  <c r="BL23" i="9"/>
  <c r="BL22" i="9"/>
  <c r="BL21" i="9"/>
  <c r="BL20" i="9"/>
  <c r="BL19" i="9"/>
  <c r="BL18" i="9"/>
  <c r="BL17" i="9"/>
  <c r="BL16" i="9"/>
  <c r="BL15" i="9"/>
  <c r="BL14" i="9"/>
  <c r="BL13" i="9"/>
  <c r="BL12" i="9"/>
  <c r="BL11" i="9"/>
  <c r="BL10" i="9"/>
  <c r="BL9" i="9"/>
  <c r="BL8" i="9"/>
  <c r="BL7" i="9"/>
  <c r="BL6" i="9"/>
  <c r="BL5" i="9"/>
  <c r="BL4" i="9"/>
  <c r="BL3" i="9"/>
  <c r="BH102" i="9"/>
  <c r="BH101" i="9"/>
  <c r="BH100" i="9"/>
  <c r="BH99" i="9"/>
  <c r="BH98" i="9"/>
  <c r="BH97" i="9"/>
  <c r="BH96" i="9"/>
  <c r="BH95" i="9"/>
  <c r="BH94" i="9"/>
  <c r="BH93" i="9"/>
  <c r="BH92" i="9"/>
  <c r="BH91" i="9"/>
  <c r="BH90" i="9"/>
  <c r="BH89" i="9"/>
  <c r="BH88" i="9"/>
  <c r="BH87" i="9"/>
  <c r="BH86" i="9"/>
  <c r="BH85" i="9"/>
  <c r="BH84" i="9"/>
  <c r="BH83" i="9"/>
  <c r="BH82" i="9"/>
  <c r="BH81" i="9"/>
  <c r="BH80" i="9"/>
  <c r="BH79" i="9"/>
  <c r="BH78" i="9"/>
  <c r="BH77" i="9"/>
  <c r="BH76" i="9"/>
  <c r="BH75" i="9"/>
  <c r="BH74" i="9"/>
  <c r="BH73" i="9"/>
  <c r="BH72" i="9"/>
  <c r="BH71" i="9"/>
  <c r="BH70" i="9"/>
  <c r="BH69" i="9"/>
  <c r="BH68" i="9"/>
  <c r="BH67" i="9"/>
  <c r="BH66" i="9"/>
  <c r="BH65" i="9"/>
  <c r="BH64" i="9"/>
  <c r="BH63" i="9"/>
  <c r="BH62" i="9"/>
  <c r="BH61" i="9"/>
  <c r="BH60" i="9"/>
  <c r="BH59" i="9"/>
  <c r="BH58" i="9"/>
  <c r="BH57" i="9"/>
  <c r="BH56" i="9"/>
  <c r="BH55" i="9"/>
  <c r="BH54" i="9"/>
  <c r="BH53" i="9"/>
  <c r="BH52" i="9"/>
  <c r="BH51" i="9"/>
  <c r="BH50" i="9"/>
  <c r="BH49" i="9"/>
  <c r="BH48" i="9"/>
  <c r="BH47" i="9"/>
  <c r="BH46" i="9"/>
  <c r="BH45" i="9"/>
  <c r="BH44" i="9"/>
  <c r="BH43" i="9"/>
  <c r="BH42" i="9"/>
  <c r="BH41" i="9"/>
  <c r="BH40" i="9"/>
  <c r="BH39" i="9"/>
  <c r="BH38" i="9"/>
  <c r="BH37" i="9"/>
  <c r="BH36" i="9"/>
  <c r="BH35" i="9"/>
  <c r="BH34" i="9"/>
  <c r="BH33" i="9"/>
  <c r="BH32" i="9"/>
  <c r="BH31" i="9"/>
  <c r="BH30" i="9"/>
  <c r="BH29" i="9"/>
  <c r="BH28" i="9"/>
  <c r="BH27" i="9"/>
  <c r="BH26" i="9"/>
  <c r="BH25" i="9"/>
  <c r="BH24" i="9"/>
  <c r="BH23" i="9"/>
  <c r="BH22" i="9"/>
  <c r="BH21" i="9"/>
  <c r="BH20" i="9"/>
  <c r="BH19" i="9"/>
  <c r="BH18" i="9"/>
  <c r="BH17" i="9"/>
  <c r="BH16" i="9"/>
  <c r="BH15" i="9"/>
  <c r="BH14" i="9"/>
  <c r="BH13" i="9"/>
  <c r="BH12" i="9"/>
  <c r="BH11" i="9"/>
  <c r="BH10" i="9"/>
  <c r="BH9" i="9"/>
  <c r="BH8" i="9"/>
  <c r="BH7" i="9"/>
  <c r="BH6" i="9"/>
  <c r="BH5" i="9"/>
  <c r="BH4" i="9"/>
  <c r="BH3" i="9"/>
  <c r="O103" i="3" l="1"/>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O5" i="3"/>
  <c r="O4" i="3"/>
  <c r="F16" i="18" l="1"/>
  <c r="C16" i="18"/>
  <c r="F15" i="18"/>
  <c r="C15" i="18"/>
  <c r="F11" i="18"/>
  <c r="C11" i="18"/>
  <c r="F6" i="18"/>
  <c r="F9" i="18" s="1"/>
  <c r="C6" i="18"/>
  <c r="F2" i="18"/>
  <c r="D2" i="18"/>
  <c r="C2" i="18"/>
  <c r="F4" i="18"/>
  <c r="C4" i="18"/>
  <c r="E2" i="18"/>
  <c r="BQ2" i="9"/>
  <c r="BP2" i="9"/>
  <c r="BO2" i="9"/>
  <c r="BN2" i="9"/>
  <c r="AC3" i="3"/>
  <c r="BR2" i="9"/>
  <c r="CK2" i="9"/>
  <c r="CJ2" i="9"/>
  <c r="CI2" i="9"/>
  <c r="CH2" i="9"/>
  <c r="CG2" i="9"/>
  <c r="CF2" i="9"/>
  <c r="CE2" i="9"/>
  <c r="CD2" i="9"/>
  <c r="BR37" i="9"/>
  <c r="BU2" i="9"/>
  <c r="BT2" i="9"/>
  <c r="BS2" i="9"/>
  <c r="BM2" i="9"/>
  <c r="BL2" i="9"/>
  <c r="BK2" i="9"/>
  <c r="BJ2" i="9"/>
  <c r="BI2" i="9"/>
  <c r="BH2" i="9"/>
  <c r="BG2" i="9"/>
  <c r="BF2" i="9"/>
  <c r="BY2" i="9"/>
  <c r="BX2" i="9"/>
  <c r="BW2" i="9"/>
  <c r="BV2" i="9"/>
  <c r="CC2" i="9"/>
  <c r="CB2" i="9"/>
  <c r="CA2" i="9"/>
  <c r="BZ2" i="9"/>
  <c r="BE2" i="9"/>
  <c r="BD2" i="9"/>
  <c r="BC2" i="9"/>
  <c r="Z3" i="3"/>
  <c r="AZ2" i="9"/>
  <c r="AC102" i="9"/>
  <c r="BR102" i="9" s="1"/>
  <c r="AC101" i="9"/>
  <c r="BR101" i="9" s="1"/>
  <c r="AC100" i="9"/>
  <c r="BR100" i="9" s="1"/>
  <c r="AC99" i="9"/>
  <c r="BR99" i="9" s="1"/>
  <c r="AC98" i="9"/>
  <c r="BR98" i="9" s="1"/>
  <c r="AC97" i="9"/>
  <c r="BR97" i="9" s="1"/>
  <c r="AC96" i="9"/>
  <c r="BR96" i="9" s="1"/>
  <c r="AC95" i="9"/>
  <c r="BR95" i="9" s="1"/>
  <c r="AC94" i="9"/>
  <c r="BR94" i="9" s="1"/>
  <c r="AC93" i="9"/>
  <c r="BR93" i="9" s="1"/>
  <c r="AC92" i="9"/>
  <c r="BR92" i="9" s="1"/>
  <c r="AC91" i="9"/>
  <c r="BR91" i="9" s="1"/>
  <c r="AC90" i="9"/>
  <c r="BR90" i="9" s="1"/>
  <c r="AC89" i="9"/>
  <c r="BR89" i="9" s="1"/>
  <c r="AC88" i="9"/>
  <c r="BR88" i="9" s="1"/>
  <c r="AC87" i="9"/>
  <c r="BR87" i="9" s="1"/>
  <c r="AC86" i="9"/>
  <c r="BR86" i="9" s="1"/>
  <c r="AC85" i="9"/>
  <c r="BR85" i="9" s="1"/>
  <c r="AC84" i="9"/>
  <c r="BR84" i="9" s="1"/>
  <c r="AC83" i="9"/>
  <c r="BR83" i="9" s="1"/>
  <c r="AC82" i="9"/>
  <c r="BR82" i="9" s="1"/>
  <c r="AC81" i="9"/>
  <c r="BR81" i="9" s="1"/>
  <c r="AC80" i="9"/>
  <c r="BR80" i="9" s="1"/>
  <c r="AC79" i="9"/>
  <c r="BR79" i="9" s="1"/>
  <c r="AC78" i="9"/>
  <c r="BR78" i="9" s="1"/>
  <c r="AC77" i="9"/>
  <c r="BR77" i="9" s="1"/>
  <c r="AC76" i="9"/>
  <c r="BR76" i="9" s="1"/>
  <c r="AC75" i="9"/>
  <c r="BR75" i="9" s="1"/>
  <c r="AC74" i="9"/>
  <c r="BR74" i="9" s="1"/>
  <c r="AC73" i="9"/>
  <c r="BR73" i="9" s="1"/>
  <c r="AC72" i="9"/>
  <c r="BR72" i="9" s="1"/>
  <c r="AC71" i="9"/>
  <c r="BR71" i="9" s="1"/>
  <c r="AC70" i="9"/>
  <c r="BR70" i="9" s="1"/>
  <c r="AC69" i="9"/>
  <c r="BR69" i="9" s="1"/>
  <c r="AC68" i="9"/>
  <c r="BR68" i="9" s="1"/>
  <c r="AC67" i="9"/>
  <c r="BR67" i="9" s="1"/>
  <c r="AC66" i="9"/>
  <c r="BR66" i="9" s="1"/>
  <c r="AC65" i="9"/>
  <c r="BR65" i="9" s="1"/>
  <c r="AC64" i="9"/>
  <c r="BR64" i="9" s="1"/>
  <c r="AC63" i="9"/>
  <c r="BR63" i="9" s="1"/>
  <c r="AC62" i="9"/>
  <c r="BR62" i="9" s="1"/>
  <c r="AC61" i="9"/>
  <c r="BR61" i="9" s="1"/>
  <c r="AC60" i="9"/>
  <c r="BR60" i="9" s="1"/>
  <c r="AC59" i="9"/>
  <c r="BR59" i="9" s="1"/>
  <c r="AC58" i="9"/>
  <c r="BR58" i="9" s="1"/>
  <c r="AC57" i="9"/>
  <c r="BR57" i="9" s="1"/>
  <c r="AC56" i="9"/>
  <c r="BR56" i="9" s="1"/>
  <c r="AC55" i="9"/>
  <c r="BR55" i="9" s="1"/>
  <c r="AC54" i="9"/>
  <c r="BR54" i="9" s="1"/>
  <c r="AC53" i="9"/>
  <c r="BR53" i="9" s="1"/>
  <c r="AC52" i="9"/>
  <c r="BR52" i="9" s="1"/>
  <c r="AC51" i="9"/>
  <c r="BR51" i="9" s="1"/>
  <c r="AC50" i="9"/>
  <c r="BR50" i="9" s="1"/>
  <c r="AC49" i="9"/>
  <c r="BR49" i="9" s="1"/>
  <c r="AC48" i="9"/>
  <c r="BR48" i="9" s="1"/>
  <c r="AC47" i="9"/>
  <c r="BR47" i="9" s="1"/>
  <c r="AC46" i="9"/>
  <c r="BR46" i="9" s="1"/>
  <c r="AC45" i="9"/>
  <c r="BR45" i="9" s="1"/>
  <c r="AC44" i="9"/>
  <c r="BR44" i="9" s="1"/>
  <c r="AC43" i="9"/>
  <c r="BR43" i="9" s="1"/>
  <c r="AC42" i="9"/>
  <c r="BR42" i="9" s="1"/>
  <c r="AC41" i="9"/>
  <c r="BR41" i="9" s="1"/>
  <c r="AC40" i="9"/>
  <c r="BR40" i="9" s="1"/>
  <c r="AC39" i="9"/>
  <c r="BR39" i="9" s="1"/>
  <c r="AC38" i="9"/>
  <c r="BR38" i="9" s="1"/>
  <c r="AC37" i="9"/>
  <c r="AC36" i="9"/>
  <c r="BR36" i="9" s="1"/>
  <c r="AC35" i="9"/>
  <c r="BR35" i="9" s="1"/>
  <c r="AC34" i="9"/>
  <c r="BR34" i="9" s="1"/>
  <c r="AC33" i="9"/>
  <c r="BR33" i="9" s="1"/>
  <c r="AC32" i="9"/>
  <c r="BR32" i="9" s="1"/>
  <c r="AC31" i="9"/>
  <c r="BR31" i="9" s="1"/>
  <c r="AC30" i="9"/>
  <c r="BR30" i="9" s="1"/>
  <c r="AC29" i="9"/>
  <c r="BR29" i="9" s="1"/>
  <c r="AC28" i="9"/>
  <c r="BR28" i="9" s="1"/>
  <c r="AC27" i="9"/>
  <c r="BR27" i="9" s="1"/>
  <c r="AC26" i="9"/>
  <c r="BR26" i="9" s="1"/>
  <c r="AC25" i="9"/>
  <c r="BR25" i="9" s="1"/>
  <c r="AC24" i="9"/>
  <c r="BR24" i="9" s="1"/>
  <c r="AC23" i="9"/>
  <c r="BR23" i="9" s="1"/>
  <c r="AC22" i="9"/>
  <c r="BR22" i="9" s="1"/>
  <c r="AC21" i="9"/>
  <c r="BR21" i="9" s="1"/>
  <c r="AC20" i="9"/>
  <c r="BR20" i="9" s="1"/>
  <c r="AC19" i="9"/>
  <c r="BR19" i="9" s="1"/>
  <c r="AC18" i="9"/>
  <c r="BR18" i="9" s="1"/>
  <c r="AC17" i="9"/>
  <c r="BR17" i="9" s="1"/>
  <c r="AC16" i="9"/>
  <c r="BR16" i="9" s="1"/>
  <c r="AC15" i="9"/>
  <c r="BR15" i="9" s="1"/>
  <c r="AC14" i="9"/>
  <c r="BR14" i="9" s="1"/>
  <c r="AC13" i="9"/>
  <c r="BR13" i="9" s="1"/>
  <c r="AC12" i="9"/>
  <c r="BR12" i="9" s="1"/>
  <c r="AC11" i="9"/>
  <c r="BR11" i="9" s="1"/>
  <c r="AC10" i="9"/>
  <c r="BR10" i="9" s="1"/>
  <c r="AC9" i="9"/>
  <c r="BR9" i="9" s="1"/>
  <c r="AC8" i="9"/>
  <c r="BR8" i="9" s="1"/>
  <c r="AC7" i="9"/>
  <c r="BR7" i="9" s="1"/>
  <c r="AC6" i="9"/>
  <c r="BR6" i="9" s="1"/>
  <c r="AC5" i="9"/>
  <c r="BR5" i="9" s="1"/>
  <c r="AC4" i="9"/>
  <c r="BR4" i="9" s="1"/>
  <c r="AC3" i="9"/>
  <c r="BR3" i="9" s="1"/>
  <c r="AC2" i="9"/>
  <c r="V3" i="3"/>
  <c r="V2" i="9" s="1"/>
  <c r="T3" i="3"/>
  <c r="Z102" i="9"/>
  <c r="Z101" i="9"/>
  <c r="Z100" i="9"/>
  <c r="Z99" i="9"/>
  <c r="Z98" i="9"/>
  <c r="Z97" i="9"/>
  <c r="Z96" i="9"/>
  <c r="Z95" i="9"/>
  <c r="Z94" i="9"/>
  <c r="Z93" i="9"/>
  <c r="Z92" i="9"/>
  <c r="Z91" i="9"/>
  <c r="Z90" i="9"/>
  <c r="Z89" i="9"/>
  <c r="Z88" i="9"/>
  <c r="Z87" i="9"/>
  <c r="Z86" i="9"/>
  <c r="Z85" i="9"/>
  <c r="Z84" i="9"/>
  <c r="Z83" i="9"/>
  <c r="Z82" i="9"/>
  <c r="Z81" i="9"/>
  <c r="Z80" i="9"/>
  <c r="Z79" i="9"/>
  <c r="Z78" i="9"/>
  <c r="Z77" i="9"/>
  <c r="Z76" i="9"/>
  <c r="Z75" i="9"/>
  <c r="Z74" i="9"/>
  <c r="Z73" i="9"/>
  <c r="Z72" i="9"/>
  <c r="Z71" i="9"/>
  <c r="Z70" i="9"/>
  <c r="Z69" i="9"/>
  <c r="Z68" i="9"/>
  <c r="Z67" i="9"/>
  <c r="Z66" i="9"/>
  <c r="Z65" i="9"/>
  <c r="Z64" i="9"/>
  <c r="Z63" i="9"/>
  <c r="Z62" i="9"/>
  <c r="Z61" i="9"/>
  <c r="Z60" i="9"/>
  <c r="Z59" i="9"/>
  <c r="Z58" i="9"/>
  <c r="Z57" i="9"/>
  <c r="Z56" i="9"/>
  <c r="Z55" i="9"/>
  <c r="Z54" i="9"/>
  <c r="Z53" i="9"/>
  <c r="Z52" i="9"/>
  <c r="Z51" i="9"/>
  <c r="Z50" i="9"/>
  <c r="Z49" i="9"/>
  <c r="Z48" i="9"/>
  <c r="Z47" i="9"/>
  <c r="Z46" i="9"/>
  <c r="Z45" i="9"/>
  <c r="Z44" i="9"/>
  <c r="Z43" i="9"/>
  <c r="Z42" i="9"/>
  <c r="Z41" i="9"/>
  <c r="Z40" i="9"/>
  <c r="Z39" i="9"/>
  <c r="Z38" i="9"/>
  <c r="Z37" i="9"/>
  <c r="Z36" i="9"/>
  <c r="Z35" i="9"/>
  <c r="Z34" i="9"/>
  <c r="Z33" i="9"/>
  <c r="Z32" i="9"/>
  <c r="Z31" i="9"/>
  <c r="Z30" i="9"/>
  <c r="Z29" i="9"/>
  <c r="Z28" i="9"/>
  <c r="Z27" i="9"/>
  <c r="Z26" i="9"/>
  <c r="Z25" i="9"/>
  <c r="Z24" i="9"/>
  <c r="Z23" i="9"/>
  <c r="Z22" i="9"/>
  <c r="Z21" i="9"/>
  <c r="Z20" i="9"/>
  <c r="Z19" i="9"/>
  <c r="Z18" i="9"/>
  <c r="Z17" i="9"/>
  <c r="Z16" i="9"/>
  <c r="Z15" i="9"/>
  <c r="Z14" i="9"/>
  <c r="Z13" i="9"/>
  <c r="Z12" i="9"/>
  <c r="Z11" i="9"/>
  <c r="Z10" i="9"/>
  <c r="Z9" i="9"/>
  <c r="Z8" i="9"/>
  <c r="Z7" i="9"/>
  <c r="Z6" i="9"/>
  <c r="Z5" i="9"/>
  <c r="Z4" i="9"/>
  <c r="Z3" i="9"/>
  <c r="Z2" i="9"/>
  <c r="P3" i="3" l="1"/>
  <c r="P2" i="9" s="1"/>
  <c r="O3" i="3"/>
  <c r="AD103" i="3" l="1"/>
  <c r="AD102" i="3"/>
  <c r="AD101" i="3"/>
  <c r="AD100" i="3"/>
  <c r="AD99" i="3"/>
  <c r="AD98" i="3"/>
  <c r="AD97" i="3"/>
  <c r="AD96" i="3"/>
  <c r="AD95" i="3"/>
  <c r="AD94" i="3"/>
  <c r="AD93" i="3"/>
  <c r="AD92" i="3"/>
  <c r="AD91" i="3"/>
  <c r="AD90" i="3"/>
  <c r="AD89" i="3"/>
  <c r="AD88" i="3"/>
  <c r="AD87" i="3"/>
  <c r="AD86" i="3"/>
  <c r="AD85" i="3"/>
  <c r="AD84" i="3"/>
  <c r="AD83" i="3"/>
  <c r="AD82" i="3"/>
  <c r="AD81" i="3"/>
  <c r="AD80" i="3"/>
  <c r="AD79" i="3"/>
  <c r="AD78" i="3"/>
  <c r="AD77" i="3"/>
  <c r="AD76" i="3"/>
  <c r="AD75" i="3"/>
  <c r="AD74" i="3"/>
  <c r="AD73" i="3"/>
  <c r="AD72" i="3"/>
  <c r="AD71" i="3"/>
  <c r="AD70" i="3"/>
  <c r="AD69" i="3"/>
  <c r="AD68" i="3"/>
  <c r="AD67" i="3"/>
  <c r="AD66" i="3"/>
  <c r="AD65" i="3"/>
  <c r="AD64" i="3"/>
  <c r="AD63" i="3"/>
  <c r="AD62" i="3"/>
  <c r="AD61" i="3"/>
  <c r="AD60" i="3"/>
  <c r="AD59" i="3"/>
  <c r="AD58" i="3"/>
  <c r="AD57" i="3"/>
  <c r="AD56" i="3"/>
  <c r="AD55" i="3"/>
  <c r="AD54" i="3"/>
  <c r="AD53" i="3"/>
  <c r="AD52" i="3"/>
  <c r="AD51" i="3"/>
  <c r="AD50" i="3"/>
  <c r="AD49" i="3"/>
  <c r="AD48" i="3"/>
  <c r="AD47" i="3"/>
  <c r="AD46" i="3"/>
  <c r="AD45" i="3"/>
  <c r="AD44" i="3"/>
  <c r="AD43" i="3"/>
  <c r="AD42" i="3"/>
  <c r="AD41" i="3"/>
  <c r="AD40" i="3"/>
  <c r="AD39" i="3"/>
  <c r="AD38" i="3"/>
  <c r="AD37" i="3"/>
  <c r="AD36" i="3"/>
  <c r="AD35" i="3"/>
  <c r="AD34" i="3"/>
  <c r="AD33" i="3"/>
  <c r="AD32" i="3"/>
  <c r="AD31" i="3"/>
  <c r="AD30" i="3"/>
  <c r="AD29" i="3"/>
  <c r="AD28" i="3"/>
  <c r="AD27" i="3"/>
  <c r="AD26" i="3"/>
  <c r="AD25" i="3"/>
  <c r="AD24" i="3"/>
  <c r="AD23" i="3"/>
  <c r="AD22" i="3"/>
  <c r="AD21" i="3"/>
  <c r="AD20" i="3"/>
  <c r="AD19" i="3"/>
  <c r="AD18" i="3"/>
  <c r="AD17" i="3"/>
  <c r="AD16" i="3"/>
  <c r="AD15" i="3"/>
  <c r="AD14" i="3"/>
  <c r="AD13" i="3"/>
  <c r="AD12" i="3"/>
  <c r="AD11" i="3"/>
  <c r="AD10" i="3"/>
  <c r="AD9" i="3"/>
  <c r="AD8" i="3"/>
  <c r="AD7" i="3"/>
  <c r="AD6" i="3"/>
  <c r="AD5" i="3"/>
  <c r="AD4" i="3"/>
  <c r="PR2" i="3"/>
  <c r="PR3" i="3"/>
  <c r="PS1" i="3"/>
  <c r="PS2" i="3" s="1"/>
  <c r="PS3" i="3" l="1"/>
  <c r="PT1" i="3"/>
  <c r="PT2" i="3" l="1"/>
  <c r="PT3" i="3"/>
  <c r="PU1" i="3"/>
  <c r="PU2" i="3" l="1"/>
  <c r="PU3" i="3"/>
  <c r="PV1" i="3"/>
  <c r="PV2" i="3" l="1"/>
  <c r="PV3" i="3"/>
  <c r="PW1" i="3"/>
  <c r="PW2" i="3" l="1"/>
  <c r="PW3" i="3"/>
  <c r="PX1" i="3"/>
  <c r="PX2" i="3" l="1"/>
  <c r="PX3" i="3"/>
  <c r="PY1" i="3"/>
  <c r="PY2" i="3" l="1"/>
  <c r="PY3" i="3"/>
  <c r="PZ1" i="3"/>
  <c r="PZ2" i="3" l="1"/>
  <c r="PZ3" i="3"/>
  <c r="QA1" i="3"/>
  <c r="QA2" i="3" l="1"/>
  <c r="QA3" i="3"/>
  <c r="QB1" i="3"/>
  <c r="QB2" i="3" l="1"/>
  <c r="QB3" i="3"/>
  <c r="QC1" i="3"/>
  <c r="QC2" i="3" l="1"/>
  <c r="QC3" i="3"/>
  <c r="QD1" i="3"/>
  <c r="QD3" i="3" s="1"/>
  <c r="QE1" i="3" l="1"/>
  <c r="QE3" i="3" s="1"/>
  <c r="QF1" i="3" l="1"/>
  <c r="QF3" i="3" s="1"/>
  <c r="QG1" i="3" l="1"/>
  <c r="QG3" i="3" s="1"/>
  <c r="QH1" i="3" l="1"/>
  <c r="QH3" i="3" s="1"/>
  <c r="QI1" i="3" l="1"/>
  <c r="QI3" i="3" s="1"/>
  <c r="QJ1" i="3" l="1"/>
  <c r="QJ3" i="3" s="1"/>
  <c r="QK1" i="3" l="1"/>
  <c r="QK3" i="3" s="1"/>
  <c r="QL1" i="3" l="1"/>
  <c r="QL3" i="3" s="1"/>
  <c r="QM1" i="3" l="1"/>
  <c r="QM3" i="3" s="1"/>
  <c r="QN1" i="3" l="1"/>
  <c r="QN3" i="3" s="1"/>
  <c r="QO1" i="3" l="1"/>
  <c r="QO3" i="3" s="1"/>
  <c r="QP1" i="3" l="1"/>
  <c r="QP3" i="3" s="1"/>
  <c r="QQ1" i="3" l="1"/>
  <c r="QQ3" i="3" s="1"/>
  <c r="QR1" i="3" l="1"/>
  <c r="QR3" i="3" s="1"/>
  <c r="QS1" i="3" l="1"/>
  <c r="QS3" i="3" s="1"/>
  <c r="QT1" i="3" l="1"/>
  <c r="QT3" i="3" s="1"/>
  <c r="QU1" i="3" l="1"/>
  <c r="QU3" i="3" s="1"/>
  <c r="QV1" i="3" l="1"/>
  <c r="QV3" i="3" s="1"/>
  <c r="QW1" i="3" l="1"/>
  <c r="QW3" i="3" s="1"/>
  <c r="QX1" i="3" l="1"/>
  <c r="QX3" i="3" s="1"/>
  <c r="QY1" i="3" l="1"/>
  <c r="QY3" i="3" s="1"/>
  <c r="QZ1" i="3" l="1"/>
  <c r="QZ3" i="3" s="1"/>
  <c r="RA1" i="3" l="1"/>
  <c r="RA3" i="3" s="1"/>
  <c r="RB1" i="3" l="1"/>
  <c r="RB3" i="3" s="1"/>
  <c r="RC1" i="3" l="1"/>
  <c r="RC3" i="3" s="1"/>
  <c r="RD1" i="3" l="1"/>
  <c r="RD3" i="3" s="1"/>
  <c r="RE1" i="3" l="1"/>
  <c r="RE3" i="3" s="1"/>
  <c r="RF1" i="3" l="1"/>
  <c r="RF3" i="3" s="1"/>
  <c r="RG1" i="3" l="1"/>
  <c r="RG3" i="3" s="1"/>
  <c r="RH1" i="3" l="1"/>
  <c r="RH3" i="3" s="1"/>
  <c r="RI1" i="3" l="1"/>
  <c r="RI3" i="3" s="1"/>
  <c r="RJ1" i="3" l="1"/>
  <c r="RJ3" i="3" s="1"/>
  <c r="RK1" i="3" l="1"/>
  <c r="RK3" i="3" s="1"/>
  <c r="RL1" i="3" l="1"/>
  <c r="RL3" i="3" s="1"/>
  <c r="RM1" i="3" l="1"/>
  <c r="RM3" i="3" s="1"/>
  <c r="RN1" i="3" l="1"/>
  <c r="RN3" i="3" s="1"/>
  <c r="RO1" i="3" l="1"/>
  <c r="RO3" i="3" s="1"/>
  <c r="RP1" i="3" l="1"/>
  <c r="RP3" i="3" s="1"/>
  <c r="RQ1" i="3" l="1"/>
  <c r="RQ3" i="3" s="1"/>
  <c r="RR1" i="3" l="1"/>
  <c r="RR3" i="3" s="1"/>
  <c r="RS1" i="3" l="1"/>
  <c r="RS3" i="3" s="1"/>
  <c r="RT1" i="3" l="1"/>
  <c r="RT3" i="3" s="1"/>
  <c r="RU1" i="3" l="1"/>
  <c r="RU3" i="3" s="1"/>
  <c r="RV1" i="3" l="1"/>
  <c r="RV3" i="3" s="1"/>
  <c r="RW1" i="3" l="1"/>
  <c r="RW3" i="3" s="1"/>
  <c r="RX1" i="3" l="1"/>
  <c r="RX3" i="3" s="1"/>
  <c r="RY1" i="3" l="1"/>
  <c r="RY3" i="3" s="1"/>
  <c r="RZ1" i="3" l="1"/>
  <c r="RZ3" i="3" s="1"/>
  <c r="SA1" i="3" l="1"/>
  <c r="SA3" i="3" s="1"/>
  <c r="SB1" i="3" l="1"/>
  <c r="SB3" i="3" s="1"/>
  <c r="SC1" i="3" l="1"/>
  <c r="SC3" i="3" s="1"/>
  <c r="SD1" i="3" l="1"/>
  <c r="SD3" i="3" s="1"/>
  <c r="SE1" i="3" l="1"/>
  <c r="SE3" i="3" s="1"/>
  <c r="SF1" i="3" l="1"/>
  <c r="SF3" i="3" s="1"/>
  <c r="SG1" i="3" l="1"/>
  <c r="SG3" i="3" s="1"/>
  <c r="SH1" i="3" l="1"/>
  <c r="SH3" i="3" s="1"/>
  <c r="SI1" i="3" l="1"/>
  <c r="SI3" i="3" s="1"/>
  <c r="SJ1" i="3" l="1"/>
  <c r="SJ3" i="3" s="1"/>
  <c r="SK1" i="3" l="1"/>
  <c r="SK3" i="3" s="1"/>
  <c r="SL1" i="3" l="1"/>
  <c r="SL3" i="3" s="1"/>
  <c r="SM1" i="3" l="1"/>
  <c r="SM3" i="3" s="1"/>
  <c r="SN1" i="3" l="1"/>
  <c r="SN3" i="3" s="1"/>
  <c r="SO1" i="3" l="1"/>
  <c r="SO3" i="3" s="1"/>
  <c r="SP1" i="3" l="1"/>
  <c r="SP3" i="3" s="1"/>
  <c r="SQ1" i="3" l="1"/>
  <c r="SQ3" i="3" s="1"/>
  <c r="SR1" i="3" l="1"/>
  <c r="SR3" i="3" s="1"/>
  <c r="SS1" i="3" l="1"/>
  <c r="SS3" i="3" s="1"/>
  <c r="ST1" i="3" l="1"/>
  <c r="ST3" i="3" s="1"/>
  <c r="SU1" i="3" l="1"/>
  <c r="SU3" i="3" s="1"/>
  <c r="SV1" i="3" l="1"/>
  <c r="SV3" i="3" s="1"/>
  <c r="SW1" i="3" l="1"/>
  <c r="SW3" i="3" s="1"/>
  <c r="SX1" i="3" l="1"/>
  <c r="SX3" i="3" s="1"/>
  <c r="SY1" i="3" l="1"/>
  <c r="SY3" i="3" s="1"/>
  <c r="SZ1" i="3" l="1"/>
  <c r="SZ3" i="3" s="1"/>
  <c r="TA1" i="3" l="1"/>
  <c r="TA3" i="3" s="1"/>
  <c r="TB1" i="3" l="1"/>
  <c r="TB3" i="3" s="1"/>
  <c r="TC1" i="3" l="1"/>
  <c r="TC3" i="3" s="1"/>
  <c r="TD1" i="3" l="1"/>
  <c r="TD3" i="3" s="1"/>
  <c r="TE1" i="3" l="1"/>
  <c r="TE3" i="3" s="1"/>
  <c r="TF1" i="3" l="1"/>
  <c r="TF3" i="3" s="1"/>
  <c r="TG1" i="3" l="1"/>
  <c r="TG3" i="3" s="1"/>
  <c r="TH1" i="3" l="1"/>
  <c r="TH3" i="3" s="1"/>
  <c r="TI1" i="3" l="1"/>
  <c r="TI3" i="3" s="1"/>
  <c r="TJ1" i="3" l="1"/>
  <c r="TJ3" i="3" s="1"/>
  <c r="TK1" i="3" l="1"/>
  <c r="TK3" i="3" s="1"/>
  <c r="TL1" i="3" l="1"/>
  <c r="TL3" i="3" s="1"/>
  <c r="TM1" i="3" l="1"/>
  <c r="TM3" i="3" s="1"/>
  <c r="TN1" i="3" l="1"/>
  <c r="TN3" i="3" s="1"/>
  <c r="TO1" i="3" l="1"/>
  <c r="TO3" i="3" s="1"/>
  <c r="TP1" i="3" l="1"/>
  <c r="TP3" i="3" s="1"/>
  <c r="TQ1" i="3" l="1"/>
  <c r="TQ3" i="3" s="1"/>
  <c r="TR1" i="3" l="1"/>
  <c r="TR3" i="3" s="1"/>
  <c r="TS1" i="3" l="1"/>
  <c r="TS3" i="3" s="1"/>
  <c r="TT1" i="3" l="1"/>
  <c r="TT3" i="3" s="1"/>
  <c r="TU1" i="3" l="1"/>
  <c r="TU3" i="3" s="1"/>
  <c r="TV1" i="3" l="1"/>
  <c r="TV3" i="3" s="1"/>
  <c r="TW1" i="3" l="1"/>
  <c r="TW3" i="3" s="1"/>
  <c r="TX1" i="3" l="1"/>
  <c r="TX3" i="3" s="1"/>
  <c r="TY1" i="3" l="1"/>
  <c r="TY3" i="3" s="1"/>
  <c r="TZ1" i="3" l="1"/>
  <c r="TZ3" i="3" s="1"/>
  <c r="UA1" i="3" l="1"/>
  <c r="UA3" i="3" s="1"/>
  <c r="UB1" i="3" l="1"/>
  <c r="UB3" i="3" s="1"/>
  <c r="UC1" i="3" l="1"/>
  <c r="UC3" i="3" s="1"/>
  <c r="UD1" i="3" l="1"/>
  <c r="UD3" i="3" s="1"/>
  <c r="UE1" i="3" l="1"/>
  <c r="UE3" i="3" s="1"/>
  <c r="UF1" i="3" l="1"/>
  <c r="UF3" i="3" s="1"/>
  <c r="UG1" i="3" l="1"/>
  <c r="UG3" i="3" s="1"/>
  <c r="UH1" i="3" l="1"/>
  <c r="UH3" i="3" s="1"/>
  <c r="UI1" i="3" l="1"/>
  <c r="UI3" i="3" s="1"/>
  <c r="UJ1" i="3" l="1"/>
  <c r="UJ3" i="3" s="1"/>
  <c r="UK1" i="3" l="1"/>
  <c r="UK3" i="3" s="1"/>
  <c r="UL1" i="3" l="1"/>
  <c r="UL3" i="3" s="1"/>
  <c r="UM1" i="3" l="1"/>
  <c r="UM3" i="3" s="1"/>
  <c r="UN1" i="3" l="1"/>
  <c r="UN3" i="3" s="1"/>
  <c r="UO1" i="3" l="1"/>
  <c r="UO3" i="3" s="1"/>
  <c r="UP1" i="3" l="1"/>
  <c r="UP3" i="3" s="1"/>
  <c r="UQ1" i="3" l="1"/>
  <c r="UQ3" i="3" s="1"/>
  <c r="UR1" i="3" l="1"/>
  <c r="UR3" i="3" s="1"/>
  <c r="US1" i="3" l="1"/>
  <c r="US3" i="3" s="1"/>
  <c r="UT1" i="3" l="1"/>
  <c r="UT3" i="3" s="1"/>
  <c r="UU1" i="3" l="1"/>
  <c r="UU3" i="3" s="1"/>
  <c r="UV1" i="3" l="1"/>
  <c r="UV3" i="3" s="1"/>
  <c r="UW1" i="3" l="1"/>
  <c r="UW3" i="3" s="1"/>
  <c r="UX1" i="3" l="1"/>
  <c r="UX3" i="3" s="1"/>
  <c r="UY1" i="3" l="1"/>
  <c r="UY3" i="3" s="1"/>
  <c r="UZ1" i="3" l="1"/>
  <c r="UZ3" i="3" s="1"/>
  <c r="VA1" i="3" l="1"/>
  <c r="VA3" i="3" s="1"/>
  <c r="VB1" i="3" l="1"/>
  <c r="VB3" i="3" s="1"/>
  <c r="VC1" i="3" l="1"/>
  <c r="VC3" i="3" s="1"/>
  <c r="VD1" i="3" l="1"/>
  <c r="VD3" i="3" s="1"/>
  <c r="VE1" i="3" l="1"/>
  <c r="VE3" i="3" s="1"/>
  <c r="VF1" i="3" l="1"/>
  <c r="VF3" i="3" s="1"/>
  <c r="VG1" i="3" l="1"/>
  <c r="VG3" i="3" s="1"/>
  <c r="VH1" i="3" l="1"/>
  <c r="VH3" i="3" s="1"/>
  <c r="VI1" i="3" l="1"/>
  <c r="VI3" i="3" s="1"/>
  <c r="VJ1" i="3" l="1"/>
  <c r="VJ3" i="3" s="1"/>
  <c r="VK1" i="3" l="1"/>
  <c r="VK3" i="3" s="1"/>
  <c r="VL1" i="3" l="1"/>
  <c r="VL3" i="3" s="1"/>
  <c r="VM1" i="3" l="1"/>
  <c r="VM3" i="3" s="1"/>
  <c r="VN1" i="3" l="1"/>
  <c r="VN3" i="3" s="1"/>
  <c r="VO1" i="3" l="1"/>
  <c r="VO3" i="3" s="1"/>
  <c r="VP1" i="3" l="1"/>
  <c r="VP3" i="3" s="1"/>
  <c r="VQ1" i="3" l="1"/>
  <c r="VQ3" i="3" s="1"/>
  <c r="VR1" i="3" l="1"/>
  <c r="VR3" i="3" s="1"/>
  <c r="VS1" i="3" l="1"/>
  <c r="VS3" i="3" s="1"/>
  <c r="VT1" i="3" l="1"/>
  <c r="VT3" i="3" s="1"/>
  <c r="VU1" i="3" l="1"/>
  <c r="VU3" i="3" s="1"/>
  <c r="VV1" i="3" l="1"/>
  <c r="VV3" i="3" s="1"/>
  <c r="VW1" i="3" l="1"/>
  <c r="VW3" i="3" s="1"/>
  <c r="VX1" i="3" l="1"/>
  <c r="VX3" i="3" s="1"/>
  <c r="VY1" i="3" l="1"/>
  <c r="VY3" i="3" s="1"/>
  <c r="VZ1" i="3" l="1"/>
  <c r="VZ3" i="3" s="1"/>
  <c r="WA1" i="3" l="1"/>
  <c r="WA3" i="3" s="1"/>
  <c r="WB1" i="3" l="1"/>
  <c r="WB3" i="3" s="1"/>
  <c r="WC1" i="3" l="1"/>
  <c r="WC3" i="3" s="1"/>
  <c r="WD1" i="3" l="1"/>
  <c r="WD3" i="3" s="1"/>
  <c r="WE1" i="3" l="1"/>
  <c r="WE3" i="3" s="1"/>
  <c r="WF1" i="3" l="1"/>
  <c r="WF3" i="3" s="1"/>
  <c r="WG1" i="3" l="1"/>
  <c r="WG3" i="3" s="1"/>
  <c r="WH1" i="3" l="1"/>
  <c r="WH3" i="3" s="1"/>
  <c r="WI1" i="3" l="1"/>
  <c r="WI3" i="3" s="1"/>
  <c r="WJ1" i="3" l="1"/>
  <c r="WJ3" i="3" s="1"/>
  <c r="WK1" i="3" l="1"/>
  <c r="WK3" i="3" s="1"/>
  <c r="WL1" i="3" l="1"/>
  <c r="WL3" i="3" s="1"/>
  <c r="WM1" i="3" l="1"/>
  <c r="WM3" i="3" s="1"/>
  <c r="WN1" i="3" l="1"/>
  <c r="WN3" i="3" s="1"/>
  <c r="WO1" i="3" l="1"/>
  <c r="WO3" i="3" s="1"/>
  <c r="WP1" i="3" l="1"/>
  <c r="WP3" i="3" s="1"/>
  <c r="WQ1" i="3" l="1"/>
  <c r="WQ3" i="3" s="1"/>
  <c r="WR1" i="3" l="1"/>
  <c r="WR3" i="3" s="1"/>
  <c r="WS1" i="3" l="1"/>
  <c r="WS3" i="3" s="1"/>
  <c r="WT1" i="3" l="1"/>
  <c r="WT3" i="3" s="1"/>
  <c r="WU1" i="3" l="1"/>
  <c r="WU3" i="3" s="1"/>
  <c r="WV1" i="3" l="1"/>
  <c r="WV3" i="3" s="1"/>
  <c r="WW1" i="3" l="1"/>
  <c r="WW3" i="3" s="1"/>
  <c r="WX1" i="3" l="1"/>
  <c r="WX3" i="3" s="1"/>
  <c r="WY1" i="3" l="1"/>
  <c r="WY3" i="3" s="1"/>
  <c r="WZ1" i="3" l="1"/>
  <c r="WZ3" i="3" s="1"/>
  <c r="XA1" i="3" l="1"/>
  <c r="XA3" i="3" s="1"/>
  <c r="XB1" i="3" l="1"/>
  <c r="XB3" i="3" s="1"/>
  <c r="XC1" i="3" l="1"/>
  <c r="XC3" i="3" s="1"/>
  <c r="XD1" i="3" l="1"/>
  <c r="XD3" i="3" s="1"/>
  <c r="XE1" i="3" l="1"/>
  <c r="XE3" i="3" s="1"/>
  <c r="XF1" i="3" l="1"/>
  <c r="XF3" i="3" s="1"/>
  <c r="XG1" i="3" l="1"/>
  <c r="XG3" i="3" s="1"/>
  <c r="XH1" i="3" l="1"/>
  <c r="XH3" i="3" s="1"/>
  <c r="XI1" i="3" l="1"/>
  <c r="XI3" i="3" s="1"/>
  <c r="XJ1" i="3" l="1"/>
  <c r="XJ3" i="3" s="1"/>
  <c r="XK1" i="3" l="1"/>
  <c r="XK3" i="3" s="1"/>
  <c r="XL1" i="3" l="1"/>
  <c r="XL3" i="3" s="1"/>
  <c r="XM1" i="3" l="1"/>
  <c r="XM3" i="3" s="1"/>
  <c r="XN1" i="3" l="1"/>
  <c r="XN3" i="3" s="1"/>
  <c r="XO1" i="3" l="1"/>
  <c r="XO3" i="3" s="1"/>
  <c r="XP1" i="3" l="1"/>
  <c r="XP3" i="3" s="1"/>
  <c r="XQ1" i="3" l="1"/>
  <c r="XQ3" i="3" s="1"/>
  <c r="XR1" i="3" l="1"/>
  <c r="XR3" i="3" s="1"/>
  <c r="XS1" i="3" l="1"/>
  <c r="XS3" i="3" s="1"/>
  <c r="XT1" i="3" l="1"/>
  <c r="XT3" i="3" s="1"/>
  <c r="XU1" i="3" l="1"/>
  <c r="XU3" i="3" s="1"/>
  <c r="XV1" i="3" l="1"/>
  <c r="XV3" i="3" s="1"/>
  <c r="XW1" i="3" l="1"/>
  <c r="XW3" i="3" s="1"/>
  <c r="XX1" i="3" l="1"/>
  <c r="XX3" i="3" s="1"/>
  <c r="XY1" i="3" l="1"/>
  <c r="XY3" i="3" s="1"/>
  <c r="XZ1" i="3" l="1"/>
  <c r="XZ3" i="3" s="1"/>
  <c r="YA1" i="3" l="1"/>
  <c r="YA3" i="3" s="1"/>
  <c r="YB1" i="3" l="1"/>
  <c r="YB3" i="3" s="1"/>
  <c r="YC1" i="3" l="1"/>
  <c r="YC3" i="3" s="1"/>
  <c r="YD1" i="3" l="1"/>
  <c r="YD3" i="3" s="1"/>
  <c r="YE1" i="3" l="1"/>
  <c r="YE3" i="3" s="1"/>
  <c r="YF1" i="3" l="1"/>
  <c r="YF3" i="3" s="1"/>
  <c r="YG1" i="3" l="1"/>
  <c r="YG3" i="3" s="1"/>
  <c r="YH1" i="3" l="1"/>
  <c r="YH3" i="3" s="1"/>
  <c r="YI1" i="3" l="1"/>
  <c r="YI3" i="3" s="1"/>
  <c r="YJ1" i="3" l="1"/>
  <c r="YJ3" i="3" s="1"/>
  <c r="YK1" i="3" l="1"/>
  <c r="YK3" i="3" s="1"/>
  <c r="YL1" i="3" l="1"/>
  <c r="YL3" i="3" s="1"/>
  <c r="YM1" i="3" l="1"/>
  <c r="YM3" i="3" s="1"/>
  <c r="YN1" i="3" l="1"/>
  <c r="YN3" i="3" s="1"/>
  <c r="YO1" i="3" l="1"/>
  <c r="YO3" i="3" s="1"/>
  <c r="YP1" i="3" l="1"/>
  <c r="YP3" i="3" s="1"/>
  <c r="YQ1" i="3" l="1"/>
  <c r="YQ3" i="3" s="1"/>
  <c r="YR1" i="3" l="1"/>
  <c r="YR3" i="3" s="1"/>
  <c r="YS1" i="3" l="1"/>
  <c r="YS3" i="3" s="1"/>
  <c r="YT1" i="3" l="1"/>
  <c r="YT3" i="3" s="1"/>
  <c r="YU1" i="3" l="1"/>
  <c r="YU3" i="3" s="1"/>
  <c r="YV1" i="3" l="1"/>
  <c r="YV3" i="3" s="1"/>
  <c r="YW1" i="3" l="1"/>
  <c r="YW3" i="3" s="1"/>
  <c r="YX1" i="3" l="1"/>
  <c r="YX3" i="3" s="1"/>
  <c r="YY1" i="3" l="1"/>
  <c r="YY3" i="3" s="1"/>
  <c r="YZ1" i="3" l="1"/>
  <c r="YZ3" i="3" s="1"/>
  <c r="ZA1" i="3" l="1"/>
  <c r="ZA3" i="3" s="1"/>
  <c r="ZB1" i="3" l="1"/>
  <c r="ZB3" i="3" s="1"/>
  <c r="ZC1" i="3" l="1"/>
  <c r="ZC3" i="3" s="1"/>
  <c r="ZD1" i="3" l="1"/>
  <c r="ZD3" i="3" s="1"/>
  <c r="ZE1" i="3" l="1"/>
  <c r="ZE3" i="3" s="1"/>
  <c r="ZF1" i="3" l="1"/>
  <c r="ZF3" i="3" s="1"/>
  <c r="ZG1" i="3" l="1"/>
  <c r="ZG3" i="3" s="1"/>
  <c r="ZH1" i="3" l="1"/>
  <c r="ZH3" i="3" s="1"/>
  <c r="ZI1" i="3" l="1"/>
  <c r="ZI3" i="3" s="1"/>
  <c r="ZJ1" i="3" l="1"/>
  <c r="ZJ3" i="3" s="1"/>
  <c r="ZK1" i="3" l="1"/>
  <c r="ZK3" i="3" s="1"/>
  <c r="ZL1" i="3" l="1"/>
  <c r="ZL3" i="3" s="1"/>
  <c r="ZM1" i="3" l="1"/>
  <c r="ZM3" i="3" s="1"/>
  <c r="ZN1" i="3" l="1"/>
  <c r="ZN3" i="3" s="1"/>
  <c r="ZO1" i="3" l="1"/>
  <c r="ZO3" i="3" s="1"/>
  <c r="ZP1" i="3" l="1"/>
  <c r="ZP3" i="3" s="1"/>
  <c r="ZQ1" i="3" l="1"/>
  <c r="ZQ3" i="3" s="1"/>
  <c r="ZR1" i="3" l="1"/>
  <c r="ZR3" i="3" s="1"/>
  <c r="ZS1" i="3" l="1"/>
  <c r="ZS3" i="3" s="1"/>
  <c r="ZT1" i="3" l="1"/>
  <c r="ZT3" i="3" s="1"/>
  <c r="ZU1" i="3" l="1"/>
  <c r="ZU3" i="3" s="1"/>
  <c r="ZV1" i="3" l="1"/>
  <c r="ZV3" i="3" s="1"/>
  <c r="ZW1" i="3" l="1"/>
  <c r="ZW3" i="3" s="1"/>
  <c r="ZX1" i="3" l="1"/>
  <c r="ZX3" i="3" s="1"/>
  <c r="ZY1" i="3" l="1"/>
  <c r="ZY3" i="3" s="1"/>
  <c r="ZZ1" i="3" l="1"/>
  <c r="ZZ3" i="3" s="1"/>
  <c r="AAA1" i="3" l="1"/>
  <c r="AAA3" i="3" s="1"/>
  <c r="AAB1" i="3" l="1"/>
  <c r="AAB3" i="3" s="1"/>
  <c r="AAC1" i="3" l="1"/>
  <c r="AAC3" i="3" s="1"/>
  <c r="AAD1" i="3" l="1"/>
  <c r="AAD3" i="3" s="1"/>
  <c r="AAE1" i="3" l="1"/>
  <c r="AAE3" i="3" s="1"/>
  <c r="AAF1" i="3" l="1"/>
  <c r="AAF3" i="3" s="1"/>
  <c r="AAG1" i="3" l="1"/>
  <c r="AAG3" i="3" s="1"/>
  <c r="AAH1" i="3" l="1"/>
  <c r="AAH3" i="3" s="1"/>
  <c r="AAI1" i="3" l="1"/>
  <c r="AAI3" i="3" s="1"/>
  <c r="AAJ1" i="3" l="1"/>
  <c r="AAJ3" i="3" s="1"/>
  <c r="AAK1" i="3" l="1"/>
  <c r="AAK3" i="3" s="1"/>
  <c r="AAL1" i="3" l="1"/>
  <c r="AAL3" i="3" s="1"/>
  <c r="AAM1" i="3" l="1"/>
  <c r="AAM3" i="3" s="1"/>
  <c r="AAN1" i="3" l="1"/>
  <c r="AAN3" i="3" s="1"/>
  <c r="AAO1" i="3" l="1"/>
  <c r="AAO3" i="3" s="1"/>
  <c r="AAP1" i="3" l="1"/>
  <c r="AAP3" i="3" s="1"/>
  <c r="AAQ1" i="3" l="1"/>
  <c r="AAQ3" i="3" s="1"/>
  <c r="AAR1" i="3" l="1"/>
  <c r="AAR3" i="3" s="1"/>
  <c r="AAS1" i="3" l="1"/>
  <c r="AAS3" i="3" s="1"/>
  <c r="AAT1" i="3" l="1"/>
  <c r="AAT3" i="3" s="1"/>
  <c r="AAU1" i="3" l="1"/>
  <c r="AAU3" i="3" s="1"/>
  <c r="AAV1" i="3" l="1"/>
  <c r="AAV3" i="3" s="1"/>
  <c r="AAW1" i="3" l="1"/>
  <c r="AAW3" i="3" s="1"/>
  <c r="AAX1" i="3" l="1"/>
  <c r="AAX3" i="3" s="1"/>
  <c r="AAY1" i="3" l="1"/>
  <c r="AAY3" i="3" s="1"/>
  <c r="AAZ1" i="3" l="1"/>
  <c r="AAZ3" i="3" s="1"/>
  <c r="ABA1" i="3" l="1"/>
  <c r="ABA3" i="3" s="1"/>
  <c r="ABB1" i="3" l="1"/>
  <c r="ABB3" i="3" s="1"/>
  <c r="ABC1" i="3" l="1"/>
  <c r="ABC3" i="3" s="1"/>
  <c r="ABD1" i="3" l="1"/>
  <c r="ABD3" i="3" s="1"/>
  <c r="ABE1" i="3" l="1"/>
  <c r="ABE3" i="3" s="1"/>
  <c r="ABF1" i="3" l="1"/>
  <c r="ABF3" i="3" s="1"/>
  <c r="ABG1" i="3" l="1"/>
  <c r="ABG3" i="3" s="1"/>
  <c r="ABH1" i="3" l="1"/>
  <c r="ABH3" i="3" s="1"/>
  <c r="ABI1" i="3" l="1"/>
  <c r="ABI3" i="3" s="1"/>
  <c r="ABJ1" i="3" l="1"/>
  <c r="ABJ3" i="3" s="1"/>
  <c r="ABK1" i="3" l="1"/>
  <c r="ABK3" i="3" s="1"/>
  <c r="ABL1" i="3" l="1"/>
  <c r="ABL3" i="3" s="1"/>
  <c r="ABM1" i="3" l="1"/>
  <c r="ABM3" i="3" s="1"/>
  <c r="ABN1" i="3" l="1"/>
  <c r="ABN3" i="3" s="1"/>
  <c r="ABO1" i="3" l="1"/>
  <c r="ABO3" i="3" s="1"/>
  <c r="ABP1" i="3" l="1"/>
  <c r="ABP3" i="3" s="1"/>
  <c r="ABQ1" i="3" l="1"/>
  <c r="ABQ3" i="3" s="1"/>
  <c r="ABR1" i="3" l="1"/>
  <c r="ABR3" i="3" s="1"/>
  <c r="ABS1" i="3" l="1"/>
  <c r="ABS3" i="3" s="1"/>
  <c r="ABT1" i="3" l="1"/>
  <c r="ABT3" i="3" s="1"/>
  <c r="ABU1" i="3" l="1"/>
  <c r="ABU3" i="3" s="1"/>
  <c r="ABV1" i="3" l="1"/>
  <c r="ABV3" i="3" s="1"/>
  <c r="ABW1" i="3" l="1"/>
  <c r="ABW3" i="3" s="1"/>
  <c r="ABX1" i="3" l="1"/>
  <c r="ABX3" i="3" s="1"/>
  <c r="ABY1" i="3" l="1"/>
  <c r="ABY3" i="3" s="1"/>
  <c r="ABZ1" i="3" l="1"/>
  <c r="ABZ3" i="3" s="1"/>
  <c r="ACA1" i="3" l="1"/>
  <c r="ACA3" i="3" s="1"/>
  <c r="ACB1" i="3" l="1"/>
  <c r="ACB3" i="3" s="1"/>
  <c r="ACC1" i="3" l="1"/>
  <c r="ACC3" i="3" s="1"/>
  <c r="ACD1" i="3" l="1"/>
  <c r="ACD3" i="3" s="1"/>
  <c r="ACE1" i="3" l="1"/>
  <c r="ACE3" i="3" s="1"/>
  <c r="ACF1" i="3" l="1"/>
  <c r="ACF3" i="3" s="1"/>
  <c r="ACG1" i="3" l="1"/>
  <c r="ACG3" i="3" s="1"/>
  <c r="ACH1" i="3" l="1"/>
  <c r="ACH3" i="3" s="1"/>
  <c r="ACI1" i="3" l="1"/>
  <c r="ACI3" i="3" s="1"/>
  <c r="ACJ1" i="3" l="1"/>
  <c r="ACJ3" i="3" s="1"/>
  <c r="ACK1" i="3" l="1"/>
  <c r="ACK3" i="3" s="1"/>
  <c r="ACL1" i="3" l="1"/>
  <c r="ACL3" i="3" s="1"/>
  <c r="ACM1" i="3" l="1"/>
  <c r="ACM3" i="3" s="1"/>
  <c r="ACN1" i="3" l="1"/>
  <c r="ACN3" i="3" s="1"/>
  <c r="ACO1" i="3" l="1"/>
  <c r="ACO3" i="3" s="1"/>
  <c r="ACP1" i="3" l="1"/>
  <c r="ACP3" i="3" s="1"/>
  <c r="ACQ1" i="3" l="1"/>
  <c r="ACQ3" i="3" s="1"/>
  <c r="ACR1" i="3" l="1"/>
  <c r="ACR3" i="3" s="1"/>
  <c r="ACS1" i="3" l="1"/>
  <c r="ACS3" i="3" s="1"/>
  <c r="ACT1" i="3" l="1"/>
  <c r="ACT3" i="3" s="1"/>
  <c r="ACU1" i="3" l="1"/>
  <c r="ACU3" i="3" s="1"/>
  <c r="ACV1" i="3" l="1"/>
  <c r="ACV3" i="3" s="1"/>
  <c r="ACW1" i="3" l="1"/>
  <c r="ACW3" i="3" s="1"/>
  <c r="ACX1" i="3" l="1"/>
  <c r="ACX3" i="3" s="1"/>
  <c r="ACY1" i="3" l="1"/>
  <c r="ACY3" i="3" s="1"/>
  <c r="ACZ1" i="3" l="1"/>
  <c r="ACZ3" i="3" s="1"/>
  <c r="ADA1" i="3" l="1"/>
  <c r="ADA3" i="3" s="1"/>
  <c r="ADB1" i="3" l="1"/>
  <c r="ADB3" i="3" s="1"/>
  <c r="ADC1" i="3" l="1"/>
  <c r="ADC3" i="3" s="1"/>
  <c r="ADD1" i="3" l="1"/>
  <c r="ADD3" i="3" s="1"/>
  <c r="ADE1" i="3" l="1"/>
  <c r="ADE3" i="3" s="1"/>
  <c r="ADF1" i="3" l="1"/>
  <c r="ADF3" i="3" s="1"/>
  <c r="ADG1" i="3" l="1"/>
  <c r="ADG3" i="3" s="1"/>
  <c r="ADH1" i="3" l="1"/>
  <c r="ADH3" i="3" s="1"/>
  <c r="ADI1" i="3" l="1"/>
  <c r="ADI3" i="3" s="1"/>
  <c r="ADJ1" i="3" l="1"/>
  <c r="ADJ3" i="3" s="1"/>
  <c r="ADK1" i="3" l="1"/>
  <c r="ADK3" i="3" s="1"/>
  <c r="ADL1" i="3" l="1"/>
  <c r="ADL3" i="3" s="1"/>
  <c r="ADM1" i="3" l="1"/>
  <c r="ADM3" i="3" s="1"/>
  <c r="ADN1" i="3" l="1"/>
  <c r="ADN3" i="3" s="1"/>
  <c r="ADO1" i="3" l="1"/>
  <c r="ADO3" i="3" s="1"/>
  <c r="ADP1" i="3" l="1"/>
  <c r="ADP3" i="3" s="1"/>
  <c r="ADQ1" i="3" l="1"/>
  <c r="ADQ3" i="3" s="1"/>
  <c r="ADR1" i="3" l="1"/>
  <c r="ADR3" i="3" s="1"/>
  <c r="ADS1" i="3" l="1"/>
  <c r="ADS3" i="3" s="1"/>
  <c r="ADT1" i="3" l="1"/>
  <c r="ADT3" i="3" s="1"/>
  <c r="ADU1" i="3" l="1"/>
  <c r="ADU3" i="3" s="1"/>
  <c r="ADV1" i="3" l="1"/>
  <c r="ADV3" i="3" s="1"/>
  <c r="ADW1" i="3" l="1"/>
  <c r="ADW3" i="3" s="1"/>
  <c r="ADX1" i="3" l="1"/>
  <c r="ADX3" i="3" s="1"/>
  <c r="ADY1" i="3" l="1"/>
  <c r="ADY3" i="3" s="1"/>
  <c r="ADZ1" i="3" l="1"/>
  <c r="ADZ3" i="3" s="1"/>
  <c r="AEA1" i="3" l="1"/>
  <c r="AEA3" i="3" s="1"/>
  <c r="AEB1" i="3" l="1"/>
  <c r="AEB3" i="3" s="1"/>
  <c r="AEC1" i="3" l="1"/>
  <c r="AEC3" i="3" s="1"/>
  <c r="AED1" i="3" l="1"/>
  <c r="AED3" i="3" s="1"/>
  <c r="AEE1" i="3" l="1"/>
  <c r="AEE3" i="3" s="1"/>
  <c r="AEF1" i="3" l="1"/>
  <c r="AEF3" i="3" s="1"/>
  <c r="AEG1" i="3" l="1"/>
  <c r="AEG3" i="3" s="1"/>
  <c r="AEH1" i="3" l="1"/>
  <c r="AEH3" i="3" s="1"/>
  <c r="AEI1" i="3" l="1"/>
  <c r="AEI3" i="3" s="1"/>
  <c r="AEJ1" i="3" l="1"/>
  <c r="AEJ3" i="3" s="1"/>
  <c r="AEK1" i="3" l="1"/>
  <c r="AEK3" i="3" s="1"/>
  <c r="AEL1" i="3" l="1"/>
  <c r="AEL3" i="3" s="1"/>
  <c r="AEM1" i="3" l="1"/>
  <c r="AEM3" i="3" s="1"/>
  <c r="AEN1" i="3" l="1"/>
  <c r="AEN3" i="3" s="1"/>
  <c r="AEO1" i="3" l="1"/>
  <c r="AEO3" i="3" s="1"/>
  <c r="AEP1" i="3" l="1"/>
  <c r="AEP3" i="3" s="1"/>
  <c r="AEQ1" i="3" l="1"/>
  <c r="AEQ3" i="3" s="1"/>
  <c r="AER1" i="3" l="1"/>
  <c r="AER3" i="3" s="1"/>
  <c r="AES1" i="3" l="1"/>
  <c r="AES3" i="3" s="1"/>
  <c r="AET1" i="3" l="1"/>
  <c r="AET3" i="3" s="1"/>
  <c r="AEU1" i="3" l="1"/>
  <c r="AEU3" i="3" s="1"/>
  <c r="AEV1" i="3" l="1"/>
  <c r="AEV3" i="3" s="1"/>
  <c r="AEW1" i="3" l="1"/>
  <c r="AEW3" i="3" s="1"/>
  <c r="AEX1" i="3" l="1"/>
  <c r="AEX3" i="3" s="1"/>
  <c r="AEY1" i="3" l="1"/>
  <c r="AEY3" i="3" s="1"/>
  <c r="AEZ1" i="3" l="1"/>
  <c r="AEZ3" i="3" s="1"/>
  <c r="AFA1" i="3" l="1"/>
  <c r="AFA3" i="3" s="1"/>
  <c r="U103" i="3" l="1"/>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T5" i="3"/>
  <c r="T4" i="3"/>
  <c r="AG3" i="3" l="1"/>
  <c r="AG2" i="3"/>
  <c r="AH1" i="3"/>
  <c r="AI1" i="3" s="1"/>
  <c r="AJ1" i="3" s="1"/>
  <c r="AK1" i="3" s="1"/>
  <c r="AL1" i="3" s="1"/>
  <c r="S3" i="3"/>
  <c r="S2" i="9" s="1"/>
  <c r="AD102" i="9"/>
  <c r="BF102" i="9" s="1"/>
  <c r="AD101" i="9"/>
  <c r="BF101" i="9" s="1"/>
  <c r="AD100" i="9"/>
  <c r="BF100" i="9" s="1"/>
  <c r="AD99" i="9"/>
  <c r="BF99" i="9" s="1"/>
  <c r="AD98" i="9"/>
  <c r="BF98" i="9" s="1"/>
  <c r="AD97" i="9"/>
  <c r="BF97" i="9" s="1"/>
  <c r="AD96" i="9"/>
  <c r="BF96" i="9" s="1"/>
  <c r="AD95" i="9"/>
  <c r="BF95" i="9" s="1"/>
  <c r="AD94" i="9"/>
  <c r="BF94" i="9" s="1"/>
  <c r="AD93" i="9"/>
  <c r="BF93" i="9" s="1"/>
  <c r="AD92" i="9"/>
  <c r="BF92" i="9" s="1"/>
  <c r="AD91" i="9"/>
  <c r="BF91" i="9" s="1"/>
  <c r="AD90" i="9"/>
  <c r="BF90" i="9" s="1"/>
  <c r="AD89" i="9"/>
  <c r="BF89" i="9" s="1"/>
  <c r="AD88" i="9"/>
  <c r="BF88" i="9" s="1"/>
  <c r="AD87" i="9"/>
  <c r="BF87" i="9" s="1"/>
  <c r="AD86" i="9"/>
  <c r="BF86" i="9" s="1"/>
  <c r="AD85" i="9"/>
  <c r="BF85" i="9" s="1"/>
  <c r="AD84" i="9"/>
  <c r="BF84" i="9" s="1"/>
  <c r="AD83" i="9"/>
  <c r="BF83" i="9" s="1"/>
  <c r="AD82" i="9"/>
  <c r="BF82" i="9" s="1"/>
  <c r="AD81" i="9"/>
  <c r="BF81" i="9" s="1"/>
  <c r="AD80" i="9"/>
  <c r="BF80" i="9" s="1"/>
  <c r="AD79" i="9"/>
  <c r="BF79" i="9" s="1"/>
  <c r="AD78" i="9"/>
  <c r="BF78" i="9" s="1"/>
  <c r="AD77" i="9"/>
  <c r="BF77" i="9" s="1"/>
  <c r="AD76" i="9"/>
  <c r="BF76" i="9" s="1"/>
  <c r="AD75" i="9"/>
  <c r="BF75" i="9" s="1"/>
  <c r="AD74" i="9"/>
  <c r="BF74" i="9" s="1"/>
  <c r="AD73" i="9"/>
  <c r="BF73" i="9" s="1"/>
  <c r="AD72" i="9"/>
  <c r="BF72" i="9" s="1"/>
  <c r="AD71" i="9"/>
  <c r="BF71" i="9" s="1"/>
  <c r="AD70" i="9"/>
  <c r="BF70" i="9" s="1"/>
  <c r="AD69" i="9"/>
  <c r="BF69" i="9" s="1"/>
  <c r="AD68" i="9"/>
  <c r="BF68" i="9" s="1"/>
  <c r="AD67" i="9"/>
  <c r="BF67" i="9" s="1"/>
  <c r="AD66" i="9"/>
  <c r="BF66" i="9" s="1"/>
  <c r="AD65" i="9"/>
  <c r="BF65" i="9" s="1"/>
  <c r="AD64" i="9"/>
  <c r="BF64" i="9" s="1"/>
  <c r="AD63" i="9"/>
  <c r="BF63" i="9" s="1"/>
  <c r="AD62" i="9"/>
  <c r="BF62" i="9" s="1"/>
  <c r="AD61" i="9"/>
  <c r="BF61" i="9" s="1"/>
  <c r="AD60" i="9"/>
  <c r="BF60" i="9" s="1"/>
  <c r="AD59" i="9"/>
  <c r="BF59" i="9" s="1"/>
  <c r="AD58" i="9"/>
  <c r="BF58" i="9" s="1"/>
  <c r="AD57" i="9"/>
  <c r="BF57" i="9" s="1"/>
  <c r="AD56" i="9"/>
  <c r="BF56" i="9" s="1"/>
  <c r="AD55" i="9"/>
  <c r="BF55" i="9" s="1"/>
  <c r="AD54" i="9"/>
  <c r="BF54" i="9" s="1"/>
  <c r="AD53" i="9"/>
  <c r="BF53" i="9" s="1"/>
  <c r="AD52" i="9"/>
  <c r="BF52" i="9" s="1"/>
  <c r="AD51" i="9"/>
  <c r="BF51" i="9" s="1"/>
  <c r="AD50" i="9"/>
  <c r="BF50" i="9" s="1"/>
  <c r="AD49" i="9"/>
  <c r="BF49" i="9" s="1"/>
  <c r="AD48" i="9"/>
  <c r="BF48" i="9" s="1"/>
  <c r="AD47" i="9"/>
  <c r="BF47" i="9" s="1"/>
  <c r="AD46" i="9"/>
  <c r="BF46" i="9" s="1"/>
  <c r="AD45" i="9"/>
  <c r="BF45" i="9" s="1"/>
  <c r="AD44" i="9"/>
  <c r="BF44" i="9" s="1"/>
  <c r="AD43" i="9"/>
  <c r="BF43" i="9" s="1"/>
  <c r="AD42" i="9"/>
  <c r="BF42" i="9" s="1"/>
  <c r="AD41" i="9"/>
  <c r="BF41" i="9" s="1"/>
  <c r="AD40" i="9"/>
  <c r="BF40" i="9" s="1"/>
  <c r="AD39" i="9"/>
  <c r="BF39" i="9" s="1"/>
  <c r="AD38" i="9"/>
  <c r="BF38" i="9" s="1"/>
  <c r="AD37" i="9"/>
  <c r="BF37" i="9" s="1"/>
  <c r="AD36" i="9"/>
  <c r="BF36" i="9" s="1"/>
  <c r="AD35" i="9"/>
  <c r="BF35" i="9" s="1"/>
  <c r="AD34" i="9"/>
  <c r="BF34" i="9" s="1"/>
  <c r="AD33" i="9"/>
  <c r="BF33" i="9" s="1"/>
  <c r="AD32" i="9"/>
  <c r="BF32" i="9" s="1"/>
  <c r="AD31" i="9"/>
  <c r="BF31" i="9" s="1"/>
  <c r="AD30" i="9"/>
  <c r="BF30" i="9" s="1"/>
  <c r="AD29" i="9"/>
  <c r="BF29" i="9" s="1"/>
  <c r="AD28" i="9"/>
  <c r="BF28" i="9" s="1"/>
  <c r="AD27" i="9"/>
  <c r="BF27" i="9" s="1"/>
  <c r="AD26" i="9"/>
  <c r="BF26" i="9" s="1"/>
  <c r="AD25" i="9"/>
  <c r="BF25" i="9" s="1"/>
  <c r="AD24" i="9"/>
  <c r="BF24" i="9" s="1"/>
  <c r="AD23" i="9"/>
  <c r="BF23" i="9" s="1"/>
  <c r="AD22" i="9"/>
  <c r="BF22" i="9" s="1"/>
  <c r="AD21" i="9"/>
  <c r="BF21" i="9" s="1"/>
  <c r="AD20" i="9"/>
  <c r="BF20" i="9" s="1"/>
  <c r="AD19" i="9"/>
  <c r="BF19" i="9" s="1"/>
  <c r="AD18" i="9"/>
  <c r="BF18" i="9" s="1"/>
  <c r="AD17" i="9"/>
  <c r="BF17" i="9" s="1"/>
  <c r="AD16" i="9"/>
  <c r="BF16" i="9" s="1"/>
  <c r="AD15" i="9"/>
  <c r="BF15" i="9" s="1"/>
  <c r="AD14" i="9"/>
  <c r="BF14" i="9" s="1"/>
  <c r="AD13" i="9"/>
  <c r="BF13" i="9" s="1"/>
  <c r="AD12" i="9"/>
  <c r="BF12" i="9" s="1"/>
  <c r="AD11" i="9"/>
  <c r="BF11" i="9" s="1"/>
  <c r="AD10" i="9"/>
  <c r="BF10" i="9" s="1"/>
  <c r="AD9" i="9"/>
  <c r="BF9" i="9" s="1"/>
  <c r="AD8" i="9"/>
  <c r="BF8" i="9" s="1"/>
  <c r="AD7" i="9"/>
  <c r="BF7" i="9" s="1"/>
  <c r="AD6" i="9"/>
  <c r="BF6" i="9" s="1"/>
  <c r="AD5" i="9"/>
  <c r="BF5" i="9" s="1"/>
  <c r="AD4" i="9"/>
  <c r="BF4" i="9" s="1"/>
  <c r="AD3" i="9"/>
  <c r="BF3" i="9" s="1"/>
  <c r="P102" i="9"/>
  <c r="BI102" i="9" s="1"/>
  <c r="P101" i="9"/>
  <c r="BI101" i="9" s="1"/>
  <c r="P100" i="9"/>
  <c r="BI100" i="9" s="1"/>
  <c r="P99" i="9"/>
  <c r="BI99" i="9" s="1"/>
  <c r="P98" i="9"/>
  <c r="BI98" i="9" s="1"/>
  <c r="P97" i="9"/>
  <c r="BI97" i="9" s="1"/>
  <c r="P96" i="9"/>
  <c r="BI96" i="9" s="1"/>
  <c r="P95" i="9"/>
  <c r="BI95" i="9" s="1"/>
  <c r="P94" i="9"/>
  <c r="BI94" i="9" s="1"/>
  <c r="P93" i="9"/>
  <c r="BI93" i="9" s="1"/>
  <c r="P92" i="9"/>
  <c r="BI92" i="9" s="1"/>
  <c r="P91" i="9"/>
  <c r="BI91" i="9" s="1"/>
  <c r="P90" i="9"/>
  <c r="BI90" i="9" s="1"/>
  <c r="P89" i="9"/>
  <c r="BI89" i="9" s="1"/>
  <c r="P88" i="9"/>
  <c r="BI88" i="9" s="1"/>
  <c r="P87" i="9"/>
  <c r="BI87" i="9" s="1"/>
  <c r="P86" i="9"/>
  <c r="BI86" i="9" s="1"/>
  <c r="P85" i="9"/>
  <c r="BI85" i="9" s="1"/>
  <c r="P84" i="9"/>
  <c r="BI84" i="9" s="1"/>
  <c r="P83" i="9"/>
  <c r="BI83" i="9" s="1"/>
  <c r="P82" i="9"/>
  <c r="BI82" i="9" s="1"/>
  <c r="P81" i="9"/>
  <c r="BI81" i="9" s="1"/>
  <c r="P80" i="9"/>
  <c r="BI80" i="9" s="1"/>
  <c r="P79" i="9"/>
  <c r="BI79" i="9" s="1"/>
  <c r="P78" i="9"/>
  <c r="BI78" i="9" s="1"/>
  <c r="P77" i="9"/>
  <c r="BI77" i="9" s="1"/>
  <c r="P76" i="9"/>
  <c r="BI76" i="9" s="1"/>
  <c r="P75" i="9"/>
  <c r="BI75" i="9" s="1"/>
  <c r="P74" i="9"/>
  <c r="BI74" i="9" s="1"/>
  <c r="P73" i="9"/>
  <c r="BI73" i="9" s="1"/>
  <c r="P72" i="9"/>
  <c r="BI72" i="9" s="1"/>
  <c r="P71" i="9"/>
  <c r="BI71" i="9" s="1"/>
  <c r="P70" i="9"/>
  <c r="BI70" i="9" s="1"/>
  <c r="P69" i="9"/>
  <c r="BI69" i="9" s="1"/>
  <c r="P68" i="9"/>
  <c r="BI68" i="9" s="1"/>
  <c r="P67" i="9"/>
  <c r="BI67" i="9" s="1"/>
  <c r="P66" i="9"/>
  <c r="BI66" i="9" s="1"/>
  <c r="P65" i="9"/>
  <c r="BI65" i="9" s="1"/>
  <c r="P64" i="9"/>
  <c r="BI64" i="9" s="1"/>
  <c r="P63" i="9"/>
  <c r="BI63" i="9" s="1"/>
  <c r="P62" i="9"/>
  <c r="BI62" i="9" s="1"/>
  <c r="P61" i="9"/>
  <c r="BI61" i="9" s="1"/>
  <c r="P60" i="9"/>
  <c r="BI60" i="9" s="1"/>
  <c r="P59" i="9"/>
  <c r="BI59" i="9" s="1"/>
  <c r="P58" i="9"/>
  <c r="BI58" i="9" s="1"/>
  <c r="P57" i="9"/>
  <c r="BI57" i="9" s="1"/>
  <c r="P56" i="9"/>
  <c r="BI56" i="9" s="1"/>
  <c r="P55" i="9"/>
  <c r="BI55" i="9" s="1"/>
  <c r="P54" i="9"/>
  <c r="BI54" i="9" s="1"/>
  <c r="P53" i="9"/>
  <c r="BI53" i="9" s="1"/>
  <c r="P52" i="9"/>
  <c r="BI52" i="9" s="1"/>
  <c r="P51" i="9"/>
  <c r="BI51" i="9" s="1"/>
  <c r="P50" i="9"/>
  <c r="BI50" i="9" s="1"/>
  <c r="P49" i="9"/>
  <c r="BI49" i="9" s="1"/>
  <c r="P48" i="9"/>
  <c r="BI48" i="9" s="1"/>
  <c r="P47" i="9"/>
  <c r="P46" i="9"/>
  <c r="BI46" i="9" s="1"/>
  <c r="P45" i="9"/>
  <c r="BI45" i="9" s="1"/>
  <c r="P44" i="9"/>
  <c r="BI44" i="9" s="1"/>
  <c r="P43" i="9"/>
  <c r="P42" i="9"/>
  <c r="BI42" i="9" s="1"/>
  <c r="P41" i="9"/>
  <c r="BI41" i="9" s="1"/>
  <c r="P40" i="9"/>
  <c r="BI40" i="9" s="1"/>
  <c r="P39" i="9"/>
  <c r="BI39" i="9" s="1"/>
  <c r="P38" i="9"/>
  <c r="BI38" i="9" s="1"/>
  <c r="P37" i="9"/>
  <c r="BI37" i="9" s="1"/>
  <c r="P36" i="9"/>
  <c r="BI36" i="9" s="1"/>
  <c r="P35" i="9"/>
  <c r="BI35" i="9" s="1"/>
  <c r="P34" i="9"/>
  <c r="BI34" i="9" s="1"/>
  <c r="P33" i="9"/>
  <c r="BI33" i="9" s="1"/>
  <c r="P32" i="9"/>
  <c r="BI32" i="9" s="1"/>
  <c r="P31" i="9"/>
  <c r="BI31" i="9" s="1"/>
  <c r="P30" i="9"/>
  <c r="BI30" i="9" s="1"/>
  <c r="P29" i="9"/>
  <c r="BI29" i="9" s="1"/>
  <c r="P28" i="9"/>
  <c r="BI28" i="9" s="1"/>
  <c r="P27" i="9"/>
  <c r="BI27" i="9" s="1"/>
  <c r="P26" i="9"/>
  <c r="BI26" i="9" s="1"/>
  <c r="P25" i="9"/>
  <c r="BI25" i="9" s="1"/>
  <c r="P24" i="9"/>
  <c r="BI24" i="9" s="1"/>
  <c r="P23" i="9"/>
  <c r="BI23" i="9" s="1"/>
  <c r="P22" i="9"/>
  <c r="BI22" i="9" s="1"/>
  <c r="P21" i="9"/>
  <c r="BI21" i="9" s="1"/>
  <c r="P20" i="9"/>
  <c r="BI20" i="9" s="1"/>
  <c r="P19" i="9"/>
  <c r="BI19" i="9" s="1"/>
  <c r="P18" i="9"/>
  <c r="BI18" i="9" s="1"/>
  <c r="P17" i="9"/>
  <c r="BI17" i="9" s="1"/>
  <c r="P16" i="9"/>
  <c r="BI16" i="9" s="1"/>
  <c r="P15" i="9"/>
  <c r="BI15" i="9" s="1"/>
  <c r="P14" i="9"/>
  <c r="BI14" i="9" s="1"/>
  <c r="P13" i="9"/>
  <c r="BI13" i="9" s="1"/>
  <c r="P12" i="9"/>
  <c r="BI12" i="9" s="1"/>
  <c r="P11" i="9"/>
  <c r="BI11" i="9" s="1"/>
  <c r="P10" i="9"/>
  <c r="BI10" i="9" s="1"/>
  <c r="P9" i="9"/>
  <c r="BI9" i="9" s="1"/>
  <c r="P8" i="9"/>
  <c r="BI8" i="9" s="1"/>
  <c r="P7" i="9"/>
  <c r="BI7" i="9" s="1"/>
  <c r="P6" i="9"/>
  <c r="BI6" i="9" s="1"/>
  <c r="P5" i="9"/>
  <c r="BI5" i="9" s="1"/>
  <c r="P4" i="9"/>
  <c r="BI4" i="9" s="1"/>
  <c r="P3" i="9"/>
  <c r="BI3" i="9" s="1"/>
  <c r="H102" i="9"/>
  <c r="G102" i="9"/>
  <c r="F102" i="9"/>
  <c r="E102" i="9"/>
  <c r="D102" i="9"/>
  <c r="C102" i="9"/>
  <c r="H101" i="9"/>
  <c r="G101" i="9"/>
  <c r="F101" i="9"/>
  <c r="E101" i="9"/>
  <c r="D101" i="9"/>
  <c r="C101" i="9"/>
  <c r="H100" i="9"/>
  <c r="G100" i="9"/>
  <c r="F100" i="9"/>
  <c r="E100" i="9"/>
  <c r="D100" i="9"/>
  <c r="C100" i="9"/>
  <c r="H99" i="9"/>
  <c r="G99" i="9"/>
  <c r="F99" i="9"/>
  <c r="E99" i="9"/>
  <c r="D99" i="9"/>
  <c r="C99" i="9"/>
  <c r="H98" i="9"/>
  <c r="G98" i="9"/>
  <c r="F98" i="9"/>
  <c r="E98" i="9"/>
  <c r="D98" i="9"/>
  <c r="C98" i="9"/>
  <c r="H97" i="9"/>
  <c r="G97" i="9"/>
  <c r="F97" i="9"/>
  <c r="E97" i="9"/>
  <c r="D97" i="9"/>
  <c r="C97" i="9"/>
  <c r="H96" i="9"/>
  <c r="G96" i="9"/>
  <c r="F96" i="9"/>
  <c r="E96" i="9"/>
  <c r="D96" i="9"/>
  <c r="C96" i="9"/>
  <c r="H95" i="9"/>
  <c r="G95" i="9"/>
  <c r="F95" i="9"/>
  <c r="E95" i="9"/>
  <c r="D95" i="9"/>
  <c r="C95" i="9"/>
  <c r="H94" i="9"/>
  <c r="G94" i="9"/>
  <c r="F94" i="9"/>
  <c r="E94" i="9"/>
  <c r="D94" i="9"/>
  <c r="C94" i="9"/>
  <c r="H93" i="9"/>
  <c r="G93" i="9"/>
  <c r="F93" i="9"/>
  <c r="E93" i="9"/>
  <c r="D93" i="9"/>
  <c r="C93" i="9"/>
  <c r="H92" i="9"/>
  <c r="G92" i="9"/>
  <c r="F92" i="9"/>
  <c r="E92" i="9"/>
  <c r="D92" i="9"/>
  <c r="C92" i="9"/>
  <c r="H91" i="9"/>
  <c r="G91" i="9"/>
  <c r="F91" i="9"/>
  <c r="E91" i="9"/>
  <c r="D91" i="9"/>
  <c r="C91" i="9"/>
  <c r="H90" i="9"/>
  <c r="G90" i="9"/>
  <c r="F90" i="9"/>
  <c r="E90" i="9"/>
  <c r="D90" i="9"/>
  <c r="C90" i="9"/>
  <c r="H89" i="9"/>
  <c r="G89" i="9"/>
  <c r="F89" i="9"/>
  <c r="E89" i="9"/>
  <c r="D89" i="9"/>
  <c r="C89" i="9"/>
  <c r="H88" i="9"/>
  <c r="G88" i="9"/>
  <c r="F88" i="9"/>
  <c r="E88" i="9"/>
  <c r="D88" i="9"/>
  <c r="C88" i="9"/>
  <c r="H87" i="9"/>
  <c r="G87" i="9"/>
  <c r="F87" i="9"/>
  <c r="E87" i="9"/>
  <c r="D87" i="9"/>
  <c r="C87" i="9"/>
  <c r="H86" i="9"/>
  <c r="G86" i="9"/>
  <c r="F86" i="9"/>
  <c r="E86" i="9"/>
  <c r="D86" i="9"/>
  <c r="C86" i="9"/>
  <c r="H85" i="9"/>
  <c r="G85" i="9"/>
  <c r="F85" i="9"/>
  <c r="E85" i="9"/>
  <c r="D85" i="9"/>
  <c r="C85" i="9"/>
  <c r="H84" i="9"/>
  <c r="G84" i="9"/>
  <c r="F84" i="9"/>
  <c r="E84" i="9"/>
  <c r="D84" i="9"/>
  <c r="C84" i="9"/>
  <c r="H83" i="9"/>
  <c r="G83" i="9"/>
  <c r="F83" i="9"/>
  <c r="E83" i="9"/>
  <c r="D83" i="9"/>
  <c r="C83" i="9"/>
  <c r="H82" i="9"/>
  <c r="G82" i="9"/>
  <c r="F82" i="9"/>
  <c r="E82" i="9"/>
  <c r="D82" i="9"/>
  <c r="C82" i="9"/>
  <c r="H81" i="9"/>
  <c r="G81" i="9"/>
  <c r="F81" i="9"/>
  <c r="E81" i="9"/>
  <c r="D81" i="9"/>
  <c r="C81" i="9"/>
  <c r="H80" i="9"/>
  <c r="G80" i="9"/>
  <c r="F80" i="9"/>
  <c r="E80" i="9"/>
  <c r="D80" i="9"/>
  <c r="C80" i="9"/>
  <c r="H79" i="9"/>
  <c r="G79" i="9"/>
  <c r="F79" i="9"/>
  <c r="E79" i="9"/>
  <c r="D79" i="9"/>
  <c r="C79" i="9"/>
  <c r="H78" i="9"/>
  <c r="G78" i="9"/>
  <c r="F78" i="9"/>
  <c r="E78" i="9"/>
  <c r="D78" i="9"/>
  <c r="C78" i="9"/>
  <c r="H77" i="9"/>
  <c r="G77" i="9"/>
  <c r="F77" i="9"/>
  <c r="E77" i="9"/>
  <c r="D77" i="9"/>
  <c r="C77" i="9"/>
  <c r="H76" i="9"/>
  <c r="G76" i="9"/>
  <c r="F76" i="9"/>
  <c r="E76" i="9"/>
  <c r="D76" i="9"/>
  <c r="C76" i="9"/>
  <c r="H75" i="9"/>
  <c r="G75" i="9"/>
  <c r="F75" i="9"/>
  <c r="E75" i="9"/>
  <c r="D75" i="9"/>
  <c r="C75" i="9"/>
  <c r="H74" i="9"/>
  <c r="G74" i="9"/>
  <c r="F74" i="9"/>
  <c r="E74" i="9"/>
  <c r="D74" i="9"/>
  <c r="C74" i="9"/>
  <c r="H73" i="9"/>
  <c r="G73" i="9"/>
  <c r="F73" i="9"/>
  <c r="E73" i="9"/>
  <c r="D73" i="9"/>
  <c r="C73" i="9"/>
  <c r="H72" i="9"/>
  <c r="G72" i="9"/>
  <c r="F72" i="9"/>
  <c r="E72" i="9"/>
  <c r="D72" i="9"/>
  <c r="C72" i="9"/>
  <c r="H71" i="9"/>
  <c r="G71" i="9"/>
  <c r="F71" i="9"/>
  <c r="E71" i="9"/>
  <c r="D71" i="9"/>
  <c r="C71" i="9"/>
  <c r="H70" i="9"/>
  <c r="G70" i="9"/>
  <c r="F70" i="9"/>
  <c r="E70" i="9"/>
  <c r="D70" i="9"/>
  <c r="C70" i="9"/>
  <c r="H69" i="9"/>
  <c r="G69" i="9"/>
  <c r="F69" i="9"/>
  <c r="E69" i="9"/>
  <c r="D69" i="9"/>
  <c r="C69" i="9"/>
  <c r="H68" i="9"/>
  <c r="G68" i="9"/>
  <c r="F68" i="9"/>
  <c r="E68" i="9"/>
  <c r="D68" i="9"/>
  <c r="C68" i="9"/>
  <c r="H67" i="9"/>
  <c r="G67" i="9"/>
  <c r="F67" i="9"/>
  <c r="E67" i="9"/>
  <c r="D67" i="9"/>
  <c r="C67" i="9"/>
  <c r="H66" i="9"/>
  <c r="G66" i="9"/>
  <c r="F66" i="9"/>
  <c r="E66" i="9"/>
  <c r="D66" i="9"/>
  <c r="C66" i="9"/>
  <c r="H65" i="9"/>
  <c r="G65" i="9"/>
  <c r="F65" i="9"/>
  <c r="E65" i="9"/>
  <c r="D65" i="9"/>
  <c r="C65" i="9"/>
  <c r="H64" i="9"/>
  <c r="G64" i="9"/>
  <c r="F64" i="9"/>
  <c r="E64" i="9"/>
  <c r="D64" i="9"/>
  <c r="C64" i="9"/>
  <c r="H63" i="9"/>
  <c r="G63" i="9"/>
  <c r="F63" i="9"/>
  <c r="E63" i="9"/>
  <c r="D63" i="9"/>
  <c r="C63" i="9"/>
  <c r="H62" i="9"/>
  <c r="G62" i="9"/>
  <c r="F62" i="9"/>
  <c r="E62" i="9"/>
  <c r="D62" i="9"/>
  <c r="C62" i="9"/>
  <c r="H61" i="9"/>
  <c r="G61" i="9"/>
  <c r="F61" i="9"/>
  <c r="E61" i="9"/>
  <c r="D61" i="9"/>
  <c r="C61" i="9"/>
  <c r="H60" i="9"/>
  <c r="G60" i="9"/>
  <c r="F60" i="9"/>
  <c r="E60" i="9"/>
  <c r="D60" i="9"/>
  <c r="C60" i="9"/>
  <c r="H59" i="9"/>
  <c r="G59" i="9"/>
  <c r="F59" i="9"/>
  <c r="E59" i="9"/>
  <c r="D59" i="9"/>
  <c r="C59" i="9"/>
  <c r="H58" i="9"/>
  <c r="G58" i="9"/>
  <c r="F58" i="9"/>
  <c r="E58" i="9"/>
  <c r="D58" i="9"/>
  <c r="C58" i="9"/>
  <c r="H57" i="9"/>
  <c r="G57" i="9"/>
  <c r="F57" i="9"/>
  <c r="E57" i="9"/>
  <c r="D57" i="9"/>
  <c r="C57" i="9"/>
  <c r="H56" i="9"/>
  <c r="G56" i="9"/>
  <c r="F56" i="9"/>
  <c r="E56" i="9"/>
  <c r="D56" i="9"/>
  <c r="C56" i="9"/>
  <c r="H55" i="9"/>
  <c r="G55" i="9"/>
  <c r="F55" i="9"/>
  <c r="E55" i="9"/>
  <c r="D55" i="9"/>
  <c r="C55" i="9"/>
  <c r="H54" i="9"/>
  <c r="G54" i="9"/>
  <c r="F54" i="9"/>
  <c r="E54" i="9"/>
  <c r="D54" i="9"/>
  <c r="C54" i="9"/>
  <c r="H53" i="9"/>
  <c r="G53" i="9"/>
  <c r="F53" i="9"/>
  <c r="E53" i="9"/>
  <c r="D53" i="9"/>
  <c r="C53" i="9"/>
  <c r="H52" i="9"/>
  <c r="G52" i="9"/>
  <c r="F52" i="9"/>
  <c r="E52" i="9"/>
  <c r="D52" i="9"/>
  <c r="C52" i="9"/>
  <c r="H51" i="9"/>
  <c r="G51" i="9"/>
  <c r="F51" i="9"/>
  <c r="E51" i="9"/>
  <c r="D51" i="9"/>
  <c r="C51" i="9"/>
  <c r="H50" i="9"/>
  <c r="G50" i="9"/>
  <c r="F50" i="9"/>
  <c r="E50" i="9"/>
  <c r="D50" i="9"/>
  <c r="C50" i="9"/>
  <c r="H49" i="9"/>
  <c r="G49" i="9"/>
  <c r="F49" i="9"/>
  <c r="E49" i="9"/>
  <c r="D49" i="9"/>
  <c r="C49" i="9"/>
  <c r="H48" i="9"/>
  <c r="G48" i="9"/>
  <c r="F48" i="9"/>
  <c r="E48" i="9"/>
  <c r="D48" i="9"/>
  <c r="C48" i="9"/>
  <c r="H47" i="9"/>
  <c r="G47" i="9"/>
  <c r="F47" i="9"/>
  <c r="E47" i="9"/>
  <c r="D47" i="9"/>
  <c r="C47" i="9"/>
  <c r="H46" i="9"/>
  <c r="G46" i="9"/>
  <c r="F46" i="9"/>
  <c r="E46" i="9"/>
  <c r="D46" i="9"/>
  <c r="C46" i="9"/>
  <c r="H45" i="9"/>
  <c r="G45" i="9"/>
  <c r="F45" i="9"/>
  <c r="E45" i="9"/>
  <c r="D45" i="9"/>
  <c r="C45" i="9"/>
  <c r="H44" i="9"/>
  <c r="G44" i="9"/>
  <c r="F44" i="9"/>
  <c r="E44" i="9"/>
  <c r="D44" i="9"/>
  <c r="C44" i="9"/>
  <c r="H43" i="9"/>
  <c r="G43" i="9"/>
  <c r="F43" i="9"/>
  <c r="E43" i="9"/>
  <c r="D43" i="9"/>
  <c r="C43" i="9"/>
  <c r="H42" i="9"/>
  <c r="G42" i="9"/>
  <c r="F42" i="9"/>
  <c r="E42" i="9"/>
  <c r="D42" i="9"/>
  <c r="C42" i="9"/>
  <c r="H41" i="9"/>
  <c r="G41" i="9"/>
  <c r="F41" i="9"/>
  <c r="E41" i="9"/>
  <c r="D41" i="9"/>
  <c r="C41" i="9"/>
  <c r="H40" i="9"/>
  <c r="G40" i="9"/>
  <c r="F40" i="9"/>
  <c r="E40" i="9"/>
  <c r="D40" i="9"/>
  <c r="C40" i="9"/>
  <c r="H39" i="9"/>
  <c r="G39" i="9"/>
  <c r="F39" i="9"/>
  <c r="E39" i="9"/>
  <c r="D39" i="9"/>
  <c r="C39" i="9"/>
  <c r="H38" i="9"/>
  <c r="G38" i="9"/>
  <c r="F38" i="9"/>
  <c r="E38" i="9"/>
  <c r="D38" i="9"/>
  <c r="C38" i="9"/>
  <c r="H37" i="9"/>
  <c r="G37" i="9"/>
  <c r="F37" i="9"/>
  <c r="E37" i="9"/>
  <c r="D37" i="9"/>
  <c r="C37" i="9"/>
  <c r="H36" i="9"/>
  <c r="G36" i="9"/>
  <c r="F36" i="9"/>
  <c r="E36" i="9"/>
  <c r="D36" i="9"/>
  <c r="C36" i="9"/>
  <c r="H35" i="9"/>
  <c r="G35" i="9"/>
  <c r="F35" i="9"/>
  <c r="E35" i="9"/>
  <c r="D35" i="9"/>
  <c r="C35" i="9"/>
  <c r="H34" i="9"/>
  <c r="G34" i="9"/>
  <c r="F34" i="9"/>
  <c r="E34" i="9"/>
  <c r="D34" i="9"/>
  <c r="C34" i="9"/>
  <c r="H33" i="9"/>
  <c r="G33" i="9"/>
  <c r="F33" i="9"/>
  <c r="E33" i="9"/>
  <c r="D33" i="9"/>
  <c r="C33" i="9"/>
  <c r="H32" i="9"/>
  <c r="G32" i="9"/>
  <c r="F32" i="9"/>
  <c r="E32" i="9"/>
  <c r="D32" i="9"/>
  <c r="C32" i="9"/>
  <c r="H31" i="9"/>
  <c r="G31" i="9"/>
  <c r="F31" i="9"/>
  <c r="E31" i="9"/>
  <c r="D31" i="9"/>
  <c r="C31" i="9"/>
  <c r="H30" i="9"/>
  <c r="G30" i="9"/>
  <c r="F30" i="9"/>
  <c r="E30" i="9"/>
  <c r="D30" i="9"/>
  <c r="C30" i="9"/>
  <c r="H29" i="9"/>
  <c r="G29" i="9"/>
  <c r="F29" i="9"/>
  <c r="E29" i="9"/>
  <c r="D29" i="9"/>
  <c r="C29" i="9"/>
  <c r="H28" i="9"/>
  <c r="G28" i="9"/>
  <c r="F28" i="9"/>
  <c r="E28" i="9"/>
  <c r="D28" i="9"/>
  <c r="C28" i="9"/>
  <c r="H27" i="9"/>
  <c r="G27" i="9"/>
  <c r="F27" i="9"/>
  <c r="E27" i="9"/>
  <c r="D27" i="9"/>
  <c r="C27" i="9"/>
  <c r="H26" i="9"/>
  <c r="G26" i="9"/>
  <c r="F26" i="9"/>
  <c r="E26" i="9"/>
  <c r="D26" i="9"/>
  <c r="C26" i="9"/>
  <c r="H25" i="9"/>
  <c r="G25" i="9"/>
  <c r="F25" i="9"/>
  <c r="E25" i="9"/>
  <c r="D25" i="9"/>
  <c r="C25" i="9"/>
  <c r="H24" i="9"/>
  <c r="G24" i="9"/>
  <c r="F24" i="9"/>
  <c r="E24" i="9"/>
  <c r="D24" i="9"/>
  <c r="C24" i="9"/>
  <c r="H23" i="9"/>
  <c r="G23" i="9"/>
  <c r="F23" i="9"/>
  <c r="E23" i="9"/>
  <c r="D23" i="9"/>
  <c r="C23" i="9"/>
  <c r="H22" i="9"/>
  <c r="G22" i="9"/>
  <c r="F22" i="9"/>
  <c r="E22" i="9"/>
  <c r="D22" i="9"/>
  <c r="C22" i="9"/>
  <c r="H21" i="9"/>
  <c r="G21" i="9"/>
  <c r="F21" i="9"/>
  <c r="E21" i="9"/>
  <c r="D21" i="9"/>
  <c r="C21" i="9"/>
  <c r="H20" i="9"/>
  <c r="G20" i="9"/>
  <c r="F20" i="9"/>
  <c r="E20" i="9"/>
  <c r="D20" i="9"/>
  <c r="C20" i="9"/>
  <c r="H19" i="9"/>
  <c r="G19" i="9"/>
  <c r="F19" i="9"/>
  <c r="E19" i="9"/>
  <c r="D19" i="9"/>
  <c r="C19" i="9"/>
  <c r="H18" i="9"/>
  <c r="G18" i="9"/>
  <c r="F18" i="9"/>
  <c r="E18" i="9"/>
  <c r="D18" i="9"/>
  <c r="C18" i="9"/>
  <c r="H17" i="9"/>
  <c r="G17" i="9"/>
  <c r="F17" i="9"/>
  <c r="E17" i="9"/>
  <c r="D17" i="9"/>
  <c r="C17" i="9"/>
  <c r="H16" i="9"/>
  <c r="G16" i="9"/>
  <c r="F16" i="9"/>
  <c r="E16" i="9"/>
  <c r="D16" i="9"/>
  <c r="C16" i="9"/>
  <c r="H15" i="9"/>
  <c r="G15" i="9"/>
  <c r="F15" i="9"/>
  <c r="E15" i="9"/>
  <c r="D15" i="9"/>
  <c r="C15" i="9"/>
  <c r="H14" i="9"/>
  <c r="G14" i="9"/>
  <c r="F14" i="9"/>
  <c r="E14" i="9"/>
  <c r="D14" i="9"/>
  <c r="C14" i="9"/>
  <c r="H13" i="9"/>
  <c r="G13" i="9"/>
  <c r="F13" i="9"/>
  <c r="E13" i="9"/>
  <c r="D13" i="9"/>
  <c r="C13" i="9"/>
  <c r="H12" i="9"/>
  <c r="G12" i="9"/>
  <c r="F12" i="9"/>
  <c r="E12" i="9"/>
  <c r="D12" i="9"/>
  <c r="C12" i="9"/>
  <c r="H11" i="9"/>
  <c r="G11" i="9"/>
  <c r="F11" i="9"/>
  <c r="E11" i="9"/>
  <c r="D11" i="9"/>
  <c r="C11" i="9"/>
  <c r="H10" i="9"/>
  <c r="G10" i="9"/>
  <c r="F10" i="9"/>
  <c r="E10" i="9"/>
  <c r="D10" i="9"/>
  <c r="C10" i="9"/>
  <c r="H9" i="9"/>
  <c r="G9" i="9"/>
  <c r="F9" i="9"/>
  <c r="E9" i="9"/>
  <c r="D9" i="9"/>
  <c r="C9" i="9"/>
  <c r="H8" i="9"/>
  <c r="G8" i="9"/>
  <c r="F8" i="9"/>
  <c r="E8" i="9"/>
  <c r="D8" i="9"/>
  <c r="C8" i="9"/>
  <c r="H7" i="9"/>
  <c r="G7" i="9"/>
  <c r="F7" i="9"/>
  <c r="E7" i="9"/>
  <c r="D7" i="9"/>
  <c r="C7" i="9"/>
  <c r="H6" i="9"/>
  <c r="G6" i="9"/>
  <c r="F6" i="9"/>
  <c r="E6" i="9"/>
  <c r="D6" i="9"/>
  <c r="C6" i="9"/>
  <c r="H5" i="9"/>
  <c r="G5" i="9"/>
  <c r="F5" i="9"/>
  <c r="E5" i="9"/>
  <c r="D5" i="9"/>
  <c r="C5" i="9"/>
  <c r="H4" i="9"/>
  <c r="G4" i="9"/>
  <c r="F4" i="9"/>
  <c r="E4" i="9"/>
  <c r="D4" i="9"/>
  <c r="C4" i="9"/>
  <c r="H3" i="9"/>
  <c r="G3" i="9"/>
  <c r="F3" i="9"/>
  <c r="E3" i="9"/>
  <c r="D3" i="9"/>
  <c r="C3" i="9"/>
  <c r="H2" i="9"/>
  <c r="G2" i="9"/>
  <c r="F2" i="9"/>
  <c r="E2" i="9"/>
  <c r="D2" i="9"/>
  <c r="C2" i="9"/>
  <c r="W2" i="9"/>
  <c r="J2" i="9"/>
  <c r="Q2" i="9"/>
  <c r="R2" i="9"/>
  <c r="AB2" i="9"/>
  <c r="X2" i="9"/>
  <c r="N2" i="9"/>
  <c r="I2" i="9"/>
  <c r="B2" i="9"/>
  <c r="BB2" i="9"/>
  <c r="BA2" i="9"/>
  <c r="AY2" i="9"/>
  <c r="AT2" i="9"/>
  <c r="AS2" i="9"/>
  <c r="AR2" i="9"/>
  <c r="AQ2" i="9"/>
  <c r="AP2" i="9"/>
  <c r="AO2" i="9"/>
  <c r="AM2" i="9"/>
  <c r="AL2" i="9"/>
  <c r="AK2" i="9"/>
  <c r="AJ2" i="9"/>
  <c r="AI2" i="9"/>
  <c r="AH2" i="9"/>
  <c r="AG2" i="9"/>
  <c r="AF2" i="9"/>
  <c r="AE2" i="9"/>
  <c r="V3" i="9"/>
  <c r="BB3" i="9" s="1"/>
  <c r="CH3" i="9" s="1"/>
  <c r="W3" i="9"/>
  <c r="V4" i="9"/>
  <c r="BB4" i="9" s="1"/>
  <c r="CH4" i="9" s="1"/>
  <c r="W4" i="9"/>
  <c r="V5" i="9"/>
  <c r="BB5" i="9" s="1"/>
  <c r="CH5" i="9" s="1"/>
  <c r="W5" i="9"/>
  <c r="V6" i="9"/>
  <c r="BB6" i="9" s="1"/>
  <c r="CH6" i="9" s="1"/>
  <c r="W6" i="9"/>
  <c r="V7" i="9"/>
  <c r="BB7" i="9" s="1"/>
  <c r="CH7" i="9" s="1"/>
  <c r="W7" i="9"/>
  <c r="V8" i="9"/>
  <c r="BB8" i="9" s="1"/>
  <c r="CH8" i="9" s="1"/>
  <c r="W8" i="9"/>
  <c r="V9" i="9"/>
  <c r="BB9" i="9" s="1"/>
  <c r="CH9" i="9" s="1"/>
  <c r="W9" i="9"/>
  <c r="V10" i="9"/>
  <c r="BB10" i="9" s="1"/>
  <c r="CH10" i="9" s="1"/>
  <c r="W10" i="9"/>
  <c r="V11" i="9"/>
  <c r="BB11" i="9" s="1"/>
  <c r="CH11" i="9" s="1"/>
  <c r="W11" i="9"/>
  <c r="V12" i="9"/>
  <c r="BB12" i="9" s="1"/>
  <c r="CH12" i="9" s="1"/>
  <c r="W12" i="9"/>
  <c r="V13" i="9"/>
  <c r="BB13" i="9" s="1"/>
  <c r="CH13" i="9" s="1"/>
  <c r="W13" i="9"/>
  <c r="V14" i="9"/>
  <c r="BB14" i="9" s="1"/>
  <c r="CH14" i="9" s="1"/>
  <c r="W14" i="9"/>
  <c r="V15" i="9"/>
  <c r="BB15" i="9" s="1"/>
  <c r="CH15" i="9" s="1"/>
  <c r="W15" i="9"/>
  <c r="V16" i="9"/>
  <c r="BB16" i="9" s="1"/>
  <c r="CH16" i="9" s="1"/>
  <c r="W16" i="9"/>
  <c r="V17" i="9"/>
  <c r="BB17" i="9" s="1"/>
  <c r="CH17" i="9" s="1"/>
  <c r="W17" i="9"/>
  <c r="V18" i="9"/>
  <c r="BB18" i="9" s="1"/>
  <c r="CH18" i="9" s="1"/>
  <c r="W18" i="9"/>
  <c r="V19" i="9"/>
  <c r="BB19" i="9" s="1"/>
  <c r="CH19" i="9" s="1"/>
  <c r="W19" i="9"/>
  <c r="V20" i="9"/>
  <c r="BB20" i="9" s="1"/>
  <c r="CH20" i="9" s="1"/>
  <c r="W20" i="9"/>
  <c r="V21" i="9"/>
  <c r="BB21" i="9" s="1"/>
  <c r="CH21" i="9" s="1"/>
  <c r="W21" i="9"/>
  <c r="V22" i="9"/>
  <c r="BB22" i="9" s="1"/>
  <c r="CH22" i="9" s="1"/>
  <c r="W22" i="9"/>
  <c r="V23" i="9"/>
  <c r="BB23" i="9" s="1"/>
  <c r="CH23" i="9" s="1"/>
  <c r="W23" i="9"/>
  <c r="V24" i="9"/>
  <c r="BB24" i="9" s="1"/>
  <c r="CH24" i="9" s="1"/>
  <c r="W24" i="9"/>
  <c r="V25" i="9"/>
  <c r="BB25" i="9" s="1"/>
  <c r="CH25" i="9" s="1"/>
  <c r="W25" i="9"/>
  <c r="V26" i="9"/>
  <c r="BB26" i="9" s="1"/>
  <c r="CH26" i="9" s="1"/>
  <c r="W26" i="9"/>
  <c r="V27" i="9"/>
  <c r="BB27" i="9" s="1"/>
  <c r="CH27" i="9" s="1"/>
  <c r="W27" i="9"/>
  <c r="V28" i="9"/>
  <c r="BB28" i="9" s="1"/>
  <c r="CH28" i="9" s="1"/>
  <c r="W28" i="9"/>
  <c r="V29" i="9"/>
  <c r="BB29" i="9" s="1"/>
  <c r="CH29" i="9" s="1"/>
  <c r="W29" i="9"/>
  <c r="V30" i="9"/>
  <c r="BB30" i="9" s="1"/>
  <c r="CH30" i="9" s="1"/>
  <c r="W30" i="9"/>
  <c r="V31" i="9"/>
  <c r="BB31" i="9" s="1"/>
  <c r="CH31" i="9" s="1"/>
  <c r="W31" i="9"/>
  <c r="V32" i="9"/>
  <c r="BB32" i="9" s="1"/>
  <c r="CH32" i="9" s="1"/>
  <c r="W32" i="9"/>
  <c r="V33" i="9"/>
  <c r="BB33" i="9" s="1"/>
  <c r="CH33" i="9" s="1"/>
  <c r="W33" i="9"/>
  <c r="V34" i="9"/>
  <c r="BB34" i="9" s="1"/>
  <c r="CH34" i="9" s="1"/>
  <c r="W34" i="9"/>
  <c r="V35" i="9"/>
  <c r="BB35" i="9" s="1"/>
  <c r="CH35" i="9" s="1"/>
  <c r="W35" i="9"/>
  <c r="V36" i="9"/>
  <c r="BB36" i="9" s="1"/>
  <c r="CH36" i="9" s="1"/>
  <c r="W36" i="9"/>
  <c r="V37" i="9"/>
  <c r="BB37" i="9" s="1"/>
  <c r="CH37" i="9" s="1"/>
  <c r="W37" i="9"/>
  <c r="V38" i="9"/>
  <c r="BB38" i="9" s="1"/>
  <c r="CH38" i="9" s="1"/>
  <c r="W38" i="9"/>
  <c r="V39" i="9"/>
  <c r="BB39" i="9" s="1"/>
  <c r="CH39" i="9" s="1"/>
  <c r="W39" i="9"/>
  <c r="V40" i="9"/>
  <c r="BB40" i="9" s="1"/>
  <c r="CH40" i="9" s="1"/>
  <c r="W40" i="9"/>
  <c r="V41" i="9"/>
  <c r="BB41" i="9" s="1"/>
  <c r="CH41" i="9" s="1"/>
  <c r="W41" i="9"/>
  <c r="V42" i="9"/>
  <c r="BB42" i="9" s="1"/>
  <c r="CH42" i="9" s="1"/>
  <c r="W42" i="9"/>
  <c r="V43" i="9"/>
  <c r="BB43" i="9" s="1"/>
  <c r="CH43" i="9" s="1"/>
  <c r="W43" i="9"/>
  <c r="V44" i="9"/>
  <c r="BB44" i="9" s="1"/>
  <c r="CH44" i="9" s="1"/>
  <c r="W44" i="9"/>
  <c r="V45" i="9"/>
  <c r="BB45" i="9" s="1"/>
  <c r="CH45" i="9" s="1"/>
  <c r="W45" i="9"/>
  <c r="V46" i="9"/>
  <c r="BB46" i="9" s="1"/>
  <c r="CH46" i="9" s="1"/>
  <c r="W46" i="9"/>
  <c r="V47" i="9"/>
  <c r="BB47" i="9" s="1"/>
  <c r="CH47" i="9" s="1"/>
  <c r="W47" i="9"/>
  <c r="V48" i="9"/>
  <c r="BB48" i="9" s="1"/>
  <c r="CH48" i="9" s="1"/>
  <c r="W48" i="9"/>
  <c r="V49" i="9"/>
  <c r="BB49" i="9" s="1"/>
  <c r="CH49" i="9" s="1"/>
  <c r="W49" i="9"/>
  <c r="V50" i="9"/>
  <c r="BB50" i="9" s="1"/>
  <c r="CH50" i="9" s="1"/>
  <c r="W50" i="9"/>
  <c r="V51" i="9"/>
  <c r="BB51" i="9" s="1"/>
  <c r="CH51" i="9" s="1"/>
  <c r="W51" i="9"/>
  <c r="V52" i="9"/>
  <c r="BB52" i="9" s="1"/>
  <c r="CH52" i="9" s="1"/>
  <c r="W52" i="9"/>
  <c r="V53" i="9"/>
  <c r="BB53" i="9" s="1"/>
  <c r="CH53" i="9" s="1"/>
  <c r="W53" i="9"/>
  <c r="V54" i="9"/>
  <c r="BB54" i="9" s="1"/>
  <c r="CH54" i="9" s="1"/>
  <c r="W54" i="9"/>
  <c r="V55" i="9"/>
  <c r="BB55" i="9" s="1"/>
  <c r="CH55" i="9" s="1"/>
  <c r="W55" i="9"/>
  <c r="V56" i="9"/>
  <c r="BB56" i="9" s="1"/>
  <c r="CH56" i="9" s="1"/>
  <c r="W56" i="9"/>
  <c r="V57" i="9"/>
  <c r="BB57" i="9" s="1"/>
  <c r="CH57" i="9" s="1"/>
  <c r="W57" i="9"/>
  <c r="V58" i="9"/>
  <c r="BB58" i="9" s="1"/>
  <c r="CH58" i="9" s="1"/>
  <c r="W58" i="9"/>
  <c r="V59" i="9"/>
  <c r="BB59" i="9" s="1"/>
  <c r="CH59" i="9" s="1"/>
  <c r="W59" i="9"/>
  <c r="V60" i="9"/>
  <c r="BB60" i="9" s="1"/>
  <c r="CH60" i="9" s="1"/>
  <c r="W60" i="9"/>
  <c r="V61" i="9"/>
  <c r="BB61" i="9" s="1"/>
  <c r="CH61" i="9" s="1"/>
  <c r="W61" i="9"/>
  <c r="V62" i="9"/>
  <c r="BB62" i="9" s="1"/>
  <c r="CH62" i="9" s="1"/>
  <c r="W62" i="9"/>
  <c r="V63" i="9"/>
  <c r="BB63" i="9" s="1"/>
  <c r="CH63" i="9" s="1"/>
  <c r="W63" i="9"/>
  <c r="V64" i="9"/>
  <c r="BB64" i="9" s="1"/>
  <c r="CH64" i="9" s="1"/>
  <c r="W64" i="9"/>
  <c r="V65" i="9"/>
  <c r="BB65" i="9" s="1"/>
  <c r="CH65" i="9" s="1"/>
  <c r="W65" i="9"/>
  <c r="V66" i="9"/>
  <c r="BB66" i="9" s="1"/>
  <c r="CH66" i="9" s="1"/>
  <c r="W66" i="9"/>
  <c r="V67" i="9"/>
  <c r="BB67" i="9" s="1"/>
  <c r="CH67" i="9" s="1"/>
  <c r="W67" i="9"/>
  <c r="V68" i="9"/>
  <c r="BB68" i="9" s="1"/>
  <c r="CH68" i="9" s="1"/>
  <c r="W68" i="9"/>
  <c r="V69" i="9"/>
  <c r="BB69" i="9" s="1"/>
  <c r="CH69" i="9" s="1"/>
  <c r="W69" i="9"/>
  <c r="V70" i="9"/>
  <c r="BB70" i="9" s="1"/>
  <c r="CH70" i="9" s="1"/>
  <c r="W70" i="9"/>
  <c r="V71" i="9"/>
  <c r="BB71" i="9" s="1"/>
  <c r="CH71" i="9" s="1"/>
  <c r="W71" i="9"/>
  <c r="V72" i="9"/>
  <c r="BB72" i="9" s="1"/>
  <c r="CH72" i="9" s="1"/>
  <c r="W72" i="9"/>
  <c r="V73" i="9"/>
  <c r="BB73" i="9" s="1"/>
  <c r="CH73" i="9" s="1"/>
  <c r="W73" i="9"/>
  <c r="V74" i="9"/>
  <c r="BB74" i="9" s="1"/>
  <c r="CH74" i="9" s="1"/>
  <c r="W74" i="9"/>
  <c r="V75" i="9"/>
  <c r="BB75" i="9" s="1"/>
  <c r="CH75" i="9" s="1"/>
  <c r="W75" i="9"/>
  <c r="V76" i="9"/>
  <c r="BB76" i="9" s="1"/>
  <c r="CH76" i="9" s="1"/>
  <c r="W76" i="9"/>
  <c r="V77" i="9"/>
  <c r="BB77" i="9" s="1"/>
  <c r="CH77" i="9" s="1"/>
  <c r="W77" i="9"/>
  <c r="V78" i="9"/>
  <c r="BB78" i="9" s="1"/>
  <c r="CH78" i="9" s="1"/>
  <c r="W78" i="9"/>
  <c r="V79" i="9"/>
  <c r="BB79" i="9" s="1"/>
  <c r="CH79" i="9" s="1"/>
  <c r="W79" i="9"/>
  <c r="V80" i="9"/>
  <c r="BB80" i="9" s="1"/>
  <c r="CH80" i="9" s="1"/>
  <c r="W80" i="9"/>
  <c r="V81" i="9"/>
  <c r="BB81" i="9" s="1"/>
  <c r="CH81" i="9" s="1"/>
  <c r="W81" i="9"/>
  <c r="V82" i="9"/>
  <c r="BB82" i="9" s="1"/>
  <c r="CH82" i="9" s="1"/>
  <c r="W82" i="9"/>
  <c r="V83" i="9"/>
  <c r="BB83" i="9" s="1"/>
  <c r="CH83" i="9" s="1"/>
  <c r="W83" i="9"/>
  <c r="V84" i="9"/>
  <c r="BB84" i="9" s="1"/>
  <c r="CH84" i="9" s="1"/>
  <c r="W84" i="9"/>
  <c r="V85" i="9"/>
  <c r="BB85" i="9" s="1"/>
  <c r="CH85" i="9" s="1"/>
  <c r="W85" i="9"/>
  <c r="V86" i="9"/>
  <c r="BB86" i="9" s="1"/>
  <c r="CH86" i="9" s="1"/>
  <c r="W86" i="9"/>
  <c r="V87" i="9"/>
  <c r="BB87" i="9" s="1"/>
  <c r="CH87" i="9" s="1"/>
  <c r="W87" i="9"/>
  <c r="V88" i="9"/>
  <c r="BB88" i="9" s="1"/>
  <c r="CH88" i="9" s="1"/>
  <c r="W88" i="9"/>
  <c r="V89" i="9"/>
  <c r="BB89" i="9" s="1"/>
  <c r="CH89" i="9" s="1"/>
  <c r="W89" i="9"/>
  <c r="V90" i="9"/>
  <c r="BB90" i="9" s="1"/>
  <c r="CH90" i="9" s="1"/>
  <c r="W90" i="9"/>
  <c r="V91" i="9"/>
  <c r="BB91" i="9" s="1"/>
  <c r="CH91" i="9" s="1"/>
  <c r="W91" i="9"/>
  <c r="V92" i="9"/>
  <c r="BB92" i="9" s="1"/>
  <c r="CH92" i="9" s="1"/>
  <c r="W92" i="9"/>
  <c r="V93" i="9"/>
  <c r="BB93" i="9" s="1"/>
  <c r="CH93" i="9" s="1"/>
  <c r="W93" i="9"/>
  <c r="V94" i="9"/>
  <c r="BB94" i="9" s="1"/>
  <c r="CH94" i="9" s="1"/>
  <c r="W94" i="9"/>
  <c r="V95" i="9"/>
  <c r="BB95" i="9" s="1"/>
  <c r="CH95" i="9" s="1"/>
  <c r="W95" i="9"/>
  <c r="V96" i="9"/>
  <c r="BB96" i="9" s="1"/>
  <c r="CH96" i="9" s="1"/>
  <c r="W96" i="9"/>
  <c r="V97" i="9"/>
  <c r="BB97" i="9" s="1"/>
  <c r="CH97" i="9" s="1"/>
  <c r="W97" i="9"/>
  <c r="V98" i="9"/>
  <c r="BB98" i="9" s="1"/>
  <c r="CH98" i="9" s="1"/>
  <c r="W98" i="9"/>
  <c r="V99" i="9"/>
  <c r="BB99" i="9" s="1"/>
  <c r="CH99" i="9" s="1"/>
  <c r="W99" i="9"/>
  <c r="V100" i="9"/>
  <c r="BB100" i="9" s="1"/>
  <c r="CH100" i="9" s="1"/>
  <c r="W100" i="9"/>
  <c r="V101" i="9"/>
  <c r="BB101" i="9" s="1"/>
  <c r="CH101" i="9" s="1"/>
  <c r="W101" i="9"/>
  <c r="V102" i="9"/>
  <c r="BB102" i="9" s="1"/>
  <c r="CH102" i="9" s="1"/>
  <c r="W102" i="9"/>
  <c r="J3" i="9"/>
  <c r="BA3" i="9" s="1"/>
  <c r="CD3" i="9" s="1"/>
  <c r="J4" i="9"/>
  <c r="BA4" i="9" s="1"/>
  <c r="CD4" i="9" s="1"/>
  <c r="J5" i="9"/>
  <c r="BA5" i="9" s="1"/>
  <c r="CD5" i="9" s="1"/>
  <c r="J6" i="9"/>
  <c r="BA6" i="9" s="1"/>
  <c r="CD6" i="9" s="1"/>
  <c r="J7" i="9"/>
  <c r="BA7" i="9" s="1"/>
  <c r="CD7" i="9" s="1"/>
  <c r="J8" i="9"/>
  <c r="BA8" i="9" s="1"/>
  <c r="CD8" i="9" s="1"/>
  <c r="J9" i="9"/>
  <c r="BA9" i="9" s="1"/>
  <c r="CD9" i="9" s="1"/>
  <c r="J10" i="9"/>
  <c r="BA10" i="9" s="1"/>
  <c r="CD10" i="9" s="1"/>
  <c r="J11" i="9"/>
  <c r="BA11" i="9" s="1"/>
  <c r="CD11" i="9" s="1"/>
  <c r="J12" i="9"/>
  <c r="BA12" i="9" s="1"/>
  <c r="CD12" i="9" s="1"/>
  <c r="J13" i="9"/>
  <c r="BA13" i="9" s="1"/>
  <c r="CD13" i="9" s="1"/>
  <c r="J14" i="9"/>
  <c r="BA14" i="9" s="1"/>
  <c r="CD14" i="9" s="1"/>
  <c r="J15" i="9"/>
  <c r="BA15" i="9" s="1"/>
  <c r="CD15" i="9" s="1"/>
  <c r="J16" i="9"/>
  <c r="BA16" i="9" s="1"/>
  <c r="CD16" i="9" s="1"/>
  <c r="J17" i="9"/>
  <c r="BA17" i="9" s="1"/>
  <c r="CD17" i="9" s="1"/>
  <c r="J18" i="9"/>
  <c r="BA18" i="9" s="1"/>
  <c r="CD18" i="9" s="1"/>
  <c r="J19" i="9"/>
  <c r="BA19" i="9" s="1"/>
  <c r="CD19" i="9" s="1"/>
  <c r="J20" i="9"/>
  <c r="BA20" i="9" s="1"/>
  <c r="CD20" i="9" s="1"/>
  <c r="J21" i="9"/>
  <c r="BA21" i="9" s="1"/>
  <c r="CD21" i="9" s="1"/>
  <c r="J22" i="9"/>
  <c r="BA22" i="9" s="1"/>
  <c r="CD22" i="9" s="1"/>
  <c r="J23" i="9"/>
  <c r="BA23" i="9" s="1"/>
  <c r="CD23" i="9" s="1"/>
  <c r="J24" i="9"/>
  <c r="BA24" i="9" s="1"/>
  <c r="CD24" i="9" s="1"/>
  <c r="J25" i="9"/>
  <c r="BA25" i="9" s="1"/>
  <c r="CD25" i="9" s="1"/>
  <c r="J26" i="9"/>
  <c r="BA26" i="9" s="1"/>
  <c r="CD26" i="9" s="1"/>
  <c r="J27" i="9"/>
  <c r="BA27" i="9" s="1"/>
  <c r="CD27" i="9" s="1"/>
  <c r="J28" i="9"/>
  <c r="BA28" i="9" s="1"/>
  <c r="CD28" i="9" s="1"/>
  <c r="J29" i="9"/>
  <c r="BA29" i="9" s="1"/>
  <c r="CD29" i="9" s="1"/>
  <c r="J30" i="9"/>
  <c r="BA30" i="9" s="1"/>
  <c r="CD30" i="9" s="1"/>
  <c r="J31" i="9"/>
  <c r="BA31" i="9" s="1"/>
  <c r="CD31" i="9" s="1"/>
  <c r="J32" i="9"/>
  <c r="BA32" i="9" s="1"/>
  <c r="CD32" i="9" s="1"/>
  <c r="J33" i="9"/>
  <c r="BA33" i="9" s="1"/>
  <c r="CD33" i="9" s="1"/>
  <c r="J34" i="9"/>
  <c r="BA34" i="9" s="1"/>
  <c r="CD34" i="9" s="1"/>
  <c r="J35" i="9"/>
  <c r="BA35" i="9" s="1"/>
  <c r="CD35" i="9" s="1"/>
  <c r="J36" i="9"/>
  <c r="BA36" i="9" s="1"/>
  <c r="CD36" i="9" s="1"/>
  <c r="J37" i="9"/>
  <c r="BA37" i="9" s="1"/>
  <c r="CD37" i="9" s="1"/>
  <c r="J38" i="9"/>
  <c r="BA38" i="9" s="1"/>
  <c r="CD38" i="9" s="1"/>
  <c r="J39" i="9"/>
  <c r="BA39" i="9" s="1"/>
  <c r="CD39" i="9" s="1"/>
  <c r="J40" i="9"/>
  <c r="BA40" i="9" s="1"/>
  <c r="CD40" i="9" s="1"/>
  <c r="J41" i="9"/>
  <c r="BA41" i="9" s="1"/>
  <c r="CD41" i="9" s="1"/>
  <c r="J42" i="9"/>
  <c r="BA42" i="9" s="1"/>
  <c r="CD42" i="9" s="1"/>
  <c r="J43" i="9"/>
  <c r="BA43" i="9" s="1"/>
  <c r="CD43" i="9" s="1"/>
  <c r="J44" i="9"/>
  <c r="BA44" i="9" s="1"/>
  <c r="CD44" i="9" s="1"/>
  <c r="J45" i="9"/>
  <c r="BA45" i="9" s="1"/>
  <c r="CD45" i="9" s="1"/>
  <c r="J46" i="9"/>
  <c r="BA46" i="9" s="1"/>
  <c r="CD46" i="9" s="1"/>
  <c r="J47" i="9"/>
  <c r="BA47" i="9" s="1"/>
  <c r="CD47" i="9" s="1"/>
  <c r="J48" i="9"/>
  <c r="BA48" i="9" s="1"/>
  <c r="CD48" i="9" s="1"/>
  <c r="J49" i="9"/>
  <c r="BA49" i="9" s="1"/>
  <c r="CD49" i="9" s="1"/>
  <c r="J50" i="9"/>
  <c r="BA50" i="9" s="1"/>
  <c r="CD50" i="9" s="1"/>
  <c r="J51" i="9"/>
  <c r="BA51" i="9" s="1"/>
  <c r="CD51" i="9" s="1"/>
  <c r="J52" i="9"/>
  <c r="BA52" i="9" s="1"/>
  <c r="CD52" i="9" s="1"/>
  <c r="J53" i="9"/>
  <c r="BA53" i="9" s="1"/>
  <c r="CD53" i="9" s="1"/>
  <c r="J54" i="9"/>
  <c r="BA54" i="9" s="1"/>
  <c r="CD54" i="9" s="1"/>
  <c r="J55" i="9"/>
  <c r="BA55" i="9" s="1"/>
  <c r="CD55" i="9" s="1"/>
  <c r="J56" i="9"/>
  <c r="BA56" i="9" s="1"/>
  <c r="CD56" i="9" s="1"/>
  <c r="J57" i="9"/>
  <c r="BA57" i="9" s="1"/>
  <c r="CD57" i="9" s="1"/>
  <c r="J58" i="9"/>
  <c r="BA58" i="9" s="1"/>
  <c r="CD58" i="9" s="1"/>
  <c r="J59" i="9"/>
  <c r="BA59" i="9" s="1"/>
  <c r="CD59" i="9" s="1"/>
  <c r="J60" i="9"/>
  <c r="BA60" i="9" s="1"/>
  <c r="CD60" i="9" s="1"/>
  <c r="J61" i="9"/>
  <c r="BA61" i="9" s="1"/>
  <c r="CD61" i="9" s="1"/>
  <c r="J62" i="9"/>
  <c r="BA62" i="9" s="1"/>
  <c r="CD62" i="9" s="1"/>
  <c r="J63" i="9"/>
  <c r="BA63" i="9" s="1"/>
  <c r="CD63" i="9" s="1"/>
  <c r="J64" i="9"/>
  <c r="BA64" i="9" s="1"/>
  <c r="CD64" i="9" s="1"/>
  <c r="J65" i="9"/>
  <c r="BA65" i="9" s="1"/>
  <c r="CD65" i="9" s="1"/>
  <c r="J66" i="9"/>
  <c r="BA66" i="9" s="1"/>
  <c r="CD66" i="9" s="1"/>
  <c r="J67" i="9"/>
  <c r="BA67" i="9" s="1"/>
  <c r="CD67" i="9" s="1"/>
  <c r="J68" i="9"/>
  <c r="BA68" i="9" s="1"/>
  <c r="CD68" i="9" s="1"/>
  <c r="J69" i="9"/>
  <c r="BA69" i="9" s="1"/>
  <c r="CD69" i="9" s="1"/>
  <c r="J70" i="9"/>
  <c r="BA70" i="9" s="1"/>
  <c r="CD70" i="9" s="1"/>
  <c r="J71" i="9"/>
  <c r="BA71" i="9" s="1"/>
  <c r="CD71" i="9" s="1"/>
  <c r="J72" i="9"/>
  <c r="BA72" i="9" s="1"/>
  <c r="CD72" i="9" s="1"/>
  <c r="J73" i="9"/>
  <c r="BA73" i="9" s="1"/>
  <c r="CD73" i="9" s="1"/>
  <c r="J74" i="9"/>
  <c r="BA74" i="9" s="1"/>
  <c r="CD74" i="9" s="1"/>
  <c r="J75" i="9"/>
  <c r="BA75" i="9" s="1"/>
  <c r="CD75" i="9" s="1"/>
  <c r="J76" i="9"/>
  <c r="BA76" i="9" s="1"/>
  <c r="CD76" i="9" s="1"/>
  <c r="J77" i="9"/>
  <c r="BA77" i="9" s="1"/>
  <c r="CD77" i="9" s="1"/>
  <c r="J78" i="9"/>
  <c r="BA78" i="9" s="1"/>
  <c r="CD78" i="9" s="1"/>
  <c r="J79" i="9"/>
  <c r="BA79" i="9" s="1"/>
  <c r="CD79" i="9" s="1"/>
  <c r="J80" i="9"/>
  <c r="BA80" i="9" s="1"/>
  <c r="CD80" i="9" s="1"/>
  <c r="J81" i="9"/>
  <c r="BA81" i="9" s="1"/>
  <c r="CD81" i="9" s="1"/>
  <c r="J82" i="9"/>
  <c r="BA82" i="9" s="1"/>
  <c r="CD82" i="9" s="1"/>
  <c r="J83" i="9"/>
  <c r="BA83" i="9" s="1"/>
  <c r="CD83" i="9" s="1"/>
  <c r="J84" i="9"/>
  <c r="BA84" i="9" s="1"/>
  <c r="CD84" i="9" s="1"/>
  <c r="J85" i="9"/>
  <c r="BA85" i="9" s="1"/>
  <c r="CD85" i="9" s="1"/>
  <c r="J86" i="9"/>
  <c r="BA86" i="9" s="1"/>
  <c r="CD86" i="9" s="1"/>
  <c r="J87" i="9"/>
  <c r="BA87" i="9" s="1"/>
  <c r="CD87" i="9" s="1"/>
  <c r="J88" i="9"/>
  <c r="BA88" i="9" s="1"/>
  <c r="CD88" i="9" s="1"/>
  <c r="J89" i="9"/>
  <c r="BA89" i="9" s="1"/>
  <c r="CD89" i="9" s="1"/>
  <c r="J90" i="9"/>
  <c r="BA90" i="9" s="1"/>
  <c r="CD90" i="9" s="1"/>
  <c r="J91" i="9"/>
  <c r="BA91" i="9" s="1"/>
  <c r="CD91" i="9" s="1"/>
  <c r="J92" i="9"/>
  <c r="BA92" i="9" s="1"/>
  <c r="CD92" i="9" s="1"/>
  <c r="J93" i="9"/>
  <c r="BA93" i="9" s="1"/>
  <c r="CD93" i="9" s="1"/>
  <c r="J94" i="9"/>
  <c r="BA94" i="9" s="1"/>
  <c r="CD94" i="9" s="1"/>
  <c r="J95" i="9"/>
  <c r="BA95" i="9" s="1"/>
  <c r="CD95" i="9" s="1"/>
  <c r="J96" i="9"/>
  <c r="BA96" i="9" s="1"/>
  <c r="CD96" i="9" s="1"/>
  <c r="J97" i="9"/>
  <c r="BA97" i="9" s="1"/>
  <c r="CD97" i="9" s="1"/>
  <c r="J98" i="9"/>
  <c r="BA98" i="9" s="1"/>
  <c r="CD98" i="9" s="1"/>
  <c r="J99" i="9"/>
  <c r="BA99" i="9" s="1"/>
  <c r="CD99" i="9" s="1"/>
  <c r="J100" i="9"/>
  <c r="BA100" i="9" s="1"/>
  <c r="CD100" i="9" s="1"/>
  <c r="J101" i="9"/>
  <c r="BA101" i="9" s="1"/>
  <c r="CD101" i="9" s="1"/>
  <c r="J102" i="9"/>
  <c r="BA102" i="9" s="1"/>
  <c r="CD102" i="9" s="1"/>
  <c r="AU2" i="9"/>
  <c r="AX2" i="9"/>
  <c r="K3" i="9"/>
  <c r="L3" i="9"/>
  <c r="AP3" i="9" s="1"/>
  <c r="Q3" i="9"/>
  <c r="R3" i="9"/>
  <c r="S3" i="9"/>
  <c r="U3" i="9"/>
  <c r="K4" i="9"/>
  <c r="L4" i="9"/>
  <c r="AP4" i="9" s="1"/>
  <c r="Q4" i="9"/>
  <c r="R4" i="9"/>
  <c r="S4" i="9"/>
  <c r="U4" i="9"/>
  <c r="K5" i="9"/>
  <c r="AO5" i="9" s="1"/>
  <c r="L5" i="9"/>
  <c r="AP5" i="9" s="1"/>
  <c r="Q5" i="9"/>
  <c r="R5" i="9"/>
  <c r="S5" i="9"/>
  <c r="U5" i="9"/>
  <c r="K6" i="9"/>
  <c r="L6" i="9"/>
  <c r="AP6" i="9" s="1"/>
  <c r="Q6" i="9"/>
  <c r="R6" i="9"/>
  <c r="AU6" i="9" s="1"/>
  <c r="S6" i="9"/>
  <c r="U6" i="9"/>
  <c r="K7" i="9"/>
  <c r="L7" i="9"/>
  <c r="AP7" i="9" s="1"/>
  <c r="Q7" i="9"/>
  <c r="R7" i="9"/>
  <c r="S7" i="9"/>
  <c r="U7" i="9"/>
  <c r="K8" i="9"/>
  <c r="L8" i="9"/>
  <c r="AP8" i="9" s="1"/>
  <c r="Q8" i="9"/>
  <c r="R8" i="9"/>
  <c r="AU8" i="9" s="1"/>
  <c r="S8" i="9"/>
  <c r="U8" i="9"/>
  <c r="K9" i="9"/>
  <c r="AO9" i="9" s="1"/>
  <c r="L9" i="9"/>
  <c r="AP9" i="9" s="1"/>
  <c r="Q9" i="9"/>
  <c r="R9" i="9"/>
  <c r="S9" i="9"/>
  <c r="U9" i="9"/>
  <c r="K10" i="9"/>
  <c r="L10" i="9"/>
  <c r="AP10" i="9" s="1"/>
  <c r="Q10" i="9"/>
  <c r="R10" i="9"/>
  <c r="S10" i="9"/>
  <c r="U10" i="9"/>
  <c r="K11" i="9"/>
  <c r="L11" i="9"/>
  <c r="AP11" i="9" s="1"/>
  <c r="Q11" i="9"/>
  <c r="R11" i="9"/>
  <c r="S11" i="9"/>
  <c r="U11" i="9"/>
  <c r="K12" i="9"/>
  <c r="L12" i="9"/>
  <c r="AP12" i="9" s="1"/>
  <c r="Q12" i="9"/>
  <c r="R12" i="9"/>
  <c r="S12" i="9"/>
  <c r="U12" i="9"/>
  <c r="K13" i="9"/>
  <c r="AO13" i="9" s="1"/>
  <c r="L13" i="9"/>
  <c r="AP13" i="9" s="1"/>
  <c r="Q13" i="9"/>
  <c r="R13" i="9"/>
  <c r="S13" i="9"/>
  <c r="U13" i="9"/>
  <c r="K14" i="9"/>
  <c r="L14" i="9"/>
  <c r="AP14" i="9" s="1"/>
  <c r="Q14" i="9"/>
  <c r="R14" i="9"/>
  <c r="S14" i="9"/>
  <c r="U14" i="9"/>
  <c r="K15" i="9"/>
  <c r="L15" i="9"/>
  <c r="AP15" i="9" s="1"/>
  <c r="Q15" i="9"/>
  <c r="R15" i="9"/>
  <c r="S15" i="9"/>
  <c r="U15" i="9"/>
  <c r="K16" i="9"/>
  <c r="L16" i="9"/>
  <c r="AP16" i="9" s="1"/>
  <c r="Q16" i="9"/>
  <c r="R16" i="9"/>
  <c r="AU16" i="9" s="1"/>
  <c r="S16" i="9"/>
  <c r="U16" i="9"/>
  <c r="K17" i="9"/>
  <c r="L17" i="9"/>
  <c r="AP17" i="9" s="1"/>
  <c r="Q17" i="9"/>
  <c r="R17" i="9"/>
  <c r="S17" i="9"/>
  <c r="U17" i="9"/>
  <c r="K18" i="9"/>
  <c r="L18" i="9"/>
  <c r="AP18" i="9" s="1"/>
  <c r="Q18" i="9"/>
  <c r="R18" i="9"/>
  <c r="S18" i="9"/>
  <c r="U18" i="9"/>
  <c r="K19" i="9"/>
  <c r="L19" i="9"/>
  <c r="AP19" i="9" s="1"/>
  <c r="Q19" i="9"/>
  <c r="R19" i="9"/>
  <c r="S19" i="9"/>
  <c r="U19" i="9"/>
  <c r="K20" i="9"/>
  <c r="L20" i="9"/>
  <c r="AP20" i="9" s="1"/>
  <c r="Q20" i="9"/>
  <c r="R20" i="9"/>
  <c r="S20" i="9"/>
  <c r="U20" i="9"/>
  <c r="K21" i="9"/>
  <c r="AO21" i="9" s="1"/>
  <c r="L21" i="9"/>
  <c r="AP21" i="9" s="1"/>
  <c r="Q21" i="9"/>
  <c r="R21" i="9"/>
  <c r="S21" i="9"/>
  <c r="U21" i="9"/>
  <c r="K22" i="9"/>
  <c r="L22" i="9"/>
  <c r="AP22" i="9" s="1"/>
  <c r="Q22" i="9"/>
  <c r="R22" i="9"/>
  <c r="S22" i="9"/>
  <c r="U22" i="9"/>
  <c r="K23" i="9"/>
  <c r="L23" i="9"/>
  <c r="AP23" i="9" s="1"/>
  <c r="Q23" i="9"/>
  <c r="R23" i="9"/>
  <c r="S23" i="9"/>
  <c r="U23" i="9"/>
  <c r="K24" i="9"/>
  <c r="L24" i="9"/>
  <c r="AP24" i="9" s="1"/>
  <c r="Q24" i="9"/>
  <c r="R24" i="9"/>
  <c r="S24" i="9"/>
  <c r="U24" i="9"/>
  <c r="K25" i="9"/>
  <c r="L25" i="9"/>
  <c r="AP25" i="9" s="1"/>
  <c r="Q25" i="9"/>
  <c r="R25" i="9"/>
  <c r="S25" i="9"/>
  <c r="U25" i="9"/>
  <c r="K26" i="9"/>
  <c r="L26" i="9"/>
  <c r="AP26" i="9" s="1"/>
  <c r="Q26" i="9"/>
  <c r="R26" i="9"/>
  <c r="S26" i="9"/>
  <c r="U26" i="9"/>
  <c r="K27" i="9"/>
  <c r="L27" i="9"/>
  <c r="AP27" i="9" s="1"/>
  <c r="Q27" i="9"/>
  <c r="R27" i="9"/>
  <c r="S27" i="9"/>
  <c r="U27" i="9"/>
  <c r="K28" i="9"/>
  <c r="L28" i="9"/>
  <c r="AP28" i="9" s="1"/>
  <c r="Q28" i="9"/>
  <c r="R28" i="9"/>
  <c r="S28" i="9"/>
  <c r="U28" i="9"/>
  <c r="K29" i="9"/>
  <c r="L29" i="9"/>
  <c r="AP29" i="9" s="1"/>
  <c r="Q29" i="9"/>
  <c r="R29" i="9"/>
  <c r="S29" i="9"/>
  <c r="U29" i="9"/>
  <c r="K30" i="9"/>
  <c r="L30" i="9"/>
  <c r="AP30" i="9" s="1"/>
  <c r="Q30" i="9"/>
  <c r="R30" i="9"/>
  <c r="S30" i="9"/>
  <c r="U30" i="9"/>
  <c r="K31" i="9"/>
  <c r="L31" i="9"/>
  <c r="AP31" i="9" s="1"/>
  <c r="Q31" i="9"/>
  <c r="R31" i="9"/>
  <c r="S31" i="9"/>
  <c r="U31" i="9"/>
  <c r="K32" i="9"/>
  <c r="L32" i="9"/>
  <c r="AP32" i="9" s="1"/>
  <c r="Q32" i="9"/>
  <c r="R32" i="9"/>
  <c r="S32" i="9"/>
  <c r="U32" i="9"/>
  <c r="K33" i="9"/>
  <c r="L33" i="9"/>
  <c r="AP33" i="9" s="1"/>
  <c r="Q33" i="9"/>
  <c r="R33" i="9"/>
  <c r="S33" i="9"/>
  <c r="U33" i="9"/>
  <c r="K34" i="9"/>
  <c r="L34" i="9"/>
  <c r="AP34" i="9" s="1"/>
  <c r="Q34" i="9"/>
  <c r="R34" i="9"/>
  <c r="S34" i="9"/>
  <c r="U34" i="9"/>
  <c r="K35" i="9"/>
  <c r="L35" i="9"/>
  <c r="AP35" i="9" s="1"/>
  <c r="Q35" i="9"/>
  <c r="R35" i="9"/>
  <c r="S35" i="9"/>
  <c r="U35" i="9"/>
  <c r="K36" i="9"/>
  <c r="L36" i="9"/>
  <c r="AP36" i="9" s="1"/>
  <c r="Q36" i="9"/>
  <c r="R36" i="9"/>
  <c r="S36" i="9"/>
  <c r="U36" i="9"/>
  <c r="K37" i="9"/>
  <c r="AO37" i="9" s="1"/>
  <c r="L37" i="9"/>
  <c r="AP37" i="9" s="1"/>
  <c r="Q37" i="9"/>
  <c r="R37" i="9"/>
  <c r="S37" i="9"/>
  <c r="U37" i="9"/>
  <c r="K38" i="9"/>
  <c r="L38" i="9"/>
  <c r="AP38" i="9" s="1"/>
  <c r="Q38" i="9"/>
  <c r="R38" i="9"/>
  <c r="S38" i="9"/>
  <c r="U38" i="9"/>
  <c r="K39" i="9"/>
  <c r="L39" i="9"/>
  <c r="AP39" i="9" s="1"/>
  <c r="Q39" i="9"/>
  <c r="R39" i="9"/>
  <c r="AV39" i="9" s="1"/>
  <c r="AW39" i="9" s="1"/>
  <c r="S39" i="9"/>
  <c r="U39" i="9"/>
  <c r="K40" i="9"/>
  <c r="AO40" i="9" s="1"/>
  <c r="L40" i="9"/>
  <c r="AP40" i="9" s="1"/>
  <c r="Q40" i="9"/>
  <c r="R40" i="9"/>
  <c r="AV40" i="9" s="1"/>
  <c r="AW40" i="9" s="1"/>
  <c r="S40" i="9"/>
  <c r="U40" i="9"/>
  <c r="K41" i="9"/>
  <c r="L41" i="9"/>
  <c r="AP41" i="9" s="1"/>
  <c r="Q41" i="9"/>
  <c r="R41" i="9"/>
  <c r="AV41" i="9" s="1"/>
  <c r="AW41" i="9" s="1"/>
  <c r="AX41" i="9" s="1"/>
  <c r="S41" i="9"/>
  <c r="U41" i="9"/>
  <c r="K42" i="9"/>
  <c r="L42" i="9"/>
  <c r="AP42" i="9" s="1"/>
  <c r="Q42" i="9"/>
  <c r="R42" i="9"/>
  <c r="S42" i="9"/>
  <c r="U42" i="9"/>
  <c r="K43" i="9"/>
  <c r="L43" i="9"/>
  <c r="AP43" i="9" s="1"/>
  <c r="Q43" i="9"/>
  <c r="R43" i="9"/>
  <c r="AV43" i="9" s="1"/>
  <c r="AW43" i="9" s="1"/>
  <c r="S43" i="9"/>
  <c r="U43" i="9"/>
  <c r="K44" i="9"/>
  <c r="L44" i="9"/>
  <c r="AP44" i="9" s="1"/>
  <c r="Q44" i="9"/>
  <c r="R44" i="9"/>
  <c r="S44" i="9"/>
  <c r="U44" i="9"/>
  <c r="K45" i="9"/>
  <c r="AO45" i="9" s="1"/>
  <c r="L45" i="9"/>
  <c r="AP45" i="9" s="1"/>
  <c r="Q45" i="9"/>
  <c r="R45" i="9"/>
  <c r="AV45" i="9" s="1"/>
  <c r="AW45" i="9" s="1"/>
  <c r="S45" i="9"/>
  <c r="U45" i="9"/>
  <c r="K46" i="9"/>
  <c r="L46" i="9"/>
  <c r="AP46" i="9" s="1"/>
  <c r="Q46" i="9"/>
  <c r="R46" i="9"/>
  <c r="S46" i="9"/>
  <c r="U46" i="9"/>
  <c r="K47" i="9"/>
  <c r="L47" i="9"/>
  <c r="AP47" i="9" s="1"/>
  <c r="Q47" i="9"/>
  <c r="R47" i="9"/>
  <c r="AV47" i="9" s="1"/>
  <c r="AW47" i="9" s="1"/>
  <c r="S47" i="9"/>
  <c r="U47" i="9"/>
  <c r="K48" i="9"/>
  <c r="L48" i="9"/>
  <c r="AP48" i="9" s="1"/>
  <c r="Q48" i="9"/>
  <c r="R48" i="9"/>
  <c r="S48" i="9"/>
  <c r="U48" i="9"/>
  <c r="K49" i="9"/>
  <c r="AO49" i="9" s="1"/>
  <c r="L49" i="9"/>
  <c r="AP49" i="9" s="1"/>
  <c r="Q49" i="9"/>
  <c r="R49" i="9"/>
  <c r="S49" i="9"/>
  <c r="U49" i="9"/>
  <c r="K50" i="9"/>
  <c r="L50" i="9"/>
  <c r="AP50" i="9" s="1"/>
  <c r="Q50" i="9"/>
  <c r="R50" i="9"/>
  <c r="AV50" i="9" s="1"/>
  <c r="AW50" i="9" s="1"/>
  <c r="AX50" i="9" s="1"/>
  <c r="S50" i="9"/>
  <c r="U50" i="9"/>
  <c r="K51" i="9"/>
  <c r="L51" i="9"/>
  <c r="AP51" i="9" s="1"/>
  <c r="Q51" i="9"/>
  <c r="R51" i="9"/>
  <c r="AV51" i="9" s="1"/>
  <c r="AW51" i="9" s="1"/>
  <c r="S51" i="9"/>
  <c r="U51" i="9"/>
  <c r="K52" i="9"/>
  <c r="AO52" i="9" s="1"/>
  <c r="L52" i="9"/>
  <c r="AP52" i="9" s="1"/>
  <c r="Q52" i="9"/>
  <c r="R52" i="9"/>
  <c r="AV52" i="9" s="1"/>
  <c r="AW52" i="9" s="1"/>
  <c r="S52" i="9"/>
  <c r="U52" i="9"/>
  <c r="K53" i="9"/>
  <c r="AO53" i="9" s="1"/>
  <c r="L53" i="9"/>
  <c r="AP53" i="9" s="1"/>
  <c r="Q53" i="9"/>
  <c r="R53" i="9"/>
  <c r="AV53" i="9" s="1"/>
  <c r="AW53" i="9" s="1"/>
  <c r="S53" i="9"/>
  <c r="U53" i="9"/>
  <c r="K54" i="9"/>
  <c r="L54" i="9"/>
  <c r="AP54" i="9" s="1"/>
  <c r="Q54" i="9"/>
  <c r="R54" i="9"/>
  <c r="S54" i="9"/>
  <c r="U54" i="9"/>
  <c r="K55" i="9"/>
  <c r="L55" i="9"/>
  <c r="AP55" i="9" s="1"/>
  <c r="Q55" i="9"/>
  <c r="R55" i="9"/>
  <c r="AV55" i="9" s="1"/>
  <c r="AW55" i="9" s="1"/>
  <c r="S55" i="9"/>
  <c r="U55" i="9"/>
  <c r="K56" i="9"/>
  <c r="L56" i="9"/>
  <c r="AP56" i="9" s="1"/>
  <c r="Q56" i="9"/>
  <c r="R56" i="9"/>
  <c r="S56" i="9"/>
  <c r="U56" i="9"/>
  <c r="K57" i="9"/>
  <c r="L57" i="9"/>
  <c r="AP57" i="9" s="1"/>
  <c r="Q57" i="9"/>
  <c r="R57" i="9"/>
  <c r="S57" i="9"/>
  <c r="U57" i="9"/>
  <c r="K58" i="9"/>
  <c r="L58" i="9"/>
  <c r="AP58" i="9" s="1"/>
  <c r="Q58" i="9"/>
  <c r="R58" i="9"/>
  <c r="S58" i="9"/>
  <c r="U58" i="9"/>
  <c r="K59" i="9"/>
  <c r="L59" i="9"/>
  <c r="AP59" i="9" s="1"/>
  <c r="Q59" i="9"/>
  <c r="R59" i="9"/>
  <c r="AV59" i="9" s="1"/>
  <c r="AW59" i="9" s="1"/>
  <c r="S59" i="9"/>
  <c r="U59" i="9"/>
  <c r="K60" i="9"/>
  <c r="L60" i="9"/>
  <c r="AP60" i="9" s="1"/>
  <c r="Q60" i="9"/>
  <c r="R60" i="9"/>
  <c r="S60" i="9"/>
  <c r="U60" i="9"/>
  <c r="K61" i="9"/>
  <c r="L61" i="9"/>
  <c r="AP61" i="9" s="1"/>
  <c r="Q61" i="9"/>
  <c r="R61" i="9"/>
  <c r="AV61" i="9" s="1"/>
  <c r="AW61" i="9" s="1"/>
  <c r="AX61" i="9" s="1"/>
  <c r="S61" i="9"/>
  <c r="U61" i="9"/>
  <c r="K62" i="9"/>
  <c r="L62" i="9"/>
  <c r="AP62" i="9" s="1"/>
  <c r="Q62" i="9"/>
  <c r="R62" i="9"/>
  <c r="S62" i="9"/>
  <c r="U62" i="9"/>
  <c r="K63" i="9"/>
  <c r="L63" i="9"/>
  <c r="AP63" i="9" s="1"/>
  <c r="Q63" i="9"/>
  <c r="R63" i="9"/>
  <c r="AV63" i="9" s="1"/>
  <c r="AW63" i="9" s="1"/>
  <c r="S63" i="9"/>
  <c r="U63" i="9"/>
  <c r="K64" i="9"/>
  <c r="L64" i="9"/>
  <c r="AP64" i="9" s="1"/>
  <c r="Q64" i="9"/>
  <c r="R64" i="9"/>
  <c r="AV64" i="9" s="1"/>
  <c r="AW64" i="9" s="1"/>
  <c r="S64" i="9"/>
  <c r="U64" i="9"/>
  <c r="K65" i="9"/>
  <c r="L65" i="9"/>
  <c r="AP65" i="9" s="1"/>
  <c r="Q65" i="9"/>
  <c r="R65" i="9"/>
  <c r="AV65" i="9" s="1"/>
  <c r="AW65" i="9" s="1"/>
  <c r="S65" i="9"/>
  <c r="U65" i="9"/>
  <c r="K66" i="9"/>
  <c r="L66" i="9"/>
  <c r="AP66" i="9" s="1"/>
  <c r="Q66" i="9"/>
  <c r="R66" i="9"/>
  <c r="S66" i="9"/>
  <c r="U66" i="9"/>
  <c r="K67" i="9"/>
  <c r="L67" i="9"/>
  <c r="AP67" i="9" s="1"/>
  <c r="Q67" i="9"/>
  <c r="R67" i="9"/>
  <c r="S67" i="9"/>
  <c r="U67" i="9"/>
  <c r="K68" i="9"/>
  <c r="L68" i="9"/>
  <c r="AP68" i="9" s="1"/>
  <c r="Q68" i="9"/>
  <c r="R68" i="9"/>
  <c r="S68" i="9"/>
  <c r="U68" i="9"/>
  <c r="K69" i="9"/>
  <c r="AO69" i="9" s="1"/>
  <c r="L69" i="9"/>
  <c r="AP69" i="9" s="1"/>
  <c r="Q69" i="9"/>
  <c r="R69" i="9"/>
  <c r="S69" i="9"/>
  <c r="U69" i="9"/>
  <c r="K70" i="9"/>
  <c r="L70" i="9"/>
  <c r="AP70" i="9" s="1"/>
  <c r="Q70" i="9"/>
  <c r="R70" i="9"/>
  <c r="S70" i="9"/>
  <c r="U70" i="9"/>
  <c r="K71" i="9"/>
  <c r="L71" i="9"/>
  <c r="AP71" i="9" s="1"/>
  <c r="Q71" i="9"/>
  <c r="R71" i="9"/>
  <c r="S71" i="9"/>
  <c r="U71" i="9"/>
  <c r="K72" i="9"/>
  <c r="L72" i="9"/>
  <c r="AP72" i="9" s="1"/>
  <c r="Q72" i="9"/>
  <c r="R72" i="9"/>
  <c r="S72" i="9"/>
  <c r="U72" i="9"/>
  <c r="K73" i="9"/>
  <c r="AO73" i="9" s="1"/>
  <c r="L73" i="9"/>
  <c r="AP73" i="9" s="1"/>
  <c r="Q73" i="9"/>
  <c r="R73" i="9"/>
  <c r="S73" i="9"/>
  <c r="U73" i="9"/>
  <c r="K74" i="9"/>
  <c r="L74" i="9"/>
  <c r="AP74" i="9" s="1"/>
  <c r="Q74" i="9"/>
  <c r="R74" i="9"/>
  <c r="S74" i="9"/>
  <c r="U74" i="9"/>
  <c r="K75" i="9"/>
  <c r="L75" i="9"/>
  <c r="AP75" i="9" s="1"/>
  <c r="Q75" i="9"/>
  <c r="R75" i="9"/>
  <c r="S75" i="9"/>
  <c r="U75" i="9"/>
  <c r="K76" i="9"/>
  <c r="L76" i="9"/>
  <c r="AP76" i="9" s="1"/>
  <c r="Q76" i="9"/>
  <c r="R76" i="9"/>
  <c r="AU76" i="9" s="1"/>
  <c r="S76" i="9"/>
  <c r="U76" i="9"/>
  <c r="K77" i="9"/>
  <c r="AO77" i="9" s="1"/>
  <c r="L77" i="9"/>
  <c r="AP77" i="9" s="1"/>
  <c r="Q77" i="9"/>
  <c r="R77" i="9"/>
  <c r="S77" i="9"/>
  <c r="U77" i="9"/>
  <c r="K78" i="9"/>
  <c r="L78" i="9"/>
  <c r="AP78" i="9" s="1"/>
  <c r="Q78" i="9"/>
  <c r="R78" i="9"/>
  <c r="S78" i="9"/>
  <c r="U78" i="9"/>
  <c r="K79" i="9"/>
  <c r="L79" i="9"/>
  <c r="AP79" i="9" s="1"/>
  <c r="Q79" i="9"/>
  <c r="R79" i="9"/>
  <c r="S79" i="9"/>
  <c r="U79" i="9"/>
  <c r="K80" i="9"/>
  <c r="L80" i="9"/>
  <c r="AP80" i="9" s="1"/>
  <c r="Q80" i="9"/>
  <c r="R80" i="9"/>
  <c r="S80" i="9"/>
  <c r="U80" i="9"/>
  <c r="K81" i="9"/>
  <c r="AO81" i="9" s="1"/>
  <c r="L81" i="9"/>
  <c r="AP81" i="9" s="1"/>
  <c r="Q81" i="9"/>
  <c r="R81" i="9"/>
  <c r="S81" i="9"/>
  <c r="U81" i="9"/>
  <c r="K82" i="9"/>
  <c r="L82" i="9"/>
  <c r="AP82" i="9" s="1"/>
  <c r="Q82" i="9"/>
  <c r="R82" i="9"/>
  <c r="S82" i="9"/>
  <c r="U82" i="9"/>
  <c r="K83" i="9"/>
  <c r="L83" i="9"/>
  <c r="AP83" i="9" s="1"/>
  <c r="Q83" i="9"/>
  <c r="R83" i="9"/>
  <c r="S83" i="9"/>
  <c r="U83" i="9"/>
  <c r="K84" i="9"/>
  <c r="L84" i="9"/>
  <c r="AP84" i="9" s="1"/>
  <c r="Q84" i="9"/>
  <c r="R84" i="9"/>
  <c r="S84" i="9"/>
  <c r="U84" i="9"/>
  <c r="K85" i="9"/>
  <c r="AO85" i="9" s="1"/>
  <c r="L85" i="9"/>
  <c r="AP85" i="9" s="1"/>
  <c r="Q85" i="9"/>
  <c r="R85" i="9"/>
  <c r="S85" i="9"/>
  <c r="U85" i="9"/>
  <c r="K86" i="9"/>
  <c r="L86" i="9"/>
  <c r="AP86" i="9" s="1"/>
  <c r="Q86" i="9"/>
  <c r="R86" i="9"/>
  <c r="S86" i="9"/>
  <c r="U86" i="9"/>
  <c r="K87" i="9"/>
  <c r="L87" i="9"/>
  <c r="AP87" i="9" s="1"/>
  <c r="Q87" i="9"/>
  <c r="R87" i="9"/>
  <c r="S87" i="9"/>
  <c r="U87" i="9"/>
  <c r="K88" i="9"/>
  <c r="L88" i="9"/>
  <c r="AP88" i="9" s="1"/>
  <c r="Q88" i="9"/>
  <c r="R88" i="9"/>
  <c r="S88" i="9"/>
  <c r="U88" i="9"/>
  <c r="K89" i="9"/>
  <c r="L89" i="9"/>
  <c r="AP89" i="9" s="1"/>
  <c r="Q89" i="9"/>
  <c r="R89" i="9"/>
  <c r="S89" i="9"/>
  <c r="U89" i="9"/>
  <c r="K90" i="9"/>
  <c r="L90" i="9"/>
  <c r="AP90" i="9" s="1"/>
  <c r="Q90" i="9"/>
  <c r="R90" i="9"/>
  <c r="S90" i="9"/>
  <c r="U90" i="9"/>
  <c r="K91" i="9"/>
  <c r="L91" i="9"/>
  <c r="AP91" i="9" s="1"/>
  <c r="Q91" i="9"/>
  <c r="R91" i="9"/>
  <c r="S91" i="9"/>
  <c r="U91" i="9"/>
  <c r="K92" i="9"/>
  <c r="L92" i="9"/>
  <c r="AP92" i="9" s="1"/>
  <c r="Q92" i="9"/>
  <c r="R92" i="9"/>
  <c r="S92" i="9"/>
  <c r="U92" i="9"/>
  <c r="K93" i="9"/>
  <c r="AO93" i="9" s="1"/>
  <c r="L93" i="9"/>
  <c r="AP93" i="9" s="1"/>
  <c r="Q93" i="9"/>
  <c r="R93" i="9"/>
  <c r="S93" i="9"/>
  <c r="U93" i="9"/>
  <c r="K94" i="9"/>
  <c r="L94" i="9"/>
  <c r="AP94" i="9" s="1"/>
  <c r="Q94" i="9"/>
  <c r="R94" i="9"/>
  <c r="S94" i="9"/>
  <c r="U94" i="9"/>
  <c r="K95" i="9"/>
  <c r="L95" i="9"/>
  <c r="AP95" i="9" s="1"/>
  <c r="Q95" i="9"/>
  <c r="R95" i="9"/>
  <c r="S95" i="9"/>
  <c r="U95" i="9"/>
  <c r="K96" i="9"/>
  <c r="AO96" i="9" s="1"/>
  <c r="L96" i="9"/>
  <c r="AP96" i="9" s="1"/>
  <c r="Q96" i="9"/>
  <c r="R96" i="9"/>
  <c r="AU96" i="9" s="1"/>
  <c r="S96" i="9"/>
  <c r="U96" i="9"/>
  <c r="K97" i="9"/>
  <c r="AO97" i="9" s="1"/>
  <c r="L97" i="9"/>
  <c r="AP97" i="9" s="1"/>
  <c r="Q97" i="9"/>
  <c r="R97" i="9"/>
  <c r="S97" i="9"/>
  <c r="U97" i="9"/>
  <c r="K98" i="9"/>
  <c r="L98" i="9"/>
  <c r="AP98" i="9" s="1"/>
  <c r="Q98" i="9"/>
  <c r="R98" i="9"/>
  <c r="S98" i="9"/>
  <c r="U98" i="9"/>
  <c r="K99" i="9"/>
  <c r="L99" i="9"/>
  <c r="AP99" i="9" s="1"/>
  <c r="Q99" i="9"/>
  <c r="R99" i="9"/>
  <c r="S99" i="9"/>
  <c r="U99" i="9"/>
  <c r="K100" i="9"/>
  <c r="L100" i="9"/>
  <c r="AP100" i="9" s="1"/>
  <c r="Q100" i="9"/>
  <c r="R100" i="9"/>
  <c r="S100" i="9"/>
  <c r="U100" i="9"/>
  <c r="K101" i="9"/>
  <c r="AO101" i="9" s="1"/>
  <c r="L101" i="9"/>
  <c r="AP101" i="9" s="1"/>
  <c r="Q101" i="9"/>
  <c r="R101" i="9"/>
  <c r="S101" i="9"/>
  <c r="U101" i="9"/>
  <c r="K102" i="9"/>
  <c r="L102" i="9"/>
  <c r="AP102" i="9" s="1"/>
  <c r="Q102" i="9"/>
  <c r="R102" i="9"/>
  <c r="S102" i="9"/>
  <c r="U102" i="9"/>
  <c r="AD3" i="3"/>
  <c r="AD2" i="9" s="1"/>
  <c r="AA3" i="3"/>
  <c r="AA2" i="9" s="1"/>
  <c r="Y3" i="3"/>
  <c r="Y2" i="9" s="1"/>
  <c r="U3" i="3"/>
  <c r="U2" i="9" s="1"/>
  <c r="T2" i="9"/>
  <c r="O2" i="9"/>
  <c r="M3" i="3"/>
  <c r="M2" i="9" s="1"/>
  <c r="L3" i="3"/>
  <c r="L2" i="9" s="1"/>
  <c r="K3" i="3"/>
  <c r="BI43" i="9" l="1"/>
  <c r="BI47" i="9"/>
  <c r="BU76" i="9"/>
  <c r="BU16" i="9"/>
  <c r="BU8" i="9"/>
  <c r="BU6" i="9"/>
  <c r="BU96" i="9"/>
  <c r="K2" i="9"/>
  <c r="AH3" i="3"/>
  <c r="AH2" i="3"/>
  <c r="AM1" i="3"/>
  <c r="AN1" i="3" s="1"/>
  <c r="AO1" i="3" s="1"/>
  <c r="AP1" i="3" s="1"/>
  <c r="AP3" i="3" s="1"/>
  <c r="AL2" i="3"/>
  <c r="AJ2" i="3"/>
  <c r="AJ3" i="3"/>
  <c r="AK2" i="3"/>
  <c r="AK3" i="3"/>
  <c r="AL3" i="3"/>
  <c r="AI2" i="3"/>
  <c r="AI3" i="3"/>
  <c r="AO35" i="9"/>
  <c r="AO33" i="9"/>
  <c r="AO31" i="9"/>
  <c r="AO29" i="9"/>
  <c r="AO7" i="9"/>
  <c r="AO6" i="9"/>
  <c r="AO4" i="9"/>
  <c r="AO50" i="9"/>
  <c r="AO48" i="9"/>
  <c r="AO102" i="9"/>
  <c r="AU94" i="9"/>
  <c r="AO88" i="9"/>
  <c r="AO84" i="9"/>
  <c r="AO82" i="9"/>
  <c r="AU74" i="9"/>
  <c r="AO72" i="9"/>
  <c r="AO68" i="9"/>
  <c r="AO64" i="9"/>
  <c r="AO46" i="9"/>
  <c r="AO44" i="9"/>
  <c r="AO42" i="9"/>
  <c r="AO23" i="9"/>
  <c r="AO19" i="9"/>
  <c r="AO16" i="9"/>
  <c r="AO12" i="9"/>
  <c r="AO100" i="9"/>
  <c r="AO98" i="9"/>
  <c r="AO95" i="9"/>
  <c r="AU92" i="9"/>
  <c r="AU90" i="9"/>
  <c r="AU88" i="9"/>
  <c r="AU86" i="9"/>
  <c r="AU84" i="9"/>
  <c r="AU82" i="9"/>
  <c r="AO80" i="9"/>
  <c r="AO78" i="9"/>
  <c r="AU72" i="9"/>
  <c r="AU70" i="9"/>
  <c r="AU68" i="9"/>
  <c r="AU66" i="9"/>
  <c r="AV62" i="9"/>
  <c r="AW62" i="9" s="1"/>
  <c r="AX62" i="9" s="1"/>
  <c r="AV57" i="9"/>
  <c r="AW57" i="9" s="1"/>
  <c r="AX57" i="9" s="1"/>
  <c r="AO38" i="9"/>
  <c r="AO36" i="9"/>
  <c r="AO34" i="9"/>
  <c r="AO32" i="9"/>
  <c r="AO28" i="9"/>
  <c r="AO26" i="9"/>
  <c r="AU14" i="9"/>
  <c r="AU12" i="9"/>
  <c r="AU10" i="9"/>
  <c r="AO8" i="9"/>
  <c r="AO3" i="9"/>
  <c r="AO92" i="9"/>
  <c r="AO90" i="9"/>
  <c r="AO86" i="9"/>
  <c r="AO75" i="9"/>
  <c r="AO70" i="9"/>
  <c r="AO66" i="9"/>
  <c r="AO62" i="9"/>
  <c r="AO59" i="9"/>
  <c r="AO57" i="9"/>
  <c r="AO55" i="9"/>
  <c r="AO51" i="9"/>
  <c r="AU48" i="9"/>
  <c r="AV48" i="9"/>
  <c r="AW48" i="9" s="1"/>
  <c r="AX48" i="9" s="1"/>
  <c r="AO17" i="9"/>
  <c r="AO14" i="9"/>
  <c r="AO10" i="9"/>
  <c r="AU4" i="9"/>
  <c r="AU100" i="9"/>
  <c r="AU98" i="9"/>
  <c r="AO91" i="9"/>
  <c r="AO89" i="9"/>
  <c r="AO87" i="9"/>
  <c r="AO83" i="9"/>
  <c r="AU80" i="9"/>
  <c r="AU78" i="9"/>
  <c r="AO76" i="9"/>
  <c r="AO71" i="9"/>
  <c r="AO67" i="9"/>
  <c r="AO65" i="9"/>
  <c r="AO63" i="9"/>
  <c r="AO61" i="9"/>
  <c r="AO60" i="9"/>
  <c r="AO58" i="9"/>
  <c r="AO56" i="9"/>
  <c r="AO54" i="9"/>
  <c r="AO43" i="9"/>
  <c r="AO41" i="9"/>
  <c r="AO39" i="9"/>
  <c r="AU38" i="9"/>
  <c r="AU36" i="9"/>
  <c r="AU34" i="9"/>
  <c r="AU32" i="9"/>
  <c r="AU30" i="9"/>
  <c r="AU28" i="9"/>
  <c r="AU26" i="9"/>
  <c r="AO25" i="9"/>
  <c r="AO24" i="9"/>
  <c r="AO22" i="9"/>
  <c r="AO20" i="9"/>
  <c r="AO18" i="9"/>
  <c r="AO15" i="9"/>
  <c r="AO11" i="9"/>
  <c r="AV49" i="9"/>
  <c r="AW49" i="9" s="1"/>
  <c r="AX49" i="9" s="1"/>
  <c r="AO99" i="9"/>
  <c r="AO94" i="9"/>
  <c r="AO79" i="9"/>
  <c r="AO74" i="9"/>
  <c r="AU60" i="9"/>
  <c r="AV60" i="9"/>
  <c r="AW60" i="9" s="1"/>
  <c r="AX60" i="9" s="1"/>
  <c r="AV58" i="9"/>
  <c r="AW58" i="9" s="1"/>
  <c r="AX58" i="9" s="1"/>
  <c r="AV56" i="9"/>
  <c r="AW56" i="9" s="1"/>
  <c r="AX56" i="9" s="1"/>
  <c r="AV54" i="9"/>
  <c r="AW54" i="9" s="1"/>
  <c r="AX54" i="9" s="1"/>
  <c r="AO47" i="9"/>
  <c r="AV46" i="9"/>
  <c r="AW46" i="9" s="1"/>
  <c r="AX46" i="9" s="1"/>
  <c r="AV44" i="9"/>
  <c r="AW44" i="9" s="1"/>
  <c r="AX44" i="9" s="1"/>
  <c r="AV42" i="9"/>
  <c r="AW42" i="9" s="1"/>
  <c r="AX42" i="9" s="1"/>
  <c r="AO27" i="9"/>
  <c r="AU24" i="9"/>
  <c r="AU22" i="9"/>
  <c r="AU20" i="9"/>
  <c r="AU18" i="9"/>
  <c r="AX39" i="9"/>
  <c r="AX63" i="9"/>
  <c r="AX52" i="9"/>
  <c r="AX47" i="9"/>
  <c r="AX40" i="9"/>
  <c r="AX64" i="9"/>
  <c r="AX59" i="9"/>
  <c r="AX55" i="9"/>
  <c r="AX43" i="9"/>
  <c r="AU56" i="9"/>
  <c r="AU44" i="9"/>
  <c r="AU64" i="9"/>
  <c r="AU40" i="9"/>
  <c r="AU62" i="9"/>
  <c r="AU46" i="9"/>
  <c r="AU58" i="9"/>
  <c r="AU39" i="9"/>
  <c r="AU54" i="9"/>
  <c r="AU50" i="9"/>
  <c r="AU42" i="9"/>
  <c r="AU52" i="9"/>
  <c r="AU81" i="9"/>
  <c r="AU73" i="9"/>
  <c r="AU31" i="9"/>
  <c r="AU97" i="9"/>
  <c r="AU89" i="9"/>
  <c r="AU65" i="9"/>
  <c r="AX65" i="9"/>
  <c r="AU51" i="9"/>
  <c r="AO30" i="9"/>
  <c r="AU3" i="9"/>
  <c r="AX51" i="9"/>
  <c r="AU85" i="9"/>
  <c r="AU69" i="9"/>
  <c r="AU63" i="9"/>
  <c r="AU102" i="9"/>
  <c r="AU101" i="9"/>
  <c r="AU99" i="9"/>
  <c r="AU93" i="9"/>
  <c r="AU77" i="9"/>
  <c r="AU43" i="9"/>
  <c r="AU59" i="9"/>
  <c r="AU27" i="9"/>
  <c r="AU61" i="9"/>
  <c r="AU53" i="9"/>
  <c r="AX53" i="9"/>
  <c r="AU45" i="9"/>
  <c r="AX45" i="9"/>
  <c r="AU21" i="9"/>
  <c r="AU13" i="9"/>
  <c r="AU95" i="9"/>
  <c r="AU91" i="9"/>
  <c r="AU87" i="9"/>
  <c r="AU83" i="9"/>
  <c r="AU79" i="9"/>
  <c r="AU75" i="9"/>
  <c r="AU71" i="9"/>
  <c r="AU67" i="9"/>
  <c r="AU17" i="9"/>
  <c r="AU9" i="9"/>
  <c r="AU49" i="9"/>
  <c r="AU47" i="9"/>
  <c r="AU33" i="9"/>
  <c r="AU57" i="9"/>
  <c r="AU55" i="9"/>
  <c r="AU41" i="9"/>
  <c r="AU37" i="9"/>
  <c r="AU35" i="9"/>
  <c r="AU25" i="9"/>
  <c r="AU23" i="9"/>
  <c r="AU15" i="9"/>
  <c r="AU7" i="9"/>
  <c r="AU5" i="9"/>
  <c r="AU29" i="9"/>
  <c r="AU19" i="9"/>
  <c r="AU11" i="9"/>
  <c r="BU11" i="9" l="1"/>
  <c r="BU35" i="9"/>
  <c r="BU9" i="9"/>
  <c r="BU91" i="9"/>
  <c r="BU61" i="9"/>
  <c r="BU102" i="9"/>
  <c r="BU42" i="9"/>
  <c r="BU64" i="9"/>
  <c r="BU30" i="9"/>
  <c r="BU98" i="9"/>
  <c r="BU86" i="9"/>
  <c r="BU19" i="9"/>
  <c r="BU37" i="9"/>
  <c r="BU17" i="9"/>
  <c r="BU79" i="9"/>
  <c r="BU45" i="9"/>
  <c r="BU93" i="9"/>
  <c r="BU3" i="9"/>
  <c r="BU65" i="9"/>
  <c r="BU50" i="9"/>
  <c r="BU44" i="9"/>
  <c r="BU20" i="9"/>
  <c r="BU60" i="9"/>
  <c r="BU100" i="9"/>
  <c r="BU10" i="9"/>
  <c r="BU88" i="9"/>
  <c r="BU94" i="9"/>
  <c r="BU29" i="9"/>
  <c r="BU23" i="9"/>
  <c r="BU41" i="9"/>
  <c r="BU47" i="9"/>
  <c r="BU67" i="9"/>
  <c r="BU83" i="9"/>
  <c r="BU13" i="9"/>
  <c r="BU59" i="9"/>
  <c r="BU99" i="9"/>
  <c r="BU69" i="9"/>
  <c r="BU89" i="9"/>
  <c r="BU81" i="9"/>
  <c r="BU54" i="9"/>
  <c r="BU62" i="9"/>
  <c r="BU56" i="9"/>
  <c r="BU22" i="9"/>
  <c r="BU26" i="9"/>
  <c r="BU34" i="9"/>
  <c r="BU78" i="9"/>
  <c r="BU4" i="9"/>
  <c r="BU12" i="9"/>
  <c r="BU70" i="9"/>
  <c r="BU82" i="9"/>
  <c r="BU90" i="9"/>
  <c r="BU7" i="9"/>
  <c r="BU57" i="9"/>
  <c r="BU75" i="9"/>
  <c r="BU77" i="9"/>
  <c r="BU31" i="9"/>
  <c r="BU58" i="9"/>
  <c r="BU18" i="9"/>
  <c r="BU38" i="9"/>
  <c r="BU66" i="9"/>
  <c r="BU15" i="9"/>
  <c r="BU33" i="9"/>
  <c r="BU95" i="9"/>
  <c r="BU27" i="9"/>
  <c r="BU63" i="9"/>
  <c r="BU73" i="9"/>
  <c r="BU46" i="9"/>
  <c r="BU32" i="9"/>
  <c r="BU68" i="9"/>
  <c r="BU74" i="9"/>
  <c r="BU5" i="9"/>
  <c r="BU25" i="9"/>
  <c r="BU55" i="9"/>
  <c r="BU49" i="9"/>
  <c r="BU71" i="9"/>
  <c r="BU87" i="9"/>
  <c r="BU21" i="9"/>
  <c r="BU53" i="9"/>
  <c r="BU43" i="9"/>
  <c r="BU101" i="9"/>
  <c r="BU85" i="9"/>
  <c r="BU51" i="9"/>
  <c r="BU97" i="9"/>
  <c r="BU52" i="9"/>
  <c r="BU39" i="9"/>
  <c r="BU40" i="9"/>
  <c r="BU24" i="9"/>
  <c r="BU28" i="9"/>
  <c r="BU36" i="9"/>
  <c r="BU80" i="9"/>
  <c r="BU48" i="9"/>
  <c r="BU14" i="9"/>
  <c r="BU72" i="9"/>
  <c r="BU84" i="9"/>
  <c r="BU92" i="9"/>
  <c r="AM3" i="3"/>
  <c r="AO2" i="3"/>
  <c r="AN2" i="3"/>
  <c r="AM2" i="3"/>
  <c r="AO3" i="3"/>
  <c r="AN3" i="3"/>
  <c r="AQ1" i="3"/>
  <c r="AP2" i="3"/>
  <c r="B22" i="2"/>
  <c r="AR1" i="3" l="1"/>
  <c r="AQ2" i="3"/>
  <c r="AQ3" i="3"/>
  <c r="F2" i="2"/>
  <c r="T100" i="9"/>
  <c r="T99" i="9"/>
  <c r="T96" i="9"/>
  <c r="T95" i="9"/>
  <c r="T92" i="9"/>
  <c r="T91" i="9"/>
  <c r="T88" i="9"/>
  <c r="T87" i="9"/>
  <c r="T84" i="9"/>
  <c r="T83" i="9"/>
  <c r="T80" i="9"/>
  <c r="T79" i="9"/>
  <c r="T76" i="9"/>
  <c r="T75" i="9"/>
  <c r="T72" i="9"/>
  <c r="T71" i="9"/>
  <c r="T68" i="9"/>
  <c r="T64" i="9"/>
  <c r="T63" i="9"/>
  <c r="T60" i="9"/>
  <c r="T59" i="9"/>
  <c r="T56" i="9"/>
  <c r="T55" i="9"/>
  <c r="T52" i="9"/>
  <c r="T51" i="9"/>
  <c r="T48" i="9"/>
  <c r="T47" i="9"/>
  <c r="T44" i="9"/>
  <c r="T43" i="9"/>
  <c r="T40" i="9"/>
  <c r="T39" i="9"/>
  <c r="T36" i="9"/>
  <c r="T35" i="9"/>
  <c r="T32" i="9"/>
  <c r="T31" i="9"/>
  <c r="T28" i="9"/>
  <c r="T27" i="9"/>
  <c r="T24" i="9"/>
  <c r="T23" i="9"/>
  <c r="T20" i="9"/>
  <c r="T19" i="9"/>
  <c r="T16" i="9"/>
  <c r="T15" i="9"/>
  <c r="T12" i="9"/>
  <c r="T11" i="9"/>
  <c r="T8" i="9"/>
  <c r="T7" i="9"/>
  <c r="T4" i="9"/>
  <c r="T5" i="9"/>
  <c r="T6" i="9"/>
  <c r="T9" i="9"/>
  <c r="T10" i="9"/>
  <c r="T13" i="9"/>
  <c r="T14" i="9"/>
  <c r="T17" i="9"/>
  <c r="T18" i="9"/>
  <c r="T21" i="9"/>
  <c r="T22" i="9"/>
  <c r="T25" i="9"/>
  <c r="T26" i="9"/>
  <c r="T29" i="9"/>
  <c r="T30" i="9"/>
  <c r="T33" i="9"/>
  <c r="T34" i="9"/>
  <c r="T37" i="9"/>
  <c r="T38" i="9"/>
  <c r="T41" i="9"/>
  <c r="T42" i="9"/>
  <c r="T45" i="9"/>
  <c r="T46" i="9"/>
  <c r="T49" i="9"/>
  <c r="T50" i="9"/>
  <c r="T53" i="9"/>
  <c r="T54" i="9"/>
  <c r="T57" i="9"/>
  <c r="T58" i="9"/>
  <c r="T61" i="9"/>
  <c r="T62" i="9"/>
  <c r="T65" i="9"/>
  <c r="T66" i="9"/>
  <c r="T67" i="9"/>
  <c r="T69" i="9"/>
  <c r="T70" i="9"/>
  <c r="T73" i="9"/>
  <c r="T74" i="9"/>
  <c r="T77" i="9"/>
  <c r="T78" i="9"/>
  <c r="T81" i="9"/>
  <c r="T82" i="9"/>
  <c r="T85" i="9"/>
  <c r="T86" i="9"/>
  <c r="T89" i="9"/>
  <c r="T90" i="9"/>
  <c r="T93" i="9"/>
  <c r="T94" i="9"/>
  <c r="T97" i="9"/>
  <c r="T98" i="9"/>
  <c r="T101" i="9"/>
  <c r="T102" i="9"/>
  <c r="T3" i="9"/>
  <c r="AS1" i="3" l="1"/>
  <c r="AR2" i="3"/>
  <c r="AR3" i="3"/>
  <c r="AT1" i="3" l="1"/>
  <c r="AS3" i="3"/>
  <c r="AU1" i="3" l="1"/>
  <c r="AT3" i="3"/>
  <c r="AV1" i="3" l="1"/>
  <c r="AU3" i="3"/>
  <c r="F3" i="2"/>
  <c r="AW1" i="3" l="1"/>
  <c r="AV3" i="3"/>
  <c r="AE56" i="9"/>
  <c r="AE49" i="9"/>
  <c r="AE85" i="9"/>
  <c r="AE80" i="9"/>
  <c r="AE24" i="9"/>
  <c r="AE17" i="9"/>
  <c r="AE69" i="9"/>
  <c r="AE82" i="9"/>
  <c r="AE21" i="9"/>
  <c r="AE51" i="9"/>
  <c r="AE45" i="9"/>
  <c r="AE27" i="9"/>
  <c r="AE92" i="9"/>
  <c r="AE81" i="9"/>
  <c r="AE50" i="9"/>
  <c r="AE18" i="9"/>
  <c r="AE20" i="9"/>
  <c r="AE52" i="9"/>
  <c r="AE87" i="9"/>
  <c r="AE65" i="9"/>
  <c r="AE102" i="9"/>
  <c r="AE70" i="9"/>
  <c r="AE9" i="9"/>
  <c r="AE31" i="9"/>
  <c r="AE63" i="9"/>
  <c r="AE54" i="9"/>
  <c r="AE22" i="9"/>
  <c r="AE32" i="9"/>
  <c r="AE83" i="9"/>
  <c r="AE53" i="9"/>
  <c r="AE19" i="9"/>
  <c r="AE13" i="9"/>
  <c r="AE97" i="9"/>
  <c r="AE4" i="9"/>
  <c r="AE71" i="9"/>
  <c r="AE41" i="9"/>
  <c r="AE8" i="9"/>
  <c r="AE67" i="9"/>
  <c r="AE5" i="9"/>
  <c r="AE68" i="9"/>
  <c r="AE90" i="9"/>
  <c r="AE29" i="9"/>
  <c r="AE43" i="9"/>
  <c r="AE73" i="9"/>
  <c r="AE42" i="9"/>
  <c r="AE10" i="9"/>
  <c r="AE28" i="9"/>
  <c r="AE60" i="9"/>
  <c r="AE95" i="9"/>
  <c r="AE33" i="9"/>
  <c r="AE94" i="9"/>
  <c r="AE57" i="9"/>
  <c r="AE7" i="9"/>
  <c r="AE39" i="9"/>
  <c r="AE72" i="9"/>
  <c r="AE93" i="9"/>
  <c r="AE46" i="9"/>
  <c r="AE14" i="9"/>
  <c r="AE48" i="9"/>
  <c r="AE91" i="9"/>
  <c r="AE40" i="9"/>
  <c r="AE84" i="9"/>
  <c r="AE74" i="9"/>
  <c r="AE59" i="9"/>
  <c r="AE66" i="9"/>
  <c r="AE34" i="9"/>
  <c r="AE36" i="9"/>
  <c r="AE96" i="9"/>
  <c r="AE86" i="9"/>
  <c r="AE37" i="9"/>
  <c r="AE76" i="9"/>
  <c r="AE12" i="9"/>
  <c r="AE25" i="9"/>
  <c r="AE55" i="9"/>
  <c r="AE30" i="9"/>
  <c r="AE75" i="9"/>
  <c r="AE35" i="9"/>
  <c r="AE89" i="9"/>
  <c r="AE44" i="9"/>
  <c r="AE15" i="9"/>
  <c r="AE88" i="9"/>
  <c r="AE77" i="9"/>
  <c r="AE6" i="9"/>
  <c r="AE99" i="9"/>
  <c r="AE101" i="9"/>
  <c r="AE100" i="9"/>
  <c r="AE61" i="9"/>
  <c r="AE58" i="9"/>
  <c r="AE79" i="9"/>
  <c r="AE23" i="9"/>
  <c r="AE62" i="9"/>
  <c r="AE16" i="9"/>
  <c r="AE3" i="9"/>
  <c r="AE98" i="9"/>
  <c r="AE11" i="9"/>
  <c r="AE26" i="9"/>
  <c r="AE78" i="9"/>
  <c r="AE47" i="9"/>
  <c r="AE38" i="9"/>
  <c r="AE64" i="9"/>
  <c r="F5" i="2"/>
  <c r="AX1" i="3" l="1"/>
  <c r="AW3" i="3"/>
  <c r="AB102" i="9"/>
  <c r="AA102" i="9"/>
  <c r="Y102" i="9"/>
  <c r="BS102" i="9" s="1"/>
  <c r="X102" i="9"/>
  <c r="O102" i="9"/>
  <c r="N102" i="9"/>
  <c r="M102" i="9"/>
  <c r="I102" i="9"/>
  <c r="B102" i="9"/>
  <c r="AB101" i="9"/>
  <c r="AA101" i="9"/>
  <c r="Y101" i="9"/>
  <c r="BS101" i="9" s="1"/>
  <c r="X101" i="9"/>
  <c r="O101" i="9"/>
  <c r="N101" i="9"/>
  <c r="M101" i="9"/>
  <c r="I101" i="9"/>
  <c r="B101" i="9"/>
  <c r="AB100" i="9"/>
  <c r="AA100" i="9"/>
  <c r="Y100" i="9"/>
  <c r="BS100" i="9" s="1"/>
  <c r="X100" i="9"/>
  <c r="O100" i="9"/>
  <c r="N100" i="9"/>
  <c r="M100" i="9"/>
  <c r="I100" i="9"/>
  <c r="B100" i="9"/>
  <c r="AB99" i="9"/>
  <c r="AA99" i="9"/>
  <c r="Y99" i="9"/>
  <c r="BS99" i="9" s="1"/>
  <c r="X99" i="9"/>
  <c r="O99" i="9"/>
  <c r="N99" i="9"/>
  <c r="M99" i="9"/>
  <c r="I99" i="9"/>
  <c r="B99" i="9"/>
  <c r="AB98" i="9"/>
  <c r="AA98" i="9"/>
  <c r="Y98" i="9"/>
  <c r="BS98" i="9" s="1"/>
  <c r="X98" i="9"/>
  <c r="O98" i="9"/>
  <c r="N98" i="9"/>
  <c r="M98" i="9"/>
  <c r="I98" i="9"/>
  <c r="B98" i="9"/>
  <c r="AB97" i="9"/>
  <c r="AA97" i="9"/>
  <c r="Y97" i="9"/>
  <c r="BS97" i="9" s="1"/>
  <c r="X97" i="9"/>
  <c r="O97" i="9"/>
  <c r="N97" i="9"/>
  <c r="M97" i="9"/>
  <c r="I97" i="9"/>
  <c r="B97" i="9"/>
  <c r="AB96" i="9"/>
  <c r="AA96" i="9"/>
  <c r="Y96" i="9"/>
  <c r="BS96" i="9" s="1"/>
  <c r="X96" i="9"/>
  <c r="O96" i="9"/>
  <c r="N96" i="9"/>
  <c r="M96" i="9"/>
  <c r="I96" i="9"/>
  <c r="B96" i="9"/>
  <c r="AB95" i="9"/>
  <c r="AA95" i="9"/>
  <c r="Y95" i="9"/>
  <c r="BS95" i="9" s="1"/>
  <c r="X95" i="9"/>
  <c r="O95" i="9"/>
  <c r="N95" i="9"/>
  <c r="M95" i="9"/>
  <c r="I95" i="9"/>
  <c r="B95" i="9"/>
  <c r="AB94" i="9"/>
  <c r="AA94" i="9"/>
  <c r="Y94" i="9"/>
  <c r="BS94" i="9" s="1"/>
  <c r="X94" i="9"/>
  <c r="O94" i="9"/>
  <c r="N94" i="9"/>
  <c r="M94" i="9"/>
  <c r="I94" i="9"/>
  <c r="B94" i="9"/>
  <c r="AB93" i="9"/>
  <c r="AA93" i="9"/>
  <c r="Y93" i="9"/>
  <c r="BS93" i="9" s="1"/>
  <c r="X93" i="9"/>
  <c r="O93" i="9"/>
  <c r="N93" i="9"/>
  <c r="M93" i="9"/>
  <c r="I93" i="9"/>
  <c r="B93" i="9"/>
  <c r="AB92" i="9"/>
  <c r="AA92" i="9"/>
  <c r="Y92" i="9"/>
  <c r="BS92" i="9" s="1"/>
  <c r="X92" i="9"/>
  <c r="O92" i="9"/>
  <c r="N92" i="9"/>
  <c r="M92" i="9"/>
  <c r="I92" i="9"/>
  <c r="B92" i="9"/>
  <c r="AB91" i="9"/>
  <c r="AA91" i="9"/>
  <c r="Y91" i="9"/>
  <c r="BS91" i="9" s="1"/>
  <c r="X91" i="9"/>
  <c r="O91" i="9"/>
  <c r="N91" i="9"/>
  <c r="M91" i="9"/>
  <c r="I91" i="9"/>
  <c r="B91" i="9"/>
  <c r="AB90" i="9"/>
  <c r="AA90" i="9"/>
  <c r="Y90" i="9"/>
  <c r="BS90" i="9" s="1"/>
  <c r="X90" i="9"/>
  <c r="O90" i="9"/>
  <c r="N90" i="9"/>
  <c r="M90" i="9"/>
  <c r="I90" i="9"/>
  <c r="B90" i="9"/>
  <c r="AB89" i="9"/>
  <c r="AA89" i="9"/>
  <c r="Y89" i="9"/>
  <c r="BS89" i="9" s="1"/>
  <c r="X89" i="9"/>
  <c r="O89" i="9"/>
  <c r="N89" i="9"/>
  <c r="M89" i="9"/>
  <c r="I89" i="9"/>
  <c r="B89" i="9"/>
  <c r="AB88" i="9"/>
  <c r="AA88" i="9"/>
  <c r="Y88" i="9"/>
  <c r="BS88" i="9" s="1"/>
  <c r="X88" i="9"/>
  <c r="O88" i="9"/>
  <c r="N88" i="9"/>
  <c r="M88" i="9"/>
  <c r="I88" i="9"/>
  <c r="B88" i="9"/>
  <c r="AB87" i="9"/>
  <c r="AA87" i="9"/>
  <c r="Y87" i="9"/>
  <c r="BS87" i="9" s="1"/>
  <c r="X87" i="9"/>
  <c r="O87" i="9"/>
  <c r="N87" i="9"/>
  <c r="M87" i="9"/>
  <c r="I87" i="9"/>
  <c r="B87" i="9"/>
  <c r="AB86" i="9"/>
  <c r="AA86" i="9"/>
  <c r="Y86" i="9"/>
  <c r="BS86" i="9" s="1"/>
  <c r="X86" i="9"/>
  <c r="O86" i="9"/>
  <c r="N86" i="9"/>
  <c r="M86" i="9"/>
  <c r="I86" i="9"/>
  <c r="B86" i="9"/>
  <c r="AB85" i="9"/>
  <c r="AA85" i="9"/>
  <c r="Y85" i="9"/>
  <c r="BS85" i="9" s="1"/>
  <c r="X85" i="9"/>
  <c r="O85" i="9"/>
  <c r="N85" i="9"/>
  <c r="M85" i="9"/>
  <c r="I85" i="9"/>
  <c r="B85" i="9"/>
  <c r="AB84" i="9"/>
  <c r="AA84" i="9"/>
  <c r="Y84" i="9"/>
  <c r="BS84" i="9" s="1"/>
  <c r="X84" i="9"/>
  <c r="O84" i="9"/>
  <c r="N84" i="9"/>
  <c r="M84" i="9"/>
  <c r="I84" i="9"/>
  <c r="B84" i="9"/>
  <c r="AB83" i="9"/>
  <c r="AA83" i="9"/>
  <c r="Y83" i="9"/>
  <c r="BS83" i="9" s="1"/>
  <c r="X83" i="9"/>
  <c r="O83" i="9"/>
  <c r="N83" i="9"/>
  <c r="M83" i="9"/>
  <c r="I83" i="9"/>
  <c r="B83" i="9"/>
  <c r="AB82" i="9"/>
  <c r="AA82" i="9"/>
  <c r="Y82" i="9"/>
  <c r="BS82" i="9" s="1"/>
  <c r="X82" i="9"/>
  <c r="O82" i="9"/>
  <c r="N82" i="9"/>
  <c r="M82" i="9"/>
  <c r="I82" i="9"/>
  <c r="B82" i="9"/>
  <c r="AB81" i="9"/>
  <c r="AA81" i="9"/>
  <c r="Y81" i="9"/>
  <c r="BS81" i="9" s="1"/>
  <c r="X81" i="9"/>
  <c r="O81" i="9"/>
  <c r="N81" i="9"/>
  <c r="M81" i="9"/>
  <c r="I81" i="9"/>
  <c r="B81" i="9"/>
  <c r="AB80" i="9"/>
  <c r="AA80" i="9"/>
  <c r="Y80" i="9"/>
  <c r="BS80" i="9" s="1"/>
  <c r="X80" i="9"/>
  <c r="O80" i="9"/>
  <c r="N80" i="9"/>
  <c r="M80" i="9"/>
  <c r="I80" i="9"/>
  <c r="B80" i="9"/>
  <c r="AB79" i="9"/>
  <c r="AA79" i="9"/>
  <c r="Y79" i="9"/>
  <c r="BS79" i="9" s="1"/>
  <c r="X79" i="9"/>
  <c r="O79" i="9"/>
  <c r="N79" i="9"/>
  <c r="M79" i="9"/>
  <c r="I79" i="9"/>
  <c r="B79" i="9"/>
  <c r="AB78" i="9"/>
  <c r="AA78" i="9"/>
  <c r="Y78" i="9"/>
  <c r="BS78" i="9" s="1"/>
  <c r="X78" i="9"/>
  <c r="O78" i="9"/>
  <c r="N78" i="9"/>
  <c r="M78" i="9"/>
  <c r="I78" i="9"/>
  <c r="B78" i="9"/>
  <c r="AB77" i="9"/>
  <c r="AA77" i="9"/>
  <c r="Y77" i="9"/>
  <c r="BS77" i="9" s="1"/>
  <c r="X77" i="9"/>
  <c r="O77" i="9"/>
  <c r="N77" i="9"/>
  <c r="M77" i="9"/>
  <c r="I77" i="9"/>
  <c r="B77" i="9"/>
  <c r="AB76" i="9"/>
  <c r="AA76" i="9"/>
  <c r="Y76" i="9"/>
  <c r="BS76" i="9" s="1"/>
  <c r="X76" i="9"/>
  <c r="O76" i="9"/>
  <c r="N76" i="9"/>
  <c r="M76" i="9"/>
  <c r="I76" i="9"/>
  <c r="B76" i="9"/>
  <c r="AB75" i="9"/>
  <c r="AA75" i="9"/>
  <c r="Y75" i="9"/>
  <c r="BS75" i="9" s="1"/>
  <c r="X75" i="9"/>
  <c r="O75" i="9"/>
  <c r="N75" i="9"/>
  <c r="M75" i="9"/>
  <c r="I75" i="9"/>
  <c r="B75" i="9"/>
  <c r="AB74" i="9"/>
  <c r="AA74" i="9"/>
  <c r="Y74" i="9"/>
  <c r="BS74" i="9" s="1"/>
  <c r="X74" i="9"/>
  <c r="O74" i="9"/>
  <c r="N74" i="9"/>
  <c r="M74" i="9"/>
  <c r="I74" i="9"/>
  <c r="B74" i="9"/>
  <c r="AB73" i="9"/>
  <c r="AA73" i="9"/>
  <c r="Y73" i="9"/>
  <c r="BS73" i="9" s="1"/>
  <c r="X73" i="9"/>
  <c r="O73" i="9"/>
  <c r="N73" i="9"/>
  <c r="M73" i="9"/>
  <c r="I73" i="9"/>
  <c r="B73" i="9"/>
  <c r="AB72" i="9"/>
  <c r="AA72" i="9"/>
  <c r="Y72" i="9"/>
  <c r="BS72" i="9" s="1"/>
  <c r="X72" i="9"/>
  <c r="O72" i="9"/>
  <c r="N72" i="9"/>
  <c r="M72" i="9"/>
  <c r="I72" i="9"/>
  <c r="B72" i="9"/>
  <c r="AB71" i="9"/>
  <c r="AA71" i="9"/>
  <c r="Y71" i="9"/>
  <c r="BS71" i="9" s="1"/>
  <c r="X71" i="9"/>
  <c r="O71" i="9"/>
  <c r="N71" i="9"/>
  <c r="M71" i="9"/>
  <c r="I71" i="9"/>
  <c r="B71" i="9"/>
  <c r="AB70" i="9"/>
  <c r="AA70" i="9"/>
  <c r="Y70" i="9"/>
  <c r="BS70" i="9" s="1"/>
  <c r="X70" i="9"/>
  <c r="O70" i="9"/>
  <c r="N70" i="9"/>
  <c r="M70" i="9"/>
  <c r="I70" i="9"/>
  <c r="B70" i="9"/>
  <c r="AB69" i="9"/>
  <c r="AA69" i="9"/>
  <c r="Y69" i="9"/>
  <c r="BS69" i="9" s="1"/>
  <c r="X69" i="9"/>
  <c r="O69" i="9"/>
  <c r="N69" i="9"/>
  <c r="M69" i="9"/>
  <c r="I69" i="9"/>
  <c r="B69" i="9"/>
  <c r="AB68" i="9"/>
  <c r="AA68" i="9"/>
  <c r="Y68" i="9"/>
  <c r="BS68" i="9" s="1"/>
  <c r="X68" i="9"/>
  <c r="O68" i="9"/>
  <c r="N68" i="9"/>
  <c r="M68" i="9"/>
  <c r="I68" i="9"/>
  <c r="B68" i="9"/>
  <c r="AB67" i="9"/>
  <c r="AA67" i="9"/>
  <c r="Y67" i="9"/>
  <c r="BS67" i="9" s="1"/>
  <c r="X67" i="9"/>
  <c r="O67" i="9"/>
  <c r="N67" i="9"/>
  <c r="M67" i="9"/>
  <c r="I67" i="9"/>
  <c r="B67" i="9"/>
  <c r="AB66" i="9"/>
  <c r="AA66" i="9"/>
  <c r="Y66" i="9"/>
  <c r="BS66" i="9" s="1"/>
  <c r="X66" i="9"/>
  <c r="O66" i="9"/>
  <c r="N66" i="9"/>
  <c r="M66" i="9"/>
  <c r="I66" i="9"/>
  <c r="B66" i="9"/>
  <c r="AB65" i="9"/>
  <c r="AA65" i="9"/>
  <c r="Y65" i="9"/>
  <c r="BS65" i="9" s="1"/>
  <c r="X65" i="9"/>
  <c r="O65" i="9"/>
  <c r="N65" i="9"/>
  <c r="M65" i="9"/>
  <c r="I65" i="9"/>
  <c r="B65" i="9"/>
  <c r="AB64" i="9"/>
  <c r="AA64" i="9"/>
  <c r="Y64" i="9"/>
  <c r="BS64" i="9" s="1"/>
  <c r="X64" i="9"/>
  <c r="O64" i="9"/>
  <c r="N64" i="9"/>
  <c r="M64" i="9"/>
  <c r="I64" i="9"/>
  <c r="B64" i="9"/>
  <c r="AB63" i="9"/>
  <c r="AA63" i="9"/>
  <c r="Y63" i="9"/>
  <c r="BS63" i="9" s="1"/>
  <c r="X63" i="9"/>
  <c r="O63" i="9"/>
  <c r="N63" i="9"/>
  <c r="M63" i="9"/>
  <c r="I63" i="9"/>
  <c r="B63" i="9"/>
  <c r="AB62" i="9"/>
  <c r="AA62" i="9"/>
  <c r="Y62" i="9"/>
  <c r="BS62" i="9" s="1"/>
  <c r="X62" i="9"/>
  <c r="O62" i="9"/>
  <c r="N62" i="9"/>
  <c r="M62" i="9"/>
  <c r="I62" i="9"/>
  <c r="B62" i="9"/>
  <c r="AB61" i="9"/>
  <c r="AA61" i="9"/>
  <c r="Y61" i="9"/>
  <c r="BS61" i="9" s="1"/>
  <c r="X61" i="9"/>
  <c r="O61" i="9"/>
  <c r="N61" i="9"/>
  <c r="M61" i="9"/>
  <c r="I61" i="9"/>
  <c r="B61" i="9"/>
  <c r="AB60" i="9"/>
  <c r="AA60" i="9"/>
  <c r="Y60" i="9"/>
  <c r="BS60" i="9" s="1"/>
  <c r="X60" i="9"/>
  <c r="O60" i="9"/>
  <c r="N60" i="9"/>
  <c r="M60" i="9"/>
  <c r="I60" i="9"/>
  <c r="B60" i="9"/>
  <c r="AB59" i="9"/>
  <c r="AA59" i="9"/>
  <c r="Y59" i="9"/>
  <c r="BS59" i="9" s="1"/>
  <c r="X59" i="9"/>
  <c r="O59" i="9"/>
  <c r="N59" i="9"/>
  <c r="M59" i="9"/>
  <c r="I59" i="9"/>
  <c r="B59" i="9"/>
  <c r="AB58" i="9"/>
  <c r="AA58" i="9"/>
  <c r="Y58" i="9"/>
  <c r="BS58" i="9" s="1"/>
  <c r="X58" i="9"/>
  <c r="O58" i="9"/>
  <c r="N58" i="9"/>
  <c r="M58" i="9"/>
  <c r="I58" i="9"/>
  <c r="B58" i="9"/>
  <c r="AB57" i="9"/>
  <c r="AA57" i="9"/>
  <c r="Y57" i="9"/>
  <c r="BS57" i="9" s="1"/>
  <c r="X57" i="9"/>
  <c r="O57" i="9"/>
  <c r="N57" i="9"/>
  <c r="M57" i="9"/>
  <c r="I57" i="9"/>
  <c r="B57" i="9"/>
  <c r="AB56" i="9"/>
  <c r="AA56" i="9"/>
  <c r="Y56" i="9"/>
  <c r="BS56" i="9" s="1"/>
  <c r="X56" i="9"/>
  <c r="O56" i="9"/>
  <c r="N56" i="9"/>
  <c r="M56" i="9"/>
  <c r="I56" i="9"/>
  <c r="B56" i="9"/>
  <c r="AB55" i="9"/>
  <c r="AA55" i="9"/>
  <c r="Y55" i="9"/>
  <c r="BS55" i="9" s="1"/>
  <c r="X55" i="9"/>
  <c r="O55" i="9"/>
  <c r="N55" i="9"/>
  <c r="M55" i="9"/>
  <c r="I55" i="9"/>
  <c r="B55" i="9"/>
  <c r="AB54" i="9"/>
  <c r="AA54" i="9"/>
  <c r="Y54" i="9"/>
  <c r="BS54" i="9" s="1"/>
  <c r="X54" i="9"/>
  <c r="O54" i="9"/>
  <c r="N54" i="9"/>
  <c r="M54" i="9"/>
  <c r="I54" i="9"/>
  <c r="B54" i="9"/>
  <c r="AB53" i="9"/>
  <c r="AA53" i="9"/>
  <c r="Y53" i="9"/>
  <c r="BS53" i="9" s="1"/>
  <c r="X53" i="9"/>
  <c r="O53" i="9"/>
  <c r="N53" i="9"/>
  <c r="M53" i="9"/>
  <c r="I53" i="9"/>
  <c r="B53" i="9"/>
  <c r="AB52" i="9"/>
  <c r="AA52" i="9"/>
  <c r="Y52" i="9"/>
  <c r="BS52" i="9" s="1"/>
  <c r="X52" i="9"/>
  <c r="O52" i="9"/>
  <c r="N52" i="9"/>
  <c r="M52" i="9"/>
  <c r="I52" i="9"/>
  <c r="B52" i="9"/>
  <c r="AB51" i="9"/>
  <c r="AA51" i="9"/>
  <c r="Y51" i="9"/>
  <c r="BS51" i="9" s="1"/>
  <c r="X51" i="9"/>
  <c r="O51" i="9"/>
  <c r="N51" i="9"/>
  <c r="M51" i="9"/>
  <c r="I51" i="9"/>
  <c r="B51" i="9"/>
  <c r="AB50" i="9"/>
  <c r="AA50" i="9"/>
  <c r="Y50" i="9"/>
  <c r="BS50" i="9" s="1"/>
  <c r="X50" i="9"/>
  <c r="O50" i="9"/>
  <c r="N50" i="9"/>
  <c r="M50" i="9"/>
  <c r="I50" i="9"/>
  <c r="B50" i="9"/>
  <c r="AB49" i="9"/>
  <c r="AA49" i="9"/>
  <c r="Y49" i="9"/>
  <c r="BS49" i="9" s="1"/>
  <c r="X49" i="9"/>
  <c r="O49" i="9"/>
  <c r="N49" i="9"/>
  <c r="M49" i="9"/>
  <c r="I49" i="9"/>
  <c r="B49" i="9"/>
  <c r="AB48" i="9"/>
  <c r="AA48" i="9"/>
  <c r="Y48" i="9"/>
  <c r="BS48" i="9" s="1"/>
  <c r="X48" i="9"/>
  <c r="O48" i="9"/>
  <c r="N48" i="9"/>
  <c r="M48" i="9"/>
  <c r="I48" i="9"/>
  <c r="B48" i="9"/>
  <c r="AB47" i="9"/>
  <c r="AA47" i="9"/>
  <c r="Y47" i="9"/>
  <c r="BS47" i="9" s="1"/>
  <c r="X47" i="9"/>
  <c r="O47" i="9"/>
  <c r="N47" i="9"/>
  <c r="M47" i="9"/>
  <c r="I47" i="9"/>
  <c r="B47" i="9"/>
  <c r="AB46" i="9"/>
  <c r="AA46" i="9"/>
  <c r="Y46" i="9"/>
  <c r="BS46" i="9" s="1"/>
  <c r="X46" i="9"/>
  <c r="O46" i="9"/>
  <c r="N46" i="9"/>
  <c r="M46" i="9"/>
  <c r="I46" i="9"/>
  <c r="B46" i="9"/>
  <c r="AB45" i="9"/>
  <c r="AA45" i="9"/>
  <c r="Y45" i="9"/>
  <c r="BS45" i="9" s="1"/>
  <c r="X45" i="9"/>
  <c r="O45" i="9"/>
  <c r="N45" i="9"/>
  <c r="M45" i="9"/>
  <c r="I45" i="9"/>
  <c r="B45" i="9"/>
  <c r="AB44" i="9"/>
  <c r="AA44" i="9"/>
  <c r="Y44" i="9"/>
  <c r="BS44" i="9" s="1"/>
  <c r="X44" i="9"/>
  <c r="O44" i="9"/>
  <c r="N44" i="9"/>
  <c r="M44" i="9"/>
  <c r="I44" i="9"/>
  <c r="B44" i="9"/>
  <c r="AB43" i="9"/>
  <c r="AA43" i="9"/>
  <c r="Y43" i="9"/>
  <c r="BS43" i="9" s="1"/>
  <c r="X43" i="9"/>
  <c r="O43" i="9"/>
  <c r="N43" i="9"/>
  <c r="M43" i="9"/>
  <c r="I43" i="9"/>
  <c r="B43" i="9"/>
  <c r="AB42" i="9"/>
  <c r="AA42" i="9"/>
  <c r="Y42" i="9"/>
  <c r="BS42" i="9" s="1"/>
  <c r="X42" i="9"/>
  <c r="O42" i="9"/>
  <c r="N42" i="9"/>
  <c r="M42" i="9"/>
  <c r="I42" i="9"/>
  <c r="B42" i="9"/>
  <c r="AB41" i="9"/>
  <c r="AA41" i="9"/>
  <c r="Y41" i="9"/>
  <c r="BS41" i="9" s="1"/>
  <c r="X41" i="9"/>
  <c r="O41" i="9"/>
  <c r="N41" i="9"/>
  <c r="M41" i="9"/>
  <c r="I41" i="9"/>
  <c r="B41" i="9"/>
  <c r="AB40" i="9"/>
  <c r="AA40" i="9"/>
  <c r="Y40" i="9"/>
  <c r="BS40" i="9" s="1"/>
  <c r="X40" i="9"/>
  <c r="O40" i="9"/>
  <c r="N40" i="9"/>
  <c r="M40" i="9"/>
  <c r="I40" i="9"/>
  <c r="B40" i="9"/>
  <c r="AB39" i="9"/>
  <c r="AA39" i="9"/>
  <c r="Y39" i="9"/>
  <c r="BS39" i="9" s="1"/>
  <c r="X39" i="9"/>
  <c r="O39" i="9"/>
  <c r="N39" i="9"/>
  <c r="M39" i="9"/>
  <c r="I39" i="9"/>
  <c r="B39" i="9"/>
  <c r="AB38" i="9"/>
  <c r="AA38" i="9"/>
  <c r="Y38" i="9"/>
  <c r="BS38" i="9" s="1"/>
  <c r="X38" i="9"/>
  <c r="O38" i="9"/>
  <c r="N38" i="9"/>
  <c r="M38" i="9"/>
  <c r="I38" i="9"/>
  <c r="B38" i="9"/>
  <c r="AB37" i="9"/>
  <c r="AA37" i="9"/>
  <c r="Y37" i="9"/>
  <c r="BS37" i="9" s="1"/>
  <c r="X37" i="9"/>
  <c r="O37" i="9"/>
  <c r="N37" i="9"/>
  <c r="M37" i="9"/>
  <c r="I37" i="9"/>
  <c r="B37" i="9"/>
  <c r="AB36" i="9"/>
  <c r="AA36" i="9"/>
  <c r="Y36" i="9"/>
  <c r="BS36" i="9" s="1"/>
  <c r="X36" i="9"/>
  <c r="O36" i="9"/>
  <c r="N36" i="9"/>
  <c r="M36" i="9"/>
  <c r="I36" i="9"/>
  <c r="B36" i="9"/>
  <c r="AB35" i="9"/>
  <c r="AA35" i="9"/>
  <c r="Y35" i="9"/>
  <c r="BS35" i="9" s="1"/>
  <c r="X35" i="9"/>
  <c r="O35" i="9"/>
  <c r="N35" i="9"/>
  <c r="M35" i="9"/>
  <c r="I35" i="9"/>
  <c r="B35" i="9"/>
  <c r="AB34" i="9"/>
  <c r="AA34" i="9"/>
  <c r="Y34" i="9"/>
  <c r="BS34" i="9" s="1"/>
  <c r="X34" i="9"/>
  <c r="O34" i="9"/>
  <c r="N34" i="9"/>
  <c r="M34" i="9"/>
  <c r="I34" i="9"/>
  <c r="B34" i="9"/>
  <c r="AB33" i="9"/>
  <c r="AA33" i="9"/>
  <c r="Y33" i="9"/>
  <c r="BS33" i="9" s="1"/>
  <c r="X33" i="9"/>
  <c r="O33" i="9"/>
  <c r="N33" i="9"/>
  <c r="M33" i="9"/>
  <c r="I33" i="9"/>
  <c r="B33" i="9"/>
  <c r="AB32" i="9"/>
  <c r="AA32" i="9"/>
  <c r="Y32" i="9"/>
  <c r="BS32" i="9" s="1"/>
  <c r="X32" i="9"/>
  <c r="O32" i="9"/>
  <c r="N32" i="9"/>
  <c r="M32" i="9"/>
  <c r="I32" i="9"/>
  <c r="B32" i="9"/>
  <c r="AB31" i="9"/>
  <c r="AA31" i="9"/>
  <c r="Y31" i="9"/>
  <c r="BS31" i="9" s="1"/>
  <c r="X31" i="9"/>
  <c r="O31" i="9"/>
  <c r="N31" i="9"/>
  <c r="M31" i="9"/>
  <c r="I31" i="9"/>
  <c r="B31" i="9"/>
  <c r="AB30" i="9"/>
  <c r="AA30" i="9"/>
  <c r="Y30" i="9"/>
  <c r="BS30" i="9" s="1"/>
  <c r="X30" i="9"/>
  <c r="O30" i="9"/>
  <c r="N30" i="9"/>
  <c r="M30" i="9"/>
  <c r="I30" i="9"/>
  <c r="B30" i="9"/>
  <c r="AB29" i="9"/>
  <c r="AA29" i="9"/>
  <c r="Y29" i="9"/>
  <c r="BS29" i="9" s="1"/>
  <c r="X29" i="9"/>
  <c r="O29" i="9"/>
  <c r="N29" i="9"/>
  <c r="M29" i="9"/>
  <c r="I29" i="9"/>
  <c r="B29" i="9"/>
  <c r="AB28" i="9"/>
  <c r="AA28" i="9"/>
  <c r="Y28" i="9"/>
  <c r="BS28" i="9" s="1"/>
  <c r="X28" i="9"/>
  <c r="O28" i="9"/>
  <c r="N28" i="9"/>
  <c r="M28" i="9"/>
  <c r="I28" i="9"/>
  <c r="B28" i="9"/>
  <c r="AB27" i="9"/>
  <c r="AA27" i="9"/>
  <c r="Y27" i="9"/>
  <c r="BS27" i="9" s="1"/>
  <c r="X27" i="9"/>
  <c r="O27" i="9"/>
  <c r="N27" i="9"/>
  <c r="M27" i="9"/>
  <c r="I27" i="9"/>
  <c r="B27" i="9"/>
  <c r="AB26" i="9"/>
  <c r="AA26" i="9"/>
  <c r="Y26" i="9"/>
  <c r="BS26" i="9" s="1"/>
  <c r="X26" i="9"/>
  <c r="O26" i="9"/>
  <c r="N26" i="9"/>
  <c r="M26" i="9"/>
  <c r="I26" i="9"/>
  <c r="B26" i="9"/>
  <c r="AB25" i="9"/>
  <c r="AA25" i="9"/>
  <c r="Y25" i="9"/>
  <c r="BS25" i="9" s="1"/>
  <c r="X25" i="9"/>
  <c r="O25" i="9"/>
  <c r="N25" i="9"/>
  <c r="M25" i="9"/>
  <c r="I25" i="9"/>
  <c r="B25" i="9"/>
  <c r="AB24" i="9"/>
  <c r="AA24" i="9"/>
  <c r="Y24" i="9"/>
  <c r="BS24" i="9" s="1"/>
  <c r="X24" i="9"/>
  <c r="O24" i="9"/>
  <c r="N24" i="9"/>
  <c r="M24" i="9"/>
  <c r="I24" i="9"/>
  <c r="B24" i="9"/>
  <c r="AB23" i="9"/>
  <c r="AA23" i="9"/>
  <c r="Y23" i="9"/>
  <c r="BS23" i="9" s="1"/>
  <c r="X23" i="9"/>
  <c r="O23" i="9"/>
  <c r="N23" i="9"/>
  <c r="M23" i="9"/>
  <c r="I23" i="9"/>
  <c r="B23" i="9"/>
  <c r="AB22" i="9"/>
  <c r="AA22" i="9"/>
  <c r="Y22" i="9"/>
  <c r="BS22" i="9" s="1"/>
  <c r="X22" i="9"/>
  <c r="O22" i="9"/>
  <c r="N22" i="9"/>
  <c r="M22" i="9"/>
  <c r="I22" i="9"/>
  <c r="B22" i="9"/>
  <c r="AB21" i="9"/>
  <c r="AA21" i="9"/>
  <c r="Y21" i="9"/>
  <c r="BS21" i="9" s="1"/>
  <c r="X21" i="9"/>
  <c r="O21" i="9"/>
  <c r="N21" i="9"/>
  <c r="M21" i="9"/>
  <c r="I21" i="9"/>
  <c r="B21" i="9"/>
  <c r="AB20" i="9"/>
  <c r="AA20" i="9"/>
  <c r="Y20" i="9"/>
  <c r="BS20" i="9" s="1"/>
  <c r="X20" i="9"/>
  <c r="O20" i="9"/>
  <c r="N20" i="9"/>
  <c r="M20" i="9"/>
  <c r="I20" i="9"/>
  <c r="B20" i="9"/>
  <c r="AB19" i="9"/>
  <c r="AA19" i="9"/>
  <c r="Y19" i="9"/>
  <c r="BS19" i="9" s="1"/>
  <c r="X19" i="9"/>
  <c r="O19" i="9"/>
  <c r="N19" i="9"/>
  <c r="M19" i="9"/>
  <c r="I19" i="9"/>
  <c r="B19" i="9"/>
  <c r="AB18" i="9"/>
  <c r="AA18" i="9"/>
  <c r="Y18" i="9"/>
  <c r="BS18" i="9" s="1"/>
  <c r="X18" i="9"/>
  <c r="O18" i="9"/>
  <c r="N18" i="9"/>
  <c r="M18" i="9"/>
  <c r="I18" i="9"/>
  <c r="B18" i="9"/>
  <c r="AB17" i="9"/>
  <c r="AA17" i="9"/>
  <c r="Y17" i="9"/>
  <c r="BS17" i="9" s="1"/>
  <c r="X17" i="9"/>
  <c r="O17" i="9"/>
  <c r="N17" i="9"/>
  <c r="M17" i="9"/>
  <c r="I17" i="9"/>
  <c r="B17" i="9"/>
  <c r="AB16" i="9"/>
  <c r="AA16" i="9"/>
  <c r="Y16" i="9"/>
  <c r="BS16" i="9" s="1"/>
  <c r="X16" i="9"/>
  <c r="O16" i="9"/>
  <c r="N16" i="9"/>
  <c r="M16" i="9"/>
  <c r="I16" i="9"/>
  <c r="B16" i="9"/>
  <c r="AB15" i="9"/>
  <c r="AA15" i="9"/>
  <c r="Y15" i="9"/>
  <c r="BS15" i="9" s="1"/>
  <c r="X15" i="9"/>
  <c r="O15" i="9"/>
  <c r="N15" i="9"/>
  <c r="M15" i="9"/>
  <c r="I15" i="9"/>
  <c r="B15" i="9"/>
  <c r="AB14" i="9"/>
  <c r="AA14" i="9"/>
  <c r="Y14" i="9"/>
  <c r="BS14" i="9" s="1"/>
  <c r="X14" i="9"/>
  <c r="O14" i="9"/>
  <c r="N14" i="9"/>
  <c r="M14" i="9"/>
  <c r="I14" i="9"/>
  <c r="B14" i="9"/>
  <c r="AB13" i="9"/>
  <c r="AA13" i="9"/>
  <c r="Y13" i="9"/>
  <c r="BS13" i="9" s="1"/>
  <c r="X13" i="9"/>
  <c r="O13" i="9"/>
  <c r="N13" i="9"/>
  <c r="M13" i="9"/>
  <c r="I13" i="9"/>
  <c r="B13" i="9"/>
  <c r="AB12" i="9"/>
  <c r="AA12" i="9"/>
  <c r="Y12" i="9"/>
  <c r="BS12" i="9" s="1"/>
  <c r="X12" i="9"/>
  <c r="O12" i="9"/>
  <c r="N12" i="9"/>
  <c r="M12" i="9"/>
  <c r="I12" i="9"/>
  <c r="B12" i="9"/>
  <c r="AB11" i="9"/>
  <c r="AA11" i="9"/>
  <c r="Y11" i="9"/>
  <c r="BS11" i="9" s="1"/>
  <c r="X11" i="9"/>
  <c r="O11" i="9"/>
  <c r="N11" i="9"/>
  <c r="M11" i="9"/>
  <c r="I11" i="9"/>
  <c r="B11" i="9"/>
  <c r="AB10" i="9"/>
  <c r="AA10" i="9"/>
  <c r="Y10" i="9"/>
  <c r="BS10" i="9" s="1"/>
  <c r="X10" i="9"/>
  <c r="O10" i="9"/>
  <c r="N10" i="9"/>
  <c r="M10" i="9"/>
  <c r="I10" i="9"/>
  <c r="B10" i="9"/>
  <c r="AB9" i="9"/>
  <c r="AA9" i="9"/>
  <c r="Y9" i="9"/>
  <c r="BS9" i="9" s="1"/>
  <c r="X9" i="9"/>
  <c r="O9" i="9"/>
  <c r="N9" i="9"/>
  <c r="M9" i="9"/>
  <c r="I9" i="9"/>
  <c r="B9" i="9"/>
  <c r="AB8" i="9"/>
  <c r="AA8" i="9"/>
  <c r="Y8" i="9"/>
  <c r="BS8" i="9" s="1"/>
  <c r="X8" i="9"/>
  <c r="O8" i="9"/>
  <c r="N8" i="9"/>
  <c r="M8" i="9"/>
  <c r="I8" i="9"/>
  <c r="B8" i="9"/>
  <c r="AB7" i="9"/>
  <c r="AA7" i="9"/>
  <c r="Y7" i="9"/>
  <c r="BS7" i="9" s="1"/>
  <c r="X7" i="9"/>
  <c r="O7" i="9"/>
  <c r="N7" i="9"/>
  <c r="M7" i="9"/>
  <c r="I7" i="9"/>
  <c r="B7" i="9"/>
  <c r="AB6" i="9"/>
  <c r="AA6" i="9"/>
  <c r="Y6" i="9"/>
  <c r="BS6" i="9" s="1"/>
  <c r="X6" i="9"/>
  <c r="O6" i="9"/>
  <c r="N6" i="9"/>
  <c r="M6" i="9"/>
  <c r="I6" i="9"/>
  <c r="B6" i="9"/>
  <c r="AB5" i="9"/>
  <c r="AA5" i="9"/>
  <c r="Y5" i="9"/>
  <c r="BS5" i="9" s="1"/>
  <c r="X5" i="9"/>
  <c r="O5" i="9"/>
  <c r="N5" i="9"/>
  <c r="M5" i="9"/>
  <c r="I5" i="9"/>
  <c r="B5" i="9"/>
  <c r="AB4" i="9"/>
  <c r="AA4" i="9"/>
  <c r="Y4" i="9"/>
  <c r="BS4" i="9" s="1"/>
  <c r="X4" i="9"/>
  <c r="O4" i="9"/>
  <c r="N4" i="9"/>
  <c r="M4" i="9"/>
  <c r="I4" i="9"/>
  <c r="B4" i="9"/>
  <c r="AB3" i="9"/>
  <c r="AA3" i="9"/>
  <c r="Y3" i="9"/>
  <c r="BS3" i="9" s="1"/>
  <c r="X3" i="9"/>
  <c r="O3" i="9"/>
  <c r="N3" i="9"/>
  <c r="M3" i="9"/>
  <c r="I3" i="9"/>
  <c r="B3" i="9"/>
  <c r="D11" i="18" l="1"/>
  <c r="AX3" i="3"/>
  <c r="AY1" i="3"/>
  <c r="AF99" i="9"/>
  <c r="AF95" i="9"/>
  <c r="AF91" i="9"/>
  <c r="AF87" i="9"/>
  <c r="AF83" i="9"/>
  <c r="AF79" i="9"/>
  <c r="AF75" i="9"/>
  <c r="AF71" i="9"/>
  <c r="AF67" i="9"/>
  <c r="AF63" i="9"/>
  <c r="AF59" i="9"/>
  <c r="AF55" i="9"/>
  <c r="AF51" i="9"/>
  <c r="AF47" i="9"/>
  <c r="AF43" i="9"/>
  <c r="AF39" i="9"/>
  <c r="AF35" i="9"/>
  <c r="AF31" i="9"/>
  <c r="AF27" i="9"/>
  <c r="AF23" i="9"/>
  <c r="AF19" i="9"/>
  <c r="AF15" i="9"/>
  <c r="AF11" i="9"/>
  <c r="AF7" i="9"/>
  <c r="AF3" i="9"/>
  <c r="AF100" i="9"/>
  <c r="AF94" i="9"/>
  <c r="AF89" i="9"/>
  <c r="AF84" i="9"/>
  <c r="AF78" i="9"/>
  <c r="AF73" i="9"/>
  <c r="AF68" i="9"/>
  <c r="AF62" i="9"/>
  <c r="AF57" i="9"/>
  <c r="AF52" i="9"/>
  <c r="AF46" i="9"/>
  <c r="AF41" i="9"/>
  <c r="AF36" i="9"/>
  <c r="AF30" i="9"/>
  <c r="AF25" i="9"/>
  <c r="AF20" i="9"/>
  <c r="AF14" i="9"/>
  <c r="AF9" i="9"/>
  <c r="AF4" i="9"/>
  <c r="AF98" i="9"/>
  <c r="AF93" i="9"/>
  <c r="AF88" i="9"/>
  <c r="AF82" i="9"/>
  <c r="AF77" i="9"/>
  <c r="AF72" i="9"/>
  <c r="AF66" i="9"/>
  <c r="AF61" i="9"/>
  <c r="AF56" i="9"/>
  <c r="AF50" i="9"/>
  <c r="AF45" i="9"/>
  <c r="AF40" i="9"/>
  <c r="AF34" i="9"/>
  <c r="AF29" i="9"/>
  <c r="AF24" i="9"/>
  <c r="AF18" i="9"/>
  <c r="AF13" i="9"/>
  <c r="AF8" i="9"/>
  <c r="AF101" i="9"/>
  <c r="AF90" i="9"/>
  <c r="AF80" i="9"/>
  <c r="AF69" i="9"/>
  <c r="AF58" i="9"/>
  <c r="AF48" i="9"/>
  <c r="AF37" i="9"/>
  <c r="AF26" i="9"/>
  <c r="AF16" i="9"/>
  <c r="AF5" i="9"/>
  <c r="AF97" i="9"/>
  <c r="AF86" i="9"/>
  <c r="AF76" i="9"/>
  <c r="AF65" i="9"/>
  <c r="AF54" i="9"/>
  <c r="AF44" i="9"/>
  <c r="AF33" i="9"/>
  <c r="AF22" i="9"/>
  <c r="AF12" i="9"/>
  <c r="AF96" i="9"/>
  <c r="AF85" i="9"/>
  <c r="AF74" i="9"/>
  <c r="AF64" i="9"/>
  <c r="AF53" i="9"/>
  <c r="AF42" i="9"/>
  <c r="AF32" i="9"/>
  <c r="AF21" i="9"/>
  <c r="AF10" i="9"/>
  <c r="AF102" i="9"/>
  <c r="AF92" i="9"/>
  <c r="AF81" i="9"/>
  <c r="AF70" i="9"/>
  <c r="AF60" i="9"/>
  <c r="AF49" i="9"/>
  <c r="AF38" i="9"/>
  <c r="AF28" i="9"/>
  <c r="AF17" i="9"/>
  <c r="AF6" i="9"/>
  <c r="C5" i="8"/>
  <c r="D4" i="8"/>
  <c r="D5" i="8" s="1"/>
  <c r="B6" i="8"/>
  <c r="BC6" i="9" l="1"/>
  <c r="BC49" i="9"/>
  <c r="BC74" i="9"/>
  <c r="BC28" i="9"/>
  <c r="BC70" i="9"/>
  <c r="BC10" i="9"/>
  <c r="BC53" i="9"/>
  <c r="BC96" i="9"/>
  <c r="BC44" i="9"/>
  <c r="BC86" i="9"/>
  <c r="BC26" i="9"/>
  <c r="BC69" i="9"/>
  <c r="BC8" i="9"/>
  <c r="BC29" i="9"/>
  <c r="BC50" i="9"/>
  <c r="BC72" i="9"/>
  <c r="BC93" i="9"/>
  <c r="BC14" i="9"/>
  <c r="BC36" i="9"/>
  <c r="BC57" i="9"/>
  <c r="BC78" i="9"/>
  <c r="BC100" i="9"/>
  <c r="BC15" i="9"/>
  <c r="BC31" i="9"/>
  <c r="BC47" i="9"/>
  <c r="BC63" i="9"/>
  <c r="BC79" i="9"/>
  <c r="BC95" i="9"/>
  <c r="BC38" i="9"/>
  <c r="BC81" i="9"/>
  <c r="BC21" i="9"/>
  <c r="BC64" i="9"/>
  <c r="BC12" i="9"/>
  <c r="BC54" i="9"/>
  <c r="BC97" i="9"/>
  <c r="BC37" i="9"/>
  <c r="BC80" i="9"/>
  <c r="BC13" i="9"/>
  <c r="BC34" i="9"/>
  <c r="BC56" i="9"/>
  <c r="BC77" i="9"/>
  <c r="BC98" i="9"/>
  <c r="BC20" i="9"/>
  <c r="BC41" i="9"/>
  <c r="BC62" i="9"/>
  <c r="BC84" i="9"/>
  <c r="BC3" i="9"/>
  <c r="BC19" i="9"/>
  <c r="BC35" i="9"/>
  <c r="BC51" i="9"/>
  <c r="BC67" i="9"/>
  <c r="BC83" i="9"/>
  <c r="BC99" i="9"/>
  <c r="BC92" i="9"/>
  <c r="BC32" i="9"/>
  <c r="BC22" i="9"/>
  <c r="BC65" i="9"/>
  <c r="BC5" i="9"/>
  <c r="BC48" i="9"/>
  <c r="BC90" i="9"/>
  <c r="BC18" i="9"/>
  <c r="BC40" i="9"/>
  <c r="BC61" i="9"/>
  <c r="BC82" i="9"/>
  <c r="BC4" i="9"/>
  <c r="BC25" i="9"/>
  <c r="BC46" i="9"/>
  <c r="BC68" i="9"/>
  <c r="BC89" i="9"/>
  <c r="BC7" i="9"/>
  <c r="BC23" i="9"/>
  <c r="BC39" i="9"/>
  <c r="BC55" i="9"/>
  <c r="BC71" i="9"/>
  <c r="BC87" i="9"/>
  <c r="BC17" i="9"/>
  <c r="BC60" i="9"/>
  <c r="BC102" i="9"/>
  <c r="BC42" i="9"/>
  <c r="BC85" i="9"/>
  <c r="BC33" i="9"/>
  <c r="BC76" i="9"/>
  <c r="BC16" i="9"/>
  <c r="BC58" i="9"/>
  <c r="BC101" i="9"/>
  <c r="BC24" i="9"/>
  <c r="BC45" i="9"/>
  <c r="BC66" i="9"/>
  <c r="BC88" i="9"/>
  <c r="BC9" i="9"/>
  <c r="BC30" i="9"/>
  <c r="BC52" i="9"/>
  <c r="BC73" i="9"/>
  <c r="BC94" i="9"/>
  <c r="BC11" i="9"/>
  <c r="BC27" i="9"/>
  <c r="BC43" i="9"/>
  <c r="BC59" i="9"/>
  <c r="BC75" i="9"/>
  <c r="BC91" i="9"/>
  <c r="AY3" i="3"/>
  <c r="AZ1" i="3"/>
  <c r="AR6" i="9"/>
  <c r="AT6" i="9" s="1"/>
  <c r="AQ6" i="9"/>
  <c r="AR49" i="9"/>
  <c r="AT49" i="9" s="1"/>
  <c r="AQ49" i="9"/>
  <c r="AR32" i="9"/>
  <c r="AT32" i="9" s="1"/>
  <c r="AQ32" i="9"/>
  <c r="AR74" i="9"/>
  <c r="AT74" i="9" s="1"/>
  <c r="AQ74" i="9"/>
  <c r="AR22" i="9"/>
  <c r="AT22" i="9" s="1"/>
  <c r="AQ22" i="9"/>
  <c r="AR65" i="9"/>
  <c r="AT65" i="9" s="1"/>
  <c r="AQ65" i="9"/>
  <c r="AR48" i="9"/>
  <c r="AT48" i="9" s="1"/>
  <c r="AQ48" i="9"/>
  <c r="AR45" i="9"/>
  <c r="AT45" i="9" s="1"/>
  <c r="AQ45" i="9"/>
  <c r="AR66" i="9"/>
  <c r="AT66" i="9" s="1"/>
  <c r="AQ66" i="9"/>
  <c r="AR9" i="9"/>
  <c r="AQ9" i="9"/>
  <c r="AR52" i="9"/>
  <c r="AT52" i="9" s="1"/>
  <c r="AQ52" i="9"/>
  <c r="AR94" i="9"/>
  <c r="AT94" i="9" s="1"/>
  <c r="AQ94" i="9"/>
  <c r="AR23" i="9"/>
  <c r="AT23" i="9" s="1"/>
  <c r="AQ23" i="9"/>
  <c r="AR55" i="9"/>
  <c r="AT55" i="9" s="1"/>
  <c r="AQ55" i="9"/>
  <c r="AR87" i="9"/>
  <c r="AT87" i="9" s="1"/>
  <c r="AQ87" i="9"/>
  <c r="AR102" i="9"/>
  <c r="AT102" i="9" s="1"/>
  <c r="AQ102" i="9"/>
  <c r="AR42" i="9"/>
  <c r="AT42" i="9" s="1"/>
  <c r="AQ42" i="9"/>
  <c r="AR33" i="9"/>
  <c r="AQ33" i="9"/>
  <c r="AR76" i="9"/>
  <c r="AT76" i="9" s="1"/>
  <c r="AQ76" i="9"/>
  <c r="AR58" i="9"/>
  <c r="AT58" i="9" s="1"/>
  <c r="AQ58" i="9"/>
  <c r="AR8" i="9"/>
  <c r="AT8" i="9" s="1"/>
  <c r="AQ8" i="9"/>
  <c r="AR50" i="9"/>
  <c r="AT50" i="9" s="1"/>
  <c r="AQ50" i="9"/>
  <c r="AR72" i="9"/>
  <c r="AT72" i="9" s="1"/>
  <c r="AQ72" i="9"/>
  <c r="AR14" i="9"/>
  <c r="AT14" i="9" s="1"/>
  <c r="AQ14" i="9"/>
  <c r="AR57" i="9"/>
  <c r="AT57" i="9" s="1"/>
  <c r="AQ57" i="9"/>
  <c r="AR100" i="9"/>
  <c r="AT100" i="9" s="1"/>
  <c r="AQ100" i="9"/>
  <c r="AR27" i="9"/>
  <c r="AT27" i="9" s="1"/>
  <c r="AQ27" i="9"/>
  <c r="AR43" i="9"/>
  <c r="AT43" i="9" s="1"/>
  <c r="AQ43" i="9"/>
  <c r="AR75" i="9"/>
  <c r="AT75" i="9" s="1"/>
  <c r="AQ75" i="9"/>
  <c r="AR28" i="9"/>
  <c r="AT28" i="9" s="1"/>
  <c r="AQ28" i="9"/>
  <c r="AR70" i="9"/>
  <c r="AT70" i="9" s="1"/>
  <c r="AQ70" i="9"/>
  <c r="AR10" i="9"/>
  <c r="AT10" i="9" s="1"/>
  <c r="AQ10" i="9"/>
  <c r="AR53" i="9"/>
  <c r="AT53" i="9" s="1"/>
  <c r="AQ53" i="9"/>
  <c r="AR96" i="9"/>
  <c r="AT96" i="9" s="1"/>
  <c r="AQ96" i="9"/>
  <c r="AR44" i="9"/>
  <c r="AT44" i="9" s="1"/>
  <c r="AQ44" i="9"/>
  <c r="AR86" i="9"/>
  <c r="AT86" i="9" s="1"/>
  <c r="AQ86" i="9"/>
  <c r="AR26" i="9"/>
  <c r="AT26" i="9" s="1"/>
  <c r="AQ26" i="9"/>
  <c r="AR69" i="9"/>
  <c r="AT69" i="9" s="1"/>
  <c r="AQ69" i="9"/>
  <c r="AR13" i="9"/>
  <c r="AT13" i="9" s="1"/>
  <c r="AQ13" i="9"/>
  <c r="AR34" i="9"/>
  <c r="AT34" i="9" s="1"/>
  <c r="AQ34" i="9"/>
  <c r="AR56" i="9"/>
  <c r="AT56" i="9" s="1"/>
  <c r="AQ56" i="9"/>
  <c r="AR77" i="9"/>
  <c r="AT77" i="9" s="1"/>
  <c r="AQ77" i="9"/>
  <c r="AR98" i="9"/>
  <c r="AT98" i="9" s="1"/>
  <c r="AQ98" i="9"/>
  <c r="AR20" i="9"/>
  <c r="AT20" i="9" s="1"/>
  <c r="AQ20" i="9"/>
  <c r="AR41" i="9"/>
  <c r="AT41" i="9" s="1"/>
  <c r="AQ41" i="9"/>
  <c r="AR62" i="9"/>
  <c r="AT62" i="9" s="1"/>
  <c r="AQ62" i="9"/>
  <c r="AR84" i="9"/>
  <c r="AT84" i="9" s="1"/>
  <c r="AQ84" i="9"/>
  <c r="AR15" i="9"/>
  <c r="AT15" i="9" s="1"/>
  <c r="AQ15" i="9"/>
  <c r="AR31" i="9"/>
  <c r="AT31" i="9" s="1"/>
  <c r="AQ31" i="9"/>
  <c r="AR47" i="9"/>
  <c r="AT47" i="9" s="1"/>
  <c r="AQ47" i="9"/>
  <c r="AR63" i="9"/>
  <c r="AT63" i="9" s="1"/>
  <c r="AQ63" i="9"/>
  <c r="AR79" i="9"/>
  <c r="AT79" i="9" s="1"/>
  <c r="AQ79" i="9"/>
  <c r="AR95" i="9"/>
  <c r="AT95" i="9" s="1"/>
  <c r="AQ95" i="9"/>
  <c r="AR92" i="9"/>
  <c r="AT92" i="9" s="1"/>
  <c r="AQ92" i="9"/>
  <c r="AR5" i="9"/>
  <c r="AT5" i="9" s="1"/>
  <c r="AQ5" i="9"/>
  <c r="AR90" i="9"/>
  <c r="AT90" i="9" s="1"/>
  <c r="AQ90" i="9"/>
  <c r="AR24" i="9"/>
  <c r="AT24" i="9" s="1"/>
  <c r="AQ24" i="9"/>
  <c r="AR88" i="9"/>
  <c r="AT88" i="9" s="1"/>
  <c r="AQ88" i="9"/>
  <c r="AR30" i="9"/>
  <c r="AT30" i="9" s="1"/>
  <c r="AQ30" i="9"/>
  <c r="AR73" i="9"/>
  <c r="AT73" i="9" s="1"/>
  <c r="AQ73" i="9"/>
  <c r="AR7" i="9"/>
  <c r="AT7" i="9" s="1"/>
  <c r="AQ7" i="9"/>
  <c r="AR39" i="9"/>
  <c r="AT39" i="9" s="1"/>
  <c r="AQ39" i="9"/>
  <c r="AR71" i="9"/>
  <c r="AT71" i="9" s="1"/>
  <c r="AQ71" i="9"/>
  <c r="AR17" i="9"/>
  <c r="AT17" i="9" s="1"/>
  <c r="AQ17" i="9"/>
  <c r="AR60" i="9"/>
  <c r="AT60" i="9" s="1"/>
  <c r="AQ60" i="9"/>
  <c r="AR85" i="9"/>
  <c r="AT85" i="9" s="1"/>
  <c r="AQ85" i="9"/>
  <c r="AR16" i="9"/>
  <c r="AT16" i="9" s="1"/>
  <c r="AQ16" i="9"/>
  <c r="AR101" i="9"/>
  <c r="AT101" i="9" s="1"/>
  <c r="AQ101" i="9"/>
  <c r="AR29" i="9"/>
  <c r="AT29" i="9" s="1"/>
  <c r="AQ29" i="9"/>
  <c r="AR93" i="9"/>
  <c r="AT93" i="9" s="1"/>
  <c r="AQ93" i="9"/>
  <c r="AR36" i="9"/>
  <c r="AT36" i="9" s="1"/>
  <c r="AQ36" i="9"/>
  <c r="AR78" i="9"/>
  <c r="AT78" i="9" s="1"/>
  <c r="AQ78" i="9"/>
  <c r="AR11" i="9"/>
  <c r="AT11" i="9" s="1"/>
  <c r="AQ11" i="9"/>
  <c r="AR59" i="9"/>
  <c r="AT59" i="9" s="1"/>
  <c r="AQ59" i="9"/>
  <c r="AR91" i="9"/>
  <c r="AT91" i="9" s="1"/>
  <c r="AQ91" i="9"/>
  <c r="AR38" i="9"/>
  <c r="AT38" i="9" s="1"/>
  <c r="AQ38" i="9"/>
  <c r="AR81" i="9"/>
  <c r="AT81" i="9" s="1"/>
  <c r="AQ81" i="9"/>
  <c r="AR21" i="9"/>
  <c r="AT21" i="9" s="1"/>
  <c r="AQ21" i="9"/>
  <c r="AR64" i="9"/>
  <c r="AT64" i="9" s="1"/>
  <c r="AQ64" i="9"/>
  <c r="AR12" i="9"/>
  <c r="AT12" i="9" s="1"/>
  <c r="AQ12" i="9"/>
  <c r="AR54" i="9"/>
  <c r="AT54" i="9" s="1"/>
  <c r="AQ54" i="9"/>
  <c r="AR97" i="9"/>
  <c r="AT97" i="9" s="1"/>
  <c r="AQ97" i="9"/>
  <c r="AR37" i="9"/>
  <c r="AT37" i="9" s="1"/>
  <c r="AQ37" i="9"/>
  <c r="AR80" i="9"/>
  <c r="AT80" i="9" s="1"/>
  <c r="AQ80" i="9"/>
  <c r="AR18" i="9"/>
  <c r="AT18" i="9" s="1"/>
  <c r="AQ18" i="9"/>
  <c r="AR40" i="9"/>
  <c r="AT40" i="9" s="1"/>
  <c r="AQ40" i="9"/>
  <c r="AR61" i="9"/>
  <c r="AT61" i="9" s="1"/>
  <c r="AQ61" i="9"/>
  <c r="AR82" i="9"/>
  <c r="AT82" i="9" s="1"/>
  <c r="AQ82" i="9"/>
  <c r="AR4" i="9"/>
  <c r="AT4" i="9" s="1"/>
  <c r="AQ4" i="9"/>
  <c r="AR25" i="9"/>
  <c r="AT25" i="9" s="1"/>
  <c r="AQ25" i="9"/>
  <c r="AR46" i="9"/>
  <c r="AT46" i="9" s="1"/>
  <c r="AQ46" i="9"/>
  <c r="AR68" i="9"/>
  <c r="AT68" i="9" s="1"/>
  <c r="AQ68" i="9"/>
  <c r="AR89" i="9"/>
  <c r="AT89" i="9" s="1"/>
  <c r="AQ89" i="9"/>
  <c r="AR3" i="9"/>
  <c r="AT3" i="9" s="1"/>
  <c r="AQ3" i="9"/>
  <c r="AR19" i="9"/>
  <c r="AT19" i="9" s="1"/>
  <c r="AQ19" i="9"/>
  <c r="AR35" i="9"/>
  <c r="AT35" i="9" s="1"/>
  <c r="AQ35" i="9"/>
  <c r="AR51" i="9"/>
  <c r="AT51" i="9" s="1"/>
  <c r="AQ51" i="9"/>
  <c r="AR67" i="9"/>
  <c r="AT67" i="9" s="1"/>
  <c r="AQ67" i="9"/>
  <c r="AR83" i="9"/>
  <c r="AT83" i="9" s="1"/>
  <c r="AQ83" i="9"/>
  <c r="AR99" i="9"/>
  <c r="AT99" i="9" s="1"/>
  <c r="AQ99" i="9"/>
  <c r="AT9" i="9"/>
  <c r="AT33" i="9"/>
  <c r="AG6" i="9"/>
  <c r="AG92" i="9"/>
  <c r="AG74" i="9"/>
  <c r="AG22" i="9"/>
  <c r="AG5" i="9"/>
  <c r="AG90" i="9"/>
  <c r="AG24" i="9"/>
  <c r="AG66" i="9"/>
  <c r="AG9" i="9"/>
  <c r="AG52" i="9"/>
  <c r="AG23" i="9"/>
  <c r="AG55" i="9"/>
  <c r="AG87" i="9"/>
  <c r="AG17" i="9"/>
  <c r="AG102" i="9"/>
  <c r="AG85" i="9"/>
  <c r="AG76" i="9"/>
  <c r="AG16" i="9"/>
  <c r="AG101" i="9"/>
  <c r="AG29" i="9"/>
  <c r="AG72" i="9"/>
  <c r="AG14" i="9"/>
  <c r="AG57" i="9"/>
  <c r="AG100" i="9"/>
  <c r="AG27" i="9"/>
  <c r="AG59" i="9"/>
  <c r="AG91" i="9"/>
  <c r="AG28" i="9"/>
  <c r="AG70" i="9"/>
  <c r="AG10" i="9"/>
  <c r="AG53" i="9"/>
  <c r="AG96" i="9"/>
  <c r="AG44" i="9"/>
  <c r="AG86" i="9"/>
  <c r="AG26" i="9"/>
  <c r="AG69" i="9"/>
  <c r="AG13" i="9"/>
  <c r="AG34" i="9"/>
  <c r="AG56" i="9"/>
  <c r="AG77" i="9"/>
  <c r="AG98" i="9"/>
  <c r="AG20" i="9"/>
  <c r="AG41" i="9"/>
  <c r="AG62" i="9"/>
  <c r="AG84" i="9"/>
  <c r="AG15" i="9"/>
  <c r="AG31" i="9"/>
  <c r="AG47" i="9"/>
  <c r="AG63" i="9"/>
  <c r="AG79" i="9"/>
  <c r="AG95" i="9"/>
  <c r="AG49" i="9"/>
  <c r="AG32" i="9"/>
  <c r="AG65" i="9"/>
  <c r="AG48" i="9"/>
  <c r="AG45" i="9"/>
  <c r="AG88" i="9"/>
  <c r="AG30" i="9"/>
  <c r="AG73" i="9"/>
  <c r="AG94" i="9"/>
  <c r="AG7" i="9"/>
  <c r="AG39" i="9"/>
  <c r="AG71" i="9"/>
  <c r="AG60" i="9"/>
  <c r="AG42" i="9"/>
  <c r="AG33" i="9"/>
  <c r="AG58" i="9"/>
  <c r="AG8" i="9"/>
  <c r="AG50" i="9"/>
  <c r="AG93" i="9"/>
  <c r="AG36" i="9"/>
  <c r="AG78" i="9"/>
  <c r="AG11" i="9"/>
  <c r="AG43" i="9"/>
  <c r="AG75" i="9"/>
  <c r="AG38" i="9"/>
  <c r="AG81" i="9"/>
  <c r="AG21" i="9"/>
  <c r="AG64" i="9"/>
  <c r="AG12" i="9"/>
  <c r="AG54" i="9"/>
  <c r="AG97" i="9"/>
  <c r="AG37" i="9"/>
  <c r="AG80" i="9"/>
  <c r="AG18" i="9"/>
  <c r="AG40" i="9"/>
  <c r="AG61" i="9"/>
  <c r="AG82" i="9"/>
  <c r="AG4" i="9"/>
  <c r="AG25" i="9"/>
  <c r="AG46" i="9"/>
  <c r="AG68" i="9"/>
  <c r="AG89" i="9"/>
  <c r="AG3" i="9"/>
  <c r="AG19" i="9"/>
  <c r="AG35" i="9"/>
  <c r="AG51" i="9"/>
  <c r="AG67" i="9"/>
  <c r="AG83" i="9"/>
  <c r="AG99" i="9"/>
  <c r="E4" i="8"/>
  <c r="D6" i="8"/>
  <c r="B7" i="8"/>
  <c r="C6" i="8"/>
  <c r="E6" i="8"/>
  <c r="CG83" i="9" l="1"/>
  <c r="CE83" i="9"/>
  <c r="CG19" i="9"/>
  <c r="CE19" i="9"/>
  <c r="CG46" i="9"/>
  <c r="CE46" i="9"/>
  <c r="CG61" i="9"/>
  <c r="CE61" i="9"/>
  <c r="CG37" i="9"/>
  <c r="CE37" i="9"/>
  <c r="CG64" i="9"/>
  <c r="CE64" i="9"/>
  <c r="CG91" i="9"/>
  <c r="CE91" i="9"/>
  <c r="CG36" i="9"/>
  <c r="CE36" i="9"/>
  <c r="CG60" i="9"/>
  <c r="CE60" i="9"/>
  <c r="CE7" i="9"/>
  <c r="CG7" i="9"/>
  <c r="CG24" i="9"/>
  <c r="CE24" i="9"/>
  <c r="CE5" i="9"/>
  <c r="CG5" i="9"/>
  <c r="CG63" i="9"/>
  <c r="CE63" i="9"/>
  <c r="CG84" i="9"/>
  <c r="CE84" i="9"/>
  <c r="CG98" i="9"/>
  <c r="CE98" i="9"/>
  <c r="CG26" i="9"/>
  <c r="CE26" i="9"/>
  <c r="CG44" i="9"/>
  <c r="CE44" i="9"/>
  <c r="CG70" i="9"/>
  <c r="CE70" i="9"/>
  <c r="CG27" i="9"/>
  <c r="CE27" i="9"/>
  <c r="CG72" i="9"/>
  <c r="CE72" i="9"/>
  <c r="CG76" i="9"/>
  <c r="CE76" i="9"/>
  <c r="CG87" i="9"/>
  <c r="CE87" i="9"/>
  <c r="CG23" i="9"/>
  <c r="CE23" i="9"/>
  <c r="CG66" i="9"/>
  <c r="CE66" i="9"/>
  <c r="CG22" i="9"/>
  <c r="CE22" i="9"/>
  <c r="CG32" i="9"/>
  <c r="CE32" i="9"/>
  <c r="CG99" i="9"/>
  <c r="CE99" i="9"/>
  <c r="CG67" i="9"/>
  <c r="CE67" i="9"/>
  <c r="CG35" i="9"/>
  <c r="CE35" i="9"/>
  <c r="CE3" i="9"/>
  <c r="CG3" i="9"/>
  <c r="CG68" i="9"/>
  <c r="CE68" i="9"/>
  <c r="CG25" i="9"/>
  <c r="CE25" i="9"/>
  <c r="CG82" i="9"/>
  <c r="CE82" i="9"/>
  <c r="CG40" i="9"/>
  <c r="CE40" i="9"/>
  <c r="CG80" i="9"/>
  <c r="CE80" i="9"/>
  <c r="CG97" i="9"/>
  <c r="CE97" i="9"/>
  <c r="CE12" i="9"/>
  <c r="CG12" i="9"/>
  <c r="CG21" i="9"/>
  <c r="CE21" i="9"/>
  <c r="CG38" i="9"/>
  <c r="CE38" i="9"/>
  <c r="CG59" i="9"/>
  <c r="CE59" i="9"/>
  <c r="CG78" i="9"/>
  <c r="CE78" i="9"/>
  <c r="CG93" i="9"/>
  <c r="CE93" i="9"/>
  <c r="CG101" i="9"/>
  <c r="CE101" i="9"/>
  <c r="CG85" i="9"/>
  <c r="CE85" i="9"/>
  <c r="CE17" i="9"/>
  <c r="CG17" i="9"/>
  <c r="CG39" i="9"/>
  <c r="CE39" i="9"/>
  <c r="CG73" i="9"/>
  <c r="CE73" i="9"/>
  <c r="CG88" i="9"/>
  <c r="CE88" i="9"/>
  <c r="CG90" i="9"/>
  <c r="CE90" i="9"/>
  <c r="CG92" i="9"/>
  <c r="CE92" i="9"/>
  <c r="CG79" i="9"/>
  <c r="CE79" i="9"/>
  <c r="CG47" i="9"/>
  <c r="CE47" i="9"/>
  <c r="CE15" i="9"/>
  <c r="CG15" i="9"/>
  <c r="CG62" i="9"/>
  <c r="CE62" i="9"/>
  <c r="CG20" i="9"/>
  <c r="CE20" i="9"/>
  <c r="CG77" i="9"/>
  <c r="CE77" i="9"/>
  <c r="CG34" i="9"/>
  <c r="CE34" i="9"/>
  <c r="CG69" i="9"/>
  <c r="CE69" i="9"/>
  <c r="CG86" i="9"/>
  <c r="CE86" i="9"/>
  <c r="CG96" i="9"/>
  <c r="CE96" i="9"/>
  <c r="CE10" i="9"/>
  <c r="CG10" i="9"/>
  <c r="CG28" i="9"/>
  <c r="CE28" i="9"/>
  <c r="CG43" i="9"/>
  <c r="CE43" i="9"/>
  <c r="CG100" i="9"/>
  <c r="CE100" i="9"/>
  <c r="CE14" i="9"/>
  <c r="CG14" i="9"/>
  <c r="CG50" i="9"/>
  <c r="CE50" i="9"/>
  <c r="CG58" i="9"/>
  <c r="CE58" i="9"/>
  <c r="CG33" i="9"/>
  <c r="CE33" i="9"/>
  <c r="CG102" i="9"/>
  <c r="CE102" i="9"/>
  <c r="CG55" i="9"/>
  <c r="CE55" i="9"/>
  <c r="CG94" i="9"/>
  <c r="CE94" i="9"/>
  <c r="CE9" i="9"/>
  <c r="CG9" i="9"/>
  <c r="CG45" i="9"/>
  <c r="CE45" i="9"/>
  <c r="CG65" i="9"/>
  <c r="CE65" i="9"/>
  <c r="CG74" i="9"/>
  <c r="CE74" i="9"/>
  <c r="CG49" i="9"/>
  <c r="CE49" i="9"/>
  <c r="CG51" i="9"/>
  <c r="CE51" i="9"/>
  <c r="CG89" i="9"/>
  <c r="CE89" i="9"/>
  <c r="CE4" i="9"/>
  <c r="CG4" i="9"/>
  <c r="CG18" i="9"/>
  <c r="CE18" i="9"/>
  <c r="CG54" i="9"/>
  <c r="CE54" i="9"/>
  <c r="CG81" i="9"/>
  <c r="CE81" i="9"/>
  <c r="CE11" i="9"/>
  <c r="CG11" i="9"/>
  <c r="CG29" i="9"/>
  <c r="CE29" i="9"/>
  <c r="CE16" i="9"/>
  <c r="CG16" i="9"/>
  <c r="CG71" i="9"/>
  <c r="CE71" i="9"/>
  <c r="CG30" i="9"/>
  <c r="CE30" i="9"/>
  <c r="CG95" i="9"/>
  <c r="CE95" i="9"/>
  <c r="CG31" i="9"/>
  <c r="CE31" i="9"/>
  <c r="CG41" i="9"/>
  <c r="CE41" i="9"/>
  <c r="CG56" i="9"/>
  <c r="CE56" i="9"/>
  <c r="CE13" i="9"/>
  <c r="CG13" i="9"/>
  <c r="CG53" i="9"/>
  <c r="CE53" i="9"/>
  <c r="CG75" i="9"/>
  <c r="CE75" i="9"/>
  <c r="CG57" i="9"/>
  <c r="CE57" i="9"/>
  <c r="CE8" i="9"/>
  <c r="CG8" i="9"/>
  <c r="CG42" i="9"/>
  <c r="CE42" i="9"/>
  <c r="CG52" i="9"/>
  <c r="CE52" i="9"/>
  <c r="CG48" i="9"/>
  <c r="CE48" i="9"/>
  <c r="CE6" i="9"/>
  <c r="CG6" i="9"/>
  <c r="BD91" i="9"/>
  <c r="BE91" i="9"/>
  <c r="BD27" i="9"/>
  <c r="BE27" i="9"/>
  <c r="BD52" i="9"/>
  <c r="BE52" i="9"/>
  <c r="BD66" i="9"/>
  <c r="BE66" i="9"/>
  <c r="BD58" i="9"/>
  <c r="BE58" i="9"/>
  <c r="BD85" i="9"/>
  <c r="BE85" i="9"/>
  <c r="BD17" i="9"/>
  <c r="BE17" i="9"/>
  <c r="BD39" i="9"/>
  <c r="BE39" i="9"/>
  <c r="BD68" i="9"/>
  <c r="BE68" i="9"/>
  <c r="BD82" i="9"/>
  <c r="BE82" i="9"/>
  <c r="BD90" i="9"/>
  <c r="BE90" i="9"/>
  <c r="BD22" i="9"/>
  <c r="BE22" i="9"/>
  <c r="BD83" i="9"/>
  <c r="BE83" i="9"/>
  <c r="BD19" i="9"/>
  <c r="BE19" i="9"/>
  <c r="BD41" i="9"/>
  <c r="BE41" i="9"/>
  <c r="BD56" i="9"/>
  <c r="BE56" i="9"/>
  <c r="BD37" i="9"/>
  <c r="BE37" i="9"/>
  <c r="BD64" i="9"/>
  <c r="BE64" i="9"/>
  <c r="BD95" i="9"/>
  <c r="BE95" i="9"/>
  <c r="BD31" i="9"/>
  <c r="BE31" i="9"/>
  <c r="BD57" i="9"/>
  <c r="BE57" i="9"/>
  <c r="BD72" i="9"/>
  <c r="BE72" i="9"/>
  <c r="BD69" i="9"/>
  <c r="BE69" i="9"/>
  <c r="BD28" i="9"/>
  <c r="BE28" i="9"/>
  <c r="BD75" i="9"/>
  <c r="BE75" i="9"/>
  <c r="BD11" i="9"/>
  <c r="BE11" i="9"/>
  <c r="BD30" i="9"/>
  <c r="BE30" i="9"/>
  <c r="BD45" i="9"/>
  <c r="BE45" i="9"/>
  <c r="BD16" i="9"/>
  <c r="BE16" i="9"/>
  <c r="BD42" i="9"/>
  <c r="BE42" i="9"/>
  <c r="BD87" i="9"/>
  <c r="BE87" i="9"/>
  <c r="BD23" i="9"/>
  <c r="BE23" i="9"/>
  <c r="BD46" i="9"/>
  <c r="BE46" i="9"/>
  <c r="BD61" i="9"/>
  <c r="BE61" i="9"/>
  <c r="BD48" i="9"/>
  <c r="BE48" i="9"/>
  <c r="BD32" i="9"/>
  <c r="BE32" i="9"/>
  <c r="BD67" i="9"/>
  <c r="BE67" i="9"/>
  <c r="BD3" i="9"/>
  <c r="BE3" i="9"/>
  <c r="BD20" i="9"/>
  <c r="BE20" i="9"/>
  <c r="BD34" i="9"/>
  <c r="BE34" i="9"/>
  <c r="BD97" i="9"/>
  <c r="BE97" i="9"/>
  <c r="BD21" i="9"/>
  <c r="BE21" i="9"/>
  <c r="BD79" i="9"/>
  <c r="BE79" i="9"/>
  <c r="BD15" i="9"/>
  <c r="BE15" i="9"/>
  <c r="BD36" i="9"/>
  <c r="BE36" i="9"/>
  <c r="BD50" i="9"/>
  <c r="BE50" i="9"/>
  <c r="BD26" i="9"/>
  <c r="BE26" i="9"/>
  <c r="BD53" i="9"/>
  <c r="BE53" i="9"/>
  <c r="BD74" i="9"/>
  <c r="BE74" i="9"/>
  <c r="BD59" i="9"/>
  <c r="BE59" i="9"/>
  <c r="BD94" i="9"/>
  <c r="BE94" i="9"/>
  <c r="BD9" i="9"/>
  <c r="BE9" i="9"/>
  <c r="BD24" i="9"/>
  <c r="BE24" i="9"/>
  <c r="BD76" i="9"/>
  <c r="BE76" i="9"/>
  <c r="BD102" i="9"/>
  <c r="BE102" i="9"/>
  <c r="BD71" i="9"/>
  <c r="BE71" i="9"/>
  <c r="BD7" i="9"/>
  <c r="BE7" i="9"/>
  <c r="BD25" i="9"/>
  <c r="BE25" i="9"/>
  <c r="BD40" i="9"/>
  <c r="BE40" i="9"/>
  <c r="BD5" i="9"/>
  <c r="BE5" i="9"/>
  <c r="BD92" i="9"/>
  <c r="BE92" i="9"/>
  <c r="BD51" i="9"/>
  <c r="BE51" i="9"/>
  <c r="BD84" i="9"/>
  <c r="BE84" i="9"/>
  <c r="BD98" i="9"/>
  <c r="BE98" i="9"/>
  <c r="BD13" i="9"/>
  <c r="BE13" i="9"/>
  <c r="BD54" i="9"/>
  <c r="BE54" i="9"/>
  <c r="BD81" i="9"/>
  <c r="BE81" i="9"/>
  <c r="BD63" i="9"/>
  <c r="BE63" i="9"/>
  <c r="BD100" i="9"/>
  <c r="BE100" i="9"/>
  <c r="BD14" i="9"/>
  <c r="BE14" i="9"/>
  <c r="BD29" i="9"/>
  <c r="BE29" i="9"/>
  <c r="BD86" i="9"/>
  <c r="BE86" i="9"/>
  <c r="BD10" i="9"/>
  <c r="BE10" i="9"/>
  <c r="BD49" i="9"/>
  <c r="BE49" i="9"/>
  <c r="BD96" i="9"/>
  <c r="BE96" i="9"/>
  <c r="BD43" i="9"/>
  <c r="BE43" i="9"/>
  <c r="BD73" i="9"/>
  <c r="BE73" i="9"/>
  <c r="BD88" i="9"/>
  <c r="BE88" i="9"/>
  <c r="BD101" i="9"/>
  <c r="BE101" i="9"/>
  <c r="BD33" i="9"/>
  <c r="BE33" i="9"/>
  <c r="BD60" i="9"/>
  <c r="BE60" i="9"/>
  <c r="BD55" i="9"/>
  <c r="BE55" i="9"/>
  <c r="BD89" i="9"/>
  <c r="BE89" i="9"/>
  <c r="BD4" i="9"/>
  <c r="BE4" i="9"/>
  <c r="BD18" i="9"/>
  <c r="BE18" i="9"/>
  <c r="BD65" i="9"/>
  <c r="BE65" i="9"/>
  <c r="BD99" i="9"/>
  <c r="BE99" i="9"/>
  <c r="BD35" i="9"/>
  <c r="BE35" i="9"/>
  <c r="BD62" i="9"/>
  <c r="BE62" i="9"/>
  <c r="BD77" i="9"/>
  <c r="BE77" i="9"/>
  <c r="BD80" i="9"/>
  <c r="BE80" i="9"/>
  <c r="BD12" i="9"/>
  <c r="BE12" i="9"/>
  <c r="BD38" i="9"/>
  <c r="BE38" i="9"/>
  <c r="BD47" i="9"/>
  <c r="BE47" i="9"/>
  <c r="BD78" i="9"/>
  <c r="BE78" i="9"/>
  <c r="BD93" i="9"/>
  <c r="BE93" i="9"/>
  <c r="BD8" i="9"/>
  <c r="BE8" i="9"/>
  <c r="BD44" i="9"/>
  <c r="BE44" i="9"/>
  <c r="BD70" i="9"/>
  <c r="BE70" i="9"/>
  <c r="BD6" i="9"/>
  <c r="BE6" i="9"/>
  <c r="AZ3" i="3"/>
  <c r="BA1" i="3"/>
  <c r="AS67" i="9"/>
  <c r="AS3" i="9"/>
  <c r="AS89" i="9"/>
  <c r="AS21" i="9"/>
  <c r="AS95" i="9"/>
  <c r="AS31" i="9"/>
  <c r="AS53" i="9"/>
  <c r="AY53" i="9"/>
  <c r="BV53" i="9" s="1"/>
  <c r="AS91" i="9"/>
  <c r="AS27" i="9"/>
  <c r="AS33" i="9"/>
  <c r="AS85" i="9"/>
  <c r="AS87" i="9"/>
  <c r="AS23" i="9"/>
  <c r="AS45" i="9"/>
  <c r="AY45" i="9"/>
  <c r="BV45" i="9" s="1"/>
  <c r="AS99" i="9"/>
  <c r="AS46" i="9"/>
  <c r="AY46" i="9"/>
  <c r="BV46" i="9" s="1"/>
  <c r="AS18" i="9"/>
  <c r="AS80" i="9"/>
  <c r="AS54" i="9"/>
  <c r="AY54" i="9"/>
  <c r="BV54" i="9" s="1"/>
  <c r="AS84" i="9"/>
  <c r="AS36" i="9"/>
  <c r="AS8" i="9"/>
  <c r="AS58" i="9"/>
  <c r="AY58" i="9"/>
  <c r="BV58" i="9" s="1"/>
  <c r="AS30" i="9"/>
  <c r="AS88" i="9"/>
  <c r="AS48" i="9"/>
  <c r="AY48" i="9"/>
  <c r="BV48" i="9" s="1"/>
  <c r="AS22" i="9"/>
  <c r="AS74" i="9"/>
  <c r="AS96" i="9"/>
  <c r="AS83" i="9"/>
  <c r="AS51" i="9"/>
  <c r="AY51" i="9"/>
  <c r="BV51" i="9" s="1"/>
  <c r="AS19" i="9"/>
  <c r="AS25" i="9"/>
  <c r="AS37" i="9"/>
  <c r="AS97" i="9"/>
  <c r="AS79" i="9"/>
  <c r="AS47" i="9"/>
  <c r="AY47" i="9"/>
  <c r="BV47" i="9" s="1"/>
  <c r="AS15" i="9"/>
  <c r="AS77" i="9"/>
  <c r="AS75" i="9"/>
  <c r="AS43" i="9"/>
  <c r="AY43" i="9"/>
  <c r="BV43" i="9" s="1"/>
  <c r="AS11" i="9"/>
  <c r="AS57" i="9"/>
  <c r="AY57" i="9"/>
  <c r="BV57" i="9" s="1"/>
  <c r="AS29" i="9"/>
  <c r="AS101" i="9"/>
  <c r="AS17" i="9"/>
  <c r="AS71" i="9"/>
  <c r="AS39" i="9"/>
  <c r="AY39" i="9"/>
  <c r="BV39" i="9" s="1"/>
  <c r="AS7" i="9"/>
  <c r="AS9" i="9"/>
  <c r="AS5" i="9"/>
  <c r="AS65" i="9"/>
  <c r="AY65" i="9"/>
  <c r="BV65" i="9" s="1"/>
  <c r="AS35" i="9"/>
  <c r="AS61" i="9"/>
  <c r="AY61" i="9"/>
  <c r="BV61" i="9" s="1"/>
  <c r="AS81" i="9"/>
  <c r="AY63" i="9"/>
  <c r="BV63" i="9" s="1"/>
  <c r="AS63" i="9"/>
  <c r="AS41" i="9"/>
  <c r="AY41" i="9"/>
  <c r="BV41" i="9" s="1"/>
  <c r="AS13" i="9"/>
  <c r="AS69" i="9"/>
  <c r="AY59" i="9"/>
  <c r="BV59" i="9" s="1"/>
  <c r="AS59" i="9"/>
  <c r="AS93" i="9"/>
  <c r="AY55" i="9"/>
  <c r="BV55" i="9" s="1"/>
  <c r="AS55" i="9"/>
  <c r="AS73" i="9"/>
  <c r="AS49" i="9"/>
  <c r="AY49" i="9"/>
  <c r="BV49" i="9" s="1"/>
  <c r="AS4" i="9"/>
  <c r="AS98" i="9"/>
  <c r="AS56" i="9"/>
  <c r="AY56" i="9"/>
  <c r="BV56" i="9" s="1"/>
  <c r="AS44" i="9"/>
  <c r="AY44" i="9"/>
  <c r="BV44" i="9" s="1"/>
  <c r="AS70" i="9"/>
  <c r="AS78" i="9"/>
  <c r="AY50" i="9"/>
  <c r="BV50" i="9" s="1"/>
  <c r="AS50" i="9"/>
  <c r="AS60" i="9"/>
  <c r="AY60" i="9"/>
  <c r="BV60" i="9" s="1"/>
  <c r="AS68" i="9"/>
  <c r="AS82" i="9"/>
  <c r="AS40" i="9"/>
  <c r="AY40" i="9"/>
  <c r="BV40" i="9" s="1"/>
  <c r="AS12" i="9"/>
  <c r="AY64" i="9"/>
  <c r="BV64" i="9" s="1"/>
  <c r="AS64" i="9"/>
  <c r="AS38" i="9"/>
  <c r="AS62" i="9"/>
  <c r="AY62" i="9"/>
  <c r="BV62" i="9" s="1"/>
  <c r="AS20" i="9"/>
  <c r="AS34" i="9"/>
  <c r="AS26" i="9"/>
  <c r="AS28" i="9"/>
  <c r="AS100" i="9"/>
  <c r="AS14" i="9"/>
  <c r="AS72" i="9"/>
  <c r="AS16" i="9"/>
  <c r="AS76" i="9"/>
  <c r="AS42" i="9"/>
  <c r="AY42" i="9"/>
  <c r="BV42" i="9" s="1"/>
  <c r="AS102" i="9"/>
  <c r="AS94" i="9"/>
  <c r="AS52" i="9"/>
  <c r="AY52" i="9"/>
  <c r="BV52" i="9" s="1"/>
  <c r="AS66" i="9"/>
  <c r="AS24" i="9"/>
  <c r="AS90" i="9"/>
  <c r="AS32" i="9"/>
  <c r="AS92" i="9"/>
  <c r="AS6" i="9"/>
  <c r="AS86" i="9"/>
  <c r="AS10" i="9"/>
  <c r="AH99" i="9"/>
  <c r="AI99" i="9"/>
  <c r="AH3" i="9"/>
  <c r="AI3" i="9"/>
  <c r="AH89" i="9"/>
  <c r="AI89" i="9"/>
  <c r="AI4" i="9"/>
  <c r="AH4" i="9"/>
  <c r="AH61" i="9"/>
  <c r="AI61" i="9"/>
  <c r="AH54" i="9"/>
  <c r="AI54" i="9"/>
  <c r="AH11" i="9"/>
  <c r="AI11" i="9"/>
  <c r="AI36" i="9"/>
  <c r="AH36" i="9"/>
  <c r="AI8" i="9"/>
  <c r="AH8" i="9"/>
  <c r="AH58" i="9"/>
  <c r="AI58" i="9"/>
  <c r="AI60" i="9"/>
  <c r="AH60" i="9"/>
  <c r="AH39" i="9"/>
  <c r="AI39" i="9"/>
  <c r="AH73" i="9"/>
  <c r="AI73" i="9"/>
  <c r="AH45" i="9"/>
  <c r="AI45" i="9"/>
  <c r="AH65" i="9"/>
  <c r="AI65" i="9"/>
  <c r="AH63" i="9"/>
  <c r="AI63" i="9"/>
  <c r="AH41" i="9"/>
  <c r="AI41" i="9"/>
  <c r="AI98" i="9"/>
  <c r="AH98" i="9"/>
  <c r="AH13" i="9"/>
  <c r="AI13" i="9"/>
  <c r="AH69" i="9"/>
  <c r="AI69" i="9"/>
  <c r="AH44" i="9"/>
  <c r="AI44" i="9"/>
  <c r="AH96" i="9"/>
  <c r="AI96" i="9"/>
  <c r="AH91" i="9"/>
  <c r="AI91" i="9"/>
  <c r="AH100" i="9"/>
  <c r="AI100" i="9"/>
  <c r="AH72" i="9"/>
  <c r="AI72" i="9"/>
  <c r="AH17" i="9"/>
  <c r="AI17" i="9"/>
  <c r="AH55" i="9"/>
  <c r="AI55" i="9"/>
  <c r="AH52" i="9"/>
  <c r="AI52" i="9"/>
  <c r="AH24" i="9"/>
  <c r="AI24" i="9"/>
  <c r="AI90" i="9"/>
  <c r="AH90" i="9"/>
  <c r="AH67" i="9"/>
  <c r="AI67" i="9"/>
  <c r="AH35" i="9"/>
  <c r="AI35" i="9"/>
  <c r="AI46" i="9"/>
  <c r="AH46" i="9"/>
  <c r="AI18" i="9"/>
  <c r="AH18" i="9"/>
  <c r="AH80" i="9"/>
  <c r="AI80" i="9"/>
  <c r="AH21" i="9"/>
  <c r="AI21" i="9"/>
  <c r="AH81" i="9"/>
  <c r="AI81" i="9"/>
  <c r="AH75" i="9"/>
  <c r="AI75" i="9"/>
  <c r="AH93" i="9"/>
  <c r="AI93" i="9"/>
  <c r="AH95" i="9"/>
  <c r="AI95" i="9"/>
  <c r="AH31" i="9"/>
  <c r="AI31" i="9"/>
  <c r="AH84" i="9"/>
  <c r="AI84" i="9"/>
  <c r="AI56" i="9"/>
  <c r="AH56" i="9"/>
  <c r="AI10" i="9"/>
  <c r="AH10" i="9"/>
  <c r="AH70" i="9"/>
  <c r="AI70" i="9"/>
  <c r="AH27" i="9"/>
  <c r="AI27" i="9"/>
  <c r="AH14" i="9"/>
  <c r="AI14" i="9"/>
  <c r="AI16" i="9"/>
  <c r="AH16" i="9"/>
  <c r="AH76" i="9"/>
  <c r="AI76" i="9"/>
  <c r="AH92" i="9"/>
  <c r="AI92" i="9"/>
  <c r="AH83" i="9"/>
  <c r="AI83" i="9"/>
  <c r="AH51" i="9"/>
  <c r="AI51" i="9"/>
  <c r="AH19" i="9"/>
  <c r="AI19" i="9"/>
  <c r="AI68" i="9"/>
  <c r="AH68" i="9"/>
  <c r="AH25" i="9"/>
  <c r="AI25" i="9"/>
  <c r="AI82" i="9"/>
  <c r="AH82" i="9"/>
  <c r="AI40" i="9"/>
  <c r="AH40" i="9"/>
  <c r="AH37" i="9"/>
  <c r="AI37" i="9"/>
  <c r="AH97" i="9"/>
  <c r="AI97" i="9"/>
  <c r="AI12" i="9"/>
  <c r="AH12" i="9"/>
  <c r="AI64" i="9"/>
  <c r="AH64" i="9"/>
  <c r="AH38" i="9"/>
  <c r="AI38" i="9"/>
  <c r="AH43" i="9"/>
  <c r="AI43" i="9"/>
  <c r="AI78" i="9"/>
  <c r="AH78" i="9"/>
  <c r="AI50" i="9"/>
  <c r="AH50" i="9"/>
  <c r="AH33" i="9"/>
  <c r="AI33" i="9"/>
  <c r="AH42" i="9"/>
  <c r="AI42" i="9"/>
  <c r="AH71" i="9"/>
  <c r="AI71" i="9"/>
  <c r="AH7" i="9"/>
  <c r="AI7" i="9"/>
  <c r="AI94" i="9"/>
  <c r="AH94" i="9"/>
  <c r="AH30" i="9"/>
  <c r="AI30" i="9"/>
  <c r="AH88" i="9"/>
  <c r="AI88" i="9"/>
  <c r="AH48" i="9"/>
  <c r="AI48" i="9"/>
  <c r="AI32" i="9"/>
  <c r="AH32" i="9"/>
  <c r="AH49" i="9"/>
  <c r="AI49" i="9"/>
  <c r="AH79" i="9"/>
  <c r="AI79" i="9"/>
  <c r="AH47" i="9"/>
  <c r="AI47" i="9"/>
  <c r="AH15" i="9"/>
  <c r="AI15" i="9"/>
  <c r="AH62" i="9"/>
  <c r="AI62" i="9"/>
  <c r="AI20" i="9"/>
  <c r="AH20" i="9"/>
  <c r="AH77" i="9"/>
  <c r="AI77" i="9"/>
  <c r="AH34" i="9"/>
  <c r="AI34" i="9"/>
  <c r="AI26" i="9"/>
  <c r="AH26" i="9"/>
  <c r="AI86" i="9"/>
  <c r="AH86" i="9"/>
  <c r="AH53" i="9"/>
  <c r="AI53" i="9"/>
  <c r="AI28" i="9"/>
  <c r="AH28" i="9"/>
  <c r="AH59" i="9"/>
  <c r="AI59" i="9"/>
  <c r="AH57" i="9"/>
  <c r="AI57" i="9"/>
  <c r="AH29" i="9"/>
  <c r="AI29" i="9"/>
  <c r="AH101" i="9"/>
  <c r="AI101" i="9"/>
  <c r="AH85" i="9"/>
  <c r="AI85" i="9"/>
  <c r="AI102" i="9"/>
  <c r="AH102" i="9"/>
  <c r="AH87" i="9"/>
  <c r="AI87" i="9"/>
  <c r="AH23" i="9"/>
  <c r="AI23" i="9"/>
  <c r="AH9" i="9"/>
  <c r="AI9" i="9"/>
  <c r="AH66" i="9"/>
  <c r="AI66" i="9"/>
  <c r="AH5" i="9"/>
  <c r="AI5" i="9"/>
  <c r="AI22" i="9"/>
  <c r="AH22" i="9"/>
  <c r="AI74" i="9"/>
  <c r="AH74" i="9"/>
  <c r="AI6" i="9"/>
  <c r="AH6" i="9"/>
  <c r="C7" i="8"/>
  <c r="B8" i="8"/>
  <c r="E7" i="8"/>
  <c r="D7" i="8"/>
  <c r="F4" i="8"/>
  <c r="F7" i="8" s="1"/>
  <c r="E5" i="8"/>
  <c r="D15" i="18" l="1"/>
  <c r="D4" i="18"/>
  <c r="E11" i="18" s="1"/>
  <c r="CK6" i="9"/>
  <c r="CI6" i="9"/>
  <c r="CK44" i="9"/>
  <c r="CI44" i="9"/>
  <c r="CK93" i="9"/>
  <c r="CI93" i="9"/>
  <c r="CK47" i="9"/>
  <c r="CI47" i="9"/>
  <c r="CK12" i="9"/>
  <c r="CI12" i="9"/>
  <c r="CK77" i="9"/>
  <c r="CI77" i="9"/>
  <c r="CK35" i="9"/>
  <c r="CI35" i="9"/>
  <c r="CK65" i="9"/>
  <c r="CI65" i="9"/>
  <c r="CK4" i="9"/>
  <c r="CI4" i="9"/>
  <c r="CK55" i="9"/>
  <c r="CI55" i="9"/>
  <c r="CK33" i="9"/>
  <c r="CI33" i="9"/>
  <c r="CK88" i="9"/>
  <c r="CI88" i="9"/>
  <c r="CK43" i="9"/>
  <c r="CI43" i="9"/>
  <c r="CK49" i="9"/>
  <c r="CI49" i="9"/>
  <c r="CK86" i="9"/>
  <c r="CI86" i="9"/>
  <c r="CK14" i="9"/>
  <c r="CI14" i="9"/>
  <c r="CK63" i="9"/>
  <c r="CI63" i="9"/>
  <c r="CK54" i="9"/>
  <c r="CI54" i="9"/>
  <c r="CK98" i="9"/>
  <c r="CI98" i="9"/>
  <c r="CK51" i="9"/>
  <c r="CI51" i="9"/>
  <c r="CK5" i="9"/>
  <c r="CI5" i="9"/>
  <c r="CK25" i="9"/>
  <c r="CI25" i="9"/>
  <c r="CK71" i="9"/>
  <c r="CI71" i="9"/>
  <c r="CK76" i="9"/>
  <c r="CI76" i="9"/>
  <c r="CK9" i="9"/>
  <c r="CI9" i="9"/>
  <c r="CK59" i="9"/>
  <c r="CI59" i="9"/>
  <c r="CK53" i="9"/>
  <c r="CI53" i="9"/>
  <c r="CK50" i="9"/>
  <c r="CI50" i="9"/>
  <c r="CK15" i="9"/>
  <c r="CI15" i="9"/>
  <c r="CK21" i="9"/>
  <c r="CI21" i="9"/>
  <c r="CK34" i="9"/>
  <c r="CI34" i="9"/>
  <c r="CK3" i="9"/>
  <c r="CI3" i="9"/>
  <c r="CK32" i="9"/>
  <c r="CI32" i="9"/>
  <c r="CK61" i="9"/>
  <c r="CI61" i="9"/>
  <c r="CK23" i="9"/>
  <c r="CI23" i="9"/>
  <c r="CK42" i="9"/>
  <c r="CI42" i="9"/>
  <c r="CK45" i="9"/>
  <c r="CI45" i="9"/>
  <c r="CK11" i="9"/>
  <c r="CI11" i="9"/>
  <c r="CK28" i="9"/>
  <c r="CI28" i="9"/>
  <c r="CK72" i="9"/>
  <c r="CI72" i="9"/>
  <c r="CK31" i="9"/>
  <c r="CI31" i="9"/>
  <c r="CK64" i="9"/>
  <c r="CI64" i="9"/>
  <c r="CK56" i="9"/>
  <c r="CI56" i="9"/>
  <c r="CK19" i="9"/>
  <c r="CI19" i="9"/>
  <c r="CK22" i="9"/>
  <c r="CI22" i="9"/>
  <c r="CK82" i="9"/>
  <c r="CI82" i="9"/>
  <c r="CK39" i="9"/>
  <c r="CI39" i="9"/>
  <c r="CK85" i="9"/>
  <c r="CI85" i="9"/>
  <c r="CK66" i="9"/>
  <c r="CI66" i="9"/>
  <c r="CK27" i="9"/>
  <c r="CI27" i="9"/>
  <c r="CK70" i="9"/>
  <c r="CI70" i="9"/>
  <c r="CK8" i="9"/>
  <c r="CI8" i="9"/>
  <c r="CK78" i="9"/>
  <c r="CI78" i="9"/>
  <c r="CK38" i="9"/>
  <c r="CI38" i="9"/>
  <c r="CK80" i="9"/>
  <c r="CI80" i="9"/>
  <c r="CK62" i="9"/>
  <c r="CI62" i="9"/>
  <c r="CK99" i="9"/>
  <c r="CI99" i="9"/>
  <c r="CK18" i="9"/>
  <c r="CI18" i="9"/>
  <c r="CK89" i="9"/>
  <c r="CI89" i="9"/>
  <c r="CK60" i="9"/>
  <c r="CI60" i="9"/>
  <c r="CK101" i="9"/>
  <c r="CI101" i="9"/>
  <c r="CK73" i="9"/>
  <c r="CI73" i="9"/>
  <c r="CK96" i="9"/>
  <c r="CI96" i="9"/>
  <c r="CK10" i="9"/>
  <c r="CI10" i="9"/>
  <c r="CK29" i="9"/>
  <c r="CI29" i="9"/>
  <c r="CK100" i="9"/>
  <c r="CI100" i="9"/>
  <c r="CK81" i="9"/>
  <c r="CI81" i="9"/>
  <c r="CK13" i="9"/>
  <c r="CI13" i="9"/>
  <c r="CK84" i="9"/>
  <c r="CI84" i="9"/>
  <c r="CK92" i="9"/>
  <c r="CI92" i="9"/>
  <c r="CK40" i="9"/>
  <c r="CI40" i="9"/>
  <c r="CK7" i="9"/>
  <c r="CI7" i="9"/>
  <c r="CK102" i="9"/>
  <c r="CI102" i="9"/>
  <c r="CK24" i="9"/>
  <c r="CI24" i="9"/>
  <c r="CK94" i="9"/>
  <c r="CI94" i="9"/>
  <c r="CK74" i="9"/>
  <c r="CI74" i="9"/>
  <c r="CK26" i="9"/>
  <c r="CI26" i="9"/>
  <c r="CK36" i="9"/>
  <c r="CI36" i="9"/>
  <c r="CK79" i="9"/>
  <c r="CI79" i="9"/>
  <c r="CK97" i="9"/>
  <c r="CI97" i="9"/>
  <c r="CK20" i="9"/>
  <c r="CI20" i="9"/>
  <c r="CK67" i="9"/>
  <c r="CI67" i="9"/>
  <c r="CK48" i="9"/>
  <c r="CI48" i="9"/>
  <c r="CK46" i="9"/>
  <c r="CI46" i="9"/>
  <c r="CK87" i="9"/>
  <c r="CI87" i="9"/>
  <c r="CK16" i="9"/>
  <c r="CI16" i="9"/>
  <c r="CK30" i="9"/>
  <c r="CI30" i="9"/>
  <c r="CK75" i="9"/>
  <c r="CI75" i="9"/>
  <c r="CK69" i="9"/>
  <c r="CI69" i="9"/>
  <c r="CK57" i="9"/>
  <c r="CI57" i="9"/>
  <c r="CK95" i="9"/>
  <c r="CI95" i="9"/>
  <c r="CK37" i="9"/>
  <c r="CI37" i="9"/>
  <c r="CK41" i="9"/>
  <c r="CI41" i="9"/>
  <c r="CK83" i="9"/>
  <c r="CI83" i="9"/>
  <c r="CK90" i="9"/>
  <c r="CI90" i="9"/>
  <c r="CK68" i="9"/>
  <c r="CI68" i="9"/>
  <c r="CK17" i="9"/>
  <c r="CI17" i="9"/>
  <c r="CK58" i="9"/>
  <c r="CI58" i="9"/>
  <c r="CK52" i="9"/>
  <c r="CI52" i="9"/>
  <c r="CK91" i="9"/>
  <c r="CI91" i="9"/>
  <c r="AJ66" i="9"/>
  <c r="AJ57" i="9"/>
  <c r="AJ33" i="9"/>
  <c r="AJ51" i="9"/>
  <c r="AJ27" i="9"/>
  <c r="AJ75" i="9"/>
  <c r="AJ52" i="9"/>
  <c r="AJ69" i="9"/>
  <c r="AJ45" i="9"/>
  <c r="BW40" i="9"/>
  <c r="BY40" i="9"/>
  <c r="BY55" i="9"/>
  <c r="BW55" i="9"/>
  <c r="BY43" i="9"/>
  <c r="BW43" i="9"/>
  <c r="AJ74" i="9"/>
  <c r="AJ26" i="9"/>
  <c r="AJ50" i="9"/>
  <c r="AJ64" i="9"/>
  <c r="AJ40" i="9"/>
  <c r="AJ56" i="9"/>
  <c r="AJ46" i="9"/>
  <c r="AJ60" i="9"/>
  <c r="AJ8" i="9"/>
  <c r="BY63" i="9"/>
  <c r="BW63" i="9"/>
  <c r="BW57" i="9"/>
  <c r="BY57" i="9"/>
  <c r="BY47" i="9"/>
  <c r="BW47" i="9"/>
  <c r="AJ23" i="9"/>
  <c r="AJ101" i="9"/>
  <c r="AJ34" i="9"/>
  <c r="AJ79" i="9"/>
  <c r="AJ71" i="9"/>
  <c r="AJ38" i="9"/>
  <c r="AJ95" i="9"/>
  <c r="AJ35" i="9"/>
  <c r="AJ100" i="9"/>
  <c r="AJ58" i="9"/>
  <c r="AJ54" i="9"/>
  <c r="BW60" i="9"/>
  <c r="BY60" i="9"/>
  <c r="BY49" i="9"/>
  <c r="BW49" i="9"/>
  <c r="AJ5" i="9"/>
  <c r="AJ85" i="9"/>
  <c r="AJ59" i="9"/>
  <c r="AJ77" i="9"/>
  <c r="AJ49" i="9"/>
  <c r="AJ30" i="9"/>
  <c r="AJ7" i="9"/>
  <c r="AJ42" i="9"/>
  <c r="AJ43" i="9"/>
  <c r="AJ97" i="9"/>
  <c r="AJ25" i="9"/>
  <c r="AJ19" i="9"/>
  <c r="AJ83" i="9"/>
  <c r="AJ76" i="9"/>
  <c r="AJ14" i="9"/>
  <c r="AJ70" i="9"/>
  <c r="AJ31" i="9"/>
  <c r="AJ93" i="9"/>
  <c r="AJ81" i="9"/>
  <c r="AJ80" i="9"/>
  <c r="AJ67" i="9"/>
  <c r="AJ24" i="9"/>
  <c r="AJ55" i="9"/>
  <c r="AJ72" i="9"/>
  <c r="AJ91" i="9"/>
  <c r="AJ44" i="9"/>
  <c r="AJ13" i="9"/>
  <c r="AJ41" i="9"/>
  <c r="AJ65" i="9"/>
  <c r="AJ73" i="9"/>
  <c r="AJ11" i="9"/>
  <c r="AJ61" i="9"/>
  <c r="AJ89" i="9"/>
  <c r="AJ99" i="9"/>
  <c r="BY62" i="9"/>
  <c r="BW62" i="9"/>
  <c r="BW64" i="9"/>
  <c r="BY64" i="9"/>
  <c r="BW44" i="9"/>
  <c r="BY44" i="9"/>
  <c r="BW41" i="9"/>
  <c r="BY41" i="9"/>
  <c r="BY65" i="9"/>
  <c r="BW65" i="9"/>
  <c r="BW48" i="9"/>
  <c r="BY48" i="9"/>
  <c r="BY58" i="9"/>
  <c r="BW58" i="9"/>
  <c r="BY45" i="9"/>
  <c r="BW45" i="9"/>
  <c r="BW53" i="9"/>
  <c r="BY53" i="9"/>
  <c r="AJ15" i="9"/>
  <c r="AJ88" i="9"/>
  <c r="AJ37" i="9"/>
  <c r="AJ92" i="9"/>
  <c r="AJ84" i="9"/>
  <c r="AJ21" i="9"/>
  <c r="AJ17" i="9"/>
  <c r="AJ96" i="9"/>
  <c r="AJ63" i="9"/>
  <c r="AJ39" i="9"/>
  <c r="BW56" i="9"/>
  <c r="BY56" i="9"/>
  <c r="BY51" i="9"/>
  <c r="BW51" i="9"/>
  <c r="AJ9" i="9"/>
  <c r="AJ87" i="9"/>
  <c r="AJ29" i="9"/>
  <c r="AJ53" i="9"/>
  <c r="AJ62" i="9"/>
  <c r="AJ47" i="9"/>
  <c r="AJ48" i="9"/>
  <c r="AJ6" i="9"/>
  <c r="AJ22" i="9"/>
  <c r="AJ102" i="9"/>
  <c r="AJ28" i="9"/>
  <c r="AJ86" i="9"/>
  <c r="AJ20" i="9"/>
  <c r="AJ32" i="9"/>
  <c r="AJ94" i="9"/>
  <c r="AJ78" i="9"/>
  <c r="AJ12" i="9"/>
  <c r="AJ82" i="9"/>
  <c r="AJ68" i="9"/>
  <c r="AJ16" i="9"/>
  <c r="AJ10" i="9"/>
  <c r="AJ18" i="9"/>
  <c r="AJ90" i="9"/>
  <c r="AJ98" i="9"/>
  <c r="AJ36" i="9"/>
  <c r="AJ4" i="9"/>
  <c r="BW52" i="9"/>
  <c r="BY52" i="9"/>
  <c r="BY42" i="9"/>
  <c r="BW42" i="9"/>
  <c r="BW50" i="9"/>
  <c r="BY50" i="9"/>
  <c r="BY59" i="9"/>
  <c r="BW59" i="9"/>
  <c r="BY61" i="9"/>
  <c r="BW61" i="9"/>
  <c r="BY39" i="9"/>
  <c r="BW39" i="9"/>
  <c r="BY54" i="9"/>
  <c r="BW54" i="9"/>
  <c r="BY46" i="9"/>
  <c r="BW46" i="9"/>
  <c r="AK23" i="9"/>
  <c r="BG23" i="9"/>
  <c r="AK101" i="9"/>
  <c r="AL101" i="9" s="1"/>
  <c r="BG101" i="9"/>
  <c r="AK34" i="9"/>
  <c r="BG34" i="9"/>
  <c r="AK15" i="9"/>
  <c r="BG15" i="9"/>
  <c r="AK38" i="9"/>
  <c r="BG38" i="9"/>
  <c r="AK37" i="9"/>
  <c r="BG37" i="9"/>
  <c r="AK95" i="9"/>
  <c r="BG95" i="9"/>
  <c r="AK21" i="9"/>
  <c r="AL21" i="9" s="1"/>
  <c r="BG21" i="9"/>
  <c r="AK17" i="9"/>
  <c r="BG17" i="9"/>
  <c r="AK100" i="9"/>
  <c r="BG100" i="9"/>
  <c r="AK69" i="9"/>
  <c r="BG69" i="9"/>
  <c r="AK63" i="9"/>
  <c r="BG63" i="9"/>
  <c r="AK39" i="9"/>
  <c r="BG39" i="9"/>
  <c r="AK58" i="9"/>
  <c r="AL58" i="9" s="1"/>
  <c r="BG58" i="9"/>
  <c r="AK54" i="9"/>
  <c r="BG54" i="9"/>
  <c r="AK3" i="9"/>
  <c r="BG3" i="9"/>
  <c r="AK6" i="9"/>
  <c r="BG6" i="9"/>
  <c r="AK102" i="9"/>
  <c r="BG102" i="9"/>
  <c r="AK86" i="9"/>
  <c r="BG86" i="9"/>
  <c r="AK20" i="9"/>
  <c r="BG20" i="9"/>
  <c r="AK78" i="9"/>
  <c r="BG78" i="9"/>
  <c r="AK12" i="9"/>
  <c r="BG12" i="9"/>
  <c r="AK82" i="9"/>
  <c r="BG82" i="9"/>
  <c r="AK16" i="9"/>
  <c r="AL16" i="9" s="1"/>
  <c r="BG16" i="9"/>
  <c r="AK10" i="9"/>
  <c r="BG10" i="9"/>
  <c r="AK5" i="9"/>
  <c r="AL5" i="9" s="1"/>
  <c r="BG5" i="9"/>
  <c r="AK9" i="9"/>
  <c r="BG9" i="9"/>
  <c r="AK87" i="9"/>
  <c r="AL87" i="9" s="1"/>
  <c r="BG87" i="9"/>
  <c r="AK85" i="9"/>
  <c r="BG85" i="9"/>
  <c r="AK29" i="9"/>
  <c r="BG29" i="9"/>
  <c r="AK59" i="9"/>
  <c r="BG59" i="9"/>
  <c r="AK53" i="9"/>
  <c r="AL53" i="9" s="1"/>
  <c r="BG53" i="9"/>
  <c r="AK77" i="9"/>
  <c r="BG77" i="9"/>
  <c r="AK62" i="9"/>
  <c r="BG62" i="9"/>
  <c r="AK47" i="9"/>
  <c r="BG47" i="9"/>
  <c r="AK49" i="9"/>
  <c r="AL49" i="9" s="1"/>
  <c r="BG49" i="9"/>
  <c r="AK48" i="9"/>
  <c r="BG48" i="9"/>
  <c r="AK30" i="9"/>
  <c r="BG30" i="9"/>
  <c r="AK7" i="9"/>
  <c r="BG7" i="9"/>
  <c r="AK42" i="9"/>
  <c r="BG42" i="9"/>
  <c r="AK43" i="9"/>
  <c r="BG43" i="9"/>
  <c r="AK97" i="9"/>
  <c r="BG97" i="9"/>
  <c r="AK25" i="9"/>
  <c r="BG25" i="9"/>
  <c r="AK19" i="9"/>
  <c r="BG19" i="9"/>
  <c r="AK83" i="9"/>
  <c r="BG83" i="9"/>
  <c r="AK76" i="9"/>
  <c r="BG76" i="9"/>
  <c r="AK14" i="9"/>
  <c r="BG14" i="9"/>
  <c r="AK70" i="9"/>
  <c r="BG70" i="9"/>
  <c r="AK31" i="9"/>
  <c r="BG31" i="9"/>
  <c r="AK93" i="9"/>
  <c r="BG93" i="9"/>
  <c r="AK81" i="9"/>
  <c r="BG81" i="9"/>
  <c r="AK80" i="9"/>
  <c r="BG80" i="9"/>
  <c r="AK67" i="9"/>
  <c r="BG67" i="9"/>
  <c r="AK24" i="9"/>
  <c r="BG24" i="9"/>
  <c r="AK55" i="9"/>
  <c r="BG55" i="9"/>
  <c r="AK72" i="9"/>
  <c r="BG72" i="9"/>
  <c r="AK91" i="9"/>
  <c r="BG91" i="9"/>
  <c r="AK44" i="9"/>
  <c r="BG44" i="9"/>
  <c r="AK13" i="9"/>
  <c r="BG13" i="9"/>
  <c r="AK41" i="9"/>
  <c r="BG41" i="9"/>
  <c r="AK65" i="9"/>
  <c r="BG65" i="9"/>
  <c r="AK73" i="9"/>
  <c r="BG73" i="9"/>
  <c r="AK11" i="9"/>
  <c r="BG11" i="9"/>
  <c r="AK61" i="9"/>
  <c r="BG61" i="9"/>
  <c r="AK89" i="9"/>
  <c r="BG89" i="9"/>
  <c r="AK99" i="9"/>
  <c r="BG99" i="9"/>
  <c r="AK66" i="9"/>
  <c r="BG66" i="9"/>
  <c r="AK57" i="9"/>
  <c r="BG57" i="9"/>
  <c r="AK79" i="9"/>
  <c r="BG79" i="9"/>
  <c r="AK88" i="9"/>
  <c r="AL88" i="9" s="1"/>
  <c r="BG88" i="9"/>
  <c r="AK71" i="9"/>
  <c r="BG71" i="9"/>
  <c r="AK33" i="9"/>
  <c r="BG33" i="9"/>
  <c r="AK51" i="9"/>
  <c r="BG51" i="9"/>
  <c r="AK92" i="9"/>
  <c r="AL92" i="9" s="1"/>
  <c r="BG92" i="9"/>
  <c r="AK27" i="9"/>
  <c r="AL27" i="9" s="1"/>
  <c r="BG27" i="9"/>
  <c r="AK84" i="9"/>
  <c r="BG84" i="9"/>
  <c r="AK75" i="9"/>
  <c r="BG75" i="9"/>
  <c r="AK35" i="9"/>
  <c r="AL35" i="9" s="1"/>
  <c r="BG35" i="9"/>
  <c r="AK52" i="9"/>
  <c r="BG52" i="9"/>
  <c r="AK96" i="9"/>
  <c r="AL96" i="9" s="1"/>
  <c r="BG96" i="9"/>
  <c r="AK45" i="9"/>
  <c r="AL45" i="9" s="1"/>
  <c r="BG45" i="9"/>
  <c r="AK22" i="9"/>
  <c r="BG22" i="9"/>
  <c r="AK28" i="9"/>
  <c r="BG28" i="9"/>
  <c r="AK32" i="9"/>
  <c r="BG32" i="9"/>
  <c r="AK94" i="9"/>
  <c r="BG94" i="9"/>
  <c r="AK68" i="9"/>
  <c r="BG68" i="9"/>
  <c r="AK18" i="9"/>
  <c r="BG18" i="9"/>
  <c r="AK90" i="9"/>
  <c r="BG90" i="9"/>
  <c r="AK98" i="9"/>
  <c r="BG98" i="9"/>
  <c r="AK36" i="9"/>
  <c r="BG36" i="9"/>
  <c r="AK4" i="9"/>
  <c r="BG4" i="9"/>
  <c r="AK74" i="9"/>
  <c r="BG74" i="9"/>
  <c r="AK26" i="9"/>
  <c r="AL26" i="9" s="1"/>
  <c r="BG26" i="9"/>
  <c r="AK50" i="9"/>
  <c r="BG50" i="9"/>
  <c r="AK64" i="9"/>
  <c r="BG64" i="9"/>
  <c r="AK40" i="9"/>
  <c r="BG40" i="9"/>
  <c r="AK56" i="9"/>
  <c r="AL56" i="9" s="1"/>
  <c r="BG56" i="9"/>
  <c r="AK46" i="9"/>
  <c r="BG46" i="9"/>
  <c r="AK60" i="9"/>
  <c r="BG60" i="9"/>
  <c r="AK8" i="9"/>
  <c r="BG8" i="9"/>
  <c r="AZ64" i="9"/>
  <c r="AZ53" i="9"/>
  <c r="AZ45" i="9"/>
  <c r="AZ50" i="9"/>
  <c r="AZ42" i="9"/>
  <c r="AZ65" i="9"/>
  <c r="AZ62" i="9"/>
  <c r="AZ39" i="9"/>
  <c r="AZ41" i="9"/>
  <c r="AZ58" i="9"/>
  <c r="AZ52" i="9"/>
  <c r="AZ55" i="9"/>
  <c r="AZ40" i="9"/>
  <c r="AZ60" i="9"/>
  <c r="AZ61" i="9"/>
  <c r="AZ49" i="9"/>
  <c r="AZ47" i="9"/>
  <c r="AZ59" i="9"/>
  <c r="AZ48" i="9"/>
  <c r="AZ57" i="9"/>
  <c r="AZ56" i="9"/>
  <c r="AZ46" i="9"/>
  <c r="AZ43" i="9"/>
  <c r="AZ44" i="9"/>
  <c r="AZ63" i="9"/>
  <c r="AZ54" i="9"/>
  <c r="AZ51" i="9"/>
  <c r="BB1" i="3"/>
  <c r="BA3" i="3"/>
  <c r="G4" i="8"/>
  <c r="F5" i="8"/>
  <c r="F6" i="8"/>
  <c r="B9" i="8"/>
  <c r="D8" i="8"/>
  <c r="F8" i="8"/>
  <c r="E8" i="8"/>
  <c r="C8" i="8"/>
  <c r="AL60" i="9" l="1"/>
  <c r="AL64" i="9"/>
  <c r="AN64" i="9" s="1"/>
  <c r="AL52" i="9"/>
  <c r="AN52" i="9" s="1"/>
  <c r="D16" i="18"/>
  <c r="E16" i="18" s="1"/>
  <c r="E15" i="18"/>
  <c r="D6" i="18"/>
  <c r="E6" i="18" s="1"/>
  <c r="AL75" i="9"/>
  <c r="AV75" i="9" s="1"/>
  <c r="AW75" i="9" s="1"/>
  <c r="AX75" i="9" s="1"/>
  <c r="AY75" i="9" s="1"/>
  <c r="AL47" i="9"/>
  <c r="AM47" i="9" s="1"/>
  <c r="BZ47" i="9" s="1"/>
  <c r="BJ47" i="9" s="1"/>
  <c r="BN47" i="9" s="1"/>
  <c r="AL32" i="9"/>
  <c r="AN32" i="9" s="1"/>
  <c r="AL102" i="9"/>
  <c r="AN102" i="9" s="1"/>
  <c r="AL33" i="9"/>
  <c r="AL4" i="9"/>
  <c r="AN4" i="9" s="1"/>
  <c r="AL98" i="9"/>
  <c r="AV98" i="9" s="1"/>
  <c r="AW98" i="9" s="1"/>
  <c r="AX98" i="9" s="1"/>
  <c r="AY98" i="9" s="1"/>
  <c r="AL18" i="9"/>
  <c r="AL79" i="9"/>
  <c r="AL66" i="9"/>
  <c r="AV66" i="9" s="1"/>
  <c r="AW66" i="9" s="1"/>
  <c r="AX66" i="9" s="1"/>
  <c r="AY66" i="9" s="1"/>
  <c r="AL89" i="9"/>
  <c r="AM89" i="9" s="1"/>
  <c r="BZ89" i="9" s="1"/>
  <c r="AL11" i="9"/>
  <c r="AV11" i="9" s="1"/>
  <c r="AW11" i="9" s="1"/>
  <c r="AX11" i="9" s="1"/>
  <c r="AY11" i="9" s="1"/>
  <c r="AL65" i="9"/>
  <c r="AL13" i="9"/>
  <c r="AL91" i="9"/>
  <c r="AN91" i="9" s="1"/>
  <c r="AL55" i="9"/>
  <c r="AL67" i="9"/>
  <c r="AM67" i="9" s="1"/>
  <c r="BZ67" i="9" s="1"/>
  <c r="AL81" i="9"/>
  <c r="AN81" i="9" s="1"/>
  <c r="AL31" i="9"/>
  <c r="AM31" i="9" s="1"/>
  <c r="BZ31" i="9" s="1"/>
  <c r="AL14" i="9"/>
  <c r="AV14" i="9" s="1"/>
  <c r="AW14" i="9" s="1"/>
  <c r="AX14" i="9" s="1"/>
  <c r="AY14" i="9" s="1"/>
  <c r="AL83" i="9"/>
  <c r="AL25" i="9"/>
  <c r="AM25" i="9" s="1"/>
  <c r="BZ25" i="9" s="1"/>
  <c r="AL43" i="9"/>
  <c r="AN43" i="9" s="1"/>
  <c r="AL7" i="9"/>
  <c r="AM7" i="9" s="1"/>
  <c r="BZ7" i="9" s="1"/>
  <c r="AL59" i="9"/>
  <c r="AL82" i="9"/>
  <c r="AM82" i="9" s="1"/>
  <c r="BZ82" i="9" s="1"/>
  <c r="AL78" i="9"/>
  <c r="AM78" i="9" s="1"/>
  <c r="BZ78" i="9" s="1"/>
  <c r="AL86" i="9"/>
  <c r="AM86" i="9" s="1"/>
  <c r="BZ86" i="9" s="1"/>
  <c r="AL6" i="9"/>
  <c r="AL39" i="9"/>
  <c r="AM39" i="9" s="1"/>
  <c r="BZ39" i="9" s="1"/>
  <c r="BJ39" i="9" s="1"/>
  <c r="BN39" i="9" s="1"/>
  <c r="AL38" i="9"/>
  <c r="AN38" i="9" s="1"/>
  <c r="AL68" i="9"/>
  <c r="AN68" i="9" s="1"/>
  <c r="AL62" i="9"/>
  <c r="AL37" i="9"/>
  <c r="AN37" i="9" s="1"/>
  <c r="AL61" i="9"/>
  <c r="AM61" i="9" s="1"/>
  <c r="BZ61" i="9" s="1"/>
  <c r="BJ61" i="9" s="1"/>
  <c r="BN61" i="9" s="1"/>
  <c r="AL24" i="9"/>
  <c r="AN24" i="9" s="1"/>
  <c r="AL42" i="9"/>
  <c r="AL46" i="9"/>
  <c r="AL94" i="9"/>
  <c r="AN94" i="9" s="1"/>
  <c r="AL95" i="9"/>
  <c r="AN95" i="9" s="1"/>
  <c r="AL23" i="9"/>
  <c r="AL10" i="9"/>
  <c r="AL77" i="9"/>
  <c r="AN77" i="9" s="1"/>
  <c r="AL54" i="9"/>
  <c r="AL34" i="9"/>
  <c r="AL69" i="9"/>
  <c r="AL28" i="9"/>
  <c r="AM28" i="9" s="1"/>
  <c r="BZ28" i="9" s="1"/>
  <c r="AL48" i="9"/>
  <c r="AL9" i="9"/>
  <c r="AL17" i="9"/>
  <c r="AL85" i="9"/>
  <c r="AM85" i="9" s="1"/>
  <c r="BZ85" i="9" s="1"/>
  <c r="AL71" i="9"/>
  <c r="AL51" i="9"/>
  <c r="AL40" i="9"/>
  <c r="AL74" i="9"/>
  <c r="AV74" i="9" s="1"/>
  <c r="AW74" i="9" s="1"/>
  <c r="AX74" i="9" s="1"/>
  <c r="AY74" i="9" s="1"/>
  <c r="AL36" i="9"/>
  <c r="AL22" i="9"/>
  <c r="AL99" i="9"/>
  <c r="AL73" i="9"/>
  <c r="AV73" i="9" s="1"/>
  <c r="AW73" i="9" s="1"/>
  <c r="AX73" i="9" s="1"/>
  <c r="AY73" i="9" s="1"/>
  <c r="AL41" i="9"/>
  <c r="AL72" i="9"/>
  <c r="AL80" i="9"/>
  <c r="AL93" i="9"/>
  <c r="AN93" i="9" s="1"/>
  <c r="AL76" i="9"/>
  <c r="AM76" i="9" s="1"/>
  <c r="BZ76" i="9" s="1"/>
  <c r="AL97" i="9"/>
  <c r="AL30" i="9"/>
  <c r="AL29" i="9"/>
  <c r="AV29" i="9" s="1"/>
  <c r="AW29" i="9" s="1"/>
  <c r="AX29" i="9" s="1"/>
  <c r="AY29" i="9" s="1"/>
  <c r="AL8" i="9"/>
  <c r="AN8" i="9" s="1"/>
  <c r="AL50" i="9"/>
  <c r="AN50" i="9" s="1"/>
  <c r="AL90" i="9"/>
  <c r="AL84" i="9"/>
  <c r="AL57" i="9"/>
  <c r="AL44" i="9"/>
  <c r="AN44" i="9" s="1"/>
  <c r="AL70" i="9"/>
  <c r="AL19" i="9"/>
  <c r="AL12" i="9"/>
  <c r="AL20" i="9"/>
  <c r="AN20" i="9" s="1"/>
  <c r="AL63" i="9"/>
  <c r="AL100" i="9"/>
  <c r="AL15" i="9"/>
  <c r="AM58" i="9"/>
  <c r="BZ58" i="9" s="1"/>
  <c r="BJ58" i="9" s="1"/>
  <c r="BN58" i="9" s="1"/>
  <c r="AN45" i="9"/>
  <c r="AV87" i="9"/>
  <c r="AW87" i="9" s="1"/>
  <c r="AX87" i="9" s="1"/>
  <c r="AY87" i="9" s="1"/>
  <c r="AN26" i="9"/>
  <c r="AV92" i="9"/>
  <c r="AW92" i="9" s="1"/>
  <c r="AX92" i="9" s="1"/>
  <c r="AY92" i="9" s="1"/>
  <c r="AM56" i="9"/>
  <c r="BZ56" i="9" s="1"/>
  <c r="BJ56" i="9" s="1"/>
  <c r="BN56" i="9" s="1"/>
  <c r="AV96" i="9"/>
  <c r="AW96" i="9" s="1"/>
  <c r="AX96" i="9" s="1"/>
  <c r="AY96" i="9" s="1"/>
  <c r="BB3" i="3"/>
  <c r="BC1" i="3"/>
  <c r="AM92" i="9"/>
  <c r="BZ92" i="9" s="1"/>
  <c r="AN92" i="9"/>
  <c r="AN96" i="9"/>
  <c r="AM96" i="9"/>
  <c r="BZ96" i="9" s="1"/>
  <c r="AV35" i="9"/>
  <c r="AW35" i="9" s="1"/>
  <c r="AX35" i="9" s="1"/>
  <c r="AY35" i="9" s="1"/>
  <c r="AM5" i="9"/>
  <c r="BZ5" i="9" s="1"/>
  <c r="AV5" i="9"/>
  <c r="AW5" i="9" s="1"/>
  <c r="AX5" i="9" s="1"/>
  <c r="AY5" i="9" s="1"/>
  <c r="AN21" i="9"/>
  <c r="AV21" i="9"/>
  <c r="AW21" i="9" s="1"/>
  <c r="AX21" i="9" s="1"/>
  <c r="AY21" i="9" s="1"/>
  <c r="AV101" i="9"/>
  <c r="AW101" i="9" s="1"/>
  <c r="AX101" i="9" s="1"/>
  <c r="AY101" i="9" s="1"/>
  <c r="AV27" i="9"/>
  <c r="AW27" i="9" s="1"/>
  <c r="AX27" i="9" s="1"/>
  <c r="AY27" i="9" s="1"/>
  <c r="AV26" i="9"/>
  <c r="AW26" i="9" s="1"/>
  <c r="AX26" i="9" s="1"/>
  <c r="AY26" i="9" s="1"/>
  <c r="AV16" i="9"/>
  <c r="AW16" i="9" s="1"/>
  <c r="AX16" i="9" s="1"/>
  <c r="AY16" i="9" s="1"/>
  <c r="AV31" i="9"/>
  <c r="AW31" i="9" s="1"/>
  <c r="AX31" i="9" s="1"/>
  <c r="AY31" i="9" s="1"/>
  <c r="AN88" i="9"/>
  <c r="AV88" i="9"/>
  <c r="AW88" i="9" s="1"/>
  <c r="AX88" i="9" s="1"/>
  <c r="AY88" i="9" s="1"/>
  <c r="AM88" i="9"/>
  <c r="BZ88" i="9" s="1"/>
  <c r="AN16" i="9"/>
  <c r="AN10" i="9"/>
  <c r="AM35" i="9"/>
  <c r="BZ35" i="9" s="1"/>
  <c r="AN35" i="9"/>
  <c r="AN5" i="9"/>
  <c r="AM16" i="9"/>
  <c r="BZ16" i="9" s="1"/>
  <c r="AM87" i="9"/>
  <c r="BZ87" i="9" s="1"/>
  <c r="AN87" i="9"/>
  <c r="AM26" i="9"/>
  <c r="BZ26" i="9" s="1"/>
  <c r="AN56" i="9"/>
  <c r="G8" i="8"/>
  <c r="AN53" i="9"/>
  <c r="AM27" i="9"/>
  <c r="BZ27" i="9" s="1"/>
  <c r="AM60" i="9"/>
  <c r="BZ60" i="9" s="1"/>
  <c r="BJ60" i="9" s="1"/>
  <c r="BN60" i="9" s="1"/>
  <c r="AM21" i="9"/>
  <c r="BZ21" i="9" s="1"/>
  <c r="AN49" i="9"/>
  <c r="AM49" i="9"/>
  <c r="BZ49" i="9" s="1"/>
  <c r="BJ49" i="9" s="1"/>
  <c r="BN49" i="9" s="1"/>
  <c r="AM4" i="9"/>
  <c r="BZ4" i="9" s="1"/>
  <c r="AM101" i="9"/>
  <c r="BZ101" i="9" s="1"/>
  <c r="AN101" i="9"/>
  <c r="AM45" i="9"/>
  <c r="BZ45" i="9" s="1"/>
  <c r="BJ45" i="9" s="1"/>
  <c r="BN45" i="9" s="1"/>
  <c r="AN58" i="9"/>
  <c r="AN60" i="9"/>
  <c r="AN27" i="9"/>
  <c r="AN75" i="9"/>
  <c r="AM53" i="9"/>
  <c r="BZ53" i="9" s="1"/>
  <c r="BJ53" i="9" s="1"/>
  <c r="BN53" i="9" s="1"/>
  <c r="H4" i="8"/>
  <c r="G5" i="8"/>
  <c r="G6" i="8"/>
  <c r="G7" i="8"/>
  <c r="B10" i="8"/>
  <c r="E9" i="8"/>
  <c r="D9" i="8"/>
  <c r="G9" i="8"/>
  <c r="C9" i="8"/>
  <c r="F9" i="8"/>
  <c r="AN78" i="9" l="1"/>
  <c r="AM52" i="9"/>
  <c r="BZ52" i="9" s="1"/>
  <c r="BJ52" i="9" s="1"/>
  <c r="BN52" i="9" s="1"/>
  <c r="AV91" i="9"/>
  <c r="AW91" i="9" s="1"/>
  <c r="AX91" i="9" s="1"/>
  <c r="AY91" i="9" s="1"/>
  <c r="AZ91" i="9" s="1"/>
  <c r="AV28" i="9"/>
  <c r="AW28" i="9" s="1"/>
  <c r="AX28" i="9" s="1"/>
  <c r="AY28" i="9" s="1"/>
  <c r="AZ28" i="9" s="1"/>
  <c r="AN82" i="9"/>
  <c r="AN25" i="9"/>
  <c r="AM64" i="9"/>
  <c r="BZ64" i="9" s="1"/>
  <c r="BJ64" i="9" s="1"/>
  <c r="BN64" i="9" s="1"/>
  <c r="AM98" i="9"/>
  <c r="BZ98" i="9" s="1"/>
  <c r="CC98" i="9" s="1"/>
  <c r="AM94" i="9"/>
  <c r="BZ94" i="9" s="1"/>
  <c r="AV77" i="9"/>
  <c r="AW77" i="9" s="1"/>
  <c r="AX77" i="9" s="1"/>
  <c r="AY77" i="9" s="1"/>
  <c r="AZ77" i="9" s="1"/>
  <c r="AM75" i="9"/>
  <c r="BZ75" i="9" s="1"/>
  <c r="CC75" i="9" s="1"/>
  <c r="AM14" i="9"/>
  <c r="BZ14" i="9" s="1"/>
  <c r="CA14" i="9" s="1"/>
  <c r="AN28" i="9"/>
  <c r="AN85" i="9"/>
  <c r="AV85" i="9"/>
  <c r="AW85" i="9" s="1"/>
  <c r="AX85" i="9" s="1"/>
  <c r="AY85" i="9" s="1"/>
  <c r="AZ85" i="9" s="1"/>
  <c r="AM91" i="9"/>
  <c r="BZ91" i="9" s="1"/>
  <c r="CC91" i="9" s="1"/>
  <c r="AM77" i="9"/>
  <c r="BZ77" i="9" s="1"/>
  <c r="CC77" i="9" s="1"/>
  <c r="AN98" i="9"/>
  <c r="AN73" i="9"/>
  <c r="AV32" i="9"/>
  <c r="AW32" i="9" s="1"/>
  <c r="AX32" i="9" s="1"/>
  <c r="AY32" i="9" s="1"/>
  <c r="AZ32" i="9" s="1"/>
  <c r="AV38" i="9"/>
  <c r="AW38" i="9" s="1"/>
  <c r="AX38" i="9" s="1"/>
  <c r="AY38" i="9" s="1"/>
  <c r="BV38" i="9" s="1"/>
  <c r="AV89" i="9"/>
  <c r="AW89" i="9" s="1"/>
  <c r="AX89" i="9" s="1"/>
  <c r="AY89" i="9" s="1"/>
  <c r="AZ89" i="9" s="1"/>
  <c r="AN61" i="9"/>
  <c r="AM32" i="9"/>
  <c r="BZ32" i="9" s="1"/>
  <c r="CA32" i="9" s="1"/>
  <c r="AN89" i="9"/>
  <c r="AN29" i="9"/>
  <c r="AM50" i="9"/>
  <c r="BZ50" i="9" s="1"/>
  <c r="BJ50" i="9" s="1"/>
  <c r="BK50" i="9" s="1"/>
  <c r="AM74" i="9"/>
  <c r="BZ74" i="9" s="1"/>
  <c r="CC74" i="9" s="1"/>
  <c r="AN74" i="9"/>
  <c r="AM38" i="9"/>
  <c r="BZ38" i="9" s="1"/>
  <c r="CA38" i="9" s="1"/>
  <c r="AM93" i="9"/>
  <c r="BZ93" i="9" s="1"/>
  <c r="CC93" i="9" s="1"/>
  <c r="AM73" i="9"/>
  <c r="BZ73" i="9" s="1"/>
  <c r="CA73" i="9" s="1"/>
  <c r="AM43" i="9"/>
  <c r="BZ43" i="9" s="1"/>
  <c r="BJ43" i="9" s="1"/>
  <c r="AN31" i="9"/>
  <c r="AM95" i="9"/>
  <c r="BZ95" i="9" s="1"/>
  <c r="CC95" i="9" s="1"/>
  <c r="AV78" i="9"/>
  <c r="AW78" i="9" s="1"/>
  <c r="AX78" i="9" s="1"/>
  <c r="AY78" i="9" s="1"/>
  <c r="AZ78" i="9" s="1"/>
  <c r="AV20" i="9"/>
  <c r="AW20" i="9" s="1"/>
  <c r="AX20" i="9" s="1"/>
  <c r="AY20" i="9" s="1"/>
  <c r="AZ20" i="9" s="1"/>
  <c r="AV93" i="9"/>
  <c r="AW93" i="9" s="1"/>
  <c r="AX93" i="9" s="1"/>
  <c r="AY93" i="9" s="1"/>
  <c r="BV93" i="9" s="1"/>
  <c r="AV94" i="9"/>
  <c r="AW94" i="9" s="1"/>
  <c r="AX94" i="9" s="1"/>
  <c r="AY94" i="9" s="1"/>
  <c r="AZ94" i="9" s="1"/>
  <c r="BM52" i="9"/>
  <c r="BQ52" i="9" s="1"/>
  <c r="BM56" i="9"/>
  <c r="BQ56" i="9" s="1"/>
  <c r="AM20" i="9"/>
  <c r="BZ20" i="9" s="1"/>
  <c r="CA20" i="9" s="1"/>
  <c r="BM58" i="9"/>
  <c r="BQ58" i="9" s="1"/>
  <c r="AM29" i="9"/>
  <c r="BZ29" i="9" s="1"/>
  <c r="CC29" i="9" s="1"/>
  <c r="BM53" i="9"/>
  <c r="BQ53" i="9" s="1"/>
  <c r="BM60" i="9"/>
  <c r="BQ60" i="9" s="1"/>
  <c r="BK45" i="9"/>
  <c r="BO45" i="9" s="1"/>
  <c r="BK56" i="9"/>
  <c r="BP56" i="9" s="1"/>
  <c r="BK58" i="9"/>
  <c r="BO58" i="9" s="1"/>
  <c r="BK49" i="9"/>
  <c r="BP49" i="9" s="1"/>
  <c r="BK39" i="9"/>
  <c r="BO39" i="9" s="1"/>
  <c r="BK47" i="9"/>
  <c r="BO47" i="9" s="1"/>
  <c r="BK61" i="9"/>
  <c r="BO61" i="9" s="1"/>
  <c r="BM45" i="9"/>
  <c r="BQ45" i="9" s="1"/>
  <c r="BM49" i="9"/>
  <c r="BQ49" i="9" s="1"/>
  <c r="BM39" i="9"/>
  <c r="BQ39" i="9" s="1"/>
  <c r="BM47" i="9"/>
  <c r="BQ47" i="9" s="1"/>
  <c r="BM61" i="9"/>
  <c r="BQ61" i="9" s="1"/>
  <c r="BK60" i="9"/>
  <c r="BO60" i="9" s="1"/>
  <c r="BK53" i="9"/>
  <c r="BO53" i="9" s="1"/>
  <c r="AN12" i="9"/>
  <c r="AM57" i="9"/>
  <c r="BZ57" i="9" s="1"/>
  <c r="BJ57" i="9" s="1"/>
  <c r="AM30" i="9"/>
  <c r="BZ30" i="9" s="1"/>
  <c r="CA30" i="9" s="1"/>
  <c r="AV80" i="9"/>
  <c r="AW80" i="9" s="1"/>
  <c r="AX80" i="9" s="1"/>
  <c r="AY80" i="9" s="1"/>
  <c r="AZ80" i="9" s="1"/>
  <c r="AM99" i="9"/>
  <c r="BZ99" i="9" s="1"/>
  <c r="CC99" i="9" s="1"/>
  <c r="AV17" i="9"/>
  <c r="AW17" i="9" s="1"/>
  <c r="AX17" i="9" s="1"/>
  <c r="AY17" i="9" s="1"/>
  <c r="AZ17" i="9" s="1"/>
  <c r="AV69" i="9"/>
  <c r="AW69" i="9" s="1"/>
  <c r="AX69" i="9" s="1"/>
  <c r="AY69" i="9" s="1"/>
  <c r="AZ69" i="9" s="1"/>
  <c r="AM10" i="9"/>
  <c r="BZ10" i="9" s="1"/>
  <c r="CA10" i="9" s="1"/>
  <c r="AN46" i="9"/>
  <c r="AV37" i="9"/>
  <c r="AW37" i="9" s="1"/>
  <c r="AX37" i="9" s="1"/>
  <c r="AY37" i="9" s="1"/>
  <c r="AZ37" i="9" s="1"/>
  <c r="AN39" i="9"/>
  <c r="AV82" i="9"/>
  <c r="AW82" i="9" s="1"/>
  <c r="AX82" i="9" s="1"/>
  <c r="AY82" i="9" s="1"/>
  <c r="BV82" i="9" s="1"/>
  <c r="BJ82" i="9" s="1"/>
  <c r="AV25" i="9"/>
  <c r="AW25" i="9" s="1"/>
  <c r="AX25" i="9" s="1"/>
  <c r="AY25" i="9" s="1"/>
  <c r="AZ25" i="9" s="1"/>
  <c r="AM81" i="9"/>
  <c r="BZ81" i="9" s="1"/>
  <c r="CC81" i="9" s="1"/>
  <c r="AM13" i="9"/>
  <c r="BZ13" i="9" s="1"/>
  <c r="CC13" i="9" s="1"/>
  <c r="AM66" i="9"/>
  <c r="BZ66" i="9" s="1"/>
  <c r="CC66" i="9" s="1"/>
  <c r="AV4" i="9"/>
  <c r="AW4" i="9" s="1"/>
  <c r="AX4" i="9" s="1"/>
  <c r="AY4" i="9" s="1"/>
  <c r="BV4" i="9" s="1"/>
  <c r="BJ4" i="9" s="1"/>
  <c r="AN13" i="9"/>
  <c r="AM44" i="9"/>
  <c r="BZ44" i="9" s="1"/>
  <c r="BJ44" i="9" s="1"/>
  <c r="AV100" i="9"/>
  <c r="AW100" i="9" s="1"/>
  <c r="AX100" i="9" s="1"/>
  <c r="AY100" i="9" s="1"/>
  <c r="BV100" i="9" s="1"/>
  <c r="AV19" i="9"/>
  <c r="AW19" i="9" s="1"/>
  <c r="AX19" i="9" s="1"/>
  <c r="AY19" i="9" s="1"/>
  <c r="BV19" i="9" s="1"/>
  <c r="AN84" i="9"/>
  <c r="AV97" i="9"/>
  <c r="AW97" i="9" s="1"/>
  <c r="AX97" i="9" s="1"/>
  <c r="AY97" i="9" s="1"/>
  <c r="AZ97" i="9" s="1"/>
  <c r="AM72" i="9"/>
  <c r="BZ72" i="9" s="1"/>
  <c r="CC72" i="9" s="1"/>
  <c r="AV22" i="9"/>
  <c r="AW22" i="9" s="1"/>
  <c r="AX22" i="9" s="1"/>
  <c r="AY22" i="9" s="1"/>
  <c r="BV22" i="9" s="1"/>
  <c r="AM51" i="9"/>
  <c r="BZ51" i="9" s="1"/>
  <c r="BJ51" i="9" s="1"/>
  <c r="AN9" i="9"/>
  <c r="AV34" i="9"/>
  <c r="AW34" i="9" s="1"/>
  <c r="AX34" i="9" s="1"/>
  <c r="AY34" i="9" s="1"/>
  <c r="BV34" i="9" s="1"/>
  <c r="AV23" i="9"/>
  <c r="AW23" i="9" s="1"/>
  <c r="AX23" i="9" s="1"/>
  <c r="AY23" i="9" s="1"/>
  <c r="BV23" i="9" s="1"/>
  <c r="AM42" i="9"/>
  <c r="BZ42" i="9" s="1"/>
  <c r="BJ42" i="9" s="1"/>
  <c r="AM62" i="9"/>
  <c r="BZ62" i="9" s="1"/>
  <c r="BJ62" i="9" s="1"/>
  <c r="AV6" i="9"/>
  <c r="AW6" i="9" s="1"/>
  <c r="AX6" i="9" s="1"/>
  <c r="AY6" i="9" s="1"/>
  <c r="AZ6" i="9" s="1"/>
  <c r="AM59" i="9"/>
  <c r="BZ59" i="9" s="1"/>
  <c r="BJ59" i="9" s="1"/>
  <c r="AV83" i="9"/>
  <c r="AW83" i="9" s="1"/>
  <c r="AX83" i="9" s="1"/>
  <c r="AY83" i="9" s="1"/>
  <c r="AZ83" i="9" s="1"/>
  <c r="AV67" i="9"/>
  <c r="AW67" i="9" s="1"/>
  <c r="AX67" i="9" s="1"/>
  <c r="AY67" i="9" s="1"/>
  <c r="AM65" i="9"/>
  <c r="BZ65" i="9" s="1"/>
  <c r="BJ65" i="9" s="1"/>
  <c r="AN79" i="9"/>
  <c r="AV33" i="9"/>
  <c r="AW33" i="9" s="1"/>
  <c r="AX33" i="9" s="1"/>
  <c r="AY33" i="9" s="1"/>
  <c r="AZ33" i="9" s="1"/>
  <c r="AV15" i="9"/>
  <c r="AW15" i="9" s="1"/>
  <c r="AX15" i="9" s="1"/>
  <c r="AY15" i="9" s="1"/>
  <c r="AZ15" i="9" s="1"/>
  <c r="AV8" i="9"/>
  <c r="AW8" i="9" s="1"/>
  <c r="AX8" i="9" s="1"/>
  <c r="AY8" i="9" s="1"/>
  <c r="BV8" i="9" s="1"/>
  <c r="AN40" i="9"/>
  <c r="AN99" i="9"/>
  <c r="AN47" i="9"/>
  <c r="AM63" i="9"/>
  <c r="BZ63" i="9" s="1"/>
  <c r="BJ63" i="9" s="1"/>
  <c r="AM70" i="9"/>
  <c r="BZ70" i="9" s="1"/>
  <c r="CA70" i="9" s="1"/>
  <c r="AN90" i="9"/>
  <c r="AV76" i="9"/>
  <c r="AW76" i="9" s="1"/>
  <c r="AX76" i="9" s="1"/>
  <c r="AY76" i="9" s="1"/>
  <c r="AZ76" i="9" s="1"/>
  <c r="AM41" i="9"/>
  <c r="BZ41" i="9" s="1"/>
  <c r="BJ41" i="9" s="1"/>
  <c r="AN36" i="9"/>
  <c r="AV71" i="9"/>
  <c r="AW71" i="9" s="1"/>
  <c r="AX71" i="9" s="1"/>
  <c r="AY71" i="9" s="1"/>
  <c r="AZ71" i="9" s="1"/>
  <c r="AM48" i="9"/>
  <c r="BZ48" i="9" s="1"/>
  <c r="BJ48" i="9" s="1"/>
  <c r="AN54" i="9"/>
  <c r="AV95" i="9"/>
  <c r="AW95" i="9" s="1"/>
  <c r="AX95" i="9" s="1"/>
  <c r="AY95" i="9" s="1"/>
  <c r="BV95" i="9" s="1"/>
  <c r="AV24" i="9"/>
  <c r="AW24" i="9" s="1"/>
  <c r="AX24" i="9" s="1"/>
  <c r="AY24" i="9" s="1"/>
  <c r="AZ24" i="9" s="1"/>
  <c r="AV68" i="9"/>
  <c r="AW68" i="9" s="1"/>
  <c r="AX68" i="9" s="1"/>
  <c r="AY68" i="9" s="1"/>
  <c r="AZ68" i="9" s="1"/>
  <c r="AN86" i="9"/>
  <c r="AV7" i="9"/>
  <c r="AW7" i="9" s="1"/>
  <c r="AX7" i="9" s="1"/>
  <c r="AY7" i="9" s="1"/>
  <c r="BV7" i="9" s="1"/>
  <c r="BJ7" i="9" s="1"/>
  <c r="AN14" i="9"/>
  <c r="AN55" i="9"/>
  <c r="AM11" i="9"/>
  <c r="BZ11" i="9" s="1"/>
  <c r="CC11" i="9" s="1"/>
  <c r="AN18" i="9"/>
  <c r="AV102" i="9"/>
  <c r="AW102" i="9" s="1"/>
  <c r="AX102" i="9" s="1"/>
  <c r="AY102" i="9" s="1"/>
  <c r="BV102" i="9" s="1"/>
  <c r="AM33" i="9"/>
  <c r="BZ33" i="9" s="1"/>
  <c r="CA33" i="9" s="1"/>
  <c r="AN33" i="9"/>
  <c r="AN59" i="9"/>
  <c r="AN65" i="9"/>
  <c r="AN42" i="9"/>
  <c r="AN62" i="9"/>
  <c r="AN11" i="9"/>
  <c r="AM55" i="9"/>
  <c r="BZ55" i="9" s="1"/>
  <c r="AM79" i="9"/>
  <c r="BZ79" i="9" s="1"/>
  <c r="CC79" i="9" s="1"/>
  <c r="AM102" i="9"/>
  <c r="BZ102" i="9" s="1"/>
  <c r="CC102" i="9" s="1"/>
  <c r="AM54" i="9"/>
  <c r="BZ54" i="9" s="1"/>
  <c r="AN23" i="9"/>
  <c r="AM68" i="9"/>
  <c r="BZ68" i="9" s="1"/>
  <c r="CA68" i="9" s="1"/>
  <c r="AM37" i="9"/>
  <c r="BZ37" i="9" s="1"/>
  <c r="CA37" i="9" s="1"/>
  <c r="AM46" i="9"/>
  <c r="BZ46" i="9" s="1"/>
  <c r="CC46" i="9" s="1"/>
  <c r="AV13" i="9"/>
  <c r="AW13" i="9" s="1"/>
  <c r="AX13" i="9" s="1"/>
  <c r="AY13" i="9" s="1"/>
  <c r="BV13" i="9" s="1"/>
  <c r="AV30" i="9"/>
  <c r="AW30" i="9" s="1"/>
  <c r="AX30" i="9" s="1"/>
  <c r="AY30" i="9" s="1"/>
  <c r="AZ30" i="9" s="1"/>
  <c r="AV81" i="9"/>
  <c r="AW81" i="9" s="1"/>
  <c r="AX81" i="9" s="1"/>
  <c r="AY81" i="9" s="1"/>
  <c r="AZ81" i="9" s="1"/>
  <c r="AN17" i="9"/>
  <c r="AV99" i="9"/>
  <c r="AW99" i="9" s="1"/>
  <c r="AX99" i="9" s="1"/>
  <c r="AY99" i="9" s="1"/>
  <c r="AZ99" i="9" s="1"/>
  <c r="AV86" i="9"/>
  <c r="AW86" i="9" s="1"/>
  <c r="AX86" i="9" s="1"/>
  <c r="AY86" i="9" s="1"/>
  <c r="AZ86" i="9" s="1"/>
  <c r="AN66" i="9"/>
  <c r="AN69" i="9"/>
  <c r="AN41" i="9"/>
  <c r="AN7" i="9"/>
  <c r="AV18" i="9"/>
  <c r="AW18" i="9" s="1"/>
  <c r="AX18" i="9" s="1"/>
  <c r="AY18" i="9" s="1"/>
  <c r="BV18" i="9" s="1"/>
  <c r="AM40" i="9"/>
  <c r="BZ40" i="9" s="1"/>
  <c r="BJ40" i="9" s="1"/>
  <c r="AV72" i="9"/>
  <c r="AW72" i="9" s="1"/>
  <c r="AX72" i="9" s="1"/>
  <c r="AY72" i="9" s="1"/>
  <c r="BV72" i="9" s="1"/>
  <c r="AV79" i="9"/>
  <c r="AW79" i="9" s="1"/>
  <c r="AX79" i="9" s="1"/>
  <c r="AY79" i="9" s="1"/>
  <c r="AM18" i="9"/>
  <c r="BZ18" i="9" s="1"/>
  <c r="CA18" i="9" s="1"/>
  <c r="AM23" i="9"/>
  <c r="BZ23" i="9" s="1"/>
  <c r="CC23" i="9" s="1"/>
  <c r="AM83" i="9"/>
  <c r="BZ83" i="9" s="1"/>
  <c r="CC83" i="9" s="1"/>
  <c r="AM24" i="9"/>
  <c r="BZ24" i="9" s="1"/>
  <c r="CA24" i="9" s="1"/>
  <c r="AV12" i="9"/>
  <c r="AW12" i="9" s="1"/>
  <c r="AX12" i="9" s="1"/>
  <c r="AY12" i="9" s="1"/>
  <c r="BV12" i="9" s="1"/>
  <c r="AN67" i="9"/>
  <c r="AN83" i="9"/>
  <c r="AN6" i="9"/>
  <c r="AM6" i="9"/>
  <c r="BZ6" i="9" s="1"/>
  <c r="CA6" i="9" s="1"/>
  <c r="AM69" i="9"/>
  <c r="BZ69" i="9" s="1"/>
  <c r="CC69" i="9" s="1"/>
  <c r="AN15" i="9"/>
  <c r="AM8" i="9"/>
  <c r="BZ8" i="9" s="1"/>
  <c r="CC8" i="9" s="1"/>
  <c r="AN57" i="9"/>
  <c r="AN30" i="9"/>
  <c r="AV10" i="9"/>
  <c r="AW10" i="9" s="1"/>
  <c r="AX10" i="9" s="1"/>
  <c r="AY10" i="9" s="1"/>
  <c r="AZ10" i="9" s="1"/>
  <c r="AN80" i="9"/>
  <c r="AM15" i="9"/>
  <c r="BZ15" i="9" s="1"/>
  <c r="CA15" i="9" s="1"/>
  <c r="AM9" i="9"/>
  <c r="BZ9" i="9" s="1"/>
  <c r="CC9" i="9" s="1"/>
  <c r="AN19" i="9"/>
  <c r="AN51" i="9"/>
  <c r="AM12" i="9"/>
  <c r="BZ12" i="9" s="1"/>
  <c r="CA12" i="9" s="1"/>
  <c r="AM80" i="9"/>
  <c r="BZ80" i="9" s="1"/>
  <c r="CC80" i="9" s="1"/>
  <c r="AM17" i="9"/>
  <c r="BZ17" i="9" s="1"/>
  <c r="CC17" i="9" s="1"/>
  <c r="AM100" i="9"/>
  <c r="BZ100" i="9" s="1"/>
  <c r="CA100" i="9" s="1"/>
  <c r="AN34" i="9"/>
  <c r="AV84" i="9"/>
  <c r="AW84" i="9" s="1"/>
  <c r="AX84" i="9" s="1"/>
  <c r="AY84" i="9" s="1"/>
  <c r="AZ84" i="9" s="1"/>
  <c r="AV9" i="9"/>
  <c r="AW9" i="9" s="1"/>
  <c r="AX9" i="9" s="1"/>
  <c r="AY9" i="9" s="1"/>
  <c r="BV9" i="9" s="1"/>
  <c r="AN72" i="9"/>
  <c r="AM34" i="9"/>
  <c r="BZ34" i="9" s="1"/>
  <c r="CA34" i="9" s="1"/>
  <c r="AM19" i="9"/>
  <c r="BZ19" i="9" s="1"/>
  <c r="CC19" i="9" s="1"/>
  <c r="AM36" i="9"/>
  <c r="BZ36" i="9" s="1"/>
  <c r="CA36" i="9" s="1"/>
  <c r="AN48" i="9"/>
  <c r="AM71" i="9"/>
  <c r="BZ71" i="9" s="1"/>
  <c r="CA71" i="9" s="1"/>
  <c r="AN100" i="9"/>
  <c r="AN97" i="9"/>
  <c r="AN22" i="9"/>
  <c r="AV36" i="9"/>
  <c r="AW36" i="9" s="1"/>
  <c r="AX36" i="9" s="1"/>
  <c r="AY36" i="9" s="1"/>
  <c r="BV36" i="9" s="1"/>
  <c r="AM22" i="9"/>
  <c r="BZ22" i="9" s="1"/>
  <c r="CC22" i="9" s="1"/>
  <c r="AM97" i="9"/>
  <c r="BZ97" i="9" s="1"/>
  <c r="CC97" i="9" s="1"/>
  <c r="AM84" i="9"/>
  <c r="BZ84" i="9" s="1"/>
  <c r="CC84" i="9" s="1"/>
  <c r="AN71" i="9"/>
  <c r="CC78" i="9"/>
  <c r="CA78" i="9"/>
  <c r="CC86" i="9"/>
  <c r="CA86" i="9"/>
  <c r="CC16" i="9"/>
  <c r="CA16" i="9"/>
  <c r="CC7" i="9"/>
  <c r="CA7" i="9"/>
  <c r="CC88" i="9"/>
  <c r="CA88" i="9"/>
  <c r="AZ96" i="9"/>
  <c r="BV96" i="9"/>
  <c r="BJ96" i="9" s="1"/>
  <c r="CC82" i="9"/>
  <c r="CA82" i="9"/>
  <c r="CC101" i="9"/>
  <c r="CA101" i="9"/>
  <c r="CC87" i="9"/>
  <c r="CA87" i="9"/>
  <c r="AN70" i="9"/>
  <c r="AN76" i="9"/>
  <c r="CC45" i="9"/>
  <c r="CA45" i="9"/>
  <c r="CC67" i="9"/>
  <c r="CA67" i="9"/>
  <c r="AV90" i="9"/>
  <c r="AW90" i="9" s="1"/>
  <c r="AX90" i="9" s="1"/>
  <c r="AY90" i="9" s="1"/>
  <c r="AV70" i="9"/>
  <c r="AW70" i="9" s="1"/>
  <c r="AX70" i="9" s="1"/>
  <c r="AY70" i="9" s="1"/>
  <c r="CC39" i="9"/>
  <c r="CA39" i="9"/>
  <c r="CC49" i="9"/>
  <c r="CA49" i="9"/>
  <c r="CC60" i="9"/>
  <c r="CA60" i="9"/>
  <c r="AN63" i="9"/>
  <c r="AM90" i="9"/>
  <c r="BZ90" i="9" s="1"/>
  <c r="AZ31" i="9"/>
  <c r="BV31" i="9"/>
  <c r="BJ31" i="9" s="1"/>
  <c r="AZ16" i="9"/>
  <c r="BV16" i="9"/>
  <c r="BJ16" i="9" s="1"/>
  <c r="AZ101" i="9"/>
  <c r="BV101" i="9"/>
  <c r="BJ101" i="9" s="1"/>
  <c r="AZ38" i="9"/>
  <c r="AZ73" i="9"/>
  <c r="BV73" i="9"/>
  <c r="CC5" i="9"/>
  <c r="CA5" i="9"/>
  <c r="CC96" i="9"/>
  <c r="CA96" i="9"/>
  <c r="AZ75" i="9"/>
  <c r="BV75" i="9"/>
  <c r="CC53" i="9"/>
  <c r="CA53" i="9"/>
  <c r="CC47" i="9"/>
  <c r="CA47" i="9"/>
  <c r="CC27" i="9"/>
  <c r="CA27" i="9"/>
  <c r="AZ87" i="9"/>
  <c r="BV87" i="9"/>
  <c r="BJ87" i="9" s="1"/>
  <c r="CC4" i="9"/>
  <c r="CA4" i="9"/>
  <c r="CC61" i="9"/>
  <c r="CA61" i="9"/>
  <c r="CC25" i="9"/>
  <c r="CA25" i="9"/>
  <c r="CC35" i="9"/>
  <c r="CA35" i="9"/>
  <c r="CC85" i="9"/>
  <c r="CA85" i="9"/>
  <c r="AZ66" i="9"/>
  <c r="BV66" i="9"/>
  <c r="AZ35" i="9"/>
  <c r="BV35" i="9"/>
  <c r="BJ35" i="9" s="1"/>
  <c r="CC89" i="9"/>
  <c r="CA89" i="9"/>
  <c r="CC31" i="9"/>
  <c r="CA31" i="9"/>
  <c r="CC58" i="9"/>
  <c r="CA58" i="9"/>
  <c r="CC76" i="9"/>
  <c r="CA76" i="9"/>
  <c r="CC28" i="9"/>
  <c r="CA28" i="9"/>
  <c r="AZ88" i="9"/>
  <c r="BV88" i="9"/>
  <c r="BJ88" i="9" s="1"/>
  <c r="AZ92" i="9"/>
  <c r="BV92" i="9"/>
  <c r="BJ92" i="9" s="1"/>
  <c r="CC26" i="9"/>
  <c r="CA26" i="9"/>
  <c r="CC21" i="9"/>
  <c r="CA21" i="9"/>
  <c r="AZ26" i="9"/>
  <c r="BV26" i="9"/>
  <c r="BJ26" i="9" s="1"/>
  <c r="CC94" i="9"/>
  <c r="CA94" i="9"/>
  <c r="AZ14" i="9"/>
  <c r="BV14" i="9"/>
  <c r="AZ27" i="9"/>
  <c r="BV27" i="9"/>
  <c r="BJ27" i="9" s="1"/>
  <c r="AZ21" i="9"/>
  <c r="BV21" i="9"/>
  <c r="BJ21" i="9" s="1"/>
  <c r="AZ74" i="9"/>
  <c r="BV74" i="9"/>
  <c r="AZ5" i="9"/>
  <c r="BV5" i="9"/>
  <c r="BJ5" i="9" s="1"/>
  <c r="AZ11" i="9"/>
  <c r="BV11" i="9"/>
  <c r="AZ29" i="9"/>
  <c r="BV29" i="9"/>
  <c r="AZ98" i="9"/>
  <c r="BV98" i="9"/>
  <c r="CC92" i="9"/>
  <c r="CA92" i="9"/>
  <c r="CC56" i="9"/>
  <c r="CA56" i="9"/>
  <c r="BC3" i="3"/>
  <c r="BD1" i="3"/>
  <c r="H9" i="8"/>
  <c r="B11" i="8"/>
  <c r="F10" i="8"/>
  <c r="E10" i="8"/>
  <c r="C10" i="8"/>
  <c r="H10" i="8"/>
  <c r="D10" i="8"/>
  <c r="G10" i="8"/>
  <c r="I4" i="8"/>
  <c r="H5" i="8"/>
  <c r="H6" i="8"/>
  <c r="H7" i="8"/>
  <c r="H8" i="8"/>
  <c r="CC52" i="9" l="1"/>
  <c r="BV28" i="9"/>
  <c r="BJ28" i="9" s="1"/>
  <c r="BM28" i="9" s="1"/>
  <c r="BQ28" i="9" s="1"/>
  <c r="BV91" i="9"/>
  <c r="BY91" i="9" s="1"/>
  <c r="AZ82" i="9"/>
  <c r="CC71" i="9"/>
  <c r="CA11" i="9"/>
  <c r="CC41" i="9"/>
  <c r="CA52" i="9"/>
  <c r="BK52" i="9"/>
  <c r="BO52" i="9" s="1"/>
  <c r="CC14" i="9"/>
  <c r="CC65" i="9"/>
  <c r="CC68" i="9"/>
  <c r="CC64" i="9"/>
  <c r="CC30" i="9"/>
  <c r="BV33" i="9"/>
  <c r="BJ33" i="9" s="1"/>
  <c r="BK33" i="9" s="1"/>
  <c r="CA29" i="9"/>
  <c r="CC73" i="9"/>
  <c r="BV85" i="9"/>
  <c r="BJ85" i="9" s="1"/>
  <c r="BM85" i="9" s="1"/>
  <c r="BQ85" i="9" s="1"/>
  <c r="BJ74" i="9"/>
  <c r="BM74" i="9" s="1"/>
  <c r="BQ74" i="9" s="1"/>
  <c r="BV32" i="9"/>
  <c r="BJ32" i="9" s="1"/>
  <c r="BN32" i="9" s="1"/>
  <c r="CA13" i="9"/>
  <c r="BJ73" i="9"/>
  <c r="BK73" i="9" s="1"/>
  <c r="CC48" i="9"/>
  <c r="CC32" i="9"/>
  <c r="CC44" i="9"/>
  <c r="BV89" i="9"/>
  <c r="BJ89" i="9" s="1"/>
  <c r="BN89" i="9" s="1"/>
  <c r="CA62" i="9"/>
  <c r="BJ29" i="9"/>
  <c r="BM29" i="9" s="1"/>
  <c r="BQ29" i="9" s="1"/>
  <c r="CA91" i="9"/>
  <c r="CC33" i="9"/>
  <c r="CC20" i="9"/>
  <c r="CA93" i="9"/>
  <c r="BP45" i="9"/>
  <c r="CC34" i="9"/>
  <c r="CA98" i="9"/>
  <c r="CA74" i="9"/>
  <c r="CA57" i="9"/>
  <c r="BV24" i="9"/>
  <c r="BJ24" i="9" s="1"/>
  <c r="BM24" i="9" s="1"/>
  <c r="BQ24" i="9" s="1"/>
  <c r="BJ98" i="9"/>
  <c r="BK98" i="9" s="1"/>
  <c r="BV78" i="9"/>
  <c r="BJ78" i="9" s="1"/>
  <c r="BM78" i="9" s="1"/>
  <c r="BQ78" i="9" s="1"/>
  <c r="BJ14" i="9"/>
  <c r="BK14" i="9" s="1"/>
  <c r="BV94" i="9"/>
  <c r="BJ94" i="9" s="1"/>
  <c r="BK94" i="9" s="1"/>
  <c r="CA64" i="9"/>
  <c r="CA50" i="9"/>
  <c r="CA95" i="9"/>
  <c r="CA75" i="9"/>
  <c r="CC42" i="9"/>
  <c r="BO49" i="9"/>
  <c r="BK64" i="9"/>
  <c r="BP64" i="9" s="1"/>
  <c r="BM64" i="9"/>
  <c r="BQ64" i="9" s="1"/>
  <c r="BP50" i="9"/>
  <c r="BO50" i="9"/>
  <c r="CC50" i="9"/>
  <c r="CA51" i="9"/>
  <c r="BJ95" i="9"/>
  <c r="BM95" i="9" s="1"/>
  <c r="BQ95" i="9" s="1"/>
  <c r="BJ93" i="9"/>
  <c r="BN93" i="9" s="1"/>
  <c r="BV17" i="9"/>
  <c r="BJ17" i="9" s="1"/>
  <c r="BN17" i="9" s="1"/>
  <c r="BV77" i="9"/>
  <c r="BY77" i="9" s="1"/>
  <c r="BJ75" i="9"/>
  <c r="BM75" i="9" s="1"/>
  <c r="BQ75" i="9" s="1"/>
  <c r="CC51" i="9"/>
  <c r="BJ36" i="9"/>
  <c r="BN36" i="9" s="1"/>
  <c r="CC57" i="9"/>
  <c r="CA81" i="9"/>
  <c r="BV37" i="9"/>
  <c r="BJ37" i="9" s="1"/>
  <c r="AZ102" i="9"/>
  <c r="CA42" i="9"/>
  <c r="CC59" i="9"/>
  <c r="CA99" i="9"/>
  <c r="CA77" i="9"/>
  <c r="CC18" i="9"/>
  <c r="CC37" i="9"/>
  <c r="BV20" i="9"/>
  <c r="BW20" i="9" s="1"/>
  <c r="BV6" i="9"/>
  <c r="BJ6" i="9" s="1"/>
  <c r="BN6" i="9" s="1"/>
  <c r="CA65" i="9"/>
  <c r="BJ11" i="9"/>
  <c r="BN11" i="9" s="1"/>
  <c r="CC10" i="9"/>
  <c r="AZ23" i="9"/>
  <c r="AZ95" i="9"/>
  <c r="CC70" i="9"/>
  <c r="BP60" i="9"/>
  <c r="AZ93" i="9"/>
  <c r="BP58" i="9"/>
  <c r="CC43" i="9"/>
  <c r="AZ4" i="9"/>
  <c r="BJ66" i="9"/>
  <c r="BN66" i="9" s="1"/>
  <c r="CC6" i="9"/>
  <c r="CC38" i="9"/>
  <c r="CA66" i="9"/>
  <c r="CA63" i="9"/>
  <c r="BP47" i="9"/>
  <c r="BP61" i="9"/>
  <c r="BN43" i="9"/>
  <c r="BM43" i="9"/>
  <c r="BQ43" i="9" s="1"/>
  <c r="CA40" i="9"/>
  <c r="CA43" i="9"/>
  <c r="AZ34" i="9"/>
  <c r="CA102" i="9"/>
  <c r="CA72" i="9"/>
  <c r="CC63" i="9"/>
  <c r="BO56" i="9"/>
  <c r="BJ23" i="9"/>
  <c r="BN23" i="9" s="1"/>
  <c r="BJ19" i="9"/>
  <c r="BN19" i="9" s="1"/>
  <c r="CA80" i="9"/>
  <c r="AZ19" i="9"/>
  <c r="AZ7" i="9"/>
  <c r="AZ8" i="9"/>
  <c r="AZ18" i="9"/>
  <c r="BJ38" i="9"/>
  <c r="BK38" i="9" s="1"/>
  <c r="CA23" i="9"/>
  <c r="CA41" i="9"/>
  <c r="BJ72" i="9"/>
  <c r="BM72" i="9" s="1"/>
  <c r="BQ72" i="9" s="1"/>
  <c r="BJ102" i="9"/>
  <c r="BK102" i="9" s="1"/>
  <c r="BK43" i="9"/>
  <c r="BN50" i="9"/>
  <c r="BM50" i="9"/>
  <c r="BQ50" i="9" s="1"/>
  <c r="CA19" i="9"/>
  <c r="BN48" i="9"/>
  <c r="BK48" i="9"/>
  <c r="BM48" i="9"/>
  <c r="BQ48" i="9" s="1"/>
  <c r="BN62" i="9"/>
  <c r="BM62" i="9"/>
  <c r="BQ62" i="9" s="1"/>
  <c r="BK62" i="9"/>
  <c r="BN44" i="9"/>
  <c r="BM44" i="9"/>
  <c r="BQ44" i="9" s="1"/>
  <c r="BK44" i="9"/>
  <c r="BP39" i="9"/>
  <c r="BP53" i="9"/>
  <c r="CC40" i="9"/>
  <c r="AZ22" i="9"/>
  <c r="CA48" i="9"/>
  <c r="BJ9" i="9"/>
  <c r="BM9" i="9" s="1"/>
  <c r="BQ9" i="9" s="1"/>
  <c r="BJ13" i="9"/>
  <c r="BM13" i="9" s="1"/>
  <c r="BQ13" i="9" s="1"/>
  <c r="CC55" i="9"/>
  <c r="BJ55" i="9"/>
  <c r="BN42" i="9"/>
  <c r="BK42" i="9"/>
  <c r="BM42" i="9"/>
  <c r="BQ42" i="9" s="1"/>
  <c r="BN51" i="9"/>
  <c r="BM51" i="9"/>
  <c r="BQ51" i="9" s="1"/>
  <c r="BK51" i="9"/>
  <c r="BN57" i="9"/>
  <c r="BK57" i="9"/>
  <c r="BM57" i="9"/>
  <c r="BQ57" i="9" s="1"/>
  <c r="BN40" i="9"/>
  <c r="BM40" i="9"/>
  <c r="BQ40" i="9" s="1"/>
  <c r="BK40" i="9"/>
  <c r="CA46" i="9"/>
  <c r="BJ46" i="9"/>
  <c r="CA54" i="9"/>
  <c r="BJ54" i="9"/>
  <c r="BN59" i="9"/>
  <c r="BK59" i="9"/>
  <c r="BM59" i="9"/>
  <c r="BQ59" i="9" s="1"/>
  <c r="BJ22" i="9"/>
  <c r="BM22" i="9" s="1"/>
  <c r="BQ22" i="9" s="1"/>
  <c r="CA59" i="9"/>
  <c r="CC54" i="9"/>
  <c r="CA79" i="9"/>
  <c r="CA44" i="9"/>
  <c r="BV25" i="9"/>
  <c r="BJ25" i="9" s="1"/>
  <c r="BK25" i="9" s="1"/>
  <c r="CC62" i="9"/>
  <c r="CA69" i="9"/>
  <c r="BJ12" i="9"/>
  <c r="BM12" i="9" s="1"/>
  <c r="BQ12" i="9" s="1"/>
  <c r="BJ18" i="9"/>
  <c r="BN18" i="9" s="1"/>
  <c r="BN41" i="9"/>
  <c r="BK41" i="9"/>
  <c r="BM41" i="9"/>
  <c r="BQ41" i="9" s="1"/>
  <c r="BN63" i="9"/>
  <c r="BK63" i="9"/>
  <c r="BM63" i="9"/>
  <c r="BQ63" i="9" s="1"/>
  <c r="BJ8" i="9"/>
  <c r="BM8" i="9" s="1"/>
  <c r="BQ8" i="9" s="1"/>
  <c r="BN65" i="9"/>
  <c r="BK65" i="9"/>
  <c r="BM65" i="9"/>
  <c r="BQ65" i="9" s="1"/>
  <c r="BJ34" i="9"/>
  <c r="BK34" i="9" s="1"/>
  <c r="BJ100" i="9"/>
  <c r="BN100" i="9" s="1"/>
  <c r="AZ79" i="9"/>
  <c r="BV79" i="9"/>
  <c r="BJ79" i="9" s="1"/>
  <c r="AZ67" i="9"/>
  <c r="BV67" i="9"/>
  <c r="BJ67" i="9" s="1"/>
  <c r="BN87" i="9"/>
  <c r="BM87" i="9"/>
  <c r="BQ87" i="9" s="1"/>
  <c r="BK87" i="9"/>
  <c r="BV15" i="9"/>
  <c r="BJ15" i="9" s="1"/>
  <c r="BV68" i="9"/>
  <c r="BJ68" i="9" s="1"/>
  <c r="BN7" i="9"/>
  <c r="BM7" i="9"/>
  <c r="BQ7" i="9" s="1"/>
  <c r="BK7" i="9"/>
  <c r="BN21" i="9"/>
  <c r="BM21" i="9"/>
  <c r="BQ21" i="9" s="1"/>
  <c r="BK21" i="9"/>
  <c r="BN4" i="9"/>
  <c r="BM4" i="9"/>
  <c r="BQ4" i="9" s="1"/>
  <c r="BK4" i="9"/>
  <c r="BN101" i="9"/>
  <c r="BM101" i="9"/>
  <c r="BQ101" i="9" s="1"/>
  <c r="BK101" i="9"/>
  <c r="BN31" i="9"/>
  <c r="BM31" i="9"/>
  <c r="BQ31" i="9" s="1"/>
  <c r="BK31" i="9"/>
  <c r="BV71" i="9"/>
  <c r="BJ71" i="9" s="1"/>
  <c r="BV83" i="9"/>
  <c r="BJ83" i="9" s="1"/>
  <c r="BN5" i="9"/>
  <c r="BM5" i="9"/>
  <c r="BQ5" i="9" s="1"/>
  <c r="BK5" i="9"/>
  <c r="BN35" i="9"/>
  <c r="BM35" i="9"/>
  <c r="BQ35" i="9" s="1"/>
  <c r="BK35" i="9"/>
  <c r="BN96" i="9"/>
  <c r="BM96" i="9"/>
  <c r="BQ96" i="9" s="1"/>
  <c r="BK96" i="9"/>
  <c r="BN27" i="9"/>
  <c r="BM27" i="9"/>
  <c r="BQ27" i="9" s="1"/>
  <c r="BK27" i="9"/>
  <c r="BN26" i="9"/>
  <c r="BM26" i="9"/>
  <c r="BQ26" i="9" s="1"/>
  <c r="BK26" i="9"/>
  <c r="BN92" i="9"/>
  <c r="BM92" i="9"/>
  <c r="BQ92" i="9" s="1"/>
  <c r="BK92" i="9"/>
  <c r="BN88" i="9"/>
  <c r="BM88" i="9"/>
  <c r="BQ88" i="9" s="1"/>
  <c r="BK88" i="9"/>
  <c r="BN28" i="9"/>
  <c r="BK28" i="9"/>
  <c r="BN16" i="9"/>
  <c r="BM16" i="9"/>
  <c r="BQ16" i="9" s="1"/>
  <c r="BK16" i="9"/>
  <c r="BN82" i="9"/>
  <c r="BM82" i="9"/>
  <c r="BQ82" i="9" s="1"/>
  <c r="BK82" i="9"/>
  <c r="BV69" i="9"/>
  <c r="BJ69" i="9" s="1"/>
  <c r="BV97" i="9"/>
  <c r="BJ97" i="9" s="1"/>
  <c r="BV80" i="9"/>
  <c r="BW80" i="9" s="1"/>
  <c r="AZ100" i="9"/>
  <c r="BV81" i="9"/>
  <c r="BJ81" i="9" s="1"/>
  <c r="AZ12" i="9"/>
  <c r="BV76" i="9"/>
  <c r="BY76" i="9" s="1"/>
  <c r="CC24" i="9"/>
  <c r="AZ72" i="9"/>
  <c r="AZ13" i="9"/>
  <c r="CA55" i="9"/>
  <c r="CC12" i="9"/>
  <c r="CC15" i="9"/>
  <c r="CC100" i="9"/>
  <c r="BV30" i="9"/>
  <c r="BV86" i="9"/>
  <c r="BV99" i="9"/>
  <c r="CA97" i="9"/>
  <c r="CA8" i="9"/>
  <c r="BV10" i="9"/>
  <c r="CA83" i="9"/>
  <c r="CA17" i="9"/>
  <c r="CA22" i="9"/>
  <c r="BV84" i="9"/>
  <c r="CA9" i="9"/>
  <c r="AZ9" i="9"/>
  <c r="CC36" i="9"/>
  <c r="AZ36" i="9"/>
  <c r="CA84" i="9"/>
  <c r="BY29" i="9"/>
  <c r="BW29" i="9"/>
  <c r="BY11" i="9"/>
  <c r="BW11" i="9"/>
  <c r="BY74" i="9"/>
  <c r="BW74" i="9"/>
  <c r="BY27" i="9"/>
  <c r="BW27" i="9"/>
  <c r="BY14" i="9"/>
  <c r="BW14" i="9"/>
  <c r="BY26" i="9"/>
  <c r="BW26" i="9"/>
  <c r="BW92" i="9"/>
  <c r="BY92" i="9"/>
  <c r="BW4" i="9"/>
  <c r="BY4" i="9"/>
  <c r="BY19" i="9"/>
  <c r="BW19" i="9"/>
  <c r="BY7" i="9"/>
  <c r="BW7" i="9"/>
  <c r="BY23" i="9"/>
  <c r="BW23" i="9"/>
  <c r="BW18" i="9"/>
  <c r="BY18" i="9"/>
  <c r="BW73" i="9"/>
  <c r="BY73" i="9"/>
  <c r="BY101" i="9"/>
  <c r="BW101" i="9"/>
  <c r="BW9" i="9"/>
  <c r="BY9" i="9"/>
  <c r="BY31" i="9"/>
  <c r="BW31" i="9"/>
  <c r="AZ70" i="9"/>
  <c r="BV70" i="9"/>
  <c r="BJ70" i="9" s="1"/>
  <c r="BW12" i="9"/>
  <c r="BY12" i="9"/>
  <c r="BY95" i="9"/>
  <c r="BW95" i="9"/>
  <c r="BY93" i="9"/>
  <c r="BW93" i="9"/>
  <c r="BY98" i="9"/>
  <c r="BW98" i="9"/>
  <c r="BW5" i="9"/>
  <c r="BY5" i="9"/>
  <c r="BW88" i="9"/>
  <c r="BY88" i="9"/>
  <c r="BY35" i="9"/>
  <c r="BW35" i="9"/>
  <c r="BW66" i="9"/>
  <c r="BY66" i="9"/>
  <c r="BW34" i="9"/>
  <c r="BY34" i="9"/>
  <c r="BW8" i="9"/>
  <c r="BY8" i="9"/>
  <c r="BY87" i="9"/>
  <c r="BW87" i="9"/>
  <c r="BY28" i="9"/>
  <c r="BW100" i="9"/>
  <c r="BY100" i="9"/>
  <c r="BW72" i="9"/>
  <c r="BY72" i="9"/>
  <c r="BY75" i="9"/>
  <c r="BW75" i="9"/>
  <c r="BY82" i="9"/>
  <c r="BW82" i="9"/>
  <c r="BY38" i="9"/>
  <c r="BW38" i="9"/>
  <c r="BY22" i="9"/>
  <c r="BW22" i="9"/>
  <c r="BW16" i="9"/>
  <c r="BY16" i="9"/>
  <c r="CC90" i="9"/>
  <c r="CA90" i="9"/>
  <c r="BY102" i="9"/>
  <c r="BW102" i="9"/>
  <c r="BW96" i="9"/>
  <c r="BY96" i="9"/>
  <c r="BW36" i="9"/>
  <c r="BY36" i="9"/>
  <c r="BY13" i="9"/>
  <c r="BW13" i="9"/>
  <c r="AZ90" i="9"/>
  <c r="BV90" i="9"/>
  <c r="BJ90" i="9" s="1"/>
  <c r="BW21" i="9"/>
  <c r="BY21" i="9"/>
  <c r="BE1" i="3"/>
  <c r="BD3" i="3"/>
  <c r="I9" i="8"/>
  <c r="I10" i="8"/>
  <c r="J4" i="8"/>
  <c r="I5" i="8"/>
  <c r="I6" i="8"/>
  <c r="I7" i="8"/>
  <c r="I8" i="8"/>
  <c r="B12" i="8"/>
  <c r="G11" i="8"/>
  <c r="C11" i="8"/>
  <c r="J11" i="8"/>
  <c r="F11" i="8"/>
  <c r="I11" i="8"/>
  <c r="E11" i="8"/>
  <c r="H11" i="8"/>
  <c r="D11" i="8"/>
  <c r="BW33" i="9" l="1"/>
  <c r="BW32" i="9"/>
  <c r="BW24" i="9"/>
  <c r="BK24" i="9"/>
  <c r="BP24" i="9" s="1"/>
  <c r="BW28" i="9"/>
  <c r="BW91" i="9"/>
  <c r="BY94" i="9"/>
  <c r="BK29" i="9"/>
  <c r="BP29" i="9" s="1"/>
  <c r="BN24" i="9"/>
  <c r="BJ91" i="9"/>
  <c r="BM91" i="9" s="1"/>
  <c r="BQ91" i="9" s="1"/>
  <c r="BN29" i="9"/>
  <c r="BM32" i="9"/>
  <c r="BQ32" i="9" s="1"/>
  <c r="BM94" i="9"/>
  <c r="BQ94" i="9" s="1"/>
  <c r="BN95" i="9"/>
  <c r="BP52" i="9"/>
  <c r="BK74" i="9"/>
  <c r="BP74" i="9" s="1"/>
  <c r="BW89" i="9"/>
  <c r="BN74" i="9"/>
  <c r="BK85" i="9"/>
  <c r="BO85" i="9" s="1"/>
  <c r="BN85" i="9"/>
  <c r="BW85" i="9"/>
  <c r="BN91" i="9"/>
  <c r="BM73" i="9"/>
  <c r="BQ73" i="9" s="1"/>
  <c r="BN98" i="9"/>
  <c r="BN75" i="9"/>
  <c r="BN72" i="9"/>
  <c r="BY33" i="9"/>
  <c r="BM98" i="9"/>
  <c r="BQ98" i="9" s="1"/>
  <c r="BM66" i="9"/>
  <c r="BQ66" i="9" s="1"/>
  <c r="BK11" i="9"/>
  <c r="BO11" i="9" s="1"/>
  <c r="BY85" i="9"/>
  <c r="BY32" i="9"/>
  <c r="BW94" i="9"/>
  <c r="BK18" i="9"/>
  <c r="BO18" i="9" s="1"/>
  <c r="BK32" i="9"/>
  <c r="BP32" i="9" s="1"/>
  <c r="BN94" i="9"/>
  <c r="BY24" i="9"/>
  <c r="BY89" i="9"/>
  <c r="BM18" i="9"/>
  <c r="BQ18" i="9" s="1"/>
  <c r="BN73" i="9"/>
  <c r="BK89" i="9"/>
  <c r="BP89" i="9" s="1"/>
  <c r="BY25" i="9"/>
  <c r="BY67" i="9"/>
  <c r="BK100" i="9"/>
  <c r="BP100" i="9" s="1"/>
  <c r="BN38" i="9"/>
  <c r="BK91" i="9"/>
  <c r="BO91" i="9" s="1"/>
  <c r="BM11" i="9"/>
  <c r="BQ11" i="9" s="1"/>
  <c r="BM25" i="9"/>
  <c r="BQ25" i="9" s="1"/>
  <c r="BK75" i="9"/>
  <c r="BO75" i="9" s="1"/>
  <c r="BK13" i="9"/>
  <c r="BP13" i="9" s="1"/>
  <c r="BK93" i="9"/>
  <c r="BO93" i="9" s="1"/>
  <c r="BK95" i="9"/>
  <c r="BO95" i="9" s="1"/>
  <c r="BM89" i="9"/>
  <c r="BQ89" i="9" s="1"/>
  <c r="BM38" i="9"/>
  <c r="BQ38" i="9" s="1"/>
  <c r="BN78" i="9"/>
  <c r="BM102" i="9"/>
  <c r="BQ102" i="9" s="1"/>
  <c r="BW25" i="9"/>
  <c r="BW71" i="9"/>
  <c r="BM100" i="9"/>
  <c r="BQ100" i="9" s="1"/>
  <c r="BN25" i="9"/>
  <c r="BN13" i="9"/>
  <c r="BK66" i="9"/>
  <c r="BO66" i="9" s="1"/>
  <c r="BM14" i="9"/>
  <c r="BQ14" i="9" s="1"/>
  <c r="BN37" i="9"/>
  <c r="BM37" i="9"/>
  <c r="BQ37" i="9" s="1"/>
  <c r="BW78" i="9"/>
  <c r="BY37" i="9"/>
  <c r="BY71" i="9"/>
  <c r="BK12" i="9"/>
  <c r="BP12" i="9" s="1"/>
  <c r="BK78" i="9"/>
  <c r="BO78" i="9" s="1"/>
  <c r="BM93" i="9"/>
  <c r="BQ93" i="9" s="1"/>
  <c r="BM33" i="9"/>
  <c r="BQ33" i="9" s="1"/>
  <c r="BN14" i="9"/>
  <c r="BO64" i="9"/>
  <c r="BY17" i="9"/>
  <c r="BY78" i="9"/>
  <c r="BW37" i="9"/>
  <c r="BN8" i="9"/>
  <c r="BK36" i="9"/>
  <c r="BP36" i="9" s="1"/>
  <c r="BK17" i="9"/>
  <c r="BO17" i="9" s="1"/>
  <c r="BK19" i="9"/>
  <c r="BO19" i="9" s="1"/>
  <c r="BY6" i="9"/>
  <c r="BY20" i="9"/>
  <c r="BW77" i="9"/>
  <c r="BM36" i="9"/>
  <c r="BQ36" i="9" s="1"/>
  <c r="BK23" i="9"/>
  <c r="BP23" i="9" s="1"/>
  <c r="BM17" i="9"/>
  <c r="BQ17" i="9" s="1"/>
  <c r="BN22" i="9"/>
  <c r="BJ20" i="9"/>
  <c r="BJ77" i="9"/>
  <c r="BK77" i="9" s="1"/>
  <c r="BP77" i="9" s="1"/>
  <c r="BW17" i="9"/>
  <c r="BN102" i="9"/>
  <c r="BK37" i="9"/>
  <c r="BO37" i="9" s="1"/>
  <c r="BN33" i="9"/>
  <c r="BK6" i="9"/>
  <c r="BP6" i="9" s="1"/>
  <c r="BY97" i="9"/>
  <c r="BM6" i="9"/>
  <c r="BQ6" i="9" s="1"/>
  <c r="BW6" i="9"/>
  <c r="BY68" i="9"/>
  <c r="BW83" i="9"/>
  <c r="BM34" i="9"/>
  <c r="BQ34" i="9" s="1"/>
  <c r="BK72" i="9"/>
  <c r="BP72" i="9" s="1"/>
  <c r="BN9" i="9"/>
  <c r="BN12" i="9"/>
  <c r="BK9" i="9"/>
  <c r="BP9" i="9" s="1"/>
  <c r="BK8" i="9"/>
  <c r="BP8" i="9" s="1"/>
  <c r="BW79" i="9"/>
  <c r="BM19" i="9"/>
  <c r="BQ19" i="9" s="1"/>
  <c r="BO43" i="9"/>
  <c r="BP43" i="9"/>
  <c r="BW81" i="9"/>
  <c r="BY79" i="9"/>
  <c r="BM23" i="9"/>
  <c r="BQ23" i="9" s="1"/>
  <c r="BK22" i="9"/>
  <c r="BP22" i="9" s="1"/>
  <c r="BW68" i="9"/>
  <c r="BY15" i="9"/>
  <c r="BW15" i="9"/>
  <c r="BN34" i="9"/>
  <c r="BO41" i="9"/>
  <c r="BP41" i="9"/>
  <c r="BN54" i="9"/>
  <c r="BM54" i="9"/>
  <c r="BQ54" i="9" s="1"/>
  <c r="BK54" i="9"/>
  <c r="BP40" i="9"/>
  <c r="BO40" i="9"/>
  <c r="BP57" i="9"/>
  <c r="BO57" i="9"/>
  <c r="BN55" i="9"/>
  <c r="BM55" i="9"/>
  <c r="BQ55" i="9" s="1"/>
  <c r="BK55" i="9"/>
  <c r="BO62" i="9"/>
  <c r="BP62" i="9"/>
  <c r="BO48" i="9"/>
  <c r="BP48" i="9"/>
  <c r="BO65" i="9"/>
  <c r="BP65" i="9"/>
  <c r="BP63" i="9"/>
  <c r="BO63" i="9"/>
  <c r="BP44" i="9"/>
  <c r="BO44" i="9"/>
  <c r="BY81" i="9"/>
  <c r="BY83" i="9"/>
  <c r="BW69" i="9"/>
  <c r="BP59" i="9"/>
  <c r="BO59" i="9"/>
  <c r="BN46" i="9"/>
  <c r="BK46" i="9"/>
  <c r="BM46" i="9"/>
  <c r="BQ46" i="9" s="1"/>
  <c r="BO51" i="9"/>
  <c r="BP51" i="9"/>
  <c r="BP42" i="9"/>
  <c r="BO42" i="9"/>
  <c r="BN97" i="9"/>
  <c r="BM97" i="9"/>
  <c r="BQ97" i="9" s="1"/>
  <c r="BK97" i="9"/>
  <c r="BO26" i="9"/>
  <c r="BP26" i="9"/>
  <c r="BP11" i="9"/>
  <c r="BP35" i="9"/>
  <c r="BO35" i="9"/>
  <c r="BP31" i="9"/>
  <c r="BO31" i="9"/>
  <c r="BN67" i="9"/>
  <c r="BM67" i="9"/>
  <c r="BQ67" i="9" s="1"/>
  <c r="BK67" i="9"/>
  <c r="BN81" i="9"/>
  <c r="BM81" i="9"/>
  <c r="BQ81" i="9" s="1"/>
  <c r="BK81" i="9"/>
  <c r="BP96" i="9"/>
  <c r="BO96" i="9"/>
  <c r="BP98" i="9"/>
  <c r="BO98" i="9"/>
  <c r="BP102" i="9"/>
  <c r="BO102" i="9"/>
  <c r="BP33" i="9"/>
  <c r="BO33" i="9"/>
  <c r="BW84" i="9"/>
  <c r="BJ84" i="9"/>
  <c r="BY10" i="9"/>
  <c r="BJ10" i="9"/>
  <c r="BY86" i="9"/>
  <c r="BJ86" i="9"/>
  <c r="BP82" i="9"/>
  <c r="BO82" i="9"/>
  <c r="BP38" i="9"/>
  <c r="BO38" i="9"/>
  <c r="BP88" i="9"/>
  <c r="BO88" i="9"/>
  <c r="BP27" i="9"/>
  <c r="BO27" i="9"/>
  <c r="BP25" i="9"/>
  <c r="BO25" i="9"/>
  <c r="BP5" i="9"/>
  <c r="BO5" i="9"/>
  <c r="BN71" i="9"/>
  <c r="BM71" i="9"/>
  <c r="BQ71" i="9" s="1"/>
  <c r="BK71" i="9"/>
  <c r="BN68" i="9"/>
  <c r="BM68" i="9"/>
  <c r="BQ68" i="9" s="1"/>
  <c r="BK68" i="9"/>
  <c r="BP87" i="9"/>
  <c r="BO87" i="9"/>
  <c r="BN79" i="9"/>
  <c r="BM79" i="9"/>
  <c r="BQ79" i="9" s="1"/>
  <c r="BK79" i="9"/>
  <c r="BP34" i="9"/>
  <c r="BO34" i="9"/>
  <c r="BP85" i="9"/>
  <c r="BP4" i="9"/>
  <c r="BO4" i="9"/>
  <c r="BY99" i="9"/>
  <c r="BJ99" i="9"/>
  <c r="BN69" i="9"/>
  <c r="BM69" i="9"/>
  <c r="BQ69" i="9" s="1"/>
  <c r="BK69" i="9"/>
  <c r="BP28" i="9"/>
  <c r="BO28" i="9"/>
  <c r="BP92" i="9"/>
  <c r="BO92" i="9"/>
  <c r="BN90" i="9"/>
  <c r="BM90" i="9"/>
  <c r="BQ90" i="9" s="1"/>
  <c r="BK90" i="9"/>
  <c r="BW97" i="9"/>
  <c r="BN70" i="9"/>
  <c r="BM70" i="9"/>
  <c r="BQ70" i="9" s="1"/>
  <c r="BK70" i="9"/>
  <c r="BW67" i="9"/>
  <c r="BY69" i="9"/>
  <c r="BY30" i="9"/>
  <c r="BJ30" i="9"/>
  <c r="BW76" i="9"/>
  <c r="BJ76" i="9"/>
  <c r="BY80" i="9"/>
  <c r="BJ80" i="9"/>
  <c r="BP16" i="9"/>
  <c r="BO16" i="9"/>
  <c r="BO14" i="9"/>
  <c r="BP14" i="9"/>
  <c r="BP73" i="9"/>
  <c r="BO73" i="9"/>
  <c r="BN83" i="9"/>
  <c r="BM83" i="9"/>
  <c r="BQ83" i="9" s="1"/>
  <c r="BK83" i="9"/>
  <c r="BP101" i="9"/>
  <c r="BO101" i="9"/>
  <c r="BP21" i="9"/>
  <c r="BO21" i="9"/>
  <c r="BP7" i="9"/>
  <c r="BO7" i="9"/>
  <c r="BN15" i="9"/>
  <c r="BM15" i="9"/>
  <c r="BQ15" i="9" s="1"/>
  <c r="BK15" i="9"/>
  <c r="BP94" i="9"/>
  <c r="BO94" i="9"/>
  <c r="BW10" i="9"/>
  <c r="BY84" i="9"/>
  <c r="BW30" i="9"/>
  <c r="BW99" i="9"/>
  <c r="BW86" i="9"/>
  <c r="BY70" i="9"/>
  <c r="BW70" i="9"/>
  <c r="BY90" i="9"/>
  <c r="BW90" i="9"/>
  <c r="BF1" i="3"/>
  <c r="BE3" i="3"/>
  <c r="J9" i="8"/>
  <c r="J10" i="8"/>
  <c r="B13" i="8"/>
  <c r="H12" i="8"/>
  <c r="D12" i="8"/>
  <c r="G12" i="8"/>
  <c r="J12" i="8"/>
  <c r="F12" i="8"/>
  <c r="I12" i="8"/>
  <c r="E12" i="8"/>
  <c r="C12" i="8"/>
  <c r="K4" i="8"/>
  <c r="J5" i="8"/>
  <c r="J6" i="8"/>
  <c r="J7" i="8"/>
  <c r="J8" i="8"/>
  <c r="BO24" i="9" l="1"/>
  <c r="BP18" i="9"/>
  <c r="BO29" i="9"/>
  <c r="BP17" i="9"/>
  <c r="BO74" i="9"/>
  <c r="BO13" i="9"/>
  <c r="BP93" i="9"/>
  <c r="BP78" i="9"/>
  <c r="BO32" i="9"/>
  <c r="BP66" i="9"/>
  <c r="BP91" i="9"/>
  <c r="BO6" i="9"/>
  <c r="BP75" i="9"/>
  <c r="BO72" i="9"/>
  <c r="BP95" i="9"/>
  <c r="BO100" i="9"/>
  <c r="BO89" i="9"/>
  <c r="BO12" i="9"/>
  <c r="BP19" i="9"/>
  <c r="BO36" i="9"/>
  <c r="BO23" i="9"/>
  <c r="BO8" i="9"/>
  <c r="BK20" i="9"/>
  <c r="BM20" i="9"/>
  <c r="BQ20" i="9" s="1"/>
  <c r="BO77" i="9"/>
  <c r="BN20" i="9"/>
  <c r="BN77" i="9"/>
  <c r="BM77" i="9"/>
  <c r="BQ77" i="9" s="1"/>
  <c r="BP37" i="9"/>
  <c r="BO9" i="9"/>
  <c r="BO22" i="9"/>
  <c r="BO46" i="9"/>
  <c r="BP46" i="9"/>
  <c r="BO54" i="9"/>
  <c r="BP54" i="9"/>
  <c r="BP55" i="9"/>
  <c r="BO55" i="9"/>
  <c r="BN30" i="9"/>
  <c r="BM30" i="9"/>
  <c r="BQ30" i="9" s="1"/>
  <c r="BK30" i="9"/>
  <c r="BP69" i="9"/>
  <c r="BO69" i="9"/>
  <c r="BN86" i="9"/>
  <c r="BM86" i="9"/>
  <c r="BQ86" i="9" s="1"/>
  <c r="BK86" i="9"/>
  <c r="BN84" i="9"/>
  <c r="BM84" i="9"/>
  <c r="BQ84" i="9" s="1"/>
  <c r="BK84" i="9"/>
  <c r="BP97" i="9"/>
  <c r="BO97" i="9"/>
  <c r="BP15" i="9"/>
  <c r="BO15" i="9"/>
  <c r="BN76" i="9"/>
  <c r="BM76" i="9"/>
  <c r="BQ76" i="9" s="1"/>
  <c r="BK76" i="9"/>
  <c r="BP79" i="9"/>
  <c r="BO79" i="9"/>
  <c r="BP71" i="9"/>
  <c r="BO71" i="9"/>
  <c r="BP67" i="9"/>
  <c r="BO67" i="9"/>
  <c r="BN80" i="9"/>
  <c r="BM80" i="9"/>
  <c r="BQ80" i="9" s="1"/>
  <c r="BK80" i="9"/>
  <c r="BP70" i="9"/>
  <c r="BO70" i="9"/>
  <c r="BP90" i="9"/>
  <c r="BO90" i="9"/>
  <c r="BN99" i="9"/>
  <c r="BM99" i="9"/>
  <c r="BQ99" i="9" s="1"/>
  <c r="BK99" i="9"/>
  <c r="BP68" i="9"/>
  <c r="BO68" i="9"/>
  <c r="BP83" i="9"/>
  <c r="BO83" i="9"/>
  <c r="BN10" i="9"/>
  <c r="BM10" i="9"/>
  <c r="BQ10" i="9" s="1"/>
  <c r="BK10" i="9"/>
  <c r="BP81" i="9"/>
  <c r="BO81" i="9"/>
  <c r="BF3" i="3"/>
  <c r="BG1" i="3"/>
  <c r="K12" i="8"/>
  <c r="K9" i="8"/>
  <c r="K10" i="8"/>
  <c r="K11" i="8"/>
  <c r="L4" i="8"/>
  <c r="K5" i="8"/>
  <c r="K6" i="8"/>
  <c r="K7" i="8"/>
  <c r="K8" i="8"/>
  <c r="B14" i="8"/>
  <c r="I13" i="8"/>
  <c r="E13" i="8"/>
  <c r="L13" i="8"/>
  <c r="H13" i="8"/>
  <c r="D13" i="8"/>
  <c r="K13" i="8"/>
  <c r="G13" i="8"/>
  <c r="C13" i="8"/>
  <c r="J13" i="8"/>
  <c r="F13" i="8"/>
  <c r="BO20" i="9" l="1"/>
  <c r="BP20" i="9"/>
  <c r="BP86" i="9"/>
  <c r="BO86" i="9"/>
  <c r="BP80" i="9"/>
  <c r="BO80" i="9"/>
  <c r="BP84" i="9"/>
  <c r="BO84" i="9"/>
  <c r="BP30" i="9"/>
  <c r="BO30" i="9"/>
  <c r="BO99" i="9"/>
  <c r="BP99" i="9"/>
  <c r="BP76" i="9"/>
  <c r="BO76" i="9"/>
  <c r="BP10" i="9"/>
  <c r="BO10" i="9"/>
  <c r="BH1" i="3"/>
  <c r="BG3" i="3"/>
  <c r="L9" i="8"/>
  <c r="L10" i="8"/>
  <c r="L11" i="8"/>
  <c r="L12" i="8"/>
  <c r="B15" i="8"/>
  <c r="J14" i="8"/>
  <c r="F14" i="8"/>
  <c r="I14" i="8"/>
  <c r="E14" i="8"/>
  <c r="C14" i="8"/>
  <c r="L14" i="8"/>
  <c r="H14" i="8"/>
  <c r="D14" i="8"/>
  <c r="K14" i="8"/>
  <c r="G14" i="8"/>
  <c r="M4" i="8"/>
  <c r="L5" i="8"/>
  <c r="L6" i="8"/>
  <c r="L7" i="8"/>
  <c r="L8" i="8"/>
  <c r="BI1" i="3" l="1"/>
  <c r="BH3" i="3"/>
  <c r="M14" i="8"/>
  <c r="M9" i="8"/>
  <c r="M10" i="8"/>
  <c r="M11" i="8"/>
  <c r="M12" i="8"/>
  <c r="M13" i="8"/>
  <c r="N4" i="8"/>
  <c r="M5" i="8"/>
  <c r="M6" i="8"/>
  <c r="M7" i="8"/>
  <c r="M8" i="8"/>
  <c r="B16" i="8"/>
  <c r="K15" i="8"/>
  <c r="G15" i="8"/>
  <c r="C15" i="8"/>
  <c r="J15" i="8"/>
  <c r="F15" i="8"/>
  <c r="M15" i="8"/>
  <c r="I15" i="8"/>
  <c r="E15" i="8"/>
  <c r="L15" i="8"/>
  <c r="H15" i="8"/>
  <c r="D15" i="8"/>
  <c r="BJ1" i="3" l="1"/>
  <c r="BI3" i="3"/>
  <c r="N15" i="8"/>
  <c r="N9" i="8"/>
  <c r="N10" i="8"/>
  <c r="N11" i="8"/>
  <c r="N12" i="8"/>
  <c r="N13" i="8"/>
  <c r="N14" i="8"/>
  <c r="B17" i="8"/>
  <c r="L16" i="8"/>
  <c r="H16" i="8"/>
  <c r="D16" i="8"/>
  <c r="K16" i="8"/>
  <c r="G16" i="8"/>
  <c r="N16" i="8"/>
  <c r="J16" i="8"/>
  <c r="F16" i="8"/>
  <c r="M16" i="8"/>
  <c r="I16" i="8"/>
  <c r="E16" i="8"/>
  <c r="C16" i="8"/>
  <c r="O4" i="8"/>
  <c r="N5" i="8"/>
  <c r="N6" i="8"/>
  <c r="N7" i="8"/>
  <c r="N8" i="8"/>
  <c r="BK1" i="3" l="1"/>
  <c r="BJ3" i="3"/>
  <c r="O9" i="8"/>
  <c r="O10" i="8"/>
  <c r="O11" i="8"/>
  <c r="O12" i="8"/>
  <c r="O13" i="8"/>
  <c r="O14" i="8"/>
  <c r="O15" i="8"/>
  <c r="O16" i="8"/>
  <c r="P4" i="8"/>
  <c r="O5" i="8"/>
  <c r="O6" i="8"/>
  <c r="O7" i="8"/>
  <c r="O8" i="8"/>
  <c r="B18" i="8"/>
  <c r="M17" i="8"/>
  <c r="I17" i="8"/>
  <c r="E17" i="8"/>
  <c r="P17" i="8"/>
  <c r="L17" i="8"/>
  <c r="H17" i="8"/>
  <c r="D17" i="8"/>
  <c r="O17" i="8"/>
  <c r="K17" i="8"/>
  <c r="G17" i="8"/>
  <c r="C17" i="8"/>
  <c r="N17" i="8"/>
  <c r="J17" i="8"/>
  <c r="F17" i="8"/>
  <c r="BL1" i="3" l="1"/>
  <c r="BK3" i="3"/>
  <c r="P9" i="8"/>
  <c r="P10" i="8"/>
  <c r="P11" i="8"/>
  <c r="P12" i="8"/>
  <c r="P13" i="8"/>
  <c r="P14" i="8"/>
  <c r="P15" i="8"/>
  <c r="P16" i="8"/>
  <c r="B19" i="8"/>
  <c r="N18" i="8"/>
  <c r="J18" i="8"/>
  <c r="F18" i="8"/>
  <c r="M18" i="8"/>
  <c r="I18" i="8"/>
  <c r="E18" i="8"/>
  <c r="C18" i="8"/>
  <c r="P18" i="8"/>
  <c r="L18" i="8"/>
  <c r="H18" i="8"/>
  <c r="D18" i="8"/>
  <c r="O18" i="8"/>
  <c r="K18" i="8"/>
  <c r="G18" i="8"/>
  <c r="Q4" i="8"/>
  <c r="P5" i="8"/>
  <c r="P6" i="8"/>
  <c r="P7" i="8"/>
  <c r="P8" i="8"/>
  <c r="BM1" i="3" l="1"/>
  <c r="BL3" i="3"/>
  <c r="Q9" i="8"/>
  <c r="Q10" i="8"/>
  <c r="Q11" i="8"/>
  <c r="Q12" i="8"/>
  <c r="Q13" i="8"/>
  <c r="Q14" i="8"/>
  <c r="Q15" i="8"/>
  <c r="Q16" i="8"/>
  <c r="Q17" i="8"/>
  <c r="Q18" i="8"/>
  <c r="R4" i="8"/>
  <c r="Q5" i="8"/>
  <c r="Q6" i="8"/>
  <c r="Q7" i="8"/>
  <c r="Q8" i="8"/>
  <c r="B20" i="8"/>
  <c r="O19" i="8"/>
  <c r="K19" i="8"/>
  <c r="G19" i="8"/>
  <c r="C19" i="8"/>
  <c r="R19" i="8"/>
  <c r="N19" i="8"/>
  <c r="J19" i="8"/>
  <c r="F19" i="8"/>
  <c r="Q19" i="8"/>
  <c r="M19" i="8"/>
  <c r="I19" i="8"/>
  <c r="E19" i="8"/>
  <c r="P19" i="8"/>
  <c r="L19" i="8"/>
  <c r="H19" i="8"/>
  <c r="D19" i="8"/>
  <c r="BN1" i="3" l="1"/>
  <c r="BM3" i="3"/>
  <c r="R9" i="8"/>
  <c r="R10" i="8"/>
  <c r="R11" i="8"/>
  <c r="R12" i="8"/>
  <c r="R13" i="8"/>
  <c r="R14" i="8"/>
  <c r="R15" i="8"/>
  <c r="R16" i="8"/>
  <c r="R17" i="8"/>
  <c r="R18" i="8"/>
  <c r="B21" i="8"/>
  <c r="P20" i="8"/>
  <c r="L20" i="8"/>
  <c r="H20" i="8"/>
  <c r="D20" i="8"/>
  <c r="O20" i="8"/>
  <c r="K20" i="8"/>
  <c r="G20" i="8"/>
  <c r="R20" i="8"/>
  <c r="N20" i="8"/>
  <c r="J20" i="8"/>
  <c r="F20" i="8"/>
  <c r="Q20" i="8"/>
  <c r="M20" i="8"/>
  <c r="I20" i="8"/>
  <c r="E20" i="8"/>
  <c r="C20" i="8"/>
  <c r="S4" i="8"/>
  <c r="R5" i="8"/>
  <c r="R6" i="8"/>
  <c r="R7" i="8"/>
  <c r="R8" i="8"/>
  <c r="BO1" i="3" l="1"/>
  <c r="BN3" i="3"/>
  <c r="S9" i="8"/>
  <c r="S10" i="8"/>
  <c r="S11" i="8"/>
  <c r="S12" i="8"/>
  <c r="S13" i="8"/>
  <c r="S14" i="8"/>
  <c r="S15" i="8"/>
  <c r="S16" i="8"/>
  <c r="S17" i="8"/>
  <c r="S18" i="8"/>
  <c r="S19" i="8"/>
  <c r="S20" i="8"/>
  <c r="T4" i="8"/>
  <c r="S5" i="8"/>
  <c r="S6" i="8"/>
  <c r="S7" i="8"/>
  <c r="S8" i="8"/>
  <c r="B22" i="8"/>
  <c r="Q21" i="8"/>
  <c r="M21" i="8"/>
  <c r="I21" i="8"/>
  <c r="E21" i="8"/>
  <c r="P21" i="8"/>
  <c r="L21" i="8"/>
  <c r="H21" i="8"/>
  <c r="D21" i="8"/>
  <c r="S21" i="8"/>
  <c r="O21" i="8"/>
  <c r="K21" i="8"/>
  <c r="G21" i="8"/>
  <c r="C21" i="8"/>
  <c r="R21" i="8"/>
  <c r="N21" i="8"/>
  <c r="J21" i="8"/>
  <c r="F21" i="8"/>
  <c r="BP1" i="3" l="1"/>
  <c r="BO3" i="3"/>
  <c r="T9" i="8"/>
  <c r="T10" i="8"/>
  <c r="T11" i="8"/>
  <c r="T12" i="8"/>
  <c r="T13" i="8"/>
  <c r="T14" i="8"/>
  <c r="T15" i="8"/>
  <c r="T16" i="8"/>
  <c r="T17" i="8"/>
  <c r="T18" i="8"/>
  <c r="T19" i="8"/>
  <c r="T20" i="8"/>
  <c r="T21" i="8"/>
  <c r="B23" i="8"/>
  <c r="R22" i="8"/>
  <c r="N22" i="8"/>
  <c r="J22" i="8"/>
  <c r="F22" i="8"/>
  <c r="Q22" i="8"/>
  <c r="M22" i="8"/>
  <c r="I22" i="8"/>
  <c r="E22" i="8"/>
  <c r="C22" i="8"/>
  <c r="T22" i="8"/>
  <c r="P22" i="8"/>
  <c r="L22" i="8"/>
  <c r="H22" i="8"/>
  <c r="D22" i="8"/>
  <c r="S22" i="8"/>
  <c r="O22" i="8"/>
  <c r="K22" i="8"/>
  <c r="G22" i="8"/>
  <c r="U4" i="8"/>
  <c r="T5" i="8"/>
  <c r="T6" i="8"/>
  <c r="T7" i="8"/>
  <c r="T8" i="8"/>
  <c r="BQ1" i="3" l="1"/>
  <c r="BP3" i="3"/>
  <c r="U9" i="8"/>
  <c r="U10" i="8"/>
  <c r="U11" i="8"/>
  <c r="U12" i="8"/>
  <c r="U13" i="8"/>
  <c r="U14" i="8"/>
  <c r="U15" i="8"/>
  <c r="U16" i="8"/>
  <c r="U17" i="8"/>
  <c r="U18" i="8"/>
  <c r="U19" i="8"/>
  <c r="U20" i="8"/>
  <c r="U21" i="8"/>
  <c r="U22" i="8"/>
  <c r="V4" i="8"/>
  <c r="U5" i="8"/>
  <c r="U6" i="8"/>
  <c r="U7" i="8"/>
  <c r="U8" i="8"/>
  <c r="B24" i="8"/>
  <c r="S23" i="8"/>
  <c r="O23" i="8"/>
  <c r="K23" i="8"/>
  <c r="G23" i="8"/>
  <c r="C23" i="8"/>
  <c r="V23" i="8"/>
  <c r="R23" i="8"/>
  <c r="N23" i="8"/>
  <c r="J23" i="8"/>
  <c r="F23" i="8"/>
  <c r="U23" i="8"/>
  <c r="Q23" i="8"/>
  <c r="M23" i="8"/>
  <c r="I23" i="8"/>
  <c r="E23" i="8"/>
  <c r="T23" i="8"/>
  <c r="P23" i="8"/>
  <c r="L23" i="8"/>
  <c r="H23" i="8"/>
  <c r="D23" i="8"/>
  <c r="BR1" i="3" l="1"/>
  <c r="BQ3" i="3"/>
  <c r="V9" i="8"/>
  <c r="V10" i="8"/>
  <c r="V11" i="8"/>
  <c r="V12" i="8"/>
  <c r="V13" i="8"/>
  <c r="V14" i="8"/>
  <c r="V15" i="8"/>
  <c r="V16" i="8"/>
  <c r="V17" i="8"/>
  <c r="V18" i="8"/>
  <c r="V19" i="8"/>
  <c r="V20" i="8"/>
  <c r="V21" i="8"/>
  <c r="V22" i="8"/>
  <c r="B25" i="8"/>
  <c r="T24" i="8"/>
  <c r="P24" i="8"/>
  <c r="L24" i="8"/>
  <c r="H24" i="8"/>
  <c r="D24" i="8"/>
  <c r="S24" i="8"/>
  <c r="O24" i="8"/>
  <c r="K24" i="8"/>
  <c r="G24" i="8"/>
  <c r="V24" i="8"/>
  <c r="R24" i="8"/>
  <c r="N24" i="8"/>
  <c r="J24" i="8"/>
  <c r="F24" i="8"/>
  <c r="U24" i="8"/>
  <c r="Q24" i="8"/>
  <c r="M24" i="8"/>
  <c r="I24" i="8"/>
  <c r="E24" i="8"/>
  <c r="C24" i="8"/>
  <c r="W4" i="8"/>
  <c r="V5" i="8"/>
  <c r="V6" i="8"/>
  <c r="V7" i="8"/>
  <c r="V8" i="8"/>
  <c r="BS1" i="3" l="1"/>
  <c r="BR3" i="3"/>
  <c r="W9" i="8"/>
  <c r="W10" i="8"/>
  <c r="W11" i="8"/>
  <c r="W12" i="8"/>
  <c r="W13" i="8"/>
  <c r="W14" i="8"/>
  <c r="W15" i="8"/>
  <c r="W16" i="8"/>
  <c r="W17" i="8"/>
  <c r="W18" i="8"/>
  <c r="W19" i="8"/>
  <c r="W20" i="8"/>
  <c r="W21" i="8"/>
  <c r="W22" i="8"/>
  <c r="W23" i="8"/>
  <c r="W24" i="8"/>
  <c r="X4" i="8"/>
  <c r="X25" i="8" s="1"/>
  <c r="W5" i="8"/>
  <c r="W6" i="8"/>
  <c r="W7" i="8"/>
  <c r="W8" i="8"/>
  <c r="B26" i="8"/>
  <c r="U25" i="8"/>
  <c r="Q25" i="8"/>
  <c r="M25" i="8"/>
  <c r="I25" i="8"/>
  <c r="E25" i="8"/>
  <c r="T25" i="8"/>
  <c r="P25" i="8"/>
  <c r="L25" i="8"/>
  <c r="H25" i="8"/>
  <c r="D25" i="8"/>
  <c r="W25" i="8"/>
  <c r="S25" i="8"/>
  <c r="O25" i="8"/>
  <c r="K25" i="8"/>
  <c r="G25" i="8"/>
  <c r="C25" i="8"/>
  <c r="V25" i="8"/>
  <c r="R25" i="8"/>
  <c r="N25" i="8"/>
  <c r="J25" i="8"/>
  <c r="F25" i="8"/>
  <c r="BT1" i="3" l="1"/>
  <c r="BS3" i="3"/>
  <c r="X9" i="8"/>
  <c r="X10" i="8"/>
  <c r="X11" i="8"/>
  <c r="X12" i="8"/>
  <c r="X13" i="8"/>
  <c r="X14" i="8"/>
  <c r="X15" i="8"/>
  <c r="X16" i="8"/>
  <c r="X17" i="8"/>
  <c r="X18" i="8"/>
  <c r="X19" i="8"/>
  <c r="X20" i="8"/>
  <c r="X21" i="8"/>
  <c r="X22" i="8"/>
  <c r="X23" i="8"/>
  <c r="X24" i="8"/>
  <c r="B27" i="8"/>
  <c r="V26" i="8"/>
  <c r="R26" i="8"/>
  <c r="N26" i="8"/>
  <c r="J26" i="8"/>
  <c r="F26" i="8"/>
  <c r="U26" i="8"/>
  <c r="Q26" i="8"/>
  <c r="M26" i="8"/>
  <c r="I26" i="8"/>
  <c r="E26" i="8"/>
  <c r="C26" i="8"/>
  <c r="X26" i="8"/>
  <c r="T26" i="8"/>
  <c r="P26" i="8"/>
  <c r="L26" i="8"/>
  <c r="H26" i="8"/>
  <c r="D26" i="8"/>
  <c r="W26" i="8"/>
  <c r="S26" i="8"/>
  <c r="O26" i="8"/>
  <c r="K26" i="8"/>
  <c r="G26" i="8"/>
  <c r="Y4" i="8"/>
  <c r="Y26" i="8" s="1"/>
  <c r="X5" i="8"/>
  <c r="X6" i="8"/>
  <c r="X7" i="8"/>
  <c r="X8" i="8"/>
  <c r="BU1" i="3" l="1"/>
  <c r="BT3" i="3"/>
  <c r="Y9" i="8"/>
  <c r="Y10" i="8"/>
  <c r="Y11" i="8"/>
  <c r="Y12" i="8"/>
  <c r="Y13" i="8"/>
  <c r="Y14" i="8"/>
  <c r="Y15" i="8"/>
  <c r="Y16" i="8"/>
  <c r="Y17" i="8"/>
  <c r="Y18" i="8"/>
  <c r="Y19" i="8"/>
  <c r="Y20" i="8"/>
  <c r="Y21" i="8"/>
  <c r="Y22" i="8"/>
  <c r="Y23" i="8"/>
  <c r="Y24" i="8"/>
  <c r="Y25" i="8"/>
  <c r="Z4" i="8"/>
  <c r="Y5" i="8"/>
  <c r="Y6" i="8"/>
  <c r="Y7" i="8"/>
  <c r="Y8" i="8"/>
  <c r="B28" i="8"/>
  <c r="W27" i="8"/>
  <c r="S27" i="8"/>
  <c r="O27" i="8"/>
  <c r="K27" i="8"/>
  <c r="G27" i="8"/>
  <c r="C27" i="8"/>
  <c r="Z27" i="8"/>
  <c r="V27" i="8"/>
  <c r="R27" i="8"/>
  <c r="N27" i="8"/>
  <c r="J27" i="8"/>
  <c r="F27" i="8"/>
  <c r="Y27" i="8"/>
  <c r="U27" i="8"/>
  <c r="Q27" i="8"/>
  <c r="M27" i="8"/>
  <c r="I27" i="8"/>
  <c r="E27" i="8"/>
  <c r="X27" i="8"/>
  <c r="T27" i="8"/>
  <c r="P27" i="8"/>
  <c r="L27" i="8"/>
  <c r="H27" i="8"/>
  <c r="D27" i="8"/>
  <c r="BV1" i="3" l="1"/>
  <c r="BU3" i="3"/>
  <c r="Z9" i="8"/>
  <c r="Z10" i="8"/>
  <c r="Z11" i="8"/>
  <c r="Z12" i="8"/>
  <c r="Z13" i="8"/>
  <c r="Z14" i="8"/>
  <c r="Z15" i="8"/>
  <c r="Z16" i="8"/>
  <c r="Z17" i="8"/>
  <c r="Z18" i="8"/>
  <c r="Z19" i="8"/>
  <c r="Z20" i="8"/>
  <c r="Z21" i="8"/>
  <c r="Z22" i="8"/>
  <c r="Z23" i="8"/>
  <c r="Z24" i="8"/>
  <c r="Z25" i="8"/>
  <c r="Z26" i="8"/>
  <c r="B29" i="8"/>
  <c r="X28" i="8"/>
  <c r="T28" i="8"/>
  <c r="P28" i="8"/>
  <c r="L28" i="8"/>
  <c r="H28" i="8"/>
  <c r="D28" i="8"/>
  <c r="W28" i="8"/>
  <c r="S28" i="8"/>
  <c r="O28" i="8"/>
  <c r="K28" i="8"/>
  <c r="G28" i="8"/>
  <c r="Z28" i="8"/>
  <c r="V28" i="8"/>
  <c r="R28" i="8"/>
  <c r="N28" i="8"/>
  <c r="J28" i="8"/>
  <c r="F28" i="8"/>
  <c r="Y28" i="8"/>
  <c r="U28" i="8"/>
  <c r="Q28" i="8"/>
  <c r="M28" i="8"/>
  <c r="I28" i="8"/>
  <c r="E28" i="8"/>
  <c r="C28" i="8"/>
  <c r="AA4" i="8"/>
  <c r="AA28" i="8" s="1"/>
  <c r="Z5" i="8"/>
  <c r="Z6" i="8"/>
  <c r="Z7" i="8"/>
  <c r="Z8" i="8"/>
  <c r="BW1" i="3" l="1"/>
  <c r="BV3" i="3"/>
  <c r="AA9" i="8"/>
  <c r="AA10" i="8"/>
  <c r="AA11" i="8"/>
  <c r="AA12" i="8"/>
  <c r="AA13" i="8"/>
  <c r="AA14" i="8"/>
  <c r="AA15" i="8"/>
  <c r="AA16" i="8"/>
  <c r="AA17" i="8"/>
  <c r="AA18" i="8"/>
  <c r="AA19" i="8"/>
  <c r="AA20" i="8"/>
  <c r="AA21" i="8"/>
  <c r="AA22" i="8"/>
  <c r="AA23" i="8"/>
  <c r="AA24" i="8"/>
  <c r="AA25" i="8"/>
  <c r="AA26" i="8"/>
  <c r="AA27" i="8"/>
  <c r="AB4" i="8"/>
  <c r="AA5" i="8"/>
  <c r="AA6" i="8"/>
  <c r="AA7" i="8"/>
  <c r="AA8" i="8"/>
  <c r="B30" i="8"/>
  <c r="Y29" i="8"/>
  <c r="U29" i="8"/>
  <c r="Q29" i="8"/>
  <c r="M29" i="8"/>
  <c r="I29" i="8"/>
  <c r="E29" i="8"/>
  <c r="AB29" i="8"/>
  <c r="X29" i="8"/>
  <c r="T29" i="8"/>
  <c r="P29" i="8"/>
  <c r="L29" i="8"/>
  <c r="H29" i="8"/>
  <c r="D29" i="8"/>
  <c r="AA29" i="8"/>
  <c r="W29" i="8"/>
  <c r="S29" i="8"/>
  <c r="O29" i="8"/>
  <c r="K29" i="8"/>
  <c r="G29" i="8"/>
  <c r="C29" i="8"/>
  <c r="Z29" i="8"/>
  <c r="V29" i="8"/>
  <c r="R29" i="8"/>
  <c r="N29" i="8"/>
  <c r="J29" i="8"/>
  <c r="F29" i="8"/>
  <c r="BX1" i="3" l="1"/>
  <c r="BW3" i="3"/>
  <c r="AB9" i="8"/>
  <c r="AB10" i="8"/>
  <c r="AB11" i="8"/>
  <c r="AB12" i="8"/>
  <c r="AB13" i="8"/>
  <c r="AB14" i="8"/>
  <c r="AB15" i="8"/>
  <c r="AB16" i="8"/>
  <c r="AB17" i="8"/>
  <c r="AB18" i="8"/>
  <c r="AB19" i="8"/>
  <c r="AB20" i="8"/>
  <c r="AB21" i="8"/>
  <c r="AB22" i="8"/>
  <c r="AB23" i="8"/>
  <c r="AB24" i="8"/>
  <c r="AB25" i="8"/>
  <c r="AB26" i="8"/>
  <c r="AB27" i="8"/>
  <c r="AB28" i="8"/>
  <c r="B31" i="8"/>
  <c r="Z30" i="8"/>
  <c r="V30" i="8"/>
  <c r="R30" i="8"/>
  <c r="N30" i="8"/>
  <c r="J30" i="8"/>
  <c r="F30" i="8"/>
  <c r="Y30" i="8"/>
  <c r="U30" i="8"/>
  <c r="Q30" i="8"/>
  <c r="M30" i="8"/>
  <c r="I30" i="8"/>
  <c r="E30" i="8"/>
  <c r="C30" i="8"/>
  <c r="AB30" i="8"/>
  <c r="X30" i="8"/>
  <c r="T30" i="8"/>
  <c r="P30" i="8"/>
  <c r="L30" i="8"/>
  <c r="H30" i="8"/>
  <c r="D30" i="8"/>
  <c r="AA30" i="8"/>
  <c r="W30" i="8"/>
  <c r="S30" i="8"/>
  <c r="O30" i="8"/>
  <c r="K30" i="8"/>
  <c r="G30" i="8"/>
  <c r="AC4" i="8"/>
  <c r="AC30" i="8" s="1"/>
  <c r="AB5" i="8"/>
  <c r="AB6" i="8"/>
  <c r="AB7" i="8"/>
  <c r="AB8" i="8"/>
  <c r="BY1" i="3" l="1"/>
  <c r="BX3" i="3"/>
  <c r="AC9" i="8"/>
  <c r="AC10" i="8"/>
  <c r="AC11" i="8"/>
  <c r="AC12" i="8"/>
  <c r="AC13" i="8"/>
  <c r="AC14" i="8"/>
  <c r="AC15" i="8"/>
  <c r="AC16" i="8"/>
  <c r="AC17" i="8"/>
  <c r="AC18" i="8"/>
  <c r="AC19" i="8"/>
  <c r="AC20" i="8"/>
  <c r="AC21" i="8"/>
  <c r="AC22" i="8"/>
  <c r="AC23" i="8"/>
  <c r="AC24" i="8"/>
  <c r="AC25" i="8"/>
  <c r="AC26" i="8"/>
  <c r="AC27" i="8"/>
  <c r="AC28" i="8"/>
  <c r="AC29" i="8"/>
  <c r="AD4" i="8"/>
  <c r="AD31" i="8" s="1"/>
  <c r="AC5" i="8"/>
  <c r="AC6" i="8"/>
  <c r="AC7" i="8"/>
  <c r="AC8" i="8"/>
  <c r="B32" i="8"/>
  <c r="AA31" i="8"/>
  <c r="W31" i="8"/>
  <c r="S31" i="8"/>
  <c r="O31" i="8"/>
  <c r="K31" i="8"/>
  <c r="G31" i="8"/>
  <c r="C31" i="8"/>
  <c r="Z31" i="8"/>
  <c r="V31" i="8"/>
  <c r="R31" i="8"/>
  <c r="N31" i="8"/>
  <c r="J31" i="8"/>
  <c r="F31" i="8"/>
  <c r="AC31" i="8"/>
  <c r="Y31" i="8"/>
  <c r="U31" i="8"/>
  <c r="Q31" i="8"/>
  <c r="M31" i="8"/>
  <c r="I31" i="8"/>
  <c r="E31" i="8"/>
  <c r="AB31" i="8"/>
  <c r="X31" i="8"/>
  <c r="T31" i="8"/>
  <c r="P31" i="8"/>
  <c r="L31" i="8"/>
  <c r="H31" i="8"/>
  <c r="D31" i="8"/>
  <c r="BZ1" i="3" l="1"/>
  <c r="BY3" i="3"/>
  <c r="AD9" i="8"/>
  <c r="AD10" i="8"/>
  <c r="AD11" i="8"/>
  <c r="AD12" i="8"/>
  <c r="AD13" i="8"/>
  <c r="AD14" i="8"/>
  <c r="AD15" i="8"/>
  <c r="AD16" i="8"/>
  <c r="AD17" i="8"/>
  <c r="AD18" i="8"/>
  <c r="AD19" i="8"/>
  <c r="AD20" i="8"/>
  <c r="AD21" i="8"/>
  <c r="AD22" i="8"/>
  <c r="AD23" i="8"/>
  <c r="AD24" i="8"/>
  <c r="AD25" i="8"/>
  <c r="AD26" i="8"/>
  <c r="AD27" i="8"/>
  <c r="AD28" i="8"/>
  <c r="AD29" i="8"/>
  <c r="AD30" i="8"/>
  <c r="B33" i="8"/>
  <c r="AB32" i="8"/>
  <c r="X32" i="8"/>
  <c r="T32" i="8"/>
  <c r="P32" i="8"/>
  <c r="L32" i="8"/>
  <c r="H32" i="8"/>
  <c r="D32" i="8"/>
  <c r="AA32" i="8"/>
  <c r="W32" i="8"/>
  <c r="S32" i="8"/>
  <c r="O32" i="8"/>
  <c r="K32" i="8"/>
  <c r="G32" i="8"/>
  <c r="AD32" i="8"/>
  <c r="Z32" i="8"/>
  <c r="V32" i="8"/>
  <c r="R32" i="8"/>
  <c r="N32" i="8"/>
  <c r="J32" i="8"/>
  <c r="F32" i="8"/>
  <c r="AC32" i="8"/>
  <c r="Y32" i="8"/>
  <c r="U32" i="8"/>
  <c r="Q32" i="8"/>
  <c r="M32" i="8"/>
  <c r="I32" i="8"/>
  <c r="E32" i="8"/>
  <c r="C32" i="8"/>
  <c r="AE4" i="8"/>
  <c r="AD5" i="8"/>
  <c r="AD6" i="8"/>
  <c r="AD7" i="8"/>
  <c r="AD8" i="8"/>
  <c r="CA1" i="3" l="1"/>
  <c r="BZ3" i="3"/>
  <c r="AE9" i="8"/>
  <c r="AE10" i="8"/>
  <c r="AE11" i="8"/>
  <c r="AE12" i="8"/>
  <c r="AE13" i="8"/>
  <c r="AE14" i="8"/>
  <c r="AE15" i="8"/>
  <c r="AE16" i="8"/>
  <c r="AE17" i="8"/>
  <c r="AE18" i="8"/>
  <c r="AE19" i="8"/>
  <c r="AE20" i="8"/>
  <c r="AE21" i="8"/>
  <c r="AE22" i="8"/>
  <c r="AE23" i="8"/>
  <c r="AE24" i="8"/>
  <c r="AE25" i="8"/>
  <c r="AE26" i="8"/>
  <c r="AE27" i="8"/>
  <c r="AE28" i="8"/>
  <c r="AE29" i="8"/>
  <c r="AE30" i="8"/>
  <c r="AE31" i="8"/>
  <c r="AE32" i="8"/>
  <c r="AF4" i="8"/>
  <c r="AE5" i="8"/>
  <c r="AE6" i="8"/>
  <c r="AE7" i="8"/>
  <c r="AE8" i="8"/>
  <c r="B34" i="8"/>
  <c r="AC33" i="8"/>
  <c r="Y33" i="8"/>
  <c r="U33" i="8"/>
  <c r="Q33" i="8"/>
  <c r="M33" i="8"/>
  <c r="I33" i="8"/>
  <c r="E33" i="8"/>
  <c r="AF33" i="8"/>
  <c r="AB33" i="8"/>
  <c r="X33" i="8"/>
  <c r="T33" i="8"/>
  <c r="P33" i="8"/>
  <c r="L33" i="8"/>
  <c r="H33" i="8"/>
  <c r="D33" i="8"/>
  <c r="AE33" i="8"/>
  <c r="AA33" i="8"/>
  <c r="W33" i="8"/>
  <c r="S33" i="8"/>
  <c r="O33" i="8"/>
  <c r="K33" i="8"/>
  <c r="G33" i="8"/>
  <c r="C33" i="8"/>
  <c r="AD33" i="8"/>
  <c r="Z33" i="8"/>
  <c r="V33" i="8"/>
  <c r="R33" i="8"/>
  <c r="N33" i="8"/>
  <c r="J33" i="8"/>
  <c r="F33" i="8"/>
  <c r="CA3" i="3" l="1"/>
  <c r="CB1" i="3"/>
  <c r="AF9" i="8"/>
  <c r="AF10" i="8"/>
  <c r="AF11" i="8"/>
  <c r="AF12" i="8"/>
  <c r="AF13" i="8"/>
  <c r="AF14" i="8"/>
  <c r="AF15" i="8"/>
  <c r="AF16" i="8"/>
  <c r="AF17" i="8"/>
  <c r="AF18" i="8"/>
  <c r="AF19" i="8"/>
  <c r="AF20" i="8"/>
  <c r="AF21" i="8"/>
  <c r="AF22" i="8"/>
  <c r="AF23" i="8"/>
  <c r="AF24" i="8"/>
  <c r="AF25" i="8"/>
  <c r="AF26" i="8"/>
  <c r="AF27" i="8"/>
  <c r="AF28" i="8"/>
  <c r="AF29" i="8"/>
  <c r="AF30" i="8"/>
  <c r="AF31" i="8"/>
  <c r="AF32" i="8"/>
  <c r="B35" i="8"/>
  <c r="AD34" i="8"/>
  <c r="Z34" i="8"/>
  <c r="V34" i="8"/>
  <c r="R34" i="8"/>
  <c r="N34" i="8"/>
  <c r="J34" i="8"/>
  <c r="F34" i="8"/>
  <c r="AC34" i="8"/>
  <c r="Y34" i="8"/>
  <c r="U34" i="8"/>
  <c r="Q34" i="8"/>
  <c r="M34" i="8"/>
  <c r="I34" i="8"/>
  <c r="E34" i="8"/>
  <c r="C34" i="8"/>
  <c r="AF34" i="8"/>
  <c r="AB34" i="8"/>
  <c r="X34" i="8"/>
  <c r="T34" i="8"/>
  <c r="P34" i="8"/>
  <c r="L34" i="8"/>
  <c r="H34" i="8"/>
  <c r="D34" i="8"/>
  <c r="AE34" i="8"/>
  <c r="AA34" i="8"/>
  <c r="W34" i="8"/>
  <c r="S34" i="8"/>
  <c r="O34" i="8"/>
  <c r="K34" i="8"/>
  <c r="G34" i="8"/>
  <c r="AG4" i="8"/>
  <c r="AF5" i="8"/>
  <c r="AF6" i="8"/>
  <c r="AF7" i="8"/>
  <c r="AF8" i="8"/>
  <c r="CC1" i="3" l="1"/>
  <c r="CB3" i="3"/>
  <c r="AG9" i="8"/>
  <c r="AG10" i="8"/>
  <c r="AG11" i="8"/>
  <c r="AG12" i="8"/>
  <c r="AG13" i="8"/>
  <c r="AG14" i="8"/>
  <c r="AG15" i="8"/>
  <c r="AG16" i="8"/>
  <c r="AG17" i="8"/>
  <c r="AG18" i="8"/>
  <c r="AG19" i="8"/>
  <c r="AG20" i="8"/>
  <c r="AG21" i="8"/>
  <c r="AG22" i="8"/>
  <c r="AG23" i="8"/>
  <c r="AG24" i="8"/>
  <c r="AG25" i="8"/>
  <c r="AG26" i="8"/>
  <c r="AG27" i="8"/>
  <c r="AG28" i="8"/>
  <c r="AG29" i="8"/>
  <c r="AG30" i="8"/>
  <c r="AG31" i="8"/>
  <c r="AG32" i="8"/>
  <c r="AG33" i="8"/>
  <c r="AG34" i="8"/>
  <c r="AH4" i="8"/>
  <c r="AG5" i="8"/>
  <c r="AG6" i="8"/>
  <c r="AG7" i="8"/>
  <c r="AG8" i="8"/>
  <c r="B36" i="8"/>
  <c r="AE35" i="8"/>
  <c r="AA35" i="8"/>
  <c r="W35" i="8"/>
  <c r="S35" i="8"/>
  <c r="O35" i="8"/>
  <c r="K35" i="8"/>
  <c r="G35" i="8"/>
  <c r="C35" i="8"/>
  <c r="AH35" i="8"/>
  <c r="AD35" i="8"/>
  <c r="Z35" i="8"/>
  <c r="V35" i="8"/>
  <c r="R35" i="8"/>
  <c r="N35" i="8"/>
  <c r="J35" i="8"/>
  <c r="F35" i="8"/>
  <c r="AG35" i="8"/>
  <c r="AC35" i="8"/>
  <c r="Y35" i="8"/>
  <c r="U35" i="8"/>
  <c r="Q35" i="8"/>
  <c r="M35" i="8"/>
  <c r="I35" i="8"/>
  <c r="E35" i="8"/>
  <c r="AF35" i="8"/>
  <c r="AB35" i="8"/>
  <c r="X35" i="8"/>
  <c r="T35" i="8"/>
  <c r="P35" i="8"/>
  <c r="L35" i="8"/>
  <c r="H35" i="8"/>
  <c r="D35" i="8"/>
  <c r="CD1" i="3" l="1"/>
  <c r="CC3" i="3"/>
  <c r="AH9" i="8"/>
  <c r="AH10" i="8"/>
  <c r="AH11" i="8"/>
  <c r="AH12" i="8"/>
  <c r="AH13" i="8"/>
  <c r="AH14" i="8"/>
  <c r="AH15" i="8"/>
  <c r="AH16" i="8"/>
  <c r="AH17" i="8"/>
  <c r="AH18" i="8"/>
  <c r="AH19" i="8"/>
  <c r="AH20" i="8"/>
  <c r="AH21" i="8"/>
  <c r="AH22" i="8"/>
  <c r="AH23" i="8"/>
  <c r="AH24" i="8"/>
  <c r="AH25" i="8"/>
  <c r="AH26" i="8"/>
  <c r="AH27" i="8"/>
  <c r="AH28" i="8"/>
  <c r="AH29" i="8"/>
  <c r="AH30" i="8"/>
  <c r="AH31" i="8"/>
  <c r="AH32" i="8"/>
  <c r="AH33" i="8"/>
  <c r="AH34" i="8"/>
  <c r="B37" i="8"/>
  <c r="AF36" i="8"/>
  <c r="AB36" i="8"/>
  <c r="X36" i="8"/>
  <c r="T36" i="8"/>
  <c r="P36" i="8"/>
  <c r="L36" i="8"/>
  <c r="H36" i="8"/>
  <c r="D36" i="8"/>
  <c r="AE36" i="8"/>
  <c r="AA36" i="8"/>
  <c r="W36" i="8"/>
  <c r="S36" i="8"/>
  <c r="O36" i="8"/>
  <c r="K36" i="8"/>
  <c r="G36" i="8"/>
  <c r="AH36" i="8"/>
  <c r="AD36" i="8"/>
  <c r="Z36" i="8"/>
  <c r="V36" i="8"/>
  <c r="R36" i="8"/>
  <c r="N36" i="8"/>
  <c r="J36" i="8"/>
  <c r="F36" i="8"/>
  <c r="AG36" i="8"/>
  <c r="AC36" i="8"/>
  <c r="Y36" i="8"/>
  <c r="U36" i="8"/>
  <c r="Q36" i="8"/>
  <c r="M36" i="8"/>
  <c r="I36" i="8"/>
  <c r="E36" i="8"/>
  <c r="C36" i="8"/>
  <c r="AI4" i="8"/>
  <c r="AH5" i="8"/>
  <c r="AH6" i="8"/>
  <c r="AH7" i="8"/>
  <c r="AH8" i="8"/>
  <c r="CE1" i="3" l="1"/>
  <c r="CD3" i="3"/>
  <c r="AI9" i="8"/>
  <c r="AI10" i="8"/>
  <c r="AI11" i="8"/>
  <c r="AI12" i="8"/>
  <c r="AI13" i="8"/>
  <c r="AI14" i="8"/>
  <c r="AI15" i="8"/>
  <c r="AI16" i="8"/>
  <c r="AI17" i="8"/>
  <c r="AI18" i="8"/>
  <c r="AI19" i="8"/>
  <c r="AI20" i="8"/>
  <c r="AI21" i="8"/>
  <c r="AI22" i="8"/>
  <c r="AI23" i="8"/>
  <c r="AI24" i="8"/>
  <c r="AI25" i="8"/>
  <c r="AI26" i="8"/>
  <c r="AI27" i="8"/>
  <c r="AI28" i="8"/>
  <c r="AI29" i="8"/>
  <c r="AI30" i="8"/>
  <c r="AI31" i="8"/>
  <c r="AI32" i="8"/>
  <c r="AI33" i="8"/>
  <c r="AI34" i="8"/>
  <c r="AI35" i="8"/>
  <c r="AI36" i="8"/>
  <c r="AJ4" i="8"/>
  <c r="AI5" i="8"/>
  <c r="AI6" i="8"/>
  <c r="AI7" i="8"/>
  <c r="AI8" i="8"/>
  <c r="B38" i="8"/>
  <c r="AG37" i="8"/>
  <c r="AC37" i="8"/>
  <c r="Y37" i="8"/>
  <c r="U37" i="8"/>
  <c r="Q37" i="8"/>
  <c r="M37" i="8"/>
  <c r="I37" i="8"/>
  <c r="E37" i="8"/>
  <c r="AF37" i="8"/>
  <c r="AB37" i="8"/>
  <c r="X37" i="8"/>
  <c r="T37" i="8"/>
  <c r="P37" i="8"/>
  <c r="L37" i="8"/>
  <c r="H37" i="8"/>
  <c r="D37" i="8"/>
  <c r="AI37" i="8"/>
  <c r="AE37" i="8"/>
  <c r="AA37" i="8"/>
  <c r="W37" i="8"/>
  <c r="S37" i="8"/>
  <c r="O37" i="8"/>
  <c r="K37" i="8"/>
  <c r="G37" i="8"/>
  <c r="C37" i="8"/>
  <c r="AH37" i="8"/>
  <c r="AD37" i="8"/>
  <c r="Z37" i="8"/>
  <c r="V37" i="8"/>
  <c r="R37" i="8"/>
  <c r="N37" i="8"/>
  <c r="J37" i="8"/>
  <c r="F37" i="8"/>
  <c r="CF1" i="3" l="1"/>
  <c r="CE3" i="3"/>
  <c r="AJ9" i="8"/>
  <c r="AJ10" i="8"/>
  <c r="AJ11" i="8"/>
  <c r="AJ12" i="8"/>
  <c r="AJ13" i="8"/>
  <c r="AJ14" i="8"/>
  <c r="AJ15" i="8"/>
  <c r="AJ16" i="8"/>
  <c r="AJ17" i="8"/>
  <c r="AJ18" i="8"/>
  <c r="AJ19" i="8"/>
  <c r="AJ20" i="8"/>
  <c r="AJ21" i="8"/>
  <c r="AJ22" i="8"/>
  <c r="AJ23" i="8"/>
  <c r="AJ24" i="8"/>
  <c r="AJ25" i="8"/>
  <c r="AJ26" i="8"/>
  <c r="AJ27" i="8"/>
  <c r="AJ28" i="8"/>
  <c r="AJ29" i="8"/>
  <c r="AJ30" i="8"/>
  <c r="AJ31" i="8"/>
  <c r="AJ32" i="8"/>
  <c r="AJ33" i="8"/>
  <c r="AJ34" i="8"/>
  <c r="AJ35" i="8"/>
  <c r="AJ36" i="8"/>
  <c r="AJ37" i="8"/>
  <c r="B39" i="8"/>
  <c r="AH38" i="8"/>
  <c r="AD38" i="8"/>
  <c r="Z38" i="8"/>
  <c r="V38" i="8"/>
  <c r="R38" i="8"/>
  <c r="N38" i="8"/>
  <c r="J38" i="8"/>
  <c r="F38" i="8"/>
  <c r="AG38" i="8"/>
  <c r="AC38" i="8"/>
  <c r="Y38" i="8"/>
  <c r="U38" i="8"/>
  <c r="Q38" i="8"/>
  <c r="M38" i="8"/>
  <c r="I38" i="8"/>
  <c r="E38" i="8"/>
  <c r="C38" i="8"/>
  <c r="AJ38" i="8"/>
  <c r="AF38" i="8"/>
  <c r="AB38" i="8"/>
  <c r="X38" i="8"/>
  <c r="T38" i="8"/>
  <c r="P38" i="8"/>
  <c r="L38" i="8"/>
  <c r="H38" i="8"/>
  <c r="D38" i="8"/>
  <c r="AI38" i="8"/>
  <c r="AE38" i="8"/>
  <c r="AA38" i="8"/>
  <c r="W38" i="8"/>
  <c r="S38" i="8"/>
  <c r="O38" i="8"/>
  <c r="K38" i="8"/>
  <c r="G38" i="8"/>
  <c r="AK4" i="8"/>
  <c r="AK38" i="8" s="1"/>
  <c r="AJ5" i="8"/>
  <c r="AJ6" i="8"/>
  <c r="AJ7" i="8"/>
  <c r="AJ8" i="8"/>
  <c r="CF3" i="3" l="1"/>
  <c r="CG1" i="3"/>
  <c r="AK9" i="8"/>
  <c r="AK10" i="8"/>
  <c r="AK11" i="8"/>
  <c r="AK12" i="8"/>
  <c r="AK13" i="8"/>
  <c r="AK14" i="8"/>
  <c r="AK15" i="8"/>
  <c r="AK16" i="8"/>
  <c r="AK17" i="8"/>
  <c r="AK18" i="8"/>
  <c r="AK19" i="8"/>
  <c r="AK20" i="8"/>
  <c r="AK21" i="8"/>
  <c r="AK22" i="8"/>
  <c r="AK23" i="8"/>
  <c r="AK24" i="8"/>
  <c r="AK25" i="8"/>
  <c r="AK26" i="8"/>
  <c r="AK27" i="8"/>
  <c r="AK28" i="8"/>
  <c r="AK29" i="8"/>
  <c r="AK30" i="8"/>
  <c r="AK31" i="8"/>
  <c r="AK32" i="8"/>
  <c r="AK33" i="8"/>
  <c r="AK34" i="8"/>
  <c r="AK35" i="8"/>
  <c r="AK36" i="8"/>
  <c r="AK37" i="8"/>
  <c r="AL4" i="8"/>
  <c r="AL39" i="8" s="1"/>
  <c r="AK5" i="8"/>
  <c r="AK6" i="8"/>
  <c r="AK7" i="8"/>
  <c r="AK8" i="8"/>
  <c r="B40" i="8"/>
  <c r="AI39" i="8"/>
  <c r="AE39" i="8"/>
  <c r="AA39" i="8"/>
  <c r="W39" i="8"/>
  <c r="S39" i="8"/>
  <c r="O39" i="8"/>
  <c r="K39" i="8"/>
  <c r="G39" i="8"/>
  <c r="C39" i="8"/>
  <c r="AH39" i="8"/>
  <c r="AD39" i="8"/>
  <c r="Z39" i="8"/>
  <c r="V39" i="8"/>
  <c r="R39" i="8"/>
  <c r="N39" i="8"/>
  <c r="J39" i="8"/>
  <c r="F39" i="8"/>
  <c r="AK39" i="8"/>
  <c r="AG39" i="8"/>
  <c r="AC39" i="8"/>
  <c r="Y39" i="8"/>
  <c r="U39" i="8"/>
  <c r="Q39" i="8"/>
  <c r="M39" i="8"/>
  <c r="I39" i="8"/>
  <c r="E39" i="8"/>
  <c r="AJ39" i="8"/>
  <c r="AF39" i="8"/>
  <c r="AB39" i="8"/>
  <c r="X39" i="8"/>
  <c r="T39" i="8"/>
  <c r="P39" i="8"/>
  <c r="L39" i="8"/>
  <c r="H39" i="8"/>
  <c r="D39" i="8"/>
  <c r="CH1" i="3" l="1"/>
  <c r="CG3" i="3"/>
  <c r="AL9" i="8"/>
  <c r="AL10" i="8"/>
  <c r="AL11" i="8"/>
  <c r="AL12" i="8"/>
  <c r="AL13" i="8"/>
  <c r="AL14" i="8"/>
  <c r="AL15" i="8"/>
  <c r="AL16" i="8"/>
  <c r="AL17" i="8"/>
  <c r="AL18" i="8"/>
  <c r="AL19" i="8"/>
  <c r="AL20" i="8"/>
  <c r="AL21" i="8"/>
  <c r="AL22" i="8"/>
  <c r="AL23" i="8"/>
  <c r="AL24" i="8"/>
  <c r="AL25" i="8"/>
  <c r="AL26" i="8"/>
  <c r="AL27" i="8"/>
  <c r="AL28" i="8"/>
  <c r="AL29" i="8"/>
  <c r="AL30" i="8"/>
  <c r="AL31" i="8"/>
  <c r="AL32" i="8"/>
  <c r="AL33" i="8"/>
  <c r="AL34" i="8"/>
  <c r="AL35" i="8"/>
  <c r="AL36" i="8"/>
  <c r="AL37" i="8"/>
  <c r="AL38" i="8"/>
  <c r="B41" i="8"/>
  <c r="AJ40" i="8"/>
  <c r="AF40" i="8"/>
  <c r="AB40" i="8"/>
  <c r="X40" i="8"/>
  <c r="T40" i="8"/>
  <c r="P40" i="8"/>
  <c r="L40" i="8"/>
  <c r="H40" i="8"/>
  <c r="D40" i="8"/>
  <c r="AI40" i="8"/>
  <c r="AE40" i="8"/>
  <c r="AA40" i="8"/>
  <c r="W40" i="8"/>
  <c r="S40" i="8"/>
  <c r="O40" i="8"/>
  <c r="K40" i="8"/>
  <c r="G40" i="8"/>
  <c r="AL40" i="8"/>
  <c r="AH40" i="8"/>
  <c r="AD40" i="8"/>
  <c r="Z40" i="8"/>
  <c r="V40" i="8"/>
  <c r="R40" i="8"/>
  <c r="N40" i="8"/>
  <c r="J40" i="8"/>
  <c r="F40" i="8"/>
  <c r="AK40" i="8"/>
  <c r="AG40" i="8"/>
  <c r="AC40" i="8"/>
  <c r="Y40" i="8"/>
  <c r="U40" i="8"/>
  <c r="Q40" i="8"/>
  <c r="M40" i="8"/>
  <c r="I40" i="8"/>
  <c r="E40" i="8"/>
  <c r="C40" i="8"/>
  <c r="AM4" i="8"/>
  <c r="AL5" i="8"/>
  <c r="AL6" i="8"/>
  <c r="AL7" i="8"/>
  <c r="AL8" i="8"/>
  <c r="CI1" i="3" l="1"/>
  <c r="CH3" i="3"/>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N4" i="8"/>
  <c r="AN41" i="8" s="1"/>
  <c r="AM5" i="8"/>
  <c r="AM6" i="8"/>
  <c r="AM7" i="8"/>
  <c r="AM8" i="8"/>
  <c r="B42" i="8"/>
  <c r="AK41" i="8"/>
  <c r="AG41" i="8"/>
  <c r="AC41" i="8"/>
  <c r="Y41" i="8"/>
  <c r="U41" i="8"/>
  <c r="Q41" i="8"/>
  <c r="M41" i="8"/>
  <c r="I41" i="8"/>
  <c r="E41" i="8"/>
  <c r="AJ41" i="8"/>
  <c r="AF41" i="8"/>
  <c r="AB41" i="8"/>
  <c r="X41" i="8"/>
  <c r="T41" i="8"/>
  <c r="P41" i="8"/>
  <c r="L41" i="8"/>
  <c r="H41" i="8"/>
  <c r="D41" i="8"/>
  <c r="AM41" i="8"/>
  <c r="AI41" i="8"/>
  <c r="AE41" i="8"/>
  <c r="AA41" i="8"/>
  <c r="W41" i="8"/>
  <c r="S41" i="8"/>
  <c r="O41" i="8"/>
  <c r="K41" i="8"/>
  <c r="G41" i="8"/>
  <c r="C41" i="8"/>
  <c r="AL41" i="8"/>
  <c r="AH41" i="8"/>
  <c r="AD41" i="8"/>
  <c r="Z41" i="8"/>
  <c r="V41" i="8"/>
  <c r="R41" i="8"/>
  <c r="N41" i="8"/>
  <c r="J41" i="8"/>
  <c r="F41" i="8"/>
  <c r="CJ1" i="3" l="1"/>
  <c r="CI3" i="3"/>
  <c r="AN9" i="8"/>
  <c r="AN10" i="8"/>
  <c r="AN11" i="8"/>
  <c r="AN12" i="8"/>
  <c r="AN13" i="8"/>
  <c r="AN14" i="8"/>
  <c r="AN15" i="8"/>
  <c r="AN16" i="8"/>
  <c r="AN17" i="8"/>
  <c r="AN18" i="8"/>
  <c r="AN19" i="8"/>
  <c r="AN20" i="8"/>
  <c r="AN21" i="8"/>
  <c r="AN22" i="8"/>
  <c r="AN23" i="8"/>
  <c r="AN24" i="8"/>
  <c r="AN25" i="8"/>
  <c r="AN26" i="8"/>
  <c r="AN27" i="8"/>
  <c r="AN28" i="8"/>
  <c r="AN29" i="8"/>
  <c r="AN30" i="8"/>
  <c r="AN31" i="8"/>
  <c r="AN32" i="8"/>
  <c r="AN33" i="8"/>
  <c r="AN34" i="8"/>
  <c r="AN35" i="8"/>
  <c r="AN36" i="8"/>
  <c r="AN37" i="8"/>
  <c r="AN38" i="8"/>
  <c r="AN39" i="8"/>
  <c r="AN40" i="8"/>
  <c r="B43" i="8"/>
  <c r="AL42" i="8"/>
  <c r="AH42" i="8"/>
  <c r="AD42" i="8"/>
  <c r="Z42" i="8"/>
  <c r="V42" i="8"/>
  <c r="R42" i="8"/>
  <c r="N42" i="8"/>
  <c r="J42" i="8"/>
  <c r="F42" i="8"/>
  <c r="AK42" i="8"/>
  <c r="AG42" i="8"/>
  <c r="AC42" i="8"/>
  <c r="Y42" i="8"/>
  <c r="U42" i="8"/>
  <c r="Q42" i="8"/>
  <c r="M42" i="8"/>
  <c r="I42" i="8"/>
  <c r="E42" i="8"/>
  <c r="C42" i="8"/>
  <c r="AN42" i="8"/>
  <c r="AJ42" i="8"/>
  <c r="AF42" i="8"/>
  <c r="AB42" i="8"/>
  <c r="X42" i="8"/>
  <c r="T42" i="8"/>
  <c r="P42" i="8"/>
  <c r="L42" i="8"/>
  <c r="H42" i="8"/>
  <c r="D42" i="8"/>
  <c r="AM42" i="8"/>
  <c r="AI42" i="8"/>
  <c r="AE42" i="8"/>
  <c r="AA42" i="8"/>
  <c r="W42" i="8"/>
  <c r="S42" i="8"/>
  <c r="O42" i="8"/>
  <c r="K42" i="8"/>
  <c r="G42" i="8"/>
  <c r="AO4" i="8"/>
  <c r="AO42" i="8" s="1"/>
  <c r="AN5" i="8"/>
  <c r="AN6" i="8"/>
  <c r="AN7" i="8"/>
  <c r="AN8" i="8"/>
  <c r="CK1" i="3" l="1"/>
  <c r="CJ3" i="3"/>
  <c r="AO9" i="8"/>
  <c r="AO10" i="8"/>
  <c r="AO11" i="8"/>
  <c r="AO12" i="8"/>
  <c r="AO13" i="8"/>
  <c r="AO14" i="8"/>
  <c r="AO15" i="8"/>
  <c r="AO16" i="8"/>
  <c r="AO17" i="8"/>
  <c r="AO18" i="8"/>
  <c r="AO19" i="8"/>
  <c r="AO20" i="8"/>
  <c r="AO21" i="8"/>
  <c r="AO22" i="8"/>
  <c r="AO23" i="8"/>
  <c r="AO24" i="8"/>
  <c r="AO25" i="8"/>
  <c r="AO26" i="8"/>
  <c r="AO27" i="8"/>
  <c r="AO28" i="8"/>
  <c r="AO29" i="8"/>
  <c r="AO30" i="8"/>
  <c r="AO31" i="8"/>
  <c r="AO32" i="8"/>
  <c r="AO33" i="8"/>
  <c r="AO34" i="8"/>
  <c r="AO35" i="8"/>
  <c r="AO36" i="8"/>
  <c r="AO37" i="8"/>
  <c r="AO38" i="8"/>
  <c r="AO39" i="8"/>
  <c r="AO40" i="8"/>
  <c r="AO41" i="8"/>
  <c r="AP4" i="8"/>
  <c r="AO5" i="8"/>
  <c r="AO6" i="8"/>
  <c r="AO7" i="8"/>
  <c r="AO8" i="8"/>
  <c r="B44" i="8"/>
  <c r="AM43" i="8"/>
  <c r="AI43" i="8"/>
  <c r="AE43" i="8"/>
  <c r="AA43" i="8"/>
  <c r="W43" i="8"/>
  <c r="S43" i="8"/>
  <c r="O43" i="8"/>
  <c r="K43" i="8"/>
  <c r="G43" i="8"/>
  <c r="C43" i="8"/>
  <c r="AP43" i="8"/>
  <c r="AL43" i="8"/>
  <c r="AH43" i="8"/>
  <c r="AD43" i="8"/>
  <c r="Z43" i="8"/>
  <c r="V43" i="8"/>
  <c r="R43" i="8"/>
  <c r="N43" i="8"/>
  <c r="J43" i="8"/>
  <c r="F43" i="8"/>
  <c r="AO43" i="8"/>
  <c r="AK43" i="8"/>
  <c r="AG43" i="8"/>
  <c r="AC43" i="8"/>
  <c r="Y43" i="8"/>
  <c r="U43" i="8"/>
  <c r="Q43" i="8"/>
  <c r="M43" i="8"/>
  <c r="I43" i="8"/>
  <c r="E43" i="8"/>
  <c r="AN43" i="8"/>
  <c r="AJ43" i="8"/>
  <c r="AF43" i="8"/>
  <c r="AB43" i="8"/>
  <c r="X43" i="8"/>
  <c r="T43" i="8"/>
  <c r="P43" i="8"/>
  <c r="L43" i="8"/>
  <c r="H43" i="8"/>
  <c r="D43" i="8"/>
  <c r="CL1" i="3" l="1"/>
  <c r="CK3" i="3"/>
  <c r="AP9" i="8"/>
  <c r="AP10" i="8"/>
  <c r="AP11" i="8"/>
  <c r="AP12" i="8"/>
  <c r="AP13" i="8"/>
  <c r="AP14" i="8"/>
  <c r="AP15" i="8"/>
  <c r="AP16" i="8"/>
  <c r="AP17" i="8"/>
  <c r="AP18" i="8"/>
  <c r="AP19" i="8"/>
  <c r="AP20" i="8"/>
  <c r="AP21" i="8"/>
  <c r="AP22" i="8"/>
  <c r="AP23" i="8"/>
  <c r="AP24" i="8"/>
  <c r="AP25" i="8"/>
  <c r="AP26" i="8"/>
  <c r="AP27" i="8"/>
  <c r="AP28" i="8"/>
  <c r="AP29" i="8"/>
  <c r="AP30" i="8"/>
  <c r="AP31" i="8"/>
  <c r="AP32" i="8"/>
  <c r="AP33" i="8"/>
  <c r="AP34" i="8"/>
  <c r="AP35" i="8"/>
  <c r="AP36" i="8"/>
  <c r="AP37" i="8"/>
  <c r="AP38" i="8"/>
  <c r="AP39" i="8"/>
  <c r="AP40" i="8"/>
  <c r="AP41" i="8"/>
  <c r="AP42" i="8"/>
  <c r="B45" i="8"/>
  <c r="AN44" i="8"/>
  <c r="AJ44" i="8"/>
  <c r="AF44" i="8"/>
  <c r="AB44" i="8"/>
  <c r="X44" i="8"/>
  <c r="T44" i="8"/>
  <c r="P44" i="8"/>
  <c r="L44" i="8"/>
  <c r="H44" i="8"/>
  <c r="D44" i="8"/>
  <c r="AM44" i="8"/>
  <c r="AI44" i="8"/>
  <c r="AE44" i="8"/>
  <c r="AA44" i="8"/>
  <c r="W44" i="8"/>
  <c r="S44" i="8"/>
  <c r="O44" i="8"/>
  <c r="K44" i="8"/>
  <c r="G44" i="8"/>
  <c r="AP44" i="8"/>
  <c r="AL44" i="8"/>
  <c r="AH44" i="8"/>
  <c r="AD44" i="8"/>
  <c r="Z44" i="8"/>
  <c r="V44" i="8"/>
  <c r="R44" i="8"/>
  <c r="N44" i="8"/>
  <c r="J44" i="8"/>
  <c r="F44" i="8"/>
  <c r="AO44" i="8"/>
  <c r="AK44" i="8"/>
  <c r="AG44" i="8"/>
  <c r="AC44" i="8"/>
  <c r="Y44" i="8"/>
  <c r="U44" i="8"/>
  <c r="Q44" i="8"/>
  <c r="M44" i="8"/>
  <c r="I44" i="8"/>
  <c r="E44" i="8"/>
  <c r="C44" i="8"/>
  <c r="AQ4" i="8"/>
  <c r="AQ44" i="8" s="1"/>
  <c r="AP5" i="8"/>
  <c r="AP6" i="8"/>
  <c r="AP7" i="8"/>
  <c r="AP8" i="8"/>
  <c r="CL3" i="3" l="1"/>
  <c r="CM1" i="3"/>
  <c r="AQ9" i="8"/>
  <c r="AQ10" i="8"/>
  <c r="AQ11" i="8"/>
  <c r="AQ12" i="8"/>
  <c r="AQ13" i="8"/>
  <c r="AQ14" i="8"/>
  <c r="AQ15" i="8"/>
  <c r="AQ16" i="8"/>
  <c r="AQ17" i="8"/>
  <c r="AQ18" i="8"/>
  <c r="AQ19" i="8"/>
  <c r="AQ20" i="8"/>
  <c r="AQ21" i="8"/>
  <c r="AQ22" i="8"/>
  <c r="AQ23" i="8"/>
  <c r="AQ24" i="8"/>
  <c r="AQ25" i="8"/>
  <c r="AQ26" i="8"/>
  <c r="AQ27" i="8"/>
  <c r="AQ28" i="8"/>
  <c r="AQ29" i="8"/>
  <c r="AQ30" i="8"/>
  <c r="AQ31" i="8"/>
  <c r="AQ32" i="8"/>
  <c r="AQ33" i="8"/>
  <c r="AQ34" i="8"/>
  <c r="AQ35" i="8"/>
  <c r="AQ36" i="8"/>
  <c r="AQ37" i="8"/>
  <c r="AQ38" i="8"/>
  <c r="AQ39" i="8"/>
  <c r="AQ40" i="8"/>
  <c r="AQ41" i="8"/>
  <c r="AQ42" i="8"/>
  <c r="AQ43" i="8"/>
  <c r="AR4" i="8"/>
  <c r="AQ5" i="8"/>
  <c r="AQ6" i="8"/>
  <c r="AQ7" i="8"/>
  <c r="AQ8" i="8"/>
  <c r="B46" i="8"/>
  <c r="AO45" i="8"/>
  <c r="AK45" i="8"/>
  <c r="AG45" i="8"/>
  <c r="AC45" i="8"/>
  <c r="Y45" i="8"/>
  <c r="U45" i="8"/>
  <c r="Q45" i="8"/>
  <c r="M45" i="8"/>
  <c r="I45" i="8"/>
  <c r="E45" i="8"/>
  <c r="AR45" i="8"/>
  <c r="AN45" i="8"/>
  <c r="AJ45" i="8"/>
  <c r="AF45" i="8"/>
  <c r="AB45" i="8"/>
  <c r="X45" i="8"/>
  <c r="T45" i="8"/>
  <c r="P45" i="8"/>
  <c r="L45" i="8"/>
  <c r="H45" i="8"/>
  <c r="D45" i="8"/>
  <c r="AQ45" i="8"/>
  <c r="AM45" i="8"/>
  <c r="AI45" i="8"/>
  <c r="AE45" i="8"/>
  <c r="AA45" i="8"/>
  <c r="W45" i="8"/>
  <c r="S45" i="8"/>
  <c r="O45" i="8"/>
  <c r="K45" i="8"/>
  <c r="G45" i="8"/>
  <c r="C45" i="8"/>
  <c r="AP45" i="8"/>
  <c r="AL45" i="8"/>
  <c r="AH45" i="8"/>
  <c r="AD45" i="8"/>
  <c r="Z45" i="8"/>
  <c r="V45" i="8"/>
  <c r="R45" i="8"/>
  <c r="N45" i="8"/>
  <c r="J45" i="8"/>
  <c r="F45" i="8"/>
  <c r="CM3" i="3" l="1"/>
  <c r="CN1" i="3"/>
  <c r="AR9" i="8"/>
  <c r="AR10" i="8"/>
  <c r="AR11" i="8"/>
  <c r="AR12" i="8"/>
  <c r="AR13" i="8"/>
  <c r="AR14" i="8"/>
  <c r="AR15" i="8"/>
  <c r="AR16" i="8"/>
  <c r="AR17" i="8"/>
  <c r="AR18" i="8"/>
  <c r="AR19"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B47" i="8"/>
  <c r="AP46" i="8"/>
  <c r="AL46" i="8"/>
  <c r="AH46" i="8"/>
  <c r="AD46" i="8"/>
  <c r="Z46" i="8"/>
  <c r="V46" i="8"/>
  <c r="R46" i="8"/>
  <c r="N46" i="8"/>
  <c r="J46" i="8"/>
  <c r="F46" i="8"/>
  <c r="AO46" i="8"/>
  <c r="AK46" i="8"/>
  <c r="AG46" i="8"/>
  <c r="AC46" i="8"/>
  <c r="Y46" i="8"/>
  <c r="U46" i="8"/>
  <c r="Q46" i="8"/>
  <c r="M46" i="8"/>
  <c r="I46" i="8"/>
  <c r="E46" i="8"/>
  <c r="C46" i="8"/>
  <c r="AR46" i="8"/>
  <c r="AN46" i="8"/>
  <c r="AJ46" i="8"/>
  <c r="AF46" i="8"/>
  <c r="AB46" i="8"/>
  <c r="X46" i="8"/>
  <c r="T46" i="8"/>
  <c r="P46" i="8"/>
  <c r="L46" i="8"/>
  <c r="H46" i="8"/>
  <c r="D46" i="8"/>
  <c r="AQ46" i="8"/>
  <c r="AM46" i="8"/>
  <c r="AI46" i="8"/>
  <c r="AE46" i="8"/>
  <c r="AA46" i="8"/>
  <c r="W46" i="8"/>
  <c r="S46" i="8"/>
  <c r="O46" i="8"/>
  <c r="K46" i="8"/>
  <c r="G46" i="8"/>
  <c r="AS4" i="8"/>
  <c r="AS46" i="8" s="1"/>
  <c r="AR5" i="8"/>
  <c r="AR6" i="8"/>
  <c r="AR7" i="8"/>
  <c r="AR8" i="8"/>
  <c r="CO1" i="3" l="1"/>
  <c r="CN3" i="3"/>
  <c r="AS9" i="8"/>
  <c r="AS10" i="8"/>
  <c r="AS11" i="8"/>
  <c r="AS12" i="8"/>
  <c r="AS13" i="8"/>
  <c r="AS14" i="8"/>
  <c r="AS15" i="8"/>
  <c r="AS16" i="8"/>
  <c r="AS17" i="8"/>
  <c r="AS18" i="8"/>
  <c r="AS19" i="8"/>
  <c r="AS20" i="8"/>
  <c r="AS21" i="8"/>
  <c r="AS22" i="8"/>
  <c r="AS23" i="8"/>
  <c r="AS24" i="8"/>
  <c r="AS25" i="8"/>
  <c r="AS26" i="8"/>
  <c r="AS27" i="8"/>
  <c r="AS28" i="8"/>
  <c r="AS29" i="8"/>
  <c r="AS30" i="8"/>
  <c r="AS31" i="8"/>
  <c r="AS32" i="8"/>
  <c r="AS33" i="8"/>
  <c r="AS34" i="8"/>
  <c r="AS35" i="8"/>
  <c r="AS36" i="8"/>
  <c r="AS37" i="8"/>
  <c r="AS38" i="8"/>
  <c r="AS39" i="8"/>
  <c r="AS40" i="8"/>
  <c r="AS41" i="8"/>
  <c r="AS42" i="8"/>
  <c r="AS43" i="8"/>
  <c r="AS44" i="8"/>
  <c r="AS45" i="8"/>
  <c r="AT4" i="8"/>
  <c r="AT47" i="8" s="1"/>
  <c r="AS5" i="8"/>
  <c r="AS6" i="8"/>
  <c r="AS7" i="8"/>
  <c r="AS8" i="8"/>
  <c r="B48" i="8"/>
  <c r="AQ47" i="8"/>
  <c r="AM47" i="8"/>
  <c r="AI47" i="8"/>
  <c r="AE47" i="8"/>
  <c r="AA47" i="8"/>
  <c r="W47" i="8"/>
  <c r="S47" i="8"/>
  <c r="O47" i="8"/>
  <c r="K47" i="8"/>
  <c r="G47" i="8"/>
  <c r="C47" i="8"/>
  <c r="AP47" i="8"/>
  <c r="AL47" i="8"/>
  <c r="AH47" i="8"/>
  <c r="AD47" i="8"/>
  <c r="Z47" i="8"/>
  <c r="V47" i="8"/>
  <c r="R47" i="8"/>
  <c r="N47" i="8"/>
  <c r="J47" i="8"/>
  <c r="F47" i="8"/>
  <c r="AS47" i="8"/>
  <c r="AO47" i="8"/>
  <c r="AK47" i="8"/>
  <c r="AG47" i="8"/>
  <c r="AC47" i="8"/>
  <c r="Y47" i="8"/>
  <c r="U47" i="8"/>
  <c r="Q47" i="8"/>
  <c r="M47" i="8"/>
  <c r="I47" i="8"/>
  <c r="E47" i="8"/>
  <c r="AR47" i="8"/>
  <c r="AN47" i="8"/>
  <c r="AJ47" i="8"/>
  <c r="AF47" i="8"/>
  <c r="AB47" i="8"/>
  <c r="X47" i="8"/>
  <c r="T47" i="8"/>
  <c r="P47" i="8"/>
  <c r="L47" i="8"/>
  <c r="H47" i="8"/>
  <c r="D47" i="8"/>
  <c r="CO3" i="3" l="1"/>
  <c r="CP1" i="3"/>
  <c r="AT9" i="8"/>
  <c r="AT10" i="8"/>
  <c r="AT11" i="8"/>
  <c r="AT12" i="8"/>
  <c r="AT13" i="8"/>
  <c r="AT14" i="8"/>
  <c r="AT15" i="8"/>
  <c r="AT16" i="8"/>
  <c r="AT17" i="8"/>
  <c r="AT18" i="8"/>
  <c r="AT19" i="8"/>
  <c r="AT20" i="8"/>
  <c r="AT21" i="8"/>
  <c r="AT22" i="8"/>
  <c r="AT23" i="8"/>
  <c r="AT24" i="8"/>
  <c r="AT25" i="8"/>
  <c r="AT26" i="8"/>
  <c r="AT27" i="8"/>
  <c r="AT28" i="8"/>
  <c r="AT29" i="8"/>
  <c r="AT30" i="8"/>
  <c r="AT31" i="8"/>
  <c r="AT32" i="8"/>
  <c r="AT33" i="8"/>
  <c r="AT34" i="8"/>
  <c r="AT35" i="8"/>
  <c r="AT36" i="8"/>
  <c r="AT37" i="8"/>
  <c r="AT38" i="8"/>
  <c r="AT39" i="8"/>
  <c r="AT40" i="8"/>
  <c r="AT41" i="8"/>
  <c r="AT42" i="8"/>
  <c r="AT43" i="8"/>
  <c r="AT44" i="8"/>
  <c r="AT45" i="8"/>
  <c r="AT46" i="8"/>
  <c r="B49" i="8"/>
  <c r="AR48" i="8"/>
  <c r="AN48" i="8"/>
  <c r="AJ48" i="8"/>
  <c r="AF48" i="8"/>
  <c r="AB48" i="8"/>
  <c r="X48" i="8"/>
  <c r="T48" i="8"/>
  <c r="P48" i="8"/>
  <c r="L48" i="8"/>
  <c r="H48" i="8"/>
  <c r="D48" i="8"/>
  <c r="AQ48" i="8"/>
  <c r="AM48" i="8"/>
  <c r="AI48" i="8"/>
  <c r="AE48" i="8"/>
  <c r="AA48" i="8"/>
  <c r="W48" i="8"/>
  <c r="S48" i="8"/>
  <c r="O48" i="8"/>
  <c r="K48" i="8"/>
  <c r="G48" i="8"/>
  <c r="AT48" i="8"/>
  <c r="AP48" i="8"/>
  <c r="AL48" i="8"/>
  <c r="AH48" i="8"/>
  <c r="AD48" i="8"/>
  <c r="Z48" i="8"/>
  <c r="V48" i="8"/>
  <c r="R48" i="8"/>
  <c r="N48" i="8"/>
  <c r="J48" i="8"/>
  <c r="F48" i="8"/>
  <c r="AS48" i="8"/>
  <c r="AO48" i="8"/>
  <c r="AK48" i="8"/>
  <c r="AG48" i="8"/>
  <c r="AC48" i="8"/>
  <c r="Y48" i="8"/>
  <c r="U48" i="8"/>
  <c r="Q48" i="8"/>
  <c r="M48" i="8"/>
  <c r="I48" i="8"/>
  <c r="E48" i="8"/>
  <c r="C48" i="8"/>
  <c r="AU4" i="8"/>
  <c r="AT5" i="8"/>
  <c r="AT6" i="8"/>
  <c r="AT7" i="8"/>
  <c r="AT8" i="8"/>
  <c r="CP3" i="3" l="1"/>
  <c r="CQ1" i="3"/>
  <c r="AU9" i="8"/>
  <c r="AU10" i="8"/>
  <c r="AU11" i="8"/>
  <c r="AU12" i="8"/>
  <c r="AU13" i="8"/>
  <c r="AU14" i="8"/>
  <c r="AU15" i="8"/>
  <c r="AU16" i="8"/>
  <c r="AU17" i="8"/>
  <c r="AU18" i="8"/>
  <c r="AU19" i="8"/>
  <c r="AU20" i="8"/>
  <c r="AU21" i="8"/>
  <c r="AU22" i="8"/>
  <c r="AU23" i="8"/>
  <c r="AU24" i="8"/>
  <c r="AU25" i="8"/>
  <c r="AU26" i="8"/>
  <c r="AU27" i="8"/>
  <c r="AU28" i="8"/>
  <c r="AU29" i="8"/>
  <c r="AU30" i="8"/>
  <c r="AU31" i="8"/>
  <c r="AU32" i="8"/>
  <c r="AU33" i="8"/>
  <c r="AU34" i="8"/>
  <c r="AU35" i="8"/>
  <c r="AU36" i="8"/>
  <c r="AU37" i="8"/>
  <c r="AU38" i="8"/>
  <c r="AU39" i="8"/>
  <c r="AU40" i="8"/>
  <c r="AU41" i="8"/>
  <c r="AU42" i="8"/>
  <c r="AU43" i="8"/>
  <c r="AU44" i="8"/>
  <c r="AU45" i="8"/>
  <c r="AU46" i="8"/>
  <c r="AU47" i="8"/>
  <c r="AU48" i="8"/>
  <c r="AV4" i="8"/>
  <c r="AU5" i="8"/>
  <c r="AU6" i="8"/>
  <c r="AU7" i="8"/>
  <c r="AU8" i="8"/>
  <c r="B50" i="8"/>
  <c r="AS49" i="8"/>
  <c r="AO49" i="8"/>
  <c r="AK49" i="8"/>
  <c r="AG49" i="8"/>
  <c r="AC49" i="8"/>
  <c r="Y49" i="8"/>
  <c r="U49" i="8"/>
  <c r="Q49" i="8"/>
  <c r="M49" i="8"/>
  <c r="I49" i="8"/>
  <c r="E49" i="8"/>
  <c r="AV49" i="8"/>
  <c r="AR49" i="8"/>
  <c r="AN49" i="8"/>
  <c r="AJ49" i="8"/>
  <c r="AF49" i="8"/>
  <c r="AB49" i="8"/>
  <c r="X49" i="8"/>
  <c r="T49" i="8"/>
  <c r="P49" i="8"/>
  <c r="L49" i="8"/>
  <c r="H49" i="8"/>
  <c r="D49" i="8"/>
  <c r="AU49" i="8"/>
  <c r="AQ49" i="8"/>
  <c r="AM49" i="8"/>
  <c r="AI49" i="8"/>
  <c r="AE49" i="8"/>
  <c r="AA49" i="8"/>
  <c r="W49" i="8"/>
  <c r="S49" i="8"/>
  <c r="O49" i="8"/>
  <c r="K49" i="8"/>
  <c r="G49" i="8"/>
  <c r="C49" i="8"/>
  <c r="AT49" i="8"/>
  <c r="AP49" i="8"/>
  <c r="AL49" i="8"/>
  <c r="AH49" i="8"/>
  <c r="AD49" i="8"/>
  <c r="Z49" i="8"/>
  <c r="V49" i="8"/>
  <c r="R49" i="8"/>
  <c r="N49" i="8"/>
  <c r="J49" i="8"/>
  <c r="F49" i="8"/>
  <c r="CQ3" i="3" l="1"/>
  <c r="CR1" i="3"/>
  <c r="AV9" i="8"/>
  <c r="AV10" i="8"/>
  <c r="AV11" i="8"/>
  <c r="AV12" i="8"/>
  <c r="AV13" i="8"/>
  <c r="AV14" i="8"/>
  <c r="AV15" i="8"/>
  <c r="AV16" i="8"/>
  <c r="AV17" i="8"/>
  <c r="AV18" i="8"/>
  <c r="AV19" i="8"/>
  <c r="AV20" i="8"/>
  <c r="AV21" i="8"/>
  <c r="AV22" i="8"/>
  <c r="AV23" i="8"/>
  <c r="AV24" i="8"/>
  <c r="AV25" i="8"/>
  <c r="AV26" i="8"/>
  <c r="AV27" i="8"/>
  <c r="AV28" i="8"/>
  <c r="AV29" i="8"/>
  <c r="AV30" i="8"/>
  <c r="AV31" i="8"/>
  <c r="AV32" i="8"/>
  <c r="AV33" i="8"/>
  <c r="AV34" i="8"/>
  <c r="AV35" i="8"/>
  <c r="AV36" i="8"/>
  <c r="AV37" i="8"/>
  <c r="AV38" i="8"/>
  <c r="AV39" i="8"/>
  <c r="AV40" i="8"/>
  <c r="AV41" i="8"/>
  <c r="AV42" i="8"/>
  <c r="AV43" i="8"/>
  <c r="AV44" i="8"/>
  <c r="AV45" i="8"/>
  <c r="AV46" i="8"/>
  <c r="AV47" i="8"/>
  <c r="AV48" i="8"/>
  <c r="B51" i="8"/>
  <c r="AT50" i="8"/>
  <c r="AP50" i="8"/>
  <c r="AL50" i="8"/>
  <c r="AH50" i="8"/>
  <c r="AD50" i="8"/>
  <c r="Z50" i="8"/>
  <c r="V50" i="8"/>
  <c r="R50" i="8"/>
  <c r="N50" i="8"/>
  <c r="J50" i="8"/>
  <c r="F50" i="8"/>
  <c r="AS50" i="8"/>
  <c r="AO50" i="8"/>
  <c r="AK50" i="8"/>
  <c r="AG50" i="8"/>
  <c r="AC50" i="8"/>
  <c r="Y50" i="8"/>
  <c r="U50" i="8"/>
  <c r="Q50" i="8"/>
  <c r="M50" i="8"/>
  <c r="I50" i="8"/>
  <c r="E50" i="8"/>
  <c r="C50" i="8"/>
  <c r="AV50" i="8"/>
  <c r="AR50" i="8"/>
  <c r="AN50" i="8"/>
  <c r="AJ50" i="8"/>
  <c r="AF50" i="8"/>
  <c r="AB50" i="8"/>
  <c r="X50" i="8"/>
  <c r="T50" i="8"/>
  <c r="P50" i="8"/>
  <c r="L50" i="8"/>
  <c r="H50" i="8"/>
  <c r="D50" i="8"/>
  <c r="AU50" i="8"/>
  <c r="AQ50" i="8"/>
  <c r="AM50" i="8"/>
  <c r="AI50" i="8"/>
  <c r="AE50" i="8"/>
  <c r="AA50" i="8"/>
  <c r="W50" i="8"/>
  <c r="S50" i="8"/>
  <c r="O50" i="8"/>
  <c r="K50" i="8"/>
  <c r="G50" i="8"/>
  <c r="AW4" i="8"/>
  <c r="AV5" i="8"/>
  <c r="AV6" i="8"/>
  <c r="AV7" i="8"/>
  <c r="AV8" i="8"/>
  <c r="CR3" i="3" l="1"/>
  <c r="CS1" i="3"/>
  <c r="AW9" i="8"/>
  <c r="AW10" i="8"/>
  <c r="AW11" i="8"/>
  <c r="AW12" i="8"/>
  <c r="AW13" i="8"/>
  <c r="AW14" i="8"/>
  <c r="AW15" i="8"/>
  <c r="AW16" i="8"/>
  <c r="AW17" i="8"/>
  <c r="AW18" i="8"/>
  <c r="AW19" i="8"/>
  <c r="AW20" i="8"/>
  <c r="AW21" i="8"/>
  <c r="AW22" i="8"/>
  <c r="AW23" i="8"/>
  <c r="AW24" i="8"/>
  <c r="AW25" i="8"/>
  <c r="AW26" i="8"/>
  <c r="AW27" i="8"/>
  <c r="AW28" i="8"/>
  <c r="AW29" i="8"/>
  <c r="AW30" i="8"/>
  <c r="AW31" i="8"/>
  <c r="AW32" i="8"/>
  <c r="AW33" i="8"/>
  <c r="AW34" i="8"/>
  <c r="AW35" i="8"/>
  <c r="AW36" i="8"/>
  <c r="AW37" i="8"/>
  <c r="AW38" i="8"/>
  <c r="AW39" i="8"/>
  <c r="AW40" i="8"/>
  <c r="AW41" i="8"/>
  <c r="AW42" i="8"/>
  <c r="AW43" i="8"/>
  <c r="AW44" i="8"/>
  <c r="AW45" i="8"/>
  <c r="AW46" i="8"/>
  <c r="AW47" i="8"/>
  <c r="AW48" i="8"/>
  <c r="AW49" i="8"/>
  <c r="AW50" i="8"/>
  <c r="AX4" i="8"/>
  <c r="AW5" i="8"/>
  <c r="AW6" i="8"/>
  <c r="AW7" i="8"/>
  <c r="AW8" i="8"/>
  <c r="B52" i="8"/>
  <c r="AU51" i="8"/>
  <c r="AQ51" i="8"/>
  <c r="AM51" i="8"/>
  <c r="AI51" i="8"/>
  <c r="AE51" i="8"/>
  <c r="AA51" i="8"/>
  <c r="W51" i="8"/>
  <c r="S51" i="8"/>
  <c r="O51" i="8"/>
  <c r="K51" i="8"/>
  <c r="G51" i="8"/>
  <c r="C51" i="8"/>
  <c r="AX51" i="8"/>
  <c r="AT51" i="8"/>
  <c r="AP51" i="8"/>
  <c r="AL51" i="8"/>
  <c r="AH51" i="8"/>
  <c r="AD51" i="8"/>
  <c r="Z51" i="8"/>
  <c r="V51" i="8"/>
  <c r="R51" i="8"/>
  <c r="N51" i="8"/>
  <c r="J51" i="8"/>
  <c r="F51" i="8"/>
  <c r="AW51" i="8"/>
  <c r="AS51" i="8"/>
  <c r="AO51" i="8"/>
  <c r="AK51" i="8"/>
  <c r="AG51" i="8"/>
  <c r="AC51" i="8"/>
  <c r="Y51" i="8"/>
  <c r="U51" i="8"/>
  <c r="Q51" i="8"/>
  <c r="M51" i="8"/>
  <c r="I51" i="8"/>
  <c r="E51" i="8"/>
  <c r="AV51" i="8"/>
  <c r="AR51" i="8"/>
  <c r="AN51" i="8"/>
  <c r="AJ51" i="8"/>
  <c r="AF51" i="8"/>
  <c r="AB51" i="8"/>
  <c r="X51" i="8"/>
  <c r="T51" i="8"/>
  <c r="P51" i="8"/>
  <c r="L51" i="8"/>
  <c r="H51" i="8"/>
  <c r="D51" i="8"/>
  <c r="CT1" i="3" l="1"/>
  <c r="CS3" i="3"/>
  <c r="AX9" i="8"/>
  <c r="AX10" i="8"/>
  <c r="AX11" i="8"/>
  <c r="AX12" i="8"/>
  <c r="AX13" i="8"/>
  <c r="AX14" i="8"/>
  <c r="AX15" i="8"/>
  <c r="AX16" i="8"/>
  <c r="AX17" i="8"/>
  <c r="AX18" i="8"/>
  <c r="AX19" i="8"/>
  <c r="AX20" i="8"/>
  <c r="AX21" i="8"/>
  <c r="AX22" i="8"/>
  <c r="AX23" i="8"/>
  <c r="AX24" i="8"/>
  <c r="AX25" i="8"/>
  <c r="AX26" i="8"/>
  <c r="AX27" i="8"/>
  <c r="AX28" i="8"/>
  <c r="AX29" i="8"/>
  <c r="AX30" i="8"/>
  <c r="AX31" i="8"/>
  <c r="AX32" i="8"/>
  <c r="AX33" i="8"/>
  <c r="AX34" i="8"/>
  <c r="AX35" i="8"/>
  <c r="AX36" i="8"/>
  <c r="AX37" i="8"/>
  <c r="AX38" i="8"/>
  <c r="AX39" i="8"/>
  <c r="AX40" i="8"/>
  <c r="AX41" i="8"/>
  <c r="AX42" i="8"/>
  <c r="AX43" i="8"/>
  <c r="AX44" i="8"/>
  <c r="AX45" i="8"/>
  <c r="AX46" i="8"/>
  <c r="AX47" i="8"/>
  <c r="AX48" i="8"/>
  <c r="AX49" i="8"/>
  <c r="AX50" i="8"/>
  <c r="B53" i="8"/>
  <c r="AV52" i="8"/>
  <c r="AR52" i="8"/>
  <c r="AN52" i="8"/>
  <c r="AJ52" i="8"/>
  <c r="AF52" i="8"/>
  <c r="AB52" i="8"/>
  <c r="X52" i="8"/>
  <c r="T52" i="8"/>
  <c r="P52" i="8"/>
  <c r="L52" i="8"/>
  <c r="H52" i="8"/>
  <c r="D52" i="8"/>
  <c r="AU52" i="8"/>
  <c r="AQ52" i="8"/>
  <c r="AM52" i="8"/>
  <c r="AI52" i="8"/>
  <c r="AE52" i="8"/>
  <c r="AA52" i="8"/>
  <c r="W52" i="8"/>
  <c r="S52" i="8"/>
  <c r="O52" i="8"/>
  <c r="K52" i="8"/>
  <c r="G52" i="8"/>
  <c r="AX52" i="8"/>
  <c r="AT52" i="8"/>
  <c r="AP52" i="8"/>
  <c r="AL52" i="8"/>
  <c r="AH52" i="8"/>
  <c r="AD52" i="8"/>
  <c r="Z52" i="8"/>
  <c r="V52" i="8"/>
  <c r="R52" i="8"/>
  <c r="N52" i="8"/>
  <c r="J52" i="8"/>
  <c r="F52" i="8"/>
  <c r="AW52" i="8"/>
  <c r="AS52" i="8"/>
  <c r="AO52" i="8"/>
  <c r="AK52" i="8"/>
  <c r="AG52" i="8"/>
  <c r="AC52" i="8"/>
  <c r="Y52" i="8"/>
  <c r="U52" i="8"/>
  <c r="Q52" i="8"/>
  <c r="M52" i="8"/>
  <c r="I52" i="8"/>
  <c r="E52" i="8"/>
  <c r="C52" i="8"/>
  <c r="AY4" i="8"/>
  <c r="AX5" i="8"/>
  <c r="AX6" i="8"/>
  <c r="AX7" i="8"/>
  <c r="AX8" i="8"/>
  <c r="CT3" i="3" l="1"/>
  <c r="CU1" i="3"/>
  <c r="AY9" i="8"/>
  <c r="AY10" i="8"/>
  <c r="AY11" i="8"/>
  <c r="AY12" i="8"/>
  <c r="AY13" i="8"/>
  <c r="AY14" i="8"/>
  <c r="AY15" i="8"/>
  <c r="AY16" i="8"/>
  <c r="AY17" i="8"/>
  <c r="AY18" i="8"/>
  <c r="AY19" i="8"/>
  <c r="AY20" i="8"/>
  <c r="AY21" i="8"/>
  <c r="AY22" i="8"/>
  <c r="AY23" i="8"/>
  <c r="AY24" i="8"/>
  <c r="AY25" i="8"/>
  <c r="AY26" i="8"/>
  <c r="AY27" i="8"/>
  <c r="AY28" i="8"/>
  <c r="AY29" i="8"/>
  <c r="AY30" i="8"/>
  <c r="AY31" i="8"/>
  <c r="AY32" i="8"/>
  <c r="AY33" i="8"/>
  <c r="AY34" i="8"/>
  <c r="AY35" i="8"/>
  <c r="AY36" i="8"/>
  <c r="AY37" i="8"/>
  <c r="AY38" i="8"/>
  <c r="AY39" i="8"/>
  <c r="AY40" i="8"/>
  <c r="AY41" i="8"/>
  <c r="AY42" i="8"/>
  <c r="AY43" i="8"/>
  <c r="AY44" i="8"/>
  <c r="AY45" i="8"/>
  <c r="AY46" i="8"/>
  <c r="AY47" i="8"/>
  <c r="AY48" i="8"/>
  <c r="AY49" i="8"/>
  <c r="AY50" i="8"/>
  <c r="AY51" i="8"/>
  <c r="AY52" i="8"/>
  <c r="AZ4" i="8"/>
  <c r="AZ53" i="8" s="1"/>
  <c r="AY5" i="8"/>
  <c r="AY6" i="8"/>
  <c r="AY7" i="8"/>
  <c r="AY8" i="8"/>
  <c r="B54" i="8"/>
  <c r="AW53" i="8"/>
  <c r="AS53" i="8"/>
  <c r="AO53" i="8"/>
  <c r="AK53" i="8"/>
  <c r="AG53" i="8"/>
  <c r="AC53" i="8"/>
  <c r="Y53" i="8"/>
  <c r="U53" i="8"/>
  <c r="Q53" i="8"/>
  <c r="M53" i="8"/>
  <c r="I53" i="8"/>
  <c r="E53" i="8"/>
  <c r="AV53" i="8"/>
  <c r="AR53" i="8"/>
  <c r="AN53" i="8"/>
  <c r="AJ53" i="8"/>
  <c r="AF53" i="8"/>
  <c r="AB53" i="8"/>
  <c r="X53" i="8"/>
  <c r="T53" i="8"/>
  <c r="P53" i="8"/>
  <c r="L53" i="8"/>
  <c r="H53" i="8"/>
  <c r="D53" i="8"/>
  <c r="AY53" i="8"/>
  <c r="AU53" i="8"/>
  <c r="AQ53" i="8"/>
  <c r="AM53" i="8"/>
  <c r="AI53" i="8"/>
  <c r="AE53" i="8"/>
  <c r="AA53" i="8"/>
  <c r="W53" i="8"/>
  <c r="S53" i="8"/>
  <c r="O53" i="8"/>
  <c r="K53" i="8"/>
  <c r="G53" i="8"/>
  <c r="C53" i="8"/>
  <c r="AX53" i="8"/>
  <c r="AT53" i="8"/>
  <c r="AP53" i="8"/>
  <c r="AL53" i="8"/>
  <c r="AH53" i="8"/>
  <c r="AD53" i="8"/>
  <c r="Z53" i="8"/>
  <c r="V53" i="8"/>
  <c r="R53" i="8"/>
  <c r="N53" i="8"/>
  <c r="J53" i="8"/>
  <c r="F53" i="8"/>
  <c r="CU3" i="3" l="1"/>
  <c r="CV1" i="3"/>
  <c r="AZ9" i="8"/>
  <c r="AZ10" i="8"/>
  <c r="AZ11" i="8"/>
  <c r="AZ12" i="8"/>
  <c r="AZ13" i="8"/>
  <c r="AZ14" i="8"/>
  <c r="AZ15" i="8"/>
  <c r="AZ16" i="8"/>
  <c r="AZ17" i="8"/>
  <c r="AZ18" i="8"/>
  <c r="AZ19" i="8"/>
  <c r="AZ20" i="8"/>
  <c r="AZ21" i="8"/>
  <c r="AZ22" i="8"/>
  <c r="AZ23" i="8"/>
  <c r="AZ24" i="8"/>
  <c r="AZ25" i="8"/>
  <c r="AZ26" i="8"/>
  <c r="AZ27" i="8"/>
  <c r="AZ28" i="8"/>
  <c r="AZ29" i="8"/>
  <c r="AZ30" i="8"/>
  <c r="AZ31" i="8"/>
  <c r="AZ32" i="8"/>
  <c r="AZ33" i="8"/>
  <c r="AZ34" i="8"/>
  <c r="AZ35" i="8"/>
  <c r="AZ36" i="8"/>
  <c r="AZ37" i="8"/>
  <c r="AZ38" i="8"/>
  <c r="AZ39" i="8"/>
  <c r="AZ40" i="8"/>
  <c r="AZ41" i="8"/>
  <c r="AZ42" i="8"/>
  <c r="AZ43" i="8"/>
  <c r="AZ44" i="8"/>
  <c r="AZ45" i="8"/>
  <c r="AZ46" i="8"/>
  <c r="AZ47" i="8"/>
  <c r="AZ48" i="8"/>
  <c r="AZ49" i="8"/>
  <c r="AZ50" i="8"/>
  <c r="AZ51" i="8"/>
  <c r="AZ52" i="8"/>
  <c r="B55" i="8"/>
  <c r="AX54" i="8"/>
  <c r="AT54" i="8"/>
  <c r="AP54" i="8"/>
  <c r="AL54" i="8"/>
  <c r="AH54" i="8"/>
  <c r="AD54" i="8"/>
  <c r="Z54" i="8"/>
  <c r="V54" i="8"/>
  <c r="R54" i="8"/>
  <c r="N54" i="8"/>
  <c r="J54" i="8"/>
  <c r="F54" i="8"/>
  <c r="AW54" i="8"/>
  <c r="AS54" i="8"/>
  <c r="AO54" i="8"/>
  <c r="AK54" i="8"/>
  <c r="AG54" i="8"/>
  <c r="AC54" i="8"/>
  <c r="Y54" i="8"/>
  <c r="U54" i="8"/>
  <c r="Q54" i="8"/>
  <c r="M54" i="8"/>
  <c r="I54" i="8"/>
  <c r="E54" i="8"/>
  <c r="C54" i="8"/>
  <c r="AZ54" i="8"/>
  <c r="AV54" i="8"/>
  <c r="AR54" i="8"/>
  <c r="AN54" i="8"/>
  <c r="AJ54" i="8"/>
  <c r="AF54" i="8"/>
  <c r="AB54" i="8"/>
  <c r="X54" i="8"/>
  <c r="T54" i="8"/>
  <c r="P54" i="8"/>
  <c r="L54" i="8"/>
  <c r="H54" i="8"/>
  <c r="D54" i="8"/>
  <c r="AY54" i="8"/>
  <c r="AU54" i="8"/>
  <c r="AQ54" i="8"/>
  <c r="AM54" i="8"/>
  <c r="AI54" i="8"/>
  <c r="AE54" i="8"/>
  <c r="AA54" i="8"/>
  <c r="W54" i="8"/>
  <c r="S54" i="8"/>
  <c r="O54" i="8"/>
  <c r="K54" i="8"/>
  <c r="G54" i="8"/>
  <c r="BA4" i="8"/>
  <c r="BA54" i="8" s="1"/>
  <c r="AZ5" i="8"/>
  <c r="AZ6" i="8"/>
  <c r="AZ7" i="8"/>
  <c r="AZ8" i="8"/>
  <c r="CV3" i="3" l="1"/>
  <c r="CW1" i="3"/>
  <c r="BA9" i="8"/>
  <c r="BA10" i="8"/>
  <c r="BA11" i="8"/>
  <c r="BA12" i="8"/>
  <c r="BA13" i="8"/>
  <c r="BA14" i="8"/>
  <c r="BA15" i="8"/>
  <c r="BA16" i="8"/>
  <c r="BA17" i="8"/>
  <c r="BA18" i="8"/>
  <c r="BA19" i="8"/>
  <c r="BA20" i="8"/>
  <c r="BA21" i="8"/>
  <c r="BA22" i="8"/>
  <c r="BA23" i="8"/>
  <c r="BA24" i="8"/>
  <c r="BA25" i="8"/>
  <c r="BA26" i="8"/>
  <c r="BA27" i="8"/>
  <c r="BA28" i="8"/>
  <c r="BA29" i="8"/>
  <c r="BA30" i="8"/>
  <c r="BA31" i="8"/>
  <c r="BA32" i="8"/>
  <c r="BA33" i="8"/>
  <c r="BA34" i="8"/>
  <c r="BA35" i="8"/>
  <c r="BA36" i="8"/>
  <c r="BA37" i="8"/>
  <c r="BA38" i="8"/>
  <c r="BA39" i="8"/>
  <c r="BA40" i="8"/>
  <c r="BA41" i="8"/>
  <c r="BA42" i="8"/>
  <c r="BA43" i="8"/>
  <c r="BA44" i="8"/>
  <c r="BA45" i="8"/>
  <c r="BA46" i="8"/>
  <c r="BA47" i="8"/>
  <c r="BA48" i="8"/>
  <c r="BA49" i="8"/>
  <c r="BA50" i="8"/>
  <c r="BA51" i="8"/>
  <c r="BA52" i="8"/>
  <c r="BA53" i="8"/>
  <c r="BB4" i="8"/>
  <c r="BB55" i="8" s="1"/>
  <c r="BA5" i="8"/>
  <c r="BA6" i="8"/>
  <c r="BA7" i="8"/>
  <c r="BA8" i="8"/>
  <c r="B56" i="8"/>
  <c r="AY55" i="8"/>
  <c r="AU55" i="8"/>
  <c r="AQ55" i="8"/>
  <c r="AM55" i="8"/>
  <c r="AI55" i="8"/>
  <c r="AE55" i="8"/>
  <c r="AA55" i="8"/>
  <c r="W55" i="8"/>
  <c r="S55" i="8"/>
  <c r="O55" i="8"/>
  <c r="K55" i="8"/>
  <c r="G55" i="8"/>
  <c r="C55" i="8"/>
  <c r="AX55" i="8"/>
  <c r="AT55" i="8"/>
  <c r="AP55" i="8"/>
  <c r="AL55" i="8"/>
  <c r="AH55" i="8"/>
  <c r="AD55" i="8"/>
  <c r="Z55" i="8"/>
  <c r="V55" i="8"/>
  <c r="R55" i="8"/>
  <c r="N55" i="8"/>
  <c r="J55" i="8"/>
  <c r="F55" i="8"/>
  <c r="BA55" i="8"/>
  <c r="AW55" i="8"/>
  <c r="AS55" i="8"/>
  <c r="AO55" i="8"/>
  <c r="AK55" i="8"/>
  <c r="AG55" i="8"/>
  <c r="AC55" i="8"/>
  <c r="Y55" i="8"/>
  <c r="U55" i="8"/>
  <c r="Q55" i="8"/>
  <c r="M55" i="8"/>
  <c r="I55" i="8"/>
  <c r="E55" i="8"/>
  <c r="AZ55" i="8"/>
  <c r="AV55" i="8"/>
  <c r="AR55" i="8"/>
  <c r="AN55" i="8"/>
  <c r="AJ55" i="8"/>
  <c r="AF55" i="8"/>
  <c r="AB55" i="8"/>
  <c r="X55" i="8"/>
  <c r="T55" i="8"/>
  <c r="P55" i="8"/>
  <c r="L55" i="8"/>
  <c r="H55" i="8"/>
  <c r="D55" i="8"/>
  <c r="CX1" i="3" l="1"/>
  <c r="CW3" i="3"/>
  <c r="BB9" i="8"/>
  <c r="BB10" i="8"/>
  <c r="BB11" i="8"/>
  <c r="BB12" i="8"/>
  <c r="BB13" i="8"/>
  <c r="BB14" i="8"/>
  <c r="BB15" i="8"/>
  <c r="BB16" i="8"/>
  <c r="BB17" i="8"/>
  <c r="BB18" i="8"/>
  <c r="BB19" i="8"/>
  <c r="BB20" i="8"/>
  <c r="BB21" i="8"/>
  <c r="BB22" i="8"/>
  <c r="BB23" i="8"/>
  <c r="BB24" i="8"/>
  <c r="BB25" i="8"/>
  <c r="BB26" i="8"/>
  <c r="BB27" i="8"/>
  <c r="BB28" i="8"/>
  <c r="BB29" i="8"/>
  <c r="BB30" i="8"/>
  <c r="BB31" i="8"/>
  <c r="BB32" i="8"/>
  <c r="BB33" i="8"/>
  <c r="BB34" i="8"/>
  <c r="BB35" i="8"/>
  <c r="BB36" i="8"/>
  <c r="BB37" i="8"/>
  <c r="BB38" i="8"/>
  <c r="BB39" i="8"/>
  <c r="BB40" i="8"/>
  <c r="BB41" i="8"/>
  <c r="BB42" i="8"/>
  <c r="BB43" i="8"/>
  <c r="BB44" i="8"/>
  <c r="BB45" i="8"/>
  <c r="BB46" i="8"/>
  <c r="BB47" i="8"/>
  <c r="BB48" i="8"/>
  <c r="BB49" i="8"/>
  <c r="BB50" i="8"/>
  <c r="BB51" i="8"/>
  <c r="BB52" i="8"/>
  <c r="BB53" i="8"/>
  <c r="BB54" i="8"/>
  <c r="B57" i="8"/>
  <c r="AZ56" i="8"/>
  <c r="AV56" i="8"/>
  <c r="AR56" i="8"/>
  <c r="AN56" i="8"/>
  <c r="AJ56" i="8"/>
  <c r="AF56" i="8"/>
  <c r="AB56" i="8"/>
  <c r="X56" i="8"/>
  <c r="T56" i="8"/>
  <c r="P56" i="8"/>
  <c r="L56" i="8"/>
  <c r="H56" i="8"/>
  <c r="D56" i="8"/>
  <c r="AY56" i="8"/>
  <c r="AU56" i="8"/>
  <c r="AQ56" i="8"/>
  <c r="AM56" i="8"/>
  <c r="AI56" i="8"/>
  <c r="AE56" i="8"/>
  <c r="AA56" i="8"/>
  <c r="W56" i="8"/>
  <c r="S56" i="8"/>
  <c r="O56" i="8"/>
  <c r="K56" i="8"/>
  <c r="G56" i="8"/>
  <c r="BB56" i="8"/>
  <c r="AX56" i="8"/>
  <c r="AT56" i="8"/>
  <c r="AP56" i="8"/>
  <c r="AL56" i="8"/>
  <c r="AH56" i="8"/>
  <c r="AD56" i="8"/>
  <c r="Z56" i="8"/>
  <c r="V56" i="8"/>
  <c r="R56" i="8"/>
  <c r="N56" i="8"/>
  <c r="J56" i="8"/>
  <c r="F56" i="8"/>
  <c r="BA56" i="8"/>
  <c r="AW56" i="8"/>
  <c r="AS56" i="8"/>
  <c r="AO56" i="8"/>
  <c r="AK56" i="8"/>
  <c r="AG56" i="8"/>
  <c r="AC56" i="8"/>
  <c r="Y56" i="8"/>
  <c r="U56" i="8"/>
  <c r="Q56" i="8"/>
  <c r="M56" i="8"/>
  <c r="I56" i="8"/>
  <c r="E56" i="8"/>
  <c r="C56" i="8"/>
  <c r="BC4" i="8"/>
  <c r="BB5" i="8"/>
  <c r="BB6" i="8"/>
  <c r="BB7" i="8"/>
  <c r="BB8" i="8"/>
  <c r="CX3" i="3" l="1"/>
  <c r="CY1" i="3"/>
  <c r="BC9" i="8"/>
  <c r="BC10" i="8"/>
  <c r="BC11" i="8"/>
  <c r="BC12" i="8"/>
  <c r="BC13" i="8"/>
  <c r="BC14" i="8"/>
  <c r="BC15" i="8"/>
  <c r="BC16" i="8"/>
  <c r="BC17" i="8"/>
  <c r="BC18" i="8"/>
  <c r="BC19" i="8"/>
  <c r="BC20" i="8"/>
  <c r="BC21" i="8"/>
  <c r="BC22" i="8"/>
  <c r="BC23" i="8"/>
  <c r="BC24" i="8"/>
  <c r="BC25" i="8"/>
  <c r="BC26" i="8"/>
  <c r="BC27" i="8"/>
  <c r="BC28" i="8"/>
  <c r="BC29" i="8"/>
  <c r="BC30" i="8"/>
  <c r="BC31" i="8"/>
  <c r="BC32" i="8"/>
  <c r="BC33" i="8"/>
  <c r="BC34" i="8"/>
  <c r="BC35" i="8"/>
  <c r="BC36" i="8"/>
  <c r="BC37" i="8"/>
  <c r="BC38" i="8"/>
  <c r="BC39" i="8"/>
  <c r="BC40" i="8"/>
  <c r="BC41" i="8"/>
  <c r="BC42" i="8"/>
  <c r="BC43" i="8"/>
  <c r="BC44" i="8"/>
  <c r="BC45" i="8"/>
  <c r="BC46" i="8"/>
  <c r="BC47" i="8"/>
  <c r="BC48" i="8"/>
  <c r="BC49" i="8"/>
  <c r="BC50" i="8"/>
  <c r="BC51" i="8"/>
  <c r="BC52" i="8"/>
  <c r="BC53" i="8"/>
  <c r="BC54" i="8"/>
  <c r="BC55" i="8"/>
  <c r="BC56" i="8"/>
  <c r="BD4" i="8"/>
  <c r="BD57" i="8" s="1"/>
  <c r="BC5" i="8"/>
  <c r="BC6" i="8"/>
  <c r="BC7" i="8"/>
  <c r="BC8" i="8"/>
  <c r="B58" i="8"/>
  <c r="BA57" i="8"/>
  <c r="AW57" i="8"/>
  <c r="AS57" i="8"/>
  <c r="AO57" i="8"/>
  <c r="AK57" i="8"/>
  <c r="AG57" i="8"/>
  <c r="AC57" i="8"/>
  <c r="Y57" i="8"/>
  <c r="U57" i="8"/>
  <c r="Q57" i="8"/>
  <c r="M57" i="8"/>
  <c r="I57" i="8"/>
  <c r="E57" i="8"/>
  <c r="AZ57" i="8"/>
  <c r="AV57" i="8"/>
  <c r="AR57" i="8"/>
  <c r="AN57" i="8"/>
  <c r="AJ57" i="8"/>
  <c r="AF57" i="8"/>
  <c r="AB57" i="8"/>
  <c r="X57" i="8"/>
  <c r="T57" i="8"/>
  <c r="P57" i="8"/>
  <c r="L57" i="8"/>
  <c r="H57" i="8"/>
  <c r="D57" i="8"/>
  <c r="BC57" i="8"/>
  <c r="AY57" i="8"/>
  <c r="AU57" i="8"/>
  <c r="AQ57" i="8"/>
  <c r="AM57" i="8"/>
  <c r="AI57" i="8"/>
  <c r="AE57" i="8"/>
  <c r="AA57" i="8"/>
  <c r="W57" i="8"/>
  <c r="S57" i="8"/>
  <c r="O57" i="8"/>
  <c r="K57" i="8"/>
  <c r="G57" i="8"/>
  <c r="C57" i="8"/>
  <c r="BB57" i="8"/>
  <c r="AX57" i="8"/>
  <c r="AT57" i="8"/>
  <c r="AP57" i="8"/>
  <c r="AL57" i="8"/>
  <c r="AH57" i="8"/>
  <c r="AD57" i="8"/>
  <c r="Z57" i="8"/>
  <c r="V57" i="8"/>
  <c r="R57" i="8"/>
  <c r="N57" i="8"/>
  <c r="J57" i="8"/>
  <c r="F57" i="8"/>
  <c r="CZ1" i="3" l="1"/>
  <c r="CY3" i="3"/>
  <c r="BD9" i="8"/>
  <c r="BD10" i="8"/>
  <c r="BD11" i="8"/>
  <c r="BD12" i="8"/>
  <c r="BD13" i="8"/>
  <c r="BD14" i="8"/>
  <c r="BD15" i="8"/>
  <c r="BD16" i="8"/>
  <c r="BD17" i="8"/>
  <c r="BD18" i="8"/>
  <c r="BD19" i="8"/>
  <c r="BD20" i="8"/>
  <c r="BD21" i="8"/>
  <c r="BD22" i="8"/>
  <c r="BD23" i="8"/>
  <c r="BD24" i="8"/>
  <c r="BD25" i="8"/>
  <c r="BD26" i="8"/>
  <c r="BD27" i="8"/>
  <c r="BD28" i="8"/>
  <c r="BD29" i="8"/>
  <c r="BD30" i="8"/>
  <c r="BD31" i="8"/>
  <c r="BD32" i="8"/>
  <c r="BD33" i="8"/>
  <c r="BD34" i="8"/>
  <c r="BD35" i="8"/>
  <c r="BD36" i="8"/>
  <c r="BD37" i="8"/>
  <c r="BD38" i="8"/>
  <c r="BD39" i="8"/>
  <c r="BD40" i="8"/>
  <c r="BD41" i="8"/>
  <c r="BD42" i="8"/>
  <c r="BD43" i="8"/>
  <c r="BD44" i="8"/>
  <c r="BD45" i="8"/>
  <c r="BD46" i="8"/>
  <c r="BD47" i="8"/>
  <c r="BD48" i="8"/>
  <c r="BD49" i="8"/>
  <c r="BD50" i="8"/>
  <c r="BD51" i="8"/>
  <c r="BD52" i="8"/>
  <c r="BD53" i="8"/>
  <c r="BD54" i="8"/>
  <c r="BD55" i="8"/>
  <c r="BD56" i="8"/>
  <c r="B59" i="8"/>
  <c r="BB58" i="8"/>
  <c r="AX58" i="8"/>
  <c r="AT58" i="8"/>
  <c r="AP58" i="8"/>
  <c r="AL58" i="8"/>
  <c r="AH58" i="8"/>
  <c r="AD58" i="8"/>
  <c r="Z58" i="8"/>
  <c r="V58" i="8"/>
  <c r="R58" i="8"/>
  <c r="N58" i="8"/>
  <c r="J58" i="8"/>
  <c r="F58" i="8"/>
  <c r="BA58" i="8"/>
  <c r="AW58" i="8"/>
  <c r="AS58" i="8"/>
  <c r="AO58" i="8"/>
  <c r="AK58" i="8"/>
  <c r="AG58" i="8"/>
  <c r="AC58" i="8"/>
  <c r="Y58" i="8"/>
  <c r="U58" i="8"/>
  <c r="Q58" i="8"/>
  <c r="M58" i="8"/>
  <c r="I58" i="8"/>
  <c r="E58" i="8"/>
  <c r="C58" i="8"/>
  <c r="BD58" i="8"/>
  <c r="AZ58" i="8"/>
  <c r="AV58" i="8"/>
  <c r="AR58" i="8"/>
  <c r="AN58" i="8"/>
  <c r="AJ58" i="8"/>
  <c r="AF58" i="8"/>
  <c r="AB58" i="8"/>
  <c r="X58" i="8"/>
  <c r="T58" i="8"/>
  <c r="P58" i="8"/>
  <c r="L58" i="8"/>
  <c r="H58" i="8"/>
  <c r="D58" i="8"/>
  <c r="BC58" i="8"/>
  <c r="AY58" i="8"/>
  <c r="AU58" i="8"/>
  <c r="AQ58" i="8"/>
  <c r="AM58" i="8"/>
  <c r="AI58" i="8"/>
  <c r="AE58" i="8"/>
  <c r="AA58" i="8"/>
  <c r="W58" i="8"/>
  <c r="S58" i="8"/>
  <c r="O58" i="8"/>
  <c r="K58" i="8"/>
  <c r="G58" i="8"/>
  <c r="BE4" i="8"/>
  <c r="BE58" i="8" s="1"/>
  <c r="BD5" i="8"/>
  <c r="BD6" i="8"/>
  <c r="BD7" i="8"/>
  <c r="BD8" i="8"/>
  <c r="CZ3" i="3" l="1"/>
  <c r="DA1" i="3"/>
  <c r="BE9" i="8"/>
  <c r="BE10" i="8"/>
  <c r="BE11" i="8"/>
  <c r="BE12" i="8"/>
  <c r="BE13" i="8"/>
  <c r="BE14" i="8"/>
  <c r="BE15" i="8"/>
  <c r="BE16" i="8"/>
  <c r="BE17" i="8"/>
  <c r="BE18" i="8"/>
  <c r="BE19" i="8"/>
  <c r="BE20" i="8"/>
  <c r="BE21" i="8"/>
  <c r="BE22" i="8"/>
  <c r="BE23" i="8"/>
  <c r="BE24" i="8"/>
  <c r="BE25" i="8"/>
  <c r="BE26" i="8"/>
  <c r="BE27" i="8"/>
  <c r="BE28" i="8"/>
  <c r="BE29" i="8"/>
  <c r="BE30" i="8"/>
  <c r="BE31" i="8"/>
  <c r="BE32" i="8"/>
  <c r="BE33" i="8"/>
  <c r="BE34" i="8"/>
  <c r="BE35" i="8"/>
  <c r="BE36" i="8"/>
  <c r="BE37" i="8"/>
  <c r="BE38" i="8"/>
  <c r="BE39" i="8"/>
  <c r="BE40" i="8"/>
  <c r="BE41" i="8"/>
  <c r="BE42" i="8"/>
  <c r="BE43" i="8"/>
  <c r="BE44" i="8"/>
  <c r="BE45" i="8"/>
  <c r="BE46" i="8"/>
  <c r="BE47" i="8"/>
  <c r="BE48" i="8"/>
  <c r="BE49" i="8"/>
  <c r="BE50" i="8"/>
  <c r="BE51" i="8"/>
  <c r="BE52" i="8"/>
  <c r="BE53" i="8"/>
  <c r="BE54" i="8"/>
  <c r="BE55" i="8"/>
  <c r="BE56" i="8"/>
  <c r="BE57" i="8"/>
  <c r="BF4" i="8"/>
  <c r="BE5" i="8"/>
  <c r="BE6" i="8"/>
  <c r="BE7" i="8"/>
  <c r="BE8" i="8"/>
  <c r="B60" i="8"/>
  <c r="BC59" i="8"/>
  <c r="AY59" i="8"/>
  <c r="AU59" i="8"/>
  <c r="AQ59" i="8"/>
  <c r="AM59" i="8"/>
  <c r="AI59" i="8"/>
  <c r="AE59" i="8"/>
  <c r="AA59" i="8"/>
  <c r="W59" i="8"/>
  <c r="S59" i="8"/>
  <c r="O59" i="8"/>
  <c r="K59" i="8"/>
  <c r="G59" i="8"/>
  <c r="C59" i="8"/>
  <c r="BF59" i="8"/>
  <c r="BB59" i="8"/>
  <c r="AX59" i="8"/>
  <c r="AT59" i="8"/>
  <c r="AP59" i="8"/>
  <c r="AL59" i="8"/>
  <c r="AH59" i="8"/>
  <c r="AD59" i="8"/>
  <c r="Z59" i="8"/>
  <c r="V59" i="8"/>
  <c r="R59" i="8"/>
  <c r="N59" i="8"/>
  <c r="J59" i="8"/>
  <c r="F59" i="8"/>
  <c r="BE59" i="8"/>
  <c r="BA59" i="8"/>
  <c r="AW59" i="8"/>
  <c r="AS59" i="8"/>
  <c r="AO59" i="8"/>
  <c r="AK59" i="8"/>
  <c r="AG59" i="8"/>
  <c r="AC59" i="8"/>
  <c r="Y59" i="8"/>
  <c r="U59" i="8"/>
  <c r="Q59" i="8"/>
  <c r="M59" i="8"/>
  <c r="I59" i="8"/>
  <c r="E59" i="8"/>
  <c r="BD59" i="8"/>
  <c r="AZ59" i="8"/>
  <c r="AV59" i="8"/>
  <c r="AR59" i="8"/>
  <c r="AN59" i="8"/>
  <c r="AJ59" i="8"/>
  <c r="AF59" i="8"/>
  <c r="AB59" i="8"/>
  <c r="X59" i="8"/>
  <c r="T59" i="8"/>
  <c r="P59" i="8"/>
  <c r="L59" i="8"/>
  <c r="H59" i="8"/>
  <c r="D59" i="8"/>
  <c r="DA3" i="3" l="1"/>
  <c r="DB1" i="3"/>
  <c r="BF9" i="8"/>
  <c r="BF10" i="8"/>
  <c r="BF11" i="8"/>
  <c r="BF12" i="8"/>
  <c r="BF13" i="8"/>
  <c r="BF14" i="8"/>
  <c r="BF15" i="8"/>
  <c r="BF16" i="8"/>
  <c r="BF17" i="8"/>
  <c r="BF18" i="8"/>
  <c r="BF19" i="8"/>
  <c r="BF20" i="8"/>
  <c r="BF21" i="8"/>
  <c r="BF22" i="8"/>
  <c r="BF23" i="8"/>
  <c r="BF24" i="8"/>
  <c r="BF25" i="8"/>
  <c r="BF26" i="8"/>
  <c r="BF27" i="8"/>
  <c r="BF28" i="8"/>
  <c r="BF29" i="8"/>
  <c r="BF30" i="8"/>
  <c r="BF31" i="8"/>
  <c r="BF32" i="8"/>
  <c r="BF33" i="8"/>
  <c r="BF34" i="8"/>
  <c r="BF35" i="8"/>
  <c r="BF36" i="8"/>
  <c r="BF37" i="8"/>
  <c r="BF38" i="8"/>
  <c r="BF39" i="8"/>
  <c r="BF40" i="8"/>
  <c r="BF41" i="8"/>
  <c r="BF42" i="8"/>
  <c r="BF43" i="8"/>
  <c r="BF44" i="8"/>
  <c r="BF45" i="8"/>
  <c r="BF46" i="8"/>
  <c r="BF47" i="8"/>
  <c r="BF48" i="8"/>
  <c r="BF49" i="8"/>
  <c r="BF50" i="8"/>
  <c r="BF51" i="8"/>
  <c r="BF52" i="8"/>
  <c r="BF53" i="8"/>
  <c r="BF54" i="8"/>
  <c r="BF55" i="8"/>
  <c r="BF56" i="8"/>
  <c r="BF57" i="8"/>
  <c r="BF58" i="8"/>
  <c r="B61" i="8"/>
  <c r="BD60" i="8"/>
  <c r="AZ60" i="8"/>
  <c r="AV60" i="8"/>
  <c r="AR60" i="8"/>
  <c r="AN60" i="8"/>
  <c r="AJ60" i="8"/>
  <c r="AF60" i="8"/>
  <c r="AB60" i="8"/>
  <c r="X60" i="8"/>
  <c r="T60" i="8"/>
  <c r="P60" i="8"/>
  <c r="L60" i="8"/>
  <c r="H60" i="8"/>
  <c r="D60" i="8"/>
  <c r="BC60" i="8"/>
  <c r="AY60" i="8"/>
  <c r="AU60" i="8"/>
  <c r="AQ60" i="8"/>
  <c r="AM60" i="8"/>
  <c r="AI60" i="8"/>
  <c r="AE60" i="8"/>
  <c r="AA60" i="8"/>
  <c r="W60" i="8"/>
  <c r="S60" i="8"/>
  <c r="O60" i="8"/>
  <c r="K60" i="8"/>
  <c r="G60" i="8"/>
  <c r="BF60" i="8"/>
  <c r="BB60" i="8"/>
  <c r="AX60" i="8"/>
  <c r="AT60" i="8"/>
  <c r="AP60" i="8"/>
  <c r="AL60" i="8"/>
  <c r="AH60" i="8"/>
  <c r="AD60" i="8"/>
  <c r="Z60" i="8"/>
  <c r="V60" i="8"/>
  <c r="R60" i="8"/>
  <c r="N60" i="8"/>
  <c r="J60" i="8"/>
  <c r="F60" i="8"/>
  <c r="BE60" i="8"/>
  <c r="BA60" i="8"/>
  <c r="AW60" i="8"/>
  <c r="AS60" i="8"/>
  <c r="AO60" i="8"/>
  <c r="AK60" i="8"/>
  <c r="AG60" i="8"/>
  <c r="AC60" i="8"/>
  <c r="Y60" i="8"/>
  <c r="U60" i="8"/>
  <c r="Q60" i="8"/>
  <c r="M60" i="8"/>
  <c r="I60" i="8"/>
  <c r="E60" i="8"/>
  <c r="C60" i="8"/>
  <c r="BG4" i="8"/>
  <c r="BG60" i="8" s="1"/>
  <c r="BF5" i="8"/>
  <c r="BF6" i="8"/>
  <c r="BF7" i="8"/>
  <c r="BF8" i="8"/>
  <c r="DC1" i="3" l="1"/>
  <c r="DB3" i="3"/>
  <c r="BG9" i="8"/>
  <c r="BG10" i="8"/>
  <c r="BG11" i="8"/>
  <c r="BG12" i="8"/>
  <c r="BG13" i="8"/>
  <c r="BG14" i="8"/>
  <c r="BG15" i="8"/>
  <c r="BG16" i="8"/>
  <c r="BG17" i="8"/>
  <c r="BG18" i="8"/>
  <c r="BG19" i="8"/>
  <c r="BG20" i="8"/>
  <c r="BG21" i="8"/>
  <c r="BG22" i="8"/>
  <c r="BG23" i="8"/>
  <c r="BG24" i="8"/>
  <c r="BG25" i="8"/>
  <c r="BG26" i="8"/>
  <c r="BG27" i="8"/>
  <c r="BG28" i="8"/>
  <c r="BG29" i="8"/>
  <c r="BG30" i="8"/>
  <c r="BG31" i="8"/>
  <c r="BG32" i="8"/>
  <c r="BG33" i="8"/>
  <c r="BG34" i="8"/>
  <c r="BG35" i="8"/>
  <c r="BG36" i="8"/>
  <c r="BG37" i="8"/>
  <c r="BG38" i="8"/>
  <c r="BG39" i="8"/>
  <c r="BG40" i="8"/>
  <c r="BG41" i="8"/>
  <c r="BG42" i="8"/>
  <c r="BG43" i="8"/>
  <c r="BG44" i="8"/>
  <c r="BG45" i="8"/>
  <c r="BG46" i="8"/>
  <c r="BG47" i="8"/>
  <c r="BG48" i="8"/>
  <c r="BG49" i="8"/>
  <c r="BG50" i="8"/>
  <c r="BG51" i="8"/>
  <c r="BG52" i="8"/>
  <c r="BG53" i="8"/>
  <c r="BG54" i="8"/>
  <c r="BG55" i="8"/>
  <c r="BG56" i="8"/>
  <c r="BG57" i="8"/>
  <c r="BG58" i="8"/>
  <c r="BG59" i="8"/>
  <c r="BH4" i="8"/>
  <c r="BG5" i="8"/>
  <c r="BG6" i="8"/>
  <c r="BG7" i="8"/>
  <c r="BG8" i="8"/>
  <c r="B62" i="8"/>
  <c r="BE61" i="8"/>
  <c r="BA61" i="8"/>
  <c r="AW61" i="8"/>
  <c r="AS61" i="8"/>
  <c r="AO61" i="8"/>
  <c r="AK61" i="8"/>
  <c r="AG61" i="8"/>
  <c r="AC61" i="8"/>
  <c r="Y61" i="8"/>
  <c r="U61" i="8"/>
  <c r="Q61" i="8"/>
  <c r="M61" i="8"/>
  <c r="I61" i="8"/>
  <c r="E61" i="8"/>
  <c r="BH61" i="8"/>
  <c r="BD61" i="8"/>
  <c r="AZ61" i="8"/>
  <c r="AV61" i="8"/>
  <c r="AR61" i="8"/>
  <c r="AN61" i="8"/>
  <c r="AJ61" i="8"/>
  <c r="AF61" i="8"/>
  <c r="AB61" i="8"/>
  <c r="X61" i="8"/>
  <c r="T61" i="8"/>
  <c r="P61" i="8"/>
  <c r="L61" i="8"/>
  <c r="H61" i="8"/>
  <c r="D61" i="8"/>
  <c r="BG61" i="8"/>
  <c r="BC61" i="8"/>
  <c r="AY61" i="8"/>
  <c r="AU61" i="8"/>
  <c r="AQ61" i="8"/>
  <c r="AM61" i="8"/>
  <c r="AI61" i="8"/>
  <c r="AE61" i="8"/>
  <c r="AA61" i="8"/>
  <c r="W61" i="8"/>
  <c r="S61" i="8"/>
  <c r="O61" i="8"/>
  <c r="K61" i="8"/>
  <c r="G61" i="8"/>
  <c r="C61" i="8"/>
  <c r="BF61" i="8"/>
  <c r="BB61" i="8"/>
  <c r="AX61" i="8"/>
  <c r="AT61" i="8"/>
  <c r="AP61" i="8"/>
  <c r="AL61" i="8"/>
  <c r="AH61" i="8"/>
  <c r="AD61" i="8"/>
  <c r="Z61" i="8"/>
  <c r="V61" i="8"/>
  <c r="R61" i="8"/>
  <c r="N61" i="8"/>
  <c r="J61" i="8"/>
  <c r="F61" i="8"/>
  <c r="DD1" i="3" l="1"/>
  <c r="DC3" i="3"/>
  <c r="BH9" i="8"/>
  <c r="BH10" i="8"/>
  <c r="BH11" i="8"/>
  <c r="BH12" i="8"/>
  <c r="BH13" i="8"/>
  <c r="BH14" i="8"/>
  <c r="BH15" i="8"/>
  <c r="BH16" i="8"/>
  <c r="BH17" i="8"/>
  <c r="BH18" i="8"/>
  <c r="BH19" i="8"/>
  <c r="BH20" i="8"/>
  <c r="BH21" i="8"/>
  <c r="BH22" i="8"/>
  <c r="BH23" i="8"/>
  <c r="BH24" i="8"/>
  <c r="BH25" i="8"/>
  <c r="BH26" i="8"/>
  <c r="BH27" i="8"/>
  <c r="BH28" i="8"/>
  <c r="BH29" i="8"/>
  <c r="BH30" i="8"/>
  <c r="BH31" i="8"/>
  <c r="BH32" i="8"/>
  <c r="BH33" i="8"/>
  <c r="BH34" i="8"/>
  <c r="BH35" i="8"/>
  <c r="BH36" i="8"/>
  <c r="BH37" i="8"/>
  <c r="BH38" i="8"/>
  <c r="BH39" i="8"/>
  <c r="BH40" i="8"/>
  <c r="BH41" i="8"/>
  <c r="BH42" i="8"/>
  <c r="BH43" i="8"/>
  <c r="BH44" i="8"/>
  <c r="BH45" i="8"/>
  <c r="BH46" i="8"/>
  <c r="BH47" i="8"/>
  <c r="BH48" i="8"/>
  <c r="BH49" i="8"/>
  <c r="BH50" i="8"/>
  <c r="BH51" i="8"/>
  <c r="BH52" i="8"/>
  <c r="BH53" i="8"/>
  <c r="BH54" i="8"/>
  <c r="BH55" i="8"/>
  <c r="BH56" i="8"/>
  <c r="BH57" i="8"/>
  <c r="BH58" i="8"/>
  <c r="BH59" i="8"/>
  <c r="BH60" i="8"/>
  <c r="B63" i="8"/>
  <c r="BF62" i="8"/>
  <c r="BB62" i="8"/>
  <c r="AX62" i="8"/>
  <c r="AT62" i="8"/>
  <c r="AP62" i="8"/>
  <c r="AL62" i="8"/>
  <c r="AH62" i="8"/>
  <c r="AD62" i="8"/>
  <c r="Z62" i="8"/>
  <c r="V62" i="8"/>
  <c r="R62" i="8"/>
  <c r="N62" i="8"/>
  <c r="J62" i="8"/>
  <c r="F62" i="8"/>
  <c r="BE62" i="8"/>
  <c r="BA62" i="8"/>
  <c r="AW62" i="8"/>
  <c r="AS62" i="8"/>
  <c r="AO62" i="8"/>
  <c r="AK62" i="8"/>
  <c r="AG62" i="8"/>
  <c r="AC62" i="8"/>
  <c r="Y62" i="8"/>
  <c r="U62" i="8"/>
  <c r="Q62" i="8"/>
  <c r="M62" i="8"/>
  <c r="I62" i="8"/>
  <c r="E62" i="8"/>
  <c r="C62" i="8"/>
  <c r="BH62" i="8"/>
  <c r="BD62" i="8"/>
  <c r="AZ62" i="8"/>
  <c r="AV62" i="8"/>
  <c r="AR62" i="8"/>
  <c r="AN62" i="8"/>
  <c r="AJ62" i="8"/>
  <c r="AF62" i="8"/>
  <c r="AB62" i="8"/>
  <c r="X62" i="8"/>
  <c r="T62" i="8"/>
  <c r="P62" i="8"/>
  <c r="L62" i="8"/>
  <c r="H62" i="8"/>
  <c r="D62" i="8"/>
  <c r="BG62" i="8"/>
  <c r="BC62" i="8"/>
  <c r="AY62" i="8"/>
  <c r="AU62" i="8"/>
  <c r="AQ62" i="8"/>
  <c r="AM62" i="8"/>
  <c r="AI62" i="8"/>
  <c r="AE62" i="8"/>
  <c r="AA62" i="8"/>
  <c r="W62" i="8"/>
  <c r="S62" i="8"/>
  <c r="O62" i="8"/>
  <c r="K62" i="8"/>
  <c r="G62" i="8"/>
  <c r="BI4" i="8"/>
  <c r="BI62" i="8" s="1"/>
  <c r="BH5" i="8"/>
  <c r="BH6" i="8"/>
  <c r="BH7" i="8"/>
  <c r="BH8" i="8"/>
  <c r="DD3" i="3" l="1"/>
  <c r="DE1" i="3"/>
  <c r="BI9" i="8"/>
  <c r="BI10" i="8"/>
  <c r="BI11" i="8"/>
  <c r="BI12" i="8"/>
  <c r="BI13" i="8"/>
  <c r="BI14" i="8"/>
  <c r="BI15" i="8"/>
  <c r="BI16" i="8"/>
  <c r="BI17" i="8"/>
  <c r="BI18" i="8"/>
  <c r="BI19" i="8"/>
  <c r="BI20" i="8"/>
  <c r="BI21" i="8"/>
  <c r="BI22" i="8"/>
  <c r="BI23" i="8"/>
  <c r="BI24" i="8"/>
  <c r="BI25" i="8"/>
  <c r="BI26" i="8"/>
  <c r="BI27" i="8"/>
  <c r="BI28" i="8"/>
  <c r="BI29" i="8"/>
  <c r="BI30" i="8"/>
  <c r="BI31" i="8"/>
  <c r="BI32" i="8"/>
  <c r="BI33" i="8"/>
  <c r="BI34" i="8"/>
  <c r="BI35" i="8"/>
  <c r="BI36" i="8"/>
  <c r="BI37" i="8"/>
  <c r="BI38" i="8"/>
  <c r="BI39" i="8"/>
  <c r="BI40" i="8"/>
  <c r="BI41" i="8"/>
  <c r="BI42" i="8"/>
  <c r="BI43" i="8"/>
  <c r="BI44" i="8"/>
  <c r="BI45" i="8"/>
  <c r="BI46" i="8"/>
  <c r="BI47" i="8"/>
  <c r="BI48" i="8"/>
  <c r="BI49" i="8"/>
  <c r="BI50" i="8"/>
  <c r="BI51" i="8"/>
  <c r="BI52" i="8"/>
  <c r="BI53" i="8"/>
  <c r="BI54" i="8"/>
  <c r="BI55" i="8"/>
  <c r="BI56" i="8"/>
  <c r="BI57" i="8"/>
  <c r="BI58" i="8"/>
  <c r="BI59" i="8"/>
  <c r="BI60" i="8"/>
  <c r="BI61" i="8"/>
  <c r="BJ4" i="8"/>
  <c r="BJ63" i="8" s="1"/>
  <c r="BI5" i="8"/>
  <c r="BI6" i="8"/>
  <c r="BI7" i="8"/>
  <c r="BI8" i="8"/>
  <c r="B64" i="8"/>
  <c r="BG63" i="8"/>
  <c r="BC63" i="8"/>
  <c r="AY63" i="8"/>
  <c r="AU63" i="8"/>
  <c r="AQ63" i="8"/>
  <c r="AM63" i="8"/>
  <c r="AI63" i="8"/>
  <c r="AE63" i="8"/>
  <c r="AA63" i="8"/>
  <c r="W63" i="8"/>
  <c r="S63" i="8"/>
  <c r="O63" i="8"/>
  <c r="K63" i="8"/>
  <c r="G63" i="8"/>
  <c r="C63" i="8"/>
  <c r="BF63" i="8"/>
  <c r="BB63" i="8"/>
  <c r="AX63" i="8"/>
  <c r="AT63" i="8"/>
  <c r="AP63" i="8"/>
  <c r="AL63" i="8"/>
  <c r="AH63" i="8"/>
  <c r="AD63" i="8"/>
  <c r="Z63" i="8"/>
  <c r="V63" i="8"/>
  <c r="R63" i="8"/>
  <c r="N63" i="8"/>
  <c r="J63" i="8"/>
  <c r="F63" i="8"/>
  <c r="BI63" i="8"/>
  <c r="BE63" i="8"/>
  <c r="BA63" i="8"/>
  <c r="AW63" i="8"/>
  <c r="AS63" i="8"/>
  <c r="AO63" i="8"/>
  <c r="AK63" i="8"/>
  <c r="AG63" i="8"/>
  <c r="AC63" i="8"/>
  <c r="Y63" i="8"/>
  <c r="U63" i="8"/>
  <c r="Q63" i="8"/>
  <c r="M63" i="8"/>
  <c r="I63" i="8"/>
  <c r="E63" i="8"/>
  <c r="BH63" i="8"/>
  <c r="BD63" i="8"/>
  <c r="AZ63" i="8"/>
  <c r="AV63" i="8"/>
  <c r="AR63" i="8"/>
  <c r="AN63" i="8"/>
  <c r="AJ63" i="8"/>
  <c r="AF63" i="8"/>
  <c r="AB63" i="8"/>
  <c r="X63" i="8"/>
  <c r="T63" i="8"/>
  <c r="P63" i="8"/>
  <c r="L63" i="8"/>
  <c r="H63" i="8"/>
  <c r="D63" i="8"/>
  <c r="DE3" i="3" l="1"/>
  <c r="DF1" i="3"/>
  <c r="BJ9" i="8"/>
  <c r="BJ10" i="8"/>
  <c r="BJ11" i="8"/>
  <c r="BJ12" i="8"/>
  <c r="BJ13" i="8"/>
  <c r="BJ14" i="8"/>
  <c r="BJ15" i="8"/>
  <c r="BJ16" i="8"/>
  <c r="BJ17" i="8"/>
  <c r="BJ18" i="8"/>
  <c r="BJ19" i="8"/>
  <c r="BJ20" i="8"/>
  <c r="BJ21" i="8"/>
  <c r="BJ22" i="8"/>
  <c r="BJ23" i="8"/>
  <c r="BJ24" i="8"/>
  <c r="BJ25" i="8"/>
  <c r="BJ26" i="8"/>
  <c r="BJ27" i="8"/>
  <c r="BJ28" i="8"/>
  <c r="BJ29" i="8"/>
  <c r="BJ30" i="8"/>
  <c r="BJ31" i="8"/>
  <c r="BJ32" i="8"/>
  <c r="BJ33" i="8"/>
  <c r="BJ34" i="8"/>
  <c r="BJ35" i="8"/>
  <c r="BJ36" i="8"/>
  <c r="BJ37" i="8"/>
  <c r="BJ38" i="8"/>
  <c r="BJ39" i="8"/>
  <c r="BJ40" i="8"/>
  <c r="BJ41" i="8"/>
  <c r="BJ42" i="8"/>
  <c r="BJ43" i="8"/>
  <c r="BJ44" i="8"/>
  <c r="BJ45" i="8"/>
  <c r="BJ46" i="8"/>
  <c r="BJ47" i="8"/>
  <c r="BJ48" i="8"/>
  <c r="BJ49" i="8"/>
  <c r="BJ50" i="8"/>
  <c r="BJ51" i="8"/>
  <c r="BJ52" i="8"/>
  <c r="BJ53" i="8"/>
  <c r="BJ54" i="8"/>
  <c r="BJ55" i="8"/>
  <c r="BJ56" i="8"/>
  <c r="BJ57" i="8"/>
  <c r="BJ58" i="8"/>
  <c r="BJ59" i="8"/>
  <c r="BJ60" i="8"/>
  <c r="BJ61" i="8"/>
  <c r="BJ62" i="8"/>
  <c r="B65" i="8"/>
  <c r="BH64" i="8"/>
  <c r="BD64" i="8"/>
  <c r="AZ64" i="8"/>
  <c r="AV64" i="8"/>
  <c r="AR64" i="8"/>
  <c r="AN64" i="8"/>
  <c r="AJ64" i="8"/>
  <c r="AF64" i="8"/>
  <c r="AB64" i="8"/>
  <c r="X64" i="8"/>
  <c r="T64" i="8"/>
  <c r="P64" i="8"/>
  <c r="L64" i="8"/>
  <c r="H64" i="8"/>
  <c r="D64" i="8"/>
  <c r="BG64" i="8"/>
  <c r="BC64" i="8"/>
  <c r="AY64" i="8"/>
  <c r="AU64" i="8"/>
  <c r="AQ64" i="8"/>
  <c r="AM64" i="8"/>
  <c r="AI64" i="8"/>
  <c r="AE64" i="8"/>
  <c r="AA64" i="8"/>
  <c r="W64" i="8"/>
  <c r="S64" i="8"/>
  <c r="O64" i="8"/>
  <c r="K64" i="8"/>
  <c r="G64" i="8"/>
  <c r="BJ64" i="8"/>
  <c r="BF64" i="8"/>
  <c r="BB64" i="8"/>
  <c r="AX64" i="8"/>
  <c r="AT64" i="8"/>
  <c r="AP64" i="8"/>
  <c r="AL64" i="8"/>
  <c r="AH64" i="8"/>
  <c r="AD64" i="8"/>
  <c r="Z64" i="8"/>
  <c r="V64" i="8"/>
  <c r="R64" i="8"/>
  <c r="N64" i="8"/>
  <c r="J64" i="8"/>
  <c r="F64" i="8"/>
  <c r="BI64" i="8"/>
  <c r="BE64" i="8"/>
  <c r="BA64" i="8"/>
  <c r="AW64" i="8"/>
  <c r="AS64" i="8"/>
  <c r="AO64" i="8"/>
  <c r="AK64" i="8"/>
  <c r="AG64" i="8"/>
  <c r="AC64" i="8"/>
  <c r="Y64" i="8"/>
  <c r="U64" i="8"/>
  <c r="Q64" i="8"/>
  <c r="M64" i="8"/>
  <c r="I64" i="8"/>
  <c r="E64" i="8"/>
  <c r="C64" i="8"/>
  <c r="BK4" i="8"/>
  <c r="BJ5" i="8"/>
  <c r="BJ6" i="8"/>
  <c r="BJ7" i="8"/>
  <c r="BJ8" i="8"/>
  <c r="DF3" i="3" l="1"/>
  <c r="DG1" i="3"/>
  <c r="BK9" i="8"/>
  <c r="BK10" i="8"/>
  <c r="BK11" i="8"/>
  <c r="BK12" i="8"/>
  <c r="BK13" i="8"/>
  <c r="BK14" i="8"/>
  <c r="BK15" i="8"/>
  <c r="BK16" i="8"/>
  <c r="BK17" i="8"/>
  <c r="BK18" i="8"/>
  <c r="BK19" i="8"/>
  <c r="BK20" i="8"/>
  <c r="BK21" i="8"/>
  <c r="BK22" i="8"/>
  <c r="BK23" i="8"/>
  <c r="BK24" i="8"/>
  <c r="BK25" i="8"/>
  <c r="BK26" i="8"/>
  <c r="BK27" i="8"/>
  <c r="BK28" i="8"/>
  <c r="BK29" i="8"/>
  <c r="BK30" i="8"/>
  <c r="BK31" i="8"/>
  <c r="BK32" i="8"/>
  <c r="BK33" i="8"/>
  <c r="BK34" i="8"/>
  <c r="BK35" i="8"/>
  <c r="BK36" i="8"/>
  <c r="BK37" i="8"/>
  <c r="BK38" i="8"/>
  <c r="BK39" i="8"/>
  <c r="BK40" i="8"/>
  <c r="BK41" i="8"/>
  <c r="BK42" i="8"/>
  <c r="BK43" i="8"/>
  <c r="BK44" i="8"/>
  <c r="BK45" i="8"/>
  <c r="BK46" i="8"/>
  <c r="BK47" i="8"/>
  <c r="BK48" i="8"/>
  <c r="BK49" i="8"/>
  <c r="BK50" i="8"/>
  <c r="BK51" i="8"/>
  <c r="BK52" i="8"/>
  <c r="BK53" i="8"/>
  <c r="BK54" i="8"/>
  <c r="BK55" i="8"/>
  <c r="BK56" i="8"/>
  <c r="BK57" i="8"/>
  <c r="BK58" i="8"/>
  <c r="BK59" i="8"/>
  <c r="BK60" i="8"/>
  <c r="BK61" i="8"/>
  <c r="BK62" i="8"/>
  <c r="BK63" i="8"/>
  <c r="BK64" i="8"/>
  <c r="BL4" i="8"/>
  <c r="BK5" i="8"/>
  <c r="BK6" i="8"/>
  <c r="BK7" i="8"/>
  <c r="BK8" i="8"/>
  <c r="B66" i="8"/>
  <c r="BI65" i="8"/>
  <c r="BE65" i="8"/>
  <c r="BA65" i="8"/>
  <c r="AW65" i="8"/>
  <c r="AS65" i="8"/>
  <c r="AO65" i="8"/>
  <c r="AK65" i="8"/>
  <c r="AG65" i="8"/>
  <c r="AC65" i="8"/>
  <c r="Y65" i="8"/>
  <c r="U65" i="8"/>
  <c r="Q65" i="8"/>
  <c r="M65" i="8"/>
  <c r="I65" i="8"/>
  <c r="E65" i="8"/>
  <c r="BL65" i="8"/>
  <c r="BH65" i="8"/>
  <c r="BD65" i="8"/>
  <c r="AZ65" i="8"/>
  <c r="AV65" i="8"/>
  <c r="AR65" i="8"/>
  <c r="AN65" i="8"/>
  <c r="AJ65" i="8"/>
  <c r="AF65" i="8"/>
  <c r="AB65" i="8"/>
  <c r="X65" i="8"/>
  <c r="T65" i="8"/>
  <c r="P65" i="8"/>
  <c r="L65" i="8"/>
  <c r="H65" i="8"/>
  <c r="D65" i="8"/>
  <c r="BK65" i="8"/>
  <c r="BG65" i="8"/>
  <c r="BC65" i="8"/>
  <c r="AY65" i="8"/>
  <c r="AU65" i="8"/>
  <c r="AQ65" i="8"/>
  <c r="AM65" i="8"/>
  <c r="AI65" i="8"/>
  <c r="AE65" i="8"/>
  <c r="AA65" i="8"/>
  <c r="W65" i="8"/>
  <c r="S65" i="8"/>
  <c r="O65" i="8"/>
  <c r="K65" i="8"/>
  <c r="G65" i="8"/>
  <c r="C65" i="8"/>
  <c r="BJ65" i="8"/>
  <c r="BF65" i="8"/>
  <c r="BB65" i="8"/>
  <c r="AX65" i="8"/>
  <c r="AT65" i="8"/>
  <c r="AP65" i="8"/>
  <c r="AL65" i="8"/>
  <c r="AH65" i="8"/>
  <c r="AD65" i="8"/>
  <c r="Z65" i="8"/>
  <c r="V65" i="8"/>
  <c r="R65" i="8"/>
  <c r="N65" i="8"/>
  <c r="J65" i="8"/>
  <c r="F65" i="8"/>
  <c r="DG3" i="3" l="1"/>
  <c r="DH1" i="3"/>
  <c r="BL9" i="8"/>
  <c r="BL10" i="8"/>
  <c r="BL11" i="8"/>
  <c r="BL12" i="8"/>
  <c r="BL13" i="8"/>
  <c r="BL14" i="8"/>
  <c r="BL15" i="8"/>
  <c r="BL16" i="8"/>
  <c r="BL17" i="8"/>
  <c r="BL18" i="8"/>
  <c r="BL19" i="8"/>
  <c r="BL20" i="8"/>
  <c r="BL21" i="8"/>
  <c r="BL22" i="8"/>
  <c r="BL23" i="8"/>
  <c r="BL24" i="8"/>
  <c r="BL25" i="8"/>
  <c r="BL26" i="8"/>
  <c r="BL27" i="8"/>
  <c r="BL28" i="8"/>
  <c r="BL29" i="8"/>
  <c r="BL30" i="8"/>
  <c r="BL31" i="8"/>
  <c r="BL32" i="8"/>
  <c r="BL33" i="8"/>
  <c r="BL34" i="8"/>
  <c r="BL35" i="8"/>
  <c r="BL36" i="8"/>
  <c r="BL37" i="8"/>
  <c r="BL38" i="8"/>
  <c r="BL39" i="8"/>
  <c r="BL40" i="8"/>
  <c r="BL41" i="8"/>
  <c r="BL42" i="8"/>
  <c r="BL43" i="8"/>
  <c r="BL44" i="8"/>
  <c r="BL45" i="8"/>
  <c r="BL46" i="8"/>
  <c r="BL47" i="8"/>
  <c r="BL48" i="8"/>
  <c r="BL49" i="8"/>
  <c r="BL50" i="8"/>
  <c r="BL51" i="8"/>
  <c r="BL52" i="8"/>
  <c r="BL53" i="8"/>
  <c r="BL54" i="8"/>
  <c r="BL55" i="8"/>
  <c r="BL56" i="8"/>
  <c r="BL57" i="8"/>
  <c r="BL58" i="8"/>
  <c r="BL59" i="8"/>
  <c r="BL60" i="8"/>
  <c r="BL61" i="8"/>
  <c r="BL62" i="8"/>
  <c r="BL63" i="8"/>
  <c r="BL64" i="8"/>
  <c r="B67" i="8"/>
  <c r="BJ66" i="8"/>
  <c r="BF66" i="8"/>
  <c r="BB66" i="8"/>
  <c r="AX66" i="8"/>
  <c r="AT66" i="8"/>
  <c r="AP66" i="8"/>
  <c r="AL66" i="8"/>
  <c r="AH66" i="8"/>
  <c r="AD66" i="8"/>
  <c r="Z66" i="8"/>
  <c r="V66" i="8"/>
  <c r="R66" i="8"/>
  <c r="N66" i="8"/>
  <c r="J66" i="8"/>
  <c r="F66" i="8"/>
  <c r="BI66" i="8"/>
  <c r="BE66" i="8"/>
  <c r="BA66" i="8"/>
  <c r="AW66" i="8"/>
  <c r="AS66" i="8"/>
  <c r="AO66" i="8"/>
  <c r="AK66" i="8"/>
  <c r="AG66" i="8"/>
  <c r="AC66" i="8"/>
  <c r="Y66" i="8"/>
  <c r="U66" i="8"/>
  <c r="Q66" i="8"/>
  <c r="M66" i="8"/>
  <c r="I66" i="8"/>
  <c r="E66" i="8"/>
  <c r="C66" i="8"/>
  <c r="BL66" i="8"/>
  <c r="BH66" i="8"/>
  <c r="BD66" i="8"/>
  <c r="AZ66" i="8"/>
  <c r="AV66" i="8"/>
  <c r="AR66" i="8"/>
  <c r="AN66" i="8"/>
  <c r="AJ66" i="8"/>
  <c r="AF66" i="8"/>
  <c r="AB66" i="8"/>
  <c r="X66" i="8"/>
  <c r="T66" i="8"/>
  <c r="P66" i="8"/>
  <c r="L66" i="8"/>
  <c r="H66" i="8"/>
  <c r="D66" i="8"/>
  <c r="BK66" i="8"/>
  <c r="BG66" i="8"/>
  <c r="BC66" i="8"/>
  <c r="AY66" i="8"/>
  <c r="AU66" i="8"/>
  <c r="AQ66" i="8"/>
  <c r="AM66" i="8"/>
  <c r="AI66" i="8"/>
  <c r="AE66" i="8"/>
  <c r="AA66" i="8"/>
  <c r="W66" i="8"/>
  <c r="S66" i="8"/>
  <c r="O66" i="8"/>
  <c r="K66" i="8"/>
  <c r="G66" i="8"/>
  <c r="BM4" i="8"/>
  <c r="BL5" i="8"/>
  <c r="BL6" i="8"/>
  <c r="BL7" i="8"/>
  <c r="BL8" i="8"/>
  <c r="DI1" i="3" l="1"/>
  <c r="DH3" i="3"/>
  <c r="BM9" i="8"/>
  <c r="BM10" i="8"/>
  <c r="BM11" i="8"/>
  <c r="BM12" i="8"/>
  <c r="BM13" i="8"/>
  <c r="BM14" i="8"/>
  <c r="BM15" i="8"/>
  <c r="BM16" i="8"/>
  <c r="BM17" i="8"/>
  <c r="BM18" i="8"/>
  <c r="BM19" i="8"/>
  <c r="BM20" i="8"/>
  <c r="BM21" i="8"/>
  <c r="BM22" i="8"/>
  <c r="BM23" i="8"/>
  <c r="BM24" i="8"/>
  <c r="BM25" i="8"/>
  <c r="BM26" i="8"/>
  <c r="BM27" i="8"/>
  <c r="BM28" i="8"/>
  <c r="BM29" i="8"/>
  <c r="BM30" i="8"/>
  <c r="BM31" i="8"/>
  <c r="BM32" i="8"/>
  <c r="BM33" i="8"/>
  <c r="BM34" i="8"/>
  <c r="BM35" i="8"/>
  <c r="BM36" i="8"/>
  <c r="BM37" i="8"/>
  <c r="BM38" i="8"/>
  <c r="BM39" i="8"/>
  <c r="BM40" i="8"/>
  <c r="BM41" i="8"/>
  <c r="BM42" i="8"/>
  <c r="BM43" i="8"/>
  <c r="BM44" i="8"/>
  <c r="BM45" i="8"/>
  <c r="BM46" i="8"/>
  <c r="BM47" i="8"/>
  <c r="BM48" i="8"/>
  <c r="BM49" i="8"/>
  <c r="BM50" i="8"/>
  <c r="BM51" i="8"/>
  <c r="BM52" i="8"/>
  <c r="BM53" i="8"/>
  <c r="BM54" i="8"/>
  <c r="BM55" i="8"/>
  <c r="BM56" i="8"/>
  <c r="BM57" i="8"/>
  <c r="BM58" i="8"/>
  <c r="BM59" i="8"/>
  <c r="BM60" i="8"/>
  <c r="BM61" i="8"/>
  <c r="BM62" i="8"/>
  <c r="BM63" i="8"/>
  <c r="BM64" i="8"/>
  <c r="BM65" i="8"/>
  <c r="BM66" i="8"/>
  <c r="BN4" i="8"/>
  <c r="BN67" i="8" s="1"/>
  <c r="BM5" i="8"/>
  <c r="BM6" i="8"/>
  <c r="BM7" i="8"/>
  <c r="BM8" i="8"/>
  <c r="B68" i="8"/>
  <c r="BK67" i="8"/>
  <c r="BG67" i="8"/>
  <c r="BC67" i="8"/>
  <c r="AY67" i="8"/>
  <c r="AU67" i="8"/>
  <c r="AQ67" i="8"/>
  <c r="AM67" i="8"/>
  <c r="AI67" i="8"/>
  <c r="AE67" i="8"/>
  <c r="AA67" i="8"/>
  <c r="W67" i="8"/>
  <c r="S67" i="8"/>
  <c r="O67" i="8"/>
  <c r="K67" i="8"/>
  <c r="G67" i="8"/>
  <c r="C67" i="8"/>
  <c r="BJ67" i="8"/>
  <c r="BF67" i="8"/>
  <c r="BB67" i="8"/>
  <c r="AX67" i="8"/>
  <c r="AT67" i="8"/>
  <c r="AP67" i="8"/>
  <c r="AL67" i="8"/>
  <c r="AH67" i="8"/>
  <c r="AD67" i="8"/>
  <c r="Z67" i="8"/>
  <c r="V67" i="8"/>
  <c r="R67" i="8"/>
  <c r="N67" i="8"/>
  <c r="J67" i="8"/>
  <c r="F67" i="8"/>
  <c r="BM67" i="8"/>
  <c r="BI67" i="8"/>
  <c r="BE67" i="8"/>
  <c r="BA67" i="8"/>
  <c r="AW67" i="8"/>
  <c r="AS67" i="8"/>
  <c r="AO67" i="8"/>
  <c r="AK67" i="8"/>
  <c r="AG67" i="8"/>
  <c r="AC67" i="8"/>
  <c r="Y67" i="8"/>
  <c r="U67" i="8"/>
  <c r="Q67" i="8"/>
  <c r="M67" i="8"/>
  <c r="I67" i="8"/>
  <c r="E67" i="8"/>
  <c r="BL67" i="8"/>
  <c r="BH67" i="8"/>
  <c r="BD67" i="8"/>
  <c r="AZ67" i="8"/>
  <c r="AV67" i="8"/>
  <c r="AR67" i="8"/>
  <c r="AN67" i="8"/>
  <c r="AJ67" i="8"/>
  <c r="AF67" i="8"/>
  <c r="AB67" i="8"/>
  <c r="X67" i="8"/>
  <c r="T67" i="8"/>
  <c r="P67" i="8"/>
  <c r="L67" i="8"/>
  <c r="H67" i="8"/>
  <c r="D67" i="8"/>
  <c r="DI3" i="3" l="1"/>
  <c r="DJ1" i="3"/>
  <c r="BN9" i="8"/>
  <c r="BN10" i="8"/>
  <c r="BN11" i="8"/>
  <c r="BN12" i="8"/>
  <c r="BN13" i="8"/>
  <c r="BN14" i="8"/>
  <c r="BN15" i="8"/>
  <c r="BN16" i="8"/>
  <c r="BN17" i="8"/>
  <c r="BN18" i="8"/>
  <c r="BN19" i="8"/>
  <c r="BN20" i="8"/>
  <c r="BN21" i="8"/>
  <c r="BN22" i="8"/>
  <c r="BN23" i="8"/>
  <c r="BN24" i="8"/>
  <c r="BN25" i="8"/>
  <c r="BN26" i="8"/>
  <c r="BN27" i="8"/>
  <c r="BN28" i="8"/>
  <c r="BN29" i="8"/>
  <c r="BN30" i="8"/>
  <c r="BN31" i="8"/>
  <c r="BN32" i="8"/>
  <c r="BN33" i="8"/>
  <c r="BN34" i="8"/>
  <c r="BN35" i="8"/>
  <c r="BN36" i="8"/>
  <c r="BN37" i="8"/>
  <c r="BN38" i="8"/>
  <c r="BN39" i="8"/>
  <c r="BN40" i="8"/>
  <c r="BN41" i="8"/>
  <c r="BN42" i="8"/>
  <c r="BN43" i="8"/>
  <c r="BN44" i="8"/>
  <c r="BN45" i="8"/>
  <c r="BN46" i="8"/>
  <c r="BN47" i="8"/>
  <c r="BN48" i="8"/>
  <c r="BN49" i="8"/>
  <c r="BN50" i="8"/>
  <c r="BN51" i="8"/>
  <c r="BN52" i="8"/>
  <c r="BN53" i="8"/>
  <c r="BN54" i="8"/>
  <c r="BN55" i="8"/>
  <c r="BN56" i="8"/>
  <c r="BN57" i="8"/>
  <c r="BN58" i="8"/>
  <c r="BN59" i="8"/>
  <c r="BN60" i="8"/>
  <c r="BN61" i="8"/>
  <c r="BN62" i="8"/>
  <c r="BN63" i="8"/>
  <c r="BN64" i="8"/>
  <c r="BN65" i="8"/>
  <c r="BN66" i="8"/>
  <c r="B69" i="8"/>
  <c r="BL68" i="8"/>
  <c r="BH68" i="8"/>
  <c r="BD68" i="8"/>
  <c r="AZ68" i="8"/>
  <c r="AV68" i="8"/>
  <c r="AR68" i="8"/>
  <c r="AN68" i="8"/>
  <c r="AJ68" i="8"/>
  <c r="AF68" i="8"/>
  <c r="AB68" i="8"/>
  <c r="X68" i="8"/>
  <c r="T68" i="8"/>
  <c r="P68" i="8"/>
  <c r="L68" i="8"/>
  <c r="H68" i="8"/>
  <c r="D68" i="8"/>
  <c r="BK68" i="8"/>
  <c r="BG68" i="8"/>
  <c r="BC68" i="8"/>
  <c r="AY68" i="8"/>
  <c r="AU68" i="8"/>
  <c r="AQ68" i="8"/>
  <c r="AM68" i="8"/>
  <c r="AI68" i="8"/>
  <c r="AE68" i="8"/>
  <c r="AA68" i="8"/>
  <c r="W68" i="8"/>
  <c r="S68" i="8"/>
  <c r="O68" i="8"/>
  <c r="K68" i="8"/>
  <c r="G68" i="8"/>
  <c r="BN68" i="8"/>
  <c r="BJ68" i="8"/>
  <c r="BF68" i="8"/>
  <c r="BB68" i="8"/>
  <c r="AX68" i="8"/>
  <c r="AT68" i="8"/>
  <c r="AP68" i="8"/>
  <c r="AL68" i="8"/>
  <c r="AH68" i="8"/>
  <c r="AD68" i="8"/>
  <c r="Z68" i="8"/>
  <c r="V68" i="8"/>
  <c r="R68" i="8"/>
  <c r="N68" i="8"/>
  <c r="J68" i="8"/>
  <c r="F68" i="8"/>
  <c r="BM68" i="8"/>
  <c r="BI68" i="8"/>
  <c r="BE68" i="8"/>
  <c r="BA68" i="8"/>
  <c r="AW68" i="8"/>
  <c r="AS68" i="8"/>
  <c r="AO68" i="8"/>
  <c r="AK68" i="8"/>
  <c r="AG68" i="8"/>
  <c r="AC68" i="8"/>
  <c r="Y68" i="8"/>
  <c r="U68" i="8"/>
  <c r="Q68" i="8"/>
  <c r="M68" i="8"/>
  <c r="I68" i="8"/>
  <c r="E68" i="8"/>
  <c r="C68" i="8"/>
  <c r="BO4" i="8"/>
  <c r="BN5" i="8"/>
  <c r="BN6" i="8"/>
  <c r="BN7" i="8"/>
  <c r="BN8" i="8"/>
  <c r="DK1" i="3" l="1"/>
  <c r="DJ3" i="3"/>
  <c r="BO9" i="8"/>
  <c r="BO10" i="8"/>
  <c r="BO11" i="8"/>
  <c r="BO12" i="8"/>
  <c r="BO13" i="8"/>
  <c r="BO14" i="8"/>
  <c r="BO15" i="8"/>
  <c r="BO16" i="8"/>
  <c r="BO17" i="8"/>
  <c r="BO18" i="8"/>
  <c r="BO19" i="8"/>
  <c r="BO20" i="8"/>
  <c r="BO21" i="8"/>
  <c r="BO22" i="8"/>
  <c r="BO23" i="8"/>
  <c r="BO24" i="8"/>
  <c r="BO25" i="8"/>
  <c r="BO26" i="8"/>
  <c r="BO27" i="8"/>
  <c r="BO28" i="8"/>
  <c r="BO29" i="8"/>
  <c r="BO30" i="8"/>
  <c r="BO31" i="8"/>
  <c r="BO32" i="8"/>
  <c r="BO33" i="8"/>
  <c r="BO34" i="8"/>
  <c r="BO35" i="8"/>
  <c r="BO36" i="8"/>
  <c r="BO37" i="8"/>
  <c r="BO38" i="8"/>
  <c r="BO39" i="8"/>
  <c r="BO40" i="8"/>
  <c r="BO41" i="8"/>
  <c r="BO42" i="8"/>
  <c r="BO43" i="8"/>
  <c r="BO44" i="8"/>
  <c r="BO45" i="8"/>
  <c r="BO46" i="8"/>
  <c r="BO47" i="8"/>
  <c r="BO48" i="8"/>
  <c r="BO49" i="8"/>
  <c r="BO50" i="8"/>
  <c r="BO51" i="8"/>
  <c r="BO52" i="8"/>
  <c r="BO53" i="8"/>
  <c r="BO54" i="8"/>
  <c r="BO55" i="8"/>
  <c r="BO56" i="8"/>
  <c r="BO57" i="8"/>
  <c r="BO58" i="8"/>
  <c r="BO59" i="8"/>
  <c r="BO60" i="8"/>
  <c r="BO61" i="8"/>
  <c r="BO62" i="8"/>
  <c r="BO63" i="8"/>
  <c r="BO64" i="8"/>
  <c r="BO65" i="8"/>
  <c r="BO66" i="8"/>
  <c r="BO67" i="8"/>
  <c r="BO68" i="8"/>
  <c r="BP4" i="8"/>
  <c r="BP69" i="8" s="1"/>
  <c r="BO5" i="8"/>
  <c r="BO6" i="8"/>
  <c r="BO7" i="8"/>
  <c r="BO8" i="8"/>
  <c r="B70" i="8"/>
  <c r="BM69" i="8"/>
  <c r="BI69" i="8"/>
  <c r="BE69" i="8"/>
  <c r="BA69" i="8"/>
  <c r="AW69" i="8"/>
  <c r="AS69" i="8"/>
  <c r="AO69" i="8"/>
  <c r="AK69" i="8"/>
  <c r="AG69" i="8"/>
  <c r="AC69" i="8"/>
  <c r="Y69" i="8"/>
  <c r="U69" i="8"/>
  <c r="Q69" i="8"/>
  <c r="M69" i="8"/>
  <c r="I69" i="8"/>
  <c r="E69" i="8"/>
  <c r="BL69" i="8"/>
  <c r="BH69" i="8"/>
  <c r="BD69" i="8"/>
  <c r="AZ69" i="8"/>
  <c r="AV69" i="8"/>
  <c r="AR69" i="8"/>
  <c r="AN69" i="8"/>
  <c r="AJ69" i="8"/>
  <c r="AF69" i="8"/>
  <c r="AB69" i="8"/>
  <c r="X69" i="8"/>
  <c r="T69" i="8"/>
  <c r="P69" i="8"/>
  <c r="L69" i="8"/>
  <c r="H69" i="8"/>
  <c r="D69" i="8"/>
  <c r="BO69" i="8"/>
  <c r="BK69" i="8"/>
  <c r="BG69" i="8"/>
  <c r="BC69" i="8"/>
  <c r="AY69" i="8"/>
  <c r="AU69" i="8"/>
  <c r="AQ69" i="8"/>
  <c r="AM69" i="8"/>
  <c r="AI69" i="8"/>
  <c r="AE69" i="8"/>
  <c r="AA69" i="8"/>
  <c r="W69" i="8"/>
  <c r="S69" i="8"/>
  <c r="O69" i="8"/>
  <c r="K69" i="8"/>
  <c r="G69" i="8"/>
  <c r="C69" i="8"/>
  <c r="BN69" i="8"/>
  <c r="BJ69" i="8"/>
  <c r="BF69" i="8"/>
  <c r="BB69" i="8"/>
  <c r="AX69" i="8"/>
  <c r="AT69" i="8"/>
  <c r="AP69" i="8"/>
  <c r="AL69" i="8"/>
  <c r="AH69" i="8"/>
  <c r="AD69" i="8"/>
  <c r="Z69" i="8"/>
  <c r="V69" i="8"/>
  <c r="R69" i="8"/>
  <c r="N69" i="8"/>
  <c r="J69" i="8"/>
  <c r="F69" i="8"/>
  <c r="DL1" i="3" l="1"/>
  <c r="DK3" i="3"/>
  <c r="BP9" i="8"/>
  <c r="BP10" i="8"/>
  <c r="BP11" i="8"/>
  <c r="BP12" i="8"/>
  <c r="BP13" i="8"/>
  <c r="BP14" i="8"/>
  <c r="BP15" i="8"/>
  <c r="BP16" i="8"/>
  <c r="BP17" i="8"/>
  <c r="BP18" i="8"/>
  <c r="BP19" i="8"/>
  <c r="BP20" i="8"/>
  <c r="BP21" i="8"/>
  <c r="BP22" i="8"/>
  <c r="BP23" i="8"/>
  <c r="BP24" i="8"/>
  <c r="BP25" i="8"/>
  <c r="BP26" i="8"/>
  <c r="BP27" i="8"/>
  <c r="BP28" i="8"/>
  <c r="BP29" i="8"/>
  <c r="BP30" i="8"/>
  <c r="BP31" i="8"/>
  <c r="BP32" i="8"/>
  <c r="BP33" i="8"/>
  <c r="BP34" i="8"/>
  <c r="BP35" i="8"/>
  <c r="BP36" i="8"/>
  <c r="BP37" i="8"/>
  <c r="BP38" i="8"/>
  <c r="BP39" i="8"/>
  <c r="BP40" i="8"/>
  <c r="BP41" i="8"/>
  <c r="BP42" i="8"/>
  <c r="BP43" i="8"/>
  <c r="BP44" i="8"/>
  <c r="BP45" i="8"/>
  <c r="BP46" i="8"/>
  <c r="BP47" i="8"/>
  <c r="BP48" i="8"/>
  <c r="BP49" i="8"/>
  <c r="BP50" i="8"/>
  <c r="BP51" i="8"/>
  <c r="BP52" i="8"/>
  <c r="BP53" i="8"/>
  <c r="BP54" i="8"/>
  <c r="BP55" i="8"/>
  <c r="BP56" i="8"/>
  <c r="BP57" i="8"/>
  <c r="BP58" i="8"/>
  <c r="BP59" i="8"/>
  <c r="BP60" i="8"/>
  <c r="BP61" i="8"/>
  <c r="BP62" i="8"/>
  <c r="BP63" i="8"/>
  <c r="BP64" i="8"/>
  <c r="BP65" i="8"/>
  <c r="BP66" i="8"/>
  <c r="BP67" i="8"/>
  <c r="BP68" i="8"/>
  <c r="B71" i="8"/>
  <c r="BN70" i="8"/>
  <c r="BJ70" i="8"/>
  <c r="BF70" i="8"/>
  <c r="BB70" i="8"/>
  <c r="AX70" i="8"/>
  <c r="AT70" i="8"/>
  <c r="AP70" i="8"/>
  <c r="AL70" i="8"/>
  <c r="AH70" i="8"/>
  <c r="AD70" i="8"/>
  <c r="Z70" i="8"/>
  <c r="V70" i="8"/>
  <c r="R70" i="8"/>
  <c r="N70" i="8"/>
  <c r="J70" i="8"/>
  <c r="F70" i="8"/>
  <c r="BM70" i="8"/>
  <c r="BI70" i="8"/>
  <c r="BE70" i="8"/>
  <c r="BA70" i="8"/>
  <c r="AW70" i="8"/>
  <c r="AS70" i="8"/>
  <c r="AO70" i="8"/>
  <c r="AK70" i="8"/>
  <c r="AG70" i="8"/>
  <c r="AC70" i="8"/>
  <c r="Y70" i="8"/>
  <c r="U70" i="8"/>
  <c r="Q70" i="8"/>
  <c r="M70" i="8"/>
  <c r="I70" i="8"/>
  <c r="E70" i="8"/>
  <c r="C70" i="8"/>
  <c r="BP70" i="8"/>
  <c r="BL70" i="8"/>
  <c r="BH70" i="8"/>
  <c r="BD70" i="8"/>
  <c r="AZ70" i="8"/>
  <c r="AV70" i="8"/>
  <c r="AR70" i="8"/>
  <c r="AN70" i="8"/>
  <c r="AJ70" i="8"/>
  <c r="AF70" i="8"/>
  <c r="AB70" i="8"/>
  <c r="X70" i="8"/>
  <c r="T70" i="8"/>
  <c r="P70" i="8"/>
  <c r="L70" i="8"/>
  <c r="H70" i="8"/>
  <c r="D70" i="8"/>
  <c r="BO70" i="8"/>
  <c r="BK70" i="8"/>
  <c r="BG70" i="8"/>
  <c r="BC70" i="8"/>
  <c r="AY70" i="8"/>
  <c r="AU70" i="8"/>
  <c r="AQ70" i="8"/>
  <c r="AM70" i="8"/>
  <c r="AI70" i="8"/>
  <c r="AE70" i="8"/>
  <c r="AA70" i="8"/>
  <c r="W70" i="8"/>
  <c r="S70" i="8"/>
  <c r="O70" i="8"/>
  <c r="K70" i="8"/>
  <c r="G70" i="8"/>
  <c r="BQ4" i="8"/>
  <c r="BQ70" i="8" s="1"/>
  <c r="BP5" i="8"/>
  <c r="BP6" i="8"/>
  <c r="BP7" i="8"/>
  <c r="BP8" i="8"/>
  <c r="DM1" i="3" l="1"/>
  <c r="DL3" i="3"/>
  <c r="BQ9" i="8"/>
  <c r="BQ10" i="8"/>
  <c r="BQ11" i="8"/>
  <c r="BQ12" i="8"/>
  <c r="BQ13" i="8"/>
  <c r="BQ14" i="8"/>
  <c r="BQ15" i="8"/>
  <c r="BQ16" i="8"/>
  <c r="BQ17" i="8"/>
  <c r="BQ18" i="8"/>
  <c r="BQ19" i="8"/>
  <c r="BQ20" i="8"/>
  <c r="BQ21" i="8"/>
  <c r="BQ22" i="8"/>
  <c r="BQ23" i="8"/>
  <c r="BQ24" i="8"/>
  <c r="BQ25" i="8"/>
  <c r="BQ26" i="8"/>
  <c r="BQ27" i="8"/>
  <c r="BQ28" i="8"/>
  <c r="BQ29" i="8"/>
  <c r="BQ30" i="8"/>
  <c r="BQ31" i="8"/>
  <c r="BQ32" i="8"/>
  <c r="BQ33" i="8"/>
  <c r="BQ34" i="8"/>
  <c r="BQ35" i="8"/>
  <c r="BQ36" i="8"/>
  <c r="BQ37" i="8"/>
  <c r="BQ38" i="8"/>
  <c r="BQ39" i="8"/>
  <c r="BQ40" i="8"/>
  <c r="BQ41" i="8"/>
  <c r="BQ42" i="8"/>
  <c r="BQ43" i="8"/>
  <c r="BQ44" i="8"/>
  <c r="BQ45" i="8"/>
  <c r="BQ46" i="8"/>
  <c r="BQ47" i="8"/>
  <c r="BQ48" i="8"/>
  <c r="BQ49" i="8"/>
  <c r="BQ50" i="8"/>
  <c r="BQ51" i="8"/>
  <c r="BQ52" i="8"/>
  <c r="BQ53" i="8"/>
  <c r="BQ54" i="8"/>
  <c r="BQ55" i="8"/>
  <c r="BQ56" i="8"/>
  <c r="BQ57" i="8"/>
  <c r="BQ58" i="8"/>
  <c r="BQ59" i="8"/>
  <c r="BQ60" i="8"/>
  <c r="BQ61" i="8"/>
  <c r="BQ62" i="8"/>
  <c r="BQ63" i="8"/>
  <c r="BQ64" i="8"/>
  <c r="BQ65" i="8"/>
  <c r="BQ66" i="8"/>
  <c r="BQ67" i="8"/>
  <c r="BQ68" i="8"/>
  <c r="BQ69" i="8"/>
  <c r="BR4" i="8"/>
  <c r="BR71" i="8" s="1"/>
  <c r="BQ5" i="8"/>
  <c r="BQ6" i="8"/>
  <c r="BQ7" i="8"/>
  <c r="BQ8" i="8"/>
  <c r="B72" i="8"/>
  <c r="BO71" i="8"/>
  <c r="BK71" i="8"/>
  <c r="BG71" i="8"/>
  <c r="BC71" i="8"/>
  <c r="AY71" i="8"/>
  <c r="AU71" i="8"/>
  <c r="AQ71" i="8"/>
  <c r="AM71" i="8"/>
  <c r="AI71" i="8"/>
  <c r="AE71" i="8"/>
  <c r="AA71" i="8"/>
  <c r="W71" i="8"/>
  <c r="S71" i="8"/>
  <c r="O71" i="8"/>
  <c r="K71" i="8"/>
  <c r="G71" i="8"/>
  <c r="C71" i="8"/>
  <c r="BN71" i="8"/>
  <c r="BJ71" i="8"/>
  <c r="BF71" i="8"/>
  <c r="BB71" i="8"/>
  <c r="AX71" i="8"/>
  <c r="AT71" i="8"/>
  <c r="AP71" i="8"/>
  <c r="AL71" i="8"/>
  <c r="AH71" i="8"/>
  <c r="AD71" i="8"/>
  <c r="Z71" i="8"/>
  <c r="V71" i="8"/>
  <c r="R71" i="8"/>
  <c r="N71" i="8"/>
  <c r="J71" i="8"/>
  <c r="F71" i="8"/>
  <c r="BQ71" i="8"/>
  <c r="BM71" i="8"/>
  <c r="BI71" i="8"/>
  <c r="BE71" i="8"/>
  <c r="BA71" i="8"/>
  <c r="AW71" i="8"/>
  <c r="AS71" i="8"/>
  <c r="AO71" i="8"/>
  <c r="AK71" i="8"/>
  <c r="AG71" i="8"/>
  <c r="AC71" i="8"/>
  <c r="Y71" i="8"/>
  <c r="U71" i="8"/>
  <c r="Q71" i="8"/>
  <c r="M71" i="8"/>
  <c r="I71" i="8"/>
  <c r="E71" i="8"/>
  <c r="BP71" i="8"/>
  <c r="BL71" i="8"/>
  <c r="BH71" i="8"/>
  <c r="BD71" i="8"/>
  <c r="AZ71" i="8"/>
  <c r="AV71" i="8"/>
  <c r="AR71" i="8"/>
  <c r="AN71" i="8"/>
  <c r="AJ71" i="8"/>
  <c r="AF71" i="8"/>
  <c r="AB71" i="8"/>
  <c r="X71" i="8"/>
  <c r="T71" i="8"/>
  <c r="P71" i="8"/>
  <c r="L71" i="8"/>
  <c r="H71" i="8"/>
  <c r="D71" i="8"/>
  <c r="DM3" i="3" l="1"/>
  <c r="DN1" i="3"/>
  <c r="BR9" i="8"/>
  <c r="BR10" i="8"/>
  <c r="BR11" i="8"/>
  <c r="BR12" i="8"/>
  <c r="BR13" i="8"/>
  <c r="BR14" i="8"/>
  <c r="BR15" i="8"/>
  <c r="BR16" i="8"/>
  <c r="BR17" i="8"/>
  <c r="BR18" i="8"/>
  <c r="BR19" i="8"/>
  <c r="BR20" i="8"/>
  <c r="BR21" i="8"/>
  <c r="BR22" i="8"/>
  <c r="BR23" i="8"/>
  <c r="BR24" i="8"/>
  <c r="BR25" i="8"/>
  <c r="BR26" i="8"/>
  <c r="BR27" i="8"/>
  <c r="BR28" i="8"/>
  <c r="BR29" i="8"/>
  <c r="BR30" i="8"/>
  <c r="BR31" i="8"/>
  <c r="BR32" i="8"/>
  <c r="BR33" i="8"/>
  <c r="BR34" i="8"/>
  <c r="BR35" i="8"/>
  <c r="BR36" i="8"/>
  <c r="BR37" i="8"/>
  <c r="BR38" i="8"/>
  <c r="BR39" i="8"/>
  <c r="BR40" i="8"/>
  <c r="BR41" i="8"/>
  <c r="BR42" i="8"/>
  <c r="BR43" i="8"/>
  <c r="BR44" i="8"/>
  <c r="BR45" i="8"/>
  <c r="BR46" i="8"/>
  <c r="BR47" i="8"/>
  <c r="BR48" i="8"/>
  <c r="BR49" i="8"/>
  <c r="BR50" i="8"/>
  <c r="BR51" i="8"/>
  <c r="BR52" i="8"/>
  <c r="BR53" i="8"/>
  <c r="BR54" i="8"/>
  <c r="BR55" i="8"/>
  <c r="BR56" i="8"/>
  <c r="BR57" i="8"/>
  <c r="BR58" i="8"/>
  <c r="BR59" i="8"/>
  <c r="BR60" i="8"/>
  <c r="BR61" i="8"/>
  <c r="BR62" i="8"/>
  <c r="BR63" i="8"/>
  <c r="BR64" i="8"/>
  <c r="BR65" i="8"/>
  <c r="BR66" i="8"/>
  <c r="BR67" i="8"/>
  <c r="BR68" i="8"/>
  <c r="BR69" i="8"/>
  <c r="BR70" i="8"/>
  <c r="B73" i="8"/>
  <c r="BP72" i="8"/>
  <c r="BL72" i="8"/>
  <c r="BH72" i="8"/>
  <c r="BD72" i="8"/>
  <c r="AZ72" i="8"/>
  <c r="AV72" i="8"/>
  <c r="AR72" i="8"/>
  <c r="AN72" i="8"/>
  <c r="AJ72" i="8"/>
  <c r="AF72" i="8"/>
  <c r="AB72" i="8"/>
  <c r="X72" i="8"/>
  <c r="T72" i="8"/>
  <c r="P72" i="8"/>
  <c r="L72" i="8"/>
  <c r="H72" i="8"/>
  <c r="D72" i="8"/>
  <c r="BO72" i="8"/>
  <c r="BK72" i="8"/>
  <c r="BG72" i="8"/>
  <c r="BC72" i="8"/>
  <c r="AY72" i="8"/>
  <c r="AU72" i="8"/>
  <c r="AQ72" i="8"/>
  <c r="AM72" i="8"/>
  <c r="AI72" i="8"/>
  <c r="AE72" i="8"/>
  <c r="AA72" i="8"/>
  <c r="W72" i="8"/>
  <c r="S72" i="8"/>
  <c r="O72" i="8"/>
  <c r="K72" i="8"/>
  <c r="G72" i="8"/>
  <c r="BR72" i="8"/>
  <c r="BN72" i="8"/>
  <c r="BJ72" i="8"/>
  <c r="BF72" i="8"/>
  <c r="BB72" i="8"/>
  <c r="AX72" i="8"/>
  <c r="AT72" i="8"/>
  <c r="AP72" i="8"/>
  <c r="AL72" i="8"/>
  <c r="AH72" i="8"/>
  <c r="AD72" i="8"/>
  <c r="Z72" i="8"/>
  <c r="V72" i="8"/>
  <c r="R72" i="8"/>
  <c r="N72" i="8"/>
  <c r="J72" i="8"/>
  <c r="F72" i="8"/>
  <c r="BQ72" i="8"/>
  <c r="BM72" i="8"/>
  <c r="BI72" i="8"/>
  <c r="BE72" i="8"/>
  <c r="BA72" i="8"/>
  <c r="AW72" i="8"/>
  <c r="AS72" i="8"/>
  <c r="AO72" i="8"/>
  <c r="AK72" i="8"/>
  <c r="AG72" i="8"/>
  <c r="AC72" i="8"/>
  <c r="Y72" i="8"/>
  <c r="U72" i="8"/>
  <c r="Q72" i="8"/>
  <c r="M72" i="8"/>
  <c r="I72" i="8"/>
  <c r="E72" i="8"/>
  <c r="C72" i="8"/>
  <c r="BS4" i="8"/>
  <c r="BR5" i="8"/>
  <c r="BR6" i="8"/>
  <c r="BR7" i="8"/>
  <c r="BR8" i="8"/>
  <c r="DN3" i="3" l="1"/>
  <c r="DO1" i="3"/>
  <c r="BS9" i="8"/>
  <c r="BS10" i="8"/>
  <c r="BS11" i="8"/>
  <c r="BS12" i="8"/>
  <c r="BS13" i="8"/>
  <c r="BS14" i="8"/>
  <c r="BS15" i="8"/>
  <c r="BS16" i="8"/>
  <c r="BS17" i="8"/>
  <c r="BS18" i="8"/>
  <c r="BS19" i="8"/>
  <c r="BS20" i="8"/>
  <c r="BS21" i="8"/>
  <c r="BS22" i="8"/>
  <c r="BS23" i="8"/>
  <c r="BS24" i="8"/>
  <c r="BS25" i="8"/>
  <c r="BS26" i="8"/>
  <c r="BS27" i="8"/>
  <c r="BS28" i="8"/>
  <c r="BS29" i="8"/>
  <c r="BS30" i="8"/>
  <c r="BS31" i="8"/>
  <c r="BS32" i="8"/>
  <c r="BS33" i="8"/>
  <c r="BS34" i="8"/>
  <c r="BS35" i="8"/>
  <c r="BS36" i="8"/>
  <c r="BS37" i="8"/>
  <c r="BS38" i="8"/>
  <c r="BS39" i="8"/>
  <c r="BS40" i="8"/>
  <c r="BS41" i="8"/>
  <c r="BS42" i="8"/>
  <c r="BS43" i="8"/>
  <c r="BS44" i="8"/>
  <c r="BS45" i="8"/>
  <c r="BS46" i="8"/>
  <c r="BS47" i="8"/>
  <c r="BS48" i="8"/>
  <c r="BS49" i="8"/>
  <c r="BS50" i="8"/>
  <c r="BS51" i="8"/>
  <c r="BS52" i="8"/>
  <c r="BS53" i="8"/>
  <c r="BS54" i="8"/>
  <c r="BS55" i="8"/>
  <c r="BS56" i="8"/>
  <c r="BS57" i="8"/>
  <c r="BS58" i="8"/>
  <c r="BS59" i="8"/>
  <c r="BS60" i="8"/>
  <c r="BS61" i="8"/>
  <c r="BS62" i="8"/>
  <c r="BS63" i="8"/>
  <c r="BS64" i="8"/>
  <c r="BS65" i="8"/>
  <c r="BS66" i="8"/>
  <c r="BS67" i="8"/>
  <c r="BS68" i="8"/>
  <c r="BS69" i="8"/>
  <c r="BS70" i="8"/>
  <c r="BS71" i="8"/>
  <c r="BS72" i="8"/>
  <c r="BT4" i="8"/>
  <c r="BT73" i="8" s="1"/>
  <c r="BS5" i="8"/>
  <c r="BS6" i="8"/>
  <c r="BS7" i="8"/>
  <c r="BS8" i="8"/>
  <c r="B74" i="8"/>
  <c r="BQ73" i="8"/>
  <c r="BM73" i="8"/>
  <c r="BI73" i="8"/>
  <c r="BE73" i="8"/>
  <c r="BA73" i="8"/>
  <c r="AW73" i="8"/>
  <c r="AS73" i="8"/>
  <c r="AO73" i="8"/>
  <c r="AK73" i="8"/>
  <c r="AG73" i="8"/>
  <c r="AC73" i="8"/>
  <c r="Y73" i="8"/>
  <c r="U73" i="8"/>
  <c r="Q73" i="8"/>
  <c r="M73" i="8"/>
  <c r="I73" i="8"/>
  <c r="E73" i="8"/>
  <c r="BP73" i="8"/>
  <c r="BL73" i="8"/>
  <c r="BH73" i="8"/>
  <c r="BD73" i="8"/>
  <c r="AZ73" i="8"/>
  <c r="AV73" i="8"/>
  <c r="AR73" i="8"/>
  <c r="AN73" i="8"/>
  <c r="AJ73" i="8"/>
  <c r="AF73" i="8"/>
  <c r="AB73" i="8"/>
  <c r="X73" i="8"/>
  <c r="T73" i="8"/>
  <c r="P73" i="8"/>
  <c r="L73" i="8"/>
  <c r="H73" i="8"/>
  <c r="D73" i="8"/>
  <c r="BS73" i="8"/>
  <c r="BO73" i="8"/>
  <c r="BK73" i="8"/>
  <c r="BG73" i="8"/>
  <c r="BC73" i="8"/>
  <c r="AY73" i="8"/>
  <c r="AU73" i="8"/>
  <c r="AQ73" i="8"/>
  <c r="AM73" i="8"/>
  <c r="AI73" i="8"/>
  <c r="AE73" i="8"/>
  <c r="AA73" i="8"/>
  <c r="W73" i="8"/>
  <c r="S73" i="8"/>
  <c r="O73" i="8"/>
  <c r="K73" i="8"/>
  <c r="G73" i="8"/>
  <c r="C73" i="8"/>
  <c r="BR73" i="8"/>
  <c r="BN73" i="8"/>
  <c r="BJ73" i="8"/>
  <c r="BF73" i="8"/>
  <c r="BB73" i="8"/>
  <c r="AX73" i="8"/>
  <c r="AT73" i="8"/>
  <c r="AP73" i="8"/>
  <c r="AL73" i="8"/>
  <c r="AH73" i="8"/>
  <c r="AD73" i="8"/>
  <c r="Z73" i="8"/>
  <c r="V73" i="8"/>
  <c r="R73" i="8"/>
  <c r="N73" i="8"/>
  <c r="J73" i="8"/>
  <c r="F73" i="8"/>
  <c r="DP1" i="3" l="1"/>
  <c r="DO3" i="3"/>
  <c r="BT9" i="8"/>
  <c r="BT10" i="8"/>
  <c r="BT11" i="8"/>
  <c r="BT12" i="8"/>
  <c r="BT13" i="8"/>
  <c r="BT14" i="8"/>
  <c r="BT15" i="8"/>
  <c r="BT16" i="8"/>
  <c r="BT17" i="8"/>
  <c r="BT18" i="8"/>
  <c r="BT19" i="8"/>
  <c r="BT20" i="8"/>
  <c r="BT21" i="8"/>
  <c r="BT22" i="8"/>
  <c r="BT23" i="8"/>
  <c r="BT24" i="8"/>
  <c r="BT25" i="8"/>
  <c r="BT26" i="8"/>
  <c r="BT27" i="8"/>
  <c r="BT28" i="8"/>
  <c r="BT29" i="8"/>
  <c r="BT30" i="8"/>
  <c r="BT31" i="8"/>
  <c r="BT32" i="8"/>
  <c r="BT33" i="8"/>
  <c r="BT34" i="8"/>
  <c r="BT35" i="8"/>
  <c r="BT36" i="8"/>
  <c r="BT37" i="8"/>
  <c r="BT38" i="8"/>
  <c r="BT39" i="8"/>
  <c r="BT40" i="8"/>
  <c r="BT41" i="8"/>
  <c r="BT42" i="8"/>
  <c r="BT43" i="8"/>
  <c r="BT44" i="8"/>
  <c r="BT45" i="8"/>
  <c r="BT46" i="8"/>
  <c r="BT47" i="8"/>
  <c r="BT48" i="8"/>
  <c r="BT49" i="8"/>
  <c r="BT50" i="8"/>
  <c r="BT51" i="8"/>
  <c r="BT52" i="8"/>
  <c r="BT53" i="8"/>
  <c r="BT54" i="8"/>
  <c r="BT55" i="8"/>
  <c r="BT56" i="8"/>
  <c r="BT57" i="8"/>
  <c r="BT58" i="8"/>
  <c r="BT59" i="8"/>
  <c r="BT60" i="8"/>
  <c r="BT61" i="8"/>
  <c r="BT62" i="8"/>
  <c r="BT63" i="8"/>
  <c r="BT64" i="8"/>
  <c r="BT65" i="8"/>
  <c r="BT66" i="8"/>
  <c r="BT67" i="8"/>
  <c r="BT68" i="8"/>
  <c r="BT69" i="8"/>
  <c r="BT70" i="8"/>
  <c r="BT71" i="8"/>
  <c r="BT72" i="8"/>
  <c r="B75" i="8"/>
  <c r="BR74" i="8"/>
  <c r="BN74" i="8"/>
  <c r="BJ74" i="8"/>
  <c r="BF74" i="8"/>
  <c r="BB74" i="8"/>
  <c r="AX74" i="8"/>
  <c r="AT74" i="8"/>
  <c r="AP74" i="8"/>
  <c r="AL74" i="8"/>
  <c r="AH74" i="8"/>
  <c r="AD74" i="8"/>
  <c r="Z74" i="8"/>
  <c r="V74" i="8"/>
  <c r="R74" i="8"/>
  <c r="N74" i="8"/>
  <c r="J74" i="8"/>
  <c r="F74" i="8"/>
  <c r="BQ74" i="8"/>
  <c r="BM74" i="8"/>
  <c r="BI74" i="8"/>
  <c r="BE74" i="8"/>
  <c r="BA74" i="8"/>
  <c r="AW74" i="8"/>
  <c r="AS74" i="8"/>
  <c r="AO74" i="8"/>
  <c r="AK74" i="8"/>
  <c r="AG74" i="8"/>
  <c r="AC74" i="8"/>
  <c r="Y74" i="8"/>
  <c r="U74" i="8"/>
  <c r="Q74" i="8"/>
  <c r="M74" i="8"/>
  <c r="I74" i="8"/>
  <c r="E74" i="8"/>
  <c r="C74" i="8"/>
  <c r="BT74" i="8"/>
  <c r="BP74" i="8"/>
  <c r="BL74" i="8"/>
  <c r="BH74" i="8"/>
  <c r="BD74" i="8"/>
  <c r="AZ74" i="8"/>
  <c r="AV74" i="8"/>
  <c r="AR74" i="8"/>
  <c r="AN74" i="8"/>
  <c r="AJ74" i="8"/>
  <c r="AF74" i="8"/>
  <c r="AB74" i="8"/>
  <c r="X74" i="8"/>
  <c r="T74" i="8"/>
  <c r="P74" i="8"/>
  <c r="L74" i="8"/>
  <c r="H74" i="8"/>
  <c r="D74" i="8"/>
  <c r="BS74" i="8"/>
  <c r="BO74" i="8"/>
  <c r="BK74" i="8"/>
  <c r="BG74" i="8"/>
  <c r="BC74" i="8"/>
  <c r="AY74" i="8"/>
  <c r="AU74" i="8"/>
  <c r="AQ74" i="8"/>
  <c r="AM74" i="8"/>
  <c r="AI74" i="8"/>
  <c r="AE74" i="8"/>
  <c r="AA74" i="8"/>
  <c r="W74" i="8"/>
  <c r="S74" i="8"/>
  <c r="O74" i="8"/>
  <c r="K74" i="8"/>
  <c r="G74" i="8"/>
  <c r="BU4" i="8"/>
  <c r="BU74" i="8" s="1"/>
  <c r="BT5" i="8"/>
  <c r="BT6" i="8"/>
  <c r="BT7" i="8"/>
  <c r="BT8" i="8"/>
  <c r="DP3" i="3" l="1"/>
  <c r="DQ1" i="3"/>
  <c r="BU9" i="8"/>
  <c r="BU10" i="8"/>
  <c r="BU11" i="8"/>
  <c r="BU12" i="8"/>
  <c r="BU13" i="8"/>
  <c r="BU14" i="8"/>
  <c r="BU15" i="8"/>
  <c r="BU16" i="8"/>
  <c r="BU17" i="8"/>
  <c r="BU18" i="8"/>
  <c r="BU19" i="8"/>
  <c r="BU20" i="8"/>
  <c r="BU21" i="8"/>
  <c r="BU22" i="8"/>
  <c r="BU23" i="8"/>
  <c r="BU24" i="8"/>
  <c r="BU25" i="8"/>
  <c r="BU26" i="8"/>
  <c r="BU27" i="8"/>
  <c r="BU28" i="8"/>
  <c r="BU29" i="8"/>
  <c r="BU30" i="8"/>
  <c r="BU31" i="8"/>
  <c r="BU32" i="8"/>
  <c r="BU33" i="8"/>
  <c r="BU34" i="8"/>
  <c r="BU35" i="8"/>
  <c r="BU36" i="8"/>
  <c r="BU37" i="8"/>
  <c r="BU38" i="8"/>
  <c r="BU39" i="8"/>
  <c r="BU40" i="8"/>
  <c r="BU41" i="8"/>
  <c r="BU42" i="8"/>
  <c r="BU43" i="8"/>
  <c r="BU44" i="8"/>
  <c r="BU45" i="8"/>
  <c r="BU46" i="8"/>
  <c r="BU47" i="8"/>
  <c r="BU48" i="8"/>
  <c r="BU49" i="8"/>
  <c r="BU50" i="8"/>
  <c r="BU51" i="8"/>
  <c r="BU52" i="8"/>
  <c r="BU53" i="8"/>
  <c r="BU54" i="8"/>
  <c r="BU55" i="8"/>
  <c r="BU56" i="8"/>
  <c r="BU57" i="8"/>
  <c r="BU58" i="8"/>
  <c r="BU59" i="8"/>
  <c r="BU60" i="8"/>
  <c r="BU61" i="8"/>
  <c r="BU62" i="8"/>
  <c r="BU63" i="8"/>
  <c r="BU64" i="8"/>
  <c r="BU65" i="8"/>
  <c r="BU66" i="8"/>
  <c r="BU67" i="8"/>
  <c r="BU68" i="8"/>
  <c r="BU69" i="8"/>
  <c r="BU70" i="8"/>
  <c r="BU71" i="8"/>
  <c r="BU72" i="8"/>
  <c r="BU73" i="8"/>
  <c r="BV4" i="8"/>
  <c r="BU5" i="8"/>
  <c r="BU6" i="8"/>
  <c r="BU7" i="8"/>
  <c r="BU8" i="8"/>
  <c r="B76" i="8"/>
  <c r="BS75" i="8"/>
  <c r="BO75" i="8"/>
  <c r="BK75" i="8"/>
  <c r="BG75" i="8"/>
  <c r="BC75" i="8"/>
  <c r="AY75" i="8"/>
  <c r="AU75" i="8"/>
  <c r="AQ75" i="8"/>
  <c r="AM75" i="8"/>
  <c r="AI75" i="8"/>
  <c r="AE75" i="8"/>
  <c r="AA75" i="8"/>
  <c r="W75" i="8"/>
  <c r="S75" i="8"/>
  <c r="O75" i="8"/>
  <c r="K75" i="8"/>
  <c r="G75" i="8"/>
  <c r="C75" i="8"/>
  <c r="BV75" i="8"/>
  <c r="BR75" i="8"/>
  <c r="BN75" i="8"/>
  <c r="BJ75" i="8"/>
  <c r="BF75" i="8"/>
  <c r="BB75" i="8"/>
  <c r="AX75" i="8"/>
  <c r="AT75" i="8"/>
  <c r="AP75" i="8"/>
  <c r="AL75" i="8"/>
  <c r="AH75" i="8"/>
  <c r="AD75" i="8"/>
  <c r="Z75" i="8"/>
  <c r="V75" i="8"/>
  <c r="R75" i="8"/>
  <c r="N75" i="8"/>
  <c r="J75" i="8"/>
  <c r="F75" i="8"/>
  <c r="BU75" i="8"/>
  <c r="BQ75" i="8"/>
  <c r="BM75" i="8"/>
  <c r="BI75" i="8"/>
  <c r="BE75" i="8"/>
  <c r="BA75" i="8"/>
  <c r="AW75" i="8"/>
  <c r="AS75" i="8"/>
  <c r="AO75" i="8"/>
  <c r="AK75" i="8"/>
  <c r="AG75" i="8"/>
  <c r="AC75" i="8"/>
  <c r="Y75" i="8"/>
  <c r="U75" i="8"/>
  <c r="Q75" i="8"/>
  <c r="M75" i="8"/>
  <c r="I75" i="8"/>
  <c r="E75" i="8"/>
  <c r="BT75" i="8"/>
  <c r="BP75" i="8"/>
  <c r="BL75" i="8"/>
  <c r="BH75" i="8"/>
  <c r="BD75" i="8"/>
  <c r="AZ75" i="8"/>
  <c r="AV75" i="8"/>
  <c r="AR75" i="8"/>
  <c r="AN75" i="8"/>
  <c r="AJ75" i="8"/>
  <c r="AF75" i="8"/>
  <c r="AB75" i="8"/>
  <c r="X75" i="8"/>
  <c r="T75" i="8"/>
  <c r="P75" i="8"/>
  <c r="L75" i="8"/>
  <c r="H75" i="8"/>
  <c r="D75" i="8"/>
  <c r="DR1" i="3" l="1"/>
  <c r="DQ3" i="3"/>
  <c r="BV9" i="8"/>
  <c r="BV10" i="8"/>
  <c r="BV11" i="8"/>
  <c r="BV12" i="8"/>
  <c r="BV13" i="8"/>
  <c r="BV14" i="8"/>
  <c r="BV15" i="8"/>
  <c r="BV16" i="8"/>
  <c r="BV17" i="8"/>
  <c r="BV18" i="8"/>
  <c r="BV19" i="8"/>
  <c r="BV20" i="8"/>
  <c r="BV21" i="8"/>
  <c r="BV22" i="8"/>
  <c r="BV23" i="8"/>
  <c r="BV24" i="8"/>
  <c r="BV25" i="8"/>
  <c r="BV26" i="8"/>
  <c r="BV27" i="8"/>
  <c r="BV28" i="8"/>
  <c r="BV29" i="8"/>
  <c r="BV30" i="8"/>
  <c r="BV31" i="8"/>
  <c r="BV32" i="8"/>
  <c r="BV33" i="8"/>
  <c r="BV34" i="8"/>
  <c r="BV35" i="8"/>
  <c r="BV36" i="8"/>
  <c r="BV37" i="8"/>
  <c r="BV38" i="8"/>
  <c r="BV39" i="8"/>
  <c r="BV40" i="8"/>
  <c r="BV41" i="8"/>
  <c r="BV42" i="8"/>
  <c r="BV43" i="8"/>
  <c r="BV44" i="8"/>
  <c r="BV45" i="8"/>
  <c r="BV46" i="8"/>
  <c r="BV47" i="8"/>
  <c r="BV48" i="8"/>
  <c r="BV49" i="8"/>
  <c r="BV50" i="8"/>
  <c r="BV51" i="8"/>
  <c r="BV52" i="8"/>
  <c r="BV53" i="8"/>
  <c r="BV54" i="8"/>
  <c r="BV55" i="8"/>
  <c r="BV56" i="8"/>
  <c r="BV57" i="8"/>
  <c r="BV58" i="8"/>
  <c r="BV59" i="8"/>
  <c r="BV60" i="8"/>
  <c r="BV61" i="8"/>
  <c r="BV62" i="8"/>
  <c r="BV63" i="8"/>
  <c r="BV64" i="8"/>
  <c r="BV65" i="8"/>
  <c r="BV66" i="8"/>
  <c r="BV67" i="8"/>
  <c r="BV68" i="8"/>
  <c r="BV69" i="8"/>
  <c r="BV70" i="8"/>
  <c r="BV71" i="8"/>
  <c r="BV72" i="8"/>
  <c r="BV73" i="8"/>
  <c r="BV74" i="8"/>
  <c r="B77" i="8"/>
  <c r="BT76" i="8"/>
  <c r="BP76" i="8"/>
  <c r="BL76" i="8"/>
  <c r="BH76" i="8"/>
  <c r="BD76" i="8"/>
  <c r="AZ76" i="8"/>
  <c r="AV76" i="8"/>
  <c r="AR76" i="8"/>
  <c r="AN76" i="8"/>
  <c r="AJ76" i="8"/>
  <c r="AF76" i="8"/>
  <c r="AB76" i="8"/>
  <c r="X76" i="8"/>
  <c r="T76" i="8"/>
  <c r="P76" i="8"/>
  <c r="L76" i="8"/>
  <c r="H76" i="8"/>
  <c r="D76" i="8"/>
  <c r="BS76" i="8"/>
  <c r="BO76" i="8"/>
  <c r="BK76" i="8"/>
  <c r="BG76" i="8"/>
  <c r="BC76" i="8"/>
  <c r="AY76" i="8"/>
  <c r="AU76" i="8"/>
  <c r="AQ76" i="8"/>
  <c r="AM76" i="8"/>
  <c r="AI76" i="8"/>
  <c r="AE76" i="8"/>
  <c r="AA76" i="8"/>
  <c r="W76" i="8"/>
  <c r="S76" i="8"/>
  <c r="O76" i="8"/>
  <c r="K76" i="8"/>
  <c r="G76" i="8"/>
  <c r="BV76" i="8"/>
  <c r="BR76" i="8"/>
  <c r="BN76" i="8"/>
  <c r="BJ76" i="8"/>
  <c r="BF76" i="8"/>
  <c r="BB76" i="8"/>
  <c r="AX76" i="8"/>
  <c r="AT76" i="8"/>
  <c r="AP76" i="8"/>
  <c r="AL76" i="8"/>
  <c r="AH76" i="8"/>
  <c r="AD76" i="8"/>
  <c r="Z76" i="8"/>
  <c r="V76" i="8"/>
  <c r="R76" i="8"/>
  <c r="N76" i="8"/>
  <c r="J76" i="8"/>
  <c r="F76" i="8"/>
  <c r="BU76" i="8"/>
  <c r="BQ76" i="8"/>
  <c r="BM76" i="8"/>
  <c r="BI76" i="8"/>
  <c r="BE76" i="8"/>
  <c r="BA76" i="8"/>
  <c r="AW76" i="8"/>
  <c r="AS76" i="8"/>
  <c r="AO76" i="8"/>
  <c r="AK76" i="8"/>
  <c r="AG76" i="8"/>
  <c r="AC76" i="8"/>
  <c r="Y76" i="8"/>
  <c r="U76" i="8"/>
  <c r="Q76" i="8"/>
  <c r="M76" i="8"/>
  <c r="I76" i="8"/>
  <c r="E76" i="8"/>
  <c r="C76" i="8"/>
  <c r="BW4" i="8"/>
  <c r="BW76" i="8" s="1"/>
  <c r="BV5" i="8"/>
  <c r="BV6" i="8"/>
  <c r="BV7" i="8"/>
  <c r="BV8" i="8"/>
  <c r="DS1" i="3" l="1"/>
  <c r="DR3" i="3"/>
  <c r="BW9" i="8"/>
  <c r="BW10" i="8"/>
  <c r="BW11" i="8"/>
  <c r="BW12" i="8"/>
  <c r="BW13" i="8"/>
  <c r="BW14" i="8"/>
  <c r="BW15" i="8"/>
  <c r="BW16" i="8"/>
  <c r="BW17" i="8"/>
  <c r="BW18" i="8"/>
  <c r="BW19" i="8"/>
  <c r="BW20" i="8"/>
  <c r="BW21" i="8"/>
  <c r="BW22" i="8"/>
  <c r="BW23" i="8"/>
  <c r="BW24" i="8"/>
  <c r="BW25" i="8"/>
  <c r="BW26" i="8"/>
  <c r="BW27" i="8"/>
  <c r="BW28" i="8"/>
  <c r="BW29" i="8"/>
  <c r="BW30" i="8"/>
  <c r="BW31" i="8"/>
  <c r="BW32" i="8"/>
  <c r="BW33" i="8"/>
  <c r="BW34" i="8"/>
  <c r="BW35" i="8"/>
  <c r="BW36" i="8"/>
  <c r="BW37" i="8"/>
  <c r="BW38" i="8"/>
  <c r="BW39" i="8"/>
  <c r="BW40" i="8"/>
  <c r="BW41" i="8"/>
  <c r="BW42" i="8"/>
  <c r="BW43" i="8"/>
  <c r="BW44" i="8"/>
  <c r="BW45" i="8"/>
  <c r="BW46" i="8"/>
  <c r="BW47" i="8"/>
  <c r="BW48" i="8"/>
  <c r="BW49" i="8"/>
  <c r="BW50" i="8"/>
  <c r="BW51" i="8"/>
  <c r="BW52" i="8"/>
  <c r="BW53" i="8"/>
  <c r="BW54" i="8"/>
  <c r="BW55" i="8"/>
  <c r="BW56" i="8"/>
  <c r="BW57" i="8"/>
  <c r="BW58" i="8"/>
  <c r="BW59" i="8"/>
  <c r="BW60" i="8"/>
  <c r="BW61" i="8"/>
  <c r="BW62" i="8"/>
  <c r="BW63" i="8"/>
  <c r="BW64" i="8"/>
  <c r="BW65" i="8"/>
  <c r="BW66" i="8"/>
  <c r="BW67" i="8"/>
  <c r="BW68" i="8"/>
  <c r="BW69" i="8"/>
  <c r="BW70" i="8"/>
  <c r="BW71" i="8"/>
  <c r="BW72" i="8"/>
  <c r="BW73" i="8"/>
  <c r="BW74" i="8"/>
  <c r="BW75" i="8"/>
  <c r="BX4" i="8"/>
  <c r="BW5" i="8"/>
  <c r="BW6" i="8"/>
  <c r="BW7" i="8"/>
  <c r="BW8" i="8"/>
  <c r="B78" i="8"/>
  <c r="BU77" i="8"/>
  <c r="BQ77" i="8"/>
  <c r="BM77" i="8"/>
  <c r="BI77" i="8"/>
  <c r="BE77" i="8"/>
  <c r="BA77" i="8"/>
  <c r="AW77" i="8"/>
  <c r="AS77" i="8"/>
  <c r="AO77" i="8"/>
  <c r="AK77" i="8"/>
  <c r="AG77" i="8"/>
  <c r="AC77" i="8"/>
  <c r="Y77" i="8"/>
  <c r="U77" i="8"/>
  <c r="Q77" i="8"/>
  <c r="M77" i="8"/>
  <c r="I77" i="8"/>
  <c r="E77" i="8"/>
  <c r="BX77" i="8"/>
  <c r="BT77" i="8"/>
  <c r="BP77" i="8"/>
  <c r="BL77" i="8"/>
  <c r="BH77" i="8"/>
  <c r="BD77" i="8"/>
  <c r="AZ77" i="8"/>
  <c r="AV77" i="8"/>
  <c r="AR77" i="8"/>
  <c r="AN77" i="8"/>
  <c r="AJ77" i="8"/>
  <c r="AF77" i="8"/>
  <c r="AB77" i="8"/>
  <c r="X77" i="8"/>
  <c r="T77" i="8"/>
  <c r="P77" i="8"/>
  <c r="L77" i="8"/>
  <c r="H77" i="8"/>
  <c r="D77" i="8"/>
  <c r="BW77" i="8"/>
  <c r="BS77" i="8"/>
  <c r="BO77" i="8"/>
  <c r="BK77" i="8"/>
  <c r="BG77" i="8"/>
  <c r="BC77" i="8"/>
  <c r="AY77" i="8"/>
  <c r="AU77" i="8"/>
  <c r="AQ77" i="8"/>
  <c r="AM77" i="8"/>
  <c r="AI77" i="8"/>
  <c r="AE77" i="8"/>
  <c r="AA77" i="8"/>
  <c r="W77" i="8"/>
  <c r="S77" i="8"/>
  <c r="O77" i="8"/>
  <c r="K77" i="8"/>
  <c r="G77" i="8"/>
  <c r="C77" i="8"/>
  <c r="BV77" i="8"/>
  <c r="BR77" i="8"/>
  <c r="BN77" i="8"/>
  <c r="BJ77" i="8"/>
  <c r="BF77" i="8"/>
  <c r="BB77" i="8"/>
  <c r="AX77" i="8"/>
  <c r="AT77" i="8"/>
  <c r="AP77" i="8"/>
  <c r="AL77" i="8"/>
  <c r="AH77" i="8"/>
  <c r="AD77" i="8"/>
  <c r="Z77" i="8"/>
  <c r="V77" i="8"/>
  <c r="R77" i="8"/>
  <c r="N77" i="8"/>
  <c r="J77" i="8"/>
  <c r="F77" i="8"/>
  <c r="DT1" i="3" l="1"/>
  <c r="DS3" i="3"/>
  <c r="BX9" i="8"/>
  <c r="BX10" i="8"/>
  <c r="BX11" i="8"/>
  <c r="BX12" i="8"/>
  <c r="BX13" i="8"/>
  <c r="BX14" i="8"/>
  <c r="BX15" i="8"/>
  <c r="BX16" i="8"/>
  <c r="BX17" i="8"/>
  <c r="BX18" i="8"/>
  <c r="BX19" i="8"/>
  <c r="BX20" i="8"/>
  <c r="BX21" i="8"/>
  <c r="BX22" i="8"/>
  <c r="BX23" i="8"/>
  <c r="BX24" i="8"/>
  <c r="BX25" i="8"/>
  <c r="BX26" i="8"/>
  <c r="BX27" i="8"/>
  <c r="BX28" i="8"/>
  <c r="BX29" i="8"/>
  <c r="BX30" i="8"/>
  <c r="BX31" i="8"/>
  <c r="BX32" i="8"/>
  <c r="BX33" i="8"/>
  <c r="BX34" i="8"/>
  <c r="BX35" i="8"/>
  <c r="BX36" i="8"/>
  <c r="BX37" i="8"/>
  <c r="BX38" i="8"/>
  <c r="BX39" i="8"/>
  <c r="BX40" i="8"/>
  <c r="BX41" i="8"/>
  <c r="BX42" i="8"/>
  <c r="BX43" i="8"/>
  <c r="BX44" i="8"/>
  <c r="BX45" i="8"/>
  <c r="BX46" i="8"/>
  <c r="BX47" i="8"/>
  <c r="BX48" i="8"/>
  <c r="BX49" i="8"/>
  <c r="BX50" i="8"/>
  <c r="BX51" i="8"/>
  <c r="BX52" i="8"/>
  <c r="BX53" i="8"/>
  <c r="BX54" i="8"/>
  <c r="BX55" i="8"/>
  <c r="BX56" i="8"/>
  <c r="BX57" i="8"/>
  <c r="BX58" i="8"/>
  <c r="BX59" i="8"/>
  <c r="BX60" i="8"/>
  <c r="BX61" i="8"/>
  <c r="BX62" i="8"/>
  <c r="BX63" i="8"/>
  <c r="BX64" i="8"/>
  <c r="BX65" i="8"/>
  <c r="BX66" i="8"/>
  <c r="BX67" i="8"/>
  <c r="BX68" i="8"/>
  <c r="BX69" i="8"/>
  <c r="BX70" i="8"/>
  <c r="BX71" i="8"/>
  <c r="BX72" i="8"/>
  <c r="BX73" i="8"/>
  <c r="BX74" i="8"/>
  <c r="BX75" i="8"/>
  <c r="BX76" i="8"/>
  <c r="B79" i="8"/>
  <c r="BV78" i="8"/>
  <c r="BR78" i="8"/>
  <c r="BN78" i="8"/>
  <c r="BJ78" i="8"/>
  <c r="BF78" i="8"/>
  <c r="BB78" i="8"/>
  <c r="AX78" i="8"/>
  <c r="AT78" i="8"/>
  <c r="AP78" i="8"/>
  <c r="AL78" i="8"/>
  <c r="AH78" i="8"/>
  <c r="AD78" i="8"/>
  <c r="Z78" i="8"/>
  <c r="V78" i="8"/>
  <c r="R78" i="8"/>
  <c r="N78" i="8"/>
  <c r="J78" i="8"/>
  <c r="F78" i="8"/>
  <c r="BU78" i="8"/>
  <c r="BQ78" i="8"/>
  <c r="BM78" i="8"/>
  <c r="BI78" i="8"/>
  <c r="BE78" i="8"/>
  <c r="BA78" i="8"/>
  <c r="AW78" i="8"/>
  <c r="AS78" i="8"/>
  <c r="AO78" i="8"/>
  <c r="AK78" i="8"/>
  <c r="AG78" i="8"/>
  <c r="AC78" i="8"/>
  <c r="Y78" i="8"/>
  <c r="U78" i="8"/>
  <c r="Q78" i="8"/>
  <c r="M78" i="8"/>
  <c r="I78" i="8"/>
  <c r="E78" i="8"/>
  <c r="C78" i="8"/>
  <c r="BX78" i="8"/>
  <c r="BT78" i="8"/>
  <c r="BP78" i="8"/>
  <c r="BL78" i="8"/>
  <c r="BH78" i="8"/>
  <c r="BD78" i="8"/>
  <c r="AZ78" i="8"/>
  <c r="AV78" i="8"/>
  <c r="AR78" i="8"/>
  <c r="AN78" i="8"/>
  <c r="AJ78" i="8"/>
  <c r="AF78" i="8"/>
  <c r="AB78" i="8"/>
  <c r="X78" i="8"/>
  <c r="T78" i="8"/>
  <c r="P78" i="8"/>
  <c r="L78" i="8"/>
  <c r="H78" i="8"/>
  <c r="D78" i="8"/>
  <c r="BW78" i="8"/>
  <c r="BS78" i="8"/>
  <c r="BO78" i="8"/>
  <c r="BK78" i="8"/>
  <c r="BG78" i="8"/>
  <c r="BC78" i="8"/>
  <c r="AY78" i="8"/>
  <c r="AU78" i="8"/>
  <c r="AQ78" i="8"/>
  <c r="AM78" i="8"/>
  <c r="AI78" i="8"/>
  <c r="AE78" i="8"/>
  <c r="AA78" i="8"/>
  <c r="W78" i="8"/>
  <c r="S78" i="8"/>
  <c r="O78" i="8"/>
  <c r="K78" i="8"/>
  <c r="G78" i="8"/>
  <c r="BY4" i="8"/>
  <c r="BY78" i="8" s="1"/>
  <c r="BX5" i="8"/>
  <c r="BX6" i="8"/>
  <c r="BX7" i="8"/>
  <c r="BX8" i="8"/>
  <c r="DU1" i="3" l="1"/>
  <c r="DT3" i="3"/>
  <c r="BY9" i="8"/>
  <c r="BY10" i="8"/>
  <c r="BY11" i="8"/>
  <c r="BY12" i="8"/>
  <c r="BY13" i="8"/>
  <c r="BY14" i="8"/>
  <c r="BY15" i="8"/>
  <c r="BY16" i="8"/>
  <c r="BY17" i="8"/>
  <c r="BY18" i="8"/>
  <c r="BY19" i="8"/>
  <c r="BY20" i="8"/>
  <c r="BY21" i="8"/>
  <c r="BY22" i="8"/>
  <c r="BY23" i="8"/>
  <c r="BY24" i="8"/>
  <c r="BY25" i="8"/>
  <c r="BY26" i="8"/>
  <c r="BY27" i="8"/>
  <c r="BY28" i="8"/>
  <c r="BY29" i="8"/>
  <c r="BY30" i="8"/>
  <c r="BY31" i="8"/>
  <c r="BY32" i="8"/>
  <c r="BY33" i="8"/>
  <c r="BY34" i="8"/>
  <c r="BY35" i="8"/>
  <c r="BY36" i="8"/>
  <c r="BY37" i="8"/>
  <c r="BY38" i="8"/>
  <c r="BY39" i="8"/>
  <c r="BY40" i="8"/>
  <c r="BY41" i="8"/>
  <c r="BY42" i="8"/>
  <c r="BY43" i="8"/>
  <c r="BY44" i="8"/>
  <c r="BY45" i="8"/>
  <c r="BY46" i="8"/>
  <c r="BY47" i="8"/>
  <c r="BY48" i="8"/>
  <c r="BY49" i="8"/>
  <c r="BY50" i="8"/>
  <c r="BY51" i="8"/>
  <c r="BY52" i="8"/>
  <c r="BY53" i="8"/>
  <c r="BY54" i="8"/>
  <c r="BY55" i="8"/>
  <c r="BY56" i="8"/>
  <c r="BY57" i="8"/>
  <c r="BY58" i="8"/>
  <c r="BY59" i="8"/>
  <c r="BY60" i="8"/>
  <c r="BY61" i="8"/>
  <c r="BY62" i="8"/>
  <c r="BY63" i="8"/>
  <c r="BY64" i="8"/>
  <c r="BY65" i="8"/>
  <c r="BY66" i="8"/>
  <c r="BY67" i="8"/>
  <c r="BY68" i="8"/>
  <c r="BY69" i="8"/>
  <c r="BY70" i="8"/>
  <c r="BY71" i="8"/>
  <c r="BY72" i="8"/>
  <c r="BY73" i="8"/>
  <c r="BY74" i="8"/>
  <c r="BY75" i="8"/>
  <c r="BY76" i="8"/>
  <c r="BY77" i="8"/>
  <c r="BZ4" i="8"/>
  <c r="BZ79" i="8" s="1"/>
  <c r="BY5" i="8"/>
  <c r="BY6" i="8"/>
  <c r="BY7" i="8"/>
  <c r="BY8" i="8"/>
  <c r="B80" i="8"/>
  <c r="BW79" i="8"/>
  <c r="BS79" i="8"/>
  <c r="BO79" i="8"/>
  <c r="BK79" i="8"/>
  <c r="BG79" i="8"/>
  <c r="BC79" i="8"/>
  <c r="AY79" i="8"/>
  <c r="AU79" i="8"/>
  <c r="AQ79" i="8"/>
  <c r="AM79" i="8"/>
  <c r="AI79" i="8"/>
  <c r="AE79" i="8"/>
  <c r="AA79" i="8"/>
  <c r="W79" i="8"/>
  <c r="S79" i="8"/>
  <c r="O79" i="8"/>
  <c r="K79" i="8"/>
  <c r="G79" i="8"/>
  <c r="C79" i="8"/>
  <c r="BV79" i="8"/>
  <c r="BR79" i="8"/>
  <c r="BN79" i="8"/>
  <c r="BJ79" i="8"/>
  <c r="BF79" i="8"/>
  <c r="BB79" i="8"/>
  <c r="AX79" i="8"/>
  <c r="AT79" i="8"/>
  <c r="AP79" i="8"/>
  <c r="AL79" i="8"/>
  <c r="AH79" i="8"/>
  <c r="AD79" i="8"/>
  <c r="Z79" i="8"/>
  <c r="V79" i="8"/>
  <c r="R79" i="8"/>
  <c r="N79" i="8"/>
  <c r="J79" i="8"/>
  <c r="F79" i="8"/>
  <c r="BY79" i="8"/>
  <c r="BU79" i="8"/>
  <c r="BQ79" i="8"/>
  <c r="BM79" i="8"/>
  <c r="BI79" i="8"/>
  <c r="BE79" i="8"/>
  <c r="BA79" i="8"/>
  <c r="AW79" i="8"/>
  <c r="AS79" i="8"/>
  <c r="AO79" i="8"/>
  <c r="AK79" i="8"/>
  <c r="AG79" i="8"/>
  <c r="AC79" i="8"/>
  <c r="Y79" i="8"/>
  <c r="U79" i="8"/>
  <c r="Q79" i="8"/>
  <c r="M79" i="8"/>
  <c r="I79" i="8"/>
  <c r="E79" i="8"/>
  <c r="BX79" i="8"/>
  <c r="BT79" i="8"/>
  <c r="BP79" i="8"/>
  <c r="BL79" i="8"/>
  <c r="BH79" i="8"/>
  <c r="BD79" i="8"/>
  <c r="AZ79" i="8"/>
  <c r="AV79" i="8"/>
  <c r="AR79" i="8"/>
  <c r="AN79" i="8"/>
  <c r="AJ79" i="8"/>
  <c r="AF79" i="8"/>
  <c r="AB79" i="8"/>
  <c r="X79" i="8"/>
  <c r="T79" i="8"/>
  <c r="P79" i="8"/>
  <c r="L79" i="8"/>
  <c r="H79" i="8"/>
  <c r="D79" i="8"/>
  <c r="DV1" i="3" l="1"/>
  <c r="DU3" i="3"/>
  <c r="BZ9" i="8"/>
  <c r="BZ10" i="8"/>
  <c r="BZ11" i="8"/>
  <c r="BZ12" i="8"/>
  <c r="BZ13" i="8"/>
  <c r="BZ14" i="8"/>
  <c r="BZ15" i="8"/>
  <c r="BZ16" i="8"/>
  <c r="BZ17" i="8"/>
  <c r="BZ18" i="8"/>
  <c r="BZ19" i="8"/>
  <c r="BZ20" i="8"/>
  <c r="BZ21" i="8"/>
  <c r="BZ22" i="8"/>
  <c r="BZ23" i="8"/>
  <c r="BZ24" i="8"/>
  <c r="BZ25" i="8"/>
  <c r="BZ26" i="8"/>
  <c r="BZ27" i="8"/>
  <c r="BZ28" i="8"/>
  <c r="BZ29" i="8"/>
  <c r="BZ30" i="8"/>
  <c r="BZ31" i="8"/>
  <c r="BZ32" i="8"/>
  <c r="BZ33" i="8"/>
  <c r="BZ34" i="8"/>
  <c r="BZ35" i="8"/>
  <c r="BZ36" i="8"/>
  <c r="BZ37" i="8"/>
  <c r="BZ38" i="8"/>
  <c r="BZ39" i="8"/>
  <c r="BZ40" i="8"/>
  <c r="BZ41" i="8"/>
  <c r="BZ42" i="8"/>
  <c r="BZ43" i="8"/>
  <c r="BZ44" i="8"/>
  <c r="BZ45" i="8"/>
  <c r="BZ46" i="8"/>
  <c r="BZ47" i="8"/>
  <c r="BZ48" i="8"/>
  <c r="BZ49" i="8"/>
  <c r="BZ50" i="8"/>
  <c r="BZ51" i="8"/>
  <c r="BZ52" i="8"/>
  <c r="BZ53" i="8"/>
  <c r="BZ54" i="8"/>
  <c r="BZ55" i="8"/>
  <c r="BZ56" i="8"/>
  <c r="BZ57" i="8"/>
  <c r="BZ58" i="8"/>
  <c r="BZ59" i="8"/>
  <c r="BZ60" i="8"/>
  <c r="BZ61" i="8"/>
  <c r="BZ62" i="8"/>
  <c r="BZ63" i="8"/>
  <c r="BZ64" i="8"/>
  <c r="BZ65" i="8"/>
  <c r="BZ66" i="8"/>
  <c r="BZ67" i="8"/>
  <c r="BZ68" i="8"/>
  <c r="BZ69" i="8"/>
  <c r="BZ70" i="8"/>
  <c r="BZ71" i="8"/>
  <c r="BZ72" i="8"/>
  <c r="BZ73" i="8"/>
  <c r="BZ74" i="8"/>
  <c r="BZ75" i="8"/>
  <c r="BZ76" i="8"/>
  <c r="BZ77" i="8"/>
  <c r="BZ78" i="8"/>
  <c r="B81" i="8"/>
  <c r="BX80" i="8"/>
  <c r="BT80" i="8"/>
  <c r="BP80" i="8"/>
  <c r="BL80" i="8"/>
  <c r="BH80" i="8"/>
  <c r="BD80" i="8"/>
  <c r="AZ80" i="8"/>
  <c r="AV80" i="8"/>
  <c r="AR80" i="8"/>
  <c r="AN80" i="8"/>
  <c r="AJ80" i="8"/>
  <c r="AF80" i="8"/>
  <c r="AB80" i="8"/>
  <c r="X80" i="8"/>
  <c r="T80" i="8"/>
  <c r="P80" i="8"/>
  <c r="L80" i="8"/>
  <c r="H80" i="8"/>
  <c r="D80" i="8"/>
  <c r="BW80" i="8"/>
  <c r="BS80" i="8"/>
  <c r="BO80" i="8"/>
  <c r="BK80" i="8"/>
  <c r="BG80" i="8"/>
  <c r="BC80" i="8"/>
  <c r="AY80" i="8"/>
  <c r="AU80" i="8"/>
  <c r="AQ80" i="8"/>
  <c r="AM80" i="8"/>
  <c r="AI80" i="8"/>
  <c r="AE80" i="8"/>
  <c r="AA80" i="8"/>
  <c r="W80" i="8"/>
  <c r="S80" i="8"/>
  <c r="O80" i="8"/>
  <c r="K80" i="8"/>
  <c r="G80" i="8"/>
  <c r="BZ80" i="8"/>
  <c r="BV80" i="8"/>
  <c r="BR80" i="8"/>
  <c r="BN80" i="8"/>
  <c r="BJ80" i="8"/>
  <c r="BF80" i="8"/>
  <c r="BB80" i="8"/>
  <c r="AX80" i="8"/>
  <c r="AT80" i="8"/>
  <c r="AP80" i="8"/>
  <c r="AL80" i="8"/>
  <c r="AH80" i="8"/>
  <c r="AD80" i="8"/>
  <c r="Z80" i="8"/>
  <c r="V80" i="8"/>
  <c r="R80" i="8"/>
  <c r="N80" i="8"/>
  <c r="J80" i="8"/>
  <c r="F80" i="8"/>
  <c r="BY80" i="8"/>
  <c r="BU80" i="8"/>
  <c r="BQ80" i="8"/>
  <c r="BM80" i="8"/>
  <c r="BI80" i="8"/>
  <c r="BE80" i="8"/>
  <c r="BA80" i="8"/>
  <c r="AW80" i="8"/>
  <c r="AS80" i="8"/>
  <c r="AO80" i="8"/>
  <c r="AK80" i="8"/>
  <c r="AG80" i="8"/>
  <c r="AC80" i="8"/>
  <c r="Y80" i="8"/>
  <c r="U80" i="8"/>
  <c r="Q80" i="8"/>
  <c r="M80" i="8"/>
  <c r="I80" i="8"/>
  <c r="E80" i="8"/>
  <c r="C80" i="8"/>
  <c r="CA4" i="8"/>
  <c r="BZ5" i="8"/>
  <c r="BZ6" i="8"/>
  <c r="BZ7" i="8"/>
  <c r="BZ8" i="8"/>
  <c r="DW1" i="3" l="1"/>
  <c r="DV3" i="3"/>
  <c r="CA9" i="8"/>
  <c r="CA10" i="8"/>
  <c r="CA11" i="8"/>
  <c r="CA12" i="8"/>
  <c r="CA13" i="8"/>
  <c r="CA14" i="8"/>
  <c r="CA15" i="8"/>
  <c r="CA16" i="8"/>
  <c r="CA17" i="8"/>
  <c r="CA18" i="8"/>
  <c r="CA19" i="8"/>
  <c r="CA20" i="8"/>
  <c r="CA21" i="8"/>
  <c r="CA22" i="8"/>
  <c r="CA23" i="8"/>
  <c r="CA24" i="8"/>
  <c r="CA25" i="8"/>
  <c r="CA26" i="8"/>
  <c r="CA27" i="8"/>
  <c r="CA28" i="8"/>
  <c r="CA29" i="8"/>
  <c r="CA30" i="8"/>
  <c r="CA31" i="8"/>
  <c r="CA32" i="8"/>
  <c r="CA33" i="8"/>
  <c r="CA34" i="8"/>
  <c r="CA35" i="8"/>
  <c r="CA36" i="8"/>
  <c r="CA37" i="8"/>
  <c r="CA38" i="8"/>
  <c r="CA39" i="8"/>
  <c r="CA40" i="8"/>
  <c r="CA41" i="8"/>
  <c r="CA42" i="8"/>
  <c r="CA43" i="8"/>
  <c r="CA44" i="8"/>
  <c r="CA45" i="8"/>
  <c r="CA46" i="8"/>
  <c r="CA47" i="8"/>
  <c r="CA48" i="8"/>
  <c r="CA49" i="8"/>
  <c r="CA50" i="8"/>
  <c r="CA51" i="8"/>
  <c r="CA52" i="8"/>
  <c r="CA53" i="8"/>
  <c r="CA54" i="8"/>
  <c r="CA55" i="8"/>
  <c r="CA56" i="8"/>
  <c r="CA57" i="8"/>
  <c r="CA58" i="8"/>
  <c r="CA59" i="8"/>
  <c r="CA60" i="8"/>
  <c r="CA61" i="8"/>
  <c r="CA62" i="8"/>
  <c r="CA63" i="8"/>
  <c r="CA64" i="8"/>
  <c r="CA65" i="8"/>
  <c r="CA66" i="8"/>
  <c r="CA67" i="8"/>
  <c r="CA68" i="8"/>
  <c r="CA69" i="8"/>
  <c r="CA70" i="8"/>
  <c r="CA71" i="8"/>
  <c r="CA72" i="8"/>
  <c r="CA73" i="8"/>
  <c r="CA74" i="8"/>
  <c r="CA75" i="8"/>
  <c r="CA76" i="8"/>
  <c r="CA77" i="8"/>
  <c r="CA78" i="8"/>
  <c r="CA79" i="8"/>
  <c r="CA80" i="8"/>
  <c r="CB4" i="8"/>
  <c r="CA5" i="8"/>
  <c r="CA6" i="8"/>
  <c r="CA7" i="8"/>
  <c r="CA8" i="8"/>
  <c r="B82" i="8"/>
  <c r="BY81" i="8"/>
  <c r="BU81" i="8"/>
  <c r="BQ81" i="8"/>
  <c r="BM81" i="8"/>
  <c r="BI81" i="8"/>
  <c r="BE81" i="8"/>
  <c r="BA81" i="8"/>
  <c r="AW81" i="8"/>
  <c r="AS81" i="8"/>
  <c r="AO81" i="8"/>
  <c r="AK81" i="8"/>
  <c r="AG81" i="8"/>
  <c r="AC81" i="8"/>
  <c r="Y81" i="8"/>
  <c r="U81" i="8"/>
  <c r="Q81" i="8"/>
  <c r="M81" i="8"/>
  <c r="I81" i="8"/>
  <c r="E81" i="8"/>
  <c r="CB81" i="8"/>
  <c r="BX81" i="8"/>
  <c r="BT81" i="8"/>
  <c r="BP81" i="8"/>
  <c r="BL81" i="8"/>
  <c r="BH81" i="8"/>
  <c r="BD81" i="8"/>
  <c r="AZ81" i="8"/>
  <c r="AV81" i="8"/>
  <c r="AR81" i="8"/>
  <c r="AN81" i="8"/>
  <c r="AJ81" i="8"/>
  <c r="AF81" i="8"/>
  <c r="AB81" i="8"/>
  <c r="X81" i="8"/>
  <c r="T81" i="8"/>
  <c r="P81" i="8"/>
  <c r="L81" i="8"/>
  <c r="H81" i="8"/>
  <c r="D81" i="8"/>
  <c r="CA81" i="8"/>
  <c r="BW81" i="8"/>
  <c r="BS81" i="8"/>
  <c r="BO81" i="8"/>
  <c r="BK81" i="8"/>
  <c r="BG81" i="8"/>
  <c r="BC81" i="8"/>
  <c r="AY81" i="8"/>
  <c r="AU81" i="8"/>
  <c r="AQ81" i="8"/>
  <c r="AM81" i="8"/>
  <c r="AI81" i="8"/>
  <c r="AE81" i="8"/>
  <c r="AA81" i="8"/>
  <c r="W81" i="8"/>
  <c r="S81" i="8"/>
  <c r="O81" i="8"/>
  <c r="K81" i="8"/>
  <c r="G81" i="8"/>
  <c r="C81" i="8"/>
  <c r="BZ81" i="8"/>
  <c r="BV81" i="8"/>
  <c r="BR81" i="8"/>
  <c r="BN81" i="8"/>
  <c r="BJ81" i="8"/>
  <c r="BF81" i="8"/>
  <c r="BB81" i="8"/>
  <c r="AX81" i="8"/>
  <c r="AT81" i="8"/>
  <c r="AP81" i="8"/>
  <c r="AL81" i="8"/>
  <c r="AH81" i="8"/>
  <c r="AD81" i="8"/>
  <c r="Z81" i="8"/>
  <c r="V81" i="8"/>
  <c r="R81" i="8"/>
  <c r="N81" i="8"/>
  <c r="J81" i="8"/>
  <c r="F81" i="8"/>
  <c r="DX1" i="3" l="1"/>
  <c r="DW3" i="3"/>
  <c r="CB9" i="8"/>
  <c r="CB10" i="8"/>
  <c r="CB11" i="8"/>
  <c r="CB12" i="8"/>
  <c r="CB13" i="8"/>
  <c r="CB14" i="8"/>
  <c r="CB15" i="8"/>
  <c r="CB16" i="8"/>
  <c r="CB17" i="8"/>
  <c r="CB18" i="8"/>
  <c r="CB19" i="8"/>
  <c r="CB20" i="8"/>
  <c r="CB21" i="8"/>
  <c r="CB22" i="8"/>
  <c r="CB23" i="8"/>
  <c r="CB24" i="8"/>
  <c r="CB25" i="8"/>
  <c r="CB26" i="8"/>
  <c r="CB27" i="8"/>
  <c r="CB28" i="8"/>
  <c r="CB29" i="8"/>
  <c r="CB30" i="8"/>
  <c r="CB31" i="8"/>
  <c r="CB32" i="8"/>
  <c r="CB33" i="8"/>
  <c r="CB34" i="8"/>
  <c r="CB35" i="8"/>
  <c r="CB36" i="8"/>
  <c r="CB37" i="8"/>
  <c r="CB38" i="8"/>
  <c r="CB39" i="8"/>
  <c r="CB40" i="8"/>
  <c r="CB41" i="8"/>
  <c r="CB42" i="8"/>
  <c r="CB43" i="8"/>
  <c r="CB44" i="8"/>
  <c r="CB45" i="8"/>
  <c r="CB46" i="8"/>
  <c r="CB47" i="8"/>
  <c r="CB48" i="8"/>
  <c r="CB49" i="8"/>
  <c r="CB50" i="8"/>
  <c r="CB51" i="8"/>
  <c r="CB52" i="8"/>
  <c r="CB53" i="8"/>
  <c r="CB54" i="8"/>
  <c r="CB55" i="8"/>
  <c r="CB56" i="8"/>
  <c r="CB57" i="8"/>
  <c r="CB58" i="8"/>
  <c r="CB59" i="8"/>
  <c r="CB60" i="8"/>
  <c r="CB61" i="8"/>
  <c r="CB62" i="8"/>
  <c r="CB63" i="8"/>
  <c r="CB64" i="8"/>
  <c r="CB65" i="8"/>
  <c r="CB66" i="8"/>
  <c r="CB67" i="8"/>
  <c r="CB68" i="8"/>
  <c r="CB69" i="8"/>
  <c r="CB70" i="8"/>
  <c r="CB71" i="8"/>
  <c r="CB72" i="8"/>
  <c r="CB73" i="8"/>
  <c r="CB74" i="8"/>
  <c r="CB75" i="8"/>
  <c r="CB76" i="8"/>
  <c r="CB77" i="8"/>
  <c r="CB78" i="8"/>
  <c r="CB79" i="8"/>
  <c r="CB80" i="8"/>
  <c r="B83" i="8"/>
  <c r="BZ82" i="8"/>
  <c r="BV82" i="8"/>
  <c r="BR82" i="8"/>
  <c r="BN82" i="8"/>
  <c r="BJ82" i="8"/>
  <c r="BF82" i="8"/>
  <c r="BB82" i="8"/>
  <c r="AX82" i="8"/>
  <c r="AT82" i="8"/>
  <c r="AP82" i="8"/>
  <c r="AL82" i="8"/>
  <c r="AH82" i="8"/>
  <c r="AD82" i="8"/>
  <c r="Z82" i="8"/>
  <c r="V82" i="8"/>
  <c r="R82" i="8"/>
  <c r="N82" i="8"/>
  <c r="J82" i="8"/>
  <c r="F82" i="8"/>
  <c r="BY82" i="8"/>
  <c r="BU82" i="8"/>
  <c r="BQ82" i="8"/>
  <c r="BM82" i="8"/>
  <c r="BI82" i="8"/>
  <c r="BE82" i="8"/>
  <c r="BA82" i="8"/>
  <c r="AW82" i="8"/>
  <c r="AS82" i="8"/>
  <c r="AO82" i="8"/>
  <c r="AK82" i="8"/>
  <c r="AG82" i="8"/>
  <c r="AC82" i="8"/>
  <c r="Y82" i="8"/>
  <c r="U82" i="8"/>
  <c r="Q82" i="8"/>
  <c r="M82" i="8"/>
  <c r="I82" i="8"/>
  <c r="E82" i="8"/>
  <c r="C82" i="8"/>
  <c r="CB82" i="8"/>
  <c r="BX82" i="8"/>
  <c r="BT82" i="8"/>
  <c r="BP82" i="8"/>
  <c r="BL82" i="8"/>
  <c r="BH82" i="8"/>
  <c r="BD82" i="8"/>
  <c r="AZ82" i="8"/>
  <c r="AV82" i="8"/>
  <c r="AR82" i="8"/>
  <c r="AN82" i="8"/>
  <c r="AJ82" i="8"/>
  <c r="AF82" i="8"/>
  <c r="AB82" i="8"/>
  <c r="X82" i="8"/>
  <c r="T82" i="8"/>
  <c r="P82" i="8"/>
  <c r="L82" i="8"/>
  <c r="H82" i="8"/>
  <c r="D82" i="8"/>
  <c r="CA82" i="8"/>
  <c r="BW82" i="8"/>
  <c r="BS82" i="8"/>
  <c r="BO82" i="8"/>
  <c r="BK82" i="8"/>
  <c r="BG82" i="8"/>
  <c r="BC82" i="8"/>
  <c r="AY82" i="8"/>
  <c r="AU82" i="8"/>
  <c r="AQ82" i="8"/>
  <c r="AM82" i="8"/>
  <c r="AI82" i="8"/>
  <c r="AE82" i="8"/>
  <c r="AA82" i="8"/>
  <c r="W82" i="8"/>
  <c r="S82" i="8"/>
  <c r="O82" i="8"/>
  <c r="K82" i="8"/>
  <c r="G82" i="8"/>
  <c r="CC4" i="8"/>
  <c r="CB5" i="8"/>
  <c r="CB6" i="8"/>
  <c r="CB7" i="8"/>
  <c r="CB8" i="8"/>
  <c r="DY1" i="3" l="1"/>
  <c r="DX3" i="3"/>
  <c r="CC9" i="8"/>
  <c r="CC10" i="8"/>
  <c r="CC11" i="8"/>
  <c r="CC12" i="8"/>
  <c r="CC13" i="8"/>
  <c r="CC14" i="8"/>
  <c r="CC15" i="8"/>
  <c r="CC16" i="8"/>
  <c r="CC17" i="8"/>
  <c r="CC18" i="8"/>
  <c r="CC19" i="8"/>
  <c r="CC20" i="8"/>
  <c r="CC21" i="8"/>
  <c r="CC22" i="8"/>
  <c r="CC23" i="8"/>
  <c r="CC24" i="8"/>
  <c r="CC25" i="8"/>
  <c r="CC26" i="8"/>
  <c r="CC27" i="8"/>
  <c r="CC28" i="8"/>
  <c r="CC29" i="8"/>
  <c r="CC30" i="8"/>
  <c r="CC31" i="8"/>
  <c r="CC32" i="8"/>
  <c r="CC33" i="8"/>
  <c r="CC34" i="8"/>
  <c r="CC35" i="8"/>
  <c r="CC36" i="8"/>
  <c r="CC37" i="8"/>
  <c r="CC38" i="8"/>
  <c r="CC39" i="8"/>
  <c r="CC40" i="8"/>
  <c r="CC41" i="8"/>
  <c r="CC42" i="8"/>
  <c r="CC43" i="8"/>
  <c r="CC44" i="8"/>
  <c r="CC45" i="8"/>
  <c r="CC46" i="8"/>
  <c r="CC47" i="8"/>
  <c r="CC48" i="8"/>
  <c r="CC49" i="8"/>
  <c r="CC50" i="8"/>
  <c r="CC51" i="8"/>
  <c r="CC52" i="8"/>
  <c r="CC53" i="8"/>
  <c r="CC54" i="8"/>
  <c r="CC55" i="8"/>
  <c r="CC56" i="8"/>
  <c r="CC57" i="8"/>
  <c r="CC58" i="8"/>
  <c r="CC59" i="8"/>
  <c r="CC60" i="8"/>
  <c r="CC61" i="8"/>
  <c r="CC62" i="8"/>
  <c r="CC63" i="8"/>
  <c r="CC64" i="8"/>
  <c r="CC65" i="8"/>
  <c r="CC66" i="8"/>
  <c r="CC67" i="8"/>
  <c r="CC68" i="8"/>
  <c r="CC69" i="8"/>
  <c r="CC70" i="8"/>
  <c r="CC71" i="8"/>
  <c r="CC72" i="8"/>
  <c r="CC73" i="8"/>
  <c r="CC74" i="8"/>
  <c r="CC75" i="8"/>
  <c r="CC76" i="8"/>
  <c r="CC77" i="8"/>
  <c r="CC78" i="8"/>
  <c r="CC79" i="8"/>
  <c r="CC80" i="8"/>
  <c r="CC81" i="8"/>
  <c r="CC82" i="8"/>
  <c r="CD4" i="8"/>
  <c r="CD83" i="8" s="1"/>
  <c r="CC5" i="8"/>
  <c r="CC6" i="8"/>
  <c r="CC7" i="8"/>
  <c r="CC8" i="8"/>
  <c r="B84" i="8"/>
  <c r="CA83" i="8"/>
  <c r="BW83" i="8"/>
  <c r="BS83" i="8"/>
  <c r="BO83" i="8"/>
  <c r="BK83" i="8"/>
  <c r="BG83" i="8"/>
  <c r="BC83" i="8"/>
  <c r="AY83" i="8"/>
  <c r="AU83" i="8"/>
  <c r="AQ83" i="8"/>
  <c r="AM83" i="8"/>
  <c r="AI83" i="8"/>
  <c r="AE83" i="8"/>
  <c r="AA83" i="8"/>
  <c r="W83" i="8"/>
  <c r="S83" i="8"/>
  <c r="O83" i="8"/>
  <c r="K83" i="8"/>
  <c r="G83" i="8"/>
  <c r="C83" i="8"/>
  <c r="BZ83" i="8"/>
  <c r="BV83" i="8"/>
  <c r="BR83" i="8"/>
  <c r="BN83" i="8"/>
  <c r="BJ83" i="8"/>
  <c r="BF83" i="8"/>
  <c r="BB83" i="8"/>
  <c r="AX83" i="8"/>
  <c r="AT83" i="8"/>
  <c r="AP83" i="8"/>
  <c r="AL83" i="8"/>
  <c r="AH83" i="8"/>
  <c r="AD83" i="8"/>
  <c r="Z83" i="8"/>
  <c r="V83" i="8"/>
  <c r="R83" i="8"/>
  <c r="N83" i="8"/>
  <c r="J83" i="8"/>
  <c r="F83" i="8"/>
  <c r="CC83" i="8"/>
  <c r="BY83" i="8"/>
  <c r="BU83" i="8"/>
  <c r="BQ83" i="8"/>
  <c r="BM83" i="8"/>
  <c r="BI83" i="8"/>
  <c r="BE83" i="8"/>
  <c r="BA83" i="8"/>
  <c r="AW83" i="8"/>
  <c r="AS83" i="8"/>
  <c r="AO83" i="8"/>
  <c r="AK83" i="8"/>
  <c r="AG83" i="8"/>
  <c r="AC83" i="8"/>
  <c r="Y83" i="8"/>
  <c r="U83" i="8"/>
  <c r="Q83" i="8"/>
  <c r="M83" i="8"/>
  <c r="I83" i="8"/>
  <c r="E83" i="8"/>
  <c r="CB83" i="8"/>
  <c r="BX83" i="8"/>
  <c r="BT83" i="8"/>
  <c r="BP83" i="8"/>
  <c r="BL83" i="8"/>
  <c r="BH83" i="8"/>
  <c r="BD83" i="8"/>
  <c r="AZ83" i="8"/>
  <c r="AV83" i="8"/>
  <c r="AR83" i="8"/>
  <c r="AN83" i="8"/>
  <c r="AJ83" i="8"/>
  <c r="AF83" i="8"/>
  <c r="AB83" i="8"/>
  <c r="X83" i="8"/>
  <c r="T83" i="8"/>
  <c r="P83" i="8"/>
  <c r="L83" i="8"/>
  <c r="H83" i="8"/>
  <c r="D83" i="8"/>
  <c r="DY3" i="3" l="1"/>
  <c r="DZ1" i="3"/>
  <c r="CD9" i="8"/>
  <c r="CD10" i="8"/>
  <c r="CD11" i="8"/>
  <c r="CD12" i="8"/>
  <c r="CD13" i="8"/>
  <c r="CD14" i="8"/>
  <c r="CD15" i="8"/>
  <c r="CD16" i="8"/>
  <c r="CD17" i="8"/>
  <c r="CD18" i="8"/>
  <c r="CD19" i="8"/>
  <c r="CD20" i="8"/>
  <c r="CD21" i="8"/>
  <c r="CD22" i="8"/>
  <c r="CD23" i="8"/>
  <c r="CD24" i="8"/>
  <c r="CD25" i="8"/>
  <c r="CD26" i="8"/>
  <c r="CD27" i="8"/>
  <c r="CD28" i="8"/>
  <c r="CD29" i="8"/>
  <c r="CD30" i="8"/>
  <c r="CD31" i="8"/>
  <c r="CD32" i="8"/>
  <c r="CD33" i="8"/>
  <c r="CD34" i="8"/>
  <c r="CD35" i="8"/>
  <c r="CD36" i="8"/>
  <c r="CD37" i="8"/>
  <c r="CD38" i="8"/>
  <c r="CD39" i="8"/>
  <c r="CD40" i="8"/>
  <c r="CD41" i="8"/>
  <c r="CD42" i="8"/>
  <c r="CD43" i="8"/>
  <c r="CD44" i="8"/>
  <c r="CD45" i="8"/>
  <c r="CD46" i="8"/>
  <c r="CD47" i="8"/>
  <c r="CD48" i="8"/>
  <c r="CD49" i="8"/>
  <c r="CD50" i="8"/>
  <c r="CD51" i="8"/>
  <c r="CD52" i="8"/>
  <c r="CD53" i="8"/>
  <c r="CD54" i="8"/>
  <c r="CD55" i="8"/>
  <c r="CD56" i="8"/>
  <c r="CD57" i="8"/>
  <c r="CD58" i="8"/>
  <c r="CD59" i="8"/>
  <c r="CD60" i="8"/>
  <c r="CD61" i="8"/>
  <c r="CD62" i="8"/>
  <c r="CD63" i="8"/>
  <c r="CD64" i="8"/>
  <c r="CD65" i="8"/>
  <c r="CD66" i="8"/>
  <c r="CD67" i="8"/>
  <c r="CD68" i="8"/>
  <c r="CD69" i="8"/>
  <c r="CD70" i="8"/>
  <c r="CD71" i="8"/>
  <c r="CD72" i="8"/>
  <c r="CD73" i="8"/>
  <c r="CD74" i="8"/>
  <c r="CD75" i="8"/>
  <c r="CD76" i="8"/>
  <c r="CD77" i="8"/>
  <c r="CD78" i="8"/>
  <c r="CD79" i="8"/>
  <c r="CD80" i="8"/>
  <c r="CD81" i="8"/>
  <c r="CD82" i="8"/>
  <c r="B85" i="8"/>
  <c r="CB84" i="8"/>
  <c r="BX84" i="8"/>
  <c r="BT84" i="8"/>
  <c r="BP84" i="8"/>
  <c r="BL84" i="8"/>
  <c r="BH84" i="8"/>
  <c r="BD84" i="8"/>
  <c r="AZ84" i="8"/>
  <c r="AV84" i="8"/>
  <c r="AR84" i="8"/>
  <c r="AN84" i="8"/>
  <c r="AJ84" i="8"/>
  <c r="AF84" i="8"/>
  <c r="AB84" i="8"/>
  <c r="X84" i="8"/>
  <c r="T84" i="8"/>
  <c r="P84" i="8"/>
  <c r="L84" i="8"/>
  <c r="H84" i="8"/>
  <c r="D84" i="8"/>
  <c r="CA84" i="8"/>
  <c r="BW84" i="8"/>
  <c r="BS84" i="8"/>
  <c r="BO84" i="8"/>
  <c r="BK84" i="8"/>
  <c r="BG84" i="8"/>
  <c r="BC84" i="8"/>
  <c r="AY84" i="8"/>
  <c r="AU84" i="8"/>
  <c r="AQ84" i="8"/>
  <c r="AM84" i="8"/>
  <c r="AI84" i="8"/>
  <c r="AE84" i="8"/>
  <c r="AA84" i="8"/>
  <c r="W84" i="8"/>
  <c r="S84" i="8"/>
  <c r="O84" i="8"/>
  <c r="K84" i="8"/>
  <c r="G84" i="8"/>
  <c r="CD84" i="8"/>
  <c r="BZ84" i="8"/>
  <c r="BV84" i="8"/>
  <c r="BR84" i="8"/>
  <c r="BN84" i="8"/>
  <c r="BJ84" i="8"/>
  <c r="BF84" i="8"/>
  <c r="BB84" i="8"/>
  <c r="AX84" i="8"/>
  <c r="AT84" i="8"/>
  <c r="AP84" i="8"/>
  <c r="AL84" i="8"/>
  <c r="AH84" i="8"/>
  <c r="AD84" i="8"/>
  <c r="Z84" i="8"/>
  <c r="V84" i="8"/>
  <c r="R84" i="8"/>
  <c r="N84" i="8"/>
  <c r="J84" i="8"/>
  <c r="F84" i="8"/>
  <c r="CC84" i="8"/>
  <c r="BY84" i="8"/>
  <c r="BU84" i="8"/>
  <c r="BQ84" i="8"/>
  <c r="BM84" i="8"/>
  <c r="BI84" i="8"/>
  <c r="BE84" i="8"/>
  <c r="BA84" i="8"/>
  <c r="AW84" i="8"/>
  <c r="AS84" i="8"/>
  <c r="AO84" i="8"/>
  <c r="AK84" i="8"/>
  <c r="AG84" i="8"/>
  <c r="AC84" i="8"/>
  <c r="Y84" i="8"/>
  <c r="U84" i="8"/>
  <c r="Q84" i="8"/>
  <c r="M84" i="8"/>
  <c r="I84" i="8"/>
  <c r="E84" i="8"/>
  <c r="C84" i="8"/>
  <c r="CE4" i="8"/>
  <c r="CD5" i="8"/>
  <c r="CD6" i="8"/>
  <c r="CD7" i="8"/>
  <c r="CD8" i="8"/>
  <c r="DZ3" i="3" l="1"/>
  <c r="EA1" i="3"/>
  <c r="CE9" i="8"/>
  <c r="CE10" i="8"/>
  <c r="CE11" i="8"/>
  <c r="CE12" i="8"/>
  <c r="CE13" i="8"/>
  <c r="CE14" i="8"/>
  <c r="CE15" i="8"/>
  <c r="CE16" i="8"/>
  <c r="CE17" i="8"/>
  <c r="CE18" i="8"/>
  <c r="CE19" i="8"/>
  <c r="CE20" i="8"/>
  <c r="CE21" i="8"/>
  <c r="CE22" i="8"/>
  <c r="CE23" i="8"/>
  <c r="CE24" i="8"/>
  <c r="CE25" i="8"/>
  <c r="CE26" i="8"/>
  <c r="CE27" i="8"/>
  <c r="CE28" i="8"/>
  <c r="CE29" i="8"/>
  <c r="CE30" i="8"/>
  <c r="CE31" i="8"/>
  <c r="CE32" i="8"/>
  <c r="CE33" i="8"/>
  <c r="CE34" i="8"/>
  <c r="CE35" i="8"/>
  <c r="CE36" i="8"/>
  <c r="CE37" i="8"/>
  <c r="CE38" i="8"/>
  <c r="CE39" i="8"/>
  <c r="CE40" i="8"/>
  <c r="CE41" i="8"/>
  <c r="CE42" i="8"/>
  <c r="CE43" i="8"/>
  <c r="CE44" i="8"/>
  <c r="CE45" i="8"/>
  <c r="CE46" i="8"/>
  <c r="CE47" i="8"/>
  <c r="CE48" i="8"/>
  <c r="CE49" i="8"/>
  <c r="CE50" i="8"/>
  <c r="CE51" i="8"/>
  <c r="CE52" i="8"/>
  <c r="CE53" i="8"/>
  <c r="CE54" i="8"/>
  <c r="CE55" i="8"/>
  <c r="CE56" i="8"/>
  <c r="CE57" i="8"/>
  <c r="CE58" i="8"/>
  <c r="CE59" i="8"/>
  <c r="CE60" i="8"/>
  <c r="CE61" i="8"/>
  <c r="CE62" i="8"/>
  <c r="CE63" i="8"/>
  <c r="CE64" i="8"/>
  <c r="CE65" i="8"/>
  <c r="CE66" i="8"/>
  <c r="CE67" i="8"/>
  <c r="CE68" i="8"/>
  <c r="CE69" i="8"/>
  <c r="CE70" i="8"/>
  <c r="CE71" i="8"/>
  <c r="CE72" i="8"/>
  <c r="CE73" i="8"/>
  <c r="CE74" i="8"/>
  <c r="CE75" i="8"/>
  <c r="CE76" i="8"/>
  <c r="CE77" i="8"/>
  <c r="CE78" i="8"/>
  <c r="CE79" i="8"/>
  <c r="CE80" i="8"/>
  <c r="CE81" i="8"/>
  <c r="CE82" i="8"/>
  <c r="CE83" i="8"/>
  <c r="CE84" i="8"/>
  <c r="CF4" i="8"/>
  <c r="CF85" i="8" s="1"/>
  <c r="CE5" i="8"/>
  <c r="CE6" i="8"/>
  <c r="CE7" i="8"/>
  <c r="CE8" i="8"/>
  <c r="B86" i="8"/>
  <c r="CC85" i="8"/>
  <c r="BY85" i="8"/>
  <c r="BU85" i="8"/>
  <c r="BQ85" i="8"/>
  <c r="BM85" i="8"/>
  <c r="BI85" i="8"/>
  <c r="BE85" i="8"/>
  <c r="BA85" i="8"/>
  <c r="AW85" i="8"/>
  <c r="AS85" i="8"/>
  <c r="AO85" i="8"/>
  <c r="AK85" i="8"/>
  <c r="AG85" i="8"/>
  <c r="AC85" i="8"/>
  <c r="Y85" i="8"/>
  <c r="U85" i="8"/>
  <c r="Q85" i="8"/>
  <c r="M85" i="8"/>
  <c r="I85" i="8"/>
  <c r="E85" i="8"/>
  <c r="CB85" i="8"/>
  <c r="BX85" i="8"/>
  <c r="BT85" i="8"/>
  <c r="BP85" i="8"/>
  <c r="BL85" i="8"/>
  <c r="BH85" i="8"/>
  <c r="BD85" i="8"/>
  <c r="AZ85" i="8"/>
  <c r="AV85" i="8"/>
  <c r="AR85" i="8"/>
  <c r="AN85" i="8"/>
  <c r="AJ85" i="8"/>
  <c r="AF85" i="8"/>
  <c r="AB85" i="8"/>
  <c r="X85" i="8"/>
  <c r="T85" i="8"/>
  <c r="P85" i="8"/>
  <c r="L85" i="8"/>
  <c r="H85" i="8"/>
  <c r="D85" i="8"/>
  <c r="CE85" i="8"/>
  <c r="CA85" i="8"/>
  <c r="BW85" i="8"/>
  <c r="BS85" i="8"/>
  <c r="BO85" i="8"/>
  <c r="BK85" i="8"/>
  <c r="BG85" i="8"/>
  <c r="BC85" i="8"/>
  <c r="AY85" i="8"/>
  <c r="AU85" i="8"/>
  <c r="AQ85" i="8"/>
  <c r="AM85" i="8"/>
  <c r="AI85" i="8"/>
  <c r="AE85" i="8"/>
  <c r="AA85" i="8"/>
  <c r="W85" i="8"/>
  <c r="S85" i="8"/>
  <c r="O85" i="8"/>
  <c r="K85" i="8"/>
  <c r="G85" i="8"/>
  <c r="C85" i="8"/>
  <c r="CD85" i="8"/>
  <c r="BZ85" i="8"/>
  <c r="BV85" i="8"/>
  <c r="BR85" i="8"/>
  <c r="BN85" i="8"/>
  <c r="BJ85" i="8"/>
  <c r="BF85" i="8"/>
  <c r="BB85" i="8"/>
  <c r="AX85" i="8"/>
  <c r="AT85" i="8"/>
  <c r="AP85" i="8"/>
  <c r="AL85" i="8"/>
  <c r="AH85" i="8"/>
  <c r="AD85" i="8"/>
  <c r="Z85" i="8"/>
  <c r="V85" i="8"/>
  <c r="R85" i="8"/>
  <c r="N85" i="8"/>
  <c r="J85" i="8"/>
  <c r="F85" i="8"/>
  <c r="EA3" i="3" l="1"/>
  <c r="EB1" i="3"/>
  <c r="CF9" i="8"/>
  <c r="CF10" i="8"/>
  <c r="CF11" i="8"/>
  <c r="CF12" i="8"/>
  <c r="CF13" i="8"/>
  <c r="CF14" i="8"/>
  <c r="CF15" i="8"/>
  <c r="CF16" i="8"/>
  <c r="CF17" i="8"/>
  <c r="CF18" i="8"/>
  <c r="CF19" i="8"/>
  <c r="CF20" i="8"/>
  <c r="CF21" i="8"/>
  <c r="CF22" i="8"/>
  <c r="CF23" i="8"/>
  <c r="CF24" i="8"/>
  <c r="CF25" i="8"/>
  <c r="CF26" i="8"/>
  <c r="CF27" i="8"/>
  <c r="CF28" i="8"/>
  <c r="CF29" i="8"/>
  <c r="CF30" i="8"/>
  <c r="CF31" i="8"/>
  <c r="CF32" i="8"/>
  <c r="CF33" i="8"/>
  <c r="CF34" i="8"/>
  <c r="CF35" i="8"/>
  <c r="CF36" i="8"/>
  <c r="CF37" i="8"/>
  <c r="CF38" i="8"/>
  <c r="CF39" i="8"/>
  <c r="CF40" i="8"/>
  <c r="CF41" i="8"/>
  <c r="CF42" i="8"/>
  <c r="CF43" i="8"/>
  <c r="CF44" i="8"/>
  <c r="CF45" i="8"/>
  <c r="CF46" i="8"/>
  <c r="CF47" i="8"/>
  <c r="CF48" i="8"/>
  <c r="CF49" i="8"/>
  <c r="CF50" i="8"/>
  <c r="CF51" i="8"/>
  <c r="CF52" i="8"/>
  <c r="CF53" i="8"/>
  <c r="CF54" i="8"/>
  <c r="CF55" i="8"/>
  <c r="CF56" i="8"/>
  <c r="CF57" i="8"/>
  <c r="CF58" i="8"/>
  <c r="CF59" i="8"/>
  <c r="CF60" i="8"/>
  <c r="CF61" i="8"/>
  <c r="CF62" i="8"/>
  <c r="CF63" i="8"/>
  <c r="CF64" i="8"/>
  <c r="CF65" i="8"/>
  <c r="CF66" i="8"/>
  <c r="CF67" i="8"/>
  <c r="CF68" i="8"/>
  <c r="CF69" i="8"/>
  <c r="CF70" i="8"/>
  <c r="CF71" i="8"/>
  <c r="CF72" i="8"/>
  <c r="CF73" i="8"/>
  <c r="CF74" i="8"/>
  <c r="CF75" i="8"/>
  <c r="CF76" i="8"/>
  <c r="CF77" i="8"/>
  <c r="CF78" i="8"/>
  <c r="CF79" i="8"/>
  <c r="CF80" i="8"/>
  <c r="CF81" i="8"/>
  <c r="CF82" i="8"/>
  <c r="CF83" i="8"/>
  <c r="CF84" i="8"/>
  <c r="B87" i="8"/>
  <c r="CD86" i="8"/>
  <c r="BZ86" i="8"/>
  <c r="BV86" i="8"/>
  <c r="BR86" i="8"/>
  <c r="BN86" i="8"/>
  <c r="BJ86" i="8"/>
  <c r="BF86" i="8"/>
  <c r="BB86" i="8"/>
  <c r="AX86" i="8"/>
  <c r="AT86" i="8"/>
  <c r="AP86" i="8"/>
  <c r="AL86" i="8"/>
  <c r="AH86" i="8"/>
  <c r="AD86" i="8"/>
  <c r="Z86" i="8"/>
  <c r="V86" i="8"/>
  <c r="R86" i="8"/>
  <c r="N86" i="8"/>
  <c r="J86" i="8"/>
  <c r="F86" i="8"/>
  <c r="CC86" i="8"/>
  <c r="BY86" i="8"/>
  <c r="BU86" i="8"/>
  <c r="BQ86" i="8"/>
  <c r="BM86" i="8"/>
  <c r="BI86" i="8"/>
  <c r="BE86" i="8"/>
  <c r="BA86" i="8"/>
  <c r="AW86" i="8"/>
  <c r="AS86" i="8"/>
  <c r="AO86" i="8"/>
  <c r="AK86" i="8"/>
  <c r="AG86" i="8"/>
  <c r="AC86" i="8"/>
  <c r="Y86" i="8"/>
  <c r="U86" i="8"/>
  <c r="Q86" i="8"/>
  <c r="M86" i="8"/>
  <c r="I86" i="8"/>
  <c r="E86" i="8"/>
  <c r="C86" i="8"/>
  <c r="CF86" i="8"/>
  <c r="CB86" i="8"/>
  <c r="BX86" i="8"/>
  <c r="BT86" i="8"/>
  <c r="BP86" i="8"/>
  <c r="BL86" i="8"/>
  <c r="BH86" i="8"/>
  <c r="BD86" i="8"/>
  <c r="AZ86" i="8"/>
  <c r="AV86" i="8"/>
  <c r="AR86" i="8"/>
  <c r="AN86" i="8"/>
  <c r="AJ86" i="8"/>
  <c r="AF86" i="8"/>
  <c r="AB86" i="8"/>
  <c r="X86" i="8"/>
  <c r="T86" i="8"/>
  <c r="P86" i="8"/>
  <c r="L86" i="8"/>
  <c r="H86" i="8"/>
  <c r="D86" i="8"/>
  <c r="CE86" i="8"/>
  <c r="CA86" i="8"/>
  <c r="BW86" i="8"/>
  <c r="BS86" i="8"/>
  <c r="BO86" i="8"/>
  <c r="BK86" i="8"/>
  <c r="BG86" i="8"/>
  <c r="BC86" i="8"/>
  <c r="AY86" i="8"/>
  <c r="AU86" i="8"/>
  <c r="AQ86" i="8"/>
  <c r="AM86" i="8"/>
  <c r="AI86" i="8"/>
  <c r="AE86" i="8"/>
  <c r="AA86" i="8"/>
  <c r="W86" i="8"/>
  <c r="S86" i="8"/>
  <c r="O86" i="8"/>
  <c r="K86" i="8"/>
  <c r="G86" i="8"/>
  <c r="CG4" i="8"/>
  <c r="CG86" i="8" s="1"/>
  <c r="CF5" i="8"/>
  <c r="CF6" i="8"/>
  <c r="CF7" i="8"/>
  <c r="CF8" i="8"/>
  <c r="EB3" i="3" l="1"/>
  <c r="EC1" i="3"/>
  <c r="CG9" i="8"/>
  <c r="CG10" i="8"/>
  <c r="CG11" i="8"/>
  <c r="CG12" i="8"/>
  <c r="CG13" i="8"/>
  <c r="CG14" i="8"/>
  <c r="CG15" i="8"/>
  <c r="CG16" i="8"/>
  <c r="CG17" i="8"/>
  <c r="CG18" i="8"/>
  <c r="CG19" i="8"/>
  <c r="CG20" i="8"/>
  <c r="CG21" i="8"/>
  <c r="CG22" i="8"/>
  <c r="CG23" i="8"/>
  <c r="CG24" i="8"/>
  <c r="CG25" i="8"/>
  <c r="CG26" i="8"/>
  <c r="CG27" i="8"/>
  <c r="CG28" i="8"/>
  <c r="CG29" i="8"/>
  <c r="CG30" i="8"/>
  <c r="CG31" i="8"/>
  <c r="CG32" i="8"/>
  <c r="CG33" i="8"/>
  <c r="CG34" i="8"/>
  <c r="CG35" i="8"/>
  <c r="CG36" i="8"/>
  <c r="CG37" i="8"/>
  <c r="CG38" i="8"/>
  <c r="CG39" i="8"/>
  <c r="CG40" i="8"/>
  <c r="CG41" i="8"/>
  <c r="CG42" i="8"/>
  <c r="CG43" i="8"/>
  <c r="CG44" i="8"/>
  <c r="CG45" i="8"/>
  <c r="CG46" i="8"/>
  <c r="CG47" i="8"/>
  <c r="CG48" i="8"/>
  <c r="CG49" i="8"/>
  <c r="CG50" i="8"/>
  <c r="CG51" i="8"/>
  <c r="CG52" i="8"/>
  <c r="CG53" i="8"/>
  <c r="CG54" i="8"/>
  <c r="CG55" i="8"/>
  <c r="CG56" i="8"/>
  <c r="CG57" i="8"/>
  <c r="CG58" i="8"/>
  <c r="CG59" i="8"/>
  <c r="CG60" i="8"/>
  <c r="CG61" i="8"/>
  <c r="CG62" i="8"/>
  <c r="CG63" i="8"/>
  <c r="CG64" i="8"/>
  <c r="CG65" i="8"/>
  <c r="CG66" i="8"/>
  <c r="CG67" i="8"/>
  <c r="CG68" i="8"/>
  <c r="CG69" i="8"/>
  <c r="CG70" i="8"/>
  <c r="CG71" i="8"/>
  <c r="CG72" i="8"/>
  <c r="CG73" i="8"/>
  <c r="CG74" i="8"/>
  <c r="CG75" i="8"/>
  <c r="CG76" i="8"/>
  <c r="CG77" i="8"/>
  <c r="CG78" i="8"/>
  <c r="CG79" i="8"/>
  <c r="CG80" i="8"/>
  <c r="CG81" i="8"/>
  <c r="CG82" i="8"/>
  <c r="CG83" i="8"/>
  <c r="CG84" i="8"/>
  <c r="CG85" i="8"/>
  <c r="CH4" i="8"/>
  <c r="CH87" i="8" s="1"/>
  <c r="CG5" i="8"/>
  <c r="CG6" i="8"/>
  <c r="CG7" i="8"/>
  <c r="CG8" i="8"/>
  <c r="B88" i="8"/>
  <c r="CE87" i="8"/>
  <c r="CA87" i="8"/>
  <c r="BW87" i="8"/>
  <c r="BS87" i="8"/>
  <c r="BO87" i="8"/>
  <c r="BK87" i="8"/>
  <c r="BG87" i="8"/>
  <c r="BC87" i="8"/>
  <c r="AY87" i="8"/>
  <c r="AU87" i="8"/>
  <c r="AQ87" i="8"/>
  <c r="AM87" i="8"/>
  <c r="AI87" i="8"/>
  <c r="AE87" i="8"/>
  <c r="AA87" i="8"/>
  <c r="W87" i="8"/>
  <c r="S87" i="8"/>
  <c r="O87" i="8"/>
  <c r="K87" i="8"/>
  <c r="G87" i="8"/>
  <c r="C87" i="8"/>
  <c r="CD87" i="8"/>
  <c r="BZ87" i="8"/>
  <c r="BV87" i="8"/>
  <c r="BR87" i="8"/>
  <c r="BN87" i="8"/>
  <c r="BJ87" i="8"/>
  <c r="BF87" i="8"/>
  <c r="BB87" i="8"/>
  <c r="AX87" i="8"/>
  <c r="AT87" i="8"/>
  <c r="AP87" i="8"/>
  <c r="AL87" i="8"/>
  <c r="AH87" i="8"/>
  <c r="AD87" i="8"/>
  <c r="Z87" i="8"/>
  <c r="V87" i="8"/>
  <c r="R87" i="8"/>
  <c r="N87" i="8"/>
  <c r="J87" i="8"/>
  <c r="F87" i="8"/>
  <c r="CG87" i="8"/>
  <c r="CC87" i="8"/>
  <c r="BY87" i="8"/>
  <c r="BU87" i="8"/>
  <c r="BQ87" i="8"/>
  <c r="BM87" i="8"/>
  <c r="BI87" i="8"/>
  <c r="BE87" i="8"/>
  <c r="BA87" i="8"/>
  <c r="AW87" i="8"/>
  <c r="AS87" i="8"/>
  <c r="AO87" i="8"/>
  <c r="AK87" i="8"/>
  <c r="AG87" i="8"/>
  <c r="AC87" i="8"/>
  <c r="Y87" i="8"/>
  <c r="U87" i="8"/>
  <c r="Q87" i="8"/>
  <c r="M87" i="8"/>
  <c r="I87" i="8"/>
  <c r="E87" i="8"/>
  <c r="CF87" i="8"/>
  <c r="CB87" i="8"/>
  <c r="BX87" i="8"/>
  <c r="BT87" i="8"/>
  <c r="BP87" i="8"/>
  <c r="BL87" i="8"/>
  <c r="BH87" i="8"/>
  <c r="BD87" i="8"/>
  <c r="AZ87" i="8"/>
  <c r="AV87" i="8"/>
  <c r="AR87" i="8"/>
  <c r="AN87" i="8"/>
  <c r="AJ87" i="8"/>
  <c r="AF87" i="8"/>
  <c r="AB87" i="8"/>
  <c r="X87" i="8"/>
  <c r="T87" i="8"/>
  <c r="P87" i="8"/>
  <c r="L87" i="8"/>
  <c r="H87" i="8"/>
  <c r="D87" i="8"/>
  <c r="EC3" i="3" l="1"/>
  <c r="ED1" i="3"/>
  <c r="CH9" i="8"/>
  <c r="CH10" i="8"/>
  <c r="CH11" i="8"/>
  <c r="CH12" i="8"/>
  <c r="CH13" i="8"/>
  <c r="CH14" i="8"/>
  <c r="CH15" i="8"/>
  <c r="CH16" i="8"/>
  <c r="CH17" i="8"/>
  <c r="CH18" i="8"/>
  <c r="CH19" i="8"/>
  <c r="CH20" i="8"/>
  <c r="CH21" i="8"/>
  <c r="CH22" i="8"/>
  <c r="CH23" i="8"/>
  <c r="CH24" i="8"/>
  <c r="CH25" i="8"/>
  <c r="CH26" i="8"/>
  <c r="CH27" i="8"/>
  <c r="CH28" i="8"/>
  <c r="CH29" i="8"/>
  <c r="CH30" i="8"/>
  <c r="CH31" i="8"/>
  <c r="CH32" i="8"/>
  <c r="CH33" i="8"/>
  <c r="CH34" i="8"/>
  <c r="CH35" i="8"/>
  <c r="CH36" i="8"/>
  <c r="CH37" i="8"/>
  <c r="CH38" i="8"/>
  <c r="CH39" i="8"/>
  <c r="CH40" i="8"/>
  <c r="CH41" i="8"/>
  <c r="CH42" i="8"/>
  <c r="CH43" i="8"/>
  <c r="CH44" i="8"/>
  <c r="CH45" i="8"/>
  <c r="CH46" i="8"/>
  <c r="CH47" i="8"/>
  <c r="CH48" i="8"/>
  <c r="CH49" i="8"/>
  <c r="CH50" i="8"/>
  <c r="CH51" i="8"/>
  <c r="CH52" i="8"/>
  <c r="CH53" i="8"/>
  <c r="CH54" i="8"/>
  <c r="CH55" i="8"/>
  <c r="CH56" i="8"/>
  <c r="CH57" i="8"/>
  <c r="CH58" i="8"/>
  <c r="CH59" i="8"/>
  <c r="CH60" i="8"/>
  <c r="CH61" i="8"/>
  <c r="CH62" i="8"/>
  <c r="CH63" i="8"/>
  <c r="CH64" i="8"/>
  <c r="CH65" i="8"/>
  <c r="CH66" i="8"/>
  <c r="CH67" i="8"/>
  <c r="CH68" i="8"/>
  <c r="CH69" i="8"/>
  <c r="CH70" i="8"/>
  <c r="CH71" i="8"/>
  <c r="CH72" i="8"/>
  <c r="CH73" i="8"/>
  <c r="CH74" i="8"/>
  <c r="CH75" i="8"/>
  <c r="CH76" i="8"/>
  <c r="CH77" i="8"/>
  <c r="CH78" i="8"/>
  <c r="CH79" i="8"/>
  <c r="CH80" i="8"/>
  <c r="CH81" i="8"/>
  <c r="CH82" i="8"/>
  <c r="CH83" i="8"/>
  <c r="CH84" i="8"/>
  <c r="CH85" i="8"/>
  <c r="CH86" i="8"/>
  <c r="B89" i="8"/>
  <c r="CF88" i="8"/>
  <c r="CB88" i="8"/>
  <c r="BX88" i="8"/>
  <c r="BT88" i="8"/>
  <c r="BP88" i="8"/>
  <c r="BL88" i="8"/>
  <c r="BH88" i="8"/>
  <c r="BD88" i="8"/>
  <c r="AZ88" i="8"/>
  <c r="AV88" i="8"/>
  <c r="AR88" i="8"/>
  <c r="AN88" i="8"/>
  <c r="AJ88" i="8"/>
  <c r="AF88" i="8"/>
  <c r="AB88" i="8"/>
  <c r="X88" i="8"/>
  <c r="T88" i="8"/>
  <c r="P88" i="8"/>
  <c r="L88" i="8"/>
  <c r="H88" i="8"/>
  <c r="D88" i="8"/>
  <c r="CE88" i="8"/>
  <c r="CA88" i="8"/>
  <c r="BW88" i="8"/>
  <c r="BS88" i="8"/>
  <c r="BO88" i="8"/>
  <c r="BK88" i="8"/>
  <c r="BG88" i="8"/>
  <c r="BC88" i="8"/>
  <c r="AY88" i="8"/>
  <c r="AU88" i="8"/>
  <c r="AQ88" i="8"/>
  <c r="AM88" i="8"/>
  <c r="AI88" i="8"/>
  <c r="AE88" i="8"/>
  <c r="AA88" i="8"/>
  <c r="W88" i="8"/>
  <c r="S88" i="8"/>
  <c r="O88" i="8"/>
  <c r="K88" i="8"/>
  <c r="G88" i="8"/>
  <c r="CH88" i="8"/>
  <c r="CD88" i="8"/>
  <c r="BZ88" i="8"/>
  <c r="BV88" i="8"/>
  <c r="BR88" i="8"/>
  <c r="BN88" i="8"/>
  <c r="BJ88" i="8"/>
  <c r="BF88" i="8"/>
  <c r="BB88" i="8"/>
  <c r="AX88" i="8"/>
  <c r="AT88" i="8"/>
  <c r="AP88" i="8"/>
  <c r="AL88" i="8"/>
  <c r="AH88" i="8"/>
  <c r="AD88" i="8"/>
  <c r="Z88" i="8"/>
  <c r="V88" i="8"/>
  <c r="R88" i="8"/>
  <c r="N88" i="8"/>
  <c r="J88" i="8"/>
  <c r="F88" i="8"/>
  <c r="CG88" i="8"/>
  <c r="CC88" i="8"/>
  <c r="BY88" i="8"/>
  <c r="BU88" i="8"/>
  <c r="BQ88" i="8"/>
  <c r="BM88" i="8"/>
  <c r="BI88" i="8"/>
  <c r="BE88" i="8"/>
  <c r="BA88" i="8"/>
  <c r="AW88" i="8"/>
  <c r="AS88" i="8"/>
  <c r="AO88" i="8"/>
  <c r="AK88" i="8"/>
  <c r="AG88" i="8"/>
  <c r="AC88" i="8"/>
  <c r="Y88" i="8"/>
  <c r="U88" i="8"/>
  <c r="Q88" i="8"/>
  <c r="M88" i="8"/>
  <c r="I88" i="8"/>
  <c r="E88" i="8"/>
  <c r="C88" i="8"/>
  <c r="CI4" i="8"/>
  <c r="CH5" i="8"/>
  <c r="CH6" i="8"/>
  <c r="CH7" i="8"/>
  <c r="CH8" i="8"/>
  <c r="EE1" i="3" l="1"/>
  <c r="ED3" i="3"/>
  <c r="CI9" i="8"/>
  <c r="CI10" i="8"/>
  <c r="CI11" i="8"/>
  <c r="CI12" i="8"/>
  <c r="CI13" i="8"/>
  <c r="CI14" i="8"/>
  <c r="CI15" i="8"/>
  <c r="CI16" i="8"/>
  <c r="CI17" i="8"/>
  <c r="CI18" i="8"/>
  <c r="CI19" i="8"/>
  <c r="CI20" i="8"/>
  <c r="CI21" i="8"/>
  <c r="CI22" i="8"/>
  <c r="CI23" i="8"/>
  <c r="CI24" i="8"/>
  <c r="CI25" i="8"/>
  <c r="CI26" i="8"/>
  <c r="CI27" i="8"/>
  <c r="CI28" i="8"/>
  <c r="CI29" i="8"/>
  <c r="CI30" i="8"/>
  <c r="CI31" i="8"/>
  <c r="CI32" i="8"/>
  <c r="CI33" i="8"/>
  <c r="CI34" i="8"/>
  <c r="CI35" i="8"/>
  <c r="CI36" i="8"/>
  <c r="CI37" i="8"/>
  <c r="CI38" i="8"/>
  <c r="CI39" i="8"/>
  <c r="CI40" i="8"/>
  <c r="CI41" i="8"/>
  <c r="CI42" i="8"/>
  <c r="CI43" i="8"/>
  <c r="CI44" i="8"/>
  <c r="CI45" i="8"/>
  <c r="CI46" i="8"/>
  <c r="CI47" i="8"/>
  <c r="CI48" i="8"/>
  <c r="CI49" i="8"/>
  <c r="CI50" i="8"/>
  <c r="CI51" i="8"/>
  <c r="CI52" i="8"/>
  <c r="CI53" i="8"/>
  <c r="CI54" i="8"/>
  <c r="CI55" i="8"/>
  <c r="CI56" i="8"/>
  <c r="CI57" i="8"/>
  <c r="CI58" i="8"/>
  <c r="CI59" i="8"/>
  <c r="CI60" i="8"/>
  <c r="CI61" i="8"/>
  <c r="CI62" i="8"/>
  <c r="CI63" i="8"/>
  <c r="CI64" i="8"/>
  <c r="CI65" i="8"/>
  <c r="CI66" i="8"/>
  <c r="CI67" i="8"/>
  <c r="CI68" i="8"/>
  <c r="CI69" i="8"/>
  <c r="CI70" i="8"/>
  <c r="CI71" i="8"/>
  <c r="CI72" i="8"/>
  <c r="CI73" i="8"/>
  <c r="CI74" i="8"/>
  <c r="CI75" i="8"/>
  <c r="CI76" i="8"/>
  <c r="CI77" i="8"/>
  <c r="CI78" i="8"/>
  <c r="CI79" i="8"/>
  <c r="CI80" i="8"/>
  <c r="CI81" i="8"/>
  <c r="CI82" i="8"/>
  <c r="CI83" i="8"/>
  <c r="CI84" i="8"/>
  <c r="CI85" i="8"/>
  <c r="CI86" i="8"/>
  <c r="CI87" i="8"/>
  <c r="CI88" i="8"/>
  <c r="CJ4" i="8"/>
  <c r="CJ89" i="8" s="1"/>
  <c r="CI5" i="8"/>
  <c r="CI6" i="8"/>
  <c r="CI7" i="8"/>
  <c r="CI8" i="8"/>
  <c r="B90" i="8"/>
  <c r="CG89" i="8"/>
  <c r="CC89" i="8"/>
  <c r="BY89" i="8"/>
  <c r="BU89" i="8"/>
  <c r="BQ89" i="8"/>
  <c r="BM89" i="8"/>
  <c r="BI89" i="8"/>
  <c r="BE89" i="8"/>
  <c r="BA89" i="8"/>
  <c r="AW89" i="8"/>
  <c r="AS89" i="8"/>
  <c r="AO89" i="8"/>
  <c r="AK89" i="8"/>
  <c r="AG89" i="8"/>
  <c r="AC89" i="8"/>
  <c r="Y89" i="8"/>
  <c r="U89" i="8"/>
  <c r="Q89" i="8"/>
  <c r="M89" i="8"/>
  <c r="I89" i="8"/>
  <c r="E89" i="8"/>
  <c r="CF89" i="8"/>
  <c r="CB89" i="8"/>
  <c r="BX89" i="8"/>
  <c r="BT89" i="8"/>
  <c r="BP89" i="8"/>
  <c r="BL89" i="8"/>
  <c r="BH89" i="8"/>
  <c r="BD89" i="8"/>
  <c r="AZ89" i="8"/>
  <c r="AV89" i="8"/>
  <c r="AR89" i="8"/>
  <c r="AN89" i="8"/>
  <c r="AJ89" i="8"/>
  <c r="AF89" i="8"/>
  <c r="AB89" i="8"/>
  <c r="X89" i="8"/>
  <c r="T89" i="8"/>
  <c r="P89" i="8"/>
  <c r="L89" i="8"/>
  <c r="H89" i="8"/>
  <c r="D89" i="8"/>
  <c r="CI89" i="8"/>
  <c r="CE89" i="8"/>
  <c r="CA89" i="8"/>
  <c r="BW89" i="8"/>
  <c r="BS89" i="8"/>
  <c r="BO89" i="8"/>
  <c r="BK89" i="8"/>
  <c r="BG89" i="8"/>
  <c r="BC89" i="8"/>
  <c r="AY89" i="8"/>
  <c r="AU89" i="8"/>
  <c r="AQ89" i="8"/>
  <c r="AM89" i="8"/>
  <c r="AI89" i="8"/>
  <c r="AE89" i="8"/>
  <c r="AA89" i="8"/>
  <c r="W89" i="8"/>
  <c r="S89" i="8"/>
  <c r="O89" i="8"/>
  <c r="K89" i="8"/>
  <c r="G89" i="8"/>
  <c r="C89" i="8"/>
  <c r="CH89" i="8"/>
  <c r="CD89" i="8"/>
  <c r="BZ89" i="8"/>
  <c r="BV89" i="8"/>
  <c r="BR89" i="8"/>
  <c r="BN89" i="8"/>
  <c r="BJ89" i="8"/>
  <c r="BF89" i="8"/>
  <c r="BB89" i="8"/>
  <c r="AX89" i="8"/>
  <c r="AT89" i="8"/>
  <c r="AP89" i="8"/>
  <c r="AL89" i="8"/>
  <c r="AH89" i="8"/>
  <c r="AD89" i="8"/>
  <c r="Z89" i="8"/>
  <c r="V89" i="8"/>
  <c r="R89" i="8"/>
  <c r="N89" i="8"/>
  <c r="J89" i="8"/>
  <c r="F89" i="8"/>
  <c r="EE3" i="3" l="1"/>
  <c r="EF1" i="3"/>
  <c r="CJ9" i="8"/>
  <c r="CJ10" i="8"/>
  <c r="CJ11" i="8"/>
  <c r="CJ12" i="8"/>
  <c r="CJ13" i="8"/>
  <c r="CJ14" i="8"/>
  <c r="CJ15" i="8"/>
  <c r="CJ16" i="8"/>
  <c r="CJ17" i="8"/>
  <c r="CJ18" i="8"/>
  <c r="CJ19" i="8"/>
  <c r="CJ20" i="8"/>
  <c r="CJ21" i="8"/>
  <c r="CJ22" i="8"/>
  <c r="CJ23" i="8"/>
  <c r="CJ24" i="8"/>
  <c r="CJ25" i="8"/>
  <c r="CJ26" i="8"/>
  <c r="CJ27" i="8"/>
  <c r="CJ28" i="8"/>
  <c r="CJ29" i="8"/>
  <c r="CJ30" i="8"/>
  <c r="CJ31" i="8"/>
  <c r="CJ32" i="8"/>
  <c r="CJ33" i="8"/>
  <c r="CJ34" i="8"/>
  <c r="CJ35" i="8"/>
  <c r="CJ36" i="8"/>
  <c r="CJ37" i="8"/>
  <c r="CJ38" i="8"/>
  <c r="CJ39" i="8"/>
  <c r="CJ40" i="8"/>
  <c r="CJ41" i="8"/>
  <c r="CJ42" i="8"/>
  <c r="CJ43" i="8"/>
  <c r="CJ44" i="8"/>
  <c r="CJ45" i="8"/>
  <c r="CJ46" i="8"/>
  <c r="CJ47" i="8"/>
  <c r="CJ48" i="8"/>
  <c r="CJ49" i="8"/>
  <c r="CJ50" i="8"/>
  <c r="CJ51" i="8"/>
  <c r="CJ52" i="8"/>
  <c r="CJ53" i="8"/>
  <c r="CJ54" i="8"/>
  <c r="CJ55" i="8"/>
  <c r="CJ56" i="8"/>
  <c r="CJ57" i="8"/>
  <c r="CJ58" i="8"/>
  <c r="CJ59" i="8"/>
  <c r="CJ60" i="8"/>
  <c r="CJ61" i="8"/>
  <c r="CJ62" i="8"/>
  <c r="CJ63" i="8"/>
  <c r="CJ64" i="8"/>
  <c r="CJ65" i="8"/>
  <c r="CJ66" i="8"/>
  <c r="CJ67" i="8"/>
  <c r="CJ68" i="8"/>
  <c r="CJ69" i="8"/>
  <c r="CJ70" i="8"/>
  <c r="CJ71" i="8"/>
  <c r="CJ72" i="8"/>
  <c r="CJ73" i="8"/>
  <c r="CJ74" i="8"/>
  <c r="CJ75" i="8"/>
  <c r="CJ76" i="8"/>
  <c r="CJ77" i="8"/>
  <c r="CJ78" i="8"/>
  <c r="CJ79" i="8"/>
  <c r="CJ80" i="8"/>
  <c r="CJ81" i="8"/>
  <c r="CJ82" i="8"/>
  <c r="CJ83" i="8"/>
  <c r="CJ84" i="8"/>
  <c r="CJ85" i="8"/>
  <c r="CJ86" i="8"/>
  <c r="CJ87" i="8"/>
  <c r="CJ88" i="8"/>
  <c r="B91" i="8"/>
  <c r="CH90" i="8"/>
  <c r="CD90" i="8"/>
  <c r="BZ90" i="8"/>
  <c r="BV90" i="8"/>
  <c r="BR90" i="8"/>
  <c r="BN90" i="8"/>
  <c r="BJ90" i="8"/>
  <c r="BF90" i="8"/>
  <c r="BB90" i="8"/>
  <c r="AX90" i="8"/>
  <c r="AT90" i="8"/>
  <c r="AP90" i="8"/>
  <c r="AL90" i="8"/>
  <c r="AH90" i="8"/>
  <c r="AD90" i="8"/>
  <c r="Z90" i="8"/>
  <c r="V90" i="8"/>
  <c r="R90" i="8"/>
  <c r="N90" i="8"/>
  <c r="J90" i="8"/>
  <c r="F90" i="8"/>
  <c r="CG90" i="8"/>
  <c r="CC90" i="8"/>
  <c r="BY90" i="8"/>
  <c r="BU90" i="8"/>
  <c r="BQ90" i="8"/>
  <c r="BM90" i="8"/>
  <c r="BI90" i="8"/>
  <c r="BE90" i="8"/>
  <c r="BA90" i="8"/>
  <c r="AW90" i="8"/>
  <c r="AS90" i="8"/>
  <c r="AO90" i="8"/>
  <c r="AK90" i="8"/>
  <c r="AG90" i="8"/>
  <c r="AC90" i="8"/>
  <c r="Y90" i="8"/>
  <c r="U90" i="8"/>
  <c r="Q90" i="8"/>
  <c r="M90" i="8"/>
  <c r="I90" i="8"/>
  <c r="E90" i="8"/>
  <c r="C90" i="8"/>
  <c r="CJ90" i="8"/>
  <c r="CF90" i="8"/>
  <c r="CB90" i="8"/>
  <c r="BX90" i="8"/>
  <c r="BT90" i="8"/>
  <c r="BP90" i="8"/>
  <c r="BL90" i="8"/>
  <c r="BH90" i="8"/>
  <c r="BD90" i="8"/>
  <c r="AZ90" i="8"/>
  <c r="AV90" i="8"/>
  <c r="AR90" i="8"/>
  <c r="AN90" i="8"/>
  <c r="AJ90" i="8"/>
  <c r="AF90" i="8"/>
  <c r="AB90" i="8"/>
  <c r="X90" i="8"/>
  <c r="T90" i="8"/>
  <c r="P90" i="8"/>
  <c r="L90" i="8"/>
  <c r="H90" i="8"/>
  <c r="D90" i="8"/>
  <c r="CI90" i="8"/>
  <c r="CE90" i="8"/>
  <c r="CA90" i="8"/>
  <c r="BW90" i="8"/>
  <c r="BS90" i="8"/>
  <c r="BO90" i="8"/>
  <c r="BK90" i="8"/>
  <c r="BG90" i="8"/>
  <c r="BC90" i="8"/>
  <c r="AY90" i="8"/>
  <c r="AU90" i="8"/>
  <c r="AQ90" i="8"/>
  <c r="AM90" i="8"/>
  <c r="AI90" i="8"/>
  <c r="AE90" i="8"/>
  <c r="AA90" i="8"/>
  <c r="W90" i="8"/>
  <c r="S90" i="8"/>
  <c r="O90" i="8"/>
  <c r="K90" i="8"/>
  <c r="G90" i="8"/>
  <c r="CK4" i="8"/>
  <c r="CK90" i="8" s="1"/>
  <c r="CJ5" i="8"/>
  <c r="CJ6" i="8"/>
  <c r="CJ7" i="8"/>
  <c r="CJ8" i="8"/>
  <c r="EG1" i="3" l="1"/>
  <c r="EF3" i="3"/>
  <c r="CK9" i="8"/>
  <c r="CK10" i="8"/>
  <c r="CK11" i="8"/>
  <c r="CK12" i="8"/>
  <c r="CK13" i="8"/>
  <c r="CK14" i="8"/>
  <c r="CK15" i="8"/>
  <c r="CK16" i="8"/>
  <c r="CK17" i="8"/>
  <c r="CK18" i="8"/>
  <c r="CK19" i="8"/>
  <c r="CK20" i="8"/>
  <c r="CK21" i="8"/>
  <c r="CK22" i="8"/>
  <c r="CK23" i="8"/>
  <c r="CK24" i="8"/>
  <c r="CK25" i="8"/>
  <c r="CK26" i="8"/>
  <c r="CK27" i="8"/>
  <c r="CK28" i="8"/>
  <c r="CK29" i="8"/>
  <c r="CK30" i="8"/>
  <c r="CK31" i="8"/>
  <c r="CK32" i="8"/>
  <c r="CK33" i="8"/>
  <c r="CK34" i="8"/>
  <c r="CK35" i="8"/>
  <c r="CK36" i="8"/>
  <c r="CK37" i="8"/>
  <c r="CK38" i="8"/>
  <c r="CK39" i="8"/>
  <c r="CK40" i="8"/>
  <c r="CK41" i="8"/>
  <c r="CK42" i="8"/>
  <c r="CK43" i="8"/>
  <c r="CK44" i="8"/>
  <c r="CK45" i="8"/>
  <c r="CK46" i="8"/>
  <c r="CK47" i="8"/>
  <c r="CK48" i="8"/>
  <c r="CK49" i="8"/>
  <c r="CK50" i="8"/>
  <c r="CK51" i="8"/>
  <c r="CK52" i="8"/>
  <c r="CK53" i="8"/>
  <c r="CK54" i="8"/>
  <c r="CK55" i="8"/>
  <c r="CK56" i="8"/>
  <c r="CK57" i="8"/>
  <c r="CK58" i="8"/>
  <c r="CK59" i="8"/>
  <c r="CK60" i="8"/>
  <c r="CK61" i="8"/>
  <c r="CK62" i="8"/>
  <c r="CK63" i="8"/>
  <c r="CK64" i="8"/>
  <c r="CK65" i="8"/>
  <c r="CK66" i="8"/>
  <c r="CK67" i="8"/>
  <c r="CK68" i="8"/>
  <c r="CK69" i="8"/>
  <c r="CK70" i="8"/>
  <c r="CK71" i="8"/>
  <c r="CK72" i="8"/>
  <c r="CK73" i="8"/>
  <c r="CK74" i="8"/>
  <c r="CK75" i="8"/>
  <c r="CK76" i="8"/>
  <c r="CK77" i="8"/>
  <c r="CK78" i="8"/>
  <c r="CK79" i="8"/>
  <c r="CK80" i="8"/>
  <c r="CK81" i="8"/>
  <c r="CK82" i="8"/>
  <c r="CK83" i="8"/>
  <c r="CK84" i="8"/>
  <c r="CK85" i="8"/>
  <c r="CK86" i="8"/>
  <c r="CK87" i="8"/>
  <c r="CK88" i="8"/>
  <c r="CK89" i="8"/>
  <c r="CL4" i="8"/>
  <c r="CK5" i="8"/>
  <c r="CK6" i="8"/>
  <c r="CK7" i="8"/>
  <c r="CK8" i="8"/>
  <c r="B92" i="8"/>
  <c r="CI91" i="8"/>
  <c r="CE91" i="8"/>
  <c r="CA91" i="8"/>
  <c r="BW91" i="8"/>
  <c r="BS91" i="8"/>
  <c r="BO91" i="8"/>
  <c r="BK91" i="8"/>
  <c r="BG91" i="8"/>
  <c r="BC91" i="8"/>
  <c r="AY91" i="8"/>
  <c r="AU91" i="8"/>
  <c r="AQ91" i="8"/>
  <c r="AM91" i="8"/>
  <c r="AI91" i="8"/>
  <c r="AE91" i="8"/>
  <c r="AA91" i="8"/>
  <c r="W91" i="8"/>
  <c r="S91" i="8"/>
  <c r="O91" i="8"/>
  <c r="K91" i="8"/>
  <c r="G91" i="8"/>
  <c r="C91" i="8"/>
  <c r="CL91" i="8"/>
  <c r="CH91" i="8"/>
  <c r="CD91" i="8"/>
  <c r="BZ91" i="8"/>
  <c r="BV91" i="8"/>
  <c r="BR91" i="8"/>
  <c r="BN91" i="8"/>
  <c r="BJ91" i="8"/>
  <c r="BF91" i="8"/>
  <c r="BB91" i="8"/>
  <c r="AX91" i="8"/>
  <c r="AT91" i="8"/>
  <c r="AP91" i="8"/>
  <c r="AL91" i="8"/>
  <c r="AH91" i="8"/>
  <c r="AD91" i="8"/>
  <c r="Z91" i="8"/>
  <c r="V91" i="8"/>
  <c r="R91" i="8"/>
  <c r="N91" i="8"/>
  <c r="J91" i="8"/>
  <c r="F91" i="8"/>
  <c r="CK91" i="8"/>
  <c r="CG91" i="8"/>
  <c r="CC91" i="8"/>
  <c r="BY91" i="8"/>
  <c r="BU91" i="8"/>
  <c r="BQ91" i="8"/>
  <c r="BM91" i="8"/>
  <c r="BI91" i="8"/>
  <c r="BE91" i="8"/>
  <c r="BA91" i="8"/>
  <c r="AW91" i="8"/>
  <c r="AS91" i="8"/>
  <c r="AO91" i="8"/>
  <c r="AK91" i="8"/>
  <c r="AG91" i="8"/>
  <c r="AC91" i="8"/>
  <c r="Y91" i="8"/>
  <c r="U91" i="8"/>
  <c r="Q91" i="8"/>
  <c r="M91" i="8"/>
  <c r="I91" i="8"/>
  <c r="E91" i="8"/>
  <c r="CJ91" i="8"/>
  <c r="CF91" i="8"/>
  <c r="CB91" i="8"/>
  <c r="BX91" i="8"/>
  <c r="BT91" i="8"/>
  <c r="BP91" i="8"/>
  <c r="BL91" i="8"/>
  <c r="BH91" i="8"/>
  <c r="BD91" i="8"/>
  <c r="AZ91" i="8"/>
  <c r="AV91" i="8"/>
  <c r="AR91" i="8"/>
  <c r="AN91" i="8"/>
  <c r="AJ91" i="8"/>
  <c r="AF91" i="8"/>
  <c r="AB91" i="8"/>
  <c r="X91" i="8"/>
  <c r="T91" i="8"/>
  <c r="P91" i="8"/>
  <c r="L91" i="8"/>
  <c r="H91" i="8"/>
  <c r="D91" i="8"/>
  <c r="EH1" i="3" l="1"/>
  <c r="EG3" i="3"/>
  <c r="CL9" i="8"/>
  <c r="CL10" i="8"/>
  <c r="CL11" i="8"/>
  <c r="CL12" i="8"/>
  <c r="CL13" i="8"/>
  <c r="CL14" i="8"/>
  <c r="CL15" i="8"/>
  <c r="CL16" i="8"/>
  <c r="CL17" i="8"/>
  <c r="CL18" i="8"/>
  <c r="CL19" i="8"/>
  <c r="CL20" i="8"/>
  <c r="CL21" i="8"/>
  <c r="CL22" i="8"/>
  <c r="CL23" i="8"/>
  <c r="CL24" i="8"/>
  <c r="CL25" i="8"/>
  <c r="CL26" i="8"/>
  <c r="CL27" i="8"/>
  <c r="CL28" i="8"/>
  <c r="CL29" i="8"/>
  <c r="CL30" i="8"/>
  <c r="CL31" i="8"/>
  <c r="CL32" i="8"/>
  <c r="CL33" i="8"/>
  <c r="CL34" i="8"/>
  <c r="CL35" i="8"/>
  <c r="CL36" i="8"/>
  <c r="CL37" i="8"/>
  <c r="CL38" i="8"/>
  <c r="CL39" i="8"/>
  <c r="CL40" i="8"/>
  <c r="CL41" i="8"/>
  <c r="CL42" i="8"/>
  <c r="CL43" i="8"/>
  <c r="CL44" i="8"/>
  <c r="CL45" i="8"/>
  <c r="CL46" i="8"/>
  <c r="CL47" i="8"/>
  <c r="CL48" i="8"/>
  <c r="CL49" i="8"/>
  <c r="CL50" i="8"/>
  <c r="CL51" i="8"/>
  <c r="CL52" i="8"/>
  <c r="CL53" i="8"/>
  <c r="CL54" i="8"/>
  <c r="CL55" i="8"/>
  <c r="CL56" i="8"/>
  <c r="CL57" i="8"/>
  <c r="CL58" i="8"/>
  <c r="CL59" i="8"/>
  <c r="CL60" i="8"/>
  <c r="CL61" i="8"/>
  <c r="CL62" i="8"/>
  <c r="CL63" i="8"/>
  <c r="CL64" i="8"/>
  <c r="CL65" i="8"/>
  <c r="CL66" i="8"/>
  <c r="CL67" i="8"/>
  <c r="CL68" i="8"/>
  <c r="CL69" i="8"/>
  <c r="CL70" i="8"/>
  <c r="CL71" i="8"/>
  <c r="CL72" i="8"/>
  <c r="CL73" i="8"/>
  <c r="CL74" i="8"/>
  <c r="CL75" i="8"/>
  <c r="CL76" i="8"/>
  <c r="CL77" i="8"/>
  <c r="CL78" i="8"/>
  <c r="CL79" i="8"/>
  <c r="CL80" i="8"/>
  <c r="CL81" i="8"/>
  <c r="CL82" i="8"/>
  <c r="CL83" i="8"/>
  <c r="CL84" i="8"/>
  <c r="CL85" i="8"/>
  <c r="CL86" i="8"/>
  <c r="CL87" i="8"/>
  <c r="CL88" i="8"/>
  <c r="CL89" i="8"/>
  <c r="CL90" i="8"/>
  <c r="B93" i="8"/>
  <c r="CJ92" i="8"/>
  <c r="CF92" i="8"/>
  <c r="CB92" i="8"/>
  <c r="BX92" i="8"/>
  <c r="BT92" i="8"/>
  <c r="BP92" i="8"/>
  <c r="BL92" i="8"/>
  <c r="BH92" i="8"/>
  <c r="BD92" i="8"/>
  <c r="AZ92" i="8"/>
  <c r="AV92" i="8"/>
  <c r="AR92" i="8"/>
  <c r="AN92" i="8"/>
  <c r="AJ92" i="8"/>
  <c r="AF92" i="8"/>
  <c r="AB92" i="8"/>
  <c r="X92" i="8"/>
  <c r="T92" i="8"/>
  <c r="P92" i="8"/>
  <c r="L92" i="8"/>
  <c r="H92" i="8"/>
  <c r="D92" i="8"/>
  <c r="CI92" i="8"/>
  <c r="CE92" i="8"/>
  <c r="CA92" i="8"/>
  <c r="BW92" i="8"/>
  <c r="BS92" i="8"/>
  <c r="BO92" i="8"/>
  <c r="BK92" i="8"/>
  <c r="BG92" i="8"/>
  <c r="BC92" i="8"/>
  <c r="AY92" i="8"/>
  <c r="AU92" i="8"/>
  <c r="AQ92" i="8"/>
  <c r="AM92" i="8"/>
  <c r="AI92" i="8"/>
  <c r="AE92" i="8"/>
  <c r="AA92" i="8"/>
  <c r="W92" i="8"/>
  <c r="S92" i="8"/>
  <c r="O92" i="8"/>
  <c r="K92" i="8"/>
  <c r="G92" i="8"/>
  <c r="CL92" i="8"/>
  <c r="CH92" i="8"/>
  <c r="CD92" i="8"/>
  <c r="BZ92" i="8"/>
  <c r="BV92" i="8"/>
  <c r="BR92" i="8"/>
  <c r="BN92" i="8"/>
  <c r="BJ92" i="8"/>
  <c r="BF92" i="8"/>
  <c r="BB92" i="8"/>
  <c r="AX92" i="8"/>
  <c r="AT92" i="8"/>
  <c r="AP92" i="8"/>
  <c r="AL92" i="8"/>
  <c r="AH92" i="8"/>
  <c r="AD92" i="8"/>
  <c r="Z92" i="8"/>
  <c r="V92" i="8"/>
  <c r="R92" i="8"/>
  <c r="N92" i="8"/>
  <c r="J92" i="8"/>
  <c r="F92" i="8"/>
  <c r="CK92" i="8"/>
  <c r="CG92" i="8"/>
  <c r="CC92" i="8"/>
  <c r="BY92" i="8"/>
  <c r="BU92" i="8"/>
  <c r="BQ92" i="8"/>
  <c r="BM92" i="8"/>
  <c r="BI92" i="8"/>
  <c r="BE92" i="8"/>
  <c r="BA92" i="8"/>
  <c r="AW92" i="8"/>
  <c r="AS92" i="8"/>
  <c r="AO92" i="8"/>
  <c r="AK92" i="8"/>
  <c r="AG92" i="8"/>
  <c r="AC92" i="8"/>
  <c r="Y92" i="8"/>
  <c r="U92" i="8"/>
  <c r="Q92" i="8"/>
  <c r="M92" i="8"/>
  <c r="I92" i="8"/>
  <c r="E92" i="8"/>
  <c r="C92" i="8"/>
  <c r="CM4" i="8"/>
  <c r="CM92" i="8" s="1"/>
  <c r="CL5" i="8"/>
  <c r="CL6" i="8"/>
  <c r="CL7" i="8"/>
  <c r="CL8" i="8"/>
  <c r="EI1" i="3" l="1"/>
  <c r="EH3" i="3"/>
  <c r="CM9" i="8"/>
  <c r="CM10" i="8"/>
  <c r="CM11" i="8"/>
  <c r="CM12" i="8"/>
  <c r="CM13" i="8"/>
  <c r="CM14" i="8"/>
  <c r="CM15" i="8"/>
  <c r="CM16" i="8"/>
  <c r="CM17" i="8"/>
  <c r="CM18" i="8"/>
  <c r="CM19" i="8"/>
  <c r="CM20" i="8"/>
  <c r="CM21" i="8"/>
  <c r="CM22" i="8"/>
  <c r="CM23" i="8"/>
  <c r="CM24" i="8"/>
  <c r="CM25" i="8"/>
  <c r="CM26" i="8"/>
  <c r="CM27" i="8"/>
  <c r="CM28" i="8"/>
  <c r="CM29" i="8"/>
  <c r="CM30" i="8"/>
  <c r="CM31" i="8"/>
  <c r="CM32" i="8"/>
  <c r="CM33" i="8"/>
  <c r="CM34" i="8"/>
  <c r="CM35" i="8"/>
  <c r="CM36" i="8"/>
  <c r="CM37" i="8"/>
  <c r="CM38" i="8"/>
  <c r="CM39" i="8"/>
  <c r="CM40" i="8"/>
  <c r="CM41" i="8"/>
  <c r="CM42" i="8"/>
  <c r="CM43" i="8"/>
  <c r="CM44" i="8"/>
  <c r="CM45" i="8"/>
  <c r="CM46" i="8"/>
  <c r="CM47" i="8"/>
  <c r="CM48" i="8"/>
  <c r="CM49" i="8"/>
  <c r="CM50" i="8"/>
  <c r="CM51" i="8"/>
  <c r="CM52" i="8"/>
  <c r="CM53" i="8"/>
  <c r="CM54" i="8"/>
  <c r="CM55" i="8"/>
  <c r="CM56" i="8"/>
  <c r="CM57" i="8"/>
  <c r="CM58" i="8"/>
  <c r="CM59" i="8"/>
  <c r="CM60" i="8"/>
  <c r="CM61" i="8"/>
  <c r="CM62" i="8"/>
  <c r="CM63" i="8"/>
  <c r="CM64" i="8"/>
  <c r="CM65" i="8"/>
  <c r="CM66" i="8"/>
  <c r="CM67" i="8"/>
  <c r="CM68" i="8"/>
  <c r="CM69" i="8"/>
  <c r="CM70" i="8"/>
  <c r="CM71" i="8"/>
  <c r="CM72" i="8"/>
  <c r="CM73" i="8"/>
  <c r="CM74" i="8"/>
  <c r="CM75" i="8"/>
  <c r="CM76" i="8"/>
  <c r="CM77" i="8"/>
  <c r="CM78" i="8"/>
  <c r="CM79" i="8"/>
  <c r="CM80" i="8"/>
  <c r="CM81" i="8"/>
  <c r="CM82" i="8"/>
  <c r="CM83" i="8"/>
  <c r="CM84" i="8"/>
  <c r="CM85" i="8"/>
  <c r="CM86" i="8"/>
  <c r="CM87" i="8"/>
  <c r="CM88" i="8"/>
  <c r="CM89" i="8"/>
  <c r="CM90" i="8"/>
  <c r="CM91" i="8"/>
  <c r="CN4" i="8"/>
  <c r="CM5" i="8"/>
  <c r="CM6" i="8"/>
  <c r="CM7" i="8"/>
  <c r="CM8" i="8"/>
  <c r="B94" i="8"/>
  <c r="CK93" i="8"/>
  <c r="CG93" i="8"/>
  <c r="CC93" i="8"/>
  <c r="BY93" i="8"/>
  <c r="BU93" i="8"/>
  <c r="BQ93" i="8"/>
  <c r="BM93" i="8"/>
  <c r="BI93" i="8"/>
  <c r="BE93" i="8"/>
  <c r="BA93" i="8"/>
  <c r="AW93" i="8"/>
  <c r="AS93" i="8"/>
  <c r="AO93" i="8"/>
  <c r="AK93" i="8"/>
  <c r="AG93" i="8"/>
  <c r="AC93" i="8"/>
  <c r="Y93" i="8"/>
  <c r="U93" i="8"/>
  <c r="Q93" i="8"/>
  <c r="M93" i="8"/>
  <c r="I93" i="8"/>
  <c r="E93" i="8"/>
  <c r="CN93" i="8"/>
  <c r="CJ93" i="8"/>
  <c r="CF93" i="8"/>
  <c r="CB93" i="8"/>
  <c r="BX93" i="8"/>
  <c r="BT93" i="8"/>
  <c r="BP93" i="8"/>
  <c r="BL93" i="8"/>
  <c r="BH93" i="8"/>
  <c r="BD93" i="8"/>
  <c r="AZ93" i="8"/>
  <c r="AV93" i="8"/>
  <c r="AR93" i="8"/>
  <c r="AN93" i="8"/>
  <c r="AJ93" i="8"/>
  <c r="AF93" i="8"/>
  <c r="AB93" i="8"/>
  <c r="X93" i="8"/>
  <c r="T93" i="8"/>
  <c r="P93" i="8"/>
  <c r="L93" i="8"/>
  <c r="H93" i="8"/>
  <c r="D93" i="8"/>
  <c r="CM93" i="8"/>
  <c r="CI93" i="8"/>
  <c r="CE93" i="8"/>
  <c r="CA93" i="8"/>
  <c r="BW93" i="8"/>
  <c r="BS93" i="8"/>
  <c r="BO93" i="8"/>
  <c r="BK93" i="8"/>
  <c r="BG93" i="8"/>
  <c r="BC93" i="8"/>
  <c r="AY93" i="8"/>
  <c r="AU93" i="8"/>
  <c r="AQ93" i="8"/>
  <c r="AM93" i="8"/>
  <c r="AI93" i="8"/>
  <c r="AE93" i="8"/>
  <c r="AA93" i="8"/>
  <c r="W93" i="8"/>
  <c r="S93" i="8"/>
  <c r="O93" i="8"/>
  <c r="K93" i="8"/>
  <c r="G93" i="8"/>
  <c r="C93" i="8"/>
  <c r="CL93" i="8"/>
  <c r="CH93" i="8"/>
  <c r="CD93" i="8"/>
  <c r="BZ93" i="8"/>
  <c r="BV93" i="8"/>
  <c r="BR93" i="8"/>
  <c r="BN93" i="8"/>
  <c r="BJ93" i="8"/>
  <c r="BF93" i="8"/>
  <c r="BB93" i="8"/>
  <c r="AX93" i="8"/>
  <c r="AT93" i="8"/>
  <c r="AP93" i="8"/>
  <c r="AL93" i="8"/>
  <c r="AH93" i="8"/>
  <c r="AD93" i="8"/>
  <c r="Z93" i="8"/>
  <c r="V93" i="8"/>
  <c r="R93" i="8"/>
  <c r="N93" i="8"/>
  <c r="J93" i="8"/>
  <c r="F93" i="8"/>
  <c r="EJ1" i="3" l="1"/>
  <c r="EI3" i="3"/>
  <c r="CN9" i="8"/>
  <c r="CN10" i="8"/>
  <c r="CN11" i="8"/>
  <c r="CN12" i="8"/>
  <c r="CN13" i="8"/>
  <c r="CN14" i="8"/>
  <c r="CN15" i="8"/>
  <c r="CN16" i="8"/>
  <c r="CN17" i="8"/>
  <c r="CN18" i="8"/>
  <c r="CN19" i="8"/>
  <c r="CN20" i="8"/>
  <c r="CN21" i="8"/>
  <c r="CN22" i="8"/>
  <c r="CN23" i="8"/>
  <c r="CN24" i="8"/>
  <c r="CN25" i="8"/>
  <c r="CN26" i="8"/>
  <c r="CN27" i="8"/>
  <c r="CN28" i="8"/>
  <c r="CN29" i="8"/>
  <c r="CN30" i="8"/>
  <c r="CN31" i="8"/>
  <c r="CN32" i="8"/>
  <c r="CN33" i="8"/>
  <c r="CN34" i="8"/>
  <c r="CN35" i="8"/>
  <c r="CN36" i="8"/>
  <c r="CN37" i="8"/>
  <c r="CN38" i="8"/>
  <c r="CN39" i="8"/>
  <c r="CN40" i="8"/>
  <c r="CN41" i="8"/>
  <c r="CN42" i="8"/>
  <c r="CN43" i="8"/>
  <c r="CN44" i="8"/>
  <c r="CN45" i="8"/>
  <c r="CN46" i="8"/>
  <c r="CN47" i="8"/>
  <c r="CN48" i="8"/>
  <c r="CN49" i="8"/>
  <c r="CN50" i="8"/>
  <c r="CN51" i="8"/>
  <c r="CN52" i="8"/>
  <c r="CN53" i="8"/>
  <c r="CN54" i="8"/>
  <c r="CN55" i="8"/>
  <c r="CN56" i="8"/>
  <c r="CN57" i="8"/>
  <c r="CN58" i="8"/>
  <c r="CN59" i="8"/>
  <c r="CN60" i="8"/>
  <c r="CN61" i="8"/>
  <c r="CN62" i="8"/>
  <c r="CN63" i="8"/>
  <c r="CN64" i="8"/>
  <c r="CN65" i="8"/>
  <c r="CN66" i="8"/>
  <c r="CN67" i="8"/>
  <c r="CN68" i="8"/>
  <c r="CN69" i="8"/>
  <c r="CN70" i="8"/>
  <c r="CN71" i="8"/>
  <c r="CN72" i="8"/>
  <c r="CN73" i="8"/>
  <c r="CN74" i="8"/>
  <c r="CN75" i="8"/>
  <c r="CN76" i="8"/>
  <c r="CN77" i="8"/>
  <c r="CN78" i="8"/>
  <c r="CN79" i="8"/>
  <c r="CN80" i="8"/>
  <c r="CN81" i="8"/>
  <c r="CN82" i="8"/>
  <c r="CN83" i="8"/>
  <c r="CN84" i="8"/>
  <c r="CN85" i="8"/>
  <c r="CN86" i="8"/>
  <c r="CN87" i="8"/>
  <c r="CN88" i="8"/>
  <c r="CN89" i="8"/>
  <c r="CN90" i="8"/>
  <c r="CN91" i="8"/>
  <c r="CN92" i="8"/>
  <c r="B95" i="8"/>
  <c r="CL94" i="8"/>
  <c r="CH94" i="8"/>
  <c r="CD94" i="8"/>
  <c r="BZ94" i="8"/>
  <c r="BV94" i="8"/>
  <c r="BR94" i="8"/>
  <c r="BN94" i="8"/>
  <c r="BJ94" i="8"/>
  <c r="BF94" i="8"/>
  <c r="BB94" i="8"/>
  <c r="AX94" i="8"/>
  <c r="AT94" i="8"/>
  <c r="AP94" i="8"/>
  <c r="AL94" i="8"/>
  <c r="AH94" i="8"/>
  <c r="AD94" i="8"/>
  <c r="Z94" i="8"/>
  <c r="V94" i="8"/>
  <c r="R94" i="8"/>
  <c r="N94" i="8"/>
  <c r="J94" i="8"/>
  <c r="F94" i="8"/>
  <c r="CK94" i="8"/>
  <c r="CG94" i="8"/>
  <c r="CC94" i="8"/>
  <c r="BY94" i="8"/>
  <c r="BU94" i="8"/>
  <c r="BQ94" i="8"/>
  <c r="BM94" i="8"/>
  <c r="BI94" i="8"/>
  <c r="BE94" i="8"/>
  <c r="BA94" i="8"/>
  <c r="AW94" i="8"/>
  <c r="AS94" i="8"/>
  <c r="AO94" i="8"/>
  <c r="AK94" i="8"/>
  <c r="AG94" i="8"/>
  <c r="AC94" i="8"/>
  <c r="Y94" i="8"/>
  <c r="U94" i="8"/>
  <c r="Q94" i="8"/>
  <c r="M94" i="8"/>
  <c r="I94" i="8"/>
  <c r="E94" i="8"/>
  <c r="C94" i="8"/>
  <c r="CN94" i="8"/>
  <c r="CJ94" i="8"/>
  <c r="CF94" i="8"/>
  <c r="CB94" i="8"/>
  <c r="BX94" i="8"/>
  <c r="BT94" i="8"/>
  <c r="BP94" i="8"/>
  <c r="BL94" i="8"/>
  <c r="BH94" i="8"/>
  <c r="BD94" i="8"/>
  <c r="AZ94" i="8"/>
  <c r="AV94" i="8"/>
  <c r="AR94" i="8"/>
  <c r="AN94" i="8"/>
  <c r="AJ94" i="8"/>
  <c r="AF94" i="8"/>
  <c r="AB94" i="8"/>
  <c r="X94" i="8"/>
  <c r="T94" i="8"/>
  <c r="P94" i="8"/>
  <c r="L94" i="8"/>
  <c r="H94" i="8"/>
  <c r="D94" i="8"/>
  <c r="CM94" i="8"/>
  <c r="CI94" i="8"/>
  <c r="CE94" i="8"/>
  <c r="CA94" i="8"/>
  <c r="BW94" i="8"/>
  <c r="BS94" i="8"/>
  <c r="BO94" i="8"/>
  <c r="BK94" i="8"/>
  <c r="BG94" i="8"/>
  <c r="BC94" i="8"/>
  <c r="AY94" i="8"/>
  <c r="AU94" i="8"/>
  <c r="AQ94" i="8"/>
  <c r="AM94" i="8"/>
  <c r="AI94" i="8"/>
  <c r="AE94" i="8"/>
  <c r="AA94" i="8"/>
  <c r="W94" i="8"/>
  <c r="S94" i="8"/>
  <c r="O94" i="8"/>
  <c r="K94" i="8"/>
  <c r="G94" i="8"/>
  <c r="CO4" i="8"/>
  <c r="CO94" i="8" s="1"/>
  <c r="CN5" i="8"/>
  <c r="CN6" i="8"/>
  <c r="CN7" i="8"/>
  <c r="CN8" i="8"/>
  <c r="EJ3" i="3" l="1"/>
  <c r="EK1" i="3"/>
  <c r="CO9" i="8"/>
  <c r="CO10" i="8"/>
  <c r="CO11" i="8"/>
  <c r="CO12" i="8"/>
  <c r="CO13" i="8"/>
  <c r="CO14" i="8"/>
  <c r="CO15" i="8"/>
  <c r="CO16" i="8"/>
  <c r="CO17" i="8"/>
  <c r="CO18" i="8"/>
  <c r="CO19" i="8"/>
  <c r="CO20" i="8"/>
  <c r="CO21" i="8"/>
  <c r="CO22" i="8"/>
  <c r="CO23" i="8"/>
  <c r="CO24" i="8"/>
  <c r="CO25" i="8"/>
  <c r="CO26" i="8"/>
  <c r="CO27" i="8"/>
  <c r="CO28" i="8"/>
  <c r="CO29" i="8"/>
  <c r="CO30" i="8"/>
  <c r="CO31" i="8"/>
  <c r="CO32" i="8"/>
  <c r="CO33" i="8"/>
  <c r="CO34" i="8"/>
  <c r="CO35" i="8"/>
  <c r="CO36" i="8"/>
  <c r="CO37" i="8"/>
  <c r="CO38" i="8"/>
  <c r="CO39" i="8"/>
  <c r="CO40" i="8"/>
  <c r="CO41" i="8"/>
  <c r="CO42" i="8"/>
  <c r="CO43" i="8"/>
  <c r="CO44" i="8"/>
  <c r="CO45" i="8"/>
  <c r="CO46" i="8"/>
  <c r="CO47" i="8"/>
  <c r="CO48" i="8"/>
  <c r="CO49" i="8"/>
  <c r="CO50" i="8"/>
  <c r="CO51" i="8"/>
  <c r="CO52" i="8"/>
  <c r="CO53" i="8"/>
  <c r="CO54" i="8"/>
  <c r="CO55" i="8"/>
  <c r="CO56" i="8"/>
  <c r="CO57" i="8"/>
  <c r="CO58" i="8"/>
  <c r="CO59" i="8"/>
  <c r="CO60" i="8"/>
  <c r="CO61" i="8"/>
  <c r="CO62" i="8"/>
  <c r="CO63" i="8"/>
  <c r="CO64" i="8"/>
  <c r="CO65" i="8"/>
  <c r="CO66" i="8"/>
  <c r="CO67" i="8"/>
  <c r="CO68" i="8"/>
  <c r="CO69" i="8"/>
  <c r="CO70" i="8"/>
  <c r="CO71" i="8"/>
  <c r="CO72" i="8"/>
  <c r="CO73" i="8"/>
  <c r="CO74" i="8"/>
  <c r="CO75" i="8"/>
  <c r="CO76" i="8"/>
  <c r="CO77" i="8"/>
  <c r="CO78" i="8"/>
  <c r="CO79" i="8"/>
  <c r="CO80" i="8"/>
  <c r="CO81" i="8"/>
  <c r="CO82" i="8"/>
  <c r="CO83" i="8"/>
  <c r="CO84" i="8"/>
  <c r="CO85" i="8"/>
  <c r="CO86" i="8"/>
  <c r="CO87" i="8"/>
  <c r="CO88" i="8"/>
  <c r="CO89" i="8"/>
  <c r="CO90" i="8"/>
  <c r="CO91" i="8"/>
  <c r="CO92" i="8"/>
  <c r="CO93" i="8"/>
  <c r="CP4" i="8"/>
  <c r="CP95" i="8" s="1"/>
  <c r="CO5" i="8"/>
  <c r="CO6" i="8"/>
  <c r="CO7" i="8"/>
  <c r="CO8" i="8"/>
  <c r="B96" i="8"/>
  <c r="CM95" i="8"/>
  <c r="CI95" i="8"/>
  <c r="CE95" i="8"/>
  <c r="CA95" i="8"/>
  <c r="BW95" i="8"/>
  <c r="BS95" i="8"/>
  <c r="BO95" i="8"/>
  <c r="BK95" i="8"/>
  <c r="BG95" i="8"/>
  <c r="BC95" i="8"/>
  <c r="AY95" i="8"/>
  <c r="AU95" i="8"/>
  <c r="AQ95" i="8"/>
  <c r="AM95" i="8"/>
  <c r="AI95" i="8"/>
  <c r="AE95" i="8"/>
  <c r="AA95" i="8"/>
  <c r="W95" i="8"/>
  <c r="S95" i="8"/>
  <c r="O95" i="8"/>
  <c r="K95" i="8"/>
  <c r="G95" i="8"/>
  <c r="C95" i="8"/>
  <c r="CL95" i="8"/>
  <c r="CH95" i="8"/>
  <c r="CD95" i="8"/>
  <c r="BZ95" i="8"/>
  <c r="BV95" i="8"/>
  <c r="BR95" i="8"/>
  <c r="BN95" i="8"/>
  <c r="BJ95" i="8"/>
  <c r="BF95" i="8"/>
  <c r="BB95" i="8"/>
  <c r="AX95" i="8"/>
  <c r="AT95" i="8"/>
  <c r="AP95" i="8"/>
  <c r="AL95" i="8"/>
  <c r="AH95" i="8"/>
  <c r="AD95" i="8"/>
  <c r="Z95" i="8"/>
  <c r="V95" i="8"/>
  <c r="R95" i="8"/>
  <c r="N95" i="8"/>
  <c r="J95" i="8"/>
  <c r="F95" i="8"/>
  <c r="CO95" i="8"/>
  <c r="CK95" i="8"/>
  <c r="CG95" i="8"/>
  <c r="CC95" i="8"/>
  <c r="BY95" i="8"/>
  <c r="BU95" i="8"/>
  <c r="BQ95" i="8"/>
  <c r="BM95" i="8"/>
  <c r="BI95" i="8"/>
  <c r="BE95" i="8"/>
  <c r="BA95" i="8"/>
  <c r="AW95" i="8"/>
  <c r="AS95" i="8"/>
  <c r="AO95" i="8"/>
  <c r="AK95" i="8"/>
  <c r="AG95" i="8"/>
  <c r="AC95" i="8"/>
  <c r="Y95" i="8"/>
  <c r="U95" i="8"/>
  <c r="Q95" i="8"/>
  <c r="M95" i="8"/>
  <c r="I95" i="8"/>
  <c r="E95" i="8"/>
  <c r="CN95" i="8"/>
  <c r="CJ95" i="8"/>
  <c r="CF95" i="8"/>
  <c r="CB95" i="8"/>
  <c r="BX95" i="8"/>
  <c r="BT95" i="8"/>
  <c r="BP95" i="8"/>
  <c r="BL95" i="8"/>
  <c r="BH95" i="8"/>
  <c r="BD95" i="8"/>
  <c r="AZ95" i="8"/>
  <c r="AV95" i="8"/>
  <c r="AR95" i="8"/>
  <c r="AN95" i="8"/>
  <c r="AJ95" i="8"/>
  <c r="AF95" i="8"/>
  <c r="AB95" i="8"/>
  <c r="X95" i="8"/>
  <c r="T95" i="8"/>
  <c r="P95" i="8"/>
  <c r="L95" i="8"/>
  <c r="H95" i="8"/>
  <c r="D95" i="8"/>
  <c r="EL1" i="3" l="1"/>
  <c r="EK3" i="3"/>
  <c r="CP9" i="8"/>
  <c r="CP10" i="8"/>
  <c r="CP11" i="8"/>
  <c r="CP12" i="8"/>
  <c r="CP13" i="8"/>
  <c r="CP14" i="8"/>
  <c r="CP15" i="8"/>
  <c r="CP16" i="8"/>
  <c r="CP17" i="8"/>
  <c r="CP18" i="8"/>
  <c r="CP19" i="8"/>
  <c r="CP20" i="8"/>
  <c r="CP21" i="8"/>
  <c r="CP22" i="8"/>
  <c r="CP23" i="8"/>
  <c r="CP24" i="8"/>
  <c r="CP25" i="8"/>
  <c r="CP26" i="8"/>
  <c r="CP27" i="8"/>
  <c r="CP28" i="8"/>
  <c r="CP29" i="8"/>
  <c r="CP30" i="8"/>
  <c r="CP31" i="8"/>
  <c r="CP32" i="8"/>
  <c r="CP33" i="8"/>
  <c r="CP34" i="8"/>
  <c r="CP35" i="8"/>
  <c r="CP36" i="8"/>
  <c r="CP37" i="8"/>
  <c r="CP38" i="8"/>
  <c r="CP39" i="8"/>
  <c r="CP40" i="8"/>
  <c r="CP41" i="8"/>
  <c r="CP42" i="8"/>
  <c r="CP43" i="8"/>
  <c r="CP44" i="8"/>
  <c r="CP45" i="8"/>
  <c r="CP46" i="8"/>
  <c r="CP47" i="8"/>
  <c r="CP48" i="8"/>
  <c r="CP49" i="8"/>
  <c r="CP50" i="8"/>
  <c r="CP51" i="8"/>
  <c r="CP52" i="8"/>
  <c r="CP53" i="8"/>
  <c r="CP54" i="8"/>
  <c r="CP55" i="8"/>
  <c r="CP56" i="8"/>
  <c r="CP57" i="8"/>
  <c r="CP58" i="8"/>
  <c r="CP59" i="8"/>
  <c r="CP60" i="8"/>
  <c r="CP61" i="8"/>
  <c r="CP62" i="8"/>
  <c r="CP63" i="8"/>
  <c r="CP64" i="8"/>
  <c r="CP65" i="8"/>
  <c r="CP66" i="8"/>
  <c r="CP67" i="8"/>
  <c r="CP68" i="8"/>
  <c r="CP69" i="8"/>
  <c r="CP70" i="8"/>
  <c r="CP71" i="8"/>
  <c r="CP72" i="8"/>
  <c r="CP73" i="8"/>
  <c r="CP74" i="8"/>
  <c r="CP75" i="8"/>
  <c r="CP76" i="8"/>
  <c r="CP77" i="8"/>
  <c r="CP78" i="8"/>
  <c r="CP79" i="8"/>
  <c r="CP80" i="8"/>
  <c r="CP81" i="8"/>
  <c r="CP82" i="8"/>
  <c r="CP83" i="8"/>
  <c r="CP84" i="8"/>
  <c r="CP85" i="8"/>
  <c r="CP86" i="8"/>
  <c r="CP87" i="8"/>
  <c r="CP88" i="8"/>
  <c r="CP89" i="8"/>
  <c r="CP90" i="8"/>
  <c r="CP91" i="8"/>
  <c r="CP92" i="8"/>
  <c r="CP93" i="8"/>
  <c r="CP94" i="8"/>
  <c r="B97" i="8"/>
  <c r="CN96" i="8"/>
  <c r="CJ96" i="8"/>
  <c r="CF96" i="8"/>
  <c r="CB96" i="8"/>
  <c r="BX96" i="8"/>
  <c r="BT96" i="8"/>
  <c r="BP96" i="8"/>
  <c r="BL96" i="8"/>
  <c r="BH96" i="8"/>
  <c r="BD96" i="8"/>
  <c r="AZ96" i="8"/>
  <c r="AV96" i="8"/>
  <c r="AR96" i="8"/>
  <c r="AN96" i="8"/>
  <c r="AJ96" i="8"/>
  <c r="AF96" i="8"/>
  <c r="AB96" i="8"/>
  <c r="X96" i="8"/>
  <c r="T96" i="8"/>
  <c r="P96" i="8"/>
  <c r="L96" i="8"/>
  <c r="H96" i="8"/>
  <c r="D96" i="8"/>
  <c r="CM96" i="8"/>
  <c r="CI96" i="8"/>
  <c r="CE96" i="8"/>
  <c r="CA96" i="8"/>
  <c r="BW96" i="8"/>
  <c r="BS96" i="8"/>
  <c r="BO96" i="8"/>
  <c r="BK96" i="8"/>
  <c r="BG96" i="8"/>
  <c r="BC96" i="8"/>
  <c r="AY96" i="8"/>
  <c r="AU96" i="8"/>
  <c r="AQ96" i="8"/>
  <c r="AM96" i="8"/>
  <c r="AI96" i="8"/>
  <c r="AE96" i="8"/>
  <c r="AA96" i="8"/>
  <c r="W96" i="8"/>
  <c r="S96" i="8"/>
  <c r="O96" i="8"/>
  <c r="K96" i="8"/>
  <c r="G96" i="8"/>
  <c r="CP96" i="8"/>
  <c r="CL96" i="8"/>
  <c r="CH96" i="8"/>
  <c r="CD96" i="8"/>
  <c r="BZ96" i="8"/>
  <c r="BV96" i="8"/>
  <c r="BR96" i="8"/>
  <c r="BN96" i="8"/>
  <c r="BJ96" i="8"/>
  <c r="BF96" i="8"/>
  <c r="BB96" i="8"/>
  <c r="AX96" i="8"/>
  <c r="AT96" i="8"/>
  <c r="AP96" i="8"/>
  <c r="AL96" i="8"/>
  <c r="AH96" i="8"/>
  <c r="AD96" i="8"/>
  <c r="Z96" i="8"/>
  <c r="V96" i="8"/>
  <c r="R96" i="8"/>
  <c r="N96" i="8"/>
  <c r="J96" i="8"/>
  <c r="F96" i="8"/>
  <c r="CO96" i="8"/>
  <c r="CK96" i="8"/>
  <c r="CG96" i="8"/>
  <c r="CC96" i="8"/>
  <c r="BY96" i="8"/>
  <c r="BU96" i="8"/>
  <c r="BQ96" i="8"/>
  <c r="BM96" i="8"/>
  <c r="BI96" i="8"/>
  <c r="BE96" i="8"/>
  <c r="BA96" i="8"/>
  <c r="AW96" i="8"/>
  <c r="AS96" i="8"/>
  <c r="AO96" i="8"/>
  <c r="AK96" i="8"/>
  <c r="AG96" i="8"/>
  <c r="AC96" i="8"/>
  <c r="Y96" i="8"/>
  <c r="U96" i="8"/>
  <c r="Q96" i="8"/>
  <c r="M96" i="8"/>
  <c r="I96" i="8"/>
  <c r="E96" i="8"/>
  <c r="C96" i="8"/>
  <c r="CQ4" i="8"/>
  <c r="CP5" i="8"/>
  <c r="CP6" i="8"/>
  <c r="CP7" i="8"/>
  <c r="CP8" i="8"/>
  <c r="EL3" i="3" l="1"/>
  <c r="EM1" i="3"/>
  <c r="CQ9" i="8"/>
  <c r="CQ10" i="8"/>
  <c r="CQ11" i="8"/>
  <c r="CQ12" i="8"/>
  <c r="CQ13" i="8"/>
  <c r="CQ14" i="8"/>
  <c r="CQ15" i="8"/>
  <c r="CQ16" i="8"/>
  <c r="CQ17" i="8"/>
  <c r="CQ18" i="8"/>
  <c r="CQ19" i="8"/>
  <c r="CQ20" i="8"/>
  <c r="CQ21" i="8"/>
  <c r="CQ22" i="8"/>
  <c r="CQ23" i="8"/>
  <c r="CQ24" i="8"/>
  <c r="CQ25" i="8"/>
  <c r="CQ26" i="8"/>
  <c r="CQ27" i="8"/>
  <c r="CQ28" i="8"/>
  <c r="CQ29" i="8"/>
  <c r="CQ30" i="8"/>
  <c r="CQ31" i="8"/>
  <c r="CQ32" i="8"/>
  <c r="CQ33" i="8"/>
  <c r="CQ34" i="8"/>
  <c r="CQ35" i="8"/>
  <c r="CQ36" i="8"/>
  <c r="CQ37" i="8"/>
  <c r="CQ38" i="8"/>
  <c r="CQ39" i="8"/>
  <c r="CQ40" i="8"/>
  <c r="CQ41" i="8"/>
  <c r="CQ42" i="8"/>
  <c r="CQ43" i="8"/>
  <c r="CQ44" i="8"/>
  <c r="CQ45" i="8"/>
  <c r="CQ46" i="8"/>
  <c r="CQ47" i="8"/>
  <c r="CQ48" i="8"/>
  <c r="CQ49" i="8"/>
  <c r="CQ50" i="8"/>
  <c r="CQ51" i="8"/>
  <c r="CQ52" i="8"/>
  <c r="CQ53" i="8"/>
  <c r="CQ54" i="8"/>
  <c r="CQ55" i="8"/>
  <c r="CQ56" i="8"/>
  <c r="CQ57" i="8"/>
  <c r="CQ58" i="8"/>
  <c r="CQ59" i="8"/>
  <c r="CQ60" i="8"/>
  <c r="CQ61" i="8"/>
  <c r="CQ62" i="8"/>
  <c r="CQ63" i="8"/>
  <c r="CQ64" i="8"/>
  <c r="CQ65" i="8"/>
  <c r="CQ66" i="8"/>
  <c r="CQ67" i="8"/>
  <c r="CQ68" i="8"/>
  <c r="CQ69" i="8"/>
  <c r="CQ70" i="8"/>
  <c r="CQ71" i="8"/>
  <c r="CQ72" i="8"/>
  <c r="CQ73" i="8"/>
  <c r="CQ74" i="8"/>
  <c r="CQ75" i="8"/>
  <c r="CQ76" i="8"/>
  <c r="CQ77" i="8"/>
  <c r="CQ78" i="8"/>
  <c r="CQ79" i="8"/>
  <c r="CQ80" i="8"/>
  <c r="CQ81" i="8"/>
  <c r="CQ82" i="8"/>
  <c r="CQ83" i="8"/>
  <c r="CQ84" i="8"/>
  <c r="CQ85" i="8"/>
  <c r="CQ86" i="8"/>
  <c r="CQ87" i="8"/>
  <c r="CQ88" i="8"/>
  <c r="CQ89" i="8"/>
  <c r="CQ90" i="8"/>
  <c r="CQ91" i="8"/>
  <c r="CQ92" i="8"/>
  <c r="CQ93" i="8"/>
  <c r="CQ94" i="8"/>
  <c r="CQ95" i="8"/>
  <c r="CQ96" i="8"/>
  <c r="CR4" i="8"/>
  <c r="CQ5" i="8"/>
  <c r="CQ6" i="8"/>
  <c r="CQ7" i="8"/>
  <c r="CQ8" i="8"/>
  <c r="B98" i="8"/>
  <c r="CO97" i="8"/>
  <c r="CK97" i="8"/>
  <c r="CG97" i="8"/>
  <c r="CC97" i="8"/>
  <c r="BY97" i="8"/>
  <c r="BU97" i="8"/>
  <c r="BQ97" i="8"/>
  <c r="BM97" i="8"/>
  <c r="BI97" i="8"/>
  <c r="BE97" i="8"/>
  <c r="BA97" i="8"/>
  <c r="AW97" i="8"/>
  <c r="AS97" i="8"/>
  <c r="AO97" i="8"/>
  <c r="AK97" i="8"/>
  <c r="AG97" i="8"/>
  <c r="AC97" i="8"/>
  <c r="Y97" i="8"/>
  <c r="U97" i="8"/>
  <c r="Q97" i="8"/>
  <c r="M97" i="8"/>
  <c r="I97" i="8"/>
  <c r="E97" i="8"/>
  <c r="CR97" i="8"/>
  <c r="CN97" i="8"/>
  <c r="CJ97" i="8"/>
  <c r="CF97" i="8"/>
  <c r="CB97" i="8"/>
  <c r="BX97" i="8"/>
  <c r="BT97" i="8"/>
  <c r="BP97" i="8"/>
  <c r="BL97" i="8"/>
  <c r="BH97" i="8"/>
  <c r="BD97" i="8"/>
  <c r="AZ97" i="8"/>
  <c r="AV97" i="8"/>
  <c r="AR97" i="8"/>
  <c r="AN97" i="8"/>
  <c r="AJ97" i="8"/>
  <c r="AF97" i="8"/>
  <c r="AB97" i="8"/>
  <c r="X97" i="8"/>
  <c r="T97" i="8"/>
  <c r="P97" i="8"/>
  <c r="L97" i="8"/>
  <c r="H97" i="8"/>
  <c r="D97" i="8"/>
  <c r="CQ97" i="8"/>
  <c r="CM97" i="8"/>
  <c r="CI97" i="8"/>
  <c r="CE97" i="8"/>
  <c r="CA97" i="8"/>
  <c r="BW97" i="8"/>
  <c r="BS97" i="8"/>
  <c r="BO97" i="8"/>
  <c r="BK97" i="8"/>
  <c r="BG97" i="8"/>
  <c r="BC97" i="8"/>
  <c r="AY97" i="8"/>
  <c r="AU97" i="8"/>
  <c r="AQ97" i="8"/>
  <c r="AM97" i="8"/>
  <c r="AI97" i="8"/>
  <c r="AE97" i="8"/>
  <c r="AA97" i="8"/>
  <c r="W97" i="8"/>
  <c r="S97" i="8"/>
  <c r="O97" i="8"/>
  <c r="K97" i="8"/>
  <c r="G97" i="8"/>
  <c r="C97" i="8"/>
  <c r="CP97" i="8"/>
  <c r="CL97" i="8"/>
  <c r="CH97" i="8"/>
  <c r="CD97" i="8"/>
  <c r="BZ97" i="8"/>
  <c r="BV97" i="8"/>
  <c r="BR97" i="8"/>
  <c r="BN97" i="8"/>
  <c r="BJ97" i="8"/>
  <c r="BF97" i="8"/>
  <c r="BB97" i="8"/>
  <c r="AX97" i="8"/>
  <c r="AT97" i="8"/>
  <c r="AP97" i="8"/>
  <c r="AL97" i="8"/>
  <c r="AH97" i="8"/>
  <c r="AD97" i="8"/>
  <c r="Z97" i="8"/>
  <c r="V97" i="8"/>
  <c r="R97" i="8"/>
  <c r="N97" i="8"/>
  <c r="J97" i="8"/>
  <c r="F97" i="8"/>
  <c r="EN1" i="3" l="1"/>
  <c r="EM3" i="3"/>
  <c r="CR9" i="8"/>
  <c r="CR10" i="8"/>
  <c r="CR11" i="8"/>
  <c r="CR12" i="8"/>
  <c r="CR13" i="8"/>
  <c r="CR14" i="8"/>
  <c r="CR15" i="8"/>
  <c r="CR16" i="8"/>
  <c r="CR17" i="8"/>
  <c r="CR18" i="8"/>
  <c r="CR19" i="8"/>
  <c r="CR20" i="8"/>
  <c r="CR21" i="8"/>
  <c r="CR22" i="8"/>
  <c r="CR23" i="8"/>
  <c r="CR24" i="8"/>
  <c r="CR25" i="8"/>
  <c r="CR26" i="8"/>
  <c r="CR27" i="8"/>
  <c r="CR28" i="8"/>
  <c r="CR29" i="8"/>
  <c r="CR30" i="8"/>
  <c r="CR31" i="8"/>
  <c r="CR32" i="8"/>
  <c r="CR33" i="8"/>
  <c r="CR34" i="8"/>
  <c r="CR35" i="8"/>
  <c r="CR36" i="8"/>
  <c r="CR37" i="8"/>
  <c r="CR38" i="8"/>
  <c r="CR39" i="8"/>
  <c r="CR40" i="8"/>
  <c r="CR41" i="8"/>
  <c r="CR42" i="8"/>
  <c r="CR43" i="8"/>
  <c r="CR44" i="8"/>
  <c r="CR45" i="8"/>
  <c r="CR46" i="8"/>
  <c r="CR47" i="8"/>
  <c r="CR48" i="8"/>
  <c r="CR49" i="8"/>
  <c r="CR50" i="8"/>
  <c r="CR51" i="8"/>
  <c r="CR52" i="8"/>
  <c r="CR53" i="8"/>
  <c r="CR54" i="8"/>
  <c r="CR55" i="8"/>
  <c r="CR56" i="8"/>
  <c r="CR57" i="8"/>
  <c r="CR58" i="8"/>
  <c r="CR59" i="8"/>
  <c r="CR60" i="8"/>
  <c r="CR61" i="8"/>
  <c r="CR62" i="8"/>
  <c r="CR63" i="8"/>
  <c r="CR64" i="8"/>
  <c r="CR65" i="8"/>
  <c r="CR66" i="8"/>
  <c r="CR67" i="8"/>
  <c r="CR68" i="8"/>
  <c r="CR69" i="8"/>
  <c r="CR70" i="8"/>
  <c r="CR71" i="8"/>
  <c r="CR72" i="8"/>
  <c r="CR73" i="8"/>
  <c r="CR74" i="8"/>
  <c r="CR75" i="8"/>
  <c r="CR76" i="8"/>
  <c r="CR77" i="8"/>
  <c r="CR78" i="8"/>
  <c r="CR79" i="8"/>
  <c r="CR80" i="8"/>
  <c r="CR81" i="8"/>
  <c r="CR82" i="8"/>
  <c r="CR83" i="8"/>
  <c r="CR84" i="8"/>
  <c r="CR85" i="8"/>
  <c r="CR86" i="8"/>
  <c r="CR87" i="8"/>
  <c r="CR88" i="8"/>
  <c r="CR89" i="8"/>
  <c r="CR90" i="8"/>
  <c r="CR91" i="8"/>
  <c r="CR92" i="8"/>
  <c r="CR93" i="8"/>
  <c r="CR94" i="8"/>
  <c r="CR95" i="8"/>
  <c r="CR96" i="8"/>
  <c r="B99" i="8"/>
  <c r="CP98" i="8"/>
  <c r="CL98" i="8"/>
  <c r="CH98" i="8"/>
  <c r="CD98" i="8"/>
  <c r="BZ98" i="8"/>
  <c r="BV98" i="8"/>
  <c r="BR98" i="8"/>
  <c r="BN98" i="8"/>
  <c r="BJ98" i="8"/>
  <c r="BF98" i="8"/>
  <c r="BB98" i="8"/>
  <c r="AX98" i="8"/>
  <c r="AT98" i="8"/>
  <c r="AP98" i="8"/>
  <c r="AL98" i="8"/>
  <c r="AH98" i="8"/>
  <c r="AD98" i="8"/>
  <c r="Z98" i="8"/>
  <c r="V98" i="8"/>
  <c r="R98" i="8"/>
  <c r="N98" i="8"/>
  <c r="J98" i="8"/>
  <c r="F98" i="8"/>
  <c r="CO98" i="8"/>
  <c r="CK98" i="8"/>
  <c r="CG98" i="8"/>
  <c r="CC98" i="8"/>
  <c r="BY98" i="8"/>
  <c r="BU98" i="8"/>
  <c r="BQ98" i="8"/>
  <c r="BM98" i="8"/>
  <c r="BI98" i="8"/>
  <c r="BE98" i="8"/>
  <c r="BA98" i="8"/>
  <c r="AW98" i="8"/>
  <c r="AS98" i="8"/>
  <c r="AO98" i="8"/>
  <c r="AK98" i="8"/>
  <c r="AG98" i="8"/>
  <c r="AC98" i="8"/>
  <c r="Y98" i="8"/>
  <c r="U98" i="8"/>
  <c r="Q98" i="8"/>
  <c r="M98" i="8"/>
  <c r="I98" i="8"/>
  <c r="E98" i="8"/>
  <c r="C98" i="8"/>
  <c r="CR98" i="8"/>
  <c r="CN98" i="8"/>
  <c r="CJ98" i="8"/>
  <c r="CF98" i="8"/>
  <c r="CB98" i="8"/>
  <c r="BX98" i="8"/>
  <c r="BT98" i="8"/>
  <c r="BP98" i="8"/>
  <c r="BL98" i="8"/>
  <c r="BH98" i="8"/>
  <c r="BD98" i="8"/>
  <c r="AZ98" i="8"/>
  <c r="AV98" i="8"/>
  <c r="AR98" i="8"/>
  <c r="AN98" i="8"/>
  <c r="AJ98" i="8"/>
  <c r="AF98" i="8"/>
  <c r="AB98" i="8"/>
  <c r="X98" i="8"/>
  <c r="T98" i="8"/>
  <c r="P98" i="8"/>
  <c r="L98" i="8"/>
  <c r="H98" i="8"/>
  <c r="D98" i="8"/>
  <c r="CQ98" i="8"/>
  <c r="CM98" i="8"/>
  <c r="CI98" i="8"/>
  <c r="CE98" i="8"/>
  <c r="CA98" i="8"/>
  <c r="BW98" i="8"/>
  <c r="BS98" i="8"/>
  <c r="BO98" i="8"/>
  <c r="BK98" i="8"/>
  <c r="BG98" i="8"/>
  <c r="BC98" i="8"/>
  <c r="AY98" i="8"/>
  <c r="AU98" i="8"/>
  <c r="AQ98" i="8"/>
  <c r="AM98" i="8"/>
  <c r="AI98" i="8"/>
  <c r="AE98" i="8"/>
  <c r="AA98" i="8"/>
  <c r="W98" i="8"/>
  <c r="S98" i="8"/>
  <c r="O98" i="8"/>
  <c r="K98" i="8"/>
  <c r="G98" i="8"/>
  <c r="CS4" i="8"/>
  <c r="CR5" i="8"/>
  <c r="CR6" i="8"/>
  <c r="CR7" i="8"/>
  <c r="CR8" i="8"/>
  <c r="EO1" i="3" l="1"/>
  <c r="EN3" i="3"/>
  <c r="CS9" i="8"/>
  <c r="CS10" i="8"/>
  <c r="CS11" i="8"/>
  <c r="CS12" i="8"/>
  <c r="CS13" i="8"/>
  <c r="CS14" i="8"/>
  <c r="CS15" i="8"/>
  <c r="CS16" i="8"/>
  <c r="CS17" i="8"/>
  <c r="CS18" i="8"/>
  <c r="CS19" i="8"/>
  <c r="CS20" i="8"/>
  <c r="CS21" i="8"/>
  <c r="CS22" i="8"/>
  <c r="CS23" i="8"/>
  <c r="CS24" i="8"/>
  <c r="CS25" i="8"/>
  <c r="CS26" i="8"/>
  <c r="CS27" i="8"/>
  <c r="CS28" i="8"/>
  <c r="CS29" i="8"/>
  <c r="CS30" i="8"/>
  <c r="CS31" i="8"/>
  <c r="CS32" i="8"/>
  <c r="CS33" i="8"/>
  <c r="CS34" i="8"/>
  <c r="CS35" i="8"/>
  <c r="CS36" i="8"/>
  <c r="CS37" i="8"/>
  <c r="CS38" i="8"/>
  <c r="CS39" i="8"/>
  <c r="CS40" i="8"/>
  <c r="CS41" i="8"/>
  <c r="CS42" i="8"/>
  <c r="CS43" i="8"/>
  <c r="CS44" i="8"/>
  <c r="CS45" i="8"/>
  <c r="CS46" i="8"/>
  <c r="CS47" i="8"/>
  <c r="CS48" i="8"/>
  <c r="CS49" i="8"/>
  <c r="CS50" i="8"/>
  <c r="CS51" i="8"/>
  <c r="CS52" i="8"/>
  <c r="CS53" i="8"/>
  <c r="CS54" i="8"/>
  <c r="CS55" i="8"/>
  <c r="CS56" i="8"/>
  <c r="CS57" i="8"/>
  <c r="CS58" i="8"/>
  <c r="CS59" i="8"/>
  <c r="CS60" i="8"/>
  <c r="CS61" i="8"/>
  <c r="CS62" i="8"/>
  <c r="CS63" i="8"/>
  <c r="CS64" i="8"/>
  <c r="CS65" i="8"/>
  <c r="CS66" i="8"/>
  <c r="CS67" i="8"/>
  <c r="CS68" i="8"/>
  <c r="CS69" i="8"/>
  <c r="CS70" i="8"/>
  <c r="CS71" i="8"/>
  <c r="CS72" i="8"/>
  <c r="CS73" i="8"/>
  <c r="CS74" i="8"/>
  <c r="CS75" i="8"/>
  <c r="CS76" i="8"/>
  <c r="CS77" i="8"/>
  <c r="CS78" i="8"/>
  <c r="CS79" i="8"/>
  <c r="CS80" i="8"/>
  <c r="CS81" i="8"/>
  <c r="CS82" i="8"/>
  <c r="CS83" i="8"/>
  <c r="CS84" i="8"/>
  <c r="CS85" i="8"/>
  <c r="CS86" i="8"/>
  <c r="CS87" i="8"/>
  <c r="CS88" i="8"/>
  <c r="CS89" i="8"/>
  <c r="CS90" i="8"/>
  <c r="CS91" i="8"/>
  <c r="CS92" i="8"/>
  <c r="CS93" i="8"/>
  <c r="CS94" i="8"/>
  <c r="CS95" i="8"/>
  <c r="CS96" i="8"/>
  <c r="CS97" i="8"/>
  <c r="CS98" i="8"/>
  <c r="CT4" i="8"/>
  <c r="CT99" i="8" s="1"/>
  <c r="CS5" i="8"/>
  <c r="CS6" i="8"/>
  <c r="CS7" i="8"/>
  <c r="CS8" i="8"/>
  <c r="B100" i="8"/>
  <c r="CQ99" i="8"/>
  <c r="CM99" i="8"/>
  <c r="CI99" i="8"/>
  <c r="CE99" i="8"/>
  <c r="CA99" i="8"/>
  <c r="BW99" i="8"/>
  <c r="BS99" i="8"/>
  <c r="BO99" i="8"/>
  <c r="BK99" i="8"/>
  <c r="BG99" i="8"/>
  <c r="BC99" i="8"/>
  <c r="AY99" i="8"/>
  <c r="AU99" i="8"/>
  <c r="AQ99" i="8"/>
  <c r="AM99" i="8"/>
  <c r="AI99" i="8"/>
  <c r="AE99" i="8"/>
  <c r="AA99" i="8"/>
  <c r="W99" i="8"/>
  <c r="S99" i="8"/>
  <c r="O99" i="8"/>
  <c r="K99" i="8"/>
  <c r="G99" i="8"/>
  <c r="C99" i="8"/>
  <c r="CP99" i="8"/>
  <c r="CL99" i="8"/>
  <c r="CH99" i="8"/>
  <c r="CD99" i="8"/>
  <c r="BZ99" i="8"/>
  <c r="BV99" i="8"/>
  <c r="BR99" i="8"/>
  <c r="BN99" i="8"/>
  <c r="BJ99" i="8"/>
  <c r="BF99" i="8"/>
  <c r="BB99" i="8"/>
  <c r="AX99" i="8"/>
  <c r="AT99" i="8"/>
  <c r="AP99" i="8"/>
  <c r="AL99" i="8"/>
  <c r="AH99" i="8"/>
  <c r="AD99" i="8"/>
  <c r="Z99" i="8"/>
  <c r="V99" i="8"/>
  <c r="R99" i="8"/>
  <c r="N99" i="8"/>
  <c r="J99" i="8"/>
  <c r="F99" i="8"/>
  <c r="CS99" i="8"/>
  <c r="CO99" i="8"/>
  <c r="CK99" i="8"/>
  <c r="CG99" i="8"/>
  <c r="CC99" i="8"/>
  <c r="BY99" i="8"/>
  <c r="BU99" i="8"/>
  <c r="BQ99" i="8"/>
  <c r="BM99" i="8"/>
  <c r="BI99" i="8"/>
  <c r="BE99" i="8"/>
  <c r="BA99" i="8"/>
  <c r="AW99" i="8"/>
  <c r="AS99" i="8"/>
  <c r="AO99" i="8"/>
  <c r="AK99" i="8"/>
  <c r="AG99" i="8"/>
  <c r="AC99" i="8"/>
  <c r="Y99" i="8"/>
  <c r="U99" i="8"/>
  <c r="Q99" i="8"/>
  <c r="M99" i="8"/>
  <c r="I99" i="8"/>
  <c r="E99" i="8"/>
  <c r="CR99" i="8"/>
  <c r="CN99" i="8"/>
  <c r="CJ99" i="8"/>
  <c r="CF99" i="8"/>
  <c r="CB99" i="8"/>
  <c r="BX99" i="8"/>
  <c r="BT99" i="8"/>
  <c r="BP99" i="8"/>
  <c r="BL99" i="8"/>
  <c r="BH99" i="8"/>
  <c r="BD99" i="8"/>
  <c r="AZ99" i="8"/>
  <c r="AV99" i="8"/>
  <c r="AR99" i="8"/>
  <c r="AN99" i="8"/>
  <c r="AJ99" i="8"/>
  <c r="AF99" i="8"/>
  <c r="AB99" i="8"/>
  <c r="X99" i="8"/>
  <c r="T99" i="8"/>
  <c r="P99" i="8"/>
  <c r="L99" i="8"/>
  <c r="H99" i="8"/>
  <c r="D99" i="8"/>
  <c r="EO3" i="3" l="1"/>
  <c r="EP1" i="3"/>
  <c r="CT9" i="8"/>
  <c r="CT10" i="8"/>
  <c r="CT11" i="8"/>
  <c r="CT12" i="8"/>
  <c r="CT13" i="8"/>
  <c r="CT14" i="8"/>
  <c r="CT15" i="8"/>
  <c r="CT16" i="8"/>
  <c r="CT17" i="8"/>
  <c r="CT18" i="8"/>
  <c r="CT19" i="8"/>
  <c r="CT20" i="8"/>
  <c r="CT21" i="8"/>
  <c r="CT22" i="8"/>
  <c r="CT23" i="8"/>
  <c r="CT24" i="8"/>
  <c r="CT25" i="8"/>
  <c r="CT26" i="8"/>
  <c r="CT27" i="8"/>
  <c r="CT28" i="8"/>
  <c r="CT29" i="8"/>
  <c r="CT30" i="8"/>
  <c r="CT31" i="8"/>
  <c r="CT32" i="8"/>
  <c r="CT33" i="8"/>
  <c r="CT34" i="8"/>
  <c r="CT35" i="8"/>
  <c r="CT36" i="8"/>
  <c r="CT37" i="8"/>
  <c r="CT38" i="8"/>
  <c r="CT39" i="8"/>
  <c r="CT40" i="8"/>
  <c r="CT41" i="8"/>
  <c r="CT42" i="8"/>
  <c r="CT43" i="8"/>
  <c r="CT44" i="8"/>
  <c r="CT45" i="8"/>
  <c r="CT46" i="8"/>
  <c r="CT47" i="8"/>
  <c r="CT48" i="8"/>
  <c r="CT49" i="8"/>
  <c r="CT50" i="8"/>
  <c r="CT51" i="8"/>
  <c r="CT52" i="8"/>
  <c r="CT53" i="8"/>
  <c r="CT54" i="8"/>
  <c r="CT55" i="8"/>
  <c r="CT56" i="8"/>
  <c r="CT57" i="8"/>
  <c r="CT58" i="8"/>
  <c r="CT59" i="8"/>
  <c r="CT60" i="8"/>
  <c r="CT61" i="8"/>
  <c r="CT62" i="8"/>
  <c r="CT63" i="8"/>
  <c r="CT64" i="8"/>
  <c r="CT65" i="8"/>
  <c r="CT66" i="8"/>
  <c r="CT67" i="8"/>
  <c r="CT68" i="8"/>
  <c r="CT69" i="8"/>
  <c r="CT70" i="8"/>
  <c r="CT71" i="8"/>
  <c r="CT72" i="8"/>
  <c r="CT73" i="8"/>
  <c r="CT74" i="8"/>
  <c r="CT75" i="8"/>
  <c r="CT76" i="8"/>
  <c r="CT77" i="8"/>
  <c r="CT78" i="8"/>
  <c r="CT79" i="8"/>
  <c r="CT80" i="8"/>
  <c r="CT81" i="8"/>
  <c r="CT82" i="8"/>
  <c r="CT83" i="8"/>
  <c r="CT84" i="8"/>
  <c r="CT85" i="8"/>
  <c r="CT86" i="8"/>
  <c r="CT87" i="8"/>
  <c r="CT88" i="8"/>
  <c r="CT89" i="8"/>
  <c r="CT90" i="8"/>
  <c r="CT91" i="8"/>
  <c r="CT92" i="8"/>
  <c r="CT93" i="8"/>
  <c r="CT94" i="8"/>
  <c r="CT95" i="8"/>
  <c r="CT96" i="8"/>
  <c r="CT97" i="8"/>
  <c r="CT98" i="8"/>
  <c r="B101" i="8"/>
  <c r="CR100" i="8"/>
  <c r="CN100" i="8"/>
  <c r="CJ100" i="8"/>
  <c r="CF100" i="8"/>
  <c r="CB100" i="8"/>
  <c r="BX100" i="8"/>
  <c r="BT100" i="8"/>
  <c r="BP100" i="8"/>
  <c r="BL100" i="8"/>
  <c r="BH100" i="8"/>
  <c r="BD100" i="8"/>
  <c r="AZ100" i="8"/>
  <c r="AV100" i="8"/>
  <c r="AR100" i="8"/>
  <c r="AN100" i="8"/>
  <c r="AJ100" i="8"/>
  <c r="AF100" i="8"/>
  <c r="AB100" i="8"/>
  <c r="X100" i="8"/>
  <c r="T100" i="8"/>
  <c r="P100" i="8"/>
  <c r="L100" i="8"/>
  <c r="H100" i="8"/>
  <c r="D100" i="8"/>
  <c r="CQ100" i="8"/>
  <c r="CM100" i="8"/>
  <c r="CI100" i="8"/>
  <c r="CE100" i="8"/>
  <c r="CA100" i="8"/>
  <c r="BW100" i="8"/>
  <c r="BS100" i="8"/>
  <c r="BO100" i="8"/>
  <c r="BK100" i="8"/>
  <c r="BG100" i="8"/>
  <c r="BC100" i="8"/>
  <c r="AY100" i="8"/>
  <c r="AU100" i="8"/>
  <c r="AQ100" i="8"/>
  <c r="AM100" i="8"/>
  <c r="AI100" i="8"/>
  <c r="AE100" i="8"/>
  <c r="AA100" i="8"/>
  <c r="W100" i="8"/>
  <c r="S100" i="8"/>
  <c r="O100" i="8"/>
  <c r="K100" i="8"/>
  <c r="G100" i="8"/>
  <c r="CT100" i="8"/>
  <c r="CP100" i="8"/>
  <c r="CL100" i="8"/>
  <c r="CH100" i="8"/>
  <c r="CD100" i="8"/>
  <c r="BZ100" i="8"/>
  <c r="BV100" i="8"/>
  <c r="BR100" i="8"/>
  <c r="BN100" i="8"/>
  <c r="BJ100" i="8"/>
  <c r="BF100" i="8"/>
  <c r="BB100" i="8"/>
  <c r="AX100" i="8"/>
  <c r="AT100" i="8"/>
  <c r="AP100" i="8"/>
  <c r="AL100" i="8"/>
  <c r="AH100" i="8"/>
  <c r="AD100" i="8"/>
  <c r="Z100" i="8"/>
  <c r="V100" i="8"/>
  <c r="R100" i="8"/>
  <c r="N100" i="8"/>
  <c r="J100" i="8"/>
  <c r="F100" i="8"/>
  <c r="CS100" i="8"/>
  <c r="CO100" i="8"/>
  <c r="CK100" i="8"/>
  <c r="CG100" i="8"/>
  <c r="CC100" i="8"/>
  <c r="BY100" i="8"/>
  <c r="BU100" i="8"/>
  <c r="BQ100" i="8"/>
  <c r="BM100" i="8"/>
  <c r="BI100" i="8"/>
  <c r="BE100" i="8"/>
  <c r="BA100" i="8"/>
  <c r="AW100" i="8"/>
  <c r="AS100" i="8"/>
  <c r="AO100" i="8"/>
  <c r="AK100" i="8"/>
  <c r="AG100" i="8"/>
  <c r="AC100" i="8"/>
  <c r="Y100" i="8"/>
  <c r="U100" i="8"/>
  <c r="Q100" i="8"/>
  <c r="M100" i="8"/>
  <c r="I100" i="8"/>
  <c r="E100" i="8"/>
  <c r="C100" i="8"/>
  <c r="CU4" i="8"/>
  <c r="CT5" i="8"/>
  <c r="CT6" i="8"/>
  <c r="CT7" i="8"/>
  <c r="CT8" i="8"/>
  <c r="EQ1" i="3" l="1"/>
  <c r="EP3" i="3"/>
  <c r="CU9" i="8"/>
  <c r="CU10" i="8"/>
  <c r="CU11" i="8"/>
  <c r="CU12" i="8"/>
  <c r="CU13" i="8"/>
  <c r="CU14" i="8"/>
  <c r="CU15" i="8"/>
  <c r="CU16" i="8"/>
  <c r="CU17" i="8"/>
  <c r="CU18" i="8"/>
  <c r="CU19" i="8"/>
  <c r="CU20" i="8"/>
  <c r="CU21" i="8"/>
  <c r="CU22" i="8"/>
  <c r="CU23" i="8"/>
  <c r="CU24" i="8"/>
  <c r="CU25" i="8"/>
  <c r="CU26" i="8"/>
  <c r="CU27" i="8"/>
  <c r="CU28" i="8"/>
  <c r="CU29" i="8"/>
  <c r="CU30" i="8"/>
  <c r="CU31" i="8"/>
  <c r="CU32" i="8"/>
  <c r="CU33" i="8"/>
  <c r="CU34" i="8"/>
  <c r="CU35" i="8"/>
  <c r="CU36" i="8"/>
  <c r="CU37" i="8"/>
  <c r="CU38" i="8"/>
  <c r="CU39" i="8"/>
  <c r="CU40" i="8"/>
  <c r="CU41" i="8"/>
  <c r="CU42" i="8"/>
  <c r="CU43" i="8"/>
  <c r="CU44" i="8"/>
  <c r="CU45" i="8"/>
  <c r="CU46" i="8"/>
  <c r="CU47" i="8"/>
  <c r="CU48" i="8"/>
  <c r="CU49" i="8"/>
  <c r="CU50" i="8"/>
  <c r="CU51" i="8"/>
  <c r="CU52" i="8"/>
  <c r="CU53" i="8"/>
  <c r="CU54" i="8"/>
  <c r="CU55" i="8"/>
  <c r="CU56" i="8"/>
  <c r="CU57" i="8"/>
  <c r="CU58" i="8"/>
  <c r="CU59" i="8"/>
  <c r="CU60" i="8"/>
  <c r="CU61" i="8"/>
  <c r="CU62" i="8"/>
  <c r="CU63" i="8"/>
  <c r="CU64" i="8"/>
  <c r="CU65" i="8"/>
  <c r="CU66" i="8"/>
  <c r="CU67" i="8"/>
  <c r="CU68" i="8"/>
  <c r="CU69" i="8"/>
  <c r="CU70" i="8"/>
  <c r="CU71" i="8"/>
  <c r="CU72" i="8"/>
  <c r="CU73" i="8"/>
  <c r="CU74" i="8"/>
  <c r="CU75" i="8"/>
  <c r="CU76" i="8"/>
  <c r="CU77" i="8"/>
  <c r="CU78" i="8"/>
  <c r="CU79" i="8"/>
  <c r="CU80" i="8"/>
  <c r="CU81" i="8"/>
  <c r="CU82" i="8"/>
  <c r="CU83" i="8"/>
  <c r="CU84" i="8"/>
  <c r="CU85" i="8"/>
  <c r="CU86" i="8"/>
  <c r="CU87" i="8"/>
  <c r="CU88" i="8"/>
  <c r="CU89" i="8"/>
  <c r="CU90" i="8"/>
  <c r="CU91" i="8"/>
  <c r="CU92" i="8"/>
  <c r="CU93" i="8"/>
  <c r="CU94" i="8"/>
  <c r="CU95" i="8"/>
  <c r="CU96" i="8"/>
  <c r="CU97" i="8"/>
  <c r="CU98" i="8"/>
  <c r="CU99" i="8"/>
  <c r="CU100" i="8"/>
  <c r="CV4" i="8"/>
  <c r="CV101" i="8" s="1"/>
  <c r="CU5" i="8"/>
  <c r="CU6" i="8"/>
  <c r="CU7" i="8"/>
  <c r="CU8" i="8"/>
  <c r="B102" i="8"/>
  <c r="CS101" i="8"/>
  <c r="CO101" i="8"/>
  <c r="CK101" i="8"/>
  <c r="CG101" i="8"/>
  <c r="CC101" i="8"/>
  <c r="BY101" i="8"/>
  <c r="BU101" i="8"/>
  <c r="BQ101" i="8"/>
  <c r="BM101" i="8"/>
  <c r="BI101" i="8"/>
  <c r="BE101" i="8"/>
  <c r="BA101" i="8"/>
  <c r="AW101" i="8"/>
  <c r="AS101" i="8"/>
  <c r="AO101" i="8"/>
  <c r="AK101" i="8"/>
  <c r="AG101" i="8"/>
  <c r="AC101" i="8"/>
  <c r="Y101" i="8"/>
  <c r="U101" i="8"/>
  <c r="Q101" i="8"/>
  <c r="M101" i="8"/>
  <c r="I101" i="8"/>
  <c r="E101" i="8"/>
  <c r="CR101" i="8"/>
  <c r="CN101" i="8"/>
  <c r="CJ101" i="8"/>
  <c r="CF101" i="8"/>
  <c r="CB101" i="8"/>
  <c r="BX101" i="8"/>
  <c r="BT101" i="8"/>
  <c r="BP101" i="8"/>
  <c r="BL101" i="8"/>
  <c r="BH101" i="8"/>
  <c r="BD101" i="8"/>
  <c r="AZ101" i="8"/>
  <c r="AV101" i="8"/>
  <c r="AR101" i="8"/>
  <c r="AN101" i="8"/>
  <c r="AJ101" i="8"/>
  <c r="AF101" i="8"/>
  <c r="AB101" i="8"/>
  <c r="X101" i="8"/>
  <c r="T101" i="8"/>
  <c r="P101" i="8"/>
  <c r="L101" i="8"/>
  <c r="H101" i="8"/>
  <c r="D101" i="8"/>
  <c r="CU101" i="8"/>
  <c r="CQ101" i="8"/>
  <c r="CM101" i="8"/>
  <c r="CI101" i="8"/>
  <c r="CE101" i="8"/>
  <c r="CA101" i="8"/>
  <c r="BW101" i="8"/>
  <c r="BS101" i="8"/>
  <c r="BO101" i="8"/>
  <c r="BK101" i="8"/>
  <c r="BG101" i="8"/>
  <c r="BC101" i="8"/>
  <c r="AY101" i="8"/>
  <c r="AU101" i="8"/>
  <c r="AQ101" i="8"/>
  <c r="AM101" i="8"/>
  <c r="AI101" i="8"/>
  <c r="AE101" i="8"/>
  <c r="AA101" i="8"/>
  <c r="W101" i="8"/>
  <c r="S101" i="8"/>
  <c r="O101" i="8"/>
  <c r="K101" i="8"/>
  <c r="G101" i="8"/>
  <c r="C101" i="8"/>
  <c r="CT101" i="8"/>
  <c r="CP101" i="8"/>
  <c r="CL101" i="8"/>
  <c r="CH101" i="8"/>
  <c r="CD101" i="8"/>
  <c r="BZ101" i="8"/>
  <c r="BV101" i="8"/>
  <c r="BR101" i="8"/>
  <c r="BN101" i="8"/>
  <c r="BJ101" i="8"/>
  <c r="BF101" i="8"/>
  <c r="BB101" i="8"/>
  <c r="AX101" i="8"/>
  <c r="AT101" i="8"/>
  <c r="AP101" i="8"/>
  <c r="AL101" i="8"/>
  <c r="AH101" i="8"/>
  <c r="AD101" i="8"/>
  <c r="Z101" i="8"/>
  <c r="V101" i="8"/>
  <c r="R101" i="8"/>
  <c r="N101" i="8"/>
  <c r="J101" i="8"/>
  <c r="F101" i="8"/>
  <c r="EQ3" i="3" l="1"/>
  <c r="ER1" i="3"/>
  <c r="CV9" i="8"/>
  <c r="CV10" i="8"/>
  <c r="CV11" i="8"/>
  <c r="CV12" i="8"/>
  <c r="CV13" i="8"/>
  <c r="CV14" i="8"/>
  <c r="CV15" i="8"/>
  <c r="CV16" i="8"/>
  <c r="CV17" i="8"/>
  <c r="CV18" i="8"/>
  <c r="CV19" i="8"/>
  <c r="CV20" i="8"/>
  <c r="CV21" i="8"/>
  <c r="CV22" i="8"/>
  <c r="CV23" i="8"/>
  <c r="CV24" i="8"/>
  <c r="CV25" i="8"/>
  <c r="CV26" i="8"/>
  <c r="CV27" i="8"/>
  <c r="CV28" i="8"/>
  <c r="CV29" i="8"/>
  <c r="CV30" i="8"/>
  <c r="CV31" i="8"/>
  <c r="CV32" i="8"/>
  <c r="CV33" i="8"/>
  <c r="CV34" i="8"/>
  <c r="CV35" i="8"/>
  <c r="CV36" i="8"/>
  <c r="CV37" i="8"/>
  <c r="CV38" i="8"/>
  <c r="CV39" i="8"/>
  <c r="CV40" i="8"/>
  <c r="CV41" i="8"/>
  <c r="CV42" i="8"/>
  <c r="CV43" i="8"/>
  <c r="CV44" i="8"/>
  <c r="CV45" i="8"/>
  <c r="CV46" i="8"/>
  <c r="CV47" i="8"/>
  <c r="CV48" i="8"/>
  <c r="CV49" i="8"/>
  <c r="CV50" i="8"/>
  <c r="CV51" i="8"/>
  <c r="CV52" i="8"/>
  <c r="CV53" i="8"/>
  <c r="CV54" i="8"/>
  <c r="CV55" i="8"/>
  <c r="CV56" i="8"/>
  <c r="CV57" i="8"/>
  <c r="CV58" i="8"/>
  <c r="CV59" i="8"/>
  <c r="CV60" i="8"/>
  <c r="CV61" i="8"/>
  <c r="CV62" i="8"/>
  <c r="CV63" i="8"/>
  <c r="CV64" i="8"/>
  <c r="CV65" i="8"/>
  <c r="CV66" i="8"/>
  <c r="CV67" i="8"/>
  <c r="CV68" i="8"/>
  <c r="CV69" i="8"/>
  <c r="CV70" i="8"/>
  <c r="CV71" i="8"/>
  <c r="CV72" i="8"/>
  <c r="CV73" i="8"/>
  <c r="CV74" i="8"/>
  <c r="CV75" i="8"/>
  <c r="CV76" i="8"/>
  <c r="CV77" i="8"/>
  <c r="CV78" i="8"/>
  <c r="CV79" i="8"/>
  <c r="CV80" i="8"/>
  <c r="CV81" i="8"/>
  <c r="CV82" i="8"/>
  <c r="CV83" i="8"/>
  <c r="CV84" i="8"/>
  <c r="CV85" i="8"/>
  <c r="CV86" i="8"/>
  <c r="CV87" i="8"/>
  <c r="CV88" i="8"/>
  <c r="CV89" i="8"/>
  <c r="CV90" i="8"/>
  <c r="CV91" i="8"/>
  <c r="CV92" i="8"/>
  <c r="CV93" i="8"/>
  <c r="CV94" i="8"/>
  <c r="CV95" i="8"/>
  <c r="CV96" i="8"/>
  <c r="CV97" i="8"/>
  <c r="CV98" i="8"/>
  <c r="CV99" i="8"/>
  <c r="CV100" i="8"/>
  <c r="B103" i="8"/>
  <c r="CT102" i="8"/>
  <c r="CP102" i="8"/>
  <c r="CL102" i="8"/>
  <c r="CH102" i="8"/>
  <c r="CD102" i="8"/>
  <c r="BZ102" i="8"/>
  <c r="BV102" i="8"/>
  <c r="BR102" i="8"/>
  <c r="BN102" i="8"/>
  <c r="BJ102" i="8"/>
  <c r="BF102" i="8"/>
  <c r="BB102" i="8"/>
  <c r="AX102" i="8"/>
  <c r="AT102" i="8"/>
  <c r="AP102" i="8"/>
  <c r="AL102" i="8"/>
  <c r="AH102" i="8"/>
  <c r="AD102" i="8"/>
  <c r="Z102" i="8"/>
  <c r="V102" i="8"/>
  <c r="R102" i="8"/>
  <c r="N102" i="8"/>
  <c r="J102" i="8"/>
  <c r="F102" i="8"/>
  <c r="CS102" i="8"/>
  <c r="CO102" i="8"/>
  <c r="CK102" i="8"/>
  <c r="CG102" i="8"/>
  <c r="CC102" i="8"/>
  <c r="BY102" i="8"/>
  <c r="BU102" i="8"/>
  <c r="BQ102" i="8"/>
  <c r="BM102" i="8"/>
  <c r="BI102" i="8"/>
  <c r="BE102" i="8"/>
  <c r="BA102" i="8"/>
  <c r="AW102" i="8"/>
  <c r="AS102" i="8"/>
  <c r="AO102" i="8"/>
  <c r="AK102" i="8"/>
  <c r="AG102" i="8"/>
  <c r="AC102" i="8"/>
  <c r="Y102" i="8"/>
  <c r="U102" i="8"/>
  <c r="Q102" i="8"/>
  <c r="M102" i="8"/>
  <c r="I102" i="8"/>
  <c r="E102" i="8"/>
  <c r="C102" i="8"/>
  <c r="CV102" i="8"/>
  <c r="CR102" i="8"/>
  <c r="CN102" i="8"/>
  <c r="CJ102" i="8"/>
  <c r="CF102" i="8"/>
  <c r="CB102" i="8"/>
  <c r="BX102" i="8"/>
  <c r="BT102" i="8"/>
  <c r="BP102" i="8"/>
  <c r="BL102" i="8"/>
  <c r="BH102" i="8"/>
  <c r="BD102" i="8"/>
  <c r="AZ102" i="8"/>
  <c r="AV102" i="8"/>
  <c r="AR102" i="8"/>
  <c r="AN102" i="8"/>
  <c r="AJ102" i="8"/>
  <c r="AF102" i="8"/>
  <c r="AB102" i="8"/>
  <c r="X102" i="8"/>
  <c r="T102" i="8"/>
  <c r="P102" i="8"/>
  <c r="L102" i="8"/>
  <c r="H102" i="8"/>
  <c r="D102" i="8"/>
  <c r="CU102" i="8"/>
  <c r="CQ102" i="8"/>
  <c r="CM102" i="8"/>
  <c r="CI102" i="8"/>
  <c r="CE102" i="8"/>
  <c r="CA102" i="8"/>
  <c r="BW102" i="8"/>
  <c r="BS102" i="8"/>
  <c r="BO102" i="8"/>
  <c r="BK102" i="8"/>
  <c r="BG102" i="8"/>
  <c r="BC102" i="8"/>
  <c r="AY102" i="8"/>
  <c r="AU102" i="8"/>
  <c r="AQ102" i="8"/>
  <c r="AM102" i="8"/>
  <c r="AI102" i="8"/>
  <c r="AE102" i="8"/>
  <c r="AA102" i="8"/>
  <c r="W102" i="8"/>
  <c r="S102" i="8"/>
  <c r="O102" i="8"/>
  <c r="K102" i="8"/>
  <c r="G102" i="8"/>
  <c r="CW4" i="8"/>
  <c r="CW102" i="8" s="1"/>
  <c r="CV5" i="8"/>
  <c r="CV6" i="8"/>
  <c r="CV7" i="8"/>
  <c r="CV8" i="8"/>
  <c r="ER3" i="3" l="1"/>
  <c r="ES1" i="3"/>
  <c r="CW9" i="8"/>
  <c r="CW10" i="8"/>
  <c r="CW11" i="8"/>
  <c r="CW12" i="8"/>
  <c r="CW13" i="8"/>
  <c r="CW14" i="8"/>
  <c r="CW15" i="8"/>
  <c r="CW16" i="8"/>
  <c r="CW17" i="8"/>
  <c r="CW18" i="8"/>
  <c r="CW19" i="8"/>
  <c r="CW20" i="8"/>
  <c r="CW21" i="8"/>
  <c r="CW22" i="8"/>
  <c r="CW23" i="8"/>
  <c r="CW24" i="8"/>
  <c r="CW25" i="8"/>
  <c r="CW26" i="8"/>
  <c r="CW27" i="8"/>
  <c r="CW28" i="8"/>
  <c r="CW29" i="8"/>
  <c r="CW30" i="8"/>
  <c r="CW31" i="8"/>
  <c r="CW32" i="8"/>
  <c r="CW33" i="8"/>
  <c r="CW34" i="8"/>
  <c r="CW35" i="8"/>
  <c r="CW36" i="8"/>
  <c r="CW37" i="8"/>
  <c r="CW38" i="8"/>
  <c r="CW39" i="8"/>
  <c r="CW40" i="8"/>
  <c r="CW41" i="8"/>
  <c r="CW42" i="8"/>
  <c r="CW43" i="8"/>
  <c r="CW44" i="8"/>
  <c r="CW45" i="8"/>
  <c r="CW46" i="8"/>
  <c r="CW47" i="8"/>
  <c r="CW48" i="8"/>
  <c r="CW49" i="8"/>
  <c r="CW50" i="8"/>
  <c r="CW51" i="8"/>
  <c r="CW52" i="8"/>
  <c r="CW53" i="8"/>
  <c r="CW54" i="8"/>
  <c r="CW55" i="8"/>
  <c r="CW56" i="8"/>
  <c r="CW57" i="8"/>
  <c r="CW58" i="8"/>
  <c r="CW59" i="8"/>
  <c r="CW60" i="8"/>
  <c r="CW61" i="8"/>
  <c r="CW62" i="8"/>
  <c r="CW63" i="8"/>
  <c r="CW64" i="8"/>
  <c r="CW65" i="8"/>
  <c r="CW66" i="8"/>
  <c r="CW67" i="8"/>
  <c r="CW68" i="8"/>
  <c r="CW69" i="8"/>
  <c r="CW70" i="8"/>
  <c r="CW71" i="8"/>
  <c r="CW72" i="8"/>
  <c r="CW73" i="8"/>
  <c r="CW74" i="8"/>
  <c r="CW75" i="8"/>
  <c r="CW76" i="8"/>
  <c r="CW77" i="8"/>
  <c r="CW78" i="8"/>
  <c r="CW79" i="8"/>
  <c r="CW80" i="8"/>
  <c r="CW81" i="8"/>
  <c r="CW82" i="8"/>
  <c r="CW83" i="8"/>
  <c r="CW84" i="8"/>
  <c r="CW85" i="8"/>
  <c r="CW86" i="8"/>
  <c r="CW87" i="8"/>
  <c r="CW88" i="8"/>
  <c r="CW89" i="8"/>
  <c r="CW90" i="8"/>
  <c r="CW91" i="8"/>
  <c r="CW92" i="8"/>
  <c r="CW93" i="8"/>
  <c r="CW94" i="8"/>
  <c r="CW95" i="8"/>
  <c r="CW96" i="8"/>
  <c r="CW97" i="8"/>
  <c r="CW98" i="8"/>
  <c r="CW99" i="8"/>
  <c r="CW100" i="8"/>
  <c r="CW101" i="8"/>
  <c r="CX4" i="8"/>
  <c r="CW5" i="8"/>
  <c r="CW6" i="8"/>
  <c r="CW7" i="8"/>
  <c r="CW8" i="8"/>
  <c r="B104" i="8"/>
  <c r="CU103" i="8"/>
  <c r="CQ103" i="8"/>
  <c r="CM103" i="8"/>
  <c r="CI103" i="8"/>
  <c r="CE103" i="8"/>
  <c r="CA103" i="8"/>
  <c r="BW103" i="8"/>
  <c r="BS103" i="8"/>
  <c r="BO103" i="8"/>
  <c r="BK103" i="8"/>
  <c r="BG103" i="8"/>
  <c r="BC103" i="8"/>
  <c r="AY103" i="8"/>
  <c r="AU103" i="8"/>
  <c r="AQ103" i="8"/>
  <c r="AM103" i="8"/>
  <c r="AI103" i="8"/>
  <c r="AE103" i="8"/>
  <c r="AA103" i="8"/>
  <c r="W103" i="8"/>
  <c r="S103" i="8"/>
  <c r="O103" i="8"/>
  <c r="K103" i="8"/>
  <c r="G103" i="8"/>
  <c r="C103" i="8"/>
  <c r="CT103" i="8"/>
  <c r="CP103" i="8"/>
  <c r="CL103" i="8"/>
  <c r="CH103" i="8"/>
  <c r="CD103" i="8"/>
  <c r="BZ103" i="8"/>
  <c r="BV103" i="8"/>
  <c r="BR103" i="8"/>
  <c r="BN103" i="8"/>
  <c r="BJ103" i="8"/>
  <c r="BF103" i="8"/>
  <c r="BB103" i="8"/>
  <c r="AX103" i="8"/>
  <c r="AT103" i="8"/>
  <c r="AP103" i="8"/>
  <c r="AL103" i="8"/>
  <c r="AH103" i="8"/>
  <c r="AD103" i="8"/>
  <c r="Z103" i="8"/>
  <c r="V103" i="8"/>
  <c r="R103" i="8"/>
  <c r="N103" i="8"/>
  <c r="J103" i="8"/>
  <c r="F103" i="8"/>
  <c r="CW103" i="8"/>
  <c r="CS103" i="8"/>
  <c r="CO103" i="8"/>
  <c r="CK103" i="8"/>
  <c r="CG103" i="8"/>
  <c r="CC103" i="8"/>
  <c r="BY103" i="8"/>
  <c r="BU103" i="8"/>
  <c r="BQ103" i="8"/>
  <c r="BM103" i="8"/>
  <c r="BI103" i="8"/>
  <c r="BE103" i="8"/>
  <c r="BA103" i="8"/>
  <c r="AW103" i="8"/>
  <c r="AS103" i="8"/>
  <c r="AO103" i="8"/>
  <c r="AK103" i="8"/>
  <c r="AG103" i="8"/>
  <c r="AC103" i="8"/>
  <c r="Y103" i="8"/>
  <c r="U103" i="8"/>
  <c r="Q103" i="8"/>
  <c r="M103" i="8"/>
  <c r="I103" i="8"/>
  <c r="E103" i="8"/>
  <c r="CV103" i="8"/>
  <c r="CR103" i="8"/>
  <c r="CN103" i="8"/>
  <c r="CJ103" i="8"/>
  <c r="CF103" i="8"/>
  <c r="CB103" i="8"/>
  <c r="BX103" i="8"/>
  <c r="BT103" i="8"/>
  <c r="BP103" i="8"/>
  <c r="BL103" i="8"/>
  <c r="BH103" i="8"/>
  <c r="BD103" i="8"/>
  <c r="AZ103" i="8"/>
  <c r="AV103" i="8"/>
  <c r="AR103" i="8"/>
  <c r="AN103" i="8"/>
  <c r="AJ103" i="8"/>
  <c r="AF103" i="8"/>
  <c r="AB103" i="8"/>
  <c r="X103" i="8"/>
  <c r="T103" i="8"/>
  <c r="P103" i="8"/>
  <c r="L103" i="8"/>
  <c r="H103" i="8"/>
  <c r="D103" i="8"/>
  <c r="ET1" i="3" l="1"/>
  <c r="ES3" i="3"/>
  <c r="CX103" i="8"/>
  <c r="CY4" i="8"/>
  <c r="CX9" i="8"/>
  <c r="CX10" i="8"/>
  <c r="CX11" i="8"/>
  <c r="CX12" i="8"/>
  <c r="CX13" i="8"/>
  <c r="CX14" i="8"/>
  <c r="CX15" i="8"/>
  <c r="CX16" i="8"/>
  <c r="CX17" i="8"/>
  <c r="CX18" i="8"/>
  <c r="CX19" i="8"/>
  <c r="CX20" i="8"/>
  <c r="CX21" i="8"/>
  <c r="CX22" i="8"/>
  <c r="CX23" i="8"/>
  <c r="CX24" i="8"/>
  <c r="CX25" i="8"/>
  <c r="CX26" i="8"/>
  <c r="CX27" i="8"/>
  <c r="CX28" i="8"/>
  <c r="CX29" i="8"/>
  <c r="CX30" i="8"/>
  <c r="CX31" i="8"/>
  <c r="CX32" i="8"/>
  <c r="CX33" i="8"/>
  <c r="CX34" i="8"/>
  <c r="CX35" i="8"/>
  <c r="CX36" i="8"/>
  <c r="CX37" i="8"/>
  <c r="CX38" i="8"/>
  <c r="CX39" i="8"/>
  <c r="CX40" i="8"/>
  <c r="CX41" i="8"/>
  <c r="CX42" i="8"/>
  <c r="CX43" i="8"/>
  <c r="CX44" i="8"/>
  <c r="CX45" i="8"/>
  <c r="CX46" i="8"/>
  <c r="CX47" i="8"/>
  <c r="CX48" i="8"/>
  <c r="CX49" i="8"/>
  <c r="CX50" i="8"/>
  <c r="CX51" i="8"/>
  <c r="CX52" i="8"/>
  <c r="CX53" i="8"/>
  <c r="CX54" i="8"/>
  <c r="CX55" i="8"/>
  <c r="CX56" i="8"/>
  <c r="CX57" i="8"/>
  <c r="CX58" i="8"/>
  <c r="CX59" i="8"/>
  <c r="CX60" i="8"/>
  <c r="CX61" i="8"/>
  <c r="CX62" i="8"/>
  <c r="CX63" i="8"/>
  <c r="CX64" i="8"/>
  <c r="CX65" i="8"/>
  <c r="CX66" i="8"/>
  <c r="CX67" i="8"/>
  <c r="CX68" i="8"/>
  <c r="CX69" i="8"/>
  <c r="CX70" i="8"/>
  <c r="CX71" i="8"/>
  <c r="CX72" i="8"/>
  <c r="CX73" i="8"/>
  <c r="CX74" i="8"/>
  <c r="CX75" i="8"/>
  <c r="CX76" i="8"/>
  <c r="CX77" i="8"/>
  <c r="CX78" i="8"/>
  <c r="CX79" i="8"/>
  <c r="CX80" i="8"/>
  <c r="CX81" i="8"/>
  <c r="CX82" i="8"/>
  <c r="CX83" i="8"/>
  <c r="CX84" i="8"/>
  <c r="CX85" i="8"/>
  <c r="CX86" i="8"/>
  <c r="CX87" i="8"/>
  <c r="CX88" i="8"/>
  <c r="CX89" i="8"/>
  <c r="CX90" i="8"/>
  <c r="CX91" i="8"/>
  <c r="CX92" i="8"/>
  <c r="CX93" i="8"/>
  <c r="CX94" i="8"/>
  <c r="CX95" i="8"/>
  <c r="CX96" i="8"/>
  <c r="CX97" i="8"/>
  <c r="CX98" i="8"/>
  <c r="CX99" i="8"/>
  <c r="CX100" i="8"/>
  <c r="CX101" i="8"/>
  <c r="CX102" i="8"/>
  <c r="B105" i="8"/>
  <c r="CV104" i="8"/>
  <c r="CR104" i="8"/>
  <c r="CN104" i="8"/>
  <c r="CJ104" i="8"/>
  <c r="CF104" i="8"/>
  <c r="CB104" i="8"/>
  <c r="BX104" i="8"/>
  <c r="BT104" i="8"/>
  <c r="BP104" i="8"/>
  <c r="BL104" i="8"/>
  <c r="BH104" i="8"/>
  <c r="BD104" i="8"/>
  <c r="AZ104" i="8"/>
  <c r="AV104" i="8"/>
  <c r="AR104" i="8"/>
  <c r="AN104" i="8"/>
  <c r="AJ104" i="8"/>
  <c r="AF104" i="8"/>
  <c r="AB104" i="8"/>
  <c r="X104" i="8"/>
  <c r="T104" i="8"/>
  <c r="P104" i="8"/>
  <c r="L104" i="8"/>
  <c r="H104" i="8"/>
  <c r="D104" i="8"/>
  <c r="CU104" i="8"/>
  <c r="CQ104" i="8"/>
  <c r="CM104" i="8"/>
  <c r="CI104" i="8"/>
  <c r="CE104" i="8"/>
  <c r="CA104" i="8"/>
  <c r="BW104" i="8"/>
  <c r="BS104" i="8"/>
  <c r="BO104" i="8"/>
  <c r="BK104" i="8"/>
  <c r="BG104" i="8"/>
  <c r="BC104" i="8"/>
  <c r="AY104" i="8"/>
  <c r="AU104" i="8"/>
  <c r="AQ104" i="8"/>
  <c r="AM104" i="8"/>
  <c r="AI104" i="8"/>
  <c r="AE104" i="8"/>
  <c r="AA104" i="8"/>
  <c r="W104" i="8"/>
  <c r="S104" i="8"/>
  <c r="O104" i="8"/>
  <c r="K104" i="8"/>
  <c r="G104" i="8"/>
  <c r="CX104" i="8"/>
  <c r="CT104" i="8"/>
  <c r="CP104" i="8"/>
  <c r="CL104" i="8"/>
  <c r="CH104" i="8"/>
  <c r="CD104" i="8"/>
  <c r="BZ104" i="8"/>
  <c r="BV104" i="8"/>
  <c r="BR104" i="8"/>
  <c r="BN104" i="8"/>
  <c r="BJ104" i="8"/>
  <c r="BF104" i="8"/>
  <c r="BB104" i="8"/>
  <c r="AX104" i="8"/>
  <c r="AT104" i="8"/>
  <c r="AP104" i="8"/>
  <c r="AL104" i="8"/>
  <c r="AH104" i="8"/>
  <c r="AD104" i="8"/>
  <c r="Z104" i="8"/>
  <c r="V104" i="8"/>
  <c r="R104" i="8"/>
  <c r="N104" i="8"/>
  <c r="J104" i="8"/>
  <c r="F104" i="8"/>
  <c r="CW104" i="8"/>
  <c r="CS104" i="8"/>
  <c r="CO104" i="8"/>
  <c r="CK104" i="8"/>
  <c r="CG104" i="8"/>
  <c r="CC104" i="8"/>
  <c r="BY104" i="8"/>
  <c r="BU104" i="8"/>
  <c r="BQ104" i="8"/>
  <c r="BM104" i="8"/>
  <c r="BI104" i="8"/>
  <c r="BE104" i="8"/>
  <c r="BA104" i="8"/>
  <c r="AW104" i="8"/>
  <c r="AS104" i="8"/>
  <c r="AO104" i="8"/>
  <c r="AK104" i="8"/>
  <c r="AG104" i="8"/>
  <c r="AC104" i="8"/>
  <c r="Y104" i="8"/>
  <c r="U104" i="8"/>
  <c r="Q104" i="8"/>
  <c r="M104" i="8"/>
  <c r="I104" i="8"/>
  <c r="E104" i="8"/>
  <c r="C104" i="8"/>
  <c r="CX5" i="8"/>
  <c r="CX6" i="8"/>
  <c r="CX7" i="8"/>
  <c r="CX8" i="8"/>
  <c r="EU1" i="3" l="1"/>
  <c r="ET3" i="3"/>
  <c r="CY54" i="8"/>
  <c r="CY53" i="8"/>
  <c r="CY52" i="8"/>
  <c r="CY51" i="8"/>
  <c r="CY50" i="8"/>
  <c r="CY49" i="8"/>
  <c r="CY48" i="8"/>
  <c r="CY47" i="8"/>
  <c r="CY46" i="8"/>
  <c r="CY45" i="8"/>
  <c r="CY44" i="8"/>
  <c r="CY43" i="8"/>
  <c r="CY42" i="8"/>
  <c r="CY41" i="8"/>
  <c r="CY40" i="8"/>
  <c r="CY39" i="8"/>
  <c r="CY38" i="8"/>
  <c r="CY37" i="8"/>
  <c r="CY36" i="8"/>
  <c r="CY35" i="8"/>
  <c r="CY34" i="8"/>
  <c r="CY33" i="8"/>
  <c r="CY32" i="8"/>
  <c r="CY31" i="8"/>
  <c r="CY30" i="8"/>
  <c r="CY29" i="8"/>
  <c r="CY28" i="8"/>
  <c r="CY27" i="8"/>
  <c r="CY26" i="8"/>
  <c r="CY25" i="8"/>
  <c r="CY24" i="8"/>
  <c r="CY23" i="8"/>
  <c r="CY22" i="8"/>
  <c r="CY21" i="8"/>
  <c r="CY20" i="8"/>
  <c r="CY19" i="8"/>
  <c r="CY18" i="8"/>
  <c r="CY17" i="8"/>
  <c r="CY16" i="8"/>
  <c r="CY15" i="8"/>
  <c r="CY14" i="8"/>
  <c r="CY13" i="8"/>
  <c r="CY12" i="8"/>
  <c r="CY11" i="8"/>
  <c r="CY10" i="8"/>
  <c r="CY9" i="8"/>
  <c r="CY8" i="8"/>
  <c r="CY7" i="8"/>
  <c r="CY6" i="8"/>
  <c r="CY5" i="8"/>
  <c r="CY103" i="8"/>
  <c r="CY99" i="8"/>
  <c r="CY95" i="8"/>
  <c r="CY93" i="8"/>
  <c r="CY89" i="8"/>
  <c r="CY87" i="8"/>
  <c r="CY85" i="8"/>
  <c r="CY75" i="8"/>
  <c r="CY63" i="8"/>
  <c r="CY58" i="8"/>
  <c r="CY56" i="8"/>
  <c r="CZ4" i="8"/>
  <c r="CY104" i="8"/>
  <c r="CY102" i="8"/>
  <c r="CY100" i="8"/>
  <c r="CY98" i="8"/>
  <c r="CY96" i="8"/>
  <c r="CY94" i="8"/>
  <c r="CY92" i="8"/>
  <c r="CY90" i="8"/>
  <c r="CY88" i="8"/>
  <c r="CY86" i="8"/>
  <c r="CY84" i="8"/>
  <c r="CY82" i="8"/>
  <c r="CY80" i="8"/>
  <c r="CY78" i="8"/>
  <c r="CY76" i="8"/>
  <c r="CY74" i="8"/>
  <c r="CY72" i="8"/>
  <c r="CY70" i="8"/>
  <c r="CY68" i="8"/>
  <c r="CY66" i="8"/>
  <c r="CY64" i="8"/>
  <c r="CY62" i="8"/>
  <c r="CY105" i="8"/>
  <c r="CY81" i="8"/>
  <c r="CY77" i="8"/>
  <c r="CY71" i="8"/>
  <c r="CY67" i="8"/>
  <c r="CY60" i="8"/>
  <c r="CY101" i="8"/>
  <c r="CY97" i="8"/>
  <c r="CY91" i="8"/>
  <c r="CY83" i="8"/>
  <c r="CY79" i="8"/>
  <c r="CY73" i="8"/>
  <c r="CY69" i="8"/>
  <c r="CY65" i="8"/>
  <c r="CY61" i="8"/>
  <c r="CY59" i="8"/>
  <c r="CY57" i="8"/>
  <c r="CY55" i="8"/>
  <c r="B106" i="8"/>
  <c r="CY106" i="8" s="1"/>
  <c r="CW105" i="8"/>
  <c r="CS105" i="8"/>
  <c r="CO105" i="8"/>
  <c r="CK105" i="8"/>
  <c r="CG105" i="8"/>
  <c r="CC105" i="8"/>
  <c r="BY105" i="8"/>
  <c r="BU105" i="8"/>
  <c r="BQ105" i="8"/>
  <c r="BM105" i="8"/>
  <c r="BI105" i="8"/>
  <c r="BE105" i="8"/>
  <c r="BA105" i="8"/>
  <c r="AW105" i="8"/>
  <c r="AS105" i="8"/>
  <c r="AO105" i="8"/>
  <c r="AK105" i="8"/>
  <c r="AG105" i="8"/>
  <c r="AC105" i="8"/>
  <c r="Y105" i="8"/>
  <c r="U105" i="8"/>
  <c r="Q105" i="8"/>
  <c r="M105" i="8"/>
  <c r="I105" i="8"/>
  <c r="E105" i="8"/>
  <c r="CV105" i="8"/>
  <c r="CR105" i="8"/>
  <c r="CN105" i="8"/>
  <c r="CJ105" i="8"/>
  <c r="CF105" i="8"/>
  <c r="CB105" i="8"/>
  <c r="BX105" i="8"/>
  <c r="BT105" i="8"/>
  <c r="BP105" i="8"/>
  <c r="BL105" i="8"/>
  <c r="BH105" i="8"/>
  <c r="BD105" i="8"/>
  <c r="AZ105" i="8"/>
  <c r="AV105" i="8"/>
  <c r="AR105" i="8"/>
  <c r="AN105" i="8"/>
  <c r="AJ105" i="8"/>
  <c r="AF105" i="8"/>
  <c r="AB105" i="8"/>
  <c r="X105" i="8"/>
  <c r="T105" i="8"/>
  <c r="P105" i="8"/>
  <c r="L105" i="8"/>
  <c r="H105" i="8"/>
  <c r="D105" i="8"/>
  <c r="CU105" i="8"/>
  <c r="CQ105" i="8"/>
  <c r="CM105" i="8"/>
  <c r="CI105" i="8"/>
  <c r="CE105" i="8"/>
  <c r="CA105" i="8"/>
  <c r="BW105" i="8"/>
  <c r="BS105" i="8"/>
  <c r="BO105" i="8"/>
  <c r="BK105" i="8"/>
  <c r="BG105" i="8"/>
  <c r="BC105" i="8"/>
  <c r="AY105" i="8"/>
  <c r="AU105" i="8"/>
  <c r="AQ105" i="8"/>
  <c r="AM105" i="8"/>
  <c r="AI105" i="8"/>
  <c r="AE105" i="8"/>
  <c r="AA105" i="8"/>
  <c r="W105" i="8"/>
  <c r="S105" i="8"/>
  <c r="O105" i="8"/>
  <c r="K105" i="8"/>
  <c r="G105" i="8"/>
  <c r="C105" i="8"/>
  <c r="CX105" i="8"/>
  <c r="CT105" i="8"/>
  <c r="CP105" i="8"/>
  <c r="CL105" i="8"/>
  <c r="CH105" i="8"/>
  <c r="CD105" i="8"/>
  <c r="BZ105" i="8"/>
  <c r="BV105" i="8"/>
  <c r="BR105" i="8"/>
  <c r="BN105" i="8"/>
  <c r="BJ105" i="8"/>
  <c r="BF105" i="8"/>
  <c r="BB105" i="8"/>
  <c r="AX105" i="8"/>
  <c r="AT105" i="8"/>
  <c r="AP105" i="8"/>
  <c r="AL105" i="8"/>
  <c r="AH105" i="8"/>
  <c r="AD105" i="8"/>
  <c r="Z105" i="8"/>
  <c r="V105" i="8"/>
  <c r="R105" i="8"/>
  <c r="N105" i="8"/>
  <c r="J105" i="8"/>
  <c r="F105" i="8"/>
  <c r="EV1" i="3" l="1"/>
  <c r="EU3" i="3"/>
  <c r="CZ106" i="8"/>
  <c r="CZ105" i="8"/>
  <c r="CZ104" i="8"/>
  <c r="CZ103" i="8"/>
  <c r="CZ102" i="8"/>
  <c r="CZ101" i="8"/>
  <c r="CZ100" i="8"/>
  <c r="CZ99" i="8"/>
  <c r="CZ98" i="8"/>
  <c r="CZ97" i="8"/>
  <c r="CZ96" i="8"/>
  <c r="CZ95" i="8"/>
  <c r="CZ94" i="8"/>
  <c r="CZ93" i="8"/>
  <c r="CZ92" i="8"/>
  <c r="CZ91" i="8"/>
  <c r="CZ90" i="8"/>
  <c r="CZ89" i="8"/>
  <c r="CZ88" i="8"/>
  <c r="CZ87" i="8"/>
  <c r="CZ86" i="8"/>
  <c r="CZ85" i="8"/>
  <c r="CZ84" i="8"/>
  <c r="CZ83" i="8"/>
  <c r="CZ82" i="8"/>
  <c r="CZ81" i="8"/>
  <c r="CZ80" i="8"/>
  <c r="CZ79" i="8"/>
  <c r="CZ78" i="8"/>
  <c r="CZ77" i="8"/>
  <c r="CZ76" i="8"/>
  <c r="CZ75" i="8"/>
  <c r="CZ74" i="8"/>
  <c r="CZ73" i="8"/>
  <c r="CZ72" i="8"/>
  <c r="CZ71" i="8"/>
  <c r="CZ70" i="8"/>
  <c r="CZ69" i="8"/>
  <c r="CZ68" i="8"/>
  <c r="CZ67" i="8"/>
  <c r="CZ66" i="8"/>
  <c r="CZ65" i="8"/>
  <c r="CZ64" i="8"/>
  <c r="CZ63" i="8"/>
  <c r="CZ62" i="8"/>
  <c r="CZ50" i="8"/>
  <c r="CZ45" i="8"/>
  <c r="CZ35" i="8"/>
  <c r="CZ31" i="8"/>
  <c r="CZ27" i="8"/>
  <c r="CZ19" i="8"/>
  <c r="CZ16" i="8"/>
  <c r="CZ15" i="8"/>
  <c r="CZ12" i="8"/>
  <c r="CZ9" i="8"/>
  <c r="CZ8" i="8"/>
  <c r="CZ51" i="8"/>
  <c r="CZ49" i="8"/>
  <c r="CZ48" i="8"/>
  <c r="CZ41" i="8"/>
  <c r="CZ39" i="8"/>
  <c r="CZ32" i="8"/>
  <c r="CZ25" i="8"/>
  <c r="CZ23" i="8"/>
  <c r="CZ22" i="8"/>
  <c r="CZ20" i="8"/>
  <c r="CZ17" i="8"/>
  <c r="CZ14" i="8"/>
  <c r="CZ7" i="8"/>
  <c r="CZ61" i="8"/>
  <c r="CZ60" i="8"/>
  <c r="CZ59" i="8"/>
  <c r="CZ58" i="8"/>
  <c r="CZ57" i="8"/>
  <c r="CZ56" i="8"/>
  <c r="CZ55" i="8"/>
  <c r="DA4" i="8"/>
  <c r="CZ54" i="8"/>
  <c r="CZ53" i="8"/>
  <c r="CZ52" i="8"/>
  <c r="CZ47" i="8"/>
  <c r="CZ46" i="8"/>
  <c r="CZ44" i="8"/>
  <c r="CZ43" i="8"/>
  <c r="CZ42" i="8"/>
  <c r="CZ40" i="8"/>
  <c r="CZ38" i="8"/>
  <c r="CZ37" i="8"/>
  <c r="CZ36" i="8"/>
  <c r="CZ34" i="8"/>
  <c r="CZ33" i="8"/>
  <c r="CZ30" i="8"/>
  <c r="CZ29" i="8"/>
  <c r="CZ28" i="8"/>
  <c r="CZ26" i="8"/>
  <c r="CZ24" i="8"/>
  <c r="CZ21" i="8"/>
  <c r="CZ18" i="8"/>
  <c r="CZ13" i="8"/>
  <c r="CZ11" i="8"/>
  <c r="CZ10" i="8"/>
  <c r="CZ6" i="8"/>
  <c r="CZ5" i="8"/>
  <c r="B107" i="8"/>
  <c r="CY107" i="8" s="1"/>
  <c r="CX106" i="8"/>
  <c r="CT106" i="8"/>
  <c r="CP106" i="8"/>
  <c r="CL106" i="8"/>
  <c r="CH106" i="8"/>
  <c r="CD106" i="8"/>
  <c r="BZ106" i="8"/>
  <c r="BV106" i="8"/>
  <c r="BR106" i="8"/>
  <c r="BN106" i="8"/>
  <c r="BJ106" i="8"/>
  <c r="BF106" i="8"/>
  <c r="BB106" i="8"/>
  <c r="AX106" i="8"/>
  <c r="AT106" i="8"/>
  <c r="AP106" i="8"/>
  <c r="AL106" i="8"/>
  <c r="AH106" i="8"/>
  <c r="AD106" i="8"/>
  <c r="Z106" i="8"/>
  <c r="V106" i="8"/>
  <c r="R106" i="8"/>
  <c r="N106" i="8"/>
  <c r="J106" i="8"/>
  <c r="F106" i="8"/>
  <c r="CW106" i="8"/>
  <c r="CS106" i="8"/>
  <c r="CO106" i="8"/>
  <c r="CK106" i="8"/>
  <c r="CG106" i="8"/>
  <c r="CC106" i="8"/>
  <c r="BY106" i="8"/>
  <c r="BU106" i="8"/>
  <c r="BQ106" i="8"/>
  <c r="BM106" i="8"/>
  <c r="BI106" i="8"/>
  <c r="BE106" i="8"/>
  <c r="BA106" i="8"/>
  <c r="AW106" i="8"/>
  <c r="AS106" i="8"/>
  <c r="AO106" i="8"/>
  <c r="AK106" i="8"/>
  <c r="AG106" i="8"/>
  <c r="AC106" i="8"/>
  <c r="Y106" i="8"/>
  <c r="U106" i="8"/>
  <c r="Q106" i="8"/>
  <c r="M106" i="8"/>
  <c r="I106" i="8"/>
  <c r="E106" i="8"/>
  <c r="C106" i="8"/>
  <c r="CV106" i="8"/>
  <c r="CR106" i="8"/>
  <c r="CN106" i="8"/>
  <c r="CJ106" i="8"/>
  <c r="CF106" i="8"/>
  <c r="CB106" i="8"/>
  <c r="BX106" i="8"/>
  <c r="BT106" i="8"/>
  <c r="BP106" i="8"/>
  <c r="BL106" i="8"/>
  <c r="BH106" i="8"/>
  <c r="BD106" i="8"/>
  <c r="AZ106" i="8"/>
  <c r="AV106" i="8"/>
  <c r="AR106" i="8"/>
  <c r="AN106" i="8"/>
  <c r="AJ106" i="8"/>
  <c r="AF106" i="8"/>
  <c r="AB106" i="8"/>
  <c r="X106" i="8"/>
  <c r="T106" i="8"/>
  <c r="P106" i="8"/>
  <c r="L106" i="8"/>
  <c r="H106" i="8"/>
  <c r="D106" i="8"/>
  <c r="CU106" i="8"/>
  <c r="CQ106" i="8"/>
  <c r="CM106" i="8"/>
  <c r="CI106" i="8"/>
  <c r="CE106" i="8"/>
  <c r="CA106" i="8"/>
  <c r="BW106" i="8"/>
  <c r="BS106" i="8"/>
  <c r="BO106" i="8"/>
  <c r="BK106" i="8"/>
  <c r="BG106" i="8"/>
  <c r="BC106" i="8"/>
  <c r="AY106" i="8"/>
  <c r="AU106" i="8"/>
  <c r="AQ106" i="8"/>
  <c r="AM106" i="8"/>
  <c r="AI106" i="8"/>
  <c r="AE106" i="8"/>
  <c r="AA106" i="8"/>
  <c r="W106" i="8"/>
  <c r="S106" i="8"/>
  <c r="O106" i="8"/>
  <c r="K106" i="8"/>
  <c r="G106" i="8"/>
  <c r="EW1" i="3" l="1"/>
  <c r="EV3" i="3"/>
  <c r="CZ107" i="8"/>
  <c r="DA107" i="8"/>
  <c r="DA106" i="8"/>
  <c r="DA105" i="8"/>
  <c r="DA104" i="8"/>
  <c r="DA103" i="8"/>
  <c r="DA102" i="8"/>
  <c r="DA101" i="8"/>
  <c r="DA100" i="8"/>
  <c r="DA99" i="8"/>
  <c r="DA98" i="8"/>
  <c r="DA97" i="8"/>
  <c r="DA96" i="8"/>
  <c r="DA95" i="8"/>
  <c r="DA94" i="8"/>
  <c r="DA93" i="8"/>
  <c r="DA92" i="8"/>
  <c r="DA91" i="8"/>
  <c r="DA90" i="8"/>
  <c r="DA89" i="8"/>
  <c r="DA88" i="8"/>
  <c r="DA87" i="8"/>
  <c r="DA86" i="8"/>
  <c r="DA85" i="8"/>
  <c r="DA84" i="8"/>
  <c r="DA83" i="8"/>
  <c r="DA82" i="8"/>
  <c r="DA81" i="8"/>
  <c r="DA80" i="8"/>
  <c r="DA79" i="8"/>
  <c r="DA78" i="8"/>
  <c r="DA77" i="8"/>
  <c r="DA76" i="8"/>
  <c r="DA75" i="8"/>
  <c r="DA74" i="8"/>
  <c r="DA73" i="8"/>
  <c r="DA72" i="8"/>
  <c r="DA71" i="8"/>
  <c r="DA70" i="8"/>
  <c r="DA69" i="8"/>
  <c r="DA68" i="8"/>
  <c r="DA67" i="8"/>
  <c r="DA66" i="8"/>
  <c r="DA65" i="8"/>
  <c r="DA64" i="8"/>
  <c r="DA63" i="8"/>
  <c r="DA62" i="8"/>
  <c r="DA61" i="8"/>
  <c r="DA60" i="8"/>
  <c r="DA59" i="8"/>
  <c r="DA58" i="8"/>
  <c r="DA57" i="8"/>
  <c r="DA56" i="8"/>
  <c r="DA55" i="8"/>
  <c r="DB4" i="8"/>
  <c r="DA54" i="8"/>
  <c r="DA53" i="8"/>
  <c r="DA52" i="8"/>
  <c r="DA51" i="8"/>
  <c r="DA50" i="8"/>
  <c r="DA49" i="8"/>
  <c r="DA48" i="8"/>
  <c r="DA47" i="8"/>
  <c r="DA46" i="8"/>
  <c r="DA45" i="8"/>
  <c r="DA44" i="8"/>
  <c r="DA43" i="8"/>
  <c r="DA42" i="8"/>
  <c r="DA41" i="8"/>
  <c r="DA40" i="8"/>
  <c r="DA39" i="8"/>
  <c r="DA38" i="8"/>
  <c r="DA37" i="8"/>
  <c r="DA36" i="8"/>
  <c r="DA35" i="8"/>
  <c r="DA34" i="8"/>
  <c r="DA33" i="8"/>
  <c r="DA32" i="8"/>
  <c r="DA31" i="8"/>
  <c r="DA30" i="8"/>
  <c r="DA29" i="8"/>
  <c r="DA28" i="8"/>
  <c r="DA27" i="8"/>
  <c r="DA26" i="8"/>
  <c r="DA25" i="8"/>
  <c r="DA24" i="8"/>
  <c r="DA23" i="8"/>
  <c r="DA22" i="8"/>
  <c r="DA21" i="8"/>
  <c r="DA20" i="8"/>
  <c r="DA19" i="8"/>
  <c r="DA18" i="8"/>
  <c r="DA17" i="8"/>
  <c r="DA16" i="8"/>
  <c r="DA15" i="8"/>
  <c r="DA14" i="8"/>
  <c r="DA13" i="8"/>
  <c r="DA12" i="8"/>
  <c r="DA11" i="8"/>
  <c r="DA10" i="8"/>
  <c r="DA9" i="8"/>
  <c r="DA8" i="8"/>
  <c r="DA7" i="8"/>
  <c r="DA6" i="8"/>
  <c r="DA5" i="8"/>
  <c r="B108" i="8"/>
  <c r="DA108" i="8" s="1"/>
  <c r="CU107" i="8"/>
  <c r="CQ107" i="8"/>
  <c r="CM107" i="8"/>
  <c r="CI107" i="8"/>
  <c r="CE107" i="8"/>
  <c r="CA107" i="8"/>
  <c r="BW107" i="8"/>
  <c r="BS107" i="8"/>
  <c r="BO107" i="8"/>
  <c r="BK107" i="8"/>
  <c r="BG107" i="8"/>
  <c r="BC107" i="8"/>
  <c r="AY107" i="8"/>
  <c r="AU107" i="8"/>
  <c r="AQ107" i="8"/>
  <c r="AM107" i="8"/>
  <c r="AI107" i="8"/>
  <c r="AE107" i="8"/>
  <c r="AA107" i="8"/>
  <c r="W107" i="8"/>
  <c r="S107" i="8"/>
  <c r="O107" i="8"/>
  <c r="K107" i="8"/>
  <c r="G107" i="8"/>
  <c r="C107" i="8"/>
  <c r="CX107" i="8"/>
  <c r="CT107" i="8"/>
  <c r="CP107" i="8"/>
  <c r="CL107" i="8"/>
  <c r="CH107" i="8"/>
  <c r="CD107" i="8"/>
  <c r="BZ107" i="8"/>
  <c r="BV107" i="8"/>
  <c r="BR107" i="8"/>
  <c r="BN107" i="8"/>
  <c r="BJ107" i="8"/>
  <c r="BF107" i="8"/>
  <c r="BB107" i="8"/>
  <c r="AX107" i="8"/>
  <c r="AT107" i="8"/>
  <c r="AP107" i="8"/>
  <c r="AL107" i="8"/>
  <c r="AH107" i="8"/>
  <c r="AD107" i="8"/>
  <c r="Z107" i="8"/>
  <c r="V107" i="8"/>
  <c r="R107" i="8"/>
  <c r="N107" i="8"/>
  <c r="J107" i="8"/>
  <c r="F107" i="8"/>
  <c r="CW107" i="8"/>
  <c r="CS107" i="8"/>
  <c r="CO107" i="8"/>
  <c r="CK107" i="8"/>
  <c r="CG107" i="8"/>
  <c r="CC107" i="8"/>
  <c r="BY107" i="8"/>
  <c r="BU107" i="8"/>
  <c r="BQ107" i="8"/>
  <c r="BM107" i="8"/>
  <c r="BI107" i="8"/>
  <c r="BE107" i="8"/>
  <c r="BA107" i="8"/>
  <c r="AW107" i="8"/>
  <c r="AS107" i="8"/>
  <c r="AO107" i="8"/>
  <c r="AK107" i="8"/>
  <c r="AG107" i="8"/>
  <c r="AC107" i="8"/>
  <c r="Y107" i="8"/>
  <c r="U107" i="8"/>
  <c r="Q107" i="8"/>
  <c r="M107" i="8"/>
  <c r="I107" i="8"/>
  <c r="E107" i="8"/>
  <c r="CV107" i="8"/>
  <c r="CR107" i="8"/>
  <c r="CN107" i="8"/>
  <c r="CJ107" i="8"/>
  <c r="CF107" i="8"/>
  <c r="CB107" i="8"/>
  <c r="BX107" i="8"/>
  <c r="BT107" i="8"/>
  <c r="BP107" i="8"/>
  <c r="BL107" i="8"/>
  <c r="BH107" i="8"/>
  <c r="BD107" i="8"/>
  <c r="AZ107" i="8"/>
  <c r="AV107" i="8"/>
  <c r="AR107" i="8"/>
  <c r="AN107" i="8"/>
  <c r="AJ107" i="8"/>
  <c r="AF107" i="8"/>
  <c r="AB107" i="8"/>
  <c r="X107" i="8"/>
  <c r="T107" i="8"/>
  <c r="P107" i="8"/>
  <c r="L107" i="8"/>
  <c r="H107" i="8"/>
  <c r="D107" i="8"/>
  <c r="EW3" i="3" l="1"/>
  <c r="EX1" i="3"/>
  <c r="CY108" i="8"/>
  <c r="CZ108" i="8"/>
  <c r="DB107" i="8"/>
  <c r="DB106" i="8"/>
  <c r="DB105" i="8"/>
  <c r="DB104" i="8"/>
  <c r="DB103" i="8"/>
  <c r="DB102" i="8"/>
  <c r="DB101" i="8"/>
  <c r="DB100" i="8"/>
  <c r="DB99" i="8"/>
  <c r="DB98" i="8"/>
  <c r="DB97" i="8"/>
  <c r="DB96" i="8"/>
  <c r="DB95" i="8"/>
  <c r="DB94" i="8"/>
  <c r="DB93" i="8"/>
  <c r="DB92" i="8"/>
  <c r="DB91" i="8"/>
  <c r="DB90" i="8"/>
  <c r="DB89" i="8"/>
  <c r="DB88" i="8"/>
  <c r="DB87" i="8"/>
  <c r="DB86" i="8"/>
  <c r="DB85" i="8"/>
  <c r="DB84" i="8"/>
  <c r="DB83" i="8"/>
  <c r="DB82" i="8"/>
  <c r="DB81" i="8"/>
  <c r="DB80" i="8"/>
  <c r="DB79" i="8"/>
  <c r="DB78" i="8"/>
  <c r="DB77" i="8"/>
  <c r="DB76" i="8"/>
  <c r="DB75" i="8"/>
  <c r="DB74" i="8"/>
  <c r="DB73" i="8"/>
  <c r="DB72" i="8"/>
  <c r="DB71" i="8"/>
  <c r="DB70" i="8"/>
  <c r="DB69" i="8"/>
  <c r="DB68" i="8"/>
  <c r="DB67" i="8"/>
  <c r="DB66" i="8"/>
  <c r="DB65" i="8"/>
  <c r="DB64" i="8"/>
  <c r="DB63" i="8"/>
  <c r="DB62" i="8"/>
  <c r="DB61" i="8"/>
  <c r="DB60" i="8"/>
  <c r="DB59" i="8"/>
  <c r="DB58" i="8"/>
  <c r="DB57" i="8"/>
  <c r="DB56" i="8"/>
  <c r="DB55" i="8"/>
  <c r="DB108" i="8"/>
  <c r="DC4" i="8"/>
  <c r="DB54" i="8"/>
  <c r="DB53" i="8"/>
  <c r="DB52" i="8"/>
  <c r="DB51" i="8"/>
  <c r="DB50" i="8"/>
  <c r="DB49" i="8"/>
  <c r="DB48" i="8"/>
  <c r="DB47" i="8"/>
  <c r="DB46" i="8"/>
  <c r="DB45" i="8"/>
  <c r="DB44" i="8"/>
  <c r="DB43" i="8"/>
  <c r="DB42" i="8"/>
  <c r="DB41" i="8"/>
  <c r="DB40" i="8"/>
  <c r="DB39" i="8"/>
  <c r="DB38" i="8"/>
  <c r="DB37" i="8"/>
  <c r="DB36" i="8"/>
  <c r="DB35" i="8"/>
  <c r="DB34" i="8"/>
  <c r="DB33" i="8"/>
  <c r="DB32" i="8"/>
  <c r="DB31" i="8"/>
  <c r="DB30" i="8"/>
  <c r="DB29" i="8"/>
  <c r="DB28" i="8"/>
  <c r="DB27" i="8"/>
  <c r="DB26" i="8"/>
  <c r="DB25" i="8"/>
  <c r="DB24" i="8"/>
  <c r="DB23" i="8"/>
  <c r="DB22" i="8"/>
  <c r="DB21" i="8"/>
  <c r="DB20" i="8"/>
  <c r="DB19" i="8"/>
  <c r="DB18" i="8"/>
  <c r="DB17" i="8"/>
  <c r="DB16" i="8"/>
  <c r="DB15" i="8"/>
  <c r="DB14" i="8"/>
  <c r="DB13" i="8"/>
  <c r="DB12" i="8"/>
  <c r="DB11" i="8"/>
  <c r="DB10" i="8"/>
  <c r="DB9" i="8"/>
  <c r="DB8" i="8"/>
  <c r="DB7" i="8"/>
  <c r="DB6" i="8"/>
  <c r="DB5" i="8"/>
  <c r="B109" i="8"/>
  <c r="DB109" i="8" s="1"/>
  <c r="CV108" i="8"/>
  <c r="CR108" i="8"/>
  <c r="CN108" i="8"/>
  <c r="CJ108" i="8"/>
  <c r="CF108" i="8"/>
  <c r="CB108" i="8"/>
  <c r="BX108" i="8"/>
  <c r="BT108" i="8"/>
  <c r="BP108" i="8"/>
  <c r="BL108" i="8"/>
  <c r="BH108" i="8"/>
  <c r="BD108" i="8"/>
  <c r="AZ108" i="8"/>
  <c r="AV108" i="8"/>
  <c r="AR108" i="8"/>
  <c r="AN108" i="8"/>
  <c r="AJ108" i="8"/>
  <c r="AF108" i="8"/>
  <c r="AB108" i="8"/>
  <c r="X108" i="8"/>
  <c r="T108" i="8"/>
  <c r="P108" i="8"/>
  <c r="L108" i="8"/>
  <c r="H108" i="8"/>
  <c r="D108" i="8"/>
  <c r="CU108" i="8"/>
  <c r="CQ108" i="8"/>
  <c r="CM108" i="8"/>
  <c r="CI108" i="8"/>
  <c r="CE108" i="8"/>
  <c r="CA108" i="8"/>
  <c r="BW108" i="8"/>
  <c r="BS108" i="8"/>
  <c r="BO108" i="8"/>
  <c r="BK108" i="8"/>
  <c r="BG108" i="8"/>
  <c r="BC108" i="8"/>
  <c r="AY108" i="8"/>
  <c r="AU108" i="8"/>
  <c r="AQ108" i="8"/>
  <c r="AM108" i="8"/>
  <c r="AI108" i="8"/>
  <c r="AE108" i="8"/>
  <c r="AA108" i="8"/>
  <c r="W108" i="8"/>
  <c r="S108" i="8"/>
  <c r="O108" i="8"/>
  <c r="K108" i="8"/>
  <c r="G108" i="8"/>
  <c r="CX108" i="8"/>
  <c r="CT108" i="8"/>
  <c r="CP108" i="8"/>
  <c r="CL108" i="8"/>
  <c r="CH108" i="8"/>
  <c r="CD108" i="8"/>
  <c r="BZ108" i="8"/>
  <c r="BV108" i="8"/>
  <c r="BR108" i="8"/>
  <c r="BN108" i="8"/>
  <c r="BJ108" i="8"/>
  <c r="BF108" i="8"/>
  <c r="BB108" i="8"/>
  <c r="AX108" i="8"/>
  <c r="AT108" i="8"/>
  <c r="AP108" i="8"/>
  <c r="AL108" i="8"/>
  <c r="AH108" i="8"/>
  <c r="AD108" i="8"/>
  <c r="Z108" i="8"/>
  <c r="V108" i="8"/>
  <c r="R108" i="8"/>
  <c r="N108" i="8"/>
  <c r="J108" i="8"/>
  <c r="F108" i="8"/>
  <c r="CW108" i="8"/>
  <c r="CS108" i="8"/>
  <c r="CO108" i="8"/>
  <c r="CK108" i="8"/>
  <c r="CG108" i="8"/>
  <c r="CC108" i="8"/>
  <c r="BY108" i="8"/>
  <c r="BU108" i="8"/>
  <c r="BQ108" i="8"/>
  <c r="BM108" i="8"/>
  <c r="BI108" i="8"/>
  <c r="BE108" i="8"/>
  <c r="BA108" i="8"/>
  <c r="AW108" i="8"/>
  <c r="AS108" i="8"/>
  <c r="AO108" i="8"/>
  <c r="AK108" i="8"/>
  <c r="AG108" i="8"/>
  <c r="AC108" i="8"/>
  <c r="Y108" i="8"/>
  <c r="U108" i="8"/>
  <c r="Q108" i="8"/>
  <c r="M108" i="8"/>
  <c r="I108" i="8"/>
  <c r="E108" i="8"/>
  <c r="C108" i="8"/>
  <c r="EX3" i="3" l="1"/>
  <c r="EY1" i="3"/>
  <c r="CY109" i="8"/>
  <c r="CZ109" i="8"/>
  <c r="DA109" i="8"/>
  <c r="DC109" i="8"/>
  <c r="DC108" i="8"/>
  <c r="DC106" i="8"/>
  <c r="DC104" i="8"/>
  <c r="DC102" i="8"/>
  <c r="DC100" i="8"/>
  <c r="DC98" i="8"/>
  <c r="DC96" i="8"/>
  <c r="DC94" i="8"/>
  <c r="DC92" i="8"/>
  <c r="DC90" i="8"/>
  <c r="DC88" i="8"/>
  <c r="DC86" i="8"/>
  <c r="DC84" i="8"/>
  <c r="DC82" i="8"/>
  <c r="DC80" i="8"/>
  <c r="DC78" i="8"/>
  <c r="DC76" i="8"/>
  <c r="DC74" i="8"/>
  <c r="DC72" i="8"/>
  <c r="DC70" i="8"/>
  <c r="DC68" i="8"/>
  <c r="DC66" i="8"/>
  <c r="DC64" i="8"/>
  <c r="DC62" i="8"/>
  <c r="DC54" i="8"/>
  <c r="DC53" i="8"/>
  <c r="DC52" i="8"/>
  <c r="DC51" i="8"/>
  <c r="DC50" i="8"/>
  <c r="DC49" i="8"/>
  <c r="DC48" i="8"/>
  <c r="DC47" i="8"/>
  <c r="DC46" i="8"/>
  <c r="DC45" i="8"/>
  <c r="DC44" i="8"/>
  <c r="DC43" i="8"/>
  <c r="DC42" i="8"/>
  <c r="DC41" i="8"/>
  <c r="DC40" i="8"/>
  <c r="DC39" i="8"/>
  <c r="DC38" i="8"/>
  <c r="DC37" i="8"/>
  <c r="DC36" i="8"/>
  <c r="DC35" i="8"/>
  <c r="DC34" i="8"/>
  <c r="DC33" i="8"/>
  <c r="DC32" i="8"/>
  <c r="DC31" i="8"/>
  <c r="DC30" i="8"/>
  <c r="DC29" i="8"/>
  <c r="DC28" i="8"/>
  <c r="DC27" i="8"/>
  <c r="DC26" i="8"/>
  <c r="DC25" i="8"/>
  <c r="DC24" i="8"/>
  <c r="DC23" i="8"/>
  <c r="DC22" i="8"/>
  <c r="DC21" i="8"/>
  <c r="DC20" i="8"/>
  <c r="DC19" i="8"/>
  <c r="DC18" i="8"/>
  <c r="DC17" i="8"/>
  <c r="DC16" i="8"/>
  <c r="DC15" i="8"/>
  <c r="DC14" i="8"/>
  <c r="DC13" i="8"/>
  <c r="DC12" i="8"/>
  <c r="DC11" i="8"/>
  <c r="DC10" i="8"/>
  <c r="DC9" i="8"/>
  <c r="DC8" i="8"/>
  <c r="DC7" i="8"/>
  <c r="DC6" i="8"/>
  <c r="DC5" i="8"/>
  <c r="DC61" i="8"/>
  <c r="DC60" i="8"/>
  <c r="DC59" i="8"/>
  <c r="DC58" i="8"/>
  <c r="DC57" i="8"/>
  <c r="DC56" i="8"/>
  <c r="DC55" i="8"/>
  <c r="DC107" i="8"/>
  <c r="DC105" i="8"/>
  <c r="DC103" i="8"/>
  <c r="DC101" i="8"/>
  <c r="DC99" i="8"/>
  <c r="DC97" i="8"/>
  <c r="DC95" i="8"/>
  <c r="DC93" i="8"/>
  <c r="DC91" i="8"/>
  <c r="DC89" i="8"/>
  <c r="DC87" i="8"/>
  <c r="DC85" i="8"/>
  <c r="DC83" i="8"/>
  <c r="DC81" i="8"/>
  <c r="DC79" i="8"/>
  <c r="DC77" i="8"/>
  <c r="DC75" i="8"/>
  <c r="DC73" i="8"/>
  <c r="DC71" i="8"/>
  <c r="DC69" i="8"/>
  <c r="DC67" i="8"/>
  <c r="DC65" i="8"/>
  <c r="DC63" i="8"/>
  <c r="DD4" i="8"/>
  <c r="B110" i="8"/>
  <c r="CW109" i="8"/>
  <c r="CS109" i="8"/>
  <c r="CO109" i="8"/>
  <c r="CK109" i="8"/>
  <c r="CG109" i="8"/>
  <c r="CC109" i="8"/>
  <c r="BY109" i="8"/>
  <c r="BU109" i="8"/>
  <c r="BQ109" i="8"/>
  <c r="BM109" i="8"/>
  <c r="BI109" i="8"/>
  <c r="BE109" i="8"/>
  <c r="BA109" i="8"/>
  <c r="AW109" i="8"/>
  <c r="AS109" i="8"/>
  <c r="AO109" i="8"/>
  <c r="AK109" i="8"/>
  <c r="AG109" i="8"/>
  <c r="AC109" i="8"/>
  <c r="Y109" i="8"/>
  <c r="U109" i="8"/>
  <c r="Q109" i="8"/>
  <c r="M109" i="8"/>
  <c r="I109" i="8"/>
  <c r="E109" i="8"/>
  <c r="CV109" i="8"/>
  <c r="CR109" i="8"/>
  <c r="CN109" i="8"/>
  <c r="CJ109" i="8"/>
  <c r="CF109" i="8"/>
  <c r="CB109" i="8"/>
  <c r="BX109" i="8"/>
  <c r="BT109" i="8"/>
  <c r="BP109" i="8"/>
  <c r="BL109" i="8"/>
  <c r="BH109" i="8"/>
  <c r="BD109" i="8"/>
  <c r="AZ109" i="8"/>
  <c r="AV109" i="8"/>
  <c r="AR109" i="8"/>
  <c r="AN109" i="8"/>
  <c r="AJ109" i="8"/>
  <c r="AF109" i="8"/>
  <c r="AB109" i="8"/>
  <c r="X109" i="8"/>
  <c r="T109" i="8"/>
  <c r="P109" i="8"/>
  <c r="L109" i="8"/>
  <c r="H109" i="8"/>
  <c r="D109" i="8"/>
  <c r="CU109" i="8"/>
  <c r="CQ109" i="8"/>
  <c r="CM109" i="8"/>
  <c r="CI109" i="8"/>
  <c r="CE109" i="8"/>
  <c r="CA109" i="8"/>
  <c r="BW109" i="8"/>
  <c r="BS109" i="8"/>
  <c r="BO109" i="8"/>
  <c r="BK109" i="8"/>
  <c r="BG109" i="8"/>
  <c r="BC109" i="8"/>
  <c r="AY109" i="8"/>
  <c r="AU109" i="8"/>
  <c r="AQ109" i="8"/>
  <c r="AM109" i="8"/>
  <c r="AI109" i="8"/>
  <c r="AE109" i="8"/>
  <c r="AA109" i="8"/>
  <c r="W109" i="8"/>
  <c r="S109" i="8"/>
  <c r="O109" i="8"/>
  <c r="K109" i="8"/>
  <c r="G109" i="8"/>
  <c r="C109" i="8"/>
  <c r="CX109" i="8"/>
  <c r="CT109" i="8"/>
  <c r="CP109" i="8"/>
  <c r="CL109" i="8"/>
  <c r="CH109" i="8"/>
  <c r="CD109" i="8"/>
  <c r="BZ109" i="8"/>
  <c r="BV109" i="8"/>
  <c r="BR109" i="8"/>
  <c r="BN109" i="8"/>
  <c r="BJ109" i="8"/>
  <c r="BF109" i="8"/>
  <c r="BB109" i="8"/>
  <c r="AX109" i="8"/>
  <c r="AT109" i="8"/>
  <c r="AP109" i="8"/>
  <c r="AL109" i="8"/>
  <c r="AH109" i="8"/>
  <c r="AD109" i="8"/>
  <c r="Z109" i="8"/>
  <c r="V109" i="8"/>
  <c r="R109" i="8"/>
  <c r="N109" i="8"/>
  <c r="J109" i="8"/>
  <c r="F109" i="8"/>
  <c r="EY3" i="3" l="1"/>
  <c r="EZ1" i="3"/>
  <c r="CY110" i="8"/>
  <c r="CZ110" i="8"/>
  <c r="DA110" i="8"/>
  <c r="DB110" i="8"/>
  <c r="DC110" i="8"/>
  <c r="DD110" i="8"/>
  <c r="DD108" i="8"/>
  <c r="DD109" i="8"/>
  <c r="DD107" i="8"/>
  <c r="DD106" i="8"/>
  <c r="DD105" i="8"/>
  <c r="DD104" i="8"/>
  <c r="DD103" i="8"/>
  <c r="DD102" i="8"/>
  <c r="DD101" i="8"/>
  <c r="DD100" i="8"/>
  <c r="DD99" i="8"/>
  <c r="DD98" i="8"/>
  <c r="DD97" i="8"/>
  <c r="DD96" i="8"/>
  <c r="DD95" i="8"/>
  <c r="DD94" i="8"/>
  <c r="DD93" i="8"/>
  <c r="DD92" i="8"/>
  <c r="DD91" i="8"/>
  <c r="DD90" i="8"/>
  <c r="DD89" i="8"/>
  <c r="DD88" i="8"/>
  <c r="DD87" i="8"/>
  <c r="DD86" i="8"/>
  <c r="DD85" i="8"/>
  <c r="DD84" i="8"/>
  <c r="DD83" i="8"/>
  <c r="DD82" i="8"/>
  <c r="DD81" i="8"/>
  <c r="DD80" i="8"/>
  <c r="DD79" i="8"/>
  <c r="DD78" i="8"/>
  <c r="DD77" i="8"/>
  <c r="DD76" i="8"/>
  <c r="DD75" i="8"/>
  <c r="DD74" i="8"/>
  <c r="DD73" i="8"/>
  <c r="DD72" i="8"/>
  <c r="DD71" i="8"/>
  <c r="DD70" i="8"/>
  <c r="DD69" i="8"/>
  <c r="DD68" i="8"/>
  <c r="DD67" i="8"/>
  <c r="DD66" i="8"/>
  <c r="DD65" i="8"/>
  <c r="DD64" i="8"/>
  <c r="DD63" i="8"/>
  <c r="DD62" i="8"/>
  <c r="DD61" i="8"/>
  <c r="DD60" i="8"/>
  <c r="DD59" i="8"/>
  <c r="DD58" i="8"/>
  <c r="DD57" i="8"/>
  <c r="DD56" i="8"/>
  <c r="DD55" i="8"/>
  <c r="DD54" i="8"/>
  <c r="DD53" i="8"/>
  <c r="DD52" i="8"/>
  <c r="DD51" i="8"/>
  <c r="DD49" i="8"/>
  <c r="DD42" i="8"/>
  <c r="DD40" i="8"/>
  <c r="DD39" i="8"/>
  <c r="DD38" i="8"/>
  <c r="DD37" i="8"/>
  <c r="DD36" i="8"/>
  <c r="DD33" i="8"/>
  <c r="DD32" i="8"/>
  <c r="DD29" i="8"/>
  <c r="DD26" i="8"/>
  <c r="DD25" i="8"/>
  <c r="DD23" i="8"/>
  <c r="DD20" i="8"/>
  <c r="DD17" i="8"/>
  <c r="DD11" i="8"/>
  <c r="DD10" i="8"/>
  <c r="DD5" i="8"/>
  <c r="DD47" i="8"/>
  <c r="DD46" i="8"/>
  <c r="DD31" i="8"/>
  <c r="DD30" i="8"/>
  <c r="DD28" i="8"/>
  <c r="DD27" i="8"/>
  <c r="DD21" i="8"/>
  <c r="DD15" i="8"/>
  <c r="DD13" i="8"/>
  <c r="DD9" i="8"/>
  <c r="DD6" i="8"/>
  <c r="DE4" i="8"/>
  <c r="DD50" i="8"/>
  <c r="DD48" i="8"/>
  <c r="DD45" i="8"/>
  <c r="DD44" i="8"/>
  <c r="DD43" i="8"/>
  <c r="DD41" i="8"/>
  <c r="DD35" i="8"/>
  <c r="DD34" i="8"/>
  <c r="DD24" i="8"/>
  <c r="DD22" i="8"/>
  <c r="DD19" i="8"/>
  <c r="DD18" i="8"/>
  <c r="DD16" i="8"/>
  <c r="DD14" i="8"/>
  <c r="DD12" i="8"/>
  <c r="DD8" i="8"/>
  <c r="DD7" i="8"/>
  <c r="B111" i="8"/>
  <c r="DD111" i="8" s="1"/>
  <c r="CX110" i="8"/>
  <c r="CT110" i="8"/>
  <c r="CP110" i="8"/>
  <c r="CL110" i="8"/>
  <c r="CH110" i="8"/>
  <c r="CD110" i="8"/>
  <c r="BZ110" i="8"/>
  <c r="BV110" i="8"/>
  <c r="BR110" i="8"/>
  <c r="BN110" i="8"/>
  <c r="BJ110" i="8"/>
  <c r="BF110" i="8"/>
  <c r="BB110" i="8"/>
  <c r="AX110" i="8"/>
  <c r="AT110" i="8"/>
  <c r="AP110" i="8"/>
  <c r="AL110" i="8"/>
  <c r="AH110" i="8"/>
  <c r="AD110" i="8"/>
  <c r="Z110" i="8"/>
  <c r="V110" i="8"/>
  <c r="R110" i="8"/>
  <c r="N110" i="8"/>
  <c r="J110" i="8"/>
  <c r="F110" i="8"/>
  <c r="CW110" i="8"/>
  <c r="CS110" i="8"/>
  <c r="CO110" i="8"/>
  <c r="CK110" i="8"/>
  <c r="CG110" i="8"/>
  <c r="CC110" i="8"/>
  <c r="BY110" i="8"/>
  <c r="BU110" i="8"/>
  <c r="BQ110" i="8"/>
  <c r="BM110" i="8"/>
  <c r="BI110" i="8"/>
  <c r="BE110" i="8"/>
  <c r="BA110" i="8"/>
  <c r="AW110" i="8"/>
  <c r="AS110" i="8"/>
  <c r="AO110" i="8"/>
  <c r="AK110" i="8"/>
  <c r="AG110" i="8"/>
  <c r="AC110" i="8"/>
  <c r="Y110" i="8"/>
  <c r="U110" i="8"/>
  <c r="Q110" i="8"/>
  <c r="M110" i="8"/>
  <c r="I110" i="8"/>
  <c r="E110" i="8"/>
  <c r="C110" i="8"/>
  <c r="CV110" i="8"/>
  <c r="CR110" i="8"/>
  <c r="CN110" i="8"/>
  <c r="CJ110" i="8"/>
  <c r="CF110" i="8"/>
  <c r="CB110" i="8"/>
  <c r="BX110" i="8"/>
  <c r="BT110" i="8"/>
  <c r="BP110" i="8"/>
  <c r="BL110" i="8"/>
  <c r="BH110" i="8"/>
  <c r="BD110" i="8"/>
  <c r="AZ110" i="8"/>
  <c r="AV110" i="8"/>
  <c r="AR110" i="8"/>
  <c r="AN110" i="8"/>
  <c r="AJ110" i="8"/>
  <c r="AF110" i="8"/>
  <c r="AB110" i="8"/>
  <c r="X110" i="8"/>
  <c r="T110" i="8"/>
  <c r="P110" i="8"/>
  <c r="L110" i="8"/>
  <c r="H110" i="8"/>
  <c r="D110" i="8"/>
  <c r="CU110" i="8"/>
  <c r="CQ110" i="8"/>
  <c r="CM110" i="8"/>
  <c r="CI110" i="8"/>
  <c r="CE110" i="8"/>
  <c r="CA110" i="8"/>
  <c r="BW110" i="8"/>
  <c r="BS110" i="8"/>
  <c r="BO110" i="8"/>
  <c r="BK110" i="8"/>
  <c r="BG110" i="8"/>
  <c r="BC110" i="8"/>
  <c r="AY110" i="8"/>
  <c r="AU110" i="8"/>
  <c r="AQ110" i="8"/>
  <c r="AM110" i="8"/>
  <c r="AI110" i="8"/>
  <c r="AE110" i="8"/>
  <c r="AA110" i="8"/>
  <c r="W110" i="8"/>
  <c r="S110" i="8"/>
  <c r="O110" i="8"/>
  <c r="K110" i="8"/>
  <c r="G110" i="8"/>
  <c r="FA1" i="3" l="1"/>
  <c r="EZ3" i="3"/>
  <c r="CY111" i="8"/>
  <c r="CZ111" i="8"/>
  <c r="DA111" i="8"/>
  <c r="DB111" i="8"/>
  <c r="DC111" i="8"/>
  <c r="DE111" i="8"/>
  <c r="DE109" i="8"/>
  <c r="DE107" i="8"/>
  <c r="DE106" i="8"/>
  <c r="DE105" i="8"/>
  <c r="DE104" i="8"/>
  <c r="DE103" i="8"/>
  <c r="DE102" i="8"/>
  <c r="DE101" i="8"/>
  <c r="DE100" i="8"/>
  <c r="DE99" i="8"/>
  <c r="DE98" i="8"/>
  <c r="DE97" i="8"/>
  <c r="DE96" i="8"/>
  <c r="DE95" i="8"/>
  <c r="DE94" i="8"/>
  <c r="DE93" i="8"/>
  <c r="DE92" i="8"/>
  <c r="DE91" i="8"/>
  <c r="DE90" i="8"/>
  <c r="DE89" i="8"/>
  <c r="DE88" i="8"/>
  <c r="DE87" i="8"/>
  <c r="DE86" i="8"/>
  <c r="DE85" i="8"/>
  <c r="DE84" i="8"/>
  <c r="DE83" i="8"/>
  <c r="DE82" i="8"/>
  <c r="DE81" i="8"/>
  <c r="DE80" i="8"/>
  <c r="DE79" i="8"/>
  <c r="DE78" i="8"/>
  <c r="DE77" i="8"/>
  <c r="DE76" i="8"/>
  <c r="DE75" i="8"/>
  <c r="DE74" i="8"/>
  <c r="DE73" i="8"/>
  <c r="DE72" i="8"/>
  <c r="DE71" i="8"/>
  <c r="DE70" i="8"/>
  <c r="DE69" i="8"/>
  <c r="DE68" i="8"/>
  <c r="DE67" i="8"/>
  <c r="DE66" i="8"/>
  <c r="DE65" i="8"/>
  <c r="DE64" i="8"/>
  <c r="DE63" i="8"/>
  <c r="DE62" i="8"/>
  <c r="DE61" i="8"/>
  <c r="DE60" i="8"/>
  <c r="DE59" i="8"/>
  <c r="DE58" i="8"/>
  <c r="DE57" i="8"/>
  <c r="DE56" i="8"/>
  <c r="DE55" i="8"/>
  <c r="DE108" i="8"/>
  <c r="DE110" i="8"/>
  <c r="DF4" i="8"/>
  <c r="DE54" i="8"/>
  <c r="DE53" i="8"/>
  <c r="DE52" i="8"/>
  <c r="DE51" i="8"/>
  <c r="DE50" i="8"/>
  <c r="DE49" i="8"/>
  <c r="DE48" i="8"/>
  <c r="DE47" i="8"/>
  <c r="DE46" i="8"/>
  <c r="DE45" i="8"/>
  <c r="DE44" i="8"/>
  <c r="DE43" i="8"/>
  <c r="DE42" i="8"/>
  <c r="DE41" i="8"/>
  <c r="DE40" i="8"/>
  <c r="DE39" i="8"/>
  <c r="DE38" i="8"/>
  <c r="DE37" i="8"/>
  <c r="DE36" i="8"/>
  <c r="DE35" i="8"/>
  <c r="DE34" i="8"/>
  <c r="DE33" i="8"/>
  <c r="DE32" i="8"/>
  <c r="DE31" i="8"/>
  <c r="DE30" i="8"/>
  <c r="DE29" i="8"/>
  <c r="DE28" i="8"/>
  <c r="DE27" i="8"/>
  <c r="DE26" i="8"/>
  <c r="DE25" i="8"/>
  <c r="DE24" i="8"/>
  <c r="DE23" i="8"/>
  <c r="DE22" i="8"/>
  <c r="DE21" i="8"/>
  <c r="DE20" i="8"/>
  <c r="DE19" i="8"/>
  <c r="DE18" i="8"/>
  <c r="DE17" i="8"/>
  <c r="DE16" i="8"/>
  <c r="DE15" i="8"/>
  <c r="DE14" i="8"/>
  <c r="DE13" i="8"/>
  <c r="DE12" i="8"/>
  <c r="DE11" i="8"/>
  <c r="DE10" i="8"/>
  <c r="DE9" i="8"/>
  <c r="DE8" i="8"/>
  <c r="DE7" i="8"/>
  <c r="DE6" i="8"/>
  <c r="DE5" i="8"/>
  <c r="B112" i="8"/>
  <c r="DE112" i="8" s="1"/>
  <c r="CU111" i="8"/>
  <c r="CQ111" i="8"/>
  <c r="CM111" i="8"/>
  <c r="CI111" i="8"/>
  <c r="CE111" i="8"/>
  <c r="CA111" i="8"/>
  <c r="BW111" i="8"/>
  <c r="BS111" i="8"/>
  <c r="BO111" i="8"/>
  <c r="BK111" i="8"/>
  <c r="BG111" i="8"/>
  <c r="BC111" i="8"/>
  <c r="AY111" i="8"/>
  <c r="AU111" i="8"/>
  <c r="AQ111" i="8"/>
  <c r="AM111" i="8"/>
  <c r="AI111" i="8"/>
  <c r="AE111" i="8"/>
  <c r="AA111" i="8"/>
  <c r="W111" i="8"/>
  <c r="S111" i="8"/>
  <c r="O111" i="8"/>
  <c r="K111" i="8"/>
  <c r="G111" i="8"/>
  <c r="C111" i="8"/>
  <c r="CX111" i="8"/>
  <c r="CT111" i="8"/>
  <c r="CP111" i="8"/>
  <c r="CL111" i="8"/>
  <c r="CH111" i="8"/>
  <c r="CD111" i="8"/>
  <c r="BZ111" i="8"/>
  <c r="BV111" i="8"/>
  <c r="BR111" i="8"/>
  <c r="BN111" i="8"/>
  <c r="BJ111" i="8"/>
  <c r="BF111" i="8"/>
  <c r="BB111" i="8"/>
  <c r="AX111" i="8"/>
  <c r="AT111" i="8"/>
  <c r="AP111" i="8"/>
  <c r="AL111" i="8"/>
  <c r="AH111" i="8"/>
  <c r="AD111" i="8"/>
  <c r="Z111" i="8"/>
  <c r="V111" i="8"/>
  <c r="R111" i="8"/>
  <c r="N111" i="8"/>
  <c r="J111" i="8"/>
  <c r="F111" i="8"/>
  <c r="CW111" i="8"/>
  <c r="CS111" i="8"/>
  <c r="CO111" i="8"/>
  <c r="CK111" i="8"/>
  <c r="CG111" i="8"/>
  <c r="CC111" i="8"/>
  <c r="BY111" i="8"/>
  <c r="BU111" i="8"/>
  <c r="BQ111" i="8"/>
  <c r="BM111" i="8"/>
  <c r="BI111" i="8"/>
  <c r="BE111" i="8"/>
  <c r="BA111" i="8"/>
  <c r="AW111" i="8"/>
  <c r="AS111" i="8"/>
  <c r="AO111" i="8"/>
  <c r="AK111" i="8"/>
  <c r="AG111" i="8"/>
  <c r="AC111" i="8"/>
  <c r="Y111" i="8"/>
  <c r="U111" i="8"/>
  <c r="Q111" i="8"/>
  <c r="M111" i="8"/>
  <c r="I111" i="8"/>
  <c r="E111" i="8"/>
  <c r="CV111" i="8"/>
  <c r="CR111" i="8"/>
  <c r="CN111" i="8"/>
  <c r="CJ111" i="8"/>
  <c r="CF111" i="8"/>
  <c r="CB111" i="8"/>
  <c r="BX111" i="8"/>
  <c r="BT111" i="8"/>
  <c r="BP111" i="8"/>
  <c r="BL111" i="8"/>
  <c r="BH111" i="8"/>
  <c r="BD111" i="8"/>
  <c r="AZ111" i="8"/>
  <c r="AV111" i="8"/>
  <c r="AR111" i="8"/>
  <c r="AN111" i="8"/>
  <c r="AJ111" i="8"/>
  <c r="AF111" i="8"/>
  <c r="AB111" i="8"/>
  <c r="X111" i="8"/>
  <c r="T111" i="8"/>
  <c r="P111" i="8"/>
  <c r="L111" i="8"/>
  <c r="H111" i="8"/>
  <c r="D111" i="8"/>
  <c r="FA3" i="3" l="1"/>
  <c r="FB1" i="3"/>
  <c r="CY112" i="8"/>
  <c r="CZ112" i="8"/>
  <c r="DA112" i="8"/>
  <c r="DB112" i="8"/>
  <c r="DC112" i="8"/>
  <c r="DD112" i="8"/>
  <c r="DF111" i="8"/>
  <c r="DF109" i="8"/>
  <c r="DF107" i="8"/>
  <c r="DF106" i="8"/>
  <c r="DF105" i="8"/>
  <c r="DF104" i="8"/>
  <c r="DF103" i="8"/>
  <c r="DF102" i="8"/>
  <c r="DF101" i="8"/>
  <c r="DF100" i="8"/>
  <c r="DF99" i="8"/>
  <c r="DF98" i="8"/>
  <c r="DF97" i="8"/>
  <c r="DF96" i="8"/>
  <c r="DF95" i="8"/>
  <c r="DF94" i="8"/>
  <c r="DF93" i="8"/>
  <c r="DF92" i="8"/>
  <c r="DF91" i="8"/>
  <c r="DF90" i="8"/>
  <c r="DF89" i="8"/>
  <c r="DF88" i="8"/>
  <c r="DF87" i="8"/>
  <c r="DF86" i="8"/>
  <c r="DF85" i="8"/>
  <c r="DF84" i="8"/>
  <c r="DF83" i="8"/>
  <c r="DF82" i="8"/>
  <c r="DF81" i="8"/>
  <c r="DF80" i="8"/>
  <c r="DF79" i="8"/>
  <c r="DF78" i="8"/>
  <c r="DF77" i="8"/>
  <c r="DF76" i="8"/>
  <c r="DF75" i="8"/>
  <c r="DF74" i="8"/>
  <c r="DF73" i="8"/>
  <c r="DF72" i="8"/>
  <c r="DF71" i="8"/>
  <c r="DF70" i="8"/>
  <c r="DF69" i="8"/>
  <c r="DF68" i="8"/>
  <c r="DF67" i="8"/>
  <c r="DF66" i="8"/>
  <c r="DF65" i="8"/>
  <c r="DF64" i="8"/>
  <c r="DF63" i="8"/>
  <c r="DF62" i="8"/>
  <c r="DF61" i="8"/>
  <c r="DF60" i="8"/>
  <c r="DF59" i="8"/>
  <c r="DF58" i="8"/>
  <c r="DF57" i="8"/>
  <c r="DF56" i="8"/>
  <c r="DF55" i="8"/>
  <c r="DF112" i="8"/>
  <c r="DF110" i="8"/>
  <c r="DF108" i="8"/>
  <c r="DG4" i="8"/>
  <c r="DF54" i="8"/>
  <c r="DF53" i="8"/>
  <c r="DF52" i="8"/>
  <c r="DF51" i="8"/>
  <c r="DF50" i="8"/>
  <c r="DF49" i="8"/>
  <c r="DF48" i="8"/>
  <c r="DF47" i="8"/>
  <c r="DF46" i="8"/>
  <c r="DF45" i="8"/>
  <c r="DF44" i="8"/>
  <c r="DF43" i="8"/>
  <c r="DF42" i="8"/>
  <c r="DF41" i="8"/>
  <c r="DF40" i="8"/>
  <c r="DF39" i="8"/>
  <c r="DF38" i="8"/>
  <c r="DF37" i="8"/>
  <c r="DF36" i="8"/>
  <c r="DF35" i="8"/>
  <c r="DF34" i="8"/>
  <c r="DF33" i="8"/>
  <c r="DF32" i="8"/>
  <c r="DF31" i="8"/>
  <c r="DF30" i="8"/>
  <c r="DF29" i="8"/>
  <c r="DF28" i="8"/>
  <c r="DF27" i="8"/>
  <c r="DF26" i="8"/>
  <c r="DF25" i="8"/>
  <c r="DF24" i="8"/>
  <c r="DF23" i="8"/>
  <c r="DF22" i="8"/>
  <c r="DF21" i="8"/>
  <c r="DF20" i="8"/>
  <c r="DF19" i="8"/>
  <c r="DF18" i="8"/>
  <c r="DF17" i="8"/>
  <c r="DF16" i="8"/>
  <c r="DF15" i="8"/>
  <c r="DF14" i="8"/>
  <c r="DF13" i="8"/>
  <c r="DF12" i="8"/>
  <c r="DF11" i="8"/>
  <c r="DF10" i="8"/>
  <c r="DF9" i="8"/>
  <c r="DF8" i="8"/>
  <c r="DF7" i="8"/>
  <c r="DF6" i="8"/>
  <c r="DF5" i="8"/>
  <c r="B113" i="8"/>
  <c r="DF113" i="8" s="1"/>
  <c r="CV112" i="8"/>
  <c r="CR112" i="8"/>
  <c r="CN112" i="8"/>
  <c r="CJ112" i="8"/>
  <c r="CF112" i="8"/>
  <c r="CB112" i="8"/>
  <c r="BX112" i="8"/>
  <c r="BT112" i="8"/>
  <c r="BP112" i="8"/>
  <c r="BL112" i="8"/>
  <c r="BH112" i="8"/>
  <c r="BD112" i="8"/>
  <c r="AZ112" i="8"/>
  <c r="AV112" i="8"/>
  <c r="AR112" i="8"/>
  <c r="AN112" i="8"/>
  <c r="AJ112" i="8"/>
  <c r="AF112" i="8"/>
  <c r="AB112" i="8"/>
  <c r="X112" i="8"/>
  <c r="T112" i="8"/>
  <c r="P112" i="8"/>
  <c r="L112" i="8"/>
  <c r="H112" i="8"/>
  <c r="D112" i="8"/>
  <c r="CU112" i="8"/>
  <c r="CQ112" i="8"/>
  <c r="CM112" i="8"/>
  <c r="CI112" i="8"/>
  <c r="CE112" i="8"/>
  <c r="CA112" i="8"/>
  <c r="BW112" i="8"/>
  <c r="BS112" i="8"/>
  <c r="BO112" i="8"/>
  <c r="BK112" i="8"/>
  <c r="BG112" i="8"/>
  <c r="BC112" i="8"/>
  <c r="AY112" i="8"/>
  <c r="AU112" i="8"/>
  <c r="AQ112" i="8"/>
  <c r="AM112" i="8"/>
  <c r="AI112" i="8"/>
  <c r="AE112" i="8"/>
  <c r="AA112" i="8"/>
  <c r="W112" i="8"/>
  <c r="S112" i="8"/>
  <c r="O112" i="8"/>
  <c r="K112" i="8"/>
  <c r="G112" i="8"/>
  <c r="CX112" i="8"/>
  <c r="CT112" i="8"/>
  <c r="CP112" i="8"/>
  <c r="CL112" i="8"/>
  <c r="CH112" i="8"/>
  <c r="CD112" i="8"/>
  <c r="BZ112" i="8"/>
  <c r="BV112" i="8"/>
  <c r="BR112" i="8"/>
  <c r="BN112" i="8"/>
  <c r="BJ112" i="8"/>
  <c r="BF112" i="8"/>
  <c r="BB112" i="8"/>
  <c r="AX112" i="8"/>
  <c r="AT112" i="8"/>
  <c r="AP112" i="8"/>
  <c r="AL112" i="8"/>
  <c r="AH112" i="8"/>
  <c r="AD112" i="8"/>
  <c r="Z112" i="8"/>
  <c r="V112" i="8"/>
  <c r="R112" i="8"/>
  <c r="N112" i="8"/>
  <c r="J112" i="8"/>
  <c r="F112" i="8"/>
  <c r="CW112" i="8"/>
  <c r="CS112" i="8"/>
  <c r="CO112" i="8"/>
  <c r="CK112" i="8"/>
  <c r="CG112" i="8"/>
  <c r="CC112" i="8"/>
  <c r="BY112" i="8"/>
  <c r="BU112" i="8"/>
  <c r="BQ112" i="8"/>
  <c r="BM112" i="8"/>
  <c r="BI112" i="8"/>
  <c r="BE112" i="8"/>
  <c r="BA112" i="8"/>
  <c r="AW112" i="8"/>
  <c r="AS112" i="8"/>
  <c r="AO112" i="8"/>
  <c r="AK112" i="8"/>
  <c r="AG112" i="8"/>
  <c r="AC112" i="8"/>
  <c r="Y112" i="8"/>
  <c r="U112" i="8"/>
  <c r="Q112" i="8"/>
  <c r="M112" i="8"/>
  <c r="I112" i="8"/>
  <c r="E112" i="8"/>
  <c r="C112" i="8"/>
  <c r="FC1" i="3" l="1"/>
  <c r="FB3" i="3"/>
  <c r="CY113" i="8"/>
  <c r="CZ113" i="8"/>
  <c r="DA113" i="8"/>
  <c r="DB113" i="8"/>
  <c r="DC113" i="8"/>
  <c r="DD113" i="8"/>
  <c r="DE113" i="8"/>
  <c r="DG113" i="8"/>
  <c r="DG112" i="8"/>
  <c r="DG111" i="8"/>
  <c r="DG110" i="8"/>
  <c r="DG109" i="8"/>
  <c r="DG108" i="8"/>
  <c r="DG107" i="8"/>
  <c r="DG54" i="8"/>
  <c r="DG53" i="8"/>
  <c r="DG52" i="8"/>
  <c r="DG51" i="8"/>
  <c r="DG50" i="8"/>
  <c r="DG49" i="8"/>
  <c r="DG48" i="8"/>
  <c r="DG47" i="8"/>
  <c r="DG46" i="8"/>
  <c r="DG45" i="8"/>
  <c r="DG44" i="8"/>
  <c r="DG43" i="8"/>
  <c r="DG42" i="8"/>
  <c r="DG41" i="8"/>
  <c r="DG40" i="8"/>
  <c r="DG39" i="8"/>
  <c r="DG38" i="8"/>
  <c r="DG37" i="8"/>
  <c r="DG36" i="8"/>
  <c r="DG35" i="8"/>
  <c r="DG34" i="8"/>
  <c r="DG33" i="8"/>
  <c r="DG32" i="8"/>
  <c r="DG31" i="8"/>
  <c r="DG30" i="8"/>
  <c r="DG29" i="8"/>
  <c r="DG28" i="8"/>
  <c r="DG27" i="8"/>
  <c r="DG26" i="8"/>
  <c r="DG25" i="8"/>
  <c r="DG24" i="8"/>
  <c r="DG23" i="8"/>
  <c r="DG22" i="8"/>
  <c r="DG21" i="8"/>
  <c r="DG20" i="8"/>
  <c r="DG19" i="8"/>
  <c r="DG18" i="8"/>
  <c r="DG17" i="8"/>
  <c r="DG16" i="8"/>
  <c r="DG15" i="8"/>
  <c r="DG14" i="8"/>
  <c r="DG13" i="8"/>
  <c r="DG12" i="8"/>
  <c r="DG11" i="8"/>
  <c r="DG10" i="8"/>
  <c r="DG9" i="8"/>
  <c r="DG8" i="8"/>
  <c r="DG7" i="8"/>
  <c r="DG6" i="8"/>
  <c r="DG5" i="8"/>
  <c r="DG106" i="8"/>
  <c r="DG102" i="8"/>
  <c r="DG92" i="8"/>
  <c r="DG72" i="8"/>
  <c r="DG59" i="8"/>
  <c r="DG57" i="8"/>
  <c r="DG55" i="8"/>
  <c r="DG105" i="8"/>
  <c r="DG103" i="8"/>
  <c r="DG101" i="8"/>
  <c r="DG99" i="8"/>
  <c r="DG97" i="8"/>
  <c r="DG95" i="8"/>
  <c r="DG93" i="8"/>
  <c r="DG91" i="8"/>
  <c r="DG89" i="8"/>
  <c r="DG87" i="8"/>
  <c r="DG85" i="8"/>
  <c r="DG83" i="8"/>
  <c r="DG81" i="8"/>
  <c r="DG79" i="8"/>
  <c r="DG77" i="8"/>
  <c r="DG75" i="8"/>
  <c r="DG73" i="8"/>
  <c r="DG71" i="8"/>
  <c r="DG69" i="8"/>
  <c r="DG67" i="8"/>
  <c r="DG65" i="8"/>
  <c r="DG63" i="8"/>
  <c r="DG96" i="8"/>
  <c r="DG88" i="8"/>
  <c r="DG82" i="8"/>
  <c r="DG78" i="8"/>
  <c r="DG74" i="8"/>
  <c r="DG70" i="8"/>
  <c r="DG68" i="8"/>
  <c r="DH4" i="8"/>
  <c r="DG104" i="8"/>
  <c r="DG100" i="8"/>
  <c r="DG98" i="8"/>
  <c r="DG94" i="8"/>
  <c r="DG90" i="8"/>
  <c r="DG86" i="8"/>
  <c r="DG84" i="8"/>
  <c r="DG80" i="8"/>
  <c r="DG76" i="8"/>
  <c r="DG66" i="8"/>
  <c r="DG64" i="8"/>
  <c r="DG62" i="8"/>
  <c r="DG61" i="8"/>
  <c r="DG60" i="8"/>
  <c r="DG58" i="8"/>
  <c r="DG56" i="8"/>
  <c r="B114" i="8"/>
  <c r="CW113" i="8"/>
  <c r="CS113" i="8"/>
  <c r="CO113" i="8"/>
  <c r="CK113" i="8"/>
  <c r="CG113" i="8"/>
  <c r="CC113" i="8"/>
  <c r="BY113" i="8"/>
  <c r="BU113" i="8"/>
  <c r="BQ113" i="8"/>
  <c r="BM113" i="8"/>
  <c r="BI113" i="8"/>
  <c r="BE113" i="8"/>
  <c r="BA113" i="8"/>
  <c r="AW113" i="8"/>
  <c r="AS113" i="8"/>
  <c r="AO113" i="8"/>
  <c r="AK113" i="8"/>
  <c r="AG113" i="8"/>
  <c r="AC113" i="8"/>
  <c r="Y113" i="8"/>
  <c r="U113" i="8"/>
  <c r="Q113" i="8"/>
  <c r="M113" i="8"/>
  <c r="I113" i="8"/>
  <c r="E113" i="8"/>
  <c r="CV113" i="8"/>
  <c r="CR113" i="8"/>
  <c r="CN113" i="8"/>
  <c r="CJ113" i="8"/>
  <c r="CF113" i="8"/>
  <c r="CB113" i="8"/>
  <c r="BX113" i="8"/>
  <c r="BT113" i="8"/>
  <c r="BP113" i="8"/>
  <c r="BL113" i="8"/>
  <c r="BH113" i="8"/>
  <c r="BD113" i="8"/>
  <c r="AZ113" i="8"/>
  <c r="AV113" i="8"/>
  <c r="AR113" i="8"/>
  <c r="AN113" i="8"/>
  <c r="AJ113" i="8"/>
  <c r="AF113" i="8"/>
  <c r="AB113" i="8"/>
  <c r="X113" i="8"/>
  <c r="T113" i="8"/>
  <c r="P113" i="8"/>
  <c r="L113" i="8"/>
  <c r="H113" i="8"/>
  <c r="D113" i="8"/>
  <c r="CU113" i="8"/>
  <c r="CQ113" i="8"/>
  <c r="CM113" i="8"/>
  <c r="CI113" i="8"/>
  <c r="CE113" i="8"/>
  <c r="CA113" i="8"/>
  <c r="BW113" i="8"/>
  <c r="BS113" i="8"/>
  <c r="BO113" i="8"/>
  <c r="BK113" i="8"/>
  <c r="BG113" i="8"/>
  <c r="BC113" i="8"/>
  <c r="AY113" i="8"/>
  <c r="AU113" i="8"/>
  <c r="AQ113" i="8"/>
  <c r="AM113" i="8"/>
  <c r="AI113" i="8"/>
  <c r="AE113" i="8"/>
  <c r="AA113" i="8"/>
  <c r="W113" i="8"/>
  <c r="S113" i="8"/>
  <c r="O113" i="8"/>
  <c r="K113" i="8"/>
  <c r="G113" i="8"/>
  <c r="C113" i="8"/>
  <c r="CX113" i="8"/>
  <c r="CT113" i="8"/>
  <c r="CP113" i="8"/>
  <c r="CL113" i="8"/>
  <c r="CH113" i="8"/>
  <c r="CD113" i="8"/>
  <c r="BZ113" i="8"/>
  <c r="BV113" i="8"/>
  <c r="BR113" i="8"/>
  <c r="BN113" i="8"/>
  <c r="BJ113" i="8"/>
  <c r="BF113" i="8"/>
  <c r="BB113" i="8"/>
  <c r="AX113" i="8"/>
  <c r="AT113" i="8"/>
  <c r="AP113" i="8"/>
  <c r="AL113" i="8"/>
  <c r="AH113" i="8"/>
  <c r="AD113" i="8"/>
  <c r="Z113" i="8"/>
  <c r="V113" i="8"/>
  <c r="R113" i="8"/>
  <c r="N113" i="8"/>
  <c r="J113" i="8"/>
  <c r="F113" i="8"/>
  <c r="FD1" i="3" l="1"/>
  <c r="FC3" i="3"/>
  <c r="CY114" i="8"/>
  <c r="CZ114" i="8"/>
  <c r="DA114" i="8"/>
  <c r="DB114" i="8"/>
  <c r="DC114" i="8"/>
  <c r="DD114" i="8"/>
  <c r="DE114" i="8"/>
  <c r="DF114" i="8"/>
  <c r="DG114" i="8"/>
  <c r="DH114" i="8"/>
  <c r="DH112" i="8"/>
  <c r="DH110" i="8"/>
  <c r="DH108" i="8"/>
  <c r="DH106" i="8"/>
  <c r="DH105" i="8"/>
  <c r="DH104" i="8"/>
  <c r="DH103" i="8"/>
  <c r="DH102" i="8"/>
  <c r="DH101" i="8"/>
  <c r="DH100" i="8"/>
  <c r="DH99" i="8"/>
  <c r="DH98" i="8"/>
  <c r="DH97" i="8"/>
  <c r="DH96" i="8"/>
  <c r="DH95" i="8"/>
  <c r="DH94" i="8"/>
  <c r="DH93" i="8"/>
  <c r="DH92" i="8"/>
  <c r="DH91" i="8"/>
  <c r="DH90" i="8"/>
  <c r="DH89" i="8"/>
  <c r="DH88" i="8"/>
  <c r="DH87" i="8"/>
  <c r="DH86" i="8"/>
  <c r="DH85" i="8"/>
  <c r="DH84" i="8"/>
  <c r="DH83" i="8"/>
  <c r="DH82" i="8"/>
  <c r="DH81" i="8"/>
  <c r="DH80" i="8"/>
  <c r="DH79" i="8"/>
  <c r="DH78" i="8"/>
  <c r="DH77" i="8"/>
  <c r="DH76" i="8"/>
  <c r="DH75" i="8"/>
  <c r="DH74" i="8"/>
  <c r="DH73" i="8"/>
  <c r="DH72" i="8"/>
  <c r="DH71" i="8"/>
  <c r="DH70" i="8"/>
  <c r="DH69" i="8"/>
  <c r="DH68" i="8"/>
  <c r="DH67" i="8"/>
  <c r="DH66" i="8"/>
  <c r="DH65" i="8"/>
  <c r="DH64" i="8"/>
  <c r="DH63" i="8"/>
  <c r="DH62" i="8"/>
  <c r="DH113" i="8"/>
  <c r="DH50" i="8"/>
  <c r="DH47" i="8"/>
  <c r="DH46" i="8"/>
  <c r="DH43" i="8"/>
  <c r="DH30" i="8"/>
  <c r="DH28" i="8"/>
  <c r="DH21" i="8"/>
  <c r="DH13" i="8"/>
  <c r="DH7" i="8"/>
  <c r="DH6" i="8"/>
  <c r="DH107" i="8"/>
  <c r="DH111" i="8"/>
  <c r="DH54" i="8"/>
  <c r="DH53" i="8"/>
  <c r="DH48" i="8"/>
  <c r="DH44" i="8"/>
  <c r="DH42" i="8"/>
  <c r="DH40" i="8"/>
  <c r="DH38" i="8"/>
  <c r="DH37" i="8"/>
  <c r="DH36" i="8"/>
  <c r="DH34" i="8"/>
  <c r="DH33" i="8"/>
  <c r="DH26" i="8"/>
  <c r="DH24" i="8"/>
  <c r="DH23" i="8"/>
  <c r="DH22" i="8"/>
  <c r="DH18" i="8"/>
  <c r="DH16" i="8"/>
  <c r="DH11" i="8"/>
  <c r="DH10" i="8"/>
  <c r="DH8" i="8"/>
  <c r="DH5" i="8"/>
  <c r="DH109" i="8"/>
  <c r="DH61" i="8"/>
  <c r="DH60" i="8"/>
  <c r="DH59" i="8"/>
  <c r="DH58" i="8"/>
  <c r="DH57" i="8"/>
  <c r="DH56" i="8"/>
  <c r="DH55" i="8"/>
  <c r="DI4" i="8"/>
  <c r="DH52" i="8"/>
  <c r="DH51" i="8"/>
  <c r="DH49" i="8"/>
  <c r="DH45" i="8"/>
  <c r="DH41" i="8"/>
  <c r="DH39" i="8"/>
  <c r="DH35" i="8"/>
  <c r="DH32" i="8"/>
  <c r="DH31" i="8"/>
  <c r="DH29" i="8"/>
  <c r="DH27" i="8"/>
  <c r="DH25" i="8"/>
  <c r="DH20" i="8"/>
  <c r="DH19" i="8"/>
  <c r="DH17" i="8"/>
  <c r="DH15" i="8"/>
  <c r="DH14" i="8"/>
  <c r="DH12" i="8"/>
  <c r="DH9" i="8"/>
  <c r="B115" i="8"/>
  <c r="CX114" i="8"/>
  <c r="CT114" i="8"/>
  <c r="CP114" i="8"/>
  <c r="CL114" i="8"/>
  <c r="CH114" i="8"/>
  <c r="CD114" i="8"/>
  <c r="BZ114" i="8"/>
  <c r="BV114" i="8"/>
  <c r="BR114" i="8"/>
  <c r="BN114" i="8"/>
  <c r="BJ114" i="8"/>
  <c r="BF114" i="8"/>
  <c r="BB114" i="8"/>
  <c r="AX114" i="8"/>
  <c r="AT114" i="8"/>
  <c r="AP114" i="8"/>
  <c r="AL114" i="8"/>
  <c r="AH114" i="8"/>
  <c r="AD114" i="8"/>
  <c r="Z114" i="8"/>
  <c r="V114" i="8"/>
  <c r="R114" i="8"/>
  <c r="N114" i="8"/>
  <c r="J114" i="8"/>
  <c r="F114" i="8"/>
  <c r="CW114" i="8"/>
  <c r="CS114" i="8"/>
  <c r="CO114" i="8"/>
  <c r="CK114" i="8"/>
  <c r="CG114" i="8"/>
  <c r="CC114" i="8"/>
  <c r="BY114" i="8"/>
  <c r="BU114" i="8"/>
  <c r="BQ114" i="8"/>
  <c r="BM114" i="8"/>
  <c r="BI114" i="8"/>
  <c r="BE114" i="8"/>
  <c r="BA114" i="8"/>
  <c r="AW114" i="8"/>
  <c r="AS114" i="8"/>
  <c r="AO114" i="8"/>
  <c r="AK114" i="8"/>
  <c r="AG114" i="8"/>
  <c r="AC114" i="8"/>
  <c r="Y114" i="8"/>
  <c r="U114" i="8"/>
  <c r="Q114" i="8"/>
  <c r="M114" i="8"/>
  <c r="I114" i="8"/>
  <c r="E114" i="8"/>
  <c r="C114" i="8"/>
  <c r="CV114" i="8"/>
  <c r="CR114" i="8"/>
  <c r="CN114" i="8"/>
  <c r="CJ114" i="8"/>
  <c r="CF114" i="8"/>
  <c r="CB114" i="8"/>
  <c r="BX114" i="8"/>
  <c r="BT114" i="8"/>
  <c r="BP114" i="8"/>
  <c r="BL114" i="8"/>
  <c r="BH114" i="8"/>
  <c r="BD114" i="8"/>
  <c r="AZ114" i="8"/>
  <c r="AV114" i="8"/>
  <c r="AR114" i="8"/>
  <c r="AN114" i="8"/>
  <c r="AJ114" i="8"/>
  <c r="AF114" i="8"/>
  <c r="AB114" i="8"/>
  <c r="X114" i="8"/>
  <c r="T114" i="8"/>
  <c r="P114" i="8"/>
  <c r="L114" i="8"/>
  <c r="H114" i="8"/>
  <c r="D114" i="8"/>
  <c r="CU114" i="8"/>
  <c r="CQ114" i="8"/>
  <c r="CM114" i="8"/>
  <c r="CI114" i="8"/>
  <c r="CE114" i="8"/>
  <c r="CA114" i="8"/>
  <c r="BW114" i="8"/>
  <c r="BS114" i="8"/>
  <c r="BO114" i="8"/>
  <c r="BK114" i="8"/>
  <c r="BG114" i="8"/>
  <c r="BC114" i="8"/>
  <c r="AY114" i="8"/>
  <c r="AU114" i="8"/>
  <c r="AQ114" i="8"/>
  <c r="AM114" i="8"/>
  <c r="AI114" i="8"/>
  <c r="AE114" i="8"/>
  <c r="AA114" i="8"/>
  <c r="W114" i="8"/>
  <c r="S114" i="8"/>
  <c r="O114" i="8"/>
  <c r="K114" i="8"/>
  <c r="G114" i="8"/>
  <c r="FD3" i="3" l="1"/>
  <c r="FE1" i="3"/>
  <c r="CY115" i="8"/>
  <c r="CZ115" i="8"/>
  <c r="DA115" i="8"/>
  <c r="DB115" i="8"/>
  <c r="DC115" i="8"/>
  <c r="DD115" i="8"/>
  <c r="DE115" i="8"/>
  <c r="DF115" i="8"/>
  <c r="DG115" i="8"/>
  <c r="DH115" i="8"/>
  <c r="DI114" i="8"/>
  <c r="DI112" i="8"/>
  <c r="DI110" i="8"/>
  <c r="DI108" i="8"/>
  <c r="DI106" i="8"/>
  <c r="DI105" i="8"/>
  <c r="DI104" i="8"/>
  <c r="DI103" i="8"/>
  <c r="DI102" i="8"/>
  <c r="DI101" i="8"/>
  <c r="DI100" i="8"/>
  <c r="DI99" i="8"/>
  <c r="DI98" i="8"/>
  <c r="DI97" i="8"/>
  <c r="DI96" i="8"/>
  <c r="DI95" i="8"/>
  <c r="DI94" i="8"/>
  <c r="DI93" i="8"/>
  <c r="DI92" i="8"/>
  <c r="DI91" i="8"/>
  <c r="DI90" i="8"/>
  <c r="DI89" i="8"/>
  <c r="DI88" i="8"/>
  <c r="DI87" i="8"/>
  <c r="DI86" i="8"/>
  <c r="DI85" i="8"/>
  <c r="DI84" i="8"/>
  <c r="DI83" i="8"/>
  <c r="DI82" i="8"/>
  <c r="DI81" i="8"/>
  <c r="DI80" i="8"/>
  <c r="DI79" i="8"/>
  <c r="DI78" i="8"/>
  <c r="DI77" i="8"/>
  <c r="DI76" i="8"/>
  <c r="DI75" i="8"/>
  <c r="DI74" i="8"/>
  <c r="DI73" i="8"/>
  <c r="DI72" i="8"/>
  <c r="DI71" i="8"/>
  <c r="DI70" i="8"/>
  <c r="DI69" i="8"/>
  <c r="DI68" i="8"/>
  <c r="DI67" i="8"/>
  <c r="DI66" i="8"/>
  <c r="DI65" i="8"/>
  <c r="DI64" i="8"/>
  <c r="DI63" i="8"/>
  <c r="DI62" i="8"/>
  <c r="DI61" i="8"/>
  <c r="DI60" i="8"/>
  <c r="DI59" i="8"/>
  <c r="DI58" i="8"/>
  <c r="DI57" i="8"/>
  <c r="DI56" i="8"/>
  <c r="DI55" i="8"/>
  <c r="DI115" i="8"/>
  <c r="DI113" i="8"/>
  <c r="DI111" i="8"/>
  <c r="DI109" i="8"/>
  <c r="DI107" i="8"/>
  <c r="DJ4" i="8"/>
  <c r="DI54" i="8"/>
  <c r="DI53" i="8"/>
  <c r="DI52" i="8"/>
  <c r="DI51" i="8"/>
  <c r="DI50" i="8"/>
  <c r="DI49" i="8"/>
  <c r="DI48" i="8"/>
  <c r="DI47" i="8"/>
  <c r="DI46" i="8"/>
  <c r="DI45" i="8"/>
  <c r="DI44" i="8"/>
  <c r="DI43" i="8"/>
  <c r="DI42" i="8"/>
  <c r="DI41" i="8"/>
  <c r="DI40" i="8"/>
  <c r="DI39" i="8"/>
  <c r="DI38" i="8"/>
  <c r="DI37" i="8"/>
  <c r="DI36" i="8"/>
  <c r="DI35" i="8"/>
  <c r="DI34" i="8"/>
  <c r="DI33" i="8"/>
  <c r="DI32" i="8"/>
  <c r="DI31" i="8"/>
  <c r="DI30" i="8"/>
  <c r="DI29" i="8"/>
  <c r="DI28" i="8"/>
  <c r="DI27" i="8"/>
  <c r="DI26" i="8"/>
  <c r="DI25" i="8"/>
  <c r="DI24" i="8"/>
  <c r="DI23" i="8"/>
  <c r="DI22" i="8"/>
  <c r="DI21" i="8"/>
  <c r="DI20" i="8"/>
  <c r="DI19" i="8"/>
  <c r="DI18" i="8"/>
  <c r="DI17" i="8"/>
  <c r="DI16" i="8"/>
  <c r="DI15" i="8"/>
  <c r="DI14" i="8"/>
  <c r="DI13" i="8"/>
  <c r="DI12" i="8"/>
  <c r="DI11" i="8"/>
  <c r="DI10" i="8"/>
  <c r="DI9" i="8"/>
  <c r="DI8" i="8"/>
  <c r="DI7" i="8"/>
  <c r="DI6" i="8"/>
  <c r="DI5" i="8"/>
  <c r="B116" i="8"/>
  <c r="DI116" i="8" s="1"/>
  <c r="CU115" i="8"/>
  <c r="CQ115" i="8"/>
  <c r="CM115" i="8"/>
  <c r="CI115" i="8"/>
  <c r="CE115" i="8"/>
  <c r="CA115" i="8"/>
  <c r="BW115" i="8"/>
  <c r="BS115" i="8"/>
  <c r="BO115" i="8"/>
  <c r="BK115" i="8"/>
  <c r="BG115" i="8"/>
  <c r="BC115" i="8"/>
  <c r="AY115" i="8"/>
  <c r="AU115" i="8"/>
  <c r="AQ115" i="8"/>
  <c r="AM115" i="8"/>
  <c r="AI115" i="8"/>
  <c r="AE115" i="8"/>
  <c r="AA115" i="8"/>
  <c r="W115" i="8"/>
  <c r="S115" i="8"/>
  <c r="O115" i="8"/>
  <c r="K115" i="8"/>
  <c r="G115" i="8"/>
  <c r="C115" i="8"/>
  <c r="CX115" i="8"/>
  <c r="CT115" i="8"/>
  <c r="CP115" i="8"/>
  <c r="CL115" i="8"/>
  <c r="CH115" i="8"/>
  <c r="CD115" i="8"/>
  <c r="BZ115" i="8"/>
  <c r="BV115" i="8"/>
  <c r="BR115" i="8"/>
  <c r="BN115" i="8"/>
  <c r="BJ115" i="8"/>
  <c r="BF115" i="8"/>
  <c r="BB115" i="8"/>
  <c r="AX115" i="8"/>
  <c r="AT115" i="8"/>
  <c r="AP115" i="8"/>
  <c r="AL115" i="8"/>
  <c r="AH115" i="8"/>
  <c r="AD115" i="8"/>
  <c r="Z115" i="8"/>
  <c r="V115" i="8"/>
  <c r="R115" i="8"/>
  <c r="N115" i="8"/>
  <c r="J115" i="8"/>
  <c r="F115" i="8"/>
  <c r="CW115" i="8"/>
  <c r="CS115" i="8"/>
  <c r="CO115" i="8"/>
  <c r="CK115" i="8"/>
  <c r="CG115" i="8"/>
  <c r="CC115" i="8"/>
  <c r="BY115" i="8"/>
  <c r="BU115" i="8"/>
  <c r="BQ115" i="8"/>
  <c r="BM115" i="8"/>
  <c r="BI115" i="8"/>
  <c r="BE115" i="8"/>
  <c r="BA115" i="8"/>
  <c r="AW115" i="8"/>
  <c r="AS115" i="8"/>
  <c r="AO115" i="8"/>
  <c r="AK115" i="8"/>
  <c r="AG115" i="8"/>
  <c r="AC115" i="8"/>
  <c r="Y115" i="8"/>
  <c r="U115" i="8"/>
  <c r="Q115" i="8"/>
  <c r="M115" i="8"/>
  <c r="I115" i="8"/>
  <c r="E115" i="8"/>
  <c r="CV115" i="8"/>
  <c r="CR115" i="8"/>
  <c r="CN115" i="8"/>
  <c r="CJ115" i="8"/>
  <c r="CF115" i="8"/>
  <c r="CB115" i="8"/>
  <c r="BX115" i="8"/>
  <c r="BT115" i="8"/>
  <c r="BP115" i="8"/>
  <c r="BL115" i="8"/>
  <c r="BH115" i="8"/>
  <c r="BD115" i="8"/>
  <c r="AZ115" i="8"/>
  <c r="AV115" i="8"/>
  <c r="AR115" i="8"/>
  <c r="AN115" i="8"/>
  <c r="AJ115" i="8"/>
  <c r="AF115" i="8"/>
  <c r="AB115" i="8"/>
  <c r="X115" i="8"/>
  <c r="T115" i="8"/>
  <c r="P115" i="8"/>
  <c r="L115" i="8"/>
  <c r="H115" i="8"/>
  <c r="D115" i="8"/>
  <c r="FF1" i="3" l="1"/>
  <c r="FE3" i="3"/>
  <c r="CY116" i="8"/>
  <c r="CZ116" i="8"/>
  <c r="DA116" i="8"/>
  <c r="DB116" i="8"/>
  <c r="DC116" i="8"/>
  <c r="DD116" i="8"/>
  <c r="DE116" i="8"/>
  <c r="DF116" i="8"/>
  <c r="DG116" i="8"/>
  <c r="DH116" i="8"/>
  <c r="DJ106" i="8"/>
  <c r="DJ105" i="8"/>
  <c r="DJ104" i="8"/>
  <c r="DJ103" i="8"/>
  <c r="DJ102" i="8"/>
  <c r="DJ101" i="8"/>
  <c r="DJ100" i="8"/>
  <c r="DJ99" i="8"/>
  <c r="DJ98" i="8"/>
  <c r="DJ97" i="8"/>
  <c r="DJ96" i="8"/>
  <c r="DJ95" i="8"/>
  <c r="DJ94" i="8"/>
  <c r="DJ93" i="8"/>
  <c r="DJ92" i="8"/>
  <c r="DJ91" i="8"/>
  <c r="DJ90" i="8"/>
  <c r="DJ89" i="8"/>
  <c r="DJ88" i="8"/>
  <c r="DJ87" i="8"/>
  <c r="DJ86" i="8"/>
  <c r="DJ85" i="8"/>
  <c r="DJ84" i="8"/>
  <c r="DJ83" i="8"/>
  <c r="DJ82" i="8"/>
  <c r="DJ81" i="8"/>
  <c r="DJ80" i="8"/>
  <c r="DJ79" i="8"/>
  <c r="DJ78" i="8"/>
  <c r="DJ77" i="8"/>
  <c r="DJ76" i="8"/>
  <c r="DJ75" i="8"/>
  <c r="DJ74" i="8"/>
  <c r="DJ73" i="8"/>
  <c r="DJ72" i="8"/>
  <c r="DJ71" i="8"/>
  <c r="DJ70" i="8"/>
  <c r="DJ69" i="8"/>
  <c r="DJ68" i="8"/>
  <c r="DJ67" i="8"/>
  <c r="DJ66" i="8"/>
  <c r="DJ65" i="8"/>
  <c r="DJ64" i="8"/>
  <c r="DJ63" i="8"/>
  <c r="DJ62" i="8"/>
  <c r="DJ61" i="8"/>
  <c r="DJ60" i="8"/>
  <c r="DJ59" i="8"/>
  <c r="DJ58" i="8"/>
  <c r="DJ57" i="8"/>
  <c r="DJ56" i="8"/>
  <c r="DJ55" i="8"/>
  <c r="DJ115" i="8"/>
  <c r="DJ113" i="8"/>
  <c r="DJ111" i="8"/>
  <c r="DJ109" i="8"/>
  <c r="DJ107" i="8"/>
  <c r="DJ110" i="8"/>
  <c r="DK4" i="8"/>
  <c r="DJ116" i="8"/>
  <c r="DJ112" i="8"/>
  <c r="DJ54" i="8"/>
  <c r="DJ53" i="8"/>
  <c r="DJ52" i="8"/>
  <c r="DJ51" i="8"/>
  <c r="DJ50" i="8"/>
  <c r="DJ49" i="8"/>
  <c r="DJ48" i="8"/>
  <c r="DJ47" i="8"/>
  <c r="DJ46" i="8"/>
  <c r="DJ45" i="8"/>
  <c r="DJ44" i="8"/>
  <c r="DJ43" i="8"/>
  <c r="DJ42" i="8"/>
  <c r="DJ41" i="8"/>
  <c r="DJ40" i="8"/>
  <c r="DJ39" i="8"/>
  <c r="DJ38" i="8"/>
  <c r="DJ37" i="8"/>
  <c r="DJ36" i="8"/>
  <c r="DJ35" i="8"/>
  <c r="DJ34" i="8"/>
  <c r="DJ33" i="8"/>
  <c r="DJ32" i="8"/>
  <c r="DJ31" i="8"/>
  <c r="DJ30" i="8"/>
  <c r="DJ29" i="8"/>
  <c r="DJ28" i="8"/>
  <c r="DJ27" i="8"/>
  <c r="DJ26" i="8"/>
  <c r="DJ25" i="8"/>
  <c r="DJ24" i="8"/>
  <c r="DJ23" i="8"/>
  <c r="DJ22" i="8"/>
  <c r="DJ21" i="8"/>
  <c r="DJ20" i="8"/>
  <c r="DJ19" i="8"/>
  <c r="DJ18" i="8"/>
  <c r="DJ17" i="8"/>
  <c r="DJ16" i="8"/>
  <c r="DJ15" i="8"/>
  <c r="DJ14" i="8"/>
  <c r="DJ13" i="8"/>
  <c r="DJ12" i="8"/>
  <c r="DJ11" i="8"/>
  <c r="DJ10" i="8"/>
  <c r="DJ9" i="8"/>
  <c r="DJ8" i="8"/>
  <c r="DJ7" i="8"/>
  <c r="DJ6" i="8"/>
  <c r="DJ5" i="8"/>
  <c r="DJ114" i="8"/>
  <c r="DJ108" i="8"/>
  <c r="B117" i="8"/>
  <c r="DJ117" i="8" s="1"/>
  <c r="CV116" i="8"/>
  <c r="CR116" i="8"/>
  <c r="CN116" i="8"/>
  <c r="CJ116" i="8"/>
  <c r="CF116" i="8"/>
  <c r="CB116" i="8"/>
  <c r="BX116" i="8"/>
  <c r="BT116" i="8"/>
  <c r="BP116" i="8"/>
  <c r="BL116" i="8"/>
  <c r="BH116" i="8"/>
  <c r="BD116" i="8"/>
  <c r="AZ116" i="8"/>
  <c r="AV116" i="8"/>
  <c r="AR116" i="8"/>
  <c r="AN116" i="8"/>
  <c r="AJ116" i="8"/>
  <c r="AF116" i="8"/>
  <c r="AB116" i="8"/>
  <c r="X116" i="8"/>
  <c r="T116" i="8"/>
  <c r="P116" i="8"/>
  <c r="L116" i="8"/>
  <c r="H116" i="8"/>
  <c r="D116" i="8"/>
  <c r="CU116" i="8"/>
  <c r="CQ116" i="8"/>
  <c r="CM116" i="8"/>
  <c r="CI116" i="8"/>
  <c r="CE116" i="8"/>
  <c r="CA116" i="8"/>
  <c r="BW116" i="8"/>
  <c r="BS116" i="8"/>
  <c r="BO116" i="8"/>
  <c r="BK116" i="8"/>
  <c r="BG116" i="8"/>
  <c r="BC116" i="8"/>
  <c r="AY116" i="8"/>
  <c r="AU116" i="8"/>
  <c r="AQ116" i="8"/>
  <c r="AM116" i="8"/>
  <c r="AI116" i="8"/>
  <c r="AE116" i="8"/>
  <c r="AA116" i="8"/>
  <c r="W116" i="8"/>
  <c r="S116" i="8"/>
  <c r="O116" i="8"/>
  <c r="K116" i="8"/>
  <c r="G116" i="8"/>
  <c r="CX116" i="8"/>
  <c r="CT116" i="8"/>
  <c r="CP116" i="8"/>
  <c r="CL116" i="8"/>
  <c r="CH116" i="8"/>
  <c r="CD116" i="8"/>
  <c r="BZ116" i="8"/>
  <c r="BV116" i="8"/>
  <c r="BR116" i="8"/>
  <c r="BN116" i="8"/>
  <c r="BJ116" i="8"/>
  <c r="BF116" i="8"/>
  <c r="BB116" i="8"/>
  <c r="AX116" i="8"/>
  <c r="AT116" i="8"/>
  <c r="AP116" i="8"/>
  <c r="AL116" i="8"/>
  <c r="AH116" i="8"/>
  <c r="AD116" i="8"/>
  <c r="Z116" i="8"/>
  <c r="V116" i="8"/>
  <c r="R116" i="8"/>
  <c r="N116" i="8"/>
  <c r="J116" i="8"/>
  <c r="F116" i="8"/>
  <c r="CW116" i="8"/>
  <c r="CS116" i="8"/>
  <c r="CO116" i="8"/>
  <c r="CK116" i="8"/>
  <c r="CG116" i="8"/>
  <c r="CC116" i="8"/>
  <c r="BY116" i="8"/>
  <c r="BU116" i="8"/>
  <c r="BQ116" i="8"/>
  <c r="BM116" i="8"/>
  <c r="BI116" i="8"/>
  <c r="BE116" i="8"/>
  <c r="BA116" i="8"/>
  <c r="AW116" i="8"/>
  <c r="AS116" i="8"/>
  <c r="AO116" i="8"/>
  <c r="AK116" i="8"/>
  <c r="AG116" i="8"/>
  <c r="AC116" i="8"/>
  <c r="Y116" i="8"/>
  <c r="U116" i="8"/>
  <c r="Q116" i="8"/>
  <c r="M116" i="8"/>
  <c r="I116" i="8"/>
  <c r="E116" i="8"/>
  <c r="C116" i="8"/>
  <c r="FF3" i="3" l="1"/>
  <c r="FG1" i="3"/>
  <c r="CY117" i="8"/>
  <c r="CZ117" i="8"/>
  <c r="DA117" i="8"/>
  <c r="DB117" i="8"/>
  <c r="DC117" i="8"/>
  <c r="DD117" i="8"/>
  <c r="DE117" i="8"/>
  <c r="DF117" i="8"/>
  <c r="DG117" i="8"/>
  <c r="DH117" i="8"/>
  <c r="DI117" i="8"/>
  <c r="DK117" i="8"/>
  <c r="DK116" i="8"/>
  <c r="DK115" i="8"/>
  <c r="DK114" i="8"/>
  <c r="DK113" i="8"/>
  <c r="DK112" i="8"/>
  <c r="DK111" i="8"/>
  <c r="DK110" i="8"/>
  <c r="DK109" i="8"/>
  <c r="DK108" i="8"/>
  <c r="DK107" i="8"/>
  <c r="DK105" i="8"/>
  <c r="DK103" i="8"/>
  <c r="DK101" i="8"/>
  <c r="DK99" i="8"/>
  <c r="DK97" i="8"/>
  <c r="DK95" i="8"/>
  <c r="DK93" i="8"/>
  <c r="DK91" i="8"/>
  <c r="DK89" i="8"/>
  <c r="DK87" i="8"/>
  <c r="DK85" i="8"/>
  <c r="DK83" i="8"/>
  <c r="DK81" i="8"/>
  <c r="DK79" i="8"/>
  <c r="DK77" i="8"/>
  <c r="DK75" i="8"/>
  <c r="DK73" i="8"/>
  <c r="DK71" i="8"/>
  <c r="DK69" i="8"/>
  <c r="DK67" i="8"/>
  <c r="DK65" i="8"/>
  <c r="DK63" i="8"/>
  <c r="DK54" i="8"/>
  <c r="DK53" i="8"/>
  <c r="DK52" i="8"/>
  <c r="DK51" i="8"/>
  <c r="DK50" i="8"/>
  <c r="DK49" i="8"/>
  <c r="DK48" i="8"/>
  <c r="DK47" i="8"/>
  <c r="DK46" i="8"/>
  <c r="DK45" i="8"/>
  <c r="DK44" i="8"/>
  <c r="DK43" i="8"/>
  <c r="DK42" i="8"/>
  <c r="DK41" i="8"/>
  <c r="DK40" i="8"/>
  <c r="DK39" i="8"/>
  <c r="DK38" i="8"/>
  <c r="DK37" i="8"/>
  <c r="DK36" i="8"/>
  <c r="DK35" i="8"/>
  <c r="DK34" i="8"/>
  <c r="DK33" i="8"/>
  <c r="DK32" i="8"/>
  <c r="DK31" i="8"/>
  <c r="DK30" i="8"/>
  <c r="DK29" i="8"/>
  <c r="DK28" i="8"/>
  <c r="DK27" i="8"/>
  <c r="DK26" i="8"/>
  <c r="DK25" i="8"/>
  <c r="DK24" i="8"/>
  <c r="DK23" i="8"/>
  <c r="DK22" i="8"/>
  <c r="DK21" i="8"/>
  <c r="DK20" i="8"/>
  <c r="DK19" i="8"/>
  <c r="DK18" i="8"/>
  <c r="DK17" i="8"/>
  <c r="DK16" i="8"/>
  <c r="DK15" i="8"/>
  <c r="DK14" i="8"/>
  <c r="DK13" i="8"/>
  <c r="DK12" i="8"/>
  <c r="DK11" i="8"/>
  <c r="DK10" i="8"/>
  <c r="DK9" i="8"/>
  <c r="DK8" i="8"/>
  <c r="DK7" i="8"/>
  <c r="DK6" i="8"/>
  <c r="DK5" i="8"/>
  <c r="DK61" i="8"/>
  <c r="DK60" i="8"/>
  <c r="DK59" i="8"/>
  <c r="DK58" i="8"/>
  <c r="DK57" i="8"/>
  <c r="DK56" i="8"/>
  <c r="DK55" i="8"/>
  <c r="DK106" i="8"/>
  <c r="DK104" i="8"/>
  <c r="DK102" i="8"/>
  <c r="DK100" i="8"/>
  <c r="DK98" i="8"/>
  <c r="DK96" i="8"/>
  <c r="DK94" i="8"/>
  <c r="DK92" i="8"/>
  <c r="DK90" i="8"/>
  <c r="DK88" i="8"/>
  <c r="DK86" i="8"/>
  <c r="DK84" i="8"/>
  <c r="DK82" i="8"/>
  <c r="DK80" i="8"/>
  <c r="DK78" i="8"/>
  <c r="DK76" i="8"/>
  <c r="DK74" i="8"/>
  <c r="DK72" i="8"/>
  <c r="DK70" i="8"/>
  <c r="DK68" i="8"/>
  <c r="DK66" i="8"/>
  <c r="DK64" i="8"/>
  <c r="DK62" i="8"/>
  <c r="DL4" i="8"/>
  <c r="B118" i="8"/>
  <c r="CW117" i="8"/>
  <c r="CS117" i="8"/>
  <c r="CO117" i="8"/>
  <c r="CK117" i="8"/>
  <c r="CG117" i="8"/>
  <c r="CC117" i="8"/>
  <c r="BY117" i="8"/>
  <c r="BU117" i="8"/>
  <c r="BQ117" i="8"/>
  <c r="BM117" i="8"/>
  <c r="BI117" i="8"/>
  <c r="BE117" i="8"/>
  <c r="BA117" i="8"/>
  <c r="AW117" i="8"/>
  <c r="AS117" i="8"/>
  <c r="AO117" i="8"/>
  <c r="AK117" i="8"/>
  <c r="AG117" i="8"/>
  <c r="AC117" i="8"/>
  <c r="Y117" i="8"/>
  <c r="U117" i="8"/>
  <c r="Q117" i="8"/>
  <c r="M117" i="8"/>
  <c r="I117" i="8"/>
  <c r="E117" i="8"/>
  <c r="CV117" i="8"/>
  <c r="CR117" i="8"/>
  <c r="CN117" i="8"/>
  <c r="CJ117" i="8"/>
  <c r="CF117" i="8"/>
  <c r="CB117" i="8"/>
  <c r="BX117" i="8"/>
  <c r="BT117" i="8"/>
  <c r="BP117" i="8"/>
  <c r="BL117" i="8"/>
  <c r="BH117" i="8"/>
  <c r="BD117" i="8"/>
  <c r="AZ117" i="8"/>
  <c r="AV117" i="8"/>
  <c r="AR117" i="8"/>
  <c r="AN117" i="8"/>
  <c r="AJ117" i="8"/>
  <c r="AF117" i="8"/>
  <c r="AB117" i="8"/>
  <c r="X117" i="8"/>
  <c r="T117" i="8"/>
  <c r="P117" i="8"/>
  <c r="L117" i="8"/>
  <c r="H117" i="8"/>
  <c r="D117" i="8"/>
  <c r="CU117" i="8"/>
  <c r="CQ117" i="8"/>
  <c r="CM117" i="8"/>
  <c r="CI117" i="8"/>
  <c r="CE117" i="8"/>
  <c r="CA117" i="8"/>
  <c r="BW117" i="8"/>
  <c r="BS117" i="8"/>
  <c r="BO117" i="8"/>
  <c r="BK117" i="8"/>
  <c r="BG117" i="8"/>
  <c r="BC117" i="8"/>
  <c r="AY117" i="8"/>
  <c r="AU117" i="8"/>
  <c r="AQ117" i="8"/>
  <c r="AM117" i="8"/>
  <c r="AI117" i="8"/>
  <c r="AE117" i="8"/>
  <c r="AA117" i="8"/>
  <c r="W117" i="8"/>
  <c r="S117" i="8"/>
  <c r="O117" i="8"/>
  <c r="K117" i="8"/>
  <c r="G117" i="8"/>
  <c r="C117" i="8"/>
  <c r="CX117" i="8"/>
  <c r="CT117" i="8"/>
  <c r="CP117" i="8"/>
  <c r="CL117" i="8"/>
  <c r="CH117" i="8"/>
  <c r="CD117" i="8"/>
  <c r="BZ117" i="8"/>
  <c r="BV117" i="8"/>
  <c r="BR117" i="8"/>
  <c r="BN117" i="8"/>
  <c r="BJ117" i="8"/>
  <c r="BF117" i="8"/>
  <c r="BB117" i="8"/>
  <c r="AX117" i="8"/>
  <c r="AT117" i="8"/>
  <c r="AP117" i="8"/>
  <c r="AL117" i="8"/>
  <c r="AH117" i="8"/>
  <c r="AD117" i="8"/>
  <c r="Z117" i="8"/>
  <c r="V117" i="8"/>
  <c r="R117" i="8"/>
  <c r="N117" i="8"/>
  <c r="J117" i="8"/>
  <c r="F117" i="8"/>
  <c r="FG3" i="3" l="1"/>
  <c r="FH1" i="3"/>
  <c r="CY118" i="8"/>
  <c r="CZ118" i="8"/>
  <c r="DA118" i="8"/>
  <c r="DB118" i="8"/>
  <c r="DC118" i="8"/>
  <c r="DD118" i="8"/>
  <c r="DE118" i="8"/>
  <c r="DF118" i="8"/>
  <c r="DG118" i="8"/>
  <c r="DH118" i="8"/>
  <c r="DI118" i="8"/>
  <c r="DJ118" i="8"/>
  <c r="DK118" i="8"/>
  <c r="DL117" i="8"/>
  <c r="DL115" i="8"/>
  <c r="DL113" i="8"/>
  <c r="DL111" i="8"/>
  <c r="DL109" i="8"/>
  <c r="DL107" i="8"/>
  <c r="DL118" i="8"/>
  <c r="DL116" i="8"/>
  <c r="DL114" i="8"/>
  <c r="DL112" i="8"/>
  <c r="DL110" i="8"/>
  <c r="DL108" i="8"/>
  <c r="DL106" i="8"/>
  <c r="DL105" i="8"/>
  <c r="DL104" i="8"/>
  <c r="DL103" i="8"/>
  <c r="DL102" i="8"/>
  <c r="DL101" i="8"/>
  <c r="DL100" i="8"/>
  <c r="DL99" i="8"/>
  <c r="DL98" i="8"/>
  <c r="DL97" i="8"/>
  <c r="DL96" i="8"/>
  <c r="DL95" i="8"/>
  <c r="DL94" i="8"/>
  <c r="DL93" i="8"/>
  <c r="DL92" i="8"/>
  <c r="DL91" i="8"/>
  <c r="DL90" i="8"/>
  <c r="DL89" i="8"/>
  <c r="DL88" i="8"/>
  <c r="DL87" i="8"/>
  <c r="DL86" i="8"/>
  <c r="DL85" i="8"/>
  <c r="DL84" i="8"/>
  <c r="DL83" i="8"/>
  <c r="DL82" i="8"/>
  <c r="DL81" i="8"/>
  <c r="DL80" i="8"/>
  <c r="DL79" i="8"/>
  <c r="DL78" i="8"/>
  <c r="DL77" i="8"/>
  <c r="DL76" i="8"/>
  <c r="DL75" i="8"/>
  <c r="DL74" i="8"/>
  <c r="DL73" i="8"/>
  <c r="DL72" i="8"/>
  <c r="DL71" i="8"/>
  <c r="DL70" i="8"/>
  <c r="DL69" i="8"/>
  <c r="DL68" i="8"/>
  <c r="DL67" i="8"/>
  <c r="DL66" i="8"/>
  <c r="DL65" i="8"/>
  <c r="DL64" i="8"/>
  <c r="DL63" i="8"/>
  <c r="DL62" i="8"/>
  <c r="DL61" i="8"/>
  <c r="DL60" i="8"/>
  <c r="DL59" i="8"/>
  <c r="DL58" i="8"/>
  <c r="DL57" i="8"/>
  <c r="DL56" i="8"/>
  <c r="DL55" i="8"/>
  <c r="DL51" i="8"/>
  <c r="DL49" i="8"/>
  <c r="DL48" i="8"/>
  <c r="DL44" i="8"/>
  <c r="DL41" i="8"/>
  <c r="DL39" i="8"/>
  <c r="DL34" i="8"/>
  <c r="DL31" i="8"/>
  <c r="DL25" i="8"/>
  <c r="DL24" i="8"/>
  <c r="DL23" i="8"/>
  <c r="DL22" i="8"/>
  <c r="DL18" i="8"/>
  <c r="DL17" i="8"/>
  <c r="DL16" i="8"/>
  <c r="DL12" i="8"/>
  <c r="DL9" i="8"/>
  <c r="DL52" i="8"/>
  <c r="DL50" i="8"/>
  <c r="DL45" i="8"/>
  <c r="DL43" i="8"/>
  <c r="DL35" i="8"/>
  <c r="DL29" i="8"/>
  <c r="DL27" i="8"/>
  <c r="DL19" i="8"/>
  <c r="DL14" i="8"/>
  <c r="DL7" i="8"/>
  <c r="DM4" i="8"/>
  <c r="DL54" i="8"/>
  <c r="DL53" i="8"/>
  <c r="DL47" i="8"/>
  <c r="DL46" i="8"/>
  <c r="DL42" i="8"/>
  <c r="DL40" i="8"/>
  <c r="DL38" i="8"/>
  <c r="DL37" i="8"/>
  <c r="DL36" i="8"/>
  <c r="DL33" i="8"/>
  <c r="DL32" i="8"/>
  <c r="DL30" i="8"/>
  <c r="DL28" i="8"/>
  <c r="DL26" i="8"/>
  <c r="DL21" i="8"/>
  <c r="DL20" i="8"/>
  <c r="DL15" i="8"/>
  <c r="DL13" i="8"/>
  <c r="DL11" i="8"/>
  <c r="DL10" i="8"/>
  <c r="DL8" i="8"/>
  <c r="DL6" i="8"/>
  <c r="DL5" i="8"/>
  <c r="B119" i="8"/>
  <c r="DL119" i="8" s="1"/>
  <c r="CX118" i="8"/>
  <c r="CT118" i="8"/>
  <c r="CP118" i="8"/>
  <c r="CL118" i="8"/>
  <c r="CH118" i="8"/>
  <c r="CD118" i="8"/>
  <c r="BZ118" i="8"/>
  <c r="BV118" i="8"/>
  <c r="BR118" i="8"/>
  <c r="BN118" i="8"/>
  <c r="BJ118" i="8"/>
  <c r="BF118" i="8"/>
  <c r="BB118" i="8"/>
  <c r="AX118" i="8"/>
  <c r="AT118" i="8"/>
  <c r="AP118" i="8"/>
  <c r="AL118" i="8"/>
  <c r="AH118" i="8"/>
  <c r="AD118" i="8"/>
  <c r="Z118" i="8"/>
  <c r="V118" i="8"/>
  <c r="R118" i="8"/>
  <c r="N118" i="8"/>
  <c r="J118" i="8"/>
  <c r="F118" i="8"/>
  <c r="CW118" i="8"/>
  <c r="CS118" i="8"/>
  <c r="CO118" i="8"/>
  <c r="CK118" i="8"/>
  <c r="CG118" i="8"/>
  <c r="CC118" i="8"/>
  <c r="BY118" i="8"/>
  <c r="BU118" i="8"/>
  <c r="BQ118" i="8"/>
  <c r="BM118" i="8"/>
  <c r="BI118" i="8"/>
  <c r="BE118" i="8"/>
  <c r="BA118" i="8"/>
  <c r="AW118" i="8"/>
  <c r="AS118" i="8"/>
  <c r="AO118" i="8"/>
  <c r="AK118" i="8"/>
  <c r="AG118" i="8"/>
  <c r="AC118" i="8"/>
  <c r="Y118" i="8"/>
  <c r="U118" i="8"/>
  <c r="Q118" i="8"/>
  <c r="M118" i="8"/>
  <c r="I118" i="8"/>
  <c r="E118" i="8"/>
  <c r="C118" i="8"/>
  <c r="CV118" i="8"/>
  <c r="CR118" i="8"/>
  <c r="CN118" i="8"/>
  <c r="CJ118" i="8"/>
  <c r="CF118" i="8"/>
  <c r="CB118" i="8"/>
  <c r="BX118" i="8"/>
  <c r="BT118" i="8"/>
  <c r="BP118" i="8"/>
  <c r="BL118" i="8"/>
  <c r="BH118" i="8"/>
  <c r="BD118" i="8"/>
  <c r="AZ118" i="8"/>
  <c r="AV118" i="8"/>
  <c r="AR118" i="8"/>
  <c r="AN118" i="8"/>
  <c r="AJ118" i="8"/>
  <c r="AF118" i="8"/>
  <c r="AB118" i="8"/>
  <c r="X118" i="8"/>
  <c r="T118" i="8"/>
  <c r="P118" i="8"/>
  <c r="L118" i="8"/>
  <c r="H118" i="8"/>
  <c r="D118" i="8"/>
  <c r="CU118" i="8"/>
  <c r="CQ118" i="8"/>
  <c r="CM118" i="8"/>
  <c r="CI118" i="8"/>
  <c r="CE118" i="8"/>
  <c r="CA118" i="8"/>
  <c r="BW118" i="8"/>
  <c r="BS118" i="8"/>
  <c r="BO118" i="8"/>
  <c r="BK118" i="8"/>
  <c r="BG118" i="8"/>
  <c r="BC118" i="8"/>
  <c r="AY118" i="8"/>
  <c r="AU118" i="8"/>
  <c r="AQ118" i="8"/>
  <c r="AM118" i="8"/>
  <c r="AI118" i="8"/>
  <c r="AE118" i="8"/>
  <c r="AA118" i="8"/>
  <c r="W118" i="8"/>
  <c r="S118" i="8"/>
  <c r="O118" i="8"/>
  <c r="K118" i="8"/>
  <c r="G118" i="8"/>
  <c r="FI1" i="3" l="1"/>
  <c r="FH3" i="3"/>
  <c r="CY119" i="8"/>
  <c r="CZ119" i="8"/>
  <c r="DA119" i="8"/>
  <c r="DB119" i="8"/>
  <c r="DC119" i="8"/>
  <c r="DD119" i="8"/>
  <c r="DE119" i="8"/>
  <c r="DF119" i="8"/>
  <c r="DG119" i="8"/>
  <c r="DH119" i="8"/>
  <c r="DI119" i="8"/>
  <c r="DJ119" i="8"/>
  <c r="DK119" i="8"/>
  <c r="DM118" i="8"/>
  <c r="DM116" i="8"/>
  <c r="DM114" i="8"/>
  <c r="DM112" i="8"/>
  <c r="DM110" i="8"/>
  <c r="DM108" i="8"/>
  <c r="DM106" i="8"/>
  <c r="DM105" i="8"/>
  <c r="DM104" i="8"/>
  <c r="DM103" i="8"/>
  <c r="DM102" i="8"/>
  <c r="DM101" i="8"/>
  <c r="DM100" i="8"/>
  <c r="DM99" i="8"/>
  <c r="DM98" i="8"/>
  <c r="DM97" i="8"/>
  <c r="DM96" i="8"/>
  <c r="DM95" i="8"/>
  <c r="DM94" i="8"/>
  <c r="DM93" i="8"/>
  <c r="DM92" i="8"/>
  <c r="DM91" i="8"/>
  <c r="DM90" i="8"/>
  <c r="DM89" i="8"/>
  <c r="DM88" i="8"/>
  <c r="DM87" i="8"/>
  <c r="DM86" i="8"/>
  <c r="DM85" i="8"/>
  <c r="DM84" i="8"/>
  <c r="DM83" i="8"/>
  <c r="DM82" i="8"/>
  <c r="DM81" i="8"/>
  <c r="DM80" i="8"/>
  <c r="DM79" i="8"/>
  <c r="DM78" i="8"/>
  <c r="DM77" i="8"/>
  <c r="DM76" i="8"/>
  <c r="DM75" i="8"/>
  <c r="DM74" i="8"/>
  <c r="DM73" i="8"/>
  <c r="DM72" i="8"/>
  <c r="DM71" i="8"/>
  <c r="DM70" i="8"/>
  <c r="DM69" i="8"/>
  <c r="DM68" i="8"/>
  <c r="DM67" i="8"/>
  <c r="DM66" i="8"/>
  <c r="DM65" i="8"/>
  <c r="DM64" i="8"/>
  <c r="DM63" i="8"/>
  <c r="DM62" i="8"/>
  <c r="DM61" i="8"/>
  <c r="DM60" i="8"/>
  <c r="DM59" i="8"/>
  <c r="DM58" i="8"/>
  <c r="DM57" i="8"/>
  <c r="DM56" i="8"/>
  <c r="DM55" i="8"/>
  <c r="DM115" i="8"/>
  <c r="DM107" i="8"/>
  <c r="DM117" i="8"/>
  <c r="DM109" i="8"/>
  <c r="DN4" i="8"/>
  <c r="DM113" i="8"/>
  <c r="DM119" i="8"/>
  <c r="DM111" i="8"/>
  <c r="DM54" i="8"/>
  <c r="DM53" i="8"/>
  <c r="DM52" i="8"/>
  <c r="DM51" i="8"/>
  <c r="DM50" i="8"/>
  <c r="DM49" i="8"/>
  <c r="DM48" i="8"/>
  <c r="DM47" i="8"/>
  <c r="DM46" i="8"/>
  <c r="DM45" i="8"/>
  <c r="DM44" i="8"/>
  <c r="DM43" i="8"/>
  <c r="DM42" i="8"/>
  <c r="DM41" i="8"/>
  <c r="DM40" i="8"/>
  <c r="DM39" i="8"/>
  <c r="DM38" i="8"/>
  <c r="DM37" i="8"/>
  <c r="DM36" i="8"/>
  <c r="DM35" i="8"/>
  <c r="DM34" i="8"/>
  <c r="DM33" i="8"/>
  <c r="DM32" i="8"/>
  <c r="DM31" i="8"/>
  <c r="DM30" i="8"/>
  <c r="DM29" i="8"/>
  <c r="DM28" i="8"/>
  <c r="DM27" i="8"/>
  <c r="DM26" i="8"/>
  <c r="DM25" i="8"/>
  <c r="DM24" i="8"/>
  <c r="DM23" i="8"/>
  <c r="DM22" i="8"/>
  <c r="DM21" i="8"/>
  <c r="DM20" i="8"/>
  <c r="DM19" i="8"/>
  <c r="DM18" i="8"/>
  <c r="DM17" i="8"/>
  <c r="DM16" i="8"/>
  <c r="DM15" i="8"/>
  <c r="DM14" i="8"/>
  <c r="DM13" i="8"/>
  <c r="DM12" i="8"/>
  <c r="DM11" i="8"/>
  <c r="DM10" i="8"/>
  <c r="DM9" i="8"/>
  <c r="DM8" i="8"/>
  <c r="DM7" i="8"/>
  <c r="DM6" i="8"/>
  <c r="DM5" i="8"/>
  <c r="B120" i="8"/>
  <c r="DM120" i="8" s="1"/>
  <c r="CU119" i="8"/>
  <c r="CQ119" i="8"/>
  <c r="CM119" i="8"/>
  <c r="CI119" i="8"/>
  <c r="CE119" i="8"/>
  <c r="CA119" i="8"/>
  <c r="BW119" i="8"/>
  <c r="BS119" i="8"/>
  <c r="BO119" i="8"/>
  <c r="BK119" i="8"/>
  <c r="BG119" i="8"/>
  <c r="BC119" i="8"/>
  <c r="AY119" i="8"/>
  <c r="AU119" i="8"/>
  <c r="AQ119" i="8"/>
  <c r="AM119" i="8"/>
  <c r="AI119" i="8"/>
  <c r="AE119" i="8"/>
  <c r="AA119" i="8"/>
  <c r="W119" i="8"/>
  <c r="S119" i="8"/>
  <c r="O119" i="8"/>
  <c r="K119" i="8"/>
  <c r="G119" i="8"/>
  <c r="C119" i="8"/>
  <c r="CX119" i="8"/>
  <c r="CT119" i="8"/>
  <c r="CP119" i="8"/>
  <c r="CL119" i="8"/>
  <c r="CH119" i="8"/>
  <c r="CD119" i="8"/>
  <c r="BZ119" i="8"/>
  <c r="BV119" i="8"/>
  <c r="BR119" i="8"/>
  <c r="BN119" i="8"/>
  <c r="BJ119" i="8"/>
  <c r="BF119" i="8"/>
  <c r="BB119" i="8"/>
  <c r="AX119" i="8"/>
  <c r="AT119" i="8"/>
  <c r="AP119" i="8"/>
  <c r="AL119" i="8"/>
  <c r="AH119" i="8"/>
  <c r="AD119" i="8"/>
  <c r="Z119" i="8"/>
  <c r="V119" i="8"/>
  <c r="R119" i="8"/>
  <c r="N119" i="8"/>
  <c r="J119" i="8"/>
  <c r="F119" i="8"/>
  <c r="CW119" i="8"/>
  <c r="CS119" i="8"/>
  <c r="CO119" i="8"/>
  <c r="CK119" i="8"/>
  <c r="CG119" i="8"/>
  <c r="CC119" i="8"/>
  <c r="BY119" i="8"/>
  <c r="BU119" i="8"/>
  <c r="BQ119" i="8"/>
  <c r="BM119" i="8"/>
  <c r="BI119" i="8"/>
  <c r="BE119" i="8"/>
  <c r="BA119" i="8"/>
  <c r="AW119" i="8"/>
  <c r="AS119" i="8"/>
  <c r="AO119" i="8"/>
  <c r="AK119" i="8"/>
  <c r="AG119" i="8"/>
  <c r="AC119" i="8"/>
  <c r="Y119" i="8"/>
  <c r="U119" i="8"/>
  <c r="Q119" i="8"/>
  <c r="M119" i="8"/>
  <c r="I119" i="8"/>
  <c r="E119" i="8"/>
  <c r="CV119" i="8"/>
  <c r="CR119" i="8"/>
  <c r="CN119" i="8"/>
  <c r="CJ119" i="8"/>
  <c r="CF119" i="8"/>
  <c r="CB119" i="8"/>
  <c r="BX119" i="8"/>
  <c r="BT119" i="8"/>
  <c r="BP119" i="8"/>
  <c r="BL119" i="8"/>
  <c r="BH119" i="8"/>
  <c r="BD119" i="8"/>
  <c r="AZ119" i="8"/>
  <c r="AV119" i="8"/>
  <c r="AR119" i="8"/>
  <c r="AN119" i="8"/>
  <c r="AJ119" i="8"/>
  <c r="AF119" i="8"/>
  <c r="AB119" i="8"/>
  <c r="X119" i="8"/>
  <c r="T119" i="8"/>
  <c r="P119" i="8"/>
  <c r="L119" i="8"/>
  <c r="H119" i="8"/>
  <c r="D119" i="8"/>
  <c r="FJ1" i="3" l="1"/>
  <c r="FI3" i="3"/>
  <c r="CY120" i="8"/>
  <c r="CZ120" i="8"/>
  <c r="DA120" i="8"/>
  <c r="DB120" i="8"/>
  <c r="DC120" i="8"/>
  <c r="DD120" i="8"/>
  <c r="DE120" i="8"/>
  <c r="DF120" i="8"/>
  <c r="DG120" i="8"/>
  <c r="DH120" i="8"/>
  <c r="DI120" i="8"/>
  <c r="DJ120" i="8"/>
  <c r="DK120" i="8"/>
  <c r="DL120" i="8"/>
  <c r="DN120" i="8"/>
  <c r="DN118" i="8"/>
  <c r="DN116" i="8"/>
  <c r="DN114" i="8"/>
  <c r="DN112" i="8"/>
  <c r="DN110" i="8"/>
  <c r="DN108" i="8"/>
  <c r="DN106" i="8"/>
  <c r="DN105" i="8"/>
  <c r="DN104" i="8"/>
  <c r="DN103" i="8"/>
  <c r="DN102" i="8"/>
  <c r="DN101" i="8"/>
  <c r="DN100" i="8"/>
  <c r="DN99" i="8"/>
  <c r="DN98" i="8"/>
  <c r="DN97" i="8"/>
  <c r="DN96" i="8"/>
  <c r="DN95" i="8"/>
  <c r="DN94" i="8"/>
  <c r="DN93" i="8"/>
  <c r="DN92" i="8"/>
  <c r="DN91" i="8"/>
  <c r="DN90" i="8"/>
  <c r="DN89" i="8"/>
  <c r="DN88" i="8"/>
  <c r="DN87" i="8"/>
  <c r="DN86" i="8"/>
  <c r="DN85" i="8"/>
  <c r="DN84" i="8"/>
  <c r="DN83" i="8"/>
  <c r="DN82" i="8"/>
  <c r="DN81" i="8"/>
  <c r="DN80" i="8"/>
  <c r="DN79" i="8"/>
  <c r="DN78" i="8"/>
  <c r="DN77" i="8"/>
  <c r="DN76" i="8"/>
  <c r="DN75" i="8"/>
  <c r="DN74" i="8"/>
  <c r="DN73" i="8"/>
  <c r="DN72" i="8"/>
  <c r="DN71" i="8"/>
  <c r="DN70" i="8"/>
  <c r="DN69" i="8"/>
  <c r="DN68" i="8"/>
  <c r="DN67" i="8"/>
  <c r="DN66" i="8"/>
  <c r="DN65" i="8"/>
  <c r="DN64" i="8"/>
  <c r="DN63" i="8"/>
  <c r="DN62" i="8"/>
  <c r="DN61" i="8"/>
  <c r="DN60" i="8"/>
  <c r="DN59" i="8"/>
  <c r="DN58" i="8"/>
  <c r="DN57" i="8"/>
  <c r="DN56" i="8"/>
  <c r="DN55" i="8"/>
  <c r="DN119" i="8"/>
  <c r="DN117" i="8"/>
  <c r="DN115" i="8"/>
  <c r="DN113" i="8"/>
  <c r="DN111" i="8"/>
  <c r="DN109" i="8"/>
  <c r="DN107" i="8"/>
  <c r="DO4" i="8"/>
  <c r="DN54" i="8"/>
  <c r="DN53" i="8"/>
  <c r="DN52" i="8"/>
  <c r="DN51" i="8"/>
  <c r="DN50" i="8"/>
  <c r="DN49" i="8"/>
  <c r="DN48" i="8"/>
  <c r="DN47" i="8"/>
  <c r="DN46" i="8"/>
  <c r="DN45" i="8"/>
  <c r="DN44" i="8"/>
  <c r="DN43" i="8"/>
  <c r="DN42" i="8"/>
  <c r="DN41" i="8"/>
  <c r="DN40" i="8"/>
  <c r="DN39" i="8"/>
  <c r="DN38" i="8"/>
  <c r="DN37" i="8"/>
  <c r="DN36" i="8"/>
  <c r="DN35" i="8"/>
  <c r="DN34" i="8"/>
  <c r="DN33" i="8"/>
  <c r="DN32" i="8"/>
  <c r="DN31" i="8"/>
  <c r="DN30" i="8"/>
  <c r="DN29" i="8"/>
  <c r="DN28" i="8"/>
  <c r="DN27" i="8"/>
  <c r="DN26" i="8"/>
  <c r="DN25" i="8"/>
  <c r="DN24" i="8"/>
  <c r="DN23" i="8"/>
  <c r="DN22" i="8"/>
  <c r="DN21" i="8"/>
  <c r="DN20" i="8"/>
  <c r="DN19" i="8"/>
  <c r="DN18" i="8"/>
  <c r="DN17" i="8"/>
  <c r="DN16" i="8"/>
  <c r="DN15" i="8"/>
  <c r="DN14" i="8"/>
  <c r="DN13" i="8"/>
  <c r="DN12" i="8"/>
  <c r="DN11" i="8"/>
  <c r="DN10" i="8"/>
  <c r="DN9" i="8"/>
  <c r="DN8" i="8"/>
  <c r="DN7" i="8"/>
  <c r="DN6" i="8"/>
  <c r="DN5" i="8"/>
  <c r="B121" i="8"/>
  <c r="CV120" i="8"/>
  <c r="CR120" i="8"/>
  <c r="CN120" i="8"/>
  <c r="CJ120" i="8"/>
  <c r="CF120" i="8"/>
  <c r="CB120" i="8"/>
  <c r="BX120" i="8"/>
  <c r="BT120" i="8"/>
  <c r="BP120" i="8"/>
  <c r="BL120" i="8"/>
  <c r="BH120" i="8"/>
  <c r="BD120" i="8"/>
  <c r="AZ120" i="8"/>
  <c r="AV120" i="8"/>
  <c r="AR120" i="8"/>
  <c r="AN120" i="8"/>
  <c r="AJ120" i="8"/>
  <c r="AF120" i="8"/>
  <c r="AB120" i="8"/>
  <c r="X120" i="8"/>
  <c r="T120" i="8"/>
  <c r="P120" i="8"/>
  <c r="L120" i="8"/>
  <c r="H120" i="8"/>
  <c r="D120" i="8"/>
  <c r="CU120" i="8"/>
  <c r="CQ120" i="8"/>
  <c r="CM120" i="8"/>
  <c r="CI120" i="8"/>
  <c r="CE120" i="8"/>
  <c r="CA120" i="8"/>
  <c r="BW120" i="8"/>
  <c r="BS120" i="8"/>
  <c r="BO120" i="8"/>
  <c r="BK120" i="8"/>
  <c r="BG120" i="8"/>
  <c r="BC120" i="8"/>
  <c r="AY120" i="8"/>
  <c r="AU120" i="8"/>
  <c r="AQ120" i="8"/>
  <c r="AM120" i="8"/>
  <c r="AI120" i="8"/>
  <c r="AE120" i="8"/>
  <c r="AA120" i="8"/>
  <c r="W120" i="8"/>
  <c r="S120" i="8"/>
  <c r="O120" i="8"/>
  <c r="K120" i="8"/>
  <c r="G120" i="8"/>
  <c r="CX120" i="8"/>
  <c r="CT120" i="8"/>
  <c r="CP120" i="8"/>
  <c r="CL120" i="8"/>
  <c r="CH120" i="8"/>
  <c r="CD120" i="8"/>
  <c r="BZ120" i="8"/>
  <c r="BV120" i="8"/>
  <c r="BR120" i="8"/>
  <c r="BN120" i="8"/>
  <c r="BJ120" i="8"/>
  <c r="BF120" i="8"/>
  <c r="BB120" i="8"/>
  <c r="AX120" i="8"/>
  <c r="AT120" i="8"/>
  <c r="AP120" i="8"/>
  <c r="AL120" i="8"/>
  <c r="AH120" i="8"/>
  <c r="AD120" i="8"/>
  <c r="Z120" i="8"/>
  <c r="V120" i="8"/>
  <c r="R120" i="8"/>
  <c r="N120" i="8"/>
  <c r="J120" i="8"/>
  <c r="F120" i="8"/>
  <c r="CW120" i="8"/>
  <c r="CS120" i="8"/>
  <c r="CO120" i="8"/>
  <c r="CK120" i="8"/>
  <c r="CG120" i="8"/>
  <c r="CC120" i="8"/>
  <c r="BY120" i="8"/>
  <c r="BU120" i="8"/>
  <c r="BQ120" i="8"/>
  <c r="BM120" i="8"/>
  <c r="BI120" i="8"/>
  <c r="BE120" i="8"/>
  <c r="BA120" i="8"/>
  <c r="AW120" i="8"/>
  <c r="AS120" i="8"/>
  <c r="AO120" i="8"/>
  <c r="AK120" i="8"/>
  <c r="AG120" i="8"/>
  <c r="AC120" i="8"/>
  <c r="Y120" i="8"/>
  <c r="U120" i="8"/>
  <c r="Q120" i="8"/>
  <c r="M120" i="8"/>
  <c r="I120" i="8"/>
  <c r="E120" i="8"/>
  <c r="C120" i="8"/>
  <c r="FJ3" i="3" l="1"/>
  <c r="FK1" i="3"/>
  <c r="CY121" i="8"/>
  <c r="CZ121" i="8"/>
  <c r="DA121" i="8"/>
  <c r="DB121" i="8"/>
  <c r="DC121" i="8"/>
  <c r="DD121" i="8"/>
  <c r="DE121" i="8"/>
  <c r="DF121" i="8"/>
  <c r="DG121" i="8"/>
  <c r="DH121" i="8"/>
  <c r="DI121" i="8"/>
  <c r="DJ121" i="8"/>
  <c r="DK121" i="8"/>
  <c r="DL121" i="8"/>
  <c r="DM121" i="8"/>
  <c r="DN121" i="8"/>
  <c r="DO121" i="8"/>
  <c r="DO120" i="8"/>
  <c r="DO119" i="8"/>
  <c r="DO118" i="8"/>
  <c r="DO117" i="8"/>
  <c r="DO116" i="8"/>
  <c r="DO115" i="8"/>
  <c r="DO114" i="8"/>
  <c r="DO113" i="8"/>
  <c r="DO112" i="8"/>
  <c r="DO111" i="8"/>
  <c r="DO110" i="8"/>
  <c r="DO109" i="8"/>
  <c r="DO108" i="8"/>
  <c r="DO107" i="8"/>
  <c r="DO54" i="8"/>
  <c r="DO53" i="8"/>
  <c r="DO52" i="8"/>
  <c r="DO51" i="8"/>
  <c r="DO50" i="8"/>
  <c r="DO49" i="8"/>
  <c r="DO48" i="8"/>
  <c r="DO47" i="8"/>
  <c r="DO46" i="8"/>
  <c r="DO45" i="8"/>
  <c r="DO44" i="8"/>
  <c r="DO43" i="8"/>
  <c r="DO42" i="8"/>
  <c r="DO41" i="8"/>
  <c r="DO40" i="8"/>
  <c r="DO39" i="8"/>
  <c r="DO38" i="8"/>
  <c r="DO37" i="8"/>
  <c r="DO36" i="8"/>
  <c r="DO35" i="8"/>
  <c r="DO34" i="8"/>
  <c r="DO33" i="8"/>
  <c r="DO32" i="8"/>
  <c r="DO31" i="8"/>
  <c r="DO30" i="8"/>
  <c r="DO29" i="8"/>
  <c r="DO28" i="8"/>
  <c r="DO27" i="8"/>
  <c r="DO26" i="8"/>
  <c r="DO25" i="8"/>
  <c r="DO24" i="8"/>
  <c r="DO23" i="8"/>
  <c r="DO22" i="8"/>
  <c r="DO21" i="8"/>
  <c r="DO20" i="8"/>
  <c r="DO19" i="8"/>
  <c r="DO18" i="8"/>
  <c r="DO17" i="8"/>
  <c r="DO16" i="8"/>
  <c r="DO15" i="8"/>
  <c r="DO14" i="8"/>
  <c r="DO13" i="8"/>
  <c r="DO12" i="8"/>
  <c r="DO11" i="8"/>
  <c r="DO10" i="8"/>
  <c r="DO9" i="8"/>
  <c r="DO8" i="8"/>
  <c r="DO7" i="8"/>
  <c r="DO6" i="8"/>
  <c r="DO5" i="8"/>
  <c r="DO105" i="8"/>
  <c r="DO101" i="8"/>
  <c r="DO83" i="8"/>
  <c r="DO79" i="8"/>
  <c r="DO71" i="8"/>
  <c r="DO65" i="8"/>
  <c r="DO61" i="8"/>
  <c r="DO58" i="8"/>
  <c r="DP4" i="8"/>
  <c r="DO106" i="8"/>
  <c r="DO104" i="8"/>
  <c r="DO102" i="8"/>
  <c r="DO100" i="8"/>
  <c r="DO98" i="8"/>
  <c r="DO96" i="8"/>
  <c r="DO94" i="8"/>
  <c r="DO92" i="8"/>
  <c r="DO90" i="8"/>
  <c r="DO88" i="8"/>
  <c r="DO86" i="8"/>
  <c r="DO84" i="8"/>
  <c r="DO82" i="8"/>
  <c r="DO80" i="8"/>
  <c r="DO78" i="8"/>
  <c r="DO76" i="8"/>
  <c r="DO74" i="8"/>
  <c r="DO72" i="8"/>
  <c r="DO70" i="8"/>
  <c r="DO68" i="8"/>
  <c r="DO66" i="8"/>
  <c r="DO64" i="8"/>
  <c r="DO62" i="8"/>
  <c r="DO103" i="8"/>
  <c r="DO97" i="8"/>
  <c r="DO93" i="8"/>
  <c r="DO89" i="8"/>
  <c r="DO85" i="8"/>
  <c r="DO75" i="8"/>
  <c r="DO60" i="8"/>
  <c r="DO59" i="8"/>
  <c r="DO57" i="8"/>
  <c r="DO55" i="8"/>
  <c r="DO99" i="8"/>
  <c r="DO95" i="8"/>
  <c r="DO91" i="8"/>
  <c r="DO87" i="8"/>
  <c r="DO81" i="8"/>
  <c r="DO77" i="8"/>
  <c r="DO73" i="8"/>
  <c r="DO69" i="8"/>
  <c r="DO67" i="8"/>
  <c r="DO63" i="8"/>
  <c r="DO56" i="8"/>
  <c r="B122" i="8"/>
  <c r="DO122" i="8" s="1"/>
  <c r="CW121" i="8"/>
  <c r="CS121" i="8"/>
  <c r="CO121" i="8"/>
  <c r="CK121" i="8"/>
  <c r="CG121" i="8"/>
  <c r="CC121" i="8"/>
  <c r="BY121" i="8"/>
  <c r="BU121" i="8"/>
  <c r="BQ121" i="8"/>
  <c r="BM121" i="8"/>
  <c r="BI121" i="8"/>
  <c r="BE121" i="8"/>
  <c r="BA121" i="8"/>
  <c r="AW121" i="8"/>
  <c r="AS121" i="8"/>
  <c r="AO121" i="8"/>
  <c r="AK121" i="8"/>
  <c r="AG121" i="8"/>
  <c r="AC121" i="8"/>
  <c r="Y121" i="8"/>
  <c r="U121" i="8"/>
  <c r="Q121" i="8"/>
  <c r="M121" i="8"/>
  <c r="I121" i="8"/>
  <c r="E121" i="8"/>
  <c r="CV121" i="8"/>
  <c r="CR121" i="8"/>
  <c r="CN121" i="8"/>
  <c r="CJ121" i="8"/>
  <c r="CF121" i="8"/>
  <c r="CB121" i="8"/>
  <c r="BX121" i="8"/>
  <c r="BT121" i="8"/>
  <c r="BP121" i="8"/>
  <c r="BL121" i="8"/>
  <c r="BH121" i="8"/>
  <c r="BD121" i="8"/>
  <c r="AZ121" i="8"/>
  <c r="AV121" i="8"/>
  <c r="AR121" i="8"/>
  <c r="AN121" i="8"/>
  <c r="AJ121" i="8"/>
  <c r="AF121" i="8"/>
  <c r="AB121" i="8"/>
  <c r="X121" i="8"/>
  <c r="T121" i="8"/>
  <c r="P121" i="8"/>
  <c r="L121" i="8"/>
  <c r="H121" i="8"/>
  <c r="D121" i="8"/>
  <c r="CU121" i="8"/>
  <c r="CQ121" i="8"/>
  <c r="CM121" i="8"/>
  <c r="CI121" i="8"/>
  <c r="CE121" i="8"/>
  <c r="CA121" i="8"/>
  <c r="BW121" i="8"/>
  <c r="BS121" i="8"/>
  <c r="BO121" i="8"/>
  <c r="BK121" i="8"/>
  <c r="BG121" i="8"/>
  <c r="BC121" i="8"/>
  <c r="AY121" i="8"/>
  <c r="AU121" i="8"/>
  <c r="AQ121" i="8"/>
  <c r="AM121" i="8"/>
  <c r="AI121" i="8"/>
  <c r="AE121" i="8"/>
  <c r="AA121" i="8"/>
  <c r="W121" i="8"/>
  <c r="S121" i="8"/>
  <c r="O121" i="8"/>
  <c r="K121" i="8"/>
  <c r="G121" i="8"/>
  <c r="C121" i="8"/>
  <c r="CX121" i="8"/>
  <c r="CT121" i="8"/>
  <c r="CP121" i="8"/>
  <c r="CL121" i="8"/>
  <c r="CH121" i="8"/>
  <c r="CD121" i="8"/>
  <c r="BZ121" i="8"/>
  <c r="BV121" i="8"/>
  <c r="BR121" i="8"/>
  <c r="BN121" i="8"/>
  <c r="BJ121" i="8"/>
  <c r="BF121" i="8"/>
  <c r="BB121" i="8"/>
  <c r="AX121" i="8"/>
  <c r="AT121" i="8"/>
  <c r="AP121" i="8"/>
  <c r="AL121" i="8"/>
  <c r="AH121" i="8"/>
  <c r="AD121" i="8"/>
  <c r="Z121" i="8"/>
  <c r="V121" i="8"/>
  <c r="R121" i="8"/>
  <c r="N121" i="8"/>
  <c r="J121" i="8"/>
  <c r="F121" i="8"/>
  <c r="FK3" i="3" l="1"/>
  <c r="FL1" i="3"/>
  <c r="CY122" i="8"/>
  <c r="CZ122" i="8"/>
  <c r="DA122" i="8"/>
  <c r="DB122" i="8"/>
  <c r="DC122" i="8"/>
  <c r="DD122" i="8"/>
  <c r="DE122" i="8"/>
  <c r="DF122" i="8"/>
  <c r="DG122" i="8"/>
  <c r="DH122" i="8"/>
  <c r="DI122" i="8"/>
  <c r="DJ122" i="8"/>
  <c r="DK122" i="8"/>
  <c r="DL122" i="8"/>
  <c r="DM122" i="8"/>
  <c r="DN122" i="8"/>
  <c r="DP121" i="8"/>
  <c r="DP119" i="8"/>
  <c r="DP117" i="8"/>
  <c r="DP115" i="8"/>
  <c r="DP113" i="8"/>
  <c r="DP111" i="8"/>
  <c r="DP109" i="8"/>
  <c r="DP107" i="8"/>
  <c r="DP106" i="8"/>
  <c r="DP105" i="8"/>
  <c r="DP104" i="8"/>
  <c r="DP103" i="8"/>
  <c r="DP102" i="8"/>
  <c r="DP101" i="8"/>
  <c r="DP100" i="8"/>
  <c r="DP99" i="8"/>
  <c r="DP98" i="8"/>
  <c r="DP97" i="8"/>
  <c r="DP96" i="8"/>
  <c r="DP95" i="8"/>
  <c r="DP94" i="8"/>
  <c r="DP93" i="8"/>
  <c r="DP92" i="8"/>
  <c r="DP91" i="8"/>
  <c r="DP90" i="8"/>
  <c r="DP89" i="8"/>
  <c r="DP88" i="8"/>
  <c r="DP87" i="8"/>
  <c r="DP86" i="8"/>
  <c r="DP85" i="8"/>
  <c r="DP84" i="8"/>
  <c r="DP83" i="8"/>
  <c r="DP82" i="8"/>
  <c r="DP81" i="8"/>
  <c r="DP80" i="8"/>
  <c r="DP79" i="8"/>
  <c r="DP78" i="8"/>
  <c r="DP77" i="8"/>
  <c r="DP76" i="8"/>
  <c r="DP75" i="8"/>
  <c r="DP74" i="8"/>
  <c r="DP73" i="8"/>
  <c r="DP72" i="8"/>
  <c r="DP71" i="8"/>
  <c r="DP70" i="8"/>
  <c r="DP69" i="8"/>
  <c r="DP68" i="8"/>
  <c r="DP67" i="8"/>
  <c r="DP66" i="8"/>
  <c r="DP65" i="8"/>
  <c r="DP64" i="8"/>
  <c r="DP63" i="8"/>
  <c r="DP62" i="8"/>
  <c r="DP61" i="8"/>
  <c r="DP120" i="8"/>
  <c r="DP112" i="8"/>
  <c r="DP54" i="8"/>
  <c r="DP53" i="8"/>
  <c r="DP52" i="8"/>
  <c r="DP45" i="8"/>
  <c r="DP37" i="8"/>
  <c r="DP35" i="8"/>
  <c r="DP33" i="8"/>
  <c r="DP29" i="8"/>
  <c r="DP27" i="8"/>
  <c r="DP19" i="8"/>
  <c r="DP14" i="8"/>
  <c r="DP13" i="8"/>
  <c r="DP8" i="8"/>
  <c r="DP122" i="8"/>
  <c r="DP114" i="8"/>
  <c r="DP118" i="8"/>
  <c r="DP110" i="8"/>
  <c r="DP51" i="8"/>
  <c r="DP49" i="8"/>
  <c r="DP46" i="8"/>
  <c r="DP41" i="8"/>
  <c r="DP40" i="8"/>
  <c r="DP39" i="8"/>
  <c r="DP36" i="8"/>
  <c r="DP32" i="8"/>
  <c r="DP31" i="8"/>
  <c r="DP25" i="8"/>
  <c r="DP23" i="8"/>
  <c r="DP20" i="8"/>
  <c r="DP17" i="8"/>
  <c r="DP15" i="8"/>
  <c r="DP12" i="8"/>
  <c r="DP10" i="8"/>
  <c r="DP9" i="8"/>
  <c r="DP5" i="8"/>
  <c r="DP116" i="8"/>
  <c r="DP108" i="8"/>
  <c r="DP60" i="8"/>
  <c r="DP59" i="8"/>
  <c r="DP58" i="8"/>
  <c r="DP57" i="8"/>
  <c r="DP56" i="8"/>
  <c r="DP55" i="8"/>
  <c r="DQ4" i="8"/>
  <c r="DP50" i="8"/>
  <c r="DP48" i="8"/>
  <c r="DP47" i="8"/>
  <c r="DP44" i="8"/>
  <c r="DP43" i="8"/>
  <c r="DP42" i="8"/>
  <c r="DP38" i="8"/>
  <c r="DP34" i="8"/>
  <c r="DP30" i="8"/>
  <c r="DP28" i="8"/>
  <c r="DP26" i="8"/>
  <c r="DP24" i="8"/>
  <c r="DP22" i="8"/>
  <c r="DP21" i="8"/>
  <c r="DP18" i="8"/>
  <c r="DP16" i="8"/>
  <c r="DP11" i="8"/>
  <c r="DP7" i="8"/>
  <c r="DP6" i="8"/>
  <c r="B123" i="8"/>
  <c r="DP123" i="8" s="1"/>
  <c r="CX122" i="8"/>
  <c r="CT122" i="8"/>
  <c r="CP122" i="8"/>
  <c r="CL122" i="8"/>
  <c r="CH122" i="8"/>
  <c r="CD122" i="8"/>
  <c r="BZ122" i="8"/>
  <c r="BV122" i="8"/>
  <c r="BR122" i="8"/>
  <c r="BN122" i="8"/>
  <c r="BJ122" i="8"/>
  <c r="BF122" i="8"/>
  <c r="BB122" i="8"/>
  <c r="AX122" i="8"/>
  <c r="AT122" i="8"/>
  <c r="AP122" i="8"/>
  <c r="AL122" i="8"/>
  <c r="AH122" i="8"/>
  <c r="AD122" i="8"/>
  <c r="Z122" i="8"/>
  <c r="V122" i="8"/>
  <c r="R122" i="8"/>
  <c r="N122" i="8"/>
  <c r="J122" i="8"/>
  <c r="F122" i="8"/>
  <c r="CW122" i="8"/>
  <c r="CS122" i="8"/>
  <c r="CO122" i="8"/>
  <c r="CK122" i="8"/>
  <c r="CG122" i="8"/>
  <c r="CC122" i="8"/>
  <c r="BY122" i="8"/>
  <c r="BU122" i="8"/>
  <c r="BQ122" i="8"/>
  <c r="BM122" i="8"/>
  <c r="BI122" i="8"/>
  <c r="BE122" i="8"/>
  <c r="BA122" i="8"/>
  <c r="AW122" i="8"/>
  <c r="AS122" i="8"/>
  <c r="AO122" i="8"/>
  <c r="AK122" i="8"/>
  <c r="AG122" i="8"/>
  <c r="AC122" i="8"/>
  <c r="Y122" i="8"/>
  <c r="U122" i="8"/>
  <c r="Q122" i="8"/>
  <c r="M122" i="8"/>
  <c r="I122" i="8"/>
  <c r="E122" i="8"/>
  <c r="C122" i="8"/>
  <c r="CV122" i="8"/>
  <c r="CR122" i="8"/>
  <c r="CN122" i="8"/>
  <c r="CJ122" i="8"/>
  <c r="CF122" i="8"/>
  <c r="CB122" i="8"/>
  <c r="BX122" i="8"/>
  <c r="BT122" i="8"/>
  <c r="BP122" i="8"/>
  <c r="BL122" i="8"/>
  <c r="BH122" i="8"/>
  <c r="BD122" i="8"/>
  <c r="AZ122" i="8"/>
  <c r="AV122" i="8"/>
  <c r="AR122" i="8"/>
  <c r="AN122" i="8"/>
  <c r="AJ122" i="8"/>
  <c r="AF122" i="8"/>
  <c r="AB122" i="8"/>
  <c r="X122" i="8"/>
  <c r="T122" i="8"/>
  <c r="P122" i="8"/>
  <c r="L122" i="8"/>
  <c r="H122" i="8"/>
  <c r="D122" i="8"/>
  <c r="CU122" i="8"/>
  <c r="CQ122" i="8"/>
  <c r="CM122" i="8"/>
  <c r="CI122" i="8"/>
  <c r="CE122" i="8"/>
  <c r="CA122" i="8"/>
  <c r="BW122" i="8"/>
  <c r="BS122" i="8"/>
  <c r="BO122" i="8"/>
  <c r="BK122" i="8"/>
  <c r="BG122" i="8"/>
  <c r="BC122" i="8"/>
  <c r="AY122" i="8"/>
  <c r="AU122" i="8"/>
  <c r="AQ122" i="8"/>
  <c r="AM122" i="8"/>
  <c r="AI122" i="8"/>
  <c r="AE122" i="8"/>
  <c r="AA122" i="8"/>
  <c r="W122" i="8"/>
  <c r="S122" i="8"/>
  <c r="O122" i="8"/>
  <c r="K122" i="8"/>
  <c r="G122" i="8"/>
  <c r="FL3" i="3" l="1"/>
  <c r="FM1" i="3"/>
  <c r="CY123" i="8"/>
  <c r="CZ123" i="8"/>
  <c r="DA123" i="8"/>
  <c r="DB123" i="8"/>
  <c r="DC123" i="8"/>
  <c r="DD123" i="8"/>
  <c r="DE123" i="8"/>
  <c r="DF123" i="8"/>
  <c r="DG123" i="8"/>
  <c r="DH123" i="8"/>
  <c r="DI123" i="8"/>
  <c r="DJ123" i="8"/>
  <c r="DK123" i="8"/>
  <c r="DL123" i="8"/>
  <c r="DM123" i="8"/>
  <c r="DN123" i="8"/>
  <c r="DO123" i="8"/>
  <c r="DQ123" i="8"/>
  <c r="DQ121" i="8"/>
  <c r="DQ119" i="8"/>
  <c r="DQ117" i="8"/>
  <c r="DQ115" i="8"/>
  <c r="DQ113" i="8"/>
  <c r="DQ111" i="8"/>
  <c r="DQ109" i="8"/>
  <c r="DQ107" i="8"/>
  <c r="DQ106" i="8"/>
  <c r="DQ105" i="8"/>
  <c r="DQ104" i="8"/>
  <c r="DQ103" i="8"/>
  <c r="DQ102" i="8"/>
  <c r="DQ101" i="8"/>
  <c r="DQ100" i="8"/>
  <c r="DQ99" i="8"/>
  <c r="DQ98" i="8"/>
  <c r="DQ97" i="8"/>
  <c r="DQ96" i="8"/>
  <c r="DQ95" i="8"/>
  <c r="DQ94" i="8"/>
  <c r="DQ93" i="8"/>
  <c r="DQ92" i="8"/>
  <c r="DQ91" i="8"/>
  <c r="DQ90" i="8"/>
  <c r="DQ89" i="8"/>
  <c r="DQ88" i="8"/>
  <c r="DQ87" i="8"/>
  <c r="DQ86" i="8"/>
  <c r="DQ85" i="8"/>
  <c r="DQ84" i="8"/>
  <c r="DQ83" i="8"/>
  <c r="DQ82" i="8"/>
  <c r="DQ81" i="8"/>
  <c r="DQ80" i="8"/>
  <c r="DQ79" i="8"/>
  <c r="DQ78" i="8"/>
  <c r="DQ77" i="8"/>
  <c r="DQ76" i="8"/>
  <c r="DQ75" i="8"/>
  <c r="DQ74" i="8"/>
  <c r="DQ73" i="8"/>
  <c r="DQ72" i="8"/>
  <c r="DQ71" i="8"/>
  <c r="DQ70" i="8"/>
  <c r="DQ69" i="8"/>
  <c r="DQ68" i="8"/>
  <c r="DQ67" i="8"/>
  <c r="DQ66" i="8"/>
  <c r="DQ65" i="8"/>
  <c r="DQ64" i="8"/>
  <c r="DQ63" i="8"/>
  <c r="DQ62" i="8"/>
  <c r="DQ61" i="8"/>
  <c r="DQ60" i="8"/>
  <c r="DQ59" i="8"/>
  <c r="DQ58" i="8"/>
  <c r="DQ57" i="8"/>
  <c r="DQ56" i="8"/>
  <c r="DQ55" i="8"/>
  <c r="DQ122" i="8"/>
  <c r="DQ120" i="8"/>
  <c r="DQ118" i="8"/>
  <c r="DQ116" i="8"/>
  <c r="DQ114" i="8"/>
  <c r="DQ112" i="8"/>
  <c r="DQ110" i="8"/>
  <c r="DQ108" i="8"/>
  <c r="DR4" i="8"/>
  <c r="DQ54" i="8"/>
  <c r="DQ53" i="8"/>
  <c r="DQ52" i="8"/>
  <c r="DQ51" i="8"/>
  <c r="DQ50" i="8"/>
  <c r="DQ49" i="8"/>
  <c r="DQ48" i="8"/>
  <c r="DQ47" i="8"/>
  <c r="DQ46" i="8"/>
  <c r="DQ45" i="8"/>
  <c r="DQ44" i="8"/>
  <c r="DQ43" i="8"/>
  <c r="DQ42" i="8"/>
  <c r="DQ41" i="8"/>
  <c r="DQ40" i="8"/>
  <c r="DQ39" i="8"/>
  <c r="DQ38" i="8"/>
  <c r="DQ37" i="8"/>
  <c r="DQ36" i="8"/>
  <c r="DQ35" i="8"/>
  <c r="DQ34" i="8"/>
  <c r="DQ33" i="8"/>
  <c r="DQ32" i="8"/>
  <c r="DQ31" i="8"/>
  <c r="DQ30" i="8"/>
  <c r="DQ29" i="8"/>
  <c r="DQ28" i="8"/>
  <c r="DQ27" i="8"/>
  <c r="DQ26" i="8"/>
  <c r="DQ25" i="8"/>
  <c r="DQ24" i="8"/>
  <c r="DQ23" i="8"/>
  <c r="DQ22" i="8"/>
  <c r="DQ21" i="8"/>
  <c r="DQ20" i="8"/>
  <c r="DQ19" i="8"/>
  <c r="DQ18" i="8"/>
  <c r="DQ17" i="8"/>
  <c r="DQ16" i="8"/>
  <c r="DQ15" i="8"/>
  <c r="DQ14" i="8"/>
  <c r="DQ13" i="8"/>
  <c r="DQ12" i="8"/>
  <c r="DQ11" i="8"/>
  <c r="DQ10" i="8"/>
  <c r="DQ9" i="8"/>
  <c r="DQ8" i="8"/>
  <c r="DQ7" i="8"/>
  <c r="DQ6" i="8"/>
  <c r="DQ5" i="8"/>
  <c r="B124" i="8"/>
  <c r="DQ124" i="8" s="1"/>
  <c r="CU123" i="8"/>
  <c r="CQ123" i="8"/>
  <c r="CM123" i="8"/>
  <c r="CI123" i="8"/>
  <c r="CE123" i="8"/>
  <c r="CA123" i="8"/>
  <c r="BW123" i="8"/>
  <c r="BS123" i="8"/>
  <c r="BO123" i="8"/>
  <c r="BK123" i="8"/>
  <c r="BG123" i="8"/>
  <c r="BC123" i="8"/>
  <c r="AY123" i="8"/>
  <c r="AU123" i="8"/>
  <c r="AQ123" i="8"/>
  <c r="AM123" i="8"/>
  <c r="AI123" i="8"/>
  <c r="AE123" i="8"/>
  <c r="AA123" i="8"/>
  <c r="W123" i="8"/>
  <c r="S123" i="8"/>
  <c r="O123" i="8"/>
  <c r="K123" i="8"/>
  <c r="G123" i="8"/>
  <c r="C123" i="8"/>
  <c r="CX123" i="8"/>
  <c r="CT123" i="8"/>
  <c r="CP123" i="8"/>
  <c r="CL123" i="8"/>
  <c r="CH123" i="8"/>
  <c r="CD123" i="8"/>
  <c r="BZ123" i="8"/>
  <c r="BV123" i="8"/>
  <c r="BR123" i="8"/>
  <c r="BN123" i="8"/>
  <c r="BJ123" i="8"/>
  <c r="BF123" i="8"/>
  <c r="BB123" i="8"/>
  <c r="AX123" i="8"/>
  <c r="AT123" i="8"/>
  <c r="AP123" i="8"/>
  <c r="AL123" i="8"/>
  <c r="AH123" i="8"/>
  <c r="AD123" i="8"/>
  <c r="Z123" i="8"/>
  <c r="V123" i="8"/>
  <c r="R123" i="8"/>
  <c r="N123" i="8"/>
  <c r="J123" i="8"/>
  <c r="F123" i="8"/>
  <c r="CW123" i="8"/>
  <c r="CS123" i="8"/>
  <c r="CO123" i="8"/>
  <c r="CK123" i="8"/>
  <c r="CG123" i="8"/>
  <c r="CC123" i="8"/>
  <c r="BY123" i="8"/>
  <c r="BU123" i="8"/>
  <c r="BQ123" i="8"/>
  <c r="BM123" i="8"/>
  <c r="BI123" i="8"/>
  <c r="BE123" i="8"/>
  <c r="BA123" i="8"/>
  <c r="AW123" i="8"/>
  <c r="AS123" i="8"/>
  <c r="AO123" i="8"/>
  <c r="AK123" i="8"/>
  <c r="AG123" i="8"/>
  <c r="AC123" i="8"/>
  <c r="Y123" i="8"/>
  <c r="U123" i="8"/>
  <c r="Q123" i="8"/>
  <c r="M123" i="8"/>
  <c r="I123" i="8"/>
  <c r="E123" i="8"/>
  <c r="CV123" i="8"/>
  <c r="CR123" i="8"/>
  <c r="CN123" i="8"/>
  <c r="CJ123" i="8"/>
  <c r="CF123" i="8"/>
  <c r="CB123" i="8"/>
  <c r="BX123" i="8"/>
  <c r="BT123" i="8"/>
  <c r="BP123" i="8"/>
  <c r="BL123" i="8"/>
  <c r="BH123" i="8"/>
  <c r="BD123" i="8"/>
  <c r="AZ123" i="8"/>
  <c r="AV123" i="8"/>
  <c r="AR123" i="8"/>
  <c r="AN123" i="8"/>
  <c r="AJ123" i="8"/>
  <c r="AF123" i="8"/>
  <c r="AB123" i="8"/>
  <c r="X123" i="8"/>
  <c r="T123" i="8"/>
  <c r="P123" i="8"/>
  <c r="L123" i="8"/>
  <c r="H123" i="8"/>
  <c r="D123" i="8"/>
  <c r="FM3" i="3" l="1"/>
  <c r="FN1" i="3"/>
  <c r="CY124" i="8"/>
  <c r="CZ124" i="8"/>
  <c r="DA124" i="8"/>
  <c r="DB124" i="8"/>
  <c r="DC124" i="8"/>
  <c r="DD124" i="8"/>
  <c r="DE124" i="8"/>
  <c r="DF124" i="8"/>
  <c r="DG124" i="8"/>
  <c r="DH124" i="8"/>
  <c r="DI124" i="8"/>
  <c r="DJ124" i="8"/>
  <c r="DK124" i="8"/>
  <c r="DL124" i="8"/>
  <c r="DM124" i="8"/>
  <c r="DN124" i="8"/>
  <c r="DO124" i="8"/>
  <c r="DP124" i="8"/>
  <c r="DR106" i="8"/>
  <c r="DR105" i="8"/>
  <c r="DR104" i="8"/>
  <c r="DR103" i="8"/>
  <c r="DR102" i="8"/>
  <c r="DR101" i="8"/>
  <c r="DR100" i="8"/>
  <c r="DR99" i="8"/>
  <c r="DR98" i="8"/>
  <c r="DR97" i="8"/>
  <c r="DR96" i="8"/>
  <c r="DR95" i="8"/>
  <c r="DR94" i="8"/>
  <c r="DR93" i="8"/>
  <c r="DR92" i="8"/>
  <c r="DR91" i="8"/>
  <c r="DR90" i="8"/>
  <c r="DR89" i="8"/>
  <c r="DR88" i="8"/>
  <c r="DR87" i="8"/>
  <c r="DR86" i="8"/>
  <c r="DR85" i="8"/>
  <c r="DR84" i="8"/>
  <c r="DR83" i="8"/>
  <c r="DR82" i="8"/>
  <c r="DR81" i="8"/>
  <c r="DR80" i="8"/>
  <c r="DR79" i="8"/>
  <c r="DR78" i="8"/>
  <c r="DR77" i="8"/>
  <c r="DR76" i="8"/>
  <c r="DR75" i="8"/>
  <c r="DR74" i="8"/>
  <c r="DR73" i="8"/>
  <c r="DR72" i="8"/>
  <c r="DR71" i="8"/>
  <c r="DR70" i="8"/>
  <c r="DR69" i="8"/>
  <c r="DR68" i="8"/>
  <c r="DR67" i="8"/>
  <c r="DR66" i="8"/>
  <c r="DR65" i="8"/>
  <c r="DR64" i="8"/>
  <c r="DR63" i="8"/>
  <c r="DR62" i="8"/>
  <c r="DR61" i="8"/>
  <c r="DR60" i="8"/>
  <c r="DR59" i="8"/>
  <c r="DR58" i="8"/>
  <c r="DR57" i="8"/>
  <c r="DR56" i="8"/>
  <c r="DR55" i="8"/>
  <c r="DR124" i="8"/>
  <c r="DR122" i="8"/>
  <c r="DR120" i="8"/>
  <c r="DR118" i="8"/>
  <c r="DR116" i="8"/>
  <c r="DR114" i="8"/>
  <c r="DR112" i="8"/>
  <c r="DR110" i="8"/>
  <c r="DR108" i="8"/>
  <c r="DR117" i="8"/>
  <c r="DR109" i="8"/>
  <c r="DS4" i="8"/>
  <c r="DR119" i="8"/>
  <c r="DR111" i="8"/>
  <c r="DR54" i="8"/>
  <c r="DR53" i="8"/>
  <c r="DR52" i="8"/>
  <c r="DR51" i="8"/>
  <c r="DR50" i="8"/>
  <c r="DR49" i="8"/>
  <c r="DR48" i="8"/>
  <c r="DR47" i="8"/>
  <c r="DR46" i="8"/>
  <c r="DR45" i="8"/>
  <c r="DR44" i="8"/>
  <c r="DR43" i="8"/>
  <c r="DR42" i="8"/>
  <c r="DR41" i="8"/>
  <c r="DR40" i="8"/>
  <c r="DR39" i="8"/>
  <c r="DR38" i="8"/>
  <c r="DR37" i="8"/>
  <c r="DR36" i="8"/>
  <c r="DR35" i="8"/>
  <c r="DR34" i="8"/>
  <c r="DR33" i="8"/>
  <c r="DR32" i="8"/>
  <c r="DR31" i="8"/>
  <c r="DR30" i="8"/>
  <c r="DR29" i="8"/>
  <c r="DR28" i="8"/>
  <c r="DR27" i="8"/>
  <c r="DR26" i="8"/>
  <c r="DR25" i="8"/>
  <c r="DR24" i="8"/>
  <c r="DR23" i="8"/>
  <c r="DR22" i="8"/>
  <c r="DR21" i="8"/>
  <c r="DR20" i="8"/>
  <c r="DR19" i="8"/>
  <c r="DR18" i="8"/>
  <c r="DR17" i="8"/>
  <c r="DR16" i="8"/>
  <c r="DR15" i="8"/>
  <c r="DR14" i="8"/>
  <c r="DR13" i="8"/>
  <c r="DR12" i="8"/>
  <c r="DR11" i="8"/>
  <c r="DR10" i="8"/>
  <c r="DR9" i="8"/>
  <c r="DR8" i="8"/>
  <c r="DR7" i="8"/>
  <c r="DR6" i="8"/>
  <c r="DR5" i="8"/>
  <c r="DR115" i="8"/>
  <c r="DR107" i="8"/>
  <c r="DR121" i="8"/>
  <c r="DR113" i="8"/>
  <c r="DR123" i="8"/>
  <c r="B125" i="8"/>
  <c r="CV124" i="8"/>
  <c r="CR124" i="8"/>
  <c r="CN124" i="8"/>
  <c r="CJ124" i="8"/>
  <c r="CF124" i="8"/>
  <c r="CB124" i="8"/>
  <c r="BX124" i="8"/>
  <c r="BT124" i="8"/>
  <c r="BP124" i="8"/>
  <c r="BL124" i="8"/>
  <c r="BH124" i="8"/>
  <c r="BD124" i="8"/>
  <c r="AZ124" i="8"/>
  <c r="AV124" i="8"/>
  <c r="AR124" i="8"/>
  <c r="AN124" i="8"/>
  <c r="AJ124" i="8"/>
  <c r="AF124" i="8"/>
  <c r="AB124" i="8"/>
  <c r="X124" i="8"/>
  <c r="T124" i="8"/>
  <c r="P124" i="8"/>
  <c r="L124" i="8"/>
  <c r="H124" i="8"/>
  <c r="D124" i="8"/>
  <c r="CU124" i="8"/>
  <c r="CQ124" i="8"/>
  <c r="CM124" i="8"/>
  <c r="CI124" i="8"/>
  <c r="CE124" i="8"/>
  <c r="CA124" i="8"/>
  <c r="BW124" i="8"/>
  <c r="BS124" i="8"/>
  <c r="BO124" i="8"/>
  <c r="BK124" i="8"/>
  <c r="BG124" i="8"/>
  <c r="BC124" i="8"/>
  <c r="AY124" i="8"/>
  <c r="AU124" i="8"/>
  <c r="AQ124" i="8"/>
  <c r="AM124" i="8"/>
  <c r="AI124" i="8"/>
  <c r="AE124" i="8"/>
  <c r="AA124" i="8"/>
  <c r="W124" i="8"/>
  <c r="S124" i="8"/>
  <c r="O124" i="8"/>
  <c r="K124" i="8"/>
  <c r="G124" i="8"/>
  <c r="CX124" i="8"/>
  <c r="CT124" i="8"/>
  <c r="CP124" i="8"/>
  <c r="CL124" i="8"/>
  <c r="CH124" i="8"/>
  <c r="CD124" i="8"/>
  <c r="BZ124" i="8"/>
  <c r="BV124" i="8"/>
  <c r="BR124" i="8"/>
  <c r="BN124" i="8"/>
  <c r="BJ124" i="8"/>
  <c r="BF124" i="8"/>
  <c r="BB124" i="8"/>
  <c r="AX124" i="8"/>
  <c r="AT124" i="8"/>
  <c r="AP124" i="8"/>
  <c r="AL124" i="8"/>
  <c r="AH124" i="8"/>
  <c r="AD124" i="8"/>
  <c r="Z124" i="8"/>
  <c r="V124" i="8"/>
  <c r="R124" i="8"/>
  <c r="N124" i="8"/>
  <c r="J124" i="8"/>
  <c r="F124" i="8"/>
  <c r="CW124" i="8"/>
  <c r="CS124" i="8"/>
  <c r="CO124" i="8"/>
  <c r="CK124" i="8"/>
  <c r="CG124" i="8"/>
  <c r="CC124" i="8"/>
  <c r="BY124" i="8"/>
  <c r="BU124" i="8"/>
  <c r="BQ124" i="8"/>
  <c r="BM124" i="8"/>
  <c r="BI124" i="8"/>
  <c r="BE124" i="8"/>
  <c r="BA124" i="8"/>
  <c r="AW124" i="8"/>
  <c r="AS124" i="8"/>
  <c r="AO124" i="8"/>
  <c r="AK124" i="8"/>
  <c r="AG124" i="8"/>
  <c r="AC124" i="8"/>
  <c r="Y124" i="8"/>
  <c r="U124" i="8"/>
  <c r="Q124" i="8"/>
  <c r="M124" i="8"/>
  <c r="I124" i="8"/>
  <c r="E124" i="8"/>
  <c r="C124" i="8"/>
  <c r="FO1" i="3" l="1"/>
  <c r="FN3" i="3"/>
  <c r="CY125" i="8"/>
  <c r="CZ125" i="8"/>
  <c r="DA125" i="8"/>
  <c r="DB125" i="8"/>
  <c r="DC125" i="8"/>
  <c r="DD125" i="8"/>
  <c r="DE125" i="8"/>
  <c r="DF125" i="8"/>
  <c r="DG125" i="8"/>
  <c r="DH125" i="8"/>
  <c r="DI125" i="8"/>
  <c r="DJ125" i="8"/>
  <c r="DK125" i="8"/>
  <c r="DL125" i="8"/>
  <c r="DM125" i="8"/>
  <c r="DN125" i="8"/>
  <c r="DO125" i="8"/>
  <c r="DP125" i="8"/>
  <c r="DQ125" i="8"/>
  <c r="DR125" i="8"/>
  <c r="DS125" i="8"/>
  <c r="DS124" i="8"/>
  <c r="DS123" i="8"/>
  <c r="DS122" i="8"/>
  <c r="DS121" i="8"/>
  <c r="DS120" i="8"/>
  <c r="DS119" i="8"/>
  <c r="DS118" i="8"/>
  <c r="DS117" i="8"/>
  <c r="DS116" i="8"/>
  <c r="DS115" i="8"/>
  <c r="DS114" i="8"/>
  <c r="DS113" i="8"/>
  <c r="DS112" i="8"/>
  <c r="DS111" i="8"/>
  <c r="DS110" i="8"/>
  <c r="DS109" i="8"/>
  <c r="DS108" i="8"/>
  <c r="DS107" i="8"/>
  <c r="DS106" i="8"/>
  <c r="DS104" i="8"/>
  <c r="DS102" i="8"/>
  <c r="DS100" i="8"/>
  <c r="DS98" i="8"/>
  <c r="DS96" i="8"/>
  <c r="DS94" i="8"/>
  <c r="DS92" i="8"/>
  <c r="DS90" i="8"/>
  <c r="DS88" i="8"/>
  <c r="DS86" i="8"/>
  <c r="DS84" i="8"/>
  <c r="DS82" i="8"/>
  <c r="DS80" i="8"/>
  <c r="DS78" i="8"/>
  <c r="DS76" i="8"/>
  <c r="DS74" i="8"/>
  <c r="DS72" i="8"/>
  <c r="DS70" i="8"/>
  <c r="DS68" i="8"/>
  <c r="DS66" i="8"/>
  <c r="DS64" i="8"/>
  <c r="DS62" i="8"/>
  <c r="DS54" i="8"/>
  <c r="DS53" i="8"/>
  <c r="DS52" i="8"/>
  <c r="DS51" i="8"/>
  <c r="DS50" i="8"/>
  <c r="DS49" i="8"/>
  <c r="DS48" i="8"/>
  <c r="DS47" i="8"/>
  <c r="DS46" i="8"/>
  <c r="DS45" i="8"/>
  <c r="DS44" i="8"/>
  <c r="DS43" i="8"/>
  <c r="DS42" i="8"/>
  <c r="DS41" i="8"/>
  <c r="DS40" i="8"/>
  <c r="DS39" i="8"/>
  <c r="DS38" i="8"/>
  <c r="DS37" i="8"/>
  <c r="DS36" i="8"/>
  <c r="DS35" i="8"/>
  <c r="DS34" i="8"/>
  <c r="DS33" i="8"/>
  <c r="DS32" i="8"/>
  <c r="DS31" i="8"/>
  <c r="DS30" i="8"/>
  <c r="DS29" i="8"/>
  <c r="DS28" i="8"/>
  <c r="DS27" i="8"/>
  <c r="DS26" i="8"/>
  <c r="DS25" i="8"/>
  <c r="DS24" i="8"/>
  <c r="DS23" i="8"/>
  <c r="DS22" i="8"/>
  <c r="DS21" i="8"/>
  <c r="DS20" i="8"/>
  <c r="DS19" i="8"/>
  <c r="DS18" i="8"/>
  <c r="DS17" i="8"/>
  <c r="DS16" i="8"/>
  <c r="DS15" i="8"/>
  <c r="DS14" i="8"/>
  <c r="DS13" i="8"/>
  <c r="DS12" i="8"/>
  <c r="DS11" i="8"/>
  <c r="DS10" i="8"/>
  <c r="DS9" i="8"/>
  <c r="DS8" i="8"/>
  <c r="DS7" i="8"/>
  <c r="DS6" i="8"/>
  <c r="DS5" i="8"/>
  <c r="DS60" i="8"/>
  <c r="DS59" i="8"/>
  <c r="DS58" i="8"/>
  <c r="DS57" i="8"/>
  <c r="DS56" i="8"/>
  <c r="DS55" i="8"/>
  <c r="DS105" i="8"/>
  <c r="DS103" i="8"/>
  <c r="DS101" i="8"/>
  <c r="DS99" i="8"/>
  <c r="DS97" i="8"/>
  <c r="DS95" i="8"/>
  <c r="DS93" i="8"/>
  <c r="DS91" i="8"/>
  <c r="DS89" i="8"/>
  <c r="DS87" i="8"/>
  <c r="DS85" i="8"/>
  <c r="DS83" i="8"/>
  <c r="DS81" i="8"/>
  <c r="DS79" i="8"/>
  <c r="DS77" i="8"/>
  <c r="DS75" i="8"/>
  <c r="DS73" i="8"/>
  <c r="DS71" i="8"/>
  <c r="DS69" i="8"/>
  <c r="DS67" i="8"/>
  <c r="DS65" i="8"/>
  <c r="DS63" i="8"/>
  <c r="DS61" i="8"/>
  <c r="DT4" i="8"/>
  <c r="B126" i="8"/>
  <c r="DS126" i="8" s="1"/>
  <c r="CW125" i="8"/>
  <c r="CS125" i="8"/>
  <c r="CO125" i="8"/>
  <c r="CK125" i="8"/>
  <c r="CG125" i="8"/>
  <c r="CC125" i="8"/>
  <c r="BY125" i="8"/>
  <c r="BU125" i="8"/>
  <c r="BQ125" i="8"/>
  <c r="BM125" i="8"/>
  <c r="BI125" i="8"/>
  <c r="BE125" i="8"/>
  <c r="BA125" i="8"/>
  <c r="AW125" i="8"/>
  <c r="AS125" i="8"/>
  <c r="AO125" i="8"/>
  <c r="AK125" i="8"/>
  <c r="AG125" i="8"/>
  <c r="AC125" i="8"/>
  <c r="Y125" i="8"/>
  <c r="U125" i="8"/>
  <c r="Q125" i="8"/>
  <c r="M125" i="8"/>
  <c r="I125" i="8"/>
  <c r="E125" i="8"/>
  <c r="CV125" i="8"/>
  <c r="CR125" i="8"/>
  <c r="CN125" i="8"/>
  <c r="CJ125" i="8"/>
  <c r="CF125" i="8"/>
  <c r="CB125" i="8"/>
  <c r="BX125" i="8"/>
  <c r="BT125" i="8"/>
  <c r="BP125" i="8"/>
  <c r="BL125" i="8"/>
  <c r="BH125" i="8"/>
  <c r="BD125" i="8"/>
  <c r="AZ125" i="8"/>
  <c r="AV125" i="8"/>
  <c r="AR125" i="8"/>
  <c r="AN125" i="8"/>
  <c r="AJ125" i="8"/>
  <c r="AF125" i="8"/>
  <c r="AB125" i="8"/>
  <c r="X125" i="8"/>
  <c r="T125" i="8"/>
  <c r="P125" i="8"/>
  <c r="L125" i="8"/>
  <c r="H125" i="8"/>
  <c r="D125" i="8"/>
  <c r="CU125" i="8"/>
  <c r="CQ125" i="8"/>
  <c r="CM125" i="8"/>
  <c r="CI125" i="8"/>
  <c r="CE125" i="8"/>
  <c r="CA125" i="8"/>
  <c r="BW125" i="8"/>
  <c r="BS125" i="8"/>
  <c r="BO125" i="8"/>
  <c r="BK125" i="8"/>
  <c r="BG125" i="8"/>
  <c r="BC125" i="8"/>
  <c r="AY125" i="8"/>
  <c r="AU125" i="8"/>
  <c r="AQ125" i="8"/>
  <c r="AM125" i="8"/>
  <c r="AI125" i="8"/>
  <c r="AE125" i="8"/>
  <c r="AA125" i="8"/>
  <c r="W125" i="8"/>
  <c r="S125" i="8"/>
  <c r="O125" i="8"/>
  <c r="K125" i="8"/>
  <c r="G125" i="8"/>
  <c r="C125" i="8"/>
  <c r="CX125" i="8"/>
  <c r="CT125" i="8"/>
  <c r="CP125" i="8"/>
  <c r="CL125" i="8"/>
  <c r="CH125" i="8"/>
  <c r="CD125" i="8"/>
  <c r="BZ125" i="8"/>
  <c r="BV125" i="8"/>
  <c r="BR125" i="8"/>
  <c r="BN125" i="8"/>
  <c r="BJ125" i="8"/>
  <c r="BF125" i="8"/>
  <c r="BB125" i="8"/>
  <c r="AX125" i="8"/>
  <c r="AT125" i="8"/>
  <c r="AP125" i="8"/>
  <c r="AL125" i="8"/>
  <c r="AH125" i="8"/>
  <c r="AD125" i="8"/>
  <c r="Z125" i="8"/>
  <c r="V125" i="8"/>
  <c r="R125" i="8"/>
  <c r="N125" i="8"/>
  <c r="J125" i="8"/>
  <c r="F125" i="8"/>
  <c r="FO3" i="3" l="1"/>
  <c r="FP1" i="3"/>
  <c r="CY126" i="8"/>
  <c r="CZ126" i="8"/>
  <c r="DA126" i="8"/>
  <c r="DB126" i="8"/>
  <c r="DC126" i="8"/>
  <c r="DD126" i="8"/>
  <c r="DE126" i="8"/>
  <c r="DF126" i="8"/>
  <c r="DG126" i="8"/>
  <c r="DH126" i="8"/>
  <c r="DI126" i="8"/>
  <c r="DJ126" i="8"/>
  <c r="DK126" i="8"/>
  <c r="DL126" i="8"/>
  <c r="DM126" i="8"/>
  <c r="DN126" i="8"/>
  <c r="DO126" i="8"/>
  <c r="DP126" i="8"/>
  <c r="DQ126" i="8"/>
  <c r="DR126" i="8"/>
  <c r="DT126" i="8"/>
  <c r="DT124" i="8"/>
  <c r="DT122" i="8"/>
  <c r="DT120" i="8"/>
  <c r="DT118" i="8"/>
  <c r="DT116" i="8"/>
  <c r="DT114" i="8"/>
  <c r="DT112" i="8"/>
  <c r="DT110" i="8"/>
  <c r="DT108" i="8"/>
  <c r="DT125" i="8"/>
  <c r="DT123" i="8"/>
  <c r="DT121" i="8"/>
  <c r="DT119" i="8"/>
  <c r="DT117" i="8"/>
  <c r="DT115" i="8"/>
  <c r="DT113" i="8"/>
  <c r="DT111" i="8"/>
  <c r="DT109" i="8"/>
  <c r="DT107" i="8"/>
  <c r="DT106" i="8"/>
  <c r="DT105" i="8"/>
  <c r="DT104" i="8"/>
  <c r="DT103" i="8"/>
  <c r="DT102" i="8"/>
  <c r="DT101" i="8"/>
  <c r="DT100" i="8"/>
  <c r="DT99" i="8"/>
  <c r="DT98" i="8"/>
  <c r="DT97" i="8"/>
  <c r="DT96" i="8"/>
  <c r="DT95" i="8"/>
  <c r="DT94" i="8"/>
  <c r="DT93" i="8"/>
  <c r="DT92" i="8"/>
  <c r="DT91" i="8"/>
  <c r="DT90" i="8"/>
  <c r="DT89" i="8"/>
  <c r="DT88" i="8"/>
  <c r="DT87" i="8"/>
  <c r="DT86" i="8"/>
  <c r="DT85" i="8"/>
  <c r="DT84" i="8"/>
  <c r="DT83" i="8"/>
  <c r="DT82" i="8"/>
  <c r="DT81" i="8"/>
  <c r="DT80" i="8"/>
  <c r="DT79" i="8"/>
  <c r="DT78" i="8"/>
  <c r="DT77" i="8"/>
  <c r="DT76" i="8"/>
  <c r="DT75" i="8"/>
  <c r="DT74" i="8"/>
  <c r="DT73" i="8"/>
  <c r="DT72" i="8"/>
  <c r="DT71" i="8"/>
  <c r="DT70" i="8"/>
  <c r="DT69" i="8"/>
  <c r="DT68" i="8"/>
  <c r="DT67" i="8"/>
  <c r="DT66" i="8"/>
  <c r="DT65" i="8"/>
  <c r="DT64" i="8"/>
  <c r="DT63" i="8"/>
  <c r="DT62" i="8"/>
  <c r="DT61" i="8"/>
  <c r="DT60" i="8"/>
  <c r="DT59" i="8"/>
  <c r="DT58" i="8"/>
  <c r="DT57" i="8"/>
  <c r="DT56" i="8"/>
  <c r="DT55" i="8"/>
  <c r="DT47" i="8"/>
  <c r="DT46" i="8"/>
  <c r="DT42" i="8"/>
  <c r="DT40" i="8"/>
  <c r="DT38" i="8"/>
  <c r="DT36" i="8"/>
  <c r="DT34" i="8"/>
  <c r="DT32" i="8"/>
  <c r="DT26" i="8"/>
  <c r="DT23" i="8"/>
  <c r="DT21" i="8"/>
  <c r="DT20" i="8"/>
  <c r="DT18" i="8"/>
  <c r="DT15" i="8"/>
  <c r="DT11" i="8"/>
  <c r="DT10" i="8"/>
  <c r="DT5" i="8"/>
  <c r="DT53" i="8"/>
  <c r="DT50" i="8"/>
  <c r="DT48" i="8"/>
  <c r="DT44" i="8"/>
  <c r="DT43" i="8"/>
  <c r="DT37" i="8"/>
  <c r="DT30" i="8"/>
  <c r="DT28" i="8"/>
  <c r="DT24" i="8"/>
  <c r="DT13" i="8"/>
  <c r="DT6" i="8"/>
  <c r="DU4" i="8"/>
  <c r="DT54" i="8"/>
  <c r="DT52" i="8"/>
  <c r="DT51" i="8"/>
  <c r="DT49" i="8"/>
  <c r="DT45" i="8"/>
  <c r="DT41" i="8"/>
  <c r="DT39" i="8"/>
  <c r="DT35" i="8"/>
  <c r="DT33" i="8"/>
  <c r="DT31" i="8"/>
  <c r="DT29" i="8"/>
  <c r="DT27" i="8"/>
  <c r="DT25" i="8"/>
  <c r="DT22" i="8"/>
  <c r="DT19" i="8"/>
  <c r="DT17" i="8"/>
  <c r="DT16" i="8"/>
  <c r="DT14" i="8"/>
  <c r="DT12" i="8"/>
  <c r="DT9" i="8"/>
  <c r="DT8" i="8"/>
  <c r="DT7" i="8"/>
  <c r="B127" i="8"/>
  <c r="CX126" i="8"/>
  <c r="CT126" i="8"/>
  <c r="CP126" i="8"/>
  <c r="CL126" i="8"/>
  <c r="CH126" i="8"/>
  <c r="CD126" i="8"/>
  <c r="BZ126" i="8"/>
  <c r="BV126" i="8"/>
  <c r="BR126" i="8"/>
  <c r="BN126" i="8"/>
  <c r="BJ126" i="8"/>
  <c r="BF126" i="8"/>
  <c r="BB126" i="8"/>
  <c r="AX126" i="8"/>
  <c r="AT126" i="8"/>
  <c r="AP126" i="8"/>
  <c r="AL126" i="8"/>
  <c r="AH126" i="8"/>
  <c r="AD126" i="8"/>
  <c r="Z126" i="8"/>
  <c r="V126" i="8"/>
  <c r="R126" i="8"/>
  <c r="N126" i="8"/>
  <c r="J126" i="8"/>
  <c r="F126" i="8"/>
  <c r="CW126" i="8"/>
  <c r="CS126" i="8"/>
  <c r="CO126" i="8"/>
  <c r="CK126" i="8"/>
  <c r="CG126" i="8"/>
  <c r="CC126" i="8"/>
  <c r="BY126" i="8"/>
  <c r="BU126" i="8"/>
  <c r="BQ126" i="8"/>
  <c r="BM126" i="8"/>
  <c r="BI126" i="8"/>
  <c r="BE126" i="8"/>
  <c r="BA126" i="8"/>
  <c r="AW126" i="8"/>
  <c r="AS126" i="8"/>
  <c r="AO126" i="8"/>
  <c r="AK126" i="8"/>
  <c r="AG126" i="8"/>
  <c r="AC126" i="8"/>
  <c r="Y126" i="8"/>
  <c r="U126" i="8"/>
  <c r="Q126" i="8"/>
  <c r="M126" i="8"/>
  <c r="I126" i="8"/>
  <c r="E126" i="8"/>
  <c r="C126" i="8"/>
  <c r="CV126" i="8"/>
  <c r="CR126" i="8"/>
  <c r="CN126" i="8"/>
  <c r="CJ126" i="8"/>
  <c r="CF126" i="8"/>
  <c r="CB126" i="8"/>
  <c r="BX126" i="8"/>
  <c r="BT126" i="8"/>
  <c r="BP126" i="8"/>
  <c r="BL126" i="8"/>
  <c r="BH126" i="8"/>
  <c r="BD126" i="8"/>
  <c r="AZ126" i="8"/>
  <c r="AV126" i="8"/>
  <c r="AR126" i="8"/>
  <c r="AN126" i="8"/>
  <c r="AJ126" i="8"/>
  <c r="AF126" i="8"/>
  <c r="AB126" i="8"/>
  <c r="X126" i="8"/>
  <c r="T126" i="8"/>
  <c r="P126" i="8"/>
  <c r="L126" i="8"/>
  <c r="H126" i="8"/>
  <c r="D126" i="8"/>
  <c r="CU126" i="8"/>
  <c r="CQ126" i="8"/>
  <c r="CM126" i="8"/>
  <c r="CI126" i="8"/>
  <c r="CE126" i="8"/>
  <c r="CA126" i="8"/>
  <c r="BW126" i="8"/>
  <c r="BS126" i="8"/>
  <c r="BO126" i="8"/>
  <c r="BK126" i="8"/>
  <c r="BG126" i="8"/>
  <c r="BC126" i="8"/>
  <c r="AY126" i="8"/>
  <c r="AU126" i="8"/>
  <c r="AQ126" i="8"/>
  <c r="AM126" i="8"/>
  <c r="AI126" i="8"/>
  <c r="AE126" i="8"/>
  <c r="AA126" i="8"/>
  <c r="W126" i="8"/>
  <c r="S126" i="8"/>
  <c r="O126" i="8"/>
  <c r="K126" i="8"/>
  <c r="G126" i="8"/>
  <c r="FQ1" i="3" l="1"/>
  <c r="FP3" i="3"/>
  <c r="CY127" i="8"/>
  <c r="CZ127" i="8"/>
  <c r="DA127" i="8"/>
  <c r="DB127" i="8"/>
  <c r="DC127" i="8"/>
  <c r="DD127" i="8"/>
  <c r="DE127" i="8"/>
  <c r="DF127" i="8"/>
  <c r="DG127" i="8"/>
  <c r="DH127" i="8"/>
  <c r="DI127" i="8"/>
  <c r="DJ127" i="8"/>
  <c r="DK127" i="8"/>
  <c r="DL127" i="8"/>
  <c r="DM127" i="8"/>
  <c r="DN127" i="8"/>
  <c r="DO127" i="8"/>
  <c r="DP127" i="8"/>
  <c r="DQ127" i="8"/>
  <c r="DR127" i="8"/>
  <c r="DS127" i="8"/>
  <c r="DT127" i="8"/>
  <c r="DU127" i="8"/>
  <c r="DU125" i="8"/>
  <c r="DU123" i="8"/>
  <c r="DU121" i="8"/>
  <c r="DU119" i="8"/>
  <c r="DU117" i="8"/>
  <c r="DU115" i="8"/>
  <c r="DU113" i="8"/>
  <c r="DU111" i="8"/>
  <c r="DU109" i="8"/>
  <c r="DU107" i="8"/>
  <c r="DU106" i="8"/>
  <c r="DU105" i="8"/>
  <c r="DU104" i="8"/>
  <c r="DU103" i="8"/>
  <c r="DU102" i="8"/>
  <c r="DU101" i="8"/>
  <c r="DU100" i="8"/>
  <c r="DU99" i="8"/>
  <c r="DU98" i="8"/>
  <c r="DU97" i="8"/>
  <c r="DU96" i="8"/>
  <c r="DU95" i="8"/>
  <c r="DU94" i="8"/>
  <c r="DU93" i="8"/>
  <c r="DU92" i="8"/>
  <c r="DU91" i="8"/>
  <c r="DU90" i="8"/>
  <c r="DU89" i="8"/>
  <c r="DU88" i="8"/>
  <c r="DU87" i="8"/>
  <c r="DU86" i="8"/>
  <c r="DU85" i="8"/>
  <c r="DU84" i="8"/>
  <c r="DU83" i="8"/>
  <c r="DU82" i="8"/>
  <c r="DU81" i="8"/>
  <c r="DU80" i="8"/>
  <c r="DU79" i="8"/>
  <c r="DU78" i="8"/>
  <c r="DU77" i="8"/>
  <c r="DU76" i="8"/>
  <c r="DU75" i="8"/>
  <c r="DU74" i="8"/>
  <c r="DU73" i="8"/>
  <c r="DU72" i="8"/>
  <c r="DU71" i="8"/>
  <c r="DU70" i="8"/>
  <c r="DU69" i="8"/>
  <c r="DU68" i="8"/>
  <c r="DU67" i="8"/>
  <c r="DU66" i="8"/>
  <c r="DU65" i="8"/>
  <c r="DU64" i="8"/>
  <c r="DU63" i="8"/>
  <c r="DU62" i="8"/>
  <c r="DU61" i="8"/>
  <c r="DU60" i="8"/>
  <c r="DU59" i="8"/>
  <c r="DU58" i="8"/>
  <c r="DU57" i="8"/>
  <c r="DU56" i="8"/>
  <c r="DU55" i="8"/>
  <c r="DU122" i="8"/>
  <c r="DU114" i="8"/>
  <c r="DU124" i="8"/>
  <c r="DU116" i="8"/>
  <c r="DU108" i="8"/>
  <c r="DV4" i="8"/>
  <c r="DU120" i="8"/>
  <c r="DU126" i="8"/>
  <c r="DU118" i="8"/>
  <c r="DU110" i="8"/>
  <c r="DU54" i="8"/>
  <c r="DU53" i="8"/>
  <c r="DU52" i="8"/>
  <c r="DU51" i="8"/>
  <c r="DU50" i="8"/>
  <c r="DU49" i="8"/>
  <c r="DU48" i="8"/>
  <c r="DU47" i="8"/>
  <c r="DU46" i="8"/>
  <c r="DU45" i="8"/>
  <c r="DU44" i="8"/>
  <c r="DU43" i="8"/>
  <c r="DU42" i="8"/>
  <c r="DU41" i="8"/>
  <c r="DU40" i="8"/>
  <c r="DU39" i="8"/>
  <c r="DU38" i="8"/>
  <c r="DU37" i="8"/>
  <c r="DU36" i="8"/>
  <c r="DU35" i="8"/>
  <c r="DU34" i="8"/>
  <c r="DU33" i="8"/>
  <c r="DU32" i="8"/>
  <c r="DU31" i="8"/>
  <c r="DU30" i="8"/>
  <c r="DU29" i="8"/>
  <c r="DU28" i="8"/>
  <c r="DU27" i="8"/>
  <c r="DU26" i="8"/>
  <c r="DU25" i="8"/>
  <c r="DU24" i="8"/>
  <c r="DU23" i="8"/>
  <c r="DU22" i="8"/>
  <c r="DU21" i="8"/>
  <c r="DU20" i="8"/>
  <c r="DU19" i="8"/>
  <c r="DU18" i="8"/>
  <c r="DU17" i="8"/>
  <c r="DU16" i="8"/>
  <c r="DU15" i="8"/>
  <c r="DU14" i="8"/>
  <c r="DU13" i="8"/>
  <c r="DU12" i="8"/>
  <c r="DU11" i="8"/>
  <c r="DU10" i="8"/>
  <c r="DU9" i="8"/>
  <c r="DU8" i="8"/>
  <c r="DU7" i="8"/>
  <c r="DU6" i="8"/>
  <c r="DU5" i="8"/>
  <c r="DU112" i="8"/>
  <c r="B128" i="8"/>
  <c r="DU128" i="8" s="1"/>
  <c r="CU127" i="8"/>
  <c r="CQ127" i="8"/>
  <c r="CM127" i="8"/>
  <c r="CI127" i="8"/>
  <c r="CE127" i="8"/>
  <c r="CA127" i="8"/>
  <c r="BW127" i="8"/>
  <c r="BS127" i="8"/>
  <c r="BO127" i="8"/>
  <c r="BK127" i="8"/>
  <c r="BG127" i="8"/>
  <c r="BC127" i="8"/>
  <c r="AY127" i="8"/>
  <c r="AU127" i="8"/>
  <c r="AQ127" i="8"/>
  <c r="AM127" i="8"/>
  <c r="AI127" i="8"/>
  <c r="AE127" i="8"/>
  <c r="AA127" i="8"/>
  <c r="W127" i="8"/>
  <c r="S127" i="8"/>
  <c r="O127" i="8"/>
  <c r="K127" i="8"/>
  <c r="G127" i="8"/>
  <c r="C127" i="8"/>
  <c r="CX127" i="8"/>
  <c r="CT127" i="8"/>
  <c r="CP127" i="8"/>
  <c r="CL127" i="8"/>
  <c r="CH127" i="8"/>
  <c r="CD127" i="8"/>
  <c r="BZ127" i="8"/>
  <c r="BV127" i="8"/>
  <c r="BR127" i="8"/>
  <c r="BN127" i="8"/>
  <c r="BJ127" i="8"/>
  <c r="BF127" i="8"/>
  <c r="BB127" i="8"/>
  <c r="AX127" i="8"/>
  <c r="AT127" i="8"/>
  <c r="AP127" i="8"/>
  <c r="AL127" i="8"/>
  <c r="AH127" i="8"/>
  <c r="AD127" i="8"/>
  <c r="Z127" i="8"/>
  <c r="V127" i="8"/>
  <c r="R127" i="8"/>
  <c r="N127" i="8"/>
  <c r="J127" i="8"/>
  <c r="F127" i="8"/>
  <c r="CW127" i="8"/>
  <c r="CS127" i="8"/>
  <c r="CO127" i="8"/>
  <c r="CK127" i="8"/>
  <c r="CG127" i="8"/>
  <c r="CC127" i="8"/>
  <c r="BY127" i="8"/>
  <c r="BU127" i="8"/>
  <c r="BQ127" i="8"/>
  <c r="BM127" i="8"/>
  <c r="BI127" i="8"/>
  <c r="BE127" i="8"/>
  <c r="BA127" i="8"/>
  <c r="AW127" i="8"/>
  <c r="AS127" i="8"/>
  <c r="AO127" i="8"/>
  <c r="AK127" i="8"/>
  <c r="AG127" i="8"/>
  <c r="AC127" i="8"/>
  <c r="Y127" i="8"/>
  <c r="U127" i="8"/>
  <c r="Q127" i="8"/>
  <c r="M127" i="8"/>
  <c r="I127" i="8"/>
  <c r="E127" i="8"/>
  <c r="CV127" i="8"/>
  <c r="CR127" i="8"/>
  <c r="CN127" i="8"/>
  <c r="CJ127" i="8"/>
  <c r="CF127" i="8"/>
  <c r="CB127" i="8"/>
  <c r="BX127" i="8"/>
  <c r="BT127" i="8"/>
  <c r="BP127" i="8"/>
  <c r="BL127" i="8"/>
  <c r="BH127" i="8"/>
  <c r="BD127" i="8"/>
  <c r="AZ127" i="8"/>
  <c r="AV127" i="8"/>
  <c r="AR127" i="8"/>
  <c r="AN127" i="8"/>
  <c r="AJ127" i="8"/>
  <c r="AF127" i="8"/>
  <c r="AB127" i="8"/>
  <c r="X127" i="8"/>
  <c r="T127" i="8"/>
  <c r="P127" i="8"/>
  <c r="L127" i="8"/>
  <c r="H127" i="8"/>
  <c r="D127" i="8"/>
  <c r="FR1" i="3" l="1"/>
  <c r="FQ3" i="3"/>
  <c r="CY128" i="8"/>
  <c r="CZ128" i="8"/>
  <c r="DA128" i="8"/>
  <c r="DB128" i="8"/>
  <c r="DC128" i="8"/>
  <c r="DD128" i="8"/>
  <c r="DE128" i="8"/>
  <c r="DF128" i="8"/>
  <c r="DG128" i="8"/>
  <c r="DH128" i="8"/>
  <c r="DI128" i="8"/>
  <c r="DJ128" i="8"/>
  <c r="DK128" i="8"/>
  <c r="DL128" i="8"/>
  <c r="DM128" i="8"/>
  <c r="DN128" i="8"/>
  <c r="DO128" i="8"/>
  <c r="DP128" i="8"/>
  <c r="DQ128" i="8"/>
  <c r="DR128" i="8"/>
  <c r="DS128" i="8"/>
  <c r="DT128" i="8"/>
  <c r="DV127" i="8"/>
  <c r="DV125" i="8"/>
  <c r="DV123" i="8"/>
  <c r="DV121" i="8"/>
  <c r="DV119" i="8"/>
  <c r="DV117" i="8"/>
  <c r="DV115" i="8"/>
  <c r="DV113" i="8"/>
  <c r="DV111" i="8"/>
  <c r="DV109" i="8"/>
  <c r="DV107" i="8"/>
  <c r="DV106" i="8"/>
  <c r="DV105" i="8"/>
  <c r="DV104" i="8"/>
  <c r="DV103" i="8"/>
  <c r="DV102" i="8"/>
  <c r="DV101" i="8"/>
  <c r="DV100" i="8"/>
  <c r="DV99" i="8"/>
  <c r="DV98" i="8"/>
  <c r="DV97" i="8"/>
  <c r="DV96" i="8"/>
  <c r="DV95" i="8"/>
  <c r="DV94" i="8"/>
  <c r="DV93" i="8"/>
  <c r="DV92" i="8"/>
  <c r="DV91" i="8"/>
  <c r="DV90" i="8"/>
  <c r="DV89" i="8"/>
  <c r="DV88" i="8"/>
  <c r="DV87" i="8"/>
  <c r="DV86" i="8"/>
  <c r="DV85" i="8"/>
  <c r="DV84" i="8"/>
  <c r="DV83" i="8"/>
  <c r="DV82" i="8"/>
  <c r="DV81" i="8"/>
  <c r="DV80" i="8"/>
  <c r="DV79" i="8"/>
  <c r="DV78" i="8"/>
  <c r="DV77" i="8"/>
  <c r="DV76" i="8"/>
  <c r="DV75" i="8"/>
  <c r="DV74" i="8"/>
  <c r="DV73" i="8"/>
  <c r="DV72" i="8"/>
  <c r="DV71" i="8"/>
  <c r="DV70" i="8"/>
  <c r="DV69" i="8"/>
  <c r="DV68" i="8"/>
  <c r="DV67" i="8"/>
  <c r="DV66" i="8"/>
  <c r="DV65" i="8"/>
  <c r="DV64" i="8"/>
  <c r="DV63" i="8"/>
  <c r="DV62" i="8"/>
  <c r="DV61" i="8"/>
  <c r="DV60" i="8"/>
  <c r="DV59" i="8"/>
  <c r="DV58" i="8"/>
  <c r="DV57" i="8"/>
  <c r="DV56" i="8"/>
  <c r="DV55" i="8"/>
  <c r="DV128" i="8"/>
  <c r="DV126" i="8"/>
  <c r="DV124" i="8"/>
  <c r="DV122" i="8"/>
  <c r="DV120" i="8"/>
  <c r="DV118" i="8"/>
  <c r="DV116" i="8"/>
  <c r="DV114" i="8"/>
  <c r="DV112" i="8"/>
  <c r="DV110" i="8"/>
  <c r="DV108" i="8"/>
  <c r="DW4" i="8"/>
  <c r="DV54" i="8"/>
  <c r="DV53" i="8"/>
  <c r="DV52" i="8"/>
  <c r="DV51" i="8"/>
  <c r="DV50" i="8"/>
  <c r="DV49" i="8"/>
  <c r="DV48" i="8"/>
  <c r="DV47" i="8"/>
  <c r="DV46" i="8"/>
  <c r="DV45" i="8"/>
  <c r="DV44" i="8"/>
  <c r="DV43" i="8"/>
  <c r="DV42" i="8"/>
  <c r="DV41" i="8"/>
  <c r="DV40" i="8"/>
  <c r="DV39" i="8"/>
  <c r="DV38" i="8"/>
  <c r="DV37" i="8"/>
  <c r="DV36" i="8"/>
  <c r="DV35" i="8"/>
  <c r="DV34" i="8"/>
  <c r="DV33" i="8"/>
  <c r="DV32" i="8"/>
  <c r="DV31" i="8"/>
  <c r="DV30" i="8"/>
  <c r="DV29" i="8"/>
  <c r="DV28" i="8"/>
  <c r="DV27" i="8"/>
  <c r="DV26" i="8"/>
  <c r="DV25" i="8"/>
  <c r="DV24" i="8"/>
  <c r="DV23" i="8"/>
  <c r="DV22" i="8"/>
  <c r="DV21" i="8"/>
  <c r="DV20" i="8"/>
  <c r="DV19" i="8"/>
  <c r="DV18" i="8"/>
  <c r="DV17" i="8"/>
  <c r="DV16" i="8"/>
  <c r="DV15" i="8"/>
  <c r="DV14" i="8"/>
  <c r="DV13" i="8"/>
  <c r="DV12" i="8"/>
  <c r="DV11" i="8"/>
  <c r="DV10" i="8"/>
  <c r="DV9" i="8"/>
  <c r="DV8" i="8"/>
  <c r="DV7" i="8"/>
  <c r="DV6" i="8"/>
  <c r="DV5" i="8"/>
  <c r="B129" i="8"/>
  <c r="DV129" i="8" s="1"/>
  <c r="CV128" i="8"/>
  <c r="CR128" i="8"/>
  <c r="CN128" i="8"/>
  <c r="CJ128" i="8"/>
  <c r="CF128" i="8"/>
  <c r="CB128" i="8"/>
  <c r="BX128" i="8"/>
  <c r="BT128" i="8"/>
  <c r="BP128" i="8"/>
  <c r="BL128" i="8"/>
  <c r="BH128" i="8"/>
  <c r="BD128" i="8"/>
  <c r="AZ128" i="8"/>
  <c r="AV128" i="8"/>
  <c r="AR128" i="8"/>
  <c r="AN128" i="8"/>
  <c r="AJ128" i="8"/>
  <c r="AF128" i="8"/>
  <c r="AB128" i="8"/>
  <c r="X128" i="8"/>
  <c r="T128" i="8"/>
  <c r="P128" i="8"/>
  <c r="L128" i="8"/>
  <c r="H128" i="8"/>
  <c r="D128" i="8"/>
  <c r="CU128" i="8"/>
  <c r="CQ128" i="8"/>
  <c r="CM128" i="8"/>
  <c r="CI128" i="8"/>
  <c r="CE128" i="8"/>
  <c r="CA128" i="8"/>
  <c r="BW128" i="8"/>
  <c r="BS128" i="8"/>
  <c r="BO128" i="8"/>
  <c r="BK128" i="8"/>
  <c r="BG128" i="8"/>
  <c r="BC128" i="8"/>
  <c r="AY128" i="8"/>
  <c r="AU128" i="8"/>
  <c r="AQ128" i="8"/>
  <c r="AM128" i="8"/>
  <c r="AI128" i="8"/>
  <c r="AE128" i="8"/>
  <c r="AA128" i="8"/>
  <c r="W128" i="8"/>
  <c r="S128" i="8"/>
  <c r="O128" i="8"/>
  <c r="K128" i="8"/>
  <c r="G128" i="8"/>
  <c r="CX128" i="8"/>
  <c r="CT128" i="8"/>
  <c r="CP128" i="8"/>
  <c r="CL128" i="8"/>
  <c r="CH128" i="8"/>
  <c r="CD128" i="8"/>
  <c r="BZ128" i="8"/>
  <c r="BV128" i="8"/>
  <c r="BR128" i="8"/>
  <c r="BN128" i="8"/>
  <c r="BJ128" i="8"/>
  <c r="BF128" i="8"/>
  <c r="BB128" i="8"/>
  <c r="AX128" i="8"/>
  <c r="AT128" i="8"/>
  <c r="AP128" i="8"/>
  <c r="AL128" i="8"/>
  <c r="AH128" i="8"/>
  <c r="AD128" i="8"/>
  <c r="Z128" i="8"/>
  <c r="V128" i="8"/>
  <c r="R128" i="8"/>
  <c r="N128" i="8"/>
  <c r="J128" i="8"/>
  <c r="F128" i="8"/>
  <c r="CW128" i="8"/>
  <c r="CS128" i="8"/>
  <c r="CO128" i="8"/>
  <c r="CK128" i="8"/>
  <c r="CG128" i="8"/>
  <c r="CC128" i="8"/>
  <c r="BY128" i="8"/>
  <c r="BU128" i="8"/>
  <c r="BQ128" i="8"/>
  <c r="BM128" i="8"/>
  <c r="BI128" i="8"/>
  <c r="BE128" i="8"/>
  <c r="BA128" i="8"/>
  <c r="AW128" i="8"/>
  <c r="AS128" i="8"/>
  <c r="AO128" i="8"/>
  <c r="AK128" i="8"/>
  <c r="AG128" i="8"/>
  <c r="AC128" i="8"/>
  <c r="Y128" i="8"/>
  <c r="U128" i="8"/>
  <c r="Q128" i="8"/>
  <c r="M128" i="8"/>
  <c r="I128" i="8"/>
  <c r="E128" i="8"/>
  <c r="C128" i="8"/>
  <c r="FR3" i="3" l="1"/>
  <c r="FS1" i="3"/>
  <c r="CY129" i="8"/>
  <c r="CZ129" i="8"/>
  <c r="DA129" i="8"/>
  <c r="DB129" i="8"/>
  <c r="DC129" i="8"/>
  <c r="DD129" i="8"/>
  <c r="DE129" i="8"/>
  <c r="DF129" i="8"/>
  <c r="DG129" i="8"/>
  <c r="DH129" i="8"/>
  <c r="DI129" i="8"/>
  <c r="DJ129" i="8"/>
  <c r="DK129" i="8"/>
  <c r="DL129" i="8"/>
  <c r="DM129" i="8"/>
  <c r="DN129" i="8"/>
  <c r="DO129" i="8"/>
  <c r="DP129" i="8"/>
  <c r="DQ129" i="8"/>
  <c r="DR129" i="8"/>
  <c r="DS129" i="8"/>
  <c r="DT129" i="8"/>
  <c r="DU129" i="8"/>
  <c r="DW129" i="8"/>
  <c r="DW128" i="8"/>
  <c r="DW127" i="8"/>
  <c r="DW126" i="8"/>
  <c r="DW125" i="8"/>
  <c r="DW124" i="8"/>
  <c r="DW123" i="8"/>
  <c r="DW122" i="8"/>
  <c r="DW121" i="8"/>
  <c r="DW120" i="8"/>
  <c r="DW119" i="8"/>
  <c r="DW118" i="8"/>
  <c r="DW117" i="8"/>
  <c r="DW116" i="8"/>
  <c r="DW115" i="8"/>
  <c r="DW114" i="8"/>
  <c r="DW113" i="8"/>
  <c r="DW112" i="8"/>
  <c r="DW111" i="8"/>
  <c r="DW110" i="8"/>
  <c r="DW109" i="8"/>
  <c r="DW108" i="8"/>
  <c r="DW107" i="8"/>
  <c r="DW54" i="8"/>
  <c r="DW53" i="8"/>
  <c r="DW52" i="8"/>
  <c r="DW51" i="8"/>
  <c r="DW50" i="8"/>
  <c r="DW49" i="8"/>
  <c r="DW48" i="8"/>
  <c r="DW47" i="8"/>
  <c r="DW46" i="8"/>
  <c r="DW45" i="8"/>
  <c r="DW44" i="8"/>
  <c r="DW43" i="8"/>
  <c r="DW42" i="8"/>
  <c r="DW41" i="8"/>
  <c r="DW40" i="8"/>
  <c r="DW39" i="8"/>
  <c r="DW38" i="8"/>
  <c r="DW37" i="8"/>
  <c r="DW36" i="8"/>
  <c r="DW35" i="8"/>
  <c r="DW34" i="8"/>
  <c r="DW33" i="8"/>
  <c r="DW32" i="8"/>
  <c r="DW31" i="8"/>
  <c r="DW30" i="8"/>
  <c r="DW29" i="8"/>
  <c r="DW28" i="8"/>
  <c r="DW27" i="8"/>
  <c r="DW26" i="8"/>
  <c r="DW25" i="8"/>
  <c r="DW24" i="8"/>
  <c r="DW23" i="8"/>
  <c r="DW22" i="8"/>
  <c r="DW21" i="8"/>
  <c r="DW20" i="8"/>
  <c r="DW19" i="8"/>
  <c r="DW18" i="8"/>
  <c r="DW17" i="8"/>
  <c r="DW16" i="8"/>
  <c r="DW15" i="8"/>
  <c r="DW14" i="8"/>
  <c r="DW13" i="8"/>
  <c r="DW12" i="8"/>
  <c r="DW11" i="8"/>
  <c r="DW10" i="8"/>
  <c r="DW9" i="8"/>
  <c r="DW8" i="8"/>
  <c r="DW7" i="8"/>
  <c r="DW6" i="8"/>
  <c r="DW5" i="8"/>
  <c r="DW100" i="8"/>
  <c r="DW96" i="8"/>
  <c r="DW94" i="8"/>
  <c r="DW90" i="8"/>
  <c r="DW86" i="8"/>
  <c r="DW82" i="8"/>
  <c r="DW76" i="8"/>
  <c r="DW68" i="8"/>
  <c r="DW66" i="8"/>
  <c r="DW64" i="8"/>
  <c r="DW60" i="8"/>
  <c r="DW105" i="8"/>
  <c r="DW103" i="8"/>
  <c r="DW101" i="8"/>
  <c r="DW99" i="8"/>
  <c r="DW97" i="8"/>
  <c r="DW95" i="8"/>
  <c r="DW93" i="8"/>
  <c r="DW91" i="8"/>
  <c r="DW89" i="8"/>
  <c r="DW87" i="8"/>
  <c r="DW85" i="8"/>
  <c r="DW83" i="8"/>
  <c r="DW81" i="8"/>
  <c r="DW79" i="8"/>
  <c r="DW77" i="8"/>
  <c r="DW75" i="8"/>
  <c r="DW73" i="8"/>
  <c r="DW71" i="8"/>
  <c r="DW69" i="8"/>
  <c r="DW67" i="8"/>
  <c r="DW65" i="8"/>
  <c r="DW63" i="8"/>
  <c r="DW61" i="8"/>
  <c r="DW106" i="8"/>
  <c r="DW104" i="8"/>
  <c r="DW80" i="8"/>
  <c r="DW72" i="8"/>
  <c r="DW62" i="8"/>
  <c r="DW58" i="8"/>
  <c r="DW56" i="8"/>
  <c r="DX4" i="8"/>
  <c r="DW102" i="8"/>
  <c r="DW98" i="8"/>
  <c r="DW92" i="8"/>
  <c r="DW88" i="8"/>
  <c r="DW84" i="8"/>
  <c r="DW78" i="8"/>
  <c r="DW74" i="8"/>
  <c r="DW70" i="8"/>
  <c r="DW59" i="8"/>
  <c r="DW57" i="8"/>
  <c r="DW55" i="8"/>
  <c r="B130" i="8"/>
  <c r="CW129" i="8"/>
  <c r="CS129" i="8"/>
  <c r="CO129" i="8"/>
  <c r="CK129" i="8"/>
  <c r="CG129" i="8"/>
  <c r="CC129" i="8"/>
  <c r="BY129" i="8"/>
  <c r="BU129" i="8"/>
  <c r="BQ129" i="8"/>
  <c r="BM129" i="8"/>
  <c r="BI129" i="8"/>
  <c r="BE129" i="8"/>
  <c r="BA129" i="8"/>
  <c r="AW129" i="8"/>
  <c r="AS129" i="8"/>
  <c r="AO129" i="8"/>
  <c r="AK129" i="8"/>
  <c r="AG129" i="8"/>
  <c r="AC129" i="8"/>
  <c r="Y129" i="8"/>
  <c r="U129" i="8"/>
  <c r="Q129" i="8"/>
  <c r="M129" i="8"/>
  <c r="I129" i="8"/>
  <c r="E129" i="8"/>
  <c r="CV129" i="8"/>
  <c r="CR129" i="8"/>
  <c r="CN129" i="8"/>
  <c r="CJ129" i="8"/>
  <c r="CF129" i="8"/>
  <c r="CB129" i="8"/>
  <c r="BX129" i="8"/>
  <c r="BT129" i="8"/>
  <c r="BP129" i="8"/>
  <c r="BL129" i="8"/>
  <c r="BH129" i="8"/>
  <c r="BD129" i="8"/>
  <c r="AZ129" i="8"/>
  <c r="AV129" i="8"/>
  <c r="AR129" i="8"/>
  <c r="AN129" i="8"/>
  <c r="AJ129" i="8"/>
  <c r="AF129" i="8"/>
  <c r="AB129" i="8"/>
  <c r="X129" i="8"/>
  <c r="T129" i="8"/>
  <c r="P129" i="8"/>
  <c r="L129" i="8"/>
  <c r="H129" i="8"/>
  <c r="D129" i="8"/>
  <c r="CU129" i="8"/>
  <c r="CQ129" i="8"/>
  <c r="CM129" i="8"/>
  <c r="CI129" i="8"/>
  <c r="CE129" i="8"/>
  <c r="CA129" i="8"/>
  <c r="BW129" i="8"/>
  <c r="BS129" i="8"/>
  <c r="BO129" i="8"/>
  <c r="BK129" i="8"/>
  <c r="BG129" i="8"/>
  <c r="BC129" i="8"/>
  <c r="AY129" i="8"/>
  <c r="AU129" i="8"/>
  <c r="AQ129" i="8"/>
  <c r="AM129" i="8"/>
  <c r="AI129" i="8"/>
  <c r="AE129" i="8"/>
  <c r="AA129" i="8"/>
  <c r="W129" i="8"/>
  <c r="S129" i="8"/>
  <c r="O129" i="8"/>
  <c r="K129" i="8"/>
  <c r="G129" i="8"/>
  <c r="C129" i="8"/>
  <c r="CX129" i="8"/>
  <c r="CT129" i="8"/>
  <c r="CP129" i="8"/>
  <c r="CL129" i="8"/>
  <c r="CH129" i="8"/>
  <c r="CD129" i="8"/>
  <c r="BZ129" i="8"/>
  <c r="BV129" i="8"/>
  <c r="BR129" i="8"/>
  <c r="BN129" i="8"/>
  <c r="BJ129" i="8"/>
  <c r="BF129" i="8"/>
  <c r="BB129" i="8"/>
  <c r="AX129" i="8"/>
  <c r="AT129" i="8"/>
  <c r="AP129" i="8"/>
  <c r="AL129" i="8"/>
  <c r="AH129" i="8"/>
  <c r="AD129" i="8"/>
  <c r="Z129" i="8"/>
  <c r="V129" i="8"/>
  <c r="R129" i="8"/>
  <c r="N129" i="8"/>
  <c r="J129" i="8"/>
  <c r="F129" i="8"/>
  <c r="FT1" i="3" l="1"/>
  <c r="FS3" i="3"/>
  <c r="CY130" i="8"/>
  <c r="CZ130" i="8"/>
  <c r="DA130" i="8"/>
  <c r="DB130" i="8"/>
  <c r="DC130" i="8"/>
  <c r="DD130" i="8"/>
  <c r="DE130" i="8"/>
  <c r="DF130" i="8"/>
  <c r="DG130" i="8"/>
  <c r="DH130" i="8"/>
  <c r="DI130" i="8"/>
  <c r="DJ130" i="8"/>
  <c r="DK130" i="8"/>
  <c r="DL130" i="8"/>
  <c r="DM130" i="8"/>
  <c r="DN130" i="8"/>
  <c r="DO130" i="8"/>
  <c r="DP130" i="8"/>
  <c r="DQ130" i="8"/>
  <c r="DR130" i="8"/>
  <c r="DS130" i="8"/>
  <c r="DT130" i="8"/>
  <c r="DU130" i="8"/>
  <c r="DV130" i="8"/>
  <c r="DW130" i="8"/>
  <c r="DX130" i="8"/>
  <c r="DX128" i="8"/>
  <c r="DX126" i="8"/>
  <c r="DX124" i="8"/>
  <c r="DX122" i="8"/>
  <c r="DX120" i="8"/>
  <c r="DX118" i="8"/>
  <c r="DX116" i="8"/>
  <c r="DX114" i="8"/>
  <c r="DX112" i="8"/>
  <c r="DX110" i="8"/>
  <c r="DX108" i="8"/>
  <c r="DX106" i="8"/>
  <c r="DX105" i="8"/>
  <c r="DX104" i="8"/>
  <c r="DX103" i="8"/>
  <c r="DX102" i="8"/>
  <c r="DX101" i="8"/>
  <c r="DX100" i="8"/>
  <c r="DX99" i="8"/>
  <c r="DX98" i="8"/>
  <c r="DX97" i="8"/>
  <c r="DX96" i="8"/>
  <c r="DX95" i="8"/>
  <c r="DX94" i="8"/>
  <c r="DX93" i="8"/>
  <c r="DX92" i="8"/>
  <c r="DX91" i="8"/>
  <c r="DX90" i="8"/>
  <c r="DX89" i="8"/>
  <c r="DX88" i="8"/>
  <c r="DX87" i="8"/>
  <c r="DX86" i="8"/>
  <c r="DX85" i="8"/>
  <c r="DX84" i="8"/>
  <c r="DX83" i="8"/>
  <c r="DX82" i="8"/>
  <c r="DX81" i="8"/>
  <c r="DX80" i="8"/>
  <c r="DX79" i="8"/>
  <c r="DX78" i="8"/>
  <c r="DX77" i="8"/>
  <c r="DX76" i="8"/>
  <c r="DX75" i="8"/>
  <c r="DX74" i="8"/>
  <c r="DX73" i="8"/>
  <c r="DX72" i="8"/>
  <c r="DX71" i="8"/>
  <c r="DX70" i="8"/>
  <c r="DX69" i="8"/>
  <c r="DX68" i="8"/>
  <c r="DX67" i="8"/>
  <c r="DX66" i="8"/>
  <c r="DX65" i="8"/>
  <c r="DX64" i="8"/>
  <c r="DX63" i="8"/>
  <c r="DX62" i="8"/>
  <c r="DX61" i="8"/>
  <c r="DX127" i="8"/>
  <c r="DX119" i="8"/>
  <c r="DX111" i="8"/>
  <c r="DX117" i="8"/>
  <c r="DX51" i="8"/>
  <c r="DX50" i="8"/>
  <c r="DX48" i="8"/>
  <c r="DX45" i="8"/>
  <c r="DX44" i="8"/>
  <c r="DX43" i="8"/>
  <c r="DX35" i="8"/>
  <c r="DX31" i="8"/>
  <c r="DX30" i="8"/>
  <c r="DX29" i="8"/>
  <c r="DX28" i="8"/>
  <c r="DX25" i="8"/>
  <c r="DX24" i="8"/>
  <c r="DX17" i="8"/>
  <c r="DX14" i="8"/>
  <c r="DX12" i="8"/>
  <c r="DX6" i="8"/>
  <c r="DX129" i="8"/>
  <c r="DX121" i="8"/>
  <c r="DX113" i="8"/>
  <c r="DX125" i="8"/>
  <c r="DX54" i="8"/>
  <c r="DX52" i="8"/>
  <c r="DX47" i="8"/>
  <c r="DX42" i="8"/>
  <c r="DX41" i="8"/>
  <c r="DX38" i="8"/>
  <c r="DX34" i="8"/>
  <c r="DX33" i="8"/>
  <c r="DX27" i="8"/>
  <c r="DX26" i="8"/>
  <c r="DX23" i="8"/>
  <c r="DX22" i="8"/>
  <c r="DX21" i="8"/>
  <c r="DX19" i="8"/>
  <c r="DX18" i="8"/>
  <c r="DX16" i="8"/>
  <c r="DX11" i="8"/>
  <c r="DX8" i="8"/>
  <c r="DX7" i="8"/>
  <c r="DX123" i="8"/>
  <c r="DX115" i="8"/>
  <c r="DX107" i="8"/>
  <c r="DX60" i="8"/>
  <c r="DX59" i="8"/>
  <c r="DX58" i="8"/>
  <c r="DX57" i="8"/>
  <c r="DX56" i="8"/>
  <c r="DX55" i="8"/>
  <c r="DY4" i="8"/>
  <c r="DX109" i="8"/>
  <c r="DX53" i="8"/>
  <c r="DX49" i="8"/>
  <c r="DX46" i="8"/>
  <c r="DX40" i="8"/>
  <c r="DX39" i="8"/>
  <c r="DX37" i="8"/>
  <c r="DX36" i="8"/>
  <c r="DX32" i="8"/>
  <c r="DX20" i="8"/>
  <c r="DX15" i="8"/>
  <c r="DX13" i="8"/>
  <c r="DX10" i="8"/>
  <c r="DX9" i="8"/>
  <c r="DX5" i="8"/>
  <c r="B131" i="8"/>
  <c r="CX130" i="8"/>
  <c r="CT130" i="8"/>
  <c r="CP130" i="8"/>
  <c r="CL130" i="8"/>
  <c r="CH130" i="8"/>
  <c r="CD130" i="8"/>
  <c r="BZ130" i="8"/>
  <c r="BV130" i="8"/>
  <c r="BR130" i="8"/>
  <c r="BN130" i="8"/>
  <c r="BJ130" i="8"/>
  <c r="BF130" i="8"/>
  <c r="BB130" i="8"/>
  <c r="AX130" i="8"/>
  <c r="AT130" i="8"/>
  <c r="AP130" i="8"/>
  <c r="AL130" i="8"/>
  <c r="AH130" i="8"/>
  <c r="AD130" i="8"/>
  <c r="Z130" i="8"/>
  <c r="V130" i="8"/>
  <c r="R130" i="8"/>
  <c r="N130" i="8"/>
  <c r="J130" i="8"/>
  <c r="F130" i="8"/>
  <c r="CW130" i="8"/>
  <c r="CS130" i="8"/>
  <c r="CO130" i="8"/>
  <c r="CK130" i="8"/>
  <c r="CG130" i="8"/>
  <c r="CC130" i="8"/>
  <c r="BY130" i="8"/>
  <c r="BU130" i="8"/>
  <c r="BQ130" i="8"/>
  <c r="BM130" i="8"/>
  <c r="BI130" i="8"/>
  <c r="BE130" i="8"/>
  <c r="BA130" i="8"/>
  <c r="AW130" i="8"/>
  <c r="AS130" i="8"/>
  <c r="AO130" i="8"/>
  <c r="AK130" i="8"/>
  <c r="AG130" i="8"/>
  <c r="AC130" i="8"/>
  <c r="Y130" i="8"/>
  <c r="U130" i="8"/>
  <c r="Q130" i="8"/>
  <c r="M130" i="8"/>
  <c r="I130" i="8"/>
  <c r="E130" i="8"/>
  <c r="C130" i="8"/>
  <c r="CV130" i="8"/>
  <c r="CR130" i="8"/>
  <c r="CN130" i="8"/>
  <c r="CJ130" i="8"/>
  <c r="CF130" i="8"/>
  <c r="CB130" i="8"/>
  <c r="BX130" i="8"/>
  <c r="BT130" i="8"/>
  <c r="BP130" i="8"/>
  <c r="BL130" i="8"/>
  <c r="BH130" i="8"/>
  <c r="BD130" i="8"/>
  <c r="AZ130" i="8"/>
  <c r="AV130" i="8"/>
  <c r="AR130" i="8"/>
  <c r="AN130" i="8"/>
  <c r="AJ130" i="8"/>
  <c r="AF130" i="8"/>
  <c r="AB130" i="8"/>
  <c r="X130" i="8"/>
  <c r="T130" i="8"/>
  <c r="P130" i="8"/>
  <c r="L130" i="8"/>
  <c r="H130" i="8"/>
  <c r="D130" i="8"/>
  <c r="CU130" i="8"/>
  <c r="CQ130" i="8"/>
  <c r="CM130" i="8"/>
  <c r="CI130" i="8"/>
  <c r="CE130" i="8"/>
  <c r="CA130" i="8"/>
  <c r="BW130" i="8"/>
  <c r="BS130" i="8"/>
  <c r="BO130" i="8"/>
  <c r="BK130" i="8"/>
  <c r="BG130" i="8"/>
  <c r="BC130" i="8"/>
  <c r="AY130" i="8"/>
  <c r="AU130" i="8"/>
  <c r="AQ130" i="8"/>
  <c r="AM130" i="8"/>
  <c r="AI130" i="8"/>
  <c r="AE130" i="8"/>
  <c r="AA130" i="8"/>
  <c r="W130" i="8"/>
  <c r="S130" i="8"/>
  <c r="O130" i="8"/>
  <c r="K130" i="8"/>
  <c r="G130" i="8"/>
  <c r="FT3" i="3" l="1"/>
  <c r="FU1" i="3"/>
  <c r="CY131" i="8"/>
  <c r="CZ131" i="8"/>
  <c r="DA131" i="8"/>
  <c r="DB131" i="8"/>
  <c r="DC131" i="8"/>
  <c r="DD131" i="8"/>
  <c r="DE131" i="8"/>
  <c r="DF131" i="8"/>
  <c r="DG131" i="8"/>
  <c r="DH131" i="8"/>
  <c r="DI131" i="8"/>
  <c r="DJ131" i="8"/>
  <c r="DK131" i="8"/>
  <c r="DL131" i="8"/>
  <c r="DM131" i="8"/>
  <c r="DN131" i="8"/>
  <c r="DO131" i="8"/>
  <c r="DP131" i="8"/>
  <c r="DQ131" i="8"/>
  <c r="DR131" i="8"/>
  <c r="DS131" i="8"/>
  <c r="DT131" i="8"/>
  <c r="DU131" i="8"/>
  <c r="DV131" i="8"/>
  <c r="DW131" i="8"/>
  <c r="DX131" i="8"/>
  <c r="DY130" i="8"/>
  <c r="DY128" i="8"/>
  <c r="DY126" i="8"/>
  <c r="DY124" i="8"/>
  <c r="DY122" i="8"/>
  <c r="DY120" i="8"/>
  <c r="DY118" i="8"/>
  <c r="DY116" i="8"/>
  <c r="DY114" i="8"/>
  <c r="DY112" i="8"/>
  <c r="DY110" i="8"/>
  <c r="DY108" i="8"/>
  <c r="DY106" i="8"/>
  <c r="DY105" i="8"/>
  <c r="DY104" i="8"/>
  <c r="DY103" i="8"/>
  <c r="DY102" i="8"/>
  <c r="DY101" i="8"/>
  <c r="DY100" i="8"/>
  <c r="DY99" i="8"/>
  <c r="DY98" i="8"/>
  <c r="DY97" i="8"/>
  <c r="DY96" i="8"/>
  <c r="DY95" i="8"/>
  <c r="DY94" i="8"/>
  <c r="DY93" i="8"/>
  <c r="DY92" i="8"/>
  <c r="DY91" i="8"/>
  <c r="DY90" i="8"/>
  <c r="DY89" i="8"/>
  <c r="DY88" i="8"/>
  <c r="DY87" i="8"/>
  <c r="DY86" i="8"/>
  <c r="DY85" i="8"/>
  <c r="DY84" i="8"/>
  <c r="DY83" i="8"/>
  <c r="DY82" i="8"/>
  <c r="DY81" i="8"/>
  <c r="DY80" i="8"/>
  <c r="DY79" i="8"/>
  <c r="DY78" i="8"/>
  <c r="DY77" i="8"/>
  <c r="DY76" i="8"/>
  <c r="DY75" i="8"/>
  <c r="DY74" i="8"/>
  <c r="DY73" i="8"/>
  <c r="DY72" i="8"/>
  <c r="DY71" i="8"/>
  <c r="DY70" i="8"/>
  <c r="DY69" i="8"/>
  <c r="DY68" i="8"/>
  <c r="DY67" i="8"/>
  <c r="DY66" i="8"/>
  <c r="DY65" i="8"/>
  <c r="DY64" i="8"/>
  <c r="DY63" i="8"/>
  <c r="DY62" i="8"/>
  <c r="DY61" i="8"/>
  <c r="DY60" i="8"/>
  <c r="DY59" i="8"/>
  <c r="DY58" i="8"/>
  <c r="DY57" i="8"/>
  <c r="DY56" i="8"/>
  <c r="DY55" i="8"/>
  <c r="DY131" i="8"/>
  <c r="DY129" i="8"/>
  <c r="DY127" i="8"/>
  <c r="DY125" i="8"/>
  <c r="DY123" i="8"/>
  <c r="DY121" i="8"/>
  <c r="DY119" i="8"/>
  <c r="DY117" i="8"/>
  <c r="DY115" i="8"/>
  <c r="DY113" i="8"/>
  <c r="DY111" i="8"/>
  <c r="DY109" i="8"/>
  <c r="DY107" i="8"/>
  <c r="DZ4" i="8"/>
  <c r="DY54" i="8"/>
  <c r="DY53" i="8"/>
  <c r="DY52" i="8"/>
  <c r="DY51" i="8"/>
  <c r="DY50" i="8"/>
  <c r="DY49" i="8"/>
  <c r="DY48" i="8"/>
  <c r="DY47" i="8"/>
  <c r="DY46" i="8"/>
  <c r="DY45" i="8"/>
  <c r="DY44" i="8"/>
  <c r="DY43" i="8"/>
  <c r="DY42" i="8"/>
  <c r="DY41" i="8"/>
  <c r="DY40" i="8"/>
  <c r="DY39" i="8"/>
  <c r="DY38" i="8"/>
  <c r="DY37" i="8"/>
  <c r="DY36" i="8"/>
  <c r="DY35" i="8"/>
  <c r="DY34" i="8"/>
  <c r="DY33" i="8"/>
  <c r="DY32" i="8"/>
  <c r="DY31" i="8"/>
  <c r="DY30" i="8"/>
  <c r="DY29" i="8"/>
  <c r="DY28" i="8"/>
  <c r="DY27" i="8"/>
  <c r="DY26" i="8"/>
  <c r="DY25" i="8"/>
  <c r="DY24" i="8"/>
  <c r="DY23" i="8"/>
  <c r="DY22" i="8"/>
  <c r="DY21" i="8"/>
  <c r="DY20" i="8"/>
  <c r="DY19" i="8"/>
  <c r="DY18" i="8"/>
  <c r="DY17" i="8"/>
  <c r="DY16" i="8"/>
  <c r="DY15" i="8"/>
  <c r="DY14" i="8"/>
  <c r="DY13" i="8"/>
  <c r="DY12" i="8"/>
  <c r="DY11" i="8"/>
  <c r="DY10" i="8"/>
  <c r="DY9" i="8"/>
  <c r="DY8" i="8"/>
  <c r="DY7" i="8"/>
  <c r="DY6" i="8"/>
  <c r="DY5" i="8"/>
  <c r="B132" i="8"/>
  <c r="CU131" i="8"/>
  <c r="CQ131" i="8"/>
  <c r="CM131" i="8"/>
  <c r="CI131" i="8"/>
  <c r="CE131" i="8"/>
  <c r="CA131" i="8"/>
  <c r="BW131" i="8"/>
  <c r="BS131" i="8"/>
  <c r="BO131" i="8"/>
  <c r="BK131" i="8"/>
  <c r="BG131" i="8"/>
  <c r="BC131" i="8"/>
  <c r="AY131" i="8"/>
  <c r="AU131" i="8"/>
  <c r="AQ131" i="8"/>
  <c r="AM131" i="8"/>
  <c r="AI131" i="8"/>
  <c r="AE131" i="8"/>
  <c r="AA131" i="8"/>
  <c r="W131" i="8"/>
  <c r="S131" i="8"/>
  <c r="O131" i="8"/>
  <c r="K131" i="8"/>
  <c r="G131" i="8"/>
  <c r="C131" i="8"/>
  <c r="CX131" i="8"/>
  <c r="CT131" i="8"/>
  <c r="CP131" i="8"/>
  <c r="CL131" i="8"/>
  <c r="CH131" i="8"/>
  <c r="CD131" i="8"/>
  <c r="BZ131" i="8"/>
  <c r="BV131" i="8"/>
  <c r="BR131" i="8"/>
  <c r="BN131" i="8"/>
  <c r="BJ131" i="8"/>
  <c r="BF131" i="8"/>
  <c r="BB131" i="8"/>
  <c r="AX131" i="8"/>
  <c r="AT131" i="8"/>
  <c r="AP131" i="8"/>
  <c r="AL131" i="8"/>
  <c r="AH131" i="8"/>
  <c r="AD131" i="8"/>
  <c r="Z131" i="8"/>
  <c r="V131" i="8"/>
  <c r="R131" i="8"/>
  <c r="N131" i="8"/>
  <c r="J131" i="8"/>
  <c r="F131" i="8"/>
  <c r="CW131" i="8"/>
  <c r="CS131" i="8"/>
  <c r="CO131" i="8"/>
  <c r="CK131" i="8"/>
  <c r="CG131" i="8"/>
  <c r="CC131" i="8"/>
  <c r="BY131" i="8"/>
  <c r="BU131" i="8"/>
  <c r="BQ131" i="8"/>
  <c r="BM131" i="8"/>
  <c r="BI131" i="8"/>
  <c r="BE131" i="8"/>
  <c r="BA131" i="8"/>
  <c r="AW131" i="8"/>
  <c r="AS131" i="8"/>
  <c r="AO131" i="8"/>
  <c r="AK131" i="8"/>
  <c r="AG131" i="8"/>
  <c r="AC131" i="8"/>
  <c r="Y131" i="8"/>
  <c r="U131" i="8"/>
  <c r="Q131" i="8"/>
  <c r="M131" i="8"/>
  <c r="I131" i="8"/>
  <c r="E131" i="8"/>
  <c r="CV131" i="8"/>
  <c r="CR131" i="8"/>
  <c r="CN131" i="8"/>
  <c r="CJ131" i="8"/>
  <c r="CF131" i="8"/>
  <c r="CB131" i="8"/>
  <c r="BX131" i="8"/>
  <c r="BT131" i="8"/>
  <c r="BP131" i="8"/>
  <c r="BL131" i="8"/>
  <c r="BH131" i="8"/>
  <c r="BD131" i="8"/>
  <c r="AZ131" i="8"/>
  <c r="AV131" i="8"/>
  <c r="AR131" i="8"/>
  <c r="AN131" i="8"/>
  <c r="AJ131" i="8"/>
  <c r="AF131" i="8"/>
  <c r="AB131" i="8"/>
  <c r="X131" i="8"/>
  <c r="T131" i="8"/>
  <c r="P131" i="8"/>
  <c r="L131" i="8"/>
  <c r="H131" i="8"/>
  <c r="D131" i="8"/>
  <c r="FV1" i="3" l="1"/>
  <c r="FU3" i="3"/>
  <c r="CY132" i="8"/>
  <c r="CZ132" i="8"/>
  <c r="DA132" i="8"/>
  <c r="DB132" i="8"/>
  <c r="DC132" i="8"/>
  <c r="DD132" i="8"/>
  <c r="DE132" i="8"/>
  <c r="DF132" i="8"/>
  <c r="DG132" i="8"/>
  <c r="DH132" i="8"/>
  <c r="DI132" i="8"/>
  <c r="DJ132" i="8"/>
  <c r="DK132" i="8"/>
  <c r="DL132" i="8"/>
  <c r="DM132" i="8"/>
  <c r="DN132" i="8"/>
  <c r="DO132" i="8"/>
  <c r="DP132" i="8"/>
  <c r="DQ132" i="8"/>
  <c r="DR132" i="8"/>
  <c r="DS132" i="8"/>
  <c r="DT132" i="8"/>
  <c r="DU132" i="8"/>
  <c r="DV132" i="8"/>
  <c r="DW132" i="8"/>
  <c r="DX132" i="8"/>
  <c r="DY132" i="8"/>
  <c r="DZ106" i="8"/>
  <c r="DZ105" i="8"/>
  <c r="DZ104" i="8"/>
  <c r="DZ103" i="8"/>
  <c r="DZ102" i="8"/>
  <c r="DZ101" i="8"/>
  <c r="DZ100" i="8"/>
  <c r="DZ99" i="8"/>
  <c r="DZ98" i="8"/>
  <c r="DZ97" i="8"/>
  <c r="DZ96" i="8"/>
  <c r="DZ95" i="8"/>
  <c r="DZ94" i="8"/>
  <c r="DZ93" i="8"/>
  <c r="DZ92" i="8"/>
  <c r="DZ91" i="8"/>
  <c r="DZ90" i="8"/>
  <c r="DZ89" i="8"/>
  <c r="DZ88" i="8"/>
  <c r="DZ87" i="8"/>
  <c r="DZ86" i="8"/>
  <c r="DZ85" i="8"/>
  <c r="DZ84" i="8"/>
  <c r="DZ83" i="8"/>
  <c r="DZ82" i="8"/>
  <c r="DZ81" i="8"/>
  <c r="DZ80" i="8"/>
  <c r="DZ79" i="8"/>
  <c r="DZ78" i="8"/>
  <c r="DZ77" i="8"/>
  <c r="DZ76" i="8"/>
  <c r="DZ75" i="8"/>
  <c r="DZ74" i="8"/>
  <c r="DZ73" i="8"/>
  <c r="DZ72" i="8"/>
  <c r="DZ71" i="8"/>
  <c r="DZ70" i="8"/>
  <c r="DZ69" i="8"/>
  <c r="DZ68" i="8"/>
  <c r="DZ67" i="8"/>
  <c r="DZ66" i="8"/>
  <c r="DZ65" i="8"/>
  <c r="DZ64" i="8"/>
  <c r="DZ63" i="8"/>
  <c r="DZ62" i="8"/>
  <c r="DZ61" i="8"/>
  <c r="DZ60" i="8"/>
  <c r="DZ59" i="8"/>
  <c r="DZ58" i="8"/>
  <c r="DZ57" i="8"/>
  <c r="DZ56" i="8"/>
  <c r="DZ55" i="8"/>
  <c r="DZ131" i="8"/>
  <c r="DZ129" i="8"/>
  <c r="DZ127" i="8"/>
  <c r="DZ125" i="8"/>
  <c r="DZ123" i="8"/>
  <c r="DZ121" i="8"/>
  <c r="DZ119" i="8"/>
  <c r="DZ117" i="8"/>
  <c r="DZ115" i="8"/>
  <c r="DZ113" i="8"/>
  <c r="DZ111" i="8"/>
  <c r="DZ109" i="8"/>
  <c r="DZ107" i="8"/>
  <c r="DZ132" i="8"/>
  <c r="DZ124" i="8"/>
  <c r="DZ116" i="8"/>
  <c r="DZ108" i="8"/>
  <c r="EA4" i="8"/>
  <c r="DZ130" i="8"/>
  <c r="DZ126" i="8"/>
  <c r="DZ118" i="8"/>
  <c r="DZ110" i="8"/>
  <c r="DZ54" i="8"/>
  <c r="DZ53" i="8"/>
  <c r="DZ52" i="8"/>
  <c r="DZ51" i="8"/>
  <c r="DZ50" i="8"/>
  <c r="DZ49" i="8"/>
  <c r="DZ48" i="8"/>
  <c r="DZ47" i="8"/>
  <c r="DZ46" i="8"/>
  <c r="DZ45" i="8"/>
  <c r="DZ44" i="8"/>
  <c r="DZ43" i="8"/>
  <c r="DZ42" i="8"/>
  <c r="DZ41" i="8"/>
  <c r="DZ40" i="8"/>
  <c r="DZ39" i="8"/>
  <c r="DZ38" i="8"/>
  <c r="DZ37" i="8"/>
  <c r="DZ36" i="8"/>
  <c r="DZ35" i="8"/>
  <c r="DZ34" i="8"/>
  <c r="DZ33" i="8"/>
  <c r="DZ32" i="8"/>
  <c r="DZ31" i="8"/>
  <c r="DZ30" i="8"/>
  <c r="DZ29" i="8"/>
  <c r="DZ28" i="8"/>
  <c r="DZ27" i="8"/>
  <c r="DZ26" i="8"/>
  <c r="DZ25" i="8"/>
  <c r="DZ24" i="8"/>
  <c r="DZ23" i="8"/>
  <c r="DZ22" i="8"/>
  <c r="DZ21" i="8"/>
  <c r="DZ20" i="8"/>
  <c r="DZ19" i="8"/>
  <c r="DZ18" i="8"/>
  <c r="DZ17" i="8"/>
  <c r="DZ16" i="8"/>
  <c r="DZ15" i="8"/>
  <c r="DZ14" i="8"/>
  <c r="DZ13" i="8"/>
  <c r="DZ12" i="8"/>
  <c r="DZ11" i="8"/>
  <c r="DZ10" i="8"/>
  <c r="DZ9" i="8"/>
  <c r="DZ8" i="8"/>
  <c r="DZ7" i="8"/>
  <c r="DZ6" i="8"/>
  <c r="DZ5" i="8"/>
  <c r="DZ114" i="8"/>
  <c r="DZ128" i="8"/>
  <c r="DZ120" i="8"/>
  <c r="DZ112" i="8"/>
  <c r="DZ122" i="8"/>
  <c r="B133" i="8"/>
  <c r="CV132" i="8"/>
  <c r="CR132" i="8"/>
  <c r="CN132" i="8"/>
  <c r="CJ132" i="8"/>
  <c r="CF132" i="8"/>
  <c r="CB132" i="8"/>
  <c r="BX132" i="8"/>
  <c r="BT132" i="8"/>
  <c r="BP132" i="8"/>
  <c r="BL132" i="8"/>
  <c r="BH132" i="8"/>
  <c r="BD132" i="8"/>
  <c r="AZ132" i="8"/>
  <c r="AV132" i="8"/>
  <c r="AR132" i="8"/>
  <c r="AN132" i="8"/>
  <c r="AJ132" i="8"/>
  <c r="AF132" i="8"/>
  <c r="AB132" i="8"/>
  <c r="X132" i="8"/>
  <c r="T132" i="8"/>
  <c r="P132" i="8"/>
  <c r="L132" i="8"/>
  <c r="H132" i="8"/>
  <c r="D132" i="8"/>
  <c r="CU132" i="8"/>
  <c r="CQ132" i="8"/>
  <c r="CM132" i="8"/>
  <c r="CI132" i="8"/>
  <c r="CE132" i="8"/>
  <c r="CA132" i="8"/>
  <c r="BW132" i="8"/>
  <c r="BS132" i="8"/>
  <c r="BO132" i="8"/>
  <c r="BK132" i="8"/>
  <c r="BG132" i="8"/>
  <c r="BC132" i="8"/>
  <c r="AY132" i="8"/>
  <c r="AU132" i="8"/>
  <c r="AQ132" i="8"/>
  <c r="AM132" i="8"/>
  <c r="AI132" i="8"/>
  <c r="AE132" i="8"/>
  <c r="AA132" i="8"/>
  <c r="W132" i="8"/>
  <c r="S132" i="8"/>
  <c r="O132" i="8"/>
  <c r="K132" i="8"/>
  <c r="G132" i="8"/>
  <c r="CX132" i="8"/>
  <c r="CT132" i="8"/>
  <c r="CP132" i="8"/>
  <c r="CL132" i="8"/>
  <c r="CH132" i="8"/>
  <c r="CD132" i="8"/>
  <c r="BZ132" i="8"/>
  <c r="BV132" i="8"/>
  <c r="BR132" i="8"/>
  <c r="BN132" i="8"/>
  <c r="BJ132" i="8"/>
  <c r="BF132" i="8"/>
  <c r="BB132" i="8"/>
  <c r="AX132" i="8"/>
  <c r="AT132" i="8"/>
  <c r="AP132" i="8"/>
  <c r="AL132" i="8"/>
  <c r="AH132" i="8"/>
  <c r="AD132" i="8"/>
  <c r="Z132" i="8"/>
  <c r="V132" i="8"/>
  <c r="R132" i="8"/>
  <c r="N132" i="8"/>
  <c r="J132" i="8"/>
  <c r="F132" i="8"/>
  <c r="CW132" i="8"/>
  <c r="CS132" i="8"/>
  <c r="CO132" i="8"/>
  <c r="CK132" i="8"/>
  <c r="CG132" i="8"/>
  <c r="CC132" i="8"/>
  <c r="BY132" i="8"/>
  <c r="BU132" i="8"/>
  <c r="BQ132" i="8"/>
  <c r="BM132" i="8"/>
  <c r="BI132" i="8"/>
  <c r="BE132" i="8"/>
  <c r="BA132" i="8"/>
  <c r="AW132" i="8"/>
  <c r="AS132" i="8"/>
  <c r="AO132" i="8"/>
  <c r="AK132" i="8"/>
  <c r="AG132" i="8"/>
  <c r="AC132" i="8"/>
  <c r="Y132" i="8"/>
  <c r="U132" i="8"/>
  <c r="Q132" i="8"/>
  <c r="M132" i="8"/>
  <c r="I132" i="8"/>
  <c r="E132" i="8"/>
  <c r="C132" i="8"/>
  <c r="FV3" i="3" l="1"/>
  <c r="FW1" i="3"/>
  <c r="CY133" i="8"/>
  <c r="CZ133" i="8"/>
  <c r="DA133" i="8"/>
  <c r="DB133" i="8"/>
  <c r="DC133" i="8"/>
  <c r="DD133" i="8"/>
  <c r="DE133" i="8"/>
  <c r="DF133" i="8"/>
  <c r="DG133" i="8"/>
  <c r="DH133" i="8"/>
  <c r="DI133" i="8"/>
  <c r="DJ133" i="8"/>
  <c r="DK133" i="8"/>
  <c r="DL133" i="8"/>
  <c r="DM133" i="8"/>
  <c r="DN133" i="8"/>
  <c r="DO133" i="8"/>
  <c r="DP133" i="8"/>
  <c r="DQ133" i="8"/>
  <c r="DR133" i="8"/>
  <c r="DS133" i="8"/>
  <c r="DT133" i="8"/>
  <c r="DU133" i="8"/>
  <c r="DV133" i="8"/>
  <c r="DW133" i="8"/>
  <c r="DX133" i="8"/>
  <c r="DY133" i="8"/>
  <c r="DZ133" i="8"/>
  <c r="EA133" i="8"/>
  <c r="EA132" i="8"/>
  <c r="EA131" i="8"/>
  <c r="EA130" i="8"/>
  <c r="EA129" i="8"/>
  <c r="EA128" i="8"/>
  <c r="EA127" i="8"/>
  <c r="EA126" i="8"/>
  <c r="EA125" i="8"/>
  <c r="EA124" i="8"/>
  <c r="EA123" i="8"/>
  <c r="EA122" i="8"/>
  <c r="EA121" i="8"/>
  <c r="EA120" i="8"/>
  <c r="EA119" i="8"/>
  <c r="EA118" i="8"/>
  <c r="EA117" i="8"/>
  <c r="EA116" i="8"/>
  <c r="EA115" i="8"/>
  <c r="EA114" i="8"/>
  <c r="EA113" i="8"/>
  <c r="EA112" i="8"/>
  <c r="EA111" i="8"/>
  <c r="EA110" i="8"/>
  <c r="EA109" i="8"/>
  <c r="EA108" i="8"/>
  <c r="EA107" i="8"/>
  <c r="EA105" i="8"/>
  <c r="EA103" i="8"/>
  <c r="EA101" i="8"/>
  <c r="EA99" i="8"/>
  <c r="EA97" i="8"/>
  <c r="EA95" i="8"/>
  <c r="EA93" i="8"/>
  <c r="EA91" i="8"/>
  <c r="EA89" i="8"/>
  <c r="EA87" i="8"/>
  <c r="EA85" i="8"/>
  <c r="EA83" i="8"/>
  <c r="EA81" i="8"/>
  <c r="EA79" i="8"/>
  <c r="EA77" i="8"/>
  <c r="EA75" i="8"/>
  <c r="EA73" i="8"/>
  <c r="EA71" i="8"/>
  <c r="EA69" i="8"/>
  <c r="EA67" i="8"/>
  <c r="EA65" i="8"/>
  <c r="EA63" i="8"/>
  <c r="EA61" i="8"/>
  <c r="EA54" i="8"/>
  <c r="EA53" i="8"/>
  <c r="EA52" i="8"/>
  <c r="EA51" i="8"/>
  <c r="EA50" i="8"/>
  <c r="EA49" i="8"/>
  <c r="EA48" i="8"/>
  <c r="EA47" i="8"/>
  <c r="EA46" i="8"/>
  <c r="EA45" i="8"/>
  <c r="EA44" i="8"/>
  <c r="EA43" i="8"/>
  <c r="EA42" i="8"/>
  <c r="EA41" i="8"/>
  <c r="EA40" i="8"/>
  <c r="EA39" i="8"/>
  <c r="EA38" i="8"/>
  <c r="EA37" i="8"/>
  <c r="EA36" i="8"/>
  <c r="EA35" i="8"/>
  <c r="EA34" i="8"/>
  <c r="EA33" i="8"/>
  <c r="EA32" i="8"/>
  <c r="EA31" i="8"/>
  <c r="EA30" i="8"/>
  <c r="EA29" i="8"/>
  <c r="EA28" i="8"/>
  <c r="EA27" i="8"/>
  <c r="EA26" i="8"/>
  <c r="EA25" i="8"/>
  <c r="EA24" i="8"/>
  <c r="EA23" i="8"/>
  <c r="EA22" i="8"/>
  <c r="EA21" i="8"/>
  <c r="EA20" i="8"/>
  <c r="EA19" i="8"/>
  <c r="EA18" i="8"/>
  <c r="EA17" i="8"/>
  <c r="EA16" i="8"/>
  <c r="EA15" i="8"/>
  <c r="EA14" i="8"/>
  <c r="EA13" i="8"/>
  <c r="EA12" i="8"/>
  <c r="EA11" i="8"/>
  <c r="EA10" i="8"/>
  <c r="EA9" i="8"/>
  <c r="EA8" i="8"/>
  <c r="EA7" i="8"/>
  <c r="EA6" i="8"/>
  <c r="EA5" i="8"/>
  <c r="EB4" i="8"/>
  <c r="EA60" i="8"/>
  <c r="EA59" i="8"/>
  <c r="EA58" i="8"/>
  <c r="EA57" i="8"/>
  <c r="EA56" i="8"/>
  <c r="EA55" i="8"/>
  <c r="EA106" i="8"/>
  <c r="EA104" i="8"/>
  <c r="EA102" i="8"/>
  <c r="EA100" i="8"/>
  <c r="EA98" i="8"/>
  <c r="EA96" i="8"/>
  <c r="EA94" i="8"/>
  <c r="EA92" i="8"/>
  <c r="EA90" i="8"/>
  <c r="EA88" i="8"/>
  <c r="EA86" i="8"/>
  <c r="EA84" i="8"/>
  <c r="EA82" i="8"/>
  <c r="EA80" i="8"/>
  <c r="EA78" i="8"/>
  <c r="EA76" i="8"/>
  <c r="EA74" i="8"/>
  <c r="EA72" i="8"/>
  <c r="EA70" i="8"/>
  <c r="EA68" i="8"/>
  <c r="EA66" i="8"/>
  <c r="EA64" i="8"/>
  <c r="EA62" i="8"/>
  <c r="B134" i="8"/>
  <c r="EA134" i="8" s="1"/>
  <c r="CW133" i="8"/>
  <c r="CS133" i="8"/>
  <c r="CO133" i="8"/>
  <c r="CK133" i="8"/>
  <c r="CG133" i="8"/>
  <c r="CC133" i="8"/>
  <c r="BY133" i="8"/>
  <c r="BU133" i="8"/>
  <c r="BQ133" i="8"/>
  <c r="BM133" i="8"/>
  <c r="BI133" i="8"/>
  <c r="BE133" i="8"/>
  <c r="BA133" i="8"/>
  <c r="AW133" i="8"/>
  <c r="AS133" i="8"/>
  <c r="AO133" i="8"/>
  <c r="AK133" i="8"/>
  <c r="AG133" i="8"/>
  <c r="AC133" i="8"/>
  <c r="Y133" i="8"/>
  <c r="U133" i="8"/>
  <c r="Q133" i="8"/>
  <c r="M133" i="8"/>
  <c r="I133" i="8"/>
  <c r="E133" i="8"/>
  <c r="CV133" i="8"/>
  <c r="CR133" i="8"/>
  <c r="CN133" i="8"/>
  <c r="CJ133" i="8"/>
  <c r="CF133" i="8"/>
  <c r="CB133" i="8"/>
  <c r="BX133" i="8"/>
  <c r="BT133" i="8"/>
  <c r="BP133" i="8"/>
  <c r="BL133" i="8"/>
  <c r="BH133" i="8"/>
  <c r="BD133" i="8"/>
  <c r="AZ133" i="8"/>
  <c r="AV133" i="8"/>
  <c r="AR133" i="8"/>
  <c r="AN133" i="8"/>
  <c r="AJ133" i="8"/>
  <c r="AF133" i="8"/>
  <c r="AB133" i="8"/>
  <c r="X133" i="8"/>
  <c r="T133" i="8"/>
  <c r="P133" i="8"/>
  <c r="L133" i="8"/>
  <c r="H133" i="8"/>
  <c r="D133" i="8"/>
  <c r="CU133" i="8"/>
  <c r="CQ133" i="8"/>
  <c r="CM133" i="8"/>
  <c r="CI133" i="8"/>
  <c r="CE133" i="8"/>
  <c r="CA133" i="8"/>
  <c r="BW133" i="8"/>
  <c r="BS133" i="8"/>
  <c r="BO133" i="8"/>
  <c r="BK133" i="8"/>
  <c r="BG133" i="8"/>
  <c r="BC133" i="8"/>
  <c r="AY133" i="8"/>
  <c r="AU133" i="8"/>
  <c r="AQ133" i="8"/>
  <c r="AM133" i="8"/>
  <c r="AI133" i="8"/>
  <c r="AE133" i="8"/>
  <c r="AA133" i="8"/>
  <c r="W133" i="8"/>
  <c r="S133" i="8"/>
  <c r="O133" i="8"/>
  <c r="K133" i="8"/>
  <c r="G133" i="8"/>
  <c r="C133" i="8"/>
  <c r="CX133" i="8"/>
  <c r="CT133" i="8"/>
  <c r="CP133" i="8"/>
  <c r="CL133" i="8"/>
  <c r="CH133" i="8"/>
  <c r="CD133" i="8"/>
  <c r="BZ133" i="8"/>
  <c r="BV133" i="8"/>
  <c r="BR133" i="8"/>
  <c r="BN133" i="8"/>
  <c r="BJ133" i="8"/>
  <c r="BF133" i="8"/>
  <c r="BB133" i="8"/>
  <c r="AX133" i="8"/>
  <c r="AT133" i="8"/>
  <c r="AP133" i="8"/>
  <c r="AL133" i="8"/>
  <c r="AH133" i="8"/>
  <c r="AD133" i="8"/>
  <c r="Z133" i="8"/>
  <c r="V133" i="8"/>
  <c r="R133" i="8"/>
  <c r="N133" i="8"/>
  <c r="J133" i="8"/>
  <c r="F133" i="8"/>
  <c r="FX1" i="3" l="1"/>
  <c r="FW3" i="3"/>
  <c r="CY134" i="8"/>
  <c r="CZ134" i="8"/>
  <c r="DA134" i="8"/>
  <c r="DB134" i="8"/>
  <c r="DC134" i="8"/>
  <c r="DD134" i="8"/>
  <c r="DE134" i="8"/>
  <c r="DF134" i="8"/>
  <c r="DG134" i="8"/>
  <c r="DH134" i="8"/>
  <c r="DI134" i="8"/>
  <c r="DJ134" i="8"/>
  <c r="DK134" i="8"/>
  <c r="DL134" i="8"/>
  <c r="DM134" i="8"/>
  <c r="DN134" i="8"/>
  <c r="DO134" i="8"/>
  <c r="DP134" i="8"/>
  <c r="DQ134" i="8"/>
  <c r="DR134" i="8"/>
  <c r="DS134" i="8"/>
  <c r="DT134" i="8"/>
  <c r="DU134" i="8"/>
  <c r="DV134" i="8"/>
  <c r="DW134" i="8"/>
  <c r="DX134" i="8"/>
  <c r="DY134" i="8"/>
  <c r="DZ134" i="8"/>
  <c r="EB133" i="8"/>
  <c r="EB131" i="8"/>
  <c r="EB129" i="8"/>
  <c r="EB127" i="8"/>
  <c r="EB125" i="8"/>
  <c r="EB123" i="8"/>
  <c r="EB121" i="8"/>
  <c r="EB119" i="8"/>
  <c r="EB117" i="8"/>
  <c r="EB115" i="8"/>
  <c r="EB113" i="8"/>
  <c r="EB111" i="8"/>
  <c r="EB109" i="8"/>
  <c r="EB107" i="8"/>
  <c r="EB134" i="8"/>
  <c r="EB132" i="8"/>
  <c r="EB130" i="8"/>
  <c r="EB128" i="8"/>
  <c r="EB126" i="8"/>
  <c r="EB124" i="8"/>
  <c r="EB122" i="8"/>
  <c r="EB120" i="8"/>
  <c r="EB118" i="8"/>
  <c r="EB116" i="8"/>
  <c r="EB114" i="8"/>
  <c r="EB112" i="8"/>
  <c r="EB110" i="8"/>
  <c r="EB108" i="8"/>
  <c r="EB106" i="8"/>
  <c r="EB105" i="8"/>
  <c r="EB104" i="8"/>
  <c r="EB103" i="8"/>
  <c r="EB102" i="8"/>
  <c r="EB101" i="8"/>
  <c r="EB100" i="8"/>
  <c r="EB99" i="8"/>
  <c r="EB98" i="8"/>
  <c r="EB97" i="8"/>
  <c r="EB96" i="8"/>
  <c r="EB95" i="8"/>
  <c r="EB94" i="8"/>
  <c r="EB93" i="8"/>
  <c r="EB92" i="8"/>
  <c r="EB91" i="8"/>
  <c r="EB90" i="8"/>
  <c r="EB89" i="8"/>
  <c r="EB88" i="8"/>
  <c r="EB87" i="8"/>
  <c r="EB86" i="8"/>
  <c r="EB85" i="8"/>
  <c r="EB84" i="8"/>
  <c r="EB83" i="8"/>
  <c r="EB82" i="8"/>
  <c r="EB81" i="8"/>
  <c r="EB80" i="8"/>
  <c r="EB79" i="8"/>
  <c r="EB78" i="8"/>
  <c r="EB77" i="8"/>
  <c r="EB76" i="8"/>
  <c r="EB75" i="8"/>
  <c r="EB74" i="8"/>
  <c r="EB73" i="8"/>
  <c r="EB72" i="8"/>
  <c r="EB71" i="8"/>
  <c r="EB70" i="8"/>
  <c r="EB69" i="8"/>
  <c r="EB68" i="8"/>
  <c r="EB67" i="8"/>
  <c r="EB66" i="8"/>
  <c r="EB65" i="8"/>
  <c r="EB64" i="8"/>
  <c r="EB63" i="8"/>
  <c r="EB62" i="8"/>
  <c r="EB61" i="8"/>
  <c r="EB60" i="8"/>
  <c r="EB59" i="8"/>
  <c r="EB58" i="8"/>
  <c r="EB57" i="8"/>
  <c r="EB56" i="8"/>
  <c r="EB55" i="8"/>
  <c r="EB41" i="8"/>
  <c r="EB32" i="8"/>
  <c r="EB22" i="8"/>
  <c r="EB20" i="8"/>
  <c r="EB19" i="8"/>
  <c r="EB16" i="8"/>
  <c r="EB9" i="8"/>
  <c r="EB8" i="8"/>
  <c r="EB7" i="8"/>
  <c r="EB49" i="8"/>
  <c r="EB45" i="8"/>
  <c r="EB39" i="8"/>
  <c r="EB36" i="8"/>
  <c r="EB35" i="8"/>
  <c r="EB31" i="8"/>
  <c r="EB29" i="8"/>
  <c r="EB23" i="8"/>
  <c r="EB15" i="8"/>
  <c r="EB14" i="8"/>
  <c r="EB12" i="8"/>
  <c r="EB10" i="8"/>
  <c r="EC4" i="8"/>
  <c r="EB54" i="8"/>
  <c r="EB53" i="8"/>
  <c r="EB52" i="8"/>
  <c r="EB51" i="8"/>
  <c r="EB50" i="8"/>
  <c r="EB48" i="8"/>
  <c r="EB47" i="8"/>
  <c r="EB46" i="8"/>
  <c r="EB44" i="8"/>
  <c r="EB43" i="8"/>
  <c r="EB42" i="8"/>
  <c r="EB40" i="8"/>
  <c r="EB38" i="8"/>
  <c r="EB37" i="8"/>
  <c r="EB34" i="8"/>
  <c r="EB33" i="8"/>
  <c r="EB30" i="8"/>
  <c r="EB28" i="8"/>
  <c r="EB27" i="8"/>
  <c r="EB26" i="8"/>
  <c r="EB25" i="8"/>
  <c r="EB24" i="8"/>
  <c r="EB21" i="8"/>
  <c r="EB18" i="8"/>
  <c r="EB17" i="8"/>
  <c r="EB13" i="8"/>
  <c r="EB11" i="8"/>
  <c r="EB6" i="8"/>
  <c r="EB5" i="8"/>
  <c r="B135" i="8"/>
  <c r="CX134" i="8"/>
  <c r="CT134" i="8"/>
  <c r="CP134" i="8"/>
  <c r="CL134" i="8"/>
  <c r="CH134" i="8"/>
  <c r="CD134" i="8"/>
  <c r="BZ134" i="8"/>
  <c r="BV134" i="8"/>
  <c r="BR134" i="8"/>
  <c r="BN134" i="8"/>
  <c r="BJ134" i="8"/>
  <c r="BF134" i="8"/>
  <c r="BB134" i="8"/>
  <c r="AX134" i="8"/>
  <c r="AT134" i="8"/>
  <c r="AP134" i="8"/>
  <c r="AL134" i="8"/>
  <c r="AH134" i="8"/>
  <c r="AD134" i="8"/>
  <c r="Z134" i="8"/>
  <c r="V134" i="8"/>
  <c r="R134" i="8"/>
  <c r="N134" i="8"/>
  <c r="J134" i="8"/>
  <c r="F134" i="8"/>
  <c r="CW134" i="8"/>
  <c r="CS134" i="8"/>
  <c r="CO134" i="8"/>
  <c r="CK134" i="8"/>
  <c r="CG134" i="8"/>
  <c r="CC134" i="8"/>
  <c r="BY134" i="8"/>
  <c r="BU134" i="8"/>
  <c r="BQ134" i="8"/>
  <c r="BM134" i="8"/>
  <c r="BI134" i="8"/>
  <c r="BE134" i="8"/>
  <c r="BA134" i="8"/>
  <c r="AW134" i="8"/>
  <c r="AS134" i="8"/>
  <c r="AO134" i="8"/>
  <c r="AK134" i="8"/>
  <c r="AG134" i="8"/>
  <c r="AC134" i="8"/>
  <c r="Y134" i="8"/>
  <c r="U134" i="8"/>
  <c r="Q134" i="8"/>
  <c r="M134" i="8"/>
  <c r="I134" i="8"/>
  <c r="E134" i="8"/>
  <c r="C134" i="8"/>
  <c r="CV134" i="8"/>
  <c r="CR134" i="8"/>
  <c r="CN134" i="8"/>
  <c r="CJ134" i="8"/>
  <c r="CF134" i="8"/>
  <c r="CB134" i="8"/>
  <c r="BX134" i="8"/>
  <c r="BT134" i="8"/>
  <c r="BP134" i="8"/>
  <c r="BL134" i="8"/>
  <c r="BH134" i="8"/>
  <c r="BD134" i="8"/>
  <c r="AZ134" i="8"/>
  <c r="AV134" i="8"/>
  <c r="AR134" i="8"/>
  <c r="AN134" i="8"/>
  <c r="AJ134" i="8"/>
  <c r="AF134" i="8"/>
  <c r="AB134" i="8"/>
  <c r="X134" i="8"/>
  <c r="T134" i="8"/>
  <c r="P134" i="8"/>
  <c r="L134" i="8"/>
  <c r="H134" i="8"/>
  <c r="D134" i="8"/>
  <c r="CU134" i="8"/>
  <c r="CQ134" i="8"/>
  <c r="CM134" i="8"/>
  <c r="CI134" i="8"/>
  <c r="CE134" i="8"/>
  <c r="CA134" i="8"/>
  <c r="BW134" i="8"/>
  <c r="BS134" i="8"/>
  <c r="BO134" i="8"/>
  <c r="BK134" i="8"/>
  <c r="BG134" i="8"/>
  <c r="BC134" i="8"/>
  <c r="AY134" i="8"/>
  <c r="AU134" i="8"/>
  <c r="AQ134" i="8"/>
  <c r="AM134" i="8"/>
  <c r="AI134" i="8"/>
  <c r="AE134" i="8"/>
  <c r="AA134" i="8"/>
  <c r="W134" i="8"/>
  <c r="S134" i="8"/>
  <c r="O134" i="8"/>
  <c r="K134" i="8"/>
  <c r="G134" i="8"/>
  <c r="FX3" i="3" l="1"/>
  <c r="FY1" i="3"/>
  <c r="CY135" i="8"/>
  <c r="CZ135" i="8"/>
  <c r="DA135" i="8"/>
  <c r="DB135" i="8"/>
  <c r="DC135" i="8"/>
  <c r="DD135" i="8"/>
  <c r="DE135" i="8"/>
  <c r="DF135" i="8"/>
  <c r="DG135" i="8"/>
  <c r="DH135" i="8"/>
  <c r="DI135" i="8"/>
  <c r="DJ135" i="8"/>
  <c r="DK135" i="8"/>
  <c r="DL135" i="8"/>
  <c r="DM135" i="8"/>
  <c r="DN135" i="8"/>
  <c r="DO135" i="8"/>
  <c r="DP135" i="8"/>
  <c r="DQ135" i="8"/>
  <c r="DR135" i="8"/>
  <c r="DS135" i="8"/>
  <c r="DT135" i="8"/>
  <c r="DU135" i="8"/>
  <c r="DV135" i="8"/>
  <c r="DW135" i="8"/>
  <c r="DX135" i="8"/>
  <c r="DY135" i="8"/>
  <c r="DZ135" i="8"/>
  <c r="EA135" i="8"/>
  <c r="EB135" i="8"/>
  <c r="EC135" i="8"/>
  <c r="EC134" i="8"/>
  <c r="EC132" i="8"/>
  <c r="EC130" i="8"/>
  <c r="EC128" i="8"/>
  <c r="EC126" i="8"/>
  <c r="EC124" i="8"/>
  <c r="EC122" i="8"/>
  <c r="EC120" i="8"/>
  <c r="EC118" i="8"/>
  <c r="EC116" i="8"/>
  <c r="EC114" i="8"/>
  <c r="EC112" i="8"/>
  <c r="EC110" i="8"/>
  <c r="EC108" i="8"/>
  <c r="EC106" i="8"/>
  <c r="EC105" i="8"/>
  <c r="EC104" i="8"/>
  <c r="EC103" i="8"/>
  <c r="EC102" i="8"/>
  <c r="EC101" i="8"/>
  <c r="EC100" i="8"/>
  <c r="EC99" i="8"/>
  <c r="EC98" i="8"/>
  <c r="EC97" i="8"/>
  <c r="EC96" i="8"/>
  <c r="EC95" i="8"/>
  <c r="EC94" i="8"/>
  <c r="EC93" i="8"/>
  <c r="EC92" i="8"/>
  <c r="EC91" i="8"/>
  <c r="EC90" i="8"/>
  <c r="EC89" i="8"/>
  <c r="EC88" i="8"/>
  <c r="EC87" i="8"/>
  <c r="EC86" i="8"/>
  <c r="EC85" i="8"/>
  <c r="EC84" i="8"/>
  <c r="EC83" i="8"/>
  <c r="EC82" i="8"/>
  <c r="EC81" i="8"/>
  <c r="EC80" i="8"/>
  <c r="EC79" i="8"/>
  <c r="EC78" i="8"/>
  <c r="EC77" i="8"/>
  <c r="EC76" i="8"/>
  <c r="EC75" i="8"/>
  <c r="EC74" i="8"/>
  <c r="EC73" i="8"/>
  <c r="EC72" i="8"/>
  <c r="EC71" i="8"/>
  <c r="EC70" i="8"/>
  <c r="EC69" i="8"/>
  <c r="EC68" i="8"/>
  <c r="EC67" i="8"/>
  <c r="EC66" i="8"/>
  <c r="EC65" i="8"/>
  <c r="EC64" i="8"/>
  <c r="EC63" i="8"/>
  <c r="EC62" i="8"/>
  <c r="EC61" i="8"/>
  <c r="EC60" i="8"/>
  <c r="EC59" i="8"/>
  <c r="EC58" i="8"/>
  <c r="EC57" i="8"/>
  <c r="EC56" i="8"/>
  <c r="EC55" i="8"/>
  <c r="EC129" i="8"/>
  <c r="EC121" i="8"/>
  <c r="EC113" i="8"/>
  <c r="EC111" i="8"/>
  <c r="EC131" i="8"/>
  <c r="EC123" i="8"/>
  <c r="EC115" i="8"/>
  <c r="EC107" i="8"/>
  <c r="ED4" i="8"/>
  <c r="EC119" i="8"/>
  <c r="EC133" i="8"/>
  <c r="EC125" i="8"/>
  <c r="EC117" i="8"/>
  <c r="EC109" i="8"/>
  <c r="EC54" i="8"/>
  <c r="EC53" i="8"/>
  <c r="EC52" i="8"/>
  <c r="EC51" i="8"/>
  <c r="EC50" i="8"/>
  <c r="EC49" i="8"/>
  <c r="EC48" i="8"/>
  <c r="EC47" i="8"/>
  <c r="EC46" i="8"/>
  <c r="EC45" i="8"/>
  <c r="EC44" i="8"/>
  <c r="EC43" i="8"/>
  <c r="EC42" i="8"/>
  <c r="EC41" i="8"/>
  <c r="EC40" i="8"/>
  <c r="EC39" i="8"/>
  <c r="EC38" i="8"/>
  <c r="EC37" i="8"/>
  <c r="EC36" i="8"/>
  <c r="EC35" i="8"/>
  <c r="EC34" i="8"/>
  <c r="EC33" i="8"/>
  <c r="EC32" i="8"/>
  <c r="EC31" i="8"/>
  <c r="EC30" i="8"/>
  <c r="EC29" i="8"/>
  <c r="EC28" i="8"/>
  <c r="EC27" i="8"/>
  <c r="EC26" i="8"/>
  <c r="EC25" i="8"/>
  <c r="EC24" i="8"/>
  <c r="EC23" i="8"/>
  <c r="EC22" i="8"/>
  <c r="EC21" i="8"/>
  <c r="EC20" i="8"/>
  <c r="EC19" i="8"/>
  <c r="EC18" i="8"/>
  <c r="EC17" i="8"/>
  <c r="EC16" i="8"/>
  <c r="EC15" i="8"/>
  <c r="EC14" i="8"/>
  <c r="EC13" i="8"/>
  <c r="EC12" i="8"/>
  <c r="EC11" i="8"/>
  <c r="EC10" i="8"/>
  <c r="EC9" i="8"/>
  <c r="EC8" i="8"/>
  <c r="EC7" i="8"/>
  <c r="EC6" i="8"/>
  <c r="EC5" i="8"/>
  <c r="EC127" i="8"/>
  <c r="B136" i="8"/>
  <c r="EC136" i="8" s="1"/>
  <c r="CU135" i="8"/>
  <c r="CQ135" i="8"/>
  <c r="CM135" i="8"/>
  <c r="CI135" i="8"/>
  <c r="CE135" i="8"/>
  <c r="CA135" i="8"/>
  <c r="BW135" i="8"/>
  <c r="BS135" i="8"/>
  <c r="BO135" i="8"/>
  <c r="BK135" i="8"/>
  <c r="BG135" i="8"/>
  <c r="BC135" i="8"/>
  <c r="AY135" i="8"/>
  <c r="AU135" i="8"/>
  <c r="AQ135" i="8"/>
  <c r="AM135" i="8"/>
  <c r="AI135" i="8"/>
  <c r="AE135" i="8"/>
  <c r="AA135" i="8"/>
  <c r="W135" i="8"/>
  <c r="S135" i="8"/>
  <c r="O135" i="8"/>
  <c r="K135" i="8"/>
  <c r="G135" i="8"/>
  <c r="C135" i="8"/>
  <c r="CX135" i="8"/>
  <c r="CT135" i="8"/>
  <c r="CP135" i="8"/>
  <c r="CL135" i="8"/>
  <c r="CH135" i="8"/>
  <c r="CD135" i="8"/>
  <c r="BZ135" i="8"/>
  <c r="BV135" i="8"/>
  <c r="BR135" i="8"/>
  <c r="BN135" i="8"/>
  <c r="BJ135" i="8"/>
  <c r="BF135" i="8"/>
  <c r="BB135" i="8"/>
  <c r="AX135" i="8"/>
  <c r="AT135" i="8"/>
  <c r="AP135" i="8"/>
  <c r="AL135" i="8"/>
  <c r="AH135" i="8"/>
  <c r="AD135" i="8"/>
  <c r="Z135" i="8"/>
  <c r="V135" i="8"/>
  <c r="R135" i="8"/>
  <c r="N135" i="8"/>
  <c r="J135" i="8"/>
  <c r="F135" i="8"/>
  <c r="CW135" i="8"/>
  <c r="CS135" i="8"/>
  <c r="CO135" i="8"/>
  <c r="CK135" i="8"/>
  <c r="CG135" i="8"/>
  <c r="CC135" i="8"/>
  <c r="BY135" i="8"/>
  <c r="BU135" i="8"/>
  <c r="BQ135" i="8"/>
  <c r="BM135" i="8"/>
  <c r="BI135" i="8"/>
  <c r="BE135" i="8"/>
  <c r="BA135" i="8"/>
  <c r="AW135" i="8"/>
  <c r="AS135" i="8"/>
  <c r="AO135" i="8"/>
  <c r="AK135" i="8"/>
  <c r="AG135" i="8"/>
  <c r="AC135" i="8"/>
  <c r="Y135" i="8"/>
  <c r="U135" i="8"/>
  <c r="Q135" i="8"/>
  <c r="M135" i="8"/>
  <c r="I135" i="8"/>
  <c r="E135" i="8"/>
  <c r="CV135" i="8"/>
  <c r="CR135" i="8"/>
  <c r="CN135" i="8"/>
  <c r="CJ135" i="8"/>
  <c r="CF135" i="8"/>
  <c r="CB135" i="8"/>
  <c r="BX135" i="8"/>
  <c r="BT135" i="8"/>
  <c r="BP135" i="8"/>
  <c r="BL135" i="8"/>
  <c r="BH135" i="8"/>
  <c r="BD135" i="8"/>
  <c r="AZ135" i="8"/>
  <c r="AV135" i="8"/>
  <c r="AR135" i="8"/>
  <c r="AN135" i="8"/>
  <c r="AJ135" i="8"/>
  <c r="AF135" i="8"/>
  <c r="AB135" i="8"/>
  <c r="X135" i="8"/>
  <c r="T135" i="8"/>
  <c r="P135" i="8"/>
  <c r="L135" i="8"/>
  <c r="H135" i="8"/>
  <c r="D135" i="8"/>
  <c r="FY3" i="3" l="1"/>
  <c r="FZ1" i="3"/>
  <c r="CY136" i="8"/>
  <c r="CZ136" i="8"/>
  <c r="DA136" i="8"/>
  <c r="DB136" i="8"/>
  <c r="DC136" i="8"/>
  <c r="DD136" i="8"/>
  <c r="DE136" i="8"/>
  <c r="DF136" i="8"/>
  <c r="DG136" i="8"/>
  <c r="DH136" i="8"/>
  <c r="DI136" i="8"/>
  <c r="DJ136" i="8"/>
  <c r="DK136" i="8"/>
  <c r="DL136" i="8"/>
  <c r="DM136" i="8"/>
  <c r="DN136" i="8"/>
  <c r="DO136" i="8"/>
  <c r="DP136" i="8"/>
  <c r="DQ136" i="8"/>
  <c r="DR136" i="8"/>
  <c r="DS136" i="8"/>
  <c r="DT136" i="8"/>
  <c r="DU136" i="8"/>
  <c r="DV136" i="8"/>
  <c r="DW136" i="8"/>
  <c r="DX136" i="8"/>
  <c r="DY136" i="8"/>
  <c r="DZ136" i="8"/>
  <c r="EA136" i="8"/>
  <c r="EB136" i="8"/>
  <c r="ED132" i="8"/>
  <c r="ED130" i="8"/>
  <c r="ED128" i="8"/>
  <c r="ED126" i="8"/>
  <c r="ED124" i="8"/>
  <c r="ED122" i="8"/>
  <c r="ED120" i="8"/>
  <c r="ED118" i="8"/>
  <c r="ED116" i="8"/>
  <c r="ED114" i="8"/>
  <c r="ED112" i="8"/>
  <c r="ED110" i="8"/>
  <c r="ED108" i="8"/>
  <c r="ED106" i="8"/>
  <c r="ED105" i="8"/>
  <c r="ED104" i="8"/>
  <c r="ED103" i="8"/>
  <c r="ED102" i="8"/>
  <c r="ED101" i="8"/>
  <c r="ED100" i="8"/>
  <c r="ED99" i="8"/>
  <c r="ED98" i="8"/>
  <c r="ED97" i="8"/>
  <c r="ED96" i="8"/>
  <c r="ED95" i="8"/>
  <c r="ED94" i="8"/>
  <c r="ED93" i="8"/>
  <c r="ED92" i="8"/>
  <c r="ED91" i="8"/>
  <c r="ED90" i="8"/>
  <c r="ED89" i="8"/>
  <c r="ED88" i="8"/>
  <c r="ED87" i="8"/>
  <c r="ED86" i="8"/>
  <c r="ED85" i="8"/>
  <c r="ED84" i="8"/>
  <c r="ED83" i="8"/>
  <c r="ED82" i="8"/>
  <c r="ED81" i="8"/>
  <c r="ED80" i="8"/>
  <c r="ED79" i="8"/>
  <c r="ED78" i="8"/>
  <c r="ED77" i="8"/>
  <c r="ED76" i="8"/>
  <c r="ED75" i="8"/>
  <c r="ED74" i="8"/>
  <c r="ED73" i="8"/>
  <c r="ED72" i="8"/>
  <c r="ED71" i="8"/>
  <c r="ED70" i="8"/>
  <c r="ED69" i="8"/>
  <c r="ED68" i="8"/>
  <c r="ED67" i="8"/>
  <c r="ED66" i="8"/>
  <c r="ED65" i="8"/>
  <c r="ED64" i="8"/>
  <c r="ED63" i="8"/>
  <c r="ED62" i="8"/>
  <c r="ED61" i="8"/>
  <c r="ED60" i="8"/>
  <c r="ED59" i="8"/>
  <c r="ED58" i="8"/>
  <c r="ED57" i="8"/>
  <c r="ED56" i="8"/>
  <c r="ED55" i="8"/>
  <c r="ED137" i="8"/>
  <c r="ED136" i="8"/>
  <c r="ED135" i="8"/>
  <c r="ED134" i="8"/>
  <c r="ED133" i="8"/>
  <c r="ED131" i="8"/>
  <c r="ED129" i="8"/>
  <c r="ED127" i="8"/>
  <c r="ED125" i="8"/>
  <c r="ED123" i="8"/>
  <c r="ED121" i="8"/>
  <c r="ED119" i="8"/>
  <c r="ED117" i="8"/>
  <c r="ED115" i="8"/>
  <c r="ED113" i="8"/>
  <c r="ED111" i="8"/>
  <c r="ED109" i="8"/>
  <c r="ED107" i="8"/>
  <c r="EE4" i="8"/>
  <c r="ED54" i="8"/>
  <c r="ED53" i="8"/>
  <c r="ED52" i="8"/>
  <c r="ED51" i="8"/>
  <c r="ED50" i="8"/>
  <c r="ED49" i="8"/>
  <c r="ED48" i="8"/>
  <c r="ED47" i="8"/>
  <c r="ED46" i="8"/>
  <c r="ED45" i="8"/>
  <c r="ED44" i="8"/>
  <c r="ED43" i="8"/>
  <c r="ED42" i="8"/>
  <c r="ED41" i="8"/>
  <c r="ED40" i="8"/>
  <c r="ED39" i="8"/>
  <c r="ED38" i="8"/>
  <c r="ED37" i="8"/>
  <c r="ED36" i="8"/>
  <c r="ED35" i="8"/>
  <c r="ED34" i="8"/>
  <c r="ED33" i="8"/>
  <c r="ED32" i="8"/>
  <c r="ED31" i="8"/>
  <c r="ED30" i="8"/>
  <c r="ED29" i="8"/>
  <c r="ED28" i="8"/>
  <c r="ED27" i="8"/>
  <c r="ED26" i="8"/>
  <c r="ED25" i="8"/>
  <c r="ED24" i="8"/>
  <c r="ED23" i="8"/>
  <c r="ED22" i="8"/>
  <c r="ED21" i="8"/>
  <c r="ED20" i="8"/>
  <c r="ED19" i="8"/>
  <c r="ED18" i="8"/>
  <c r="ED17" i="8"/>
  <c r="ED16" i="8"/>
  <c r="ED15" i="8"/>
  <c r="ED14" i="8"/>
  <c r="ED13" i="8"/>
  <c r="ED12" i="8"/>
  <c r="ED11" i="8"/>
  <c r="ED10" i="8"/>
  <c r="ED9" i="8"/>
  <c r="ED8" i="8"/>
  <c r="ED7" i="8"/>
  <c r="ED6" i="8"/>
  <c r="ED5" i="8"/>
  <c r="B137" i="8"/>
  <c r="CV136" i="8"/>
  <c r="CR136" i="8"/>
  <c r="CN136" i="8"/>
  <c r="CJ136" i="8"/>
  <c r="CF136" i="8"/>
  <c r="CB136" i="8"/>
  <c r="BX136" i="8"/>
  <c r="BT136" i="8"/>
  <c r="BP136" i="8"/>
  <c r="BL136" i="8"/>
  <c r="BH136" i="8"/>
  <c r="BD136" i="8"/>
  <c r="AZ136" i="8"/>
  <c r="AV136" i="8"/>
  <c r="AR136" i="8"/>
  <c r="AN136" i="8"/>
  <c r="AJ136" i="8"/>
  <c r="AF136" i="8"/>
  <c r="AB136" i="8"/>
  <c r="X136" i="8"/>
  <c r="T136" i="8"/>
  <c r="P136" i="8"/>
  <c r="L136" i="8"/>
  <c r="H136" i="8"/>
  <c r="D136" i="8"/>
  <c r="CU136" i="8"/>
  <c r="CQ136" i="8"/>
  <c r="CM136" i="8"/>
  <c r="CI136" i="8"/>
  <c r="CE136" i="8"/>
  <c r="CA136" i="8"/>
  <c r="BW136" i="8"/>
  <c r="BS136" i="8"/>
  <c r="BO136" i="8"/>
  <c r="BK136" i="8"/>
  <c r="BG136" i="8"/>
  <c r="BC136" i="8"/>
  <c r="AY136" i="8"/>
  <c r="AU136" i="8"/>
  <c r="AQ136" i="8"/>
  <c r="AM136" i="8"/>
  <c r="AI136" i="8"/>
  <c r="AE136" i="8"/>
  <c r="AA136" i="8"/>
  <c r="W136" i="8"/>
  <c r="S136" i="8"/>
  <c r="O136" i="8"/>
  <c r="K136" i="8"/>
  <c r="G136" i="8"/>
  <c r="CX136" i="8"/>
  <c r="CT136" i="8"/>
  <c r="CP136" i="8"/>
  <c r="CL136" i="8"/>
  <c r="CH136" i="8"/>
  <c r="CD136" i="8"/>
  <c r="BZ136" i="8"/>
  <c r="BV136" i="8"/>
  <c r="BR136" i="8"/>
  <c r="BN136" i="8"/>
  <c r="BJ136" i="8"/>
  <c r="BF136" i="8"/>
  <c r="BB136" i="8"/>
  <c r="AX136" i="8"/>
  <c r="AT136" i="8"/>
  <c r="AP136" i="8"/>
  <c r="AL136" i="8"/>
  <c r="AH136" i="8"/>
  <c r="AD136" i="8"/>
  <c r="Z136" i="8"/>
  <c r="V136" i="8"/>
  <c r="R136" i="8"/>
  <c r="N136" i="8"/>
  <c r="J136" i="8"/>
  <c r="F136" i="8"/>
  <c r="CW136" i="8"/>
  <c r="CS136" i="8"/>
  <c r="CO136" i="8"/>
  <c r="CK136" i="8"/>
  <c r="CG136" i="8"/>
  <c r="CC136" i="8"/>
  <c r="BY136" i="8"/>
  <c r="BU136" i="8"/>
  <c r="BQ136" i="8"/>
  <c r="BM136" i="8"/>
  <c r="BI136" i="8"/>
  <c r="BE136" i="8"/>
  <c r="BA136" i="8"/>
  <c r="AW136" i="8"/>
  <c r="AS136" i="8"/>
  <c r="AO136" i="8"/>
  <c r="AK136" i="8"/>
  <c r="AG136" i="8"/>
  <c r="AC136" i="8"/>
  <c r="Y136" i="8"/>
  <c r="U136" i="8"/>
  <c r="Q136" i="8"/>
  <c r="M136" i="8"/>
  <c r="I136" i="8"/>
  <c r="E136" i="8"/>
  <c r="C136" i="8"/>
  <c r="GA1" i="3" l="1"/>
  <c r="FZ3" i="3"/>
  <c r="CY137" i="8"/>
  <c r="CZ137" i="8"/>
  <c r="DA137" i="8"/>
  <c r="DB137" i="8"/>
  <c r="DC137" i="8"/>
  <c r="DD137" i="8"/>
  <c r="DE137" i="8"/>
  <c r="DF137" i="8"/>
  <c r="DG137" i="8"/>
  <c r="DH137" i="8"/>
  <c r="DI137" i="8"/>
  <c r="DJ137" i="8"/>
  <c r="DK137" i="8"/>
  <c r="DL137" i="8"/>
  <c r="DM137" i="8"/>
  <c r="DN137" i="8"/>
  <c r="DO137" i="8"/>
  <c r="DP137" i="8"/>
  <c r="DQ137" i="8"/>
  <c r="DR137" i="8"/>
  <c r="DS137" i="8"/>
  <c r="DT137" i="8"/>
  <c r="DU137" i="8"/>
  <c r="DV137" i="8"/>
  <c r="DW137" i="8"/>
  <c r="DX137" i="8"/>
  <c r="DY137" i="8"/>
  <c r="DZ137" i="8"/>
  <c r="EA137" i="8"/>
  <c r="EB137" i="8"/>
  <c r="EC137" i="8"/>
  <c r="EE137" i="8"/>
  <c r="EE136" i="8"/>
  <c r="EE135" i="8"/>
  <c r="EE134" i="8"/>
  <c r="EE133" i="8"/>
  <c r="EE132" i="8"/>
  <c r="EE131" i="8"/>
  <c r="EE130" i="8"/>
  <c r="EE129" i="8"/>
  <c r="EE128" i="8"/>
  <c r="EE127" i="8"/>
  <c r="EE126" i="8"/>
  <c r="EE125" i="8"/>
  <c r="EE124" i="8"/>
  <c r="EE123" i="8"/>
  <c r="EE122" i="8"/>
  <c r="EE121" i="8"/>
  <c r="EE120" i="8"/>
  <c r="EE119" i="8"/>
  <c r="EE118" i="8"/>
  <c r="EE117" i="8"/>
  <c r="EE116" i="8"/>
  <c r="EE115" i="8"/>
  <c r="EE114" i="8"/>
  <c r="EE113" i="8"/>
  <c r="EE112" i="8"/>
  <c r="EE111" i="8"/>
  <c r="EE110" i="8"/>
  <c r="EE109" i="8"/>
  <c r="EE108" i="8"/>
  <c r="EE107" i="8"/>
  <c r="EE54" i="8"/>
  <c r="EE53" i="8"/>
  <c r="EE52" i="8"/>
  <c r="EE51" i="8"/>
  <c r="EE50" i="8"/>
  <c r="EE49" i="8"/>
  <c r="EE48" i="8"/>
  <c r="EE47" i="8"/>
  <c r="EE46" i="8"/>
  <c r="EE45" i="8"/>
  <c r="EE44" i="8"/>
  <c r="EE43" i="8"/>
  <c r="EE42" i="8"/>
  <c r="EE41" i="8"/>
  <c r="EE40" i="8"/>
  <c r="EE39" i="8"/>
  <c r="EE38" i="8"/>
  <c r="EE37" i="8"/>
  <c r="EE36" i="8"/>
  <c r="EE35" i="8"/>
  <c r="EE34" i="8"/>
  <c r="EE33" i="8"/>
  <c r="EE32" i="8"/>
  <c r="EE31" i="8"/>
  <c r="EE30" i="8"/>
  <c r="EE29" i="8"/>
  <c r="EE28" i="8"/>
  <c r="EE27" i="8"/>
  <c r="EE26" i="8"/>
  <c r="EE25" i="8"/>
  <c r="EE24" i="8"/>
  <c r="EE23" i="8"/>
  <c r="EE22" i="8"/>
  <c r="EE21" i="8"/>
  <c r="EE20" i="8"/>
  <c r="EE19" i="8"/>
  <c r="EE18" i="8"/>
  <c r="EE17" i="8"/>
  <c r="EE16" i="8"/>
  <c r="EE15" i="8"/>
  <c r="EE14" i="8"/>
  <c r="EE13" i="8"/>
  <c r="EE12" i="8"/>
  <c r="EE11" i="8"/>
  <c r="EE10" i="8"/>
  <c r="EE9" i="8"/>
  <c r="EE8" i="8"/>
  <c r="EE7" i="8"/>
  <c r="EE6" i="8"/>
  <c r="EE5" i="8"/>
  <c r="EE99" i="8"/>
  <c r="EE97" i="8"/>
  <c r="EE91" i="8"/>
  <c r="EE87" i="8"/>
  <c r="EE73" i="8"/>
  <c r="EE69" i="8"/>
  <c r="EE57" i="8"/>
  <c r="EE56" i="8"/>
  <c r="EE55" i="8"/>
  <c r="EE106" i="8"/>
  <c r="EE104" i="8"/>
  <c r="EE102" i="8"/>
  <c r="EE100" i="8"/>
  <c r="EE98" i="8"/>
  <c r="EE96" i="8"/>
  <c r="EE94" i="8"/>
  <c r="EE92" i="8"/>
  <c r="EE90" i="8"/>
  <c r="EE88" i="8"/>
  <c r="EE86" i="8"/>
  <c r="EE84" i="8"/>
  <c r="EE82" i="8"/>
  <c r="EE80" i="8"/>
  <c r="EE78" i="8"/>
  <c r="EE76" i="8"/>
  <c r="EE74" i="8"/>
  <c r="EE72" i="8"/>
  <c r="EE70" i="8"/>
  <c r="EE68" i="8"/>
  <c r="EE66" i="8"/>
  <c r="EE64" i="8"/>
  <c r="EE62" i="8"/>
  <c r="EE101" i="8"/>
  <c r="EE95" i="8"/>
  <c r="EE83" i="8"/>
  <c r="EE79" i="8"/>
  <c r="EE77" i="8"/>
  <c r="EE65" i="8"/>
  <c r="EE63" i="8"/>
  <c r="EE61" i="8"/>
  <c r="EE59" i="8"/>
  <c r="EE105" i="8"/>
  <c r="EE103" i="8"/>
  <c r="EE93" i="8"/>
  <c r="EE89" i="8"/>
  <c r="EE85" i="8"/>
  <c r="EE81" i="8"/>
  <c r="EE75" i="8"/>
  <c r="EE71" i="8"/>
  <c r="EE67" i="8"/>
  <c r="EE60" i="8"/>
  <c r="EE58" i="8"/>
  <c r="EF4" i="8"/>
  <c r="B138" i="8"/>
  <c r="CW137" i="8"/>
  <c r="CS137" i="8"/>
  <c r="CO137" i="8"/>
  <c r="CK137" i="8"/>
  <c r="CG137" i="8"/>
  <c r="CC137" i="8"/>
  <c r="BY137" i="8"/>
  <c r="BU137" i="8"/>
  <c r="BQ137" i="8"/>
  <c r="BM137" i="8"/>
  <c r="BI137" i="8"/>
  <c r="BE137" i="8"/>
  <c r="BA137" i="8"/>
  <c r="AW137" i="8"/>
  <c r="AS137" i="8"/>
  <c r="AO137" i="8"/>
  <c r="AK137" i="8"/>
  <c r="AG137" i="8"/>
  <c r="AC137" i="8"/>
  <c r="Y137" i="8"/>
  <c r="U137" i="8"/>
  <c r="Q137" i="8"/>
  <c r="M137" i="8"/>
  <c r="I137" i="8"/>
  <c r="E137" i="8"/>
  <c r="CV137" i="8"/>
  <c r="CR137" i="8"/>
  <c r="CN137" i="8"/>
  <c r="CJ137" i="8"/>
  <c r="CF137" i="8"/>
  <c r="CB137" i="8"/>
  <c r="BX137" i="8"/>
  <c r="BT137" i="8"/>
  <c r="BP137" i="8"/>
  <c r="BL137" i="8"/>
  <c r="BH137" i="8"/>
  <c r="BD137" i="8"/>
  <c r="AZ137" i="8"/>
  <c r="AV137" i="8"/>
  <c r="AR137" i="8"/>
  <c r="AN137" i="8"/>
  <c r="AJ137" i="8"/>
  <c r="AF137" i="8"/>
  <c r="AB137" i="8"/>
  <c r="X137" i="8"/>
  <c r="T137" i="8"/>
  <c r="P137" i="8"/>
  <c r="L137" i="8"/>
  <c r="H137" i="8"/>
  <c r="D137" i="8"/>
  <c r="CU137" i="8"/>
  <c r="CQ137" i="8"/>
  <c r="CM137" i="8"/>
  <c r="CI137" i="8"/>
  <c r="CE137" i="8"/>
  <c r="CA137" i="8"/>
  <c r="BW137" i="8"/>
  <c r="BS137" i="8"/>
  <c r="BO137" i="8"/>
  <c r="BK137" i="8"/>
  <c r="BG137" i="8"/>
  <c r="BC137" i="8"/>
  <c r="AY137" i="8"/>
  <c r="AU137" i="8"/>
  <c r="AQ137" i="8"/>
  <c r="AM137" i="8"/>
  <c r="AI137" i="8"/>
  <c r="AE137" i="8"/>
  <c r="AA137" i="8"/>
  <c r="W137" i="8"/>
  <c r="S137" i="8"/>
  <c r="O137" i="8"/>
  <c r="K137" i="8"/>
  <c r="G137" i="8"/>
  <c r="C137" i="8"/>
  <c r="CX137" i="8"/>
  <c r="CT137" i="8"/>
  <c r="CP137" i="8"/>
  <c r="CL137" i="8"/>
  <c r="CH137" i="8"/>
  <c r="CD137" i="8"/>
  <c r="BZ137" i="8"/>
  <c r="BV137" i="8"/>
  <c r="BR137" i="8"/>
  <c r="BN137" i="8"/>
  <c r="BJ137" i="8"/>
  <c r="BF137" i="8"/>
  <c r="BB137" i="8"/>
  <c r="AX137" i="8"/>
  <c r="AT137" i="8"/>
  <c r="AP137" i="8"/>
  <c r="AL137" i="8"/>
  <c r="AH137" i="8"/>
  <c r="AD137" i="8"/>
  <c r="Z137" i="8"/>
  <c r="V137" i="8"/>
  <c r="R137" i="8"/>
  <c r="N137" i="8"/>
  <c r="J137" i="8"/>
  <c r="F137" i="8"/>
  <c r="GB1" i="3" l="1"/>
  <c r="GA3" i="3"/>
  <c r="CY138" i="8"/>
  <c r="CZ138" i="8"/>
  <c r="DA138" i="8"/>
  <c r="DB138" i="8"/>
  <c r="DC138" i="8"/>
  <c r="DD138" i="8"/>
  <c r="DE138" i="8"/>
  <c r="DF138" i="8"/>
  <c r="DG138" i="8"/>
  <c r="DH138" i="8"/>
  <c r="DI138" i="8"/>
  <c r="DJ138" i="8"/>
  <c r="DK138" i="8"/>
  <c r="DL138" i="8"/>
  <c r="DM138" i="8"/>
  <c r="DN138" i="8"/>
  <c r="DO138" i="8"/>
  <c r="DP138" i="8"/>
  <c r="DQ138" i="8"/>
  <c r="DR138" i="8"/>
  <c r="DS138" i="8"/>
  <c r="DT138" i="8"/>
  <c r="DU138" i="8"/>
  <c r="DV138" i="8"/>
  <c r="DW138" i="8"/>
  <c r="DX138" i="8"/>
  <c r="DY138" i="8"/>
  <c r="DZ138" i="8"/>
  <c r="EA138" i="8"/>
  <c r="EB138" i="8"/>
  <c r="EC138" i="8"/>
  <c r="ED138" i="8"/>
  <c r="EE138" i="8"/>
  <c r="EF138" i="8"/>
  <c r="EF137" i="8"/>
  <c r="EF136" i="8"/>
  <c r="EF135" i="8"/>
  <c r="EF134" i="8"/>
  <c r="EF133" i="8"/>
  <c r="EF131" i="8"/>
  <c r="EF129" i="8"/>
  <c r="EF127" i="8"/>
  <c r="EF125" i="8"/>
  <c r="EF123" i="8"/>
  <c r="EF121" i="8"/>
  <c r="EF119" i="8"/>
  <c r="EF117" i="8"/>
  <c r="EF115" i="8"/>
  <c r="EF113" i="8"/>
  <c r="EF111" i="8"/>
  <c r="EF109" i="8"/>
  <c r="EF107" i="8"/>
  <c r="EF106" i="8"/>
  <c r="EF105" i="8"/>
  <c r="EF104" i="8"/>
  <c r="EF103" i="8"/>
  <c r="EF102" i="8"/>
  <c r="EF101" i="8"/>
  <c r="EF100" i="8"/>
  <c r="EF99" i="8"/>
  <c r="EF98" i="8"/>
  <c r="EF97" i="8"/>
  <c r="EF96" i="8"/>
  <c r="EF95" i="8"/>
  <c r="EF94" i="8"/>
  <c r="EF93" i="8"/>
  <c r="EF92" i="8"/>
  <c r="EF91" i="8"/>
  <c r="EF90" i="8"/>
  <c r="EF89" i="8"/>
  <c r="EF88" i="8"/>
  <c r="EF87" i="8"/>
  <c r="EF86" i="8"/>
  <c r="EF85" i="8"/>
  <c r="EF84" i="8"/>
  <c r="EF83" i="8"/>
  <c r="EF82" i="8"/>
  <c r="EF81" i="8"/>
  <c r="EF80" i="8"/>
  <c r="EF79" i="8"/>
  <c r="EF78" i="8"/>
  <c r="EF77" i="8"/>
  <c r="EF76" i="8"/>
  <c r="EF75" i="8"/>
  <c r="EF74" i="8"/>
  <c r="EF73" i="8"/>
  <c r="EF72" i="8"/>
  <c r="EF71" i="8"/>
  <c r="EF70" i="8"/>
  <c r="EF69" i="8"/>
  <c r="EF68" i="8"/>
  <c r="EF67" i="8"/>
  <c r="EF66" i="8"/>
  <c r="EF65" i="8"/>
  <c r="EF64" i="8"/>
  <c r="EF63" i="8"/>
  <c r="EF62" i="8"/>
  <c r="EF61" i="8"/>
  <c r="EF126" i="8"/>
  <c r="EF118" i="8"/>
  <c r="EF110" i="8"/>
  <c r="EF54" i="8"/>
  <c r="EF53" i="8"/>
  <c r="EF52" i="8"/>
  <c r="EF49" i="8"/>
  <c r="EF43" i="8"/>
  <c r="EF39" i="8"/>
  <c r="EF37" i="8"/>
  <c r="EF36" i="8"/>
  <c r="EF33" i="8"/>
  <c r="EF28" i="8"/>
  <c r="EF27" i="8"/>
  <c r="EF23" i="8"/>
  <c r="EF18" i="8"/>
  <c r="EF15" i="8"/>
  <c r="EF13" i="8"/>
  <c r="EF11" i="8"/>
  <c r="EF10" i="8"/>
  <c r="EF6" i="8"/>
  <c r="EF128" i="8"/>
  <c r="EF120" i="8"/>
  <c r="EF112" i="8"/>
  <c r="EF116" i="8"/>
  <c r="EF108" i="8"/>
  <c r="EF51" i="8"/>
  <c r="EF48" i="8"/>
  <c r="EF47" i="8"/>
  <c r="EF46" i="8"/>
  <c r="EF42" i="8"/>
  <c r="EF40" i="8"/>
  <c r="EF38" i="8"/>
  <c r="EF32" i="8"/>
  <c r="EF30" i="8"/>
  <c r="EF26" i="8"/>
  <c r="EF25" i="8"/>
  <c r="EF21" i="8"/>
  <c r="EF20" i="8"/>
  <c r="EF17" i="8"/>
  <c r="EF9" i="8"/>
  <c r="EF5" i="8"/>
  <c r="EF130" i="8"/>
  <c r="EF122" i="8"/>
  <c r="EF114" i="8"/>
  <c r="EF60" i="8"/>
  <c r="EF59" i="8"/>
  <c r="EF58" i="8"/>
  <c r="EF57" i="8"/>
  <c r="EF56" i="8"/>
  <c r="EF55" i="8"/>
  <c r="EG4" i="8"/>
  <c r="EF132" i="8"/>
  <c r="EF124" i="8"/>
  <c r="EF50" i="8"/>
  <c r="EF45" i="8"/>
  <c r="EF44" i="8"/>
  <c r="EF41" i="8"/>
  <c r="EF35" i="8"/>
  <c r="EF34" i="8"/>
  <c r="EF31" i="8"/>
  <c r="EF29" i="8"/>
  <c r="EF24" i="8"/>
  <c r="EF22" i="8"/>
  <c r="EF19" i="8"/>
  <c r="EF16" i="8"/>
  <c r="EF14" i="8"/>
  <c r="EF12" i="8"/>
  <c r="EF8" i="8"/>
  <c r="EF7" i="8"/>
  <c r="B139" i="8"/>
  <c r="EF139" i="8" s="1"/>
  <c r="CX138" i="8"/>
  <c r="CT138" i="8"/>
  <c r="CP138" i="8"/>
  <c r="CL138" i="8"/>
  <c r="CH138" i="8"/>
  <c r="CD138" i="8"/>
  <c r="BZ138" i="8"/>
  <c r="BV138" i="8"/>
  <c r="BR138" i="8"/>
  <c r="BN138" i="8"/>
  <c r="BJ138" i="8"/>
  <c r="BF138" i="8"/>
  <c r="BB138" i="8"/>
  <c r="AX138" i="8"/>
  <c r="AT138" i="8"/>
  <c r="AP138" i="8"/>
  <c r="AL138" i="8"/>
  <c r="AH138" i="8"/>
  <c r="AD138" i="8"/>
  <c r="Z138" i="8"/>
  <c r="V138" i="8"/>
  <c r="R138" i="8"/>
  <c r="N138" i="8"/>
  <c r="J138" i="8"/>
  <c r="F138" i="8"/>
  <c r="CW138" i="8"/>
  <c r="CS138" i="8"/>
  <c r="CO138" i="8"/>
  <c r="CK138" i="8"/>
  <c r="CG138" i="8"/>
  <c r="CC138" i="8"/>
  <c r="BY138" i="8"/>
  <c r="BU138" i="8"/>
  <c r="BQ138" i="8"/>
  <c r="BM138" i="8"/>
  <c r="BI138" i="8"/>
  <c r="BE138" i="8"/>
  <c r="BA138" i="8"/>
  <c r="AW138" i="8"/>
  <c r="AS138" i="8"/>
  <c r="AO138" i="8"/>
  <c r="AK138" i="8"/>
  <c r="AG138" i="8"/>
  <c r="AC138" i="8"/>
  <c r="Y138" i="8"/>
  <c r="U138" i="8"/>
  <c r="Q138" i="8"/>
  <c r="M138" i="8"/>
  <c r="I138" i="8"/>
  <c r="E138" i="8"/>
  <c r="C138" i="8"/>
  <c r="CV138" i="8"/>
  <c r="CR138" i="8"/>
  <c r="CN138" i="8"/>
  <c r="CJ138" i="8"/>
  <c r="CF138" i="8"/>
  <c r="CB138" i="8"/>
  <c r="BX138" i="8"/>
  <c r="BT138" i="8"/>
  <c r="BP138" i="8"/>
  <c r="BL138" i="8"/>
  <c r="BH138" i="8"/>
  <c r="BD138" i="8"/>
  <c r="AZ138" i="8"/>
  <c r="AV138" i="8"/>
  <c r="AR138" i="8"/>
  <c r="AN138" i="8"/>
  <c r="AJ138" i="8"/>
  <c r="AF138" i="8"/>
  <c r="AB138" i="8"/>
  <c r="X138" i="8"/>
  <c r="T138" i="8"/>
  <c r="P138" i="8"/>
  <c r="L138" i="8"/>
  <c r="H138" i="8"/>
  <c r="D138" i="8"/>
  <c r="CU138" i="8"/>
  <c r="CQ138" i="8"/>
  <c r="CM138" i="8"/>
  <c r="CI138" i="8"/>
  <c r="CE138" i="8"/>
  <c r="CA138" i="8"/>
  <c r="BW138" i="8"/>
  <c r="BS138" i="8"/>
  <c r="BO138" i="8"/>
  <c r="BK138" i="8"/>
  <c r="BG138" i="8"/>
  <c r="BC138" i="8"/>
  <c r="AY138" i="8"/>
  <c r="AU138" i="8"/>
  <c r="AQ138" i="8"/>
  <c r="AM138" i="8"/>
  <c r="AI138" i="8"/>
  <c r="AE138" i="8"/>
  <c r="AA138" i="8"/>
  <c r="W138" i="8"/>
  <c r="S138" i="8"/>
  <c r="O138" i="8"/>
  <c r="K138" i="8"/>
  <c r="G138" i="8"/>
  <c r="GC1" i="3" l="1"/>
  <c r="GB3" i="3"/>
  <c r="CY139" i="8"/>
  <c r="CZ139" i="8"/>
  <c r="DA139" i="8"/>
  <c r="DB139" i="8"/>
  <c r="DC139" i="8"/>
  <c r="DD139" i="8"/>
  <c r="DE139" i="8"/>
  <c r="DF139" i="8"/>
  <c r="DG139" i="8"/>
  <c r="DH139" i="8"/>
  <c r="DI139" i="8"/>
  <c r="DJ139" i="8"/>
  <c r="DK139" i="8"/>
  <c r="DL139" i="8"/>
  <c r="DM139" i="8"/>
  <c r="DN139" i="8"/>
  <c r="DO139" i="8"/>
  <c r="DP139" i="8"/>
  <c r="DQ139" i="8"/>
  <c r="DR139" i="8"/>
  <c r="DS139" i="8"/>
  <c r="DT139" i="8"/>
  <c r="DU139" i="8"/>
  <c r="DV139" i="8"/>
  <c r="DW139" i="8"/>
  <c r="DX139" i="8"/>
  <c r="DY139" i="8"/>
  <c r="DZ139" i="8"/>
  <c r="EA139" i="8"/>
  <c r="EB139" i="8"/>
  <c r="EC139" i="8"/>
  <c r="ED139" i="8"/>
  <c r="EE139" i="8"/>
  <c r="EG139" i="8"/>
  <c r="EG138" i="8"/>
  <c r="EG137" i="8"/>
  <c r="EG136" i="8"/>
  <c r="EG135" i="8"/>
  <c r="EG134" i="8"/>
  <c r="EG133" i="8"/>
  <c r="EG131" i="8"/>
  <c r="EG129" i="8"/>
  <c r="EG127" i="8"/>
  <c r="EG125" i="8"/>
  <c r="EG123" i="8"/>
  <c r="EG121" i="8"/>
  <c r="EG119" i="8"/>
  <c r="EG117" i="8"/>
  <c r="EG115" i="8"/>
  <c r="EG113" i="8"/>
  <c r="EG111" i="8"/>
  <c r="EG109" i="8"/>
  <c r="EG107" i="8"/>
  <c r="EG106" i="8"/>
  <c r="EG105" i="8"/>
  <c r="EG104" i="8"/>
  <c r="EG103" i="8"/>
  <c r="EG102" i="8"/>
  <c r="EG101" i="8"/>
  <c r="EG100" i="8"/>
  <c r="EG99" i="8"/>
  <c r="EG98" i="8"/>
  <c r="EG97" i="8"/>
  <c r="EG96" i="8"/>
  <c r="EG95" i="8"/>
  <c r="EG94" i="8"/>
  <c r="EG93" i="8"/>
  <c r="EG92" i="8"/>
  <c r="EG91" i="8"/>
  <c r="EG90" i="8"/>
  <c r="EG89" i="8"/>
  <c r="EG88" i="8"/>
  <c r="EG87" i="8"/>
  <c r="EG86" i="8"/>
  <c r="EG85" i="8"/>
  <c r="EG84" i="8"/>
  <c r="EG83" i="8"/>
  <c r="EG82" i="8"/>
  <c r="EG81" i="8"/>
  <c r="EG80" i="8"/>
  <c r="EG79" i="8"/>
  <c r="EG78" i="8"/>
  <c r="EG77" i="8"/>
  <c r="EG76" i="8"/>
  <c r="EG75" i="8"/>
  <c r="EG74" i="8"/>
  <c r="EG73" i="8"/>
  <c r="EG72" i="8"/>
  <c r="EG71" i="8"/>
  <c r="EG70" i="8"/>
  <c r="EG69" i="8"/>
  <c r="EG68" i="8"/>
  <c r="EG67" i="8"/>
  <c r="EG66" i="8"/>
  <c r="EG65" i="8"/>
  <c r="EG64" i="8"/>
  <c r="EG63" i="8"/>
  <c r="EG62" i="8"/>
  <c r="EG61" i="8"/>
  <c r="EG60" i="8"/>
  <c r="EG59" i="8"/>
  <c r="EG58" i="8"/>
  <c r="EG57" i="8"/>
  <c r="EG56" i="8"/>
  <c r="EG55" i="8"/>
  <c r="EG132" i="8"/>
  <c r="EG130" i="8"/>
  <c r="EG128" i="8"/>
  <c r="EG126" i="8"/>
  <c r="EG124" i="8"/>
  <c r="EG122" i="8"/>
  <c r="EG120" i="8"/>
  <c r="EG118" i="8"/>
  <c r="EG116" i="8"/>
  <c r="EG114" i="8"/>
  <c r="EG112" i="8"/>
  <c r="EG110" i="8"/>
  <c r="EG108" i="8"/>
  <c r="EH4" i="8"/>
  <c r="EG54" i="8"/>
  <c r="EG53" i="8"/>
  <c r="EG52" i="8"/>
  <c r="EG51" i="8"/>
  <c r="EG50" i="8"/>
  <c r="EG49" i="8"/>
  <c r="EG48" i="8"/>
  <c r="EG47" i="8"/>
  <c r="EG46" i="8"/>
  <c r="EG45" i="8"/>
  <c r="EG44" i="8"/>
  <c r="EG43" i="8"/>
  <c r="EG42" i="8"/>
  <c r="EG41" i="8"/>
  <c r="EG40" i="8"/>
  <c r="EG39" i="8"/>
  <c r="EG38" i="8"/>
  <c r="EG37" i="8"/>
  <c r="EG36" i="8"/>
  <c r="EG35" i="8"/>
  <c r="EG34" i="8"/>
  <c r="EG33" i="8"/>
  <c r="EG32" i="8"/>
  <c r="EG31" i="8"/>
  <c r="EG30" i="8"/>
  <c r="EG29" i="8"/>
  <c r="EG28" i="8"/>
  <c r="EG27" i="8"/>
  <c r="EG26" i="8"/>
  <c r="EG25" i="8"/>
  <c r="EG24" i="8"/>
  <c r="EG23" i="8"/>
  <c r="EG22" i="8"/>
  <c r="EG21" i="8"/>
  <c r="EG20" i="8"/>
  <c r="EG19" i="8"/>
  <c r="EG18" i="8"/>
  <c r="EG17" i="8"/>
  <c r="EG16" i="8"/>
  <c r="EG15" i="8"/>
  <c r="EG14" i="8"/>
  <c r="EG13" i="8"/>
  <c r="EG12" i="8"/>
  <c r="EG11" i="8"/>
  <c r="EG10" i="8"/>
  <c r="EG9" i="8"/>
  <c r="EG8" i="8"/>
  <c r="EG7" i="8"/>
  <c r="EG6" i="8"/>
  <c r="EG5" i="8"/>
  <c r="B140" i="8"/>
  <c r="EG140" i="8" s="1"/>
  <c r="CU139" i="8"/>
  <c r="CQ139" i="8"/>
  <c r="CM139" i="8"/>
  <c r="CI139" i="8"/>
  <c r="CE139" i="8"/>
  <c r="CA139" i="8"/>
  <c r="BW139" i="8"/>
  <c r="BS139" i="8"/>
  <c r="BO139" i="8"/>
  <c r="BK139" i="8"/>
  <c r="BG139" i="8"/>
  <c r="BC139" i="8"/>
  <c r="AY139" i="8"/>
  <c r="AU139" i="8"/>
  <c r="AQ139" i="8"/>
  <c r="AM139" i="8"/>
  <c r="AI139" i="8"/>
  <c r="AE139" i="8"/>
  <c r="AA139" i="8"/>
  <c r="W139" i="8"/>
  <c r="S139" i="8"/>
  <c r="O139" i="8"/>
  <c r="K139" i="8"/>
  <c r="G139" i="8"/>
  <c r="C139" i="8"/>
  <c r="CX139" i="8"/>
  <c r="CT139" i="8"/>
  <c r="CP139" i="8"/>
  <c r="CL139" i="8"/>
  <c r="CH139" i="8"/>
  <c r="CD139" i="8"/>
  <c r="BZ139" i="8"/>
  <c r="BV139" i="8"/>
  <c r="BR139" i="8"/>
  <c r="BN139" i="8"/>
  <c r="BJ139" i="8"/>
  <c r="BF139" i="8"/>
  <c r="BB139" i="8"/>
  <c r="AX139" i="8"/>
  <c r="AT139" i="8"/>
  <c r="AP139" i="8"/>
  <c r="AL139" i="8"/>
  <c r="AH139" i="8"/>
  <c r="AD139" i="8"/>
  <c r="Z139" i="8"/>
  <c r="V139" i="8"/>
  <c r="R139" i="8"/>
  <c r="N139" i="8"/>
  <c r="J139" i="8"/>
  <c r="F139" i="8"/>
  <c r="CW139" i="8"/>
  <c r="CS139" i="8"/>
  <c r="CO139" i="8"/>
  <c r="CK139" i="8"/>
  <c r="CG139" i="8"/>
  <c r="CC139" i="8"/>
  <c r="BY139" i="8"/>
  <c r="BU139" i="8"/>
  <c r="BQ139" i="8"/>
  <c r="BM139" i="8"/>
  <c r="BI139" i="8"/>
  <c r="BE139" i="8"/>
  <c r="BA139" i="8"/>
  <c r="AW139" i="8"/>
  <c r="AS139" i="8"/>
  <c r="AO139" i="8"/>
  <c r="AK139" i="8"/>
  <c r="AG139" i="8"/>
  <c r="AC139" i="8"/>
  <c r="Y139" i="8"/>
  <c r="U139" i="8"/>
  <c r="Q139" i="8"/>
  <c r="M139" i="8"/>
  <c r="I139" i="8"/>
  <c r="E139" i="8"/>
  <c r="CV139" i="8"/>
  <c r="CR139" i="8"/>
  <c r="CN139" i="8"/>
  <c r="CJ139" i="8"/>
  <c r="CF139" i="8"/>
  <c r="CB139" i="8"/>
  <c r="BX139" i="8"/>
  <c r="BT139" i="8"/>
  <c r="BP139" i="8"/>
  <c r="BL139" i="8"/>
  <c r="BH139" i="8"/>
  <c r="BD139" i="8"/>
  <c r="AZ139" i="8"/>
  <c r="AV139" i="8"/>
  <c r="AR139" i="8"/>
  <c r="AN139" i="8"/>
  <c r="AJ139" i="8"/>
  <c r="AF139" i="8"/>
  <c r="AB139" i="8"/>
  <c r="X139" i="8"/>
  <c r="T139" i="8"/>
  <c r="P139" i="8"/>
  <c r="L139" i="8"/>
  <c r="H139" i="8"/>
  <c r="D139" i="8"/>
  <c r="GC3" i="3" l="1"/>
  <c r="GD1" i="3"/>
  <c r="CY140" i="8"/>
  <c r="CZ140" i="8"/>
  <c r="DA140" i="8"/>
  <c r="DB140" i="8"/>
  <c r="DC140" i="8"/>
  <c r="DD140" i="8"/>
  <c r="DE140" i="8"/>
  <c r="DF140" i="8"/>
  <c r="DG140" i="8"/>
  <c r="DH140" i="8"/>
  <c r="DI140" i="8"/>
  <c r="DJ140" i="8"/>
  <c r="DK140" i="8"/>
  <c r="DL140" i="8"/>
  <c r="DM140" i="8"/>
  <c r="DN140" i="8"/>
  <c r="DO140" i="8"/>
  <c r="DP140" i="8"/>
  <c r="DQ140" i="8"/>
  <c r="DR140" i="8"/>
  <c r="DS140" i="8"/>
  <c r="DT140" i="8"/>
  <c r="DU140" i="8"/>
  <c r="DV140" i="8"/>
  <c r="DW140" i="8"/>
  <c r="DX140" i="8"/>
  <c r="DY140" i="8"/>
  <c r="DZ140" i="8"/>
  <c r="EA140" i="8"/>
  <c r="EB140" i="8"/>
  <c r="EC140" i="8"/>
  <c r="ED140" i="8"/>
  <c r="EE140" i="8"/>
  <c r="EF140" i="8"/>
  <c r="EH106" i="8"/>
  <c r="EH105" i="8"/>
  <c r="EH104" i="8"/>
  <c r="EH103" i="8"/>
  <c r="EH102" i="8"/>
  <c r="EH101" i="8"/>
  <c r="EH100" i="8"/>
  <c r="EH99" i="8"/>
  <c r="EH98" i="8"/>
  <c r="EH97" i="8"/>
  <c r="EH96" i="8"/>
  <c r="EH95" i="8"/>
  <c r="EH94" i="8"/>
  <c r="EH93" i="8"/>
  <c r="EH92" i="8"/>
  <c r="EH91" i="8"/>
  <c r="EH90" i="8"/>
  <c r="EH89" i="8"/>
  <c r="EH88" i="8"/>
  <c r="EH87" i="8"/>
  <c r="EH86" i="8"/>
  <c r="EH85" i="8"/>
  <c r="EH84" i="8"/>
  <c r="EH83" i="8"/>
  <c r="EH82" i="8"/>
  <c r="EH81" i="8"/>
  <c r="EH80" i="8"/>
  <c r="EH79" i="8"/>
  <c r="EH78" i="8"/>
  <c r="EH77" i="8"/>
  <c r="EH76" i="8"/>
  <c r="EH75" i="8"/>
  <c r="EH74" i="8"/>
  <c r="EH73" i="8"/>
  <c r="EH72" i="8"/>
  <c r="EH71" i="8"/>
  <c r="EH70" i="8"/>
  <c r="EH69" i="8"/>
  <c r="EH68" i="8"/>
  <c r="EH67" i="8"/>
  <c r="EH66" i="8"/>
  <c r="EH65" i="8"/>
  <c r="EH64" i="8"/>
  <c r="EH63" i="8"/>
  <c r="EH62" i="8"/>
  <c r="EH61" i="8"/>
  <c r="EH60" i="8"/>
  <c r="EH59" i="8"/>
  <c r="EH58" i="8"/>
  <c r="EH57" i="8"/>
  <c r="EH56" i="8"/>
  <c r="EH55" i="8"/>
  <c r="EH132" i="8"/>
  <c r="EH130" i="8"/>
  <c r="EH128" i="8"/>
  <c r="EH126" i="8"/>
  <c r="EH124" i="8"/>
  <c r="EH122" i="8"/>
  <c r="EH120" i="8"/>
  <c r="EH118" i="8"/>
  <c r="EH116" i="8"/>
  <c r="EH114" i="8"/>
  <c r="EH112" i="8"/>
  <c r="EH110" i="8"/>
  <c r="EH108" i="8"/>
  <c r="EH137" i="8"/>
  <c r="EH131" i="8"/>
  <c r="EH123" i="8"/>
  <c r="EH115" i="8"/>
  <c r="EH107" i="8"/>
  <c r="EI4" i="8"/>
  <c r="EH140" i="8"/>
  <c r="EH136" i="8"/>
  <c r="EH133" i="8"/>
  <c r="EH125" i="8"/>
  <c r="EH117" i="8"/>
  <c r="EH109" i="8"/>
  <c r="EH54" i="8"/>
  <c r="EH53" i="8"/>
  <c r="EH52" i="8"/>
  <c r="EH51" i="8"/>
  <c r="EH50" i="8"/>
  <c r="EH49" i="8"/>
  <c r="EH48" i="8"/>
  <c r="EH47" i="8"/>
  <c r="EH46" i="8"/>
  <c r="EH45" i="8"/>
  <c r="EH44" i="8"/>
  <c r="EH43" i="8"/>
  <c r="EH42" i="8"/>
  <c r="EH41" i="8"/>
  <c r="EH40" i="8"/>
  <c r="EH39" i="8"/>
  <c r="EH38" i="8"/>
  <c r="EH37" i="8"/>
  <c r="EH36" i="8"/>
  <c r="EH35" i="8"/>
  <c r="EH34" i="8"/>
  <c r="EH33" i="8"/>
  <c r="EH32" i="8"/>
  <c r="EH31" i="8"/>
  <c r="EH30" i="8"/>
  <c r="EH29" i="8"/>
  <c r="EH28" i="8"/>
  <c r="EH27" i="8"/>
  <c r="EH26" i="8"/>
  <c r="EH25" i="8"/>
  <c r="EH24" i="8"/>
  <c r="EH23" i="8"/>
  <c r="EH22" i="8"/>
  <c r="EH21" i="8"/>
  <c r="EH20" i="8"/>
  <c r="EH19" i="8"/>
  <c r="EH18" i="8"/>
  <c r="EH17" i="8"/>
  <c r="EH16" i="8"/>
  <c r="EH15" i="8"/>
  <c r="EH14" i="8"/>
  <c r="EH13" i="8"/>
  <c r="EH12" i="8"/>
  <c r="EH11" i="8"/>
  <c r="EH10" i="8"/>
  <c r="EH9" i="8"/>
  <c r="EH8" i="8"/>
  <c r="EH7" i="8"/>
  <c r="EH6" i="8"/>
  <c r="EH5" i="8"/>
  <c r="EH121" i="8"/>
  <c r="EH139" i="8"/>
  <c r="EH135" i="8"/>
  <c r="EH127" i="8"/>
  <c r="EH119" i="8"/>
  <c r="EH111" i="8"/>
  <c r="EH138" i="8"/>
  <c r="EH134" i="8"/>
  <c r="EH129" i="8"/>
  <c r="EH113" i="8"/>
  <c r="B141" i="8"/>
  <c r="CV140" i="8"/>
  <c r="CR140" i="8"/>
  <c r="CN140" i="8"/>
  <c r="CJ140" i="8"/>
  <c r="CF140" i="8"/>
  <c r="CB140" i="8"/>
  <c r="BX140" i="8"/>
  <c r="BT140" i="8"/>
  <c r="BP140" i="8"/>
  <c r="BL140" i="8"/>
  <c r="BH140" i="8"/>
  <c r="BD140" i="8"/>
  <c r="AZ140" i="8"/>
  <c r="AV140" i="8"/>
  <c r="AR140" i="8"/>
  <c r="AN140" i="8"/>
  <c r="AJ140" i="8"/>
  <c r="AF140" i="8"/>
  <c r="AB140" i="8"/>
  <c r="X140" i="8"/>
  <c r="T140" i="8"/>
  <c r="P140" i="8"/>
  <c r="L140" i="8"/>
  <c r="H140" i="8"/>
  <c r="D140" i="8"/>
  <c r="CU140" i="8"/>
  <c r="CQ140" i="8"/>
  <c r="CM140" i="8"/>
  <c r="CI140" i="8"/>
  <c r="CE140" i="8"/>
  <c r="CA140" i="8"/>
  <c r="BW140" i="8"/>
  <c r="BS140" i="8"/>
  <c r="BO140" i="8"/>
  <c r="BK140" i="8"/>
  <c r="BG140" i="8"/>
  <c r="BC140" i="8"/>
  <c r="AY140" i="8"/>
  <c r="AU140" i="8"/>
  <c r="AQ140" i="8"/>
  <c r="AM140" i="8"/>
  <c r="AI140" i="8"/>
  <c r="AE140" i="8"/>
  <c r="AA140" i="8"/>
  <c r="W140" i="8"/>
  <c r="S140" i="8"/>
  <c r="O140" i="8"/>
  <c r="K140" i="8"/>
  <c r="G140" i="8"/>
  <c r="CX140" i="8"/>
  <c r="CT140" i="8"/>
  <c r="CP140" i="8"/>
  <c r="CL140" i="8"/>
  <c r="CH140" i="8"/>
  <c r="CD140" i="8"/>
  <c r="BZ140" i="8"/>
  <c r="BV140" i="8"/>
  <c r="BR140" i="8"/>
  <c r="BN140" i="8"/>
  <c r="BJ140" i="8"/>
  <c r="BF140" i="8"/>
  <c r="BB140" i="8"/>
  <c r="AX140" i="8"/>
  <c r="AT140" i="8"/>
  <c r="AP140" i="8"/>
  <c r="AL140" i="8"/>
  <c r="AH140" i="8"/>
  <c r="AD140" i="8"/>
  <c r="Z140" i="8"/>
  <c r="V140" i="8"/>
  <c r="R140" i="8"/>
  <c r="N140" i="8"/>
  <c r="J140" i="8"/>
  <c r="F140" i="8"/>
  <c r="CW140" i="8"/>
  <c r="CS140" i="8"/>
  <c r="CO140" i="8"/>
  <c r="CK140" i="8"/>
  <c r="CG140" i="8"/>
  <c r="CC140" i="8"/>
  <c r="BY140" i="8"/>
  <c r="BU140" i="8"/>
  <c r="BQ140" i="8"/>
  <c r="BM140" i="8"/>
  <c r="BI140" i="8"/>
  <c r="BE140" i="8"/>
  <c r="BA140" i="8"/>
  <c r="AW140" i="8"/>
  <c r="AS140" i="8"/>
  <c r="AO140" i="8"/>
  <c r="AK140" i="8"/>
  <c r="AG140" i="8"/>
  <c r="AC140" i="8"/>
  <c r="Y140" i="8"/>
  <c r="U140" i="8"/>
  <c r="Q140" i="8"/>
  <c r="M140" i="8"/>
  <c r="I140" i="8"/>
  <c r="E140" i="8"/>
  <c r="C140" i="8"/>
  <c r="GE1" i="3" l="1"/>
  <c r="GD3" i="3"/>
  <c r="CY141" i="8"/>
  <c r="CZ141" i="8"/>
  <c r="DA141" i="8"/>
  <c r="DB141" i="8"/>
  <c r="DC141" i="8"/>
  <c r="DD141" i="8"/>
  <c r="DE141" i="8"/>
  <c r="DF141" i="8"/>
  <c r="DG141" i="8"/>
  <c r="DH141" i="8"/>
  <c r="DI141" i="8"/>
  <c r="DJ141" i="8"/>
  <c r="DK141" i="8"/>
  <c r="DL141" i="8"/>
  <c r="DM141" i="8"/>
  <c r="DN141" i="8"/>
  <c r="DO141" i="8"/>
  <c r="DP141" i="8"/>
  <c r="DQ141" i="8"/>
  <c r="DR141" i="8"/>
  <c r="DS141" i="8"/>
  <c r="DT141" i="8"/>
  <c r="DU141" i="8"/>
  <c r="DV141" i="8"/>
  <c r="DW141" i="8"/>
  <c r="DX141" i="8"/>
  <c r="DY141" i="8"/>
  <c r="DZ141" i="8"/>
  <c r="EA141" i="8"/>
  <c r="EB141" i="8"/>
  <c r="EC141" i="8"/>
  <c r="ED141" i="8"/>
  <c r="EE141" i="8"/>
  <c r="EF141" i="8"/>
  <c r="EG141" i="8"/>
  <c r="EH141" i="8"/>
  <c r="EI141" i="8"/>
  <c r="EI140" i="8"/>
  <c r="EI139" i="8"/>
  <c r="EI138" i="8"/>
  <c r="EI137" i="8"/>
  <c r="EI136" i="8"/>
  <c r="EI135" i="8"/>
  <c r="EI134" i="8"/>
  <c r="EI133" i="8"/>
  <c r="EI132" i="8"/>
  <c r="EI131" i="8"/>
  <c r="EI130" i="8"/>
  <c r="EI129" i="8"/>
  <c r="EI128" i="8"/>
  <c r="EI127" i="8"/>
  <c r="EI126" i="8"/>
  <c r="EI125" i="8"/>
  <c r="EI124" i="8"/>
  <c r="EI123" i="8"/>
  <c r="EI122" i="8"/>
  <c r="EI121" i="8"/>
  <c r="EI120" i="8"/>
  <c r="EI119" i="8"/>
  <c r="EI118" i="8"/>
  <c r="EI117" i="8"/>
  <c r="EI116" i="8"/>
  <c r="EI115" i="8"/>
  <c r="EI114" i="8"/>
  <c r="EI113" i="8"/>
  <c r="EI112" i="8"/>
  <c r="EI111" i="8"/>
  <c r="EI110" i="8"/>
  <c r="EI109" i="8"/>
  <c r="EI108" i="8"/>
  <c r="EI107" i="8"/>
  <c r="EI106" i="8"/>
  <c r="EI104" i="8"/>
  <c r="EI102" i="8"/>
  <c r="EI100" i="8"/>
  <c r="EI98" i="8"/>
  <c r="EI96" i="8"/>
  <c r="EI94" i="8"/>
  <c r="EI92" i="8"/>
  <c r="EI90" i="8"/>
  <c r="EI88" i="8"/>
  <c r="EI86" i="8"/>
  <c r="EI84" i="8"/>
  <c r="EI82" i="8"/>
  <c r="EI80" i="8"/>
  <c r="EI78" i="8"/>
  <c r="EI76" i="8"/>
  <c r="EI74" i="8"/>
  <c r="EI72" i="8"/>
  <c r="EI70" i="8"/>
  <c r="EI68" i="8"/>
  <c r="EI66" i="8"/>
  <c r="EI64" i="8"/>
  <c r="EI62" i="8"/>
  <c r="EI54" i="8"/>
  <c r="EI53" i="8"/>
  <c r="EI52" i="8"/>
  <c r="EI51" i="8"/>
  <c r="EI50" i="8"/>
  <c r="EI49" i="8"/>
  <c r="EI48" i="8"/>
  <c r="EI47" i="8"/>
  <c r="EI46" i="8"/>
  <c r="EI45" i="8"/>
  <c r="EI44" i="8"/>
  <c r="EI43" i="8"/>
  <c r="EI42" i="8"/>
  <c r="EI41" i="8"/>
  <c r="EI40" i="8"/>
  <c r="EI39" i="8"/>
  <c r="EI38" i="8"/>
  <c r="EI37" i="8"/>
  <c r="EI36" i="8"/>
  <c r="EI35" i="8"/>
  <c r="EI34" i="8"/>
  <c r="EI33" i="8"/>
  <c r="EI32" i="8"/>
  <c r="EI31" i="8"/>
  <c r="EI30" i="8"/>
  <c r="EI29" i="8"/>
  <c r="EI28" i="8"/>
  <c r="EI27" i="8"/>
  <c r="EI26" i="8"/>
  <c r="EI25" i="8"/>
  <c r="EI24" i="8"/>
  <c r="EI23" i="8"/>
  <c r="EI22" i="8"/>
  <c r="EI21" i="8"/>
  <c r="EI20" i="8"/>
  <c r="EI19" i="8"/>
  <c r="EI18" i="8"/>
  <c r="EI17" i="8"/>
  <c r="EI16" i="8"/>
  <c r="EI15" i="8"/>
  <c r="EI14" i="8"/>
  <c r="EI13" i="8"/>
  <c r="EI12" i="8"/>
  <c r="EI11" i="8"/>
  <c r="EI10" i="8"/>
  <c r="EI9" i="8"/>
  <c r="EI8" i="8"/>
  <c r="EI7" i="8"/>
  <c r="EI6" i="8"/>
  <c r="EI5" i="8"/>
  <c r="EI60" i="8"/>
  <c r="EI59" i="8"/>
  <c r="EI58" i="8"/>
  <c r="EI57" i="8"/>
  <c r="EI56" i="8"/>
  <c r="EI55" i="8"/>
  <c r="EI105" i="8"/>
  <c r="EI103" i="8"/>
  <c r="EI101" i="8"/>
  <c r="EI99" i="8"/>
  <c r="EI97" i="8"/>
  <c r="EI95" i="8"/>
  <c r="EI93" i="8"/>
  <c r="EI91" i="8"/>
  <c r="EI89" i="8"/>
  <c r="EI87" i="8"/>
  <c r="EI85" i="8"/>
  <c r="EI83" i="8"/>
  <c r="EI81" i="8"/>
  <c r="EI79" i="8"/>
  <c r="EI77" i="8"/>
  <c r="EI75" i="8"/>
  <c r="EI73" i="8"/>
  <c r="EI71" i="8"/>
  <c r="EI69" i="8"/>
  <c r="EI67" i="8"/>
  <c r="EI65" i="8"/>
  <c r="EI63" i="8"/>
  <c r="EI61" i="8"/>
  <c r="EJ4" i="8"/>
  <c r="B142" i="8"/>
  <c r="EI142" i="8" s="1"/>
  <c r="CW141" i="8"/>
  <c r="CS141" i="8"/>
  <c r="CO141" i="8"/>
  <c r="CK141" i="8"/>
  <c r="CG141" i="8"/>
  <c r="CC141" i="8"/>
  <c r="BY141" i="8"/>
  <c r="BU141" i="8"/>
  <c r="BQ141" i="8"/>
  <c r="BM141" i="8"/>
  <c r="BI141" i="8"/>
  <c r="BE141" i="8"/>
  <c r="BA141" i="8"/>
  <c r="AW141" i="8"/>
  <c r="AS141" i="8"/>
  <c r="AO141" i="8"/>
  <c r="AK141" i="8"/>
  <c r="AG141" i="8"/>
  <c r="AC141" i="8"/>
  <c r="Y141" i="8"/>
  <c r="U141" i="8"/>
  <c r="Q141" i="8"/>
  <c r="M141" i="8"/>
  <c r="I141" i="8"/>
  <c r="E141" i="8"/>
  <c r="CV141" i="8"/>
  <c r="CR141" i="8"/>
  <c r="CN141" i="8"/>
  <c r="CJ141" i="8"/>
  <c r="CF141" i="8"/>
  <c r="CB141" i="8"/>
  <c r="BX141" i="8"/>
  <c r="BT141" i="8"/>
  <c r="BP141" i="8"/>
  <c r="BL141" i="8"/>
  <c r="BH141" i="8"/>
  <c r="BD141" i="8"/>
  <c r="AZ141" i="8"/>
  <c r="AV141" i="8"/>
  <c r="AR141" i="8"/>
  <c r="AN141" i="8"/>
  <c r="AJ141" i="8"/>
  <c r="AF141" i="8"/>
  <c r="AB141" i="8"/>
  <c r="X141" i="8"/>
  <c r="T141" i="8"/>
  <c r="P141" i="8"/>
  <c r="L141" i="8"/>
  <c r="H141" i="8"/>
  <c r="D141" i="8"/>
  <c r="CU141" i="8"/>
  <c r="CQ141" i="8"/>
  <c r="CM141" i="8"/>
  <c r="CI141" i="8"/>
  <c r="CE141" i="8"/>
  <c r="CA141" i="8"/>
  <c r="BW141" i="8"/>
  <c r="BS141" i="8"/>
  <c r="BO141" i="8"/>
  <c r="BK141" i="8"/>
  <c r="BG141" i="8"/>
  <c r="BC141" i="8"/>
  <c r="AY141" i="8"/>
  <c r="AU141" i="8"/>
  <c r="AQ141" i="8"/>
  <c r="AM141" i="8"/>
  <c r="AI141" i="8"/>
  <c r="AE141" i="8"/>
  <c r="AA141" i="8"/>
  <c r="W141" i="8"/>
  <c r="S141" i="8"/>
  <c r="O141" i="8"/>
  <c r="K141" i="8"/>
  <c r="G141" i="8"/>
  <c r="C141" i="8"/>
  <c r="CX141" i="8"/>
  <c r="CT141" i="8"/>
  <c r="CP141" i="8"/>
  <c r="CL141" i="8"/>
  <c r="CH141" i="8"/>
  <c r="CD141" i="8"/>
  <c r="BZ141" i="8"/>
  <c r="BV141" i="8"/>
  <c r="BR141" i="8"/>
  <c r="BN141" i="8"/>
  <c r="BJ141" i="8"/>
  <c r="BF141" i="8"/>
  <c r="BB141" i="8"/>
  <c r="AX141" i="8"/>
  <c r="AT141" i="8"/>
  <c r="AP141" i="8"/>
  <c r="AL141" i="8"/>
  <c r="AH141" i="8"/>
  <c r="AD141" i="8"/>
  <c r="Z141" i="8"/>
  <c r="V141" i="8"/>
  <c r="R141" i="8"/>
  <c r="N141" i="8"/>
  <c r="J141" i="8"/>
  <c r="F141" i="8"/>
  <c r="GF1" i="3" l="1"/>
  <c r="GE3" i="3"/>
  <c r="CY142" i="8"/>
  <c r="CZ142" i="8"/>
  <c r="DA142" i="8"/>
  <c r="DB142" i="8"/>
  <c r="DC142" i="8"/>
  <c r="DD142" i="8"/>
  <c r="DE142" i="8"/>
  <c r="DF142" i="8"/>
  <c r="DG142" i="8"/>
  <c r="DH142" i="8"/>
  <c r="DI142" i="8"/>
  <c r="DJ142" i="8"/>
  <c r="DK142" i="8"/>
  <c r="DL142" i="8"/>
  <c r="DM142" i="8"/>
  <c r="DN142" i="8"/>
  <c r="DO142" i="8"/>
  <c r="DP142" i="8"/>
  <c r="DQ142" i="8"/>
  <c r="DR142" i="8"/>
  <c r="DS142" i="8"/>
  <c r="DT142" i="8"/>
  <c r="DU142" i="8"/>
  <c r="DV142" i="8"/>
  <c r="DW142" i="8"/>
  <c r="DX142" i="8"/>
  <c r="DY142" i="8"/>
  <c r="DZ142" i="8"/>
  <c r="EA142" i="8"/>
  <c r="EB142" i="8"/>
  <c r="EC142" i="8"/>
  <c r="ED142" i="8"/>
  <c r="EE142" i="8"/>
  <c r="EF142" i="8"/>
  <c r="EG142" i="8"/>
  <c r="EH142" i="8"/>
  <c r="EJ132" i="8"/>
  <c r="EJ130" i="8"/>
  <c r="EJ128" i="8"/>
  <c r="EJ126" i="8"/>
  <c r="EJ124" i="8"/>
  <c r="EJ122" i="8"/>
  <c r="EJ120" i="8"/>
  <c r="EJ118" i="8"/>
  <c r="EJ116" i="8"/>
  <c r="EJ114" i="8"/>
  <c r="EJ112" i="8"/>
  <c r="EJ110" i="8"/>
  <c r="EJ108" i="8"/>
  <c r="EJ142" i="8"/>
  <c r="EJ141" i="8"/>
  <c r="EJ140" i="8"/>
  <c r="EJ139" i="8"/>
  <c r="EJ138" i="8"/>
  <c r="EJ137" i="8"/>
  <c r="EJ136" i="8"/>
  <c r="EJ135" i="8"/>
  <c r="EJ134" i="8"/>
  <c r="EJ133" i="8"/>
  <c r="EJ131" i="8"/>
  <c r="EJ129" i="8"/>
  <c r="EJ127" i="8"/>
  <c r="EJ125" i="8"/>
  <c r="EJ123" i="8"/>
  <c r="EJ121" i="8"/>
  <c r="EJ119" i="8"/>
  <c r="EJ117" i="8"/>
  <c r="EJ115" i="8"/>
  <c r="EJ113" i="8"/>
  <c r="EJ111" i="8"/>
  <c r="EJ109" i="8"/>
  <c r="EJ107" i="8"/>
  <c r="EJ106" i="8"/>
  <c r="EJ105" i="8"/>
  <c r="EJ104" i="8"/>
  <c r="EJ103" i="8"/>
  <c r="EJ102" i="8"/>
  <c r="EJ101" i="8"/>
  <c r="EJ100" i="8"/>
  <c r="EJ99" i="8"/>
  <c r="EJ98" i="8"/>
  <c r="EJ97" i="8"/>
  <c r="EJ96" i="8"/>
  <c r="EJ95" i="8"/>
  <c r="EJ94" i="8"/>
  <c r="EJ93" i="8"/>
  <c r="EJ92" i="8"/>
  <c r="EJ91" i="8"/>
  <c r="EJ90" i="8"/>
  <c r="EJ89" i="8"/>
  <c r="EJ88" i="8"/>
  <c r="EJ87" i="8"/>
  <c r="EJ86" i="8"/>
  <c r="EJ85" i="8"/>
  <c r="EJ84" i="8"/>
  <c r="EJ83" i="8"/>
  <c r="EJ82" i="8"/>
  <c r="EJ81" i="8"/>
  <c r="EJ80" i="8"/>
  <c r="EJ79" i="8"/>
  <c r="EJ78" i="8"/>
  <c r="EJ77" i="8"/>
  <c r="EJ76" i="8"/>
  <c r="EJ75" i="8"/>
  <c r="EJ74" i="8"/>
  <c r="EJ73" i="8"/>
  <c r="EJ72" i="8"/>
  <c r="EJ71" i="8"/>
  <c r="EJ70" i="8"/>
  <c r="EJ69" i="8"/>
  <c r="EJ68" i="8"/>
  <c r="EJ67" i="8"/>
  <c r="EJ66" i="8"/>
  <c r="EJ65" i="8"/>
  <c r="EJ64" i="8"/>
  <c r="EJ63" i="8"/>
  <c r="EJ62" i="8"/>
  <c r="EJ61" i="8"/>
  <c r="EJ60" i="8"/>
  <c r="EJ59" i="8"/>
  <c r="EJ58" i="8"/>
  <c r="EJ57" i="8"/>
  <c r="EJ56" i="8"/>
  <c r="EJ55" i="8"/>
  <c r="EJ50" i="8"/>
  <c r="EJ47" i="8"/>
  <c r="EJ46" i="8"/>
  <c r="EJ42" i="8"/>
  <c r="EJ40" i="8"/>
  <c r="EJ38" i="8"/>
  <c r="EJ31" i="8"/>
  <c r="EJ30" i="8"/>
  <c r="EJ26" i="8"/>
  <c r="EJ21" i="8"/>
  <c r="EJ8" i="8"/>
  <c r="EJ5" i="8"/>
  <c r="EJ54" i="8"/>
  <c r="EJ53" i="8"/>
  <c r="EJ44" i="8"/>
  <c r="EJ43" i="8"/>
  <c r="EJ37" i="8"/>
  <c r="EJ34" i="8"/>
  <c r="EJ33" i="8"/>
  <c r="EJ28" i="8"/>
  <c r="EJ24" i="8"/>
  <c r="EJ22" i="8"/>
  <c r="EJ18" i="8"/>
  <c r="EJ16" i="8"/>
  <c r="EJ14" i="8"/>
  <c r="EJ13" i="8"/>
  <c r="EJ11" i="8"/>
  <c r="EJ7" i="8"/>
  <c r="EJ6" i="8"/>
  <c r="EK4" i="8"/>
  <c r="EJ52" i="8"/>
  <c r="EJ51" i="8"/>
  <c r="EJ49" i="8"/>
  <c r="EJ48" i="8"/>
  <c r="EJ45" i="8"/>
  <c r="EJ41" i="8"/>
  <c r="EJ39" i="8"/>
  <c r="EJ36" i="8"/>
  <c r="EJ35" i="8"/>
  <c r="EJ32" i="8"/>
  <c r="EJ29" i="8"/>
  <c r="EJ27" i="8"/>
  <c r="EJ25" i="8"/>
  <c r="EJ23" i="8"/>
  <c r="EJ20" i="8"/>
  <c r="EJ19" i="8"/>
  <c r="EJ17" i="8"/>
  <c r="EJ15" i="8"/>
  <c r="EJ12" i="8"/>
  <c r="EJ10" i="8"/>
  <c r="EJ9" i="8"/>
  <c r="B143" i="8"/>
  <c r="CX142" i="8"/>
  <c r="CT142" i="8"/>
  <c r="CP142" i="8"/>
  <c r="CL142" i="8"/>
  <c r="CH142" i="8"/>
  <c r="CD142" i="8"/>
  <c r="BZ142" i="8"/>
  <c r="BV142" i="8"/>
  <c r="BR142" i="8"/>
  <c r="BN142" i="8"/>
  <c r="BJ142" i="8"/>
  <c r="BF142" i="8"/>
  <c r="BB142" i="8"/>
  <c r="AX142" i="8"/>
  <c r="AT142" i="8"/>
  <c r="AP142" i="8"/>
  <c r="AL142" i="8"/>
  <c r="AH142" i="8"/>
  <c r="AD142" i="8"/>
  <c r="Z142" i="8"/>
  <c r="V142" i="8"/>
  <c r="R142" i="8"/>
  <c r="N142" i="8"/>
  <c r="J142" i="8"/>
  <c r="F142" i="8"/>
  <c r="CW142" i="8"/>
  <c r="CS142" i="8"/>
  <c r="CO142" i="8"/>
  <c r="CK142" i="8"/>
  <c r="CG142" i="8"/>
  <c r="CC142" i="8"/>
  <c r="BY142" i="8"/>
  <c r="BU142" i="8"/>
  <c r="BQ142" i="8"/>
  <c r="BM142" i="8"/>
  <c r="BI142" i="8"/>
  <c r="BE142" i="8"/>
  <c r="BA142" i="8"/>
  <c r="AW142" i="8"/>
  <c r="AS142" i="8"/>
  <c r="AO142" i="8"/>
  <c r="AK142" i="8"/>
  <c r="AG142" i="8"/>
  <c r="AC142" i="8"/>
  <c r="Y142" i="8"/>
  <c r="U142" i="8"/>
  <c r="Q142" i="8"/>
  <c r="M142" i="8"/>
  <c r="I142" i="8"/>
  <c r="E142" i="8"/>
  <c r="C142" i="8"/>
  <c r="CV142" i="8"/>
  <c r="CR142" i="8"/>
  <c r="CN142" i="8"/>
  <c r="CJ142" i="8"/>
  <c r="CF142" i="8"/>
  <c r="CB142" i="8"/>
  <c r="BX142" i="8"/>
  <c r="BT142" i="8"/>
  <c r="BP142" i="8"/>
  <c r="BL142" i="8"/>
  <c r="BH142" i="8"/>
  <c r="BD142" i="8"/>
  <c r="AZ142" i="8"/>
  <c r="AV142" i="8"/>
  <c r="AR142" i="8"/>
  <c r="AN142" i="8"/>
  <c r="AJ142" i="8"/>
  <c r="AF142" i="8"/>
  <c r="AB142" i="8"/>
  <c r="X142" i="8"/>
  <c r="T142" i="8"/>
  <c r="P142" i="8"/>
  <c r="L142" i="8"/>
  <c r="H142" i="8"/>
  <c r="D142" i="8"/>
  <c r="CU142" i="8"/>
  <c r="CQ142" i="8"/>
  <c r="CM142" i="8"/>
  <c r="CI142" i="8"/>
  <c r="CE142" i="8"/>
  <c r="CA142" i="8"/>
  <c r="BW142" i="8"/>
  <c r="BS142" i="8"/>
  <c r="BO142" i="8"/>
  <c r="BK142" i="8"/>
  <c r="BG142" i="8"/>
  <c r="BC142" i="8"/>
  <c r="AY142" i="8"/>
  <c r="AU142" i="8"/>
  <c r="AQ142" i="8"/>
  <c r="AM142" i="8"/>
  <c r="AI142" i="8"/>
  <c r="AE142" i="8"/>
  <c r="AA142" i="8"/>
  <c r="W142" i="8"/>
  <c r="S142" i="8"/>
  <c r="O142" i="8"/>
  <c r="K142" i="8"/>
  <c r="G142" i="8"/>
  <c r="GF3" i="3" l="1"/>
  <c r="GG1" i="3"/>
  <c r="CY143" i="8"/>
  <c r="CZ143" i="8"/>
  <c r="DA143" i="8"/>
  <c r="DB143" i="8"/>
  <c r="DC143" i="8"/>
  <c r="DD143" i="8"/>
  <c r="DE143" i="8"/>
  <c r="DF143" i="8"/>
  <c r="DG143" i="8"/>
  <c r="DH143" i="8"/>
  <c r="DI143" i="8"/>
  <c r="DJ143" i="8"/>
  <c r="DK143" i="8"/>
  <c r="DL143" i="8"/>
  <c r="DM143" i="8"/>
  <c r="DN143" i="8"/>
  <c r="DO143" i="8"/>
  <c r="DP143" i="8"/>
  <c r="DQ143" i="8"/>
  <c r="DR143" i="8"/>
  <c r="DS143" i="8"/>
  <c r="DT143" i="8"/>
  <c r="DU143" i="8"/>
  <c r="DV143" i="8"/>
  <c r="DW143" i="8"/>
  <c r="DX143" i="8"/>
  <c r="DY143" i="8"/>
  <c r="DZ143" i="8"/>
  <c r="EA143" i="8"/>
  <c r="EB143" i="8"/>
  <c r="EC143" i="8"/>
  <c r="ED143" i="8"/>
  <c r="EE143" i="8"/>
  <c r="EF143" i="8"/>
  <c r="EG143" i="8"/>
  <c r="EH143" i="8"/>
  <c r="EI143" i="8"/>
  <c r="EJ143" i="8"/>
  <c r="EK143" i="8"/>
  <c r="EK142" i="8"/>
  <c r="EK141" i="8"/>
  <c r="EK140" i="8"/>
  <c r="EK139" i="8"/>
  <c r="EK138" i="8"/>
  <c r="EK137" i="8"/>
  <c r="EK136" i="8"/>
  <c r="EK135" i="8"/>
  <c r="EK134" i="8"/>
  <c r="EK133" i="8"/>
  <c r="EK131" i="8"/>
  <c r="EK129" i="8"/>
  <c r="EK127" i="8"/>
  <c r="EK125" i="8"/>
  <c r="EK123" i="8"/>
  <c r="EK121" i="8"/>
  <c r="EK119" i="8"/>
  <c r="EK117" i="8"/>
  <c r="EK115" i="8"/>
  <c r="EK113" i="8"/>
  <c r="EK111" i="8"/>
  <c r="EK109" i="8"/>
  <c r="EK107" i="8"/>
  <c r="EK106" i="8"/>
  <c r="EK105" i="8"/>
  <c r="EK104" i="8"/>
  <c r="EK103" i="8"/>
  <c r="EK102" i="8"/>
  <c r="EK101" i="8"/>
  <c r="EK100" i="8"/>
  <c r="EK99" i="8"/>
  <c r="EK98" i="8"/>
  <c r="EK97" i="8"/>
  <c r="EK96" i="8"/>
  <c r="EK95" i="8"/>
  <c r="EK94" i="8"/>
  <c r="EK93" i="8"/>
  <c r="EK92" i="8"/>
  <c r="EK91" i="8"/>
  <c r="EK90" i="8"/>
  <c r="EK89" i="8"/>
  <c r="EK88" i="8"/>
  <c r="EK87" i="8"/>
  <c r="EK86" i="8"/>
  <c r="EK85" i="8"/>
  <c r="EK84" i="8"/>
  <c r="EK83" i="8"/>
  <c r="EK82" i="8"/>
  <c r="EK81" i="8"/>
  <c r="EK80" i="8"/>
  <c r="EK79" i="8"/>
  <c r="EK78" i="8"/>
  <c r="EK77" i="8"/>
  <c r="EK76" i="8"/>
  <c r="EK75" i="8"/>
  <c r="EK74" i="8"/>
  <c r="EK73" i="8"/>
  <c r="EK72" i="8"/>
  <c r="EK71" i="8"/>
  <c r="EK70" i="8"/>
  <c r="EK69" i="8"/>
  <c r="EK68" i="8"/>
  <c r="EK67" i="8"/>
  <c r="EK66" i="8"/>
  <c r="EK65" i="8"/>
  <c r="EK64" i="8"/>
  <c r="EK63" i="8"/>
  <c r="EK62" i="8"/>
  <c r="EK61" i="8"/>
  <c r="EK60" i="8"/>
  <c r="EK59" i="8"/>
  <c r="EK58" i="8"/>
  <c r="EK57" i="8"/>
  <c r="EK56" i="8"/>
  <c r="EK55" i="8"/>
  <c r="EK128" i="8"/>
  <c r="EK120" i="8"/>
  <c r="EK112" i="8"/>
  <c r="EK118" i="8"/>
  <c r="EK130" i="8"/>
  <c r="EK122" i="8"/>
  <c r="EK114" i="8"/>
  <c r="EL4" i="8"/>
  <c r="EK126" i="8"/>
  <c r="EK132" i="8"/>
  <c r="EK124" i="8"/>
  <c r="EK116" i="8"/>
  <c r="EK108" i="8"/>
  <c r="EK54" i="8"/>
  <c r="EK53" i="8"/>
  <c r="EK52" i="8"/>
  <c r="EK51" i="8"/>
  <c r="EK50" i="8"/>
  <c r="EK49" i="8"/>
  <c r="EK48" i="8"/>
  <c r="EK47" i="8"/>
  <c r="EK46" i="8"/>
  <c r="EK45" i="8"/>
  <c r="EK44" i="8"/>
  <c r="EK43" i="8"/>
  <c r="EK42" i="8"/>
  <c r="EK41" i="8"/>
  <c r="EK40" i="8"/>
  <c r="EK39" i="8"/>
  <c r="EK38" i="8"/>
  <c r="EK37" i="8"/>
  <c r="EK36" i="8"/>
  <c r="EK35" i="8"/>
  <c r="EK34" i="8"/>
  <c r="EK33" i="8"/>
  <c r="EK32" i="8"/>
  <c r="EK31" i="8"/>
  <c r="EK30" i="8"/>
  <c r="EK29" i="8"/>
  <c r="EK28" i="8"/>
  <c r="EK27" i="8"/>
  <c r="EK26" i="8"/>
  <c r="EK25" i="8"/>
  <c r="EK24" i="8"/>
  <c r="EK23" i="8"/>
  <c r="EK22" i="8"/>
  <c r="EK21" i="8"/>
  <c r="EK20" i="8"/>
  <c r="EK19" i="8"/>
  <c r="EK18" i="8"/>
  <c r="EK17" i="8"/>
  <c r="EK16" i="8"/>
  <c r="EK15" i="8"/>
  <c r="EK14" i="8"/>
  <c r="EK13" i="8"/>
  <c r="EK12" i="8"/>
  <c r="EK11" i="8"/>
  <c r="EK10" i="8"/>
  <c r="EK9" i="8"/>
  <c r="EK8" i="8"/>
  <c r="EK7" i="8"/>
  <c r="EK6" i="8"/>
  <c r="EK5" i="8"/>
  <c r="EK110" i="8"/>
  <c r="B144" i="8"/>
  <c r="EK144" i="8" s="1"/>
  <c r="CU143" i="8"/>
  <c r="CQ143" i="8"/>
  <c r="CM143" i="8"/>
  <c r="CI143" i="8"/>
  <c r="CE143" i="8"/>
  <c r="CA143" i="8"/>
  <c r="BW143" i="8"/>
  <c r="BS143" i="8"/>
  <c r="BO143" i="8"/>
  <c r="BK143" i="8"/>
  <c r="BG143" i="8"/>
  <c r="BC143" i="8"/>
  <c r="AY143" i="8"/>
  <c r="AU143" i="8"/>
  <c r="AQ143" i="8"/>
  <c r="AM143" i="8"/>
  <c r="AI143" i="8"/>
  <c r="AE143" i="8"/>
  <c r="AA143" i="8"/>
  <c r="W143" i="8"/>
  <c r="S143" i="8"/>
  <c r="O143" i="8"/>
  <c r="K143" i="8"/>
  <c r="G143" i="8"/>
  <c r="C143" i="8"/>
  <c r="CX143" i="8"/>
  <c r="CT143" i="8"/>
  <c r="CP143" i="8"/>
  <c r="CL143" i="8"/>
  <c r="CH143" i="8"/>
  <c r="CD143" i="8"/>
  <c r="BZ143" i="8"/>
  <c r="BV143" i="8"/>
  <c r="BR143" i="8"/>
  <c r="BN143" i="8"/>
  <c r="BJ143" i="8"/>
  <c r="BF143" i="8"/>
  <c r="BB143" i="8"/>
  <c r="AX143" i="8"/>
  <c r="AT143" i="8"/>
  <c r="AP143" i="8"/>
  <c r="AL143" i="8"/>
  <c r="AH143" i="8"/>
  <c r="AD143" i="8"/>
  <c r="Z143" i="8"/>
  <c r="V143" i="8"/>
  <c r="R143" i="8"/>
  <c r="N143" i="8"/>
  <c r="J143" i="8"/>
  <c r="F143" i="8"/>
  <c r="CW143" i="8"/>
  <c r="CS143" i="8"/>
  <c r="CO143" i="8"/>
  <c r="CK143" i="8"/>
  <c r="CG143" i="8"/>
  <c r="CC143" i="8"/>
  <c r="BY143" i="8"/>
  <c r="BU143" i="8"/>
  <c r="BQ143" i="8"/>
  <c r="BM143" i="8"/>
  <c r="BI143" i="8"/>
  <c r="BE143" i="8"/>
  <c r="BA143" i="8"/>
  <c r="AW143" i="8"/>
  <c r="AS143" i="8"/>
  <c r="AO143" i="8"/>
  <c r="AK143" i="8"/>
  <c r="AG143" i="8"/>
  <c r="AC143" i="8"/>
  <c r="Y143" i="8"/>
  <c r="U143" i="8"/>
  <c r="Q143" i="8"/>
  <c r="M143" i="8"/>
  <c r="I143" i="8"/>
  <c r="E143" i="8"/>
  <c r="CV143" i="8"/>
  <c r="CR143" i="8"/>
  <c r="CN143" i="8"/>
  <c r="CJ143" i="8"/>
  <c r="CF143" i="8"/>
  <c r="CB143" i="8"/>
  <c r="BX143" i="8"/>
  <c r="BT143" i="8"/>
  <c r="BP143" i="8"/>
  <c r="BL143" i="8"/>
  <c r="BH143" i="8"/>
  <c r="BD143" i="8"/>
  <c r="AZ143" i="8"/>
  <c r="AV143" i="8"/>
  <c r="AR143" i="8"/>
  <c r="AN143" i="8"/>
  <c r="AJ143" i="8"/>
  <c r="AF143" i="8"/>
  <c r="AB143" i="8"/>
  <c r="X143" i="8"/>
  <c r="T143" i="8"/>
  <c r="P143" i="8"/>
  <c r="L143" i="8"/>
  <c r="H143" i="8"/>
  <c r="D143" i="8"/>
  <c r="GH1" i="3" l="1"/>
  <c r="GG3" i="3"/>
  <c r="CY144" i="8"/>
  <c r="CZ144" i="8"/>
  <c r="DA144" i="8"/>
  <c r="DB144" i="8"/>
  <c r="DC144" i="8"/>
  <c r="DD144" i="8"/>
  <c r="DE144" i="8"/>
  <c r="DF144" i="8"/>
  <c r="DG144" i="8"/>
  <c r="DH144" i="8"/>
  <c r="DI144" i="8"/>
  <c r="DJ144" i="8"/>
  <c r="DK144" i="8"/>
  <c r="DL144" i="8"/>
  <c r="DM144" i="8"/>
  <c r="DN144" i="8"/>
  <c r="DO144" i="8"/>
  <c r="DP144" i="8"/>
  <c r="DQ144" i="8"/>
  <c r="DR144" i="8"/>
  <c r="DS144" i="8"/>
  <c r="DT144" i="8"/>
  <c r="DU144" i="8"/>
  <c r="DV144" i="8"/>
  <c r="DW144" i="8"/>
  <c r="DX144" i="8"/>
  <c r="DY144" i="8"/>
  <c r="DZ144" i="8"/>
  <c r="EA144" i="8"/>
  <c r="EB144" i="8"/>
  <c r="EC144" i="8"/>
  <c r="ED144" i="8"/>
  <c r="EE144" i="8"/>
  <c r="EF144" i="8"/>
  <c r="EG144" i="8"/>
  <c r="EH144" i="8"/>
  <c r="EI144" i="8"/>
  <c r="EJ144" i="8"/>
  <c r="EL133" i="8"/>
  <c r="EL131" i="8"/>
  <c r="EL129" i="8"/>
  <c r="EL127" i="8"/>
  <c r="EL125" i="8"/>
  <c r="EL123" i="8"/>
  <c r="EL121" i="8"/>
  <c r="EL119" i="8"/>
  <c r="EL117" i="8"/>
  <c r="EL115" i="8"/>
  <c r="EL113" i="8"/>
  <c r="EL111" i="8"/>
  <c r="EL109" i="8"/>
  <c r="EL107" i="8"/>
  <c r="EL106" i="8"/>
  <c r="EL105" i="8"/>
  <c r="EL104" i="8"/>
  <c r="EL103" i="8"/>
  <c r="EL102" i="8"/>
  <c r="EL101" i="8"/>
  <c r="EL100" i="8"/>
  <c r="EL99" i="8"/>
  <c r="EL98" i="8"/>
  <c r="EL97" i="8"/>
  <c r="EL96" i="8"/>
  <c r="EL95" i="8"/>
  <c r="EL94" i="8"/>
  <c r="EL93" i="8"/>
  <c r="EL92" i="8"/>
  <c r="EL91" i="8"/>
  <c r="EL90" i="8"/>
  <c r="EL89" i="8"/>
  <c r="EL88" i="8"/>
  <c r="EL87" i="8"/>
  <c r="EL86" i="8"/>
  <c r="EL85" i="8"/>
  <c r="EL84" i="8"/>
  <c r="EL83" i="8"/>
  <c r="EL82" i="8"/>
  <c r="EL81" i="8"/>
  <c r="EL80" i="8"/>
  <c r="EL79" i="8"/>
  <c r="EL78" i="8"/>
  <c r="EL77" i="8"/>
  <c r="EL76" i="8"/>
  <c r="EL75" i="8"/>
  <c r="EL74" i="8"/>
  <c r="EL73" i="8"/>
  <c r="EL72" i="8"/>
  <c r="EL71" i="8"/>
  <c r="EL70" i="8"/>
  <c r="EL69" i="8"/>
  <c r="EL68" i="8"/>
  <c r="EL67" i="8"/>
  <c r="EL66" i="8"/>
  <c r="EL65" i="8"/>
  <c r="EL64" i="8"/>
  <c r="EL63" i="8"/>
  <c r="EL62" i="8"/>
  <c r="EL61" i="8"/>
  <c r="EL60" i="8"/>
  <c r="EL59" i="8"/>
  <c r="EL58" i="8"/>
  <c r="EL57" i="8"/>
  <c r="EL56" i="8"/>
  <c r="EL55" i="8"/>
  <c r="EL144" i="8"/>
  <c r="EL143" i="8"/>
  <c r="EL142" i="8"/>
  <c r="EL141" i="8"/>
  <c r="EL140" i="8"/>
  <c r="EL139" i="8"/>
  <c r="EL138" i="8"/>
  <c r="EL137" i="8"/>
  <c r="EL136" i="8"/>
  <c r="EL135" i="8"/>
  <c r="EL134" i="8"/>
  <c r="EL132" i="8"/>
  <c r="EL130" i="8"/>
  <c r="EL128" i="8"/>
  <c r="EL126" i="8"/>
  <c r="EL124" i="8"/>
  <c r="EL122" i="8"/>
  <c r="EL120" i="8"/>
  <c r="EL118" i="8"/>
  <c r="EL116" i="8"/>
  <c r="EL114" i="8"/>
  <c r="EL112" i="8"/>
  <c r="EL110" i="8"/>
  <c r="EL108" i="8"/>
  <c r="EM4" i="8"/>
  <c r="EL54" i="8"/>
  <c r="EL53" i="8"/>
  <c r="EL52" i="8"/>
  <c r="EL51" i="8"/>
  <c r="EL50" i="8"/>
  <c r="EL49" i="8"/>
  <c r="EL48" i="8"/>
  <c r="EL47" i="8"/>
  <c r="EL46" i="8"/>
  <c r="EL45" i="8"/>
  <c r="EL44" i="8"/>
  <c r="EL43" i="8"/>
  <c r="EL42" i="8"/>
  <c r="EL41" i="8"/>
  <c r="EL40" i="8"/>
  <c r="EL39" i="8"/>
  <c r="EL38" i="8"/>
  <c r="EL37" i="8"/>
  <c r="EL36" i="8"/>
  <c r="EL35" i="8"/>
  <c r="EL34" i="8"/>
  <c r="EL33" i="8"/>
  <c r="EL32" i="8"/>
  <c r="EL31" i="8"/>
  <c r="EL30" i="8"/>
  <c r="EL29" i="8"/>
  <c r="EL28" i="8"/>
  <c r="EL27" i="8"/>
  <c r="EL26" i="8"/>
  <c r="EL25" i="8"/>
  <c r="EL24" i="8"/>
  <c r="EL23" i="8"/>
  <c r="EL22" i="8"/>
  <c r="EL21" i="8"/>
  <c r="EL20" i="8"/>
  <c r="EL19" i="8"/>
  <c r="EL18" i="8"/>
  <c r="EL17" i="8"/>
  <c r="EL16" i="8"/>
  <c r="EL15" i="8"/>
  <c r="EL14" i="8"/>
  <c r="EL13" i="8"/>
  <c r="EL12" i="8"/>
  <c r="EL11" i="8"/>
  <c r="EL10" i="8"/>
  <c r="EL9" i="8"/>
  <c r="EL8" i="8"/>
  <c r="EL7" i="8"/>
  <c r="EL6" i="8"/>
  <c r="EL5" i="8"/>
  <c r="B145" i="8"/>
  <c r="CV144" i="8"/>
  <c r="CR144" i="8"/>
  <c r="CN144" i="8"/>
  <c r="CJ144" i="8"/>
  <c r="CF144" i="8"/>
  <c r="CB144" i="8"/>
  <c r="BX144" i="8"/>
  <c r="BT144" i="8"/>
  <c r="BP144" i="8"/>
  <c r="BL144" i="8"/>
  <c r="BH144" i="8"/>
  <c r="BD144" i="8"/>
  <c r="AZ144" i="8"/>
  <c r="AV144" i="8"/>
  <c r="AR144" i="8"/>
  <c r="AN144" i="8"/>
  <c r="AJ144" i="8"/>
  <c r="AF144" i="8"/>
  <c r="AB144" i="8"/>
  <c r="X144" i="8"/>
  <c r="T144" i="8"/>
  <c r="P144" i="8"/>
  <c r="L144" i="8"/>
  <c r="H144" i="8"/>
  <c r="D144" i="8"/>
  <c r="CU144" i="8"/>
  <c r="CQ144" i="8"/>
  <c r="CM144" i="8"/>
  <c r="CI144" i="8"/>
  <c r="CE144" i="8"/>
  <c r="CA144" i="8"/>
  <c r="BW144" i="8"/>
  <c r="BS144" i="8"/>
  <c r="BO144" i="8"/>
  <c r="BK144" i="8"/>
  <c r="BG144" i="8"/>
  <c r="BC144" i="8"/>
  <c r="AY144" i="8"/>
  <c r="AU144" i="8"/>
  <c r="AQ144" i="8"/>
  <c r="AM144" i="8"/>
  <c r="AI144" i="8"/>
  <c r="AE144" i="8"/>
  <c r="AA144" i="8"/>
  <c r="W144" i="8"/>
  <c r="S144" i="8"/>
  <c r="O144" i="8"/>
  <c r="K144" i="8"/>
  <c r="G144" i="8"/>
  <c r="CX144" i="8"/>
  <c r="CT144" i="8"/>
  <c r="CP144" i="8"/>
  <c r="CL144" i="8"/>
  <c r="CH144" i="8"/>
  <c r="CD144" i="8"/>
  <c r="BZ144" i="8"/>
  <c r="BV144" i="8"/>
  <c r="BR144" i="8"/>
  <c r="BN144" i="8"/>
  <c r="BJ144" i="8"/>
  <c r="BF144" i="8"/>
  <c r="BB144" i="8"/>
  <c r="AX144" i="8"/>
  <c r="AT144" i="8"/>
  <c r="AP144" i="8"/>
  <c r="AL144" i="8"/>
  <c r="AH144" i="8"/>
  <c r="AD144" i="8"/>
  <c r="Z144" i="8"/>
  <c r="V144" i="8"/>
  <c r="R144" i="8"/>
  <c r="N144" i="8"/>
  <c r="J144" i="8"/>
  <c r="F144" i="8"/>
  <c r="CW144" i="8"/>
  <c r="CS144" i="8"/>
  <c r="CO144" i="8"/>
  <c r="CK144" i="8"/>
  <c r="CG144" i="8"/>
  <c r="CC144" i="8"/>
  <c r="BY144" i="8"/>
  <c r="BU144" i="8"/>
  <c r="BQ144" i="8"/>
  <c r="BM144" i="8"/>
  <c r="BI144" i="8"/>
  <c r="BE144" i="8"/>
  <c r="BA144" i="8"/>
  <c r="AW144" i="8"/>
  <c r="AS144" i="8"/>
  <c r="AO144" i="8"/>
  <c r="AK144" i="8"/>
  <c r="AG144" i="8"/>
  <c r="AC144" i="8"/>
  <c r="Y144" i="8"/>
  <c r="U144" i="8"/>
  <c r="Q144" i="8"/>
  <c r="M144" i="8"/>
  <c r="I144" i="8"/>
  <c r="E144" i="8"/>
  <c r="C144" i="8"/>
  <c r="GI1" i="3" l="1"/>
  <c r="GH3" i="3"/>
  <c r="CY145" i="8"/>
  <c r="CZ145" i="8"/>
  <c r="DA145" i="8"/>
  <c r="DB145" i="8"/>
  <c r="DC145" i="8"/>
  <c r="DD145" i="8"/>
  <c r="DE145" i="8"/>
  <c r="DF145" i="8"/>
  <c r="DG145" i="8"/>
  <c r="DH145" i="8"/>
  <c r="DI145" i="8"/>
  <c r="DJ145" i="8"/>
  <c r="DK145" i="8"/>
  <c r="DL145" i="8"/>
  <c r="DM145" i="8"/>
  <c r="DN145" i="8"/>
  <c r="DO145" i="8"/>
  <c r="DP145" i="8"/>
  <c r="DQ145" i="8"/>
  <c r="DR145" i="8"/>
  <c r="DS145" i="8"/>
  <c r="DT145" i="8"/>
  <c r="DU145" i="8"/>
  <c r="DV145" i="8"/>
  <c r="DW145" i="8"/>
  <c r="DX145" i="8"/>
  <c r="DY145" i="8"/>
  <c r="DZ145" i="8"/>
  <c r="EA145" i="8"/>
  <c r="EB145" i="8"/>
  <c r="EC145" i="8"/>
  <c r="ED145" i="8"/>
  <c r="EE145" i="8"/>
  <c r="EF145" i="8"/>
  <c r="EG145" i="8"/>
  <c r="EH145" i="8"/>
  <c r="EI145" i="8"/>
  <c r="EJ145" i="8"/>
  <c r="EK145" i="8"/>
  <c r="EL145" i="8"/>
  <c r="EM145" i="8"/>
  <c r="EM144" i="8"/>
  <c r="EM143" i="8"/>
  <c r="EM142" i="8"/>
  <c r="EM141" i="8"/>
  <c r="EM140" i="8"/>
  <c r="EM139" i="8"/>
  <c r="EM138" i="8"/>
  <c r="EM137" i="8"/>
  <c r="EM136" i="8"/>
  <c r="EM135" i="8"/>
  <c r="EM134" i="8"/>
  <c r="EM133" i="8"/>
  <c r="EM132" i="8"/>
  <c r="EM131" i="8"/>
  <c r="EM130" i="8"/>
  <c r="EM129" i="8"/>
  <c r="EM128" i="8"/>
  <c r="EM127" i="8"/>
  <c r="EM126" i="8"/>
  <c r="EM125" i="8"/>
  <c r="EM124" i="8"/>
  <c r="EM123" i="8"/>
  <c r="EM122" i="8"/>
  <c r="EM121" i="8"/>
  <c r="EM120" i="8"/>
  <c r="EM119" i="8"/>
  <c r="EM118" i="8"/>
  <c r="EM117" i="8"/>
  <c r="EM116" i="8"/>
  <c r="EM115" i="8"/>
  <c r="EM114" i="8"/>
  <c r="EM113" i="8"/>
  <c r="EM112" i="8"/>
  <c r="EM111" i="8"/>
  <c r="EM110" i="8"/>
  <c r="EM109" i="8"/>
  <c r="EM108" i="8"/>
  <c r="EM107" i="8"/>
  <c r="EM54" i="8"/>
  <c r="EM53" i="8"/>
  <c r="EM52" i="8"/>
  <c r="EM51" i="8"/>
  <c r="EM50" i="8"/>
  <c r="EM49" i="8"/>
  <c r="EM48" i="8"/>
  <c r="EM47" i="8"/>
  <c r="EM46" i="8"/>
  <c r="EM45" i="8"/>
  <c r="EM44" i="8"/>
  <c r="EM43" i="8"/>
  <c r="EM42" i="8"/>
  <c r="EM41" i="8"/>
  <c r="EM40" i="8"/>
  <c r="EM39" i="8"/>
  <c r="EM38" i="8"/>
  <c r="EM37" i="8"/>
  <c r="EM36" i="8"/>
  <c r="EM35" i="8"/>
  <c r="EM34" i="8"/>
  <c r="EM33" i="8"/>
  <c r="EM32" i="8"/>
  <c r="EM31" i="8"/>
  <c r="EM30" i="8"/>
  <c r="EM29" i="8"/>
  <c r="EM28" i="8"/>
  <c r="EM27" i="8"/>
  <c r="EM26" i="8"/>
  <c r="EM25" i="8"/>
  <c r="EM24" i="8"/>
  <c r="EM23" i="8"/>
  <c r="EM22" i="8"/>
  <c r="EM21" i="8"/>
  <c r="EM20" i="8"/>
  <c r="EM19" i="8"/>
  <c r="EM18" i="8"/>
  <c r="EM17" i="8"/>
  <c r="EM16" i="8"/>
  <c r="EM15" i="8"/>
  <c r="EM14" i="8"/>
  <c r="EM13" i="8"/>
  <c r="EM12" i="8"/>
  <c r="EM11" i="8"/>
  <c r="EM10" i="8"/>
  <c r="EM9" i="8"/>
  <c r="EM8" i="8"/>
  <c r="EM7" i="8"/>
  <c r="EM6" i="8"/>
  <c r="EM5" i="8"/>
  <c r="EM104" i="8"/>
  <c r="EM80" i="8"/>
  <c r="EM62" i="8"/>
  <c r="EM59" i="8"/>
  <c r="EN4" i="8"/>
  <c r="EM105" i="8"/>
  <c r="EM103" i="8"/>
  <c r="EM101" i="8"/>
  <c r="EM99" i="8"/>
  <c r="EM97" i="8"/>
  <c r="EM95" i="8"/>
  <c r="EM93" i="8"/>
  <c r="EM91" i="8"/>
  <c r="EM89" i="8"/>
  <c r="EM87" i="8"/>
  <c r="EM85" i="8"/>
  <c r="EM83" i="8"/>
  <c r="EM81" i="8"/>
  <c r="EM79" i="8"/>
  <c r="EM77" i="8"/>
  <c r="EM75" i="8"/>
  <c r="EM73" i="8"/>
  <c r="EM71" i="8"/>
  <c r="EM69" i="8"/>
  <c r="EM67" i="8"/>
  <c r="EM65" i="8"/>
  <c r="EM63" i="8"/>
  <c r="EM61" i="8"/>
  <c r="EM102" i="8"/>
  <c r="EM100" i="8"/>
  <c r="EM98" i="8"/>
  <c r="EM94" i="8"/>
  <c r="EM92" i="8"/>
  <c r="EM90" i="8"/>
  <c r="EM86" i="8"/>
  <c r="EM84" i="8"/>
  <c r="EM76" i="8"/>
  <c r="EM74" i="8"/>
  <c r="EM70" i="8"/>
  <c r="EM66" i="8"/>
  <c r="EM58" i="8"/>
  <c r="EM57" i="8"/>
  <c r="EM55" i="8"/>
  <c r="EM106" i="8"/>
  <c r="EM96" i="8"/>
  <c r="EM88" i="8"/>
  <c r="EM82" i="8"/>
  <c r="EM78" i="8"/>
  <c r="EM72" i="8"/>
  <c r="EM68" i="8"/>
  <c r="EM64" i="8"/>
  <c r="EM60" i="8"/>
  <c r="EM56" i="8"/>
  <c r="B146" i="8"/>
  <c r="CW145" i="8"/>
  <c r="CS145" i="8"/>
  <c r="CO145" i="8"/>
  <c r="CK145" i="8"/>
  <c r="CG145" i="8"/>
  <c r="CC145" i="8"/>
  <c r="BY145" i="8"/>
  <c r="BU145" i="8"/>
  <c r="BQ145" i="8"/>
  <c r="BM145" i="8"/>
  <c r="BI145" i="8"/>
  <c r="BE145" i="8"/>
  <c r="BA145" i="8"/>
  <c r="AW145" i="8"/>
  <c r="AS145" i="8"/>
  <c r="AO145" i="8"/>
  <c r="AK145" i="8"/>
  <c r="AG145" i="8"/>
  <c r="AC145" i="8"/>
  <c r="Y145" i="8"/>
  <c r="U145" i="8"/>
  <c r="Q145" i="8"/>
  <c r="M145" i="8"/>
  <c r="I145" i="8"/>
  <c r="E145" i="8"/>
  <c r="CV145" i="8"/>
  <c r="CR145" i="8"/>
  <c r="CN145" i="8"/>
  <c r="CJ145" i="8"/>
  <c r="CF145" i="8"/>
  <c r="CB145" i="8"/>
  <c r="BX145" i="8"/>
  <c r="BT145" i="8"/>
  <c r="BP145" i="8"/>
  <c r="BL145" i="8"/>
  <c r="BH145" i="8"/>
  <c r="BD145" i="8"/>
  <c r="AZ145" i="8"/>
  <c r="AV145" i="8"/>
  <c r="AR145" i="8"/>
  <c r="AN145" i="8"/>
  <c r="AJ145" i="8"/>
  <c r="AF145" i="8"/>
  <c r="AB145" i="8"/>
  <c r="X145" i="8"/>
  <c r="T145" i="8"/>
  <c r="P145" i="8"/>
  <c r="L145" i="8"/>
  <c r="H145" i="8"/>
  <c r="D145" i="8"/>
  <c r="CU145" i="8"/>
  <c r="CQ145" i="8"/>
  <c r="CM145" i="8"/>
  <c r="CI145" i="8"/>
  <c r="CE145" i="8"/>
  <c r="CA145" i="8"/>
  <c r="BW145" i="8"/>
  <c r="BS145" i="8"/>
  <c r="BO145" i="8"/>
  <c r="BK145" i="8"/>
  <c r="BG145" i="8"/>
  <c r="BC145" i="8"/>
  <c r="AY145" i="8"/>
  <c r="AU145" i="8"/>
  <c r="AQ145" i="8"/>
  <c r="AM145" i="8"/>
  <c r="AI145" i="8"/>
  <c r="AE145" i="8"/>
  <c r="AA145" i="8"/>
  <c r="W145" i="8"/>
  <c r="S145" i="8"/>
  <c r="O145" i="8"/>
  <c r="K145" i="8"/>
  <c r="G145" i="8"/>
  <c r="C145" i="8"/>
  <c r="CX145" i="8"/>
  <c r="CT145" i="8"/>
  <c r="CP145" i="8"/>
  <c r="CL145" i="8"/>
  <c r="CH145" i="8"/>
  <c r="CD145" i="8"/>
  <c r="BZ145" i="8"/>
  <c r="BV145" i="8"/>
  <c r="BR145" i="8"/>
  <c r="BN145" i="8"/>
  <c r="BJ145" i="8"/>
  <c r="BF145" i="8"/>
  <c r="BB145" i="8"/>
  <c r="AX145" i="8"/>
  <c r="AT145" i="8"/>
  <c r="AP145" i="8"/>
  <c r="AL145" i="8"/>
  <c r="AH145" i="8"/>
  <c r="AD145" i="8"/>
  <c r="Z145" i="8"/>
  <c r="V145" i="8"/>
  <c r="R145" i="8"/>
  <c r="N145" i="8"/>
  <c r="J145" i="8"/>
  <c r="F145" i="8"/>
  <c r="GI3" i="3" l="1"/>
  <c r="GJ1" i="3"/>
  <c r="CY146" i="8"/>
  <c r="CZ146" i="8"/>
  <c r="DA146" i="8"/>
  <c r="DB146" i="8"/>
  <c r="DC146" i="8"/>
  <c r="DD146" i="8"/>
  <c r="DE146" i="8"/>
  <c r="DF146" i="8"/>
  <c r="DG146" i="8"/>
  <c r="DH146" i="8"/>
  <c r="DI146" i="8"/>
  <c r="DJ146" i="8"/>
  <c r="DK146" i="8"/>
  <c r="DL146" i="8"/>
  <c r="DM146" i="8"/>
  <c r="DN146" i="8"/>
  <c r="DO146" i="8"/>
  <c r="DP146" i="8"/>
  <c r="DQ146" i="8"/>
  <c r="DR146" i="8"/>
  <c r="DS146" i="8"/>
  <c r="DT146" i="8"/>
  <c r="DU146" i="8"/>
  <c r="DV146" i="8"/>
  <c r="DW146" i="8"/>
  <c r="DX146" i="8"/>
  <c r="DY146" i="8"/>
  <c r="DZ146" i="8"/>
  <c r="EA146" i="8"/>
  <c r="EB146" i="8"/>
  <c r="EC146" i="8"/>
  <c r="ED146" i="8"/>
  <c r="EE146" i="8"/>
  <c r="EF146" i="8"/>
  <c r="EG146" i="8"/>
  <c r="EH146" i="8"/>
  <c r="EI146" i="8"/>
  <c r="EJ146" i="8"/>
  <c r="EK146" i="8"/>
  <c r="EL146" i="8"/>
  <c r="EM146" i="8"/>
  <c r="EN146" i="8"/>
  <c r="EN145" i="8"/>
  <c r="EN144" i="8"/>
  <c r="EN143" i="8"/>
  <c r="EN142" i="8"/>
  <c r="EN141" i="8"/>
  <c r="EN140" i="8"/>
  <c r="EN139" i="8"/>
  <c r="EN138" i="8"/>
  <c r="EN137" i="8"/>
  <c r="EN136" i="8"/>
  <c r="EN135" i="8"/>
  <c r="EN134" i="8"/>
  <c r="EN132" i="8"/>
  <c r="EN130" i="8"/>
  <c r="EN128" i="8"/>
  <c r="EN126" i="8"/>
  <c r="EN124" i="8"/>
  <c r="EN122" i="8"/>
  <c r="EN120" i="8"/>
  <c r="EN118" i="8"/>
  <c r="EN116" i="8"/>
  <c r="EN114" i="8"/>
  <c r="EN112" i="8"/>
  <c r="EN110" i="8"/>
  <c r="EN108" i="8"/>
  <c r="EN106" i="8"/>
  <c r="EN105" i="8"/>
  <c r="EN104" i="8"/>
  <c r="EN103" i="8"/>
  <c r="EN102" i="8"/>
  <c r="EN101" i="8"/>
  <c r="EN100" i="8"/>
  <c r="EN99" i="8"/>
  <c r="EN98" i="8"/>
  <c r="EN97" i="8"/>
  <c r="EN96" i="8"/>
  <c r="EN95" i="8"/>
  <c r="EN94" i="8"/>
  <c r="EN93" i="8"/>
  <c r="EN92" i="8"/>
  <c r="EN91" i="8"/>
  <c r="EN90" i="8"/>
  <c r="EN89" i="8"/>
  <c r="EN88" i="8"/>
  <c r="EN87" i="8"/>
  <c r="EN86" i="8"/>
  <c r="EN85" i="8"/>
  <c r="EN84" i="8"/>
  <c r="EN83" i="8"/>
  <c r="EN82" i="8"/>
  <c r="EN81" i="8"/>
  <c r="EN80" i="8"/>
  <c r="EN79" i="8"/>
  <c r="EN78" i="8"/>
  <c r="EN77" i="8"/>
  <c r="EN76" i="8"/>
  <c r="EN75" i="8"/>
  <c r="EN74" i="8"/>
  <c r="EN73" i="8"/>
  <c r="EN72" i="8"/>
  <c r="EN71" i="8"/>
  <c r="EN70" i="8"/>
  <c r="EN69" i="8"/>
  <c r="EN68" i="8"/>
  <c r="EN67" i="8"/>
  <c r="EN66" i="8"/>
  <c r="EN65" i="8"/>
  <c r="EN64" i="8"/>
  <c r="EN63" i="8"/>
  <c r="EN62" i="8"/>
  <c r="EN61" i="8"/>
  <c r="EN133" i="8"/>
  <c r="EN125" i="8"/>
  <c r="EN117" i="8"/>
  <c r="EN109" i="8"/>
  <c r="EN51" i="8"/>
  <c r="EN49" i="8"/>
  <c r="EN48" i="8"/>
  <c r="EN45" i="8"/>
  <c r="EN44" i="8"/>
  <c r="EN39" i="8"/>
  <c r="EN34" i="8"/>
  <c r="EN25" i="8"/>
  <c r="EN24" i="8"/>
  <c r="EN22" i="8"/>
  <c r="EN17" i="8"/>
  <c r="EN16" i="8"/>
  <c r="EN14" i="8"/>
  <c r="EN12" i="8"/>
  <c r="EN9" i="8"/>
  <c r="EN7" i="8"/>
  <c r="EN127" i="8"/>
  <c r="EN119" i="8"/>
  <c r="EN111" i="8"/>
  <c r="EN52" i="8"/>
  <c r="EN50" i="8"/>
  <c r="EN41" i="8"/>
  <c r="EN35" i="8"/>
  <c r="EN29" i="8"/>
  <c r="EN27" i="8"/>
  <c r="EN20" i="8"/>
  <c r="EN19" i="8"/>
  <c r="EN10" i="8"/>
  <c r="EN8" i="8"/>
  <c r="EN129" i="8"/>
  <c r="EN121" i="8"/>
  <c r="EN113" i="8"/>
  <c r="EN60" i="8"/>
  <c r="EN59" i="8"/>
  <c r="EN58" i="8"/>
  <c r="EN57" i="8"/>
  <c r="EN56" i="8"/>
  <c r="EN55" i="8"/>
  <c r="EO4" i="8"/>
  <c r="EN131" i="8"/>
  <c r="EN123" i="8"/>
  <c r="EN115" i="8"/>
  <c r="EN107" i="8"/>
  <c r="EN54" i="8"/>
  <c r="EN53" i="8"/>
  <c r="EN47" i="8"/>
  <c r="EN46" i="8"/>
  <c r="EN43" i="8"/>
  <c r="EN42" i="8"/>
  <c r="EN40" i="8"/>
  <c r="EN38" i="8"/>
  <c r="EN37" i="8"/>
  <c r="EN36" i="8"/>
  <c r="EN33" i="8"/>
  <c r="EN32" i="8"/>
  <c r="EN31" i="8"/>
  <c r="EN30" i="8"/>
  <c r="EN28" i="8"/>
  <c r="EN26" i="8"/>
  <c r="EN23" i="8"/>
  <c r="EN21" i="8"/>
  <c r="EN18" i="8"/>
  <c r="EN15" i="8"/>
  <c r="EN13" i="8"/>
  <c r="EN11" i="8"/>
  <c r="EN6" i="8"/>
  <c r="EN5" i="8"/>
  <c r="B147" i="8"/>
  <c r="EN147" i="8" s="1"/>
  <c r="CX146" i="8"/>
  <c r="CT146" i="8"/>
  <c r="CP146" i="8"/>
  <c r="CL146" i="8"/>
  <c r="CH146" i="8"/>
  <c r="CD146" i="8"/>
  <c r="BZ146" i="8"/>
  <c r="BV146" i="8"/>
  <c r="BR146" i="8"/>
  <c r="BN146" i="8"/>
  <c r="BJ146" i="8"/>
  <c r="BF146" i="8"/>
  <c r="BB146" i="8"/>
  <c r="AX146" i="8"/>
  <c r="AT146" i="8"/>
  <c r="AP146" i="8"/>
  <c r="AL146" i="8"/>
  <c r="AH146" i="8"/>
  <c r="AD146" i="8"/>
  <c r="Z146" i="8"/>
  <c r="V146" i="8"/>
  <c r="R146" i="8"/>
  <c r="N146" i="8"/>
  <c r="J146" i="8"/>
  <c r="F146" i="8"/>
  <c r="CW146" i="8"/>
  <c r="CS146" i="8"/>
  <c r="CO146" i="8"/>
  <c r="CK146" i="8"/>
  <c r="CG146" i="8"/>
  <c r="CC146" i="8"/>
  <c r="BY146" i="8"/>
  <c r="BU146" i="8"/>
  <c r="BQ146" i="8"/>
  <c r="BM146" i="8"/>
  <c r="BI146" i="8"/>
  <c r="BE146" i="8"/>
  <c r="BA146" i="8"/>
  <c r="AW146" i="8"/>
  <c r="AS146" i="8"/>
  <c r="AO146" i="8"/>
  <c r="AK146" i="8"/>
  <c r="AG146" i="8"/>
  <c r="AC146" i="8"/>
  <c r="Y146" i="8"/>
  <c r="U146" i="8"/>
  <c r="Q146" i="8"/>
  <c r="M146" i="8"/>
  <c r="I146" i="8"/>
  <c r="E146" i="8"/>
  <c r="C146" i="8"/>
  <c r="CV146" i="8"/>
  <c r="CR146" i="8"/>
  <c r="CN146" i="8"/>
  <c r="CJ146" i="8"/>
  <c r="CF146" i="8"/>
  <c r="CB146" i="8"/>
  <c r="BX146" i="8"/>
  <c r="BT146" i="8"/>
  <c r="BP146" i="8"/>
  <c r="BL146" i="8"/>
  <c r="BH146" i="8"/>
  <c r="BD146" i="8"/>
  <c r="AZ146" i="8"/>
  <c r="AV146" i="8"/>
  <c r="AR146" i="8"/>
  <c r="AN146" i="8"/>
  <c r="AJ146" i="8"/>
  <c r="AF146" i="8"/>
  <c r="AB146" i="8"/>
  <c r="X146" i="8"/>
  <c r="T146" i="8"/>
  <c r="P146" i="8"/>
  <c r="L146" i="8"/>
  <c r="H146" i="8"/>
  <c r="D146" i="8"/>
  <c r="CU146" i="8"/>
  <c r="CQ146" i="8"/>
  <c r="CM146" i="8"/>
  <c r="CI146" i="8"/>
  <c r="CE146" i="8"/>
  <c r="CA146" i="8"/>
  <c r="BW146" i="8"/>
  <c r="BS146" i="8"/>
  <c r="BO146" i="8"/>
  <c r="BK146" i="8"/>
  <c r="BG146" i="8"/>
  <c r="BC146" i="8"/>
  <c r="AY146" i="8"/>
  <c r="AU146" i="8"/>
  <c r="AQ146" i="8"/>
  <c r="AM146" i="8"/>
  <c r="AI146" i="8"/>
  <c r="AE146" i="8"/>
  <c r="AA146" i="8"/>
  <c r="W146" i="8"/>
  <c r="S146" i="8"/>
  <c r="O146" i="8"/>
  <c r="K146" i="8"/>
  <c r="G146" i="8"/>
  <c r="GJ3" i="3" l="1"/>
  <c r="GK1" i="3"/>
  <c r="CY147" i="8"/>
  <c r="CZ147" i="8"/>
  <c r="DA147" i="8"/>
  <c r="DB147" i="8"/>
  <c r="DC147" i="8"/>
  <c r="DD147" i="8"/>
  <c r="DE147" i="8"/>
  <c r="DF147" i="8"/>
  <c r="DG147" i="8"/>
  <c r="DH147" i="8"/>
  <c r="DI147" i="8"/>
  <c r="DJ147" i="8"/>
  <c r="DK147" i="8"/>
  <c r="DL147" i="8"/>
  <c r="DM147" i="8"/>
  <c r="DN147" i="8"/>
  <c r="DO147" i="8"/>
  <c r="DP147" i="8"/>
  <c r="DQ147" i="8"/>
  <c r="DR147" i="8"/>
  <c r="DS147" i="8"/>
  <c r="DT147" i="8"/>
  <c r="DU147" i="8"/>
  <c r="DV147" i="8"/>
  <c r="DW147" i="8"/>
  <c r="DX147" i="8"/>
  <c r="DY147" i="8"/>
  <c r="DZ147" i="8"/>
  <c r="EA147" i="8"/>
  <c r="EB147" i="8"/>
  <c r="EC147" i="8"/>
  <c r="ED147" i="8"/>
  <c r="EE147" i="8"/>
  <c r="EF147" i="8"/>
  <c r="EG147" i="8"/>
  <c r="EH147" i="8"/>
  <c r="EI147" i="8"/>
  <c r="EJ147" i="8"/>
  <c r="EK147" i="8"/>
  <c r="EL147" i="8"/>
  <c r="EM147" i="8"/>
  <c r="EO147" i="8"/>
  <c r="EO146" i="8"/>
  <c r="EO145" i="8"/>
  <c r="EO144" i="8"/>
  <c r="EO143" i="8"/>
  <c r="EO142" i="8"/>
  <c r="EO141" i="8"/>
  <c r="EO140" i="8"/>
  <c r="EO139" i="8"/>
  <c r="EO138" i="8"/>
  <c r="EO137" i="8"/>
  <c r="EO136" i="8"/>
  <c r="EO135" i="8"/>
  <c r="EO134" i="8"/>
  <c r="EO132" i="8"/>
  <c r="EO130" i="8"/>
  <c r="EO128" i="8"/>
  <c r="EO126" i="8"/>
  <c r="EO124" i="8"/>
  <c r="EO122" i="8"/>
  <c r="EO120" i="8"/>
  <c r="EO118" i="8"/>
  <c r="EO116" i="8"/>
  <c r="EO114" i="8"/>
  <c r="EO112" i="8"/>
  <c r="EO110" i="8"/>
  <c r="EO108" i="8"/>
  <c r="EO106" i="8"/>
  <c r="EO105" i="8"/>
  <c r="EO104" i="8"/>
  <c r="EO103" i="8"/>
  <c r="EO102" i="8"/>
  <c r="EO101" i="8"/>
  <c r="EO100" i="8"/>
  <c r="EO99" i="8"/>
  <c r="EO98" i="8"/>
  <c r="EO97" i="8"/>
  <c r="EO96" i="8"/>
  <c r="EO95" i="8"/>
  <c r="EO94" i="8"/>
  <c r="EO93" i="8"/>
  <c r="EO92" i="8"/>
  <c r="EO91" i="8"/>
  <c r="EO90" i="8"/>
  <c r="EO89" i="8"/>
  <c r="EO88" i="8"/>
  <c r="EO87" i="8"/>
  <c r="EO86" i="8"/>
  <c r="EO85" i="8"/>
  <c r="EO84" i="8"/>
  <c r="EO83" i="8"/>
  <c r="EO82" i="8"/>
  <c r="EO81" i="8"/>
  <c r="EO80" i="8"/>
  <c r="EO79" i="8"/>
  <c r="EO78" i="8"/>
  <c r="EO77" i="8"/>
  <c r="EO76" i="8"/>
  <c r="EO75" i="8"/>
  <c r="EO74" i="8"/>
  <c r="EO73" i="8"/>
  <c r="EO72" i="8"/>
  <c r="EO71" i="8"/>
  <c r="EO70" i="8"/>
  <c r="EO69" i="8"/>
  <c r="EO68" i="8"/>
  <c r="EO67" i="8"/>
  <c r="EO66" i="8"/>
  <c r="EO65" i="8"/>
  <c r="EO64" i="8"/>
  <c r="EO63" i="8"/>
  <c r="EO62" i="8"/>
  <c r="EO61" i="8"/>
  <c r="EO60" i="8"/>
  <c r="EO59" i="8"/>
  <c r="EO58" i="8"/>
  <c r="EO57" i="8"/>
  <c r="EO56" i="8"/>
  <c r="EO55" i="8"/>
  <c r="EO133" i="8"/>
  <c r="EO131" i="8"/>
  <c r="EO129" i="8"/>
  <c r="EO127" i="8"/>
  <c r="EO125" i="8"/>
  <c r="EO123" i="8"/>
  <c r="EO121" i="8"/>
  <c r="EO119" i="8"/>
  <c r="EO117" i="8"/>
  <c r="EO115" i="8"/>
  <c r="EO113" i="8"/>
  <c r="EO111" i="8"/>
  <c r="EO109" i="8"/>
  <c r="EO107" i="8"/>
  <c r="EP4" i="8"/>
  <c r="EO54" i="8"/>
  <c r="EO53" i="8"/>
  <c r="EO52" i="8"/>
  <c r="EO51" i="8"/>
  <c r="EO50" i="8"/>
  <c r="EO49" i="8"/>
  <c r="EO48" i="8"/>
  <c r="EO47" i="8"/>
  <c r="EO46" i="8"/>
  <c r="EO45" i="8"/>
  <c r="EO44" i="8"/>
  <c r="EO43" i="8"/>
  <c r="EO42" i="8"/>
  <c r="EO41" i="8"/>
  <c r="EO40" i="8"/>
  <c r="EO39" i="8"/>
  <c r="EO38" i="8"/>
  <c r="EO37" i="8"/>
  <c r="EO36" i="8"/>
  <c r="EO35" i="8"/>
  <c r="EO34" i="8"/>
  <c r="EO33" i="8"/>
  <c r="EO32" i="8"/>
  <c r="EO31" i="8"/>
  <c r="EO30" i="8"/>
  <c r="EO29" i="8"/>
  <c r="EO28" i="8"/>
  <c r="EO27" i="8"/>
  <c r="EO26" i="8"/>
  <c r="EO25" i="8"/>
  <c r="EO24" i="8"/>
  <c r="EO23" i="8"/>
  <c r="EO22" i="8"/>
  <c r="EO21" i="8"/>
  <c r="EO20" i="8"/>
  <c r="EO19" i="8"/>
  <c r="EO18" i="8"/>
  <c r="EO17" i="8"/>
  <c r="EO16" i="8"/>
  <c r="EO15" i="8"/>
  <c r="EO14" i="8"/>
  <c r="EO13" i="8"/>
  <c r="EO12" i="8"/>
  <c r="EO11" i="8"/>
  <c r="EO10" i="8"/>
  <c r="EO9" i="8"/>
  <c r="EO8" i="8"/>
  <c r="EO7" i="8"/>
  <c r="EO6" i="8"/>
  <c r="EO5" i="8"/>
  <c r="B148" i="8"/>
  <c r="EO148" i="8" s="1"/>
  <c r="CU147" i="8"/>
  <c r="CQ147" i="8"/>
  <c r="CM147" i="8"/>
  <c r="CI147" i="8"/>
  <c r="CE147" i="8"/>
  <c r="CA147" i="8"/>
  <c r="BW147" i="8"/>
  <c r="BS147" i="8"/>
  <c r="BO147" i="8"/>
  <c r="BK147" i="8"/>
  <c r="BG147" i="8"/>
  <c r="BC147" i="8"/>
  <c r="AY147" i="8"/>
  <c r="AU147" i="8"/>
  <c r="AQ147" i="8"/>
  <c r="AM147" i="8"/>
  <c r="AI147" i="8"/>
  <c r="AE147" i="8"/>
  <c r="AA147" i="8"/>
  <c r="W147" i="8"/>
  <c r="S147" i="8"/>
  <c r="O147" i="8"/>
  <c r="K147" i="8"/>
  <c r="G147" i="8"/>
  <c r="C147" i="8"/>
  <c r="CX147" i="8"/>
  <c r="CT147" i="8"/>
  <c r="CP147" i="8"/>
  <c r="CL147" i="8"/>
  <c r="CH147" i="8"/>
  <c r="CD147" i="8"/>
  <c r="BZ147" i="8"/>
  <c r="BV147" i="8"/>
  <c r="BR147" i="8"/>
  <c r="BN147" i="8"/>
  <c r="BJ147" i="8"/>
  <c r="BF147" i="8"/>
  <c r="BB147" i="8"/>
  <c r="AX147" i="8"/>
  <c r="AT147" i="8"/>
  <c r="AP147" i="8"/>
  <c r="AL147" i="8"/>
  <c r="AH147" i="8"/>
  <c r="AD147" i="8"/>
  <c r="Z147" i="8"/>
  <c r="V147" i="8"/>
  <c r="R147" i="8"/>
  <c r="N147" i="8"/>
  <c r="J147" i="8"/>
  <c r="F147" i="8"/>
  <c r="CW147" i="8"/>
  <c r="CS147" i="8"/>
  <c r="CO147" i="8"/>
  <c r="CK147" i="8"/>
  <c r="CG147" i="8"/>
  <c r="CC147" i="8"/>
  <c r="BY147" i="8"/>
  <c r="BU147" i="8"/>
  <c r="BQ147" i="8"/>
  <c r="BM147" i="8"/>
  <c r="BI147" i="8"/>
  <c r="BE147" i="8"/>
  <c r="BA147" i="8"/>
  <c r="AW147" i="8"/>
  <c r="AS147" i="8"/>
  <c r="AO147" i="8"/>
  <c r="AK147" i="8"/>
  <c r="AG147" i="8"/>
  <c r="AC147" i="8"/>
  <c r="Y147" i="8"/>
  <c r="U147" i="8"/>
  <c r="Q147" i="8"/>
  <c r="M147" i="8"/>
  <c r="I147" i="8"/>
  <c r="E147" i="8"/>
  <c r="CV147" i="8"/>
  <c r="CR147" i="8"/>
  <c r="CN147" i="8"/>
  <c r="CJ147" i="8"/>
  <c r="CF147" i="8"/>
  <c r="CB147" i="8"/>
  <c r="BX147" i="8"/>
  <c r="BT147" i="8"/>
  <c r="BP147" i="8"/>
  <c r="BL147" i="8"/>
  <c r="BH147" i="8"/>
  <c r="BD147" i="8"/>
  <c r="AZ147" i="8"/>
  <c r="AV147" i="8"/>
  <c r="AR147" i="8"/>
  <c r="AN147" i="8"/>
  <c r="AJ147" i="8"/>
  <c r="AF147" i="8"/>
  <c r="AB147" i="8"/>
  <c r="X147" i="8"/>
  <c r="T147" i="8"/>
  <c r="P147" i="8"/>
  <c r="L147" i="8"/>
  <c r="H147" i="8"/>
  <c r="D147" i="8"/>
  <c r="GL1" i="3" l="1"/>
  <c r="GK3" i="3"/>
  <c r="CY148" i="8"/>
  <c r="CZ148" i="8"/>
  <c r="DA148" i="8"/>
  <c r="DB148" i="8"/>
  <c r="DC148" i="8"/>
  <c r="DD148" i="8"/>
  <c r="DE148" i="8"/>
  <c r="DF148" i="8"/>
  <c r="DG148" i="8"/>
  <c r="DH148" i="8"/>
  <c r="DI148" i="8"/>
  <c r="DJ148" i="8"/>
  <c r="DK148" i="8"/>
  <c r="DL148" i="8"/>
  <c r="DM148" i="8"/>
  <c r="DN148" i="8"/>
  <c r="DO148" i="8"/>
  <c r="DP148" i="8"/>
  <c r="DQ148" i="8"/>
  <c r="DR148" i="8"/>
  <c r="DS148" i="8"/>
  <c r="DT148" i="8"/>
  <c r="DU148" i="8"/>
  <c r="DV148" i="8"/>
  <c r="DW148" i="8"/>
  <c r="DX148" i="8"/>
  <c r="DY148" i="8"/>
  <c r="DZ148" i="8"/>
  <c r="EA148" i="8"/>
  <c r="EB148" i="8"/>
  <c r="EC148" i="8"/>
  <c r="ED148" i="8"/>
  <c r="EE148" i="8"/>
  <c r="EF148" i="8"/>
  <c r="EG148" i="8"/>
  <c r="EH148" i="8"/>
  <c r="EI148" i="8"/>
  <c r="EJ148" i="8"/>
  <c r="EK148" i="8"/>
  <c r="EL148" i="8"/>
  <c r="EM148" i="8"/>
  <c r="EN148" i="8"/>
  <c r="EP106" i="8"/>
  <c r="EP105" i="8"/>
  <c r="EP104" i="8"/>
  <c r="EP103" i="8"/>
  <c r="EP102" i="8"/>
  <c r="EP101" i="8"/>
  <c r="EP100" i="8"/>
  <c r="EP99" i="8"/>
  <c r="EP98" i="8"/>
  <c r="EP97" i="8"/>
  <c r="EP96" i="8"/>
  <c r="EP95" i="8"/>
  <c r="EP94" i="8"/>
  <c r="EP93" i="8"/>
  <c r="EP92" i="8"/>
  <c r="EP91" i="8"/>
  <c r="EP90" i="8"/>
  <c r="EP89" i="8"/>
  <c r="EP88" i="8"/>
  <c r="EP87" i="8"/>
  <c r="EP86" i="8"/>
  <c r="EP85" i="8"/>
  <c r="EP84" i="8"/>
  <c r="EP83" i="8"/>
  <c r="EP82" i="8"/>
  <c r="EP81" i="8"/>
  <c r="EP80" i="8"/>
  <c r="EP79" i="8"/>
  <c r="EP78" i="8"/>
  <c r="EP77" i="8"/>
  <c r="EP76" i="8"/>
  <c r="EP75" i="8"/>
  <c r="EP74" i="8"/>
  <c r="EP73" i="8"/>
  <c r="EP72" i="8"/>
  <c r="EP71" i="8"/>
  <c r="EP70" i="8"/>
  <c r="EP69" i="8"/>
  <c r="EP68" i="8"/>
  <c r="EP67" i="8"/>
  <c r="EP66" i="8"/>
  <c r="EP65" i="8"/>
  <c r="EP64" i="8"/>
  <c r="EP63" i="8"/>
  <c r="EP62" i="8"/>
  <c r="EP61" i="8"/>
  <c r="EP60" i="8"/>
  <c r="EP59" i="8"/>
  <c r="EP58" i="8"/>
  <c r="EP57" i="8"/>
  <c r="EP56" i="8"/>
  <c r="EP55" i="8"/>
  <c r="EP133" i="8"/>
  <c r="EP131" i="8"/>
  <c r="EP129" i="8"/>
  <c r="EP127" i="8"/>
  <c r="EP125" i="8"/>
  <c r="EP123" i="8"/>
  <c r="EP121" i="8"/>
  <c r="EP119" i="8"/>
  <c r="EP117" i="8"/>
  <c r="EP115" i="8"/>
  <c r="EP113" i="8"/>
  <c r="EP111" i="8"/>
  <c r="EP109" i="8"/>
  <c r="EP107" i="8"/>
  <c r="EP148" i="8"/>
  <c r="EP144" i="8"/>
  <c r="EP140" i="8"/>
  <c r="EP136" i="8"/>
  <c r="EP130" i="8"/>
  <c r="EP122" i="8"/>
  <c r="EP114" i="8"/>
  <c r="EQ4" i="8"/>
  <c r="EP112" i="8"/>
  <c r="EP147" i="8"/>
  <c r="EP143" i="8"/>
  <c r="EP139" i="8"/>
  <c r="EP135" i="8"/>
  <c r="EP132" i="8"/>
  <c r="EP124" i="8"/>
  <c r="EP116" i="8"/>
  <c r="EP108" i="8"/>
  <c r="EP54" i="8"/>
  <c r="EP53" i="8"/>
  <c r="EP52" i="8"/>
  <c r="EP51" i="8"/>
  <c r="EP50" i="8"/>
  <c r="EP49" i="8"/>
  <c r="EP48" i="8"/>
  <c r="EP47" i="8"/>
  <c r="EP46" i="8"/>
  <c r="EP45" i="8"/>
  <c r="EP44" i="8"/>
  <c r="EP43" i="8"/>
  <c r="EP42" i="8"/>
  <c r="EP41" i="8"/>
  <c r="EP40" i="8"/>
  <c r="EP39" i="8"/>
  <c r="EP38" i="8"/>
  <c r="EP37" i="8"/>
  <c r="EP36" i="8"/>
  <c r="EP35" i="8"/>
  <c r="EP34" i="8"/>
  <c r="EP33" i="8"/>
  <c r="EP32" i="8"/>
  <c r="EP31" i="8"/>
  <c r="EP30" i="8"/>
  <c r="EP29" i="8"/>
  <c r="EP28" i="8"/>
  <c r="EP27" i="8"/>
  <c r="EP26" i="8"/>
  <c r="EP25" i="8"/>
  <c r="EP24" i="8"/>
  <c r="EP23" i="8"/>
  <c r="EP22" i="8"/>
  <c r="EP21" i="8"/>
  <c r="EP20" i="8"/>
  <c r="EP19" i="8"/>
  <c r="EP18" i="8"/>
  <c r="EP17" i="8"/>
  <c r="EP16" i="8"/>
  <c r="EP15" i="8"/>
  <c r="EP14" i="8"/>
  <c r="EP13" i="8"/>
  <c r="EP12" i="8"/>
  <c r="EP11" i="8"/>
  <c r="EP10" i="8"/>
  <c r="EP9" i="8"/>
  <c r="EP8" i="8"/>
  <c r="EP7" i="8"/>
  <c r="EP6" i="8"/>
  <c r="EP5" i="8"/>
  <c r="EP128" i="8"/>
  <c r="EP146" i="8"/>
  <c r="EP142" i="8"/>
  <c r="EP138" i="8"/>
  <c r="EP134" i="8"/>
  <c r="EP126" i="8"/>
  <c r="EP118" i="8"/>
  <c r="EP110" i="8"/>
  <c r="EP149" i="8"/>
  <c r="EP145" i="8"/>
  <c r="EP141" i="8"/>
  <c r="EP137" i="8"/>
  <c r="EP120" i="8"/>
  <c r="B149" i="8"/>
  <c r="CV148" i="8"/>
  <c r="CR148" i="8"/>
  <c r="CN148" i="8"/>
  <c r="CJ148" i="8"/>
  <c r="CF148" i="8"/>
  <c r="CB148" i="8"/>
  <c r="BX148" i="8"/>
  <c r="BT148" i="8"/>
  <c r="BP148" i="8"/>
  <c r="BL148" i="8"/>
  <c r="BH148" i="8"/>
  <c r="BD148" i="8"/>
  <c r="AZ148" i="8"/>
  <c r="AV148" i="8"/>
  <c r="AR148" i="8"/>
  <c r="AN148" i="8"/>
  <c r="AJ148" i="8"/>
  <c r="AF148" i="8"/>
  <c r="AB148" i="8"/>
  <c r="X148" i="8"/>
  <c r="T148" i="8"/>
  <c r="P148" i="8"/>
  <c r="L148" i="8"/>
  <c r="H148" i="8"/>
  <c r="D148" i="8"/>
  <c r="CU148" i="8"/>
  <c r="CQ148" i="8"/>
  <c r="CM148" i="8"/>
  <c r="CI148" i="8"/>
  <c r="CE148" i="8"/>
  <c r="CA148" i="8"/>
  <c r="BW148" i="8"/>
  <c r="BS148" i="8"/>
  <c r="BO148" i="8"/>
  <c r="BK148" i="8"/>
  <c r="BG148" i="8"/>
  <c r="BC148" i="8"/>
  <c r="AY148" i="8"/>
  <c r="AU148" i="8"/>
  <c r="AQ148" i="8"/>
  <c r="AM148" i="8"/>
  <c r="AI148" i="8"/>
  <c r="AE148" i="8"/>
  <c r="AA148" i="8"/>
  <c r="W148" i="8"/>
  <c r="S148" i="8"/>
  <c r="O148" i="8"/>
  <c r="K148" i="8"/>
  <c r="G148" i="8"/>
  <c r="CX148" i="8"/>
  <c r="CT148" i="8"/>
  <c r="CP148" i="8"/>
  <c r="CL148" i="8"/>
  <c r="CH148" i="8"/>
  <c r="CD148" i="8"/>
  <c r="BZ148" i="8"/>
  <c r="BV148" i="8"/>
  <c r="BR148" i="8"/>
  <c r="BN148" i="8"/>
  <c r="BJ148" i="8"/>
  <c r="BF148" i="8"/>
  <c r="BB148" i="8"/>
  <c r="AX148" i="8"/>
  <c r="AT148" i="8"/>
  <c r="AP148" i="8"/>
  <c r="AL148" i="8"/>
  <c r="AH148" i="8"/>
  <c r="AD148" i="8"/>
  <c r="Z148" i="8"/>
  <c r="V148" i="8"/>
  <c r="R148" i="8"/>
  <c r="N148" i="8"/>
  <c r="J148" i="8"/>
  <c r="F148" i="8"/>
  <c r="CW148" i="8"/>
  <c r="CS148" i="8"/>
  <c r="CO148" i="8"/>
  <c r="CK148" i="8"/>
  <c r="CG148" i="8"/>
  <c r="CC148" i="8"/>
  <c r="BY148" i="8"/>
  <c r="BU148" i="8"/>
  <c r="BQ148" i="8"/>
  <c r="BM148" i="8"/>
  <c r="BI148" i="8"/>
  <c r="BE148" i="8"/>
  <c r="BA148" i="8"/>
  <c r="AW148" i="8"/>
  <c r="AS148" i="8"/>
  <c r="AO148" i="8"/>
  <c r="AK148" i="8"/>
  <c r="AG148" i="8"/>
  <c r="AC148" i="8"/>
  <c r="Y148" i="8"/>
  <c r="U148" i="8"/>
  <c r="Q148" i="8"/>
  <c r="M148" i="8"/>
  <c r="I148" i="8"/>
  <c r="E148" i="8"/>
  <c r="C148" i="8"/>
  <c r="GL3" i="3" l="1"/>
  <c r="GM1" i="3"/>
  <c r="CY149" i="8"/>
  <c r="CZ149" i="8"/>
  <c r="DA149" i="8"/>
  <c r="DB149" i="8"/>
  <c r="DC149" i="8"/>
  <c r="DD149" i="8"/>
  <c r="DE149" i="8"/>
  <c r="DF149" i="8"/>
  <c r="DG149" i="8"/>
  <c r="DH149" i="8"/>
  <c r="DI149" i="8"/>
  <c r="DJ149" i="8"/>
  <c r="DK149" i="8"/>
  <c r="DL149" i="8"/>
  <c r="DM149" i="8"/>
  <c r="DN149" i="8"/>
  <c r="DO149" i="8"/>
  <c r="DP149" i="8"/>
  <c r="DQ149" i="8"/>
  <c r="DR149" i="8"/>
  <c r="DS149" i="8"/>
  <c r="DT149" i="8"/>
  <c r="DU149" i="8"/>
  <c r="DV149" i="8"/>
  <c r="DW149" i="8"/>
  <c r="DX149" i="8"/>
  <c r="DY149" i="8"/>
  <c r="DZ149" i="8"/>
  <c r="EA149" i="8"/>
  <c r="EB149" i="8"/>
  <c r="EC149" i="8"/>
  <c r="ED149" i="8"/>
  <c r="EE149" i="8"/>
  <c r="EF149" i="8"/>
  <c r="EG149" i="8"/>
  <c r="EH149" i="8"/>
  <c r="EI149" i="8"/>
  <c r="EJ149" i="8"/>
  <c r="EK149" i="8"/>
  <c r="EL149" i="8"/>
  <c r="EM149" i="8"/>
  <c r="EN149" i="8"/>
  <c r="EO149" i="8"/>
  <c r="EQ149" i="8"/>
  <c r="EQ148" i="8"/>
  <c r="EQ147" i="8"/>
  <c r="EQ146" i="8"/>
  <c r="EQ145" i="8"/>
  <c r="EQ144" i="8"/>
  <c r="EQ143" i="8"/>
  <c r="EQ142" i="8"/>
  <c r="EQ141" i="8"/>
  <c r="EQ140" i="8"/>
  <c r="EQ139" i="8"/>
  <c r="EQ138" i="8"/>
  <c r="EQ137" i="8"/>
  <c r="EQ136" i="8"/>
  <c r="EQ135" i="8"/>
  <c r="EQ134" i="8"/>
  <c r="EQ133" i="8"/>
  <c r="EQ132" i="8"/>
  <c r="EQ131" i="8"/>
  <c r="EQ130" i="8"/>
  <c r="EQ129" i="8"/>
  <c r="EQ128" i="8"/>
  <c r="EQ127" i="8"/>
  <c r="EQ126" i="8"/>
  <c r="EQ125" i="8"/>
  <c r="EQ124" i="8"/>
  <c r="EQ123" i="8"/>
  <c r="EQ122" i="8"/>
  <c r="EQ121" i="8"/>
  <c r="EQ120" i="8"/>
  <c r="EQ119" i="8"/>
  <c r="EQ118" i="8"/>
  <c r="EQ117" i="8"/>
  <c r="EQ116" i="8"/>
  <c r="EQ115" i="8"/>
  <c r="EQ114" i="8"/>
  <c r="EQ113" i="8"/>
  <c r="EQ112" i="8"/>
  <c r="EQ111" i="8"/>
  <c r="EQ110" i="8"/>
  <c r="EQ109" i="8"/>
  <c r="EQ108" i="8"/>
  <c r="EQ107" i="8"/>
  <c r="EQ105" i="8"/>
  <c r="EQ103" i="8"/>
  <c r="EQ101" i="8"/>
  <c r="EQ99" i="8"/>
  <c r="EQ97" i="8"/>
  <c r="EQ95" i="8"/>
  <c r="EQ93" i="8"/>
  <c r="EQ91" i="8"/>
  <c r="EQ89" i="8"/>
  <c r="EQ87" i="8"/>
  <c r="EQ85" i="8"/>
  <c r="EQ83" i="8"/>
  <c r="EQ81" i="8"/>
  <c r="EQ79" i="8"/>
  <c r="EQ77" i="8"/>
  <c r="EQ75" i="8"/>
  <c r="EQ73" i="8"/>
  <c r="EQ71" i="8"/>
  <c r="EQ69" i="8"/>
  <c r="EQ67" i="8"/>
  <c r="EQ65" i="8"/>
  <c r="EQ63" i="8"/>
  <c r="EQ61" i="8"/>
  <c r="EQ54" i="8"/>
  <c r="EQ53" i="8"/>
  <c r="EQ52" i="8"/>
  <c r="EQ51" i="8"/>
  <c r="EQ50" i="8"/>
  <c r="EQ49" i="8"/>
  <c r="EQ48" i="8"/>
  <c r="EQ47" i="8"/>
  <c r="EQ46" i="8"/>
  <c r="EQ45" i="8"/>
  <c r="EQ44" i="8"/>
  <c r="EQ43" i="8"/>
  <c r="EQ42" i="8"/>
  <c r="EQ41" i="8"/>
  <c r="EQ40" i="8"/>
  <c r="EQ39" i="8"/>
  <c r="EQ38" i="8"/>
  <c r="EQ37" i="8"/>
  <c r="EQ36" i="8"/>
  <c r="EQ35" i="8"/>
  <c r="EQ34" i="8"/>
  <c r="EQ33" i="8"/>
  <c r="EQ32" i="8"/>
  <c r="EQ31" i="8"/>
  <c r="EQ30" i="8"/>
  <c r="EQ29" i="8"/>
  <c r="EQ28" i="8"/>
  <c r="EQ27" i="8"/>
  <c r="EQ26" i="8"/>
  <c r="EQ25" i="8"/>
  <c r="EQ24" i="8"/>
  <c r="EQ23" i="8"/>
  <c r="EQ22" i="8"/>
  <c r="EQ21" i="8"/>
  <c r="EQ20" i="8"/>
  <c r="EQ19" i="8"/>
  <c r="EQ18" i="8"/>
  <c r="EQ17" i="8"/>
  <c r="EQ16" i="8"/>
  <c r="EQ15" i="8"/>
  <c r="EQ14" i="8"/>
  <c r="EQ13" i="8"/>
  <c r="EQ12" i="8"/>
  <c r="EQ11" i="8"/>
  <c r="EQ10" i="8"/>
  <c r="EQ9" i="8"/>
  <c r="EQ8" i="8"/>
  <c r="EQ7" i="8"/>
  <c r="EQ6" i="8"/>
  <c r="EQ5" i="8"/>
  <c r="EQ60" i="8"/>
  <c r="EQ59" i="8"/>
  <c r="EQ58" i="8"/>
  <c r="EQ57" i="8"/>
  <c r="EQ56" i="8"/>
  <c r="EQ55" i="8"/>
  <c r="ER4" i="8"/>
  <c r="EQ106" i="8"/>
  <c r="EQ104" i="8"/>
  <c r="EQ102" i="8"/>
  <c r="EQ100" i="8"/>
  <c r="EQ98" i="8"/>
  <c r="EQ96" i="8"/>
  <c r="EQ94" i="8"/>
  <c r="EQ92" i="8"/>
  <c r="EQ90" i="8"/>
  <c r="EQ88" i="8"/>
  <c r="EQ86" i="8"/>
  <c r="EQ84" i="8"/>
  <c r="EQ82" i="8"/>
  <c r="EQ80" i="8"/>
  <c r="EQ78" i="8"/>
  <c r="EQ76" i="8"/>
  <c r="EQ74" i="8"/>
  <c r="EQ72" i="8"/>
  <c r="EQ70" i="8"/>
  <c r="EQ68" i="8"/>
  <c r="EQ66" i="8"/>
  <c r="EQ64" i="8"/>
  <c r="EQ62" i="8"/>
  <c r="B150" i="8"/>
  <c r="EQ150" i="8" s="1"/>
  <c r="CW149" i="8"/>
  <c r="CS149" i="8"/>
  <c r="CO149" i="8"/>
  <c r="CK149" i="8"/>
  <c r="CG149" i="8"/>
  <c r="CC149" i="8"/>
  <c r="BY149" i="8"/>
  <c r="BU149" i="8"/>
  <c r="BQ149" i="8"/>
  <c r="BM149" i="8"/>
  <c r="BI149" i="8"/>
  <c r="BE149" i="8"/>
  <c r="BA149" i="8"/>
  <c r="AW149" i="8"/>
  <c r="AS149" i="8"/>
  <c r="AO149" i="8"/>
  <c r="AK149" i="8"/>
  <c r="AG149" i="8"/>
  <c r="AC149" i="8"/>
  <c r="Y149" i="8"/>
  <c r="U149" i="8"/>
  <c r="Q149" i="8"/>
  <c r="M149" i="8"/>
  <c r="I149" i="8"/>
  <c r="E149" i="8"/>
  <c r="CV149" i="8"/>
  <c r="CR149" i="8"/>
  <c r="CN149" i="8"/>
  <c r="CJ149" i="8"/>
  <c r="CF149" i="8"/>
  <c r="CB149" i="8"/>
  <c r="BX149" i="8"/>
  <c r="BT149" i="8"/>
  <c r="BP149" i="8"/>
  <c r="BL149" i="8"/>
  <c r="BH149" i="8"/>
  <c r="BD149" i="8"/>
  <c r="AZ149" i="8"/>
  <c r="AV149" i="8"/>
  <c r="AR149" i="8"/>
  <c r="AN149" i="8"/>
  <c r="AJ149" i="8"/>
  <c r="AF149" i="8"/>
  <c r="AB149" i="8"/>
  <c r="X149" i="8"/>
  <c r="T149" i="8"/>
  <c r="P149" i="8"/>
  <c r="L149" i="8"/>
  <c r="H149" i="8"/>
  <c r="D149" i="8"/>
  <c r="CU149" i="8"/>
  <c r="CQ149" i="8"/>
  <c r="CM149" i="8"/>
  <c r="CI149" i="8"/>
  <c r="CE149" i="8"/>
  <c r="CA149" i="8"/>
  <c r="BW149" i="8"/>
  <c r="BS149" i="8"/>
  <c r="BO149" i="8"/>
  <c r="BK149" i="8"/>
  <c r="BG149" i="8"/>
  <c r="BC149" i="8"/>
  <c r="AY149" i="8"/>
  <c r="AU149" i="8"/>
  <c r="AQ149" i="8"/>
  <c r="AM149" i="8"/>
  <c r="AI149" i="8"/>
  <c r="AE149" i="8"/>
  <c r="AA149" i="8"/>
  <c r="W149" i="8"/>
  <c r="S149" i="8"/>
  <c r="O149" i="8"/>
  <c r="K149" i="8"/>
  <c r="G149" i="8"/>
  <c r="C149" i="8"/>
  <c r="CX149" i="8"/>
  <c r="CT149" i="8"/>
  <c r="CP149" i="8"/>
  <c r="CL149" i="8"/>
  <c r="CH149" i="8"/>
  <c r="CD149" i="8"/>
  <c r="BZ149" i="8"/>
  <c r="BV149" i="8"/>
  <c r="BR149" i="8"/>
  <c r="BN149" i="8"/>
  <c r="BJ149" i="8"/>
  <c r="BF149" i="8"/>
  <c r="BB149" i="8"/>
  <c r="AX149" i="8"/>
  <c r="AT149" i="8"/>
  <c r="AP149" i="8"/>
  <c r="AL149" i="8"/>
  <c r="AH149" i="8"/>
  <c r="AD149" i="8"/>
  <c r="Z149" i="8"/>
  <c r="V149" i="8"/>
  <c r="R149" i="8"/>
  <c r="N149" i="8"/>
  <c r="J149" i="8"/>
  <c r="F149" i="8"/>
  <c r="GM3" i="3" l="1"/>
  <c r="GN1" i="3"/>
  <c r="CY150" i="8"/>
  <c r="CZ150" i="8"/>
  <c r="DA150" i="8"/>
  <c r="DB150" i="8"/>
  <c r="DC150" i="8"/>
  <c r="DD150" i="8"/>
  <c r="DE150" i="8"/>
  <c r="DF150" i="8"/>
  <c r="DG150" i="8"/>
  <c r="DH150" i="8"/>
  <c r="DI150" i="8"/>
  <c r="DJ150" i="8"/>
  <c r="DK150" i="8"/>
  <c r="DL150" i="8"/>
  <c r="DM150" i="8"/>
  <c r="DN150" i="8"/>
  <c r="DO150" i="8"/>
  <c r="DP150" i="8"/>
  <c r="DQ150" i="8"/>
  <c r="DR150" i="8"/>
  <c r="DS150" i="8"/>
  <c r="DT150" i="8"/>
  <c r="DU150" i="8"/>
  <c r="DV150" i="8"/>
  <c r="DW150" i="8"/>
  <c r="DX150" i="8"/>
  <c r="DY150" i="8"/>
  <c r="DZ150" i="8"/>
  <c r="EA150" i="8"/>
  <c r="EB150" i="8"/>
  <c r="EC150" i="8"/>
  <c r="ED150" i="8"/>
  <c r="EE150" i="8"/>
  <c r="EF150" i="8"/>
  <c r="EG150" i="8"/>
  <c r="EH150" i="8"/>
  <c r="EI150" i="8"/>
  <c r="EJ150" i="8"/>
  <c r="EK150" i="8"/>
  <c r="EL150" i="8"/>
  <c r="EM150" i="8"/>
  <c r="EN150" i="8"/>
  <c r="EO150" i="8"/>
  <c r="EP150" i="8"/>
  <c r="ER133" i="8"/>
  <c r="ER131" i="8"/>
  <c r="ER129" i="8"/>
  <c r="ER127" i="8"/>
  <c r="ER125" i="8"/>
  <c r="ER123" i="8"/>
  <c r="ER121" i="8"/>
  <c r="ER119" i="8"/>
  <c r="ER117" i="8"/>
  <c r="ER115" i="8"/>
  <c r="ER113" i="8"/>
  <c r="ER111" i="8"/>
  <c r="ER109" i="8"/>
  <c r="ER107" i="8"/>
  <c r="ER150" i="8"/>
  <c r="ER149" i="8"/>
  <c r="ER148" i="8"/>
  <c r="ER147" i="8"/>
  <c r="ER146" i="8"/>
  <c r="ER145" i="8"/>
  <c r="ER144" i="8"/>
  <c r="ER143" i="8"/>
  <c r="ER142" i="8"/>
  <c r="ER141" i="8"/>
  <c r="ER140" i="8"/>
  <c r="ER139" i="8"/>
  <c r="ER138" i="8"/>
  <c r="ER137" i="8"/>
  <c r="ER136" i="8"/>
  <c r="ER135" i="8"/>
  <c r="ER134" i="8"/>
  <c r="ER132" i="8"/>
  <c r="ER130" i="8"/>
  <c r="ER128" i="8"/>
  <c r="ER126" i="8"/>
  <c r="ER124" i="8"/>
  <c r="ER122" i="8"/>
  <c r="ER120" i="8"/>
  <c r="ER118" i="8"/>
  <c r="ER116" i="8"/>
  <c r="ER114" i="8"/>
  <c r="ER112" i="8"/>
  <c r="ER110" i="8"/>
  <c r="ER108" i="8"/>
  <c r="ER106" i="8"/>
  <c r="ER105" i="8"/>
  <c r="ER104" i="8"/>
  <c r="ER103" i="8"/>
  <c r="ER102" i="8"/>
  <c r="ER101" i="8"/>
  <c r="ER100" i="8"/>
  <c r="ER99" i="8"/>
  <c r="ER98" i="8"/>
  <c r="ER97" i="8"/>
  <c r="ER96" i="8"/>
  <c r="ER95" i="8"/>
  <c r="ER94" i="8"/>
  <c r="ER93" i="8"/>
  <c r="ER92" i="8"/>
  <c r="ER91" i="8"/>
  <c r="ER90" i="8"/>
  <c r="ER89" i="8"/>
  <c r="ER88" i="8"/>
  <c r="ER87" i="8"/>
  <c r="ER86" i="8"/>
  <c r="ER85" i="8"/>
  <c r="ER84" i="8"/>
  <c r="ER83" i="8"/>
  <c r="ER82" i="8"/>
  <c r="ER81" i="8"/>
  <c r="ER80" i="8"/>
  <c r="ER79" i="8"/>
  <c r="ER78" i="8"/>
  <c r="ER77" i="8"/>
  <c r="ER76" i="8"/>
  <c r="ER75" i="8"/>
  <c r="ER74" i="8"/>
  <c r="ER73" i="8"/>
  <c r="ER72" i="8"/>
  <c r="ER71" i="8"/>
  <c r="ER70" i="8"/>
  <c r="ER69" i="8"/>
  <c r="ER68" i="8"/>
  <c r="ER67" i="8"/>
  <c r="ER66" i="8"/>
  <c r="ER65" i="8"/>
  <c r="ER64" i="8"/>
  <c r="ER63" i="8"/>
  <c r="ER62" i="8"/>
  <c r="ER61" i="8"/>
  <c r="ER60" i="8"/>
  <c r="ER59" i="8"/>
  <c r="ER58" i="8"/>
  <c r="ER57" i="8"/>
  <c r="ER56" i="8"/>
  <c r="ER55" i="8"/>
  <c r="ER52" i="8"/>
  <c r="ER47" i="8"/>
  <c r="ER46" i="8"/>
  <c r="ER43" i="8"/>
  <c r="ER42" i="8"/>
  <c r="ER41" i="8"/>
  <c r="ER37" i="8"/>
  <c r="ER35" i="8"/>
  <c r="ER32" i="8"/>
  <c r="ER29" i="8"/>
  <c r="ER27" i="8"/>
  <c r="ER21" i="8"/>
  <c r="ER20" i="8"/>
  <c r="ER19" i="8"/>
  <c r="ER18" i="8"/>
  <c r="ER13" i="8"/>
  <c r="ER6" i="8"/>
  <c r="ER54" i="8"/>
  <c r="ER53" i="8"/>
  <c r="ER51" i="8"/>
  <c r="ER49" i="8"/>
  <c r="ER45" i="8"/>
  <c r="ER39" i="8"/>
  <c r="ER38" i="8"/>
  <c r="ER36" i="8"/>
  <c r="ER33" i="8"/>
  <c r="ER31" i="8"/>
  <c r="ER25" i="8"/>
  <c r="ER23" i="8"/>
  <c r="ER17" i="8"/>
  <c r="ER15" i="8"/>
  <c r="ER12" i="8"/>
  <c r="ER11" i="8"/>
  <c r="ER9" i="8"/>
  <c r="ER5" i="8"/>
  <c r="ES4" i="8"/>
  <c r="ER50" i="8"/>
  <c r="ER48" i="8"/>
  <c r="ER44" i="8"/>
  <c r="ER40" i="8"/>
  <c r="ER34" i="8"/>
  <c r="ER30" i="8"/>
  <c r="ER28" i="8"/>
  <c r="ER26" i="8"/>
  <c r="ER24" i="8"/>
  <c r="ER22" i="8"/>
  <c r="ER16" i="8"/>
  <c r="ER14" i="8"/>
  <c r="ER10" i="8"/>
  <c r="ER8" i="8"/>
  <c r="ER7" i="8"/>
  <c r="B151" i="8"/>
  <c r="ER151" i="8" s="1"/>
  <c r="CX150" i="8"/>
  <c r="CT150" i="8"/>
  <c r="CP150" i="8"/>
  <c r="CL150" i="8"/>
  <c r="CH150" i="8"/>
  <c r="CD150" i="8"/>
  <c r="BZ150" i="8"/>
  <c r="BV150" i="8"/>
  <c r="BR150" i="8"/>
  <c r="BN150" i="8"/>
  <c r="BJ150" i="8"/>
  <c r="BF150" i="8"/>
  <c r="BB150" i="8"/>
  <c r="AX150" i="8"/>
  <c r="AT150" i="8"/>
  <c r="AP150" i="8"/>
  <c r="AL150" i="8"/>
  <c r="AH150" i="8"/>
  <c r="AD150" i="8"/>
  <c r="Z150" i="8"/>
  <c r="V150" i="8"/>
  <c r="R150" i="8"/>
  <c r="N150" i="8"/>
  <c r="J150" i="8"/>
  <c r="F150" i="8"/>
  <c r="CW150" i="8"/>
  <c r="CS150" i="8"/>
  <c r="CO150" i="8"/>
  <c r="CK150" i="8"/>
  <c r="CG150" i="8"/>
  <c r="CC150" i="8"/>
  <c r="BY150" i="8"/>
  <c r="BU150" i="8"/>
  <c r="BQ150" i="8"/>
  <c r="BM150" i="8"/>
  <c r="BI150" i="8"/>
  <c r="BE150" i="8"/>
  <c r="BA150" i="8"/>
  <c r="AW150" i="8"/>
  <c r="AS150" i="8"/>
  <c r="AO150" i="8"/>
  <c r="AK150" i="8"/>
  <c r="AG150" i="8"/>
  <c r="AC150" i="8"/>
  <c r="Y150" i="8"/>
  <c r="U150" i="8"/>
  <c r="Q150" i="8"/>
  <c r="M150" i="8"/>
  <c r="I150" i="8"/>
  <c r="E150" i="8"/>
  <c r="C150" i="8"/>
  <c r="CV150" i="8"/>
  <c r="CR150" i="8"/>
  <c r="CN150" i="8"/>
  <c r="CJ150" i="8"/>
  <c r="CF150" i="8"/>
  <c r="CB150" i="8"/>
  <c r="BX150" i="8"/>
  <c r="BT150" i="8"/>
  <c r="BP150" i="8"/>
  <c r="BL150" i="8"/>
  <c r="BH150" i="8"/>
  <c r="BD150" i="8"/>
  <c r="AZ150" i="8"/>
  <c r="AV150" i="8"/>
  <c r="AR150" i="8"/>
  <c r="AN150" i="8"/>
  <c r="AJ150" i="8"/>
  <c r="AF150" i="8"/>
  <c r="AB150" i="8"/>
  <c r="X150" i="8"/>
  <c r="T150" i="8"/>
  <c r="P150" i="8"/>
  <c r="L150" i="8"/>
  <c r="H150" i="8"/>
  <c r="D150" i="8"/>
  <c r="CU150" i="8"/>
  <c r="CQ150" i="8"/>
  <c r="CM150" i="8"/>
  <c r="CI150" i="8"/>
  <c r="CE150" i="8"/>
  <c r="CA150" i="8"/>
  <c r="BW150" i="8"/>
  <c r="BS150" i="8"/>
  <c r="BO150" i="8"/>
  <c r="BK150" i="8"/>
  <c r="BG150" i="8"/>
  <c r="BC150" i="8"/>
  <c r="AY150" i="8"/>
  <c r="AU150" i="8"/>
  <c r="AQ150" i="8"/>
  <c r="AM150" i="8"/>
  <c r="AI150" i="8"/>
  <c r="AE150" i="8"/>
  <c r="AA150" i="8"/>
  <c r="W150" i="8"/>
  <c r="S150" i="8"/>
  <c r="O150" i="8"/>
  <c r="K150" i="8"/>
  <c r="G150" i="8"/>
  <c r="GN3" i="3" l="1"/>
  <c r="GO1" i="3"/>
  <c r="CY151" i="8"/>
  <c r="CZ151" i="8"/>
  <c r="DA151" i="8"/>
  <c r="DB151" i="8"/>
  <c r="DC151" i="8"/>
  <c r="DD151" i="8"/>
  <c r="DE151" i="8"/>
  <c r="DF151" i="8"/>
  <c r="DG151" i="8"/>
  <c r="DH151" i="8"/>
  <c r="DI151" i="8"/>
  <c r="DJ151" i="8"/>
  <c r="DK151" i="8"/>
  <c r="DL151" i="8"/>
  <c r="DM151" i="8"/>
  <c r="DN151" i="8"/>
  <c r="DO151" i="8"/>
  <c r="DP151" i="8"/>
  <c r="DQ151" i="8"/>
  <c r="DR151" i="8"/>
  <c r="DS151" i="8"/>
  <c r="DT151" i="8"/>
  <c r="DU151" i="8"/>
  <c r="DV151" i="8"/>
  <c r="DW151" i="8"/>
  <c r="DX151" i="8"/>
  <c r="DY151" i="8"/>
  <c r="DZ151" i="8"/>
  <c r="EA151" i="8"/>
  <c r="EB151" i="8"/>
  <c r="EC151" i="8"/>
  <c r="ED151" i="8"/>
  <c r="EE151" i="8"/>
  <c r="EF151" i="8"/>
  <c r="EG151" i="8"/>
  <c r="EH151" i="8"/>
  <c r="EI151" i="8"/>
  <c r="EJ151" i="8"/>
  <c r="EK151" i="8"/>
  <c r="EL151" i="8"/>
  <c r="EM151" i="8"/>
  <c r="EN151" i="8"/>
  <c r="EO151" i="8"/>
  <c r="EP151" i="8"/>
  <c r="EQ151" i="8"/>
  <c r="ES151" i="8"/>
  <c r="ES150" i="8"/>
  <c r="ES149" i="8"/>
  <c r="ES148" i="8"/>
  <c r="ES147" i="8"/>
  <c r="ES146" i="8"/>
  <c r="ES145" i="8"/>
  <c r="ES144" i="8"/>
  <c r="ES143" i="8"/>
  <c r="ES142" i="8"/>
  <c r="ES141" i="8"/>
  <c r="ES140" i="8"/>
  <c r="ES139" i="8"/>
  <c r="ES138" i="8"/>
  <c r="ES137" i="8"/>
  <c r="ES136" i="8"/>
  <c r="ES135" i="8"/>
  <c r="ES134" i="8"/>
  <c r="ES132" i="8"/>
  <c r="ES130" i="8"/>
  <c r="ES128" i="8"/>
  <c r="ES126" i="8"/>
  <c r="ES124" i="8"/>
  <c r="ES122" i="8"/>
  <c r="ES120" i="8"/>
  <c r="ES118" i="8"/>
  <c r="ES116" i="8"/>
  <c r="ES114" i="8"/>
  <c r="ES112" i="8"/>
  <c r="ES110" i="8"/>
  <c r="ES108" i="8"/>
  <c r="ES106" i="8"/>
  <c r="ES105" i="8"/>
  <c r="ES104" i="8"/>
  <c r="ES103" i="8"/>
  <c r="ES102" i="8"/>
  <c r="ES101" i="8"/>
  <c r="ES100" i="8"/>
  <c r="ES99" i="8"/>
  <c r="ES98" i="8"/>
  <c r="ES97" i="8"/>
  <c r="ES96" i="8"/>
  <c r="ES95" i="8"/>
  <c r="ES94" i="8"/>
  <c r="ES93" i="8"/>
  <c r="ES92" i="8"/>
  <c r="ES91" i="8"/>
  <c r="ES90" i="8"/>
  <c r="ES89" i="8"/>
  <c r="ES88" i="8"/>
  <c r="ES87" i="8"/>
  <c r="ES86" i="8"/>
  <c r="ES85" i="8"/>
  <c r="ES84" i="8"/>
  <c r="ES83" i="8"/>
  <c r="ES82" i="8"/>
  <c r="ES81" i="8"/>
  <c r="ES80" i="8"/>
  <c r="ES79" i="8"/>
  <c r="ES78" i="8"/>
  <c r="ES77" i="8"/>
  <c r="ES76" i="8"/>
  <c r="ES75" i="8"/>
  <c r="ES74" i="8"/>
  <c r="ES73" i="8"/>
  <c r="ES72" i="8"/>
  <c r="ES71" i="8"/>
  <c r="ES70" i="8"/>
  <c r="ES69" i="8"/>
  <c r="ES68" i="8"/>
  <c r="ES67" i="8"/>
  <c r="ES66" i="8"/>
  <c r="ES65" i="8"/>
  <c r="ES64" i="8"/>
  <c r="ES63" i="8"/>
  <c r="ES62" i="8"/>
  <c r="ES61" i="8"/>
  <c r="ES60" i="8"/>
  <c r="ES59" i="8"/>
  <c r="ES58" i="8"/>
  <c r="ES57" i="8"/>
  <c r="ES56" i="8"/>
  <c r="ES55" i="8"/>
  <c r="ES127" i="8"/>
  <c r="ES119" i="8"/>
  <c r="ES111" i="8"/>
  <c r="ES129" i="8"/>
  <c r="ES121" i="8"/>
  <c r="ES113" i="8"/>
  <c r="ET4" i="8"/>
  <c r="ES109" i="8"/>
  <c r="ES131" i="8"/>
  <c r="ES123" i="8"/>
  <c r="ES115" i="8"/>
  <c r="ES107" i="8"/>
  <c r="ES54" i="8"/>
  <c r="ES53" i="8"/>
  <c r="ES52" i="8"/>
  <c r="ES51" i="8"/>
  <c r="ES50" i="8"/>
  <c r="ES49" i="8"/>
  <c r="ES48" i="8"/>
  <c r="ES47" i="8"/>
  <c r="ES46" i="8"/>
  <c r="ES45" i="8"/>
  <c r="ES44" i="8"/>
  <c r="ES43" i="8"/>
  <c r="ES42" i="8"/>
  <c r="ES41" i="8"/>
  <c r="ES40" i="8"/>
  <c r="ES39" i="8"/>
  <c r="ES38" i="8"/>
  <c r="ES37" i="8"/>
  <c r="ES36" i="8"/>
  <c r="ES35" i="8"/>
  <c r="ES34" i="8"/>
  <c r="ES33" i="8"/>
  <c r="ES32" i="8"/>
  <c r="ES31" i="8"/>
  <c r="ES30" i="8"/>
  <c r="ES29" i="8"/>
  <c r="ES28" i="8"/>
  <c r="ES27" i="8"/>
  <c r="ES26" i="8"/>
  <c r="ES25" i="8"/>
  <c r="ES24" i="8"/>
  <c r="ES23" i="8"/>
  <c r="ES22" i="8"/>
  <c r="ES21" i="8"/>
  <c r="ES20" i="8"/>
  <c r="ES19" i="8"/>
  <c r="ES18" i="8"/>
  <c r="ES17" i="8"/>
  <c r="ES16" i="8"/>
  <c r="ES15" i="8"/>
  <c r="ES14" i="8"/>
  <c r="ES13" i="8"/>
  <c r="ES12" i="8"/>
  <c r="ES11" i="8"/>
  <c r="ES10" i="8"/>
  <c r="ES9" i="8"/>
  <c r="ES8" i="8"/>
  <c r="ES7" i="8"/>
  <c r="ES6" i="8"/>
  <c r="ES5" i="8"/>
  <c r="ES133" i="8"/>
  <c r="ES125" i="8"/>
  <c r="ES117" i="8"/>
  <c r="B152" i="8"/>
  <c r="CU151" i="8"/>
  <c r="CQ151" i="8"/>
  <c r="CM151" i="8"/>
  <c r="CI151" i="8"/>
  <c r="CE151" i="8"/>
  <c r="CA151" i="8"/>
  <c r="BW151" i="8"/>
  <c r="BS151" i="8"/>
  <c r="BO151" i="8"/>
  <c r="BK151" i="8"/>
  <c r="BG151" i="8"/>
  <c r="BC151" i="8"/>
  <c r="AY151" i="8"/>
  <c r="AU151" i="8"/>
  <c r="AQ151" i="8"/>
  <c r="AM151" i="8"/>
  <c r="AI151" i="8"/>
  <c r="AE151" i="8"/>
  <c r="AA151" i="8"/>
  <c r="W151" i="8"/>
  <c r="S151" i="8"/>
  <c r="O151" i="8"/>
  <c r="K151" i="8"/>
  <c r="G151" i="8"/>
  <c r="C151" i="8"/>
  <c r="CX151" i="8"/>
  <c r="CT151" i="8"/>
  <c r="CP151" i="8"/>
  <c r="CL151" i="8"/>
  <c r="CH151" i="8"/>
  <c r="CD151" i="8"/>
  <c r="BZ151" i="8"/>
  <c r="BV151" i="8"/>
  <c r="BR151" i="8"/>
  <c r="BN151" i="8"/>
  <c r="BJ151" i="8"/>
  <c r="BF151" i="8"/>
  <c r="BB151" i="8"/>
  <c r="AX151" i="8"/>
  <c r="AT151" i="8"/>
  <c r="AP151" i="8"/>
  <c r="AL151" i="8"/>
  <c r="AH151" i="8"/>
  <c r="AD151" i="8"/>
  <c r="Z151" i="8"/>
  <c r="V151" i="8"/>
  <c r="R151" i="8"/>
  <c r="N151" i="8"/>
  <c r="J151" i="8"/>
  <c r="F151" i="8"/>
  <c r="CW151" i="8"/>
  <c r="CS151" i="8"/>
  <c r="CO151" i="8"/>
  <c r="CK151" i="8"/>
  <c r="CG151" i="8"/>
  <c r="CC151" i="8"/>
  <c r="BY151" i="8"/>
  <c r="BU151" i="8"/>
  <c r="BQ151" i="8"/>
  <c r="BM151" i="8"/>
  <c r="BI151" i="8"/>
  <c r="BE151" i="8"/>
  <c r="BA151" i="8"/>
  <c r="AW151" i="8"/>
  <c r="AS151" i="8"/>
  <c r="AO151" i="8"/>
  <c r="AK151" i="8"/>
  <c r="AG151" i="8"/>
  <c r="AC151" i="8"/>
  <c r="Y151" i="8"/>
  <c r="U151" i="8"/>
  <c r="Q151" i="8"/>
  <c r="M151" i="8"/>
  <c r="I151" i="8"/>
  <c r="E151" i="8"/>
  <c r="CV151" i="8"/>
  <c r="CR151" i="8"/>
  <c r="CN151" i="8"/>
  <c r="CJ151" i="8"/>
  <c r="CF151" i="8"/>
  <c r="CB151" i="8"/>
  <c r="BX151" i="8"/>
  <c r="BT151" i="8"/>
  <c r="BP151" i="8"/>
  <c r="BL151" i="8"/>
  <c r="BH151" i="8"/>
  <c r="BD151" i="8"/>
  <c r="AZ151" i="8"/>
  <c r="AV151" i="8"/>
  <c r="AR151" i="8"/>
  <c r="AN151" i="8"/>
  <c r="AJ151" i="8"/>
  <c r="AF151" i="8"/>
  <c r="AB151" i="8"/>
  <c r="X151" i="8"/>
  <c r="T151" i="8"/>
  <c r="P151" i="8"/>
  <c r="L151" i="8"/>
  <c r="H151" i="8"/>
  <c r="D151" i="8"/>
  <c r="GO3" i="3" l="1"/>
  <c r="GP1" i="3"/>
  <c r="CY152" i="8"/>
  <c r="CZ152" i="8"/>
  <c r="DA152" i="8"/>
  <c r="DB152" i="8"/>
  <c r="DC152" i="8"/>
  <c r="DD152" i="8"/>
  <c r="DE152" i="8"/>
  <c r="DF152" i="8"/>
  <c r="DG152" i="8"/>
  <c r="DH152" i="8"/>
  <c r="DI152" i="8"/>
  <c r="DJ152" i="8"/>
  <c r="DK152" i="8"/>
  <c r="DL152" i="8"/>
  <c r="DM152" i="8"/>
  <c r="DN152" i="8"/>
  <c r="DO152" i="8"/>
  <c r="DP152" i="8"/>
  <c r="DQ152" i="8"/>
  <c r="DR152" i="8"/>
  <c r="DS152" i="8"/>
  <c r="DT152" i="8"/>
  <c r="DU152" i="8"/>
  <c r="DV152" i="8"/>
  <c r="DW152" i="8"/>
  <c r="DX152" i="8"/>
  <c r="DY152" i="8"/>
  <c r="DZ152" i="8"/>
  <c r="EA152" i="8"/>
  <c r="EB152" i="8"/>
  <c r="EC152" i="8"/>
  <c r="ED152" i="8"/>
  <c r="EE152" i="8"/>
  <c r="EF152" i="8"/>
  <c r="EG152" i="8"/>
  <c r="EH152" i="8"/>
  <c r="EI152" i="8"/>
  <c r="EJ152" i="8"/>
  <c r="EK152" i="8"/>
  <c r="EL152" i="8"/>
  <c r="EM152" i="8"/>
  <c r="EN152" i="8"/>
  <c r="EO152" i="8"/>
  <c r="EP152" i="8"/>
  <c r="EQ152" i="8"/>
  <c r="ER152" i="8"/>
  <c r="ES152" i="8"/>
  <c r="ET132" i="8"/>
  <c r="ET130" i="8"/>
  <c r="ET128" i="8"/>
  <c r="ET126" i="8"/>
  <c r="ET124" i="8"/>
  <c r="ET122" i="8"/>
  <c r="ET120" i="8"/>
  <c r="ET118" i="8"/>
  <c r="ET116" i="8"/>
  <c r="ET114" i="8"/>
  <c r="ET112" i="8"/>
  <c r="ET110" i="8"/>
  <c r="ET108" i="8"/>
  <c r="ET106" i="8"/>
  <c r="ET105" i="8"/>
  <c r="ET104" i="8"/>
  <c r="ET103" i="8"/>
  <c r="ET102" i="8"/>
  <c r="ET101" i="8"/>
  <c r="ET100" i="8"/>
  <c r="ET99" i="8"/>
  <c r="ET98" i="8"/>
  <c r="ET97" i="8"/>
  <c r="ET96" i="8"/>
  <c r="ET95" i="8"/>
  <c r="ET94" i="8"/>
  <c r="ET93" i="8"/>
  <c r="ET92" i="8"/>
  <c r="ET91" i="8"/>
  <c r="ET90" i="8"/>
  <c r="ET89" i="8"/>
  <c r="ET88" i="8"/>
  <c r="ET87" i="8"/>
  <c r="ET86" i="8"/>
  <c r="ET85" i="8"/>
  <c r="ET84" i="8"/>
  <c r="ET83" i="8"/>
  <c r="ET82" i="8"/>
  <c r="ET81" i="8"/>
  <c r="ET80" i="8"/>
  <c r="ET79" i="8"/>
  <c r="ET78" i="8"/>
  <c r="ET77" i="8"/>
  <c r="ET76" i="8"/>
  <c r="ET75" i="8"/>
  <c r="ET74" i="8"/>
  <c r="ET73" i="8"/>
  <c r="ET72" i="8"/>
  <c r="ET71" i="8"/>
  <c r="ET70" i="8"/>
  <c r="ET69" i="8"/>
  <c r="ET68" i="8"/>
  <c r="ET67" i="8"/>
  <c r="ET66" i="8"/>
  <c r="ET65" i="8"/>
  <c r="ET64" i="8"/>
  <c r="ET63" i="8"/>
  <c r="ET62" i="8"/>
  <c r="ET61" i="8"/>
  <c r="ET60" i="8"/>
  <c r="ET59" i="8"/>
  <c r="ET58" i="8"/>
  <c r="ET57" i="8"/>
  <c r="ET56" i="8"/>
  <c r="ET55" i="8"/>
  <c r="ET152" i="8"/>
  <c r="ET151" i="8"/>
  <c r="ET150" i="8"/>
  <c r="ET149" i="8"/>
  <c r="ET148" i="8"/>
  <c r="ET147" i="8"/>
  <c r="ET146" i="8"/>
  <c r="ET145" i="8"/>
  <c r="ET144" i="8"/>
  <c r="ET143" i="8"/>
  <c r="ET142" i="8"/>
  <c r="ET141" i="8"/>
  <c r="ET140" i="8"/>
  <c r="ET139" i="8"/>
  <c r="ET138" i="8"/>
  <c r="ET137" i="8"/>
  <c r="ET136" i="8"/>
  <c r="ET135" i="8"/>
  <c r="ET134" i="8"/>
  <c r="ET133" i="8"/>
  <c r="ET131" i="8"/>
  <c r="ET129" i="8"/>
  <c r="ET127" i="8"/>
  <c r="ET125" i="8"/>
  <c r="ET123" i="8"/>
  <c r="ET121" i="8"/>
  <c r="ET119" i="8"/>
  <c r="ET117" i="8"/>
  <c r="ET115" i="8"/>
  <c r="ET113" i="8"/>
  <c r="ET111" i="8"/>
  <c r="ET109" i="8"/>
  <c r="ET107" i="8"/>
  <c r="EU4" i="8"/>
  <c r="ET54" i="8"/>
  <c r="ET53" i="8"/>
  <c r="ET52" i="8"/>
  <c r="ET51" i="8"/>
  <c r="ET50" i="8"/>
  <c r="ET49" i="8"/>
  <c r="ET48" i="8"/>
  <c r="ET47" i="8"/>
  <c r="ET46" i="8"/>
  <c r="ET45" i="8"/>
  <c r="ET44" i="8"/>
  <c r="ET43" i="8"/>
  <c r="ET42" i="8"/>
  <c r="ET41" i="8"/>
  <c r="ET40" i="8"/>
  <c r="ET39" i="8"/>
  <c r="ET38" i="8"/>
  <c r="ET37" i="8"/>
  <c r="ET36" i="8"/>
  <c r="ET35" i="8"/>
  <c r="ET34" i="8"/>
  <c r="ET33" i="8"/>
  <c r="ET32" i="8"/>
  <c r="ET31" i="8"/>
  <c r="ET30" i="8"/>
  <c r="ET29" i="8"/>
  <c r="ET28" i="8"/>
  <c r="ET27" i="8"/>
  <c r="ET26" i="8"/>
  <c r="ET25" i="8"/>
  <c r="ET24" i="8"/>
  <c r="ET23" i="8"/>
  <c r="ET22" i="8"/>
  <c r="ET21" i="8"/>
  <c r="ET20" i="8"/>
  <c r="ET19" i="8"/>
  <c r="ET18" i="8"/>
  <c r="ET17" i="8"/>
  <c r="ET16" i="8"/>
  <c r="ET15" i="8"/>
  <c r="ET14" i="8"/>
  <c r="ET13" i="8"/>
  <c r="ET12" i="8"/>
  <c r="ET11" i="8"/>
  <c r="ET10" i="8"/>
  <c r="ET9" i="8"/>
  <c r="ET8" i="8"/>
  <c r="ET7" i="8"/>
  <c r="ET6" i="8"/>
  <c r="ET5" i="8"/>
  <c r="B153" i="8"/>
  <c r="CV152" i="8"/>
  <c r="CR152" i="8"/>
  <c r="CN152" i="8"/>
  <c r="CJ152" i="8"/>
  <c r="CF152" i="8"/>
  <c r="CB152" i="8"/>
  <c r="BX152" i="8"/>
  <c r="BT152" i="8"/>
  <c r="BP152" i="8"/>
  <c r="BL152" i="8"/>
  <c r="BH152" i="8"/>
  <c r="BD152" i="8"/>
  <c r="AZ152" i="8"/>
  <c r="AV152" i="8"/>
  <c r="AR152" i="8"/>
  <c r="AN152" i="8"/>
  <c r="AJ152" i="8"/>
  <c r="AF152" i="8"/>
  <c r="AB152" i="8"/>
  <c r="X152" i="8"/>
  <c r="T152" i="8"/>
  <c r="P152" i="8"/>
  <c r="L152" i="8"/>
  <c r="H152" i="8"/>
  <c r="D152" i="8"/>
  <c r="CU152" i="8"/>
  <c r="CQ152" i="8"/>
  <c r="CM152" i="8"/>
  <c r="CI152" i="8"/>
  <c r="CE152" i="8"/>
  <c r="CA152" i="8"/>
  <c r="BW152" i="8"/>
  <c r="BS152" i="8"/>
  <c r="BO152" i="8"/>
  <c r="BK152" i="8"/>
  <c r="BG152" i="8"/>
  <c r="BC152" i="8"/>
  <c r="AY152" i="8"/>
  <c r="AU152" i="8"/>
  <c r="AQ152" i="8"/>
  <c r="AM152" i="8"/>
  <c r="AI152" i="8"/>
  <c r="AE152" i="8"/>
  <c r="AA152" i="8"/>
  <c r="W152" i="8"/>
  <c r="S152" i="8"/>
  <c r="O152" i="8"/>
  <c r="K152" i="8"/>
  <c r="G152" i="8"/>
  <c r="CX152" i="8"/>
  <c r="CT152" i="8"/>
  <c r="CP152" i="8"/>
  <c r="CL152" i="8"/>
  <c r="CH152" i="8"/>
  <c r="CD152" i="8"/>
  <c r="BZ152" i="8"/>
  <c r="BV152" i="8"/>
  <c r="BR152" i="8"/>
  <c r="BN152" i="8"/>
  <c r="BJ152" i="8"/>
  <c r="BF152" i="8"/>
  <c r="BB152" i="8"/>
  <c r="AX152" i="8"/>
  <c r="AT152" i="8"/>
  <c r="AP152" i="8"/>
  <c r="AL152" i="8"/>
  <c r="AH152" i="8"/>
  <c r="AD152" i="8"/>
  <c r="Z152" i="8"/>
  <c r="V152" i="8"/>
  <c r="R152" i="8"/>
  <c r="N152" i="8"/>
  <c r="J152" i="8"/>
  <c r="F152" i="8"/>
  <c r="CW152" i="8"/>
  <c r="CS152" i="8"/>
  <c r="CO152" i="8"/>
  <c r="CK152" i="8"/>
  <c r="CG152" i="8"/>
  <c r="CC152" i="8"/>
  <c r="BY152" i="8"/>
  <c r="BU152" i="8"/>
  <c r="BQ152" i="8"/>
  <c r="BM152" i="8"/>
  <c r="BI152" i="8"/>
  <c r="BE152" i="8"/>
  <c r="BA152" i="8"/>
  <c r="AW152" i="8"/>
  <c r="AS152" i="8"/>
  <c r="AO152" i="8"/>
  <c r="AK152" i="8"/>
  <c r="AG152" i="8"/>
  <c r="AC152" i="8"/>
  <c r="Y152" i="8"/>
  <c r="U152" i="8"/>
  <c r="Q152" i="8"/>
  <c r="M152" i="8"/>
  <c r="I152" i="8"/>
  <c r="E152" i="8"/>
  <c r="C152" i="8"/>
  <c r="GQ1" i="3" l="1"/>
  <c r="GP3" i="3"/>
  <c r="CY153" i="8"/>
  <c r="CZ153" i="8"/>
  <c r="DA153" i="8"/>
  <c r="DB153" i="8"/>
  <c r="DC153" i="8"/>
  <c r="DD153" i="8"/>
  <c r="DE153" i="8"/>
  <c r="DF153" i="8"/>
  <c r="DG153" i="8"/>
  <c r="DH153" i="8"/>
  <c r="DI153" i="8"/>
  <c r="DJ153" i="8"/>
  <c r="DK153" i="8"/>
  <c r="DL153" i="8"/>
  <c r="DM153" i="8"/>
  <c r="DN153" i="8"/>
  <c r="DO153" i="8"/>
  <c r="DP153" i="8"/>
  <c r="DQ153" i="8"/>
  <c r="DR153" i="8"/>
  <c r="DS153" i="8"/>
  <c r="DT153" i="8"/>
  <c r="DU153" i="8"/>
  <c r="DV153" i="8"/>
  <c r="DW153" i="8"/>
  <c r="DX153" i="8"/>
  <c r="DY153" i="8"/>
  <c r="DZ153" i="8"/>
  <c r="EA153" i="8"/>
  <c r="EB153" i="8"/>
  <c r="EC153" i="8"/>
  <c r="ED153" i="8"/>
  <c r="EE153" i="8"/>
  <c r="EF153" i="8"/>
  <c r="EG153" i="8"/>
  <c r="EH153" i="8"/>
  <c r="EI153" i="8"/>
  <c r="EJ153" i="8"/>
  <c r="EK153" i="8"/>
  <c r="EL153" i="8"/>
  <c r="EM153" i="8"/>
  <c r="EN153" i="8"/>
  <c r="EO153" i="8"/>
  <c r="EP153" i="8"/>
  <c r="EQ153" i="8"/>
  <c r="ER153" i="8"/>
  <c r="ES153" i="8"/>
  <c r="ET153" i="8"/>
  <c r="EU153" i="8"/>
  <c r="EU152" i="8"/>
  <c r="EU151" i="8"/>
  <c r="EU150" i="8"/>
  <c r="EU149" i="8"/>
  <c r="EU148" i="8"/>
  <c r="EU147" i="8"/>
  <c r="EU146" i="8"/>
  <c r="EU145" i="8"/>
  <c r="EU144" i="8"/>
  <c r="EU143" i="8"/>
  <c r="EU142" i="8"/>
  <c r="EU141" i="8"/>
  <c r="EU140" i="8"/>
  <c r="EU139" i="8"/>
  <c r="EU138" i="8"/>
  <c r="EU137" i="8"/>
  <c r="EU136" i="8"/>
  <c r="EU135" i="8"/>
  <c r="EU134" i="8"/>
  <c r="EU133" i="8"/>
  <c r="EU132" i="8"/>
  <c r="EU131" i="8"/>
  <c r="EU130" i="8"/>
  <c r="EU129" i="8"/>
  <c r="EU128" i="8"/>
  <c r="EU127" i="8"/>
  <c r="EU126" i="8"/>
  <c r="EU125" i="8"/>
  <c r="EU124" i="8"/>
  <c r="EU123" i="8"/>
  <c r="EU122" i="8"/>
  <c r="EU121" i="8"/>
  <c r="EU120" i="8"/>
  <c r="EU119" i="8"/>
  <c r="EU118" i="8"/>
  <c r="EU117" i="8"/>
  <c r="EU116" i="8"/>
  <c r="EU115" i="8"/>
  <c r="EU114" i="8"/>
  <c r="EU113" i="8"/>
  <c r="EU112" i="8"/>
  <c r="EU111" i="8"/>
  <c r="EU110" i="8"/>
  <c r="EU109" i="8"/>
  <c r="EU108" i="8"/>
  <c r="EU107" i="8"/>
  <c r="EU54" i="8"/>
  <c r="EU53" i="8"/>
  <c r="EU52" i="8"/>
  <c r="EU51" i="8"/>
  <c r="EU50" i="8"/>
  <c r="EU49" i="8"/>
  <c r="EU48" i="8"/>
  <c r="EU47" i="8"/>
  <c r="EU46" i="8"/>
  <c r="EU45" i="8"/>
  <c r="EU44" i="8"/>
  <c r="EU43" i="8"/>
  <c r="EU42" i="8"/>
  <c r="EU41" i="8"/>
  <c r="EU40" i="8"/>
  <c r="EU39" i="8"/>
  <c r="EU38" i="8"/>
  <c r="EU37" i="8"/>
  <c r="EU36" i="8"/>
  <c r="EU35" i="8"/>
  <c r="EU34" i="8"/>
  <c r="EU33" i="8"/>
  <c r="EU32" i="8"/>
  <c r="EU31" i="8"/>
  <c r="EU30" i="8"/>
  <c r="EU29" i="8"/>
  <c r="EU28" i="8"/>
  <c r="EU27" i="8"/>
  <c r="EU26" i="8"/>
  <c r="EU25" i="8"/>
  <c r="EU24" i="8"/>
  <c r="EU23" i="8"/>
  <c r="EU22" i="8"/>
  <c r="EU21" i="8"/>
  <c r="EU20" i="8"/>
  <c r="EU19" i="8"/>
  <c r="EU18" i="8"/>
  <c r="EU17" i="8"/>
  <c r="EU16" i="8"/>
  <c r="EU15" i="8"/>
  <c r="EU14" i="8"/>
  <c r="EU13" i="8"/>
  <c r="EU12" i="8"/>
  <c r="EU11" i="8"/>
  <c r="EU10" i="8"/>
  <c r="EU9" i="8"/>
  <c r="EU8" i="8"/>
  <c r="EU7" i="8"/>
  <c r="EU6" i="8"/>
  <c r="EU5" i="8"/>
  <c r="EU101" i="8"/>
  <c r="EU95" i="8"/>
  <c r="EU89" i="8"/>
  <c r="EU81" i="8"/>
  <c r="EU77" i="8"/>
  <c r="EU58" i="8"/>
  <c r="EU106" i="8"/>
  <c r="EU104" i="8"/>
  <c r="EU102" i="8"/>
  <c r="EU100" i="8"/>
  <c r="EU98" i="8"/>
  <c r="EU96" i="8"/>
  <c r="EU94" i="8"/>
  <c r="EU92" i="8"/>
  <c r="EU90" i="8"/>
  <c r="EU88" i="8"/>
  <c r="EU86" i="8"/>
  <c r="EU84" i="8"/>
  <c r="EU82" i="8"/>
  <c r="EU80" i="8"/>
  <c r="EU78" i="8"/>
  <c r="EU76" i="8"/>
  <c r="EU74" i="8"/>
  <c r="EU72" i="8"/>
  <c r="EU70" i="8"/>
  <c r="EU68" i="8"/>
  <c r="EU66" i="8"/>
  <c r="EU64" i="8"/>
  <c r="EU62" i="8"/>
  <c r="EU103" i="8"/>
  <c r="EU99" i="8"/>
  <c r="EU87" i="8"/>
  <c r="EU85" i="8"/>
  <c r="EU73" i="8"/>
  <c r="EU71" i="8"/>
  <c r="EU69" i="8"/>
  <c r="EU67" i="8"/>
  <c r="EU60" i="8"/>
  <c r="EU56" i="8"/>
  <c r="EU105" i="8"/>
  <c r="EU97" i="8"/>
  <c r="EU93" i="8"/>
  <c r="EU91" i="8"/>
  <c r="EU83" i="8"/>
  <c r="EU79" i="8"/>
  <c r="EU75" i="8"/>
  <c r="EU65" i="8"/>
  <c r="EU63" i="8"/>
  <c r="EU61" i="8"/>
  <c r="EU59" i="8"/>
  <c r="EU57" i="8"/>
  <c r="EU55" i="8"/>
  <c r="EV4" i="8"/>
  <c r="B154" i="8"/>
  <c r="EU154" i="8" s="1"/>
  <c r="CW153" i="8"/>
  <c r="CS153" i="8"/>
  <c r="CO153" i="8"/>
  <c r="CK153" i="8"/>
  <c r="CG153" i="8"/>
  <c r="CC153" i="8"/>
  <c r="BY153" i="8"/>
  <c r="BU153" i="8"/>
  <c r="BQ153" i="8"/>
  <c r="BM153" i="8"/>
  <c r="BI153" i="8"/>
  <c r="BE153" i="8"/>
  <c r="BA153" i="8"/>
  <c r="AW153" i="8"/>
  <c r="AS153" i="8"/>
  <c r="AO153" i="8"/>
  <c r="AK153" i="8"/>
  <c r="AG153" i="8"/>
  <c r="AC153" i="8"/>
  <c r="Y153" i="8"/>
  <c r="U153" i="8"/>
  <c r="Q153" i="8"/>
  <c r="M153" i="8"/>
  <c r="I153" i="8"/>
  <c r="E153" i="8"/>
  <c r="CV153" i="8"/>
  <c r="CR153" i="8"/>
  <c r="CN153" i="8"/>
  <c r="CJ153" i="8"/>
  <c r="CF153" i="8"/>
  <c r="CB153" i="8"/>
  <c r="BX153" i="8"/>
  <c r="BT153" i="8"/>
  <c r="BP153" i="8"/>
  <c r="BL153" i="8"/>
  <c r="BH153" i="8"/>
  <c r="BD153" i="8"/>
  <c r="AZ153" i="8"/>
  <c r="AV153" i="8"/>
  <c r="AR153" i="8"/>
  <c r="AN153" i="8"/>
  <c r="AJ153" i="8"/>
  <c r="AF153" i="8"/>
  <c r="AB153" i="8"/>
  <c r="X153" i="8"/>
  <c r="T153" i="8"/>
  <c r="P153" i="8"/>
  <c r="L153" i="8"/>
  <c r="H153" i="8"/>
  <c r="D153" i="8"/>
  <c r="CU153" i="8"/>
  <c r="CQ153" i="8"/>
  <c r="CM153" i="8"/>
  <c r="CI153" i="8"/>
  <c r="CE153" i="8"/>
  <c r="CA153" i="8"/>
  <c r="BW153" i="8"/>
  <c r="BS153" i="8"/>
  <c r="BO153" i="8"/>
  <c r="BK153" i="8"/>
  <c r="BG153" i="8"/>
  <c r="BC153" i="8"/>
  <c r="AY153" i="8"/>
  <c r="AU153" i="8"/>
  <c r="AQ153" i="8"/>
  <c r="AM153" i="8"/>
  <c r="AI153" i="8"/>
  <c r="AE153" i="8"/>
  <c r="AA153" i="8"/>
  <c r="W153" i="8"/>
  <c r="S153" i="8"/>
  <c r="O153" i="8"/>
  <c r="K153" i="8"/>
  <c r="G153" i="8"/>
  <c r="C153" i="8"/>
  <c r="CX153" i="8"/>
  <c r="CT153" i="8"/>
  <c r="CP153" i="8"/>
  <c r="CL153" i="8"/>
  <c r="CH153" i="8"/>
  <c r="CD153" i="8"/>
  <c r="BZ153" i="8"/>
  <c r="BV153" i="8"/>
  <c r="BR153" i="8"/>
  <c r="BN153" i="8"/>
  <c r="BJ153" i="8"/>
  <c r="BF153" i="8"/>
  <c r="BB153" i="8"/>
  <c r="AX153" i="8"/>
  <c r="AT153" i="8"/>
  <c r="AP153" i="8"/>
  <c r="AL153" i="8"/>
  <c r="AH153" i="8"/>
  <c r="AD153" i="8"/>
  <c r="Z153" i="8"/>
  <c r="V153" i="8"/>
  <c r="R153" i="8"/>
  <c r="N153" i="8"/>
  <c r="J153" i="8"/>
  <c r="F153" i="8"/>
  <c r="GR1" i="3" l="1"/>
  <c r="GQ3" i="3"/>
  <c r="CY154" i="8"/>
  <c r="CZ154" i="8"/>
  <c r="DA154" i="8"/>
  <c r="DB154" i="8"/>
  <c r="DC154" i="8"/>
  <c r="DD154" i="8"/>
  <c r="DE154" i="8"/>
  <c r="DF154" i="8"/>
  <c r="DG154" i="8"/>
  <c r="DH154" i="8"/>
  <c r="DI154" i="8"/>
  <c r="DJ154" i="8"/>
  <c r="DK154" i="8"/>
  <c r="DL154" i="8"/>
  <c r="DM154" i="8"/>
  <c r="DN154" i="8"/>
  <c r="DO154" i="8"/>
  <c r="DP154" i="8"/>
  <c r="DQ154" i="8"/>
  <c r="DR154" i="8"/>
  <c r="DS154" i="8"/>
  <c r="DT154" i="8"/>
  <c r="DU154" i="8"/>
  <c r="DV154" i="8"/>
  <c r="DW154" i="8"/>
  <c r="DX154" i="8"/>
  <c r="DY154" i="8"/>
  <c r="DZ154" i="8"/>
  <c r="EA154" i="8"/>
  <c r="EB154" i="8"/>
  <c r="EC154" i="8"/>
  <c r="ED154" i="8"/>
  <c r="EE154" i="8"/>
  <c r="EF154" i="8"/>
  <c r="EG154" i="8"/>
  <c r="EH154" i="8"/>
  <c r="EI154" i="8"/>
  <c r="EJ154" i="8"/>
  <c r="EK154" i="8"/>
  <c r="EL154" i="8"/>
  <c r="EM154" i="8"/>
  <c r="EN154" i="8"/>
  <c r="EO154" i="8"/>
  <c r="EP154" i="8"/>
  <c r="EQ154" i="8"/>
  <c r="ER154" i="8"/>
  <c r="ES154" i="8"/>
  <c r="ET154" i="8"/>
  <c r="EV154" i="8"/>
  <c r="EV153" i="8"/>
  <c r="EV152" i="8"/>
  <c r="EV151" i="8"/>
  <c r="EV150" i="8"/>
  <c r="EV149" i="8"/>
  <c r="EV148" i="8"/>
  <c r="EV147" i="8"/>
  <c r="EV146" i="8"/>
  <c r="EV145" i="8"/>
  <c r="EV144" i="8"/>
  <c r="EV143" i="8"/>
  <c r="EV142" i="8"/>
  <c r="EV141" i="8"/>
  <c r="EV140" i="8"/>
  <c r="EV139" i="8"/>
  <c r="EV138" i="8"/>
  <c r="EV137" i="8"/>
  <c r="EV136" i="8"/>
  <c r="EV135" i="8"/>
  <c r="EV134" i="8"/>
  <c r="EV133" i="8"/>
  <c r="EV131" i="8"/>
  <c r="EV129" i="8"/>
  <c r="EV127" i="8"/>
  <c r="EV125" i="8"/>
  <c r="EV123" i="8"/>
  <c r="EV121" i="8"/>
  <c r="EV119" i="8"/>
  <c r="EV117" i="8"/>
  <c r="EV115" i="8"/>
  <c r="EV113" i="8"/>
  <c r="EV111" i="8"/>
  <c r="EV109" i="8"/>
  <c r="EV107" i="8"/>
  <c r="EV106" i="8"/>
  <c r="EV105" i="8"/>
  <c r="EV104" i="8"/>
  <c r="EV103" i="8"/>
  <c r="EV102" i="8"/>
  <c r="EV101" i="8"/>
  <c r="EV100" i="8"/>
  <c r="EV99" i="8"/>
  <c r="EV98" i="8"/>
  <c r="EV97" i="8"/>
  <c r="EV96" i="8"/>
  <c r="EV95" i="8"/>
  <c r="EV94" i="8"/>
  <c r="EV93" i="8"/>
  <c r="EV92" i="8"/>
  <c r="EV91" i="8"/>
  <c r="EV90" i="8"/>
  <c r="EV89" i="8"/>
  <c r="EV88" i="8"/>
  <c r="EV87" i="8"/>
  <c r="EV86" i="8"/>
  <c r="EV85" i="8"/>
  <c r="EV84" i="8"/>
  <c r="EV83" i="8"/>
  <c r="EV82" i="8"/>
  <c r="EV81" i="8"/>
  <c r="EV80" i="8"/>
  <c r="EV79" i="8"/>
  <c r="EV78" i="8"/>
  <c r="EV77" i="8"/>
  <c r="EV76" i="8"/>
  <c r="EV75" i="8"/>
  <c r="EV74" i="8"/>
  <c r="EV73" i="8"/>
  <c r="EV72" i="8"/>
  <c r="EV71" i="8"/>
  <c r="EV70" i="8"/>
  <c r="EV69" i="8"/>
  <c r="EV68" i="8"/>
  <c r="EV67" i="8"/>
  <c r="EV66" i="8"/>
  <c r="EV65" i="8"/>
  <c r="EV64" i="8"/>
  <c r="EV63" i="8"/>
  <c r="EV62" i="8"/>
  <c r="EV61" i="8"/>
  <c r="EV132" i="8"/>
  <c r="EV124" i="8"/>
  <c r="EV116" i="8"/>
  <c r="EV108" i="8"/>
  <c r="EV114" i="8"/>
  <c r="EV54" i="8"/>
  <c r="EV53" i="8"/>
  <c r="EV50" i="8"/>
  <c r="EV44" i="8"/>
  <c r="EV40" i="8"/>
  <c r="EV38" i="8"/>
  <c r="EV36" i="8"/>
  <c r="EV33" i="8"/>
  <c r="EV30" i="8"/>
  <c r="EV23" i="8"/>
  <c r="EV15" i="8"/>
  <c r="EV11" i="8"/>
  <c r="EV10" i="8"/>
  <c r="EV7" i="8"/>
  <c r="EV5" i="8"/>
  <c r="EV126" i="8"/>
  <c r="EV118" i="8"/>
  <c r="EV110" i="8"/>
  <c r="EV122" i="8"/>
  <c r="EV48" i="8"/>
  <c r="EV47" i="8"/>
  <c r="EV46" i="8"/>
  <c r="EV42" i="8"/>
  <c r="EV37" i="8"/>
  <c r="EV34" i="8"/>
  <c r="EV32" i="8"/>
  <c r="EV28" i="8"/>
  <c r="EV26" i="8"/>
  <c r="EV24" i="8"/>
  <c r="EV21" i="8"/>
  <c r="EV13" i="8"/>
  <c r="EV6" i="8"/>
  <c r="EV128" i="8"/>
  <c r="EV120" i="8"/>
  <c r="EV112" i="8"/>
  <c r="EV60" i="8"/>
  <c r="EV59" i="8"/>
  <c r="EV58" i="8"/>
  <c r="EV57" i="8"/>
  <c r="EV56" i="8"/>
  <c r="EV55" i="8"/>
  <c r="EW4" i="8"/>
  <c r="EV130" i="8"/>
  <c r="EV52" i="8"/>
  <c r="EV51" i="8"/>
  <c r="EV49" i="8"/>
  <c r="EV45" i="8"/>
  <c r="EV43" i="8"/>
  <c r="EV41" i="8"/>
  <c r="EV39" i="8"/>
  <c r="EV35" i="8"/>
  <c r="EV31" i="8"/>
  <c r="EV29" i="8"/>
  <c r="EV27" i="8"/>
  <c r="EV25" i="8"/>
  <c r="EV22" i="8"/>
  <c r="EV20" i="8"/>
  <c r="EV19" i="8"/>
  <c r="EV18" i="8"/>
  <c r="EV17" i="8"/>
  <c r="EV16" i="8"/>
  <c r="EV14" i="8"/>
  <c r="EV12" i="8"/>
  <c r="EV9" i="8"/>
  <c r="EV8" i="8"/>
  <c r="B155" i="8"/>
  <c r="EV155" i="8" s="1"/>
  <c r="CX154" i="8"/>
  <c r="CT154" i="8"/>
  <c r="CP154" i="8"/>
  <c r="CL154" i="8"/>
  <c r="CH154" i="8"/>
  <c r="CD154" i="8"/>
  <c r="BZ154" i="8"/>
  <c r="BV154" i="8"/>
  <c r="BR154" i="8"/>
  <c r="BN154" i="8"/>
  <c r="BJ154" i="8"/>
  <c r="BF154" i="8"/>
  <c r="BB154" i="8"/>
  <c r="AX154" i="8"/>
  <c r="AT154" i="8"/>
  <c r="AP154" i="8"/>
  <c r="AL154" i="8"/>
  <c r="AH154" i="8"/>
  <c r="AD154" i="8"/>
  <c r="Z154" i="8"/>
  <c r="V154" i="8"/>
  <c r="R154" i="8"/>
  <c r="N154" i="8"/>
  <c r="J154" i="8"/>
  <c r="F154" i="8"/>
  <c r="CW154" i="8"/>
  <c r="CS154" i="8"/>
  <c r="CO154" i="8"/>
  <c r="CK154" i="8"/>
  <c r="CG154" i="8"/>
  <c r="CC154" i="8"/>
  <c r="BY154" i="8"/>
  <c r="BU154" i="8"/>
  <c r="BQ154" i="8"/>
  <c r="BM154" i="8"/>
  <c r="BI154" i="8"/>
  <c r="BE154" i="8"/>
  <c r="BA154" i="8"/>
  <c r="AW154" i="8"/>
  <c r="AS154" i="8"/>
  <c r="AO154" i="8"/>
  <c r="AK154" i="8"/>
  <c r="AG154" i="8"/>
  <c r="AC154" i="8"/>
  <c r="Y154" i="8"/>
  <c r="U154" i="8"/>
  <c r="Q154" i="8"/>
  <c r="M154" i="8"/>
  <c r="I154" i="8"/>
  <c r="E154" i="8"/>
  <c r="C154" i="8"/>
  <c r="CV154" i="8"/>
  <c r="CR154" i="8"/>
  <c r="CN154" i="8"/>
  <c r="CJ154" i="8"/>
  <c r="CF154" i="8"/>
  <c r="CB154" i="8"/>
  <c r="BX154" i="8"/>
  <c r="BT154" i="8"/>
  <c r="BP154" i="8"/>
  <c r="BL154" i="8"/>
  <c r="BH154" i="8"/>
  <c r="BD154" i="8"/>
  <c r="AZ154" i="8"/>
  <c r="AV154" i="8"/>
  <c r="AR154" i="8"/>
  <c r="AN154" i="8"/>
  <c r="AJ154" i="8"/>
  <c r="AF154" i="8"/>
  <c r="AB154" i="8"/>
  <c r="X154" i="8"/>
  <c r="T154" i="8"/>
  <c r="P154" i="8"/>
  <c r="L154" i="8"/>
  <c r="H154" i="8"/>
  <c r="D154" i="8"/>
  <c r="CU154" i="8"/>
  <c r="CQ154" i="8"/>
  <c r="CM154" i="8"/>
  <c r="CI154" i="8"/>
  <c r="CE154" i="8"/>
  <c r="CA154" i="8"/>
  <c r="BW154" i="8"/>
  <c r="BS154" i="8"/>
  <c r="BO154" i="8"/>
  <c r="BK154" i="8"/>
  <c r="BG154" i="8"/>
  <c r="BC154" i="8"/>
  <c r="AY154" i="8"/>
  <c r="AU154" i="8"/>
  <c r="AQ154" i="8"/>
  <c r="AM154" i="8"/>
  <c r="AI154" i="8"/>
  <c r="AE154" i="8"/>
  <c r="AA154" i="8"/>
  <c r="W154" i="8"/>
  <c r="S154" i="8"/>
  <c r="O154" i="8"/>
  <c r="K154" i="8"/>
  <c r="G154" i="8"/>
  <c r="GS1" i="3" l="1"/>
  <c r="GR3" i="3"/>
  <c r="CY155" i="8"/>
  <c r="CZ155" i="8"/>
  <c r="DA155" i="8"/>
  <c r="DB155" i="8"/>
  <c r="DC155" i="8"/>
  <c r="DD155" i="8"/>
  <c r="DE155" i="8"/>
  <c r="DF155" i="8"/>
  <c r="DG155" i="8"/>
  <c r="DH155" i="8"/>
  <c r="DI155" i="8"/>
  <c r="DJ155" i="8"/>
  <c r="DK155" i="8"/>
  <c r="DL155" i="8"/>
  <c r="DM155" i="8"/>
  <c r="DN155" i="8"/>
  <c r="DO155" i="8"/>
  <c r="DP155" i="8"/>
  <c r="DQ155" i="8"/>
  <c r="DR155" i="8"/>
  <c r="DS155" i="8"/>
  <c r="DT155" i="8"/>
  <c r="DU155" i="8"/>
  <c r="DV155" i="8"/>
  <c r="DW155" i="8"/>
  <c r="DX155" i="8"/>
  <c r="DY155" i="8"/>
  <c r="DZ155" i="8"/>
  <c r="EA155" i="8"/>
  <c r="EB155" i="8"/>
  <c r="EC155" i="8"/>
  <c r="ED155" i="8"/>
  <c r="EE155" i="8"/>
  <c r="EF155" i="8"/>
  <c r="EG155" i="8"/>
  <c r="EH155" i="8"/>
  <c r="EI155" i="8"/>
  <c r="EJ155" i="8"/>
  <c r="EK155" i="8"/>
  <c r="EL155" i="8"/>
  <c r="EM155" i="8"/>
  <c r="EN155" i="8"/>
  <c r="EO155" i="8"/>
  <c r="EP155" i="8"/>
  <c r="EQ155" i="8"/>
  <c r="ER155" i="8"/>
  <c r="ES155" i="8"/>
  <c r="ET155" i="8"/>
  <c r="EU155" i="8"/>
  <c r="EW155" i="8"/>
  <c r="EW154" i="8"/>
  <c r="EW153" i="8"/>
  <c r="EW152" i="8"/>
  <c r="EW151" i="8"/>
  <c r="EW150" i="8"/>
  <c r="EW149" i="8"/>
  <c r="EW148" i="8"/>
  <c r="EW147" i="8"/>
  <c r="EW146" i="8"/>
  <c r="EW145" i="8"/>
  <c r="EW144" i="8"/>
  <c r="EW143" i="8"/>
  <c r="EW142" i="8"/>
  <c r="EW141" i="8"/>
  <c r="EW140" i="8"/>
  <c r="EW139" i="8"/>
  <c r="EW138" i="8"/>
  <c r="EW137" i="8"/>
  <c r="EW136" i="8"/>
  <c r="EW135" i="8"/>
  <c r="EW134" i="8"/>
  <c r="EW133" i="8"/>
  <c r="EW131" i="8"/>
  <c r="EW129" i="8"/>
  <c r="EW127" i="8"/>
  <c r="EW125" i="8"/>
  <c r="EW123" i="8"/>
  <c r="EW121" i="8"/>
  <c r="EW119" i="8"/>
  <c r="EW117" i="8"/>
  <c r="EW115" i="8"/>
  <c r="EW113" i="8"/>
  <c r="EW111" i="8"/>
  <c r="EW109" i="8"/>
  <c r="EW107" i="8"/>
  <c r="EW106" i="8"/>
  <c r="EW105" i="8"/>
  <c r="EW104" i="8"/>
  <c r="EW103" i="8"/>
  <c r="EW102" i="8"/>
  <c r="EW101" i="8"/>
  <c r="EW100" i="8"/>
  <c r="EW99" i="8"/>
  <c r="EW98" i="8"/>
  <c r="EW97" i="8"/>
  <c r="EW96" i="8"/>
  <c r="EW95" i="8"/>
  <c r="EW94" i="8"/>
  <c r="EW93" i="8"/>
  <c r="EW92" i="8"/>
  <c r="EW91" i="8"/>
  <c r="EW90" i="8"/>
  <c r="EW89" i="8"/>
  <c r="EW88" i="8"/>
  <c r="EW87" i="8"/>
  <c r="EW86" i="8"/>
  <c r="EW85" i="8"/>
  <c r="EW84" i="8"/>
  <c r="EW83" i="8"/>
  <c r="EW82" i="8"/>
  <c r="EW81" i="8"/>
  <c r="EW80" i="8"/>
  <c r="EW79" i="8"/>
  <c r="EW78" i="8"/>
  <c r="EW77" i="8"/>
  <c r="EW76" i="8"/>
  <c r="EW75" i="8"/>
  <c r="EW74" i="8"/>
  <c r="EW73" i="8"/>
  <c r="EW72" i="8"/>
  <c r="EW71" i="8"/>
  <c r="EW70" i="8"/>
  <c r="EW69" i="8"/>
  <c r="EW68" i="8"/>
  <c r="EW67" i="8"/>
  <c r="EW66" i="8"/>
  <c r="EW65" i="8"/>
  <c r="EW64" i="8"/>
  <c r="EW63" i="8"/>
  <c r="EW62" i="8"/>
  <c r="EW61" i="8"/>
  <c r="EW60" i="8"/>
  <c r="EW59" i="8"/>
  <c r="EW58" i="8"/>
  <c r="EW57" i="8"/>
  <c r="EW56" i="8"/>
  <c r="EW55" i="8"/>
  <c r="EW132" i="8"/>
  <c r="EW130" i="8"/>
  <c r="EW128" i="8"/>
  <c r="EW126" i="8"/>
  <c r="EW124" i="8"/>
  <c r="EW122" i="8"/>
  <c r="EW120" i="8"/>
  <c r="EW118" i="8"/>
  <c r="EW116" i="8"/>
  <c r="EW114" i="8"/>
  <c r="EW112" i="8"/>
  <c r="EW110" i="8"/>
  <c r="EW108" i="8"/>
  <c r="EX4" i="8"/>
  <c r="EW54" i="8"/>
  <c r="EW53" i="8"/>
  <c r="EW52" i="8"/>
  <c r="EW51" i="8"/>
  <c r="EW50" i="8"/>
  <c r="EW49" i="8"/>
  <c r="EW48" i="8"/>
  <c r="EW47" i="8"/>
  <c r="EW46" i="8"/>
  <c r="EW45" i="8"/>
  <c r="EW44" i="8"/>
  <c r="EW43" i="8"/>
  <c r="EW42" i="8"/>
  <c r="EW41" i="8"/>
  <c r="EW40" i="8"/>
  <c r="EW39" i="8"/>
  <c r="EW38" i="8"/>
  <c r="EW37" i="8"/>
  <c r="EW36" i="8"/>
  <c r="EW35" i="8"/>
  <c r="EW34" i="8"/>
  <c r="EW33" i="8"/>
  <c r="EW32" i="8"/>
  <c r="EW31" i="8"/>
  <c r="EW30" i="8"/>
  <c r="EW29" i="8"/>
  <c r="EW28" i="8"/>
  <c r="EW27" i="8"/>
  <c r="EW26" i="8"/>
  <c r="EW25" i="8"/>
  <c r="EW24" i="8"/>
  <c r="EW23" i="8"/>
  <c r="EW22" i="8"/>
  <c r="EW21" i="8"/>
  <c r="EW20" i="8"/>
  <c r="EW19" i="8"/>
  <c r="EW18" i="8"/>
  <c r="EW17" i="8"/>
  <c r="EW16" i="8"/>
  <c r="EW15" i="8"/>
  <c r="EW14" i="8"/>
  <c r="EW13" i="8"/>
  <c r="EW12" i="8"/>
  <c r="EW11" i="8"/>
  <c r="EW10" i="8"/>
  <c r="EW9" i="8"/>
  <c r="EW8" i="8"/>
  <c r="EW7" i="8"/>
  <c r="EW6" i="8"/>
  <c r="EW5" i="8"/>
  <c r="B156" i="8"/>
  <c r="EW156" i="8" s="1"/>
  <c r="CU155" i="8"/>
  <c r="CQ155" i="8"/>
  <c r="CM155" i="8"/>
  <c r="CI155" i="8"/>
  <c r="CE155" i="8"/>
  <c r="CA155" i="8"/>
  <c r="BW155" i="8"/>
  <c r="BS155" i="8"/>
  <c r="BO155" i="8"/>
  <c r="BK155" i="8"/>
  <c r="BG155" i="8"/>
  <c r="BC155" i="8"/>
  <c r="AY155" i="8"/>
  <c r="AU155" i="8"/>
  <c r="AQ155" i="8"/>
  <c r="AM155" i="8"/>
  <c r="AI155" i="8"/>
  <c r="AE155" i="8"/>
  <c r="AA155" i="8"/>
  <c r="W155" i="8"/>
  <c r="S155" i="8"/>
  <c r="O155" i="8"/>
  <c r="K155" i="8"/>
  <c r="G155" i="8"/>
  <c r="C155" i="8"/>
  <c r="CX155" i="8"/>
  <c r="CT155" i="8"/>
  <c r="CP155" i="8"/>
  <c r="CL155" i="8"/>
  <c r="CH155" i="8"/>
  <c r="CD155" i="8"/>
  <c r="BZ155" i="8"/>
  <c r="BV155" i="8"/>
  <c r="BR155" i="8"/>
  <c r="BN155" i="8"/>
  <c r="BJ155" i="8"/>
  <c r="BF155" i="8"/>
  <c r="BB155" i="8"/>
  <c r="AX155" i="8"/>
  <c r="AT155" i="8"/>
  <c r="AP155" i="8"/>
  <c r="AL155" i="8"/>
  <c r="AH155" i="8"/>
  <c r="AD155" i="8"/>
  <c r="Z155" i="8"/>
  <c r="V155" i="8"/>
  <c r="R155" i="8"/>
  <c r="N155" i="8"/>
  <c r="J155" i="8"/>
  <c r="F155" i="8"/>
  <c r="CW155" i="8"/>
  <c r="CS155" i="8"/>
  <c r="CO155" i="8"/>
  <c r="CK155" i="8"/>
  <c r="CG155" i="8"/>
  <c r="CC155" i="8"/>
  <c r="BY155" i="8"/>
  <c r="BU155" i="8"/>
  <c r="BQ155" i="8"/>
  <c r="BM155" i="8"/>
  <c r="BI155" i="8"/>
  <c r="BE155" i="8"/>
  <c r="BA155" i="8"/>
  <c r="AW155" i="8"/>
  <c r="AS155" i="8"/>
  <c r="AO155" i="8"/>
  <c r="AK155" i="8"/>
  <c r="AG155" i="8"/>
  <c r="AC155" i="8"/>
  <c r="Y155" i="8"/>
  <c r="U155" i="8"/>
  <c r="Q155" i="8"/>
  <c r="M155" i="8"/>
  <c r="I155" i="8"/>
  <c r="E155" i="8"/>
  <c r="CV155" i="8"/>
  <c r="CR155" i="8"/>
  <c r="CN155" i="8"/>
  <c r="CJ155" i="8"/>
  <c r="CF155" i="8"/>
  <c r="CB155" i="8"/>
  <c r="BX155" i="8"/>
  <c r="BT155" i="8"/>
  <c r="BP155" i="8"/>
  <c r="BL155" i="8"/>
  <c r="BH155" i="8"/>
  <c r="BD155" i="8"/>
  <c r="AZ155" i="8"/>
  <c r="AV155" i="8"/>
  <c r="AR155" i="8"/>
  <c r="AN155" i="8"/>
  <c r="AJ155" i="8"/>
  <c r="AF155" i="8"/>
  <c r="AB155" i="8"/>
  <c r="X155" i="8"/>
  <c r="T155" i="8"/>
  <c r="P155" i="8"/>
  <c r="L155" i="8"/>
  <c r="H155" i="8"/>
  <c r="D155" i="8"/>
  <c r="GS3" i="3" l="1"/>
  <c r="GT1" i="3"/>
  <c r="CY156" i="8"/>
  <c r="CZ156" i="8"/>
  <c r="DA156" i="8"/>
  <c r="DB156" i="8"/>
  <c r="DC156" i="8"/>
  <c r="DD156" i="8"/>
  <c r="DE156" i="8"/>
  <c r="DF156" i="8"/>
  <c r="DG156" i="8"/>
  <c r="DH156" i="8"/>
  <c r="DI156" i="8"/>
  <c r="DJ156" i="8"/>
  <c r="DK156" i="8"/>
  <c r="DL156" i="8"/>
  <c r="DM156" i="8"/>
  <c r="DN156" i="8"/>
  <c r="DO156" i="8"/>
  <c r="DP156" i="8"/>
  <c r="DQ156" i="8"/>
  <c r="DR156" i="8"/>
  <c r="DS156" i="8"/>
  <c r="DT156" i="8"/>
  <c r="DU156" i="8"/>
  <c r="DV156" i="8"/>
  <c r="DW156" i="8"/>
  <c r="DX156" i="8"/>
  <c r="DY156" i="8"/>
  <c r="DZ156" i="8"/>
  <c r="EA156" i="8"/>
  <c r="EB156" i="8"/>
  <c r="EC156" i="8"/>
  <c r="ED156" i="8"/>
  <c r="EE156" i="8"/>
  <c r="EF156" i="8"/>
  <c r="EG156" i="8"/>
  <c r="EH156" i="8"/>
  <c r="EI156" i="8"/>
  <c r="EJ156" i="8"/>
  <c r="EK156" i="8"/>
  <c r="EL156" i="8"/>
  <c r="EM156" i="8"/>
  <c r="EN156" i="8"/>
  <c r="EO156" i="8"/>
  <c r="EP156" i="8"/>
  <c r="EQ156" i="8"/>
  <c r="ER156" i="8"/>
  <c r="ES156" i="8"/>
  <c r="ET156" i="8"/>
  <c r="EU156" i="8"/>
  <c r="EV156" i="8"/>
  <c r="EX106" i="8"/>
  <c r="EX105" i="8"/>
  <c r="EX104" i="8"/>
  <c r="EX103" i="8"/>
  <c r="EX102" i="8"/>
  <c r="EX101" i="8"/>
  <c r="EX100" i="8"/>
  <c r="EX99" i="8"/>
  <c r="EX98" i="8"/>
  <c r="EX97" i="8"/>
  <c r="EX96" i="8"/>
  <c r="EX95" i="8"/>
  <c r="EX94" i="8"/>
  <c r="EX93" i="8"/>
  <c r="EX92" i="8"/>
  <c r="EX91" i="8"/>
  <c r="EX90" i="8"/>
  <c r="EX89" i="8"/>
  <c r="EX88" i="8"/>
  <c r="EX87" i="8"/>
  <c r="EX86" i="8"/>
  <c r="EX85" i="8"/>
  <c r="EX84" i="8"/>
  <c r="EX83" i="8"/>
  <c r="EX82" i="8"/>
  <c r="EX81" i="8"/>
  <c r="EX80" i="8"/>
  <c r="EX79" i="8"/>
  <c r="EX78" i="8"/>
  <c r="EX77" i="8"/>
  <c r="EX76" i="8"/>
  <c r="EX75" i="8"/>
  <c r="EX74" i="8"/>
  <c r="EX73" i="8"/>
  <c r="EX72" i="8"/>
  <c r="EX71" i="8"/>
  <c r="EX70" i="8"/>
  <c r="EX69" i="8"/>
  <c r="EX68" i="8"/>
  <c r="EX67" i="8"/>
  <c r="EX66" i="8"/>
  <c r="EX65" i="8"/>
  <c r="EX64" i="8"/>
  <c r="EX63" i="8"/>
  <c r="EX62" i="8"/>
  <c r="EX61" i="8"/>
  <c r="EX60" i="8"/>
  <c r="EX59" i="8"/>
  <c r="EX58" i="8"/>
  <c r="EX57" i="8"/>
  <c r="EX56" i="8"/>
  <c r="EX55" i="8"/>
  <c r="EX132" i="8"/>
  <c r="EX130" i="8"/>
  <c r="EX128" i="8"/>
  <c r="EX126" i="8"/>
  <c r="EX124" i="8"/>
  <c r="EX122" i="8"/>
  <c r="EX120" i="8"/>
  <c r="EX118" i="8"/>
  <c r="EX116" i="8"/>
  <c r="EX114" i="8"/>
  <c r="EX112" i="8"/>
  <c r="EX110" i="8"/>
  <c r="EX108" i="8"/>
  <c r="EX155" i="8"/>
  <c r="EX151" i="8"/>
  <c r="EX147" i="8"/>
  <c r="EX143" i="8"/>
  <c r="EX139" i="8"/>
  <c r="EX135" i="8"/>
  <c r="EX129" i="8"/>
  <c r="EX121" i="8"/>
  <c r="EX113" i="8"/>
  <c r="EY4" i="8"/>
  <c r="EX154" i="8"/>
  <c r="EX150" i="8"/>
  <c r="EX146" i="8"/>
  <c r="EX142" i="8"/>
  <c r="EX138" i="8"/>
  <c r="EX134" i="8"/>
  <c r="EX131" i="8"/>
  <c r="EX123" i="8"/>
  <c r="EX115" i="8"/>
  <c r="EX107" i="8"/>
  <c r="EX54" i="8"/>
  <c r="EX53" i="8"/>
  <c r="EX52" i="8"/>
  <c r="EX51" i="8"/>
  <c r="EX50" i="8"/>
  <c r="EX49" i="8"/>
  <c r="EX48" i="8"/>
  <c r="EX47" i="8"/>
  <c r="EX46" i="8"/>
  <c r="EX45" i="8"/>
  <c r="EX44" i="8"/>
  <c r="EX43" i="8"/>
  <c r="EX42" i="8"/>
  <c r="EX41" i="8"/>
  <c r="EX40" i="8"/>
  <c r="EX39" i="8"/>
  <c r="EX38" i="8"/>
  <c r="EX37" i="8"/>
  <c r="EX36" i="8"/>
  <c r="EX35" i="8"/>
  <c r="EX34" i="8"/>
  <c r="EX33" i="8"/>
  <c r="EX32" i="8"/>
  <c r="EX31" i="8"/>
  <c r="EX30" i="8"/>
  <c r="EX29" i="8"/>
  <c r="EX28" i="8"/>
  <c r="EX27" i="8"/>
  <c r="EX26" i="8"/>
  <c r="EX25" i="8"/>
  <c r="EX24" i="8"/>
  <c r="EX23" i="8"/>
  <c r="EX22" i="8"/>
  <c r="EX21" i="8"/>
  <c r="EX20" i="8"/>
  <c r="EX19" i="8"/>
  <c r="EX18" i="8"/>
  <c r="EX17" i="8"/>
  <c r="EX16" i="8"/>
  <c r="EX15" i="8"/>
  <c r="EX14" i="8"/>
  <c r="EX13" i="8"/>
  <c r="EX12" i="8"/>
  <c r="EX11" i="8"/>
  <c r="EX10" i="8"/>
  <c r="EX9" i="8"/>
  <c r="EX8" i="8"/>
  <c r="EX7" i="8"/>
  <c r="EX6" i="8"/>
  <c r="EX5" i="8"/>
  <c r="EX127" i="8"/>
  <c r="EX153" i="8"/>
  <c r="EX149" i="8"/>
  <c r="EX145" i="8"/>
  <c r="EX141" i="8"/>
  <c r="EX137" i="8"/>
  <c r="EX133" i="8"/>
  <c r="EX125" i="8"/>
  <c r="EX117" i="8"/>
  <c r="EX109" i="8"/>
  <c r="EX156" i="8"/>
  <c r="EX152" i="8"/>
  <c r="EX148" i="8"/>
  <c r="EX144" i="8"/>
  <c r="EX140" i="8"/>
  <c r="EX136" i="8"/>
  <c r="EX119" i="8"/>
  <c r="EX111" i="8"/>
  <c r="B157" i="8"/>
  <c r="CV156" i="8"/>
  <c r="CR156" i="8"/>
  <c r="CN156" i="8"/>
  <c r="CJ156" i="8"/>
  <c r="CF156" i="8"/>
  <c r="CB156" i="8"/>
  <c r="BX156" i="8"/>
  <c r="BT156" i="8"/>
  <c r="BP156" i="8"/>
  <c r="BL156" i="8"/>
  <c r="BH156" i="8"/>
  <c r="BD156" i="8"/>
  <c r="AZ156" i="8"/>
  <c r="AV156" i="8"/>
  <c r="AR156" i="8"/>
  <c r="AN156" i="8"/>
  <c r="AJ156" i="8"/>
  <c r="AF156" i="8"/>
  <c r="AB156" i="8"/>
  <c r="X156" i="8"/>
  <c r="T156" i="8"/>
  <c r="P156" i="8"/>
  <c r="L156" i="8"/>
  <c r="H156" i="8"/>
  <c r="D156" i="8"/>
  <c r="CU156" i="8"/>
  <c r="CQ156" i="8"/>
  <c r="CM156" i="8"/>
  <c r="CI156" i="8"/>
  <c r="CE156" i="8"/>
  <c r="CA156" i="8"/>
  <c r="BW156" i="8"/>
  <c r="BS156" i="8"/>
  <c r="BO156" i="8"/>
  <c r="BK156" i="8"/>
  <c r="BG156" i="8"/>
  <c r="BC156" i="8"/>
  <c r="AY156" i="8"/>
  <c r="AU156" i="8"/>
  <c r="AQ156" i="8"/>
  <c r="AM156" i="8"/>
  <c r="AI156" i="8"/>
  <c r="AE156" i="8"/>
  <c r="AA156" i="8"/>
  <c r="W156" i="8"/>
  <c r="S156" i="8"/>
  <c r="O156" i="8"/>
  <c r="K156" i="8"/>
  <c r="G156" i="8"/>
  <c r="CX156" i="8"/>
  <c r="CT156" i="8"/>
  <c r="CP156" i="8"/>
  <c r="CL156" i="8"/>
  <c r="CH156" i="8"/>
  <c r="CD156" i="8"/>
  <c r="BZ156" i="8"/>
  <c r="BV156" i="8"/>
  <c r="BR156" i="8"/>
  <c r="BN156" i="8"/>
  <c r="BJ156" i="8"/>
  <c r="BF156" i="8"/>
  <c r="BB156" i="8"/>
  <c r="AX156" i="8"/>
  <c r="AT156" i="8"/>
  <c r="AP156" i="8"/>
  <c r="AL156" i="8"/>
  <c r="AH156" i="8"/>
  <c r="AD156" i="8"/>
  <c r="Z156" i="8"/>
  <c r="V156" i="8"/>
  <c r="R156" i="8"/>
  <c r="N156" i="8"/>
  <c r="J156" i="8"/>
  <c r="F156" i="8"/>
  <c r="CW156" i="8"/>
  <c r="CS156" i="8"/>
  <c r="CO156" i="8"/>
  <c r="CK156" i="8"/>
  <c r="CG156" i="8"/>
  <c r="CC156" i="8"/>
  <c r="BY156" i="8"/>
  <c r="BU156" i="8"/>
  <c r="BQ156" i="8"/>
  <c r="BM156" i="8"/>
  <c r="BI156" i="8"/>
  <c r="BE156" i="8"/>
  <c r="BA156" i="8"/>
  <c r="AW156" i="8"/>
  <c r="AS156" i="8"/>
  <c r="AO156" i="8"/>
  <c r="AK156" i="8"/>
  <c r="AG156" i="8"/>
  <c r="AC156" i="8"/>
  <c r="Y156" i="8"/>
  <c r="U156" i="8"/>
  <c r="Q156" i="8"/>
  <c r="M156" i="8"/>
  <c r="I156" i="8"/>
  <c r="E156" i="8"/>
  <c r="C156" i="8"/>
  <c r="GU1" i="3" l="1"/>
  <c r="GT3" i="3"/>
  <c r="CY157" i="8"/>
  <c r="CZ157" i="8"/>
  <c r="DA157" i="8"/>
  <c r="DB157" i="8"/>
  <c r="DC157" i="8"/>
  <c r="DD157" i="8"/>
  <c r="DE157" i="8"/>
  <c r="DF157" i="8"/>
  <c r="DG157" i="8"/>
  <c r="DH157" i="8"/>
  <c r="DI157" i="8"/>
  <c r="DJ157" i="8"/>
  <c r="DK157" i="8"/>
  <c r="DL157" i="8"/>
  <c r="DM157" i="8"/>
  <c r="DN157" i="8"/>
  <c r="DO157" i="8"/>
  <c r="DP157" i="8"/>
  <c r="DQ157" i="8"/>
  <c r="DR157" i="8"/>
  <c r="DS157" i="8"/>
  <c r="DT157" i="8"/>
  <c r="DU157" i="8"/>
  <c r="DV157" i="8"/>
  <c r="DW157" i="8"/>
  <c r="DX157" i="8"/>
  <c r="DY157" i="8"/>
  <c r="DZ157" i="8"/>
  <c r="EA157" i="8"/>
  <c r="EB157" i="8"/>
  <c r="EC157" i="8"/>
  <c r="ED157" i="8"/>
  <c r="EE157" i="8"/>
  <c r="EF157" i="8"/>
  <c r="EG157" i="8"/>
  <c r="EH157" i="8"/>
  <c r="EI157" i="8"/>
  <c r="EJ157" i="8"/>
  <c r="EK157" i="8"/>
  <c r="EL157" i="8"/>
  <c r="EM157" i="8"/>
  <c r="EN157" i="8"/>
  <c r="EO157" i="8"/>
  <c r="EP157" i="8"/>
  <c r="EQ157" i="8"/>
  <c r="ER157" i="8"/>
  <c r="ES157" i="8"/>
  <c r="ET157" i="8"/>
  <c r="EU157" i="8"/>
  <c r="EV157" i="8"/>
  <c r="EW157" i="8"/>
  <c r="EX157" i="8"/>
  <c r="EY157" i="8"/>
  <c r="EY156" i="8"/>
  <c r="EY155" i="8"/>
  <c r="EY154" i="8"/>
  <c r="EY153" i="8"/>
  <c r="EY152" i="8"/>
  <c r="EY151" i="8"/>
  <c r="EY150" i="8"/>
  <c r="EY149" i="8"/>
  <c r="EY148" i="8"/>
  <c r="EY147" i="8"/>
  <c r="EY146" i="8"/>
  <c r="EY145" i="8"/>
  <c r="EY144" i="8"/>
  <c r="EY143" i="8"/>
  <c r="EY142" i="8"/>
  <c r="EY141" i="8"/>
  <c r="EY140" i="8"/>
  <c r="EY139" i="8"/>
  <c r="EY138" i="8"/>
  <c r="EY137" i="8"/>
  <c r="EY136" i="8"/>
  <c r="EY135" i="8"/>
  <c r="EY134" i="8"/>
  <c r="EY133" i="8"/>
  <c r="EY132" i="8"/>
  <c r="EY131" i="8"/>
  <c r="EY130" i="8"/>
  <c r="EY129" i="8"/>
  <c r="EY128" i="8"/>
  <c r="EY127" i="8"/>
  <c r="EY126" i="8"/>
  <c r="EY125" i="8"/>
  <c r="EY124" i="8"/>
  <c r="EY123" i="8"/>
  <c r="EY122" i="8"/>
  <c r="EY121" i="8"/>
  <c r="EY120" i="8"/>
  <c r="EY119" i="8"/>
  <c r="EY118" i="8"/>
  <c r="EY117" i="8"/>
  <c r="EY116" i="8"/>
  <c r="EY115" i="8"/>
  <c r="EY114" i="8"/>
  <c r="EY113" i="8"/>
  <c r="EY112" i="8"/>
  <c r="EY111" i="8"/>
  <c r="EY110" i="8"/>
  <c r="EY109" i="8"/>
  <c r="EY108" i="8"/>
  <c r="EY107" i="8"/>
  <c r="EY106" i="8"/>
  <c r="EY104" i="8"/>
  <c r="EY102" i="8"/>
  <c r="EY100" i="8"/>
  <c r="EY98" i="8"/>
  <c r="EY96" i="8"/>
  <c r="EY94" i="8"/>
  <c r="EY92" i="8"/>
  <c r="EY90" i="8"/>
  <c r="EY88" i="8"/>
  <c r="EY86" i="8"/>
  <c r="EY84" i="8"/>
  <c r="EY82" i="8"/>
  <c r="EY80" i="8"/>
  <c r="EY78" i="8"/>
  <c r="EY76" i="8"/>
  <c r="EY74" i="8"/>
  <c r="EY72" i="8"/>
  <c r="EY70" i="8"/>
  <c r="EY68" i="8"/>
  <c r="EY66" i="8"/>
  <c r="EY64" i="8"/>
  <c r="EY62" i="8"/>
  <c r="EY54" i="8"/>
  <c r="EY53" i="8"/>
  <c r="EY52" i="8"/>
  <c r="EY51" i="8"/>
  <c r="EY50" i="8"/>
  <c r="EY49" i="8"/>
  <c r="EY48" i="8"/>
  <c r="EY47" i="8"/>
  <c r="EY46" i="8"/>
  <c r="EY45" i="8"/>
  <c r="EY44" i="8"/>
  <c r="EY43" i="8"/>
  <c r="EY42" i="8"/>
  <c r="EY41" i="8"/>
  <c r="EY40" i="8"/>
  <c r="EY39" i="8"/>
  <c r="EY38" i="8"/>
  <c r="EY37" i="8"/>
  <c r="EY36" i="8"/>
  <c r="EY35" i="8"/>
  <c r="EY34" i="8"/>
  <c r="EY33" i="8"/>
  <c r="EY32" i="8"/>
  <c r="EY31" i="8"/>
  <c r="EY30" i="8"/>
  <c r="EY29" i="8"/>
  <c r="EY28" i="8"/>
  <c r="EY27" i="8"/>
  <c r="EY26" i="8"/>
  <c r="EY25" i="8"/>
  <c r="EY24" i="8"/>
  <c r="EY23" i="8"/>
  <c r="EY22" i="8"/>
  <c r="EY21" i="8"/>
  <c r="EY20" i="8"/>
  <c r="EY19" i="8"/>
  <c r="EY18" i="8"/>
  <c r="EY17" i="8"/>
  <c r="EY16" i="8"/>
  <c r="EY15" i="8"/>
  <c r="EY14" i="8"/>
  <c r="EY13" i="8"/>
  <c r="EY12" i="8"/>
  <c r="EY11" i="8"/>
  <c r="EY10" i="8"/>
  <c r="EY9" i="8"/>
  <c r="EY8" i="8"/>
  <c r="EY7" i="8"/>
  <c r="EY6" i="8"/>
  <c r="EY5" i="8"/>
  <c r="EY60" i="8"/>
  <c r="EY59" i="8"/>
  <c r="EY58" i="8"/>
  <c r="EY57" i="8"/>
  <c r="EY56" i="8"/>
  <c r="EY55" i="8"/>
  <c r="EZ4" i="8"/>
  <c r="EY105" i="8"/>
  <c r="EY103" i="8"/>
  <c r="EY101" i="8"/>
  <c r="EY99" i="8"/>
  <c r="EY97" i="8"/>
  <c r="EY95" i="8"/>
  <c r="EY93" i="8"/>
  <c r="EY91" i="8"/>
  <c r="EY89" i="8"/>
  <c r="EY87" i="8"/>
  <c r="EY85" i="8"/>
  <c r="EY83" i="8"/>
  <c r="EY81" i="8"/>
  <c r="EY79" i="8"/>
  <c r="EY77" i="8"/>
  <c r="EY75" i="8"/>
  <c r="EY73" i="8"/>
  <c r="EY71" i="8"/>
  <c r="EY69" i="8"/>
  <c r="EY67" i="8"/>
  <c r="EY65" i="8"/>
  <c r="EY63" i="8"/>
  <c r="EY61" i="8"/>
  <c r="B158" i="8"/>
  <c r="EY158" i="8" s="1"/>
  <c r="CW157" i="8"/>
  <c r="CS157" i="8"/>
  <c r="CO157" i="8"/>
  <c r="CK157" i="8"/>
  <c r="CG157" i="8"/>
  <c r="CC157" i="8"/>
  <c r="BY157" i="8"/>
  <c r="BU157" i="8"/>
  <c r="BQ157" i="8"/>
  <c r="BM157" i="8"/>
  <c r="BI157" i="8"/>
  <c r="BE157" i="8"/>
  <c r="BA157" i="8"/>
  <c r="AW157" i="8"/>
  <c r="AS157" i="8"/>
  <c r="AO157" i="8"/>
  <c r="AK157" i="8"/>
  <c r="AG157" i="8"/>
  <c r="AC157" i="8"/>
  <c r="Y157" i="8"/>
  <c r="U157" i="8"/>
  <c r="Q157" i="8"/>
  <c r="M157" i="8"/>
  <c r="I157" i="8"/>
  <c r="E157" i="8"/>
  <c r="CV157" i="8"/>
  <c r="CR157" i="8"/>
  <c r="CN157" i="8"/>
  <c r="CJ157" i="8"/>
  <c r="CF157" i="8"/>
  <c r="CB157" i="8"/>
  <c r="BX157" i="8"/>
  <c r="BT157" i="8"/>
  <c r="BP157" i="8"/>
  <c r="BL157" i="8"/>
  <c r="BH157" i="8"/>
  <c r="BD157" i="8"/>
  <c r="AZ157" i="8"/>
  <c r="AV157" i="8"/>
  <c r="AR157" i="8"/>
  <c r="AN157" i="8"/>
  <c r="AJ157" i="8"/>
  <c r="AF157" i="8"/>
  <c r="AB157" i="8"/>
  <c r="X157" i="8"/>
  <c r="T157" i="8"/>
  <c r="P157" i="8"/>
  <c r="L157" i="8"/>
  <c r="H157" i="8"/>
  <c r="D157" i="8"/>
  <c r="CU157" i="8"/>
  <c r="CQ157" i="8"/>
  <c r="CM157" i="8"/>
  <c r="CI157" i="8"/>
  <c r="CE157" i="8"/>
  <c r="CA157" i="8"/>
  <c r="BW157" i="8"/>
  <c r="BS157" i="8"/>
  <c r="BO157" i="8"/>
  <c r="BK157" i="8"/>
  <c r="BG157" i="8"/>
  <c r="BC157" i="8"/>
  <c r="AY157" i="8"/>
  <c r="AU157" i="8"/>
  <c r="AQ157" i="8"/>
  <c r="AM157" i="8"/>
  <c r="AI157" i="8"/>
  <c r="AE157" i="8"/>
  <c r="AA157" i="8"/>
  <c r="W157" i="8"/>
  <c r="S157" i="8"/>
  <c r="O157" i="8"/>
  <c r="K157" i="8"/>
  <c r="G157" i="8"/>
  <c r="C157" i="8"/>
  <c r="CX157" i="8"/>
  <c r="CT157" i="8"/>
  <c r="CP157" i="8"/>
  <c r="CL157" i="8"/>
  <c r="CH157" i="8"/>
  <c r="CD157" i="8"/>
  <c r="BZ157" i="8"/>
  <c r="BV157" i="8"/>
  <c r="BR157" i="8"/>
  <c r="BN157" i="8"/>
  <c r="BJ157" i="8"/>
  <c r="BF157" i="8"/>
  <c r="BB157" i="8"/>
  <c r="AX157" i="8"/>
  <c r="AT157" i="8"/>
  <c r="AP157" i="8"/>
  <c r="AL157" i="8"/>
  <c r="AH157" i="8"/>
  <c r="AD157" i="8"/>
  <c r="Z157" i="8"/>
  <c r="V157" i="8"/>
  <c r="R157" i="8"/>
  <c r="N157" i="8"/>
  <c r="J157" i="8"/>
  <c r="F157" i="8"/>
  <c r="GV1" i="3" l="1"/>
  <c r="GU3" i="3"/>
  <c r="CY158" i="8"/>
  <c r="CZ158" i="8"/>
  <c r="DA158" i="8"/>
  <c r="DB158" i="8"/>
  <c r="DC158" i="8"/>
  <c r="DD158" i="8"/>
  <c r="DE158" i="8"/>
  <c r="DF158" i="8"/>
  <c r="DG158" i="8"/>
  <c r="DH158" i="8"/>
  <c r="DI158" i="8"/>
  <c r="DJ158" i="8"/>
  <c r="DK158" i="8"/>
  <c r="DL158" i="8"/>
  <c r="DM158" i="8"/>
  <c r="DN158" i="8"/>
  <c r="DO158" i="8"/>
  <c r="DP158" i="8"/>
  <c r="DQ158" i="8"/>
  <c r="DR158" i="8"/>
  <c r="DS158" i="8"/>
  <c r="DT158" i="8"/>
  <c r="DU158" i="8"/>
  <c r="DV158" i="8"/>
  <c r="DW158" i="8"/>
  <c r="DX158" i="8"/>
  <c r="DY158" i="8"/>
  <c r="DZ158" i="8"/>
  <c r="EA158" i="8"/>
  <c r="EB158" i="8"/>
  <c r="EC158" i="8"/>
  <c r="ED158" i="8"/>
  <c r="EE158" i="8"/>
  <c r="EF158" i="8"/>
  <c r="EG158" i="8"/>
  <c r="EH158" i="8"/>
  <c r="EI158" i="8"/>
  <c r="EJ158" i="8"/>
  <c r="EK158" i="8"/>
  <c r="EL158" i="8"/>
  <c r="EM158" i="8"/>
  <c r="EN158" i="8"/>
  <c r="EO158" i="8"/>
  <c r="EP158" i="8"/>
  <c r="EQ158" i="8"/>
  <c r="ER158" i="8"/>
  <c r="ES158" i="8"/>
  <c r="ET158" i="8"/>
  <c r="EU158" i="8"/>
  <c r="EV158" i="8"/>
  <c r="EW158" i="8"/>
  <c r="EX158" i="8"/>
  <c r="EZ132" i="8"/>
  <c r="EZ130" i="8"/>
  <c r="EZ128" i="8"/>
  <c r="EZ126" i="8"/>
  <c r="EZ124" i="8"/>
  <c r="EZ122" i="8"/>
  <c r="EZ120" i="8"/>
  <c r="EZ118" i="8"/>
  <c r="EZ116" i="8"/>
  <c r="EZ114" i="8"/>
  <c r="EZ112" i="8"/>
  <c r="EZ110" i="8"/>
  <c r="EZ108" i="8"/>
  <c r="EZ158" i="8"/>
  <c r="EZ157" i="8"/>
  <c r="EZ156" i="8"/>
  <c r="EZ155" i="8"/>
  <c r="EZ154" i="8"/>
  <c r="EZ153" i="8"/>
  <c r="EZ152" i="8"/>
  <c r="EZ151" i="8"/>
  <c r="EZ150" i="8"/>
  <c r="EZ149" i="8"/>
  <c r="EZ148" i="8"/>
  <c r="EZ147" i="8"/>
  <c r="EZ146" i="8"/>
  <c r="EZ145" i="8"/>
  <c r="EZ144" i="8"/>
  <c r="EZ143" i="8"/>
  <c r="EZ142" i="8"/>
  <c r="EZ141" i="8"/>
  <c r="EZ140" i="8"/>
  <c r="EZ139" i="8"/>
  <c r="EZ138" i="8"/>
  <c r="EZ137" i="8"/>
  <c r="EZ136" i="8"/>
  <c r="EZ135" i="8"/>
  <c r="EZ134" i="8"/>
  <c r="EZ133" i="8"/>
  <c r="EZ131" i="8"/>
  <c r="EZ129" i="8"/>
  <c r="EZ127" i="8"/>
  <c r="EZ125" i="8"/>
  <c r="EZ123" i="8"/>
  <c r="EZ121" i="8"/>
  <c r="EZ119" i="8"/>
  <c r="EZ117" i="8"/>
  <c r="EZ115" i="8"/>
  <c r="EZ113" i="8"/>
  <c r="EZ111" i="8"/>
  <c r="EZ109" i="8"/>
  <c r="EZ107" i="8"/>
  <c r="EZ106" i="8"/>
  <c r="EZ105" i="8"/>
  <c r="EZ104" i="8"/>
  <c r="EZ103" i="8"/>
  <c r="EZ102" i="8"/>
  <c r="EZ101" i="8"/>
  <c r="EZ100" i="8"/>
  <c r="EZ99" i="8"/>
  <c r="EZ98" i="8"/>
  <c r="EZ97" i="8"/>
  <c r="EZ96" i="8"/>
  <c r="EZ95" i="8"/>
  <c r="EZ94" i="8"/>
  <c r="EZ93" i="8"/>
  <c r="EZ92" i="8"/>
  <c r="EZ91" i="8"/>
  <c r="EZ90" i="8"/>
  <c r="EZ89" i="8"/>
  <c r="EZ88" i="8"/>
  <c r="EZ87" i="8"/>
  <c r="EZ86" i="8"/>
  <c r="EZ85" i="8"/>
  <c r="EZ84" i="8"/>
  <c r="EZ83" i="8"/>
  <c r="EZ82" i="8"/>
  <c r="EZ81" i="8"/>
  <c r="EZ80" i="8"/>
  <c r="EZ79" i="8"/>
  <c r="EZ78" i="8"/>
  <c r="EZ77" i="8"/>
  <c r="EZ76" i="8"/>
  <c r="EZ75" i="8"/>
  <c r="EZ74" i="8"/>
  <c r="EZ73" i="8"/>
  <c r="EZ72" i="8"/>
  <c r="EZ71" i="8"/>
  <c r="EZ70" i="8"/>
  <c r="EZ69" i="8"/>
  <c r="EZ68" i="8"/>
  <c r="EZ67" i="8"/>
  <c r="EZ66" i="8"/>
  <c r="EZ65" i="8"/>
  <c r="EZ64" i="8"/>
  <c r="EZ63" i="8"/>
  <c r="EZ62" i="8"/>
  <c r="EZ61" i="8"/>
  <c r="EZ60" i="8"/>
  <c r="EZ59" i="8"/>
  <c r="EZ58" i="8"/>
  <c r="EZ57" i="8"/>
  <c r="EZ56" i="8"/>
  <c r="EZ55" i="8"/>
  <c r="EZ52" i="8"/>
  <c r="EZ48" i="8"/>
  <c r="EZ41" i="8"/>
  <c r="EZ35" i="8"/>
  <c r="EZ34" i="8"/>
  <c r="EZ31" i="8"/>
  <c r="EZ29" i="8"/>
  <c r="EZ28" i="8"/>
  <c r="EZ27" i="8"/>
  <c r="EZ26" i="8"/>
  <c r="EZ24" i="8"/>
  <c r="EZ19" i="8"/>
  <c r="EZ17" i="8"/>
  <c r="EZ8" i="8"/>
  <c r="EZ51" i="8"/>
  <c r="EZ50" i="8"/>
  <c r="EZ45" i="8"/>
  <c r="EZ44" i="8"/>
  <c r="EZ43" i="8"/>
  <c r="EZ40" i="8"/>
  <c r="EZ39" i="8"/>
  <c r="EZ30" i="8"/>
  <c r="EZ25" i="8"/>
  <c r="EZ22" i="8"/>
  <c r="EZ18" i="8"/>
  <c r="EZ16" i="8"/>
  <c r="EZ14" i="8"/>
  <c r="EZ12" i="8"/>
  <c r="EZ9" i="8"/>
  <c r="EZ7" i="8"/>
  <c r="FA4" i="8"/>
  <c r="EZ54" i="8"/>
  <c r="EZ53" i="8"/>
  <c r="EZ49" i="8"/>
  <c r="EZ47" i="8"/>
  <c r="EZ46" i="8"/>
  <c r="EZ42" i="8"/>
  <c r="EZ38" i="8"/>
  <c r="EZ37" i="8"/>
  <c r="EZ36" i="8"/>
  <c r="EZ33" i="8"/>
  <c r="EZ32" i="8"/>
  <c r="EZ23" i="8"/>
  <c r="EZ21" i="8"/>
  <c r="EZ20" i="8"/>
  <c r="EZ15" i="8"/>
  <c r="EZ13" i="8"/>
  <c r="EZ11" i="8"/>
  <c r="EZ10" i="8"/>
  <c r="EZ6" i="8"/>
  <c r="EZ5" i="8"/>
  <c r="B159" i="8"/>
  <c r="EZ159" i="8" s="1"/>
  <c r="CX158" i="8"/>
  <c r="CT158" i="8"/>
  <c r="CP158" i="8"/>
  <c r="CL158" i="8"/>
  <c r="CH158" i="8"/>
  <c r="CD158" i="8"/>
  <c r="BZ158" i="8"/>
  <c r="BV158" i="8"/>
  <c r="BR158" i="8"/>
  <c r="BN158" i="8"/>
  <c r="BJ158" i="8"/>
  <c r="BF158" i="8"/>
  <c r="BB158" i="8"/>
  <c r="AX158" i="8"/>
  <c r="AT158" i="8"/>
  <c r="AP158" i="8"/>
  <c r="AL158" i="8"/>
  <c r="AH158" i="8"/>
  <c r="AD158" i="8"/>
  <c r="Z158" i="8"/>
  <c r="V158" i="8"/>
  <c r="R158" i="8"/>
  <c r="N158" i="8"/>
  <c r="J158" i="8"/>
  <c r="F158" i="8"/>
  <c r="CW158" i="8"/>
  <c r="CS158" i="8"/>
  <c r="CO158" i="8"/>
  <c r="CK158" i="8"/>
  <c r="CG158" i="8"/>
  <c r="CC158" i="8"/>
  <c r="BY158" i="8"/>
  <c r="BU158" i="8"/>
  <c r="BQ158" i="8"/>
  <c r="BM158" i="8"/>
  <c r="BI158" i="8"/>
  <c r="BE158" i="8"/>
  <c r="BA158" i="8"/>
  <c r="AW158" i="8"/>
  <c r="AS158" i="8"/>
  <c r="AO158" i="8"/>
  <c r="AK158" i="8"/>
  <c r="AG158" i="8"/>
  <c r="AC158" i="8"/>
  <c r="Y158" i="8"/>
  <c r="U158" i="8"/>
  <c r="Q158" i="8"/>
  <c r="M158" i="8"/>
  <c r="I158" i="8"/>
  <c r="E158" i="8"/>
  <c r="C158" i="8"/>
  <c r="CV158" i="8"/>
  <c r="CR158" i="8"/>
  <c r="CN158" i="8"/>
  <c r="CJ158" i="8"/>
  <c r="CF158" i="8"/>
  <c r="CB158" i="8"/>
  <c r="BX158" i="8"/>
  <c r="BT158" i="8"/>
  <c r="BP158" i="8"/>
  <c r="BL158" i="8"/>
  <c r="BH158" i="8"/>
  <c r="BD158" i="8"/>
  <c r="AZ158" i="8"/>
  <c r="AV158" i="8"/>
  <c r="AR158" i="8"/>
  <c r="AN158" i="8"/>
  <c r="AJ158" i="8"/>
  <c r="AF158" i="8"/>
  <c r="AB158" i="8"/>
  <c r="X158" i="8"/>
  <c r="T158" i="8"/>
  <c r="P158" i="8"/>
  <c r="L158" i="8"/>
  <c r="H158" i="8"/>
  <c r="D158" i="8"/>
  <c r="CU158" i="8"/>
  <c r="CQ158" i="8"/>
  <c r="CM158" i="8"/>
  <c r="CI158" i="8"/>
  <c r="CE158" i="8"/>
  <c r="CA158" i="8"/>
  <c r="BW158" i="8"/>
  <c r="BS158" i="8"/>
  <c r="BO158" i="8"/>
  <c r="BK158" i="8"/>
  <c r="BG158" i="8"/>
  <c r="BC158" i="8"/>
  <c r="AY158" i="8"/>
  <c r="AU158" i="8"/>
  <c r="AQ158" i="8"/>
  <c r="AM158" i="8"/>
  <c r="AI158" i="8"/>
  <c r="AE158" i="8"/>
  <c r="AA158" i="8"/>
  <c r="W158" i="8"/>
  <c r="S158" i="8"/>
  <c r="O158" i="8"/>
  <c r="K158" i="8"/>
  <c r="G158" i="8"/>
  <c r="GW1" i="3" l="1"/>
  <c r="GV3" i="3"/>
  <c r="CY159" i="8"/>
  <c r="CZ159" i="8"/>
  <c r="DA159" i="8"/>
  <c r="DB159" i="8"/>
  <c r="DC159" i="8"/>
  <c r="DD159" i="8"/>
  <c r="DE159" i="8"/>
  <c r="DF159" i="8"/>
  <c r="DG159" i="8"/>
  <c r="DH159" i="8"/>
  <c r="DI159" i="8"/>
  <c r="DJ159" i="8"/>
  <c r="DK159" i="8"/>
  <c r="DL159" i="8"/>
  <c r="DM159" i="8"/>
  <c r="DN159" i="8"/>
  <c r="DO159" i="8"/>
  <c r="DP159" i="8"/>
  <c r="DQ159" i="8"/>
  <c r="DR159" i="8"/>
  <c r="DS159" i="8"/>
  <c r="DT159" i="8"/>
  <c r="DU159" i="8"/>
  <c r="DV159" i="8"/>
  <c r="DW159" i="8"/>
  <c r="DX159" i="8"/>
  <c r="DY159" i="8"/>
  <c r="DZ159" i="8"/>
  <c r="EA159" i="8"/>
  <c r="EB159" i="8"/>
  <c r="EC159" i="8"/>
  <c r="ED159" i="8"/>
  <c r="EE159" i="8"/>
  <c r="EF159" i="8"/>
  <c r="EG159" i="8"/>
  <c r="EH159" i="8"/>
  <c r="EI159" i="8"/>
  <c r="EJ159" i="8"/>
  <c r="EK159" i="8"/>
  <c r="EL159" i="8"/>
  <c r="EM159" i="8"/>
  <c r="EN159" i="8"/>
  <c r="EO159" i="8"/>
  <c r="EP159" i="8"/>
  <c r="EQ159" i="8"/>
  <c r="ER159" i="8"/>
  <c r="ES159" i="8"/>
  <c r="ET159" i="8"/>
  <c r="EU159" i="8"/>
  <c r="EV159" i="8"/>
  <c r="EW159" i="8"/>
  <c r="EX159" i="8"/>
  <c r="EY159" i="8"/>
  <c r="FA159" i="8"/>
  <c r="FA158" i="8"/>
  <c r="FA157" i="8"/>
  <c r="FA156" i="8"/>
  <c r="FA155" i="8"/>
  <c r="FA154" i="8"/>
  <c r="FA153" i="8"/>
  <c r="FA152" i="8"/>
  <c r="FA151" i="8"/>
  <c r="FA150" i="8"/>
  <c r="FA149" i="8"/>
  <c r="FA148" i="8"/>
  <c r="FA147" i="8"/>
  <c r="FA146" i="8"/>
  <c r="FA145" i="8"/>
  <c r="FA144" i="8"/>
  <c r="FA143" i="8"/>
  <c r="FA142" i="8"/>
  <c r="FA141" i="8"/>
  <c r="FA140" i="8"/>
  <c r="FA139" i="8"/>
  <c r="FA138" i="8"/>
  <c r="FA137" i="8"/>
  <c r="FA136" i="8"/>
  <c r="FA135" i="8"/>
  <c r="FA134" i="8"/>
  <c r="FA133" i="8"/>
  <c r="FA131" i="8"/>
  <c r="FA129" i="8"/>
  <c r="FA127" i="8"/>
  <c r="FA125" i="8"/>
  <c r="FA123" i="8"/>
  <c r="FA121" i="8"/>
  <c r="FA119" i="8"/>
  <c r="FA117" i="8"/>
  <c r="FA115" i="8"/>
  <c r="FA113" i="8"/>
  <c r="FA111" i="8"/>
  <c r="FA109" i="8"/>
  <c r="FA107" i="8"/>
  <c r="FA106" i="8"/>
  <c r="FA105" i="8"/>
  <c r="FA104" i="8"/>
  <c r="FA103" i="8"/>
  <c r="FA102" i="8"/>
  <c r="FA101" i="8"/>
  <c r="FA100" i="8"/>
  <c r="FA99" i="8"/>
  <c r="FA98" i="8"/>
  <c r="FA97" i="8"/>
  <c r="FA96" i="8"/>
  <c r="FA95" i="8"/>
  <c r="FA94" i="8"/>
  <c r="FA93" i="8"/>
  <c r="FA92" i="8"/>
  <c r="FA91" i="8"/>
  <c r="FA90" i="8"/>
  <c r="FA89" i="8"/>
  <c r="FA88" i="8"/>
  <c r="FA87" i="8"/>
  <c r="FA86" i="8"/>
  <c r="FA85" i="8"/>
  <c r="FA84" i="8"/>
  <c r="FA83" i="8"/>
  <c r="FA82" i="8"/>
  <c r="FA81" i="8"/>
  <c r="FA80" i="8"/>
  <c r="FA79" i="8"/>
  <c r="FA78" i="8"/>
  <c r="FA77" i="8"/>
  <c r="FA76" i="8"/>
  <c r="FA75" i="8"/>
  <c r="FA74" i="8"/>
  <c r="FA73" i="8"/>
  <c r="FA72" i="8"/>
  <c r="FA71" i="8"/>
  <c r="FA70" i="8"/>
  <c r="FA69" i="8"/>
  <c r="FA68" i="8"/>
  <c r="FA67" i="8"/>
  <c r="FA66" i="8"/>
  <c r="FA65" i="8"/>
  <c r="FA64" i="8"/>
  <c r="FA63" i="8"/>
  <c r="FA62" i="8"/>
  <c r="FA61" i="8"/>
  <c r="FA60" i="8"/>
  <c r="FA59" i="8"/>
  <c r="FA58" i="8"/>
  <c r="FA57" i="8"/>
  <c r="FA56" i="8"/>
  <c r="FA55" i="8"/>
  <c r="FA126" i="8"/>
  <c r="FA118" i="8"/>
  <c r="FA110" i="8"/>
  <c r="FA128" i="8"/>
  <c r="FA120" i="8"/>
  <c r="FA112" i="8"/>
  <c r="FB4" i="8"/>
  <c r="FA132" i="8"/>
  <c r="FA130" i="8"/>
  <c r="FA122" i="8"/>
  <c r="FA114" i="8"/>
  <c r="FA54" i="8"/>
  <c r="FA53" i="8"/>
  <c r="FA52" i="8"/>
  <c r="FA51" i="8"/>
  <c r="FA50" i="8"/>
  <c r="FA49" i="8"/>
  <c r="FA48" i="8"/>
  <c r="FA47" i="8"/>
  <c r="FA46" i="8"/>
  <c r="FA45" i="8"/>
  <c r="FA44" i="8"/>
  <c r="FA43" i="8"/>
  <c r="FA42" i="8"/>
  <c r="FA41" i="8"/>
  <c r="FA40" i="8"/>
  <c r="FA39" i="8"/>
  <c r="FA38" i="8"/>
  <c r="FA37" i="8"/>
  <c r="FA36" i="8"/>
  <c r="FA35" i="8"/>
  <c r="FA34" i="8"/>
  <c r="FA33" i="8"/>
  <c r="FA32" i="8"/>
  <c r="FA31" i="8"/>
  <c r="FA30" i="8"/>
  <c r="FA29" i="8"/>
  <c r="FA28" i="8"/>
  <c r="FA27" i="8"/>
  <c r="FA26" i="8"/>
  <c r="FA25" i="8"/>
  <c r="FA24" i="8"/>
  <c r="FA23" i="8"/>
  <c r="FA22" i="8"/>
  <c r="FA21" i="8"/>
  <c r="FA20" i="8"/>
  <c r="FA19" i="8"/>
  <c r="FA18" i="8"/>
  <c r="FA17" i="8"/>
  <c r="FA16" i="8"/>
  <c r="FA15" i="8"/>
  <c r="FA14" i="8"/>
  <c r="FA13" i="8"/>
  <c r="FA12" i="8"/>
  <c r="FA11" i="8"/>
  <c r="FA10" i="8"/>
  <c r="FA9" i="8"/>
  <c r="FA8" i="8"/>
  <c r="FA7" i="8"/>
  <c r="FA6" i="8"/>
  <c r="FA5" i="8"/>
  <c r="FA124" i="8"/>
  <c r="FA116" i="8"/>
  <c r="FA108" i="8"/>
  <c r="B160" i="8"/>
  <c r="CU159" i="8"/>
  <c r="CQ159" i="8"/>
  <c r="CM159" i="8"/>
  <c r="CI159" i="8"/>
  <c r="CE159" i="8"/>
  <c r="CA159" i="8"/>
  <c r="BW159" i="8"/>
  <c r="BS159" i="8"/>
  <c r="BO159" i="8"/>
  <c r="BK159" i="8"/>
  <c r="BG159" i="8"/>
  <c r="BC159" i="8"/>
  <c r="AY159" i="8"/>
  <c r="AU159" i="8"/>
  <c r="AQ159" i="8"/>
  <c r="AM159" i="8"/>
  <c r="AI159" i="8"/>
  <c r="AE159" i="8"/>
  <c r="AA159" i="8"/>
  <c r="W159" i="8"/>
  <c r="S159" i="8"/>
  <c r="O159" i="8"/>
  <c r="K159" i="8"/>
  <c r="G159" i="8"/>
  <c r="C159" i="8"/>
  <c r="CX159" i="8"/>
  <c r="CT159" i="8"/>
  <c r="CP159" i="8"/>
  <c r="CL159" i="8"/>
  <c r="CH159" i="8"/>
  <c r="CD159" i="8"/>
  <c r="BZ159" i="8"/>
  <c r="BV159" i="8"/>
  <c r="BR159" i="8"/>
  <c r="BN159" i="8"/>
  <c r="BJ159" i="8"/>
  <c r="BF159" i="8"/>
  <c r="BB159" i="8"/>
  <c r="AX159" i="8"/>
  <c r="AT159" i="8"/>
  <c r="AP159" i="8"/>
  <c r="AL159" i="8"/>
  <c r="AH159" i="8"/>
  <c r="AD159" i="8"/>
  <c r="Z159" i="8"/>
  <c r="V159" i="8"/>
  <c r="R159" i="8"/>
  <c r="N159" i="8"/>
  <c r="J159" i="8"/>
  <c r="F159" i="8"/>
  <c r="CW159" i="8"/>
  <c r="CS159" i="8"/>
  <c r="CO159" i="8"/>
  <c r="CK159" i="8"/>
  <c r="CG159" i="8"/>
  <c r="CC159" i="8"/>
  <c r="BY159" i="8"/>
  <c r="BU159" i="8"/>
  <c r="BQ159" i="8"/>
  <c r="BM159" i="8"/>
  <c r="BI159" i="8"/>
  <c r="BE159" i="8"/>
  <c r="BA159" i="8"/>
  <c r="AW159" i="8"/>
  <c r="AS159" i="8"/>
  <c r="AO159" i="8"/>
  <c r="AK159" i="8"/>
  <c r="AG159" i="8"/>
  <c r="AC159" i="8"/>
  <c r="Y159" i="8"/>
  <c r="U159" i="8"/>
  <c r="Q159" i="8"/>
  <c r="M159" i="8"/>
  <c r="I159" i="8"/>
  <c r="E159" i="8"/>
  <c r="CV159" i="8"/>
  <c r="CR159" i="8"/>
  <c r="CN159" i="8"/>
  <c r="CJ159" i="8"/>
  <c r="CF159" i="8"/>
  <c r="CB159" i="8"/>
  <c r="BX159" i="8"/>
  <c r="BT159" i="8"/>
  <c r="BP159" i="8"/>
  <c r="BL159" i="8"/>
  <c r="BH159" i="8"/>
  <c r="BD159" i="8"/>
  <c r="AZ159" i="8"/>
  <c r="AV159" i="8"/>
  <c r="AR159" i="8"/>
  <c r="AN159" i="8"/>
  <c r="AJ159" i="8"/>
  <c r="AF159" i="8"/>
  <c r="AB159" i="8"/>
  <c r="X159" i="8"/>
  <c r="T159" i="8"/>
  <c r="P159" i="8"/>
  <c r="L159" i="8"/>
  <c r="H159" i="8"/>
  <c r="D159" i="8"/>
  <c r="GW3" i="3" l="1"/>
  <c r="GX1" i="3"/>
  <c r="CY160" i="8"/>
  <c r="CZ160" i="8"/>
  <c r="DA160" i="8"/>
  <c r="DB160" i="8"/>
  <c r="DC160" i="8"/>
  <c r="DD160" i="8"/>
  <c r="DE160" i="8"/>
  <c r="DF160" i="8"/>
  <c r="DG160" i="8"/>
  <c r="DH160" i="8"/>
  <c r="DI160" i="8"/>
  <c r="DJ160" i="8"/>
  <c r="DK160" i="8"/>
  <c r="DL160" i="8"/>
  <c r="DM160" i="8"/>
  <c r="DN160" i="8"/>
  <c r="DO160" i="8"/>
  <c r="DP160" i="8"/>
  <c r="DQ160" i="8"/>
  <c r="DR160" i="8"/>
  <c r="DS160" i="8"/>
  <c r="DT160" i="8"/>
  <c r="DU160" i="8"/>
  <c r="DV160" i="8"/>
  <c r="DW160" i="8"/>
  <c r="DX160" i="8"/>
  <c r="DY160" i="8"/>
  <c r="DZ160" i="8"/>
  <c r="EA160" i="8"/>
  <c r="EB160" i="8"/>
  <c r="EC160" i="8"/>
  <c r="ED160" i="8"/>
  <c r="EE160" i="8"/>
  <c r="EF160" i="8"/>
  <c r="EG160" i="8"/>
  <c r="EH160" i="8"/>
  <c r="EI160" i="8"/>
  <c r="EJ160" i="8"/>
  <c r="EK160" i="8"/>
  <c r="EL160" i="8"/>
  <c r="EM160" i="8"/>
  <c r="EN160" i="8"/>
  <c r="EO160" i="8"/>
  <c r="EP160" i="8"/>
  <c r="EQ160" i="8"/>
  <c r="ER160" i="8"/>
  <c r="ES160" i="8"/>
  <c r="ET160" i="8"/>
  <c r="EU160" i="8"/>
  <c r="EV160" i="8"/>
  <c r="EW160" i="8"/>
  <c r="EX160" i="8"/>
  <c r="EY160" i="8"/>
  <c r="EZ160" i="8"/>
  <c r="FA160" i="8"/>
  <c r="FB133" i="8"/>
  <c r="FB131" i="8"/>
  <c r="FB129" i="8"/>
  <c r="FB127" i="8"/>
  <c r="FB125" i="8"/>
  <c r="FB123" i="8"/>
  <c r="FB121" i="8"/>
  <c r="FB119" i="8"/>
  <c r="FB117" i="8"/>
  <c r="FB115" i="8"/>
  <c r="FB113" i="8"/>
  <c r="FB111" i="8"/>
  <c r="FB109" i="8"/>
  <c r="FB107" i="8"/>
  <c r="FB106" i="8"/>
  <c r="FB105" i="8"/>
  <c r="FB104" i="8"/>
  <c r="FB103" i="8"/>
  <c r="FB102" i="8"/>
  <c r="FB101" i="8"/>
  <c r="FB100" i="8"/>
  <c r="FB99" i="8"/>
  <c r="FB98" i="8"/>
  <c r="FB97" i="8"/>
  <c r="FB96" i="8"/>
  <c r="FB95" i="8"/>
  <c r="FB94" i="8"/>
  <c r="FB93" i="8"/>
  <c r="FB92" i="8"/>
  <c r="FB91" i="8"/>
  <c r="FB90" i="8"/>
  <c r="FB89" i="8"/>
  <c r="FB88" i="8"/>
  <c r="FB87" i="8"/>
  <c r="FB86" i="8"/>
  <c r="FB85" i="8"/>
  <c r="FB84" i="8"/>
  <c r="FB83" i="8"/>
  <c r="FB82" i="8"/>
  <c r="FB81" i="8"/>
  <c r="FB80" i="8"/>
  <c r="FB79" i="8"/>
  <c r="FB78" i="8"/>
  <c r="FB77" i="8"/>
  <c r="FB76" i="8"/>
  <c r="FB75" i="8"/>
  <c r="FB74" i="8"/>
  <c r="FB73" i="8"/>
  <c r="FB72" i="8"/>
  <c r="FB71" i="8"/>
  <c r="FB70" i="8"/>
  <c r="FB69" i="8"/>
  <c r="FB68" i="8"/>
  <c r="FB67" i="8"/>
  <c r="FB66" i="8"/>
  <c r="FB65" i="8"/>
  <c r="FB64" i="8"/>
  <c r="FB63" i="8"/>
  <c r="FB62" i="8"/>
  <c r="FB61" i="8"/>
  <c r="FB60" i="8"/>
  <c r="FB59" i="8"/>
  <c r="FB58" i="8"/>
  <c r="FB57" i="8"/>
  <c r="FB56" i="8"/>
  <c r="FB55" i="8"/>
  <c r="FB160" i="8"/>
  <c r="FB159" i="8"/>
  <c r="FB158" i="8"/>
  <c r="FB157" i="8"/>
  <c r="FB156" i="8"/>
  <c r="FB155" i="8"/>
  <c r="FB154" i="8"/>
  <c r="FB153" i="8"/>
  <c r="FB152" i="8"/>
  <c r="FB151" i="8"/>
  <c r="FB150" i="8"/>
  <c r="FB149" i="8"/>
  <c r="FB148" i="8"/>
  <c r="FB147" i="8"/>
  <c r="FB146" i="8"/>
  <c r="FB145" i="8"/>
  <c r="FB144" i="8"/>
  <c r="FB143" i="8"/>
  <c r="FB142" i="8"/>
  <c r="FB141" i="8"/>
  <c r="FB140" i="8"/>
  <c r="FB139" i="8"/>
  <c r="FB138" i="8"/>
  <c r="FB137" i="8"/>
  <c r="FB136" i="8"/>
  <c r="FB135" i="8"/>
  <c r="FB134" i="8"/>
  <c r="FB132" i="8"/>
  <c r="FB130" i="8"/>
  <c r="FB128" i="8"/>
  <c r="FB126" i="8"/>
  <c r="FB124" i="8"/>
  <c r="FB122" i="8"/>
  <c r="FB120" i="8"/>
  <c r="FB118" i="8"/>
  <c r="FB116" i="8"/>
  <c r="FB114" i="8"/>
  <c r="FB112" i="8"/>
  <c r="FB110" i="8"/>
  <c r="FB108" i="8"/>
  <c r="FC4" i="8"/>
  <c r="FB54" i="8"/>
  <c r="FB53" i="8"/>
  <c r="FB52" i="8"/>
  <c r="FB51" i="8"/>
  <c r="FB50" i="8"/>
  <c r="FB49" i="8"/>
  <c r="FB48" i="8"/>
  <c r="FB47" i="8"/>
  <c r="FB46" i="8"/>
  <c r="FB45" i="8"/>
  <c r="FB44" i="8"/>
  <c r="FB43" i="8"/>
  <c r="FB42" i="8"/>
  <c r="FB41" i="8"/>
  <c r="FB40" i="8"/>
  <c r="FB39" i="8"/>
  <c r="FB38" i="8"/>
  <c r="FB37" i="8"/>
  <c r="FB36" i="8"/>
  <c r="FB35" i="8"/>
  <c r="FB34" i="8"/>
  <c r="FB33" i="8"/>
  <c r="FB32" i="8"/>
  <c r="FB31" i="8"/>
  <c r="FB30" i="8"/>
  <c r="FB29" i="8"/>
  <c r="FB28" i="8"/>
  <c r="FB27" i="8"/>
  <c r="FB26" i="8"/>
  <c r="FB25" i="8"/>
  <c r="FB24" i="8"/>
  <c r="FB23" i="8"/>
  <c r="FB22" i="8"/>
  <c r="FB21" i="8"/>
  <c r="FB20" i="8"/>
  <c r="FB19" i="8"/>
  <c r="FB18" i="8"/>
  <c r="FB17" i="8"/>
  <c r="FB16" i="8"/>
  <c r="FB15" i="8"/>
  <c r="FB14" i="8"/>
  <c r="FB13" i="8"/>
  <c r="FB12" i="8"/>
  <c r="FB11" i="8"/>
  <c r="FB10" i="8"/>
  <c r="FB9" i="8"/>
  <c r="FB8" i="8"/>
  <c r="FB7" i="8"/>
  <c r="FB6" i="8"/>
  <c r="FB5" i="8"/>
  <c r="B161" i="8"/>
  <c r="FB161" i="8" s="1"/>
  <c r="CV160" i="8"/>
  <c r="CR160" i="8"/>
  <c r="CN160" i="8"/>
  <c r="CJ160" i="8"/>
  <c r="CF160" i="8"/>
  <c r="CB160" i="8"/>
  <c r="BX160" i="8"/>
  <c r="BT160" i="8"/>
  <c r="BP160" i="8"/>
  <c r="BL160" i="8"/>
  <c r="BH160" i="8"/>
  <c r="BD160" i="8"/>
  <c r="AZ160" i="8"/>
  <c r="AV160" i="8"/>
  <c r="AR160" i="8"/>
  <c r="AN160" i="8"/>
  <c r="AJ160" i="8"/>
  <c r="AF160" i="8"/>
  <c r="AB160" i="8"/>
  <c r="X160" i="8"/>
  <c r="T160" i="8"/>
  <c r="P160" i="8"/>
  <c r="L160" i="8"/>
  <c r="H160" i="8"/>
  <c r="D160" i="8"/>
  <c r="CU160" i="8"/>
  <c r="CQ160" i="8"/>
  <c r="CM160" i="8"/>
  <c r="CI160" i="8"/>
  <c r="CE160" i="8"/>
  <c r="CA160" i="8"/>
  <c r="BW160" i="8"/>
  <c r="BS160" i="8"/>
  <c r="BO160" i="8"/>
  <c r="BK160" i="8"/>
  <c r="BG160" i="8"/>
  <c r="BC160" i="8"/>
  <c r="AY160" i="8"/>
  <c r="AU160" i="8"/>
  <c r="AQ160" i="8"/>
  <c r="AM160" i="8"/>
  <c r="AI160" i="8"/>
  <c r="AE160" i="8"/>
  <c r="AA160" i="8"/>
  <c r="W160" i="8"/>
  <c r="S160" i="8"/>
  <c r="O160" i="8"/>
  <c r="K160" i="8"/>
  <c r="G160" i="8"/>
  <c r="CX160" i="8"/>
  <c r="CT160" i="8"/>
  <c r="CP160" i="8"/>
  <c r="CL160" i="8"/>
  <c r="CH160" i="8"/>
  <c r="CD160" i="8"/>
  <c r="BZ160" i="8"/>
  <c r="BV160" i="8"/>
  <c r="BR160" i="8"/>
  <c r="BN160" i="8"/>
  <c r="BJ160" i="8"/>
  <c r="BF160" i="8"/>
  <c r="BB160" i="8"/>
  <c r="AX160" i="8"/>
  <c r="AT160" i="8"/>
  <c r="AP160" i="8"/>
  <c r="AL160" i="8"/>
  <c r="AH160" i="8"/>
  <c r="AD160" i="8"/>
  <c r="Z160" i="8"/>
  <c r="V160" i="8"/>
  <c r="R160" i="8"/>
  <c r="N160" i="8"/>
  <c r="J160" i="8"/>
  <c r="F160" i="8"/>
  <c r="CW160" i="8"/>
  <c r="CS160" i="8"/>
  <c r="CO160" i="8"/>
  <c r="CK160" i="8"/>
  <c r="CG160" i="8"/>
  <c r="CC160" i="8"/>
  <c r="BY160" i="8"/>
  <c r="BU160" i="8"/>
  <c r="BQ160" i="8"/>
  <c r="BM160" i="8"/>
  <c r="BI160" i="8"/>
  <c r="BE160" i="8"/>
  <c r="BA160" i="8"/>
  <c r="AW160" i="8"/>
  <c r="AS160" i="8"/>
  <c r="AO160" i="8"/>
  <c r="AK160" i="8"/>
  <c r="AG160" i="8"/>
  <c r="AC160" i="8"/>
  <c r="Y160" i="8"/>
  <c r="U160" i="8"/>
  <c r="Q160" i="8"/>
  <c r="M160" i="8"/>
  <c r="I160" i="8"/>
  <c r="E160" i="8"/>
  <c r="C160" i="8"/>
  <c r="GX3" i="3" l="1"/>
  <c r="GY1" i="3"/>
  <c r="CY161" i="8"/>
  <c r="CZ161" i="8"/>
  <c r="DA161" i="8"/>
  <c r="DB161" i="8"/>
  <c r="DC161" i="8"/>
  <c r="DD161" i="8"/>
  <c r="DE161" i="8"/>
  <c r="DF161" i="8"/>
  <c r="DG161" i="8"/>
  <c r="DH161" i="8"/>
  <c r="DI161" i="8"/>
  <c r="DJ161" i="8"/>
  <c r="DK161" i="8"/>
  <c r="DL161" i="8"/>
  <c r="DM161" i="8"/>
  <c r="DN161" i="8"/>
  <c r="DO161" i="8"/>
  <c r="DP161" i="8"/>
  <c r="DQ161" i="8"/>
  <c r="DR161" i="8"/>
  <c r="DS161" i="8"/>
  <c r="DT161" i="8"/>
  <c r="DU161" i="8"/>
  <c r="DV161" i="8"/>
  <c r="DW161" i="8"/>
  <c r="DX161" i="8"/>
  <c r="DY161" i="8"/>
  <c r="DZ161" i="8"/>
  <c r="EA161" i="8"/>
  <c r="EB161" i="8"/>
  <c r="EC161" i="8"/>
  <c r="ED161" i="8"/>
  <c r="EE161" i="8"/>
  <c r="EF161" i="8"/>
  <c r="EG161" i="8"/>
  <c r="EH161" i="8"/>
  <c r="EI161" i="8"/>
  <c r="EJ161" i="8"/>
  <c r="EK161" i="8"/>
  <c r="EL161" i="8"/>
  <c r="EM161" i="8"/>
  <c r="EN161" i="8"/>
  <c r="EO161" i="8"/>
  <c r="EP161" i="8"/>
  <c r="EQ161" i="8"/>
  <c r="ER161" i="8"/>
  <c r="ES161" i="8"/>
  <c r="ET161" i="8"/>
  <c r="EU161" i="8"/>
  <c r="EV161" i="8"/>
  <c r="EW161" i="8"/>
  <c r="EX161" i="8"/>
  <c r="EY161" i="8"/>
  <c r="EZ161" i="8"/>
  <c r="FA161" i="8"/>
  <c r="FC161" i="8"/>
  <c r="FC160" i="8"/>
  <c r="FC159" i="8"/>
  <c r="FC158" i="8"/>
  <c r="FC157" i="8"/>
  <c r="FC156" i="8"/>
  <c r="FC155" i="8"/>
  <c r="FC154" i="8"/>
  <c r="FC153" i="8"/>
  <c r="FC152" i="8"/>
  <c r="FC151" i="8"/>
  <c r="FC150" i="8"/>
  <c r="FC149" i="8"/>
  <c r="FC148" i="8"/>
  <c r="FC147" i="8"/>
  <c r="FC146" i="8"/>
  <c r="FC145" i="8"/>
  <c r="FC144" i="8"/>
  <c r="FC143" i="8"/>
  <c r="FC142" i="8"/>
  <c r="FC141" i="8"/>
  <c r="FC140" i="8"/>
  <c r="FC139" i="8"/>
  <c r="FC138" i="8"/>
  <c r="FC137" i="8"/>
  <c r="FC136" i="8"/>
  <c r="FC135" i="8"/>
  <c r="FC134" i="8"/>
  <c r="FC133" i="8"/>
  <c r="FC132" i="8"/>
  <c r="FC131" i="8"/>
  <c r="FC130" i="8"/>
  <c r="FC129" i="8"/>
  <c r="FC128" i="8"/>
  <c r="FC127" i="8"/>
  <c r="FC126" i="8"/>
  <c r="FC125" i="8"/>
  <c r="FC124" i="8"/>
  <c r="FC123" i="8"/>
  <c r="FC122" i="8"/>
  <c r="FC121" i="8"/>
  <c r="FC120" i="8"/>
  <c r="FC119" i="8"/>
  <c r="FC118" i="8"/>
  <c r="FC117" i="8"/>
  <c r="FC116" i="8"/>
  <c r="FC115" i="8"/>
  <c r="FC114" i="8"/>
  <c r="FC113" i="8"/>
  <c r="FC112" i="8"/>
  <c r="FC111" i="8"/>
  <c r="FC110" i="8"/>
  <c r="FC109" i="8"/>
  <c r="FC108" i="8"/>
  <c r="FC107" i="8"/>
  <c r="FC54" i="8"/>
  <c r="FC53" i="8"/>
  <c r="FC52" i="8"/>
  <c r="FC51" i="8"/>
  <c r="FC50" i="8"/>
  <c r="FC49" i="8"/>
  <c r="FC48" i="8"/>
  <c r="FC47" i="8"/>
  <c r="FC46" i="8"/>
  <c r="FC45" i="8"/>
  <c r="FC44" i="8"/>
  <c r="FC43" i="8"/>
  <c r="FC42" i="8"/>
  <c r="FC41" i="8"/>
  <c r="FC40" i="8"/>
  <c r="FC39" i="8"/>
  <c r="FC38" i="8"/>
  <c r="FC37" i="8"/>
  <c r="FC36" i="8"/>
  <c r="FC35" i="8"/>
  <c r="FC34" i="8"/>
  <c r="FC33" i="8"/>
  <c r="FC32" i="8"/>
  <c r="FC31" i="8"/>
  <c r="FC30" i="8"/>
  <c r="FC29" i="8"/>
  <c r="FC28" i="8"/>
  <c r="FC27" i="8"/>
  <c r="FC26" i="8"/>
  <c r="FC25" i="8"/>
  <c r="FC24" i="8"/>
  <c r="FC23" i="8"/>
  <c r="FC22" i="8"/>
  <c r="FC21" i="8"/>
  <c r="FC20" i="8"/>
  <c r="FC19" i="8"/>
  <c r="FC18" i="8"/>
  <c r="FC17" i="8"/>
  <c r="FC16" i="8"/>
  <c r="FC15" i="8"/>
  <c r="FC14" i="8"/>
  <c r="FC13" i="8"/>
  <c r="FC12" i="8"/>
  <c r="FC11" i="8"/>
  <c r="FC10" i="8"/>
  <c r="FC9" i="8"/>
  <c r="FC8" i="8"/>
  <c r="FC7" i="8"/>
  <c r="FC6" i="8"/>
  <c r="FC5" i="8"/>
  <c r="FC102" i="8"/>
  <c r="FC98" i="8"/>
  <c r="FC92" i="8"/>
  <c r="FC84" i="8"/>
  <c r="FC74" i="8"/>
  <c r="FC70" i="8"/>
  <c r="FC68" i="8"/>
  <c r="FC60" i="8"/>
  <c r="FC56" i="8"/>
  <c r="FD4" i="8"/>
  <c r="FC105" i="8"/>
  <c r="FC103" i="8"/>
  <c r="FC101" i="8"/>
  <c r="FC99" i="8"/>
  <c r="FC97" i="8"/>
  <c r="FC95" i="8"/>
  <c r="FC93" i="8"/>
  <c r="FC91" i="8"/>
  <c r="FC89" i="8"/>
  <c r="FC87" i="8"/>
  <c r="FC85" i="8"/>
  <c r="FC83" i="8"/>
  <c r="FC81" i="8"/>
  <c r="FC79" i="8"/>
  <c r="FC77" i="8"/>
  <c r="FC75" i="8"/>
  <c r="FC73" i="8"/>
  <c r="FC71" i="8"/>
  <c r="FC69" i="8"/>
  <c r="FC67" i="8"/>
  <c r="FC65" i="8"/>
  <c r="FC63" i="8"/>
  <c r="FC61" i="8"/>
  <c r="FC106" i="8"/>
  <c r="FC96" i="8"/>
  <c r="FC88" i="8"/>
  <c r="FC82" i="8"/>
  <c r="FC78" i="8"/>
  <c r="FC72" i="8"/>
  <c r="FC64" i="8"/>
  <c r="FC59" i="8"/>
  <c r="FC104" i="8"/>
  <c r="FC100" i="8"/>
  <c r="FC94" i="8"/>
  <c r="FC90" i="8"/>
  <c r="FC86" i="8"/>
  <c r="FC80" i="8"/>
  <c r="FC76" i="8"/>
  <c r="FC66" i="8"/>
  <c r="FC62" i="8"/>
  <c r="FC58" i="8"/>
  <c r="FC57" i="8"/>
  <c r="FC55" i="8"/>
  <c r="B162" i="8"/>
  <c r="FC162" i="8" s="1"/>
  <c r="CW161" i="8"/>
  <c r="CS161" i="8"/>
  <c r="CO161" i="8"/>
  <c r="CK161" i="8"/>
  <c r="CG161" i="8"/>
  <c r="CC161" i="8"/>
  <c r="BY161" i="8"/>
  <c r="BU161" i="8"/>
  <c r="BQ161" i="8"/>
  <c r="BM161" i="8"/>
  <c r="BI161" i="8"/>
  <c r="BE161" i="8"/>
  <c r="BA161" i="8"/>
  <c r="AW161" i="8"/>
  <c r="AS161" i="8"/>
  <c r="AO161" i="8"/>
  <c r="AK161" i="8"/>
  <c r="AG161" i="8"/>
  <c r="AC161" i="8"/>
  <c r="Y161" i="8"/>
  <c r="U161" i="8"/>
  <c r="Q161" i="8"/>
  <c r="M161" i="8"/>
  <c r="I161" i="8"/>
  <c r="E161" i="8"/>
  <c r="CV161" i="8"/>
  <c r="CR161" i="8"/>
  <c r="CN161" i="8"/>
  <c r="CJ161" i="8"/>
  <c r="CF161" i="8"/>
  <c r="CB161" i="8"/>
  <c r="BX161" i="8"/>
  <c r="BT161" i="8"/>
  <c r="BP161" i="8"/>
  <c r="BL161" i="8"/>
  <c r="BH161" i="8"/>
  <c r="BD161" i="8"/>
  <c r="AZ161" i="8"/>
  <c r="AV161" i="8"/>
  <c r="AR161" i="8"/>
  <c r="AN161" i="8"/>
  <c r="AJ161" i="8"/>
  <c r="AF161" i="8"/>
  <c r="AB161" i="8"/>
  <c r="X161" i="8"/>
  <c r="T161" i="8"/>
  <c r="P161" i="8"/>
  <c r="L161" i="8"/>
  <c r="H161" i="8"/>
  <c r="D161" i="8"/>
  <c r="CU161" i="8"/>
  <c r="CQ161" i="8"/>
  <c r="CM161" i="8"/>
  <c r="CI161" i="8"/>
  <c r="CE161" i="8"/>
  <c r="CA161" i="8"/>
  <c r="BW161" i="8"/>
  <c r="BS161" i="8"/>
  <c r="BO161" i="8"/>
  <c r="BK161" i="8"/>
  <c r="BG161" i="8"/>
  <c r="BC161" i="8"/>
  <c r="AY161" i="8"/>
  <c r="AU161" i="8"/>
  <c r="AQ161" i="8"/>
  <c r="AM161" i="8"/>
  <c r="AI161" i="8"/>
  <c r="AE161" i="8"/>
  <c r="AA161" i="8"/>
  <c r="W161" i="8"/>
  <c r="S161" i="8"/>
  <c r="O161" i="8"/>
  <c r="K161" i="8"/>
  <c r="G161" i="8"/>
  <c r="C161" i="8"/>
  <c r="CX161" i="8"/>
  <c r="CT161" i="8"/>
  <c r="CP161" i="8"/>
  <c r="CL161" i="8"/>
  <c r="CH161" i="8"/>
  <c r="CD161" i="8"/>
  <c r="BZ161" i="8"/>
  <c r="BV161" i="8"/>
  <c r="BR161" i="8"/>
  <c r="BN161" i="8"/>
  <c r="BJ161" i="8"/>
  <c r="BF161" i="8"/>
  <c r="BB161" i="8"/>
  <c r="AX161" i="8"/>
  <c r="AT161" i="8"/>
  <c r="AP161" i="8"/>
  <c r="AL161" i="8"/>
  <c r="AH161" i="8"/>
  <c r="AD161" i="8"/>
  <c r="Z161" i="8"/>
  <c r="V161" i="8"/>
  <c r="R161" i="8"/>
  <c r="N161" i="8"/>
  <c r="J161" i="8"/>
  <c r="F161" i="8"/>
  <c r="GZ1" i="3" l="1"/>
  <c r="GY3" i="3"/>
  <c r="CY162" i="8"/>
  <c r="CZ162" i="8"/>
  <c r="DA162" i="8"/>
  <c r="DB162" i="8"/>
  <c r="DC162" i="8"/>
  <c r="DD162" i="8"/>
  <c r="DE162" i="8"/>
  <c r="DF162" i="8"/>
  <c r="DG162" i="8"/>
  <c r="DH162" i="8"/>
  <c r="DI162" i="8"/>
  <c r="DJ162" i="8"/>
  <c r="DK162" i="8"/>
  <c r="DL162" i="8"/>
  <c r="DM162" i="8"/>
  <c r="DN162" i="8"/>
  <c r="DO162" i="8"/>
  <c r="DP162" i="8"/>
  <c r="DQ162" i="8"/>
  <c r="DR162" i="8"/>
  <c r="DS162" i="8"/>
  <c r="DT162" i="8"/>
  <c r="DU162" i="8"/>
  <c r="DV162" i="8"/>
  <c r="DW162" i="8"/>
  <c r="DX162" i="8"/>
  <c r="DY162" i="8"/>
  <c r="DZ162" i="8"/>
  <c r="EA162" i="8"/>
  <c r="EB162" i="8"/>
  <c r="EC162" i="8"/>
  <c r="ED162" i="8"/>
  <c r="EE162" i="8"/>
  <c r="EF162" i="8"/>
  <c r="EG162" i="8"/>
  <c r="EH162" i="8"/>
  <c r="EI162" i="8"/>
  <c r="EJ162" i="8"/>
  <c r="EK162" i="8"/>
  <c r="EL162" i="8"/>
  <c r="EM162" i="8"/>
  <c r="EN162" i="8"/>
  <c r="EO162" i="8"/>
  <c r="EP162" i="8"/>
  <c r="EQ162" i="8"/>
  <c r="ER162" i="8"/>
  <c r="ES162" i="8"/>
  <c r="ET162" i="8"/>
  <c r="EU162" i="8"/>
  <c r="EV162" i="8"/>
  <c r="EW162" i="8"/>
  <c r="EX162" i="8"/>
  <c r="EY162" i="8"/>
  <c r="EZ162" i="8"/>
  <c r="FA162" i="8"/>
  <c r="FB162" i="8"/>
  <c r="FD162" i="8"/>
  <c r="FD161" i="8"/>
  <c r="FD160" i="8"/>
  <c r="FD159" i="8"/>
  <c r="FD158" i="8"/>
  <c r="FD157" i="8"/>
  <c r="FD156" i="8"/>
  <c r="FD155" i="8"/>
  <c r="FD154" i="8"/>
  <c r="FD153" i="8"/>
  <c r="FD152" i="8"/>
  <c r="FD151" i="8"/>
  <c r="FD150" i="8"/>
  <c r="FD149" i="8"/>
  <c r="FD148" i="8"/>
  <c r="FD147" i="8"/>
  <c r="FD146" i="8"/>
  <c r="FD145" i="8"/>
  <c r="FD144" i="8"/>
  <c r="FD143" i="8"/>
  <c r="FD142" i="8"/>
  <c r="FD141" i="8"/>
  <c r="FD140" i="8"/>
  <c r="FD139" i="8"/>
  <c r="FD138" i="8"/>
  <c r="FD137" i="8"/>
  <c r="FD136" i="8"/>
  <c r="FD135" i="8"/>
  <c r="FD134" i="8"/>
  <c r="FD132" i="8"/>
  <c r="FD130" i="8"/>
  <c r="FD128" i="8"/>
  <c r="FD126" i="8"/>
  <c r="FD124" i="8"/>
  <c r="FD122" i="8"/>
  <c r="FD120" i="8"/>
  <c r="FD118" i="8"/>
  <c r="FD116" i="8"/>
  <c r="FD114" i="8"/>
  <c r="FD112" i="8"/>
  <c r="FD110" i="8"/>
  <c r="FD108" i="8"/>
  <c r="FD106" i="8"/>
  <c r="FD105" i="8"/>
  <c r="FD104" i="8"/>
  <c r="FD103" i="8"/>
  <c r="FD102" i="8"/>
  <c r="FD101" i="8"/>
  <c r="FD100" i="8"/>
  <c r="FD99" i="8"/>
  <c r="FD98" i="8"/>
  <c r="FD97" i="8"/>
  <c r="FD96" i="8"/>
  <c r="FD95" i="8"/>
  <c r="FD94" i="8"/>
  <c r="FD93" i="8"/>
  <c r="FD92" i="8"/>
  <c r="FD91" i="8"/>
  <c r="FD90" i="8"/>
  <c r="FD89" i="8"/>
  <c r="FD88" i="8"/>
  <c r="FD87" i="8"/>
  <c r="FD86" i="8"/>
  <c r="FD85" i="8"/>
  <c r="FD84" i="8"/>
  <c r="FD83" i="8"/>
  <c r="FD82" i="8"/>
  <c r="FD81" i="8"/>
  <c r="FD80" i="8"/>
  <c r="FD79" i="8"/>
  <c r="FD78" i="8"/>
  <c r="FD77" i="8"/>
  <c r="FD76" i="8"/>
  <c r="FD75" i="8"/>
  <c r="FD74" i="8"/>
  <c r="FD73" i="8"/>
  <c r="FD72" i="8"/>
  <c r="FD71" i="8"/>
  <c r="FD70" i="8"/>
  <c r="FD69" i="8"/>
  <c r="FD68" i="8"/>
  <c r="FD67" i="8"/>
  <c r="FD66" i="8"/>
  <c r="FD65" i="8"/>
  <c r="FD64" i="8"/>
  <c r="FD63" i="8"/>
  <c r="FD62" i="8"/>
  <c r="FD61" i="8"/>
  <c r="FD131" i="8"/>
  <c r="FD123" i="8"/>
  <c r="FD115" i="8"/>
  <c r="FD107" i="8"/>
  <c r="FD113" i="8"/>
  <c r="FD51" i="8"/>
  <c r="FD46" i="8"/>
  <c r="FD45" i="8"/>
  <c r="FD39" i="8"/>
  <c r="FD25" i="8"/>
  <c r="FD23" i="8"/>
  <c r="FD22" i="8"/>
  <c r="FD16" i="8"/>
  <c r="FD15" i="8"/>
  <c r="FD14" i="8"/>
  <c r="FD12" i="8"/>
  <c r="FD9" i="8"/>
  <c r="FD133" i="8"/>
  <c r="FD125" i="8"/>
  <c r="FD117" i="8"/>
  <c r="FD109" i="8"/>
  <c r="FD129" i="8"/>
  <c r="FD54" i="8"/>
  <c r="FD53" i="8"/>
  <c r="FD52" i="8"/>
  <c r="FD49" i="8"/>
  <c r="FD41" i="8"/>
  <c r="FD36" i="8"/>
  <c r="FD35" i="8"/>
  <c r="FD33" i="8"/>
  <c r="FD32" i="8"/>
  <c r="FD31" i="8"/>
  <c r="FD29" i="8"/>
  <c r="FD27" i="8"/>
  <c r="FD20" i="8"/>
  <c r="FD19" i="8"/>
  <c r="FD10" i="8"/>
  <c r="FD8" i="8"/>
  <c r="FD6" i="8"/>
  <c r="FD127" i="8"/>
  <c r="FD119" i="8"/>
  <c r="FD111" i="8"/>
  <c r="FD60" i="8"/>
  <c r="FD59" i="8"/>
  <c r="FD58" i="8"/>
  <c r="FD57" i="8"/>
  <c r="FD56" i="8"/>
  <c r="FD55" i="8"/>
  <c r="FE4" i="8"/>
  <c r="FD121" i="8"/>
  <c r="FD50" i="8"/>
  <c r="FD48" i="8"/>
  <c r="FD47" i="8"/>
  <c r="FD44" i="8"/>
  <c r="FD43" i="8"/>
  <c r="FD42" i="8"/>
  <c r="FD40" i="8"/>
  <c r="FD38" i="8"/>
  <c r="FD37" i="8"/>
  <c r="FD34" i="8"/>
  <c r="FD30" i="8"/>
  <c r="FD28" i="8"/>
  <c r="FD26" i="8"/>
  <c r="FD24" i="8"/>
  <c r="FD21" i="8"/>
  <c r="FD18" i="8"/>
  <c r="FD17" i="8"/>
  <c r="FD13" i="8"/>
  <c r="FD11" i="8"/>
  <c r="FD7" i="8"/>
  <c r="FD5" i="8"/>
  <c r="B163" i="8"/>
  <c r="FD163" i="8" s="1"/>
  <c r="CX162" i="8"/>
  <c r="CT162" i="8"/>
  <c r="CP162" i="8"/>
  <c r="CL162" i="8"/>
  <c r="CH162" i="8"/>
  <c r="CD162" i="8"/>
  <c r="BZ162" i="8"/>
  <c r="BV162" i="8"/>
  <c r="BR162" i="8"/>
  <c r="BN162" i="8"/>
  <c r="BJ162" i="8"/>
  <c r="BF162" i="8"/>
  <c r="BB162" i="8"/>
  <c r="AX162" i="8"/>
  <c r="AT162" i="8"/>
  <c r="AP162" i="8"/>
  <c r="AL162" i="8"/>
  <c r="AH162" i="8"/>
  <c r="AD162" i="8"/>
  <c r="Z162" i="8"/>
  <c r="V162" i="8"/>
  <c r="R162" i="8"/>
  <c r="N162" i="8"/>
  <c r="J162" i="8"/>
  <c r="F162" i="8"/>
  <c r="CW162" i="8"/>
  <c r="CS162" i="8"/>
  <c r="CO162" i="8"/>
  <c r="CK162" i="8"/>
  <c r="CG162" i="8"/>
  <c r="CC162" i="8"/>
  <c r="BY162" i="8"/>
  <c r="BU162" i="8"/>
  <c r="BQ162" i="8"/>
  <c r="BM162" i="8"/>
  <c r="BI162" i="8"/>
  <c r="BE162" i="8"/>
  <c r="BA162" i="8"/>
  <c r="AW162" i="8"/>
  <c r="AS162" i="8"/>
  <c r="AO162" i="8"/>
  <c r="AK162" i="8"/>
  <c r="AG162" i="8"/>
  <c r="AC162" i="8"/>
  <c r="Y162" i="8"/>
  <c r="U162" i="8"/>
  <c r="Q162" i="8"/>
  <c r="M162" i="8"/>
  <c r="I162" i="8"/>
  <c r="E162" i="8"/>
  <c r="C162" i="8"/>
  <c r="CV162" i="8"/>
  <c r="CR162" i="8"/>
  <c r="CN162" i="8"/>
  <c r="CJ162" i="8"/>
  <c r="CF162" i="8"/>
  <c r="CB162" i="8"/>
  <c r="BX162" i="8"/>
  <c r="BT162" i="8"/>
  <c r="BP162" i="8"/>
  <c r="BL162" i="8"/>
  <c r="BH162" i="8"/>
  <c r="BD162" i="8"/>
  <c r="AZ162" i="8"/>
  <c r="AV162" i="8"/>
  <c r="AR162" i="8"/>
  <c r="AN162" i="8"/>
  <c r="AJ162" i="8"/>
  <c r="AF162" i="8"/>
  <c r="AB162" i="8"/>
  <c r="X162" i="8"/>
  <c r="T162" i="8"/>
  <c r="P162" i="8"/>
  <c r="L162" i="8"/>
  <c r="H162" i="8"/>
  <c r="D162" i="8"/>
  <c r="CU162" i="8"/>
  <c r="CQ162" i="8"/>
  <c r="CM162" i="8"/>
  <c r="CI162" i="8"/>
  <c r="CE162" i="8"/>
  <c r="CA162" i="8"/>
  <c r="BW162" i="8"/>
  <c r="BS162" i="8"/>
  <c r="BO162" i="8"/>
  <c r="BK162" i="8"/>
  <c r="BG162" i="8"/>
  <c r="BC162" i="8"/>
  <c r="AY162" i="8"/>
  <c r="AU162" i="8"/>
  <c r="AQ162" i="8"/>
  <c r="AM162" i="8"/>
  <c r="AI162" i="8"/>
  <c r="AE162" i="8"/>
  <c r="AA162" i="8"/>
  <c r="W162" i="8"/>
  <c r="S162" i="8"/>
  <c r="O162" i="8"/>
  <c r="K162" i="8"/>
  <c r="G162" i="8"/>
  <c r="GZ3" i="3" l="1"/>
  <c r="HA1" i="3"/>
  <c r="CY163" i="8"/>
  <c r="CZ163" i="8"/>
  <c r="DA163" i="8"/>
  <c r="DB163" i="8"/>
  <c r="DC163" i="8"/>
  <c r="DD163" i="8"/>
  <c r="DE163" i="8"/>
  <c r="DF163" i="8"/>
  <c r="DG163" i="8"/>
  <c r="DH163" i="8"/>
  <c r="DI163" i="8"/>
  <c r="DJ163" i="8"/>
  <c r="DK163" i="8"/>
  <c r="DL163" i="8"/>
  <c r="DM163" i="8"/>
  <c r="DN163" i="8"/>
  <c r="DO163" i="8"/>
  <c r="DP163" i="8"/>
  <c r="DQ163" i="8"/>
  <c r="DR163" i="8"/>
  <c r="DS163" i="8"/>
  <c r="DT163" i="8"/>
  <c r="DU163" i="8"/>
  <c r="DV163" i="8"/>
  <c r="DW163" i="8"/>
  <c r="DX163" i="8"/>
  <c r="DY163" i="8"/>
  <c r="DZ163" i="8"/>
  <c r="EA163" i="8"/>
  <c r="EB163" i="8"/>
  <c r="EC163" i="8"/>
  <c r="ED163" i="8"/>
  <c r="EE163" i="8"/>
  <c r="EF163" i="8"/>
  <c r="EG163" i="8"/>
  <c r="EH163" i="8"/>
  <c r="EI163" i="8"/>
  <c r="EJ163" i="8"/>
  <c r="EK163" i="8"/>
  <c r="EL163" i="8"/>
  <c r="EM163" i="8"/>
  <c r="EN163" i="8"/>
  <c r="EO163" i="8"/>
  <c r="EP163" i="8"/>
  <c r="EQ163" i="8"/>
  <c r="ER163" i="8"/>
  <c r="ES163" i="8"/>
  <c r="ET163" i="8"/>
  <c r="EU163" i="8"/>
  <c r="EV163" i="8"/>
  <c r="EW163" i="8"/>
  <c r="EX163" i="8"/>
  <c r="EY163" i="8"/>
  <c r="EZ163" i="8"/>
  <c r="FA163" i="8"/>
  <c r="FB163" i="8"/>
  <c r="FC163" i="8"/>
  <c r="FE163" i="8"/>
  <c r="FE162" i="8"/>
  <c r="FE161" i="8"/>
  <c r="FE160" i="8"/>
  <c r="FE159" i="8"/>
  <c r="FE158" i="8"/>
  <c r="FE157" i="8"/>
  <c r="FE156" i="8"/>
  <c r="FE155" i="8"/>
  <c r="FE154" i="8"/>
  <c r="FE153" i="8"/>
  <c r="FE152" i="8"/>
  <c r="FE151" i="8"/>
  <c r="FE150" i="8"/>
  <c r="FE149" i="8"/>
  <c r="FE148" i="8"/>
  <c r="FE147" i="8"/>
  <c r="FE146" i="8"/>
  <c r="FE145" i="8"/>
  <c r="FE144" i="8"/>
  <c r="FE143" i="8"/>
  <c r="FE142" i="8"/>
  <c r="FE141" i="8"/>
  <c r="FE140" i="8"/>
  <c r="FE139" i="8"/>
  <c r="FE138" i="8"/>
  <c r="FE137" i="8"/>
  <c r="FE136" i="8"/>
  <c r="FE135" i="8"/>
  <c r="FE134" i="8"/>
  <c r="FE132" i="8"/>
  <c r="FE130" i="8"/>
  <c r="FE128" i="8"/>
  <c r="FE126" i="8"/>
  <c r="FE124" i="8"/>
  <c r="FE122" i="8"/>
  <c r="FE120" i="8"/>
  <c r="FE118" i="8"/>
  <c r="FE116" i="8"/>
  <c r="FE114" i="8"/>
  <c r="FE112" i="8"/>
  <c r="FE110" i="8"/>
  <c r="FE108" i="8"/>
  <c r="FE106" i="8"/>
  <c r="FE105" i="8"/>
  <c r="FE104" i="8"/>
  <c r="FE103" i="8"/>
  <c r="FE102" i="8"/>
  <c r="FE101" i="8"/>
  <c r="FE100" i="8"/>
  <c r="FE99" i="8"/>
  <c r="FE98" i="8"/>
  <c r="FE97" i="8"/>
  <c r="FE96" i="8"/>
  <c r="FE95" i="8"/>
  <c r="FE94" i="8"/>
  <c r="FE93" i="8"/>
  <c r="FE92" i="8"/>
  <c r="FE91" i="8"/>
  <c r="FE90" i="8"/>
  <c r="FE89" i="8"/>
  <c r="FE88" i="8"/>
  <c r="FE87" i="8"/>
  <c r="FE86" i="8"/>
  <c r="FE85" i="8"/>
  <c r="FE84" i="8"/>
  <c r="FE83" i="8"/>
  <c r="FE82" i="8"/>
  <c r="FE81" i="8"/>
  <c r="FE80" i="8"/>
  <c r="FE79" i="8"/>
  <c r="FE78" i="8"/>
  <c r="FE77" i="8"/>
  <c r="FE76" i="8"/>
  <c r="FE75" i="8"/>
  <c r="FE74" i="8"/>
  <c r="FE73" i="8"/>
  <c r="FE72" i="8"/>
  <c r="FE71" i="8"/>
  <c r="FE70" i="8"/>
  <c r="FE69" i="8"/>
  <c r="FE68" i="8"/>
  <c r="FE67" i="8"/>
  <c r="FE66" i="8"/>
  <c r="FE65" i="8"/>
  <c r="FE64" i="8"/>
  <c r="FE63" i="8"/>
  <c r="FE62" i="8"/>
  <c r="FE61" i="8"/>
  <c r="FE60" i="8"/>
  <c r="FE59" i="8"/>
  <c r="FE58" i="8"/>
  <c r="FE57" i="8"/>
  <c r="FE56" i="8"/>
  <c r="FE55" i="8"/>
  <c r="FE133" i="8"/>
  <c r="FE131" i="8"/>
  <c r="FE129" i="8"/>
  <c r="FE127" i="8"/>
  <c r="FE125" i="8"/>
  <c r="FE123" i="8"/>
  <c r="FE121" i="8"/>
  <c r="FE119" i="8"/>
  <c r="FE117" i="8"/>
  <c r="FE115" i="8"/>
  <c r="FE113" i="8"/>
  <c r="FE111" i="8"/>
  <c r="FE109" i="8"/>
  <c r="FE107" i="8"/>
  <c r="FF4" i="8"/>
  <c r="FE54" i="8"/>
  <c r="FE53" i="8"/>
  <c r="FE52" i="8"/>
  <c r="FE51" i="8"/>
  <c r="FE50" i="8"/>
  <c r="FE49" i="8"/>
  <c r="FE48" i="8"/>
  <c r="FE47" i="8"/>
  <c r="FE46" i="8"/>
  <c r="FE45" i="8"/>
  <c r="FE44" i="8"/>
  <c r="FE43" i="8"/>
  <c r="FE42" i="8"/>
  <c r="FE41" i="8"/>
  <c r="FE40" i="8"/>
  <c r="FE39" i="8"/>
  <c r="FE38" i="8"/>
  <c r="FE37" i="8"/>
  <c r="FE36" i="8"/>
  <c r="FE35" i="8"/>
  <c r="FE34" i="8"/>
  <c r="FE33" i="8"/>
  <c r="FE32" i="8"/>
  <c r="FE31" i="8"/>
  <c r="FE30" i="8"/>
  <c r="FE29" i="8"/>
  <c r="FE28" i="8"/>
  <c r="FE27" i="8"/>
  <c r="FE26" i="8"/>
  <c r="FE25" i="8"/>
  <c r="FE24" i="8"/>
  <c r="FE23" i="8"/>
  <c r="FE22" i="8"/>
  <c r="FE21" i="8"/>
  <c r="FE20" i="8"/>
  <c r="FE19" i="8"/>
  <c r="FE18" i="8"/>
  <c r="FE17" i="8"/>
  <c r="FE16" i="8"/>
  <c r="FE15" i="8"/>
  <c r="FE14" i="8"/>
  <c r="FE13" i="8"/>
  <c r="FE12" i="8"/>
  <c r="FE11" i="8"/>
  <c r="FE10" i="8"/>
  <c r="FE9" i="8"/>
  <c r="FE8" i="8"/>
  <c r="FE7" i="8"/>
  <c r="FE6" i="8"/>
  <c r="FE5" i="8"/>
  <c r="B164" i="8"/>
  <c r="CU163" i="8"/>
  <c r="CQ163" i="8"/>
  <c r="CM163" i="8"/>
  <c r="CI163" i="8"/>
  <c r="CE163" i="8"/>
  <c r="CA163" i="8"/>
  <c r="BW163" i="8"/>
  <c r="BS163" i="8"/>
  <c r="BO163" i="8"/>
  <c r="BK163" i="8"/>
  <c r="BG163" i="8"/>
  <c r="BC163" i="8"/>
  <c r="AY163" i="8"/>
  <c r="AU163" i="8"/>
  <c r="AQ163" i="8"/>
  <c r="AM163" i="8"/>
  <c r="AI163" i="8"/>
  <c r="AE163" i="8"/>
  <c r="AA163" i="8"/>
  <c r="W163" i="8"/>
  <c r="S163" i="8"/>
  <c r="O163" i="8"/>
  <c r="K163" i="8"/>
  <c r="G163" i="8"/>
  <c r="C163" i="8"/>
  <c r="CX163" i="8"/>
  <c r="CT163" i="8"/>
  <c r="CP163" i="8"/>
  <c r="CL163" i="8"/>
  <c r="CH163" i="8"/>
  <c r="CD163" i="8"/>
  <c r="BZ163" i="8"/>
  <c r="BV163" i="8"/>
  <c r="BR163" i="8"/>
  <c r="BN163" i="8"/>
  <c r="BJ163" i="8"/>
  <c r="BF163" i="8"/>
  <c r="BB163" i="8"/>
  <c r="AX163" i="8"/>
  <c r="AT163" i="8"/>
  <c r="AP163" i="8"/>
  <c r="AL163" i="8"/>
  <c r="AH163" i="8"/>
  <c r="AD163" i="8"/>
  <c r="Z163" i="8"/>
  <c r="V163" i="8"/>
  <c r="R163" i="8"/>
  <c r="N163" i="8"/>
  <c r="J163" i="8"/>
  <c r="F163" i="8"/>
  <c r="CW163" i="8"/>
  <c r="CS163" i="8"/>
  <c r="CO163" i="8"/>
  <c r="CK163" i="8"/>
  <c r="CG163" i="8"/>
  <c r="CC163" i="8"/>
  <c r="BY163" i="8"/>
  <c r="BU163" i="8"/>
  <c r="BQ163" i="8"/>
  <c r="BM163" i="8"/>
  <c r="BI163" i="8"/>
  <c r="BE163" i="8"/>
  <c r="BA163" i="8"/>
  <c r="AW163" i="8"/>
  <c r="AS163" i="8"/>
  <c r="AO163" i="8"/>
  <c r="AK163" i="8"/>
  <c r="AG163" i="8"/>
  <c r="AC163" i="8"/>
  <c r="Y163" i="8"/>
  <c r="U163" i="8"/>
  <c r="Q163" i="8"/>
  <c r="M163" i="8"/>
  <c r="I163" i="8"/>
  <c r="E163" i="8"/>
  <c r="CV163" i="8"/>
  <c r="CR163" i="8"/>
  <c r="CN163" i="8"/>
  <c r="CJ163" i="8"/>
  <c r="CF163" i="8"/>
  <c r="CB163" i="8"/>
  <c r="BX163" i="8"/>
  <c r="BT163" i="8"/>
  <c r="BP163" i="8"/>
  <c r="BL163" i="8"/>
  <c r="BH163" i="8"/>
  <c r="BD163" i="8"/>
  <c r="AZ163" i="8"/>
  <c r="AV163" i="8"/>
  <c r="AR163" i="8"/>
  <c r="AN163" i="8"/>
  <c r="AJ163" i="8"/>
  <c r="AF163" i="8"/>
  <c r="AB163" i="8"/>
  <c r="X163" i="8"/>
  <c r="T163" i="8"/>
  <c r="P163" i="8"/>
  <c r="L163" i="8"/>
  <c r="H163" i="8"/>
  <c r="D163" i="8"/>
  <c r="HB1" i="3" l="1"/>
  <c r="HA3" i="3"/>
  <c r="CY164" i="8"/>
  <c r="CZ164" i="8"/>
  <c r="DA164" i="8"/>
  <c r="DB164" i="8"/>
  <c r="DC164" i="8"/>
  <c r="DD164" i="8"/>
  <c r="DE164" i="8"/>
  <c r="DF164" i="8"/>
  <c r="DG164" i="8"/>
  <c r="DH164" i="8"/>
  <c r="DI164" i="8"/>
  <c r="DJ164" i="8"/>
  <c r="DK164" i="8"/>
  <c r="DL164" i="8"/>
  <c r="DM164" i="8"/>
  <c r="DN164" i="8"/>
  <c r="DO164" i="8"/>
  <c r="DP164" i="8"/>
  <c r="DQ164" i="8"/>
  <c r="DR164" i="8"/>
  <c r="DS164" i="8"/>
  <c r="DT164" i="8"/>
  <c r="DU164" i="8"/>
  <c r="DV164" i="8"/>
  <c r="DW164" i="8"/>
  <c r="DX164" i="8"/>
  <c r="DY164" i="8"/>
  <c r="DZ164" i="8"/>
  <c r="EA164" i="8"/>
  <c r="EB164" i="8"/>
  <c r="EC164" i="8"/>
  <c r="ED164" i="8"/>
  <c r="EE164" i="8"/>
  <c r="EF164" i="8"/>
  <c r="EG164" i="8"/>
  <c r="EH164" i="8"/>
  <c r="EI164" i="8"/>
  <c r="EJ164" i="8"/>
  <c r="EK164" i="8"/>
  <c r="EL164" i="8"/>
  <c r="EM164" i="8"/>
  <c r="EN164" i="8"/>
  <c r="EO164" i="8"/>
  <c r="EP164" i="8"/>
  <c r="EQ164" i="8"/>
  <c r="ER164" i="8"/>
  <c r="ES164" i="8"/>
  <c r="ET164" i="8"/>
  <c r="EU164" i="8"/>
  <c r="EV164" i="8"/>
  <c r="EW164" i="8"/>
  <c r="EX164" i="8"/>
  <c r="EY164" i="8"/>
  <c r="EZ164" i="8"/>
  <c r="FA164" i="8"/>
  <c r="FB164" i="8"/>
  <c r="FC164" i="8"/>
  <c r="FD164" i="8"/>
  <c r="FE164" i="8"/>
  <c r="FF106" i="8"/>
  <c r="FF105" i="8"/>
  <c r="FF104" i="8"/>
  <c r="FF103" i="8"/>
  <c r="FF102" i="8"/>
  <c r="FF101" i="8"/>
  <c r="FF100" i="8"/>
  <c r="FF99" i="8"/>
  <c r="FF98" i="8"/>
  <c r="FF97" i="8"/>
  <c r="FF96" i="8"/>
  <c r="FF95" i="8"/>
  <c r="FF94" i="8"/>
  <c r="FF93" i="8"/>
  <c r="FF92" i="8"/>
  <c r="FF91" i="8"/>
  <c r="FF90" i="8"/>
  <c r="FF89" i="8"/>
  <c r="FF88" i="8"/>
  <c r="FF87" i="8"/>
  <c r="FF86" i="8"/>
  <c r="FF85" i="8"/>
  <c r="FF84" i="8"/>
  <c r="FF83" i="8"/>
  <c r="FF82" i="8"/>
  <c r="FF81" i="8"/>
  <c r="FF80" i="8"/>
  <c r="FF79" i="8"/>
  <c r="FF78" i="8"/>
  <c r="FF77" i="8"/>
  <c r="FF76" i="8"/>
  <c r="FF75" i="8"/>
  <c r="FF74" i="8"/>
  <c r="FF73" i="8"/>
  <c r="FF72" i="8"/>
  <c r="FF71" i="8"/>
  <c r="FF70" i="8"/>
  <c r="FF69" i="8"/>
  <c r="FF68" i="8"/>
  <c r="FF67" i="8"/>
  <c r="FF66" i="8"/>
  <c r="FF65" i="8"/>
  <c r="FF64" i="8"/>
  <c r="FF63" i="8"/>
  <c r="FF62" i="8"/>
  <c r="FF61" i="8"/>
  <c r="FF60" i="8"/>
  <c r="FF59" i="8"/>
  <c r="FF58" i="8"/>
  <c r="FF57" i="8"/>
  <c r="FF56" i="8"/>
  <c r="FF55" i="8"/>
  <c r="FF133" i="8"/>
  <c r="FF131" i="8"/>
  <c r="FF129" i="8"/>
  <c r="FF127" i="8"/>
  <c r="FF125" i="8"/>
  <c r="FF123" i="8"/>
  <c r="FF121" i="8"/>
  <c r="FF119" i="8"/>
  <c r="FF117" i="8"/>
  <c r="FF115" i="8"/>
  <c r="FF113" i="8"/>
  <c r="FF111" i="8"/>
  <c r="FF109" i="8"/>
  <c r="FF107" i="8"/>
  <c r="FF162" i="8"/>
  <c r="FF158" i="8"/>
  <c r="FF154" i="8"/>
  <c r="FF150" i="8"/>
  <c r="FF146" i="8"/>
  <c r="FF142" i="8"/>
  <c r="FF138" i="8"/>
  <c r="FF134" i="8"/>
  <c r="FF128" i="8"/>
  <c r="FF120" i="8"/>
  <c r="FF112" i="8"/>
  <c r="FG4" i="8"/>
  <c r="FF161" i="8"/>
  <c r="FF157" i="8"/>
  <c r="FF153" i="8"/>
  <c r="FF149" i="8"/>
  <c r="FF145" i="8"/>
  <c r="FF141" i="8"/>
  <c r="FF137" i="8"/>
  <c r="FF130" i="8"/>
  <c r="FF122" i="8"/>
  <c r="FF114" i="8"/>
  <c r="FF54" i="8"/>
  <c r="FF53" i="8"/>
  <c r="FF52" i="8"/>
  <c r="FF51" i="8"/>
  <c r="FF50" i="8"/>
  <c r="FF49" i="8"/>
  <c r="FF48" i="8"/>
  <c r="FF47" i="8"/>
  <c r="FF46" i="8"/>
  <c r="FF45" i="8"/>
  <c r="FF44" i="8"/>
  <c r="FF43" i="8"/>
  <c r="FF42" i="8"/>
  <c r="FF41" i="8"/>
  <c r="FF40" i="8"/>
  <c r="FF39" i="8"/>
  <c r="FF38" i="8"/>
  <c r="FF37" i="8"/>
  <c r="FF36" i="8"/>
  <c r="FF35" i="8"/>
  <c r="FF34" i="8"/>
  <c r="FF33" i="8"/>
  <c r="FF32" i="8"/>
  <c r="FF31" i="8"/>
  <c r="FF30" i="8"/>
  <c r="FF29" i="8"/>
  <c r="FF28" i="8"/>
  <c r="FF27" i="8"/>
  <c r="FF26" i="8"/>
  <c r="FF25" i="8"/>
  <c r="FF24" i="8"/>
  <c r="FF23" i="8"/>
  <c r="FF22" i="8"/>
  <c r="FF21" i="8"/>
  <c r="FF20" i="8"/>
  <c r="FF19" i="8"/>
  <c r="FF18" i="8"/>
  <c r="FF17" i="8"/>
  <c r="FF16" i="8"/>
  <c r="FF15" i="8"/>
  <c r="FF14" i="8"/>
  <c r="FF13" i="8"/>
  <c r="FF12" i="8"/>
  <c r="FF11" i="8"/>
  <c r="FF10" i="8"/>
  <c r="FF9" i="8"/>
  <c r="FF8" i="8"/>
  <c r="FF7" i="8"/>
  <c r="FF6" i="8"/>
  <c r="FF5" i="8"/>
  <c r="FF164" i="8"/>
  <c r="FF160" i="8"/>
  <c r="FF156" i="8"/>
  <c r="FF152" i="8"/>
  <c r="FF148" i="8"/>
  <c r="FF144" i="8"/>
  <c r="FF140" i="8"/>
  <c r="FF136" i="8"/>
  <c r="FF132" i="8"/>
  <c r="FF124" i="8"/>
  <c r="FF116" i="8"/>
  <c r="FF108" i="8"/>
  <c r="FF163" i="8"/>
  <c r="FF159" i="8"/>
  <c r="FF155" i="8"/>
  <c r="FF151" i="8"/>
  <c r="FF147" i="8"/>
  <c r="FF143" i="8"/>
  <c r="FF139" i="8"/>
  <c r="FF135" i="8"/>
  <c r="FF126" i="8"/>
  <c r="FF118" i="8"/>
  <c r="FF110" i="8"/>
  <c r="B165" i="8"/>
  <c r="CV164" i="8"/>
  <c r="CR164" i="8"/>
  <c r="CN164" i="8"/>
  <c r="CJ164" i="8"/>
  <c r="CF164" i="8"/>
  <c r="CB164" i="8"/>
  <c r="BX164" i="8"/>
  <c r="BT164" i="8"/>
  <c r="BP164" i="8"/>
  <c r="BL164" i="8"/>
  <c r="BH164" i="8"/>
  <c r="BD164" i="8"/>
  <c r="AZ164" i="8"/>
  <c r="AV164" i="8"/>
  <c r="AR164" i="8"/>
  <c r="AN164" i="8"/>
  <c r="AJ164" i="8"/>
  <c r="AF164" i="8"/>
  <c r="AB164" i="8"/>
  <c r="X164" i="8"/>
  <c r="T164" i="8"/>
  <c r="P164" i="8"/>
  <c r="L164" i="8"/>
  <c r="H164" i="8"/>
  <c r="D164" i="8"/>
  <c r="CU164" i="8"/>
  <c r="CQ164" i="8"/>
  <c r="CM164" i="8"/>
  <c r="CI164" i="8"/>
  <c r="CE164" i="8"/>
  <c r="CA164" i="8"/>
  <c r="BW164" i="8"/>
  <c r="BS164" i="8"/>
  <c r="BO164" i="8"/>
  <c r="BK164" i="8"/>
  <c r="BG164" i="8"/>
  <c r="BC164" i="8"/>
  <c r="AY164" i="8"/>
  <c r="AU164" i="8"/>
  <c r="AQ164" i="8"/>
  <c r="AM164" i="8"/>
  <c r="AI164" i="8"/>
  <c r="AE164" i="8"/>
  <c r="AA164" i="8"/>
  <c r="W164" i="8"/>
  <c r="S164" i="8"/>
  <c r="O164" i="8"/>
  <c r="K164" i="8"/>
  <c r="G164" i="8"/>
  <c r="CX164" i="8"/>
  <c r="CT164" i="8"/>
  <c r="CP164" i="8"/>
  <c r="CL164" i="8"/>
  <c r="CH164" i="8"/>
  <c r="CD164" i="8"/>
  <c r="BZ164" i="8"/>
  <c r="BV164" i="8"/>
  <c r="BR164" i="8"/>
  <c r="BN164" i="8"/>
  <c r="BJ164" i="8"/>
  <c r="BF164" i="8"/>
  <c r="BB164" i="8"/>
  <c r="AX164" i="8"/>
  <c r="AT164" i="8"/>
  <c r="AP164" i="8"/>
  <c r="AL164" i="8"/>
  <c r="AH164" i="8"/>
  <c r="AD164" i="8"/>
  <c r="Z164" i="8"/>
  <c r="V164" i="8"/>
  <c r="R164" i="8"/>
  <c r="N164" i="8"/>
  <c r="J164" i="8"/>
  <c r="F164" i="8"/>
  <c r="CW164" i="8"/>
  <c r="CS164" i="8"/>
  <c r="CO164" i="8"/>
  <c r="CK164" i="8"/>
  <c r="CG164" i="8"/>
  <c r="CC164" i="8"/>
  <c r="BY164" i="8"/>
  <c r="BU164" i="8"/>
  <c r="BQ164" i="8"/>
  <c r="BM164" i="8"/>
  <c r="BI164" i="8"/>
  <c r="BE164" i="8"/>
  <c r="BA164" i="8"/>
  <c r="AW164" i="8"/>
  <c r="AS164" i="8"/>
  <c r="AO164" i="8"/>
  <c r="AK164" i="8"/>
  <c r="AG164" i="8"/>
  <c r="AC164" i="8"/>
  <c r="Y164" i="8"/>
  <c r="U164" i="8"/>
  <c r="Q164" i="8"/>
  <c r="M164" i="8"/>
  <c r="I164" i="8"/>
  <c r="E164" i="8"/>
  <c r="C164" i="8"/>
  <c r="HB3" i="3" l="1"/>
  <c r="HC1" i="3"/>
  <c r="CY165" i="8"/>
  <c r="CZ165" i="8"/>
  <c r="DA165" i="8"/>
  <c r="DB165" i="8"/>
  <c r="DC165" i="8"/>
  <c r="DD165" i="8"/>
  <c r="DE165" i="8"/>
  <c r="DF165" i="8"/>
  <c r="DG165" i="8"/>
  <c r="DH165" i="8"/>
  <c r="DI165" i="8"/>
  <c r="DJ165" i="8"/>
  <c r="DK165" i="8"/>
  <c r="DL165" i="8"/>
  <c r="DM165" i="8"/>
  <c r="DN165" i="8"/>
  <c r="DO165" i="8"/>
  <c r="DP165" i="8"/>
  <c r="DQ165" i="8"/>
  <c r="DR165" i="8"/>
  <c r="DS165" i="8"/>
  <c r="DT165" i="8"/>
  <c r="DU165" i="8"/>
  <c r="DV165" i="8"/>
  <c r="DW165" i="8"/>
  <c r="DX165" i="8"/>
  <c r="DY165" i="8"/>
  <c r="DZ165" i="8"/>
  <c r="EA165" i="8"/>
  <c r="EB165" i="8"/>
  <c r="EC165" i="8"/>
  <c r="ED165" i="8"/>
  <c r="EE165" i="8"/>
  <c r="EF165" i="8"/>
  <c r="EG165" i="8"/>
  <c r="EH165" i="8"/>
  <c r="EI165" i="8"/>
  <c r="EJ165" i="8"/>
  <c r="EK165" i="8"/>
  <c r="EL165" i="8"/>
  <c r="EM165" i="8"/>
  <c r="EN165" i="8"/>
  <c r="EO165" i="8"/>
  <c r="EP165" i="8"/>
  <c r="EQ165" i="8"/>
  <c r="ER165" i="8"/>
  <c r="ES165" i="8"/>
  <c r="ET165" i="8"/>
  <c r="EU165" i="8"/>
  <c r="EV165" i="8"/>
  <c r="EW165" i="8"/>
  <c r="EX165" i="8"/>
  <c r="EY165" i="8"/>
  <c r="EZ165" i="8"/>
  <c r="FA165" i="8"/>
  <c r="FB165" i="8"/>
  <c r="FC165" i="8"/>
  <c r="FD165" i="8"/>
  <c r="FE165" i="8"/>
  <c r="FF165" i="8"/>
  <c r="FG165" i="8"/>
  <c r="FG164" i="8"/>
  <c r="FG163" i="8"/>
  <c r="FG162" i="8"/>
  <c r="FG161" i="8"/>
  <c r="FG160" i="8"/>
  <c r="FG159" i="8"/>
  <c r="FG158" i="8"/>
  <c r="FG157" i="8"/>
  <c r="FG156" i="8"/>
  <c r="FG155" i="8"/>
  <c r="FG154" i="8"/>
  <c r="FG153" i="8"/>
  <c r="FG152" i="8"/>
  <c r="FG151" i="8"/>
  <c r="FG150" i="8"/>
  <c r="FG149" i="8"/>
  <c r="FG148" i="8"/>
  <c r="FG147" i="8"/>
  <c r="FG146" i="8"/>
  <c r="FG145" i="8"/>
  <c r="FG144" i="8"/>
  <c r="FG143" i="8"/>
  <c r="FG142" i="8"/>
  <c r="FG141" i="8"/>
  <c r="FG140" i="8"/>
  <c r="FG139" i="8"/>
  <c r="FG138" i="8"/>
  <c r="FG137" i="8"/>
  <c r="FG136" i="8"/>
  <c r="FG135" i="8"/>
  <c r="FG134" i="8"/>
  <c r="FG133" i="8"/>
  <c r="FG132" i="8"/>
  <c r="FG131" i="8"/>
  <c r="FG130" i="8"/>
  <c r="FG129" i="8"/>
  <c r="FG128" i="8"/>
  <c r="FG127" i="8"/>
  <c r="FG126" i="8"/>
  <c r="FG125" i="8"/>
  <c r="FG124" i="8"/>
  <c r="FG123" i="8"/>
  <c r="FG122" i="8"/>
  <c r="FG121" i="8"/>
  <c r="FG120" i="8"/>
  <c r="FG119" i="8"/>
  <c r="FG118" i="8"/>
  <c r="FG117" i="8"/>
  <c r="FG116" i="8"/>
  <c r="FG115" i="8"/>
  <c r="FG114" i="8"/>
  <c r="FG113" i="8"/>
  <c r="FG112" i="8"/>
  <c r="FG111" i="8"/>
  <c r="FG110" i="8"/>
  <c r="FG109" i="8"/>
  <c r="FG108" i="8"/>
  <c r="FG107" i="8"/>
  <c r="FG105" i="8"/>
  <c r="FG103" i="8"/>
  <c r="FG101" i="8"/>
  <c r="FG99" i="8"/>
  <c r="FG97" i="8"/>
  <c r="FG95" i="8"/>
  <c r="FG93" i="8"/>
  <c r="FG91" i="8"/>
  <c r="FG89" i="8"/>
  <c r="FG87" i="8"/>
  <c r="FG85" i="8"/>
  <c r="FG83" i="8"/>
  <c r="FG81" i="8"/>
  <c r="FG79" i="8"/>
  <c r="FG77" i="8"/>
  <c r="FG75" i="8"/>
  <c r="FG73" i="8"/>
  <c r="FG71" i="8"/>
  <c r="FG69" i="8"/>
  <c r="FG67" i="8"/>
  <c r="FG65" i="8"/>
  <c r="FG63" i="8"/>
  <c r="FG61" i="8"/>
  <c r="FG54" i="8"/>
  <c r="FG53" i="8"/>
  <c r="FG52" i="8"/>
  <c r="FG51" i="8"/>
  <c r="FG50" i="8"/>
  <c r="FG49" i="8"/>
  <c r="FG48" i="8"/>
  <c r="FG47" i="8"/>
  <c r="FG46" i="8"/>
  <c r="FG45" i="8"/>
  <c r="FG44" i="8"/>
  <c r="FG43" i="8"/>
  <c r="FG42" i="8"/>
  <c r="FG41" i="8"/>
  <c r="FG40" i="8"/>
  <c r="FG39" i="8"/>
  <c r="FG38" i="8"/>
  <c r="FG37" i="8"/>
  <c r="FG36" i="8"/>
  <c r="FG35" i="8"/>
  <c r="FG34" i="8"/>
  <c r="FG33" i="8"/>
  <c r="FG32" i="8"/>
  <c r="FG31" i="8"/>
  <c r="FG30" i="8"/>
  <c r="FG29" i="8"/>
  <c r="FG28" i="8"/>
  <c r="FG27" i="8"/>
  <c r="FG26" i="8"/>
  <c r="FG25" i="8"/>
  <c r="FG24" i="8"/>
  <c r="FG23" i="8"/>
  <c r="FG22" i="8"/>
  <c r="FG21" i="8"/>
  <c r="FG20" i="8"/>
  <c r="FG19" i="8"/>
  <c r="FG18" i="8"/>
  <c r="FG17" i="8"/>
  <c r="FG16" i="8"/>
  <c r="FG15" i="8"/>
  <c r="FG14" i="8"/>
  <c r="FG13" i="8"/>
  <c r="FG12" i="8"/>
  <c r="FG11" i="8"/>
  <c r="FG10" i="8"/>
  <c r="FG9" i="8"/>
  <c r="FG8" i="8"/>
  <c r="FG7" i="8"/>
  <c r="FG6" i="8"/>
  <c r="FG5" i="8"/>
  <c r="FG60" i="8"/>
  <c r="FG59" i="8"/>
  <c r="FG58" i="8"/>
  <c r="FG57" i="8"/>
  <c r="FG56" i="8"/>
  <c r="FG55" i="8"/>
  <c r="FG106" i="8"/>
  <c r="FG104" i="8"/>
  <c r="FG102" i="8"/>
  <c r="FG100" i="8"/>
  <c r="FG98" i="8"/>
  <c r="FG96" i="8"/>
  <c r="FG94" i="8"/>
  <c r="FG92" i="8"/>
  <c r="FG90" i="8"/>
  <c r="FG88" i="8"/>
  <c r="FG86" i="8"/>
  <c r="FG84" i="8"/>
  <c r="FG82" i="8"/>
  <c r="FG80" i="8"/>
  <c r="FG78" i="8"/>
  <c r="FG76" i="8"/>
  <c r="FG74" i="8"/>
  <c r="FG72" i="8"/>
  <c r="FG70" i="8"/>
  <c r="FG68" i="8"/>
  <c r="FG66" i="8"/>
  <c r="FG64" i="8"/>
  <c r="FG62" i="8"/>
  <c r="FH4" i="8"/>
  <c r="B166" i="8"/>
  <c r="FG166" i="8" s="1"/>
  <c r="CW165" i="8"/>
  <c r="CS165" i="8"/>
  <c r="CO165" i="8"/>
  <c r="CK165" i="8"/>
  <c r="CG165" i="8"/>
  <c r="CC165" i="8"/>
  <c r="BY165" i="8"/>
  <c r="BU165" i="8"/>
  <c r="BQ165" i="8"/>
  <c r="BM165" i="8"/>
  <c r="BI165" i="8"/>
  <c r="BE165" i="8"/>
  <c r="BA165" i="8"/>
  <c r="AW165" i="8"/>
  <c r="AS165" i="8"/>
  <c r="AO165" i="8"/>
  <c r="AK165" i="8"/>
  <c r="AG165" i="8"/>
  <c r="AC165" i="8"/>
  <c r="Y165" i="8"/>
  <c r="U165" i="8"/>
  <c r="Q165" i="8"/>
  <c r="M165" i="8"/>
  <c r="I165" i="8"/>
  <c r="E165" i="8"/>
  <c r="CV165" i="8"/>
  <c r="CR165" i="8"/>
  <c r="CN165" i="8"/>
  <c r="CJ165" i="8"/>
  <c r="CF165" i="8"/>
  <c r="CB165" i="8"/>
  <c r="BX165" i="8"/>
  <c r="BT165" i="8"/>
  <c r="BP165" i="8"/>
  <c r="BL165" i="8"/>
  <c r="BH165" i="8"/>
  <c r="BD165" i="8"/>
  <c r="AZ165" i="8"/>
  <c r="AV165" i="8"/>
  <c r="AR165" i="8"/>
  <c r="AN165" i="8"/>
  <c r="AJ165" i="8"/>
  <c r="AF165" i="8"/>
  <c r="AB165" i="8"/>
  <c r="X165" i="8"/>
  <c r="T165" i="8"/>
  <c r="P165" i="8"/>
  <c r="L165" i="8"/>
  <c r="H165" i="8"/>
  <c r="D165" i="8"/>
  <c r="CU165" i="8"/>
  <c r="CQ165" i="8"/>
  <c r="CM165" i="8"/>
  <c r="CI165" i="8"/>
  <c r="CE165" i="8"/>
  <c r="CA165" i="8"/>
  <c r="BW165" i="8"/>
  <c r="BS165" i="8"/>
  <c r="BO165" i="8"/>
  <c r="BK165" i="8"/>
  <c r="BG165" i="8"/>
  <c r="BC165" i="8"/>
  <c r="AY165" i="8"/>
  <c r="AU165" i="8"/>
  <c r="AQ165" i="8"/>
  <c r="AM165" i="8"/>
  <c r="AI165" i="8"/>
  <c r="AE165" i="8"/>
  <c r="AA165" i="8"/>
  <c r="W165" i="8"/>
  <c r="S165" i="8"/>
  <c r="O165" i="8"/>
  <c r="K165" i="8"/>
  <c r="G165" i="8"/>
  <c r="C165" i="8"/>
  <c r="CX165" i="8"/>
  <c r="CT165" i="8"/>
  <c r="CP165" i="8"/>
  <c r="CL165" i="8"/>
  <c r="CH165" i="8"/>
  <c r="CD165" i="8"/>
  <c r="BZ165" i="8"/>
  <c r="BV165" i="8"/>
  <c r="BR165" i="8"/>
  <c r="BN165" i="8"/>
  <c r="BJ165" i="8"/>
  <c r="BF165" i="8"/>
  <c r="BB165" i="8"/>
  <c r="AX165" i="8"/>
  <c r="AT165" i="8"/>
  <c r="AP165" i="8"/>
  <c r="AL165" i="8"/>
  <c r="AH165" i="8"/>
  <c r="AD165" i="8"/>
  <c r="Z165" i="8"/>
  <c r="V165" i="8"/>
  <c r="R165" i="8"/>
  <c r="N165" i="8"/>
  <c r="J165" i="8"/>
  <c r="F165" i="8"/>
  <c r="HD1" i="3" l="1"/>
  <c r="HC3" i="3"/>
  <c r="CY166" i="8"/>
  <c r="CZ166" i="8"/>
  <c r="DA166" i="8"/>
  <c r="DB166" i="8"/>
  <c r="DC166" i="8"/>
  <c r="DD166" i="8"/>
  <c r="DE166" i="8"/>
  <c r="DF166" i="8"/>
  <c r="DG166" i="8"/>
  <c r="DH166" i="8"/>
  <c r="DI166" i="8"/>
  <c r="DJ166" i="8"/>
  <c r="DK166" i="8"/>
  <c r="DL166" i="8"/>
  <c r="DM166" i="8"/>
  <c r="DN166" i="8"/>
  <c r="DO166" i="8"/>
  <c r="DP166" i="8"/>
  <c r="DQ166" i="8"/>
  <c r="DR166" i="8"/>
  <c r="DS166" i="8"/>
  <c r="DT166" i="8"/>
  <c r="DU166" i="8"/>
  <c r="DV166" i="8"/>
  <c r="DW166" i="8"/>
  <c r="DX166" i="8"/>
  <c r="DY166" i="8"/>
  <c r="DZ166" i="8"/>
  <c r="EA166" i="8"/>
  <c r="EB166" i="8"/>
  <c r="EC166" i="8"/>
  <c r="ED166" i="8"/>
  <c r="EE166" i="8"/>
  <c r="EF166" i="8"/>
  <c r="EG166" i="8"/>
  <c r="EH166" i="8"/>
  <c r="EI166" i="8"/>
  <c r="EJ166" i="8"/>
  <c r="EK166" i="8"/>
  <c r="EL166" i="8"/>
  <c r="EM166" i="8"/>
  <c r="EN166" i="8"/>
  <c r="EO166" i="8"/>
  <c r="EP166" i="8"/>
  <c r="EQ166" i="8"/>
  <c r="ER166" i="8"/>
  <c r="ES166" i="8"/>
  <c r="ET166" i="8"/>
  <c r="EU166" i="8"/>
  <c r="EV166" i="8"/>
  <c r="EW166" i="8"/>
  <c r="EX166" i="8"/>
  <c r="EY166" i="8"/>
  <c r="EZ166" i="8"/>
  <c r="FA166" i="8"/>
  <c r="FB166" i="8"/>
  <c r="FC166" i="8"/>
  <c r="FD166" i="8"/>
  <c r="FE166" i="8"/>
  <c r="FF166" i="8"/>
  <c r="FH133" i="8"/>
  <c r="FH131" i="8"/>
  <c r="FH129" i="8"/>
  <c r="FH127" i="8"/>
  <c r="FH125" i="8"/>
  <c r="FH123" i="8"/>
  <c r="FH121" i="8"/>
  <c r="FH119" i="8"/>
  <c r="FH117" i="8"/>
  <c r="FH115" i="8"/>
  <c r="FH113" i="8"/>
  <c r="FH111" i="8"/>
  <c r="FH109" i="8"/>
  <c r="FH107" i="8"/>
  <c r="FH166" i="8"/>
  <c r="FH165" i="8"/>
  <c r="FH164" i="8"/>
  <c r="FH163" i="8"/>
  <c r="FH162" i="8"/>
  <c r="FH161" i="8"/>
  <c r="FH160" i="8"/>
  <c r="FH159" i="8"/>
  <c r="FH158" i="8"/>
  <c r="FH157" i="8"/>
  <c r="FH156" i="8"/>
  <c r="FH155" i="8"/>
  <c r="FH154" i="8"/>
  <c r="FH153" i="8"/>
  <c r="FH152" i="8"/>
  <c r="FH151" i="8"/>
  <c r="FH150" i="8"/>
  <c r="FH149" i="8"/>
  <c r="FH148" i="8"/>
  <c r="FH147" i="8"/>
  <c r="FH146" i="8"/>
  <c r="FH145" i="8"/>
  <c r="FH144" i="8"/>
  <c r="FH143" i="8"/>
  <c r="FH142" i="8"/>
  <c r="FH141" i="8"/>
  <c r="FH140" i="8"/>
  <c r="FH139" i="8"/>
  <c r="FH138" i="8"/>
  <c r="FH137" i="8"/>
  <c r="FH136" i="8"/>
  <c r="FH135" i="8"/>
  <c r="FH134" i="8"/>
  <c r="FH132" i="8"/>
  <c r="FH130" i="8"/>
  <c r="FH128" i="8"/>
  <c r="FH126" i="8"/>
  <c r="FH124" i="8"/>
  <c r="FH122" i="8"/>
  <c r="FH120" i="8"/>
  <c r="FH118" i="8"/>
  <c r="FH116" i="8"/>
  <c r="FH114" i="8"/>
  <c r="FH112" i="8"/>
  <c r="FH110" i="8"/>
  <c r="FH108" i="8"/>
  <c r="FH106" i="8"/>
  <c r="FH105" i="8"/>
  <c r="FH104" i="8"/>
  <c r="FH103" i="8"/>
  <c r="FH102" i="8"/>
  <c r="FH101" i="8"/>
  <c r="FH100" i="8"/>
  <c r="FH99" i="8"/>
  <c r="FH98" i="8"/>
  <c r="FH97" i="8"/>
  <c r="FH96" i="8"/>
  <c r="FH95" i="8"/>
  <c r="FH94" i="8"/>
  <c r="FH93" i="8"/>
  <c r="FH92" i="8"/>
  <c r="FH91" i="8"/>
  <c r="FH90" i="8"/>
  <c r="FH89" i="8"/>
  <c r="FH88" i="8"/>
  <c r="FH87" i="8"/>
  <c r="FH86" i="8"/>
  <c r="FH85" i="8"/>
  <c r="FH84" i="8"/>
  <c r="FH83" i="8"/>
  <c r="FH82" i="8"/>
  <c r="FH81" i="8"/>
  <c r="FH80" i="8"/>
  <c r="FH79" i="8"/>
  <c r="FH78" i="8"/>
  <c r="FH77" i="8"/>
  <c r="FH76" i="8"/>
  <c r="FH75" i="8"/>
  <c r="FH74" i="8"/>
  <c r="FH73" i="8"/>
  <c r="FH72" i="8"/>
  <c r="FH71" i="8"/>
  <c r="FH70" i="8"/>
  <c r="FH69" i="8"/>
  <c r="FH68" i="8"/>
  <c r="FH67" i="8"/>
  <c r="FH66" i="8"/>
  <c r="FH65" i="8"/>
  <c r="FH64" i="8"/>
  <c r="FH63" i="8"/>
  <c r="FH62" i="8"/>
  <c r="FH61" i="8"/>
  <c r="FH60" i="8"/>
  <c r="FH59" i="8"/>
  <c r="FH58" i="8"/>
  <c r="FH57" i="8"/>
  <c r="FH56" i="8"/>
  <c r="FH55" i="8"/>
  <c r="FH54" i="8"/>
  <c r="FH49" i="8"/>
  <c r="FH43" i="8"/>
  <c r="FH38" i="8"/>
  <c r="FH37" i="8"/>
  <c r="FH36" i="8"/>
  <c r="FH32" i="8"/>
  <c r="FH28" i="8"/>
  <c r="FH20" i="8"/>
  <c r="FH18" i="8"/>
  <c r="FH13" i="8"/>
  <c r="FH11" i="8"/>
  <c r="FH10" i="8"/>
  <c r="FH6" i="8"/>
  <c r="FH5" i="8"/>
  <c r="FH48" i="8"/>
  <c r="FH47" i="8"/>
  <c r="FH46" i="8"/>
  <c r="FH42" i="8"/>
  <c r="FH40" i="8"/>
  <c r="FH30" i="8"/>
  <c r="FH26" i="8"/>
  <c r="FH23" i="8"/>
  <c r="FH21" i="8"/>
  <c r="FH17" i="8"/>
  <c r="FH15" i="8"/>
  <c r="FI4" i="8"/>
  <c r="FH53" i="8"/>
  <c r="FH52" i="8"/>
  <c r="FH51" i="8"/>
  <c r="FH50" i="8"/>
  <c r="FH45" i="8"/>
  <c r="FH44" i="8"/>
  <c r="FH41" i="8"/>
  <c r="FH39" i="8"/>
  <c r="FH35" i="8"/>
  <c r="FH34" i="8"/>
  <c r="FH33" i="8"/>
  <c r="FH31" i="8"/>
  <c r="FH29" i="8"/>
  <c r="FH27" i="8"/>
  <c r="FH25" i="8"/>
  <c r="FH24" i="8"/>
  <c r="FH22" i="8"/>
  <c r="FH19" i="8"/>
  <c r="FH16" i="8"/>
  <c r="FH14" i="8"/>
  <c r="FH12" i="8"/>
  <c r="FH9" i="8"/>
  <c r="FH8" i="8"/>
  <c r="FH7" i="8"/>
  <c r="B167" i="8"/>
  <c r="CX166" i="8"/>
  <c r="CT166" i="8"/>
  <c r="CP166" i="8"/>
  <c r="CL166" i="8"/>
  <c r="CH166" i="8"/>
  <c r="CD166" i="8"/>
  <c r="BZ166" i="8"/>
  <c r="BV166" i="8"/>
  <c r="BR166" i="8"/>
  <c r="BN166" i="8"/>
  <c r="BJ166" i="8"/>
  <c r="BF166" i="8"/>
  <c r="BB166" i="8"/>
  <c r="AX166" i="8"/>
  <c r="AT166" i="8"/>
  <c r="AP166" i="8"/>
  <c r="AL166" i="8"/>
  <c r="AH166" i="8"/>
  <c r="AD166" i="8"/>
  <c r="Z166" i="8"/>
  <c r="V166" i="8"/>
  <c r="R166" i="8"/>
  <c r="N166" i="8"/>
  <c r="J166" i="8"/>
  <c r="F166" i="8"/>
  <c r="CW166" i="8"/>
  <c r="CS166" i="8"/>
  <c r="CO166" i="8"/>
  <c r="CK166" i="8"/>
  <c r="CG166" i="8"/>
  <c r="CC166" i="8"/>
  <c r="BY166" i="8"/>
  <c r="BU166" i="8"/>
  <c r="BQ166" i="8"/>
  <c r="BM166" i="8"/>
  <c r="BI166" i="8"/>
  <c r="BE166" i="8"/>
  <c r="BA166" i="8"/>
  <c r="AW166" i="8"/>
  <c r="AS166" i="8"/>
  <c r="AO166" i="8"/>
  <c r="AK166" i="8"/>
  <c r="AG166" i="8"/>
  <c r="AC166" i="8"/>
  <c r="Y166" i="8"/>
  <c r="U166" i="8"/>
  <c r="Q166" i="8"/>
  <c r="M166" i="8"/>
  <c r="I166" i="8"/>
  <c r="E166" i="8"/>
  <c r="C166" i="8"/>
  <c r="CV166" i="8"/>
  <c r="CR166" i="8"/>
  <c r="CN166" i="8"/>
  <c r="CJ166" i="8"/>
  <c r="CF166" i="8"/>
  <c r="CB166" i="8"/>
  <c r="BX166" i="8"/>
  <c r="BT166" i="8"/>
  <c r="BP166" i="8"/>
  <c r="BL166" i="8"/>
  <c r="BH166" i="8"/>
  <c r="BD166" i="8"/>
  <c r="AZ166" i="8"/>
  <c r="AV166" i="8"/>
  <c r="AR166" i="8"/>
  <c r="AN166" i="8"/>
  <c r="AJ166" i="8"/>
  <c r="AF166" i="8"/>
  <c r="AB166" i="8"/>
  <c r="X166" i="8"/>
  <c r="T166" i="8"/>
  <c r="P166" i="8"/>
  <c r="L166" i="8"/>
  <c r="H166" i="8"/>
  <c r="D166" i="8"/>
  <c r="CU166" i="8"/>
  <c r="CQ166" i="8"/>
  <c r="CM166" i="8"/>
  <c r="CI166" i="8"/>
  <c r="CE166" i="8"/>
  <c r="CA166" i="8"/>
  <c r="BW166" i="8"/>
  <c r="BS166" i="8"/>
  <c r="BO166" i="8"/>
  <c r="BK166" i="8"/>
  <c r="BG166" i="8"/>
  <c r="BC166" i="8"/>
  <c r="AY166" i="8"/>
  <c r="AU166" i="8"/>
  <c r="AQ166" i="8"/>
  <c r="AM166" i="8"/>
  <c r="AI166" i="8"/>
  <c r="AE166" i="8"/>
  <c r="AA166" i="8"/>
  <c r="W166" i="8"/>
  <c r="S166" i="8"/>
  <c r="O166" i="8"/>
  <c r="K166" i="8"/>
  <c r="G166" i="8"/>
  <c r="HE1" i="3" l="1"/>
  <c r="HD3" i="3"/>
  <c r="CY167" i="8"/>
  <c r="CZ167" i="8"/>
  <c r="DA167" i="8"/>
  <c r="DB167" i="8"/>
  <c r="DC167" i="8"/>
  <c r="DD167" i="8"/>
  <c r="DE167" i="8"/>
  <c r="DF167" i="8"/>
  <c r="DG167" i="8"/>
  <c r="DH167" i="8"/>
  <c r="DI167" i="8"/>
  <c r="DJ167" i="8"/>
  <c r="DK167" i="8"/>
  <c r="DL167" i="8"/>
  <c r="DM167" i="8"/>
  <c r="DN167" i="8"/>
  <c r="DO167" i="8"/>
  <c r="DP167" i="8"/>
  <c r="DQ167" i="8"/>
  <c r="DR167" i="8"/>
  <c r="DS167" i="8"/>
  <c r="DT167" i="8"/>
  <c r="DU167" i="8"/>
  <c r="DV167" i="8"/>
  <c r="DW167" i="8"/>
  <c r="DX167" i="8"/>
  <c r="DY167" i="8"/>
  <c r="DZ167" i="8"/>
  <c r="EA167" i="8"/>
  <c r="EB167" i="8"/>
  <c r="EC167" i="8"/>
  <c r="ED167" i="8"/>
  <c r="EE167" i="8"/>
  <c r="EF167" i="8"/>
  <c r="EG167" i="8"/>
  <c r="EH167" i="8"/>
  <c r="EI167" i="8"/>
  <c r="EJ167" i="8"/>
  <c r="EK167" i="8"/>
  <c r="EL167" i="8"/>
  <c r="EM167" i="8"/>
  <c r="EN167" i="8"/>
  <c r="EO167" i="8"/>
  <c r="EP167" i="8"/>
  <c r="EQ167" i="8"/>
  <c r="ER167" i="8"/>
  <c r="ES167" i="8"/>
  <c r="ET167" i="8"/>
  <c r="EU167" i="8"/>
  <c r="EV167" i="8"/>
  <c r="EW167" i="8"/>
  <c r="EX167" i="8"/>
  <c r="EY167" i="8"/>
  <c r="EZ167" i="8"/>
  <c r="FA167" i="8"/>
  <c r="FB167" i="8"/>
  <c r="FC167" i="8"/>
  <c r="FD167" i="8"/>
  <c r="FE167" i="8"/>
  <c r="FF167" i="8"/>
  <c r="FG167" i="8"/>
  <c r="FH167" i="8"/>
  <c r="FI167" i="8"/>
  <c r="FI166" i="8"/>
  <c r="FI165" i="8"/>
  <c r="FI164" i="8"/>
  <c r="FI163" i="8"/>
  <c r="FI162" i="8"/>
  <c r="FI161" i="8"/>
  <c r="FI160" i="8"/>
  <c r="FI159" i="8"/>
  <c r="FI158" i="8"/>
  <c r="FI157" i="8"/>
  <c r="FI156" i="8"/>
  <c r="FI155" i="8"/>
  <c r="FI154" i="8"/>
  <c r="FI153" i="8"/>
  <c r="FI152" i="8"/>
  <c r="FI151" i="8"/>
  <c r="FI150" i="8"/>
  <c r="FI149" i="8"/>
  <c r="FI148" i="8"/>
  <c r="FI147" i="8"/>
  <c r="FI146" i="8"/>
  <c r="FI145" i="8"/>
  <c r="FI144" i="8"/>
  <c r="FI143" i="8"/>
  <c r="FI142" i="8"/>
  <c r="FI141" i="8"/>
  <c r="FI140" i="8"/>
  <c r="FI139" i="8"/>
  <c r="FI138" i="8"/>
  <c r="FI137" i="8"/>
  <c r="FI136" i="8"/>
  <c r="FI135" i="8"/>
  <c r="FI134" i="8"/>
  <c r="FI132" i="8"/>
  <c r="FI130" i="8"/>
  <c r="FI128" i="8"/>
  <c r="FI126" i="8"/>
  <c r="FI124" i="8"/>
  <c r="FI122" i="8"/>
  <c r="FI120" i="8"/>
  <c r="FI118" i="8"/>
  <c r="FI116" i="8"/>
  <c r="FI114" i="8"/>
  <c r="FI112" i="8"/>
  <c r="FI110" i="8"/>
  <c r="FI108" i="8"/>
  <c r="FI106" i="8"/>
  <c r="FI105" i="8"/>
  <c r="FI104" i="8"/>
  <c r="FI103" i="8"/>
  <c r="FI102" i="8"/>
  <c r="FI101" i="8"/>
  <c r="FI100" i="8"/>
  <c r="FI99" i="8"/>
  <c r="FI98" i="8"/>
  <c r="FI97" i="8"/>
  <c r="FI96" i="8"/>
  <c r="FI95" i="8"/>
  <c r="FI94" i="8"/>
  <c r="FI93" i="8"/>
  <c r="FI92" i="8"/>
  <c r="FI91" i="8"/>
  <c r="FI90" i="8"/>
  <c r="FI89" i="8"/>
  <c r="FI88" i="8"/>
  <c r="FI87" i="8"/>
  <c r="FI86" i="8"/>
  <c r="FI85" i="8"/>
  <c r="FI84" i="8"/>
  <c r="FI83" i="8"/>
  <c r="FI82" i="8"/>
  <c r="FI81" i="8"/>
  <c r="FI80" i="8"/>
  <c r="FI79" i="8"/>
  <c r="FI78" i="8"/>
  <c r="FI77" i="8"/>
  <c r="FI76" i="8"/>
  <c r="FI75" i="8"/>
  <c r="FI74" i="8"/>
  <c r="FI73" i="8"/>
  <c r="FI72" i="8"/>
  <c r="FI71" i="8"/>
  <c r="FI70" i="8"/>
  <c r="FI69" i="8"/>
  <c r="FI68" i="8"/>
  <c r="FI67" i="8"/>
  <c r="FI66" i="8"/>
  <c r="FI65" i="8"/>
  <c r="FI64" i="8"/>
  <c r="FI63" i="8"/>
  <c r="FI62" i="8"/>
  <c r="FI61" i="8"/>
  <c r="FI60" i="8"/>
  <c r="FI59" i="8"/>
  <c r="FI58" i="8"/>
  <c r="FI57" i="8"/>
  <c r="FI56" i="8"/>
  <c r="FI55" i="8"/>
  <c r="FI133" i="8"/>
  <c r="FI125" i="8"/>
  <c r="FI117" i="8"/>
  <c r="FI109" i="8"/>
  <c r="FI131" i="8"/>
  <c r="FI123" i="8"/>
  <c r="FI107" i="8"/>
  <c r="FI127" i="8"/>
  <c r="FI119" i="8"/>
  <c r="FI111" i="8"/>
  <c r="FJ4" i="8"/>
  <c r="FI115" i="8"/>
  <c r="FI129" i="8"/>
  <c r="FI121" i="8"/>
  <c r="FI113" i="8"/>
  <c r="FI54" i="8"/>
  <c r="FI53" i="8"/>
  <c r="FI52" i="8"/>
  <c r="FI51" i="8"/>
  <c r="FI50" i="8"/>
  <c r="FI49" i="8"/>
  <c r="FI48" i="8"/>
  <c r="FI47" i="8"/>
  <c r="FI46" i="8"/>
  <c r="FI45" i="8"/>
  <c r="FI44" i="8"/>
  <c r="FI43" i="8"/>
  <c r="FI42" i="8"/>
  <c r="FI41" i="8"/>
  <c r="FI40" i="8"/>
  <c r="FI39" i="8"/>
  <c r="FI38" i="8"/>
  <c r="FI37" i="8"/>
  <c r="FI36" i="8"/>
  <c r="FI35" i="8"/>
  <c r="FI34" i="8"/>
  <c r="FI33" i="8"/>
  <c r="FI32" i="8"/>
  <c r="FI31" i="8"/>
  <c r="FI30" i="8"/>
  <c r="FI29" i="8"/>
  <c r="FI28" i="8"/>
  <c r="FI27" i="8"/>
  <c r="FI26" i="8"/>
  <c r="FI25" i="8"/>
  <c r="FI24" i="8"/>
  <c r="FI23" i="8"/>
  <c r="FI22" i="8"/>
  <c r="FI21" i="8"/>
  <c r="FI20" i="8"/>
  <c r="FI19" i="8"/>
  <c r="FI18" i="8"/>
  <c r="FI17" i="8"/>
  <c r="FI16" i="8"/>
  <c r="FI15" i="8"/>
  <c r="FI14" i="8"/>
  <c r="FI13" i="8"/>
  <c r="FI12" i="8"/>
  <c r="FI11" i="8"/>
  <c r="FI10" i="8"/>
  <c r="FI9" i="8"/>
  <c r="FI8" i="8"/>
  <c r="FI7" i="8"/>
  <c r="FI6" i="8"/>
  <c r="FI5" i="8"/>
  <c r="B168" i="8"/>
  <c r="CU167" i="8"/>
  <c r="CQ167" i="8"/>
  <c r="CM167" i="8"/>
  <c r="CI167" i="8"/>
  <c r="CE167" i="8"/>
  <c r="CA167" i="8"/>
  <c r="BW167" i="8"/>
  <c r="BS167" i="8"/>
  <c r="BO167" i="8"/>
  <c r="BK167" i="8"/>
  <c r="BG167" i="8"/>
  <c r="BC167" i="8"/>
  <c r="AY167" i="8"/>
  <c r="AU167" i="8"/>
  <c r="AQ167" i="8"/>
  <c r="AM167" i="8"/>
  <c r="AI167" i="8"/>
  <c r="AE167" i="8"/>
  <c r="AA167" i="8"/>
  <c r="W167" i="8"/>
  <c r="S167" i="8"/>
  <c r="O167" i="8"/>
  <c r="K167" i="8"/>
  <c r="G167" i="8"/>
  <c r="C167" i="8"/>
  <c r="CX167" i="8"/>
  <c r="CT167" i="8"/>
  <c r="CP167" i="8"/>
  <c r="CL167" i="8"/>
  <c r="CH167" i="8"/>
  <c r="CD167" i="8"/>
  <c r="BZ167" i="8"/>
  <c r="BV167" i="8"/>
  <c r="BR167" i="8"/>
  <c r="BN167" i="8"/>
  <c r="BJ167" i="8"/>
  <c r="BF167" i="8"/>
  <c r="BB167" i="8"/>
  <c r="AX167" i="8"/>
  <c r="AT167" i="8"/>
  <c r="AP167" i="8"/>
  <c r="AL167" i="8"/>
  <c r="AH167" i="8"/>
  <c r="AD167" i="8"/>
  <c r="Z167" i="8"/>
  <c r="V167" i="8"/>
  <c r="R167" i="8"/>
  <c r="N167" i="8"/>
  <c r="J167" i="8"/>
  <c r="F167" i="8"/>
  <c r="CW167" i="8"/>
  <c r="CS167" i="8"/>
  <c r="CO167" i="8"/>
  <c r="CK167" i="8"/>
  <c r="CG167" i="8"/>
  <c r="CC167" i="8"/>
  <c r="BY167" i="8"/>
  <c r="BU167" i="8"/>
  <c r="BQ167" i="8"/>
  <c r="BM167" i="8"/>
  <c r="BI167" i="8"/>
  <c r="BE167" i="8"/>
  <c r="BA167" i="8"/>
  <c r="AW167" i="8"/>
  <c r="AS167" i="8"/>
  <c r="AO167" i="8"/>
  <c r="AK167" i="8"/>
  <c r="AG167" i="8"/>
  <c r="AC167" i="8"/>
  <c r="Y167" i="8"/>
  <c r="U167" i="8"/>
  <c r="Q167" i="8"/>
  <c r="M167" i="8"/>
  <c r="I167" i="8"/>
  <c r="E167" i="8"/>
  <c r="CV167" i="8"/>
  <c r="CR167" i="8"/>
  <c r="CN167" i="8"/>
  <c r="CJ167" i="8"/>
  <c r="CF167" i="8"/>
  <c r="CB167" i="8"/>
  <c r="BX167" i="8"/>
  <c r="BT167" i="8"/>
  <c r="BP167" i="8"/>
  <c r="BL167" i="8"/>
  <c r="BH167" i="8"/>
  <c r="BD167" i="8"/>
  <c r="AZ167" i="8"/>
  <c r="AV167" i="8"/>
  <c r="AR167" i="8"/>
  <c r="AN167" i="8"/>
  <c r="AJ167" i="8"/>
  <c r="AF167" i="8"/>
  <c r="AB167" i="8"/>
  <c r="X167" i="8"/>
  <c r="T167" i="8"/>
  <c r="P167" i="8"/>
  <c r="L167" i="8"/>
  <c r="H167" i="8"/>
  <c r="D167" i="8"/>
  <c r="HF1" i="3" l="1"/>
  <c r="HE3" i="3"/>
  <c r="CY168" i="8"/>
  <c r="CZ168" i="8"/>
  <c r="DA168" i="8"/>
  <c r="DB168" i="8"/>
  <c r="DC168" i="8"/>
  <c r="DD168" i="8"/>
  <c r="DE168" i="8"/>
  <c r="DF168" i="8"/>
  <c r="DG168" i="8"/>
  <c r="DH168" i="8"/>
  <c r="DI168" i="8"/>
  <c r="DJ168" i="8"/>
  <c r="DK168" i="8"/>
  <c r="DL168" i="8"/>
  <c r="DM168" i="8"/>
  <c r="DN168" i="8"/>
  <c r="DO168" i="8"/>
  <c r="DP168" i="8"/>
  <c r="DQ168" i="8"/>
  <c r="DR168" i="8"/>
  <c r="DS168" i="8"/>
  <c r="DT168" i="8"/>
  <c r="DU168" i="8"/>
  <c r="DV168" i="8"/>
  <c r="DW168" i="8"/>
  <c r="DX168" i="8"/>
  <c r="DY168" i="8"/>
  <c r="DZ168" i="8"/>
  <c r="EA168" i="8"/>
  <c r="EB168" i="8"/>
  <c r="EC168" i="8"/>
  <c r="ED168" i="8"/>
  <c r="EE168" i="8"/>
  <c r="EF168" i="8"/>
  <c r="EG168" i="8"/>
  <c r="EH168" i="8"/>
  <c r="EI168" i="8"/>
  <c r="EJ168" i="8"/>
  <c r="EK168" i="8"/>
  <c r="EL168" i="8"/>
  <c r="EM168" i="8"/>
  <c r="EN168" i="8"/>
  <c r="EO168" i="8"/>
  <c r="EP168" i="8"/>
  <c r="EQ168" i="8"/>
  <c r="ER168" i="8"/>
  <c r="ES168" i="8"/>
  <c r="ET168" i="8"/>
  <c r="EU168" i="8"/>
  <c r="EV168" i="8"/>
  <c r="EW168" i="8"/>
  <c r="EX168" i="8"/>
  <c r="EY168" i="8"/>
  <c r="EZ168" i="8"/>
  <c r="FA168" i="8"/>
  <c r="FB168" i="8"/>
  <c r="FC168" i="8"/>
  <c r="FD168" i="8"/>
  <c r="FE168" i="8"/>
  <c r="FF168" i="8"/>
  <c r="FG168" i="8"/>
  <c r="FH168" i="8"/>
  <c r="FI168" i="8"/>
  <c r="FJ132" i="8"/>
  <c r="FJ130" i="8"/>
  <c r="FJ128" i="8"/>
  <c r="FJ126" i="8"/>
  <c r="FJ124" i="8"/>
  <c r="FJ122" i="8"/>
  <c r="FJ120" i="8"/>
  <c r="FJ118" i="8"/>
  <c r="FJ116" i="8"/>
  <c r="FJ114" i="8"/>
  <c r="FJ112" i="8"/>
  <c r="FJ110" i="8"/>
  <c r="FJ108" i="8"/>
  <c r="FJ106" i="8"/>
  <c r="FJ105" i="8"/>
  <c r="FJ104" i="8"/>
  <c r="FJ103" i="8"/>
  <c r="FJ102" i="8"/>
  <c r="FJ101" i="8"/>
  <c r="FJ100" i="8"/>
  <c r="FJ99" i="8"/>
  <c r="FJ98" i="8"/>
  <c r="FJ97" i="8"/>
  <c r="FJ96" i="8"/>
  <c r="FJ95" i="8"/>
  <c r="FJ94" i="8"/>
  <c r="FJ93" i="8"/>
  <c r="FJ92" i="8"/>
  <c r="FJ91" i="8"/>
  <c r="FJ90" i="8"/>
  <c r="FJ89" i="8"/>
  <c r="FJ88" i="8"/>
  <c r="FJ87" i="8"/>
  <c r="FJ86" i="8"/>
  <c r="FJ85" i="8"/>
  <c r="FJ84" i="8"/>
  <c r="FJ83" i="8"/>
  <c r="FJ82" i="8"/>
  <c r="FJ81" i="8"/>
  <c r="FJ80" i="8"/>
  <c r="FJ79" i="8"/>
  <c r="FJ78" i="8"/>
  <c r="FJ77" i="8"/>
  <c r="FJ76" i="8"/>
  <c r="FJ75" i="8"/>
  <c r="FJ74" i="8"/>
  <c r="FJ73" i="8"/>
  <c r="FJ72" i="8"/>
  <c r="FJ71" i="8"/>
  <c r="FJ70" i="8"/>
  <c r="FJ69" i="8"/>
  <c r="FJ68" i="8"/>
  <c r="FJ67" i="8"/>
  <c r="FJ66" i="8"/>
  <c r="FJ65" i="8"/>
  <c r="FJ64" i="8"/>
  <c r="FJ63" i="8"/>
  <c r="FJ62" i="8"/>
  <c r="FJ61" i="8"/>
  <c r="FJ60" i="8"/>
  <c r="FJ59" i="8"/>
  <c r="FJ58" i="8"/>
  <c r="FJ57" i="8"/>
  <c r="FJ56" i="8"/>
  <c r="FJ55" i="8"/>
  <c r="FJ168" i="8"/>
  <c r="FJ167" i="8"/>
  <c r="FJ166" i="8"/>
  <c r="FJ165" i="8"/>
  <c r="FJ164" i="8"/>
  <c r="FJ163" i="8"/>
  <c r="FJ162" i="8"/>
  <c r="FJ161" i="8"/>
  <c r="FJ160" i="8"/>
  <c r="FJ159" i="8"/>
  <c r="FJ158" i="8"/>
  <c r="FJ157" i="8"/>
  <c r="FJ156" i="8"/>
  <c r="FJ155" i="8"/>
  <c r="FJ154" i="8"/>
  <c r="FJ153" i="8"/>
  <c r="FJ152" i="8"/>
  <c r="FJ151" i="8"/>
  <c r="FJ150" i="8"/>
  <c r="FJ149" i="8"/>
  <c r="FJ148" i="8"/>
  <c r="FJ147" i="8"/>
  <c r="FJ146" i="8"/>
  <c r="FJ145" i="8"/>
  <c r="FJ144" i="8"/>
  <c r="FJ143" i="8"/>
  <c r="FJ142" i="8"/>
  <c r="FJ141" i="8"/>
  <c r="FJ140" i="8"/>
  <c r="FJ139" i="8"/>
  <c r="FJ138" i="8"/>
  <c r="FJ137" i="8"/>
  <c r="FJ136" i="8"/>
  <c r="FJ135" i="8"/>
  <c r="FJ134" i="8"/>
  <c r="FJ133" i="8"/>
  <c r="FJ131" i="8"/>
  <c r="FJ129" i="8"/>
  <c r="FJ127" i="8"/>
  <c r="FJ125" i="8"/>
  <c r="FJ123" i="8"/>
  <c r="FJ121" i="8"/>
  <c r="FJ119" i="8"/>
  <c r="FJ117" i="8"/>
  <c r="FJ115" i="8"/>
  <c r="FJ113" i="8"/>
  <c r="FJ111" i="8"/>
  <c r="FJ109" i="8"/>
  <c r="FJ107" i="8"/>
  <c r="FK4" i="8"/>
  <c r="FJ54" i="8"/>
  <c r="FJ53" i="8"/>
  <c r="FJ52" i="8"/>
  <c r="FJ51" i="8"/>
  <c r="FJ50" i="8"/>
  <c r="FJ49" i="8"/>
  <c r="FJ48" i="8"/>
  <c r="FJ47" i="8"/>
  <c r="FJ46" i="8"/>
  <c r="FJ45" i="8"/>
  <c r="FJ44" i="8"/>
  <c r="FJ43" i="8"/>
  <c r="FJ42" i="8"/>
  <c r="FJ41" i="8"/>
  <c r="FJ40" i="8"/>
  <c r="FJ39" i="8"/>
  <c r="FJ38" i="8"/>
  <c r="FJ37" i="8"/>
  <c r="FJ36" i="8"/>
  <c r="FJ35" i="8"/>
  <c r="FJ34" i="8"/>
  <c r="FJ33" i="8"/>
  <c r="FJ32" i="8"/>
  <c r="FJ31" i="8"/>
  <c r="FJ30" i="8"/>
  <c r="FJ29" i="8"/>
  <c r="FJ28" i="8"/>
  <c r="FJ27" i="8"/>
  <c r="FJ26" i="8"/>
  <c r="FJ25" i="8"/>
  <c r="FJ24" i="8"/>
  <c r="FJ23" i="8"/>
  <c r="FJ22" i="8"/>
  <c r="FJ21" i="8"/>
  <c r="FJ20" i="8"/>
  <c r="FJ19" i="8"/>
  <c r="FJ18" i="8"/>
  <c r="FJ17" i="8"/>
  <c r="FJ16" i="8"/>
  <c r="FJ15" i="8"/>
  <c r="FJ14" i="8"/>
  <c r="FJ13" i="8"/>
  <c r="FJ12" i="8"/>
  <c r="FJ11" i="8"/>
  <c r="FJ10" i="8"/>
  <c r="FJ9" i="8"/>
  <c r="FJ8" i="8"/>
  <c r="FJ7" i="8"/>
  <c r="FJ6" i="8"/>
  <c r="FJ5" i="8"/>
  <c r="B169" i="8"/>
  <c r="CV168" i="8"/>
  <c r="CR168" i="8"/>
  <c r="CN168" i="8"/>
  <c r="CJ168" i="8"/>
  <c r="CF168" i="8"/>
  <c r="CB168" i="8"/>
  <c r="BX168" i="8"/>
  <c r="BT168" i="8"/>
  <c r="BP168" i="8"/>
  <c r="BL168" i="8"/>
  <c r="BH168" i="8"/>
  <c r="BD168" i="8"/>
  <c r="AZ168" i="8"/>
  <c r="AV168" i="8"/>
  <c r="AR168" i="8"/>
  <c r="AN168" i="8"/>
  <c r="AJ168" i="8"/>
  <c r="AF168" i="8"/>
  <c r="AB168" i="8"/>
  <c r="X168" i="8"/>
  <c r="T168" i="8"/>
  <c r="P168" i="8"/>
  <c r="L168" i="8"/>
  <c r="H168" i="8"/>
  <c r="D168" i="8"/>
  <c r="CU168" i="8"/>
  <c r="CQ168" i="8"/>
  <c r="CM168" i="8"/>
  <c r="CI168" i="8"/>
  <c r="CE168" i="8"/>
  <c r="CA168" i="8"/>
  <c r="BW168" i="8"/>
  <c r="BS168" i="8"/>
  <c r="BO168" i="8"/>
  <c r="BK168" i="8"/>
  <c r="BG168" i="8"/>
  <c r="BC168" i="8"/>
  <c r="AY168" i="8"/>
  <c r="AU168" i="8"/>
  <c r="AQ168" i="8"/>
  <c r="AM168" i="8"/>
  <c r="AI168" i="8"/>
  <c r="AE168" i="8"/>
  <c r="AA168" i="8"/>
  <c r="W168" i="8"/>
  <c r="S168" i="8"/>
  <c r="O168" i="8"/>
  <c r="K168" i="8"/>
  <c r="G168" i="8"/>
  <c r="CX168" i="8"/>
  <c r="CT168" i="8"/>
  <c r="CP168" i="8"/>
  <c r="CL168" i="8"/>
  <c r="CH168" i="8"/>
  <c r="CD168" i="8"/>
  <c r="BZ168" i="8"/>
  <c r="BV168" i="8"/>
  <c r="BR168" i="8"/>
  <c r="BN168" i="8"/>
  <c r="BJ168" i="8"/>
  <c r="BF168" i="8"/>
  <c r="BB168" i="8"/>
  <c r="AX168" i="8"/>
  <c r="AT168" i="8"/>
  <c r="AP168" i="8"/>
  <c r="AL168" i="8"/>
  <c r="AH168" i="8"/>
  <c r="AD168" i="8"/>
  <c r="Z168" i="8"/>
  <c r="V168" i="8"/>
  <c r="R168" i="8"/>
  <c r="N168" i="8"/>
  <c r="J168" i="8"/>
  <c r="F168" i="8"/>
  <c r="CW168" i="8"/>
  <c r="CS168" i="8"/>
  <c r="CO168" i="8"/>
  <c r="CK168" i="8"/>
  <c r="CG168" i="8"/>
  <c r="CC168" i="8"/>
  <c r="BY168" i="8"/>
  <c r="BU168" i="8"/>
  <c r="BQ168" i="8"/>
  <c r="BM168" i="8"/>
  <c r="BI168" i="8"/>
  <c r="BE168" i="8"/>
  <c r="BA168" i="8"/>
  <c r="AW168" i="8"/>
  <c r="AS168" i="8"/>
  <c r="AO168" i="8"/>
  <c r="AK168" i="8"/>
  <c r="AG168" i="8"/>
  <c r="AC168" i="8"/>
  <c r="Y168" i="8"/>
  <c r="U168" i="8"/>
  <c r="Q168" i="8"/>
  <c r="M168" i="8"/>
  <c r="I168" i="8"/>
  <c r="E168" i="8"/>
  <c r="C168" i="8"/>
  <c r="HG1" i="3" l="1"/>
  <c r="HF3" i="3"/>
  <c r="CY169" i="8"/>
  <c r="CZ169" i="8"/>
  <c r="DA169" i="8"/>
  <c r="DB169" i="8"/>
  <c r="DC169" i="8"/>
  <c r="DD169" i="8"/>
  <c r="DE169" i="8"/>
  <c r="DF169" i="8"/>
  <c r="DG169" i="8"/>
  <c r="DH169" i="8"/>
  <c r="DI169" i="8"/>
  <c r="DJ169" i="8"/>
  <c r="DK169" i="8"/>
  <c r="DL169" i="8"/>
  <c r="DM169" i="8"/>
  <c r="DN169" i="8"/>
  <c r="DO169" i="8"/>
  <c r="DP169" i="8"/>
  <c r="DQ169" i="8"/>
  <c r="DR169" i="8"/>
  <c r="DS169" i="8"/>
  <c r="DT169" i="8"/>
  <c r="DU169" i="8"/>
  <c r="DV169" i="8"/>
  <c r="DW169" i="8"/>
  <c r="DX169" i="8"/>
  <c r="DY169" i="8"/>
  <c r="DZ169" i="8"/>
  <c r="EA169" i="8"/>
  <c r="EB169" i="8"/>
  <c r="EC169" i="8"/>
  <c r="ED169" i="8"/>
  <c r="EE169" i="8"/>
  <c r="EF169" i="8"/>
  <c r="EG169" i="8"/>
  <c r="EH169" i="8"/>
  <c r="EI169" i="8"/>
  <c r="EJ169" i="8"/>
  <c r="EK169" i="8"/>
  <c r="EL169" i="8"/>
  <c r="EM169" i="8"/>
  <c r="EN169" i="8"/>
  <c r="EO169" i="8"/>
  <c r="EP169" i="8"/>
  <c r="EQ169" i="8"/>
  <c r="ER169" i="8"/>
  <c r="ES169" i="8"/>
  <c r="ET169" i="8"/>
  <c r="EU169" i="8"/>
  <c r="EV169" i="8"/>
  <c r="EW169" i="8"/>
  <c r="EX169" i="8"/>
  <c r="EY169" i="8"/>
  <c r="EZ169" i="8"/>
  <c r="FA169" i="8"/>
  <c r="FB169" i="8"/>
  <c r="FC169" i="8"/>
  <c r="FD169" i="8"/>
  <c r="FE169" i="8"/>
  <c r="FF169" i="8"/>
  <c r="FG169" i="8"/>
  <c r="FH169" i="8"/>
  <c r="FI169" i="8"/>
  <c r="FJ169" i="8"/>
  <c r="FK169" i="8"/>
  <c r="FK168" i="8"/>
  <c r="FK167" i="8"/>
  <c r="FK166" i="8"/>
  <c r="FK165" i="8"/>
  <c r="FK164" i="8"/>
  <c r="FK163" i="8"/>
  <c r="FK162" i="8"/>
  <c r="FK161" i="8"/>
  <c r="FK160" i="8"/>
  <c r="FK159" i="8"/>
  <c r="FK158" i="8"/>
  <c r="FK157" i="8"/>
  <c r="FK156" i="8"/>
  <c r="FK155" i="8"/>
  <c r="FK154" i="8"/>
  <c r="FK153" i="8"/>
  <c r="FK152" i="8"/>
  <c r="FK151" i="8"/>
  <c r="FK150" i="8"/>
  <c r="FK149" i="8"/>
  <c r="FK148" i="8"/>
  <c r="FK147" i="8"/>
  <c r="FK146" i="8"/>
  <c r="FK145" i="8"/>
  <c r="FK144" i="8"/>
  <c r="FK143" i="8"/>
  <c r="FK142" i="8"/>
  <c r="FK141" i="8"/>
  <c r="FK140" i="8"/>
  <c r="FK139" i="8"/>
  <c r="FK138" i="8"/>
  <c r="FK137" i="8"/>
  <c r="FK136" i="8"/>
  <c r="FK135" i="8"/>
  <c r="FK134" i="8"/>
  <c r="FK133" i="8"/>
  <c r="FK132" i="8"/>
  <c r="FK131" i="8"/>
  <c r="FK130" i="8"/>
  <c r="FK129" i="8"/>
  <c r="FK128" i="8"/>
  <c r="FK127" i="8"/>
  <c r="FK126" i="8"/>
  <c r="FK125" i="8"/>
  <c r="FK124" i="8"/>
  <c r="FK123" i="8"/>
  <c r="FK122" i="8"/>
  <c r="FK121" i="8"/>
  <c r="FK120" i="8"/>
  <c r="FK119" i="8"/>
  <c r="FK118" i="8"/>
  <c r="FK117" i="8"/>
  <c r="FK116" i="8"/>
  <c r="FK115" i="8"/>
  <c r="FK114" i="8"/>
  <c r="FK113" i="8"/>
  <c r="FK112" i="8"/>
  <c r="FK111" i="8"/>
  <c r="FK110" i="8"/>
  <c r="FK109" i="8"/>
  <c r="FK108" i="8"/>
  <c r="FK107" i="8"/>
  <c r="FK54" i="8"/>
  <c r="FK53" i="8"/>
  <c r="FK52" i="8"/>
  <c r="FK51" i="8"/>
  <c r="FK50" i="8"/>
  <c r="FK49" i="8"/>
  <c r="FK48" i="8"/>
  <c r="FK47" i="8"/>
  <c r="FK46" i="8"/>
  <c r="FK45" i="8"/>
  <c r="FK44" i="8"/>
  <c r="FK43" i="8"/>
  <c r="FK42" i="8"/>
  <c r="FK41" i="8"/>
  <c r="FK40" i="8"/>
  <c r="FK39" i="8"/>
  <c r="FK38" i="8"/>
  <c r="FK37" i="8"/>
  <c r="FK36" i="8"/>
  <c r="FK35" i="8"/>
  <c r="FK34" i="8"/>
  <c r="FK33" i="8"/>
  <c r="FK32" i="8"/>
  <c r="FK31" i="8"/>
  <c r="FK30" i="8"/>
  <c r="FK29" i="8"/>
  <c r="FK28" i="8"/>
  <c r="FK27" i="8"/>
  <c r="FK26" i="8"/>
  <c r="FK25" i="8"/>
  <c r="FK24" i="8"/>
  <c r="FK23" i="8"/>
  <c r="FK22" i="8"/>
  <c r="FK21" i="8"/>
  <c r="FK20" i="8"/>
  <c r="FK19" i="8"/>
  <c r="FK18" i="8"/>
  <c r="FK17" i="8"/>
  <c r="FK16" i="8"/>
  <c r="FK15" i="8"/>
  <c r="FK14" i="8"/>
  <c r="FK13" i="8"/>
  <c r="FK12" i="8"/>
  <c r="FK11" i="8"/>
  <c r="FK10" i="8"/>
  <c r="FK9" i="8"/>
  <c r="FK8" i="8"/>
  <c r="FK7" i="8"/>
  <c r="FK6" i="8"/>
  <c r="FK5" i="8"/>
  <c r="FK105" i="8"/>
  <c r="FK103" i="8"/>
  <c r="FK91" i="8"/>
  <c r="FK85" i="8"/>
  <c r="FK75" i="8"/>
  <c r="FK71" i="8"/>
  <c r="FK67" i="8"/>
  <c r="FK63" i="8"/>
  <c r="FK61" i="8"/>
  <c r="FK59" i="8"/>
  <c r="FK57" i="8"/>
  <c r="FK106" i="8"/>
  <c r="FK104" i="8"/>
  <c r="FK102" i="8"/>
  <c r="FK100" i="8"/>
  <c r="FK98" i="8"/>
  <c r="FK96" i="8"/>
  <c r="FK94" i="8"/>
  <c r="FK92" i="8"/>
  <c r="FK90" i="8"/>
  <c r="FK88" i="8"/>
  <c r="FK86" i="8"/>
  <c r="FK84" i="8"/>
  <c r="FK82" i="8"/>
  <c r="FK80" i="8"/>
  <c r="FK78" i="8"/>
  <c r="FK76" i="8"/>
  <c r="FK74" i="8"/>
  <c r="FK72" i="8"/>
  <c r="FK70" i="8"/>
  <c r="FK68" i="8"/>
  <c r="FK66" i="8"/>
  <c r="FK64" i="8"/>
  <c r="FK62" i="8"/>
  <c r="FK93" i="8"/>
  <c r="FK83" i="8"/>
  <c r="FK81" i="8"/>
  <c r="FK79" i="8"/>
  <c r="FK65" i="8"/>
  <c r="FK55" i="8"/>
  <c r="FK101" i="8"/>
  <c r="FK99" i="8"/>
  <c r="FK97" i="8"/>
  <c r="FK95" i="8"/>
  <c r="FK89" i="8"/>
  <c r="FK87" i="8"/>
  <c r="FK77" i="8"/>
  <c r="FK73" i="8"/>
  <c r="FK69" i="8"/>
  <c r="FK60" i="8"/>
  <c r="FK58" i="8"/>
  <c r="FK56" i="8"/>
  <c r="FL4" i="8"/>
  <c r="B170" i="8"/>
  <c r="FK170" i="8" s="1"/>
  <c r="CW169" i="8"/>
  <c r="CS169" i="8"/>
  <c r="CO169" i="8"/>
  <c r="CK169" i="8"/>
  <c r="CG169" i="8"/>
  <c r="CC169" i="8"/>
  <c r="BY169" i="8"/>
  <c r="BU169" i="8"/>
  <c r="BQ169" i="8"/>
  <c r="BM169" i="8"/>
  <c r="BI169" i="8"/>
  <c r="BE169" i="8"/>
  <c r="BA169" i="8"/>
  <c r="AW169" i="8"/>
  <c r="AS169" i="8"/>
  <c r="AO169" i="8"/>
  <c r="AK169" i="8"/>
  <c r="AG169" i="8"/>
  <c r="AC169" i="8"/>
  <c r="Y169" i="8"/>
  <c r="U169" i="8"/>
  <c r="Q169" i="8"/>
  <c r="M169" i="8"/>
  <c r="I169" i="8"/>
  <c r="E169" i="8"/>
  <c r="CV169" i="8"/>
  <c r="CR169" i="8"/>
  <c r="CN169" i="8"/>
  <c r="CJ169" i="8"/>
  <c r="CF169" i="8"/>
  <c r="CB169" i="8"/>
  <c r="BX169" i="8"/>
  <c r="BT169" i="8"/>
  <c r="BP169" i="8"/>
  <c r="BL169" i="8"/>
  <c r="BH169" i="8"/>
  <c r="BD169" i="8"/>
  <c r="AZ169" i="8"/>
  <c r="AV169" i="8"/>
  <c r="AR169" i="8"/>
  <c r="AN169" i="8"/>
  <c r="AJ169" i="8"/>
  <c r="AF169" i="8"/>
  <c r="AB169" i="8"/>
  <c r="X169" i="8"/>
  <c r="T169" i="8"/>
  <c r="P169" i="8"/>
  <c r="L169" i="8"/>
  <c r="H169" i="8"/>
  <c r="D169" i="8"/>
  <c r="CU169" i="8"/>
  <c r="CQ169" i="8"/>
  <c r="CM169" i="8"/>
  <c r="CI169" i="8"/>
  <c r="CE169" i="8"/>
  <c r="CA169" i="8"/>
  <c r="BW169" i="8"/>
  <c r="BS169" i="8"/>
  <c r="BO169" i="8"/>
  <c r="BK169" i="8"/>
  <c r="BG169" i="8"/>
  <c r="BC169" i="8"/>
  <c r="AY169" i="8"/>
  <c r="AU169" i="8"/>
  <c r="AQ169" i="8"/>
  <c r="AM169" i="8"/>
  <c r="AI169" i="8"/>
  <c r="AE169" i="8"/>
  <c r="AA169" i="8"/>
  <c r="W169" i="8"/>
  <c r="S169" i="8"/>
  <c r="O169" i="8"/>
  <c r="K169" i="8"/>
  <c r="G169" i="8"/>
  <c r="C169" i="8"/>
  <c r="CX169" i="8"/>
  <c r="CT169" i="8"/>
  <c r="CP169" i="8"/>
  <c r="CL169" i="8"/>
  <c r="CH169" i="8"/>
  <c r="CD169" i="8"/>
  <c r="BZ169" i="8"/>
  <c r="BV169" i="8"/>
  <c r="BR169" i="8"/>
  <c r="BN169" i="8"/>
  <c r="BJ169" i="8"/>
  <c r="BF169" i="8"/>
  <c r="BB169" i="8"/>
  <c r="AX169" i="8"/>
  <c r="AT169" i="8"/>
  <c r="AP169" i="8"/>
  <c r="AL169" i="8"/>
  <c r="AH169" i="8"/>
  <c r="AD169" i="8"/>
  <c r="Z169" i="8"/>
  <c r="V169" i="8"/>
  <c r="R169" i="8"/>
  <c r="N169" i="8"/>
  <c r="J169" i="8"/>
  <c r="F169" i="8"/>
  <c r="HH1" i="3" l="1"/>
  <c r="HG3" i="3"/>
  <c r="CY170" i="8"/>
  <c r="CZ170" i="8"/>
  <c r="DA170" i="8"/>
  <c r="DB170" i="8"/>
  <c r="DC170" i="8"/>
  <c r="DD170" i="8"/>
  <c r="DE170" i="8"/>
  <c r="DF170" i="8"/>
  <c r="DG170" i="8"/>
  <c r="DH170" i="8"/>
  <c r="DI170" i="8"/>
  <c r="DJ170" i="8"/>
  <c r="DK170" i="8"/>
  <c r="DL170" i="8"/>
  <c r="DM170" i="8"/>
  <c r="DN170" i="8"/>
  <c r="DO170" i="8"/>
  <c r="DP170" i="8"/>
  <c r="DQ170" i="8"/>
  <c r="DR170" i="8"/>
  <c r="DS170" i="8"/>
  <c r="DT170" i="8"/>
  <c r="DU170" i="8"/>
  <c r="DV170" i="8"/>
  <c r="DW170" i="8"/>
  <c r="DX170" i="8"/>
  <c r="DY170" i="8"/>
  <c r="DZ170" i="8"/>
  <c r="EA170" i="8"/>
  <c r="EB170" i="8"/>
  <c r="EC170" i="8"/>
  <c r="ED170" i="8"/>
  <c r="EE170" i="8"/>
  <c r="EF170" i="8"/>
  <c r="EG170" i="8"/>
  <c r="EH170" i="8"/>
  <c r="EI170" i="8"/>
  <c r="EJ170" i="8"/>
  <c r="EK170" i="8"/>
  <c r="EL170" i="8"/>
  <c r="EM170" i="8"/>
  <c r="EN170" i="8"/>
  <c r="EO170" i="8"/>
  <c r="EP170" i="8"/>
  <c r="EQ170" i="8"/>
  <c r="ER170" i="8"/>
  <c r="ES170" i="8"/>
  <c r="ET170" i="8"/>
  <c r="EU170" i="8"/>
  <c r="EV170" i="8"/>
  <c r="EW170" i="8"/>
  <c r="EX170" i="8"/>
  <c r="EY170" i="8"/>
  <c r="EZ170" i="8"/>
  <c r="FA170" i="8"/>
  <c r="FB170" i="8"/>
  <c r="FC170" i="8"/>
  <c r="FD170" i="8"/>
  <c r="FE170" i="8"/>
  <c r="FF170" i="8"/>
  <c r="FG170" i="8"/>
  <c r="FH170" i="8"/>
  <c r="FI170" i="8"/>
  <c r="FJ170" i="8"/>
  <c r="FL170" i="8"/>
  <c r="FL169" i="8"/>
  <c r="FL168" i="8"/>
  <c r="FL167" i="8"/>
  <c r="FL166" i="8"/>
  <c r="FL165" i="8"/>
  <c r="FL164" i="8"/>
  <c r="FL163" i="8"/>
  <c r="FL162" i="8"/>
  <c r="FL161" i="8"/>
  <c r="FL160" i="8"/>
  <c r="FL159" i="8"/>
  <c r="FL158" i="8"/>
  <c r="FL157" i="8"/>
  <c r="FL156" i="8"/>
  <c r="FL155" i="8"/>
  <c r="FL154" i="8"/>
  <c r="FL153" i="8"/>
  <c r="FL152" i="8"/>
  <c r="FL151" i="8"/>
  <c r="FL150" i="8"/>
  <c r="FL149" i="8"/>
  <c r="FL148" i="8"/>
  <c r="FL147" i="8"/>
  <c r="FL146" i="8"/>
  <c r="FL145" i="8"/>
  <c r="FL144" i="8"/>
  <c r="FL143" i="8"/>
  <c r="FL142" i="8"/>
  <c r="FL141" i="8"/>
  <c r="FL140" i="8"/>
  <c r="FL139" i="8"/>
  <c r="FL138" i="8"/>
  <c r="FL137" i="8"/>
  <c r="FL136" i="8"/>
  <c r="FL135" i="8"/>
  <c r="FL134" i="8"/>
  <c r="FL133" i="8"/>
  <c r="FL131" i="8"/>
  <c r="FL129" i="8"/>
  <c r="FL127" i="8"/>
  <c r="FL125" i="8"/>
  <c r="FL123" i="8"/>
  <c r="FL121" i="8"/>
  <c r="FL119" i="8"/>
  <c r="FL117" i="8"/>
  <c r="FL115" i="8"/>
  <c r="FL113" i="8"/>
  <c r="FL111" i="8"/>
  <c r="FL109" i="8"/>
  <c r="FL107" i="8"/>
  <c r="FL106" i="8"/>
  <c r="FL105" i="8"/>
  <c r="FL104" i="8"/>
  <c r="FL103" i="8"/>
  <c r="FL102" i="8"/>
  <c r="FL101" i="8"/>
  <c r="FL100" i="8"/>
  <c r="FL99" i="8"/>
  <c r="FL98" i="8"/>
  <c r="FL97" i="8"/>
  <c r="FL96" i="8"/>
  <c r="FL95" i="8"/>
  <c r="FL94" i="8"/>
  <c r="FL93" i="8"/>
  <c r="FL92" i="8"/>
  <c r="FL91" i="8"/>
  <c r="FL90" i="8"/>
  <c r="FL89" i="8"/>
  <c r="FL88" i="8"/>
  <c r="FL87" i="8"/>
  <c r="FL86" i="8"/>
  <c r="FL85" i="8"/>
  <c r="FL84" i="8"/>
  <c r="FL83" i="8"/>
  <c r="FL82" i="8"/>
  <c r="FL81" i="8"/>
  <c r="FL80" i="8"/>
  <c r="FL79" i="8"/>
  <c r="FL78" i="8"/>
  <c r="FL77" i="8"/>
  <c r="FL76" i="8"/>
  <c r="FL75" i="8"/>
  <c r="FL74" i="8"/>
  <c r="FL73" i="8"/>
  <c r="FL72" i="8"/>
  <c r="FL71" i="8"/>
  <c r="FL70" i="8"/>
  <c r="FL69" i="8"/>
  <c r="FL68" i="8"/>
  <c r="FL67" i="8"/>
  <c r="FL66" i="8"/>
  <c r="FL65" i="8"/>
  <c r="FL64" i="8"/>
  <c r="FL63" i="8"/>
  <c r="FL62" i="8"/>
  <c r="FL61" i="8"/>
  <c r="FL130" i="8"/>
  <c r="FL122" i="8"/>
  <c r="FL114" i="8"/>
  <c r="FL53" i="8"/>
  <c r="FL48" i="8"/>
  <c r="FL47" i="8"/>
  <c r="FL44" i="8"/>
  <c r="FL42" i="8"/>
  <c r="FL40" i="8"/>
  <c r="FL33" i="8"/>
  <c r="FL30" i="8"/>
  <c r="FL26" i="8"/>
  <c r="FL22" i="8"/>
  <c r="FL21" i="8"/>
  <c r="FL17" i="8"/>
  <c r="FL14" i="8"/>
  <c r="FL132" i="8"/>
  <c r="FL124" i="8"/>
  <c r="FL116" i="8"/>
  <c r="FL108" i="8"/>
  <c r="FL50" i="8"/>
  <c r="FL43" i="8"/>
  <c r="FL41" i="8"/>
  <c r="FL39" i="8"/>
  <c r="FL38" i="8"/>
  <c r="FL37" i="8"/>
  <c r="FL35" i="8"/>
  <c r="FL34" i="8"/>
  <c r="FL31" i="8"/>
  <c r="FL28" i="8"/>
  <c r="FL24" i="8"/>
  <c r="FL19" i="8"/>
  <c r="FL18" i="8"/>
  <c r="FL16" i="8"/>
  <c r="FL13" i="8"/>
  <c r="FL11" i="8"/>
  <c r="FL8" i="8"/>
  <c r="FL7" i="8"/>
  <c r="FL6" i="8"/>
  <c r="FL5" i="8"/>
  <c r="FL126" i="8"/>
  <c r="FL118" i="8"/>
  <c r="FL110" i="8"/>
  <c r="FL60" i="8"/>
  <c r="FL59" i="8"/>
  <c r="FL58" i="8"/>
  <c r="FL57" i="8"/>
  <c r="FL56" i="8"/>
  <c r="FL55" i="8"/>
  <c r="FM4" i="8"/>
  <c r="FL128" i="8"/>
  <c r="FL120" i="8"/>
  <c r="FL112" i="8"/>
  <c r="FL54" i="8"/>
  <c r="FL52" i="8"/>
  <c r="FL51" i="8"/>
  <c r="FL49" i="8"/>
  <c r="FL46" i="8"/>
  <c r="FL45" i="8"/>
  <c r="FL36" i="8"/>
  <c r="FL32" i="8"/>
  <c r="FL29" i="8"/>
  <c r="FL27" i="8"/>
  <c r="FL25" i="8"/>
  <c r="FL23" i="8"/>
  <c r="FL20" i="8"/>
  <c r="FL15" i="8"/>
  <c r="FL12" i="8"/>
  <c r="FL10" i="8"/>
  <c r="FL9" i="8"/>
  <c r="B171" i="8"/>
  <c r="FL171" i="8" s="1"/>
  <c r="CX170" i="8"/>
  <c r="CT170" i="8"/>
  <c r="CP170" i="8"/>
  <c r="CL170" i="8"/>
  <c r="CH170" i="8"/>
  <c r="CD170" i="8"/>
  <c r="BZ170" i="8"/>
  <c r="BV170" i="8"/>
  <c r="BR170" i="8"/>
  <c r="BN170" i="8"/>
  <c r="BJ170" i="8"/>
  <c r="BF170" i="8"/>
  <c r="BB170" i="8"/>
  <c r="AX170" i="8"/>
  <c r="AT170" i="8"/>
  <c r="AP170" i="8"/>
  <c r="AL170" i="8"/>
  <c r="AH170" i="8"/>
  <c r="AD170" i="8"/>
  <c r="Z170" i="8"/>
  <c r="V170" i="8"/>
  <c r="R170" i="8"/>
  <c r="N170" i="8"/>
  <c r="J170" i="8"/>
  <c r="F170" i="8"/>
  <c r="CW170" i="8"/>
  <c r="CS170" i="8"/>
  <c r="CO170" i="8"/>
  <c r="CK170" i="8"/>
  <c r="CG170" i="8"/>
  <c r="CC170" i="8"/>
  <c r="BY170" i="8"/>
  <c r="BU170" i="8"/>
  <c r="BQ170" i="8"/>
  <c r="BM170" i="8"/>
  <c r="BI170" i="8"/>
  <c r="BE170" i="8"/>
  <c r="BA170" i="8"/>
  <c r="AW170" i="8"/>
  <c r="AS170" i="8"/>
  <c r="AO170" i="8"/>
  <c r="AK170" i="8"/>
  <c r="AG170" i="8"/>
  <c r="AC170" i="8"/>
  <c r="Y170" i="8"/>
  <c r="U170" i="8"/>
  <c r="Q170" i="8"/>
  <c r="M170" i="8"/>
  <c r="I170" i="8"/>
  <c r="E170" i="8"/>
  <c r="C170" i="8"/>
  <c r="CV170" i="8"/>
  <c r="CR170" i="8"/>
  <c r="CN170" i="8"/>
  <c r="CJ170" i="8"/>
  <c r="CF170" i="8"/>
  <c r="CB170" i="8"/>
  <c r="BX170" i="8"/>
  <c r="BT170" i="8"/>
  <c r="BP170" i="8"/>
  <c r="BL170" i="8"/>
  <c r="BH170" i="8"/>
  <c r="BD170" i="8"/>
  <c r="AZ170" i="8"/>
  <c r="AV170" i="8"/>
  <c r="AR170" i="8"/>
  <c r="AN170" i="8"/>
  <c r="AJ170" i="8"/>
  <c r="AF170" i="8"/>
  <c r="AB170" i="8"/>
  <c r="X170" i="8"/>
  <c r="T170" i="8"/>
  <c r="P170" i="8"/>
  <c r="L170" i="8"/>
  <c r="H170" i="8"/>
  <c r="D170" i="8"/>
  <c r="CU170" i="8"/>
  <c r="CQ170" i="8"/>
  <c r="CM170" i="8"/>
  <c r="CI170" i="8"/>
  <c r="CE170" i="8"/>
  <c r="CA170" i="8"/>
  <c r="BW170" i="8"/>
  <c r="BS170" i="8"/>
  <c r="BO170" i="8"/>
  <c r="BK170" i="8"/>
  <c r="BG170" i="8"/>
  <c r="BC170" i="8"/>
  <c r="AY170" i="8"/>
  <c r="AU170" i="8"/>
  <c r="AQ170" i="8"/>
  <c r="AM170" i="8"/>
  <c r="AI170" i="8"/>
  <c r="AE170" i="8"/>
  <c r="AA170" i="8"/>
  <c r="W170" i="8"/>
  <c r="S170" i="8"/>
  <c r="O170" i="8"/>
  <c r="K170" i="8"/>
  <c r="G170" i="8"/>
  <c r="HI1" i="3" l="1"/>
  <c r="HH3" i="3"/>
  <c r="CY171" i="8"/>
  <c r="CZ171" i="8"/>
  <c r="DA171" i="8"/>
  <c r="DB171" i="8"/>
  <c r="DC171" i="8"/>
  <c r="DD171" i="8"/>
  <c r="DE171" i="8"/>
  <c r="DF171" i="8"/>
  <c r="DG171" i="8"/>
  <c r="DH171" i="8"/>
  <c r="DI171" i="8"/>
  <c r="DJ171" i="8"/>
  <c r="DK171" i="8"/>
  <c r="DL171" i="8"/>
  <c r="DM171" i="8"/>
  <c r="DN171" i="8"/>
  <c r="DO171" i="8"/>
  <c r="DP171" i="8"/>
  <c r="DQ171" i="8"/>
  <c r="DR171" i="8"/>
  <c r="DS171" i="8"/>
  <c r="DT171" i="8"/>
  <c r="DU171" i="8"/>
  <c r="DV171" i="8"/>
  <c r="DW171" i="8"/>
  <c r="DX171" i="8"/>
  <c r="DY171" i="8"/>
  <c r="DZ171" i="8"/>
  <c r="EA171" i="8"/>
  <c r="EB171" i="8"/>
  <c r="EC171" i="8"/>
  <c r="ED171" i="8"/>
  <c r="EE171" i="8"/>
  <c r="EF171" i="8"/>
  <c r="EG171" i="8"/>
  <c r="EH171" i="8"/>
  <c r="EI171" i="8"/>
  <c r="EJ171" i="8"/>
  <c r="EK171" i="8"/>
  <c r="EL171" i="8"/>
  <c r="EM171" i="8"/>
  <c r="EN171" i="8"/>
  <c r="EO171" i="8"/>
  <c r="EP171" i="8"/>
  <c r="EQ171" i="8"/>
  <c r="ER171" i="8"/>
  <c r="ES171" i="8"/>
  <c r="ET171" i="8"/>
  <c r="EU171" i="8"/>
  <c r="EV171" i="8"/>
  <c r="EW171" i="8"/>
  <c r="EX171" i="8"/>
  <c r="EY171" i="8"/>
  <c r="EZ171" i="8"/>
  <c r="FA171" i="8"/>
  <c r="FB171" i="8"/>
  <c r="FC171" i="8"/>
  <c r="FD171" i="8"/>
  <c r="FE171" i="8"/>
  <c r="FF171" i="8"/>
  <c r="FG171" i="8"/>
  <c r="FH171" i="8"/>
  <c r="FI171" i="8"/>
  <c r="FJ171" i="8"/>
  <c r="FK171" i="8"/>
  <c r="FM171" i="8"/>
  <c r="FM170" i="8"/>
  <c r="FM169" i="8"/>
  <c r="FM168" i="8"/>
  <c r="FM167" i="8"/>
  <c r="FM166" i="8"/>
  <c r="FM165" i="8"/>
  <c r="FM164" i="8"/>
  <c r="FM163" i="8"/>
  <c r="FM162" i="8"/>
  <c r="FM161" i="8"/>
  <c r="FM160" i="8"/>
  <c r="FM159" i="8"/>
  <c r="FM158" i="8"/>
  <c r="FM157" i="8"/>
  <c r="FM156" i="8"/>
  <c r="FM155" i="8"/>
  <c r="FM154" i="8"/>
  <c r="FM153" i="8"/>
  <c r="FM152" i="8"/>
  <c r="FM151" i="8"/>
  <c r="FM150" i="8"/>
  <c r="FM149" i="8"/>
  <c r="FM148" i="8"/>
  <c r="FM147" i="8"/>
  <c r="FM146" i="8"/>
  <c r="FM145" i="8"/>
  <c r="FM144" i="8"/>
  <c r="FM143" i="8"/>
  <c r="FM142" i="8"/>
  <c r="FM141" i="8"/>
  <c r="FM140" i="8"/>
  <c r="FM139" i="8"/>
  <c r="FM138" i="8"/>
  <c r="FM137" i="8"/>
  <c r="FM136" i="8"/>
  <c r="FM135" i="8"/>
  <c r="FM134" i="8"/>
  <c r="FM133" i="8"/>
  <c r="FM131" i="8"/>
  <c r="FM129" i="8"/>
  <c r="FM127" i="8"/>
  <c r="FM125" i="8"/>
  <c r="FM123" i="8"/>
  <c r="FM121" i="8"/>
  <c r="FM119" i="8"/>
  <c r="FM117" i="8"/>
  <c r="FM115" i="8"/>
  <c r="FM113" i="8"/>
  <c r="FM111" i="8"/>
  <c r="FM109" i="8"/>
  <c r="FM107" i="8"/>
  <c r="FM106" i="8"/>
  <c r="FM105" i="8"/>
  <c r="FM104" i="8"/>
  <c r="FM103" i="8"/>
  <c r="FM102" i="8"/>
  <c r="FM101" i="8"/>
  <c r="FM100" i="8"/>
  <c r="FM99" i="8"/>
  <c r="FM98" i="8"/>
  <c r="FM97" i="8"/>
  <c r="FM96" i="8"/>
  <c r="FM95" i="8"/>
  <c r="FM94" i="8"/>
  <c r="FM93" i="8"/>
  <c r="FM92" i="8"/>
  <c r="FM91" i="8"/>
  <c r="FM90" i="8"/>
  <c r="FM89" i="8"/>
  <c r="FM88" i="8"/>
  <c r="FM87" i="8"/>
  <c r="FM86" i="8"/>
  <c r="FM85" i="8"/>
  <c r="FM84" i="8"/>
  <c r="FM83" i="8"/>
  <c r="FM82" i="8"/>
  <c r="FM81" i="8"/>
  <c r="FM80" i="8"/>
  <c r="FM79" i="8"/>
  <c r="FM78" i="8"/>
  <c r="FM77" i="8"/>
  <c r="FM76" i="8"/>
  <c r="FM75" i="8"/>
  <c r="FM74" i="8"/>
  <c r="FM73" i="8"/>
  <c r="FM72" i="8"/>
  <c r="FM71" i="8"/>
  <c r="FM70" i="8"/>
  <c r="FM69" i="8"/>
  <c r="FM68" i="8"/>
  <c r="FM67" i="8"/>
  <c r="FM66" i="8"/>
  <c r="FM65" i="8"/>
  <c r="FM64" i="8"/>
  <c r="FM63" i="8"/>
  <c r="FM62" i="8"/>
  <c r="FM61" i="8"/>
  <c r="FM60" i="8"/>
  <c r="FM59" i="8"/>
  <c r="FM58" i="8"/>
  <c r="FM57" i="8"/>
  <c r="FM56" i="8"/>
  <c r="FM55" i="8"/>
  <c r="FM132" i="8"/>
  <c r="FM130" i="8"/>
  <c r="FM128" i="8"/>
  <c r="FM126" i="8"/>
  <c r="FM124" i="8"/>
  <c r="FM122" i="8"/>
  <c r="FM120" i="8"/>
  <c r="FM118" i="8"/>
  <c r="FM116" i="8"/>
  <c r="FM114" i="8"/>
  <c r="FM112" i="8"/>
  <c r="FM110" i="8"/>
  <c r="FM108" i="8"/>
  <c r="FN4" i="8"/>
  <c r="FM54" i="8"/>
  <c r="FM53" i="8"/>
  <c r="FM52" i="8"/>
  <c r="FM51" i="8"/>
  <c r="FM50" i="8"/>
  <c r="FM49" i="8"/>
  <c r="FM48" i="8"/>
  <c r="FM47" i="8"/>
  <c r="FM46" i="8"/>
  <c r="FM45" i="8"/>
  <c r="FM44" i="8"/>
  <c r="FM43" i="8"/>
  <c r="FM42" i="8"/>
  <c r="FM41" i="8"/>
  <c r="FM40" i="8"/>
  <c r="FM39" i="8"/>
  <c r="FM38" i="8"/>
  <c r="FM37" i="8"/>
  <c r="FM36" i="8"/>
  <c r="FM35" i="8"/>
  <c r="FM34" i="8"/>
  <c r="FM33" i="8"/>
  <c r="FM32" i="8"/>
  <c r="FM31" i="8"/>
  <c r="FM30" i="8"/>
  <c r="FM29" i="8"/>
  <c r="FM28" i="8"/>
  <c r="FM27" i="8"/>
  <c r="FM26" i="8"/>
  <c r="FM25" i="8"/>
  <c r="FM24" i="8"/>
  <c r="FM23" i="8"/>
  <c r="FM22" i="8"/>
  <c r="FM21" i="8"/>
  <c r="FM20" i="8"/>
  <c r="FM19" i="8"/>
  <c r="FM18" i="8"/>
  <c r="FM17" i="8"/>
  <c r="FM16" i="8"/>
  <c r="FM15" i="8"/>
  <c r="FM14" i="8"/>
  <c r="FM13" i="8"/>
  <c r="FM12" i="8"/>
  <c r="FM11" i="8"/>
  <c r="FM10" i="8"/>
  <c r="FM9" i="8"/>
  <c r="FM8" i="8"/>
  <c r="FM7" i="8"/>
  <c r="FM6" i="8"/>
  <c r="FM5" i="8"/>
  <c r="B172" i="8"/>
  <c r="FM172" i="8" s="1"/>
  <c r="CU171" i="8"/>
  <c r="CQ171" i="8"/>
  <c r="CM171" i="8"/>
  <c r="CI171" i="8"/>
  <c r="CE171" i="8"/>
  <c r="CA171" i="8"/>
  <c r="BW171" i="8"/>
  <c r="BS171" i="8"/>
  <c r="BO171" i="8"/>
  <c r="BK171" i="8"/>
  <c r="BG171" i="8"/>
  <c r="BC171" i="8"/>
  <c r="AY171" i="8"/>
  <c r="AU171" i="8"/>
  <c r="AQ171" i="8"/>
  <c r="AM171" i="8"/>
  <c r="AI171" i="8"/>
  <c r="AE171" i="8"/>
  <c r="AA171" i="8"/>
  <c r="W171" i="8"/>
  <c r="S171" i="8"/>
  <c r="O171" i="8"/>
  <c r="K171" i="8"/>
  <c r="G171" i="8"/>
  <c r="C171" i="8"/>
  <c r="CX171" i="8"/>
  <c r="CT171" i="8"/>
  <c r="CP171" i="8"/>
  <c r="CL171" i="8"/>
  <c r="CH171" i="8"/>
  <c r="CD171" i="8"/>
  <c r="BZ171" i="8"/>
  <c r="BV171" i="8"/>
  <c r="BR171" i="8"/>
  <c r="BN171" i="8"/>
  <c r="BJ171" i="8"/>
  <c r="BF171" i="8"/>
  <c r="BB171" i="8"/>
  <c r="AX171" i="8"/>
  <c r="AT171" i="8"/>
  <c r="AP171" i="8"/>
  <c r="AL171" i="8"/>
  <c r="AH171" i="8"/>
  <c r="AD171" i="8"/>
  <c r="Z171" i="8"/>
  <c r="V171" i="8"/>
  <c r="R171" i="8"/>
  <c r="N171" i="8"/>
  <c r="J171" i="8"/>
  <c r="F171" i="8"/>
  <c r="CW171" i="8"/>
  <c r="CS171" i="8"/>
  <c r="CO171" i="8"/>
  <c r="CK171" i="8"/>
  <c r="CG171" i="8"/>
  <c r="CC171" i="8"/>
  <c r="BY171" i="8"/>
  <c r="BU171" i="8"/>
  <c r="BQ171" i="8"/>
  <c r="BM171" i="8"/>
  <c r="BI171" i="8"/>
  <c r="BE171" i="8"/>
  <c r="BA171" i="8"/>
  <c r="AW171" i="8"/>
  <c r="AS171" i="8"/>
  <c r="AO171" i="8"/>
  <c r="AK171" i="8"/>
  <c r="AG171" i="8"/>
  <c r="AC171" i="8"/>
  <c r="Y171" i="8"/>
  <c r="U171" i="8"/>
  <c r="Q171" i="8"/>
  <c r="M171" i="8"/>
  <c r="I171" i="8"/>
  <c r="E171" i="8"/>
  <c r="CV171" i="8"/>
  <c r="CR171" i="8"/>
  <c r="CN171" i="8"/>
  <c r="CJ171" i="8"/>
  <c r="CF171" i="8"/>
  <c r="CB171" i="8"/>
  <c r="BX171" i="8"/>
  <c r="BT171" i="8"/>
  <c r="BP171" i="8"/>
  <c r="BL171" i="8"/>
  <c r="BH171" i="8"/>
  <c r="BD171" i="8"/>
  <c r="AZ171" i="8"/>
  <c r="AV171" i="8"/>
  <c r="AR171" i="8"/>
  <c r="AN171" i="8"/>
  <c r="AJ171" i="8"/>
  <c r="AF171" i="8"/>
  <c r="AB171" i="8"/>
  <c r="X171" i="8"/>
  <c r="T171" i="8"/>
  <c r="P171" i="8"/>
  <c r="L171" i="8"/>
  <c r="H171" i="8"/>
  <c r="D171" i="8"/>
  <c r="HJ1" i="3" l="1"/>
  <c r="HI3" i="3"/>
  <c r="CY172" i="8"/>
  <c r="CZ172" i="8"/>
  <c r="DA172" i="8"/>
  <c r="DB172" i="8"/>
  <c r="DC172" i="8"/>
  <c r="DD172" i="8"/>
  <c r="DE172" i="8"/>
  <c r="DF172" i="8"/>
  <c r="DG172" i="8"/>
  <c r="DH172" i="8"/>
  <c r="DI172" i="8"/>
  <c r="DJ172" i="8"/>
  <c r="DK172" i="8"/>
  <c r="DL172" i="8"/>
  <c r="DM172" i="8"/>
  <c r="DN172" i="8"/>
  <c r="DO172" i="8"/>
  <c r="DP172" i="8"/>
  <c r="DQ172" i="8"/>
  <c r="DR172" i="8"/>
  <c r="DS172" i="8"/>
  <c r="DT172" i="8"/>
  <c r="DU172" i="8"/>
  <c r="DV172" i="8"/>
  <c r="DW172" i="8"/>
  <c r="DX172" i="8"/>
  <c r="DY172" i="8"/>
  <c r="DZ172" i="8"/>
  <c r="EA172" i="8"/>
  <c r="EB172" i="8"/>
  <c r="EC172" i="8"/>
  <c r="ED172" i="8"/>
  <c r="EE172" i="8"/>
  <c r="EF172" i="8"/>
  <c r="EG172" i="8"/>
  <c r="EH172" i="8"/>
  <c r="EI172" i="8"/>
  <c r="EJ172" i="8"/>
  <c r="EK172" i="8"/>
  <c r="EL172" i="8"/>
  <c r="EM172" i="8"/>
  <c r="EN172" i="8"/>
  <c r="EO172" i="8"/>
  <c r="EP172" i="8"/>
  <c r="EQ172" i="8"/>
  <c r="ER172" i="8"/>
  <c r="ES172" i="8"/>
  <c r="ET172" i="8"/>
  <c r="EU172" i="8"/>
  <c r="EV172" i="8"/>
  <c r="EW172" i="8"/>
  <c r="EX172" i="8"/>
  <c r="EY172" i="8"/>
  <c r="EZ172" i="8"/>
  <c r="FA172" i="8"/>
  <c r="FB172" i="8"/>
  <c r="FC172" i="8"/>
  <c r="FD172" i="8"/>
  <c r="FE172" i="8"/>
  <c r="FF172" i="8"/>
  <c r="FG172" i="8"/>
  <c r="FH172" i="8"/>
  <c r="FI172" i="8"/>
  <c r="FJ172" i="8"/>
  <c r="FK172" i="8"/>
  <c r="FL172" i="8"/>
  <c r="FN106" i="8"/>
  <c r="FN105" i="8"/>
  <c r="FN104" i="8"/>
  <c r="FN103" i="8"/>
  <c r="FN102" i="8"/>
  <c r="FN101" i="8"/>
  <c r="FN100" i="8"/>
  <c r="FN99" i="8"/>
  <c r="FN98" i="8"/>
  <c r="FN97" i="8"/>
  <c r="FN96" i="8"/>
  <c r="FN95" i="8"/>
  <c r="FN94" i="8"/>
  <c r="FN93" i="8"/>
  <c r="FN92" i="8"/>
  <c r="FN91" i="8"/>
  <c r="FN90" i="8"/>
  <c r="FN89" i="8"/>
  <c r="FN88" i="8"/>
  <c r="FN87" i="8"/>
  <c r="FN86" i="8"/>
  <c r="FN85" i="8"/>
  <c r="FN84" i="8"/>
  <c r="FN83" i="8"/>
  <c r="FN82" i="8"/>
  <c r="FN81" i="8"/>
  <c r="FN80" i="8"/>
  <c r="FN79" i="8"/>
  <c r="FN78" i="8"/>
  <c r="FN77" i="8"/>
  <c r="FN76" i="8"/>
  <c r="FN75" i="8"/>
  <c r="FN74" i="8"/>
  <c r="FN73" i="8"/>
  <c r="FN72" i="8"/>
  <c r="FN71" i="8"/>
  <c r="FN70" i="8"/>
  <c r="FN69" i="8"/>
  <c r="FN68" i="8"/>
  <c r="FN67" i="8"/>
  <c r="FN66" i="8"/>
  <c r="FN65" i="8"/>
  <c r="FN64" i="8"/>
  <c r="FN63" i="8"/>
  <c r="FN62" i="8"/>
  <c r="FN61" i="8"/>
  <c r="FN60" i="8"/>
  <c r="FN59" i="8"/>
  <c r="FN58" i="8"/>
  <c r="FN57" i="8"/>
  <c r="FN56" i="8"/>
  <c r="FN55" i="8"/>
  <c r="FN132" i="8"/>
  <c r="FN130" i="8"/>
  <c r="FN128" i="8"/>
  <c r="FN126" i="8"/>
  <c r="FN124" i="8"/>
  <c r="FN122" i="8"/>
  <c r="FN120" i="8"/>
  <c r="FN118" i="8"/>
  <c r="FN116" i="8"/>
  <c r="FN114" i="8"/>
  <c r="FN112" i="8"/>
  <c r="FN110" i="8"/>
  <c r="FN108" i="8"/>
  <c r="FN169" i="8"/>
  <c r="FN165" i="8"/>
  <c r="FN161" i="8"/>
  <c r="FN157" i="8"/>
  <c r="FN153" i="8"/>
  <c r="FN149" i="8"/>
  <c r="FN145" i="8"/>
  <c r="FN141" i="8"/>
  <c r="FN137" i="8"/>
  <c r="FN127" i="8"/>
  <c r="FN119" i="8"/>
  <c r="FN111" i="8"/>
  <c r="FO4" i="8"/>
  <c r="FN133" i="8"/>
  <c r="FN172" i="8"/>
  <c r="FN168" i="8"/>
  <c r="FN164" i="8"/>
  <c r="FN160" i="8"/>
  <c r="FN156" i="8"/>
  <c r="FN152" i="8"/>
  <c r="FN148" i="8"/>
  <c r="FN144" i="8"/>
  <c r="FN140" i="8"/>
  <c r="FN136" i="8"/>
  <c r="FN129" i="8"/>
  <c r="FN121" i="8"/>
  <c r="FN113" i="8"/>
  <c r="FN54" i="8"/>
  <c r="FN53" i="8"/>
  <c r="FN52" i="8"/>
  <c r="FN51" i="8"/>
  <c r="FN50" i="8"/>
  <c r="FN49" i="8"/>
  <c r="FN48" i="8"/>
  <c r="FN47" i="8"/>
  <c r="FN46" i="8"/>
  <c r="FN45" i="8"/>
  <c r="FN44" i="8"/>
  <c r="FN43" i="8"/>
  <c r="FN42" i="8"/>
  <c r="FN41" i="8"/>
  <c r="FN40" i="8"/>
  <c r="FN39" i="8"/>
  <c r="FN38" i="8"/>
  <c r="FN37" i="8"/>
  <c r="FN36" i="8"/>
  <c r="FN35" i="8"/>
  <c r="FN34" i="8"/>
  <c r="FN33" i="8"/>
  <c r="FN32" i="8"/>
  <c r="FN31" i="8"/>
  <c r="FN30" i="8"/>
  <c r="FN29" i="8"/>
  <c r="FN28" i="8"/>
  <c r="FN27" i="8"/>
  <c r="FN26" i="8"/>
  <c r="FN25" i="8"/>
  <c r="FN24" i="8"/>
  <c r="FN23" i="8"/>
  <c r="FN22" i="8"/>
  <c r="FN21" i="8"/>
  <c r="FN20" i="8"/>
  <c r="FN19" i="8"/>
  <c r="FN18" i="8"/>
  <c r="FN17" i="8"/>
  <c r="FN16" i="8"/>
  <c r="FN15" i="8"/>
  <c r="FN14" i="8"/>
  <c r="FN13" i="8"/>
  <c r="FN12" i="8"/>
  <c r="FN11" i="8"/>
  <c r="FN10" i="8"/>
  <c r="FN9" i="8"/>
  <c r="FN8" i="8"/>
  <c r="FN7" i="8"/>
  <c r="FN6" i="8"/>
  <c r="FN5" i="8"/>
  <c r="FN171" i="8"/>
  <c r="FN167" i="8"/>
  <c r="FN163" i="8"/>
  <c r="FN159" i="8"/>
  <c r="FN155" i="8"/>
  <c r="FN151" i="8"/>
  <c r="FN147" i="8"/>
  <c r="FN143" i="8"/>
  <c r="FN139" i="8"/>
  <c r="FN135" i="8"/>
  <c r="FN131" i="8"/>
  <c r="FN123" i="8"/>
  <c r="FN115" i="8"/>
  <c r="FN107" i="8"/>
  <c r="FN170" i="8"/>
  <c r="FN166" i="8"/>
  <c r="FN162" i="8"/>
  <c r="FN158" i="8"/>
  <c r="FN154" i="8"/>
  <c r="FN150" i="8"/>
  <c r="FN146" i="8"/>
  <c r="FN142" i="8"/>
  <c r="FN138" i="8"/>
  <c r="FN134" i="8"/>
  <c r="FN125" i="8"/>
  <c r="FN117" i="8"/>
  <c r="FN109" i="8"/>
  <c r="B173" i="8"/>
  <c r="CV172" i="8"/>
  <c r="CR172" i="8"/>
  <c r="CN172" i="8"/>
  <c r="CJ172" i="8"/>
  <c r="CF172" i="8"/>
  <c r="CB172" i="8"/>
  <c r="BX172" i="8"/>
  <c r="BT172" i="8"/>
  <c r="BP172" i="8"/>
  <c r="BL172" i="8"/>
  <c r="BH172" i="8"/>
  <c r="BD172" i="8"/>
  <c r="AZ172" i="8"/>
  <c r="AV172" i="8"/>
  <c r="AR172" i="8"/>
  <c r="AN172" i="8"/>
  <c r="AJ172" i="8"/>
  <c r="AF172" i="8"/>
  <c r="AB172" i="8"/>
  <c r="X172" i="8"/>
  <c r="T172" i="8"/>
  <c r="P172" i="8"/>
  <c r="L172" i="8"/>
  <c r="H172" i="8"/>
  <c r="D172" i="8"/>
  <c r="CU172" i="8"/>
  <c r="CQ172" i="8"/>
  <c r="CM172" i="8"/>
  <c r="CI172" i="8"/>
  <c r="CE172" i="8"/>
  <c r="CA172" i="8"/>
  <c r="BW172" i="8"/>
  <c r="BS172" i="8"/>
  <c r="BO172" i="8"/>
  <c r="BK172" i="8"/>
  <c r="BG172" i="8"/>
  <c r="BC172" i="8"/>
  <c r="AY172" i="8"/>
  <c r="AU172" i="8"/>
  <c r="AQ172" i="8"/>
  <c r="AM172" i="8"/>
  <c r="AI172" i="8"/>
  <c r="AE172" i="8"/>
  <c r="AA172" i="8"/>
  <c r="W172" i="8"/>
  <c r="S172" i="8"/>
  <c r="O172" i="8"/>
  <c r="K172" i="8"/>
  <c r="G172" i="8"/>
  <c r="CX172" i="8"/>
  <c r="CT172" i="8"/>
  <c r="CP172" i="8"/>
  <c r="CL172" i="8"/>
  <c r="CH172" i="8"/>
  <c r="CD172" i="8"/>
  <c r="BZ172" i="8"/>
  <c r="BV172" i="8"/>
  <c r="BR172" i="8"/>
  <c r="BN172" i="8"/>
  <c r="BJ172" i="8"/>
  <c r="BF172" i="8"/>
  <c r="BB172" i="8"/>
  <c r="AX172" i="8"/>
  <c r="AT172" i="8"/>
  <c r="AP172" i="8"/>
  <c r="AL172" i="8"/>
  <c r="AH172" i="8"/>
  <c r="AD172" i="8"/>
  <c r="Z172" i="8"/>
  <c r="V172" i="8"/>
  <c r="R172" i="8"/>
  <c r="N172" i="8"/>
  <c r="J172" i="8"/>
  <c r="F172" i="8"/>
  <c r="CW172" i="8"/>
  <c r="CS172" i="8"/>
  <c r="CO172" i="8"/>
  <c r="CK172" i="8"/>
  <c r="CG172" i="8"/>
  <c r="CC172" i="8"/>
  <c r="BY172" i="8"/>
  <c r="BU172" i="8"/>
  <c r="BQ172" i="8"/>
  <c r="BM172" i="8"/>
  <c r="BI172" i="8"/>
  <c r="BE172" i="8"/>
  <c r="BA172" i="8"/>
  <c r="AW172" i="8"/>
  <c r="AS172" i="8"/>
  <c r="AO172" i="8"/>
  <c r="AK172" i="8"/>
  <c r="AG172" i="8"/>
  <c r="AC172" i="8"/>
  <c r="Y172" i="8"/>
  <c r="U172" i="8"/>
  <c r="Q172" i="8"/>
  <c r="M172" i="8"/>
  <c r="I172" i="8"/>
  <c r="E172" i="8"/>
  <c r="C172" i="8"/>
  <c r="HK1" i="3" l="1"/>
  <c r="HJ3" i="3"/>
  <c r="CY173" i="8"/>
  <c r="CZ173" i="8"/>
  <c r="DA173" i="8"/>
  <c r="DB173" i="8"/>
  <c r="DC173" i="8"/>
  <c r="DD173" i="8"/>
  <c r="DE173" i="8"/>
  <c r="DF173" i="8"/>
  <c r="DG173" i="8"/>
  <c r="DH173" i="8"/>
  <c r="DI173" i="8"/>
  <c r="DJ173" i="8"/>
  <c r="DK173" i="8"/>
  <c r="DL173" i="8"/>
  <c r="DM173" i="8"/>
  <c r="DN173" i="8"/>
  <c r="DO173" i="8"/>
  <c r="DP173" i="8"/>
  <c r="DQ173" i="8"/>
  <c r="DR173" i="8"/>
  <c r="DS173" i="8"/>
  <c r="DT173" i="8"/>
  <c r="DU173" i="8"/>
  <c r="DV173" i="8"/>
  <c r="DW173" i="8"/>
  <c r="DX173" i="8"/>
  <c r="DY173" i="8"/>
  <c r="DZ173" i="8"/>
  <c r="EA173" i="8"/>
  <c r="EB173" i="8"/>
  <c r="EC173" i="8"/>
  <c r="ED173" i="8"/>
  <c r="EE173" i="8"/>
  <c r="EF173" i="8"/>
  <c r="EG173" i="8"/>
  <c r="EH173" i="8"/>
  <c r="EI173" i="8"/>
  <c r="EJ173" i="8"/>
  <c r="EK173" i="8"/>
  <c r="EL173" i="8"/>
  <c r="EM173" i="8"/>
  <c r="EN173" i="8"/>
  <c r="EO173" i="8"/>
  <c r="EP173" i="8"/>
  <c r="EQ173" i="8"/>
  <c r="ER173" i="8"/>
  <c r="ES173" i="8"/>
  <c r="ET173" i="8"/>
  <c r="EU173" i="8"/>
  <c r="EV173" i="8"/>
  <c r="EW173" i="8"/>
  <c r="EX173" i="8"/>
  <c r="EY173" i="8"/>
  <c r="EZ173" i="8"/>
  <c r="FA173" i="8"/>
  <c r="FB173" i="8"/>
  <c r="FC173" i="8"/>
  <c r="FD173" i="8"/>
  <c r="FE173" i="8"/>
  <c r="FF173" i="8"/>
  <c r="FG173" i="8"/>
  <c r="FH173" i="8"/>
  <c r="FI173" i="8"/>
  <c r="FJ173" i="8"/>
  <c r="FK173" i="8"/>
  <c r="FL173" i="8"/>
  <c r="FM173" i="8"/>
  <c r="FN173" i="8"/>
  <c r="FO173" i="8"/>
  <c r="FO172" i="8"/>
  <c r="FO171" i="8"/>
  <c r="FO170" i="8"/>
  <c r="FO169" i="8"/>
  <c r="FO168" i="8"/>
  <c r="FO167" i="8"/>
  <c r="FO166" i="8"/>
  <c r="FO165" i="8"/>
  <c r="FO164" i="8"/>
  <c r="FO163" i="8"/>
  <c r="FO162" i="8"/>
  <c r="FO161" i="8"/>
  <c r="FO160" i="8"/>
  <c r="FO159" i="8"/>
  <c r="FO158" i="8"/>
  <c r="FO157" i="8"/>
  <c r="FO156" i="8"/>
  <c r="FO155" i="8"/>
  <c r="FO154" i="8"/>
  <c r="FO153" i="8"/>
  <c r="FO152" i="8"/>
  <c r="FO151" i="8"/>
  <c r="FO150" i="8"/>
  <c r="FO149" i="8"/>
  <c r="FO148" i="8"/>
  <c r="FO147" i="8"/>
  <c r="FO146" i="8"/>
  <c r="FO145" i="8"/>
  <c r="FO144" i="8"/>
  <c r="FO143" i="8"/>
  <c r="FO142" i="8"/>
  <c r="FO141" i="8"/>
  <c r="FO140" i="8"/>
  <c r="FO139" i="8"/>
  <c r="FO138" i="8"/>
  <c r="FO137" i="8"/>
  <c r="FO136" i="8"/>
  <c r="FO135" i="8"/>
  <c r="FO134" i="8"/>
  <c r="FO133" i="8"/>
  <c r="FO132" i="8"/>
  <c r="FO131" i="8"/>
  <c r="FO130" i="8"/>
  <c r="FO129" i="8"/>
  <c r="FO128" i="8"/>
  <c r="FO127" i="8"/>
  <c r="FO126" i="8"/>
  <c r="FO125" i="8"/>
  <c r="FO124" i="8"/>
  <c r="FO123" i="8"/>
  <c r="FO122" i="8"/>
  <c r="FO121" i="8"/>
  <c r="FO120" i="8"/>
  <c r="FO119" i="8"/>
  <c r="FO118" i="8"/>
  <c r="FO117" i="8"/>
  <c r="FO116" i="8"/>
  <c r="FO115" i="8"/>
  <c r="FO114" i="8"/>
  <c r="FO113" i="8"/>
  <c r="FO112" i="8"/>
  <c r="FO111" i="8"/>
  <c r="FO110" i="8"/>
  <c r="FO109" i="8"/>
  <c r="FO108" i="8"/>
  <c r="FO107" i="8"/>
  <c r="FO106" i="8"/>
  <c r="FO104" i="8"/>
  <c r="FO102" i="8"/>
  <c r="FO100" i="8"/>
  <c r="FO98" i="8"/>
  <c r="FO96" i="8"/>
  <c r="FO94" i="8"/>
  <c r="FO92" i="8"/>
  <c r="FO90" i="8"/>
  <c r="FO88" i="8"/>
  <c r="FO86" i="8"/>
  <c r="FO84" i="8"/>
  <c r="FO82" i="8"/>
  <c r="FO80" i="8"/>
  <c r="FO78" i="8"/>
  <c r="FO76" i="8"/>
  <c r="FO74" i="8"/>
  <c r="FO72" i="8"/>
  <c r="FO70" i="8"/>
  <c r="FO68" i="8"/>
  <c r="FO66" i="8"/>
  <c r="FO64" i="8"/>
  <c r="FO62" i="8"/>
  <c r="FO54" i="8"/>
  <c r="FO53" i="8"/>
  <c r="FO52" i="8"/>
  <c r="FO51" i="8"/>
  <c r="FO50" i="8"/>
  <c r="FO49" i="8"/>
  <c r="FO48" i="8"/>
  <c r="FO47" i="8"/>
  <c r="FO46" i="8"/>
  <c r="FO45" i="8"/>
  <c r="FO44" i="8"/>
  <c r="FO43" i="8"/>
  <c r="FO42" i="8"/>
  <c r="FO41" i="8"/>
  <c r="FO40" i="8"/>
  <c r="FO39" i="8"/>
  <c r="FO38" i="8"/>
  <c r="FO37" i="8"/>
  <c r="FO36" i="8"/>
  <c r="FO35" i="8"/>
  <c r="FO34" i="8"/>
  <c r="FO33" i="8"/>
  <c r="FO32" i="8"/>
  <c r="FO31" i="8"/>
  <c r="FO30" i="8"/>
  <c r="FO29" i="8"/>
  <c r="FO28" i="8"/>
  <c r="FO27" i="8"/>
  <c r="FO26" i="8"/>
  <c r="FO25" i="8"/>
  <c r="FO24" i="8"/>
  <c r="FO23" i="8"/>
  <c r="FO22" i="8"/>
  <c r="FO21" i="8"/>
  <c r="FO20" i="8"/>
  <c r="FO19" i="8"/>
  <c r="FO18" i="8"/>
  <c r="FO17" i="8"/>
  <c r="FO16" i="8"/>
  <c r="FO15" i="8"/>
  <c r="FO14" i="8"/>
  <c r="FO13" i="8"/>
  <c r="FO12" i="8"/>
  <c r="FO11" i="8"/>
  <c r="FO10" i="8"/>
  <c r="FO9" i="8"/>
  <c r="FO8" i="8"/>
  <c r="FO7" i="8"/>
  <c r="FO6" i="8"/>
  <c r="FO5" i="8"/>
  <c r="FP4" i="8"/>
  <c r="FO60" i="8"/>
  <c r="FO59" i="8"/>
  <c r="FO58" i="8"/>
  <c r="FO57" i="8"/>
  <c r="FO56" i="8"/>
  <c r="FO55" i="8"/>
  <c r="FO105" i="8"/>
  <c r="FO103" i="8"/>
  <c r="FO101" i="8"/>
  <c r="FO99" i="8"/>
  <c r="FO97" i="8"/>
  <c r="FO95" i="8"/>
  <c r="FO93" i="8"/>
  <c r="FO91" i="8"/>
  <c r="FO89" i="8"/>
  <c r="FO87" i="8"/>
  <c r="FO85" i="8"/>
  <c r="FO83" i="8"/>
  <c r="FO81" i="8"/>
  <c r="FO79" i="8"/>
  <c r="FO77" i="8"/>
  <c r="FO75" i="8"/>
  <c r="FO73" i="8"/>
  <c r="FO71" i="8"/>
  <c r="FO69" i="8"/>
  <c r="FO67" i="8"/>
  <c r="FO65" i="8"/>
  <c r="FO63" i="8"/>
  <c r="FO61" i="8"/>
  <c r="B174" i="8"/>
  <c r="FO174" i="8" s="1"/>
  <c r="CW173" i="8"/>
  <c r="CS173" i="8"/>
  <c r="CO173" i="8"/>
  <c r="CK173" i="8"/>
  <c r="CG173" i="8"/>
  <c r="CC173" i="8"/>
  <c r="BY173" i="8"/>
  <c r="BU173" i="8"/>
  <c r="BQ173" i="8"/>
  <c r="BM173" i="8"/>
  <c r="BI173" i="8"/>
  <c r="BE173" i="8"/>
  <c r="BA173" i="8"/>
  <c r="AW173" i="8"/>
  <c r="AS173" i="8"/>
  <c r="AO173" i="8"/>
  <c r="AK173" i="8"/>
  <c r="AG173" i="8"/>
  <c r="AC173" i="8"/>
  <c r="Y173" i="8"/>
  <c r="U173" i="8"/>
  <c r="Q173" i="8"/>
  <c r="M173" i="8"/>
  <c r="I173" i="8"/>
  <c r="E173" i="8"/>
  <c r="CV173" i="8"/>
  <c r="CR173" i="8"/>
  <c r="CN173" i="8"/>
  <c r="CJ173" i="8"/>
  <c r="CF173" i="8"/>
  <c r="CB173" i="8"/>
  <c r="BX173" i="8"/>
  <c r="BT173" i="8"/>
  <c r="BP173" i="8"/>
  <c r="BL173" i="8"/>
  <c r="BH173" i="8"/>
  <c r="BD173" i="8"/>
  <c r="AZ173" i="8"/>
  <c r="AV173" i="8"/>
  <c r="AR173" i="8"/>
  <c r="AN173" i="8"/>
  <c r="AJ173" i="8"/>
  <c r="AF173" i="8"/>
  <c r="AB173" i="8"/>
  <c r="X173" i="8"/>
  <c r="T173" i="8"/>
  <c r="P173" i="8"/>
  <c r="L173" i="8"/>
  <c r="H173" i="8"/>
  <c r="D173" i="8"/>
  <c r="CU173" i="8"/>
  <c r="CQ173" i="8"/>
  <c r="CM173" i="8"/>
  <c r="CI173" i="8"/>
  <c r="CE173" i="8"/>
  <c r="CA173" i="8"/>
  <c r="BW173" i="8"/>
  <c r="BS173" i="8"/>
  <c r="BO173" i="8"/>
  <c r="BK173" i="8"/>
  <c r="BG173" i="8"/>
  <c r="BC173" i="8"/>
  <c r="AY173" i="8"/>
  <c r="AU173" i="8"/>
  <c r="AQ173" i="8"/>
  <c r="AM173" i="8"/>
  <c r="AI173" i="8"/>
  <c r="AE173" i="8"/>
  <c r="AA173" i="8"/>
  <c r="W173" i="8"/>
  <c r="S173" i="8"/>
  <c r="O173" i="8"/>
  <c r="K173" i="8"/>
  <c r="G173" i="8"/>
  <c r="C173" i="8"/>
  <c r="CX173" i="8"/>
  <c r="CT173" i="8"/>
  <c r="CP173" i="8"/>
  <c r="CL173" i="8"/>
  <c r="CH173" i="8"/>
  <c r="CD173" i="8"/>
  <c r="BZ173" i="8"/>
  <c r="BV173" i="8"/>
  <c r="BR173" i="8"/>
  <c r="BN173" i="8"/>
  <c r="BJ173" i="8"/>
  <c r="BF173" i="8"/>
  <c r="BB173" i="8"/>
  <c r="AX173" i="8"/>
  <c r="AT173" i="8"/>
  <c r="AP173" i="8"/>
  <c r="AL173" i="8"/>
  <c r="AH173" i="8"/>
  <c r="AD173" i="8"/>
  <c r="Z173" i="8"/>
  <c r="V173" i="8"/>
  <c r="R173" i="8"/>
  <c r="N173" i="8"/>
  <c r="J173" i="8"/>
  <c r="F173" i="8"/>
  <c r="HK3" i="3" l="1"/>
  <c r="HL1" i="3"/>
  <c r="CY174" i="8"/>
  <c r="CZ174" i="8"/>
  <c r="DA174" i="8"/>
  <c r="DB174" i="8"/>
  <c r="DC174" i="8"/>
  <c r="DD174" i="8"/>
  <c r="DE174" i="8"/>
  <c r="DF174" i="8"/>
  <c r="DG174" i="8"/>
  <c r="DH174" i="8"/>
  <c r="DI174" i="8"/>
  <c r="DJ174" i="8"/>
  <c r="DK174" i="8"/>
  <c r="DL174" i="8"/>
  <c r="DM174" i="8"/>
  <c r="DN174" i="8"/>
  <c r="DO174" i="8"/>
  <c r="DP174" i="8"/>
  <c r="DQ174" i="8"/>
  <c r="DR174" i="8"/>
  <c r="DS174" i="8"/>
  <c r="DT174" i="8"/>
  <c r="DU174" i="8"/>
  <c r="DV174" i="8"/>
  <c r="DW174" i="8"/>
  <c r="DX174" i="8"/>
  <c r="DY174" i="8"/>
  <c r="DZ174" i="8"/>
  <c r="EA174" i="8"/>
  <c r="EB174" i="8"/>
  <c r="EC174" i="8"/>
  <c r="ED174" i="8"/>
  <c r="EE174" i="8"/>
  <c r="EF174" i="8"/>
  <c r="EG174" i="8"/>
  <c r="EH174" i="8"/>
  <c r="EI174" i="8"/>
  <c r="EJ174" i="8"/>
  <c r="EK174" i="8"/>
  <c r="EL174" i="8"/>
  <c r="EM174" i="8"/>
  <c r="EN174" i="8"/>
  <c r="EO174" i="8"/>
  <c r="EP174" i="8"/>
  <c r="EQ174" i="8"/>
  <c r="ER174" i="8"/>
  <c r="ES174" i="8"/>
  <c r="ET174" i="8"/>
  <c r="EU174" i="8"/>
  <c r="EV174" i="8"/>
  <c r="EW174" i="8"/>
  <c r="EX174" i="8"/>
  <c r="EY174" i="8"/>
  <c r="EZ174" i="8"/>
  <c r="FA174" i="8"/>
  <c r="FB174" i="8"/>
  <c r="FC174" i="8"/>
  <c r="FD174" i="8"/>
  <c r="FE174" i="8"/>
  <c r="FF174" i="8"/>
  <c r="FG174" i="8"/>
  <c r="FH174" i="8"/>
  <c r="FI174" i="8"/>
  <c r="FJ174" i="8"/>
  <c r="FK174" i="8"/>
  <c r="FL174" i="8"/>
  <c r="FM174" i="8"/>
  <c r="FN174" i="8"/>
  <c r="FP132" i="8"/>
  <c r="FP130" i="8"/>
  <c r="FP128" i="8"/>
  <c r="FP126" i="8"/>
  <c r="FP124" i="8"/>
  <c r="FP122" i="8"/>
  <c r="FP120" i="8"/>
  <c r="FP118" i="8"/>
  <c r="FP116" i="8"/>
  <c r="FP114" i="8"/>
  <c r="FP112" i="8"/>
  <c r="FP110" i="8"/>
  <c r="FP108" i="8"/>
  <c r="FP174" i="8"/>
  <c r="FP173" i="8"/>
  <c r="FP172" i="8"/>
  <c r="FP171" i="8"/>
  <c r="FP170" i="8"/>
  <c r="FP169" i="8"/>
  <c r="FP168" i="8"/>
  <c r="FP167" i="8"/>
  <c r="FP166" i="8"/>
  <c r="FP165" i="8"/>
  <c r="FP164" i="8"/>
  <c r="FP163" i="8"/>
  <c r="FP162" i="8"/>
  <c r="FP161" i="8"/>
  <c r="FP160" i="8"/>
  <c r="FP159" i="8"/>
  <c r="FP158" i="8"/>
  <c r="FP157" i="8"/>
  <c r="FP156" i="8"/>
  <c r="FP155" i="8"/>
  <c r="FP154" i="8"/>
  <c r="FP153" i="8"/>
  <c r="FP152" i="8"/>
  <c r="FP151" i="8"/>
  <c r="FP150" i="8"/>
  <c r="FP149" i="8"/>
  <c r="FP148" i="8"/>
  <c r="FP147" i="8"/>
  <c r="FP146" i="8"/>
  <c r="FP145" i="8"/>
  <c r="FP144" i="8"/>
  <c r="FP143" i="8"/>
  <c r="FP142" i="8"/>
  <c r="FP141" i="8"/>
  <c r="FP140" i="8"/>
  <c r="FP139" i="8"/>
  <c r="FP138" i="8"/>
  <c r="FP137" i="8"/>
  <c r="FP136" i="8"/>
  <c r="FP135" i="8"/>
  <c r="FP134" i="8"/>
  <c r="FP133" i="8"/>
  <c r="FP131" i="8"/>
  <c r="FP129" i="8"/>
  <c r="FP127" i="8"/>
  <c r="FP125" i="8"/>
  <c r="FP123" i="8"/>
  <c r="FP121" i="8"/>
  <c r="FP119" i="8"/>
  <c r="FP117" i="8"/>
  <c r="FP115" i="8"/>
  <c r="FP113" i="8"/>
  <c r="FP111" i="8"/>
  <c r="FP109" i="8"/>
  <c r="FP107" i="8"/>
  <c r="FP106" i="8"/>
  <c r="FP105" i="8"/>
  <c r="FP104" i="8"/>
  <c r="FP103" i="8"/>
  <c r="FP102" i="8"/>
  <c r="FP101" i="8"/>
  <c r="FP100" i="8"/>
  <c r="FP99" i="8"/>
  <c r="FP98" i="8"/>
  <c r="FP97" i="8"/>
  <c r="FP96" i="8"/>
  <c r="FP95" i="8"/>
  <c r="FP94" i="8"/>
  <c r="FP93" i="8"/>
  <c r="FP92" i="8"/>
  <c r="FP91" i="8"/>
  <c r="FP90" i="8"/>
  <c r="FP89" i="8"/>
  <c r="FP88" i="8"/>
  <c r="FP87" i="8"/>
  <c r="FP86" i="8"/>
  <c r="FP85" i="8"/>
  <c r="FP84" i="8"/>
  <c r="FP83" i="8"/>
  <c r="FP82" i="8"/>
  <c r="FP81" i="8"/>
  <c r="FP80" i="8"/>
  <c r="FP79" i="8"/>
  <c r="FP78" i="8"/>
  <c r="FP77" i="8"/>
  <c r="FP76" i="8"/>
  <c r="FP75" i="8"/>
  <c r="FP74" i="8"/>
  <c r="FP73" i="8"/>
  <c r="FP72" i="8"/>
  <c r="FP71" i="8"/>
  <c r="FP70" i="8"/>
  <c r="FP69" i="8"/>
  <c r="FP68" i="8"/>
  <c r="FP67" i="8"/>
  <c r="FP66" i="8"/>
  <c r="FP65" i="8"/>
  <c r="FP64" i="8"/>
  <c r="FP63" i="8"/>
  <c r="FP62" i="8"/>
  <c r="FP61" i="8"/>
  <c r="FP60" i="8"/>
  <c r="FP59" i="8"/>
  <c r="FP58" i="8"/>
  <c r="FP57" i="8"/>
  <c r="FP56" i="8"/>
  <c r="FP55" i="8"/>
  <c r="FP50" i="8"/>
  <c r="FP45" i="8"/>
  <c r="FP41" i="8"/>
  <c r="FP35" i="8"/>
  <c r="FP34" i="8"/>
  <c r="FP32" i="8"/>
  <c r="FP31" i="8"/>
  <c r="FP29" i="8"/>
  <c r="FP25" i="8"/>
  <c r="FP24" i="8"/>
  <c r="FP20" i="8"/>
  <c r="FP19" i="8"/>
  <c r="FP16" i="8"/>
  <c r="FP10" i="8"/>
  <c r="FP8" i="8"/>
  <c r="FP7" i="8"/>
  <c r="FP6" i="8"/>
  <c r="FP52" i="8"/>
  <c r="FP51" i="8"/>
  <c r="FP49" i="8"/>
  <c r="FP44" i="8"/>
  <c r="FP36" i="8"/>
  <c r="FP27" i="8"/>
  <c r="FP22" i="8"/>
  <c r="FP14" i="8"/>
  <c r="FP12" i="8"/>
  <c r="FP9" i="8"/>
  <c r="FQ4" i="8"/>
  <c r="FP54" i="8"/>
  <c r="FP53" i="8"/>
  <c r="FP48" i="8"/>
  <c r="FP47" i="8"/>
  <c r="FP46" i="8"/>
  <c r="FP43" i="8"/>
  <c r="FP42" i="8"/>
  <c r="FP40" i="8"/>
  <c r="FP39" i="8"/>
  <c r="FP38" i="8"/>
  <c r="FP37" i="8"/>
  <c r="FP33" i="8"/>
  <c r="FP30" i="8"/>
  <c r="FP28" i="8"/>
  <c r="FP26" i="8"/>
  <c r="FP23" i="8"/>
  <c r="FP21" i="8"/>
  <c r="FP18" i="8"/>
  <c r="FP17" i="8"/>
  <c r="FP15" i="8"/>
  <c r="FP13" i="8"/>
  <c r="FP11" i="8"/>
  <c r="FP5" i="8"/>
  <c r="B175" i="8"/>
  <c r="CX174" i="8"/>
  <c r="CT174" i="8"/>
  <c r="CP174" i="8"/>
  <c r="CL174" i="8"/>
  <c r="CH174" i="8"/>
  <c r="CD174" i="8"/>
  <c r="BZ174" i="8"/>
  <c r="BV174" i="8"/>
  <c r="BR174" i="8"/>
  <c r="BN174" i="8"/>
  <c r="BJ174" i="8"/>
  <c r="BF174" i="8"/>
  <c r="BB174" i="8"/>
  <c r="AX174" i="8"/>
  <c r="AT174" i="8"/>
  <c r="AP174" i="8"/>
  <c r="AL174" i="8"/>
  <c r="AH174" i="8"/>
  <c r="AD174" i="8"/>
  <c r="Z174" i="8"/>
  <c r="V174" i="8"/>
  <c r="R174" i="8"/>
  <c r="N174" i="8"/>
  <c r="J174" i="8"/>
  <c r="F174" i="8"/>
  <c r="CW174" i="8"/>
  <c r="CS174" i="8"/>
  <c r="CO174" i="8"/>
  <c r="CK174" i="8"/>
  <c r="CG174" i="8"/>
  <c r="CC174" i="8"/>
  <c r="BY174" i="8"/>
  <c r="BU174" i="8"/>
  <c r="BQ174" i="8"/>
  <c r="BM174" i="8"/>
  <c r="BI174" i="8"/>
  <c r="BE174" i="8"/>
  <c r="BA174" i="8"/>
  <c r="AW174" i="8"/>
  <c r="AS174" i="8"/>
  <c r="AO174" i="8"/>
  <c r="AK174" i="8"/>
  <c r="AG174" i="8"/>
  <c r="AC174" i="8"/>
  <c r="Y174" i="8"/>
  <c r="U174" i="8"/>
  <c r="Q174" i="8"/>
  <c r="M174" i="8"/>
  <c r="I174" i="8"/>
  <c r="E174" i="8"/>
  <c r="C174" i="8"/>
  <c r="CV174" i="8"/>
  <c r="CR174" i="8"/>
  <c r="CN174" i="8"/>
  <c r="CJ174" i="8"/>
  <c r="CF174" i="8"/>
  <c r="CB174" i="8"/>
  <c r="BX174" i="8"/>
  <c r="BT174" i="8"/>
  <c r="BP174" i="8"/>
  <c r="BL174" i="8"/>
  <c r="BH174" i="8"/>
  <c r="BD174" i="8"/>
  <c r="AZ174" i="8"/>
  <c r="AV174" i="8"/>
  <c r="AR174" i="8"/>
  <c r="AN174" i="8"/>
  <c r="AJ174" i="8"/>
  <c r="AF174" i="8"/>
  <c r="AB174" i="8"/>
  <c r="X174" i="8"/>
  <c r="T174" i="8"/>
  <c r="P174" i="8"/>
  <c r="L174" i="8"/>
  <c r="H174" i="8"/>
  <c r="D174" i="8"/>
  <c r="CU174" i="8"/>
  <c r="CQ174" i="8"/>
  <c r="CM174" i="8"/>
  <c r="CI174" i="8"/>
  <c r="CE174" i="8"/>
  <c r="CA174" i="8"/>
  <c r="BW174" i="8"/>
  <c r="BS174" i="8"/>
  <c r="BO174" i="8"/>
  <c r="BK174" i="8"/>
  <c r="BG174" i="8"/>
  <c r="BC174" i="8"/>
  <c r="AY174" i="8"/>
  <c r="AU174" i="8"/>
  <c r="AQ174" i="8"/>
  <c r="AM174" i="8"/>
  <c r="AI174" i="8"/>
  <c r="AE174" i="8"/>
  <c r="AA174" i="8"/>
  <c r="W174" i="8"/>
  <c r="S174" i="8"/>
  <c r="O174" i="8"/>
  <c r="K174" i="8"/>
  <c r="G174" i="8"/>
  <c r="HL3" i="3" l="1"/>
  <c r="HM1" i="3"/>
  <c r="CY175" i="8"/>
  <c r="CZ175" i="8"/>
  <c r="DA175" i="8"/>
  <c r="DB175" i="8"/>
  <c r="DC175" i="8"/>
  <c r="DD175" i="8"/>
  <c r="DE175" i="8"/>
  <c r="DF175" i="8"/>
  <c r="DG175" i="8"/>
  <c r="DH175" i="8"/>
  <c r="DI175" i="8"/>
  <c r="DJ175" i="8"/>
  <c r="DK175" i="8"/>
  <c r="DL175" i="8"/>
  <c r="DM175" i="8"/>
  <c r="DN175" i="8"/>
  <c r="DO175" i="8"/>
  <c r="DP175" i="8"/>
  <c r="DQ175" i="8"/>
  <c r="DR175" i="8"/>
  <c r="DS175" i="8"/>
  <c r="DT175" i="8"/>
  <c r="DU175" i="8"/>
  <c r="DV175" i="8"/>
  <c r="DW175" i="8"/>
  <c r="DX175" i="8"/>
  <c r="DY175" i="8"/>
  <c r="DZ175" i="8"/>
  <c r="EA175" i="8"/>
  <c r="EB175" i="8"/>
  <c r="EC175" i="8"/>
  <c r="ED175" i="8"/>
  <c r="EE175" i="8"/>
  <c r="EF175" i="8"/>
  <c r="EG175" i="8"/>
  <c r="EH175" i="8"/>
  <c r="EI175" i="8"/>
  <c r="EJ175" i="8"/>
  <c r="EK175" i="8"/>
  <c r="EL175" i="8"/>
  <c r="EM175" i="8"/>
  <c r="EN175" i="8"/>
  <c r="EO175" i="8"/>
  <c r="EP175" i="8"/>
  <c r="EQ175" i="8"/>
  <c r="ER175" i="8"/>
  <c r="ES175" i="8"/>
  <c r="ET175" i="8"/>
  <c r="EU175" i="8"/>
  <c r="EV175" i="8"/>
  <c r="EW175" i="8"/>
  <c r="EX175" i="8"/>
  <c r="EY175" i="8"/>
  <c r="EZ175" i="8"/>
  <c r="FA175" i="8"/>
  <c r="FB175" i="8"/>
  <c r="FC175" i="8"/>
  <c r="FD175" i="8"/>
  <c r="FE175" i="8"/>
  <c r="FF175" i="8"/>
  <c r="FG175" i="8"/>
  <c r="FH175" i="8"/>
  <c r="FI175" i="8"/>
  <c r="FJ175" i="8"/>
  <c r="FK175" i="8"/>
  <c r="FL175" i="8"/>
  <c r="FM175" i="8"/>
  <c r="FN175" i="8"/>
  <c r="FO175" i="8"/>
  <c r="FP175" i="8"/>
  <c r="FQ175" i="8"/>
  <c r="FQ174" i="8"/>
  <c r="FQ173" i="8"/>
  <c r="FQ172" i="8"/>
  <c r="FQ171" i="8"/>
  <c r="FQ170" i="8"/>
  <c r="FQ169" i="8"/>
  <c r="FQ168" i="8"/>
  <c r="FQ167" i="8"/>
  <c r="FQ166" i="8"/>
  <c r="FQ165" i="8"/>
  <c r="FQ164" i="8"/>
  <c r="FQ163" i="8"/>
  <c r="FQ162" i="8"/>
  <c r="FQ161" i="8"/>
  <c r="FQ160" i="8"/>
  <c r="FQ159" i="8"/>
  <c r="FQ158" i="8"/>
  <c r="FQ157" i="8"/>
  <c r="FQ156" i="8"/>
  <c r="FQ155" i="8"/>
  <c r="FQ154" i="8"/>
  <c r="FQ153" i="8"/>
  <c r="FQ152" i="8"/>
  <c r="FQ151" i="8"/>
  <c r="FQ150" i="8"/>
  <c r="FQ149" i="8"/>
  <c r="FQ148" i="8"/>
  <c r="FQ147" i="8"/>
  <c r="FQ146" i="8"/>
  <c r="FQ145" i="8"/>
  <c r="FQ144" i="8"/>
  <c r="FQ143" i="8"/>
  <c r="FQ142" i="8"/>
  <c r="FQ141" i="8"/>
  <c r="FQ140" i="8"/>
  <c r="FQ139" i="8"/>
  <c r="FQ138" i="8"/>
  <c r="FQ137" i="8"/>
  <c r="FQ136" i="8"/>
  <c r="FQ135" i="8"/>
  <c r="FQ134" i="8"/>
  <c r="FQ133" i="8"/>
  <c r="FQ131" i="8"/>
  <c r="FQ129" i="8"/>
  <c r="FQ127" i="8"/>
  <c r="FQ125" i="8"/>
  <c r="FQ123" i="8"/>
  <c r="FQ121" i="8"/>
  <c r="FQ119" i="8"/>
  <c r="FQ117" i="8"/>
  <c r="FQ115" i="8"/>
  <c r="FQ113" i="8"/>
  <c r="FQ111" i="8"/>
  <c r="FQ109" i="8"/>
  <c r="FQ107" i="8"/>
  <c r="FQ106" i="8"/>
  <c r="FQ105" i="8"/>
  <c r="FQ104" i="8"/>
  <c r="FQ103" i="8"/>
  <c r="FQ102" i="8"/>
  <c r="FQ101" i="8"/>
  <c r="FQ100" i="8"/>
  <c r="FQ99" i="8"/>
  <c r="FQ98" i="8"/>
  <c r="FQ97" i="8"/>
  <c r="FQ96" i="8"/>
  <c r="FQ95" i="8"/>
  <c r="FQ94" i="8"/>
  <c r="FQ93" i="8"/>
  <c r="FQ92" i="8"/>
  <c r="FQ91" i="8"/>
  <c r="FQ90" i="8"/>
  <c r="FQ89" i="8"/>
  <c r="FQ88" i="8"/>
  <c r="FQ87" i="8"/>
  <c r="FQ86" i="8"/>
  <c r="FQ85" i="8"/>
  <c r="FQ84" i="8"/>
  <c r="FQ83" i="8"/>
  <c r="FQ82" i="8"/>
  <c r="FQ81" i="8"/>
  <c r="FQ80" i="8"/>
  <c r="FQ79" i="8"/>
  <c r="FQ78" i="8"/>
  <c r="FQ77" i="8"/>
  <c r="FQ76" i="8"/>
  <c r="FQ75" i="8"/>
  <c r="FQ74" i="8"/>
  <c r="FQ73" i="8"/>
  <c r="FQ72" i="8"/>
  <c r="FQ71" i="8"/>
  <c r="FQ70" i="8"/>
  <c r="FQ69" i="8"/>
  <c r="FQ68" i="8"/>
  <c r="FQ67" i="8"/>
  <c r="FQ66" i="8"/>
  <c r="FQ65" i="8"/>
  <c r="FQ64" i="8"/>
  <c r="FQ63" i="8"/>
  <c r="FQ62" i="8"/>
  <c r="FQ61" i="8"/>
  <c r="FQ60" i="8"/>
  <c r="FQ59" i="8"/>
  <c r="FQ58" i="8"/>
  <c r="FQ57" i="8"/>
  <c r="FQ56" i="8"/>
  <c r="FQ55" i="8"/>
  <c r="FQ132" i="8"/>
  <c r="FQ124" i="8"/>
  <c r="FQ116" i="8"/>
  <c r="FQ108" i="8"/>
  <c r="FQ122" i="8"/>
  <c r="FQ126" i="8"/>
  <c r="FQ118" i="8"/>
  <c r="FQ110" i="8"/>
  <c r="FR4" i="8"/>
  <c r="FQ130" i="8"/>
  <c r="FQ128" i="8"/>
  <c r="FQ120" i="8"/>
  <c r="FQ112" i="8"/>
  <c r="FQ54" i="8"/>
  <c r="FQ53" i="8"/>
  <c r="FQ52" i="8"/>
  <c r="FQ51" i="8"/>
  <c r="FQ50" i="8"/>
  <c r="FQ49" i="8"/>
  <c r="FQ48" i="8"/>
  <c r="FQ47" i="8"/>
  <c r="FQ46" i="8"/>
  <c r="FQ45" i="8"/>
  <c r="FQ44" i="8"/>
  <c r="FQ43" i="8"/>
  <c r="FQ42" i="8"/>
  <c r="FQ41" i="8"/>
  <c r="FQ40" i="8"/>
  <c r="FQ39" i="8"/>
  <c r="FQ38" i="8"/>
  <c r="FQ37" i="8"/>
  <c r="FQ36" i="8"/>
  <c r="FQ35" i="8"/>
  <c r="FQ34" i="8"/>
  <c r="FQ33" i="8"/>
  <c r="FQ32" i="8"/>
  <c r="FQ31" i="8"/>
  <c r="FQ30" i="8"/>
  <c r="FQ29" i="8"/>
  <c r="FQ28" i="8"/>
  <c r="FQ27" i="8"/>
  <c r="FQ26" i="8"/>
  <c r="FQ25" i="8"/>
  <c r="FQ24" i="8"/>
  <c r="FQ23" i="8"/>
  <c r="FQ22" i="8"/>
  <c r="FQ21" i="8"/>
  <c r="FQ20" i="8"/>
  <c r="FQ19" i="8"/>
  <c r="FQ18" i="8"/>
  <c r="FQ17" i="8"/>
  <c r="FQ16" i="8"/>
  <c r="FQ15" i="8"/>
  <c r="FQ14" i="8"/>
  <c r="FQ13" i="8"/>
  <c r="FQ12" i="8"/>
  <c r="FQ11" i="8"/>
  <c r="FQ10" i="8"/>
  <c r="FQ9" i="8"/>
  <c r="FQ8" i="8"/>
  <c r="FQ7" i="8"/>
  <c r="FQ6" i="8"/>
  <c r="FQ5" i="8"/>
  <c r="FQ114" i="8"/>
  <c r="B176" i="8"/>
  <c r="CU175" i="8"/>
  <c r="CQ175" i="8"/>
  <c r="CM175" i="8"/>
  <c r="CI175" i="8"/>
  <c r="CE175" i="8"/>
  <c r="CA175" i="8"/>
  <c r="BW175" i="8"/>
  <c r="BS175" i="8"/>
  <c r="BO175" i="8"/>
  <c r="BK175" i="8"/>
  <c r="BG175" i="8"/>
  <c r="BC175" i="8"/>
  <c r="AY175" i="8"/>
  <c r="AU175" i="8"/>
  <c r="AQ175" i="8"/>
  <c r="AM175" i="8"/>
  <c r="AI175" i="8"/>
  <c r="AE175" i="8"/>
  <c r="AA175" i="8"/>
  <c r="W175" i="8"/>
  <c r="S175" i="8"/>
  <c r="O175" i="8"/>
  <c r="K175" i="8"/>
  <c r="G175" i="8"/>
  <c r="C175" i="8"/>
  <c r="CX175" i="8"/>
  <c r="CT175" i="8"/>
  <c r="CP175" i="8"/>
  <c r="CL175" i="8"/>
  <c r="CH175" i="8"/>
  <c r="CD175" i="8"/>
  <c r="BZ175" i="8"/>
  <c r="BV175" i="8"/>
  <c r="BR175" i="8"/>
  <c r="BN175" i="8"/>
  <c r="BJ175" i="8"/>
  <c r="BF175" i="8"/>
  <c r="BB175" i="8"/>
  <c r="AX175" i="8"/>
  <c r="AT175" i="8"/>
  <c r="AP175" i="8"/>
  <c r="AL175" i="8"/>
  <c r="AH175" i="8"/>
  <c r="AD175" i="8"/>
  <c r="Z175" i="8"/>
  <c r="V175" i="8"/>
  <c r="R175" i="8"/>
  <c r="N175" i="8"/>
  <c r="J175" i="8"/>
  <c r="F175" i="8"/>
  <c r="CW175" i="8"/>
  <c r="CS175" i="8"/>
  <c r="CO175" i="8"/>
  <c r="CK175" i="8"/>
  <c r="CG175" i="8"/>
  <c r="CC175" i="8"/>
  <c r="BY175" i="8"/>
  <c r="BU175" i="8"/>
  <c r="BQ175" i="8"/>
  <c r="BM175" i="8"/>
  <c r="BI175" i="8"/>
  <c r="BE175" i="8"/>
  <c r="BA175" i="8"/>
  <c r="AW175" i="8"/>
  <c r="AS175" i="8"/>
  <c r="AO175" i="8"/>
  <c r="AK175" i="8"/>
  <c r="AG175" i="8"/>
  <c r="AC175" i="8"/>
  <c r="Y175" i="8"/>
  <c r="U175" i="8"/>
  <c r="Q175" i="8"/>
  <c r="M175" i="8"/>
  <c r="I175" i="8"/>
  <c r="E175" i="8"/>
  <c r="CV175" i="8"/>
  <c r="CR175" i="8"/>
  <c r="CN175" i="8"/>
  <c r="CJ175" i="8"/>
  <c r="CF175" i="8"/>
  <c r="CB175" i="8"/>
  <c r="BX175" i="8"/>
  <c r="BT175" i="8"/>
  <c r="BP175" i="8"/>
  <c r="BL175" i="8"/>
  <c r="BH175" i="8"/>
  <c r="BD175" i="8"/>
  <c r="AZ175" i="8"/>
  <c r="AV175" i="8"/>
  <c r="AR175" i="8"/>
  <c r="AN175" i="8"/>
  <c r="AJ175" i="8"/>
  <c r="AF175" i="8"/>
  <c r="AB175" i="8"/>
  <c r="X175" i="8"/>
  <c r="T175" i="8"/>
  <c r="P175" i="8"/>
  <c r="L175" i="8"/>
  <c r="H175" i="8"/>
  <c r="D175" i="8"/>
  <c r="HN1" i="3" l="1"/>
  <c r="HM3" i="3"/>
  <c r="CY176" i="8"/>
  <c r="CZ176" i="8"/>
  <c r="DA176" i="8"/>
  <c r="DB176" i="8"/>
  <c r="DC176" i="8"/>
  <c r="DD176" i="8"/>
  <c r="DE176" i="8"/>
  <c r="DF176" i="8"/>
  <c r="DG176" i="8"/>
  <c r="DH176" i="8"/>
  <c r="DI176" i="8"/>
  <c r="DJ176" i="8"/>
  <c r="DK176" i="8"/>
  <c r="DL176" i="8"/>
  <c r="DM176" i="8"/>
  <c r="DN176" i="8"/>
  <c r="DO176" i="8"/>
  <c r="DP176" i="8"/>
  <c r="DQ176" i="8"/>
  <c r="DR176" i="8"/>
  <c r="DS176" i="8"/>
  <c r="DT176" i="8"/>
  <c r="DU176" i="8"/>
  <c r="DV176" i="8"/>
  <c r="DW176" i="8"/>
  <c r="DX176" i="8"/>
  <c r="DY176" i="8"/>
  <c r="DZ176" i="8"/>
  <c r="EA176" i="8"/>
  <c r="EB176" i="8"/>
  <c r="EC176" i="8"/>
  <c r="ED176" i="8"/>
  <c r="EE176" i="8"/>
  <c r="EF176" i="8"/>
  <c r="EG176" i="8"/>
  <c r="EH176" i="8"/>
  <c r="EI176" i="8"/>
  <c r="EJ176" i="8"/>
  <c r="EK176" i="8"/>
  <c r="EL176" i="8"/>
  <c r="EM176" i="8"/>
  <c r="EN176" i="8"/>
  <c r="EO176" i="8"/>
  <c r="EP176" i="8"/>
  <c r="EQ176" i="8"/>
  <c r="ER176" i="8"/>
  <c r="ES176" i="8"/>
  <c r="ET176" i="8"/>
  <c r="EU176" i="8"/>
  <c r="EV176" i="8"/>
  <c r="EW176" i="8"/>
  <c r="EX176" i="8"/>
  <c r="EY176" i="8"/>
  <c r="EZ176" i="8"/>
  <c r="FA176" i="8"/>
  <c r="FB176" i="8"/>
  <c r="FC176" i="8"/>
  <c r="FD176" i="8"/>
  <c r="FE176" i="8"/>
  <c r="FF176" i="8"/>
  <c r="FG176" i="8"/>
  <c r="FH176" i="8"/>
  <c r="FI176" i="8"/>
  <c r="FJ176" i="8"/>
  <c r="FK176" i="8"/>
  <c r="FL176" i="8"/>
  <c r="FM176" i="8"/>
  <c r="FN176" i="8"/>
  <c r="FO176" i="8"/>
  <c r="FP176" i="8"/>
  <c r="FQ176" i="8"/>
  <c r="FR176" i="8"/>
  <c r="FR133" i="8"/>
  <c r="FR131" i="8"/>
  <c r="FR129" i="8"/>
  <c r="FR127" i="8"/>
  <c r="FR125" i="8"/>
  <c r="FR123" i="8"/>
  <c r="FR121" i="8"/>
  <c r="FR119" i="8"/>
  <c r="FR117" i="8"/>
  <c r="FR115" i="8"/>
  <c r="FR113" i="8"/>
  <c r="FR111" i="8"/>
  <c r="FR109" i="8"/>
  <c r="FR107" i="8"/>
  <c r="FR106" i="8"/>
  <c r="FR105" i="8"/>
  <c r="FR104" i="8"/>
  <c r="FR103" i="8"/>
  <c r="FR102" i="8"/>
  <c r="FR101" i="8"/>
  <c r="FR100" i="8"/>
  <c r="FR99" i="8"/>
  <c r="FR98" i="8"/>
  <c r="FR97" i="8"/>
  <c r="FR96" i="8"/>
  <c r="FR95" i="8"/>
  <c r="FR94" i="8"/>
  <c r="FR93" i="8"/>
  <c r="FR92" i="8"/>
  <c r="FR91" i="8"/>
  <c r="FR90" i="8"/>
  <c r="FR89" i="8"/>
  <c r="FR88" i="8"/>
  <c r="FR87" i="8"/>
  <c r="FR86" i="8"/>
  <c r="FR85" i="8"/>
  <c r="FR84" i="8"/>
  <c r="FR83" i="8"/>
  <c r="FR82" i="8"/>
  <c r="FR81" i="8"/>
  <c r="FR80" i="8"/>
  <c r="FR79" i="8"/>
  <c r="FR78" i="8"/>
  <c r="FR77" i="8"/>
  <c r="FR76" i="8"/>
  <c r="FR75" i="8"/>
  <c r="FR74" i="8"/>
  <c r="FR73" i="8"/>
  <c r="FR72" i="8"/>
  <c r="FR71" i="8"/>
  <c r="FR70" i="8"/>
  <c r="FR69" i="8"/>
  <c r="FR68" i="8"/>
  <c r="FR67" i="8"/>
  <c r="FR66" i="8"/>
  <c r="FR65" i="8"/>
  <c r="FR64" i="8"/>
  <c r="FR63" i="8"/>
  <c r="FR62" i="8"/>
  <c r="FR61" i="8"/>
  <c r="FR60" i="8"/>
  <c r="FR59" i="8"/>
  <c r="FR58" i="8"/>
  <c r="FR57" i="8"/>
  <c r="FR56" i="8"/>
  <c r="FR55" i="8"/>
  <c r="FR175" i="8"/>
  <c r="FR174" i="8"/>
  <c r="FR173" i="8"/>
  <c r="FR172" i="8"/>
  <c r="FR171" i="8"/>
  <c r="FR170" i="8"/>
  <c r="FR169" i="8"/>
  <c r="FR168" i="8"/>
  <c r="FR167" i="8"/>
  <c r="FR166" i="8"/>
  <c r="FR165" i="8"/>
  <c r="FR164" i="8"/>
  <c r="FR163" i="8"/>
  <c r="FR162" i="8"/>
  <c r="FR161" i="8"/>
  <c r="FR160" i="8"/>
  <c r="FR159" i="8"/>
  <c r="FR158" i="8"/>
  <c r="FR157" i="8"/>
  <c r="FR156" i="8"/>
  <c r="FR155" i="8"/>
  <c r="FR154" i="8"/>
  <c r="FR153" i="8"/>
  <c r="FR152" i="8"/>
  <c r="FR151" i="8"/>
  <c r="FR150" i="8"/>
  <c r="FR149" i="8"/>
  <c r="FR148" i="8"/>
  <c r="FR147" i="8"/>
  <c r="FR146" i="8"/>
  <c r="FR145" i="8"/>
  <c r="FR144" i="8"/>
  <c r="FR143" i="8"/>
  <c r="FR142" i="8"/>
  <c r="FR141" i="8"/>
  <c r="FR140" i="8"/>
  <c r="FR139" i="8"/>
  <c r="FR138" i="8"/>
  <c r="FR137" i="8"/>
  <c r="FR136" i="8"/>
  <c r="FR135" i="8"/>
  <c r="FR134" i="8"/>
  <c r="FR132" i="8"/>
  <c r="FR130" i="8"/>
  <c r="FR128" i="8"/>
  <c r="FR126" i="8"/>
  <c r="FR124" i="8"/>
  <c r="FR122" i="8"/>
  <c r="FR120" i="8"/>
  <c r="FR118" i="8"/>
  <c r="FR116" i="8"/>
  <c r="FR114" i="8"/>
  <c r="FR112" i="8"/>
  <c r="FR110" i="8"/>
  <c r="FR108" i="8"/>
  <c r="FS4" i="8"/>
  <c r="FR54" i="8"/>
  <c r="FR53" i="8"/>
  <c r="FR52" i="8"/>
  <c r="FR51" i="8"/>
  <c r="FR50" i="8"/>
  <c r="FR49" i="8"/>
  <c r="FR48" i="8"/>
  <c r="FR47" i="8"/>
  <c r="FR46" i="8"/>
  <c r="FR45" i="8"/>
  <c r="FR44" i="8"/>
  <c r="FR43" i="8"/>
  <c r="FR42" i="8"/>
  <c r="FR41" i="8"/>
  <c r="FR40" i="8"/>
  <c r="FR39" i="8"/>
  <c r="FR38" i="8"/>
  <c r="FR37" i="8"/>
  <c r="FR36" i="8"/>
  <c r="FR35" i="8"/>
  <c r="FR34" i="8"/>
  <c r="FR33" i="8"/>
  <c r="FR32" i="8"/>
  <c r="FR31" i="8"/>
  <c r="FR30" i="8"/>
  <c r="FR29" i="8"/>
  <c r="FR28" i="8"/>
  <c r="FR27" i="8"/>
  <c r="FR26" i="8"/>
  <c r="FR25" i="8"/>
  <c r="FR24" i="8"/>
  <c r="FR23" i="8"/>
  <c r="FR22" i="8"/>
  <c r="FR21" i="8"/>
  <c r="FR20" i="8"/>
  <c r="FR19" i="8"/>
  <c r="FR18" i="8"/>
  <c r="FR17" i="8"/>
  <c r="FR16" i="8"/>
  <c r="FR15" i="8"/>
  <c r="FR14" i="8"/>
  <c r="FR13" i="8"/>
  <c r="FR12" i="8"/>
  <c r="FR11" i="8"/>
  <c r="FR10" i="8"/>
  <c r="FR9" i="8"/>
  <c r="FR8" i="8"/>
  <c r="FR7" i="8"/>
  <c r="FR6" i="8"/>
  <c r="FR5" i="8"/>
  <c r="B177" i="8"/>
  <c r="CV176" i="8"/>
  <c r="CR176" i="8"/>
  <c r="CN176" i="8"/>
  <c r="CJ176" i="8"/>
  <c r="CF176" i="8"/>
  <c r="CB176" i="8"/>
  <c r="BX176" i="8"/>
  <c r="BT176" i="8"/>
  <c r="BP176" i="8"/>
  <c r="BL176" i="8"/>
  <c r="BH176" i="8"/>
  <c r="BD176" i="8"/>
  <c r="AZ176" i="8"/>
  <c r="AV176" i="8"/>
  <c r="AR176" i="8"/>
  <c r="AN176" i="8"/>
  <c r="AJ176" i="8"/>
  <c r="AF176" i="8"/>
  <c r="AB176" i="8"/>
  <c r="X176" i="8"/>
  <c r="T176" i="8"/>
  <c r="P176" i="8"/>
  <c r="L176" i="8"/>
  <c r="H176" i="8"/>
  <c r="D176" i="8"/>
  <c r="CU176" i="8"/>
  <c r="CQ176" i="8"/>
  <c r="CM176" i="8"/>
  <c r="CI176" i="8"/>
  <c r="CE176" i="8"/>
  <c r="CA176" i="8"/>
  <c r="BW176" i="8"/>
  <c r="BS176" i="8"/>
  <c r="BO176" i="8"/>
  <c r="BK176" i="8"/>
  <c r="BG176" i="8"/>
  <c r="BC176" i="8"/>
  <c r="AY176" i="8"/>
  <c r="AU176" i="8"/>
  <c r="AQ176" i="8"/>
  <c r="AM176" i="8"/>
  <c r="AI176" i="8"/>
  <c r="AE176" i="8"/>
  <c r="AA176" i="8"/>
  <c r="W176" i="8"/>
  <c r="S176" i="8"/>
  <c r="O176" i="8"/>
  <c r="K176" i="8"/>
  <c r="G176" i="8"/>
  <c r="CX176" i="8"/>
  <c r="CT176" i="8"/>
  <c r="CP176" i="8"/>
  <c r="CL176" i="8"/>
  <c r="CH176" i="8"/>
  <c r="CD176" i="8"/>
  <c r="BZ176" i="8"/>
  <c r="BV176" i="8"/>
  <c r="BR176" i="8"/>
  <c r="BN176" i="8"/>
  <c r="BJ176" i="8"/>
  <c r="BF176" i="8"/>
  <c r="BB176" i="8"/>
  <c r="AX176" i="8"/>
  <c r="AT176" i="8"/>
  <c r="AP176" i="8"/>
  <c r="AL176" i="8"/>
  <c r="AH176" i="8"/>
  <c r="AD176" i="8"/>
  <c r="Z176" i="8"/>
  <c r="V176" i="8"/>
  <c r="R176" i="8"/>
  <c r="N176" i="8"/>
  <c r="J176" i="8"/>
  <c r="F176" i="8"/>
  <c r="CW176" i="8"/>
  <c r="CS176" i="8"/>
  <c r="CO176" i="8"/>
  <c r="CK176" i="8"/>
  <c r="CG176" i="8"/>
  <c r="CC176" i="8"/>
  <c r="BY176" i="8"/>
  <c r="BU176" i="8"/>
  <c r="BQ176" i="8"/>
  <c r="BM176" i="8"/>
  <c r="BI176" i="8"/>
  <c r="BE176" i="8"/>
  <c r="BA176" i="8"/>
  <c r="AW176" i="8"/>
  <c r="AS176" i="8"/>
  <c r="AO176" i="8"/>
  <c r="AK176" i="8"/>
  <c r="AG176" i="8"/>
  <c r="AC176" i="8"/>
  <c r="Y176" i="8"/>
  <c r="U176" i="8"/>
  <c r="Q176" i="8"/>
  <c r="M176" i="8"/>
  <c r="I176" i="8"/>
  <c r="E176" i="8"/>
  <c r="C176" i="8"/>
  <c r="HO1" i="3" l="1"/>
  <c r="HN3" i="3"/>
  <c r="CY177" i="8"/>
  <c r="CZ177" i="8"/>
  <c r="DA177" i="8"/>
  <c r="DB177" i="8"/>
  <c r="DC177" i="8"/>
  <c r="DD177" i="8"/>
  <c r="DE177" i="8"/>
  <c r="DF177" i="8"/>
  <c r="DG177" i="8"/>
  <c r="DH177" i="8"/>
  <c r="DI177" i="8"/>
  <c r="DJ177" i="8"/>
  <c r="DK177" i="8"/>
  <c r="DL177" i="8"/>
  <c r="DM177" i="8"/>
  <c r="DN177" i="8"/>
  <c r="DO177" i="8"/>
  <c r="DP177" i="8"/>
  <c r="DQ177" i="8"/>
  <c r="DR177" i="8"/>
  <c r="DS177" i="8"/>
  <c r="DT177" i="8"/>
  <c r="DU177" i="8"/>
  <c r="DV177" i="8"/>
  <c r="DW177" i="8"/>
  <c r="DX177" i="8"/>
  <c r="DY177" i="8"/>
  <c r="DZ177" i="8"/>
  <c r="EA177" i="8"/>
  <c r="EB177" i="8"/>
  <c r="EC177" i="8"/>
  <c r="ED177" i="8"/>
  <c r="EE177" i="8"/>
  <c r="EF177" i="8"/>
  <c r="EG177" i="8"/>
  <c r="EH177" i="8"/>
  <c r="EI177" i="8"/>
  <c r="EJ177" i="8"/>
  <c r="EK177" i="8"/>
  <c r="EL177" i="8"/>
  <c r="EM177" i="8"/>
  <c r="EN177" i="8"/>
  <c r="EO177" i="8"/>
  <c r="EP177" i="8"/>
  <c r="EQ177" i="8"/>
  <c r="ER177" i="8"/>
  <c r="ES177" i="8"/>
  <c r="ET177" i="8"/>
  <c r="EU177" i="8"/>
  <c r="EV177" i="8"/>
  <c r="EW177" i="8"/>
  <c r="EX177" i="8"/>
  <c r="EY177" i="8"/>
  <c r="EZ177" i="8"/>
  <c r="FA177" i="8"/>
  <c r="FB177" i="8"/>
  <c r="FC177" i="8"/>
  <c r="FD177" i="8"/>
  <c r="FE177" i="8"/>
  <c r="FF177" i="8"/>
  <c r="FG177" i="8"/>
  <c r="FH177" i="8"/>
  <c r="FI177" i="8"/>
  <c r="FJ177" i="8"/>
  <c r="FK177" i="8"/>
  <c r="FL177" i="8"/>
  <c r="FM177" i="8"/>
  <c r="FN177" i="8"/>
  <c r="FO177" i="8"/>
  <c r="FP177" i="8"/>
  <c r="FQ177" i="8"/>
  <c r="FR177" i="8"/>
  <c r="FS175" i="8"/>
  <c r="FS174" i="8"/>
  <c r="FS173" i="8"/>
  <c r="FS172" i="8"/>
  <c r="FS171" i="8"/>
  <c r="FS170" i="8"/>
  <c r="FS169" i="8"/>
  <c r="FS168" i="8"/>
  <c r="FS167" i="8"/>
  <c r="FS166" i="8"/>
  <c r="FS165" i="8"/>
  <c r="FS164" i="8"/>
  <c r="FS163" i="8"/>
  <c r="FS162" i="8"/>
  <c r="FS161" i="8"/>
  <c r="FS160" i="8"/>
  <c r="FS159" i="8"/>
  <c r="FS158" i="8"/>
  <c r="FS157" i="8"/>
  <c r="FS156" i="8"/>
  <c r="FS155" i="8"/>
  <c r="FS154" i="8"/>
  <c r="FS153" i="8"/>
  <c r="FS152" i="8"/>
  <c r="FS151" i="8"/>
  <c r="FS150" i="8"/>
  <c r="FS149" i="8"/>
  <c r="FS148" i="8"/>
  <c r="FS147" i="8"/>
  <c r="FS146" i="8"/>
  <c r="FS145" i="8"/>
  <c r="FS144" i="8"/>
  <c r="FS143" i="8"/>
  <c r="FS142" i="8"/>
  <c r="FS141" i="8"/>
  <c r="FS140" i="8"/>
  <c r="FS139" i="8"/>
  <c r="FS138" i="8"/>
  <c r="FS137" i="8"/>
  <c r="FS136" i="8"/>
  <c r="FS135" i="8"/>
  <c r="FS134" i="8"/>
  <c r="FS133" i="8"/>
  <c r="FS132" i="8"/>
  <c r="FS131" i="8"/>
  <c r="FS130" i="8"/>
  <c r="FS129" i="8"/>
  <c r="FS128" i="8"/>
  <c r="FS127" i="8"/>
  <c r="FS126" i="8"/>
  <c r="FS125" i="8"/>
  <c r="FS124" i="8"/>
  <c r="FS123" i="8"/>
  <c r="FS122" i="8"/>
  <c r="FS121" i="8"/>
  <c r="FS120" i="8"/>
  <c r="FS119" i="8"/>
  <c r="FS118" i="8"/>
  <c r="FS117" i="8"/>
  <c r="FS116" i="8"/>
  <c r="FS115" i="8"/>
  <c r="FS114" i="8"/>
  <c r="FS113" i="8"/>
  <c r="FS112" i="8"/>
  <c r="FS111" i="8"/>
  <c r="FS110" i="8"/>
  <c r="FS109" i="8"/>
  <c r="FS108" i="8"/>
  <c r="FS107" i="8"/>
  <c r="FS177" i="8"/>
  <c r="FS54" i="8"/>
  <c r="FS53" i="8"/>
  <c r="FS52" i="8"/>
  <c r="FS51" i="8"/>
  <c r="FS50" i="8"/>
  <c r="FS49" i="8"/>
  <c r="FS48" i="8"/>
  <c r="FS47" i="8"/>
  <c r="FS46" i="8"/>
  <c r="FS45" i="8"/>
  <c r="FS44" i="8"/>
  <c r="FS43" i="8"/>
  <c r="FS42" i="8"/>
  <c r="FS41" i="8"/>
  <c r="FS40" i="8"/>
  <c r="FS39" i="8"/>
  <c r="FS38" i="8"/>
  <c r="FS37" i="8"/>
  <c r="FS36" i="8"/>
  <c r="FS35" i="8"/>
  <c r="FS34" i="8"/>
  <c r="FS33" i="8"/>
  <c r="FS32" i="8"/>
  <c r="FS31" i="8"/>
  <c r="FS30" i="8"/>
  <c r="FS29" i="8"/>
  <c r="FS28" i="8"/>
  <c r="FS27" i="8"/>
  <c r="FS26" i="8"/>
  <c r="FS25" i="8"/>
  <c r="FS24" i="8"/>
  <c r="FS23" i="8"/>
  <c r="FS22" i="8"/>
  <c r="FS21" i="8"/>
  <c r="FS20" i="8"/>
  <c r="FS19" i="8"/>
  <c r="FS18" i="8"/>
  <c r="FS17" i="8"/>
  <c r="FS16" i="8"/>
  <c r="FS15" i="8"/>
  <c r="FS14" i="8"/>
  <c r="FS13" i="8"/>
  <c r="FS12" i="8"/>
  <c r="FS11" i="8"/>
  <c r="FS10" i="8"/>
  <c r="FS9" i="8"/>
  <c r="FS8" i="8"/>
  <c r="FS7" i="8"/>
  <c r="FS6" i="8"/>
  <c r="FS5" i="8"/>
  <c r="FS106" i="8"/>
  <c r="FS100" i="8"/>
  <c r="FS96" i="8"/>
  <c r="FS90" i="8"/>
  <c r="FS88" i="8"/>
  <c r="FS86" i="8"/>
  <c r="FS82" i="8"/>
  <c r="FS78" i="8"/>
  <c r="FS76" i="8"/>
  <c r="FS72" i="8"/>
  <c r="FS64" i="8"/>
  <c r="FS56" i="8"/>
  <c r="FS55" i="8"/>
  <c r="FS176" i="8"/>
  <c r="FS105" i="8"/>
  <c r="FS103" i="8"/>
  <c r="FS101" i="8"/>
  <c r="FS99" i="8"/>
  <c r="FS97" i="8"/>
  <c r="FS95" i="8"/>
  <c r="FS93" i="8"/>
  <c r="FS91" i="8"/>
  <c r="FS89" i="8"/>
  <c r="FS87" i="8"/>
  <c r="FS85" i="8"/>
  <c r="FS83" i="8"/>
  <c r="FS81" i="8"/>
  <c r="FS79" i="8"/>
  <c r="FS77" i="8"/>
  <c r="FS75" i="8"/>
  <c r="FS73" i="8"/>
  <c r="FS71" i="8"/>
  <c r="FS69" i="8"/>
  <c r="FS67" i="8"/>
  <c r="FS65" i="8"/>
  <c r="FS63" i="8"/>
  <c r="FS61" i="8"/>
  <c r="FS104" i="8"/>
  <c r="FS102" i="8"/>
  <c r="FS94" i="8"/>
  <c r="FS68" i="8"/>
  <c r="FS60" i="8"/>
  <c r="FS58" i="8"/>
  <c r="FS57" i="8"/>
  <c r="FT4" i="8"/>
  <c r="FS98" i="8"/>
  <c r="FS92" i="8"/>
  <c r="FS84" i="8"/>
  <c r="FS80" i="8"/>
  <c r="FS74" i="8"/>
  <c r="FS70" i="8"/>
  <c r="FS66" i="8"/>
  <c r="FS62" i="8"/>
  <c r="FS59" i="8"/>
  <c r="B178" i="8"/>
  <c r="FS178" i="8" s="1"/>
  <c r="CW177" i="8"/>
  <c r="CS177" i="8"/>
  <c r="CO177" i="8"/>
  <c r="CK177" i="8"/>
  <c r="CG177" i="8"/>
  <c r="CC177" i="8"/>
  <c r="BY177" i="8"/>
  <c r="BU177" i="8"/>
  <c r="BQ177" i="8"/>
  <c r="BM177" i="8"/>
  <c r="BI177" i="8"/>
  <c r="BE177" i="8"/>
  <c r="BA177" i="8"/>
  <c r="AW177" i="8"/>
  <c r="AS177" i="8"/>
  <c r="AO177" i="8"/>
  <c r="AK177" i="8"/>
  <c r="AG177" i="8"/>
  <c r="AC177" i="8"/>
  <c r="Y177" i="8"/>
  <c r="U177" i="8"/>
  <c r="Q177" i="8"/>
  <c r="M177" i="8"/>
  <c r="I177" i="8"/>
  <c r="E177" i="8"/>
  <c r="CV177" i="8"/>
  <c r="CR177" i="8"/>
  <c r="CN177" i="8"/>
  <c r="CJ177" i="8"/>
  <c r="CF177" i="8"/>
  <c r="CB177" i="8"/>
  <c r="BX177" i="8"/>
  <c r="BT177" i="8"/>
  <c r="BP177" i="8"/>
  <c r="BL177" i="8"/>
  <c r="BH177" i="8"/>
  <c r="BD177" i="8"/>
  <c r="AZ177" i="8"/>
  <c r="AV177" i="8"/>
  <c r="AR177" i="8"/>
  <c r="AN177" i="8"/>
  <c r="AJ177" i="8"/>
  <c r="AF177" i="8"/>
  <c r="AB177" i="8"/>
  <c r="X177" i="8"/>
  <c r="T177" i="8"/>
  <c r="P177" i="8"/>
  <c r="L177" i="8"/>
  <c r="H177" i="8"/>
  <c r="D177" i="8"/>
  <c r="CU177" i="8"/>
  <c r="CQ177" i="8"/>
  <c r="CM177" i="8"/>
  <c r="CI177" i="8"/>
  <c r="CE177" i="8"/>
  <c r="CA177" i="8"/>
  <c r="BW177" i="8"/>
  <c r="BS177" i="8"/>
  <c r="BO177" i="8"/>
  <c r="BK177" i="8"/>
  <c r="BG177" i="8"/>
  <c r="BC177" i="8"/>
  <c r="AY177" i="8"/>
  <c r="AU177" i="8"/>
  <c r="AQ177" i="8"/>
  <c r="AM177" i="8"/>
  <c r="AI177" i="8"/>
  <c r="AE177" i="8"/>
  <c r="AA177" i="8"/>
  <c r="W177" i="8"/>
  <c r="S177" i="8"/>
  <c r="O177" i="8"/>
  <c r="K177" i="8"/>
  <c r="G177" i="8"/>
  <c r="C177" i="8"/>
  <c r="CX177" i="8"/>
  <c r="CT177" i="8"/>
  <c r="CP177" i="8"/>
  <c r="CL177" i="8"/>
  <c r="CH177" i="8"/>
  <c r="CD177" i="8"/>
  <c r="BZ177" i="8"/>
  <c r="BV177" i="8"/>
  <c r="BR177" i="8"/>
  <c r="BN177" i="8"/>
  <c r="BJ177" i="8"/>
  <c r="BF177" i="8"/>
  <c r="BB177" i="8"/>
  <c r="AX177" i="8"/>
  <c r="AT177" i="8"/>
  <c r="AP177" i="8"/>
  <c r="AL177" i="8"/>
  <c r="AH177" i="8"/>
  <c r="AD177" i="8"/>
  <c r="Z177" i="8"/>
  <c r="V177" i="8"/>
  <c r="R177" i="8"/>
  <c r="N177" i="8"/>
  <c r="J177" i="8"/>
  <c r="F177" i="8"/>
  <c r="HO3" i="3" l="1"/>
  <c r="HP1" i="3"/>
  <c r="CY178" i="8"/>
  <c r="CZ178" i="8"/>
  <c r="DA178" i="8"/>
  <c r="DB178" i="8"/>
  <c r="DC178" i="8"/>
  <c r="DD178" i="8"/>
  <c r="DE178" i="8"/>
  <c r="DF178" i="8"/>
  <c r="DG178" i="8"/>
  <c r="DH178" i="8"/>
  <c r="DI178" i="8"/>
  <c r="DJ178" i="8"/>
  <c r="DK178" i="8"/>
  <c r="DL178" i="8"/>
  <c r="DM178" i="8"/>
  <c r="DN178" i="8"/>
  <c r="DO178" i="8"/>
  <c r="DP178" i="8"/>
  <c r="DQ178" i="8"/>
  <c r="DR178" i="8"/>
  <c r="DS178" i="8"/>
  <c r="DT178" i="8"/>
  <c r="DU178" i="8"/>
  <c r="DV178" i="8"/>
  <c r="DW178" i="8"/>
  <c r="DX178" i="8"/>
  <c r="DY178" i="8"/>
  <c r="DZ178" i="8"/>
  <c r="EA178" i="8"/>
  <c r="EB178" i="8"/>
  <c r="EC178" i="8"/>
  <c r="ED178" i="8"/>
  <c r="EE178" i="8"/>
  <c r="EF178" i="8"/>
  <c r="EG178" i="8"/>
  <c r="EH178" i="8"/>
  <c r="EI178" i="8"/>
  <c r="EJ178" i="8"/>
  <c r="EK178" i="8"/>
  <c r="EL178" i="8"/>
  <c r="EM178" i="8"/>
  <c r="EN178" i="8"/>
  <c r="EO178" i="8"/>
  <c r="EP178" i="8"/>
  <c r="EQ178" i="8"/>
  <c r="ER178" i="8"/>
  <c r="ES178" i="8"/>
  <c r="ET178" i="8"/>
  <c r="EU178" i="8"/>
  <c r="EV178" i="8"/>
  <c r="EW178" i="8"/>
  <c r="EX178" i="8"/>
  <c r="EY178" i="8"/>
  <c r="EZ178" i="8"/>
  <c r="FA178" i="8"/>
  <c r="FB178" i="8"/>
  <c r="FC178" i="8"/>
  <c r="FD178" i="8"/>
  <c r="FE178" i="8"/>
  <c r="FF178" i="8"/>
  <c r="FG178" i="8"/>
  <c r="FH178" i="8"/>
  <c r="FI178" i="8"/>
  <c r="FJ178" i="8"/>
  <c r="FK178" i="8"/>
  <c r="FL178" i="8"/>
  <c r="FM178" i="8"/>
  <c r="FN178" i="8"/>
  <c r="FO178" i="8"/>
  <c r="FP178" i="8"/>
  <c r="FQ178" i="8"/>
  <c r="FR178" i="8"/>
  <c r="FT177" i="8"/>
  <c r="FT178" i="8"/>
  <c r="FT176" i="8"/>
  <c r="FT175" i="8"/>
  <c r="FT174" i="8"/>
  <c r="FT173" i="8"/>
  <c r="FT172" i="8"/>
  <c r="FT171" i="8"/>
  <c r="FT170" i="8"/>
  <c r="FT169" i="8"/>
  <c r="FT168" i="8"/>
  <c r="FT167" i="8"/>
  <c r="FT166" i="8"/>
  <c r="FT165" i="8"/>
  <c r="FT164" i="8"/>
  <c r="FT163" i="8"/>
  <c r="FT162" i="8"/>
  <c r="FT161" i="8"/>
  <c r="FT160" i="8"/>
  <c r="FT159" i="8"/>
  <c r="FT158" i="8"/>
  <c r="FT157" i="8"/>
  <c r="FT156" i="8"/>
  <c r="FT155" i="8"/>
  <c r="FT154" i="8"/>
  <c r="FT153" i="8"/>
  <c r="FT152" i="8"/>
  <c r="FT151" i="8"/>
  <c r="FT150" i="8"/>
  <c r="FT149" i="8"/>
  <c r="FT148" i="8"/>
  <c r="FT147" i="8"/>
  <c r="FT146" i="8"/>
  <c r="FT145" i="8"/>
  <c r="FT144" i="8"/>
  <c r="FT143" i="8"/>
  <c r="FT142" i="8"/>
  <c r="FT141" i="8"/>
  <c r="FT140" i="8"/>
  <c r="FT139" i="8"/>
  <c r="FT138" i="8"/>
  <c r="FT137" i="8"/>
  <c r="FT136" i="8"/>
  <c r="FT135" i="8"/>
  <c r="FT134" i="8"/>
  <c r="FT132" i="8"/>
  <c r="FT130" i="8"/>
  <c r="FT128" i="8"/>
  <c r="FT126" i="8"/>
  <c r="FT124" i="8"/>
  <c r="FT122" i="8"/>
  <c r="FT120" i="8"/>
  <c r="FT118" i="8"/>
  <c r="FT116" i="8"/>
  <c r="FT114" i="8"/>
  <c r="FT112" i="8"/>
  <c r="FT110" i="8"/>
  <c r="FT108" i="8"/>
  <c r="FT106" i="8"/>
  <c r="FT105" i="8"/>
  <c r="FT104" i="8"/>
  <c r="FT103" i="8"/>
  <c r="FT102" i="8"/>
  <c r="FT101" i="8"/>
  <c r="FT100" i="8"/>
  <c r="FT99" i="8"/>
  <c r="FT98" i="8"/>
  <c r="FT97" i="8"/>
  <c r="FT96" i="8"/>
  <c r="FT95" i="8"/>
  <c r="FT94" i="8"/>
  <c r="FT93" i="8"/>
  <c r="FT92" i="8"/>
  <c r="FT91" i="8"/>
  <c r="FT90" i="8"/>
  <c r="FT89" i="8"/>
  <c r="FT88" i="8"/>
  <c r="FT87" i="8"/>
  <c r="FT86" i="8"/>
  <c r="FT85" i="8"/>
  <c r="FT84" i="8"/>
  <c r="FT83" i="8"/>
  <c r="FT82" i="8"/>
  <c r="FT81" i="8"/>
  <c r="FT80" i="8"/>
  <c r="FT79" i="8"/>
  <c r="FT78" i="8"/>
  <c r="FT77" i="8"/>
  <c r="FT76" i="8"/>
  <c r="FT75" i="8"/>
  <c r="FT74" i="8"/>
  <c r="FT73" i="8"/>
  <c r="FT72" i="8"/>
  <c r="FT71" i="8"/>
  <c r="FT70" i="8"/>
  <c r="FT69" i="8"/>
  <c r="FT68" i="8"/>
  <c r="FT67" i="8"/>
  <c r="FT66" i="8"/>
  <c r="FT65" i="8"/>
  <c r="FT64" i="8"/>
  <c r="FT63" i="8"/>
  <c r="FT62" i="8"/>
  <c r="FT61" i="8"/>
  <c r="FT129" i="8"/>
  <c r="FT121" i="8"/>
  <c r="FT113" i="8"/>
  <c r="FT127" i="8"/>
  <c r="FT119" i="8"/>
  <c r="FT54" i="8"/>
  <c r="FT52" i="8"/>
  <c r="FT51" i="8"/>
  <c r="FT49" i="8"/>
  <c r="FT47" i="8"/>
  <c r="FT42" i="8"/>
  <c r="FT39" i="8"/>
  <c r="FT36" i="8"/>
  <c r="FT27" i="8"/>
  <c r="FT23" i="8"/>
  <c r="FT12" i="8"/>
  <c r="FT11" i="8"/>
  <c r="FT9" i="8"/>
  <c r="FT131" i="8"/>
  <c r="FT123" i="8"/>
  <c r="FT115" i="8"/>
  <c r="FT107" i="8"/>
  <c r="FT111" i="8"/>
  <c r="FT53" i="8"/>
  <c r="FT46" i="8"/>
  <c r="FT45" i="8"/>
  <c r="FT43" i="8"/>
  <c r="FT40" i="8"/>
  <c r="FT38" i="8"/>
  <c r="FT37" i="8"/>
  <c r="FT33" i="8"/>
  <c r="FT32" i="8"/>
  <c r="FT29" i="8"/>
  <c r="FT25" i="8"/>
  <c r="FT21" i="8"/>
  <c r="FT20" i="8"/>
  <c r="FT18" i="8"/>
  <c r="FT17" i="8"/>
  <c r="FT15" i="8"/>
  <c r="FT13" i="8"/>
  <c r="FT10" i="8"/>
  <c r="FT6" i="8"/>
  <c r="FT5" i="8"/>
  <c r="FT133" i="8"/>
  <c r="FT125" i="8"/>
  <c r="FT117" i="8"/>
  <c r="FT109" i="8"/>
  <c r="FT60" i="8"/>
  <c r="FT59" i="8"/>
  <c r="FT58" i="8"/>
  <c r="FT57" i="8"/>
  <c r="FT56" i="8"/>
  <c r="FT55" i="8"/>
  <c r="FU4" i="8"/>
  <c r="FT50" i="8"/>
  <c r="FT48" i="8"/>
  <c r="FT44" i="8"/>
  <c r="FT41" i="8"/>
  <c r="FT35" i="8"/>
  <c r="FT34" i="8"/>
  <c r="FT31" i="8"/>
  <c r="FT30" i="8"/>
  <c r="FT28" i="8"/>
  <c r="FT26" i="8"/>
  <c r="FT24" i="8"/>
  <c r="FT22" i="8"/>
  <c r="FT19" i="8"/>
  <c r="FT16" i="8"/>
  <c r="FT14" i="8"/>
  <c r="FT8" i="8"/>
  <c r="FT7" i="8"/>
  <c r="B179" i="8"/>
  <c r="FT179" i="8" s="1"/>
  <c r="CX178" i="8"/>
  <c r="CT178" i="8"/>
  <c r="CP178" i="8"/>
  <c r="CL178" i="8"/>
  <c r="CH178" i="8"/>
  <c r="CD178" i="8"/>
  <c r="BZ178" i="8"/>
  <c r="BV178" i="8"/>
  <c r="BR178" i="8"/>
  <c r="BN178" i="8"/>
  <c r="BJ178" i="8"/>
  <c r="BF178" i="8"/>
  <c r="BB178" i="8"/>
  <c r="AX178" i="8"/>
  <c r="AT178" i="8"/>
  <c r="AP178" i="8"/>
  <c r="AL178" i="8"/>
  <c r="AH178" i="8"/>
  <c r="AD178" i="8"/>
  <c r="Z178" i="8"/>
  <c r="V178" i="8"/>
  <c r="R178" i="8"/>
  <c r="N178" i="8"/>
  <c r="J178" i="8"/>
  <c r="F178" i="8"/>
  <c r="CW178" i="8"/>
  <c r="CS178" i="8"/>
  <c r="CO178" i="8"/>
  <c r="CK178" i="8"/>
  <c r="CG178" i="8"/>
  <c r="CC178" i="8"/>
  <c r="BY178" i="8"/>
  <c r="BU178" i="8"/>
  <c r="BQ178" i="8"/>
  <c r="BM178" i="8"/>
  <c r="BI178" i="8"/>
  <c r="BE178" i="8"/>
  <c r="BA178" i="8"/>
  <c r="AW178" i="8"/>
  <c r="AS178" i="8"/>
  <c r="AO178" i="8"/>
  <c r="AK178" i="8"/>
  <c r="AG178" i="8"/>
  <c r="AC178" i="8"/>
  <c r="Y178" i="8"/>
  <c r="U178" i="8"/>
  <c r="Q178" i="8"/>
  <c r="M178" i="8"/>
  <c r="I178" i="8"/>
  <c r="E178" i="8"/>
  <c r="C178" i="8"/>
  <c r="CV178" i="8"/>
  <c r="CR178" i="8"/>
  <c r="CN178" i="8"/>
  <c r="CJ178" i="8"/>
  <c r="CF178" i="8"/>
  <c r="CB178" i="8"/>
  <c r="BX178" i="8"/>
  <c r="BT178" i="8"/>
  <c r="BP178" i="8"/>
  <c r="BL178" i="8"/>
  <c r="BH178" i="8"/>
  <c r="BD178" i="8"/>
  <c r="AZ178" i="8"/>
  <c r="AV178" i="8"/>
  <c r="AR178" i="8"/>
  <c r="AN178" i="8"/>
  <c r="AJ178" i="8"/>
  <c r="AF178" i="8"/>
  <c r="AB178" i="8"/>
  <c r="X178" i="8"/>
  <c r="T178" i="8"/>
  <c r="P178" i="8"/>
  <c r="L178" i="8"/>
  <c r="H178" i="8"/>
  <c r="D178" i="8"/>
  <c r="CU178" i="8"/>
  <c r="CQ178" i="8"/>
  <c r="CM178" i="8"/>
  <c r="CI178" i="8"/>
  <c r="CE178" i="8"/>
  <c r="CA178" i="8"/>
  <c r="BW178" i="8"/>
  <c r="BS178" i="8"/>
  <c r="BO178" i="8"/>
  <c r="BK178" i="8"/>
  <c r="BG178" i="8"/>
  <c r="BC178" i="8"/>
  <c r="AY178" i="8"/>
  <c r="AU178" i="8"/>
  <c r="AQ178" i="8"/>
  <c r="AM178" i="8"/>
  <c r="AI178" i="8"/>
  <c r="AE178" i="8"/>
  <c r="AA178" i="8"/>
  <c r="W178" i="8"/>
  <c r="S178" i="8"/>
  <c r="O178" i="8"/>
  <c r="K178" i="8"/>
  <c r="G178" i="8"/>
  <c r="HP3" i="3" l="1"/>
  <c r="HQ1" i="3"/>
  <c r="CY179" i="8"/>
  <c r="CZ179" i="8"/>
  <c r="DA179" i="8"/>
  <c r="DB179" i="8"/>
  <c r="DC179" i="8"/>
  <c r="DD179" i="8"/>
  <c r="DE179" i="8"/>
  <c r="DF179" i="8"/>
  <c r="DG179" i="8"/>
  <c r="DH179" i="8"/>
  <c r="DI179" i="8"/>
  <c r="DJ179" i="8"/>
  <c r="DK179" i="8"/>
  <c r="DL179" i="8"/>
  <c r="DM179" i="8"/>
  <c r="DN179" i="8"/>
  <c r="DO179" i="8"/>
  <c r="DP179" i="8"/>
  <c r="DQ179" i="8"/>
  <c r="DR179" i="8"/>
  <c r="DS179" i="8"/>
  <c r="DT179" i="8"/>
  <c r="DU179" i="8"/>
  <c r="DV179" i="8"/>
  <c r="DW179" i="8"/>
  <c r="DX179" i="8"/>
  <c r="DY179" i="8"/>
  <c r="DZ179" i="8"/>
  <c r="EA179" i="8"/>
  <c r="EB179" i="8"/>
  <c r="EC179" i="8"/>
  <c r="ED179" i="8"/>
  <c r="EE179" i="8"/>
  <c r="EF179" i="8"/>
  <c r="EG179" i="8"/>
  <c r="EH179" i="8"/>
  <c r="EI179" i="8"/>
  <c r="EJ179" i="8"/>
  <c r="EK179" i="8"/>
  <c r="EL179" i="8"/>
  <c r="EM179" i="8"/>
  <c r="EN179" i="8"/>
  <c r="EO179" i="8"/>
  <c r="EP179" i="8"/>
  <c r="EQ179" i="8"/>
  <c r="ER179" i="8"/>
  <c r="ES179" i="8"/>
  <c r="ET179" i="8"/>
  <c r="EU179" i="8"/>
  <c r="EV179" i="8"/>
  <c r="EW179" i="8"/>
  <c r="EX179" i="8"/>
  <c r="EY179" i="8"/>
  <c r="EZ179" i="8"/>
  <c r="FA179" i="8"/>
  <c r="FB179" i="8"/>
  <c r="FC179" i="8"/>
  <c r="FD179" i="8"/>
  <c r="FE179" i="8"/>
  <c r="FF179" i="8"/>
  <c r="FG179" i="8"/>
  <c r="FH179" i="8"/>
  <c r="FI179" i="8"/>
  <c r="FJ179" i="8"/>
  <c r="FK179" i="8"/>
  <c r="FL179" i="8"/>
  <c r="FM179" i="8"/>
  <c r="FN179" i="8"/>
  <c r="FO179" i="8"/>
  <c r="FP179" i="8"/>
  <c r="FQ179" i="8"/>
  <c r="FR179" i="8"/>
  <c r="FS179" i="8"/>
  <c r="FU179" i="8"/>
  <c r="FU178" i="8"/>
  <c r="FU177" i="8"/>
  <c r="FU176" i="8"/>
  <c r="FU175" i="8"/>
  <c r="FU174" i="8"/>
  <c r="FU173" i="8"/>
  <c r="FU172" i="8"/>
  <c r="FU171" i="8"/>
  <c r="FU170" i="8"/>
  <c r="FU169" i="8"/>
  <c r="FU168" i="8"/>
  <c r="FU167" i="8"/>
  <c r="FU166" i="8"/>
  <c r="FU165" i="8"/>
  <c r="FU164" i="8"/>
  <c r="FU163" i="8"/>
  <c r="FU162" i="8"/>
  <c r="FU161" i="8"/>
  <c r="FU160" i="8"/>
  <c r="FU159" i="8"/>
  <c r="FU158" i="8"/>
  <c r="FU157" i="8"/>
  <c r="FU156" i="8"/>
  <c r="FU155" i="8"/>
  <c r="FU154" i="8"/>
  <c r="FU153" i="8"/>
  <c r="FU152" i="8"/>
  <c r="FU151" i="8"/>
  <c r="FU150" i="8"/>
  <c r="FU149" i="8"/>
  <c r="FU148" i="8"/>
  <c r="FU147" i="8"/>
  <c r="FU146" i="8"/>
  <c r="FU145" i="8"/>
  <c r="FU144" i="8"/>
  <c r="FU143" i="8"/>
  <c r="FU142" i="8"/>
  <c r="FU141" i="8"/>
  <c r="FU140" i="8"/>
  <c r="FU139" i="8"/>
  <c r="FU138" i="8"/>
  <c r="FU137" i="8"/>
  <c r="FU136" i="8"/>
  <c r="FU135" i="8"/>
  <c r="FU134" i="8"/>
  <c r="FU132" i="8"/>
  <c r="FU130" i="8"/>
  <c r="FU128" i="8"/>
  <c r="FU126" i="8"/>
  <c r="FU124" i="8"/>
  <c r="FU122" i="8"/>
  <c r="FU120" i="8"/>
  <c r="FU118" i="8"/>
  <c r="FU116" i="8"/>
  <c r="FU114" i="8"/>
  <c r="FU112" i="8"/>
  <c r="FU110" i="8"/>
  <c r="FU108" i="8"/>
  <c r="FU106" i="8"/>
  <c r="FU105" i="8"/>
  <c r="FU104" i="8"/>
  <c r="FU103" i="8"/>
  <c r="FU102" i="8"/>
  <c r="FU101" i="8"/>
  <c r="FU100" i="8"/>
  <c r="FU99" i="8"/>
  <c r="FU98" i="8"/>
  <c r="FU97" i="8"/>
  <c r="FU96" i="8"/>
  <c r="FU95" i="8"/>
  <c r="FU94" i="8"/>
  <c r="FU93" i="8"/>
  <c r="FU92" i="8"/>
  <c r="FU91" i="8"/>
  <c r="FU90" i="8"/>
  <c r="FU89" i="8"/>
  <c r="FU88" i="8"/>
  <c r="FU87" i="8"/>
  <c r="FU86" i="8"/>
  <c r="FU85" i="8"/>
  <c r="FU84" i="8"/>
  <c r="FU83" i="8"/>
  <c r="FU82" i="8"/>
  <c r="FU81" i="8"/>
  <c r="FU80" i="8"/>
  <c r="FU79" i="8"/>
  <c r="FU78" i="8"/>
  <c r="FU77" i="8"/>
  <c r="FU76" i="8"/>
  <c r="FU75" i="8"/>
  <c r="FU74" i="8"/>
  <c r="FU73" i="8"/>
  <c r="FU72" i="8"/>
  <c r="FU71" i="8"/>
  <c r="FU70" i="8"/>
  <c r="FU69" i="8"/>
  <c r="FU68" i="8"/>
  <c r="FU67" i="8"/>
  <c r="FU66" i="8"/>
  <c r="FU65" i="8"/>
  <c r="FU64" i="8"/>
  <c r="FU63" i="8"/>
  <c r="FU62" i="8"/>
  <c r="FU61" i="8"/>
  <c r="FU60" i="8"/>
  <c r="FU59" i="8"/>
  <c r="FU58" i="8"/>
  <c r="FU57" i="8"/>
  <c r="FU56" i="8"/>
  <c r="FU55" i="8"/>
  <c r="FU133" i="8"/>
  <c r="FU131" i="8"/>
  <c r="FU129" i="8"/>
  <c r="FU127" i="8"/>
  <c r="FU125" i="8"/>
  <c r="FU123" i="8"/>
  <c r="FU121" i="8"/>
  <c r="FU119" i="8"/>
  <c r="FU117" i="8"/>
  <c r="FU115" i="8"/>
  <c r="FU113" i="8"/>
  <c r="FU111" i="8"/>
  <c r="FU109" i="8"/>
  <c r="FU107" i="8"/>
  <c r="FV4" i="8"/>
  <c r="FU54" i="8"/>
  <c r="FU53" i="8"/>
  <c r="FU52" i="8"/>
  <c r="FU51" i="8"/>
  <c r="FU50" i="8"/>
  <c r="FU49" i="8"/>
  <c r="FU48" i="8"/>
  <c r="FU47" i="8"/>
  <c r="FU46" i="8"/>
  <c r="FU45" i="8"/>
  <c r="FU44" i="8"/>
  <c r="FU43" i="8"/>
  <c r="FU42" i="8"/>
  <c r="FU41" i="8"/>
  <c r="FU40" i="8"/>
  <c r="FU39" i="8"/>
  <c r="FU38" i="8"/>
  <c r="FU37" i="8"/>
  <c r="FU36" i="8"/>
  <c r="FU35" i="8"/>
  <c r="FU34" i="8"/>
  <c r="FU33" i="8"/>
  <c r="FU32" i="8"/>
  <c r="FU31" i="8"/>
  <c r="FU30" i="8"/>
  <c r="FU29" i="8"/>
  <c r="FU28" i="8"/>
  <c r="FU27" i="8"/>
  <c r="FU26" i="8"/>
  <c r="FU25" i="8"/>
  <c r="FU24" i="8"/>
  <c r="FU23" i="8"/>
  <c r="FU22" i="8"/>
  <c r="FU21" i="8"/>
  <c r="FU20" i="8"/>
  <c r="FU19" i="8"/>
  <c r="FU18" i="8"/>
  <c r="FU17" i="8"/>
  <c r="FU16" i="8"/>
  <c r="FU15" i="8"/>
  <c r="FU14" i="8"/>
  <c r="FU13" i="8"/>
  <c r="FU12" i="8"/>
  <c r="FU11" i="8"/>
  <c r="FU10" i="8"/>
  <c r="FU9" i="8"/>
  <c r="FU8" i="8"/>
  <c r="FU7" i="8"/>
  <c r="FU6" i="8"/>
  <c r="FU5" i="8"/>
  <c r="B180" i="8"/>
  <c r="CU179" i="8"/>
  <c r="CQ179" i="8"/>
  <c r="CM179" i="8"/>
  <c r="CI179" i="8"/>
  <c r="CE179" i="8"/>
  <c r="CA179" i="8"/>
  <c r="BW179" i="8"/>
  <c r="BS179" i="8"/>
  <c r="BO179" i="8"/>
  <c r="BK179" i="8"/>
  <c r="BG179" i="8"/>
  <c r="BC179" i="8"/>
  <c r="AY179" i="8"/>
  <c r="AU179" i="8"/>
  <c r="AQ179" i="8"/>
  <c r="AM179" i="8"/>
  <c r="AI179" i="8"/>
  <c r="AE179" i="8"/>
  <c r="AA179" i="8"/>
  <c r="W179" i="8"/>
  <c r="S179" i="8"/>
  <c r="O179" i="8"/>
  <c r="K179" i="8"/>
  <c r="G179" i="8"/>
  <c r="C179" i="8"/>
  <c r="CX179" i="8"/>
  <c r="CT179" i="8"/>
  <c r="CP179" i="8"/>
  <c r="CL179" i="8"/>
  <c r="CH179" i="8"/>
  <c r="CD179" i="8"/>
  <c r="BZ179" i="8"/>
  <c r="BV179" i="8"/>
  <c r="BR179" i="8"/>
  <c r="BN179" i="8"/>
  <c r="BJ179" i="8"/>
  <c r="BF179" i="8"/>
  <c r="BB179" i="8"/>
  <c r="AX179" i="8"/>
  <c r="AT179" i="8"/>
  <c r="AP179" i="8"/>
  <c r="AL179" i="8"/>
  <c r="AH179" i="8"/>
  <c r="AD179" i="8"/>
  <c r="Z179" i="8"/>
  <c r="V179" i="8"/>
  <c r="R179" i="8"/>
  <c r="N179" i="8"/>
  <c r="J179" i="8"/>
  <c r="F179" i="8"/>
  <c r="CW179" i="8"/>
  <c r="CS179" i="8"/>
  <c r="CO179" i="8"/>
  <c r="CK179" i="8"/>
  <c r="CG179" i="8"/>
  <c r="CC179" i="8"/>
  <c r="BY179" i="8"/>
  <c r="BU179" i="8"/>
  <c r="BQ179" i="8"/>
  <c r="BM179" i="8"/>
  <c r="BI179" i="8"/>
  <c r="BE179" i="8"/>
  <c r="BA179" i="8"/>
  <c r="AW179" i="8"/>
  <c r="AS179" i="8"/>
  <c r="AO179" i="8"/>
  <c r="AK179" i="8"/>
  <c r="AG179" i="8"/>
  <c r="AC179" i="8"/>
  <c r="Y179" i="8"/>
  <c r="U179" i="8"/>
  <c r="Q179" i="8"/>
  <c r="M179" i="8"/>
  <c r="I179" i="8"/>
  <c r="E179" i="8"/>
  <c r="CV179" i="8"/>
  <c r="CR179" i="8"/>
  <c r="CN179" i="8"/>
  <c r="CJ179" i="8"/>
  <c r="CF179" i="8"/>
  <c r="CB179" i="8"/>
  <c r="BX179" i="8"/>
  <c r="BT179" i="8"/>
  <c r="BP179" i="8"/>
  <c r="BL179" i="8"/>
  <c r="BH179" i="8"/>
  <c r="BD179" i="8"/>
  <c r="AZ179" i="8"/>
  <c r="AV179" i="8"/>
  <c r="AR179" i="8"/>
  <c r="AN179" i="8"/>
  <c r="AJ179" i="8"/>
  <c r="AF179" i="8"/>
  <c r="AB179" i="8"/>
  <c r="X179" i="8"/>
  <c r="T179" i="8"/>
  <c r="P179" i="8"/>
  <c r="L179" i="8"/>
  <c r="H179" i="8"/>
  <c r="D179" i="8"/>
  <c r="HQ3" i="3" l="1"/>
  <c r="HR1" i="3"/>
  <c r="CY180" i="8"/>
  <c r="CZ180" i="8"/>
  <c r="DA180" i="8"/>
  <c r="DB180" i="8"/>
  <c r="DC180" i="8"/>
  <c r="DD180" i="8"/>
  <c r="DE180" i="8"/>
  <c r="DF180" i="8"/>
  <c r="DG180" i="8"/>
  <c r="DH180" i="8"/>
  <c r="DI180" i="8"/>
  <c r="DJ180" i="8"/>
  <c r="DK180" i="8"/>
  <c r="DL180" i="8"/>
  <c r="DM180" i="8"/>
  <c r="DN180" i="8"/>
  <c r="DO180" i="8"/>
  <c r="DP180" i="8"/>
  <c r="DQ180" i="8"/>
  <c r="DR180" i="8"/>
  <c r="DS180" i="8"/>
  <c r="DT180" i="8"/>
  <c r="DU180" i="8"/>
  <c r="DV180" i="8"/>
  <c r="DW180" i="8"/>
  <c r="DX180" i="8"/>
  <c r="DY180" i="8"/>
  <c r="DZ180" i="8"/>
  <c r="EA180" i="8"/>
  <c r="EB180" i="8"/>
  <c r="EC180" i="8"/>
  <c r="ED180" i="8"/>
  <c r="EE180" i="8"/>
  <c r="EF180" i="8"/>
  <c r="EG180" i="8"/>
  <c r="EH180" i="8"/>
  <c r="EI180" i="8"/>
  <c r="EJ180" i="8"/>
  <c r="EK180" i="8"/>
  <c r="EL180" i="8"/>
  <c r="EM180" i="8"/>
  <c r="EN180" i="8"/>
  <c r="EO180" i="8"/>
  <c r="EP180" i="8"/>
  <c r="EQ180" i="8"/>
  <c r="ER180" i="8"/>
  <c r="ES180" i="8"/>
  <c r="ET180" i="8"/>
  <c r="EU180" i="8"/>
  <c r="EV180" i="8"/>
  <c r="EW180" i="8"/>
  <c r="EX180" i="8"/>
  <c r="EY180" i="8"/>
  <c r="EZ180" i="8"/>
  <c r="FA180" i="8"/>
  <c r="FB180" i="8"/>
  <c r="FC180" i="8"/>
  <c r="FD180" i="8"/>
  <c r="FE180" i="8"/>
  <c r="FF180" i="8"/>
  <c r="FG180" i="8"/>
  <c r="FH180" i="8"/>
  <c r="FI180" i="8"/>
  <c r="FJ180" i="8"/>
  <c r="FK180" i="8"/>
  <c r="FL180" i="8"/>
  <c r="FM180" i="8"/>
  <c r="FN180" i="8"/>
  <c r="FO180" i="8"/>
  <c r="FP180" i="8"/>
  <c r="FQ180" i="8"/>
  <c r="FR180" i="8"/>
  <c r="FS180" i="8"/>
  <c r="FT180" i="8"/>
  <c r="FU180" i="8"/>
  <c r="FV178" i="8"/>
  <c r="FV106" i="8"/>
  <c r="FV105" i="8"/>
  <c r="FV104" i="8"/>
  <c r="FV103" i="8"/>
  <c r="FV102" i="8"/>
  <c r="FV101" i="8"/>
  <c r="FV100" i="8"/>
  <c r="FV99" i="8"/>
  <c r="FV98" i="8"/>
  <c r="FV97" i="8"/>
  <c r="FV96" i="8"/>
  <c r="FV95" i="8"/>
  <c r="FV94" i="8"/>
  <c r="FV93" i="8"/>
  <c r="FV92" i="8"/>
  <c r="FV91" i="8"/>
  <c r="FV90" i="8"/>
  <c r="FV89" i="8"/>
  <c r="FV88" i="8"/>
  <c r="FV87" i="8"/>
  <c r="FV86" i="8"/>
  <c r="FV85" i="8"/>
  <c r="FV84" i="8"/>
  <c r="FV83" i="8"/>
  <c r="FV82" i="8"/>
  <c r="FV81" i="8"/>
  <c r="FV80" i="8"/>
  <c r="FV79" i="8"/>
  <c r="FV78" i="8"/>
  <c r="FV77" i="8"/>
  <c r="FV76" i="8"/>
  <c r="FV75" i="8"/>
  <c r="FV74" i="8"/>
  <c r="FV73" i="8"/>
  <c r="FV72" i="8"/>
  <c r="FV71" i="8"/>
  <c r="FV70" i="8"/>
  <c r="FV69" i="8"/>
  <c r="FV68" i="8"/>
  <c r="FV67" i="8"/>
  <c r="FV66" i="8"/>
  <c r="FV65" i="8"/>
  <c r="FV64" i="8"/>
  <c r="FV63" i="8"/>
  <c r="FV62" i="8"/>
  <c r="FV61" i="8"/>
  <c r="FV60" i="8"/>
  <c r="FV59" i="8"/>
  <c r="FV58" i="8"/>
  <c r="FV57" i="8"/>
  <c r="FV56" i="8"/>
  <c r="FV55" i="8"/>
  <c r="FV179" i="8"/>
  <c r="FV133" i="8"/>
  <c r="FV131" i="8"/>
  <c r="FV129" i="8"/>
  <c r="FV127" i="8"/>
  <c r="FV125" i="8"/>
  <c r="FV123" i="8"/>
  <c r="FV121" i="8"/>
  <c r="FV119" i="8"/>
  <c r="FV117" i="8"/>
  <c r="FV115" i="8"/>
  <c r="FV113" i="8"/>
  <c r="FV111" i="8"/>
  <c r="FV109" i="8"/>
  <c r="FV107" i="8"/>
  <c r="FV180" i="8"/>
  <c r="FV176" i="8"/>
  <c r="FV172" i="8"/>
  <c r="FV168" i="8"/>
  <c r="FV164" i="8"/>
  <c r="FV160" i="8"/>
  <c r="FV156" i="8"/>
  <c r="FV152" i="8"/>
  <c r="FV148" i="8"/>
  <c r="FV144" i="8"/>
  <c r="FV140" i="8"/>
  <c r="FV136" i="8"/>
  <c r="FV126" i="8"/>
  <c r="FV118" i="8"/>
  <c r="FV110" i="8"/>
  <c r="FW4" i="8"/>
  <c r="FV132" i="8"/>
  <c r="FV124" i="8"/>
  <c r="FV116" i="8"/>
  <c r="FV108" i="8"/>
  <c r="FV175" i="8"/>
  <c r="FV171" i="8"/>
  <c r="FV167" i="8"/>
  <c r="FV163" i="8"/>
  <c r="FV159" i="8"/>
  <c r="FV155" i="8"/>
  <c r="FV151" i="8"/>
  <c r="FV147" i="8"/>
  <c r="FV143" i="8"/>
  <c r="FV139" i="8"/>
  <c r="FV135" i="8"/>
  <c r="FV128" i="8"/>
  <c r="FV120" i="8"/>
  <c r="FV112" i="8"/>
  <c r="FV54" i="8"/>
  <c r="FV53" i="8"/>
  <c r="FV52" i="8"/>
  <c r="FV51" i="8"/>
  <c r="FV50" i="8"/>
  <c r="FV49" i="8"/>
  <c r="FV48" i="8"/>
  <c r="FV47" i="8"/>
  <c r="FV46" i="8"/>
  <c r="FV45" i="8"/>
  <c r="FV44" i="8"/>
  <c r="FV43" i="8"/>
  <c r="FV42" i="8"/>
  <c r="FV41" i="8"/>
  <c r="FV40" i="8"/>
  <c r="FV39" i="8"/>
  <c r="FV38" i="8"/>
  <c r="FV37" i="8"/>
  <c r="FV36" i="8"/>
  <c r="FV35" i="8"/>
  <c r="FV34" i="8"/>
  <c r="FV33" i="8"/>
  <c r="FV32" i="8"/>
  <c r="FV31" i="8"/>
  <c r="FV30" i="8"/>
  <c r="FV29" i="8"/>
  <c r="FV28" i="8"/>
  <c r="FV27" i="8"/>
  <c r="FV26" i="8"/>
  <c r="FV25" i="8"/>
  <c r="FV24" i="8"/>
  <c r="FV23" i="8"/>
  <c r="FV22" i="8"/>
  <c r="FV21" i="8"/>
  <c r="FV20" i="8"/>
  <c r="FV19" i="8"/>
  <c r="FV18" i="8"/>
  <c r="FV17" i="8"/>
  <c r="FV16" i="8"/>
  <c r="FV15" i="8"/>
  <c r="FV14" i="8"/>
  <c r="FV13" i="8"/>
  <c r="FV12" i="8"/>
  <c r="FV11" i="8"/>
  <c r="FV10" i="8"/>
  <c r="FV9" i="8"/>
  <c r="FV8" i="8"/>
  <c r="FV7" i="8"/>
  <c r="FV6" i="8"/>
  <c r="FV5" i="8"/>
  <c r="FV177" i="8"/>
  <c r="FV174" i="8"/>
  <c r="FV170" i="8"/>
  <c r="FV166" i="8"/>
  <c r="FV162" i="8"/>
  <c r="FV158" i="8"/>
  <c r="FV154" i="8"/>
  <c r="FV150" i="8"/>
  <c r="FV146" i="8"/>
  <c r="FV142" i="8"/>
  <c r="FV138" i="8"/>
  <c r="FV134" i="8"/>
  <c r="FV130" i="8"/>
  <c r="FV122" i="8"/>
  <c r="FV114" i="8"/>
  <c r="FV173" i="8"/>
  <c r="FV169" i="8"/>
  <c r="FV165" i="8"/>
  <c r="FV161" i="8"/>
  <c r="FV157" i="8"/>
  <c r="FV153" i="8"/>
  <c r="FV149" i="8"/>
  <c r="FV145" i="8"/>
  <c r="FV141" i="8"/>
  <c r="FV137" i="8"/>
  <c r="B181" i="8"/>
  <c r="FV181" i="8" s="1"/>
  <c r="CV180" i="8"/>
  <c r="CR180" i="8"/>
  <c r="CN180" i="8"/>
  <c r="CJ180" i="8"/>
  <c r="CF180" i="8"/>
  <c r="CB180" i="8"/>
  <c r="BX180" i="8"/>
  <c r="BT180" i="8"/>
  <c r="BP180" i="8"/>
  <c r="BL180" i="8"/>
  <c r="BH180" i="8"/>
  <c r="BD180" i="8"/>
  <c r="AZ180" i="8"/>
  <c r="AV180" i="8"/>
  <c r="AR180" i="8"/>
  <c r="AN180" i="8"/>
  <c r="AJ180" i="8"/>
  <c r="AF180" i="8"/>
  <c r="AB180" i="8"/>
  <c r="X180" i="8"/>
  <c r="T180" i="8"/>
  <c r="P180" i="8"/>
  <c r="L180" i="8"/>
  <c r="H180" i="8"/>
  <c r="D180" i="8"/>
  <c r="CU180" i="8"/>
  <c r="CQ180" i="8"/>
  <c r="CM180" i="8"/>
  <c r="CI180" i="8"/>
  <c r="CE180" i="8"/>
  <c r="CA180" i="8"/>
  <c r="BW180" i="8"/>
  <c r="BS180" i="8"/>
  <c r="BO180" i="8"/>
  <c r="BK180" i="8"/>
  <c r="BG180" i="8"/>
  <c r="BC180" i="8"/>
  <c r="AY180" i="8"/>
  <c r="AU180" i="8"/>
  <c r="AQ180" i="8"/>
  <c r="AM180" i="8"/>
  <c r="AI180" i="8"/>
  <c r="AE180" i="8"/>
  <c r="AA180" i="8"/>
  <c r="W180" i="8"/>
  <c r="S180" i="8"/>
  <c r="O180" i="8"/>
  <c r="K180" i="8"/>
  <c r="G180" i="8"/>
  <c r="CX180" i="8"/>
  <c r="CT180" i="8"/>
  <c r="CP180" i="8"/>
  <c r="CL180" i="8"/>
  <c r="CH180" i="8"/>
  <c r="CD180" i="8"/>
  <c r="BZ180" i="8"/>
  <c r="BV180" i="8"/>
  <c r="BR180" i="8"/>
  <c r="BN180" i="8"/>
  <c r="BJ180" i="8"/>
  <c r="BF180" i="8"/>
  <c r="BB180" i="8"/>
  <c r="AX180" i="8"/>
  <c r="AT180" i="8"/>
  <c r="AP180" i="8"/>
  <c r="AL180" i="8"/>
  <c r="AH180" i="8"/>
  <c r="AD180" i="8"/>
  <c r="Z180" i="8"/>
  <c r="V180" i="8"/>
  <c r="R180" i="8"/>
  <c r="N180" i="8"/>
  <c r="J180" i="8"/>
  <c r="F180" i="8"/>
  <c r="CW180" i="8"/>
  <c r="CS180" i="8"/>
  <c r="CO180" i="8"/>
  <c r="CK180" i="8"/>
  <c r="CG180" i="8"/>
  <c r="CC180" i="8"/>
  <c r="BY180" i="8"/>
  <c r="BU180" i="8"/>
  <c r="BQ180" i="8"/>
  <c r="BM180" i="8"/>
  <c r="BI180" i="8"/>
  <c r="BE180" i="8"/>
  <c r="BA180" i="8"/>
  <c r="AW180" i="8"/>
  <c r="AS180" i="8"/>
  <c r="AO180" i="8"/>
  <c r="AK180" i="8"/>
  <c r="AG180" i="8"/>
  <c r="AC180" i="8"/>
  <c r="Y180" i="8"/>
  <c r="U180" i="8"/>
  <c r="Q180" i="8"/>
  <c r="M180" i="8"/>
  <c r="I180" i="8"/>
  <c r="E180" i="8"/>
  <c r="C180" i="8"/>
  <c r="HR3" i="3" l="1"/>
  <c r="HS1" i="3"/>
  <c r="CY181" i="8"/>
  <c r="CZ181" i="8"/>
  <c r="DA181" i="8"/>
  <c r="DB181" i="8"/>
  <c r="DC181" i="8"/>
  <c r="DD181" i="8"/>
  <c r="DE181" i="8"/>
  <c r="DF181" i="8"/>
  <c r="DG181" i="8"/>
  <c r="DH181" i="8"/>
  <c r="DI181" i="8"/>
  <c r="DJ181" i="8"/>
  <c r="DK181" i="8"/>
  <c r="DL181" i="8"/>
  <c r="DM181" i="8"/>
  <c r="DN181" i="8"/>
  <c r="DO181" i="8"/>
  <c r="DP181" i="8"/>
  <c r="DQ181" i="8"/>
  <c r="DR181" i="8"/>
  <c r="DS181" i="8"/>
  <c r="DT181" i="8"/>
  <c r="DU181" i="8"/>
  <c r="DV181" i="8"/>
  <c r="DW181" i="8"/>
  <c r="DX181" i="8"/>
  <c r="DY181" i="8"/>
  <c r="DZ181" i="8"/>
  <c r="EA181" i="8"/>
  <c r="EB181" i="8"/>
  <c r="EC181" i="8"/>
  <c r="ED181" i="8"/>
  <c r="EE181" i="8"/>
  <c r="EF181" i="8"/>
  <c r="EG181" i="8"/>
  <c r="EH181" i="8"/>
  <c r="EI181" i="8"/>
  <c r="EJ181" i="8"/>
  <c r="EK181" i="8"/>
  <c r="EL181" i="8"/>
  <c r="EM181" i="8"/>
  <c r="EN181" i="8"/>
  <c r="EO181" i="8"/>
  <c r="EP181" i="8"/>
  <c r="EQ181" i="8"/>
  <c r="ER181" i="8"/>
  <c r="ES181" i="8"/>
  <c r="ET181" i="8"/>
  <c r="EU181" i="8"/>
  <c r="EV181" i="8"/>
  <c r="EW181" i="8"/>
  <c r="EX181" i="8"/>
  <c r="EY181" i="8"/>
  <c r="EZ181" i="8"/>
  <c r="FA181" i="8"/>
  <c r="FB181" i="8"/>
  <c r="FC181" i="8"/>
  <c r="FD181" i="8"/>
  <c r="FE181" i="8"/>
  <c r="FF181" i="8"/>
  <c r="FG181" i="8"/>
  <c r="FH181" i="8"/>
  <c r="FI181" i="8"/>
  <c r="FJ181" i="8"/>
  <c r="FK181" i="8"/>
  <c r="FL181" i="8"/>
  <c r="FM181" i="8"/>
  <c r="FN181" i="8"/>
  <c r="FO181" i="8"/>
  <c r="FP181" i="8"/>
  <c r="FQ181" i="8"/>
  <c r="FR181" i="8"/>
  <c r="FS181" i="8"/>
  <c r="FT181" i="8"/>
  <c r="FU181" i="8"/>
  <c r="FW180" i="8"/>
  <c r="FW178" i="8"/>
  <c r="FW176" i="8"/>
  <c r="FW181" i="8"/>
  <c r="FW179" i="8"/>
  <c r="FW177" i="8"/>
  <c r="FW175" i="8"/>
  <c r="FW174" i="8"/>
  <c r="FW173" i="8"/>
  <c r="FW172" i="8"/>
  <c r="FW171" i="8"/>
  <c r="FW170" i="8"/>
  <c r="FW169" i="8"/>
  <c r="FW168" i="8"/>
  <c r="FW167" i="8"/>
  <c r="FW166" i="8"/>
  <c r="FW165" i="8"/>
  <c r="FW164" i="8"/>
  <c r="FW163" i="8"/>
  <c r="FW162" i="8"/>
  <c r="FW161" i="8"/>
  <c r="FW160" i="8"/>
  <c r="FW159" i="8"/>
  <c r="FW158" i="8"/>
  <c r="FW157" i="8"/>
  <c r="FW156" i="8"/>
  <c r="FW155" i="8"/>
  <c r="FW154" i="8"/>
  <c r="FW153" i="8"/>
  <c r="FW152" i="8"/>
  <c r="FW151" i="8"/>
  <c r="FW150" i="8"/>
  <c r="FW149" i="8"/>
  <c r="FW148" i="8"/>
  <c r="FW147" i="8"/>
  <c r="FW146" i="8"/>
  <c r="FW145" i="8"/>
  <c r="FW144" i="8"/>
  <c r="FW143" i="8"/>
  <c r="FW142" i="8"/>
  <c r="FW141" i="8"/>
  <c r="FW140" i="8"/>
  <c r="FW139" i="8"/>
  <c r="FW138" i="8"/>
  <c r="FW137" i="8"/>
  <c r="FW136" i="8"/>
  <c r="FW135" i="8"/>
  <c r="FW134" i="8"/>
  <c r="FW133" i="8"/>
  <c r="FW132" i="8"/>
  <c r="FW131" i="8"/>
  <c r="FW130" i="8"/>
  <c r="FW129" i="8"/>
  <c r="FW128" i="8"/>
  <c r="FW127" i="8"/>
  <c r="FW126" i="8"/>
  <c r="FW125" i="8"/>
  <c r="FW124" i="8"/>
  <c r="FW123" i="8"/>
  <c r="FW122" i="8"/>
  <c r="FW121" i="8"/>
  <c r="FW120" i="8"/>
  <c r="FW119" i="8"/>
  <c r="FW118" i="8"/>
  <c r="FW117" i="8"/>
  <c r="FW116" i="8"/>
  <c r="FW115" i="8"/>
  <c r="FW114" i="8"/>
  <c r="FW113" i="8"/>
  <c r="FW112" i="8"/>
  <c r="FW111" i="8"/>
  <c r="FW110" i="8"/>
  <c r="FW109" i="8"/>
  <c r="FW108" i="8"/>
  <c r="FW107" i="8"/>
  <c r="FW105" i="8"/>
  <c r="FW103" i="8"/>
  <c r="FW101" i="8"/>
  <c r="FW99" i="8"/>
  <c r="FW97" i="8"/>
  <c r="FW95" i="8"/>
  <c r="FW93" i="8"/>
  <c r="FW91" i="8"/>
  <c r="FW89" i="8"/>
  <c r="FW87" i="8"/>
  <c r="FW85" i="8"/>
  <c r="FW83" i="8"/>
  <c r="FW81" i="8"/>
  <c r="FW79" i="8"/>
  <c r="FW77" i="8"/>
  <c r="FW75" i="8"/>
  <c r="FW73" i="8"/>
  <c r="FW71" i="8"/>
  <c r="FW69" i="8"/>
  <c r="FW67" i="8"/>
  <c r="FW65" i="8"/>
  <c r="FW63" i="8"/>
  <c r="FW61" i="8"/>
  <c r="FW54" i="8"/>
  <c r="FW53" i="8"/>
  <c r="FW52" i="8"/>
  <c r="FW51" i="8"/>
  <c r="FW50" i="8"/>
  <c r="FW49" i="8"/>
  <c r="FW48" i="8"/>
  <c r="FW47" i="8"/>
  <c r="FW46" i="8"/>
  <c r="FW45" i="8"/>
  <c r="FW44" i="8"/>
  <c r="FW43" i="8"/>
  <c r="FW42" i="8"/>
  <c r="FW41" i="8"/>
  <c r="FW40" i="8"/>
  <c r="FW39" i="8"/>
  <c r="FW38" i="8"/>
  <c r="FW37" i="8"/>
  <c r="FW36" i="8"/>
  <c r="FW35" i="8"/>
  <c r="FW34" i="8"/>
  <c r="FW33" i="8"/>
  <c r="FW32" i="8"/>
  <c r="FW31" i="8"/>
  <c r="FW30" i="8"/>
  <c r="FW29" i="8"/>
  <c r="FW28" i="8"/>
  <c r="FW27" i="8"/>
  <c r="FW26" i="8"/>
  <c r="FW25" i="8"/>
  <c r="FW24" i="8"/>
  <c r="FW23" i="8"/>
  <c r="FW22" i="8"/>
  <c r="FW21" i="8"/>
  <c r="FW20" i="8"/>
  <c r="FW19" i="8"/>
  <c r="FW18" i="8"/>
  <c r="FW17" i="8"/>
  <c r="FW16" i="8"/>
  <c r="FW15" i="8"/>
  <c r="FW14" i="8"/>
  <c r="FW13" i="8"/>
  <c r="FW12" i="8"/>
  <c r="FW11" i="8"/>
  <c r="FW10" i="8"/>
  <c r="FW9" i="8"/>
  <c r="FW8" i="8"/>
  <c r="FW7" i="8"/>
  <c r="FW6" i="8"/>
  <c r="FW5" i="8"/>
  <c r="FW60" i="8"/>
  <c r="FW59" i="8"/>
  <c r="FW58" i="8"/>
  <c r="FW57" i="8"/>
  <c r="FW56" i="8"/>
  <c r="FW55" i="8"/>
  <c r="FW106" i="8"/>
  <c r="FW104" i="8"/>
  <c r="FW102" i="8"/>
  <c r="FW100" i="8"/>
  <c r="FW98" i="8"/>
  <c r="FW96" i="8"/>
  <c r="FW94" i="8"/>
  <c r="FW92" i="8"/>
  <c r="FW90" i="8"/>
  <c r="FW88" i="8"/>
  <c r="FW86" i="8"/>
  <c r="FW84" i="8"/>
  <c r="FW82" i="8"/>
  <c r="FW80" i="8"/>
  <c r="FW78" i="8"/>
  <c r="FW76" i="8"/>
  <c r="FW74" i="8"/>
  <c r="FW72" i="8"/>
  <c r="FW70" i="8"/>
  <c r="FW68" i="8"/>
  <c r="FW66" i="8"/>
  <c r="FW64" i="8"/>
  <c r="FW62" i="8"/>
  <c r="FX4" i="8"/>
  <c r="B182" i="8"/>
  <c r="CW181" i="8"/>
  <c r="CS181" i="8"/>
  <c r="CO181" i="8"/>
  <c r="CK181" i="8"/>
  <c r="CG181" i="8"/>
  <c r="CC181" i="8"/>
  <c r="BY181" i="8"/>
  <c r="BU181" i="8"/>
  <c r="BQ181" i="8"/>
  <c r="BM181" i="8"/>
  <c r="BI181" i="8"/>
  <c r="BE181" i="8"/>
  <c r="BA181" i="8"/>
  <c r="AW181" i="8"/>
  <c r="AS181" i="8"/>
  <c r="AO181" i="8"/>
  <c r="AK181" i="8"/>
  <c r="AG181" i="8"/>
  <c r="AC181" i="8"/>
  <c r="Y181" i="8"/>
  <c r="U181" i="8"/>
  <c r="Q181" i="8"/>
  <c r="M181" i="8"/>
  <c r="I181" i="8"/>
  <c r="E181" i="8"/>
  <c r="CV181" i="8"/>
  <c r="CR181" i="8"/>
  <c r="CN181" i="8"/>
  <c r="CJ181" i="8"/>
  <c r="CF181" i="8"/>
  <c r="CB181" i="8"/>
  <c r="BX181" i="8"/>
  <c r="BT181" i="8"/>
  <c r="BP181" i="8"/>
  <c r="BL181" i="8"/>
  <c r="BH181" i="8"/>
  <c r="BD181" i="8"/>
  <c r="AZ181" i="8"/>
  <c r="AV181" i="8"/>
  <c r="AR181" i="8"/>
  <c r="AN181" i="8"/>
  <c r="AJ181" i="8"/>
  <c r="AF181" i="8"/>
  <c r="AB181" i="8"/>
  <c r="X181" i="8"/>
  <c r="T181" i="8"/>
  <c r="P181" i="8"/>
  <c r="L181" i="8"/>
  <c r="H181" i="8"/>
  <c r="D181" i="8"/>
  <c r="CU181" i="8"/>
  <c r="CQ181" i="8"/>
  <c r="CM181" i="8"/>
  <c r="CI181" i="8"/>
  <c r="CE181" i="8"/>
  <c r="CA181" i="8"/>
  <c r="BW181" i="8"/>
  <c r="BS181" i="8"/>
  <c r="BO181" i="8"/>
  <c r="BK181" i="8"/>
  <c r="BG181" i="8"/>
  <c r="BC181" i="8"/>
  <c r="AY181" i="8"/>
  <c r="AU181" i="8"/>
  <c r="AQ181" i="8"/>
  <c r="AM181" i="8"/>
  <c r="AI181" i="8"/>
  <c r="AE181" i="8"/>
  <c r="AA181" i="8"/>
  <c r="W181" i="8"/>
  <c r="S181" i="8"/>
  <c r="O181" i="8"/>
  <c r="K181" i="8"/>
  <c r="G181" i="8"/>
  <c r="C181" i="8"/>
  <c r="CX181" i="8"/>
  <c r="CT181" i="8"/>
  <c r="CP181" i="8"/>
  <c r="CL181" i="8"/>
  <c r="CH181" i="8"/>
  <c r="CD181" i="8"/>
  <c r="BZ181" i="8"/>
  <c r="BV181" i="8"/>
  <c r="BR181" i="8"/>
  <c r="BN181" i="8"/>
  <c r="BJ181" i="8"/>
  <c r="BF181" i="8"/>
  <c r="BB181" i="8"/>
  <c r="AX181" i="8"/>
  <c r="AT181" i="8"/>
  <c r="AP181" i="8"/>
  <c r="AL181" i="8"/>
  <c r="AH181" i="8"/>
  <c r="AD181" i="8"/>
  <c r="Z181" i="8"/>
  <c r="V181" i="8"/>
  <c r="R181" i="8"/>
  <c r="N181" i="8"/>
  <c r="J181" i="8"/>
  <c r="F181" i="8"/>
  <c r="HS3" i="3" l="1"/>
  <c r="HT1" i="3"/>
  <c r="CY182" i="8"/>
  <c r="CZ182" i="8"/>
  <c r="DA182" i="8"/>
  <c r="DB182" i="8"/>
  <c r="DC182" i="8"/>
  <c r="DD182" i="8"/>
  <c r="DE182" i="8"/>
  <c r="DF182" i="8"/>
  <c r="DG182" i="8"/>
  <c r="DH182" i="8"/>
  <c r="DI182" i="8"/>
  <c r="DJ182" i="8"/>
  <c r="DK182" i="8"/>
  <c r="DL182" i="8"/>
  <c r="DM182" i="8"/>
  <c r="DN182" i="8"/>
  <c r="DO182" i="8"/>
  <c r="DP182" i="8"/>
  <c r="DQ182" i="8"/>
  <c r="DR182" i="8"/>
  <c r="DS182" i="8"/>
  <c r="DT182" i="8"/>
  <c r="DU182" i="8"/>
  <c r="DV182" i="8"/>
  <c r="DW182" i="8"/>
  <c r="DX182" i="8"/>
  <c r="DY182" i="8"/>
  <c r="DZ182" i="8"/>
  <c r="EA182" i="8"/>
  <c r="EB182" i="8"/>
  <c r="EC182" i="8"/>
  <c r="ED182" i="8"/>
  <c r="EE182" i="8"/>
  <c r="EF182" i="8"/>
  <c r="EG182" i="8"/>
  <c r="EH182" i="8"/>
  <c r="EI182" i="8"/>
  <c r="EJ182" i="8"/>
  <c r="EK182" i="8"/>
  <c r="EL182" i="8"/>
  <c r="EM182" i="8"/>
  <c r="EN182" i="8"/>
  <c r="EO182" i="8"/>
  <c r="EP182" i="8"/>
  <c r="EQ182" i="8"/>
  <c r="ER182" i="8"/>
  <c r="ES182" i="8"/>
  <c r="ET182" i="8"/>
  <c r="EU182" i="8"/>
  <c r="EV182" i="8"/>
  <c r="EW182" i="8"/>
  <c r="EX182" i="8"/>
  <c r="EY182" i="8"/>
  <c r="EZ182" i="8"/>
  <c r="FA182" i="8"/>
  <c r="FB182" i="8"/>
  <c r="FC182" i="8"/>
  <c r="FD182" i="8"/>
  <c r="FE182" i="8"/>
  <c r="FF182" i="8"/>
  <c r="FG182" i="8"/>
  <c r="FH182" i="8"/>
  <c r="FI182" i="8"/>
  <c r="FJ182" i="8"/>
  <c r="FK182" i="8"/>
  <c r="FL182" i="8"/>
  <c r="FM182" i="8"/>
  <c r="FN182" i="8"/>
  <c r="FO182" i="8"/>
  <c r="FP182" i="8"/>
  <c r="FQ182" i="8"/>
  <c r="FR182" i="8"/>
  <c r="FS182" i="8"/>
  <c r="FT182" i="8"/>
  <c r="FU182" i="8"/>
  <c r="FV182" i="8"/>
  <c r="FW182" i="8"/>
  <c r="FX179" i="8"/>
  <c r="FX133" i="8"/>
  <c r="FX131" i="8"/>
  <c r="FX129" i="8"/>
  <c r="FX127" i="8"/>
  <c r="FX125" i="8"/>
  <c r="FX123" i="8"/>
  <c r="FX121" i="8"/>
  <c r="FX119" i="8"/>
  <c r="FX117" i="8"/>
  <c r="FX115" i="8"/>
  <c r="FX113" i="8"/>
  <c r="FX111" i="8"/>
  <c r="FX109" i="8"/>
  <c r="FX107" i="8"/>
  <c r="FX180" i="8"/>
  <c r="FX176" i="8"/>
  <c r="FX181" i="8"/>
  <c r="FX177" i="8"/>
  <c r="FX175" i="8"/>
  <c r="FX174" i="8"/>
  <c r="FX173" i="8"/>
  <c r="FX172" i="8"/>
  <c r="FX171" i="8"/>
  <c r="FX170" i="8"/>
  <c r="FX169" i="8"/>
  <c r="FX168" i="8"/>
  <c r="FX167" i="8"/>
  <c r="FX166" i="8"/>
  <c r="FX165" i="8"/>
  <c r="FX164" i="8"/>
  <c r="FX163" i="8"/>
  <c r="FX162" i="8"/>
  <c r="FX161" i="8"/>
  <c r="FX160" i="8"/>
  <c r="FX159" i="8"/>
  <c r="FX158" i="8"/>
  <c r="FX157" i="8"/>
  <c r="FX156" i="8"/>
  <c r="FX155" i="8"/>
  <c r="FX154" i="8"/>
  <c r="FX153" i="8"/>
  <c r="FX152" i="8"/>
  <c r="FX151" i="8"/>
  <c r="FX150" i="8"/>
  <c r="FX149" i="8"/>
  <c r="FX148" i="8"/>
  <c r="FX147" i="8"/>
  <c r="FX146" i="8"/>
  <c r="FX145" i="8"/>
  <c r="FX144" i="8"/>
  <c r="FX143" i="8"/>
  <c r="FX142" i="8"/>
  <c r="FX141" i="8"/>
  <c r="FX140" i="8"/>
  <c r="FX139" i="8"/>
  <c r="FX138" i="8"/>
  <c r="FX137" i="8"/>
  <c r="FX136" i="8"/>
  <c r="FX135" i="8"/>
  <c r="FX134" i="8"/>
  <c r="FX132" i="8"/>
  <c r="FX130" i="8"/>
  <c r="FX128" i="8"/>
  <c r="FX126" i="8"/>
  <c r="FX124" i="8"/>
  <c r="FX122" i="8"/>
  <c r="FX120" i="8"/>
  <c r="FX118" i="8"/>
  <c r="FX116" i="8"/>
  <c r="FX114" i="8"/>
  <c r="FX112" i="8"/>
  <c r="FX110" i="8"/>
  <c r="FX108" i="8"/>
  <c r="FX106" i="8"/>
  <c r="FX105" i="8"/>
  <c r="FX104" i="8"/>
  <c r="FX103" i="8"/>
  <c r="FX102" i="8"/>
  <c r="FX101" i="8"/>
  <c r="FX100" i="8"/>
  <c r="FX99" i="8"/>
  <c r="FX98" i="8"/>
  <c r="FX97" i="8"/>
  <c r="FX96" i="8"/>
  <c r="FX95" i="8"/>
  <c r="FX94" i="8"/>
  <c r="FX93" i="8"/>
  <c r="FX92" i="8"/>
  <c r="FX91" i="8"/>
  <c r="FX90" i="8"/>
  <c r="FX89" i="8"/>
  <c r="FX88" i="8"/>
  <c r="FX87" i="8"/>
  <c r="FX86" i="8"/>
  <c r="FX85" i="8"/>
  <c r="FX84" i="8"/>
  <c r="FX83" i="8"/>
  <c r="FX82" i="8"/>
  <c r="FX81" i="8"/>
  <c r="FX80" i="8"/>
  <c r="FX79" i="8"/>
  <c r="FX78" i="8"/>
  <c r="FX77" i="8"/>
  <c r="FX76" i="8"/>
  <c r="FX75" i="8"/>
  <c r="FX74" i="8"/>
  <c r="FX73" i="8"/>
  <c r="FX72" i="8"/>
  <c r="FX71" i="8"/>
  <c r="FX70" i="8"/>
  <c r="FX69" i="8"/>
  <c r="FX68" i="8"/>
  <c r="FX67" i="8"/>
  <c r="FX66" i="8"/>
  <c r="FX65" i="8"/>
  <c r="FX64" i="8"/>
  <c r="FX63" i="8"/>
  <c r="FX62" i="8"/>
  <c r="FX61" i="8"/>
  <c r="FX182" i="8"/>
  <c r="FX60" i="8"/>
  <c r="FX59" i="8"/>
  <c r="FX58" i="8"/>
  <c r="FX57" i="8"/>
  <c r="FX56" i="8"/>
  <c r="FX55" i="8"/>
  <c r="FX53" i="8"/>
  <c r="FX50" i="8"/>
  <c r="FX48" i="8"/>
  <c r="FX46" i="8"/>
  <c r="FX44" i="8"/>
  <c r="FX43" i="8"/>
  <c r="FX40" i="8"/>
  <c r="FX38" i="8"/>
  <c r="FX37" i="8"/>
  <c r="FX34" i="8"/>
  <c r="FX33" i="8"/>
  <c r="FX21" i="8"/>
  <c r="FX18" i="8"/>
  <c r="FX15" i="8"/>
  <c r="FX13" i="8"/>
  <c r="FX6" i="8"/>
  <c r="FX5" i="8"/>
  <c r="FX54" i="8"/>
  <c r="FX47" i="8"/>
  <c r="FX42" i="8"/>
  <c r="FX41" i="8"/>
  <c r="FX30" i="8"/>
  <c r="FX28" i="8"/>
  <c r="FX26" i="8"/>
  <c r="FX24" i="8"/>
  <c r="FX23" i="8"/>
  <c r="FX22" i="8"/>
  <c r="FX19" i="8"/>
  <c r="FX14" i="8"/>
  <c r="FX11" i="8"/>
  <c r="FX8" i="8"/>
  <c r="FX7" i="8"/>
  <c r="FY4" i="8"/>
  <c r="FX178" i="8"/>
  <c r="FX52" i="8"/>
  <c r="FX51" i="8"/>
  <c r="FX49" i="8"/>
  <c r="FX45" i="8"/>
  <c r="FX39" i="8"/>
  <c r="FX36" i="8"/>
  <c r="FX35" i="8"/>
  <c r="FX32" i="8"/>
  <c r="FX31" i="8"/>
  <c r="FX29" i="8"/>
  <c r="FX27" i="8"/>
  <c r="FX25" i="8"/>
  <c r="FX20" i="8"/>
  <c r="FX17" i="8"/>
  <c r="FX16" i="8"/>
  <c r="FX12" i="8"/>
  <c r="FX10" i="8"/>
  <c r="FX9" i="8"/>
  <c r="B183" i="8"/>
  <c r="FX183" i="8" s="1"/>
  <c r="CX182" i="8"/>
  <c r="CT182" i="8"/>
  <c r="CP182" i="8"/>
  <c r="CL182" i="8"/>
  <c r="CH182" i="8"/>
  <c r="CD182" i="8"/>
  <c r="BZ182" i="8"/>
  <c r="BV182" i="8"/>
  <c r="BR182" i="8"/>
  <c r="BN182" i="8"/>
  <c r="BJ182" i="8"/>
  <c r="BF182" i="8"/>
  <c r="BB182" i="8"/>
  <c r="AX182" i="8"/>
  <c r="AT182" i="8"/>
  <c r="AP182" i="8"/>
  <c r="AL182" i="8"/>
  <c r="AH182" i="8"/>
  <c r="AD182" i="8"/>
  <c r="Z182" i="8"/>
  <c r="V182" i="8"/>
  <c r="R182" i="8"/>
  <c r="N182" i="8"/>
  <c r="J182" i="8"/>
  <c r="F182" i="8"/>
  <c r="CW182" i="8"/>
  <c r="CS182" i="8"/>
  <c r="CO182" i="8"/>
  <c r="CK182" i="8"/>
  <c r="CG182" i="8"/>
  <c r="CC182" i="8"/>
  <c r="BY182" i="8"/>
  <c r="BU182" i="8"/>
  <c r="BQ182" i="8"/>
  <c r="BM182" i="8"/>
  <c r="BI182" i="8"/>
  <c r="BE182" i="8"/>
  <c r="BA182" i="8"/>
  <c r="AW182" i="8"/>
  <c r="AS182" i="8"/>
  <c r="AO182" i="8"/>
  <c r="AK182" i="8"/>
  <c r="AG182" i="8"/>
  <c r="AC182" i="8"/>
  <c r="Y182" i="8"/>
  <c r="U182" i="8"/>
  <c r="Q182" i="8"/>
  <c r="M182" i="8"/>
  <c r="I182" i="8"/>
  <c r="E182" i="8"/>
  <c r="C182" i="8"/>
  <c r="CV182" i="8"/>
  <c r="CR182" i="8"/>
  <c r="CN182" i="8"/>
  <c r="CJ182" i="8"/>
  <c r="CF182" i="8"/>
  <c r="CB182" i="8"/>
  <c r="BX182" i="8"/>
  <c r="BT182" i="8"/>
  <c r="BP182" i="8"/>
  <c r="BL182" i="8"/>
  <c r="BH182" i="8"/>
  <c r="BD182" i="8"/>
  <c r="AZ182" i="8"/>
  <c r="AV182" i="8"/>
  <c r="AR182" i="8"/>
  <c r="AN182" i="8"/>
  <c r="AJ182" i="8"/>
  <c r="AF182" i="8"/>
  <c r="AB182" i="8"/>
  <c r="X182" i="8"/>
  <c r="T182" i="8"/>
  <c r="P182" i="8"/>
  <c r="L182" i="8"/>
  <c r="H182" i="8"/>
  <c r="D182" i="8"/>
  <c r="CU182" i="8"/>
  <c r="CQ182" i="8"/>
  <c r="CM182" i="8"/>
  <c r="CI182" i="8"/>
  <c r="CE182" i="8"/>
  <c r="CA182" i="8"/>
  <c r="BW182" i="8"/>
  <c r="BS182" i="8"/>
  <c r="BO182" i="8"/>
  <c r="BK182" i="8"/>
  <c r="BG182" i="8"/>
  <c r="BC182" i="8"/>
  <c r="AY182" i="8"/>
  <c r="AU182" i="8"/>
  <c r="AQ182" i="8"/>
  <c r="AM182" i="8"/>
  <c r="AI182" i="8"/>
  <c r="AE182" i="8"/>
  <c r="AA182" i="8"/>
  <c r="W182" i="8"/>
  <c r="S182" i="8"/>
  <c r="O182" i="8"/>
  <c r="K182" i="8"/>
  <c r="G182" i="8"/>
  <c r="HU1" i="3" l="1"/>
  <c r="HT3" i="3"/>
  <c r="CY183" i="8"/>
  <c r="CZ183" i="8"/>
  <c r="DA183" i="8"/>
  <c r="DB183" i="8"/>
  <c r="DC183" i="8"/>
  <c r="DD183" i="8"/>
  <c r="DE183" i="8"/>
  <c r="DF183" i="8"/>
  <c r="DG183" i="8"/>
  <c r="DH183" i="8"/>
  <c r="DI183" i="8"/>
  <c r="DJ183" i="8"/>
  <c r="DK183" i="8"/>
  <c r="DL183" i="8"/>
  <c r="DM183" i="8"/>
  <c r="DN183" i="8"/>
  <c r="DO183" i="8"/>
  <c r="DP183" i="8"/>
  <c r="DQ183" i="8"/>
  <c r="DR183" i="8"/>
  <c r="DS183" i="8"/>
  <c r="DT183" i="8"/>
  <c r="DU183" i="8"/>
  <c r="DV183" i="8"/>
  <c r="DW183" i="8"/>
  <c r="DX183" i="8"/>
  <c r="DY183" i="8"/>
  <c r="DZ183" i="8"/>
  <c r="EA183" i="8"/>
  <c r="EB183" i="8"/>
  <c r="EC183" i="8"/>
  <c r="ED183" i="8"/>
  <c r="EE183" i="8"/>
  <c r="EF183" i="8"/>
  <c r="EG183" i="8"/>
  <c r="EH183" i="8"/>
  <c r="EI183" i="8"/>
  <c r="EJ183" i="8"/>
  <c r="EK183" i="8"/>
  <c r="EL183" i="8"/>
  <c r="EM183" i="8"/>
  <c r="EN183" i="8"/>
  <c r="EO183" i="8"/>
  <c r="EP183" i="8"/>
  <c r="EQ183" i="8"/>
  <c r="ER183" i="8"/>
  <c r="ES183" i="8"/>
  <c r="ET183" i="8"/>
  <c r="EU183" i="8"/>
  <c r="EV183" i="8"/>
  <c r="EW183" i="8"/>
  <c r="EX183" i="8"/>
  <c r="EY183" i="8"/>
  <c r="EZ183" i="8"/>
  <c r="FA183" i="8"/>
  <c r="FB183" i="8"/>
  <c r="FC183" i="8"/>
  <c r="FD183" i="8"/>
  <c r="FE183" i="8"/>
  <c r="FF183" i="8"/>
  <c r="FG183" i="8"/>
  <c r="FH183" i="8"/>
  <c r="FI183" i="8"/>
  <c r="FJ183" i="8"/>
  <c r="FK183" i="8"/>
  <c r="FL183" i="8"/>
  <c r="FM183" i="8"/>
  <c r="FN183" i="8"/>
  <c r="FO183" i="8"/>
  <c r="FP183" i="8"/>
  <c r="FQ183" i="8"/>
  <c r="FR183" i="8"/>
  <c r="FS183" i="8"/>
  <c r="FT183" i="8"/>
  <c r="FU183" i="8"/>
  <c r="FV183" i="8"/>
  <c r="FW183" i="8"/>
  <c r="FY183" i="8"/>
  <c r="FY182" i="8"/>
  <c r="FY181" i="8"/>
  <c r="FY180" i="8"/>
  <c r="FY179" i="8"/>
  <c r="FY178" i="8"/>
  <c r="FY177" i="8"/>
  <c r="FY176" i="8"/>
  <c r="FY175" i="8"/>
  <c r="FY174" i="8"/>
  <c r="FY173" i="8"/>
  <c r="FY172" i="8"/>
  <c r="FY171" i="8"/>
  <c r="FY170" i="8"/>
  <c r="FY169" i="8"/>
  <c r="FY168" i="8"/>
  <c r="FY167" i="8"/>
  <c r="FY166" i="8"/>
  <c r="FY165" i="8"/>
  <c r="FY164" i="8"/>
  <c r="FY163" i="8"/>
  <c r="FY162" i="8"/>
  <c r="FY161" i="8"/>
  <c r="FY160" i="8"/>
  <c r="FY159" i="8"/>
  <c r="FY158" i="8"/>
  <c r="FY157" i="8"/>
  <c r="FY156" i="8"/>
  <c r="FY155" i="8"/>
  <c r="FY154" i="8"/>
  <c r="FY153" i="8"/>
  <c r="FY152" i="8"/>
  <c r="FY151" i="8"/>
  <c r="FY150" i="8"/>
  <c r="FY149" i="8"/>
  <c r="FY148" i="8"/>
  <c r="FY147" i="8"/>
  <c r="FY146" i="8"/>
  <c r="FY145" i="8"/>
  <c r="FY144" i="8"/>
  <c r="FY143" i="8"/>
  <c r="FY142" i="8"/>
  <c r="FY141" i="8"/>
  <c r="FY140" i="8"/>
  <c r="FY139" i="8"/>
  <c r="FY138" i="8"/>
  <c r="FY137" i="8"/>
  <c r="FY136" i="8"/>
  <c r="FY135" i="8"/>
  <c r="FY134" i="8"/>
  <c r="FY132" i="8"/>
  <c r="FY130" i="8"/>
  <c r="FY128" i="8"/>
  <c r="FY126" i="8"/>
  <c r="FY124" i="8"/>
  <c r="FY122" i="8"/>
  <c r="FY120" i="8"/>
  <c r="FY118" i="8"/>
  <c r="FY116" i="8"/>
  <c r="FY114" i="8"/>
  <c r="FY112" i="8"/>
  <c r="FY110" i="8"/>
  <c r="FY108" i="8"/>
  <c r="FY106" i="8"/>
  <c r="FY105" i="8"/>
  <c r="FY104" i="8"/>
  <c r="FY103" i="8"/>
  <c r="FY102" i="8"/>
  <c r="FY101" i="8"/>
  <c r="FY100" i="8"/>
  <c r="FY99" i="8"/>
  <c r="FY98" i="8"/>
  <c r="FY97" i="8"/>
  <c r="FY96" i="8"/>
  <c r="FY95" i="8"/>
  <c r="FY94" i="8"/>
  <c r="FY93" i="8"/>
  <c r="FY92" i="8"/>
  <c r="FY91" i="8"/>
  <c r="FY90" i="8"/>
  <c r="FY89" i="8"/>
  <c r="FY88" i="8"/>
  <c r="FY87" i="8"/>
  <c r="FY86" i="8"/>
  <c r="FY85" i="8"/>
  <c r="FY84" i="8"/>
  <c r="FY83" i="8"/>
  <c r="FY82" i="8"/>
  <c r="FY81" i="8"/>
  <c r="FY80" i="8"/>
  <c r="FY79" i="8"/>
  <c r="FY78" i="8"/>
  <c r="FY77" i="8"/>
  <c r="FY76" i="8"/>
  <c r="FY75" i="8"/>
  <c r="FY74" i="8"/>
  <c r="FY73" i="8"/>
  <c r="FY72" i="8"/>
  <c r="FY71" i="8"/>
  <c r="FY70" i="8"/>
  <c r="FY69" i="8"/>
  <c r="FY68" i="8"/>
  <c r="FY67" i="8"/>
  <c r="FY66" i="8"/>
  <c r="FY65" i="8"/>
  <c r="FY64" i="8"/>
  <c r="FY63" i="8"/>
  <c r="FY62" i="8"/>
  <c r="FY61" i="8"/>
  <c r="FY60" i="8"/>
  <c r="FY59" i="8"/>
  <c r="FY58" i="8"/>
  <c r="FY57" i="8"/>
  <c r="FY56" i="8"/>
  <c r="FY55" i="8"/>
  <c r="FY131" i="8"/>
  <c r="FY123" i="8"/>
  <c r="FY115" i="8"/>
  <c r="FY107" i="8"/>
  <c r="FY129" i="8"/>
  <c r="FY121" i="8"/>
  <c r="FY133" i="8"/>
  <c r="FY125" i="8"/>
  <c r="FY117" i="8"/>
  <c r="FY109" i="8"/>
  <c r="FZ4" i="8"/>
  <c r="FY113" i="8"/>
  <c r="FY127" i="8"/>
  <c r="FY119" i="8"/>
  <c r="FY111" i="8"/>
  <c r="FY54" i="8"/>
  <c r="FY53" i="8"/>
  <c r="FY52" i="8"/>
  <c r="FY51" i="8"/>
  <c r="FY50" i="8"/>
  <c r="FY49" i="8"/>
  <c r="FY48" i="8"/>
  <c r="FY47" i="8"/>
  <c r="FY46" i="8"/>
  <c r="FY45" i="8"/>
  <c r="FY44" i="8"/>
  <c r="FY43" i="8"/>
  <c r="FY42" i="8"/>
  <c r="FY41" i="8"/>
  <c r="FY40" i="8"/>
  <c r="FY39" i="8"/>
  <c r="FY38" i="8"/>
  <c r="FY37" i="8"/>
  <c r="FY36" i="8"/>
  <c r="FY35" i="8"/>
  <c r="FY34" i="8"/>
  <c r="FY33" i="8"/>
  <c r="FY32" i="8"/>
  <c r="FY31" i="8"/>
  <c r="FY30" i="8"/>
  <c r="FY29" i="8"/>
  <c r="FY28" i="8"/>
  <c r="FY27" i="8"/>
  <c r="FY26" i="8"/>
  <c r="FY25" i="8"/>
  <c r="FY24" i="8"/>
  <c r="FY23" i="8"/>
  <c r="FY22" i="8"/>
  <c r="FY21" i="8"/>
  <c r="FY20" i="8"/>
  <c r="FY19" i="8"/>
  <c r="FY18" i="8"/>
  <c r="FY17" i="8"/>
  <c r="FY16" i="8"/>
  <c r="FY15" i="8"/>
  <c r="FY14" i="8"/>
  <c r="FY13" i="8"/>
  <c r="FY12" i="8"/>
  <c r="FY11" i="8"/>
  <c r="FY10" i="8"/>
  <c r="FY9" i="8"/>
  <c r="FY8" i="8"/>
  <c r="FY7" i="8"/>
  <c r="FY6" i="8"/>
  <c r="FY5" i="8"/>
  <c r="B184" i="8"/>
  <c r="FY184" i="8" s="1"/>
  <c r="CU183" i="8"/>
  <c r="CQ183" i="8"/>
  <c r="CM183" i="8"/>
  <c r="CI183" i="8"/>
  <c r="CE183" i="8"/>
  <c r="CA183" i="8"/>
  <c r="BW183" i="8"/>
  <c r="BS183" i="8"/>
  <c r="BO183" i="8"/>
  <c r="BK183" i="8"/>
  <c r="BG183" i="8"/>
  <c r="BC183" i="8"/>
  <c r="AY183" i="8"/>
  <c r="AU183" i="8"/>
  <c r="AQ183" i="8"/>
  <c r="AM183" i="8"/>
  <c r="AI183" i="8"/>
  <c r="AE183" i="8"/>
  <c r="AA183" i="8"/>
  <c r="W183" i="8"/>
  <c r="S183" i="8"/>
  <c r="O183" i="8"/>
  <c r="K183" i="8"/>
  <c r="G183" i="8"/>
  <c r="C183" i="8"/>
  <c r="CX183" i="8"/>
  <c r="CT183" i="8"/>
  <c r="CP183" i="8"/>
  <c r="CL183" i="8"/>
  <c r="CH183" i="8"/>
  <c r="CD183" i="8"/>
  <c r="BZ183" i="8"/>
  <c r="BV183" i="8"/>
  <c r="BR183" i="8"/>
  <c r="BN183" i="8"/>
  <c r="BJ183" i="8"/>
  <c r="BF183" i="8"/>
  <c r="BB183" i="8"/>
  <c r="AX183" i="8"/>
  <c r="AT183" i="8"/>
  <c r="AP183" i="8"/>
  <c r="AL183" i="8"/>
  <c r="AH183" i="8"/>
  <c r="AD183" i="8"/>
  <c r="Z183" i="8"/>
  <c r="V183" i="8"/>
  <c r="R183" i="8"/>
  <c r="N183" i="8"/>
  <c r="J183" i="8"/>
  <c r="F183" i="8"/>
  <c r="CW183" i="8"/>
  <c r="CS183" i="8"/>
  <c r="CO183" i="8"/>
  <c r="CK183" i="8"/>
  <c r="CG183" i="8"/>
  <c r="CC183" i="8"/>
  <c r="BY183" i="8"/>
  <c r="BU183" i="8"/>
  <c r="BQ183" i="8"/>
  <c r="BM183" i="8"/>
  <c r="BI183" i="8"/>
  <c r="BE183" i="8"/>
  <c r="BA183" i="8"/>
  <c r="AW183" i="8"/>
  <c r="AS183" i="8"/>
  <c r="AO183" i="8"/>
  <c r="AK183" i="8"/>
  <c r="AG183" i="8"/>
  <c r="AC183" i="8"/>
  <c r="Y183" i="8"/>
  <c r="U183" i="8"/>
  <c r="Q183" i="8"/>
  <c r="M183" i="8"/>
  <c r="I183" i="8"/>
  <c r="E183" i="8"/>
  <c r="CV183" i="8"/>
  <c r="CR183" i="8"/>
  <c r="CN183" i="8"/>
  <c r="CJ183" i="8"/>
  <c r="CF183" i="8"/>
  <c r="CB183" i="8"/>
  <c r="BX183" i="8"/>
  <c r="BT183" i="8"/>
  <c r="BP183" i="8"/>
  <c r="BL183" i="8"/>
  <c r="BH183" i="8"/>
  <c r="BD183" i="8"/>
  <c r="AZ183" i="8"/>
  <c r="AV183" i="8"/>
  <c r="AR183" i="8"/>
  <c r="AN183" i="8"/>
  <c r="AJ183" i="8"/>
  <c r="AF183" i="8"/>
  <c r="AB183" i="8"/>
  <c r="X183" i="8"/>
  <c r="T183" i="8"/>
  <c r="P183" i="8"/>
  <c r="L183" i="8"/>
  <c r="H183" i="8"/>
  <c r="D183" i="8"/>
  <c r="HU3" i="3" l="1"/>
  <c r="HV1" i="3"/>
  <c r="CY184" i="8"/>
  <c r="CZ184" i="8"/>
  <c r="DA184" i="8"/>
  <c r="DB184" i="8"/>
  <c r="DC184" i="8"/>
  <c r="DD184" i="8"/>
  <c r="DE184" i="8"/>
  <c r="DF184" i="8"/>
  <c r="DG184" i="8"/>
  <c r="DH184" i="8"/>
  <c r="DI184" i="8"/>
  <c r="DJ184" i="8"/>
  <c r="DK184" i="8"/>
  <c r="DL184" i="8"/>
  <c r="DM184" i="8"/>
  <c r="DN184" i="8"/>
  <c r="DO184" i="8"/>
  <c r="DP184" i="8"/>
  <c r="DQ184" i="8"/>
  <c r="DR184" i="8"/>
  <c r="DS184" i="8"/>
  <c r="DT184" i="8"/>
  <c r="DU184" i="8"/>
  <c r="DV184" i="8"/>
  <c r="DW184" i="8"/>
  <c r="DX184" i="8"/>
  <c r="DY184" i="8"/>
  <c r="DZ184" i="8"/>
  <c r="EA184" i="8"/>
  <c r="EB184" i="8"/>
  <c r="EC184" i="8"/>
  <c r="ED184" i="8"/>
  <c r="EE184" i="8"/>
  <c r="EF184" i="8"/>
  <c r="EG184" i="8"/>
  <c r="EH184" i="8"/>
  <c r="EI184" i="8"/>
  <c r="EJ184" i="8"/>
  <c r="EK184" i="8"/>
  <c r="EL184" i="8"/>
  <c r="EM184" i="8"/>
  <c r="EN184" i="8"/>
  <c r="EO184" i="8"/>
  <c r="EP184" i="8"/>
  <c r="EQ184" i="8"/>
  <c r="ER184" i="8"/>
  <c r="ES184" i="8"/>
  <c r="ET184" i="8"/>
  <c r="EU184" i="8"/>
  <c r="EV184" i="8"/>
  <c r="EW184" i="8"/>
  <c r="EX184" i="8"/>
  <c r="EY184" i="8"/>
  <c r="EZ184" i="8"/>
  <c r="FA184" i="8"/>
  <c r="FB184" i="8"/>
  <c r="FC184" i="8"/>
  <c r="FD184" i="8"/>
  <c r="FE184" i="8"/>
  <c r="FF184" i="8"/>
  <c r="FG184" i="8"/>
  <c r="FH184" i="8"/>
  <c r="FI184" i="8"/>
  <c r="FJ184" i="8"/>
  <c r="FK184" i="8"/>
  <c r="FL184" i="8"/>
  <c r="FM184" i="8"/>
  <c r="FN184" i="8"/>
  <c r="FO184" i="8"/>
  <c r="FP184" i="8"/>
  <c r="FQ184" i="8"/>
  <c r="FR184" i="8"/>
  <c r="FS184" i="8"/>
  <c r="FT184" i="8"/>
  <c r="FU184" i="8"/>
  <c r="FV184" i="8"/>
  <c r="FW184" i="8"/>
  <c r="FX184" i="8"/>
  <c r="FZ183" i="8"/>
  <c r="FZ181" i="8"/>
  <c r="FZ179" i="8"/>
  <c r="FZ177" i="8"/>
  <c r="FZ184" i="8"/>
  <c r="FZ182" i="8"/>
  <c r="FZ180" i="8"/>
  <c r="FZ178" i="8"/>
  <c r="FZ176" i="8"/>
  <c r="FZ132" i="8"/>
  <c r="FZ130" i="8"/>
  <c r="FZ128" i="8"/>
  <c r="FZ126" i="8"/>
  <c r="FZ124" i="8"/>
  <c r="FZ122" i="8"/>
  <c r="FZ120" i="8"/>
  <c r="FZ118" i="8"/>
  <c r="FZ116" i="8"/>
  <c r="FZ114" i="8"/>
  <c r="FZ112" i="8"/>
  <c r="FZ110" i="8"/>
  <c r="FZ108" i="8"/>
  <c r="FZ106" i="8"/>
  <c r="FZ105" i="8"/>
  <c r="FZ104" i="8"/>
  <c r="FZ103" i="8"/>
  <c r="FZ102" i="8"/>
  <c r="FZ101" i="8"/>
  <c r="FZ100" i="8"/>
  <c r="FZ99" i="8"/>
  <c r="FZ98" i="8"/>
  <c r="FZ97" i="8"/>
  <c r="FZ96" i="8"/>
  <c r="FZ95" i="8"/>
  <c r="FZ94" i="8"/>
  <c r="FZ93" i="8"/>
  <c r="FZ92" i="8"/>
  <c r="FZ91" i="8"/>
  <c r="FZ90" i="8"/>
  <c r="FZ89" i="8"/>
  <c r="FZ88" i="8"/>
  <c r="FZ87" i="8"/>
  <c r="FZ86" i="8"/>
  <c r="FZ85" i="8"/>
  <c r="FZ84" i="8"/>
  <c r="FZ83" i="8"/>
  <c r="FZ82" i="8"/>
  <c r="FZ81" i="8"/>
  <c r="FZ80" i="8"/>
  <c r="FZ79" i="8"/>
  <c r="FZ78" i="8"/>
  <c r="FZ77" i="8"/>
  <c r="FZ76" i="8"/>
  <c r="FZ75" i="8"/>
  <c r="FZ74" i="8"/>
  <c r="FZ73" i="8"/>
  <c r="FZ72" i="8"/>
  <c r="FZ71" i="8"/>
  <c r="FZ70" i="8"/>
  <c r="FZ69" i="8"/>
  <c r="FZ68" i="8"/>
  <c r="FZ67" i="8"/>
  <c r="FZ66" i="8"/>
  <c r="FZ65" i="8"/>
  <c r="FZ64" i="8"/>
  <c r="FZ63" i="8"/>
  <c r="FZ62" i="8"/>
  <c r="FZ61" i="8"/>
  <c r="FZ60" i="8"/>
  <c r="FZ59" i="8"/>
  <c r="FZ58" i="8"/>
  <c r="FZ57" i="8"/>
  <c r="FZ56" i="8"/>
  <c r="FZ55" i="8"/>
  <c r="FZ175" i="8"/>
  <c r="FZ174" i="8"/>
  <c r="FZ173" i="8"/>
  <c r="FZ172" i="8"/>
  <c r="FZ171" i="8"/>
  <c r="FZ170" i="8"/>
  <c r="FZ169" i="8"/>
  <c r="FZ168" i="8"/>
  <c r="FZ167" i="8"/>
  <c r="FZ166" i="8"/>
  <c r="FZ165" i="8"/>
  <c r="FZ164" i="8"/>
  <c r="FZ163" i="8"/>
  <c r="FZ162" i="8"/>
  <c r="FZ161" i="8"/>
  <c r="FZ160" i="8"/>
  <c r="FZ159" i="8"/>
  <c r="FZ158" i="8"/>
  <c r="FZ157" i="8"/>
  <c r="FZ156" i="8"/>
  <c r="FZ155" i="8"/>
  <c r="FZ154" i="8"/>
  <c r="FZ153" i="8"/>
  <c r="FZ152" i="8"/>
  <c r="FZ151" i="8"/>
  <c r="FZ150" i="8"/>
  <c r="FZ149" i="8"/>
  <c r="FZ148" i="8"/>
  <c r="FZ147" i="8"/>
  <c r="FZ146" i="8"/>
  <c r="FZ145" i="8"/>
  <c r="FZ144" i="8"/>
  <c r="FZ143" i="8"/>
  <c r="FZ142" i="8"/>
  <c r="FZ141" i="8"/>
  <c r="FZ140" i="8"/>
  <c r="FZ139" i="8"/>
  <c r="FZ138" i="8"/>
  <c r="FZ137" i="8"/>
  <c r="FZ136" i="8"/>
  <c r="FZ135" i="8"/>
  <c r="FZ134" i="8"/>
  <c r="FZ133" i="8"/>
  <c r="FZ131" i="8"/>
  <c r="FZ129" i="8"/>
  <c r="FZ127" i="8"/>
  <c r="FZ125" i="8"/>
  <c r="FZ123" i="8"/>
  <c r="FZ121" i="8"/>
  <c r="FZ119" i="8"/>
  <c r="FZ117" i="8"/>
  <c r="FZ115" i="8"/>
  <c r="FZ113" i="8"/>
  <c r="FZ111" i="8"/>
  <c r="FZ109" i="8"/>
  <c r="FZ107" i="8"/>
  <c r="GA4" i="8"/>
  <c r="FZ54" i="8"/>
  <c r="FZ53" i="8"/>
  <c r="FZ52" i="8"/>
  <c r="FZ51" i="8"/>
  <c r="FZ50" i="8"/>
  <c r="FZ49" i="8"/>
  <c r="FZ48" i="8"/>
  <c r="FZ47" i="8"/>
  <c r="FZ46" i="8"/>
  <c r="FZ45" i="8"/>
  <c r="FZ44" i="8"/>
  <c r="FZ43" i="8"/>
  <c r="FZ42" i="8"/>
  <c r="FZ41" i="8"/>
  <c r="FZ40" i="8"/>
  <c r="FZ39" i="8"/>
  <c r="FZ38" i="8"/>
  <c r="FZ37" i="8"/>
  <c r="FZ36" i="8"/>
  <c r="FZ35" i="8"/>
  <c r="FZ34" i="8"/>
  <c r="FZ33" i="8"/>
  <c r="FZ32" i="8"/>
  <c r="FZ31" i="8"/>
  <c r="FZ30" i="8"/>
  <c r="FZ29" i="8"/>
  <c r="FZ28" i="8"/>
  <c r="FZ27" i="8"/>
  <c r="FZ26" i="8"/>
  <c r="FZ25" i="8"/>
  <c r="FZ24" i="8"/>
  <c r="FZ23" i="8"/>
  <c r="FZ22" i="8"/>
  <c r="FZ21" i="8"/>
  <c r="FZ20" i="8"/>
  <c r="FZ19" i="8"/>
  <c r="FZ18" i="8"/>
  <c r="FZ17" i="8"/>
  <c r="FZ16" i="8"/>
  <c r="FZ15" i="8"/>
  <c r="FZ14" i="8"/>
  <c r="FZ13" i="8"/>
  <c r="FZ12" i="8"/>
  <c r="FZ11" i="8"/>
  <c r="FZ10" i="8"/>
  <c r="FZ9" i="8"/>
  <c r="FZ8" i="8"/>
  <c r="FZ7" i="8"/>
  <c r="FZ6" i="8"/>
  <c r="FZ5" i="8"/>
  <c r="B185" i="8"/>
  <c r="FZ185" i="8" s="1"/>
  <c r="CV184" i="8"/>
  <c r="CR184" i="8"/>
  <c r="CN184" i="8"/>
  <c r="CJ184" i="8"/>
  <c r="CF184" i="8"/>
  <c r="CB184" i="8"/>
  <c r="BX184" i="8"/>
  <c r="BT184" i="8"/>
  <c r="BP184" i="8"/>
  <c r="BL184" i="8"/>
  <c r="BH184" i="8"/>
  <c r="BD184" i="8"/>
  <c r="AZ184" i="8"/>
  <c r="AV184" i="8"/>
  <c r="AR184" i="8"/>
  <c r="AN184" i="8"/>
  <c r="AJ184" i="8"/>
  <c r="AF184" i="8"/>
  <c r="AB184" i="8"/>
  <c r="X184" i="8"/>
  <c r="T184" i="8"/>
  <c r="P184" i="8"/>
  <c r="L184" i="8"/>
  <c r="H184" i="8"/>
  <c r="D184" i="8"/>
  <c r="CU184" i="8"/>
  <c r="CQ184" i="8"/>
  <c r="CM184" i="8"/>
  <c r="CI184" i="8"/>
  <c r="CE184" i="8"/>
  <c r="CA184" i="8"/>
  <c r="BW184" i="8"/>
  <c r="BS184" i="8"/>
  <c r="BO184" i="8"/>
  <c r="BK184" i="8"/>
  <c r="BG184" i="8"/>
  <c r="BC184" i="8"/>
  <c r="AY184" i="8"/>
  <c r="AU184" i="8"/>
  <c r="AQ184" i="8"/>
  <c r="AM184" i="8"/>
  <c r="AI184" i="8"/>
  <c r="AE184" i="8"/>
  <c r="AA184" i="8"/>
  <c r="W184" i="8"/>
  <c r="S184" i="8"/>
  <c r="O184" i="8"/>
  <c r="K184" i="8"/>
  <c r="G184" i="8"/>
  <c r="CX184" i="8"/>
  <c r="CT184" i="8"/>
  <c r="CP184" i="8"/>
  <c r="CL184" i="8"/>
  <c r="CH184" i="8"/>
  <c r="CD184" i="8"/>
  <c r="BZ184" i="8"/>
  <c r="BV184" i="8"/>
  <c r="BR184" i="8"/>
  <c r="BN184" i="8"/>
  <c r="BJ184" i="8"/>
  <c r="BF184" i="8"/>
  <c r="BB184" i="8"/>
  <c r="AX184" i="8"/>
  <c r="AT184" i="8"/>
  <c r="AP184" i="8"/>
  <c r="AL184" i="8"/>
  <c r="AH184" i="8"/>
  <c r="AD184" i="8"/>
  <c r="Z184" i="8"/>
  <c r="V184" i="8"/>
  <c r="R184" i="8"/>
  <c r="N184" i="8"/>
  <c r="J184" i="8"/>
  <c r="F184" i="8"/>
  <c r="CW184" i="8"/>
  <c r="CS184" i="8"/>
  <c r="CO184" i="8"/>
  <c r="CK184" i="8"/>
  <c r="CG184" i="8"/>
  <c r="CC184" i="8"/>
  <c r="BY184" i="8"/>
  <c r="BU184" i="8"/>
  <c r="BQ184" i="8"/>
  <c r="BM184" i="8"/>
  <c r="BI184" i="8"/>
  <c r="BE184" i="8"/>
  <c r="BA184" i="8"/>
  <c r="AW184" i="8"/>
  <c r="AS184" i="8"/>
  <c r="AO184" i="8"/>
  <c r="AK184" i="8"/>
  <c r="AG184" i="8"/>
  <c r="AC184" i="8"/>
  <c r="Y184" i="8"/>
  <c r="U184" i="8"/>
  <c r="Q184" i="8"/>
  <c r="M184" i="8"/>
  <c r="I184" i="8"/>
  <c r="E184" i="8"/>
  <c r="C184" i="8"/>
  <c r="HV3" i="3" l="1"/>
  <c r="HW1" i="3"/>
  <c r="CY185" i="8"/>
  <c r="CZ185" i="8"/>
  <c r="DA185" i="8"/>
  <c r="DB185" i="8"/>
  <c r="DC185" i="8"/>
  <c r="DD185" i="8"/>
  <c r="DE185" i="8"/>
  <c r="DF185" i="8"/>
  <c r="DG185" i="8"/>
  <c r="DH185" i="8"/>
  <c r="DI185" i="8"/>
  <c r="DJ185" i="8"/>
  <c r="DK185" i="8"/>
  <c r="DL185" i="8"/>
  <c r="DM185" i="8"/>
  <c r="DN185" i="8"/>
  <c r="DO185" i="8"/>
  <c r="DP185" i="8"/>
  <c r="DQ185" i="8"/>
  <c r="DR185" i="8"/>
  <c r="DS185" i="8"/>
  <c r="DT185" i="8"/>
  <c r="DU185" i="8"/>
  <c r="DV185" i="8"/>
  <c r="DW185" i="8"/>
  <c r="DX185" i="8"/>
  <c r="DY185" i="8"/>
  <c r="DZ185" i="8"/>
  <c r="EA185" i="8"/>
  <c r="EB185" i="8"/>
  <c r="EC185" i="8"/>
  <c r="ED185" i="8"/>
  <c r="EE185" i="8"/>
  <c r="EF185" i="8"/>
  <c r="EG185" i="8"/>
  <c r="EH185" i="8"/>
  <c r="EI185" i="8"/>
  <c r="EJ185" i="8"/>
  <c r="EK185" i="8"/>
  <c r="EL185" i="8"/>
  <c r="EM185" i="8"/>
  <c r="EN185" i="8"/>
  <c r="EO185" i="8"/>
  <c r="EP185" i="8"/>
  <c r="EQ185" i="8"/>
  <c r="ER185" i="8"/>
  <c r="ES185" i="8"/>
  <c r="ET185" i="8"/>
  <c r="EU185" i="8"/>
  <c r="EV185" i="8"/>
  <c r="EW185" i="8"/>
  <c r="EX185" i="8"/>
  <c r="EY185" i="8"/>
  <c r="EZ185" i="8"/>
  <c r="FA185" i="8"/>
  <c r="FB185" i="8"/>
  <c r="FC185" i="8"/>
  <c r="FD185" i="8"/>
  <c r="FE185" i="8"/>
  <c r="FF185" i="8"/>
  <c r="FG185" i="8"/>
  <c r="FH185" i="8"/>
  <c r="FI185" i="8"/>
  <c r="FJ185" i="8"/>
  <c r="FK185" i="8"/>
  <c r="FL185" i="8"/>
  <c r="FM185" i="8"/>
  <c r="FN185" i="8"/>
  <c r="FO185" i="8"/>
  <c r="FP185" i="8"/>
  <c r="FQ185" i="8"/>
  <c r="FR185" i="8"/>
  <c r="FS185" i="8"/>
  <c r="FT185" i="8"/>
  <c r="FU185" i="8"/>
  <c r="FV185" i="8"/>
  <c r="FW185" i="8"/>
  <c r="FX185" i="8"/>
  <c r="FY185" i="8"/>
  <c r="GA175" i="8"/>
  <c r="GA174" i="8"/>
  <c r="GA173" i="8"/>
  <c r="GA172" i="8"/>
  <c r="GA171" i="8"/>
  <c r="GA170" i="8"/>
  <c r="GA169" i="8"/>
  <c r="GA168" i="8"/>
  <c r="GA167" i="8"/>
  <c r="GA166" i="8"/>
  <c r="GA165" i="8"/>
  <c r="GA164" i="8"/>
  <c r="GA163" i="8"/>
  <c r="GA162" i="8"/>
  <c r="GA161" i="8"/>
  <c r="GA160" i="8"/>
  <c r="GA159" i="8"/>
  <c r="GA158" i="8"/>
  <c r="GA157" i="8"/>
  <c r="GA156" i="8"/>
  <c r="GA155" i="8"/>
  <c r="GA154" i="8"/>
  <c r="GA153" i="8"/>
  <c r="GA152" i="8"/>
  <c r="GA151" i="8"/>
  <c r="GA150" i="8"/>
  <c r="GA149" i="8"/>
  <c r="GA148" i="8"/>
  <c r="GA147" i="8"/>
  <c r="GA146" i="8"/>
  <c r="GA145" i="8"/>
  <c r="GA144" i="8"/>
  <c r="GA143" i="8"/>
  <c r="GA142" i="8"/>
  <c r="GA141" i="8"/>
  <c r="GA140" i="8"/>
  <c r="GA139" i="8"/>
  <c r="GA138" i="8"/>
  <c r="GA137" i="8"/>
  <c r="GA136" i="8"/>
  <c r="GA135" i="8"/>
  <c r="GA134" i="8"/>
  <c r="GA133" i="8"/>
  <c r="GA132" i="8"/>
  <c r="GA131" i="8"/>
  <c r="GA130" i="8"/>
  <c r="GA129" i="8"/>
  <c r="GA128" i="8"/>
  <c r="GA127" i="8"/>
  <c r="GA126" i="8"/>
  <c r="GA125" i="8"/>
  <c r="GA124" i="8"/>
  <c r="GA123" i="8"/>
  <c r="GA122" i="8"/>
  <c r="GA121" i="8"/>
  <c r="GA120" i="8"/>
  <c r="GA119" i="8"/>
  <c r="GA118" i="8"/>
  <c r="GA117" i="8"/>
  <c r="GA116" i="8"/>
  <c r="GA115" i="8"/>
  <c r="GA114" i="8"/>
  <c r="GA113" i="8"/>
  <c r="GA112" i="8"/>
  <c r="GA111" i="8"/>
  <c r="GA110" i="8"/>
  <c r="GA109" i="8"/>
  <c r="GA108" i="8"/>
  <c r="GA107" i="8"/>
  <c r="GA184" i="8"/>
  <c r="GA180" i="8"/>
  <c r="GA176" i="8"/>
  <c r="GA185" i="8"/>
  <c r="GA181" i="8"/>
  <c r="GA177" i="8"/>
  <c r="GA182" i="8"/>
  <c r="GA178" i="8"/>
  <c r="GA179" i="8"/>
  <c r="GA54" i="8"/>
  <c r="GA53" i="8"/>
  <c r="GA52" i="8"/>
  <c r="GA51" i="8"/>
  <c r="GA50" i="8"/>
  <c r="GA49" i="8"/>
  <c r="GA48" i="8"/>
  <c r="GA47" i="8"/>
  <c r="GA46" i="8"/>
  <c r="GA45" i="8"/>
  <c r="GA44" i="8"/>
  <c r="GA43" i="8"/>
  <c r="GA42" i="8"/>
  <c r="GA41" i="8"/>
  <c r="GA40" i="8"/>
  <c r="GA39" i="8"/>
  <c r="GA38" i="8"/>
  <c r="GA37" i="8"/>
  <c r="GA36" i="8"/>
  <c r="GA35" i="8"/>
  <c r="GA34" i="8"/>
  <c r="GA33" i="8"/>
  <c r="GA32" i="8"/>
  <c r="GA31" i="8"/>
  <c r="GA30" i="8"/>
  <c r="GA29" i="8"/>
  <c r="GA28" i="8"/>
  <c r="GA27" i="8"/>
  <c r="GA26" i="8"/>
  <c r="GA25" i="8"/>
  <c r="GA24" i="8"/>
  <c r="GA23" i="8"/>
  <c r="GA22" i="8"/>
  <c r="GA21" i="8"/>
  <c r="GA20" i="8"/>
  <c r="GA19" i="8"/>
  <c r="GA18" i="8"/>
  <c r="GA17" i="8"/>
  <c r="GA16" i="8"/>
  <c r="GA15" i="8"/>
  <c r="GA14" i="8"/>
  <c r="GA13" i="8"/>
  <c r="GA12" i="8"/>
  <c r="GA11" i="8"/>
  <c r="GA10" i="8"/>
  <c r="GA9" i="8"/>
  <c r="GA8" i="8"/>
  <c r="GA7" i="8"/>
  <c r="GA6" i="8"/>
  <c r="GA5" i="8"/>
  <c r="GA103" i="8"/>
  <c r="GA99" i="8"/>
  <c r="GA93" i="8"/>
  <c r="GA87" i="8"/>
  <c r="GA83" i="8"/>
  <c r="GA79" i="8"/>
  <c r="GA77" i="8"/>
  <c r="GA69" i="8"/>
  <c r="GA65" i="8"/>
  <c r="GA60" i="8"/>
  <c r="GA58" i="8"/>
  <c r="GB4" i="8"/>
  <c r="GA183" i="8"/>
  <c r="GA106" i="8"/>
  <c r="GA104" i="8"/>
  <c r="GA102" i="8"/>
  <c r="GA100" i="8"/>
  <c r="GA98" i="8"/>
  <c r="GA96" i="8"/>
  <c r="GA94" i="8"/>
  <c r="GA92" i="8"/>
  <c r="GA90" i="8"/>
  <c r="GA88" i="8"/>
  <c r="GA86" i="8"/>
  <c r="GA84" i="8"/>
  <c r="GA82" i="8"/>
  <c r="GA80" i="8"/>
  <c r="GA78" i="8"/>
  <c r="GA76" i="8"/>
  <c r="GA74" i="8"/>
  <c r="GA72" i="8"/>
  <c r="GA70" i="8"/>
  <c r="GA68" i="8"/>
  <c r="GA66" i="8"/>
  <c r="GA64" i="8"/>
  <c r="GA62" i="8"/>
  <c r="GA105" i="8"/>
  <c r="GA101" i="8"/>
  <c r="GA97" i="8"/>
  <c r="GA89" i="8"/>
  <c r="GA75" i="8"/>
  <c r="GA73" i="8"/>
  <c r="GA61" i="8"/>
  <c r="GA56" i="8"/>
  <c r="GA95" i="8"/>
  <c r="GA91" i="8"/>
  <c r="GA85" i="8"/>
  <c r="GA81" i="8"/>
  <c r="GA71" i="8"/>
  <c r="GA67" i="8"/>
  <c r="GA63" i="8"/>
  <c r="GA59" i="8"/>
  <c r="GA57" i="8"/>
  <c r="GA55" i="8"/>
  <c r="B186" i="8"/>
  <c r="GA186" i="8" s="1"/>
  <c r="CW185" i="8"/>
  <c r="CS185" i="8"/>
  <c r="CO185" i="8"/>
  <c r="CK185" i="8"/>
  <c r="CG185" i="8"/>
  <c r="CC185" i="8"/>
  <c r="BY185" i="8"/>
  <c r="BU185" i="8"/>
  <c r="BQ185" i="8"/>
  <c r="BM185" i="8"/>
  <c r="BI185" i="8"/>
  <c r="BE185" i="8"/>
  <c r="BA185" i="8"/>
  <c r="AW185" i="8"/>
  <c r="AS185" i="8"/>
  <c r="AO185" i="8"/>
  <c r="AK185" i="8"/>
  <c r="AG185" i="8"/>
  <c r="AC185" i="8"/>
  <c r="Y185" i="8"/>
  <c r="U185" i="8"/>
  <c r="Q185" i="8"/>
  <c r="M185" i="8"/>
  <c r="I185" i="8"/>
  <c r="E185" i="8"/>
  <c r="CV185" i="8"/>
  <c r="CR185" i="8"/>
  <c r="CN185" i="8"/>
  <c r="CJ185" i="8"/>
  <c r="CF185" i="8"/>
  <c r="CB185" i="8"/>
  <c r="BX185" i="8"/>
  <c r="BT185" i="8"/>
  <c r="BP185" i="8"/>
  <c r="BL185" i="8"/>
  <c r="BH185" i="8"/>
  <c r="BD185" i="8"/>
  <c r="AZ185" i="8"/>
  <c r="AV185" i="8"/>
  <c r="AR185" i="8"/>
  <c r="AN185" i="8"/>
  <c r="AJ185" i="8"/>
  <c r="AF185" i="8"/>
  <c r="AB185" i="8"/>
  <c r="X185" i="8"/>
  <c r="T185" i="8"/>
  <c r="P185" i="8"/>
  <c r="L185" i="8"/>
  <c r="H185" i="8"/>
  <c r="D185" i="8"/>
  <c r="CU185" i="8"/>
  <c r="CQ185" i="8"/>
  <c r="CM185" i="8"/>
  <c r="CI185" i="8"/>
  <c r="CE185" i="8"/>
  <c r="CA185" i="8"/>
  <c r="BW185" i="8"/>
  <c r="BS185" i="8"/>
  <c r="BO185" i="8"/>
  <c r="BK185" i="8"/>
  <c r="BG185" i="8"/>
  <c r="BC185" i="8"/>
  <c r="AY185" i="8"/>
  <c r="AU185" i="8"/>
  <c r="AQ185" i="8"/>
  <c r="AM185" i="8"/>
  <c r="AI185" i="8"/>
  <c r="AE185" i="8"/>
  <c r="AA185" i="8"/>
  <c r="W185" i="8"/>
  <c r="S185" i="8"/>
  <c r="O185" i="8"/>
  <c r="K185" i="8"/>
  <c r="G185" i="8"/>
  <c r="C185" i="8"/>
  <c r="CX185" i="8"/>
  <c r="CT185" i="8"/>
  <c r="CP185" i="8"/>
  <c r="CL185" i="8"/>
  <c r="CH185" i="8"/>
  <c r="CD185" i="8"/>
  <c r="BZ185" i="8"/>
  <c r="BV185" i="8"/>
  <c r="BR185" i="8"/>
  <c r="BN185" i="8"/>
  <c r="BJ185" i="8"/>
  <c r="BF185" i="8"/>
  <c r="BB185" i="8"/>
  <c r="AX185" i="8"/>
  <c r="AT185" i="8"/>
  <c r="AP185" i="8"/>
  <c r="AL185" i="8"/>
  <c r="AH185" i="8"/>
  <c r="AD185" i="8"/>
  <c r="Z185" i="8"/>
  <c r="V185" i="8"/>
  <c r="R185" i="8"/>
  <c r="N185" i="8"/>
  <c r="J185" i="8"/>
  <c r="F185" i="8"/>
  <c r="HX1" i="3" l="1"/>
  <c r="HW3" i="3"/>
  <c r="CY186" i="8"/>
  <c r="CZ186" i="8"/>
  <c r="DA186" i="8"/>
  <c r="DB186" i="8"/>
  <c r="DC186" i="8"/>
  <c r="DD186" i="8"/>
  <c r="DE186" i="8"/>
  <c r="DF186" i="8"/>
  <c r="DG186" i="8"/>
  <c r="DH186" i="8"/>
  <c r="DI186" i="8"/>
  <c r="DJ186" i="8"/>
  <c r="DK186" i="8"/>
  <c r="DL186" i="8"/>
  <c r="DM186" i="8"/>
  <c r="DN186" i="8"/>
  <c r="DO186" i="8"/>
  <c r="DP186" i="8"/>
  <c r="DQ186" i="8"/>
  <c r="DR186" i="8"/>
  <c r="DS186" i="8"/>
  <c r="DT186" i="8"/>
  <c r="DU186" i="8"/>
  <c r="DV186" i="8"/>
  <c r="DW186" i="8"/>
  <c r="DX186" i="8"/>
  <c r="DY186" i="8"/>
  <c r="DZ186" i="8"/>
  <c r="EA186" i="8"/>
  <c r="EB186" i="8"/>
  <c r="EC186" i="8"/>
  <c r="ED186" i="8"/>
  <c r="EE186" i="8"/>
  <c r="EF186" i="8"/>
  <c r="EG186" i="8"/>
  <c r="EH186" i="8"/>
  <c r="EI186" i="8"/>
  <c r="EJ186" i="8"/>
  <c r="EK186" i="8"/>
  <c r="EL186" i="8"/>
  <c r="EM186" i="8"/>
  <c r="EN186" i="8"/>
  <c r="EO186" i="8"/>
  <c r="EP186" i="8"/>
  <c r="EQ186" i="8"/>
  <c r="ER186" i="8"/>
  <c r="ES186" i="8"/>
  <c r="ET186" i="8"/>
  <c r="EU186" i="8"/>
  <c r="EV186" i="8"/>
  <c r="EW186" i="8"/>
  <c r="EX186" i="8"/>
  <c r="EY186" i="8"/>
  <c r="EZ186" i="8"/>
  <c r="FA186" i="8"/>
  <c r="FB186" i="8"/>
  <c r="FC186" i="8"/>
  <c r="FD186" i="8"/>
  <c r="FE186" i="8"/>
  <c r="FF186" i="8"/>
  <c r="FG186" i="8"/>
  <c r="FH186" i="8"/>
  <c r="FI186" i="8"/>
  <c r="FJ186" i="8"/>
  <c r="FK186" i="8"/>
  <c r="FL186" i="8"/>
  <c r="FM186" i="8"/>
  <c r="FN186" i="8"/>
  <c r="FO186" i="8"/>
  <c r="FP186" i="8"/>
  <c r="FQ186" i="8"/>
  <c r="FR186" i="8"/>
  <c r="FS186" i="8"/>
  <c r="FT186" i="8"/>
  <c r="FU186" i="8"/>
  <c r="FV186" i="8"/>
  <c r="FW186" i="8"/>
  <c r="FX186" i="8"/>
  <c r="FY186" i="8"/>
  <c r="FZ186" i="8"/>
  <c r="GB186" i="8"/>
  <c r="GB184" i="8"/>
  <c r="GB182" i="8"/>
  <c r="GB180" i="8"/>
  <c r="GB178" i="8"/>
  <c r="GB176" i="8"/>
  <c r="GB185" i="8"/>
  <c r="GB183" i="8"/>
  <c r="GB181" i="8"/>
  <c r="GB179" i="8"/>
  <c r="GB177" i="8"/>
  <c r="GB175" i="8"/>
  <c r="GB174" i="8"/>
  <c r="GB173" i="8"/>
  <c r="GB172" i="8"/>
  <c r="GB171" i="8"/>
  <c r="GB170" i="8"/>
  <c r="GB169" i="8"/>
  <c r="GB168" i="8"/>
  <c r="GB167" i="8"/>
  <c r="GB166" i="8"/>
  <c r="GB165" i="8"/>
  <c r="GB164" i="8"/>
  <c r="GB163" i="8"/>
  <c r="GB162" i="8"/>
  <c r="GB161" i="8"/>
  <c r="GB160" i="8"/>
  <c r="GB159" i="8"/>
  <c r="GB158" i="8"/>
  <c r="GB157" i="8"/>
  <c r="GB156" i="8"/>
  <c r="GB155" i="8"/>
  <c r="GB154" i="8"/>
  <c r="GB153" i="8"/>
  <c r="GB152" i="8"/>
  <c r="GB151" i="8"/>
  <c r="GB150" i="8"/>
  <c r="GB149" i="8"/>
  <c r="GB148" i="8"/>
  <c r="GB147" i="8"/>
  <c r="GB146" i="8"/>
  <c r="GB145" i="8"/>
  <c r="GB144" i="8"/>
  <c r="GB143" i="8"/>
  <c r="GB142" i="8"/>
  <c r="GB141" i="8"/>
  <c r="GB140" i="8"/>
  <c r="GB139" i="8"/>
  <c r="GB138" i="8"/>
  <c r="GB137" i="8"/>
  <c r="GB136" i="8"/>
  <c r="GB135" i="8"/>
  <c r="GB134" i="8"/>
  <c r="GB133" i="8"/>
  <c r="GB131" i="8"/>
  <c r="GB129" i="8"/>
  <c r="GB127" i="8"/>
  <c r="GB125" i="8"/>
  <c r="GB123" i="8"/>
  <c r="GB121" i="8"/>
  <c r="GB119" i="8"/>
  <c r="GB117" i="8"/>
  <c r="GB115" i="8"/>
  <c r="GB113" i="8"/>
  <c r="GB111" i="8"/>
  <c r="GB109" i="8"/>
  <c r="GB107" i="8"/>
  <c r="GB106" i="8"/>
  <c r="GB105" i="8"/>
  <c r="GB104" i="8"/>
  <c r="GB103" i="8"/>
  <c r="GB102" i="8"/>
  <c r="GB101" i="8"/>
  <c r="GB100" i="8"/>
  <c r="GB99" i="8"/>
  <c r="GB98" i="8"/>
  <c r="GB97" i="8"/>
  <c r="GB96" i="8"/>
  <c r="GB95" i="8"/>
  <c r="GB94" i="8"/>
  <c r="GB93" i="8"/>
  <c r="GB92" i="8"/>
  <c r="GB91" i="8"/>
  <c r="GB90" i="8"/>
  <c r="GB89" i="8"/>
  <c r="GB88" i="8"/>
  <c r="GB87" i="8"/>
  <c r="GB86" i="8"/>
  <c r="GB85" i="8"/>
  <c r="GB84" i="8"/>
  <c r="GB83" i="8"/>
  <c r="GB82" i="8"/>
  <c r="GB81" i="8"/>
  <c r="GB80" i="8"/>
  <c r="GB79" i="8"/>
  <c r="GB78" i="8"/>
  <c r="GB77" i="8"/>
  <c r="GB76" i="8"/>
  <c r="GB75" i="8"/>
  <c r="GB74" i="8"/>
  <c r="GB73" i="8"/>
  <c r="GB72" i="8"/>
  <c r="GB71" i="8"/>
  <c r="GB70" i="8"/>
  <c r="GB69" i="8"/>
  <c r="GB68" i="8"/>
  <c r="GB67" i="8"/>
  <c r="GB66" i="8"/>
  <c r="GB65" i="8"/>
  <c r="GB64" i="8"/>
  <c r="GB63" i="8"/>
  <c r="GB62" i="8"/>
  <c r="GB61" i="8"/>
  <c r="GB128" i="8"/>
  <c r="GB120" i="8"/>
  <c r="GB112" i="8"/>
  <c r="GB126" i="8"/>
  <c r="GB118" i="8"/>
  <c r="GB110" i="8"/>
  <c r="GB51" i="8"/>
  <c r="GB35" i="8"/>
  <c r="GB31" i="8"/>
  <c r="GB30" i="8"/>
  <c r="GB28" i="8"/>
  <c r="GB27" i="8"/>
  <c r="GB26" i="8"/>
  <c r="GB24" i="8"/>
  <c r="GB22" i="8"/>
  <c r="GB17" i="8"/>
  <c r="GB14" i="8"/>
  <c r="GB12" i="8"/>
  <c r="GB9" i="8"/>
  <c r="GB8" i="8"/>
  <c r="GB7" i="8"/>
  <c r="GB130" i="8"/>
  <c r="GB122" i="8"/>
  <c r="GB114" i="8"/>
  <c r="GB52" i="8"/>
  <c r="GB50" i="8"/>
  <c r="GB48" i="8"/>
  <c r="GB45" i="8"/>
  <c r="GB44" i="8"/>
  <c r="GB39" i="8"/>
  <c r="GB34" i="8"/>
  <c r="GB29" i="8"/>
  <c r="GB25" i="8"/>
  <c r="GB20" i="8"/>
  <c r="GB16" i="8"/>
  <c r="GB132" i="8"/>
  <c r="GB124" i="8"/>
  <c r="GB116" i="8"/>
  <c r="GB108" i="8"/>
  <c r="GB60" i="8"/>
  <c r="GB59" i="8"/>
  <c r="GB58" i="8"/>
  <c r="GB57" i="8"/>
  <c r="GB56" i="8"/>
  <c r="GB55" i="8"/>
  <c r="GC4" i="8"/>
  <c r="GB54" i="8"/>
  <c r="GB53" i="8"/>
  <c r="GB49" i="8"/>
  <c r="GB47" i="8"/>
  <c r="GB46" i="8"/>
  <c r="GB43" i="8"/>
  <c r="GB42" i="8"/>
  <c r="GB41" i="8"/>
  <c r="GB40" i="8"/>
  <c r="GB38" i="8"/>
  <c r="GB37" i="8"/>
  <c r="GB36" i="8"/>
  <c r="GB33" i="8"/>
  <c r="GB32" i="8"/>
  <c r="GB23" i="8"/>
  <c r="GB21" i="8"/>
  <c r="GB19" i="8"/>
  <c r="GB18" i="8"/>
  <c r="GB15" i="8"/>
  <c r="GB13" i="8"/>
  <c r="GB11" i="8"/>
  <c r="GB10" i="8"/>
  <c r="GB6" i="8"/>
  <c r="GB5" i="8"/>
  <c r="B187" i="8"/>
  <c r="GB187" i="8" s="1"/>
  <c r="CX186" i="8"/>
  <c r="CT186" i="8"/>
  <c r="CP186" i="8"/>
  <c r="CL186" i="8"/>
  <c r="CH186" i="8"/>
  <c r="CD186" i="8"/>
  <c r="BZ186" i="8"/>
  <c r="BV186" i="8"/>
  <c r="BR186" i="8"/>
  <c r="BN186" i="8"/>
  <c r="BJ186" i="8"/>
  <c r="BF186" i="8"/>
  <c r="BB186" i="8"/>
  <c r="AX186" i="8"/>
  <c r="AT186" i="8"/>
  <c r="AP186" i="8"/>
  <c r="AL186" i="8"/>
  <c r="AH186" i="8"/>
  <c r="AD186" i="8"/>
  <c r="Z186" i="8"/>
  <c r="V186" i="8"/>
  <c r="R186" i="8"/>
  <c r="N186" i="8"/>
  <c r="J186" i="8"/>
  <c r="F186" i="8"/>
  <c r="CW186" i="8"/>
  <c r="CS186" i="8"/>
  <c r="CO186" i="8"/>
  <c r="CK186" i="8"/>
  <c r="CG186" i="8"/>
  <c r="CC186" i="8"/>
  <c r="BY186" i="8"/>
  <c r="BU186" i="8"/>
  <c r="BQ186" i="8"/>
  <c r="BM186" i="8"/>
  <c r="BI186" i="8"/>
  <c r="BE186" i="8"/>
  <c r="BA186" i="8"/>
  <c r="AW186" i="8"/>
  <c r="AS186" i="8"/>
  <c r="AO186" i="8"/>
  <c r="AK186" i="8"/>
  <c r="AG186" i="8"/>
  <c r="AC186" i="8"/>
  <c r="Y186" i="8"/>
  <c r="U186" i="8"/>
  <c r="Q186" i="8"/>
  <c r="M186" i="8"/>
  <c r="I186" i="8"/>
  <c r="E186" i="8"/>
  <c r="C186" i="8"/>
  <c r="CV186" i="8"/>
  <c r="CR186" i="8"/>
  <c r="CN186" i="8"/>
  <c r="CJ186" i="8"/>
  <c r="CF186" i="8"/>
  <c r="CB186" i="8"/>
  <c r="BX186" i="8"/>
  <c r="BT186" i="8"/>
  <c r="BP186" i="8"/>
  <c r="BL186" i="8"/>
  <c r="BH186" i="8"/>
  <c r="BD186" i="8"/>
  <c r="AZ186" i="8"/>
  <c r="AV186" i="8"/>
  <c r="AR186" i="8"/>
  <c r="AN186" i="8"/>
  <c r="AJ186" i="8"/>
  <c r="AF186" i="8"/>
  <c r="AB186" i="8"/>
  <c r="X186" i="8"/>
  <c r="T186" i="8"/>
  <c r="P186" i="8"/>
  <c r="L186" i="8"/>
  <c r="H186" i="8"/>
  <c r="D186" i="8"/>
  <c r="CU186" i="8"/>
  <c r="CQ186" i="8"/>
  <c r="CM186" i="8"/>
  <c r="CI186" i="8"/>
  <c r="CE186" i="8"/>
  <c r="CA186" i="8"/>
  <c r="BW186" i="8"/>
  <c r="BS186" i="8"/>
  <c r="BO186" i="8"/>
  <c r="BK186" i="8"/>
  <c r="BG186" i="8"/>
  <c r="BC186" i="8"/>
  <c r="AY186" i="8"/>
  <c r="AU186" i="8"/>
  <c r="AQ186" i="8"/>
  <c r="AM186" i="8"/>
  <c r="AI186" i="8"/>
  <c r="AE186" i="8"/>
  <c r="AA186" i="8"/>
  <c r="W186" i="8"/>
  <c r="S186" i="8"/>
  <c r="O186" i="8"/>
  <c r="K186" i="8"/>
  <c r="G186" i="8"/>
  <c r="HY1" i="3" l="1"/>
  <c r="HX3" i="3"/>
  <c r="CY187" i="8"/>
  <c r="CZ187" i="8"/>
  <c r="DA187" i="8"/>
  <c r="DB187" i="8"/>
  <c r="DC187" i="8"/>
  <c r="DD187" i="8"/>
  <c r="DE187" i="8"/>
  <c r="DF187" i="8"/>
  <c r="DG187" i="8"/>
  <c r="DH187" i="8"/>
  <c r="DI187" i="8"/>
  <c r="DJ187" i="8"/>
  <c r="DK187" i="8"/>
  <c r="DL187" i="8"/>
  <c r="DM187" i="8"/>
  <c r="DN187" i="8"/>
  <c r="DO187" i="8"/>
  <c r="DP187" i="8"/>
  <c r="DQ187" i="8"/>
  <c r="DR187" i="8"/>
  <c r="DS187" i="8"/>
  <c r="DT187" i="8"/>
  <c r="DU187" i="8"/>
  <c r="DV187" i="8"/>
  <c r="DW187" i="8"/>
  <c r="DX187" i="8"/>
  <c r="DY187" i="8"/>
  <c r="DZ187" i="8"/>
  <c r="EA187" i="8"/>
  <c r="EB187" i="8"/>
  <c r="EC187" i="8"/>
  <c r="ED187" i="8"/>
  <c r="EE187" i="8"/>
  <c r="EF187" i="8"/>
  <c r="EG187" i="8"/>
  <c r="EH187" i="8"/>
  <c r="EI187" i="8"/>
  <c r="EJ187" i="8"/>
  <c r="EK187" i="8"/>
  <c r="EL187" i="8"/>
  <c r="EM187" i="8"/>
  <c r="EN187" i="8"/>
  <c r="EO187" i="8"/>
  <c r="EP187" i="8"/>
  <c r="EQ187" i="8"/>
  <c r="ER187" i="8"/>
  <c r="ES187" i="8"/>
  <c r="ET187" i="8"/>
  <c r="EU187" i="8"/>
  <c r="EV187" i="8"/>
  <c r="EW187" i="8"/>
  <c r="EX187" i="8"/>
  <c r="EY187" i="8"/>
  <c r="EZ187" i="8"/>
  <c r="FA187" i="8"/>
  <c r="FB187" i="8"/>
  <c r="FC187" i="8"/>
  <c r="FD187" i="8"/>
  <c r="FE187" i="8"/>
  <c r="FF187" i="8"/>
  <c r="FG187" i="8"/>
  <c r="FH187" i="8"/>
  <c r="FI187" i="8"/>
  <c r="FJ187" i="8"/>
  <c r="FK187" i="8"/>
  <c r="FL187" i="8"/>
  <c r="FM187" i="8"/>
  <c r="FN187" i="8"/>
  <c r="FO187" i="8"/>
  <c r="FP187" i="8"/>
  <c r="FQ187" i="8"/>
  <c r="FR187" i="8"/>
  <c r="FS187" i="8"/>
  <c r="FT187" i="8"/>
  <c r="FU187" i="8"/>
  <c r="FV187" i="8"/>
  <c r="FW187" i="8"/>
  <c r="FX187" i="8"/>
  <c r="FY187" i="8"/>
  <c r="FZ187" i="8"/>
  <c r="GA187" i="8"/>
  <c r="GC187" i="8"/>
  <c r="GC186" i="8"/>
  <c r="GC185" i="8"/>
  <c r="GC184" i="8"/>
  <c r="GC183" i="8"/>
  <c r="GC182" i="8"/>
  <c r="GC181" i="8"/>
  <c r="GC180" i="8"/>
  <c r="GC179" i="8"/>
  <c r="GC178" i="8"/>
  <c r="GC177" i="8"/>
  <c r="GC176" i="8"/>
  <c r="GC175" i="8"/>
  <c r="GC174" i="8"/>
  <c r="GC173" i="8"/>
  <c r="GC172" i="8"/>
  <c r="GC171" i="8"/>
  <c r="GC170" i="8"/>
  <c r="GC169" i="8"/>
  <c r="GC168" i="8"/>
  <c r="GC167" i="8"/>
  <c r="GC166" i="8"/>
  <c r="GC165" i="8"/>
  <c r="GC164" i="8"/>
  <c r="GC163" i="8"/>
  <c r="GC162" i="8"/>
  <c r="GC161" i="8"/>
  <c r="GC160" i="8"/>
  <c r="GC159" i="8"/>
  <c r="GC158" i="8"/>
  <c r="GC157" i="8"/>
  <c r="GC156" i="8"/>
  <c r="GC155" i="8"/>
  <c r="GC154" i="8"/>
  <c r="GC153" i="8"/>
  <c r="GC152" i="8"/>
  <c r="GC151" i="8"/>
  <c r="GC150" i="8"/>
  <c r="GC149" i="8"/>
  <c r="GC148" i="8"/>
  <c r="GC147" i="8"/>
  <c r="GC146" i="8"/>
  <c r="GC145" i="8"/>
  <c r="GC144" i="8"/>
  <c r="GC143" i="8"/>
  <c r="GC142" i="8"/>
  <c r="GC141" i="8"/>
  <c r="GC140" i="8"/>
  <c r="GC139" i="8"/>
  <c r="GC138" i="8"/>
  <c r="GC137" i="8"/>
  <c r="GC136" i="8"/>
  <c r="GC135" i="8"/>
  <c r="GC134" i="8"/>
  <c r="GC133" i="8"/>
  <c r="GC131" i="8"/>
  <c r="GC129" i="8"/>
  <c r="GC127" i="8"/>
  <c r="GC125" i="8"/>
  <c r="GC123" i="8"/>
  <c r="GC121" i="8"/>
  <c r="GC119" i="8"/>
  <c r="GC117" i="8"/>
  <c r="GC115" i="8"/>
  <c r="GC113" i="8"/>
  <c r="GC111" i="8"/>
  <c r="GC109" i="8"/>
  <c r="GC107" i="8"/>
  <c r="GC106" i="8"/>
  <c r="GC105" i="8"/>
  <c r="GC104" i="8"/>
  <c r="GC103" i="8"/>
  <c r="GC102" i="8"/>
  <c r="GC101" i="8"/>
  <c r="GC100" i="8"/>
  <c r="GC99" i="8"/>
  <c r="GC98" i="8"/>
  <c r="GC97" i="8"/>
  <c r="GC96" i="8"/>
  <c r="GC95" i="8"/>
  <c r="GC94" i="8"/>
  <c r="GC93" i="8"/>
  <c r="GC92" i="8"/>
  <c r="GC91" i="8"/>
  <c r="GC90" i="8"/>
  <c r="GC89" i="8"/>
  <c r="GC88" i="8"/>
  <c r="GC87" i="8"/>
  <c r="GC86" i="8"/>
  <c r="GC85" i="8"/>
  <c r="GC84" i="8"/>
  <c r="GC83" i="8"/>
  <c r="GC82" i="8"/>
  <c r="GC81" i="8"/>
  <c r="GC80" i="8"/>
  <c r="GC79" i="8"/>
  <c r="GC78" i="8"/>
  <c r="GC77" i="8"/>
  <c r="GC76" i="8"/>
  <c r="GC75" i="8"/>
  <c r="GC74" i="8"/>
  <c r="GC73" i="8"/>
  <c r="GC72" i="8"/>
  <c r="GC71" i="8"/>
  <c r="GC70" i="8"/>
  <c r="GC69" i="8"/>
  <c r="GC68" i="8"/>
  <c r="GC67" i="8"/>
  <c r="GC66" i="8"/>
  <c r="GC65" i="8"/>
  <c r="GC64" i="8"/>
  <c r="GC63" i="8"/>
  <c r="GC62" i="8"/>
  <c r="GC61" i="8"/>
  <c r="GC60" i="8"/>
  <c r="GC59" i="8"/>
  <c r="GC58" i="8"/>
  <c r="GC57" i="8"/>
  <c r="GC56" i="8"/>
  <c r="GC55" i="8"/>
  <c r="GC132" i="8"/>
  <c r="GC130" i="8"/>
  <c r="GC128" i="8"/>
  <c r="GC126" i="8"/>
  <c r="GC124" i="8"/>
  <c r="GC122" i="8"/>
  <c r="GC120" i="8"/>
  <c r="GC118" i="8"/>
  <c r="GC116" i="8"/>
  <c r="GC114" i="8"/>
  <c r="GC112" i="8"/>
  <c r="GC110" i="8"/>
  <c r="GC108" i="8"/>
  <c r="GD4" i="8"/>
  <c r="GC54" i="8"/>
  <c r="GC53" i="8"/>
  <c r="GC52" i="8"/>
  <c r="GC51" i="8"/>
  <c r="GC50" i="8"/>
  <c r="GC49" i="8"/>
  <c r="GC48" i="8"/>
  <c r="GC47" i="8"/>
  <c r="GC46" i="8"/>
  <c r="GC45" i="8"/>
  <c r="GC44" i="8"/>
  <c r="GC43" i="8"/>
  <c r="GC42" i="8"/>
  <c r="GC41" i="8"/>
  <c r="GC40" i="8"/>
  <c r="GC39" i="8"/>
  <c r="GC38" i="8"/>
  <c r="GC37" i="8"/>
  <c r="GC36" i="8"/>
  <c r="GC35" i="8"/>
  <c r="GC34" i="8"/>
  <c r="GC33" i="8"/>
  <c r="GC32" i="8"/>
  <c r="GC31" i="8"/>
  <c r="GC30" i="8"/>
  <c r="GC29" i="8"/>
  <c r="GC28" i="8"/>
  <c r="GC27" i="8"/>
  <c r="GC26" i="8"/>
  <c r="GC25" i="8"/>
  <c r="GC24" i="8"/>
  <c r="GC23" i="8"/>
  <c r="GC22" i="8"/>
  <c r="GC21" i="8"/>
  <c r="GC20" i="8"/>
  <c r="GC19" i="8"/>
  <c r="GC18" i="8"/>
  <c r="GC17" i="8"/>
  <c r="GC16" i="8"/>
  <c r="GC15" i="8"/>
  <c r="GC14" i="8"/>
  <c r="GC13" i="8"/>
  <c r="GC12" i="8"/>
  <c r="GC11" i="8"/>
  <c r="GC10" i="8"/>
  <c r="GC9" i="8"/>
  <c r="GC8" i="8"/>
  <c r="GC7" i="8"/>
  <c r="GC6" i="8"/>
  <c r="GC5" i="8"/>
  <c r="B188" i="8"/>
  <c r="GC188" i="8" s="1"/>
  <c r="CU187" i="8"/>
  <c r="CQ187" i="8"/>
  <c r="CM187" i="8"/>
  <c r="CI187" i="8"/>
  <c r="CE187" i="8"/>
  <c r="CA187" i="8"/>
  <c r="BW187" i="8"/>
  <c r="BS187" i="8"/>
  <c r="BO187" i="8"/>
  <c r="BK187" i="8"/>
  <c r="BG187" i="8"/>
  <c r="BC187" i="8"/>
  <c r="AY187" i="8"/>
  <c r="AU187" i="8"/>
  <c r="AQ187" i="8"/>
  <c r="AM187" i="8"/>
  <c r="AI187" i="8"/>
  <c r="AE187" i="8"/>
  <c r="AA187" i="8"/>
  <c r="W187" i="8"/>
  <c r="S187" i="8"/>
  <c r="O187" i="8"/>
  <c r="K187" i="8"/>
  <c r="G187" i="8"/>
  <c r="C187" i="8"/>
  <c r="CX187" i="8"/>
  <c r="CT187" i="8"/>
  <c r="CP187" i="8"/>
  <c r="CL187" i="8"/>
  <c r="CH187" i="8"/>
  <c r="CD187" i="8"/>
  <c r="BZ187" i="8"/>
  <c r="BV187" i="8"/>
  <c r="BR187" i="8"/>
  <c r="BN187" i="8"/>
  <c r="BJ187" i="8"/>
  <c r="BF187" i="8"/>
  <c r="BB187" i="8"/>
  <c r="AX187" i="8"/>
  <c r="AT187" i="8"/>
  <c r="AP187" i="8"/>
  <c r="AL187" i="8"/>
  <c r="AH187" i="8"/>
  <c r="AD187" i="8"/>
  <c r="Z187" i="8"/>
  <c r="V187" i="8"/>
  <c r="R187" i="8"/>
  <c r="N187" i="8"/>
  <c r="J187" i="8"/>
  <c r="F187" i="8"/>
  <c r="CW187" i="8"/>
  <c r="CS187" i="8"/>
  <c r="CO187" i="8"/>
  <c r="CK187" i="8"/>
  <c r="CG187" i="8"/>
  <c r="CC187" i="8"/>
  <c r="BY187" i="8"/>
  <c r="BU187" i="8"/>
  <c r="BQ187" i="8"/>
  <c r="BM187" i="8"/>
  <c r="BI187" i="8"/>
  <c r="BE187" i="8"/>
  <c r="BA187" i="8"/>
  <c r="AW187" i="8"/>
  <c r="AS187" i="8"/>
  <c r="AO187" i="8"/>
  <c r="AK187" i="8"/>
  <c r="AG187" i="8"/>
  <c r="AC187" i="8"/>
  <c r="Y187" i="8"/>
  <c r="U187" i="8"/>
  <c r="Q187" i="8"/>
  <c r="M187" i="8"/>
  <c r="I187" i="8"/>
  <c r="E187" i="8"/>
  <c r="CV187" i="8"/>
  <c r="CR187" i="8"/>
  <c r="CN187" i="8"/>
  <c r="CJ187" i="8"/>
  <c r="CF187" i="8"/>
  <c r="CB187" i="8"/>
  <c r="BX187" i="8"/>
  <c r="BT187" i="8"/>
  <c r="BP187" i="8"/>
  <c r="BL187" i="8"/>
  <c r="BH187" i="8"/>
  <c r="BD187" i="8"/>
  <c r="AZ187" i="8"/>
  <c r="AV187" i="8"/>
  <c r="AR187" i="8"/>
  <c r="AN187" i="8"/>
  <c r="AJ187" i="8"/>
  <c r="AF187" i="8"/>
  <c r="AB187" i="8"/>
  <c r="X187" i="8"/>
  <c r="T187" i="8"/>
  <c r="P187" i="8"/>
  <c r="L187" i="8"/>
  <c r="H187" i="8"/>
  <c r="D187" i="8"/>
  <c r="HZ1" i="3" l="1"/>
  <c r="HY3" i="3"/>
  <c r="CY188" i="8"/>
  <c r="CZ188" i="8"/>
  <c r="DA188" i="8"/>
  <c r="DB188" i="8"/>
  <c r="DC188" i="8"/>
  <c r="DD188" i="8"/>
  <c r="DE188" i="8"/>
  <c r="DF188" i="8"/>
  <c r="DG188" i="8"/>
  <c r="DH188" i="8"/>
  <c r="DI188" i="8"/>
  <c r="DJ188" i="8"/>
  <c r="DK188" i="8"/>
  <c r="DL188" i="8"/>
  <c r="DM188" i="8"/>
  <c r="DN188" i="8"/>
  <c r="DO188" i="8"/>
  <c r="DP188" i="8"/>
  <c r="DQ188" i="8"/>
  <c r="DR188" i="8"/>
  <c r="DS188" i="8"/>
  <c r="DT188" i="8"/>
  <c r="DU188" i="8"/>
  <c r="DV188" i="8"/>
  <c r="DW188" i="8"/>
  <c r="DX188" i="8"/>
  <c r="DY188" i="8"/>
  <c r="DZ188" i="8"/>
  <c r="EA188" i="8"/>
  <c r="EB188" i="8"/>
  <c r="EC188" i="8"/>
  <c r="ED188" i="8"/>
  <c r="EE188" i="8"/>
  <c r="EF188" i="8"/>
  <c r="EG188" i="8"/>
  <c r="EH188" i="8"/>
  <c r="EI188" i="8"/>
  <c r="EJ188" i="8"/>
  <c r="EK188" i="8"/>
  <c r="EL188" i="8"/>
  <c r="EM188" i="8"/>
  <c r="EN188" i="8"/>
  <c r="EO188" i="8"/>
  <c r="EP188" i="8"/>
  <c r="EQ188" i="8"/>
  <c r="ER188" i="8"/>
  <c r="ES188" i="8"/>
  <c r="ET188" i="8"/>
  <c r="EU188" i="8"/>
  <c r="EV188" i="8"/>
  <c r="EW188" i="8"/>
  <c r="EX188" i="8"/>
  <c r="EY188" i="8"/>
  <c r="EZ188" i="8"/>
  <c r="FA188" i="8"/>
  <c r="FB188" i="8"/>
  <c r="FC188" i="8"/>
  <c r="FD188" i="8"/>
  <c r="FE188" i="8"/>
  <c r="FF188" i="8"/>
  <c r="FG188" i="8"/>
  <c r="FH188" i="8"/>
  <c r="FI188" i="8"/>
  <c r="FJ188" i="8"/>
  <c r="FK188" i="8"/>
  <c r="FL188" i="8"/>
  <c r="FM188" i="8"/>
  <c r="FN188" i="8"/>
  <c r="FO188" i="8"/>
  <c r="FP188" i="8"/>
  <c r="FQ188" i="8"/>
  <c r="FR188" i="8"/>
  <c r="FS188" i="8"/>
  <c r="FT188" i="8"/>
  <c r="FU188" i="8"/>
  <c r="FV188" i="8"/>
  <c r="FW188" i="8"/>
  <c r="FX188" i="8"/>
  <c r="FY188" i="8"/>
  <c r="FZ188" i="8"/>
  <c r="GA188" i="8"/>
  <c r="GB188" i="8"/>
  <c r="GD185" i="8"/>
  <c r="GD181" i="8"/>
  <c r="GD177" i="8"/>
  <c r="GD106" i="8"/>
  <c r="GD105" i="8"/>
  <c r="GD104" i="8"/>
  <c r="GD103" i="8"/>
  <c r="GD102" i="8"/>
  <c r="GD101" i="8"/>
  <c r="GD100" i="8"/>
  <c r="GD99" i="8"/>
  <c r="GD98" i="8"/>
  <c r="GD97" i="8"/>
  <c r="GD96" i="8"/>
  <c r="GD95" i="8"/>
  <c r="GD94" i="8"/>
  <c r="GD93" i="8"/>
  <c r="GD92" i="8"/>
  <c r="GD91" i="8"/>
  <c r="GD90" i="8"/>
  <c r="GD89" i="8"/>
  <c r="GD88" i="8"/>
  <c r="GD87" i="8"/>
  <c r="GD86" i="8"/>
  <c r="GD85" i="8"/>
  <c r="GD84" i="8"/>
  <c r="GD83" i="8"/>
  <c r="GD82" i="8"/>
  <c r="GD81" i="8"/>
  <c r="GD80" i="8"/>
  <c r="GD79" i="8"/>
  <c r="GD78" i="8"/>
  <c r="GD77" i="8"/>
  <c r="GD76" i="8"/>
  <c r="GD75" i="8"/>
  <c r="GD74" i="8"/>
  <c r="GD73" i="8"/>
  <c r="GD72" i="8"/>
  <c r="GD71" i="8"/>
  <c r="GD70" i="8"/>
  <c r="GD69" i="8"/>
  <c r="GD68" i="8"/>
  <c r="GD67" i="8"/>
  <c r="GD66" i="8"/>
  <c r="GD65" i="8"/>
  <c r="GD64" i="8"/>
  <c r="GD63" i="8"/>
  <c r="GD62" i="8"/>
  <c r="GD61" i="8"/>
  <c r="GD60" i="8"/>
  <c r="GD59" i="8"/>
  <c r="GD58" i="8"/>
  <c r="GD57" i="8"/>
  <c r="GD56" i="8"/>
  <c r="GD55" i="8"/>
  <c r="GD186" i="8"/>
  <c r="GD182" i="8"/>
  <c r="GD178" i="8"/>
  <c r="GD132" i="8"/>
  <c r="GD130" i="8"/>
  <c r="GD128" i="8"/>
  <c r="GD126" i="8"/>
  <c r="GD124" i="8"/>
  <c r="GD122" i="8"/>
  <c r="GD120" i="8"/>
  <c r="GD118" i="8"/>
  <c r="GD116" i="8"/>
  <c r="GD114" i="8"/>
  <c r="GD112" i="8"/>
  <c r="GD110" i="8"/>
  <c r="GD108" i="8"/>
  <c r="GD187" i="8"/>
  <c r="GD183" i="8"/>
  <c r="GD179" i="8"/>
  <c r="GD176" i="8"/>
  <c r="GD175" i="8"/>
  <c r="GD171" i="8"/>
  <c r="GD167" i="8"/>
  <c r="GD163" i="8"/>
  <c r="GD159" i="8"/>
  <c r="GD155" i="8"/>
  <c r="GD151" i="8"/>
  <c r="GD147" i="8"/>
  <c r="GD143" i="8"/>
  <c r="GD139" i="8"/>
  <c r="GD135" i="8"/>
  <c r="GD133" i="8"/>
  <c r="GD125" i="8"/>
  <c r="GD117" i="8"/>
  <c r="GD109" i="8"/>
  <c r="GE4" i="8"/>
  <c r="GD115" i="8"/>
  <c r="GD180" i="8"/>
  <c r="GD174" i="8"/>
  <c r="GD170" i="8"/>
  <c r="GD166" i="8"/>
  <c r="GD162" i="8"/>
  <c r="GD158" i="8"/>
  <c r="GD154" i="8"/>
  <c r="GD150" i="8"/>
  <c r="GD146" i="8"/>
  <c r="GD142" i="8"/>
  <c r="GD138" i="8"/>
  <c r="GD134" i="8"/>
  <c r="GD127" i="8"/>
  <c r="GD119" i="8"/>
  <c r="GD111" i="8"/>
  <c r="GD54" i="8"/>
  <c r="GD53" i="8"/>
  <c r="GD52" i="8"/>
  <c r="GD51" i="8"/>
  <c r="GD50" i="8"/>
  <c r="GD49" i="8"/>
  <c r="GD48" i="8"/>
  <c r="GD47" i="8"/>
  <c r="GD46" i="8"/>
  <c r="GD45" i="8"/>
  <c r="GD44" i="8"/>
  <c r="GD43" i="8"/>
  <c r="GD42" i="8"/>
  <c r="GD41" i="8"/>
  <c r="GD40" i="8"/>
  <c r="GD39" i="8"/>
  <c r="GD38" i="8"/>
  <c r="GD37" i="8"/>
  <c r="GD36" i="8"/>
  <c r="GD35" i="8"/>
  <c r="GD34" i="8"/>
  <c r="GD33" i="8"/>
  <c r="GD32" i="8"/>
  <c r="GD31" i="8"/>
  <c r="GD30" i="8"/>
  <c r="GD29" i="8"/>
  <c r="GD28" i="8"/>
  <c r="GD27" i="8"/>
  <c r="GD26" i="8"/>
  <c r="GD25" i="8"/>
  <c r="GD24" i="8"/>
  <c r="GD23" i="8"/>
  <c r="GD22" i="8"/>
  <c r="GD21" i="8"/>
  <c r="GD20" i="8"/>
  <c r="GD19" i="8"/>
  <c r="GD18" i="8"/>
  <c r="GD17" i="8"/>
  <c r="GD16" i="8"/>
  <c r="GD15" i="8"/>
  <c r="GD14" i="8"/>
  <c r="GD13" i="8"/>
  <c r="GD12" i="8"/>
  <c r="GD11" i="8"/>
  <c r="GD10" i="8"/>
  <c r="GD9" i="8"/>
  <c r="GD8" i="8"/>
  <c r="GD7" i="8"/>
  <c r="GD6" i="8"/>
  <c r="GD5" i="8"/>
  <c r="GD131" i="8"/>
  <c r="GD123" i="8"/>
  <c r="GD107" i="8"/>
  <c r="GD184" i="8"/>
  <c r="GD173" i="8"/>
  <c r="GD169" i="8"/>
  <c r="GD165" i="8"/>
  <c r="GD161" i="8"/>
  <c r="GD157" i="8"/>
  <c r="GD153" i="8"/>
  <c r="GD149" i="8"/>
  <c r="GD145" i="8"/>
  <c r="GD141" i="8"/>
  <c r="GD137" i="8"/>
  <c r="GD129" i="8"/>
  <c r="GD121" i="8"/>
  <c r="GD113" i="8"/>
  <c r="GD188" i="8"/>
  <c r="GD172" i="8"/>
  <c r="GD168" i="8"/>
  <c r="GD164" i="8"/>
  <c r="GD160" i="8"/>
  <c r="GD156" i="8"/>
  <c r="GD152" i="8"/>
  <c r="GD148" i="8"/>
  <c r="GD144" i="8"/>
  <c r="GD140" i="8"/>
  <c r="GD136" i="8"/>
  <c r="B189" i="8"/>
  <c r="CV188" i="8"/>
  <c r="CR188" i="8"/>
  <c r="CN188" i="8"/>
  <c r="CJ188" i="8"/>
  <c r="CF188" i="8"/>
  <c r="CB188" i="8"/>
  <c r="BX188" i="8"/>
  <c r="BT188" i="8"/>
  <c r="BP188" i="8"/>
  <c r="BL188" i="8"/>
  <c r="BH188" i="8"/>
  <c r="BD188" i="8"/>
  <c r="AZ188" i="8"/>
  <c r="AV188" i="8"/>
  <c r="AR188" i="8"/>
  <c r="AN188" i="8"/>
  <c r="AJ188" i="8"/>
  <c r="AF188" i="8"/>
  <c r="AB188" i="8"/>
  <c r="X188" i="8"/>
  <c r="T188" i="8"/>
  <c r="P188" i="8"/>
  <c r="L188" i="8"/>
  <c r="H188" i="8"/>
  <c r="D188" i="8"/>
  <c r="CU188" i="8"/>
  <c r="CQ188" i="8"/>
  <c r="CM188" i="8"/>
  <c r="CI188" i="8"/>
  <c r="CE188" i="8"/>
  <c r="CA188" i="8"/>
  <c r="BW188" i="8"/>
  <c r="BS188" i="8"/>
  <c r="BO188" i="8"/>
  <c r="BK188" i="8"/>
  <c r="BG188" i="8"/>
  <c r="BC188" i="8"/>
  <c r="AY188" i="8"/>
  <c r="AU188" i="8"/>
  <c r="AQ188" i="8"/>
  <c r="AM188" i="8"/>
  <c r="AI188" i="8"/>
  <c r="AE188" i="8"/>
  <c r="AA188" i="8"/>
  <c r="W188" i="8"/>
  <c r="S188" i="8"/>
  <c r="O188" i="8"/>
  <c r="K188" i="8"/>
  <c r="G188" i="8"/>
  <c r="CX188" i="8"/>
  <c r="CT188" i="8"/>
  <c r="CP188" i="8"/>
  <c r="CL188" i="8"/>
  <c r="CH188" i="8"/>
  <c r="CD188" i="8"/>
  <c r="BZ188" i="8"/>
  <c r="BV188" i="8"/>
  <c r="BR188" i="8"/>
  <c r="BN188" i="8"/>
  <c r="BJ188" i="8"/>
  <c r="BF188" i="8"/>
  <c r="BB188" i="8"/>
  <c r="AX188" i="8"/>
  <c r="AT188" i="8"/>
  <c r="AP188" i="8"/>
  <c r="AL188" i="8"/>
  <c r="AH188" i="8"/>
  <c r="AD188" i="8"/>
  <c r="Z188" i="8"/>
  <c r="V188" i="8"/>
  <c r="R188" i="8"/>
  <c r="N188" i="8"/>
  <c r="J188" i="8"/>
  <c r="F188" i="8"/>
  <c r="CW188" i="8"/>
  <c r="CS188" i="8"/>
  <c r="CO188" i="8"/>
  <c r="CK188" i="8"/>
  <c r="CG188" i="8"/>
  <c r="CC188" i="8"/>
  <c r="BY188" i="8"/>
  <c r="BU188" i="8"/>
  <c r="BQ188" i="8"/>
  <c r="BM188" i="8"/>
  <c r="BI188" i="8"/>
  <c r="BE188" i="8"/>
  <c r="BA188" i="8"/>
  <c r="AW188" i="8"/>
  <c r="AS188" i="8"/>
  <c r="AO188" i="8"/>
  <c r="AK188" i="8"/>
  <c r="AG188" i="8"/>
  <c r="AC188" i="8"/>
  <c r="Y188" i="8"/>
  <c r="U188" i="8"/>
  <c r="Q188" i="8"/>
  <c r="M188" i="8"/>
  <c r="I188" i="8"/>
  <c r="E188" i="8"/>
  <c r="C188" i="8"/>
  <c r="HZ3" i="3" l="1"/>
  <c r="IA1" i="3"/>
  <c r="CY189" i="8"/>
  <c r="CZ189" i="8"/>
  <c r="DA189" i="8"/>
  <c r="DB189" i="8"/>
  <c r="DC189" i="8"/>
  <c r="DD189" i="8"/>
  <c r="DE189" i="8"/>
  <c r="DF189" i="8"/>
  <c r="DG189" i="8"/>
  <c r="DH189" i="8"/>
  <c r="DI189" i="8"/>
  <c r="DJ189" i="8"/>
  <c r="DK189" i="8"/>
  <c r="DL189" i="8"/>
  <c r="DM189" i="8"/>
  <c r="DN189" i="8"/>
  <c r="DO189" i="8"/>
  <c r="DP189" i="8"/>
  <c r="DQ189" i="8"/>
  <c r="DR189" i="8"/>
  <c r="DS189" i="8"/>
  <c r="DT189" i="8"/>
  <c r="DU189" i="8"/>
  <c r="DV189" i="8"/>
  <c r="DW189" i="8"/>
  <c r="DX189" i="8"/>
  <c r="DY189" i="8"/>
  <c r="DZ189" i="8"/>
  <c r="EA189" i="8"/>
  <c r="EB189" i="8"/>
  <c r="EC189" i="8"/>
  <c r="ED189" i="8"/>
  <c r="EE189" i="8"/>
  <c r="EF189" i="8"/>
  <c r="EG189" i="8"/>
  <c r="EH189" i="8"/>
  <c r="EI189" i="8"/>
  <c r="EJ189" i="8"/>
  <c r="EK189" i="8"/>
  <c r="EL189" i="8"/>
  <c r="EM189" i="8"/>
  <c r="EN189" i="8"/>
  <c r="EO189" i="8"/>
  <c r="EP189" i="8"/>
  <c r="EQ189" i="8"/>
  <c r="ER189" i="8"/>
  <c r="ES189" i="8"/>
  <c r="ET189" i="8"/>
  <c r="EU189" i="8"/>
  <c r="EV189" i="8"/>
  <c r="EW189" i="8"/>
  <c r="EX189" i="8"/>
  <c r="EY189" i="8"/>
  <c r="EZ189" i="8"/>
  <c r="FA189" i="8"/>
  <c r="FB189" i="8"/>
  <c r="FC189" i="8"/>
  <c r="FD189" i="8"/>
  <c r="FE189" i="8"/>
  <c r="FF189" i="8"/>
  <c r="FG189" i="8"/>
  <c r="FH189" i="8"/>
  <c r="FI189" i="8"/>
  <c r="FJ189" i="8"/>
  <c r="FK189" i="8"/>
  <c r="FL189" i="8"/>
  <c r="FM189" i="8"/>
  <c r="FN189" i="8"/>
  <c r="FO189" i="8"/>
  <c r="FP189" i="8"/>
  <c r="FQ189" i="8"/>
  <c r="FR189" i="8"/>
  <c r="FS189" i="8"/>
  <c r="FT189" i="8"/>
  <c r="FU189" i="8"/>
  <c r="FV189" i="8"/>
  <c r="FW189" i="8"/>
  <c r="FX189" i="8"/>
  <c r="FY189" i="8"/>
  <c r="FZ189" i="8"/>
  <c r="GA189" i="8"/>
  <c r="GB189" i="8"/>
  <c r="GC189" i="8"/>
  <c r="GD189" i="8"/>
  <c r="GE189" i="8"/>
  <c r="GE187" i="8"/>
  <c r="GE185" i="8"/>
  <c r="GE183" i="8"/>
  <c r="GE181" i="8"/>
  <c r="GE179" i="8"/>
  <c r="GE177" i="8"/>
  <c r="GE188" i="8"/>
  <c r="GE186" i="8"/>
  <c r="GE184" i="8"/>
  <c r="GE182" i="8"/>
  <c r="GE180" i="8"/>
  <c r="GE178" i="8"/>
  <c r="GE176" i="8"/>
  <c r="GE175" i="8"/>
  <c r="GE174" i="8"/>
  <c r="GE173" i="8"/>
  <c r="GE172" i="8"/>
  <c r="GE171" i="8"/>
  <c r="GE170" i="8"/>
  <c r="GE169" i="8"/>
  <c r="GE168" i="8"/>
  <c r="GE167" i="8"/>
  <c r="GE166" i="8"/>
  <c r="GE165" i="8"/>
  <c r="GE164" i="8"/>
  <c r="GE163" i="8"/>
  <c r="GE162" i="8"/>
  <c r="GE161" i="8"/>
  <c r="GE160" i="8"/>
  <c r="GE159" i="8"/>
  <c r="GE158" i="8"/>
  <c r="GE157" i="8"/>
  <c r="GE156" i="8"/>
  <c r="GE155" i="8"/>
  <c r="GE154" i="8"/>
  <c r="GE153" i="8"/>
  <c r="GE152" i="8"/>
  <c r="GE151" i="8"/>
  <c r="GE150" i="8"/>
  <c r="GE149" i="8"/>
  <c r="GE148" i="8"/>
  <c r="GE147" i="8"/>
  <c r="GE146" i="8"/>
  <c r="GE145" i="8"/>
  <c r="GE144" i="8"/>
  <c r="GE143" i="8"/>
  <c r="GE142" i="8"/>
  <c r="GE141" i="8"/>
  <c r="GE140" i="8"/>
  <c r="GE139" i="8"/>
  <c r="GE138" i="8"/>
  <c r="GE137" i="8"/>
  <c r="GE136" i="8"/>
  <c r="GE135" i="8"/>
  <c r="GE134" i="8"/>
  <c r="GE133" i="8"/>
  <c r="GE132" i="8"/>
  <c r="GE131" i="8"/>
  <c r="GE130" i="8"/>
  <c r="GE129" i="8"/>
  <c r="GE128" i="8"/>
  <c r="GE127" i="8"/>
  <c r="GE126" i="8"/>
  <c r="GE125" i="8"/>
  <c r="GE124" i="8"/>
  <c r="GE123" i="8"/>
  <c r="GE122" i="8"/>
  <c r="GE121" i="8"/>
  <c r="GE120" i="8"/>
  <c r="GE119" i="8"/>
  <c r="GE118" i="8"/>
  <c r="GE117" i="8"/>
  <c r="GE116" i="8"/>
  <c r="GE115" i="8"/>
  <c r="GE114" i="8"/>
  <c r="GE113" i="8"/>
  <c r="GE112" i="8"/>
  <c r="GE111" i="8"/>
  <c r="GE110" i="8"/>
  <c r="GE109" i="8"/>
  <c r="GE108" i="8"/>
  <c r="GE107" i="8"/>
  <c r="GE106" i="8"/>
  <c r="GE104" i="8"/>
  <c r="GE102" i="8"/>
  <c r="GE100" i="8"/>
  <c r="GE98" i="8"/>
  <c r="GE96" i="8"/>
  <c r="GE94" i="8"/>
  <c r="GE92" i="8"/>
  <c r="GE90" i="8"/>
  <c r="GE88" i="8"/>
  <c r="GE86" i="8"/>
  <c r="GE84" i="8"/>
  <c r="GE82" i="8"/>
  <c r="GE80" i="8"/>
  <c r="GE78" i="8"/>
  <c r="GE76" i="8"/>
  <c r="GE74" i="8"/>
  <c r="GE72" i="8"/>
  <c r="GE70" i="8"/>
  <c r="GE68" i="8"/>
  <c r="GE66" i="8"/>
  <c r="GE64" i="8"/>
  <c r="GE62" i="8"/>
  <c r="GE54" i="8"/>
  <c r="GE53" i="8"/>
  <c r="GE52" i="8"/>
  <c r="GE51" i="8"/>
  <c r="GE50" i="8"/>
  <c r="GE49" i="8"/>
  <c r="GE48" i="8"/>
  <c r="GE47" i="8"/>
  <c r="GE46" i="8"/>
  <c r="GE45" i="8"/>
  <c r="GE44" i="8"/>
  <c r="GE43" i="8"/>
  <c r="GE42" i="8"/>
  <c r="GE41" i="8"/>
  <c r="GE40" i="8"/>
  <c r="GE39" i="8"/>
  <c r="GE38" i="8"/>
  <c r="GE37" i="8"/>
  <c r="GE36" i="8"/>
  <c r="GE35" i="8"/>
  <c r="GE34" i="8"/>
  <c r="GE33" i="8"/>
  <c r="GE32" i="8"/>
  <c r="GE31" i="8"/>
  <c r="GE30" i="8"/>
  <c r="GE29" i="8"/>
  <c r="GE28" i="8"/>
  <c r="GE27" i="8"/>
  <c r="GE26" i="8"/>
  <c r="GE25" i="8"/>
  <c r="GE24" i="8"/>
  <c r="GE23" i="8"/>
  <c r="GE22" i="8"/>
  <c r="GE21" i="8"/>
  <c r="GE20" i="8"/>
  <c r="GE19" i="8"/>
  <c r="GE18" i="8"/>
  <c r="GE17" i="8"/>
  <c r="GE16" i="8"/>
  <c r="GE15" i="8"/>
  <c r="GE14" i="8"/>
  <c r="GE13" i="8"/>
  <c r="GE12" i="8"/>
  <c r="GE11" i="8"/>
  <c r="GE10" i="8"/>
  <c r="GE9" i="8"/>
  <c r="GE8" i="8"/>
  <c r="GE7" i="8"/>
  <c r="GE6" i="8"/>
  <c r="GE5" i="8"/>
  <c r="GE60" i="8"/>
  <c r="GE59" i="8"/>
  <c r="GE58" i="8"/>
  <c r="GE57" i="8"/>
  <c r="GE56" i="8"/>
  <c r="GE55" i="8"/>
  <c r="GE105" i="8"/>
  <c r="GE103" i="8"/>
  <c r="GE101" i="8"/>
  <c r="GE99" i="8"/>
  <c r="GE97" i="8"/>
  <c r="GE95" i="8"/>
  <c r="GE93" i="8"/>
  <c r="GE91" i="8"/>
  <c r="GE89" i="8"/>
  <c r="GE87" i="8"/>
  <c r="GE85" i="8"/>
  <c r="GE83" i="8"/>
  <c r="GE81" i="8"/>
  <c r="GE79" i="8"/>
  <c r="GE77" i="8"/>
  <c r="GE75" i="8"/>
  <c r="GE73" i="8"/>
  <c r="GE71" i="8"/>
  <c r="GE69" i="8"/>
  <c r="GE67" i="8"/>
  <c r="GE65" i="8"/>
  <c r="GE63" i="8"/>
  <c r="GE61" i="8"/>
  <c r="GF4" i="8"/>
  <c r="B190" i="8"/>
  <c r="GE190" i="8" s="1"/>
  <c r="CW189" i="8"/>
  <c r="CS189" i="8"/>
  <c r="CO189" i="8"/>
  <c r="CK189" i="8"/>
  <c r="CG189" i="8"/>
  <c r="CC189" i="8"/>
  <c r="BY189" i="8"/>
  <c r="BU189" i="8"/>
  <c r="BQ189" i="8"/>
  <c r="BM189" i="8"/>
  <c r="BI189" i="8"/>
  <c r="BE189" i="8"/>
  <c r="BA189" i="8"/>
  <c r="AW189" i="8"/>
  <c r="AS189" i="8"/>
  <c r="AO189" i="8"/>
  <c r="AK189" i="8"/>
  <c r="AG189" i="8"/>
  <c r="AC189" i="8"/>
  <c r="Y189" i="8"/>
  <c r="U189" i="8"/>
  <c r="Q189" i="8"/>
  <c r="M189" i="8"/>
  <c r="I189" i="8"/>
  <c r="E189" i="8"/>
  <c r="CV189" i="8"/>
  <c r="CR189" i="8"/>
  <c r="CN189" i="8"/>
  <c r="CJ189" i="8"/>
  <c r="CF189" i="8"/>
  <c r="CB189" i="8"/>
  <c r="BX189" i="8"/>
  <c r="BT189" i="8"/>
  <c r="BP189" i="8"/>
  <c r="BL189" i="8"/>
  <c r="BH189" i="8"/>
  <c r="BD189" i="8"/>
  <c r="AZ189" i="8"/>
  <c r="AV189" i="8"/>
  <c r="AR189" i="8"/>
  <c r="AN189" i="8"/>
  <c r="AJ189" i="8"/>
  <c r="AF189" i="8"/>
  <c r="AB189" i="8"/>
  <c r="X189" i="8"/>
  <c r="T189" i="8"/>
  <c r="P189" i="8"/>
  <c r="L189" i="8"/>
  <c r="H189" i="8"/>
  <c r="D189" i="8"/>
  <c r="CU189" i="8"/>
  <c r="CQ189" i="8"/>
  <c r="CM189" i="8"/>
  <c r="CI189" i="8"/>
  <c r="CE189" i="8"/>
  <c r="CA189" i="8"/>
  <c r="BW189" i="8"/>
  <c r="BS189" i="8"/>
  <c r="BO189" i="8"/>
  <c r="BK189" i="8"/>
  <c r="BG189" i="8"/>
  <c r="BC189" i="8"/>
  <c r="AY189" i="8"/>
  <c r="AU189" i="8"/>
  <c r="AQ189" i="8"/>
  <c r="AM189" i="8"/>
  <c r="AI189" i="8"/>
  <c r="AE189" i="8"/>
  <c r="AA189" i="8"/>
  <c r="W189" i="8"/>
  <c r="S189" i="8"/>
  <c r="O189" i="8"/>
  <c r="K189" i="8"/>
  <c r="G189" i="8"/>
  <c r="C189" i="8"/>
  <c r="CX189" i="8"/>
  <c r="CT189" i="8"/>
  <c r="CP189" i="8"/>
  <c r="CL189" i="8"/>
  <c r="CH189" i="8"/>
  <c r="CD189" i="8"/>
  <c r="BZ189" i="8"/>
  <c r="BV189" i="8"/>
  <c r="BR189" i="8"/>
  <c r="BN189" i="8"/>
  <c r="BJ189" i="8"/>
  <c r="BF189" i="8"/>
  <c r="BB189" i="8"/>
  <c r="AX189" i="8"/>
  <c r="AT189" i="8"/>
  <c r="AP189" i="8"/>
  <c r="AL189" i="8"/>
  <c r="AH189" i="8"/>
  <c r="AD189" i="8"/>
  <c r="Z189" i="8"/>
  <c r="V189" i="8"/>
  <c r="R189" i="8"/>
  <c r="N189" i="8"/>
  <c r="J189" i="8"/>
  <c r="F189" i="8"/>
  <c r="IB1" i="3" l="1"/>
  <c r="IA3" i="3"/>
  <c r="CY190" i="8"/>
  <c r="CZ190" i="8"/>
  <c r="DA190" i="8"/>
  <c r="DB190" i="8"/>
  <c r="DC190" i="8"/>
  <c r="DD190" i="8"/>
  <c r="DE190" i="8"/>
  <c r="DF190" i="8"/>
  <c r="DG190" i="8"/>
  <c r="DH190" i="8"/>
  <c r="DI190" i="8"/>
  <c r="DJ190" i="8"/>
  <c r="DK190" i="8"/>
  <c r="DL190" i="8"/>
  <c r="DM190" i="8"/>
  <c r="DN190" i="8"/>
  <c r="DO190" i="8"/>
  <c r="DP190" i="8"/>
  <c r="DQ190" i="8"/>
  <c r="DR190" i="8"/>
  <c r="DS190" i="8"/>
  <c r="DT190" i="8"/>
  <c r="DU190" i="8"/>
  <c r="DV190" i="8"/>
  <c r="DW190" i="8"/>
  <c r="DX190" i="8"/>
  <c r="DY190" i="8"/>
  <c r="DZ190" i="8"/>
  <c r="EA190" i="8"/>
  <c r="EB190" i="8"/>
  <c r="EC190" i="8"/>
  <c r="ED190" i="8"/>
  <c r="EE190" i="8"/>
  <c r="EF190" i="8"/>
  <c r="EG190" i="8"/>
  <c r="EH190" i="8"/>
  <c r="EI190" i="8"/>
  <c r="EJ190" i="8"/>
  <c r="EK190" i="8"/>
  <c r="EL190" i="8"/>
  <c r="EM190" i="8"/>
  <c r="EN190" i="8"/>
  <c r="EO190" i="8"/>
  <c r="EP190" i="8"/>
  <c r="EQ190" i="8"/>
  <c r="ER190" i="8"/>
  <c r="ES190" i="8"/>
  <c r="ET190" i="8"/>
  <c r="EU190" i="8"/>
  <c r="EV190" i="8"/>
  <c r="EW190" i="8"/>
  <c r="EX190" i="8"/>
  <c r="EY190" i="8"/>
  <c r="EZ190" i="8"/>
  <c r="FA190" i="8"/>
  <c r="FB190" i="8"/>
  <c r="FC190" i="8"/>
  <c r="FD190" i="8"/>
  <c r="FE190" i="8"/>
  <c r="FF190" i="8"/>
  <c r="FG190" i="8"/>
  <c r="FH190" i="8"/>
  <c r="FI190" i="8"/>
  <c r="FJ190" i="8"/>
  <c r="FK190" i="8"/>
  <c r="FL190" i="8"/>
  <c r="FM190" i="8"/>
  <c r="FN190" i="8"/>
  <c r="FO190" i="8"/>
  <c r="FP190" i="8"/>
  <c r="FQ190" i="8"/>
  <c r="FR190" i="8"/>
  <c r="FS190" i="8"/>
  <c r="FT190" i="8"/>
  <c r="FU190" i="8"/>
  <c r="FV190" i="8"/>
  <c r="FW190" i="8"/>
  <c r="FX190" i="8"/>
  <c r="FY190" i="8"/>
  <c r="FZ190" i="8"/>
  <c r="GA190" i="8"/>
  <c r="GB190" i="8"/>
  <c r="GC190" i="8"/>
  <c r="GD190" i="8"/>
  <c r="GF190" i="8"/>
  <c r="GF186" i="8"/>
  <c r="GF182" i="8"/>
  <c r="GF178" i="8"/>
  <c r="GF132" i="8"/>
  <c r="GF130" i="8"/>
  <c r="GF128" i="8"/>
  <c r="GF126" i="8"/>
  <c r="GF124" i="8"/>
  <c r="GF122" i="8"/>
  <c r="GF120" i="8"/>
  <c r="GF118" i="8"/>
  <c r="GF116" i="8"/>
  <c r="GF114" i="8"/>
  <c r="GF112" i="8"/>
  <c r="GF110" i="8"/>
  <c r="GF108" i="8"/>
  <c r="GF187" i="8"/>
  <c r="GF183" i="8"/>
  <c r="GF179" i="8"/>
  <c r="GF188" i="8"/>
  <c r="GF184" i="8"/>
  <c r="GF180" i="8"/>
  <c r="GF176" i="8"/>
  <c r="GF175" i="8"/>
  <c r="GF174" i="8"/>
  <c r="GF173" i="8"/>
  <c r="GF172" i="8"/>
  <c r="GF171" i="8"/>
  <c r="GF170" i="8"/>
  <c r="GF169" i="8"/>
  <c r="GF168" i="8"/>
  <c r="GF167" i="8"/>
  <c r="GF166" i="8"/>
  <c r="GF165" i="8"/>
  <c r="GF164" i="8"/>
  <c r="GF163" i="8"/>
  <c r="GF162" i="8"/>
  <c r="GF161" i="8"/>
  <c r="GF160" i="8"/>
  <c r="GF159" i="8"/>
  <c r="GF158" i="8"/>
  <c r="GF157" i="8"/>
  <c r="GF156" i="8"/>
  <c r="GF155" i="8"/>
  <c r="GF154" i="8"/>
  <c r="GF153" i="8"/>
  <c r="GF152" i="8"/>
  <c r="GF151" i="8"/>
  <c r="GF150" i="8"/>
  <c r="GF149" i="8"/>
  <c r="GF148" i="8"/>
  <c r="GF147" i="8"/>
  <c r="GF146" i="8"/>
  <c r="GF145" i="8"/>
  <c r="GF144" i="8"/>
  <c r="GF143" i="8"/>
  <c r="GF142" i="8"/>
  <c r="GF141" i="8"/>
  <c r="GF140" i="8"/>
  <c r="GF139" i="8"/>
  <c r="GF138" i="8"/>
  <c r="GF137" i="8"/>
  <c r="GF136" i="8"/>
  <c r="GF135" i="8"/>
  <c r="GF134" i="8"/>
  <c r="GF133" i="8"/>
  <c r="GF131" i="8"/>
  <c r="GF129" i="8"/>
  <c r="GF127" i="8"/>
  <c r="GF125" i="8"/>
  <c r="GF123" i="8"/>
  <c r="GF121" i="8"/>
  <c r="GF119" i="8"/>
  <c r="GF117" i="8"/>
  <c r="GF115" i="8"/>
  <c r="GF113" i="8"/>
  <c r="GF111" i="8"/>
  <c r="GF109" i="8"/>
  <c r="GF107" i="8"/>
  <c r="GF106" i="8"/>
  <c r="GF105" i="8"/>
  <c r="GF104" i="8"/>
  <c r="GF103" i="8"/>
  <c r="GF102" i="8"/>
  <c r="GF101" i="8"/>
  <c r="GF100" i="8"/>
  <c r="GF99" i="8"/>
  <c r="GF98" i="8"/>
  <c r="GF97" i="8"/>
  <c r="GF96" i="8"/>
  <c r="GF95" i="8"/>
  <c r="GF94" i="8"/>
  <c r="GF93" i="8"/>
  <c r="GF92" i="8"/>
  <c r="GF91" i="8"/>
  <c r="GF90" i="8"/>
  <c r="GF89" i="8"/>
  <c r="GF88" i="8"/>
  <c r="GF87" i="8"/>
  <c r="GF86" i="8"/>
  <c r="GF85" i="8"/>
  <c r="GF84" i="8"/>
  <c r="GF83" i="8"/>
  <c r="GF82" i="8"/>
  <c r="GF81" i="8"/>
  <c r="GF80" i="8"/>
  <c r="GF79" i="8"/>
  <c r="GF78" i="8"/>
  <c r="GF77" i="8"/>
  <c r="GF76" i="8"/>
  <c r="GF75" i="8"/>
  <c r="GF74" i="8"/>
  <c r="GF73" i="8"/>
  <c r="GF72" i="8"/>
  <c r="GF71" i="8"/>
  <c r="GF70" i="8"/>
  <c r="GF69" i="8"/>
  <c r="GF68" i="8"/>
  <c r="GF67" i="8"/>
  <c r="GF66" i="8"/>
  <c r="GF65" i="8"/>
  <c r="GF64" i="8"/>
  <c r="GF63" i="8"/>
  <c r="GF62" i="8"/>
  <c r="GF61" i="8"/>
  <c r="GF189" i="8"/>
  <c r="GF60" i="8"/>
  <c r="GF59" i="8"/>
  <c r="GF58" i="8"/>
  <c r="GF57" i="8"/>
  <c r="GF56" i="8"/>
  <c r="GF55" i="8"/>
  <c r="GF54" i="8"/>
  <c r="GF53" i="8"/>
  <c r="GF52" i="8"/>
  <c r="GF46" i="8"/>
  <c r="GF45" i="8"/>
  <c r="GF41" i="8"/>
  <c r="GF39" i="8"/>
  <c r="GF29" i="8"/>
  <c r="GF25" i="8"/>
  <c r="GF20" i="8"/>
  <c r="GF19" i="8"/>
  <c r="GF16" i="8"/>
  <c r="GF177" i="8"/>
  <c r="GF51" i="8"/>
  <c r="GF49" i="8"/>
  <c r="GF42" i="8"/>
  <c r="GF40" i="8"/>
  <c r="GF37" i="8"/>
  <c r="GF36" i="8"/>
  <c r="GF35" i="8"/>
  <c r="GF33" i="8"/>
  <c r="GF32" i="8"/>
  <c r="GF31" i="8"/>
  <c r="GF27" i="8"/>
  <c r="GF23" i="8"/>
  <c r="GF17" i="8"/>
  <c r="GF15" i="8"/>
  <c r="GF13" i="8"/>
  <c r="GF12" i="8"/>
  <c r="GF10" i="8"/>
  <c r="GF9" i="8"/>
  <c r="GF5" i="8"/>
  <c r="GF181" i="8"/>
  <c r="GG4" i="8"/>
  <c r="GF185" i="8"/>
  <c r="GF50" i="8"/>
  <c r="GF48" i="8"/>
  <c r="GF47" i="8"/>
  <c r="GF44" i="8"/>
  <c r="GF43" i="8"/>
  <c r="GF38" i="8"/>
  <c r="GF34" i="8"/>
  <c r="GF30" i="8"/>
  <c r="GF28" i="8"/>
  <c r="GF26" i="8"/>
  <c r="GF24" i="8"/>
  <c r="GF22" i="8"/>
  <c r="GF21" i="8"/>
  <c r="GF18" i="8"/>
  <c r="GF14" i="8"/>
  <c r="GF11" i="8"/>
  <c r="GF8" i="8"/>
  <c r="GF7" i="8"/>
  <c r="GF6" i="8"/>
  <c r="B191" i="8"/>
  <c r="GF191" i="8" s="1"/>
  <c r="CX190" i="8"/>
  <c r="CT190" i="8"/>
  <c r="CP190" i="8"/>
  <c r="CL190" i="8"/>
  <c r="CH190" i="8"/>
  <c r="CD190" i="8"/>
  <c r="BZ190" i="8"/>
  <c r="BV190" i="8"/>
  <c r="BR190" i="8"/>
  <c r="BN190" i="8"/>
  <c r="BJ190" i="8"/>
  <c r="BF190" i="8"/>
  <c r="BB190" i="8"/>
  <c r="AX190" i="8"/>
  <c r="AT190" i="8"/>
  <c r="AP190" i="8"/>
  <c r="AL190" i="8"/>
  <c r="AH190" i="8"/>
  <c r="AD190" i="8"/>
  <c r="Z190" i="8"/>
  <c r="V190" i="8"/>
  <c r="R190" i="8"/>
  <c r="N190" i="8"/>
  <c r="J190" i="8"/>
  <c r="F190" i="8"/>
  <c r="CW190" i="8"/>
  <c r="CS190" i="8"/>
  <c r="CO190" i="8"/>
  <c r="CK190" i="8"/>
  <c r="CG190" i="8"/>
  <c r="CC190" i="8"/>
  <c r="BY190" i="8"/>
  <c r="BU190" i="8"/>
  <c r="BQ190" i="8"/>
  <c r="BM190" i="8"/>
  <c r="BI190" i="8"/>
  <c r="BE190" i="8"/>
  <c r="BA190" i="8"/>
  <c r="AW190" i="8"/>
  <c r="AS190" i="8"/>
  <c r="AO190" i="8"/>
  <c r="AK190" i="8"/>
  <c r="AG190" i="8"/>
  <c r="AC190" i="8"/>
  <c r="Y190" i="8"/>
  <c r="U190" i="8"/>
  <c r="Q190" i="8"/>
  <c r="M190" i="8"/>
  <c r="I190" i="8"/>
  <c r="E190" i="8"/>
  <c r="C190" i="8"/>
  <c r="CV190" i="8"/>
  <c r="CR190" i="8"/>
  <c r="CN190" i="8"/>
  <c r="CJ190" i="8"/>
  <c r="CF190" i="8"/>
  <c r="CB190" i="8"/>
  <c r="BX190" i="8"/>
  <c r="BT190" i="8"/>
  <c r="BP190" i="8"/>
  <c r="BL190" i="8"/>
  <c r="BH190" i="8"/>
  <c r="BD190" i="8"/>
  <c r="AZ190" i="8"/>
  <c r="AV190" i="8"/>
  <c r="AR190" i="8"/>
  <c r="AN190" i="8"/>
  <c r="AJ190" i="8"/>
  <c r="AF190" i="8"/>
  <c r="AB190" i="8"/>
  <c r="X190" i="8"/>
  <c r="T190" i="8"/>
  <c r="P190" i="8"/>
  <c r="L190" i="8"/>
  <c r="H190" i="8"/>
  <c r="D190" i="8"/>
  <c r="CU190" i="8"/>
  <c r="CQ190" i="8"/>
  <c r="CM190" i="8"/>
  <c r="CI190" i="8"/>
  <c r="CE190" i="8"/>
  <c r="CA190" i="8"/>
  <c r="BW190" i="8"/>
  <c r="BS190" i="8"/>
  <c r="BO190" i="8"/>
  <c r="BK190" i="8"/>
  <c r="BG190" i="8"/>
  <c r="BC190" i="8"/>
  <c r="AY190" i="8"/>
  <c r="AU190" i="8"/>
  <c r="AQ190" i="8"/>
  <c r="AM190" i="8"/>
  <c r="AI190" i="8"/>
  <c r="AE190" i="8"/>
  <c r="AA190" i="8"/>
  <c r="W190" i="8"/>
  <c r="S190" i="8"/>
  <c r="O190" i="8"/>
  <c r="K190" i="8"/>
  <c r="G190" i="8"/>
  <c r="IB3" i="3" l="1"/>
  <c r="IC1" i="3"/>
  <c r="CY191" i="8"/>
  <c r="CZ191" i="8"/>
  <c r="DA191" i="8"/>
  <c r="DB191" i="8"/>
  <c r="DC191" i="8"/>
  <c r="DD191" i="8"/>
  <c r="DE191" i="8"/>
  <c r="DF191" i="8"/>
  <c r="DG191" i="8"/>
  <c r="DH191" i="8"/>
  <c r="DI191" i="8"/>
  <c r="DJ191" i="8"/>
  <c r="DK191" i="8"/>
  <c r="DL191" i="8"/>
  <c r="DM191" i="8"/>
  <c r="DN191" i="8"/>
  <c r="DO191" i="8"/>
  <c r="DP191" i="8"/>
  <c r="DQ191" i="8"/>
  <c r="DR191" i="8"/>
  <c r="DS191" i="8"/>
  <c r="DT191" i="8"/>
  <c r="DU191" i="8"/>
  <c r="DV191" i="8"/>
  <c r="DW191" i="8"/>
  <c r="DX191" i="8"/>
  <c r="DY191" i="8"/>
  <c r="DZ191" i="8"/>
  <c r="EA191" i="8"/>
  <c r="EB191" i="8"/>
  <c r="EC191" i="8"/>
  <c r="ED191" i="8"/>
  <c r="EE191" i="8"/>
  <c r="EF191" i="8"/>
  <c r="EG191" i="8"/>
  <c r="EH191" i="8"/>
  <c r="EI191" i="8"/>
  <c r="EJ191" i="8"/>
  <c r="EK191" i="8"/>
  <c r="EL191" i="8"/>
  <c r="EM191" i="8"/>
  <c r="EN191" i="8"/>
  <c r="EO191" i="8"/>
  <c r="EP191" i="8"/>
  <c r="EQ191" i="8"/>
  <c r="ER191" i="8"/>
  <c r="ES191" i="8"/>
  <c r="ET191" i="8"/>
  <c r="EU191" i="8"/>
  <c r="EV191" i="8"/>
  <c r="EW191" i="8"/>
  <c r="EX191" i="8"/>
  <c r="EY191" i="8"/>
  <c r="EZ191" i="8"/>
  <c r="FA191" i="8"/>
  <c r="FB191" i="8"/>
  <c r="FC191" i="8"/>
  <c r="FD191" i="8"/>
  <c r="FE191" i="8"/>
  <c r="FF191" i="8"/>
  <c r="FG191" i="8"/>
  <c r="FH191" i="8"/>
  <c r="FI191" i="8"/>
  <c r="FJ191" i="8"/>
  <c r="FK191" i="8"/>
  <c r="FL191" i="8"/>
  <c r="FM191" i="8"/>
  <c r="FN191" i="8"/>
  <c r="FO191" i="8"/>
  <c r="FP191" i="8"/>
  <c r="FQ191" i="8"/>
  <c r="FR191" i="8"/>
  <c r="FS191" i="8"/>
  <c r="FT191" i="8"/>
  <c r="FU191" i="8"/>
  <c r="FV191" i="8"/>
  <c r="FW191" i="8"/>
  <c r="FX191" i="8"/>
  <c r="FY191" i="8"/>
  <c r="FZ191" i="8"/>
  <c r="GA191" i="8"/>
  <c r="GB191" i="8"/>
  <c r="GC191" i="8"/>
  <c r="GD191" i="8"/>
  <c r="GE191" i="8"/>
  <c r="GG191" i="8"/>
  <c r="GG190" i="8"/>
  <c r="GG189" i="8"/>
  <c r="GG188" i="8"/>
  <c r="GG187" i="8"/>
  <c r="GG186" i="8"/>
  <c r="GG185" i="8"/>
  <c r="GG184" i="8"/>
  <c r="GG183" i="8"/>
  <c r="GG182" i="8"/>
  <c r="GG181" i="8"/>
  <c r="GG180" i="8"/>
  <c r="GG179" i="8"/>
  <c r="GG178" i="8"/>
  <c r="GG177" i="8"/>
  <c r="GG176" i="8"/>
  <c r="GG175" i="8"/>
  <c r="GG174" i="8"/>
  <c r="GG173" i="8"/>
  <c r="GG172" i="8"/>
  <c r="GG171" i="8"/>
  <c r="GG170" i="8"/>
  <c r="GG169" i="8"/>
  <c r="GG168" i="8"/>
  <c r="GG167" i="8"/>
  <c r="GG166" i="8"/>
  <c r="GG165" i="8"/>
  <c r="GG164" i="8"/>
  <c r="GG163" i="8"/>
  <c r="GG162" i="8"/>
  <c r="GG161" i="8"/>
  <c r="GG160" i="8"/>
  <c r="GG159" i="8"/>
  <c r="GG158" i="8"/>
  <c r="GG157" i="8"/>
  <c r="GG156" i="8"/>
  <c r="GG155" i="8"/>
  <c r="GG154" i="8"/>
  <c r="GG153" i="8"/>
  <c r="GG152" i="8"/>
  <c r="GG151" i="8"/>
  <c r="GG150" i="8"/>
  <c r="GG149" i="8"/>
  <c r="GG148" i="8"/>
  <c r="GG147" i="8"/>
  <c r="GG146" i="8"/>
  <c r="GG145" i="8"/>
  <c r="GG144" i="8"/>
  <c r="GG143" i="8"/>
  <c r="GG142" i="8"/>
  <c r="GG141" i="8"/>
  <c r="GG140" i="8"/>
  <c r="GG139" i="8"/>
  <c r="GG138" i="8"/>
  <c r="GG137" i="8"/>
  <c r="GG136" i="8"/>
  <c r="GG135" i="8"/>
  <c r="GG134" i="8"/>
  <c r="GG133" i="8"/>
  <c r="GG131" i="8"/>
  <c r="GG129" i="8"/>
  <c r="GG127" i="8"/>
  <c r="GG125" i="8"/>
  <c r="GG123" i="8"/>
  <c r="GG121" i="8"/>
  <c r="GG119" i="8"/>
  <c r="GG117" i="8"/>
  <c r="GG115" i="8"/>
  <c r="GG113" i="8"/>
  <c r="GG111" i="8"/>
  <c r="GG109" i="8"/>
  <c r="GG107" i="8"/>
  <c r="GG106" i="8"/>
  <c r="GG105" i="8"/>
  <c r="GG104" i="8"/>
  <c r="GG103" i="8"/>
  <c r="GG102" i="8"/>
  <c r="GG101" i="8"/>
  <c r="GG100" i="8"/>
  <c r="GG99" i="8"/>
  <c r="GG98" i="8"/>
  <c r="GG97" i="8"/>
  <c r="GG96" i="8"/>
  <c r="GG95" i="8"/>
  <c r="GG94" i="8"/>
  <c r="GG93" i="8"/>
  <c r="GG92" i="8"/>
  <c r="GG91" i="8"/>
  <c r="GG90" i="8"/>
  <c r="GG89" i="8"/>
  <c r="GG88" i="8"/>
  <c r="GG87" i="8"/>
  <c r="GG86" i="8"/>
  <c r="GG85" i="8"/>
  <c r="GG84" i="8"/>
  <c r="GG83" i="8"/>
  <c r="GG82" i="8"/>
  <c r="GG81" i="8"/>
  <c r="GG80" i="8"/>
  <c r="GG79" i="8"/>
  <c r="GG78" i="8"/>
  <c r="GG77" i="8"/>
  <c r="GG76" i="8"/>
  <c r="GG75" i="8"/>
  <c r="GG74" i="8"/>
  <c r="GG73" i="8"/>
  <c r="GG72" i="8"/>
  <c r="GG71" i="8"/>
  <c r="GG70" i="8"/>
  <c r="GG69" i="8"/>
  <c r="GG68" i="8"/>
  <c r="GG67" i="8"/>
  <c r="GG66" i="8"/>
  <c r="GG65" i="8"/>
  <c r="GG64" i="8"/>
  <c r="GG63" i="8"/>
  <c r="GG62" i="8"/>
  <c r="GG61" i="8"/>
  <c r="GG60" i="8"/>
  <c r="GG59" i="8"/>
  <c r="GG58" i="8"/>
  <c r="GG57" i="8"/>
  <c r="GG56" i="8"/>
  <c r="GG55" i="8"/>
  <c r="GG130" i="8"/>
  <c r="GG122" i="8"/>
  <c r="GG114" i="8"/>
  <c r="GG128" i="8"/>
  <c r="GG120" i="8"/>
  <c r="GG132" i="8"/>
  <c r="GG124" i="8"/>
  <c r="GG116" i="8"/>
  <c r="GG108" i="8"/>
  <c r="GH4" i="8"/>
  <c r="GG112" i="8"/>
  <c r="GG126" i="8"/>
  <c r="GG118" i="8"/>
  <c r="GG110" i="8"/>
  <c r="GG54" i="8"/>
  <c r="GG53" i="8"/>
  <c r="GG52" i="8"/>
  <c r="GG51" i="8"/>
  <c r="GG50" i="8"/>
  <c r="GG49" i="8"/>
  <c r="GG48" i="8"/>
  <c r="GG47" i="8"/>
  <c r="GG46" i="8"/>
  <c r="GG45" i="8"/>
  <c r="GG44" i="8"/>
  <c r="GG43" i="8"/>
  <c r="GG42" i="8"/>
  <c r="GG41" i="8"/>
  <c r="GG40" i="8"/>
  <c r="GG39" i="8"/>
  <c r="GG38" i="8"/>
  <c r="GG37" i="8"/>
  <c r="GG36" i="8"/>
  <c r="GG35" i="8"/>
  <c r="GG34" i="8"/>
  <c r="GG33" i="8"/>
  <c r="GG32" i="8"/>
  <c r="GG31" i="8"/>
  <c r="GG30" i="8"/>
  <c r="GG29" i="8"/>
  <c r="GG28" i="8"/>
  <c r="GG27" i="8"/>
  <c r="GG26" i="8"/>
  <c r="GG25" i="8"/>
  <c r="GG24" i="8"/>
  <c r="GG23" i="8"/>
  <c r="GG22" i="8"/>
  <c r="GG21" i="8"/>
  <c r="GG20" i="8"/>
  <c r="GG19" i="8"/>
  <c r="GG18" i="8"/>
  <c r="GG17" i="8"/>
  <c r="GG16" i="8"/>
  <c r="GG15" i="8"/>
  <c r="GG14" i="8"/>
  <c r="GG13" i="8"/>
  <c r="GG12" i="8"/>
  <c r="GG11" i="8"/>
  <c r="GG10" i="8"/>
  <c r="GG9" i="8"/>
  <c r="GG8" i="8"/>
  <c r="GG7" i="8"/>
  <c r="GG6" i="8"/>
  <c r="GG5" i="8"/>
  <c r="B192" i="8"/>
  <c r="GG192" i="8" s="1"/>
  <c r="CU191" i="8"/>
  <c r="CQ191" i="8"/>
  <c r="CM191" i="8"/>
  <c r="CI191" i="8"/>
  <c r="CE191" i="8"/>
  <c r="CA191" i="8"/>
  <c r="BW191" i="8"/>
  <c r="BS191" i="8"/>
  <c r="BO191" i="8"/>
  <c r="BK191" i="8"/>
  <c r="BG191" i="8"/>
  <c r="BC191" i="8"/>
  <c r="AY191" i="8"/>
  <c r="AU191" i="8"/>
  <c r="AQ191" i="8"/>
  <c r="AM191" i="8"/>
  <c r="AI191" i="8"/>
  <c r="AE191" i="8"/>
  <c r="AA191" i="8"/>
  <c r="W191" i="8"/>
  <c r="S191" i="8"/>
  <c r="O191" i="8"/>
  <c r="K191" i="8"/>
  <c r="G191" i="8"/>
  <c r="C191" i="8"/>
  <c r="CX191" i="8"/>
  <c r="CT191" i="8"/>
  <c r="CP191" i="8"/>
  <c r="CL191" i="8"/>
  <c r="CH191" i="8"/>
  <c r="CD191" i="8"/>
  <c r="BZ191" i="8"/>
  <c r="BV191" i="8"/>
  <c r="BR191" i="8"/>
  <c r="BN191" i="8"/>
  <c r="BJ191" i="8"/>
  <c r="BF191" i="8"/>
  <c r="BB191" i="8"/>
  <c r="AX191" i="8"/>
  <c r="AT191" i="8"/>
  <c r="AP191" i="8"/>
  <c r="AL191" i="8"/>
  <c r="AH191" i="8"/>
  <c r="AD191" i="8"/>
  <c r="Z191" i="8"/>
  <c r="V191" i="8"/>
  <c r="R191" i="8"/>
  <c r="N191" i="8"/>
  <c r="J191" i="8"/>
  <c r="F191" i="8"/>
  <c r="CW191" i="8"/>
  <c r="CS191" i="8"/>
  <c r="CO191" i="8"/>
  <c r="CK191" i="8"/>
  <c r="CG191" i="8"/>
  <c r="CC191" i="8"/>
  <c r="BY191" i="8"/>
  <c r="BU191" i="8"/>
  <c r="BQ191" i="8"/>
  <c r="BM191" i="8"/>
  <c r="BI191" i="8"/>
  <c r="BE191" i="8"/>
  <c r="BA191" i="8"/>
  <c r="AW191" i="8"/>
  <c r="AS191" i="8"/>
  <c r="AO191" i="8"/>
  <c r="AK191" i="8"/>
  <c r="AG191" i="8"/>
  <c r="AC191" i="8"/>
  <c r="Y191" i="8"/>
  <c r="U191" i="8"/>
  <c r="Q191" i="8"/>
  <c r="M191" i="8"/>
  <c r="I191" i="8"/>
  <c r="E191" i="8"/>
  <c r="CV191" i="8"/>
  <c r="CR191" i="8"/>
  <c r="CN191" i="8"/>
  <c r="CJ191" i="8"/>
  <c r="CF191" i="8"/>
  <c r="CB191" i="8"/>
  <c r="BX191" i="8"/>
  <c r="BT191" i="8"/>
  <c r="BP191" i="8"/>
  <c r="BL191" i="8"/>
  <c r="BH191" i="8"/>
  <c r="BD191" i="8"/>
  <c r="AZ191" i="8"/>
  <c r="AV191" i="8"/>
  <c r="AR191" i="8"/>
  <c r="AN191" i="8"/>
  <c r="AJ191" i="8"/>
  <c r="AF191" i="8"/>
  <c r="AB191" i="8"/>
  <c r="X191" i="8"/>
  <c r="T191" i="8"/>
  <c r="P191" i="8"/>
  <c r="L191" i="8"/>
  <c r="H191" i="8"/>
  <c r="D191" i="8"/>
  <c r="IC3" i="3" l="1"/>
  <c r="ID1" i="3"/>
  <c r="CY192" i="8"/>
  <c r="CZ192" i="8"/>
  <c r="DA192" i="8"/>
  <c r="DB192" i="8"/>
  <c r="DC192" i="8"/>
  <c r="DD192" i="8"/>
  <c r="DE192" i="8"/>
  <c r="DF192" i="8"/>
  <c r="DG192" i="8"/>
  <c r="DH192" i="8"/>
  <c r="DI192" i="8"/>
  <c r="DJ192" i="8"/>
  <c r="DK192" i="8"/>
  <c r="DL192" i="8"/>
  <c r="DM192" i="8"/>
  <c r="DN192" i="8"/>
  <c r="DO192" i="8"/>
  <c r="DP192" i="8"/>
  <c r="DQ192" i="8"/>
  <c r="DR192" i="8"/>
  <c r="DS192" i="8"/>
  <c r="DT192" i="8"/>
  <c r="DU192" i="8"/>
  <c r="DV192" i="8"/>
  <c r="DW192" i="8"/>
  <c r="DX192" i="8"/>
  <c r="DY192" i="8"/>
  <c r="DZ192" i="8"/>
  <c r="EA192" i="8"/>
  <c r="EB192" i="8"/>
  <c r="EC192" i="8"/>
  <c r="ED192" i="8"/>
  <c r="EE192" i="8"/>
  <c r="EF192" i="8"/>
  <c r="EG192" i="8"/>
  <c r="EH192" i="8"/>
  <c r="EI192" i="8"/>
  <c r="EJ192" i="8"/>
  <c r="EK192" i="8"/>
  <c r="EL192" i="8"/>
  <c r="EM192" i="8"/>
  <c r="EN192" i="8"/>
  <c r="EO192" i="8"/>
  <c r="EP192" i="8"/>
  <c r="EQ192" i="8"/>
  <c r="ER192" i="8"/>
  <c r="ES192" i="8"/>
  <c r="ET192" i="8"/>
  <c r="EU192" i="8"/>
  <c r="EV192" i="8"/>
  <c r="EW192" i="8"/>
  <c r="EX192" i="8"/>
  <c r="EY192" i="8"/>
  <c r="EZ192" i="8"/>
  <c r="FA192" i="8"/>
  <c r="FB192" i="8"/>
  <c r="FC192" i="8"/>
  <c r="FD192" i="8"/>
  <c r="FE192" i="8"/>
  <c r="FF192" i="8"/>
  <c r="FG192" i="8"/>
  <c r="FH192" i="8"/>
  <c r="FI192" i="8"/>
  <c r="FJ192" i="8"/>
  <c r="FK192" i="8"/>
  <c r="FL192" i="8"/>
  <c r="FM192" i="8"/>
  <c r="FN192" i="8"/>
  <c r="FO192" i="8"/>
  <c r="FP192" i="8"/>
  <c r="FQ192" i="8"/>
  <c r="FR192" i="8"/>
  <c r="FS192" i="8"/>
  <c r="FT192" i="8"/>
  <c r="FU192" i="8"/>
  <c r="FV192" i="8"/>
  <c r="FW192" i="8"/>
  <c r="FX192" i="8"/>
  <c r="FY192" i="8"/>
  <c r="FZ192" i="8"/>
  <c r="GA192" i="8"/>
  <c r="GB192" i="8"/>
  <c r="GC192" i="8"/>
  <c r="GD192" i="8"/>
  <c r="GE192" i="8"/>
  <c r="GF192" i="8"/>
  <c r="GH192" i="8"/>
  <c r="GH190" i="8"/>
  <c r="GH188" i="8"/>
  <c r="GH186" i="8"/>
  <c r="GH184" i="8"/>
  <c r="GH182" i="8"/>
  <c r="GH180" i="8"/>
  <c r="GH178" i="8"/>
  <c r="GH176" i="8"/>
  <c r="GH193" i="8"/>
  <c r="GH191" i="8"/>
  <c r="GH189" i="8"/>
  <c r="GH187" i="8"/>
  <c r="GH185" i="8"/>
  <c r="GH183" i="8"/>
  <c r="GH181" i="8"/>
  <c r="GH179" i="8"/>
  <c r="GH177" i="8"/>
  <c r="GH133" i="8"/>
  <c r="GH131" i="8"/>
  <c r="GH129" i="8"/>
  <c r="GH127" i="8"/>
  <c r="GH125" i="8"/>
  <c r="GH123" i="8"/>
  <c r="GH121" i="8"/>
  <c r="GH119" i="8"/>
  <c r="GH117" i="8"/>
  <c r="GH115" i="8"/>
  <c r="GH113" i="8"/>
  <c r="GH111" i="8"/>
  <c r="GH109" i="8"/>
  <c r="GH107" i="8"/>
  <c r="GH106" i="8"/>
  <c r="GH105" i="8"/>
  <c r="GH104" i="8"/>
  <c r="GH103" i="8"/>
  <c r="GH102" i="8"/>
  <c r="GH101" i="8"/>
  <c r="GH100" i="8"/>
  <c r="GH99" i="8"/>
  <c r="GH98" i="8"/>
  <c r="GH97" i="8"/>
  <c r="GH96" i="8"/>
  <c r="GH95" i="8"/>
  <c r="GH94" i="8"/>
  <c r="GH93" i="8"/>
  <c r="GH92" i="8"/>
  <c r="GH91" i="8"/>
  <c r="GH90" i="8"/>
  <c r="GH89" i="8"/>
  <c r="GH88" i="8"/>
  <c r="GH87" i="8"/>
  <c r="GH86" i="8"/>
  <c r="GH85" i="8"/>
  <c r="GH84" i="8"/>
  <c r="GH83" i="8"/>
  <c r="GH82" i="8"/>
  <c r="GH81" i="8"/>
  <c r="GH80" i="8"/>
  <c r="GH79" i="8"/>
  <c r="GH78" i="8"/>
  <c r="GH77" i="8"/>
  <c r="GH76" i="8"/>
  <c r="GH75" i="8"/>
  <c r="GH74" i="8"/>
  <c r="GH73" i="8"/>
  <c r="GH72" i="8"/>
  <c r="GH71" i="8"/>
  <c r="GH70" i="8"/>
  <c r="GH69" i="8"/>
  <c r="GH68" i="8"/>
  <c r="GH67" i="8"/>
  <c r="GH66" i="8"/>
  <c r="GH65" i="8"/>
  <c r="GH64" i="8"/>
  <c r="GH63" i="8"/>
  <c r="GH62" i="8"/>
  <c r="GH61" i="8"/>
  <c r="GH60" i="8"/>
  <c r="GH59" i="8"/>
  <c r="GH58" i="8"/>
  <c r="GH57" i="8"/>
  <c r="GH56" i="8"/>
  <c r="GH55" i="8"/>
  <c r="GH175" i="8"/>
  <c r="GH174" i="8"/>
  <c r="GH173" i="8"/>
  <c r="GH172" i="8"/>
  <c r="GH171" i="8"/>
  <c r="GH170" i="8"/>
  <c r="GH169" i="8"/>
  <c r="GH168" i="8"/>
  <c r="GH167" i="8"/>
  <c r="GH166" i="8"/>
  <c r="GH165" i="8"/>
  <c r="GH164" i="8"/>
  <c r="GH163" i="8"/>
  <c r="GH162" i="8"/>
  <c r="GH161" i="8"/>
  <c r="GH160" i="8"/>
  <c r="GH159" i="8"/>
  <c r="GH158" i="8"/>
  <c r="GH157" i="8"/>
  <c r="GH156" i="8"/>
  <c r="GH155" i="8"/>
  <c r="GH154" i="8"/>
  <c r="GH153" i="8"/>
  <c r="GH152" i="8"/>
  <c r="GH151" i="8"/>
  <c r="GH150" i="8"/>
  <c r="GH149" i="8"/>
  <c r="GH148" i="8"/>
  <c r="GH147" i="8"/>
  <c r="GH146" i="8"/>
  <c r="GH145" i="8"/>
  <c r="GH144" i="8"/>
  <c r="GH143" i="8"/>
  <c r="GH142" i="8"/>
  <c r="GH141" i="8"/>
  <c r="GH140" i="8"/>
  <c r="GH139" i="8"/>
  <c r="GH138" i="8"/>
  <c r="GH137" i="8"/>
  <c r="GH136" i="8"/>
  <c r="GH135" i="8"/>
  <c r="GH134" i="8"/>
  <c r="GH132" i="8"/>
  <c r="GH130" i="8"/>
  <c r="GH128" i="8"/>
  <c r="GH126" i="8"/>
  <c r="GH124" i="8"/>
  <c r="GH122" i="8"/>
  <c r="GH120" i="8"/>
  <c r="GH118" i="8"/>
  <c r="GH116" i="8"/>
  <c r="GH114" i="8"/>
  <c r="GH112" i="8"/>
  <c r="GH110" i="8"/>
  <c r="GH108" i="8"/>
  <c r="GI4" i="8"/>
  <c r="GH54" i="8"/>
  <c r="GH53" i="8"/>
  <c r="GH52" i="8"/>
  <c r="GH51" i="8"/>
  <c r="GH50" i="8"/>
  <c r="GH49" i="8"/>
  <c r="GH48" i="8"/>
  <c r="GH47" i="8"/>
  <c r="GH46" i="8"/>
  <c r="GH45" i="8"/>
  <c r="GH44" i="8"/>
  <c r="GH43" i="8"/>
  <c r="GH42" i="8"/>
  <c r="GH41" i="8"/>
  <c r="GH40" i="8"/>
  <c r="GH39" i="8"/>
  <c r="GH38" i="8"/>
  <c r="GH37" i="8"/>
  <c r="GH36" i="8"/>
  <c r="GH35" i="8"/>
  <c r="GH34" i="8"/>
  <c r="GH33" i="8"/>
  <c r="GH32" i="8"/>
  <c r="GH31" i="8"/>
  <c r="GH30" i="8"/>
  <c r="GH29" i="8"/>
  <c r="GH28" i="8"/>
  <c r="GH27" i="8"/>
  <c r="GH26" i="8"/>
  <c r="GH25" i="8"/>
  <c r="GH24" i="8"/>
  <c r="GH23" i="8"/>
  <c r="GH22" i="8"/>
  <c r="GH21" i="8"/>
  <c r="GH20" i="8"/>
  <c r="GH19" i="8"/>
  <c r="GH18" i="8"/>
  <c r="GH17" i="8"/>
  <c r="GH16" i="8"/>
  <c r="GH15" i="8"/>
  <c r="GH14" i="8"/>
  <c r="GH13" i="8"/>
  <c r="GH12" i="8"/>
  <c r="GH11" i="8"/>
  <c r="GH10" i="8"/>
  <c r="GH9" i="8"/>
  <c r="GH8" i="8"/>
  <c r="GH7" i="8"/>
  <c r="GH6" i="8"/>
  <c r="GH5" i="8"/>
  <c r="B193" i="8"/>
  <c r="CV192" i="8"/>
  <c r="CR192" i="8"/>
  <c r="CN192" i="8"/>
  <c r="CJ192" i="8"/>
  <c r="CF192" i="8"/>
  <c r="CB192" i="8"/>
  <c r="BX192" i="8"/>
  <c r="BT192" i="8"/>
  <c r="BP192" i="8"/>
  <c r="BL192" i="8"/>
  <c r="BH192" i="8"/>
  <c r="BD192" i="8"/>
  <c r="AZ192" i="8"/>
  <c r="AV192" i="8"/>
  <c r="AR192" i="8"/>
  <c r="AN192" i="8"/>
  <c r="AJ192" i="8"/>
  <c r="AF192" i="8"/>
  <c r="AB192" i="8"/>
  <c r="X192" i="8"/>
  <c r="T192" i="8"/>
  <c r="P192" i="8"/>
  <c r="L192" i="8"/>
  <c r="H192" i="8"/>
  <c r="D192" i="8"/>
  <c r="CU192" i="8"/>
  <c r="CQ192" i="8"/>
  <c r="CM192" i="8"/>
  <c r="CI192" i="8"/>
  <c r="CE192" i="8"/>
  <c r="CA192" i="8"/>
  <c r="BW192" i="8"/>
  <c r="BS192" i="8"/>
  <c r="BO192" i="8"/>
  <c r="BK192" i="8"/>
  <c r="BG192" i="8"/>
  <c r="BC192" i="8"/>
  <c r="AY192" i="8"/>
  <c r="AU192" i="8"/>
  <c r="AQ192" i="8"/>
  <c r="AM192" i="8"/>
  <c r="AI192" i="8"/>
  <c r="AE192" i="8"/>
  <c r="AA192" i="8"/>
  <c r="W192" i="8"/>
  <c r="S192" i="8"/>
  <c r="O192" i="8"/>
  <c r="K192" i="8"/>
  <c r="G192" i="8"/>
  <c r="CX192" i="8"/>
  <c r="CT192" i="8"/>
  <c r="CP192" i="8"/>
  <c r="CL192" i="8"/>
  <c r="CH192" i="8"/>
  <c r="CD192" i="8"/>
  <c r="BZ192" i="8"/>
  <c r="BV192" i="8"/>
  <c r="BR192" i="8"/>
  <c r="BN192" i="8"/>
  <c r="BJ192" i="8"/>
  <c r="BF192" i="8"/>
  <c r="BB192" i="8"/>
  <c r="AX192" i="8"/>
  <c r="AT192" i="8"/>
  <c r="AP192" i="8"/>
  <c r="AL192" i="8"/>
  <c r="AH192" i="8"/>
  <c r="AD192" i="8"/>
  <c r="Z192" i="8"/>
  <c r="V192" i="8"/>
  <c r="R192" i="8"/>
  <c r="N192" i="8"/>
  <c r="J192" i="8"/>
  <c r="F192" i="8"/>
  <c r="CW192" i="8"/>
  <c r="CS192" i="8"/>
  <c r="CO192" i="8"/>
  <c r="CK192" i="8"/>
  <c r="CG192" i="8"/>
  <c r="CC192" i="8"/>
  <c r="BY192" i="8"/>
  <c r="BU192" i="8"/>
  <c r="BQ192" i="8"/>
  <c r="BM192" i="8"/>
  <c r="BI192" i="8"/>
  <c r="BE192" i="8"/>
  <c r="BA192" i="8"/>
  <c r="AW192" i="8"/>
  <c r="AS192" i="8"/>
  <c r="AO192" i="8"/>
  <c r="AK192" i="8"/>
  <c r="AG192" i="8"/>
  <c r="AC192" i="8"/>
  <c r="Y192" i="8"/>
  <c r="U192" i="8"/>
  <c r="Q192" i="8"/>
  <c r="M192" i="8"/>
  <c r="I192" i="8"/>
  <c r="E192" i="8"/>
  <c r="C192" i="8"/>
  <c r="IE1" i="3" l="1"/>
  <c r="ID3" i="3"/>
  <c r="CY193" i="8"/>
  <c r="CZ193" i="8"/>
  <c r="DA193" i="8"/>
  <c r="DB193" i="8"/>
  <c r="DC193" i="8"/>
  <c r="DD193" i="8"/>
  <c r="DE193" i="8"/>
  <c r="DF193" i="8"/>
  <c r="DG193" i="8"/>
  <c r="DH193" i="8"/>
  <c r="DI193" i="8"/>
  <c r="DJ193" i="8"/>
  <c r="DK193" i="8"/>
  <c r="DL193" i="8"/>
  <c r="DM193" i="8"/>
  <c r="DN193" i="8"/>
  <c r="DO193" i="8"/>
  <c r="DP193" i="8"/>
  <c r="DQ193" i="8"/>
  <c r="DR193" i="8"/>
  <c r="DS193" i="8"/>
  <c r="DT193" i="8"/>
  <c r="DU193" i="8"/>
  <c r="DV193" i="8"/>
  <c r="DW193" i="8"/>
  <c r="DX193" i="8"/>
  <c r="DY193" i="8"/>
  <c r="DZ193" i="8"/>
  <c r="EA193" i="8"/>
  <c r="EB193" i="8"/>
  <c r="EC193" i="8"/>
  <c r="ED193" i="8"/>
  <c r="EE193" i="8"/>
  <c r="EF193" i="8"/>
  <c r="EG193" i="8"/>
  <c r="EH193" i="8"/>
  <c r="EI193" i="8"/>
  <c r="EJ193" i="8"/>
  <c r="EK193" i="8"/>
  <c r="EL193" i="8"/>
  <c r="EM193" i="8"/>
  <c r="EN193" i="8"/>
  <c r="EO193" i="8"/>
  <c r="EP193" i="8"/>
  <c r="EQ193" i="8"/>
  <c r="ER193" i="8"/>
  <c r="ES193" i="8"/>
  <c r="ET193" i="8"/>
  <c r="EU193" i="8"/>
  <c r="EV193" i="8"/>
  <c r="EW193" i="8"/>
  <c r="EX193" i="8"/>
  <c r="EY193" i="8"/>
  <c r="EZ193" i="8"/>
  <c r="FA193" i="8"/>
  <c r="FB193" i="8"/>
  <c r="FC193" i="8"/>
  <c r="FD193" i="8"/>
  <c r="FE193" i="8"/>
  <c r="FF193" i="8"/>
  <c r="FG193" i="8"/>
  <c r="FH193" i="8"/>
  <c r="FI193" i="8"/>
  <c r="FJ193" i="8"/>
  <c r="FK193" i="8"/>
  <c r="FL193" i="8"/>
  <c r="FM193" i="8"/>
  <c r="FN193" i="8"/>
  <c r="FO193" i="8"/>
  <c r="FP193" i="8"/>
  <c r="FQ193" i="8"/>
  <c r="FR193" i="8"/>
  <c r="FS193" i="8"/>
  <c r="FT193" i="8"/>
  <c r="FU193" i="8"/>
  <c r="FV193" i="8"/>
  <c r="FW193" i="8"/>
  <c r="FX193" i="8"/>
  <c r="FY193" i="8"/>
  <c r="FZ193" i="8"/>
  <c r="GA193" i="8"/>
  <c r="GB193" i="8"/>
  <c r="GC193" i="8"/>
  <c r="GD193" i="8"/>
  <c r="GE193" i="8"/>
  <c r="GF193" i="8"/>
  <c r="GG193" i="8"/>
  <c r="GI175" i="8"/>
  <c r="GI174" i="8"/>
  <c r="GI173" i="8"/>
  <c r="GI172" i="8"/>
  <c r="GI171" i="8"/>
  <c r="GI170" i="8"/>
  <c r="GI169" i="8"/>
  <c r="GI168" i="8"/>
  <c r="GI167" i="8"/>
  <c r="GI166" i="8"/>
  <c r="GI165" i="8"/>
  <c r="GI164" i="8"/>
  <c r="GI163" i="8"/>
  <c r="GI162" i="8"/>
  <c r="GI161" i="8"/>
  <c r="GI160" i="8"/>
  <c r="GI159" i="8"/>
  <c r="GI158" i="8"/>
  <c r="GI157" i="8"/>
  <c r="GI156" i="8"/>
  <c r="GI155" i="8"/>
  <c r="GI154" i="8"/>
  <c r="GI153" i="8"/>
  <c r="GI152" i="8"/>
  <c r="GI151" i="8"/>
  <c r="GI150" i="8"/>
  <c r="GI149" i="8"/>
  <c r="GI148" i="8"/>
  <c r="GI147" i="8"/>
  <c r="GI146" i="8"/>
  <c r="GI145" i="8"/>
  <c r="GI144" i="8"/>
  <c r="GI143" i="8"/>
  <c r="GI142" i="8"/>
  <c r="GI141" i="8"/>
  <c r="GI140" i="8"/>
  <c r="GI139" i="8"/>
  <c r="GI138" i="8"/>
  <c r="GI137" i="8"/>
  <c r="GI136" i="8"/>
  <c r="GI135" i="8"/>
  <c r="GI134" i="8"/>
  <c r="GI133" i="8"/>
  <c r="GI132" i="8"/>
  <c r="GI131" i="8"/>
  <c r="GI130" i="8"/>
  <c r="GI129" i="8"/>
  <c r="GI128" i="8"/>
  <c r="GI127" i="8"/>
  <c r="GI126" i="8"/>
  <c r="GI125" i="8"/>
  <c r="GI124" i="8"/>
  <c r="GI123" i="8"/>
  <c r="GI122" i="8"/>
  <c r="GI121" i="8"/>
  <c r="GI120" i="8"/>
  <c r="GI119" i="8"/>
  <c r="GI118" i="8"/>
  <c r="GI117" i="8"/>
  <c r="GI116" i="8"/>
  <c r="GI115" i="8"/>
  <c r="GI114" i="8"/>
  <c r="GI113" i="8"/>
  <c r="GI112" i="8"/>
  <c r="GI111" i="8"/>
  <c r="GI110" i="8"/>
  <c r="GI109" i="8"/>
  <c r="GI108" i="8"/>
  <c r="GI107" i="8"/>
  <c r="GI191" i="8"/>
  <c r="GI187" i="8"/>
  <c r="GI183" i="8"/>
  <c r="GI179" i="8"/>
  <c r="GI192" i="8"/>
  <c r="GI188" i="8"/>
  <c r="GI184" i="8"/>
  <c r="GI180" i="8"/>
  <c r="GI176" i="8"/>
  <c r="GI193" i="8"/>
  <c r="GI189" i="8"/>
  <c r="GI185" i="8"/>
  <c r="GI181" i="8"/>
  <c r="GI177" i="8"/>
  <c r="GI186" i="8"/>
  <c r="GI54" i="8"/>
  <c r="GI53" i="8"/>
  <c r="GI52" i="8"/>
  <c r="GI51" i="8"/>
  <c r="GI50" i="8"/>
  <c r="GI49" i="8"/>
  <c r="GI48" i="8"/>
  <c r="GI47" i="8"/>
  <c r="GI46" i="8"/>
  <c r="GI45" i="8"/>
  <c r="GI44" i="8"/>
  <c r="GI43" i="8"/>
  <c r="GI42" i="8"/>
  <c r="GI41" i="8"/>
  <c r="GI40" i="8"/>
  <c r="GI39" i="8"/>
  <c r="GI38" i="8"/>
  <c r="GI37" i="8"/>
  <c r="GI36" i="8"/>
  <c r="GI35" i="8"/>
  <c r="GI34" i="8"/>
  <c r="GI33" i="8"/>
  <c r="GI32" i="8"/>
  <c r="GI31" i="8"/>
  <c r="GI30" i="8"/>
  <c r="GI29" i="8"/>
  <c r="GI28" i="8"/>
  <c r="GI27" i="8"/>
  <c r="GI26" i="8"/>
  <c r="GI25" i="8"/>
  <c r="GI24" i="8"/>
  <c r="GI23" i="8"/>
  <c r="GI22" i="8"/>
  <c r="GI21" i="8"/>
  <c r="GI20" i="8"/>
  <c r="GI19" i="8"/>
  <c r="GI18" i="8"/>
  <c r="GI17" i="8"/>
  <c r="GI16" i="8"/>
  <c r="GI15" i="8"/>
  <c r="GI14" i="8"/>
  <c r="GI13" i="8"/>
  <c r="GI12" i="8"/>
  <c r="GI11" i="8"/>
  <c r="GI10" i="8"/>
  <c r="GI9" i="8"/>
  <c r="GI8" i="8"/>
  <c r="GI7" i="8"/>
  <c r="GI6" i="8"/>
  <c r="GI5" i="8"/>
  <c r="GI104" i="8"/>
  <c r="GI94" i="8"/>
  <c r="GI84" i="8"/>
  <c r="GI80" i="8"/>
  <c r="GI70" i="8"/>
  <c r="GI57" i="8"/>
  <c r="GI190" i="8"/>
  <c r="GI105" i="8"/>
  <c r="GI103" i="8"/>
  <c r="GI101" i="8"/>
  <c r="GI99" i="8"/>
  <c r="GI97" i="8"/>
  <c r="GI95" i="8"/>
  <c r="GI93" i="8"/>
  <c r="GI91" i="8"/>
  <c r="GI89" i="8"/>
  <c r="GI87" i="8"/>
  <c r="GI85" i="8"/>
  <c r="GI83" i="8"/>
  <c r="GI81" i="8"/>
  <c r="GI79" i="8"/>
  <c r="GI77" i="8"/>
  <c r="GI75" i="8"/>
  <c r="GI73" i="8"/>
  <c r="GI71" i="8"/>
  <c r="GI69" i="8"/>
  <c r="GI67" i="8"/>
  <c r="GI65" i="8"/>
  <c r="GI63" i="8"/>
  <c r="GI61" i="8"/>
  <c r="GI100" i="8"/>
  <c r="GI98" i="8"/>
  <c r="GI86" i="8"/>
  <c r="GI76" i="8"/>
  <c r="GI66" i="8"/>
  <c r="GI62" i="8"/>
  <c r="GI59" i="8"/>
  <c r="GI55" i="8"/>
  <c r="GJ4" i="8"/>
  <c r="GI178" i="8"/>
  <c r="GI182" i="8"/>
  <c r="GI106" i="8"/>
  <c r="GI102" i="8"/>
  <c r="GI96" i="8"/>
  <c r="GI92" i="8"/>
  <c r="GI90" i="8"/>
  <c r="GI88" i="8"/>
  <c r="GI82" i="8"/>
  <c r="GI78" i="8"/>
  <c r="GI74" i="8"/>
  <c r="GI72" i="8"/>
  <c r="GI68" i="8"/>
  <c r="GI64" i="8"/>
  <c r="GI60" i="8"/>
  <c r="GI58" i="8"/>
  <c r="GI56" i="8"/>
  <c r="B194" i="8"/>
  <c r="CW193" i="8"/>
  <c r="CS193" i="8"/>
  <c r="CO193" i="8"/>
  <c r="CK193" i="8"/>
  <c r="CG193" i="8"/>
  <c r="CC193" i="8"/>
  <c r="BY193" i="8"/>
  <c r="BU193" i="8"/>
  <c r="BQ193" i="8"/>
  <c r="BM193" i="8"/>
  <c r="BI193" i="8"/>
  <c r="BE193" i="8"/>
  <c r="BA193" i="8"/>
  <c r="AW193" i="8"/>
  <c r="AS193" i="8"/>
  <c r="AO193" i="8"/>
  <c r="AK193" i="8"/>
  <c r="AG193" i="8"/>
  <c r="AC193" i="8"/>
  <c r="Y193" i="8"/>
  <c r="U193" i="8"/>
  <c r="Q193" i="8"/>
  <c r="M193" i="8"/>
  <c r="I193" i="8"/>
  <c r="E193" i="8"/>
  <c r="CV193" i="8"/>
  <c r="CR193" i="8"/>
  <c r="CN193" i="8"/>
  <c r="CJ193" i="8"/>
  <c r="CF193" i="8"/>
  <c r="CB193" i="8"/>
  <c r="BX193" i="8"/>
  <c r="BT193" i="8"/>
  <c r="BP193" i="8"/>
  <c r="BL193" i="8"/>
  <c r="BH193" i="8"/>
  <c r="BD193" i="8"/>
  <c r="AZ193" i="8"/>
  <c r="AV193" i="8"/>
  <c r="AR193" i="8"/>
  <c r="AN193" i="8"/>
  <c r="AJ193" i="8"/>
  <c r="AF193" i="8"/>
  <c r="AB193" i="8"/>
  <c r="X193" i="8"/>
  <c r="T193" i="8"/>
  <c r="P193" i="8"/>
  <c r="L193" i="8"/>
  <c r="H193" i="8"/>
  <c r="D193" i="8"/>
  <c r="CU193" i="8"/>
  <c r="CQ193" i="8"/>
  <c r="CM193" i="8"/>
  <c r="CI193" i="8"/>
  <c r="CE193" i="8"/>
  <c r="CA193" i="8"/>
  <c r="BW193" i="8"/>
  <c r="BS193" i="8"/>
  <c r="BO193" i="8"/>
  <c r="BK193" i="8"/>
  <c r="BG193" i="8"/>
  <c r="BC193" i="8"/>
  <c r="AY193" i="8"/>
  <c r="AU193" i="8"/>
  <c r="AQ193" i="8"/>
  <c r="AM193" i="8"/>
  <c r="AI193" i="8"/>
  <c r="AE193" i="8"/>
  <c r="AA193" i="8"/>
  <c r="W193" i="8"/>
  <c r="S193" i="8"/>
  <c r="O193" i="8"/>
  <c r="K193" i="8"/>
  <c r="G193" i="8"/>
  <c r="C193" i="8"/>
  <c r="CX193" i="8"/>
  <c r="CT193" i="8"/>
  <c r="CP193" i="8"/>
  <c r="CL193" i="8"/>
  <c r="CH193" i="8"/>
  <c r="CD193" i="8"/>
  <c r="BZ193" i="8"/>
  <c r="BV193" i="8"/>
  <c r="BR193" i="8"/>
  <c r="BN193" i="8"/>
  <c r="BJ193" i="8"/>
  <c r="BF193" i="8"/>
  <c r="BB193" i="8"/>
  <c r="AX193" i="8"/>
  <c r="AT193" i="8"/>
  <c r="AP193" i="8"/>
  <c r="AL193" i="8"/>
  <c r="AH193" i="8"/>
  <c r="AD193" i="8"/>
  <c r="Z193" i="8"/>
  <c r="V193" i="8"/>
  <c r="R193" i="8"/>
  <c r="N193" i="8"/>
  <c r="J193" i="8"/>
  <c r="F193" i="8"/>
  <c r="IE3" i="3" l="1"/>
  <c r="IF1" i="3"/>
  <c r="CY194" i="8"/>
  <c r="CZ194" i="8"/>
  <c r="DA194" i="8"/>
  <c r="DB194" i="8"/>
  <c r="DC194" i="8"/>
  <c r="DD194" i="8"/>
  <c r="DE194" i="8"/>
  <c r="DF194" i="8"/>
  <c r="DG194" i="8"/>
  <c r="DH194" i="8"/>
  <c r="DI194" i="8"/>
  <c r="DJ194" i="8"/>
  <c r="DK194" i="8"/>
  <c r="DL194" i="8"/>
  <c r="DM194" i="8"/>
  <c r="DN194" i="8"/>
  <c r="DO194" i="8"/>
  <c r="DP194" i="8"/>
  <c r="DQ194" i="8"/>
  <c r="DR194" i="8"/>
  <c r="DS194" i="8"/>
  <c r="DT194" i="8"/>
  <c r="DU194" i="8"/>
  <c r="DV194" i="8"/>
  <c r="DW194" i="8"/>
  <c r="DX194" i="8"/>
  <c r="DY194" i="8"/>
  <c r="DZ194" i="8"/>
  <c r="EA194" i="8"/>
  <c r="EB194" i="8"/>
  <c r="EC194" i="8"/>
  <c r="ED194" i="8"/>
  <c r="EE194" i="8"/>
  <c r="EF194" i="8"/>
  <c r="EG194" i="8"/>
  <c r="EH194" i="8"/>
  <c r="EI194" i="8"/>
  <c r="EJ194" i="8"/>
  <c r="EK194" i="8"/>
  <c r="EL194" i="8"/>
  <c r="EM194" i="8"/>
  <c r="EN194" i="8"/>
  <c r="EO194" i="8"/>
  <c r="EP194" i="8"/>
  <c r="EQ194" i="8"/>
  <c r="ER194" i="8"/>
  <c r="ES194" i="8"/>
  <c r="ET194" i="8"/>
  <c r="EU194" i="8"/>
  <c r="EV194" i="8"/>
  <c r="EW194" i="8"/>
  <c r="EX194" i="8"/>
  <c r="EY194" i="8"/>
  <c r="EZ194" i="8"/>
  <c r="FA194" i="8"/>
  <c r="FB194" i="8"/>
  <c r="FC194" i="8"/>
  <c r="FD194" i="8"/>
  <c r="FE194" i="8"/>
  <c r="FF194" i="8"/>
  <c r="FG194" i="8"/>
  <c r="FH194" i="8"/>
  <c r="FI194" i="8"/>
  <c r="FJ194" i="8"/>
  <c r="FK194" i="8"/>
  <c r="FL194" i="8"/>
  <c r="FM194" i="8"/>
  <c r="FN194" i="8"/>
  <c r="FO194" i="8"/>
  <c r="FP194" i="8"/>
  <c r="FQ194" i="8"/>
  <c r="FR194" i="8"/>
  <c r="FS194" i="8"/>
  <c r="FT194" i="8"/>
  <c r="FU194" i="8"/>
  <c r="FV194" i="8"/>
  <c r="FW194" i="8"/>
  <c r="FX194" i="8"/>
  <c r="FY194" i="8"/>
  <c r="FZ194" i="8"/>
  <c r="GA194" i="8"/>
  <c r="GB194" i="8"/>
  <c r="GC194" i="8"/>
  <c r="GD194" i="8"/>
  <c r="GE194" i="8"/>
  <c r="GF194" i="8"/>
  <c r="GG194" i="8"/>
  <c r="GH194" i="8"/>
  <c r="GI194" i="8"/>
  <c r="GJ193" i="8"/>
  <c r="GJ191" i="8"/>
  <c r="GJ189" i="8"/>
  <c r="GJ187" i="8"/>
  <c r="GJ185" i="8"/>
  <c r="GJ183" i="8"/>
  <c r="GJ181" i="8"/>
  <c r="GJ179" i="8"/>
  <c r="GJ177" i="8"/>
  <c r="GJ194" i="8"/>
  <c r="GJ192" i="8"/>
  <c r="GJ190" i="8"/>
  <c r="GJ188" i="8"/>
  <c r="GJ186" i="8"/>
  <c r="GJ184" i="8"/>
  <c r="GJ182" i="8"/>
  <c r="GJ180" i="8"/>
  <c r="GJ178" i="8"/>
  <c r="GJ176" i="8"/>
  <c r="GJ175" i="8"/>
  <c r="GJ174" i="8"/>
  <c r="GJ173" i="8"/>
  <c r="GJ172" i="8"/>
  <c r="GJ171" i="8"/>
  <c r="GJ170" i="8"/>
  <c r="GJ169" i="8"/>
  <c r="GJ168" i="8"/>
  <c r="GJ167" i="8"/>
  <c r="GJ166" i="8"/>
  <c r="GJ165" i="8"/>
  <c r="GJ164" i="8"/>
  <c r="GJ163" i="8"/>
  <c r="GJ162" i="8"/>
  <c r="GJ161" i="8"/>
  <c r="GJ160" i="8"/>
  <c r="GJ159" i="8"/>
  <c r="GJ158" i="8"/>
  <c r="GJ157" i="8"/>
  <c r="GJ156" i="8"/>
  <c r="GJ155" i="8"/>
  <c r="GJ154" i="8"/>
  <c r="GJ153" i="8"/>
  <c r="GJ152" i="8"/>
  <c r="GJ151" i="8"/>
  <c r="GJ150" i="8"/>
  <c r="GJ149" i="8"/>
  <c r="GJ148" i="8"/>
  <c r="GJ147" i="8"/>
  <c r="GJ146" i="8"/>
  <c r="GJ145" i="8"/>
  <c r="GJ144" i="8"/>
  <c r="GJ143" i="8"/>
  <c r="GJ142" i="8"/>
  <c r="GJ141" i="8"/>
  <c r="GJ140" i="8"/>
  <c r="GJ139" i="8"/>
  <c r="GJ138" i="8"/>
  <c r="GJ137" i="8"/>
  <c r="GJ136" i="8"/>
  <c r="GJ135" i="8"/>
  <c r="GJ134" i="8"/>
  <c r="GJ132" i="8"/>
  <c r="GJ130" i="8"/>
  <c r="GJ128" i="8"/>
  <c r="GJ126" i="8"/>
  <c r="GJ124" i="8"/>
  <c r="GJ122" i="8"/>
  <c r="GJ120" i="8"/>
  <c r="GJ118" i="8"/>
  <c r="GJ116" i="8"/>
  <c r="GJ114" i="8"/>
  <c r="GJ112" i="8"/>
  <c r="GJ110" i="8"/>
  <c r="GJ108" i="8"/>
  <c r="GJ106" i="8"/>
  <c r="GJ105" i="8"/>
  <c r="GJ104" i="8"/>
  <c r="GJ103" i="8"/>
  <c r="GJ102" i="8"/>
  <c r="GJ101" i="8"/>
  <c r="GJ100" i="8"/>
  <c r="GJ99" i="8"/>
  <c r="GJ98" i="8"/>
  <c r="GJ97" i="8"/>
  <c r="GJ96" i="8"/>
  <c r="GJ95" i="8"/>
  <c r="GJ94" i="8"/>
  <c r="GJ93" i="8"/>
  <c r="GJ92" i="8"/>
  <c r="GJ91" i="8"/>
  <c r="GJ90" i="8"/>
  <c r="GJ89" i="8"/>
  <c r="GJ88" i="8"/>
  <c r="GJ87" i="8"/>
  <c r="GJ86" i="8"/>
  <c r="GJ85" i="8"/>
  <c r="GJ84" i="8"/>
  <c r="GJ83" i="8"/>
  <c r="GJ82" i="8"/>
  <c r="GJ81" i="8"/>
  <c r="GJ80" i="8"/>
  <c r="GJ79" i="8"/>
  <c r="GJ78" i="8"/>
  <c r="GJ77" i="8"/>
  <c r="GJ76" i="8"/>
  <c r="GJ75" i="8"/>
  <c r="GJ74" i="8"/>
  <c r="GJ73" i="8"/>
  <c r="GJ72" i="8"/>
  <c r="GJ71" i="8"/>
  <c r="GJ70" i="8"/>
  <c r="GJ69" i="8"/>
  <c r="GJ68" i="8"/>
  <c r="GJ67" i="8"/>
  <c r="GJ66" i="8"/>
  <c r="GJ65" i="8"/>
  <c r="GJ64" i="8"/>
  <c r="GJ63" i="8"/>
  <c r="GJ62" i="8"/>
  <c r="GJ61" i="8"/>
  <c r="GJ127" i="8"/>
  <c r="GJ119" i="8"/>
  <c r="GJ111" i="8"/>
  <c r="GJ125" i="8"/>
  <c r="GJ109" i="8"/>
  <c r="GJ49" i="8"/>
  <c r="GJ47" i="8"/>
  <c r="GJ43" i="8"/>
  <c r="GJ42" i="8"/>
  <c r="GJ37" i="8"/>
  <c r="GJ36" i="8"/>
  <c r="GJ33" i="8"/>
  <c r="GJ32" i="8"/>
  <c r="GJ30" i="8"/>
  <c r="GJ23" i="8"/>
  <c r="GJ18" i="8"/>
  <c r="GJ15" i="8"/>
  <c r="GJ10" i="8"/>
  <c r="GJ129" i="8"/>
  <c r="GJ121" i="8"/>
  <c r="GJ113" i="8"/>
  <c r="GJ133" i="8"/>
  <c r="GJ117" i="8"/>
  <c r="GJ54" i="8"/>
  <c r="GJ53" i="8"/>
  <c r="GJ50" i="8"/>
  <c r="GJ48" i="8"/>
  <c r="GJ46" i="8"/>
  <c r="GJ44" i="8"/>
  <c r="GJ38" i="8"/>
  <c r="GJ28" i="8"/>
  <c r="GJ26" i="8"/>
  <c r="GJ21" i="8"/>
  <c r="GJ14" i="8"/>
  <c r="GJ11" i="8"/>
  <c r="GJ6" i="8"/>
  <c r="GJ131" i="8"/>
  <c r="GJ123" i="8"/>
  <c r="GJ115" i="8"/>
  <c r="GJ107" i="8"/>
  <c r="GJ60" i="8"/>
  <c r="GJ59" i="8"/>
  <c r="GJ58" i="8"/>
  <c r="GJ57" i="8"/>
  <c r="GJ56" i="8"/>
  <c r="GJ55" i="8"/>
  <c r="GK4" i="8"/>
  <c r="GJ52" i="8"/>
  <c r="GJ51" i="8"/>
  <c r="GJ45" i="8"/>
  <c r="GJ41" i="8"/>
  <c r="GJ40" i="8"/>
  <c r="GJ39" i="8"/>
  <c r="GJ35" i="8"/>
  <c r="GJ34" i="8"/>
  <c r="GJ31" i="8"/>
  <c r="GJ29" i="8"/>
  <c r="GJ27" i="8"/>
  <c r="GJ25" i="8"/>
  <c r="GJ24" i="8"/>
  <c r="GJ22" i="8"/>
  <c r="GJ20" i="8"/>
  <c r="GJ19" i="8"/>
  <c r="GJ17" i="8"/>
  <c r="GJ16" i="8"/>
  <c r="GJ13" i="8"/>
  <c r="GJ12" i="8"/>
  <c r="GJ9" i="8"/>
  <c r="GJ8" i="8"/>
  <c r="GJ7" i="8"/>
  <c r="GJ5" i="8"/>
  <c r="B195" i="8"/>
  <c r="CX194" i="8"/>
  <c r="CT194" i="8"/>
  <c r="CP194" i="8"/>
  <c r="CL194" i="8"/>
  <c r="CH194" i="8"/>
  <c r="CD194" i="8"/>
  <c r="BZ194" i="8"/>
  <c r="BV194" i="8"/>
  <c r="BR194" i="8"/>
  <c r="BN194" i="8"/>
  <c r="BJ194" i="8"/>
  <c r="BF194" i="8"/>
  <c r="BB194" i="8"/>
  <c r="AX194" i="8"/>
  <c r="AT194" i="8"/>
  <c r="AP194" i="8"/>
  <c r="AL194" i="8"/>
  <c r="AH194" i="8"/>
  <c r="AD194" i="8"/>
  <c r="Z194" i="8"/>
  <c r="V194" i="8"/>
  <c r="R194" i="8"/>
  <c r="N194" i="8"/>
  <c r="J194" i="8"/>
  <c r="F194" i="8"/>
  <c r="CW194" i="8"/>
  <c r="CS194" i="8"/>
  <c r="CO194" i="8"/>
  <c r="CK194" i="8"/>
  <c r="CG194" i="8"/>
  <c r="CC194" i="8"/>
  <c r="BY194" i="8"/>
  <c r="BU194" i="8"/>
  <c r="BQ194" i="8"/>
  <c r="BM194" i="8"/>
  <c r="BI194" i="8"/>
  <c r="BE194" i="8"/>
  <c r="BA194" i="8"/>
  <c r="AW194" i="8"/>
  <c r="AS194" i="8"/>
  <c r="AO194" i="8"/>
  <c r="AK194" i="8"/>
  <c r="AG194" i="8"/>
  <c r="AC194" i="8"/>
  <c r="Y194" i="8"/>
  <c r="U194" i="8"/>
  <c r="Q194" i="8"/>
  <c r="M194" i="8"/>
  <c r="I194" i="8"/>
  <c r="E194" i="8"/>
  <c r="C194" i="8"/>
  <c r="CV194" i="8"/>
  <c r="CR194" i="8"/>
  <c r="CN194" i="8"/>
  <c r="CJ194" i="8"/>
  <c r="CF194" i="8"/>
  <c r="CB194" i="8"/>
  <c r="BX194" i="8"/>
  <c r="BT194" i="8"/>
  <c r="BP194" i="8"/>
  <c r="BL194" i="8"/>
  <c r="BH194" i="8"/>
  <c r="BD194" i="8"/>
  <c r="AZ194" i="8"/>
  <c r="AV194" i="8"/>
  <c r="AR194" i="8"/>
  <c r="AN194" i="8"/>
  <c r="AJ194" i="8"/>
  <c r="AF194" i="8"/>
  <c r="AB194" i="8"/>
  <c r="X194" i="8"/>
  <c r="T194" i="8"/>
  <c r="P194" i="8"/>
  <c r="L194" i="8"/>
  <c r="H194" i="8"/>
  <c r="D194" i="8"/>
  <c r="CU194" i="8"/>
  <c r="CQ194" i="8"/>
  <c r="CM194" i="8"/>
  <c r="CI194" i="8"/>
  <c r="CE194" i="8"/>
  <c r="CA194" i="8"/>
  <c r="BW194" i="8"/>
  <c r="BS194" i="8"/>
  <c r="BO194" i="8"/>
  <c r="BK194" i="8"/>
  <c r="BG194" i="8"/>
  <c r="BC194" i="8"/>
  <c r="AY194" i="8"/>
  <c r="AU194" i="8"/>
  <c r="AQ194" i="8"/>
  <c r="AM194" i="8"/>
  <c r="AI194" i="8"/>
  <c r="AE194" i="8"/>
  <c r="AA194" i="8"/>
  <c r="W194" i="8"/>
  <c r="S194" i="8"/>
  <c r="O194" i="8"/>
  <c r="K194" i="8"/>
  <c r="G194" i="8"/>
  <c r="IG1" i="3" l="1"/>
  <c r="IF3" i="3"/>
  <c r="CY195" i="8"/>
  <c r="CZ195" i="8"/>
  <c r="DA195" i="8"/>
  <c r="DB195" i="8"/>
  <c r="DC195" i="8"/>
  <c r="DD195" i="8"/>
  <c r="DE195" i="8"/>
  <c r="DF195" i="8"/>
  <c r="DG195" i="8"/>
  <c r="DH195" i="8"/>
  <c r="DI195" i="8"/>
  <c r="DJ195" i="8"/>
  <c r="DK195" i="8"/>
  <c r="DL195" i="8"/>
  <c r="DM195" i="8"/>
  <c r="DN195" i="8"/>
  <c r="DO195" i="8"/>
  <c r="DP195" i="8"/>
  <c r="DQ195" i="8"/>
  <c r="DR195" i="8"/>
  <c r="DS195" i="8"/>
  <c r="DT195" i="8"/>
  <c r="DU195" i="8"/>
  <c r="DV195" i="8"/>
  <c r="DW195" i="8"/>
  <c r="DX195" i="8"/>
  <c r="DY195" i="8"/>
  <c r="DZ195" i="8"/>
  <c r="EA195" i="8"/>
  <c r="EB195" i="8"/>
  <c r="EC195" i="8"/>
  <c r="ED195" i="8"/>
  <c r="EE195" i="8"/>
  <c r="EF195" i="8"/>
  <c r="EG195" i="8"/>
  <c r="EH195" i="8"/>
  <c r="EI195" i="8"/>
  <c r="EJ195" i="8"/>
  <c r="EK195" i="8"/>
  <c r="EL195" i="8"/>
  <c r="EM195" i="8"/>
  <c r="EN195" i="8"/>
  <c r="EO195" i="8"/>
  <c r="EP195" i="8"/>
  <c r="EQ195" i="8"/>
  <c r="ER195" i="8"/>
  <c r="ES195" i="8"/>
  <c r="ET195" i="8"/>
  <c r="EU195" i="8"/>
  <c r="EV195" i="8"/>
  <c r="EW195" i="8"/>
  <c r="EX195" i="8"/>
  <c r="EY195" i="8"/>
  <c r="EZ195" i="8"/>
  <c r="FA195" i="8"/>
  <c r="FB195" i="8"/>
  <c r="FC195" i="8"/>
  <c r="FD195" i="8"/>
  <c r="FE195" i="8"/>
  <c r="FF195" i="8"/>
  <c r="FG195" i="8"/>
  <c r="FH195" i="8"/>
  <c r="FI195" i="8"/>
  <c r="FJ195" i="8"/>
  <c r="FK195" i="8"/>
  <c r="FL195" i="8"/>
  <c r="FM195" i="8"/>
  <c r="FN195" i="8"/>
  <c r="FO195" i="8"/>
  <c r="FP195" i="8"/>
  <c r="FQ195" i="8"/>
  <c r="FR195" i="8"/>
  <c r="FS195" i="8"/>
  <c r="FT195" i="8"/>
  <c r="FU195" i="8"/>
  <c r="FV195" i="8"/>
  <c r="FW195" i="8"/>
  <c r="FX195" i="8"/>
  <c r="FY195" i="8"/>
  <c r="FZ195" i="8"/>
  <c r="GA195" i="8"/>
  <c r="GB195" i="8"/>
  <c r="GC195" i="8"/>
  <c r="GD195" i="8"/>
  <c r="GE195" i="8"/>
  <c r="GF195" i="8"/>
  <c r="GG195" i="8"/>
  <c r="GH195" i="8"/>
  <c r="GI195" i="8"/>
  <c r="GJ195" i="8"/>
  <c r="GK195" i="8"/>
  <c r="GK194" i="8"/>
  <c r="GK193" i="8"/>
  <c r="GK192" i="8"/>
  <c r="GK191" i="8"/>
  <c r="GK190" i="8"/>
  <c r="GK189" i="8"/>
  <c r="GK188" i="8"/>
  <c r="GK187" i="8"/>
  <c r="GK186" i="8"/>
  <c r="GK185" i="8"/>
  <c r="GK184" i="8"/>
  <c r="GK183" i="8"/>
  <c r="GK182" i="8"/>
  <c r="GK181" i="8"/>
  <c r="GK180" i="8"/>
  <c r="GK179" i="8"/>
  <c r="GK178" i="8"/>
  <c r="GK177" i="8"/>
  <c r="GK176" i="8"/>
  <c r="GK175" i="8"/>
  <c r="GK174" i="8"/>
  <c r="GK173" i="8"/>
  <c r="GK172" i="8"/>
  <c r="GK171" i="8"/>
  <c r="GK170" i="8"/>
  <c r="GK169" i="8"/>
  <c r="GK168" i="8"/>
  <c r="GK167" i="8"/>
  <c r="GK166" i="8"/>
  <c r="GK165" i="8"/>
  <c r="GK164" i="8"/>
  <c r="GK163" i="8"/>
  <c r="GK162" i="8"/>
  <c r="GK161" i="8"/>
  <c r="GK160" i="8"/>
  <c r="GK159" i="8"/>
  <c r="GK158" i="8"/>
  <c r="GK157" i="8"/>
  <c r="GK156" i="8"/>
  <c r="GK155" i="8"/>
  <c r="GK154" i="8"/>
  <c r="GK153" i="8"/>
  <c r="GK152" i="8"/>
  <c r="GK151" i="8"/>
  <c r="GK150" i="8"/>
  <c r="GK149" i="8"/>
  <c r="GK148" i="8"/>
  <c r="GK147" i="8"/>
  <c r="GK146" i="8"/>
  <c r="GK145" i="8"/>
  <c r="GK144" i="8"/>
  <c r="GK143" i="8"/>
  <c r="GK142" i="8"/>
  <c r="GK141" i="8"/>
  <c r="GK140" i="8"/>
  <c r="GK139" i="8"/>
  <c r="GK138" i="8"/>
  <c r="GK137" i="8"/>
  <c r="GK136" i="8"/>
  <c r="GK135" i="8"/>
  <c r="GK134" i="8"/>
  <c r="GK132" i="8"/>
  <c r="GK130" i="8"/>
  <c r="GK128" i="8"/>
  <c r="GK126" i="8"/>
  <c r="GK124" i="8"/>
  <c r="GK122" i="8"/>
  <c r="GK120" i="8"/>
  <c r="GK118" i="8"/>
  <c r="GK116" i="8"/>
  <c r="GK114" i="8"/>
  <c r="GK112" i="8"/>
  <c r="GK110" i="8"/>
  <c r="GK108" i="8"/>
  <c r="GK106" i="8"/>
  <c r="GK105" i="8"/>
  <c r="GK104" i="8"/>
  <c r="GK103" i="8"/>
  <c r="GK102" i="8"/>
  <c r="GK101" i="8"/>
  <c r="GK100" i="8"/>
  <c r="GK99" i="8"/>
  <c r="GK98" i="8"/>
  <c r="GK97" i="8"/>
  <c r="GK96" i="8"/>
  <c r="GK95" i="8"/>
  <c r="GK94" i="8"/>
  <c r="GK93" i="8"/>
  <c r="GK92" i="8"/>
  <c r="GK91" i="8"/>
  <c r="GK90" i="8"/>
  <c r="GK89" i="8"/>
  <c r="GK88" i="8"/>
  <c r="GK87" i="8"/>
  <c r="GK86" i="8"/>
  <c r="GK85" i="8"/>
  <c r="GK84" i="8"/>
  <c r="GK83" i="8"/>
  <c r="GK82" i="8"/>
  <c r="GK81" i="8"/>
  <c r="GK80" i="8"/>
  <c r="GK79" i="8"/>
  <c r="GK78" i="8"/>
  <c r="GK77" i="8"/>
  <c r="GK76" i="8"/>
  <c r="GK75" i="8"/>
  <c r="GK74" i="8"/>
  <c r="GK73" i="8"/>
  <c r="GK72" i="8"/>
  <c r="GK71" i="8"/>
  <c r="GK70" i="8"/>
  <c r="GK69" i="8"/>
  <c r="GK68" i="8"/>
  <c r="GK67" i="8"/>
  <c r="GK66" i="8"/>
  <c r="GK65" i="8"/>
  <c r="GK64" i="8"/>
  <c r="GK63" i="8"/>
  <c r="GK62" i="8"/>
  <c r="GK61" i="8"/>
  <c r="GK60" i="8"/>
  <c r="GK59" i="8"/>
  <c r="GK58" i="8"/>
  <c r="GK57" i="8"/>
  <c r="GK56" i="8"/>
  <c r="GK55" i="8"/>
  <c r="GK133" i="8"/>
  <c r="GK131" i="8"/>
  <c r="GK129" i="8"/>
  <c r="GK127" i="8"/>
  <c r="GK125" i="8"/>
  <c r="GK123" i="8"/>
  <c r="GK121" i="8"/>
  <c r="GK119" i="8"/>
  <c r="GK117" i="8"/>
  <c r="GK115" i="8"/>
  <c r="GK113" i="8"/>
  <c r="GK111" i="8"/>
  <c r="GK109" i="8"/>
  <c r="GK107" i="8"/>
  <c r="GL4" i="8"/>
  <c r="GK54" i="8"/>
  <c r="GK53" i="8"/>
  <c r="GK52" i="8"/>
  <c r="GK51" i="8"/>
  <c r="GK50" i="8"/>
  <c r="GK49" i="8"/>
  <c r="GK48" i="8"/>
  <c r="GK47" i="8"/>
  <c r="GK46" i="8"/>
  <c r="GK45" i="8"/>
  <c r="GK44" i="8"/>
  <c r="GK43" i="8"/>
  <c r="GK42" i="8"/>
  <c r="GK41" i="8"/>
  <c r="GK40" i="8"/>
  <c r="GK39" i="8"/>
  <c r="GK38" i="8"/>
  <c r="GK37" i="8"/>
  <c r="GK36" i="8"/>
  <c r="GK35" i="8"/>
  <c r="GK34" i="8"/>
  <c r="GK33" i="8"/>
  <c r="GK32" i="8"/>
  <c r="GK31" i="8"/>
  <c r="GK30" i="8"/>
  <c r="GK29" i="8"/>
  <c r="GK28" i="8"/>
  <c r="GK27" i="8"/>
  <c r="GK26" i="8"/>
  <c r="GK25" i="8"/>
  <c r="GK24" i="8"/>
  <c r="GK23" i="8"/>
  <c r="GK22" i="8"/>
  <c r="GK21" i="8"/>
  <c r="GK20" i="8"/>
  <c r="GK19" i="8"/>
  <c r="GK18" i="8"/>
  <c r="GK17" i="8"/>
  <c r="GK16" i="8"/>
  <c r="GK15" i="8"/>
  <c r="GK14" i="8"/>
  <c r="GK13" i="8"/>
  <c r="GK12" i="8"/>
  <c r="GK11" i="8"/>
  <c r="GK10" i="8"/>
  <c r="GK9" i="8"/>
  <c r="GK8" i="8"/>
  <c r="GK7" i="8"/>
  <c r="GK6" i="8"/>
  <c r="GK5" i="8"/>
  <c r="B196" i="8"/>
  <c r="GK196" i="8" s="1"/>
  <c r="CU195" i="8"/>
  <c r="CQ195" i="8"/>
  <c r="CM195" i="8"/>
  <c r="CI195" i="8"/>
  <c r="CE195" i="8"/>
  <c r="CA195" i="8"/>
  <c r="BW195" i="8"/>
  <c r="BS195" i="8"/>
  <c r="BO195" i="8"/>
  <c r="BK195" i="8"/>
  <c r="BG195" i="8"/>
  <c r="BC195" i="8"/>
  <c r="AY195" i="8"/>
  <c r="AU195" i="8"/>
  <c r="AQ195" i="8"/>
  <c r="AM195" i="8"/>
  <c r="AI195" i="8"/>
  <c r="AE195" i="8"/>
  <c r="AA195" i="8"/>
  <c r="W195" i="8"/>
  <c r="S195" i="8"/>
  <c r="O195" i="8"/>
  <c r="K195" i="8"/>
  <c r="G195" i="8"/>
  <c r="C195" i="8"/>
  <c r="CX195" i="8"/>
  <c r="CT195" i="8"/>
  <c r="CP195" i="8"/>
  <c r="CL195" i="8"/>
  <c r="CH195" i="8"/>
  <c r="CD195" i="8"/>
  <c r="BZ195" i="8"/>
  <c r="BV195" i="8"/>
  <c r="BR195" i="8"/>
  <c r="BN195" i="8"/>
  <c r="BJ195" i="8"/>
  <c r="BF195" i="8"/>
  <c r="BB195" i="8"/>
  <c r="AX195" i="8"/>
  <c r="AT195" i="8"/>
  <c r="AP195" i="8"/>
  <c r="AL195" i="8"/>
  <c r="AH195" i="8"/>
  <c r="AD195" i="8"/>
  <c r="Z195" i="8"/>
  <c r="V195" i="8"/>
  <c r="R195" i="8"/>
  <c r="N195" i="8"/>
  <c r="J195" i="8"/>
  <c r="F195" i="8"/>
  <c r="CW195" i="8"/>
  <c r="CS195" i="8"/>
  <c r="CO195" i="8"/>
  <c r="CK195" i="8"/>
  <c r="CG195" i="8"/>
  <c r="CC195" i="8"/>
  <c r="BY195" i="8"/>
  <c r="BU195" i="8"/>
  <c r="BQ195" i="8"/>
  <c r="BM195" i="8"/>
  <c r="BI195" i="8"/>
  <c r="BE195" i="8"/>
  <c r="BA195" i="8"/>
  <c r="AW195" i="8"/>
  <c r="AS195" i="8"/>
  <c r="AO195" i="8"/>
  <c r="AK195" i="8"/>
  <c r="AG195" i="8"/>
  <c r="AC195" i="8"/>
  <c r="Y195" i="8"/>
  <c r="U195" i="8"/>
  <c r="Q195" i="8"/>
  <c r="M195" i="8"/>
  <c r="I195" i="8"/>
  <c r="E195" i="8"/>
  <c r="CV195" i="8"/>
  <c r="CR195" i="8"/>
  <c r="CN195" i="8"/>
  <c r="CJ195" i="8"/>
  <c r="CF195" i="8"/>
  <c r="CB195" i="8"/>
  <c r="BX195" i="8"/>
  <c r="BT195" i="8"/>
  <c r="BP195" i="8"/>
  <c r="BL195" i="8"/>
  <c r="BH195" i="8"/>
  <c r="BD195" i="8"/>
  <c r="AZ195" i="8"/>
  <c r="AV195" i="8"/>
  <c r="AR195" i="8"/>
  <c r="AN195" i="8"/>
  <c r="AJ195" i="8"/>
  <c r="AF195" i="8"/>
  <c r="AB195" i="8"/>
  <c r="X195" i="8"/>
  <c r="T195" i="8"/>
  <c r="P195" i="8"/>
  <c r="L195" i="8"/>
  <c r="H195" i="8"/>
  <c r="D195" i="8"/>
  <c r="IH1" i="3" l="1"/>
  <c r="IG3" i="3"/>
  <c r="CY196" i="8"/>
  <c r="CZ196" i="8"/>
  <c r="DA196" i="8"/>
  <c r="DB196" i="8"/>
  <c r="DC196" i="8"/>
  <c r="DD196" i="8"/>
  <c r="DE196" i="8"/>
  <c r="DF196" i="8"/>
  <c r="DG196" i="8"/>
  <c r="DH196" i="8"/>
  <c r="DI196" i="8"/>
  <c r="DJ196" i="8"/>
  <c r="DK196" i="8"/>
  <c r="DL196" i="8"/>
  <c r="DM196" i="8"/>
  <c r="DN196" i="8"/>
  <c r="DO196" i="8"/>
  <c r="DP196" i="8"/>
  <c r="DQ196" i="8"/>
  <c r="DR196" i="8"/>
  <c r="DS196" i="8"/>
  <c r="DT196" i="8"/>
  <c r="DU196" i="8"/>
  <c r="DV196" i="8"/>
  <c r="DW196" i="8"/>
  <c r="DX196" i="8"/>
  <c r="DY196" i="8"/>
  <c r="DZ196" i="8"/>
  <c r="EA196" i="8"/>
  <c r="EB196" i="8"/>
  <c r="EC196" i="8"/>
  <c r="ED196" i="8"/>
  <c r="EE196" i="8"/>
  <c r="EF196" i="8"/>
  <c r="EG196" i="8"/>
  <c r="EH196" i="8"/>
  <c r="EI196" i="8"/>
  <c r="EJ196" i="8"/>
  <c r="EK196" i="8"/>
  <c r="EL196" i="8"/>
  <c r="EM196" i="8"/>
  <c r="EN196" i="8"/>
  <c r="EO196" i="8"/>
  <c r="EP196" i="8"/>
  <c r="EQ196" i="8"/>
  <c r="ER196" i="8"/>
  <c r="ES196" i="8"/>
  <c r="ET196" i="8"/>
  <c r="EU196" i="8"/>
  <c r="EV196" i="8"/>
  <c r="EW196" i="8"/>
  <c r="EX196" i="8"/>
  <c r="EY196" i="8"/>
  <c r="EZ196" i="8"/>
  <c r="FA196" i="8"/>
  <c r="FB196" i="8"/>
  <c r="FC196" i="8"/>
  <c r="FD196" i="8"/>
  <c r="FE196" i="8"/>
  <c r="FF196" i="8"/>
  <c r="FG196" i="8"/>
  <c r="FH196" i="8"/>
  <c r="FI196" i="8"/>
  <c r="FJ196" i="8"/>
  <c r="FK196" i="8"/>
  <c r="FL196" i="8"/>
  <c r="FM196" i="8"/>
  <c r="FN196" i="8"/>
  <c r="FO196" i="8"/>
  <c r="FP196" i="8"/>
  <c r="FQ196" i="8"/>
  <c r="FR196" i="8"/>
  <c r="FS196" i="8"/>
  <c r="FT196" i="8"/>
  <c r="FU196" i="8"/>
  <c r="FV196" i="8"/>
  <c r="FW196" i="8"/>
  <c r="FX196" i="8"/>
  <c r="FY196" i="8"/>
  <c r="FZ196" i="8"/>
  <c r="GA196" i="8"/>
  <c r="GB196" i="8"/>
  <c r="GC196" i="8"/>
  <c r="GD196" i="8"/>
  <c r="GE196" i="8"/>
  <c r="GF196" i="8"/>
  <c r="GG196" i="8"/>
  <c r="GH196" i="8"/>
  <c r="GI196" i="8"/>
  <c r="GJ196" i="8"/>
  <c r="GL196" i="8"/>
  <c r="GL192" i="8"/>
  <c r="GL188" i="8"/>
  <c r="GL184" i="8"/>
  <c r="GL180" i="8"/>
  <c r="GL176" i="8"/>
  <c r="GL106" i="8"/>
  <c r="GL105" i="8"/>
  <c r="GL104" i="8"/>
  <c r="GL103" i="8"/>
  <c r="GL102" i="8"/>
  <c r="GL101" i="8"/>
  <c r="GL100" i="8"/>
  <c r="GL99" i="8"/>
  <c r="GL98" i="8"/>
  <c r="GL97" i="8"/>
  <c r="GL96" i="8"/>
  <c r="GL95" i="8"/>
  <c r="GL94" i="8"/>
  <c r="GL93" i="8"/>
  <c r="GL92" i="8"/>
  <c r="GL91" i="8"/>
  <c r="GL90" i="8"/>
  <c r="GL89" i="8"/>
  <c r="GL88" i="8"/>
  <c r="GL87" i="8"/>
  <c r="GL86" i="8"/>
  <c r="GL85" i="8"/>
  <c r="GL84" i="8"/>
  <c r="GL83" i="8"/>
  <c r="GL82" i="8"/>
  <c r="GL81" i="8"/>
  <c r="GL80" i="8"/>
  <c r="GL79" i="8"/>
  <c r="GL78" i="8"/>
  <c r="GL77" i="8"/>
  <c r="GL76" i="8"/>
  <c r="GL75" i="8"/>
  <c r="GL74" i="8"/>
  <c r="GL73" i="8"/>
  <c r="GL72" i="8"/>
  <c r="GL71" i="8"/>
  <c r="GL70" i="8"/>
  <c r="GL69" i="8"/>
  <c r="GL68" i="8"/>
  <c r="GL67" i="8"/>
  <c r="GL66" i="8"/>
  <c r="GL65" i="8"/>
  <c r="GL64" i="8"/>
  <c r="GL63" i="8"/>
  <c r="GL62" i="8"/>
  <c r="GL61" i="8"/>
  <c r="GL60" i="8"/>
  <c r="GL59" i="8"/>
  <c r="GL58" i="8"/>
  <c r="GL57" i="8"/>
  <c r="GL56" i="8"/>
  <c r="GL55" i="8"/>
  <c r="GL193" i="8"/>
  <c r="GL189" i="8"/>
  <c r="GL185" i="8"/>
  <c r="GL181" i="8"/>
  <c r="GL177" i="8"/>
  <c r="GL133" i="8"/>
  <c r="GL131" i="8"/>
  <c r="GL129" i="8"/>
  <c r="GL127" i="8"/>
  <c r="GL125" i="8"/>
  <c r="GL123" i="8"/>
  <c r="GL121" i="8"/>
  <c r="GL119" i="8"/>
  <c r="GL117" i="8"/>
  <c r="GL115" i="8"/>
  <c r="GL113" i="8"/>
  <c r="GL111" i="8"/>
  <c r="GL109" i="8"/>
  <c r="GL107" i="8"/>
  <c r="GL194" i="8"/>
  <c r="GL190" i="8"/>
  <c r="GL186" i="8"/>
  <c r="GL182" i="8"/>
  <c r="GL178" i="8"/>
  <c r="GL183" i="8"/>
  <c r="GL174" i="8"/>
  <c r="GL170" i="8"/>
  <c r="GL166" i="8"/>
  <c r="GL162" i="8"/>
  <c r="GL158" i="8"/>
  <c r="GL154" i="8"/>
  <c r="GL150" i="8"/>
  <c r="GL146" i="8"/>
  <c r="GL142" i="8"/>
  <c r="GL138" i="8"/>
  <c r="GL134" i="8"/>
  <c r="GL132" i="8"/>
  <c r="GL124" i="8"/>
  <c r="GL116" i="8"/>
  <c r="GL108" i="8"/>
  <c r="GM4" i="8"/>
  <c r="GL130" i="8"/>
  <c r="GL187" i="8"/>
  <c r="GL173" i="8"/>
  <c r="GL169" i="8"/>
  <c r="GL165" i="8"/>
  <c r="GL161" i="8"/>
  <c r="GL157" i="8"/>
  <c r="GL153" i="8"/>
  <c r="GL149" i="8"/>
  <c r="GL145" i="8"/>
  <c r="GL141" i="8"/>
  <c r="GL137" i="8"/>
  <c r="GL126" i="8"/>
  <c r="GL118" i="8"/>
  <c r="GL110" i="8"/>
  <c r="GL54" i="8"/>
  <c r="GL53" i="8"/>
  <c r="GL52" i="8"/>
  <c r="GL51" i="8"/>
  <c r="GL50" i="8"/>
  <c r="GL49" i="8"/>
  <c r="GL48" i="8"/>
  <c r="GL47" i="8"/>
  <c r="GL46" i="8"/>
  <c r="GL45" i="8"/>
  <c r="GL44" i="8"/>
  <c r="GL43" i="8"/>
  <c r="GL42" i="8"/>
  <c r="GL41" i="8"/>
  <c r="GL40" i="8"/>
  <c r="GL39" i="8"/>
  <c r="GL38" i="8"/>
  <c r="GL37" i="8"/>
  <c r="GL36" i="8"/>
  <c r="GL35" i="8"/>
  <c r="GL34" i="8"/>
  <c r="GL33" i="8"/>
  <c r="GL32" i="8"/>
  <c r="GL31" i="8"/>
  <c r="GL30" i="8"/>
  <c r="GL29" i="8"/>
  <c r="GL28" i="8"/>
  <c r="GL27" i="8"/>
  <c r="GL26" i="8"/>
  <c r="GL25" i="8"/>
  <c r="GL24" i="8"/>
  <c r="GL23" i="8"/>
  <c r="GL22" i="8"/>
  <c r="GL21" i="8"/>
  <c r="GL20" i="8"/>
  <c r="GL19" i="8"/>
  <c r="GL18" i="8"/>
  <c r="GL17" i="8"/>
  <c r="GL16" i="8"/>
  <c r="GL15" i="8"/>
  <c r="GL14" i="8"/>
  <c r="GL13" i="8"/>
  <c r="GL12" i="8"/>
  <c r="GL11" i="8"/>
  <c r="GL10" i="8"/>
  <c r="GL9" i="8"/>
  <c r="GL8" i="8"/>
  <c r="GL7" i="8"/>
  <c r="GL6" i="8"/>
  <c r="GL5" i="8"/>
  <c r="GL114" i="8"/>
  <c r="GL191" i="8"/>
  <c r="GL172" i="8"/>
  <c r="GL168" i="8"/>
  <c r="GL164" i="8"/>
  <c r="GL160" i="8"/>
  <c r="GL156" i="8"/>
  <c r="GL152" i="8"/>
  <c r="GL148" i="8"/>
  <c r="GL144" i="8"/>
  <c r="GL140" i="8"/>
  <c r="GL136" i="8"/>
  <c r="GL128" i="8"/>
  <c r="GL120" i="8"/>
  <c r="GL112" i="8"/>
  <c r="GL195" i="8"/>
  <c r="GL179" i="8"/>
  <c r="GL175" i="8"/>
  <c r="GL171" i="8"/>
  <c r="GL167" i="8"/>
  <c r="GL163" i="8"/>
  <c r="GL159" i="8"/>
  <c r="GL155" i="8"/>
  <c r="GL151" i="8"/>
  <c r="GL147" i="8"/>
  <c r="GL143" i="8"/>
  <c r="GL139" i="8"/>
  <c r="GL135" i="8"/>
  <c r="GL122" i="8"/>
  <c r="B197" i="8"/>
  <c r="CV196" i="8"/>
  <c r="CR196" i="8"/>
  <c r="CN196" i="8"/>
  <c r="CJ196" i="8"/>
  <c r="CF196" i="8"/>
  <c r="CB196" i="8"/>
  <c r="BX196" i="8"/>
  <c r="BT196" i="8"/>
  <c r="BP196" i="8"/>
  <c r="BL196" i="8"/>
  <c r="BH196" i="8"/>
  <c r="BD196" i="8"/>
  <c r="AZ196" i="8"/>
  <c r="AV196" i="8"/>
  <c r="AR196" i="8"/>
  <c r="AN196" i="8"/>
  <c r="AJ196" i="8"/>
  <c r="AF196" i="8"/>
  <c r="AB196" i="8"/>
  <c r="X196" i="8"/>
  <c r="T196" i="8"/>
  <c r="P196" i="8"/>
  <c r="L196" i="8"/>
  <c r="H196" i="8"/>
  <c r="D196" i="8"/>
  <c r="CU196" i="8"/>
  <c r="CQ196" i="8"/>
  <c r="CM196" i="8"/>
  <c r="CI196" i="8"/>
  <c r="CE196" i="8"/>
  <c r="CA196" i="8"/>
  <c r="BW196" i="8"/>
  <c r="BS196" i="8"/>
  <c r="BO196" i="8"/>
  <c r="BK196" i="8"/>
  <c r="BG196" i="8"/>
  <c r="BC196" i="8"/>
  <c r="AY196" i="8"/>
  <c r="AU196" i="8"/>
  <c r="AQ196" i="8"/>
  <c r="AM196" i="8"/>
  <c r="AI196" i="8"/>
  <c r="AE196" i="8"/>
  <c r="AA196" i="8"/>
  <c r="W196" i="8"/>
  <c r="S196" i="8"/>
  <c r="O196" i="8"/>
  <c r="K196" i="8"/>
  <c r="G196" i="8"/>
  <c r="CX196" i="8"/>
  <c r="CT196" i="8"/>
  <c r="CP196" i="8"/>
  <c r="CL196" i="8"/>
  <c r="CH196" i="8"/>
  <c r="CD196" i="8"/>
  <c r="BZ196" i="8"/>
  <c r="BV196" i="8"/>
  <c r="BR196" i="8"/>
  <c r="BN196" i="8"/>
  <c r="BJ196" i="8"/>
  <c r="BF196" i="8"/>
  <c r="BB196" i="8"/>
  <c r="AX196" i="8"/>
  <c r="AT196" i="8"/>
  <c r="AP196" i="8"/>
  <c r="AL196" i="8"/>
  <c r="AH196" i="8"/>
  <c r="AD196" i="8"/>
  <c r="Z196" i="8"/>
  <c r="V196" i="8"/>
  <c r="R196" i="8"/>
  <c r="N196" i="8"/>
  <c r="J196" i="8"/>
  <c r="F196" i="8"/>
  <c r="CW196" i="8"/>
  <c r="CS196" i="8"/>
  <c r="CO196" i="8"/>
  <c r="CK196" i="8"/>
  <c r="CG196" i="8"/>
  <c r="CC196" i="8"/>
  <c r="BY196" i="8"/>
  <c r="BU196" i="8"/>
  <c r="BQ196" i="8"/>
  <c r="BM196" i="8"/>
  <c r="BI196" i="8"/>
  <c r="BE196" i="8"/>
  <c r="BA196" i="8"/>
  <c r="AW196" i="8"/>
  <c r="AS196" i="8"/>
  <c r="AO196" i="8"/>
  <c r="AK196" i="8"/>
  <c r="AG196" i="8"/>
  <c r="AC196" i="8"/>
  <c r="Y196" i="8"/>
  <c r="U196" i="8"/>
  <c r="Q196" i="8"/>
  <c r="M196" i="8"/>
  <c r="I196" i="8"/>
  <c r="E196" i="8"/>
  <c r="C196" i="8"/>
  <c r="II1" i="3" l="1"/>
  <c r="IH3" i="3"/>
  <c r="CY197" i="8"/>
  <c r="CZ197" i="8"/>
  <c r="DA197" i="8"/>
  <c r="DB197" i="8"/>
  <c r="DC197" i="8"/>
  <c r="DD197" i="8"/>
  <c r="DE197" i="8"/>
  <c r="DF197" i="8"/>
  <c r="DG197" i="8"/>
  <c r="DH197" i="8"/>
  <c r="DI197" i="8"/>
  <c r="DJ197" i="8"/>
  <c r="DK197" i="8"/>
  <c r="DL197" i="8"/>
  <c r="DM197" i="8"/>
  <c r="DN197" i="8"/>
  <c r="DO197" i="8"/>
  <c r="DP197" i="8"/>
  <c r="DQ197" i="8"/>
  <c r="DR197" i="8"/>
  <c r="DS197" i="8"/>
  <c r="DT197" i="8"/>
  <c r="DU197" i="8"/>
  <c r="DV197" i="8"/>
  <c r="DW197" i="8"/>
  <c r="DX197" i="8"/>
  <c r="DY197" i="8"/>
  <c r="DZ197" i="8"/>
  <c r="EA197" i="8"/>
  <c r="EB197" i="8"/>
  <c r="EC197" i="8"/>
  <c r="ED197" i="8"/>
  <c r="EE197" i="8"/>
  <c r="EF197" i="8"/>
  <c r="EG197" i="8"/>
  <c r="EH197" i="8"/>
  <c r="EI197" i="8"/>
  <c r="EJ197" i="8"/>
  <c r="EK197" i="8"/>
  <c r="EL197" i="8"/>
  <c r="EM197" i="8"/>
  <c r="EN197" i="8"/>
  <c r="EO197" i="8"/>
  <c r="EP197" i="8"/>
  <c r="EQ197" i="8"/>
  <c r="ER197" i="8"/>
  <c r="ES197" i="8"/>
  <c r="ET197" i="8"/>
  <c r="EU197" i="8"/>
  <c r="EV197" i="8"/>
  <c r="EW197" i="8"/>
  <c r="EX197" i="8"/>
  <c r="EY197" i="8"/>
  <c r="EZ197" i="8"/>
  <c r="FA197" i="8"/>
  <c r="FB197" i="8"/>
  <c r="FC197" i="8"/>
  <c r="FD197" i="8"/>
  <c r="FE197" i="8"/>
  <c r="FF197" i="8"/>
  <c r="FG197" i="8"/>
  <c r="FH197" i="8"/>
  <c r="FI197" i="8"/>
  <c r="FJ197" i="8"/>
  <c r="FK197" i="8"/>
  <c r="FL197" i="8"/>
  <c r="FM197" i="8"/>
  <c r="FN197" i="8"/>
  <c r="FO197" i="8"/>
  <c r="FP197" i="8"/>
  <c r="FQ197" i="8"/>
  <c r="FR197" i="8"/>
  <c r="FS197" i="8"/>
  <c r="FT197" i="8"/>
  <c r="FU197" i="8"/>
  <c r="FV197" i="8"/>
  <c r="FW197" i="8"/>
  <c r="FX197" i="8"/>
  <c r="FY197" i="8"/>
  <c r="FZ197" i="8"/>
  <c r="GA197" i="8"/>
  <c r="GB197" i="8"/>
  <c r="GC197" i="8"/>
  <c r="GD197" i="8"/>
  <c r="GE197" i="8"/>
  <c r="GF197" i="8"/>
  <c r="GG197" i="8"/>
  <c r="GH197" i="8"/>
  <c r="GI197" i="8"/>
  <c r="GJ197" i="8"/>
  <c r="GK197" i="8"/>
  <c r="GL197" i="8"/>
  <c r="GM196" i="8"/>
  <c r="GM194" i="8"/>
  <c r="GM192" i="8"/>
  <c r="GM190" i="8"/>
  <c r="GM188" i="8"/>
  <c r="GM186" i="8"/>
  <c r="GM184" i="8"/>
  <c r="GM182" i="8"/>
  <c r="GM180" i="8"/>
  <c r="GM178" i="8"/>
  <c r="GM176" i="8"/>
  <c r="GM197" i="8"/>
  <c r="GM195" i="8"/>
  <c r="GM193" i="8"/>
  <c r="GM191" i="8"/>
  <c r="GM189" i="8"/>
  <c r="GM187" i="8"/>
  <c r="GM185" i="8"/>
  <c r="GM183" i="8"/>
  <c r="GM181" i="8"/>
  <c r="GM179" i="8"/>
  <c r="GM177" i="8"/>
  <c r="GM175" i="8"/>
  <c r="GM174" i="8"/>
  <c r="GM173" i="8"/>
  <c r="GM172" i="8"/>
  <c r="GM171" i="8"/>
  <c r="GM170" i="8"/>
  <c r="GM169" i="8"/>
  <c r="GM168" i="8"/>
  <c r="GM167" i="8"/>
  <c r="GM166" i="8"/>
  <c r="GM165" i="8"/>
  <c r="GM164" i="8"/>
  <c r="GM163" i="8"/>
  <c r="GM162" i="8"/>
  <c r="GM161" i="8"/>
  <c r="GM160" i="8"/>
  <c r="GM159" i="8"/>
  <c r="GM158" i="8"/>
  <c r="GM157" i="8"/>
  <c r="GM156" i="8"/>
  <c r="GM155" i="8"/>
  <c r="GM154" i="8"/>
  <c r="GM153" i="8"/>
  <c r="GM152" i="8"/>
  <c r="GM151" i="8"/>
  <c r="GM150" i="8"/>
  <c r="GM149" i="8"/>
  <c r="GM148" i="8"/>
  <c r="GM147" i="8"/>
  <c r="GM146" i="8"/>
  <c r="GM145" i="8"/>
  <c r="GM144" i="8"/>
  <c r="GM143" i="8"/>
  <c r="GM142" i="8"/>
  <c r="GM141" i="8"/>
  <c r="GM140" i="8"/>
  <c r="GM139" i="8"/>
  <c r="GM138" i="8"/>
  <c r="GM137" i="8"/>
  <c r="GM136" i="8"/>
  <c r="GM135" i="8"/>
  <c r="GM134" i="8"/>
  <c r="GM133" i="8"/>
  <c r="GM132" i="8"/>
  <c r="GM131" i="8"/>
  <c r="GM130" i="8"/>
  <c r="GM129" i="8"/>
  <c r="GM128" i="8"/>
  <c r="GM127" i="8"/>
  <c r="GM126" i="8"/>
  <c r="GM125" i="8"/>
  <c r="GM124" i="8"/>
  <c r="GM123" i="8"/>
  <c r="GM122" i="8"/>
  <c r="GM121" i="8"/>
  <c r="GM120" i="8"/>
  <c r="GM119" i="8"/>
  <c r="GM118" i="8"/>
  <c r="GM117" i="8"/>
  <c r="GM116" i="8"/>
  <c r="GM115" i="8"/>
  <c r="GM114" i="8"/>
  <c r="GM113" i="8"/>
  <c r="GM112" i="8"/>
  <c r="GM111" i="8"/>
  <c r="GM110" i="8"/>
  <c r="GM109" i="8"/>
  <c r="GM108" i="8"/>
  <c r="GM107" i="8"/>
  <c r="GM105" i="8"/>
  <c r="GM103" i="8"/>
  <c r="GM101" i="8"/>
  <c r="GM99" i="8"/>
  <c r="GM97" i="8"/>
  <c r="GM95" i="8"/>
  <c r="GM93" i="8"/>
  <c r="GM91" i="8"/>
  <c r="GM89" i="8"/>
  <c r="GM87" i="8"/>
  <c r="GM85" i="8"/>
  <c r="GM83" i="8"/>
  <c r="GM81" i="8"/>
  <c r="GM79" i="8"/>
  <c r="GM77" i="8"/>
  <c r="GM75" i="8"/>
  <c r="GM73" i="8"/>
  <c r="GM71" i="8"/>
  <c r="GM69" i="8"/>
  <c r="GM67" i="8"/>
  <c r="GM65" i="8"/>
  <c r="GM63" i="8"/>
  <c r="GM61" i="8"/>
  <c r="GM54" i="8"/>
  <c r="GM53" i="8"/>
  <c r="GM52" i="8"/>
  <c r="GM51" i="8"/>
  <c r="GM50" i="8"/>
  <c r="GM49" i="8"/>
  <c r="GM48" i="8"/>
  <c r="GM47" i="8"/>
  <c r="GM46" i="8"/>
  <c r="GM45" i="8"/>
  <c r="GM44" i="8"/>
  <c r="GM43" i="8"/>
  <c r="GM42" i="8"/>
  <c r="GM41" i="8"/>
  <c r="GM40" i="8"/>
  <c r="GM39" i="8"/>
  <c r="GM38" i="8"/>
  <c r="GM37" i="8"/>
  <c r="GM36" i="8"/>
  <c r="GM35" i="8"/>
  <c r="GM34" i="8"/>
  <c r="GM33" i="8"/>
  <c r="GM32" i="8"/>
  <c r="GM31" i="8"/>
  <c r="GM30" i="8"/>
  <c r="GM29" i="8"/>
  <c r="GM28" i="8"/>
  <c r="GM27" i="8"/>
  <c r="GM26" i="8"/>
  <c r="GM25" i="8"/>
  <c r="GM24" i="8"/>
  <c r="GM23" i="8"/>
  <c r="GM22" i="8"/>
  <c r="GM21" i="8"/>
  <c r="GM20" i="8"/>
  <c r="GM19" i="8"/>
  <c r="GM18" i="8"/>
  <c r="GM17" i="8"/>
  <c r="GM16" i="8"/>
  <c r="GM15" i="8"/>
  <c r="GM14" i="8"/>
  <c r="GM13" i="8"/>
  <c r="GM12" i="8"/>
  <c r="GM11" i="8"/>
  <c r="GM10" i="8"/>
  <c r="GM9" i="8"/>
  <c r="GM8" i="8"/>
  <c r="GM7" i="8"/>
  <c r="GM6" i="8"/>
  <c r="GM5" i="8"/>
  <c r="GN4" i="8"/>
  <c r="GM60" i="8"/>
  <c r="GM59" i="8"/>
  <c r="GM58" i="8"/>
  <c r="GM57" i="8"/>
  <c r="GM56" i="8"/>
  <c r="GM55" i="8"/>
  <c r="GM106" i="8"/>
  <c r="GM104" i="8"/>
  <c r="GM102" i="8"/>
  <c r="GM100" i="8"/>
  <c r="GM98" i="8"/>
  <c r="GM96" i="8"/>
  <c r="GM94" i="8"/>
  <c r="GM92" i="8"/>
  <c r="GM90" i="8"/>
  <c r="GM88" i="8"/>
  <c r="GM86" i="8"/>
  <c r="GM84" i="8"/>
  <c r="GM82" i="8"/>
  <c r="GM80" i="8"/>
  <c r="GM78" i="8"/>
  <c r="GM76" i="8"/>
  <c r="GM74" i="8"/>
  <c r="GM72" i="8"/>
  <c r="GM70" i="8"/>
  <c r="GM68" i="8"/>
  <c r="GM66" i="8"/>
  <c r="GM64" i="8"/>
  <c r="GM62" i="8"/>
  <c r="B198" i="8"/>
  <c r="GM198" i="8" s="1"/>
  <c r="CW197" i="8"/>
  <c r="CS197" i="8"/>
  <c r="CO197" i="8"/>
  <c r="CK197" i="8"/>
  <c r="CG197" i="8"/>
  <c r="CC197" i="8"/>
  <c r="BY197" i="8"/>
  <c r="BU197" i="8"/>
  <c r="BQ197" i="8"/>
  <c r="BM197" i="8"/>
  <c r="BI197" i="8"/>
  <c r="BE197" i="8"/>
  <c r="BA197" i="8"/>
  <c r="AW197" i="8"/>
  <c r="AS197" i="8"/>
  <c r="AO197" i="8"/>
  <c r="AK197" i="8"/>
  <c r="AG197" i="8"/>
  <c r="AC197" i="8"/>
  <c r="Y197" i="8"/>
  <c r="U197" i="8"/>
  <c r="Q197" i="8"/>
  <c r="M197" i="8"/>
  <c r="I197" i="8"/>
  <c r="E197" i="8"/>
  <c r="CV197" i="8"/>
  <c r="CR197" i="8"/>
  <c r="CN197" i="8"/>
  <c r="CJ197" i="8"/>
  <c r="CF197" i="8"/>
  <c r="CB197" i="8"/>
  <c r="BX197" i="8"/>
  <c r="BT197" i="8"/>
  <c r="BP197" i="8"/>
  <c r="BL197" i="8"/>
  <c r="BH197" i="8"/>
  <c r="BD197" i="8"/>
  <c r="AZ197" i="8"/>
  <c r="AV197" i="8"/>
  <c r="AR197" i="8"/>
  <c r="AN197" i="8"/>
  <c r="AJ197" i="8"/>
  <c r="AF197" i="8"/>
  <c r="AB197" i="8"/>
  <c r="X197" i="8"/>
  <c r="T197" i="8"/>
  <c r="P197" i="8"/>
  <c r="L197" i="8"/>
  <c r="H197" i="8"/>
  <c r="D197" i="8"/>
  <c r="CU197" i="8"/>
  <c r="CQ197" i="8"/>
  <c r="CM197" i="8"/>
  <c r="CI197" i="8"/>
  <c r="CE197" i="8"/>
  <c r="CA197" i="8"/>
  <c r="BW197" i="8"/>
  <c r="BS197" i="8"/>
  <c r="BO197" i="8"/>
  <c r="BK197" i="8"/>
  <c r="BG197" i="8"/>
  <c r="BC197" i="8"/>
  <c r="AY197" i="8"/>
  <c r="AU197" i="8"/>
  <c r="AQ197" i="8"/>
  <c r="AM197" i="8"/>
  <c r="AI197" i="8"/>
  <c r="AE197" i="8"/>
  <c r="AA197" i="8"/>
  <c r="W197" i="8"/>
  <c r="S197" i="8"/>
  <c r="O197" i="8"/>
  <c r="K197" i="8"/>
  <c r="G197" i="8"/>
  <c r="C197" i="8"/>
  <c r="CX197" i="8"/>
  <c r="CT197" i="8"/>
  <c r="CP197" i="8"/>
  <c r="CL197" i="8"/>
  <c r="CH197" i="8"/>
  <c r="CD197" i="8"/>
  <c r="BZ197" i="8"/>
  <c r="BV197" i="8"/>
  <c r="BR197" i="8"/>
  <c r="BN197" i="8"/>
  <c r="BJ197" i="8"/>
  <c r="BF197" i="8"/>
  <c r="BB197" i="8"/>
  <c r="AX197" i="8"/>
  <c r="AT197" i="8"/>
  <c r="AP197" i="8"/>
  <c r="AL197" i="8"/>
  <c r="AH197" i="8"/>
  <c r="AD197" i="8"/>
  <c r="Z197" i="8"/>
  <c r="V197" i="8"/>
  <c r="R197" i="8"/>
  <c r="N197" i="8"/>
  <c r="J197" i="8"/>
  <c r="F197" i="8"/>
  <c r="IJ1" i="3" l="1"/>
  <c r="II3" i="3"/>
  <c r="CY198" i="8"/>
  <c r="CZ198" i="8"/>
  <c r="DA198" i="8"/>
  <c r="DB198" i="8"/>
  <c r="DC198" i="8"/>
  <c r="DD198" i="8"/>
  <c r="DE198" i="8"/>
  <c r="DF198" i="8"/>
  <c r="DG198" i="8"/>
  <c r="DH198" i="8"/>
  <c r="DI198" i="8"/>
  <c r="DJ198" i="8"/>
  <c r="DK198" i="8"/>
  <c r="DL198" i="8"/>
  <c r="DM198" i="8"/>
  <c r="DN198" i="8"/>
  <c r="DO198" i="8"/>
  <c r="DP198" i="8"/>
  <c r="DQ198" i="8"/>
  <c r="DR198" i="8"/>
  <c r="DS198" i="8"/>
  <c r="DT198" i="8"/>
  <c r="DU198" i="8"/>
  <c r="DV198" i="8"/>
  <c r="DW198" i="8"/>
  <c r="DX198" i="8"/>
  <c r="DY198" i="8"/>
  <c r="DZ198" i="8"/>
  <c r="EA198" i="8"/>
  <c r="EB198" i="8"/>
  <c r="EC198" i="8"/>
  <c r="ED198" i="8"/>
  <c r="EE198" i="8"/>
  <c r="EF198" i="8"/>
  <c r="EG198" i="8"/>
  <c r="EH198" i="8"/>
  <c r="EI198" i="8"/>
  <c r="EJ198" i="8"/>
  <c r="EK198" i="8"/>
  <c r="EL198" i="8"/>
  <c r="EM198" i="8"/>
  <c r="EN198" i="8"/>
  <c r="EO198" i="8"/>
  <c r="EP198" i="8"/>
  <c r="EQ198" i="8"/>
  <c r="ER198" i="8"/>
  <c r="ES198" i="8"/>
  <c r="ET198" i="8"/>
  <c r="EU198" i="8"/>
  <c r="EV198" i="8"/>
  <c r="EW198" i="8"/>
  <c r="EX198" i="8"/>
  <c r="EY198" i="8"/>
  <c r="EZ198" i="8"/>
  <c r="FA198" i="8"/>
  <c r="FB198" i="8"/>
  <c r="FC198" i="8"/>
  <c r="FD198" i="8"/>
  <c r="FE198" i="8"/>
  <c r="FF198" i="8"/>
  <c r="FG198" i="8"/>
  <c r="FH198" i="8"/>
  <c r="FI198" i="8"/>
  <c r="FJ198" i="8"/>
  <c r="FK198" i="8"/>
  <c r="FL198" i="8"/>
  <c r="FM198" i="8"/>
  <c r="FN198" i="8"/>
  <c r="FO198" i="8"/>
  <c r="FP198" i="8"/>
  <c r="FQ198" i="8"/>
  <c r="FR198" i="8"/>
  <c r="FS198" i="8"/>
  <c r="FT198" i="8"/>
  <c r="FU198" i="8"/>
  <c r="FV198" i="8"/>
  <c r="FW198" i="8"/>
  <c r="FX198" i="8"/>
  <c r="FY198" i="8"/>
  <c r="FZ198" i="8"/>
  <c r="GA198" i="8"/>
  <c r="GB198" i="8"/>
  <c r="GC198" i="8"/>
  <c r="GD198" i="8"/>
  <c r="GE198" i="8"/>
  <c r="GF198" i="8"/>
  <c r="GG198" i="8"/>
  <c r="GH198" i="8"/>
  <c r="GI198" i="8"/>
  <c r="GJ198" i="8"/>
  <c r="GK198" i="8"/>
  <c r="GL198" i="8"/>
  <c r="GN197" i="8"/>
  <c r="GN193" i="8"/>
  <c r="GN189" i="8"/>
  <c r="GN185" i="8"/>
  <c r="GN181" i="8"/>
  <c r="GN177" i="8"/>
  <c r="GN133" i="8"/>
  <c r="GN131" i="8"/>
  <c r="GN129" i="8"/>
  <c r="GN127" i="8"/>
  <c r="GN125" i="8"/>
  <c r="GN123" i="8"/>
  <c r="GN121" i="8"/>
  <c r="GN119" i="8"/>
  <c r="GN117" i="8"/>
  <c r="GN115" i="8"/>
  <c r="GN113" i="8"/>
  <c r="GN111" i="8"/>
  <c r="GN109" i="8"/>
  <c r="GN107" i="8"/>
  <c r="GN198" i="8"/>
  <c r="GN194" i="8"/>
  <c r="GN190" i="8"/>
  <c r="GN186" i="8"/>
  <c r="GN182" i="8"/>
  <c r="GN178" i="8"/>
  <c r="GN195" i="8"/>
  <c r="GN191" i="8"/>
  <c r="GN187" i="8"/>
  <c r="GN183" i="8"/>
  <c r="GN179" i="8"/>
  <c r="GN175" i="8"/>
  <c r="GN174" i="8"/>
  <c r="GN173" i="8"/>
  <c r="GN172" i="8"/>
  <c r="GN171" i="8"/>
  <c r="GN170" i="8"/>
  <c r="GN169" i="8"/>
  <c r="GN168" i="8"/>
  <c r="GN167" i="8"/>
  <c r="GN166" i="8"/>
  <c r="GN165" i="8"/>
  <c r="GN164" i="8"/>
  <c r="GN163" i="8"/>
  <c r="GN162" i="8"/>
  <c r="GN161" i="8"/>
  <c r="GN160" i="8"/>
  <c r="GN159" i="8"/>
  <c r="GN158" i="8"/>
  <c r="GN157" i="8"/>
  <c r="GN156" i="8"/>
  <c r="GN155" i="8"/>
  <c r="GN154" i="8"/>
  <c r="GN153" i="8"/>
  <c r="GN152" i="8"/>
  <c r="GN151" i="8"/>
  <c r="GN150" i="8"/>
  <c r="GN149" i="8"/>
  <c r="GN148" i="8"/>
  <c r="GN147" i="8"/>
  <c r="GN146" i="8"/>
  <c r="GN145" i="8"/>
  <c r="GN144" i="8"/>
  <c r="GN143" i="8"/>
  <c r="GN142" i="8"/>
  <c r="GN141" i="8"/>
  <c r="GN140" i="8"/>
  <c r="GN139" i="8"/>
  <c r="GN138" i="8"/>
  <c r="GN137" i="8"/>
  <c r="GN136" i="8"/>
  <c r="GN135" i="8"/>
  <c r="GN134" i="8"/>
  <c r="GN132" i="8"/>
  <c r="GN130" i="8"/>
  <c r="GN128" i="8"/>
  <c r="GN126" i="8"/>
  <c r="GN124" i="8"/>
  <c r="GN122" i="8"/>
  <c r="GN120" i="8"/>
  <c r="GN118" i="8"/>
  <c r="GN116" i="8"/>
  <c r="GN114" i="8"/>
  <c r="GN112" i="8"/>
  <c r="GN110" i="8"/>
  <c r="GN108" i="8"/>
  <c r="GN106" i="8"/>
  <c r="GN105" i="8"/>
  <c r="GN104" i="8"/>
  <c r="GN103" i="8"/>
  <c r="GN102" i="8"/>
  <c r="GN101" i="8"/>
  <c r="GN100" i="8"/>
  <c r="GN99" i="8"/>
  <c r="GN98" i="8"/>
  <c r="GN97" i="8"/>
  <c r="GN96" i="8"/>
  <c r="GN95" i="8"/>
  <c r="GN94" i="8"/>
  <c r="GN93" i="8"/>
  <c r="GN92" i="8"/>
  <c r="GN91" i="8"/>
  <c r="GN90" i="8"/>
  <c r="GN89" i="8"/>
  <c r="GN88" i="8"/>
  <c r="GN87" i="8"/>
  <c r="GN86" i="8"/>
  <c r="GN85" i="8"/>
  <c r="GN84" i="8"/>
  <c r="GN83" i="8"/>
  <c r="GN82" i="8"/>
  <c r="GN81" i="8"/>
  <c r="GN80" i="8"/>
  <c r="GN79" i="8"/>
  <c r="GN78" i="8"/>
  <c r="GN77" i="8"/>
  <c r="GN76" i="8"/>
  <c r="GN75" i="8"/>
  <c r="GN74" i="8"/>
  <c r="GN73" i="8"/>
  <c r="GN72" i="8"/>
  <c r="GN71" i="8"/>
  <c r="GN70" i="8"/>
  <c r="GN69" i="8"/>
  <c r="GN68" i="8"/>
  <c r="GN67" i="8"/>
  <c r="GN66" i="8"/>
  <c r="GN65" i="8"/>
  <c r="GN64" i="8"/>
  <c r="GN63" i="8"/>
  <c r="GN62" i="8"/>
  <c r="GN61" i="8"/>
  <c r="GN196" i="8"/>
  <c r="GN180" i="8"/>
  <c r="GN60" i="8"/>
  <c r="GN59" i="8"/>
  <c r="GN58" i="8"/>
  <c r="GN57" i="8"/>
  <c r="GN56" i="8"/>
  <c r="GN55" i="8"/>
  <c r="GN50" i="8"/>
  <c r="GN48" i="8"/>
  <c r="GN44" i="8"/>
  <c r="GN40" i="8"/>
  <c r="GN39" i="8"/>
  <c r="GN38" i="8"/>
  <c r="GN34" i="8"/>
  <c r="GN28" i="8"/>
  <c r="GN26" i="8"/>
  <c r="GN21" i="8"/>
  <c r="GN17" i="8"/>
  <c r="GN13" i="8"/>
  <c r="GN11" i="8"/>
  <c r="GN7" i="8"/>
  <c r="GN6" i="8"/>
  <c r="GN5" i="8"/>
  <c r="GN184" i="8"/>
  <c r="GN52" i="8"/>
  <c r="GN47" i="8"/>
  <c r="GN43" i="8"/>
  <c r="GN41" i="8"/>
  <c r="GN35" i="8"/>
  <c r="GN31" i="8"/>
  <c r="GN30" i="8"/>
  <c r="GN25" i="8"/>
  <c r="GN24" i="8"/>
  <c r="GN22" i="8"/>
  <c r="GN19" i="8"/>
  <c r="GN18" i="8"/>
  <c r="GN16" i="8"/>
  <c r="GN12" i="8"/>
  <c r="GN8" i="8"/>
  <c r="GN188" i="8"/>
  <c r="GO4" i="8"/>
  <c r="GN192" i="8"/>
  <c r="GN176" i="8"/>
  <c r="GN54" i="8"/>
  <c r="GN53" i="8"/>
  <c r="GN51" i="8"/>
  <c r="GN49" i="8"/>
  <c r="GN46" i="8"/>
  <c r="GN45" i="8"/>
  <c r="GN42" i="8"/>
  <c r="GN37" i="8"/>
  <c r="GN36" i="8"/>
  <c r="GN33" i="8"/>
  <c r="GN32" i="8"/>
  <c r="GN29" i="8"/>
  <c r="GN27" i="8"/>
  <c r="GN23" i="8"/>
  <c r="GN20" i="8"/>
  <c r="GN15" i="8"/>
  <c r="GN14" i="8"/>
  <c r="GN10" i="8"/>
  <c r="GN9" i="8"/>
  <c r="B199" i="8"/>
  <c r="GN199" i="8" s="1"/>
  <c r="CX198" i="8"/>
  <c r="CT198" i="8"/>
  <c r="CP198" i="8"/>
  <c r="CL198" i="8"/>
  <c r="CH198" i="8"/>
  <c r="CD198" i="8"/>
  <c r="BZ198" i="8"/>
  <c r="BV198" i="8"/>
  <c r="BR198" i="8"/>
  <c r="BN198" i="8"/>
  <c r="BJ198" i="8"/>
  <c r="BF198" i="8"/>
  <c r="BB198" i="8"/>
  <c r="AX198" i="8"/>
  <c r="AT198" i="8"/>
  <c r="AP198" i="8"/>
  <c r="AL198" i="8"/>
  <c r="AH198" i="8"/>
  <c r="AD198" i="8"/>
  <c r="Z198" i="8"/>
  <c r="V198" i="8"/>
  <c r="R198" i="8"/>
  <c r="N198" i="8"/>
  <c r="J198" i="8"/>
  <c r="F198" i="8"/>
  <c r="CW198" i="8"/>
  <c r="CS198" i="8"/>
  <c r="CO198" i="8"/>
  <c r="CK198" i="8"/>
  <c r="CG198" i="8"/>
  <c r="CC198" i="8"/>
  <c r="BY198" i="8"/>
  <c r="BU198" i="8"/>
  <c r="BQ198" i="8"/>
  <c r="BM198" i="8"/>
  <c r="BI198" i="8"/>
  <c r="BE198" i="8"/>
  <c r="BA198" i="8"/>
  <c r="AW198" i="8"/>
  <c r="AS198" i="8"/>
  <c r="AO198" i="8"/>
  <c r="AK198" i="8"/>
  <c r="AG198" i="8"/>
  <c r="AC198" i="8"/>
  <c r="Y198" i="8"/>
  <c r="U198" i="8"/>
  <c r="Q198" i="8"/>
  <c r="M198" i="8"/>
  <c r="I198" i="8"/>
  <c r="E198" i="8"/>
  <c r="C198" i="8"/>
  <c r="CV198" i="8"/>
  <c r="CR198" i="8"/>
  <c r="CN198" i="8"/>
  <c r="CJ198" i="8"/>
  <c r="CF198" i="8"/>
  <c r="CB198" i="8"/>
  <c r="BX198" i="8"/>
  <c r="BT198" i="8"/>
  <c r="BP198" i="8"/>
  <c r="BL198" i="8"/>
  <c r="BH198" i="8"/>
  <c r="BD198" i="8"/>
  <c r="AZ198" i="8"/>
  <c r="AV198" i="8"/>
  <c r="AR198" i="8"/>
  <c r="AN198" i="8"/>
  <c r="AJ198" i="8"/>
  <c r="AF198" i="8"/>
  <c r="AB198" i="8"/>
  <c r="X198" i="8"/>
  <c r="T198" i="8"/>
  <c r="P198" i="8"/>
  <c r="L198" i="8"/>
  <c r="H198" i="8"/>
  <c r="D198" i="8"/>
  <c r="CU198" i="8"/>
  <c r="CQ198" i="8"/>
  <c r="CM198" i="8"/>
  <c r="CI198" i="8"/>
  <c r="CE198" i="8"/>
  <c r="CA198" i="8"/>
  <c r="BW198" i="8"/>
  <c r="BS198" i="8"/>
  <c r="BO198" i="8"/>
  <c r="BK198" i="8"/>
  <c r="BG198" i="8"/>
  <c r="BC198" i="8"/>
  <c r="AY198" i="8"/>
  <c r="AU198" i="8"/>
  <c r="AQ198" i="8"/>
  <c r="AM198" i="8"/>
  <c r="AI198" i="8"/>
  <c r="AE198" i="8"/>
  <c r="AA198" i="8"/>
  <c r="W198" i="8"/>
  <c r="S198" i="8"/>
  <c r="O198" i="8"/>
  <c r="K198" i="8"/>
  <c r="G198" i="8"/>
  <c r="IK1" i="3" l="1"/>
  <c r="IJ3" i="3"/>
  <c r="CY199" i="8"/>
  <c r="CZ199" i="8"/>
  <c r="DA199" i="8"/>
  <c r="DB199" i="8"/>
  <c r="DC199" i="8"/>
  <c r="DD199" i="8"/>
  <c r="DE199" i="8"/>
  <c r="DF199" i="8"/>
  <c r="DG199" i="8"/>
  <c r="DH199" i="8"/>
  <c r="DI199" i="8"/>
  <c r="DJ199" i="8"/>
  <c r="DK199" i="8"/>
  <c r="DL199" i="8"/>
  <c r="DM199" i="8"/>
  <c r="DN199" i="8"/>
  <c r="DO199" i="8"/>
  <c r="DP199" i="8"/>
  <c r="DQ199" i="8"/>
  <c r="DR199" i="8"/>
  <c r="DS199" i="8"/>
  <c r="DT199" i="8"/>
  <c r="DU199" i="8"/>
  <c r="DV199" i="8"/>
  <c r="DW199" i="8"/>
  <c r="DX199" i="8"/>
  <c r="DY199" i="8"/>
  <c r="DZ199" i="8"/>
  <c r="EA199" i="8"/>
  <c r="EB199" i="8"/>
  <c r="EC199" i="8"/>
  <c r="ED199" i="8"/>
  <c r="EE199" i="8"/>
  <c r="EF199" i="8"/>
  <c r="EG199" i="8"/>
  <c r="EH199" i="8"/>
  <c r="EI199" i="8"/>
  <c r="EJ199" i="8"/>
  <c r="EK199" i="8"/>
  <c r="EL199" i="8"/>
  <c r="EM199" i="8"/>
  <c r="EN199" i="8"/>
  <c r="EO199" i="8"/>
  <c r="EP199" i="8"/>
  <c r="EQ199" i="8"/>
  <c r="ER199" i="8"/>
  <c r="ES199" i="8"/>
  <c r="ET199" i="8"/>
  <c r="EU199" i="8"/>
  <c r="EV199" i="8"/>
  <c r="EW199" i="8"/>
  <c r="EX199" i="8"/>
  <c r="EY199" i="8"/>
  <c r="EZ199" i="8"/>
  <c r="FA199" i="8"/>
  <c r="FB199" i="8"/>
  <c r="FC199" i="8"/>
  <c r="FD199" i="8"/>
  <c r="FE199" i="8"/>
  <c r="FF199" i="8"/>
  <c r="FG199" i="8"/>
  <c r="FH199" i="8"/>
  <c r="FI199" i="8"/>
  <c r="FJ199" i="8"/>
  <c r="FK199" i="8"/>
  <c r="FL199" i="8"/>
  <c r="FM199" i="8"/>
  <c r="FN199" i="8"/>
  <c r="FO199" i="8"/>
  <c r="FP199" i="8"/>
  <c r="FQ199" i="8"/>
  <c r="FR199" i="8"/>
  <c r="FS199" i="8"/>
  <c r="FT199" i="8"/>
  <c r="FU199" i="8"/>
  <c r="FV199" i="8"/>
  <c r="FW199" i="8"/>
  <c r="FX199" i="8"/>
  <c r="FY199" i="8"/>
  <c r="FZ199" i="8"/>
  <c r="GA199" i="8"/>
  <c r="GB199" i="8"/>
  <c r="GC199" i="8"/>
  <c r="GD199" i="8"/>
  <c r="GE199" i="8"/>
  <c r="GF199" i="8"/>
  <c r="GG199" i="8"/>
  <c r="GH199" i="8"/>
  <c r="GI199" i="8"/>
  <c r="GJ199" i="8"/>
  <c r="GK199" i="8"/>
  <c r="GL199" i="8"/>
  <c r="GM199" i="8"/>
  <c r="GO199" i="8"/>
  <c r="GO198" i="8"/>
  <c r="GO197" i="8"/>
  <c r="GO196" i="8"/>
  <c r="GO195" i="8"/>
  <c r="GO194" i="8"/>
  <c r="GO193" i="8"/>
  <c r="GO192" i="8"/>
  <c r="GO191" i="8"/>
  <c r="GO190" i="8"/>
  <c r="GO189" i="8"/>
  <c r="GO188" i="8"/>
  <c r="GO187" i="8"/>
  <c r="GO186" i="8"/>
  <c r="GO185" i="8"/>
  <c r="GO184" i="8"/>
  <c r="GO183" i="8"/>
  <c r="GO182" i="8"/>
  <c r="GO181" i="8"/>
  <c r="GO180" i="8"/>
  <c r="GO179" i="8"/>
  <c r="GO178" i="8"/>
  <c r="GO177" i="8"/>
  <c r="GO176" i="8"/>
  <c r="GO175" i="8"/>
  <c r="GO174" i="8"/>
  <c r="GO173" i="8"/>
  <c r="GO172" i="8"/>
  <c r="GO171" i="8"/>
  <c r="GO170" i="8"/>
  <c r="GO169" i="8"/>
  <c r="GO168" i="8"/>
  <c r="GO167" i="8"/>
  <c r="GO166" i="8"/>
  <c r="GO165" i="8"/>
  <c r="GO164" i="8"/>
  <c r="GO163" i="8"/>
  <c r="GO162" i="8"/>
  <c r="GO161" i="8"/>
  <c r="GO160" i="8"/>
  <c r="GO159" i="8"/>
  <c r="GO158" i="8"/>
  <c r="GO157" i="8"/>
  <c r="GO156" i="8"/>
  <c r="GO155" i="8"/>
  <c r="GO154" i="8"/>
  <c r="GO153" i="8"/>
  <c r="GO152" i="8"/>
  <c r="GO151" i="8"/>
  <c r="GO150" i="8"/>
  <c r="GO149" i="8"/>
  <c r="GO148" i="8"/>
  <c r="GO147" i="8"/>
  <c r="GO146" i="8"/>
  <c r="GO145" i="8"/>
  <c r="GO144" i="8"/>
  <c r="GO143" i="8"/>
  <c r="GO142" i="8"/>
  <c r="GO141" i="8"/>
  <c r="GO140" i="8"/>
  <c r="GO139" i="8"/>
  <c r="GO138" i="8"/>
  <c r="GO137" i="8"/>
  <c r="GO136" i="8"/>
  <c r="GO135" i="8"/>
  <c r="GO134" i="8"/>
  <c r="GO132" i="8"/>
  <c r="GO130" i="8"/>
  <c r="GO128" i="8"/>
  <c r="GO126" i="8"/>
  <c r="GO124" i="8"/>
  <c r="GO122" i="8"/>
  <c r="GO120" i="8"/>
  <c r="GO118" i="8"/>
  <c r="GO116" i="8"/>
  <c r="GO114" i="8"/>
  <c r="GO112" i="8"/>
  <c r="GO110" i="8"/>
  <c r="GO108" i="8"/>
  <c r="GO106" i="8"/>
  <c r="GO105" i="8"/>
  <c r="GO104" i="8"/>
  <c r="GO103" i="8"/>
  <c r="GO102" i="8"/>
  <c r="GO101" i="8"/>
  <c r="GO100" i="8"/>
  <c r="GO99" i="8"/>
  <c r="GO98" i="8"/>
  <c r="GO97" i="8"/>
  <c r="GO96" i="8"/>
  <c r="GO95" i="8"/>
  <c r="GO94" i="8"/>
  <c r="GO93" i="8"/>
  <c r="GO92" i="8"/>
  <c r="GO91" i="8"/>
  <c r="GO90" i="8"/>
  <c r="GO89" i="8"/>
  <c r="GO88" i="8"/>
  <c r="GO87" i="8"/>
  <c r="GO86" i="8"/>
  <c r="GO85" i="8"/>
  <c r="GO84" i="8"/>
  <c r="GO83" i="8"/>
  <c r="GO82" i="8"/>
  <c r="GO81" i="8"/>
  <c r="GO80" i="8"/>
  <c r="GO79" i="8"/>
  <c r="GO78" i="8"/>
  <c r="GO77" i="8"/>
  <c r="GO76" i="8"/>
  <c r="GO75" i="8"/>
  <c r="GO74" i="8"/>
  <c r="GO73" i="8"/>
  <c r="GO72" i="8"/>
  <c r="GO71" i="8"/>
  <c r="GO70" i="8"/>
  <c r="GO69" i="8"/>
  <c r="GO68" i="8"/>
  <c r="GO67" i="8"/>
  <c r="GO66" i="8"/>
  <c r="GO65" i="8"/>
  <c r="GO64" i="8"/>
  <c r="GO63" i="8"/>
  <c r="GO62" i="8"/>
  <c r="GO61" i="8"/>
  <c r="GO60" i="8"/>
  <c r="GO59" i="8"/>
  <c r="GO58" i="8"/>
  <c r="GO57" i="8"/>
  <c r="GO56" i="8"/>
  <c r="GO55" i="8"/>
  <c r="GO129" i="8"/>
  <c r="GO121" i="8"/>
  <c r="GO113" i="8"/>
  <c r="GO131" i="8"/>
  <c r="GO123" i="8"/>
  <c r="GO115" i="8"/>
  <c r="GO107" i="8"/>
  <c r="GP4" i="8"/>
  <c r="GO119" i="8"/>
  <c r="GO133" i="8"/>
  <c r="GO125" i="8"/>
  <c r="GO117" i="8"/>
  <c r="GO109" i="8"/>
  <c r="GO54" i="8"/>
  <c r="GO53" i="8"/>
  <c r="GO52" i="8"/>
  <c r="GO51" i="8"/>
  <c r="GO50" i="8"/>
  <c r="GO49" i="8"/>
  <c r="GO48" i="8"/>
  <c r="GO47" i="8"/>
  <c r="GO46" i="8"/>
  <c r="GO45" i="8"/>
  <c r="GO44" i="8"/>
  <c r="GO43" i="8"/>
  <c r="GO42" i="8"/>
  <c r="GO41" i="8"/>
  <c r="GO40" i="8"/>
  <c r="GO39" i="8"/>
  <c r="GO38" i="8"/>
  <c r="GO37" i="8"/>
  <c r="GO36" i="8"/>
  <c r="GO35" i="8"/>
  <c r="GO34" i="8"/>
  <c r="GO33" i="8"/>
  <c r="GO32" i="8"/>
  <c r="GO31" i="8"/>
  <c r="GO30" i="8"/>
  <c r="GO29" i="8"/>
  <c r="GO28" i="8"/>
  <c r="GO27" i="8"/>
  <c r="GO26" i="8"/>
  <c r="GO25" i="8"/>
  <c r="GO24" i="8"/>
  <c r="GO23" i="8"/>
  <c r="GO22" i="8"/>
  <c r="GO21" i="8"/>
  <c r="GO20" i="8"/>
  <c r="GO19" i="8"/>
  <c r="GO18" i="8"/>
  <c r="GO17" i="8"/>
  <c r="GO16" i="8"/>
  <c r="GO15" i="8"/>
  <c r="GO14" i="8"/>
  <c r="GO13" i="8"/>
  <c r="GO12" i="8"/>
  <c r="GO11" i="8"/>
  <c r="GO10" i="8"/>
  <c r="GO9" i="8"/>
  <c r="GO8" i="8"/>
  <c r="GO7" i="8"/>
  <c r="GO6" i="8"/>
  <c r="GO5" i="8"/>
  <c r="GO127" i="8"/>
  <c r="GO111" i="8"/>
  <c r="B200" i="8"/>
  <c r="GO200" i="8" s="1"/>
  <c r="CU199" i="8"/>
  <c r="CQ199" i="8"/>
  <c r="CM199" i="8"/>
  <c r="CI199" i="8"/>
  <c r="CE199" i="8"/>
  <c r="CA199" i="8"/>
  <c r="BW199" i="8"/>
  <c r="BS199" i="8"/>
  <c r="BO199" i="8"/>
  <c r="BK199" i="8"/>
  <c r="BG199" i="8"/>
  <c r="BC199" i="8"/>
  <c r="AY199" i="8"/>
  <c r="AU199" i="8"/>
  <c r="AQ199" i="8"/>
  <c r="AM199" i="8"/>
  <c r="AI199" i="8"/>
  <c r="AE199" i="8"/>
  <c r="AA199" i="8"/>
  <c r="W199" i="8"/>
  <c r="S199" i="8"/>
  <c r="O199" i="8"/>
  <c r="K199" i="8"/>
  <c r="G199" i="8"/>
  <c r="C199" i="8"/>
  <c r="CX199" i="8"/>
  <c r="CT199" i="8"/>
  <c r="CP199" i="8"/>
  <c r="CL199" i="8"/>
  <c r="CH199" i="8"/>
  <c r="CD199" i="8"/>
  <c r="BZ199" i="8"/>
  <c r="BV199" i="8"/>
  <c r="BR199" i="8"/>
  <c r="BN199" i="8"/>
  <c r="BJ199" i="8"/>
  <c r="BF199" i="8"/>
  <c r="BB199" i="8"/>
  <c r="AX199" i="8"/>
  <c r="AT199" i="8"/>
  <c r="AP199" i="8"/>
  <c r="AL199" i="8"/>
  <c r="AH199" i="8"/>
  <c r="AD199" i="8"/>
  <c r="Z199" i="8"/>
  <c r="V199" i="8"/>
  <c r="R199" i="8"/>
  <c r="N199" i="8"/>
  <c r="J199" i="8"/>
  <c r="F199" i="8"/>
  <c r="CW199" i="8"/>
  <c r="CS199" i="8"/>
  <c r="CO199" i="8"/>
  <c r="CK199" i="8"/>
  <c r="CG199" i="8"/>
  <c r="CC199" i="8"/>
  <c r="BY199" i="8"/>
  <c r="BU199" i="8"/>
  <c r="BQ199" i="8"/>
  <c r="BM199" i="8"/>
  <c r="BI199" i="8"/>
  <c r="BE199" i="8"/>
  <c r="BA199" i="8"/>
  <c r="AW199" i="8"/>
  <c r="AS199" i="8"/>
  <c r="AO199" i="8"/>
  <c r="AK199" i="8"/>
  <c r="AG199" i="8"/>
  <c r="AC199" i="8"/>
  <c r="Y199" i="8"/>
  <c r="U199" i="8"/>
  <c r="Q199" i="8"/>
  <c r="M199" i="8"/>
  <c r="I199" i="8"/>
  <c r="E199" i="8"/>
  <c r="CV199" i="8"/>
  <c r="CR199" i="8"/>
  <c r="CN199" i="8"/>
  <c r="CJ199" i="8"/>
  <c r="CF199" i="8"/>
  <c r="CB199" i="8"/>
  <c r="BX199" i="8"/>
  <c r="BT199" i="8"/>
  <c r="BP199" i="8"/>
  <c r="BL199" i="8"/>
  <c r="BH199" i="8"/>
  <c r="BD199" i="8"/>
  <c r="AZ199" i="8"/>
  <c r="AV199" i="8"/>
  <c r="AR199" i="8"/>
  <c r="AN199" i="8"/>
  <c r="AJ199" i="8"/>
  <c r="AF199" i="8"/>
  <c r="AB199" i="8"/>
  <c r="X199" i="8"/>
  <c r="T199" i="8"/>
  <c r="P199" i="8"/>
  <c r="L199" i="8"/>
  <c r="H199" i="8"/>
  <c r="D199" i="8"/>
  <c r="IL1" i="3" l="1"/>
  <c r="IK3" i="3"/>
  <c r="CY200" i="8"/>
  <c r="CZ200" i="8"/>
  <c r="DA200" i="8"/>
  <c r="DB200" i="8"/>
  <c r="DC200" i="8"/>
  <c r="DD200" i="8"/>
  <c r="DE200" i="8"/>
  <c r="DF200" i="8"/>
  <c r="DG200" i="8"/>
  <c r="DH200" i="8"/>
  <c r="DI200" i="8"/>
  <c r="DJ200" i="8"/>
  <c r="DK200" i="8"/>
  <c r="DL200" i="8"/>
  <c r="DM200" i="8"/>
  <c r="DN200" i="8"/>
  <c r="DO200" i="8"/>
  <c r="DP200" i="8"/>
  <c r="DQ200" i="8"/>
  <c r="DR200" i="8"/>
  <c r="DS200" i="8"/>
  <c r="DT200" i="8"/>
  <c r="DU200" i="8"/>
  <c r="DV200" i="8"/>
  <c r="DW200" i="8"/>
  <c r="DX200" i="8"/>
  <c r="DY200" i="8"/>
  <c r="DZ200" i="8"/>
  <c r="EA200" i="8"/>
  <c r="EB200" i="8"/>
  <c r="EC200" i="8"/>
  <c r="ED200" i="8"/>
  <c r="EE200" i="8"/>
  <c r="EF200" i="8"/>
  <c r="EG200" i="8"/>
  <c r="EH200" i="8"/>
  <c r="EI200" i="8"/>
  <c r="EJ200" i="8"/>
  <c r="EK200" i="8"/>
  <c r="EL200" i="8"/>
  <c r="EM200" i="8"/>
  <c r="EN200" i="8"/>
  <c r="EO200" i="8"/>
  <c r="EP200" i="8"/>
  <c r="EQ200" i="8"/>
  <c r="ER200" i="8"/>
  <c r="ES200" i="8"/>
  <c r="ET200" i="8"/>
  <c r="EU200" i="8"/>
  <c r="EV200" i="8"/>
  <c r="EW200" i="8"/>
  <c r="EX200" i="8"/>
  <c r="EY200" i="8"/>
  <c r="EZ200" i="8"/>
  <c r="FA200" i="8"/>
  <c r="FB200" i="8"/>
  <c r="FC200" i="8"/>
  <c r="FD200" i="8"/>
  <c r="FE200" i="8"/>
  <c r="FF200" i="8"/>
  <c r="FG200" i="8"/>
  <c r="FH200" i="8"/>
  <c r="FI200" i="8"/>
  <c r="FJ200" i="8"/>
  <c r="FK200" i="8"/>
  <c r="FL200" i="8"/>
  <c r="FM200" i="8"/>
  <c r="FN200" i="8"/>
  <c r="FO200" i="8"/>
  <c r="FP200" i="8"/>
  <c r="FQ200" i="8"/>
  <c r="FR200" i="8"/>
  <c r="FS200" i="8"/>
  <c r="FT200" i="8"/>
  <c r="FU200" i="8"/>
  <c r="FV200" i="8"/>
  <c r="FW200" i="8"/>
  <c r="FX200" i="8"/>
  <c r="FY200" i="8"/>
  <c r="FZ200" i="8"/>
  <c r="GA200" i="8"/>
  <c r="GB200" i="8"/>
  <c r="GC200" i="8"/>
  <c r="GD200" i="8"/>
  <c r="GE200" i="8"/>
  <c r="GF200" i="8"/>
  <c r="GG200" i="8"/>
  <c r="GH200" i="8"/>
  <c r="GI200" i="8"/>
  <c r="GJ200" i="8"/>
  <c r="GK200" i="8"/>
  <c r="GL200" i="8"/>
  <c r="GM200" i="8"/>
  <c r="GN200" i="8"/>
  <c r="GP199" i="8"/>
  <c r="GP197" i="8"/>
  <c r="GP195" i="8"/>
  <c r="GP193" i="8"/>
  <c r="GP191" i="8"/>
  <c r="GP189" i="8"/>
  <c r="GP187" i="8"/>
  <c r="GP185" i="8"/>
  <c r="GP183" i="8"/>
  <c r="GP181" i="8"/>
  <c r="GP179" i="8"/>
  <c r="GP177" i="8"/>
  <c r="GP200" i="8"/>
  <c r="GP198" i="8"/>
  <c r="GP196" i="8"/>
  <c r="GP194" i="8"/>
  <c r="GP192" i="8"/>
  <c r="GP190" i="8"/>
  <c r="GP188" i="8"/>
  <c r="GP186" i="8"/>
  <c r="GP184" i="8"/>
  <c r="GP182" i="8"/>
  <c r="GP180" i="8"/>
  <c r="GP178" i="8"/>
  <c r="GP176" i="8"/>
  <c r="GP132" i="8"/>
  <c r="GP130" i="8"/>
  <c r="GP128" i="8"/>
  <c r="GP126" i="8"/>
  <c r="GP124" i="8"/>
  <c r="GP122" i="8"/>
  <c r="GP120" i="8"/>
  <c r="GP118" i="8"/>
  <c r="GP116" i="8"/>
  <c r="GP114" i="8"/>
  <c r="GP112" i="8"/>
  <c r="GP110" i="8"/>
  <c r="GP108" i="8"/>
  <c r="GP106" i="8"/>
  <c r="GP105" i="8"/>
  <c r="GP104" i="8"/>
  <c r="GP103" i="8"/>
  <c r="GP102" i="8"/>
  <c r="GP101" i="8"/>
  <c r="GP100" i="8"/>
  <c r="GP99" i="8"/>
  <c r="GP98" i="8"/>
  <c r="GP97" i="8"/>
  <c r="GP96" i="8"/>
  <c r="GP95" i="8"/>
  <c r="GP94" i="8"/>
  <c r="GP93" i="8"/>
  <c r="GP92" i="8"/>
  <c r="GP91" i="8"/>
  <c r="GP90" i="8"/>
  <c r="GP89" i="8"/>
  <c r="GP88" i="8"/>
  <c r="GP87" i="8"/>
  <c r="GP86" i="8"/>
  <c r="GP85" i="8"/>
  <c r="GP84" i="8"/>
  <c r="GP83" i="8"/>
  <c r="GP82" i="8"/>
  <c r="GP81" i="8"/>
  <c r="GP80" i="8"/>
  <c r="GP79" i="8"/>
  <c r="GP78" i="8"/>
  <c r="GP77" i="8"/>
  <c r="GP76" i="8"/>
  <c r="GP75" i="8"/>
  <c r="GP74" i="8"/>
  <c r="GP73" i="8"/>
  <c r="GP72" i="8"/>
  <c r="GP71" i="8"/>
  <c r="GP70" i="8"/>
  <c r="GP69" i="8"/>
  <c r="GP68" i="8"/>
  <c r="GP67" i="8"/>
  <c r="GP66" i="8"/>
  <c r="GP65" i="8"/>
  <c r="GP64" i="8"/>
  <c r="GP63" i="8"/>
  <c r="GP62" i="8"/>
  <c r="GP61" i="8"/>
  <c r="GP60" i="8"/>
  <c r="GP59" i="8"/>
  <c r="GP58" i="8"/>
  <c r="GP57" i="8"/>
  <c r="GP56" i="8"/>
  <c r="GP55" i="8"/>
  <c r="GP175" i="8"/>
  <c r="GP174" i="8"/>
  <c r="GP173" i="8"/>
  <c r="GP172" i="8"/>
  <c r="GP171" i="8"/>
  <c r="GP170" i="8"/>
  <c r="GP169" i="8"/>
  <c r="GP168" i="8"/>
  <c r="GP167" i="8"/>
  <c r="GP166" i="8"/>
  <c r="GP165" i="8"/>
  <c r="GP164" i="8"/>
  <c r="GP163" i="8"/>
  <c r="GP162" i="8"/>
  <c r="GP161" i="8"/>
  <c r="GP160" i="8"/>
  <c r="GP159" i="8"/>
  <c r="GP158" i="8"/>
  <c r="GP157" i="8"/>
  <c r="GP156" i="8"/>
  <c r="GP155" i="8"/>
  <c r="GP154" i="8"/>
  <c r="GP153" i="8"/>
  <c r="GP152" i="8"/>
  <c r="GP151" i="8"/>
  <c r="GP150" i="8"/>
  <c r="GP149" i="8"/>
  <c r="GP148" i="8"/>
  <c r="GP147" i="8"/>
  <c r="GP146" i="8"/>
  <c r="GP145" i="8"/>
  <c r="GP144" i="8"/>
  <c r="GP143" i="8"/>
  <c r="GP142" i="8"/>
  <c r="GP141" i="8"/>
  <c r="GP140" i="8"/>
  <c r="GP139" i="8"/>
  <c r="GP138" i="8"/>
  <c r="GP137" i="8"/>
  <c r="GP136" i="8"/>
  <c r="GP135" i="8"/>
  <c r="GP134" i="8"/>
  <c r="GP133" i="8"/>
  <c r="GP131" i="8"/>
  <c r="GP129" i="8"/>
  <c r="GP127" i="8"/>
  <c r="GP125" i="8"/>
  <c r="GP123" i="8"/>
  <c r="GP121" i="8"/>
  <c r="GP119" i="8"/>
  <c r="GP117" i="8"/>
  <c r="GP115" i="8"/>
  <c r="GP113" i="8"/>
  <c r="GP111" i="8"/>
  <c r="GP109" i="8"/>
  <c r="GP107" i="8"/>
  <c r="GQ4" i="8"/>
  <c r="GP54" i="8"/>
  <c r="GP53" i="8"/>
  <c r="GP52" i="8"/>
  <c r="GP51" i="8"/>
  <c r="GP50" i="8"/>
  <c r="GP49" i="8"/>
  <c r="GP48" i="8"/>
  <c r="GP47" i="8"/>
  <c r="GP46" i="8"/>
  <c r="GP45" i="8"/>
  <c r="GP44" i="8"/>
  <c r="GP43" i="8"/>
  <c r="GP42" i="8"/>
  <c r="GP41" i="8"/>
  <c r="GP40" i="8"/>
  <c r="GP39" i="8"/>
  <c r="GP38" i="8"/>
  <c r="GP37" i="8"/>
  <c r="GP36" i="8"/>
  <c r="GP35" i="8"/>
  <c r="GP34" i="8"/>
  <c r="GP33" i="8"/>
  <c r="GP32" i="8"/>
  <c r="GP31" i="8"/>
  <c r="GP30" i="8"/>
  <c r="GP29" i="8"/>
  <c r="GP28" i="8"/>
  <c r="GP27" i="8"/>
  <c r="GP26" i="8"/>
  <c r="GP25" i="8"/>
  <c r="GP24" i="8"/>
  <c r="GP23" i="8"/>
  <c r="GP22" i="8"/>
  <c r="GP21" i="8"/>
  <c r="GP20" i="8"/>
  <c r="GP19" i="8"/>
  <c r="GP18" i="8"/>
  <c r="GP17" i="8"/>
  <c r="GP16" i="8"/>
  <c r="GP15" i="8"/>
  <c r="GP14" i="8"/>
  <c r="GP13" i="8"/>
  <c r="GP12" i="8"/>
  <c r="GP11" i="8"/>
  <c r="GP10" i="8"/>
  <c r="GP9" i="8"/>
  <c r="GP8" i="8"/>
  <c r="GP7" i="8"/>
  <c r="GP6" i="8"/>
  <c r="GP5" i="8"/>
  <c r="B201" i="8"/>
  <c r="GP201" i="8" s="1"/>
  <c r="CV200" i="8"/>
  <c r="CR200" i="8"/>
  <c r="CN200" i="8"/>
  <c r="CJ200" i="8"/>
  <c r="CF200" i="8"/>
  <c r="CB200" i="8"/>
  <c r="BX200" i="8"/>
  <c r="BT200" i="8"/>
  <c r="BP200" i="8"/>
  <c r="BL200" i="8"/>
  <c r="BH200" i="8"/>
  <c r="BD200" i="8"/>
  <c r="AZ200" i="8"/>
  <c r="AV200" i="8"/>
  <c r="AR200" i="8"/>
  <c r="AN200" i="8"/>
  <c r="AJ200" i="8"/>
  <c r="AF200" i="8"/>
  <c r="AB200" i="8"/>
  <c r="X200" i="8"/>
  <c r="T200" i="8"/>
  <c r="P200" i="8"/>
  <c r="L200" i="8"/>
  <c r="H200" i="8"/>
  <c r="D200" i="8"/>
  <c r="CU200" i="8"/>
  <c r="CQ200" i="8"/>
  <c r="CM200" i="8"/>
  <c r="CI200" i="8"/>
  <c r="CE200" i="8"/>
  <c r="CA200" i="8"/>
  <c r="BW200" i="8"/>
  <c r="BS200" i="8"/>
  <c r="BO200" i="8"/>
  <c r="BK200" i="8"/>
  <c r="BG200" i="8"/>
  <c r="BC200" i="8"/>
  <c r="AY200" i="8"/>
  <c r="AU200" i="8"/>
  <c r="AQ200" i="8"/>
  <c r="AM200" i="8"/>
  <c r="AI200" i="8"/>
  <c r="AE200" i="8"/>
  <c r="AA200" i="8"/>
  <c r="W200" i="8"/>
  <c r="S200" i="8"/>
  <c r="O200" i="8"/>
  <c r="K200" i="8"/>
  <c r="G200" i="8"/>
  <c r="CX200" i="8"/>
  <c r="CT200" i="8"/>
  <c r="CP200" i="8"/>
  <c r="CL200" i="8"/>
  <c r="CH200" i="8"/>
  <c r="CD200" i="8"/>
  <c r="BZ200" i="8"/>
  <c r="BV200" i="8"/>
  <c r="BR200" i="8"/>
  <c r="BN200" i="8"/>
  <c r="BJ200" i="8"/>
  <c r="BF200" i="8"/>
  <c r="BB200" i="8"/>
  <c r="AX200" i="8"/>
  <c r="AT200" i="8"/>
  <c r="AP200" i="8"/>
  <c r="AL200" i="8"/>
  <c r="AH200" i="8"/>
  <c r="AD200" i="8"/>
  <c r="Z200" i="8"/>
  <c r="V200" i="8"/>
  <c r="R200" i="8"/>
  <c r="N200" i="8"/>
  <c r="J200" i="8"/>
  <c r="F200" i="8"/>
  <c r="CW200" i="8"/>
  <c r="CS200" i="8"/>
  <c r="CO200" i="8"/>
  <c r="CK200" i="8"/>
  <c r="CG200" i="8"/>
  <c r="CC200" i="8"/>
  <c r="BY200" i="8"/>
  <c r="BU200" i="8"/>
  <c r="BQ200" i="8"/>
  <c r="BM200" i="8"/>
  <c r="BI200" i="8"/>
  <c r="BE200" i="8"/>
  <c r="BA200" i="8"/>
  <c r="AW200" i="8"/>
  <c r="AS200" i="8"/>
  <c r="AO200" i="8"/>
  <c r="AK200" i="8"/>
  <c r="AG200" i="8"/>
  <c r="AC200" i="8"/>
  <c r="Y200" i="8"/>
  <c r="U200" i="8"/>
  <c r="Q200" i="8"/>
  <c r="M200" i="8"/>
  <c r="I200" i="8"/>
  <c r="E200" i="8"/>
  <c r="C200" i="8"/>
  <c r="IL3" i="3" l="1"/>
  <c r="IM1" i="3"/>
  <c r="CY201" i="8"/>
  <c r="CZ201" i="8"/>
  <c r="DA201" i="8"/>
  <c r="DB201" i="8"/>
  <c r="DC201" i="8"/>
  <c r="DD201" i="8"/>
  <c r="DE201" i="8"/>
  <c r="DF201" i="8"/>
  <c r="DG201" i="8"/>
  <c r="DH201" i="8"/>
  <c r="DI201" i="8"/>
  <c r="DJ201" i="8"/>
  <c r="DK201" i="8"/>
  <c r="DL201" i="8"/>
  <c r="DM201" i="8"/>
  <c r="DN201" i="8"/>
  <c r="DO201" i="8"/>
  <c r="DP201" i="8"/>
  <c r="DQ201" i="8"/>
  <c r="DR201" i="8"/>
  <c r="DS201" i="8"/>
  <c r="DT201" i="8"/>
  <c r="DU201" i="8"/>
  <c r="DV201" i="8"/>
  <c r="DW201" i="8"/>
  <c r="DX201" i="8"/>
  <c r="DY201" i="8"/>
  <c r="DZ201" i="8"/>
  <c r="EA201" i="8"/>
  <c r="EB201" i="8"/>
  <c r="EC201" i="8"/>
  <c r="ED201" i="8"/>
  <c r="EE201" i="8"/>
  <c r="EF201" i="8"/>
  <c r="EG201" i="8"/>
  <c r="EH201" i="8"/>
  <c r="EI201" i="8"/>
  <c r="EJ201" i="8"/>
  <c r="EK201" i="8"/>
  <c r="EL201" i="8"/>
  <c r="EM201" i="8"/>
  <c r="EN201" i="8"/>
  <c r="EO201" i="8"/>
  <c r="EP201" i="8"/>
  <c r="EQ201" i="8"/>
  <c r="ER201" i="8"/>
  <c r="ES201" i="8"/>
  <c r="ET201" i="8"/>
  <c r="EU201" i="8"/>
  <c r="EV201" i="8"/>
  <c r="EW201" i="8"/>
  <c r="EX201" i="8"/>
  <c r="EY201" i="8"/>
  <c r="EZ201" i="8"/>
  <c r="FA201" i="8"/>
  <c r="FB201" i="8"/>
  <c r="FC201" i="8"/>
  <c r="FD201" i="8"/>
  <c r="FE201" i="8"/>
  <c r="FF201" i="8"/>
  <c r="FG201" i="8"/>
  <c r="FH201" i="8"/>
  <c r="FI201" i="8"/>
  <c r="FJ201" i="8"/>
  <c r="FK201" i="8"/>
  <c r="FL201" i="8"/>
  <c r="FM201" i="8"/>
  <c r="FN201" i="8"/>
  <c r="FO201" i="8"/>
  <c r="FP201" i="8"/>
  <c r="FQ201" i="8"/>
  <c r="FR201" i="8"/>
  <c r="FS201" i="8"/>
  <c r="FT201" i="8"/>
  <c r="FU201" i="8"/>
  <c r="FV201" i="8"/>
  <c r="FW201" i="8"/>
  <c r="FX201" i="8"/>
  <c r="FY201" i="8"/>
  <c r="FZ201" i="8"/>
  <c r="GA201" i="8"/>
  <c r="GB201" i="8"/>
  <c r="GC201" i="8"/>
  <c r="GD201" i="8"/>
  <c r="GE201" i="8"/>
  <c r="GF201" i="8"/>
  <c r="GG201" i="8"/>
  <c r="GH201" i="8"/>
  <c r="GI201" i="8"/>
  <c r="GJ201" i="8"/>
  <c r="GK201" i="8"/>
  <c r="GL201" i="8"/>
  <c r="GM201" i="8"/>
  <c r="GN201" i="8"/>
  <c r="GO201" i="8"/>
  <c r="GQ175" i="8"/>
  <c r="GQ174" i="8"/>
  <c r="GQ173" i="8"/>
  <c r="GQ172" i="8"/>
  <c r="GQ171" i="8"/>
  <c r="GQ170" i="8"/>
  <c r="GQ169" i="8"/>
  <c r="GQ168" i="8"/>
  <c r="GQ167" i="8"/>
  <c r="GQ166" i="8"/>
  <c r="GQ165" i="8"/>
  <c r="GQ164" i="8"/>
  <c r="GQ163" i="8"/>
  <c r="GQ162" i="8"/>
  <c r="GQ161" i="8"/>
  <c r="GQ160" i="8"/>
  <c r="GQ159" i="8"/>
  <c r="GQ158" i="8"/>
  <c r="GQ157" i="8"/>
  <c r="GQ156" i="8"/>
  <c r="GQ155" i="8"/>
  <c r="GQ154" i="8"/>
  <c r="GQ153" i="8"/>
  <c r="GQ152" i="8"/>
  <c r="GQ151" i="8"/>
  <c r="GQ150" i="8"/>
  <c r="GQ149" i="8"/>
  <c r="GQ148" i="8"/>
  <c r="GQ147" i="8"/>
  <c r="GQ146" i="8"/>
  <c r="GQ145" i="8"/>
  <c r="GQ144" i="8"/>
  <c r="GQ143" i="8"/>
  <c r="GQ142" i="8"/>
  <c r="GQ141" i="8"/>
  <c r="GQ140" i="8"/>
  <c r="GQ139" i="8"/>
  <c r="GQ138" i="8"/>
  <c r="GQ137" i="8"/>
  <c r="GQ136" i="8"/>
  <c r="GQ135" i="8"/>
  <c r="GQ134" i="8"/>
  <c r="GQ133" i="8"/>
  <c r="GQ132" i="8"/>
  <c r="GQ131" i="8"/>
  <c r="GQ130" i="8"/>
  <c r="GQ129" i="8"/>
  <c r="GQ128" i="8"/>
  <c r="GQ127" i="8"/>
  <c r="GQ126" i="8"/>
  <c r="GQ125" i="8"/>
  <c r="GQ124" i="8"/>
  <c r="GQ123" i="8"/>
  <c r="GQ122" i="8"/>
  <c r="GQ121" i="8"/>
  <c r="GQ120" i="8"/>
  <c r="GQ119" i="8"/>
  <c r="GQ118" i="8"/>
  <c r="GQ117" i="8"/>
  <c r="GQ116" i="8"/>
  <c r="GQ115" i="8"/>
  <c r="GQ114" i="8"/>
  <c r="GQ113" i="8"/>
  <c r="GQ112" i="8"/>
  <c r="GQ111" i="8"/>
  <c r="GQ110" i="8"/>
  <c r="GQ109" i="8"/>
  <c r="GQ108" i="8"/>
  <c r="GQ107" i="8"/>
  <c r="GQ198" i="8"/>
  <c r="GQ194" i="8"/>
  <c r="GQ190" i="8"/>
  <c r="GQ186" i="8"/>
  <c r="GQ182" i="8"/>
  <c r="GQ178" i="8"/>
  <c r="GQ199" i="8"/>
  <c r="GQ195" i="8"/>
  <c r="GQ191" i="8"/>
  <c r="GQ187" i="8"/>
  <c r="GQ183" i="8"/>
  <c r="GQ179" i="8"/>
  <c r="GQ200" i="8"/>
  <c r="GQ196" i="8"/>
  <c r="GQ192" i="8"/>
  <c r="GQ188" i="8"/>
  <c r="GQ184" i="8"/>
  <c r="GQ180" i="8"/>
  <c r="GQ176" i="8"/>
  <c r="GQ193" i="8"/>
  <c r="GQ177" i="8"/>
  <c r="GQ54" i="8"/>
  <c r="GQ53" i="8"/>
  <c r="GQ52" i="8"/>
  <c r="GQ51" i="8"/>
  <c r="GQ50" i="8"/>
  <c r="GQ49" i="8"/>
  <c r="GQ48" i="8"/>
  <c r="GQ47" i="8"/>
  <c r="GQ46" i="8"/>
  <c r="GQ45" i="8"/>
  <c r="GQ44" i="8"/>
  <c r="GQ43" i="8"/>
  <c r="GQ42" i="8"/>
  <c r="GQ41" i="8"/>
  <c r="GQ40" i="8"/>
  <c r="GQ39" i="8"/>
  <c r="GQ38" i="8"/>
  <c r="GQ37" i="8"/>
  <c r="GQ36" i="8"/>
  <c r="GQ35" i="8"/>
  <c r="GQ34" i="8"/>
  <c r="GQ33" i="8"/>
  <c r="GQ32" i="8"/>
  <c r="GQ31" i="8"/>
  <c r="GQ30" i="8"/>
  <c r="GQ29" i="8"/>
  <c r="GQ28" i="8"/>
  <c r="GQ27" i="8"/>
  <c r="GQ26" i="8"/>
  <c r="GQ25" i="8"/>
  <c r="GQ24" i="8"/>
  <c r="GQ23" i="8"/>
  <c r="GQ22" i="8"/>
  <c r="GQ21" i="8"/>
  <c r="GQ20" i="8"/>
  <c r="GQ19" i="8"/>
  <c r="GQ18" i="8"/>
  <c r="GQ17" i="8"/>
  <c r="GQ16" i="8"/>
  <c r="GQ15" i="8"/>
  <c r="GQ14" i="8"/>
  <c r="GQ13" i="8"/>
  <c r="GQ12" i="8"/>
  <c r="GQ11" i="8"/>
  <c r="GQ10" i="8"/>
  <c r="GQ9" i="8"/>
  <c r="GQ8" i="8"/>
  <c r="GQ7" i="8"/>
  <c r="GQ6" i="8"/>
  <c r="GQ5" i="8"/>
  <c r="GQ97" i="8"/>
  <c r="GQ91" i="8"/>
  <c r="GQ81" i="8"/>
  <c r="GQ73" i="8"/>
  <c r="GQ67" i="8"/>
  <c r="GQ59" i="8"/>
  <c r="GQ58" i="8"/>
  <c r="GQ55" i="8"/>
  <c r="GQ197" i="8"/>
  <c r="GQ181" i="8"/>
  <c r="GQ106" i="8"/>
  <c r="GQ104" i="8"/>
  <c r="GQ102" i="8"/>
  <c r="GQ100" i="8"/>
  <c r="GQ98" i="8"/>
  <c r="GQ96" i="8"/>
  <c r="GQ94" i="8"/>
  <c r="GQ92" i="8"/>
  <c r="GQ90" i="8"/>
  <c r="GQ88" i="8"/>
  <c r="GQ86" i="8"/>
  <c r="GQ84" i="8"/>
  <c r="GQ82" i="8"/>
  <c r="GQ80" i="8"/>
  <c r="GQ78" i="8"/>
  <c r="GQ76" i="8"/>
  <c r="GQ74" i="8"/>
  <c r="GQ72" i="8"/>
  <c r="GQ70" i="8"/>
  <c r="GQ68" i="8"/>
  <c r="GQ66" i="8"/>
  <c r="GQ64" i="8"/>
  <c r="GQ62" i="8"/>
  <c r="GQ103" i="8"/>
  <c r="GQ99" i="8"/>
  <c r="GQ95" i="8"/>
  <c r="GQ87" i="8"/>
  <c r="GQ69" i="8"/>
  <c r="GQ63" i="8"/>
  <c r="GQ57" i="8"/>
  <c r="GQ201" i="8"/>
  <c r="GQ185" i="8"/>
  <c r="GQ189" i="8"/>
  <c r="GQ105" i="8"/>
  <c r="GQ101" i="8"/>
  <c r="GQ93" i="8"/>
  <c r="GQ89" i="8"/>
  <c r="GQ85" i="8"/>
  <c r="GQ83" i="8"/>
  <c r="GQ79" i="8"/>
  <c r="GQ77" i="8"/>
  <c r="GQ75" i="8"/>
  <c r="GQ71" i="8"/>
  <c r="GQ65" i="8"/>
  <c r="GQ61" i="8"/>
  <c r="GQ60" i="8"/>
  <c r="GQ56" i="8"/>
  <c r="GR4" i="8"/>
  <c r="B202" i="8"/>
  <c r="GQ202" i="8" s="1"/>
  <c r="CW201" i="8"/>
  <c r="CS201" i="8"/>
  <c r="CO201" i="8"/>
  <c r="CK201" i="8"/>
  <c r="CG201" i="8"/>
  <c r="CC201" i="8"/>
  <c r="BY201" i="8"/>
  <c r="BU201" i="8"/>
  <c r="BQ201" i="8"/>
  <c r="BM201" i="8"/>
  <c r="BI201" i="8"/>
  <c r="BE201" i="8"/>
  <c r="BA201" i="8"/>
  <c r="AW201" i="8"/>
  <c r="AS201" i="8"/>
  <c r="AO201" i="8"/>
  <c r="AK201" i="8"/>
  <c r="AG201" i="8"/>
  <c r="AC201" i="8"/>
  <c r="Y201" i="8"/>
  <c r="U201" i="8"/>
  <c r="Q201" i="8"/>
  <c r="M201" i="8"/>
  <c r="I201" i="8"/>
  <c r="E201" i="8"/>
  <c r="CV201" i="8"/>
  <c r="CR201" i="8"/>
  <c r="CN201" i="8"/>
  <c r="CJ201" i="8"/>
  <c r="CF201" i="8"/>
  <c r="CB201" i="8"/>
  <c r="BX201" i="8"/>
  <c r="BT201" i="8"/>
  <c r="BP201" i="8"/>
  <c r="BL201" i="8"/>
  <c r="BH201" i="8"/>
  <c r="BD201" i="8"/>
  <c r="AZ201" i="8"/>
  <c r="AV201" i="8"/>
  <c r="AR201" i="8"/>
  <c r="AN201" i="8"/>
  <c r="AJ201" i="8"/>
  <c r="AF201" i="8"/>
  <c r="AB201" i="8"/>
  <c r="X201" i="8"/>
  <c r="T201" i="8"/>
  <c r="P201" i="8"/>
  <c r="L201" i="8"/>
  <c r="H201" i="8"/>
  <c r="D201" i="8"/>
  <c r="CU201" i="8"/>
  <c r="CQ201" i="8"/>
  <c r="CM201" i="8"/>
  <c r="CI201" i="8"/>
  <c r="CE201" i="8"/>
  <c r="CA201" i="8"/>
  <c r="BW201" i="8"/>
  <c r="BS201" i="8"/>
  <c r="BO201" i="8"/>
  <c r="BK201" i="8"/>
  <c r="BG201" i="8"/>
  <c r="BC201" i="8"/>
  <c r="AY201" i="8"/>
  <c r="AU201" i="8"/>
  <c r="AQ201" i="8"/>
  <c r="AM201" i="8"/>
  <c r="AI201" i="8"/>
  <c r="AE201" i="8"/>
  <c r="AA201" i="8"/>
  <c r="W201" i="8"/>
  <c r="S201" i="8"/>
  <c r="O201" i="8"/>
  <c r="K201" i="8"/>
  <c r="G201" i="8"/>
  <c r="C201" i="8"/>
  <c r="CX201" i="8"/>
  <c r="CT201" i="8"/>
  <c r="CP201" i="8"/>
  <c r="CL201" i="8"/>
  <c r="CH201" i="8"/>
  <c r="CD201" i="8"/>
  <c r="BZ201" i="8"/>
  <c r="BV201" i="8"/>
  <c r="BR201" i="8"/>
  <c r="BN201" i="8"/>
  <c r="BJ201" i="8"/>
  <c r="BF201" i="8"/>
  <c r="BB201" i="8"/>
  <c r="AX201" i="8"/>
  <c r="AT201" i="8"/>
  <c r="AP201" i="8"/>
  <c r="AL201" i="8"/>
  <c r="AH201" i="8"/>
  <c r="AD201" i="8"/>
  <c r="Z201" i="8"/>
  <c r="V201" i="8"/>
  <c r="R201" i="8"/>
  <c r="N201" i="8"/>
  <c r="J201" i="8"/>
  <c r="F201" i="8"/>
  <c r="IN1" i="3" l="1"/>
  <c r="IM3" i="3"/>
  <c r="CY202" i="8"/>
  <c r="CZ202" i="8"/>
  <c r="DA202" i="8"/>
  <c r="DB202" i="8"/>
  <c r="DC202" i="8"/>
  <c r="DD202" i="8"/>
  <c r="DE202" i="8"/>
  <c r="DF202" i="8"/>
  <c r="DG202" i="8"/>
  <c r="DH202" i="8"/>
  <c r="DI202" i="8"/>
  <c r="DJ202" i="8"/>
  <c r="DK202" i="8"/>
  <c r="DL202" i="8"/>
  <c r="DM202" i="8"/>
  <c r="DN202" i="8"/>
  <c r="DO202" i="8"/>
  <c r="DP202" i="8"/>
  <c r="DQ202" i="8"/>
  <c r="DR202" i="8"/>
  <c r="DS202" i="8"/>
  <c r="DT202" i="8"/>
  <c r="DU202" i="8"/>
  <c r="DV202" i="8"/>
  <c r="DW202" i="8"/>
  <c r="DX202" i="8"/>
  <c r="DY202" i="8"/>
  <c r="DZ202" i="8"/>
  <c r="EA202" i="8"/>
  <c r="EB202" i="8"/>
  <c r="EC202" i="8"/>
  <c r="ED202" i="8"/>
  <c r="EE202" i="8"/>
  <c r="EF202" i="8"/>
  <c r="EG202" i="8"/>
  <c r="EH202" i="8"/>
  <c r="EI202" i="8"/>
  <c r="EJ202" i="8"/>
  <c r="EK202" i="8"/>
  <c r="EL202" i="8"/>
  <c r="EM202" i="8"/>
  <c r="EN202" i="8"/>
  <c r="EO202" i="8"/>
  <c r="EP202" i="8"/>
  <c r="EQ202" i="8"/>
  <c r="ER202" i="8"/>
  <c r="ES202" i="8"/>
  <c r="ET202" i="8"/>
  <c r="EU202" i="8"/>
  <c r="EV202" i="8"/>
  <c r="EW202" i="8"/>
  <c r="EX202" i="8"/>
  <c r="EY202" i="8"/>
  <c r="EZ202" i="8"/>
  <c r="FA202" i="8"/>
  <c r="FB202" i="8"/>
  <c r="FC202" i="8"/>
  <c r="FD202" i="8"/>
  <c r="FE202" i="8"/>
  <c r="FF202" i="8"/>
  <c r="FG202" i="8"/>
  <c r="FH202" i="8"/>
  <c r="FI202" i="8"/>
  <c r="FJ202" i="8"/>
  <c r="FK202" i="8"/>
  <c r="FL202" i="8"/>
  <c r="FM202" i="8"/>
  <c r="FN202" i="8"/>
  <c r="FO202" i="8"/>
  <c r="FP202" i="8"/>
  <c r="FQ202" i="8"/>
  <c r="FR202" i="8"/>
  <c r="FS202" i="8"/>
  <c r="FT202" i="8"/>
  <c r="FU202" i="8"/>
  <c r="FV202" i="8"/>
  <c r="FW202" i="8"/>
  <c r="FX202" i="8"/>
  <c r="FY202" i="8"/>
  <c r="FZ202" i="8"/>
  <c r="GA202" i="8"/>
  <c r="GB202" i="8"/>
  <c r="GC202" i="8"/>
  <c r="GD202" i="8"/>
  <c r="GE202" i="8"/>
  <c r="GF202" i="8"/>
  <c r="GG202" i="8"/>
  <c r="GH202" i="8"/>
  <c r="GI202" i="8"/>
  <c r="GJ202" i="8"/>
  <c r="GK202" i="8"/>
  <c r="GL202" i="8"/>
  <c r="GM202" i="8"/>
  <c r="GN202" i="8"/>
  <c r="GO202" i="8"/>
  <c r="GP202" i="8"/>
  <c r="GR202" i="8"/>
  <c r="GR200" i="8"/>
  <c r="GR198" i="8"/>
  <c r="GR196" i="8"/>
  <c r="GR194" i="8"/>
  <c r="GR192" i="8"/>
  <c r="GR190" i="8"/>
  <c r="GR188" i="8"/>
  <c r="GR186" i="8"/>
  <c r="GR184" i="8"/>
  <c r="GR182" i="8"/>
  <c r="GR180" i="8"/>
  <c r="GR178" i="8"/>
  <c r="GR176" i="8"/>
  <c r="GR201" i="8"/>
  <c r="GR199" i="8"/>
  <c r="GR197" i="8"/>
  <c r="GR195" i="8"/>
  <c r="GR193" i="8"/>
  <c r="GR191" i="8"/>
  <c r="GR189" i="8"/>
  <c r="GR187" i="8"/>
  <c r="GR185" i="8"/>
  <c r="GR183" i="8"/>
  <c r="GR181" i="8"/>
  <c r="GR179" i="8"/>
  <c r="GR177" i="8"/>
  <c r="GR175" i="8"/>
  <c r="GR174" i="8"/>
  <c r="GR173" i="8"/>
  <c r="GR172" i="8"/>
  <c r="GR171" i="8"/>
  <c r="GR170" i="8"/>
  <c r="GR169" i="8"/>
  <c r="GR168" i="8"/>
  <c r="GR167" i="8"/>
  <c r="GR166" i="8"/>
  <c r="GR165" i="8"/>
  <c r="GR164" i="8"/>
  <c r="GR163" i="8"/>
  <c r="GR162" i="8"/>
  <c r="GR161" i="8"/>
  <c r="GR160" i="8"/>
  <c r="GR159" i="8"/>
  <c r="GR158" i="8"/>
  <c r="GR157" i="8"/>
  <c r="GR156" i="8"/>
  <c r="GR155" i="8"/>
  <c r="GR154" i="8"/>
  <c r="GR153" i="8"/>
  <c r="GR152" i="8"/>
  <c r="GR151" i="8"/>
  <c r="GR150" i="8"/>
  <c r="GR149" i="8"/>
  <c r="GR148" i="8"/>
  <c r="GR147" i="8"/>
  <c r="GR146" i="8"/>
  <c r="GR145" i="8"/>
  <c r="GR144" i="8"/>
  <c r="GR143" i="8"/>
  <c r="GR142" i="8"/>
  <c r="GR141" i="8"/>
  <c r="GR140" i="8"/>
  <c r="GR139" i="8"/>
  <c r="GR138" i="8"/>
  <c r="GR137" i="8"/>
  <c r="GR136" i="8"/>
  <c r="GR135" i="8"/>
  <c r="GR134" i="8"/>
  <c r="GR133" i="8"/>
  <c r="GR131" i="8"/>
  <c r="GR129" i="8"/>
  <c r="GR127" i="8"/>
  <c r="GR125" i="8"/>
  <c r="GR123" i="8"/>
  <c r="GR121" i="8"/>
  <c r="GR119" i="8"/>
  <c r="GR117" i="8"/>
  <c r="GR115" i="8"/>
  <c r="GR113" i="8"/>
  <c r="GR111" i="8"/>
  <c r="GR109" i="8"/>
  <c r="GR107" i="8"/>
  <c r="GR106" i="8"/>
  <c r="GR105" i="8"/>
  <c r="GR104" i="8"/>
  <c r="GR103" i="8"/>
  <c r="GR102" i="8"/>
  <c r="GR101" i="8"/>
  <c r="GR100" i="8"/>
  <c r="GR99" i="8"/>
  <c r="GR98" i="8"/>
  <c r="GR97" i="8"/>
  <c r="GR96" i="8"/>
  <c r="GR95" i="8"/>
  <c r="GR94" i="8"/>
  <c r="GR93" i="8"/>
  <c r="GR92" i="8"/>
  <c r="GR91" i="8"/>
  <c r="GR90" i="8"/>
  <c r="GR89" i="8"/>
  <c r="GR88" i="8"/>
  <c r="GR87" i="8"/>
  <c r="GR86" i="8"/>
  <c r="GR85" i="8"/>
  <c r="GR84" i="8"/>
  <c r="GR83" i="8"/>
  <c r="GR82" i="8"/>
  <c r="GR81" i="8"/>
  <c r="GR80" i="8"/>
  <c r="GR79" i="8"/>
  <c r="GR78" i="8"/>
  <c r="GR77" i="8"/>
  <c r="GR76" i="8"/>
  <c r="GR75" i="8"/>
  <c r="GR74" i="8"/>
  <c r="GR73" i="8"/>
  <c r="GR72" i="8"/>
  <c r="GR71" i="8"/>
  <c r="GR70" i="8"/>
  <c r="GR69" i="8"/>
  <c r="GR68" i="8"/>
  <c r="GR67" i="8"/>
  <c r="GR66" i="8"/>
  <c r="GR65" i="8"/>
  <c r="GR64" i="8"/>
  <c r="GR63" i="8"/>
  <c r="GR62" i="8"/>
  <c r="GR61" i="8"/>
  <c r="GR126" i="8"/>
  <c r="GR118" i="8"/>
  <c r="GR110" i="8"/>
  <c r="GR51" i="8"/>
  <c r="GR49" i="8"/>
  <c r="GR45" i="8"/>
  <c r="GR41" i="8"/>
  <c r="GR36" i="8"/>
  <c r="GR35" i="8"/>
  <c r="GR31" i="8"/>
  <c r="GR24" i="8"/>
  <c r="GR23" i="8"/>
  <c r="GR22" i="8"/>
  <c r="GR20" i="8"/>
  <c r="GR19" i="8"/>
  <c r="GR16" i="8"/>
  <c r="GR14" i="8"/>
  <c r="GR12" i="8"/>
  <c r="GR9" i="8"/>
  <c r="GR8" i="8"/>
  <c r="GR128" i="8"/>
  <c r="GR120" i="8"/>
  <c r="GR112" i="8"/>
  <c r="GR124" i="8"/>
  <c r="GR116" i="8"/>
  <c r="GR108" i="8"/>
  <c r="GR54" i="8"/>
  <c r="GR46" i="8"/>
  <c r="GR42" i="8"/>
  <c r="GR39" i="8"/>
  <c r="GR34" i="8"/>
  <c r="GR32" i="8"/>
  <c r="GR29" i="8"/>
  <c r="GR27" i="8"/>
  <c r="GR15" i="8"/>
  <c r="GR10" i="8"/>
  <c r="GR7" i="8"/>
  <c r="GR130" i="8"/>
  <c r="GR122" i="8"/>
  <c r="GR114" i="8"/>
  <c r="GR60" i="8"/>
  <c r="GR59" i="8"/>
  <c r="GR58" i="8"/>
  <c r="GR57" i="8"/>
  <c r="GR56" i="8"/>
  <c r="GR55" i="8"/>
  <c r="GS4" i="8"/>
  <c r="GR132" i="8"/>
  <c r="GR53" i="8"/>
  <c r="GR52" i="8"/>
  <c r="GR50" i="8"/>
  <c r="GR48" i="8"/>
  <c r="GR47" i="8"/>
  <c r="GR44" i="8"/>
  <c r="GR43" i="8"/>
  <c r="GR40" i="8"/>
  <c r="GR38" i="8"/>
  <c r="GR37" i="8"/>
  <c r="GR33" i="8"/>
  <c r="GR30" i="8"/>
  <c r="GR28" i="8"/>
  <c r="GR26" i="8"/>
  <c r="GR25" i="8"/>
  <c r="GR21" i="8"/>
  <c r="GR18" i="8"/>
  <c r="GR17" i="8"/>
  <c r="GR13" i="8"/>
  <c r="GR11" i="8"/>
  <c r="GR6" i="8"/>
  <c r="GR5" i="8"/>
  <c r="B203" i="8"/>
  <c r="GR203" i="8" s="1"/>
  <c r="CX202" i="8"/>
  <c r="CT202" i="8"/>
  <c r="CP202" i="8"/>
  <c r="CL202" i="8"/>
  <c r="CH202" i="8"/>
  <c r="CD202" i="8"/>
  <c r="BZ202" i="8"/>
  <c r="BV202" i="8"/>
  <c r="BR202" i="8"/>
  <c r="BN202" i="8"/>
  <c r="BJ202" i="8"/>
  <c r="BF202" i="8"/>
  <c r="BB202" i="8"/>
  <c r="AX202" i="8"/>
  <c r="AT202" i="8"/>
  <c r="AP202" i="8"/>
  <c r="AL202" i="8"/>
  <c r="AH202" i="8"/>
  <c r="AD202" i="8"/>
  <c r="Z202" i="8"/>
  <c r="V202" i="8"/>
  <c r="R202" i="8"/>
  <c r="N202" i="8"/>
  <c r="J202" i="8"/>
  <c r="F202" i="8"/>
  <c r="CW202" i="8"/>
  <c r="CS202" i="8"/>
  <c r="CO202" i="8"/>
  <c r="CK202" i="8"/>
  <c r="CG202" i="8"/>
  <c r="CC202" i="8"/>
  <c r="BY202" i="8"/>
  <c r="BU202" i="8"/>
  <c r="BQ202" i="8"/>
  <c r="BM202" i="8"/>
  <c r="BI202" i="8"/>
  <c r="BE202" i="8"/>
  <c r="BA202" i="8"/>
  <c r="AW202" i="8"/>
  <c r="AS202" i="8"/>
  <c r="AO202" i="8"/>
  <c r="AK202" i="8"/>
  <c r="AG202" i="8"/>
  <c r="AC202" i="8"/>
  <c r="Y202" i="8"/>
  <c r="U202" i="8"/>
  <c r="Q202" i="8"/>
  <c r="M202" i="8"/>
  <c r="I202" i="8"/>
  <c r="E202" i="8"/>
  <c r="C202" i="8"/>
  <c r="CV202" i="8"/>
  <c r="CR202" i="8"/>
  <c r="CN202" i="8"/>
  <c r="CJ202" i="8"/>
  <c r="CF202" i="8"/>
  <c r="CB202" i="8"/>
  <c r="BX202" i="8"/>
  <c r="BT202" i="8"/>
  <c r="BP202" i="8"/>
  <c r="BL202" i="8"/>
  <c r="BH202" i="8"/>
  <c r="BD202" i="8"/>
  <c r="AZ202" i="8"/>
  <c r="AV202" i="8"/>
  <c r="AR202" i="8"/>
  <c r="AN202" i="8"/>
  <c r="AJ202" i="8"/>
  <c r="AF202" i="8"/>
  <c r="AB202" i="8"/>
  <c r="X202" i="8"/>
  <c r="T202" i="8"/>
  <c r="P202" i="8"/>
  <c r="L202" i="8"/>
  <c r="H202" i="8"/>
  <c r="D202" i="8"/>
  <c r="CU202" i="8"/>
  <c r="CQ202" i="8"/>
  <c r="CM202" i="8"/>
  <c r="CI202" i="8"/>
  <c r="CE202" i="8"/>
  <c r="CA202" i="8"/>
  <c r="BW202" i="8"/>
  <c r="BS202" i="8"/>
  <c r="BO202" i="8"/>
  <c r="BK202" i="8"/>
  <c r="BG202" i="8"/>
  <c r="BC202" i="8"/>
  <c r="AY202" i="8"/>
  <c r="AU202" i="8"/>
  <c r="AQ202" i="8"/>
  <c r="AM202" i="8"/>
  <c r="AI202" i="8"/>
  <c r="AE202" i="8"/>
  <c r="AA202" i="8"/>
  <c r="W202" i="8"/>
  <c r="S202" i="8"/>
  <c r="O202" i="8"/>
  <c r="K202" i="8"/>
  <c r="G202" i="8"/>
  <c r="IO1" i="3" l="1"/>
  <c r="IN3" i="3"/>
  <c r="CY203" i="8"/>
  <c r="CZ203" i="8"/>
  <c r="DA203" i="8"/>
  <c r="DB203" i="8"/>
  <c r="DC203" i="8"/>
  <c r="DD203" i="8"/>
  <c r="DE203" i="8"/>
  <c r="DF203" i="8"/>
  <c r="DG203" i="8"/>
  <c r="DH203" i="8"/>
  <c r="DI203" i="8"/>
  <c r="DJ203" i="8"/>
  <c r="DK203" i="8"/>
  <c r="DL203" i="8"/>
  <c r="DM203" i="8"/>
  <c r="DN203" i="8"/>
  <c r="DO203" i="8"/>
  <c r="DP203" i="8"/>
  <c r="DQ203" i="8"/>
  <c r="DR203" i="8"/>
  <c r="DS203" i="8"/>
  <c r="DT203" i="8"/>
  <c r="DU203" i="8"/>
  <c r="DV203" i="8"/>
  <c r="DW203" i="8"/>
  <c r="DX203" i="8"/>
  <c r="DY203" i="8"/>
  <c r="DZ203" i="8"/>
  <c r="EA203" i="8"/>
  <c r="EB203" i="8"/>
  <c r="EC203" i="8"/>
  <c r="ED203" i="8"/>
  <c r="EE203" i="8"/>
  <c r="EF203" i="8"/>
  <c r="EG203" i="8"/>
  <c r="EH203" i="8"/>
  <c r="EI203" i="8"/>
  <c r="EJ203" i="8"/>
  <c r="EK203" i="8"/>
  <c r="EL203" i="8"/>
  <c r="EM203" i="8"/>
  <c r="EN203" i="8"/>
  <c r="EO203" i="8"/>
  <c r="EP203" i="8"/>
  <c r="EQ203" i="8"/>
  <c r="ER203" i="8"/>
  <c r="ES203" i="8"/>
  <c r="ET203" i="8"/>
  <c r="EU203" i="8"/>
  <c r="EV203" i="8"/>
  <c r="EW203" i="8"/>
  <c r="EX203" i="8"/>
  <c r="EY203" i="8"/>
  <c r="EZ203" i="8"/>
  <c r="FA203" i="8"/>
  <c r="FB203" i="8"/>
  <c r="FC203" i="8"/>
  <c r="FD203" i="8"/>
  <c r="FE203" i="8"/>
  <c r="FF203" i="8"/>
  <c r="FG203" i="8"/>
  <c r="FH203" i="8"/>
  <c r="FI203" i="8"/>
  <c r="FJ203" i="8"/>
  <c r="FK203" i="8"/>
  <c r="FL203" i="8"/>
  <c r="FM203" i="8"/>
  <c r="FN203" i="8"/>
  <c r="FO203" i="8"/>
  <c r="FP203" i="8"/>
  <c r="FQ203" i="8"/>
  <c r="FR203" i="8"/>
  <c r="FS203" i="8"/>
  <c r="FT203" i="8"/>
  <c r="FU203" i="8"/>
  <c r="FV203" i="8"/>
  <c r="FW203" i="8"/>
  <c r="FX203" i="8"/>
  <c r="FY203" i="8"/>
  <c r="FZ203" i="8"/>
  <c r="GA203" i="8"/>
  <c r="GB203" i="8"/>
  <c r="GC203" i="8"/>
  <c r="GD203" i="8"/>
  <c r="GE203" i="8"/>
  <c r="GF203" i="8"/>
  <c r="GG203" i="8"/>
  <c r="GH203" i="8"/>
  <c r="GI203" i="8"/>
  <c r="GJ203" i="8"/>
  <c r="GK203" i="8"/>
  <c r="GL203" i="8"/>
  <c r="GM203" i="8"/>
  <c r="GN203" i="8"/>
  <c r="GO203" i="8"/>
  <c r="GP203" i="8"/>
  <c r="GQ203" i="8"/>
  <c r="GS203" i="8"/>
  <c r="GS202" i="8"/>
  <c r="GS201" i="8"/>
  <c r="GS200" i="8"/>
  <c r="GS199" i="8"/>
  <c r="GS198" i="8"/>
  <c r="GS197" i="8"/>
  <c r="GS196" i="8"/>
  <c r="GS195" i="8"/>
  <c r="GS194" i="8"/>
  <c r="GS193" i="8"/>
  <c r="GS192" i="8"/>
  <c r="GS191" i="8"/>
  <c r="GS190" i="8"/>
  <c r="GS189" i="8"/>
  <c r="GS188" i="8"/>
  <c r="GS187" i="8"/>
  <c r="GS186" i="8"/>
  <c r="GS185" i="8"/>
  <c r="GS184" i="8"/>
  <c r="GS183" i="8"/>
  <c r="GS182" i="8"/>
  <c r="GS181" i="8"/>
  <c r="GS180" i="8"/>
  <c r="GS179" i="8"/>
  <c r="GS178" i="8"/>
  <c r="GS177" i="8"/>
  <c r="GS176" i="8"/>
  <c r="GS175" i="8"/>
  <c r="GS174" i="8"/>
  <c r="GS173" i="8"/>
  <c r="GS172" i="8"/>
  <c r="GS171" i="8"/>
  <c r="GS170" i="8"/>
  <c r="GS169" i="8"/>
  <c r="GS168" i="8"/>
  <c r="GS167" i="8"/>
  <c r="GS166" i="8"/>
  <c r="GS165" i="8"/>
  <c r="GS164" i="8"/>
  <c r="GS163" i="8"/>
  <c r="GS162" i="8"/>
  <c r="GS161" i="8"/>
  <c r="GS160" i="8"/>
  <c r="GS159" i="8"/>
  <c r="GS158" i="8"/>
  <c r="GS157" i="8"/>
  <c r="GS156" i="8"/>
  <c r="GS155" i="8"/>
  <c r="GS154" i="8"/>
  <c r="GS153" i="8"/>
  <c r="GS152" i="8"/>
  <c r="GS151" i="8"/>
  <c r="GS150" i="8"/>
  <c r="GS149" i="8"/>
  <c r="GS148" i="8"/>
  <c r="GS147" i="8"/>
  <c r="GS146" i="8"/>
  <c r="GS145" i="8"/>
  <c r="GS144" i="8"/>
  <c r="GS143" i="8"/>
  <c r="GS142" i="8"/>
  <c r="GS141" i="8"/>
  <c r="GS140" i="8"/>
  <c r="GS139" i="8"/>
  <c r="GS138" i="8"/>
  <c r="GS137" i="8"/>
  <c r="GS136" i="8"/>
  <c r="GS135" i="8"/>
  <c r="GS134" i="8"/>
  <c r="GS133" i="8"/>
  <c r="GS131" i="8"/>
  <c r="GS129" i="8"/>
  <c r="GS127" i="8"/>
  <c r="GS125" i="8"/>
  <c r="GS123" i="8"/>
  <c r="GS121" i="8"/>
  <c r="GS119" i="8"/>
  <c r="GS117" i="8"/>
  <c r="GS115" i="8"/>
  <c r="GS113" i="8"/>
  <c r="GS111" i="8"/>
  <c r="GS109" i="8"/>
  <c r="GS107" i="8"/>
  <c r="GS106" i="8"/>
  <c r="GS105" i="8"/>
  <c r="GS104" i="8"/>
  <c r="GS103" i="8"/>
  <c r="GS102" i="8"/>
  <c r="GS101" i="8"/>
  <c r="GS100" i="8"/>
  <c r="GS99" i="8"/>
  <c r="GS98" i="8"/>
  <c r="GS97" i="8"/>
  <c r="GS96" i="8"/>
  <c r="GS95" i="8"/>
  <c r="GS94" i="8"/>
  <c r="GS93" i="8"/>
  <c r="GS92" i="8"/>
  <c r="GS91" i="8"/>
  <c r="GS90" i="8"/>
  <c r="GS89" i="8"/>
  <c r="GS88" i="8"/>
  <c r="GS87" i="8"/>
  <c r="GS86" i="8"/>
  <c r="GS85" i="8"/>
  <c r="GS84" i="8"/>
  <c r="GS83" i="8"/>
  <c r="GS82" i="8"/>
  <c r="GS81" i="8"/>
  <c r="GS80" i="8"/>
  <c r="GS79" i="8"/>
  <c r="GS78" i="8"/>
  <c r="GS77" i="8"/>
  <c r="GS76" i="8"/>
  <c r="GS75" i="8"/>
  <c r="GS74" i="8"/>
  <c r="GS73" i="8"/>
  <c r="GS72" i="8"/>
  <c r="GS71" i="8"/>
  <c r="GS70" i="8"/>
  <c r="GS69" i="8"/>
  <c r="GS68" i="8"/>
  <c r="GS67" i="8"/>
  <c r="GS66" i="8"/>
  <c r="GS65" i="8"/>
  <c r="GS64" i="8"/>
  <c r="GS63" i="8"/>
  <c r="GS62" i="8"/>
  <c r="GS61" i="8"/>
  <c r="GS60" i="8"/>
  <c r="GS59" i="8"/>
  <c r="GS58" i="8"/>
  <c r="GS57" i="8"/>
  <c r="GS56" i="8"/>
  <c r="GS55" i="8"/>
  <c r="GS132" i="8"/>
  <c r="GS130" i="8"/>
  <c r="GS128" i="8"/>
  <c r="GS126" i="8"/>
  <c r="GS124" i="8"/>
  <c r="GS122" i="8"/>
  <c r="GS120" i="8"/>
  <c r="GS118" i="8"/>
  <c r="GS116" i="8"/>
  <c r="GS114" i="8"/>
  <c r="GS112" i="8"/>
  <c r="GS110" i="8"/>
  <c r="GS108" i="8"/>
  <c r="GT4" i="8"/>
  <c r="GS54" i="8"/>
  <c r="GS53" i="8"/>
  <c r="GS52" i="8"/>
  <c r="GS51" i="8"/>
  <c r="GS50" i="8"/>
  <c r="GS49" i="8"/>
  <c r="GS48" i="8"/>
  <c r="GS47" i="8"/>
  <c r="GS46" i="8"/>
  <c r="GS45" i="8"/>
  <c r="GS44" i="8"/>
  <c r="GS43" i="8"/>
  <c r="GS42" i="8"/>
  <c r="GS41" i="8"/>
  <c r="GS40" i="8"/>
  <c r="GS39" i="8"/>
  <c r="GS38" i="8"/>
  <c r="GS37" i="8"/>
  <c r="GS36" i="8"/>
  <c r="GS35" i="8"/>
  <c r="GS34" i="8"/>
  <c r="GS33" i="8"/>
  <c r="GS32" i="8"/>
  <c r="GS31" i="8"/>
  <c r="GS30" i="8"/>
  <c r="GS29" i="8"/>
  <c r="GS28" i="8"/>
  <c r="GS27" i="8"/>
  <c r="GS26" i="8"/>
  <c r="GS25" i="8"/>
  <c r="GS24" i="8"/>
  <c r="GS23" i="8"/>
  <c r="GS22" i="8"/>
  <c r="GS21" i="8"/>
  <c r="GS20" i="8"/>
  <c r="GS19" i="8"/>
  <c r="GS18" i="8"/>
  <c r="GS17" i="8"/>
  <c r="GS16" i="8"/>
  <c r="GS15" i="8"/>
  <c r="GS14" i="8"/>
  <c r="GS13" i="8"/>
  <c r="GS12" i="8"/>
  <c r="GS11" i="8"/>
  <c r="GS10" i="8"/>
  <c r="GS9" i="8"/>
  <c r="GS8" i="8"/>
  <c r="GS7" i="8"/>
  <c r="GS6" i="8"/>
  <c r="GS5" i="8"/>
  <c r="B204" i="8"/>
  <c r="CU203" i="8"/>
  <c r="CQ203" i="8"/>
  <c r="CM203" i="8"/>
  <c r="CI203" i="8"/>
  <c r="CE203" i="8"/>
  <c r="CA203" i="8"/>
  <c r="BW203" i="8"/>
  <c r="BS203" i="8"/>
  <c r="BO203" i="8"/>
  <c r="BK203" i="8"/>
  <c r="BG203" i="8"/>
  <c r="BC203" i="8"/>
  <c r="AY203" i="8"/>
  <c r="AU203" i="8"/>
  <c r="AQ203" i="8"/>
  <c r="AM203" i="8"/>
  <c r="AI203" i="8"/>
  <c r="AE203" i="8"/>
  <c r="AA203" i="8"/>
  <c r="W203" i="8"/>
  <c r="S203" i="8"/>
  <c r="O203" i="8"/>
  <c r="K203" i="8"/>
  <c r="G203" i="8"/>
  <c r="C203" i="8"/>
  <c r="CX203" i="8"/>
  <c r="CT203" i="8"/>
  <c r="CP203" i="8"/>
  <c r="CL203" i="8"/>
  <c r="CH203" i="8"/>
  <c r="CD203" i="8"/>
  <c r="BZ203" i="8"/>
  <c r="BV203" i="8"/>
  <c r="BR203" i="8"/>
  <c r="BN203" i="8"/>
  <c r="BJ203" i="8"/>
  <c r="BF203" i="8"/>
  <c r="BB203" i="8"/>
  <c r="AX203" i="8"/>
  <c r="AT203" i="8"/>
  <c r="AP203" i="8"/>
  <c r="AL203" i="8"/>
  <c r="AH203" i="8"/>
  <c r="AD203" i="8"/>
  <c r="Z203" i="8"/>
  <c r="V203" i="8"/>
  <c r="R203" i="8"/>
  <c r="N203" i="8"/>
  <c r="J203" i="8"/>
  <c r="F203" i="8"/>
  <c r="CW203" i="8"/>
  <c r="CS203" i="8"/>
  <c r="CO203" i="8"/>
  <c r="CK203" i="8"/>
  <c r="CG203" i="8"/>
  <c r="CC203" i="8"/>
  <c r="BY203" i="8"/>
  <c r="BU203" i="8"/>
  <c r="BQ203" i="8"/>
  <c r="BM203" i="8"/>
  <c r="BI203" i="8"/>
  <c r="BE203" i="8"/>
  <c r="BA203" i="8"/>
  <c r="AW203" i="8"/>
  <c r="AS203" i="8"/>
  <c r="AO203" i="8"/>
  <c r="AK203" i="8"/>
  <c r="AG203" i="8"/>
  <c r="AC203" i="8"/>
  <c r="Y203" i="8"/>
  <c r="U203" i="8"/>
  <c r="Q203" i="8"/>
  <c r="M203" i="8"/>
  <c r="I203" i="8"/>
  <c r="E203" i="8"/>
  <c r="CV203" i="8"/>
  <c r="CR203" i="8"/>
  <c r="CN203" i="8"/>
  <c r="CJ203" i="8"/>
  <c r="CF203" i="8"/>
  <c r="CB203" i="8"/>
  <c r="BX203" i="8"/>
  <c r="BT203" i="8"/>
  <c r="BP203" i="8"/>
  <c r="BL203" i="8"/>
  <c r="BH203" i="8"/>
  <c r="BD203" i="8"/>
  <c r="AZ203" i="8"/>
  <c r="AV203" i="8"/>
  <c r="AR203" i="8"/>
  <c r="AN203" i="8"/>
  <c r="AJ203" i="8"/>
  <c r="AF203" i="8"/>
  <c r="AB203" i="8"/>
  <c r="X203" i="8"/>
  <c r="T203" i="8"/>
  <c r="P203" i="8"/>
  <c r="L203" i="8"/>
  <c r="H203" i="8"/>
  <c r="D203" i="8"/>
  <c r="IP1" i="3" l="1"/>
  <c r="IO3" i="3"/>
  <c r="CY204" i="8"/>
  <c r="CZ204" i="8"/>
  <c r="DA204" i="8"/>
  <c r="DB204" i="8"/>
  <c r="DC204" i="8"/>
  <c r="DD204" i="8"/>
  <c r="DE204" i="8"/>
  <c r="DF204" i="8"/>
  <c r="DG204" i="8"/>
  <c r="DH204" i="8"/>
  <c r="DI204" i="8"/>
  <c r="DJ204" i="8"/>
  <c r="DK204" i="8"/>
  <c r="DL204" i="8"/>
  <c r="DM204" i="8"/>
  <c r="DN204" i="8"/>
  <c r="DO204" i="8"/>
  <c r="DP204" i="8"/>
  <c r="DQ204" i="8"/>
  <c r="DR204" i="8"/>
  <c r="DS204" i="8"/>
  <c r="DT204" i="8"/>
  <c r="DU204" i="8"/>
  <c r="DV204" i="8"/>
  <c r="DW204" i="8"/>
  <c r="DX204" i="8"/>
  <c r="DY204" i="8"/>
  <c r="DZ204" i="8"/>
  <c r="EA204" i="8"/>
  <c r="EB204" i="8"/>
  <c r="EC204" i="8"/>
  <c r="ED204" i="8"/>
  <c r="EE204" i="8"/>
  <c r="EF204" i="8"/>
  <c r="EG204" i="8"/>
  <c r="EH204" i="8"/>
  <c r="EI204" i="8"/>
  <c r="EJ204" i="8"/>
  <c r="EK204" i="8"/>
  <c r="EL204" i="8"/>
  <c r="EM204" i="8"/>
  <c r="EN204" i="8"/>
  <c r="EO204" i="8"/>
  <c r="EP204" i="8"/>
  <c r="EQ204" i="8"/>
  <c r="ER204" i="8"/>
  <c r="ES204" i="8"/>
  <c r="ET204" i="8"/>
  <c r="EU204" i="8"/>
  <c r="EV204" i="8"/>
  <c r="EW204" i="8"/>
  <c r="EX204" i="8"/>
  <c r="EY204" i="8"/>
  <c r="EZ204" i="8"/>
  <c r="FA204" i="8"/>
  <c r="FB204" i="8"/>
  <c r="FC204" i="8"/>
  <c r="FD204" i="8"/>
  <c r="FE204" i="8"/>
  <c r="FF204" i="8"/>
  <c r="FG204" i="8"/>
  <c r="FH204" i="8"/>
  <c r="FI204" i="8"/>
  <c r="FJ204" i="8"/>
  <c r="FK204" i="8"/>
  <c r="FL204" i="8"/>
  <c r="FM204" i="8"/>
  <c r="FN204" i="8"/>
  <c r="FO204" i="8"/>
  <c r="FP204" i="8"/>
  <c r="FQ204" i="8"/>
  <c r="FR204" i="8"/>
  <c r="FS204" i="8"/>
  <c r="FT204" i="8"/>
  <c r="FU204" i="8"/>
  <c r="FV204" i="8"/>
  <c r="FW204" i="8"/>
  <c r="FX204" i="8"/>
  <c r="FY204" i="8"/>
  <c r="FZ204" i="8"/>
  <c r="GA204" i="8"/>
  <c r="GB204" i="8"/>
  <c r="GC204" i="8"/>
  <c r="GD204" i="8"/>
  <c r="GE204" i="8"/>
  <c r="GF204" i="8"/>
  <c r="GG204" i="8"/>
  <c r="GH204" i="8"/>
  <c r="GI204" i="8"/>
  <c r="GJ204" i="8"/>
  <c r="GK204" i="8"/>
  <c r="GL204" i="8"/>
  <c r="GM204" i="8"/>
  <c r="GN204" i="8"/>
  <c r="GO204" i="8"/>
  <c r="GP204" i="8"/>
  <c r="GQ204" i="8"/>
  <c r="GR204" i="8"/>
  <c r="GS204" i="8"/>
  <c r="GT204" i="8"/>
  <c r="GT202" i="8"/>
  <c r="GT203" i="8"/>
  <c r="GT199" i="8"/>
  <c r="GT195" i="8"/>
  <c r="GT191" i="8"/>
  <c r="GT187" i="8"/>
  <c r="GT183" i="8"/>
  <c r="GT179" i="8"/>
  <c r="GT106" i="8"/>
  <c r="GT105" i="8"/>
  <c r="GT104" i="8"/>
  <c r="GT103" i="8"/>
  <c r="GT102" i="8"/>
  <c r="GT101" i="8"/>
  <c r="GT100" i="8"/>
  <c r="GT99" i="8"/>
  <c r="GT98" i="8"/>
  <c r="GT97" i="8"/>
  <c r="GT96" i="8"/>
  <c r="GT95" i="8"/>
  <c r="GT94" i="8"/>
  <c r="GT93" i="8"/>
  <c r="GT92" i="8"/>
  <c r="GT91" i="8"/>
  <c r="GT90" i="8"/>
  <c r="GT89" i="8"/>
  <c r="GT88" i="8"/>
  <c r="GT87" i="8"/>
  <c r="GT86" i="8"/>
  <c r="GT85" i="8"/>
  <c r="GT84" i="8"/>
  <c r="GT83" i="8"/>
  <c r="GT82" i="8"/>
  <c r="GT81" i="8"/>
  <c r="GT80" i="8"/>
  <c r="GT79" i="8"/>
  <c r="GT78" i="8"/>
  <c r="GT77" i="8"/>
  <c r="GT76" i="8"/>
  <c r="GT75" i="8"/>
  <c r="GT74" i="8"/>
  <c r="GT73" i="8"/>
  <c r="GT72" i="8"/>
  <c r="GT71" i="8"/>
  <c r="GT70" i="8"/>
  <c r="GT69" i="8"/>
  <c r="GT68" i="8"/>
  <c r="GT67" i="8"/>
  <c r="GT66" i="8"/>
  <c r="GT65" i="8"/>
  <c r="GT64" i="8"/>
  <c r="GT63" i="8"/>
  <c r="GT62" i="8"/>
  <c r="GT61" i="8"/>
  <c r="GT60" i="8"/>
  <c r="GT59" i="8"/>
  <c r="GT58" i="8"/>
  <c r="GT57" i="8"/>
  <c r="GT56" i="8"/>
  <c r="GT55" i="8"/>
  <c r="GT54" i="8"/>
  <c r="GT200" i="8"/>
  <c r="GT196" i="8"/>
  <c r="GT192" i="8"/>
  <c r="GT188" i="8"/>
  <c r="GT184" i="8"/>
  <c r="GT180" i="8"/>
  <c r="GT176" i="8"/>
  <c r="GT132" i="8"/>
  <c r="GT130" i="8"/>
  <c r="GT128" i="8"/>
  <c r="GT126" i="8"/>
  <c r="GT124" i="8"/>
  <c r="GT122" i="8"/>
  <c r="GT120" i="8"/>
  <c r="GT118" i="8"/>
  <c r="GT116" i="8"/>
  <c r="GT114" i="8"/>
  <c r="GT112" i="8"/>
  <c r="GT110" i="8"/>
  <c r="GT108" i="8"/>
  <c r="GT201" i="8"/>
  <c r="GT197" i="8"/>
  <c r="GT193" i="8"/>
  <c r="GT189" i="8"/>
  <c r="GT185" i="8"/>
  <c r="GT181" i="8"/>
  <c r="GT177" i="8"/>
  <c r="GT190" i="8"/>
  <c r="GT173" i="8"/>
  <c r="GT169" i="8"/>
  <c r="GT165" i="8"/>
  <c r="GT161" i="8"/>
  <c r="GT157" i="8"/>
  <c r="GT153" i="8"/>
  <c r="GT149" i="8"/>
  <c r="GT145" i="8"/>
  <c r="GT141" i="8"/>
  <c r="GT137" i="8"/>
  <c r="GT131" i="8"/>
  <c r="GT123" i="8"/>
  <c r="GT115" i="8"/>
  <c r="GT107" i="8"/>
  <c r="GU4" i="8"/>
  <c r="GT194" i="8"/>
  <c r="GT178" i="8"/>
  <c r="GT172" i="8"/>
  <c r="GT168" i="8"/>
  <c r="GT164" i="8"/>
  <c r="GT160" i="8"/>
  <c r="GT156" i="8"/>
  <c r="GT152" i="8"/>
  <c r="GT148" i="8"/>
  <c r="GT144" i="8"/>
  <c r="GT140" i="8"/>
  <c r="GT136" i="8"/>
  <c r="GT133" i="8"/>
  <c r="GT125" i="8"/>
  <c r="GT117" i="8"/>
  <c r="GT109" i="8"/>
  <c r="GT53" i="8"/>
  <c r="GT52" i="8"/>
  <c r="GT51" i="8"/>
  <c r="GT50" i="8"/>
  <c r="GT49" i="8"/>
  <c r="GT48" i="8"/>
  <c r="GT47" i="8"/>
  <c r="GT46" i="8"/>
  <c r="GT45" i="8"/>
  <c r="GT44" i="8"/>
  <c r="GT43" i="8"/>
  <c r="GT42" i="8"/>
  <c r="GT41" i="8"/>
  <c r="GT40" i="8"/>
  <c r="GT39" i="8"/>
  <c r="GT38" i="8"/>
  <c r="GT37" i="8"/>
  <c r="GT36" i="8"/>
  <c r="GT35" i="8"/>
  <c r="GT34" i="8"/>
  <c r="GT33" i="8"/>
  <c r="GT32" i="8"/>
  <c r="GT31" i="8"/>
  <c r="GT30" i="8"/>
  <c r="GT29" i="8"/>
  <c r="GT28" i="8"/>
  <c r="GT27" i="8"/>
  <c r="GT26" i="8"/>
  <c r="GT25" i="8"/>
  <c r="GT24" i="8"/>
  <c r="GT23" i="8"/>
  <c r="GT22" i="8"/>
  <c r="GT21" i="8"/>
  <c r="GT20" i="8"/>
  <c r="GT19" i="8"/>
  <c r="GT18" i="8"/>
  <c r="GT17" i="8"/>
  <c r="GT16" i="8"/>
  <c r="GT15" i="8"/>
  <c r="GT14" i="8"/>
  <c r="GT13" i="8"/>
  <c r="GT12" i="8"/>
  <c r="GT11" i="8"/>
  <c r="GT10" i="8"/>
  <c r="GT9" i="8"/>
  <c r="GT8" i="8"/>
  <c r="GT7" i="8"/>
  <c r="GT6" i="8"/>
  <c r="GT5" i="8"/>
  <c r="GT121" i="8"/>
  <c r="GT198" i="8"/>
  <c r="GT182" i="8"/>
  <c r="GT175" i="8"/>
  <c r="GT171" i="8"/>
  <c r="GT167" i="8"/>
  <c r="GT163" i="8"/>
  <c r="GT159" i="8"/>
  <c r="GT155" i="8"/>
  <c r="GT151" i="8"/>
  <c r="GT147" i="8"/>
  <c r="GT143" i="8"/>
  <c r="GT139" i="8"/>
  <c r="GT135" i="8"/>
  <c r="GT127" i="8"/>
  <c r="GT119" i="8"/>
  <c r="GT111" i="8"/>
  <c r="GT186" i="8"/>
  <c r="GT174" i="8"/>
  <c r="GT170" i="8"/>
  <c r="GT166" i="8"/>
  <c r="GT162" i="8"/>
  <c r="GT158" i="8"/>
  <c r="GT154" i="8"/>
  <c r="GT150" i="8"/>
  <c r="GT146" i="8"/>
  <c r="GT142" i="8"/>
  <c r="GT138" i="8"/>
  <c r="GT134" i="8"/>
  <c r="GT129" i="8"/>
  <c r="GT113" i="8"/>
  <c r="B205" i="8"/>
  <c r="CV204" i="8"/>
  <c r="CR204" i="8"/>
  <c r="CN204" i="8"/>
  <c r="CJ204" i="8"/>
  <c r="CF204" i="8"/>
  <c r="CB204" i="8"/>
  <c r="BX204" i="8"/>
  <c r="BT204" i="8"/>
  <c r="BP204" i="8"/>
  <c r="BL204" i="8"/>
  <c r="BH204" i="8"/>
  <c r="BD204" i="8"/>
  <c r="AZ204" i="8"/>
  <c r="AV204" i="8"/>
  <c r="AR204" i="8"/>
  <c r="AN204" i="8"/>
  <c r="AJ204" i="8"/>
  <c r="AF204" i="8"/>
  <c r="AB204" i="8"/>
  <c r="X204" i="8"/>
  <c r="T204" i="8"/>
  <c r="P204" i="8"/>
  <c r="L204" i="8"/>
  <c r="H204" i="8"/>
  <c r="D204" i="8"/>
  <c r="CU204" i="8"/>
  <c r="CQ204" i="8"/>
  <c r="CM204" i="8"/>
  <c r="CI204" i="8"/>
  <c r="CE204" i="8"/>
  <c r="CA204" i="8"/>
  <c r="BW204" i="8"/>
  <c r="BS204" i="8"/>
  <c r="BO204" i="8"/>
  <c r="BK204" i="8"/>
  <c r="BG204" i="8"/>
  <c r="BC204" i="8"/>
  <c r="AY204" i="8"/>
  <c r="AU204" i="8"/>
  <c r="AQ204" i="8"/>
  <c r="AM204" i="8"/>
  <c r="AI204" i="8"/>
  <c r="AE204" i="8"/>
  <c r="AA204" i="8"/>
  <c r="W204" i="8"/>
  <c r="S204" i="8"/>
  <c r="O204" i="8"/>
  <c r="K204" i="8"/>
  <c r="G204" i="8"/>
  <c r="CX204" i="8"/>
  <c r="CT204" i="8"/>
  <c r="CP204" i="8"/>
  <c r="CL204" i="8"/>
  <c r="CH204" i="8"/>
  <c r="CD204" i="8"/>
  <c r="BZ204" i="8"/>
  <c r="BV204" i="8"/>
  <c r="BR204" i="8"/>
  <c r="BN204" i="8"/>
  <c r="BJ204" i="8"/>
  <c r="BF204" i="8"/>
  <c r="BB204" i="8"/>
  <c r="AX204" i="8"/>
  <c r="AT204" i="8"/>
  <c r="AP204" i="8"/>
  <c r="AL204" i="8"/>
  <c r="AH204" i="8"/>
  <c r="AD204" i="8"/>
  <c r="Z204" i="8"/>
  <c r="V204" i="8"/>
  <c r="R204" i="8"/>
  <c r="N204" i="8"/>
  <c r="J204" i="8"/>
  <c r="F204" i="8"/>
  <c r="CW204" i="8"/>
  <c r="CS204" i="8"/>
  <c r="CO204" i="8"/>
  <c r="CK204" i="8"/>
  <c r="CG204" i="8"/>
  <c r="CC204" i="8"/>
  <c r="BY204" i="8"/>
  <c r="BU204" i="8"/>
  <c r="BQ204" i="8"/>
  <c r="BM204" i="8"/>
  <c r="BI204" i="8"/>
  <c r="BE204" i="8"/>
  <c r="BA204" i="8"/>
  <c r="AW204" i="8"/>
  <c r="AS204" i="8"/>
  <c r="AO204" i="8"/>
  <c r="AK204" i="8"/>
  <c r="AG204" i="8"/>
  <c r="AC204" i="8"/>
  <c r="Y204" i="8"/>
  <c r="U204" i="8"/>
  <c r="Q204" i="8"/>
  <c r="M204" i="8"/>
  <c r="I204" i="8"/>
  <c r="E204" i="8"/>
  <c r="C204" i="8"/>
  <c r="IP3" i="3" l="1"/>
  <c r="IQ1" i="3"/>
  <c r="CY205" i="8"/>
  <c r="CZ205" i="8"/>
  <c r="DA205" i="8"/>
  <c r="DB205" i="8"/>
  <c r="DC205" i="8"/>
  <c r="DD205" i="8"/>
  <c r="DE205" i="8"/>
  <c r="DF205" i="8"/>
  <c r="DG205" i="8"/>
  <c r="DH205" i="8"/>
  <c r="DI205" i="8"/>
  <c r="DJ205" i="8"/>
  <c r="DK205" i="8"/>
  <c r="DL205" i="8"/>
  <c r="DM205" i="8"/>
  <c r="DN205" i="8"/>
  <c r="DO205" i="8"/>
  <c r="DP205" i="8"/>
  <c r="DQ205" i="8"/>
  <c r="DR205" i="8"/>
  <c r="DS205" i="8"/>
  <c r="DT205" i="8"/>
  <c r="DU205" i="8"/>
  <c r="DV205" i="8"/>
  <c r="DW205" i="8"/>
  <c r="DX205" i="8"/>
  <c r="DY205" i="8"/>
  <c r="DZ205" i="8"/>
  <c r="EA205" i="8"/>
  <c r="EB205" i="8"/>
  <c r="EC205" i="8"/>
  <c r="ED205" i="8"/>
  <c r="EE205" i="8"/>
  <c r="EF205" i="8"/>
  <c r="EG205" i="8"/>
  <c r="EH205" i="8"/>
  <c r="EI205" i="8"/>
  <c r="EJ205" i="8"/>
  <c r="EK205" i="8"/>
  <c r="EL205" i="8"/>
  <c r="EM205" i="8"/>
  <c r="EN205" i="8"/>
  <c r="EO205" i="8"/>
  <c r="EP205" i="8"/>
  <c r="EQ205" i="8"/>
  <c r="ER205" i="8"/>
  <c r="ES205" i="8"/>
  <c r="ET205" i="8"/>
  <c r="EU205" i="8"/>
  <c r="EV205" i="8"/>
  <c r="EW205" i="8"/>
  <c r="EX205" i="8"/>
  <c r="EY205" i="8"/>
  <c r="EZ205" i="8"/>
  <c r="FA205" i="8"/>
  <c r="FB205" i="8"/>
  <c r="FC205" i="8"/>
  <c r="FD205" i="8"/>
  <c r="FE205" i="8"/>
  <c r="FF205" i="8"/>
  <c r="FG205" i="8"/>
  <c r="FH205" i="8"/>
  <c r="FI205" i="8"/>
  <c r="FJ205" i="8"/>
  <c r="FK205" i="8"/>
  <c r="FL205" i="8"/>
  <c r="FM205" i="8"/>
  <c r="FN205" i="8"/>
  <c r="FO205" i="8"/>
  <c r="FP205" i="8"/>
  <c r="FQ205" i="8"/>
  <c r="FR205" i="8"/>
  <c r="FS205" i="8"/>
  <c r="FT205" i="8"/>
  <c r="FU205" i="8"/>
  <c r="FV205" i="8"/>
  <c r="FW205" i="8"/>
  <c r="FX205" i="8"/>
  <c r="FY205" i="8"/>
  <c r="FZ205" i="8"/>
  <c r="GA205" i="8"/>
  <c r="GB205" i="8"/>
  <c r="GC205" i="8"/>
  <c r="GD205" i="8"/>
  <c r="GE205" i="8"/>
  <c r="GF205" i="8"/>
  <c r="GG205" i="8"/>
  <c r="GH205" i="8"/>
  <c r="GI205" i="8"/>
  <c r="GJ205" i="8"/>
  <c r="GK205" i="8"/>
  <c r="GL205" i="8"/>
  <c r="GM205" i="8"/>
  <c r="GN205" i="8"/>
  <c r="GO205" i="8"/>
  <c r="GP205" i="8"/>
  <c r="GQ205" i="8"/>
  <c r="GR205" i="8"/>
  <c r="GS205" i="8"/>
  <c r="GT205" i="8"/>
  <c r="GU205" i="8"/>
  <c r="GU204" i="8"/>
  <c r="GU203" i="8"/>
  <c r="GU202" i="8"/>
  <c r="GU201" i="8"/>
  <c r="GU199" i="8"/>
  <c r="GU197" i="8"/>
  <c r="GU195" i="8"/>
  <c r="GU193" i="8"/>
  <c r="GU191" i="8"/>
  <c r="GU189" i="8"/>
  <c r="GU187" i="8"/>
  <c r="GU185" i="8"/>
  <c r="GU183" i="8"/>
  <c r="GU181" i="8"/>
  <c r="GU179" i="8"/>
  <c r="GU177" i="8"/>
  <c r="GU200" i="8"/>
  <c r="GU198" i="8"/>
  <c r="GU196" i="8"/>
  <c r="GU194" i="8"/>
  <c r="GU192" i="8"/>
  <c r="GU190" i="8"/>
  <c r="GU188" i="8"/>
  <c r="GU186" i="8"/>
  <c r="GU184" i="8"/>
  <c r="GU182" i="8"/>
  <c r="GU180" i="8"/>
  <c r="GU178" i="8"/>
  <c r="GU176" i="8"/>
  <c r="GU175" i="8"/>
  <c r="GU174" i="8"/>
  <c r="GU173" i="8"/>
  <c r="GU172" i="8"/>
  <c r="GU171" i="8"/>
  <c r="GU170" i="8"/>
  <c r="GU169" i="8"/>
  <c r="GU168" i="8"/>
  <c r="GU167" i="8"/>
  <c r="GU166" i="8"/>
  <c r="GU165" i="8"/>
  <c r="GU164" i="8"/>
  <c r="GU163" i="8"/>
  <c r="GU162" i="8"/>
  <c r="GU161" i="8"/>
  <c r="GU160" i="8"/>
  <c r="GU159" i="8"/>
  <c r="GU158" i="8"/>
  <c r="GU157" i="8"/>
  <c r="GU156" i="8"/>
  <c r="GU155" i="8"/>
  <c r="GU154" i="8"/>
  <c r="GU153" i="8"/>
  <c r="GU152" i="8"/>
  <c r="GU151" i="8"/>
  <c r="GU150" i="8"/>
  <c r="GU149" i="8"/>
  <c r="GU148" i="8"/>
  <c r="GU147" i="8"/>
  <c r="GU146" i="8"/>
  <c r="GU145" i="8"/>
  <c r="GU144" i="8"/>
  <c r="GU143" i="8"/>
  <c r="GU142" i="8"/>
  <c r="GU141" i="8"/>
  <c r="GU140" i="8"/>
  <c r="GU139" i="8"/>
  <c r="GU138" i="8"/>
  <c r="GU137" i="8"/>
  <c r="GU136" i="8"/>
  <c r="GU135" i="8"/>
  <c r="GU134" i="8"/>
  <c r="GU133" i="8"/>
  <c r="GU132" i="8"/>
  <c r="GU131" i="8"/>
  <c r="GU130" i="8"/>
  <c r="GU129" i="8"/>
  <c r="GU128" i="8"/>
  <c r="GU127" i="8"/>
  <c r="GU126" i="8"/>
  <c r="GU125" i="8"/>
  <c r="GU124" i="8"/>
  <c r="GU123" i="8"/>
  <c r="GU122" i="8"/>
  <c r="GU121" i="8"/>
  <c r="GU120" i="8"/>
  <c r="GU119" i="8"/>
  <c r="GU118" i="8"/>
  <c r="GU117" i="8"/>
  <c r="GU116" i="8"/>
  <c r="GU115" i="8"/>
  <c r="GU114" i="8"/>
  <c r="GU113" i="8"/>
  <c r="GU112" i="8"/>
  <c r="GU111" i="8"/>
  <c r="GU110" i="8"/>
  <c r="GU109" i="8"/>
  <c r="GU108" i="8"/>
  <c r="GU107" i="8"/>
  <c r="GU106" i="8"/>
  <c r="GU104" i="8"/>
  <c r="GU102" i="8"/>
  <c r="GU100" i="8"/>
  <c r="GU98" i="8"/>
  <c r="GU96" i="8"/>
  <c r="GU94" i="8"/>
  <c r="GU92" i="8"/>
  <c r="GU90" i="8"/>
  <c r="GU88" i="8"/>
  <c r="GU86" i="8"/>
  <c r="GU84" i="8"/>
  <c r="GU82" i="8"/>
  <c r="GU80" i="8"/>
  <c r="GU78" i="8"/>
  <c r="GU76" i="8"/>
  <c r="GU74" i="8"/>
  <c r="GU72" i="8"/>
  <c r="GU70" i="8"/>
  <c r="GU68" i="8"/>
  <c r="GU66" i="8"/>
  <c r="GU64" i="8"/>
  <c r="GU62" i="8"/>
  <c r="GU53" i="8"/>
  <c r="GU52" i="8"/>
  <c r="GU51" i="8"/>
  <c r="GU50" i="8"/>
  <c r="GU49" i="8"/>
  <c r="GU48" i="8"/>
  <c r="GU47" i="8"/>
  <c r="GU46" i="8"/>
  <c r="GU45" i="8"/>
  <c r="GU44" i="8"/>
  <c r="GU43" i="8"/>
  <c r="GU42" i="8"/>
  <c r="GU41" i="8"/>
  <c r="GU40" i="8"/>
  <c r="GU39" i="8"/>
  <c r="GU38" i="8"/>
  <c r="GU37" i="8"/>
  <c r="GU36" i="8"/>
  <c r="GU35" i="8"/>
  <c r="GU34" i="8"/>
  <c r="GU33" i="8"/>
  <c r="GU32" i="8"/>
  <c r="GU31" i="8"/>
  <c r="GU30" i="8"/>
  <c r="GU29" i="8"/>
  <c r="GU28" i="8"/>
  <c r="GU27" i="8"/>
  <c r="GU26" i="8"/>
  <c r="GU25" i="8"/>
  <c r="GU24" i="8"/>
  <c r="GU23" i="8"/>
  <c r="GU22" i="8"/>
  <c r="GU21" i="8"/>
  <c r="GU20" i="8"/>
  <c r="GU19" i="8"/>
  <c r="GU18" i="8"/>
  <c r="GU17" i="8"/>
  <c r="GU16" i="8"/>
  <c r="GU15" i="8"/>
  <c r="GU14" i="8"/>
  <c r="GU13" i="8"/>
  <c r="GU12" i="8"/>
  <c r="GU11" i="8"/>
  <c r="GU10" i="8"/>
  <c r="GU9" i="8"/>
  <c r="GU8" i="8"/>
  <c r="GU7" i="8"/>
  <c r="GU6" i="8"/>
  <c r="GU5" i="8"/>
  <c r="GU60" i="8"/>
  <c r="GU59" i="8"/>
  <c r="GU58" i="8"/>
  <c r="GU57" i="8"/>
  <c r="GU56" i="8"/>
  <c r="GU55" i="8"/>
  <c r="GU54" i="8"/>
  <c r="GV4" i="8"/>
  <c r="GU105" i="8"/>
  <c r="GU103" i="8"/>
  <c r="GU101" i="8"/>
  <c r="GU99" i="8"/>
  <c r="GU97" i="8"/>
  <c r="GU95" i="8"/>
  <c r="GU93" i="8"/>
  <c r="GU91" i="8"/>
  <c r="GU89" i="8"/>
  <c r="GU87" i="8"/>
  <c r="GU85" i="8"/>
  <c r="GU83" i="8"/>
  <c r="GU81" i="8"/>
  <c r="GU79" i="8"/>
  <c r="GU77" i="8"/>
  <c r="GU75" i="8"/>
  <c r="GU73" i="8"/>
  <c r="GU71" i="8"/>
  <c r="GU69" i="8"/>
  <c r="GU67" i="8"/>
  <c r="GU65" i="8"/>
  <c r="GU63" i="8"/>
  <c r="GU61" i="8"/>
  <c r="B206" i="8"/>
  <c r="GU206" i="8" s="1"/>
  <c r="CW205" i="8"/>
  <c r="CS205" i="8"/>
  <c r="CO205" i="8"/>
  <c r="CK205" i="8"/>
  <c r="CG205" i="8"/>
  <c r="CC205" i="8"/>
  <c r="BY205" i="8"/>
  <c r="BU205" i="8"/>
  <c r="BQ205" i="8"/>
  <c r="BM205" i="8"/>
  <c r="BI205" i="8"/>
  <c r="BE205" i="8"/>
  <c r="BA205" i="8"/>
  <c r="AW205" i="8"/>
  <c r="AS205" i="8"/>
  <c r="AO205" i="8"/>
  <c r="AK205" i="8"/>
  <c r="AG205" i="8"/>
  <c r="AC205" i="8"/>
  <c r="Y205" i="8"/>
  <c r="U205" i="8"/>
  <c r="Q205" i="8"/>
  <c r="M205" i="8"/>
  <c r="I205" i="8"/>
  <c r="E205" i="8"/>
  <c r="CV205" i="8"/>
  <c r="CR205" i="8"/>
  <c r="CN205" i="8"/>
  <c r="CJ205" i="8"/>
  <c r="CF205" i="8"/>
  <c r="CB205" i="8"/>
  <c r="BX205" i="8"/>
  <c r="BT205" i="8"/>
  <c r="BP205" i="8"/>
  <c r="BL205" i="8"/>
  <c r="BH205" i="8"/>
  <c r="BD205" i="8"/>
  <c r="AZ205" i="8"/>
  <c r="AV205" i="8"/>
  <c r="AR205" i="8"/>
  <c r="AN205" i="8"/>
  <c r="AJ205" i="8"/>
  <c r="AF205" i="8"/>
  <c r="AB205" i="8"/>
  <c r="X205" i="8"/>
  <c r="T205" i="8"/>
  <c r="P205" i="8"/>
  <c r="L205" i="8"/>
  <c r="H205" i="8"/>
  <c r="D205" i="8"/>
  <c r="CU205" i="8"/>
  <c r="CQ205" i="8"/>
  <c r="CM205" i="8"/>
  <c r="CI205" i="8"/>
  <c r="CE205" i="8"/>
  <c r="CA205" i="8"/>
  <c r="BW205" i="8"/>
  <c r="BS205" i="8"/>
  <c r="BO205" i="8"/>
  <c r="BK205" i="8"/>
  <c r="BG205" i="8"/>
  <c r="BC205" i="8"/>
  <c r="AY205" i="8"/>
  <c r="AU205" i="8"/>
  <c r="AQ205" i="8"/>
  <c r="AM205" i="8"/>
  <c r="AI205" i="8"/>
  <c r="AE205" i="8"/>
  <c r="AA205" i="8"/>
  <c r="W205" i="8"/>
  <c r="S205" i="8"/>
  <c r="O205" i="8"/>
  <c r="K205" i="8"/>
  <c r="G205" i="8"/>
  <c r="C205" i="8"/>
  <c r="CX205" i="8"/>
  <c r="CT205" i="8"/>
  <c r="CP205" i="8"/>
  <c r="CL205" i="8"/>
  <c r="CH205" i="8"/>
  <c r="CD205" i="8"/>
  <c r="BZ205" i="8"/>
  <c r="BV205" i="8"/>
  <c r="BR205" i="8"/>
  <c r="BN205" i="8"/>
  <c r="BJ205" i="8"/>
  <c r="BF205" i="8"/>
  <c r="BB205" i="8"/>
  <c r="AX205" i="8"/>
  <c r="AT205" i="8"/>
  <c r="AP205" i="8"/>
  <c r="AL205" i="8"/>
  <c r="AH205" i="8"/>
  <c r="AD205" i="8"/>
  <c r="Z205" i="8"/>
  <c r="V205" i="8"/>
  <c r="R205" i="8"/>
  <c r="N205" i="8"/>
  <c r="J205" i="8"/>
  <c r="F205" i="8"/>
  <c r="IQ3" i="3" l="1"/>
  <c r="IR1" i="3"/>
  <c r="CY206" i="8"/>
  <c r="CZ206" i="8"/>
  <c r="DA206" i="8"/>
  <c r="DB206" i="8"/>
  <c r="DC206" i="8"/>
  <c r="DD206" i="8"/>
  <c r="DE206" i="8"/>
  <c r="DF206" i="8"/>
  <c r="DG206" i="8"/>
  <c r="DH206" i="8"/>
  <c r="DI206" i="8"/>
  <c r="DJ206" i="8"/>
  <c r="DK206" i="8"/>
  <c r="DL206" i="8"/>
  <c r="DM206" i="8"/>
  <c r="DN206" i="8"/>
  <c r="DO206" i="8"/>
  <c r="DP206" i="8"/>
  <c r="DQ206" i="8"/>
  <c r="DR206" i="8"/>
  <c r="DS206" i="8"/>
  <c r="DT206" i="8"/>
  <c r="DU206" i="8"/>
  <c r="DV206" i="8"/>
  <c r="DW206" i="8"/>
  <c r="DX206" i="8"/>
  <c r="DY206" i="8"/>
  <c r="DZ206" i="8"/>
  <c r="EA206" i="8"/>
  <c r="EB206" i="8"/>
  <c r="EC206" i="8"/>
  <c r="ED206" i="8"/>
  <c r="EE206" i="8"/>
  <c r="EF206" i="8"/>
  <c r="EG206" i="8"/>
  <c r="EH206" i="8"/>
  <c r="EI206" i="8"/>
  <c r="EJ206" i="8"/>
  <c r="EK206" i="8"/>
  <c r="EL206" i="8"/>
  <c r="EM206" i="8"/>
  <c r="EN206" i="8"/>
  <c r="EO206" i="8"/>
  <c r="EP206" i="8"/>
  <c r="EQ206" i="8"/>
  <c r="ER206" i="8"/>
  <c r="ES206" i="8"/>
  <c r="ET206" i="8"/>
  <c r="EU206" i="8"/>
  <c r="EV206" i="8"/>
  <c r="EW206" i="8"/>
  <c r="EX206" i="8"/>
  <c r="EY206" i="8"/>
  <c r="EZ206" i="8"/>
  <c r="FA206" i="8"/>
  <c r="FB206" i="8"/>
  <c r="FC206" i="8"/>
  <c r="FD206" i="8"/>
  <c r="FE206" i="8"/>
  <c r="FF206" i="8"/>
  <c r="FG206" i="8"/>
  <c r="FH206" i="8"/>
  <c r="FI206" i="8"/>
  <c r="FJ206" i="8"/>
  <c r="FK206" i="8"/>
  <c r="FL206" i="8"/>
  <c r="FM206" i="8"/>
  <c r="FN206" i="8"/>
  <c r="FO206" i="8"/>
  <c r="FP206" i="8"/>
  <c r="FQ206" i="8"/>
  <c r="FR206" i="8"/>
  <c r="FS206" i="8"/>
  <c r="FT206" i="8"/>
  <c r="FU206" i="8"/>
  <c r="FV206" i="8"/>
  <c r="FW206" i="8"/>
  <c r="FX206" i="8"/>
  <c r="FY206" i="8"/>
  <c r="FZ206" i="8"/>
  <c r="GA206" i="8"/>
  <c r="GB206" i="8"/>
  <c r="GC206" i="8"/>
  <c r="GD206" i="8"/>
  <c r="GE206" i="8"/>
  <c r="GF206" i="8"/>
  <c r="GG206" i="8"/>
  <c r="GH206" i="8"/>
  <c r="GI206" i="8"/>
  <c r="GJ206" i="8"/>
  <c r="GK206" i="8"/>
  <c r="GL206" i="8"/>
  <c r="GM206" i="8"/>
  <c r="GN206" i="8"/>
  <c r="GO206" i="8"/>
  <c r="GP206" i="8"/>
  <c r="GQ206" i="8"/>
  <c r="GR206" i="8"/>
  <c r="GS206" i="8"/>
  <c r="GT206" i="8"/>
  <c r="GV206" i="8"/>
  <c r="GV205" i="8"/>
  <c r="GV204" i="8"/>
  <c r="GV203" i="8"/>
  <c r="GV202" i="8"/>
  <c r="GV200" i="8"/>
  <c r="GV196" i="8"/>
  <c r="GV192" i="8"/>
  <c r="GV188" i="8"/>
  <c r="GV184" i="8"/>
  <c r="GV180" i="8"/>
  <c r="GV176" i="8"/>
  <c r="GV132" i="8"/>
  <c r="GV130" i="8"/>
  <c r="GV128" i="8"/>
  <c r="GV126" i="8"/>
  <c r="GV124" i="8"/>
  <c r="GV122" i="8"/>
  <c r="GV120" i="8"/>
  <c r="GV118" i="8"/>
  <c r="GV116" i="8"/>
  <c r="GV114" i="8"/>
  <c r="GV112" i="8"/>
  <c r="GV110" i="8"/>
  <c r="GV108" i="8"/>
  <c r="GV201" i="8"/>
  <c r="GV197" i="8"/>
  <c r="GV193" i="8"/>
  <c r="GV189" i="8"/>
  <c r="GV185" i="8"/>
  <c r="GV181" i="8"/>
  <c r="GV177" i="8"/>
  <c r="GV198" i="8"/>
  <c r="GV194" i="8"/>
  <c r="GV190" i="8"/>
  <c r="GV186" i="8"/>
  <c r="GV182" i="8"/>
  <c r="GV178" i="8"/>
  <c r="GV175" i="8"/>
  <c r="GV174" i="8"/>
  <c r="GV173" i="8"/>
  <c r="GV172" i="8"/>
  <c r="GV171" i="8"/>
  <c r="GV170" i="8"/>
  <c r="GV169" i="8"/>
  <c r="GV168" i="8"/>
  <c r="GV167" i="8"/>
  <c r="GV166" i="8"/>
  <c r="GV165" i="8"/>
  <c r="GV164" i="8"/>
  <c r="GV163" i="8"/>
  <c r="GV162" i="8"/>
  <c r="GV161" i="8"/>
  <c r="GV160" i="8"/>
  <c r="GV159" i="8"/>
  <c r="GV158" i="8"/>
  <c r="GV157" i="8"/>
  <c r="GV156" i="8"/>
  <c r="GV155" i="8"/>
  <c r="GV154" i="8"/>
  <c r="GV153" i="8"/>
  <c r="GV152" i="8"/>
  <c r="GV151" i="8"/>
  <c r="GV150" i="8"/>
  <c r="GV149" i="8"/>
  <c r="GV148" i="8"/>
  <c r="GV147" i="8"/>
  <c r="GV146" i="8"/>
  <c r="GV145" i="8"/>
  <c r="GV144" i="8"/>
  <c r="GV143" i="8"/>
  <c r="GV142" i="8"/>
  <c r="GV141" i="8"/>
  <c r="GV140" i="8"/>
  <c r="GV139" i="8"/>
  <c r="GV138" i="8"/>
  <c r="GV137" i="8"/>
  <c r="GV136" i="8"/>
  <c r="GV135" i="8"/>
  <c r="GV134" i="8"/>
  <c r="GV133" i="8"/>
  <c r="GV131" i="8"/>
  <c r="GV129" i="8"/>
  <c r="GV127" i="8"/>
  <c r="GV125" i="8"/>
  <c r="GV123" i="8"/>
  <c r="GV121" i="8"/>
  <c r="GV119" i="8"/>
  <c r="GV117" i="8"/>
  <c r="GV115" i="8"/>
  <c r="GV113" i="8"/>
  <c r="GV111" i="8"/>
  <c r="GV109" i="8"/>
  <c r="GV107" i="8"/>
  <c r="GV106" i="8"/>
  <c r="GV105" i="8"/>
  <c r="GV104" i="8"/>
  <c r="GV103" i="8"/>
  <c r="GV102" i="8"/>
  <c r="GV101" i="8"/>
  <c r="GV100" i="8"/>
  <c r="GV99" i="8"/>
  <c r="GV98" i="8"/>
  <c r="GV97" i="8"/>
  <c r="GV96" i="8"/>
  <c r="GV95" i="8"/>
  <c r="GV94" i="8"/>
  <c r="GV93" i="8"/>
  <c r="GV92" i="8"/>
  <c r="GV91" i="8"/>
  <c r="GV90" i="8"/>
  <c r="GV89" i="8"/>
  <c r="GV88" i="8"/>
  <c r="GV87" i="8"/>
  <c r="GV86" i="8"/>
  <c r="GV85" i="8"/>
  <c r="GV84" i="8"/>
  <c r="GV83" i="8"/>
  <c r="GV82" i="8"/>
  <c r="GV81" i="8"/>
  <c r="GV80" i="8"/>
  <c r="GV79" i="8"/>
  <c r="GV78" i="8"/>
  <c r="GV77" i="8"/>
  <c r="GV76" i="8"/>
  <c r="GV75" i="8"/>
  <c r="GV74" i="8"/>
  <c r="GV73" i="8"/>
  <c r="GV72" i="8"/>
  <c r="GV71" i="8"/>
  <c r="GV70" i="8"/>
  <c r="GV69" i="8"/>
  <c r="GV68" i="8"/>
  <c r="GV67" i="8"/>
  <c r="GV66" i="8"/>
  <c r="GV65" i="8"/>
  <c r="GV64" i="8"/>
  <c r="GV63" i="8"/>
  <c r="GV62" i="8"/>
  <c r="GV61" i="8"/>
  <c r="GV187" i="8"/>
  <c r="GV60" i="8"/>
  <c r="GV59" i="8"/>
  <c r="GV58" i="8"/>
  <c r="GV57" i="8"/>
  <c r="GV56" i="8"/>
  <c r="GV55" i="8"/>
  <c r="GV54" i="8"/>
  <c r="GV52" i="8"/>
  <c r="GV47" i="8"/>
  <c r="GV46" i="8"/>
  <c r="GV38" i="8"/>
  <c r="GV37" i="8"/>
  <c r="GV33" i="8"/>
  <c r="GV32" i="8"/>
  <c r="GV30" i="8"/>
  <c r="GV29" i="8"/>
  <c r="GV27" i="8"/>
  <c r="GV25" i="8"/>
  <c r="GV21" i="8"/>
  <c r="GV18" i="8"/>
  <c r="GV15" i="8"/>
  <c r="GV10" i="8"/>
  <c r="GV6" i="8"/>
  <c r="GV191" i="8"/>
  <c r="GV53" i="8"/>
  <c r="GV51" i="8"/>
  <c r="GV49" i="8"/>
  <c r="GV45" i="8"/>
  <c r="GV43" i="8"/>
  <c r="GV40" i="8"/>
  <c r="GV36" i="8"/>
  <c r="GV23" i="8"/>
  <c r="GV20" i="8"/>
  <c r="GV17" i="8"/>
  <c r="GV13" i="8"/>
  <c r="GV11" i="8"/>
  <c r="GV9" i="8"/>
  <c r="GV5" i="8"/>
  <c r="GV195" i="8"/>
  <c r="GV179" i="8"/>
  <c r="GW4" i="8"/>
  <c r="GV199" i="8"/>
  <c r="GV183" i="8"/>
  <c r="GV50" i="8"/>
  <c r="GV48" i="8"/>
  <c r="GV44" i="8"/>
  <c r="GV42" i="8"/>
  <c r="GV41" i="8"/>
  <c r="GV39" i="8"/>
  <c r="GV35" i="8"/>
  <c r="GV34" i="8"/>
  <c r="GV31" i="8"/>
  <c r="GV28" i="8"/>
  <c r="GV26" i="8"/>
  <c r="GV24" i="8"/>
  <c r="GV22" i="8"/>
  <c r="GV19" i="8"/>
  <c r="GV16" i="8"/>
  <c r="GV14" i="8"/>
  <c r="GV12" i="8"/>
  <c r="GV8" i="8"/>
  <c r="GV7" i="8"/>
  <c r="B207" i="8"/>
  <c r="CX206" i="8"/>
  <c r="CT206" i="8"/>
  <c r="CP206" i="8"/>
  <c r="CL206" i="8"/>
  <c r="CH206" i="8"/>
  <c r="CD206" i="8"/>
  <c r="BZ206" i="8"/>
  <c r="BV206" i="8"/>
  <c r="BR206" i="8"/>
  <c r="BN206" i="8"/>
  <c r="BJ206" i="8"/>
  <c r="BF206" i="8"/>
  <c r="BB206" i="8"/>
  <c r="AX206" i="8"/>
  <c r="AT206" i="8"/>
  <c r="AP206" i="8"/>
  <c r="AL206" i="8"/>
  <c r="AH206" i="8"/>
  <c r="AD206" i="8"/>
  <c r="Z206" i="8"/>
  <c r="V206" i="8"/>
  <c r="R206" i="8"/>
  <c r="N206" i="8"/>
  <c r="J206" i="8"/>
  <c r="F206" i="8"/>
  <c r="CW206" i="8"/>
  <c r="CS206" i="8"/>
  <c r="CO206" i="8"/>
  <c r="CK206" i="8"/>
  <c r="CG206" i="8"/>
  <c r="CC206" i="8"/>
  <c r="BY206" i="8"/>
  <c r="BU206" i="8"/>
  <c r="BQ206" i="8"/>
  <c r="BM206" i="8"/>
  <c r="BI206" i="8"/>
  <c r="BE206" i="8"/>
  <c r="BA206" i="8"/>
  <c r="AW206" i="8"/>
  <c r="AS206" i="8"/>
  <c r="AO206" i="8"/>
  <c r="AK206" i="8"/>
  <c r="AG206" i="8"/>
  <c r="AC206" i="8"/>
  <c r="Y206" i="8"/>
  <c r="U206" i="8"/>
  <c r="Q206" i="8"/>
  <c r="M206" i="8"/>
  <c r="I206" i="8"/>
  <c r="E206" i="8"/>
  <c r="C206" i="8"/>
  <c r="CV206" i="8"/>
  <c r="CR206" i="8"/>
  <c r="CN206" i="8"/>
  <c r="CJ206" i="8"/>
  <c r="CF206" i="8"/>
  <c r="CB206" i="8"/>
  <c r="BX206" i="8"/>
  <c r="BT206" i="8"/>
  <c r="BP206" i="8"/>
  <c r="BL206" i="8"/>
  <c r="BH206" i="8"/>
  <c r="BD206" i="8"/>
  <c r="AZ206" i="8"/>
  <c r="AV206" i="8"/>
  <c r="AR206" i="8"/>
  <c r="AN206" i="8"/>
  <c r="AJ206" i="8"/>
  <c r="AF206" i="8"/>
  <c r="AB206" i="8"/>
  <c r="X206" i="8"/>
  <c r="T206" i="8"/>
  <c r="P206" i="8"/>
  <c r="L206" i="8"/>
  <c r="H206" i="8"/>
  <c r="D206" i="8"/>
  <c r="CU206" i="8"/>
  <c r="CQ206" i="8"/>
  <c r="CM206" i="8"/>
  <c r="CI206" i="8"/>
  <c r="CE206" i="8"/>
  <c r="CA206" i="8"/>
  <c r="BW206" i="8"/>
  <c r="BS206" i="8"/>
  <c r="BO206" i="8"/>
  <c r="BK206" i="8"/>
  <c r="BG206" i="8"/>
  <c r="BC206" i="8"/>
  <c r="AY206" i="8"/>
  <c r="AU206" i="8"/>
  <c r="AQ206" i="8"/>
  <c r="AM206" i="8"/>
  <c r="AI206" i="8"/>
  <c r="AE206" i="8"/>
  <c r="AA206" i="8"/>
  <c r="W206" i="8"/>
  <c r="S206" i="8"/>
  <c r="O206" i="8"/>
  <c r="K206" i="8"/>
  <c r="G206" i="8"/>
  <c r="IR3" i="3" l="1"/>
  <c r="IS1" i="3"/>
  <c r="CY207" i="8"/>
  <c r="CZ207" i="8"/>
  <c r="DA207" i="8"/>
  <c r="DB207" i="8"/>
  <c r="DC207" i="8"/>
  <c r="DD207" i="8"/>
  <c r="DE207" i="8"/>
  <c r="DF207" i="8"/>
  <c r="DG207" i="8"/>
  <c r="DH207" i="8"/>
  <c r="DI207" i="8"/>
  <c r="DJ207" i="8"/>
  <c r="DK207" i="8"/>
  <c r="DL207" i="8"/>
  <c r="DM207" i="8"/>
  <c r="DN207" i="8"/>
  <c r="DO207" i="8"/>
  <c r="DP207" i="8"/>
  <c r="DQ207" i="8"/>
  <c r="DR207" i="8"/>
  <c r="DS207" i="8"/>
  <c r="DT207" i="8"/>
  <c r="DU207" i="8"/>
  <c r="DV207" i="8"/>
  <c r="DW207" i="8"/>
  <c r="DX207" i="8"/>
  <c r="DY207" i="8"/>
  <c r="DZ207" i="8"/>
  <c r="EA207" i="8"/>
  <c r="EB207" i="8"/>
  <c r="EC207" i="8"/>
  <c r="ED207" i="8"/>
  <c r="EE207" i="8"/>
  <c r="EF207" i="8"/>
  <c r="EG207" i="8"/>
  <c r="EH207" i="8"/>
  <c r="EI207" i="8"/>
  <c r="EJ207" i="8"/>
  <c r="EK207" i="8"/>
  <c r="EL207" i="8"/>
  <c r="EM207" i="8"/>
  <c r="EN207" i="8"/>
  <c r="EO207" i="8"/>
  <c r="EP207" i="8"/>
  <c r="EQ207" i="8"/>
  <c r="ER207" i="8"/>
  <c r="ES207" i="8"/>
  <c r="ET207" i="8"/>
  <c r="EU207" i="8"/>
  <c r="EV207" i="8"/>
  <c r="EW207" i="8"/>
  <c r="EX207" i="8"/>
  <c r="EY207" i="8"/>
  <c r="EZ207" i="8"/>
  <c r="FA207" i="8"/>
  <c r="FB207" i="8"/>
  <c r="FC207" i="8"/>
  <c r="FD207" i="8"/>
  <c r="FE207" i="8"/>
  <c r="FF207" i="8"/>
  <c r="FG207" i="8"/>
  <c r="FH207" i="8"/>
  <c r="FI207" i="8"/>
  <c r="FJ207" i="8"/>
  <c r="FK207" i="8"/>
  <c r="FL207" i="8"/>
  <c r="FM207" i="8"/>
  <c r="FN207" i="8"/>
  <c r="FO207" i="8"/>
  <c r="FP207" i="8"/>
  <c r="FQ207" i="8"/>
  <c r="FR207" i="8"/>
  <c r="FS207" i="8"/>
  <c r="FT207" i="8"/>
  <c r="FU207" i="8"/>
  <c r="FV207" i="8"/>
  <c r="FW207" i="8"/>
  <c r="FX207" i="8"/>
  <c r="FY207" i="8"/>
  <c r="FZ207" i="8"/>
  <c r="GA207" i="8"/>
  <c r="GB207" i="8"/>
  <c r="GC207" i="8"/>
  <c r="GD207" i="8"/>
  <c r="GE207" i="8"/>
  <c r="GF207" i="8"/>
  <c r="GG207" i="8"/>
  <c r="GH207" i="8"/>
  <c r="GI207" i="8"/>
  <c r="GJ207" i="8"/>
  <c r="GK207" i="8"/>
  <c r="GL207" i="8"/>
  <c r="GM207" i="8"/>
  <c r="GN207" i="8"/>
  <c r="GO207" i="8"/>
  <c r="GP207" i="8"/>
  <c r="GQ207" i="8"/>
  <c r="GR207" i="8"/>
  <c r="GS207" i="8"/>
  <c r="GT207" i="8"/>
  <c r="GU207" i="8"/>
  <c r="GV207" i="8"/>
  <c r="GW207" i="8"/>
  <c r="GW206" i="8"/>
  <c r="GW205" i="8"/>
  <c r="GW204" i="8"/>
  <c r="GW203" i="8"/>
  <c r="GW202" i="8"/>
  <c r="GW201" i="8"/>
  <c r="GW200" i="8"/>
  <c r="GW199" i="8"/>
  <c r="GW198" i="8"/>
  <c r="GW197" i="8"/>
  <c r="GW196" i="8"/>
  <c r="GW195" i="8"/>
  <c r="GW194" i="8"/>
  <c r="GW193" i="8"/>
  <c r="GW192" i="8"/>
  <c r="GW191" i="8"/>
  <c r="GW190" i="8"/>
  <c r="GW189" i="8"/>
  <c r="GW188" i="8"/>
  <c r="GW187" i="8"/>
  <c r="GW186" i="8"/>
  <c r="GW185" i="8"/>
  <c r="GW184" i="8"/>
  <c r="GW183" i="8"/>
  <c r="GW182" i="8"/>
  <c r="GW181" i="8"/>
  <c r="GW180" i="8"/>
  <c r="GW179" i="8"/>
  <c r="GW178" i="8"/>
  <c r="GW177" i="8"/>
  <c r="GW176" i="8"/>
  <c r="GW175" i="8"/>
  <c r="GW174" i="8"/>
  <c r="GW173" i="8"/>
  <c r="GW172" i="8"/>
  <c r="GW171" i="8"/>
  <c r="GW170" i="8"/>
  <c r="GW169" i="8"/>
  <c r="GW168" i="8"/>
  <c r="GW167" i="8"/>
  <c r="GW166" i="8"/>
  <c r="GW165" i="8"/>
  <c r="GW164" i="8"/>
  <c r="GW163" i="8"/>
  <c r="GW162" i="8"/>
  <c r="GW161" i="8"/>
  <c r="GW160" i="8"/>
  <c r="GW159" i="8"/>
  <c r="GW158" i="8"/>
  <c r="GW157" i="8"/>
  <c r="GW156" i="8"/>
  <c r="GW155" i="8"/>
  <c r="GW154" i="8"/>
  <c r="GW153" i="8"/>
  <c r="GW152" i="8"/>
  <c r="GW151" i="8"/>
  <c r="GW150" i="8"/>
  <c r="GW149" i="8"/>
  <c r="GW148" i="8"/>
  <c r="GW147" i="8"/>
  <c r="GW146" i="8"/>
  <c r="GW145" i="8"/>
  <c r="GW144" i="8"/>
  <c r="GW143" i="8"/>
  <c r="GW142" i="8"/>
  <c r="GW141" i="8"/>
  <c r="GW140" i="8"/>
  <c r="GW139" i="8"/>
  <c r="GW138" i="8"/>
  <c r="GW137" i="8"/>
  <c r="GW136" i="8"/>
  <c r="GW135" i="8"/>
  <c r="GW134" i="8"/>
  <c r="GW133" i="8"/>
  <c r="GW131" i="8"/>
  <c r="GW129" i="8"/>
  <c r="GW127" i="8"/>
  <c r="GW125" i="8"/>
  <c r="GW123" i="8"/>
  <c r="GW121" i="8"/>
  <c r="GW119" i="8"/>
  <c r="GW117" i="8"/>
  <c r="GW115" i="8"/>
  <c r="GW113" i="8"/>
  <c r="GW111" i="8"/>
  <c r="GW109" i="8"/>
  <c r="GW107" i="8"/>
  <c r="GW106" i="8"/>
  <c r="GW105" i="8"/>
  <c r="GW104" i="8"/>
  <c r="GW103" i="8"/>
  <c r="GW102" i="8"/>
  <c r="GW101" i="8"/>
  <c r="GW100" i="8"/>
  <c r="GW99" i="8"/>
  <c r="GW98" i="8"/>
  <c r="GW97" i="8"/>
  <c r="GW96" i="8"/>
  <c r="GW95" i="8"/>
  <c r="GW94" i="8"/>
  <c r="GW93" i="8"/>
  <c r="GW92" i="8"/>
  <c r="GW91" i="8"/>
  <c r="GW90" i="8"/>
  <c r="GW89" i="8"/>
  <c r="GW88" i="8"/>
  <c r="GW87" i="8"/>
  <c r="GW86" i="8"/>
  <c r="GW85" i="8"/>
  <c r="GW84" i="8"/>
  <c r="GW83" i="8"/>
  <c r="GW82" i="8"/>
  <c r="GW81" i="8"/>
  <c r="GW80" i="8"/>
  <c r="GW79" i="8"/>
  <c r="GW78" i="8"/>
  <c r="GW77" i="8"/>
  <c r="GW76" i="8"/>
  <c r="GW75" i="8"/>
  <c r="GW74" i="8"/>
  <c r="GW73" i="8"/>
  <c r="GW72" i="8"/>
  <c r="GW71" i="8"/>
  <c r="GW70" i="8"/>
  <c r="GW69" i="8"/>
  <c r="GW68" i="8"/>
  <c r="GW67" i="8"/>
  <c r="GW66" i="8"/>
  <c r="GW65" i="8"/>
  <c r="GW64" i="8"/>
  <c r="GW63" i="8"/>
  <c r="GW62" i="8"/>
  <c r="GW61" i="8"/>
  <c r="GW60" i="8"/>
  <c r="GW59" i="8"/>
  <c r="GW58" i="8"/>
  <c r="GW57" i="8"/>
  <c r="GW56" i="8"/>
  <c r="GW55" i="8"/>
  <c r="GW54" i="8"/>
  <c r="GW128" i="8"/>
  <c r="GW120" i="8"/>
  <c r="GW112" i="8"/>
  <c r="GW130" i="8"/>
  <c r="GW122" i="8"/>
  <c r="GW114" i="8"/>
  <c r="GX4" i="8"/>
  <c r="GW126" i="8"/>
  <c r="GW118" i="8"/>
  <c r="GW110" i="8"/>
  <c r="GW132" i="8"/>
  <c r="GW124" i="8"/>
  <c r="GW116" i="8"/>
  <c r="GW108" i="8"/>
  <c r="GW53" i="8"/>
  <c r="GW52" i="8"/>
  <c r="GW51" i="8"/>
  <c r="GW50" i="8"/>
  <c r="GW49" i="8"/>
  <c r="GW48" i="8"/>
  <c r="GW47" i="8"/>
  <c r="GW46" i="8"/>
  <c r="GW45" i="8"/>
  <c r="GW44" i="8"/>
  <c r="GW43" i="8"/>
  <c r="GW42" i="8"/>
  <c r="GW41" i="8"/>
  <c r="GW40" i="8"/>
  <c r="GW39" i="8"/>
  <c r="GW38" i="8"/>
  <c r="GW37" i="8"/>
  <c r="GW36" i="8"/>
  <c r="GW35" i="8"/>
  <c r="GW34" i="8"/>
  <c r="GW33" i="8"/>
  <c r="GW32" i="8"/>
  <c r="GW31" i="8"/>
  <c r="GW30" i="8"/>
  <c r="GW29" i="8"/>
  <c r="GW28" i="8"/>
  <c r="GW27" i="8"/>
  <c r="GW26" i="8"/>
  <c r="GW25" i="8"/>
  <c r="GW24" i="8"/>
  <c r="GW23" i="8"/>
  <c r="GW22" i="8"/>
  <c r="GW21" i="8"/>
  <c r="GW20" i="8"/>
  <c r="GW19" i="8"/>
  <c r="GW18" i="8"/>
  <c r="GW17" i="8"/>
  <c r="GW16" i="8"/>
  <c r="GW15" i="8"/>
  <c r="GW14" i="8"/>
  <c r="GW13" i="8"/>
  <c r="GW12" i="8"/>
  <c r="GW11" i="8"/>
  <c r="GW10" i="8"/>
  <c r="GW9" i="8"/>
  <c r="GW8" i="8"/>
  <c r="GW7" i="8"/>
  <c r="GW6" i="8"/>
  <c r="GW5" i="8"/>
  <c r="B208" i="8"/>
  <c r="GW208" i="8" s="1"/>
  <c r="CU207" i="8"/>
  <c r="CQ207" i="8"/>
  <c r="CM207" i="8"/>
  <c r="CI207" i="8"/>
  <c r="CE207" i="8"/>
  <c r="CA207" i="8"/>
  <c r="BW207" i="8"/>
  <c r="BS207" i="8"/>
  <c r="BO207" i="8"/>
  <c r="BK207" i="8"/>
  <c r="BG207" i="8"/>
  <c r="BC207" i="8"/>
  <c r="AY207" i="8"/>
  <c r="AU207" i="8"/>
  <c r="AQ207" i="8"/>
  <c r="AM207" i="8"/>
  <c r="AI207" i="8"/>
  <c r="AE207" i="8"/>
  <c r="AA207" i="8"/>
  <c r="W207" i="8"/>
  <c r="S207" i="8"/>
  <c r="O207" i="8"/>
  <c r="K207" i="8"/>
  <c r="G207" i="8"/>
  <c r="C207" i="8"/>
  <c r="CX207" i="8"/>
  <c r="CT207" i="8"/>
  <c r="CP207" i="8"/>
  <c r="CL207" i="8"/>
  <c r="CH207" i="8"/>
  <c r="CD207" i="8"/>
  <c r="BZ207" i="8"/>
  <c r="BV207" i="8"/>
  <c r="BR207" i="8"/>
  <c r="BN207" i="8"/>
  <c r="BJ207" i="8"/>
  <c r="BF207" i="8"/>
  <c r="BB207" i="8"/>
  <c r="AX207" i="8"/>
  <c r="AT207" i="8"/>
  <c r="AP207" i="8"/>
  <c r="AL207" i="8"/>
  <c r="AH207" i="8"/>
  <c r="AD207" i="8"/>
  <c r="Z207" i="8"/>
  <c r="V207" i="8"/>
  <c r="R207" i="8"/>
  <c r="N207" i="8"/>
  <c r="J207" i="8"/>
  <c r="F207" i="8"/>
  <c r="CW207" i="8"/>
  <c r="CS207" i="8"/>
  <c r="CO207" i="8"/>
  <c r="CK207" i="8"/>
  <c r="CG207" i="8"/>
  <c r="CC207" i="8"/>
  <c r="BY207" i="8"/>
  <c r="BU207" i="8"/>
  <c r="BQ207" i="8"/>
  <c r="BM207" i="8"/>
  <c r="BI207" i="8"/>
  <c r="BE207" i="8"/>
  <c r="BA207" i="8"/>
  <c r="AW207" i="8"/>
  <c r="AS207" i="8"/>
  <c r="AO207" i="8"/>
  <c r="AK207" i="8"/>
  <c r="AG207" i="8"/>
  <c r="AC207" i="8"/>
  <c r="Y207" i="8"/>
  <c r="U207" i="8"/>
  <c r="Q207" i="8"/>
  <c r="M207" i="8"/>
  <c r="I207" i="8"/>
  <c r="E207" i="8"/>
  <c r="CV207" i="8"/>
  <c r="CR207" i="8"/>
  <c r="CN207" i="8"/>
  <c r="CJ207" i="8"/>
  <c r="CF207" i="8"/>
  <c r="CB207" i="8"/>
  <c r="BX207" i="8"/>
  <c r="BT207" i="8"/>
  <c r="BP207" i="8"/>
  <c r="BL207" i="8"/>
  <c r="BH207" i="8"/>
  <c r="BD207" i="8"/>
  <c r="AZ207" i="8"/>
  <c r="AV207" i="8"/>
  <c r="AR207" i="8"/>
  <c r="AN207" i="8"/>
  <c r="AJ207" i="8"/>
  <c r="AF207" i="8"/>
  <c r="AB207" i="8"/>
  <c r="X207" i="8"/>
  <c r="T207" i="8"/>
  <c r="P207" i="8"/>
  <c r="L207" i="8"/>
  <c r="H207" i="8"/>
  <c r="D207" i="8"/>
  <c r="IS3" i="3" l="1"/>
  <c r="IT1" i="3"/>
  <c r="CY208" i="8"/>
  <c r="CZ208" i="8"/>
  <c r="DA208" i="8"/>
  <c r="DB208" i="8"/>
  <c r="DC208" i="8"/>
  <c r="DD208" i="8"/>
  <c r="DE208" i="8"/>
  <c r="DF208" i="8"/>
  <c r="DG208" i="8"/>
  <c r="DH208" i="8"/>
  <c r="DI208" i="8"/>
  <c r="DJ208" i="8"/>
  <c r="DK208" i="8"/>
  <c r="DL208" i="8"/>
  <c r="DM208" i="8"/>
  <c r="DN208" i="8"/>
  <c r="DO208" i="8"/>
  <c r="DP208" i="8"/>
  <c r="DQ208" i="8"/>
  <c r="DR208" i="8"/>
  <c r="DS208" i="8"/>
  <c r="DT208" i="8"/>
  <c r="DU208" i="8"/>
  <c r="DV208" i="8"/>
  <c r="DW208" i="8"/>
  <c r="DX208" i="8"/>
  <c r="DY208" i="8"/>
  <c r="DZ208" i="8"/>
  <c r="EA208" i="8"/>
  <c r="EB208" i="8"/>
  <c r="EC208" i="8"/>
  <c r="ED208" i="8"/>
  <c r="EE208" i="8"/>
  <c r="EF208" i="8"/>
  <c r="EG208" i="8"/>
  <c r="EH208" i="8"/>
  <c r="EI208" i="8"/>
  <c r="EJ208" i="8"/>
  <c r="EK208" i="8"/>
  <c r="EL208" i="8"/>
  <c r="EM208" i="8"/>
  <c r="EN208" i="8"/>
  <c r="EO208" i="8"/>
  <c r="EP208" i="8"/>
  <c r="EQ208" i="8"/>
  <c r="ER208" i="8"/>
  <c r="ES208" i="8"/>
  <c r="ET208" i="8"/>
  <c r="EU208" i="8"/>
  <c r="EV208" i="8"/>
  <c r="EW208" i="8"/>
  <c r="EX208" i="8"/>
  <c r="EY208" i="8"/>
  <c r="EZ208" i="8"/>
  <c r="FA208" i="8"/>
  <c r="FB208" i="8"/>
  <c r="FC208" i="8"/>
  <c r="FD208" i="8"/>
  <c r="FE208" i="8"/>
  <c r="FF208" i="8"/>
  <c r="FG208" i="8"/>
  <c r="FH208" i="8"/>
  <c r="FI208" i="8"/>
  <c r="FJ208" i="8"/>
  <c r="FK208" i="8"/>
  <c r="FL208" i="8"/>
  <c r="FM208" i="8"/>
  <c r="FN208" i="8"/>
  <c r="FO208" i="8"/>
  <c r="FP208" i="8"/>
  <c r="FQ208" i="8"/>
  <c r="FR208" i="8"/>
  <c r="FS208" i="8"/>
  <c r="FT208" i="8"/>
  <c r="FU208" i="8"/>
  <c r="FV208" i="8"/>
  <c r="FW208" i="8"/>
  <c r="FX208" i="8"/>
  <c r="FY208" i="8"/>
  <c r="FZ208" i="8"/>
  <c r="GA208" i="8"/>
  <c r="GB208" i="8"/>
  <c r="GC208" i="8"/>
  <c r="GD208" i="8"/>
  <c r="GE208" i="8"/>
  <c r="GF208" i="8"/>
  <c r="GG208" i="8"/>
  <c r="GH208" i="8"/>
  <c r="GI208" i="8"/>
  <c r="GJ208" i="8"/>
  <c r="GK208" i="8"/>
  <c r="GL208" i="8"/>
  <c r="GM208" i="8"/>
  <c r="GN208" i="8"/>
  <c r="GO208" i="8"/>
  <c r="GP208" i="8"/>
  <c r="GQ208" i="8"/>
  <c r="GR208" i="8"/>
  <c r="GS208" i="8"/>
  <c r="GT208" i="8"/>
  <c r="GU208" i="8"/>
  <c r="GV208" i="8"/>
  <c r="GX200" i="8"/>
  <c r="GX198" i="8"/>
  <c r="GX196" i="8"/>
  <c r="GX194" i="8"/>
  <c r="GX192" i="8"/>
  <c r="GX190" i="8"/>
  <c r="GX188" i="8"/>
  <c r="GX186" i="8"/>
  <c r="GX184" i="8"/>
  <c r="GX182" i="8"/>
  <c r="GX180" i="8"/>
  <c r="GX178" i="8"/>
  <c r="GX176" i="8"/>
  <c r="GX201" i="8"/>
  <c r="GX199" i="8"/>
  <c r="GX197" i="8"/>
  <c r="GX195" i="8"/>
  <c r="GX193" i="8"/>
  <c r="GX191" i="8"/>
  <c r="GX189" i="8"/>
  <c r="GX187" i="8"/>
  <c r="GX185" i="8"/>
  <c r="GX183" i="8"/>
  <c r="GX181" i="8"/>
  <c r="GX179" i="8"/>
  <c r="GX177" i="8"/>
  <c r="GX207" i="8"/>
  <c r="GX203" i="8"/>
  <c r="GX133" i="8"/>
  <c r="GX131" i="8"/>
  <c r="GX129" i="8"/>
  <c r="GX127" i="8"/>
  <c r="GX125" i="8"/>
  <c r="GX123" i="8"/>
  <c r="GX121" i="8"/>
  <c r="GX119" i="8"/>
  <c r="GX117" i="8"/>
  <c r="GX115" i="8"/>
  <c r="GX113" i="8"/>
  <c r="GX111" i="8"/>
  <c r="GX109" i="8"/>
  <c r="GX107" i="8"/>
  <c r="GX106" i="8"/>
  <c r="GX105" i="8"/>
  <c r="GX104" i="8"/>
  <c r="GX103" i="8"/>
  <c r="GX102" i="8"/>
  <c r="GX101" i="8"/>
  <c r="GX100" i="8"/>
  <c r="GX99" i="8"/>
  <c r="GX98" i="8"/>
  <c r="GX97" i="8"/>
  <c r="GX96" i="8"/>
  <c r="GX95" i="8"/>
  <c r="GX94" i="8"/>
  <c r="GX93" i="8"/>
  <c r="GX92" i="8"/>
  <c r="GX91" i="8"/>
  <c r="GX90" i="8"/>
  <c r="GX89" i="8"/>
  <c r="GX88" i="8"/>
  <c r="GX87" i="8"/>
  <c r="GX86" i="8"/>
  <c r="GX85" i="8"/>
  <c r="GX84" i="8"/>
  <c r="GX83" i="8"/>
  <c r="GX82" i="8"/>
  <c r="GX81" i="8"/>
  <c r="GX80" i="8"/>
  <c r="GX79" i="8"/>
  <c r="GX78" i="8"/>
  <c r="GX77" i="8"/>
  <c r="GX76" i="8"/>
  <c r="GX75" i="8"/>
  <c r="GX74" i="8"/>
  <c r="GX73" i="8"/>
  <c r="GX72" i="8"/>
  <c r="GX71" i="8"/>
  <c r="GX70" i="8"/>
  <c r="GX69" i="8"/>
  <c r="GX68" i="8"/>
  <c r="GX67" i="8"/>
  <c r="GX66" i="8"/>
  <c r="GX65" i="8"/>
  <c r="GX64" i="8"/>
  <c r="GX63" i="8"/>
  <c r="GX62" i="8"/>
  <c r="GX61" i="8"/>
  <c r="GX60" i="8"/>
  <c r="GX59" i="8"/>
  <c r="GX58" i="8"/>
  <c r="GX57" i="8"/>
  <c r="GX56" i="8"/>
  <c r="GX55" i="8"/>
  <c r="GX54" i="8"/>
  <c r="GX206" i="8"/>
  <c r="GX202" i="8"/>
  <c r="GX175" i="8"/>
  <c r="GX174" i="8"/>
  <c r="GX173" i="8"/>
  <c r="GX172" i="8"/>
  <c r="GX171" i="8"/>
  <c r="GX170" i="8"/>
  <c r="GX169" i="8"/>
  <c r="GX168" i="8"/>
  <c r="GX167" i="8"/>
  <c r="GX166" i="8"/>
  <c r="GX165" i="8"/>
  <c r="GX164" i="8"/>
  <c r="GX163" i="8"/>
  <c r="GX162" i="8"/>
  <c r="GX161" i="8"/>
  <c r="GX160" i="8"/>
  <c r="GX159" i="8"/>
  <c r="GX158" i="8"/>
  <c r="GX157" i="8"/>
  <c r="GX156" i="8"/>
  <c r="GX155" i="8"/>
  <c r="GX154" i="8"/>
  <c r="GX153" i="8"/>
  <c r="GX152" i="8"/>
  <c r="GX151" i="8"/>
  <c r="GX150" i="8"/>
  <c r="GX149" i="8"/>
  <c r="GX148" i="8"/>
  <c r="GX147" i="8"/>
  <c r="GX146" i="8"/>
  <c r="GX145" i="8"/>
  <c r="GX144" i="8"/>
  <c r="GX143" i="8"/>
  <c r="GX142" i="8"/>
  <c r="GX141" i="8"/>
  <c r="GX140" i="8"/>
  <c r="GX139" i="8"/>
  <c r="GX138" i="8"/>
  <c r="GX137" i="8"/>
  <c r="GX136" i="8"/>
  <c r="GX135" i="8"/>
  <c r="GX134" i="8"/>
  <c r="GX209" i="8"/>
  <c r="GX205" i="8"/>
  <c r="GX132" i="8"/>
  <c r="GX130" i="8"/>
  <c r="GX128" i="8"/>
  <c r="GX126" i="8"/>
  <c r="GX124" i="8"/>
  <c r="GX122" i="8"/>
  <c r="GX120" i="8"/>
  <c r="GX118" i="8"/>
  <c r="GX116" i="8"/>
  <c r="GX114" i="8"/>
  <c r="GX112" i="8"/>
  <c r="GX110" i="8"/>
  <c r="GX108" i="8"/>
  <c r="GX208" i="8"/>
  <c r="GY4" i="8"/>
  <c r="GX204" i="8"/>
  <c r="GX53" i="8"/>
  <c r="GX52" i="8"/>
  <c r="GX51" i="8"/>
  <c r="GX50" i="8"/>
  <c r="GX49" i="8"/>
  <c r="GX48" i="8"/>
  <c r="GX47" i="8"/>
  <c r="GX46" i="8"/>
  <c r="GX45" i="8"/>
  <c r="GX44" i="8"/>
  <c r="GX43" i="8"/>
  <c r="GX42" i="8"/>
  <c r="GX41" i="8"/>
  <c r="GX40" i="8"/>
  <c r="GX39" i="8"/>
  <c r="GX38" i="8"/>
  <c r="GX37" i="8"/>
  <c r="GX36" i="8"/>
  <c r="GX35" i="8"/>
  <c r="GX34" i="8"/>
  <c r="GX33" i="8"/>
  <c r="GX32" i="8"/>
  <c r="GX31" i="8"/>
  <c r="GX30" i="8"/>
  <c r="GX29" i="8"/>
  <c r="GX28" i="8"/>
  <c r="GX27" i="8"/>
  <c r="GX26" i="8"/>
  <c r="GX25" i="8"/>
  <c r="GX24" i="8"/>
  <c r="GX23" i="8"/>
  <c r="GX22" i="8"/>
  <c r="GX21" i="8"/>
  <c r="GX20" i="8"/>
  <c r="GX19" i="8"/>
  <c r="GX18" i="8"/>
  <c r="GX17" i="8"/>
  <c r="GX16" i="8"/>
  <c r="GX15" i="8"/>
  <c r="GX14" i="8"/>
  <c r="GX13" i="8"/>
  <c r="GX12" i="8"/>
  <c r="GX11" i="8"/>
  <c r="GX10" i="8"/>
  <c r="GX9" i="8"/>
  <c r="GX8" i="8"/>
  <c r="GX7" i="8"/>
  <c r="GX6" i="8"/>
  <c r="GX5" i="8"/>
  <c r="B209" i="8"/>
  <c r="CV208" i="8"/>
  <c r="CR208" i="8"/>
  <c r="CN208" i="8"/>
  <c r="CJ208" i="8"/>
  <c r="CF208" i="8"/>
  <c r="CB208" i="8"/>
  <c r="BX208" i="8"/>
  <c r="BT208" i="8"/>
  <c r="BP208" i="8"/>
  <c r="BL208" i="8"/>
  <c r="BH208" i="8"/>
  <c r="BD208" i="8"/>
  <c r="AZ208" i="8"/>
  <c r="AV208" i="8"/>
  <c r="AR208" i="8"/>
  <c r="AN208" i="8"/>
  <c r="AJ208" i="8"/>
  <c r="AF208" i="8"/>
  <c r="AB208" i="8"/>
  <c r="X208" i="8"/>
  <c r="T208" i="8"/>
  <c r="P208" i="8"/>
  <c r="L208" i="8"/>
  <c r="H208" i="8"/>
  <c r="D208" i="8"/>
  <c r="CU208" i="8"/>
  <c r="CQ208" i="8"/>
  <c r="CM208" i="8"/>
  <c r="CI208" i="8"/>
  <c r="CE208" i="8"/>
  <c r="CA208" i="8"/>
  <c r="BW208" i="8"/>
  <c r="BS208" i="8"/>
  <c r="BO208" i="8"/>
  <c r="BK208" i="8"/>
  <c r="BG208" i="8"/>
  <c r="BC208" i="8"/>
  <c r="AY208" i="8"/>
  <c r="AU208" i="8"/>
  <c r="AQ208" i="8"/>
  <c r="AM208" i="8"/>
  <c r="AI208" i="8"/>
  <c r="AE208" i="8"/>
  <c r="AA208" i="8"/>
  <c r="W208" i="8"/>
  <c r="S208" i="8"/>
  <c r="O208" i="8"/>
  <c r="K208" i="8"/>
  <c r="G208" i="8"/>
  <c r="CX208" i="8"/>
  <c r="CT208" i="8"/>
  <c r="CP208" i="8"/>
  <c r="CL208" i="8"/>
  <c r="CH208" i="8"/>
  <c r="CD208" i="8"/>
  <c r="BZ208" i="8"/>
  <c r="BV208" i="8"/>
  <c r="BR208" i="8"/>
  <c r="BN208" i="8"/>
  <c r="BJ208" i="8"/>
  <c r="BF208" i="8"/>
  <c r="BB208" i="8"/>
  <c r="AX208" i="8"/>
  <c r="AT208" i="8"/>
  <c r="AP208" i="8"/>
  <c r="AL208" i="8"/>
  <c r="AH208" i="8"/>
  <c r="AD208" i="8"/>
  <c r="Z208" i="8"/>
  <c r="V208" i="8"/>
  <c r="R208" i="8"/>
  <c r="N208" i="8"/>
  <c r="J208" i="8"/>
  <c r="F208" i="8"/>
  <c r="CW208" i="8"/>
  <c r="CS208" i="8"/>
  <c r="CO208" i="8"/>
  <c r="CK208" i="8"/>
  <c r="CG208" i="8"/>
  <c r="CC208" i="8"/>
  <c r="BY208" i="8"/>
  <c r="BU208" i="8"/>
  <c r="BQ208" i="8"/>
  <c r="BM208" i="8"/>
  <c r="BI208" i="8"/>
  <c r="BE208" i="8"/>
  <c r="BA208" i="8"/>
  <c r="AW208" i="8"/>
  <c r="AS208" i="8"/>
  <c r="AO208" i="8"/>
  <c r="AK208" i="8"/>
  <c r="AG208" i="8"/>
  <c r="AC208" i="8"/>
  <c r="Y208" i="8"/>
  <c r="U208" i="8"/>
  <c r="Q208" i="8"/>
  <c r="M208" i="8"/>
  <c r="I208" i="8"/>
  <c r="E208" i="8"/>
  <c r="C208" i="8"/>
  <c r="IT3" i="3" l="1"/>
  <c r="IU1" i="3"/>
  <c r="CY209" i="8"/>
  <c r="CZ209" i="8"/>
  <c r="DA209" i="8"/>
  <c r="DB209" i="8"/>
  <c r="DC209" i="8"/>
  <c r="DD209" i="8"/>
  <c r="DE209" i="8"/>
  <c r="DF209" i="8"/>
  <c r="DG209" i="8"/>
  <c r="DH209" i="8"/>
  <c r="DI209" i="8"/>
  <c r="DJ209" i="8"/>
  <c r="DK209" i="8"/>
  <c r="DL209" i="8"/>
  <c r="DM209" i="8"/>
  <c r="DN209" i="8"/>
  <c r="DO209" i="8"/>
  <c r="DP209" i="8"/>
  <c r="DQ209" i="8"/>
  <c r="DR209" i="8"/>
  <c r="DS209" i="8"/>
  <c r="DT209" i="8"/>
  <c r="DU209" i="8"/>
  <c r="DV209" i="8"/>
  <c r="DW209" i="8"/>
  <c r="DX209" i="8"/>
  <c r="DY209" i="8"/>
  <c r="DZ209" i="8"/>
  <c r="EA209" i="8"/>
  <c r="EB209" i="8"/>
  <c r="EC209" i="8"/>
  <c r="ED209" i="8"/>
  <c r="EE209" i="8"/>
  <c r="EF209" i="8"/>
  <c r="EG209" i="8"/>
  <c r="EH209" i="8"/>
  <c r="EI209" i="8"/>
  <c r="EJ209" i="8"/>
  <c r="EK209" i="8"/>
  <c r="EL209" i="8"/>
  <c r="EM209" i="8"/>
  <c r="EN209" i="8"/>
  <c r="EO209" i="8"/>
  <c r="EP209" i="8"/>
  <c r="EQ209" i="8"/>
  <c r="ER209" i="8"/>
  <c r="ES209" i="8"/>
  <c r="ET209" i="8"/>
  <c r="EU209" i="8"/>
  <c r="EV209" i="8"/>
  <c r="EW209" i="8"/>
  <c r="EX209" i="8"/>
  <c r="EY209" i="8"/>
  <c r="EZ209" i="8"/>
  <c r="FA209" i="8"/>
  <c r="FB209" i="8"/>
  <c r="FC209" i="8"/>
  <c r="FD209" i="8"/>
  <c r="FE209" i="8"/>
  <c r="FF209" i="8"/>
  <c r="FG209" i="8"/>
  <c r="FH209" i="8"/>
  <c r="FI209" i="8"/>
  <c r="FJ209" i="8"/>
  <c r="FK209" i="8"/>
  <c r="FL209" i="8"/>
  <c r="FM209" i="8"/>
  <c r="FN209" i="8"/>
  <c r="FO209" i="8"/>
  <c r="FP209" i="8"/>
  <c r="FQ209" i="8"/>
  <c r="FR209" i="8"/>
  <c r="FS209" i="8"/>
  <c r="FT209" i="8"/>
  <c r="FU209" i="8"/>
  <c r="FV209" i="8"/>
  <c r="FW209" i="8"/>
  <c r="FX209" i="8"/>
  <c r="FY209" i="8"/>
  <c r="FZ209" i="8"/>
  <c r="GA209" i="8"/>
  <c r="GB209" i="8"/>
  <c r="GC209" i="8"/>
  <c r="GD209" i="8"/>
  <c r="GE209" i="8"/>
  <c r="GF209" i="8"/>
  <c r="GG209" i="8"/>
  <c r="GH209" i="8"/>
  <c r="GI209" i="8"/>
  <c r="GJ209" i="8"/>
  <c r="GK209" i="8"/>
  <c r="GL209" i="8"/>
  <c r="GM209" i="8"/>
  <c r="GN209" i="8"/>
  <c r="GO209" i="8"/>
  <c r="GP209" i="8"/>
  <c r="GQ209" i="8"/>
  <c r="GR209" i="8"/>
  <c r="GS209" i="8"/>
  <c r="GT209" i="8"/>
  <c r="GU209" i="8"/>
  <c r="GV209" i="8"/>
  <c r="GW209" i="8"/>
  <c r="GY209" i="8"/>
  <c r="GY208" i="8"/>
  <c r="GY207" i="8"/>
  <c r="GY206" i="8"/>
  <c r="GY205" i="8"/>
  <c r="GY204" i="8"/>
  <c r="GY203" i="8"/>
  <c r="GY202" i="8"/>
  <c r="GY175" i="8"/>
  <c r="GY174" i="8"/>
  <c r="GY173" i="8"/>
  <c r="GY172" i="8"/>
  <c r="GY171" i="8"/>
  <c r="GY170" i="8"/>
  <c r="GY169" i="8"/>
  <c r="GY168" i="8"/>
  <c r="GY167" i="8"/>
  <c r="GY166" i="8"/>
  <c r="GY165" i="8"/>
  <c r="GY164" i="8"/>
  <c r="GY163" i="8"/>
  <c r="GY162" i="8"/>
  <c r="GY161" i="8"/>
  <c r="GY160" i="8"/>
  <c r="GY159" i="8"/>
  <c r="GY158" i="8"/>
  <c r="GY157" i="8"/>
  <c r="GY156" i="8"/>
  <c r="GY155" i="8"/>
  <c r="GY154" i="8"/>
  <c r="GY153" i="8"/>
  <c r="GY152" i="8"/>
  <c r="GY151" i="8"/>
  <c r="GY150" i="8"/>
  <c r="GY149" i="8"/>
  <c r="GY148" i="8"/>
  <c r="GY147" i="8"/>
  <c r="GY146" i="8"/>
  <c r="GY145" i="8"/>
  <c r="GY144" i="8"/>
  <c r="GY143" i="8"/>
  <c r="GY142" i="8"/>
  <c r="GY141" i="8"/>
  <c r="GY140" i="8"/>
  <c r="GY139" i="8"/>
  <c r="GY138" i="8"/>
  <c r="GY137" i="8"/>
  <c r="GY136" i="8"/>
  <c r="GY135" i="8"/>
  <c r="GY134" i="8"/>
  <c r="GY133" i="8"/>
  <c r="GY132" i="8"/>
  <c r="GY131" i="8"/>
  <c r="GY130" i="8"/>
  <c r="GY129" i="8"/>
  <c r="GY128" i="8"/>
  <c r="GY127" i="8"/>
  <c r="GY126" i="8"/>
  <c r="GY125" i="8"/>
  <c r="GY124" i="8"/>
  <c r="GY123" i="8"/>
  <c r="GY122" i="8"/>
  <c r="GY121" i="8"/>
  <c r="GY120" i="8"/>
  <c r="GY119" i="8"/>
  <c r="GY118" i="8"/>
  <c r="GY117" i="8"/>
  <c r="GY116" i="8"/>
  <c r="GY115" i="8"/>
  <c r="GY114" i="8"/>
  <c r="GY113" i="8"/>
  <c r="GY112" i="8"/>
  <c r="GY111" i="8"/>
  <c r="GY110" i="8"/>
  <c r="GY109" i="8"/>
  <c r="GY108" i="8"/>
  <c r="GY107" i="8"/>
  <c r="GY201" i="8"/>
  <c r="GY197" i="8"/>
  <c r="GY193" i="8"/>
  <c r="GY189" i="8"/>
  <c r="GY185" i="8"/>
  <c r="GY181" i="8"/>
  <c r="GY177" i="8"/>
  <c r="GY198" i="8"/>
  <c r="GY194" i="8"/>
  <c r="GY190" i="8"/>
  <c r="GY186" i="8"/>
  <c r="GY182" i="8"/>
  <c r="GY178" i="8"/>
  <c r="GY199" i="8"/>
  <c r="GY195" i="8"/>
  <c r="GY191" i="8"/>
  <c r="GY187" i="8"/>
  <c r="GY183" i="8"/>
  <c r="GY179" i="8"/>
  <c r="GY200" i="8"/>
  <c r="GY184" i="8"/>
  <c r="GY53" i="8"/>
  <c r="GY52" i="8"/>
  <c r="GY51" i="8"/>
  <c r="GY50" i="8"/>
  <c r="GY49" i="8"/>
  <c r="GY48" i="8"/>
  <c r="GY47" i="8"/>
  <c r="GY46" i="8"/>
  <c r="GY45" i="8"/>
  <c r="GY44" i="8"/>
  <c r="GY43" i="8"/>
  <c r="GY42" i="8"/>
  <c r="GY41" i="8"/>
  <c r="GY40" i="8"/>
  <c r="GY39" i="8"/>
  <c r="GY38" i="8"/>
  <c r="GY37" i="8"/>
  <c r="GY36" i="8"/>
  <c r="GY35" i="8"/>
  <c r="GY34" i="8"/>
  <c r="GY33" i="8"/>
  <c r="GY32" i="8"/>
  <c r="GY31" i="8"/>
  <c r="GY30" i="8"/>
  <c r="GY29" i="8"/>
  <c r="GY28" i="8"/>
  <c r="GY27" i="8"/>
  <c r="GY26" i="8"/>
  <c r="GY25" i="8"/>
  <c r="GY24" i="8"/>
  <c r="GY23" i="8"/>
  <c r="GY22" i="8"/>
  <c r="GY21" i="8"/>
  <c r="GY20" i="8"/>
  <c r="GY19" i="8"/>
  <c r="GY18" i="8"/>
  <c r="GY17" i="8"/>
  <c r="GY16" i="8"/>
  <c r="GY15" i="8"/>
  <c r="GY14" i="8"/>
  <c r="GY13" i="8"/>
  <c r="GY12" i="8"/>
  <c r="GY11" i="8"/>
  <c r="GY10" i="8"/>
  <c r="GY9" i="8"/>
  <c r="GY8" i="8"/>
  <c r="GY7" i="8"/>
  <c r="GY6" i="8"/>
  <c r="GY5" i="8"/>
  <c r="GY106" i="8"/>
  <c r="GY104" i="8"/>
  <c r="GY102" i="8"/>
  <c r="GY100" i="8"/>
  <c r="GY98" i="8"/>
  <c r="GY90" i="8"/>
  <c r="GY74" i="8"/>
  <c r="GY66" i="8"/>
  <c r="GY64" i="8"/>
  <c r="GY62" i="8"/>
  <c r="GY54" i="8"/>
  <c r="GY188" i="8"/>
  <c r="GY105" i="8"/>
  <c r="GY103" i="8"/>
  <c r="GY101" i="8"/>
  <c r="GY99" i="8"/>
  <c r="GY97" i="8"/>
  <c r="GY95" i="8"/>
  <c r="GY93" i="8"/>
  <c r="GY91" i="8"/>
  <c r="GY89" i="8"/>
  <c r="GY87" i="8"/>
  <c r="GY85" i="8"/>
  <c r="GY83" i="8"/>
  <c r="GY81" i="8"/>
  <c r="GY79" i="8"/>
  <c r="GY77" i="8"/>
  <c r="GY75" i="8"/>
  <c r="GY73" i="8"/>
  <c r="GY71" i="8"/>
  <c r="GY69" i="8"/>
  <c r="GY67" i="8"/>
  <c r="GY65" i="8"/>
  <c r="GY63" i="8"/>
  <c r="GY61" i="8"/>
  <c r="GY96" i="8"/>
  <c r="GY92" i="8"/>
  <c r="GY88" i="8"/>
  <c r="GY84" i="8"/>
  <c r="GY82" i="8"/>
  <c r="GY80" i="8"/>
  <c r="GY78" i="8"/>
  <c r="GY70" i="8"/>
  <c r="GY60" i="8"/>
  <c r="GY58" i="8"/>
  <c r="GY56" i="8"/>
  <c r="GY192" i="8"/>
  <c r="GY176" i="8"/>
  <c r="GY196" i="8"/>
  <c r="GY180" i="8"/>
  <c r="GY94" i="8"/>
  <c r="GY86" i="8"/>
  <c r="GY76" i="8"/>
  <c r="GY72" i="8"/>
  <c r="GY68" i="8"/>
  <c r="GY59" i="8"/>
  <c r="GY57" i="8"/>
  <c r="GY55" i="8"/>
  <c r="GZ4" i="8"/>
  <c r="B210" i="8"/>
  <c r="CW209" i="8"/>
  <c r="CS209" i="8"/>
  <c r="CO209" i="8"/>
  <c r="CK209" i="8"/>
  <c r="CG209" i="8"/>
  <c r="CC209" i="8"/>
  <c r="BY209" i="8"/>
  <c r="BU209" i="8"/>
  <c r="BQ209" i="8"/>
  <c r="BM209" i="8"/>
  <c r="BI209" i="8"/>
  <c r="BE209" i="8"/>
  <c r="BA209" i="8"/>
  <c r="AW209" i="8"/>
  <c r="AS209" i="8"/>
  <c r="AO209" i="8"/>
  <c r="AK209" i="8"/>
  <c r="AG209" i="8"/>
  <c r="AC209" i="8"/>
  <c r="Y209" i="8"/>
  <c r="U209" i="8"/>
  <c r="Q209" i="8"/>
  <c r="M209" i="8"/>
  <c r="I209" i="8"/>
  <c r="E209" i="8"/>
  <c r="CV209" i="8"/>
  <c r="CR209" i="8"/>
  <c r="CN209" i="8"/>
  <c r="CJ209" i="8"/>
  <c r="CF209" i="8"/>
  <c r="CB209" i="8"/>
  <c r="BX209" i="8"/>
  <c r="BT209" i="8"/>
  <c r="BP209" i="8"/>
  <c r="BL209" i="8"/>
  <c r="BH209" i="8"/>
  <c r="BD209" i="8"/>
  <c r="AZ209" i="8"/>
  <c r="AV209" i="8"/>
  <c r="AR209" i="8"/>
  <c r="AN209" i="8"/>
  <c r="AJ209" i="8"/>
  <c r="AF209" i="8"/>
  <c r="AB209" i="8"/>
  <c r="X209" i="8"/>
  <c r="T209" i="8"/>
  <c r="P209" i="8"/>
  <c r="L209" i="8"/>
  <c r="H209" i="8"/>
  <c r="D209" i="8"/>
  <c r="CU209" i="8"/>
  <c r="CQ209" i="8"/>
  <c r="CM209" i="8"/>
  <c r="CI209" i="8"/>
  <c r="CE209" i="8"/>
  <c r="CA209" i="8"/>
  <c r="BW209" i="8"/>
  <c r="BS209" i="8"/>
  <c r="BO209" i="8"/>
  <c r="BK209" i="8"/>
  <c r="BG209" i="8"/>
  <c r="BC209" i="8"/>
  <c r="AY209" i="8"/>
  <c r="AU209" i="8"/>
  <c r="AQ209" i="8"/>
  <c r="AM209" i="8"/>
  <c r="AI209" i="8"/>
  <c r="AE209" i="8"/>
  <c r="AA209" i="8"/>
  <c r="W209" i="8"/>
  <c r="S209" i="8"/>
  <c r="O209" i="8"/>
  <c r="K209" i="8"/>
  <c r="G209" i="8"/>
  <c r="C209" i="8"/>
  <c r="CX209" i="8"/>
  <c r="CT209" i="8"/>
  <c r="CP209" i="8"/>
  <c r="CL209" i="8"/>
  <c r="CH209" i="8"/>
  <c r="CD209" i="8"/>
  <c r="BZ209" i="8"/>
  <c r="BV209" i="8"/>
  <c r="BR209" i="8"/>
  <c r="BN209" i="8"/>
  <c r="BJ209" i="8"/>
  <c r="BF209" i="8"/>
  <c r="BB209" i="8"/>
  <c r="AX209" i="8"/>
  <c r="AT209" i="8"/>
  <c r="AP209" i="8"/>
  <c r="AL209" i="8"/>
  <c r="AH209" i="8"/>
  <c r="AD209" i="8"/>
  <c r="Z209" i="8"/>
  <c r="V209" i="8"/>
  <c r="R209" i="8"/>
  <c r="N209" i="8"/>
  <c r="J209" i="8"/>
  <c r="F209" i="8"/>
  <c r="IV1" i="3" l="1"/>
  <c r="IU3" i="3"/>
  <c r="CY210" i="8"/>
  <c r="CZ210" i="8"/>
  <c r="DA210" i="8"/>
  <c r="DB210" i="8"/>
  <c r="DC210" i="8"/>
  <c r="DD210" i="8"/>
  <c r="DE210" i="8"/>
  <c r="DF210" i="8"/>
  <c r="DG210" i="8"/>
  <c r="DH210" i="8"/>
  <c r="DI210" i="8"/>
  <c r="DJ210" i="8"/>
  <c r="DK210" i="8"/>
  <c r="DL210" i="8"/>
  <c r="DM210" i="8"/>
  <c r="DN210" i="8"/>
  <c r="DO210" i="8"/>
  <c r="DP210" i="8"/>
  <c r="DQ210" i="8"/>
  <c r="DR210" i="8"/>
  <c r="DS210" i="8"/>
  <c r="DT210" i="8"/>
  <c r="DU210" i="8"/>
  <c r="DV210" i="8"/>
  <c r="DW210" i="8"/>
  <c r="DX210" i="8"/>
  <c r="DY210" i="8"/>
  <c r="DZ210" i="8"/>
  <c r="EA210" i="8"/>
  <c r="EB210" i="8"/>
  <c r="EC210" i="8"/>
  <c r="ED210" i="8"/>
  <c r="EE210" i="8"/>
  <c r="EF210" i="8"/>
  <c r="EG210" i="8"/>
  <c r="EH210" i="8"/>
  <c r="EI210" i="8"/>
  <c r="EJ210" i="8"/>
  <c r="EK210" i="8"/>
  <c r="EL210" i="8"/>
  <c r="EM210" i="8"/>
  <c r="EN210" i="8"/>
  <c r="EO210" i="8"/>
  <c r="EP210" i="8"/>
  <c r="EQ210" i="8"/>
  <c r="ER210" i="8"/>
  <c r="ES210" i="8"/>
  <c r="ET210" i="8"/>
  <c r="EU210" i="8"/>
  <c r="EV210" i="8"/>
  <c r="EW210" i="8"/>
  <c r="EX210" i="8"/>
  <c r="EY210" i="8"/>
  <c r="EZ210" i="8"/>
  <c r="FA210" i="8"/>
  <c r="FB210" i="8"/>
  <c r="FC210" i="8"/>
  <c r="FD210" i="8"/>
  <c r="FE210" i="8"/>
  <c r="FF210" i="8"/>
  <c r="FG210" i="8"/>
  <c r="FH210" i="8"/>
  <c r="FI210" i="8"/>
  <c r="FJ210" i="8"/>
  <c r="FK210" i="8"/>
  <c r="FL210" i="8"/>
  <c r="FM210" i="8"/>
  <c r="FN210" i="8"/>
  <c r="FO210" i="8"/>
  <c r="FP210" i="8"/>
  <c r="FQ210" i="8"/>
  <c r="FR210" i="8"/>
  <c r="FS210" i="8"/>
  <c r="FT210" i="8"/>
  <c r="FU210" i="8"/>
  <c r="FV210" i="8"/>
  <c r="FW210" i="8"/>
  <c r="FX210" i="8"/>
  <c r="FY210" i="8"/>
  <c r="FZ210" i="8"/>
  <c r="GA210" i="8"/>
  <c r="GB210" i="8"/>
  <c r="GC210" i="8"/>
  <c r="GD210" i="8"/>
  <c r="GE210" i="8"/>
  <c r="GF210" i="8"/>
  <c r="GG210" i="8"/>
  <c r="GH210" i="8"/>
  <c r="GI210" i="8"/>
  <c r="GJ210" i="8"/>
  <c r="GK210" i="8"/>
  <c r="GL210" i="8"/>
  <c r="GM210" i="8"/>
  <c r="GN210" i="8"/>
  <c r="GO210" i="8"/>
  <c r="GP210" i="8"/>
  <c r="GQ210" i="8"/>
  <c r="GR210" i="8"/>
  <c r="GS210" i="8"/>
  <c r="GT210" i="8"/>
  <c r="GU210" i="8"/>
  <c r="GV210" i="8"/>
  <c r="GW210" i="8"/>
  <c r="GX210" i="8"/>
  <c r="GY210" i="8"/>
  <c r="GZ210" i="8"/>
  <c r="GZ209" i="8"/>
  <c r="GZ208" i="8"/>
  <c r="GZ207" i="8"/>
  <c r="GZ206" i="8"/>
  <c r="GZ205" i="8"/>
  <c r="GZ204" i="8"/>
  <c r="GZ203" i="8"/>
  <c r="GZ202" i="8"/>
  <c r="GZ201" i="8"/>
  <c r="GZ199" i="8"/>
  <c r="GZ197" i="8"/>
  <c r="GZ195" i="8"/>
  <c r="GZ193" i="8"/>
  <c r="GZ191" i="8"/>
  <c r="GZ189" i="8"/>
  <c r="GZ187" i="8"/>
  <c r="GZ185" i="8"/>
  <c r="GZ183" i="8"/>
  <c r="GZ181" i="8"/>
  <c r="GZ179" i="8"/>
  <c r="GZ177" i="8"/>
  <c r="GZ200" i="8"/>
  <c r="GZ198" i="8"/>
  <c r="GZ196" i="8"/>
  <c r="GZ194" i="8"/>
  <c r="GZ192" i="8"/>
  <c r="GZ190" i="8"/>
  <c r="GZ188" i="8"/>
  <c r="GZ186" i="8"/>
  <c r="GZ184" i="8"/>
  <c r="GZ182" i="8"/>
  <c r="GZ180" i="8"/>
  <c r="GZ178" i="8"/>
  <c r="GZ176" i="8"/>
  <c r="GZ175" i="8"/>
  <c r="GZ174" i="8"/>
  <c r="GZ173" i="8"/>
  <c r="GZ172" i="8"/>
  <c r="GZ171" i="8"/>
  <c r="GZ170" i="8"/>
  <c r="GZ169" i="8"/>
  <c r="GZ168" i="8"/>
  <c r="GZ167" i="8"/>
  <c r="GZ166" i="8"/>
  <c r="GZ165" i="8"/>
  <c r="GZ164" i="8"/>
  <c r="GZ163" i="8"/>
  <c r="GZ162" i="8"/>
  <c r="GZ161" i="8"/>
  <c r="GZ160" i="8"/>
  <c r="GZ159" i="8"/>
  <c r="GZ158" i="8"/>
  <c r="GZ157" i="8"/>
  <c r="GZ156" i="8"/>
  <c r="GZ155" i="8"/>
  <c r="GZ154" i="8"/>
  <c r="GZ153" i="8"/>
  <c r="GZ152" i="8"/>
  <c r="GZ151" i="8"/>
  <c r="GZ150" i="8"/>
  <c r="GZ149" i="8"/>
  <c r="GZ148" i="8"/>
  <c r="GZ147" i="8"/>
  <c r="GZ146" i="8"/>
  <c r="GZ145" i="8"/>
  <c r="GZ144" i="8"/>
  <c r="GZ143" i="8"/>
  <c r="GZ142" i="8"/>
  <c r="GZ141" i="8"/>
  <c r="GZ140" i="8"/>
  <c r="GZ139" i="8"/>
  <c r="GZ138" i="8"/>
  <c r="GZ137" i="8"/>
  <c r="GZ136" i="8"/>
  <c r="GZ135" i="8"/>
  <c r="GZ134" i="8"/>
  <c r="GZ132" i="8"/>
  <c r="GZ130" i="8"/>
  <c r="GZ128" i="8"/>
  <c r="GZ126" i="8"/>
  <c r="GZ124" i="8"/>
  <c r="GZ122" i="8"/>
  <c r="GZ120" i="8"/>
  <c r="GZ118" i="8"/>
  <c r="GZ116" i="8"/>
  <c r="GZ114" i="8"/>
  <c r="GZ112" i="8"/>
  <c r="GZ110" i="8"/>
  <c r="GZ108" i="8"/>
  <c r="GZ106" i="8"/>
  <c r="GZ105" i="8"/>
  <c r="GZ104" i="8"/>
  <c r="GZ103" i="8"/>
  <c r="GZ102" i="8"/>
  <c r="GZ101" i="8"/>
  <c r="GZ100" i="8"/>
  <c r="GZ99" i="8"/>
  <c r="GZ98" i="8"/>
  <c r="GZ97" i="8"/>
  <c r="GZ96" i="8"/>
  <c r="GZ95" i="8"/>
  <c r="GZ94" i="8"/>
  <c r="GZ93" i="8"/>
  <c r="GZ92" i="8"/>
  <c r="GZ91" i="8"/>
  <c r="GZ90" i="8"/>
  <c r="GZ89" i="8"/>
  <c r="GZ88" i="8"/>
  <c r="GZ87" i="8"/>
  <c r="GZ86" i="8"/>
  <c r="GZ85" i="8"/>
  <c r="GZ84" i="8"/>
  <c r="GZ83" i="8"/>
  <c r="GZ82" i="8"/>
  <c r="GZ81" i="8"/>
  <c r="GZ80" i="8"/>
  <c r="GZ79" i="8"/>
  <c r="GZ78" i="8"/>
  <c r="GZ77" i="8"/>
  <c r="GZ76" i="8"/>
  <c r="GZ75" i="8"/>
  <c r="GZ74" i="8"/>
  <c r="GZ73" i="8"/>
  <c r="GZ72" i="8"/>
  <c r="GZ71" i="8"/>
  <c r="GZ70" i="8"/>
  <c r="GZ69" i="8"/>
  <c r="GZ68" i="8"/>
  <c r="GZ67" i="8"/>
  <c r="GZ66" i="8"/>
  <c r="GZ65" i="8"/>
  <c r="GZ64" i="8"/>
  <c r="GZ63" i="8"/>
  <c r="GZ62" i="8"/>
  <c r="GZ61" i="8"/>
  <c r="GZ133" i="8"/>
  <c r="GZ125" i="8"/>
  <c r="GZ117" i="8"/>
  <c r="GZ109" i="8"/>
  <c r="GZ53" i="8"/>
  <c r="GZ50" i="8"/>
  <c r="GZ43" i="8"/>
  <c r="GZ42" i="8"/>
  <c r="GZ40" i="8"/>
  <c r="GZ24" i="8"/>
  <c r="GZ19" i="8"/>
  <c r="GZ17" i="8"/>
  <c r="GZ13" i="8"/>
  <c r="GZ11" i="8"/>
  <c r="GZ8" i="8"/>
  <c r="GZ5" i="8"/>
  <c r="GZ127" i="8"/>
  <c r="GZ119" i="8"/>
  <c r="GZ111" i="8"/>
  <c r="GZ48" i="8"/>
  <c r="GZ47" i="8"/>
  <c r="GZ44" i="8"/>
  <c r="GZ41" i="8"/>
  <c r="GZ38" i="8"/>
  <c r="GZ37" i="8"/>
  <c r="GZ34" i="8"/>
  <c r="GZ33" i="8"/>
  <c r="GZ31" i="8"/>
  <c r="GZ28" i="8"/>
  <c r="GZ26" i="8"/>
  <c r="GZ22" i="8"/>
  <c r="GZ21" i="8"/>
  <c r="GZ18" i="8"/>
  <c r="GZ16" i="8"/>
  <c r="GZ14" i="8"/>
  <c r="GZ7" i="8"/>
  <c r="GZ6" i="8"/>
  <c r="GZ129" i="8"/>
  <c r="GZ121" i="8"/>
  <c r="GZ113" i="8"/>
  <c r="GZ60" i="8"/>
  <c r="GZ59" i="8"/>
  <c r="GZ58" i="8"/>
  <c r="GZ57" i="8"/>
  <c r="GZ56" i="8"/>
  <c r="GZ55" i="8"/>
  <c r="GZ54" i="8"/>
  <c r="HA4" i="8"/>
  <c r="GZ131" i="8"/>
  <c r="GZ123" i="8"/>
  <c r="GZ115" i="8"/>
  <c r="GZ107" i="8"/>
  <c r="GZ52" i="8"/>
  <c r="GZ51" i="8"/>
  <c r="GZ49" i="8"/>
  <c r="GZ46" i="8"/>
  <c r="GZ45" i="8"/>
  <c r="GZ39" i="8"/>
  <c r="GZ36" i="8"/>
  <c r="GZ35" i="8"/>
  <c r="GZ32" i="8"/>
  <c r="GZ30" i="8"/>
  <c r="GZ29" i="8"/>
  <c r="GZ27" i="8"/>
  <c r="GZ25" i="8"/>
  <c r="GZ23" i="8"/>
  <c r="GZ20" i="8"/>
  <c r="GZ15" i="8"/>
  <c r="GZ12" i="8"/>
  <c r="GZ10" i="8"/>
  <c r="GZ9" i="8"/>
  <c r="B211" i="8"/>
  <c r="GZ211" i="8" s="1"/>
  <c r="CX210" i="8"/>
  <c r="CT210" i="8"/>
  <c r="CP210" i="8"/>
  <c r="CL210" i="8"/>
  <c r="CH210" i="8"/>
  <c r="CD210" i="8"/>
  <c r="BZ210" i="8"/>
  <c r="BV210" i="8"/>
  <c r="BR210" i="8"/>
  <c r="BN210" i="8"/>
  <c r="BJ210" i="8"/>
  <c r="BF210" i="8"/>
  <c r="BB210" i="8"/>
  <c r="AX210" i="8"/>
  <c r="AT210" i="8"/>
  <c r="AP210" i="8"/>
  <c r="AL210" i="8"/>
  <c r="AH210" i="8"/>
  <c r="AD210" i="8"/>
  <c r="Z210" i="8"/>
  <c r="V210" i="8"/>
  <c r="R210" i="8"/>
  <c r="N210" i="8"/>
  <c r="J210" i="8"/>
  <c r="F210" i="8"/>
  <c r="CW210" i="8"/>
  <c r="CS210" i="8"/>
  <c r="CO210" i="8"/>
  <c r="CK210" i="8"/>
  <c r="CG210" i="8"/>
  <c r="CC210" i="8"/>
  <c r="BY210" i="8"/>
  <c r="BU210" i="8"/>
  <c r="BQ210" i="8"/>
  <c r="BM210" i="8"/>
  <c r="BI210" i="8"/>
  <c r="BE210" i="8"/>
  <c r="BA210" i="8"/>
  <c r="AW210" i="8"/>
  <c r="AS210" i="8"/>
  <c r="AO210" i="8"/>
  <c r="AK210" i="8"/>
  <c r="AG210" i="8"/>
  <c r="AC210" i="8"/>
  <c r="Y210" i="8"/>
  <c r="U210" i="8"/>
  <c r="Q210" i="8"/>
  <c r="M210" i="8"/>
  <c r="I210" i="8"/>
  <c r="E210" i="8"/>
  <c r="C210" i="8"/>
  <c r="CV210" i="8"/>
  <c r="CR210" i="8"/>
  <c r="CN210" i="8"/>
  <c r="CJ210" i="8"/>
  <c r="CF210" i="8"/>
  <c r="CB210" i="8"/>
  <c r="BX210" i="8"/>
  <c r="BT210" i="8"/>
  <c r="BP210" i="8"/>
  <c r="BL210" i="8"/>
  <c r="BH210" i="8"/>
  <c r="BD210" i="8"/>
  <c r="AZ210" i="8"/>
  <c r="AV210" i="8"/>
  <c r="AR210" i="8"/>
  <c r="AN210" i="8"/>
  <c r="AJ210" i="8"/>
  <c r="AF210" i="8"/>
  <c r="AB210" i="8"/>
  <c r="X210" i="8"/>
  <c r="T210" i="8"/>
  <c r="P210" i="8"/>
  <c r="L210" i="8"/>
  <c r="H210" i="8"/>
  <c r="D210" i="8"/>
  <c r="CU210" i="8"/>
  <c r="CQ210" i="8"/>
  <c r="CM210" i="8"/>
  <c r="CI210" i="8"/>
  <c r="CE210" i="8"/>
  <c r="CA210" i="8"/>
  <c r="BW210" i="8"/>
  <c r="BS210" i="8"/>
  <c r="BO210" i="8"/>
  <c r="BK210" i="8"/>
  <c r="BG210" i="8"/>
  <c r="BC210" i="8"/>
  <c r="AY210" i="8"/>
  <c r="AU210" i="8"/>
  <c r="AQ210" i="8"/>
  <c r="AM210" i="8"/>
  <c r="AI210" i="8"/>
  <c r="AE210" i="8"/>
  <c r="AA210" i="8"/>
  <c r="W210" i="8"/>
  <c r="S210" i="8"/>
  <c r="O210" i="8"/>
  <c r="K210" i="8"/>
  <c r="G210" i="8"/>
  <c r="IW1" i="3" l="1"/>
  <c r="IV3" i="3"/>
  <c r="CY211" i="8"/>
  <c r="CZ211" i="8"/>
  <c r="DA211" i="8"/>
  <c r="DB211" i="8"/>
  <c r="DC211" i="8"/>
  <c r="DD211" i="8"/>
  <c r="DE211" i="8"/>
  <c r="DF211" i="8"/>
  <c r="DG211" i="8"/>
  <c r="DH211" i="8"/>
  <c r="DI211" i="8"/>
  <c r="DJ211" i="8"/>
  <c r="DK211" i="8"/>
  <c r="DL211" i="8"/>
  <c r="DM211" i="8"/>
  <c r="DN211" i="8"/>
  <c r="DO211" i="8"/>
  <c r="DP211" i="8"/>
  <c r="DQ211" i="8"/>
  <c r="DR211" i="8"/>
  <c r="DS211" i="8"/>
  <c r="DT211" i="8"/>
  <c r="DU211" i="8"/>
  <c r="DV211" i="8"/>
  <c r="DW211" i="8"/>
  <c r="DX211" i="8"/>
  <c r="DY211" i="8"/>
  <c r="DZ211" i="8"/>
  <c r="EA211" i="8"/>
  <c r="EB211" i="8"/>
  <c r="EC211" i="8"/>
  <c r="ED211" i="8"/>
  <c r="EE211" i="8"/>
  <c r="EF211" i="8"/>
  <c r="EG211" i="8"/>
  <c r="EH211" i="8"/>
  <c r="EI211" i="8"/>
  <c r="EJ211" i="8"/>
  <c r="EK211" i="8"/>
  <c r="EL211" i="8"/>
  <c r="EM211" i="8"/>
  <c r="EN211" i="8"/>
  <c r="EO211" i="8"/>
  <c r="EP211" i="8"/>
  <c r="EQ211" i="8"/>
  <c r="ER211" i="8"/>
  <c r="ES211" i="8"/>
  <c r="ET211" i="8"/>
  <c r="EU211" i="8"/>
  <c r="EV211" i="8"/>
  <c r="EW211" i="8"/>
  <c r="EX211" i="8"/>
  <c r="EY211" i="8"/>
  <c r="EZ211" i="8"/>
  <c r="FA211" i="8"/>
  <c r="FB211" i="8"/>
  <c r="FC211" i="8"/>
  <c r="FD211" i="8"/>
  <c r="FE211" i="8"/>
  <c r="FF211" i="8"/>
  <c r="FG211" i="8"/>
  <c r="FH211" i="8"/>
  <c r="FI211" i="8"/>
  <c r="FJ211" i="8"/>
  <c r="FK211" i="8"/>
  <c r="FL211" i="8"/>
  <c r="FM211" i="8"/>
  <c r="FN211" i="8"/>
  <c r="FO211" i="8"/>
  <c r="FP211" i="8"/>
  <c r="FQ211" i="8"/>
  <c r="FR211" i="8"/>
  <c r="FS211" i="8"/>
  <c r="FT211" i="8"/>
  <c r="FU211" i="8"/>
  <c r="FV211" i="8"/>
  <c r="FW211" i="8"/>
  <c r="FX211" i="8"/>
  <c r="FY211" i="8"/>
  <c r="FZ211" i="8"/>
  <c r="GA211" i="8"/>
  <c r="GB211" i="8"/>
  <c r="GC211" i="8"/>
  <c r="GD211" i="8"/>
  <c r="GE211" i="8"/>
  <c r="GF211" i="8"/>
  <c r="GG211" i="8"/>
  <c r="GH211" i="8"/>
  <c r="GI211" i="8"/>
  <c r="GJ211" i="8"/>
  <c r="GK211" i="8"/>
  <c r="GL211" i="8"/>
  <c r="GM211" i="8"/>
  <c r="GN211" i="8"/>
  <c r="GO211" i="8"/>
  <c r="GP211" i="8"/>
  <c r="GQ211" i="8"/>
  <c r="GR211" i="8"/>
  <c r="GS211" i="8"/>
  <c r="GT211" i="8"/>
  <c r="GU211" i="8"/>
  <c r="GV211" i="8"/>
  <c r="GW211" i="8"/>
  <c r="GX211" i="8"/>
  <c r="GY211" i="8"/>
  <c r="HA211" i="8"/>
  <c r="HA210" i="8"/>
  <c r="HA209" i="8"/>
  <c r="HA208" i="8"/>
  <c r="HA207" i="8"/>
  <c r="HA206" i="8"/>
  <c r="HA205" i="8"/>
  <c r="HA204" i="8"/>
  <c r="HA203" i="8"/>
  <c r="HA202" i="8"/>
  <c r="HA201" i="8"/>
  <c r="HA200" i="8"/>
  <c r="HA199" i="8"/>
  <c r="HA198" i="8"/>
  <c r="HA197" i="8"/>
  <c r="HA196" i="8"/>
  <c r="HA195" i="8"/>
  <c r="HA194" i="8"/>
  <c r="HA193" i="8"/>
  <c r="HA192" i="8"/>
  <c r="HA191" i="8"/>
  <c r="HA190" i="8"/>
  <c r="HA189" i="8"/>
  <c r="HA188" i="8"/>
  <c r="HA187" i="8"/>
  <c r="HA186" i="8"/>
  <c r="HA185" i="8"/>
  <c r="HA184" i="8"/>
  <c r="HA183" i="8"/>
  <c r="HA182" i="8"/>
  <c r="HA181" i="8"/>
  <c r="HA180" i="8"/>
  <c r="HA179" i="8"/>
  <c r="HA178" i="8"/>
  <c r="HA177" i="8"/>
  <c r="HA176" i="8"/>
  <c r="HA175" i="8"/>
  <c r="HA174" i="8"/>
  <c r="HA173" i="8"/>
  <c r="HA172" i="8"/>
  <c r="HA171" i="8"/>
  <c r="HA170" i="8"/>
  <c r="HA169" i="8"/>
  <c r="HA168" i="8"/>
  <c r="HA167" i="8"/>
  <c r="HA166" i="8"/>
  <c r="HA165" i="8"/>
  <c r="HA164" i="8"/>
  <c r="HA163" i="8"/>
  <c r="HA162" i="8"/>
  <c r="HA161" i="8"/>
  <c r="HA160" i="8"/>
  <c r="HA159" i="8"/>
  <c r="HA158" i="8"/>
  <c r="HA157" i="8"/>
  <c r="HA156" i="8"/>
  <c r="HA155" i="8"/>
  <c r="HA154" i="8"/>
  <c r="HA153" i="8"/>
  <c r="HA152" i="8"/>
  <c r="HA151" i="8"/>
  <c r="HA150" i="8"/>
  <c r="HA149" i="8"/>
  <c r="HA148" i="8"/>
  <c r="HA147" i="8"/>
  <c r="HA146" i="8"/>
  <c r="HA145" i="8"/>
  <c r="HA144" i="8"/>
  <c r="HA143" i="8"/>
  <c r="HA142" i="8"/>
  <c r="HA141" i="8"/>
  <c r="HA140" i="8"/>
  <c r="HA139" i="8"/>
  <c r="HA138" i="8"/>
  <c r="HA137" i="8"/>
  <c r="HA136" i="8"/>
  <c r="HA135" i="8"/>
  <c r="HA134" i="8"/>
  <c r="HA132" i="8"/>
  <c r="HA130" i="8"/>
  <c r="HA128" i="8"/>
  <c r="HA126" i="8"/>
  <c r="HA124" i="8"/>
  <c r="HA122" i="8"/>
  <c r="HA120" i="8"/>
  <c r="HA118" i="8"/>
  <c r="HA116" i="8"/>
  <c r="HA114" i="8"/>
  <c r="HA112" i="8"/>
  <c r="HA110" i="8"/>
  <c r="HA108" i="8"/>
  <c r="HA106" i="8"/>
  <c r="HA105" i="8"/>
  <c r="HA104" i="8"/>
  <c r="HA103" i="8"/>
  <c r="HA102" i="8"/>
  <c r="HA101" i="8"/>
  <c r="HA100" i="8"/>
  <c r="HA99" i="8"/>
  <c r="HA98" i="8"/>
  <c r="HA97" i="8"/>
  <c r="HA96" i="8"/>
  <c r="HA95" i="8"/>
  <c r="HA94" i="8"/>
  <c r="HA93" i="8"/>
  <c r="HA92" i="8"/>
  <c r="HA91" i="8"/>
  <c r="HA90" i="8"/>
  <c r="HA89" i="8"/>
  <c r="HA88" i="8"/>
  <c r="HA87" i="8"/>
  <c r="HA86" i="8"/>
  <c r="HA85" i="8"/>
  <c r="HA84" i="8"/>
  <c r="HA83" i="8"/>
  <c r="HA82" i="8"/>
  <c r="HA81" i="8"/>
  <c r="HA80" i="8"/>
  <c r="HA79" i="8"/>
  <c r="HA78" i="8"/>
  <c r="HA77" i="8"/>
  <c r="HA76" i="8"/>
  <c r="HA75" i="8"/>
  <c r="HA74" i="8"/>
  <c r="HA73" i="8"/>
  <c r="HA72" i="8"/>
  <c r="HA71" i="8"/>
  <c r="HA70" i="8"/>
  <c r="HA69" i="8"/>
  <c r="HA68" i="8"/>
  <c r="HA67" i="8"/>
  <c r="HA66" i="8"/>
  <c r="HA65" i="8"/>
  <c r="HA64" i="8"/>
  <c r="HA63" i="8"/>
  <c r="HA62" i="8"/>
  <c r="HA61" i="8"/>
  <c r="HA60" i="8"/>
  <c r="HA59" i="8"/>
  <c r="HA58" i="8"/>
  <c r="HA57" i="8"/>
  <c r="HA56" i="8"/>
  <c r="HA55" i="8"/>
  <c r="HA54" i="8"/>
  <c r="HA133" i="8"/>
  <c r="HA131" i="8"/>
  <c r="HA129" i="8"/>
  <c r="HA127" i="8"/>
  <c r="HA125" i="8"/>
  <c r="HA123" i="8"/>
  <c r="HA121" i="8"/>
  <c r="HA119" i="8"/>
  <c r="HA117" i="8"/>
  <c r="HA115" i="8"/>
  <c r="HA113" i="8"/>
  <c r="HA111" i="8"/>
  <c r="HA109" i="8"/>
  <c r="HA107" i="8"/>
  <c r="HB4" i="8"/>
  <c r="HA53" i="8"/>
  <c r="HA52" i="8"/>
  <c r="HA51" i="8"/>
  <c r="HA50" i="8"/>
  <c r="HA49" i="8"/>
  <c r="HA48" i="8"/>
  <c r="HA47" i="8"/>
  <c r="HA46" i="8"/>
  <c r="HA45" i="8"/>
  <c r="HA44" i="8"/>
  <c r="HA43" i="8"/>
  <c r="HA42" i="8"/>
  <c r="HA41" i="8"/>
  <c r="HA40" i="8"/>
  <c r="HA39" i="8"/>
  <c r="HA38" i="8"/>
  <c r="HA37" i="8"/>
  <c r="HA36" i="8"/>
  <c r="HA35" i="8"/>
  <c r="HA34" i="8"/>
  <c r="HA33" i="8"/>
  <c r="HA32" i="8"/>
  <c r="HA31" i="8"/>
  <c r="HA30" i="8"/>
  <c r="HA29" i="8"/>
  <c r="HA28" i="8"/>
  <c r="HA27" i="8"/>
  <c r="HA26" i="8"/>
  <c r="HA25" i="8"/>
  <c r="HA24" i="8"/>
  <c r="HA23" i="8"/>
  <c r="HA22" i="8"/>
  <c r="HA21" i="8"/>
  <c r="HA20" i="8"/>
  <c r="HA19" i="8"/>
  <c r="HA18" i="8"/>
  <c r="HA17" i="8"/>
  <c r="HA16" i="8"/>
  <c r="HA15" i="8"/>
  <c r="HA14" i="8"/>
  <c r="HA13" i="8"/>
  <c r="HA12" i="8"/>
  <c r="HA11" i="8"/>
  <c r="HA10" i="8"/>
  <c r="HA9" i="8"/>
  <c r="HA8" i="8"/>
  <c r="HA7" i="8"/>
  <c r="HA6" i="8"/>
  <c r="HA5" i="8"/>
  <c r="B212" i="8"/>
  <c r="HA212" i="8" s="1"/>
  <c r="CU211" i="8"/>
  <c r="CQ211" i="8"/>
  <c r="CM211" i="8"/>
  <c r="CI211" i="8"/>
  <c r="CE211" i="8"/>
  <c r="CA211" i="8"/>
  <c r="BW211" i="8"/>
  <c r="BS211" i="8"/>
  <c r="BO211" i="8"/>
  <c r="BK211" i="8"/>
  <c r="BG211" i="8"/>
  <c r="BC211" i="8"/>
  <c r="AY211" i="8"/>
  <c r="AU211" i="8"/>
  <c r="AQ211" i="8"/>
  <c r="AM211" i="8"/>
  <c r="AI211" i="8"/>
  <c r="AE211" i="8"/>
  <c r="AA211" i="8"/>
  <c r="W211" i="8"/>
  <c r="S211" i="8"/>
  <c r="O211" i="8"/>
  <c r="K211" i="8"/>
  <c r="G211" i="8"/>
  <c r="C211" i="8"/>
  <c r="CX211" i="8"/>
  <c r="CT211" i="8"/>
  <c r="CP211" i="8"/>
  <c r="CL211" i="8"/>
  <c r="CH211" i="8"/>
  <c r="CD211" i="8"/>
  <c r="BZ211" i="8"/>
  <c r="BV211" i="8"/>
  <c r="BR211" i="8"/>
  <c r="BN211" i="8"/>
  <c r="BJ211" i="8"/>
  <c r="BF211" i="8"/>
  <c r="BB211" i="8"/>
  <c r="AX211" i="8"/>
  <c r="AT211" i="8"/>
  <c r="AP211" i="8"/>
  <c r="AL211" i="8"/>
  <c r="AH211" i="8"/>
  <c r="AD211" i="8"/>
  <c r="Z211" i="8"/>
  <c r="V211" i="8"/>
  <c r="R211" i="8"/>
  <c r="N211" i="8"/>
  <c r="J211" i="8"/>
  <c r="F211" i="8"/>
  <c r="CW211" i="8"/>
  <c r="CS211" i="8"/>
  <c r="CO211" i="8"/>
  <c r="CK211" i="8"/>
  <c r="CG211" i="8"/>
  <c r="CC211" i="8"/>
  <c r="BY211" i="8"/>
  <c r="BU211" i="8"/>
  <c r="BQ211" i="8"/>
  <c r="BM211" i="8"/>
  <c r="BI211" i="8"/>
  <c r="BE211" i="8"/>
  <c r="BA211" i="8"/>
  <c r="AW211" i="8"/>
  <c r="AS211" i="8"/>
  <c r="AO211" i="8"/>
  <c r="AK211" i="8"/>
  <c r="AG211" i="8"/>
  <c r="AC211" i="8"/>
  <c r="Y211" i="8"/>
  <c r="U211" i="8"/>
  <c r="Q211" i="8"/>
  <c r="M211" i="8"/>
  <c r="I211" i="8"/>
  <c r="E211" i="8"/>
  <c r="CV211" i="8"/>
  <c r="CR211" i="8"/>
  <c r="CN211" i="8"/>
  <c r="CJ211" i="8"/>
  <c r="CF211" i="8"/>
  <c r="CB211" i="8"/>
  <c r="BX211" i="8"/>
  <c r="BT211" i="8"/>
  <c r="BP211" i="8"/>
  <c r="BL211" i="8"/>
  <c r="BH211" i="8"/>
  <c r="BD211" i="8"/>
  <c r="AZ211" i="8"/>
  <c r="AV211" i="8"/>
  <c r="AR211" i="8"/>
  <c r="AN211" i="8"/>
  <c r="AJ211" i="8"/>
  <c r="AF211" i="8"/>
  <c r="AB211" i="8"/>
  <c r="X211" i="8"/>
  <c r="T211" i="8"/>
  <c r="P211" i="8"/>
  <c r="L211" i="8"/>
  <c r="H211" i="8"/>
  <c r="D211" i="8"/>
  <c r="IW3" i="3" l="1"/>
  <c r="IX1" i="3"/>
  <c r="CY212" i="8"/>
  <c r="CZ212" i="8"/>
  <c r="DA212" i="8"/>
  <c r="DB212" i="8"/>
  <c r="DC212" i="8"/>
  <c r="DD212" i="8"/>
  <c r="DE212" i="8"/>
  <c r="DF212" i="8"/>
  <c r="DG212" i="8"/>
  <c r="DH212" i="8"/>
  <c r="DI212" i="8"/>
  <c r="DJ212" i="8"/>
  <c r="DK212" i="8"/>
  <c r="DL212" i="8"/>
  <c r="DM212" i="8"/>
  <c r="DN212" i="8"/>
  <c r="DO212" i="8"/>
  <c r="DP212" i="8"/>
  <c r="DQ212" i="8"/>
  <c r="DR212" i="8"/>
  <c r="DS212" i="8"/>
  <c r="DT212" i="8"/>
  <c r="DU212" i="8"/>
  <c r="DV212" i="8"/>
  <c r="DW212" i="8"/>
  <c r="DX212" i="8"/>
  <c r="DY212" i="8"/>
  <c r="DZ212" i="8"/>
  <c r="EA212" i="8"/>
  <c r="EB212" i="8"/>
  <c r="EC212" i="8"/>
  <c r="ED212" i="8"/>
  <c r="EE212" i="8"/>
  <c r="EF212" i="8"/>
  <c r="EG212" i="8"/>
  <c r="EH212" i="8"/>
  <c r="EI212" i="8"/>
  <c r="EJ212" i="8"/>
  <c r="EK212" i="8"/>
  <c r="EL212" i="8"/>
  <c r="EM212" i="8"/>
  <c r="EN212" i="8"/>
  <c r="EO212" i="8"/>
  <c r="EP212" i="8"/>
  <c r="EQ212" i="8"/>
  <c r="ER212" i="8"/>
  <c r="ES212" i="8"/>
  <c r="ET212" i="8"/>
  <c r="EU212" i="8"/>
  <c r="EV212" i="8"/>
  <c r="EW212" i="8"/>
  <c r="EX212" i="8"/>
  <c r="EY212" i="8"/>
  <c r="EZ212" i="8"/>
  <c r="FA212" i="8"/>
  <c r="FB212" i="8"/>
  <c r="FC212" i="8"/>
  <c r="FD212" i="8"/>
  <c r="FE212" i="8"/>
  <c r="FF212" i="8"/>
  <c r="FG212" i="8"/>
  <c r="FH212" i="8"/>
  <c r="FI212" i="8"/>
  <c r="FJ212" i="8"/>
  <c r="FK212" i="8"/>
  <c r="FL212" i="8"/>
  <c r="FM212" i="8"/>
  <c r="FN212" i="8"/>
  <c r="FO212" i="8"/>
  <c r="FP212" i="8"/>
  <c r="FQ212" i="8"/>
  <c r="FR212" i="8"/>
  <c r="FS212" i="8"/>
  <c r="FT212" i="8"/>
  <c r="FU212" i="8"/>
  <c r="FV212" i="8"/>
  <c r="FW212" i="8"/>
  <c r="FX212" i="8"/>
  <c r="FY212" i="8"/>
  <c r="FZ212" i="8"/>
  <c r="GA212" i="8"/>
  <c r="GB212" i="8"/>
  <c r="GC212" i="8"/>
  <c r="GD212" i="8"/>
  <c r="GE212" i="8"/>
  <c r="GF212" i="8"/>
  <c r="GG212" i="8"/>
  <c r="GH212" i="8"/>
  <c r="GI212" i="8"/>
  <c r="GJ212" i="8"/>
  <c r="GK212" i="8"/>
  <c r="GL212" i="8"/>
  <c r="GM212" i="8"/>
  <c r="GN212" i="8"/>
  <c r="GO212" i="8"/>
  <c r="GP212" i="8"/>
  <c r="GQ212" i="8"/>
  <c r="GR212" i="8"/>
  <c r="GS212" i="8"/>
  <c r="GT212" i="8"/>
  <c r="GU212" i="8"/>
  <c r="GV212" i="8"/>
  <c r="GW212" i="8"/>
  <c r="GX212" i="8"/>
  <c r="GY212" i="8"/>
  <c r="GZ212" i="8"/>
  <c r="HB211" i="8"/>
  <c r="HB209" i="8"/>
  <c r="HB207" i="8"/>
  <c r="HB205" i="8"/>
  <c r="HB203" i="8"/>
  <c r="HB212" i="8"/>
  <c r="HB210" i="8"/>
  <c r="HB208" i="8"/>
  <c r="HB206" i="8"/>
  <c r="HB204" i="8"/>
  <c r="HB202" i="8"/>
  <c r="HB198" i="8"/>
  <c r="HB194" i="8"/>
  <c r="HB190" i="8"/>
  <c r="HB186" i="8"/>
  <c r="HB182" i="8"/>
  <c r="HB178" i="8"/>
  <c r="HB106" i="8"/>
  <c r="HB105" i="8"/>
  <c r="HB104" i="8"/>
  <c r="HB103" i="8"/>
  <c r="HB102" i="8"/>
  <c r="HB101" i="8"/>
  <c r="HB100" i="8"/>
  <c r="HB99" i="8"/>
  <c r="HB98" i="8"/>
  <c r="HB97" i="8"/>
  <c r="HB96" i="8"/>
  <c r="HB95" i="8"/>
  <c r="HB94" i="8"/>
  <c r="HB93" i="8"/>
  <c r="HB92" i="8"/>
  <c r="HB91" i="8"/>
  <c r="HB90" i="8"/>
  <c r="HB89" i="8"/>
  <c r="HB88" i="8"/>
  <c r="HB87" i="8"/>
  <c r="HB86" i="8"/>
  <c r="HB85" i="8"/>
  <c r="HB84" i="8"/>
  <c r="HB83" i="8"/>
  <c r="HB82" i="8"/>
  <c r="HB81" i="8"/>
  <c r="HB80" i="8"/>
  <c r="HB79" i="8"/>
  <c r="HB78" i="8"/>
  <c r="HB77" i="8"/>
  <c r="HB76" i="8"/>
  <c r="HB75" i="8"/>
  <c r="HB74" i="8"/>
  <c r="HB73" i="8"/>
  <c r="HB72" i="8"/>
  <c r="HB71" i="8"/>
  <c r="HB70" i="8"/>
  <c r="HB69" i="8"/>
  <c r="HB68" i="8"/>
  <c r="HB67" i="8"/>
  <c r="HB66" i="8"/>
  <c r="HB65" i="8"/>
  <c r="HB64" i="8"/>
  <c r="HB63" i="8"/>
  <c r="HB62" i="8"/>
  <c r="HB61" i="8"/>
  <c r="HB60" i="8"/>
  <c r="HB59" i="8"/>
  <c r="HB58" i="8"/>
  <c r="HB57" i="8"/>
  <c r="HB56" i="8"/>
  <c r="HB55" i="8"/>
  <c r="HB54" i="8"/>
  <c r="HB199" i="8"/>
  <c r="HB195" i="8"/>
  <c r="HB191" i="8"/>
  <c r="HB187" i="8"/>
  <c r="HB183" i="8"/>
  <c r="HB179" i="8"/>
  <c r="HB133" i="8"/>
  <c r="HB131" i="8"/>
  <c r="HB129" i="8"/>
  <c r="HB127" i="8"/>
  <c r="HB125" i="8"/>
  <c r="HB123" i="8"/>
  <c r="HB121" i="8"/>
  <c r="HB119" i="8"/>
  <c r="HB117" i="8"/>
  <c r="HB115" i="8"/>
  <c r="HB113" i="8"/>
  <c r="HB111" i="8"/>
  <c r="HB109" i="8"/>
  <c r="HB107" i="8"/>
  <c r="HB200" i="8"/>
  <c r="HB196" i="8"/>
  <c r="HB192" i="8"/>
  <c r="HB188" i="8"/>
  <c r="HB184" i="8"/>
  <c r="HB180" i="8"/>
  <c r="HB176" i="8"/>
  <c r="HB197" i="8"/>
  <c r="HB181" i="8"/>
  <c r="HB172" i="8"/>
  <c r="HB168" i="8"/>
  <c r="HB164" i="8"/>
  <c r="HB160" i="8"/>
  <c r="HB156" i="8"/>
  <c r="HB152" i="8"/>
  <c r="HB148" i="8"/>
  <c r="HB144" i="8"/>
  <c r="HB140" i="8"/>
  <c r="HB136" i="8"/>
  <c r="HB130" i="8"/>
  <c r="HB122" i="8"/>
  <c r="HB114" i="8"/>
  <c r="HC4" i="8"/>
  <c r="HB112" i="8"/>
  <c r="HB201" i="8"/>
  <c r="HB185" i="8"/>
  <c r="HB175" i="8"/>
  <c r="HB171" i="8"/>
  <c r="HB167" i="8"/>
  <c r="HB163" i="8"/>
  <c r="HB159" i="8"/>
  <c r="HB155" i="8"/>
  <c r="HB151" i="8"/>
  <c r="HB147" i="8"/>
  <c r="HB143" i="8"/>
  <c r="HB139" i="8"/>
  <c r="HB135" i="8"/>
  <c r="HB132" i="8"/>
  <c r="HB124" i="8"/>
  <c r="HB116" i="8"/>
  <c r="HB108" i="8"/>
  <c r="HB53" i="8"/>
  <c r="HB52" i="8"/>
  <c r="HB51" i="8"/>
  <c r="HB50" i="8"/>
  <c r="HB49" i="8"/>
  <c r="HB48" i="8"/>
  <c r="HB47" i="8"/>
  <c r="HB46" i="8"/>
  <c r="HB45" i="8"/>
  <c r="HB44" i="8"/>
  <c r="HB43" i="8"/>
  <c r="HB42" i="8"/>
  <c r="HB41" i="8"/>
  <c r="HB40" i="8"/>
  <c r="HB39" i="8"/>
  <c r="HB38" i="8"/>
  <c r="HB37" i="8"/>
  <c r="HB36" i="8"/>
  <c r="HB35" i="8"/>
  <c r="HB34" i="8"/>
  <c r="HB33" i="8"/>
  <c r="HB32" i="8"/>
  <c r="HB31" i="8"/>
  <c r="HB30" i="8"/>
  <c r="HB29" i="8"/>
  <c r="HB28" i="8"/>
  <c r="HB27" i="8"/>
  <c r="HB26" i="8"/>
  <c r="HB25" i="8"/>
  <c r="HB24" i="8"/>
  <c r="HB23" i="8"/>
  <c r="HB22" i="8"/>
  <c r="HB21" i="8"/>
  <c r="HB20" i="8"/>
  <c r="HB19" i="8"/>
  <c r="HB18" i="8"/>
  <c r="HB17" i="8"/>
  <c r="HB16" i="8"/>
  <c r="HB15" i="8"/>
  <c r="HB14" i="8"/>
  <c r="HB13" i="8"/>
  <c r="HB12" i="8"/>
  <c r="HB11" i="8"/>
  <c r="HB10" i="8"/>
  <c r="HB9" i="8"/>
  <c r="HB8" i="8"/>
  <c r="HB7" i="8"/>
  <c r="HB6" i="8"/>
  <c r="HB5" i="8"/>
  <c r="HB120" i="8"/>
  <c r="HB189" i="8"/>
  <c r="HB174" i="8"/>
  <c r="HB170" i="8"/>
  <c r="HB166" i="8"/>
  <c r="HB162" i="8"/>
  <c r="HB158" i="8"/>
  <c r="HB154" i="8"/>
  <c r="HB150" i="8"/>
  <c r="HB146" i="8"/>
  <c r="HB142" i="8"/>
  <c r="HB138" i="8"/>
  <c r="HB134" i="8"/>
  <c r="HB126" i="8"/>
  <c r="HB118" i="8"/>
  <c r="HB110" i="8"/>
  <c r="HB193" i="8"/>
  <c r="HB177" i="8"/>
  <c r="HB173" i="8"/>
  <c r="HB169" i="8"/>
  <c r="HB165" i="8"/>
  <c r="HB161" i="8"/>
  <c r="HB157" i="8"/>
  <c r="HB153" i="8"/>
  <c r="HB149" i="8"/>
  <c r="HB145" i="8"/>
  <c r="HB141" i="8"/>
  <c r="HB137" i="8"/>
  <c r="HB128" i="8"/>
  <c r="B213" i="8"/>
  <c r="HB213" i="8" s="1"/>
  <c r="CV212" i="8"/>
  <c r="CR212" i="8"/>
  <c r="CN212" i="8"/>
  <c r="CJ212" i="8"/>
  <c r="CF212" i="8"/>
  <c r="CB212" i="8"/>
  <c r="BX212" i="8"/>
  <c r="BT212" i="8"/>
  <c r="BP212" i="8"/>
  <c r="BL212" i="8"/>
  <c r="BH212" i="8"/>
  <c r="BD212" i="8"/>
  <c r="AZ212" i="8"/>
  <c r="AV212" i="8"/>
  <c r="AR212" i="8"/>
  <c r="AN212" i="8"/>
  <c r="AJ212" i="8"/>
  <c r="AF212" i="8"/>
  <c r="AB212" i="8"/>
  <c r="X212" i="8"/>
  <c r="T212" i="8"/>
  <c r="P212" i="8"/>
  <c r="L212" i="8"/>
  <c r="H212" i="8"/>
  <c r="D212" i="8"/>
  <c r="CU212" i="8"/>
  <c r="CQ212" i="8"/>
  <c r="CM212" i="8"/>
  <c r="CI212" i="8"/>
  <c r="CE212" i="8"/>
  <c r="CA212" i="8"/>
  <c r="BW212" i="8"/>
  <c r="BS212" i="8"/>
  <c r="BO212" i="8"/>
  <c r="BK212" i="8"/>
  <c r="BG212" i="8"/>
  <c r="BC212" i="8"/>
  <c r="AY212" i="8"/>
  <c r="AU212" i="8"/>
  <c r="AQ212" i="8"/>
  <c r="AM212" i="8"/>
  <c r="AI212" i="8"/>
  <c r="AE212" i="8"/>
  <c r="AA212" i="8"/>
  <c r="W212" i="8"/>
  <c r="S212" i="8"/>
  <c r="O212" i="8"/>
  <c r="K212" i="8"/>
  <c r="G212" i="8"/>
  <c r="CX212" i="8"/>
  <c r="CT212" i="8"/>
  <c r="CP212" i="8"/>
  <c r="CL212" i="8"/>
  <c r="CH212" i="8"/>
  <c r="CD212" i="8"/>
  <c r="BZ212" i="8"/>
  <c r="BV212" i="8"/>
  <c r="BR212" i="8"/>
  <c r="BN212" i="8"/>
  <c r="BJ212" i="8"/>
  <c r="BF212" i="8"/>
  <c r="BB212" i="8"/>
  <c r="AX212" i="8"/>
  <c r="AT212" i="8"/>
  <c r="AP212" i="8"/>
  <c r="AL212" i="8"/>
  <c r="AH212" i="8"/>
  <c r="AD212" i="8"/>
  <c r="Z212" i="8"/>
  <c r="V212" i="8"/>
  <c r="R212" i="8"/>
  <c r="N212" i="8"/>
  <c r="J212" i="8"/>
  <c r="F212" i="8"/>
  <c r="CW212" i="8"/>
  <c r="CS212" i="8"/>
  <c r="CO212" i="8"/>
  <c r="CK212" i="8"/>
  <c r="CG212" i="8"/>
  <c r="CC212" i="8"/>
  <c r="BY212" i="8"/>
  <c r="BU212" i="8"/>
  <c r="BQ212" i="8"/>
  <c r="BM212" i="8"/>
  <c r="BI212" i="8"/>
  <c r="BE212" i="8"/>
  <c r="BA212" i="8"/>
  <c r="AW212" i="8"/>
  <c r="AS212" i="8"/>
  <c r="AO212" i="8"/>
  <c r="AK212" i="8"/>
  <c r="AG212" i="8"/>
  <c r="AC212" i="8"/>
  <c r="Y212" i="8"/>
  <c r="U212" i="8"/>
  <c r="Q212" i="8"/>
  <c r="M212" i="8"/>
  <c r="I212" i="8"/>
  <c r="E212" i="8"/>
  <c r="C212" i="8"/>
  <c r="IX3" i="3" l="1"/>
  <c r="IY1" i="3"/>
  <c r="CY213" i="8"/>
  <c r="CZ213" i="8"/>
  <c r="DA213" i="8"/>
  <c r="DB213" i="8"/>
  <c r="DC213" i="8"/>
  <c r="DD213" i="8"/>
  <c r="DE213" i="8"/>
  <c r="DF213" i="8"/>
  <c r="DG213" i="8"/>
  <c r="DH213" i="8"/>
  <c r="DI213" i="8"/>
  <c r="DJ213" i="8"/>
  <c r="DK213" i="8"/>
  <c r="DL213" i="8"/>
  <c r="DM213" i="8"/>
  <c r="DN213" i="8"/>
  <c r="DO213" i="8"/>
  <c r="DP213" i="8"/>
  <c r="DQ213" i="8"/>
  <c r="DR213" i="8"/>
  <c r="DS213" i="8"/>
  <c r="DT213" i="8"/>
  <c r="DU213" i="8"/>
  <c r="DV213" i="8"/>
  <c r="DW213" i="8"/>
  <c r="DX213" i="8"/>
  <c r="DY213" i="8"/>
  <c r="DZ213" i="8"/>
  <c r="EA213" i="8"/>
  <c r="EB213" i="8"/>
  <c r="EC213" i="8"/>
  <c r="ED213" i="8"/>
  <c r="EE213" i="8"/>
  <c r="EF213" i="8"/>
  <c r="EG213" i="8"/>
  <c r="EH213" i="8"/>
  <c r="EI213" i="8"/>
  <c r="EJ213" i="8"/>
  <c r="EK213" i="8"/>
  <c r="EL213" i="8"/>
  <c r="EM213" i="8"/>
  <c r="EN213" i="8"/>
  <c r="EO213" i="8"/>
  <c r="EP213" i="8"/>
  <c r="EQ213" i="8"/>
  <c r="ER213" i="8"/>
  <c r="ES213" i="8"/>
  <c r="ET213" i="8"/>
  <c r="EU213" i="8"/>
  <c r="EV213" i="8"/>
  <c r="EW213" i="8"/>
  <c r="EX213" i="8"/>
  <c r="EY213" i="8"/>
  <c r="EZ213" i="8"/>
  <c r="FA213" i="8"/>
  <c r="FB213" i="8"/>
  <c r="FC213" i="8"/>
  <c r="FD213" i="8"/>
  <c r="FE213" i="8"/>
  <c r="FF213" i="8"/>
  <c r="FG213" i="8"/>
  <c r="FH213" i="8"/>
  <c r="FI213" i="8"/>
  <c r="FJ213" i="8"/>
  <c r="FK213" i="8"/>
  <c r="FL213" i="8"/>
  <c r="FM213" i="8"/>
  <c r="FN213" i="8"/>
  <c r="FO213" i="8"/>
  <c r="FP213" i="8"/>
  <c r="FQ213" i="8"/>
  <c r="FR213" i="8"/>
  <c r="FS213" i="8"/>
  <c r="FT213" i="8"/>
  <c r="FU213" i="8"/>
  <c r="FV213" i="8"/>
  <c r="FW213" i="8"/>
  <c r="FX213" i="8"/>
  <c r="FY213" i="8"/>
  <c r="FZ213" i="8"/>
  <c r="GA213" i="8"/>
  <c r="GB213" i="8"/>
  <c r="GC213" i="8"/>
  <c r="GD213" i="8"/>
  <c r="GE213" i="8"/>
  <c r="GF213" i="8"/>
  <c r="GG213" i="8"/>
  <c r="GH213" i="8"/>
  <c r="GI213" i="8"/>
  <c r="GJ213" i="8"/>
  <c r="GK213" i="8"/>
  <c r="GL213" i="8"/>
  <c r="GM213" i="8"/>
  <c r="GN213" i="8"/>
  <c r="GO213" i="8"/>
  <c r="GP213" i="8"/>
  <c r="GQ213" i="8"/>
  <c r="GR213" i="8"/>
  <c r="GS213" i="8"/>
  <c r="GT213" i="8"/>
  <c r="GU213" i="8"/>
  <c r="GV213" i="8"/>
  <c r="GW213" i="8"/>
  <c r="GX213" i="8"/>
  <c r="GY213" i="8"/>
  <c r="GZ213" i="8"/>
  <c r="HA213" i="8"/>
  <c r="HC213" i="8"/>
  <c r="HC212" i="8"/>
  <c r="HC211" i="8"/>
  <c r="HC210" i="8"/>
  <c r="HC209" i="8"/>
  <c r="HC208" i="8"/>
  <c r="HC207" i="8"/>
  <c r="HC206" i="8"/>
  <c r="HC205" i="8"/>
  <c r="HC204" i="8"/>
  <c r="HC203" i="8"/>
  <c r="HC202" i="8"/>
  <c r="HC200" i="8"/>
  <c r="HC198" i="8"/>
  <c r="HC196" i="8"/>
  <c r="HC194" i="8"/>
  <c r="HC192" i="8"/>
  <c r="HC190" i="8"/>
  <c r="HC188" i="8"/>
  <c r="HC186" i="8"/>
  <c r="HC184" i="8"/>
  <c r="HC182" i="8"/>
  <c r="HC180" i="8"/>
  <c r="HC178" i="8"/>
  <c r="HC176" i="8"/>
  <c r="HC201" i="8"/>
  <c r="HC199" i="8"/>
  <c r="HC197" i="8"/>
  <c r="HC195" i="8"/>
  <c r="HC193" i="8"/>
  <c r="HC191" i="8"/>
  <c r="HC189" i="8"/>
  <c r="HC187" i="8"/>
  <c r="HC185" i="8"/>
  <c r="HC183" i="8"/>
  <c r="HC181" i="8"/>
  <c r="HC179" i="8"/>
  <c r="HC177" i="8"/>
  <c r="HC175" i="8"/>
  <c r="HC174" i="8"/>
  <c r="HC173" i="8"/>
  <c r="HC172" i="8"/>
  <c r="HC171" i="8"/>
  <c r="HC170" i="8"/>
  <c r="HC169" i="8"/>
  <c r="HC168" i="8"/>
  <c r="HC167" i="8"/>
  <c r="HC166" i="8"/>
  <c r="HC165" i="8"/>
  <c r="HC164" i="8"/>
  <c r="HC163" i="8"/>
  <c r="HC162" i="8"/>
  <c r="HC161" i="8"/>
  <c r="HC160" i="8"/>
  <c r="HC159" i="8"/>
  <c r="HC158" i="8"/>
  <c r="HC157" i="8"/>
  <c r="HC156" i="8"/>
  <c r="HC155" i="8"/>
  <c r="HC154" i="8"/>
  <c r="HC153" i="8"/>
  <c r="HC152" i="8"/>
  <c r="HC151" i="8"/>
  <c r="HC150" i="8"/>
  <c r="HC149" i="8"/>
  <c r="HC148" i="8"/>
  <c r="HC147" i="8"/>
  <c r="HC146" i="8"/>
  <c r="HC145" i="8"/>
  <c r="HC144" i="8"/>
  <c r="HC143" i="8"/>
  <c r="HC142" i="8"/>
  <c r="HC141" i="8"/>
  <c r="HC140" i="8"/>
  <c r="HC139" i="8"/>
  <c r="HC138" i="8"/>
  <c r="HC137" i="8"/>
  <c r="HC136" i="8"/>
  <c r="HC135" i="8"/>
  <c r="HC134" i="8"/>
  <c r="HC133" i="8"/>
  <c r="HC132" i="8"/>
  <c r="HC131" i="8"/>
  <c r="HC130" i="8"/>
  <c r="HC129" i="8"/>
  <c r="HC128" i="8"/>
  <c r="HC127" i="8"/>
  <c r="HC126" i="8"/>
  <c r="HC125" i="8"/>
  <c r="HC124" i="8"/>
  <c r="HC123" i="8"/>
  <c r="HC122" i="8"/>
  <c r="HC121" i="8"/>
  <c r="HC120" i="8"/>
  <c r="HC119" i="8"/>
  <c r="HC118" i="8"/>
  <c r="HC117" i="8"/>
  <c r="HC116" i="8"/>
  <c r="HC115" i="8"/>
  <c r="HC114" i="8"/>
  <c r="HC113" i="8"/>
  <c r="HC112" i="8"/>
  <c r="HC111" i="8"/>
  <c r="HC110" i="8"/>
  <c r="HC109" i="8"/>
  <c r="HC108" i="8"/>
  <c r="HC107" i="8"/>
  <c r="HC105" i="8"/>
  <c r="HC103" i="8"/>
  <c r="HC101" i="8"/>
  <c r="HC99" i="8"/>
  <c r="HC97" i="8"/>
  <c r="HC95" i="8"/>
  <c r="HC93" i="8"/>
  <c r="HC91" i="8"/>
  <c r="HC89" i="8"/>
  <c r="HC87" i="8"/>
  <c r="HC85" i="8"/>
  <c r="HC83" i="8"/>
  <c r="HC81" i="8"/>
  <c r="HC79" i="8"/>
  <c r="HC77" i="8"/>
  <c r="HC75" i="8"/>
  <c r="HC73" i="8"/>
  <c r="HC71" i="8"/>
  <c r="HC69" i="8"/>
  <c r="HC67" i="8"/>
  <c r="HC65" i="8"/>
  <c r="HC63" i="8"/>
  <c r="HC61" i="8"/>
  <c r="HC53" i="8"/>
  <c r="HC52" i="8"/>
  <c r="HC51" i="8"/>
  <c r="HC50" i="8"/>
  <c r="HC49" i="8"/>
  <c r="HC48" i="8"/>
  <c r="HC47" i="8"/>
  <c r="HC46" i="8"/>
  <c r="HC45" i="8"/>
  <c r="HC44" i="8"/>
  <c r="HC43" i="8"/>
  <c r="HC42" i="8"/>
  <c r="HC41" i="8"/>
  <c r="HC40" i="8"/>
  <c r="HC39" i="8"/>
  <c r="HC38" i="8"/>
  <c r="HC37" i="8"/>
  <c r="HC36" i="8"/>
  <c r="HC35" i="8"/>
  <c r="HC34" i="8"/>
  <c r="HC33" i="8"/>
  <c r="HC32" i="8"/>
  <c r="HC31" i="8"/>
  <c r="HC30" i="8"/>
  <c r="HC29" i="8"/>
  <c r="HC28" i="8"/>
  <c r="HC27" i="8"/>
  <c r="HC26" i="8"/>
  <c r="HC25" i="8"/>
  <c r="HC24" i="8"/>
  <c r="HC23" i="8"/>
  <c r="HC22" i="8"/>
  <c r="HC21" i="8"/>
  <c r="HC20" i="8"/>
  <c r="HC19" i="8"/>
  <c r="HC18" i="8"/>
  <c r="HC17" i="8"/>
  <c r="HC16" i="8"/>
  <c r="HC15" i="8"/>
  <c r="HC14" i="8"/>
  <c r="HC13" i="8"/>
  <c r="HC12" i="8"/>
  <c r="HC11" i="8"/>
  <c r="HC10" i="8"/>
  <c r="HC9" i="8"/>
  <c r="HC8" i="8"/>
  <c r="HC7" i="8"/>
  <c r="HC6" i="8"/>
  <c r="HC5" i="8"/>
  <c r="HD4" i="8"/>
  <c r="HC60" i="8"/>
  <c r="HC59" i="8"/>
  <c r="HC58" i="8"/>
  <c r="HC57" i="8"/>
  <c r="HC56" i="8"/>
  <c r="HC55" i="8"/>
  <c r="HC54" i="8"/>
  <c r="HC106" i="8"/>
  <c r="HC104" i="8"/>
  <c r="HC102" i="8"/>
  <c r="HC100" i="8"/>
  <c r="HC98" i="8"/>
  <c r="HC96" i="8"/>
  <c r="HC94" i="8"/>
  <c r="HC92" i="8"/>
  <c r="HC90" i="8"/>
  <c r="HC88" i="8"/>
  <c r="HC86" i="8"/>
  <c r="HC84" i="8"/>
  <c r="HC82" i="8"/>
  <c r="HC80" i="8"/>
  <c r="HC78" i="8"/>
  <c r="HC76" i="8"/>
  <c r="HC74" i="8"/>
  <c r="HC72" i="8"/>
  <c r="HC70" i="8"/>
  <c r="HC68" i="8"/>
  <c r="HC66" i="8"/>
  <c r="HC64" i="8"/>
  <c r="HC62" i="8"/>
  <c r="B214" i="8"/>
  <c r="HC214" i="8" s="1"/>
  <c r="CW213" i="8"/>
  <c r="CS213" i="8"/>
  <c r="CO213" i="8"/>
  <c r="CK213" i="8"/>
  <c r="CG213" i="8"/>
  <c r="CC213" i="8"/>
  <c r="BY213" i="8"/>
  <c r="BU213" i="8"/>
  <c r="BQ213" i="8"/>
  <c r="BM213" i="8"/>
  <c r="BI213" i="8"/>
  <c r="BE213" i="8"/>
  <c r="BA213" i="8"/>
  <c r="AW213" i="8"/>
  <c r="AS213" i="8"/>
  <c r="AO213" i="8"/>
  <c r="AK213" i="8"/>
  <c r="AG213" i="8"/>
  <c r="AC213" i="8"/>
  <c r="Y213" i="8"/>
  <c r="U213" i="8"/>
  <c r="Q213" i="8"/>
  <c r="M213" i="8"/>
  <c r="I213" i="8"/>
  <c r="E213" i="8"/>
  <c r="CV213" i="8"/>
  <c r="CR213" i="8"/>
  <c r="CN213" i="8"/>
  <c r="CJ213" i="8"/>
  <c r="CF213" i="8"/>
  <c r="CB213" i="8"/>
  <c r="BX213" i="8"/>
  <c r="BT213" i="8"/>
  <c r="BP213" i="8"/>
  <c r="BL213" i="8"/>
  <c r="BH213" i="8"/>
  <c r="BD213" i="8"/>
  <c r="AZ213" i="8"/>
  <c r="AV213" i="8"/>
  <c r="AR213" i="8"/>
  <c r="AN213" i="8"/>
  <c r="AJ213" i="8"/>
  <c r="AF213" i="8"/>
  <c r="AB213" i="8"/>
  <c r="X213" i="8"/>
  <c r="T213" i="8"/>
  <c r="P213" i="8"/>
  <c r="L213" i="8"/>
  <c r="H213" i="8"/>
  <c r="D213" i="8"/>
  <c r="CU213" i="8"/>
  <c r="CQ213" i="8"/>
  <c r="CM213" i="8"/>
  <c r="CI213" i="8"/>
  <c r="CE213" i="8"/>
  <c r="CA213" i="8"/>
  <c r="BW213" i="8"/>
  <c r="BS213" i="8"/>
  <c r="BO213" i="8"/>
  <c r="BK213" i="8"/>
  <c r="BG213" i="8"/>
  <c r="BC213" i="8"/>
  <c r="AY213" i="8"/>
  <c r="AU213" i="8"/>
  <c r="AQ213" i="8"/>
  <c r="AM213" i="8"/>
  <c r="AI213" i="8"/>
  <c r="AE213" i="8"/>
  <c r="AA213" i="8"/>
  <c r="W213" i="8"/>
  <c r="S213" i="8"/>
  <c r="O213" i="8"/>
  <c r="K213" i="8"/>
  <c r="G213" i="8"/>
  <c r="C213" i="8"/>
  <c r="CX213" i="8"/>
  <c r="CT213" i="8"/>
  <c r="CP213" i="8"/>
  <c r="CL213" i="8"/>
  <c r="CH213" i="8"/>
  <c r="CD213" i="8"/>
  <c r="BZ213" i="8"/>
  <c r="BV213" i="8"/>
  <c r="BR213" i="8"/>
  <c r="BN213" i="8"/>
  <c r="BJ213" i="8"/>
  <c r="BF213" i="8"/>
  <c r="BB213" i="8"/>
  <c r="AX213" i="8"/>
  <c r="AT213" i="8"/>
  <c r="AP213" i="8"/>
  <c r="AL213" i="8"/>
  <c r="AH213" i="8"/>
  <c r="AD213" i="8"/>
  <c r="Z213" i="8"/>
  <c r="V213" i="8"/>
  <c r="R213" i="8"/>
  <c r="N213" i="8"/>
  <c r="J213" i="8"/>
  <c r="F213" i="8"/>
  <c r="IY3" i="3" l="1"/>
  <c r="IZ1" i="3"/>
  <c r="CY214" i="8"/>
  <c r="CZ214" i="8"/>
  <c r="DA214" i="8"/>
  <c r="DB214" i="8"/>
  <c r="DC214" i="8"/>
  <c r="DD214" i="8"/>
  <c r="DE214" i="8"/>
  <c r="DF214" i="8"/>
  <c r="DG214" i="8"/>
  <c r="DH214" i="8"/>
  <c r="DI214" i="8"/>
  <c r="DJ214" i="8"/>
  <c r="DK214" i="8"/>
  <c r="DL214" i="8"/>
  <c r="DM214" i="8"/>
  <c r="DN214" i="8"/>
  <c r="DO214" i="8"/>
  <c r="DP214" i="8"/>
  <c r="DQ214" i="8"/>
  <c r="DR214" i="8"/>
  <c r="DS214" i="8"/>
  <c r="DT214" i="8"/>
  <c r="DU214" i="8"/>
  <c r="DV214" i="8"/>
  <c r="DW214" i="8"/>
  <c r="DX214" i="8"/>
  <c r="DY214" i="8"/>
  <c r="DZ214" i="8"/>
  <c r="EA214" i="8"/>
  <c r="EB214" i="8"/>
  <c r="EC214" i="8"/>
  <c r="ED214" i="8"/>
  <c r="EE214" i="8"/>
  <c r="EF214" i="8"/>
  <c r="EG214" i="8"/>
  <c r="EH214" i="8"/>
  <c r="EI214" i="8"/>
  <c r="EJ214" i="8"/>
  <c r="EK214" i="8"/>
  <c r="EL214" i="8"/>
  <c r="EM214" i="8"/>
  <c r="EN214" i="8"/>
  <c r="EO214" i="8"/>
  <c r="EP214" i="8"/>
  <c r="EQ214" i="8"/>
  <c r="ER214" i="8"/>
  <c r="ES214" i="8"/>
  <c r="ET214" i="8"/>
  <c r="EU214" i="8"/>
  <c r="EV214" i="8"/>
  <c r="EW214" i="8"/>
  <c r="EX214" i="8"/>
  <c r="EY214" i="8"/>
  <c r="EZ214" i="8"/>
  <c r="FA214" i="8"/>
  <c r="FB214" i="8"/>
  <c r="FC214" i="8"/>
  <c r="FD214" i="8"/>
  <c r="FE214" i="8"/>
  <c r="FF214" i="8"/>
  <c r="FG214" i="8"/>
  <c r="FH214" i="8"/>
  <c r="FI214" i="8"/>
  <c r="FJ214" i="8"/>
  <c r="FK214" i="8"/>
  <c r="FL214" i="8"/>
  <c r="FM214" i="8"/>
  <c r="FN214" i="8"/>
  <c r="FO214" i="8"/>
  <c r="FP214" i="8"/>
  <c r="FQ214" i="8"/>
  <c r="FR214" i="8"/>
  <c r="FS214" i="8"/>
  <c r="FT214" i="8"/>
  <c r="FU214" i="8"/>
  <c r="FV214" i="8"/>
  <c r="FW214" i="8"/>
  <c r="FX214" i="8"/>
  <c r="FY214" i="8"/>
  <c r="FZ214" i="8"/>
  <c r="GA214" i="8"/>
  <c r="GB214" i="8"/>
  <c r="GC214" i="8"/>
  <c r="GD214" i="8"/>
  <c r="GE214" i="8"/>
  <c r="GF214" i="8"/>
  <c r="GG214" i="8"/>
  <c r="GH214" i="8"/>
  <c r="GI214" i="8"/>
  <c r="GJ214" i="8"/>
  <c r="GK214" i="8"/>
  <c r="GL214" i="8"/>
  <c r="GM214" i="8"/>
  <c r="GN214" i="8"/>
  <c r="GO214" i="8"/>
  <c r="GP214" i="8"/>
  <c r="GQ214" i="8"/>
  <c r="GR214" i="8"/>
  <c r="GS214" i="8"/>
  <c r="GT214" i="8"/>
  <c r="GU214" i="8"/>
  <c r="GV214" i="8"/>
  <c r="GW214" i="8"/>
  <c r="GX214" i="8"/>
  <c r="GY214" i="8"/>
  <c r="GZ214" i="8"/>
  <c r="HA214" i="8"/>
  <c r="HB214" i="8"/>
  <c r="HD214" i="8"/>
  <c r="HD213" i="8"/>
  <c r="HD212" i="8"/>
  <c r="HD211" i="8"/>
  <c r="HD210" i="8"/>
  <c r="HD209" i="8"/>
  <c r="HD208" i="8"/>
  <c r="HD207" i="8"/>
  <c r="HD206" i="8"/>
  <c r="HD205" i="8"/>
  <c r="HD204" i="8"/>
  <c r="HD203" i="8"/>
  <c r="HD202" i="8"/>
  <c r="HD199" i="8"/>
  <c r="HD195" i="8"/>
  <c r="HD191" i="8"/>
  <c r="HD187" i="8"/>
  <c r="HD183" i="8"/>
  <c r="HD179" i="8"/>
  <c r="HD133" i="8"/>
  <c r="HD131" i="8"/>
  <c r="HD129" i="8"/>
  <c r="HD127" i="8"/>
  <c r="HD125" i="8"/>
  <c r="HD123" i="8"/>
  <c r="HD121" i="8"/>
  <c r="HD119" i="8"/>
  <c r="HD117" i="8"/>
  <c r="HD115" i="8"/>
  <c r="HD113" i="8"/>
  <c r="HD111" i="8"/>
  <c r="HD109" i="8"/>
  <c r="HD107" i="8"/>
  <c r="HD200" i="8"/>
  <c r="HD196" i="8"/>
  <c r="HD192" i="8"/>
  <c r="HD188" i="8"/>
  <c r="HD184" i="8"/>
  <c r="HD180" i="8"/>
  <c r="HD176" i="8"/>
  <c r="HD201" i="8"/>
  <c r="HD197" i="8"/>
  <c r="HD193" i="8"/>
  <c r="HD189" i="8"/>
  <c r="HD185" i="8"/>
  <c r="HD181" i="8"/>
  <c r="HD177" i="8"/>
  <c r="HD175" i="8"/>
  <c r="HD174" i="8"/>
  <c r="HD173" i="8"/>
  <c r="HD172" i="8"/>
  <c r="HD171" i="8"/>
  <c r="HD170" i="8"/>
  <c r="HD169" i="8"/>
  <c r="HD168" i="8"/>
  <c r="HD167" i="8"/>
  <c r="HD166" i="8"/>
  <c r="HD165" i="8"/>
  <c r="HD164" i="8"/>
  <c r="HD163" i="8"/>
  <c r="HD162" i="8"/>
  <c r="HD161" i="8"/>
  <c r="HD160" i="8"/>
  <c r="HD159" i="8"/>
  <c r="HD158" i="8"/>
  <c r="HD157" i="8"/>
  <c r="HD156" i="8"/>
  <c r="HD155" i="8"/>
  <c r="HD154" i="8"/>
  <c r="HD153" i="8"/>
  <c r="HD152" i="8"/>
  <c r="HD151" i="8"/>
  <c r="HD150" i="8"/>
  <c r="HD149" i="8"/>
  <c r="HD148" i="8"/>
  <c r="HD147" i="8"/>
  <c r="HD146" i="8"/>
  <c r="HD145" i="8"/>
  <c r="HD144" i="8"/>
  <c r="HD143" i="8"/>
  <c r="HD142" i="8"/>
  <c r="HD141" i="8"/>
  <c r="HD140" i="8"/>
  <c r="HD139" i="8"/>
  <c r="HD138" i="8"/>
  <c r="HD137" i="8"/>
  <c r="HD136" i="8"/>
  <c r="HD135" i="8"/>
  <c r="HD134" i="8"/>
  <c r="HD132" i="8"/>
  <c r="HD130" i="8"/>
  <c r="HD128" i="8"/>
  <c r="HD126" i="8"/>
  <c r="HD124" i="8"/>
  <c r="HD122" i="8"/>
  <c r="HD120" i="8"/>
  <c r="HD118" i="8"/>
  <c r="HD116" i="8"/>
  <c r="HD114" i="8"/>
  <c r="HD112" i="8"/>
  <c r="HD110" i="8"/>
  <c r="HD108" i="8"/>
  <c r="HD106" i="8"/>
  <c r="HD105" i="8"/>
  <c r="HD104" i="8"/>
  <c r="HD103" i="8"/>
  <c r="HD102" i="8"/>
  <c r="HD101" i="8"/>
  <c r="HD100" i="8"/>
  <c r="HD99" i="8"/>
  <c r="HD98" i="8"/>
  <c r="HD97" i="8"/>
  <c r="HD96" i="8"/>
  <c r="HD95" i="8"/>
  <c r="HD94" i="8"/>
  <c r="HD93" i="8"/>
  <c r="HD92" i="8"/>
  <c r="HD91" i="8"/>
  <c r="HD90" i="8"/>
  <c r="HD89" i="8"/>
  <c r="HD88" i="8"/>
  <c r="HD87" i="8"/>
  <c r="HD86" i="8"/>
  <c r="HD85" i="8"/>
  <c r="HD84" i="8"/>
  <c r="HD83" i="8"/>
  <c r="HD82" i="8"/>
  <c r="HD81" i="8"/>
  <c r="HD80" i="8"/>
  <c r="HD79" i="8"/>
  <c r="HD78" i="8"/>
  <c r="HD77" i="8"/>
  <c r="HD76" i="8"/>
  <c r="HD75" i="8"/>
  <c r="HD74" i="8"/>
  <c r="HD73" i="8"/>
  <c r="HD72" i="8"/>
  <c r="HD71" i="8"/>
  <c r="HD70" i="8"/>
  <c r="HD69" i="8"/>
  <c r="HD68" i="8"/>
  <c r="HD67" i="8"/>
  <c r="HD66" i="8"/>
  <c r="HD65" i="8"/>
  <c r="HD64" i="8"/>
  <c r="HD63" i="8"/>
  <c r="HD62" i="8"/>
  <c r="HD61" i="8"/>
  <c r="HD194" i="8"/>
  <c r="HD178" i="8"/>
  <c r="HD60" i="8"/>
  <c r="HD59" i="8"/>
  <c r="HD58" i="8"/>
  <c r="HD57" i="8"/>
  <c r="HD56" i="8"/>
  <c r="HD55" i="8"/>
  <c r="HD54" i="8"/>
  <c r="HD48" i="8"/>
  <c r="HD44" i="8"/>
  <c r="HD41" i="8"/>
  <c r="HD39" i="8"/>
  <c r="HD36" i="8"/>
  <c r="HD34" i="8"/>
  <c r="HD31" i="8"/>
  <c r="HD29" i="8"/>
  <c r="HD28" i="8"/>
  <c r="HD27" i="8"/>
  <c r="HD26" i="8"/>
  <c r="HD23" i="8"/>
  <c r="HD22" i="8"/>
  <c r="HD20" i="8"/>
  <c r="HD16" i="8"/>
  <c r="HD14" i="8"/>
  <c r="HD12" i="8"/>
  <c r="HD9" i="8"/>
  <c r="HD7" i="8"/>
  <c r="HD198" i="8"/>
  <c r="HD182" i="8"/>
  <c r="HD52" i="8"/>
  <c r="HD51" i="8"/>
  <c r="HD50" i="8"/>
  <c r="HD46" i="8"/>
  <c r="HD45" i="8"/>
  <c r="HD35" i="8"/>
  <c r="HD32" i="8"/>
  <c r="HD30" i="8"/>
  <c r="HD25" i="8"/>
  <c r="HD24" i="8"/>
  <c r="HD19" i="8"/>
  <c r="HD10" i="8"/>
  <c r="HD8" i="8"/>
  <c r="HD186" i="8"/>
  <c r="HE4" i="8"/>
  <c r="HD190" i="8"/>
  <c r="HD53" i="8"/>
  <c r="HD49" i="8"/>
  <c r="HD47" i="8"/>
  <c r="HD43" i="8"/>
  <c r="HD42" i="8"/>
  <c r="HD40" i="8"/>
  <c r="HD38" i="8"/>
  <c r="HD37" i="8"/>
  <c r="HD33" i="8"/>
  <c r="HD21" i="8"/>
  <c r="HD18" i="8"/>
  <c r="HD17" i="8"/>
  <c r="HD15" i="8"/>
  <c r="HD13" i="8"/>
  <c r="HD11" i="8"/>
  <c r="HD6" i="8"/>
  <c r="HD5" i="8"/>
  <c r="B215" i="8"/>
  <c r="HD215" i="8" s="1"/>
  <c r="CX214" i="8"/>
  <c r="CT214" i="8"/>
  <c r="CP214" i="8"/>
  <c r="CL214" i="8"/>
  <c r="CH214" i="8"/>
  <c r="CD214" i="8"/>
  <c r="BZ214" i="8"/>
  <c r="BV214" i="8"/>
  <c r="BR214" i="8"/>
  <c r="BN214" i="8"/>
  <c r="BJ214" i="8"/>
  <c r="BF214" i="8"/>
  <c r="BB214" i="8"/>
  <c r="AX214" i="8"/>
  <c r="AT214" i="8"/>
  <c r="AP214" i="8"/>
  <c r="AL214" i="8"/>
  <c r="AH214" i="8"/>
  <c r="AD214" i="8"/>
  <c r="Z214" i="8"/>
  <c r="V214" i="8"/>
  <c r="R214" i="8"/>
  <c r="N214" i="8"/>
  <c r="J214" i="8"/>
  <c r="F214" i="8"/>
  <c r="CW214" i="8"/>
  <c r="CS214" i="8"/>
  <c r="CO214" i="8"/>
  <c r="CK214" i="8"/>
  <c r="CG214" i="8"/>
  <c r="CC214" i="8"/>
  <c r="BY214" i="8"/>
  <c r="BU214" i="8"/>
  <c r="BQ214" i="8"/>
  <c r="BM214" i="8"/>
  <c r="BI214" i="8"/>
  <c r="BE214" i="8"/>
  <c r="BA214" i="8"/>
  <c r="AW214" i="8"/>
  <c r="AS214" i="8"/>
  <c r="AO214" i="8"/>
  <c r="AK214" i="8"/>
  <c r="AG214" i="8"/>
  <c r="AC214" i="8"/>
  <c r="Y214" i="8"/>
  <c r="U214" i="8"/>
  <c r="Q214" i="8"/>
  <c r="M214" i="8"/>
  <c r="I214" i="8"/>
  <c r="E214" i="8"/>
  <c r="C214" i="8"/>
  <c r="CV214" i="8"/>
  <c r="CR214" i="8"/>
  <c r="CN214" i="8"/>
  <c r="CJ214" i="8"/>
  <c r="CF214" i="8"/>
  <c r="CB214" i="8"/>
  <c r="BX214" i="8"/>
  <c r="BT214" i="8"/>
  <c r="BP214" i="8"/>
  <c r="BL214" i="8"/>
  <c r="BH214" i="8"/>
  <c r="BD214" i="8"/>
  <c r="AZ214" i="8"/>
  <c r="AV214" i="8"/>
  <c r="AR214" i="8"/>
  <c r="AN214" i="8"/>
  <c r="AJ214" i="8"/>
  <c r="AF214" i="8"/>
  <c r="AB214" i="8"/>
  <c r="X214" i="8"/>
  <c r="T214" i="8"/>
  <c r="P214" i="8"/>
  <c r="L214" i="8"/>
  <c r="H214" i="8"/>
  <c r="D214" i="8"/>
  <c r="CU214" i="8"/>
  <c r="CQ214" i="8"/>
  <c r="CM214" i="8"/>
  <c r="CI214" i="8"/>
  <c r="CE214" i="8"/>
  <c r="CA214" i="8"/>
  <c r="BW214" i="8"/>
  <c r="BS214" i="8"/>
  <c r="BO214" i="8"/>
  <c r="BK214" i="8"/>
  <c r="BG214" i="8"/>
  <c r="BC214" i="8"/>
  <c r="AY214" i="8"/>
  <c r="AU214" i="8"/>
  <c r="AQ214" i="8"/>
  <c r="AM214" i="8"/>
  <c r="AI214" i="8"/>
  <c r="AE214" i="8"/>
  <c r="AA214" i="8"/>
  <c r="W214" i="8"/>
  <c r="S214" i="8"/>
  <c r="O214" i="8"/>
  <c r="K214" i="8"/>
  <c r="G214" i="8"/>
  <c r="JA1" i="3" l="1"/>
  <c r="IZ3" i="3"/>
  <c r="CY215" i="8"/>
  <c r="CZ215" i="8"/>
  <c r="DA215" i="8"/>
  <c r="DB215" i="8"/>
  <c r="DC215" i="8"/>
  <c r="DD215" i="8"/>
  <c r="DE215" i="8"/>
  <c r="DF215" i="8"/>
  <c r="DG215" i="8"/>
  <c r="DH215" i="8"/>
  <c r="DI215" i="8"/>
  <c r="DJ215" i="8"/>
  <c r="DK215" i="8"/>
  <c r="DL215" i="8"/>
  <c r="DM215" i="8"/>
  <c r="DN215" i="8"/>
  <c r="DO215" i="8"/>
  <c r="DP215" i="8"/>
  <c r="DQ215" i="8"/>
  <c r="DR215" i="8"/>
  <c r="DS215" i="8"/>
  <c r="DT215" i="8"/>
  <c r="DU215" i="8"/>
  <c r="DV215" i="8"/>
  <c r="DW215" i="8"/>
  <c r="DX215" i="8"/>
  <c r="DY215" i="8"/>
  <c r="DZ215" i="8"/>
  <c r="EA215" i="8"/>
  <c r="EB215" i="8"/>
  <c r="EC215" i="8"/>
  <c r="ED215" i="8"/>
  <c r="EE215" i="8"/>
  <c r="EF215" i="8"/>
  <c r="EG215" i="8"/>
  <c r="EH215" i="8"/>
  <c r="EI215" i="8"/>
  <c r="EJ215" i="8"/>
  <c r="EK215" i="8"/>
  <c r="EL215" i="8"/>
  <c r="EM215" i="8"/>
  <c r="EN215" i="8"/>
  <c r="EO215" i="8"/>
  <c r="EP215" i="8"/>
  <c r="EQ215" i="8"/>
  <c r="ER215" i="8"/>
  <c r="ES215" i="8"/>
  <c r="ET215" i="8"/>
  <c r="EU215" i="8"/>
  <c r="EV215" i="8"/>
  <c r="EW215" i="8"/>
  <c r="EX215" i="8"/>
  <c r="EY215" i="8"/>
  <c r="EZ215" i="8"/>
  <c r="FA215" i="8"/>
  <c r="FB215" i="8"/>
  <c r="FC215" i="8"/>
  <c r="FD215" i="8"/>
  <c r="FE215" i="8"/>
  <c r="FF215" i="8"/>
  <c r="FG215" i="8"/>
  <c r="FH215" i="8"/>
  <c r="FI215" i="8"/>
  <c r="FJ215" i="8"/>
  <c r="FK215" i="8"/>
  <c r="FL215" i="8"/>
  <c r="FM215" i="8"/>
  <c r="FN215" i="8"/>
  <c r="FO215" i="8"/>
  <c r="FP215" i="8"/>
  <c r="FQ215" i="8"/>
  <c r="FR215" i="8"/>
  <c r="FS215" i="8"/>
  <c r="FT215" i="8"/>
  <c r="FU215" i="8"/>
  <c r="FV215" i="8"/>
  <c r="FW215" i="8"/>
  <c r="FX215" i="8"/>
  <c r="FY215" i="8"/>
  <c r="FZ215" i="8"/>
  <c r="GA215" i="8"/>
  <c r="GB215" i="8"/>
  <c r="GC215" i="8"/>
  <c r="GD215" i="8"/>
  <c r="GE215" i="8"/>
  <c r="GF215" i="8"/>
  <c r="GG215" i="8"/>
  <c r="GH215" i="8"/>
  <c r="GI215" i="8"/>
  <c r="GJ215" i="8"/>
  <c r="GK215" i="8"/>
  <c r="GL215" i="8"/>
  <c r="GM215" i="8"/>
  <c r="GN215" i="8"/>
  <c r="GO215" i="8"/>
  <c r="GP215" i="8"/>
  <c r="GQ215" i="8"/>
  <c r="GR215" i="8"/>
  <c r="GS215" i="8"/>
  <c r="GT215" i="8"/>
  <c r="GU215" i="8"/>
  <c r="GV215" i="8"/>
  <c r="GW215" i="8"/>
  <c r="GX215" i="8"/>
  <c r="GY215" i="8"/>
  <c r="GZ215" i="8"/>
  <c r="HA215" i="8"/>
  <c r="HB215" i="8"/>
  <c r="HC215" i="8"/>
  <c r="HE215" i="8"/>
  <c r="HE214" i="8"/>
  <c r="HE213" i="8"/>
  <c r="HE212" i="8"/>
  <c r="HE211" i="8"/>
  <c r="HE210" i="8"/>
  <c r="HE209" i="8"/>
  <c r="HE208" i="8"/>
  <c r="HE207" i="8"/>
  <c r="HE206" i="8"/>
  <c r="HE205" i="8"/>
  <c r="HE204" i="8"/>
  <c r="HE203" i="8"/>
  <c r="HE202" i="8"/>
  <c r="HE201" i="8"/>
  <c r="HE200" i="8"/>
  <c r="HE199" i="8"/>
  <c r="HE198" i="8"/>
  <c r="HE197" i="8"/>
  <c r="HE196" i="8"/>
  <c r="HE195" i="8"/>
  <c r="HE194" i="8"/>
  <c r="HE193" i="8"/>
  <c r="HE192" i="8"/>
  <c r="HE191" i="8"/>
  <c r="HE190" i="8"/>
  <c r="HE189" i="8"/>
  <c r="HE188" i="8"/>
  <c r="HE187" i="8"/>
  <c r="HE186" i="8"/>
  <c r="HE185" i="8"/>
  <c r="HE184" i="8"/>
  <c r="HE183" i="8"/>
  <c r="HE182" i="8"/>
  <c r="HE181" i="8"/>
  <c r="HE180" i="8"/>
  <c r="HE179" i="8"/>
  <c r="HE178" i="8"/>
  <c r="HE177" i="8"/>
  <c r="HE176" i="8"/>
  <c r="HE175" i="8"/>
  <c r="HE174" i="8"/>
  <c r="HE173" i="8"/>
  <c r="HE172" i="8"/>
  <c r="HE171" i="8"/>
  <c r="HE170" i="8"/>
  <c r="HE169" i="8"/>
  <c r="HE168" i="8"/>
  <c r="HE167" i="8"/>
  <c r="HE166" i="8"/>
  <c r="HE165" i="8"/>
  <c r="HE164" i="8"/>
  <c r="HE163" i="8"/>
  <c r="HE162" i="8"/>
  <c r="HE161" i="8"/>
  <c r="HE160" i="8"/>
  <c r="HE159" i="8"/>
  <c r="HE158" i="8"/>
  <c r="HE157" i="8"/>
  <c r="HE156" i="8"/>
  <c r="HE155" i="8"/>
  <c r="HE154" i="8"/>
  <c r="HE153" i="8"/>
  <c r="HE152" i="8"/>
  <c r="HE151" i="8"/>
  <c r="HE150" i="8"/>
  <c r="HE149" i="8"/>
  <c r="HE148" i="8"/>
  <c r="HE147" i="8"/>
  <c r="HE146" i="8"/>
  <c r="HE145" i="8"/>
  <c r="HE144" i="8"/>
  <c r="HE143" i="8"/>
  <c r="HE142" i="8"/>
  <c r="HE141" i="8"/>
  <c r="HE140" i="8"/>
  <c r="HE139" i="8"/>
  <c r="HE138" i="8"/>
  <c r="HE137" i="8"/>
  <c r="HE136" i="8"/>
  <c r="HE135" i="8"/>
  <c r="HE134" i="8"/>
  <c r="HE132" i="8"/>
  <c r="HE130" i="8"/>
  <c r="HE128" i="8"/>
  <c r="HE126" i="8"/>
  <c r="HE124" i="8"/>
  <c r="HE122" i="8"/>
  <c r="HE120" i="8"/>
  <c r="HE118" i="8"/>
  <c r="HE116" i="8"/>
  <c r="HE114" i="8"/>
  <c r="HE112" i="8"/>
  <c r="HE110" i="8"/>
  <c r="HE108" i="8"/>
  <c r="HE106" i="8"/>
  <c r="HE105" i="8"/>
  <c r="HE104" i="8"/>
  <c r="HE103" i="8"/>
  <c r="HE102" i="8"/>
  <c r="HE101" i="8"/>
  <c r="HE100" i="8"/>
  <c r="HE99" i="8"/>
  <c r="HE98" i="8"/>
  <c r="HE97" i="8"/>
  <c r="HE96" i="8"/>
  <c r="HE95" i="8"/>
  <c r="HE94" i="8"/>
  <c r="HE93" i="8"/>
  <c r="HE92" i="8"/>
  <c r="HE91" i="8"/>
  <c r="HE90" i="8"/>
  <c r="HE89" i="8"/>
  <c r="HE88" i="8"/>
  <c r="HE87" i="8"/>
  <c r="HE86" i="8"/>
  <c r="HE85" i="8"/>
  <c r="HE84" i="8"/>
  <c r="HE83" i="8"/>
  <c r="HE82" i="8"/>
  <c r="HE81" i="8"/>
  <c r="HE80" i="8"/>
  <c r="HE79" i="8"/>
  <c r="HE78" i="8"/>
  <c r="HE77" i="8"/>
  <c r="HE76" i="8"/>
  <c r="HE75" i="8"/>
  <c r="HE74" i="8"/>
  <c r="HE73" i="8"/>
  <c r="HE72" i="8"/>
  <c r="HE71" i="8"/>
  <c r="HE70" i="8"/>
  <c r="HE69" i="8"/>
  <c r="HE68" i="8"/>
  <c r="HE67" i="8"/>
  <c r="HE66" i="8"/>
  <c r="HE65" i="8"/>
  <c r="HE64" i="8"/>
  <c r="HE63" i="8"/>
  <c r="HE62" i="8"/>
  <c r="HE61" i="8"/>
  <c r="HE60" i="8"/>
  <c r="HE59" i="8"/>
  <c r="HE58" i="8"/>
  <c r="HE57" i="8"/>
  <c r="HE56" i="8"/>
  <c r="HE55" i="8"/>
  <c r="HE54" i="8"/>
  <c r="HE127" i="8"/>
  <c r="HE119" i="8"/>
  <c r="HE111" i="8"/>
  <c r="HE117" i="8"/>
  <c r="HE129" i="8"/>
  <c r="HE121" i="8"/>
  <c r="HE113" i="8"/>
  <c r="HF4" i="8"/>
  <c r="HE125" i="8"/>
  <c r="HE131" i="8"/>
  <c r="HE123" i="8"/>
  <c r="HE115" i="8"/>
  <c r="HE107" i="8"/>
  <c r="HE53" i="8"/>
  <c r="HE52" i="8"/>
  <c r="HE51" i="8"/>
  <c r="HE50" i="8"/>
  <c r="HE49" i="8"/>
  <c r="HE48" i="8"/>
  <c r="HE47" i="8"/>
  <c r="HE46" i="8"/>
  <c r="HE45" i="8"/>
  <c r="HE44" i="8"/>
  <c r="HE43" i="8"/>
  <c r="HE42" i="8"/>
  <c r="HE41" i="8"/>
  <c r="HE40" i="8"/>
  <c r="HE39" i="8"/>
  <c r="HE38" i="8"/>
  <c r="HE37" i="8"/>
  <c r="HE36" i="8"/>
  <c r="HE35" i="8"/>
  <c r="HE34" i="8"/>
  <c r="HE33" i="8"/>
  <c r="HE32" i="8"/>
  <c r="HE31" i="8"/>
  <c r="HE30" i="8"/>
  <c r="HE29" i="8"/>
  <c r="HE28" i="8"/>
  <c r="HE27" i="8"/>
  <c r="HE26" i="8"/>
  <c r="HE25" i="8"/>
  <c r="HE24" i="8"/>
  <c r="HE23" i="8"/>
  <c r="HE22" i="8"/>
  <c r="HE21" i="8"/>
  <c r="HE20" i="8"/>
  <c r="HE19" i="8"/>
  <c r="HE18" i="8"/>
  <c r="HE17" i="8"/>
  <c r="HE16" i="8"/>
  <c r="HE15" i="8"/>
  <c r="HE14" i="8"/>
  <c r="HE13" i="8"/>
  <c r="HE12" i="8"/>
  <c r="HE11" i="8"/>
  <c r="HE10" i="8"/>
  <c r="HE9" i="8"/>
  <c r="HE8" i="8"/>
  <c r="HE7" i="8"/>
  <c r="HE6" i="8"/>
  <c r="HE5" i="8"/>
  <c r="HE133" i="8"/>
  <c r="HE109" i="8"/>
  <c r="B216" i="8"/>
  <c r="HE216" i="8" s="1"/>
  <c r="CU215" i="8"/>
  <c r="CQ215" i="8"/>
  <c r="CM215" i="8"/>
  <c r="CI215" i="8"/>
  <c r="CE215" i="8"/>
  <c r="CA215" i="8"/>
  <c r="BW215" i="8"/>
  <c r="BS215" i="8"/>
  <c r="BO215" i="8"/>
  <c r="BK215" i="8"/>
  <c r="BG215" i="8"/>
  <c r="BC215" i="8"/>
  <c r="AY215" i="8"/>
  <c r="AU215" i="8"/>
  <c r="AQ215" i="8"/>
  <c r="AM215" i="8"/>
  <c r="AI215" i="8"/>
  <c r="AE215" i="8"/>
  <c r="AA215" i="8"/>
  <c r="W215" i="8"/>
  <c r="S215" i="8"/>
  <c r="O215" i="8"/>
  <c r="K215" i="8"/>
  <c r="G215" i="8"/>
  <c r="C215" i="8"/>
  <c r="CX215" i="8"/>
  <c r="CT215" i="8"/>
  <c r="CP215" i="8"/>
  <c r="CL215" i="8"/>
  <c r="CH215" i="8"/>
  <c r="CD215" i="8"/>
  <c r="BZ215" i="8"/>
  <c r="BV215" i="8"/>
  <c r="BR215" i="8"/>
  <c r="BN215" i="8"/>
  <c r="BJ215" i="8"/>
  <c r="BF215" i="8"/>
  <c r="BB215" i="8"/>
  <c r="AX215" i="8"/>
  <c r="AT215" i="8"/>
  <c r="AP215" i="8"/>
  <c r="AL215" i="8"/>
  <c r="AH215" i="8"/>
  <c r="AD215" i="8"/>
  <c r="Z215" i="8"/>
  <c r="V215" i="8"/>
  <c r="R215" i="8"/>
  <c r="N215" i="8"/>
  <c r="J215" i="8"/>
  <c r="F215" i="8"/>
  <c r="CW215" i="8"/>
  <c r="CS215" i="8"/>
  <c r="CO215" i="8"/>
  <c r="CK215" i="8"/>
  <c r="CG215" i="8"/>
  <c r="CC215" i="8"/>
  <c r="BY215" i="8"/>
  <c r="BU215" i="8"/>
  <c r="BQ215" i="8"/>
  <c r="BM215" i="8"/>
  <c r="BI215" i="8"/>
  <c r="BE215" i="8"/>
  <c r="BA215" i="8"/>
  <c r="AW215" i="8"/>
  <c r="AS215" i="8"/>
  <c r="AO215" i="8"/>
  <c r="AK215" i="8"/>
  <c r="AG215" i="8"/>
  <c r="AC215" i="8"/>
  <c r="Y215" i="8"/>
  <c r="U215" i="8"/>
  <c r="Q215" i="8"/>
  <c r="M215" i="8"/>
  <c r="I215" i="8"/>
  <c r="E215" i="8"/>
  <c r="CV215" i="8"/>
  <c r="CR215" i="8"/>
  <c r="CN215" i="8"/>
  <c r="CJ215" i="8"/>
  <c r="CF215" i="8"/>
  <c r="CB215" i="8"/>
  <c r="BX215" i="8"/>
  <c r="BT215" i="8"/>
  <c r="BP215" i="8"/>
  <c r="BL215" i="8"/>
  <c r="BH215" i="8"/>
  <c r="BD215" i="8"/>
  <c r="AZ215" i="8"/>
  <c r="AV215" i="8"/>
  <c r="AR215" i="8"/>
  <c r="AN215" i="8"/>
  <c r="AJ215" i="8"/>
  <c r="AF215" i="8"/>
  <c r="AB215" i="8"/>
  <c r="X215" i="8"/>
  <c r="T215" i="8"/>
  <c r="P215" i="8"/>
  <c r="L215" i="8"/>
  <c r="H215" i="8"/>
  <c r="D215" i="8"/>
  <c r="JB1" i="3" l="1"/>
  <c r="JA3" i="3"/>
  <c r="CY216" i="8"/>
  <c r="CZ216" i="8"/>
  <c r="DA216" i="8"/>
  <c r="DB216" i="8"/>
  <c r="DC216" i="8"/>
  <c r="DD216" i="8"/>
  <c r="DE216" i="8"/>
  <c r="DF216" i="8"/>
  <c r="DG216" i="8"/>
  <c r="DH216" i="8"/>
  <c r="DI216" i="8"/>
  <c r="DJ216" i="8"/>
  <c r="DK216" i="8"/>
  <c r="DL216" i="8"/>
  <c r="DM216" i="8"/>
  <c r="DN216" i="8"/>
  <c r="DO216" i="8"/>
  <c r="DP216" i="8"/>
  <c r="DQ216" i="8"/>
  <c r="DR216" i="8"/>
  <c r="DS216" i="8"/>
  <c r="DT216" i="8"/>
  <c r="DU216" i="8"/>
  <c r="DV216" i="8"/>
  <c r="DW216" i="8"/>
  <c r="DX216" i="8"/>
  <c r="DY216" i="8"/>
  <c r="DZ216" i="8"/>
  <c r="EA216" i="8"/>
  <c r="EB216" i="8"/>
  <c r="EC216" i="8"/>
  <c r="ED216" i="8"/>
  <c r="EE216" i="8"/>
  <c r="EF216" i="8"/>
  <c r="EG216" i="8"/>
  <c r="EH216" i="8"/>
  <c r="EI216" i="8"/>
  <c r="EJ216" i="8"/>
  <c r="EK216" i="8"/>
  <c r="EL216" i="8"/>
  <c r="EM216" i="8"/>
  <c r="EN216" i="8"/>
  <c r="EO216" i="8"/>
  <c r="EP216" i="8"/>
  <c r="EQ216" i="8"/>
  <c r="ER216" i="8"/>
  <c r="ES216" i="8"/>
  <c r="ET216" i="8"/>
  <c r="EU216" i="8"/>
  <c r="EV216" i="8"/>
  <c r="EW216" i="8"/>
  <c r="EX216" i="8"/>
  <c r="EY216" i="8"/>
  <c r="EZ216" i="8"/>
  <c r="FA216" i="8"/>
  <c r="FB216" i="8"/>
  <c r="FC216" i="8"/>
  <c r="FD216" i="8"/>
  <c r="FE216" i="8"/>
  <c r="FF216" i="8"/>
  <c r="FG216" i="8"/>
  <c r="FH216" i="8"/>
  <c r="FI216" i="8"/>
  <c r="FJ216" i="8"/>
  <c r="FK216" i="8"/>
  <c r="FL216" i="8"/>
  <c r="FM216" i="8"/>
  <c r="FN216" i="8"/>
  <c r="FO216" i="8"/>
  <c r="FP216" i="8"/>
  <c r="FQ216" i="8"/>
  <c r="FR216" i="8"/>
  <c r="FS216" i="8"/>
  <c r="FT216" i="8"/>
  <c r="FU216" i="8"/>
  <c r="FV216" i="8"/>
  <c r="FW216" i="8"/>
  <c r="FX216" i="8"/>
  <c r="FY216" i="8"/>
  <c r="FZ216" i="8"/>
  <c r="GA216" i="8"/>
  <c r="GB216" i="8"/>
  <c r="GC216" i="8"/>
  <c r="GD216" i="8"/>
  <c r="GE216" i="8"/>
  <c r="GF216" i="8"/>
  <c r="GG216" i="8"/>
  <c r="GH216" i="8"/>
  <c r="GI216" i="8"/>
  <c r="GJ216" i="8"/>
  <c r="GK216" i="8"/>
  <c r="GL216" i="8"/>
  <c r="GM216" i="8"/>
  <c r="GN216" i="8"/>
  <c r="GO216" i="8"/>
  <c r="GP216" i="8"/>
  <c r="GQ216" i="8"/>
  <c r="GR216" i="8"/>
  <c r="GS216" i="8"/>
  <c r="GT216" i="8"/>
  <c r="GU216" i="8"/>
  <c r="GV216" i="8"/>
  <c r="GW216" i="8"/>
  <c r="GX216" i="8"/>
  <c r="GY216" i="8"/>
  <c r="GZ216" i="8"/>
  <c r="HA216" i="8"/>
  <c r="HB216" i="8"/>
  <c r="HC216" i="8"/>
  <c r="HD216" i="8"/>
  <c r="HF201" i="8"/>
  <c r="HF199" i="8"/>
  <c r="HF197" i="8"/>
  <c r="HF195" i="8"/>
  <c r="HF193" i="8"/>
  <c r="HF191" i="8"/>
  <c r="HF189" i="8"/>
  <c r="HF187" i="8"/>
  <c r="HF185" i="8"/>
  <c r="HF183" i="8"/>
  <c r="HF181" i="8"/>
  <c r="HF179" i="8"/>
  <c r="HF177" i="8"/>
  <c r="HF216" i="8"/>
  <c r="HF214" i="8"/>
  <c r="HF212" i="8"/>
  <c r="HF200" i="8"/>
  <c r="HF198" i="8"/>
  <c r="HF196" i="8"/>
  <c r="HF194" i="8"/>
  <c r="HF192" i="8"/>
  <c r="HF190" i="8"/>
  <c r="HF188" i="8"/>
  <c r="HF186" i="8"/>
  <c r="HF184" i="8"/>
  <c r="HF182" i="8"/>
  <c r="HF180" i="8"/>
  <c r="HF178" i="8"/>
  <c r="HF176" i="8"/>
  <c r="HF210" i="8"/>
  <c r="HF206" i="8"/>
  <c r="HF202" i="8"/>
  <c r="HF132" i="8"/>
  <c r="HF130" i="8"/>
  <c r="HF128" i="8"/>
  <c r="HF126" i="8"/>
  <c r="HF124" i="8"/>
  <c r="HF122" i="8"/>
  <c r="HF120" i="8"/>
  <c r="HF118" i="8"/>
  <c r="HF116" i="8"/>
  <c r="HF114" i="8"/>
  <c r="HF112" i="8"/>
  <c r="HF110" i="8"/>
  <c r="HF108" i="8"/>
  <c r="HF106" i="8"/>
  <c r="HF105" i="8"/>
  <c r="HF104" i="8"/>
  <c r="HF103" i="8"/>
  <c r="HF102" i="8"/>
  <c r="HF101" i="8"/>
  <c r="HF100" i="8"/>
  <c r="HF99" i="8"/>
  <c r="HF98" i="8"/>
  <c r="HF97" i="8"/>
  <c r="HF96" i="8"/>
  <c r="HF95" i="8"/>
  <c r="HF94" i="8"/>
  <c r="HF93" i="8"/>
  <c r="HF92" i="8"/>
  <c r="HF91" i="8"/>
  <c r="HF90" i="8"/>
  <c r="HF89" i="8"/>
  <c r="HF88" i="8"/>
  <c r="HF87" i="8"/>
  <c r="HF86" i="8"/>
  <c r="HF85" i="8"/>
  <c r="HF84" i="8"/>
  <c r="HF83" i="8"/>
  <c r="HF82" i="8"/>
  <c r="HF81" i="8"/>
  <c r="HF80" i="8"/>
  <c r="HF79" i="8"/>
  <c r="HF78" i="8"/>
  <c r="HF77" i="8"/>
  <c r="HF76" i="8"/>
  <c r="HF75" i="8"/>
  <c r="HF74" i="8"/>
  <c r="HF73" i="8"/>
  <c r="HF72" i="8"/>
  <c r="HF71" i="8"/>
  <c r="HF70" i="8"/>
  <c r="HF69" i="8"/>
  <c r="HF68" i="8"/>
  <c r="HF67" i="8"/>
  <c r="HF66" i="8"/>
  <c r="HF65" i="8"/>
  <c r="HF64" i="8"/>
  <c r="HF63" i="8"/>
  <c r="HF62" i="8"/>
  <c r="HF61" i="8"/>
  <c r="HF60" i="8"/>
  <c r="HF59" i="8"/>
  <c r="HF58" i="8"/>
  <c r="HF57" i="8"/>
  <c r="HF56" i="8"/>
  <c r="HF55" i="8"/>
  <c r="HF54" i="8"/>
  <c r="HF215" i="8"/>
  <c r="HF209" i="8"/>
  <c r="HF205" i="8"/>
  <c r="HF175" i="8"/>
  <c r="HF174" i="8"/>
  <c r="HF173" i="8"/>
  <c r="HF172" i="8"/>
  <c r="HF171" i="8"/>
  <c r="HF170" i="8"/>
  <c r="HF169" i="8"/>
  <c r="HF168" i="8"/>
  <c r="HF167" i="8"/>
  <c r="HF166" i="8"/>
  <c r="HF165" i="8"/>
  <c r="HF164" i="8"/>
  <c r="HF163" i="8"/>
  <c r="HF162" i="8"/>
  <c r="HF161" i="8"/>
  <c r="HF160" i="8"/>
  <c r="HF159" i="8"/>
  <c r="HF158" i="8"/>
  <c r="HF157" i="8"/>
  <c r="HF156" i="8"/>
  <c r="HF155" i="8"/>
  <c r="HF154" i="8"/>
  <c r="HF153" i="8"/>
  <c r="HF152" i="8"/>
  <c r="HF151" i="8"/>
  <c r="HF150" i="8"/>
  <c r="HF149" i="8"/>
  <c r="HF148" i="8"/>
  <c r="HF147" i="8"/>
  <c r="HF146" i="8"/>
  <c r="HF145" i="8"/>
  <c r="HF144" i="8"/>
  <c r="HF143" i="8"/>
  <c r="HF142" i="8"/>
  <c r="HF141" i="8"/>
  <c r="HF140" i="8"/>
  <c r="HF139" i="8"/>
  <c r="HF138" i="8"/>
  <c r="HF137" i="8"/>
  <c r="HF136" i="8"/>
  <c r="HF135" i="8"/>
  <c r="HF134" i="8"/>
  <c r="HF213" i="8"/>
  <c r="HF208" i="8"/>
  <c r="HF204" i="8"/>
  <c r="HF133" i="8"/>
  <c r="HF131" i="8"/>
  <c r="HF129" i="8"/>
  <c r="HF127" i="8"/>
  <c r="HF125" i="8"/>
  <c r="HF123" i="8"/>
  <c r="HF121" i="8"/>
  <c r="HF119" i="8"/>
  <c r="HF117" i="8"/>
  <c r="HF115" i="8"/>
  <c r="HF113" i="8"/>
  <c r="HF111" i="8"/>
  <c r="HF109" i="8"/>
  <c r="HF107" i="8"/>
  <c r="HF211" i="8"/>
  <c r="HG4" i="8"/>
  <c r="HF53" i="8"/>
  <c r="HF52" i="8"/>
  <c r="HF51" i="8"/>
  <c r="HF50" i="8"/>
  <c r="HF49" i="8"/>
  <c r="HF48" i="8"/>
  <c r="HF47" i="8"/>
  <c r="HF46" i="8"/>
  <c r="HF45" i="8"/>
  <c r="HF44" i="8"/>
  <c r="HF43" i="8"/>
  <c r="HF42" i="8"/>
  <c r="HF41" i="8"/>
  <c r="HF40" i="8"/>
  <c r="HF39" i="8"/>
  <c r="HF38" i="8"/>
  <c r="HF37" i="8"/>
  <c r="HF36" i="8"/>
  <c r="HF35" i="8"/>
  <c r="HF34" i="8"/>
  <c r="HF33" i="8"/>
  <c r="HF32" i="8"/>
  <c r="HF31" i="8"/>
  <c r="HF30" i="8"/>
  <c r="HF29" i="8"/>
  <c r="HF28" i="8"/>
  <c r="HF27" i="8"/>
  <c r="HF26" i="8"/>
  <c r="HF25" i="8"/>
  <c r="HF24" i="8"/>
  <c r="HF23" i="8"/>
  <c r="HF22" i="8"/>
  <c r="HF21" i="8"/>
  <c r="HF20" i="8"/>
  <c r="HF19" i="8"/>
  <c r="HF18" i="8"/>
  <c r="HF17" i="8"/>
  <c r="HF16" i="8"/>
  <c r="HF15" i="8"/>
  <c r="HF14" i="8"/>
  <c r="HF13" i="8"/>
  <c r="HF12" i="8"/>
  <c r="HF11" i="8"/>
  <c r="HF10" i="8"/>
  <c r="HF9" i="8"/>
  <c r="HF8" i="8"/>
  <c r="HF7" i="8"/>
  <c r="HF6" i="8"/>
  <c r="HF5" i="8"/>
  <c r="HF207" i="8"/>
  <c r="HF203" i="8"/>
  <c r="B217" i="8"/>
  <c r="CV216" i="8"/>
  <c r="CR216" i="8"/>
  <c r="CN216" i="8"/>
  <c r="CJ216" i="8"/>
  <c r="CF216" i="8"/>
  <c r="CB216" i="8"/>
  <c r="BX216" i="8"/>
  <c r="BT216" i="8"/>
  <c r="BP216" i="8"/>
  <c r="BL216" i="8"/>
  <c r="BH216" i="8"/>
  <c r="BD216" i="8"/>
  <c r="AZ216" i="8"/>
  <c r="AV216" i="8"/>
  <c r="AR216" i="8"/>
  <c r="AN216" i="8"/>
  <c r="AJ216" i="8"/>
  <c r="AF216" i="8"/>
  <c r="AB216" i="8"/>
  <c r="X216" i="8"/>
  <c r="T216" i="8"/>
  <c r="P216" i="8"/>
  <c r="L216" i="8"/>
  <c r="H216" i="8"/>
  <c r="D216" i="8"/>
  <c r="CU216" i="8"/>
  <c r="CQ216" i="8"/>
  <c r="CM216" i="8"/>
  <c r="CI216" i="8"/>
  <c r="CE216" i="8"/>
  <c r="CA216" i="8"/>
  <c r="BW216" i="8"/>
  <c r="BS216" i="8"/>
  <c r="BO216" i="8"/>
  <c r="BK216" i="8"/>
  <c r="BG216" i="8"/>
  <c r="BC216" i="8"/>
  <c r="AY216" i="8"/>
  <c r="AU216" i="8"/>
  <c r="AQ216" i="8"/>
  <c r="AM216" i="8"/>
  <c r="AI216" i="8"/>
  <c r="AE216" i="8"/>
  <c r="AA216" i="8"/>
  <c r="W216" i="8"/>
  <c r="S216" i="8"/>
  <c r="O216" i="8"/>
  <c r="K216" i="8"/>
  <c r="G216" i="8"/>
  <c r="CX216" i="8"/>
  <c r="CT216" i="8"/>
  <c r="CP216" i="8"/>
  <c r="CL216" i="8"/>
  <c r="CH216" i="8"/>
  <c r="CD216" i="8"/>
  <c r="BZ216" i="8"/>
  <c r="BV216" i="8"/>
  <c r="BR216" i="8"/>
  <c r="BN216" i="8"/>
  <c r="BJ216" i="8"/>
  <c r="BF216" i="8"/>
  <c r="BB216" i="8"/>
  <c r="AX216" i="8"/>
  <c r="AT216" i="8"/>
  <c r="AP216" i="8"/>
  <c r="AL216" i="8"/>
  <c r="AH216" i="8"/>
  <c r="AD216" i="8"/>
  <c r="Z216" i="8"/>
  <c r="V216" i="8"/>
  <c r="R216" i="8"/>
  <c r="N216" i="8"/>
  <c r="J216" i="8"/>
  <c r="F216" i="8"/>
  <c r="CW216" i="8"/>
  <c r="CS216" i="8"/>
  <c r="CO216" i="8"/>
  <c r="CK216" i="8"/>
  <c r="CG216" i="8"/>
  <c r="CC216" i="8"/>
  <c r="BY216" i="8"/>
  <c r="BU216" i="8"/>
  <c r="BQ216" i="8"/>
  <c r="BM216" i="8"/>
  <c r="BI216" i="8"/>
  <c r="BE216" i="8"/>
  <c r="BA216" i="8"/>
  <c r="AW216" i="8"/>
  <c r="AS216" i="8"/>
  <c r="AO216" i="8"/>
  <c r="AK216" i="8"/>
  <c r="AG216" i="8"/>
  <c r="AC216" i="8"/>
  <c r="Y216" i="8"/>
  <c r="U216" i="8"/>
  <c r="Q216" i="8"/>
  <c r="M216" i="8"/>
  <c r="I216" i="8"/>
  <c r="E216" i="8"/>
  <c r="C216" i="8"/>
  <c r="JC1" i="3" l="1"/>
  <c r="JB3" i="3"/>
  <c r="CY217" i="8"/>
  <c r="CZ217" i="8"/>
  <c r="DA217" i="8"/>
  <c r="DB217" i="8"/>
  <c r="DC217" i="8"/>
  <c r="DD217" i="8"/>
  <c r="DE217" i="8"/>
  <c r="DF217" i="8"/>
  <c r="DG217" i="8"/>
  <c r="DH217" i="8"/>
  <c r="DI217" i="8"/>
  <c r="DJ217" i="8"/>
  <c r="DK217" i="8"/>
  <c r="DL217" i="8"/>
  <c r="DM217" i="8"/>
  <c r="DN217" i="8"/>
  <c r="DO217" i="8"/>
  <c r="DP217" i="8"/>
  <c r="DQ217" i="8"/>
  <c r="DR217" i="8"/>
  <c r="DS217" i="8"/>
  <c r="DT217" i="8"/>
  <c r="DU217" i="8"/>
  <c r="DV217" i="8"/>
  <c r="DW217" i="8"/>
  <c r="DX217" i="8"/>
  <c r="DY217" i="8"/>
  <c r="DZ217" i="8"/>
  <c r="EA217" i="8"/>
  <c r="EB217" i="8"/>
  <c r="EC217" i="8"/>
  <c r="ED217" i="8"/>
  <c r="EE217" i="8"/>
  <c r="EF217" i="8"/>
  <c r="EG217" i="8"/>
  <c r="EH217" i="8"/>
  <c r="EI217" i="8"/>
  <c r="EJ217" i="8"/>
  <c r="EK217" i="8"/>
  <c r="EL217" i="8"/>
  <c r="EM217" i="8"/>
  <c r="EN217" i="8"/>
  <c r="EO217" i="8"/>
  <c r="EP217" i="8"/>
  <c r="EQ217" i="8"/>
  <c r="ER217" i="8"/>
  <c r="ES217" i="8"/>
  <c r="ET217" i="8"/>
  <c r="EU217" i="8"/>
  <c r="EV217" i="8"/>
  <c r="EW217" i="8"/>
  <c r="EX217" i="8"/>
  <c r="EY217" i="8"/>
  <c r="EZ217" i="8"/>
  <c r="FA217" i="8"/>
  <c r="FB217" i="8"/>
  <c r="FC217" i="8"/>
  <c r="FD217" i="8"/>
  <c r="FE217" i="8"/>
  <c r="FF217" i="8"/>
  <c r="FG217" i="8"/>
  <c r="FH217" i="8"/>
  <c r="FI217" i="8"/>
  <c r="FJ217" i="8"/>
  <c r="FK217" i="8"/>
  <c r="FL217" i="8"/>
  <c r="FM217" i="8"/>
  <c r="FN217" i="8"/>
  <c r="FO217" i="8"/>
  <c r="FP217" i="8"/>
  <c r="FQ217" i="8"/>
  <c r="FR217" i="8"/>
  <c r="FS217" i="8"/>
  <c r="FT217" i="8"/>
  <c r="FU217" i="8"/>
  <c r="FV217" i="8"/>
  <c r="FW217" i="8"/>
  <c r="FX217" i="8"/>
  <c r="FY217" i="8"/>
  <c r="FZ217" i="8"/>
  <c r="GA217" i="8"/>
  <c r="GB217" i="8"/>
  <c r="GC217" i="8"/>
  <c r="GD217" i="8"/>
  <c r="GE217" i="8"/>
  <c r="GF217" i="8"/>
  <c r="GG217" i="8"/>
  <c r="GH217" i="8"/>
  <c r="GI217" i="8"/>
  <c r="GJ217" i="8"/>
  <c r="GK217" i="8"/>
  <c r="GL217" i="8"/>
  <c r="GM217" i="8"/>
  <c r="GN217" i="8"/>
  <c r="GO217" i="8"/>
  <c r="GP217" i="8"/>
  <c r="GQ217" i="8"/>
  <c r="GR217" i="8"/>
  <c r="GS217" i="8"/>
  <c r="GT217" i="8"/>
  <c r="GU217" i="8"/>
  <c r="GV217" i="8"/>
  <c r="GW217" i="8"/>
  <c r="GX217" i="8"/>
  <c r="GY217" i="8"/>
  <c r="GZ217" i="8"/>
  <c r="HA217" i="8"/>
  <c r="HB217" i="8"/>
  <c r="HC217" i="8"/>
  <c r="HD217" i="8"/>
  <c r="HE217" i="8"/>
  <c r="HF217" i="8"/>
  <c r="HG217" i="8"/>
  <c r="HG216" i="8"/>
  <c r="HG215" i="8"/>
  <c r="HG214" i="8"/>
  <c r="HG213" i="8"/>
  <c r="HG212" i="8"/>
  <c r="HG211" i="8"/>
  <c r="HG210" i="8"/>
  <c r="HG209" i="8"/>
  <c r="HG208" i="8"/>
  <c r="HG207" i="8"/>
  <c r="HG206" i="8"/>
  <c r="HG205" i="8"/>
  <c r="HG204" i="8"/>
  <c r="HG203" i="8"/>
  <c r="HG202" i="8"/>
  <c r="HG175" i="8"/>
  <c r="HG174" i="8"/>
  <c r="HG173" i="8"/>
  <c r="HG172" i="8"/>
  <c r="HG171" i="8"/>
  <c r="HG170" i="8"/>
  <c r="HG169" i="8"/>
  <c r="HG168" i="8"/>
  <c r="HG167" i="8"/>
  <c r="HG166" i="8"/>
  <c r="HG165" i="8"/>
  <c r="HG164" i="8"/>
  <c r="HG163" i="8"/>
  <c r="HG162" i="8"/>
  <c r="HG161" i="8"/>
  <c r="HG160" i="8"/>
  <c r="HG159" i="8"/>
  <c r="HG158" i="8"/>
  <c r="HG157" i="8"/>
  <c r="HG156" i="8"/>
  <c r="HG155" i="8"/>
  <c r="HG154" i="8"/>
  <c r="HG153" i="8"/>
  <c r="HG152" i="8"/>
  <c r="HG151" i="8"/>
  <c r="HG150" i="8"/>
  <c r="HG149" i="8"/>
  <c r="HG148" i="8"/>
  <c r="HG147" i="8"/>
  <c r="HG146" i="8"/>
  <c r="HG145" i="8"/>
  <c r="HG144" i="8"/>
  <c r="HG143" i="8"/>
  <c r="HG142" i="8"/>
  <c r="HG141" i="8"/>
  <c r="HG140" i="8"/>
  <c r="HG139" i="8"/>
  <c r="HG138" i="8"/>
  <c r="HG137" i="8"/>
  <c r="HG136" i="8"/>
  <c r="HG135" i="8"/>
  <c r="HG134" i="8"/>
  <c r="HG133" i="8"/>
  <c r="HG132" i="8"/>
  <c r="HG131" i="8"/>
  <c r="HG130" i="8"/>
  <c r="HG129" i="8"/>
  <c r="HG128" i="8"/>
  <c r="HG127" i="8"/>
  <c r="HG126" i="8"/>
  <c r="HG125" i="8"/>
  <c r="HG124" i="8"/>
  <c r="HG123" i="8"/>
  <c r="HG122" i="8"/>
  <c r="HG121" i="8"/>
  <c r="HG120" i="8"/>
  <c r="HG119" i="8"/>
  <c r="HG118" i="8"/>
  <c r="HG117" i="8"/>
  <c r="HG116" i="8"/>
  <c r="HG115" i="8"/>
  <c r="HG114" i="8"/>
  <c r="HG113" i="8"/>
  <c r="HG112" i="8"/>
  <c r="HG111" i="8"/>
  <c r="HG110" i="8"/>
  <c r="HG109" i="8"/>
  <c r="HG108" i="8"/>
  <c r="HG107" i="8"/>
  <c r="HG200" i="8"/>
  <c r="HG196" i="8"/>
  <c r="HG192" i="8"/>
  <c r="HG188" i="8"/>
  <c r="HG184" i="8"/>
  <c r="HG180" i="8"/>
  <c r="HG176" i="8"/>
  <c r="HG201" i="8"/>
  <c r="HG197" i="8"/>
  <c r="HG193" i="8"/>
  <c r="HG189" i="8"/>
  <c r="HG185" i="8"/>
  <c r="HG181" i="8"/>
  <c r="HG177" i="8"/>
  <c r="HG198" i="8"/>
  <c r="HG194" i="8"/>
  <c r="HG190" i="8"/>
  <c r="HG186" i="8"/>
  <c r="HG182" i="8"/>
  <c r="HG178" i="8"/>
  <c r="HG191" i="8"/>
  <c r="HG53" i="8"/>
  <c r="HG52" i="8"/>
  <c r="HG51" i="8"/>
  <c r="HG50" i="8"/>
  <c r="HG49" i="8"/>
  <c r="HG48" i="8"/>
  <c r="HG47" i="8"/>
  <c r="HG46" i="8"/>
  <c r="HG45" i="8"/>
  <c r="HG44" i="8"/>
  <c r="HG43" i="8"/>
  <c r="HG42" i="8"/>
  <c r="HG41" i="8"/>
  <c r="HG40" i="8"/>
  <c r="HG39" i="8"/>
  <c r="HG38" i="8"/>
  <c r="HG37" i="8"/>
  <c r="HG36" i="8"/>
  <c r="HG35" i="8"/>
  <c r="HG34" i="8"/>
  <c r="HG33" i="8"/>
  <c r="HG32" i="8"/>
  <c r="HG31" i="8"/>
  <c r="HG30" i="8"/>
  <c r="HG29" i="8"/>
  <c r="HG28" i="8"/>
  <c r="HG27" i="8"/>
  <c r="HG26" i="8"/>
  <c r="HG25" i="8"/>
  <c r="HG24" i="8"/>
  <c r="HG23" i="8"/>
  <c r="HG22" i="8"/>
  <c r="HG21" i="8"/>
  <c r="HG20" i="8"/>
  <c r="HG19" i="8"/>
  <c r="HG18" i="8"/>
  <c r="HG17" i="8"/>
  <c r="HG16" i="8"/>
  <c r="HG15" i="8"/>
  <c r="HG14" i="8"/>
  <c r="HG13" i="8"/>
  <c r="HG12" i="8"/>
  <c r="HG11" i="8"/>
  <c r="HG10" i="8"/>
  <c r="HG9" i="8"/>
  <c r="HG8" i="8"/>
  <c r="HG7" i="8"/>
  <c r="HG6" i="8"/>
  <c r="HG5" i="8"/>
  <c r="HG105" i="8"/>
  <c r="HG101" i="8"/>
  <c r="HG95" i="8"/>
  <c r="HG93" i="8"/>
  <c r="HG89" i="8"/>
  <c r="HG75" i="8"/>
  <c r="HG71" i="8"/>
  <c r="HG63" i="8"/>
  <c r="HG60" i="8"/>
  <c r="HG59" i="8"/>
  <c r="HG56" i="8"/>
  <c r="HG195" i="8"/>
  <c r="HG179" i="8"/>
  <c r="HG106" i="8"/>
  <c r="HG104" i="8"/>
  <c r="HG102" i="8"/>
  <c r="HG100" i="8"/>
  <c r="HG98" i="8"/>
  <c r="HG96" i="8"/>
  <c r="HG94" i="8"/>
  <c r="HG92" i="8"/>
  <c r="HG90" i="8"/>
  <c r="HG88" i="8"/>
  <c r="HG86" i="8"/>
  <c r="HG84" i="8"/>
  <c r="HG82" i="8"/>
  <c r="HG80" i="8"/>
  <c r="HG78" i="8"/>
  <c r="HG76" i="8"/>
  <c r="HG74" i="8"/>
  <c r="HG72" i="8"/>
  <c r="HG70" i="8"/>
  <c r="HG68" i="8"/>
  <c r="HG66" i="8"/>
  <c r="HG64" i="8"/>
  <c r="HG62" i="8"/>
  <c r="HG85" i="8"/>
  <c r="HG81" i="8"/>
  <c r="HG79" i="8"/>
  <c r="HG77" i="8"/>
  <c r="HG67" i="8"/>
  <c r="HG61" i="8"/>
  <c r="HG57" i="8"/>
  <c r="HG55" i="8"/>
  <c r="HG199" i="8"/>
  <c r="HG183" i="8"/>
  <c r="HG187" i="8"/>
  <c r="HG103" i="8"/>
  <c r="HG99" i="8"/>
  <c r="HG97" i="8"/>
  <c r="HG91" i="8"/>
  <c r="HG87" i="8"/>
  <c r="HG83" i="8"/>
  <c r="HG73" i="8"/>
  <c r="HG69" i="8"/>
  <c r="HG65" i="8"/>
  <c r="HG58" i="8"/>
  <c r="HG54" i="8"/>
  <c r="HH4" i="8"/>
  <c r="B218" i="8"/>
  <c r="HG218" i="8" s="1"/>
  <c r="CW217" i="8"/>
  <c r="CS217" i="8"/>
  <c r="CO217" i="8"/>
  <c r="CK217" i="8"/>
  <c r="CG217" i="8"/>
  <c r="CC217" i="8"/>
  <c r="BY217" i="8"/>
  <c r="BU217" i="8"/>
  <c r="BQ217" i="8"/>
  <c r="BM217" i="8"/>
  <c r="BI217" i="8"/>
  <c r="BE217" i="8"/>
  <c r="BA217" i="8"/>
  <c r="AW217" i="8"/>
  <c r="AS217" i="8"/>
  <c r="AO217" i="8"/>
  <c r="AK217" i="8"/>
  <c r="AG217" i="8"/>
  <c r="AC217" i="8"/>
  <c r="Y217" i="8"/>
  <c r="U217" i="8"/>
  <c r="Q217" i="8"/>
  <c r="M217" i="8"/>
  <c r="I217" i="8"/>
  <c r="E217" i="8"/>
  <c r="CV217" i="8"/>
  <c r="CR217" i="8"/>
  <c r="CN217" i="8"/>
  <c r="CJ217" i="8"/>
  <c r="CF217" i="8"/>
  <c r="CB217" i="8"/>
  <c r="BX217" i="8"/>
  <c r="BT217" i="8"/>
  <c r="BP217" i="8"/>
  <c r="BL217" i="8"/>
  <c r="BH217" i="8"/>
  <c r="BD217" i="8"/>
  <c r="AZ217" i="8"/>
  <c r="AV217" i="8"/>
  <c r="AR217" i="8"/>
  <c r="AN217" i="8"/>
  <c r="AJ217" i="8"/>
  <c r="AF217" i="8"/>
  <c r="AB217" i="8"/>
  <c r="X217" i="8"/>
  <c r="T217" i="8"/>
  <c r="P217" i="8"/>
  <c r="L217" i="8"/>
  <c r="H217" i="8"/>
  <c r="D217" i="8"/>
  <c r="CU217" i="8"/>
  <c r="CQ217" i="8"/>
  <c r="CM217" i="8"/>
  <c r="CI217" i="8"/>
  <c r="CE217" i="8"/>
  <c r="CA217" i="8"/>
  <c r="BW217" i="8"/>
  <c r="BS217" i="8"/>
  <c r="BO217" i="8"/>
  <c r="BK217" i="8"/>
  <c r="BG217" i="8"/>
  <c r="BC217" i="8"/>
  <c r="AY217" i="8"/>
  <c r="AU217" i="8"/>
  <c r="AQ217" i="8"/>
  <c r="AM217" i="8"/>
  <c r="AI217" i="8"/>
  <c r="AE217" i="8"/>
  <c r="AA217" i="8"/>
  <c r="W217" i="8"/>
  <c r="S217" i="8"/>
  <c r="O217" i="8"/>
  <c r="K217" i="8"/>
  <c r="G217" i="8"/>
  <c r="C217" i="8"/>
  <c r="CX217" i="8"/>
  <c r="CT217" i="8"/>
  <c r="CP217" i="8"/>
  <c r="CL217" i="8"/>
  <c r="CH217" i="8"/>
  <c r="CD217" i="8"/>
  <c r="BZ217" i="8"/>
  <c r="BV217" i="8"/>
  <c r="BR217" i="8"/>
  <c r="BN217" i="8"/>
  <c r="BJ217" i="8"/>
  <c r="BF217" i="8"/>
  <c r="BB217" i="8"/>
  <c r="AX217" i="8"/>
  <c r="AT217" i="8"/>
  <c r="AP217" i="8"/>
  <c r="AL217" i="8"/>
  <c r="AH217" i="8"/>
  <c r="AD217" i="8"/>
  <c r="Z217" i="8"/>
  <c r="V217" i="8"/>
  <c r="R217" i="8"/>
  <c r="N217" i="8"/>
  <c r="J217" i="8"/>
  <c r="F217" i="8"/>
  <c r="JC3" i="3" l="1"/>
  <c r="JD1" i="3"/>
  <c r="CY218" i="8"/>
  <c r="CZ218" i="8"/>
  <c r="DA218" i="8"/>
  <c r="DB218" i="8"/>
  <c r="DC218" i="8"/>
  <c r="DD218" i="8"/>
  <c r="DE218" i="8"/>
  <c r="DF218" i="8"/>
  <c r="DG218" i="8"/>
  <c r="DH218" i="8"/>
  <c r="DI218" i="8"/>
  <c r="DJ218" i="8"/>
  <c r="DK218" i="8"/>
  <c r="DL218" i="8"/>
  <c r="DM218" i="8"/>
  <c r="DN218" i="8"/>
  <c r="DO218" i="8"/>
  <c r="DP218" i="8"/>
  <c r="DQ218" i="8"/>
  <c r="DR218" i="8"/>
  <c r="DS218" i="8"/>
  <c r="DT218" i="8"/>
  <c r="DU218" i="8"/>
  <c r="DV218" i="8"/>
  <c r="DW218" i="8"/>
  <c r="DX218" i="8"/>
  <c r="DY218" i="8"/>
  <c r="DZ218" i="8"/>
  <c r="EA218" i="8"/>
  <c r="EB218" i="8"/>
  <c r="EC218" i="8"/>
  <c r="ED218" i="8"/>
  <c r="EE218" i="8"/>
  <c r="EF218" i="8"/>
  <c r="EG218" i="8"/>
  <c r="EH218" i="8"/>
  <c r="EI218" i="8"/>
  <c r="EJ218" i="8"/>
  <c r="EK218" i="8"/>
  <c r="EL218" i="8"/>
  <c r="EM218" i="8"/>
  <c r="EN218" i="8"/>
  <c r="EO218" i="8"/>
  <c r="EP218" i="8"/>
  <c r="EQ218" i="8"/>
  <c r="ER218" i="8"/>
  <c r="ES218" i="8"/>
  <c r="ET218" i="8"/>
  <c r="EU218" i="8"/>
  <c r="EV218" i="8"/>
  <c r="EW218" i="8"/>
  <c r="EX218" i="8"/>
  <c r="EY218" i="8"/>
  <c r="EZ218" i="8"/>
  <c r="FA218" i="8"/>
  <c r="FB218" i="8"/>
  <c r="FC218" i="8"/>
  <c r="FD218" i="8"/>
  <c r="FE218" i="8"/>
  <c r="FF218" i="8"/>
  <c r="FG218" i="8"/>
  <c r="FH218" i="8"/>
  <c r="FI218" i="8"/>
  <c r="FJ218" i="8"/>
  <c r="FK218" i="8"/>
  <c r="FL218" i="8"/>
  <c r="FM218" i="8"/>
  <c r="FN218" i="8"/>
  <c r="FO218" i="8"/>
  <c r="FP218" i="8"/>
  <c r="FQ218" i="8"/>
  <c r="FR218" i="8"/>
  <c r="FS218" i="8"/>
  <c r="FT218" i="8"/>
  <c r="FU218" i="8"/>
  <c r="FV218" i="8"/>
  <c r="FW218" i="8"/>
  <c r="FX218" i="8"/>
  <c r="FY218" i="8"/>
  <c r="FZ218" i="8"/>
  <c r="GA218" i="8"/>
  <c r="GB218" i="8"/>
  <c r="GC218" i="8"/>
  <c r="GD218" i="8"/>
  <c r="GE218" i="8"/>
  <c r="GF218" i="8"/>
  <c r="GG218" i="8"/>
  <c r="GH218" i="8"/>
  <c r="GI218" i="8"/>
  <c r="GJ218" i="8"/>
  <c r="GK218" i="8"/>
  <c r="GL218" i="8"/>
  <c r="GM218" i="8"/>
  <c r="GN218" i="8"/>
  <c r="GO218" i="8"/>
  <c r="GP218" i="8"/>
  <c r="GQ218" i="8"/>
  <c r="GR218" i="8"/>
  <c r="GS218" i="8"/>
  <c r="GT218" i="8"/>
  <c r="GU218" i="8"/>
  <c r="GV218" i="8"/>
  <c r="GW218" i="8"/>
  <c r="GX218" i="8"/>
  <c r="GY218" i="8"/>
  <c r="GZ218" i="8"/>
  <c r="HA218" i="8"/>
  <c r="HB218" i="8"/>
  <c r="HC218" i="8"/>
  <c r="HD218" i="8"/>
  <c r="HE218" i="8"/>
  <c r="HF218" i="8"/>
  <c r="HH218" i="8"/>
  <c r="HH217" i="8"/>
  <c r="HH216" i="8"/>
  <c r="HH215" i="8"/>
  <c r="HH214" i="8"/>
  <c r="HH213" i="8"/>
  <c r="HH212" i="8"/>
  <c r="HH211" i="8"/>
  <c r="HH210" i="8"/>
  <c r="HH209" i="8"/>
  <c r="HH208" i="8"/>
  <c r="HH207" i="8"/>
  <c r="HH206" i="8"/>
  <c r="HH205" i="8"/>
  <c r="HH204" i="8"/>
  <c r="HH203" i="8"/>
  <c r="HH202" i="8"/>
  <c r="HH200" i="8"/>
  <c r="HH198" i="8"/>
  <c r="HH196" i="8"/>
  <c r="HH194" i="8"/>
  <c r="HH192" i="8"/>
  <c r="HH190" i="8"/>
  <c r="HH188" i="8"/>
  <c r="HH186" i="8"/>
  <c r="HH184" i="8"/>
  <c r="HH182" i="8"/>
  <c r="HH180" i="8"/>
  <c r="HH178" i="8"/>
  <c r="HH176" i="8"/>
  <c r="HH201" i="8"/>
  <c r="HH199" i="8"/>
  <c r="HH197" i="8"/>
  <c r="HH195" i="8"/>
  <c r="HH193" i="8"/>
  <c r="HH191" i="8"/>
  <c r="HH189" i="8"/>
  <c r="HH187" i="8"/>
  <c r="HH185" i="8"/>
  <c r="HH183" i="8"/>
  <c r="HH181" i="8"/>
  <c r="HH179" i="8"/>
  <c r="HH177" i="8"/>
  <c r="HH175" i="8"/>
  <c r="HH174" i="8"/>
  <c r="HH173" i="8"/>
  <c r="HH172" i="8"/>
  <c r="HH171" i="8"/>
  <c r="HH170" i="8"/>
  <c r="HH169" i="8"/>
  <c r="HH168" i="8"/>
  <c r="HH167" i="8"/>
  <c r="HH166" i="8"/>
  <c r="HH165" i="8"/>
  <c r="HH164" i="8"/>
  <c r="HH163" i="8"/>
  <c r="HH162" i="8"/>
  <c r="HH161" i="8"/>
  <c r="HH160" i="8"/>
  <c r="HH159" i="8"/>
  <c r="HH158" i="8"/>
  <c r="HH157" i="8"/>
  <c r="HH156" i="8"/>
  <c r="HH155" i="8"/>
  <c r="HH154" i="8"/>
  <c r="HH153" i="8"/>
  <c r="HH152" i="8"/>
  <c r="HH151" i="8"/>
  <c r="HH150" i="8"/>
  <c r="HH149" i="8"/>
  <c r="HH148" i="8"/>
  <c r="HH147" i="8"/>
  <c r="HH146" i="8"/>
  <c r="HH145" i="8"/>
  <c r="HH144" i="8"/>
  <c r="HH143" i="8"/>
  <c r="HH142" i="8"/>
  <c r="HH141" i="8"/>
  <c r="HH140" i="8"/>
  <c r="HH139" i="8"/>
  <c r="HH138" i="8"/>
  <c r="HH137" i="8"/>
  <c r="HH136" i="8"/>
  <c r="HH135" i="8"/>
  <c r="HH134" i="8"/>
  <c r="HH133" i="8"/>
  <c r="HH131" i="8"/>
  <c r="HH129" i="8"/>
  <c r="HH127" i="8"/>
  <c r="HH125" i="8"/>
  <c r="HH123" i="8"/>
  <c r="HH121" i="8"/>
  <c r="HH119" i="8"/>
  <c r="HH117" i="8"/>
  <c r="HH115" i="8"/>
  <c r="HH113" i="8"/>
  <c r="HH111" i="8"/>
  <c r="HH109" i="8"/>
  <c r="HH107" i="8"/>
  <c r="HH106" i="8"/>
  <c r="HH105" i="8"/>
  <c r="HH104" i="8"/>
  <c r="HH103" i="8"/>
  <c r="HH102" i="8"/>
  <c r="HH101" i="8"/>
  <c r="HH100" i="8"/>
  <c r="HH99" i="8"/>
  <c r="HH98" i="8"/>
  <c r="HH97" i="8"/>
  <c r="HH96" i="8"/>
  <c r="HH95" i="8"/>
  <c r="HH94" i="8"/>
  <c r="HH93" i="8"/>
  <c r="HH92" i="8"/>
  <c r="HH91" i="8"/>
  <c r="HH90" i="8"/>
  <c r="HH89" i="8"/>
  <c r="HH88" i="8"/>
  <c r="HH87" i="8"/>
  <c r="HH86" i="8"/>
  <c r="HH85" i="8"/>
  <c r="HH84" i="8"/>
  <c r="HH83" i="8"/>
  <c r="HH82" i="8"/>
  <c r="HH81" i="8"/>
  <c r="HH80" i="8"/>
  <c r="HH79" i="8"/>
  <c r="HH78" i="8"/>
  <c r="HH77" i="8"/>
  <c r="HH76" i="8"/>
  <c r="HH75" i="8"/>
  <c r="HH74" i="8"/>
  <c r="HH73" i="8"/>
  <c r="HH72" i="8"/>
  <c r="HH71" i="8"/>
  <c r="HH70" i="8"/>
  <c r="HH69" i="8"/>
  <c r="HH68" i="8"/>
  <c r="HH67" i="8"/>
  <c r="HH66" i="8"/>
  <c r="HH65" i="8"/>
  <c r="HH64" i="8"/>
  <c r="HH63" i="8"/>
  <c r="HH62" i="8"/>
  <c r="HH61" i="8"/>
  <c r="HH132" i="8"/>
  <c r="HH124" i="8"/>
  <c r="HH116" i="8"/>
  <c r="HH108" i="8"/>
  <c r="HH122" i="8"/>
  <c r="HH114" i="8"/>
  <c r="HH52" i="8"/>
  <c r="HH51" i="8"/>
  <c r="HH45" i="8"/>
  <c r="HH37" i="8"/>
  <c r="HH35" i="8"/>
  <c r="HH32" i="8"/>
  <c r="HH25" i="8"/>
  <c r="HH21" i="8"/>
  <c r="HH15" i="8"/>
  <c r="HH13" i="8"/>
  <c r="HH5" i="8"/>
  <c r="HH126" i="8"/>
  <c r="HH118" i="8"/>
  <c r="HH110" i="8"/>
  <c r="HH53" i="8"/>
  <c r="HH49" i="8"/>
  <c r="HH47" i="8"/>
  <c r="HH43" i="8"/>
  <c r="HH42" i="8"/>
  <c r="HH40" i="8"/>
  <c r="HH39" i="8"/>
  <c r="HH36" i="8"/>
  <c r="HH33" i="8"/>
  <c r="HH29" i="8"/>
  <c r="HH27" i="8"/>
  <c r="HH20" i="8"/>
  <c r="HH17" i="8"/>
  <c r="HH12" i="8"/>
  <c r="HH9" i="8"/>
  <c r="HH6" i="8"/>
  <c r="HH128" i="8"/>
  <c r="HH120" i="8"/>
  <c r="HH112" i="8"/>
  <c r="HH60" i="8"/>
  <c r="HH59" i="8"/>
  <c r="HH58" i="8"/>
  <c r="HH57" i="8"/>
  <c r="HH56" i="8"/>
  <c r="HH55" i="8"/>
  <c r="HH54" i="8"/>
  <c r="HI4" i="8"/>
  <c r="HH130" i="8"/>
  <c r="HH50" i="8"/>
  <c r="HH48" i="8"/>
  <c r="HH46" i="8"/>
  <c r="HH44" i="8"/>
  <c r="HH41" i="8"/>
  <c r="HH38" i="8"/>
  <c r="HH34" i="8"/>
  <c r="HH31" i="8"/>
  <c r="HH30" i="8"/>
  <c r="HH28" i="8"/>
  <c r="HH26" i="8"/>
  <c r="HH24" i="8"/>
  <c r="HH23" i="8"/>
  <c r="HH22" i="8"/>
  <c r="HH19" i="8"/>
  <c r="HH18" i="8"/>
  <c r="HH16" i="8"/>
  <c r="HH14" i="8"/>
  <c r="HH11" i="8"/>
  <c r="HH10" i="8"/>
  <c r="HH8" i="8"/>
  <c r="HH7" i="8"/>
  <c r="B219" i="8"/>
  <c r="HH219" i="8" s="1"/>
  <c r="CX218" i="8"/>
  <c r="CT218" i="8"/>
  <c r="CP218" i="8"/>
  <c r="CL218" i="8"/>
  <c r="CH218" i="8"/>
  <c r="CD218" i="8"/>
  <c r="BZ218" i="8"/>
  <c r="BV218" i="8"/>
  <c r="BR218" i="8"/>
  <c r="BN218" i="8"/>
  <c r="BJ218" i="8"/>
  <c r="BF218" i="8"/>
  <c r="BB218" i="8"/>
  <c r="AX218" i="8"/>
  <c r="AT218" i="8"/>
  <c r="AP218" i="8"/>
  <c r="AL218" i="8"/>
  <c r="AH218" i="8"/>
  <c r="AD218" i="8"/>
  <c r="Z218" i="8"/>
  <c r="V218" i="8"/>
  <c r="R218" i="8"/>
  <c r="N218" i="8"/>
  <c r="J218" i="8"/>
  <c r="F218" i="8"/>
  <c r="CW218" i="8"/>
  <c r="CS218" i="8"/>
  <c r="CO218" i="8"/>
  <c r="CK218" i="8"/>
  <c r="CG218" i="8"/>
  <c r="CC218" i="8"/>
  <c r="BY218" i="8"/>
  <c r="BU218" i="8"/>
  <c r="BQ218" i="8"/>
  <c r="BM218" i="8"/>
  <c r="BI218" i="8"/>
  <c r="BE218" i="8"/>
  <c r="BA218" i="8"/>
  <c r="AW218" i="8"/>
  <c r="AS218" i="8"/>
  <c r="AO218" i="8"/>
  <c r="AK218" i="8"/>
  <c r="AG218" i="8"/>
  <c r="AC218" i="8"/>
  <c r="Y218" i="8"/>
  <c r="U218" i="8"/>
  <c r="Q218" i="8"/>
  <c r="M218" i="8"/>
  <c r="I218" i="8"/>
  <c r="E218" i="8"/>
  <c r="C218" i="8"/>
  <c r="CV218" i="8"/>
  <c r="CR218" i="8"/>
  <c r="CN218" i="8"/>
  <c r="CJ218" i="8"/>
  <c r="CF218" i="8"/>
  <c r="CB218" i="8"/>
  <c r="BX218" i="8"/>
  <c r="BT218" i="8"/>
  <c r="BP218" i="8"/>
  <c r="BL218" i="8"/>
  <c r="BH218" i="8"/>
  <c r="BD218" i="8"/>
  <c r="AZ218" i="8"/>
  <c r="AV218" i="8"/>
  <c r="AR218" i="8"/>
  <c r="AN218" i="8"/>
  <c r="AJ218" i="8"/>
  <c r="AF218" i="8"/>
  <c r="AB218" i="8"/>
  <c r="X218" i="8"/>
  <c r="T218" i="8"/>
  <c r="P218" i="8"/>
  <c r="L218" i="8"/>
  <c r="H218" i="8"/>
  <c r="D218" i="8"/>
  <c r="CU218" i="8"/>
  <c r="CQ218" i="8"/>
  <c r="CM218" i="8"/>
  <c r="CI218" i="8"/>
  <c r="CE218" i="8"/>
  <c r="CA218" i="8"/>
  <c r="BW218" i="8"/>
  <c r="BS218" i="8"/>
  <c r="BO218" i="8"/>
  <c r="BK218" i="8"/>
  <c r="BG218" i="8"/>
  <c r="BC218" i="8"/>
  <c r="AY218" i="8"/>
  <c r="AU218" i="8"/>
  <c r="AQ218" i="8"/>
  <c r="AM218" i="8"/>
  <c r="AI218" i="8"/>
  <c r="AE218" i="8"/>
  <c r="AA218" i="8"/>
  <c r="W218" i="8"/>
  <c r="S218" i="8"/>
  <c r="O218" i="8"/>
  <c r="K218" i="8"/>
  <c r="G218" i="8"/>
  <c r="JD3" i="3" l="1"/>
  <c r="JE1" i="3"/>
  <c r="CY219" i="8"/>
  <c r="CZ219" i="8"/>
  <c r="DA219" i="8"/>
  <c r="DB219" i="8"/>
  <c r="DC219" i="8"/>
  <c r="DD219" i="8"/>
  <c r="DE219" i="8"/>
  <c r="DF219" i="8"/>
  <c r="DG219" i="8"/>
  <c r="DH219" i="8"/>
  <c r="DI219" i="8"/>
  <c r="DJ219" i="8"/>
  <c r="DK219" i="8"/>
  <c r="DL219" i="8"/>
  <c r="DM219" i="8"/>
  <c r="DN219" i="8"/>
  <c r="DO219" i="8"/>
  <c r="DP219" i="8"/>
  <c r="DQ219" i="8"/>
  <c r="DR219" i="8"/>
  <c r="DS219" i="8"/>
  <c r="DT219" i="8"/>
  <c r="DU219" i="8"/>
  <c r="DV219" i="8"/>
  <c r="DW219" i="8"/>
  <c r="DX219" i="8"/>
  <c r="DY219" i="8"/>
  <c r="DZ219" i="8"/>
  <c r="EA219" i="8"/>
  <c r="EB219" i="8"/>
  <c r="EC219" i="8"/>
  <c r="ED219" i="8"/>
  <c r="EE219" i="8"/>
  <c r="EF219" i="8"/>
  <c r="EG219" i="8"/>
  <c r="EH219" i="8"/>
  <c r="EI219" i="8"/>
  <c r="EJ219" i="8"/>
  <c r="EK219" i="8"/>
  <c r="EL219" i="8"/>
  <c r="EM219" i="8"/>
  <c r="EN219" i="8"/>
  <c r="EO219" i="8"/>
  <c r="EP219" i="8"/>
  <c r="EQ219" i="8"/>
  <c r="ER219" i="8"/>
  <c r="ES219" i="8"/>
  <c r="ET219" i="8"/>
  <c r="EU219" i="8"/>
  <c r="EV219" i="8"/>
  <c r="EW219" i="8"/>
  <c r="EX219" i="8"/>
  <c r="EY219" i="8"/>
  <c r="EZ219" i="8"/>
  <c r="FA219" i="8"/>
  <c r="FB219" i="8"/>
  <c r="FC219" i="8"/>
  <c r="FD219" i="8"/>
  <c r="FE219" i="8"/>
  <c r="FF219" i="8"/>
  <c r="FG219" i="8"/>
  <c r="FH219" i="8"/>
  <c r="FI219" i="8"/>
  <c r="FJ219" i="8"/>
  <c r="FK219" i="8"/>
  <c r="FL219" i="8"/>
  <c r="FM219" i="8"/>
  <c r="FN219" i="8"/>
  <c r="FO219" i="8"/>
  <c r="FP219" i="8"/>
  <c r="FQ219" i="8"/>
  <c r="FR219" i="8"/>
  <c r="FS219" i="8"/>
  <c r="FT219" i="8"/>
  <c r="FU219" i="8"/>
  <c r="FV219" i="8"/>
  <c r="FW219" i="8"/>
  <c r="FX219" i="8"/>
  <c r="FY219" i="8"/>
  <c r="FZ219" i="8"/>
  <c r="GA219" i="8"/>
  <c r="GB219" i="8"/>
  <c r="GC219" i="8"/>
  <c r="GD219" i="8"/>
  <c r="GE219" i="8"/>
  <c r="GF219" i="8"/>
  <c r="GG219" i="8"/>
  <c r="GH219" i="8"/>
  <c r="GI219" i="8"/>
  <c r="GJ219" i="8"/>
  <c r="GK219" i="8"/>
  <c r="GL219" i="8"/>
  <c r="GM219" i="8"/>
  <c r="GN219" i="8"/>
  <c r="GO219" i="8"/>
  <c r="GP219" i="8"/>
  <c r="GQ219" i="8"/>
  <c r="GR219" i="8"/>
  <c r="GS219" i="8"/>
  <c r="GT219" i="8"/>
  <c r="GU219" i="8"/>
  <c r="GV219" i="8"/>
  <c r="GW219" i="8"/>
  <c r="GX219" i="8"/>
  <c r="GY219" i="8"/>
  <c r="GZ219" i="8"/>
  <c r="HA219" i="8"/>
  <c r="HB219" i="8"/>
  <c r="HC219" i="8"/>
  <c r="HD219" i="8"/>
  <c r="HE219" i="8"/>
  <c r="HF219" i="8"/>
  <c r="HG219" i="8"/>
  <c r="HI219" i="8"/>
  <c r="HI218" i="8"/>
  <c r="HI217" i="8"/>
  <c r="HI216" i="8"/>
  <c r="HI215" i="8"/>
  <c r="HI214" i="8"/>
  <c r="HI213" i="8"/>
  <c r="HI212" i="8"/>
  <c r="HI211" i="8"/>
  <c r="HI210" i="8"/>
  <c r="HI209" i="8"/>
  <c r="HI208" i="8"/>
  <c r="HI207" i="8"/>
  <c r="HI206" i="8"/>
  <c r="HI205" i="8"/>
  <c r="HI204" i="8"/>
  <c r="HI203" i="8"/>
  <c r="HI202" i="8"/>
  <c r="HI201" i="8"/>
  <c r="HI200" i="8"/>
  <c r="HI199" i="8"/>
  <c r="HI198" i="8"/>
  <c r="HI197" i="8"/>
  <c r="HI196" i="8"/>
  <c r="HI195" i="8"/>
  <c r="HI194" i="8"/>
  <c r="HI193" i="8"/>
  <c r="HI192" i="8"/>
  <c r="HI191" i="8"/>
  <c r="HI190" i="8"/>
  <c r="HI189" i="8"/>
  <c r="HI188" i="8"/>
  <c r="HI187" i="8"/>
  <c r="HI186" i="8"/>
  <c r="HI185" i="8"/>
  <c r="HI184" i="8"/>
  <c r="HI183" i="8"/>
  <c r="HI182" i="8"/>
  <c r="HI181" i="8"/>
  <c r="HI180" i="8"/>
  <c r="HI179" i="8"/>
  <c r="HI178" i="8"/>
  <c r="HI177" i="8"/>
  <c r="HI176" i="8"/>
  <c r="HI175" i="8"/>
  <c r="HI174" i="8"/>
  <c r="HI173" i="8"/>
  <c r="HI172" i="8"/>
  <c r="HI171" i="8"/>
  <c r="HI170" i="8"/>
  <c r="HI169" i="8"/>
  <c r="HI168" i="8"/>
  <c r="HI167" i="8"/>
  <c r="HI166" i="8"/>
  <c r="HI165" i="8"/>
  <c r="HI164" i="8"/>
  <c r="HI163" i="8"/>
  <c r="HI162" i="8"/>
  <c r="HI161" i="8"/>
  <c r="HI160" i="8"/>
  <c r="HI159" i="8"/>
  <c r="HI158" i="8"/>
  <c r="HI157" i="8"/>
  <c r="HI156" i="8"/>
  <c r="HI155" i="8"/>
  <c r="HI154" i="8"/>
  <c r="HI153" i="8"/>
  <c r="HI152" i="8"/>
  <c r="HI151" i="8"/>
  <c r="HI150" i="8"/>
  <c r="HI149" i="8"/>
  <c r="HI148" i="8"/>
  <c r="HI147" i="8"/>
  <c r="HI146" i="8"/>
  <c r="HI145" i="8"/>
  <c r="HI144" i="8"/>
  <c r="HI143" i="8"/>
  <c r="HI142" i="8"/>
  <c r="HI141" i="8"/>
  <c r="HI140" i="8"/>
  <c r="HI139" i="8"/>
  <c r="HI138" i="8"/>
  <c r="HI137" i="8"/>
  <c r="HI136" i="8"/>
  <c r="HI135" i="8"/>
  <c r="HI134" i="8"/>
  <c r="HI133" i="8"/>
  <c r="HI131" i="8"/>
  <c r="HI129" i="8"/>
  <c r="HI127" i="8"/>
  <c r="HI125" i="8"/>
  <c r="HI123" i="8"/>
  <c r="HI121" i="8"/>
  <c r="HI119" i="8"/>
  <c r="HI117" i="8"/>
  <c r="HI115" i="8"/>
  <c r="HI113" i="8"/>
  <c r="HI111" i="8"/>
  <c r="HI109" i="8"/>
  <c r="HI107" i="8"/>
  <c r="HI106" i="8"/>
  <c r="HI105" i="8"/>
  <c r="HI104" i="8"/>
  <c r="HI103" i="8"/>
  <c r="HI102" i="8"/>
  <c r="HI101" i="8"/>
  <c r="HI100" i="8"/>
  <c r="HI99" i="8"/>
  <c r="HI98" i="8"/>
  <c r="HI97" i="8"/>
  <c r="HI96" i="8"/>
  <c r="HI95" i="8"/>
  <c r="HI94" i="8"/>
  <c r="HI93" i="8"/>
  <c r="HI92" i="8"/>
  <c r="HI91" i="8"/>
  <c r="HI90" i="8"/>
  <c r="HI89" i="8"/>
  <c r="HI88" i="8"/>
  <c r="HI87" i="8"/>
  <c r="HI86" i="8"/>
  <c r="HI85" i="8"/>
  <c r="HI84" i="8"/>
  <c r="HI83" i="8"/>
  <c r="HI82" i="8"/>
  <c r="HI81" i="8"/>
  <c r="HI80" i="8"/>
  <c r="HI79" i="8"/>
  <c r="HI78" i="8"/>
  <c r="HI77" i="8"/>
  <c r="HI76" i="8"/>
  <c r="HI75" i="8"/>
  <c r="HI74" i="8"/>
  <c r="HI73" i="8"/>
  <c r="HI72" i="8"/>
  <c r="HI71" i="8"/>
  <c r="HI70" i="8"/>
  <c r="HI69" i="8"/>
  <c r="HI68" i="8"/>
  <c r="HI67" i="8"/>
  <c r="HI66" i="8"/>
  <c r="HI65" i="8"/>
  <c r="HI64" i="8"/>
  <c r="HI63" i="8"/>
  <c r="HI62" i="8"/>
  <c r="HI61" i="8"/>
  <c r="HI60" i="8"/>
  <c r="HI59" i="8"/>
  <c r="HI58" i="8"/>
  <c r="HI57" i="8"/>
  <c r="HI56" i="8"/>
  <c r="HI55" i="8"/>
  <c r="HI54" i="8"/>
  <c r="HI132" i="8"/>
  <c r="HI130" i="8"/>
  <c r="HI128" i="8"/>
  <c r="HI126" i="8"/>
  <c r="HI124" i="8"/>
  <c r="HI122" i="8"/>
  <c r="HI120" i="8"/>
  <c r="HI118" i="8"/>
  <c r="HI116" i="8"/>
  <c r="HI114" i="8"/>
  <c r="HI112" i="8"/>
  <c r="HI110" i="8"/>
  <c r="HI108" i="8"/>
  <c r="HJ4" i="8"/>
  <c r="HI53" i="8"/>
  <c r="HI52" i="8"/>
  <c r="HI51" i="8"/>
  <c r="HI50" i="8"/>
  <c r="HI49" i="8"/>
  <c r="HI48" i="8"/>
  <c r="HI47" i="8"/>
  <c r="HI46" i="8"/>
  <c r="HI45" i="8"/>
  <c r="HI44" i="8"/>
  <c r="HI43" i="8"/>
  <c r="HI42" i="8"/>
  <c r="HI41" i="8"/>
  <c r="HI40" i="8"/>
  <c r="HI39" i="8"/>
  <c r="HI38" i="8"/>
  <c r="HI37" i="8"/>
  <c r="HI36" i="8"/>
  <c r="HI35" i="8"/>
  <c r="HI34" i="8"/>
  <c r="HI33" i="8"/>
  <c r="HI32" i="8"/>
  <c r="HI31" i="8"/>
  <c r="HI30" i="8"/>
  <c r="HI29" i="8"/>
  <c r="HI28" i="8"/>
  <c r="HI27" i="8"/>
  <c r="HI26" i="8"/>
  <c r="HI25" i="8"/>
  <c r="HI24" i="8"/>
  <c r="HI23" i="8"/>
  <c r="HI22" i="8"/>
  <c r="HI21" i="8"/>
  <c r="HI20" i="8"/>
  <c r="HI19" i="8"/>
  <c r="HI18" i="8"/>
  <c r="HI17" i="8"/>
  <c r="HI16" i="8"/>
  <c r="HI15" i="8"/>
  <c r="HI14" i="8"/>
  <c r="HI13" i="8"/>
  <c r="HI12" i="8"/>
  <c r="HI11" i="8"/>
  <c r="HI10" i="8"/>
  <c r="HI9" i="8"/>
  <c r="HI8" i="8"/>
  <c r="HI7" i="8"/>
  <c r="HI6" i="8"/>
  <c r="HI5" i="8"/>
  <c r="B220" i="8"/>
  <c r="HI220" i="8" s="1"/>
  <c r="CU219" i="8"/>
  <c r="CQ219" i="8"/>
  <c r="CM219" i="8"/>
  <c r="CI219" i="8"/>
  <c r="CE219" i="8"/>
  <c r="CA219" i="8"/>
  <c r="BW219" i="8"/>
  <c r="BS219" i="8"/>
  <c r="BO219" i="8"/>
  <c r="BK219" i="8"/>
  <c r="BG219" i="8"/>
  <c r="BC219" i="8"/>
  <c r="AY219" i="8"/>
  <c r="AU219" i="8"/>
  <c r="AQ219" i="8"/>
  <c r="AM219" i="8"/>
  <c r="AI219" i="8"/>
  <c r="AE219" i="8"/>
  <c r="AA219" i="8"/>
  <c r="W219" i="8"/>
  <c r="S219" i="8"/>
  <c r="O219" i="8"/>
  <c r="K219" i="8"/>
  <c r="G219" i="8"/>
  <c r="C219" i="8"/>
  <c r="CX219" i="8"/>
  <c r="CT219" i="8"/>
  <c r="CP219" i="8"/>
  <c r="CL219" i="8"/>
  <c r="CH219" i="8"/>
  <c r="CD219" i="8"/>
  <c r="BZ219" i="8"/>
  <c r="BV219" i="8"/>
  <c r="BR219" i="8"/>
  <c r="BN219" i="8"/>
  <c r="BJ219" i="8"/>
  <c r="BF219" i="8"/>
  <c r="BB219" i="8"/>
  <c r="AX219" i="8"/>
  <c r="AT219" i="8"/>
  <c r="AP219" i="8"/>
  <c r="AL219" i="8"/>
  <c r="AH219" i="8"/>
  <c r="AD219" i="8"/>
  <c r="Z219" i="8"/>
  <c r="V219" i="8"/>
  <c r="R219" i="8"/>
  <c r="N219" i="8"/>
  <c r="J219" i="8"/>
  <c r="F219" i="8"/>
  <c r="CW219" i="8"/>
  <c r="CS219" i="8"/>
  <c r="CO219" i="8"/>
  <c r="CK219" i="8"/>
  <c r="CG219" i="8"/>
  <c r="CC219" i="8"/>
  <c r="BY219" i="8"/>
  <c r="BU219" i="8"/>
  <c r="BQ219" i="8"/>
  <c r="BM219" i="8"/>
  <c r="BI219" i="8"/>
  <c r="BE219" i="8"/>
  <c r="BA219" i="8"/>
  <c r="AW219" i="8"/>
  <c r="AS219" i="8"/>
  <c r="AO219" i="8"/>
  <c r="AK219" i="8"/>
  <c r="AG219" i="8"/>
  <c r="AC219" i="8"/>
  <c r="Y219" i="8"/>
  <c r="U219" i="8"/>
  <c r="Q219" i="8"/>
  <c r="M219" i="8"/>
  <c r="I219" i="8"/>
  <c r="E219" i="8"/>
  <c r="CV219" i="8"/>
  <c r="CR219" i="8"/>
  <c r="CN219" i="8"/>
  <c r="CJ219" i="8"/>
  <c r="CF219" i="8"/>
  <c r="CB219" i="8"/>
  <c r="BX219" i="8"/>
  <c r="BT219" i="8"/>
  <c r="BP219" i="8"/>
  <c r="BL219" i="8"/>
  <c r="BH219" i="8"/>
  <c r="BD219" i="8"/>
  <c r="AZ219" i="8"/>
  <c r="AV219" i="8"/>
  <c r="AR219" i="8"/>
  <c r="AN219" i="8"/>
  <c r="AJ219" i="8"/>
  <c r="AF219" i="8"/>
  <c r="AB219" i="8"/>
  <c r="X219" i="8"/>
  <c r="T219" i="8"/>
  <c r="P219" i="8"/>
  <c r="L219" i="8"/>
  <c r="H219" i="8"/>
  <c r="D219" i="8"/>
  <c r="JF1" i="3" l="1"/>
  <c r="JE3" i="3"/>
  <c r="CY220" i="8"/>
  <c r="CZ220" i="8"/>
  <c r="DA220" i="8"/>
  <c r="DB220" i="8"/>
  <c r="DC220" i="8"/>
  <c r="DD220" i="8"/>
  <c r="DE220" i="8"/>
  <c r="DF220" i="8"/>
  <c r="DG220" i="8"/>
  <c r="DH220" i="8"/>
  <c r="DI220" i="8"/>
  <c r="DJ220" i="8"/>
  <c r="DK220" i="8"/>
  <c r="DL220" i="8"/>
  <c r="DM220" i="8"/>
  <c r="DN220" i="8"/>
  <c r="DO220" i="8"/>
  <c r="DP220" i="8"/>
  <c r="DQ220" i="8"/>
  <c r="DR220" i="8"/>
  <c r="DS220" i="8"/>
  <c r="DT220" i="8"/>
  <c r="DU220" i="8"/>
  <c r="DV220" i="8"/>
  <c r="DW220" i="8"/>
  <c r="DX220" i="8"/>
  <c r="DY220" i="8"/>
  <c r="DZ220" i="8"/>
  <c r="EA220" i="8"/>
  <c r="EB220" i="8"/>
  <c r="EC220" i="8"/>
  <c r="ED220" i="8"/>
  <c r="EE220" i="8"/>
  <c r="EF220" i="8"/>
  <c r="EG220" i="8"/>
  <c r="EH220" i="8"/>
  <c r="EI220" i="8"/>
  <c r="EJ220" i="8"/>
  <c r="EK220" i="8"/>
  <c r="EL220" i="8"/>
  <c r="EM220" i="8"/>
  <c r="EN220" i="8"/>
  <c r="EO220" i="8"/>
  <c r="EP220" i="8"/>
  <c r="EQ220" i="8"/>
  <c r="ER220" i="8"/>
  <c r="ES220" i="8"/>
  <c r="ET220" i="8"/>
  <c r="EU220" i="8"/>
  <c r="EV220" i="8"/>
  <c r="EW220" i="8"/>
  <c r="EX220" i="8"/>
  <c r="EY220" i="8"/>
  <c r="EZ220" i="8"/>
  <c r="FA220" i="8"/>
  <c r="FB220" i="8"/>
  <c r="FC220" i="8"/>
  <c r="FD220" i="8"/>
  <c r="FE220" i="8"/>
  <c r="FF220" i="8"/>
  <c r="FG220" i="8"/>
  <c r="FH220" i="8"/>
  <c r="FI220" i="8"/>
  <c r="FJ220" i="8"/>
  <c r="FK220" i="8"/>
  <c r="FL220" i="8"/>
  <c r="FM220" i="8"/>
  <c r="FN220" i="8"/>
  <c r="FO220" i="8"/>
  <c r="FP220" i="8"/>
  <c r="FQ220" i="8"/>
  <c r="FR220" i="8"/>
  <c r="FS220" i="8"/>
  <c r="FT220" i="8"/>
  <c r="FU220" i="8"/>
  <c r="FV220" i="8"/>
  <c r="FW220" i="8"/>
  <c r="FX220" i="8"/>
  <c r="FY220" i="8"/>
  <c r="FZ220" i="8"/>
  <c r="GA220" i="8"/>
  <c r="GB220" i="8"/>
  <c r="GC220" i="8"/>
  <c r="GD220" i="8"/>
  <c r="GE220" i="8"/>
  <c r="GF220" i="8"/>
  <c r="GG220" i="8"/>
  <c r="GH220" i="8"/>
  <c r="GI220" i="8"/>
  <c r="GJ220" i="8"/>
  <c r="GK220" i="8"/>
  <c r="GL220" i="8"/>
  <c r="GM220" i="8"/>
  <c r="GN220" i="8"/>
  <c r="GO220" i="8"/>
  <c r="GP220" i="8"/>
  <c r="GQ220" i="8"/>
  <c r="GR220" i="8"/>
  <c r="GS220" i="8"/>
  <c r="GT220" i="8"/>
  <c r="GU220" i="8"/>
  <c r="GV220" i="8"/>
  <c r="GW220" i="8"/>
  <c r="GX220" i="8"/>
  <c r="GY220" i="8"/>
  <c r="GZ220" i="8"/>
  <c r="HA220" i="8"/>
  <c r="HB220" i="8"/>
  <c r="HC220" i="8"/>
  <c r="HD220" i="8"/>
  <c r="HE220" i="8"/>
  <c r="HF220" i="8"/>
  <c r="HG220" i="8"/>
  <c r="HH220" i="8"/>
  <c r="HJ220" i="8"/>
  <c r="HJ218" i="8"/>
  <c r="HJ216" i="8"/>
  <c r="HJ214" i="8"/>
  <c r="HJ212" i="8"/>
  <c r="HJ210" i="8"/>
  <c r="HJ208" i="8"/>
  <c r="HJ206" i="8"/>
  <c r="HJ204" i="8"/>
  <c r="HJ202" i="8"/>
  <c r="HJ219" i="8"/>
  <c r="HJ217" i="8"/>
  <c r="HJ215" i="8"/>
  <c r="HJ213" i="8"/>
  <c r="HJ211" i="8"/>
  <c r="HJ209" i="8"/>
  <c r="HJ207" i="8"/>
  <c r="HJ205" i="8"/>
  <c r="HJ203" i="8"/>
  <c r="HJ201" i="8"/>
  <c r="HJ197" i="8"/>
  <c r="HJ193" i="8"/>
  <c r="HJ189" i="8"/>
  <c r="HJ185" i="8"/>
  <c r="HJ181" i="8"/>
  <c r="HJ177" i="8"/>
  <c r="HJ106" i="8"/>
  <c r="HJ105" i="8"/>
  <c r="HJ104" i="8"/>
  <c r="HJ103" i="8"/>
  <c r="HJ102" i="8"/>
  <c r="HJ101" i="8"/>
  <c r="HJ100" i="8"/>
  <c r="HJ99" i="8"/>
  <c r="HJ98" i="8"/>
  <c r="HJ97" i="8"/>
  <c r="HJ96" i="8"/>
  <c r="HJ95" i="8"/>
  <c r="HJ94" i="8"/>
  <c r="HJ93" i="8"/>
  <c r="HJ92" i="8"/>
  <c r="HJ91" i="8"/>
  <c r="HJ90" i="8"/>
  <c r="HJ89" i="8"/>
  <c r="HJ88" i="8"/>
  <c r="HJ87" i="8"/>
  <c r="HJ86" i="8"/>
  <c r="HJ85" i="8"/>
  <c r="HJ84" i="8"/>
  <c r="HJ83" i="8"/>
  <c r="HJ82" i="8"/>
  <c r="HJ81" i="8"/>
  <c r="HJ80" i="8"/>
  <c r="HJ79" i="8"/>
  <c r="HJ78" i="8"/>
  <c r="HJ77" i="8"/>
  <c r="HJ76" i="8"/>
  <c r="HJ75" i="8"/>
  <c r="HJ74" i="8"/>
  <c r="HJ73" i="8"/>
  <c r="HJ72" i="8"/>
  <c r="HJ71" i="8"/>
  <c r="HJ70" i="8"/>
  <c r="HJ69" i="8"/>
  <c r="HJ68" i="8"/>
  <c r="HJ67" i="8"/>
  <c r="HJ66" i="8"/>
  <c r="HJ65" i="8"/>
  <c r="HJ64" i="8"/>
  <c r="HJ63" i="8"/>
  <c r="HJ62" i="8"/>
  <c r="HJ61" i="8"/>
  <c r="HJ60" i="8"/>
  <c r="HJ59" i="8"/>
  <c r="HJ58" i="8"/>
  <c r="HJ57" i="8"/>
  <c r="HJ56" i="8"/>
  <c r="HJ55" i="8"/>
  <c r="HJ54" i="8"/>
  <c r="HJ198" i="8"/>
  <c r="HJ194" i="8"/>
  <c r="HJ190" i="8"/>
  <c r="HJ186" i="8"/>
  <c r="HJ182" i="8"/>
  <c r="HJ178" i="8"/>
  <c r="HJ132" i="8"/>
  <c r="HJ130" i="8"/>
  <c r="HJ128" i="8"/>
  <c r="HJ126" i="8"/>
  <c r="HJ124" i="8"/>
  <c r="HJ122" i="8"/>
  <c r="HJ120" i="8"/>
  <c r="HJ118" i="8"/>
  <c r="HJ116" i="8"/>
  <c r="HJ114" i="8"/>
  <c r="HJ112" i="8"/>
  <c r="HJ110" i="8"/>
  <c r="HJ108" i="8"/>
  <c r="HJ199" i="8"/>
  <c r="HJ195" i="8"/>
  <c r="HJ191" i="8"/>
  <c r="HJ187" i="8"/>
  <c r="HJ183" i="8"/>
  <c r="HJ179" i="8"/>
  <c r="HJ188" i="8"/>
  <c r="HJ175" i="8"/>
  <c r="HJ171" i="8"/>
  <c r="HJ167" i="8"/>
  <c r="HJ163" i="8"/>
  <c r="HJ159" i="8"/>
  <c r="HJ155" i="8"/>
  <c r="HJ151" i="8"/>
  <c r="HJ147" i="8"/>
  <c r="HJ143" i="8"/>
  <c r="HJ139" i="8"/>
  <c r="HJ135" i="8"/>
  <c r="HJ129" i="8"/>
  <c r="HJ121" i="8"/>
  <c r="HJ113" i="8"/>
  <c r="HK4" i="8"/>
  <c r="HJ111" i="8"/>
  <c r="HJ192" i="8"/>
  <c r="HJ176" i="8"/>
  <c r="HJ174" i="8"/>
  <c r="HJ170" i="8"/>
  <c r="HJ166" i="8"/>
  <c r="HJ162" i="8"/>
  <c r="HJ158" i="8"/>
  <c r="HJ154" i="8"/>
  <c r="HJ150" i="8"/>
  <c r="HJ146" i="8"/>
  <c r="HJ142" i="8"/>
  <c r="HJ138" i="8"/>
  <c r="HJ134" i="8"/>
  <c r="HJ131" i="8"/>
  <c r="HJ123" i="8"/>
  <c r="HJ115" i="8"/>
  <c r="HJ107" i="8"/>
  <c r="HJ53" i="8"/>
  <c r="HJ52" i="8"/>
  <c r="HJ51" i="8"/>
  <c r="HJ50" i="8"/>
  <c r="HJ49" i="8"/>
  <c r="HJ48" i="8"/>
  <c r="HJ47" i="8"/>
  <c r="HJ46" i="8"/>
  <c r="HJ45" i="8"/>
  <c r="HJ44" i="8"/>
  <c r="HJ43" i="8"/>
  <c r="HJ42" i="8"/>
  <c r="HJ41" i="8"/>
  <c r="HJ40" i="8"/>
  <c r="HJ39" i="8"/>
  <c r="HJ38" i="8"/>
  <c r="HJ37" i="8"/>
  <c r="HJ36" i="8"/>
  <c r="HJ35" i="8"/>
  <c r="HJ34" i="8"/>
  <c r="HJ33" i="8"/>
  <c r="HJ32" i="8"/>
  <c r="HJ31" i="8"/>
  <c r="HJ30" i="8"/>
  <c r="HJ29" i="8"/>
  <c r="HJ28" i="8"/>
  <c r="HJ27" i="8"/>
  <c r="HJ26" i="8"/>
  <c r="HJ25" i="8"/>
  <c r="HJ24" i="8"/>
  <c r="HJ23" i="8"/>
  <c r="HJ22" i="8"/>
  <c r="HJ21" i="8"/>
  <c r="HJ20" i="8"/>
  <c r="HJ19" i="8"/>
  <c r="HJ18" i="8"/>
  <c r="HJ17" i="8"/>
  <c r="HJ16" i="8"/>
  <c r="HJ15" i="8"/>
  <c r="HJ14" i="8"/>
  <c r="HJ13" i="8"/>
  <c r="HJ12" i="8"/>
  <c r="HJ11" i="8"/>
  <c r="HJ10" i="8"/>
  <c r="HJ9" i="8"/>
  <c r="HJ8" i="8"/>
  <c r="HJ7" i="8"/>
  <c r="HJ6" i="8"/>
  <c r="HJ5" i="8"/>
  <c r="HJ127" i="8"/>
  <c r="HJ196" i="8"/>
  <c r="HJ180" i="8"/>
  <c r="HJ173" i="8"/>
  <c r="HJ169" i="8"/>
  <c r="HJ165" i="8"/>
  <c r="HJ161" i="8"/>
  <c r="HJ157" i="8"/>
  <c r="HJ153" i="8"/>
  <c r="HJ149" i="8"/>
  <c r="HJ145" i="8"/>
  <c r="HJ141" i="8"/>
  <c r="HJ137" i="8"/>
  <c r="HJ133" i="8"/>
  <c r="HJ125" i="8"/>
  <c r="HJ117" i="8"/>
  <c r="HJ109" i="8"/>
  <c r="HJ200" i="8"/>
  <c r="HJ184" i="8"/>
  <c r="HJ172" i="8"/>
  <c r="HJ168" i="8"/>
  <c r="HJ164" i="8"/>
  <c r="HJ160" i="8"/>
  <c r="HJ156" i="8"/>
  <c r="HJ152" i="8"/>
  <c r="HJ148" i="8"/>
  <c r="HJ144" i="8"/>
  <c r="HJ140" i="8"/>
  <c r="HJ136" i="8"/>
  <c r="HJ119" i="8"/>
  <c r="B221" i="8"/>
  <c r="CV220" i="8"/>
  <c r="CR220" i="8"/>
  <c r="CN220" i="8"/>
  <c r="CJ220" i="8"/>
  <c r="CF220" i="8"/>
  <c r="CB220" i="8"/>
  <c r="BX220" i="8"/>
  <c r="BT220" i="8"/>
  <c r="BP220" i="8"/>
  <c r="BL220" i="8"/>
  <c r="BH220" i="8"/>
  <c r="BD220" i="8"/>
  <c r="AZ220" i="8"/>
  <c r="AV220" i="8"/>
  <c r="AR220" i="8"/>
  <c r="AN220" i="8"/>
  <c r="AJ220" i="8"/>
  <c r="AF220" i="8"/>
  <c r="AB220" i="8"/>
  <c r="X220" i="8"/>
  <c r="T220" i="8"/>
  <c r="P220" i="8"/>
  <c r="L220" i="8"/>
  <c r="H220" i="8"/>
  <c r="D220" i="8"/>
  <c r="CU220" i="8"/>
  <c r="CQ220" i="8"/>
  <c r="CM220" i="8"/>
  <c r="CI220" i="8"/>
  <c r="CE220" i="8"/>
  <c r="CA220" i="8"/>
  <c r="BW220" i="8"/>
  <c r="BS220" i="8"/>
  <c r="BO220" i="8"/>
  <c r="BK220" i="8"/>
  <c r="BG220" i="8"/>
  <c r="BC220" i="8"/>
  <c r="AY220" i="8"/>
  <c r="AU220" i="8"/>
  <c r="AQ220" i="8"/>
  <c r="AM220" i="8"/>
  <c r="AI220" i="8"/>
  <c r="AE220" i="8"/>
  <c r="AA220" i="8"/>
  <c r="W220" i="8"/>
  <c r="S220" i="8"/>
  <c r="O220" i="8"/>
  <c r="K220" i="8"/>
  <c r="G220" i="8"/>
  <c r="CX220" i="8"/>
  <c r="CT220" i="8"/>
  <c r="CP220" i="8"/>
  <c r="CL220" i="8"/>
  <c r="CH220" i="8"/>
  <c r="CD220" i="8"/>
  <c r="BZ220" i="8"/>
  <c r="BV220" i="8"/>
  <c r="BR220" i="8"/>
  <c r="BN220" i="8"/>
  <c r="BJ220" i="8"/>
  <c r="BF220" i="8"/>
  <c r="BB220" i="8"/>
  <c r="AX220" i="8"/>
  <c r="AT220" i="8"/>
  <c r="AP220" i="8"/>
  <c r="AL220" i="8"/>
  <c r="AH220" i="8"/>
  <c r="AD220" i="8"/>
  <c r="Z220" i="8"/>
  <c r="V220" i="8"/>
  <c r="R220" i="8"/>
  <c r="N220" i="8"/>
  <c r="J220" i="8"/>
  <c r="F220" i="8"/>
  <c r="CW220" i="8"/>
  <c r="CS220" i="8"/>
  <c r="CO220" i="8"/>
  <c r="CK220" i="8"/>
  <c r="CG220" i="8"/>
  <c r="CC220" i="8"/>
  <c r="BY220" i="8"/>
  <c r="BU220" i="8"/>
  <c r="BQ220" i="8"/>
  <c r="BM220" i="8"/>
  <c r="BI220" i="8"/>
  <c r="BE220" i="8"/>
  <c r="BA220" i="8"/>
  <c r="AW220" i="8"/>
  <c r="AS220" i="8"/>
  <c r="AO220" i="8"/>
  <c r="AK220" i="8"/>
  <c r="AG220" i="8"/>
  <c r="AC220" i="8"/>
  <c r="Y220" i="8"/>
  <c r="U220" i="8"/>
  <c r="Q220" i="8"/>
  <c r="M220" i="8"/>
  <c r="I220" i="8"/>
  <c r="E220" i="8"/>
  <c r="C220" i="8"/>
  <c r="JF3" i="3" l="1"/>
  <c r="JG1" i="3"/>
  <c r="CY221" i="8"/>
  <c r="CZ221" i="8"/>
  <c r="DA221" i="8"/>
  <c r="DB221" i="8"/>
  <c r="DC221" i="8"/>
  <c r="DD221" i="8"/>
  <c r="DE221" i="8"/>
  <c r="DF221" i="8"/>
  <c r="DG221" i="8"/>
  <c r="DH221" i="8"/>
  <c r="DI221" i="8"/>
  <c r="DJ221" i="8"/>
  <c r="DK221" i="8"/>
  <c r="DL221" i="8"/>
  <c r="DM221" i="8"/>
  <c r="DN221" i="8"/>
  <c r="DO221" i="8"/>
  <c r="DP221" i="8"/>
  <c r="DQ221" i="8"/>
  <c r="DR221" i="8"/>
  <c r="DS221" i="8"/>
  <c r="DT221" i="8"/>
  <c r="DU221" i="8"/>
  <c r="DV221" i="8"/>
  <c r="DW221" i="8"/>
  <c r="DX221" i="8"/>
  <c r="DY221" i="8"/>
  <c r="DZ221" i="8"/>
  <c r="EA221" i="8"/>
  <c r="EB221" i="8"/>
  <c r="EC221" i="8"/>
  <c r="ED221" i="8"/>
  <c r="EE221" i="8"/>
  <c r="EF221" i="8"/>
  <c r="EG221" i="8"/>
  <c r="EH221" i="8"/>
  <c r="EI221" i="8"/>
  <c r="EJ221" i="8"/>
  <c r="EK221" i="8"/>
  <c r="EL221" i="8"/>
  <c r="EM221" i="8"/>
  <c r="EN221" i="8"/>
  <c r="EO221" i="8"/>
  <c r="EP221" i="8"/>
  <c r="EQ221" i="8"/>
  <c r="ER221" i="8"/>
  <c r="ES221" i="8"/>
  <c r="ET221" i="8"/>
  <c r="EU221" i="8"/>
  <c r="EV221" i="8"/>
  <c r="EW221" i="8"/>
  <c r="EX221" i="8"/>
  <c r="EY221" i="8"/>
  <c r="EZ221" i="8"/>
  <c r="FA221" i="8"/>
  <c r="FB221" i="8"/>
  <c r="FC221" i="8"/>
  <c r="FD221" i="8"/>
  <c r="FE221" i="8"/>
  <c r="FF221" i="8"/>
  <c r="FG221" i="8"/>
  <c r="FH221" i="8"/>
  <c r="FI221" i="8"/>
  <c r="FJ221" i="8"/>
  <c r="FK221" i="8"/>
  <c r="FL221" i="8"/>
  <c r="FM221" i="8"/>
  <c r="FN221" i="8"/>
  <c r="FO221" i="8"/>
  <c r="FP221" i="8"/>
  <c r="FQ221" i="8"/>
  <c r="FR221" i="8"/>
  <c r="FS221" i="8"/>
  <c r="FT221" i="8"/>
  <c r="FU221" i="8"/>
  <c r="FV221" i="8"/>
  <c r="FW221" i="8"/>
  <c r="FX221" i="8"/>
  <c r="FY221" i="8"/>
  <c r="FZ221" i="8"/>
  <c r="GA221" i="8"/>
  <c r="GB221" i="8"/>
  <c r="GC221" i="8"/>
  <c r="GD221" i="8"/>
  <c r="GE221" i="8"/>
  <c r="GF221" i="8"/>
  <c r="GG221" i="8"/>
  <c r="GH221" i="8"/>
  <c r="GI221" i="8"/>
  <c r="GJ221" i="8"/>
  <c r="GK221" i="8"/>
  <c r="GL221" i="8"/>
  <c r="GM221" i="8"/>
  <c r="GN221" i="8"/>
  <c r="GO221" i="8"/>
  <c r="GP221" i="8"/>
  <c r="GQ221" i="8"/>
  <c r="GR221" i="8"/>
  <c r="GS221" i="8"/>
  <c r="GT221" i="8"/>
  <c r="GU221" i="8"/>
  <c r="GV221" i="8"/>
  <c r="GW221" i="8"/>
  <c r="GX221" i="8"/>
  <c r="GY221" i="8"/>
  <c r="GZ221" i="8"/>
  <c r="HA221" i="8"/>
  <c r="HB221" i="8"/>
  <c r="HC221" i="8"/>
  <c r="HD221" i="8"/>
  <c r="HE221" i="8"/>
  <c r="HF221" i="8"/>
  <c r="HG221" i="8"/>
  <c r="HH221" i="8"/>
  <c r="HI221" i="8"/>
  <c r="HJ221" i="8"/>
  <c r="HK221" i="8"/>
  <c r="HK220" i="8"/>
  <c r="HK219" i="8"/>
  <c r="HK218" i="8"/>
  <c r="HK217" i="8"/>
  <c r="HK216" i="8"/>
  <c r="HK215" i="8"/>
  <c r="HK214" i="8"/>
  <c r="HK213" i="8"/>
  <c r="HK212" i="8"/>
  <c r="HK211" i="8"/>
  <c r="HK210" i="8"/>
  <c r="HK209" i="8"/>
  <c r="HK208" i="8"/>
  <c r="HK207" i="8"/>
  <c r="HK206" i="8"/>
  <c r="HK205" i="8"/>
  <c r="HK204" i="8"/>
  <c r="HK203" i="8"/>
  <c r="HK202" i="8"/>
  <c r="HK201" i="8"/>
  <c r="HK199" i="8"/>
  <c r="HK197" i="8"/>
  <c r="HK195" i="8"/>
  <c r="HK193" i="8"/>
  <c r="HK191" i="8"/>
  <c r="HK189" i="8"/>
  <c r="HK187" i="8"/>
  <c r="HK185" i="8"/>
  <c r="HK183" i="8"/>
  <c r="HK181" i="8"/>
  <c r="HK179" i="8"/>
  <c r="HK177" i="8"/>
  <c r="HK200" i="8"/>
  <c r="HK198" i="8"/>
  <c r="HK196" i="8"/>
  <c r="HK194" i="8"/>
  <c r="HK192" i="8"/>
  <c r="HK190" i="8"/>
  <c r="HK188" i="8"/>
  <c r="HK186" i="8"/>
  <c r="HK184" i="8"/>
  <c r="HK182" i="8"/>
  <c r="HK180" i="8"/>
  <c r="HK178" i="8"/>
  <c r="HK176" i="8"/>
  <c r="HK175" i="8"/>
  <c r="HK174" i="8"/>
  <c r="HK173" i="8"/>
  <c r="HK172" i="8"/>
  <c r="HK171" i="8"/>
  <c r="HK170" i="8"/>
  <c r="HK169" i="8"/>
  <c r="HK168" i="8"/>
  <c r="HK167" i="8"/>
  <c r="HK166" i="8"/>
  <c r="HK165" i="8"/>
  <c r="HK164" i="8"/>
  <c r="HK163" i="8"/>
  <c r="HK162" i="8"/>
  <c r="HK161" i="8"/>
  <c r="HK160" i="8"/>
  <c r="HK159" i="8"/>
  <c r="HK158" i="8"/>
  <c r="HK157" i="8"/>
  <c r="HK156" i="8"/>
  <c r="HK155" i="8"/>
  <c r="HK154" i="8"/>
  <c r="HK153" i="8"/>
  <c r="HK152" i="8"/>
  <c r="HK151" i="8"/>
  <c r="HK150" i="8"/>
  <c r="HK149" i="8"/>
  <c r="HK148" i="8"/>
  <c r="HK147" i="8"/>
  <c r="HK146" i="8"/>
  <c r="HK145" i="8"/>
  <c r="HK144" i="8"/>
  <c r="HK143" i="8"/>
  <c r="HK142" i="8"/>
  <c r="HK141" i="8"/>
  <c r="HK140" i="8"/>
  <c r="HK139" i="8"/>
  <c r="HK138" i="8"/>
  <c r="HK137" i="8"/>
  <c r="HK136" i="8"/>
  <c r="HK135" i="8"/>
  <c r="HK134" i="8"/>
  <c r="HK133" i="8"/>
  <c r="HK132" i="8"/>
  <c r="HK131" i="8"/>
  <c r="HK130" i="8"/>
  <c r="HK129" i="8"/>
  <c r="HK128" i="8"/>
  <c r="HK127" i="8"/>
  <c r="HK126" i="8"/>
  <c r="HK125" i="8"/>
  <c r="HK124" i="8"/>
  <c r="HK123" i="8"/>
  <c r="HK122" i="8"/>
  <c r="HK121" i="8"/>
  <c r="HK120" i="8"/>
  <c r="HK119" i="8"/>
  <c r="HK118" i="8"/>
  <c r="HK117" i="8"/>
  <c r="HK116" i="8"/>
  <c r="HK115" i="8"/>
  <c r="HK114" i="8"/>
  <c r="HK113" i="8"/>
  <c r="HK112" i="8"/>
  <c r="HK111" i="8"/>
  <c r="HK110" i="8"/>
  <c r="HK109" i="8"/>
  <c r="HK108" i="8"/>
  <c r="HK107" i="8"/>
  <c r="HK106" i="8"/>
  <c r="HK104" i="8"/>
  <c r="HK102" i="8"/>
  <c r="HK100" i="8"/>
  <c r="HK98" i="8"/>
  <c r="HK96" i="8"/>
  <c r="HK94" i="8"/>
  <c r="HK92" i="8"/>
  <c r="HK90" i="8"/>
  <c r="HK88" i="8"/>
  <c r="HK86" i="8"/>
  <c r="HK84" i="8"/>
  <c r="HK82" i="8"/>
  <c r="HK80" i="8"/>
  <c r="HK78" i="8"/>
  <c r="HK76" i="8"/>
  <c r="HK74" i="8"/>
  <c r="HK72" i="8"/>
  <c r="HK70" i="8"/>
  <c r="HK68" i="8"/>
  <c r="HK66" i="8"/>
  <c r="HK64" i="8"/>
  <c r="HK62" i="8"/>
  <c r="HK53" i="8"/>
  <c r="HK52" i="8"/>
  <c r="HK51" i="8"/>
  <c r="HK50" i="8"/>
  <c r="HK49" i="8"/>
  <c r="HK48" i="8"/>
  <c r="HK47" i="8"/>
  <c r="HK46" i="8"/>
  <c r="HK45" i="8"/>
  <c r="HK44" i="8"/>
  <c r="HK43" i="8"/>
  <c r="HK42" i="8"/>
  <c r="HK41" i="8"/>
  <c r="HK40" i="8"/>
  <c r="HK39" i="8"/>
  <c r="HK38" i="8"/>
  <c r="HK37" i="8"/>
  <c r="HK36" i="8"/>
  <c r="HK35" i="8"/>
  <c r="HK34" i="8"/>
  <c r="HK33" i="8"/>
  <c r="HK32" i="8"/>
  <c r="HK31" i="8"/>
  <c r="HK30" i="8"/>
  <c r="HK29" i="8"/>
  <c r="HK28" i="8"/>
  <c r="HK27" i="8"/>
  <c r="HK26" i="8"/>
  <c r="HK25" i="8"/>
  <c r="HK24" i="8"/>
  <c r="HK23" i="8"/>
  <c r="HK22" i="8"/>
  <c r="HK21" i="8"/>
  <c r="HK20" i="8"/>
  <c r="HK19" i="8"/>
  <c r="HK18" i="8"/>
  <c r="HK17" i="8"/>
  <c r="HK16" i="8"/>
  <c r="HK15" i="8"/>
  <c r="HK14" i="8"/>
  <c r="HK13" i="8"/>
  <c r="HK12" i="8"/>
  <c r="HK11" i="8"/>
  <c r="HK10" i="8"/>
  <c r="HK9" i="8"/>
  <c r="HK8" i="8"/>
  <c r="HK7" i="8"/>
  <c r="HK6" i="8"/>
  <c r="HK5" i="8"/>
  <c r="HK60" i="8"/>
  <c r="HK59" i="8"/>
  <c r="HK58" i="8"/>
  <c r="HK57" i="8"/>
  <c r="HK56" i="8"/>
  <c r="HK55" i="8"/>
  <c r="HK54" i="8"/>
  <c r="HL4" i="8"/>
  <c r="HK105" i="8"/>
  <c r="HK103" i="8"/>
  <c r="HK101" i="8"/>
  <c r="HK99" i="8"/>
  <c r="HK97" i="8"/>
  <c r="HK95" i="8"/>
  <c r="HK93" i="8"/>
  <c r="HK91" i="8"/>
  <c r="HK89" i="8"/>
  <c r="HK87" i="8"/>
  <c r="HK85" i="8"/>
  <c r="HK83" i="8"/>
  <c r="HK81" i="8"/>
  <c r="HK79" i="8"/>
  <c r="HK77" i="8"/>
  <c r="HK75" i="8"/>
  <c r="HK73" i="8"/>
  <c r="HK71" i="8"/>
  <c r="HK69" i="8"/>
  <c r="HK67" i="8"/>
  <c r="HK65" i="8"/>
  <c r="HK63" i="8"/>
  <c r="HK61" i="8"/>
  <c r="B222" i="8"/>
  <c r="HK222" i="8" s="1"/>
  <c r="CW221" i="8"/>
  <c r="CS221" i="8"/>
  <c r="CO221" i="8"/>
  <c r="CK221" i="8"/>
  <c r="CG221" i="8"/>
  <c r="CC221" i="8"/>
  <c r="BY221" i="8"/>
  <c r="BU221" i="8"/>
  <c r="BQ221" i="8"/>
  <c r="BM221" i="8"/>
  <c r="BI221" i="8"/>
  <c r="BE221" i="8"/>
  <c r="BA221" i="8"/>
  <c r="AW221" i="8"/>
  <c r="AS221" i="8"/>
  <c r="AO221" i="8"/>
  <c r="AK221" i="8"/>
  <c r="AG221" i="8"/>
  <c r="AC221" i="8"/>
  <c r="Y221" i="8"/>
  <c r="U221" i="8"/>
  <c r="Q221" i="8"/>
  <c r="M221" i="8"/>
  <c r="I221" i="8"/>
  <c r="E221" i="8"/>
  <c r="CV221" i="8"/>
  <c r="CR221" i="8"/>
  <c r="CN221" i="8"/>
  <c r="CJ221" i="8"/>
  <c r="CF221" i="8"/>
  <c r="CB221" i="8"/>
  <c r="BX221" i="8"/>
  <c r="BT221" i="8"/>
  <c r="BP221" i="8"/>
  <c r="BL221" i="8"/>
  <c r="BH221" i="8"/>
  <c r="BD221" i="8"/>
  <c r="AZ221" i="8"/>
  <c r="AV221" i="8"/>
  <c r="AR221" i="8"/>
  <c r="AN221" i="8"/>
  <c r="AJ221" i="8"/>
  <c r="AF221" i="8"/>
  <c r="AB221" i="8"/>
  <c r="X221" i="8"/>
  <c r="T221" i="8"/>
  <c r="P221" i="8"/>
  <c r="L221" i="8"/>
  <c r="H221" i="8"/>
  <c r="D221" i="8"/>
  <c r="CU221" i="8"/>
  <c r="CQ221" i="8"/>
  <c r="CM221" i="8"/>
  <c r="CI221" i="8"/>
  <c r="CE221" i="8"/>
  <c r="CA221" i="8"/>
  <c r="BW221" i="8"/>
  <c r="BS221" i="8"/>
  <c r="BO221" i="8"/>
  <c r="BK221" i="8"/>
  <c r="BG221" i="8"/>
  <c r="BC221" i="8"/>
  <c r="AY221" i="8"/>
  <c r="AU221" i="8"/>
  <c r="AQ221" i="8"/>
  <c r="AM221" i="8"/>
  <c r="AI221" i="8"/>
  <c r="AE221" i="8"/>
  <c r="AA221" i="8"/>
  <c r="W221" i="8"/>
  <c r="S221" i="8"/>
  <c r="O221" i="8"/>
  <c r="K221" i="8"/>
  <c r="G221" i="8"/>
  <c r="C221" i="8"/>
  <c r="CX221" i="8"/>
  <c r="CT221" i="8"/>
  <c r="CP221" i="8"/>
  <c r="CL221" i="8"/>
  <c r="CH221" i="8"/>
  <c r="CD221" i="8"/>
  <c r="BZ221" i="8"/>
  <c r="BV221" i="8"/>
  <c r="BR221" i="8"/>
  <c r="BN221" i="8"/>
  <c r="BJ221" i="8"/>
  <c r="BF221" i="8"/>
  <c r="BB221" i="8"/>
  <c r="AX221" i="8"/>
  <c r="AT221" i="8"/>
  <c r="AP221" i="8"/>
  <c r="AL221" i="8"/>
  <c r="AH221" i="8"/>
  <c r="AD221" i="8"/>
  <c r="Z221" i="8"/>
  <c r="V221" i="8"/>
  <c r="R221" i="8"/>
  <c r="N221" i="8"/>
  <c r="J221" i="8"/>
  <c r="F221" i="8"/>
  <c r="JG3" i="3" l="1"/>
  <c r="JH1" i="3"/>
  <c r="CY222" i="8"/>
  <c r="CZ222" i="8"/>
  <c r="DA222" i="8"/>
  <c r="DB222" i="8"/>
  <c r="DC222" i="8"/>
  <c r="DD222" i="8"/>
  <c r="DE222" i="8"/>
  <c r="DF222" i="8"/>
  <c r="DG222" i="8"/>
  <c r="DH222" i="8"/>
  <c r="DI222" i="8"/>
  <c r="DJ222" i="8"/>
  <c r="DK222" i="8"/>
  <c r="DL222" i="8"/>
  <c r="DM222" i="8"/>
  <c r="DN222" i="8"/>
  <c r="DO222" i="8"/>
  <c r="DP222" i="8"/>
  <c r="DQ222" i="8"/>
  <c r="DR222" i="8"/>
  <c r="DS222" i="8"/>
  <c r="DT222" i="8"/>
  <c r="DU222" i="8"/>
  <c r="DV222" i="8"/>
  <c r="DW222" i="8"/>
  <c r="DX222" i="8"/>
  <c r="DY222" i="8"/>
  <c r="DZ222" i="8"/>
  <c r="EA222" i="8"/>
  <c r="EB222" i="8"/>
  <c r="EC222" i="8"/>
  <c r="ED222" i="8"/>
  <c r="EE222" i="8"/>
  <c r="EF222" i="8"/>
  <c r="EG222" i="8"/>
  <c r="EH222" i="8"/>
  <c r="EI222" i="8"/>
  <c r="EJ222" i="8"/>
  <c r="EK222" i="8"/>
  <c r="EL222" i="8"/>
  <c r="EM222" i="8"/>
  <c r="EN222" i="8"/>
  <c r="EO222" i="8"/>
  <c r="EP222" i="8"/>
  <c r="EQ222" i="8"/>
  <c r="ER222" i="8"/>
  <c r="ES222" i="8"/>
  <c r="ET222" i="8"/>
  <c r="EU222" i="8"/>
  <c r="EV222" i="8"/>
  <c r="EW222" i="8"/>
  <c r="EX222" i="8"/>
  <c r="EY222" i="8"/>
  <c r="EZ222" i="8"/>
  <c r="FA222" i="8"/>
  <c r="FB222" i="8"/>
  <c r="FC222" i="8"/>
  <c r="FD222" i="8"/>
  <c r="FE222" i="8"/>
  <c r="FF222" i="8"/>
  <c r="FG222" i="8"/>
  <c r="FH222" i="8"/>
  <c r="FI222" i="8"/>
  <c r="FJ222" i="8"/>
  <c r="FK222" i="8"/>
  <c r="FL222" i="8"/>
  <c r="FM222" i="8"/>
  <c r="FN222" i="8"/>
  <c r="FO222" i="8"/>
  <c r="FP222" i="8"/>
  <c r="FQ222" i="8"/>
  <c r="FR222" i="8"/>
  <c r="FS222" i="8"/>
  <c r="FT222" i="8"/>
  <c r="FU222" i="8"/>
  <c r="FV222" i="8"/>
  <c r="FW222" i="8"/>
  <c r="FX222" i="8"/>
  <c r="FY222" i="8"/>
  <c r="FZ222" i="8"/>
  <c r="GA222" i="8"/>
  <c r="GB222" i="8"/>
  <c r="GC222" i="8"/>
  <c r="GD222" i="8"/>
  <c r="GE222" i="8"/>
  <c r="GF222" i="8"/>
  <c r="GG222" i="8"/>
  <c r="GH222" i="8"/>
  <c r="GI222" i="8"/>
  <c r="GJ222" i="8"/>
  <c r="GK222" i="8"/>
  <c r="GL222" i="8"/>
  <c r="GM222" i="8"/>
  <c r="GN222" i="8"/>
  <c r="GO222" i="8"/>
  <c r="GP222" i="8"/>
  <c r="GQ222" i="8"/>
  <c r="GR222" i="8"/>
  <c r="GS222" i="8"/>
  <c r="GT222" i="8"/>
  <c r="GU222" i="8"/>
  <c r="GV222" i="8"/>
  <c r="GW222" i="8"/>
  <c r="GX222" i="8"/>
  <c r="GY222" i="8"/>
  <c r="GZ222" i="8"/>
  <c r="HA222" i="8"/>
  <c r="HB222" i="8"/>
  <c r="HC222" i="8"/>
  <c r="HD222" i="8"/>
  <c r="HE222" i="8"/>
  <c r="HF222" i="8"/>
  <c r="HG222" i="8"/>
  <c r="HH222" i="8"/>
  <c r="HI222" i="8"/>
  <c r="HJ222" i="8"/>
  <c r="HL222" i="8"/>
  <c r="HL221" i="8"/>
  <c r="HL220" i="8"/>
  <c r="HL219" i="8"/>
  <c r="HL218" i="8"/>
  <c r="HL217" i="8"/>
  <c r="HL216" i="8"/>
  <c r="HL215" i="8"/>
  <c r="HL214" i="8"/>
  <c r="HL213" i="8"/>
  <c r="HL212" i="8"/>
  <c r="HL211" i="8"/>
  <c r="HL210" i="8"/>
  <c r="HL209" i="8"/>
  <c r="HL208" i="8"/>
  <c r="HL207" i="8"/>
  <c r="HL206" i="8"/>
  <c r="HL205" i="8"/>
  <c r="HL204" i="8"/>
  <c r="HL203" i="8"/>
  <c r="HL202" i="8"/>
  <c r="HL198" i="8"/>
  <c r="HL194" i="8"/>
  <c r="HL190" i="8"/>
  <c r="HL186" i="8"/>
  <c r="HL182" i="8"/>
  <c r="HL178" i="8"/>
  <c r="HL132" i="8"/>
  <c r="HL130" i="8"/>
  <c r="HL128" i="8"/>
  <c r="HL126" i="8"/>
  <c r="HL124" i="8"/>
  <c r="HL122" i="8"/>
  <c r="HL120" i="8"/>
  <c r="HL118" i="8"/>
  <c r="HL116" i="8"/>
  <c r="HL114" i="8"/>
  <c r="HL112" i="8"/>
  <c r="HL110" i="8"/>
  <c r="HL108" i="8"/>
  <c r="HL199" i="8"/>
  <c r="HL195" i="8"/>
  <c r="HL191" i="8"/>
  <c r="HL187" i="8"/>
  <c r="HL183" i="8"/>
  <c r="HL179" i="8"/>
  <c r="HL200" i="8"/>
  <c r="HL196" i="8"/>
  <c r="HL192" i="8"/>
  <c r="HL188" i="8"/>
  <c r="HL184" i="8"/>
  <c r="HL180" i="8"/>
  <c r="HL176" i="8"/>
  <c r="HL175" i="8"/>
  <c r="HL174" i="8"/>
  <c r="HL173" i="8"/>
  <c r="HL172" i="8"/>
  <c r="HL171" i="8"/>
  <c r="HL170" i="8"/>
  <c r="HL169" i="8"/>
  <c r="HL168" i="8"/>
  <c r="HL167" i="8"/>
  <c r="HL166" i="8"/>
  <c r="HL165" i="8"/>
  <c r="HL164" i="8"/>
  <c r="HL163" i="8"/>
  <c r="HL162" i="8"/>
  <c r="HL161" i="8"/>
  <c r="HL160" i="8"/>
  <c r="HL159" i="8"/>
  <c r="HL158" i="8"/>
  <c r="HL157" i="8"/>
  <c r="HL156" i="8"/>
  <c r="HL155" i="8"/>
  <c r="HL154" i="8"/>
  <c r="HL153" i="8"/>
  <c r="HL152" i="8"/>
  <c r="HL151" i="8"/>
  <c r="HL150" i="8"/>
  <c r="HL149" i="8"/>
  <c r="HL148" i="8"/>
  <c r="HL147" i="8"/>
  <c r="HL146" i="8"/>
  <c r="HL145" i="8"/>
  <c r="HL144" i="8"/>
  <c r="HL143" i="8"/>
  <c r="HL142" i="8"/>
  <c r="HL141" i="8"/>
  <c r="HL140" i="8"/>
  <c r="HL139" i="8"/>
  <c r="HL138" i="8"/>
  <c r="HL137" i="8"/>
  <c r="HL136" i="8"/>
  <c r="HL135" i="8"/>
  <c r="HL134" i="8"/>
  <c r="HL133" i="8"/>
  <c r="HL131" i="8"/>
  <c r="HL129" i="8"/>
  <c r="HL127" i="8"/>
  <c r="HL125" i="8"/>
  <c r="HL123" i="8"/>
  <c r="HL121" i="8"/>
  <c r="HL119" i="8"/>
  <c r="HL117" i="8"/>
  <c r="HL115" i="8"/>
  <c r="HL113" i="8"/>
  <c r="HL111" i="8"/>
  <c r="HL109" i="8"/>
  <c r="HL107" i="8"/>
  <c r="HL106" i="8"/>
  <c r="HL105" i="8"/>
  <c r="HL104" i="8"/>
  <c r="HL103" i="8"/>
  <c r="HL102" i="8"/>
  <c r="HL101" i="8"/>
  <c r="HL100" i="8"/>
  <c r="HL99" i="8"/>
  <c r="HL98" i="8"/>
  <c r="HL97" i="8"/>
  <c r="HL96" i="8"/>
  <c r="HL95" i="8"/>
  <c r="HL94" i="8"/>
  <c r="HL93" i="8"/>
  <c r="HL92" i="8"/>
  <c r="HL91" i="8"/>
  <c r="HL90" i="8"/>
  <c r="HL89" i="8"/>
  <c r="HL88" i="8"/>
  <c r="HL87" i="8"/>
  <c r="HL86" i="8"/>
  <c r="HL85" i="8"/>
  <c r="HL84" i="8"/>
  <c r="HL83" i="8"/>
  <c r="HL82" i="8"/>
  <c r="HL81" i="8"/>
  <c r="HL80" i="8"/>
  <c r="HL79" i="8"/>
  <c r="HL78" i="8"/>
  <c r="HL77" i="8"/>
  <c r="HL76" i="8"/>
  <c r="HL75" i="8"/>
  <c r="HL74" i="8"/>
  <c r="HL73" i="8"/>
  <c r="HL72" i="8"/>
  <c r="HL71" i="8"/>
  <c r="HL70" i="8"/>
  <c r="HL69" i="8"/>
  <c r="HL68" i="8"/>
  <c r="HL67" i="8"/>
  <c r="HL66" i="8"/>
  <c r="HL65" i="8"/>
  <c r="HL64" i="8"/>
  <c r="HL63" i="8"/>
  <c r="HL62" i="8"/>
  <c r="HL61" i="8"/>
  <c r="HL201" i="8"/>
  <c r="HL185" i="8"/>
  <c r="HL60" i="8"/>
  <c r="HL59" i="8"/>
  <c r="HL58" i="8"/>
  <c r="HL57" i="8"/>
  <c r="HL56" i="8"/>
  <c r="HL55" i="8"/>
  <c r="HL54" i="8"/>
  <c r="HL53" i="8"/>
  <c r="HL50" i="8"/>
  <c r="HL49" i="8"/>
  <c r="HL48" i="8"/>
  <c r="HL47" i="8"/>
  <c r="HL46" i="8"/>
  <c r="HL43" i="8"/>
  <c r="HL42" i="8"/>
  <c r="HL40" i="8"/>
  <c r="HL38" i="8"/>
  <c r="HL33" i="8"/>
  <c r="HL30" i="8"/>
  <c r="HL22" i="8"/>
  <c r="HL18" i="8"/>
  <c r="HL17" i="8"/>
  <c r="HL14" i="8"/>
  <c r="HL11" i="8"/>
  <c r="HL10" i="8"/>
  <c r="HL8" i="8"/>
  <c r="HL7" i="8"/>
  <c r="HL6" i="8"/>
  <c r="HL189" i="8"/>
  <c r="HL44" i="8"/>
  <c r="HL41" i="8"/>
  <c r="HL37" i="8"/>
  <c r="HL34" i="8"/>
  <c r="HL31" i="8"/>
  <c r="HL28" i="8"/>
  <c r="HL26" i="8"/>
  <c r="HL23" i="8"/>
  <c r="HL21" i="8"/>
  <c r="HL15" i="8"/>
  <c r="HL13" i="8"/>
  <c r="HL5" i="8"/>
  <c r="HL193" i="8"/>
  <c r="HL177" i="8"/>
  <c r="HM4" i="8"/>
  <c r="HL197" i="8"/>
  <c r="HL181" i="8"/>
  <c r="HL52" i="8"/>
  <c r="HL51" i="8"/>
  <c r="HL45" i="8"/>
  <c r="HL39" i="8"/>
  <c r="HL36" i="8"/>
  <c r="HL35" i="8"/>
  <c r="HL32" i="8"/>
  <c r="HL29" i="8"/>
  <c r="HL27" i="8"/>
  <c r="HL25" i="8"/>
  <c r="HL24" i="8"/>
  <c r="HL20" i="8"/>
  <c r="HL19" i="8"/>
  <c r="HL16" i="8"/>
  <c r="HL12" i="8"/>
  <c r="HL9" i="8"/>
  <c r="B223" i="8"/>
  <c r="HL223" i="8" s="1"/>
  <c r="CX222" i="8"/>
  <c r="CT222" i="8"/>
  <c r="CP222" i="8"/>
  <c r="CL222" i="8"/>
  <c r="CH222" i="8"/>
  <c r="CD222" i="8"/>
  <c r="BZ222" i="8"/>
  <c r="BV222" i="8"/>
  <c r="BR222" i="8"/>
  <c r="BN222" i="8"/>
  <c r="BJ222" i="8"/>
  <c r="BF222" i="8"/>
  <c r="BB222" i="8"/>
  <c r="AX222" i="8"/>
  <c r="AT222" i="8"/>
  <c r="AP222" i="8"/>
  <c r="AL222" i="8"/>
  <c r="AH222" i="8"/>
  <c r="AD222" i="8"/>
  <c r="Z222" i="8"/>
  <c r="V222" i="8"/>
  <c r="R222" i="8"/>
  <c r="N222" i="8"/>
  <c r="J222" i="8"/>
  <c r="F222" i="8"/>
  <c r="CW222" i="8"/>
  <c r="CS222" i="8"/>
  <c r="CO222" i="8"/>
  <c r="CK222" i="8"/>
  <c r="CG222" i="8"/>
  <c r="CC222" i="8"/>
  <c r="BY222" i="8"/>
  <c r="BU222" i="8"/>
  <c r="BQ222" i="8"/>
  <c r="BM222" i="8"/>
  <c r="BI222" i="8"/>
  <c r="BE222" i="8"/>
  <c r="BA222" i="8"/>
  <c r="AW222" i="8"/>
  <c r="AS222" i="8"/>
  <c r="AO222" i="8"/>
  <c r="AK222" i="8"/>
  <c r="AG222" i="8"/>
  <c r="AC222" i="8"/>
  <c r="Y222" i="8"/>
  <c r="U222" i="8"/>
  <c r="Q222" i="8"/>
  <c r="M222" i="8"/>
  <c r="I222" i="8"/>
  <c r="E222" i="8"/>
  <c r="C222" i="8"/>
  <c r="CV222" i="8"/>
  <c r="CR222" i="8"/>
  <c r="CN222" i="8"/>
  <c r="CJ222" i="8"/>
  <c r="CF222" i="8"/>
  <c r="CB222" i="8"/>
  <c r="BX222" i="8"/>
  <c r="BT222" i="8"/>
  <c r="BP222" i="8"/>
  <c r="BL222" i="8"/>
  <c r="BH222" i="8"/>
  <c r="BD222" i="8"/>
  <c r="AZ222" i="8"/>
  <c r="AV222" i="8"/>
  <c r="AR222" i="8"/>
  <c r="AN222" i="8"/>
  <c r="AJ222" i="8"/>
  <c r="AF222" i="8"/>
  <c r="AB222" i="8"/>
  <c r="X222" i="8"/>
  <c r="T222" i="8"/>
  <c r="P222" i="8"/>
  <c r="L222" i="8"/>
  <c r="H222" i="8"/>
  <c r="D222" i="8"/>
  <c r="CU222" i="8"/>
  <c r="CQ222" i="8"/>
  <c r="CM222" i="8"/>
  <c r="CI222" i="8"/>
  <c r="CE222" i="8"/>
  <c r="CA222" i="8"/>
  <c r="BW222" i="8"/>
  <c r="BS222" i="8"/>
  <c r="BO222" i="8"/>
  <c r="BK222" i="8"/>
  <c r="BG222" i="8"/>
  <c r="BC222" i="8"/>
  <c r="AY222" i="8"/>
  <c r="AU222" i="8"/>
  <c r="AQ222" i="8"/>
  <c r="AM222" i="8"/>
  <c r="AI222" i="8"/>
  <c r="AE222" i="8"/>
  <c r="AA222" i="8"/>
  <c r="W222" i="8"/>
  <c r="S222" i="8"/>
  <c r="O222" i="8"/>
  <c r="K222" i="8"/>
  <c r="G222" i="8"/>
  <c r="JI1" i="3" l="1"/>
  <c r="JH3" i="3"/>
  <c r="CY223" i="8"/>
  <c r="CZ223" i="8"/>
  <c r="DA223" i="8"/>
  <c r="DB223" i="8"/>
  <c r="DC223" i="8"/>
  <c r="DD223" i="8"/>
  <c r="DE223" i="8"/>
  <c r="DF223" i="8"/>
  <c r="DG223" i="8"/>
  <c r="DH223" i="8"/>
  <c r="DI223" i="8"/>
  <c r="DJ223" i="8"/>
  <c r="DK223" i="8"/>
  <c r="DL223" i="8"/>
  <c r="DM223" i="8"/>
  <c r="DN223" i="8"/>
  <c r="DO223" i="8"/>
  <c r="DP223" i="8"/>
  <c r="DQ223" i="8"/>
  <c r="DR223" i="8"/>
  <c r="DS223" i="8"/>
  <c r="DT223" i="8"/>
  <c r="DU223" i="8"/>
  <c r="DV223" i="8"/>
  <c r="DW223" i="8"/>
  <c r="DX223" i="8"/>
  <c r="DY223" i="8"/>
  <c r="DZ223" i="8"/>
  <c r="EA223" i="8"/>
  <c r="EB223" i="8"/>
  <c r="EC223" i="8"/>
  <c r="ED223" i="8"/>
  <c r="EE223" i="8"/>
  <c r="EF223" i="8"/>
  <c r="EG223" i="8"/>
  <c r="EH223" i="8"/>
  <c r="EI223" i="8"/>
  <c r="EJ223" i="8"/>
  <c r="EK223" i="8"/>
  <c r="EL223" i="8"/>
  <c r="EM223" i="8"/>
  <c r="EN223" i="8"/>
  <c r="EO223" i="8"/>
  <c r="EP223" i="8"/>
  <c r="EQ223" i="8"/>
  <c r="ER223" i="8"/>
  <c r="ES223" i="8"/>
  <c r="ET223" i="8"/>
  <c r="EU223" i="8"/>
  <c r="EV223" i="8"/>
  <c r="EW223" i="8"/>
  <c r="EX223" i="8"/>
  <c r="EY223" i="8"/>
  <c r="EZ223" i="8"/>
  <c r="FA223" i="8"/>
  <c r="FB223" i="8"/>
  <c r="FC223" i="8"/>
  <c r="FD223" i="8"/>
  <c r="FE223" i="8"/>
  <c r="FF223" i="8"/>
  <c r="FG223" i="8"/>
  <c r="FH223" i="8"/>
  <c r="FI223" i="8"/>
  <c r="FJ223" i="8"/>
  <c r="FK223" i="8"/>
  <c r="FL223" i="8"/>
  <c r="FM223" i="8"/>
  <c r="FN223" i="8"/>
  <c r="FO223" i="8"/>
  <c r="FP223" i="8"/>
  <c r="FQ223" i="8"/>
  <c r="FR223" i="8"/>
  <c r="FS223" i="8"/>
  <c r="FT223" i="8"/>
  <c r="FU223" i="8"/>
  <c r="FV223" i="8"/>
  <c r="FW223" i="8"/>
  <c r="FX223" i="8"/>
  <c r="FY223" i="8"/>
  <c r="FZ223" i="8"/>
  <c r="GA223" i="8"/>
  <c r="GB223" i="8"/>
  <c r="GC223" i="8"/>
  <c r="GD223" i="8"/>
  <c r="GE223" i="8"/>
  <c r="GF223" i="8"/>
  <c r="GG223" i="8"/>
  <c r="GH223" i="8"/>
  <c r="GI223" i="8"/>
  <c r="GJ223" i="8"/>
  <c r="GK223" i="8"/>
  <c r="GL223" i="8"/>
  <c r="GM223" i="8"/>
  <c r="GN223" i="8"/>
  <c r="GO223" i="8"/>
  <c r="GP223" i="8"/>
  <c r="GQ223" i="8"/>
  <c r="GR223" i="8"/>
  <c r="GS223" i="8"/>
  <c r="GT223" i="8"/>
  <c r="GU223" i="8"/>
  <c r="GV223" i="8"/>
  <c r="GW223" i="8"/>
  <c r="GX223" i="8"/>
  <c r="GY223" i="8"/>
  <c r="GZ223" i="8"/>
  <c r="HA223" i="8"/>
  <c r="HB223" i="8"/>
  <c r="HC223" i="8"/>
  <c r="HD223" i="8"/>
  <c r="HE223" i="8"/>
  <c r="HF223" i="8"/>
  <c r="HG223" i="8"/>
  <c r="HH223" i="8"/>
  <c r="HI223" i="8"/>
  <c r="HJ223" i="8"/>
  <c r="HK223" i="8"/>
  <c r="HM223" i="8"/>
  <c r="HM222" i="8"/>
  <c r="HM221" i="8"/>
  <c r="HM220" i="8"/>
  <c r="HM219" i="8"/>
  <c r="HM218" i="8"/>
  <c r="HM217" i="8"/>
  <c r="HM216" i="8"/>
  <c r="HM215" i="8"/>
  <c r="HM214" i="8"/>
  <c r="HM213" i="8"/>
  <c r="HM212" i="8"/>
  <c r="HM211" i="8"/>
  <c r="HM210" i="8"/>
  <c r="HM209" i="8"/>
  <c r="HM208" i="8"/>
  <c r="HM207" i="8"/>
  <c r="HM206" i="8"/>
  <c r="HM205" i="8"/>
  <c r="HM204" i="8"/>
  <c r="HM203" i="8"/>
  <c r="HM202" i="8"/>
  <c r="HM201" i="8"/>
  <c r="HM200" i="8"/>
  <c r="HM199" i="8"/>
  <c r="HM198" i="8"/>
  <c r="HM197" i="8"/>
  <c r="HM196" i="8"/>
  <c r="HM195" i="8"/>
  <c r="HM194" i="8"/>
  <c r="HM193" i="8"/>
  <c r="HM192" i="8"/>
  <c r="HM191" i="8"/>
  <c r="HM190" i="8"/>
  <c r="HM189" i="8"/>
  <c r="HM188" i="8"/>
  <c r="HM187" i="8"/>
  <c r="HM186" i="8"/>
  <c r="HM185" i="8"/>
  <c r="HM184" i="8"/>
  <c r="HM183" i="8"/>
  <c r="HM182" i="8"/>
  <c r="HM181" i="8"/>
  <c r="HM180" i="8"/>
  <c r="HM179" i="8"/>
  <c r="HM178" i="8"/>
  <c r="HM177" i="8"/>
  <c r="HM176" i="8"/>
  <c r="HM175" i="8"/>
  <c r="HM174" i="8"/>
  <c r="HM173" i="8"/>
  <c r="HM172" i="8"/>
  <c r="HM171" i="8"/>
  <c r="HM170" i="8"/>
  <c r="HM169" i="8"/>
  <c r="HM168" i="8"/>
  <c r="HM167" i="8"/>
  <c r="HM166" i="8"/>
  <c r="HM165" i="8"/>
  <c r="HM164" i="8"/>
  <c r="HM163" i="8"/>
  <c r="HM162" i="8"/>
  <c r="HM161" i="8"/>
  <c r="HM160" i="8"/>
  <c r="HM159" i="8"/>
  <c r="HM158" i="8"/>
  <c r="HM157" i="8"/>
  <c r="HM156" i="8"/>
  <c r="HM155" i="8"/>
  <c r="HM154" i="8"/>
  <c r="HM153" i="8"/>
  <c r="HM152" i="8"/>
  <c r="HM151" i="8"/>
  <c r="HM150" i="8"/>
  <c r="HM149" i="8"/>
  <c r="HM148" i="8"/>
  <c r="HM147" i="8"/>
  <c r="HM146" i="8"/>
  <c r="HM145" i="8"/>
  <c r="HM144" i="8"/>
  <c r="HM143" i="8"/>
  <c r="HM142" i="8"/>
  <c r="HM141" i="8"/>
  <c r="HM140" i="8"/>
  <c r="HM139" i="8"/>
  <c r="HM138" i="8"/>
  <c r="HM137" i="8"/>
  <c r="HM136" i="8"/>
  <c r="HM135" i="8"/>
  <c r="HM134" i="8"/>
  <c r="HM133" i="8"/>
  <c r="HM131" i="8"/>
  <c r="HM129" i="8"/>
  <c r="HM127" i="8"/>
  <c r="HM125" i="8"/>
  <c r="HM123" i="8"/>
  <c r="HM121" i="8"/>
  <c r="HM119" i="8"/>
  <c r="HM117" i="8"/>
  <c r="HM115" i="8"/>
  <c r="HM113" i="8"/>
  <c r="HM111" i="8"/>
  <c r="HM109" i="8"/>
  <c r="HM107" i="8"/>
  <c r="HM106" i="8"/>
  <c r="HM105" i="8"/>
  <c r="HM104" i="8"/>
  <c r="HM103" i="8"/>
  <c r="HM102" i="8"/>
  <c r="HM101" i="8"/>
  <c r="HM100" i="8"/>
  <c r="HM99" i="8"/>
  <c r="HM98" i="8"/>
  <c r="HM97" i="8"/>
  <c r="HM96" i="8"/>
  <c r="HM95" i="8"/>
  <c r="HM94" i="8"/>
  <c r="HM93" i="8"/>
  <c r="HM92" i="8"/>
  <c r="HM91" i="8"/>
  <c r="HM90" i="8"/>
  <c r="HM89" i="8"/>
  <c r="HM88" i="8"/>
  <c r="HM87" i="8"/>
  <c r="HM86" i="8"/>
  <c r="HM85" i="8"/>
  <c r="HM84" i="8"/>
  <c r="HM83" i="8"/>
  <c r="HM82" i="8"/>
  <c r="HM81" i="8"/>
  <c r="HM80" i="8"/>
  <c r="HM79" i="8"/>
  <c r="HM78" i="8"/>
  <c r="HM77" i="8"/>
  <c r="HM76" i="8"/>
  <c r="HM75" i="8"/>
  <c r="HM74" i="8"/>
  <c r="HM73" i="8"/>
  <c r="HM72" i="8"/>
  <c r="HM71" i="8"/>
  <c r="HM70" i="8"/>
  <c r="HM69" i="8"/>
  <c r="HM68" i="8"/>
  <c r="HM67" i="8"/>
  <c r="HM66" i="8"/>
  <c r="HM65" i="8"/>
  <c r="HM64" i="8"/>
  <c r="HM63" i="8"/>
  <c r="HM62" i="8"/>
  <c r="HM61" i="8"/>
  <c r="HM60" i="8"/>
  <c r="HM59" i="8"/>
  <c r="HM58" i="8"/>
  <c r="HM57" i="8"/>
  <c r="HM56" i="8"/>
  <c r="HM55" i="8"/>
  <c r="HM54" i="8"/>
  <c r="HM126" i="8"/>
  <c r="HM118" i="8"/>
  <c r="HM110" i="8"/>
  <c r="HM128" i="8"/>
  <c r="HM120" i="8"/>
  <c r="HM112" i="8"/>
  <c r="HN4" i="8"/>
  <c r="HM130" i="8"/>
  <c r="HM122" i="8"/>
  <c r="HM114" i="8"/>
  <c r="HM53" i="8"/>
  <c r="HM52" i="8"/>
  <c r="HM51" i="8"/>
  <c r="HM50" i="8"/>
  <c r="HM49" i="8"/>
  <c r="HM48" i="8"/>
  <c r="HM47" i="8"/>
  <c r="HM46" i="8"/>
  <c r="HM45" i="8"/>
  <c r="HM44" i="8"/>
  <c r="HM43" i="8"/>
  <c r="HM42" i="8"/>
  <c r="HM41" i="8"/>
  <c r="HM40" i="8"/>
  <c r="HM39" i="8"/>
  <c r="HM38" i="8"/>
  <c r="HM37" i="8"/>
  <c r="HM36" i="8"/>
  <c r="HM35" i="8"/>
  <c r="HM34" i="8"/>
  <c r="HM33" i="8"/>
  <c r="HM32" i="8"/>
  <c r="HM31" i="8"/>
  <c r="HM30" i="8"/>
  <c r="HM29" i="8"/>
  <c r="HM28" i="8"/>
  <c r="HM27" i="8"/>
  <c r="HM26" i="8"/>
  <c r="HM25" i="8"/>
  <c r="HM24" i="8"/>
  <c r="HM23" i="8"/>
  <c r="HM22" i="8"/>
  <c r="HM21" i="8"/>
  <c r="HM20" i="8"/>
  <c r="HM19" i="8"/>
  <c r="HM18" i="8"/>
  <c r="HM17" i="8"/>
  <c r="HM16" i="8"/>
  <c r="HM15" i="8"/>
  <c r="HM14" i="8"/>
  <c r="HM13" i="8"/>
  <c r="HM12" i="8"/>
  <c r="HM11" i="8"/>
  <c r="HM10" i="8"/>
  <c r="HM9" i="8"/>
  <c r="HM8" i="8"/>
  <c r="HM7" i="8"/>
  <c r="HM6" i="8"/>
  <c r="HM5" i="8"/>
  <c r="HM132" i="8"/>
  <c r="HM124" i="8"/>
  <c r="HM116" i="8"/>
  <c r="HM108" i="8"/>
  <c r="B224" i="8"/>
  <c r="CU223" i="8"/>
  <c r="CQ223" i="8"/>
  <c r="CM223" i="8"/>
  <c r="CI223" i="8"/>
  <c r="CE223" i="8"/>
  <c r="CA223" i="8"/>
  <c r="BW223" i="8"/>
  <c r="BS223" i="8"/>
  <c r="BO223" i="8"/>
  <c r="BK223" i="8"/>
  <c r="BG223" i="8"/>
  <c r="BC223" i="8"/>
  <c r="AY223" i="8"/>
  <c r="AU223" i="8"/>
  <c r="AQ223" i="8"/>
  <c r="AM223" i="8"/>
  <c r="AI223" i="8"/>
  <c r="AE223" i="8"/>
  <c r="AA223" i="8"/>
  <c r="W223" i="8"/>
  <c r="S223" i="8"/>
  <c r="O223" i="8"/>
  <c r="K223" i="8"/>
  <c r="G223" i="8"/>
  <c r="C223" i="8"/>
  <c r="CX223" i="8"/>
  <c r="CT223" i="8"/>
  <c r="CP223" i="8"/>
  <c r="CL223" i="8"/>
  <c r="CH223" i="8"/>
  <c r="CD223" i="8"/>
  <c r="BZ223" i="8"/>
  <c r="BV223" i="8"/>
  <c r="BR223" i="8"/>
  <c r="BN223" i="8"/>
  <c r="BJ223" i="8"/>
  <c r="BF223" i="8"/>
  <c r="BB223" i="8"/>
  <c r="AX223" i="8"/>
  <c r="AT223" i="8"/>
  <c r="AP223" i="8"/>
  <c r="AL223" i="8"/>
  <c r="AH223" i="8"/>
  <c r="AD223" i="8"/>
  <c r="Z223" i="8"/>
  <c r="V223" i="8"/>
  <c r="R223" i="8"/>
  <c r="N223" i="8"/>
  <c r="J223" i="8"/>
  <c r="F223" i="8"/>
  <c r="CW223" i="8"/>
  <c r="CS223" i="8"/>
  <c r="CO223" i="8"/>
  <c r="CK223" i="8"/>
  <c r="CG223" i="8"/>
  <c r="CC223" i="8"/>
  <c r="BY223" i="8"/>
  <c r="BU223" i="8"/>
  <c r="BQ223" i="8"/>
  <c r="BM223" i="8"/>
  <c r="BI223" i="8"/>
  <c r="BE223" i="8"/>
  <c r="BA223" i="8"/>
  <c r="AW223" i="8"/>
  <c r="AS223" i="8"/>
  <c r="AO223" i="8"/>
  <c r="AK223" i="8"/>
  <c r="AG223" i="8"/>
  <c r="AC223" i="8"/>
  <c r="Y223" i="8"/>
  <c r="U223" i="8"/>
  <c r="Q223" i="8"/>
  <c r="M223" i="8"/>
  <c r="I223" i="8"/>
  <c r="E223" i="8"/>
  <c r="CV223" i="8"/>
  <c r="CR223" i="8"/>
  <c r="CN223" i="8"/>
  <c r="CJ223" i="8"/>
  <c r="CF223" i="8"/>
  <c r="CB223" i="8"/>
  <c r="BX223" i="8"/>
  <c r="BT223" i="8"/>
  <c r="BP223" i="8"/>
  <c r="BL223" i="8"/>
  <c r="BH223" i="8"/>
  <c r="BD223" i="8"/>
  <c r="AZ223" i="8"/>
  <c r="AV223" i="8"/>
  <c r="AR223" i="8"/>
  <c r="AN223" i="8"/>
  <c r="AJ223" i="8"/>
  <c r="AF223" i="8"/>
  <c r="AB223" i="8"/>
  <c r="X223" i="8"/>
  <c r="T223" i="8"/>
  <c r="P223" i="8"/>
  <c r="L223" i="8"/>
  <c r="H223" i="8"/>
  <c r="D223" i="8"/>
  <c r="JI3" i="3" l="1"/>
  <c r="JJ1" i="3"/>
  <c r="CY224" i="8"/>
  <c r="CZ224" i="8"/>
  <c r="DA224" i="8"/>
  <c r="DB224" i="8"/>
  <c r="DC224" i="8"/>
  <c r="DD224" i="8"/>
  <c r="DE224" i="8"/>
  <c r="DF224" i="8"/>
  <c r="DG224" i="8"/>
  <c r="DH224" i="8"/>
  <c r="DI224" i="8"/>
  <c r="DJ224" i="8"/>
  <c r="DK224" i="8"/>
  <c r="DL224" i="8"/>
  <c r="DM224" i="8"/>
  <c r="DN224" i="8"/>
  <c r="DO224" i="8"/>
  <c r="DP224" i="8"/>
  <c r="DQ224" i="8"/>
  <c r="DR224" i="8"/>
  <c r="DS224" i="8"/>
  <c r="DT224" i="8"/>
  <c r="DU224" i="8"/>
  <c r="DV224" i="8"/>
  <c r="DW224" i="8"/>
  <c r="DX224" i="8"/>
  <c r="DY224" i="8"/>
  <c r="DZ224" i="8"/>
  <c r="EA224" i="8"/>
  <c r="EB224" i="8"/>
  <c r="EC224" i="8"/>
  <c r="ED224" i="8"/>
  <c r="EE224" i="8"/>
  <c r="EF224" i="8"/>
  <c r="EG224" i="8"/>
  <c r="EH224" i="8"/>
  <c r="EI224" i="8"/>
  <c r="EJ224" i="8"/>
  <c r="EK224" i="8"/>
  <c r="EL224" i="8"/>
  <c r="EM224" i="8"/>
  <c r="EN224" i="8"/>
  <c r="EO224" i="8"/>
  <c r="EP224" i="8"/>
  <c r="EQ224" i="8"/>
  <c r="ER224" i="8"/>
  <c r="ES224" i="8"/>
  <c r="ET224" i="8"/>
  <c r="EU224" i="8"/>
  <c r="EV224" i="8"/>
  <c r="EW224" i="8"/>
  <c r="EX224" i="8"/>
  <c r="EY224" i="8"/>
  <c r="EZ224" i="8"/>
  <c r="FA224" i="8"/>
  <c r="FB224" i="8"/>
  <c r="FC224" i="8"/>
  <c r="FD224" i="8"/>
  <c r="FE224" i="8"/>
  <c r="FF224" i="8"/>
  <c r="FG224" i="8"/>
  <c r="FH224" i="8"/>
  <c r="FI224" i="8"/>
  <c r="FJ224" i="8"/>
  <c r="FK224" i="8"/>
  <c r="FL224" i="8"/>
  <c r="FM224" i="8"/>
  <c r="FN224" i="8"/>
  <c r="FO224" i="8"/>
  <c r="FP224" i="8"/>
  <c r="FQ224" i="8"/>
  <c r="FR224" i="8"/>
  <c r="FS224" i="8"/>
  <c r="FT224" i="8"/>
  <c r="FU224" i="8"/>
  <c r="FV224" i="8"/>
  <c r="FW224" i="8"/>
  <c r="FX224" i="8"/>
  <c r="FY224" i="8"/>
  <c r="FZ224" i="8"/>
  <c r="GA224" i="8"/>
  <c r="GB224" i="8"/>
  <c r="GC224" i="8"/>
  <c r="GD224" i="8"/>
  <c r="GE224" i="8"/>
  <c r="GF224" i="8"/>
  <c r="GG224" i="8"/>
  <c r="GH224" i="8"/>
  <c r="GI224" i="8"/>
  <c r="GJ224" i="8"/>
  <c r="GK224" i="8"/>
  <c r="GL224" i="8"/>
  <c r="GM224" i="8"/>
  <c r="GN224" i="8"/>
  <c r="GO224" i="8"/>
  <c r="GP224" i="8"/>
  <c r="GQ224" i="8"/>
  <c r="GR224" i="8"/>
  <c r="GS224" i="8"/>
  <c r="GT224" i="8"/>
  <c r="GU224" i="8"/>
  <c r="GV224" i="8"/>
  <c r="GW224" i="8"/>
  <c r="GX224" i="8"/>
  <c r="GY224" i="8"/>
  <c r="GZ224" i="8"/>
  <c r="HA224" i="8"/>
  <c r="HB224" i="8"/>
  <c r="HC224" i="8"/>
  <c r="HD224" i="8"/>
  <c r="HE224" i="8"/>
  <c r="HF224" i="8"/>
  <c r="HG224" i="8"/>
  <c r="HH224" i="8"/>
  <c r="HI224" i="8"/>
  <c r="HJ224" i="8"/>
  <c r="HK224" i="8"/>
  <c r="HL224" i="8"/>
  <c r="HM224" i="8"/>
  <c r="HN200" i="8"/>
  <c r="HN198" i="8"/>
  <c r="HN196" i="8"/>
  <c r="HN194" i="8"/>
  <c r="HN192" i="8"/>
  <c r="HN190" i="8"/>
  <c r="HN188" i="8"/>
  <c r="HN186" i="8"/>
  <c r="HN184" i="8"/>
  <c r="HN182" i="8"/>
  <c r="HN180" i="8"/>
  <c r="HN178" i="8"/>
  <c r="HN176" i="8"/>
  <c r="HN223" i="8"/>
  <c r="HN221" i="8"/>
  <c r="HN219" i="8"/>
  <c r="HN217" i="8"/>
  <c r="HN215" i="8"/>
  <c r="HN213" i="8"/>
  <c r="HN211" i="8"/>
  <c r="HN201" i="8"/>
  <c r="HN199" i="8"/>
  <c r="HN197" i="8"/>
  <c r="HN195" i="8"/>
  <c r="HN193" i="8"/>
  <c r="HN191" i="8"/>
  <c r="HN189" i="8"/>
  <c r="HN187" i="8"/>
  <c r="HN185" i="8"/>
  <c r="HN183" i="8"/>
  <c r="HN181" i="8"/>
  <c r="HN179" i="8"/>
  <c r="HN177" i="8"/>
  <c r="HN224" i="8"/>
  <c r="HN216" i="8"/>
  <c r="HN209" i="8"/>
  <c r="HN205" i="8"/>
  <c r="HN133" i="8"/>
  <c r="HN131" i="8"/>
  <c r="HN129" i="8"/>
  <c r="HN127" i="8"/>
  <c r="HN125" i="8"/>
  <c r="HN123" i="8"/>
  <c r="HN121" i="8"/>
  <c r="HN119" i="8"/>
  <c r="HN117" i="8"/>
  <c r="HN115" i="8"/>
  <c r="HN113" i="8"/>
  <c r="HN111" i="8"/>
  <c r="HN109" i="8"/>
  <c r="HN107" i="8"/>
  <c r="HN106" i="8"/>
  <c r="HN105" i="8"/>
  <c r="HN104" i="8"/>
  <c r="HN103" i="8"/>
  <c r="HN102" i="8"/>
  <c r="HN101" i="8"/>
  <c r="HN100" i="8"/>
  <c r="HN99" i="8"/>
  <c r="HN98" i="8"/>
  <c r="HN97" i="8"/>
  <c r="HN96" i="8"/>
  <c r="HN95" i="8"/>
  <c r="HN94" i="8"/>
  <c r="HN93" i="8"/>
  <c r="HN92" i="8"/>
  <c r="HN91" i="8"/>
  <c r="HN90" i="8"/>
  <c r="HN89" i="8"/>
  <c r="HN88" i="8"/>
  <c r="HN87" i="8"/>
  <c r="HN86" i="8"/>
  <c r="HN85" i="8"/>
  <c r="HN84" i="8"/>
  <c r="HN83" i="8"/>
  <c r="HN82" i="8"/>
  <c r="HN81" i="8"/>
  <c r="HN80" i="8"/>
  <c r="HN79" i="8"/>
  <c r="HN78" i="8"/>
  <c r="HN77" i="8"/>
  <c r="HN76" i="8"/>
  <c r="HN75" i="8"/>
  <c r="HN74" i="8"/>
  <c r="HN73" i="8"/>
  <c r="HN72" i="8"/>
  <c r="HN71" i="8"/>
  <c r="HN70" i="8"/>
  <c r="HN69" i="8"/>
  <c r="HN68" i="8"/>
  <c r="HN67" i="8"/>
  <c r="HN66" i="8"/>
  <c r="HN65" i="8"/>
  <c r="HN64" i="8"/>
  <c r="HN63" i="8"/>
  <c r="HN62" i="8"/>
  <c r="HN61" i="8"/>
  <c r="HN60" i="8"/>
  <c r="HN59" i="8"/>
  <c r="HN58" i="8"/>
  <c r="HN57" i="8"/>
  <c r="HN56" i="8"/>
  <c r="HN55" i="8"/>
  <c r="HN54" i="8"/>
  <c r="HN222" i="8"/>
  <c r="HN214" i="8"/>
  <c r="HN208" i="8"/>
  <c r="HN204" i="8"/>
  <c r="HN175" i="8"/>
  <c r="HN174" i="8"/>
  <c r="HN173" i="8"/>
  <c r="HN172" i="8"/>
  <c r="HN171" i="8"/>
  <c r="HN170" i="8"/>
  <c r="HN169" i="8"/>
  <c r="HN168" i="8"/>
  <c r="HN167" i="8"/>
  <c r="HN166" i="8"/>
  <c r="HN165" i="8"/>
  <c r="HN164" i="8"/>
  <c r="HN163" i="8"/>
  <c r="HN162" i="8"/>
  <c r="HN161" i="8"/>
  <c r="HN160" i="8"/>
  <c r="HN159" i="8"/>
  <c r="HN158" i="8"/>
  <c r="HN157" i="8"/>
  <c r="HN156" i="8"/>
  <c r="HN155" i="8"/>
  <c r="HN154" i="8"/>
  <c r="HN153" i="8"/>
  <c r="HN152" i="8"/>
  <c r="HN151" i="8"/>
  <c r="HN150" i="8"/>
  <c r="HN149" i="8"/>
  <c r="HN148" i="8"/>
  <c r="HN147" i="8"/>
  <c r="HN146" i="8"/>
  <c r="HN145" i="8"/>
  <c r="HN144" i="8"/>
  <c r="HN143" i="8"/>
  <c r="HN142" i="8"/>
  <c r="HN141" i="8"/>
  <c r="HN140" i="8"/>
  <c r="HN139" i="8"/>
  <c r="HN138" i="8"/>
  <c r="HN137" i="8"/>
  <c r="HN136" i="8"/>
  <c r="HN135" i="8"/>
  <c r="HN134" i="8"/>
  <c r="HN220" i="8"/>
  <c r="HN212" i="8"/>
  <c r="HN207" i="8"/>
  <c r="HN203" i="8"/>
  <c r="HN132" i="8"/>
  <c r="HN130" i="8"/>
  <c r="HN128" i="8"/>
  <c r="HN126" i="8"/>
  <c r="HN124" i="8"/>
  <c r="HN122" i="8"/>
  <c r="HN120" i="8"/>
  <c r="HN118" i="8"/>
  <c r="HN116" i="8"/>
  <c r="HN114" i="8"/>
  <c r="HN112" i="8"/>
  <c r="HN110" i="8"/>
  <c r="HN108" i="8"/>
  <c r="HN206" i="8"/>
  <c r="HO4" i="8"/>
  <c r="HN202" i="8"/>
  <c r="HN53" i="8"/>
  <c r="HN52" i="8"/>
  <c r="HN51" i="8"/>
  <c r="HN50" i="8"/>
  <c r="HN49" i="8"/>
  <c r="HN48" i="8"/>
  <c r="HN47" i="8"/>
  <c r="HN46" i="8"/>
  <c r="HN45" i="8"/>
  <c r="HN44" i="8"/>
  <c r="HN43" i="8"/>
  <c r="HN42" i="8"/>
  <c r="HN41" i="8"/>
  <c r="HN40" i="8"/>
  <c r="HN39" i="8"/>
  <c r="HN38" i="8"/>
  <c r="HN37" i="8"/>
  <c r="HN36" i="8"/>
  <c r="HN35" i="8"/>
  <c r="HN34" i="8"/>
  <c r="HN33" i="8"/>
  <c r="HN32" i="8"/>
  <c r="HN31" i="8"/>
  <c r="HN30" i="8"/>
  <c r="HN29" i="8"/>
  <c r="HN28" i="8"/>
  <c r="HN27" i="8"/>
  <c r="HN26" i="8"/>
  <c r="HN25" i="8"/>
  <c r="HN24" i="8"/>
  <c r="HN23" i="8"/>
  <c r="HN22" i="8"/>
  <c r="HN21" i="8"/>
  <c r="HN20" i="8"/>
  <c r="HN19" i="8"/>
  <c r="HN18" i="8"/>
  <c r="HN17" i="8"/>
  <c r="HN16" i="8"/>
  <c r="HN15" i="8"/>
  <c r="HN14" i="8"/>
  <c r="HN13" i="8"/>
  <c r="HN12" i="8"/>
  <c r="HN11" i="8"/>
  <c r="HN10" i="8"/>
  <c r="HN9" i="8"/>
  <c r="HN8" i="8"/>
  <c r="HN7" i="8"/>
  <c r="HN6" i="8"/>
  <c r="HN5" i="8"/>
  <c r="HN218" i="8"/>
  <c r="HN210" i="8"/>
  <c r="B225" i="8"/>
  <c r="CV224" i="8"/>
  <c r="CR224" i="8"/>
  <c r="CN224" i="8"/>
  <c r="CJ224" i="8"/>
  <c r="CF224" i="8"/>
  <c r="CB224" i="8"/>
  <c r="BX224" i="8"/>
  <c r="BT224" i="8"/>
  <c r="BP224" i="8"/>
  <c r="BL224" i="8"/>
  <c r="BH224" i="8"/>
  <c r="BD224" i="8"/>
  <c r="AZ224" i="8"/>
  <c r="AV224" i="8"/>
  <c r="AR224" i="8"/>
  <c r="AN224" i="8"/>
  <c r="AJ224" i="8"/>
  <c r="AF224" i="8"/>
  <c r="AB224" i="8"/>
  <c r="X224" i="8"/>
  <c r="T224" i="8"/>
  <c r="P224" i="8"/>
  <c r="L224" i="8"/>
  <c r="H224" i="8"/>
  <c r="D224" i="8"/>
  <c r="CU224" i="8"/>
  <c r="CQ224" i="8"/>
  <c r="CM224" i="8"/>
  <c r="CI224" i="8"/>
  <c r="CE224" i="8"/>
  <c r="CA224" i="8"/>
  <c r="BW224" i="8"/>
  <c r="BS224" i="8"/>
  <c r="BO224" i="8"/>
  <c r="BK224" i="8"/>
  <c r="BG224" i="8"/>
  <c r="BC224" i="8"/>
  <c r="AY224" i="8"/>
  <c r="AU224" i="8"/>
  <c r="AQ224" i="8"/>
  <c r="AM224" i="8"/>
  <c r="AI224" i="8"/>
  <c r="AE224" i="8"/>
  <c r="AA224" i="8"/>
  <c r="W224" i="8"/>
  <c r="S224" i="8"/>
  <c r="O224" i="8"/>
  <c r="K224" i="8"/>
  <c r="G224" i="8"/>
  <c r="CX224" i="8"/>
  <c r="CT224" i="8"/>
  <c r="CP224" i="8"/>
  <c r="CL224" i="8"/>
  <c r="CH224" i="8"/>
  <c r="CD224" i="8"/>
  <c r="BZ224" i="8"/>
  <c r="BV224" i="8"/>
  <c r="BR224" i="8"/>
  <c r="BN224" i="8"/>
  <c r="BJ224" i="8"/>
  <c r="BF224" i="8"/>
  <c r="BB224" i="8"/>
  <c r="AX224" i="8"/>
  <c r="AT224" i="8"/>
  <c r="AP224" i="8"/>
  <c r="AL224" i="8"/>
  <c r="AH224" i="8"/>
  <c r="AD224" i="8"/>
  <c r="Z224" i="8"/>
  <c r="V224" i="8"/>
  <c r="R224" i="8"/>
  <c r="N224" i="8"/>
  <c r="J224" i="8"/>
  <c r="F224" i="8"/>
  <c r="CW224" i="8"/>
  <c r="CS224" i="8"/>
  <c r="CO224" i="8"/>
  <c r="CK224" i="8"/>
  <c r="CG224" i="8"/>
  <c r="CC224" i="8"/>
  <c r="BY224" i="8"/>
  <c r="BU224" i="8"/>
  <c r="BQ224" i="8"/>
  <c r="BM224" i="8"/>
  <c r="BI224" i="8"/>
  <c r="BE224" i="8"/>
  <c r="BA224" i="8"/>
  <c r="AW224" i="8"/>
  <c r="AS224" i="8"/>
  <c r="AO224" i="8"/>
  <c r="AK224" i="8"/>
  <c r="AG224" i="8"/>
  <c r="AC224" i="8"/>
  <c r="Y224" i="8"/>
  <c r="U224" i="8"/>
  <c r="Q224" i="8"/>
  <c r="M224" i="8"/>
  <c r="I224" i="8"/>
  <c r="E224" i="8"/>
  <c r="C224" i="8"/>
  <c r="JK1" i="3" l="1"/>
  <c r="JJ3" i="3"/>
  <c r="CY225" i="8"/>
  <c r="CZ225" i="8"/>
  <c r="DA225" i="8"/>
  <c r="DB225" i="8"/>
  <c r="DC225" i="8"/>
  <c r="DD225" i="8"/>
  <c r="DE225" i="8"/>
  <c r="DF225" i="8"/>
  <c r="DG225" i="8"/>
  <c r="DH225" i="8"/>
  <c r="DI225" i="8"/>
  <c r="DJ225" i="8"/>
  <c r="DK225" i="8"/>
  <c r="DL225" i="8"/>
  <c r="DM225" i="8"/>
  <c r="DN225" i="8"/>
  <c r="DO225" i="8"/>
  <c r="DP225" i="8"/>
  <c r="DQ225" i="8"/>
  <c r="DR225" i="8"/>
  <c r="DS225" i="8"/>
  <c r="DT225" i="8"/>
  <c r="DU225" i="8"/>
  <c r="DV225" i="8"/>
  <c r="DW225" i="8"/>
  <c r="DX225" i="8"/>
  <c r="DY225" i="8"/>
  <c r="DZ225" i="8"/>
  <c r="EA225" i="8"/>
  <c r="EB225" i="8"/>
  <c r="EC225" i="8"/>
  <c r="ED225" i="8"/>
  <c r="EE225" i="8"/>
  <c r="EF225" i="8"/>
  <c r="EG225" i="8"/>
  <c r="EH225" i="8"/>
  <c r="EI225" i="8"/>
  <c r="EJ225" i="8"/>
  <c r="EK225" i="8"/>
  <c r="EL225" i="8"/>
  <c r="EM225" i="8"/>
  <c r="EN225" i="8"/>
  <c r="EO225" i="8"/>
  <c r="EP225" i="8"/>
  <c r="EQ225" i="8"/>
  <c r="ER225" i="8"/>
  <c r="ES225" i="8"/>
  <c r="ET225" i="8"/>
  <c r="EU225" i="8"/>
  <c r="EV225" i="8"/>
  <c r="EW225" i="8"/>
  <c r="EX225" i="8"/>
  <c r="EY225" i="8"/>
  <c r="EZ225" i="8"/>
  <c r="FA225" i="8"/>
  <c r="FB225" i="8"/>
  <c r="FC225" i="8"/>
  <c r="FD225" i="8"/>
  <c r="FE225" i="8"/>
  <c r="FF225" i="8"/>
  <c r="FG225" i="8"/>
  <c r="FH225" i="8"/>
  <c r="FI225" i="8"/>
  <c r="FJ225" i="8"/>
  <c r="FK225" i="8"/>
  <c r="FL225" i="8"/>
  <c r="FM225" i="8"/>
  <c r="FN225" i="8"/>
  <c r="FO225" i="8"/>
  <c r="FP225" i="8"/>
  <c r="FQ225" i="8"/>
  <c r="FR225" i="8"/>
  <c r="FS225" i="8"/>
  <c r="FT225" i="8"/>
  <c r="FU225" i="8"/>
  <c r="FV225" i="8"/>
  <c r="FW225" i="8"/>
  <c r="FX225" i="8"/>
  <c r="FY225" i="8"/>
  <c r="FZ225" i="8"/>
  <c r="GA225" i="8"/>
  <c r="GB225" i="8"/>
  <c r="GC225" i="8"/>
  <c r="GD225" i="8"/>
  <c r="GE225" i="8"/>
  <c r="GF225" i="8"/>
  <c r="GG225" i="8"/>
  <c r="GH225" i="8"/>
  <c r="GI225" i="8"/>
  <c r="GJ225" i="8"/>
  <c r="GK225" i="8"/>
  <c r="GL225" i="8"/>
  <c r="GM225" i="8"/>
  <c r="GN225" i="8"/>
  <c r="GO225" i="8"/>
  <c r="GP225" i="8"/>
  <c r="GQ225" i="8"/>
  <c r="GR225" i="8"/>
  <c r="GS225" i="8"/>
  <c r="GT225" i="8"/>
  <c r="GU225" i="8"/>
  <c r="GV225" i="8"/>
  <c r="GW225" i="8"/>
  <c r="GX225" i="8"/>
  <c r="GY225" i="8"/>
  <c r="GZ225" i="8"/>
  <c r="HA225" i="8"/>
  <c r="HB225" i="8"/>
  <c r="HC225" i="8"/>
  <c r="HD225" i="8"/>
  <c r="HE225" i="8"/>
  <c r="HF225" i="8"/>
  <c r="HG225" i="8"/>
  <c r="HH225" i="8"/>
  <c r="HI225" i="8"/>
  <c r="HJ225" i="8"/>
  <c r="HK225" i="8"/>
  <c r="HL225" i="8"/>
  <c r="HM225" i="8"/>
  <c r="HN225" i="8"/>
  <c r="HO225" i="8"/>
  <c r="HO224" i="8"/>
  <c r="HO223" i="8"/>
  <c r="HO222" i="8"/>
  <c r="HO221" i="8"/>
  <c r="HO220" i="8"/>
  <c r="HO219" i="8"/>
  <c r="HO218" i="8"/>
  <c r="HO217" i="8"/>
  <c r="HO216" i="8"/>
  <c r="HO215" i="8"/>
  <c r="HO214" i="8"/>
  <c r="HO213" i="8"/>
  <c r="HO212" i="8"/>
  <c r="HO211" i="8"/>
  <c r="HO210" i="8"/>
  <c r="HO209" i="8"/>
  <c r="HO208" i="8"/>
  <c r="HO207" i="8"/>
  <c r="HO206" i="8"/>
  <c r="HO205" i="8"/>
  <c r="HO204" i="8"/>
  <c r="HO203" i="8"/>
  <c r="HO202" i="8"/>
  <c r="HO175" i="8"/>
  <c r="HO174" i="8"/>
  <c r="HO173" i="8"/>
  <c r="HO172" i="8"/>
  <c r="HO171" i="8"/>
  <c r="HO170" i="8"/>
  <c r="HO169" i="8"/>
  <c r="HO168" i="8"/>
  <c r="HO167" i="8"/>
  <c r="HO166" i="8"/>
  <c r="HO165" i="8"/>
  <c r="HO164" i="8"/>
  <c r="HO163" i="8"/>
  <c r="HO162" i="8"/>
  <c r="HO161" i="8"/>
  <c r="HO160" i="8"/>
  <c r="HO159" i="8"/>
  <c r="HO158" i="8"/>
  <c r="HO157" i="8"/>
  <c r="HO156" i="8"/>
  <c r="HO155" i="8"/>
  <c r="HO154" i="8"/>
  <c r="HO153" i="8"/>
  <c r="HO152" i="8"/>
  <c r="HO151" i="8"/>
  <c r="HO150" i="8"/>
  <c r="HO149" i="8"/>
  <c r="HO148" i="8"/>
  <c r="HO147" i="8"/>
  <c r="HO146" i="8"/>
  <c r="HO145" i="8"/>
  <c r="HO144" i="8"/>
  <c r="HO143" i="8"/>
  <c r="HO142" i="8"/>
  <c r="HO141" i="8"/>
  <c r="HO140" i="8"/>
  <c r="HO139" i="8"/>
  <c r="HO138" i="8"/>
  <c r="HO137" i="8"/>
  <c r="HO136" i="8"/>
  <c r="HO135" i="8"/>
  <c r="HO134" i="8"/>
  <c r="HO133" i="8"/>
  <c r="HO132" i="8"/>
  <c r="HO131" i="8"/>
  <c r="HO130" i="8"/>
  <c r="HO129" i="8"/>
  <c r="HO128" i="8"/>
  <c r="HO127" i="8"/>
  <c r="HO126" i="8"/>
  <c r="HO125" i="8"/>
  <c r="HO124" i="8"/>
  <c r="HO123" i="8"/>
  <c r="HO122" i="8"/>
  <c r="HO121" i="8"/>
  <c r="HO120" i="8"/>
  <c r="HO119" i="8"/>
  <c r="HO118" i="8"/>
  <c r="HO117" i="8"/>
  <c r="HO116" i="8"/>
  <c r="HO115" i="8"/>
  <c r="HO114" i="8"/>
  <c r="HO113" i="8"/>
  <c r="HO112" i="8"/>
  <c r="HO111" i="8"/>
  <c r="HO110" i="8"/>
  <c r="HO109" i="8"/>
  <c r="HO108" i="8"/>
  <c r="HO107" i="8"/>
  <c r="HO199" i="8"/>
  <c r="HO195" i="8"/>
  <c r="HO191" i="8"/>
  <c r="HO187" i="8"/>
  <c r="HO183" i="8"/>
  <c r="HO179" i="8"/>
  <c r="HO200" i="8"/>
  <c r="HO196" i="8"/>
  <c r="HO192" i="8"/>
  <c r="HO188" i="8"/>
  <c r="HO184" i="8"/>
  <c r="HO180" i="8"/>
  <c r="HO176" i="8"/>
  <c r="HO201" i="8"/>
  <c r="HO197" i="8"/>
  <c r="HO193" i="8"/>
  <c r="HO189" i="8"/>
  <c r="HO185" i="8"/>
  <c r="HO181" i="8"/>
  <c r="HO177" i="8"/>
  <c r="HO198" i="8"/>
  <c r="HO182" i="8"/>
  <c r="HO53" i="8"/>
  <c r="HO52" i="8"/>
  <c r="HO51" i="8"/>
  <c r="HO50" i="8"/>
  <c r="HO49" i="8"/>
  <c r="HO48" i="8"/>
  <c r="HO47" i="8"/>
  <c r="HO46" i="8"/>
  <c r="HO45" i="8"/>
  <c r="HO44" i="8"/>
  <c r="HO43" i="8"/>
  <c r="HO42" i="8"/>
  <c r="HO41" i="8"/>
  <c r="HO40" i="8"/>
  <c r="HO39" i="8"/>
  <c r="HO38" i="8"/>
  <c r="HO37" i="8"/>
  <c r="HO36" i="8"/>
  <c r="HO35" i="8"/>
  <c r="HO34" i="8"/>
  <c r="HO33" i="8"/>
  <c r="HO32" i="8"/>
  <c r="HO31" i="8"/>
  <c r="HO30" i="8"/>
  <c r="HO29" i="8"/>
  <c r="HO28" i="8"/>
  <c r="HO27" i="8"/>
  <c r="HO26" i="8"/>
  <c r="HO25" i="8"/>
  <c r="HO24" i="8"/>
  <c r="HO23" i="8"/>
  <c r="HO22" i="8"/>
  <c r="HO21" i="8"/>
  <c r="HO20" i="8"/>
  <c r="HO19" i="8"/>
  <c r="HO18" i="8"/>
  <c r="HO17" i="8"/>
  <c r="HO16" i="8"/>
  <c r="HO15" i="8"/>
  <c r="HO14" i="8"/>
  <c r="HO13" i="8"/>
  <c r="HO12" i="8"/>
  <c r="HO11" i="8"/>
  <c r="HO10" i="8"/>
  <c r="HO9" i="8"/>
  <c r="HO8" i="8"/>
  <c r="HO7" i="8"/>
  <c r="HO6" i="8"/>
  <c r="HO5" i="8"/>
  <c r="HO96" i="8"/>
  <c r="HO94" i="8"/>
  <c r="HO92" i="8"/>
  <c r="HO88" i="8"/>
  <c r="HO82" i="8"/>
  <c r="HO78" i="8"/>
  <c r="HO72" i="8"/>
  <c r="HO57" i="8"/>
  <c r="HO55" i="8"/>
  <c r="HP4" i="8"/>
  <c r="HO186" i="8"/>
  <c r="HO105" i="8"/>
  <c r="HO103" i="8"/>
  <c r="HO101" i="8"/>
  <c r="HO99" i="8"/>
  <c r="HO97" i="8"/>
  <c r="HO95" i="8"/>
  <c r="HO93" i="8"/>
  <c r="HO91" i="8"/>
  <c r="HO89" i="8"/>
  <c r="HO87" i="8"/>
  <c r="HO85" i="8"/>
  <c r="HO83" i="8"/>
  <c r="HO81" i="8"/>
  <c r="HO79" i="8"/>
  <c r="HO77" i="8"/>
  <c r="HO75" i="8"/>
  <c r="HO73" i="8"/>
  <c r="HO71" i="8"/>
  <c r="HO69" i="8"/>
  <c r="HO67" i="8"/>
  <c r="HO65" i="8"/>
  <c r="HO63" i="8"/>
  <c r="HO61" i="8"/>
  <c r="HO106" i="8"/>
  <c r="HO104" i="8"/>
  <c r="HO102" i="8"/>
  <c r="HO86" i="8"/>
  <c r="HO76" i="8"/>
  <c r="HO74" i="8"/>
  <c r="HO68" i="8"/>
  <c r="HO64" i="8"/>
  <c r="HO59" i="8"/>
  <c r="HO190" i="8"/>
  <c r="HO194" i="8"/>
  <c r="HO178" i="8"/>
  <c r="HO100" i="8"/>
  <c r="HO98" i="8"/>
  <c r="HO90" i="8"/>
  <c r="HO84" i="8"/>
  <c r="HO80" i="8"/>
  <c r="HO70" i="8"/>
  <c r="HO66" i="8"/>
  <c r="HO62" i="8"/>
  <c r="HO60" i="8"/>
  <c r="HO58" i="8"/>
  <c r="HO56" i="8"/>
  <c r="HO54" i="8"/>
  <c r="B226" i="8"/>
  <c r="CW225" i="8"/>
  <c r="CS225" i="8"/>
  <c r="CO225" i="8"/>
  <c r="CK225" i="8"/>
  <c r="CG225" i="8"/>
  <c r="CC225" i="8"/>
  <c r="BY225" i="8"/>
  <c r="BU225" i="8"/>
  <c r="BQ225" i="8"/>
  <c r="BM225" i="8"/>
  <c r="BI225" i="8"/>
  <c r="BE225" i="8"/>
  <c r="BA225" i="8"/>
  <c r="AW225" i="8"/>
  <c r="AS225" i="8"/>
  <c r="AO225" i="8"/>
  <c r="AK225" i="8"/>
  <c r="AG225" i="8"/>
  <c r="AC225" i="8"/>
  <c r="Y225" i="8"/>
  <c r="U225" i="8"/>
  <c r="Q225" i="8"/>
  <c r="M225" i="8"/>
  <c r="I225" i="8"/>
  <c r="E225" i="8"/>
  <c r="CV225" i="8"/>
  <c r="CR225" i="8"/>
  <c r="CN225" i="8"/>
  <c r="CJ225" i="8"/>
  <c r="CF225" i="8"/>
  <c r="CB225" i="8"/>
  <c r="BX225" i="8"/>
  <c r="BT225" i="8"/>
  <c r="BP225" i="8"/>
  <c r="BL225" i="8"/>
  <c r="BH225" i="8"/>
  <c r="BD225" i="8"/>
  <c r="AZ225" i="8"/>
  <c r="AV225" i="8"/>
  <c r="AR225" i="8"/>
  <c r="AN225" i="8"/>
  <c r="AJ225" i="8"/>
  <c r="AF225" i="8"/>
  <c r="AB225" i="8"/>
  <c r="X225" i="8"/>
  <c r="T225" i="8"/>
  <c r="P225" i="8"/>
  <c r="L225" i="8"/>
  <c r="H225" i="8"/>
  <c r="D225" i="8"/>
  <c r="CU225" i="8"/>
  <c r="CQ225" i="8"/>
  <c r="CM225" i="8"/>
  <c r="CI225" i="8"/>
  <c r="CE225" i="8"/>
  <c r="CA225" i="8"/>
  <c r="BW225" i="8"/>
  <c r="BS225" i="8"/>
  <c r="BO225" i="8"/>
  <c r="BK225" i="8"/>
  <c r="BG225" i="8"/>
  <c r="BC225" i="8"/>
  <c r="AY225" i="8"/>
  <c r="AU225" i="8"/>
  <c r="AQ225" i="8"/>
  <c r="AM225" i="8"/>
  <c r="AI225" i="8"/>
  <c r="AE225" i="8"/>
  <c r="AA225" i="8"/>
  <c r="W225" i="8"/>
  <c r="S225" i="8"/>
  <c r="O225" i="8"/>
  <c r="K225" i="8"/>
  <c r="G225" i="8"/>
  <c r="C225" i="8"/>
  <c r="CX225" i="8"/>
  <c r="CT225" i="8"/>
  <c r="CP225" i="8"/>
  <c r="CL225" i="8"/>
  <c r="CH225" i="8"/>
  <c r="CD225" i="8"/>
  <c r="BZ225" i="8"/>
  <c r="BV225" i="8"/>
  <c r="BR225" i="8"/>
  <c r="BN225" i="8"/>
  <c r="BJ225" i="8"/>
  <c r="BF225" i="8"/>
  <c r="BB225" i="8"/>
  <c r="AX225" i="8"/>
  <c r="AT225" i="8"/>
  <c r="AP225" i="8"/>
  <c r="AL225" i="8"/>
  <c r="AH225" i="8"/>
  <c r="AD225" i="8"/>
  <c r="Z225" i="8"/>
  <c r="V225" i="8"/>
  <c r="R225" i="8"/>
  <c r="N225" i="8"/>
  <c r="J225" i="8"/>
  <c r="F225" i="8"/>
  <c r="JK3" i="3" l="1"/>
  <c r="JL1" i="3"/>
  <c r="CY226" i="8"/>
  <c r="CZ226" i="8"/>
  <c r="DA226" i="8"/>
  <c r="DB226" i="8"/>
  <c r="DC226" i="8"/>
  <c r="DD226" i="8"/>
  <c r="DE226" i="8"/>
  <c r="DF226" i="8"/>
  <c r="DG226" i="8"/>
  <c r="DH226" i="8"/>
  <c r="DI226" i="8"/>
  <c r="DJ226" i="8"/>
  <c r="DK226" i="8"/>
  <c r="DL226" i="8"/>
  <c r="DM226" i="8"/>
  <c r="DN226" i="8"/>
  <c r="DO226" i="8"/>
  <c r="DP226" i="8"/>
  <c r="DQ226" i="8"/>
  <c r="DR226" i="8"/>
  <c r="DS226" i="8"/>
  <c r="DT226" i="8"/>
  <c r="DU226" i="8"/>
  <c r="DV226" i="8"/>
  <c r="DW226" i="8"/>
  <c r="DX226" i="8"/>
  <c r="DY226" i="8"/>
  <c r="DZ226" i="8"/>
  <c r="EA226" i="8"/>
  <c r="EB226" i="8"/>
  <c r="EC226" i="8"/>
  <c r="ED226" i="8"/>
  <c r="EE226" i="8"/>
  <c r="EF226" i="8"/>
  <c r="EG226" i="8"/>
  <c r="EH226" i="8"/>
  <c r="EI226" i="8"/>
  <c r="EJ226" i="8"/>
  <c r="EK226" i="8"/>
  <c r="EL226" i="8"/>
  <c r="EM226" i="8"/>
  <c r="EN226" i="8"/>
  <c r="EO226" i="8"/>
  <c r="EP226" i="8"/>
  <c r="EQ226" i="8"/>
  <c r="ER226" i="8"/>
  <c r="ES226" i="8"/>
  <c r="ET226" i="8"/>
  <c r="EU226" i="8"/>
  <c r="EV226" i="8"/>
  <c r="EW226" i="8"/>
  <c r="EX226" i="8"/>
  <c r="EY226" i="8"/>
  <c r="EZ226" i="8"/>
  <c r="FA226" i="8"/>
  <c r="FB226" i="8"/>
  <c r="FC226" i="8"/>
  <c r="FD226" i="8"/>
  <c r="FE226" i="8"/>
  <c r="FF226" i="8"/>
  <c r="FG226" i="8"/>
  <c r="FH226" i="8"/>
  <c r="FI226" i="8"/>
  <c r="FJ226" i="8"/>
  <c r="FK226" i="8"/>
  <c r="FL226" i="8"/>
  <c r="FM226" i="8"/>
  <c r="FN226" i="8"/>
  <c r="FO226" i="8"/>
  <c r="FP226" i="8"/>
  <c r="FQ226" i="8"/>
  <c r="FR226" i="8"/>
  <c r="FS226" i="8"/>
  <c r="FT226" i="8"/>
  <c r="FU226" i="8"/>
  <c r="FV226" i="8"/>
  <c r="FW226" i="8"/>
  <c r="FX226" i="8"/>
  <c r="FY226" i="8"/>
  <c r="FZ226" i="8"/>
  <c r="GA226" i="8"/>
  <c r="GB226" i="8"/>
  <c r="GC226" i="8"/>
  <c r="GD226" i="8"/>
  <c r="GE226" i="8"/>
  <c r="GF226" i="8"/>
  <c r="GG226" i="8"/>
  <c r="GH226" i="8"/>
  <c r="GI226" i="8"/>
  <c r="GJ226" i="8"/>
  <c r="GK226" i="8"/>
  <c r="GL226" i="8"/>
  <c r="GM226" i="8"/>
  <c r="GN226" i="8"/>
  <c r="GO226" i="8"/>
  <c r="GP226" i="8"/>
  <c r="GQ226" i="8"/>
  <c r="GR226" i="8"/>
  <c r="GS226" i="8"/>
  <c r="GT226" i="8"/>
  <c r="GU226" i="8"/>
  <c r="GV226" i="8"/>
  <c r="GW226" i="8"/>
  <c r="GX226" i="8"/>
  <c r="GY226" i="8"/>
  <c r="GZ226" i="8"/>
  <c r="HA226" i="8"/>
  <c r="HB226" i="8"/>
  <c r="HC226" i="8"/>
  <c r="HD226" i="8"/>
  <c r="HE226" i="8"/>
  <c r="HF226" i="8"/>
  <c r="HG226" i="8"/>
  <c r="HH226" i="8"/>
  <c r="HI226" i="8"/>
  <c r="HJ226" i="8"/>
  <c r="HK226" i="8"/>
  <c r="HL226" i="8"/>
  <c r="HM226" i="8"/>
  <c r="HN226" i="8"/>
  <c r="HO226" i="8"/>
  <c r="HP226" i="8"/>
  <c r="HP225" i="8"/>
  <c r="HP224" i="8"/>
  <c r="HP223" i="8"/>
  <c r="HP222" i="8"/>
  <c r="HP221" i="8"/>
  <c r="HP220" i="8"/>
  <c r="HP219" i="8"/>
  <c r="HP218" i="8"/>
  <c r="HP217" i="8"/>
  <c r="HP216" i="8"/>
  <c r="HP215" i="8"/>
  <c r="HP214" i="8"/>
  <c r="HP213" i="8"/>
  <c r="HP212" i="8"/>
  <c r="HP211" i="8"/>
  <c r="HP210" i="8"/>
  <c r="HP209" i="8"/>
  <c r="HP208" i="8"/>
  <c r="HP207" i="8"/>
  <c r="HP206" i="8"/>
  <c r="HP205" i="8"/>
  <c r="HP204" i="8"/>
  <c r="HP203" i="8"/>
  <c r="HP202" i="8"/>
  <c r="HP201" i="8"/>
  <c r="HP199" i="8"/>
  <c r="HP197" i="8"/>
  <c r="HP195" i="8"/>
  <c r="HP193" i="8"/>
  <c r="HP191" i="8"/>
  <c r="HP189" i="8"/>
  <c r="HP187" i="8"/>
  <c r="HP185" i="8"/>
  <c r="HP183" i="8"/>
  <c r="HP181" i="8"/>
  <c r="HP179" i="8"/>
  <c r="HP177" i="8"/>
  <c r="HP200" i="8"/>
  <c r="HP198" i="8"/>
  <c r="HP196" i="8"/>
  <c r="HP194" i="8"/>
  <c r="HP192" i="8"/>
  <c r="HP190" i="8"/>
  <c r="HP188" i="8"/>
  <c r="HP186" i="8"/>
  <c r="HP184" i="8"/>
  <c r="HP182" i="8"/>
  <c r="HP180" i="8"/>
  <c r="HP178" i="8"/>
  <c r="HP176" i="8"/>
  <c r="HP175" i="8"/>
  <c r="HP174" i="8"/>
  <c r="HP173" i="8"/>
  <c r="HP172" i="8"/>
  <c r="HP171" i="8"/>
  <c r="HP170" i="8"/>
  <c r="HP169" i="8"/>
  <c r="HP168" i="8"/>
  <c r="HP167" i="8"/>
  <c r="HP166" i="8"/>
  <c r="HP165" i="8"/>
  <c r="HP164" i="8"/>
  <c r="HP163" i="8"/>
  <c r="HP162" i="8"/>
  <c r="HP161" i="8"/>
  <c r="HP160" i="8"/>
  <c r="HP159" i="8"/>
  <c r="HP158" i="8"/>
  <c r="HP157" i="8"/>
  <c r="HP156" i="8"/>
  <c r="HP155" i="8"/>
  <c r="HP154" i="8"/>
  <c r="HP153" i="8"/>
  <c r="HP152" i="8"/>
  <c r="HP151" i="8"/>
  <c r="HP150" i="8"/>
  <c r="HP149" i="8"/>
  <c r="HP148" i="8"/>
  <c r="HP147" i="8"/>
  <c r="HP146" i="8"/>
  <c r="HP145" i="8"/>
  <c r="HP144" i="8"/>
  <c r="HP143" i="8"/>
  <c r="HP142" i="8"/>
  <c r="HP141" i="8"/>
  <c r="HP140" i="8"/>
  <c r="HP139" i="8"/>
  <c r="HP138" i="8"/>
  <c r="HP137" i="8"/>
  <c r="HP136" i="8"/>
  <c r="HP135" i="8"/>
  <c r="HP134" i="8"/>
  <c r="HP132" i="8"/>
  <c r="HP130" i="8"/>
  <c r="HP128" i="8"/>
  <c r="HP126" i="8"/>
  <c r="HP124" i="8"/>
  <c r="HP122" i="8"/>
  <c r="HP120" i="8"/>
  <c r="HP118" i="8"/>
  <c r="HP116" i="8"/>
  <c r="HP114" i="8"/>
  <c r="HP112" i="8"/>
  <c r="HP110" i="8"/>
  <c r="HP108" i="8"/>
  <c r="HP106" i="8"/>
  <c r="HP105" i="8"/>
  <c r="HP104" i="8"/>
  <c r="HP103" i="8"/>
  <c r="HP102" i="8"/>
  <c r="HP101" i="8"/>
  <c r="HP100" i="8"/>
  <c r="HP99" i="8"/>
  <c r="HP98" i="8"/>
  <c r="HP97" i="8"/>
  <c r="HP96" i="8"/>
  <c r="HP95" i="8"/>
  <c r="HP94" i="8"/>
  <c r="HP93" i="8"/>
  <c r="HP92" i="8"/>
  <c r="HP91" i="8"/>
  <c r="HP90" i="8"/>
  <c r="HP89" i="8"/>
  <c r="HP88" i="8"/>
  <c r="HP87" i="8"/>
  <c r="HP86" i="8"/>
  <c r="HP85" i="8"/>
  <c r="HP84" i="8"/>
  <c r="HP83" i="8"/>
  <c r="HP82" i="8"/>
  <c r="HP81" i="8"/>
  <c r="HP80" i="8"/>
  <c r="HP79" i="8"/>
  <c r="HP78" i="8"/>
  <c r="HP77" i="8"/>
  <c r="HP76" i="8"/>
  <c r="HP75" i="8"/>
  <c r="HP74" i="8"/>
  <c r="HP73" i="8"/>
  <c r="HP72" i="8"/>
  <c r="HP71" i="8"/>
  <c r="HP70" i="8"/>
  <c r="HP69" i="8"/>
  <c r="HP68" i="8"/>
  <c r="HP67" i="8"/>
  <c r="HP66" i="8"/>
  <c r="HP65" i="8"/>
  <c r="HP64" i="8"/>
  <c r="HP63" i="8"/>
  <c r="HP62" i="8"/>
  <c r="HP61" i="8"/>
  <c r="HP131" i="8"/>
  <c r="HP123" i="8"/>
  <c r="HP115" i="8"/>
  <c r="HP107" i="8"/>
  <c r="HP113" i="8"/>
  <c r="HP52" i="8"/>
  <c r="HP44" i="8"/>
  <c r="HP39" i="8"/>
  <c r="HP36" i="8"/>
  <c r="HP35" i="8"/>
  <c r="HP34" i="8"/>
  <c r="HP28" i="8"/>
  <c r="HP26" i="8"/>
  <c r="HP25" i="8"/>
  <c r="HP24" i="8"/>
  <c r="HP16" i="8"/>
  <c r="HP12" i="8"/>
  <c r="HP133" i="8"/>
  <c r="HP125" i="8"/>
  <c r="HP117" i="8"/>
  <c r="HP109" i="8"/>
  <c r="HP50" i="8"/>
  <c r="HP48" i="8"/>
  <c r="HP45" i="8"/>
  <c r="HP38" i="8"/>
  <c r="HP30" i="8"/>
  <c r="HP22" i="8"/>
  <c r="HP19" i="8"/>
  <c r="HP18" i="8"/>
  <c r="HP14" i="8"/>
  <c r="HP11" i="8"/>
  <c r="HP9" i="8"/>
  <c r="HP8" i="8"/>
  <c r="HP7" i="8"/>
  <c r="HP127" i="8"/>
  <c r="HP119" i="8"/>
  <c r="HP111" i="8"/>
  <c r="HP60" i="8"/>
  <c r="HP59" i="8"/>
  <c r="HP58" i="8"/>
  <c r="HP57" i="8"/>
  <c r="HP56" i="8"/>
  <c r="HP55" i="8"/>
  <c r="HP54" i="8"/>
  <c r="HQ4" i="8"/>
  <c r="HP129" i="8"/>
  <c r="HP121" i="8"/>
  <c r="HP53" i="8"/>
  <c r="HP51" i="8"/>
  <c r="HP49" i="8"/>
  <c r="HP47" i="8"/>
  <c r="HP46" i="8"/>
  <c r="HP43" i="8"/>
  <c r="HP42" i="8"/>
  <c r="HP41" i="8"/>
  <c r="HP40" i="8"/>
  <c r="HP37" i="8"/>
  <c r="HP33" i="8"/>
  <c r="HP32" i="8"/>
  <c r="HP31" i="8"/>
  <c r="HP29" i="8"/>
  <c r="HP27" i="8"/>
  <c r="HP23" i="8"/>
  <c r="HP21" i="8"/>
  <c r="HP20" i="8"/>
  <c r="HP17" i="8"/>
  <c r="HP15" i="8"/>
  <c r="HP13" i="8"/>
  <c r="HP10" i="8"/>
  <c r="HP6" i="8"/>
  <c r="HP5" i="8"/>
  <c r="B227" i="8"/>
  <c r="HP227" i="8" s="1"/>
  <c r="CX226" i="8"/>
  <c r="CT226" i="8"/>
  <c r="CP226" i="8"/>
  <c r="CL226" i="8"/>
  <c r="CH226" i="8"/>
  <c r="CD226" i="8"/>
  <c r="BZ226" i="8"/>
  <c r="BV226" i="8"/>
  <c r="BR226" i="8"/>
  <c r="BN226" i="8"/>
  <c r="BJ226" i="8"/>
  <c r="BF226" i="8"/>
  <c r="BB226" i="8"/>
  <c r="AX226" i="8"/>
  <c r="AT226" i="8"/>
  <c r="AP226" i="8"/>
  <c r="AL226" i="8"/>
  <c r="AH226" i="8"/>
  <c r="AD226" i="8"/>
  <c r="Z226" i="8"/>
  <c r="V226" i="8"/>
  <c r="R226" i="8"/>
  <c r="N226" i="8"/>
  <c r="J226" i="8"/>
  <c r="F226" i="8"/>
  <c r="CW226" i="8"/>
  <c r="CS226" i="8"/>
  <c r="CO226" i="8"/>
  <c r="CK226" i="8"/>
  <c r="CG226" i="8"/>
  <c r="CC226" i="8"/>
  <c r="BY226" i="8"/>
  <c r="BU226" i="8"/>
  <c r="BQ226" i="8"/>
  <c r="BM226" i="8"/>
  <c r="BI226" i="8"/>
  <c r="BE226" i="8"/>
  <c r="BA226" i="8"/>
  <c r="AW226" i="8"/>
  <c r="AS226" i="8"/>
  <c r="AO226" i="8"/>
  <c r="AK226" i="8"/>
  <c r="AG226" i="8"/>
  <c r="AC226" i="8"/>
  <c r="Y226" i="8"/>
  <c r="U226" i="8"/>
  <c r="Q226" i="8"/>
  <c r="M226" i="8"/>
  <c r="I226" i="8"/>
  <c r="E226" i="8"/>
  <c r="C226" i="8"/>
  <c r="CV226" i="8"/>
  <c r="CR226" i="8"/>
  <c r="CN226" i="8"/>
  <c r="CJ226" i="8"/>
  <c r="CF226" i="8"/>
  <c r="CB226" i="8"/>
  <c r="BX226" i="8"/>
  <c r="BT226" i="8"/>
  <c r="BP226" i="8"/>
  <c r="BL226" i="8"/>
  <c r="BH226" i="8"/>
  <c r="BD226" i="8"/>
  <c r="AZ226" i="8"/>
  <c r="AV226" i="8"/>
  <c r="AR226" i="8"/>
  <c r="AN226" i="8"/>
  <c r="AJ226" i="8"/>
  <c r="AF226" i="8"/>
  <c r="AB226" i="8"/>
  <c r="X226" i="8"/>
  <c r="T226" i="8"/>
  <c r="P226" i="8"/>
  <c r="L226" i="8"/>
  <c r="H226" i="8"/>
  <c r="D226" i="8"/>
  <c r="CU226" i="8"/>
  <c r="CQ226" i="8"/>
  <c r="CM226" i="8"/>
  <c r="CI226" i="8"/>
  <c r="CE226" i="8"/>
  <c r="CA226" i="8"/>
  <c r="BW226" i="8"/>
  <c r="BS226" i="8"/>
  <c r="BO226" i="8"/>
  <c r="BK226" i="8"/>
  <c r="BG226" i="8"/>
  <c r="BC226" i="8"/>
  <c r="AY226" i="8"/>
  <c r="AU226" i="8"/>
  <c r="AQ226" i="8"/>
  <c r="AM226" i="8"/>
  <c r="AI226" i="8"/>
  <c r="AE226" i="8"/>
  <c r="AA226" i="8"/>
  <c r="W226" i="8"/>
  <c r="S226" i="8"/>
  <c r="O226" i="8"/>
  <c r="K226" i="8"/>
  <c r="G226" i="8"/>
  <c r="JM1" i="3" l="1"/>
  <c r="JL3" i="3"/>
  <c r="CY227" i="8"/>
  <c r="CZ227" i="8"/>
  <c r="DA227" i="8"/>
  <c r="DB227" i="8"/>
  <c r="DC227" i="8"/>
  <c r="DD227" i="8"/>
  <c r="DE227" i="8"/>
  <c r="DF227" i="8"/>
  <c r="DG227" i="8"/>
  <c r="DH227" i="8"/>
  <c r="DI227" i="8"/>
  <c r="DJ227" i="8"/>
  <c r="DK227" i="8"/>
  <c r="DL227" i="8"/>
  <c r="DM227" i="8"/>
  <c r="DN227" i="8"/>
  <c r="DO227" i="8"/>
  <c r="DP227" i="8"/>
  <c r="DQ227" i="8"/>
  <c r="DR227" i="8"/>
  <c r="DS227" i="8"/>
  <c r="DT227" i="8"/>
  <c r="DU227" i="8"/>
  <c r="DV227" i="8"/>
  <c r="DW227" i="8"/>
  <c r="DX227" i="8"/>
  <c r="DY227" i="8"/>
  <c r="DZ227" i="8"/>
  <c r="EA227" i="8"/>
  <c r="EB227" i="8"/>
  <c r="EC227" i="8"/>
  <c r="ED227" i="8"/>
  <c r="EE227" i="8"/>
  <c r="EF227" i="8"/>
  <c r="EG227" i="8"/>
  <c r="EH227" i="8"/>
  <c r="EI227" i="8"/>
  <c r="EJ227" i="8"/>
  <c r="EK227" i="8"/>
  <c r="EL227" i="8"/>
  <c r="EM227" i="8"/>
  <c r="EN227" i="8"/>
  <c r="EO227" i="8"/>
  <c r="EP227" i="8"/>
  <c r="EQ227" i="8"/>
  <c r="ER227" i="8"/>
  <c r="ES227" i="8"/>
  <c r="ET227" i="8"/>
  <c r="EU227" i="8"/>
  <c r="EV227" i="8"/>
  <c r="EW227" i="8"/>
  <c r="EX227" i="8"/>
  <c r="EY227" i="8"/>
  <c r="EZ227" i="8"/>
  <c r="FA227" i="8"/>
  <c r="FB227" i="8"/>
  <c r="FC227" i="8"/>
  <c r="FD227" i="8"/>
  <c r="FE227" i="8"/>
  <c r="FF227" i="8"/>
  <c r="FG227" i="8"/>
  <c r="FH227" i="8"/>
  <c r="FI227" i="8"/>
  <c r="FJ227" i="8"/>
  <c r="FK227" i="8"/>
  <c r="FL227" i="8"/>
  <c r="FM227" i="8"/>
  <c r="FN227" i="8"/>
  <c r="FO227" i="8"/>
  <c r="FP227" i="8"/>
  <c r="FQ227" i="8"/>
  <c r="FR227" i="8"/>
  <c r="FS227" i="8"/>
  <c r="FT227" i="8"/>
  <c r="FU227" i="8"/>
  <c r="FV227" i="8"/>
  <c r="FW227" i="8"/>
  <c r="FX227" i="8"/>
  <c r="FY227" i="8"/>
  <c r="FZ227" i="8"/>
  <c r="GA227" i="8"/>
  <c r="GB227" i="8"/>
  <c r="GC227" i="8"/>
  <c r="GD227" i="8"/>
  <c r="GE227" i="8"/>
  <c r="GF227" i="8"/>
  <c r="GG227" i="8"/>
  <c r="GH227" i="8"/>
  <c r="GI227" i="8"/>
  <c r="GJ227" i="8"/>
  <c r="GK227" i="8"/>
  <c r="GL227" i="8"/>
  <c r="GM227" i="8"/>
  <c r="GN227" i="8"/>
  <c r="GO227" i="8"/>
  <c r="GP227" i="8"/>
  <c r="GQ227" i="8"/>
  <c r="GR227" i="8"/>
  <c r="GS227" i="8"/>
  <c r="GT227" i="8"/>
  <c r="GU227" i="8"/>
  <c r="GV227" i="8"/>
  <c r="GW227" i="8"/>
  <c r="GX227" i="8"/>
  <c r="GY227" i="8"/>
  <c r="GZ227" i="8"/>
  <c r="HA227" i="8"/>
  <c r="HB227" i="8"/>
  <c r="HC227" i="8"/>
  <c r="HD227" i="8"/>
  <c r="HE227" i="8"/>
  <c r="HF227" i="8"/>
  <c r="HG227" i="8"/>
  <c r="HH227" i="8"/>
  <c r="HI227" i="8"/>
  <c r="HJ227" i="8"/>
  <c r="HK227" i="8"/>
  <c r="HL227" i="8"/>
  <c r="HM227" i="8"/>
  <c r="HN227" i="8"/>
  <c r="HO227" i="8"/>
  <c r="HQ227" i="8"/>
  <c r="HQ226" i="8"/>
  <c r="HQ225" i="8"/>
  <c r="HQ224" i="8"/>
  <c r="HQ223" i="8"/>
  <c r="HQ222" i="8"/>
  <c r="HQ221" i="8"/>
  <c r="HQ220" i="8"/>
  <c r="HQ219" i="8"/>
  <c r="HQ218" i="8"/>
  <c r="HQ217" i="8"/>
  <c r="HQ216" i="8"/>
  <c r="HQ215" i="8"/>
  <c r="HQ214" i="8"/>
  <c r="HQ213" i="8"/>
  <c r="HQ212" i="8"/>
  <c r="HQ211" i="8"/>
  <c r="HQ210" i="8"/>
  <c r="HQ209" i="8"/>
  <c r="HQ208" i="8"/>
  <c r="HQ207" i="8"/>
  <c r="HQ206" i="8"/>
  <c r="HQ205" i="8"/>
  <c r="HQ204" i="8"/>
  <c r="HQ203" i="8"/>
  <c r="HQ202" i="8"/>
  <c r="HQ201" i="8"/>
  <c r="HQ200" i="8"/>
  <c r="HQ199" i="8"/>
  <c r="HQ198" i="8"/>
  <c r="HQ197" i="8"/>
  <c r="HQ196" i="8"/>
  <c r="HQ195" i="8"/>
  <c r="HQ194" i="8"/>
  <c r="HQ193" i="8"/>
  <c r="HQ192" i="8"/>
  <c r="HQ191" i="8"/>
  <c r="HQ190" i="8"/>
  <c r="HQ189" i="8"/>
  <c r="HQ188" i="8"/>
  <c r="HQ187" i="8"/>
  <c r="HQ186" i="8"/>
  <c r="HQ185" i="8"/>
  <c r="HQ184" i="8"/>
  <c r="HQ183" i="8"/>
  <c r="HQ182" i="8"/>
  <c r="HQ181" i="8"/>
  <c r="HQ180" i="8"/>
  <c r="HQ179" i="8"/>
  <c r="HQ178" i="8"/>
  <c r="HQ177" i="8"/>
  <c r="HQ176" i="8"/>
  <c r="HQ175" i="8"/>
  <c r="HQ174" i="8"/>
  <c r="HQ173" i="8"/>
  <c r="HQ172" i="8"/>
  <c r="HQ171" i="8"/>
  <c r="HQ170" i="8"/>
  <c r="HQ169" i="8"/>
  <c r="HQ168" i="8"/>
  <c r="HQ167" i="8"/>
  <c r="HQ166" i="8"/>
  <c r="HQ165" i="8"/>
  <c r="HQ164" i="8"/>
  <c r="HQ163" i="8"/>
  <c r="HQ162" i="8"/>
  <c r="HQ161" i="8"/>
  <c r="HQ160" i="8"/>
  <c r="HQ159" i="8"/>
  <c r="HQ158" i="8"/>
  <c r="HQ157" i="8"/>
  <c r="HQ156" i="8"/>
  <c r="HQ155" i="8"/>
  <c r="HQ154" i="8"/>
  <c r="HQ153" i="8"/>
  <c r="HQ152" i="8"/>
  <c r="HQ151" i="8"/>
  <c r="HQ150" i="8"/>
  <c r="HQ149" i="8"/>
  <c r="HQ148" i="8"/>
  <c r="HQ147" i="8"/>
  <c r="HQ146" i="8"/>
  <c r="HQ145" i="8"/>
  <c r="HQ144" i="8"/>
  <c r="HQ143" i="8"/>
  <c r="HQ142" i="8"/>
  <c r="HQ141" i="8"/>
  <c r="HQ140" i="8"/>
  <c r="HQ139" i="8"/>
  <c r="HQ138" i="8"/>
  <c r="HQ137" i="8"/>
  <c r="HQ136" i="8"/>
  <c r="HQ135" i="8"/>
  <c r="HQ134" i="8"/>
  <c r="HQ132" i="8"/>
  <c r="HQ130" i="8"/>
  <c r="HQ128" i="8"/>
  <c r="HQ126" i="8"/>
  <c r="HQ124" i="8"/>
  <c r="HQ122" i="8"/>
  <c r="HQ120" i="8"/>
  <c r="HQ118" i="8"/>
  <c r="HQ116" i="8"/>
  <c r="HQ114" i="8"/>
  <c r="HQ112" i="8"/>
  <c r="HQ110" i="8"/>
  <c r="HQ108" i="8"/>
  <c r="HQ106" i="8"/>
  <c r="HQ105" i="8"/>
  <c r="HQ104" i="8"/>
  <c r="HQ103" i="8"/>
  <c r="HQ102" i="8"/>
  <c r="HQ101" i="8"/>
  <c r="HQ100" i="8"/>
  <c r="HQ99" i="8"/>
  <c r="HQ98" i="8"/>
  <c r="HQ97" i="8"/>
  <c r="HQ96" i="8"/>
  <c r="HQ95" i="8"/>
  <c r="HQ94" i="8"/>
  <c r="HQ93" i="8"/>
  <c r="HQ92" i="8"/>
  <c r="HQ91" i="8"/>
  <c r="HQ90" i="8"/>
  <c r="HQ89" i="8"/>
  <c r="HQ88" i="8"/>
  <c r="HQ87" i="8"/>
  <c r="HQ86" i="8"/>
  <c r="HQ85" i="8"/>
  <c r="HQ84" i="8"/>
  <c r="HQ83" i="8"/>
  <c r="HQ82" i="8"/>
  <c r="HQ81" i="8"/>
  <c r="HQ80" i="8"/>
  <c r="HQ79" i="8"/>
  <c r="HQ78" i="8"/>
  <c r="HQ77" i="8"/>
  <c r="HQ76" i="8"/>
  <c r="HQ75" i="8"/>
  <c r="HQ74" i="8"/>
  <c r="HQ73" i="8"/>
  <c r="HQ72" i="8"/>
  <c r="HQ71" i="8"/>
  <c r="HQ70" i="8"/>
  <c r="HQ69" i="8"/>
  <c r="HQ68" i="8"/>
  <c r="HQ67" i="8"/>
  <c r="HQ66" i="8"/>
  <c r="HQ65" i="8"/>
  <c r="HQ64" i="8"/>
  <c r="HQ63" i="8"/>
  <c r="HQ62" i="8"/>
  <c r="HQ61" i="8"/>
  <c r="HQ60" i="8"/>
  <c r="HQ59" i="8"/>
  <c r="HQ58" i="8"/>
  <c r="HQ57" i="8"/>
  <c r="HQ56" i="8"/>
  <c r="HQ55" i="8"/>
  <c r="HQ54" i="8"/>
  <c r="HQ133" i="8"/>
  <c r="HQ131" i="8"/>
  <c r="HQ129" i="8"/>
  <c r="HQ127" i="8"/>
  <c r="HQ125" i="8"/>
  <c r="HQ123" i="8"/>
  <c r="HQ121" i="8"/>
  <c r="HQ119" i="8"/>
  <c r="HQ117" i="8"/>
  <c r="HQ115" i="8"/>
  <c r="HQ113" i="8"/>
  <c r="HQ111" i="8"/>
  <c r="HQ109" i="8"/>
  <c r="HQ107" i="8"/>
  <c r="HR4" i="8"/>
  <c r="HQ53" i="8"/>
  <c r="HQ52" i="8"/>
  <c r="HQ51" i="8"/>
  <c r="HQ50" i="8"/>
  <c r="HQ49" i="8"/>
  <c r="HQ48" i="8"/>
  <c r="HQ47" i="8"/>
  <c r="HQ46" i="8"/>
  <c r="HQ45" i="8"/>
  <c r="HQ44" i="8"/>
  <c r="HQ43" i="8"/>
  <c r="HQ42" i="8"/>
  <c r="HQ41" i="8"/>
  <c r="HQ40" i="8"/>
  <c r="HQ39" i="8"/>
  <c r="HQ38" i="8"/>
  <c r="HQ37" i="8"/>
  <c r="HQ36" i="8"/>
  <c r="HQ35" i="8"/>
  <c r="HQ34" i="8"/>
  <c r="HQ33" i="8"/>
  <c r="HQ32" i="8"/>
  <c r="HQ31" i="8"/>
  <c r="HQ30" i="8"/>
  <c r="HQ29" i="8"/>
  <c r="HQ28" i="8"/>
  <c r="HQ27" i="8"/>
  <c r="HQ26" i="8"/>
  <c r="HQ25" i="8"/>
  <c r="HQ24" i="8"/>
  <c r="HQ23" i="8"/>
  <c r="HQ22" i="8"/>
  <c r="HQ21" i="8"/>
  <c r="HQ20" i="8"/>
  <c r="HQ19" i="8"/>
  <c r="HQ18" i="8"/>
  <c r="HQ17" i="8"/>
  <c r="HQ16" i="8"/>
  <c r="HQ15" i="8"/>
  <c r="HQ14" i="8"/>
  <c r="HQ13" i="8"/>
  <c r="HQ12" i="8"/>
  <c r="HQ11" i="8"/>
  <c r="HQ10" i="8"/>
  <c r="HQ9" i="8"/>
  <c r="HQ8" i="8"/>
  <c r="HQ7" i="8"/>
  <c r="HQ6" i="8"/>
  <c r="HQ5" i="8"/>
  <c r="B228" i="8"/>
  <c r="HQ228" i="8" s="1"/>
  <c r="CU227" i="8"/>
  <c r="CQ227" i="8"/>
  <c r="CM227" i="8"/>
  <c r="CI227" i="8"/>
  <c r="CE227" i="8"/>
  <c r="CA227" i="8"/>
  <c r="BW227" i="8"/>
  <c r="BS227" i="8"/>
  <c r="BO227" i="8"/>
  <c r="BK227" i="8"/>
  <c r="BG227" i="8"/>
  <c r="BC227" i="8"/>
  <c r="AY227" i="8"/>
  <c r="AU227" i="8"/>
  <c r="AQ227" i="8"/>
  <c r="AM227" i="8"/>
  <c r="AI227" i="8"/>
  <c r="AE227" i="8"/>
  <c r="AA227" i="8"/>
  <c r="W227" i="8"/>
  <c r="S227" i="8"/>
  <c r="O227" i="8"/>
  <c r="K227" i="8"/>
  <c r="G227" i="8"/>
  <c r="C227" i="8"/>
  <c r="CX227" i="8"/>
  <c r="CT227" i="8"/>
  <c r="CP227" i="8"/>
  <c r="CL227" i="8"/>
  <c r="CH227" i="8"/>
  <c r="CD227" i="8"/>
  <c r="BZ227" i="8"/>
  <c r="BV227" i="8"/>
  <c r="BR227" i="8"/>
  <c r="BN227" i="8"/>
  <c r="BJ227" i="8"/>
  <c r="BF227" i="8"/>
  <c r="BB227" i="8"/>
  <c r="AX227" i="8"/>
  <c r="AT227" i="8"/>
  <c r="AP227" i="8"/>
  <c r="AL227" i="8"/>
  <c r="AH227" i="8"/>
  <c r="AD227" i="8"/>
  <c r="Z227" i="8"/>
  <c r="V227" i="8"/>
  <c r="R227" i="8"/>
  <c r="N227" i="8"/>
  <c r="J227" i="8"/>
  <c r="F227" i="8"/>
  <c r="CW227" i="8"/>
  <c r="CS227" i="8"/>
  <c r="CO227" i="8"/>
  <c r="CK227" i="8"/>
  <c r="CG227" i="8"/>
  <c r="CC227" i="8"/>
  <c r="BY227" i="8"/>
  <c r="BU227" i="8"/>
  <c r="BQ227" i="8"/>
  <c r="BM227" i="8"/>
  <c r="BI227" i="8"/>
  <c r="BE227" i="8"/>
  <c r="BA227" i="8"/>
  <c r="AW227" i="8"/>
  <c r="AS227" i="8"/>
  <c r="AO227" i="8"/>
  <c r="AK227" i="8"/>
  <c r="AG227" i="8"/>
  <c r="AC227" i="8"/>
  <c r="Y227" i="8"/>
  <c r="U227" i="8"/>
  <c r="Q227" i="8"/>
  <c r="M227" i="8"/>
  <c r="I227" i="8"/>
  <c r="E227" i="8"/>
  <c r="CV227" i="8"/>
  <c r="CR227" i="8"/>
  <c r="CN227" i="8"/>
  <c r="CJ227" i="8"/>
  <c r="CF227" i="8"/>
  <c r="CB227" i="8"/>
  <c r="BX227" i="8"/>
  <c r="BT227" i="8"/>
  <c r="BP227" i="8"/>
  <c r="BL227" i="8"/>
  <c r="BH227" i="8"/>
  <c r="BD227" i="8"/>
  <c r="AZ227" i="8"/>
  <c r="AV227" i="8"/>
  <c r="AR227" i="8"/>
  <c r="AN227" i="8"/>
  <c r="AJ227" i="8"/>
  <c r="AF227" i="8"/>
  <c r="AB227" i="8"/>
  <c r="X227" i="8"/>
  <c r="T227" i="8"/>
  <c r="P227" i="8"/>
  <c r="L227" i="8"/>
  <c r="H227" i="8"/>
  <c r="D227" i="8"/>
  <c r="JM3" i="3" l="1"/>
  <c r="JN1" i="3"/>
  <c r="CY228" i="8"/>
  <c r="CZ228" i="8"/>
  <c r="DA228" i="8"/>
  <c r="DB228" i="8"/>
  <c r="DC228" i="8"/>
  <c r="DD228" i="8"/>
  <c r="DE228" i="8"/>
  <c r="DF228" i="8"/>
  <c r="DG228" i="8"/>
  <c r="DH228" i="8"/>
  <c r="DI228" i="8"/>
  <c r="DJ228" i="8"/>
  <c r="DK228" i="8"/>
  <c r="DL228" i="8"/>
  <c r="DM228" i="8"/>
  <c r="DN228" i="8"/>
  <c r="DO228" i="8"/>
  <c r="DP228" i="8"/>
  <c r="DQ228" i="8"/>
  <c r="DR228" i="8"/>
  <c r="DS228" i="8"/>
  <c r="DT228" i="8"/>
  <c r="DU228" i="8"/>
  <c r="DV228" i="8"/>
  <c r="DW228" i="8"/>
  <c r="DX228" i="8"/>
  <c r="DY228" i="8"/>
  <c r="DZ228" i="8"/>
  <c r="EA228" i="8"/>
  <c r="EB228" i="8"/>
  <c r="EC228" i="8"/>
  <c r="ED228" i="8"/>
  <c r="EE228" i="8"/>
  <c r="EF228" i="8"/>
  <c r="EG228" i="8"/>
  <c r="EH228" i="8"/>
  <c r="EI228" i="8"/>
  <c r="EJ228" i="8"/>
  <c r="EK228" i="8"/>
  <c r="EL228" i="8"/>
  <c r="EM228" i="8"/>
  <c r="EN228" i="8"/>
  <c r="EO228" i="8"/>
  <c r="EP228" i="8"/>
  <c r="EQ228" i="8"/>
  <c r="ER228" i="8"/>
  <c r="ES228" i="8"/>
  <c r="ET228" i="8"/>
  <c r="EU228" i="8"/>
  <c r="EV228" i="8"/>
  <c r="EW228" i="8"/>
  <c r="EX228" i="8"/>
  <c r="EY228" i="8"/>
  <c r="EZ228" i="8"/>
  <c r="FA228" i="8"/>
  <c r="FB228" i="8"/>
  <c r="FC228" i="8"/>
  <c r="FD228" i="8"/>
  <c r="FE228" i="8"/>
  <c r="FF228" i="8"/>
  <c r="FG228" i="8"/>
  <c r="FH228" i="8"/>
  <c r="FI228" i="8"/>
  <c r="FJ228" i="8"/>
  <c r="FK228" i="8"/>
  <c r="FL228" i="8"/>
  <c r="FM228" i="8"/>
  <c r="FN228" i="8"/>
  <c r="FO228" i="8"/>
  <c r="FP228" i="8"/>
  <c r="FQ228" i="8"/>
  <c r="FR228" i="8"/>
  <c r="FS228" i="8"/>
  <c r="FT228" i="8"/>
  <c r="FU228" i="8"/>
  <c r="FV228" i="8"/>
  <c r="FW228" i="8"/>
  <c r="FX228" i="8"/>
  <c r="FY228" i="8"/>
  <c r="FZ228" i="8"/>
  <c r="GA228" i="8"/>
  <c r="GB228" i="8"/>
  <c r="GC228" i="8"/>
  <c r="GD228" i="8"/>
  <c r="GE228" i="8"/>
  <c r="GF228" i="8"/>
  <c r="GG228" i="8"/>
  <c r="GH228" i="8"/>
  <c r="GI228" i="8"/>
  <c r="GJ228" i="8"/>
  <c r="GK228" i="8"/>
  <c r="GL228" i="8"/>
  <c r="GM228" i="8"/>
  <c r="GN228" i="8"/>
  <c r="GO228" i="8"/>
  <c r="GP228" i="8"/>
  <c r="GQ228" i="8"/>
  <c r="GR228" i="8"/>
  <c r="GS228" i="8"/>
  <c r="GT228" i="8"/>
  <c r="GU228" i="8"/>
  <c r="GV228" i="8"/>
  <c r="GW228" i="8"/>
  <c r="GX228" i="8"/>
  <c r="GY228" i="8"/>
  <c r="GZ228" i="8"/>
  <c r="HA228" i="8"/>
  <c r="HB228" i="8"/>
  <c r="HC228" i="8"/>
  <c r="HD228" i="8"/>
  <c r="HE228" i="8"/>
  <c r="HF228" i="8"/>
  <c r="HG228" i="8"/>
  <c r="HH228" i="8"/>
  <c r="HI228" i="8"/>
  <c r="HJ228" i="8"/>
  <c r="HK228" i="8"/>
  <c r="HL228" i="8"/>
  <c r="HM228" i="8"/>
  <c r="HN228" i="8"/>
  <c r="HO228" i="8"/>
  <c r="HP228" i="8"/>
  <c r="HR227" i="8"/>
  <c r="HR225" i="8"/>
  <c r="HR223" i="8"/>
  <c r="HR221" i="8"/>
  <c r="HR219" i="8"/>
  <c r="HR217" i="8"/>
  <c r="HR215" i="8"/>
  <c r="HR213" i="8"/>
  <c r="HR211" i="8"/>
  <c r="HR209" i="8"/>
  <c r="HR207" i="8"/>
  <c r="HR205" i="8"/>
  <c r="HR203" i="8"/>
  <c r="HR228" i="8"/>
  <c r="HR226" i="8"/>
  <c r="HR224" i="8"/>
  <c r="HR222" i="8"/>
  <c r="HR220" i="8"/>
  <c r="HR218" i="8"/>
  <c r="HR216" i="8"/>
  <c r="HR214" i="8"/>
  <c r="HR212" i="8"/>
  <c r="HR210" i="8"/>
  <c r="HR208" i="8"/>
  <c r="HR206" i="8"/>
  <c r="HR204" i="8"/>
  <c r="HR202" i="8"/>
  <c r="HR200" i="8"/>
  <c r="HR196" i="8"/>
  <c r="HR192" i="8"/>
  <c r="HR188" i="8"/>
  <c r="HR184" i="8"/>
  <c r="HR180" i="8"/>
  <c r="HR176" i="8"/>
  <c r="HR106" i="8"/>
  <c r="HR105" i="8"/>
  <c r="HR104" i="8"/>
  <c r="HR103" i="8"/>
  <c r="HR102" i="8"/>
  <c r="HR101" i="8"/>
  <c r="HR100" i="8"/>
  <c r="HR99" i="8"/>
  <c r="HR98" i="8"/>
  <c r="HR97" i="8"/>
  <c r="HR96" i="8"/>
  <c r="HR95" i="8"/>
  <c r="HR94" i="8"/>
  <c r="HR93" i="8"/>
  <c r="HR92" i="8"/>
  <c r="HR91" i="8"/>
  <c r="HR90" i="8"/>
  <c r="HR89" i="8"/>
  <c r="HR88" i="8"/>
  <c r="HR87" i="8"/>
  <c r="HR86" i="8"/>
  <c r="HR85" i="8"/>
  <c r="HR84" i="8"/>
  <c r="HR83" i="8"/>
  <c r="HR82" i="8"/>
  <c r="HR81" i="8"/>
  <c r="HR80" i="8"/>
  <c r="HR79" i="8"/>
  <c r="HR78" i="8"/>
  <c r="HR77" i="8"/>
  <c r="HR76" i="8"/>
  <c r="HR75" i="8"/>
  <c r="HR74" i="8"/>
  <c r="HR73" i="8"/>
  <c r="HR72" i="8"/>
  <c r="HR71" i="8"/>
  <c r="HR70" i="8"/>
  <c r="HR69" i="8"/>
  <c r="HR68" i="8"/>
  <c r="HR67" i="8"/>
  <c r="HR66" i="8"/>
  <c r="HR65" i="8"/>
  <c r="HR64" i="8"/>
  <c r="HR63" i="8"/>
  <c r="HR62" i="8"/>
  <c r="HR61" i="8"/>
  <c r="HR60" i="8"/>
  <c r="HR59" i="8"/>
  <c r="HR58" i="8"/>
  <c r="HR57" i="8"/>
  <c r="HR56" i="8"/>
  <c r="HR55" i="8"/>
  <c r="HR54" i="8"/>
  <c r="HR201" i="8"/>
  <c r="HR197" i="8"/>
  <c r="HR193" i="8"/>
  <c r="HR189" i="8"/>
  <c r="HR185" i="8"/>
  <c r="HR181" i="8"/>
  <c r="HR177" i="8"/>
  <c r="HR133" i="8"/>
  <c r="HR131" i="8"/>
  <c r="HR129" i="8"/>
  <c r="HR127" i="8"/>
  <c r="HR125" i="8"/>
  <c r="HR123" i="8"/>
  <c r="HR121" i="8"/>
  <c r="HR119" i="8"/>
  <c r="HR117" i="8"/>
  <c r="HR115" i="8"/>
  <c r="HR113" i="8"/>
  <c r="HR111" i="8"/>
  <c r="HR109" i="8"/>
  <c r="HR107" i="8"/>
  <c r="HR198" i="8"/>
  <c r="HR194" i="8"/>
  <c r="HR190" i="8"/>
  <c r="HR186" i="8"/>
  <c r="HR182" i="8"/>
  <c r="HR178" i="8"/>
  <c r="HR195" i="8"/>
  <c r="HR179" i="8"/>
  <c r="HR174" i="8"/>
  <c r="HR170" i="8"/>
  <c r="HR166" i="8"/>
  <c r="HR162" i="8"/>
  <c r="HR158" i="8"/>
  <c r="HR154" i="8"/>
  <c r="HR150" i="8"/>
  <c r="HR146" i="8"/>
  <c r="HR142" i="8"/>
  <c r="HR138" i="8"/>
  <c r="HR134" i="8"/>
  <c r="HR128" i="8"/>
  <c r="HR120" i="8"/>
  <c r="HR112" i="8"/>
  <c r="HS4" i="8"/>
  <c r="HR199" i="8"/>
  <c r="HR183" i="8"/>
  <c r="HR173" i="8"/>
  <c r="HR169" i="8"/>
  <c r="HR165" i="8"/>
  <c r="HR161" i="8"/>
  <c r="HR157" i="8"/>
  <c r="HR153" i="8"/>
  <c r="HR149" i="8"/>
  <c r="HR145" i="8"/>
  <c r="HR141" i="8"/>
  <c r="HR137" i="8"/>
  <c r="HR130" i="8"/>
  <c r="HR122" i="8"/>
  <c r="HR114" i="8"/>
  <c r="HR53" i="8"/>
  <c r="HR52" i="8"/>
  <c r="HR51" i="8"/>
  <c r="HR50" i="8"/>
  <c r="HR49" i="8"/>
  <c r="HR48" i="8"/>
  <c r="HR47" i="8"/>
  <c r="HR46" i="8"/>
  <c r="HR45" i="8"/>
  <c r="HR44" i="8"/>
  <c r="HR43" i="8"/>
  <c r="HR42" i="8"/>
  <c r="HR41" i="8"/>
  <c r="HR40" i="8"/>
  <c r="HR39" i="8"/>
  <c r="HR38" i="8"/>
  <c r="HR37" i="8"/>
  <c r="HR36" i="8"/>
  <c r="HR35" i="8"/>
  <c r="HR34" i="8"/>
  <c r="HR33" i="8"/>
  <c r="HR32" i="8"/>
  <c r="HR31" i="8"/>
  <c r="HR30" i="8"/>
  <c r="HR29" i="8"/>
  <c r="HR28" i="8"/>
  <c r="HR27" i="8"/>
  <c r="HR26" i="8"/>
  <c r="HR25" i="8"/>
  <c r="HR24" i="8"/>
  <c r="HR23" i="8"/>
  <c r="HR22" i="8"/>
  <c r="HR21" i="8"/>
  <c r="HR20" i="8"/>
  <c r="HR19" i="8"/>
  <c r="HR18" i="8"/>
  <c r="HR17" i="8"/>
  <c r="HR16" i="8"/>
  <c r="HR15" i="8"/>
  <c r="HR14" i="8"/>
  <c r="HR13" i="8"/>
  <c r="HR12" i="8"/>
  <c r="HR11" i="8"/>
  <c r="HR10" i="8"/>
  <c r="HR9" i="8"/>
  <c r="HR8" i="8"/>
  <c r="HR7" i="8"/>
  <c r="HR6" i="8"/>
  <c r="HR5" i="8"/>
  <c r="HR187" i="8"/>
  <c r="HR172" i="8"/>
  <c r="HR168" i="8"/>
  <c r="HR164" i="8"/>
  <c r="HR160" i="8"/>
  <c r="HR156" i="8"/>
  <c r="HR152" i="8"/>
  <c r="HR148" i="8"/>
  <c r="HR144" i="8"/>
  <c r="HR140" i="8"/>
  <c r="HR136" i="8"/>
  <c r="HR132" i="8"/>
  <c r="HR124" i="8"/>
  <c r="HR116" i="8"/>
  <c r="HR108" i="8"/>
  <c r="HR191" i="8"/>
  <c r="HR175" i="8"/>
  <c r="HR171" i="8"/>
  <c r="HR167" i="8"/>
  <c r="HR163" i="8"/>
  <c r="HR159" i="8"/>
  <c r="HR155" i="8"/>
  <c r="HR151" i="8"/>
  <c r="HR147" i="8"/>
  <c r="HR143" i="8"/>
  <c r="HR139" i="8"/>
  <c r="HR135" i="8"/>
  <c r="HR126" i="8"/>
  <c r="HR118" i="8"/>
  <c r="HR110" i="8"/>
  <c r="B229" i="8"/>
  <c r="CV228" i="8"/>
  <c r="CR228" i="8"/>
  <c r="CN228" i="8"/>
  <c r="CJ228" i="8"/>
  <c r="CF228" i="8"/>
  <c r="CB228" i="8"/>
  <c r="BX228" i="8"/>
  <c r="BT228" i="8"/>
  <c r="BP228" i="8"/>
  <c r="BL228" i="8"/>
  <c r="BH228" i="8"/>
  <c r="BD228" i="8"/>
  <c r="AZ228" i="8"/>
  <c r="AV228" i="8"/>
  <c r="AR228" i="8"/>
  <c r="AN228" i="8"/>
  <c r="AJ228" i="8"/>
  <c r="AF228" i="8"/>
  <c r="AB228" i="8"/>
  <c r="X228" i="8"/>
  <c r="T228" i="8"/>
  <c r="P228" i="8"/>
  <c r="L228" i="8"/>
  <c r="H228" i="8"/>
  <c r="D228" i="8"/>
  <c r="CU228" i="8"/>
  <c r="CQ228" i="8"/>
  <c r="CM228" i="8"/>
  <c r="CI228" i="8"/>
  <c r="CE228" i="8"/>
  <c r="CA228" i="8"/>
  <c r="BW228" i="8"/>
  <c r="BS228" i="8"/>
  <c r="BO228" i="8"/>
  <c r="BK228" i="8"/>
  <c r="BG228" i="8"/>
  <c r="BC228" i="8"/>
  <c r="AY228" i="8"/>
  <c r="AU228" i="8"/>
  <c r="AQ228" i="8"/>
  <c r="AM228" i="8"/>
  <c r="AI228" i="8"/>
  <c r="AE228" i="8"/>
  <c r="AA228" i="8"/>
  <c r="W228" i="8"/>
  <c r="S228" i="8"/>
  <c r="O228" i="8"/>
  <c r="K228" i="8"/>
  <c r="G228" i="8"/>
  <c r="CX228" i="8"/>
  <c r="CT228" i="8"/>
  <c r="CP228" i="8"/>
  <c r="CL228" i="8"/>
  <c r="CH228" i="8"/>
  <c r="CD228" i="8"/>
  <c r="BZ228" i="8"/>
  <c r="BV228" i="8"/>
  <c r="BR228" i="8"/>
  <c r="BN228" i="8"/>
  <c r="BJ228" i="8"/>
  <c r="BF228" i="8"/>
  <c r="BB228" i="8"/>
  <c r="AX228" i="8"/>
  <c r="AT228" i="8"/>
  <c r="AP228" i="8"/>
  <c r="AL228" i="8"/>
  <c r="AH228" i="8"/>
  <c r="AD228" i="8"/>
  <c r="Z228" i="8"/>
  <c r="V228" i="8"/>
  <c r="R228" i="8"/>
  <c r="N228" i="8"/>
  <c r="J228" i="8"/>
  <c r="F228" i="8"/>
  <c r="CW228" i="8"/>
  <c r="CS228" i="8"/>
  <c r="CO228" i="8"/>
  <c r="CK228" i="8"/>
  <c r="CG228" i="8"/>
  <c r="CC228" i="8"/>
  <c r="BY228" i="8"/>
  <c r="BU228" i="8"/>
  <c r="BQ228" i="8"/>
  <c r="BM228" i="8"/>
  <c r="BI228" i="8"/>
  <c r="BE228" i="8"/>
  <c r="BA228" i="8"/>
  <c r="AW228" i="8"/>
  <c r="AS228" i="8"/>
  <c r="AO228" i="8"/>
  <c r="AK228" i="8"/>
  <c r="AG228" i="8"/>
  <c r="AC228" i="8"/>
  <c r="Y228" i="8"/>
  <c r="U228" i="8"/>
  <c r="Q228" i="8"/>
  <c r="M228" i="8"/>
  <c r="I228" i="8"/>
  <c r="E228" i="8"/>
  <c r="C228" i="8"/>
  <c r="JN3" i="3" l="1"/>
  <c r="JO1" i="3"/>
  <c r="CY229" i="8"/>
  <c r="CZ229" i="8"/>
  <c r="DA229" i="8"/>
  <c r="DB229" i="8"/>
  <c r="DC229" i="8"/>
  <c r="DD229" i="8"/>
  <c r="DE229" i="8"/>
  <c r="DF229" i="8"/>
  <c r="DG229" i="8"/>
  <c r="DH229" i="8"/>
  <c r="DI229" i="8"/>
  <c r="DJ229" i="8"/>
  <c r="DK229" i="8"/>
  <c r="DL229" i="8"/>
  <c r="DM229" i="8"/>
  <c r="DN229" i="8"/>
  <c r="DO229" i="8"/>
  <c r="DP229" i="8"/>
  <c r="DQ229" i="8"/>
  <c r="DR229" i="8"/>
  <c r="DS229" i="8"/>
  <c r="DT229" i="8"/>
  <c r="DU229" i="8"/>
  <c r="DV229" i="8"/>
  <c r="DW229" i="8"/>
  <c r="DX229" i="8"/>
  <c r="DY229" i="8"/>
  <c r="DZ229" i="8"/>
  <c r="EA229" i="8"/>
  <c r="EB229" i="8"/>
  <c r="EC229" i="8"/>
  <c r="ED229" i="8"/>
  <c r="EE229" i="8"/>
  <c r="EF229" i="8"/>
  <c r="EG229" i="8"/>
  <c r="EH229" i="8"/>
  <c r="EI229" i="8"/>
  <c r="EJ229" i="8"/>
  <c r="EK229" i="8"/>
  <c r="EL229" i="8"/>
  <c r="EM229" i="8"/>
  <c r="EN229" i="8"/>
  <c r="EO229" i="8"/>
  <c r="EP229" i="8"/>
  <c r="EQ229" i="8"/>
  <c r="ER229" i="8"/>
  <c r="ES229" i="8"/>
  <c r="ET229" i="8"/>
  <c r="EU229" i="8"/>
  <c r="EV229" i="8"/>
  <c r="EW229" i="8"/>
  <c r="EX229" i="8"/>
  <c r="EY229" i="8"/>
  <c r="EZ229" i="8"/>
  <c r="FA229" i="8"/>
  <c r="FB229" i="8"/>
  <c r="FC229" i="8"/>
  <c r="FD229" i="8"/>
  <c r="FE229" i="8"/>
  <c r="FF229" i="8"/>
  <c r="FG229" i="8"/>
  <c r="FH229" i="8"/>
  <c r="FI229" i="8"/>
  <c r="FJ229" i="8"/>
  <c r="FK229" i="8"/>
  <c r="FL229" i="8"/>
  <c r="FM229" i="8"/>
  <c r="FN229" i="8"/>
  <c r="FO229" i="8"/>
  <c r="FP229" i="8"/>
  <c r="FQ229" i="8"/>
  <c r="FR229" i="8"/>
  <c r="FS229" i="8"/>
  <c r="FT229" i="8"/>
  <c r="FU229" i="8"/>
  <c r="FV229" i="8"/>
  <c r="FW229" i="8"/>
  <c r="FX229" i="8"/>
  <c r="FY229" i="8"/>
  <c r="FZ229" i="8"/>
  <c r="GA229" i="8"/>
  <c r="GB229" i="8"/>
  <c r="GC229" i="8"/>
  <c r="GD229" i="8"/>
  <c r="GE229" i="8"/>
  <c r="GF229" i="8"/>
  <c r="GG229" i="8"/>
  <c r="GH229" i="8"/>
  <c r="GI229" i="8"/>
  <c r="GJ229" i="8"/>
  <c r="GK229" i="8"/>
  <c r="GL229" i="8"/>
  <c r="GM229" i="8"/>
  <c r="GN229" i="8"/>
  <c r="GO229" i="8"/>
  <c r="GP229" i="8"/>
  <c r="GQ229" i="8"/>
  <c r="GR229" i="8"/>
  <c r="GS229" i="8"/>
  <c r="GT229" i="8"/>
  <c r="GU229" i="8"/>
  <c r="GV229" i="8"/>
  <c r="GW229" i="8"/>
  <c r="GX229" i="8"/>
  <c r="GY229" i="8"/>
  <c r="GZ229" i="8"/>
  <c r="HA229" i="8"/>
  <c r="HB229" i="8"/>
  <c r="HC229" i="8"/>
  <c r="HD229" i="8"/>
  <c r="HE229" i="8"/>
  <c r="HF229" i="8"/>
  <c r="HG229" i="8"/>
  <c r="HH229" i="8"/>
  <c r="HI229" i="8"/>
  <c r="HJ229" i="8"/>
  <c r="HK229" i="8"/>
  <c r="HL229" i="8"/>
  <c r="HM229" i="8"/>
  <c r="HN229" i="8"/>
  <c r="HO229" i="8"/>
  <c r="HP229" i="8"/>
  <c r="HQ229" i="8"/>
  <c r="HR229" i="8"/>
  <c r="HS229" i="8"/>
  <c r="HS228" i="8"/>
  <c r="HS227" i="8"/>
  <c r="HS226" i="8"/>
  <c r="HS225" i="8"/>
  <c r="HS224" i="8"/>
  <c r="HS223" i="8"/>
  <c r="HS222" i="8"/>
  <c r="HS221" i="8"/>
  <c r="HS220" i="8"/>
  <c r="HS219" i="8"/>
  <c r="HS218" i="8"/>
  <c r="HS217" i="8"/>
  <c r="HS216" i="8"/>
  <c r="HS215" i="8"/>
  <c r="HS214" i="8"/>
  <c r="HS213" i="8"/>
  <c r="HS212" i="8"/>
  <c r="HS211" i="8"/>
  <c r="HS210" i="8"/>
  <c r="HS209" i="8"/>
  <c r="HS208" i="8"/>
  <c r="HS207" i="8"/>
  <c r="HS206" i="8"/>
  <c r="HS205" i="8"/>
  <c r="HS204" i="8"/>
  <c r="HS203" i="8"/>
  <c r="HS202" i="8"/>
  <c r="HS200" i="8"/>
  <c r="HS198" i="8"/>
  <c r="HS196" i="8"/>
  <c r="HS194" i="8"/>
  <c r="HS192" i="8"/>
  <c r="HS190" i="8"/>
  <c r="HS188" i="8"/>
  <c r="HS186" i="8"/>
  <c r="HS184" i="8"/>
  <c r="HS182" i="8"/>
  <c r="HS180" i="8"/>
  <c r="HS178" i="8"/>
  <c r="HS176" i="8"/>
  <c r="HS201" i="8"/>
  <c r="HS199" i="8"/>
  <c r="HS197" i="8"/>
  <c r="HS195" i="8"/>
  <c r="HS193" i="8"/>
  <c r="HS191" i="8"/>
  <c r="HS189" i="8"/>
  <c r="HS187" i="8"/>
  <c r="HS185" i="8"/>
  <c r="HS183" i="8"/>
  <c r="HS181" i="8"/>
  <c r="HS179" i="8"/>
  <c r="HS177" i="8"/>
  <c r="HS175" i="8"/>
  <c r="HS174" i="8"/>
  <c r="HS173" i="8"/>
  <c r="HS172" i="8"/>
  <c r="HS171" i="8"/>
  <c r="HS170" i="8"/>
  <c r="HS169" i="8"/>
  <c r="HS168" i="8"/>
  <c r="HS167" i="8"/>
  <c r="HS166" i="8"/>
  <c r="HS165" i="8"/>
  <c r="HS164" i="8"/>
  <c r="HS163" i="8"/>
  <c r="HS162" i="8"/>
  <c r="HS161" i="8"/>
  <c r="HS160" i="8"/>
  <c r="HS159" i="8"/>
  <c r="HS158" i="8"/>
  <c r="HS157" i="8"/>
  <c r="HS156" i="8"/>
  <c r="HS155" i="8"/>
  <c r="HS154" i="8"/>
  <c r="HS153" i="8"/>
  <c r="HS152" i="8"/>
  <c r="HS151" i="8"/>
  <c r="HS150" i="8"/>
  <c r="HS149" i="8"/>
  <c r="HS148" i="8"/>
  <c r="HS147" i="8"/>
  <c r="HS146" i="8"/>
  <c r="HS145" i="8"/>
  <c r="HS144" i="8"/>
  <c r="HS143" i="8"/>
  <c r="HS142" i="8"/>
  <c r="HS141" i="8"/>
  <c r="HS140" i="8"/>
  <c r="HS139" i="8"/>
  <c r="HS138" i="8"/>
  <c r="HS137" i="8"/>
  <c r="HS136" i="8"/>
  <c r="HS135" i="8"/>
  <c r="HS134" i="8"/>
  <c r="HS133" i="8"/>
  <c r="HS132" i="8"/>
  <c r="HS131" i="8"/>
  <c r="HS130" i="8"/>
  <c r="HS129" i="8"/>
  <c r="HS128" i="8"/>
  <c r="HS127" i="8"/>
  <c r="HS126" i="8"/>
  <c r="HS125" i="8"/>
  <c r="HS124" i="8"/>
  <c r="HS123" i="8"/>
  <c r="HS122" i="8"/>
  <c r="HS121" i="8"/>
  <c r="HS120" i="8"/>
  <c r="HS119" i="8"/>
  <c r="HS118" i="8"/>
  <c r="HS117" i="8"/>
  <c r="HS116" i="8"/>
  <c r="HS115" i="8"/>
  <c r="HS114" i="8"/>
  <c r="HS113" i="8"/>
  <c r="HS112" i="8"/>
  <c r="HS111" i="8"/>
  <c r="HS110" i="8"/>
  <c r="HS109" i="8"/>
  <c r="HS108" i="8"/>
  <c r="HS107" i="8"/>
  <c r="HS105" i="8"/>
  <c r="HS103" i="8"/>
  <c r="HS101" i="8"/>
  <c r="HS99" i="8"/>
  <c r="HS97" i="8"/>
  <c r="HS95" i="8"/>
  <c r="HS93" i="8"/>
  <c r="HS91" i="8"/>
  <c r="HS89" i="8"/>
  <c r="HS87" i="8"/>
  <c r="HS85" i="8"/>
  <c r="HS83" i="8"/>
  <c r="HS81" i="8"/>
  <c r="HS79" i="8"/>
  <c r="HS77" i="8"/>
  <c r="HS75" i="8"/>
  <c r="HS73" i="8"/>
  <c r="HS71" i="8"/>
  <c r="HS69" i="8"/>
  <c r="HS67" i="8"/>
  <c r="HS65" i="8"/>
  <c r="HS63" i="8"/>
  <c r="HS61" i="8"/>
  <c r="HS53" i="8"/>
  <c r="HS52" i="8"/>
  <c r="HS51" i="8"/>
  <c r="HS50" i="8"/>
  <c r="HS49" i="8"/>
  <c r="HS48" i="8"/>
  <c r="HS47" i="8"/>
  <c r="HS46" i="8"/>
  <c r="HS45" i="8"/>
  <c r="HS44" i="8"/>
  <c r="HS43" i="8"/>
  <c r="HS42" i="8"/>
  <c r="HS41" i="8"/>
  <c r="HS40" i="8"/>
  <c r="HS39" i="8"/>
  <c r="HS38" i="8"/>
  <c r="HS37" i="8"/>
  <c r="HS36" i="8"/>
  <c r="HS35" i="8"/>
  <c r="HS34" i="8"/>
  <c r="HS33" i="8"/>
  <c r="HS32" i="8"/>
  <c r="HS31" i="8"/>
  <c r="HS30" i="8"/>
  <c r="HS29" i="8"/>
  <c r="HS28" i="8"/>
  <c r="HS27" i="8"/>
  <c r="HS26" i="8"/>
  <c r="HS25" i="8"/>
  <c r="HS24" i="8"/>
  <c r="HS23" i="8"/>
  <c r="HS22" i="8"/>
  <c r="HS21" i="8"/>
  <c r="HS20" i="8"/>
  <c r="HS19" i="8"/>
  <c r="HS18" i="8"/>
  <c r="HS17" i="8"/>
  <c r="HS16" i="8"/>
  <c r="HS15" i="8"/>
  <c r="HS14" i="8"/>
  <c r="HS13" i="8"/>
  <c r="HS12" i="8"/>
  <c r="HS11" i="8"/>
  <c r="HS10" i="8"/>
  <c r="HS9" i="8"/>
  <c r="HS8" i="8"/>
  <c r="HS7" i="8"/>
  <c r="HS6" i="8"/>
  <c r="HS5" i="8"/>
  <c r="HS60" i="8"/>
  <c r="HS59" i="8"/>
  <c r="HS58" i="8"/>
  <c r="HS57" i="8"/>
  <c r="HS56" i="8"/>
  <c r="HS55" i="8"/>
  <c r="HS54" i="8"/>
  <c r="HS106" i="8"/>
  <c r="HS104" i="8"/>
  <c r="HS102" i="8"/>
  <c r="HS100" i="8"/>
  <c r="HS98" i="8"/>
  <c r="HS96" i="8"/>
  <c r="HS94" i="8"/>
  <c r="HS92" i="8"/>
  <c r="HS90" i="8"/>
  <c r="HS88" i="8"/>
  <c r="HS86" i="8"/>
  <c r="HS84" i="8"/>
  <c r="HS82" i="8"/>
  <c r="HS80" i="8"/>
  <c r="HS78" i="8"/>
  <c r="HS76" i="8"/>
  <c r="HS74" i="8"/>
  <c r="HS72" i="8"/>
  <c r="HS70" i="8"/>
  <c r="HS68" i="8"/>
  <c r="HS66" i="8"/>
  <c r="HS64" i="8"/>
  <c r="HS62" i="8"/>
  <c r="HT4" i="8"/>
  <c r="B230" i="8"/>
  <c r="HS230" i="8" s="1"/>
  <c r="CW229" i="8"/>
  <c r="CS229" i="8"/>
  <c r="CO229" i="8"/>
  <c r="CK229" i="8"/>
  <c r="CG229" i="8"/>
  <c r="CC229" i="8"/>
  <c r="BY229" i="8"/>
  <c r="BU229" i="8"/>
  <c r="BQ229" i="8"/>
  <c r="BM229" i="8"/>
  <c r="BI229" i="8"/>
  <c r="BE229" i="8"/>
  <c r="BA229" i="8"/>
  <c r="AW229" i="8"/>
  <c r="AS229" i="8"/>
  <c r="AO229" i="8"/>
  <c r="AK229" i="8"/>
  <c r="AG229" i="8"/>
  <c r="AC229" i="8"/>
  <c r="Y229" i="8"/>
  <c r="U229" i="8"/>
  <c r="Q229" i="8"/>
  <c r="M229" i="8"/>
  <c r="I229" i="8"/>
  <c r="E229" i="8"/>
  <c r="CV229" i="8"/>
  <c r="CR229" i="8"/>
  <c r="CN229" i="8"/>
  <c r="CJ229" i="8"/>
  <c r="CF229" i="8"/>
  <c r="CB229" i="8"/>
  <c r="BX229" i="8"/>
  <c r="BT229" i="8"/>
  <c r="BP229" i="8"/>
  <c r="BL229" i="8"/>
  <c r="BH229" i="8"/>
  <c r="BD229" i="8"/>
  <c r="AZ229" i="8"/>
  <c r="AV229" i="8"/>
  <c r="AR229" i="8"/>
  <c r="AN229" i="8"/>
  <c r="AJ229" i="8"/>
  <c r="AF229" i="8"/>
  <c r="AB229" i="8"/>
  <c r="X229" i="8"/>
  <c r="T229" i="8"/>
  <c r="P229" i="8"/>
  <c r="L229" i="8"/>
  <c r="H229" i="8"/>
  <c r="D229" i="8"/>
  <c r="CU229" i="8"/>
  <c r="CQ229" i="8"/>
  <c r="CM229" i="8"/>
  <c r="CI229" i="8"/>
  <c r="CE229" i="8"/>
  <c r="CA229" i="8"/>
  <c r="BW229" i="8"/>
  <c r="BS229" i="8"/>
  <c r="BO229" i="8"/>
  <c r="BK229" i="8"/>
  <c r="BG229" i="8"/>
  <c r="BC229" i="8"/>
  <c r="AY229" i="8"/>
  <c r="AU229" i="8"/>
  <c r="AQ229" i="8"/>
  <c r="AM229" i="8"/>
  <c r="AI229" i="8"/>
  <c r="AE229" i="8"/>
  <c r="AA229" i="8"/>
  <c r="W229" i="8"/>
  <c r="S229" i="8"/>
  <c r="O229" i="8"/>
  <c r="K229" i="8"/>
  <c r="G229" i="8"/>
  <c r="C229" i="8"/>
  <c r="CX229" i="8"/>
  <c r="CT229" i="8"/>
  <c r="CP229" i="8"/>
  <c r="CL229" i="8"/>
  <c r="CH229" i="8"/>
  <c r="CD229" i="8"/>
  <c r="BZ229" i="8"/>
  <c r="BV229" i="8"/>
  <c r="BR229" i="8"/>
  <c r="BN229" i="8"/>
  <c r="BJ229" i="8"/>
  <c r="BF229" i="8"/>
  <c r="BB229" i="8"/>
  <c r="AX229" i="8"/>
  <c r="AT229" i="8"/>
  <c r="AP229" i="8"/>
  <c r="AL229" i="8"/>
  <c r="AH229" i="8"/>
  <c r="AD229" i="8"/>
  <c r="Z229" i="8"/>
  <c r="V229" i="8"/>
  <c r="R229" i="8"/>
  <c r="N229" i="8"/>
  <c r="J229" i="8"/>
  <c r="F229" i="8"/>
  <c r="JP1" i="3" l="1"/>
  <c r="JO3" i="3"/>
  <c r="CY230" i="8"/>
  <c r="CZ230" i="8"/>
  <c r="DA230" i="8"/>
  <c r="DB230" i="8"/>
  <c r="DC230" i="8"/>
  <c r="DD230" i="8"/>
  <c r="DE230" i="8"/>
  <c r="DF230" i="8"/>
  <c r="DG230" i="8"/>
  <c r="DH230" i="8"/>
  <c r="DI230" i="8"/>
  <c r="DJ230" i="8"/>
  <c r="DK230" i="8"/>
  <c r="DL230" i="8"/>
  <c r="DM230" i="8"/>
  <c r="DN230" i="8"/>
  <c r="DO230" i="8"/>
  <c r="DP230" i="8"/>
  <c r="DQ230" i="8"/>
  <c r="DR230" i="8"/>
  <c r="DS230" i="8"/>
  <c r="DT230" i="8"/>
  <c r="DU230" i="8"/>
  <c r="DV230" i="8"/>
  <c r="DW230" i="8"/>
  <c r="DX230" i="8"/>
  <c r="DY230" i="8"/>
  <c r="DZ230" i="8"/>
  <c r="EA230" i="8"/>
  <c r="EB230" i="8"/>
  <c r="EC230" i="8"/>
  <c r="ED230" i="8"/>
  <c r="EE230" i="8"/>
  <c r="EF230" i="8"/>
  <c r="EG230" i="8"/>
  <c r="EH230" i="8"/>
  <c r="EI230" i="8"/>
  <c r="EJ230" i="8"/>
  <c r="EK230" i="8"/>
  <c r="EL230" i="8"/>
  <c r="EM230" i="8"/>
  <c r="EN230" i="8"/>
  <c r="EO230" i="8"/>
  <c r="EP230" i="8"/>
  <c r="EQ230" i="8"/>
  <c r="ER230" i="8"/>
  <c r="ES230" i="8"/>
  <c r="ET230" i="8"/>
  <c r="EU230" i="8"/>
  <c r="EV230" i="8"/>
  <c r="EW230" i="8"/>
  <c r="EX230" i="8"/>
  <c r="EY230" i="8"/>
  <c r="EZ230" i="8"/>
  <c r="FA230" i="8"/>
  <c r="FB230" i="8"/>
  <c r="FC230" i="8"/>
  <c r="FD230" i="8"/>
  <c r="FE230" i="8"/>
  <c r="FF230" i="8"/>
  <c r="FG230" i="8"/>
  <c r="FH230" i="8"/>
  <c r="FI230" i="8"/>
  <c r="FJ230" i="8"/>
  <c r="FK230" i="8"/>
  <c r="FL230" i="8"/>
  <c r="FM230" i="8"/>
  <c r="FN230" i="8"/>
  <c r="FO230" i="8"/>
  <c r="FP230" i="8"/>
  <c r="FQ230" i="8"/>
  <c r="FR230" i="8"/>
  <c r="FS230" i="8"/>
  <c r="FT230" i="8"/>
  <c r="FU230" i="8"/>
  <c r="FV230" i="8"/>
  <c r="FW230" i="8"/>
  <c r="FX230" i="8"/>
  <c r="FY230" i="8"/>
  <c r="FZ230" i="8"/>
  <c r="GA230" i="8"/>
  <c r="GB230" i="8"/>
  <c r="GC230" i="8"/>
  <c r="GD230" i="8"/>
  <c r="GE230" i="8"/>
  <c r="GF230" i="8"/>
  <c r="GG230" i="8"/>
  <c r="GH230" i="8"/>
  <c r="GI230" i="8"/>
  <c r="GJ230" i="8"/>
  <c r="GK230" i="8"/>
  <c r="GL230" i="8"/>
  <c r="GM230" i="8"/>
  <c r="GN230" i="8"/>
  <c r="GO230" i="8"/>
  <c r="GP230" i="8"/>
  <c r="GQ230" i="8"/>
  <c r="GR230" i="8"/>
  <c r="GS230" i="8"/>
  <c r="GT230" i="8"/>
  <c r="GU230" i="8"/>
  <c r="GV230" i="8"/>
  <c r="GW230" i="8"/>
  <c r="GX230" i="8"/>
  <c r="GY230" i="8"/>
  <c r="GZ230" i="8"/>
  <c r="HA230" i="8"/>
  <c r="HB230" i="8"/>
  <c r="HC230" i="8"/>
  <c r="HD230" i="8"/>
  <c r="HE230" i="8"/>
  <c r="HF230" i="8"/>
  <c r="HG230" i="8"/>
  <c r="HH230" i="8"/>
  <c r="HI230" i="8"/>
  <c r="HJ230" i="8"/>
  <c r="HK230" i="8"/>
  <c r="HL230" i="8"/>
  <c r="HM230" i="8"/>
  <c r="HN230" i="8"/>
  <c r="HO230" i="8"/>
  <c r="HP230" i="8"/>
  <c r="HQ230" i="8"/>
  <c r="HR230" i="8"/>
  <c r="HT230" i="8"/>
  <c r="HT229" i="8"/>
  <c r="HT228" i="8"/>
  <c r="HT227" i="8"/>
  <c r="HT226" i="8"/>
  <c r="HT225" i="8"/>
  <c r="HT224" i="8"/>
  <c r="HT223" i="8"/>
  <c r="HT222" i="8"/>
  <c r="HT221" i="8"/>
  <c r="HT220" i="8"/>
  <c r="HT219" i="8"/>
  <c r="HT218" i="8"/>
  <c r="HT217" i="8"/>
  <c r="HT216" i="8"/>
  <c r="HT215" i="8"/>
  <c r="HT214" i="8"/>
  <c r="HT213" i="8"/>
  <c r="HT212" i="8"/>
  <c r="HT211" i="8"/>
  <c r="HT210" i="8"/>
  <c r="HT209" i="8"/>
  <c r="HT208" i="8"/>
  <c r="HT207" i="8"/>
  <c r="HT206" i="8"/>
  <c r="HT205" i="8"/>
  <c r="HT204" i="8"/>
  <c r="HT203" i="8"/>
  <c r="HT202" i="8"/>
  <c r="HT201" i="8"/>
  <c r="HT197" i="8"/>
  <c r="HT193" i="8"/>
  <c r="HT189" i="8"/>
  <c r="HT185" i="8"/>
  <c r="HT181" i="8"/>
  <c r="HT177" i="8"/>
  <c r="HT133" i="8"/>
  <c r="HT131" i="8"/>
  <c r="HT129" i="8"/>
  <c r="HT127" i="8"/>
  <c r="HT125" i="8"/>
  <c r="HT123" i="8"/>
  <c r="HT121" i="8"/>
  <c r="HT119" i="8"/>
  <c r="HT117" i="8"/>
  <c r="HT115" i="8"/>
  <c r="HT113" i="8"/>
  <c r="HT111" i="8"/>
  <c r="HT109" i="8"/>
  <c r="HT107" i="8"/>
  <c r="HT198" i="8"/>
  <c r="HT194" i="8"/>
  <c r="HT190" i="8"/>
  <c r="HT186" i="8"/>
  <c r="HT182" i="8"/>
  <c r="HT178" i="8"/>
  <c r="HT199" i="8"/>
  <c r="HT195" i="8"/>
  <c r="HT191" i="8"/>
  <c r="HT187" i="8"/>
  <c r="HT183" i="8"/>
  <c r="HT179" i="8"/>
  <c r="HT175" i="8"/>
  <c r="HT174" i="8"/>
  <c r="HT173" i="8"/>
  <c r="HT172" i="8"/>
  <c r="HT171" i="8"/>
  <c r="HT170" i="8"/>
  <c r="HT169" i="8"/>
  <c r="HT168" i="8"/>
  <c r="HT167" i="8"/>
  <c r="HT166" i="8"/>
  <c r="HT165" i="8"/>
  <c r="HT164" i="8"/>
  <c r="HT163" i="8"/>
  <c r="HT162" i="8"/>
  <c r="HT161" i="8"/>
  <c r="HT160" i="8"/>
  <c r="HT159" i="8"/>
  <c r="HT158" i="8"/>
  <c r="HT157" i="8"/>
  <c r="HT156" i="8"/>
  <c r="HT155" i="8"/>
  <c r="HT154" i="8"/>
  <c r="HT153" i="8"/>
  <c r="HT152" i="8"/>
  <c r="HT151" i="8"/>
  <c r="HT150" i="8"/>
  <c r="HT149" i="8"/>
  <c r="HT148" i="8"/>
  <c r="HT147" i="8"/>
  <c r="HT146" i="8"/>
  <c r="HT145" i="8"/>
  <c r="HT144" i="8"/>
  <c r="HT143" i="8"/>
  <c r="HT142" i="8"/>
  <c r="HT141" i="8"/>
  <c r="HT140" i="8"/>
  <c r="HT139" i="8"/>
  <c r="HT138" i="8"/>
  <c r="HT137" i="8"/>
  <c r="HT136" i="8"/>
  <c r="HT135" i="8"/>
  <c r="HT134" i="8"/>
  <c r="HT132" i="8"/>
  <c r="HT130" i="8"/>
  <c r="HT128" i="8"/>
  <c r="HT126" i="8"/>
  <c r="HT124" i="8"/>
  <c r="HT122" i="8"/>
  <c r="HT120" i="8"/>
  <c r="HT118" i="8"/>
  <c r="HT116" i="8"/>
  <c r="HT114" i="8"/>
  <c r="HT112" i="8"/>
  <c r="HT110" i="8"/>
  <c r="HT108" i="8"/>
  <c r="HT106" i="8"/>
  <c r="HT105" i="8"/>
  <c r="HT104" i="8"/>
  <c r="HT103" i="8"/>
  <c r="HT102" i="8"/>
  <c r="HT101" i="8"/>
  <c r="HT100" i="8"/>
  <c r="HT99" i="8"/>
  <c r="HT98" i="8"/>
  <c r="HT97" i="8"/>
  <c r="HT96" i="8"/>
  <c r="HT95" i="8"/>
  <c r="HT94" i="8"/>
  <c r="HT93" i="8"/>
  <c r="HT92" i="8"/>
  <c r="HT91" i="8"/>
  <c r="HT90" i="8"/>
  <c r="HT89" i="8"/>
  <c r="HT88" i="8"/>
  <c r="HT87" i="8"/>
  <c r="HT86" i="8"/>
  <c r="HT85" i="8"/>
  <c r="HT84" i="8"/>
  <c r="HT83" i="8"/>
  <c r="HT82" i="8"/>
  <c r="HT81" i="8"/>
  <c r="HT80" i="8"/>
  <c r="HT79" i="8"/>
  <c r="HT78" i="8"/>
  <c r="HT77" i="8"/>
  <c r="HT76" i="8"/>
  <c r="HT75" i="8"/>
  <c r="HT74" i="8"/>
  <c r="HT73" i="8"/>
  <c r="HT72" i="8"/>
  <c r="HT71" i="8"/>
  <c r="HT70" i="8"/>
  <c r="HT69" i="8"/>
  <c r="HT68" i="8"/>
  <c r="HT67" i="8"/>
  <c r="HT66" i="8"/>
  <c r="HT65" i="8"/>
  <c r="HT64" i="8"/>
  <c r="HT63" i="8"/>
  <c r="HT62" i="8"/>
  <c r="HT61" i="8"/>
  <c r="HT192" i="8"/>
  <c r="HT176" i="8"/>
  <c r="HT60" i="8"/>
  <c r="HT59" i="8"/>
  <c r="HT58" i="8"/>
  <c r="HT57" i="8"/>
  <c r="HT56" i="8"/>
  <c r="HT55" i="8"/>
  <c r="HT54" i="8"/>
  <c r="HT42" i="8"/>
  <c r="HT41" i="8"/>
  <c r="HT33" i="8"/>
  <c r="HT32" i="8"/>
  <c r="HT31" i="8"/>
  <c r="HT29" i="8"/>
  <c r="HT27" i="8"/>
  <c r="HT23" i="8"/>
  <c r="HT20" i="8"/>
  <c r="HT19" i="8"/>
  <c r="HT15" i="8"/>
  <c r="HT9" i="8"/>
  <c r="HT196" i="8"/>
  <c r="HT180" i="8"/>
  <c r="HT52" i="8"/>
  <c r="HT51" i="8"/>
  <c r="HT49" i="8"/>
  <c r="HT47" i="8"/>
  <c r="HT46" i="8"/>
  <c r="HT39" i="8"/>
  <c r="HT37" i="8"/>
  <c r="HT35" i="8"/>
  <c r="HT25" i="8"/>
  <c r="HT24" i="8"/>
  <c r="HT17" i="8"/>
  <c r="HT16" i="8"/>
  <c r="HT12" i="8"/>
  <c r="HT10" i="8"/>
  <c r="HT200" i="8"/>
  <c r="HT184" i="8"/>
  <c r="HU4" i="8"/>
  <c r="HT188" i="8"/>
  <c r="HT53" i="8"/>
  <c r="HT50" i="8"/>
  <c r="HT48" i="8"/>
  <c r="HT45" i="8"/>
  <c r="HT44" i="8"/>
  <c r="HT43" i="8"/>
  <c r="HT40" i="8"/>
  <c r="HT38" i="8"/>
  <c r="HT36" i="8"/>
  <c r="HT34" i="8"/>
  <c r="HT30" i="8"/>
  <c r="HT28" i="8"/>
  <c r="HT26" i="8"/>
  <c r="HT22" i="8"/>
  <c r="HT21" i="8"/>
  <c r="HT18" i="8"/>
  <c r="HT14" i="8"/>
  <c r="HT13" i="8"/>
  <c r="HT11" i="8"/>
  <c r="HT8" i="8"/>
  <c r="HT7" i="8"/>
  <c r="HT6" i="8"/>
  <c r="HT5" i="8"/>
  <c r="B231" i="8"/>
  <c r="HT231" i="8" s="1"/>
  <c r="CX230" i="8"/>
  <c r="CT230" i="8"/>
  <c r="CP230" i="8"/>
  <c r="CL230" i="8"/>
  <c r="CH230" i="8"/>
  <c r="CD230" i="8"/>
  <c r="BZ230" i="8"/>
  <c r="BV230" i="8"/>
  <c r="BR230" i="8"/>
  <c r="BN230" i="8"/>
  <c r="BJ230" i="8"/>
  <c r="BF230" i="8"/>
  <c r="BB230" i="8"/>
  <c r="AX230" i="8"/>
  <c r="AT230" i="8"/>
  <c r="AP230" i="8"/>
  <c r="AL230" i="8"/>
  <c r="AH230" i="8"/>
  <c r="AD230" i="8"/>
  <c r="Z230" i="8"/>
  <c r="V230" i="8"/>
  <c r="R230" i="8"/>
  <c r="N230" i="8"/>
  <c r="J230" i="8"/>
  <c r="F230" i="8"/>
  <c r="CW230" i="8"/>
  <c r="CS230" i="8"/>
  <c r="CO230" i="8"/>
  <c r="CK230" i="8"/>
  <c r="CG230" i="8"/>
  <c r="CC230" i="8"/>
  <c r="BY230" i="8"/>
  <c r="BU230" i="8"/>
  <c r="BQ230" i="8"/>
  <c r="BM230" i="8"/>
  <c r="BI230" i="8"/>
  <c r="BE230" i="8"/>
  <c r="BA230" i="8"/>
  <c r="AW230" i="8"/>
  <c r="AS230" i="8"/>
  <c r="AO230" i="8"/>
  <c r="AK230" i="8"/>
  <c r="AG230" i="8"/>
  <c r="AC230" i="8"/>
  <c r="Y230" i="8"/>
  <c r="U230" i="8"/>
  <c r="Q230" i="8"/>
  <c r="M230" i="8"/>
  <c r="I230" i="8"/>
  <c r="E230" i="8"/>
  <c r="C230" i="8"/>
  <c r="CV230" i="8"/>
  <c r="CR230" i="8"/>
  <c r="CN230" i="8"/>
  <c r="CJ230" i="8"/>
  <c r="CF230" i="8"/>
  <c r="CB230" i="8"/>
  <c r="BX230" i="8"/>
  <c r="BT230" i="8"/>
  <c r="BP230" i="8"/>
  <c r="BL230" i="8"/>
  <c r="BH230" i="8"/>
  <c r="BD230" i="8"/>
  <c r="AZ230" i="8"/>
  <c r="AV230" i="8"/>
  <c r="AR230" i="8"/>
  <c r="AN230" i="8"/>
  <c r="AJ230" i="8"/>
  <c r="AF230" i="8"/>
  <c r="AB230" i="8"/>
  <c r="X230" i="8"/>
  <c r="T230" i="8"/>
  <c r="P230" i="8"/>
  <c r="L230" i="8"/>
  <c r="H230" i="8"/>
  <c r="D230" i="8"/>
  <c r="CU230" i="8"/>
  <c r="CQ230" i="8"/>
  <c r="CM230" i="8"/>
  <c r="CI230" i="8"/>
  <c r="CE230" i="8"/>
  <c r="CA230" i="8"/>
  <c r="BW230" i="8"/>
  <c r="BS230" i="8"/>
  <c r="BO230" i="8"/>
  <c r="BK230" i="8"/>
  <c r="BG230" i="8"/>
  <c r="BC230" i="8"/>
  <c r="AY230" i="8"/>
  <c r="AU230" i="8"/>
  <c r="AQ230" i="8"/>
  <c r="AM230" i="8"/>
  <c r="AI230" i="8"/>
  <c r="AE230" i="8"/>
  <c r="AA230" i="8"/>
  <c r="W230" i="8"/>
  <c r="S230" i="8"/>
  <c r="O230" i="8"/>
  <c r="K230" i="8"/>
  <c r="G230" i="8"/>
  <c r="JP3" i="3" l="1"/>
  <c r="JQ1" i="3"/>
  <c r="CY231" i="8"/>
  <c r="CZ231" i="8"/>
  <c r="DA231" i="8"/>
  <c r="DB231" i="8"/>
  <c r="DC231" i="8"/>
  <c r="DD231" i="8"/>
  <c r="DE231" i="8"/>
  <c r="DF231" i="8"/>
  <c r="DG231" i="8"/>
  <c r="DH231" i="8"/>
  <c r="DI231" i="8"/>
  <c r="DJ231" i="8"/>
  <c r="DK231" i="8"/>
  <c r="DL231" i="8"/>
  <c r="DM231" i="8"/>
  <c r="DN231" i="8"/>
  <c r="DO231" i="8"/>
  <c r="DP231" i="8"/>
  <c r="DQ231" i="8"/>
  <c r="DR231" i="8"/>
  <c r="DS231" i="8"/>
  <c r="DT231" i="8"/>
  <c r="DU231" i="8"/>
  <c r="DV231" i="8"/>
  <c r="DW231" i="8"/>
  <c r="DX231" i="8"/>
  <c r="DY231" i="8"/>
  <c r="DZ231" i="8"/>
  <c r="EA231" i="8"/>
  <c r="EB231" i="8"/>
  <c r="EC231" i="8"/>
  <c r="ED231" i="8"/>
  <c r="EE231" i="8"/>
  <c r="EF231" i="8"/>
  <c r="EG231" i="8"/>
  <c r="EH231" i="8"/>
  <c r="EI231" i="8"/>
  <c r="EJ231" i="8"/>
  <c r="EK231" i="8"/>
  <c r="EL231" i="8"/>
  <c r="EM231" i="8"/>
  <c r="EN231" i="8"/>
  <c r="EO231" i="8"/>
  <c r="EP231" i="8"/>
  <c r="EQ231" i="8"/>
  <c r="ER231" i="8"/>
  <c r="ES231" i="8"/>
  <c r="ET231" i="8"/>
  <c r="EU231" i="8"/>
  <c r="EV231" i="8"/>
  <c r="EW231" i="8"/>
  <c r="EX231" i="8"/>
  <c r="EY231" i="8"/>
  <c r="EZ231" i="8"/>
  <c r="FA231" i="8"/>
  <c r="FB231" i="8"/>
  <c r="FC231" i="8"/>
  <c r="FD231" i="8"/>
  <c r="FE231" i="8"/>
  <c r="FF231" i="8"/>
  <c r="FG231" i="8"/>
  <c r="FH231" i="8"/>
  <c r="FI231" i="8"/>
  <c r="FJ231" i="8"/>
  <c r="FK231" i="8"/>
  <c r="FL231" i="8"/>
  <c r="FM231" i="8"/>
  <c r="FN231" i="8"/>
  <c r="FO231" i="8"/>
  <c r="FP231" i="8"/>
  <c r="FQ231" i="8"/>
  <c r="FR231" i="8"/>
  <c r="FS231" i="8"/>
  <c r="FT231" i="8"/>
  <c r="FU231" i="8"/>
  <c r="FV231" i="8"/>
  <c r="FW231" i="8"/>
  <c r="FX231" i="8"/>
  <c r="FY231" i="8"/>
  <c r="FZ231" i="8"/>
  <c r="GA231" i="8"/>
  <c r="GB231" i="8"/>
  <c r="GC231" i="8"/>
  <c r="GD231" i="8"/>
  <c r="GE231" i="8"/>
  <c r="GF231" i="8"/>
  <c r="GG231" i="8"/>
  <c r="GH231" i="8"/>
  <c r="GI231" i="8"/>
  <c r="GJ231" i="8"/>
  <c r="GK231" i="8"/>
  <c r="GL231" i="8"/>
  <c r="GM231" i="8"/>
  <c r="GN231" i="8"/>
  <c r="GO231" i="8"/>
  <c r="GP231" i="8"/>
  <c r="GQ231" i="8"/>
  <c r="GR231" i="8"/>
  <c r="GS231" i="8"/>
  <c r="GT231" i="8"/>
  <c r="GU231" i="8"/>
  <c r="GV231" i="8"/>
  <c r="GW231" i="8"/>
  <c r="GX231" i="8"/>
  <c r="GY231" i="8"/>
  <c r="GZ231" i="8"/>
  <c r="HA231" i="8"/>
  <c r="HB231" i="8"/>
  <c r="HC231" i="8"/>
  <c r="HD231" i="8"/>
  <c r="HE231" i="8"/>
  <c r="HF231" i="8"/>
  <c r="HG231" i="8"/>
  <c r="HH231" i="8"/>
  <c r="HI231" i="8"/>
  <c r="HJ231" i="8"/>
  <c r="HK231" i="8"/>
  <c r="HL231" i="8"/>
  <c r="HM231" i="8"/>
  <c r="HN231" i="8"/>
  <c r="HO231" i="8"/>
  <c r="HP231" i="8"/>
  <c r="HQ231" i="8"/>
  <c r="HR231" i="8"/>
  <c r="HS231" i="8"/>
  <c r="HU231" i="8"/>
  <c r="HU230" i="8"/>
  <c r="HU229" i="8"/>
  <c r="HU228" i="8"/>
  <c r="HU227" i="8"/>
  <c r="HU226" i="8"/>
  <c r="HU225" i="8"/>
  <c r="HU224" i="8"/>
  <c r="HU223" i="8"/>
  <c r="HU222" i="8"/>
  <c r="HU221" i="8"/>
  <c r="HU220" i="8"/>
  <c r="HU219" i="8"/>
  <c r="HU218" i="8"/>
  <c r="HU217" i="8"/>
  <c r="HU216" i="8"/>
  <c r="HU215" i="8"/>
  <c r="HU214" i="8"/>
  <c r="HU213" i="8"/>
  <c r="HU212" i="8"/>
  <c r="HU211" i="8"/>
  <c r="HU210" i="8"/>
  <c r="HU209" i="8"/>
  <c r="HU208" i="8"/>
  <c r="HU207" i="8"/>
  <c r="HU206" i="8"/>
  <c r="HU205" i="8"/>
  <c r="HU204" i="8"/>
  <c r="HU203" i="8"/>
  <c r="HU202" i="8"/>
  <c r="HU201" i="8"/>
  <c r="HU200" i="8"/>
  <c r="HU199" i="8"/>
  <c r="HU198" i="8"/>
  <c r="HU197" i="8"/>
  <c r="HU196" i="8"/>
  <c r="HU195" i="8"/>
  <c r="HU194" i="8"/>
  <c r="HU193" i="8"/>
  <c r="HU192" i="8"/>
  <c r="HU191" i="8"/>
  <c r="HU190" i="8"/>
  <c r="HU189" i="8"/>
  <c r="HU188" i="8"/>
  <c r="HU187" i="8"/>
  <c r="HU186" i="8"/>
  <c r="HU185" i="8"/>
  <c r="HU184" i="8"/>
  <c r="HU183" i="8"/>
  <c r="HU182" i="8"/>
  <c r="HU181" i="8"/>
  <c r="HU180" i="8"/>
  <c r="HU179" i="8"/>
  <c r="HU178" i="8"/>
  <c r="HU177" i="8"/>
  <c r="HU176" i="8"/>
  <c r="HU175" i="8"/>
  <c r="HU174" i="8"/>
  <c r="HU173" i="8"/>
  <c r="HU172" i="8"/>
  <c r="HU171" i="8"/>
  <c r="HU170" i="8"/>
  <c r="HU169" i="8"/>
  <c r="HU168" i="8"/>
  <c r="HU167" i="8"/>
  <c r="HU166" i="8"/>
  <c r="HU165" i="8"/>
  <c r="HU164" i="8"/>
  <c r="HU163" i="8"/>
  <c r="HU162" i="8"/>
  <c r="HU161" i="8"/>
  <c r="HU160" i="8"/>
  <c r="HU159" i="8"/>
  <c r="HU158" i="8"/>
  <c r="HU157" i="8"/>
  <c r="HU156" i="8"/>
  <c r="HU155" i="8"/>
  <c r="HU154" i="8"/>
  <c r="HU153" i="8"/>
  <c r="HU152" i="8"/>
  <c r="HU151" i="8"/>
  <c r="HU150" i="8"/>
  <c r="HU149" i="8"/>
  <c r="HU148" i="8"/>
  <c r="HU147" i="8"/>
  <c r="HU146" i="8"/>
  <c r="HU145" i="8"/>
  <c r="HU144" i="8"/>
  <c r="HU143" i="8"/>
  <c r="HU142" i="8"/>
  <c r="HU141" i="8"/>
  <c r="HU140" i="8"/>
  <c r="HU139" i="8"/>
  <c r="HU138" i="8"/>
  <c r="HU137" i="8"/>
  <c r="HU136" i="8"/>
  <c r="HU135" i="8"/>
  <c r="HU134" i="8"/>
  <c r="HU132" i="8"/>
  <c r="HU130" i="8"/>
  <c r="HU128" i="8"/>
  <c r="HU126" i="8"/>
  <c r="HU124" i="8"/>
  <c r="HU122" i="8"/>
  <c r="HU120" i="8"/>
  <c r="HU118" i="8"/>
  <c r="HU116" i="8"/>
  <c r="HU114" i="8"/>
  <c r="HU112" i="8"/>
  <c r="HU110" i="8"/>
  <c r="HU108" i="8"/>
  <c r="HU106" i="8"/>
  <c r="HU105" i="8"/>
  <c r="HU104" i="8"/>
  <c r="HU103" i="8"/>
  <c r="HU102" i="8"/>
  <c r="HU101" i="8"/>
  <c r="HU100" i="8"/>
  <c r="HU99" i="8"/>
  <c r="HU98" i="8"/>
  <c r="HU97" i="8"/>
  <c r="HU96" i="8"/>
  <c r="HU95" i="8"/>
  <c r="HU94" i="8"/>
  <c r="HU93" i="8"/>
  <c r="HU92" i="8"/>
  <c r="HU91" i="8"/>
  <c r="HU90" i="8"/>
  <c r="HU89" i="8"/>
  <c r="HU88" i="8"/>
  <c r="HU87" i="8"/>
  <c r="HU86" i="8"/>
  <c r="HU85" i="8"/>
  <c r="HU84" i="8"/>
  <c r="HU83" i="8"/>
  <c r="HU82" i="8"/>
  <c r="HU81" i="8"/>
  <c r="HU80" i="8"/>
  <c r="HU79" i="8"/>
  <c r="HU78" i="8"/>
  <c r="HU77" i="8"/>
  <c r="HU76" i="8"/>
  <c r="HU75" i="8"/>
  <c r="HU74" i="8"/>
  <c r="HU73" i="8"/>
  <c r="HU72" i="8"/>
  <c r="HU71" i="8"/>
  <c r="HU70" i="8"/>
  <c r="HU69" i="8"/>
  <c r="HU68" i="8"/>
  <c r="HU67" i="8"/>
  <c r="HU66" i="8"/>
  <c r="HU65" i="8"/>
  <c r="HU64" i="8"/>
  <c r="HU63" i="8"/>
  <c r="HU62" i="8"/>
  <c r="HU61" i="8"/>
  <c r="HU60" i="8"/>
  <c r="HU59" i="8"/>
  <c r="HU58" i="8"/>
  <c r="HU57" i="8"/>
  <c r="HU56" i="8"/>
  <c r="HU55" i="8"/>
  <c r="HU54" i="8"/>
  <c r="HU133" i="8"/>
  <c r="HU125" i="8"/>
  <c r="HU117" i="8"/>
  <c r="HU109" i="8"/>
  <c r="HU107" i="8"/>
  <c r="HU127" i="8"/>
  <c r="HU119" i="8"/>
  <c r="HU111" i="8"/>
  <c r="HV4" i="8"/>
  <c r="HU131" i="8"/>
  <c r="HU123" i="8"/>
  <c r="HU129" i="8"/>
  <c r="HU121" i="8"/>
  <c r="HU113" i="8"/>
  <c r="HU53" i="8"/>
  <c r="HU52" i="8"/>
  <c r="HU51" i="8"/>
  <c r="HU50" i="8"/>
  <c r="HU49" i="8"/>
  <c r="HU48" i="8"/>
  <c r="HU47" i="8"/>
  <c r="HU46" i="8"/>
  <c r="HU45" i="8"/>
  <c r="HU44" i="8"/>
  <c r="HU43" i="8"/>
  <c r="HU42" i="8"/>
  <c r="HU41" i="8"/>
  <c r="HU40" i="8"/>
  <c r="HU39" i="8"/>
  <c r="HU38" i="8"/>
  <c r="HU37" i="8"/>
  <c r="HU36" i="8"/>
  <c r="HU35" i="8"/>
  <c r="HU34" i="8"/>
  <c r="HU33" i="8"/>
  <c r="HU32" i="8"/>
  <c r="HU31" i="8"/>
  <c r="HU30" i="8"/>
  <c r="HU29" i="8"/>
  <c r="HU28" i="8"/>
  <c r="HU27" i="8"/>
  <c r="HU26" i="8"/>
  <c r="HU25" i="8"/>
  <c r="HU24" i="8"/>
  <c r="HU23" i="8"/>
  <c r="HU22" i="8"/>
  <c r="HU21" i="8"/>
  <c r="HU20" i="8"/>
  <c r="HU19" i="8"/>
  <c r="HU18" i="8"/>
  <c r="HU17" i="8"/>
  <c r="HU16" i="8"/>
  <c r="HU15" i="8"/>
  <c r="HU14" i="8"/>
  <c r="HU13" i="8"/>
  <c r="HU12" i="8"/>
  <c r="HU11" i="8"/>
  <c r="HU10" i="8"/>
  <c r="HU9" i="8"/>
  <c r="HU8" i="8"/>
  <c r="HU7" i="8"/>
  <c r="HU6" i="8"/>
  <c r="HU5" i="8"/>
  <c r="HU115" i="8"/>
  <c r="B232" i="8"/>
  <c r="HU232" i="8" s="1"/>
  <c r="CU231" i="8"/>
  <c r="CQ231" i="8"/>
  <c r="CM231" i="8"/>
  <c r="CI231" i="8"/>
  <c r="CE231" i="8"/>
  <c r="CA231" i="8"/>
  <c r="BW231" i="8"/>
  <c r="BS231" i="8"/>
  <c r="BO231" i="8"/>
  <c r="BK231" i="8"/>
  <c r="BG231" i="8"/>
  <c r="BC231" i="8"/>
  <c r="AY231" i="8"/>
  <c r="AU231" i="8"/>
  <c r="AQ231" i="8"/>
  <c r="AM231" i="8"/>
  <c r="AI231" i="8"/>
  <c r="AE231" i="8"/>
  <c r="AA231" i="8"/>
  <c r="W231" i="8"/>
  <c r="S231" i="8"/>
  <c r="O231" i="8"/>
  <c r="K231" i="8"/>
  <c r="G231" i="8"/>
  <c r="C231" i="8"/>
  <c r="CX231" i="8"/>
  <c r="CT231" i="8"/>
  <c r="CP231" i="8"/>
  <c r="CL231" i="8"/>
  <c r="CH231" i="8"/>
  <c r="CD231" i="8"/>
  <c r="BZ231" i="8"/>
  <c r="BV231" i="8"/>
  <c r="BR231" i="8"/>
  <c r="BN231" i="8"/>
  <c r="BJ231" i="8"/>
  <c r="BF231" i="8"/>
  <c r="BB231" i="8"/>
  <c r="AX231" i="8"/>
  <c r="AT231" i="8"/>
  <c r="AP231" i="8"/>
  <c r="AL231" i="8"/>
  <c r="AH231" i="8"/>
  <c r="AD231" i="8"/>
  <c r="Z231" i="8"/>
  <c r="V231" i="8"/>
  <c r="R231" i="8"/>
  <c r="N231" i="8"/>
  <c r="J231" i="8"/>
  <c r="F231" i="8"/>
  <c r="CW231" i="8"/>
  <c r="CS231" i="8"/>
  <c r="CO231" i="8"/>
  <c r="CK231" i="8"/>
  <c r="CG231" i="8"/>
  <c r="CC231" i="8"/>
  <c r="BY231" i="8"/>
  <c r="BU231" i="8"/>
  <c r="BQ231" i="8"/>
  <c r="BM231" i="8"/>
  <c r="BI231" i="8"/>
  <c r="BE231" i="8"/>
  <c r="BA231" i="8"/>
  <c r="AW231" i="8"/>
  <c r="AS231" i="8"/>
  <c r="AO231" i="8"/>
  <c r="AK231" i="8"/>
  <c r="AG231" i="8"/>
  <c r="AC231" i="8"/>
  <c r="Y231" i="8"/>
  <c r="U231" i="8"/>
  <c r="Q231" i="8"/>
  <c r="M231" i="8"/>
  <c r="I231" i="8"/>
  <c r="E231" i="8"/>
  <c r="CV231" i="8"/>
  <c r="CR231" i="8"/>
  <c r="CN231" i="8"/>
  <c r="CJ231" i="8"/>
  <c r="CF231" i="8"/>
  <c r="CB231" i="8"/>
  <c r="BX231" i="8"/>
  <c r="BT231" i="8"/>
  <c r="BP231" i="8"/>
  <c r="BL231" i="8"/>
  <c r="BH231" i="8"/>
  <c r="BD231" i="8"/>
  <c r="AZ231" i="8"/>
  <c r="AV231" i="8"/>
  <c r="AR231" i="8"/>
  <c r="AN231" i="8"/>
  <c r="AJ231" i="8"/>
  <c r="AF231" i="8"/>
  <c r="AB231" i="8"/>
  <c r="X231" i="8"/>
  <c r="T231" i="8"/>
  <c r="P231" i="8"/>
  <c r="L231" i="8"/>
  <c r="H231" i="8"/>
  <c r="D231" i="8"/>
  <c r="JQ3" i="3" l="1"/>
  <c r="JR1" i="3"/>
  <c r="CY232" i="8"/>
  <c r="CZ232" i="8"/>
  <c r="DA232" i="8"/>
  <c r="DB232" i="8"/>
  <c r="DC232" i="8"/>
  <c r="DD232" i="8"/>
  <c r="DE232" i="8"/>
  <c r="DF232" i="8"/>
  <c r="DG232" i="8"/>
  <c r="DH232" i="8"/>
  <c r="DI232" i="8"/>
  <c r="DJ232" i="8"/>
  <c r="DK232" i="8"/>
  <c r="DL232" i="8"/>
  <c r="DM232" i="8"/>
  <c r="DN232" i="8"/>
  <c r="DO232" i="8"/>
  <c r="DP232" i="8"/>
  <c r="DQ232" i="8"/>
  <c r="DR232" i="8"/>
  <c r="DS232" i="8"/>
  <c r="DT232" i="8"/>
  <c r="DU232" i="8"/>
  <c r="DV232" i="8"/>
  <c r="DW232" i="8"/>
  <c r="DX232" i="8"/>
  <c r="DY232" i="8"/>
  <c r="DZ232" i="8"/>
  <c r="EA232" i="8"/>
  <c r="EB232" i="8"/>
  <c r="EC232" i="8"/>
  <c r="ED232" i="8"/>
  <c r="EE232" i="8"/>
  <c r="EF232" i="8"/>
  <c r="EG232" i="8"/>
  <c r="EH232" i="8"/>
  <c r="EI232" i="8"/>
  <c r="EJ232" i="8"/>
  <c r="EK232" i="8"/>
  <c r="EL232" i="8"/>
  <c r="EM232" i="8"/>
  <c r="EN232" i="8"/>
  <c r="EO232" i="8"/>
  <c r="EP232" i="8"/>
  <c r="EQ232" i="8"/>
  <c r="ER232" i="8"/>
  <c r="ES232" i="8"/>
  <c r="ET232" i="8"/>
  <c r="EU232" i="8"/>
  <c r="EV232" i="8"/>
  <c r="EW232" i="8"/>
  <c r="EX232" i="8"/>
  <c r="EY232" i="8"/>
  <c r="EZ232" i="8"/>
  <c r="FA232" i="8"/>
  <c r="FB232" i="8"/>
  <c r="FC232" i="8"/>
  <c r="FD232" i="8"/>
  <c r="FE232" i="8"/>
  <c r="FF232" i="8"/>
  <c r="FG232" i="8"/>
  <c r="FH232" i="8"/>
  <c r="FI232" i="8"/>
  <c r="FJ232" i="8"/>
  <c r="FK232" i="8"/>
  <c r="FL232" i="8"/>
  <c r="FM232" i="8"/>
  <c r="FN232" i="8"/>
  <c r="FO232" i="8"/>
  <c r="FP232" i="8"/>
  <c r="FQ232" i="8"/>
  <c r="FR232" i="8"/>
  <c r="FS232" i="8"/>
  <c r="FT232" i="8"/>
  <c r="FU232" i="8"/>
  <c r="FV232" i="8"/>
  <c r="FW232" i="8"/>
  <c r="FX232" i="8"/>
  <c r="FY232" i="8"/>
  <c r="FZ232" i="8"/>
  <c r="GA232" i="8"/>
  <c r="GB232" i="8"/>
  <c r="GC232" i="8"/>
  <c r="GD232" i="8"/>
  <c r="GE232" i="8"/>
  <c r="GF232" i="8"/>
  <c r="GG232" i="8"/>
  <c r="GH232" i="8"/>
  <c r="GI232" i="8"/>
  <c r="GJ232" i="8"/>
  <c r="GK232" i="8"/>
  <c r="GL232" i="8"/>
  <c r="GM232" i="8"/>
  <c r="GN232" i="8"/>
  <c r="GO232" i="8"/>
  <c r="GP232" i="8"/>
  <c r="GQ232" i="8"/>
  <c r="GR232" i="8"/>
  <c r="GS232" i="8"/>
  <c r="GT232" i="8"/>
  <c r="GU232" i="8"/>
  <c r="GV232" i="8"/>
  <c r="GW232" i="8"/>
  <c r="GX232" i="8"/>
  <c r="GY232" i="8"/>
  <c r="GZ232" i="8"/>
  <c r="HA232" i="8"/>
  <c r="HB232" i="8"/>
  <c r="HC232" i="8"/>
  <c r="HD232" i="8"/>
  <c r="HE232" i="8"/>
  <c r="HF232" i="8"/>
  <c r="HG232" i="8"/>
  <c r="HH232" i="8"/>
  <c r="HI232" i="8"/>
  <c r="HJ232" i="8"/>
  <c r="HK232" i="8"/>
  <c r="HL232" i="8"/>
  <c r="HM232" i="8"/>
  <c r="HN232" i="8"/>
  <c r="HO232" i="8"/>
  <c r="HP232" i="8"/>
  <c r="HQ232" i="8"/>
  <c r="HR232" i="8"/>
  <c r="HS232" i="8"/>
  <c r="HT232" i="8"/>
  <c r="HV201" i="8"/>
  <c r="HV199" i="8"/>
  <c r="HV197" i="8"/>
  <c r="HV195" i="8"/>
  <c r="HV193" i="8"/>
  <c r="HV191" i="8"/>
  <c r="HV189" i="8"/>
  <c r="HV187" i="8"/>
  <c r="HV185" i="8"/>
  <c r="HV183" i="8"/>
  <c r="HV181" i="8"/>
  <c r="HV179" i="8"/>
  <c r="HV177" i="8"/>
  <c r="HV175" i="8"/>
  <c r="HV232" i="8"/>
  <c r="HV230" i="8"/>
  <c r="HV228" i="8"/>
  <c r="HV226" i="8"/>
  <c r="HV224" i="8"/>
  <c r="HV222" i="8"/>
  <c r="HV220" i="8"/>
  <c r="HV218" i="8"/>
  <c r="HV216" i="8"/>
  <c r="HV214" i="8"/>
  <c r="HV212" i="8"/>
  <c r="HV210" i="8"/>
  <c r="HV200" i="8"/>
  <c r="HV198" i="8"/>
  <c r="HV196" i="8"/>
  <c r="HV194" i="8"/>
  <c r="HV192" i="8"/>
  <c r="HV190" i="8"/>
  <c r="HV188" i="8"/>
  <c r="HV186" i="8"/>
  <c r="HV184" i="8"/>
  <c r="HV182" i="8"/>
  <c r="HV180" i="8"/>
  <c r="HV178" i="8"/>
  <c r="HV176" i="8"/>
  <c r="HV231" i="8"/>
  <c r="HV223" i="8"/>
  <c r="HV215" i="8"/>
  <c r="HV208" i="8"/>
  <c r="HV204" i="8"/>
  <c r="HV132" i="8"/>
  <c r="HV130" i="8"/>
  <c r="HV128" i="8"/>
  <c r="HV126" i="8"/>
  <c r="HV124" i="8"/>
  <c r="HV122" i="8"/>
  <c r="HV120" i="8"/>
  <c r="HV118" i="8"/>
  <c r="HV116" i="8"/>
  <c r="HV114" i="8"/>
  <c r="HV112" i="8"/>
  <c r="HV110" i="8"/>
  <c r="HV108" i="8"/>
  <c r="HV106" i="8"/>
  <c r="HV105" i="8"/>
  <c r="HV104" i="8"/>
  <c r="HV103" i="8"/>
  <c r="HV102" i="8"/>
  <c r="HV101" i="8"/>
  <c r="HV100" i="8"/>
  <c r="HV99" i="8"/>
  <c r="HV98" i="8"/>
  <c r="HV97" i="8"/>
  <c r="HV96" i="8"/>
  <c r="HV95" i="8"/>
  <c r="HV94" i="8"/>
  <c r="HV93" i="8"/>
  <c r="HV92" i="8"/>
  <c r="HV91" i="8"/>
  <c r="HV90" i="8"/>
  <c r="HV89" i="8"/>
  <c r="HV88" i="8"/>
  <c r="HV87" i="8"/>
  <c r="HV86" i="8"/>
  <c r="HV85" i="8"/>
  <c r="HV84" i="8"/>
  <c r="HV83" i="8"/>
  <c r="HV82" i="8"/>
  <c r="HV81" i="8"/>
  <c r="HV80" i="8"/>
  <c r="HV79" i="8"/>
  <c r="HV78" i="8"/>
  <c r="HV77" i="8"/>
  <c r="HV76" i="8"/>
  <c r="HV75" i="8"/>
  <c r="HV74" i="8"/>
  <c r="HV73" i="8"/>
  <c r="HV72" i="8"/>
  <c r="HV71" i="8"/>
  <c r="HV70" i="8"/>
  <c r="HV69" i="8"/>
  <c r="HV68" i="8"/>
  <c r="HV67" i="8"/>
  <c r="HV66" i="8"/>
  <c r="HV65" i="8"/>
  <c r="HV64" i="8"/>
  <c r="HV63" i="8"/>
  <c r="HV62" i="8"/>
  <c r="HV61" i="8"/>
  <c r="HV60" i="8"/>
  <c r="HV59" i="8"/>
  <c r="HV58" i="8"/>
  <c r="HV57" i="8"/>
  <c r="HV56" i="8"/>
  <c r="HV55" i="8"/>
  <c r="HV54" i="8"/>
  <c r="HV229" i="8"/>
  <c r="HV221" i="8"/>
  <c r="HV213" i="8"/>
  <c r="HV207" i="8"/>
  <c r="HV203" i="8"/>
  <c r="HV174" i="8"/>
  <c r="HV173" i="8"/>
  <c r="HV172" i="8"/>
  <c r="HV171" i="8"/>
  <c r="HV170" i="8"/>
  <c r="HV169" i="8"/>
  <c r="HV168" i="8"/>
  <c r="HV167" i="8"/>
  <c r="HV166" i="8"/>
  <c r="HV165" i="8"/>
  <c r="HV164" i="8"/>
  <c r="HV163" i="8"/>
  <c r="HV162" i="8"/>
  <c r="HV161" i="8"/>
  <c r="HV160" i="8"/>
  <c r="HV159" i="8"/>
  <c r="HV158" i="8"/>
  <c r="HV157" i="8"/>
  <c r="HV156" i="8"/>
  <c r="HV155" i="8"/>
  <c r="HV154" i="8"/>
  <c r="HV153" i="8"/>
  <c r="HV152" i="8"/>
  <c r="HV151" i="8"/>
  <c r="HV150" i="8"/>
  <c r="HV149" i="8"/>
  <c r="HV148" i="8"/>
  <c r="HV147" i="8"/>
  <c r="HV146" i="8"/>
  <c r="HV145" i="8"/>
  <c r="HV144" i="8"/>
  <c r="HV143" i="8"/>
  <c r="HV142" i="8"/>
  <c r="HV141" i="8"/>
  <c r="HV140" i="8"/>
  <c r="HV139" i="8"/>
  <c r="HV138" i="8"/>
  <c r="HV137" i="8"/>
  <c r="HV136" i="8"/>
  <c r="HV135" i="8"/>
  <c r="HV134" i="8"/>
  <c r="HV227" i="8"/>
  <c r="HV219" i="8"/>
  <c r="HV211" i="8"/>
  <c r="HV206" i="8"/>
  <c r="HV202" i="8"/>
  <c r="HV133" i="8"/>
  <c r="HV131" i="8"/>
  <c r="HV129" i="8"/>
  <c r="HV127" i="8"/>
  <c r="HV125" i="8"/>
  <c r="HV123" i="8"/>
  <c r="HV121" i="8"/>
  <c r="HV119" i="8"/>
  <c r="HV117" i="8"/>
  <c r="HV115" i="8"/>
  <c r="HV113" i="8"/>
  <c r="HV111" i="8"/>
  <c r="HV109" i="8"/>
  <c r="HV107" i="8"/>
  <c r="HV225" i="8"/>
  <c r="HW4" i="8"/>
  <c r="HV217" i="8"/>
  <c r="HV209" i="8"/>
  <c r="HV53" i="8"/>
  <c r="HV52" i="8"/>
  <c r="HV51" i="8"/>
  <c r="HV50" i="8"/>
  <c r="HV49" i="8"/>
  <c r="HV48" i="8"/>
  <c r="HV47" i="8"/>
  <c r="HV46" i="8"/>
  <c r="HV45" i="8"/>
  <c r="HV44" i="8"/>
  <c r="HV43" i="8"/>
  <c r="HV42" i="8"/>
  <c r="HV41" i="8"/>
  <c r="HV40" i="8"/>
  <c r="HV39" i="8"/>
  <c r="HV38" i="8"/>
  <c r="HV37" i="8"/>
  <c r="HV36" i="8"/>
  <c r="HV35" i="8"/>
  <c r="HV34" i="8"/>
  <c r="HV33" i="8"/>
  <c r="HV32" i="8"/>
  <c r="HV31" i="8"/>
  <c r="HV30" i="8"/>
  <c r="HV29" i="8"/>
  <c r="HV28" i="8"/>
  <c r="HV27" i="8"/>
  <c r="HV26" i="8"/>
  <c r="HV25" i="8"/>
  <c r="HV24" i="8"/>
  <c r="HV23" i="8"/>
  <c r="HV22" i="8"/>
  <c r="HV21" i="8"/>
  <c r="HV20" i="8"/>
  <c r="HV19" i="8"/>
  <c r="HV18" i="8"/>
  <c r="HV17" i="8"/>
  <c r="HV16" i="8"/>
  <c r="HV15" i="8"/>
  <c r="HV14" i="8"/>
  <c r="HV13" i="8"/>
  <c r="HV12" i="8"/>
  <c r="HV11" i="8"/>
  <c r="HV10" i="8"/>
  <c r="HV9" i="8"/>
  <c r="HV8" i="8"/>
  <c r="HV7" i="8"/>
  <c r="HV6" i="8"/>
  <c r="HV5" i="8"/>
  <c r="HV205" i="8"/>
  <c r="HV233" i="8"/>
  <c r="B233" i="8"/>
  <c r="CV232" i="8"/>
  <c r="CR232" i="8"/>
  <c r="CN232" i="8"/>
  <c r="CJ232" i="8"/>
  <c r="CF232" i="8"/>
  <c r="CB232" i="8"/>
  <c r="BX232" i="8"/>
  <c r="BT232" i="8"/>
  <c r="BP232" i="8"/>
  <c r="BL232" i="8"/>
  <c r="BH232" i="8"/>
  <c r="BD232" i="8"/>
  <c r="AZ232" i="8"/>
  <c r="AV232" i="8"/>
  <c r="AR232" i="8"/>
  <c r="AN232" i="8"/>
  <c r="AJ232" i="8"/>
  <c r="AF232" i="8"/>
  <c r="AB232" i="8"/>
  <c r="X232" i="8"/>
  <c r="T232" i="8"/>
  <c r="P232" i="8"/>
  <c r="L232" i="8"/>
  <c r="H232" i="8"/>
  <c r="D232" i="8"/>
  <c r="CU232" i="8"/>
  <c r="CQ232" i="8"/>
  <c r="CM232" i="8"/>
  <c r="CI232" i="8"/>
  <c r="CE232" i="8"/>
  <c r="CA232" i="8"/>
  <c r="BW232" i="8"/>
  <c r="BS232" i="8"/>
  <c r="BO232" i="8"/>
  <c r="BK232" i="8"/>
  <c r="BG232" i="8"/>
  <c r="BC232" i="8"/>
  <c r="AY232" i="8"/>
  <c r="AU232" i="8"/>
  <c r="AQ232" i="8"/>
  <c r="AM232" i="8"/>
  <c r="AI232" i="8"/>
  <c r="AE232" i="8"/>
  <c r="AA232" i="8"/>
  <c r="W232" i="8"/>
  <c r="S232" i="8"/>
  <c r="O232" i="8"/>
  <c r="K232" i="8"/>
  <c r="G232" i="8"/>
  <c r="CX232" i="8"/>
  <c r="CT232" i="8"/>
  <c r="CP232" i="8"/>
  <c r="CL232" i="8"/>
  <c r="CH232" i="8"/>
  <c r="CD232" i="8"/>
  <c r="BZ232" i="8"/>
  <c r="BV232" i="8"/>
  <c r="BR232" i="8"/>
  <c r="BN232" i="8"/>
  <c r="BJ232" i="8"/>
  <c r="BF232" i="8"/>
  <c r="BB232" i="8"/>
  <c r="AX232" i="8"/>
  <c r="AT232" i="8"/>
  <c r="AP232" i="8"/>
  <c r="AL232" i="8"/>
  <c r="AH232" i="8"/>
  <c r="AD232" i="8"/>
  <c r="Z232" i="8"/>
  <c r="V232" i="8"/>
  <c r="R232" i="8"/>
  <c r="N232" i="8"/>
  <c r="J232" i="8"/>
  <c r="F232" i="8"/>
  <c r="CW232" i="8"/>
  <c r="CS232" i="8"/>
  <c r="CO232" i="8"/>
  <c r="CK232" i="8"/>
  <c r="CG232" i="8"/>
  <c r="CC232" i="8"/>
  <c r="BY232" i="8"/>
  <c r="BU232" i="8"/>
  <c r="BQ232" i="8"/>
  <c r="BM232" i="8"/>
  <c r="BI232" i="8"/>
  <c r="BE232" i="8"/>
  <c r="BA232" i="8"/>
  <c r="AW232" i="8"/>
  <c r="AS232" i="8"/>
  <c r="AO232" i="8"/>
  <c r="AK232" i="8"/>
  <c r="AG232" i="8"/>
  <c r="AC232" i="8"/>
  <c r="Y232" i="8"/>
  <c r="U232" i="8"/>
  <c r="Q232" i="8"/>
  <c r="M232" i="8"/>
  <c r="I232" i="8"/>
  <c r="E232" i="8"/>
  <c r="C232" i="8"/>
  <c r="JR3" i="3" l="1"/>
  <c r="JS1" i="3"/>
  <c r="CY233" i="8"/>
  <c r="CZ233" i="8"/>
  <c r="DA233" i="8"/>
  <c r="DB233" i="8"/>
  <c r="DC233" i="8"/>
  <c r="DD233" i="8"/>
  <c r="DE233" i="8"/>
  <c r="DF233" i="8"/>
  <c r="DG233" i="8"/>
  <c r="DH233" i="8"/>
  <c r="DI233" i="8"/>
  <c r="DJ233" i="8"/>
  <c r="DK233" i="8"/>
  <c r="DL233" i="8"/>
  <c r="DM233" i="8"/>
  <c r="DN233" i="8"/>
  <c r="DO233" i="8"/>
  <c r="DP233" i="8"/>
  <c r="DQ233" i="8"/>
  <c r="DR233" i="8"/>
  <c r="DS233" i="8"/>
  <c r="DT233" i="8"/>
  <c r="DU233" i="8"/>
  <c r="DV233" i="8"/>
  <c r="DW233" i="8"/>
  <c r="DX233" i="8"/>
  <c r="DY233" i="8"/>
  <c r="DZ233" i="8"/>
  <c r="EA233" i="8"/>
  <c r="EB233" i="8"/>
  <c r="EC233" i="8"/>
  <c r="ED233" i="8"/>
  <c r="EE233" i="8"/>
  <c r="EF233" i="8"/>
  <c r="EG233" i="8"/>
  <c r="EH233" i="8"/>
  <c r="EI233" i="8"/>
  <c r="EJ233" i="8"/>
  <c r="EK233" i="8"/>
  <c r="EL233" i="8"/>
  <c r="EM233" i="8"/>
  <c r="EN233" i="8"/>
  <c r="EO233" i="8"/>
  <c r="EP233" i="8"/>
  <c r="EQ233" i="8"/>
  <c r="ER233" i="8"/>
  <c r="ES233" i="8"/>
  <c r="ET233" i="8"/>
  <c r="EU233" i="8"/>
  <c r="EV233" i="8"/>
  <c r="EW233" i="8"/>
  <c r="EX233" i="8"/>
  <c r="EY233" i="8"/>
  <c r="EZ233" i="8"/>
  <c r="FA233" i="8"/>
  <c r="FB233" i="8"/>
  <c r="FC233" i="8"/>
  <c r="FD233" i="8"/>
  <c r="FE233" i="8"/>
  <c r="FF233" i="8"/>
  <c r="FG233" i="8"/>
  <c r="FH233" i="8"/>
  <c r="FI233" i="8"/>
  <c r="FJ233" i="8"/>
  <c r="FK233" i="8"/>
  <c r="FL233" i="8"/>
  <c r="FM233" i="8"/>
  <c r="FN233" i="8"/>
  <c r="FO233" i="8"/>
  <c r="FP233" i="8"/>
  <c r="FQ233" i="8"/>
  <c r="FR233" i="8"/>
  <c r="FS233" i="8"/>
  <c r="FT233" i="8"/>
  <c r="FU233" i="8"/>
  <c r="FV233" i="8"/>
  <c r="FW233" i="8"/>
  <c r="FX233" i="8"/>
  <c r="FY233" i="8"/>
  <c r="FZ233" i="8"/>
  <c r="GA233" i="8"/>
  <c r="GB233" i="8"/>
  <c r="GC233" i="8"/>
  <c r="GD233" i="8"/>
  <c r="GE233" i="8"/>
  <c r="GF233" i="8"/>
  <c r="GG233" i="8"/>
  <c r="GH233" i="8"/>
  <c r="GI233" i="8"/>
  <c r="GJ233" i="8"/>
  <c r="GK233" i="8"/>
  <c r="GL233" i="8"/>
  <c r="GM233" i="8"/>
  <c r="GN233" i="8"/>
  <c r="GO233" i="8"/>
  <c r="GP233" i="8"/>
  <c r="GQ233" i="8"/>
  <c r="GR233" i="8"/>
  <c r="GS233" i="8"/>
  <c r="GT233" i="8"/>
  <c r="GU233" i="8"/>
  <c r="GV233" i="8"/>
  <c r="GW233" i="8"/>
  <c r="GX233" i="8"/>
  <c r="GY233" i="8"/>
  <c r="GZ233" i="8"/>
  <c r="HA233" i="8"/>
  <c r="HB233" i="8"/>
  <c r="HC233" i="8"/>
  <c r="HD233" i="8"/>
  <c r="HE233" i="8"/>
  <c r="HF233" i="8"/>
  <c r="HG233" i="8"/>
  <c r="HH233" i="8"/>
  <c r="HI233" i="8"/>
  <c r="HJ233" i="8"/>
  <c r="HK233" i="8"/>
  <c r="HL233" i="8"/>
  <c r="HM233" i="8"/>
  <c r="HN233" i="8"/>
  <c r="HO233" i="8"/>
  <c r="HP233" i="8"/>
  <c r="HQ233" i="8"/>
  <c r="HR233" i="8"/>
  <c r="HS233" i="8"/>
  <c r="HT233" i="8"/>
  <c r="HU233" i="8"/>
  <c r="HW233" i="8"/>
  <c r="HW232" i="8"/>
  <c r="HW231" i="8"/>
  <c r="HW230" i="8"/>
  <c r="HW229" i="8"/>
  <c r="HW228" i="8"/>
  <c r="HW227" i="8"/>
  <c r="HW226" i="8"/>
  <c r="HW225" i="8"/>
  <c r="HW224" i="8"/>
  <c r="HW223" i="8"/>
  <c r="HW222" i="8"/>
  <c r="HW221" i="8"/>
  <c r="HW220" i="8"/>
  <c r="HW219" i="8"/>
  <c r="HW218" i="8"/>
  <c r="HW217" i="8"/>
  <c r="HW216" i="8"/>
  <c r="HW215" i="8"/>
  <c r="HW214" i="8"/>
  <c r="HW213" i="8"/>
  <c r="HW212" i="8"/>
  <c r="HW211" i="8"/>
  <c r="HW210" i="8"/>
  <c r="HW209" i="8"/>
  <c r="HW208" i="8"/>
  <c r="HW207" i="8"/>
  <c r="HW206" i="8"/>
  <c r="HW205" i="8"/>
  <c r="HW204" i="8"/>
  <c r="HW203" i="8"/>
  <c r="HW202" i="8"/>
  <c r="HW174" i="8"/>
  <c r="HW173" i="8"/>
  <c r="HW172" i="8"/>
  <c r="HW171" i="8"/>
  <c r="HW170" i="8"/>
  <c r="HW169" i="8"/>
  <c r="HW168" i="8"/>
  <c r="HW167" i="8"/>
  <c r="HW166" i="8"/>
  <c r="HW165" i="8"/>
  <c r="HW164" i="8"/>
  <c r="HW163" i="8"/>
  <c r="HW162" i="8"/>
  <c r="HW161" i="8"/>
  <c r="HW160" i="8"/>
  <c r="HW159" i="8"/>
  <c r="HW158" i="8"/>
  <c r="HW157" i="8"/>
  <c r="HW156" i="8"/>
  <c r="HW155" i="8"/>
  <c r="HW154" i="8"/>
  <c r="HW153" i="8"/>
  <c r="HW152" i="8"/>
  <c r="HW151" i="8"/>
  <c r="HW150" i="8"/>
  <c r="HW149" i="8"/>
  <c r="HW148" i="8"/>
  <c r="HW147" i="8"/>
  <c r="HW146" i="8"/>
  <c r="HW145" i="8"/>
  <c r="HW144" i="8"/>
  <c r="HW143" i="8"/>
  <c r="HW142" i="8"/>
  <c r="HW141" i="8"/>
  <c r="HW140" i="8"/>
  <c r="HW139" i="8"/>
  <c r="HW138" i="8"/>
  <c r="HW137" i="8"/>
  <c r="HW136" i="8"/>
  <c r="HW135" i="8"/>
  <c r="HW134" i="8"/>
  <c r="HW133" i="8"/>
  <c r="HW132" i="8"/>
  <c r="HW131" i="8"/>
  <c r="HW130" i="8"/>
  <c r="HW129" i="8"/>
  <c r="HW128" i="8"/>
  <c r="HW127" i="8"/>
  <c r="HW126" i="8"/>
  <c r="HW125" i="8"/>
  <c r="HW124" i="8"/>
  <c r="HW123" i="8"/>
  <c r="HW122" i="8"/>
  <c r="HW121" i="8"/>
  <c r="HW120" i="8"/>
  <c r="HW119" i="8"/>
  <c r="HW118" i="8"/>
  <c r="HW117" i="8"/>
  <c r="HW116" i="8"/>
  <c r="HW115" i="8"/>
  <c r="HW114" i="8"/>
  <c r="HW113" i="8"/>
  <c r="HW112" i="8"/>
  <c r="HW111" i="8"/>
  <c r="HW110" i="8"/>
  <c r="HW109" i="8"/>
  <c r="HW108" i="8"/>
  <c r="HW107" i="8"/>
  <c r="HW198" i="8"/>
  <c r="HW194" i="8"/>
  <c r="HW190" i="8"/>
  <c r="HW186" i="8"/>
  <c r="HW182" i="8"/>
  <c r="HW178" i="8"/>
  <c r="HW199" i="8"/>
  <c r="HW195" i="8"/>
  <c r="HW191" i="8"/>
  <c r="HW187" i="8"/>
  <c r="HW183" i="8"/>
  <c r="HW179" i="8"/>
  <c r="HW175" i="8"/>
  <c r="HW200" i="8"/>
  <c r="HW196" i="8"/>
  <c r="HW192" i="8"/>
  <c r="HW188" i="8"/>
  <c r="HW184" i="8"/>
  <c r="HW180" i="8"/>
  <c r="HW176" i="8"/>
  <c r="HW189" i="8"/>
  <c r="HW53" i="8"/>
  <c r="HW52" i="8"/>
  <c r="HW51" i="8"/>
  <c r="HW50" i="8"/>
  <c r="HW49" i="8"/>
  <c r="HW48" i="8"/>
  <c r="HW47" i="8"/>
  <c r="HW46" i="8"/>
  <c r="HW45" i="8"/>
  <c r="HW44" i="8"/>
  <c r="HW43" i="8"/>
  <c r="HW42" i="8"/>
  <c r="HW41" i="8"/>
  <c r="HW40" i="8"/>
  <c r="HW39" i="8"/>
  <c r="HW38" i="8"/>
  <c r="HW37" i="8"/>
  <c r="HW36" i="8"/>
  <c r="HW35" i="8"/>
  <c r="HW34" i="8"/>
  <c r="HW33" i="8"/>
  <c r="HW32" i="8"/>
  <c r="HW31" i="8"/>
  <c r="HW30" i="8"/>
  <c r="HW29" i="8"/>
  <c r="HW28" i="8"/>
  <c r="HW27" i="8"/>
  <c r="HW26" i="8"/>
  <c r="HW25" i="8"/>
  <c r="HW24" i="8"/>
  <c r="HW23" i="8"/>
  <c r="HW22" i="8"/>
  <c r="HW21" i="8"/>
  <c r="HW20" i="8"/>
  <c r="HW19" i="8"/>
  <c r="HW18" i="8"/>
  <c r="HW17" i="8"/>
  <c r="HW16" i="8"/>
  <c r="HW15" i="8"/>
  <c r="HW14" i="8"/>
  <c r="HW13" i="8"/>
  <c r="HW12" i="8"/>
  <c r="HW11" i="8"/>
  <c r="HW10" i="8"/>
  <c r="HW9" i="8"/>
  <c r="HW8" i="8"/>
  <c r="HW7" i="8"/>
  <c r="HW6" i="8"/>
  <c r="HW5" i="8"/>
  <c r="HW99" i="8"/>
  <c r="HW87" i="8"/>
  <c r="HW85" i="8"/>
  <c r="HW79" i="8"/>
  <c r="HW69" i="8"/>
  <c r="HW65" i="8"/>
  <c r="HW61" i="8"/>
  <c r="HW58" i="8"/>
  <c r="HW56" i="8"/>
  <c r="HW54" i="8"/>
  <c r="HW193" i="8"/>
  <c r="HW177" i="8"/>
  <c r="HW106" i="8"/>
  <c r="HW104" i="8"/>
  <c r="HW102" i="8"/>
  <c r="HW100" i="8"/>
  <c r="HW98" i="8"/>
  <c r="HW96" i="8"/>
  <c r="HW94" i="8"/>
  <c r="HW92" i="8"/>
  <c r="HW90" i="8"/>
  <c r="HW88" i="8"/>
  <c r="HW86" i="8"/>
  <c r="HW84" i="8"/>
  <c r="HW82" i="8"/>
  <c r="HW80" i="8"/>
  <c r="HW78" i="8"/>
  <c r="HW76" i="8"/>
  <c r="HW74" i="8"/>
  <c r="HW72" i="8"/>
  <c r="HW70" i="8"/>
  <c r="HW68" i="8"/>
  <c r="HW66" i="8"/>
  <c r="HW64" i="8"/>
  <c r="HW62" i="8"/>
  <c r="HW105" i="8"/>
  <c r="HW103" i="8"/>
  <c r="HW101" i="8"/>
  <c r="HW97" i="8"/>
  <c r="HW93" i="8"/>
  <c r="HW91" i="8"/>
  <c r="HW89" i="8"/>
  <c r="HW83" i="8"/>
  <c r="HW75" i="8"/>
  <c r="HW73" i="8"/>
  <c r="HW71" i="8"/>
  <c r="HW60" i="8"/>
  <c r="HW197" i="8"/>
  <c r="HW181" i="8"/>
  <c r="HW201" i="8"/>
  <c r="HW185" i="8"/>
  <c r="HW95" i="8"/>
  <c r="HW81" i="8"/>
  <c r="HW77" i="8"/>
  <c r="HW67" i="8"/>
  <c r="HW63" i="8"/>
  <c r="HW59" i="8"/>
  <c r="HW57" i="8"/>
  <c r="HW55" i="8"/>
  <c r="HX4" i="8"/>
  <c r="B234" i="8"/>
  <c r="HW234" i="8" s="1"/>
  <c r="CW233" i="8"/>
  <c r="CS233" i="8"/>
  <c r="CO233" i="8"/>
  <c r="CK233" i="8"/>
  <c r="CG233" i="8"/>
  <c r="CC233" i="8"/>
  <c r="BY233" i="8"/>
  <c r="BU233" i="8"/>
  <c r="BQ233" i="8"/>
  <c r="BM233" i="8"/>
  <c r="BI233" i="8"/>
  <c r="BE233" i="8"/>
  <c r="BA233" i="8"/>
  <c r="AW233" i="8"/>
  <c r="AS233" i="8"/>
  <c r="AO233" i="8"/>
  <c r="AK233" i="8"/>
  <c r="AG233" i="8"/>
  <c r="AC233" i="8"/>
  <c r="Y233" i="8"/>
  <c r="U233" i="8"/>
  <c r="Q233" i="8"/>
  <c r="M233" i="8"/>
  <c r="I233" i="8"/>
  <c r="E233" i="8"/>
  <c r="CV233" i="8"/>
  <c r="CR233" i="8"/>
  <c r="CN233" i="8"/>
  <c r="CJ233" i="8"/>
  <c r="CF233" i="8"/>
  <c r="CB233" i="8"/>
  <c r="BX233" i="8"/>
  <c r="BT233" i="8"/>
  <c r="BP233" i="8"/>
  <c r="BL233" i="8"/>
  <c r="BH233" i="8"/>
  <c r="BD233" i="8"/>
  <c r="AZ233" i="8"/>
  <c r="AV233" i="8"/>
  <c r="AR233" i="8"/>
  <c r="AN233" i="8"/>
  <c r="AJ233" i="8"/>
  <c r="AF233" i="8"/>
  <c r="AB233" i="8"/>
  <c r="X233" i="8"/>
  <c r="T233" i="8"/>
  <c r="P233" i="8"/>
  <c r="L233" i="8"/>
  <c r="H233" i="8"/>
  <c r="D233" i="8"/>
  <c r="CU233" i="8"/>
  <c r="CQ233" i="8"/>
  <c r="CM233" i="8"/>
  <c r="CI233" i="8"/>
  <c r="CE233" i="8"/>
  <c r="CA233" i="8"/>
  <c r="BW233" i="8"/>
  <c r="BS233" i="8"/>
  <c r="BO233" i="8"/>
  <c r="BK233" i="8"/>
  <c r="BG233" i="8"/>
  <c r="BC233" i="8"/>
  <c r="AY233" i="8"/>
  <c r="AU233" i="8"/>
  <c r="AQ233" i="8"/>
  <c r="AM233" i="8"/>
  <c r="AI233" i="8"/>
  <c r="AE233" i="8"/>
  <c r="AA233" i="8"/>
  <c r="W233" i="8"/>
  <c r="S233" i="8"/>
  <c r="O233" i="8"/>
  <c r="K233" i="8"/>
  <c r="G233" i="8"/>
  <c r="C233" i="8"/>
  <c r="CX233" i="8"/>
  <c r="CT233" i="8"/>
  <c r="CP233" i="8"/>
  <c r="CL233" i="8"/>
  <c r="CH233" i="8"/>
  <c r="CD233" i="8"/>
  <c r="BZ233" i="8"/>
  <c r="BV233" i="8"/>
  <c r="BR233" i="8"/>
  <c r="BN233" i="8"/>
  <c r="BJ233" i="8"/>
  <c r="BF233" i="8"/>
  <c r="BB233" i="8"/>
  <c r="AX233" i="8"/>
  <c r="AT233" i="8"/>
  <c r="AP233" i="8"/>
  <c r="AL233" i="8"/>
  <c r="AH233" i="8"/>
  <c r="AD233" i="8"/>
  <c r="Z233" i="8"/>
  <c r="V233" i="8"/>
  <c r="R233" i="8"/>
  <c r="N233" i="8"/>
  <c r="J233" i="8"/>
  <c r="F233" i="8"/>
  <c r="JT1" i="3" l="1"/>
  <c r="JS3" i="3"/>
  <c r="CY234" i="8"/>
  <c r="CZ234" i="8"/>
  <c r="DA234" i="8"/>
  <c r="DB234" i="8"/>
  <c r="DC234" i="8"/>
  <c r="DD234" i="8"/>
  <c r="DE234" i="8"/>
  <c r="DF234" i="8"/>
  <c r="DG234" i="8"/>
  <c r="DH234" i="8"/>
  <c r="DI234" i="8"/>
  <c r="DJ234" i="8"/>
  <c r="DK234" i="8"/>
  <c r="DL234" i="8"/>
  <c r="DM234" i="8"/>
  <c r="DN234" i="8"/>
  <c r="DO234" i="8"/>
  <c r="DP234" i="8"/>
  <c r="DQ234" i="8"/>
  <c r="DR234" i="8"/>
  <c r="DS234" i="8"/>
  <c r="DT234" i="8"/>
  <c r="DU234" i="8"/>
  <c r="DV234" i="8"/>
  <c r="DW234" i="8"/>
  <c r="DX234" i="8"/>
  <c r="DY234" i="8"/>
  <c r="DZ234" i="8"/>
  <c r="EA234" i="8"/>
  <c r="EB234" i="8"/>
  <c r="EC234" i="8"/>
  <c r="ED234" i="8"/>
  <c r="EE234" i="8"/>
  <c r="EF234" i="8"/>
  <c r="EG234" i="8"/>
  <c r="EH234" i="8"/>
  <c r="EI234" i="8"/>
  <c r="EJ234" i="8"/>
  <c r="EK234" i="8"/>
  <c r="EL234" i="8"/>
  <c r="EM234" i="8"/>
  <c r="EN234" i="8"/>
  <c r="EO234" i="8"/>
  <c r="EP234" i="8"/>
  <c r="EQ234" i="8"/>
  <c r="ER234" i="8"/>
  <c r="ES234" i="8"/>
  <c r="ET234" i="8"/>
  <c r="EU234" i="8"/>
  <c r="EV234" i="8"/>
  <c r="EW234" i="8"/>
  <c r="EX234" i="8"/>
  <c r="EY234" i="8"/>
  <c r="EZ234" i="8"/>
  <c r="FA234" i="8"/>
  <c r="FB234" i="8"/>
  <c r="FC234" i="8"/>
  <c r="FD234" i="8"/>
  <c r="FE234" i="8"/>
  <c r="FF234" i="8"/>
  <c r="FG234" i="8"/>
  <c r="FH234" i="8"/>
  <c r="FI234" i="8"/>
  <c r="FJ234" i="8"/>
  <c r="FK234" i="8"/>
  <c r="FL234" i="8"/>
  <c r="FM234" i="8"/>
  <c r="FN234" i="8"/>
  <c r="FO234" i="8"/>
  <c r="FP234" i="8"/>
  <c r="FQ234" i="8"/>
  <c r="FR234" i="8"/>
  <c r="FS234" i="8"/>
  <c r="FT234" i="8"/>
  <c r="FU234" i="8"/>
  <c r="FV234" i="8"/>
  <c r="FW234" i="8"/>
  <c r="FX234" i="8"/>
  <c r="FY234" i="8"/>
  <c r="FZ234" i="8"/>
  <c r="GA234" i="8"/>
  <c r="GB234" i="8"/>
  <c r="GC234" i="8"/>
  <c r="GD234" i="8"/>
  <c r="GE234" i="8"/>
  <c r="GF234" i="8"/>
  <c r="GG234" i="8"/>
  <c r="GH234" i="8"/>
  <c r="GI234" i="8"/>
  <c r="GJ234" i="8"/>
  <c r="GK234" i="8"/>
  <c r="GL234" i="8"/>
  <c r="GM234" i="8"/>
  <c r="GN234" i="8"/>
  <c r="GO234" i="8"/>
  <c r="GP234" i="8"/>
  <c r="GQ234" i="8"/>
  <c r="GR234" i="8"/>
  <c r="GS234" i="8"/>
  <c r="GT234" i="8"/>
  <c r="GU234" i="8"/>
  <c r="GV234" i="8"/>
  <c r="GW234" i="8"/>
  <c r="GX234" i="8"/>
  <c r="GY234" i="8"/>
  <c r="GZ234" i="8"/>
  <c r="HA234" i="8"/>
  <c r="HB234" i="8"/>
  <c r="HC234" i="8"/>
  <c r="HD234" i="8"/>
  <c r="HE234" i="8"/>
  <c r="HF234" i="8"/>
  <c r="HG234" i="8"/>
  <c r="HH234" i="8"/>
  <c r="HI234" i="8"/>
  <c r="HJ234" i="8"/>
  <c r="HK234" i="8"/>
  <c r="HL234" i="8"/>
  <c r="HM234" i="8"/>
  <c r="HN234" i="8"/>
  <c r="HO234" i="8"/>
  <c r="HP234" i="8"/>
  <c r="HQ234" i="8"/>
  <c r="HR234" i="8"/>
  <c r="HS234" i="8"/>
  <c r="HT234" i="8"/>
  <c r="HU234" i="8"/>
  <c r="HV234" i="8"/>
  <c r="HX234" i="8"/>
  <c r="HX233" i="8"/>
  <c r="HX232" i="8"/>
  <c r="HX231" i="8"/>
  <c r="HX230" i="8"/>
  <c r="HX229" i="8"/>
  <c r="HX228" i="8"/>
  <c r="HX227" i="8"/>
  <c r="HX226" i="8"/>
  <c r="HX225" i="8"/>
  <c r="HX224" i="8"/>
  <c r="HX223" i="8"/>
  <c r="HX222" i="8"/>
  <c r="HX221" i="8"/>
  <c r="HX220" i="8"/>
  <c r="HX219" i="8"/>
  <c r="HX218" i="8"/>
  <c r="HX217" i="8"/>
  <c r="HX216" i="8"/>
  <c r="HX215" i="8"/>
  <c r="HX214" i="8"/>
  <c r="HX213" i="8"/>
  <c r="HX212" i="8"/>
  <c r="HX211" i="8"/>
  <c r="HX210" i="8"/>
  <c r="HX209" i="8"/>
  <c r="HX208" i="8"/>
  <c r="HX207" i="8"/>
  <c r="HX206" i="8"/>
  <c r="HX205" i="8"/>
  <c r="HX204" i="8"/>
  <c r="HX203" i="8"/>
  <c r="HX202" i="8"/>
  <c r="HX200" i="8"/>
  <c r="HX198" i="8"/>
  <c r="HX196" i="8"/>
  <c r="HX194" i="8"/>
  <c r="HX192" i="8"/>
  <c r="HX190" i="8"/>
  <c r="HX188" i="8"/>
  <c r="HX186" i="8"/>
  <c r="HX184" i="8"/>
  <c r="HX182" i="8"/>
  <c r="HX180" i="8"/>
  <c r="HX178" i="8"/>
  <c r="HX176" i="8"/>
  <c r="HX201" i="8"/>
  <c r="HX199" i="8"/>
  <c r="HX197" i="8"/>
  <c r="HX195" i="8"/>
  <c r="HX193" i="8"/>
  <c r="HX191" i="8"/>
  <c r="HX189" i="8"/>
  <c r="HX187" i="8"/>
  <c r="HX185" i="8"/>
  <c r="HX183" i="8"/>
  <c r="HX181" i="8"/>
  <c r="HX179" i="8"/>
  <c r="HX177" i="8"/>
  <c r="HX175" i="8"/>
  <c r="HX174" i="8"/>
  <c r="HX173" i="8"/>
  <c r="HX172" i="8"/>
  <c r="HX171" i="8"/>
  <c r="HX170" i="8"/>
  <c r="HX169" i="8"/>
  <c r="HX168" i="8"/>
  <c r="HX167" i="8"/>
  <c r="HX166" i="8"/>
  <c r="HX165" i="8"/>
  <c r="HX164" i="8"/>
  <c r="HX163" i="8"/>
  <c r="HX162" i="8"/>
  <c r="HX161" i="8"/>
  <c r="HX160" i="8"/>
  <c r="HX159" i="8"/>
  <c r="HX158" i="8"/>
  <c r="HX157" i="8"/>
  <c r="HX156" i="8"/>
  <c r="HX155" i="8"/>
  <c r="HX154" i="8"/>
  <c r="HX153" i="8"/>
  <c r="HX152" i="8"/>
  <c r="HX151" i="8"/>
  <c r="HX150" i="8"/>
  <c r="HX149" i="8"/>
  <c r="HX148" i="8"/>
  <c r="HX147" i="8"/>
  <c r="HX146" i="8"/>
  <c r="HX145" i="8"/>
  <c r="HX144" i="8"/>
  <c r="HX143" i="8"/>
  <c r="HX142" i="8"/>
  <c r="HX141" i="8"/>
  <c r="HX140" i="8"/>
  <c r="HX139" i="8"/>
  <c r="HX138" i="8"/>
  <c r="HX137" i="8"/>
  <c r="HX136" i="8"/>
  <c r="HX135" i="8"/>
  <c r="HX134" i="8"/>
  <c r="HX133" i="8"/>
  <c r="HX131" i="8"/>
  <c r="HX129" i="8"/>
  <c r="HX127" i="8"/>
  <c r="HX125" i="8"/>
  <c r="HX123" i="8"/>
  <c r="HX121" i="8"/>
  <c r="HX119" i="8"/>
  <c r="HX117" i="8"/>
  <c r="HX115" i="8"/>
  <c r="HX113" i="8"/>
  <c r="HX111" i="8"/>
  <c r="HX109" i="8"/>
  <c r="HX107" i="8"/>
  <c r="HX106" i="8"/>
  <c r="HX105" i="8"/>
  <c r="HX104" i="8"/>
  <c r="HX103" i="8"/>
  <c r="HX102" i="8"/>
  <c r="HX101" i="8"/>
  <c r="HX100" i="8"/>
  <c r="HX99" i="8"/>
  <c r="HX98" i="8"/>
  <c r="HX97" i="8"/>
  <c r="HX96" i="8"/>
  <c r="HX95" i="8"/>
  <c r="HX94" i="8"/>
  <c r="HX93" i="8"/>
  <c r="HX92" i="8"/>
  <c r="HX91" i="8"/>
  <c r="HX90" i="8"/>
  <c r="HX89" i="8"/>
  <c r="HX88" i="8"/>
  <c r="HX87" i="8"/>
  <c r="HX86" i="8"/>
  <c r="HX85" i="8"/>
  <c r="HX84" i="8"/>
  <c r="HX83" i="8"/>
  <c r="HX82" i="8"/>
  <c r="HX81" i="8"/>
  <c r="HX80" i="8"/>
  <c r="HX79" i="8"/>
  <c r="HX78" i="8"/>
  <c r="HX77" i="8"/>
  <c r="HX76" i="8"/>
  <c r="HX75" i="8"/>
  <c r="HX74" i="8"/>
  <c r="HX73" i="8"/>
  <c r="HX72" i="8"/>
  <c r="HX71" i="8"/>
  <c r="HX70" i="8"/>
  <c r="HX69" i="8"/>
  <c r="HX68" i="8"/>
  <c r="HX67" i="8"/>
  <c r="HX66" i="8"/>
  <c r="HX65" i="8"/>
  <c r="HX64" i="8"/>
  <c r="HX63" i="8"/>
  <c r="HX62" i="8"/>
  <c r="HX61" i="8"/>
  <c r="HX130" i="8"/>
  <c r="HX122" i="8"/>
  <c r="HX114" i="8"/>
  <c r="HX51" i="8"/>
  <c r="HX49" i="8"/>
  <c r="HX46" i="8"/>
  <c r="HX45" i="8"/>
  <c r="HX43" i="8"/>
  <c r="HX37" i="8"/>
  <c r="HX18" i="8"/>
  <c r="HX13" i="8"/>
  <c r="HX10" i="8"/>
  <c r="HX7" i="8"/>
  <c r="HX132" i="8"/>
  <c r="HX124" i="8"/>
  <c r="HX116" i="8"/>
  <c r="HX108" i="8"/>
  <c r="HX128" i="8"/>
  <c r="HX53" i="8"/>
  <c r="HX42" i="8"/>
  <c r="HX40" i="8"/>
  <c r="HX38" i="8"/>
  <c r="HX36" i="8"/>
  <c r="HX34" i="8"/>
  <c r="HX33" i="8"/>
  <c r="HX32" i="8"/>
  <c r="HX30" i="8"/>
  <c r="HX29" i="8"/>
  <c r="HX28" i="8"/>
  <c r="HX27" i="8"/>
  <c r="HX23" i="8"/>
  <c r="HX21" i="8"/>
  <c r="HX20" i="8"/>
  <c r="HX15" i="8"/>
  <c r="HX11" i="8"/>
  <c r="HX6" i="8"/>
  <c r="HX5" i="8"/>
  <c r="HX126" i="8"/>
  <c r="HX118" i="8"/>
  <c r="HX110" i="8"/>
  <c r="HX60" i="8"/>
  <c r="HX59" i="8"/>
  <c r="HX58" i="8"/>
  <c r="HX57" i="8"/>
  <c r="HX56" i="8"/>
  <c r="HX55" i="8"/>
  <c r="HX54" i="8"/>
  <c r="HY4" i="8"/>
  <c r="HX120" i="8"/>
  <c r="HX112" i="8"/>
  <c r="HX52" i="8"/>
  <c r="HX50" i="8"/>
  <c r="HX48" i="8"/>
  <c r="HX47" i="8"/>
  <c r="HX44" i="8"/>
  <c r="HX41" i="8"/>
  <c r="HX39" i="8"/>
  <c r="HX35" i="8"/>
  <c r="HX31" i="8"/>
  <c r="HX26" i="8"/>
  <c r="HX25" i="8"/>
  <c r="HX24" i="8"/>
  <c r="HX22" i="8"/>
  <c r="HX19" i="8"/>
  <c r="HX17" i="8"/>
  <c r="HX16" i="8"/>
  <c r="HX14" i="8"/>
  <c r="HX12" i="8"/>
  <c r="HX9" i="8"/>
  <c r="HX8" i="8"/>
  <c r="B235" i="8"/>
  <c r="HX235" i="8" s="1"/>
  <c r="CX234" i="8"/>
  <c r="CT234" i="8"/>
  <c r="CP234" i="8"/>
  <c r="CL234" i="8"/>
  <c r="CH234" i="8"/>
  <c r="CD234" i="8"/>
  <c r="BZ234" i="8"/>
  <c r="BV234" i="8"/>
  <c r="BR234" i="8"/>
  <c r="BN234" i="8"/>
  <c r="BJ234" i="8"/>
  <c r="BF234" i="8"/>
  <c r="BB234" i="8"/>
  <c r="AX234" i="8"/>
  <c r="AT234" i="8"/>
  <c r="AP234" i="8"/>
  <c r="AL234" i="8"/>
  <c r="AH234" i="8"/>
  <c r="AD234" i="8"/>
  <c r="Z234" i="8"/>
  <c r="V234" i="8"/>
  <c r="R234" i="8"/>
  <c r="N234" i="8"/>
  <c r="J234" i="8"/>
  <c r="F234" i="8"/>
  <c r="CW234" i="8"/>
  <c r="CS234" i="8"/>
  <c r="CO234" i="8"/>
  <c r="CK234" i="8"/>
  <c r="CG234" i="8"/>
  <c r="CC234" i="8"/>
  <c r="BY234" i="8"/>
  <c r="BU234" i="8"/>
  <c r="BQ234" i="8"/>
  <c r="BM234" i="8"/>
  <c r="BI234" i="8"/>
  <c r="BE234" i="8"/>
  <c r="BA234" i="8"/>
  <c r="AW234" i="8"/>
  <c r="AS234" i="8"/>
  <c r="AO234" i="8"/>
  <c r="AK234" i="8"/>
  <c r="AG234" i="8"/>
  <c r="AC234" i="8"/>
  <c r="Y234" i="8"/>
  <c r="U234" i="8"/>
  <c r="Q234" i="8"/>
  <c r="M234" i="8"/>
  <c r="I234" i="8"/>
  <c r="E234" i="8"/>
  <c r="C234" i="8"/>
  <c r="CV234" i="8"/>
  <c r="CR234" i="8"/>
  <c r="CN234" i="8"/>
  <c r="CJ234" i="8"/>
  <c r="CF234" i="8"/>
  <c r="CB234" i="8"/>
  <c r="BX234" i="8"/>
  <c r="BT234" i="8"/>
  <c r="BP234" i="8"/>
  <c r="BL234" i="8"/>
  <c r="BH234" i="8"/>
  <c r="BD234" i="8"/>
  <c r="AZ234" i="8"/>
  <c r="AV234" i="8"/>
  <c r="AR234" i="8"/>
  <c r="AN234" i="8"/>
  <c r="AJ234" i="8"/>
  <c r="AF234" i="8"/>
  <c r="AB234" i="8"/>
  <c r="X234" i="8"/>
  <c r="T234" i="8"/>
  <c r="P234" i="8"/>
  <c r="L234" i="8"/>
  <c r="H234" i="8"/>
  <c r="D234" i="8"/>
  <c r="CU234" i="8"/>
  <c r="CQ234" i="8"/>
  <c r="CM234" i="8"/>
  <c r="CI234" i="8"/>
  <c r="CE234" i="8"/>
  <c r="CA234" i="8"/>
  <c r="BW234" i="8"/>
  <c r="BS234" i="8"/>
  <c r="BO234" i="8"/>
  <c r="BK234" i="8"/>
  <c r="BG234" i="8"/>
  <c r="BC234" i="8"/>
  <c r="AY234" i="8"/>
  <c r="AU234" i="8"/>
  <c r="AQ234" i="8"/>
  <c r="AM234" i="8"/>
  <c r="AI234" i="8"/>
  <c r="AE234" i="8"/>
  <c r="AA234" i="8"/>
  <c r="W234" i="8"/>
  <c r="S234" i="8"/>
  <c r="O234" i="8"/>
  <c r="K234" i="8"/>
  <c r="G234" i="8"/>
  <c r="JT3" i="3" l="1"/>
  <c r="JU1" i="3"/>
  <c r="CY235" i="8"/>
  <c r="CZ235" i="8"/>
  <c r="DA235" i="8"/>
  <c r="DB235" i="8"/>
  <c r="DC235" i="8"/>
  <c r="DD235" i="8"/>
  <c r="DE235" i="8"/>
  <c r="DF235" i="8"/>
  <c r="DG235" i="8"/>
  <c r="DH235" i="8"/>
  <c r="DI235" i="8"/>
  <c r="DJ235" i="8"/>
  <c r="DK235" i="8"/>
  <c r="DL235" i="8"/>
  <c r="DM235" i="8"/>
  <c r="DN235" i="8"/>
  <c r="DO235" i="8"/>
  <c r="DP235" i="8"/>
  <c r="DQ235" i="8"/>
  <c r="DR235" i="8"/>
  <c r="DS235" i="8"/>
  <c r="DT235" i="8"/>
  <c r="DU235" i="8"/>
  <c r="DV235" i="8"/>
  <c r="DW235" i="8"/>
  <c r="DX235" i="8"/>
  <c r="DY235" i="8"/>
  <c r="DZ235" i="8"/>
  <c r="EA235" i="8"/>
  <c r="EB235" i="8"/>
  <c r="EC235" i="8"/>
  <c r="ED235" i="8"/>
  <c r="EE235" i="8"/>
  <c r="EF235" i="8"/>
  <c r="EG235" i="8"/>
  <c r="EH235" i="8"/>
  <c r="EI235" i="8"/>
  <c r="EJ235" i="8"/>
  <c r="EK235" i="8"/>
  <c r="EL235" i="8"/>
  <c r="EM235" i="8"/>
  <c r="EN235" i="8"/>
  <c r="EO235" i="8"/>
  <c r="EP235" i="8"/>
  <c r="EQ235" i="8"/>
  <c r="ER235" i="8"/>
  <c r="ES235" i="8"/>
  <c r="ET235" i="8"/>
  <c r="EU235" i="8"/>
  <c r="EV235" i="8"/>
  <c r="EW235" i="8"/>
  <c r="EX235" i="8"/>
  <c r="EY235" i="8"/>
  <c r="EZ235" i="8"/>
  <c r="FA235" i="8"/>
  <c r="FB235" i="8"/>
  <c r="FC235" i="8"/>
  <c r="FD235" i="8"/>
  <c r="FE235" i="8"/>
  <c r="FF235" i="8"/>
  <c r="FG235" i="8"/>
  <c r="FH235" i="8"/>
  <c r="FI235" i="8"/>
  <c r="FJ235" i="8"/>
  <c r="FK235" i="8"/>
  <c r="FL235" i="8"/>
  <c r="FM235" i="8"/>
  <c r="FN235" i="8"/>
  <c r="FO235" i="8"/>
  <c r="FP235" i="8"/>
  <c r="FQ235" i="8"/>
  <c r="FR235" i="8"/>
  <c r="FS235" i="8"/>
  <c r="FT235" i="8"/>
  <c r="FU235" i="8"/>
  <c r="FV235" i="8"/>
  <c r="FW235" i="8"/>
  <c r="FX235" i="8"/>
  <c r="FY235" i="8"/>
  <c r="FZ235" i="8"/>
  <c r="GA235" i="8"/>
  <c r="GB235" i="8"/>
  <c r="GC235" i="8"/>
  <c r="GD235" i="8"/>
  <c r="GE235" i="8"/>
  <c r="GF235" i="8"/>
  <c r="GG235" i="8"/>
  <c r="GH235" i="8"/>
  <c r="GI235" i="8"/>
  <c r="GJ235" i="8"/>
  <c r="GK235" i="8"/>
  <c r="GL235" i="8"/>
  <c r="GM235" i="8"/>
  <c r="GN235" i="8"/>
  <c r="GO235" i="8"/>
  <c r="GP235" i="8"/>
  <c r="GQ235" i="8"/>
  <c r="GR235" i="8"/>
  <c r="GS235" i="8"/>
  <c r="GT235" i="8"/>
  <c r="GU235" i="8"/>
  <c r="GV235" i="8"/>
  <c r="GW235" i="8"/>
  <c r="GX235" i="8"/>
  <c r="GY235" i="8"/>
  <c r="GZ235" i="8"/>
  <c r="HA235" i="8"/>
  <c r="HB235" i="8"/>
  <c r="HC235" i="8"/>
  <c r="HD235" i="8"/>
  <c r="HE235" i="8"/>
  <c r="HF235" i="8"/>
  <c r="HG235" i="8"/>
  <c r="HH235" i="8"/>
  <c r="HI235" i="8"/>
  <c r="HJ235" i="8"/>
  <c r="HK235" i="8"/>
  <c r="HL235" i="8"/>
  <c r="HM235" i="8"/>
  <c r="HN235" i="8"/>
  <c r="HO235" i="8"/>
  <c r="HP235" i="8"/>
  <c r="HQ235" i="8"/>
  <c r="HR235" i="8"/>
  <c r="HS235" i="8"/>
  <c r="HT235" i="8"/>
  <c r="HU235" i="8"/>
  <c r="HV235" i="8"/>
  <c r="HW235" i="8"/>
  <c r="HY235" i="8"/>
  <c r="HY234" i="8"/>
  <c r="HY233" i="8"/>
  <c r="HY232" i="8"/>
  <c r="HY231" i="8"/>
  <c r="HY230" i="8"/>
  <c r="HY229" i="8"/>
  <c r="HY228" i="8"/>
  <c r="HY227" i="8"/>
  <c r="HY226" i="8"/>
  <c r="HY225" i="8"/>
  <c r="HY224" i="8"/>
  <c r="HY223" i="8"/>
  <c r="HY222" i="8"/>
  <c r="HY221" i="8"/>
  <c r="HY220" i="8"/>
  <c r="HY219" i="8"/>
  <c r="HY218" i="8"/>
  <c r="HY217" i="8"/>
  <c r="HY216" i="8"/>
  <c r="HY215" i="8"/>
  <c r="HY214" i="8"/>
  <c r="HY213" i="8"/>
  <c r="HY212" i="8"/>
  <c r="HY211" i="8"/>
  <c r="HY210" i="8"/>
  <c r="HY209" i="8"/>
  <c r="HY208" i="8"/>
  <c r="HY207" i="8"/>
  <c r="HY206" i="8"/>
  <c r="HY205" i="8"/>
  <c r="HY204" i="8"/>
  <c r="HY203" i="8"/>
  <c r="HY202" i="8"/>
  <c r="HY201" i="8"/>
  <c r="HY200" i="8"/>
  <c r="HY199" i="8"/>
  <c r="HY198" i="8"/>
  <c r="HY197" i="8"/>
  <c r="HY196" i="8"/>
  <c r="HY195" i="8"/>
  <c r="HY194" i="8"/>
  <c r="HY193" i="8"/>
  <c r="HY192" i="8"/>
  <c r="HY191" i="8"/>
  <c r="HY190" i="8"/>
  <c r="HY189" i="8"/>
  <c r="HY188" i="8"/>
  <c r="HY187" i="8"/>
  <c r="HY186" i="8"/>
  <c r="HY185" i="8"/>
  <c r="HY184" i="8"/>
  <c r="HY183" i="8"/>
  <c r="HY182" i="8"/>
  <c r="HY181" i="8"/>
  <c r="HY180" i="8"/>
  <c r="HY179" i="8"/>
  <c r="HY178" i="8"/>
  <c r="HY177" i="8"/>
  <c r="HY176" i="8"/>
  <c r="HY175" i="8"/>
  <c r="HY174" i="8"/>
  <c r="HY173" i="8"/>
  <c r="HY172" i="8"/>
  <c r="HY171" i="8"/>
  <c r="HY170" i="8"/>
  <c r="HY169" i="8"/>
  <c r="HY168" i="8"/>
  <c r="HY167" i="8"/>
  <c r="HY166" i="8"/>
  <c r="HY165" i="8"/>
  <c r="HY164" i="8"/>
  <c r="HY163" i="8"/>
  <c r="HY162" i="8"/>
  <c r="HY161" i="8"/>
  <c r="HY160" i="8"/>
  <c r="HY159" i="8"/>
  <c r="HY158" i="8"/>
  <c r="HY157" i="8"/>
  <c r="HY156" i="8"/>
  <c r="HY155" i="8"/>
  <c r="HY154" i="8"/>
  <c r="HY153" i="8"/>
  <c r="HY152" i="8"/>
  <c r="HY151" i="8"/>
  <c r="HY150" i="8"/>
  <c r="HY149" i="8"/>
  <c r="HY148" i="8"/>
  <c r="HY147" i="8"/>
  <c r="HY146" i="8"/>
  <c r="HY145" i="8"/>
  <c r="HY144" i="8"/>
  <c r="HY143" i="8"/>
  <c r="HY142" i="8"/>
  <c r="HY141" i="8"/>
  <c r="HY140" i="8"/>
  <c r="HY139" i="8"/>
  <c r="HY138" i="8"/>
  <c r="HY137" i="8"/>
  <c r="HY136" i="8"/>
  <c r="HY135" i="8"/>
  <c r="HY134" i="8"/>
  <c r="HY133" i="8"/>
  <c r="HY131" i="8"/>
  <c r="HY129" i="8"/>
  <c r="HY127" i="8"/>
  <c r="HY125" i="8"/>
  <c r="HY123" i="8"/>
  <c r="HY121" i="8"/>
  <c r="HY119" i="8"/>
  <c r="HY117" i="8"/>
  <c r="HY115" i="8"/>
  <c r="HY113" i="8"/>
  <c r="HY111" i="8"/>
  <c r="HY109" i="8"/>
  <c r="HY107" i="8"/>
  <c r="HY106" i="8"/>
  <c r="HY105" i="8"/>
  <c r="HY104" i="8"/>
  <c r="HY103" i="8"/>
  <c r="HY102" i="8"/>
  <c r="HY101" i="8"/>
  <c r="HY100" i="8"/>
  <c r="HY99" i="8"/>
  <c r="HY98" i="8"/>
  <c r="HY97" i="8"/>
  <c r="HY96" i="8"/>
  <c r="HY95" i="8"/>
  <c r="HY94" i="8"/>
  <c r="HY93" i="8"/>
  <c r="HY92" i="8"/>
  <c r="HY91" i="8"/>
  <c r="HY90" i="8"/>
  <c r="HY89" i="8"/>
  <c r="HY88" i="8"/>
  <c r="HY87" i="8"/>
  <c r="HY86" i="8"/>
  <c r="HY85" i="8"/>
  <c r="HY84" i="8"/>
  <c r="HY83" i="8"/>
  <c r="HY82" i="8"/>
  <c r="HY81" i="8"/>
  <c r="HY80" i="8"/>
  <c r="HY79" i="8"/>
  <c r="HY78" i="8"/>
  <c r="HY77" i="8"/>
  <c r="HY76" i="8"/>
  <c r="HY75" i="8"/>
  <c r="HY74" i="8"/>
  <c r="HY73" i="8"/>
  <c r="HY72" i="8"/>
  <c r="HY71" i="8"/>
  <c r="HY70" i="8"/>
  <c r="HY69" i="8"/>
  <c r="HY68" i="8"/>
  <c r="HY67" i="8"/>
  <c r="HY66" i="8"/>
  <c r="HY65" i="8"/>
  <c r="HY64" i="8"/>
  <c r="HY63" i="8"/>
  <c r="HY62" i="8"/>
  <c r="HY61" i="8"/>
  <c r="HY60" i="8"/>
  <c r="HY59" i="8"/>
  <c r="HY58" i="8"/>
  <c r="HY57" i="8"/>
  <c r="HY56" i="8"/>
  <c r="HY55" i="8"/>
  <c r="HY54" i="8"/>
  <c r="HY132" i="8"/>
  <c r="HY130" i="8"/>
  <c r="HY128" i="8"/>
  <c r="HY126" i="8"/>
  <c r="HY124" i="8"/>
  <c r="HY122" i="8"/>
  <c r="HY120" i="8"/>
  <c r="HY118" i="8"/>
  <c r="HY116" i="8"/>
  <c r="HY114" i="8"/>
  <c r="HY112" i="8"/>
  <c r="HY110" i="8"/>
  <c r="HY108" i="8"/>
  <c r="HZ4" i="8"/>
  <c r="HY53" i="8"/>
  <c r="HY52" i="8"/>
  <c r="HY51" i="8"/>
  <c r="HY50" i="8"/>
  <c r="HY49" i="8"/>
  <c r="HY48" i="8"/>
  <c r="HY47" i="8"/>
  <c r="HY46" i="8"/>
  <c r="HY45" i="8"/>
  <c r="HY44" i="8"/>
  <c r="HY43" i="8"/>
  <c r="HY42" i="8"/>
  <c r="HY41" i="8"/>
  <c r="HY40" i="8"/>
  <c r="HY39" i="8"/>
  <c r="HY38" i="8"/>
  <c r="HY37" i="8"/>
  <c r="HY36" i="8"/>
  <c r="HY35" i="8"/>
  <c r="HY34" i="8"/>
  <c r="HY33" i="8"/>
  <c r="HY32" i="8"/>
  <c r="HY31" i="8"/>
  <c r="HY30" i="8"/>
  <c r="HY29" i="8"/>
  <c r="HY28" i="8"/>
  <c r="HY27" i="8"/>
  <c r="HY26" i="8"/>
  <c r="HY25" i="8"/>
  <c r="HY24" i="8"/>
  <c r="HY23" i="8"/>
  <c r="HY22" i="8"/>
  <c r="HY21" i="8"/>
  <c r="HY20" i="8"/>
  <c r="HY19" i="8"/>
  <c r="HY18" i="8"/>
  <c r="HY17" i="8"/>
  <c r="HY16" i="8"/>
  <c r="HY15" i="8"/>
  <c r="HY14" i="8"/>
  <c r="HY13" i="8"/>
  <c r="HY12" i="8"/>
  <c r="HY11" i="8"/>
  <c r="HY10" i="8"/>
  <c r="HY9" i="8"/>
  <c r="HY8" i="8"/>
  <c r="HY7" i="8"/>
  <c r="HY6" i="8"/>
  <c r="HY5" i="8"/>
  <c r="B236" i="8"/>
  <c r="CU235" i="8"/>
  <c r="CQ235" i="8"/>
  <c r="CM235" i="8"/>
  <c r="CI235" i="8"/>
  <c r="CE235" i="8"/>
  <c r="CA235" i="8"/>
  <c r="BW235" i="8"/>
  <c r="BS235" i="8"/>
  <c r="BO235" i="8"/>
  <c r="BK235" i="8"/>
  <c r="BG235" i="8"/>
  <c r="BC235" i="8"/>
  <c r="AY235" i="8"/>
  <c r="AU235" i="8"/>
  <c r="AQ235" i="8"/>
  <c r="AM235" i="8"/>
  <c r="AI235" i="8"/>
  <c r="AE235" i="8"/>
  <c r="AA235" i="8"/>
  <c r="W235" i="8"/>
  <c r="S235" i="8"/>
  <c r="O235" i="8"/>
  <c r="K235" i="8"/>
  <c r="G235" i="8"/>
  <c r="C235" i="8"/>
  <c r="CX235" i="8"/>
  <c r="CT235" i="8"/>
  <c r="CP235" i="8"/>
  <c r="CL235" i="8"/>
  <c r="CH235" i="8"/>
  <c r="CD235" i="8"/>
  <c r="BZ235" i="8"/>
  <c r="BV235" i="8"/>
  <c r="BR235" i="8"/>
  <c r="BN235" i="8"/>
  <c r="BJ235" i="8"/>
  <c r="BF235" i="8"/>
  <c r="BB235" i="8"/>
  <c r="AX235" i="8"/>
  <c r="AT235" i="8"/>
  <c r="AP235" i="8"/>
  <c r="AL235" i="8"/>
  <c r="AH235" i="8"/>
  <c r="AD235" i="8"/>
  <c r="Z235" i="8"/>
  <c r="V235" i="8"/>
  <c r="R235" i="8"/>
  <c r="N235" i="8"/>
  <c r="J235" i="8"/>
  <c r="F235" i="8"/>
  <c r="CW235" i="8"/>
  <c r="CS235" i="8"/>
  <c r="CO235" i="8"/>
  <c r="CK235" i="8"/>
  <c r="CG235" i="8"/>
  <c r="CC235" i="8"/>
  <c r="BY235" i="8"/>
  <c r="BU235" i="8"/>
  <c r="BQ235" i="8"/>
  <c r="BM235" i="8"/>
  <c r="BI235" i="8"/>
  <c r="BE235" i="8"/>
  <c r="BA235" i="8"/>
  <c r="AW235" i="8"/>
  <c r="AS235" i="8"/>
  <c r="AO235" i="8"/>
  <c r="AK235" i="8"/>
  <c r="AG235" i="8"/>
  <c r="AC235" i="8"/>
  <c r="Y235" i="8"/>
  <c r="U235" i="8"/>
  <c r="Q235" i="8"/>
  <c r="M235" i="8"/>
  <c r="I235" i="8"/>
  <c r="E235" i="8"/>
  <c r="CV235" i="8"/>
  <c r="CR235" i="8"/>
  <c r="CN235" i="8"/>
  <c r="CJ235" i="8"/>
  <c r="CF235" i="8"/>
  <c r="CB235" i="8"/>
  <c r="BX235" i="8"/>
  <c r="BT235" i="8"/>
  <c r="BP235" i="8"/>
  <c r="BL235" i="8"/>
  <c r="BH235" i="8"/>
  <c r="BD235" i="8"/>
  <c r="AZ235" i="8"/>
  <c r="AV235" i="8"/>
  <c r="AR235" i="8"/>
  <c r="AN235" i="8"/>
  <c r="AJ235" i="8"/>
  <c r="AF235" i="8"/>
  <c r="AB235" i="8"/>
  <c r="X235" i="8"/>
  <c r="T235" i="8"/>
  <c r="P235" i="8"/>
  <c r="L235" i="8"/>
  <c r="H235" i="8"/>
  <c r="D235" i="8"/>
  <c r="JU3" i="3" l="1"/>
  <c r="JV1" i="3"/>
  <c r="CY236" i="8"/>
  <c r="CZ236" i="8"/>
  <c r="DA236" i="8"/>
  <c r="DB236" i="8"/>
  <c r="DC236" i="8"/>
  <c r="DD236" i="8"/>
  <c r="DE236" i="8"/>
  <c r="DF236" i="8"/>
  <c r="DG236" i="8"/>
  <c r="DH236" i="8"/>
  <c r="DI236" i="8"/>
  <c r="DJ236" i="8"/>
  <c r="DK236" i="8"/>
  <c r="DL236" i="8"/>
  <c r="DM236" i="8"/>
  <c r="DN236" i="8"/>
  <c r="DO236" i="8"/>
  <c r="DP236" i="8"/>
  <c r="DQ236" i="8"/>
  <c r="DR236" i="8"/>
  <c r="DS236" i="8"/>
  <c r="DT236" i="8"/>
  <c r="DU236" i="8"/>
  <c r="DV236" i="8"/>
  <c r="DW236" i="8"/>
  <c r="DX236" i="8"/>
  <c r="DY236" i="8"/>
  <c r="DZ236" i="8"/>
  <c r="EA236" i="8"/>
  <c r="EB236" i="8"/>
  <c r="EC236" i="8"/>
  <c r="ED236" i="8"/>
  <c r="EE236" i="8"/>
  <c r="EF236" i="8"/>
  <c r="EG236" i="8"/>
  <c r="EH236" i="8"/>
  <c r="EI236" i="8"/>
  <c r="EJ236" i="8"/>
  <c r="EK236" i="8"/>
  <c r="EL236" i="8"/>
  <c r="EM236" i="8"/>
  <c r="EN236" i="8"/>
  <c r="EO236" i="8"/>
  <c r="EP236" i="8"/>
  <c r="EQ236" i="8"/>
  <c r="ER236" i="8"/>
  <c r="ES236" i="8"/>
  <c r="ET236" i="8"/>
  <c r="EU236" i="8"/>
  <c r="EV236" i="8"/>
  <c r="EW236" i="8"/>
  <c r="EX236" i="8"/>
  <c r="EY236" i="8"/>
  <c r="EZ236" i="8"/>
  <c r="FA236" i="8"/>
  <c r="FB236" i="8"/>
  <c r="FC236" i="8"/>
  <c r="FD236" i="8"/>
  <c r="FE236" i="8"/>
  <c r="FF236" i="8"/>
  <c r="FG236" i="8"/>
  <c r="FH236" i="8"/>
  <c r="FI236" i="8"/>
  <c r="FJ236" i="8"/>
  <c r="FK236" i="8"/>
  <c r="FL236" i="8"/>
  <c r="FM236" i="8"/>
  <c r="FN236" i="8"/>
  <c r="FO236" i="8"/>
  <c r="FP236" i="8"/>
  <c r="FQ236" i="8"/>
  <c r="FR236" i="8"/>
  <c r="FS236" i="8"/>
  <c r="FT236" i="8"/>
  <c r="FU236" i="8"/>
  <c r="FV236" i="8"/>
  <c r="FW236" i="8"/>
  <c r="FX236" i="8"/>
  <c r="FY236" i="8"/>
  <c r="FZ236" i="8"/>
  <c r="GA236" i="8"/>
  <c r="GB236" i="8"/>
  <c r="GC236" i="8"/>
  <c r="GD236" i="8"/>
  <c r="GE236" i="8"/>
  <c r="GF236" i="8"/>
  <c r="GG236" i="8"/>
  <c r="GH236" i="8"/>
  <c r="GI236" i="8"/>
  <c r="GJ236" i="8"/>
  <c r="GK236" i="8"/>
  <c r="GL236" i="8"/>
  <c r="GM236" i="8"/>
  <c r="GN236" i="8"/>
  <c r="GO236" i="8"/>
  <c r="GP236" i="8"/>
  <c r="GQ236" i="8"/>
  <c r="GR236" i="8"/>
  <c r="GS236" i="8"/>
  <c r="GT236" i="8"/>
  <c r="GU236" i="8"/>
  <c r="GV236" i="8"/>
  <c r="GW236" i="8"/>
  <c r="GX236" i="8"/>
  <c r="GY236" i="8"/>
  <c r="GZ236" i="8"/>
  <c r="HA236" i="8"/>
  <c r="HB236" i="8"/>
  <c r="HC236" i="8"/>
  <c r="HD236" i="8"/>
  <c r="HE236" i="8"/>
  <c r="HF236" i="8"/>
  <c r="HG236" i="8"/>
  <c r="HH236" i="8"/>
  <c r="HI236" i="8"/>
  <c r="HJ236" i="8"/>
  <c r="HK236" i="8"/>
  <c r="HL236" i="8"/>
  <c r="HM236" i="8"/>
  <c r="HN236" i="8"/>
  <c r="HO236" i="8"/>
  <c r="HP236" i="8"/>
  <c r="HQ236" i="8"/>
  <c r="HR236" i="8"/>
  <c r="HS236" i="8"/>
  <c r="HT236" i="8"/>
  <c r="HU236" i="8"/>
  <c r="HV236" i="8"/>
  <c r="HW236" i="8"/>
  <c r="HX236" i="8"/>
  <c r="HY236" i="8"/>
  <c r="HZ236" i="8"/>
  <c r="HZ234" i="8"/>
  <c r="HZ232" i="8"/>
  <c r="HZ230" i="8"/>
  <c r="HZ228" i="8"/>
  <c r="HZ226" i="8"/>
  <c r="HZ224" i="8"/>
  <c r="HZ222" i="8"/>
  <c r="HZ220" i="8"/>
  <c r="HZ218" i="8"/>
  <c r="HZ216" i="8"/>
  <c r="HZ214" i="8"/>
  <c r="HZ212" i="8"/>
  <c r="HZ210" i="8"/>
  <c r="HZ208" i="8"/>
  <c r="HZ206" i="8"/>
  <c r="HZ204" i="8"/>
  <c r="HZ202" i="8"/>
  <c r="HZ235" i="8"/>
  <c r="HZ233" i="8"/>
  <c r="HZ231" i="8"/>
  <c r="HZ229" i="8"/>
  <c r="HZ227" i="8"/>
  <c r="HZ225" i="8"/>
  <c r="HZ223" i="8"/>
  <c r="HZ221" i="8"/>
  <c r="HZ219" i="8"/>
  <c r="HZ217" i="8"/>
  <c r="HZ215" i="8"/>
  <c r="HZ213" i="8"/>
  <c r="HZ211" i="8"/>
  <c r="HZ209" i="8"/>
  <c r="HZ207" i="8"/>
  <c r="HZ205" i="8"/>
  <c r="HZ203" i="8"/>
  <c r="HZ199" i="8"/>
  <c r="HZ195" i="8"/>
  <c r="HZ191" i="8"/>
  <c r="HZ187" i="8"/>
  <c r="HZ183" i="8"/>
  <c r="HZ179" i="8"/>
  <c r="HZ175" i="8"/>
  <c r="HZ106" i="8"/>
  <c r="HZ105" i="8"/>
  <c r="HZ104" i="8"/>
  <c r="HZ103" i="8"/>
  <c r="HZ102" i="8"/>
  <c r="HZ101" i="8"/>
  <c r="HZ100" i="8"/>
  <c r="HZ99" i="8"/>
  <c r="HZ98" i="8"/>
  <c r="HZ97" i="8"/>
  <c r="HZ96" i="8"/>
  <c r="HZ95" i="8"/>
  <c r="HZ94" i="8"/>
  <c r="HZ93" i="8"/>
  <c r="HZ92" i="8"/>
  <c r="HZ91" i="8"/>
  <c r="HZ90" i="8"/>
  <c r="HZ89" i="8"/>
  <c r="HZ88" i="8"/>
  <c r="HZ87" i="8"/>
  <c r="HZ86" i="8"/>
  <c r="HZ85" i="8"/>
  <c r="HZ84" i="8"/>
  <c r="HZ83" i="8"/>
  <c r="HZ82" i="8"/>
  <c r="HZ81" i="8"/>
  <c r="HZ80" i="8"/>
  <c r="HZ79" i="8"/>
  <c r="HZ78" i="8"/>
  <c r="HZ77" i="8"/>
  <c r="HZ76" i="8"/>
  <c r="HZ75" i="8"/>
  <c r="HZ74" i="8"/>
  <c r="HZ73" i="8"/>
  <c r="HZ72" i="8"/>
  <c r="HZ71" i="8"/>
  <c r="HZ70" i="8"/>
  <c r="HZ69" i="8"/>
  <c r="HZ68" i="8"/>
  <c r="HZ67" i="8"/>
  <c r="HZ66" i="8"/>
  <c r="HZ65" i="8"/>
  <c r="HZ64" i="8"/>
  <c r="HZ63" i="8"/>
  <c r="HZ62" i="8"/>
  <c r="HZ61" i="8"/>
  <c r="HZ60" i="8"/>
  <c r="HZ59" i="8"/>
  <c r="HZ58" i="8"/>
  <c r="HZ57" i="8"/>
  <c r="HZ56" i="8"/>
  <c r="HZ55" i="8"/>
  <c r="HZ54" i="8"/>
  <c r="HZ200" i="8"/>
  <c r="HZ196" i="8"/>
  <c r="HZ192" i="8"/>
  <c r="HZ188" i="8"/>
  <c r="HZ184" i="8"/>
  <c r="HZ180" i="8"/>
  <c r="HZ176" i="8"/>
  <c r="HZ132" i="8"/>
  <c r="HZ130" i="8"/>
  <c r="HZ128" i="8"/>
  <c r="HZ126" i="8"/>
  <c r="HZ124" i="8"/>
  <c r="HZ122" i="8"/>
  <c r="HZ120" i="8"/>
  <c r="HZ118" i="8"/>
  <c r="HZ116" i="8"/>
  <c r="HZ114" i="8"/>
  <c r="HZ112" i="8"/>
  <c r="HZ110" i="8"/>
  <c r="HZ108" i="8"/>
  <c r="HZ201" i="8"/>
  <c r="HZ197" i="8"/>
  <c r="HZ193" i="8"/>
  <c r="HZ189" i="8"/>
  <c r="HZ185" i="8"/>
  <c r="HZ181" i="8"/>
  <c r="HZ177" i="8"/>
  <c r="HZ186" i="8"/>
  <c r="HZ173" i="8"/>
  <c r="HZ169" i="8"/>
  <c r="HZ165" i="8"/>
  <c r="HZ161" i="8"/>
  <c r="HZ157" i="8"/>
  <c r="HZ153" i="8"/>
  <c r="HZ149" i="8"/>
  <c r="HZ145" i="8"/>
  <c r="HZ141" i="8"/>
  <c r="HZ137" i="8"/>
  <c r="HZ127" i="8"/>
  <c r="HZ119" i="8"/>
  <c r="HZ111" i="8"/>
  <c r="IA4" i="8"/>
  <c r="HZ190" i="8"/>
  <c r="HZ172" i="8"/>
  <c r="HZ168" i="8"/>
  <c r="HZ164" i="8"/>
  <c r="HZ160" i="8"/>
  <c r="HZ156" i="8"/>
  <c r="HZ152" i="8"/>
  <c r="HZ148" i="8"/>
  <c r="HZ144" i="8"/>
  <c r="HZ140" i="8"/>
  <c r="HZ136" i="8"/>
  <c r="HZ129" i="8"/>
  <c r="HZ121" i="8"/>
  <c r="HZ113" i="8"/>
  <c r="HZ53" i="8"/>
  <c r="HZ52" i="8"/>
  <c r="HZ51" i="8"/>
  <c r="HZ50" i="8"/>
  <c r="HZ49" i="8"/>
  <c r="HZ48" i="8"/>
  <c r="HZ47" i="8"/>
  <c r="HZ46" i="8"/>
  <c r="HZ45" i="8"/>
  <c r="HZ44" i="8"/>
  <c r="HZ43" i="8"/>
  <c r="HZ42" i="8"/>
  <c r="HZ41" i="8"/>
  <c r="HZ40" i="8"/>
  <c r="HZ39" i="8"/>
  <c r="HZ38" i="8"/>
  <c r="HZ37" i="8"/>
  <c r="HZ36" i="8"/>
  <c r="HZ35" i="8"/>
  <c r="HZ34" i="8"/>
  <c r="HZ33" i="8"/>
  <c r="HZ32" i="8"/>
  <c r="HZ31" i="8"/>
  <c r="HZ30" i="8"/>
  <c r="HZ29" i="8"/>
  <c r="HZ28" i="8"/>
  <c r="HZ27" i="8"/>
  <c r="HZ26" i="8"/>
  <c r="HZ25" i="8"/>
  <c r="HZ24" i="8"/>
  <c r="HZ23" i="8"/>
  <c r="HZ22" i="8"/>
  <c r="HZ21" i="8"/>
  <c r="HZ20" i="8"/>
  <c r="HZ19" i="8"/>
  <c r="HZ18" i="8"/>
  <c r="HZ17" i="8"/>
  <c r="HZ16" i="8"/>
  <c r="HZ15" i="8"/>
  <c r="HZ14" i="8"/>
  <c r="HZ13" i="8"/>
  <c r="HZ12" i="8"/>
  <c r="HZ11" i="8"/>
  <c r="HZ10" i="8"/>
  <c r="HZ9" i="8"/>
  <c r="HZ8" i="8"/>
  <c r="HZ7" i="8"/>
  <c r="HZ6" i="8"/>
  <c r="HZ5" i="8"/>
  <c r="HZ109" i="8"/>
  <c r="HZ194" i="8"/>
  <c r="HZ178" i="8"/>
  <c r="HZ171" i="8"/>
  <c r="HZ167" i="8"/>
  <c r="HZ163" i="8"/>
  <c r="HZ159" i="8"/>
  <c r="HZ155" i="8"/>
  <c r="HZ151" i="8"/>
  <c r="HZ147" i="8"/>
  <c r="HZ143" i="8"/>
  <c r="HZ139" i="8"/>
  <c r="HZ135" i="8"/>
  <c r="HZ131" i="8"/>
  <c r="HZ123" i="8"/>
  <c r="HZ115" i="8"/>
  <c r="HZ107" i="8"/>
  <c r="HZ198" i="8"/>
  <c r="HZ182" i="8"/>
  <c r="HZ174" i="8"/>
  <c r="HZ170" i="8"/>
  <c r="HZ166" i="8"/>
  <c r="HZ162" i="8"/>
  <c r="HZ158" i="8"/>
  <c r="HZ154" i="8"/>
  <c r="HZ150" i="8"/>
  <c r="HZ146" i="8"/>
  <c r="HZ142" i="8"/>
  <c r="HZ138" i="8"/>
  <c r="HZ134" i="8"/>
  <c r="HZ133" i="8"/>
  <c r="HZ125" i="8"/>
  <c r="HZ117" i="8"/>
  <c r="B237" i="8"/>
  <c r="CV236" i="8"/>
  <c r="CR236" i="8"/>
  <c r="CN236" i="8"/>
  <c r="CJ236" i="8"/>
  <c r="CF236" i="8"/>
  <c r="CB236" i="8"/>
  <c r="BX236" i="8"/>
  <c r="BT236" i="8"/>
  <c r="BP236" i="8"/>
  <c r="BL236" i="8"/>
  <c r="BH236" i="8"/>
  <c r="BD236" i="8"/>
  <c r="AZ236" i="8"/>
  <c r="AV236" i="8"/>
  <c r="AR236" i="8"/>
  <c r="AN236" i="8"/>
  <c r="AJ236" i="8"/>
  <c r="AF236" i="8"/>
  <c r="AB236" i="8"/>
  <c r="X236" i="8"/>
  <c r="T236" i="8"/>
  <c r="P236" i="8"/>
  <c r="L236" i="8"/>
  <c r="H236" i="8"/>
  <c r="D236" i="8"/>
  <c r="CU236" i="8"/>
  <c r="CQ236" i="8"/>
  <c r="CM236" i="8"/>
  <c r="CI236" i="8"/>
  <c r="CE236" i="8"/>
  <c r="CA236" i="8"/>
  <c r="BW236" i="8"/>
  <c r="BS236" i="8"/>
  <c r="BO236" i="8"/>
  <c r="BK236" i="8"/>
  <c r="BG236" i="8"/>
  <c r="BC236" i="8"/>
  <c r="AY236" i="8"/>
  <c r="AU236" i="8"/>
  <c r="AQ236" i="8"/>
  <c r="AM236" i="8"/>
  <c r="AI236" i="8"/>
  <c r="AE236" i="8"/>
  <c r="AA236" i="8"/>
  <c r="W236" i="8"/>
  <c r="S236" i="8"/>
  <c r="O236" i="8"/>
  <c r="K236" i="8"/>
  <c r="G236" i="8"/>
  <c r="CX236" i="8"/>
  <c r="CT236" i="8"/>
  <c r="CP236" i="8"/>
  <c r="CL236" i="8"/>
  <c r="CH236" i="8"/>
  <c r="CD236" i="8"/>
  <c r="BZ236" i="8"/>
  <c r="BV236" i="8"/>
  <c r="BR236" i="8"/>
  <c r="BN236" i="8"/>
  <c r="BJ236" i="8"/>
  <c r="BF236" i="8"/>
  <c r="BB236" i="8"/>
  <c r="AX236" i="8"/>
  <c r="AT236" i="8"/>
  <c r="AP236" i="8"/>
  <c r="AL236" i="8"/>
  <c r="AH236" i="8"/>
  <c r="AD236" i="8"/>
  <c r="Z236" i="8"/>
  <c r="V236" i="8"/>
  <c r="R236" i="8"/>
  <c r="N236" i="8"/>
  <c r="J236" i="8"/>
  <c r="F236" i="8"/>
  <c r="CW236" i="8"/>
  <c r="CS236" i="8"/>
  <c r="CO236" i="8"/>
  <c r="CK236" i="8"/>
  <c r="CG236" i="8"/>
  <c r="CC236" i="8"/>
  <c r="BY236" i="8"/>
  <c r="BU236" i="8"/>
  <c r="BQ236" i="8"/>
  <c r="BM236" i="8"/>
  <c r="BI236" i="8"/>
  <c r="BE236" i="8"/>
  <c r="BA236" i="8"/>
  <c r="AW236" i="8"/>
  <c r="AS236" i="8"/>
  <c r="AO236" i="8"/>
  <c r="AK236" i="8"/>
  <c r="AG236" i="8"/>
  <c r="AC236" i="8"/>
  <c r="Y236" i="8"/>
  <c r="U236" i="8"/>
  <c r="Q236" i="8"/>
  <c r="M236" i="8"/>
  <c r="I236" i="8"/>
  <c r="E236" i="8"/>
  <c r="C236" i="8"/>
  <c r="JW1" i="3" l="1"/>
  <c r="JV3" i="3"/>
  <c r="CY237" i="8"/>
  <c r="CZ237" i="8"/>
  <c r="DA237" i="8"/>
  <c r="DB237" i="8"/>
  <c r="DC237" i="8"/>
  <c r="DD237" i="8"/>
  <c r="DE237" i="8"/>
  <c r="DF237" i="8"/>
  <c r="DG237" i="8"/>
  <c r="DH237" i="8"/>
  <c r="DI237" i="8"/>
  <c r="DJ237" i="8"/>
  <c r="DK237" i="8"/>
  <c r="DL237" i="8"/>
  <c r="DM237" i="8"/>
  <c r="DN237" i="8"/>
  <c r="DO237" i="8"/>
  <c r="DP237" i="8"/>
  <c r="DQ237" i="8"/>
  <c r="DR237" i="8"/>
  <c r="DS237" i="8"/>
  <c r="DT237" i="8"/>
  <c r="DU237" i="8"/>
  <c r="DV237" i="8"/>
  <c r="DW237" i="8"/>
  <c r="DX237" i="8"/>
  <c r="DY237" i="8"/>
  <c r="DZ237" i="8"/>
  <c r="EA237" i="8"/>
  <c r="EB237" i="8"/>
  <c r="EC237" i="8"/>
  <c r="ED237" i="8"/>
  <c r="EE237" i="8"/>
  <c r="EF237" i="8"/>
  <c r="EG237" i="8"/>
  <c r="EH237" i="8"/>
  <c r="EI237" i="8"/>
  <c r="EJ237" i="8"/>
  <c r="EK237" i="8"/>
  <c r="EL237" i="8"/>
  <c r="EM237" i="8"/>
  <c r="EN237" i="8"/>
  <c r="EO237" i="8"/>
  <c r="EP237" i="8"/>
  <c r="EQ237" i="8"/>
  <c r="ER237" i="8"/>
  <c r="ES237" i="8"/>
  <c r="ET237" i="8"/>
  <c r="EU237" i="8"/>
  <c r="EV237" i="8"/>
  <c r="EW237" i="8"/>
  <c r="EX237" i="8"/>
  <c r="EY237" i="8"/>
  <c r="EZ237" i="8"/>
  <c r="FA237" i="8"/>
  <c r="FB237" i="8"/>
  <c r="FC237" i="8"/>
  <c r="FD237" i="8"/>
  <c r="FE237" i="8"/>
  <c r="FF237" i="8"/>
  <c r="FG237" i="8"/>
  <c r="FH237" i="8"/>
  <c r="FI237" i="8"/>
  <c r="FJ237" i="8"/>
  <c r="FK237" i="8"/>
  <c r="FL237" i="8"/>
  <c r="FM237" i="8"/>
  <c r="FN237" i="8"/>
  <c r="FO237" i="8"/>
  <c r="FP237" i="8"/>
  <c r="FQ237" i="8"/>
  <c r="FR237" i="8"/>
  <c r="FS237" i="8"/>
  <c r="FT237" i="8"/>
  <c r="FU237" i="8"/>
  <c r="FV237" i="8"/>
  <c r="FW237" i="8"/>
  <c r="FX237" i="8"/>
  <c r="FY237" i="8"/>
  <c r="FZ237" i="8"/>
  <c r="GA237" i="8"/>
  <c r="GB237" i="8"/>
  <c r="GC237" i="8"/>
  <c r="GD237" i="8"/>
  <c r="GE237" i="8"/>
  <c r="GF237" i="8"/>
  <c r="GG237" i="8"/>
  <c r="GH237" i="8"/>
  <c r="GI237" i="8"/>
  <c r="GJ237" i="8"/>
  <c r="GK237" i="8"/>
  <c r="GL237" i="8"/>
  <c r="GM237" i="8"/>
  <c r="GN237" i="8"/>
  <c r="GO237" i="8"/>
  <c r="GP237" i="8"/>
  <c r="GQ237" i="8"/>
  <c r="GR237" i="8"/>
  <c r="GS237" i="8"/>
  <c r="GT237" i="8"/>
  <c r="GU237" i="8"/>
  <c r="GV237" i="8"/>
  <c r="GW237" i="8"/>
  <c r="GX237" i="8"/>
  <c r="GY237" i="8"/>
  <c r="GZ237" i="8"/>
  <c r="HA237" i="8"/>
  <c r="HB237" i="8"/>
  <c r="HC237" i="8"/>
  <c r="HD237" i="8"/>
  <c r="HE237" i="8"/>
  <c r="HF237" i="8"/>
  <c r="HG237" i="8"/>
  <c r="HH237" i="8"/>
  <c r="HI237" i="8"/>
  <c r="HJ237" i="8"/>
  <c r="HK237" i="8"/>
  <c r="HL237" i="8"/>
  <c r="HM237" i="8"/>
  <c r="HN237" i="8"/>
  <c r="HO237" i="8"/>
  <c r="HP237" i="8"/>
  <c r="HQ237" i="8"/>
  <c r="HR237" i="8"/>
  <c r="HS237" i="8"/>
  <c r="HT237" i="8"/>
  <c r="HU237" i="8"/>
  <c r="HV237" i="8"/>
  <c r="HW237" i="8"/>
  <c r="HX237" i="8"/>
  <c r="HY237" i="8"/>
  <c r="HZ237" i="8"/>
  <c r="IA237" i="8"/>
  <c r="IA236" i="8"/>
  <c r="IA235" i="8"/>
  <c r="IA234" i="8"/>
  <c r="IA233" i="8"/>
  <c r="IA232" i="8"/>
  <c r="IA231" i="8"/>
  <c r="IA230" i="8"/>
  <c r="IA229" i="8"/>
  <c r="IA228" i="8"/>
  <c r="IA227" i="8"/>
  <c r="IA226" i="8"/>
  <c r="IA225" i="8"/>
  <c r="IA224" i="8"/>
  <c r="IA223" i="8"/>
  <c r="IA222" i="8"/>
  <c r="IA221" i="8"/>
  <c r="IA220" i="8"/>
  <c r="IA219" i="8"/>
  <c r="IA218" i="8"/>
  <c r="IA217" i="8"/>
  <c r="IA216" i="8"/>
  <c r="IA215" i="8"/>
  <c r="IA214" i="8"/>
  <c r="IA213" i="8"/>
  <c r="IA212" i="8"/>
  <c r="IA211" i="8"/>
  <c r="IA210" i="8"/>
  <c r="IA209" i="8"/>
  <c r="IA208" i="8"/>
  <c r="IA207" i="8"/>
  <c r="IA206" i="8"/>
  <c r="IA205" i="8"/>
  <c r="IA204" i="8"/>
  <c r="IA203" i="8"/>
  <c r="IA202" i="8"/>
  <c r="IA201" i="8"/>
  <c r="IA199" i="8"/>
  <c r="IA197" i="8"/>
  <c r="IA195" i="8"/>
  <c r="IA193" i="8"/>
  <c r="IA191" i="8"/>
  <c r="IA189" i="8"/>
  <c r="IA187" i="8"/>
  <c r="IA185" i="8"/>
  <c r="IA183" i="8"/>
  <c r="IA181" i="8"/>
  <c r="IA179" i="8"/>
  <c r="IA177" i="8"/>
  <c r="IA175" i="8"/>
  <c r="IA200" i="8"/>
  <c r="IA198" i="8"/>
  <c r="IA196" i="8"/>
  <c r="IA194" i="8"/>
  <c r="IA192" i="8"/>
  <c r="IA190" i="8"/>
  <c r="IA188" i="8"/>
  <c r="IA186" i="8"/>
  <c r="IA184" i="8"/>
  <c r="IA182" i="8"/>
  <c r="IA180" i="8"/>
  <c r="IA178" i="8"/>
  <c r="IA176" i="8"/>
  <c r="IA174" i="8"/>
  <c r="IA173" i="8"/>
  <c r="IA172" i="8"/>
  <c r="IA171" i="8"/>
  <c r="IA170" i="8"/>
  <c r="IA169" i="8"/>
  <c r="IA168" i="8"/>
  <c r="IA167" i="8"/>
  <c r="IA166" i="8"/>
  <c r="IA165" i="8"/>
  <c r="IA164" i="8"/>
  <c r="IA163" i="8"/>
  <c r="IA162" i="8"/>
  <c r="IA161" i="8"/>
  <c r="IA160" i="8"/>
  <c r="IA159" i="8"/>
  <c r="IA158" i="8"/>
  <c r="IA157" i="8"/>
  <c r="IA156" i="8"/>
  <c r="IA155" i="8"/>
  <c r="IA154" i="8"/>
  <c r="IA153" i="8"/>
  <c r="IA152" i="8"/>
  <c r="IA151" i="8"/>
  <c r="IA150" i="8"/>
  <c r="IA149" i="8"/>
  <c r="IA148" i="8"/>
  <c r="IA147" i="8"/>
  <c r="IA146" i="8"/>
  <c r="IA145" i="8"/>
  <c r="IA144" i="8"/>
  <c r="IA143" i="8"/>
  <c r="IA142" i="8"/>
  <c r="IA141" i="8"/>
  <c r="IA140" i="8"/>
  <c r="IA139" i="8"/>
  <c r="IA138" i="8"/>
  <c r="IA137" i="8"/>
  <c r="IA136" i="8"/>
  <c r="IA135" i="8"/>
  <c r="IA134" i="8"/>
  <c r="IA133" i="8"/>
  <c r="IA132" i="8"/>
  <c r="IA131" i="8"/>
  <c r="IA130" i="8"/>
  <c r="IA129" i="8"/>
  <c r="IA128" i="8"/>
  <c r="IA127" i="8"/>
  <c r="IA126" i="8"/>
  <c r="IA125" i="8"/>
  <c r="IA124" i="8"/>
  <c r="IA123" i="8"/>
  <c r="IA122" i="8"/>
  <c r="IA121" i="8"/>
  <c r="IA120" i="8"/>
  <c r="IA119" i="8"/>
  <c r="IA118" i="8"/>
  <c r="IA117" i="8"/>
  <c r="IA116" i="8"/>
  <c r="IA115" i="8"/>
  <c r="IA114" i="8"/>
  <c r="IA113" i="8"/>
  <c r="IA112" i="8"/>
  <c r="IA111" i="8"/>
  <c r="IA110" i="8"/>
  <c r="IA109" i="8"/>
  <c r="IA108" i="8"/>
  <c r="IA107" i="8"/>
  <c r="IA106" i="8"/>
  <c r="IA104" i="8"/>
  <c r="IA102" i="8"/>
  <c r="IA100" i="8"/>
  <c r="IA98" i="8"/>
  <c r="IA96" i="8"/>
  <c r="IA94" i="8"/>
  <c r="IA92" i="8"/>
  <c r="IA90" i="8"/>
  <c r="IA88" i="8"/>
  <c r="IA86" i="8"/>
  <c r="IA84" i="8"/>
  <c r="IA82" i="8"/>
  <c r="IA80" i="8"/>
  <c r="IA78" i="8"/>
  <c r="IA76" i="8"/>
  <c r="IA74" i="8"/>
  <c r="IA72" i="8"/>
  <c r="IA70" i="8"/>
  <c r="IA68" i="8"/>
  <c r="IA66" i="8"/>
  <c r="IA64" i="8"/>
  <c r="IA62" i="8"/>
  <c r="IA53" i="8"/>
  <c r="IA52" i="8"/>
  <c r="IA51" i="8"/>
  <c r="IA50" i="8"/>
  <c r="IA49" i="8"/>
  <c r="IA48" i="8"/>
  <c r="IA47" i="8"/>
  <c r="IA46" i="8"/>
  <c r="IA45" i="8"/>
  <c r="IA44" i="8"/>
  <c r="IA43" i="8"/>
  <c r="IA42" i="8"/>
  <c r="IA41" i="8"/>
  <c r="IA40" i="8"/>
  <c r="IA39" i="8"/>
  <c r="IA38" i="8"/>
  <c r="IA37" i="8"/>
  <c r="IA36" i="8"/>
  <c r="IA35" i="8"/>
  <c r="IA34" i="8"/>
  <c r="IA33" i="8"/>
  <c r="IA32" i="8"/>
  <c r="IA31" i="8"/>
  <c r="IA30" i="8"/>
  <c r="IA29" i="8"/>
  <c r="IA28" i="8"/>
  <c r="IA27" i="8"/>
  <c r="IA26" i="8"/>
  <c r="IA25" i="8"/>
  <c r="IA24" i="8"/>
  <c r="IA23" i="8"/>
  <c r="IA22" i="8"/>
  <c r="IA21" i="8"/>
  <c r="IA20" i="8"/>
  <c r="IA19" i="8"/>
  <c r="IA18" i="8"/>
  <c r="IA17" i="8"/>
  <c r="IA16" i="8"/>
  <c r="IA15" i="8"/>
  <c r="IA14" i="8"/>
  <c r="IA13" i="8"/>
  <c r="IA12" i="8"/>
  <c r="IA11" i="8"/>
  <c r="IA10" i="8"/>
  <c r="IA9" i="8"/>
  <c r="IA8" i="8"/>
  <c r="IA7" i="8"/>
  <c r="IA6" i="8"/>
  <c r="IA5" i="8"/>
  <c r="IA60" i="8"/>
  <c r="IA59" i="8"/>
  <c r="IA58" i="8"/>
  <c r="IA57" i="8"/>
  <c r="IA56" i="8"/>
  <c r="IA55" i="8"/>
  <c r="IA54" i="8"/>
  <c r="IB4" i="8"/>
  <c r="IA105" i="8"/>
  <c r="IA103" i="8"/>
  <c r="IA101" i="8"/>
  <c r="IA99" i="8"/>
  <c r="IA97" i="8"/>
  <c r="IA95" i="8"/>
  <c r="IA93" i="8"/>
  <c r="IA91" i="8"/>
  <c r="IA89" i="8"/>
  <c r="IA87" i="8"/>
  <c r="IA85" i="8"/>
  <c r="IA83" i="8"/>
  <c r="IA81" i="8"/>
  <c r="IA79" i="8"/>
  <c r="IA77" i="8"/>
  <c r="IA75" i="8"/>
  <c r="IA73" i="8"/>
  <c r="IA71" i="8"/>
  <c r="IA69" i="8"/>
  <c r="IA67" i="8"/>
  <c r="IA65" i="8"/>
  <c r="IA63" i="8"/>
  <c r="IA61" i="8"/>
  <c r="B238" i="8"/>
  <c r="IA238" i="8" s="1"/>
  <c r="CW237" i="8"/>
  <c r="CS237" i="8"/>
  <c r="CO237" i="8"/>
  <c r="CK237" i="8"/>
  <c r="CG237" i="8"/>
  <c r="CC237" i="8"/>
  <c r="BY237" i="8"/>
  <c r="BU237" i="8"/>
  <c r="BQ237" i="8"/>
  <c r="BM237" i="8"/>
  <c r="BI237" i="8"/>
  <c r="BE237" i="8"/>
  <c r="BA237" i="8"/>
  <c r="AW237" i="8"/>
  <c r="AS237" i="8"/>
  <c r="AO237" i="8"/>
  <c r="AK237" i="8"/>
  <c r="AG237" i="8"/>
  <c r="AC237" i="8"/>
  <c r="Y237" i="8"/>
  <c r="U237" i="8"/>
  <c r="Q237" i="8"/>
  <c r="M237" i="8"/>
  <c r="I237" i="8"/>
  <c r="E237" i="8"/>
  <c r="CV237" i="8"/>
  <c r="CR237" i="8"/>
  <c r="CN237" i="8"/>
  <c r="CJ237" i="8"/>
  <c r="CF237" i="8"/>
  <c r="CB237" i="8"/>
  <c r="BX237" i="8"/>
  <c r="BT237" i="8"/>
  <c r="BP237" i="8"/>
  <c r="BL237" i="8"/>
  <c r="BH237" i="8"/>
  <c r="BD237" i="8"/>
  <c r="AZ237" i="8"/>
  <c r="AV237" i="8"/>
  <c r="AR237" i="8"/>
  <c r="AN237" i="8"/>
  <c r="AJ237" i="8"/>
  <c r="AF237" i="8"/>
  <c r="AB237" i="8"/>
  <c r="X237" i="8"/>
  <c r="T237" i="8"/>
  <c r="P237" i="8"/>
  <c r="L237" i="8"/>
  <c r="H237" i="8"/>
  <c r="D237" i="8"/>
  <c r="CU237" i="8"/>
  <c r="CQ237" i="8"/>
  <c r="CM237" i="8"/>
  <c r="CI237" i="8"/>
  <c r="CE237" i="8"/>
  <c r="CA237" i="8"/>
  <c r="BW237" i="8"/>
  <c r="BS237" i="8"/>
  <c r="BO237" i="8"/>
  <c r="BK237" i="8"/>
  <c r="BG237" i="8"/>
  <c r="BC237" i="8"/>
  <c r="AY237" i="8"/>
  <c r="AU237" i="8"/>
  <c r="AQ237" i="8"/>
  <c r="AM237" i="8"/>
  <c r="AI237" i="8"/>
  <c r="AE237" i="8"/>
  <c r="AA237" i="8"/>
  <c r="W237" i="8"/>
  <c r="S237" i="8"/>
  <c r="O237" i="8"/>
  <c r="K237" i="8"/>
  <c r="G237" i="8"/>
  <c r="C237" i="8"/>
  <c r="CX237" i="8"/>
  <c r="CT237" i="8"/>
  <c r="CP237" i="8"/>
  <c r="CL237" i="8"/>
  <c r="CH237" i="8"/>
  <c r="CD237" i="8"/>
  <c r="BZ237" i="8"/>
  <c r="BV237" i="8"/>
  <c r="BR237" i="8"/>
  <c r="BN237" i="8"/>
  <c r="BJ237" i="8"/>
  <c r="BF237" i="8"/>
  <c r="BB237" i="8"/>
  <c r="AX237" i="8"/>
  <c r="AT237" i="8"/>
  <c r="AP237" i="8"/>
  <c r="AL237" i="8"/>
  <c r="AH237" i="8"/>
  <c r="AD237" i="8"/>
  <c r="Z237" i="8"/>
  <c r="V237" i="8"/>
  <c r="R237" i="8"/>
  <c r="N237" i="8"/>
  <c r="J237" i="8"/>
  <c r="F237" i="8"/>
  <c r="JW3" i="3" l="1"/>
  <c r="JX1" i="3"/>
  <c r="CY238" i="8"/>
  <c r="CZ238" i="8"/>
  <c r="DA238" i="8"/>
  <c r="DB238" i="8"/>
  <c r="DC238" i="8"/>
  <c r="DD238" i="8"/>
  <c r="DE238" i="8"/>
  <c r="DF238" i="8"/>
  <c r="DG238" i="8"/>
  <c r="DH238" i="8"/>
  <c r="DI238" i="8"/>
  <c r="DJ238" i="8"/>
  <c r="DK238" i="8"/>
  <c r="DL238" i="8"/>
  <c r="DM238" i="8"/>
  <c r="DN238" i="8"/>
  <c r="DO238" i="8"/>
  <c r="DP238" i="8"/>
  <c r="DQ238" i="8"/>
  <c r="DR238" i="8"/>
  <c r="DS238" i="8"/>
  <c r="DT238" i="8"/>
  <c r="DU238" i="8"/>
  <c r="DV238" i="8"/>
  <c r="DW238" i="8"/>
  <c r="DX238" i="8"/>
  <c r="DY238" i="8"/>
  <c r="DZ238" i="8"/>
  <c r="EA238" i="8"/>
  <c r="EB238" i="8"/>
  <c r="EC238" i="8"/>
  <c r="ED238" i="8"/>
  <c r="EE238" i="8"/>
  <c r="EF238" i="8"/>
  <c r="EG238" i="8"/>
  <c r="EH238" i="8"/>
  <c r="EI238" i="8"/>
  <c r="EJ238" i="8"/>
  <c r="EK238" i="8"/>
  <c r="EL238" i="8"/>
  <c r="EM238" i="8"/>
  <c r="EN238" i="8"/>
  <c r="EO238" i="8"/>
  <c r="EP238" i="8"/>
  <c r="EQ238" i="8"/>
  <c r="ER238" i="8"/>
  <c r="ES238" i="8"/>
  <c r="ET238" i="8"/>
  <c r="EU238" i="8"/>
  <c r="EV238" i="8"/>
  <c r="EW238" i="8"/>
  <c r="EX238" i="8"/>
  <c r="EY238" i="8"/>
  <c r="EZ238" i="8"/>
  <c r="FA238" i="8"/>
  <c r="FB238" i="8"/>
  <c r="FC238" i="8"/>
  <c r="FD238" i="8"/>
  <c r="FE238" i="8"/>
  <c r="FF238" i="8"/>
  <c r="FG238" i="8"/>
  <c r="FH238" i="8"/>
  <c r="FI238" i="8"/>
  <c r="FJ238" i="8"/>
  <c r="FK238" i="8"/>
  <c r="FL238" i="8"/>
  <c r="FM238" i="8"/>
  <c r="FN238" i="8"/>
  <c r="FO238" i="8"/>
  <c r="FP238" i="8"/>
  <c r="FQ238" i="8"/>
  <c r="FR238" i="8"/>
  <c r="FS238" i="8"/>
  <c r="FT238" i="8"/>
  <c r="FU238" i="8"/>
  <c r="FV238" i="8"/>
  <c r="FW238" i="8"/>
  <c r="FX238" i="8"/>
  <c r="FY238" i="8"/>
  <c r="FZ238" i="8"/>
  <c r="GA238" i="8"/>
  <c r="GB238" i="8"/>
  <c r="GC238" i="8"/>
  <c r="GD238" i="8"/>
  <c r="GE238" i="8"/>
  <c r="GF238" i="8"/>
  <c r="GG238" i="8"/>
  <c r="GH238" i="8"/>
  <c r="GI238" i="8"/>
  <c r="GJ238" i="8"/>
  <c r="GK238" i="8"/>
  <c r="GL238" i="8"/>
  <c r="GM238" i="8"/>
  <c r="GN238" i="8"/>
  <c r="GO238" i="8"/>
  <c r="GP238" i="8"/>
  <c r="GQ238" i="8"/>
  <c r="GR238" i="8"/>
  <c r="GS238" i="8"/>
  <c r="GT238" i="8"/>
  <c r="GU238" i="8"/>
  <c r="GV238" i="8"/>
  <c r="GW238" i="8"/>
  <c r="GX238" i="8"/>
  <c r="GY238" i="8"/>
  <c r="GZ238" i="8"/>
  <c r="HA238" i="8"/>
  <c r="HB238" i="8"/>
  <c r="HC238" i="8"/>
  <c r="HD238" i="8"/>
  <c r="HE238" i="8"/>
  <c r="HF238" i="8"/>
  <c r="HG238" i="8"/>
  <c r="HH238" i="8"/>
  <c r="HI238" i="8"/>
  <c r="HJ238" i="8"/>
  <c r="HK238" i="8"/>
  <c r="HL238" i="8"/>
  <c r="HM238" i="8"/>
  <c r="HN238" i="8"/>
  <c r="HO238" i="8"/>
  <c r="HP238" i="8"/>
  <c r="HQ238" i="8"/>
  <c r="HR238" i="8"/>
  <c r="HS238" i="8"/>
  <c r="HT238" i="8"/>
  <c r="HU238" i="8"/>
  <c r="HV238" i="8"/>
  <c r="HW238" i="8"/>
  <c r="HX238" i="8"/>
  <c r="HY238" i="8"/>
  <c r="HZ238" i="8"/>
  <c r="IB238" i="8"/>
  <c r="IB237" i="8"/>
  <c r="IB236" i="8"/>
  <c r="IB235" i="8"/>
  <c r="IB234" i="8"/>
  <c r="IB233" i="8"/>
  <c r="IB232" i="8"/>
  <c r="IB231" i="8"/>
  <c r="IB230" i="8"/>
  <c r="IB229" i="8"/>
  <c r="IB228" i="8"/>
  <c r="IB227" i="8"/>
  <c r="IB226" i="8"/>
  <c r="IB225" i="8"/>
  <c r="IB224" i="8"/>
  <c r="IB223" i="8"/>
  <c r="IB222" i="8"/>
  <c r="IB221" i="8"/>
  <c r="IB220" i="8"/>
  <c r="IB219" i="8"/>
  <c r="IB218" i="8"/>
  <c r="IB217" i="8"/>
  <c r="IB216" i="8"/>
  <c r="IB215" i="8"/>
  <c r="IB214" i="8"/>
  <c r="IB213" i="8"/>
  <c r="IB212" i="8"/>
  <c r="IB211" i="8"/>
  <c r="IB210" i="8"/>
  <c r="IB209" i="8"/>
  <c r="IB208" i="8"/>
  <c r="IB207" i="8"/>
  <c r="IB206" i="8"/>
  <c r="IB205" i="8"/>
  <c r="IB204" i="8"/>
  <c r="IB203" i="8"/>
  <c r="IB202" i="8"/>
  <c r="IB200" i="8"/>
  <c r="IB196" i="8"/>
  <c r="IB192" i="8"/>
  <c r="IB188" i="8"/>
  <c r="IB184" i="8"/>
  <c r="IB180" i="8"/>
  <c r="IB176" i="8"/>
  <c r="IB132" i="8"/>
  <c r="IB130" i="8"/>
  <c r="IB128" i="8"/>
  <c r="IB126" i="8"/>
  <c r="IB124" i="8"/>
  <c r="IB122" i="8"/>
  <c r="IB120" i="8"/>
  <c r="IB118" i="8"/>
  <c r="IB116" i="8"/>
  <c r="IB114" i="8"/>
  <c r="IB112" i="8"/>
  <c r="IB110" i="8"/>
  <c r="IB108" i="8"/>
  <c r="IB201" i="8"/>
  <c r="IB197" i="8"/>
  <c r="IB193" i="8"/>
  <c r="IB189" i="8"/>
  <c r="IB185" i="8"/>
  <c r="IB181" i="8"/>
  <c r="IB177" i="8"/>
  <c r="IB198" i="8"/>
  <c r="IB194" i="8"/>
  <c r="IB190" i="8"/>
  <c r="IB186" i="8"/>
  <c r="IB182" i="8"/>
  <c r="IB178" i="8"/>
  <c r="IB174" i="8"/>
  <c r="IB173" i="8"/>
  <c r="IB172" i="8"/>
  <c r="IB171" i="8"/>
  <c r="IB170" i="8"/>
  <c r="IB169" i="8"/>
  <c r="IB168" i="8"/>
  <c r="IB167" i="8"/>
  <c r="IB166" i="8"/>
  <c r="IB165" i="8"/>
  <c r="IB164" i="8"/>
  <c r="IB163" i="8"/>
  <c r="IB162" i="8"/>
  <c r="IB161" i="8"/>
  <c r="IB160" i="8"/>
  <c r="IB159" i="8"/>
  <c r="IB158" i="8"/>
  <c r="IB157" i="8"/>
  <c r="IB156" i="8"/>
  <c r="IB155" i="8"/>
  <c r="IB154" i="8"/>
  <c r="IB153" i="8"/>
  <c r="IB152" i="8"/>
  <c r="IB151" i="8"/>
  <c r="IB150" i="8"/>
  <c r="IB149" i="8"/>
  <c r="IB148" i="8"/>
  <c r="IB147" i="8"/>
  <c r="IB146" i="8"/>
  <c r="IB145" i="8"/>
  <c r="IB144" i="8"/>
  <c r="IB143" i="8"/>
  <c r="IB142" i="8"/>
  <c r="IB141" i="8"/>
  <c r="IB140" i="8"/>
  <c r="IB139" i="8"/>
  <c r="IB138" i="8"/>
  <c r="IB137" i="8"/>
  <c r="IB136" i="8"/>
  <c r="IB135" i="8"/>
  <c r="IB134" i="8"/>
  <c r="IB133" i="8"/>
  <c r="IB131" i="8"/>
  <c r="IB129" i="8"/>
  <c r="IB127" i="8"/>
  <c r="IB125" i="8"/>
  <c r="IB123" i="8"/>
  <c r="IB121" i="8"/>
  <c r="IB119" i="8"/>
  <c r="IB117" i="8"/>
  <c r="IB115" i="8"/>
  <c r="IB113" i="8"/>
  <c r="IB111" i="8"/>
  <c r="IB109" i="8"/>
  <c r="IB107" i="8"/>
  <c r="IB106" i="8"/>
  <c r="IB105" i="8"/>
  <c r="IB104" i="8"/>
  <c r="IB103" i="8"/>
  <c r="IB102" i="8"/>
  <c r="IB101" i="8"/>
  <c r="IB100" i="8"/>
  <c r="IB99" i="8"/>
  <c r="IB98" i="8"/>
  <c r="IB97" i="8"/>
  <c r="IB96" i="8"/>
  <c r="IB95" i="8"/>
  <c r="IB94" i="8"/>
  <c r="IB93" i="8"/>
  <c r="IB92" i="8"/>
  <c r="IB91" i="8"/>
  <c r="IB90" i="8"/>
  <c r="IB89" i="8"/>
  <c r="IB88" i="8"/>
  <c r="IB87" i="8"/>
  <c r="IB86" i="8"/>
  <c r="IB85" i="8"/>
  <c r="IB84" i="8"/>
  <c r="IB83" i="8"/>
  <c r="IB82" i="8"/>
  <c r="IB81" i="8"/>
  <c r="IB80" i="8"/>
  <c r="IB79" i="8"/>
  <c r="IB78" i="8"/>
  <c r="IB77" i="8"/>
  <c r="IB76" i="8"/>
  <c r="IB75" i="8"/>
  <c r="IB74" i="8"/>
  <c r="IB73" i="8"/>
  <c r="IB72" i="8"/>
  <c r="IB71" i="8"/>
  <c r="IB70" i="8"/>
  <c r="IB69" i="8"/>
  <c r="IB68" i="8"/>
  <c r="IB67" i="8"/>
  <c r="IB66" i="8"/>
  <c r="IB65" i="8"/>
  <c r="IB64" i="8"/>
  <c r="IB63" i="8"/>
  <c r="IB62" i="8"/>
  <c r="IB61" i="8"/>
  <c r="IB199" i="8"/>
  <c r="IB183" i="8"/>
  <c r="IB60" i="8"/>
  <c r="IB59" i="8"/>
  <c r="IB58" i="8"/>
  <c r="IB57" i="8"/>
  <c r="IB56" i="8"/>
  <c r="IB55" i="8"/>
  <c r="IB54" i="8"/>
  <c r="IB53" i="8"/>
  <c r="IB48" i="8"/>
  <c r="IB47" i="8"/>
  <c r="IB44" i="8"/>
  <c r="IB40" i="8"/>
  <c r="IB38" i="8"/>
  <c r="IB30" i="8"/>
  <c r="IB24" i="8"/>
  <c r="IB22" i="8"/>
  <c r="IB21" i="8"/>
  <c r="IB19" i="8"/>
  <c r="IB17" i="8"/>
  <c r="IB16" i="8"/>
  <c r="IB14" i="8"/>
  <c r="IB11" i="8"/>
  <c r="IB8" i="8"/>
  <c r="IB6" i="8"/>
  <c r="IB5" i="8"/>
  <c r="IB187" i="8"/>
  <c r="IB50" i="8"/>
  <c r="IB43" i="8"/>
  <c r="IB41" i="8"/>
  <c r="IB31" i="8"/>
  <c r="IB26" i="8"/>
  <c r="IB18" i="8"/>
  <c r="IB13" i="8"/>
  <c r="IB9" i="8"/>
  <c r="IB191" i="8"/>
  <c r="IB175" i="8"/>
  <c r="IC4" i="8"/>
  <c r="IB195" i="8"/>
  <c r="IB179" i="8"/>
  <c r="IB52" i="8"/>
  <c r="IB51" i="8"/>
  <c r="IB49" i="8"/>
  <c r="IB46" i="8"/>
  <c r="IB45" i="8"/>
  <c r="IB42" i="8"/>
  <c r="IB39" i="8"/>
  <c r="IB37" i="8"/>
  <c r="IB36" i="8"/>
  <c r="IB35" i="8"/>
  <c r="IB34" i="8"/>
  <c r="IB33" i="8"/>
  <c r="IB32" i="8"/>
  <c r="IB29" i="8"/>
  <c r="IB28" i="8"/>
  <c r="IB27" i="8"/>
  <c r="IB25" i="8"/>
  <c r="IB23" i="8"/>
  <c r="IB20" i="8"/>
  <c r="IB15" i="8"/>
  <c r="IB12" i="8"/>
  <c r="IB10" i="8"/>
  <c r="IB7" i="8"/>
  <c r="B239" i="8"/>
  <c r="IB239" i="8" s="1"/>
  <c r="CX238" i="8"/>
  <c r="CT238" i="8"/>
  <c r="CP238" i="8"/>
  <c r="CL238" i="8"/>
  <c r="CH238" i="8"/>
  <c r="CD238" i="8"/>
  <c r="BZ238" i="8"/>
  <c r="BV238" i="8"/>
  <c r="BR238" i="8"/>
  <c r="BN238" i="8"/>
  <c r="BJ238" i="8"/>
  <c r="BF238" i="8"/>
  <c r="BB238" i="8"/>
  <c r="AX238" i="8"/>
  <c r="AT238" i="8"/>
  <c r="AP238" i="8"/>
  <c r="AL238" i="8"/>
  <c r="AH238" i="8"/>
  <c r="AD238" i="8"/>
  <c r="Z238" i="8"/>
  <c r="V238" i="8"/>
  <c r="R238" i="8"/>
  <c r="N238" i="8"/>
  <c r="J238" i="8"/>
  <c r="F238" i="8"/>
  <c r="CW238" i="8"/>
  <c r="CS238" i="8"/>
  <c r="CO238" i="8"/>
  <c r="CK238" i="8"/>
  <c r="CG238" i="8"/>
  <c r="CC238" i="8"/>
  <c r="BY238" i="8"/>
  <c r="BU238" i="8"/>
  <c r="BQ238" i="8"/>
  <c r="BM238" i="8"/>
  <c r="BI238" i="8"/>
  <c r="BE238" i="8"/>
  <c r="BA238" i="8"/>
  <c r="AW238" i="8"/>
  <c r="AS238" i="8"/>
  <c r="AO238" i="8"/>
  <c r="AK238" i="8"/>
  <c r="AG238" i="8"/>
  <c r="AC238" i="8"/>
  <c r="Y238" i="8"/>
  <c r="U238" i="8"/>
  <c r="Q238" i="8"/>
  <c r="M238" i="8"/>
  <c r="I238" i="8"/>
  <c r="E238" i="8"/>
  <c r="C238" i="8"/>
  <c r="CV238" i="8"/>
  <c r="CR238" i="8"/>
  <c r="CN238" i="8"/>
  <c r="CJ238" i="8"/>
  <c r="CF238" i="8"/>
  <c r="CB238" i="8"/>
  <c r="BX238" i="8"/>
  <c r="BT238" i="8"/>
  <c r="BP238" i="8"/>
  <c r="BL238" i="8"/>
  <c r="BH238" i="8"/>
  <c r="BD238" i="8"/>
  <c r="AZ238" i="8"/>
  <c r="AV238" i="8"/>
  <c r="AR238" i="8"/>
  <c r="AN238" i="8"/>
  <c r="AJ238" i="8"/>
  <c r="AF238" i="8"/>
  <c r="AB238" i="8"/>
  <c r="X238" i="8"/>
  <c r="T238" i="8"/>
  <c r="P238" i="8"/>
  <c r="L238" i="8"/>
  <c r="H238" i="8"/>
  <c r="D238" i="8"/>
  <c r="CU238" i="8"/>
  <c r="CQ238" i="8"/>
  <c r="CM238" i="8"/>
  <c r="CI238" i="8"/>
  <c r="CE238" i="8"/>
  <c r="CA238" i="8"/>
  <c r="BW238" i="8"/>
  <c r="BS238" i="8"/>
  <c r="BO238" i="8"/>
  <c r="BK238" i="8"/>
  <c r="BG238" i="8"/>
  <c r="BC238" i="8"/>
  <c r="AY238" i="8"/>
  <c r="AU238" i="8"/>
  <c r="AQ238" i="8"/>
  <c r="AM238" i="8"/>
  <c r="AI238" i="8"/>
  <c r="AE238" i="8"/>
  <c r="AA238" i="8"/>
  <c r="W238" i="8"/>
  <c r="S238" i="8"/>
  <c r="O238" i="8"/>
  <c r="K238" i="8"/>
  <c r="G238" i="8"/>
  <c r="JX3" i="3" l="1"/>
  <c r="JY1" i="3"/>
  <c r="CY239" i="8"/>
  <c r="CZ239" i="8"/>
  <c r="DA239" i="8"/>
  <c r="DB239" i="8"/>
  <c r="DC239" i="8"/>
  <c r="DD239" i="8"/>
  <c r="DE239" i="8"/>
  <c r="DF239" i="8"/>
  <c r="DG239" i="8"/>
  <c r="DH239" i="8"/>
  <c r="DI239" i="8"/>
  <c r="DJ239" i="8"/>
  <c r="DK239" i="8"/>
  <c r="DL239" i="8"/>
  <c r="DM239" i="8"/>
  <c r="DN239" i="8"/>
  <c r="DO239" i="8"/>
  <c r="DP239" i="8"/>
  <c r="DQ239" i="8"/>
  <c r="DR239" i="8"/>
  <c r="DS239" i="8"/>
  <c r="DT239" i="8"/>
  <c r="DU239" i="8"/>
  <c r="DV239" i="8"/>
  <c r="DW239" i="8"/>
  <c r="DX239" i="8"/>
  <c r="DY239" i="8"/>
  <c r="DZ239" i="8"/>
  <c r="EA239" i="8"/>
  <c r="EB239" i="8"/>
  <c r="EC239" i="8"/>
  <c r="ED239" i="8"/>
  <c r="EE239" i="8"/>
  <c r="EF239" i="8"/>
  <c r="EG239" i="8"/>
  <c r="EH239" i="8"/>
  <c r="EI239" i="8"/>
  <c r="EJ239" i="8"/>
  <c r="EK239" i="8"/>
  <c r="EL239" i="8"/>
  <c r="EM239" i="8"/>
  <c r="EN239" i="8"/>
  <c r="EO239" i="8"/>
  <c r="EP239" i="8"/>
  <c r="EQ239" i="8"/>
  <c r="ER239" i="8"/>
  <c r="ES239" i="8"/>
  <c r="ET239" i="8"/>
  <c r="EU239" i="8"/>
  <c r="EV239" i="8"/>
  <c r="EW239" i="8"/>
  <c r="EX239" i="8"/>
  <c r="EY239" i="8"/>
  <c r="EZ239" i="8"/>
  <c r="FA239" i="8"/>
  <c r="FB239" i="8"/>
  <c r="FC239" i="8"/>
  <c r="FD239" i="8"/>
  <c r="FE239" i="8"/>
  <c r="FF239" i="8"/>
  <c r="FG239" i="8"/>
  <c r="FH239" i="8"/>
  <c r="FI239" i="8"/>
  <c r="FJ239" i="8"/>
  <c r="FK239" i="8"/>
  <c r="FL239" i="8"/>
  <c r="FM239" i="8"/>
  <c r="FN239" i="8"/>
  <c r="FO239" i="8"/>
  <c r="FP239" i="8"/>
  <c r="FQ239" i="8"/>
  <c r="FR239" i="8"/>
  <c r="FS239" i="8"/>
  <c r="FT239" i="8"/>
  <c r="FU239" i="8"/>
  <c r="FV239" i="8"/>
  <c r="FW239" i="8"/>
  <c r="FX239" i="8"/>
  <c r="FY239" i="8"/>
  <c r="FZ239" i="8"/>
  <c r="GA239" i="8"/>
  <c r="GB239" i="8"/>
  <c r="GC239" i="8"/>
  <c r="GD239" i="8"/>
  <c r="GE239" i="8"/>
  <c r="GF239" i="8"/>
  <c r="GG239" i="8"/>
  <c r="GH239" i="8"/>
  <c r="GI239" i="8"/>
  <c r="GJ239" i="8"/>
  <c r="GK239" i="8"/>
  <c r="GL239" i="8"/>
  <c r="GM239" i="8"/>
  <c r="GN239" i="8"/>
  <c r="GO239" i="8"/>
  <c r="GP239" i="8"/>
  <c r="GQ239" i="8"/>
  <c r="GR239" i="8"/>
  <c r="GS239" i="8"/>
  <c r="GT239" i="8"/>
  <c r="GU239" i="8"/>
  <c r="GV239" i="8"/>
  <c r="GW239" i="8"/>
  <c r="GX239" i="8"/>
  <c r="GY239" i="8"/>
  <c r="GZ239" i="8"/>
  <c r="HA239" i="8"/>
  <c r="HB239" i="8"/>
  <c r="HC239" i="8"/>
  <c r="HD239" i="8"/>
  <c r="HE239" i="8"/>
  <c r="HF239" i="8"/>
  <c r="HG239" i="8"/>
  <c r="HH239" i="8"/>
  <c r="HI239" i="8"/>
  <c r="HJ239" i="8"/>
  <c r="HK239" i="8"/>
  <c r="HL239" i="8"/>
  <c r="HM239" i="8"/>
  <c r="HN239" i="8"/>
  <c r="HO239" i="8"/>
  <c r="HP239" i="8"/>
  <c r="HQ239" i="8"/>
  <c r="HR239" i="8"/>
  <c r="HS239" i="8"/>
  <c r="HT239" i="8"/>
  <c r="HU239" i="8"/>
  <c r="HV239" i="8"/>
  <c r="HW239" i="8"/>
  <c r="HX239" i="8"/>
  <c r="HY239" i="8"/>
  <c r="HZ239" i="8"/>
  <c r="IA239" i="8"/>
  <c r="IC239" i="8"/>
  <c r="IC238" i="8"/>
  <c r="IC237" i="8"/>
  <c r="IC236" i="8"/>
  <c r="IC235" i="8"/>
  <c r="IC234" i="8"/>
  <c r="IC233" i="8"/>
  <c r="IC232" i="8"/>
  <c r="IC231" i="8"/>
  <c r="IC230" i="8"/>
  <c r="IC229" i="8"/>
  <c r="IC228" i="8"/>
  <c r="IC227" i="8"/>
  <c r="IC226" i="8"/>
  <c r="IC225" i="8"/>
  <c r="IC224" i="8"/>
  <c r="IC223" i="8"/>
  <c r="IC222" i="8"/>
  <c r="IC221" i="8"/>
  <c r="IC220" i="8"/>
  <c r="IC219" i="8"/>
  <c r="IC218" i="8"/>
  <c r="IC217" i="8"/>
  <c r="IC216" i="8"/>
  <c r="IC215" i="8"/>
  <c r="IC214" i="8"/>
  <c r="IC213" i="8"/>
  <c r="IC212" i="8"/>
  <c r="IC211" i="8"/>
  <c r="IC210" i="8"/>
  <c r="IC209" i="8"/>
  <c r="IC208" i="8"/>
  <c r="IC207" i="8"/>
  <c r="IC206" i="8"/>
  <c r="IC205" i="8"/>
  <c r="IC204" i="8"/>
  <c r="IC203" i="8"/>
  <c r="IC202" i="8"/>
  <c r="IC201" i="8"/>
  <c r="IC200" i="8"/>
  <c r="IC199" i="8"/>
  <c r="IC198" i="8"/>
  <c r="IC197" i="8"/>
  <c r="IC196" i="8"/>
  <c r="IC195" i="8"/>
  <c r="IC194" i="8"/>
  <c r="IC193" i="8"/>
  <c r="IC192" i="8"/>
  <c r="IC191" i="8"/>
  <c r="IC190" i="8"/>
  <c r="IC189" i="8"/>
  <c r="IC188" i="8"/>
  <c r="IC187" i="8"/>
  <c r="IC186" i="8"/>
  <c r="IC185" i="8"/>
  <c r="IC184" i="8"/>
  <c r="IC183" i="8"/>
  <c r="IC182" i="8"/>
  <c r="IC181" i="8"/>
  <c r="IC180" i="8"/>
  <c r="IC179" i="8"/>
  <c r="IC178" i="8"/>
  <c r="IC177" i="8"/>
  <c r="IC176" i="8"/>
  <c r="IC175" i="8"/>
  <c r="IC174" i="8"/>
  <c r="IC173" i="8"/>
  <c r="IC172" i="8"/>
  <c r="IC171" i="8"/>
  <c r="IC170" i="8"/>
  <c r="IC169" i="8"/>
  <c r="IC168" i="8"/>
  <c r="IC167" i="8"/>
  <c r="IC166" i="8"/>
  <c r="IC165" i="8"/>
  <c r="IC164" i="8"/>
  <c r="IC163" i="8"/>
  <c r="IC162" i="8"/>
  <c r="IC161" i="8"/>
  <c r="IC160" i="8"/>
  <c r="IC159" i="8"/>
  <c r="IC158" i="8"/>
  <c r="IC157" i="8"/>
  <c r="IC156" i="8"/>
  <c r="IC155" i="8"/>
  <c r="IC154" i="8"/>
  <c r="IC153" i="8"/>
  <c r="IC152" i="8"/>
  <c r="IC151" i="8"/>
  <c r="IC150" i="8"/>
  <c r="IC149" i="8"/>
  <c r="IC148" i="8"/>
  <c r="IC147" i="8"/>
  <c r="IC146" i="8"/>
  <c r="IC145" i="8"/>
  <c r="IC144" i="8"/>
  <c r="IC143" i="8"/>
  <c r="IC142" i="8"/>
  <c r="IC141" i="8"/>
  <c r="IC140" i="8"/>
  <c r="IC139" i="8"/>
  <c r="IC138" i="8"/>
  <c r="IC137" i="8"/>
  <c r="IC136" i="8"/>
  <c r="IC135" i="8"/>
  <c r="IC134" i="8"/>
  <c r="IC133" i="8"/>
  <c r="IC131" i="8"/>
  <c r="IC129" i="8"/>
  <c r="IC127" i="8"/>
  <c r="IC125" i="8"/>
  <c r="IC123" i="8"/>
  <c r="IC121" i="8"/>
  <c r="IC119" i="8"/>
  <c r="IC117" i="8"/>
  <c r="IC115" i="8"/>
  <c r="IC113" i="8"/>
  <c r="IC111" i="8"/>
  <c r="IC109" i="8"/>
  <c r="IC107" i="8"/>
  <c r="IC106" i="8"/>
  <c r="IC105" i="8"/>
  <c r="IC104" i="8"/>
  <c r="IC103" i="8"/>
  <c r="IC102" i="8"/>
  <c r="IC101" i="8"/>
  <c r="IC100" i="8"/>
  <c r="IC99" i="8"/>
  <c r="IC98" i="8"/>
  <c r="IC97" i="8"/>
  <c r="IC96" i="8"/>
  <c r="IC95" i="8"/>
  <c r="IC94" i="8"/>
  <c r="IC93" i="8"/>
  <c r="IC92" i="8"/>
  <c r="IC91" i="8"/>
  <c r="IC90" i="8"/>
  <c r="IC89" i="8"/>
  <c r="IC88" i="8"/>
  <c r="IC87" i="8"/>
  <c r="IC86" i="8"/>
  <c r="IC85" i="8"/>
  <c r="IC84" i="8"/>
  <c r="IC83" i="8"/>
  <c r="IC82" i="8"/>
  <c r="IC81" i="8"/>
  <c r="IC80" i="8"/>
  <c r="IC79" i="8"/>
  <c r="IC78" i="8"/>
  <c r="IC77" i="8"/>
  <c r="IC76" i="8"/>
  <c r="IC75" i="8"/>
  <c r="IC74" i="8"/>
  <c r="IC73" i="8"/>
  <c r="IC72" i="8"/>
  <c r="IC71" i="8"/>
  <c r="IC70" i="8"/>
  <c r="IC69" i="8"/>
  <c r="IC68" i="8"/>
  <c r="IC67" i="8"/>
  <c r="IC66" i="8"/>
  <c r="IC65" i="8"/>
  <c r="IC64" i="8"/>
  <c r="IC63" i="8"/>
  <c r="IC62" i="8"/>
  <c r="IC61" i="8"/>
  <c r="IC60" i="8"/>
  <c r="IC59" i="8"/>
  <c r="IC58" i="8"/>
  <c r="IC57" i="8"/>
  <c r="IC56" i="8"/>
  <c r="IC55" i="8"/>
  <c r="IC54" i="8"/>
  <c r="IC132" i="8"/>
  <c r="IC124" i="8"/>
  <c r="IC116" i="8"/>
  <c r="IC108" i="8"/>
  <c r="IC126" i="8"/>
  <c r="IC118" i="8"/>
  <c r="IC110" i="8"/>
  <c r="ID4" i="8"/>
  <c r="IC130" i="8"/>
  <c r="IC122" i="8"/>
  <c r="IC128" i="8"/>
  <c r="IC120" i="8"/>
  <c r="IC112" i="8"/>
  <c r="IC53" i="8"/>
  <c r="IC52" i="8"/>
  <c r="IC51" i="8"/>
  <c r="IC50" i="8"/>
  <c r="IC49" i="8"/>
  <c r="IC48" i="8"/>
  <c r="IC47" i="8"/>
  <c r="IC46" i="8"/>
  <c r="IC45" i="8"/>
  <c r="IC44" i="8"/>
  <c r="IC43" i="8"/>
  <c r="IC42" i="8"/>
  <c r="IC41" i="8"/>
  <c r="IC40" i="8"/>
  <c r="IC39" i="8"/>
  <c r="IC38" i="8"/>
  <c r="IC37" i="8"/>
  <c r="IC36" i="8"/>
  <c r="IC35" i="8"/>
  <c r="IC34" i="8"/>
  <c r="IC33" i="8"/>
  <c r="IC32" i="8"/>
  <c r="IC31" i="8"/>
  <c r="IC30" i="8"/>
  <c r="IC29" i="8"/>
  <c r="IC28" i="8"/>
  <c r="IC27" i="8"/>
  <c r="IC26" i="8"/>
  <c r="IC25" i="8"/>
  <c r="IC24" i="8"/>
  <c r="IC23" i="8"/>
  <c r="IC22" i="8"/>
  <c r="IC21" i="8"/>
  <c r="IC20" i="8"/>
  <c r="IC19" i="8"/>
  <c r="IC18" i="8"/>
  <c r="IC17" i="8"/>
  <c r="IC16" i="8"/>
  <c r="IC15" i="8"/>
  <c r="IC14" i="8"/>
  <c r="IC13" i="8"/>
  <c r="IC12" i="8"/>
  <c r="IC11" i="8"/>
  <c r="IC10" i="8"/>
  <c r="IC9" i="8"/>
  <c r="IC8" i="8"/>
  <c r="IC7" i="8"/>
  <c r="IC6" i="8"/>
  <c r="IC5" i="8"/>
  <c r="IC114" i="8"/>
  <c r="B240" i="8"/>
  <c r="IC240" i="8" s="1"/>
  <c r="CU239" i="8"/>
  <c r="CQ239" i="8"/>
  <c r="CM239" i="8"/>
  <c r="CI239" i="8"/>
  <c r="CE239" i="8"/>
  <c r="CA239" i="8"/>
  <c r="BW239" i="8"/>
  <c r="BS239" i="8"/>
  <c r="BO239" i="8"/>
  <c r="BK239" i="8"/>
  <c r="BG239" i="8"/>
  <c r="BC239" i="8"/>
  <c r="AY239" i="8"/>
  <c r="AU239" i="8"/>
  <c r="AQ239" i="8"/>
  <c r="AM239" i="8"/>
  <c r="AI239" i="8"/>
  <c r="AE239" i="8"/>
  <c r="AA239" i="8"/>
  <c r="W239" i="8"/>
  <c r="S239" i="8"/>
  <c r="O239" i="8"/>
  <c r="K239" i="8"/>
  <c r="G239" i="8"/>
  <c r="C239" i="8"/>
  <c r="CX239" i="8"/>
  <c r="CT239" i="8"/>
  <c r="CP239" i="8"/>
  <c r="CL239" i="8"/>
  <c r="CH239" i="8"/>
  <c r="CD239" i="8"/>
  <c r="BZ239" i="8"/>
  <c r="BV239" i="8"/>
  <c r="BR239" i="8"/>
  <c r="BN239" i="8"/>
  <c r="BJ239" i="8"/>
  <c r="BF239" i="8"/>
  <c r="BB239" i="8"/>
  <c r="AX239" i="8"/>
  <c r="AT239" i="8"/>
  <c r="AP239" i="8"/>
  <c r="AL239" i="8"/>
  <c r="AH239" i="8"/>
  <c r="AD239" i="8"/>
  <c r="Z239" i="8"/>
  <c r="V239" i="8"/>
  <c r="R239" i="8"/>
  <c r="N239" i="8"/>
  <c r="J239" i="8"/>
  <c r="F239" i="8"/>
  <c r="CW239" i="8"/>
  <c r="CS239" i="8"/>
  <c r="CO239" i="8"/>
  <c r="CK239" i="8"/>
  <c r="CG239" i="8"/>
  <c r="CC239" i="8"/>
  <c r="BY239" i="8"/>
  <c r="BU239" i="8"/>
  <c r="BQ239" i="8"/>
  <c r="BM239" i="8"/>
  <c r="BI239" i="8"/>
  <c r="BE239" i="8"/>
  <c r="BA239" i="8"/>
  <c r="AW239" i="8"/>
  <c r="AS239" i="8"/>
  <c r="AO239" i="8"/>
  <c r="AK239" i="8"/>
  <c r="AG239" i="8"/>
  <c r="AC239" i="8"/>
  <c r="Y239" i="8"/>
  <c r="U239" i="8"/>
  <c r="Q239" i="8"/>
  <c r="M239" i="8"/>
  <c r="I239" i="8"/>
  <c r="E239" i="8"/>
  <c r="CV239" i="8"/>
  <c r="CR239" i="8"/>
  <c r="CN239" i="8"/>
  <c r="CJ239" i="8"/>
  <c r="CF239" i="8"/>
  <c r="CB239" i="8"/>
  <c r="BX239" i="8"/>
  <c r="BT239" i="8"/>
  <c r="BP239" i="8"/>
  <c r="BL239" i="8"/>
  <c r="BH239" i="8"/>
  <c r="BD239" i="8"/>
  <c r="AZ239" i="8"/>
  <c r="AV239" i="8"/>
  <c r="AR239" i="8"/>
  <c r="AN239" i="8"/>
  <c r="AJ239" i="8"/>
  <c r="AF239" i="8"/>
  <c r="AB239" i="8"/>
  <c r="X239" i="8"/>
  <c r="T239" i="8"/>
  <c r="P239" i="8"/>
  <c r="L239" i="8"/>
  <c r="H239" i="8"/>
  <c r="D239" i="8"/>
  <c r="JY3" i="3" l="1"/>
  <c r="JZ1" i="3"/>
  <c r="CY240" i="8"/>
  <c r="CZ240" i="8"/>
  <c r="DA240" i="8"/>
  <c r="DB240" i="8"/>
  <c r="DC240" i="8"/>
  <c r="DD240" i="8"/>
  <c r="DE240" i="8"/>
  <c r="DF240" i="8"/>
  <c r="DG240" i="8"/>
  <c r="DH240" i="8"/>
  <c r="DI240" i="8"/>
  <c r="DJ240" i="8"/>
  <c r="DK240" i="8"/>
  <c r="DL240" i="8"/>
  <c r="DM240" i="8"/>
  <c r="DN240" i="8"/>
  <c r="DO240" i="8"/>
  <c r="DP240" i="8"/>
  <c r="DQ240" i="8"/>
  <c r="DR240" i="8"/>
  <c r="DS240" i="8"/>
  <c r="DT240" i="8"/>
  <c r="DU240" i="8"/>
  <c r="DV240" i="8"/>
  <c r="DW240" i="8"/>
  <c r="DX240" i="8"/>
  <c r="DY240" i="8"/>
  <c r="DZ240" i="8"/>
  <c r="EA240" i="8"/>
  <c r="EB240" i="8"/>
  <c r="EC240" i="8"/>
  <c r="ED240" i="8"/>
  <c r="EE240" i="8"/>
  <c r="EF240" i="8"/>
  <c r="EG240" i="8"/>
  <c r="EH240" i="8"/>
  <c r="EI240" i="8"/>
  <c r="EJ240" i="8"/>
  <c r="EK240" i="8"/>
  <c r="EL240" i="8"/>
  <c r="EM240" i="8"/>
  <c r="EN240" i="8"/>
  <c r="EO240" i="8"/>
  <c r="EP240" i="8"/>
  <c r="EQ240" i="8"/>
  <c r="ER240" i="8"/>
  <c r="ES240" i="8"/>
  <c r="ET240" i="8"/>
  <c r="EU240" i="8"/>
  <c r="EV240" i="8"/>
  <c r="EW240" i="8"/>
  <c r="EX240" i="8"/>
  <c r="EY240" i="8"/>
  <c r="EZ240" i="8"/>
  <c r="FA240" i="8"/>
  <c r="FB240" i="8"/>
  <c r="FC240" i="8"/>
  <c r="FD240" i="8"/>
  <c r="FE240" i="8"/>
  <c r="FF240" i="8"/>
  <c r="FG240" i="8"/>
  <c r="FH240" i="8"/>
  <c r="FI240" i="8"/>
  <c r="FJ240" i="8"/>
  <c r="FK240" i="8"/>
  <c r="FL240" i="8"/>
  <c r="FM240" i="8"/>
  <c r="FN240" i="8"/>
  <c r="FO240" i="8"/>
  <c r="FP240" i="8"/>
  <c r="FQ240" i="8"/>
  <c r="FR240" i="8"/>
  <c r="FS240" i="8"/>
  <c r="FT240" i="8"/>
  <c r="FU240" i="8"/>
  <c r="FV240" i="8"/>
  <c r="FW240" i="8"/>
  <c r="FX240" i="8"/>
  <c r="FY240" i="8"/>
  <c r="FZ240" i="8"/>
  <c r="GA240" i="8"/>
  <c r="GB240" i="8"/>
  <c r="GC240" i="8"/>
  <c r="GD240" i="8"/>
  <c r="GE240" i="8"/>
  <c r="GF240" i="8"/>
  <c r="GG240" i="8"/>
  <c r="GH240" i="8"/>
  <c r="GI240" i="8"/>
  <c r="GJ240" i="8"/>
  <c r="GK240" i="8"/>
  <c r="GL240" i="8"/>
  <c r="GM240" i="8"/>
  <c r="GN240" i="8"/>
  <c r="GO240" i="8"/>
  <c r="GP240" i="8"/>
  <c r="GQ240" i="8"/>
  <c r="GR240" i="8"/>
  <c r="GS240" i="8"/>
  <c r="GT240" i="8"/>
  <c r="GU240" i="8"/>
  <c r="GV240" i="8"/>
  <c r="GW240" i="8"/>
  <c r="GX240" i="8"/>
  <c r="GY240" i="8"/>
  <c r="GZ240" i="8"/>
  <c r="HA240" i="8"/>
  <c r="HB240" i="8"/>
  <c r="HC240" i="8"/>
  <c r="HD240" i="8"/>
  <c r="HE240" i="8"/>
  <c r="HF240" i="8"/>
  <c r="HG240" i="8"/>
  <c r="HH240" i="8"/>
  <c r="HI240" i="8"/>
  <c r="HJ240" i="8"/>
  <c r="HK240" i="8"/>
  <c r="HL240" i="8"/>
  <c r="HM240" i="8"/>
  <c r="HN240" i="8"/>
  <c r="HO240" i="8"/>
  <c r="HP240" i="8"/>
  <c r="HQ240" i="8"/>
  <c r="HR240" i="8"/>
  <c r="HS240" i="8"/>
  <c r="HT240" i="8"/>
  <c r="HU240" i="8"/>
  <c r="HV240" i="8"/>
  <c r="HW240" i="8"/>
  <c r="HX240" i="8"/>
  <c r="HY240" i="8"/>
  <c r="HZ240" i="8"/>
  <c r="IA240" i="8"/>
  <c r="IB240" i="8"/>
  <c r="ID200" i="8"/>
  <c r="ID198" i="8"/>
  <c r="ID196" i="8"/>
  <c r="ID194" i="8"/>
  <c r="ID192" i="8"/>
  <c r="ID190" i="8"/>
  <c r="ID188" i="8"/>
  <c r="ID186" i="8"/>
  <c r="ID184" i="8"/>
  <c r="ID182" i="8"/>
  <c r="ID180" i="8"/>
  <c r="ID178" i="8"/>
  <c r="ID176" i="8"/>
  <c r="ID241" i="8"/>
  <c r="ID239" i="8"/>
  <c r="ID237" i="8"/>
  <c r="ID235" i="8"/>
  <c r="ID233" i="8"/>
  <c r="ID231" i="8"/>
  <c r="ID229" i="8"/>
  <c r="ID227" i="8"/>
  <c r="ID225" i="8"/>
  <c r="ID223" i="8"/>
  <c r="ID221" i="8"/>
  <c r="ID219" i="8"/>
  <c r="ID217" i="8"/>
  <c r="ID215" i="8"/>
  <c r="ID213" i="8"/>
  <c r="ID211" i="8"/>
  <c r="ID201" i="8"/>
  <c r="ID199" i="8"/>
  <c r="ID197" i="8"/>
  <c r="ID195" i="8"/>
  <c r="ID193" i="8"/>
  <c r="ID191" i="8"/>
  <c r="ID189" i="8"/>
  <c r="ID187" i="8"/>
  <c r="ID185" i="8"/>
  <c r="ID183" i="8"/>
  <c r="ID181" i="8"/>
  <c r="ID179" i="8"/>
  <c r="ID177" i="8"/>
  <c r="ID175" i="8"/>
  <c r="ID238" i="8"/>
  <c r="ID230" i="8"/>
  <c r="ID222" i="8"/>
  <c r="ID214" i="8"/>
  <c r="ID207" i="8"/>
  <c r="ID203" i="8"/>
  <c r="ID133" i="8"/>
  <c r="ID131" i="8"/>
  <c r="ID129" i="8"/>
  <c r="ID127" i="8"/>
  <c r="ID125" i="8"/>
  <c r="ID123" i="8"/>
  <c r="ID121" i="8"/>
  <c r="ID119" i="8"/>
  <c r="ID117" i="8"/>
  <c r="ID115" i="8"/>
  <c r="ID113" i="8"/>
  <c r="ID111" i="8"/>
  <c r="ID109" i="8"/>
  <c r="ID107" i="8"/>
  <c r="ID106" i="8"/>
  <c r="ID105" i="8"/>
  <c r="ID104" i="8"/>
  <c r="ID103" i="8"/>
  <c r="ID102" i="8"/>
  <c r="ID101" i="8"/>
  <c r="ID100" i="8"/>
  <c r="ID99" i="8"/>
  <c r="ID98" i="8"/>
  <c r="ID97" i="8"/>
  <c r="ID96" i="8"/>
  <c r="ID95" i="8"/>
  <c r="ID94" i="8"/>
  <c r="ID93" i="8"/>
  <c r="ID92" i="8"/>
  <c r="ID91" i="8"/>
  <c r="ID90" i="8"/>
  <c r="ID89" i="8"/>
  <c r="ID88" i="8"/>
  <c r="ID87" i="8"/>
  <c r="ID86" i="8"/>
  <c r="ID85" i="8"/>
  <c r="ID84" i="8"/>
  <c r="ID83" i="8"/>
  <c r="ID82" i="8"/>
  <c r="ID81" i="8"/>
  <c r="ID80" i="8"/>
  <c r="ID79" i="8"/>
  <c r="ID78" i="8"/>
  <c r="ID77" i="8"/>
  <c r="ID76" i="8"/>
  <c r="ID75" i="8"/>
  <c r="ID74" i="8"/>
  <c r="ID73" i="8"/>
  <c r="ID72" i="8"/>
  <c r="ID71" i="8"/>
  <c r="ID70" i="8"/>
  <c r="ID69" i="8"/>
  <c r="ID68" i="8"/>
  <c r="ID67" i="8"/>
  <c r="ID66" i="8"/>
  <c r="ID65" i="8"/>
  <c r="ID64" i="8"/>
  <c r="ID63" i="8"/>
  <c r="ID62" i="8"/>
  <c r="ID61" i="8"/>
  <c r="ID60" i="8"/>
  <c r="ID59" i="8"/>
  <c r="ID58" i="8"/>
  <c r="ID57" i="8"/>
  <c r="ID56" i="8"/>
  <c r="ID55" i="8"/>
  <c r="ID54" i="8"/>
  <c r="ID236" i="8"/>
  <c r="ID228" i="8"/>
  <c r="ID220" i="8"/>
  <c r="ID212" i="8"/>
  <c r="ID206" i="8"/>
  <c r="ID202" i="8"/>
  <c r="ID174" i="8"/>
  <c r="ID173" i="8"/>
  <c r="ID172" i="8"/>
  <c r="ID171" i="8"/>
  <c r="ID170" i="8"/>
  <c r="ID169" i="8"/>
  <c r="ID168" i="8"/>
  <c r="ID167" i="8"/>
  <c r="ID166" i="8"/>
  <c r="ID165" i="8"/>
  <c r="ID164" i="8"/>
  <c r="ID163" i="8"/>
  <c r="ID162" i="8"/>
  <c r="ID161" i="8"/>
  <c r="ID160" i="8"/>
  <c r="ID159" i="8"/>
  <c r="ID158" i="8"/>
  <c r="ID157" i="8"/>
  <c r="ID156" i="8"/>
  <c r="ID155" i="8"/>
  <c r="ID154" i="8"/>
  <c r="ID153" i="8"/>
  <c r="ID152" i="8"/>
  <c r="ID151" i="8"/>
  <c r="ID150" i="8"/>
  <c r="ID149" i="8"/>
  <c r="ID148" i="8"/>
  <c r="ID147" i="8"/>
  <c r="ID146" i="8"/>
  <c r="ID145" i="8"/>
  <c r="ID144" i="8"/>
  <c r="ID143" i="8"/>
  <c r="ID142" i="8"/>
  <c r="ID141" i="8"/>
  <c r="ID140" i="8"/>
  <c r="ID139" i="8"/>
  <c r="ID138" i="8"/>
  <c r="ID137" i="8"/>
  <c r="ID136" i="8"/>
  <c r="ID135" i="8"/>
  <c r="ID134" i="8"/>
  <c r="ID234" i="8"/>
  <c r="ID226" i="8"/>
  <c r="ID218" i="8"/>
  <c r="ID210" i="8"/>
  <c r="ID209" i="8"/>
  <c r="ID205" i="8"/>
  <c r="ID132" i="8"/>
  <c r="ID130" i="8"/>
  <c r="ID128" i="8"/>
  <c r="ID126" i="8"/>
  <c r="ID124" i="8"/>
  <c r="ID122" i="8"/>
  <c r="ID120" i="8"/>
  <c r="ID118" i="8"/>
  <c r="ID116" i="8"/>
  <c r="ID114" i="8"/>
  <c r="ID112" i="8"/>
  <c r="ID110" i="8"/>
  <c r="ID108" i="8"/>
  <c r="ID216" i="8"/>
  <c r="ID204" i="8"/>
  <c r="IE4" i="8"/>
  <c r="ID240" i="8"/>
  <c r="ID53" i="8"/>
  <c r="ID52" i="8"/>
  <c r="ID51" i="8"/>
  <c r="ID50" i="8"/>
  <c r="ID49" i="8"/>
  <c r="ID48" i="8"/>
  <c r="ID47" i="8"/>
  <c r="ID46" i="8"/>
  <c r="ID45" i="8"/>
  <c r="ID44" i="8"/>
  <c r="ID43" i="8"/>
  <c r="ID42" i="8"/>
  <c r="ID41" i="8"/>
  <c r="ID40" i="8"/>
  <c r="ID39" i="8"/>
  <c r="ID38" i="8"/>
  <c r="ID37" i="8"/>
  <c r="ID36" i="8"/>
  <c r="ID35" i="8"/>
  <c r="ID34" i="8"/>
  <c r="ID33" i="8"/>
  <c r="ID32" i="8"/>
  <c r="ID31" i="8"/>
  <c r="ID30" i="8"/>
  <c r="ID29" i="8"/>
  <c r="ID28" i="8"/>
  <c r="ID27" i="8"/>
  <c r="ID26" i="8"/>
  <c r="ID25" i="8"/>
  <c r="ID24" i="8"/>
  <c r="ID23" i="8"/>
  <c r="ID22" i="8"/>
  <c r="ID21" i="8"/>
  <c r="ID20" i="8"/>
  <c r="ID19" i="8"/>
  <c r="ID18" i="8"/>
  <c r="ID17" i="8"/>
  <c r="ID16" i="8"/>
  <c r="ID15" i="8"/>
  <c r="ID14" i="8"/>
  <c r="ID13" i="8"/>
  <c r="ID12" i="8"/>
  <c r="ID11" i="8"/>
  <c r="ID10" i="8"/>
  <c r="ID9" i="8"/>
  <c r="ID8" i="8"/>
  <c r="ID7" i="8"/>
  <c r="ID6" i="8"/>
  <c r="ID5" i="8"/>
  <c r="ID232" i="8"/>
  <c r="ID224" i="8"/>
  <c r="ID208" i="8"/>
  <c r="B241" i="8"/>
  <c r="CV240" i="8"/>
  <c r="CR240" i="8"/>
  <c r="CN240" i="8"/>
  <c r="CJ240" i="8"/>
  <c r="CF240" i="8"/>
  <c r="CB240" i="8"/>
  <c r="BX240" i="8"/>
  <c r="BT240" i="8"/>
  <c r="BP240" i="8"/>
  <c r="BL240" i="8"/>
  <c r="BH240" i="8"/>
  <c r="BD240" i="8"/>
  <c r="AZ240" i="8"/>
  <c r="AV240" i="8"/>
  <c r="AR240" i="8"/>
  <c r="AN240" i="8"/>
  <c r="AJ240" i="8"/>
  <c r="AF240" i="8"/>
  <c r="AB240" i="8"/>
  <c r="X240" i="8"/>
  <c r="T240" i="8"/>
  <c r="P240" i="8"/>
  <c r="L240" i="8"/>
  <c r="H240" i="8"/>
  <c r="D240" i="8"/>
  <c r="CU240" i="8"/>
  <c r="CQ240" i="8"/>
  <c r="CM240" i="8"/>
  <c r="CI240" i="8"/>
  <c r="CE240" i="8"/>
  <c r="CA240" i="8"/>
  <c r="BW240" i="8"/>
  <c r="BS240" i="8"/>
  <c r="BO240" i="8"/>
  <c r="BK240" i="8"/>
  <c r="BG240" i="8"/>
  <c r="BC240" i="8"/>
  <c r="AY240" i="8"/>
  <c r="AU240" i="8"/>
  <c r="AQ240" i="8"/>
  <c r="AM240" i="8"/>
  <c r="AI240" i="8"/>
  <c r="AE240" i="8"/>
  <c r="AA240" i="8"/>
  <c r="W240" i="8"/>
  <c r="S240" i="8"/>
  <c r="O240" i="8"/>
  <c r="K240" i="8"/>
  <c r="G240" i="8"/>
  <c r="CX240" i="8"/>
  <c r="CT240" i="8"/>
  <c r="CP240" i="8"/>
  <c r="CL240" i="8"/>
  <c r="CH240" i="8"/>
  <c r="CD240" i="8"/>
  <c r="BZ240" i="8"/>
  <c r="BV240" i="8"/>
  <c r="BR240" i="8"/>
  <c r="BN240" i="8"/>
  <c r="BJ240" i="8"/>
  <c r="BF240" i="8"/>
  <c r="BB240" i="8"/>
  <c r="AX240" i="8"/>
  <c r="AT240" i="8"/>
  <c r="AP240" i="8"/>
  <c r="AL240" i="8"/>
  <c r="AH240" i="8"/>
  <c r="AD240" i="8"/>
  <c r="Z240" i="8"/>
  <c r="V240" i="8"/>
  <c r="R240" i="8"/>
  <c r="N240" i="8"/>
  <c r="J240" i="8"/>
  <c r="F240" i="8"/>
  <c r="CW240" i="8"/>
  <c r="CS240" i="8"/>
  <c r="CO240" i="8"/>
  <c r="CK240" i="8"/>
  <c r="CG240" i="8"/>
  <c r="CC240" i="8"/>
  <c r="BY240" i="8"/>
  <c r="BU240" i="8"/>
  <c r="BQ240" i="8"/>
  <c r="BM240" i="8"/>
  <c r="BI240" i="8"/>
  <c r="BE240" i="8"/>
  <c r="BA240" i="8"/>
  <c r="AW240" i="8"/>
  <c r="AS240" i="8"/>
  <c r="AO240" i="8"/>
  <c r="AK240" i="8"/>
  <c r="AG240" i="8"/>
  <c r="AC240" i="8"/>
  <c r="Y240" i="8"/>
  <c r="U240" i="8"/>
  <c r="Q240" i="8"/>
  <c r="M240" i="8"/>
  <c r="I240" i="8"/>
  <c r="E240" i="8"/>
  <c r="C240" i="8"/>
  <c r="JZ3" i="3" l="1"/>
  <c r="KA1" i="3"/>
  <c r="CY241" i="8"/>
  <c r="CZ241" i="8"/>
  <c r="DA241" i="8"/>
  <c r="DB241" i="8"/>
  <c r="DC241" i="8"/>
  <c r="DD241" i="8"/>
  <c r="DE241" i="8"/>
  <c r="DF241" i="8"/>
  <c r="DG241" i="8"/>
  <c r="DH241" i="8"/>
  <c r="DI241" i="8"/>
  <c r="DJ241" i="8"/>
  <c r="DK241" i="8"/>
  <c r="DL241" i="8"/>
  <c r="DM241" i="8"/>
  <c r="DN241" i="8"/>
  <c r="DO241" i="8"/>
  <c r="DP241" i="8"/>
  <c r="DQ241" i="8"/>
  <c r="DR241" i="8"/>
  <c r="DS241" i="8"/>
  <c r="DT241" i="8"/>
  <c r="DU241" i="8"/>
  <c r="DV241" i="8"/>
  <c r="DW241" i="8"/>
  <c r="DX241" i="8"/>
  <c r="DY241" i="8"/>
  <c r="DZ241" i="8"/>
  <c r="EA241" i="8"/>
  <c r="EB241" i="8"/>
  <c r="EC241" i="8"/>
  <c r="ED241" i="8"/>
  <c r="EE241" i="8"/>
  <c r="EF241" i="8"/>
  <c r="EG241" i="8"/>
  <c r="EH241" i="8"/>
  <c r="EI241" i="8"/>
  <c r="EJ241" i="8"/>
  <c r="EK241" i="8"/>
  <c r="EL241" i="8"/>
  <c r="EM241" i="8"/>
  <c r="EN241" i="8"/>
  <c r="EO241" i="8"/>
  <c r="EP241" i="8"/>
  <c r="EQ241" i="8"/>
  <c r="ER241" i="8"/>
  <c r="ES241" i="8"/>
  <c r="ET241" i="8"/>
  <c r="EU241" i="8"/>
  <c r="EV241" i="8"/>
  <c r="EW241" i="8"/>
  <c r="EX241" i="8"/>
  <c r="EY241" i="8"/>
  <c r="EZ241" i="8"/>
  <c r="FA241" i="8"/>
  <c r="FB241" i="8"/>
  <c r="FC241" i="8"/>
  <c r="FD241" i="8"/>
  <c r="FE241" i="8"/>
  <c r="FF241" i="8"/>
  <c r="FG241" i="8"/>
  <c r="FH241" i="8"/>
  <c r="FI241" i="8"/>
  <c r="FJ241" i="8"/>
  <c r="FK241" i="8"/>
  <c r="FL241" i="8"/>
  <c r="FM241" i="8"/>
  <c r="FN241" i="8"/>
  <c r="FO241" i="8"/>
  <c r="FP241" i="8"/>
  <c r="FQ241" i="8"/>
  <c r="FR241" i="8"/>
  <c r="FS241" i="8"/>
  <c r="FT241" i="8"/>
  <c r="FU241" i="8"/>
  <c r="FV241" i="8"/>
  <c r="FW241" i="8"/>
  <c r="FX241" i="8"/>
  <c r="FY241" i="8"/>
  <c r="FZ241" i="8"/>
  <c r="GA241" i="8"/>
  <c r="GB241" i="8"/>
  <c r="GC241" i="8"/>
  <c r="GD241" i="8"/>
  <c r="GE241" i="8"/>
  <c r="GF241" i="8"/>
  <c r="GG241" i="8"/>
  <c r="GH241" i="8"/>
  <c r="GI241" i="8"/>
  <c r="GJ241" i="8"/>
  <c r="GK241" i="8"/>
  <c r="GL241" i="8"/>
  <c r="GM241" i="8"/>
  <c r="GN241" i="8"/>
  <c r="GO241" i="8"/>
  <c r="GP241" i="8"/>
  <c r="GQ241" i="8"/>
  <c r="GR241" i="8"/>
  <c r="GS241" i="8"/>
  <c r="GT241" i="8"/>
  <c r="GU241" i="8"/>
  <c r="GV241" i="8"/>
  <c r="GW241" i="8"/>
  <c r="GX241" i="8"/>
  <c r="GY241" i="8"/>
  <c r="GZ241" i="8"/>
  <c r="HA241" i="8"/>
  <c r="HB241" i="8"/>
  <c r="HC241" i="8"/>
  <c r="HD241" i="8"/>
  <c r="HE241" i="8"/>
  <c r="HF241" i="8"/>
  <c r="HG241" i="8"/>
  <c r="HH241" i="8"/>
  <c r="HI241" i="8"/>
  <c r="HJ241" i="8"/>
  <c r="HK241" i="8"/>
  <c r="HL241" i="8"/>
  <c r="HM241" i="8"/>
  <c r="HN241" i="8"/>
  <c r="HO241" i="8"/>
  <c r="HP241" i="8"/>
  <c r="HQ241" i="8"/>
  <c r="HR241" i="8"/>
  <c r="HS241" i="8"/>
  <c r="HT241" i="8"/>
  <c r="HU241" i="8"/>
  <c r="HV241" i="8"/>
  <c r="HW241" i="8"/>
  <c r="HX241" i="8"/>
  <c r="HY241" i="8"/>
  <c r="HZ241" i="8"/>
  <c r="IA241" i="8"/>
  <c r="IB241" i="8"/>
  <c r="IC241" i="8"/>
  <c r="IE241" i="8"/>
  <c r="IE240" i="8"/>
  <c r="IE239" i="8"/>
  <c r="IE238" i="8"/>
  <c r="IE237" i="8"/>
  <c r="IE236" i="8"/>
  <c r="IE235" i="8"/>
  <c r="IE234" i="8"/>
  <c r="IE233" i="8"/>
  <c r="IE232" i="8"/>
  <c r="IE231" i="8"/>
  <c r="IE230" i="8"/>
  <c r="IE229" i="8"/>
  <c r="IE228" i="8"/>
  <c r="IE227" i="8"/>
  <c r="IE226" i="8"/>
  <c r="IE225" i="8"/>
  <c r="IE224" i="8"/>
  <c r="IE223" i="8"/>
  <c r="IE222" i="8"/>
  <c r="IE221" i="8"/>
  <c r="IE220" i="8"/>
  <c r="IE219" i="8"/>
  <c r="IE218" i="8"/>
  <c r="IE217" i="8"/>
  <c r="IE216" i="8"/>
  <c r="IE215" i="8"/>
  <c r="IE214" i="8"/>
  <c r="IE213" i="8"/>
  <c r="IE212" i="8"/>
  <c r="IE211" i="8"/>
  <c r="IE210" i="8"/>
  <c r="IE209" i="8"/>
  <c r="IE208" i="8"/>
  <c r="IE207" i="8"/>
  <c r="IE206" i="8"/>
  <c r="IE205" i="8"/>
  <c r="IE204" i="8"/>
  <c r="IE203" i="8"/>
  <c r="IE202" i="8"/>
  <c r="IE174" i="8"/>
  <c r="IE173" i="8"/>
  <c r="IE172" i="8"/>
  <c r="IE171" i="8"/>
  <c r="IE170" i="8"/>
  <c r="IE169" i="8"/>
  <c r="IE168" i="8"/>
  <c r="IE167" i="8"/>
  <c r="IE166" i="8"/>
  <c r="IE165" i="8"/>
  <c r="IE164" i="8"/>
  <c r="IE163" i="8"/>
  <c r="IE162" i="8"/>
  <c r="IE161" i="8"/>
  <c r="IE160" i="8"/>
  <c r="IE159" i="8"/>
  <c r="IE158" i="8"/>
  <c r="IE157" i="8"/>
  <c r="IE156" i="8"/>
  <c r="IE155" i="8"/>
  <c r="IE154" i="8"/>
  <c r="IE153" i="8"/>
  <c r="IE152" i="8"/>
  <c r="IE151" i="8"/>
  <c r="IE150" i="8"/>
  <c r="IE149" i="8"/>
  <c r="IE148" i="8"/>
  <c r="IE147" i="8"/>
  <c r="IE146" i="8"/>
  <c r="IE145" i="8"/>
  <c r="IE144" i="8"/>
  <c r="IE143" i="8"/>
  <c r="IE142" i="8"/>
  <c r="IE141" i="8"/>
  <c r="IE140" i="8"/>
  <c r="IE139" i="8"/>
  <c r="IE138" i="8"/>
  <c r="IE137" i="8"/>
  <c r="IE136" i="8"/>
  <c r="IE135" i="8"/>
  <c r="IE134" i="8"/>
  <c r="IE133" i="8"/>
  <c r="IE132" i="8"/>
  <c r="IE131" i="8"/>
  <c r="IE130" i="8"/>
  <c r="IE129" i="8"/>
  <c r="IE128" i="8"/>
  <c r="IE127" i="8"/>
  <c r="IE126" i="8"/>
  <c r="IE125" i="8"/>
  <c r="IE124" i="8"/>
  <c r="IE123" i="8"/>
  <c r="IE122" i="8"/>
  <c r="IE121" i="8"/>
  <c r="IE120" i="8"/>
  <c r="IE119" i="8"/>
  <c r="IE118" i="8"/>
  <c r="IE117" i="8"/>
  <c r="IE116" i="8"/>
  <c r="IE115" i="8"/>
  <c r="IE114" i="8"/>
  <c r="IE113" i="8"/>
  <c r="IE112" i="8"/>
  <c r="IE111" i="8"/>
  <c r="IE110" i="8"/>
  <c r="IE109" i="8"/>
  <c r="IE108" i="8"/>
  <c r="IE107" i="8"/>
  <c r="IE201" i="8"/>
  <c r="IE197" i="8"/>
  <c r="IE193" i="8"/>
  <c r="IE189" i="8"/>
  <c r="IE185" i="8"/>
  <c r="IE181" i="8"/>
  <c r="IE177" i="8"/>
  <c r="IE198" i="8"/>
  <c r="IE194" i="8"/>
  <c r="IE190" i="8"/>
  <c r="IE186" i="8"/>
  <c r="IE182" i="8"/>
  <c r="IE178" i="8"/>
  <c r="IE199" i="8"/>
  <c r="IE195" i="8"/>
  <c r="IE191" i="8"/>
  <c r="IE187" i="8"/>
  <c r="IE183" i="8"/>
  <c r="IE179" i="8"/>
  <c r="IE175" i="8"/>
  <c r="IE196" i="8"/>
  <c r="IE180" i="8"/>
  <c r="IE53" i="8"/>
  <c r="IE52" i="8"/>
  <c r="IE51" i="8"/>
  <c r="IE50" i="8"/>
  <c r="IE49" i="8"/>
  <c r="IE48" i="8"/>
  <c r="IE47" i="8"/>
  <c r="IE46" i="8"/>
  <c r="IE45" i="8"/>
  <c r="IE44" i="8"/>
  <c r="IE43" i="8"/>
  <c r="IE42" i="8"/>
  <c r="IE41" i="8"/>
  <c r="IE40" i="8"/>
  <c r="IE39" i="8"/>
  <c r="IE38" i="8"/>
  <c r="IE37" i="8"/>
  <c r="IE36" i="8"/>
  <c r="IE35" i="8"/>
  <c r="IE34" i="8"/>
  <c r="IE33" i="8"/>
  <c r="IE32" i="8"/>
  <c r="IE31" i="8"/>
  <c r="IE30" i="8"/>
  <c r="IE29" i="8"/>
  <c r="IE28" i="8"/>
  <c r="IE27" i="8"/>
  <c r="IE26" i="8"/>
  <c r="IE25" i="8"/>
  <c r="IE24" i="8"/>
  <c r="IE23" i="8"/>
  <c r="IE22" i="8"/>
  <c r="IE21" i="8"/>
  <c r="IE20" i="8"/>
  <c r="IE19" i="8"/>
  <c r="IE18" i="8"/>
  <c r="IE17" i="8"/>
  <c r="IE16" i="8"/>
  <c r="IE15" i="8"/>
  <c r="IE14" i="8"/>
  <c r="IE13" i="8"/>
  <c r="IE12" i="8"/>
  <c r="IE11" i="8"/>
  <c r="IE10" i="8"/>
  <c r="IE9" i="8"/>
  <c r="IE8" i="8"/>
  <c r="IE7" i="8"/>
  <c r="IE6" i="8"/>
  <c r="IE5" i="8"/>
  <c r="IE102" i="8"/>
  <c r="IE98" i="8"/>
  <c r="IE86" i="8"/>
  <c r="IE80" i="8"/>
  <c r="IE76" i="8"/>
  <c r="IE68" i="8"/>
  <c r="IE60" i="8"/>
  <c r="IE59" i="8"/>
  <c r="IF4" i="8"/>
  <c r="IE200" i="8"/>
  <c r="IE184" i="8"/>
  <c r="IE105" i="8"/>
  <c r="IE103" i="8"/>
  <c r="IE101" i="8"/>
  <c r="IE99" i="8"/>
  <c r="IE97" i="8"/>
  <c r="IE95" i="8"/>
  <c r="IE93" i="8"/>
  <c r="IE91" i="8"/>
  <c r="IE89" i="8"/>
  <c r="IE87" i="8"/>
  <c r="IE85" i="8"/>
  <c r="IE83" i="8"/>
  <c r="IE81" i="8"/>
  <c r="IE79" i="8"/>
  <c r="IE77" i="8"/>
  <c r="IE75" i="8"/>
  <c r="IE73" i="8"/>
  <c r="IE71" i="8"/>
  <c r="IE69" i="8"/>
  <c r="IE67" i="8"/>
  <c r="IE65" i="8"/>
  <c r="IE63" i="8"/>
  <c r="IE61" i="8"/>
  <c r="IE100" i="8"/>
  <c r="IE94" i="8"/>
  <c r="IE72" i="8"/>
  <c r="IE66" i="8"/>
  <c r="IE62" i="8"/>
  <c r="IE58" i="8"/>
  <c r="IE57" i="8"/>
  <c r="IE56" i="8"/>
  <c r="IE54" i="8"/>
  <c r="IE188" i="8"/>
  <c r="IE192" i="8"/>
  <c r="IE176" i="8"/>
  <c r="IE106" i="8"/>
  <c r="IE104" i="8"/>
  <c r="IE96" i="8"/>
  <c r="IE92" i="8"/>
  <c r="IE90" i="8"/>
  <c r="IE88" i="8"/>
  <c r="IE84" i="8"/>
  <c r="IE82" i="8"/>
  <c r="IE78" i="8"/>
  <c r="IE74" i="8"/>
  <c r="IE70" i="8"/>
  <c r="IE64" i="8"/>
  <c r="IE55" i="8"/>
  <c r="B242" i="8"/>
  <c r="IE242" i="8" s="1"/>
  <c r="CW241" i="8"/>
  <c r="CS241" i="8"/>
  <c r="CO241" i="8"/>
  <c r="CK241" i="8"/>
  <c r="CG241" i="8"/>
  <c r="CC241" i="8"/>
  <c r="BY241" i="8"/>
  <c r="BU241" i="8"/>
  <c r="BQ241" i="8"/>
  <c r="BM241" i="8"/>
  <c r="BI241" i="8"/>
  <c r="BE241" i="8"/>
  <c r="BA241" i="8"/>
  <c r="AW241" i="8"/>
  <c r="AS241" i="8"/>
  <c r="AO241" i="8"/>
  <c r="AK241" i="8"/>
  <c r="AG241" i="8"/>
  <c r="AC241" i="8"/>
  <c r="Y241" i="8"/>
  <c r="U241" i="8"/>
  <c r="Q241" i="8"/>
  <c r="M241" i="8"/>
  <c r="I241" i="8"/>
  <c r="E241" i="8"/>
  <c r="CV241" i="8"/>
  <c r="CR241" i="8"/>
  <c r="CN241" i="8"/>
  <c r="CJ241" i="8"/>
  <c r="CF241" i="8"/>
  <c r="CB241" i="8"/>
  <c r="BX241" i="8"/>
  <c r="BT241" i="8"/>
  <c r="BP241" i="8"/>
  <c r="BL241" i="8"/>
  <c r="BH241" i="8"/>
  <c r="BD241" i="8"/>
  <c r="AZ241" i="8"/>
  <c r="AV241" i="8"/>
  <c r="AR241" i="8"/>
  <c r="AN241" i="8"/>
  <c r="AJ241" i="8"/>
  <c r="AF241" i="8"/>
  <c r="AB241" i="8"/>
  <c r="X241" i="8"/>
  <c r="T241" i="8"/>
  <c r="P241" i="8"/>
  <c r="L241" i="8"/>
  <c r="H241" i="8"/>
  <c r="D241" i="8"/>
  <c r="CU241" i="8"/>
  <c r="CQ241" i="8"/>
  <c r="CM241" i="8"/>
  <c r="CI241" i="8"/>
  <c r="CE241" i="8"/>
  <c r="CA241" i="8"/>
  <c r="BW241" i="8"/>
  <c r="BS241" i="8"/>
  <c r="BO241" i="8"/>
  <c r="BK241" i="8"/>
  <c r="BG241" i="8"/>
  <c r="BC241" i="8"/>
  <c r="AY241" i="8"/>
  <c r="AU241" i="8"/>
  <c r="AQ241" i="8"/>
  <c r="AM241" i="8"/>
  <c r="AI241" i="8"/>
  <c r="AE241" i="8"/>
  <c r="AA241" i="8"/>
  <c r="W241" i="8"/>
  <c r="S241" i="8"/>
  <c r="O241" i="8"/>
  <c r="K241" i="8"/>
  <c r="G241" i="8"/>
  <c r="C241" i="8"/>
  <c r="CX241" i="8"/>
  <c r="CT241" i="8"/>
  <c r="CP241" i="8"/>
  <c r="CL241" i="8"/>
  <c r="CH241" i="8"/>
  <c r="CD241" i="8"/>
  <c r="BZ241" i="8"/>
  <c r="BV241" i="8"/>
  <c r="BR241" i="8"/>
  <c r="BN241" i="8"/>
  <c r="BJ241" i="8"/>
  <c r="BF241" i="8"/>
  <c r="BB241" i="8"/>
  <c r="AX241" i="8"/>
  <c r="AT241" i="8"/>
  <c r="AP241" i="8"/>
  <c r="AL241" i="8"/>
  <c r="AH241" i="8"/>
  <c r="AD241" i="8"/>
  <c r="Z241" i="8"/>
  <c r="V241" i="8"/>
  <c r="R241" i="8"/>
  <c r="N241" i="8"/>
  <c r="J241" i="8"/>
  <c r="F241" i="8"/>
  <c r="KB1" i="3" l="1"/>
  <c r="KA3" i="3"/>
  <c r="CY242" i="8"/>
  <c r="CZ242" i="8"/>
  <c r="DA242" i="8"/>
  <c r="DB242" i="8"/>
  <c r="DC242" i="8"/>
  <c r="DD242" i="8"/>
  <c r="DE242" i="8"/>
  <c r="DF242" i="8"/>
  <c r="DG242" i="8"/>
  <c r="DH242" i="8"/>
  <c r="DI242" i="8"/>
  <c r="DJ242" i="8"/>
  <c r="DK242" i="8"/>
  <c r="DL242" i="8"/>
  <c r="DM242" i="8"/>
  <c r="DN242" i="8"/>
  <c r="DO242" i="8"/>
  <c r="DP242" i="8"/>
  <c r="DQ242" i="8"/>
  <c r="DR242" i="8"/>
  <c r="DS242" i="8"/>
  <c r="DT242" i="8"/>
  <c r="DU242" i="8"/>
  <c r="DV242" i="8"/>
  <c r="DW242" i="8"/>
  <c r="DX242" i="8"/>
  <c r="DY242" i="8"/>
  <c r="DZ242" i="8"/>
  <c r="EA242" i="8"/>
  <c r="EB242" i="8"/>
  <c r="EC242" i="8"/>
  <c r="ED242" i="8"/>
  <c r="EE242" i="8"/>
  <c r="EF242" i="8"/>
  <c r="EG242" i="8"/>
  <c r="EH242" i="8"/>
  <c r="EI242" i="8"/>
  <c r="EJ242" i="8"/>
  <c r="EK242" i="8"/>
  <c r="EL242" i="8"/>
  <c r="EM242" i="8"/>
  <c r="EN242" i="8"/>
  <c r="EO242" i="8"/>
  <c r="EP242" i="8"/>
  <c r="EQ242" i="8"/>
  <c r="ER242" i="8"/>
  <c r="ES242" i="8"/>
  <c r="ET242" i="8"/>
  <c r="EU242" i="8"/>
  <c r="EV242" i="8"/>
  <c r="EW242" i="8"/>
  <c r="EX242" i="8"/>
  <c r="EY242" i="8"/>
  <c r="EZ242" i="8"/>
  <c r="FA242" i="8"/>
  <c r="FB242" i="8"/>
  <c r="FC242" i="8"/>
  <c r="FD242" i="8"/>
  <c r="FE242" i="8"/>
  <c r="FF242" i="8"/>
  <c r="FG242" i="8"/>
  <c r="FH242" i="8"/>
  <c r="FI242" i="8"/>
  <c r="FJ242" i="8"/>
  <c r="FK242" i="8"/>
  <c r="FL242" i="8"/>
  <c r="FM242" i="8"/>
  <c r="FN242" i="8"/>
  <c r="FO242" i="8"/>
  <c r="FP242" i="8"/>
  <c r="FQ242" i="8"/>
  <c r="FR242" i="8"/>
  <c r="FS242" i="8"/>
  <c r="FT242" i="8"/>
  <c r="FU242" i="8"/>
  <c r="FV242" i="8"/>
  <c r="FW242" i="8"/>
  <c r="FX242" i="8"/>
  <c r="FY242" i="8"/>
  <c r="FZ242" i="8"/>
  <c r="GA242" i="8"/>
  <c r="GB242" i="8"/>
  <c r="GC242" i="8"/>
  <c r="GD242" i="8"/>
  <c r="GE242" i="8"/>
  <c r="GF242" i="8"/>
  <c r="GG242" i="8"/>
  <c r="GH242" i="8"/>
  <c r="GI242" i="8"/>
  <c r="GJ242" i="8"/>
  <c r="GK242" i="8"/>
  <c r="GL242" i="8"/>
  <c r="GM242" i="8"/>
  <c r="GN242" i="8"/>
  <c r="GO242" i="8"/>
  <c r="GP242" i="8"/>
  <c r="GQ242" i="8"/>
  <c r="GR242" i="8"/>
  <c r="GS242" i="8"/>
  <c r="GT242" i="8"/>
  <c r="GU242" i="8"/>
  <c r="GV242" i="8"/>
  <c r="GW242" i="8"/>
  <c r="GX242" i="8"/>
  <c r="GY242" i="8"/>
  <c r="GZ242" i="8"/>
  <c r="HA242" i="8"/>
  <c r="HB242" i="8"/>
  <c r="HC242" i="8"/>
  <c r="HD242" i="8"/>
  <c r="HE242" i="8"/>
  <c r="HF242" i="8"/>
  <c r="HG242" i="8"/>
  <c r="HH242" i="8"/>
  <c r="HI242" i="8"/>
  <c r="HJ242" i="8"/>
  <c r="HK242" i="8"/>
  <c r="HL242" i="8"/>
  <c r="HM242" i="8"/>
  <c r="HN242" i="8"/>
  <c r="HO242" i="8"/>
  <c r="HP242" i="8"/>
  <c r="HQ242" i="8"/>
  <c r="HR242" i="8"/>
  <c r="HS242" i="8"/>
  <c r="HT242" i="8"/>
  <c r="HU242" i="8"/>
  <c r="HV242" i="8"/>
  <c r="HW242" i="8"/>
  <c r="HX242" i="8"/>
  <c r="HY242" i="8"/>
  <c r="HZ242" i="8"/>
  <c r="IA242" i="8"/>
  <c r="IB242" i="8"/>
  <c r="IC242" i="8"/>
  <c r="ID242" i="8"/>
  <c r="IF242" i="8"/>
  <c r="IF241" i="8"/>
  <c r="IF240" i="8"/>
  <c r="IF239" i="8"/>
  <c r="IF238" i="8"/>
  <c r="IF237" i="8"/>
  <c r="IF236" i="8"/>
  <c r="IF235" i="8"/>
  <c r="IF234" i="8"/>
  <c r="IF233" i="8"/>
  <c r="IF232" i="8"/>
  <c r="IF231" i="8"/>
  <c r="IF230" i="8"/>
  <c r="IF229" i="8"/>
  <c r="IF228" i="8"/>
  <c r="IF227" i="8"/>
  <c r="IF226" i="8"/>
  <c r="IF225" i="8"/>
  <c r="IF224" i="8"/>
  <c r="IF223" i="8"/>
  <c r="IF222" i="8"/>
  <c r="IF221" i="8"/>
  <c r="IF220" i="8"/>
  <c r="IF219" i="8"/>
  <c r="IF218" i="8"/>
  <c r="IF217" i="8"/>
  <c r="IF216" i="8"/>
  <c r="IF215" i="8"/>
  <c r="IF214" i="8"/>
  <c r="IF213" i="8"/>
  <c r="IF212" i="8"/>
  <c r="IF211" i="8"/>
  <c r="IF210" i="8"/>
  <c r="IF209" i="8"/>
  <c r="IF208" i="8"/>
  <c r="IF207" i="8"/>
  <c r="IF206" i="8"/>
  <c r="IF205" i="8"/>
  <c r="IF204" i="8"/>
  <c r="IF203" i="8"/>
  <c r="IF202" i="8"/>
  <c r="IF201" i="8"/>
  <c r="IF199" i="8"/>
  <c r="IF197" i="8"/>
  <c r="IF195" i="8"/>
  <c r="IF193" i="8"/>
  <c r="IF191" i="8"/>
  <c r="IF189" i="8"/>
  <c r="IF187" i="8"/>
  <c r="IF185" i="8"/>
  <c r="IF183" i="8"/>
  <c r="IF181" i="8"/>
  <c r="IF179" i="8"/>
  <c r="IF177" i="8"/>
  <c r="IF175" i="8"/>
  <c r="IF200" i="8"/>
  <c r="IF198" i="8"/>
  <c r="IF196" i="8"/>
  <c r="IF194" i="8"/>
  <c r="IF192" i="8"/>
  <c r="IF190" i="8"/>
  <c r="IF188" i="8"/>
  <c r="IF186" i="8"/>
  <c r="IF184" i="8"/>
  <c r="IF182" i="8"/>
  <c r="IF180" i="8"/>
  <c r="IF178" i="8"/>
  <c r="IF176" i="8"/>
  <c r="IF174" i="8"/>
  <c r="IF173" i="8"/>
  <c r="IF172" i="8"/>
  <c r="IF171" i="8"/>
  <c r="IF170" i="8"/>
  <c r="IF169" i="8"/>
  <c r="IF168" i="8"/>
  <c r="IF167" i="8"/>
  <c r="IF166" i="8"/>
  <c r="IF165" i="8"/>
  <c r="IF164" i="8"/>
  <c r="IF163" i="8"/>
  <c r="IF162" i="8"/>
  <c r="IF161" i="8"/>
  <c r="IF160" i="8"/>
  <c r="IF159" i="8"/>
  <c r="IF158" i="8"/>
  <c r="IF157" i="8"/>
  <c r="IF156" i="8"/>
  <c r="IF155" i="8"/>
  <c r="IF154" i="8"/>
  <c r="IF153" i="8"/>
  <c r="IF152" i="8"/>
  <c r="IF151" i="8"/>
  <c r="IF150" i="8"/>
  <c r="IF149" i="8"/>
  <c r="IF148" i="8"/>
  <c r="IF147" i="8"/>
  <c r="IF146" i="8"/>
  <c r="IF145" i="8"/>
  <c r="IF144" i="8"/>
  <c r="IF143" i="8"/>
  <c r="IF142" i="8"/>
  <c r="IF141" i="8"/>
  <c r="IF140" i="8"/>
  <c r="IF139" i="8"/>
  <c r="IF138" i="8"/>
  <c r="IF137" i="8"/>
  <c r="IF136" i="8"/>
  <c r="IF135" i="8"/>
  <c r="IF134" i="8"/>
  <c r="IF132" i="8"/>
  <c r="IF130" i="8"/>
  <c r="IF128" i="8"/>
  <c r="IF126" i="8"/>
  <c r="IF124" i="8"/>
  <c r="IF122" i="8"/>
  <c r="IF120" i="8"/>
  <c r="IF118" i="8"/>
  <c r="IF116" i="8"/>
  <c r="IF114" i="8"/>
  <c r="IF112" i="8"/>
  <c r="IF110" i="8"/>
  <c r="IF108" i="8"/>
  <c r="IF106" i="8"/>
  <c r="IF105" i="8"/>
  <c r="IF104" i="8"/>
  <c r="IF103" i="8"/>
  <c r="IF102" i="8"/>
  <c r="IF101" i="8"/>
  <c r="IF100" i="8"/>
  <c r="IF99" i="8"/>
  <c r="IF98" i="8"/>
  <c r="IF97" i="8"/>
  <c r="IF96" i="8"/>
  <c r="IF95" i="8"/>
  <c r="IF94" i="8"/>
  <c r="IF93" i="8"/>
  <c r="IF92" i="8"/>
  <c r="IF91" i="8"/>
  <c r="IF90" i="8"/>
  <c r="IF89" i="8"/>
  <c r="IF88" i="8"/>
  <c r="IF87" i="8"/>
  <c r="IF86" i="8"/>
  <c r="IF85" i="8"/>
  <c r="IF84" i="8"/>
  <c r="IF83" i="8"/>
  <c r="IF82" i="8"/>
  <c r="IF81" i="8"/>
  <c r="IF80" i="8"/>
  <c r="IF79" i="8"/>
  <c r="IF78" i="8"/>
  <c r="IF77" i="8"/>
  <c r="IF76" i="8"/>
  <c r="IF75" i="8"/>
  <c r="IF74" i="8"/>
  <c r="IF73" i="8"/>
  <c r="IF72" i="8"/>
  <c r="IF71" i="8"/>
  <c r="IF70" i="8"/>
  <c r="IF69" i="8"/>
  <c r="IF68" i="8"/>
  <c r="IF67" i="8"/>
  <c r="IF66" i="8"/>
  <c r="IF65" i="8"/>
  <c r="IF64" i="8"/>
  <c r="IF63" i="8"/>
  <c r="IF62" i="8"/>
  <c r="IF61" i="8"/>
  <c r="IF129" i="8"/>
  <c r="IF121" i="8"/>
  <c r="IF113" i="8"/>
  <c r="IF52" i="8"/>
  <c r="IF51" i="8"/>
  <c r="IF50" i="8"/>
  <c r="IF41" i="8"/>
  <c r="IF39" i="8"/>
  <c r="IF36" i="8"/>
  <c r="IF35" i="8"/>
  <c r="IF34" i="8"/>
  <c r="IF32" i="8"/>
  <c r="IF31" i="8"/>
  <c r="IF29" i="8"/>
  <c r="IF28" i="8"/>
  <c r="IF26" i="8"/>
  <c r="IF20" i="8"/>
  <c r="IF12" i="8"/>
  <c r="IF10" i="8"/>
  <c r="IF131" i="8"/>
  <c r="IF123" i="8"/>
  <c r="IF115" i="8"/>
  <c r="IF107" i="8"/>
  <c r="IF119" i="8"/>
  <c r="IF111" i="8"/>
  <c r="IF48" i="8"/>
  <c r="IF46" i="8"/>
  <c r="IF45" i="8"/>
  <c r="IF44" i="8"/>
  <c r="IF27" i="8"/>
  <c r="IF25" i="8"/>
  <c r="IF24" i="8"/>
  <c r="IF23" i="8"/>
  <c r="IF22" i="8"/>
  <c r="IF19" i="8"/>
  <c r="IF16" i="8"/>
  <c r="IF14" i="8"/>
  <c r="IF8" i="8"/>
  <c r="IF7" i="8"/>
  <c r="IF133" i="8"/>
  <c r="IF125" i="8"/>
  <c r="IF117" i="8"/>
  <c r="IF109" i="8"/>
  <c r="IF60" i="8"/>
  <c r="IF59" i="8"/>
  <c r="IF58" i="8"/>
  <c r="IF57" i="8"/>
  <c r="IF56" i="8"/>
  <c r="IF55" i="8"/>
  <c r="IF54" i="8"/>
  <c r="IG4" i="8"/>
  <c r="IF127" i="8"/>
  <c r="IF53" i="8"/>
  <c r="IF49" i="8"/>
  <c r="IF47" i="8"/>
  <c r="IF43" i="8"/>
  <c r="IF42" i="8"/>
  <c r="IF40" i="8"/>
  <c r="IF38" i="8"/>
  <c r="IF37" i="8"/>
  <c r="IF33" i="8"/>
  <c r="IF30" i="8"/>
  <c r="IF21" i="8"/>
  <c r="IF18" i="8"/>
  <c r="IF17" i="8"/>
  <c r="IF15" i="8"/>
  <c r="IF13" i="8"/>
  <c r="IF11" i="8"/>
  <c r="IF9" i="8"/>
  <c r="IF6" i="8"/>
  <c r="IF5" i="8"/>
  <c r="B243" i="8"/>
  <c r="CX242" i="8"/>
  <c r="CT242" i="8"/>
  <c r="CP242" i="8"/>
  <c r="CL242" i="8"/>
  <c r="CH242" i="8"/>
  <c r="CD242" i="8"/>
  <c r="BZ242" i="8"/>
  <c r="BV242" i="8"/>
  <c r="BR242" i="8"/>
  <c r="BN242" i="8"/>
  <c r="BJ242" i="8"/>
  <c r="BF242" i="8"/>
  <c r="BB242" i="8"/>
  <c r="AX242" i="8"/>
  <c r="AT242" i="8"/>
  <c r="AP242" i="8"/>
  <c r="AL242" i="8"/>
  <c r="AH242" i="8"/>
  <c r="AD242" i="8"/>
  <c r="Z242" i="8"/>
  <c r="V242" i="8"/>
  <c r="R242" i="8"/>
  <c r="N242" i="8"/>
  <c r="J242" i="8"/>
  <c r="F242" i="8"/>
  <c r="CW242" i="8"/>
  <c r="CS242" i="8"/>
  <c r="CO242" i="8"/>
  <c r="CK242" i="8"/>
  <c r="CG242" i="8"/>
  <c r="CC242" i="8"/>
  <c r="BY242" i="8"/>
  <c r="BU242" i="8"/>
  <c r="BQ242" i="8"/>
  <c r="BM242" i="8"/>
  <c r="BI242" i="8"/>
  <c r="BE242" i="8"/>
  <c r="BA242" i="8"/>
  <c r="AW242" i="8"/>
  <c r="AS242" i="8"/>
  <c r="AO242" i="8"/>
  <c r="AK242" i="8"/>
  <c r="AG242" i="8"/>
  <c r="AC242" i="8"/>
  <c r="Y242" i="8"/>
  <c r="U242" i="8"/>
  <c r="Q242" i="8"/>
  <c r="M242" i="8"/>
  <c r="I242" i="8"/>
  <c r="E242" i="8"/>
  <c r="C242" i="8"/>
  <c r="CV242" i="8"/>
  <c r="CR242" i="8"/>
  <c r="CN242" i="8"/>
  <c r="CJ242" i="8"/>
  <c r="CF242" i="8"/>
  <c r="CB242" i="8"/>
  <c r="BX242" i="8"/>
  <c r="BT242" i="8"/>
  <c r="BP242" i="8"/>
  <c r="BL242" i="8"/>
  <c r="BH242" i="8"/>
  <c r="BD242" i="8"/>
  <c r="AZ242" i="8"/>
  <c r="AV242" i="8"/>
  <c r="AR242" i="8"/>
  <c r="AN242" i="8"/>
  <c r="AJ242" i="8"/>
  <c r="AF242" i="8"/>
  <c r="AB242" i="8"/>
  <c r="X242" i="8"/>
  <c r="T242" i="8"/>
  <c r="P242" i="8"/>
  <c r="L242" i="8"/>
  <c r="H242" i="8"/>
  <c r="D242" i="8"/>
  <c r="CU242" i="8"/>
  <c r="CQ242" i="8"/>
  <c r="CM242" i="8"/>
  <c r="CI242" i="8"/>
  <c r="CE242" i="8"/>
  <c r="CA242" i="8"/>
  <c r="BW242" i="8"/>
  <c r="BS242" i="8"/>
  <c r="BO242" i="8"/>
  <c r="BK242" i="8"/>
  <c r="BG242" i="8"/>
  <c r="BC242" i="8"/>
  <c r="AY242" i="8"/>
  <c r="AU242" i="8"/>
  <c r="AQ242" i="8"/>
  <c r="AM242" i="8"/>
  <c r="AI242" i="8"/>
  <c r="AE242" i="8"/>
  <c r="AA242" i="8"/>
  <c r="W242" i="8"/>
  <c r="S242" i="8"/>
  <c r="O242" i="8"/>
  <c r="K242" i="8"/>
  <c r="G242" i="8"/>
  <c r="KC1" i="3" l="1"/>
  <c r="KB3" i="3"/>
  <c r="CY243" i="8"/>
  <c r="CZ243" i="8"/>
  <c r="DA243" i="8"/>
  <c r="DB243" i="8"/>
  <c r="DC243" i="8"/>
  <c r="DD243" i="8"/>
  <c r="DE243" i="8"/>
  <c r="DF243" i="8"/>
  <c r="DG243" i="8"/>
  <c r="DH243" i="8"/>
  <c r="DI243" i="8"/>
  <c r="DJ243" i="8"/>
  <c r="DK243" i="8"/>
  <c r="DL243" i="8"/>
  <c r="DM243" i="8"/>
  <c r="DN243" i="8"/>
  <c r="DO243" i="8"/>
  <c r="DP243" i="8"/>
  <c r="DQ243" i="8"/>
  <c r="DR243" i="8"/>
  <c r="DS243" i="8"/>
  <c r="DT243" i="8"/>
  <c r="DU243" i="8"/>
  <c r="DV243" i="8"/>
  <c r="DW243" i="8"/>
  <c r="DX243" i="8"/>
  <c r="DY243" i="8"/>
  <c r="DZ243" i="8"/>
  <c r="EA243" i="8"/>
  <c r="EB243" i="8"/>
  <c r="EC243" i="8"/>
  <c r="ED243" i="8"/>
  <c r="EE243" i="8"/>
  <c r="EF243" i="8"/>
  <c r="EG243" i="8"/>
  <c r="EH243" i="8"/>
  <c r="EI243" i="8"/>
  <c r="EJ243" i="8"/>
  <c r="EK243" i="8"/>
  <c r="EL243" i="8"/>
  <c r="EM243" i="8"/>
  <c r="EN243" i="8"/>
  <c r="EO243" i="8"/>
  <c r="EP243" i="8"/>
  <c r="EQ243" i="8"/>
  <c r="ER243" i="8"/>
  <c r="ES243" i="8"/>
  <c r="ET243" i="8"/>
  <c r="EU243" i="8"/>
  <c r="EV243" i="8"/>
  <c r="EW243" i="8"/>
  <c r="EX243" i="8"/>
  <c r="EY243" i="8"/>
  <c r="EZ243" i="8"/>
  <c r="FA243" i="8"/>
  <c r="FB243" i="8"/>
  <c r="FC243" i="8"/>
  <c r="FD243" i="8"/>
  <c r="FE243" i="8"/>
  <c r="FF243" i="8"/>
  <c r="FG243" i="8"/>
  <c r="FH243" i="8"/>
  <c r="FI243" i="8"/>
  <c r="FJ243" i="8"/>
  <c r="FK243" i="8"/>
  <c r="FL243" i="8"/>
  <c r="FM243" i="8"/>
  <c r="FN243" i="8"/>
  <c r="FO243" i="8"/>
  <c r="FP243" i="8"/>
  <c r="FQ243" i="8"/>
  <c r="FR243" i="8"/>
  <c r="FS243" i="8"/>
  <c r="FT243" i="8"/>
  <c r="FU243" i="8"/>
  <c r="FV243" i="8"/>
  <c r="FW243" i="8"/>
  <c r="FX243" i="8"/>
  <c r="FY243" i="8"/>
  <c r="FZ243" i="8"/>
  <c r="GA243" i="8"/>
  <c r="GB243" i="8"/>
  <c r="GC243" i="8"/>
  <c r="GD243" i="8"/>
  <c r="GE243" i="8"/>
  <c r="GF243" i="8"/>
  <c r="GG243" i="8"/>
  <c r="GH243" i="8"/>
  <c r="GI243" i="8"/>
  <c r="GJ243" i="8"/>
  <c r="GK243" i="8"/>
  <c r="GL243" i="8"/>
  <c r="GM243" i="8"/>
  <c r="GN243" i="8"/>
  <c r="GO243" i="8"/>
  <c r="GP243" i="8"/>
  <c r="GQ243" i="8"/>
  <c r="GR243" i="8"/>
  <c r="GS243" i="8"/>
  <c r="GT243" i="8"/>
  <c r="GU243" i="8"/>
  <c r="GV243" i="8"/>
  <c r="GW243" i="8"/>
  <c r="GX243" i="8"/>
  <c r="GY243" i="8"/>
  <c r="GZ243" i="8"/>
  <c r="HA243" i="8"/>
  <c r="HB243" i="8"/>
  <c r="HC243" i="8"/>
  <c r="HD243" i="8"/>
  <c r="HE243" i="8"/>
  <c r="HF243" i="8"/>
  <c r="HG243" i="8"/>
  <c r="HH243" i="8"/>
  <c r="HI243" i="8"/>
  <c r="HJ243" i="8"/>
  <c r="HK243" i="8"/>
  <c r="HL243" i="8"/>
  <c r="HM243" i="8"/>
  <c r="HN243" i="8"/>
  <c r="HO243" i="8"/>
  <c r="HP243" i="8"/>
  <c r="HQ243" i="8"/>
  <c r="HR243" i="8"/>
  <c r="HS243" i="8"/>
  <c r="HT243" i="8"/>
  <c r="HU243" i="8"/>
  <c r="HV243" i="8"/>
  <c r="HW243" i="8"/>
  <c r="HX243" i="8"/>
  <c r="HY243" i="8"/>
  <c r="HZ243" i="8"/>
  <c r="IA243" i="8"/>
  <c r="IB243" i="8"/>
  <c r="IC243" i="8"/>
  <c r="ID243" i="8"/>
  <c r="IE243" i="8"/>
  <c r="IF243" i="8"/>
  <c r="IG243" i="8"/>
  <c r="IG242" i="8"/>
  <c r="IG241" i="8"/>
  <c r="IG240" i="8"/>
  <c r="IG239" i="8"/>
  <c r="IG238" i="8"/>
  <c r="IG237" i="8"/>
  <c r="IG236" i="8"/>
  <c r="IG235" i="8"/>
  <c r="IG234" i="8"/>
  <c r="IG233" i="8"/>
  <c r="IG232" i="8"/>
  <c r="IG231" i="8"/>
  <c r="IG230" i="8"/>
  <c r="IG229" i="8"/>
  <c r="IG228" i="8"/>
  <c r="IG227" i="8"/>
  <c r="IG226" i="8"/>
  <c r="IG225" i="8"/>
  <c r="IG224" i="8"/>
  <c r="IG223" i="8"/>
  <c r="IG222" i="8"/>
  <c r="IG221" i="8"/>
  <c r="IG220" i="8"/>
  <c r="IG219" i="8"/>
  <c r="IG218" i="8"/>
  <c r="IG217" i="8"/>
  <c r="IG216" i="8"/>
  <c r="IG215" i="8"/>
  <c r="IG214" i="8"/>
  <c r="IG213" i="8"/>
  <c r="IG212" i="8"/>
  <c r="IG211" i="8"/>
  <c r="IG210" i="8"/>
  <c r="IG209" i="8"/>
  <c r="IG208" i="8"/>
  <c r="IG207" i="8"/>
  <c r="IG206" i="8"/>
  <c r="IG205" i="8"/>
  <c r="IG204" i="8"/>
  <c r="IG203" i="8"/>
  <c r="IG202" i="8"/>
  <c r="IG201" i="8"/>
  <c r="IG200" i="8"/>
  <c r="IG199" i="8"/>
  <c r="IG198" i="8"/>
  <c r="IG197" i="8"/>
  <c r="IG196" i="8"/>
  <c r="IG195" i="8"/>
  <c r="IG194" i="8"/>
  <c r="IG193" i="8"/>
  <c r="IG192" i="8"/>
  <c r="IG191" i="8"/>
  <c r="IG190" i="8"/>
  <c r="IG189" i="8"/>
  <c r="IG188" i="8"/>
  <c r="IG187" i="8"/>
  <c r="IG186" i="8"/>
  <c r="IG185" i="8"/>
  <c r="IG184" i="8"/>
  <c r="IG183" i="8"/>
  <c r="IG182" i="8"/>
  <c r="IG181" i="8"/>
  <c r="IG180" i="8"/>
  <c r="IG179" i="8"/>
  <c r="IG178" i="8"/>
  <c r="IG177" i="8"/>
  <c r="IG176" i="8"/>
  <c r="IG175" i="8"/>
  <c r="IG174" i="8"/>
  <c r="IG173" i="8"/>
  <c r="IG172" i="8"/>
  <c r="IG171" i="8"/>
  <c r="IG170" i="8"/>
  <c r="IG169" i="8"/>
  <c r="IG168" i="8"/>
  <c r="IG167" i="8"/>
  <c r="IG166" i="8"/>
  <c r="IG165" i="8"/>
  <c r="IG164" i="8"/>
  <c r="IG163" i="8"/>
  <c r="IG162" i="8"/>
  <c r="IG161" i="8"/>
  <c r="IG160" i="8"/>
  <c r="IG159" i="8"/>
  <c r="IG158" i="8"/>
  <c r="IG157" i="8"/>
  <c r="IG156" i="8"/>
  <c r="IG155" i="8"/>
  <c r="IG154" i="8"/>
  <c r="IG153" i="8"/>
  <c r="IG152" i="8"/>
  <c r="IG151" i="8"/>
  <c r="IG150" i="8"/>
  <c r="IG149" i="8"/>
  <c r="IG148" i="8"/>
  <c r="IG147" i="8"/>
  <c r="IG146" i="8"/>
  <c r="IG145" i="8"/>
  <c r="IG144" i="8"/>
  <c r="IG143" i="8"/>
  <c r="IG142" i="8"/>
  <c r="IG141" i="8"/>
  <c r="IG140" i="8"/>
  <c r="IG139" i="8"/>
  <c r="IG138" i="8"/>
  <c r="IG137" i="8"/>
  <c r="IG136" i="8"/>
  <c r="IG135" i="8"/>
  <c r="IG134" i="8"/>
  <c r="IG132" i="8"/>
  <c r="IG130" i="8"/>
  <c r="IG128" i="8"/>
  <c r="IG126" i="8"/>
  <c r="IG124" i="8"/>
  <c r="IG122" i="8"/>
  <c r="IG120" i="8"/>
  <c r="IG118" i="8"/>
  <c r="IG116" i="8"/>
  <c r="IG114" i="8"/>
  <c r="IG112" i="8"/>
  <c r="IG110" i="8"/>
  <c r="IG108" i="8"/>
  <c r="IG106" i="8"/>
  <c r="IG105" i="8"/>
  <c r="IG104" i="8"/>
  <c r="IG103" i="8"/>
  <c r="IG102" i="8"/>
  <c r="IG101" i="8"/>
  <c r="IG100" i="8"/>
  <c r="IG99" i="8"/>
  <c r="IG98" i="8"/>
  <c r="IG97" i="8"/>
  <c r="IG96" i="8"/>
  <c r="IG95" i="8"/>
  <c r="IG94" i="8"/>
  <c r="IG93" i="8"/>
  <c r="IG92" i="8"/>
  <c r="IG91" i="8"/>
  <c r="IG90" i="8"/>
  <c r="IG89" i="8"/>
  <c r="IG88" i="8"/>
  <c r="IG87" i="8"/>
  <c r="IG86" i="8"/>
  <c r="IG85" i="8"/>
  <c r="IG84" i="8"/>
  <c r="IG83" i="8"/>
  <c r="IG82" i="8"/>
  <c r="IG81" i="8"/>
  <c r="IG80" i="8"/>
  <c r="IG79" i="8"/>
  <c r="IG78" i="8"/>
  <c r="IG77" i="8"/>
  <c r="IG76" i="8"/>
  <c r="IG75" i="8"/>
  <c r="IG74" i="8"/>
  <c r="IG73" i="8"/>
  <c r="IG72" i="8"/>
  <c r="IG71" i="8"/>
  <c r="IG70" i="8"/>
  <c r="IG69" i="8"/>
  <c r="IG68" i="8"/>
  <c r="IG67" i="8"/>
  <c r="IG66" i="8"/>
  <c r="IG65" i="8"/>
  <c r="IG64" i="8"/>
  <c r="IG63" i="8"/>
  <c r="IG62" i="8"/>
  <c r="IG61" i="8"/>
  <c r="IG60" i="8"/>
  <c r="IG59" i="8"/>
  <c r="IG58" i="8"/>
  <c r="IG57" i="8"/>
  <c r="IG56" i="8"/>
  <c r="IG55" i="8"/>
  <c r="IG54" i="8"/>
  <c r="IG133" i="8"/>
  <c r="IG131" i="8"/>
  <c r="IG129" i="8"/>
  <c r="IG127" i="8"/>
  <c r="IG125" i="8"/>
  <c r="IG123" i="8"/>
  <c r="IG121" i="8"/>
  <c r="IG119" i="8"/>
  <c r="IG117" i="8"/>
  <c r="IG115" i="8"/>
  <c r="IG113" i="8"/>
  <c r="IG111" i="8"/>
  <c r="IG109" i="8"/>
  <c r="IG107" i="8"/>
  <c r="IH4" i="8"/>
  <c r="IG53" i="8"/>
  <c r="IG52" i="8"/>
  <c r="IG51" i="8"/>
  <c r="IG50" i="8"/>
  <c r="IG49" i="8"/>
  <c r="IG48" i="8"/>
  <c r="IG47" i="8"/>
  <c r="IG46" i="8"/>
  <c r="IG45" i="8"/>
  <c r="IG44" i="8"/>
  <c r="IG43" i="8"/>
  <c r="IG42" i="8"/>
  <c r="IG41" i="8"/>
  <c r="IG40" i="8"/>
  <c r="IG39" i="8"/>
  <c r="IG38" i="8"/>
  <c r="IG37" i="8"/>
  <c r="IG36" i="8"/>
  <c r="IG35" i="8"/>
  <c r="IG34" i="8"/>
  <c r="IG33" i="8"/>
  <c r="IG32" i="8"/>
  <c r="IG31" i="8"/>
  <c r="IG30" i="8"/>
  <c r="IG29" i="8"/>
  <c r="IG28" i="8"/>
  <c r="IG27" i="8"/>
  <c r="IG26" i="8"/>
  <c r="IG25" i="8"/>
  <c r="IG24" i="8"/>
  <c r="IG23" i="8"/>
  <c r="IG22" i="8"/>
  <c r="IG21" i="8"/>
  <c r="IG20" i="8"/>
  <c r="IG19" i="8"/>
  <c r="IG18" i="8"/>
  <c r="IG17" i="8"/>
  <c r="IG16" i="8"/>
  <c r="IG15" i="8"/>
  <c r="IG14" i="8"/>
  <c r="IG13" i="8"/>
  <c r="IG12" i="8"/>
  <c r="IG11" i="8"/>
  <c r="IG10" i="8"/>
  <c r="IG9" i="8"/>
  <c r="IG8" i="8"/>
  <c r="IG7" i="8"/>
  <c r="IG6" i="8"/>
  <c r="IG5" i="8"/>
  <c r="B244" i="8"/>
  <c r="IG244" i="8" s="1"/>
  <c r="CU243" i="8"/>
  <c r="CQ243" i="8"/>
  <c r="CM243" i="8"/>
  <c r="CI243" i="8"/>
  <c r="CE243" i="8"/>
  <c r="CA243" i="8"/>
  <c r="BW243" i="8"/>
  <c r="BS243" i="8"/>
  <c r="BO243" i="8"/>
  <c r="BK243" i="8"/>
  <c r="BG243" i="8"/>
  <c r="BC243" i="8"/>
  <c r="AY243" i="8"/>
  <c r="AU243" i="8"/>
  <c r="AQ243" i="8"/>
  <c r="AM243" i="8"/>
  <c r="AI243" i="8"/>
  <c r="AE243" i="8"/>
  <c r="AA243" i="8"/>
  <c r="W243" i="8"/>
  <c r="S243" i="8"/>
  <c r="O243" i="8"/>
  <c r="K243" i="8"/>
  <c r="G243" i="8"/>
  <c r="C243" i="8"/>
  <c r="CX243" i="8"/>
  <c r="CT243" i="8"/>
  <c r="CP243" i="8"/>
  <c r="CL243" i="8"/>
  <c r="CH243" i="8"/>
  <c r="CD243" i="8"/>
  <c r="BZ243" i="8"/>
  <c r="BV243" i="8"/>
  <c r="BR243" i="8"/>
  <c r="BN243" i="8"/>
  <c r="BJ243" i="8"/>
  <c r="BF243" i="8"/>
  <c r="BB243" i="8"/>
  <c r="AX243" i="8"/>
  <c r="AT243" i="8"/>
  <c r="AP243" i="8"/>
  <c r="AL243" i="8"/>
  <c r="AH243" i="8"/>
  <c r="AD243" i="8"/>
  <c r="Z243" i="8"/>
  <c r="V243" i="8"/>
  <c r="R243" i="8"/>
  <c r="N243" i="8"/>
  <c r="J243" i="8"/>
  <c r="F243" i="8"/>
  <c r="CW243" i="8"/>
  <c r="CS243" i="8"/>
  <c r="CO243" i="8"/>
  <c r="CK243" i="8"/>
  <c r="CG243" i="8"/>
  <c r="CC243" i="8"/>
  <c r="BY243" i="8"/>
  <c r="BU243" i="8"/>
  <c r="BQ243" i="8"/>
  <c r="BM243" i="8"/>
  <c r="BI243" i="8"/>
  <c r="BE243" i="8"/>
  <c r="BA243" i="8"/>
  <c r="AW243" i="8"/>
  <c r="AS243" i="8"/>
  <c r="AO243" i="8"/>
  <c r="AK243" i="8"/>
  <c r="AG243" i="8"/>
  <c r="AC243" i="8"/>
  <c r="Y243" i="8"/>
  <c r="U243" i="8"/>
  <c r="Q243" i="8"/>
  <c r="M243" i="8"/>
  <c r="I243" i="8"/>
  <c r="E243" i="8"/>
  <c r="CV243" i="8"/>
  <c r="CR243" i="8"/>
  <c r="CN243" i="8"/>
  <c r="CJ243" i="8"/>
  <c r="CF243" i="8"/>
  <c r="CB243" i="8"/>
  <c r="BX243" i="8"/>
  <c r="BT243" i="8"/>
  <c r="BP243" i="8"/>
  <c r="BL243" i="8"/>
  <c r="BH243" i="8"/>
  <c r="BD243" i="8"/>
  <c r="AZ243" i="8"/>
  <c r="AV243" i="8"/>
  <c r="AR243" i="8"/>
  <c r="AN243" i="8"/>
  <c r="AJ243" i="8"/>
  <c r="AF243" i="8"/>
  <c r="AB243" i="8"/>
  <c r="X243" i="8"/>
  <c r="T243" i="8"/>
  <c r="P243" i="8"/>
  <c r="L243" i="8"/>
  <c r="H243" i="8"/>
  <c r="D243" i="8"/>
  <c r="KD1" i="3" l="1"/>
  <c r="KC3" i="3"/>
  <c r="CY244" i="8"/>
  <c r="CZ244" i="8"/>
  <c r="DA244" i="8"/>
  <c r="DB244" i="8"/>
  <c r="DC244" i="8"/>
  <c r="DD244" i="8"/>
  <c r="DE244" i="8"/>
  <c r="DF244" i="8"/>
  <c r="DG244" i="8"/>
  <c r="DH244" i="8"/>
  <c r="DI244" i="8"/>
  <c r="DJ244" i="8"/>
  <c r="DK244" i="8"/>
  <c r="DL244" i="8"/>
  <c r="DM244" i="8"/>
  <c r="DN244" i="8"/>
  <c r="DO244" i="8"/>
  <c r="DP244" i="8"/>
  <c r="DQ244" i="8"/>
  <c r="DR244" i="8"/>
  <c r="DS244" i="8"/>
  <c r="DT244" i="8"/>
  <c r="DU244" i="8"/>
  <c r="DV244" i="8"/>
  <c r="DW244" i="8"/>
  <c r="DX244" i="8"/>
  <c r="DY244" i="8"/>
  <c r="DZ244" i="8"/>
  <c r="EA244" i="8"/>
  <c r="EB244" i="8"/>
  <c r="EC244" i="8"/>
  <c r="ED244" i="8"/>
  <c r="EE244" i="8"/>
  <c r="EF244" i="8"/>
  <c r="EG244" i="8"/>
  <c r="EH244" i="8"/>
  <c r="EI244" i="8"/>
  <c r="EJ244" i="8"/>
  <c r="EK244" i="8"/>
  <c r="EL244" i="8"/>
  <c r="EM244" i="8"/>
  <c r="EN244" i="8"/>
  <c r="EO244" i="8"/>
  <c r="EP244" i="8"/>
  <c r="EQ244" i="8"/>
  <c r="ER244" i="8"/>
  <c r="ES244" i="8"/>
  <c r="ET244" i="8"/>
  <c r="EU244" i="8"/>
  <c r="EV244" i="8"/>
  <c r="EW244" i="8"/>
  <c r="EX244" i="8"/>
  <c r="EY244" i="8"/>
  <c r="EZ244" i="8"/>
  <c r="FA244" i="8"/>
  <c r="FB244" i="8"/>
  <c r="FC244" i="8"/>
  <c r="FD244" i="8"/>
  <c r="FE244" i="8"/>
  <c r="FF244" i="8"/>
  <c r="FG244" i="8"/>
  <c r="FH244" i="8"/>
  <c r="FI244" i="8"/>
  <c r="FJ244" i="8"/>
  <c r="FK244" i="8"/>
  <c r="FL244" i="8"/>
  <c r="FM244" i="8"/>
  <c r="FN244" i="8"/>
  <c r="FO244" i="8"/>
  <c r="FP244" i="8"/>
  <c r="FQ244" i="8"/>
  <c r="FR244" i="8"/>
  <c r="FS244" i="8"/>
  <c r="FT244" i="8"/>
  <c r="FU244" i="8"/>
  <c r="FV244" i="8"/>
  <c r="FW244" i="8"/>
  <c r="FX244" i="8"/>
  <c r="FY244" i="8"/>
  <c r="FZ244" i="8"/>
  <c r="GA244" i="8"/>
  <c r="GB244" i="8"/>
  <c r="GC244" i="8"/>
  <c r="GD244" i="8"/>
  <c r="GE244" i="8"/>
  <c r="GF244" i="8"/>
  <c r="GG244" i="8"/>
  <c r="GH244" i="8"/>
  <c r="GI244" i="8"/>
  <c r="GJ244" i="8"/>
  <c r="GK244" i="8"/>
  <c r="GL244" i="8"/>
  <c r="GM244" i="8"/>
  <c r="GN244" i="8"/>
  <c r="GO244" i="8"/>
  <c r="GP244" i="8"/>
  <c r="GQ244" i="8"/>
  <c r="GR244" i="8"/>
  <c r="GS244" i="8"/>
  <c r="GT244" i="8"/>
  <c r="GU244" i="8"/>
  <c r="GV244" i="8"/>
  <c r="GW244" i="8"/>
  <c r="GX244" i="8"/>
  <c r="GY244" i="8"/>
  <c r="GZ244" i="8"/>
  <c r="HA244" i="8"/>
  <c r="HB244" i="8"/>
  <c r="HC244" i="8"/>
  <c r="HD244" i="8"/>
  <c r="HE244" i="8"/>
  <c r="HF244" i="8"/>
  <c r="HG244" i="8"/>
  <c r="HH244" i="8"/>
  <c r="HI244" i="8"/>
  <c r="HJ244" i="8"/>
  <c r="HK244" i="8"/>
  <c r="HL244" i="8"/>
  <c r="HM244" i="8"/>
  <c r="HN244" i="8"/>
  <c r="HO244" i="8"/>
  <c r="HP244" i="8"/>
  <c r="HQ244" i="8"/>
  <c r="HR244" i="8"/>
  <c r="HS244" i="8"/>
  <c r="HT244" i="8"/>
  <c r="HU244" i="8"/>
  <c r="HV244" i="8"/>
  <c r="HW244" i="8"/>
  <c r="HX244" i="8"/>
  <c r="HY244" i="8"/>
  <c r="HZ244" i="8"/>
  <c r="IA244" i="8"/>
  <c r="IB244" i="8"/>
  <c r="IC244" i="8"/>
  <c r="ID244" i="8"/>
  <c r="IE244" i="8"/>
  <c r="IF244" i="8"/>
  <c r="IH243" i="8"/>
  <c r="IH241" i="8"/>
  <c r="IH239" i="8"/>
  <c r="IH237" i="8"/>
  <c r="IH235" i="8"/>
  <c r="IH233" i="8"/>
  <c r="IH231" i="8"/>
  <c r="IH229" i="8"/>
  <c r="IH227" i="8"/>
  <c r="IH225" i="8"/>
  <c r="IH223" i="8"/>
  <c r="IH221" i="8"/>
  <c r="IH219" i="8"/>
  <c r="IH217" i="8"/>
  <c r="IH215" i="8"/>
  <c r="IH213" i="8"/>
  <c r="IH211" i="8"/>
  <c r="IH209" i="8"/>
  <c r="IH207" i="8"/>
  <c r="IH205" i="8"/>
  <c r="IH203" i="8"/>
  <c r="IH244" i="8"/>
  <c r="IH242" i="8"/>
  <c r="IH240" i="8"/>
  <c r="IH238" i="8"/>
  <c r="IH236" i="8"/>
  <c r="IH234" i="8"/>
  <c r="IH232" i="8"/>
  <c r="IH230" i="8"/>
  <c r="IH228" i="8"/>
  <c r="IH226" i="8"/>
  <c r="IH224" i="8"/>
  <c r="IH222" i="8"/>
  <c r="IH220" i="8"/>
  <c r="IH218" i="8"/>
  <c r="IH216" i="8"/>
  <c r="IH214" i="8"/>
  <c r="IH212" i="8"/>
  <c r="IH210" i="8"/>
  <c r="IH208" i="8"/>
  <c r="IH206" i="8"/>
  <c r="IH204" i="8"/>
  <c r="IH202" i="8"/>
  <c r="IH198" i="8"/>
  <c r="IH194" i="8"/>
  <c r="IH190" i="8"/>
  <c r="IH186" i="8"/>
  <c r="IH182" i="8"/>
  <c r="IH178" i="8"/>
  <c r="IH106" i="8"/>
  <c r="IH105" i="8"/>
  <c r="IH104" i="8"/>
  <c r="IH103" i="8"/>
  <c r="IH102" i="8"/>
  <c r="IH101" i="8"/>
  <c r="IH100" i="8"/>
  <c r="IH99" i="8"/>
  <c r="IH98" i="8"/>
  <c r="IH97" i="8"/>
  <c r="IH96" i="8"/>
  <c r="IH95" i="8"/>
  <c r="IH94" i="8"/>
  <c r="IH93" i="8"/>
  <c r="IH92" i="8"/>
  <c r="IH91" i="8"/>
  <c r="IH90" i="8"/>
  <c r="IH89" i="8"/>
  <c r="IH88" i="8"/>
  <c r="IH87" i="8"/>
  <c r="IH86" i="8"/>
  <c r="IH85" i="8"/>
  <c r="IH84" i="8"/>
  <c r="IH83" i="8"/>
  <c r="IH82" i="8"/>
  <c r="IH81" i="8"/>
  <c r="IH80" i="8"/>
  <c r="IH79" i="8"/>
  <c r="IH78" i="8"/>
  <c r="IH77" i="8"/>
  <c r="IH76" i="8"/>
  <c r="IH75" i="8"/>
  <c r="IH74" i="8"/>
  <c r="IH73" i="8"/>
  <c r="IH72" i="8"/>
  <c r="IH71" i="8"/>
  <c r="IH70" i="8"/>
  <c r="IH69" i="8"/>
  <c r="IH68" i="8"/>
  <c r="IH67" i="8"/>
  <c r="IH66" i="8"/>
  <c r="IH65" i="8"/>
  <c r="IH64" i="8"/>
  <c r="IH63" i="8"/>
  <c r="IH62" i="8"/>
  <c r="IH61" i="8"/>
  <c r="IH60" i="8"/>
  <c r="IH59" i="8"/>
  <c r="IH58" i="8"/>
  <c r="IH57" i="8"/>
  <c r="IH56" i="8"/>
  <c r="IH55" i="8"/>
  <c r="IH54" i="8"/>
  <c r="IH199" i="8"/>
  <c r="IH195" i="8"/>
  <c r="IH191" i="8"/>
  <c r="IH187" i="8"/>
  <c r="IH183" i="8"/>
  <c r="IH179" i="8"/>
  <c r="IH175" i="8"/>
  <c r="IH133" i="8"/>
  <c r="IH131" i="8"/>
  <c r="IH129" i="8"/>
  <c r="IH127" i="8"/>
  <c r="IH125" i="8"/>
  <c r="IH123" i="8"/>
  <c r="IH121" i="8"/>
  <c r="IH119" i="8"/>
  <c r="IH117" i="8"/>
  <c r="IH115" i="8"/>
  <c r="IH113" i="8"/>
  <c r="IH111" i="8"/>
  <c r="IH109" i="8"/>
  <c r="IH107" i="8"/>
  <c r="IH200" i="8"/>
  <c r="IH196" i="8"/>
  <c r="IH192" i="8"/>
  <c r="IH188" i="8"/>
  <c r="IH184" i="8"/>
  <c r="IH180" i="8"/>
  <c r="IH176" i="8"/>
  <c r="IH193" i="8"/>
  <c r="IH177" i="8"/>
  <c r="IH172" i="8"/>
  <c r="IH168" i="8"/>
  <c r="IH164" i="8"/>
  <c r="IH160" i="8"/>
  <c r="IH156" i="8"/>
  <c r="IH152" i="8"/>
  <c r="IH148" i="8"/>
  <c r="IH144" i="8"/>
  <c r="IH140" i="8"/>
  <c r="IH136" i="8"/>
  <c r="IH126" i="8"/>
  <c r="IH118" i="8"/>
  <c r="IH110" i="8"/>
  <c r="II4" i="8"/>
  <c r="IH132" i="8"/>
  <c r="IH108" i="8"/>
  <c r="IH197" i="8"/>
  <c r="IH181" i="8"/>
  <c r="IH171" i="8"/>
  <c r="IH167" i="8"/>
  <c r="IH163" i="8"/>
  <c r="IH159" i="8"/>
  <c r="IH155" i="8"/>
  <c r="IH151" i="8"/>
  <c r="IH147" i="8"/>
  <c r="IH143" i="8"/>
  <c r="IH139" i="8"/>
  <c r="IH135" i="8"/>
  <c r="IH128" i="8"/>
  <c r="IH120" i="8"/>
  <c r="IH112" i="8"/>
  <c r="IH53" i="8"/>
  <c r="IH52" i="8"/>
  <c r="IH51" i="8"/>
  <c r="IH50" i="8"/>
  <c r="IH49" i="8"/>
  <c r="IH48" i="8"/>
  <c r="IH47" i="8"/>
  <c r="IH46" i="8"/>
  <c r="IH45" i="8"/>
  <c r="IH44" i="8"/>
  <c r="IH43" i="8"/>
  <c r="IH42" i="8"/>
  <c r="IH41" i="8"/>
  <c r="IH40" i="8"/>
  <c r="IH39" i="8"/>
  <c r="IH38" i="8"/>
  <c r="IH37" i="8"/>
  <c r="IH36" i="8"/>
  <c r="IH35" i="8"/>
  <c r="IH34" i="8"/>
  <c r="IH33" i="8"/>
  <c r="IH32" i="8"/>
  <c r="IH31" i="8"/>
  <c r="IH30" i="8"/>
  <c r="IH29" i="8"/>
  <c r="IH28" i="8"/>
  <c r="IH27" i="8"/>
  <c r="IH26" i="8"/>
  <c r="IH25" i="8"/>
  <c r="IH24" i="8"/>
  <c r="IH23" i="8"/>
  <c r="IH22" i="8"/>
  <c r="IH21" i="8"/>
  <c r="IH20" i="8"/>
  <c r="IH19" i="8"/>
  <c r="IH18" i="8"/>
  <c r="IH17" i="8"/>
  <c r="IH16" i="8"/>
  <c r="IH15" i="8"/>
  <c r="IH14" i="8"/>
  <c r="IH13" i="8"/>
  <c r="IH12" i="8"/>
  <c r="IH11" i="8"/>
  <c r="IH10" i="8"/>
  <c r="IH9" i="8"/>
  <c r="IH8" i="8"/>
  <c r="IH7" i="8"/>
  <c r="IH6" i="8"/>
  <c r="IH5" i="8"/>
  <c r="IH141" i="8"/>
  <c r="IH124" i="8"/>
  <c r="IH116" i="8"/>
  <c r="IH201" i="8"/>
  <c r="IH185" i="8"/>
  <c r="IH174" i="8"/>
  <c r="IH170" i="8"/>
  <c r="IH166" i="8"/>
  <c r="IH162" i="8"/>
  <c r="IH158" i="8"/>
  <c r="IH154" i="8"/>
  <c r="IH150" i="8"/>
  <c r="IH146" i="8"/>
  <c r="IH142" i="8"/>
  <c r="IH138" i="8"/>
  <c r="IH134" i="8"/>
  <c r="IH130" i="8"/>
  <c r="IH122" i="8"/>
  <c r="IH114" i="8"/>
  <c r="IH189" i="8"/>
  <c r="IH173" i="8"/>
  <c r="IH169" i="8"/>
  <c r="IH165" i="8"/>
  <c r="IH161" i="8"/>
  <c r="IH157" i="8"/>
  <c r="IH153" i="8"/>
  <c r="IH149" i="8"/>
  <c r="IH145" i="8"/>
  <c r="IH137" i="8"/>
  <c r="B245" i="8"/>
  <c r="IH245" i="8" s="1"/>
  <c r="CV244" i="8"/>
  <c r="CR244" i="8"/>
  <c r="CN244" i="8"/>
  <c r="CJ244" i="8"/>
  <c r="CF244" i="8"/>
  <c r="CB244" i="8"/>
  <c r="BX244" i="8"/>
  <c r="BT244" i="8"/>
  <c r="BP244" i="8"/>
  <c r="BL244" i="8"/>
  <c r="BH244" i="8"/>
  <c r="BD244" i="8"/>
  <c r="AZ244" i="8"/>
  <c r="AV244" i="8"/>
  <c r="AR244" i="8"/>
  <c r="AN244" i="8"/>
  <c r="AJ244" i="8"/>
  <c r="AF244" i="8"/>
  <c r="AB244" i="8"/>
  <c r="X244" i="8"/>
  <c r="T244" i="8"/>
  <c r="P244" i="8"/>
  <c r="L244" i="8"/>
  <c r="H244" i="8"/>
  <c r="D244" i="8"/>
  <c r="CU244" i="8"/>
  <c r="CQ244" i="8"/>
  <c r="CM244" i="8"/>
  <c r="CI244" i="8"/>
  <c r="CE244" i="8"/>
  <c r="CA244" i="8"/>
  <c r="BW244" i="8"/>
  <c r="BS244" i="8"/>
  <c r="BO244" i="8"/>
  <c r="BK244" i="8"/>
  <c r="BG244" i="8"/>
  <c r="BC244" i="8"/>
  <c r="AY244" i="8"/>
  <c r="AU244" i="8"/>
  <c r="AQ244" i="8"/>
  <c r="AM244" i="8"/>
  <c r="AI244" i="8"/>
  <c r="AE244" i="8"/>
  <c r="AA244" i="8"/>
  <c r="W244" i="8"/>
  <c r="S244" i="8"/>
  <c r="O244" i="8"/>
  <c r="K244" i="8"/>
  <c r="G244" i="8"/>
  <c r="CX244" i="8"/>
  <c r="CT244" i="8"/>
  <c r="CP244" i="8"/>
  <c r="CL244" i="8"/>
  <c r="CH244" i="8"/>
  <c r="CD244" i="8"/>
  <c r="BZ244" i="8"/>
  <c r="BV244" i="8"/>
  <c r="BR244" i="8"/>
  <c r="BN244" i="8"/>
  <c r="BJ244" i="8"/>
  <c r="BF244" i="8"/>
  <c r="BB244" i="8"/>
  <c r="AX244" i="8"/>
  <c r="AT244" i="8"/>
  <c r="AP244" i="8"/>
  <c r="AL244" i="8"/>
  <c r="AH244" i="8"/>
  <c r="AD244" i="8"/>
  <c r="Z244" i="8"/>
  <c r="V244" i="8"/>
  <c r="R244" i="8"/>
  <c r="N244" i="8"/>
  <c r="J244" i="8"/>
  <c r="F244" i="8"/>
  <c r="CW244" i="8"/>
  <c r="CS244" i="8"/>
  <c r="CO244" i="8"/>
  <c r="CK244" i="8"/>
  <c r="CG244" i="8"/>
  <c r="CC244" i="8"/>
  <c r="BY244" i="8"/>
  <c r="BU244" i="8"/>
  <c r="BQ244" i="8"/>
  <c r="BM244" i="8"/>
  <c r="BI244" i="8"/>
  <c r="BE244" i="8"/>
  <c r="BA244" i="8"/>
  <c r="AW244" i="8"/>
  <c r="AS244" i="8"/>
  <c r="AO244" i="8"/>
  <c r="AK244" i="8"/>
  <c r="AG244" i="8"/>
  <c r="AC244" i="8"/>
  <c r="Y244" i="8"/>
  <c r="U244" i="8"/>
  <c r="Q244" i="8"/>
  <c r="M244" i="8"/>
  <c r="I244" i="8"/>
  <c r="E244" i="8"/>
  <c r="C244" i="8"/>
  <c r="KE1" i="3" l="1"/>
  <c r="KD3" i="3"/>
  <c r="CY245" i="8"/>
  <c r="CZ245" i="8"/>
  <c r="DA245" i="8"/>
  <c r="DB245" i="8"/>
  <c r="DC245" i="8"/>
  <c r="DD245" i="8"/>
  <c r="DE245" i="8"/>
  <c r="DF245" i="8"/>
  <c r="DG245" i="8"/>
  <c r="DH245" i="8"/>
  <c r="DI245" i="8"/>
  <c r="DJ245" i="8"/>
  <c r="DK245" i="8"/>
  <c r="DL245" i="8"/>
  <c r="DM245" i="8"/>
  <c r="DN245" i="8"/>
  <c r="DO245" i="8"/>
  <c r="DP245" i="8"/>
  <c r="DQ245" i="8"/>
  <c r="DR245" i="8"/>
  <c r="DS245" i="8"/>
  <c r="DT245" i="8"/>
  <c r="DU245" i="8"/>
  <c r="DV245" i="8"/>
  <c r="DW245" i="8"/>
  <c r="DX245" i="8"/>
  <c r="DY245" i="8"/>
  <c r="DZ245" i="8"/>
  <c r="EA245" i="8"/>
  <c r="EB245" i="8"/>
  <c r="EC245" i="8"/>
  <c r="ED245" i="8"/>
  <c r="EE245" i="8"/>
  <c r="EF245" i="8"/>
  <c r="EG245" i="8"/>
  <c r="EH245" i="8"/>
  <c r="EI245" i="8"/>
  <c r="EJ245" i="8"/>
  <c r="EK245" i="8"/>
  <c r="EL245" i="8"/>
  <c r="EM245" i="8"/>
  <c r="EN245" i="8"/>
  <c r="EO245" i="8"/>
  <c r="EP245" i="8"/>
  <c r="EQ245" i="8"/>
  <c r="ER245" i="8"/>
  <c r="ES245" i="8"/>
  <c r="ET245" i="8"/>
  <c r="EU245" i="8"/>
  <c r="EV245" i="8"/>
  <c r="EW245" i="8"/>
  <c r="EX245" i="8"/>
  <c r="EY245" i="8"/>
  <c r="EZ245" i="8"/>
  <c r="FA245" i="8"/>
  <c r="FB245" i="8"/>
  <c r="FC245" i="8"/>
  <c r="FD245" i="8"/>
  <c r="FE245" i="8"/>
  <c r="FF245" i="8"/>
  <c r="FG245" i="8"/>
  <c r="FH245" i="8"/>
  <c r="FI245" i="8"/>
  <c r="FJ245" i="8"/>
  <c r="FK245" i="8"/>
  <c r="FL245" i="8"/>
  <c r="FM245" i="8"/>
  <c r="FN245" i="8"/>
  <c r="FO245" i="8"/>
  <c r="FP245" i="8"/>
  <c r="FQ245" i="8"/>
  <c r="FR245" i="8"/>
  <c r="FS245" i="8"/>
  <c r="FT245" i="8"/>
  <c r="FU245" i="8"/>
  <c r="FV245" i="8"/>
  <c r="FW245" i="8"/>
  <c r="FX245" i="8"/>
  <c r="FY245" i="8"/>
  <c r="FZ245" i="8"/>
  <c r="GA245" i="8"/>
  <c r="GB245" i="8"/>
  <c r="GC245" i="8"/>
  <c r="GD245" i="8"/>
  <c r="GE245" i="8"/>
  <c r="GF245" i="8"/>
  <c r="GG245" i="8"/>
  <c r="GH245" i="8"/>
  <c r="GI245" i="8"/>
  <c r="GJ245" i="8"/>
  <c r="GK245" i="8"/>
  <c r="GL245" i="8"/>
  <c r="GM245" i="8"/>
  <c r="GN245" i="8"/>
  <c r="GO245" i="8"/>
  <c r="GP245" i="8"/>
  <c r="GQ245" i="8"/>
  <c r="GR245" i="8"/>
  <c r="GS245" i="8"/>
  <c r="GT245" i="8"/>
  <c r="GU245" i="8"/>
  <c r="GV245" i="8"/>
  <c r="GW245" i="8"/>
  <c r="GX245" i="8"/>
  <c r="GY245" i="8"/>
  <c r="GZ245" i="8"/>
  <c r="HA245" i="8"/>
  <c r="HB245" i="8"/>
  <c r="HC245" i="8"/>
  <c r="HD245" i="8"/>
  <c r="HE245" i="8"/>
  <c r="HF245" i="8"/>
  <c r="HG245" i="8"/>
  <c r="HH245" i="8"/>
  <c r="HI245" i="8"/>
  <c r="HJ245" i="8"/>
  <c r="HK245" i="8"/>
  <c r="HL245" i="8"/>
  <c r="HM245" i="8"/>
  <c r="HN245" i="8"/>
  <c r="HO245" i="8"/>
  <c r="HP245" i="8"/>
  <c r="HQ245" i="8"/>
  <c r="HR245" i="8"/>
  <c r="HS245" i="8"/>
  <c r="HT245" i="8"/>
  <c r="HU245" i="8"/>
  <c r="HV245" i="8"/>
  <c r="HW245" i="8"/>
  <c r="HX245" i="8"/>
  <c r="HY245" i="8"/>
  <c r="HZ245" i="8"/>
  <c r="IA245" i="8"/>
  <c r="IB245" i="8"/>
  <c r="IC245" i="8"/>
  <c r="ID245" i="8"/>
  <c r="IE245" i="8"/>
  <c r="IF245" i="8"/>
  <c r="IG245" i="8"/>
  <c r="II245" i="8"/>
  <c r="II244" i="8"/>
  <c r="II243" i="8"/>
  <c r="II242" i="8"/>
  <c r="II241" i="8"/>
  <c r="II240" i="8"/>
  <c r="II239" i="8"/>
  <c r="II238" i="8"/>
  <c r="II237" i="8"/>
  <c r="II236" i="8"/>
  <c r="II235" i="8"/>
  <c r="II234" i="8"/>
  <c r="II233" i="8"/>
  <c r="II232" i="8"/>
  <c r="II231" i="8"/>
  <c r="II230" i="8"/>
  <c r="II229" i="8"/>
  <c r="II228" i="8"/>
  <c r="II227" i="8"/>
  <c r="II226" i="8"/>
  <c r="II225" i="8"/>
  <c r="II224" i="8"/>
  <c r="II223" i="8"/>
  <c r="II222" i="8"/>
  <c r="II221" i="8"/>
  <c r="II220" i="8"/>
  <c r="II219" i="8"/>
  <c r="II218" i="8"/>
  <c r="II217" i="8"/>
  <c r="II216" i="8"/>
  <c r="II215" i="8"/>
  <c r="II214" i="8"/>
  <c r="II213" i="8"/>
  <c r="II212" i="8"/>
  <c r="II211" i="8"/>
  <c r="II210" i="8"/>
  <c r="II209" i="8"/>
  <c r="II208" i="8"/>
  <c r="II207" i="8"/>
  <c r="II206" i="8"/>
  <c r="II205" i="8"/>
  <c r="II204" i="8"/>
  <c r="II203" i="8"/>
  <c r="II202" i="8"/>
  <c r="II200" i="8"/>
  <c r="II198" i="8"/>
  <c r="II196" i="8"/>
  <c r="II194" i="8"/>
  <c r="II192" i="8"/>
  <c r="II190" i="8"/>
  <c r="II188" i="8"/>
  <c r="II186" i="8"/>
  <c r="II184" i="8"/>
  <c r="II182" i="8"/>
  <c r="II180" i="8"/>
  <c r="II178" i="8"/>
  <c r="II176" i="8"/>
  <c r="II201" i="8"/>
  <c r="II199" i="8"/>
  <c r="II197" i="8"/>
  <c r="II195" i="8"/>
  <c r="II193" i="8"/>
  <c r="II191" i="8"/>
  <c r="II189" i="8"/>
  <c r="II187" i="8"/>
  <c r="II185" i="8"/>
  <c r="II183" i="8"/>
  <c r="II181" i="8"/>
  <c r="II179" i="8"/>
  <c r="II177" i="8"/>
  <c r="II175" i="8"/>
  <c r="II174" i="8"/>
  <c r="II173" i="8"/>
  <c r="II172" i="8"/>
  <c r="II171" i="8"/>
  <c r="II170" i="8"/>
  <c r="II169" i="8"/>
  <c r="II168" i="8"/>
  <c r="II167" i="8"/>
  <c r="II166" i="8"/>
  <c r="II165" i="8"/>
  <c r="II164" i="8"/>
  <c r="II163" i="8"/>
  <c r="II162" i="8"/>
  <c r="II161" i="8"/>
  <c r="II160" i="8"/>
  <c r="II159" i="8"/>
  <c r="II158" i="8"/>
  <c r="II157" i="8"/>
  <c r="II156" i="8"/>
  <c r="II155" i="8"/>
  <c r="II154" i="8"/>
  <c r="II153" i="8"/>
  <c r="II152" i="8"/>
  <c r="II151" i="8"/>
  <c r="II150" i="8"/>
  <c r="II149" i="8"/>
  <c r="II148" i="8"/>
  <c r="II147" i="8"/>
  <c r="II146" i="8"/>
  <c r="II145" i="8"/>
  <c r="II144" i="8"/>
  <c r="II143" i="8"/>
  <c r="II142" i="8"/>
  <c r="II141" i="8"/>
  <c r="II140" i="8"/>
  <c r="II139" i="8"/>
  <c r="II138" i="8"/>
  <c r="II137" i="8"/>
  <c r="II136" i="8"/>
  <c r="II135" i="8"/>
  <c r="II134" i="8"/>
  <c r="II133" i="8"/>
  <c r="II132" i="8"/>
  <c r="II131" i="8"/>
  <c r="II130" i="8"/>
  <c r="II129" i="8"/>
  <c r="II128" i="8"/>
  <c r="II127" i="8"/>
  <c r="II126" i="8"/>
  <c r="II125" i="8"/>
  <c r="II124" i="8"/>
  <c r="II123" i="8"/>
  <c r="II122" i="8"/>
  <c r="II121" i="8"/>
  <c r="II120" i="8"/>
  <c r="II119" i="8"/>
  <c r="II118" i="8"/>
  <c r="II117" i="8"/>
  <c r="II116" i="8"/>
  <c r="II115" i="8"/>
  <c r="II114" i="8"/>
  <c r="II113" i="8"/>
  <c r="II112" i="8"/>
  <c r="II111" i="8"/>
  <c r="II110" i="8"/>
  <c r="II109" i="8"/>
  <c r="II108" i="8"/>
  <c r="II107" i="8"/>
  <c r="II105" i="8"/>
  <c r="II103" i="8"/>
  <c r="II101" i="8"/>
  <c r="II99" i="8"/>
  <c r="II97" i="8"/>
  <c r="II95" i="8"/>
  <c r="II93" i="8"/>
  <c r="II91" i="8"/>
  <c r="II89" i="8"/>
  <c r="II87" i="8"/>
  <c r="II85" i="8"/>
  <c r="II83" i="8"/>
  <c r="II81" i="8"/>
  <c r="II79" i="8"/>
  <c r="II77" i="8"/>
  <c r="II75" i="8"/>
  <c r="II73" i="8"/>
  <c r="II71" i="8"/>
  <c r="II69" i="8"/>
  <c r="II67" i="8"/>
  <c r="II65" i="8"/>
  <c r="II63" i="8"/>
  <c r="II61" i="8"/>
  <c r="II53" i="8"/>
  <c r="II52" i="8"/>
  <c r="II51" i="8"/>
  <c r="II50" i="8"/>
  <c r="II49" i="8"/>
  <c r="II48" i="8"/>
  <c r="II47" i="8"/>
  <c r="II46" i="8"/>
  <c r="II45" i="8"/>
  <c r="II44" i="8"/>
  <c r="II43" i="8"/>
  <c r="II42" i="8"/>
  <c r="II41" i="8"/>
  <c r="II40" i="8"/>
  <c r="II39" i="8"/>
  <c r="II38" i="8"/>
  <c r="II37" i="8"/>
  <c r="II36" i="8"/>
  <c r="II35" i="8"/>
  <c r="II34" i="8"/>
  <c r="II33" i="8"/>
  <c r="II32" i="8"/>
  <c r="II31" i="8"/>
  <c r="II30" i="8"/>
  <c r="II29" i="8"/>
  <c r="II28" i="8"/>
  <c r="II27" i="8"/>
  <c r="II26" i="8"/>
  <c r="II25" i="8"/>
  <c r="II24" i="8"/>
  <c r="II23" i="8"/>
  <c r="II22" i="8"/>
  <c r="II21" i="8"/>
  <c r="II20" i="8"/>
  <c r="II19" i="8"/>
  <c r="II18" i="8"/>
  <c r="II17" i="8"/>
  <c r="II16" i="8"/>
  <c r="II15" i="8"/>
  <c r="II14" i="8"/>
  <c r="II13" i="8"/>
  <c r="II12" i="8"/>
  <c r="II11" i="8"/>
  <c r="II10" i="8"/>
  <c r="II9" i="8"/>
  <c r="II8" i="8"/>
  <c r="II7" i="8"/>
  <c r="II6" i="8"/>
  <c r="II5" i="8"/>
  <c r="II60" i="8"/>
  <c r="II59" i="8"/>
  <c r="II58" i="8"/>
  <c r="II57" i="8"/>
  <c r="II56" i="8"/>
  <c r="II55" i="8"/>
  <c r="II54" i="8"/>
  <c r="II106" i="8"/>
  <c r="II104" i="8"/>
  <c r="II102" i="8"/>
  <c r="II100" i="8"/>
  <c r="II98" i="8"/>
  <c r="II96" i="8"/>
  <c r="II94" i="8"/>
  <c r="II92" i="8"/>
  <c r="II90" i="8"/>
  <c r="II88" i="8"/>
  <c r="II86" i="8"/>
  <c r="II84" i="8"/>
  <c r="II82" i="8"/>
  <c r="II80" i="8"/>
  <c r="II78" i="8"/>
  <c r="II76" i="8"/>
  <c r="II74" i="8"/>
  <c r="II72" i="8"/>
  <c r="II70" i="8"/>
  <c r="II68" i="8"/>
  <c r="II66" i="8"/>
  <c r="II64" i="8"/>
  <c r="II62" i="8"/>
  <c r="IJ4" i="8"/>
  <c r="B246" i="8"/>
  <c r="CW245" i="8"/>
  <c r="CS245" i="8"/>
  <c r="CO245" i="8"/>
  <c r="CK245" i="8"/>
  <c r="CG245" i="8"/>
  <c r="CC245" i="8"/>
  <c r="BY245" i="8"/>
  <c r="BU245" i="8"/>
  <c r="BQ245" i="8"/>
  <c r="BM245" i="8"/>
  <c r="BI245" i="8"/>
  <c r="BE245" i="8"/>
  <c r="BA245" i="8"/>
  <c r="AW245" i="8"/>
  <c r="AS245" i="8"/>
  <c r="AO245" i="8"/>
  <c r="AK245" i="8"/>
  <c r="AG245" i="8"/>
  <c r="AC245" i="8"/>
  <c r="Y245" i="8"/>
  <c r="U245" i="8"/>
  <c r="Q245" i="8"/>
  <c r="M245" i="8"/>
  <c r="I245" i="8"/>
  <c r="E245" i="8"/>
  <c r="CV245" i="8"/>
  <c r="CR245" i="8"/>
  <c r="CN245" i="8"/>
  <c r="CJ245" i="8"/>
  <c r="CF245" i="8"/>
  <c r="CB245" i="8"/>
  <c r="BX245" i="8"/>
  <c r="BT245" i="8"/>
  <c r="BP245" i="8"/>
  <c r="BL245" i="8"/>
  <c r="BH245" i="8"/>
  <c r="BD245" i="8"/>
  <c r="AZ245" i="8"/>
  <c r="AV245" i="8"/>
  <c r="AR245" i="8"/>
  <c r="AN245" i="8"/>
  <c r="AJ245" i="8"/>
  <c r="AF245" i="8"/>
  <c r="AB245" i="8"/>
  <c r="X245" i="8"/>
  <c r="T245" i="8"/>
  <c r="P245" i="8"/>
  <c r="L245" i="8"/>
  <c r="H245" i="8"/>
  <c r="D245" i="8"/>
  <c r="CU245" i="8"/>
  <c r="CQ245" i="8"/>
  <c r="CM245" i="8"/>
  <c r="CI245" i="8"/>
  <c r="CE245" i="8"/>
  <c r="CA245" i="8"/>
  <c r="BW245" i="8"/>
  <c r="BS245" i="8"/>
  <c r="BO245" i="8"/>
  <c r="BK245" i="8"/>
  <c r="BG245" i="8"/>
  <c r="BC245" i="8"/>
  <c r="AY245" i="8"/>
  <c r="AU245" i="8"/>
  <c r="AQ245" i="8"/>
  <c r="AM245" i="8"/>
  <c r="AI245" i="8"/>
  <c r="AE245" i="8"/>
  <c r="AA245" i="8"/>
  <c r="W245" i="8"/>
  <c r="S245" i="8"/>
  <c r="O245" i="8"/>
  <c r="K245" i="8"/>
  <c r="G245" i="8"/>
  <c r="C245" i="8"/>
  <c r="CX245" i="8"/>
  <c r="CT245" i="8"/>
  <c r="CP245" i="8"/>
  <c r="CL245" i="8"/>
  <c r="CH245" i="8"/>
  <c r="CD245" i="8"/>
  <c r="BZ245" i="8"/>
  <c r="BV245" i="8"/>
  <c r="BR245" i="8"/>
  <c r="BN245" i="8"/>
  <c r="BJ245" i="8"/>
  <c r="BF245" i="8"/>
  <c r="BB245" i="8"/>
  <c r="AX245" i="8"/>
  <c r="AT245" i="8"/>
  <c r="AP245" i="8"/>
  <c r="AL245" i="8"/>
  <c r="AH245" i="8"/>
  <c r="AD245" i="8"/>
  <c r="Z245" i="8"/>
  <c r="V245" i="8"/>
  <c r="R245" i="8"/>
  <c r="N245" i="8"/>
  <c r="J245" i="8"/>
  <c r="F245" i="8"/>
  <c r="KE3" i="3" l="1"/>
  <c r="KF1" i="3"/>
  <c r="CY246" i="8"/>
  <c r="CZ246" i="8"/>
  <c r="DA246" i="8"/>
  <c r="DB246" i="8"/>
  <c r="DC246" i="8"/>
  <c r="DD246" i="8"/>
  <c r="DE246" i="8"/>
  <c r="DF246" i="8"/>
  <c r="DG246" i="8"/>
  <c r="DH246" i="8"/>
  <c r="DI246" i="8"/>
  <c r="DJ246" i="8"/>
  <c r="DK246" i="8"/>
  <c r="DL246" i="8"/>
  <c r="DM246" i="8"/>
  <c r="DN246" i="8"/>
  <c r="DO246" i="8"/>
  <c r="DP246" i="8"/>
  <c r="DQ246" i="8"/>
  <c r="DR246" i="8"/>
  <c r="DS246" i="8"/>
  <c r="DT246" i="8"/>
  <c r="DU246" i="8"/>
  <c r="DV246" i="8"/>
  <c r="DW246" i="8"/>
  <c r="DX246" i="8"/>
  <c r="DY246" i="8"/>
  <c r="DZ246" i="8"/>
  <c r="EA246" i="8"/>
  <c r="EB246" i="8"/>
  <c r="EC246" i="8"/>
  <c r="ED246" i="8"/>
  <c r="EE246" i="8"/>
  <c r="EF246" i="8"/>
  <c r="EG246" i="8"/>
  <c r="EH246" i="8"/>
  <c r="EI246" i="8"/>
  <c r="EJ246" i="8"/>
  <c r="EK246" i="8"/>
  <c r="EL246" i="8"/>
  <c r="EM246" i="8"/>
  <c r="EN246" i="8"/>
  <c r="EO246" i="8"/>
  <c r="EP246" i="8"/>
  <c r="EQ246" i="8"/>
  <c r="ER246" i="8"/>
  <c r="ES246" i="8"/>
  <c r="ET246" i="8"/>
  <c r="EU246" i="8"/>
  <c r="EV246" i="8"/>
  <c r="EW246" i="8"/>
  <c r="EX246" i="8"/>
  <c r="EY246" i="8"/>
  <c r="EZ246" i="8"/>
  <c r="FA246" i="8"/>
  <c r="FB246" i="8"/>
  <c r="FC246" i="8"/>
  <c r="FD246" i="8"/>
  <c r="FE246" i="8"/>
  <c r="FF246" i="8"/>
  <c r="FG246" i="8"/>
  <c r="FH246" i="8"/>
  <c r="FI246" i="8"/>
  <c r="FJ246" i="8"/>
  <c r="FK246" i="8"/>
  <c r="FL246" i="8"/>
  <c r="FM246" i="8"/>
  <c r="FN246" i="8"/>
  <c r="FO246" i="8"/>
  <c r="FP246" i="8"/>
  <c r="FQ246" i="8"/>
  <c r="FR246" i="8"/>
  <c r="FS246" i="8"/>
  <c r="FT246" i="8"/>
  <c r="FU246" i="8"/>
  <c r="FV246" i="8"/>
  <c r="FW246" i="8"/>
  <c r="FX246" i="8"/>
  <c r="FY246" i="8"/>
  <c r="FZ246" i="8"/>
  <c r="GA246" i="8"/>
  <c r="GB246" i="8"/>
  <c r="GC246" i="8"/>
  <c r="GD246" i="8"/>
  <c r="GE246" i="8"/>
  <c r="GF246" i="8"/>
  <c r="GG246" i="8"/>
  <c r="GH246" i="8"/>
  <c r="GI246" i="8"/>
  <c r="GJ246" i="8"/>
  <c r="GK246" i="8"/>
  <c r="GL246" i="8"/>
  <c r="GM246" i="8"/>
  <c r="GN246" i="8"/>
  <c r="GO246" i="8"/>
  <c r="GP246" i="8"/>
  <c r="GQ246" i="8"/>
  <c r="GR246" i="8"/>
  <c r="GS246" i="8"/>
  <c r="GT246" i="8"/>
  <c r="GU246" i="8"/>
  <c r="GV246" i="8"/>
  <c r="GW246" i="8"/>
  <c r="GX246" i="8"/>
  <c r="GY246" i="8"/>
  <c r="GZ246" i="8"/>
  <c r="HA246" i="8"/>
  <c r="HB246" i="8"/>
  <c r="HC246" i="8"/>
  <c r="HD246" i="8"/>
  <c r="HE246" i="8"/>
  <c r="HF246" i="8"/>
  <c r="HG246" i="8"/>
  <c r="HH246" i="8"/>
  <c r="HI246" i="8"/>
  <c r="HJ246" i="8"/>
  <c r="HK246" i="8"/>
  <c r="HL246" i="8"/>
  <c r="HM246" i="8"/>
  <c r="HN246" i="8"/>
  <c r="HO246" i="8"/>
  <c r="HP246" i="8"/>
  <c r="HQ246" i="8"/>
  <c r="HR246" i="8"/>
  <c r="HS246" i="8"/>
  <c r="HT246" i="8"/>
  <c r="HU246" i="8"/>
  <c r="HV246" i="8"/>
  <c r="HW246" i="8"/>
  <c r="HX246" i="8"/>
  <c r="HY246" i="8"/>
  <c r="HZ246" i="8"/>
  <c r="IA246" i="8"/>
  <c r="IB246" i="8"/>
  <c r="IC246" i="8"/>
  <c r="ID246" i="8"/>
  <c r="IE246" i="8"/>
  <c r="IF246" i="8"/>
  <c r="IG246" i="8"/>
  <c r="IH246" i="8"/>
  <c r="II246" i="8"/>
  <c r="IJ246" i="8"/>
  <c r="IJ245" i="8"/>
  <c r="IJ244" i="8"/>
  <c r="IJ243" i="8"/>
  <c r="IJ242" i="8"/>
  <c r="IJ241" i="8"/>
  <c r="IJ240" i="8"/>
  <c r="IJ239" i="8"/>
  <c r="IJ238" i="8"/>
  <c r="IJ237" i="8"/>
  <c r="IJ236" i="8"/>
  <c r="IJ235" i="8"/>
  <c r="IJ234" i="8"/>
  <c r="IJ233" i="8"/>
  <c r="IJ232" i="8"/>
  <c r="IJ231" i="8"/>
  <c r="IJ230" i="8"/>
  <c r="IJ229" i="8"/>
  <c r="IJ228" i="8"/>
  <c r="IJ227" i="8"/>
  <c r="IJ226" i="8"/>
  <c r="IJ225" i="8"/>
  <c r="IJ224" i="8"/>
  <c r="IJ223" i="8"/>
  <c r="IJ222" i="8"/>
  <c r="IJ221" i="8"/>
  <c r="IJ220" i="8"/>
  <c r="IJ219" i="8"/>
  <c r="IJ218" i="8"/>
  <c r="IJ217" i="8"/>
  <c r="IJ216" i="8"/>
  <c r="IJ215" i="8"/>
  <c r="IJ214" i="8"/>
  <c r="IJ213" i="8"/>
  <c r="IJ212" i="8"/>
  <c r="IJ211" i="8"/>
  <c r="IJ210" i="8"/>
  <c r="IJ209" i="8"/>
  <c r="IJ208" i="8"/>
  <c r="IJ207" i="8"/>
  <c r="IJ206" i="8"/>
  <c r="IJ205" i="8"/>
  <c r="IJ204" i="8"/>
  <c r="IJ203" i="8"/>
  <c r="IJ202" i="8"/>
  <c r="IJ199" i="8"/>
  <c r="IJ195" i="8"/>
  <c r="IJ191" i="8"/>
  <c r="IJ187" i="8"/>
  <c r="IJ183" i="8"/>
  <c r="IJ179" i="8"/>
  <c r="IJ175" i="8"/>
  <c r="IJ133" i="8"/>
  <c r="IJ131" i="8"/>
  <c r="IJ129" i="8"/>
  <c r="IJ127" i="8"/>
  <c r="IJ125" i="8"/>
  <c r="IJ123" i="8"/>
  <c r="IJ121" i="8"/>
  <c r="IJ119" i="8"/>
  <c r="IJ117" i="8"/>
  <c r="IJ115" i="8"/>
  <c r="IJ113" i="8"/>
  <c r="IJ111" i="8"/>
  <c r="IJ109" i="8"/>
  <c r="IJ107" i="8"/>
  <c r="IJ200" i="8"/>
  <c r="IJ196" i="8"/>
  <c r="IJ192" i="8"/>
  <c r="IJ188" i="8"/>
  <c r="IJ184" i="8"/>
  <c r="IJ180" i="8"/>
  <c r="IJ176" i="8"/>
  <c r="IJ201" i="8"/>
  <c r="IJ197" i="8"/>
  <c r="IJ193" i="8"/>
  <c r="IJ189" i="8"/>
  <c r="IJ185" i="8"/>
  <c r="IJ181" i="8"/>
  <c r="IJ177" i="8"/>
  <c r="IJ174" i="8"/>
  <c r="IJ173" i="8"/>
  <c r="IJ172" i="8"/>
  <c r="IJ171" i="8"/>
  <c r="IJ170" i="8"/>
  <c r="IJ169" i="8"/>
  <c r="IJ168" i="8"/>
  <c r="IJ167" i="8"/>
  <c r="IJ166" i="8"/>
  <c r="IJ165" i="8"/>
  <c r="IJ164" i="8"/>
  <c r="IJ163" i="8"/>
  <c r="IJ162" i="8"/>
  <c r="IJ161" i="8"/>
  <c r="IJ160" i="8"/>
  <c r="IJ159" i="8"/>
  <c r="IJ158" i="8"/>
  <c r="IJ157" i="8"/>
  <c r="IJ156" i="8"/>
  <c r="IJ155" i="8"/>
  <c r="IJ154" i="8"/>
  <c r="IJ153" i="8"/>
  <c r="IJ152" i="8"/>
  <c r="IJ151" i="8"/>
  <c r="IJ150" i="8"/>
  <c r="IJ149" i="8"/>
  <c r="IJ148" i="8"/>
  <c r="IJ147" i="8"/>
  <c r="IJ146" i="8"/>
  <c r="IJ145" i="8"/>
  <c r="IJ144" i="8"/>
  <c r="IJ143" i="8"/>
  <c r="IJ142" i="8"/>
  <c r="IJ141" i="8"/>
  <c r="IJ140" i="8"/>
  <c r="IJ139" i="8"/>
  <c r="IJ138" i="8"/>
  <c r="IJ137" i="8"/>
  <c r="IJ136" i="8"/>
  <c r="IJ135" i="8"/>
  <c r="IJ134" i="8"/>
  <c r="IJ132" i="8"/>
  <c r="IJ130" i="8"/>
  <c r="IJ128" i="8"/>
  <c r="IJ126" i="8"/>
  <c r="IJ124" i="8"/>
  <c r="IJ122" i="8"/>
  <c r="IJ120" i="8"/>
  <c r="IJ118" i="8"/>
  <c r="IJ116" i="8"/>
  <c r="IJ114" i="8"/>
  <c r="IJ112" i="8"/>
  <c r="IJ110" i="8"/>
  <c r="IJ108" i="8"/>
  <c r="IJ106" i="8"/>
  <c r="IJ105" i="8"/>
  <c r="IJ104" i="8"/>
  <c r="IJ103" i="8"/>
  <c r="IJ102" i="8"/>
  <c r="IJ101" i="8"/>
  <c r="IJ100" i="8"/>
  <c r="IJ99" i="8"/>
  <c r="IJ98" i="8"/>
  <c r="IJ97" i="8"/>
  <c r="IJ96" i="8"/>
  <c r="IJ95" i="8"/>
  <c r="IJ94" i="8"/>
  <c r="IJ93" i="8"/>
  <c r="IJ92" i="8"/>
  <c r="IJ91" i="8"/>
  <c r="IJ90" i="8"/>
  <c r="IJ89" i="8"/>
  <c r="IJ88" i="8"/>
  <c r="IJ87" i="8"/>
  <c r="IJ86" i="8"/>
  <c r="IJ85" i="8"/>
  <c r="IJ84" i="8"/>
  <c r="IJ83" i="8"/>
  <c r="IJ82" i="8"/>
  <c r="IJ81" i="8"/>
  <c r="IJ80" i="8"/>
  <c r="IJ79" i="8"/>
  <c r="IJ78" i="8"/>
  <c r="IJ77" i="8"/>
  <c r="IJ76" i="8"/>
  <c r="IJ75" i="8"/>
  <c r="IJ74" i="8"/>
  <c r="IJ73" i="8"/>
  <c r="IJ72" i="8"/>
  <c r="IJ71" i="8"/>
  <c r="IJ70" i="8"/>
  <c r="IJ69" i="8"/>
  <c r="IJ68" i="8"/>
  <c r="IJ67" i="8"/>
  <c r="IJ66" i="8"/>
  <c r="IJ65" i="8"/>
  <c r="IJ64" i="8"/>
  <c r="IJ63" i="8"/>
  <c r="IJ62" i="8"/>
  <c r="IJ61" i="8"/>
  <c r="IJ190" i="8"/>
  <c r="IJ60" i="8"/>
  <c r="IJ59" i="8"/>
  <c r="IJ58" i="8"/>
  <c r="IJ57" i="8"/>
  <c r="IJ56" i="8"/>
  <c r="IJ55" i="8"/>
  <c r="IJ54" i="8"/>
  <c r="IJ53" i="8"/>
  <c r="IJ46" i="8"/>
  <c r="IJ45" i="8"/>
  <c r="IJ40" i="8"/>
  <c r="IJ33" i="8"/>
  <c r="IJ27" i="8"/>
  <c r="IJ25" i="8"/>
  <c r="IJ23" i="8"/>
  <c r="IJ18" i="8"/>
  <c r="IJ13" i="8"/>
  <c r="IJ9" i="8"/>
  <c r="IJ194" i="8"/>
  <c r="IJ178" i="8"/>
  <c r="IJ52" i="8"/>
  <c r="IJ51" i="8"/>
  <c r="IJ49" i="8"/>
  <c r="IJ47" i="8"/>
  <c r="IJ43" i="8"/>
  <c r="IJ42" i="8"/>
  <c r="IJ39" i="8"/>
  <c r="IJ37" i="8"/>
  <c r="IJ36" i="8"/>
  <c r="IJ35" i="8"/>
  <c r="IJ32" i="8"/>
  <c r="IJ29" i="8"/>
  <c r="IJ21" i="8"/>
  <c r="IJ20" i="8"/>
  <c r="IJ17" i="8"/>
  <c r="IJ15" i="8"/>
  <c r="IJ12" i="8"/>
  <c r="IJ10" i="8"/>
  <c r="IJ6" i="8"/>
  <c r="IJ5" i="8"/>
  <c r="IJ198" i="8"/>
  <c r="IJ182" i="8"/>
  <c r="IK4" i="8"/>
  <c r="IJ186" i="8"/>
  <c r="IJ50" i="8"/>
  <c r="IJ48" i="8"/>
  <c r="IJ44" i="8"/>
  <c r="IJ41" i="8"/>
  <c r="IJ38" i="8"/>
  <c r="IJ34" i="8"/>
  <c r="IJ31" i="8"/>
  <c r="IJ30" i="8"/>
  <c r="IJ28" i="8"/>
  <c r="IJ26" i="8"/>
  <c r="IJ24" i="8"/>
  <c r="IJ22" i="8"/>
  <c r="IJ19" i="8"/>
  <c r="IJ16" i="8"/>
  <c r="IJ14" i="8"/>
  <c r="IJ11" i="8"/>
  <c r="IJ8" i="8"/>
  <c r="IJ7" i="8"/>
  <c r="B247" i="8"/>
  <c r="CX246" i="8"/>
  <c r="CT246" i="8"/>
  <c r="CP246" i="8"/>
  <c r="CL246" i="8"/>
  <c r="CH246" i="8"/>
  <c r="CD246" i="8"/>
  <c r="BZ246" i="8"/>
  <c r="BV246" i="8"/>
  <c r="BR246" i="8"/>
  <c r="BN246" i="8"/>
  <c r="BJ246" i="8"/>
  <c r="BF246" i="8"/>
  <c r="BB246" i="8"/>
  <c r="AX246" i="8"/>
  <c r="AT246" i="8"/>
  <c r="AP246" i="8"/>
  <c r="AL246" i="8"/>
  <c r="AH246" i="8"/>
  <c r="AD246" i="8"/>
  <c r="Z246" i="8"/>
  <c r="V246" i="8"/>
  <c r="R246" i="8"/>
  <c r="N246" i="8"/>
  <c r="J246" i="8"/>
  <c r="F246" i="8"/>
  <c r="CW246" i="8"/>
  <c r="CS246" i="8"/>
  <c r="CO246" i="8"/>
  <c r="CK246" i="8"/>
  <c r="CG246" i="8"/>
  <c r="CC246" i="8"/>
  <c r="BY246" i="8"/>
  <c r="BU246" i="8"/>
  <c r="BQ246" i="8"/>
  <c r="BM246" i="8"/>
  <c r="BI246" i="8"/>
  <c r="BE246" i="8"/>
  <c r="BA246" i="8"/>
  <c r="AW246" i="8"/>
  <c r="AS246" i="8"/>
  <c r="AO246" i="8"/>
  <c r="AK246" i="8"/>
  <c r="AG246" i="8"/>
  <c r="AC246" i="8"/>
  <c r="Y246" i="8"/>
  <c r="U246" i="8"/>
  <c r="Q246" i="8"/>
  <c r="M246" i="8"/>
  <c r="I246" i="8"/>
  <c r="E246" i="8"/>
  <c r="C246" i="8"/>
  <c r="CV246" i="8"/>
  <c r="CR246" i="8"/>
  <c r="CN246" i="8"/>
  <c r="CJ246" i="8"/>
  <c r="CF246" i="8"/>
  <c r="CB246" i="8"/>
  <c r="BX246" i="8"/>
  <c r="BT246" i="8"/>
  <c r="BP246" i="8"/>
  <c r="BL246" i="8"/>
  <c r="BH246" i="8"/>
  <c r="BD246" i="8"/>
  <c r="AZ246" i="8"/>
  <c r="AV246" i="8"/>
  <c r="AR246" i="8"/>
  <c r="AN246" i="8"/>
  <c r="AJ246" i="8"/>
  <c r="AF246" i="8"/>
  <c r="AB246" i="8"/>
  <c r="X246" i="8"/>
  <c r="T246" i="8"/>
  <c r="P246" i="8"/>
  <c r="L246" i="8"/>
  <c r="H246" i="8"/>
  <c r="D246" i="8"/>
  <c r="CU246" i="8"/>
  <c r="CQ246" i="8"/>
  <c r="CM246" i="8"/>
  <c r="CI246" i="8"/>
  <c r="CE246" i="8"/>
  <c r="CA246" i="8"/>
  <c r="BW246" i="8"/>
  <c r="BS246" i="8"/>
  <c r="BO246" i="8"/>
  <c r="BK246" i="8"/>
  <c r="BG246" i="8"/>
  <c r="BC246" i="8"/>
  <c r="AY246" i="8"/>
  <c r="AU246" i="8"/>
  <c r="AQ246" i="8"/>
  <c r="AM246" i="8"/>
  <c r="AI246" i="8"/>
  <c r="AE246" i="8"/>
  <c r="AA246" i="8"/>
  <c r="W246" i="8"/>
  <c r="S246" i="8"/>
  <c r="O246" i="8"/>
  <c r="K246" i="8"/>
  <c r="G246" i="8"/>
  <c r="KF3" i="3" l="1"/>
  <c r="KG1" i="3"/>
  <c r="CY247" i="8"/>
  <c r="CZ247" i="8"/>
  <c r="DA247" i="8"/>
  <c r="DB247" i="8"/>
  <c r="DC247" i="8"/>
  <c r="DD247" i="8"/>
  <c r="DE247" i="8"/>
  <c r="DF247" i="8"/>
  <c r="DG247" i="8"/>
  <c r="DH247" i="8"/>
  <c r="DI247" i="8"/>
  <c r="DJ247" i="8"/>
  <c r="DK247" i="8"/>
  <c r="DL247" i="8"/>
  <c r="DM247" i="8"/>
  <c r="DN247" i="8"/>
  <c r="DO247" i="8"/>
  <c r="DP247" i="8"/>
  <c r="DQ247" i="8"/>
  <c r="DR247" i="8"/>
  <c r="DS247" i="8"/>
  <c r="DT247" i="8"/>
  <c r="DU247" i="8"/>
  <c r="DV247" i="8"/>
  <c r="DW247" i="8"/>
  <c r="DX247" i="8"/>
  <c r="DY247" i="8"/>
  <c r="DZ247" i="8"/>
  <c r="EA247" i="8"/>
  <c r="EB247" i="8"/>
  <c r="EC247" i="8"/>
  <c r="ED247" i="8"/>
  <c r="EE247" i="8"/>
  <c r="EF247" i="8"/>
  <c r="EG247" i="8"/>
  <c r="EH247" i="8"/>
  <c r="EI247" i="8"/>
  <c r="EJ247" i="8"/>
  <c r="EK247" i="8"/>
  <c r="EL247" i="8"/>
  <c r="EM247" i="8"/>
  <c r="EN247" i="8"/>
  <c r="EO247" i="8"/>
  <c r="EP247" i="8"/>
  <c r="EQ247" i="8"/>
  <c r="ER247" i="8"/>
  <c r="ES247" i="8"/>
  <c r="ET247" i="8"/>
  <c r="EU247" i="8"/>
  <c r="EV247" i="8"/>
  <c r="EW247" i="8"/>
  <c r="EX247" i="8"/>
  <c r="EY247" i="8"/>
  <c r="EZ247" i="8"/>
  <c r="FA247" i="8"/>
  <c r="FB247" i="8"/>
  <c r="FC247" i="8"/>
  <c r="FD247" i="8"/>
  <c r="FE247" i="8"/>
  <c r="FF247" i="8"/>
  <c r="FG247" i="8"/>
  <c r="FH247" i="8"/>
  <c r="FI247" i="8"/>
  <c r="FJ247" i="8"/>
  <c r="FK247" i="8"/>
  <c r="FL247" i="8"/>
  <c r="FM247" i="8"/>
  <c r="FN247" i="8"/>
  <c r="FO247" i="8"/>
  <c r="FP247" i="8"/>
  <c r="FQ247" i="8"/>
  <c r="FR247" i="8"/>
  <c r="FS247" i="8"/>
  <c r="FT247" i="8"/>
  <c r="FU247" i="8"/>
  <c r="FV247" i="8"/>
  <c r="FW247" i="8"/>
  <c r="FX247" i="8"/>
  <c r="FY247" i="8"/>
  <c r="FZ247" i="8"/>
  <c r="GA247" i="8"/>
  <c r="GB247" i="8"/>
  <c r="GC247" i="8"/>
  <c r="GD247" i="8"/>
  <c r="GE247" i="8"/>
  <c r="GF247" i="8"/>
  <c r="GG247" i="8"/>
  <c r="GH247" i="8"/>
  <c r="GI247" i="8"/>
  <c r="GJ247" i="8"/>
  <c r="GK247" i="8"/>
  <c r="GL247" i="8"/>
  <c r="GM247" i="8"/>
  <c r="GN247" i="8"/>
  <c r="GO247" i="8"/>
  <c r="GP247" i="8"/>
  <c r="GQ247" i="8"/>
  <c r="GR247" i="8"/>
  <c r="GS247" i="8"/>
  <c r="GT247" i="8"/>
  <c r="GU247" i="8"/>
  <c r="GV247" i="8"/>
  <c r="GW247" i="8"/>
  <c r="GX247" i="8"/>
  <c r="GY247" i="8"/>
  <c r="GZ247" i="8"/>
  <c r="HA247" i="8"/>
  <c r="HB247" i="8"/>
  <c r="HC247" i="8"/>
  <c r="HD247" i="8"/>
  <c r="HE247" i="8"/>
  <c r="HF247" i="8"/>
  <c r="HG247" i="8"/>
  <c r="HH247" i="8"/>
  <c r="HI247" i="8"/>
  <c r="HJ247" i="8"/>
  <c r="HK247" i="8"/>
  <c r="HL247" i="8"/>
  <c r="HM247" i="8"/>
  <c r="HN247" i="8"/>
  <c r="HO247" i="8"/>
  <c r="HP247" i="8"/>
  <c r="HQ247" i="8"/>
  <c r="HR247" i="8"/>
  <c r="HS247" i="8"/>
  <c r="HT247" i="8"/>
  <c r="HU247" i="8"/>
  <c r="HV247" i="8"/>
  <c r="HW247" i="8"/>
  <c r="HX247" i="8"/>
  <c r="HY247" i="8"/>
  <c r="HZ247" i="8"/>
  <c r="IA247" i="8"/>
  <c r="IB247" i="8"/>
  <c r="IC247" i="8"/>
  <c r="ID247" i="8"/>
  <c r="IE247" i="8"/>
  <c r="IF247" i="8"/>
  <c r="IG247" i="8"/>
  <c r="IH247" i="8"/>
  <c r="II247" i="8"/>
  <c r="IJ247" i="8"/>
  <c r="IK247" i="8"/>
  <c r="IK246" i="8"/>
  <c r="IK245" i="8"/>
  <c r="IK244" i="8"/>
  <c r="IK243" i="8"/>
  <c r="IK242" i="8"/>
  <c r="IK241" i="8"/>
  <c r="IK240" i="8"/>
  <c r="IK239" i="8"/>
  <c r="IK238" i="8"/>
  <c r="IK237" i="8"/>
  <c r="IK236" i="8"/>
  <c r="IK235" i="8"/>
  <c r="IK234" i="8"/>
  <c r="IK233" i="8"/>
  <c r="IK232" i="8"/>
  <c r="IK231" i="8"/>
  <c r="IK230" i="8"/>
  <c r="IK229" i="8"/>
  <c r="IK228" i="8"/>
  <c r="IK227" i="8"/>
  <c r="IK226" i="8"/>
  <c r="IK225" i="8"/>
  <c r="IK224" i="8"/>
  <c r="IK223" i="8"/>
  <c r="IK222" i="8"/>
  <c r="IK221" i="8"/>
  <c r="IK220" i="8"/>
  <c r="IK219" i="8"/>
  <c r="IK218" i="8"/>
  <c r="IK217" i="8"/>
  <c r="IK216" i="8"/>
  <c r="IK215" i="8"/>
  <c r="IK214" i="8"/>
  <c r="IK213" i="8"/>
  <c r="IK212" i="8"/>
  <c r="IK211" i="8"/>
  <c r="IK210" i="8"/>
  <c r="IK209" i="8"/>
  <c r="IK208" i="8"/>
  <c r="IK207" i="8"/>
  <c r="IK206" i="8"/>
  <c r="IK205" i="8"/>
  <c r="IK204" i="8"/>
  <c r="IK203" i="8"/>
  <c r="IK202" i="8"/>
  <c r="IK201" i="8"/>
  <c r="IK200" i="8"/>
  <c r="IK199" i="8"/>
  <c r="IK198" i="8"/>
  <c r="IK197" i="8"/>
  <c r="IK196" i="8"/>
  <c r="IK195" i="8"/>
  <c r="IK194" i="8"/>
  <c r="IK193" i="8"/>
  <c r="IK192" i="8"/>
  <c r="IK191" i="8"/>
  <c r="IK190" i="8"/>
  <c r="IK189" i="8"/>
  <c r="IK188" i="8"/>
  <c r="IK187" i="8"/>
  <c r="IK186" i="8"/>
  <c r="IK185" i="8"/>
  <c r="IK184" i="8"/>
  <c r="IK183" i="8"/>
  <c r="IK182" i="8"/>
  <c r="IK181" i="8"/>
  <c r="IK180" i="8"/>
  <c r="IK179" i="8"/>
  <c r="IK178" i="8"/>
  <c r="IK177" i="8"/>
  <c r="IK176" i="8"/>
  <c r="IK175" i="8"/>
  <c r="IK174" i="8"/>
  <c r="IK173" i="8"/>
  <c r="IK172" i="8"/>
  <c r="IK171" i="8"/>
  <c r="IK170" i="8"/>
  <c r="IK169" i="8"/>
  <c r="IK168" i="8"/>
  <c r="IK167" i="8"/>
  <c r="IK166" i="8"/>
  <c r="IK165" i="8"/>
  <c r="IK164" i="8"/>
  <c r="IK163" i="8"/>
  <c r="IK162" i="8"/>
  <c r="IK161" i="8"/>
  <c r="IK160" i="8"/>
  <c r="IK159" i="8"/>
  <c r="IK158" i="8"/>
  <c r="IK157" i="8"/>
  <c r="IK156" i="8"/>
  <c r="IK155" i="8"/>
  <c r="IK154" i="8"/>
  <c r="IK153" i="8"/>
  <c r="IK152" i="8"/>
  <c r="IK151" i="8"/>
  <c r="IK150" i="8"/>
  <c r="IK149" i="8"/>
  <c r="IK148" i="8"/>
  <c r="IK147" i="8"/>
  <c r="IK146" i="8"/>
  <c r="IK145" i="8"/>
  <c r="IK144" i="8"/>
  <c r="IK143" i="8"/>
  <c r="IK142" i="8"/>
  <c r="IK141" i="8"/>
  <c r="IK140" i="8"/>
  <c r="IK139" i="8"/>
  <c r="IK138" i="8"/>
  <c r="IK137" i="8"/>
  <c r="IK136" i="8"/>
  <c r="IK135" i="8"/>
  <c r="IK134" i="8"/>
  <c r="IK132" i="8"/>
  <c r="IK130" i="8"/>
  <c r="IK128" i="8"/>
  <c r="IK126" i="8"/>
  <c r="IK124" i="8"/>
  <c r="IK122" i="8"/>
  <c r="IK120" i="8"/>
  <c r="IK118" i="8"/>
  <c r="IK116" i="8"/>
  <c r="IK114" i="8"/>
  <c r="IK112" i="8"/>
  <c r="IK110" i="8"/>
  <c r="IK108" i="8"/>
  <c r="IK106" i="8"/>
  <c r="IK105" i="8"/>
  <c r="IK104" i="8"/>
  <c r="IK103" i="8"/>
  <c r="IK102" i="8"/>
  <c r="IK101" i="8"/>
  <c r="IK100" i="8"/>
  <c r="IK99" i="8"/>
  <c r="IK98" i="8"/>
  <c r="IK97" i="8"/>
  <c r="IK96" i="8"/>
  <c r="IK95" i="8"/>
  <c r="IK94" i="8"/>
  <c r="IK93" i="8"/>
  <c r="IK92" i="8"/>
  <c r="IK91" i="8"/>
  <c r="IK90" i="8"/>
  <c r="IK89" i="8"/>
  <c r="IK88" i="8"/>
  <c r="IK87" i="8"/>
  <c r="IK86" i="8"/>
  <c r="IK85" i="8"/>
  <c r="IK84" i="8"/>
  <c r="IK83" i="8"/>
  <c r="IK82" i="8"/>
  <c r="IK81" i="8"/>
  <c r="IK80" i="8"/>
  <c r="IK79" i="8"/>
  <c r="IK78" i="8"/>
  <c r="IK77" i="8"/>
  <c r="IK76" i="8"/>
  <c r="IK75" i="8"/>
  <c r="IK74" i="8"/>
  <c r="IK73" i="8"/>
  <c r="IK72" i="8"/>
  <c r="IK71" i="8"/>
  <c r="IK70" i="8"/>
  <c r="IK69" i="8"/>
  <c r="IK68" i="8"/>
  <c r="IK67" i="8"/>
  <c r="IK66" i="8"/>
  <c r="IK65" i="8"/>
  <c r="IK64" i="8"/>
  <c r="IK63" i="8"/>
  <c r="IK62" i="8"/>
  <c r="IK61" i="8"/>
  <c r="IK60" i="8"/>
  <c r="IK59" i="8"/>
  <c r="IK58" i="8"/>
  <c r="IK57" i="8"/>
  <c r="IK56" i="8"/>
  <c r="IK55" i="8"/>
  <c r="IK54" i="8"/>
  <c r="IK131" i="8"/>
  <c r="IK123" i="8"/>
  <c r="IK115" i="8"/>
  <c r="IK107" i="8"/>
  <c r="IK129" i="8"/>
  <c r="IK121" i="8"/>
  <c r="IK133" i="8"/>
  <c r="IK125" i="8"/>
  <c r="IK117" i="8"/>
  <c r="IK109" i="8"/>
  <c r="IL4" i="8"/>
  <c r="IK113" i="8"/>
  <c r="IK127" i="8"/>
  <c r="IK119" i="8"/>
  <c r="IK111" i="8"/>
  <c r="IK53" i="8"/>
  <c r="IK52" i="8"/>
  <c r="IK51" i="8"/>
  <c r="IK50" i="8"/>
  <c r="IK49" i="8"/>
  <c r="IK48" i="8"/>
  <c r="IK47" i="8"/>
  <c r="IK46" i="8"/>
  <c r="IK45" i="8"/>
  <c r="IK44" i="8"/>
  <c r="IK43" i="8"/>
  <c r="IK42" i="8"/>
  <c r="IK41" i="8"/>
  <c r="IK40" i="8"/>
  <c r="IK39" i="8"/>
  <c r="IK38" i="8"/>
  <c r="IK37" i="8"/>
  <c r="IK36" i="8"/>
  <c r="IK35" i="8"/>
  <c r="IK34" i="8"/>
  <c r="IK33" i="8"/>
  <c r="IK32" i="8"/>
  <c r="IK31" i="8"/>
  <c r="IK30" i="8"/>
  <c r="IK29" i="8"/>
  <c r="IK28" i="8"/>
  <c r="IK27" i="8"/>
  <c r="IK26" i="8"/>
  <c r="IK25" i="8"/>
  <c r="IK24" i="8"/>
  <c r="IK23" i="8"/>
  <c r="IK22" i="8"/>
  <c r="IK21" i="8"/>
  <c r="IK20" i="8"/>
  <c r="IK19" i="8"/>
  <c r="IK18" i="8"/>
  <c r="IK17" i="8"/>
  <c r="IK16" i="8"/>
  <c r="IK15" i="8"/>
  <c r="IK14" i="8"/>
  <c r="IK13" i="8"/>
  <c r="IK12" i="8"/>
  <c r="IK11" i="8"/>
  <c r="IK10" i="8"/>
  <c r="IK9" i="8"/>
  <c r="IK8" i="8"/>
  <c r="IK7" i="8"/>
  <c r="IK6" i="8"/>
  <c r="IK5" i="8"/>
  <c r="B248" i="8"/>
  <c r="CU247" i="8"/>
  <c r="CQ247" i="8"/>
  <c r="CM247" i="8"/>
  <c r="CI247" i="8"/>
  <c r="CE247" i="8"/>
  <c r="CA247" i="8"/>
  <c r="BW247" i="8"/>
  <c r="BS247" i="8"/>
  <c r="BO247" i="8"/>
  <c r="BK247" i="8"/>
  <c r="BG247" i="8"/>
  <c r="BC247" i="8"/>
  <c r="AY247" i="8"/>
  <c r="AU247" i="8"/>
  <c r="AQ247" i="8"/>
  <c r="AM247" i="8"/>
  <c r="AI247" i="8"/>
  <c r="AE247" i="8"/>
  <c r="AA247" i="8"/>
  <c r="W247" i="8"/>
  <c r="S247" i="8"/>
  <c r="O247" i="8"/>
  <c r="K247" i="8"/>
  <c r="G247" i="8"/>
  <c r="C247" i="8"/>
  <c r="CX247" i="8"/>
  <c r="CT247" i="8"/>
  <c r="CP247" i="8"/>
  <c r="CL247" i="8"/>
  <c r="CH247" i="8"/>
  <c r="CD247" i="8"/>
  <c r="BZ247" i="8"/>
  <c r="BV247" i="8"/>
  <c r="BR247" i="8"/>
  <c r="BN247" i="8"/>
  <c r="BJ247" i="8"/>
  <c r="BF247" i="8"/>
  <c r="BB247" i="8"/>
  <c r="AX247" i="8"/>
  <c r="AT247" i="8"/>
  <c r="AP247" i="8"/>
  <c r="AL247" i="8"/>
  <c r="AH247" i="8"/>
  <c r="AD247" i="8"/>
  <c r="Z247" i="8"/>
  <c r="V247" i="8"/>
  <c r="R247" i="8"/>
  <c r="N247" i="8"/>
  <c r="J247" i="8"/>
  <c r="F247" i="8"/>
  <c r="CW247" i="8"/>
  <c r="CS247" i="8"/>
  <c r="CO247" i="8"/>
  <c r="CK247" i="8"/>
  <c r="CG247" i="8"/>
  <c r="CC247" i="8"/>
  <c r="BY247" i="8"/>
  <c r="BU247" i="8"/>
  <c r="BQ247" i="8"/>
  <c r="BM247" i="8"/>
  <c r="BI247" i="8"/>
  <c r="BE247" i="8"/>
  <c r="BA247" i="8"/>
  <c r="AW247" i="8"/>
  <c r="AS247" i="8"/>
  <c r="AO247" i="8"/>
  <c r="AK247" i="8"/>
  <c r="AG247" i="8"/>
  <c r="AC247" i="8"/>
  <c r="Y247" i="8"/>
  <c r="U247" i="8"/>
  <c r="Q247" i="8"/>
  <c r="M247" i="8"/>
  <c r="I247" i="8"/>
  <c r="E247" i="8"/>
  <c r="CV247" i="8"/>
  <c r="CR247" i="8"/>
  <c r="CN247" i="8"/>
  <c r="CJ247" i="8"/>
  <c r="CF247" i="8"/>
  <c r="CB247" i="8"/>
  <c r="BX247" i="8"/>
  <c r="BT247" i="8"/>
  <c r="BP247" i="8"/>
  <c r="BL247" i="8"/>
  <c r="BH247" i="8"/>
  <c r="BD247" i="8"/>
  <c r="AZ247" i="8"/>
  <c r="AV247" i="8"/>
  <c r="AR247" i="8"/>
  <c r="AN247" i="8"/>
  <c r="AJ247" i="8"/>
  <c r="AF247" i="8"/>
  <c r="AB247" i="8"/>
  <c r="X247" i="8"/>
  <c r="T247" i="8"/>
  <c r="P247" i="8"/>
  <c r="L247" i="8"/>
  <c r="H247" i="8"/>
  <c r="D247" i="8"/>
  <c r="KG3" i="3" l="1"/>
  <c r="KH1" i="3"/>
  <c r="CY248" i="8"/>
  <c r="CZ248" i="8"/>
  <c r="DA248" i="8"/>
  <c r="DB248" i="8"/>
  <c r="DC248" i="8"/>
  <c r="DD248" i="8"/>
  <c r="DE248" i="8"/>
  <c r="DF248" i="8"/>
  <c r="DG248" i="8"/>
  <c r="DH248" i="8"/>
  <c r="DI248" i="8"/>
  <c r="DJ248" i="8"/>
  <c r="DK248" i="8"/>
  <c r="DL248" i="8"/>
  <c r="DM248" i="8"/>
  <c r="DN248" i="8"/>
  <c r="DO248" i="8"/>
  <c r="DP248" i="8"/>
  <c r="DQ248" i="8"/>
  <c r="DR248" i="8"/>
  <c r="DS248" i="8"/>
  <c r="DT248" i="8"/>
  <c r="DU248" i="8"/>
  <c r="DV248" i="8"/>
  <c r="DW248" i="8"/>
  <c r="DX248" i="8"/>
  <c r="DY248" i="8"/>
  <c r="DZ248" i="8"/>
  <c r="EA248" i="8"/>
  <c r="EB248" i="8"/>
  <c r="EC248" i="8"/>
  <c r="ED248" i="8"/>
  <c r="EE248" i="8"/>
  <c r="EF248" i="8"/>
  <c r="EG248" i="8"/>
  <c r="EH248" i="8"/>
  <c r="EI248" i="8"/>
  <c r="EJ248" i="8"/>
  <c r="EK248" i="8"/>
  <c r="EL248" i="8"/>
  <c r="EM248" i="8"/>
  <c r="EN248" i="8"/>
  <c r="EO248" i="8"/>
  <c r="EP248" i="8"/>
  <c r="EQ248" i="8"/>
  <c r="ER248" i="8"/>
  <c r="ES248" i="8"/>
  <c r="ET248" i="8"/>
  <c r="EU248" i="8"/>
  <c r="EV248" i="8"/>
  <c r="EW248" i="8"/>
  <c r="EX248" i="8"/>
  <c r="EY248" i="8"/>
  <c r="EZ248" i="8"/>
  <c r="FA248" i="8"/>
  <c r="FB248" i="8"/>
  <c r="FC248" i="8"/>
  <c r="FD248" i="8"/>
  <c r="FE248" i="8"/>
  <c r="FF248" i="8"/>
  <c r="FG248" i="8"/>
  <c r="FH248" i="8"/>
  <c r="FI248" i="8"/>
  <c r="FJ248" i="8"/>
  <c r="FK248" i="8"/>
  <c r="FL248" i="8"/>
  <c r="FM248" i="8"/>
  <c r="FN248" i="8"/>
  <c r="FO248" i="8"/>
  <c r="FP248" i="8"/>
  <c r="FQ248" i="8"/>
  <c r="FR248" i="8"/>
  <c r="FS248" i="8"/>
  <c r="FT248" i="8"/>
  <c r="FU248" i="8"/>
  <c r="FV248" i="8"/>
  <c r="FW248" i="8"/>
  <c r="FX248" i="8"/>
  <c r="FY248" i="8"/>
  <c r="FZ248" i="8"/>
  <c r="GA248" i="8"/>
  <c r="GB248" i="8"/>
  <c r="GC248" i="8"/>
  <c r="GD248" i="8"/>
  <c r="GE248" i="8"/>
  <c r="GF248" i="8"/>
  <c r="GG248" i="8"/>
  <c r="GH248" i="8"/>
  <c r="GI248" i="8"/>
  <c r="GJ248" i="8"/>
  <c r="GK248" i="8"/>
  <c r="GL248" i="8"/>
  <c r="GM248" i="8"/>
  <c r="GN248" i="8"/>
  <c r="GO248" i="8"/>
  <c r="GP248" i="8"/>
  <c r="GQ248" i="8"/>
  <c r="GR248" i="8"/>
  <c r="GS248" i="8"/>
  <c r="GT248" i="8"/>
  <c r="GU248" i="8"/>
  <c r="GV248" i="8"/>
  <c r="GW248" i="8"/>
  <c r="GX248" i="8"/>
  <c r="GY248" i="8"/>
  <c r="GZ248" i="8"/>
  <c r="HA248" i="8"/>
  <c r="HB248" i="8"/>
  <c r="HC248" i="8"/>
  <c r="HD248" i="8"/>
  <c r="HE248" i="8"/>
  <c r="HF248" i="8"/>
  <c r="HG248" i="8"/>
  <c r="HH248" i="8"/>
  <c r="HI248" i="8"/>
  <c r="HJ248" i="8"/>
  <c r="HK248" i="8"/>
  <c r="HL248" i="8"/>
  <c r="HM248" i="8"/>
  <c r="HN248" i="8"/>
  <c r="HO248" i="8"/>
  <c r="HP248" i="8"/>
  <c r="HQ248" i="8"/>
  <c r="HR248" i="8"/>
  <c r="HS248" i="8"/>
  <c r="HT248" i="8"/>
  <c r="HU248" i="8"/>
  <c r="HV248" i="8"/>
  <c r="HW248" i="8"/>
  <c r="HX248" i="8"/>
  <c r="HY248" i="8"/>
  <c r="HZ248" i="8"/>
  <c r="IA248" i="8"/>
  <c r="IB248" i="8"/>
  <c r="IC248" i="8"/>
  <c r="ID248" i="8"/>
  <c r="IE248" i="8"/>
  <c r="IF248" i="8"/>
  <c r="IG248" i="8"/>
  <c r="IH248" i="8"/>
  <c r="II248" i="8"/>
  <c r="IJ248" i="8"/>
  <c r="IK248" i="8"/>
  <c r="IL201" i="8"/>
  <c r="IL199" i="8"/>
  <c r="IL197" i="8"/>
  <c r="IL195" i="8"/>
  <c r="IL193" i="8"/>
  <c r="IL191" i="8"/>
  <c r="IL189" i="8"/>
  <c r="IL187" i="8"/>
  <c r="IL185" i="8"/>
  <c r="IL183" i="8"/>
  <c r="IL181" i="8"/>
  <c r="IL179" i="8"/>
  <c r="IL177" i="8"/>
  <c r="IL175" i="8"/>
  <c r="IL248" i="8"/>
  <c r="IL246" i="8"/>
  <c r="IL244" i="8"/>
  <c r="IL242" i="8"/>
  <c r="IL240" i="8"/>
  <c r="IL238" i="8"/>
  <c r="IL236" i="8"/>
  <c r="IL234" i="8"/>
  <c r="IL232" i="8"/>
  <c r="IL230" i="8"/>
  <c r="IL228" i="8"/>
  <c r="IL226" i="8"/>
  <c r="IL224" i="8"/>
  <c r="IL222" i="8"/>
  <c r="IL220" i="8"/>
  <c r="IL218" i="8"/>
  <c r="IL216" i="8"/>
  <c r="IL214" i="8"/>
  <c r="IL212" i="8"/>
  <c r="IL210" i="8"/>
  <c r="IL200" i="8"/>
  <c r="IL198" i="8"/>
  <c r="IL196" i="8"/>
  <c r="IL194" i="8"/>
  <c r="IL192" i="8"/>
  <c r="IL190" i="8"/>
  <c r="IL188" i="8"/>
  <c r="IL186" i="8"/>
  <c r="IL184" i="8"/>
  <c r="IL182" i="8"/>
  <c r="IL180" i="8"/>
  <c r="IL178" i="8"/>
  <c r="IL176" i="8"/>
  <c r="IL245" i="8"/>
  <c r="IL237" i="8"/>
  <c r="IL229" i="8"/>
  <c r="IL221" i="8"/>
  <c r="IL213" i="8"/>
  <c r="IL206" i="8"/>
  <c r="IL202" i="8"/>
  <c r="IL132" i="8"/>
  <c r="IL130" i="8"/>
  <c r="IL128" i="8"/>
  <c r="IL126" i="8"/>
  <c r="IL124" i="8"/>
  <c r="IL122" i="8"/>
  <c r="IL120" i="8"/>
  <c r="IL118" i="8"/>
  <c r="IL116" i="8"/>
  <c r="IL114" i="8"/>
  <c r="IL112" i="8"/>
  <c r="IL110" i="8"/>
  <c r="IL108" i="8"/>
  <c r="IL106" i="8"/>
  <c r="IL105" i="8"/>
  <c r="IL104" i="8"/>
  <c r="IL103" i="8"/>
  <c r="IL102" i="8"/>
  <c r="IL101" i="8"/>
  <c r="IL100" i="8"/>
  <c r="IL99" i="8"/>
  <c r="IL98" i="8"/>
  <c r="IL97" i="8"/>
  <c r="IL96" i="8"/>
  <c r="IL95" i="8"/>
  <c r="IL94" i="8"/>
  <c r="IL93" i="8"/>
  <c r="IL92" i="8"/>
  <c r="IL91" i="8"/>
  <c r="IL90" i="8"/>
  <c r="IL89" i="8"/>
  <c r="IL88" i="8"/>
  <c r="IL87" i="8"/>
  <c r="IL86" i="8"/>
  <c r="IL85" i="8"/>
  <c r="IL84" i="8"/>
  <c r="IL83" i="8"/>
  <c r="IL82" i="8"/>
  <c r="IL81" i="8"/>
  <c r="IL80" i="8"/>
  <c r="IL79" i="8"/>
  <c r="IL78" i="8"/>
  <c r="IL77" i="8"/>
  <c r="IL76" i="8"/>
  <c r="IL75" i="8"/>
  <c r="IL74" i="8"/>
  <c r="IL73" i="8"/>
  <c r="IL72" i="8"/>
  <c r="IL71" i="8"/>
  <c r="IL70" i="8"/>
  <c r="IL69" i="8"/>
  <c r="IL68" i="8"/>
  <c r="IL67" i="8"/>
  <c r="IL66" i="8"/>
  <c r="IL65" i="8"/>
  <c r="IL64" i="8"/>
  <c r="IL63" i="8"/>
  <c r="IL62" i="8"/>
  <c r="IL61" i="8"/>
  <c r="IL60" i="8"/>
  <c r="IL59" i="8"/>
  <c r="IL58" i="8"/>
  <c r="IL57" i="8"/>
  <c r="IL56" i="8"/>
  <c r="IL55" i="8"/>
  <c r="IL54" i="8"/>
  <c r="IL243" i="8"/>
  <c r="IL235" i="8"/>
  <c r="IL227" i="8"/>
  <c r="IL219" i="8"/>
  <c r="IL211" i="8"/>
  <c r="IL209" i="8"/>
  <c r="IL205" i="8"/>
  <c r="IL174" i="8"/>
  <c r="IL173" i="8"/>
  <c r="IL172" i="8"/>
  <c r="IL171" i="8"/>
  <c r="IL170" i="8"/>
  <c r="IL169" i="8"/>
  <c r="IL168" i="8"/>
  <c r="IL167" i="8"/>
  <c r="IL166" i="8"/>
  <c r="IL165" i="8"/>
  <c r="IL164" i="8"/>
  <c r="IL163" i="8"/>
  <c r="IL162" i="8"/>
  <c r="IL161" i="8"/>
  <c r="IL160" i="8"/>
  <c r="IL159" i="8"/>
  <c r="IL158" i="8"/>
  <c r="IL157" i="8"/>
  <c r="IL156" i="8"/>
  <c r="IL155" i="8"/>
  <c r="IL154" i="8"/>
  <c r="IL153" i="8"/>
  <c r="IL152" i="8"/>
  <c r="IL151" i="8"/>
  <c r="IL150" i="8"/>
  <c r="IL149" i="8"/>
  <c r="IL148" i="8"/>
  <c r="IL147" i="8"/>
  <c r="IL146" i="8"/>
  <c r="IL145" i="8"/>
  <c r="IL144" i="8"/>
  <c r="IL143" i="8"/>
  <c r="IL142" i="8"/>
  <c r="IL141" i="8"/>
  <c r="IL140" i="8"/>
  <c r="IL139" i="8"/>
  <c r="IL138" i="8"/>
  <c r="IL137" i="8"/>
  <c r="IL136" i="8"/>
  <c r="IL135" i="8"/>
  <c r="IL134" i="8"/>
  <c r="IL241" i="8"/>
  <c r="IL233" i="8"/>
  <c r="IL225" i="8"/>
  <c r="IL217" i="8"/>
  <c r="IL208" i="8"/>
  <c r="IL204" i="8"/>
  <c r="IL133" i="8"/>
  <c r="IL131" i="8"/>
  <c r="IL129" i="8"/>
  <c r="IL127" i="8"/>
  <c r="IL125" i="8"/>
  <c r="IL123" i="8"/>
  <c r="IL121" i="8"/>
  <c r="IL119" i="8"/>
  <c r="IL117" i="8"/>
  <c r="IL115" i="8"/>
  <c r="IL113" i="8"/>
  <c r="IL111" i="8"/>
  <c r="IL109" i="8"/>
  <c r="IL107" i="8"/>
  <c r="IL239" i="8"/>
  <c r="IM4" i="8"/>
  <c r="IL231" i="8"/>
  <c r="IL207" i="8"/>
  <c r="IL53" i="8"/>
  <c r="IL52" i="8"/>
  <c r="IL51" i="8"/>
  <c r="IL50" i="8"/>
  <c r="IL49" i="8"/>
  <c r="IL48" i="8"/>
  <c r="IL47" i="8"/>
  <c r="IL46" i="8"/>
  <c r="IL45" i="8"/>
  <c r="IL44" i="8"/>
  <c r="IL43" i="8"/>
  <c r="IL42" i="8"/>
  <c r="IL41" i="8"/>
  <c r="IL40" i="8"/>
  <c r="IL39" i="8"/>
  <c r="IL38" i="8"/>
  <c r="IL37" i="8"/>
  <c r="IL36" i="8"/>
  <c r="IL35" i="8"/>
  <c r="IL34" i="8"/>
  <c r="IL33" i="8"/>
  <c r="IL32" i="8"/>
  <c r="IL31" i="8"/>
  <c r="IL30" i="8"/>
  <c r="IL29" i="8"/>
  <c r="IL28" i="8"/>
  <c r="IL27" i="8"/>
  <c r="IL26" i="8"/>
  <c r="IL25" i="8"/>
  <c r="IL24" i="8"/>
  <c r="IL23" i="8"/>
  <c r="IL22" i="8"/>
  <c r="IL21" i="8"/>
  <c r="IL20" i="8"/>
  <c r="IL19" i="8"/>
  <c r="IL18" i="8"/>
  <c r="IL17" i="8"/>
  <c r="IL16" i="8"/>
  <c r="IL15" i="8"/>
  <c r="IL14" i="8"/>
  <c r="IL13" i="8"/>
  <c r="IL12" i="8"/>
  <c r="IL11" i="8"/>
  <c r="IL10" i="8"/>
  <c r="IL9" i="8"/>
  <c r="IL8" i="8"/>
  <c r="IL7" i="8"/>
  <c r="IL6" i="8"/>
  <c r="IL5" i="8"/>
  <c r="IL223" i="8"/>
  <c r="IL203" i="8"/>
  <c r="IL247" i="8"/>
  <c r="IL215" i="8"/>
  <c r="B249" i="8"/>
  <c r="IL249" i="8" s="1"/>
  <c r="CV248" i="8"/>
  <c r="CR248" i="8"/>
  <c r="CN248" i="8"/>
  <c r="CJ248" i="8"/>
  <c r="CF248" i="8"/>
  <c r="CB248" i="8"/>
  <c r="BX248" i="8"/>
  <c r="BT248" i="8"/>
  <c r="BP248" i="8"/>
  <c r="BL248" i="8"/>
  <c r="BH248" i="8"/>
  <c r="BD248" i="8"/>
  <c r="AZ248" i="8"/>
  <c r="AV248" i="8"/>
  <c r="AR248" i="8"/>
  <c r="AN248" i="8"/>
  <c r="AJ248" i="8"/>
  <c r="AF248" i="8"/>
  <c r="AB248" i="8"/>
  <c r="X248" i="8"/>
  <c r="T248" i="8"/>
  <c r="P248" i="8"/>
  <c r="L248" i="8"/>
  <c r="H248" i="8"/>
  <c r="D248" i="8"/>
  <c r="CU248" i="8"/>
  <c r="CQ248" i="8"/>
  <c r="CM248" i="8"/>
  <c r="CI248" i="8"/>
  <c r="CE248" i="8"/>
  <c r="CA248" i="8"/>
  <c r="BW248" i="8"/>
  <c r="BS248" i="8"/>
  <c r="BO248" i="8"/>
  <c r="BK248" i="8"/>
  <c r="BG248" i="8"/>
  <c r="BC248" i="8"/>
  <c r="AY248" i="8"/>
  <c r="AU248" i="8"/>
  <c r="AQ248" i="8"/>
  <c r="AM248" i="8"/>
  <c r="AI248" i="8"/>
  <c r="AE248" i="8"/>
  <c r="AA248" i="8"/>
  <c r="W248" i="8"/>
  <c r="S248" i="8"/>
  <c r="O248" i="8"/>
  <c r="K248" i="8"/>
  <c r="G248" i="8"/>
  <c r="CX248" i="8"/>
  <c r="CT248" i="8"/>
  <c r="CP248" i="8"/>
  <c r="CL248" i="8"/>
  <c r="CH248" i="8"/>
  <c r="CD248" i="8"/>
  <c r="BZ248" i="8"/>
  <c r="BV248" i="8"/>
  <c r="BR248" i="8"/>
  <c r="BN248" i="8"/>
  <c r="BJ248" i="8"/>
  <c r="BF248" i="8"/>
  <c r="BB248" i="8"/>
  <c r="AX248" i="8"/>
  <c r="AT248" i="8"/>
  <c r="AP248" i="8"/>
  <c r="AL248" i="8"/>
  <c r="AH248" i="8"/>
  <c r="AD248" i="8"/>
  <c r="Z248" i="8"/>
  <c r="V248" i="8"/>
  <c r="R248" i="8"/>
  <c r="N248" i="8"/>
  <c r="J248" i="8"/>
  <c r="F248" i="8"/>
  <c r="CW248" i="8"/>
  <c r="CS248" i="8"/>
  <c r="CO248" i="8"/>
  <c r="CK248" i="8"/>
  <c r="CG248" i="8"/>
  <c r="CC248" i="8"/>
  <c r="BY248" i="8"/>
  <c r="BU248" i="8"/>
  <c r="BQ248" i="8"/>
  <c r="BM248" i="8"/>
  <c r="BI248" i="8"/>
  <c r="BE248" i="8"/>
  <c r="BA248" i="8"/>
  <c r="AW248" i="8"/>
  <c r="AS248" i="8"/>
  <c r="AO248" i="8"/>
  <c r="AK248" i="8"/>
  <c r="AG248" i="8"/>
  <c r="AC248" i="8"/>
  <c r="Y248" i="8"/>
  <c r="U248" i="8"/>
  <c r="Q248" i="8"/>
  <c r="M248" i="8"/>
  <c r="I248" i="8"/>
  <c r="E248" i="8"/>
  <c r="C248" i="8"/>
  <c r="KH3" i="3" l="1"/>
  <c r="KI1" i="3"/>
  <c r="CY249" i="8"/>
  <c r="CZ249" i="8"/>
  <c r="DA249" i="8"/>
  <c r="DB249" i="8"/>
  <c r="DC249" i="8"/>
  <c r="DD249" i="8"/>
  <c r="DE249" i="8"/>
  <c r="DF249" i="8"/>
  <c r="DG249" i="8"/>
  <c r="DH249" i="8"/>
  <c r="DI249" i="8"/>
  <c r="DJ249" i="8"/>
  <c r="DK249" i="8"/>
  <c r="DL249" i="8"/>
  <c r="DM249" i="8"/>
  <c r="DN249" i="8"/>
  <c r="DO249" i="8"/>
  <c r="DP249" i="8"/>
  <c r="DQ249" i="8"/>
  <c r="DR249" i="8"/>
  <c r="DS249" i="8"/>
  <c r="DT249" i="8"/>
  <c r="DU249" i="8"/>
  <c r="DV249" i="8"/>
  <c r="DW249" i="8"/>
  <c r="DX249" i="8"/>
  <c r="DY249" i="8"/>
  <c r="DZ249" i="8"/>
  <c r="EA249" i="8"/>
  <c r="EB249" i="8"/>
  <c r="EC249" i="8"/>
  <c r="ED249" i="8"/>
  <c r="EE249" i="8"/>
  <c r="EF249" i="8"/>
  <c r="EG249" i="8"/>
  <c r="EH249" i="8"/>
  <c r="EI249" i="8"/>
  <c r="EJ249" i="8"/>
  <c r="EK249" i="8"/>
  <c r="EL249" i="8"/>
  <c r="EM249" i="8"/>
  <c r="EN249" i="8"/>
  <c r="EO249" i="8"/>
  <c r="EP249" i="8"/>
  <c r="EQ249" i="8"/>
  <c r="ER249" i="8"/>
  <c r="ES249" i="8"/>
  <c r="ET249" i="8"/>
  <c r="EU249" i="8"/>
  <c r="EV249" i="8"/>
  <c r="EW249" i="8"/>
  <c r="EX249" i="8"/>
  <c r="EY249" i="8"/>
  <c r="EZ249" i="8"/>
  <c r="FA249" i="8"/>
  <c r="FB249" i="8"/>
  <c r="FC249" i="8"/>
  <c r="FD249" i="8"/>
  <c r="FE249" i="8"/>
  <c r="FF249" i="8"/>
  <c r="FG249" i="8"/>
  <c r="FH249" i="8"/>
  <c r="FI249" i="8"/>
  <c r="FJ249" i="8"/>
  <c r="FK249" i="8"/>
  <c r="FL249" i="8"/>
  <c r="FM249" i="8"/>
  <c r="FN249" i="8"/>
  <c r="FO249" i="8"/>
  <c r="FP249" i="8"/>
  <c r="FQ249" i="8"/>
  <c r="FR249" i="8"/>
  <c r="FS249" i="8"/>
  <c r="FT249" i="8"/>
  <c r="FU249" i="8"/>
  <c r="FV249" i="8"/>
  <c r="FW249" i="8"/>
  <c r="FX249" i="8"/>
  <c r="FY249" i="8"/>
  <c r="FZ249" i="8"/>
  <c r="GA249" i="8"/>
  <c r="GB249" i="8"/>
  <c r="GC249" i="8"/>
  <c r="GD249" i="8"/>
  <c r="GE249" i="8"/>
  <c r="GF249" i="8"/>
  <c r="GG249" i="8"/>
  <c r="GH249" i="8"/>
  <c r="GI249" i="8"/>
  <c r="GJ249" i="8"/>
  <c r="GK249" i="8"/>
  <c r="GL249" i="8"/>
  <c r="GM249" i="8"/>
  <c r="GN249" i="8"/>
  <c r="GO249" i="8"/>
  <c r="GP249" i="8"/>
  <c r="GQ249" i="8"/>
  <c r="GR249" i="8"/>
  <c r="GS249" i="8"/>
  <c r="GT249" i="8"/>
  <c r="GU249" i="8"/>
  <c r="GV249" i="8"/>
  <c r="GW249" i="8"/>
  <c r="GX249" i="8"/>
  <c r="GY249" i="8"/>
  <c r="GZ249" i="8"/>
  <c r="HA249" i="8"/>
  <c r="HB249" i="8"/>
  <c r="HC249" i="8"/>
  <c r="HD249" i="8"/>
  <c r="HE249" i="8"/>
  <c r="HF249" i="8"/>
  <c r="HG249" i="8"/>
  <c r="HH249" i="8"/>
  <c r="HI249" i="8"/>
  <c r="HJ249" i="8"/>
  <c r="HK249" i="8"/>
  <c r="HL249" i="8"/>
  <c r="HM249" i="8"/>
  <c r="HN249" i="8"/>
  <c r="HO249" i="8"/>
  <c r="HP249" i="8"/>
  <c r="HQ249" i="8"/>
  <c r="HR249" i="8"/>
  <c r="HS249" i="8"/>
  <c r="HT249" i="8"/>
  <c r="HU249" i="8"/>
  <c r="HV249" i="8"/>
  <c r="HW249" i="8"/>
  <c r="HX249" i="8"/>
  <c r="HY249" i="8"/>
  <c r="HZ249" i="8"/>
  <c r="IA249" i="8"/>
  <c r="IB249" i="8"/>
  <c r="IC249" i="8"/>
  <c r="ID249" i="8"/>
  <c r="IE249" i="8"/>
  <c r="IF249" i="8"/>
  <c r="IG249" i="8"/>
  <c r="IH249" i="8"/>
  <c r="II249" i="8"/>
  <c r="IJ249" i="8"/>
  <c r="IK249" i="8"/>
  <c r="IM249" i="8"/>
  <c r="IM248" i="8"/>
  <c r="IM247" i="8"/>
  <c r="IM246" i="8"/>
  <c r="IM245" i="8"/>
  <c r="IM244" i="8"/>
  <c r="IM243" i="8"/>
  <c r="IM242" i="8"/>
  <c r="IM241" i="8"/>
  <c r="IM240" i="8"/>
  <c r="IM239" i="8"/>
  <c r="IM238" i="8"/>
  <c r="IM237" i="8"/>
  <c r="IM236" i="8"/>
  <c r="IM235" i="8"/>
  <c r="IM234" i="8"/>
  <c r="IM233" i="8"/>
  <c r="IM232" i="8"/>
  <c r="IM231" i="8"/>
  <c r="IM230" i="8"/>
  <c r="IM229" i="8"/>
  <c r="IM228" i="8"/>
  <c r="IM227" i="8"/>
  <c r="IM226" i="8"/>
  <c r="IM225" i="8"/>
  <c r="IM224" i="8"/>
  <c r="IM223" i="8"/>
  <c r="IM222" i="8"/>
  <c r="IM221" i="8"/>
  <c r="IM220" i="8"/>
  <c r="IM219" i="8"/>
  <c r="IM218" i="8"/>
  <c r="IM217" i="8"/>
  <c r="IM216" i="8"/>
  <c r="IM215" i="8"/>
  <c r="IM214" i="8"/>
  <c r="IM213" i="8"/>
  <c r="IM212" i="8"/>
  <c r="IM211" i="8"/>
  <c r="IM210" i="8"/>
  <c r="IM209" i="8"/>
  <c r="IM208" i="8"/>
  <c r="IM207" i="8"/>
  <c r="IM206" i="8"/>
  <c r="IM205" i="8"/>
  <c r="IM204" i="8"/>
  <c r="IM203" i="8"/>
  <c r="IM202" i="8"/>
  <c r="IM174" i="8"/>
  <c r="IM173" i="8"/>
  <c r="IM172" i="8"/>
  <c r="IM171" i="8"/>
  <c r="IM170" i="8"/>
  <c r="IM169" i="8"/>
  <c r="IM168" i="8"/>
  <c r="IM167" i="8"/>
  <c r="IM166" i="8"/>
  <c r="IM165" i="8"/>
  <c r="IM164" i="8"/>
  <c r="IM163" i="8"/>
  <c r="IM162" i="8"/>
  <c r="IM161" i="8"/>
  <c r="IM160" i="8"/>
  <c r="IM159" i="8"/>
  <c r="IM158" i="8"/>
  <c r="IM157" i="8"/>
  <c r="IM156" i="8"/>
  <c r="IM155" i="8"/>
  <c r="IM154" i="8"/>
  <c r="IM153" i="8"/>
  <c r="IM152" i="8"/>
  <c r="IM151" i="8"/>
  <c r="IM150" i="8"/>
  <c r="IM149" i="8"/>
  <c r="IM148" i="8"/>
  <c r="IM147" i="8"/>
  <c r="IM146" i="8"/>
  <c r="IM145" i="8"/>
  <c r="IM144" i="8"/>
  <c r="IM143" i="8"/>
  <c r="IM142" i="8"/>
  <c r="IM141" i="8"/>
  <c r="IM140" i="8"/>
  <c r="IM139" i="8"/>
  <c r="IM138" i="8"/>
  <c r="IM137" i="8"/>
  <c r="IM136" i="8"/>
  <c r="IM135" i="8"/>
  <c r="IM134" i="8"/>
  <c r="IM133" i="8"/>
  <c r="IM132" i="8"/>
  <c r="IM131" i="8"/>
  <c r="IM130" i="8"/>
  <c r="IM129" i="8"/>
  <c r="IM128" i="8"/>
  <c r="IM127" i="8"/>
  <c r="IM126" i="8"/>
  <c r="IM125" i="8"/>
  <c r="IM124" i="8"/>
  <c r="IM123" i="8"/>
  <c r="IM122" i="8"/>
  <c r="IM121" i="8"/>
  <c r="IM120" i="8"/>
  <c r="IM119" i="8"/>
  <c r="IM118" i="8"/>
  <c r="IM117" i="8"/>
  <c r="IM116" i="8"/>
  <c r="IM115" i="8"/>
  <c r="IM114" i="8"/>
  <c r="IM113" i="8"/>
  <c r="IM112" i="8"/>
  <c r="IM111" i="8"/>
  <c r="IM110" i="8"/>
  <c r="IM109" i="8"/>
  <c r="IM108" i="8"/>
  <c r="IM107" i="8"/>
  <c r="IM200" i="8"/>
  <c r="IM196" i="8"/>
  <c r="IM192" i="8"/>
  <c r="IM188" i="8"/>
  <c r="IM184" i="8"/>
  <c r="IM180" i="8"/>
  <c r="IM176" i="8"/>
  <c r="IM201" i="8"/>
  <c r="IM197" i="8"/>
  <c r="IM193" i="8"/>
  <c r="IM189" i="8"/>
  <c r="IM185" i="8"/>
  <c r="IM181" i="8"/>
  <c r="IM177" i="8"/>
  <c r="IM198" i="8"/>
  <c r="IM194" i="8"/>
  <c r="IM190" i="8"/>
  <c r="IM186" i="8"/>
  <c r="IM182" i="8"/>
  <c r="IM178" i="8"/>
  <c r="IM187" i="8"/>
  <c r="IM53" i="8"/>
  <c r="IM52" i="8"/>
  <c r="IM51" i="8"/>
  <c r="IM50" i="8"/>
  <c r="IM49" i="8"/>
  <c r="IM48" i="8"/>
  <c r="IM47" i="8"/>
  <c r="IM46" i="8"/>
  <c r="IM45" i="8"/>
  <c r="IM44" i="8"/>
  <c r="IM43" i="8"/>
  <c r="IM42" i="8"/>
  <c r="IM41" i="8"/>
  <c r="IM40" i="8"/>
  <c r="IM39" i="8"/>
  <c r="IM38" i="8"/>
  <c r="IM37" i="8"/>
  <c r="IM36" i="8"/>
  <c r="IM35" i="8"/>
  <c r="IM34" i="8"/>
  <c r="IM33" i="8"/>
  <c r="IM32" i="8"/>
  <c r="IM31" i="8"/>
  <c r="IM30" i="8"/>
  <c r="IM29" i="8"/>
  <c r="IM28" i="8"/>
  <c r="IM27" i="8"/>
  <c r="IM26" i="8"/>
  <c r="IM25" i="8"/>
  <c r="IM24" i="8"/>
  <c r="IM23" i="8"/>
  <c r="IM22" i="8"/>
  <c r="IM21" i="8"/>
  <c r="IM20" i="8"/>
  <c r="IM19" i="8"/>
  <c r="IM18" i="8"/>
  <c r="IM17" i="8"/>
  <c r="IM16" i="8"/>
  <c r="IM15" i="8"/>
  <c r="IM14" i="8"/>
  <c r="IM13" i="8"/>
  <c r="IM12" i="8"/>
  <c r="IM11" i="8"/>
  <c r="IM10" i="8"/>
  <c r="IM9" i="8"/>
  <c r="IM8" i="8"/>
  <c r="IM7" i="8"/>
  <c r="IM6" i="8"/>
  <c r="IM5" i="8"/>
  <c r="IM103" i="8"/>
  <c r="IM97" i="8"/>
  <c r="IM83" i="8"/>
  <c r="IM77" i="8"/>
  <c r="IM73" i="8"/>
  <c r="IM57" i="8"/>
  <c r="IM55" i="8"/>
  <c r="IM191" i="8"/>
  <c r="IM175" i="8"/>
  <c r="IM106" i="8"/>
  <c r="IM104" i="8"/>
  <c r="IM102" i="8"/>
  <c r="IM100" i="8"/>
  <c r="IM98" i="8"/>
  <c r="IM96" i="8"/>
  <c r="IM94" i="8"/>
  <c r="IM92" i="8"/>
  <c r="IM90" i="8"/>
  <c r="IM88" i="8"/>
  <c r="IM86" i="8"/>
  <c r="IM84" i="8"/>
  <c r="IM82" i="8"/>
  <c r="IM80" i="8"/>
  <c r="IM78" i="8"/>
  <c r="IM76" i="8"/>
  <c r="IM74" i="8"/>
  <c r="IM72" i="8"/>
  <c r="IM70" i="8"/>
  <c r="IM68" i="8"/>
  <c r="IM66" i="8"/>
  <c r="IM64" i="8"/>
  <c r="IM62" i="8"/>
  <c r="IM99" i="8"/>
  <c r="IM95" i="8"/>
  <c r="IM81" i="8"/>
  <c r="IM65" i="8"/>
  <c r="IM63" i="8"/>
  <c r="IM59" i="8"/>
  <c r="IM195" i="8"/>
  <c r="IM179" i="8"/>
  <c r="IM199" i="8"/>
  <c r="IM183" i="8"/>
  <c r="IM105" i="8"/>
  <c r="IM101" i="8"/>
  <c r="IM93" i="8"/>
  <c r="IM91" i="8"/>
  <c r="IM89" i="8"/>
  <c r="IM87" i="8"/>
  <c r="IM85" i="8"/>
  <c r="IM79" i="8"/>
  <c r="IM75" i="8"/>
  <c r="IM71" i="8"/>
  <c r="IM69" i="8"/>
  <c r="IM67" i="8"/>
  <c r="IM61" i="8"/>
  <c r="IM60" i="8"/>
  <c r="IM58" i="8"/>
  <c r="IM56" i="8"/>
  <c r="IM54" i="8"/>
  <c r="IN4" i="8"/>
  <c r="B250" i="8"/>
  <c r="CW249" i="8"/>
  <c r="CS249" i="8"/>
  <c r="CO249" i="8"/>
  <c r="CK249" i="8"/>
  <c r="CG249" i="8"/>
  <c r="CC249" i="8"/>
  <c r="BY249" i="8"/>
  <c r="BU249" i="8"/>
  <c r="BQ249" i="8"/>
  <c r="BM249" i="8"/>
  <c r="BI249" i="8"/>
  <c r="BE249" i="8"/>
  <c r="BA249" i="8"/>
  <c r="AW249" i="8"/>
  <c r="AS249" i="8"/>
  <c r="AO249" i="8"/>
  <c r="AK249" i="8"/>
  <c r="AG249" i="8"/>
  <c r="AC249" i="8"/>
  <c r="Y249" i="8"/>
  <c r="U249" i="8"/>
  <c r="Q249" i="8"/>
  <c r="M249" i="8"/>
  <c r="I249" i="8"/>
  <c r="E249" i="8"/>
  <c r="CV249" i="8"/>
  <c r="CR249" i="8"/>
  <c r="CN249" i="8"/>
  <c r="CJ249" i="8"/>
  <c r="CF249" i="8"/>
  <c r="CB249" i="8"/>
  <c r="BX249" i="8"/>
  <c r="BT249" i="8"/>
  <c r="BP249" i="8"/>
  <c r="BL249" i="8"/>
  <c r="BH249" i="8"/>
  <c r="BD249" i="8"/>
  <c r="AZ249" i="8"/>
  <c r="AV249" i="8"/>
  <c r="AR249" i="8"/>
  <c r="AN249" i="8"/>
  <c r="AJ249" i="8"/>
  <c r="AF249" i="8"/>
  <c r="AB249" i="8"/>
  <c r="X249" i="8"/>
  <c r="T249" i="8"/>
  <c r="P249" i="8"/>
  <c r="L249" i="8"/>
  <c r="H249" i="8"/>
  <c r="D249" i="8"/>
  <c r="CU249" i="8"/>
  <c r="CQ249" i="8"/>
  <c r="CM249" i="8"/>
  <c r="CI249" i="8"/>
  <c r="CE249" i="8"/>
  <c r="CA249" i="8"/>
  <c r="BW249" i="8"/>
  <c r="BS249" i="8"/>
  <c r="BO249" i="8"/>
  <c r="BK249" i="8"/>
  <c r="BG249" i="8"/>
  <c r="BC249" i="8"/>
  <c r="AY249" i="8"/>
  <c r="AU249" i="8"/>
  <c r="AQ249" i="8"/>
  <c r="AM249" i="8"/>
  <c r="AI249" i="8"/>
  <c r="AE249" i="8"/>
  <c r="AA249" i="8"/>
  <c r="W249" i="8"/>
  <c r="S249" i="8"/>
  <c r="O249" i="8"/>
  <c r="K249" i="8"/>
  <c r="G249" i="8"/>
  <c r="C249" i="8"/>
  <c r="CX249" i="8"/>
  <c r="CT249" i="8"/>
  <c r="CP249" i="8"/>
  <c r="CL249" i="8"/>
  <c r="CH249" i="8"/>
  <c r="CD249" i="8"/>
  <c r="BZ249" i="8"/>
  <c r="BV249" i="8"/>
  <c r="BR249" i="8"/>
  <c r="BN249" i="8"/>
  <c r="BJ249" i="8"/>
  <c r="BF249" i="8"/>
  <c r="BB249" i="8"/>
  <c r="AX249" i="8"/>
  <c r="AT249" i="8"/>
  <c r="AP249" i="8"/>
  <c r="AL249" i="8"/>
  <c r="AH249" i="8"/>
  <c r="AD249" i="8"/>
  <c r="Z249" i="8"/>
  <c r="V249" i="8"/>
  <c r="R249" i="8"/>
  <c r="N249" i="8"/>
  <c r="J249" i="8"/>
  <c r="F249" i="8"/>
  <c r="KI3" i="3" l="1"/>
  <c r="KJ1" i="3"/>
  <c r="CY250" i="8"/>
  <c r="CZ250" i="8"/>
  <c r="DA250" i="8"/>
  <c r="DB250" i="8"/>
  <c r="DC250" i="8"/>
  <c r="DD250" i="8"/>
  <c r="DE250" i="8"/>
  <c r="DF250" i="8"/>
  <c r="DG250" i="8"/>
  <c r="DH250" i="8"/>
  <c r="DI250" i="8"/>
  <c r="DJ250" i="8"/>
  <c r="DK250" i="8"/>
  <c r="DL250" i="8"/>
  <c r="DM250" i="8"/>
  <c r="DN250" i="8"/>
  <c r="DO250" i="8"/>
  <c r="DP250" i="8"/>
  <c r="DQ250" i="8"/>
  <c r="DR250" i="8"/>
  <c r="DS250" i="8"/>
  <c r="DT250" i="8"/>
  <c r="DU250" i="8"/>
  <c r="DV250" i="8"/>
  <c r="DW250" i="8"/>
  <c r="DX250" i="8"/>
  <c r="DY250" i="8"/>
  <c r="DZ250" i="8"/>
  <c r="EA250" i="8"/>
  <c r="EB250" i="8"/>
  <c r="EC250" i="8"/>
  <c r="ED250" i="8"/>
  <c r="EE250" i="8"/>
  <c r="EF250" i="8"/>
  <c r="EG250" i="8"/>
  <c r="EH250" i="8"/>
  <c r="EI250" i="8"/>
  <c r="EJ250" i="8"/>
  <c r="EK250" i="8"/>
  <c r="EL250" i="8"/>
  <c r="EM250" i="8"/>
  <c r="EN250" i="8"/>
  <c r="EO250" i="8"/>
  <c r="EP250" i="8"/>
  <c r="EQ250" i="8"/>
  <c r="ER250" i="8"/>
  <c r="ES250" i="8"/>
  <c r="ET250" i="8"/>
  <c r="EU250" i="8"/>
  <c r="EV250" i="8"/>
  <c r="EW250" i="8"/>
  <c r="EX250" i="8"/>
  <c r="EY250" i="8"/>
  <c r="EZ250" i="8"/>
  <c r="FA250" i="8"/>
  <c r="FB250" i="8"/>
  <c r="FC250" i="8"/>
  <c r="FD250" i="8"/>
  <c r="FE250" i="8"/>
  <c r="FF250" i="8"/>
  <c r="FG250" i="8"/>
  <c r="FH250" i="8"/>
  <c r="FI250" i="8"/>
  <c r="FJ250" i="8"/>
  <c r="FK250" i="8"/>
  <c r="FL250" i="8"/>
  <c r="FM250" i="8"/>
  <c r="FN250" i="8"/>
  <c r="FO250" i="8"/>
  <c r="FP250" i="8"/>
  <c r="FQ250" i="8"/>
  <c r="FR250" i="8"/>
  <c r="FS250" i="8"/>
  <c r="FT250" i="8"/>
  <c r="FU250" i="8"/>
  <c r="FV250" i="8"/>
  <c r="FW250" i="8"/>
  <c r="FX250" i="8"/>
  <c r="FY250" i="8"/>
  <c r="FZ250" i="8"/>
  <c r="GA250" i="8"/>
  <c r="GB250" i="8"/>
  <c r="GC250" i="8"/>
  <c r="GD250" i="8"/>
  <c r="GE250" i="8"/>
  <c r="GF250" i="8"/>
  <c r="GG250" i="8"/>
  <c r="GH250" i="8"/>
  <c r="GI250" i="8"/>
  <c r="GJ250" i="8"/>
  <c r="GK250" i="8"/>
  <c r="GL250" i="8"/>
  <c r="GM250" i="8"/>
  <c r="GN250" i="8"/>
  <c r="GO250" i="8"/>
  <c r="GP250" i="8"/>
  <c r="GQ250" i="8"/>
  <c r="GR250" i="8"/>
  <c r="GS250" i="8"/>
  <c r="GT250" i="8"/>
  <c r="GU250" i="8"/>
  <c r="GV250" i="8"/>
  <c r="GW250" i="8"/>
  <c r="GX250" i="8"/>
  <c r="GY250" i="8"/>
  <c r="GZ250" i="8"/>
  <c r="HA250" i="8"/>
  <c r="HB250" i="8"/>
  <c r="HC250" i="8"/>
  <c r="HD250" i="8"/>
  <c r="HE250" i="8"/>
  <c r="HF250" i="8"/>
  <c r="HG250" i="8"/>
  <c r="HH250" i="8"/>
  <c r="HI250" i="8"/>
  <c r="HJ250" i="8"/>
  <c r="HK250" i="8"/>
  <c r="HL250" i="8"/>
  <c r="HM250" i="8"/>
  <c r="HN250" i="8"/>
  <c r="HO250" i="8"/>
  <c r="HP250" i="8"/>
  <c r="HQ250" i="8"/>
  <c r="HR250" i="8"/>
  <c r="HS250" i="8"/>
  <c r="HT250" i="8"/>
  <c r="HU250" i="8"/>
  <c r="HV250" i="8"/>
  <c r="HW250" i="8"/>
  <c r="HX250" i="8"/>
  <c r="HY250" i="8"/>
  <c r="HZ250" i="8"/>
  <c r="IA250" i="8"/>
  <c r="IB250" i="8"/>
  <c r="IC250" i="8"/>
  <c r="ID250" i="8"/>
  <c r="IE250" i="8"/>
  <c r="IF250" i="8"/>
  <c r="IG250" i="8"/>
  <c r="IH250" i="8"/>
  <c r="II250" i="8"/>
  <c r="IJ250" i="8"/>
  <c r="IK250" i="8"/>
  <c r="IL250" i="8"/>
  <c r="IM250" i="8"/>
  <c r="IN250" i="8"/>
  <c r="IN249" i="8"/>
  <c r="IN248" i="8"/>
  <c r="IN247" i="8"/>
  <c r="IN246" i="8"/>
  <c r="IN245" i="8"/>
  <c r="IN244" i="8"/>
  <c r="IN243" i="8"/>
  <c r="IN242" i="8"/>
  <c r="IN241" i="8"/>
  <c r="IN240" i="8"/>
  <c r="IN239" i="8"/>
  <c r="IN238" i="8"/>
  <c r="IN237" i="8"/>
  <c r="IN236" i="8"/>
  <c r="IN235" i="8"/>
  <c r="IN234" i="8"/>
  <c r="IN233" i="8"/>
  <c r="IN232" i="8"/>
  <c r="IN231" i="8"/>
  <c r="IN230" i="8"/>
  <c r="IN229" i="8"/>
  <c r="IN228" i="8"/>
  <c r="IN227" i="8"/>
  <c r="IN226" i="8"/>
  <c r="IN225" i="8"/>
  <c r="IN224" i="8"/>
  <c r="IN223" i="8"/>
  <c r="IN222" i="8"/>
  <c r="IN221" i="8"/>
  <c r="IN220" i="8"/>
  <c r="IN219" i="8"/>
  <c r="IN218" i="8"/>
  <c r="IN217" i="8"/>
  <c r="IN216" i="8"/>
  <c r="IN215" i="8"/>
  <c r="IN214" i="8"/>
  <c r="IN213" i="8"/>
  <c r="IN212" i="8"/>
  <c r="IN211" i="8"/>
  <c r="IN210" i="8"/>
  <c r="IN209" i="8"/>
  <c r="IN208" i="8"/>
  <c r="IN207" i="8"/>
  <c r="IN206" i="8"/>
  <c r="IN205" i="8"/>
  <c r="IN204" i="8"/>
  <c r="IN203" i="8"/>
  <c r="IN202" i="8"/>
  <c r="IN200" i="8"/>
  <c r="IN198" i="8"/>
  <c r="IN196" i="8"/>
  <c r="IN194" i="8"/>
  <c r="IN192" i="8"/>
  <c r="IN190" i="8"/>
  <c r="IN188" i="8"/>
  <c r="IN186" i="8"/>
  <c r="IN184" i="8"/>
  <c r="IN182" i="8"/>
  <c r="IN180" i="8"/>
  <c r="IN178" i="8"/>
  <c r="IN176" i="8"/>
  <c r="IN201" i="8"/>
  <c r="IN199" i="8"/>
  <c r="IN197" i="8"/>
  <c r="IN195" i="8"/>
  <c r="IN193" i="8"/>
  <c r="IN191" i="8"/>
  <c r="IN189" i="8"/>
  <c r="IN187" i="8"/>
  <c r="IN185" i="8"/>
  <c r="IN183" i="8"/>
  <c r="IN181" i="8"/>
  <c r="IN179" i="8"/>
  <c r="IN177" i="8"/>
  <c r="IN175" i="8"/>
  <c r="IN174" i="8"/>
  <c r="IN173" i="8"/>
  <c r="IN172" i="8"/>
  <c r="IN171" i="8"/>
  <c r="IN170" i="8"/>
  <c r="IN169" i="8"/>
  <c r="IN168" i="8"/>
  <c r="IN167" i="8"/>
  <c r="IN166" i="8"/>
  <c r="IN165" i="8"/>
  <c r="IN164" i="8"/>
  <c r="IN163" i="8"/>
  <c r="IN162" i="8"/>
  <c r="IN161" i="8"/>
  <c r="IN160" i="8"/>
  <c r="IN159" i="8"/>
  <c r="IN158" i="8"/>
  <c r="IN157" i="8"/>
  <c r="IN156" i="8"/>
  <c r="IN155" i="8"/>
  <c r="IN154" i="8"/>
  <c r="IN153" i="8"/>
  <c r="IN152" i="8"/>
  <c r="IN151" i="8"/>
  <c r="IN150" i="8"/>
  <c r="IN149" i="8"/>
  <c r="IN148" i="8"/>
  <c r="IN147" i="8"/>
  <c r="IN146" i="8"/>
  <c r="IN145" i="8"/>
  <c r="IN144" i="8"/>
  <c r="IN143" i="8"/>
  <c r="IN142" i="8"/>
  <c r="IN141" i="8"/>
  <c r="IN140" i="8"/>
  <c r="IN139" i="8"/>
  <c r="IN138" i="8"/>
  <c r="IN137" i="8"/>
  <c r="IN136" i="8"/>
  <c r="IN135" i="8"/>
  <c r="IN134" i="8"/>
  <c r="IN133" i="8"/>
  <c r="IN131" i="8"/>
  <c r="IN129" i="8"/>
  <c r="IN127" i="8"/>
  <c r="IN125" i="8"/>
  <c r="IN123" i="8"/>
  <c r="IN121" i="8"/>
  <c r="IN119" i="8"/>
  <c r="IN117" i="8"/>
  <c r="IN115" i="8"/>
  <c r="IN113" i="8"/>
  <c r="IN111" i="8"/>
  <c r="IN109" i="8"/>
  <c r="IN107" i="8"/>
  <c r="IN106" i="8"/>
  <c r="IN105" i="8"/>
  <c r="IN104" i="8"/>
  <c r="IN103" i="8"/>
  <c r="IN102" i="8"/>
  <c r="IN101" i="8"/>
  <c r="IN100" i="8"/>
  <c r="IN99" i="8"/>
  <c r="IN98" i="8"/>
  <c r="IN97" i="8"/>
  <c r="IN96" i="8"/>
  <c r="IN95" i="8"/>
  <c r="IN94" i="8"/>
  <c r="IN93" i="8"/>
  <c r="IN92" i="8"/>
  <c r="IN91" i="8"/>
  <c r="IN90" i="8"/>
  <c r="IN89" i="8"/>
  <c r="IN88" i="8"/>
  <c r="IN87" i="8"/>
  <c r="IN86" i="8"/>
  <c r="IN85" i="8"/>
  <c r="IN84" i="8"/>
  <c r="IN83" i="8"/>
  <c r="IN82" i="8"/>
  <c r="IN81" i="8"/>
  <c r="IN80" i="8"/>
  <c r="IN79" i="8"/>
  <c r="IN78" i="8"/>
  <c r="IN77" i="8"/>
  <c r="IN76" i="8"/>
  <c r="IN75" i="8"/>
  <c r="IN74" i="8"/>
  <c r="IN73" i="8"/>
  <c r="IN72" i="8"/>
  <c r="IN71" i="8"/>
  <c r="IN70" i="8"/>
  <c r="IN69" i="8"/>
  <c r="IN68" i="8"/>
  <c r="IN67" i="8"/>
  <c r="IN66" i="8"/>
  <c r="IN65" i="8"/>
  <c r="IN64" i="8"/>
  <c r="IN63" i="8"/>
  <c r="IN62" i="8"/>
  <c r="IN61" i="8"/>
  <c r="IN128" i="8"/>
  <c r="IN120" i="8"/>
  <c r="IN112" i="8"/>
  <c r="IN126" i="8"/>
  <c r="IN118" i="8"/>
  <c r="IN49" i="8"/>
  <c r="IN48" i="8"/>
  <c r="IN47" i="8"/>
  <c r="IN43" i="8"/>
  <c r="IN42" i="8"/>
  <c r="IN37" i="8"/>
  <c r="IN30" i="8"/>
  <c r="IN28" i="8"/>
  <c r="IN24" i="8"/>
  <c r="IN21" i="8"/>
  <c r="IN17" i="8"/>
  <c r="IN15" i="8"/>
  <c r="IN11" i="8"/>
  <c r="IN7" i="8"/>
  <c r="IN6" i="8"/>
  <c r="IN5" i="8"/>
  <c r="IN130" i="8"/>
  <c r="IN122" i="8"/>
  <c r="IN114" i="8"/>
  <c r="IN110" i="8"/>
  <c r="IN53" i="8"/>
  <c r="IN50" i="8"/>
  <c r="IN44" i="8"/>
  <c r="IN41" i="8"/>
  <c r="IN40" i="8"/>
  <c r="IN38" i="8"/>
  <c r="IN34" i="8"/>
  <c r="IN33" i="8"/>
  <c r="IN31" i="8"/>
  <c r="IN26" i="8"/>
  <c r="IN22" i="8"/>
  <c r="IN14" i="8"/>
  <c r="IN13" i="8"/>
  <c r="IN8" i="8"/>
  <c r="IN132" i="8"/>
  <c r="IN124" i="8"/>
  <c r="IN116" i="8"/>
  <c r="IN108" i="8"/>
  <c r="IN60" i="8"/>
  <c r="IN59" i="8"/>
  <c r="IN58" i="8"/>
  <c r="IN57" i="8"/>
  <c r="IN56" i="8"/>
  <c r="IN55" i="8"/>
  <c r="IN54" i="8"/>
  <c r="IO4" i="8"/>
  <c r="IN52" i="8"/>
  <c r="IN51" i="8"/>
  <c r="IN46" i="8"/>
  <c r="IN45" i="8"/>
  <c r="IN39" i="8"/>
  <c r="IN36" i="8"/>
  <c r="IN35" i="8"/>
  <c r="IN32" i="8"/>
  <c r="IN29" i="8"/>
  <c r="IN27" i="8"/>
  <c r="IN25" i="8"/>
  <c r="IN23" i="8"/>
  <c r="IN20" i="8"/>
  <c r="IN19" i="8"/>
  <c r="IN18" i="8"/>
  <c r="IN16" i="8"/>
  <c r="IN12" i="8"/>
  <c r="IN10" i="8"/>
  <c r="IN9" i="8"/>
  <c r="B251" i="8"/>
  <c r="IN251" i="8" s="1"/>
  <c r="CX250" i="8"/>
  <c r="CT250" i="8"/>
  <c r="CP250" i="8"/>
  <c r="CL250" i="8"/>
  <c r="CH250" i="8"/>
  <c r="CD250" i="8"/>
  <c r="BZ250" i="8"/>
  <c r="BV250" i="8"/>
  <c r="BR250" i="8"/>
  <c r="BN250" i="8"/>
  <c r="BJ250" i="8"/>
  <c r="BF250" i="8"/>
  <c r="BB250" i="8"/>
  <c r="AX250" i="8"/>
  <c r="AT250" i="8"/>
  <c r="AP250" i="8"/>
  <c r="AL250" i="8"/>
  <c r="AH250" i="8"/>
  <c r="AD250" i="8"/>
  <c r="Z250" i="8"/>
  <c r="V250" i="8"/>
  <c r="R250" i="8"/>
  <c r="N250" i="8"/>
  <c r="J250" i="8"/>
  <c r="F250" i="8"/>
  <c r="CW250" i="8"/>
  <c r="CS250" i="8"/>
  <c r="CO250" i="8"/>
  <c r="CK250" i="8"/>
  <c r="CG250" i="8"/>
  <c r="CC250" i="8"/>
  <c r="BY250" i="8"/>
  <c r="BU250" i="8"/>
  <c r="BQ250" i="8"/>
  <c r="BM250" i="8"/>
  <c r="BI250" i="8"/>
  <c r="BE250" i="8"/>
  <c r="BA250" i="8"/>
  <c r="AW250" i="8"/>
  <c r="AS250" i="8"/>
  <c r="AO250" i="8"/>
  <c r="AK250" i="8"/>
  <c r="AG250" i="8"/>
  <c r="AC250" i="8"/>
  <c r="Y250" i="8"/>
  <c r="U250" i="8"/>
  <c r="Q250" i="8"/>
  <c r="M250" i="8"/>
  <c r="I250" i="8"/>
  <c r="E250" i="8"/>
  <c r="C250" i="8"/>
  <c r="CV250" i="8"/>
  <c r="CR250" i="8"/>
  <c r="CN250" i="8"/>
  <c r="CJ250" i="8"/>
  <c r="CF250" i="8"/>
  <c r="CB250" i="8"/>
  <c r="BX250" i="8"/>
  <c r="BT250" i="8"/>
  <c r="BP250" i="8"/>
  <c r="BL250" i="8"/>
  <c r="BH250" i="8"/>
  <c r="BD250" i="8"/>
  <c r="AZ250" i="8"/>
  <c r="AV250" i="8"/>
  <c r="AR250" i="8"/>
  <c r="AN250" i="8"/>
  <c r="AJ250" i="8"/>
  <c r="AF250" i="8"/>
  <c r="AB250" i="8"/>
  <c r="X250" i="8"/>
  <c r="T250" i="8"/>
  <c r="P250" i="8"/>
  <c r="L250" i="8"/>
  <c r="H250" i="8"/>
  <c r="D250" i="8"/>
  <c r="CU250" i="8"/>
  <c r="CQ250" i="8"/>
  <c r="CM250" i="8"/>
  <c r="CI250" i="8"/>
  <c r="CE250" i="8"/>
  <c r="CA250" i="8"/>
  <c r="BW250" i="8"/>
  <c r="BS250" i="8"/>
  <c r="BO250" i="8"/>
  <c r="BK250" i="8"/>
  <c r="BG250" i="8"/>
  <c r="BC250" i="8"/>
  <c r="AY250" i="8"/>
  <c r="AU250" i="8"/>
  <c r="AQ250" i="8"/>
  <c r="AM250" i="8"/>
  <c r="AI250" i="8"/>
  <c r="AE250" i="8"/>
  <c r="AA250" i="8"/>
  <c r="W250" i="8"/>
  <c r="S250" i="8"/>
  <c r="O250" i="8"/>
  <c r="K250" i="8"/>
  <c r="G250" i="8"/>
  <c r="KK1" i="3" l="1"/>
  <c r="KJ3" i="3"/>
  <c r="CY251" i="8"/>
  <c r="CZ251" i="8"/>
  <c r="DA251" i="8"/>
  <c r="DB251" i="8"/>
  <c r="DC251" i="8"/>
  <c r="DD251" i="8"/>
  <c r="DE251" i="8"/>
  <c r="DF251" i="8"/>
  <c r="DG251" i="8"/>
  <c r="DH251" i="8"/>
  <c r="DI251" i="8"/>
  <c r="DJ251" i="8"/>
  <c r="DK251" i="8"/>
  <c r="DL251" i="8"/>
  <c r="DM251" i="8"/>
  <c r="DN251" i="8"/>
  <c r="DO251" i="8"/>
  <c r="DP251" i="8"/>
  <c r="DQ251" i="8"/>
  <c r="DR251" i="8"/>
  <c r="DS251" i="8"/>
  <c r="DT251" i="8"/>
  <c r="DU251" i="8"/>
  <c r="DV251" i="8"/>
  <c r="DW251" i="8"/>
  <c r="DX251" i="8"/>
  <c r="DY251" i="8"/>
  <c r="DZ251" i="8"/>
  <c r="EA251" i="8"/>
  <c r="EB251" i="8"/>
  <c r="EC251" i="8"/>
  <c r="ED251" i="8"/>
  <c r="EE251" i="8"/>
  <c r="EF251" i="8"/>
  <c r="EG251" i="8"/>
  <c r="EH251" i="8"/>
  <c r="EI251" i="8"/>
  <c r="EJ251" i="8"/>
  <c r="EK251" i="8"/>
  <c r="EL251" i="8"/>
  <c r="EM251" i="8"/>
  <c r="EN251" i="8"/>
  <c r="EO251" i="8"/>
  <c r="EP251" i="8"/>
  <c r="EQ251" i="8"/>
  <c r="ER251" i="8"/>
  <c r="ES251" i="8"/>
  <c r="ET251" i="8"/>
  <c r="EU251" i="8"/>
  <c r="EV251" i="8"/>
  <c r="EW251" i="8"/>
  <c r="EX251" i="8"/>
  <c r="EY251" i="8"/>
  <c r="EZ251" i="8"/>
  <c r="FA251" i="8"/>
  <c r="FB251" i="8"/>
  <c r="FC251" i="8"/>
  <c r="FD251" i="8"/>
  <c r="FE251" i="8"/>
  <c r="FF251" i="8"/>
  <c r="FG251" i="8"/>
  <c r="FH251" i="8"/>
  <c r="FI251" i="8"/>
  <c r="FJ251" i="8"/>
  <c r="FK251" i="8"/>
  <c r="FL251" i="8"/>
  <c r="FM251" i="8"/>
  <c r="FN251" i="8"/>
  <c r="FO251" i="8"/>
  <c r="FP251" i="8"/>
  <c r="FQ251" i="8"/>
  <c r="FR251" i="8"/>
  <c r="FS251" i="8"/>
  <c r="FT251" i="8"/>
  <c r="FU251" i="8"/>
  <c r="FV251" i="8"/>
  <c r="FW251" i="8"/>
  <c r="FX251" i="8"/>
  <c r="FY251" i="8"/>
  <c r="FZ251" i="8"/>
  <c r="GA251" i="8"/>
  <c r="GB251" i="8"/>
  <c r="GC251" i="8"/>
  <c r="GD251" i="8"/>
  <c r="GE251" i="8"/>
  <c r="GF251" i="8"/>
  <c r="GG251" i="8"/>
  <c r="GH251" i="8"/>
  <c r="GI251" i="8"/>
  <c r="GJ251" i="8"/>
  <c r="GK251" i="8"/>
  <c r="GL251" i="8"/>
  <c r="GM251" i="8"/>
  <c r="GN251" i="8"/>
  <c r="GO251" i="8"/>
  <c r="GP251" i="8"/>
  <c r="GQ251" i="8"/>
  <c r="GR251" i="8"/>
  <c r="GS251" i="8"/>
  <c r="GT251" i="8"/>
  <c r="GU251" i="8"/>
  <c r="GV251" i="8"/>
  <c r="GW251" i="8"/>
  <c r="GX251" i="8"/>
  <c r="GY251" i="8"/>
  <c r="GZ251" i="8"/>
  <c r="HA251" i="8"/>
  <c r="HB251" i="8"/>
  <c r="HC251" i="8"/>
  <c r="HD251" i="8"/>
  <c r="HE251" i="8"/>
  <c r="HF251" i="8"/>
  <c r="HG251" i="8"/>
  <c r="HH251" i="8"/>
  <c r="HI251" i="8"/>
  <c r="HJ251" i="8"/>
  <c r="HK251" i="8"/>
  <c r="HL251" i="8"/>
  <c r="HM251" i="8"/>
  <c r="HN251" i="8"/>
  <c r="HO251" i="8"/>
  <c r="HP251" i="8"/>
  <c r="HQ251" i="8"/>
  <c r="HR251" i="8"/>
  <c r="HS251" i="8"/>
  <c r="HT251" i="8"/>
  <c r="HU251" i="8"/>
  <c r="HV251" i="8"/>
  <c r="HW251" i="8"/>
  <c r="HX251" i="8"/>
  <c r="HY251" i="8"/>
  <c r="HZ251" i="8"/>
  <c r="IA251" i="8"/>
  <c r="IB251" i="8"/>
  <c r="IC251" i="8"/>
  <c r="ID251" i="8"/>
  <c r="IE251" i="8"/>
  <c r="IF251" i="8"/>
  <c r="IG251" i="8"/>
  <c r="IH251" i="8"/>
  <c r="II251" i="8"/>
  <c r="IJ251" i="8"/>
  <c r="IK251" i="8"/>
  <c r="IL251" i="8"/>
  <c r="IM251" i="8"/>
  <c r="IO251" i="8"/>
  <c r="IO250" i="8"/>
  <c r="IO249" i="8"/>
  <c r="IO248" i="8"/>
  <c r="IO247" i="8"/>
  <c r="IO246" i="8"/>
  <c r="IO245" i="8"/>
  <c r="IO244" i="8"/>
  <c r="IO243" i="8"/>
  <c r="IO242" i="8"/>
  <c r="IO241" i="8"/>
  <c r="IO240" i="8"/>
  <c r="IO239" i="8"/>
  <c r="IO238" i="8"/>
  <c r="IO237" i="8"/>
  <c r="IO236" i="8"/>
  <c r="IO235" i="8"/>
  <c r="IO234" i="8"/>
  <c r="IO233" i="8"/>
  <c r="IO232" i="8"/>
  <c r="IO231" i="8"/>
  <c r="IO230" i="8"/>
  <c r="IO229" i="8"/>
  <c r="IO228" i="8"/>
  <c r="IO227" i="8"/>
  <c r="IO226" i="8"/>
  <c r="IO225" i="8"/>
  <c r="IO224" i="8"/>
  <c r="IO223" i="8"/>
  <c r="IO222" i="8"/>
  <c r="IO221" i="8"/>
  <c r="IO220" i="8"/>
  <c r="IO219" i="8"/>
  <c r="IO218" i="8"/>
  <c r="IO217" i="8"/>
  <c r="IO216" i="8"/>
  <c r="IO215" i="8"/>
  <c r="IO214" i="8"/>
  <c r="IO213" i="8"/>
  <c r="IO212" i="8"/>
  <c r="IO211" i="8"/>
  <c r="IO210" i="8"/>
  <c r="IO209" i="8"/>
  <c r="IO208" i="8"/>
  <c r="IO207" i="8"/>
  <c r="IO206" i="8"/>
  <c r="IO205" i="8"/>
  <c r="IO204" i="8"/>
  <c r="IO203" i="8"/>
  <c r="IO202" i="8"/>
  <c r="IO201" i="8"/>
  <c r="IO200" i="8"/>
  <c r="IO199" i="8"/>
  <c r="IO198" i="8"/>
  <c r="IO197" i="8"/>
  <c r="IO196" i="8"/>
  <c r="IO195" i="8"/>
  <c r="IO194" i="8"/>
  <c r="IO193" i="8"/>
  <c r="IO192" i="8"/>
  <c r="IO191" i="8"/>
  <c r="IO190" i="8"/>
  <c r="IO189" i="8"/>
  <c r="IO188" i="8"/>
  <c r="IO187" i="8"/>
  <c r="IO186" i="8"/>
  <c r="IO185" i="8"/>
  <c r="IO184" i="8"/>
  <c r="IO183" i="8"/>
  <c r="IO182" i="8"/>
  <c r="IO181" i="8"/>
  <c r="IO180" i="8"/>
  <c r="IO179" i="8"/>
  <c r="IO178" i="8"/>
  <c r="IO177" i="8"/>
  <c r="IO176" i="8"/>
  <c r="IO175" i="8"/>
  <c r="IO174" i="8"/>
  <c r="IO173" i="8"/>
  <c r="IO172" i="8"/>
  <c r="IO171" i="8"/>
  <c r="IO170" i="8"/>
  <c r="IO169" i="8"/>
  <c r="IO168" i="8"/>
  <c r="IO167" i="8"/>
  <c r="IO166" i="8"/>
  <c r="IO165" i="8"/>
  <c r="IO164" i="8"/>
  <c r="IO163" i="8"/>
  <c r="IO162" i="8"/>
  <c r="IO161" i="8"/>
  <c r="IO160" i="8"/>
  <c r="IO159" i="8"/>
  <c r="IO158" i="8"/>
  <c r="IO157" i="8"/>
  <c r="IO156" i="8"/>
  <c r="IO155" i="8"/>
  <c r="IO154" i="8"/>
  <c r="IO153" i="8"/>
  <c r="IO152" i="8"/>
  <c r="IO151" i="8"/>
  <c r="IO150" i="8"/>
  <c r="IO149" i="8"/>
  <c r="IO148" i="8"/>
  <c r="IO147" i="8"/>
  <c r="IO146" i="8"/>
  <c r="IO145" i="8"/>
  <c r="IO144" i="8"/>
  <c r="IO143" i="8"/>
  <c r="IO142" i="8"/>
  <c r="IO141" i="8"/>
  <c r="IO140" i="8"/>
  <c r="IO139" i="8"/>
  <c r="IO138" i="8"/>
  <c r="IO137" i="8"/>
  <c r="IO136" i="8"/>
  <c r="IO135" i="8"/>
  <c r="IO134" i="8"/>
  <c r="IO133" i="8"/>
  <c r="IO131" i="8"/>
  <c r="IO129" i="8"/>
  <c r="IO127" i="8"/>
  <c r="IO125" i="8"/>
  <c r="IO123" i="8"/>
  <c r="IO121" i="8"/>
  <c r="IO119" i="8"/>
  <c r="IO117" i="8"/>
  <c r="IO115" i="8"/>
  <c r="IO113" i="8"/>
  <c r="IO111" i="8"/>
  <c r="IO109" i="8"/>
  <c r="IO107" i="8"/>
  <c r="IO106" i="8"/>
  <c r="IO105" i="8"/>
  <c r="IO104" i="8"/>
  <c r="IO103" i="8"/>
  <c r="IO102" i="8"/>
  <c r="IO101" i="8"/>
  <c r="IO100" i="8"/>
  <c r="IO99" i="8"/>
  <c r="IO98" i="8"/>
  <c r="IO97" i="8"/>
  <c r="IO96" i="8"/>
  <c r="IO95" i="8"/>
  <c r="IO94" i="8"/>
  <c r="IO93" i="8"/>
  <c r="IO92" i="8"/>
  <c r="IO91" i="8"/>
  <c r="IO90" i="8"/>
  <c r="IO89" i="8"/>
  <c r="IO88" i="8"/>
  <c r="IO87" i="8"/>
  <c r="IO86" i="8"/>
  <c r="IO85" i="8"/>
  <c r="IO84" i="8"/>
  <c r="IO83" i="8"/>
  <c r="IO82" i="8"/>
  <c r="IO81" i="8"/>
  <c r="IO80" i="8"/>
  <c r="IO79" i="8"/>
  <c r="IO78" i="8"/>
  <c r="IO77" i="8"/>
  <c r="IO76" i="8"/>
  <c r="IO75" i="8"/>
  <c r="IO74" i="8"/>
  <c r="IO73" i="8"/>
  <c r="IO72" i="8"/>
  <c r="IO71" i="8"/>
  <c r="IO70" i="8"/>
  <c r="IO69" i="8"/>
  <c r="IO68" i="8"/>
  <c r="IO67" i="8"/>
  <c r="IO66" i="8"/>
  <c r="IO65" i="8"/>
  <c r="IO64" i="8"/>
  <c r="IO63" i="8"/>
  <c r="IO62" i="8"/>
  <c r="IO61" i="8"/>
  <c r="IO60" i="8"/>
  <c r="IO59" i="8"/>
  <c r="IO58" i="8"/>
  <c r="IO57" i="8"/>
  <c r="IO56" i="8"/>
  <c r="IO55" i="8"/>
  <c r="IO54" i="8"/>
  <c r="IO132" i="8"/>
  <c r="IO130" i="8"/>
  <c r="IO128" i="8"/>
  <c r="IO126" i="8"/>
  <c r="IO124" i="8"/>
  <c r="IO122" i="8"/>
  <c r="IO120" i="8"/>
  <c r="IO118" i="8"/>
  <c r="IO116" i="8"/>
  <c r="IO114" i="8"/>
  <c r="IO112" i="8"/>
  <c r="IO110" i="8"/>
  <c r="IO108" i="8"/>
  <c r="IP4" i="8"/>
  <c r="IO53" i="8"/>
  <c r="IO52" i="8"/>
  <c r="IO51" i="8"/>
  <c r="IO50" i="8"/>
  <c r="IO49" i="8"/>
  <c r="IO48" i="8"/>
  <c r="IO47" i="8"/>
  <c r="IO46" i="8"/>
  <c r="IO45" i="8"/>
  <c r="IO44" i="8"/>
  <c r="IO43" i="8"/>
  <c r="IO42" i="8"/>
  <c r="IO41" i="8"/>
  <c r="IO40" i="8"/>
  <c r="IO39" i="8"/>
  <c r="IO38" i="8"/>
  <c r="IO37" i="8"/>
  <c r="IO36" i="8"/>
  <c r="IO35" i="8"/>
  <c r="IO34" i="8"/>
  <c r="IO33" i="8"/>
  <c r="IO32" i="8"/>
  <c r="IO31" i="8"/>
  <c r="IO30" i="8"/>
  <c r="IO29" i="8"/>
  <c r="IO28" i="8"/>
  <c r="IO27" i="8"/>
  <c r="IO26" i="8"/>
  <c r="IO25" i="8"/>
  <c r="IO24" i="8"/>
  <c r="IO23" i="8"/>
  <c r="IO22" i="8"/>
  <c r="IO21" i="8"/>
  <c r="IO20" i="8"/>
  <c r="IO19" i="8"/>
  <c r="IO18" i="8"/>
  <c r="IO17" i="8"/>
  <c r="IO16" i="8"/>
  <c r="IO15" i="8"/>
  <c r="IO14" i="8"/>
  <c r="IO13" i="8"/>
  <c r="IO12" i="8"/>
  <c r="IO11" i="8"/>
  <c r="IO10" i="8"/>
  <c r="IO9" i="8"/>
  <c r="IO8" i="8"/>
  <c r="IO7" i="8"/>
  <c r="IO6" i="8"/>
  <c r="IO5" i="8"/>
  <c r="B252" i="8"/>
  <c r="IO252" i="8" s="1"/>
  <c r="CU251" i="8"/>
  <c r="CQ251" i="8"/>
  <c r="CM251" i="8"/>
  <c r="CI251" i="8"/>
  <c r="CE251" i="8"/>
  <c r="CA251" i="8"/>
  <c r="BW251" i="8"/>
  <c r="BS251" i="8"/>
  <c r="BO251" i="8"/>
  <c r="BK251" i="8"/>
  <c r="BG251" i="8"/>
  <c r="BC251" i="8"/>
  <c r="AY251" i="8"/>
  <c r="AU251" i="8"/>
  <c r="AQ251" i="8"/>
  <c r="AM251" i="8"/>
  <c r="AI251" i="8"/>
  <c r="AE251" i="8"/>
  <c r="AA251" i="8"/>
  <c r="W251" i="8"/>
  <c r="S251" i="8"/>
  <c r="O251" i="8"/>
  <c r="K251" i="8"/>
  <c r="G251" i="8"/>
  <c r="C251" i="8"/>
  <c r="CX251" i="8"/>
  <c r="CT251" i="8"/>
  <c r="CP251" i="8"/>
  <c r="CL251" i="8"/>
  <c r="CH251" i="8"/>
  <c r="CD251" i="8"/>
  <c r="BZ251" i="8"/>
  <c r="BV251" i="8"/>
  <c r="BR251" i="8"/>
  <c r="BN251" i="8"/>
  <c r="BJ251" i="8"/>
  <c r="BF251" i="8"/>
  <c r="BB251" i="8"/>
  <c r="AX251" i="8"/>
  <c r="AT251" i="8"/>
  <c r="AP251" i="8"/>
  <c r="AL251" i="8"/>
  <c r="AH251" i="8"/>
  <c r="AD251" i="8"/>
  <c r="Z251" i="8"/>
  <c r="V251" i="8"/>
  <c r="R251" i="8"/>
  <c r="N251" i="8"/>
  <c r="J251" i="8"/>
  <c r="F251" i="8"/>
  <c r="CW251" i="8"/>
  <c r="CS251" i="8"/>
  <c r="CO251" i="8"/>
  <c r="CK251" i="8"/>
  <c r="CG251" i="8"/>
  <c r="CC251" i="8"/>
  <c r="BY251" i="8"/>
  <c r="BU251" i="8"/>
  <c r="BQ251" i="8"/>
  <c r="BM251" i="8"/>
  <c r="BI251" i="8"/>
  <c r="BE251" i="8"/>
  <c r="BA251" i="8"/>
  <c r="AW251" i="8"/>
  <c r="AS251" i="8"/>
  <c r="AO251" i="8"/>
  <c r="AK251" i="8"/>
  <c r="AG251" i="8"/>
  <c r="AC251" i="8"/>
  <c r="Y251" i="8"/>
  <c r="U251" i="8"/>
  <c r="Q251" i="8"/>
  <c r="M251" i="8"/>
  <c r="I251" i="8"/>
  <c r="E251" i="8"/>
  <c r="CV251" i="8"/>
  <c r="CR251" i="8"/>
  <c r="CN251" i="8"/>
  <c r="CJ251" i="8"/>
  <c r="CF251" i="8"/>
  <c r="CB251" i="8"/>
  <c r="BX251" i="8"/>
  <c r="BT251" i="8"/>
  <c r="BP251" i="8"/>
  <c r="BL251" i="8"/>
  <c r="BH251" i="8"/>
  <c r="BD251" i="8"/>
  <c r="AZ251" i="8"/>
  <c r="AV251" i="8"/>
  <c r="AR251" i="8"/>
  <c r="AN251" i="8"/>
  <c r="AJ251" i="8"/>
  <c r="AF251" i="8"/>
  <c r="AB251" i="8"/>
  <c r="X251" i="8"/>
  <c r="T251" i="8"/>
  <c r="P251" i="8"/>
  <c r="L251" i="8"/>
  <c r="H251" i="8"/>
  <c r="D251" i="8"/>
  <c r="KL1" i="3" l="1"/>
  <c r="KK3" i="3"/>
  <c r="CY252" i="8"/>
  <c r="CZ252" i="8"/>
  <c r="DA252" i="8"/>
  <c r="DB252" i="8"/>
  <c r="DC252" i="8"/>
  <c r="DD252" i="8"/>
  <c r="DE252" i="8"/>
  <c r="DF252" i="8"/>
  <c r="DG252" i="8"/>
  <c r="DH252" i="8"/>
  <c r="DI252" i="8"/>
  <c r="DJ252" i="8"/>
  <c r="DK252" i="8"/>
  <c r="DL252" i="8"/>
  <c r="DM252" i="8"/>
  <c r="DN252" i="8"/>
  <c r="DO252" i="8"/>
  <c r="DP252" i="8"/>
  <c r="DQ252" i="8"/>
  <c r="DR252" i="8"/>
  <c r="DS252" i="8"/>
  <c r="DT252" i="8"/>
  <c r="DU252" i="8"/>
  <c r="DV252" i="8"/>
  <c r="DW252" i="8"/>
  <c r="DX252" i="8"/>
  <c r="DY252" i="8"/>
  <c r="DZ252" i="8"/>
  <c r="EA252" i="8"/>
  <c r="EB252" i="8"/>
  <c r="EC252" i="8"/>
  <c r="ED252" i="8"/>
  <c r="EE252" i="8"/>
  <c r="EF252" i="8"/>
  <c r="EG252" i="8"/>
  <c r="EH252" i="8"/>
  <c r="EI252" i="8"/>
  <c r="EJ252" i="8"/>
  <c r="EK252" i="8"/>
  <c r="EL252" i="8"/>
  <c r="EM252" i="8"/>
  <c r="EN252" i="8"/>
  <c r="EO252" i="8"/>
  <c r="EP252" i="8"/>
  <c r="EQ252" i="8"/>
  <c r="ER252" i="8"/>
  <c r="ES252" i="8"/>
  <c r="ET252" i="8"/>
  <c r="EU252" i="8"/>
  <c r="EV252" i="8"/>
  <c r="EW252" i="8"/>
  <c r="EX252" i="8"/>
  <c r="EY252" i="8"/>
  <c r="EZ252" i="8"/>
  <c r="FA252" i="8"/>
  <c r="FB252" i="8"/>
  <c r="FC252" i="8"/>
  <c r="FD252" i="8"/>
  <c r="FE252" i="8"/>
  <c r="FF252" i="8"/>
  <c r="FG252" i="8"/>
  <c r="FH252" i="8"/>
  <c r="FI252" i="8"/>
  <c r="FJ252" i="8"/>
  <c r="FK252" i="8"/>
  <c r="FL252" i="8"/>
  <c r="FM252" i="8"/>
  <c r="FN252" i="8"/>
  <c r="FO252" i="8"/>
  <c r="FP252" i="8"/>
  <c r="FQ252" i="8"/>
  <c r="FR252" i="8"/>
  <c r="FS252" i="8"/>
  <c r="FT252" i="8"/>
  <c r="FU252" i="8"/>
  <c r="FV252" i="8"/>
  <c r="FW252" i="8"/>
  <c r="FX252" i="8"/>
  <c r="FY252" i="8"/>
  <c r="FZ252" i="8"/>
  <c r="GA252" i="8"/>
  <c r="GB252" i="8"/>
  <c r="GC252" i="8"/>
  <c r="GD252" i="8"/>
  <c r="GE252" i="8"/>
  <c r="GF252" i="8"/>
  <c r="GG252" i="8"/>
  <c r="GH252" i="8"/>
  <c r="GI252" i="8"/>
  <c r="GJ252" i="8"/>
  <c r="GK252" i="8"/>
  <c r="GL252" i="8"/>
  <c r="GM252" i="8"/>
  <c r="GN252" i="8"/>
  <c r="GO252" i="8"/>
  <c r="GP252" i="8"/>
  <c r="GQ252" i="8"/>
  <c r="GR252" i="8"/>
  <c r="GS252" i="8"/>
  <c r="GT252" i="8"/>
  <c r="GU252" i="8"/>
  <c r="GV252" i="8"/>
  <c r="GW252" i="8"/>
  <c r="GX252" i="8"/>
  <c r="GY252" i="8"/>
  <c r="GZ252" i="8"/>
  <c r="HA252" i="8"/>
  <c r="HB252" i="8"/>
  <c r="HC252" i="8"/>
  <c r="HD252" i="8"/>
  <c r="HE252" i="8"/>
  <c r="HF252" i="8"/>
  <c r="HG252" i="8"/>
  <c r="HH252" i="8"/>
  <c r="HI252" i="8"/>
  <c r="HJ252" i="8"/>
  <c r="HK252" i="8"/>
  <c r="HL252" i="8"/>
  <c r="HM252" i="8"/>
  <c r="HN252" i="8"/>
  <c r="HO252" i="8"/>
  <c r="HP252" i="8"/>
  <c r="HQ252" i="8"/>
  <c r="HR252" i="8"/>
  <c r="HS252" i="8"/>
  <c r="HT252" i="8"/>
  <c r="HU252" i="8"/>
  <c r="HV252" i="8"/>
  <c r="HW252" i="8"/>
  <c r="HX252" i="8"/>
  <c r="HY252" i="8"/>
  <c r="HZ252" i="8"/>
  <c r="IA252" i="8"/>
  <c r="IB252" i="8"/>
  <c r="IC252" i="8"/>
  <c r="ID252" i="8"/>
  <c r="IE252" i="8"/>
  <c r="IF252" i="8"/>
  <c r="IG252" i="8"/>
  <c r="IH252" i="8"/>
  <c r="II252" i="8"/>
  <c r="IJ252" i="8"/>
  <c r="IK252" i="8"/>
  <c r="IL252" i="8"/>
  <c r="IM252" i="8"/>
  <c r="IN252" i="8"/>
  <c r="IP252" i="8"/>
  <c r="IP250" i="8"/>
  <c r="IP248" i="8"/>
  <c r="IP246" i="8"/>
  <c r="IP244" i="8"/>
  <c r="IP242" i="8"/>
  <c r="IP240" i="8"/>
  <c r="IP238" i="8"/>
  <c r="IP236" i="8"/>
  <c r="IP234" i="8"/>
  <c r="IP232" i="8"/>
  <c r="IP230" i="8"/>
  <c r="IP228" i="8"/>
  <c r="IP226" i="8"/>
  <c r="IP224" i="8"/>
  <c r="IP222" i="8"/>
  <c r="IP220" i="8"/>
  <c r="IP218" i="8"/>
  <c r="IP216" i="8"/>
  <c r="IP214" i="8"/>
  <c r="IP212" i="8"/>
  <c r="IP210" i="8"/>
  <c r="IP208" i="8"/>
  <c r="IP206" i="8"/>
  <c r="IP204" i="8"/>
  <c r="IP202" i="8"/>
  <c r="IP251" i="8"/>
  <c r="IP249" i="8"/>
  <c r="IP247" i="8"/>
  <c r="IP245" i="8"/>
  <c r="IP243" i="8"/>
  <c r="IP241" i="8"/>
  <c r="IP239" i="8"/>
  <c r="IP237" i="8"/>
  <c r="IP235" i="8"/>
  <c r="IP233" i="8"/>
  <c r="IP231" i="8"/>
  <c r="IP229" i="8"/>
  <c r="IP227" i="8"/>
  <c r="IP225" i="8"/>
  <c r="IP223" i="8"/>
  <c r="IP221" i="8"/>
  <c r="IP219" i="8"/>
  <c r="IP217" i="8"/>
  <c r="IP215" i="8"/>
  <c r="IP213" i="8"/>
  <c r="IP211" i="8"/>
  <c r="IP209" i="8"/>
  <c r="IP207" i="8"/>
  <c r="IP205" i="8"/>
  <c r="IP203" i="8"/>
  <c r="IP201" i="8"/>
  <c r="IP197" i="8"/>
  <c r="IP193" i="8"/>
  <c r="IP189" i="8"/>
  <c r="IP185" i="8"/>
  <c r="IP181" i="8"/>
  <c r="IP177" i="8"/>
  <c r="IP106" i="8"/>
  <c r="IP105" i="8"/>
  <c r="IP104" i="8"/>
  <c r="IP103" i="8"/>
  <c r="IP102" i="8"/>
  <c r="IP101" i="8"/>
  <c r="IP100" i="8"/>
  <c r="IP99" i="8"/>
  <c r="IP98" i="8"/>
  <c r="IP97" i="8"/>
  <c r="IP96" i="8"/>
  <c r="IP95" i="8"/>
  <c r="IP94" i="8"/>
  <c r="IP93" i="8"/>
  <c r="IP92" i="8"/>
  <c r="IP91" i="8"/>
  <c r="IP90" i="8"/>
  <c r="IP89" i="8"/>
  <c r="IP88" i="8"/>
  <c r="IP87" i="8"/>
  <c r="IP86" i="8"/>
  <c r="IP85" i="8"/>
  <c r="IP84" i="8"/>
  <c r="IP83" i="8"/>
  <c r="IP82" i="8"/>
  <c r="IP81" i="8"/>
  <c r="IP80" i="8"/>
  <c r="IP79" i="8"/>
  <c r="IP78" i="8"/>
  <c r="IP77" i="8"/>
  <c r="IP76" i="8"/>
  <c r="IP75" i="8"/>
  <c r="IP74" i="8"/>
  <c r="IP73" i="8"/>
  <c r="IP72" i="8"/>
  <c r="IP71" i="8"/>
  <c r="IP70" i="8"/>
  <c r="IP69" i="8"/>
  <c r="IP68" i="8"/>
  <c r="IP67" i="8"/>
  <c r="IP66" i="8"/>
  <c r="IP65" i="8"/>
  <c r="IP64" i="8"/>
  <c r="IP63" i="8"/>
  <c r="IP62" i="8"/>
  <c r="IP61" i="8"/>
  <c r="IP60" i="8"/>
  <c r="IP59" i="8"/>
  <c r="IP58" i="8"/>
  <c r="IP57" i="8"/>
  <c r="IP56" i="8"/>
  <c r="IP55" i="8"/>
  <c r="IP54" i="8"/>
  <c r="IP198" i="8"/>
  <c r="IP194" i="8"/>
  <c r="IP190" i="8"/>
  <c r="IP186" i="8"/>
  <c r="IP182" i="8"/>
  <c r="IP178" i="8"/>
  <c r="IP132" i="8"/>
  <c r="IP130" i="8"/>
  <c r="IP128" i="8"/>
  <c r="IP126" i="8"/>
  <c r="IP124" i="8"/>
  <c r="IP122" i="8"/>
  <c r="IP120" i="8"/>
  <c r="IP118" i="8"/>
  <c r="IP116" i="8"/>
  <c r="IP114" i="8"/>
  <c r="IP112" i="8"/>
  <c r="IP110" i="8"/>
  <c r="IP108" i="8"/>
  <c r="IP199" i="8"/>
  <c r="IP195" i="8"/>
  <c r="IP191" i="8"/>
  <c r="IP187" i="8"/>
  <c r="IP183" i="8"/>
  <c r="IP179" i="8"/>
  <c r="IP175" i="8"/>
  <c r="IP200" i="8"/>
  <c r="IP184" i="8"/>
  <c r="IP171" i="8"/>
  <c r="IP167" i="8"/>
  <c r="IP163" i="8"/>
  <c r="IP159" i="8"/>
  <c r="IP155" i="8"/>
  <c r="IP151" i="8"/>
  <c r="IP147" i="8"/>
  <c r="IP143" i="8"/>
  <c r="IP139" i="8"/>
  <c r="IP135" i="8"/>
  <c r="IP133" i="8"/>
  <c r="IP125" i="8"/>
  <c r="IP117" i="8"/>
  <c r="IP109" i="8"/>
  <c r="IQ4" i="8"/>
  <c r="IP131" i="8"/>
  <c r="IP123" i="8"/>
  <c r="IP188" i="8"/>
  <c r="IP174" i="8"/>
  <c r="IP170" i="8"/>
  <c r="IP166" i="8"/>
  <c r="IP162" i="8"/>
  <c r="IP158" i="8"/>
  <c r="IP154" i="8"/>
  <c r="IP150" i="8"/>
  <c r="IP146" i="8"/>
  <c r="IP142" i="8"/>
  <c r="IP138" i="8"/>
  <c r="IP134" i="8"/>
  <c r="IP127" i="8"/>
  <c r="IP119" i="8"/>
  <c r="IP111" i="8"/>
  <c r="IP53" i="8"/>
  <c r="IP52" i="8"/>
  <c r="IP51" i="8"/>
  <c r="IP50" i="8"/>
  <c r="IP49" i="8"/>
  <c r="IP48" i="8"/>
  <c r="IP47" i="8"/>
  <c r="IP46" i="8"/>
  <c r="IP45" i="8"/>
  <c r="IP44" i="8"/>
  <c r="IP43" i="8"/>
  <c r="IP42" i="8"/>
  <c r="IP41" i="8"/>
  <c r="IP40" i="8"/>
  <c r="IP39" i="8"/>
  <c r="IP38" i="8"/>
  <c r="IP37" i="8"/>
  <c r="IP36" i="8"/>
  <c r="IP35" i="8"/>
  <c r="IP34" i="8"/>
  <c r="IP33" i="8"/>
  <c r="IP32" i="8"/>
  <c r="IP31" i="8"/>
  <c r="IP30" i="8"/>
  <c r="IP29" i="8"/>
  <c r="IP28" i="8"/>
  <c r="IP27" i="8"/>
  <c r="IP26" i="8"/>
  <c r="IP25" i="8"/>
  <c r="IP24" i="8"/>
  <c r="IP23" i="8"/>
  <c r="IP22" i="8"/>
  <c r="IP21" i="8"/>
  <c r="IP20" i="8"/>
  <c r="IP19" i="8"/>
  <c r="IP18" i="8"/>
  <c r="IP17" i="8"/>
  <c r="IP16" i="8"/>
  <c r="IP15" i="8"/>
  <c r="IP14" i="8"/>
  <c r="IP13" i="8"/>
  <c r="IP12" i="8"/>
  <c r="IP11" i="8"/>
  <c r="IP10" i="8"/>
  <c r="IP9" i="8"/>
  <c r="IP8" i="8"/>
  <c r="IP7" i="8"/>
  <c r="IP6" i="8"/>
  <c r="IP5" i="8"/>
  <c r="IP115" i="8"/>
  <c r="IP192" i="8"/>
  <c r="IP176" i="8"/>
  <c r="IP173" i="8"/>
  <c r="IP169" i="8"/>
  <c r="IP165" i="8"/>
  <c r="IP161" i="8"/>
  <c r="IP157" i="8"/>
  <c r="IP153" i="8"/>
  <c r="IP149" i="8"/>
  <c r="IP145" i="8"/>
  <c r="IP141" i="8"/>
  <c r="IP137" i="8"/>
  <c r="IP129" i="8"/>
  <c r="IP121" i="8"/>
  <c r="IP113" i="8"/>
  <c r="IP196" i="8"/>
  <c r="IP180" i="8"/>
  <c r="IP172" i="8"/>
  <c r="IP168" i="8"/>
  <c r="IP164" i="8"/>
  <c r="IP160" i="8"/>
  <c r="IP156" i="8"/>
  <c r="IP152" i="8"/>
  <c r="IP148" i="8"/>
  <c r="IP144" i="8"/>
  <c r="IP140" i="8"/>
  <c r="IP136" i="8"/>
  <c r="IP107" i="8"/>
  <c r="B253" i="8"/>
  <c r="CV252" i="8"/>
  <c r="CR252" i="8"/>
  <c r="CN252" i="8"/>
  <c r="CJ252" i="8"/>
  <c r="CF252" i="8"/>
  <c r="CB252" i="8"/>
  <c r="BX252" i="8"/>
  <c r="BT252" i="8"/>
  <c r="BP252" i="8"/>
  <c r="BL252" i="8"/>
  <c r="BH252" i="8"/>
  <c r="BD252" i="8"/>
  <c r="AZ252" i="8"/>
  <c r="AV252" i="8"/>
  <c r="AR252" i="8"/>
  <c r="AN252" i="8"/>
  <c r="AJ252" i="8"/>
  <c r="AF252" i="8"/>
  <c r="AB252" i="8"/>
  <c r="X252" i="8"/>
  <c r="T252" i="8"/>
  <c r="P252" i="8"/>
  <c r="L252" i="8"/>
  <c r="H252" i="8"/>
  <c r="D252" i="8"/>
  <c r="CU252" i="8"/>
  <c r="CQ252" i="8"/>
  <c r="CM252" i="8"/>
  <c r="CI252" i="8"/>
  <c r="CE252" i="8"/>
  <c r="CA252" i="8"/>
  <c r="BW252" i="8"/>
  <c r="BS252" i="8"/>
  <c r="BO252" i="8"/>
  <c r="BK252" i="8"/>
  <c r="BG252" i="8"/>
  <c r="BC252" i="8"/>
  <c r="AY252" i="8"/>
  <c r="AU252" i="8"/>
  <c r="AQ252" i="8"/>
  <c r="AM252" i="8"/>
  <c r="AI252" i="8"/>
  <c r="AE252" i="8"/>
  <c r="AA252" i="8"/>
  <c r="W252" i="8"/>
  <c r="S252" i="8"/>
  <c r="O252" i="8"/>
  <c r="K252" i="8"/>
  <c r="G252" i="8"/>
  <c r="CX252" i="8"/>
  <c r="CT252" i="8"/>
  <c r="CP252" i="8"/>
  <c r="CL252" i="8"/>
  <c r="CH252" i="8"/>
  <c r="CD252" i="8"/>
  <c r="BZ252" i="8"/>
  <c r="BV252" i="8"/>
  <c r="BR252" i="8"/>
  <c r="BN252" i="8"/>
  <c r="BJ252" i="8"/>
  <c r="BF252" i="8"/>
  <c r="BB252" i="8"/>
  <c r="AX252" i="8"/>
  <c r="AT252" i="8"/>
  <c r="AP252" i="8"/>
  <c r="AL252" i="8"/>
  <c r="AH252" i="8"/>
  <c r="AD252" i="8"/>
  <c r="Z252" i="8"/>
  <c r="V252" i="8"/>
  <c r="R252" i="8"/>
  <c r="N252" i="8"/>
  <c r="J252" i="8"/>
  <c r="F252" i="8"/>
  <c r="CW252" i="8"/>
  <c r="CS252" i="8"/>
  <c r="CO252" i="8"/>
  <c r="CK252" i="8"/>
  <c r="CG252" i="8"/>
  <c r="CC252" i="8"/>
  <c r="BY252" i="8"/>
  <c r="BU252" i="8"/>
  <c r="BQ252" i="8"/>
  <c r="BM252" i="8"/>
  <c r="BI252" i="8"/>
  <c r="BE252" i="8"/>
  <c r="BA252" i="8"/>
  <c r="AW252" i="8"/>
  <c r="AS252" i="8"/>
  <c r="AO252" i="8"/>
  <c r="AK252" i="8"/>
  <c r="AG252" i="8"/>
  <c r="AC252" i="8"/>
  <c r="Y252" i="8"/>
  <c r="U252" i="8"/>
  <c r="Q252" i="8"/>
  <c r="M252" i="8"/>
  <c r="I252" i="8"/>
  <c r="E252" i="8"/>
  <c r="C252" i="8"/>
  <c r="KL3" i="3" l="1"/>
  <c r="KM1" i="3"/>
  <c r="CY253" i="8"/>
  <c r="CZ253" i="8"/>
  <c r="DA253" i="8"/>
  <c r="DB253" i="8"/>
  <c r="DC253" i="8"/>
  <c r="DD253" i="8"/>
  <c r="DE253" i="8"/>
  <c r="DF253" i="8"/>
  <c r="DG253" i="8"/>
  <c r="DH253" i="8"/>
  <c r="DI253" i="8"/>
  <c r="DJ253" i="8"/>
  <c r="DK253" i="8"/>
  <c r="DL253" i="8"/>
  <c r="DM253" i="8"/>
  <c r="DN253" i="8"/>
  <c r="DO253" i="8"/>
  <c r="DP253" i="8"/>
  <c r="DQ253" i="8"/>
  <c r="DR253" i="8"/>
  <c r="DS253" i="8"/>
  <c r="DT253" i="8"/>
  <c r="DU253" i="8"/>
  <c r="DV253" i="8"/>
  <c r="DW253" i="8"/>
  <c r="DX253" i="8"/>
  <c r="DY253" i="8"/>
  <c r="DZ253" i="8"/>
  <c r="EA253" i="8"/>
  <c r="EB253" i="8"/>
  <c r="EC253" i="8"/>
  <c r="ED253" i="8"/>
  <c r="EE253" i="8"/>
  <c r="EF253" i="8"/>
  <c r="EG253" i="8"/>
  <c r="EH253" i="8"/>
  <c r="EI253" i="8"/>
  <c r="EJ253" i="8"/>
  <c r="EK253" i="8"/>
  <c r="EL253" i="8"/>
  <c r="EM253" i="8"/>
  <c r="EN253" i="8"/>
  <c r="EO253" i="8"/>
  <c r="EP253" i="8"/>
  <c r="EQ253" i="8"/>
  <c r="ER253" i="8"/>
  <c r="ES253" i="8"/>
  <c r="ET253" i="8"/>
  <c r="EU253" i="8"/>
  <c r="EV253" i="8"/>
  <c r="EW253" i="8"/>
  <c r="EX253" i="8"/>
  <c r="EY253" i="8"/>
  <c r="EZ253" i="8"/>
  <c r="FA253" i="8"/>
  <c r="FB253" i="8"/>
  <c r="FC253" i="8"/>
  <c r="FD253" i="8"/>
  <c r="FE253" i="8"/>
  <c r="FF253" i="8"/>
  <c r="FG253" i="8"/>
  <c r="FH253" i="8"/>
  <c r="FI253" i="8"/>
  <c r="FJ253" i="8"/>
  <c r="FK253" i="8"/>
  <c r="FL253" i="8"/>
  <c r="FM253" i="8"/>
  <c r="FN253" i="8"/>
  <c r="FO253" i="8"/>
  <c r="FP253" i="8"/>
  <c r="FQ253" i="8"/>
  <c r="FR253" i="8"/>
  <c r="FS253" i="8"/>
  <c r="FT253" i="8"/>
  <c r="FU253" i="8"/>
  <c r="FV253" i="8"/>
  <c r="FW253" i="8"/>
  <c r="FX253" i="8"/>
  <c r="FY253" i="8"/>
  <c r="FZ253" i="8"/>
  <c r="GA253" i="8"/>
  <c r="GB253" i="8"/>
  <c r="GC253" i="8"/>
  <c r="GD253" i="8"/>
  <c r="GE253" i="8"/>
  <c r="GF253" i="8"/>
  <c r="GG253" i="8"/>
  <c r="GH253" i="8"/>
  <c r="GI253" i="8"/>
  <c r="GJ253" i="8"/>
  <c r="GK253" i="8"/>
  <c r="GL253" i="8"/>
  <c r="GM253" i="8"/>
  <c r="GN253" i="8"/>
  <c r="GO253" i="8"/>
  <c r="GP253" i="8"/>
  <c r="GQ253" i="8"/>
  <c r="GR253" i="8"/>
  <c r="GS253" i="8"/>
  <c r="GT253" i="8"/>
  <c r="GU253" i="8"/>
  <c r="GV253" i="8"/>
  <c r="GW253" i="8"/>
  <c r="GX253" i="8"/>
  <c r="GY253" i="8"/>
  <c r="GZ253" i="8"/>
  <c r="HA253" i="8"/>
  <c r="HB253" i="8"/>
  <c r="HC253" i="8"/>
  <c r="HD253" i="8"/>
  <c r="HE253" i="8"/>
  <c r="HF253" i="8"/>
  <c r="HG253" i="8"/>
  <c r="HH253" i="8"/>
  <c r="HI253" i="8"/>
  <c r="HJ253" i="8"/>
  <c r="HK253" i="8"/>
  <c r="HL253" i="8"/>
  <c r="HM253" i="8"/>
  <c r="HN253" i="8"/>
  <c r="HO253" i="8"/>
  <c r="HP253" i="8"/>
  <c r="HQ253" i="8"/>
  <c r="HR253" i="8"/>
  <c r="HS253" i="8"/>
  <c r="HT253" i="8"/>
  <c r="HU253" i="8"/>
  <c r="HV253" i="8"/>
  <c r="HW253" i="8"/>
  <c r="HX253" i="8"/>
  <c r="HY253" i="8"/>
  <c r="HZ253" i="8"/>
  <c r="IA253" i="8"/>
  <c r="IB253" i="8"/>
  <c r="IC253" i="8"/>
  <c r="ID253" i="8"/>
  <c r="IE253" i="8"/>
  <c r="IF253" i="8"/>
  <c r="IG253" i="8"/>
  <c r="IH253" i="8"/>
  <c r="II253" i="8"/>
  <c r="IJ253" i="8"/>
  <c r="IK253" i="8"/>
  <c r="IL253" i="8"/>
  <c r="IM253" i="8"/>
  <c r="IN253" i="8"/>
  <c r="IO253" i="8"/>
  <c r="IP253" i="8"/>
  <c r="IQ253" i="8"/>
  <c r="IQ252" i="8"/>
  <c r="IQ251" i="8"/>
  <c r="IQ250" i="8"/>
  <c r="IQ249" i="8"/>
  <c r="IQ248" i="8"/>
  <c r="IQ247" i="8"/>
  <c r="IQ246" i="8"/>
  <c r="IQ245" i="8"/>
  <c r="IQ244" i="8"/>
  <c r="IQ243" i="8"/>
  <c r="IQ242" i="8"/>
  <c r="IQ241" i="8"/>
  <c r="IQ240" i="8"/>
  <c r="IQ239" i="8"/>
  <c r="IQ238" i="8"/>
  <c r="IQ237" i="8"/>
  <c r="IQ236" i="8"/>
  <c r="IQ235" i="8"/>
  <c r="IQ234" i="8"/>
  <c r="IQ233" i="8"/>
  <c r="IQ232" i="8"/>
  <c r="IQ231" i="8"/>
  <c r="IQ230" i="8"/>
  <c r="IQ229" i="8"/>
  <c r="IQ228" i="8"/>
  <c r="IQ227" i="8"/>
  <c r="IQ226" i="8"/>
  <c r="IQ225" i="8"/>
  <c r="IQ224" i="8"/>
  <c r="IQ223" i="8"/>
  <c r="IQ222" i="8"/>
  <c r="IQ221" i="8"/>
  <c r="IQ220" i="8"/>
  <c r="IQ219" i="8"/>
  <c r="IQ218" i="8"/>
  <c r="IQ217" i="8"/>
  <c r="IQ216" i="8"/>
  <c r="IQ215" i="8"/>
  <c r="IQ214" i="8"/>
  <c r="IQ213" i="8"/>
  <c r="IQ212" i="8"/>
  <c r="IQ211" i="8"/>
  <c r="IQ210" i="8"/>
  <c r="IQ209" i="8"/>
  <c r="IQ208" i="8"/>
  <c r="IQ207" i="8"/>
  <c r="IQ206" i="8"/>
  <c r="IQ205" i="8"/>
  <c r="IQ204" i="8"/>
  <c r="IQ203" i="8"/>
  <c r="IQ202" i="8"/>
  <c r="IQ201" i="8"/>
  <c r="IQ199" i="8"/>
  <c r="IQ197" i="8"/>
  <c r="IQ195" i="8"/>
  <c r="IQ193" i="8"/>
  <c r="IQ191" i="8"/>
  <c r="IQ189" i="8"/>
  <c r="IQ187" i="8"/>
  <c r="IQ185" i="8"/>
  <c r="IQ183" i="8"/>
  <c r="IQ181" i="8"/>
  <c r="IQ179" i="8"/>
  <c r="IQ177" i="8"/>
  <c r="IQ175" i="8"/>
  <c r="IQ200" i="8"/>
  <c r="IQ198" i="8"/>
  <c r="IQ196" i="8"/>
  <c r="IQ194" i="8"/>
  <c r="IQ192" i="8"/>
  <c r="IQ190" i="8"/>
  <c r="IQ188" i="8"/>
  <c r="IQ186" i="8"/>
  <c r="IQ184" i="8"/>
  <c r="IQ182" i="8"/>
  <c r="IQ180" i="8"/>
  <c r="IQ178" i="8"/>
  <c r="IQ176" i="8"/>
  <c r="IQ174" i="8"/>
  <c r="IQ173" i="8"/>
  <c r="IQ172" i="8"/>
  <c r="IQ171" i="8"/>
  <c r="IQ170" i="8"/>
  <c r="IQ169" i="8"/>
  <c r="IQ168" i="8"/>
  <c r="IQ167" i="8"/>
  <c r="IQ166" i="8"/>
  <c r="IQ165" i="8"/>
  <c r="IQ164" i="8"/>
  <c r="IQ163" i="8"/>
  <c r="IQ162" i="8"/>
  <c r="IQ161" i="8"/>
  <c r="IQ160" i="8"/>
  <c r="IQ159" i="8"/>
  <c r="IQ158" i="8"/>
  <c r="IQ157" i="8"/>
  <c r="IQ156" i="8"/>
  <c r="IQ155" i="8"/>
  <c r="IQ154" i="8"/>
  <c r="IQ153" i="8"/>
  <c r="IQ152" i="8"/>
  <c r="IQ151" i="8"/>
  <c r="IQ150" i="8"/>
  <c r="IQ149" i="8"/>
  <c r="IQ148" i="8"/>
  <c r="IQ147" i="8"/>
  <c r="IQ146" i="8"/>
  <c r="IQ145" i="8"/>
  <c r="IQ144" i="8"/>
  <c r="IQ143" i="8"/>
  <c r="IQ142" i="8"/>
  <c r="IQ141" i="8"/>
  <c r="IQ140" i="8"/>
  <c r="IQ139" i="8"/>
  <c r="IQ138" i="8"/>
  <c r="IQ137" i="8"/>
  <c r="IQ136" i="8"/>
  <c r="IQ135" i="8"/>
  <c r="IQ134" i="8"/>
  <c r="IQ133" i="8"/>
  <c r="IQ132" i="8"/>
  <c r="IQ131" i="8"/>
  <c r="IQ130" i="8"/>
  <c r="IQ129" i="8"/>
  <c r="IQ128" i="8"/>
  <c r="IQ127" i="8"/>
  <c r="IQ126" i="8"/>
  <c r="IQ125" i="8"/>
  <c r="IQ124" i="8"/>
  <c r="IQ123" i="8"/>
  <c r="IQ122" i="8"/>
  <c r="IQ121" i="8"/>
  <c r="IQ120" i="8"/>
  <c r="IQ119" i="8"/>
  <c r="IQ118" i="8"/>
  <c r="IQ117" i="8"/>
  <c r="IQ116" i="8"/>
  <c r="IQ115" i="8"/>
  <c r="IQ114" i="8"/>
  <c r="IQ113" i="8"/>
  <c r="IQ112" i="8"/>
  <c r="IQ111" i="8"/>
  <c r="IQ110" i="8"/>
  <c r="IQ109" i="8"/>
  <c r="IQ108" i="8"/>
  <c r="IQ107" i="8"/>
  <c r="IQ106" i="8"/>
  <c r="IQ104" i="8"/>
  <c r="IQ102" i="8"/>
  <c r="IQ100" i="8"/>
  <c r="IQ98" i="8"/>
  <c r="IQ96" i="8"/>
  <c r="IQ94" i="8"/>
  <c r="IQ92" i="8"/>
  <c r="IQ90" i="8"/>
  <c r="IQ88" i="8"/>
  <c r="IQ86" i="8"/>
  <c r="IQ84" i="8"/>
  <c r="IQ82" i="8"/>
  <c r="IQ80" i="8"/>
  <c r="IQ78" i="8"/>
  <c r="IQ76" i="8"/>
  <c r="IQ74" i="8"/>
  <c r="IQ72" i="8"/>
  <c r="IQ70" i="8"/>
  <c r="IQ68" i="8"/>
  <c r="IQ66" i="8"/>
  <c r="IQ64" i="8"/>
  <c r="IQ62" i="8"/>
  <c r="IQ53" i="8"/>
  <c r="IQ52" i="8"/>
  <c r="IQ51" i="8"/>
  <c r="IQ50" i="8"/>
  <c r="IQ49" i="8"/>
  <c r="IQ48" i="8"/>
  <c r="IQ47" i="8"/>
  <c r="IQ46" i="8"/>
  <c r="IQ45" i="8"/>
  <c r="IQ44" i="8"/>
  <c r="IQ43" i="8"/>
  <c r="IQ42" i="8"/>
  <c r="IQ41" i="8"/>
  <c r="IQ40" i="8"/>
  <c r="IQ39" i="8"/>
  <c r="IQ38" i="8"/>
  <c r="IQ37" i="8"/>
  <c r="IQ36" i="8"/>
  <c r="IQ35" i="8"/>
  <c r="IQ34" i="8"/>
  <c r="IQ33" i="8"/>
  <c r="IQ32" i="8"/>
  <c r="IQ31" i="8"/>
  <c r="IQ30" i="8"/>
  <c r="IQ29" i="8"/>
  <c r="IQ28" i="8"/>
  <c r="IQ27" i="8"/>
  <c r="IQ26" i="8"/>
  <c r="IQ25" i="8"/>
  <c r="IQ24" i="8"/>
  <c r="IQ23" i="8"/>
  <c r="IQ22" i="8"/>
  <c r="IQ21" i="8"/>
  <c r="IQ20" i="8"/>
  <c r="IQ19" i="8"/>
  <c r="IQ18" i="8"/>
  <c r="IQ17" i="8"/>
  <c r="IQ16" i="8"/>
  <c r="IQ15" i="8"/>
  <c r="IQ14" i="8"/>
  <c r="IQ13" i="8"/>
  <c r="IQ12" i="8"/>
  <c r="IQ11" i="8"/>
  <c r="IQ10" i="8"/>
  <c r="IQ9" i="8"/>
  <c r="IQ8" i="8"/>
  <c r="IQ7" i="8"/>
  <c r="IQ6" i="8"/>
  <c r="IQ5" i="8"/>
  <c r="IR4" i="8"/>
  <c r="IQ60" i="8"/>
  <c r="IQ59" i="8"/>
  <c r="IQ58" i="8"/>
  <c r="IQ57" i="8"/>
  <c r="IQ56" i="8"/>
  <c r="IQ55" i="8"/>
  <c r="IQ54" i="8"/>
  <c r="IQ105" i="8"/>
  <c r="IQ103" i="8"/>
  <c r="IQ101" i="8"/>
  <c r="IQ99" i="8"/>
  <c r="IQ97" i="8"/>
  <c r="IQ95" i="8"/>
  <c r="IQ93" i="8"/>
  <c r="IQ91" i="8"/>
  <c r="IQ89" i="8"/>
  <c r="IQ87" i="8"/>
  <c r="IQ85" i="8"/>
  <c r="IQ83" i="8"/>
  <c r="IQ81" i="8"/>
  <c r="IQ79" i="8"/>
  <c r="IQ77" i="8"/>
  <c r="IQ75" i="8"/>
  <c r="IQ73" i="8"/>
  <c r="IQ71" i="8"/>
  <c r="IQ69" i="8"/>
  <c r="IQ67" i="8"/>
  <c r="IQ65" i="8"/>
  <c r="IQ63" i="8"/>
  <c r="IQ61" i="8"/>
  <c r="B254" i="8"/>
  <c r="IQ254" i="8" s="1"/>
  <c r="CW253" i="8"/>
  <c r="CS253" i="8"/>
  <c r="CO253" i="8"/>
  <c r="CK253" i="8"/>
  <c r="CG253" i="8"/>
  <c r="CC253" i="8"/>
  <c r="BY253" i="8"/>
  <c r="BU253" i="8"/>
  <c r="BQ253" i="8"/>
  <c r="BM253" i="8"/>
  <c r="BI253" i="8"/>
  <c r="BE253" i="8"/>
  <c r="BA253" i="8"/>
  <c r="AW253" i="8"/>
  <c r="AS253" i="8"/>
  <c r="AO253" i="8"/>
  <c r="AK253" i="8"/>
  <c r="AG253" i="8"/>
  <c r="AC253" i="8"/>
  <c r="Y253" i="8"/>
  <c r="U253" i="8"/>
  <c r="Q253" i="8"/>
  <c r="M253" i="8"/>
  <c r="I253" i="8"/>
  <c r="E253" i="8"/>
  <c r="CV253" i="8"/>
  <c r="CR253" i="8"/>
  <c r="CN253" i="8"/>
  <c r="CJ253" i="8"/>
  <c r="CF253" i="8"/>
  <c r="CB253" i="8"/>
  <c r="BX253" i="8"/>
  <c r="BT253" i="8"/>
  <c r="BP253" i="8"/>
  <c r="BL253" i="8"/>
  <c r="BH253" i="8"/>
  <c r="BD253" i="8"/>
  <c r="AZ253" i="8"/>
  <c r="AV253" i="8"/>
  <c r="AR253" i="8"/>
  <c r="AN253" i="8"/>
  <c r="AJ253" i="8"/>
  <c r="AF253" i="8"/>
  <c r="AB253" i="8"/>
  <c r="X253" i="8"/>
  <c r="T253" i="8"/>
  <c r="P253" i="8"/>
  <c r="L253" i="8"/>
  <c r="H253" i="8"/>
  <c r="D253" i="8"/>
  <c r="CU253" i="8"/>
  <c r="CQ253" i="8"/>
  <c r="CM253" i="8"/>
  <c r="CI253" i="8"/>
  <c r="CE253" i="8"/>
  <c r="CA253" i="8"/>
  <c r="BW253" i="8"/>
  <c r="BS253" i="8"/>
  <c r="BO253" i="8"/>
  <c r="BK253" i="8"/>
  <c r="BG253" i="8"/>
  <c r="BC253" i="8"/>
  <c r="AY253" i="8"/>
  <c r="AU253" i="8"/>
  <c r="AQ253" i="8"/>
  <c r="AM253" i="8"/>
  <c r="AI253" i="8"/>
  <c r="AE253" i="8"/>
  <c r="AA253" i="8"/>
  <c r="W253" i="8"/>
  <c r="S253" i="8"/>
  <c r="O253" i="8"/>
  <c r="K253" i="8"/>
  <c r="G253" i="8"/>
  <c r="C253" i="8"/>
  <c r="CX253" i="8"/>
  <c r="CT253" i="8"/>
  <c r="CP253" i="8"/>
  <c r="CL253" i="8"/>
  <c r="CH253" i="8"/>
  <c r="CD253" i="8"/>
  <c r="BZ253" i="8"/>
  <c r="BV253" i="8"/>
  <c r="BR253" i="8"/>
  <c r="BN253" i="8"/>
  <c r="BJ253" i="8"/>
  <c r="BF253" i="8"/>
  <c r="BB253" i="8"/>
  <c r="AX253" i="8"/>
  <c r="AT253" i="8"/>
  <c r="AP253" i="8"/>
  <c r="AL253" i="8"/>
  <c r="AH253" i="8"/>
  <c r="AD253" i="8"/>
  <c r="Z253" i="8"/>
  <c r="V253" i="8"/>
  <c r="R253" i="8"/>
  <c r="N253" i="8"/>
  <c r="J253" i="8"/>
  <c r="F253" i="8"/>
  <c r="KM3" i="3" l="1"/>
  <c r="KN1" i="3"/>
  <c r="CY254" i="8"/>
  <c r="CZ254" i="8"/>
  <c r="DA254" i="8"/>
  <c r="DB254" i="8"/>
  <c r="DC254" i="8"/>
  <c r="DD254" i="8"/>
  <c r="DE254" i="8"/>
  <c r="DF254" i="8"/>
  <c r="DG254" i="8"/>
  <c r="DH254" i="8"/>
  <c r="DI254" i="8"/>
  <c r="DJ254" i="8"/>
  <c r="DK254" i="8"/>
  <c r="DL254" i="8"/>
  <c r="DM254" i="8"/>
  <c r="DN254" i="8"/>
  <c r="DO254" i="8"/>
  <c r="DP254" i="8"/>
  <c r="DQ254" i="8"/>
  <c r="DR254" i="8"/>
  <c r="DS254" i="8"/>
  <c r="DT254" i="8"/>
  <c r="DU254" i="8"/>
  <c r="DV254" i="8"/>
  <c r="DW254" i="8"/>
  <c r="DX254" i="8"/>
  <c r="DY254" i="8"/>
  <c r="DZ254" i="8"/>
  <c r="EA254" i="8"/>
  <c r="EB254" i="8"/>
  <c r="EC254" i="8"/>
  <c r="ED254" i="8"/>
  <c r="EE254" i="8"/>
  <c r="EF254" i="8"/>
  <c r="EG254" i="8"/>
  <c r="EH254" i="8"/>
  <c r="EI254" i="8"/>
  <c r="EJ254" i="8"/>
  <c r="EK254" i="8"/>
  <c r="EL254" i="8"/>
  <c r="EM254" i="8"/>
  <c r="EN254" i="8"/>
  <c r="EO254" i="8"/>
  <c r="EP254" i="8"/>
  <c r="EQ254" i="8"/>
  <c r="ER254" i="8"/>
  <c r="ES254" i="8"/>
  <c r="ET254" i="8"/>
  <c r="EU254" i="8"/>
  <c r="EV254" i="8"/>
  <c r="EW254" i="8"/>
  <c r="EX254" i="8"/>
  <c r="EY254" i="8"/>
  <c r="EZ254" i="8"/>
  <c r="FA254" i="8"/>
  <c r="FB254" i="8"/>
  <c r="FC254" i="8"/>
  <c r="FD254" i="8"/>
  <c r="FE254" i="8"/>
  <c r="FF254" i="8"/>
  <c r="FG254" i="8"/>
  <c r="FH254" i="8"/>
  <c r="FI254" i="8"/>
  <c r="FJ254" i="8"/>
  <c r="FK254" i="8"/>
  <c r="FL254" i="8"/>
  <c r="FM254" i="8"/>
  <c r="FN254" i="8"/>
  <c r="FO254" i="8"/>
  <c r="FP254" i="8"/>
  <c r="FQ254" i="8"/>
  <c r="FR254" i="8"/>
  <c r="FS254" i="8"/>
  <c r="FT254" i="8"/>
  <c r="FU254" i="8"/>
  <c r="FV254" i="8"/>
  <c r="FW254" i="8"/>
  <c r="FX254" i="8"/>
  <c r="FY254" i="8"/>
  <c r="FZ254" i="8"/>
  <c r="GA254" i="8"/>
  <c r="GB254" i="8"/>
  <c r="GC254" i="8"/>
  <c r="GD254" i="8"/>
  <c r="GE254" i="8"/>
  <c r="GF254" i="8"/>
  <c r="GG254" i="8"/>
  <c r="GH254" i="8"/>
  <c r="GI254" i="8"/>
  <c r="GJ254" i="8"/>
  <c r="GK254" i="8"/>
  <c r="GL254" i="8"/>
  <c r="GM254" i="8"/>
  <c r="GN254" i="8"/>
  <c r="GO254" i="8"/>
  <c r="GP254" i="8"/>
  <c r="GQ254" i="8"/>
  <c r="GR254" i="8"/>
  <c r="GS254" i="8"/>
  <c r="GT254" i="8"/>
  <c r="GU254" i="8"/>
  <c r="GV254" i="8"/>
  <c r="GW254" i="8"/>
  <c r="GX254" i="8"/>
  <c r="GY254" i="8"/>
  <c r="GZ254" i="8"/>
  <c r="HA254" i="8"/>
  <c r="HB254" i="8"/>
  <c r="HC254" i="8"/>
  <c r="HD254" i="8"/>
  <c r="HE254" i="8"/>
  <c r="HF254" i="8"/>
  <c r="HG254" i="8"/>
  <c r="HH254" i="8"/>
  <c r="HI254" i="8"/>
  <c r="HJ254" i="8"/>
  <c r="HK254" i="8"/>
  <c r="HL254" i="8"/>
  <c r="HM254" i="8"/>
  <c r="HN254" i="8"/>
  <c r="HO254" i="8"/>
  <c r="HP254" i="8"/>
  <c r="HQ254" i="8"/>
  <c r="HR254" i="8"/>
  <c r="HS254" i="8"/>
  <c r="HT254" i="8"/>
  <c r="HU254" i="8"/>
  <c r="HV254" i="8"/>
  <c r="HW254" i="8"/>
  <c r="HX254" i="8"/>
  <c r="HY254" i="8"/>
  <c r="HZ254" i="8"/>
  <c r="IA254" i="8"/>
  <c r="IB254" i="8"/>
  <c r="IC254" i="8"/>
  <c r="ID254" i="8"/>
  <c r="IE254" i="8"/>
  <c r="IF254" i="8"/>
  <c r="IG254" i="8"/>
  <c r="IH254" i="8"/>
  <c r="II254" i="8"/>
  <c r="IJ254" i="8"/>
  <c r="IK254" i="8"/>
  <c r="IL254" i="8"/>
  <c r="IM254" i="8"/>
  <c r="IN254" i="8"/>
  <c r="IO254" i="8"/>
  <c r="IP254" i="8"/>
  <c r="IR254" i="8"/>
  <c r="IR253" i="8"/>
  <c r="IR252" i="8"/>
  <c r="IR251" i="8"/>
  <c r="IR250" i="8"/>
  <c r="IR249" i="8"/>
  <c r="IR248" i="8"/>
  <c r="IR247" i="8"/>
  <c r="IR246" i="8"/>
  <c r="IR245" i="8"/>
  <c r="IR244" i="8"/>
  <c r="IR243" i="8"/>
  <c r="IR242" i="8"/>
  <c r="IR241" i="8"/>
  <c r="IR240" i="8"/>
  <c r="IR239" i="8"/>
  <c r="IR238" i="8"/>
  <c r="IR237" i="8"/>
  <c r="IR236" i="8"/>
  <c r="IR235" i="8"/>
  <c r="IR234" i="8"/>
  <c r="IR233" i="8"/>
  <c r="IR232" i="8"/>
  <c r="IR231" i="8"/>
  <c r="IR230" i="8"/>
  <c r="IR229" i="8"/>
  <c r="IR228" i="8"/>
  <c r="IR227" i="8"/>
  <c r="IR226" i="8"/>
  <c r="IR225" i="8"/>
  <c r="IR224" i="8"/>
  <c r="IR223" i="8"/>
  <c r="IR222" i="8"/>
  <c r="IR221" i="8"/>
  <c r="IR220" i="8"/>
  <c r="IR219" i="8"/>
  <c r="IR218" i="8"/>
  <c r="IR217" i="8"/>
  <c r="IR216" i="8"/>
  <c r="IR215" i="8"/>
  <c r="IR214" i="8"/>
  <c r="IR213" i="8"/>
  <c r="IR212" i="8"/>
  <c r="IR211" i="8"/>
  <c r="IR210" i="8"/>
  <c r="IR209" i="8"/>
  <c r="IR208" i="8"/>
  <c r="IR207" i="8"/>
  <c r="IR206" i="8"/>
  <c r="IR205" i="8"/>
  <c r="IR204" i="8"/>
  <c r="IR203" i="8"/>
  <c r="IR202" i="8"/>
  <c r="IR198" i="8"/>
  <c r="IR194" i="8"/>
  <c r="IR190" i="8"/>
  <c r="IR186" i="8"/>
  <c r="IR182" i="8"/>
  <c r="IR178" i="8"/>
  <c r="IR132" i="8"/>
  <c r="IR130" i="8"/>
  <c r="IR128" i="8"/>
  <c r="IR126" i="8"/>
  <c r="IR124" i="8"/>
  <c r="IR122" i="8"/>
  <c r="IR120" i="8"/>
  <c r="IR118" i="8"/>
  <c r="IR116" i="8"/>
  <c r="IR114" i="8"/>
  <c r="IR112" i="8"/>
  <c r="IR110" i="8"/>
  <c r="IR108" i="8"/>
  <c r="IR199" i="8"/>
  <c r="IR195" i="8"/>
  <c r="IR191" i="8"/>
  <c r="IR187" i="8"/>
  <c r="IR183" i="8"/>
  <c r="IR179" i="8"/>
  <c r="IR175" i="8"/>
  <c r="IR200" i="8"/>
  <c r="IR196" i="8"/>
  <c r="IR192" i="8"/>
  <c r="IR188" i="8"/>
  <c r="IR184" i="8"/>
  <c r="IR180" i="8"/>
  <c r="IR176" i="8"/>
  <c r="IR174" i="8"/>
  <c r="IR173" i="8"/>
  <c r="IR172" i="8"/>
  <c r="IR171" i="8"/>
  <c r="IR170" i="8"/>
  <c r="IR169" i="8"/>
  <c r="IR168" i="8"/>
  <c r="IR167" i="8"/>
  <c r="IR166" i="8"/>
  <c r="IR165" i="8"/>
  <c r="IR164" i="8"/>
  <c r="IR163" i="8"/>
  <c r="IR162" i="8"/>
  <c r="IR161" i="8"/>
  <c r="IR160" i="8"/>
  <c r="IR159" i="8"/>
  <c r="IR158" i="8"/>
  <c r="IR157" i="8"/>
  <c r="IR156" i="8"/>
  <c r="IR155" i="8"/>
  <c r="IR154" i="8"/>
  <c r="IR153" i="8"/>
  <c r="IR152" i="8"/>
  <c r="IR151" i="8"/>
  <c r="IR150" i="8"/>
  <c r="IR149" i="8"/>
  <c r="IR148" i="8"/>
  <c r="IR147" i="8"/>
  <c r="IR146" i="8"/>
  <c r="IR145" i="8"/>
  <c r="IR144" i="8"/>
  <c r="IR143" i="8"/>
  <c r="IR142" i="8"/>
  <c r="IR141" i="8"/>
  <c r="IR140" i="8"/>
  <c r="IR139" i="8"/>
  <c r="IR138" i="8"/>
  <c r="IR137" i="8"/>
  <c r="IR136" i="8"/>
  <c r="IR135" i="8"/>
  <c r="IR134" i="8"/>
  <c r="IR133" i="8"/>
  <c r="IR131" i="8"/>
  <c r="IR129" i="8"/>
  <c r="IR127" i="8"/>
  <c r="IR125" i="8"/>
  <c r="IR123" i="8"/>
  <c r="IR121" i="8"/>
  <c r="IR119" i="8"/>
  <c r="IR117" i="8"/>
  <c r="IR115" i="8"/>
  <c r="IR113" i="8"/>
  <c r="IR111" i="8"/>
  <c r="IR109" i="8"/>
  <c r="IR107" i="8"/>
  <c r="IR106" i="8"/>
  <c r="IR105" i="8"/>
  <c r="IR104" i="8"/>
  <c r="IR103" i="8"/>
  <c r="IR102" i="8"/>
  <c r="IR101" i="8"/>
  <c r="IR100" i="8"/>
  <c r="IR99" i="8"/>
  <c r="IR98" i="8"/>
  <c r="IR97" i="8"/>
  <c r="IR96" i="8"/>
  <c r="IR95" i="8"/>
  <c r="IR94" i="8"/>
  <c r="IR93" i="8"/>
  <c r="IR92" i="8"/>
  <c r="IR91" i="8"/>
  <c r="IR90" i="8"/>
  <c r="IR89" i="8"/>
  <c r="IR88" i="8"/>
  <c r="IR87" i="8"/>
  <c r="IR86" i="8"/>
  <c r="IR85" i="8"/>
  <c r="IR84" i="8"/>
  <c r="IR83" i="8"/>
  <c r="IR82" i="8"/>
  <c r="IR81" i="8"/>
  <c r="IR80" i="8"/>
  <c r="IR79" i="8"/>
  <c r="IR78" i="8"/>
  <c r="IR77" i="8"/>
  <c r="IR76" i="8"/>
  <c r="IR75" i="8"/>
  <c r="IR74" i="8"/>
  <c r="IR73" i="8"/>
  <c r="IR72" i="8"/>
  <c r="IR71" i="8"/>
  <c r="IR70" i="8"/>
  <c r="IR69" i="8"/>
  <c r="IR68" i="8"/>
  <c r="IR67" i="8"/>
  <c r="IR66" i="8"/>
  <c r="IR65" i="8"/>
  <c r="IR64" i="8"/>
  <c r="IR63" i="8"/>
  <c r="IR62" i="8"/>
  <c r="IR61" i="8"/>
  <c r="IR197" i="8"/>
  <c r="IR181" i="8"/>
  <c r="IR60" i="8"/>
  <c r="IR59" i="8"/>
  <c r="IR58" i="8"/>
  <c r="IR57" i="8"/>
  <c r="IR56" i="8"/>
  <c r="IR55" i="8"/>
  <c r="IR54" i="8"/>
  <c r="IR50" i="8"/>
  <c r="IR45" i="8"/>
  <c r="IR44" i="8"/>
  <c r="IR41" i="8"/>
  <c r="IR38" i="8"/>
  <c r="IR34" i="8"/>
  <c r="IR31" i="8"/>
  <c r="IR26" i="8"/>
  <c r="IR25" i="8"/>
  <c r="IR22" i="8"/>
  <c r="IR19" i="8"/>
  <c r="IR16" i="8"/>
  <c r="IR14" i="8"/>
  <c r="IR12" i="8"/>
  <c r="IR8" i="8"/>
  <c r="IR201" i="8"/>
  <c r="IR185" i="8"/>
  <c r="IR52" i="8"/>
  <c r="IR48" i="8"/>
  <c r="IR39" i="8"/>
  <c r="IR36" i="8"/>
  <c r="IR35" i="8"/>
  <c r="IR30" i="8"/>
  <c r="IR28" i="8"/>
  <c r="IR27" i="8"/>
  <c r="IR11" i="8"/>
  <c r="IR9" i="8"/>
  <c r="IR7" i="8"/>
  <c r="IR189" i="8"/>
  <c r="IS4" i="8"/>
  <c r="IR193" i="8"/>
  <c r="IR177" i="8"/>
  <c r="IR53" i="8"/>
  <c r="IR51" i="8"/>
  <c r="IR49" i="8"/>
  <c r="IR47" i="8"/>
  <c r="IR46" i="8"/>
  <c r="IR43" i="8"/>
  <c r="IR42" i="8"/>
  <c r="IR40" i="8"/>
  <c r="IR37" i="8"/>
  <c r="IR33" i="8"/>
  <c r="IR32" i="8"/>
  <c r="IR29" i="8"/>
  <c r="IR24" i="8"/>
  <c r="IR23" i="8"/>
  <c r="IR21" i="8"/>
  <c r="IR20" i="8"/>
  <c r="IR18" i="8"/>
  <c r="IR17" i="8"/>
  <c r="IR15" i="8"/>
  <c r="IR13" i="8"/>
  <c r="IR10" i="8"/>
  <c r="IR6" i="8"/>
  <c r="IR5" i="8"/>
  <c r="B255" i="8"/>
  <c r="IR255" i="8" s="1"/>
  <c r="CX254" i="8"/>
  <c r="CT254" i="8"/>
  <c r="CP254" i="8"/>
  <c r="CL254" i="8"/>
  <c r="CH254" i="8"/>
  <c r="CD254" i="8"/>
  <c r="BZ254" i="8"/>
  <c r="BV254" i="8"/>
  <c r="BR254" i="8"/>
  <c r="BN254" i="8"/>
  <c r="BJ254" i="8"/>
  <c r="BF254" i="8"/>
  <c r="BB254" i="8"/>
  <c r="AX254" i="8"/>
  <c r="AT254" i="8"/>
  <c r="AP254" i="8"/>
  <c r="AL254" i="8"/>
  <c r="AH254" i="8"/>
  <c r="AD254" i="8"/>
  <c r="Z254" i="8"/>
  <c r="V254" i="8"/>
  <c r="R254" i="8"/>
  <c r="N254" i="8"/>
  <c r="J254" i="8"/>
  <c r="F254" i="8"/>
  <c r="CW254" i="8"/>
  <c r="CS254" i="8"/>
  <c r="CO254" i="8"/>
  <c r="CK254" i="8"/>
  <c r="CG254" i="8"/>
  <c r="CC254" i="8"/>
  <c r="BY254" i="8"/>
  <c r="BU254" i="8"/>
  <c r="BQ254" i="8"/>
  <c r="BM254" i="8"/>
  <c r="BI254" i="8"/>
  <c r="BE254" i="8"/>
  <c r="BA254" i="8"/>
  <c r="AW254" i="8"/>
  <c r="AS254" i="8"/>
  <c r="AO254" i="8"/>
  <c r="AK254" i="8"/>
  <c r="AG254" i="8"/>
  <c r="AC254" i="8"/>
  <c r="Y254" i="8"/>
  <c r="U254" i="8"/>
  <c r="Q254" i="8"/>
  <c r="M254" i="8"/>
  <c r="I254" i="8"/>
  <c r="E254" i="8"/>
  <c r="C254" i="8"/>
  <c r="CV254" i="8"/>
  <c r="CR254" i="8"/>
  <c r="CN254" i="8"/>
  <c r="CJ254" i="8"/>
  <c r="CF254" i="8"/>
  <c r="CB254" i="8"/>
  <c r="BX254" i="8"/>
  <c r="BT254" i="8"/>
  <c r="BP254" i="8"/>
  <c r="BL254" i="8"/>
  <c r="BH254" i="8"/>
  <c r="BD254" i="8"/>
  <c r="AZ254" i="8"/>
  <c r="AV254" i="8"/>
  <c r="AR254" i="8"/>
  <c r="AN254" i="8"/>
  <c r="AJ254" i="8"/>
  <c r="AF254" i="8"/>
  <c r="AB254" i="8"/>
  <c r="X254" i="8"/>
  <c r="T254" i="8"/>
  <c r="P254" i="8"/>
  <c r="L254" i="8"/>
  <c r="H254" i="8"/>
  <c r="D254" i="8"/>
  <c r="CU254" i="8"/>
  <c r="CQ254" i="8"/>
  <c r="CM254" i="8"/>
  <c r="CI254" i="8"/>
  <c r="CE254" i="8"/>
  <c r="CA254" i="8"/>
  <c r="BW254" i="8"/>
  <c r="BS254" i="8"/>
  <c r="BO254" i="8"/>
  <c r="BK254" i="8"/>
  <c r="BG254" i="8"/>
  <c r="BC254" i="8"/>
  <c r="AY254" i="8"/>
  <c r="AU254" i="8"/>
  <c r="AQ254" i="8"/>
  <c r="AM254" i="8"/>
  <c r="AI254" i="8"/>
  <c r="AE254" i="8"/>
  <c r="AA254" i="8"/>
  <c r="W254" i="8"/>
  <c r="S254" i="8"/>
  <c r="O254" i="8"/>
  <c r="K254" i="8"/>
  <c r="G254" i="8"/>
  <c r="KN3" i="3" l="1"/>
  <c r="KO1" i="3"/>
  <c r="CY255" i="8"/>
  <c r="CZ255" i="8"/>
  <c r="DA255" i="8"/>
  <c r="DB255" i="8"/>
  <c r="DC255" i="8"/>
  <c r="DD255" i="8"/>
  <c r="DE255" i="8"/>
  <c r="DF255" i="8"/>
  <c r="DG255" i="8"/>
  <c r="DH255" i="8"/>
  <c r="DI255" i="8"/>
  <c r="DJ255" i="8"/>
  <c r="DK255" i="8"/>
  <c r="DL255" i="8"/>
  <c r="DM255" i="8"/>
  <c r="DN255" i="8"/>
  <c r="DO255" i="8"/>
  <c r="DP255" i="8"/>
  <c r="DQ255" i="8"/>
  <c r="DR255" i="8"/>
  <c r="DS255" i="8"/>
  <c r="DT255" i="8"/>
  <c r="DU255" i="8"/>
  <c r="DV255" i="8"/>
  <c r="DW255" i="8"/>
  <c r="DX255" i="8"/>
  <c r="DY255" i="8"/>
  <c r="DZ255" i="8"/>
  <c r="EA255" i="8"/>
  <c r="EB255" i="8"/>
  <c r="EC255" i="8"/>
  <c r="ED255" i="8"/>
  <c r="EE255" i="8"/>
  <c r="EF255" i="8"/>
  <c r="EG255" i="8"/>
  <c r="EH255" i="8"/>
  <c r="EI255" i="8"/>
  <c r="EJ255" i="8"/>
  <c r="EK255" i="8"/>
  <c r="EL255" i="8"/>
  <c r="EM255" i="8"/>
  <c r="EN255" i="8"/>
  <c r="EO255" i="8"/>
  <c r="EP255" i="8"/>
  <c r="EQ255" i="8"/>
  <c r="ER255" i="8"/>
  <c r="ES255" i="8"/>
  <c r="ET255" i="8"/>
  <c r="EU255" i="8"/>
  <c r="EV255" i="8"/>
  <c r="EW255" i="8"/>
  <c r="EX255" i="8"/>
  <c r="EY255" i="8"/>
  <c r="EZ255" i="8"/>
  <c r="FA255" i="8"/>
  <c r="FB255" i="8"/>
  <c r="FC255" i="8"/>
  <c r="FD255" i="8"/>
  <c r="FE255" i="8"/>
  <c r="FF255" i="8"/>
  <c r="FG255" i="8"/>
  <c r="FH255" i="8"/>
  <c r="FI255" i="8"/>
  <c r="FJ255" i="8"/>
  <c r="FK255" i="8"/>
  <c r="FL255" i="8"/>
  <c r="FM255" i="8"/>
  <c r="FN255" i="8"/>
  <c r="FO255" i="8"/>
  <c r="FP255" i="8"/>
  <c r="FQ255" i="8"/>
  <c r="FR255" i="8"/>
  <c r="FS255" i="8"/>
  <c r="FT255" i="8"/>
  <c r="FU255" i="8"/>
  <c r="FV255" i="8"/>
  <c r="FW255" i="8"/>
  <c r="FX255" i="8"/>
  <c r="FY255" i="8"/>
  <c r="FZ255" i="8"/>
  <c r="GA255" i="8"/>
  <c r="GB255" i="8"/>
  <c r="GC255" i="8"/>
  <c r="GD255" i="8"/>
  <c r="GE255" i="8"/>
  <c r="GF255" i="8"/>
  <c r="GG255" i="8"/>
  <c r="GH255" i="8"/>
  <c r="GI255" i="8"/>
  <c r="GJ255" i="8"/>
  <c r="GK255" i="8"/>
  <c r="GL255" i="8"/>
  <c r="GM255" i="8"/>
  <c r="GN255" i="8"/>
  <c r="GO255" i="8"/>
  <c r="GP255" i="8"/>
  <c r="GQ255" i="8"/>
  <c r="GR255" i="8"/>
  <c r="GS255" i="8"/>
  <c r="GT255" i="8"/>
  <c r="GU255" i="8"/>
  <c r="GV255" i="8"/>
  <c r="GW255" i="8"/>
  <c r="GX255" i="8"/>
  <c r="GY255" i="8"/>
  <c r="GZ255" i="8"/>
  <c r="HA255" i="8"/>
  <c r="HB255" i="8"/>
  <c r="HC255" i="8"/>
  <c r="HD255" i="8"/>
  <c r="HE255" i="8"/>
  <c r="HF255" i="8"/>
  <c r="HG255" i="8"/>
  <c r="HH255" i="8"/>
  <c r="HI255" i="8"/>
  <c r="HJ255" i="8"/>
  <c r="HK255" i="8"/>
  <c r="HL255" i="8"/>
  <c r="HM255" i="8"/>
  <c r="HN255" i="8"/>
  <c r="HO255" i="8"/>
  <c r="HP255" i="8"/>
  <c r="HQ255" i="8"/>
  <c r="HR255" i="8"/>
  <c r="HS255" i="8"/>
  <c r="HT255" i="8"/>
  <c r="HU255" i="8"/>
  <c r="HV255" i="8"/>
  <c r="HW255" i="8"/>
  <c r="HX255" i="8"/>
  <c r="HY255" i="8"/>
  <c r="HZ255" i="8"/>
  <c r="IA255" i="8"/>
  <c r="IB255" i="8"/>
  <c r="IC255" i="8"/>
  <c r="ID255" i="8"/>
  <c r="IE255" i="8"/>
  <c r="IF255" i="8"/>
  <c r="IG255" i="8"/>
  <c r="IH255" i="8"/>
  <c r="II255" i="8"/>
  <c r="IJ255" i="8"/>
  <c r="IK255" i="8"/>
  <c r="IL255" i="8"/>
  <c r="IM255" i="8"/>
  <c r="IN255" i="8"/>
  <c r="IO255" i="8"/>
  <c r="IP255" i="8"/>
  <c r="IQ255" i="8"/>
  <c r="IS255" i="8"/>
  <c r="IS254" i="8"/>
  <c r="IS253" i="8"/>
  <c r="IS252" i="8"/>
  <c r="IS251" i="8"/>
  <c r="IS250" i="8"/>
  <c r="IS249" i="8"/>
  <c r="IS248" i="8"/>
  <c r="IS247" i="8"/>
  <c r="IS246" i="8"/>
  <c r="IS245" i="8"/>
  <c r="IS244" i="8"/>
  <c r="IS243" i="8"/>
  <c r="IS242" i="8"/>
  <c r="IS241" i="8"/>
  <c r="IS240" i="8"/>
  <c r="IS239" i="8"/>
  <c r="IS238" i="8"/>
  <c r="IS237" i="8"/>
  <c r="IS236" i="8"/>
  <c r="IS235" i="8"/>
  <c r="IS234" i="8"/>
  <c r="IS233" i="8"/>
  <c r="IS232" i="8"/>
  <c r="IS231" i="8"/>
  <c r="IS230" i="8"/>
  <c r="IS229" i="8"/>
  <c r="IS228" i="8"/>
  <c r="IS227" i="8"/>
  <c r="IS226" i="8"/>
  <c r="IS225" i="8"/>
  <c r="IS224" i="8"/>
  <c r="IS223" i="8"/>
  <c r="IS222" i="8"/>
  <c r="IS221" i="8"/>
  <c r="IS220" i="8"/>
  <c r="IS219" i="8"/>
  <c r="IS218" i="8"/>
  <c r="IS217" i="8"/>
  <c r="IS216" i="8"/>
  <c r="IS215" i="8"/>
  <c r="IS214" i="8"/>
  <c r="IS213" i="8"/>
  <c r="IS212" i="8"/>
  <c r="IS211" i="8"/>
  <c r="IS210" i="8"/>
  <c r="IS209" i="8"/>
  <c r="IS208" i="8"/>
  <c r="IS207" i="8"/>
  <c r="IS206" i="8"/>
  <c r="IS205" i="8"/>
  <c r="IS204" i="8"/>
  <c r="IS203" i="8"/>
  <c r="IS202" i="8"/>
  <c r="IS201" i="8"/>
  <c r="IS200" i="8"/>
  <c r="IS199" i="8"/>
  <c r="IS198" i="8"/>
  <c r="IS197" i="8"/>
  <c r="IS196" i="8"/>
  <c r="IS195" i="8"/>
  <c r="IS194" i="8"/>
  <c r="IS193" i="8"/>
  <c r="IS192" i="8"/>
  <c r="IS191" i="8"/>
  <c r="IS190" i="8"/>
  <c r="IS189" i="8"/>
  <c r="IS188" i="8"/>
  <c r="IS187" i="8"/>
  <c r="IS186" i="8"/>
  <c r="IS185" i="8"/>
  <c r="IS184" i="8"/>
  <c r="IS183" i="8"/>
  <c r="IS182" i="8"/>
  <c r="IS181" i="8"/>
  <c r="IS180" i="8"/>
  <c r="IS179" i="8"/>
  <c r="IS178" i="8"/>
  <c r="IS177" i="8"/>
  <c r="IS176" i="8"/>
  <c r="IS175" i="8"/>
  <c r="IS174" i="8"/>
  <c r="IS173" i="8"/>
  <c r="IS172" i="8"/>
  <c r="IS171" i="8"/>
  <c r="IS170" i="8"/>
  <c r="IS169" i="8"/>
  <c r="IS168" i="8"/>
  <c r="IS167" i="8"/>
  <c r="IS166" i="8"/>
  <c r="IS165" i="8"/>
  <c r="IS164" i="8"/>
  <c r="IS163" i="8"/>
  <c r="IS162" i="8"/>
  <c r="IS161" i="8"/>
  <c r="IS160" i="8"/>
  <c r="IS159" i="8"/>
  <c r="IS158" i="8"/>
  <c r="IS157" i="8"/>
  <c r="IS156" i="8"/>
  <c r="IS155" i="8"/>
  <c r="IS154" i="8"/>
  <c r="IS153" i="8"/>
  <c r="IS152" i="8"/>
  <c r="IS151" i="8"/>
  <c r="IS150" i="8"/>
  <c r="IS149" i="8"/>
  <c r="IS148" i="8"/>
  <c r="IS147" i="8"/>
  <c r="IS146" i="8"/>
  <c r="IS145" i="8"/>
  <c r="IS144" i="8"/>
  <c r="IS143" i="8"/>
  <c r="IS142" i="8"/>
  <c r="IS141" i="8"/>
  <c r="IS140" i="8"/>
  <c r="IS139" i="8"/>
  <c r="IS138" i="8"/>
  <c r="IS137" i="8"/>
  <c r="IS136" i="8"/>
  <c r="IS135" i="8"/>
  <c r="IS134" i="8"/>
  <c r="IS133" i="8"/>
  <c r="IS131" i="8"/>
  <c r="IS129" i="8"/>
  <c r="IS127" i="8"/>
  <c r="IS125" i="8"/>
  <c r="IS123" i="8"/>
  <c r="IS121" i="8"/>
  <c r="IS119" i="8"/>
  <c r="IS117" i="8"/>
  <c r="IS115" i="8"/>
  <c r="IS113" i="8"/>
  <c r="IS111" i="8"/>
  <c r="IS109" i="8"/>
  <c r="IS107" i="8"/>
  <c r="IS106" i="8"/>
  <c r="IS105" i="8"/>
  <c r="IS104" i="8"/>
  <c r="IS103" i="8"/>
  <c r="IS102" i="8"/>
  <c r="IS101" i="8"/>
  <c r="IS100" i="8"/>
  <c r="IS99" i="8"/>
  <c r="IS98" i="8"/>
  <c r="IS97" i="8"/>
  <c r="IS96" i="8"/>
  <c r="IS95" i="8"/>
  <c r="IS94" i="8"/>
  <c r="IS93" i="8"/>
  <c r="IS92" i="8"/>
  <c r="IS91" i="8"/>
  <c r="IS90" i="8"/>
  <c r="IS89" i="8"/>
  <c r="IS88" i="8"/>
  <c r="IS87" i="8"/>
  <c r="IS86" i="8"/>
  <c r="IS85" i="8"/>
  <c r="IS84" i="8"/>
  <c r="IS83" i="8"/>
  <c r="IS82" i="8"/>
  <c r="IS81" i="8"/>
  <c r="IS80" i="8"/>
  <c r="IS79" i="8"/>
  <c r="IS78" i="8"/>
  <c r="IS77" i="8"/>
  <c r="IS76" i="8"/>
  <c r="IS75" i="8"/>
  <c r="IS74" i="8"/>
  <c r="IS73" i="8"/>
  <c r="IS72" i="8"/>
  <c r="IS71" i="8"/>
  <c r="IS70" i="8"/>
  <c r="IS69" i="8"/>
  <c r="IS68" i="8"/>
  <c r="IS67" i="8"/>
  <c r="IS66" i="8"/>
  <c r="IS65" i="8"/>
  <c r="IS64" i="8"/>
  <c r="IS63" i="8"/>
  <c r="IS62" i="8"/>
  <c r="IS61" i="8"/>
  <c r="IS60" i="8"/>
  <c r="IS59" i="8"/>
  <c r="IS58" i="8"/>
  <c r="IS57" i="8"/>
  <c r="IS56" i="8"/>
  <c r="IS55" i="8"/>
  <c r="IS54" i="8"/>
  <c r="IS130" i="8"/>
  <c r="IS122" i="8"/>
  <c r="IS114" i="8"/>
  <c r="IS128" i="8"/>
  <c r="IS132" i="8"/>
  <c r="IS124" i="8"/>
  <c r="IS116" i="8"/>
  <c r="IS108" i="8"/>
  <c r="IT4" i="8"/>
  <c r="IS120" i="8"/>
  <c r="IS112" i="8"/>
  <c r="IS126" i="8"/>
  <c r="IS118" i="8"/>
  <c r="IS110" i="8"/>
  <c r="IS53" i="8"/>
  <c r="IS52" i="8"/>
  <c r="IS51" i="8"/>
  <c r="IS50" i="8"/>
  <c r="IS49" i="8"/>
  <c r="IS48" i="8"/>
  <c r="IS47" i="8"/>
  <c r="IS46" i="8"/>
  <c r="IS45" i="8"/>
  <c r="IS44" i="8"/>
  <c r="IS43" i="8"/>
  <c r="IS42" i="8"/>
  <c r="IS41" i="8"/>
  <c r="IS40" i="8"/>
  <c r="IS39" i="8"/>
  <c r="IS38" i="8"/>
  <c r="IS37" i="8"/>
  <c r="IS36" i="8"/>
  <c r="IS35" i="8"/>
  <c r="IS34" i="8"/>
  <c r="IS33" i="8"/>
  <c r="IS32" i="8"/>
  <c r="IS31" i="8"/>
  <c r="IS30" i="8"/>
  <c r="IS29" i="8"/>
  <c r="IS28" i="8"/>
  <c r="IS27" i="8"/>
  <c r="IS26" i="8"/>
  <c r="IS25" i="8"/>
  <c r="IS24" i="8"/>
  <c r="IS23" i="8"/>
  <c r="IS22" i="8"/>
  <c r="IS21" i="8"/>
  <c r="IS20" i="8"/>
  <c r="IS19" i="8"/>
  <c r="IS18" i="8"/>
  <c r="IS17" i="8"/>
  <c r="IS16" i="8"/>
  <c r="IS15" i="8"/>
  <c r="IS14" i="8"/>
  <c r="IS13" i="8"/>
  <c r="IS12" i="8"/>
  <c r="IS11" i="8"/>
  <c r="IS10" i="8"/>
  <c r="IS9" i="8"/>
  <c r="IS8" i="8"/>
  <c r="IS7" i="8"/>
  <c r="IS6" i="8"/>
  <c r="IS5" i="8"/>
  <c r="B256" i="8"/>
  <c r="IS256" i="8" s="1"/>
  <c r="CU255" i="8"/>
  <c r="CQ255" i="8"/>
  <c r="CM255" i="8"/>
  <c r="CI255" i="8"/>
  <c r="CE255" i="8"/>
  <c r="CA255" i="8"/>
  <c r="BW255" i="8"/>
  <c r="BS255" i="8"/>
  <c r="BO255" i="8"/>
  <c r="BK255" i="8"/>
  <c r="BG255" i="8"/>
  <c r="BC255" i="8"/>
  <c r="AY255" i="8"/>
  <c r="AU255" i="8"/>
  <c r="AQ255" i="8"/>
  <c r="AM255" i="8"/>
  <c r="AI255" i="8"/>
  <c r="AE255" i="8"/>
  <c r="AA255" i="8"/>
  <c r="W255" i="8"/>
  <c r="S255" i="8"/>
  <c r="O255" i="8"/>
  <c r="K255" i="8"/>
  <c r="G255" i="8"/>
  <c r="C255" i="8"/>
  <c r="CX255" i="8"/>
  <c r="CT255" i="8"/>
  <c r="CP255" i="8"/>
  <c r="CL255" i="8"/>
  <c r="CH255" i="8"/>
  <c r="CD255" i="8"/>
  <c r="BZ255" i="8"/>
  <c r="BV255" i="8"/>
  <c r="BR255" i="8"/>
  <c r="BN255" i="8"/>
  <c r="BJ255" i="8"/>
  <c r="BF255" i="8"/>
  <c r="BB255" i="8"/>
  <c r="AX255" i="8"/>
  <c r="AT255" i="8"/>
  <c r="AP255" i="8"/>
  <c r="AL255" i="8"/>
  <c r="AH255" i="8"/>
  <c r="AD255" i="8"/>
  <c r="Z255" i="8"/>
  <c r="V255" i="8"/>
  <c r="R255" i="8"/>
  <c r="N255" i="8"/>
  <c r="J255" i="8"/>
  <c r="F255" i="8"/>
  <c r="CW255" i="8"/>
  <c r="CS255" i="8"/>
  <c r="CO255" i="8"/>
  <c r="CK255" i="8"/>
  <c r="CG255" i="8"/>
  <c r="CC255" i="8"/>
  <c r="BY255" i="8"/>
  <c r="BU255" i="8"/>
  <c r="BQ255" i="8"/>
  <c r="BM255" i="8"/>
  <c r="BI255" i="8"/>
  <c r="BE255" i="8"/>
  <c r="BA255" i="8"/>
  <c r="AW255" i="8"/>
  <c r="AS255" i="8"/>
  <c r="AO255" i="8"/>
  <c r="AK255" i="8"/>
  <c r="AG255" i="8"/>
  <c r="AC255" i="8"/>
  <c r="Y255" i="8"/>
  <c r="U255" i="8"/>
  <c r="Q255" i="8"/>
  <c r="M255" i="8"/>
  <c r="I255" i="8"/>
  <c r="E255" i="8"/>
  <c r="CV255" i="8"/>
  <c r="CR255" i="8"/>
  <c r="CN255" i="8"/>
  <c r="CJ255" i="8"/>
  <c r="CF255" i="8"/>
  <c r="CB255" i="8"/>
  <c r="BX255" i="8"/>
  <c r="BT255" i="8"/>
  <c r="BP255" i="8"/>
  <c r="BL255" i="8"/>
  <c r="BH255" i="8"/>
  <c r="BD255" i="8"/>
  <c r="AZ255" i="8"/>
  <c r="AV255" i="8"/>
  <c r="AR255" i="8"/>
  <c r="AN255" i="8"/>
  <c r="AJ255" i="8"/>
  <c r="AF255" i="8"/>
  <c r="AB255" i="8"/>
  <c r="X255" i="8"/>
  <c r="T255" i="8"/>
  <c r="P255" i="8"/>
  <c r="L255" i="8"/>
  <c r="H255" i="8"/>
  <c r="D255" i="8"/>
  <c r="KP1" i="3" l="1"/>
  <c r="KO3" i="3"/>
  <c r="CY256" i="8"/>
  <c r="CZ256" i="8"/>
  <c r="DA256" i="8"/>
  <c r="DB256" i="8"/>
  <c r="DC256" i="8"/>
  <c r="DD256" i="8"/>
  <c r="DE256" i="8"/>
  <c r="DF256" i="8"/>
  <c r="DG256" i="8"/>
  <c r="DH256" i="8"/>
  <c r="DI256" i="8"/>
  <c r="DJ256" i="8"/>
  <c r="DK256" i="8"/>
  <c r="DL256" i="8"/>
  <c r="DM256" i="8"/>
  <c r="DN256" i="8"/>
  <c r="DO256" i="8"/>
  <c r="DP256" i="8"/>
  <c r="DQ256" i="8"/>
  <c r="DR256" i="8"/>
  <c r="DS256" i="8"/>
  <c r="DT256" i="8"/>
  <c r="DU256" i="8"/>
  <c r="DV256" i="8"/>
  <c r="DW256" i="8"/>
  <c r="DX256" i="8"/>
  <c r="DY256" i="8"/>
  <c r="DZ256" i="8"/>
  <c r="EA256" i="8"/>
  <c r="EB256" i="8"/>
  <c r="EC256" i="8"/>
  <c r="ED256" i="8"/>
  <c r="EE256" i="8"/>
  <c r="EF256" i="8"/>
  <c r="EG256" i="8"/>
  <c r="EH256" i="8"/>
  <c r="EI256" i="8"/>
  <c r="EJ256" i="8"/>
  <c r="EK256" i="8"/>
  <c r="EL256" i="8"/>
  <c r="EM256" i="8"/>
  <c r="EN256" i="8"/>
  <c r="EO256" i="8"/>
  <c r="EP256" i="8"/>
  <c r="EQ256" i="8"/>
  <c r="ER256" i="8"/>
  <c r="ES256" i="8"/>
  <c r="ET256" i="8"/>
  <c r="EU256" i="8"/>
  <c r="EV256" i="8"/>
  <c r="EW256" i="8"/>
  <c r="EX256" i="8"/>
  <c r="EY256" i="8"/>
  <c r="EZ256" i="8"/>
  <c r="FA256" i="8"/>
  <c r="FB256" i="8"/>
  <c r="FC256" i="8"/>
  <c r="FD256" i="8"/>
  <c r="FE256" i="8"/>
  <c r="FF256" i="8"/>
  <c r="FG256" i="8"/>
  <c r="FH256" i="8"/>
  <c r="FI256" i="8"/>
  <c r="FJ256" i="8"/>
  <c r="FK256" i="8"/>
  <c r="FL256" i="8"/>
  <c r="FM256" i="8"/>
  <c r="FN256" i="8"/>
  <c r="FO256" i="8"/>
  <c r="FP256" i="8"/>
  <c r="FQ256" i="8"/>
  <c r="FR256" i="8"/>
  <c r="FS256" i="8"/>
  <c r="FT256" i="8"/>
  <c r="FU256" i="8"/>
  <c r="FV256" i="8"/>
  <c r="FW256" i="8"/>
  <c r="FX256" i="8"/>
  <c r="FY256" i="8"/>
  <c r="FZ256" i="8"/>
  <c r="GA256" i="8"/>
  <c r="GB256" i="8"/>
  <c r="GC256" i="8"/>
  <c r="GD256" i="8"/>
  <c r="GE256" i="8"/>
  <c r="GF256" i="8"/>
  <c r="GG256" i="8"/>
  <c r="GH256" i="8"/>
  <c r="GI256" i="8"/>
  <c r="GJ256" i="8"/>
  <c r="GK256" i="8"/>
  <c r="GL256" i="8"/>
  <c r="GM256" i="8"/>
  <c r="GN256" i="8"/>
  <c r="GO256" i="8"/>
  <c r="GP256" i="8"/>
  <c r="GQ256" i="8"/>
  <c r="GR256" i="8"/>
  <c r="GS256" i="8"/>
  <c r="GT256" i="8"/>
  <c r="GU256" i="8"/>
  <c r="GV256" i="8"/>
  <c r="GW256" i="8"/>
  <c r="GX256" i="8"/>
  <c r="GY256" i="8"/>
  <c r="GZ256" i="8"/>
  <c r="HA256" i="8"/>
  <c r="HB256" i="8"/>
  <c r="HC256" i="8"/>
  <c r="HD256" i="8"/>
  <c r="HE256" i="8"/>
  <c r="HF256" i="8"/>
  <c r="HG256" i="8"/>
  <c r="HH256" i="8"/>
  <c r="HI256" i="8"/>
  <c r="HJ256" i="8"/>
  <c r="HK256" i="8"/>
  <c r="HL256" i="8"/>
  <c r="HM256" i="8"/>
  <c r="HN256" i="8"/>
  <c r="HO256" i="8"/>
  <c r="HP256" i="8"/>
  <c r="HQ256" i="8"/>
  <c r="HR256" i="8"/>
  <c r="HS256" i="8"/>
  <c r="HT256" i="8"/>
  <c r="HU256" i="8"/>
  <c r="HV256" i="8"/>
  <c r="HW256" i="8"/>
  <c r="HX256" i="8"/>
  <c r="HY256" i="8"/>
  <c r="HZ256" i="8"/>
  <c r="IA256" i="8"/>
  <c r="IB256" i="8"/>
  <c r="IC256" i="8"/>
  <c r="ID256" i="8"/>
  <c r="IE256" i="8"/>
  <c r="IF256" i="8"/>
  <c r="IG256" i="8"/>
  <c r="IH256" i="8"/>
  <c r="II256" i="8"/>
  <c r="IJ256" i="8"/>
  <c r="IK256" i="8"/>
  <c r="IL256" i="8"/>
  <c r="IM256" i="8"/>
  <c r="IN256" i="8"/>
  <c r="IO256" i="8"/>
  <c r="IP256" i="8"/>
  <c r="IQ256" i="8"/>
  <c r="IR256" i="8"/>
  <c r="IT200" i="8"/>
  <c r="IT198" i="8"/>
  <c r="IT196" i="8"/>
  <c r="IT194" i="8"/>
  <c r="IT192" i="8"/>
  <c r="IT190" i="8"/>
  <c r="IT188" i="8"/>
  <c r="IT186" i="8"/>
  <c r="IT184" i="8"/>
  <c r="IT182" i="8"/>
  <c r="IT180" i="8"/>
  <c r="IT178" i="8"/>
  <c r="IT176" i="8"/>
  <c r="IT255" i="8"/>
  <c r="IT253" i="8"/>
  <c r="IT251" i="8"/>
  <c r="IT249" i="8"/>
  <c r="IT247" i="8"/>
  <c r="IT245" i="8"/>
  <c r="IT243" i="8"/>
  <c r="IT241" i="8"/>
  <c r="IT239" i="8"/>
  <c r="IT237" i="8"/>
  <c r="IT235" i="8"/>
  <c r="IT233" i="8"/>
  <c r="IT231" i="8"/>
  <c r="IT229" i="8"/>
  <c r="IT227" i="8"/>
  <c r="IT225" i="8"/>
  <c r="IT223" i="8"/>
  <c r="IT221" i="8"/>
  <c r="IT219" i="8"/>
  <c r="IT217" i="8"/>
  <c r="IT215" i="8"/>
  <c r="IT213" i="8"/>
  <c r="IT211" i="8"/>
  <c r="IT201" i="8"/>
  <c r="IT199" i="8"/>
  <c r="IT197" i="8"/>
  <c r="IT195" i="8"/>
  <c r="IT193" i="8"/>
  <c r="IT191" i="8"/>
  <c r="IT189" i="8"/>
  <c r="IT187" i="8"/>
  <c r="IT185" i="8"/>
  <c r="IT183" i="8"/>
  <c r="IT181" i="8"/>
  <c r="IT179" i="8"/>
  <c r="IT177" i="8"/>
  <c r="IT175" i="8"/>
  <c r="IT252" i="8"/>
  <c r="IT244" i="8"/>
  <c r="IT236" i="8"/>
  <c r="IT228" i="8"/>
  <c r="IT220" i="8"/>
  <c r="IT212" i="8"/>
  <c r="IT209" i="8"/>
  <c r="IT205" i="8"/>
  <c r="IT133" i="8"/>
  <c r="IT131" i="8"/>
  <c r="IT129" i="8"/>
  <c r="IT127" i="8"/>
  <c r="IT125" i="8"/>
  <c r="IT123" i="8"/>
  <c r="IT121" i="8"/>
  <c r="IT119" i="8"/>
  <c r="IT117" i="8"/>
  <c r="IT115" i="8"/>
  <c r="IT113" i="8"/>
  <c r="IT111" i="8"/>
  <c r="IT109" i="8"/>
  <c r="IT107" i="8"/>
  <c r="IT106" i="8"/>
  <c r="IT105" i="8"/>
  <c r="IT104" i="8"/>
  <c r="IT103" i="8"/>
  <c r="IT102" i="8"/>
  <c r="IT101" i="8"/>
  <c r="IT100" i="8"/>
  <c r="IT99" i="8"/>
  <c r="IT98" i="8"/>
  <c r="IT97" i="8"/>
  <c r="IT96" i="8"/>
  <c r="IT95" i="8"/>
  <c r="IT94" i="8"/>
  <c r="IT93" i="8"/>
  <c r="IT92" i="8"/>
  <c r="IT91" i="8"/>
  <c r="IT90" i="8"/>
  <c r="IT89" i="8"/>
  <c r="IT88" i="8"/>
  <c r="IT87" i="8"/>
  <c r="IT86" i="8"/>
  <c r="IT85" i="8"/>
  <c r="IT84" i="8"/>
  <c r="IT83" i="8"/>
  <c r="IT82" i="8"/>
  <c r="IT81" i="8"/>
  <c r="IT80" i="8"/>
  <c r="IT79" i="8"/>
  <c r="IT78" i="8"/>
  <c r="IT77" i="8"/>
  <c r="IT76" i="8"/>
  <c r="IT75" i="8"/>
  <c r="IT74" i="8"/>
  <c r="IT73" i="8"/>
  <c r="IT72" i="8"/>
  <c r="IT71" i="8"/>
  <c r="IT70" i="8"/>
  <c r="IT69" i="8"/>
  <c r="IT68" i="8"/>
  <c r="IT67" i="8"/>
  <c r="IT66" i="8"/>
  <c r="IT65" i="8"/>
  <c r="IT64" i="8"/>
  <c r="IT63" i="8"/>
  <c r="IT62" i="8"/>
  <c r="IT61" i="8"/>
  <c r="IT60" i="8"/>
  <c r="IT59" i="8"/>
  <c r="IT58" i="8"/>
  <c r="IT57" i="8"/>
  <c r="IT56" i="8"/>
  <c r="IT55" i="8"/>
  <c r="IT54" i="8"/>
  <c r="IT250" i="8"/>
  <c r="IT242" i="8"/>
  <c r="IT234" i="8"/>
  <c r="IT226" i="8"/>
  <c r="IT218" i="8"/>
  <c r="IT210" i="8"/>
  <c r="IT208" i="8"/>
  <c r="IT204" i="8"/>
  <c r="IT174" i="8"/>
  <c r="IT173" i="8"/>
  <c r="IT172" i="8"/>
  <c r="IT171" i="8"/>
  <c r="IT170" i="8"/>
  <c r="IT169" i="8"/>
  <c r="IT168" i="8"/>
  <c r="IT167" i="8"/>
  <c r="IT166" i="8"/>
  <c r="IT165" i="8"/>
  <c r="IT164" i="8"/>
  <c r="IT163" i="8"/>
  <c r="IT162" i="8"/>
  <c r="IT161" i="8"/>
  <c r="IT160" i="8"/>
  <c r="IT159" i="8"/>
  <c r="IT158" i="8"/>
  <c r="IT157" i="8"/>
  <c r="IT156" i="8"/>
  <c r="IT155" i="8"/>
  <c r="IT154" i="8"/>
  <c r="IT153" i="8"/>
  <c r="IT152" i="8"/>
  <c r="IT151" i="8"/>
  <c r="IT150" i="8"/>
  <c r="IT149" i="8"/>
  <c r="IT148" i="8"/>
  <c r="IT147" i="8"/>
  <c r="IT146" i="8"/>
  <c r="IT145" i="8"/>
  <c r="IT144" i="8"/>
  <c r="IT143" i="8"/>
  <c r="IT142" i="8"/>
  <c r="IT141" i="8"/>
  <c r="IT140" i="8"/>
  <c r="IT139" i="8"/>
  <c r="IT138" i="8"/>
  <c r="IT137" i="8"/>
  <c r="IT136" i="8"/>
  <c r="IT135" i="8"/>
  <c r="IT134" i="8"/>
  <c r="IT256" i="8"/>
  <c r="IT248" i="8"/>
  <c r="IT240" i="8"/>
  <c r="IT232" i="8"/>
  <c r="IT224" i="8"/>
  <c r="IT216" i="8"/>
  <c r="IT207" i="8"/>
  <c r="IT203" i="8"/>
  <c r="IT132" i="8"/>
  <c r="IT130" i="8"/>
  <c r="IT128" i="8"/>
  <c r="IT126" i="8"/>
  <c r="IT124" i="8"/>
  <c r="IT122" i="8"/>
  <c r="IT120" i="8"/>
  <c r="IT118" i="8"/>
  <c r="IT116" i="8"/>
  <c r="IT114" i="8"/>
  <c r="IT112" i="8"/>
  <c r="IT110" i="8"/>
  <c r="IT108" i="8"/>
  <c r="IT230" i="8"/>
  <c r="IT202" i="8"/>
  <c r="IU4" i="8"/>
  <c r="IT254" i="8"/>
  <c r="IT222" i="8"/>
  <c r="IT53" i="8"/>
  <c r="IT52" i="8"/>
  <c r="IT51" i="8"/>
  <c r="IT50" i="8"/>
  <c r="IT49" i="8"/>
  <c r="IT48" i="8"/>
  <c r="IT47" i="8"/>
  <c r="IT46" i="8"/>
  <c r="IT45" i="8"/>
  <c r="IT44" i="8"/>
  <c r="IT43" i="8"/>
  <c r="IT42" i="8"/>
  <c r="IT41" i="8"/>
  <c r="IT40" i="8"/>
  <c r="IT39" i="8"/>
  <c r="IT38" i="8"/>
  <c r="IT37" i="8"/>
  <c r="IT36" i="8"/>
  <c r="IT35" i="8"/>
  <c r="IT34" i="8"/>
  <c r="IT33" i="8"/>
  <c r="IT32" i="8"/>
  <c r="IT31" i="8"/>
  <c r="IT30" i="8"/>
  <c r="IT29" i="8"/>
  <c r="IT28" i="8"/>
  <c r="IT27" i="8"/>
  <c r="IT26" i="8"/>
  <c r="IT25" i="8"/>
  <c r="IT24" i="8"/>
  <c r="IT23" i="8"/>
  <c r="IT22" i="8"/>
  <c r="IT21" i="8"/>
  <c r="IT20" i="8"/>
  <c r="IT19" i="8"/>
  <c r="IT18" i="8"/>
  <c r="IT17" i="8"/>
  <c r="IT16" i="8"/>
  <c r="IT15" i="8"/>
  <c r="IT14" i="8"/>
  <c r="IT13" i="8"/>
  <c r="IT12" i="8"/>
  <c r="IT11" i="8"/>
  <c r="IT10" i="8"/>
  <c r="IT9" i="8"/>
  <c r="IT8" i="8"/>
  <c r="IT7" i="8"/>
  <c r="IT6" i="8"/>
  <c r="IT5" i="8"/>
  <c r="IT246" i="8"/>
  <c r="IT214" i="8"/>
  <c r="IT238" i="8"/>
  <c r="IT206" i="8"/>
  <c r="B257" i="8"/>
  <c r="CV256" i="8"/>
  <c r="CR256" i="8"/>
  <c r="CN256" i="8"/>
  <c r="CJ256" i="8"/>
  <c r="CF256" i="8"/>
  <c r="CB256" i="8"/>
  <c r="BX256" i="8"/>
  <c r="BT256" i="8"/>
  <c r="BP256" i="8"/>
  <c r="BL256" i="8"/>
  <c r="BH256" i="8"/>
  <c r="BD256" i="8"/>
  <c r="AZ256" i="8"/>
  <c r="AV256" i="8"/>
  <c r="AR256" i="8"/>
  <c r="AN256" i="8"/>
  <c r="AJ256" i="8"/>
  <c r="AF256" i="8"/>
  <c r="AB256" i="8"/>
  <c r="X256" i="8"/>
  <c r="T256" i="8"/>
  <c r="P256" i="8"/>
  <c r="L256" i="8"/>
  <c r="H256" i="8"/>
  <c r="D256" i="8"/>
  <c r="CU256" i="8"/>
  <c r="CQ256" i="8"/>
  <c r="CM256" i="8"/>
  <c r="CI256" i="8"/>
  <c r="CE256" i="8"/>
  <c r="CA256" i="8"/>
  <c r="BW256" i="8"/>
  <c r="BS256" i="8"/>
  <c r="BO256" i="8"/>
  <c r="BK256" i="8"/>
  <c r="BG256" i="8"/>
  <c r="BC256" i="8"/>
  <c r="AY256" i="8"/>
  <c r="AU256" i="8"/>
  <c r="AQ256" i="8"/>
  <c r="AM256" i="8"/>
  <c r="AI256" i="8"/>
  <c r="AE256" i="8"/>
  <c r="AA256" i="8"/>
  <c r="W256" i="8"/>
  <c r="S256" i="8"/>
  <c r="O256" i="8"/>
  <c r="K256" i="8"/>
  <c r="G256" i="8"/>
  <c r="CX256" i="8"/>
  <c r="CT256" i="8"/>
  <c r="CP256" i="8"/>
  <c r="CL256" i="8"/>
  <c r="CH256" i="8"/>
  <c r="CD256" i="8"/>
  <c r="BZ256" i="8"/>
  <c r="BV256" i="8"/>
  <c r="BR256" i="8"/>
  <c r="BN256" i="8"/>
  <c r="BJ256" i="8"/>
  <c r="BF256" i="8"/>
  <c r="BB256" i="8"/>
  <c r="AX256" i="8"/>
  <c r="AT256" i="8"/>
  <c r="AP256" i="8"/>
  <c r="AL256" i="8"/>
  <c r="AH256" i="8"/>
  <c r="AD256" i="8"/>
  <c r="Z256" i="8"/>
  <c r="V256" i="8"/>
  <c r="R256" i="8"/>
  <c r="N256" i="8"/>
  <c r="J256" i="8"/>
  <c r="F256" i="8"/>
  <c r="CW256" i="8"/>
  <c r="CS256" i="8"/>
  <c r="CO256" i="8"/>
  <c r="CK256" i="8"/>
  <c r="CG256" i="8"/>
  <c r="CC256" i="8"/>
  <c r="BY256" i="8"/>
  <c r="BU256" i="8"/>
  <c r="BQ256" i="8"/>
  <c r="BM256" i="8"/>
  <c r="BI256" i="8"/>
  <c r="BE256" i="8"/>
  <c r="BA256" i="8"/>
  <c r="AW256" i="8"/>
  <c r="AS256" i="8"/>
  <c r="AO256" i="8"/>
  <c r="AK256" i="8"/>
  <c r="AG256" i="8"/>
  <c r="AC256" i="8"/>
  <c r="Y256" i="8"/>
  <c r="U256" i="8"/>
  <c r="Q256" i="8"/>
  <c r="M256" i="8"/>
  <c r="I256" i="8"/>
  <c r="E256" i="8"/>
  <c r="C256" i="8"/>
  <c r="KQ1" i="3" l="1"/>
  <c r="KP3" i="3"/>
  <c r="CY257" i="8"/>
  <c r="CZ257" i="8"/>
  <c r="DA257" i="8"/>
  <c r="DB257" i="8"/>
  <c r="DC257" i="8"/>
  <c r="DD257" i="8"/>
  <c r="DE257" i="8"/>
  <c r="DF257" i="8"/>
  <c r="DG257" i="8"/>
  <c r="DH257" i="8"/>
  <c r="DI257" i="8"/>
  <c r="DJ257" i="8"/>
  <c r="DK257" i="8"/>
  <c r="DL257" i="8"/>
  <c r="DM257" i="8"/>
  <c r="DN257" i="8"/>
  <c r="DO257" i="8"/>
  <c r="DP257" i="8"/>
  <c r="DQ257" i="8"/>
  <c r="DR257" i="8"/>
  <c r="DS257" i="8"/>
  <c r="DT257" i="8"/>
  <c r="DU257" i="8"/>
  <c r="DV257" i="8"/>
  <c r="DW257" i="8"/>
  <c r="DX257" i="8"/>
  <c r="DY257" i="8"/>
  <c r="DZ257" i="8"/>
  <c r="EA257" i="8"/>
  <c r="EB257" i="8"/>
  <c r="EC257" i="8"/>
  <c r="ED257" i="8"/>
  <c r="EE257" i="8"/>
  <c r="EF257" i="8"/>
  <c r="EG257" i="8"/>
  <c r="EH257" i="8"/>
  <c r="EI257" i="8"/>
  <c r="EJ257" i="8"/>
  <c r="EK257" i="8"/>
  <c r="EL257" i="8"/>
  <c r="EM257" i="8"/>
  <c r="EN257" i="8"/>
  <c r="EO257" i="8"/>
  <c r="EP257" i="8"/>
  <c r="EQ257" i="8"/>
  <c r="ER257" i="8"/>
  <c r="ES257" i="8"/>
  <c r="ET257" i="8"/>
  <c r="EU257" i="8"/>
  <c r="EV257" i="8"/>
  <c r="EW257" i="8"/>
  <c r="EX257" i="8"/>
  <c r="EY257" i="8"/>
  <c r="EZ257" i="8"/>
  <c r="FA257" i="8"/>
  <c r="FB257" i="8"/>
  <c r="FC257" i="8"/>
  <c r="FD257" i="8"/>
  <c r="FE257" i="8"/>
  <c r="FF257" i="8"/>
  <c r="FG257" i="8"/>
  <c r="FH257" i="8"/>
  <c r="FI257" i="8"/>
  <c r="FJ257" i="8"/>
  <c r="FK257" i="8"/>
  <c r="FL257" i="8"/>
  <c r="FM257" i="8"/>
  <c r="FN257" i="8"/>
  <c r="FO257" i="8"/>
  <c r="FP257" i="8"/>
  <c r="FQ257" i="8"/>
  <c r="FR257" i="8"/>
  <c r="FS257" i="8"/>
  <c r="FT257" i="8"/>
  <c r="FU257" i="8"/>
  <c r="FV257" i="8"/>
  <c r="FW257" i="8"/>
  <c r="FX257" i="8"/>
  <c r="FY257" i="8"/>
  <c r="FZ257" i="8"/>
  <c r="GA257" i="8"/>
  <c r="GB257" i="8"/>
  <c r="GC257" i="8"/>
  <c r="GD257" i="8"/>
  <c r="GE257" i="8"/>
  <c r="GF257" i="8"/>
  <c r="GG257" i="8"/>
  <c r="GH257" i="8"/>
  <c r="GI257" i="8"/>
  <c r="GJ257" i="8"/>
  <c r="GK257" i="8"/>
  <c r="GL257" i="8"/>
  <c r="GM257" i="8"/>
  <c r="GN257" i="8"/>
  <c r="GO257" i="8"/>
  <c r="GP257" i="8"/>
  <c r="GQ257" i="8"/>
  <c r="GR257" i="8"/>
  <c r="GS257" i="8"/>
  <c r="GT257" i="8"/>
  <c r="GU257" i="8"/>
  <c r="GV257" i="8"/>
  <c r="GW257" i="8"/>
  <c r="GX257" i="8"/>
  <c r="GY257" i="8"/>
  <c r="GZ257" i="8"/>
  <c r="HA257" i="8"/>
  <c r="HB257" i="8"/>
  <c r="HC257" i="8"/>
  <c r="HD257" i="8"/>
  <c r="HE257" i="8"/>
  <c r="HF257" i="8"/>
  <c r="HG257" i="8"/>
  <c r="HH257" i="8"/>
  <c r="HI257" i="8"/>
  <c r="HJ257" i="8"/>
  <c r="HK257" i="8"/>
  <c r="HL257" i="8"/>
  <c r="HM257" i="8"/>
  <c r="HN257" i="8"/>
  <c r="HO257" i="8"/>
  <c r="HP257" i="8"/>
  <c r="HQ257" i="8"/>
  <c r="HR257" i="8"/>
  <c r="HS257" i="8"/>
  <c r="HT257" i="8"/>
  <c r="HU257" i="8"/>
  <c r="HV257" i="8"/>
  <c r="HW257" i="8"/>
  <c r="HX257" i="8"/>
  <c r="HY257" i="8"/>
  <c r="HZ257" i="8"/>
  <c r="IA257" i="8"/>
  <c r="IB257" i="8"/>
  <c r="IC257" i="8"/>
  <c r="ID257" i="8"/>
  <c r="IE257" i="8"/>
  <c r="IF257" i="8"/>
  <c r="IG257" i="8"/>
  <c r="IH257" i="8"/>
  <c r="II257" i="8"/>
  <c r="IJ257" i="8"/>
  <c r="IK257" i="8"/>
  <c r="IL257" i="8"/>
  <c r="IM257" i="8"/>
  <c r="IN257" i="8"/>
  <c r="IO257" i="8"/>
  <c r="IP257" i="8"/>
  <c r="IQ257" i="8"/>
  <c r="IR257" i="8"/>
  <c r="IS257" i="8"/>
  <c r="IT257" i="8"/>
  <c r="IU256" i="8"/>
  <c r="IU255" i="8"/>
  <c r="IU254" i="8"/>
  <c r="IU253" i="8"/>
  <c r="IU252" i="8"/>
  <c r="IU251" i="8"/>
  <c r="IU250" i="8"/>
  <c r="IU249" i="8"/>
  <c r="IU248" i="8"/>
  <c r="IU247" i="8"/>
  <c r="IU246" i="8"/>
  <c r="IU245" i="8"/>
  <c r="IU244" i="8"/>
  <c r="IU243" i="8"/>
  <c r="IU242" i="8"/>
  <c r="IU241" i="8"/>
  <c r="IU240" i="8"/>
  <c r="IU239" i="8"/>
  <c r="IU238" i="8"/>
  <c r="IU237" i="8"/>
  <c r="IU236" i="8"/>
  <c r="IU235" i="8"/>
  <c r="IU234" i="8"/>
  <c r="IU233" i="8"/>
  <c r="IU232" i="8"/>
  <c r="IU231" i="8"/>
  <c r="IU230" i="8"/>
  <c r="IU229" i="8"/>
  <c r="IU228" i="8"/>
  <c r="IU227" i="8"/>
  <c r="IU226" i="8"/>
  <c r="IU225" i="8"/>
  <c r="IU224" i="8"/>
  <c r="IU223" i="8"/>
  <c r="IU222" i="8"/>
  <c r="IU221" i="8"/>
  <c r="IU220" i="8"/>
  <c r="IU219" i="8"/>
  <c r="IU218" i="8"/>
  <c r="IU217" i="8"/>
  <c r="IU216" i="8"/>
  <c r="IU215" i="8"/>
  <c r="IU214" i="8"/>
  <c r="IU213" i="8"/>
  <c r="IU212" i="8"/>
  <c r="IU211" i="8"/>
  <c r="IU210" i="8"/>
  <c r="IU209" i="8"/>
  <c r="IU208" i="8"/>
  <c r="IU207" i="8"/>
  <c r="IU206" i="8"/>
  <c r="IU205" i="8"/>
  <c r="IU204" i="8"/>
  <c r="IU203" i="8"/>
  <c r="IU202" i="8"/>
  <c r="IU257" i="8"/>
  <c r="IU174" i="8"/>
  <c r="IU173" i="8"/>
  <c r="IU172" i="8"/>
  <c r="IU171" i="8"/>
  <c r="IU170" i="8"/>
  <c r="IU169" i="8"/>
  <c r="IU168" i="8"/>
  <c r="IU167" i="8"/>
  <c r="IU166" i="8"/>
  <c r="IU165" i="8"/>
  <c r="IU164" i="8"/>
  <c r="IU163" i="8"/>
  <c r="IU162" i="8"/>
  <c r="IU161" i="8"/>
  <c r="IU160" i="8"/>
  <c r="IU159" i="8"/>
  <c r="IU158" i="8"/>
  <c r="IU157" i="8"/>
  <c r="IU156" i="8"/>
  <c r="IU155" i="8"/>
  <c r="IU154" i="8"/>
  <c r="IU153" i="8"/>
  <c r="IU152" i="8"/>
  <c r="IU151" i="8"/>
  <c r="IU150" i="8"/>
  <c r="IU149" i="8"/>
  <c r="IU148" i="8"/>
  <c r="IU147" i="8"/>
  <c r="IU146" i="8"/>
  <c r="IU145" i="8"/>
  <c r="IU144" i="8"/>
  <c r="IU143" i="8"/>
  <c r="IU142" i="8"/>
  <c r="IU141" i="8"/>
  <c r="IU140" i="8"/>
  <c r="IU139" i="8"/>
  <c r="IU138" i="8"/>
  <c r="IU137" i="8"/>
  <c r="IU136" i="8"/>
  <c r="IU135" i="8"/>
  <c r="IU134" i="8"/>
  <c r="IU133" i="8"/>
  <c r="IU132" i="8"/>
  <c r="IU131" i="8"/>
  <c r="IU130" i="8"/>
  <c r="IU129" i="8"/>
  <c r="IU128" i="8"/>
  <c r="IU127" i="8"/>
  <c r="IU126" i="8"/>
  <c r="IU125" i="8"/>
  <c r="IU124" i="8"/>
  <c r="IU123" i="8"/>
  <c r="IU122" i="8"/>
  <c r="IU121" i="8"/>
  <c r="IU120" i="8"/>
  <c r="IU119" i="8"/>
  <c r="IU118" i="8"/>
  <c r="IU117" i="8"/>
  <c r="IU116" i="8"/>
  <c r="IU115" i="8"/>
  <c r="IU114" i="8"/>
  <c r="IU113" i="8"/>
  <c r="IU112" i="8"/>
  <c r="IU111" i="8"/>
  <c r="IU110" i="8"/>
  <c r="IU109" i="8"/>
  <c r="IU108" i="8"/>
  <c r="IU107" i="8"/>
  <c r="IU199" i="8"/>
  <c r="IU195" i="8"/>
  <c r="IU191" i="8"/>
  <c r="IU187" i="8"/>
  <c r="IU183" i="8"/>
  <c r="IU179" i="8"/>
  <c r="IU175" i="8"/>
  <c r="IU200" i="8"/>
  <c r="IU196" i="8"/>
  <c r="IU192" i="8"/>
  <c r="IU188" i="8"/>
  <c r="IU184" i="8"/>
  <c r="IU180" i="8"/>
  <c r="IU176" i="8"/>
  <c r="IU201" i="8"/>
  <c r="IU197" i="8"/>
  <c r="IU193" i="8"/>
  <c r="IU189" i="8"/>
  <c r="IU185" i="8"/>
  <c r="IU181" i="8"/>
  <c r="IU177" i="8"/>
  <c r="IU194" i="8"/>
  <c r="IU178" i="8"/>
  <c r="IU53" i="8"/>
  <c r="IU52" i="8"/>
  <c r="IU51" i="8"/>
  <c r="IU50" i="8"/>
  <c r="IU49" i="8"/>
  <c r="IU48" i="8"/>
  <c r="IU47" i="8"/>
  <c r="IU46" i="8"/>
  <c r="IU45" i="8"/>
  <c r="IU44" i="8"/>
  <c r="IU43" i="8"/>
  <c r="IU42" i="8"/>
  <c r="IU41" i="8"/>
  <c r="IU40" i="8"/>
  <c r="IU39" i="8"/>
  <c r="IU38" i="8"/>
  <c r="IU37" i="8"/>
  <c r="IU36" i="8"/>
  <c r="IU35" i="8"/>
  <c r="IU34" i="8"/>
  <c r="IU33" i="8"/>
  <c r="IU32" i="8"/>
  <c r="IU31" i="8"/>
  <c r="IU30" i="8"/>
  <c r="IU29" i="8"/>
  <c r="IU28" i="8"/>
  <c r="IU27" i="8"/>
  <c r="IU26" i="8"/>
  <c r="IU25" i="8"/>
  <c r="IU24" i="8"/>
  <c r="IU23" i="8"/>
  <c r="IU22" i="8"/>
  <c r="IU21" i="8"/>
  <c r="IU20" i="8"/>
  <c r="IU19" i="8"/>
  <c r="IU18" i="8"/>
  <c r="IU17" i="8"/>
  <c r="IU16" i="8"/>
  <c r="IU15" i="8"/>
  <c r="IU14" i="8"/>
  <c r="IU13" i="8"/>
  <c r="IU12" i="8"/>
  <c r="IU11" i="8"/>
  <c r="IU10" i="8"/>
  <c r="IU9" i="8"/>
  <c r="IU8" i="8"/>
  <c r="IU7" i="8"/>
  <c r="IU6" i="8"/>
  <c r="IU5" i="8"/>
  <c r="IU106" i="8"/>
  <c r="IU104" i="8"/>
  <c r="IU100" i="8"/>
  <c r="IU92" i="8"/>
  <c r="IU90" i="8"/>
  <c r="IU88" i="8"/>
  <c r="IU84" i="8"/>
  <c r="IU78" i="8"/>
  <c r="IU74" i="8"/>
  <c r="IU70" i="8"/>
  <c r="IU66" i="8"/>
  <c r="IU62" i="8"/>
  <c r="IU198" i="8"/>
  <c r="IU182" i="8"/>
  <c r="IU105" i="8"/>
  <c r="IU103" i="8"/>
  <c r="IU101" i="8"/>
  <c r="IU99" i="8"/>
  <c r="IU97" i="8"/>
  <c r="IU95" i="8"/>
  <c r="IU93" i="8"/>
  <c r="IU91" i="8"/>
  <c r="IU89" i="8"/>
  <c r="IU87" i="8"/>
  <c r="IU85" i="8"/>
  <c r="IU83" i="8"/>
  <c r="IU81" i="8"/>
  <c r="IU79" i="8"/>
  <c r="IU77" i="8"/>
  <c r="IU75" i="8"/>
  <c r="IU73" i="8"/>
  <c r="IU71" i="8"/>
  <c r="IU69" i="8"/>
  <c r="IU67" i="8"/>
  <c r="IU65" i="8"/>
  <c r="IU63" i="8"/>
  <c r="IU61" i="8"/>
  <c r="IU102" i="8"/>
  <c r="IU98" i="8"/>
  <c r="IU80" i="8"/>
  <c r="IU64" i="8"/>
  <c r="IU58" i="8"/>
  <c r="IU56" i="8"/>
  <c r="IU55" i="8"/>
  <c r="IU54" i="8"/>
  <c r="IV4" i="8"/>
  <c r="IU186" i="8"/>
  <c r="IU190" i="8"/>
  <c r="IU96" i="8"/>
  <c r="IU94" i="8"/>
  <c r="IU86" i="8"/>
  <c r="IU82" i="8"/>
  <c r="IU76" i="8"/>
  <c r="IU72" i="8"/>
  <c r="IU68" i="8"/>
  <c r="IU60" i="8"/>
  <c r="IU59" i="8"/>
  <c r="IU57" i="8"/>
  <c r="B258" i="8"/>
  <c r="IU258" i="8" s="1"/>
  <c r="CW257" i="8"/>
  <c r="CS257" i="8"/>
  <c r="CO257" i="8"/>
  <c r="CK257" i="8"/>
  <c r="CG257" i="8"/>
  <c r="CC257" i="8"/>
  <c r="BY257" i="8"/>
  <c r="BU257" i="8"/>
  <c r="BQ257" i="8"/>
  <c r="BM257" i="8"/>
  <c r="BI257" i="8"/>
  <c r="BE257" i="8"/>
  <c r="BA257" i="8"/>
  <c r="AW257" i="8"/>
  <c r="AS257" i="8"/>
  <c r="AO257" i="8"/>
  <c r="AK257" i="8"/>
  <c r="AG257" i="8"/>
  <c r="AC257" i="8"/>
  <c r="Y257" i="8"/>
  <c r="U257" i="8"/>
  <c r="Q257" i="8"/>
  <c r="M257" i="8"/>
  <c r="I257" i="8"/>
  <c r="E257" i="8"/>
  <c r="CV257" i="8"/>
  <c r="CR257" i="8"/>
  <c r="CN257" i="8"/>
  <c r="CJ257" i="8"/>
  <c r="CF257" i="8"/>
  <c r="CB257" i="8"/>
  <c r="BX257" i="8"/>
  <c r="BT257" i="8"/>
  <c r="BP257" i="8"/>
  <c r="BL257" i="8"/>
  <c r="BH257" i="8"/>
  <c r="BD257" i="8"/>
  <c r="AZ257" i="8"/>
  <c r="AV257" i="8"/>
  <c r="AR257" i="8"/>
  <c r="AN257" i="8"/>
  <c r="AJ257" i="8"/>
  <c r="AF257" i="8"/>
  <c r="AB257" i="8"/>
  <c r="X257" i="8"/>
  <c r="T257" i="8"/>
  <c r="P257" i="8"/>
  <c r="L257" i="8"/>
  <c r="H257" i="8"/>
  <c r="D257" i="8"/>
  <c r="CU257" i="8"/>
  <c r="CQ257" i="8"/>
  <c r="CM257" i="8"/>
  <c r="CI257" i="8"/>
  <c r="CE257" i="8"/>
  <c r="CA257" i="8"/>
  <c r="BW257" i="8"/>
  <c r="BS257" i="8"/>
  <c r="BO257" i="8"/>
  <c r="BK257" i="8"/>
  <c r="BG257" i="8"/>
  <c r="BC257" i="8"/>
  <c r="AY257" i="8"/>
  <c r="AU257" i="8"/>
  <c r="AQ257" i="8"/>
  <c r="AM257" i="8"/>
  <c r="AI257" i="8"/>
  <c r="AE257" i="8"/>
  <c r="AA257" i="8"/>
  <c r="W257" i="8"/>
  <c r="S257" i="8"/>
  <c r="O257" i="8"/>
  <c r="K257" i="8"/>
  <c r="G257" i="8"/>
  <c r="C257" i="8"/>
  <c r="CX257" i="8"/>
  <c r="CT257" i="8"/>
  <c r="CP257" i="8"/>
  <c r="CL257" i="8"/>
  <c r="CH257" i="8"/>
  <c r="CD257" i="8"/>
  <c r="BZ257" i="8"/>
  <c r="BV257" i="8"/>
  <c r="BR257" i="8"/>
  <c r="BN257" i="8"/>
  <c r="BJ257" i="8"/>
  <c r="BF257" i="8"/>
  <c r="BB257" i="8"/>
  <c r="AX257" i="8"/>
  <c r="AT257" i="8"/>
  <c r="AP257" i="8"/>
  <c r="AL257" i="8"/>
  <c r="AH257" i="8"/>
  <c r="AD257" i="8"/>
  <c r="Z257" i="8"/>
  <c r="V257" i="8"/>
  <c r="R257" i="8"/>
  <c r="N257" i="8"/>
  <c r="J257" i="8"/>
  <c r="F257" i="8"/>
  <c r="KR1" i="3" l="1"/>
  <c r="KQ3" i="3"/>
  <c r="CY258" i="8"/>
  <c r="CZ258" i="8"/>
  <c r="DA258" i="8"/>
  <c r="DB258" i="8"/>
  <c r="DC258" i="8"/>
  <c r="DD258" i="8"/>
  <c r="DE258" i="8"/>
  <c r="DF258" i="8"/>
  <c r="DG258" i="8"/>
  <c r="DH258" i="8"/>
  <c r="DI258" i="8"/>
  <c r="DJ258" i="8"/>
  <c r="DK258" i="8"/>
  <c r="DL258" i="8"/>
  <c r="DM258" i="8"/>
  <c r="DN258" i="8"/>
  <c r="DO258" i="8"/>
  <c r="DP258" i="8"/>
  <c r="DQ258" i="8"/>
  <c r="DR258" i="8"/>
  <c r="DS258" i="8"/>
  <c r="DT258" i="8"/>
  <c r="DU258" i="8"/>
  <c r="DV258" i="8"/>
  <c r="DW258" i="8"/>
  <c r="DX258" i="8"/>
  <c r="DY258" i="8"/>
  <c r="DZ258" i="8"/>
  <c r="EA258" i="8"/>
  <c r="EB258" i="8"/>
  <c r="EC258" i="8"/>
  <c r="ED258" i="8"/>
  <c r="EE258" i="8"/>
  <c r="EF258" i="8"/>
  <c r="EG258" i="8"/>
  <c r="EH258" i="8"/>
  <c r="EI258" i="8"/>
  <c r="EJ258" i="8"/>
  <c r="EK258" i="8"/>
  <c r="EL258" i="8"/>
  <c r="EM258" i="8"/>
  <c r="EN258" i="8"/>
  <c r="EO258" i="8"/>
  <c r="EP258" i="8"/>
  <c r="EQ258" i="8"/>
  <c r="ER258" i="8"/>
  <c r="ES258" i="8"/>
  <c r="ET258" i="8"/>
  <c r="EU258" i="8"/>
  <c r="EV258" i="8"/>
  <c r="EW258" i="8"/>
  <c r="EX258" i="8"/>
  <c r="EY258" i="8"/>
  <c r="EZ258" i="8"/>
  <c r="FA258" i="8"/>
  <c r="FB258" i="8"/>
  <c r="FC258" i="8"/>
  <c r="FD258" i="8"/>
  <c r="FE258" i="8"/>
  <c r="FF258" i="8"/>
  <c r="FG258" i="8"/>
  <c r="FH258" i="8"/>
  <c r="FI258" i="8"/>
  <c r="FJ258" i="8"/>
  <c r="FK258" i="8"/>
  <c r="FL258" i="8"/>
  <c r="FM258" i="8"/>
  <c r="FN258" i="8"/>
  <c r="FO258" i="8"/>
  <c r="FP258" i="8"/>
  <c r="FQ258" i="8"/>
  <c r="FR258" i="8"/>
  <c r="FS258" i="8"/>
  <c r="FT258" i="8"/>
  <c r="FU258" i="8"/>
  <c r="FV258" i="8"/>
  <c r="FW258" i="8"/>
  <c r="FX258" i="8"/>
  <c r="FY258" i="8"/>
  <c r="FZ258" i="8"/>
  <c r="GA258" i="8"/>
  <c r="GB258" i="8"/>
  <c r="GC258" i="8"/>
  <c r="GD258" i="8"/>
  <c r="GE258" i="8"/>
  <c r="GF258" i="8"/>
  <c r="GG258" i="8"/>
  <c r="GH258" i="8"/>
  <c r="GI258" i="8"/>
  <c r="GJ258" i="8"/>
  <c r="GK258" i="8"/>
  <c r="GL258" i="8"/>
  <c r="GM258" i="8"/>
  <c r="GN258" i="8"/>
  <c r="GO258" i="8"/>
  <c r="GP258" i="8"/>
  <c r="GQ258" i="8"/>
  <c r="GR258" i="8"/>
  <c r="GS258" i="8"/>
  <c r="GT258" i="8"/>
  <c r="GU258" i="8"/>
  <c r="GV258" i="8"/>
  <c r="GW258" i="8"/>
  <c r="GX258" i="8"/>
  <c r="GY258" i="8"/>
  <c r="GZ258" i="8"/>
  <c r="HA258" i="8"/>
  <c r="HB258" i="8"/>
  <c r="HC258" i="8"/>
  <c r="HD258" i="8"/>
  <c r="HE258" i="8"/>
  <c r="HF258" i="8"/>
  <c r="HG258" i="8"/>
  <c r="HH258" i="8"/>
  <c r="HI258" i="8"/>
  <c r="HJ258" i="8"/>
  <c r="HK258" i="8"/>
  <c r="HL258" i="8"/>
  <c r="HM258" i="8"/>
  <c r="HN258" i="8"/>
  <c r="HO258" i="8"/>
  <c r="HP258" i="8"/>
  <c r="HQ258" i="8"/>
  <c r="HR258" i="8"/>
  <c r="HS258" i="8"/>
  <c r="HT258" i="8"/>
  <c r="HU258" i="8"/>
  <c r="HV258" i="8"/>
  <c r="HW258" i="8"/>
  <c r="HX258" i="8"/>
  <c r="HY258" i="8"/>
  <c r="HZ258" i="8"/>
  <c r="IA258" i="8"/>
  <c r="IB258" i="8"/>
  <c r="IC258" i="8"/>
  <c r="ID258" i="8"/>
  <c r="IE258" i="8"/>
  <c r="IF258" i="8"/>
  <c r="IG258" i="8"/>
  <c r="IH258" i="8"/>
  <c r="II258" i="8"/>
  <c r="IJ258" i="8"/>
  <c r="IK258" i="8"/>
  <c r="IL258" i="8"/>
  <c r="IM258" i="8"/>
  <c r="IN258" i="8"/>
  <c r="IO258" i="8"/>
  <c r="IP258" i="8"/>
  <c r="IQ258" i="8"/>
  <c r="IR258" i="8"/>
  <c r="IS258" i="8"/>
  <c r="IT258" i="8"/>
  <c r="IV258" i="8"/>
  <c r="IV256" i="8"/>
  <c r="IV255" i="8"/>
  <c r="IV254" i="8"/>
  <c r="IV253" i="8"/>
  <c r="IV252" i="8"/>
  <c r="IV251" i="8"/>
  <c r="IV250" i="8"/>
  <c r="IV249" i="8"/>
  <c r="IV248" i="8"/>
  <c r="IV247" i="8"/>
  <c r="IV246" i="8"/>
  <c r="IV245" i="8"/>
  <c r="IV244" i="8"/>
  <c r="IV243" i="8"/>
  <c r="IV242" i="8"/>
  <c r="IV241" i="8"/>
  <c r="IV240" i="8"/>
  <c r="IV239" i="8"/>
  <c r="IV238" i="8"/>
  <c r="IV237" i="8"/>
  <c r="IV236" i="8"/>
  <c r="IV235" i="8"/>
  <c r="IV234" i="8"/>
  <c r="IV233" i="8"/>
  <c r="IV232" i="8"/>
  <c r="IV231" i="8"/>
  <c r="IV230" i="8"/>
  <c r="IV229" i="8"/>
  <c r="IV228" i="8"/>
  <c r="IV227" i="8"/>
  <c r="IV226" i="8"/>
  <c r="IV225" i="8"/>
  <c r="IV224" i="8"/>
  <c r="IV223" i="8"/>
  <c r="IV222" i="8"/>
  <c r="IV221" i="8"/>
  <c r="IV220" i="8"/>
  <c r="IV219" i="8"/>
  <c r="IV218" i="8"/>
  <c r="IV217" i="8"/>
  <c r="IV216" i="8"/>
  <c r="IV215" i="8"/>
  <c r="IV214" i="8"/>
  <c r="IV213" i="8"/>
  <c r="IV212" i="8"/>
  <c r="IV211" i="8"/>
  <c r="IV210" i="8"/>
  <c r="IV209" i="8"/>
  <c r="IV208" i="8"/>
  <c r="IV207" i="8"/>
  <c r="IV206" i="8"/>
  <c r="IV205" i="8"/>
  <c r="IV204" i="8"/>
  <c r="IV203" i="8"/>
  <c r="IV202" i="8"/>
  <c r="IV257" i="8"/>
  <c r="IV201" i="8"/>
  <c r="IV199" i="8"/>
  <c r="IV197" i="8"/>
  <c r="IV195" i="8"/>
  <c r="IV193" i="8"/>
  <c r="IV191" i="8"/>
  <c r="IV189" i="8"/>
  <c r="IV187" i="8"/>
  <c r="IV185" i="8"/>
  <c r="IV183" i="8"/>
  <c r="IV181" i="8"/>
  <c r="IV179" i="8"/>
  <c r="IV177" i="8"/>
  <c r="IV175" i="8"/>
  <c r="IV200" i="8"/>
  <c r="IV198" i="8"/>
  <c r="IV196" i="8"/>
  <c r="IV194" i="8"/>
  <c r="IV192" i="8"/>
  <c r="IV190" i="8"/>
  <c r="IV188" i="8"/>
  <c r="IV186" i="8"/>
  <c r="IV184" i="8"/>
  <c r="IV182" i="8"/>
  <c r="IV180" i="8"/>
  <c r="IV178" i="8"/>
  <c r="IV176" i="8"/>
  <c r="IV174" i="8"/>
  <c r="IV173" i="8"/>
  <c r="IV172" i="8"/>
  <c r="IV171" i="8"/>
  <c r="IV170" i="8"/>
  <c r="IV169" i="8"/>
  <c r="IV168" i="8"/>
  <c r="IV167" i="8"/>
  <c r="IV166" i="8"/>
  <c r="IV165" i="8"/>
  <c r="IV164" i="8"/>
  <c r="IV163" i="8"/>
  <c r="IV162" i="8"/>
  <c r="IV161" i="8"/>
  <c r="IV160" i="8"/>
  <c r="IV159" i="8"/>
  <c r="IV158" i="8"/>
  <c r="IV157" i="8"/>
  <c r="IV156" i="8"/>
  <c r="IV155" i="8"/>
  <c r="IV154" i="8"/>
  <c r="IV153" i="8"/>
  <c r="IV152" i="8"/>
  <c r="IV151" i="8"/>
  <c r="IV150" i="8"/>
  <c r="IV149" i="8"/>
  <c r="IV148" i="8"/>
  <c r="IV147" i="8"/>
  <c r="IV146" i="8"/>
  <c r="IV145" i="8"/>
  <c r="IV144" i="8"/>
  <c r="IV143" i="8"/>
  <c r="IV142" i="8"/>
  <c r="IV141" i="8"/>
  <c r="IV140" i="8"/>
  <c r="IV139" i="8"/>
  <c r="IV138" i="8"/>
  <c r="IV137" i="8"/>
  <c r="IV136" i="8"/>
  <c r="IV135" i="8"/>
  <c r="IV134" i="8"/>
  <c r="IV132" i="8"/>
  <c r="IV130" i="8"/>
  <c r="IV128" i="8"/>
  <c r="IV126" i="8"/>
  <c r="IV124" i="8"/>
  <c r="IV122" i="8"/>
  <c r="IV120" i="8"/>
  <c r="IV118" i="8"/>
  <c r="IV116" i="8"/>
  <c r="IV114" i="8"/>
  <c r="IV112" i="8"/>
  <c r="IV110" i="8"/>
  <c r="IV108" i="8"/>
  <c r="IV106" i="8"/>
  <c r="IV105" i="8"/>
  <c r="IV104" i="8"/>
  <c r="IV103" i="8"/>
  <c r="IV102" i="8"/>
  <c r="IV101" i="8"/>
  <c r="IV100" i="8"/>
  <c r="IV99" i="8"/>
  <c r="IV98" i="8"/>
  <c r="IV97" i="8"/>
  <c r="IV96" i="8"/>
  <c r="IV95" i="8"/>
  <c r="IV94" i="8"/>
  <c r="IV93" i="8"/>
  <c r="IV92" i="8"/>
  <c r="IV91" i="8"/>
  <c r="IV90" i="8"/>
  <c r="IV89" i="8"/>
  <c r="IV88" i="8"/>
  <c r="IV87" i="8"/>
  <c r="IV86" i="8"/>
  <c r="IV85" i="8"/>
  <c r="IV84" i="8"/>
  <c r="IV83" i="8"/>
  <c r="IV82" i="8"/>
  <c r="IV81" i="8"/>
  <c r="IV80" i="8"/>
  <c r="IV79" i="8"/>
  <c r="IV78" i="8"/>
  <c r="IV77" i="8"/>
  <c r="IV76" i="8"/>
  <c r="IV75" i="8"/>
  <c r="IV74" i="8"/>
  <c r="IV73" i="8"/>
  <c r="IV72" i="8"/>
  <c r="IV71" i="8"/>
  <c r="IV70" i="8"/>
  <c r="IV69" i="8"/>
  <c r="IV68" i="8"/>
  <c r="IV67" i="8"/>
  <c r="IV66" i="8"/>
  <c r="IV65" i="8"/>
  <c r="IV64" i="8"/>
  <c r="IV63" i="8"/>
  <c r="IV62" i="8"/>
  <c r="IV61" i="8"/>
  <c r="IV127" i="8"/>
  <c r="IV119" i="8"/>
  <c r="IV111" i="8"/>
  <c r="IV125" i="8"/>
  <c r="IV109" i="8"/>
  <c r="IV53" i="8"/>
  <c r="IV52" i="8"/>
  <c r="IV47" i="8"/>
  <c r="IV39" i="8"/>
  <c r="IV36" i="8"/>
  <c r="IV35" i="8"/>
  <c r="IV32" i="8"/>
  <c r="IV29" i="8"/>
  <c r="IV27" i="8"/>
  <c r="IV23" i="8"/>
  <c r="IV20" i="8"/>
  <c r="IV18" i="8"/>
  <c r="IV17" i="8"/>
  <c r="IV9" i="8"/>
  <c r="IV5" i="8"/>
  <c r="IV129" i="8"/>
  <c r="IV121" i="8"/>
  <c r="IV113" i="8"/>
  <c r="IV133" i="8"/>
  <c r="IV117" i="8"/>
  <c r="IV51" i="8"/>
  <c r="IV49" i="8"/>
  <c r="IV46" i="8"/>
  <c r="IV45" i="8"/>
  <c r="IV43" i="8"/>
  <c r="IV42" i="8"/>
  <c r="IV37" i="8"/>
  <c r="IV33" i="8"/>
  <c r="IV25" i="8"/>
  <c r="IV24" i="8"/>
  <c r="IV19" i="8"/>
  <c r="IV16" i="8"/>
  <c r="IV15" i="8"/>
  <c r="IV12" i="8"/>
  <c r="IV10" i="8"/>
  <c r="IV131" i="8"/>
  <c r="IV123" i="8"/>
  <c r="IV115" i="8"/>
  <c r="IV107" i="8"/>
  <c r="IV60" i="8"/>
  <c r="IV59" i="8"/>
  <c r="IV58" i="8"/>
  <c r="IV57" i="8"/>
  <c r="IV56" i="8"/>
  <c r="IV55" i="8"/>
  <c r="IV54" i="8"/>
  <c r="IW4" i="8"/>
  <c r="IV50" i="8"/>
  <c r="IV48" i="8"/>
  <c r="IV44" i="8"/>
  <c r="IV41" i="8"/>
  <c r="IV40" i="8"/>
  <c r="IV38" i="8"/>
  <c r="IV34" i="8"/>
  <c r="IV31" i="8"/>
  <c r="IV30" i="8"/>
  <c r="IV28" i="8"/>
  <c r="IV26" i="8"/>
  <c r="IV22" i="8"/>
  <c r="IV21" i="8"/>
  <c r="IV14" i="8"/>
  <c r="IV13" i="8"/>
  <c r="IV11" i="8"/>
  <c r="IV8" i="8"/>
  <c r="IV7" i="8"/>
  <c r="IV6" i="8"/>
  <c r="B259" i="8"/>
  <c r="IV259" i="8" s="1"/>
  <c r="CX258" i="8"/>
  <c r="CT258" i="8"/>
  <c r="CP258" i="8"/>
  <c r="CL258" i="8"/>
  <c r="CH258" i="8"/>
  <c r="CD258" i="8"/>
  <c r="BZ258" i="8"/>
  <c r="BV258" i="8"/>
  <c r="BR258" i="8"/>
  <c r="BN258" i="8"/>
  <c r="BJ258" i="8"/>
  <c r="BF258" i="8"/>
  <c r="BB258" i="8"/>
  <c r="AX258" i="8"/>
  <c r="AT258" i="8"/>
  <c r="AP258" i="8"/>
  <c r="AL258" i="8"/>
  <c r="AH258" i="8"/>
  <c r="AD258" i="8"/>
  <c r="Z258" i="8"/>
  <c r="V258" i="8"/>
  <c r="R258" i="8"/>
  <c r="N258" i="8"/>
  <c r="J258" i="8"/>
  <c r="F258" i="8"/>
  <c r="CW258" i="8"/>
  <c r="CS258" i="8"/>
  <c r="CO258" i="8"/>
  <c r="CK258" i="8"/>
  <c r="CG258" i="8"/>
  <c r="CC258" i="8"/>
  <c r="BY258" i="8"/>
  <c r="BU258" i="8"/>
  <c r="BQ258" i="8"/>
  <c r="BM258" i="8"/>
  <c r="BI258" i="8"/>
  <c r="BE258" i="8"/>
  <c r="BA258" i="8"/>
  <c r="AW258" i="8"/>
  <c r="AS258" i="8"/>
  <c r="AO258" i="8"/>
  <c r="AK258" i="8"/>
  <c r="AG258" i="8"/>
  <c r="AC258" i="8"/>
  <c r="Y258" i="8"/>
  <c r="U258" i="8"/>
  <c r="Q258" i="8"/>
  <c r="M258" i="8"/>
  <c r="I258" i="8"/>
  <c r="E258" i="8"/>
  <c r="C258" i="8"/>
  <c r="CV258" i="8"/>
  <c r="CR258" i="8"/>
  <c r="CN258" i="8"/>
  <c r="CJ258" i="8"/>
  <c r="CF258" i="8"/>
  <c r="CB258" i="8"/>
  <c r="BX258" i="8"/>
  <c r="BT258" i="8"/>
  <c r="BP258" i="8"/>
  <c r="BL258" i="8"/>
  <c r="BH258" i="8"/>
  <c r="BD258" i="8"/>
  <c r="AZ258" i="8"/>
  <c r="AV258" i="8"/>
  <c r="AR258" i="8"/>
  <c r="AN258" i="8"/>
  <c r="AJ258" i="8"/>
  <c r="AF258" i="8"/>
  <c r="AB258" i="8"/>
  <c r="X258" i="8"/>
  <c r="T258" i="8"/>
  <c r="P258" i="8"/>
  <c r="L258" i="8"/>
  <c r="H258" i="8"/>
  <c r="D258" i="8"/>
  <c r="CU258" i="8"/>
  <c r="CQ258" i="8"/>
  <c r="CM258" i="8"/>
  <c r="CI258" i="8"/>
  <c r="CE258" i="8"/>
  <c r="CA258" i="8"/>
  <c r="BW258" i="8"/>
  <c r="BS258" i="8"/>
  <c r="BO258" i="8"/>
  <c r="BK258" i="8"/>
  <c r="BG258" i="8"/>
  <c r="BC258" i="8"/>
  <c r="AY258" i="8"/>
  <c r="AU258" i="8"/>
  <c r="AQ258" i="8"/>
  <c r="AM258" i="8"/>
  <c r="AI258" i="8"/>
  <c r="AE258" i="8"/>
  <c r="AA258" i="8"/>
  <c r="W258" i="8"/>
  <c r="S258" i="8"/>
  <c r="O258" i="8"/>
  <c r="K258" i="8"/>
  <c r="G258" i="8"/>
  <c r="KS1" i="3" l="1"/>
  <c r="KR3" i="3"/>
  <c r="CY259" i="8"/>
  <c r="CZ259" i="8"/>
  <c r="DA259" i="8"/>
  <c r="DB259" i="8"/>
  <c r="DC259" i="8"/>
  <c r="DD259" i="8"/>
  <c r="DE259" i="8"/>
  <c r="DF259" i="8"/>
  <c r="DG259" i="8"/>
  <c r="DH259" i="8"/>
  <c r="DI259" i="8"/>
  <c r="DJ259" i="8"/>
  <c r="DK259" i="8"/>
  <c r="DL259" i="8"/>
  <c r="DM259" i="8"/>
  <c r="DN259" i="8"/>
  <c r="DO259" i="8"/>
  <c r="DP259" i="8"/>
  <c r="DQ259" i="8"/>
  <c r="DR259" i="8"/>
  <c r="DS259" i="8"/>
  <c r="DT259" i="8"/>
  <c r="DU259" i="8"/>
  <c r="DV259" i="8"/>
  <c r="DW259" i="8"/>
  <c r="DX259" i="8"/>
  <c r="DY259" i="8"/>
  <c r="DZ259" i="8"/>
  <c r="EA259" i="8"/>
  <c r="EB259" i="8"/>
  <c r="EC259" i="8"/>
  <c r="ED259" i="8"/>
  <c r="EE259" i="8"/>
  <c r="EF259" i="8"/>
  <c r="EG259" i="8"/>
  <c r="EH259" i="8"/>
  <c r="EI259" i="8"/>
  <c r="EJ259" i="8"/>
  <c r="EK259" i="8"/>
  <c r="EL259" i="8"/>
  <c r="EM259" i="8"/>
  <c r="EN259" i="8"/>
  <c r="EO259" i="8"/>
  <c r="EP259" i="8"/>
  <c r="EQ259" i="8"/>
  <c r="ER259" i="8"/>
  <c r="ES259" i="8"/>
  <c r="ET259" i="8"/>
  <c r="EU259" i="8"/>
  <c r="EV259" i="8"/>
  <c r="EW259" i="8"/>
  <c r="EX259" i="8"/>
  <c r="EY259" i="8"/>
  <c r="EZ259" i="8"/>
  <c r="FA259" i="8"/>
  <c r="FB259" i="8"/>
  <c r="FC259" i="8"/>
  <c r="FD259" i="8"/>
  <c r="FE259" i="8"/>
  <c r="FF259" i="8"/>
  <c r="FG259" i="8"/>
  <c r="FH259" i="8"/>
  <c r="FI259" i="8"/>
  <c r="FJ259" i="8"/>
  <c r="FK259" i="8"/>
  <c r="FL259" i="8"/>
  <c r="FM259" i="8"/>
  <c r="FN259" i="8"/>
  <c r="FO259" i="8"/>
  <c r="FP259" i="8"/>
  <c r="FQ259" i="8"/>
  <c r="FR259" i="8"/>
  <c r="FS259" i="8"/>
  <c r="FT259" i="8"/>
  <c r="FU259" i="8"/>
  <c r="FV259" i="8"/>
  <c r="FW259" i="8"/>
  <c r="FX259" i="8"/>
  <c r="FY259" i="8"/>
  <c r="FZ259" i="8"/>
  <c r="GA259" i="8"/>
  <c r="GB259" i="8"/>
  <c r="GC259" i="8"/>
  <c r="GD259" i="8"/>
  <c r="GE259" i="8"/>
  <c r="GF259" i="8"/>
  <c r="GG259" i="8"/>
  <c r="GH259" i="8"/>
  <c r="GI259" i="8"/>
  <c r="GJ259" i="8"/>
  <c r="GK259" i="8"/>
  <c r="GL259" i="8"/>
  <c r="GM259" i="8"/>
  <c r="GN259" i="8"/>
  <c r="GO259" i="8"/>
  <c r="GP259" i="8"/>
  <c r="GQ259" i="8"/>
  <c r="GR259" i="8"/>
  <c r="GS259" i="8"/>
  <c r="GT259" i="8"/>
  <c r="GU259" i="8"/>
  <c r="GV259" i="8"/>
  <c r="GW259" i="8"/>
  <c r="GX259" i="8"/>
  <c r="GY259" i="8"/>
  <c r="GZ259" i="8"/>
  <c r="HA259" i="8"/>
  <c r="HB259" i="8"/>
  <c r="HC259" i="8"/>
  <c r="HD259" i="8"/>
  <c r="HE259" i="8"/>
  <c r="HF259" i="8"/>
  <c r="HG259" i="8"/>
  <c r="HH259" i="8"/>
  <c r="HI259" i="8"/>
  <c r="HJ259" i="8"/>
  <c r="HK259" i="8"/>
  <c r="HL259" i="8"/>
  <c r="HM259" i="8"/>
  <c r="HN259" i="8"/>
  <c r="HO259" i="8"/>
  <c r="HP259" i="8"/>
  <c r="HQ259" i="8"/>
  <c r="HR259" i="8"/>
  <c r="HS259" i="8"/>
  <c r="HT259" i="8"/>
  <c r="HU259" i="8"/>
  <c r="HV259" i="8"/>
  <c r="HW259" i="8"/>
  <c r="HX259" i="8"/>
  <c r="HY259" i="8"/>
  <c r="HZ259" i="8"/>
  <c r="IA259" i="8"/>
  <c r="IB259" i="8"/>
  <c r="IC259" i="8"/>
  <c r="ID259" i="8"/>
  <c r="IE259" i="8"/>
  <c r="IF259" i="8"/>
  <c r="IG259" i="8"/>
  <c r="IH259" i="8"/>
  <c r="II259" i="8"/>
  <c r="IJ259" i="8"/>
  <c r="IK259" i="8"/>
  <c r="IL259" i="8"/>
  <c r="IM259" i="8"/>
  <c r="IN259" i="8"/>
  <c r="IO259" i="8"/>
  <c r="IP259" i="8"/>
  <c r="IQ259" i="8"/>
  <c r="IR259" i="8"/>
  <c r="IS259" i="8"/>
  <c r="IT259" i="8"/>
  <c r="IU259" i="8"/>
  <c r="IW256" i="8"/>
  <c r="IW255" i="8"/>
  <c r="IW254" i="8"/>
  <c r="IW253" i="8"/>
  <c r="IW252" i="8"/>
  <c r="IW251" i="8"/>
  <c r="IW250" i="8"/>
  <c r="IW249" i="8"/>
  <c r="IW248" i="8"/>
  <c r="IW247" i="8"/>
  <c r="IW246" i="8"/>
  <c r="IW245" i="8"/>
  <c r="IW244" i="8"/>
  <c r="IW243" i="8"/>
  <c r="IW242" i="8"/>
  <c r="IW241" i="8"/>
  <c r="IW240" i="8"/>
  <c r="IW239" i="8"/>
  <c r="IW238" i="8"/>
  <c r="IW237" i="8"/>
  <c r="IW236" i="8"/>
  <c r="IW235" i="8"/>
  <c r="IW234" i="8"/>
  <c r="IW233" i="8"/>
  <c r="IW232" i="8"/>
  <c r="IW231" i="8"/>
  <c r="IW230" i="8"/>
  <c r="IW229" i="8"/>
  <c r="IW228" i="8"/>
  <c r="IW227" i="8"/>
  <c r="IW226" i="8"/>
  <c r="IW225" i="8"/>
  <c r="IW224" i="8"/>
  <c r="IW223" i="8"/>
  <c r="IW222" i="8"/>
  <c r="IW221" i="8"/>
  <c r="IW220" i="8"/>
  <c r="IW219" i="8"/>
  <c r="IW218" i="8"/>
  <c r="IW217" i="8"/>
  <c r="IW216" i="8"/>
  <c r="IW215" i="8"/>
  <c r="IW214" i="8"/>
  <c r="IW213" i="8"/>
  <c r="IW212" i="8"/>
  <c r="IW211" i="8"/>
  <c r="IW210" i="8"/>
  <c r="IW209" i="8"/>
  <c r="IW208" i="8"/>
  <c r="IW207" i="8"/>
  <c r="IW206" i="8"/>
  <c r="IW205" i="8"/>
  <c r="IW204" i="8"/>
  <c r="IW203" i="8"/>
  <c r="IW202" i="8"/>
  <c r="IW201" i="8"/>
  <c r="IW200" i="8"/>
  <c r="IW199" i="8"/>
  <c r="IW198" i="8"/>
  <c r="IW197" i="8"/>
  <c r="IW196" i="8"/>
  <c r="IW195" i="8"/>
  <c r="IW194" i="8"/>
  <c r="IW193" i="8"/>
  <c r="IW192" i="8"/>
  <c r="IW191" i="8"/>
  <c r="IW190" i="8"/>
  <c r="IW189" i="8"/>
  <c r="IW188" i="8"/>
  <c r="IW187" i="8"/>
  <c r="IW186" i="8"/>
  <c r="IW185" i="8"/>
  <c r="IW184" i="8"/>
  <c r="IW183" i="8"/>
  <c r="IW182" i="8"/>
  <c r="IW181" i="8"/>
  <c r="IW180" i="8"/>
  <c r="IW179" i="8"/>
  <c r="IW178" i="8"/>
  <c r="IW177" i="8"/>
  <c r="IW176" i="8"/>
  <c r="IW175" i="8"/>
  <c r="IW259" i="8"/>
  <c r="IW257" i="8"/>
  <c r="IW174" i="8"/>
  <c r="IW173" i="8"/>
  <c r="IW172" i="8"/>
  <c r="IW171" i="8"/>
  <c r="IW170" i="8"/>
  <c r="IW169" i="8"/>
  <c r="IW168" i="8"/>
  <c r="IW167" i="8"/>
  <c r="IW166" i="8"/>
  <c r="IW165" i="8"/>
  <c r="IW164" i="8"/>
  <c r="IW163" i="8"/>
  <c r="IW162" i="8"/>
  <c r="IW161" i="8"/>
  <c r="IW160" i="8"/>
  <c r="IW159" i="8"/>
  <c r="IW158" i="8"/>
  <c r="IW157" i="8"/>
  <c r="IW156" i="8"/>
  <c r="IW155" i="8"/>
  <c r="IW154" i="8"/>
  <c r="IW153" i="8"/>
  <c r="IW152" i="8"/>
  <c r="IW151" i="8"/>
  <c r="IW150" i="8"/>
  <c r="IW149" i="8"/>
  <c r="IW148" i="8"/>
  <c r="IW147" i="8"/>
  <c r="IW146" i="8"/>
  <c r="IW145" i="8"/>
  <c r="IW144" i="8"/>
  <c r="IW143" i="8"/>
  <c r="IW142" i="8"/>
  <c r="IW141" i="8"/>
  <c r="IW140" i="8"/>
  <c r="IW139" i="8"/>
  <c r="IW138" i="8"/>
  <c r="IW137" i="8"/>
  <c r="IW136" i="8"/>
  <c r="IW135" i="8"/>
  <c r="IW134" i="8"/>
  <c r="IW258" i="8"/>
  <c r="IW132" i="8"/>
  <c r="IW130" i="8"/>
  <c r="IW128" i="8"/>
  <c r="IW126" i="8"/>
  <c r="IW124" i="8"/>
  <c r="IW122" i="8"/>
  <c r="IW120" i="8"/>
  <c r="IW118" i="8"/>
  <c r="IW116" i="8"/>
  <c r="IW114" i="8"/>
  <c r="IW112" i="8"/>
  <c r="IW110" i="8"/>
  <c r="IW108" i="8"/>
  <c r="IW106" i="8"/>
  <c r="IW105" i="8"/>
  <c r="IW104" i="8"/>
  <c r="IW103" i="8"/>
  <c r="IW102" i="8"/>
  <c r="IW101" i="8"/>
  <c r="IW100" i="8"/>
  <c r="IW99" i="8"/>
  <c r="IW98" i="8"/>
  <c r="IW97" i="8"/>
  <c r="IW96" i="8"/>
  <c r="IW95" i="8"/>
  <c r="IW94" i="8"/>
  <c r="IW93" i="8"/>
  <c r="IW92" i="8"/>
  <c r="IW91" i="8"/>
  <c r="IW90" i="8"/>
  <c r="IW89" i="8"/>
  <c r="IW88" i="8"/>
  <c r="IW87" i="8"/>
  <c r="IW86" i="8"/>
  <c r="IW85" i="8"/>
  <c r="IW84" i="8"/>
  <c r="IW83" i="8"/>
  <c r="IW82" i="8"/>
  <c r="IW81" i="8"/>
  <c r="IW80" i="8"/>
  <c r="IW79" i="8"/>
  <c r="IW78" i="8"/>
  <c r="IW77" i="8"/>
  <c r="IW76" i="8"/>
  <c r="IW75" i="8"/>
  <c r="IW74" i="8"/>
  <c r="IW73" i="8"/>
  <c r="IW72" i="8"/>
  <c r="IW71" i="8"/>
  <c r="IW70" i="8"/>
  <c r="IW69" i="8"/>
  <c r="IW68" i="8"/>
  <c r="IW67" i="8"/>
  <c r="IW66" i="8"/>
  <c r="IW65" i="8"/>
  <c r="IW64" i="8"/>
  <c r="IW63" i="8"/>
  <c r="IW62" i="8"/>
  <c r="IW61" i="8"/>
  <c r="IW60" i="8"/>
  <c r="IW59" i="8"/>
  <c r="IW58" i="8"/>
  <c r="IW57" i="8"/>
  <c r="IW56" i="8"/>
  <c r="IW55" i="8"/>
  <c r="IW54" i="8"/>
  <c r="IW133" i="8"/>
  <c r="IW131" i="8"/>
  <c r="IW129" i="8"/>
  <c r="IW127" i="8"/>
  <c r="IW125" i="8"/>
  <c r="IW123" i="8"/>
  <c r="IW121" i="8"/>
  <c r="IW119" i="8"/>
  <c r="IW117" i="8"/>
  <c r="IW115" i="8"/>
  <c r="IW113" i="8"/>
  <c r="IW111" i="8"/>
  <c r="IW109" i="8"/>
  <c r="IW107" i="8"/>
  <c r="IX4" i="8"/>
  <c r="IW53" i="8"/>
  <c r="IW52" i="8"/>
  <c r="IW51" i="8"/>
  <c r="IW50" i="8"/>
  <c r="IW49" i="8"/>
  <c r="IW48" i="8"/>
  <c r="IW47" i="8"/>
  <c r="IW46" i="8"/>
  <c r="IW45" i="8"/>
  <c r="IW44" i="8"/>
  <c r="IW43" i="8"/>
  <c r="IW42" i="8"/>
  <c r="IW41" i="8"/>
  <c r="IW40" i="8"/>
  <c r="IW39" i="8"/>
  <c r="IW38" i="8"/>
  <c r="IW37" i="8"/>
  <c r="IW36" i="8"/>
  <c r="IW35" i="8"/>
  <c r="IW34" i="8"/>
  <c r="IW33" i="8"/>
  <c r="IW32" i="8"/>
  <c r="IW31" i="8"/>
  <c r="IW30" i="8"/>
  <c r="IW29" i="8"/>
  <c r="IW28" i="8"/>
  <c r="IW27" i="8"/>
  <c r="IW26" i="8"/>
  <c r="IW25" i="8"/>
  <c r="IW24" i="8"/>
  <c r="IW23" i="8"/>
  <c r="IW22" i="8"/>
  <c r="IW21" i="8"/>
  <c r="IW20" i="8"/>
  <c r="IW19" i="8"/>
  <c r="IW18" i="8"/>
  <c r="IW17" i="8"/>
  <c r="IW16" i="8"/>
  <c r="IW15" i="8"/>
  <c r="IW14" i="8"/>
  <c r="IW13" i="8"/>
  <c r="IW12" i="8"/>
  <c r="IW11" i="8"/>
  <c r="IW10" i="8"/>
  <c r="IW9" i="8"/>
  <c r="IW8" i="8"/>
  <c r="IW7" i="8"/>
  <c r="IW6" i="8"/>
  <c r="IW5" i="8"/>
  <c r="B260" i="8"/>
  <c r="IW260" i="8" s="1"/>
  <c r="CU259" i="8"/>
  <c r="CQ259" i="8"/>
  <c r="CM259" i="8"/>
  <c r="CI259" i="8"/>
  <c r="CE259" i="8"/>
  <c r="CA259" i="8"/>
  <c r="BW259" i="8"/>
  <c r="BS259" i="8"/>
  <c r="BO259" i="8"/>
  <c r="BK259" i="8"/>
  <c r="BG259" i="8"/>
  <c r="BC259" i="8"/>
  <c r="AY259" i="8"/>
  <c r="AU259" i="8"/>
  <c r="AQ259" i="8"/>
  <c r="AM259" i="8"/>
  <c r="AI259" i="8"/>
  <c r="AE259" i="8"/>
  <c r="AA259" i="8"/>
  <c r="W259" i="8"/>
  <c r="S259" i="8"/>
  <c r="O259" i="8"/>
  <c r="K259" i="8"/>
  <c r="G259" i="8"/>
  <c r="C259" i="8"/>
  <c r="CX259" i="8"/>
  <c r="CT259" i="8"/>
  <c r="CP259" i="8"/>
  <c r="CL259" i="8"/>
  <c r="CH259" i="8"/>
  <c r="CD259" i="8"/>
  <c r="BZ259" i="8"/>
  <c r="BV259" i="8"/>
  <c r="BR259" i="8"/>
  <c r="BN259" i="8"/>
  <c r="BJ259" i="8"/>
  <c r="BF259" i="8"/>
  <c r="BB259" i="8"/>
  <c r="AX259" i="8"/>
  <c r="AT259" i="8"/>
  <c r="AP259" i="8"/>
  <c r="AL259" i="8"/>
  <c r="AH259" i="8"/>
  <c r="AD259" i="8"/>
  <c r="Z259" i="8"/>
  <c r="V259" i="8"/>
  <c r="R259" i="8"/>
  <c r="N259" i="8"/>
  <c r="J259" i="8"/>
  <c r="F259" i="8"/>
  <c r="CW259" i="8"/>
  <c r="CS259" i="8"/>
  <c r="CO259" i="8"/>
  <c r="CK259" i="8"/>
  <c r="CG259" i="8"/>
  <c r="CC259" i="8"/>
  <c r="BY259" i="8"/>
  <c r="BU259" i="8"/>
  <c r="BQ259" i="8"/>
  <c r="BM259" i="8"/>
  <c r="BI259" i="8"/>
  <c r="BE259" i="8"/>
  <c r="BA259" i="8"/>
  <c r="AW259" i="8"/>
  <c r="AS259" i="8"/>
  <c r="AO259" i="8"/>
  <c r="AK259" i="8"/>
  <c r="AG259" i="8"/>
  <c r="AC259" i="8"/>
  <c r="Y259" i="8"/>
  <c r="U259" i="8"/>
  <c r="Q259" i="8"/>
  <c r="M259" i="8"/>
  <c r="I259" i="8"/>
  <c r="E259" i="8"/>
  <c r="CV259" i="8"/>
  <c r="CR259" i="8"/>
  <c r="CN259" i="8"/>
  <c r="CJ259" i="8"/>
  <c r="CF259" i="8"/>
  <c r="CB259" i="8"/>
  <c r="BX259" i="8"/>
  <c r="BT259" i="8"/>
  <c r="BP259" i="8"/>
  <c r="BL259" i="8"/>
  <c r="BH259" i="8"/>
  <c r="BD259" i="8"/>
  <c r="AZ259" i="8"/>
  <c r="AV259" i="8"/>
  <c r="AR259" i="8"/>
  <c r="AN259" i="8"/>
  <c r="AJ259" i="8"/>
  <c r="AF259" i="8"/>
  <c r="AB259" i="8"/>
  <c r="X259" i="8"/>
  <c r="T259" i="8"/>
  <c r="P259" i="8"/>
  <c r="L259" i="8"/>
  <c r="H259" i="8"/>
  <c r="D259" i="8"/>
  <c r="KT1" i="3" l="1"/>
  <c r="KS3" i="3"/>
  <c r="CY260" i="8"/>
  <c r="CZ260" i="8"/>
  <c r="DA260" i="8"/>
  <c r="DB260" i="8"/>
  <c r="DC260" i="8"/>
  <c r="DD260" i="8"/>
  <c r="DE260" i="8"/>
  <c r="DF260" i="8"/>
  <c r="DG260" i="8"/>
  <c r="DH260" i="8"/>
  <c r="DI260" i="8"/>
  <c r="DJ260" i="8"/>
  <c r="DK260" i="8"/>
  <c r="DL260" i="8"/>
  <c r="DM260" i="8"/>
  <c r="DN260" i="8"/>
  <c r="DO260" i="8"/>
  <c r="DP260" i="8"/>
  <c r="DQ260" i="8"/>
  <c r="DR260" i="8"/>
  <c r="DS260" i="8"/>
  <c r="DT260" i="8"/>
  <c r="DU260" i="8"/>
  <c r="DV260" i="8"/>
  <c r="DW260" i="8"/>
  <c r="DX260" i="8"/>
  <c r="DY260" i="8"/>
  <c r="DZ260" i="8"/>
  <c r="EA260" i="8"/>
  <c r="EB260" i="8"/>
  <c r="EC260" i="8"/>
  <c r="ED260" i="8"/>
  <c r="EE260" i="8"/>
  <c r="EF260" i="8"/>
  <c r="EG260" i="8"/>
  <c r="EH260" i="8"/>
  <c r="EI260" i="8"/>
  <c r="EJ260" i="8"/>
  <c r="EK260" i="8"/>
  <c r="EL260" i="8"/>
  <c r="EM260" i="8"/>
  <c r="EN260" i="8"/>
  <c r="EO260" i="8"/>
  <c r="EP260" i="8"/>
  <c r="EQ260" i="8"/>
  <c r="ER260" i="8"/>
  <c r="ES260" i="8"/>
  <c r="ET260" i="8"/>
  <c r="EU260" i="8"/>
  <c r="EV260" i="8"/>
  <c r="EW260" i="8"/>
  <c r="EX260" i="8"/>
  <c r="EY260" i="8"/>
  <c r="EZ260" i="8"/>
  <c r="FA260" i="8"/>
  <c r="FB260" i="8"/>
  <c r="FC260" i="8"/>
  <c r="FD260" i="8"/>
  <c r="FE260" i="8"/>
  <c r="FF260" i="8"/>
  <c r="FG260" i="8"/>
  <c r="FH260" i="8"/>
  <c r="FI260" i="8"/>
  <c r="FJ260" i="8"/>
  <c r="FK260" i="8"/>
  <c r="FL260" i="8"/>
  <c r="FM260" i="8"/>
  <c r="FN260" i="8"/>
  <c r="FO260" i="8"/>
  <c r="FP260" i="8"/>
  <c r="FQ260" i="8"/>
  <c r="FR260" i="8"/>
  <c r="FS260" i="8"/>
  <c r="FT260" i="8"/>
  <c r="FU260" i="8"/>
  <c r="FV260" i="8"/>
  <c r="FW260" i="8"/>
  <c r="FX260" i="8"/>
  <c r="FY260" i="8"/>
  <c r="FZ260" i="8"/>
  <c r="GA260" i="8"/>
  <c r="GB260" i="8"/>
  <c r="GC260" i="8"/>
  <c r="GD260" i="8"/>
  <c r="GE260" i="8"/>
  <c r="GF260" i="8"/>
  <c r="GG260" i="8"/>
  <c r="GH260" i="8"/>
  <c r="GI260" i="8"/>
  <c r="GJ260" i="8"/>
  <c r="GK260" i="8"/>
  <c r="GL260" i="8"/>
  <c r="GM260" i="8"/>
  <c r="GN260" i="8"/>
  <c r="GO260" i="8"/>
  <c r="GP260" i="8"/>
  <c r="GQ260" i="8"/>
  <c r="GR260" i="8"/>
  <c r="GS260" i="8"/>
  <c r="GT260" i="8"/>
  <c r="GU260" i="8"/>
  <c r="GV260" i="8"/>
  <c r="GW260" i="8"/>
  <c r="GX260" i="8"/>
  <c r="GY260" i="8"/>
  <c r="GZ260" i="8"/>
  <c r="HA260" i="8"/>
  <c r="HB260" i="8"/>
  <c r="HC260" i="8"/>
  <c r="HD260" i="8"/>
  <c r="HE260" i="8"/>
  <c r="HF260" i="8"/>
  <c r="HG260" i="8"/>
  <c r="HH260" i="8"/>
  <c r="HI260" i="8"/>
  <c r="HJ260" i="8"/>
  <c r="HK260" i="8"/>
  <c r="HL260" i="8"/>
  <c r="HM260" i="8"/>
  <c r="HN260" i="8"/>
  <c r="HO260" i="8"/>
  <c r="HP260" i="8"/>
  <c r="HQ260" i="8"/>
  <c r="HR260" i="8"/>
  <c r="HS260" i="8"/>
  <c r="HT260" i="8"/>
  <c r="HU260" i="8"/>
  <c r="HV260" i="8"/>
  <c r="HW260" i="8"/>
  <c r="HX260" i="8"/>
  <c r="HY260" i="8"/>
  <c r="HZ260" i="8"/>
  <c r="IA260" i="8"/>
  <c r="IB260" i="8"/>
  <c r="IC260" i="8"/>
  <c r="ID260" i="8"/>
  <c r="IE260" i="8"/>
  <c r="IF260" i="8"/>
  <c r="IG260" i="8"/>
  <c r="IH260" i="8"/>
  <c r="II260" i="8"/>
  <c r="IJ260" i="8"/>
  <c r="IK260" i="8"/>
  <c r="IL260" i="8"/>
  <c r="IM260" i="8"/>
  <c r="IN260" i="8"/>
  <c r="IO260" i="8"/>
  <c r="IP260" i="8"/>
  <c r="IQ260" i="8"/>
  <c r="IR260" i="8"/>
  <c r="IS260" i="8"/>
  <c r="IT260" i="8"/>
  <c r="IU260" i="8"/>
  <c r="IV260" i="8"/>
  <c r="IX260" i="8"/>
  <c r="IX259" i="8"/>
  <c r="IX258" i="8"/>
  <c r="IX257" i="8"/>
  <c r="IX255" i="8"/>
  <c r="IX253" i="8"/>
  <c r="IX251" i="8"/>
  <c r="IX249" i="8"/>
  <c r="IX247" i="8"/>
  <c r="IX245" i="8"/>
  <c r="IX243" i="8"/>
  <c r="IX241" i="8"/>
  <c r="IX239" i="8"/>
  <c r="IX237" i="8"/>
  <c r="IX235" i="8"/>
  <c r="IX233" i="8"/>
  <c r="IX231" i="8"/>
  <c r="IX229" i="8"/>
  <c r="IX227" i="8"/>
  <c r="IX225" i="8"/>
  <c r="IX223" i="8"/>
  <c r="IX221" i="8"/>
  <c r="IX219" i="8"/>
  <c r="IX217" i="8"/>
  <c r="IX215" i="8"/>
  <c r="IX213" i="8"/>
  <c r="IX211" i="8"/>
  <c r="IX209" i="8"/>
  <c r="IX207" i="8"/>
  <c r="IX205" i="8"/>
  <c r="IX203" i="8"/>
  <c r="IX256" i="8"/>
  <c r="IX254" i="8"/>
  <c r="IX252" i="8"/>
  <c r="IX250" i="8"/>
  <c r="IX248" i="8"/>
  <c r="IX246" i="8"/>
  <c r="IX244" i="8"/>
  <c r="IX242" i="8"/>
  <c r="IX240" i="8"/>
  <c r="IX238" i="8"/>
  <c r="IX236" i="8"/>
  <c r="IX234" i="8"/>
  <c r="IX232" i="8"/>
  <c r="IX230" i="8"/>
  <c r="IX228" i="8"/>
  <c r="IX226" i="8"/>
  <c r="IX224" i="8"/>
  <c r="IX222" i="8"/>
  <c r="IX220" i="8"/>
  <c r="IX218" i="8"/>
  <c r="IX216" i="8"/>
  <c r="IX214" i="8"/>
  <c r="IX212" i="8"/>
  <c r="IX210" i="8"/>
  <c r="IX208" i="8"/>
  <c r="IX206" i="8"/>
  <c r="IX204" i="8"/>
  <c r="IX202" i="8"/>
  <c r="IX200" i="8"/>
  <c r="IX196" i="8"/>
  <c r="IX192" i="8"/>
  <c r="IX188" i="8"/>
  <c r="IX184" i="8"/>
  <c r="IX180" i="8"/>
  <c r="IX176" i="8"/>
  <c r="IX106" i="8"/>
  <c r="IX105" i="8"/>
  <c r="IX104" i="8"/>
  <c r="IX103" i="8"/>
  <c r="IX102" i="8"/>
  <c r="IX101" i="8"/>
  <c r="IX100" i="8"/>
  <c r="IX99" i="8"/>
  <c r="IX98" i="8"/>
  <c r="IX97" i="8"/>
  <c r="IX96" i="8"/>
  <c r="IX95" i="8"/>
  <c r="IX94" i="8"/>
  <c r="IX93" i="8"/>
  <c r="IX92" i="8"/>
  <c r="IX91" i="8"/>
  <c r="IX90" i="8"/>
  <c r="IX89" i="8"/>
  <c r="IX88" i="8"/>
  <c r="IX87" i="8"/>
  <c r="IX86" i="8"/>
  <c r="IX85" i="8"/>
  <c r="IX84" i="8"/>
  <c r="IX83" i="8"/>
  <c r="IX82" i="8"/>
  <c r="IX81" i="8"/>
  <c r="IX80" i="8"/>
  <c r="IX79" i="8"/>
  <c r="IX78" i="8"/>
  <c r="IX77" i="8"/>
  <c r="IX76" i="8"/>
  <c r="IX75" i="8"/>
  <c r="IX74" i="8"/>
  <c r="IX73" i="8"/>
  <c r="IX72" i="8"/>
  <c r="IX71" i="8"/>
  <c r="IX70" i="8"/>
  <c r="IX69" i="8"/>
  <c r="IX68" i="8"/>
  <c r="IX67" i="8"/>
  <c r="IX66" i="8"/>
  <c r="IX65" i="8"/>
  <c r="IX64" i="8"/>
  <c r="IX63" i="8"/>
  <c r="IX62" i="8"/>
  <c r="IX61" i="8"/>
  <c r="IX60" i="8"/>
  <c r="IX59" i="8"/>
  <c r="IX58" i="8"/>
  <c r="IX57" i="8"/>
  <c r="IX56" i="8"/>
  <c r="IX55" i="8"/>
  <c r="IX54" i="8"/>
  <c r="IX201" i="8"/>
  <c r="IX197" i="8"/>
  <c r="IX193" i="8"/>
  <c r="IX189" i="8"/>
  <c r="IX185" i="8"/>
  <c r="IX181" i="8"/>
  <c r="IX177" i="8"/>
  <c r="IX133" i="8"/>
  <c r="IX131" i="8"/>
  <c r="IX129" i="8"/>
  <c r="IX127" i="8"/>
  <c r="IX125" i="8"/>
  <c r="IX123" i="8"/>
  <c r="IX121" i="8"/>
  <c r="IX119" i="8"/>
  <c r="IX117" i="8"/>
  <c r="IX115" i="8"/>
  <c r="IX113" i="8"/>
  <c r="IX111" i="8"/>
  <c r="IX109" i="8"/>
  <c r="IX107" i="8"/>
  <c r="IX198" i="8"/>
  <c r="IX194" i="8"/>
  <c r="IX190" i="8"/>
  <c r="IX186" i="8"/>
  <c r="IX182" i="8"/>
  <c r="IX178" i="8"/>
  <c r="IX191" i="8"/>
  <c r="IX175" i="8"/>
  <c r="IX174" i="8"/>
  <c r="IX170" i="8"/>
  <c r="IX166" i="8"/>
  <c r="IX162" i="8"/>
  <c r="IX158" i="8"/>
  <c r="IX154" i="8"/>
  <c r="IX150" i="8"/>
  <c r="IX146" i="8"/>
  <c r="IX142" i="8"/>
  <c r="IX138" i="8"/>
  <c r="IX134" i="8"/>
  <c r="IX132" i="8"/>
  <c r="IX124" i="8"/>
  <c r="IX116" i="8"/>
  <c r="IX108" i="8"/>
  <c r="IY4" i="8"/>
  <c r="IX130" i="8"/>
  <c r="IX195" i="8"/>
  <c r="IX179" i="8"/>
  <c r="IX173" i="8"/>
  <c r="IX169" i="8"/>
  <c r="IX165" i="8"/>
  <c r="IX161" i="8"/>
  <c r="IX157" i="8"/>
  <c r="IX153" i="8"/>
  <c r="IX149" i="8"/>
  <c r="IX145" i="8"/>
  <c r="IX141" i="8"/>
  <c r="IX137" i="8"/>
  <c r="IX126" i="8"/>
  <c r="IX118" i="8"/>
  <c r="IX110" i="8"/>
  <c r="IX53" i="8"/>
  <c r="IX52" i="8"/>
  <c r="IX51" i="8"/>
  <c r="IX50" i="8"/>
  <c r="IX49" i="8"/>
  <c r="IX48" i="8"/>
  <c r="IX47" i="8"/>
  <c r="IX46" i="8"/>
  <c r="IX45" i="8"/>
  <c r="IX44" i="8"/>
  <c r="IX43" i="8"/>
  <c r="IX42" i="8"/>
  <c r="IX41" i="8"/>
  <c r="IX40" i="8"/>
  <c r="IX39" i="8"/>
  <c r="IX38" i="8"/>
  <c r="IX37" i="8"/>
  <c r="IX36" i="8"/>
  <c r="IX35" i="8"/>
  <c r="IX34" i="8"/>
  <c r="IX33" i="8"/>
  <c r="IX32" i="8"/>
  <c r="IX31" i="8"/>
  <c r="IX30" i="8"/>
  <c r="IX29" i="8"/>
  <c r="IX28" i="8"/>
  <c r="IX27" i="8"/>
  <c r="IX26" i="8"/>
  <c r="IX25" i="8"/>
  <c r="IX24" i="8"/>
  <c r="IX23" i="8"/>
  <c r="IX22" i="8"/>
  <c r="IX21" i="8"/>
  <c r="IX20" i="8"/>
  <c r="IX19" i="8"/>
  <c r="IX18" i="8"/>
  <c r="IX17" i="8"/>
  <c r="IX16" i="8"/>
  <c r="IX15" i="8"/>
  <c r="IX14" i="8"/>
  <c r="IX13" i="8"/>
  <c r="IX12" i="8"/>
  <c r="IX11" i="8"/>
  <c r="IX10" i="8"/>
  <c r="IX9" i="8"/>
  <c r="IX8" i="8"/>
  <c r="IX7" i="8"/>
  <c r="IX6" i="8"/>
  <c r="IX5" i="8"/>
  <c r="IX114" i="8"/>
  <c r="IX199" i="8"/>
  <c r="IX183" i="8"/>
  <c r="IX172" i="8"/>
  <c r="IX168" i="8"/>
  <c r="IX164" i="8"/>
  <c r="IX160" i="8"/>
  <c r="IX156" i="8"/>
  <c r="IX152" i="8"/>
  <c r="IX148" i="8"/>
  <c r="IX144" i="8"/>
  <c r="IX140" i="8"/>
  <c r="IX136" i="8"/>
  <c r="IX128" i="8"/>
  <c r="IX120" i="8"/>
  <c r="IX112" i="8"/>
  <c r="IX187" i="8"/>
  <c r="IX171" i="8"/>
  <c r="IX167" i="8"/>
  <c r="IX163" i="8"/>
  <c r="IX159" i="8"/>
  <c r="IX155" i="8"/>
  <c r="IX151" i="8"/>
  <c r="IX147" i="8"/>
  <c r="IX143" i="8"/>
  <c r="IX139" i="8"/>
  <c r="IX135" i="8"/>
  <c r="IX122" i="8"/>
  <c r="B261" i="8"/>
  <c r="IX261" i="8" s="1"/>
  <c r="CV260" i="8"/>
  <c r="CR260" i="8"/>
  <c r="CN260" i="8"/>
  <c r="CJ260" i="8"/>
  <c r="CF260" i="8"/>
  <c r="CB260" i="8"/>
  <c r="BX260" i="8"/>
  <c r="BT260" i="8"/>
  <c r="BP260" i="8"/>
  <c r="BL260" i="8"/>
  <c r="BH260" i="8"/>
  <c r="BD260" i="8"/>
  <c r="AZ260" i="8"/>
  <c r="AV260" i="8"/>
  <c r="AR260" i="8"/>
  <c r="AN260" i="8"/>
  <c r="AJ260" i="8"/>
  <c r="AF260" i="8"/>
  <c r="AB260" i="8"/>
  <c r="X260" i="8"/>
  <c r="T260" i="8"/>
  <c r="P260" i="8"/>
  <c r="L260" i="8"/>
  <c r="H260" i="8"/>
  <c r="D260" i="8"/>
  <c r="CU260" i="8"/>
  <c r="CQ260" i="8"/>
  <c r="CM260" i="8"/>
  <c r="CI260" i="8"/>
  <c r="CE260" i="8"/>
  <c r="CA260" i="8"/>
  <c r="BW260" i="8"/>
  <c r="BS260" i="8"/>
  <c r="BO260" i="8"/>
  <c r="BK260" i="8"/>
  <c r="BG260" i="8"/>
  <c r="BC260" i="8"/>
  <c r="AY260" i="8"/>
  <c r="AU260" i="8"/>
  <c r="AQ260" i="8"/>
  <c r="AM260" i="8"/>
  <c r="AI260" i="8"/>
  <c r="AE260" i="8"/>
  <c r="AA260" i="8"/>
  <c r="W260" i="8"/>
  <c r="S260" i="8"/>
  <c r="O260" i="8"/>
  <c r="K260" i="8"/>
  <c r="G260" i="8"/>
  <c r="CX260" i="8"/>
  <c r="CT260" i="8"/>
  <c r="CP260" i="8"/>
  <c r="CL260" i="8"/>
  <c r="CH260" i="8"/>
  <c r="CD260" i="8"/>
  <c r="BZ260" i="8"/>
  <c r="BV260" i="8"/>
  <c r="BR260" i="8"/>
  <c r="BN260" i="8"/>
  <c r="BJ260" i="8"/>
  <c r="BF260" i="8"/>
  <c r="BB260" i="8"/>
  <c r="AX260" i="8"/>
  <c r="AT260" i="8"/>
  <c r="AP260" i="8"/>
  <c r="AL260" i="8"/>
  <c r="AH260" i="8"/>
  <c r="AD260" i="8"/>
  <c r="Z260" i="8"/>
  <c r="V260" i="8"/>
  <c r="R260" i="8"/>
  <c r="N260" i="8"/>
  <c r="J260" i="8"/>
  <c r="F260" i="8"/>
  <c r="CW260" i="8"/>
  <c r="CS260" i="8"/>
  <c r="CO260" i="8"/>
  <c r="CK260" i="8"/>
  <c r="CG260" i="8"/>
  <c r="CC260" i="8"/>
  <c r="BY260" i="8"/>
  <c r="BU260" i="8"/>
  <c r="BQ260" i="8"/>
  <c r="BM260" i="8"/>
  <c r="BI260" i="8"/>
  <c r="BE260" i="8"/>
  <c r="BA260" i="8"/>
  <c r="AW260" i="8"/>
  <c r="AS260" i="8"/>
  <c r="AO260" i="8"/>
  <c r="AK260" i="8"/>
  <c r="AG260" i="8"/>
  <c r="AC260" i="8"/>
  <c r="Y260" i="8"/>
  <c r="U260" i="8"/>
  <c r="Q260" i="8"/>
  <c r="M260" i="8"/>
  <c r="I260" i="8"/>
  <c r="E260" i="8"/>
  <c r="C260" i="8"/>
  <c r="KU1" i="3" l="1"/>
  <c r="KT3" i="3"/>
  <c r="CY261" i="8"/>
  <c r="CZ261" i="8"/>
  <c r="DA261" i="8"/>
  <c r="DB261" i="8"/>
  <c r="DC261" i="8"/>
  <c r="DD261" i="8"/>
  <c r="DE261" i="8"/>
  <c r="DF261" i="8"/>
  <c r="DG261" i="8"/>
  <c r="DH261" i="8"/>
  <c r="DI261" i="8"/>
  <c r="DJ261" i="8"/>
  <c r="DK261" i="8"/>
  <c r="DL261" i="8"/>
  <c r="DM261" i="8"/>
  <c r="DN261" i="8"/>
  <c r="DO261" i="8"/>
  <c r="DP261" i="8"/>
  <c r="DQ261" i="8"/>
  <c r="DR261" i="8"/>
  <c r="DS261" i="8"/>
  <c r="DT261" i="8"/>
  <c r="DU261" i="8"/>
  <c r="DV261" i="8"/>
  <c r="DW261" i="8"/>
  <c r="DX261" i="8"/>
  <c r="DY261" i="8"/>
  <c r="DZ261" i="8"/>
  <c r="EA261" i="8"/>
  <c r="EB261" i="8"/>
  <c r="EC261" i="8"/>
  <c r="ED261" i="8"/>
  <c r="EE261" i="8"/>
  <c r="EF261" i="8"/>
  <c r="EG261" i="8"/>
  <c r="EH261" i="8"/>
  <c r="EI261" i="8"/>
  <c r="EJ261" i="8"/>
  <c r="EK261" i="8"/>
  <c r="EL261" i="8"/>
  <c r="EM261" i="8"/>
  <c r="EN261" i="8"/>
  <c r="EO261" i="8"/>
  <c r="EP261" i="8"/>
  <c r="EQ261" i="8"/>
  <c r="ER261" i="8"/>
  <c r="ES261" i="8"/>
  <c r="ET261" i="8"/>
  <c r="EU261" i="8"/>
  <c r="EV261" i="8"/>
  <c r="EW261" i="8"/>
  <c r="EX261" i="8"/>
  <c r="EY261" i="8"/>
  <c r="EZ261" i="8"/>
  <c r="FA261" i="8"/>
  <c r="FB261" i="8"/>
  <c r="FC261" i="8"/>
  <c r="FD261" i="8"/>
  <c r="FE261" i="8"/>
  <c r="FF261" i="8"/>
  <c r="FG261" i="8"/>
  <c r="FH261" i="8"/>
  <c r="FI261" i="8"/>
  <c r="FJ261" i="8"/>
  <c r="FK261" i="8"/>
  <c r="FL261" i="8"/>
  <c r="FM261" i="8"/>
  <c r="FN261" i="8"/>
  <c r="FO261" i="8"/>
  <c r="FP261" i="8"/>
  <c r="FQ261" i="8"/>
  <c r="FR261" i="8"/>
  <c r="FS261" i="8"/>
  <c r="FT261" i="8"/>
  <c r="FU261" i="8"/>
  <c r="FV261" i="8"/>
  <c r="FW261" i="8"/>
  <c r="FX261" i="8"/>
  <c r="FY261" i="8"/>
  <c r="FZ261" i="8"/>
  <c r="GA261" i="8"/>
  <c r="GB261" i="8"/>
  <c r="GC261" i="8"/>
  <c r="GD261" i="8"/>
  <c r="GE261" i="8"/>
  <c r="GF261" i="8"/>
  <c r="GG261" i="8"/>
  <c r="GH261" i="8"/>
  <c r="GI261" i="8"/>
  <c r="GJ261" i="8"/>
  <c r="GK261" i="8"/>
  <c r="GL261" i="8"/>
  <c r="GM261" i="8"/>
  <c r="GN261" i="8"/>
  <c r="GO261" i="8"/>
  <c r="GP261" i="8"/>
  <c r="GQ261" i="8"/>
  <c r="GR261" i="8"/>
  <c r="GS261" i="8"/>
  <c r="GT261" i="8"/>
  <c r="GU261" i="8"/>
  <c r="GV261" i="8"/>
  <c r="GW261" i="8"/>
  <c r="GX261" i="8"/>
  <c r="GY261" i="8"/>
  <c r="GZ261" i="8"/>
  <c r="HA261" i="8"/>
  <c r="HB261" i="8"/>
  <c r="HC261" i="8"/>
  <c r="HD261" i="8"/>
  <c r="HE261" i="8"/>
  <c r="HF261" i="8"/>
  <c r="HG261" i="8"/>
  <c r="HH261" i="8"/>
  <c r="HI261" i="8"/>
  <c r="HJ261" i="8"/>
  <c r="HK261" i="8"/>
  <c r="HL261" i="8"/>
  <c r="HM261" i="8"/>
  <c r="HN261" i="8"/>
  <c r="HO261" i="8"/>
  <c r="HP261" i="8"/>
  <c r="HQ261" i="8"/>
  <c r="HR261" i="8"/>
  <c r="HS261" i="8"/>
  <c r="HT261" i="8"/>
  <c r="HU261" i="8"/>
  <c r="HV261" i="8"/>
  <c r="HW261" i="8"/>
  <c r="HX261" i="8"/>
  <c r="HY261" i="8"/>
  <c r="HZ261" i="8"/>
  <c r="IA261" i="8"/>
  <c r="IB261" i="8"/>
  <c r="IC261" i="8"/>
  <c r="ID261" i="8"/>
  <c r="IE261" i="8"/>
  <c r="IF261" i="8"/>
  <c r="IG261" i="8"/>
  <c r="IH261" i="8"/>
  <c r="II261" i="8"/>
  <c r="IJ261" i="8"/>
  <c r="IK261" i="8"/>
  <c r="IL261" i="8"/>
  <c r="IM261" i="8"/>
  <c r="IN261" i="8"/>
  <c r="IO261" i="8"/>
  <c r="IP261" i="8"/>
  <c r="IQ261" i="8"/>
  <c r="IR261" i="8"/>
  <c r="IS261" i="8"/>
  <c r="IT261" i="8"/>
  <c r="IU261" i="8"/>
  <c r="IV261" i="8"/>
  <c r="IW261" i="8"/>
  <c r="IY261" i="8"/>
  <c r="IY259" i="8"/>
  <c r="IY257" i="8"/>
  <c r="IY260" i="8"/>
  <c r="IY258" i="8"/>
  <c r="IY256" i="8"/>
  <c r="IY255" i="8"/>
  <c r="IY254" i="8"/>
  <c r="IY253" i="8"/>
  <c r="IY252" i="8"/>
  <c r="IY251" i="8"/>
  <c r="IY250" i="8"/>
  <c r="IY249" i="8"/>
  <c r="IY248" i="8"/>
  <c r="IY247" i="8"/>
  <c r="IY246" i="8"/>
  <c r="IY245" i="8"/>
  <c r="IY244" i="8"/>
  <c r="IY243" i="8"/>
  <c r="IY242" i="8"/>
  <c r="IY241" i="8"/>
  <c r="IY240" i="8"/>
  <c r="IY239" i="8"/>
  <c r="IY238" i="8"/>
  <c r="IY237" i="8"/>
  <c r="IY236" i="8"/>
  <c r="IY235" i="8"/>
  <c r="IY234" i="8"/>
  <c r="IY233" i="8"/>
  <c r="IY232" i="8"/>
  <c r="IY231" i="8"/>
  <c r="IY230" i="8"/>
  <c r="IY229" i="8"/>
  <c r="IY228" i="8"/>
  <c r="IY227" i="8"/>
  <c r="IY226" i="8"/>
  <c r="IY225" i="8"/>
  <c r="IY224" i="8"/>
  <c r="IY223" i="8"/>
  <c r="IY222" i="8"/>
  <c r="IY221" i="8"/>
  <c r="IY220" i="8"/>
  <c r="IY219" i="8"/>
  <c r="IY218" i="8"/>
  <c r="IY217" i="8"/>
  <c r="IY216" i="8"/>
  <c r="IY215" i="8"/>
  <c r="IY214" i="8"/>
  <c r="IY213" i="8"/>
  <c r="IY212" i="8"/>
  <c r="IY211" i="8"/>
  <c r="IY210" i="8"/>
  <c r="IY209" i="8"/>
  <c r="IY208" i="8"/>
  <c r="IY207" i="8"/>
  <c r="IY206" i="8"/>
  <c r="IY205" i="8"/>
  <c r="IY204" i="8"/>
  <c r="IY203" i="8"/>
  <c r="IY202" i="8"/>
  <c r="IY200" i="8"/>
  <c r="IY198" i="8"/>
  <c r="IY196" i="8"/>
  <c r="IY194" i="8"/>
  <c r="IY192" i="8"/>
  <c r="IY190" i="8"/>
  <c r="IY188" i="8"/>
  <c r="IY186" i="8"/>
  <c r="IY184" i="8"/>
  <c r="IY182" i="8"/>
  <c r="IY180" i="8"/>
  <c r="IY178" i="8"/>
  <c r="IY176" i="8"/>
  <c r="IY201" i="8"/>
  <c r="IY199" i="8"/>
  <c r="IY197" i="8"/>
  <c r="IY195" i="8"/>
  <c r="IY193" i="8"/>
  <c r="IY191" i="8"/>
  <c r="IY189" i="8"/>
  <c r="IY187" i="8"/>
  <c r="IY185" i="8"/>
  <c r="IY183" i="8"/>
  <c r="IY181" i="8"/>
  <c r="IY179" i="8"/>
  <c r="IY177" i="8"/>
  <c r="IY175" i="8"/>
  <c r="IY174" i="8"/>
  <c r="IY173" i="8"/>
  <c r="IY172" i="8"/>
  <c r="IY171" i="8"/>
  <c r="IY170" i="8"/>
  <c r="IY169" i="8"/>
  <c r="IY168" i="8"/>
  <c r="IY167" i="8"/>
  <c r="IY166" i="8"/>
  <c r="IY165" i="8"/>
  <c r="IY164" i="8"/>
  <c r="IY163" i="8"/>
  <c r="IY162" i="8"/>
  <c r="IY161" i="8"/>
  <c r="IY160" i="8"/>
  <c r="IY159" i="8"/>
  <c r="IY158" i="8"/>
  <c r="IY157" i="8"/>
  <c r="IY156" i="8"/>
  <c r="IY155" i="8"/>
  <c r="IY154" i="8"/>
  <c r="IY153" i="8"/>
  <c r="IY152" i="8"/>
  <c r="IY151" i="8"/>
  <c r="IY150" i="8"/>
  <c r="IY149" i="8"/>
  <c r="IY148" i="8"/>
  <c r="IY147" i="8"/>
  <c r="IY146" i="8"/>
  <c r="IY145" i="8"/>
  <c r="IY144" i="8"/>
  <c r="IY143" i="8"/>
  <c r="IY142" i="8"/>
  <c r="IY141" i="8"/>
  <c r="IY140" i="8"/>
  <c r="IY139" i="8"/>
  <c r="IY138" i="8"/>
  <c r="IY137" i="8"/>
  <c r="IY136" i="8"/>
  <c r="IY135" i="8"/>
  <c r="IY134" i="8"/>
  <c r="IY133" i="8"/>
  <c r="IY132" i="8"/>
  <c r="IY131" i="8"/>
  <c r="IY130" i="8"/>
  <c r="IY129" i="8"/>
  <c r="IY128" i="8"/>
  <c r="IY127" i="8"/>
  <c r="IY126" i="8"/>
  <c r="IY125" i="8"/>
  <c r="IY124" i="8"/>
  <c r="IY123" i="8"/>
  <c r="IY122" i="8"/>
  <c r="IY121" i="8"/>
  <c r="IY120" i="8"/>
  <c r="IY119" i="8"/>
  <c r="IY118" i="8"/>
  <c r="IY117" i="8"/>
  <c r="IY116" i="8"/>
  <c r="IY115" i="8"/>
  <c r="IY114" i="8"/>
  <c r="IY113" i="8"/>
  <c r="IY112" i="8"/>
  <c r="IY111" i="8"/>
  <c r="IY110" i="8"/>
  <c r="IY109" i="8"/>
  <c r="IY108" i="8"/>
  <c r="IY107" i="8"/>
  <c r="IY105" i="8"/>
  <c r="IY103" i="8"/>
  <c r="IY101" i="8"/>
  <c r="IY99" i="8"/>
  <c r="IY97" i="8"/>
  <c r="IY95" i="8"/>
  <c r="IY93" i="8"/>
  <c r="IY91" i="8"/>
  <c r="IY89" i="8"/>
  <c r="IY87" i="8"/>
  <c r="IY85" i="8"/>
  <c r="IY83" i="8"/>
  <c r="IY81" i="8"/>
  <c r="IY79" i="8"/>
  <c r="IY77" i="8"/>
  <c r="IY75" i="8"/>
  <c r="IY73" i="8"/>
  <c r="IY71" i="8"/>
  <c r="IY69" i="8"/>
  <c r="IY67" i="8"/>
  <c r="IY65" i="8"/>
  <c r="IY63" i="8"/>
  <c r="IY61" i="8"/>
  <c r="IY53" i="8"/>
  <c r="IY52" i="8"/>
  <c r="IY51" i="8"/>
  <c r="IY50" i="8"/>
  <c r="IY49" i="8"/>
  <c r="IY48" i="8"/>
  <c r="IY47" i="8"/>
  <c r="IY46" i="8"/>
  <c r="IY45" i="8"/>
  <c r="IY44" i="8"/>
  <c r="IY43" i="8"/>
  <c r="IY42" i="8"/>
  <c r="IY41" i="8"/>
  <c r="IY40" i="8"/>
  <c r="IY39" i="8"/>
  <c r="IY38" i="8"/>
  <c r="IY37" i="8"/>
  <c r="IY36" i="8"/>
  <c r="IY35" i="8"/>
  <c r="IY34" i="8"/>
  <c r="IY33" i="8"/>
  <c r="IY32" i="8"/>
  <c r="IY31" i="8"/>
  <c r="IY30" i="8"/>
  <c r="IY29" i="8"/>
  <c r="IY28" i="8"/>
  <c r="IY27" i="8"/>
  <c r="IY26" i="8"/>
  <c r="IY25" i="8"/>
  <c r="IY24" i="8"/>
  <c r="IY23" i="8"/>
  <c r="IY22" i="8"/>
  <c r="IY21" i="8"/>
  <c r="IY20" i="8"/>
  <c r="IY19" i="8"/>
  <c r="IY18" i="8"/>
  <c r="IY17" i="8"/>
  <c r="IY16" i="8"/>
  <c r="IY15" i="8"/>
  <c r="IY14" i="8"/>
  <c r="IY13" i="8"/>
  <c r="IY12" i="8"/>
  <c r="IY11" i="8"/>
  <c r="IY10" i="8"/>
  <c r="IY9" i="8"/>
  <c r="IY8" i="8"/>
  <c r="IY7" i="8"/>
  <c r="IY6" i="8"/>
  <c r="IY5" i="8"/>
  <c r="IY60" i="8"/>
  <c r="IY59" i="8"/>
  <c r="IY58" i="8"/>
  <c r="IY57" i="8"/>
  <c r="IY56" i="8"/>
  <c r="IY55" i="8"/>
  <c r="IY54" i="8"/>
  <c r="IY106" i="8"/>
  <c r="IY104" i="8"/>
  <c r="IY102" i="8"/>
  <c r="IY100" i="8"/>
  <c r="IY98" i="8"/>
  <c r="IY96" i="8"/>
  <c r="IY94" i="8"/>
  <c r="IY92" i="8"/>
  <c r="IY90" i="8"/>
  <c r="IY88" i="8"/>
  <c r="IY86" i="8"/>
  <c r="IY84" i="8"/>
  <c r="IY82" i="8"/>
  <c r="IY80" i="8"/>
  <c r="IY78" i="8"/>
  <c r="IY76" i="8"/>
  <c r="IY74" i="8"/>
  <c r="IY72" i="8"/>
  <c r="IY70" i="8"/>
  <c r="IY68" i="8"/>
  <c r="IY66" i="8"/>
  <c r="IY64" i="8"/>
  <c r="IY62" i="8"/>
  <c r="IZ4" i="8"/>
  <c r="B262" i="8"/>
  <c r="CW261" i="8"/>
  <c r="CS261" i="8"/>
  <c r="CO261" i="8"/>
  <c r="CK261" i="8"/>
  <c r="CG261" i="8"/>
  <c r="CC261" i="8"/>
  <c r="BY261" i="8"/>
  <c r="BU261" i="8"/>
  <c r="BQ261" i="8"/>
  <c r="BM261" i="8"/>
  <c r="BI261" i="8"/>
  <c r="BE261" i="8"/>
  <c r="BA261" i="8"/>
  <c r="AW261" i="8"/>
  <c r="AS261" i="8"/>
  <c r="AO261" i="8"/>
  <c r="AK261" i="8"/>
  <c r="AG261" i="8"/>
  <c r="AC261" i="8"/>
  <c r="Y261" i="8"/>
  <c r="U261" i="8"/>
  <c r="Q261" i="8"/>
  <c r="M261" i="8"/>
  <c r="I261" i="8"/>
  <c r="E261" i="8"/>
  <c r="CV261" i="8"/>
  <c r="CR261" i="8"/>
  <c r="CN261" i="8"/>
  <c r="CJ261" i="8"/>
  <c r="CF261" i="8"/>
  <c r="CB261" i="8"/>
  <c r="BX261" i="8"/>
  <c r="BT261" i="8"/>
  <c r="BP261" i="8"/>
  <c r="BL261" i="8"/>
  <c r="BH261" i="8"/>
  <c r="BD261" i="8"/>
  <c r="AZ261" i="8"/>
  <c r="AV261" i="8"/>
  <c r="AR261" i="8"/>
  <c r="AN261" i="8"/>
  <c r="AJ261" i="8"/>
  <c r="AF261" i="8"/>
  <c r="AB261" i="8"/>
  <c r="X261" i="8"/>
  <c r="T261" i="8"/>
  <c r="P261" i="8"/>
  <c r="L261" i="8"/>
  <c r="H261" i="8"/>
  <c r="D261" i="8"/>
  <c r="CU261" i="8"/>
  <c r="CQ261" i="8"/>
  <c r="CM261" i="8"/>
  <c r="CI261" i="8"/>
  <c r="CE261" i="8"/>
  <c r="CA261" i="8"/>
  <c r="BW261" i="8"/>
  <c r="BS261" i="8"/>
  <c r="BO261" i="8"/>
  <c r="BK261" i="8"/>
  <c r="BG261" i="8"/>
  <c r="BC261" i="8"/>
  <c r="AY261" i="8"/>
  <c r="AU261" i="8"/>
  <c r="AQ261" i="8"/>
  <c r="AM261" i="8"/>
  <c r="AI261" i="8"/>
  <c r="AE261" i="8"/>
  <c r="AA261" i="8"/>
  <c r="W261" i="8"/>
  <c r="S261" i="8"/>
  <c r="O261" i="8"/>
  <c r="K261" i="8"/>
  <c r="G261" i="8"/>
  <c r="C261" i="8"/>
  <c r="CX261" i="8"/>
  <c r="CT261" i="8"/>
  <c r="CP261" i="8"/>
  <c r="CL261" i="8"/>
  <c r="CH261" i="8"/>
  <c r="CD261" i="8"/>
  <c r="BZ261" i="8"/>
  <c r="BV261" i="8"/>
  <c r="BR261" i="8"/>
  <c r="BN261" i="8"/>
  <c r="BJ261" i="8"/>
  <c r="BF261" i="8"/>
  <c r="BB261" i="8"/>
  <c r="AX261" i="8"/>
  <c r="AT261" i="8"/>
  <c r="AP261" i="8"/>
  <c r="AL261" i="8"/>
  <c r="AH261" i="8"/>
  <c r="AD261" i="8"/>
  <c r="Z261" i="8"/>
  <c r="V261" i="8"/>
  <c r="R261" i="8"/>
  <c r="N261" i="8"/>
  <c r="J261" i="8"/>
  <c r="F261" i="8"/>
  <c r="KV1" i="3" l="1"/>
  <c r="KU3" i="3"/>
  <c r="CY262" i="8"/>
  <c r="CZ262" i="8"/>
  <c r="DA262" i="8"/>
  <c r="DB262" i="8"/>
  <c r="DC262" i="8"/>
  <c r="DD262" i="8"/>
  <c r="DE262" i="8"/>
  <c r="DF262" i="8"/>
  <c r="DG262" i="8"/>
  <c r="DH262" i="8"/>
  <c r="DI262" i="8"/>
  <c r="DJ262" i="8"/>
  <c r="DK262" i="8"/>
  <c r="DL262" i="8"/>
  <c r="DM262" i="8"/>
  <c r="DN262" i="8"/>
  <c r="DO262" i="8"/>
  <c r="DP262" i="8"/>
  <c r="DQ262" i="8"/>
  <c r="DR262" i="8"/>
  <c r="DS262" i="8"/>
  <c r="DT262" i="8"/>
  <c r="DU262" i="8"/>
  <c r="DV262" i="8"/>
  <c r="DW262" i="8"/>
  <c r="DX262" i="8"/>
  <c r="DY262" i="8"/>
  <c r="DZ262" i="8"/>
  <c r="EA262" i="8"/>
  <c r="EB262" i="8"/>
  <c r="EC262" i="8"/>
  <c r="ED262" i="8"/>
  <c r="EE262" i="8"/>
  <c r="EF262" i="8"/>
  <c r="EG262" i="8"/>
  <c r="EH262" i="8"/>
  <c r="EI262" i="8"/>
  <c r="EJ262" i="8"/>
  <c r="EK262" i="8"/>
  <c r="EL262" i="8"/>
  <c r="EM262" i="8"/>
  <c r="EN262" i="8"/>
  <c r="EO262" i="8"/>
  <c r="EP262" i="8"/>
  <c r="EQ262" i="8"/>
  <c r="ER262" i="8"/>
  <c r="ES262" i="8"/>
  <c r="ET262" i="8"/>
  <c r="EU262" i="8"/>
  <c r="EV262" i="8"/>
  <c r="EW262" i="8"/>
  <c r="EX262" i="8"/>
  <c r="EY262" i="8"/>
  <c r="EZ262" i="8"/>
  <c r="FA262" i="8"/>
  <c r="FB262" i="8"/>
  <c r="FC262" i="8"/>
  <c r="FD262" i="8"/>
  <c r="FE262" i="8"/>
  <c r="FF262" i="8"/>
  <c r="FG262" i="8"/>
  <c r="FH262" i="8"/>
  <c r="FI262" i="8"/>
  <c r="FJ262" i="8"/>
  <c r="FK262" i="8"/>
  <c r="FL262" i="8"/>
  <c r="FM262" i="8"/>
  <c r="FN262" i="8"/>
  <c r="FO262" i="8"/>
  <c r="FP262" i="8"/>
  <c r="FQ262" i="8"/>
  <c r="FR262" i="8"/>
  <c r="FS262" i="8"/>
  <c r="FT262" i="8"/>
  <c r="FU262" i="8"/>
  <c r="FV262" i="8"/>
  <c r="FW262" i="8"/>
  <c r="FX262" i="8"/>
  <c r="FY262" i="8"/>
  <c r="FZ262" i="8"/>
  <c r="GA262" i="8"/>
  <c r="GB262" i="8"/>
  <c r="GC262" i="8"/>
  <c r="GD262" i="8"/>
  <c r="GE262" i="8"/>
  <c r="GF262" i="8"/>
  <c r="GG262" i="8"/>
  <c r="GH262" i="8"/>
  <c r="GI262" i="8"/>
  <c r="GJ262" i="8"/>
  <c r="GK262" i="8"/>
  <c r="GL262" i="8"/>
  <c r="GM262" i="8"/>
  <c r="GN262" i="8"/>
  <c r="GO262" i="8"/>
  <c r="GP262" i="8"/>
  <c r="GQ262" i="8"/>
  <c r="GR262" i="8"/>
  <c r="GS262" i="8"/>
  <c r="GT262" i="8"/>
  <c r="GU262" i="8"/>
  <c r="GV262" i="8"/>
  <c r="GW262" i="8"/>
  <c r="GX262" i="8"/>
  <c r="GY262" i="8"/>
  <c r="GZ262" i="8"/>
  <c r="HA262" i="8"/>
  <c r="HB262" i="8"/>
  <c r="HC262" i="8"/>
  <c r="HD262" i="8"/>
  <c r="HE262" i="8"/>
  <c r="HF262" i="8"/>
  <c r="HG262" i="8"/>
  <c r="HH262" i="8"/>
  <c r="HI262" i="8"/>
  <c r="HJ262" i="8"/>
  <c r="HK262" i="8"/>
  <c r="HL262" i="8"/>
  <c r="HM262" i="8"/>
  <c r="HN262" i="8"/>
  <c r="HO262" i="8"/>
  <c r="HP262" i="8"/>
  <c r="HQ262" i="8"/>
  <c r="HR262" i="8"/>
  <c r="HS262" i="8"/>
  <c r="HT262" i="8"/>
  <c r="HU262" i="8"/>
  <c r="HV262" i="8"/>
  <c r="HW262" i="8"/>
  <c r="HX262" i="8"/>
  <c r="HY262" i="8"/>
  <c r="HZ262" i="8"/>
  <c r="IA262" i="8"/>
  <c r="IB262" i="8"/>
  <c r="IC262" i="8"/>
  <c r="ID262" i="8"/>
  <c r="IE262" i="8"/>
  <c r="IF262" i="8"/>
  <c r="IG262" i="8"/>
  <c r="IH262" i="8"/>
  <c r="II262" i="8"/>
  <c r="IJ262" i="8"/>
  <c r="IK262" i="8"/>
  <c r="IL262" i="8"/>
  <c r="IM262" i="8"/>
  <c r="IN262" i="8"/>
  <c r="IO262" i="8"/>
  <c r="IP262" i="8"/>
  <c r="IQ262" i="8"/>
  <c r="IR262" i="8"/>
  <c r="IS262" i="8"/>
  <c r="IT262" i="8"/>
  <c r="IU262" i="8"/>
  <c r="IV262" i="8"/>
  <c r="IW262" i="8"/>
  <c r="IX262" i="8"/>
  <c r="IY262" i="8"/>
  <c r="IZ262" i="8"/>
  <c r="IZ260" i="8"/>
  <c r="IZ258" i="8"/>
  <c r="IZ256" i="8"/>
  <c r="IZ255" i="8"/>
  <c r="IZ254" i="8"/>
  <c r="IZ253" i="8"/>
  <c r="IZ252" i="8"/>
  <c r="IZ251" i="8"/>
  <c r="IZ250" i="8"/>
  <c r="IZ249" i="8"/>
  <c r="IZ248" i="8"/>
  <c r="IZ247" i="8"/>
  <c r="IZ246" i="8"/>
  <c r="IZ245" i="8"/>
  <c r="IZ244" i="8"/>
  <c r="IZ243" i="8"/>
  <c r="IZ242" i="8"/>
  <c r="IZ241" i="8"/>
  <c r="IZ240" i="8"/>
  <c r="IZ239" i="8"/>
  <c r="IZ238" i="8"/>
  <c r="IZ237" i="8"/>
  <c r="IZ236" i="8"/>
  <c r="IZ235" i="8"/>
  <c r="IZ234" i="8"/>
  <c r="IZ233" i="8"/>
  <c r="IZ232" i="8"/>
  <c r="IZ231" i="8"/>
  <c r="IZ230" i="8"/>
  <c r="IZ229" i="8"/>
  <c r="IZ228" i="8"/>
  <c r="IZ227" i="8"/>
  <c r="IZ226" i="8"/>
  <c r="IZ225" i="8"/>
  <c r="IZ224" i="8"/>
  <c r="IZ223" i="8"/>
  <c r="IZ222" i="8"/>
  <c r="IZ221" i="8"/>
  <c r="IZ220" i="8"/>
  <c r="IZ219" i="8"/>
  <c r="IZ218" i="8"/>
  <c r="IZ217" i="8"/>
  <c r="IZ216" i="8"/>
  <c r="IZ215" i="8"/>
  <c r="IZ214" i="8"/>
  <c r="IZ213" i="8"/>
  <c r="IZ212" i="8"/>
  <c r="IZ211" i="8"/>
  <c r="IZ210" i="8"/>
  <c r="IZ209" i="8"/>
  <c r="IZ208" i="8"/>
  <c r="IZ207" i="8"/>
  <c r="IZ206" i="8"/>
  <c r="IZ205" i="8"/>
  <c r="IZ204" i="8"/>
  <c r="IZ203" i="8"/>
  <c r="IZ202" i="8"/>
  <c r="IZ259" i="8"/>
  <c r="IZ261" i="8"/>
  <c r="IZ257" i="8"/>
  <c r="IZ201" i="8"/>
  <c r="IZ197" i="8"/>
  <c r="IZ193" i="8"/>
  <c r="IZ189" i="8"/>
  <c r="IZ185" i="8"/>
  <c r="IZ181" i="8"/>
  <c r="IZ177" i="8"/>
  <c r="IZ133" i="8"/>
  <c r="IZ131" i="8"/>
  <c r="IZ129" i="8"/>
  <c r="IZ127" i="8"/>
  <c r="IZ125" i="8"/>
  <c r="IZ123" i="8"/>
  <c r="IZ121" i="8"/>
  <c r="IZ119" i="8"/>
  <c r="IZ117" i="8"/>
  <c r="IZ115" i="8"/>
  <c r="IZ113" i="8"/>
  <c r="IZ111" i="8"/>
  <c r="IZ109" i="8"/>
  <c r="IZ107" i="8"/>
  <c r="IZ198" i="8"/>
  <c r="IZ194" i="8"/>
  <c r="IZ190" i="8"/>
  <c r="IZ186" i="8"/>
  <c r="IZ182" i="8"/>
  <c r="IZ178" i="8"/>
  <c r="IZ199" i="8"/>
  <c r="IZ195" i="8"/>
  <c r="IZ191" i="8"/>
  <c r="IZ187" i="8"/>
  <c r="IZ183" i="8"/>
  <c r="IZ179" i="8"/>
  <c r="IZ175" i="8"/>
  <c r="IZ174" i="8"/>
  <c r="IZ173" i="8"/>
  <c r="IZ172" i="8"/>
  <c r="IZ171" i="8"/>
  <c r="IZ170" i="8"/>
  <c r="IZ169" i="8"/>
  <c r="IZ168" i="8"/>
  <c r="IZ167" i="8"/>
  <c r="IZ166" i="8"/>
  <c r="IZ165" i="8"/>
  <c r="IZ164" i="8"/>
  <c r="IZ163" i="8"/>
  <c r="IZ162" i="8"/>
  <c r="IZ161" i="8"/>
  <c r="IZ160" i="8"/>
  <c r="IZ159" i="8"/>
  <c r="IZ158" i="8"/>
  <c r="IZ157" i="8"/>
  <c r="IZ156" i="8"/>
  <c r="IZ155" i="8"/>
  <c r="IZ154" i="8"/>
  <c r="IZ153" i="8"/>
  <c r="IZ152" i="8"/>
  <c r="IZ151" i="8"/>
  <c r="IZ150" i="8"/>
  <c r="IZ149" i="8"/>
  <c r="IZ148" i="8"/>
  <c r="IZ147" i="8"/>
  <c r="IZ146" i="8"/>
  <c r="IZ145" i="8"/>
  <c r="IZ144" i="8"/>
  <c r="IZ143" i="8"/>
  <c r="IZ142" i="8"/>
  <c r="IZ141" i="8"/>
  <c r="IZ140" i="8"/>
  <c r="IZ139" i="8"/>
  <c r="IZ138" i="8"/>
  <c r="IZ137" i="8"/>
  <c r="IZ136" i="8"/>
  <c r="IZ135" i="8"/>
  <c r="IZ134" i="8"/>
  <c r="IZ132" i="8"/>
  <c r="IZ130" i="8"/>
  <c r="IZ128" i="8"/>
  <c r="IZ126" i="8"/>
  <c r="IZ124" i="8"/>
  <c r="IZ122" i="8"/>
  <c r="IZ120" i="8"/>
  <c r="IZ118" i="8"/>
  <c r="IZ116" i="8"/>
  <c r="IZ114" i="8"/>
  <c r="IZ112" i="8"/>
  <c r="IZ110" i="8"/>
  <c r="IZ108" i="8"/>
  <c r="IZ106" i="8"/>
  <c r="IZ105" i="8"/>
  <c r="IZ104" i="8"/>
  <c r="IZ103" i="8"/>
  <c r="IZ102" i="8"/>
  <c r="IZ101" i="8"/>
  <c r="IZ100" i="8"/>
  <c r="IZ99" i="8"/>
  <c r="IZ98" i="8"/>
  <c r="IZ97" i="8"/>
  <c r="IZ96" i="8"/>
  <c r="IZ95" i="8"/>
  <c r="IZ94" i="8"/>
  <c r="IZ93" i="8"/>
  <c r="IZ92" i="8"/>
  <c r="IZ91" i="8"/>
  <c r="IZ90" i="8"/>
  <c r="IZ89" i="8"/>
  <c r="IZ88" i="8"/>
  <c r="IZ87" i="8"/>
  <c r="IZ86" i="8"/>
  <c r="IZ85" i="8"/>
  <c r="IZ84" i="8"/>
  <c r="IZ83" i="8"/>
  <c r="IZ82" i="8"/>
  <c r="IZ81" i="8"/>
  <c r="IZ80" i="8"/>
  <c r="IZ79" i="8"/>
  <c r="IZ78" i="8"/>
  <c r="IZ77" i="8"/>
  <c r="IZ76" i="8"/>
  <c r="IZ75" i="8"/>
  <c r="IZ74" i="8"/>
  <c r="IZ73" i="8"/>
  <c r="IZ72" i="8"/>
  <c r="IZ71" i="8"/>
  <c r="IZ70" i="8"/>
  <c r="IZ69" i="8"/>
  <c r="IZ68" i="8"/>
  <c r="IZ67" i="8"/>
  <c r="IZ66" i="8"/>
  <c r="IZ65" i="8"/>
  <c r="IZ64" i="8"/>
  <c r="IZ63" i="8"/>
  <c r="IZ62" i="8"/>
  <c r="IZ61" i="8"/>
  <c r="IZ188" i="8"/>
  <c r="IZ60" i="8"/>
  <c r="IZ59" i="8"/>
  <c r="IZ58" i="8"/>
  <c r="IZ57" i="8"/>
  <c r="IZ56" i="8"/>
  <c r="IZ55" i="8"/>
  <c r="IZ54" i="8"/>
  <c r="IZ51" i="8"/>
  <c r="IZ49" i="8"/>
  <c r="IZ46" i="8"/>
  <c r="IZ43" i="8"/>
  <c r="IZ42" i="8"/>
  <c r="IZ40" i="8"/>
  <c r="IZ37" i="8"/>
  <c r="IZ33" i="8"/>
  <c r="IZ30" i="8"/>
  <c r="IZ21" i="8"/>
  <c r="IZ15" i="8"/>
  <c r="IZ13" i="8"/>
  <c r="IZ11" i="8"/>
  <c r="IZ10" i="8"/>
  <c r="IZ192" i="8"/>
  <c r="IZ176" i="8"/>
  <c r="IZ53" i="8"/>
  <c r="IZ50" i="8"/>
  <c r="IZ48" i="8"/>
  <c r="IZ47" i="8"/>
  <c r="IZ44" i="8"/>
  <c r="IZ41" i="8"/>
  <c r="IZ38" i="8"/>
  <c r="IZ34" i="8"/>
  <c r="IZ32" i="8"/>
  <c r="IZ29" i="8"/>
  <c r="IZ23" i="8"/>
  <c r="IZ22" i="8"/>
  <c r="IZ20" i="8"/>
  <c r="IZ17" i="8"/>
  <c r="IZ7" i="8"/>
  <c r="IZ6" i="8"/>
  <c r="IZ5" i="8"/>
  <c r="IZ196" i="8"/>
  <c r="IZ180" i="8"/>
  <c r="JA4" i="8"/>
  <c r="IZ200" i="8"/>
  <c r="IZ184" i="8"/>
  <c r="IZ52" i="8"/>
  <c r="IZ45" i="8"/>
  <c r="IZ39" i="8"/>
  <c r="IZ36" i="8"/>
  <c r="IZ35" i="8"/>
  <c r="IZ31" i="8"/>
  <c r="IZ28" i="8"/>
  <c r="IZ27" i="8"/>
  <c r="IZ26" i="8"/>
  <c r="IZ25" i="8"/>
  <c r="IZ24" i="8"/>
  <c r="IZ19" i="8"/>
  <c r="IZ18" i="8"/>
  <c r="IZ16" i="8"/>
  <c r="IZ14" i="8"/>
  <c r="IZ12" i="8"/>
  <c r="IZ9" i="8"/>
  <c r="IZ8" i="8"/>
  <c r="B263" i="8"/>
  <c r="CX262" i="8"/>
  <c r="CT262" i="8"/>
  <c r="CP262" i="8"/>
  <c r="CL262" i="8"/>
  <c r="CH262" i="8"/>
  <c r="CD262" i="8"/>
  <c r="BZ262" i="8"/>
  <c r="BV262" i="8"/>
  <c r="BR262" i="8"/>
  <c r="BN262" i="8"/>
  <c r="BJ262" i="8"/>
  <c r="BF262" i="8"/>
  <c r="BB262" i="8"/>
  <c r="AX262" i="8"/>
  <c r="AT262" i="8"/>
  <c r="AP262" i="8"/>
  <c r="AL262" i="8"/>
  <c r="AH262" i="8"/>
  <c r="AD262" i="8"/>
  <c r="Z262" i="8"/>
  <c r="V262" i="8"/>
  <c r="R262" i="8"/>
  <c r="N262" i="8"/>
  <c r="J262" i="8"/>
  <c r="F262" i="8"/>
  <c r="CW262" i="8"/>
  <c r="CS262" i="8"/>
  <c r="CO262" i="8"/>
  <c r="CK262" i="8"/>
  <c r="CG262" i="8"/>
  <c r="CC262" i="8"/>
  <c r="BY262" i="8"/>
  <c r="BU262" i="8"/>
  <c r="BQ262" i="8"/>
  <c r="BM262" i="8"/>
  <c r="BI262" i="8"/>
  <c r="BE262" i="8"/>
  <c r="BA262" i="8"/>
  <c r="AW262" i="8"/>
  <c r="AS262" i="8"/>
  <c r="AO262" i="8"/>
  <c r="AK262" i="8"/>
  <c r="AG262" i="8"/>
  <c r="AC262" i="8"/>
  <c r="Y262" i="8"/>
  <c r="U262" i="8"/>
  <c r="Q262" i="8"/>
  <c r="M262" i="8"/>
  <c r="I262" i="8"/>
  <c r="E262" i="8"/>
  <c r="C262" i="8"/>
  <c r="CV262" i="8"/>
  <c r="CR262" i="8"/>
  <c r="CN262" i="8"/>
  <c r="CJ262" i="8"/>
  <c r="CF262" i="8"/>
  <c r="CB262" i="8"/>
  <c r="BX262" i="8"/>
  <c r="BT262" i="8"/>
  <c r="BP262" i="8"/>
  <c r="BL262" i="8"/>
  <c r="BH262" i="8"/>
  <c r="BD262" i="8"/>
  <c r="AZ262" i="8"/>
  <c r="AV262" i="8"/>
  <c r="AR262" i="8"/>
  <c r="AN262" i="8"/>
  <c r="AJ262" i="8"/>
  <c r="AF262" i="8"/>
  <c r="AB262" i="8"/>
  <c r="X262" i="8"/>
  <c r="T262" i="8"/>
  <c r="P262" i="8"/>
  <c r="L262" i="8"/>
  <c r="H262" i="8"/>
  <c r="D262" i="8"/>
  <c r="CU262" i="8"/>
  <c r="CQ262" i="8"/>
  <c r="CM262" i="8"/>
  <c r="CI262" i="8"/>
  <c r="CE262" i="8"/>
  <c r="CA262" i="8"/>
  <c r="BW262" i="8"/>
  <c r="BS262" i="8"/>
  <c r="BO262" i="8"/>
  <c r="BK262" i="8"/>
  <c r="BG262" i="8"/>
  <c r="BC262" i="8"/>
  <c r="AY262" i="8"/>
  <c r="AU262" i="8"/>
  <c r="AQ262" i="8"/>
  <c r="AM262" i="8"/>
  <c r="AI262" i="8"/>
  <c r="AE262" i="8"/>
  <c r="AA262" i="8"/>
  <c r="W262" i="8"/>
  <c r="S262" i="8"/>
  <c r="O262" i="8"/>
  <c r="K262" i="8"/>
  <c r="G262" i="8"/>
  <c r="KV3" i="3" l="1"/>
  <c r="KW1" i="3"/>
  <c r="CY263" i="8"/>
  <c r="CZ263" i="8"/>
  <c r="DA263" i="8"/>
  <c r="DB263" i="8"/>
  <c r="DC263" i="8"/>
  <c r="DD263" i="8"/>
  <c r="DE263" i="8"/>
  <c r="DF263" i="8"/>
  <c r="DG263" i="8"/>
  <c r="DH263" i="8"/>
  <c r="DI263" i="8"/>
  <c r="DJ263" i="8"/>
  <c r="DK263" i="8"/>
  <c r="DL263" i="8"/>
  <c r="DM263" i="8"/>
  <c r="DN263" i="8"/>
  <c r="DO263" i="8"/>
  <c r="DP263" i="8"/>
  <c r="DQ263" i="8"/>
  <c r="DR263" i="8"/>
  <c r="DS263" i="8"/>
  <c r="DT263" i="8"/>
  <c r="DU263" i="8"/>
  <c r="DV263" i="8"/>
  <c r="DW263" i="8"/>
  <c r="DX263" i="8"/>
  <c r="DY263" i="8"/>
  <c r="DZ263" i="8"/>
  <c r="EA263" i="8"/>
  <c r="EB263" i="8"/>
  <c r="EC263" i="8"/>
  <c r="ED263" i="8"/>
  <c r="EE263" i="8"/>
  <c r="EF263" i="8"/>
  <c r="EG263" i="8"/>
  <c r="EH263" i="8"/>
  <c r="EI263" i="8"/>
  <c r="EJ263" i="8"/>
  <c r="EK263" i="8"/>
  <c r="EL263" i="8"/>
  <c r="EM263" i="8"/>
  <c r="EN263" i="8"/>
  <c r="EO263" i="8"/>
  <c r="EP263" i="8"/>
  <c r="EQ263" i="8"/>
  <c r="ER263" i="8"/>
  <c r="ES263" i="8"/>
  <c r="ET263" i="8"/>
  <c r="EU263" i="8"/>
  <c r="EV263" i="8"/>
  <c r="EW263" i="8"/>
  <c r="EX263" i="8"/>
  <c r="EY263" i="8"/>
  <c r="EZ263" i="8"/>
  <c r="FA263" i="8"/>
  <c r="FB263" i="8"/>
  <c r="FC263" i="8"/>
  <c r="FD263" i="8"/>
  <c r="FE263" i="8"/>
  <c r="FF263" i="8"/>
  <c r="FG263" i="8"/>
  <c r="FH263" i="8"/>
  <c r="FI263" i="8"/>
  <c r="FJ263" i="8"/>
  <c r="FK263" i="8"/>
  <c r="FL263" i="8"/>
  <c r="FM263" i="8"/>
  <c r="FN263" i="8"/>
  <c r="FO263" i="8"/>
  <c r="FP263" i="8"/>
  <c r="FQ263" i="8"/>
  <c r="FR263" i="8"/>
  <c r="FS263" i="8"/>
  <c r="FT263" i="8"/>
  <c r="FU263" i="8"/>
  <c r="FV263" i="8"/>
  <c r="FW263" i="8"/>
  <c r="FX263" i="8"/>
  <c r="FY263" i="8"/>
  <c r="FZ263" i="8"/>
  <c r="GA263" i="8"/>
  <c r="GB263" i="8"/>
  <c r="GC263" i="8"/>
  <c r="GD263" i="8"/>
  <c r="GE263" i="8"/>
  <c r="GF263" i="8"/>
  <c r="GG263" i="8"/>
  <c r="GH263" i="8"/>
  <c r="GI263" i="8"/>
  <c r="GJ263" i="8"/>
  <c r="GK263" i="8"/>
  <c r="GL263" i="8"/>
  <c r="GM263" i="8"/>
  <c r="GN263" i="8"/>
  <c r="GO263" i="8"/>
  <c r="GP263" i="8"/>
  <c r="GQ263" i="8"/>
  <c r="GR263" i="8"/>
  <c r="GS263" i="8"/>
  <c r="GT263" i="8"/>
  <c r="GU263" i="8"/>
  <c r="GV263" i="8"/>
  <c r="GW263" i="8"/>
  <c r="GX263" i="8"/>
  <c r="GY263" i="8"/>
  <c r="GZ263" i="8"/>
  <c r="HA263" i="8"/>
  <c r="HB263" i="8"/>
  <c r="HC263" i="8"/>
  <c r="HD263" i="8"/>
  <c r="HE263" i="8"/>
  <c r="HF263" i="8"/>
  <c r="HG263" i="8"/>
  <c r="HH263" i="8"/>
  <c r="HI263" i="8"/>
  <c r="HJ263" i="8"/>
  <c r="HK263" i="8"/>
  <c r="HL263" i="8"/>
  <c r="HM263" i="8"/>
  <c r="HN263" i="8"/>
  <c r="HO263" i="8"/>
  <c r="HP263" i="8"/>
  <c r="HQ263" i="8"/>
  <c r="HR263" i="8"/>
  <c r="HS263" i="8"/>
  <c r="HT263" i="8"/>
  <c r="HU263" i="8"/>
  <c r="HV263" i="8"/>
  <c r="HW263" i="8"/>
  <c r="HX263" i="8"/>
  <c r="HY263" i="8"/>
  <c r="HZ263" i="8"/>
  <c r="IA263" i="8"/>
  <c r="IB263" i="8"/>
  <c r="IC263" i="8"/>
  <c r="ID263" i="8"/>
  <c r="IE263" i="8"/>
  <c r="IF263" i="8"/>
  <c r="IG263" i="8"/>
  <c r="IH263" i="8"/>
  <c r="II263" i="8"/>
  <c r="IJ263" i="8"/>
  <c r="IK263" i="8"/>
  <c r="IL263" i="8"/>
  <c r="IM263" i="8"/>
  <c r="IN263" i="8"/>
  <c r="IO263" i="8"/>
  <c r="IP263" i="8"/>
  <c r="IQ263" i="8"/>
  <c r="IR263" i="8"/>
  <c r="IS263" i="8"/>
  <c r="IT263" i="8"/>
  <c r="IU263" i="8"/>
  <c r="IV263" i="8"/>
  <c r="IW263" i="8"/>
  <c r="IX263" i="8"/>
  <c r="IY263" i="8"/>
  <c r="IZ263" i="8"/>
  <c r="JA262" i="8"/>
  <c r="JA260" i="8"/>
  <c r="JA258" i="8"/>
  <c r="JA256" i="8"/>
  <c r="JA255" i="8"/>
  <c r="JA254" i="8"/>
  <c r="JA253" i="8"/>
  <c r="JA252" i="8"/>
  <c r="JA251" i="8"/>
  <c r="JA250" i="8"/>
  <c r="JA249" i="8"/>
  <c r="JA248" i="8"/>
  <c r="JA247" i="8"/>
  <c r="JA246" i="8"/>
  <c r="JA245" i="8"/>
  <c r="JA244" i="8"/>
  <c r="JA243" i="8"/>
  <c r="JA242" i="8"/>
  <c r="JA241" i="8"/>
  <c r="JA240" i="8"/>
  <c r="JA239" i="8"/>
  <c r="JA238" i="8"/>
  <c r="JA237" i="8"/>
  <c r="JA236" i="8"/>
  <c r="JA235" i="8"/>
  <c r="JA234" i="8"/>
  <c r="JA233" i="8"/>
  <c r="JA232" i="8"/>
  <c r="JA231" i="8"/>
  <c r="JA230" i="8"/>
  <c r="JA229" i="8"/>
  <c r="JA228" i="8"/>
  <c r="JA227" i="8"/>
  <c r="JA226" i="8"/>
  <c r="JA225" i="8"/>
  <c r="JA224" i="8"/>
  <c r="JA223" i="8"/>
  <c r="JA222" i="8"/>
  <c r="JA221" i="8"/>
  <c r="JA220" i="8"/>
  <c r="JA219" i="8"/>
  <c r="JA218" i="8"/>
  <c r="JA217" i="8"/>
  <c r="JA216" i="8"/>
  <c r="JA215" i="8"/>
  <c r="JA214" i="8"/>
  <c r="JA213" i="8"/>
  <c r="JA212" i="8"/>
  <c r="JA211" i="8"/>
  <c r="JA210" i="8"/>
  <c r="JA209" i="8"/>
  <c r="JA208" i="8"/>
  <c r="JA207" i="8"/>
  <c r="JA206" i="8"/>
  <c r="JA205" i="8"/>
  <c r="JA204" i="8"/>
  <c r="JA203" i="8"/>
  <c r="JA202" i="8"/>
  <c r="JA201" i="8"/>
  <c r="JA200" i="8"/>
  <c r="JA199" i="8"/>
  <c r="JA198" i="8"/>
  <c r="JA197" i="8"/>
  <c r="JA196" i="8"/>
  <c r="JA195" i="8"/>
  <c r="JA194" i="8"/>
  <c r="JA193" i="8"/>
  <c r="JA192" i="8"/>
  <c r="JA191" i="8"/>
  <c r="JA190" i="8"/>
  <c r="JA189" i="8"/>
  <c r="JA188" i="8"/>
  <c r="JA187" i="8"/>
  <c r="JA186" i="8"/>
  <c r="JA185" i="8"/>
  <c r="JA184" i="8"/>
  <c r="JA183" i="8"/>
  <c r="JA182" i="8"/>
  <c r="JA181" i="8"/>
  <c r="JA180" i="8"/>
  <c r="JA179" i="8"/>
  <c r="JA178" i="8"/>
  <c r="JA177" i="8"/>
  <c r="JA176" i="8"/>
  <c r="JA175" i="8"/>
  <c r="JA263" i="8"/>
  <c r="JA261" i="8"/>
  <c r="JA259" i="8"/>
  <c r="JA257" i="8"/>
  <c r="JA174" i="8"/>
  <c r="JA173" i="8"/>
  <c r="JA172" i="8"/>
  <c r="JA171" i="8"/>
  <c r="JA170" i="8"/>
  <c r="JA169" i="8"/>
  <c r="JA168" i="8"/>
  <c r="JA167" i="8"/>
  <c r="JA166" i="8"/>
  <c r="JA165" i="8"/>
  <c r="JA164" i="8"/>
  <c r="JA163" i="8"/>
  <c r="JA162" i="8"/>
  <c r="JA161" i="8"/>
  <c r="JA160" i="8"/>
  <c r="JA159" i="8"/>
  <c r="JA158" i="8"/>
  <c r="JA157" i="8"/>
  <c r="JA156" i="8"/>
  <c r="JA155" i="8"/>
  <c r="JA154" i="8"/>
  <c r="JA153" i="8"/>
  <c r="JA152" i="8"/>
  <c r="JA151" i="8"/>
  <c r="JA150" i="8"/>
  <c r="JA149" i="8"/>
  <c r="JA148" i="8"/>
  <c r="JA147" i="8"/>
  <c r="JA146" i="8"/>
  <c r="JA145" i="8"/>
  <c r="JA144" i="8"/>
  <c r="JA143" i="8"/>
  <c r="JA142" i="8"/>
  <c r="JA141" i="8"/>
  <c r="JA140" i="8"/>
  <c r="JA139" i="8"/>
  <c r="JA138" i="8"/>
  <c r="JA137" i="8"/>
  <c r="JA136" i="8"/>
  <c r="JA135" i="8"/>
  <c r="JA134" i="8"/>
  <c r="JA132" i="8"/>
  <c r="JA130" i="8"/>
  <c r="JA128" i="8"/>
  <c r="JA126" i="8"/>
  <c r="JA124" i="8"/>
  <c r="JA122" i="8"/>
  <c r="JA120" i="8"/>
  <c r="JA118" i="8"/>
  <c r="JA116" i="8"/>
  <c r="JA114" i="8"/>
  <c r="JA112" i="8"/>
  <c r="JA110" i="8"/>
  <c r="JA108" i="8"/>
  <c r="JA106" i="8"/>
  <c r="JA105" i="8"/>
  <c r="JA104" i="8"/>
  <c r="JA103" i="8"/>
  <c r="JA102" i="8"/>
  <c r="JA101" i="8"/>
  <c r="JA100" i="8"/>
  <c r="JA99" i="8"/>
  <c r="JA98" i="8"/>
  <c r="JA97" i="8"/>
  <c r="JA96" i="8"/>
  <c r="JA95" i="8"/>
  <c r="JA94" i="8"/>
  <c r="JA93" i="8"/>
  <c r="JA92" i="8"/>
  <c r="JA91" i="8"/>
  <c r="JA90" i="8"/>
  <c r="JA89" i="8"/>
  <c r="JA88" i="8"/>
  <c r="JA87" i="8"/>
  <c r="JA86" i="8"/>
  <c r="JA85" i="8"/>
  <c r="JA84" i="8"/>
  <c r="JA83" i="8"/>
  <c r="JA82" i="8"/>
  <c r="JA81" i="8"/>
  <c r="JA80" i="8"/>
  <c r="JA79" i="8"/>
  <c r="JA78" i="8"/>
  <c r="JA77" i="8"/>
  <c r="JA76" i="8"/>
  <c r="JA75" i="8"/>
  <c r="JA74" i="8"/>
  <c r="JA73" i="8"/>
  <c r="JA72" i="8"/>
  <c r="JA71" i="8"/>
  <c r="JA70" i="8"/>
  <c r="JA69" i="8"/>
  <c r="JA68" i="8"/>
  <c r="JA67" i="8"/>
  <c r="JA66" i="8"/>
  <c r="JA65" i="8"/>
  <c r="JA64" i="8"/>
  <c r="JA63" i="8"/>
  <c r="JA62" i="8"/>
  <c r="JA61" i="8"/>
  <c r="JA60" i="8"/>
  <c r="JA59" i="8"/>
  <c r="JA58" i="8"/>
  <c r="JA57" i="8"/>
  <c r="JA56" i="8"/>
  <c r="JA55" i="8"/>
  <c r="JA54" i="8"/>
  <c r="JA129" i="8"/>
  <c r="JA121" i="8"/>
  <c r="JA113" i="8"/>
  <c r="JA127" i="8"/>
  <c r="JA119" i="8"/>
  <c r="JA131" i="8"/>
  <c r="JA123" i="8"/>
  <c r="JA115" i="8"/>
  <c r="JA107" i="8"/>
  <c r="JB4" i="8"/>
  <c r="JA133" i="8"/>
  <c r="JA125" i="8"/>
  <c r="JA117" i="8"/>
  <c r="JA109" i="8"/>
  <c r="JA53" i="8"/>
  <c r="JA52" i="8"/>
  <c r="JA51" i="8"/>
  <c r="JA50" i="8"/>
  <c r="JA49" i="8"/>
  <c r="JA48" i="8"/>
  <c r="JA47" i="8"/>
  <c r="JA46" i="8"/>
  <c r="JA45" i="8"/>
  <c r="JA44" i="8"/>
  <c r="JA43" i="8"/>
  <c r="JA42" i="8"/>
  <c r="JA41" i="8"/>
  <c r="JA40" i="8"/>
  <c r="JA39" i="8"/>
  <c r="JA38" i="8"/>
  <c r="JA37" i="8"/>
  <c r="JA36" i="8"/>
  <c r="JA35" i="8"/>
  <c r="JA34" i="8"/>
  <c r="JA33" i="8"/>
  <c r="JA32" i="8"/>
  <c r="JA31" i="8"/>
  <c r="JA30" i="8"/>
  <c r="JA29" i="8"/>
  <c r="JA28" i="8"/>
  <c r="JA27" i="8"/>
  <c r="JA26" i="8"/>
  <c r="JA25" i="8"/>
  <c r="JA24" i="8"/>
  <c r="JA23" i="8"/>
  <c r="JA22" i="8"/>
  <c r="JA21" i="8"/>
  <c r="JA20" i="8"/>
  <c r="JA19" i="8"/>
  <c r="JA18" i="8"/>
  <c r="JA17" i="8"/>
  <c r="JA16" i="8"/>
  <c r="JA15" i="8"/>
  <c r="JA14" i="8"/>
  <c r="JA13" i="8"/>
  <c r="JA12" i="8"/>
  <c r="JA11" i="8"/>
  <c r="JA10" i="8"/>
  <c r="JA9" i="8"/>
  <c r="JA8" i="8"/>
  <c r="JA7" i="8"/>
  <c r="JA6" i="8"/>
  <c r="JA5" i="8"/>
  <c r="JA111" i="8"/>
  <c r="B264" i="8"/>
  <c r="CU263" i="8"/>
  <c r="CQ263" i="8"/>
  <c r="CM263" i="8"/>
  <c r="CI263" i="8"/>
  <c r="CE263" i="8"/>
  <c r="CA263" i="8"/>
  <c r="BW263" i="8"/>
  <c r="BS263" i="8"/>
  <c r="BO263" i="8"/>
  <c r="BK263" i="8"/>
  <c r="BG263" i="8"/>
  <c r="BC263" i="8"/>
  <c r="AY263" i="8"/>
  <c r="AU263" i="8"/>
  <c r="AQ263" i="8"/>
  <c r="AM263" i="8"/>
  <c r="AI263" i="8"/>
  <c r="AE263" i="8"/>
  <c r="AA263" i="8"/>
  <c r="W263" i="8"/>
  <c r="S263" i="8"/>
  <c r="O263" i="8"/>
  <c r="K263" i="8"/>
  <c r="G263" i="8"/>
  <c r="C263" i="8"/>
  <c r="CX263" i="8"/>
  <c r="CT263" i="8"/>
  <c r="CP263" i="8"/>
  <c r="CL263" i="8"/>
  <c r="CH263" i="8"/>
  <c r="CD263" i="8"/>
  <c r="BZ263" i="8"/>
  <c r="BV263" i="8"/>
  <c r="BR263" i="8"/>
  <c r="BN263" i="8"/>
  <c r="BJ263" i="8"/>
  <c r="BF263" i="8"/>
  <c r="BB263" i="8"/>
  <c r="AX263" i="8"/>
  <c r="AT263" i="8"/>
  <c r="AP263" i="8"/>
  <c r="AL263" i="8"/>
  <c r="AH263" i="8"/>
  <c r="AD263" i="8"/>
  <c r="Z263" i="8"/>
  <c r="V263" i="8"/>
  <c r="R263" i="8"/>
  <c r="N263" i="8"/>
  <c r="J263" i="8"/>
  <c r="F263" i="8"/>
  <c r="CW263" i="8"/>
  <c r="CS263" i="8"/>
  <c r="CO263" i="8"/>
  <c r="CK263" i="8"/>
  <c r="CG263" i="8"/>
  <c r="CC263" i="8"/>
  <c r="BY263" i="8"/>
  <c r="BU263" i="8"/>
  <c r="BQ263" i="8"/>
  <c r="BM263" i="8"/>
  <c r="BI263" i="8"/>
  <c r="BE263" i="8"/>
  <c r="BA263" i="8"/>
  <c r="AW263" i="8"/>
  <c r="AS263" i="8"/>
  <c r="AO263" i="8"/>
  <c r="AK263" i="8"/>
  <c r="AG263" i="8"/>
  <c r="AC263" i="8"/>
  <c r="Y263" i="8"/>
  <c r="U263" i="8"/>
  <c r="Q263" i="8"/>
  <c r="M263" i="8"/>
  <c r="I263" i="8"/>
  <c r="E263" i="8"/>
  <c r="CV263" i="8"/>
  <c r="CR263" i="8"/>
  <c r="CN263" i="8"/>
  <c r="CJ263" i="8"/>
  <c r="CF263" i="8"/>
  <c r="CB263" i="8"/>
  <c r="BX263" i="8"/>
  <c r="BT263" i="8"/>
  <c r="BP263" i="8"/>
  <c r="BL263" i="8"/>
  <c r="BH263" i="8"/>
  <c r="BD263" i="8"/>
  <c r="AZ263" i="8"/>
  <c r="AV263" i="8"/>
  <c r="AR263" i="8"/>
  <c r="AN263" i="8"/>
  <c r="AJ263" i="8"/>
  <c r="AF263" i="8"/>
  <c r="AB263" i="8"/>
  <c r="X263" i="8"/>
  <c r="T263" i="8"/>
  <c r="P263" i="8"/>
  <c r="L263" i="8"/>
  <c r="H263" i="8"/>
  <c r="D263" i="8"/>
  <c r="KW3" i="3" l="1"/>
  <c r="KX1" i="3"/>
  <c r="CY264" i="8"/>
  <c r="CZ264" i="8"/>
  <c r="DA264" i="8"/>
  <c r="DB264" i="8"/>
  <c r="DC264" i="8"/>
  <c r="DD264" i="8"/>
  <c r="DE264" i="8"/>
  <c r="DF264" i="8"/>
  <c r="DG264" i="8"/>
  <c r="DH264" i="8"/>
  <c r="DI264" i="8"/>
  <c r="DJ264" i="8"/>
  <c r="DK264" i="8"/>
  <c r="DL264" i="8"/>
  <c r="DM264" i="8"/>
  <c r="DN264" i="8"/>
  <c r="DO264" i="8"/>
  <c r="DP264" i="8"/>
  <c r="DQ264" i="8"/>
  <c r="DR264" i="8"/>
  <c r="DS264" i="8"/>
  <c r="DT264" i="8"/>
  <c r="DU264" i="8"/>
  <c r="DV264" i="8"/>
  <c r="DW264" i="8"/>
  <c r="DX264" i="8"/>
  <c r="DY264" i="8"/>
  <c r="DZ264" i="8"/>
  <c r="EA264" i="8"/>
  <c r="EB264" i="8"/>
  <c r="EC264" i="8"/>
  <c r="ED264" i="8"/>
  <c r="EE264" i="8"/>
  <c r="EF264" i="8"/>
  <c r="EG264" i="8"/>
  <c r="EH264" i="8"/>
  <c r="EI264" i="8"/>
  <c r="EJ264" i="8"/>
  <c r="EK264" i="8"/>
  <c r="EL264" i="8"/>
  <c r="EM264" i="8"/>
  <c r="EN264" i="8"/>
  <c r="EO264" i="8"/>
  <c r="EP264" i="8"/>
  <c r="EQ264" i="8"/>
  <c r="ER264" i="8"/>
  <c r="ES264" i="8"/>
  <c r="ET264" i="8"/>
  <c r="EU264" i="8"/>
  <c r="EV264" i="8"/>
  <c r="EW264" i="8"/>
  <c r="EX264" i="8"/>
  <c r="EY264" i="8"/>
  <c r="EZ264" i="8"/>
  <c r="FA264" i="8"/>
  <c r="FB264" i="8"/>
  <c r="FC264" i="8"/>
  <c r="FD264" i="8"/>
  <c r="FE264" i="8"/>
  <c r="FF264" i="8"/>
  <c r="FG264" i="8"/>
  <c r="FH264" i="8"/>
  <c r="FI264" i="8"/>
  <c r="FJ264" i="8"/>
  <c r="FK264" i="8"/>
  <c r="FL264" i="8"/>
  <c r="FM264" i="8"/>
  <c r="FN264" i="8"/>
  <c r="FO264" i="8"/>
  <c r="FP264" i="8"/>
  <c r="FQ264" i="8"/>
  <c r="FR264" i="8"/>
  <c r="FS264" i="8"/>
  <c r="FT264" i="8"/>
  <c r="FU264" i="8"/>
  <c r="FV264" i="8"/>
  <c r="FW264" i="8"/>
  <c r="FX264" i="8"/>
  <c r="FY264" i="8"/>
  <c r="FZ264" i="8"/>
  <c r="GA264" i="8"/>
  <c r="GB264" i="8"/>
  <c r="GC264" i="8"/>
  <c r="GD264" i="8"/>
  <c r="GE264" i="8"/>
  <c r="GF264" i="8"/>
  <c r="GG264" i="8"/>
  <c r="GH264" i="8"/>
  <c r="GI264" i="8"/>
  <c r="GJ264" i="8"/>
  <c r="GK264" i="8"/>
  <c r="GL264" i="8"/>
  <c r="GM264" i="8"/>
  <c r="GN264" i="8"/>
  <c r="GO264" i="8"/>
  <c r="GP264" i="8"/>
  <c r="GQ264" i="8"/>
  <c r="GR264" i="8"/>
  <c r="GS264" i="8"/>
  <c r="GT264" i="8"/>
  <c r="GU264" i="8"/>
  <c r="GV264" i="8"/>
  <c r="GW264" i="8"/>
  <c r="GX264" i="8"/>
  <c r="GY264" i="8"/>
  <c r="GZ264" i="8"/>
  <c r="HA264" i="8"/>
  <c r="HB264" i="8"/>
  <c r="HC264" i="8"/>
  <c r="HD264" i="8"/>
  <c r="HE264" i="8"/>
  <c r="HF264" i="8"/>
  <c r="HG264" i="8"/>
  <c r="HH264" i="8"/>
  <c r="HI264" i="8"/>
  <c r="HJ264" i="8"/>
  <c r="HK264" i="8"/>
  <c r="HL264" i="8"/>
  <c r="HM264" i="8"/>
  <c r="HN264" i="8"/>
  <c r="HO264" i="8"/>
  <c r="HP264" i="8"/>
  <c r="HQ264" i="8"/>
  <c r="HR264" i="8"/>
  <c r="HS264" i="8"/>
  <c r="HT264" i="8"/>
  <c r="HU264" i="8"/>
  <c r="HV264" i="8"/>
  <c r="HW264" i="8"/>
  <c r="HX264" i="8"/>
  <c r="HY264" i="8"/>
  <c r="HZ264" i="8"/>
  <c r="IA264" i="8"/>
  <c r="IB264" i="8"/>
  <c r="IC264" i="8"/>
  <c r="ID264" i="8"/>
  <c r="IE264" i="8"/>
  <c r="IF264" i="8"/>
  <c r="IG264" i="8"/>
  <c r="IH264" i="8"/>
  <c r="II264" i="8"/>
  <c r="IJ264" i="8"/>
  <c r="IK264" i="8"/>
  <c r="IL264" i="8"/>
  <c r="IM264" i="8"/>
  <c r="IN264" i="8"/>
  <c r="IO264" i="8"/>
  <c r="IP264" i="8"/>
  <c r="IQ264" i="8"/>
  <c r="IR264" i="8"/>
  <c r="IS264" i="8"/>
  <c r="IT264" i="8"/>
  <c r="IU264" i="8"/>
  <c r="IV264" i="8"/>
  <c r="IW264" i="8"/>
  <c r="IX264" i="8"/>
  <c r="IY264" i="8"/>
  <c r="IZ264" i="8"/>
  <c r="JA264" i="8"/>
  <c r="JB264" i="8"/>
  <c r="JB263" i="8"/>
  <c r="JB262" i="8"/>
  <c r="JB261" i="8"/>
  <c r="JB260" i="8"/>
  <c r="JB259" i="8"/>
  <c r="JB258" i="8"/>
  <c r="JB257" i="8"/>
  <c r="JB201" i="8"/>
  <c r="JB199" i="8"/>
  <c r="JB197" i="8"/>
  <c r="JB195" i="8"/>
  <c r="JB193" i="8"/>
  <c r="JB191" i="8"/>
  <c r="JB189" i="8"/>
  <c r="JB187" i="8"/>
  <c r="JB185" i="8"/>
  <c r="JB183" i="8"/>
  <c r="JB181" i="8"/>
  <c r="JB179" i="8"/>
  <c r="JB177" i="8"/>
  <c r="JB175" i="8"/>
  <c r="JB256" i="8"/>
  <c r="JB254" i="8"/>
  <c r="JB252" i="8"/>
  <c r="JB250" i="8"/>
  <c r="JB248" i="8"/>
  <c r="JB246" i="8"/>
  <c r="JB244" i="8"/>
  <c r="JB242" i="8"/>
  <c r="JB240" i="8"/>
  <c r="JB238" i="8"/>
  <c r="JB236" i="8"/>
  <c r="JB234" i="8"/>
  <c r="JB232" i="8"/>
  <c r="JB230" i="8"/>
  <c r="JB228" i="8"/>
  <c r="JB226" i="8"/>
  <c r="JB224" i="8"/>
  <c r="JB222" i="8"/>
  <c r="JB220" i="8"/>
  <c r="JB218" i="8"/>
  <c r="JB216" i="8"/>
  <c r="JB214" i="8"/>
  <c r="JB212" i="8"/>
  <c r="JB210" i="8"/>
  <c r="JB200" i="8"/>
  <c r="JB198" i="8"/>
  <c r="JB196" i="8"/>
  <c r="JB194" i="8"/>
  <c r="JB192" i="8"/>
  <c r="JB190" i="8"/>
  <c r="JB188" i="8"/>
  <c r="JB186" i="8"/>
  <c r="JB184" i="8"/>
  <c r="JB182" i="8"/>
  <c r="JB180" i="8"/>
  <c r="JB178" i="8"/>
  <c r="JB176" i="8"/>
  <c r="JB251" i="8"/>
  <c r="JB243" i="8"/>
  <c r="JB235" i="8"/>
  <c r="JB227" i="8"/>
  <c r="JB219" i="8"/>
  <c r="JB211" i="8"/>
  <c r="JB208" i="8"/>
  <c r="JB204" i="8"/>
  <c r="JB132" i="8"/>
  <c r="JB130" i="8"/>
  <c r="JB128" i="8"/>
  <c r="JB126" i="8"/>
  <c r="JB124" i="8"/>
  <c r="JB122" i="8"/>
  <c r="JB120" i="8"/>
  <c r="JB118" i="8"/>
  <c r="JB116" i="8"/>
  <c r="JB114" i="8"/>
  <c r="JB112" i="8"/>
  <c r="JB110" i="8"/>
  <c r="JB108" i="8"/>
  <c r="JB106" i="8"/>
  <c r="JB105" i="8"/>
  <c r="JB104" i="8"/>
  <c r="JB103" i="8"/>
  <c r="JB102" i="8"/>
  <c r="JB101" i="8"/>
  <c r="JB100" i="8"/>
  <c r="JB99" i="8"/>
  <c r="JB98" i="8"/>
  <c r="JB97" i="8"/>
  <c r="JB96" i="8"/>
  <c r="JB95" i="8"/>
  <c r="JB94" i="8"/>
  <c r="JB93" i="8"/>
  <c r="JB92" i="8"/>
  <c r="JB91" i="8"/>
  <c r="JB90" i="8"/>
  <c r="JB89" i="8"/>
  <c r="JB88" i="8"/>
  <c r="JB87" i="8"/>
  <c r="JB86" i="8"/>
  <c r="JB85" i="8"/>
  <c r="JB84" i="8"/>
  <c r="JB83" i="8"/>
  <c r="JB82" i="8"/>
  <c r="JB81" i="8"/>
  <c r="JB80" i="8"/>
  <c r="JB79" i="8"/>
  <c r="JB78" i="8"/>
  <c r="JB77" i="8"/>
  <c r="JB76" i="8"/>
  <c r="JB75" i="8"/>
  <c r="JB74" i="8"/>
  <c r="JB73" i="8"/>
  <c r="JB72" i="8"/>
  <c r="JB71" i="8"/>
  <c r="JB70" i="8"/>
  <c r="JB69" i="8"/>
  <c r="JB68" i="8"/>
  <c r="JB67" i="8"/>
  <c r="JB66" i="8"/>
  <c r="JB65" i="8"/>
  <c r="JB64" i="8"/>
  <c r="JB63" i="8"/>
  <c r="JB62" i="8"/>
  <c r="JB61" i="8"/>
  <c r="JB60" i="8"/>
  <c r="JB59" i="8"/>
  <c r="JB58" i="8"/>
  <c r="JB57" i="8"/>
  <c r="JB56" i="8"/>
  <c r="JB55" i="8"/>
  <c r="JB54" i="8"/>
  <c r="JB249" i="8"/>
  <c r="JB241" i="8"/>
  <c r="JB233" i="8"/>
  <c r="JB225" i="8"/>
  <c r="JB217" i="8"/>
  <c r="JB207" i="8"/>
  <c r="JB203" i="8"/>
  <c r="JB174" i="8"/>
  <c r="JB173" i="8"/>
  <c r="JB172" i="8"/>
  <c r="JB171" i="8"/>
  <c r="JB170" i="8"/>
  <c r="JB169" i="8"/>
  <c r="JB168" i="8"/>
  <c r="JB167" i="8"/>
  <c r="JB166" i="8"/>
  <c r="JB165" i="8"/>
  <c r="JB164" i="8"/>
  <c r="JB163" i="8"/>
  <c r="JB162" i="8"/>
  <c r="JB161" i="8"/>
  <c r="JB160" i="8"/>
  <c r="JB159" i="8"/>
  <c r="JB158" i="8"/>
  <c r="JB157" i="8"/>
  <c r="JB156" i="8"/>
  <c r="JB155" i="8"/>
  <c r="JB154" i="8"/>
  <c r="JB153" i="8"/>
  <c r="JB152" i="8"/>
  <c r="JB151" i="8"/>
  <c r="JB150" i="8"/>
  <c r="JB149" i="8"/>
  <c r="JB148" i="8"/>
  <c r="JB147" i="8"/>
  <c r="JB146" i="8"/>
  <c r="JB145" i="8"/>
  <c r="JB144" i="8"/>
  <c r="JB143" i="8"/>
  <c r="JB142" i="8"/>
  <c r="JB141" i="8"/>
  <c r="JB140" i="8"/>
  <c r="JB139" i="8"/>
  <c r="JB138" i="8"/>
  <c r="JB137" i="8"/>
  <c r="JB136" i="8"/>
  <c r="JB135" i="8"/>
  <c r="JB134" i="8"/>
  <c r="JB255" i="8"/>
  <c r="JB247" i="8"/>
  <c r="JB239" i="8"/>
  <c r="JB231" i="8"/>
  <c r="JB223" i="8"/>
  <c r="JB215" i="8"/>
  <c r="JB206" i="8"/>
  <c r="JB202" i="8"/>
  <c r="JB133" i="8"/>
  <c r="JB131" i="8"/>
  <c r="JB129" i="8"/>
  <c r="JB127" i="8"/>
  <c r="JB125" i="8"/>
  <c r="JB123" i="8"/>
  <c r="JB121" i="8"/>
  <c r="JB119" i="8"/>
  <c r="JB117" i="8"/>
  <c r="JB115" i="8"/>
  <c r="JB113" i="8"/>
  <c r="JB111" i="8"/>
  <c r="JB109" i="8"/>
  <c r="JB107" i="8"/>
  <c r="JB253" i="8"/>
  <c r="JB221" i="8"/>
  <c r="JB209" i="8"/>
  <c r="JC4" i="8"/>
  <c r="JB245" i="8"/>
  <c r="JB213" i="8"/>
  <c r="JB205" i="8"/>
  <c r="JB53" i="8"/>
  <c r="JB52" i="8"/>
  <c r="JB51" i="8"/>
  <c r="JB50" i="8"/>
  <c r="JB49" i="8"/>
  <c r="JB48" i="8"/>
  <c r="JB47" i="8"/>
  <c r="JB46" i="8"/>
  <c r="JB45" i="8"/>
  <c r="JB44" i="8"/>
  <c r="JB43" i="8"/>
  <c r="JB42" i="8"/>
  <c r="JB41" i="8"/>
  <c r="JB40" i="8"/>
  <c r="JB39" i="8"/>
  <c r="JB38" i="8"/>
  <c r="JB37" i="8"/>
  <c r="JB36" i="8"/>
  <c r="JB35" i="8"/>
  <c r="JB34" i="8"/>
  <c r="JB33" i="8"/>
  <c r="JB32" i="8"/>
  <c r="JB31" i="8"/>
  <c r="JB30" i="8"/>
  <c r="JB29" i="8"/>
  <c r="JB28" i="8"/>
  <c r="JB27" i="8"/>
  <c r="JB26" i="8"/>
  <c r="JB25" i="8"/>
  <c r="JB24" i="8"/>
  <c r="JB23" i="8"/>
  <c r="JB22" i="8"/>
  <c r="JB21" i="8"/>
  <c r="JB20" i="8"/>
  <c r="JB19" i="8"/>
  <c r="JB18" i="8"/>
  <c r="JB17" i="8"/>
  <c r="JB16" i="8"/>
  <c r="JB15" i="8"/>
  <c r="JB14" i="8"/>
  <c r="JB13" i="8"/>
  <c r="JB12" i="8"/>
  <c r="JB11" i="8"/>
  <c r="JB10" i="8"/>
  <c r="JB9" i="8"/>
  <c r="JB8" i="8"/>
  <c r="JB7" i="8"/>
  <c r="JB6" i="8"/>
  <c r="JB5" i="8"/>
  <c r="JB237" i="8"/>
  <c r="JB229" i="8"/>
  <c r="B265" i="8"/>
  <c r="CV264" i="8"/>
  <c r="CR264" i="8"/>
  <c r="CN264" i="8"/>
  <c r="CJ264" i="8"/>
  <c r="CF264" i="8"/>
  <c r="CB264" i="8"/>
  <c r="BX264" i="8"/>
  <c r="BT264" i="8"/>
  <c r="BP264" i="8"/>
  <c r="BL264" i="8"/>
  <c r="BH264" i="8"/>
  <c r="BD264" i="8"/>
  <c r="AZ264" i="8"/>
  <c r="AV264" i="8"/>
  <c r="AR264" i="8"/>
  <c r="AN264" i="8"/>
  <c r="AJ264" i="8"/>
  <c r="AF264" i="8"/>
  <c r="AB264" i="8"/>
  <c r="X264" i="8"/>
  <c r="T264" i="8"/>
  <c r="P264" i="8"/>
  <c r="L264" i="8"/>
  <c r="H264" i="8"/>
  <c r="D264" i="8"/>
  <c r="CU264" i="8"/>
  <c r="CQ264" i="8"/>
  <c r="CM264" i="8"/>
  <c r="CI264" i="8"/>
  <c r="CE264" i="8"/>
  <c r="CA264" i="8"/>
  <c r="BW264" i="8"/>
  <c r="BS264" i="8"/>
  <c r="BO264" i="8"/>
  <c r="BK264" i="8"/>
  <c r="BG264" i="8"/>
  <c r="BC264" i="8"/>
  <c r="AY264" i="8"/>
  <c r="AU264" i="8"/>
  <c r="AQ264" i="8"/>
  <c r="AM264" i="8"/>
  <c r="AI264" i="8"/>
  <c r="AE264" i="8"/>
  <c r="AA264" i="8"/>
  <c r="W264" i="8"/>
  <c r="S264" i="8"/>
  <c r="O264" i="8"/>
  <c r="K264" i="8"/>
  <c r="G264" i="8"/>
  <c r="CX264" i="8"/>
  <c r="CT264" i="8"/>
  <c r="CP264" i="8"/>
  <c r="CL264" i="8"/>
  <c r="CH264" i="8"/>
  <c r="CD264" i="8"/>
  <c r="BZ264" i="8"/>
  <c r="BV264" i="8"/>
  <c r="BR264" i="8"/>
  <c r="BN264" i="8"/>
  <c r="BJ264" i="8"/>
  <c r="BF264" i="8"/>
  <c r="BB264" i="8"/>
  <c r="AX264" i="8"/>
  <c r="AT264" i="8"/>
  <c r="AP264" i="8"/>
  <c r="AL264" i="8"/>
  <c r="AH264" i="8"/>
  <c r="AD264" i="8"/>
  <c r="Z264" i="8"/>
  <c r="V264" i="8"/>
  <c r="R264" i="8"/>
  <c r="N264" i="8"/>
  <c r="J264" i="8"/>
  <c r="F264" i="8"/>
  <c r="CW264" i="8"/>
  <c r="CS264" i="8"/>
  <c r="CO264" i="8"/>
  <c r="CK264" i="8"/>
  <c r="CG264" i="8"/>
  <c r="CC264" i="8"/>
  <c r="BY264" i="8"/>
  <c r="BU264" i="8"/>
  <c r="BQ264" i="8"/>
  <c r="BM264" i="8"/>
  <c r="BI264" i="8"/>
  <c r="BE264" i="8"/>
  <c r="BA264" i="8"/>
  <c r="AW264" i="8"/>
  <c r="AS264" i="8"/>
  <c r="AO264" i="8"/>
  <c r="AK264" i="8"/>
  <c r="AG264" i="8"/>
  <c r="AC264" i="8"/>
  <c r="Y264" i="8"/>
  <c r="U264" i="8"/>
  <c r="Q264" i="8"/>
  <c r="M264" i="8"/>
  <c r="I264" i="8"/>
  <c r="E264" i="8"/>
  <c r="C264" i="8"/>
  <c r="KX3" i="3" l="1"/>
  <c r="KY1" i="3"/>
  <c r="CY265" i="8"/>
  <c r="CZ265" i="8"/>
  <c r="DA265" i="8"/>
  <c r="DB265" i="8"/>
  <c r="DC265" i="8"/>
  <c r="DD265" i="8"/>
  <c r="DE265" i="8"/>
  <c r="DF265" i="8"/>
  <c r="DG265" i="8"/>
  <c r="DH265" i="8"/>
  <c r="DI265" i="8"/>
  <c r="DJ265" i="8"/>
  <c r="DK265" i="8"/>
  <c r="DL265" i="8"/>
  <c r="DM265" i="8"/>
  <c r="DN265" i="8"/>
  <c r="DO265" i="8"/>
  <c r="DP265" i="8"/>
  <c r="DQ265" i="8"/>
  <c r="DR265" i="8"/>
  <c r="DS265" i="8"/>
  <c r="DT265" i="8"/>
  <c r="DU265" i="8"/>
  <c r="DV265" i="8"/>
  <c r="DW265" i="8"/>
  <c r="DX265" i="8"/>
  <c r="DY265" i="8"/>
  <c r="DZ265" i="8"/>
  <c r="EA265" i="8"/>
  <c r="EB265" i="8"/>
  <c r="EC265" i="8"/>
  <c r="ED265" i="8"/>
  <c r="EE265" i="8"/>
  <c r="EF265" i="8"/>
  <c r="EG265" i="8"/>
  <c r="EH265" i="8"/>
  <c r="EI265" i="8"/>
  <c r="EJ265" i="8"/>
  <c r="EK265" i="8"/>
  <c r="EL265" i="8"/>
  <c r="EM265" i="8"/>
  <c r="EN265" i="8"/>
  <c r="EO265" i="8"/>
  <c r="EP265" i="8"/>
  <c r="EQ265" i="8"/>
  <c r="ER265" i="8"/>
  <c r="ES265" i="8"/>
  <c r="ET265" i="8"/>
  <c r="EU265" i="8"/>
  <c r="EV265" i="8"/>
  <c r="EW265" i="8"/>
  <c r="EX265" i="8"/>
  <c r="EY265" i="8"/>
  <c r="EZ265" i="8"/>
  <c r="FA265" i="8"/>
  <c r="FB265" i="8"/>
  <c r="FC265" i="8"/>
  <c r="FD265" i="8"/>
  <c r="FE265" i="8"/>
  <c r="FF265" i="8"/>
  <c r="FG265" i="8"/>
  <c r="FH265" i="8"/>
  <c r="FI265" i="8"/>
  <c r="FJ265" i="8"/>
  <c r="FK265" i="8"/>
  <c r="FL265" i="8"/>
  <c r="FM265" i="8"/>
  <c r="FN265" i="8"/>
  <c r="FO265" i="8"/>
  <c r="FP265" i="8"/>
  <c r="FQ265" i="8"/>
  <c r="FR265" i="8"/>
  <c r="FS265" i="8"/>
  <c r="FT265" i="8"/>
  <c r="FU265" i="8"/>
  <c r="FV265" i="8"/>
  <c r="FW265" i="8"/>
  <c r="FX265" i="8"/>
  <c r="FY265" i="8"/>
  <c r="FZ265" i="8"/>
  <c r="GA265" i="8"/>
  <c r="GB265" i="8"/>
  <c r="GC265" i="8"/>
  <c r="GD265" i="8"/>
  <c r="GE265" i="8"/>
  <c r="GF265" i="8"/>
  <c r="GG265" i="8"/>
  <c r="GH265" i="8"/>
  <c r="GI265" i="8"/>
  <c r="GJ265" i="8"/>
  <c r="GK265" i="8"/>
  <c r="GL265" i="8"/>
  <c r="GM265" i="8"/>
  <c r="GN265" i="8"/>
  <c r="GO265" i="8"/>
  <c r="GP265" i="8"/>
  <c r="GQ265" i="8"/>
  <c r="GR265" i="8"/>
  <c r="GS265" i="8"/>
  <c r="GT265" i="8"/>
  <c r="GU265" i="8"/>
  <c r="GV265" i="8"/>
  <c r="GW265" i="8"/>
  <c r="GX265" i="8"/>
  <c r="GY265" i="8"/>
  <c r="GZ265" i="8"/>
  <c r="HA265" i="8"/>
  <c r="HB265" i="8"/>
  <c r="HC265" i="8"/>
  <c r="HD265" i="8"/>
  <c r="HE265" i="8"/>
  <c r="HF265" i="8"/>
  <c r="HG265" i="8"/>
  <c r="HH265" i="8"/>
  <c r="HI265" i="8"/>
  <c r="HJ265" i="8"/>
  <c r="HK265" i="8"/>
  <c r="HL265" i="8"/>
  <c r="HM265" i="8"/>
  <c r="HN265" i="8"/>
  <c r="HO265" i="8"/>
  <c r="HP265" i="8"/>
  <c r="HQ265" i="8"/>
  <c r="HR265" i="8"/>
  <c r="HS265" i="8"/>
  <c r="HT265" i="8"/>
  <c r="HU265" i="8"/>
  <c r="HV265" i="8"/>
  <c r="HW265" i="8"/>
  <c r="HX265" i="8"/>
  <c r="HY265" i="8"/>
  <c r="HZ265" i="8"/>
  <c r="IA265" i="8"/>
  <c r="IB265" i="8"/>
  <c r="IC265" i="8"/>
  <c r="ID265" i="8"/>
  <c r="IE265" i="8"/>
  <c r="IF265" i="8"/>
  <c r="IG265" i="8"/>
  <c r="IH265" i="8"/>
  <c r="II265" i="8"/>
  <c r="IJ265" i="8"/>
  <c r="IK265" i="8"/>
  <c r="IL265" i="8"/>
  <c r="IM265" i="8"/>
  <c r="IN265" i="8"/>
  <c r="IO265" i="8"/>
  <c r="IP265" i="8"/>
  <c r="IQ265" i="8"/>
  <c r="IR265" i="8"/>
  <c r="IS265" i="8"/>
  <c r="IT265" i="8"/>
  <c r="IU265" i="8"/>
  <c r="IV265" i="8"/>
  <c r="IW265" i="8"/>
  <c r="IX265" i="8"/>
  <c r="IY265" i="8"/>
  <c r="IZ265" i="8"/>
  <c r="JA265" i="8"/>
  <c r="JB265" i="8"/>
  <c r="JC265" i="8"/>
  <c r="JC263" i="8"/>
  <c r="JC261" i="8"/>
  <c r="JC259" i="8"/>
  <c r="JC257" i="8"/>
  <c r="JC256" i="8"/>
  <c r="JC255" i="8"/>
  <c r="JC254" i="8"/>
  <c r="JC253" i="8"/>
  <c r="JC252" i="8"/>
  <c r="JC251" i="8"/>
  <c r="JC250" i="8"/>
  <c r="JC249" i="8"/>
  <c r="JC248" i="8"/>
  <c r="JC247" i="8"/>
  <c r="JC246" i="8"/>
  <c r="JC245" i="8"/>
  <c r="JC244" i="8"/>
  <c r="JC243" i="8"/>
  <c r="JC242" i="8"/>
  <c r="JC241" i="8"/>
  <c r="JC240" i="8"/>
  <c r="JC239" i="8"/>
  <c r="JC238" i="8"/>
  <c r="JC237" i="8"/>
  <c r="JC236" i="8"/>
  <c r="JC235" i="8"/>
  <c r="JC234" i="8"/>
  <c r="JC233" i="8"/>
  <c r="JC232" i="8"/>
  <c r="JC231" i="8"/>
  <c r="JC230" i="8"/>
  <c r="JC229" i="8"/>
  <c r="JC228" i="8"/>
  <c r="JC227" i="8"/>
  <c r="JC226" i="8"/>
  <c r="JC225" i="8"/>
  <c r="JC224" i="8"/>
  <c r="JC223" i="8"/>
  <c r="JC222" i="8"/>
  <c r="JC221" i="8"/>
  <c r="JC220" i="8"/>
  <c r="JC219" i="8"/>
  <c r="JC218" i="8"/>
  <c r="JC217" i="8"/>
  <c r="JC216" i="8"/>
  <c r="JC215" i="8"/>
  <c r="JC214" i="8"/>
  <c r="JC213" i="8"/>
  <c r="JC212" i="8"/>
  <c r="JC211" i="8"/>
  <c r="JC210" i="8"/>
  <c r="JC209" i="8"/>
  <c r="JC208" i="8"/>
  <c r="JC207" i="8"/>
  <c r="JC206" i="8"/>
  <c r="JC205" i="8"/>
  <c r="JC204" i="8"/>
  <c r="JC203" i="8"/>
  <c r="JC202" i="8"/>
  <c r="JC264" i="8"/>
  <c r="JC258" i="8"/>
  <c r="JC260" i="8"/>
  <c r="JC174" i="8"/>
  <c r="JC173" i="8"/>
  <c r="JC172" i="8"/>
  <c r="JC171" i="8"/>
  <c r="JC170" i="8"/>
  <c r="JC169" i="8"/>
  <c r="JC168" i="8"/>
  <c r="JC167" i="8"/>
  <c r="JC166" i="8"/>
  <c r="JC165" i="8"/>
  <c r="JC164" i="8"/>
  <c r="JC163" i="8"/>
  <c r="JC162" i="8"/>
  <c r="JC161" i="8"/>
  <c r="JC160" i="8"/>
  <c r="JC159" i="8"/>
  <c r="JC158" i="8"/>
  <c r="JC157" i="8"/>
  <c r="JC156" i="8"/>
  <c r="JC155" i="8"/>
  <c r="JC154" i="8"/>
  <c r="JC153" i="8"/>
  <c r="JC152" i="8"/>
  <c r="JC151" i="8"/>
  <c r="JC150" i="8"/>
  <c r="JC149" i="8"/>
  <c r="JC148" i="8"/>
  <c r="JC147" i="8"/>
  <c r="JC146" i="8"/>
  <c r="JC145" i="8"/>
  <c r="JC144" i="8"/>
  <c r="JC143" i="8"/>
  <c r="JC142" i="8"/>
  <c r="JC141" i="8"/>
  <c r="JC140" i="8"/>
  <c r="JC139" i="8"/>
  <c r="JC138" i="8"/>
  <c r="JC137" i="8"/>
  <c r="JC136" i="8"/>
  <c r="JC135" i="8"/>
  <c r="JC134" i="8"/>
  <c r="JC133" i="8"/>
  <c r="JC132" i="8"/>
  <c r="JC131" i="8"/>
  <c r="JC130" i="8"/>
  <c r="JC129" i="8"/>
  <c r="JC128" i="8"/>
  <c r="JC127" i="8"/>
  <c r="JC126" i="8"/>
  <c r="JC125" i="8"/>
  <c r="JC124" i="8"/>
  <c r="JC123" i="8"/>
  <c r="JC122" i="8"/>
  <c r="JC121" i="8"/>
  <c r="JC120" i="8"/>
  <c r="JC119" i="8"/>
  <c r="JC118" i="8"/>
  <c r="JC117" i="8"/>
  <c r="JC116" i="8"/>
  <c r="JC115" i="8"/>
  <c r="JC114" i="8"/>
  <c r="JC113" i="8"/>
  <c r="JC112" i="8"/>
  <c r="JC111" i="8"/>
  <c r="JC110" i="8"/>
  <c r="JC109" i="8"/>
  <c r="JC108" i="8"/>
  <c r="JC107" i="8"/>
  <c r="JC198" i="8"/>
  <c r="JC194" i="8"/>
  <c r="JC190" i="8"/>
  <c r="JC186" i="8"/>
  <c r="JC182" i="8"/>
  <c r="JC178" i="8"/>
  <c r="JC262" i="8"/>
  <c r="JC199" i="8"/>
  <c r="JC195" i="8"/>
  <c r="JC191" i="8"/>
  <c r="JC187" i="8"/>
  <c r="JC183" i="8"/>
  <c r="JC179" i="8"/>
  <c r="JC175" i="8"/>
  <c r="JC200" i="8"/>
  <c r="JC196" i="8"/>
  <c r="JC192" i="8"/>
  <c r="JC188" i="8"/>
  <c r="JC184" i="8"/>
  <c r="JC180" i="8"/>
  <c r="JC176" i="8"/>
  <c r="JC201" i="8"/>
  <c r="JC185" i="8"/>
  <c r="JC53" i="8"/>
  <c r="JC52" i="8"/>
  <c r="JC51" i="8"/>
  <c r="JC50" i="8"/>
  <c r="JC49" i="8"/>
  <c r="JC48" i="8"/>
  <c r="JC47" i="8"/>
  <c r="JC46" i="8"/>
  <c r="JC45" i="8"/>
  <c r="JC44" i="8"/>
  <c r="JC43" i="8"/>
  <c r="JC42" i="8"/>
  <c r="JC41" i="8"/>
  <c r="JC40" i="8"/>
  <c r="JC39" i="8"/>
  <c r="JC38" i="8"/>
  <c r="JC37" i="8"/>
  <c r="JC36" i="8"/>
  <c r="JC35" i="8"/>
  <c r="JC34" i="8"/>
  <c r="JC33" i="8"/>
  <c r="JC32" i="8"/>
  <c r="JC31" i="8"/>
  <c r="JC30" i="8"/>
  <c r="JC29" i="8"/>
  <c r="JC28" i="8"/>
  <c r="JC27" i="8"/>
  <c r="JC26" i="8"/>
  <c r="JC25" i="8"/>
  <c r="JC24" i="8"/>
  <c r="JC23" i="8"/>
  <c r="JC22" i="8"/>
  <c r="JC21" i="8"/>
  <c r="JC20" i="8"/>
  <c r="JC19" i="8"/>
  <c r="JC18" i="8"/>
  <c r="JC17" i="8"/>
  <c r="JC16" i="8"/>
  <c r="JC15" i="8"/>
  <c r="JC14" i="8"/>
  <c r="JC13" i="8"/>
  <c r="JC12" i="8"/>
  <c r="JC11" i="8"/>
  <c r="JC10" i="8"/>
  <c r="JC9" i="8"/>
  <c r="JC8" i="8"/>
  <c r="JC7" i="8"/>
  <c r="JC6" i="8"/>
  <c r="JC5" i="8"/>
  <c r="JC101" i="8"/>
  <c r="JC95" i="8"/>
  <c r="JC93" i="8"/>
  <c r="JC91" i="8"/>
  <c r="JC89" i="8"/>
  <c r="JC81" i="8"/>
  <c r="JC71" i="8"/>
  <c r="JC63" i="8"/>
  <c r="JC60" i="8"/>
  <c r="JC59" i="8"/>
  <c r="JC58" i="8"/>
  <c r="JC56" i="8"/>
  <c r="JC54" i="8"/>
  <c r="JC189" i="8"/>
  <c r="JC106" i="8"/>
  <c r="JC104" i="8"/>
  <c r="JC102" i="8"/>
  <c r="JC100" i="8"/>
  <c r="JC98" i="8"/>
  <c r="JC96" i="8"/>
  <c r="JC94" i="8"/>
  <c r="JC92" i="8"/>
  <c r="JC90" i="8"/>
  <c r="JC88" i="8"/>
  <c r="JC86" i="8"/>
  <c r="JC84" i="8"/>
  <c r="JC82" i="8"/>
  <c r="JC80" i="8"/>
  <c r="JC78" i="8"/>
  <c r="JC76" i="8"/>
  <c r="JC74" i="8"/>
  <c r="JC72" i="8"/>
  <c r="JC70" i="8"/>
  <c r="JC68" i="8"/>
  <c r="JC66" i="8"/>
  <c r="JC64" i="8"/>
  <c r="JC62" i="8"/>
  <c r="JC105" i="8"/>
  <c r="JC87" i="8"/>
  <c r="JC85" i="8"/>
  <c r="JC77" i="8"/>
  <c r="JC75" i="8"/>
  <c r="JC69" i="8"/>
  <c r="JC67" i="8"/>
  <c r="JC57" i="8"/>
  <c r="JD4" i="8"/>
  <c r="JC193" i="8"/>
  <c r="JC177" i="8"/>
  <c r="JC197" i="8"/>
  <c r="JC181" i="8"/>
  <c r="JC103" i="8"/>
  <c r="JC99" i="8"/>
  <c r="JC97" i="8"/>
  <c r="JC83" i="8"/>
  <c r="JC79" i="8"/>
  <c r="JC73" i="8"/>
  <c r="JC65" i="8"/>
  <c r="JC61" i="8"/>
  <c r="JC55" i="8"/>
  <c r="B266" i="8"/>
  <c r="JC266" i="8" s="1"/>
  <c r="CW265" i="8"/>
  <c r="CS265" i="8"/>
  <c r="CO265" i="8"/>
  <c r="CK265" i="8"/>
  <c r="CG265" i="8"/>
  <c r="CC265" i="8"/>
  <c r="BY265" i="8"/>
  <c r="BU265" i="8"/>
  <c r="BQ265" i="8"/>
  <c r="BM265" i="8"/>
  <c r="BI265" i="8"/>
  <c r="BE265" i="8"/>
  <c r="BA265" i="8"/>
  <c r="AW265" i="8"/>
  <c r="AS265" i="8"/>
  <c r="AO265" i="8"/>
  <c r="AK265" i="8"/>
  <c r="AG265" i="8"/>
  <c r="AC265" i="8"/>
  <c r="Y265" i="8"/>
  <c r="U265" i="8"/>
  <c r="Q265" i="8"/>
  <c r="M265" i="8"/>
  <c r="I265" i="8"/>
  <c r="E265" i="8"/>
  <c r="CV265" i="8"/>
  <c r="CR265" i="8"/>
  <c r="CN265" i="8"/>
  <c r="CJ265" i="8"/>
  <c r="CF265" i="8"/>
  <c r="CB265" i="8"/>
  <c r="BX265" i="8"/>
  <c r="BT265" i="8"/>
  <c r="BP265" i="8"/>
  <c r="BL265" i="8"/>
  <c r="BH265" i="8"/>
  <c r="BD265" i="8"/>
  <c r="AZ265" i="8"/>
  <c r="AV265" i="8"/>
  <c r="AR265" i="8"/>
  <c r="AN265" i="8"/>
  <c r="AJ265" i="8"/>
  <c r="AF265" i="8"/>
  <c r="AB265" i="8"/>
  <c r="X265" i="8"/>
  <c r="T265" i="8"/>
  <c r="P265" i="8"/>
  <c r="L265" i="8"/>
  <c r="H265" i="8"/>
  <c r="D265" i="8"/>
  <c r="CU265" i="8"/>
  <c r="CQ265" i="8"/>
  <c r="CM265" i="8"/>
  <c r="CI265" i="8"/>
  <c r="CE265" i="8"/>
  <c r="CA265" i="8"/>
  <c r="BW265" i="8"/>
  <c r="BS265" i="8"/>
  <c r="BO265" i="8"/>
  <c r="BK265" i="8"/>
  <c r="BG265" i="8"/>
  <c r="BC265" i="8"/>
  <c r="AY265" i="8"/>
  <c r="AU265" i="8"/>
  <c r="AQ265" i="8"/>
  <c r="AM265" i="8"/>
  <c r="AI265" i="8"/>
  <c r="AE265" i="8"/>
  <c r="AA265" i="8"/>
  <c r="W265" i="8"/>
  <c r="S265" i="8"/>
  <c r="O265" i="8"/>
  <c r="K265" i="8"/>
  <c r="G265" i="8"/>
  <c r="C265" i="8"/>
  <c r="CX265" i="8"/>
  <c r="CT265" i="8"/>
  <c r="CP265" i="8"/>
  <c r="CL265" i="8"/>
  <c r="CH265" i="8"/>
  <c r="CD265" i="8"/>
  <c r="BZ265" i="8"/>
  <c r="BV265" i="8"/>
  <c r="BR265" i="8"/>
  <c r="BN265" i="8"/>
  <c r="BJ265" i="8"/>
  <c r="BF265" i="8"/>
  <c r="BB265" i="8"/>
  <c r="AX265" i="8"/>
  <c r="AT265" i="8"/>
  <c r="AP265" i="8"/>
  <c r="AL265" i="8"/>
  <c r="AH265" i="8"/>
  <c r="AD265" i="8"/>
  <c r="Z265" i="8"/>
  <c r="V265" i="8"/>
  <c r="R265" i="8"/>
  <c r="N265" i="8"/>
  <c r="J265" i="8"/>
  <c r="F265" i="8"/>
  <c r="KY3" i="3" l="1"/>
  <c r="KZ1" i="3"/>
  <c r="CY266" i="8"/>
  <c r="CZ266" i="8"/>
  <c r="DA266" i="8"/>
  <c r="DB266" i="8"/>
  <c r="DC266" i="8"/>
  <c r="DD266" i="8"/>
  <c r="DE266" i="8"/>
  <c r="DF266" i="8"/>
  <c r="DG266" i="8"/>
  <c r="DH266" i="8"/>
  <c r="DI266" i="8"/>
  <c r="DJ266" i="8"/>
  <c r="DK266" i="8"/>
  <c r="DL266" i="8"/>
  <c r="DM266" i="8"/>
  <c r="DN266" i="8"/>
  <c r="DO266" i="8"/>
  <c r="DP266" i="8"/>
  <c r="DQ266" i="8"/>
  <c r="DR266" i="8"/>
  <c r="DS266" i="8"/>
  <c r="DT266" i="8"/>
  <c r="DU266" i="8"/>
  <c r="DV266" i="8"/>
  <c r="DW266" i="8"/>
  <c r="DX266" i="8"/>
  <c r="DY266" i="8"/>
  <c r="DZ266" i="8"/>
  <c r="EA266" i="8"/>
  <c r="EB266" i="8"/>
  <c r="EC266" i="8"/>
  <c r="ED266" i="8"/>
  <c r="EE266" i="8"/>
  <c r="EF266" i="8"/>
  <c r="EG266" i="8"/>
  <c r="EH266" i="8"/>
  <c r="EI266" i="8"/>
  <c r="EJ266" i="8"/>
  <c r="EK266" i="8"/>
  <c r="EL266" i="8"/>
  <c r="EM266" i="8"/>
  <c r="EN266" i="8"/>
  <c r="EO266" i="8"/>
  <c r="EP266" i="8"/>
  <c r="EQ266" i="8"/>
  <c r="ER266" i="8"/>
  <c r="ES266" i="8"/>
  <c r="ET266" i="8"/>
  <c r="EU266" i="8"/>
  <c r="EV266" i="8"/>
  <c r="EW266" i="8"/>
  <c r="EX266" i="8"/>
  <c r="EY266" i="8"/>
  <c r="EZ266" i="8"/>
  <c r="FA266" i="8"/>
  <c r="FB266" i="8"/>
  <c r="FC266" i="8"/>
  <c r="FD266" i="8"/>
  <c r="FE266" i="8"/>
  <c r="FF266" i="8"/>
  <c r="FG266" i="8"/>
  <c r="FH266" i="8"/>
  <c r="FI266" i="8"/>
  <c r="FJ266" i="8"/>
  <c r="FK266" i="8"/>
  <c r="FL266" i="8"/>
  <c r="FM266" i="8"/>
  <c r="FN266" i="8"/>
  <c r="FO266" i="8"/>
  <c r="FP266" i="8"/>
  <c r="FQ266" i="8"/>
  <c r="FR266" i="8"/>
  <c r="FS266" i="8"/>
  <c r="FT266" i="8"/>
  <c r="FU266" i="8"/>
  <c r="FV266" i="8"/>
  <c r="FW266" i="8"/>
  <c r="FX266" i="8"/>
  <c r="FY266" i="8"/>
  <c r="FZ266" i="8"/>
  <c r="GA266" i="8"/>
  <c r="GB266" i="8"/>
  <c r="GC266" i="8"/>
  <c r="GD266" i="8"/>
  <c r="GE266" i="8"/>
  <c r="GF266" i="8"/>
  <c r="GG266" i="8"/>
  <c r="GH266" i="8"/>
  <c r="GI266" i="8"/>
  <c r="GJ266" i="8"/>
  <c r="GK266" i="8"/>
  <c r="GL266" i="8"/>
  <c r="GM266" i="8"/>
  <c r="GN266" i="8"/>
  <c r="GO266" i="8"/>
  <c r="GP266" i="8"/>
  <c r="GQ266" i="8"/>
  <c r="GR266" i="8"/>
  <c r="GS266" i="8"/>
  <c r="GT266" i="8"/>
  <c r="GU266" i="8"/>
  <c r="GV266" i="8"/>
  <c r="GW266" i="8"/>
  <c r="GX266" i="8"/>
  <c r="GY266" i="8"/>
  <c r="GZ266" i="8"/>
  <c r="HA266" i="8"/>
  <c r="HB266" i="8"/>
  <c r="HC266" i="8"/>
  <c r="HD266" i="8"/>
  <c r="HE266" i="8"/>
  <c r="HF266" i="8"/>
  <c r="HG266" i="8"/>
  <c r="HH266" i="8"/>
  <c r="HI266" i="8"/>
  <c r="HJ266" i="8"/>
  <c r="HK266" i="8"/>
  <c r="HL266" i="8"/>
  <c r="HM266" i="8"/>
  <c r="HN266" i="8"/>
  <c r="HO266" i="8"/>
  <c r="HP266" i="8"/>
  <c r="HQ266" i="8"/>
  <c r="HR266" i="8"/>
  <c r="HS266" i="8"/>
  <c r="HT266" i="8"/>
  <c r="HU266" i="8"/>
  <c r="HV266" i="8"/>
  <c r="HW266" i="8"/>
  <c r="HX266" i="8"/>
  <c r="HY266" i="8"/>
  <c r="HZ266" i="8"/>
  <c r="IA266" i="8"/>
  <c r="IB266" i="8"/>
  <c r="IC266" i="8"/>
  <c r="ID266" i="8"/>
  <c r="IE266" i="8"/>
  <c r="IF266" i="8"/>
  <c r="IG266" i="8"/>
  <c r="IH266" i="8"/>
  <c r="II266" i="8"/>
  <c r="IJ266" i="8"/>
  <c r="IK266" i="8"/>
  <c r="IL266" i="8"/>
  <c r="IM266" i="8"/>
  <c r="IN266" i="8"/>
  <c r="IO266" i="8"/>
  <c r="IP266" i="8"/>
  <c r="IQ266" i="8"/>
  <c r="IR266" i="8"/>
  <c r="IS266" i="8"/>
  <c r="IT266" i="8"/>
  <c r="IU266" i="8"/>
  <c r="IV266" i="8"/>
  <c r="IW266" i="8"/>
  <c r="IX266" i="8"/>
  <c r="IY266" i="8"/>
  <c r="IZ266" i="8"/>
  <c r="JA266" i="8"/>
  <c r="JB266" i="8"/>
  <c r="JD265" i="8"/>
  <c r="JD263" i="8"/>
  <c r="JD261" i="8"/>
  <c r="JD259" i="8"/>
  <c r="JD257" i="8"/>
  <c r="JD256" i="8"/>
  <c r="JD255" i="8"/>
  <c r="JD254" i="8"/>
  <c r="JD253" i="8"/>
  <c r="JD252" i="8"/>
  <c r="JD251" i="8"/>
  <c r="JD250" i="8"/>
  <c r="JD249" i="8"/>
  <c r="JD248" i="8"/>
  <c r="JD247" i="8"/>
  <c r="JD246" i="8"/>
  <c r="JD245" i="8"/>
  <c r="JD244" i="8"/>
  <c r="JD243" i="8"/>
  <c r="JD242" i="8"/>
  <c r="JD241" i="8"/>
  <c r="JD240" i="8"/>
  <c r="JD239" i="8"/>
  <c r="JD238" i="8"/>
  <c r="JD237" i="8"/>
  <c r="JD236" i="8"/>
  <c r="JD235" i="8"/>
  <c r="JD234" i="8"/>
  <c r="JD233" i="8"/>
  <c r="JD232" i="8"/>
  <c r="JD231" i="8"/>
  <c r="JD230" i="8"/>
  <c r="JD229" i="8"/>
  <c r="JD228" i="8"/>
  <c r="JD227" i="8"/>
  <c r="JD226" i="8"/>
  <c r="JD225" i="8"/>
  <c r="JD224" i="8"/>
  <c r="JD223" i="8"/>
  <c r="JD222" i="8"/>
  <c r="JD221" i="8"/>
  <c r="JD220" i="8"/>
  <c r="JD219" i="8"/>
  <c r="JD218" i="8"/>
  <c r="JD217" i="8"/>
  <c r="JD216" i="8"/>
  <c r="JD215" i="8"/>
  <c r="JD214" i="8"/>
  <c r="JD213" i="8"/>
  <c r="JD212" i="8"/>
  <c r="JD211" i="8"/>
  <c r="JD210" i="8"/>
  <c r="JD209" i="8"/>
  <c r="JD208" i="8"/>
  <c r="JD207" i="8"/>
  <c r="JD206" i="8"/>
  <c r="JD205" i="8"/>
  <c r="JD204" i="8"/>
  <c r="JD203" i="8"/>
  <c r="JD202" i="8"/>
  <c r="JD266" i="8"/>
  <c r="JD264" i="8"/>
  <c r="JD262" i="8"/>
  <c r="JD260" i="8"/>
  <c r="JD258" i="8"/>
  <c r="JD200" i="8"/>
  <c r="JD198" i="8"/>
  <c r="JD196" i="8"/>
  <c r="JD194" i="8"/>
  <c r="JD192" i="8"/>
  <c r="JD190" i="8"/>
  <c r="JD188" i="8"/>
  <c r="JD186" i="8"/>
  <c r="JD184" i="8"/>
  <c r="JD182" i="8"/>
  <c r="JD180" i="8"/>
  <c r="JD178" i="8"/>
  <c r="JD176" i="8"/>
  <c r="JD201" i="8"/>
  <c r="JD199" i="8"/>
  <c r="JD197" i="8"/>
  <c r="JD195" i="8"/>
  <c r="JD193" i="8"/>
  <c r="JD191" i="8"/>
  <c r="JD189" i="8"/>
  <c r="JD187" i="8"/>
  <c r="JD185" i="8"/>
  <c r="JD183" i="8"/>
  <c r="JD181" i="8"/>
  <c r="JD179" i="8"/>
  <c r="JD177" i="8"/>
  <c r="JD175" i="8"/>
  <c r="JD174" i="8"/>
  <c r="JD173" i="8"/>
  <c r="JD172" i="8"/>
  <c r="JD171" i="8"/>
  <c r="JD170" i="8"/>
  <c r="JD169" i="8"/>
  <c r="JD168" i="8"/>
  <c r="JD167" i="8"/>
  <c r="JD166" i="8"/>
  <c r="JD165" i="8"/>
  <c r="JD164" i="8"/>
  <c r="JD163" i="8"/>
  <c r="JD162" i="8"/>
  <c r="JD161" i="8"/>
  <c r="JD160" i="8"/>
  <c r="JD159" i="8"/>
  <c r="JD158" i="8"/>
  <c r="JD157" i="8"/>
  <c r="JD156" i="8"/>
  <c r="JD155" i="8"/>
  <c r="JD154" i="8"/>
  <c r="JD153" i="8"/>
  <c r="JD152" i="8"/>
  <c r="JD151" i="8"/>
  <c r="JD150" i="8"/>
  <c r="JD149" i="8"/>
  <c r="JD148" i="8"/>
  <c r="JD147" i="8"/>
  <c r="JD146" i="8"/>
  <c r="JD145" i="8"/>
  <c r="JD144" i="8"/>
  <c r="JD143" i="8"/>
  <c r="JD142" i="8"/>
  <c r="JD141" i="8"/>
  <c r="JD140" i="8"/>
  <c r="JD139" i="8"/>
  <c r="JD138" i="8"/>
  <c r="JD137" i="8"/>
  <c r="JD136" i="8"/>
  <c r="JD135" i="8"/>
  <c r="JD134" i="8"/>
  <c r="JD133" i="8"/>
  <c r="JD131" i="8"/>
  <c r="JD129" i="8"/>
  <c r="JD127" i="8"/>
  <c r="JD125" i="8"/>
  <c r="JD123" i="8"/>
  <c r="JD121" i="8"/>
  <c r="JD119" i="8"/>
  <c r="JD117" i="8"/>
  <c r="JD115" i="8"/>
  <c r="JD113" i="8"/>
  <c r="JD111" i="8"/>
  <c r="JD109" i="8"/>
  <c r="JD107" i="8"/>
  <c r="JD106" i="8"/>
  <c r="JD105" i="8"/>
  <c r="JD104" i="8"/>
  <c r="JD103" i="8"/>
  <c r="JD102" i="8"/>
  <c r="JD101" i="8"/>
  <c r="JD100" i="8"/>
  <c r="JD99" i="8"/>
  <c r="JD98" i="8"/>
  <c r="JD97" i="8"/>
  <c r="JD96" i="8"/>
  <c r="JD95" i="8"/>
  <c r="JD94" i="8"/>
  <c r="JD93" i="8"/>
  <c r="JD92" i="8"/>
  <c r="JD91" i="8"/>
  <c r="JD90" i="8"/>
  <c r="JD89" i="8"/>
  <c r="JD88" i="8"/>
  <c r="JD87" i="8"/>
  <c r="JD86" i="8"/>
  <c r="JD85" i="8"/>
  <c r="JD84" i="8"/>
  <c r="JD83" i="8"/>
  <c r="JD82" i="8"/>
  <c r="JD81" i="8"/>
  <c r="JD80" i="8"/>
  <c r="JD79" i="8"/>
  <c r="JD78" i="8"/>
  <c r="JD77" i="8"/>
  <c r="JD76" i="8"/>
  <c r="JD75" i="8"/>
  <c r="JD74" i="8"/>
  <c r="JD73" i="8"/>
  <c r="JD72" i="8"/>
  <c r="JD71" i="8"/>
  <c r="JD70" i="8"/>
  <c r="JD69" i="8"/>
  <c r="JD68" i="8"/>
  <c r="JD67" i="8"/>
  <c r="JD66" i="8"/>
  <c r="JD65" i="8"/>
  <c r="JD64" i="8"/>
  <c r="JD63" i="8"/>
  <c r="JD62" i="8"/>
  <c r="JD61" i="8"/>
  <c r="JD126" i="8"/>
  <c r="JD118" i="8"/>
  <c r="JD110" i="8"/>
  <c r="JD124" i="8"/>
  <c r="JD116" i="8"/>
  <c r="JD50" i="8"/>
  <c r="JD48" i="8"/>
  <c r="JD44" i="8"/>
  <c r="JD38" i="8"/>
  <c r="JD34" i="8"/>
  <c r="JD31" i="8"/>
  <c r="JD28" i="8"/>
  <c r="JD24" i="8"/>
  <c r="JD22" i="8"/>
  <c r="JD18" i="8"/>
  <c r="JD14" i="8"/>
  <c r="JD7" i="8"/>
  <c r="JD6" i="8"/>
  <c r="JD128" i="8"/>
  <c r="JD120" i="8"/>
  <c r="JD112" i="8"/>
  <c r="JD132" i="8"/>
  <c r="JD40" i="8"/>
  <c r="JD35" i="8"/>
  <c r="JD30" i="8"/>
  <c r="JD26" i="8"/>
  <c r="JD21" i="8"/>
  <c r="JD19" i="8"/>
  <c r="JD16" i="8"/>
  <c r="JD13" i="8"/>
  <c r="JD11" i="8"/>
  <c r="JD9" i="8"/>
  <c r="JD8" i="8"/>
  <c r="JD130" i="8"/>
  <c r="JD122" i="8"/>
  <c r="JD114" i="8"/>
  <c r="JD60" i="8"/>
  <c r="JD59" i="8"/>
  <c r="JD58" i="8"/>
  <c r="JD57" i="8"/>
  <c r="JD56" i="8"/>
  <c r="JD55" i="8"/>
  <c r="JD54" i="8"/>
  <c r="JE4" i="8"/>
  <c r="JD108" i="8"/>
  <c r="JD53" i="8"/>
  <c r="JD52" i="8"/>
  <c r="JD51" i="8"/>
  <c r="JD49" i="8"/>
  <c r="JD47" i="8"/>
  <c r="JD46" i="8"/>
  <c r="JD45" i="8"/>
  <c r="JD43" i="8"/>
  <c r="JD42" i="8"/>
  <c r="JD41" i="8"/>
  <c r="JD39" i="8"/>
  <c r="JD37" i="8"/>
  <c r="JD36" i="8"/>
  <c r="JD33" i="8"/>
  <c r="JD32" i="8"/>
  <c r="JD29" i="8"/>
  <c r="JD27" i="8"/>
  <c r="JD25" i="8"/>
  <c r="JD23" i="8"/>
  <c r="JD20" i="8"/>
  <c r="JD17" i="8"/>
  <c r="JD15" i="8"/>
  <c r="JD12" i="8"/>
  <c r="JD10" i="8"/>
  <c r="JD5" i="8"/>
  <c r="B267" i="8"/>
  <c r="JD267" i="8" s="1"/>
  <c r="CX266" i="8"/>
  <c r="CT266" i="8"/>
  <c r="CP266" i="8"/>
  <c r="CL266" i="8"/>
  <c r="CH266" i="8"/>
  <c r="CD266" i="8"/>
  <c r="BZ266" i="8"/>
  <c r="BV266" i="8"/>
  <c r="BR266" i="8"/>
  <c r="BN266" i="8"/>
  <c r="BJ266" i="8"/>
  <c r="BF266" i="8"/>
  <c r="BB266" i="8"/>
  <c r="AX266" i="8"/>
  <c r="AT266" i="8"/>
  <c r="AP266" i="8"/>
  <c r="AL266" i="8"/>
  <c r="AH266" i="8"/>
  <c r="AD266" i="8"/>
  <c r="Z266" i="8"/>
  <c r="V266" i="8"/>
  <c r="R266" i="8"/>
  <c r="N266" i="8"/>
  <c r="J266" i="8"/>
  <c r="F266" i="8"/>
  <c r="CW266" i="8"/>
  <c r="CS266" i="8"/>
  <c r="CO266" i="8"/>
  <c r="CK266" i="8"/>
  <c r="CG266" i="8"/>
  <c r="CC266" i="8"/>
  <c r="BY266" i="8"/>
  <c r="BU266" i="8"/>
  <c r="BQ266" i="8"/>
  <c r="BM266" i="8"/>
  <c r="BI266" i="8"/>
  <c r="BE266" i="8"/>
  <c r="BA266" i="8"/>
  <c r="AW266" i="8"/>
  <c r="AS266" i="8"/>
  <c r="AO266" i="8"/>
  <c r="AK266" i="8"/>
  <c r="AG266" i="8"/>
  <c r="AC266" i="8"/>
  <c r="Y266" i="8"/>
  <c r="U266" i="8"/>
  <c r="Q266" i="8"/>
  <c r="M266" i="8"/>
  <c r="I266" i="8"/>
  <c r="E266" i="8"/>
  <c r="C266" i="8"/>
  <c r="CV266" i="8"/>
  <c r="CR266" i="8"/>
  <c r="CN266" i="8"/>
  <c r="CJ266" i="8"/>
  <c r="CF266" i="8"/>
  <c r="CB266" i="8"/>
  <c r="BX266" i="8"/>
  <c r="BT266" i="8"/>
  <c r="BP266" i="8"/>
  <c r="BL266" i="8"/>
  <c r="BH266" i="8"/>
  <c r="BD266" i="8"/>
  <c r="AZ266" i="8"/>
  <c r="AV266" i="8"/>
  <c r="AR266" i="8"/>
  <c r="AN266" i="8"/>
  <c r="AJ266" i="8"/>
  <c r="AF266" i="8"/>
  <c r="AB266" i="8"/>
  <c r="X266" i="8"/>
  <c r="T266" i="8"/>
  <c r="P266" i="8"/>
  <c r="L266" i="8"/>
  <c r="H266" i="8"/>
  <c r="D266" i="8"/>
  <c r="CU266" i="8"/>
  <c r="CQ266" i="8"/>
  <c r="CM266" i="8"/>
  <c r="CI266" i="8"/>
  <c r="CE266" i="8"/>
  <c r="CA266" i="8"/>
  <c r="BW266" i="8"/>
  <c r="BS266" i="8"/>
  <c r="BO266" i="8"/>
  <c r="BK266" i="8"/>
  <c r="BG266" i="8"/>
  <c r="BC266" i="8"/>
  <c r="AY266" i="8"/>
  <c r="AU266" i="8"/>
  <c r="AQ266" i="8"/>
  <c r="AM266" i="8"/>
  <c r="AI266" i="8"/>
  <c r="AE266" i="8"/>
  <c r="AA266" i="8"/>
  <c r="W266" i="8"/>
  <c r="S266" i="8"/>
  <c r="O266" i="8"/>
  <c r="K266" i="8"/>
  <c r="G266" i="8"/>
  <c r="LA1" i="3" l="1"/>
  <c r="KZ3" i="3"/>
  <c r="CY267" i="8"/>
  <c r="CZ267" i="8"/>
  <c r="DA267" i="8"/>
  <c r="DB267" i="8"/>
  <c r="DC267" i="8"/>
  <c r="DD267" i="8"/>
  <c r="DE267" i="8"/>
  <c r="DF267" i="8"/>
  <c r="DG267" i="8"/>
  <c r="DH267" i="8"/>
  <c r="DI267" i="8"/>
  <c r="DJ267" i="8"/>
  <c r="DK267" i="8"/>
  <c r="DL267" i="8"/>
  <c r="DM267" i="8"/>
  <c r="DN267" i="8"/>
  <c r="DO267" i="8"/>
  <c r="DP267" i="8"/>
  <c r="DQ267" i="8"/>
  <c r="DR267" i="8"/>
  <c r="DS267" i="8"/>
  <c r="DT267" i="8"/>
  <c r="DU267" i="8"/>
  <c r="DV267" i="8"/>
  <c r="DW267" i="8"/>
  <c r="DX267" i="8"/>
  <c r="DY267" i="8"/>
  <c r="DZ267" i="8"/>
  <c r="EA267" i="8"/>
  <c r="EB267" i="8"/>
  <c r="EC267" i="8"/>
  <c r="ED267" i="8"/>
  <c r="EE267" i="8"/>
  <c r="EF267" i="8"/>
  <c r="EG267" i="8"/>
  <c r="EH267" i="8"/>
  <c r="EI267" i="8"/>
  <c r="EJ267" i="8"/>
  <c r="EK267" i="8"/>
  <c r="EL267" i="8"/>
  <c r="EM267" i="8"/>
  <c r="EN267" i="8"/>
  <c r="EO267" i="8"/>
  <c r="EP267" i="8"/>
  <c r="EQ267" i="8"/>
  <c r="ER267" i="8"/>
  <c r="ES267" i="8"/>
  <c r="ET267" i="8"/>
  <c r="EU267" i="8"/>
  <c r="EV267" i="8"/>
  <c r="EW267" i="8"/>
  <c r="EX267" i="8"/>
  <c r="EY267" i="8"/>
  <c r="EZ267" i="8"/>
  <c r="FA267" i="8"/>
  <c r="FB267" i="8"/>
  <c r="FC267" i="8"/>
  <c r="FD267" i="8"/>
  <c r="FE267" i="8"/>
  <c r="FF267" i="8"/>
  <c r="FG267" i="8"/>
  <c r="FH267" i="8"/>
  <c r="FI267" i="8"/>
  <c r="FJ267" i="8"/>
  <c r="FK267" i="8"/>
  <c r="FL267" i="8"/>
  <c r="FM267" i="8"/>
  <c r="FN267" i="8"/>
  <c r="FO267" i="8"/>
  <c r="FP267" i="8"/>
  <c r="FQ267" i="8"/>
  <c r="FR267" i="8"/>
  <c r="FS267" i="8"/>
  <c r="FT267" i="8"/>
  <c r="FU267" i="8"/>
  <c r="FV267" i="8"/>
  <c r="FW267" i="8"/>
  <c r="FX267" i="8"/>
  <c r="FY267" i="8"/>
  <c r="FZ267" i="8"/>
  <c r="GA267" i="8"/>
  <c r="GB267" i="8"/>
  <c r="GC267" i="8"/>
  <c r="GD267" i="8"/>
  <c r="GE267" i="8"/>
  <c r="GF267" i="8"/>
  <c r="GG267" i="8"/>
  <c r="GH267" i="8"/>
  <c r="GI267" i="8"/>
  <c r="GJ267" i="8"/>
  <c r="GK267" i="8"/>
  <c r="GL267" i="8"/>
  <c r="GM267" i="8"/>
  <c r="GN267" i="8"/>
  <c r="GO267" i="8"/>
  <c r="GP267" i="8"/>
  <c r="GQ267" i="8"/>
  <c r="GR267" i="8"/>
  <c r="GS267" i="8"/>
  <c r="GT267" i="8"/>
  <c r="GU267" i="8"/>
  <c r="GV267" i="8"/>
  <c r="GW267" i="8"/>
  <c r="GX267" i="8"/>
  <c r="GY267" i="8"/>
  <c r="GZ267" i="8"/>
  <c r="HA267" i="8"/>
  <c r="HB267" i="8"/>
  <c r="HC267" i="8"/>
  <c r="HD267" i="8"/>
  <c r="HE267" i="8"/>
  <c r="HF267" i="8"/>
  <c r="HG267" i="8"/>
  <c r="HH267" i="8"/>
  <c r="HI267" i="8"/>
  <c r="HJ267" i="8"/>
  <c r="HK267" i="8"/>
  <c r="HL267" i="8"/>
  <c r="HM267" i="8"/>
  <c r="HN267" i="8"/>
  <c r="HO267" i="8"/>
  <c r="HP267" i="8"/>
  <c r="HQ267" i="8"/>
  <c r="HR267" i="8"/>
  <c r="HS267" i="8"/>
  <c r="HT267" i="8"/>
  <c r="HU267" i="8"/>
  <c r="HV267" i="8"/>
  <c r="HW267" i="8"/>
  <c r="HX267" i="8"/>
  <c r="HY267" i="8"/>
  <c r="HZ267" i="8"/>
  <c r="IA267" i="8"/>
  <c r="IB267" i="8"/>
  <c r="IC267" i="8"/>
  <c r="ID267" i="8"/>
  <c r="IE267" i="8"/>
  <c r="IF267" i="8"/>
  <c r="IG267" i="8"/>
  <c r="IH267" i="8"/>
  <c r="II267" i="8"/>
  <c r="IJ267" i="8"/>
  <c r="IK267" i="8"/>
  <c r="IL267" i="8"/>
  <c r="IM267" i="8"/>
  <c r="IN267" i="8"/>
  <c r="IO267" i="8"/>
  <c r="IP267" i="8"/>
  <c r="IQ267" i="8"/>
  <c r="IR267" i="8"/>
  <c r="IS267" i="8"/>
  <c r="IT267" i="8"/>
  <c r="IU267" i="8"/>
  <c r="IV267" i="8"/>
  <c r="IW267" i="8"/>
  <c r="IX267" i="8"/>
  <c r="IY267" i="8"/>
  <c r="IZ267" i="8"/>
  <c r="JA267" i="8"/>
  <c r="JB267" i="8"/>
  <c r="JC267" i="8"/>
  <c r="JE256" i="8"/>
  <c r="JE255" i="8"/>
  <c r="JE254" i="8"/>
  <c r="JE253" i="8"/>
  <c r="JE252" i="8"/>
  <c r="JE251" i="8"/>
  <c r="JE250" i="8"/>
  <c r="JE249" i="8"/>
  <c r="JE248" i="8"/>
  <c r="JE247" i="8"/>
  <c r="JE246" i="8"/>
  <c r="JE245" i="8"/>
  <c r="JE244" i="8"/>
  <c r="JE243" i="8"/>
  <c r="JE242" i="8"/>
  <c r="JE241" i="8"/>
  <c r="JE240" i="8"/>
  <c r="JE239" i="8"/>
  <c r="JE238" i="8"/>
  <c r="JE237" i="8"/>
  <c r="JE236" i="8"/>
  <c r="JE235" i="8"/>
  <c r="JE234" i="8"/>
  <c r="JE233" i="8"/>
  <c r="JE232" i="8"/>
  <c r="JE231" i="8"/>
  <c r="JE230" i="8"/>
  <c r="JE229" i="8"/>
  <c r="JE228" i="8"/>
  <c r="JE227" i="8"/>
  <c r="JE226" i="8"/>
  <c r="JE225" i="8"/>
  <c r="JE224" i="8"/>
  <c r="JE223" i="8"/>
  <c r="JE222" i="8"/>
  <c r="JE221" i="8"/>
  <c r="JE220" i="8"/>
  <c r="JE219" i="8"/>
  <c r="JE218" i="8"/>
  <c r="JE217" i="8"/>
  <c r="JE216" i="8"/>
  <c r="JE215" i="8"/>
  <c r="JE214" i="8"/>
  <c r="JE213" i="8"/>
  <c r="JE212" i="8"/>
  <c r="JE211" i="8"/>
  <c r="JE210" i="8"/>
  <c r="JE209" i="8"/>
  <c r="JE208" i="8"/>
  <c r="JE207" i="8"/>
  <c r="JE206" i="8"/>
  <c r="JE205" i="8"/>
  <c r="JE204" i="8"/>
  <c r="JE203" i="8"/>
  <c r="JE202" i="8"/>
  <c r="JE201" i="8"/>
  <c r="JE200" i="8"/>
  <c r="JE199" i="8"/>
  <c r="JE198" i="8"/>
  <c r="JE197" i="8"/>
  <c r="JE196" i="8"/>
  <c r="JE195" i="8"/>
  <c r="JE194" i="8"/>
  <c r="JE193" i="8"/>
  <c r="JE192" i="8"/>
  <c r="JE191" i="8"/>
  <c r="JE190" i="8"/>
  <c r="JE189" i="8"/>
  <c r="JE188" i="8"/>
  <c r="JE187" i="8"/>
  <c r="JE186" i="8"/>
  <c r="JE185" i="8"/>
  <c r="JE184" i="8"/>
  <c r="JE183" i="8"/>
  <c r="JE182" i="8"/>
  <c r="JE181" i="8"/>
  <c r="JE180" i="8"/>
  <c r="JE179" i="8"/>
  <c r="JE178" i="8"/>
  <c r="JE177" i="8"/>
  <c r="JE176" i="8"/>
  <c r="JE175" i="8"/>
  <c r="JE266" i="8"/>
  <c r="JE264" i="8"/>
  <c r="JE262" i="8"/>
  <c r="JE260" i="8"/>
  <c r="JE258" i="8"/>
  <c r="JE261" i="8"/>
  <c r="JE174" i="8"/>
  <c r="JE173" i="8"/>
  <c r="JE172" i="8"/>
  <c r="JE171" i="8"/>
  <c r="JE170" i="8"/>
  <c r="JE169" i="8"/>
  <c r="JE168" i="8"/>
  <c r="JE167" i="8"/>
  <c r="JE166" i="8"/>
  <c r="JE165" i="8"/>
  <c r="JE164" i="8"/>
  <c r="JE163" i="8"/>
  <c r="JE162" i="8"/>
  <c r="JE161" i="8"/>
  <c r="JE160" i="8"/>
  <c r="JE159" i="8"/>
  <c r="JE158" i="8"/>
  <c r="JE157" i="8"/>
  <c r="JE156" i="8"/>
  <c r="JE155" i="8"/>
  <c r="JE154" i="8"/>
  <c r="JE153" i="8"/>
  <c r="JE152" i="8"/>
  <c r="JE151" i="8"/>
  <c r="JE150" i="8"/>
  <c r="JE149" i="8"/>
  <c r="JE148" i="8"/>
  <c r="JE147" i="8"/>
  <c r="JE146" i="8"/>
  <c r="JE145" i="8"/>
  <c r="JE144" i="8"/>
  <c r="JE143" i="8"/>
  <c r="JE142" i="8"/>
  <c r="JE141" i="8"/>
  <c r="JE140" i="8"/>
  <c r="JE139" i="8"/>
  <c r="JE138" i="8"/>
  <c r="JE137" i="8"/>
  <c r="JE136" i="8"/>
  <c r="JE135" i="8"/>
  <c r="JE134" i="8"/>
  <c r="JE263" i="8"/>
  <c r="JE265" i="8"/>
  <c r="JE257" i="8"/>
  <c r="JE133" i="8"/>
  <c r="JE131" i="8"/>
  <c r="JE129" i="8"/>
  <c r="JE127" i="8"/>
  <c r="JE125" i="8"/>
  <c r="JE123" i="8"/>
  <c r="JE121" i="8"/>
  <c r="JE119" i="8"/>
  <c r="JE117" i="8"/>
  <c r="JE115" i="8"/>
  <c r="JE113" i="8"/>
  <c r="JE111" i="8"/>
  <c r="JE109" i="8"/>
  <c r="JE107" i="8"/>
  <c r="JE259" i="8"/>
  <c r="JE106" i="8"/>
  <c r="JE105" i="8"/>
  <c r="JE104" i="8"/>
  <c r="JE103" i="8"/>
  <c r="JE102" i="8"/>
  <c r="JE101" i="8"/>
  <c r="JE100" i="8"/>
  <c r="JE99" i="8"/>
  <c r="JE98" i="8"/>
  <c r="JE97" i="8"/>
  <c r="JE96" i="8"/>
  <c r="JE95" i="8"/>
  <c r="JE94" i="8"/>
  <c r="JE93" i="8"/>
  <c r="JE92" i="8"/>
  <c r="JE91" i="8"/>
  <c r="JE90" i="8"/>
  <c r="JE89" i="8"/>
  <c r="JE88" i="8"/>
  <c r="JE87" i="8"/>
  <c r="JE86" i="8"/>
  <c r="JE85" i="8"/>
  <c r="JE84" i="8"/>
  <c r="JE83" i="8"/>
  <c r="JE82" i="8"/>
  <c r="JE81" i="8"/>
  <c r="JE80" i="8"/>
  <c r="JE79" i="8"/>
  <c r="JE78" i="8"/>
  <c r="JE77" i="8"/>
  <c r="JE76" i="8"/>
  <c r="JE75" i="8"/>
  <c r="JE74" i="8"/>
  <c r="JE73" i="8"/>
  <c r="JE72" i="8"/>
  <c r="JE71" i="8"/>
  <c r="JE70" i="8"/>
  <c r="JE69" i="8"/>
  <c r="JE68" i="8"/>
  <c r="JE67" i="8"/>
  <c r="JE66" i="8"/>
  <c r="JE65" i="8"/>
  <c r="JE64" i="8"/>
  <c r="JE63" i="8"/>
  <c r="JE62" i="8"/>
  <c r="JE61" i="8"/>
  <c r="JE60" i="8"/>
  <c r="JE59" i="8"/>
  <c r="JE58" i="8"/>
  <c r="JE57" i="8"/>
  <c r="JE56" i="8"/>
  <c r="JE55" i="8"/>
  <c r="JE54" i="8"/>
  <c r="JE267" i="8"/>
  <c r="JE132" i="8"/>
  <c r="JE130" i="8"/>
  <c r="JE128" i="8"/>
  <c r="JE126" i="8"/>
  <c r="JE124" i="8"/>
  <c r="JE122" i="8"/>
  <c r="JE120" i="8"/>
  <c r="JE118" i="8"/>
  <c r="JE116" i="8"/>
  <c r="JE114" i="8"/>
  <c r="JE112" i="8"/>
  <c r="JE110" i="8"/>
  <c r="JE108" i="8"/>
  <c r="JF4" i="8"/>
  <c r="JE53" i="8"/>
  <c r="JE52" i="8"/>
  <c r="JE51" i="8"/>
  <c r="JE50" i="8"/>
  <c r="JE49" i="8"/>
  <c r="JE48" i="8"/>
  <c r="JE47" i="8"/>
  <c r="JE46" i="8"/>
  <c r="JE45" i="8"/>
  <c r="JE44" i="8"/>
  <c r="JE43" i="8"/>
  <c r="JE42" i="8"/>
  <c r="JE41" i="8"/>
  <c r="JE40" i="8"/>
  <c r="JE39" i="8"/>
  <c r="JE38" i="8"/>
  <c r="JE37" i="8"/>
  <c r="JE36" i="8"/>
  <c r="JE35" i="8"/>
  <c r="JE34" i="8"/>
  <c r="JE33" i="8"/>
  <c r="JE32" i="8"/>
  <c r="JE31" i="8"/>
  <c r="JE30" i="8"/>
  <c r="JE29" i="8"/>
  <c r="JE28" i="8"/>
  <c r="JE27" i="8"/>
  <c r="JE26" i="8"/>
  <c r="JE25" i="8"/>
  <c r="JE24" i="8"/>
  <c r="JE23" i="8"/>
  <c r="JE22" i="8"/>
  <c r="JE21" i="8"/>
  <c r="JE20" i="8"/>
  <c r="JE19" i="8"/>
  <c r="JE18" i="8"/>
  <c r="JE17" i="8"/>
  <c r="JE16" i="8"/>
  <c r="JE15" i="8"/>
  <c r="JE14" i="8"/>
  <c r="JE13" i="8"/>
  <c r="JE12" i="8"/>
  <c r="JE11" i="8"/>
  <c r="JE10" i="8"/>
  <c r="JE9" i="8"/>
  <c r="JE8" i="8"/>
  <c r="JE7" i="8"/>
  <c r="JE6" i="8"/>
  <c r="JE5" i="8"/>
  <c r="B268" i="8"/>
  <c r="CU267" i="8"/>
  <c r="CQ267" i="8"/>
  <c r="CM267" i="8"/>
  <c r="CI267" i="8"/>
  <c r="CE267" i="8"/>
  <c r="CA267" i="8"/>
  <c r="BW267" i="8"/>
  <c r="BS267" i="8"/>
  <c r="BO267" i="8"/>
  <c r="BK267" i="8"/>
  <c r="BG267" i="8"/>
  <c r="BC267" i="8"/>
  <c r="AY267" i="8"/>
  <c r="AU267" i="8"/>
  <c r="AQ267" i="8"/>
  <c r="AM267" i="8"/>
  <c r="AI267" i="8"/>
  <c r="AE267" i="8"/>
  <c r="AA267" i="8"/>
  <c r="W267" i="8"/>
  <c r="S267" i="8"/>
  <c r="O267" i="8"/>
  <c r="K267" i="8"/>
  <c r="G267" i="8"/>
  <c r="C267" i="8"/>
  <c r="CX267" i="8"/>
  <c r="CT267" i="8"/>
  <c r="CP267" i="8"/>
  <c r="CL267" i="8"/>
  <c r="CH267" i="8"/>
  <c r="CD267" i="8"/>
  <c r="BZ267" i="8"/>
  <c r="BV267" i="8"/>
  <c r="BR267" i="8"/>
  <c r="BN267" i="8"/>
  <c r="BJ267" i="8"/>
  <c r="BF267" i="8"/>
  <c r="BB267" i="8"/>
  <c r="AX267" i="8"/>
  <c r="AT267" i="8"/>
  <c r="AP267" i="8"/>
  <c r="AL267" i="8"/>
  <c r="AH267" i="8"/>
  <c r="AD267" i="8"/>
  <c r="Z267" i="8"/>
  <c r="V267" i="8"/>
  <c r="R267" i="8"/>
  <c r="N267" i="8"/>
  <c r="J267" i="8"/>
  <c r="F267" i="8"/>
  <c r="CW267" i="8"/>
  <c r="CS267" i="8"/>
  <c r="CO267" i="8"/>
  <c r="CK267" i="8"/>
  <c r="CG267" i="8"/>
  <c r="CC267" i="8"/>
  <c r="BY267" i="8"/>
  <c r="BU267" i="8"/>
  <c r="BQ267" i="8"/>
  <c r="BM267" i="8"/>
  <c r="BI267" i="8"/>
  <c r="BE267" i="8"/>
  <c r="BA267" i="8"/>
  <c r="AW267" i="8"/>
  <c r="AS267" i="8"/>
  <c r="AO267" i="8"/>
  <c r="AK267" i="8"/>
  <c r="AG267" i="8"/>
  <c r="AC267" i="8"/>
  <c r="Y267" i="8"/>
  <c r="U267" i="8"/>
  <c r="Q267" i="8"/>
  <c r="M267" i="8"/>
  <c r="I267" i="8"/>
  <c r="E267" i="8"/>
  <c r="CV267" i="8"/>
  <c r="CR267" i="8"/>
  <c r="CN267" i="8"/>
  <c r="CJ267" i="8"/>
  <c r="CF267" i="8"/>
  <c r="CB267" i="8"/>
  <c r="BX267" i="8"/>
  <c r="BT267" i="8"/>
  <c r="BP267" i="8"/>
  <c r="BL267" i="8"/>
  <c r="BH267" i="8"/>
  <c r="BD267" i="8"/>
  <c r="AZ267" i="8"/>
  <c r="AV267" i="8"/>
  <c r="AR267" i="8"/>
  <c r="AN267" i="8"/>
  <c r="AJ267" i="8"/>
  <c r="AF267" i="8"/>
  <c r="AB267" i="8"/>
  <c r="X267" i="8"/>
  <c r="T267" i="8"/>
  <c r="P267" i="8"/>
  <c r="L267" i="8"/>
  <c r="H267" i="8"/>
  <c r="D267" i="8"/>
  <c r="LA3" i="3" l="1"/>
  <c r="LB1" i="3"/>
  <c r="CY268" i="8"/>
  <c r="CZ268" i="8"/>
  <c r="DA268" i="8"/>
  <c r="DB268" i="8"/>
  <c r="DC268" i="8"/>
  <c r="DD268" i="8"/>
  <c r="DE268" i="8"/>
  <c r="DF268" i="8"/>
  <c r="DG268" i="8"/>
  <c r="DH268" i="8"/>
  <c r="DI268" i="8"/>
  <c r="DJ268" i="8"/>
  <c r="DK268" i="8"/>
  <c r="DL268" i="8"/>
  <c r="DM268" i="8"/>
  <c r="DN268" i="8"/>
  <c r="DO268" i="8"/>
  <c r="DP268" i="8"/>
  <c r="DQ268" i="8"/>
  <c r="DR268" i="8"/>
  <c r="DS268" i="8"/>
  <c r="DT268" i="8"/>
  <c r="DU268" i="8"/>
  <c r="DV268" i="8"/>
  <c r="DW268" i="8"/>
  <c r="DX268" i="8"/>
  <c r="DY268" i="8"/>
  <c r="DZ268" i="8"/>
  <c r="EA268" i="8"/>
  <c r="EB268" i="8"/>
  <c r="EC268" i="8"/>
  <c r="ED268" i="8"/>
  <c r="EE268" i="8"/>
  <c r="EF268" i="8"/>
  <c r="EG268" i="8"/>
  <c r="EH268" i="8"/>
  <c r="EI268" i="8"/>
  <c r="EJ268" i="8"/>
  <c r="EK268" i="8"/>
  <c r="EL268" i="8"/>
  <c r="EM268" i="8"/>
  <c r="EN268" i="8"/>
  <c r="EO268" i="8"/>
  <c r="EP268" i="8"/>
  <c r="EQ268" i="8"/>
  <c r="ER268" i="8"/>
  <c r="ES268" i="8"/>
  <c r="ET268" i="8"/>
  <c r="EU268" i="8"/>
  <c r="EV268" i="8"/>
  <c r="EW268" i="8"/>
  <c r="EX268" i="8"/>
  <c r="EY268" i="8"/>
  <c r="EZ268" i="8"/>
  <c r="FA268" i="8"/>
  <c r="FB268" i="8"/>
  <c r="FC268" i="8"/>
  <c r="FD268" i="8"/>
  <c r="FE268" i="8"/>
  <c r="FF268" i="8"/>
  <c r="FG268" i="8"/>
  <c r="FH268" i="8"/>
  <c r="FI268" i="8"/>
  <c r="FJ268" i="8"/>
  <c r="FK268" i="8"/>
  <c r="FL268" i="8"/>
  <c r="FM268" i="8"/>
  <c r="FN268" i="8"/>
  <c r="FO268" i="8"/>
  <c r="FP268" i="8"/>
  <c r="FQ268" i="8"/>
  <c r="FR268" i="8"/>
  <c r="FS268" i="8"/>
  <c r="FT268" i="8"/>
  <c r="FU268" i="8"/>
  <c r="FV268" i="8"/>
  <c r="FW268" i="8"/>
  <c r="FX268" i="8"/>
  <c r="FY268" i="8"/>
  <c r="FZ268" i="8"/>
  <c r="GA268" i="8"/>
  <c r="GB268" i="8"/>
  <c r="GC268" i="8"/>
  <c r="GD268" i="8"/>
  <c r="GE268" i="8"/>
  <c r="GF268" i="8"/>
  <c r="GG268" i="8"/>
  <c r="GH268" i="8"/>
  <c r="GI268" i="8"/>
  <c r="GJ268" i="8"/>
  <c r="GK268" i="8"/>
  <c r="GL268" i="8"/>
  <c r="GM268" i="8"/>
  <c r="GN268" i="8"/>
  <c r="GO268" i="8"/>
  <c r="GP268" i="8"/>
  <c r="GQ268" i="8"/>
  <c r="GR268" i="8"/>
  <c r="GS268" i="8"/>
  <c r="GT268" i="8"/>
  <c r="GU268" i="8"/>
  <c r="GV268" i="8"/>
  <c r="GW268" i="8"/>
  <c r="GX268" i="8"/>
  <c r="GY268" i="8"/>
  <c r="GZ268" i="8"/>
  <c r="HA268" i="8"/>
  <c r="HB268" i="8"/>
  <c r="HC268" i="8"/>
  <c r="HD268" i="8"/>
  <c r="HE268" i="8"/>
  <c r="HF268" i="8"/>
  <c r="HG268" i="8"/>
  <c r="HH268" i="8"/>
  <c r="HI268" i="8"/>
  <c r="HJ268" i="8"/>
  <c r="HK268" i="8"/>
  <c r="HL268" i="8"/>
  <c r="HM268" i="8"/>
  <c r="HN268" i="8"/>
  <c r="HO268" i="8"/>
  <c r="HP268" i="8"/>
  <c r="HQ268" i="8"/>
  <c r="HR268" i="8"/>
  <c r="HS268" i="8"/>
  <c r="HT268" i="8"/>
  <c r="HU268" i="8"/>
  <c r="HV268" i="8"/>
  <c r="HW268" i="8"/>
  <c r="HX268" i="8"/>
  <c r="HY268" i="8"/>
  <c r="HZ268" i="8"/>
  <c r="IA268" i="8"/>
  <c r="IB268" i="8"/>
  <c r="IC268" i="8"/>
  <c r="ID268" i="8"/>
  <c r="IE268" i="8"/>
  <c r="IF268" i="8"/>
  <c r="IG268" i="8"/>
  <c r="IH268" i="8"/>
  <c r="II268" i="8"/>
  <c r="IJ268" i="8"/>
  <c r="IK268" i="8"/>
  <c r="IL268" i="8"/>
  <c r="IM268" i="8"/>
  <c r="IN268" i="8"/>
  <c r="IO268" i="8"/>
  <c r="IP268" i="8"/>
  <c r="IQ268" i="8"/>
  <c r="IR268" i="8"/>
  <c r="IS268" i="8"/>
  <c r="IT268" i="8"/>
  <c r="IU268" i="8"/>
  <c r="IV268" i="8"/>
  <c r="IW268" i="8"/>
  <c r="IX268" i="8"/>
  <c r="IY268" i="8"/>
  <c r="IZ268" i="8"/>
  <c r="JA268" i="8"/>
  <c r="JB268" i="8"/>
  <c r="JC268" i="8"/>
  <c r="JD268" i="8"/>
  <c r="JE268" i="8"/>
  <c r="JF268" i="8"/>
  <c r="JF267" i="8"/>
  <c r="JF266" i="8"/>
  <c r="JF265" i="8"/>
  <c r="JF264" i="8"/>
  <c r="JF263" i="8"/>
  <c r="JF262" i="8"/>
  <c r="JF261" i="8"/>
  <c r="JF260" i="8"/>
  <c r="JF259" i="8"/>
  <c r="JF258" i="8"/>
  <c r="JF257" i="8"/>
  <c r="JF256" i="8"/>
  <c r="JF254" i="8"/>
  <c r="JF252" i="8"/>
  <c r="JF250" i="8"/>
  <c r="JF248" i="8"/>
  <c r="JF246" i="8"/>
  <c r="JF244" i="8"/>
  <c r="JF242" i="8"/>
  <c r="JF240" i="8"/>
  <c r="JF238" i="8"/>
  <c r="JF236" i="8"/>
  <c r="JF234" i="8"/>
  <c r="JF232" i="8"/>
  <c r="JF230" i="8"/>
  <c r="JF228" i="8"/>
  <c r="JF226" i="8"/>
  <c r="JF224" i="8"/>
  <c r="JF222" i="8"/>
  <c r="JF220" i="8"/>
  <c r="JF218" i="8"/>
  <c r="JF216" i="8"/>
  <c r="JF214" i="8"/>
  <c r="JF212" i="8"/>
  <c r="JF210" i="8"/>
  <c r="JF208" i="8"/>
  <c r="JF206" i="8"/>
  <c r="JF204" i="8"/>
  <c r="JF202" i="8"/>
  <c r="JF255" i="8"/>
  <c r="JF253" i="8"/>
  <c r="JF251" i="8"/>
  <c r="JF249" i="8"/>
  <c r="JF247" i="8"/>
  <c r="JF245" i="8"/>
  <c r="JF243" i="8"/>
  <c r="JF241" i="8"/>
  <c r="JF239" i="8"/>
  <c r="JF237" i="8"/>
  <c r="JF235" i="8"/>
  <c r="JF233" i="8"/>
  <c r="JF231" i="8"/>
  <c r="JF229" i="8"/>
  <c r="JF227" i="8"/>
  <c r="JF225" i="8"/>
  <c r="JF223" i="8"/>
  <c r="JF221" i="8"/>
  <c r="JF219" i="8"/>
  <c r="JF217" i="8"/>
  <c r="JF215" i="8"/>
  <c r="JF213" i="8"/>
  <c r="JF211" i="8"/>
  <c r="JF209" i="8"/>
  <c r="JF207" i="8"/>
  <c r="JF205" i="8"/>
  <c r="JF203" i="8"/>
  <c r="JF199" i="8"/>
  <c r="JF195" i="8"/>
  <c r="JF191" i="8"/>
  <c r="JF187" i="8"/>
  <c r="JF183" i="8"/>
  <c r="JF179" i="8"/>
  <c r="JF175" i="8"/>
  <c r="JF106" i="8"/>
  <c r="JF105" i="8"/>
  <c r="JF104" i="8"/>
  <c r="JF103" i="8"/>
  <c r="JF102" i="8"/>
  <c r="JF101" i="8"/>
  <c r="JF100" i="8"/>
  <c r="JF99" i="8"/>
  <c r="JF98" i="8"/>
  <c r="JF97" i="8"/>
  <c r="JF96" i="8"/>
  <c r="JF95" i="8"/>
  <c r="JF94" i="8"/>
  <c r="JF93" i="8"/>
  <c r="JF92" i="8"/>
  <c r="JF91" i="8"/>
  <c r="JF90" i="8"/>
  <c r="JF89" i="8"/>
  <c r="JF88" i="8"/>
  <c r="JF87" i="8"/>
  <c r="JF86" i="8"/>
  <c r="JF85" i="8"/>
  <c r="JF84" i="8"/>
  <c r="JF83" i="8"/>
  <c r="JF82" i="8"/>
  <c r="JF81" i="8"/>
  <c r="JF80" i="8"/>
  <c r="JF79" i="8"/>
  <c r="JF78" i="8"/>
  <c r="JF77" i="8"/>
  <c r="JF76" i="8"/>
  <c r="JF75" i="8"/>
  <c r="JF74" i="8"/>
  <c r="JF73" i="8"/>
  <c r="JF72" i="8"/>
  <c r="JF71" i="8"/>
  <c r="JF70" i="8"/>
  <c r="JF69" i="8"/>
  <c r="JF68" i="8"/>
  <c r="JF67" i="8"/>
  <c r="JF66" i="8"/>
  <c r="JF65" i="8"/>
  <c r="JF64" i="8"/>
  <c r="JF63" i="8"/>
  <c r="JF62" i="8"/>
  <c r="JF61" i="8"/>
  <c r="JF60" i="8"/>
  <c r="JF59" i="8"/>
  <c r="JF58" i="8"/>
  <c r="JF57" i="8"/>
  <c r="JF56" i="8"/>
  <c r="JF55" i="8"/>
  <c r="JF54" i="8"/>
  <c r="JF200" i="8"/>
  <c r="JF196" i="8"/>
  <c r="JF192" i="8"/>
  <c r="JF188" i="8"/>
  <c r="JF184" i="8"/>
  <c r="JF180" i="8"/>
  <c r="JF176" i="8"/>
  <c r="JF132" i="8"/>
  <c r="JF130" i="8"/>
  <c r="JF128" i="8"/>
  <c r="JF126" i="8"/>
  <c r="JF124" i="8"/>
  <c r="JF122" i="8"/>
  <c r="JF120" i="8"/>
  <c r="JF118" i="8"/>
  <c r="JF116" i="8"/>
  <c r="JF114" i="8"/>
  <c r="JF112" i="8"/>
  <c r="JF110" i="8"/>
  <c r="JF108" i="8"/>
  <c r="JF201" i="8"/>
  <c r="JF197" i="8"/>
  <c r="JF193" i="8"/>
  <c r="JF189" i="8"/>
  <c r="JF185" i="8"/>
  <c r="JF181" i="8"/>
  <c r="JF177" i="8"/>
  <c r="JF198" i="8"/>
  <c r="JF182" i="8"/>
  <c r="JF173" i="8"/>
  <c r="JF169" i="8"/>
  <c r="JF165" i="8"/>
  <c r="JF161" i="8"/>
  <c r="JF157" i="8"/>
  <c r="JF153" i="8"/>
  <c r="JF149" i="8"/>
  <c r="JF145" i="8"/>
  <c r="JF141" i="8"/>
  <c r="JF137" i="8"/>
  <c r="JF131" i="8"/>
  <c r="JF123" i="8"/>
  <c r="JF115" i="8"/>
  <c r="JF107" i="8"/>
  <c r="JG4" i="8"/>
  <c r="JF186" i="8"/>
  <c r="JF172" i="8"/>
  <c r="JF168" i="8"/>
  <c r="JF164" i="8"/>
  <c r="JF160" i="8"/>
  <c r="JF156" i="8"/>
  <c r="JF152" i="8"/>
  <c r="JF148" i="8"/>
  <c r="JF144" i="8"/>
  <c r="JF140" i="8"/>
  <c r="JF136" i="8"/>
  <c r="JF133" i="8"/>
  <c r="JF125" i="8"/>
  <c r="JF117" i="8"/>
  <c r="JF109" i="8"/>
  <c r="JF53" i="8"/>
  <c r="JF52" i="8"/>
  <c r="JF51" i="8"/>
  <c r="JF50" i="8"/>
  <c r="JF49" i="8"/>
  <c r="JF48" i="8"/>
  <c r="JF47" i="8"/>
  <c r="JF46" i="8"/>
  <c r="JF45" i="8"/>
  <c r="JF44" i="8"/>
  <c r="JF43" i="8"/>
  <c r="JF42" i="8"/>
  <c r="JF41" i="8"/>
  <c r="JF40" i="8"/>
  <c r="JF39" i="8"/>
  <c r="JF38" i="8"/>
  <c r="JF37" i="8"/>
  <c r="JF36" i="8"/>
  <c r="JF35" i="8"/>
  <c r="JF34" i="8"/>
  <c r="JF33" i="8"/>
  <c r="JF32" i="8"/>
  <c r="JF31" i="8"/>
  <c r="JF30" i="8"/>
  <c r="JF29" i="8"/>
  <c r="JF28" i="8"/>
  <c r="JF27" i="8"/>
  <c r="JF26" i="8"/>
  <c r="JF25" i="8"/>
  <c r="JF24" i="8"/>
  <c r="JF23" i="8"/>
  <c r="JF22" i="8"/>
  <c r="JF21" i="8"/>
  <c r="JF20" i="8"/>
  <c r="JF19" i="8"/>
  <c r="JF18" i="8"/>
  <c r="JF17" i="8"/>
  <c r="JF16" i="8"/>
  <c r="JF15" i="8"/>
  <c r="JF14" i="8"/>
  <c r="JF13" i="8"/>
  <c r="JF12" i="8"/>
  <c r="JF11" i="8"/>
  <c r="JF10" i="8"/>
  <c r="JF9" i="8"/>
  <c r="JF8" i="8"/>
  <c r="JF7" i="8"/>
  <c r="JF6" i="8"/>
  <c r="JF5" i="8"/>
  <c r="JF129" i="8"/>
  <c r="JF190" i="8"/>
  <c r="JF171" i="8"/>
  <c r="JF167" i="8"/>
  <c r="JF163" i="8"/>
  <c r="JF159" i="8"/>
  <c r="JF155" i="8"/>
  <c r="JF151" i="8"/>
  <c r="JF147" i="8"/>
  <c r="JF143" i="8"/>
  <c r="JF139" i="8"/>
  <c r="JF135" i="8"/>
  <c r="JF127" i="8"/>
  <c r="JF119" i="8"/>
  <c r="JF111" i="8"/>
  <c r="JF194" i="8"/>
  <c r="JF178" i="8"/>
  <c r="JF174" i="8"/>
  <c r="JF170" i="8"/>
  <c r="JF166" i="8"/>
  <c r="JF162" i="8"/>
  <c r="JF158" i="8"/>
  <c r="JF154" i="8"/>
  <c r="JF150" i="8"/>
  <c r="JF146" i="8"/>
  <c r="JF142" i="8"/>
  <c r="JF138" i="8"/>
  <c r="JF134" i="8"/>
  <c r="JF121" i="8"/>
  <c r="JF113" i="8"/>
  <c r="B269" i="8"/>
  <c r="CV268" i="8"/>
  <c r="CR268" i="8"/>
  <c r="CN268" i="8"/>
  <c r="CJ268" i="8"/>
  <c r="CF268" i="8"/>
  <c r="CB268" i="8"/>
  <c r="BX268" i="8"/>
  <c r="BT268" i="8"/>
  <c r="BP268" i="8"/>
  <c r="BL268" i="8"/>
  <c r="BH268" i="8"/>
  <c r="BD268" i="8"/>
  <c r="AZ268" i="8"/>
  <c r="AV268" i="8"/>
  <c r="AR268" i="8"/>
  <c r="AN268" i="8"/>
  <c r="AJ268" i="8"/>
  <c r="AF268" i="8"/>
  <c r="AB268" i="8"/>
  <c r="X268" i="8"/>
  <c r="T268" i="8"/>
  <c r="P268" i="8"/>
  <c r="L268" i="8"/>
  <c r="H268" i="8"/>
  <c r="D268" i="8"/>
  <c r="CU268" i="8"/>
  <c r="CQ268" i="8"/>
  <c r="CM268" i="8"/>
  <c r="CI268" i="8"/>
  <c r="CE268" i="8"/>
  <c r="CA268" i="8"/>
  <c r="BW268" i="8"/>
  <c r="BS268" i="8"/>
  <c r="BO268" i="8"/>
  <c r="BK268" i="8"/>
  <c r="BG268" i="8"/>
  <c r="BC268" i="8"/>
  <c r="AY268" i="8"/>
  <c r="AU268" i="8"/>
  <c r="AQ268" i="8"/>
  <c r="AM268" i="8"/>
  <c r="AI268" i="8"/>
  <c r="AE268" i="8"/>
  <c r="AA268" i="8"/>
  <c r="W268" i="8"/>
  <c r="S268" i="8"/>
  <c r="O268" i="8"/>
  <c r="K268" i="8"/>
  <c r="G268" i="8"/>
  <c r="CX268" i="8"/>
  <c r="CT268" i="8"/>
  <c r="CP268" i="8"/>
  <c r="CL268" i="8"/>
  <c r="CH268" i="8"/>
  <c r="CD268" i="8"/>
  <c r="BZ268" i="8"/>
  <c r="BV268" i="8"/>
  <c r="BR268" i="8"/>
  <c r="BN268" i="8"/>
  <c r="BJ268" i="8"/>
  <c r="BF268" i="8"/>
  <c r="BB268" i="8"/>
  <c r="AX268" i="8"/>
  <c r="AT268" i="8"/>
  <c r="AP268" i="8"/>
  <c r="AL268" i="8"/>
  <c r="AH268" i="8"/>
  <c r="AD268" i="8"/>
  <c r="Z268" i="8"/>
  <c r="V268" i="8"/>
  <c r="R268" i="8"/>
  <c r="N268" i="8"/>
  <c r="J268" i="8"/>
  <c r="F268" i="8"/>
  <c r="CW268" i="8"/>
  <c r="CS268" i="8"/>
  <c r="CO268" i="8"/>
  <c r="CK268" i="8"/>
  <c r="CG268" i="8"/>
  <c r="CC268" i="8"/>
  <c r="BY268" i="8"/>
  <c r="BU268" i="8"/>
  <c r="BQ268" i="8"/>
  <c r="BM268" i="8"/>
  <c r="BI268" i="8"/>
  <c r="BE268" i="8"/>
  <c r="BA268" i="8"/>
  <c r="AW268" i="8"/>
  <c r="AS268" i="8"/>
  <c r="AO268" i="8"/>
  <c r="AK268" i="8"/>
  <c r="AG268" i="8"/>
  <c r="AC268" i="8"/>
  <c r="Y268" i="8"/>
  <c r="U268" i="8"/>
  <c r="Q268" i="8"/>
  <c r="M268" i="8"/>
  <c r="I268" i="8"/>
  <c r="E268" i="8"/>
  <c r="C268" i="8"/>
  <c r="LC1" i="3" l="1"/>
  <c r="LB3" i="3"/>
  <c r="CY269" i="8"/>
  <c r="CZ269" i="8"/>
  <c r="DA269" i="8"/>
  <c r="DB269" i="8"/>
  <c r="DC269" i="8"/>
  <c r="DD269" i="8"/>
  <c r="DE269" i="8"/>
  <c r="DF269" i="8"/>
  <c r="DG269" i="8"/>
  <c r="DH269" i="8"/>
  <c r="DI269" i="8"/>
  <c r="DJ269" i="8"/>
  <c r="DK269" i="8"/>
  <c r="DL269" i="8"/>
  <c r="DM269" i="8"/>
  <c r="DN269" i="8"/>
  <c r="DO269" i="8"/>
  <c r="DP269" i="8"/>
  <c r="DQ269" i="8"/>
  <c r="DR269" i="8"/>
  <c r="DS269" i="8"/>
  <c r="DT269" i="8"/>
  <c r="DU269" i="8"/>
  <c r="DV269" i="8"/>
  <c r="DW269" i="8"/>
  <c r="DX269" i="8"/>
  <c r="DY269" i="8"/>
  <c r="DZ269" i="8"/>
  <c r="EA269" i="8"/>
  <c r="EB269" i="8"/>
  <c r="EC269" i="8"/>
  <c r="ED269" i="8"/>
  <c r="EE269" i="8"/>
  <c r="EF269" i="8"/>
  <c r="EG269" i="8"/>
  <c r="EH269" i="8"/>
  <c r="EI269" i="8"/>
  <c r="EJ269" i="8"/>
  <c r="EK269" i="8"/>
  <c r="EL269" i="8"/>
  <c r="EM269" i="8"/>
  <c r="EN269" i="8"/>
  <c r="EO269" i="8"/>
  <c r="EP269" i="8"/>
  <c r="EQ269" i="8"/>
  <c r="ER269" i="8"/>
  <c r="ES269" i="8"/>
  <c r="ET269" i="8"/>
  <c r="EU269" i="8"/>
  <c r="EV269" i="8"/>
  <c r="EW269" i="8"/>
  <c r="EX269" i="8"/>
  <c r="EY269" i="8"/>
  <c r="EZ269" i="8"/>
  <c r="FA269" i="8"/>
  <c r="FB269" i="8"/>
  <c r="FC269" i="8"/>
  <c r="FD269" i="8"/>
  <c r="FE269" i="8"/>
  <c r="FF269" i="8"/>
  <c r="FG269" i="8"/>
  <c r="FH269" i="8"/>
  <c r="FI269" i="8"/>
  <c r="FJ269" i="8"/>
  <c r="FK269" i="8"/>
  <c r="FL269" i="8"/>
  <c r="FM269" i="8"/>
  <c r="FN269" i="8"/>
  <c r="FO269" i="8"/>
  <c r="FP269" i="8"/>
  <c r="FQ269" i="8"/>
  <c r="FR269" i="8"/>
  <c r="FS269" i="8"/>
  <c r="FT269" i="8"/>
  <c r="FU269" i="8"/>
  <c r="FV269" i="8"/>
  <c r="FW269" i="8"/>
  <c r="FX269" i="8"/>
  <c r="FY269" i="8"/>
  <c r="FZ269" i="8"/>
  <c r="GA269" i="8"/>
  <c r="GB269" i="8"/>
  <c r="GC269" i="8"/>
  <c r="GD269" i="8"/>
  <c r="GE269" i="8"/>
  <c r="GF269" i="8"/>
  <c r="GG269" i="8"/>
  <c r="GH269" i="8"/>
  <c r="GI269" i="8"/>
  <c r="GJ269" i="8"/>
  <c r="GK269" i="8"/>
  <c r="GL269" i="8"/>
  <c r="GM269" i="8"/>
  <c r="GN269" i="8"/>
  <c r="GO269" i="8"/>
  <c r="GP269" i="8"/>
  <c r="GQ269" i="8"/>
  <c r="GR269" i="8"/>
  <c r="GS269" i="8"/>
  <c r="GT269" i="8"/>
  <c r="GU269" i="8"/>
  <c r="GV269" i="8"/>
  <c r="GW269" i="8"/>
  <c r="GX269" i="8"/>
  <c r="GY269" i="8"/>
  <c r="GZ269" i="8"/>
  <c r="HA269" i="8"/>
  <c r="HB269" i="8"/>
  <c r="HC269" i="8"/>
  <c r="HD269" i="8"/>
  <c r="HE269" i="8"/>
  <c r="HF269" i="8"/>
  <c r="HG269" i="8"/>
  <c r="HH269" i="8"/>
  <c r="HI269" i="8"/>
  <c r="HJ269" i="8"/>
  <c r="HK269" i="8"/>
  <c r="HL269" i="8"/>
  <c r="HM269" i="8"/>
  <c r="HN269" i="8"/>
  <c r="HO269" i="8"/>
  <c r="HP269" i="8"/>
  <c r="HQ269" i="8"/>
  <c r="HR269" i="8"/>
  <c r="HS269" i="8"/>
  <c r="HT269" i="8"/>
  <c r="HU269" i="8"/>
  <c r="HV269" i="8"/>
  <c r="HW269" i="8"/>
  <c r="HX269" i="8"/>
  <c r="HY269" i="8"/>
  <c r="HZ269" i="8"/>
  <c r="IA269" i="8"/>
  <c r="IB269" i="8"/>
  <c r="IC269" i="8"/>
  <c r="ID269" i="8"/>
  <c r="IE269" i="8"/>
  <c r="IF269" i="8"/>
  <c r="IG269" i="8"/>
  <c r="IH269" i="8"/>
  <c r="II269" i="8"/>
  <c r="IJ269" i="8"/>
  <c r="IK269" i="8"/>
  <c r="IL269" i="8"/>
  <c r="IM269" i="8"/>
  <c r="IN269" i="8"/>
  <c r="IO269" i="8"/>
  <c r="IP269" i="8"/>
  <c r="IQ269" i="8"/>
  <c r="IR269" i="8"/>
  <c r="IS269" i="8"/>
  <c r="IT269" i="8"/>
  <c r="IU269" i="8"/>
  <c r="IV269" i="8"/>
  <c r="IW269" i="8"/>
  <c r="IX269" i="8"/>
  <c r="IY269" i="8"/>
  <c r="IZ269" i="8"/>
  <c r="JA269" i="8"/>
  <c r="JB269" i="8"/>
  <c r="JC269" i="8"/>
  <c r="JD269" i="8"/>
  <c r="JE269" i="8"/>
  <c r="JF269" i="8"/>
  <c r="JG268" i="8"/>
  <c r="JG266" i="8"/>
  <c r="JG264" i="8"/>
  <c r="JG262" i="8"/>
  <c r="JG260" i="8"/>
  <c r="JG258" i="8"/>
  <c r="JG269" i="8"/>
  <c r="JG267" i="8"/>
  <c r="JG265" i="8"/>
  <c r="JG263" i="8"/>
  <c r="JG261" i="8"/>
  <c r="JG259" i="8"/>
  <c r="JG257" i="8"/>
  <c r="JG256" i="8"/>
  <c r="JG255" i="8"/>
  <c r="JG254" i="8"/>
  <c r="JG253" i="8"/>
  <c r="JG252" i="8"/>
  <c r="JG251" i="8"/>
  <c r="JG250" i="8"/>
  <c r="JG249" i="8"/>
  <c r="JG248" i="8"/>
  <c r="JG247" i="8"/>
  <c r="JG246" i="8"/>
  <c r="JG245" i="8"/>
  <c r="JG244" i="8"/>
  <c r="JG243" i="8"/>
  <c r="JG242" i="8"/>
  <c r="JG241" i="8"/>
  <c r="JG240" i="8"/>
  <c r="JG239" i="8"/>
  <c r="JG238" i="8"/>
  <c r="JG237" i="8"/>
  <c r="JG236" i="8"/>
  <c r="JG235" i="8"/>
  <c r="JG234" i="8"/>
  <c r="JG233" i="8"/>
  <c r="JG232" i="8"/>
  <c r="JG231" i="8"/>
  <c r="JG230" i="8"/>
  <c r="JG229" i="8"/>
  <c r="JG228" i="8"/>
  <c r="JG227" i="8"/>
  <c r="JG226" i="8"/>
  <c r="JG225" i="8"/>
  <c r="JG224" i="8"/>
  <c r="JG223" i="8"/>
  <c r="JG222" i="8"/>
  <c r="JG221" i="8"/>
  <c r="JG220" i="8"/>
  <c r="JG219" i="8"/>
  <c r="JG218" i="8"/>
  <c r="JG217" i="8"/>
  <c r="JG216" i="8"/>
  <c r="JG215" i="8"/>
  <c r="JG214" i="8"/>
  <c r="JG213" i="8"/>
  <c r="JG212" i="8"/>
  <c r="JG211" i="8"/>
  <c r="JG210" i="8"/>
  <c r="JG209" i="8"/>
  <c r="JG208" i="8"/>
  <c r="JG207" i="8"/>
  <c r="JG206" i="8"/>
  <c r="JG205" i="8"/>
  <c r="JG204" i="8"/>
  <c r="JG203" i="8"/>
  <c r="JG202" i="8"/>
  <c r="JG201" i="8"/>
  <c r="JG199" i="8"/>
  <c r="JG197" i="8"/>
  <c r="JG195" i="8"/>
  <c r="JG193" i="8"/>
  <c r="JG191" i="8"/>
  <c r="JG189" i="8"/>
  <c r="JG187" i="8"/>
  <c r="JG185" i="8"/>
  <c r="JG183" i="8"/>
  <c r="JG181" i="8"/>
  <c r="JG179" i="8"/>
  <c r="JG177" i="8"/>
  <c r="JG175" i="8"/>
  <c r="JG200" i="8"/>
  <c r="JG198" i="8"/>
  <c r="JG196" i="8"/>
  <c r="JG194" i="8"/>
  <c r="JG192" i="8"/>
  <c r="JG190" i="8"/>
  <c r="JG188" i="8"/>
  <c r="JG186" i="8"/>
  <c r="JG184" i="8"/>
  <c r="JG182" i="8"/>
  <c r="JG180" i="8"/>
  <c r="JG178" i="8"/>
  <c r="JG176" i="8"/>
  <c r="JG174" i="8"/>
  <c r="JG173" i="8"/>
  <c r="JG172" i="8"/>
  <c r="JG171" i="8"/>
  <c r="JG170" i="8"/>
  <c r="JG169" i="8"/>
  <c r="JG168" i="8"/>
  <c r="JG167" i="8"/>
  <c r="JG166" i="8"/>
  <c r="JG165" i="8"/>
  <c r="JG164" i="8"/>
  <c r="JG163" i="8"/>
  <c r="JG162" i="8"/>
  <c r="JG161" i="8"/>
  <c r="JG160" i="8"/>
  <c r="JG159" i="8"/>
  <c r="JG158" i="8"/>
  <c r="JG157" i="8"/>
  <c r="JG156" i="8"/>
  <c r="JG155" i="8"/>
  <c r="JG154" i="8"/>
  <c r="JG153" i="8"/>
  <c r="JG152" i="8"/>
  <c r="JG151" i="8"/>
  <c r="JG150" i="8"/>
  <c r="JG149" i="8"/>
  <c r="JG148" i="8"/>
  <c r="JG147" i="8"/>
  <c r="JG146" i="8"/>
  <c r="JG145" i="8"/>
  <c r="JG144" i="8"/>
  <c r="JG143" i="8"/>
  <c r="JG142" i="8"/>
  <c r="JG141" i="8"/>
  <c r="JG140" i="8"/>
  <c r="JG139" i="8"/>
  <c r="JG138" i="8"/>
  <c r="JG137" i="8"/>
  <c r="JG136" i="8"/>
  <c r="JG135" i="8"/>
  <c r="JG134" i="8"/>
  <c r="JG133" i="8"/>
  <c r="JG132" i="8"/>
  <c r="JG131" i="8"/>
  <c r="JG130" i="8"/>
  <c r="JG129" i="8"/>
  <c r="JG128" i="8"/>
  <c r="JG127" i="8"/>
  <c r="JG126" i="8"/>
  <c r="JG125" i="8"/>
  <c r="JG124" i="8"/>
  <c r="JG123" i="8"/>
  <c r="JG122" i="8"/>
  <c r="JG121" i="8"/>
  <c r="JG120" i="8"/>
  <c r="JG119" i="8"/>
  <c r="JG118" i="8"/>
  <c r="JG117" i="8"/>
  <c r="JG116" i="8"/>
  <c r="JG115" i="8"/>
  <c r="JG114" i="8"/>
  <c r="JG113" i="8"/>
  <c r="JG112" i="8"/>
  <c r="JG111" i="8"/>
  <c r="JG110" i="8"/>
  <c r="JG109" i="8"/>
  <c r="JG108" i="8"/>
  <c r="JG107" i="8"/>
  <c r="JG106" i="8"/>
  <c r="JG104" i="8"/>
  <c r="JG102" i="8"/>
  <c r="JG100" i="8"/>
  <c r="JG98" i="8"/>
  <c r="JG96" i="8"/>
  <c r="JG94" i="8"/>
  <c r="JG92" i="8"/>
  <c r="JG90" i="8"/>
  <c r="JG88" i="8"/>
  <c r="JG86" i="8"/>
  <c r="JG84" i="8"/>
  <c r="JG82" i="8"/>
  <c r="JG80" i="8"/>
  <c r="JG78" i="8"/>
  <c r="JG76" i="8"/>
  <c r="JG74" i="8"/>
  <c r="JG72" i="8"/>
  <c r="JG70" i="8"/>
  <c r="JG68" i="8"/>
  <c r="JG66" i="8"/>
  <c r="JG64" i="8"/>
  <c r="JG62" i="8"/>
  <c r="JG53" i="8"/>
  <c r="JG52" i="8"/>
  <c r="JG51" i="8"/>
  <c r="JG50" i="8"/>
  <c r="JG49" i="8"/>
  <c r="JG48" i="8"/>
  <c r="JG47" i="8"/>
  <c r="JG46" i="8"/>
  <c r="JG45" i="8"/>
  <c r="JG44" i="8"/>
  <c r="JG43" i="8"/>
  <c r="JG42" i="8"/>
  <c r="JG41" i="8"/>
  <c r="JG40" i="8"/>
  <c r="JG39" i="8"/>
  <c r="JG38" i="8"/>
  <c r="JG37" i="8"/>
  <c r="JG36" i="8"/>
  <c r="JG35" i="8"/>
  <c r="JG34" i="8"/>
  <c r="JG33" i="8"/>
  <c r="JG32" i="8"/>
  <c r="JG31" i="8"/>
  <c r="JG30" i="8"/>
  <c r="JG29" i="8"/>
  <c r="JG28" i="8"/>
  <c r="JG27" i="8"/>
  <c r="JG26" i="8"/>
  <c r="JG25" i="8"/>
  <c r="JG24" i="8"/>
  <c r="JG23" i="8"/>
  <c r="JG22" i="8"/>
  <c r="JG21" i="8"/>
  <c r="JG20" i="8"/>
  <c r="JG19" i="8"/>
  <c r="JG18" i="8"/>
  <c r="JG17" i="8"/>
  <c r="JG16" i="8"/>
  <c r="JG15" i="8"/>
  <c r="JG14" i="8"/>
  <c r="JG13" i="8"/>
  <c r="JG12" i="8"/>
  <c r="JG11" i="8"/>
  <c r="JG10" i="8"/>
  <c r="JG9" i="8"/>
  <c r="JG8" i="8"/>
  <c r="JG7" i="8"/>
  <c r="JG6" i="8"/>
  <c r="JG5" i="8"/>
  <c r="JH4" i="8"/>
  <c r="JG60" i="8"/>
  <c r="JG59" i="8"/>
  <c r="JG58" i="8"/>
  <c r="JG57" i="8"/>
  <c r="JG56" i="8"/>
  <c r="JG55" i="8"/>
  <c r="JG54" i="8"/>
  <c r="JG105" i="8"/>
  <c r="JG103" i="8"/>
  <c r="JG101" i="8"/>
  <c r="JG99" i="8"/>
  <c r="JG97" i="8"/>
  <c r="JG95" i="8"/>
  <c r="JG93" i="8"/>
  <c r="JG91" i="8"/>
  <c r="JG89" i="8"/>
  <c r="JG87" i="8"/>
  <c r="JG85" i="8"/>
  <c r="JG83" i="8"/>
  <c r="JG81" i="8"/>
  <c r="JG79" i="8"/>
  <c r="JG77" i="8"/>
  <c r="JG75" i="8"/>
  <c r="JG73" i="8"/>
  <c r="JG71" i="8"/>
  <c r="JG69" i="8"/>
  <c r="JG67" i="8"/>
  <c r="JG65" i="8"/>
  <c r="JG63" i="8"/>
  <c r="JG61" i="8"/>
  <c r="B270" i="8"/>
  <c r="JG270" i="8" s="1"/>
  <c r="CW269" i="8"/>
  <c r="CS269" i="8"/>
  <c r="CO269" i="8"/>
  <c r="CK269" i="8"/>
  <c r="CG269" i="8"/>
  <c r="CC269" i="8"/>
  <c r="BY269" i="8"/>
  <c r="BU269" i="8"/>
  <c r="BQ269" i="8"/>
  <c r="BM269" i="8"/>
  <c r="BI269" i="8"/>
  <c r="BE269" i="8"/>
  <c r="BA269" i="8"/>
  <c r="AW269" i="8"/>
  <c r="AS269" i="8"/>
  <c r="AO269" i="8"/>
  <c r="AK269" i="8"/>
  <c r="AG269" i="8"/>
  <c r="AC269" i="8"/>
  <c r="Y269" i="8"/>
  <c r="U269" i="8"/>
  <c r="Q269" i="8"/>
  <c r="M269" i="8"/>
  <c r="I269" i="8"/>
  <c r="E269" i="8"/>
  <c r="CV269" i="8"/>
  <c r="CR269" i="8"/>
  <c r="CN269" i="8"/>
  <c r="CJ269" i="8"/>
  <c r="CF269" i="8"/>
  <c r="CB269" i="8"/>
  <c r="BX269" i="8"/>
  <c r="BT269" i="8"/>
  <c r="BP269" i="8"/>
  <c r="BL269" i="8"/>
  <c r="BH269" i="8"/>
  <c r="BD269" i="8"/>
  <c r="AZ269" i="8"/>
  <c r="AV269" i="8"/>
  <c r="AR269" i="8"/>
  <c r="AN269" i="8"/>
  <c r="AJ269" i="8"/>
  <c r="AF269" i="8"/>
  <c r="AB269" i="8"/>
  <c r="X269" i="8"/>
  <c r="T269" i="8"/>
  <c r="P269" i="8"/>
  <c r="L269" i="8"/>
  <c r="H269" i="8"/>
  <c r="D269" i="8"/>
  <c r="CU269" i="8"/>
  <c r="CQ269" i="8"/>
  <c r="CM269" i="8"/>
  <c r="CI269" i="8"/>
  <c r="CE269" i="8"/>
  <c r="CA269" i="8"/>
  <c r="BW269" i="8"/>
  <c r="BS269" i="8"/>
  <c r="BO269" i="8"/>
  <c r="BK269" i="8"/>
  <c r="BG269" i="8"/>
  <c r="BC269" i="8"/>
  <c r="AY269" i="8"/>
  <c r="AU269" i="8"/>
  <c r="AQ269" i="8"/>
  <c r="AM269" i="8"/>
  <c r="AI269" i="8"/>
  <c r="AE269" i="8"/>
  <c r="AA269" i="8"/>
  <c r="W269" i="8"/>
  <c r="S269" i="8"/>
  <c r="O269" i="8"/>
  <c r="K269" i="8"/>
  <c r="G269" i="8"/>
  <c r="C269" i="8"/>
  <c r="CX269" i="8"/>
  <c r="CT269" i="8"/>
  <c r="CP269" i="8"/>
  <c r="CL269" i="8"/>
  <c r="CH269" i="8"/>
  <c r="CD269" i="8"/>
  <c r="BZ269" i="8"/>
  <c r="BV269" i="8"/>
  <c r="BR269" i="8"/>
  <c r="BN269" i="8"/>
  <c r="BJ269" i="8"/>
  <c r="BF269" i="8"/>
  <c r="BB269" i="8"/>
  <c r="AX269" i="8"/>
  <c r="AT269" i="8"/>
  <c r="AP269" i="8"/>
  <c r="AL269" i="8"/>
  <c r="AH269" i="8"/>
  <c r="AD269" i="8"/>
  <c r="Z269" i="8"/>
  <c r="V269" i="8"/>
  <c r="R269" i="8"/>
  <c r="N269" i="8"/>
  <c r="J269" i="8"/>
  <c r="F269" i="8"/>
  <c r="LD1" i="3" l="1"/>
  <c r="LC3" i="3"/>
  <c r="CY270" i="8"/>
  <c r="CZ270" i="8"/>
  <c r="DA270" i="8"/>
  <c r="DB270" i="8"/>
  <c r="DC270" i="8"/>
  <c r="DD270" i="8"/>
  <c r="DE270" i="8"/>
  <c r="DF270" i="8"/>
  <c r="DG270" i="8"/>
  <c r="DH270" i="8"/>
  <c r="DI270" i="8"/>
  <c r="DJ270" i="8"/>
  <c r="DK270" i="8"/>
  <c r="DL270" i="8"/>
  <c r="DM270" i="8"/>
  <c r="DN270" i="8"/>
  <c r="DO270" i="8"/>
  <c r="DP270" i="8"/>
  <c r="DQ270" i="8"/>
  <c r="DR270" i="8"/>
  <c r="DS270" i="8"/>
  <c r="DT270" i="8"/>
  <c r="DU270" i="8"/>
  <c r="DV270" i="8"/>
  <c r="DW270" i="8"/>
  <c r="DX270" i="8"/>
  <c r="DY270" i="8"/>
  <c r="DZ270" i="8"/>
  <c r="EA270" i="8"/>
  <c r="EB270" i="8"/>
  <c r="EC270" i="8"/>
  <c r="ED270" i="8"/>
  <c r="EE270" i="8"/>
  <c r="EF270" i="8"/>
  <c r="EG270" i="8"/>
  <c r="EH270" i="8"/>
  <c r="EI270" i="8"/>
  <c r="EJ270" i="8"/>
  <c r="EK270" i="8"/>
  <c r="EL270" i="8"/>
  <c r="EM270" i="8"/>
  <c r="EN270" i="8"/>
  <c r="EO270" i="8"/>
  <c r="EP270" i="8"/>
  <c r="EQ270" i="8"/>
  <c r="ER270" i="8"/>
  <c r="ES270" i="8"/>
  <c r="ET270" i="8"/>
  <c r="EU270" i="8"/>
  <c r="EV270" i="8"/>
  <c r="EW270" i="8"/>
  <c r="EX270" i="8"/>
  <c r="EY270" i="8"/>
  <c r="EZ270" i="8"/>
  <c r="FA270" i="8"/>
  <c r="FB270" i="8"/>
  <c r="FC270" i="8"/>
  <c r="FD270" i="8"/>
  <c r="FE270" i="8"/>
  <c r="FF270" i="8"/>
  <c r="FG270" i="8"/>
  <c r="FH270" i="8"/>
  <c r="FI270" i="8"/>
  <c r="FJ270" i="8"/>
  <c r="FK270" i="8"/>
  <c r="FL270" i="8"/>
  <c r="FM270" i="8"/>
  <c r="FN270" i="8"/>
  <c r="FO270" i="8"/>
  <c r="FP270" i="8"/>
  <c r="FQ270" i="8"/>
  <c r="FR270" i="8"/>
  <c r="FS270" i="8"/>
  <c r="FT270" i="8"/>
  <c r="FU270" i="8"/>
  <c r="FV270" i="8"/>
  <c r="FW270" i="8"/>
  <c r="FX270" i="8"/>
  <c r="FY270" i="8"/>
  <c r="FZ270" i="8"/>
  <c r="GA270" i="8"/>
  <c r="GB270" i="8"/>
  <c r="GC270" i="8"/>
  <c r="GD270" i="8"/>
  <c r="GE270" i="8"/>
  <c r="GF270" i="8"/>
  <c r="GG270" i="8"/>
  <c r="GH270" i="8"/>
  <c r="GI270" i="8"/>
  <c r="GJ270" i="8"/>
  <c r="GK270" i="8"/>
  <c r="GL270" i="8"/>
  <c r="GM270" i="8"/>
  <c r="GN270" i="8"/>
  <c r="GO270" i="8"/>
  <c r="GP270" i="8"/>
  <c r="GQ270" i="8"/>
  <c r="GR270" i="8"/>
  <c r="GS270" i="8"/>
  <c r="GT270" i="8"/>
  <c r="GU270" i="8"/>
  <c r="GV270" i="8"/>
  <c r="GW270" i="8"/>
  <c r="GX270" i="8"/>
  <c r="GY270" i="8"/>
  <c r="GZ270" i="8"/>
  <c r="HA270" i="8"/>
  <c r="HB270" i="8"/>
  <c r="HC270" i="8"/>
  <c r="HD270" i="8"/>
  <c r="HE270" i="8"/>
  <c r="HF270" i="8"/>
  <c r="HG270" i="8"/>
  <c r="HH270" i="8"/>
  <c r="HI270" i="8"/>
  <c r="HJ270" i="8"/>
  <c r="HK270" i="8"/>
  <c r="HL270" i="8"/>
  <c r="HM270" i="8"/>
  <c r="HN270" i="8"/>
  <c r="HO270" i="8"/>
  <c r="HP270" i="8"/>
  <c r="HQ270" i="8"/>
  <c r="HR270" i="8"/>
  <c r="HS270" i="8"/>
  <c r="HT270" i="8"/>
  <c r="HU270" i="8"/>
  <c r="HV270" i="8"/>
  <c r="HW270" i="8"/>
  <c r="HX270" i="8"/>
  <c r="HY270" i="8"/>
  <c r="HZ270" i="8"/>
  <c r="IA270" i="8"/>
  <c r="IB270" i="8"/>
  <c r="IC270" i="8"/>
  <c r="ID270" i="8"/>
  <c r="IE270" i="8"/>
  <c r="IF270" i="8"/>
  <c r="IG270" i="8"/>
  <c r="IH270" i="8"/>
  <c r="II270" i="8"/>
  <c r="IJ270" i="8"/>
  <c r="IK270" i="8"/>
  <c r="IL270" i="8"/>
  <c r="IM270" i="8"/>
  <c r="IN270" i="8"/>
  <c r="IO270" i="8"/>
  <c r="IP270" i="8"/>
  <c r="IQ270" i="8"/>
  <c r="IR270" i="8"/>
  <c r="IS270" i="8"/>
  <c r="IT270" i="8"/>
  <c r="IU270" i="8"/>
  <c r="IV270" i="8"/>
  <c r="IW270" i="8"/>
  <c r="IX270" i="8"/>
  <c r="IY270" i="8"/>
  <c r="IZ270" i="8"/>
  <c r="JA270" i="8"/>
  <c r="JB270" i="8"/>
  <c r="JC270" i="8"/>
  <c r="JD270" i="8"/>
  <c r="JE270" i="8"/>
  <c r="JF270" i="8"/>
  <c r="JH269" i="8"/>
  <c r="JH267" i="8"/>
  <c r="JH265" i="8"/>
  <c r="JH263" i="8"/>
  <c r="JH261" i="8"/>
  <c r="JH259" i="8"/>
  <c r="JH257" i="8"/>
  <c r="JH256" i="8"/>
  <c r="JH255" i="8"/>
  <c r="JH254" i="8"/>
  <c r="JH253" i="8"/>
  <c r="JH252" i="8"/>
  <c r="JH251" i="8"/>
  <c r="JH250" i="8"/>
  <c r="JH249" i="8"/>
  <c r="JH248" i="8"/>
  <c r="JH247" i="8"/>
  <c r="JH246" i="8"/>
  <c r="JH245" i="8"/>
  <c r="JH244" i="8"/>
  <c r="JH243" i="8"/>
  <c r="JH242" i="8"/>
  <c r="JH241" i="8"/>
  <c r="JH240" i="8"/>
  <c r="JH239" i="8"/>
  <c r="JH238" i="8"/>
  <c r="JH237" i="8"/>
  <c r="JH236" i="8"/>
  <c r="JH235" i="8"/>
  <c r="JH234" i="8"/>
  <c r="JH233" i="8"/>
  <c r="JH232" i="8"/>
  <c r="JH231" i="8"/>
  <c r="JH230" i="8"/>
  <c r="JH229" i="8"/>
  <c r="JH228" i="8"/>
  <c r="JH227" i="8"/>
  <c r="JH226" i="8"/>
  <c r="JH225" i="8"/>
  <c r="JH224" i="8"/>
  <c r="JH223" i="8"/>
  <c r="JH222" i="8"/>
  <c r="JH221" i="8"/>
  <c r="JH220" i="8"/>
  <c r="JH219" i="8"/>
  <c r="JH218" i="8"/>
  <c r="JH217" i="8"/>
  <c r="JH216" i="8"/>
  <c r="JH215" i="8"/>
  <c r="JH214" i="8"/>
  <c r="JH213" i="8"/>
  <c r="JH212" i="8"/>
  <c r="JH211" i="8"/>
  <c r="JH210" i="8"/>
  <c r="JH209" i="8"/>
  <c r="JH208" i="8"/>
  <c r="JH207" i="8"/>
  <c r="JH206" i="8"/>
  <c r="JH205" i="8"/>
  <c r="JH204" i="8"/>
  <c r="JH203" i="8"/>
  <c r="JH202" i="8"/>
  <c r="JH266" i="8"/>
  <c r="JH258" i="8"/>
  <c r="JH268" i="8"/>
  <c r="JH260" i="8"/>
  <c r="JH270" i="8"/>
  <c r="JH262" i="8"/>
  <c r="JH200" i="8"/>
  <c r="JH196" i="8"/>
  <c r="JH192" i="8"/>
  <c r="JH188" i="8"/>
  <c r="JH184" i="8"/>
  <c r="JH180" i="8"/>
  <c r="JH176" i="8"/>
  <c r="JH132" i="8"/>
  <c r="JH130" i="8"/>
  <c r="JH128" i="8"/>
  <c r="JH126" i="8"/>
  <c r="JH124" i="8"/>
  <c r="JH122" i="8"/>
  <c r="JH120" i="8"/>
  <c r="JH118" i="8"/>
  <c r="JH116" i="8"/>
  <c r="JH114" i="8"/>
  <c r="JH112" i="8"/>
  <c r="JH110" i="8"/>
  <c r="JH108" i="8"/>
  <c r="JH201" i="8"/>
  <c r="JH197" i="8"/>
  <c r="JH193" i="8"/>
  <c r="JH189" i="8"/>
  <c r="JH185" i="8"/>
  <c r="JH181" i="8"/>
  <c r="JH177" i="8"/>
  <c r="JH264" i="8"/>
  <c r="JH198" i="8"/>
  <c r="JH194" i="8"/>
  <c r="JH190" i="8"/>
  <c r="JH186" i="8"/>
  <c r="JH182" i="8"/>
  <c r="JH178" i="8"/>
  <c r="JH174" i="8"/>
  <c r="JH173" i="8"/>
  <c r="JH172" i="8"/>
  <c r="JH171" i="8"/>
  <c r="JH170" i="8"/>
  <c r="JH169" i="8"/>
  <c r="JH168" i="8"/>
  <c r="JH167" i="8"/>
  <c r="JH166" i="8"/>
  <c r="JH165" i="8"/>
  <c r="JH164" i="8"/>
  <c r="JH163" i="8"/>
  <c r="JH162" i="8"/>
  <c r="JH161" i="8"/>
  <c r="JH160" i="8"/>
  <c r="JH159" i="8"/>
  <c r="JH158" i="8"/>
  <c r="JH157" i="8"/>
  <c r="JH156" i="8"/>
  <c r="JH155" i="8"/>
  <c r="JH154" i="8"/>
  <c r="JH153" i="8"/>
  <c r="JH152" i="8"/>
  <c r="JH151" i="8"/>
  <c r="JH150" i="8"/>
  <c r="JH149" i="8"/>
  <c r="JH148" i="8"/>
  <c r="JH147" i="8"/>
  <c r="JH146" i="8"/>
  <c r="JH145" i="8"/>
  <c r="JH144" i="8"/>
  <c r="JH143" i="8"/>
  <c r="JH142" i="8"/>
  <c r="JH141" i="8"/>
  <c r="JH140" i="8"/>
  <c r="JH139" i="8"/>
  <c r="JH138" i="8"/>
  <c r="JH137" i="8"/>
  <c r="JH136" i="8"/>
  <c r="JH135" i="8"/>
  <c r="JH134" i="8"/>
  <c r="JH133" i="8"/>
  <c r="JH131" i="8"/>
  <c r="JH129" i="8"/>
  <c r="JH127" i="8"/>
  <c r="JH125" i="8"/>
  <c r="JH123" i="8"/>
  <c r="JH121" i="8"/>
  <c r="JH119" i="8"/>
  <c r="JH117" i="8"/>
  <c r="JH115" i="8"/>
  <c r="JH113" i="8"/>
  <c r="JH111" i="8"/>
  <c r="JH109" i="8"/>
  <c r="JH107" i="8"/>
  <c r="JH106" i="8"/>
  <c r="JH105" i="8"/>
  <c r="JH104" i="8"/>
  <c r="JH103" i="8"/>
  <c r="JH102" i="8"/>
  <c r="JH101" i="8"/>
  <c r="JH100" i="8"/>
  <c r="JH99" i="8"/>
  <c r="JH98" i="8"/>
  <c r="JH97" i="8"/>
  <c r="JH96" i="8"/>
  <c r="JH95" i="8"/>
  <c r="JH94" i="8"/>
  <c r="JH93" i="8"/>
  <c r="JH92" i="8"/>
  <c r="JH91" i="8"/>
  <c r="JH90" i="8"/>
  <c r="JH89" i="8"/>
  <c r="JH88" i="8"/>
  <c r="JH87" i="8"/>
  <c r="JH86" i="8"/>
  <c r="JH85" i="8"/>
  <c r="JH84" i="8"/>
  <c r="JH83" i="8"/>
  <c r="JH82" i="8"/>
  <c r="JH81" i="8"/>
  <c r="JH80" i="8"/>
  <c r="JH79" i="8"/>
  <c r="JH78" i="8"/>
  <c r="JH77" i="8"/>
  <c r="JH76" i="8"/>
  <c r="JH75" i="8"/>
  <c r="JH74" i="8"/>
  <c r="JH73" i="8"/>
  <c r="JH72" i="8"/>
  <c r="JH71" i="8"/>
  <c r="JH70" i="8"/>
  <c r="JH69" i="8"/>
  <c r="JH68" i="8"/>
  <c r="JH67" i="8"/>
  <c r="JH66" i="8"/>
  <c r="JH65" i="8"/>
  <c r="JH64" i="8"/>
  <c r="JH63" i="8"/>
  <c r="JH62" i="8"/>
  <c r="JH61" i="8"/>
  <c r="JH195" i="8"/>
  <c r="JH179" i="8"/>
  <c r="JH60" i="8"/>
  <c r="JH59" i="8"/>
  <c r="JH58" i="8"/>
  <c r="JH57" i="8"/>
  <c r="JH56" i="8"/>
  <c r="JH55" i="8"/>
  <c r="JH54" i="8"/>
  <c r="JH51" i="8"/>
  <c r="JH46" i="8"/>
  <c r="JH42" i="8"/>
  <c r="JH41" i="8"/>
  <c r="JH39" i="8"/>
  <c r="JH36" i="8"/>
  <c r="JH35" i="8"/>
  <c r="JH29" i="8"/>
  <c r="JH27" i="8"/>
  <c r="JH26" i="8"/>
  <c r="JH25" i="8"/>
  <c r="JH19" i="8"/>
  <c r="JH16" i="8"/>
  <c r="JH12" i="8"/>
  <c r="JH10" i="8"/>
  <c r="JH9" i="8"/>
  <c r="JH8" i="8"/>
  <c r="JH199" i="8"/>
  <c r="JH183" i="8"/>
  <c r="JH52" i="8"/>
  <c r="JH45" i="8"/>
  <c r="JH43" i="8"/>
  <c r="JH37" i="8"/>
  <c r="JH32" i="8"/>
  <c r="JH31" i="8"/>
  <c r="JH28" i="8"/>
  <c r="JH24" i="8"/>
  <c r="JH23" i="8"/>
  <c r="JH20" i="8"/>
  <c r="JH14" i="8"/>
  <c r="JH187" i="8"/>
  <c r="JI4" i="8"/>
  <c r="JH191" i="8"/>
  <c r="JH175" i="8"/>
  <c r="JH53" i="8"/>
  <c r="JH50" i="8"/>
  <c r="JH49" i="8"/>
  <c r="JH48" i="8"/>
  <c r="JH47" i="8"/>
  <c r="JH44" i="8"/>
  <c r="JH40" i="8"/>
  <c r="JH38" i="8"/>
  <c r="JH34" i="8"/>
  <c r="JH33" i="8"/>
  <c r="JH30" i="8"/>
  <c r="JH22" i="8"/>
  <c r="JH21" i="8"/>
  <c r="JH18" i="8"/>
  <c r="JH17" i="8"/>
  <c r="JH15" i="8"/>
  <c r="JH13" i="8"/>
  <c r="JH11" i="8"/>
  <c r="JH7" i="8"/>
  <c r="JH6" i="8"/>
  <c r="JH5" i="8"/>
  <c r="B271" i="8"/>
  <c r="JH271" i="8" s="1"/>
  <c r="CX270" i="8"/>
  <c r="CT270" i="8"/>
  <c r="CP270" i="8"/>
  <c r="CL270" i="8"/>
  <c r="CH270" i="8"/>
  <c r="CD270" i="8"/>
  <c r="BZ270" i="8"/>
  <c r="BV270" i="8"/>
  <c r="BR270" i="8"/>
  <c r="BN270" i="8"/>
  <c r="BJ270" i="8"/>
  <c r="BF270" i="8"/>
  <c r="BB270" i="8"/>
  <c r="AX270" i="8"/>
  <c r="AT270" i="8"/>
  <c r="AP270" i="8"/>
  <c r="AL270" i="8"/>
  <c r="AH270" i="8"/>
  <c r="AD270" i="8"/>
  <c r="Z270" i="8"/>
  <c r="V270" i="8"/>
  <c r="R270" i="8"/>
  <c r="N270" i="8"/>
  <c r="J270" i="8"/>
  <c r="F270" i="8"/>
  <c r="CW270" i="8"/>
  <c r="CS270" i="8"/>
  <c r="CO270" i="8"/>
  <c r="CK270" i="8"/>
  <c r="CG270" i="8"/>
  <c r="CC270" i="8"/>
  <c r="BY270" i="8"/>
  <c r="BU270" i="8"/>
  <c r="BQ270" i="8"/>
  <c r="BM270" i="8"/>
  <c r="BI270" i="8"/>
  <c r="BE270" i="8"/>
  <c r="BA270" i="8"/>
  <c r="AW270" i="8"/>
  <c r="AS270" i="8"/>
  <c r="AO270" i="8"/>
  <c r="AK270" i="8"/>
  <c r="AG270" i="8"/>
  <c r="AC270" i="8"/>
  <c r="Y270" i="8"/>
  <c r="U270" i="8"/>
  <c r="Q270" i="8"/>
  <c r="M270" i="8"/>
  <c r="I270" i="8"/>
  <c r="E270" i="8"/>
  <c r="C270" i="8"/>
  <c r="CV270" i="8"/>
  <c r="CR270" i="8"/>
  <c r="CN270" i="8"/>
  <c r="CJ270" i="8"/>
  <c r="CF270" i="8"/>
  <c r="CB270" i="8"/>
  <c r="BX270" i="8"/>
  <c r="BT270" i="8"/>
  <c r="BP270" i="8"/>
  <c r="BL270" i="8"/>
  <c r="BH270" i="8"/>
  <c r="BD270" i="8"/>
  <c r="AZ270" i="8"/>
  <c r="AV270" i="8"/>
  <c r="AR270" i="8"/>
  <c r="AN270" i="8"/>
  <c r="AJ270" i="8"/>
  <c r="AF270" i="8"/>
  <c r="AB270" i="8"/>
  <c r="X270" i="8"/>
  <c r="T270" i="8"/>
  <c r="P270" i="8"/>
  <c r="L270" i="8"/>
  <c r="H270" i="8"/>
  <c r="D270" i="8"/>
  <c r="CU270" i="8"/>
  <c r="CQ270" i="8"/>
  <c r="CM270" i="8"/>
  <c r="CI270" i="8"/>
  <c r="CE270" i="8"/>
  <c r="CA270" i="8"/>
  <c r="BW270" i="8"/>
  <c r="BS270" i="8"/>
  <c r="BO270" i="8"/>
  <c r="BK270" i="8"/>
  <c r="BG270" i="8"/>
  <c r="BC270" i="8"/>
  <c r="AY270" i="8"/>
  <c r="AU270" i="8"/>
  <c r="AQ270" i="8"/>
  <c r="AM270" i="8"/>
  <c r="AI270" i="8"/>
  <c r="AE270" i="8"/>
  <c r="AA270" i="8"/>
  <c r="W270" i="8"/>
  <c r="S270" i="8"/>
  <c r="O270" i="8"/>
  <c r="K270" i="8"/>
  <c r="G270" i="8"/>
  <c r="LD3" i="3" l="1"/>
  <c r="LE1" i="3"/>
  <c r="CY271" i="8"/>
  <c r="CZ271" i="8"/>
  <c r="DA271" i="8"/>
  <c r="DB271" i="8"/>
  <c r="DC271" i="8"/>
  <c r="DD271" i="8"/>
  <c r="DE271" i="8"/>
  <c r="DF271" i="8"/>
  <c r="DG271" i="8"/>
  <c r="DH271" i="8"/>
  <c r="DI271" i="8"/>
  <c r="DJ271" i="8"/>
  <c r="DK271" i="8"/>
  <c r="DL271" i="8"/>
  <c r="DM271" i="8"/>
  <c r="DN271" i="8"/>
  <c r="DO271" i="8"/>
  <c r="DP271" i="8"/>
  <c r="DQ271" i="8"/>
  <c r="DR271" i="8"/>
  <c r="DS271" i="8"/>
  <c r="DT271" i="8"/>
  <c r="DU271" i="8"/>
  <c r="DV271" i="8"/>
  <c r="DW271" i="8"/>
  <c r="DX271" i="8"/>
  <c r="DY271" i="8"/>
  <c r="DZ271" i="8"/>
  <c r="EA271" i="8"/>
  <c r="EB271" i="8"/>
  <c r="EC271" i="8"/>
  <c r="ED271" i="8"/>
  <c r="EE271" i="8"/>
  <c r="EF271" i="8"/>
  <c r="EG271" i="8"/>
  <c r="EH271" i="8"/>
  <c r="EI271" i="8"/>
  <c r="EJ271" i="8"/>
  <c r="EK271" i="8"/>
  <c r="EL271" i="8"/>
  <c r="EM271" i="8"/>
  <c r="EN271" i="8"/>
  <c r="EO271" i="8"/>
  <c r="EP271" i="8"/>
  <c r="EQ271" i="8"/>
  <c r="ER271" i="8"/>
  <c r="ES271" i="8"/>
  <c r="ET271" i="8"/>
  <c r="EU271" i="8"/>
  <c r="EV271" i="8"/>
  <c r="EW271" i="8"/>
  <c r="EX271" i="8"/>
  <c r="EY271" i="8"/>
  <c r="EZ271" i="8"/>
  <c r="FA271" i="8"/>
  <c r="FB271" i="8"/>
  <c r="FC271" i="8"/>
  <c r="FD271" i="8"/>
  <c r="FE271" i="8"/>
  <c r="FF271" i="8"/>
  <c r="FG271" i="8"/>
  <c r="FH271" i="8"/>
  <c r="FI271" i="8"/>
  <c r="FJ271" i="8"/>
  <c r="FK271" i="8"/>
  <c r="FL271" i="8"/>
  <c r="FM271" i="8"/>
  <c r="FN271" i="8"/>
  <c r="FO271" i="8"/>
  <c r="FP271" i="8"/>
  <c r="FQ271" i="8"/>
  <c r="FR271" i="8"/>
  <c r="FS271" i="8"/>
  <c r="FT271" i="8"/>
  <c r="FU271" i="8"/>
  <c r="FV271" i="8"/>
  <c r="FW271" i="8"/>
  <c r="FX271" i="8"/>
  <c r="FY271" i="8"/>
  <c r="FZ271" i="8"/>
  <c r="GA271" i="8"/>
  <c r="GB271" i="8"/>
  <c r="GC271" i="8"/>
  <c r="GD271" i="8"/>
  <c r="GE271" i="8"/>
  <c r="GF271" i="8"/>
  <c r="GG271" i="8"/>
  <c r="GH271" i="8"/>
  <c r="GI271" i="8"/>
  <c r="GJ271" i="8"/>
  <c r="GK271" i="8"/>
  <c r="GL271" i="8"/>
  <c r="GM271" i="8"/>
  <c r="GN271" i="8"/>
  <c r="GO271" i="8"/>
  <c r="GP271" i="8"/>
  <c r="GQ271" i="8"/>
  <c r="GR271" i="8"/>
  <c r="GS271" i="8"/>
  <c r="GT271" i="8"/>
  <c r="GU271" i="8"/>
  <c r="GV271" i="8"/>
  <c r="GW271" i="8"/>
  <c r="GX271" i="8"/>
  <c r="GY271" i="8"/>
  <c r="GZ271" i="8"/>
  <c r="HA271" i="8"/>
  <c r="HB271" i="8"/>
  <c r="HC271" i="8"/>
  <c r="HD271" i="8"/>
  <c r="HE271" i="8"/>
  <c r="HF271" i="8"/>
  <c r="HG271" i="8"/>
  <c r="HH271" i="8"/>
  <c r="HI271" i="8"/>
  <c r="HJ271" i="8"/>
  <c r="HK271" i="8"/>
  <c r="HL271" i="8"/>
  <c r="HM271" i="8"/>
  <c r="HN271" i="8"/>
  <c r="HO271" i="8"/>
  <c r="HP271" i="8"/>
  <c r="HQ271" i="8"/>
  <c r="HR271" i="8"/>
  <c r="HS271" i="8"/>
  <c r="HT271" i="8"/>
  <c r="HU271" i="8"/>
  <c r="HV271" i="8"/>
  <c r="HW271" i="8"/>
  <c r="HX271" i="8"/>
  <c r="HY271" i="8"/>
  <c r="HZ271" i="8"/>
  <c r="IA271" i="8"/>
  <c r="IB271" i="8"/>
  <c r="IC271" i="8"/>
  <c r="ID271" i="8"/>
  <c r="IE271" i="8"/>
  <c r="IF271" i="8"/>
  <c r="IG271" i="8"/>
  <c r="IH271" i="8"/>
  <c r="II271" i="8"/>
  <c r="IJ271" i="8"/>
  <c r="IK271" i="8"/>
  <c r="IL271" i="8"/>
  <c r="IM271" i="8"/>
  <c r="IN271" i="8"/>
  <c r="IO271" i="8"/>
  <c r="IP271" i="8"/>
  <c r="IQ271" i="8"/>
  <c r="IR271" i="8"/>
  <c r="IS271" i="8"/>
  <c r="IT271" i="8"/>
  <c r="IU271" i="8"/>
  <c r="IV271" i="8"/>
  <c r="IW271" i="8"/>
  <c r="IX271" i="8"/>
  <c r="IY271" i="8"/>
  <c r="IZ271" i="8"/>
  <c r="JA271" i="8"/>
  <c r="JB271" i="8"/>
  <c r="JC271" i="8"/>
  <c r="JD271" i="8"/>
  <c r="JE271" i="8"/>
  <c r="JF271" i="8"/>
  <c r="JG271" i="8"/>
  <c r="JI271" i="8"/>
  <c r="JI269" i="8"/>
  <c r="JI267" i="8"/>
  <c r="JI265" i="8"/>
  <c r="JI263" i="8"/>
  <c r="JI261" i="8"/>
  <c r="JI259" i="8"/>
  <c r="JI257" i="8"/>
  <c r="JI256" i="8"/>
  <c r="JI255" i="8"/>
  <c r="JI254" i="8"/>
  <c r="JI253" i="8"/>
  <c r="JI252" i="8"/>
  <c r="JI251" i="8"/>
  <c r="JI250" i="8"/>
  <c r="JI249" i="8"/>
  <c r="JI248" i="8"/>
  <c r="JI247" i="8"/>
  <c r="JI246" i="8"/>
  <c r="JI245" i="8"/>
  <c r="JI244" i="8"/>
  <c r="JI243" i="8"/>
  <c r="JI242" i="8"/>
  <c r="JI241" i="8"/>
  <c r="JI240" i="8"/>
  <c r="JI239" i="8"/>
  <c r="JI238" i="8"/>
  <c r="JI237" i="8"/>
  <c r="JI236" i="8"/>
  <c r="JI235" i="8"/>
  <c r="JI234" i="8"/>
  <c r="JI233" i="8"/>
  <c r="JI232" i="8"/>
  <c r="JI231" i="8"/>
  <c r="JI230" i="8"/>
  <c r="JI229" i="8"/>
  <c r="JI228" i="8"/>
  <c r="JI227" i="8"/>
  <c r="JI226" i="8"/>
  <c r="JI225" i="8"/>
  <c r="JI224" i="8"/>
  <c r="JI223" i="8"/>
  <c r="JI222" i="8"/>
  <c r="JI221" i="8"/>
  <c r="JI220" i="8"/>
  <c r="JI219" i="8"/>
  <c r="JI218" i="8"/>
  <c r="JI217" i="8"/>
  <c r="JI216" i="8"/>
  <c r="JI215" i="8"/>
  <c r="JI214" i="8"/>
  <c r="JI213" i="8"/>
  <c r="JI212" i="8"/>
  <c r="JI211" i="8"/>
  <c r="JI210" i="8"/>
  <c r="JI209" i="8"/>
  <c r="JI208" i="8"/>
  <c r="JI207" i="8"/>
  <c r="JI206" i="8"/>
  <c r="JI205" i="8"/>
  <c r="JI204" i="8"/>
  <c r="JI203" i="8"/>
  <c r="JI202" i="8"/>
  <c r="JI201" i="8"/>
  <c r="JI200" i="8"/>
  <c r="JI199" i="8"/>
  <c r="JI198" i="8"/>
  <c r="JI197" i="8"/>
  <c r="JI196" i="8"/>
  <c r="JI195" i="8"/>
  <c r="JI194" i="8"/>
  <c r="JI193" i="8"/>
  <c r="JI192" i="8"/>
  <c r="JI191" i="8"/>
  <c r="JI190" i="8"/>
  <c r="JI189" i="8"/>
  <c r="JI188" i="8"/>
  <c r="JI187" i="8"/>
  <c r="JI186" i="8"/>
  <c r="JI185" i="8"/>
  <c r="JI184" i="8"/>
  <c r="JI183" i="8"/>
  <c r="JI182" i="8"/>
  <c r="JI181" i="8"/>
  <c r="JI180" i="8"/>
  <c r="JI179" i="8"/>
  <c r="JI178" i="8"/>
  <c r="JI177" i="8"/>
  <c r="JI176" i="8"/>
  <c r="JI175" i="8"/>
  <c r="JI270" i="8"/>
  <c r="JI268" i="8"/>
  <c r="JI266" i="8"/>
  <c r="JI264" i="8"/>
  <c r="JI262" i="8"/>
  <c r="JI260" i="8"/>
  <c r="JI258" i="8"/>
  <c r="JI174" i="8"/>
  <c r="JI173" i="8"/>
  <c r="JI172" i="8"/>
  <c r="JI171" i="8"/>
  <c r="JI170" i="8"/>
  <c r="JI169" i="8"/>
  <c r="JI168" i="8"/>
  <c r="JI167" i="8"/>
  <c r="JI166" i="8"/>
  <c r="JI165" i="8"/>
  <c r="JI164" i="8"/>
  <c r="JI163" i="8"/>
  <c r="JI162" i="8"/>
  <c r="JI161" i="8"/>
  <c r="JI160" i="8"/>
  <c r="JI159" i="8"/>
  <c r="JI158" i="8"/>
  <c r="JI157" i="8"/>
  <c r="JI156" i="8"/>
  <c r="JI155" i="8"/>
  <c r="JI154" i="8"/>
  <c r="JI153" i="8"/>
  <c r="JI152" i="8"/>
  <c r="JI151" i="8"/>
  <c r="JI150" i="8"/>
  <c r="JI149" i="8"/>
  <c r="JI148" i="8"/>
  <c r="JI147" i="8"/>
  <c r="JI146" i="8"/>
  <c r="JI145" i="8"/>
  <c r="JI144" i="8"/>
  <c r="JI143" i="8"/>
  <c r="JI142" i="8"/>
  <c r="JI141" i="8"/>
  <c r="JI140" i="8"/>
  <c r="JI139" i="8"/>
  <c r="JI138" i="8"/>
  <c r="JI137" i="8"/>
  <c r="JI136" i="8"/>
  <c r="JI135" i="8"/>
  <c r="JI134" i="8"/>
  <c r="JI133" i="8"/>
  <c r="JI131" i="8"/>
  <c r="JI129" i="8"/>
  <c r="JI127" i="8"/>
  <c r="JI125" i="8"/>
  <c r="JI123" i="8"/>
  <c r="JI121" i="8"/>
  <c r="JI119" i="8"/>
  <c r="JI117" i="8"/>
  <c r="JI115" i="8"/>
  <c r="JI113" i="8"/>
  <c r="JI111" i="8"/>
  <c r="JI109" i="8"/>
  <c r="JI107" i="8"/>
  <c r="JI106" i="8"/>
  <c r="JI105" i="8"/>
  <c r="JI104" i="8"/>
  <c r="JI103" i="8"/>
  <c r="JI102" i="8"/>
  <c r="JI101" i="8"/>
  <c r="JI100" i="8"/>
  <c r="JI99" i="8"/>
  <c r="JI98" i="8"/>
  <c r="JI97" i="8"/>
  <c r="JI96" i="8"/>
  <c r="JI95" i="8"/>
  <c r="JI94" i="8"/>
  <c r="JI93" i="8"/>
  <c r="JI92" i="8"/>
  <c r="JI91" i="8"/>
  <c r="JI90" i="8"/>
  <c r="JI89" i="8"/>
  <c r="JI88" i="8"/>
  <c r="JI87" i="8"/>
  <c r="JI86" i="8"/>
  <c r="JI85" i="8"/>
  <c r="JI84" i="8"/>
  <c r="JI83" i="8"/>
  <c r="JI82" i="8"/>
  <c r="JI81" i="8"/>
  <c r="JI80" i="8"/>
  <c r="JI79" i="8"/>
  <c r="JI78" i="8"/>
  <c r="JI77" i="8"/>
  <c r="JI76" i="8"/>
  <c r="JI75" i="8"/>
  <c r="JI74" i="8"/>
  <c r="JI73" i="8"/>
  <c r="JI72" i="8"/>
  <c r="JI71" i="8"/>
  <c r="JI70" i="8"/>
  <c r="JI69" i="8"/>
  <c r="JI68" i="8"/>
  <c r="JI67" i="8"/>
  <c r="JI66" i="8"/>
  <c r="JI65" i="8"/>
  <c r="JI64" i="8"/>
  <c r="JI63" i="8"/>
  <c r="JI62" i="8"/>
  <c r="JI61" i="8"/>
  <c r="JI60" i="8"/>
  <c r="JI59" i="8"/>
  <c r="JI58" i="8"/>
  <c r="JI57" i="8"/>
  <c r="JI56" i="8"/>
  <c r="JI55" i="8"/>
  <c r="JI54" i="8"/>
  <c r="JI128" i="8"/>
  <c r="JI120" i="8"/>
  <c r="JI112" i="8"/>
  <c r="JI110" i="8"/>
  <c r="JI130" i="8"/>
  <c r="JI122" i="8"/>
  <c r="JI114" i="8"/>
  <c r="JJ4" i="8"/>
  <c r="JI118" i="8"/>
  <c r="JI132" i="8"/>
  <c r="JI124" i="8"/>
  <c r="JI116" i="8"/>
  <c r="JI108" i="8"/>
  <c r="JI53" i="8"/>
  <c r="JI52" i="8"/>
  <c r="JI51" i="8"/>
  <c r="JI50" i="8"/>
  <c r="JI49" i="8"/>
  <c r="JI48" i="8"/>
  <c r="JI47" i="8"/>
  <c r="JI46" i="8"/>
  <c r="JI45" i="8"/>
  <c r="JI44" i="8"/>
  <c r="JI43" i="8"/>
  <c r="JI42" i="8"/>
  <c r="JI41" i="8"/>
  <c r="JI40" i="8"/>
  <c r="JI39" i="8"/>
  <c r="JI38" i="8"/>
  <c r="JI37" i="8"/>
  <c r="JI36" i="8"/>
  <c r="JI35" i="8"/>
  <c r="JI34" i="8"/>
  <c r="JI33" i="8"/>
  <c r="JI32" i="8"/>
  <c r="JI31" i="8"/>
  <c r="JI30" i="8"/>
  <c r="JI29" i="8"/>
  <c r="JI28" i="8"/>
  <c r="JI27" i="8"/>
  <c r="JI26" i="8"/>
  <c r="JI25" i="8"/>
  <c r="JI24" i="8"/>
  <c r="JI23" i="8"/>
  <c r="JI22" i="8"/>
  <c r="JI21" i="8"/>
  <c r="JI20" i="8"/>
  <c r="JI19" i="8"/>
  <c r="JI18" i="8"/>
  <c r="JI17" i="8"/>
  <c r="JI16" i="8"/>
  <c r="JI15" i="8"/>
  <c r="JI14" i="8"/>
  <c r="JI13" i="8"/>
  <c r="JI12" i="8"/>
  <c r="JI11" i="8"/>
  <c r="JI10" i="8"/>
  <c r="JI9" i="8"/>
  <c r="JI8" i="8"/>
  <c r="JI7" i="8"/>
  <c r="JI6" i="8"/>
  <c r="JI5" i="8"/>
  <c r="JI126" i="8"/>
  <c r="B272" i="8"/>
  <c r="JI272" i="8" s="1"/>
  <c r="CU271" i="8"/>
  <c r="CQ271" i="8"/>
  <c r="CM271" i="8"/>
  <c r="CI271" i="8"/>
  <c r="CE271" i="8"/>
  <c r="CA271" i="8"/>
  <c r="BW271" i="8"/>
  <c r="BS271" i="8"/>
  <c r="BO271" i="8"/>
  <c r="BK271" i="8"/>
  <c r="BG271" i="8"/>
  <c r="BC271" i="8"/>
  <c r="AY271" i="8"/>
  <c r="AU271" i="8"/>
  <c r="AQ271" i="8"/>
  <c r="AM271" i="8"/>
  <c r="AI271" i="8"/>
  <c r="AE271" i="8"/>
  <c r="AA271" i="8"/>
  <c r="W271" i="8"/>
  <c r="S271" i="8"/>
  <c r="O271" i="8"/>
  <c r="K271" i="8"/>
  <c r="G271" i="8"/>
  <c r="C271" i="8"/>
  <c r="CX271" i="8"/>
  <c r="CT271" i="8"/>
  <c r="CP271" i="8"/>
  <c r="CL271" i="8"/>
  <c r="CH271" i="8"/>
  <c r="CD271" i="8"/>
  <c r="BZ271" i="8"/>
  <c r="BV271" i="8"/>
  <c r="BR271" i="8"/>
  <c r="BN271" i="8"/>
  <c r="BJ271" i="8"/>
  <c r="BF271" i="8"/>
  <c r="BB271" i="8"/>
  <c r="AX271" i="8"/>
  <c r="AT271" i="8"/>
  <c r="AP271" i="8"/>
  <c r="AL271" i="8"/>
  <c r="AH271" i="8"/>
  <c r="AD271" i="8"/>
  <c r="Z271" i="8"/>
  <c r="V271" i="8"/>
  <c r="R271" i="8"/>
  <c r="N271" i="8"/>
  <c r="J271" i="8"/>
  <c r="F271" i="8"/>
  <c r="CW271" i="8"/>
  <c r="CS271" i="8"/>
  <c r="CO271" i="8"/>
  <c r="CK271" i="8"/>
  <c r="CG271" i="8"/>
  <c r="CC271" i="8"/>
  <c r="BY271" i="8"/>
  <c r="BU271" i="8"/>
  <c r="BQ271" i="8"/>
  <c r="BM271" i="8"/>
  <c r="BI271" i="8"/>
  <c r="BE271" i="8"/>
  <c r="BA271" i="8"/>
  <c r="AW271" i="8"/>
  <c r="AS271" i="8"/>
  <c r="AO271" i="8"/>
  <c r="AK271" i="8"/>
  <c r="AG271" i="8"/>
  <c r="AC271" i="8"/>
  <c r="Y271" i="8"/>
  <c r="U271" i="8"/>
  <c r="Q271" i="8"/>
  <c r="M271" i="8"/>
  <c r="I271" i="8"/>
  <c r="E271" i="8"/>
  <c r="CV271" i="8"/>
  <c r="CR271" i="8"/>
  <c r="CN271" i="8"/>
  <c r="CJ271" i="8"/>
  <c r="CF271" i="8"/>
  <c r="CB271" i="8"/>
  <c r="BX271" i="8"/>
  <c r="BT271" i="8"/>
  <c r="BP271" i="8"/>
  <c r="BL271" i="8"/>
  <c r="BH271" i="8"/>
  <c r="BD271" i="8"/>
  <c r="AZ271" i="8"/>
  <c r="AV271" i="8"/>
  <c r="AR271" i="8"/>
  <c r="AN271" i="8"/>
  <c r="AJ271" i="8"/>
  <c r="AF271" i="8"/>
  <c r="AB271" i="8"/>
  <c r="X271" i="8"/>
  <c r="T271" i="8"/>
  <c r="P271" i="8"/>
  <c r="L271" i="8"/>
  <c r="H271" i="8"/>
  <c r="D271" i="8"/>
  <c r="LE3" i="3" l="1"/>
  <c r="LF1" i="3"/>
  <c r="CY272" i="8"/>
  <c r="CZ272" i="8"/>
  <c r="DA272" i="8"/>
  <c r="DB272" i="8"/>
  <c r="DC272" i="8"/>
  <c r="DD272" i="8"/>
  <c r="DE272" i="8"/>
  <c r="DF272" i="8"/>
  <c r="DG272" i="8"/>
  <c r="DH272" i="8"/>
  <c r="DI272" i="8"/>
  <c r="DJ272" i="8"/>
  <c r="DK272" i="8"/>
  <c r="DL272" i="8"/>
  <c r="DM272" i="8"/>
  <c r="DN272" i="8"/>
  <c r="DO272" i="8"/>
  <c r="DP272" i="8"/>
  <c r="DQ272" i="8"/>
  <c r="DR272" i="8"/>
  <c r="DS272" i="8"/>
  <c r="DT272" i="8"/>
  <c r="DU272" i="8"/>
  <c r="DV272" i="8"/>
  <c r="DW272" i="8"/>
  <c r="DX272" i="8"/>
  <c r="DY272" i="8"/>
  <c r="DZ272" i="8"/>
  <c r="EA272" i="8"/>
  <c r="EB272" i="8"/>
  <c r="EC272" i="8"/>
  <c r="ED272" i="8"/>
  <c r="EE272" i="8"/>
  <c r="EF272" i="8"/>
  <c r="EG272" i="8"/>
  <c r="EH272" i="8"/>
  <c r="EI272" i="8"/>
  <c r="EJ272" i="8"/>
  <c r="EK272" i="8"/>
  <c r="EL272" i="8"/>
  <c r="EM272" i="8"/>
  <c r="EN272" i="8"/>
  <c r="EO272" i="8"/>
  <c r="EP272" i="8"/>
  <c r="EQ272" i="8"/>
  <c r="ER272" i="8"/>
  <c r="ES272" i="8"/>
  <c r="ET272" i="8"/>
  <c r="EU272" i="8"/>
  <c r="EV272" i="8"/>
  <c r="EW272" i="8"/>
  <c r="EX272" i="8"/>
  <c r="EY272" i="8"/>
  <c r="EZ272" i="8"/>
  <c r="FA272" i="8"/>
  <c r="FB272" i="8"/>
  <c r="FC272" i="8"/>
  <c r="FD272" i="8"/>
  <c r="FE272" i="8"/>
  <c r="FF272" i="8"/>
  <c r="FG272" i="8"/>
  <c r="FH272" i="8"/>
  <c r="FI272" i="8"/>
  <c r="FJ272" i="8"/>
  <c r="FK272" i="8"/>
  <c r="FL272" i="8"/>
  <c r="FM272" i="8"/>
  <c r="FN272" i="8"/>
  <c r="FO272" i="8"/>
  <c r="FP272" i="8"/>
  <c r="FQ272" i="8"/>
  <c r="FR272" i="8"/>
  <c r="FS272" i="8"/>
  <c r="FT272" i="8"/>
  <c r="FU272" i="8"/>
  <c r="FV272" i="8"/>
  <c r="FW272" i="8"/>
  <c r="FX272" i="8"/>
  <c r="FY272" i="8"/>
  <c r="FZ272" i="8"/>
  <c r="GA272" i="8"/>
  <c r="GB272" i="8"/>
  <c r="GC272" i="8"/>
  <c r="GD272" i="8"/>
  <c r="GE272" i="8"/>
  <c r="GF272" i="8"/>
  <c r="GG272" i="8"/>
  <c r="GH272" i="8"/>
  <c r="GI272" i="8"/>
  <c r="GJ272" i="8"/>
  <c r="GK272" i="8"/>
  <c r="GL272" i="8"/>
  <c r="GM272" i="8"/>
  <c r="GN272" i="8"/>
  <c r="GO272" i="8"/>
  <c r="GP272" i="8"/>
  <c r="GQ272" i="8"/>
  <c r="GR272" i="8"/>
  <c r="GS272" i="8"/>
  <c r="GT272" i="8"/>
  <c r="GU272" i="8"/>
  <c r="GV272" i="8"/>
  <c r="GW272" i="8"/>
  <c r="GX272" i="8"/>
  <c r="GY272" i="8"/>
  <c r="GZ272" i="8"/>
  <c r="HA272" i="8"/>
  <c r="HB272" i="8"/>
  <c r="HC272" i="8"/>
  <c r="HD272" i="8"/>
  <c r="HE272" i="8"/>
  <c r="HF272" i="8"/>
  <c r="HG272" i="8"/>
  <c r="HH272" i="8"/>
  <c r="HI272" i="8"/>
  <c r="HJ272" i="8"/>
  <c r="HK272" i="8"/>
  <c r="HL272" i="8"/>
  <c r="HM272" i="8"/>
  <c r="HN272" i="8"/>
  <c r="HO272" i="8"/>
  <c r="HP272" i="8"/>
  <c r="HQ272" i="8"/>
  <c r="HR272" i="8"/>
  <c r="HS272" i="8"/>
  <c r="HT272" i="8"/>
  <c r="HU272" i="8"/>
  <c r="HV272" i="8"/>
  <c r="HW272" i="8"/>
  <c r="HX272" i="8"/>
  <c r="HY272" i="8"/>
  <c r="HZ272" i="8"/>
  <c r="IA272" i="8"/>
  <c r="IB272" i="8"/>
  <c r="IC272" i="8"/>
  <c r="ID272" i="8"/>
  <c r="IE272" i="8"/>
  <c r="IF272" i="8"/>
  <c r="IG272" i="8"/>
  <c r="IH272" i="8"/>
  <c r="II272" i="8"/>
  <c r="IJ272" i="8"/>
  <c r="IK272" i="8"/>
  <c r="IL272" i="8"/>
  <c r="IM272" i="8"/>
  <c r="IN272" i="8"/>
  <c r="IO272" i="8"/>
  <c r="IP272" i="8"/>
  <c r="IQ272" i="8"/>
  <c r="IR272" i="8"/>
  <c r="IS272" i="8"/>
  <c r="IT272" i="8"/>
  <c r="IU272" i="8"/>
  <c r="IV272" i="8"/>
  <c r="IW272" i="8"/>
  <c r="IX272" i="8"/>
  <c r="IY272" i="8"/>
  <c r="IZ272" i="8"/>
  <c r="JA272" i="8"/>
  <c r="JB272" i="8"/>
  <c r="JC272" i="8"/>
  <c r="JD272" i="8"/>
  <c r="JE272" i="8"/>
  <c r="JF272" i="8"/>
  <c r="JG272" i="8"/>
  <c r="JH272" i="8"/>
  <c r="JJ272" i="8"/>
  <c r="JJ271" i="8"/>
  <c r="JJ270" i="8"/>
  <c r="JJ269" i="8"/>
  <c r="JJ268" i="8"/>
  <c r="JJ267" i="8"/>
  <c r="JJ266" i="8"/>
  <c r="JJ265" i="8"/>
  <c r="JJ264" i="8"/>
  <c r="JJ263" i="8"/>
  <c r="JJ262" i="8"/>
  <c r="JJ261" i="8"/>
  <c r="JJ260" i="8"/>
  <c r="JJ259" i="8"/>
  <c r="JJ258" i="8"/>
  <c r="JJ257" i="8"/>
  <c r="JJ200" i="8"/>
  <c r="JJ198" i="8"/>
  <c r="JJ196" i="8"/>
  <c r="JJ194" i="8"/>
  <c r="JJ192" i="8"/>
  <c r="JJ190" i="8"/>
  <c r="JJ188" i="8"/>
  <c r="JJ186" i="8"/>
  <c r="JJ184" i="8"/>
  <c r="JJ182" i="8"/>
  <c r="JJ180" i="8"/>
  <c r="JJ178" i="8"/>
  <c r="JJ176" i="8"/>
  <c r="JJ255" i="8"/>
  <c r="JJ253" i="8"/>
  <c r="JJ251" i="8"/>
  <c r="JJ249" i="8"/>
  <c r="JJ247" i="8"/>
  <c r="JJ245" i="8"/>
  <c r="JJ243" i="8"/>
  <c r="JJ241" i="8"/>
  <c r="JJ239" i="8"/>
  <c r="JJ237" i="8"/>
  <c r="JJ235" i="8"/>
  <c r="JJ233" i="8"/>
  <c r="JJ231" i="8"/>
  <c r="JJ229" i="8"/>
  <c r="JJ227" i="8"/>
  <c r="JJ225" i="8"/>
  <c r="JJ223" i="8"/>
  <c r="JJ221" i="8"/>
  <c r="JJ219" i="8"/>
  <c r="JJ217" i="8"/>
  <c r="JJ215" i="8"/>
  <c r="JJ213" i="8"/>
  <c r="JJ211" i="8"/>
  <c r="JJ201" i="8"/>
  <c r="JJ199" i="8"/>
  <c r="JJ197" i="8"/>
  <c r="JJ195" i="8"/>
  <c r="JJ193" i="8"/>
  <c r="JJ191" i="8"/>
  <c r="JJ189" i="8"/>
  <c r="JJ187" i="8"/>
  <c r="JJ185" i="8"/>
  <c r="JJ183" i="8"/>
  <c r="JJ181" i="8"/>
  <c r="JJ179" i="8"/>
  <c r="JJ177" i="8"/>
  <c r="JJ175" i="8"/>
  <c r="JJ250" i="8"/>
  <c r="JJ242" i="8"/>
  <c r="JJ234" i="8"/>
  <c r="JJ226" i="8"/>
  <c r="JJ218" i="8"/>
  <c r="JJ210" i="8"/>
  <c r="JJ207" i="8"/>
  <c r="JJ203" i="8"/>
  <c r="JJ133" i="8"/>
  <c r="JJ131" i="8"/>
  <c r="JJ129" i="8"/>
  <c r="JJ127" i="8"/>
  <c r="JJ125" i="8"/>
  <c r="JJ123" i="8"/>
  <c r="JJ121" i="8"/>
  <c r="JJ119" i="8"/>
  <c r="JJ117" i="8"/>
  <c r="JJ115" i="8"/>
  <c r="JJ113" i="8"/>
  <c r="JJ111" i="8"/>
  <c r="JJ109" i="8"/>
  <c r="JJ107" i="8"/>
  <c r="JJ106" i="8"/>
  <c r="JJ105" i="8"/>
  <c r="JJ104" i="8"/>
  <c r="JJ103" i="8"/>
  <c r="JJ102" i="8"/>
  <c r="JJ101" i="8"/>
  <c r="JJ100" i="8"/>
  <c r="JJ99" i="8"/>
  <c r="JJ98" i="8"/>
  <c r="JJ97" i="8"/>
  <c r="JJ96" i="8"/>
  <c r="JJ95" i="8"/>
  <c r="JJ94" i="8"/>
  <c r="JJ93" i="8"/>
  <c r="JJ92" i="8"/>
  <c r="JJ91" i="8"/>
  <c r="JJ90" i="8"/>
  <c r="JJ89" i="8"/>
  <c r="JJ88" i="8"/>
  <c r="JJ87" i="8"/>
  <c r="JJ86" i="8"/>
  <c r="JJ85" i="8"/>
  <c r="JJ84" i="8"/>
  <c r="JJ83" i="8"/>
  <c r="JJ82" i="8"/>
  <c r="JJ81" i="8"/>
  <c r="JJ80" i="8"/>
  <c r="JJ79" i="8"/>
  <c r="JJ78" i="8"/>
  <c r="JJ77" i="8"/>
  <c r="JJ76" i="8"/>
  <c r="JJ75" i="8"/>
  <c r="JJ74" i="8"/>
  <c r="JJ73" i="8"/>
  <c r="JJ72" i="8"/>
  <c r="JJ71" i="8"/>
  <c r="JJ70" i="8"/>
  <c r="JJ69" i="8"/>
  <c r="JJ68" i="8"/>
  <c r="JJ67" i="8"/>
  <c r="JJ66" i="8"/>
  <c r="JJ65" i="8"/>
  <c r="JJ64" i="8"/>
  <c r="JJ63" i="8"/>
  <c r="JJ62" i="8"/>
  <c r="JJ61" i="8"/>
  <c r="JJ60" i="8"/>
  <c r="JJ59" i="8"/>
  <c r="JJ58" i="8"/>
  <c r="JJ57" i="8"/>
  <c r="JJ56" i="8"/>
  <c r="JJ55" i="8"/>
  <c r="JJ54" i="8"/>
  <c r="JJ256" i="8"/>
  <c r="JJ248" i="8"/>
  <c r="JJ240" i="8"/>
  <c r="JJ232" i="8"/>
  <c r="JJ224" i="8"/>
  <c r="JJ216" i="8"/>
  <c r="JJ206" i="8"/>
  <c r="JJ202" i="8"/>
  <c r="JJ174" i="8"/>
  <c r="JJ173" i="8"/>
  <c r="JJ172" i="8"/>
  <c r="JJ171" i="8"/>
  <c r="JJ170" i="8"/>
  <c r="JJ169" i="8"/>
  <c r="JJ168" i="8"/>
  <c r="JJ167" i="8"/>
  <c r="JJ166" i="8"/>
  <c r="JJ165" i="8"/>
  <c r="JJ164" i="8"/>
  <c r="JJ163" i="8"/>
  <c r="JJ162" i="8"/>
  <c r="JJ161" i="8"/>
  <c r="JJ160" i="8"/>
  <c r="JJ159" i="8"/>
  <c r="JJ158" i="8"/>
  <c r="JJ157" i="8"/>
  <c r="JJ156" i="8"/>
  <c r="JJ155" i="8"/>
  <c r="JJ154" i="8"/>
  <c r="JJ153" i="8"/>
  <c r="JJ152" i="8"/>
  <c r="JJ151" i="8"/>
  <c r="JJ150" i="8"/>
  <c r="JJ149" i="8"/>
  <c r="JJ148" i="8"/>
  <c r="JJ147" i="8"/>
  <c r="JJ146" i="8"/>
  <c r="JJ145" i="8"/>
  <c r="JJ144" i="8"/>
  <c r="JJ143" i="8"/>
  <c r="JJ142" i="8"/>
  <c r="JJ141" i="8"/>
  <c r="JJ140" i="8"/>
  <c r="JJ139" i="8"/>
  <c r="JJ138" i="8"/>
  <c r="JJ137" i="8"/>
  <c r="JJ136" i="8"/>
  <c r="JJ135" i="8"/>
  <c r="JJ134" i="8"/>
  <c r="JJ254" i="8"/>
  <c r="JJ246" i="8"/>
  <c r="JJ238" i="8"/>
  <c r="JJ230" i="8"/>
  <c r="JJ222" i="8"/>
  <c r="JJ214" i="8"/>
  <c r="JJ209" i="8"/>
  <c r="JJ205" i="8"/>
  <c r="JJ132" i="8"/>
  <c r="JJ130" i="8"/>
  <c r="JJ128" i="8"/>
  <c r="JJ126" i="8"/>
  <c r="JJ124" i="8"/>
  <c r="JJ122" i="8"/>
  <c r="JJ120" i="8"/>
  <c r="JJ118" i="8"/>
  <c r="JJ116" i="8"/>
  <c r="JJ114" i="8"/>
  <c r="JJ112" i="8"/>
  <c r="JJ110" i="8"/>
  <c r="JJ108" i="8"/>
  <c r="JJ244" i="8"/>
  <c r="JJ212" i="8"/>
  <c r="JK4" i="8"/>
  <c r="JJ236" i="8"/>
  <c r="JJ53" i="8"/>
  <c r="JJ52" i="8"/>
  <c r="JJ51" i="8"/>
  <c r="JJ50" i="8"/>
  <c r="JJ49" i="8"/>
  <c r="JJ48" i="8"/>
  <c r="JJ47" i="8"/>
  <c r="JJ46" i="8"/>
  <c r="JJ45" i="8"/>
  <c r="JJ44" i="8"/>
  <c r="JJ43" i="8"/>
  <c r="JJ42" i="8"/>
  <c r="JJ41" i="8"/>
  <c r="JJ40" i="8"/>
  <c r="JJ39" i="8"/>
  <c r="JJ38" i="8"/>
  <c r="JJ37" i="8"/>
  <c r="JJ36" i="8"/>
  <c r="JJ35" i="8"/>
  <c r="JJ34" i="8"/>
  <c r="JJ33" i="8"/>
  <c r="JJ32" i="8"/>
  <c r="JJ31" i="8"/>
  <c r="JJ30" i="8"/>
  <c r="JJ29" i="8"/>
  <c r="JJ28" i="8"/>
  <c r="JJ27" i="8"/>
  <c r="JJ26" i="8"/>
  <c r="JJ25" i="8"/>
  <c r="JJ24" i="8"/>
  <c r="JJ23" i="8"/>
  <c r="JJ22" i="8"/>
  <c r="JJ21" i="8"/>
  <c r="JJ20" i="8"/>
  <c r="JJ19" i="8"/>
  <c r="JJ18" i="8"/>
  <c r="JJ17" i="8"/>
  <c r="JJ16" i="8"/>
  <c r="JJ15" i="8"/>
  <c r="JJ14" i="8"/>
  <c r="JJ13" i="8"/>
  <c r="JJ12" i="8"/>
  <c r="JJ11" i="8"/>
  <c r="JJ10" i="8"/>
  <c r="JJ9" i="8"/>
  <c r="JJ8" i="8"/>
  <c r="JJ7" i="8"/>
  <c r="JJ6" i="8"/>
  <c r="JJ5" i="8"/>
  <c r="JJ228" i="8"/>
  <c r="JJ208" i="8"/>
  <c r="JJ252" i="8"/>
  <c r="JJ220" i="8"/>
  <c r="JJ204" i="8"/>
  <c r="B273" i="8"/>
  <c r="CV272" i="8"/>
  <c r="CR272" i="8"/>
  <c r="CN272" i="8"/>
  <c r="CJ272" i="8"/>
  <c r="CF272" i="8"/>
  <c r="CB272" i="8"/>
  <c r="BX272" i="8"/>
  <c r="BT272" i="8"/>
  <c r="BP272" i="8"/>
  <c r="BL272" i="8"/>
  <c r="BH272" i="8"/>
  <c r="BD272" i="8"/>
  <c r="AZ272" i="8"/>
  <c r="AV272" i="8"/>
  <c r="AR272" i="8"/>
  <c r="AN272" i="8"/>
  <c r="AJ272" i="8"/>
  <c r="AF272" i="8"/>
  <c r="AB272" i="8"/>
  <c r="X272" i="8"/>
  <c r="T272" i="8"/>
  <c r="P272" i="8"/>
  <c r="L272" i="8"/>
  <c r="H272" i="8"/>
  <c r="D272" i="8"/>
  <c r="CU272" i="8"/>
  <c r="CQ272" i="8"/>
  <c r="CM272" i="8"/>
  <c r="CI272" i="8"/>
  <c r="CE272" i="8"/>
  <c r="CA272" i="8"/>
  <c r="BW272" i="8"/>
  <c r="BS272" i="8"/>
  <c r="BO272" i="8"/>
  <c r="BK272" i="8"/>
  <c r="BG272" i="8"/>
  <c r="BC272" i="8"/>
  <c r="AY272" i="8"/>
  <c r="AU272" i="8"/>
  <c r="AQ272" i="8"/>
  <c r="AM272" i="8"/>
  <c r="AI272" i="8"/>
  <c r="AE272" i="8"/>
  <c r="AA272" i="8"/>
  <c r="W272" i="8"/>
  <c r="S272" i="8"/>
  <c r="O272" i="8"/>
  <c r="K272" i="8"/>
  <c r="G272" i="8"/>
  <c r="CX272" i="8"/>
  <c r="CT272" i="8"/>
  <c r="CP272" i="8"/>
  <c r="CL272" i="8"/>
  <c r="CH272" i="8"/>
  <c r="CD272" i="8"/>
  <c r="BZ272" i="8"/>
  <c r="BV272" i="8"/>
  <c r="BR272" i="8"/>
  <c r="BN272" i="8"/>
  <c r="BJ272" i="8"/>
  <c r="BF272" i="8"/>
  <c r="BB272" i="8"/>
  <c r="AX272" i="8"/>
  <c r="AT272" i="8"/>
  <c r="AP272" i="8"/>
  <c r="AL272" i="8"/>
  <c r="AH272" i="8"/>
  <c r="AD272" i="8"/>
  <c r="Z272" i="8"/>
  <c r="V272" i="8"/>
  <c r="R272" i="8"/>
  <c r="N272" i="8"/>
  <c r="J272" i="8"/>
  <c r="F272" i="8"/>
  <c r="CW272" i="8"/>
  <c r="CS272" i="8"/>
  <c r="CO272" i="8"/>
  <c r="CK272" i="8"/>
  <c r="CG272" i="8"/>
  <c r="CC272" i="8"/>
  <c r="BY272" i="8"/>
  <c r="BU272" i="8"/>
  <c r="BQ272" i="8"/>
  <c r="BM272" i="8"/>
  <c r="BI272" i="8"/>
  <c r="BE272" i="8"/>
  <c r="BA272" i="8"/>
  <c r="AW272" i="8"/>
  <c r="AS272" i="8"/>
  <c r="AO272" i="8"/>
  <c r="AK272" i="8"/>
  <c r="AG272" i="8"/>
  <c r="AC272" i="8"/>
  <c r="Y272" i="8"/>
  <c r="U272" i="8"/>
  <c r="Q272" i="8"/>
  <c r="M272" i="8"/>
  <c r="I272" i="8"/>
  <c r="E272" i="8"/>
  <c r="C272" i="8"/>
  <c r="LF3" i="3" l="1"/>
  <c r="LG1" i="3"/>
  <c r="CY273" i="8"/>
  <c r="CZ273" i="8"/>
  <c r="DA273" i="8"/>
  <c r="DB273" i="8"/>
  <c r="DC273" i="8"/>
  <c r="DD273" i="8"/>
  <c r="DE273" i="8"/>
  <c r="DF273" i="8"/>
  <c r="DG273" i="8"/>
  <c r="DH273" i="8"/>
  <c r="DI273" i="8"/>
  <c r="DJ273" i="8"/>
  <c r="DK273" i="8"/>
  <c r="DL273" i="8"/>
  <c r="DM273" i="8"/>
  <c r="DN273" i="8"/>
  <c r="DO273" i="8"/>
  <c r="DP273" i="8"/>
  <c r="DQ273" i="8"/>
  <c r="DR273" i="8"/>
  <c r="DS273" i="8"/>
  <c r="DT273" i="8"/>
  <c r="DU273" i="8"/>
  <c r="DV273" i="8"/>
  <c r="DW273" i="8"/>
  <c r="DX273" i="8"/>
  <c r="DY273" i="8"/>
  <c r="DZ273" i="8"/>
  <c r="EA273" i="8"/>
  <c r="EB273" i="8"/>
  <c r="EC273" i="8"/>
  <c r="ED273" i="8"/>
  <c r="EE273" i="8"/>
  <c r="EF273" i="8"/>
  <c r="EG273" i="8"/>
  <c r="EH273" i="8"/>
  <c r="EI273" i="8"/>
  <c r="EJ273" i="8"/>
  <c r="EK273" i="8"/>
  <c r="EL273" i="8"/>
  <c r="EM273" i="8"/>
  <c r="EN273" i="8"/>
  <c r="EO273" i="8"/>
  <c r="EP273" i="8"/>
  <c r="EQ273" i="8"/>
  <c r="ER273" i="8"/>
  <c r="ES273" i="8"/>
  <c r="ET273" i="8"/>
  <c r="EU273" i="8"/>
  <c r="EV273" i="8"/>
  <c r="EW273" i="8"/>
  <c r="EX273" i="8"/>
  <c r="EY273" i="8"/>
  <c r="EZ273" i="8"/>
  <c r="FA273" i="8"/>
  <c r="FB273" i="8"/>
  <c r="FC273" i="8"/>
  <c r="FD273" i="8"/>
  <c r="FE273" i="8"/>
  <c r="FF273" i="8"/>
  <c r="FG273" i="8"/>
  <c r="FH273" i="8"/>
  <c r="FI273" i="8"/>
  <c r="FJ273" i="8"/>
  <c r="FK273" i="8"/>
  <c r="FL273" i="8"/>
  <c r="FM273" i="8"/>
  <c r="FN273" i="8"/>
  <c r="FO273" i="8"/>
  <c r="FP273" i="8"/>
  <c r="FQ273" i="8"/>
  <c r="FR273" i="8"/>
  <c r="FS273" i="8"/>
  <c r="FT273" i="8"/>
  <c r="FU273" i="8"/>
  <c r="FV273" i="8"/>
  <c r="FW273" i="8"/>
  <c r="FX273" i="8"/>
  <c r="FY273" i="8"/>
  <c r="FZ273" i="8"/>
  <c r="GA273" i="8"/>
  <c r="GB273" i="8"/>
  <c r="GC273" i="8"/>
  <c r="GD273" i="8"/>
  <c r="GE273" i="8"/>
  <c r="GF273" i="8"/>
  <c r="GG273" i="8"/>
  <c r="GH273" i="8"/>
  <c r="GI273" i="8"/>
  <c r="GJ273" i="8"/>
  <c r="GK273" i="8"/>
  <c r="GL273" i="8"/>
  <c r="GM273" i="8"/>
  <c r="GN273" i="8"/>
  <c r="GO273" i="8"/>
  <c r="GP273" i="8"/>
  <c r="GQ273" i="8"/>
  <c r="GR273" i="8"/>
  <c r="GS273" i="8"/>
  <c r="GT273" i="8"/>
  <c r="GU273" i="8"/>
  <c r="GV273" i="8"/>
  <c r="GW273" i="8"/>
  <c r="GX273" i="8"/>
  <c r="GY273" i="8"/>
  <c r="GZ273" i="8"/>
  <c r="HA273" i="8"/>
  <c r="HB273" i="8"/>
  <c r="HC273" i="8"/>
  <c r="HD273" i="8"/>
  <c r="HE273" i="8"/>
  <c r="HF273" i="8"/>
  <c r="HG273" i="8"/>
  <c r="HH273" i="8"/>
  <c r="HI273" i="8"/>
  <c r="HJ273" i="8"/>
  <c r="HK273" i="8"/>
  <c r="HL273" i="8"/>
  <c r="HM273" i="8"/>
  <c r="HN273" i="8"/>
  <c r="HO273" i="8"/>
  <c r="HP273" i="8"/>
  <c r="HQ273" i="8"/>
  <c r="HR273" i="8"/>
  <c r="HS273" i="8"/>
  <c r="HT273" i="8"/>
  <c r="HU273" i="8"/>
  <c r="HV273" i="8"/>
  <c r="HW273" i="8"/>
  <c r="HX273" i="8"/>
  <c r="HY273" i="8"/>
  <c r="HZ273" i="8"/>
  <c r="IA273" i="8"/>
  <c r="IB273" i="8"/>
  <c r="IC273" i="8"/>
  <c r="ID273" i="8"/>
  <c r="IE273" i="8"/>
  <c r="IF273" i="8"/>
  <c r="IG273" i="8"/>
  <c r="IH273" i="8"/>
  <c r="II273" i="8"/>
  <c r="IJ273" i="8"/>
  <c r="IK273" i="8"/>
  <c r="IL273" i="8"/>
  <c r="IM273" i="8"/>
  <c r="IN273" i="8"/>
  <c r="IO273" i="8"/>
  <c r="IP273" i="8"/>
  <c r="IQ273" i="8"/>
  <c r="IR273" i="8"/>
  <c r="IS273" i="8"/>
  <c r="IT273" i="8"/>
  <c r="IU273" i="8"/>
  <c r="IV273" i="8"/>
  <c r="IW273" i="8"/>
  <c r="IX273" i="8"/>
  <c r="IY273" i="8"/>
  <c r="IZ273" i="8"/>
  <c r="JA273" i="8"/>
  <c r="JB273" i="8"/>
  <c r="JC273" i="8"/>
  <c r="JD273" i="8"/>
  <c r="JE273" i="8"/>
  <c r="JF273" i="8"/>
  <c r="JG273" i="8"/>
  <c r="JH273" i="8"/>
  <c r="JI273" i="8"/>
  <c r="JJ273" i="8"/>
  <c r="JK272" i="8"/>
  <c r="JK270" i="8"/>
  <c r="JK268" i="8"/>
  <c r="JK266" i="8"/>
  <c r="JK264" i="8"/>
  <c r="JK262" i="8"/>
  <c r="JK260" i="8"/>
  <c r="JK258" i="8"/>
  <c r="JK256" i="8"/>
  <c r="JK255" i="8"/>
  <c r="JK254" i="8"/>
  <c r="JK253" i="8"/>
  <c r="JK252" i="8"/>
  <c r="JK251" i="8"/>
  <c r="JK250" i="8"/>
  <c r="JK249" i="8"/>
  <c r="JK248" i="8"/>
  <c r="JK247" i="8"/>
  <c r="JK246" i="8"/>
  <c r="JK245" i="8"/>
  <c r="JK244" i="8"/>
  <c r="JK243" i="8"/>
  <c r="JK242" i="8"/>
  <c r="JK241" i="8"/>
  <c r="JK240" i="8"/>
  <c r="JK239" i="8"/>
  <c r="JK238" i="8"/>
  <c r="JK237" i="8"/>
  <c r="JK236" i="8"/>
  <c r="JK235" i="8"/>
  <c r="JK234" i="8"/>
  <c r="JK233" i="8"/>
  <c r="JK232" i="8"/>
  <c r="JK231" i="8"/>
  <c r="JK230" i="8"/>
  <c r="JK229" i="8"/>
  <c r="JK228" i="8"/>
  <c r="JK227" i="8"/>
  <c r="JK226" i="8"/>
  <c r="JK225" i="8"/>
  <c r="JK224" i="8"/>
  <c r="JK223" i="8"/>
  <c r="JK222" i="8"/>
  <c r="JK221" i="8"/>
  <c r="JK220" i="8"/>
  <c r="JK219" i="8"/>
  <c r="JK218" i="8"/>
  <c r="JK217" i="8"/>
  <c r="JK216" i="8"/>
  <c r="JK215" i="8"/>
  <c r="JK214" i="8"/>
  <c r="JK213" i="8"/>
  <c r="JK212" i="8"/>
  <c r="JK211" i="8"/>
  <c r="JK210" i="8"/>
  <c r="JK209" i="8"/>
  <c r="JK208" i="8"/>
  <c r="JK207" i="8"/>
  <c r="JK206" i="8"/>
  <c r="JK205" i="8"/>
  <c r="JK204" i="8"/>
  <c r="JK203" i="8"/>
  <c r="JK202" i="8"/>
  <c r="JK271" i="8"/>
  <c r="JK263" i="8"/>
  <c r="JK273" i="8"/>
  <c r="JK265" i="8"/>
  <c r="JK257" i="8"/>
  <c r="JK267" i="8"/>
  <c r="JK259" i="8"/>
  <c r="JK174" i="8"/>
  <c r="JK173" i="8"/>
  <c r="JK172" i="8"/>
  <c r="JK171" i="8"/>
  <c r="JK170" i="8"/>
  <c r="JK169" i="8"/>
  <c r="JK168" i="8"/>
  <c r="JK167" i="8"/>
  <c r="JK166" i="8"/>
  <c r="JK165" i="8"/>
  <c r="JK164" i="8"/>
  <c r="JK163" i="8"/>
  <c r="JK162" i="8"/>
  <c r="JK161" i="8"/>
  <c r="JK160" i="8"/>
  <c r="JK159" i="8"/>
  <c r="JK158" i="8"/>
  <c r="JK157" i="8"/>
  <c r="JK156" i="8"/>
  <c r="JK155" i="8"/>
  <c r="JK154" i="8"/>
  <c r="JK153" i="8"/>
  <c r="JK152" i="8"/>
  <c r="JK151" i="8"/>
  <c r="JK150" i="8"/>
  <c r="JK149" i="8"/>
  <c r="JK148" i="8"/>
  <c r="JK147" i="8"/>
  <c r="JK146" i="8"/>
  <c r="JK145" i="8"/>
  <c r="JK144" i="8"/>
  <c r="JK143" i="8"/>
  <c r="JK142" i="8"/>
  <c r="JK141" i="8"/>
  <c r="JK140" i="8"/>
  <c r="JK139" i="8"/>
  <c r="JK138" i="8"/>
  <c r="JK137" i="8"/>
  <c r="JK136" i="8"/>
  <c r="JK135" i="8"/>
  <c r="JK134" i="8"/>
  <c r="JK133" i="8"/>
  <c r="JK132" i="8"/>
  <c r="JK131" i="8"/>
  <c r="JK130" i="8"/>
  <c r="JK129" i="8"/>
  <c r="JK128" i="8"/>
  <c r="JK127" i="8"/>
  <c r="JK126" i="8"/>
  <c r="JK125" i="8"/>
  <c r="JK124" i="8"/>
  <c r="JK123" i="8"/>
  <c r="JK122" i="8"/>
  <c r="JK121" i="8"/>
  <c r="JK120" i="8"/>
  <c r="JK119" i="8"/>
  <c r="JK118" i="8"/>
  <c r="JK117" i="8"/>
  <c r="JK116" i="8"/>
  <c r="JK115" i="8"/>
  <c r="JK114" i="8"/>
  <c r="JK113" i="8"/>
  <c r="JK112" i="8"/>
  <c r="JK111" i="8"/>
  <c r="JK110" i="8"/>
  <c r="JK109" i="8"/>
  <c r="JK108" i="8"/>
  <c r="JK107" i="8"/>
  <c r="JK201" i="8"/>
  <c r="JK197" i="8"/>
  <c r="JK193" i="8"/>
  <c r="JK189" i="8"/>
  <c r="JK185" i="8"/>
  <c r="JK181" i="8"/>
  <c r="JK177" i="8"/>
  <c r="JK198" i="8"/>
  <c r="JK194" i="8"/>
  <c r="JK190" i="8"/>
  <c r="JK186" i="8"/>
  <c r="JK182" i="8"/>
  <c r="JK178" i="8"/>
  <c r="JK261" i="8"/>
  <c r="JK199" i="8"/>
  <c r="JK195" i="8"/>
  <c r="JK191" i="8"/>
  <c r="JK187" i="8"/>
  <c r="JK183" i="8"/>
  <c r="JK179" i="8"/>
  <c r="JK175" i="8"/>
  <c r="JK269" i="8"/>
  <c r="JK192" i="8"/>
  <c r="JK176" i="8"/>
  <c r="JK53" i="8"/>
  <c r="JK52" i="8"/>
  <c r="JK51" i="8"/>
  <c r="JK50" i="8"/>
  <c r="JK49" i="8"/>
  <c r="JK48" i="8"/>
  <c r="JK47" i="8"/>
  <c r="JK46" i="8"/>
  <c r="JK45" i="8"/>
  <c r="JK44" i="8"/>
  <c r="JK43" i="8"/>
  <c r="JK42" i="8"/>
  <c r="JK41" i="8"/>
  <c r="JK40" i="8"/>
  <c r="JK39" i="8"/>
  <c r="JK38" i="8"/>
  <c r="JK37" i="8"/>
  <c r="JK36" i="8"/>
  <c r="JK35" i="8"/>
  <c r="JK34" i="8"/>
  <c r="JK33" i="8"/>
  <c r="JK32" i="8"/>
  <c r="JK31" i="8"/>
  <c r="JK30" i="8"/>
  <c r="JK29" i="8"/>
  <c r="JK28" i="8"/>
  <c r="JK27" i="8"/>
  <c r="JK26" i="8"/>
  <c r="JK25" i="8"/>
  <c r="JK24" i="8"/>
  <c r="JK23" i="8"/>
  <c r="JK22" i="8"/>
  <c r="JK21" i="8"/>
  <c r="JK20" i="8"/>
  <c r="JK19" i="8"/>
  <c r="JK18" i="8"/>
  <c r="JK17" i="8"/>
  <c r="JK16" i="8"/>
  <c r="JK15" i="8"/>
  <c r="JK14" i="8"/>
  <c r="JK13" i="8"/>
  <c r="JK12" i="8"/>
  <c r="JK11" i="8"/>
  <c r="JK10" i="8"/>
  <c r="JK9" i="8"/>
  <c r="JK8" i="8"/>
  <c r="JK7" i="8"/>
  <c r="JK6" i="8"/>
  <c r="JK5" i="8"/>
  <c r="JK102" i="8"/>
  <c r="JK96" i="8"/>
  <c r="JK82" i="8"/>
  <c r="JK72" i="8"/>
  <c r="JK68" i="8"/>
  <c r="JK64" i="8"/>
  <c r="JK55" i="8"/>
  <c r="JK196" i="8"/>
  <c r="JK180" i="8"/>
  <c r="JK105" i="8"/>
  <c r="JK103" i="8"/>
  <c r="JK101" i="8"/>
  <c r="JK99" i="8"/>
  <c r="JK97" i="8"/>
  <c r="JK95" i="8"/>
  <c r="JK93" i="8"/>
  <c r="JK91" i="8"/>
  <c r="JK89" i="8"/>
  <c r="JK87" i="8"/>
  <c r="JK85" i="8"/>
  <c r="JK83" i="8"/>
  <c r="JK81" i="8"/>
  <c r="JK79" i="8"/>
  <c r="JK77" i="8"/>
  <c r="JK75" i="8"/>
  <c r="JK73" i="8"/>
  <c r="JK71" i="8"/>
  <c r="JK69" i="8"/>
  <c r="JK67" i="8"/>
  <c r="JK65" i="8"/>
  <c r="JK63" i="8"/>
  <c r="JK61" i="8"/>
  <c r="JK106" i="8"/>
  <c r="JK104" i="8"/>
  <c r="JK92" i="8"/>
  <c r="JK88" i="8"/>
  <c r="JK84" i="8"/>
  <c r="JK78" i="8"/>
  <c r="JK74" i="8"/>
  <c r="JK70" i="8"/>
  <c r="JK60" i="8"/>
  <c r="JK200" i="8"/>
  <c r="JK184" i="8"/>
  <c r="JK188" i="8"/>
  <c r="JK100" i="8"/>
  <c r="JK98" i="8"/>
  <c r="JK94" i="8"/>
  <c r="JK90" i="8"/>
  <c r="JK86" i="8"/>
  <c r="JK80" i="8"/>
  <c r="JK76" i="8"/>
  <c r="JK66" i="8"/>
  <c r="JK62" i="8"/>
  <c r="JK59" i="8"/>
  <c r="JK58" i="8"/>
  <c r="JK57" i="8"/>
  <c r="JK56" i="8"/>
  <c r="JK54" i="8"/>
  <c r="JL4" i="8"/>
  <c r="B274" i="8"/>
  <c r="CW273" i="8"/>
  <c r="CS273" i="8"/>
  <c r="CO273" i="8"/>
  <c r="CK273" i="8"/>
  <c r="CG273" i="8"/>
  <c r="CC273" i="8"/>
  <c r="BY273" i="8"/>
  <c r="BU273" i="8"/>
  <c r="BQ273" i="8"/>
  <c r="BM273" i="8"/>
  <c r="BI273" i="8"/>
  <c r="BE273" i="8"/>
  <c r="BA273" i="8"/>
  <c r="AW273" i="8"/>
  <c r="AS273" i="8"/>
  <c r="AO273" i="8"/>
  <c r="AK273" i="8"/>
  <c r="AG273" i="8"/>
  <c r="AC273" i="8"/>
  <c r="Y273" i="8"/>
  <c r="U273" i="8"/>
  <c r="Q273" i="8"/>
  <c r="M273" i="8"/>
  <c r="I273" i="8"/>
  <c r="E273" i="8"/>
  <c r="CV273" i="8"/>
  <c r="CR273" i="8"/>
  <c r="CN273" i="8"/>
  <c r="CJ273" i="8"/>
  <c r="CF273" i="8"/>
  <c r="CB273" i="8"/>
  <c r="BX273" i="8"/>
  <c r="BT273" i="8"/>
  <c r="BP273" i="8"/>
  <c r="BL273" i="8"/>
  <c r="BH273" i="8"/>
  <c r="BD273" i="8"/>
  <c r="AZ273" i="8"/>
  <c r="AV273" i="8"/>
  <c r="AR273" i="8"/>
  <c r="AN273" i="8"/>
  <c r="AJ273" i="8"/>
  <c r="AF273" i="8"/>
  <c r="AB273" i="8"/>
  <c r="X273" i="8"/>
  <c r="T273" i="8"/>
  <c r="P273" i="8"/>
  <c r="L273" i="8"/>
  <c r="H273" i="8"/>
  <c r="D273" i="8"/>
  <c r="CU273" i="8"/>
  <c r="CQ273" i="8"/>
  <c r="CM273" i="8"/>
  <c r="CI273" i="8"/>
  <c r="CE273" i="8"/>
  <c r="CA273" i="8"/>
  <c r="BW273" i="8"/>
  <c r="BS273" i="8"/>
  <c r="BO273" i="8"/>
  <c r="BK273" i="8"/>
  <c r="BG273" i="8"/>
  <c r="BC273" i="8"/>
  <c r="AY273" i="8"/>
  <c r="AU273" i="8"/>
  <c r="AQ273" i="8"/>
  <c r="AM273" i="8"/>
  <c r="AI273" i="8"/>
  <c r="AE273" i="8"/>
  <c r="AA273" i="8"/>
  <c r="W273" i="8"/>
  <c r="S273" i="8"/>
  <c r="O273" i="8"/>
  <c r="K273" i="8"/>
  <c r="G273" i="8"/>
  <c r="C273" i="8"/>
  <c r="CX273" i="8"/>
  <c r="CT273" i="8"/>
  <c r="CP273" i="8"/>
  <c r="CL273" i="8"/>
  <c r="CH273" i="8"/>
  <c r="CD273" i="8"/>
  <c r="BZ273" i="8"/>
  <c r="BV273" i="8"/>
  <c r="BR273" i="8"/>
  <c r="BN273" i="8"/>
  <c r="BJ273" i="8"/>
  <c r="BF273" i="8"/>
  <c r="BB273" i="8"/>
  <c r="AX273" i="8"/>
  <c r="AT273" i="8"/>
  <c r="AP273" i="8"/>
  <c r="AL273" i="8"/>
  <c r="AH273" i="8"/>
  <c r="AD273" i="8"/>
  <c r="Z273" i="8"/>
  <c r="V273" i="8"/>
  <c r="R273" i="8"/>
  <c r="N273" i="8"/>
  <c r="J273" i="8"/>
  <c r="F273" i="8"/>
  <c r="LH1" i="3" l="1"/>
  <c r="LG3" i="3"/>
  <c r="CY274" i="8"/>
  <c r="CZ274" i="8"/>
  <c r="DA274" i="8"/>
  <c r="DB274" i="8"/>
  <c r="DC274" i="8"/>
  <c r="DD274" i="8"/>
  <c r="DE274" i="8"/>
  <c r="DF274" i="8"/>
  <c r="DG274" i="8"/>
  <c r="DH274" i="8"/>
  <c r="DI274" i="8"/>
  <c r="DJ274" i="8"/>
  <c r="DK274" i="8"/>
  <c r="DL274" i="8"/>
  <c r="DM274" i="8"/>
  <c r="DN274" i="8"/>
  <c r="DO274" i="8"/>
  <c r="DP274" i="8"/>
  <c r="DQ274" i="8"/>
  <c r="DR274" i="8"/>
  <c r="DS274" i="8"/>
  <c r="DT274" i="8"/>
  <c r="DU274" i="8"/>
  <c r="DV274" i="8"/>
  <c r="DW274" i="8"/>
  <c r="DX274" i="8"/>
  <c r="DY274" i="8"/>
  <c r="DZ274" i="8"/>
  <c r="EA274" i="8"/>
  <c r="EB274" i="8"/>
  <c r="EC274" i="8"/>
  <c r="ED274" i="8"/>
  <c r="EE274" i="8"/>
  <c r="EF274" i="8"/>
  <c r="EG274" i="8"/>
  <c r="EH274" i="8"/>
  <c r="EI274" i="8"/>
  <c r="EJ274" i="8"/>
  <c r="EK274" i="8"/>
  <c r="EL274" i="8"/>
  <c r="EM274" i="8"/>
  <c r="EN274" i="8"/>
  <c r="EO274" i="8"/>
  <c r="EP274" i="8"/>
  <c r="EQ274" i="8"/>
  <c r="ER274" i="8"/>
  <c r="ES274" i="8"/>
  <c r="ET274" i="8"/>
  <c r="EU274" i="8"/>
  <c r="EV274" i="8"/>
  <c r="EW274" i="8"/>
  <c r="EX274" i="8"/>
  <c r="EY274" i="8"/>
  <c r="EZ274" i="8"/>
  <c r="FA274" i="8"/>
  <c r="FB274" i="8"/>
  <c r="FC274" i="8"/>
  <c r="FD274" i="8"/>
  <c r="FE274" i="8"/>
  <c r="FF274" i="8"/>
  <c r="FG274" i="8"/>
  <c r="FH274" i="8"/>
  <c r="FI274" i="8"/>
  <c r="FJ274" i="8"/>
  <c r="FK274" i="8"/>
  <c r="FL274" i="8"/>
  <c r="FM274" i="8"/>
  <c r="FN274" i="8"/>
  <c r="FO274" i="8"/>
  <c r="FP274" i="8"/>
  <c r="FQ274" i="8"/>
  <c r="FR274" i="8"/>
  <c r="FS274" i="8"/>
  <c r="FT274" i="8"/>
  <c r="FU274" i="8"/>
  <c r="FV274" i="8"/>
  <c r="FW274" i="8"/>
  <c r="FX274" i="8"/>
  <c r="FY274" i="8"/>
  <c r="FZ274" i="8"/>
  <c r="GA274" i="8"/>
  <c r="GB274" i="8"/>
  <c r="GC274" i="8"/>
  <c r="GD274" i="8"/>
  <c r="GE274" i="8"/>
  <c r="GF274" i="8"/>
  <c r="GG274" i="8"/>
  <c r="GH274" i="8"/>
  <c r="GI274" i="8"/>
  <c r="GJ274" i="8"/>
  <c r="GK274" i="8"/>
  <c r="GL274" i="8"/>
  <c r="GM274" i="8"/>
  <c r="GN274" i="8"/>
  <c r="GO274" i="8"/>
  <c r="GP274" i="8"/>
  <c r="GQ274" i="8"/>
  <c r="GR274" i="8"/>
  <c r="GS274" i="8"/>
  <c r="GT274" i="8"/>
  <c r="GU274" i="8"/>
  <c r="GV274" i="8"/>
  <c r="GW274" i="8"/>
  <c r="GX274" i="8"/>
  <c r="GY274" i="8"/>
  <c r="GZ274" i="8"/>
  <c r="HA274" i="8"/>
  <c r="HB274" i="8"/>
  <c r="HC274" i="8"/>
  <c r="HD274" i="8"/>
  <c r="HE274" i="8"/>
  <c r="HF274" i="8"/>
  <c r="HG274" i="8"/>
  <c r="HH274" i="8"/>
  <c r="HI274" i="8"/>
  <c r="HJ274" i="8"/>
  <c r="HK274" i="8"/>
  <c r="HL274" i="8"/>
  <c r="HM274" i="8"/>
  <c r="HN274" i="8"/>
  <c r="HO274" i="8"/>
  <c r="HP274" i="8"/>
  <c r="HQ274" i="8"/>
  <c r="HR274" i="8"/>
  <c r="HS274" i="8"/>
  <c r="HT274" i="8"/>
  <c r="HU274" i="8"/>
  <c r="HV274" i="8"/>
  <c r="HW274" i="8"/>
  <c r="HX274" i="8"/>
  <c r="HY274" i="8"/>
  <c r="HZ274" i="8"/>
  <c r="IA274" i="8"/>
  <c r="IB274" i="8"/>
  <c r="IC274" i="8"/>
  <c r="ID274" i="8"/>
  <c r="IE274" i="8"/>
  <c r="IF274" i="8"/>
  <c r="IG274" i="8"/>
  <c r="IH274" i="8"/>
  <c r="II274" i="8"/>
  <c r="IJ274" i="8"/>
  <c r="IK274" i="8"/>
  <c r="IL274" i="8"/>
  <c r="IM274" i="8"/>
  <c r="IN274" i="8"/>
  <c r="IO274" i="8"/>
  <c r="IP274" i="8"/>
  <c r="IQ274" i="8"/>
  <c r="IR274" i="8"/>
  <c r="IS274" i="8"/>
  <c r="IT274" i="8"/>
  <c r="IU274" i="8"/>
  <c r="IV274" i="8"/>
  <c r="IW274" i="8"/>
  <c r="IX274" i="8"/>
  <c r="IY274" i="8"/>
  <c r="IZ274" i="8"/>
  <c r="JA274" i="8"/>
  <c r="JB274" i="8"/>
  <c r="JC274" i="8"/>
  <c r="JD274" i="8"/>
  <c r="JE274" i="8"/>
  <c r="JF274" i="8"/>
  <c r="JG274" i="8"/>
  <c r="JH274" i="8"/>
  <c r="JI274" i="8"/>
  <c r="JJ274" i="8"/>
  <c r="JK274" i="8"/>
  <c r="JL274" i="8"/>
  <c r="JL272" i="8"/>
  <c r="JL270" i="8"/>
  <c r="JL268" i="8"/>
  <c r="JL266" i="8"/>
  <c r="JL264" i="8"/>
  <c r="JL262" i="8"/>
  <c r="JL260" i="8"/>
  <c r="JL258" i="8"/>
  <c r="JL256" i="8"/>
  <c r="JL255" i="8"/>
  <c r="JL254" i="8"/>
  <c r="JL253" i="8"/>
  <c r="JL252" i="8"/>
  <c r="JL251" i="8"/>
  <c r="JL250" i="8"/>
  <c r="JL249" i="8"/>
  <c r="JL248" i="8"/>
  <c r="JL247" i="8"/>
  <c r="JL246" i="8"/>
  <c r="JL245" i="8"/>
  <c r="JL244" i="8"/>
  <c r="JL243" i="8"/>
  <c r="JL242" i="8"/>
  <c r="JL241" i="8"/>
  <c r="JL240" i="8"/>
  <c r="JL239" i="8"/>
  <c r="JL238" i="8"/>
  <c r="JL237" i="8"/>
  <c r="JL236" i="8"/>
  <c r="JL235" i="8"/>
  <c r="JL234" i="8"/>
  <c r="JL233" i="8"/>
  <c r="JL232" i="8"/>
  <c r="JL231" i="8"/>
  <c r="JL230" i="8"/>
  <c r="JL229" i="8"/>
  <c r="JL228" i="8"/>
  <c r="JL227" i="8"/>
  <c r="JL226" i="8"/>
  <c r="JL225" i="8"/>
  <c r="JL224" i="8"/>
  <c r="JL223" i="8"/>
  <c r="JL222" i="8"/>
  <c r="JL221" i="8"/>
  <c r="JL220" i="8"/>
  <c r="JL219" i="8"/>
  <c r="JL218" i="8"/>
  <c r="JL217" i="8"/>
  <c r="JL216" i="8"/>
  <c r="JL215" i="8"/>
  <c r="JL214" i="8"/>
  <c r="JL213" i="8"/>
  <c r="JL212" i="8"/>
  <c r="JL211" i="8"/>
  <c r="JL210" i="8"/>
  <c r="JL209" i="8"/>
  <c r="JL208" i="8"/>
  <c r="JL207" i="8"/>
  <c r="JL206" i="8"/>
  <c r="JL205" i="8"/>
  <c r="JL204" i="8"/>
  <c r="JL203" i="8"/>
  <c r="JL202" i="8"/>
  <c r="JL273" i="8"/>
  <c r="JL271" i="8"/>
  <c r="JL269" i="8"/>
  <c r="JL267" i="8"/>
  <c r="JL265" i="8"/>
  <c r="JL263" i="8"/>
  <c r="JL261" i="8"/>
  <c r="JL259" i="8"/>
  <c r="JL257" i="8"/>
  <c r="JL201" i="8"/>
  <c r="JL199" i="8"/>
  <c r="JL197" i="8"/>
  <c r="JL195" i="8"/>
  <c r="JL193" i="8"/>
  <c r="JL191" i="8"/>
  <c r="JL189" i="8"/>
  <c r="JL187" i="8"/>
  <c r="JL185" i="8"/>
  <c r="JL183" i="8"/>
  <c r="JL181" i="8"/>
  <c r="JL179" i="8"/>
  <c r="JL177" i="8"/>
  <c r="JL175" i="8"/>
  <c r="JL200" i="8"/>
  <c r="JL198" i="8"/>
  <c r="JL196" i="8"/>
  <c r="JL194" i="8"/>
  <c r="JL192" i="8"/>
  <c r="JL190" i="8"/>
  <c r="JL188" i="8"/>
  <c r="JL186" i="8"/>
  <c r="JL184" i="8"/>
  <c r="JL182" i="8"/>
  <c r="JL180" i="8"/>
  <c r="JL178" i="8"/>
  <c r="JL176" i="8"/>
  <c r="JL174" i="8"/>
  <c r="JL173" i="8"/>
  <c r="JL172" i="8"/>
  <c r="JL171" i="8"/>
  <c r="JL170" i="8"/>
  <c r="JL169" i="8"/>
  <c r="JL168" i="8"/>
  <c r="JL167" i="8"/>
  <c r="JL166" i="8"/>
  <c r="JL165" i="8"/>
  <c r="JL164" i="8"/>
  <c r="JL163" i="8"/>
  <c r="JL162" i="8"/>
  <c r="JL161" i="8"/>
  <c r="JL160" i="8"/>
  <c r="JL159" i="8"/>
  <c r="JL158" i="8"/>
  <c r="JL157" i="8"/>
  <c r="JL156" i="8"/>
  <c r="JL155" i="8"/>
  <c r="JL154" i="8"/>
  <c r="JL153" i="8"/>
  <c r="JL152" i="8"/>
  <c r="JL151" i="8"/>
  <c r="JL150" i="8"/>
  <c r="JL149" i="8"/>
  <c r="JL148" i="8"/>
  <c r="JL147" i="8"/>
  <c r="JL146" i="8"/>
  <c r="JL145" i="8"/>
  <c r="JL144" i="8"/>
  <c r="JL143" i="8"/>
  <c r="JL142" i="8"/>
  <c r="JL141" i="8"/>
  <c r="JL140" i="8"/>
  <c r="JL139" i="8"/>
  <c r="JL138" i="8"/>
  <c r="JL137" i="8"/>
  <c r="JL136" i="8"/>
  <c r="JL135" i="8"/>
  <c r="JL134" i="8"/>
  <c r="JL132" i="8"/>
  <c r="JL130" i="8"/>
  <c r="JL128" i="8"/>
  <c r="JL126" i="8"/>
  <c r="JL124" i="8"/>
  <c r="JL122" i="8"/>
  <c r="JL120" i="8"/>
  <c r="JL118" i="8"/>
  <c r="JL116" i="8"/>
  <c r="JL114" i="8"/>
  <c r="JL112" i="8"/>
  <c r="JL110" i="8"/>
  <c r="JL108" i="8"/>
  <c r="JL106" i="8"/>
  <c r="JL105" i="8"/>
  <c r="JL104" i="8"/>
  <c r="JL103" i="8"/>
  <c r="JL102" i="8"/>
  <c r="JL101" i="8"/>
  <c r="JL100" i="8"/>
  <c r="JL99" i="8"/>
  <c r="JL98" i="8"/>
  <c r="JL97" i="8"/>
  <c r="JL96" i="8"/>
  <c r="JL95" i="8"/>
  <c r="JL94" i="8"/>
  <c r="JL93" i="8"/>
  <c r="JL92" i="8"/>
  <c r="JL91" i="8"/>
  <c r="JL90" i="8"/>
  <c r="JL89" i="8"/>
  <c r="JL88" i="8"/>
  <c r="JL87" i="8"/>
  <c r="JL86" i="8"/>
  <c r="JL85" i="8"/>
  <c r="JL84" i="8"/>
  <c r="JL83" i="8"/>
  <c r="JL82" i="8"/>
  <c r="JL81" i="8"/>
  <c r="JL80" i="8"/>
  <c r="JL79" i="8"/>
  <c r="JL78" i="8"/>
  <c r="JL77" i="8"/>
  <c r="JL76" i="8"/>
  <c r="JL75" i="8"/>
  <c r="JL74" i="8"/>
  <c r="JL73" i="8"/>
  <c r="JL72" i="8"/>
  <c r="JL71" i="8"/>
  <c r="JL70" i="8"/>
  <c r="JL69" i="8"/>
  <c r="JL68" i="8"/>
  <c r="JL67" i="8"/>
  <c r="JL66" i="8"/>
  <c r="JL65" i="8"/>
  <c r="JL64" i="8"/>
  <c r="JL63" i="8"/>
  <c r="JL62" i="8"/>
  <c r="JL61" i="8"/>
  <c r="JL133" i="8"/>
  <c r="JL125" i="8"/>
  <c r="JL117" i="8"/>
  <c r="JL109" i="8"/>
  <c r="JL115" i="8"/>
  <c r="JL52" i="8"/>
  <c r="JL49" i="8"/>
  <c r="JL47" i="8"/>
  <c r="JL45" i="8"/>
  <c r="JL37" i="8"/>
  <c r="JL32" i="8"/>
  <c r="JL23" i="8"/>
  <c r="JL22" i="8"/>
  <c r="JL21" i="8"/>
  <c r="JL20" i="8"/>
  <c r="JL13" i="8"/>
  <c r="JL127" i="8"/>
  <c r="JL119" i="8"/>
  <c r="JL111" i="8"/>
  <c r="JL107" i="8"/>
  <c r="JL53" i="8"/>
  <c r="JL51" i="8"/>
  <c r="JL46" i="8"/>
  <c r="JL42" i="8"/>
  <c r="JL40" i="8"/>
  <c r="JL39" i="8"/>
  <c r="JL36" i="8"/>
  <c r="JL34" i="8"/>
  <c r="JL33" i="8"/>
  <c r="JL29" i="8"/>
  <c r="JL27" i="8"/>
  <c r="JL25" i="8"/>
  <c r="JL17" i="8"/>
  <c r="JL15" i="8"/>
  <c r="JL12" i="8"/>
  <c r="JL10" i="8"/>
  <c r="JL6" i="8"/>
  <c r="JL5" i="8"/>
  <c r="JL129" i="8"/>
  <c r="JL121" i="8"/>
  <c r="JL113" i="8"/>
  <c r="JL60" i="8"/>
  <c r="JL59" i="8"/>
  <c r="JL58" i="8"/>
  <c r="JL57" i="8"/>
  <c r="JL56" i="8"/>
  <c r="JL55" i="8"/>
  <c r="JL54" i="8"/>
  <c r="JM4" i="8"/>
  <c r="JL131" i="8"/>
  <c r="JL123" i="8"/>
  <c r="JL50" i="8"/>
  <c r="JL48" i="8"/>
  <c r="JL44" i="8"/>
  <c r="JL43" i="8"/>
  <c r="JL41" i="8"/>
  <c r="JL38" i="8"/>
  <c r="JL35" i="8"/>
  <c r="JL31" i="8"/>
  <c r="JL30" i="8"/>
  <c r="JL28" i="8"/>
  <c r="JL26" i="8"/>
  <c r="JL24" i="8"/>
  <c r="JL19" i="8"/>
  <c r="JL18" i="8"/>
  <c r="JL16" i="8"/>
  <c r="JL14" i="8"/>
  <c r="JL11" i="8"/>
  <c r="JL9" i="8"/>
  <c r="JL8" i="8"/>
  <c r="JL7" i="8"/>
  <c r="B275" i="8"/>
  <c r="JL275" i="8" s="1"/>
  <c r="CX274" i="8"/>
  <c r="CT274" i="8"/>
  <c r="CP274" i="8"/>
  <c r="CL274" i="8"/>
  <c r="CH274" i="8"/>
  <c r="CD274" i="8"/>
  <c r="BZ274" i="8"/>
  <c r="BV274" i="8"/>
  <c r="BR274" i="8"/>
  <c r="BN274" i="8"/>
  <c r="BJ274" i="8"/>
  <c r="BF274" i="8"/>
  <c r="BB274" i="8"/>
  <c r="AX274" i="8"/>
  <c r="AT274" i="8"/>
  <c r="AP274" i="8"/>
  <c r="AL274" i="8"/>
  <c r="AH274" i="8"/>
  <c r="AD274" i="8"/>
  <c r="Z274" i="8"/>
  <c r="V274" i="8"/>
  <c r="R274" i="8"/>
  <c r="N274" i="8"/>
  <c r="J274" i="8"/>
  <c r="F274" i="8"/>
  <c r="CW274" i="8"/>
  <c r="CS274" i="8"/>
  <c r="CO274" i="8"/>
  <c r="CK274" i="8"/>
  <c r="CG274" i="8"/>
  <c r="CC274" i="8"/>
  <c r="BY274" i="8"/>
  <c r="BU274" i="8"/>
  <c r="BQ274" i="8"/>
  <c r="BM274" i="8"/>
  <c r="BI274" i="8"/>
  <c r="BE274" i="8"/>
  <c r="BA274" i="8"/>
  <c r="AW274" i="8"/>
  <c r="AS274" i="8"/>
  <c r="AO274" i="8"/>
  <c r="AK274" i="8"/>
  <c r="AG274" i="8"/>
  <c r="AC274" i="8"/>
  <c r="Y274" i="8"/>
  <c r="U274" i="8"/>
  <c r="Q274" i="8"/>
  <c r="M274" i="8"/>
  <c r="I274" i="8"/>
  <c r="E274" i="8"/>
  <c r="C274" i="8"/>
  <c r="CV274" i="8"/>
  <c r="CR274" i="8"/>
  <c r="CN274" i="8"/>
  <c r="CJ274" i="8"/>
  <c r="CF274" i="8"/>
  <c r="CB274" i="8"/>
  <c r="BX274" i="8"/>
  <c r="BT274" i="8"/>
  <c r="BP274" i="8"/>
  <c r="BL274" i="8"/>
  <c r="BH274" i="8"/>
  <c r="BD274" i="8"/>
  <c r="AZ274" i="8"/>
  <c r="AV274" i="8"/>
  <c r="AR274" i="8"/>
  <c r="AN274" i="8"/>
  <c r="AJ274" i="8"/>
  <c r="AF274" i="8"/>
  <c r="AB274" i="8"/>
  <c r="X274" i="8"/>
  <c r="T274" i="8"/>
  <c r="P274" i="8"/>
  <c r="L274" i="8"/>
  <c r="H274" i="8"/>
  <c r="D274" i="8"/>
  <c r="CU274" i="8"/>
  <c r="CQ274" i="8"/>
  <c r="CM274" i="8"/>
  <c r="CI274" i="8"/>
  <c r="CE274" i="8"/>
  <c r="CA274" i="8"/>
  <c r="BW274" i="8"/>
  <c r="BS274" i="8"/>
  <c r="BO274" i="8"/>
  <c r="BK274" i="8"/>
  <c r="BG274" i="8"/>
  <c r="BC274" i="8"/>
  <c r="AY274" i="8"/>
  <c r="AU274" i="8"/>
  <c r="AQ274" i="8"/>
  <c r="AM274" i="8"/>
  <c r="AI274" i="8"/>
  <c r="AE274" i="8"/>
  <c r="AA274" i="8"/>
  <c r="W274" i="8"/>
  <c r="S274" i="8"/>
  <c r="O274" i="8"/>
  <c r="K274" i="8"/>
  <c r="G274" i="8"/>
  <c r="LH3" i="3" l="1"/>
  <c r="LI1" i="3"/>
  <c r="CY275" i="8"/>
  <c r="CZ275" i="8"/>
  <c r="DA275" i="8"/>
  <c r="DB275" i="8"/>
  <c r="DC275" i="8"/>
  <c r="DD275" i="8"/>
  <c r="DE275" i="8"/>
  <c r="DF275" i="8"/>
  <c r="DG275" i="8"/>
  <c r="DH275" i="8"/>
  <c r="DI275" i="8"/>
  <c r="DJ275" i="8"/>
  <c r="DK275" i="8"/>
  <c r="DL275" i="8"/>
  <c r="DM275" i="8"/>
  <c r="DN275" i="8"/>
  <c r="DO275" i="8"/>
  <c r="DP275" i="8"/>
  <c r="DQ275" i="8"/>
  <c r="DR275" i="8"/>
  <c r="DS275" i="8"/>
  <c r="DT275" i="8"/>
  <c r="DU275" i="8"/>
  <c r="DV275" i="8"/>
  <c r="DW275" i="8"/>
  <c r="DX275" i="8"/>
  <c r="DY275" i="8"/>
  <c r="DZ275" i="8"/>
  <c r="EA275" i="8"/>
  <c r="EB275" i="8"/>
  <c r="EC275" i="8"/>
  <c r="ED275" i="8"/>
  <c r="EE275" i="8"/>
  <c r="EF275" i="8"/>
  <c r="EG275" i="8"/>
  <c r="EH275" i="8"/>
  <c r="EI275" i="8"/>
  <c r="EJ275" i="8"/>
  <c r="EK275" i="8"/>
  <c r="EL275" i="8"/>
  <c r="EM275" i="8"/>
  <c r="EN275" i="8"/>
  <c r="EO275" i="8"/>
  <c r="EP275" i="8"/>
  <c r="EQ275" i="8"/>
  <c r="ER275" i="8"/>
  <c r="ES275" i="8"/>
  <c r="ET275" i="8"/>
  <c r="EU275" i="8"/>
  <c r="EV275" i="8"/>
  <c r="EW275" i="8"/>
  <c r="EX275" i="8"/>
  <c r="EY275" i="8"/>
  <c r="EZ275" i="8"/>
  <c r="FA275" i="8"/>
  <c r="FB275" i="8"/>
  <c r="FC275" i="8"/>
  <c r="FD275" i="8"/>
  <c r="FE275" i="8"/>
  <c r="FF275" i="8"/>
  <c r="FG275" i="8"/>
  <c r="FH275" i="8"/>
  <c r="FI275" i="8"/>
  <c r="FJ275" i="8"/>
  <c r="FK275" i="8"/>
  <c r="FL275" i="8"/>
  <c r="FM275" i="8"/>
  <c r="FN275" i="8"/>
  <c r="FO275" i="8"/>
  <c r="FP275" i="8"/>
  <c r="FQ275" i="8"/>
  <c r="FR275" i="8"/>
  <c r="FS275" i="8"/>
  <c r="FT275" i="8"/>
  <c r="FU275" i="8"/>
  <c r="FV275" i="8"/>
  <c r="FW275" i="8"/>
  <c r="FX275" i="8"/>
  <c r="FY275" i="8"/>
  <c r="FZ275" i="8"/>
  <c r="GA275" i="8"/>
  <c r="GB275" i="8"/>
  <c r="GC275" i="8"/>
  <c r="GD275" i="8"/>
  <c r="GE275" i="8"/>
  <c r="GF275" i="8"/>
  <c r="GG275" i="8"/>
  <c r="GH275" i="8"/>
  <c r="GI275" i="8"/>
  <c r="GJ275" i="8"/>
  <c r="GK275" i="8"/>
  <c r="GL275" i="8"/>
  <c r="GM275" i="8"/>
  <c r="GN275" i="8"/>
  <c r="GO275" i="8"/>
  <c r="GP275" i="8"/>
  <c r="GQ275" i="8"/>
  <c r="GR275" i="8"/>
  <c r="GS275" i="8"/>
  <c r="GT275" i="8"/>
  <c r="GU275" i="8"/>
  <c r="GV275" i="8"/>
  <c r="GW275" i="8"/>
  <c r="GX275" i="8"/>
  <c r="GY275" i="8"/>
  <c r="GZ275" i="8"/>
  <c r="HA275" i="8"/>
  <c r="HB275" i="8"/>
  <c r="HC275" i="8"/>
  <c r="HD275" i="8"/>
  <c r="HE275" i="8"/>
  <c r="HF275" i="8"/>
  <c r="HG275" i="8"/>
  <c r="HH275" i="8"/>
  <c r="HI275" i="8"/>
  <c r="HJ275" i="8"/>
  <c r="HK275" i="8"/>
  <c r="HL275" i="8"/>
  <c r="HM275" i="8"/>
  <c r="HN275" i="8"/>
  <c r="HO275" i="8"/>
  <c r="HP275" i="8"/>
  <c r="HQ275" i="8"/>
  <c r="HR275" i="8"/>
  <c r="HS275" i="8"/>
  <c r="HT275" i="8"/>
  <c r="HU275" i="8"/>
  <c r="HV275" i="8"/>
  <c r="HW275" i="8"/>
  <c r="HX275" i="8"/>
  <c r="HY275" i="8"/>
  <c r="HZ275" i="8"/>
  <c r="IA275" i="8"/>
  <c r="IB275" i="8"/>
  <c r="IC275" i="8"/>
  <c r="ID275" i="8"/>
  <c r="IE275" i="8"/>
  <c r="IF275" i="8"/>
  <c r="IG275" i="8"/>
  <c r="IH275" i="8"/>
  <c r="II275" i="8"/>
  <c r="IJ275" i="8"/>
  <c r="IK275" i="8"/>
  <c r="IL275" i="8"/>
  <c r="IM275" i="8"/>
  <c r="IN275" i="8"/>
  <c r="IO275" i="8"/>
  <c r="IP275" i="8"/>
  <c r="IQ275" i="8"/>
  <c r="IR275" i="8"/>
  <c r="IS275" i="8"/>
  <c r="IT275" i="8"/>
  <c r="IU275" i="8"/>
  <c r="IV275" i="8"/>
  <c r="IW275" i="8"/>
  <c r="IX275" i="8"/>
  <c r="IY275" i="8"/>
  <c r="IZ275" i="8"/>
  <c r="JA275" i="8"/>
  <c r="JB275" i="8"/>
  <c r="JC275" i="8"/>
  <c r="JD275" i="8"/>
  <c r="JE275" i="8"/>
  <c r="JF275" i="8"/>
  <c r="JG275" i="8"/>
  <c r="JH275" i="8"/>
  <c r="JI275" i="8"/>
  <c r="JJ275" i="8"/>
  <c r="JK275" i="8"/>
  <c r="JM256" i="8"/>
  <c r="JM255" i="8"/>
  <c r="JM254" i="8"/>
  <c r="JM253" i="8"/>
  <c r="JM252" i="8"/>
  <c r="JM251" i="8"/>
  <c r="JM250" i="8"/>
  <c r="JM249" i="8"/>
  <c r="JM248" i="8"/>
  <c r="JM247" i="8"/>
  <c r="JM246" i="8"/>
  <c r="JM245" i="8"/>
  <c r="JM244" i="8"/>
  <c r="JM243" i="8"/>
  <c r="JM242" i="8"/>
  <c r="JM241" i="8"/>
  <c r="JM240" i="8"/>
  <c r="JM239" i="8"/>
  <c r="JM238" i="8"/>
  <c r="JM237" i="8"/>
  <c r="JM236" i="8"/>
  <c r="JM235" i="8"/>
  <c r="JM234" i="8"/>
  <c r="JM233" i="8"/>
  <c r="JM232" i="8"/>
  <c r="JM231" i="8"/>
  <c r="JM230" i="8"/>
  <c r="JM229" i="8"/>
  <c r="JM228" i="8"/>
  <c r="JM227" i="8"/>
  <c r="JM226" i="8"/>
  <c r="JM225" i="8"/>
  <c r="JM224" i="8"/>
  <c r="JM223" i="8"/>
  <c r="JM222" i="8"/>
  <c r="JM221" i="8"/>
  <c r="JM220" i="8"/>
  <c r="JM219" i="8"/>
  <c r="JM218" i="8"/>
  <c r="JM217" i="8"/>
  <c r="JM216" i="8"/>
  <c r="JM215" i="8"/>
  <c r="JM214" i="8"/>
  <c r="JM213" i="8"/>
  <c r="JM212" i="8"/>
  <c r="JM211" i="8"/>
  <c r="JM210" i="8"/>
  <c r="JM209" i="8"/>
  <c r="JM208" i="8"/>
  <c r="JM207" i="8"/>
  <c r="JM206" i="8"/>
  <c r="JM205" i="8"/>
  <c r="JM204" i="8"/>
  <c r="JM203" i="8"/>
  <c r="JM202" i="8"/>
  <c r="JM201" i="8"/>
  <c r="JM200" i="8"/>
  <c r="JM199" i="8"/>
  <c r="JM198" i="8"/>
  <c r="JM197" i="8"/>
  <c r="JM196" i="8"/>
  <c r="JM195" i="8"/>
  <c r="JM194" i="8"/>
  <c r="JM193" i="8"/>
  <c r="JM192" i="8"/>
  <c r="JM191" i="8"/>
  <c r="JM190" i="8"/>
  <c r="JM189" i="8"/>
  <c r="JM188" i="8"/>
  <c r="JM187" i="8"/>
  <c r="JM186" i="8"/>
  <c r="JM185" i="8"/>
  <c r="JM184" i="8"/>
  <c r="JM183" i="8"/>
  <c r="JM182" i="8"/>
  <c r="JM181" i="8"/>
  <c r="JM180" i="8"/>
  <c r="JM179" i="8"/>
  <c r="JM178" i="8"/>
  <c r="JM177" i="8"/>
  <c r="JM176" i="8"/>
  <c r="JM175" i="8"/>
  <c r="JM275" i="8"/>
  <c r="JM273" i="8"/>
  <c r="JM271" i="8"/>
  <c r="JM269" i="8"/>
  <c r="JM267" i="8"/>
  <c r="JM265" i="8"/>
  <c r="JM263" i="8"/>
  <c r="JM261" i="8"/>
  <c r="JM259" i="8"/>
  <c r="JM257" i="8"/>
  <c r="JM268" i="8"/>
  <c r="JM260" i="8"/>
  <c r="JM174" i="8"/>
  <c r="JM173" i="8"/>
  <c r="JM172" i="8"/>
  <c r="JM171" i="8"/>
  <c r="JM170" i="8"/>
  <c r="JM169" i="8"/>
  <c r="JM168" i="8"/>
  <c r="JM167" i="8"/>
  <c r="JM166" i="8"/>
  <c r="JM165" i="8"/>
  <c r="JM164" i="8"/>
  <c r="JM163" i="8"/>
  <c r="JM162" i="8"/>
  <c r="JM161" i="8"/>
  <c r="JM160" i="8"/>
  <c r="JM159" i="8"/>
  <c r="JM158" i="8"/>
  <c r="JM157" i="8"/>
  <c r="JM156" i="8"/>
  <c r="JM155" i="8"/>
  <c r="JM154" i="8"/>
  <c r="JM153" i="8"/>
  <c r="JM152" i="8"/>
  <c r="JM151" i="8"/>
  <c r="JM150" i="8"/>
  <c r="JM149" i="8"/>
  <c r="JM148" i="8"/>
  <c r="JM147" i="8"/>
  <c r="JM146" i="8"/>
  <c r="JM145" i="8"/>
  <c r="JM144" i="8"/>
  <c r="JM143" i="8"/>
  <c r="JM142" i="8"/>
  <c r="JM141" i="8"/>
  <c r="JM140" i="8"/>
  <c r="JM139" i="8"/>
  <c r="JM138" i="8"/>
  <c r="JM137" i="8"/>
  <c r="JM136" i="8"/>
  <c r="JM135" i="8"/>
  <c r="JM134" i="8"/>
  <c r="JM270" i="8"/>
  <c r="JM262" i="8"/>
  <c r="JM272" i="8"/>
  <c r="JM264" i="8"/>
  <c r="JM274" i="8"/>
  <c r="JM132" i="8"/>
  <c r="JM130" i="8"/>
  <c r="JM128" i="8"/>
  <c r="JM126" i="8"/>
  <c r="JM124" i="8"/>
  <c r="JM122" i="8"/>
  <c r="JM120" i="8"/>
  <c r="JM118" i="8"/>
  <c r="JM116" i="8"/>
  <c r="JM114" i="8"/>
  <c r="JM112" i="8"/>
  <c r="JM110" i="8"/>
  <c r="JM108" i="8"/>
  <c r="JM106" i="8"/>
  <c r="JM105" i="8"/>
  <c r="JM104" i="8"/>
  <c r="JM103" i="8"/>
  <c r="JM102" i="8"/>
  <c r="JM101" i="8"/>
  <c r="JM100" i="8"/>
  <c r="JM99" i="8"/>
  <c r="JM98" i="8"/>
  <c r="JM97" i="8"/>
  <c r="JM96" i="8"/>
  <c r="JM95" i="8"/>
  <c r="JM94" i="8"/>
  <c r="JM93" i="8"/>
  <c r="JM92" i="8"/>
  <c r="JM91" i="8"/>
  <c r="JM90" i="8"/>
  <c r="JM89" i="8"/>
  <c r="JM88" i="8"/>
  <c r="JM87" i="8"/>
  <c r="JM86" i="8"/>
  <c r="JM85" i="8"/>
  <c r="JM84" i="8"/>
  <c r="JM83" i="8"/>
  <c r="JM82" i="8"/>
  <c r="JM81" i="8"/>
  <c r="JM80" i="8"/>
  <c r="JM79" i="8"/>
  <c r="JM78" i="8"/>
  <c r="JM77" i="8"/>
  <c r="JM76" i="8"/>
  <c r="JM75" i="8"/>
  <c r="JM74" i="8"/>
  <c r="JM73" i="8"/>
  <c r="JM72" i="8"/>
  <c r="JM71" i="8"/>
  <c r="JM70" i="8"/>
  <c r="JM69" i="8"/>
  <c r="JM68" i="8"/>
  <c r="JM67" i="8"/>
  <c r="JM66" i="8"/>
  <c r="JM65" i="8"/>
  <c r="JM64" i="8"/>
  <c r="JM63" i="8"/>
  <c r="JM62" i="8"/>
  <c r="JM61" i="8"/>
  <c r="JM60" i="8"/>
  <c r="JM59" i="8"/>
  <c r="JM58" i="8"/>
  <c r="JM57" i="8"/>
  <c r="JM56" i="8"/>
  <c r="JM55" i="8"/>
  <c r="JM54" i="8"/>
  <c r="JM258" i="8"/>
  <c r="JM133" i="8"/>
  <c r="JM131" i="8"/>
  <c r="JM129" i="8"/>
  <c r="JM127" i="8"/>
  <c r="JM125" i="8"/>
  <c r="JM123" i="8"/>
  <c r="JM121" i="8"/>
  <c r="JM119" i="8"/>
  <c r="JM117" i="8"/>
  <c r="JM115" i="8"/>
  <c r="JM113" i="8"/>
  <c r="JM111" i="8"/>
  <c r="JM109" i="8"/>
  <c r="JM107" i="8"/>
  <c r="JN4" i="8"/>
  <c r="JM53" i="8"/>
  <c r="JM52" i="8"/>
  <c r="JM51" i="8"/>
  <c r="JM50" i="8"/>
  <c r="JM49" i="8"/>
  <c r="JM48" i="8"/>
  <c r="JM47" i="8"/>
  <c r="JM46" i="8"/>
  <c r="JM45" i="8"/>
  <c r="JM44" i="8"/>
  <c r="JM43" i="8"/>
  <c r="JM42" i="8"/>
  <c r="JM41" i="8"/>
  <c r="JM40" i="8"/>
  <c r="JM39" i="8"/>
  <c r="JM38" i="8"/>
  <c r="JM37" i="8"/>
  <c r="JM36" i="8"/>
  <c r="JM35" i="8"/>
  <c r="JM34" i="8"/>
  <c r="JM33" i="8"/>
  <c r="JM32" i="8"/>
  <c r="JM31" i="8"/>
  <c r="JM30" i="8"/>
  <c r="JM29" i="8"/>
  <c r="JM28" i="8"/>
  <c r="JM27" i="8"/>
  <c r="JM26" i="8"/>
  <c r="JM25" i="8"/>
  <c r="JM24" i="8"/>
  <c r="JM23" i="8"/>
  <c r="JM22" i="8"/>
  <c r="JM21" i="8"/>
  <c r="JM20" i="8"/>
  <c r="JM19" i="8"/>
  <c r="JM18" i="8"/>
  <c r="JM17" i="8"/>
  <c r="JM16" i="8"/>
  <c r="JM15" i="8"/>
  <c r="JM14" i="8"/>
  <c r="JM13" i="8"/>
  <c r="JM12" i="8"/>
  <c r="JM11" i="8"/>
  <c r="JM10" i="8"/>
  <c r="JM9" i="8"/>
  <c r="JM8" i="8"/>
  <c r="JM7" i="8"/>
  <c r="JM6" i="8"/>
  <c r="JM5" i="8"/>
  <c r="JM266" i="8"/>
  <c r="B276" i="8"/>
  <c r="CU275" i="8"/>
  <c r="CQ275" i="8"/>
  <c r="CM275" i="8"/>
  <c r="CI275" i="8"/>
  <c r="CE275" i="8"/>
  <c r="CA275" i="8"/>
  <c r="BW275" i="8"/>
  <c r="BS275" i="8"/>
  <c r="BO275" i="8"/>
  <c r="BK275" i="8"/>
  <c r="BG275" i="8"/>
  <c r="BC275" i="8"/>
  <c r="AY275" i="8"/>
  <c r="AU275" i="8"/>
  <c r="AQ275" i="8"/>
  <c r="AM275" i="8"/>
  <c r="AI275" i="8"/>
  <c r="AE275" i="8"/>
  <c r="AA275" i="8"/>
  <c r="W275" i="8"/>
  <c r="S275" i="8"/>
  <c r="O275" i="8"/>
  <c r="K275" i="8"/>
  <c r="G275" i="8"/>
  <c r="C275" i="8"/>
  <c r="CX275" i="8"/>
  <c r="CT275" i="8"/>
  <c r="CP275" i="8"/>
  <c r="CL275" i="8"/>
  <c r="CH275" i="8"/>
  <c r="CD275" i="8"/>
  <c r="BZ275" i="8"/>
  <c r="BV275" i="8"/>
  <c r="BR275" i="8"/>
  <c r="BN275" i="8"/>
  <c r="BJ275" i="8"/>
  <c r="BF275" i="8"/>
  <c r="BB275" i="8"/>
  <c r="AX275" i="8"/>
  <c r="AT275" i="8"/>
  <c r="AP275" i="8"/>
  <c r="AL275" i="8"/>
  <c r="AH275" i="8"/>
  <c r="AD275" i="8"/>
  <c r="Z275" i="8"/>
  <c r="V275" i="8"/>
  <c r="R275" i="8"/>
  <c r="N275" i="8"/>
  <c r="J275" i="8"/>
  <c r="F275" i="8"/>
  <c r="CW275" i="8"/>
  <c r="CS275" i="8"/>
  <c r="CO275" i="8"/>
  <c r="CK275" i="8"/>
  <c r="CG275" i="8"/>
  <c r="CC275" i="8"/>
  <c r="BY275" i="8"/>
  <c r="BU275" i="8"/>
  <c r="BQ275" i="8"/>
  <c r="BM275" i="8"/>
  <c r="BI275" i="8"/>
  <c r="BE275" i="8"/>
  <c r="BA275" i="8"/>
  <c r="AW275" i="8"/>
  <c r="AS275" i="8"/>
  <c r="AO275" i="8"/>
  <c r="AK275" i="8"/>
  <c r="AG275" i="8"/>
  <c r="AC275" i="8"/>
  <c r="Y275" i="8"/>
  <c r="U275" i="8"/>
  <c r="Q275" i="8"/>
  <c r="M275" i="8"/>
  <c r="I275" i="8"/>
  <c r="E275" i="8"/>
  <c r="CV275" i="8"/>
  <c r="CR275" i="8"/>
  <c r="CN275" i="8"/>
  <c r="CJ275" i="8"/>
  <c r="CF275" i="8"/>
  <c r="CB275" i="8"/>
  <c r="BX275" i="8"/>
  <c r="BT275" i="8"/>
  <c r="BP275" i="8"/>
  <c r="BL275" i="8"/>
  <c r="BH275" i="8"/>
  <c r="BD275" i="8"/>
  <c r="AZ275" i="8"/>
  <c r="AV275" i="8"/>
  <c r="AR275" i="8"/>
  <c r="AN275" i="8"/>
  <c r="AJ275" i="8"/>
  <c r="AF275" i="8"/>
  <c r="AB275" i="8"/>
  <c r="X275" i="8"/>
  <c r="T275" i="8"/>
  <c r="P275" i="8"/>
  <c r="L275" i="8"/>
  <c r="H275" i="8"/>
  <c r="D275" i="8"/>
  <c r="LJ1" i="3" l="1"/>
  <c r="LI3" i="3"/>
  <c r="CY276" i="8"/>
  <c r="CZ276" i="8"/>
  <c r="DA276" i="8"/>
  <c r="DB276" i="8"/>
  <c r="DC276" i="8"/>
  <c r="DD276" i="8"/>
  <c r="DE276" i="8"/>
  <c r="DF276" i="8"/>
  <c r="DG276" i="8"/>
  <c r="DH276" i="8"/>
  <c r="DI276" i="8"/>
  <c r="DJ276" i="8"/>
  <c r="DK276" i="8"/>
  <c r="DL276" i="8"/>
  <c r="DM276" i="8"/>
  <c r="DN276" i="8"/>
  <c r="DO276" i="8"/>
  <c r="DP276" i="8"/>
  <c r="DQ276" i="8"/>
  <c r="DR276" i="8"/>
  <c r="DS276" i="8"/>
  <c r="DT276" i="8"/>
  <c r="DU276" i="8"/>
  <c r="DV276" i="8"/>
  <c r="DW276" i="8"/>
  <c r="DX276" i="8"/>
  <c r="DY276" i="8"/>
  <c r="DZ276" i="8"/>
  <c r="EA276" i="8"/>
  <c r="EB276" i="8"/>
  <c r="EC276" i="8"/>
  <c r="ED276" i="8"/>
  <c r="EE276" i="8"/>
  <c r="EF276" i="8"/>
  <c r="EG276" i="8"/>
  <c r="EH276" i="8"/>
  <c r="EI276" i="8"/>
  <c r="EJ276" i="8"/>
  <c r="EK276" i="8"/>
  <c r="EL276" i="8"/>
  <c r="EM276" i="8"/>
  <c r="EN276" i="8"/>
  <c r="EO276" i="8"/>
  <c r="EP276" i="8"/>
  <c r="EQ276" i="8"/>
  <c r="ER276" i="8"/>
  <c r="ES276" i="8"/>
  <c r="ET276" i="8"/>
  <c r="EU276" i="8"/>
  <c r="EV276" i="8"/>
  <c r="EW276" i="8"/>
  <c r="EX276" i="8"/>
  <c r="EY276" i="8"/>
  <c r="EZ276" i="8"/>
  <c r="FA276" i="8"/>
  <c r="FB276" i="8"/>
  <c r="FC276" i="8"/>
  <c r="FD276" i="8"/>
  <c r="FE276" i="8"/>
  <c r="FF276" i="8"/>
  <c r="FG276" i="8"/>
  <c r="FH276" i="8"/>
  <c r="FI276" i="8"/>
  <c r="FJ276" i="8"/>
  <c r="FK276" i="8"/>
  <c r="FL276" i="8"/>
  <c r="FM276" i="8"/>
  <c r="FN276" i="8"/>
  <c r="FO276" i="8"/>
  <c r="FP276" i="8"/>
  <c r="FQ276" i="8"/>
  <c r="FR276" i="8"/>
  <c r="FS276" i="8"/>
  <c r="FT276" i="8"/>
  <c r="FU276" i="8"/>
  <c r="FV276" i="8"/>
  <c r="FW276" i="8"/>
  <c r="FX276" i="8"/>
  <c r="FY276" i="8"/>
  <c r="FZ276" i="8"/>
  <c r="GA276" i="8"/>
  <c r="GB276" i="8"/>
  <c r="GC276" i="8"/>
  <c r="GD276" i="8"/>
  <c r="GE276" i="8"/>
  <c r="GF276" i="8"/>
  <c r="GG276" i="8"/>
  <c r="GH276" i="8"/>
  <c r="GI276" i="8"/>
  <c r="GJ276" i="8"/>
  <c r="GK276" i="8"/>
  <c r="GL276" i="8"/>
  <c r="GM276" i="8"/>
  <c r="GN276" i="8"/>
  <c r="GO276" i="8"/>
  <c r="GP276" i="8"/>
  <c r="GQ276" i="8"/>
  <c r="GR276" i="8"/>
  <c r="GS276" i="8"/>
  <c r="GT276" i="8"/>
  <c r="GU276" i="8"/>
  <c r="GV276" i="8"/>
  <c r="GW276" i="8"/>
  <c r="GX276" i="8"/>
  <c r="GY276" i="8"/>
  <c r="GZ276" i="8"/>
  <c r="HA276" i="8"/>
  <c r="HB276" i="8"/>
  <c r="HC276" i="8"/>
  <c r="HD276" i="8"/>
  <c r="HE276" i="8"/>
  <c r="HF276" i="8"/>
  <c r="HG276" i="8"/>
  <c r="HH276" i="8"/>
  <c r="HI276" i="8"/>
  <c r="HJ276" i="8"/>
  <c r="HK276" i="8"/>
  <c r="HL276" i="8"/>
  <c r="HM276" i="8"/>
  <c r="HN276" i="8"/>
  <c r="HO276" i="8"/>
  <c r="HP276" i="8"/>
  <c r="HQ276" i="8"/>
  <c r="HR276" i="8"/>
  <c r="HS276" i="8"/>
  <c r="HT276" i="8"/>
  <c r="HU276" i="8"/>
  <c r="HV276" i="8"/>
  <c r="HW276" i="8"/>
  <c r="HX276" i="8"/>
  <c r="HY276" i="8"/>
  <c r="HZ276" i="8"/>
  <c r="IA276" i="8"/>
  <c r="IB276" i="8"/>
  <c r="IC276" i="8"/>
  <c r="ID276" i="8"/>
  <c r="IE276" i="8"/>
  <c r="IF276" i="8"/>
  <c r="IG276" i="8"/>
  <c r="IH276" i="8"/>
  <c r="II276" i="8"/>
  <c r="IJ276" i="8"/>
  <c r="IK276" i="8"/>
  <c r="IL276" i="8"/>
  <c r="IM276" i="8"/>
  <c r="IN276" i="8"/>
  <c r="IO276" i="8"/>
  <c r="IP276" i="8"/>
  <c r="IQ276" i="8"/>
  <c r="IR276" i="8"/>
  <c r="IS276" i="8"/>
  <c r="IT276" i="8"/>
  <c r="IU276" i="8"/>
  <c r="IV276" i="8"/>
  <c r="IW276" i="8"/>
  <c r="IX276" i="8"/>
  <c r="IY276" i="8"/>
  <c r="IZ276" i="8"/>
  <c r="JA276" i="8"/>
  <c r="JB276" i="8"/>
  <c r="JC276" i="8"/>
  <c r="JD276" i="8"/>
  <c r="JE276" i="8"/>
  <c r="JF276" i="8"/>
  <c r="JG276" i="8"/>
  <c r="JH276" i="8"/>
  <c r="JI276" i="8"/>
  <c r="JJ276" i="8"/>
  <c r="JK276" i="8"/>
  <c r="JL276" i="8"/>
  <c r="JM276" i="8"/>
  <c r="JN276" i="8"/>
  <c r="JN275" i="8"/>
  <c r="JN274" i="8"/>
  <c r="JN273" i="8"/>
  <c r="JN272" i="8"/>
  <c r="JN271" i="8"/>
  <c r="JN270" i="8"/>
  <c r="JN269" i="8"/>
  <c r="JN268" i="8"/>
  <c r="JN267" i="8"/>
  <c r="JN266" i="8"/>
  <c r="JN265" i="8"/>
  <c r="JN264" i="8"/>
  <c r="JN263" i="8"/>
  <c r="JN262" i="8"/>
  <c r="JN261" i="8"/>
  <c r="JN260" i="8"/>
  <c r="JN259" i="8"/>
  <c r="JN258" i="8"/>
  <c r="JN257" i="8"/>
  <c r="JN255" i="8"/>
  <c r="JN253" i="8"/>
  <c r="JN251" i="8"/>
  <c r="JN249" i="8"/>
  <c r="JN247" i="8"/>
  <c r="JN245" i="8"/>
  <c r="JN243" i="8"/>
  <c r="JN241" i="8"/>
  <c r="JN239" i="8"/>
  <c r="JN237" i="8"/>
  <c r="JN235" i="8"/>
  <c r="JN233" i="8"/>
  <c r="JN231" i="8"/>
  <c r="JN229" i="8"/>
  <c r="JN227" i="8"/>
  <c r="JN225" i="8"/>
  <c r="JN223" i="8"/>
  <c r="JN221" i="8"/>
  <c r="JN219" i="8"/>
  <c r="JN217" i="8"/>
  <c r="JN215" i="8"/>
  <c r="JN213" i="8"/>
  <c r="JN211" i="8"/>
  <c r="JN209" i="8"/>
  <c r="JN207" i="8"/>
  <c r="JN205" i="8"/>
  <c r="JN203" i="8"/>
  <c r="JN256" i="8"/>
  <c r="JN254" i="8"/>
  <c r="JN252" i="8"/>
  <c r="JN250" i="8"/>
  <c r="JN248" i="8"/>
  <c r="JN246" i="8"/>
  <c r="JN244" i="8"/>
  <c r="JN242" i="8"/>
  <c r="JN240" i="8"/>
  <c r="JN238" i="8"/>
  <c r="JN236" i="8"/>
  <c r="JN234" i="8"/>
  <c r="JN232" i="8"/>
  <c r="JN230" i="8"/>
  <c r="JN228" i="8"/>
  <c r="JN226" i="8"/>
  <c r="JN224" i="8"/>
  <c r="JN222" i="8"/>
  <c r="JN220" i="8"/>
  <c r="JN218" i="8"/>
  <c r="JN216" i="8"/>
  <c r="JN214" i="8"/>
  <c r="JN212" i="8"/>
  <c r="JN210" i="8"/>
  <c r="JN208" i="8"/>
  <c r="JN206" i="8"/>
  <c r="JN204" i="8"/>
  <c r="JN202" i="8"/>
  <c r="JN198" i="8"/>
  <c r="JN194" i="8"/>
  <c r="JN190" i="8"/>
  <c r="JN186" i="8"/>
  <c r="JN182" i="8"/>
  <c r="JN178" i="8"/>
  <c r="JN106" i="8"/>
  <c r="JN105" i="8"/>
  <c r="JN104" i="8"/>
  <c r="JN103" i="8"/>
  <c r="JN102" i="8"/>
  <c r="JN101" i="8"/>
  <c r="JN100" i="8"/>
  <c r="JN99" i="8"/>
  <c r="JN98" i="8"/>
  <c r="JN97" i="8"/>
  <c r="JN96" i="8"/>
  <c r="JN95" i="8"/>
  <c r="JN94" i="8"/>
  <c r="JN93" i="8"/>
  <c r="JN92" i="8"/>
  <c r="JN91" i="8"/>
  <c r="JN90" i="8"/>
  <c r="JN89" i="8"/>
  <c r="JN88" i="8"/>
  <c r="JN87" i="8"/>
  <c r="JN86" i="8"/>
  <c r="JN85" i="8"/>
  <c r="JN84" i="8"/>
  <c r="JN83" i="8"/>
  <c r="JN82" i="8"/>
  <c r="JN81" i="8"/>
  <c r="JN80" i="8"/>
  <c r="JN79" i="8"/>
  <c r="JN78" i="8"/>
  <c r="JN77" i="8"/>
  <c r="JN76" i="8"/>
  <c r="JN75" i="8"/>
  <c r="JN74" i="8"/>
  <c r="JN73" i="8"/>
  <c r="JN72" i="8"/>
  <c r="JN71" i="8"/>
  <c r="JN70" i="8"/>
  <c r="JN69" i="8"/>
  <c r="JN68" i="8"/>
  <c r="JN67" i="8"/>
  <c r="JN66" i="8"/>
  <c r="JN65" i="8"/>
  <c r="JN64" i="8"/>
  <c r="JN63" i="8"/>
  <c r="JN62" i="8"/>
  <c r="JN61" i="8"/>
  <c r="JN60" i="8"/>
  <c r="JN59" i="8"/>
  <c r="JN58" i="8"/>
  <c r="JN57" i="8"/>
  <c r="JN56" i="8"/>
  <c r="JN55" i="8"/>
  <c r="JN54" i="8"/>
  <c r="JN199" i="8"/>
  <c r="JN195" i="8"/>
  <c r="JN191" i="8"/>
  <c r="JN187" i="8"/>
  <c r="JN183" i="8"/>
  <c r="JN179" i="8"/>
  <c r="JN175" i="8"/>
  <c r="JN133" i="8"/>
  <c r="JN131" i="8"/>
  <c r="JN129" i="8"/>
  <c r="JN127" i="8"/>
  <c r="JN125" i="8"/>
  <c r="JN123" i="8"/>
  <c r="JN121" i="8"/>
  <c r="JN119" i="8"/>
  <c r="JN117" i="8"/>
  <c r="JN115" i="8"/>
  <c r="JN113" i="8"/>
  <c r="JN111" i="8"/>
  <c r="JN109" i="8"/>
  <c r="JN107" i="8"/>
  <c r="JN200" i="8"/>
  <c r="JN196" i="8"/>
  <c r="JN192" i="8"/>
  <c r="JN188" i="8"/>
  <c r="JN184" i="8"/>
  <c r="JN180" i="8"/>
  <c r="JN176" i="8"/>
  <c r="JN189" i="8"/>
  <c r="JN172" i="8"/>
  <c r="JN168" i="8"/>
  <c r="JN164" i="8"/>
  <c r="JN160" i="8"/>
  <c r="JN156" i="8"/>
  <c r="JN152" i="8"/>
  <c r="JN148" i="8"/>
  <c r="JN144" i="8"/>
  <c r="JN140" i="8"/>
  <c r="JN136" i="8"/>
  <c r="JN130" i="8"/>
  <c r="JN122" i="8"/>
  <c r="JN114" i="8"/>
  <c r="JO4" i="8"/>
  <c r="JN141" i="8"/>
  <c r="JN120" i="8"/>
  <c r="JN193" i="8"/>
  <c r="JN177" i="8"/>
  <c r="JN171" i="8"/>
  <c r="JN167" i="8"/>
  <c r="JN163" i="8"/>
  <c r="JN159" i="8"/>
  <c r="JN155" i="8"/>
  <c r="JN151" i="8"/>
  <c r="JN147" i="8"/>
  <c r="JN143" i="8"/>
  <c r="JN139" i="8"/>
  <c r="JN135" i="8"/>
  <c r="JN132" i="8"/>
  <c r="JN124" i="8"/>
  <c r="JN116" i="8"/>
  <c r="JN108" i="8"/>
  <c r="JN53" i="8"/>
  <c r="JN52" i="8"/>
  <c r="JN51" i="8"/>
  <c r="JN50" i="8"/>
  <c r="JN49" i="8"/>
  <c r="JN48" i="8"/>
  <c r="JN47" i="8"/>
  <c r="JN46" i="8"/>
  <c r="JN45" i="8"/>
  <c r="JN44" i="8"/>
  <c r="JN43" i="8"/>
  <c r="JN42" i="8"/>
  <c r="JN41" i="8"/>
  <c r="JN40" i="8"/>
  <c r="JN39" i="8"/>
  <c r="JN38" i="8"/>
  <c r="JN37" i="8"/>
  <c r="JN36" i="8"/>
  <c r="JN35" i="8"/>
  <c r="JN34" i="8"/>
  <c r="JN33" i="8"/>
  <c r="JN32" i="8"/>
  <c r="JN31" i="8"/>
  <c r="JN30" i="8"/>
  <c r="JN29" i="8"/>
  <c r="JN28" i="8"/>
  <c r="JN27" i="8"/>
  <c r="JN26" i="8"/>
  <c r="JN25" i="8"/>
  <c r="JN24" i="8"/>
  <c r="JN23" i="8"/>
  <c r="JN22" i="8"/>
  <c r="JN21" i="8"/>
  <c r="JN20" i="8"/>
  <c r="JN19" i="8"/>
  <c r="JN18" i="8"/>
  <c r="JN17" i="8"/>
  <c r="JN16" i="8"/>
  <c r="JN15" i="8"/>
  <c r="JN14" i="8"/>
  <c r="JN13" i="8"/>
  <c r="JN12" i="8"/>
  <c r="JN11" i="8"/>
  <c r="JN10" i="8"/>
  <c r="JN9" i="8"/>
  <c r="JN8" i="8"/>
  <c r="JN7" i="8"/>
  <c r="JN6" i="8"/>
  <c r="JN5" i="8"/>
  <c r="JN197" i="8"/>
  <c r="JN181" i="8"/>
  <c r="JN174" i="8"/>
  <c r="JN170" i="8"/>
  <c r="JN166" i="8"/>
  <c r="JN162" i="8"/>
  <c r="JN158" i="8"/>
  <c r="JN154" i="8"/>
  <c r="JN150" i="8"/>
  <c r="JN146" i="8"/>
  <c r="JN142" i="8"/>
  <c r="JN138" i="8"/>
  <c r="JN134" i="8"/>
  <c r="JN126" i="8"/>
  <c r="JN118" i="8"/>
  <c r="JN110" i="8"/>
  <c r="JN201" i="8"/>
  <c r="JN185" i="8"/>
  <c r="JN173" i="8"/>
  <c r="JN169" i="8"/>
  <c r="JN165" i="8"/>
  <c r="JN161" i="8"/>
  <c r="JN157" i="8"/>
  <c r="JN153" i="8"/>
  <c r="JN149" i="8"/>
  <c r="JN145" i="8"/>
  <c r="JN137" i="8"/>
  <c r="JN128" i="8"/>
  <c r="JN112" i="8"/>
  <c r="B277" i="8"/>
  <c r="CV276" i="8"/>
  <c r="CR276" i="8"/>
  <c r="CN276" i="8"/>
  <c r="CJ276" i="8"/>
  <c r="CF276" i="8"/>
  <c r="CB276" i="8"/>
  <c r="BX276" i="8"/>
  <c r="BT276" i="8"/>
  <c r="BP276" i="8"/>
  <c r="BL276" i="8"/>
  <c r="BH276" i="8"/>
  <c r="BD276" i="8"/>
  <c r="AZ276" i="8"/>
  <c r="AV276" i="8"/>
  <c r="AR276" i="8"/>
  <c r="AN276" i="8"/>
  <c r="AJ276" i="8"/>
  <c r="AF276" i="8"/>
  <c r="AB276" i="8"/>
  <c r="X276" i="8"/>
  <c r="T276" i="8"/>
  <c r="P276" i="8"/>
  <c r="L276" i="8"/>
  <c r="H276" i="8"/>
  <c r="D276" i="8"/>
  <c r="CU276" i="8"/>
  <c r="CQ276" i="8"/>
  <c r="CM276" i="8"/>
  <c r="CI276" i="8"/>
  <c r="CE276" i="8"/>
  <c r="CA276" i="8"/>
  <c r="BW276" i="8"/>
  <c r="BS276" i="8"/>
  <c r="BO276" i="8"/>
  <c r="BK276" i="8"/>
  <c r="BG276" i="8"/>
  <c r="BC276" i="8"/>
  <c r="AY276" i="8"/>
  <c r="AU276" i="8"/>
  <c r="AQ276" i="8"/>
  <c r="AM276" i="8"/>
  <c r="AI276" i="8"/>
  <c r="AE276" i="8"/>
  <c r="AA276" i="8"/>
  <c r="W276" i="8"/>
  <c r="S276" i="8"/>
  <c r="O276" i="8"/>
  <c r="K276" i="8"/>
  <c r="G276" i="8"/>
  <c r="CX276" i="8"/>
  <c r="CT276" i="8"/>
  <c r="CP276" i="8"/>
  <c r="CL276" i="8"/>
  <c r="CH276" i="8"/>
  <c r="CD276" i="8"/>
  <c r="BZ276" i="8"/>
  <c r="BV276" i="8"/>
  <c r="BR276" i="8"/>
  <c r="BN276" i="8"/>
  <c r="BJ276" i="8"/>
  <c r="BF276" i="8"/>
  <c r="BB276" i="8"/>
  <c r="AX276" i="8"/>
  <c r="AT276" i="8"/>
  <c r="AP276" i="8"/>
  <c r="AL276" i="8"/>
  <c r="AH276" i="8"/>
  <c r="AD276" i="8"/>
  <c r="Z276" i="8"/>
  <c r="V276" i="8"/>
  <c r="R276" i="8"/>
  <c r="N276" i="8"/>
  <c r="J276" i="8"/>
  <c r="F276" i="8"/>
  <c r="CW276" i="8"/>
  <c r="CS276" i="8"/>
  <c r="CO276" i="8"/>
  <c r="CK276" i="8"/>
  <c r="CG276" i="8"/>
  <c r="CC276" i="8"/>
  <c r="BY276" i="8"/>
  <c r="BU276" i="8"/>
  <c r="BQ276" i="8"/>
  <c r="BM276" i="8"/>
  <c r="BI276" i="8"/>
  <c r="BE276" i="8"/>
  <c r="BA276" i="8"/>
  <c r="AW276" i="8"/>
  <c r="AS276" i="8"/>
  <c r="AO276" i="8"/>
  <c r="AK276" i="8"/>
  <c r="AG276" i="8"/>
  <c r="AC276" i="8"/>
  <c r="Y276" i="8"/>
  <c r="U276" i="8"/>
  <c r="Q276" i="8"/>
  <c r="M276" i="8"/>
  <c r="I276" i="8"/>
  <c r="E276" i="8"/>
  <c r="C276" i="8"/>
  <c r="LK1" i="3" l="1"/>
  <c r="LJ3" i="3"/>
  <c r="CY277" i="8"/>
  <c r="CZ277" i="8"/>
  <c r="DA277" i="8"/>
  <c r="DB277" i="8"/>
  <c r="DC277" i="8"/>
  <c r="DD277" i="8"/>
  <c r="DE277" i="8"/>
  <c r="DF277" i="8"/>
  <c r="DG277" i="8"/>
  <c r="DH277" i="8"/>
  <c r="DI277" i="8"/>
  <c r="DJ277" i="8"/>
  <c r="DK277" i="8"/>
  <c r="DL277" i="8"/>
  <c r="DM277" i="8"/>
  <c r="DN277" i="8"/>
  <c r="DO277" i="8"/>
  <c r="DP277" i="8"/>
  <c r="DQ277" i="8"/>
  <c r="DR277" i="8"/>
  <c r="DS277" i="8"/>
  <c r="DT277" i="8"/>
  <c r="DU277" i="8"/>
  <c r="DV277" i="8"/>
  <c r="DW277" i="8"/>
  <c r="DX277" i="8"/>
  <c r="DY277" i="8"/>
  <c r="DZ277" i="8"/>
  <c r="EA277" i="8"/>
  <c r="EB277" i="8"/>
  <c r="EC277" i="8"/>
  <c r="ED277" i="8"/>
  <c r="EE277" i="8"/>
  <c r="EF277" i="8"/>
  <c r="EG277" i="8"/>
  <c r="EH277" i="8"/>
  <c r="EI277" i="8"/>
  <c r="EJ277" i="8"/>
  <c r="EK277" i="8"/>
  <c r="EL277" i="8"/>
  <c r="EM277" i="8"/>
  <c r="EN277" i="8"/>
  <c r="EO277" i="8"/>
  <c r="EP277" i="8"/>
  <c r="EQ277" i="8"/>
  <c r="ER277" i="8"/>
  <c r="ES277" i="8"/>
  <c r="ET277" i="8"/>
  <c r="EU277" i="8"/>
  <c r="EV277" i="8"/>
  <c r="EW277" i="8"/>
  <c r="EX277" i="8"/>
  <c r="EY277" i="8"/>
  <c r="EZ277" i="8"/>
  <c r="FA277" i="8"/>
  <c r="FB277" i="8"/>
  <c r="FC277" i="8"/>
  <c r="FD277" i="8"/>
  <c r="FE277" i="8"/>
  <c r="FF277" i="8"/>
  <c r="FG277" i="8"/>
  <c r="FH277" i="8"/>
  <c r="FI277" i="8"/>
  <c r="FJ277" i="8"/>
  <c r="FK277" i="8"/>
  <c r="FL277" i="8"/>
  <c r="FM277" i="8"/>
  <c r="FN277" i="8"/>
  <c r="FO277" i="8"/>
  <c r="FP277" i="8"/>
  <c r="FQ277" i="8"/>
  <c r="FR277" i="8"/>
  <c r="FS277" i="8"/>
  <c r="FT277" i="8"/>
  <c r="FU277" i="8"/>
  <c r="FV277" i="8"/>
  <c r="FW277" i="8"/>
  <c r="FX277" i="8"/>
  <c r="FY277" i="8"/>
  <c r="FZ277" i="8"/>
  <c r="GA277" i="8"/>
  <c r="GB277" i="8"/>
  <c r="GC277" i="8"/>
  <c r="GD277" i="8"/>
  <c r="GE277" i="8"/>
  <c r="GF277" i="8"/>
  <c r="GG277" i="8"/>
  <c r="GH277" i="8"/>
  <c r="GI277" i="8"/>
  <c r="GJ277" i="8"/>
  <c r="GK277" i="8"/>
  <c r="GL277" i="8"/>
  <c r="GM277" i="8"/>
  <c r="GN277" i="8"/>
  <c r="GO277" i="8"/>
  <c r="GP277" i="8"/>
  <c r="GQ277" i="8"/>
  <c r="GR277" i="8"/>
  <c r="GS277" i="8"/>
  <c r="GT277" i="8"/>
  <c r="GU277" i="8"/>
  <c r="GV277" i="8"/>
  <c r="GW277" i="8"/>
  <c r="GX277" i="8"/>
  <c r="GY277" i="8"/>
  <c r="GZ277" i="8"/>
  <c r="HA277" i="8"/>
  <c r="HB277" i="8"/>
  <c r="HC277" i="8"/>
  <c r="HD277" i="8"/>
  <c r="HE277" i="8"/>
  <c r="HF277" i="8"/>
  <c r="HG277" i="8"/>
  <c r="HH277" i="8"/>
  <c r="HI277" i="8"/>
  <c r="HJ277" i="8"/>
  <c r="HK277" i="8"/>
  <c r="HL277" i="8"/>
  <c r="HM277" i="8"/>
  <c r="HN277" i="8"/>
  <c r="HO277" i="8"/>
  <c r="HP277" i="8"/>
  <c r="HQ277" i="8"/>
  <c r="HR277" i="8"/>
  <c r="HS277" i="8"/>
  <c r="HT277" i="8"/>
  <c r="HU277" i="8"/>
  <c r="HV277" i="8"/>
  <c r="HW277" i="8"/>
  <c r="HX277" i="8"/>
  <c r="HY277" i="8"/>
  <c r="HZ277" i="8"/>
  <c r="IA277" i="8"/>
  <c r="IB277" i="8"/>
  <c r="IC277" i="8"/>
  <c r="ID277" i="8"/>
  <c r="IE277" i="8"/>
  <c r="IF277" i="8"/>
  <c r="IG277" i="8"/>
  <c r="IH277" i="8"/>
  <c r="II277" i="8"/>
  <c r="IJ277" i="8"/>
  <c r="IK277" i="8"/>
  <c r="IL277" i="8"/>
  <c r="IM277" i="8"/>
  <c r="IN277" i="8"/>
  <c r="IO277" i="8"/>
  <c r="IP277" i="8"/>
  <c r="IQ277" i="8"/>
  <c r="IR277" i="8"/>
  <c r="IS277" i="8"/>
  <c r="IT277" i="8"/>
  <c r="IU277" i="8"/>
  <c r="IV277" i="8"/>
  <c r="IW277" i="8"/>
  <c r="IX277" i="8"/>
  <c r="IY277" i="8"/>
  <c r="IZ277" i="8"/>
  <c r="JA277" i="8"/>
  <c r="JB277" i="8"/>
  <c r="JC277" i="8"/>
  <c r="JD277" i="8"/>
  <c r="JE277" i="8"/>
  <c r="JF277" i="8"/>
  <c r="JG277" i="8"/>
  <c r="JH277" i="8"/>
  <c r="JI277" i="8"/>
  <c r="JJ277" i="8"/>
  <c r="JK277" i="8"/>
  <c r="JL277" i="8"/>
  <c r="JM277" i="8"/>
  <c r="JN277" i="8"/>
  <c r="JO276" i="8"/>
  <c r="JO275" i="8"/>
  <c r="JO273" i="8"/>
  <c r="JO271" i="8"/>
  <c r="JO269" i="8"/>
  <c r="JO267" i="8"/>
  <c r="JO265" i="8"/>
  <c r="JO263" i="8"/>
  <c r="JO261" i="8"/>
  <c r="JO259" i="8"/>
  <c r="JO257" i="8"/>
  <c r="JO277" i="8"/>
  <c r="JO274" i="8"/>
  <c r="JO272" i="8"/>
  <c r="JO270" i="8"/>
  <c r="JO268" i="8"/>
  <c r="JO266" i="8"/>
  <c r="JO264" i="8"/>
  <c r="JO262" i="8"/>
  <c r="JO260" i="8"/>
  <c r="JO258" i="8"/>
  <c r="JO256" i="8"/>
  <c r="JO255" i="8"/>
  <c r="JO254" i="8"/>
  <c r="JO253" i="8"/>
  <c r="JO252" i="8"/>
  <c r="JO251" i="8"/>
  <c r="JO250" i="8"/>
  <c r="JO249" i="8"/>
  <c r="JO248" i="8"/>
  <c r="JO247" i="8"/>
  <c r="JO246" i="8"/>
  <c r="JO245" i="8"/>
  <c r="JO244" i="8"/>
  <c r="JO243" i="8"/>
  <c r="JO242" i="8"/>
  <c r="JO241" i="8"/>
  <c r="JO240" i="8"/>
  <c r="JO239" i="8"/>
  <c r="JO238" i="8"/>
  <c r="JO237" i="8"/>
  <c r="JO236" i="8"/>
  <c r="JO235" i="8"/>
  <c r="JO234" i="8"/>
  <c r="JO233" i="8"/>
  <c r="JO232" i="8"/>
  <c r="JO231" i="8"/>
  <c r="JO230" i="8"/>
  <c r="JO229" i="8"/>
  <c r="JO228" i="8"/>
  <c r="JO227" i="8"/>
  <c r="JO226" i="8"/>
  <c r="JO225" i="8"/>
  <c r="JO224" i="8"/>
  <c r="JO223" i="8"/>
  <c r="JO222" i="8"/>
  <c r="JO221" i="8"/>
  <c r="JO220" i="8"/>
  <c r="JO219" i="8"/>
  <c r="JO218" i="8"/>
  <c r="JO217" i="8"/>
  <c r="JO216" i="8"/>
  <c r="JO215" i="8"/>
  <c r="JO214" i="8"/>
  <c r="JO213" i="8"/>
  <c r="JO212" i="8"/>
  <c r="JO211" i="8"/>
  <c r="JO210" i="8"/>
  <c r="JO209" i="8"/>
  <c r="JO208" i="8"/>
  <c r="JO207" i="8"/>
  <c r="JO206" i="8"/>
  <c r="JO205" i="8"/>
  <c r="JO204" i="8"/>
  <c r="JO203" i="8"/>
  <c r="JO202" i="8"/>
  <c r="JO200" i="8"/>
  <c r="JO198" i="8"/>
  <c r="JO196" i="8"/>
  <c r="JO194" i="8"/>
  <c r="JO192" i="8"/>
  <c r="JO190" i="8"/>
  <c r="JO188" i="8"/>
  <c r="JO186" i="8"/>
  <c r="JO184" i="8"/>
  <c r="JO182" i="8"/>
  <c r="JO180" i="8"/>
  <c r="JO178" i="8"/>
  <c r="JO176" i="8"/>
  <c r="JO201" i="8"/>
  <c r="JO199" i="8"/>
  <c r="JO197" i="8"/>
  <c r="JO195" i="8"/>
  <c r="JO193" i="8"/>
  <c r="JO191" i="8"/>
  <c r="JO189" i="8"/>
  <c r="JO187" i="8"/>
  <c r="JO185" i="8"/>
  <c r="JO183" i="8"/>
  <c r="JO181" i="8"/>
  <c r="JO179" i="8"/>
  <c r="JO177" i="8"/>
  <c r="JO175" i="8"/>
  <c r="JO174" i="8"/>
  <c r="JO173" i="8"/>
  <c r="JO172" i="8"/>
  <c r="JO171" i="8"/>
  <c r="JO170" i="8"/>
  <c r="JO169" i="8"/>
  <c r="JO168" i="8"/>
  <c r="JO167" i="8"/>
  <c r="JO166" i="8"/>
  <c r="JO165" i="8"/>
  <c r="JO164" i="8"/>
  <c r="JO163" i="8"/>
  <c r="JO162" i="8"/>
  <c r="JO161" i="8"/>
  <c r="JO160" i="8"/>
  <c r="JO159" i="8"/>
  <c r="JO158" i="8"/>
  <c r="JO157" i="8"/>
  <c r="JO156" i="8"/>
  <c r="JO155" i="8"/>
  <c r="JO154" i="8"/>
  <c r="JO153" i="8"/>
  <c r="JO152" i="8"/>
  <c r="JO151" i="8"/>
  <c r="JO150" i="8"/>
  <c r="JO149" i="8"/>
  <c r="JO148" i="8"/>
  <c r="JO147" i="8"/>
  <c r="JO146" i="8"/>
  <c r="JO145" i="8"/>
  <c r="JO144" i="8"/>
  <c r="JO143" i="8"/>
  <c r="JO142" i="8"/>
  <c r="JO141" i="8"/>
  <c r="JO140" i="8"/>
  <c r="JO139" i="8"/>
  <c r="JO138" i="8"/>
  <c r="JO137" i="8"/>
  <c r="JO136" i="8"/>
  <c r="JO135" i="8"/>
  <c r="JO134" i="8"/>
  <c r="JO133" i="8"/>
  <c r="JO132" i="8"/>
  <c r="JO131" i="8"/>
  <c r="JO130" i="8"/>
  <c r="JO129" i="8"/>
  <c r="JO128" i="8"/>
  <c r="JO127" i="8"/>
  <c r="JO126" i="8"/>
  <c r="JO125" i="8"/>
  <c r="JO124" i="8"/>
  <c r="JO123" i="8"/>
  <c r="JO122" i="8"/>
  <c r="JO121" i="8"/>
  <c r="JO120" i="8"/>
  <c r="JO119" i="8"/>
  <c r="JO118" i="8"/>
  <c r="JO117" i="8"/>
  <c r="JO116" i="8"/>
  <c r="JO115" i="8"/>
  <c r="JO114" i="8"/>
  <c r="JO113" i="8"/>
  <c r="JO112" i="8"/>
  <c r="JO111" i="8"/>
  <c r="JO110" i="8"/>
  <c r="JO109" i="8"/>
  <c r="JO108" i="8"/>
  <c r="JO107" i="8"/>
  <c r="JO105" i="8"/>
  <c r="JO103" i="8"/>
  <c r="JO101" i="8"/>
  <c r="JO99" i="8"/>
  <c r="JO97" i="8"/>
  <c r="JO95" i="8"/>
  <c r="JO93" i="8"/>
  <c r="JO91" i="8"/>
  <c r="JO89" i="8"/>
  <c r="JO87" i="8"/>
  <c r="JO85" i="8"/>
  <c r="JO83" i="8"/>
  <c r="JO81" i="8"/>
  <c r="JO79" i="8"/>
  <c r="JO77" i="8"/>
  <c r="JO75" i="8"/>
  <c r="JO73" i="8"/>
  <c r="JO71" i="8"/>
  <c r="JO69" i="8"/>
  <c r="JO67" i="8"/>
  <c r="JO65" i="8"/>
  <c r="JO63" i="8"/>
  <c r="JO61" i="8"/>
  <c r="JO53" i="8"/>
  <c r="JO52" i="8"/>
  <c r="JO51" i="8"/>
  <c r="JO50" i="8"/>
  <c r="JO49" i="8"/>
  <c r="JO48" i="8"/>
  <c r="JO47" i="8"/>
  <c r="JO46" i="8"/>
  <c r="JO45" i="8"/>
  <c r="JO44" i="8"/>
  <c r="JO43" i="8"/>
  <c r="JO42" i="8"/>
  <c r="JO41" i="8"/>
  <c r="JO40" i="8"/>
  <c r="JO39" i="8"/>
  <c r="JO38" i="8"/>
  <c r="JO37" i="8"/>
  <c r="JO36" i="8"/>
  <c r="JO35" i="8"/>
  <c r="JO34" i="8"/>
  <c r="JO33" i="8"/>
  <c r="JO32" i="8"/>
  <c r="JO31" i="8"/>
  <c r="JO30" i="8"/>
  <c r="JO29" i="8"/>
  <c r="JO28" i="8"/>
  <c r="JO27" i="8"/>
  <c r="JO26" i="8"/>
  <c r="JO25" i="8"/>
  <c r="JO24" i="8"/>
  <c r="JO23" i="8"/>
  <c r="JO22" i="8"/>
  <c r="JO21" i="8"/>
  <c r="JO20" i="8"/>
  <c r="JO19" i="8"/>
  <c r="JO18" i="8"/>
  <c r="JO17" i="8"/>
  <c r="JO16" i="8"/>
  <c r="JO15" i="8"/>
  <c r="JO14" i="8"/>
  <c r="JO13" i="8"/>
  <c r="JO12" i="8"/>
  <c r="JO11" i="8"/>
  <c r="JO10" i="8"/>
  <c r="JO9" i="8"/>
  <c r="JO8" i="8"/>
  <c r="JO7" i="8"/>
  <c r="JO6" i="8"/>
  <c r="JO5" i="8"/>
  <c r="JP4" i="8"/>
  <c r="JO60" i="8"/>
  <c r="JO59" i="8"/>
  <c r="JO58" i="8"/>
  <c r="JO57" i="8"/>
  <c r="JO56" i="8"/>
  <c r="JO55" i="8"/>
  <c r="JO54" i="8"/>
  <c r="JO106" i="8"/>
  <c r="JO104" i="8"/>
  <c r="JO102" i="8"/>
  <c r="JO100" i="8"/>
  <c r="JO98" i="8"/>
  <c r="JO96" i="8"/>
  <c r="JO94" i="8"/>
  <c r="JO92" i="8"/>
  <c r="JO90" i="8"/>
  <c r="JO88" i="8"/>
  <c r="JO86" i="8"/>
  <c r="JO84" i="8"/>
  <c r="JO82" i="8"/>
  <c r="JO80" i="8"/>
  <c r="JO78" i="8"/>
  <c r="JO76" i="8"/>
  <c r="JO74" i="8"/>
  <c r="JO72" i="8"/>
  <c r="JO70" i="8"/>
  <c r="JO68" i="8"/>
  <c r="JO66" i="8"/>
  <c r="JO64" i="8"/>
  <c r="JO62" i="8"/>
  <c r="B278" i="8"/>
  <c r="CW277" i="8"/>
  <c r="CS277" i="8"/>
  <c r="CO277" i="8"/>
  <c r="CK277" i="8"/>
  <c r="CG277" i="8"/>
  <c r="CC277" i="8"/>
  <c r="BY277" i="8"/>
  <c r="BU277" i="8"/>
  <c r="BQ277" i="8"/>
  <c r="BM277" i="8"/>
  <c r="BI277" i="8"/>
  <c r="BE277" i="8"/>
  <c r="BA277" i="8"/>
  <c r="AW277" i="8"/>
  <c r="AS277" i="8"/>
  <c r="AO277" i="8"/>
  <c r="AK277" i="8"/>
  <c r="AG277" i="8"/>
  <c r="AC277" i="8"/>
  <c r="Y277" i="8"/>
  <c r="U277" i="8"/>
  <c r="Q277" i="8"/>
  <c r="M277" i="8"/>
  <c r="I277" i="8"/>
  <c r="E277" i="8"/>
  <c r="CV277" i="8"/>
  <c r="CR277" i="8"/>
  <c r="CN277" i="8"/>
  <c r="CJ277" i="8"/>
  <c r="CF277" i="8"/>
  <c r="CB277" i="8"/>
  <c r="BX277" i="8"/>
  <c r="BT277" i="8"/>
  <c r="BP277" i="8"/>
  <c r="BL277" i="8"/>
  <c r="BH277" i="8"/>
  <c r="BD277" i="8"/>
  <c r="AZ277" i="8"/>
  <c r="AV277" i="8"/>
  <c r="AR277" i="8"/>
  <c r="AN277" i="8"/>
  <c r="AJ277" i="8"/>
  <c r="AF277" i="8"/>
  <c r="AB277" i="8"/>
  <c r="X277" i="8"/>
  <c r="T277" i="8"/>
  <c r="P277" i="8"/>
  <c r="L277" i="8"/>
  <c r="H277" i="8"/>
  <c r="D277" i="8"/>
  <c r="CU277" i="8"/>
  <c r="CQ277" i="8"/>
  <c r="CM277" i="8"/>
  <c r="CI277" i="8"/>
  <c r="CE277" i="8"/>
  <c r="CA277" i="8"/>
  <c r="BW277" i="8"/>
  <c r="BS277" i="8"/>
  <c r="BO277" i="8"/>
  <c r="BK277" i="8"/>
  <c r="BG277" i="8"/>
  <c r="BC277" i="8"/>
  <c r="AY277" i="8"/>
  <c r="AU277" i="8"/>
  <c r="AQ277" i="8"/>
  <c r="AM277" i="8"/>
  <c r="AI277" i="8"/>
  <c r="AE277" i="8"/>
  <c r="AA277" i="8"/>
  <c r="W277" i="8"/>
  <c r="S277" i="8"/>
  <c r="O277" i="8"/>
  <c r="K277" i="8"/>
  <c r="G277" i="8"/>
  <c r="C277" i="8"/>
  <c r="CX277" i="8"/>
  <c r="CT277" i="8"/>
  <c r="CP277" i="8"/>
  <c r="CL277" i="8"/>
  <c r="CH277" i="8"/>
  <c r="CD277" i="8"/>
  <c r="BZ277" i="8"/>
  <c r="BV277" i="8"/>
  <c r="BR277" i="8"/>
  <c r="BN277" i="8"/>
  <c r="BJ277" i="8"/>
  <c r="BF277" i="8"/>
  <c r="BB277" i="8"/>
  <c r="AX277" i="8"/>
  <c r="AT277" i="8"/>
  <c r="AP277" i="8"/>
  <c r="AL277" i="8"/>
  <c r="AH277" i="8"/>
  <c r="AD277" i="8"/>
  <c r="Z277" i="8"/>
  <c r="V277" i="8"/>
  <c r="R277" i="8"/>
  <c r="N277" i="8"/>
  <c r="J277" i="8"/>
  <c r="F277" i="8"/>
  <c r="LK3" i="3" l="1"/>
  <c r="LL1" i="3"/>
  <c r="CY278" i="8"/>
  <c r="CZ278" i="8"/>
  <c r="DA278" i="8"/>
  <c r="DB278" i="8"/>
  <c r="DC278" i="8"/>
  <c r="DD278" i="8"/>
  <c r="DE278" i="8"/>
  <c r="DF278" i="8"/>
  <c r="DG278" i="8"/>
  <c r="DH278" i="8"/>
  <c r="DI278" i="8"/>
  <c r="DJ278" i="8"/>
  <c r="DK278" i="8"/>
  <c r="DL278" i="8"/>
  <c r="DM278" i="8"/>
  <c r="DN278" i="8"/>
  <c r="DO278" i="8"/>
  <c r="DP278" i="8"/>
  <c r="DQ278" i="8"/>
  <c r="DR278" i="8"/>
  <c r="DS278" i="8"/>
  <c r="DT278" i="8"/>
  <c r="DU278" i="8"/>
  <c r="DV278" i="8"/>
  <c r="DW278" i="8"/>
  <c r="DX278" i="8"/>
  <c r="DY278" i="8"/>
  <c r="DZ278" i="8"/>
  <c r="EA278" i="8"/>
  <c r="EB278" i="8"/>
  <c r="EC278" i="8"/>
  <c r="ED278" i="8"/>
  <c r="EE278" i="8"/>
  <c r="EF278" i="8"/>
  <c r="EG278" i="8"/>
  <c r="EH278" i="8"/>
  <c r="EI278" i="8"/>
  <c r="EJ278" i="8"/>
  <c r="EK278" i="8"/>
  <c r="EL278" i="8"/>
  <c r="EM278" i="8"/>
  <c r="EN278" i="8"/>
  <c r="EO278" i="8"/>
  <c r="EP278" i="8"/>
  <c r="EQ278" i="8"/>
  <c r="ER278" i="8"/>
  <c r="ES278" i="8"/>
  <c r="ET278" i="8"/>
  <c r="EU278" i="8"/>
  <c r="EV278" i="8"/>
  <c r="EW278" i="8"/>
  <c r="EX278" i="8"/>
  <c r="EY278" i="8"/>
  <c r="EZ278" i="8"/>
  <c r="FA278" i="8"/>
  <c r="FB278" i="8"/>
  <c r="FC278" i="8"/>
  <c r="FD278" i="8"/>
  <c r="FE278" i="8"/>
  <c r="FF278" i="8"/>
  <c r="FG278" i="8"/>
  <c r="FH278" i="8"/>
  <c r="FI278" i="8"/>
  <c r="FJ278" i="8"/>
  <c r="FK278" i="8"/>
  <c r="FL278" i="8"/>
  <c r="FM278" i="8"/>
  <c r="FN278" i="8"/>
  <c r="FO278" i="8"/>
  <c r="FP278" i="8"/>
  <c r="FQ278" i="8"/>
  <c r="FR278" i="8"/>
  <c r="FS278" i="8"/>
  <c r="FT278" i="8"/>
  <c r="FU278" i="8"/>
  <c r="FV278" i="8"/>
  <c r="FW278" i="8"/>
  <c r="FX278" i="8"/>
  <c r="FY278" i="8"/>
  <c r="FZ278" i="8"/>
  <c r="GA278" i="8"/>
  <c r="GB278" i="8"/>
  <c r="GC278" i="8"/>
  <c r="GD278" i="8"/>
  <c r="GE278" i="8"/>
  <c r="GF278" i="8"/>
  <c r="GG278" i="8"/>
  <c r="GH278" i="8"/>
  <c r="GI278" i="8"/>
  <c r="GJ278" i="8"/>
  <c r="GK278" i="8"/>
  <c r="GL278" i="8"/>
  <c r="GM278" i="8"/>
  <c r="GN278" i="8"/>
  <c r="GO278" i="8"/>
  <c r="GP278" i="8"/>
  <c r="GQ278" i="8"/>
  <c r="GR278" i="8"/>
  <c r="GS278" i="8"/>
  <c r="GT278" i="8"/>
  <c r="GU278" i="8"/>
  <c r="GV278" i="8"/>
  <c r="GW278" i="8"/>
  <c r="GX278" i="8"/>
  <c r="GY278" i="8"/>
  <c r="GZ278" i="8"/>
  <c r="HA278" i="8"/>
  <c r="HB278" i="8"/>
  <c r="HC278" i="8"/>
  <c r="HD278" i="8"/>
  <c r="HE278" i="8"/>
  <c r="HF278" i="8"/>
  <c r="HG278" i="8"/>
  <c r="HH278" i="8"/>
  <c r="HI278" i="8"/>
  <c r="HJ278" i="8"/>
  <c r="HK278" i="8"/>
  <c r="HL278" i="8"/>
  <c r="HM278" i="8"/>
  <c r="HN278" i="8"/>
  <c r="HO278" i="8"/>
  <c r="HP278" i="8"/>
  <c r="HQ278" i="8"/>
  <c r="HR278" i="8"/>
  <c r="HS278" i="8"/>
  <c r="HT278" i="8"/>
  <c r="HU278" i="8"/>
  <c r="HV278" i="8"/>
  <c r="HW278" i="8"/>
  <c r="HX278" i="8"/>
  <c r="HY278" i="8"/>
  <c r="HZ278" i="8"/>
  <c r="IA278" i="8"/>
  <c r="IB278" i="8"/>
  <c r="IC278" i="8"/>
  <c r="ID278" i="8"/>
  <c r="IE278" i="8"/>
  <c r="IF278" i="8"/>
  <c r="IG278" i="8"/>
  <c r="IH278" i="8"/>
  <c r="II278" i="8"/>
  <c r="IJ278" i="8"/>
  <c r="IK278" i="8"/>
  <c r="IL278" i="8"/>
  <c r="IM278" i="8"/>
  <c r="IN278" i="8"/>
  <c r="IO278" i="8"/>
  <c r="IP278" i="8"/>
  <c r="IQ278" i="8"/>
  <c r="IR278" i="8"/>
  <c r="IS278" i="8"/>
  <c r="IT278" i="8"/>
  <c r="IU278" i="8"/>
  <c r="IV278" i="8"/>
  <c r="IW278" i="8"/>
  <c r="IX278" i="8"/>
  <c r="IY278" i="8"/>
  <c r="IZ278" i="8"/>
  <c r="JA278" i="8"/>
  <c r="JB278" i="8"/>
  <c r="JC278" i="8"/>
  <c r="JD278" i="8"/>
  <c r="JE278" i="8"/>
  <c r="JF278" i="8"/>
  <c r="JG278" i="8"/>
  <c r="JH278" i="8"/>
  <c r="JI278" i="8"/>
  <c r="JJ278" i="8"/>
  <c r="JK278" i="8"/>
  <c r="JL278" i="8"/>
  <c r="JM278" i="8"/>
  <c r="JN278" i="8"/>
  <c r="JO278" i="8"/>
  <c r="JP278" i="8"/>
  <c r="JP277" i="8"/>
  <c r="JP276" i="8"/>
  <c r="JP274" i="8"/>
  <c r="JP272" i="8"/>
  <c r="JP270" i="8"/>
  <c r="JP268" i="8"/>
  <c r="JP266" i="8"/>
  <c r="JP264" i="8"/>
  <c r="JP262" i="8"/>
  <c r="JP260" i="8"/>
  <c r="JP258" i="8"/>
  <c r="JP256" i="8"/>
  <c r="JP255" i="8"/>
  <c r="JP254" i="8"/>
  <c r="JP253" i="8"/>
  <c r="JP252" i="8"/>
  <c r="JP251" i="8"/>
  <c r="JP250" i="8"/>
  <c r="JP249" i="8"/>
  <c r="JP248" i="8"/>
  <c r="JP247" i="8"/>
  <c r="JP246" i="8"/>
  <c r="JP245" i="8"/>
  <c r="JP244" i="8"/>
  <c r="JP243" i="8"/>
  <c r="JP242" i="8"/>
  <c r="JP241" i="8"/>
  <c r="JP240" i="8"/>
  <c r="JP239" i="8"/>
  <c r="JP238" i="8"/>
  <c r="JP237" i="8"/>
  <c r="JP236" i="8"/>
  <c r="JP235" i="8"/>
  <c r="JP234" i="8"/>
  <c r="JP233" i="8"/>
  <c r="JP232" i="8"/>
  <c r="JP231" i="8"/>
  <c r="JP230" i="8"/>
  <c r="JP229" i="8"/>
  <c r="JP228" i="8"/>
  <c r="JP227" i="8"/>
  <c r="JP226" i="8"/>
  <c r="JP225" i="8"/>
  <c r="JP224" i="8"/>
  <c r="JP223" i="8"/>
  <c r="JP222" i="8"/>
  <c r="JP221" i="8"/>
  <c r="JP220" i="8"/>
  <c r="JP219" i="8"/>
  <c r="JP218" i="8"/>
  <c r="JP217" i="8"/>
  <c r="JP216" i="8"/>
  <c r="JP215" i="8"/>
  <c r="JP214" i="8"/>
  <c r="JP213" i="8"/>
  <c r="JP212" i="8"/>
  <c r="JP211" i="8"/>
  <c r="JP210" i="8"/>
  <c r="JP209" i="8"/>
  <c r="JP208" i="8"/>
  <c r="JP207" i="8"/>
  <c r="JP206" i="8"/>
  <c r="JP205" i="8"/>
  <c r="JP204" i="8"/>
  <c r="JP203" i="8"/>
  <c r="JP202" i="8"/>
  <c r="JP273" i="8"/>
  <c r="JP265" i="8"/>
  <c r="JP257" i="8"/>
  <c r="JP275" i="8"/>
  <c r="JP267" i="8"/>
  <c r="JP259" i="8"/>
  <c r="JP269" i="8"/>
  <c r="JP261" i="8"/>
  <c r="JP271" i="8"/>
  <c r="JP199" i="8"/>
  <c r="JP195" i="8"/>
  <c r="JP191" i="8"/>
  <c r="JP187" i="8"/>
  <c r="JP183" i="8"/>
  <c r="JP179" i="8"/>
  <c r="JP175" i="8"/>
  <c r="JP133" i="8"/>
  <c r="JP131" i="8"/>
  <c r="JP129" i="8"/>
  <c r="JP127" i="8"/>
  <c r="JP125" i="8"/>
  <c r="JP123" i="8"/>
  <c r="JP121" i="8"/>
  <c r="JP119" i="8"/>
  <c r="JP117" i="8"/>
  <c r="JP115" i="8"/>
  <c r="JP113" i="8"/>
  <c r="JP111" i="8"/>
  <c r="JP109" i="8"/>
  <c r="JP107" i="8"/>
  <c r="JP200" i="8"/>
  <c r="JP196" i="8"/>
  <c r="JP192" i="8"/>
  <c r="JP188" i="8"/>
  <c r="JP184" i="8"/>
  <c r="JP180" i="8"/>
  <c r="JP176" i="8"/>
  <c r="JP201" i="8"/>
  <c r="JP197" i="8"/>
  <c r="JP193" i="8"/>
  <c r="JP189" i="8"/>
  <c r="JP185" i="8"/>
  <c r="JP181" i="8"/>
  <c r="JP177" i="8"/>
  <c r="JP174" i="8"/>
  <c r="JP173" i="8"/>
  <c r="JP172" i="8"/>
  <c r="JP171" i="8"/>
  <c r="JP170" i="8"/>
  <c r="JP169" i="8"/>
  <c r="JP168" i="8"/>
  <c r="JP167" i="8"/>
  <c r="JP166" i="8"/>
  <c r="JP165" i="8"/>
  <c r="JP164" i="8"/>
  <c r="JP163" i="8"/>
  <c r="JP162" i="8"/>
  <c r="JP161" i="8"/>
  <c r="JP160" i="8"/>
  <c r="JP159" i="8"/>
  <c r="JP158" i="8"/>
  <c r="JP157" i="8"/>
  <c r="JP156" i="8"/>
  <c r="JP155" i="8"/>
  <c r="JP154" i="8"/>
  <c r="JP153" i="8"/>
  <c r="JP152" i="8"/>
  <c r="JP151" i="8"/>
  <c r="JP150" i="8"/>
  <c r="JP149" i="8"/>
  <c r="JP148" i="8"/>
  <c r="JP147" i="8"/>
  <c r="JP146" i="8"/>
  <c r="JP145" i="8"/>
  <c r="JP144" i="8"/>
  <c r="JP143" i="8"/>
  <c r="JP142" i="8"/>
  <c r="JP141" i="8"/>
  <c r="JP140" i="8"/>
  <c r="JP139" i="8"/>
  <c r="JP138" i="8"/>
  <c r="JP137" i="8"/>
  <c r="JP136" i="8"/>
  <c r="JP135" i="8"/>
  <c r="JP134" i="8"/>
  <c r="JP132" i="8"/>
  <c r="JP130" i="8"/>
  <c r="JP128" i="8"/>
  <c r="JP126" i="8"/>
  <c r="JP124" i="8"/>
  <c r="JP122" i="8"/>
  <c r="JP120" i="8"/>
  <c r="JP118" i="8"/>
  <c r="JP116" i="8"/>
  <c r="JP114" i="8"/>
  <c r="JP112" i="8"/>
  <c r="JP110" i="8"/>
  <c r="JP108" i="8"/>
  <c r="JP106" i="8"/>
  <c r="JP105" i="8"/>
  <c r="JP104" i="8"/>
  <c r="JP103" i="8"/>
  <c r="JP102" i="8"/>
  <c r="JP101" i="8"/>
  <c r="JP100" i="8"/>
  <c r="JP99" i="8"/>
  <c r="JP98" i="8"/>
  <c r="JP97" i="8"/>
  <c r="JP96" i="8"/>
  <c r="JP95" i="8"/>
  <c r="JP94" i="8"/>
  <c r="JP93" i="8"/>
  <c r="JP92" i="8"/>
  <c r="JP91" i="8"/>
  <c r="JP90" i="8"/>
  <c r="JP89" i="8"/>
  <c r="JP88" i="8"/>
  <c r="JP87" i="8"/>
  <c r="JP86" i="8"/>
  <c r="JP85" i="8"/>
  <c r="JP84" i="8"/>
  <c r="JP83" i="8"/>
  <c r="JP82" i="8"/>
  <c r="JP81" i="8"/>
  <c r="JP80" i="8"/>
  <c r="JP79" i="8"/>
  <c r="JP78" i="8"/>
  <c r="JP77" i="8"/>
  <c r="JP76" i="8"/>
  <c r="JP75" i="8"/>
  <c r="JP74" i="8"/>
  <c r="JP73" i="8"/>
  <c r="JP72" i="8"/>
  <c r="JP71" i="8"/>
  <c r="JP70" i="8"/>
  <c r="JP69" i="8"/>
  <c r="JP68" i="8"/>
  <c r="JP67" i="8"/>
  <c r="JP66" i="8"/>
  <c r="JP65" i="8"/>
  <c r="JP64" i="8"/>
  <c r="JP63" i="8"/>
  <c r="JP62" i="8"/>
  <c r="JP61" i="8"/>
  <c r="JP186" i="8"/>
  <c r="JP60" i="8"/>
  <c r="JP59" i="8"/>
  <c r="JP58" i="8"/>
  <c r="JP57" i="8"/>
  <c r="JP56" i="8"/>
  <c r="JP55" i="8"/>
  <c r="JP54" i="8"/>
  <c r="JP53" i="8"/>
  <c r="JP48" i="8"/>
  <c r="JP43" i="8"/>
  <c r="JP40" i="8"/>
  <c r="JP33" i="8"/>
  <c r="JP30" i="8"/>
  <c r="JP28" i="8"/>
  <c r="JP26" i="8"/>
  <c r="JP19" i="8"/>
  <c r="JP17" i="8"/>
  <c r="JP15" i="8"/>
  <c r="JP14" i="8"/>
  <c r="JP11" i="8"/>
  <c r="JP8" i="8"/>
  <c r="JP7" i="8"/>
  <c r="JP6" i="8"/>
  <c r="JP5" i="8"/>
  <c r="JP190" i="8"/>
  <c r="JP50" i="8"/>
  <c r="JP49" i="8"/>
  <c r="JP47" i="8"/>
  <c r="JP44" i="8"/>
  <c r="JP41" i="8"/>
  <c r="JP38" i="8"/>
  <c r="JP31" i="8"/>
  <c r="JP24" i="8"/>
  <c r="JP22" i="8"/>
  <c r="JP21" i="8"/>
  <c r="JP18" i="8"/>
  <c r="JP16" i="8"/>
  <c r="JP13" i="8"/>
  <c r="JP263" i="8"/>
  <c r="JP194" i="8"/>
  <c r="JP178" i="8"/>
  <c r="JQ4" i="8"/>
  <c r="JP198" i="8"/>
  <c r="JP182" i="8"/>
  <c r="JP52" i="8"/>
  <c r="JP51" i="8"/>
  <c r="JP46" i="8"/>
  <c r="JP45" i="8"/>
  <c r="JP42" i="8"/>
  <c r="JP39" i="8"/>
  <c r="JP37" i="8"/>
  <c r="JP36" i="8"/>
  <c r="JP35" i="8"/>
  <c r="JP34" i="8"/>
  <c r="JP32" i="8"/>
  <c r="JP29" i="8"/>
  <c r="JP27" i="8"/>
  <c r="JP25" i="8"/>
  <c r="JP23" i="8"/>
  <c r="JP20" i="8"/>
  <c r="JP12" i="8"/>
  <c r="JP10" i="8"/>
  <c r="JP9" i="8"/>
  <c r="B279" i="8"/>
  <c r="JP279" i="8" s="1"/>
  <c r="CX278" i="8"/>
  <c r="CT278" i="8"/>
  <c r="CP278" i="8"/>
  <c r="CL278" i="8"/>
  <c r="CH278" i="8"/>
  <c r="CD278" i="8"/>
  <c r="BZ278" i="8"/>
  <c r="BV278" i="8"/>
  <c r="BR278" i="8"/>
  <c r="BN278" i="8"/>
  <c r="BJ278" i="8"/>
  <c r="BF278" i="8"/>
  <c r="BB278" i="8"/>
  <c r="AX278" i="8"/>
  <c r="AT278" i="8"/>
  <c r="AP278" i="8"/>
  <c r="AL278" i="8"/>
  <c r="AH278" i="8"/>
  <c r="AD278" i="8"/>
  <c r="Z278" i="8"/>
  <c r="V278" i="8"/>
  <c r="R278" i="8"/>
  <c r="N278" i="8"/>
  <c r="J278" i="8"/>
  <c r="F278" i="8"/>
  <c r="CW278" i="8"/>
  <c r="CS278" i="8"/>
  <c r="CO278" i="8"/>
  <c r="CK278" i="8"/>
  <c r="CG278" i="8"/>
  <c r="CC278" i="8"/>
  <c r="BY278" i="8"/>
  <c r="BU278" i="8"/>
  <c r="BQ278" i="8"/>
  <c r="BM278" i="8"/>
  <c r="BI278" i="8"/>
  <c r="BE278" i="8"/>
  <c r="BA278" i="8"/>
  <c r="AW278" i="8"/>
  <c r="AS278" i="8"/>
  <c r="AO278" i="8"/>
  <c r="AK278" i="8"/>
  <c r="AG278" i="8"/>
  <c r="AC278" i="8"/>
  <c r="Y278" i="8"/>
  <c r="U278" i="8"/>
  <c r="Q278" i="8"/>
  <c r="M278" i="8"/>
  <c r="I278" i="8"/>
  <c r="E278" i="8"/>
  <c r="C278" i="8"/>
  <c r="CV278" i="8"/>
  <c r="CR278" i="8"/>
  <c r="CN278" i="8"/>
  <c r="CJ278" i="8"/>
  <c r="CF278" i="8"/>
  <c r="CB278" i="8"/>
  <c r="BX278" i="8"/>
  <c r="BT278" i="8"/>
  <c r="BP278" i="8"/>
  <c r="BL278" i="8"/>
  <c r="BH278" i="8"/>
  <c r="BD278" i="8"/>
  <c r="AZ278" i="8"/>
  <c r="AV278" i="8"/>
  <c r="AR278" i="8"/>
  <c r="AN278" i="8"/>
  <c r="AJ278" i="8"/>
  <c r="AF278" i="8"/>
  <c r="AB278" i="8"/>
  <c r="X278" i="8"/>
  <c r="T278" i="8"/>
  <c r="P278" i="8"/>
  <c r="L278" i="8"/>
  <c r="H278" i="8"/>
  <c r="D278" i="8"/>
  <c r="CU278" i="8"/>
  <c r="CQ278" i="8"/>
  <c r="CM278" i="8"/>
  <c r="CI278" i="8"/>
  <c r="CE278" i="8"/>
  <c r="CA278" i="8"/>
  <c r="BW278" i="8"/>
  <c r="BS278" i="8"/>
  <c r="BO278" i="8"/>
  <c r="BK278" i="8"/>
  <c r="BG278" i="8"/>
  <c r="BC278" i="8"/>
  <c r="AY278" i="8"/>
  <c r="AU278" i="8"/>
  <c r="AQ278" i="8"/>
  <c r="AM278" i="8"/>
  <c r="AI278" i="8"/>
  <c r="AE278" i="8"/>
  <c r="AA278" i="8"/>
  <c r="W278" i="8"/>
  <c r="S278" i="8"/>
  <c r="O278" i="8"/>
  <c r="K278" i="8"/>
  <c r="G278" i="8"/>
  <c r="LL3" i="3" l="1"/>
  <c r="LM1" i="3"/>
  <c r="CY279" i="8"/>
  <c r="CZ279" i="8"/>
  <c r="DA279" i="8"/>
  <c r="DB279" i="8"/>
  <c r="DC279" i="8"/>
  <c r="DD279" i="8"/>
  <c r="DE279" i="8"/>
  <c r="DF279" i="8"/>
  <c r="DG279" i="8"/>
  <c r="DH279" i="8"/>
  <c r="DI279" i="8"/>
  <c r="DJ279" i="8"/>
  <c r="DK279" i="8"/>
  <c r="DL279" i="8"/>
  <c r="DM279" i="8"/>
  <c r="DN279" i="8"/>
  <c r="DO279" i="8"/>
  <c r="DP279" i="8"/>
  <c r="DQ279" i="8"/>
  <c r="DR279" i="8"/>
  <c r="DS279" i="8"/>
  <c r="DT279" i="8"/>
  <c r="DU279" i="8"/>
  <c r="DV279" i="8"/>
  <c r="DW279" i="8"/>
  <c r="DX279" i="8"/>
  <c r="DY279" i="8"/>
  <c r="DZ279" i="8"/>
  <c r="EA279" i="8"/>
  <c r="EB279" i="8"/>
  <c r="EC279" i="8"/>
  <c r="ED279" i="8"/>
  <c r="EE279" i="8"/>
  <c r="EF279" i="8"/>
  <c r="EG279" i="8"/>
  <c r="EH279" i="8"/>
  <c r="EI279" i="8"/>
  <c r="EJ279" i="8"/>
  <c r="EK279" i="8"/>
  <c r="EL279" i="8"/>
  <c r="EM279" i="8"/>
  <c r="EN279" i="8"/>
  <c r="EO279" i="8"/>
  <c r="EP279" i="8"/>
  <c r="EQ279" i="8"/>
  <c r="ER279" i="8"/>
  <c r="ES279" i="8"/>
  <c r="ET279" i="8"/>
  <c r="EU279" i="8"/>
  <c r="EV279" i="8"/>
  <c r="EW279" i="8"/>
  <c r="EX279" i="8"/>
  <c r="EY279" i="8"/>
  <c r="EZ279" i="8"/>
  <c r="FA279" i="8"/>
  <c r="FB279" i="8"/>
  <c r="FC279" i="8"/>
  <c r="FD279" i="8"/>
  <c r="FE279" i="8"/>
  <c r="FF279" i="8"/>
  <c r="FG279" i="8"/>
  <c r="FH279" i="8"/>
  <c r="FI279" i="8"/>
  <c r="FJ279" i="8"/>
  <c r="FK279" i="8"/>
  <c r="FL279" i="8"/>
  <c r="FM279" i="8"/>
  <c r="FN279" i="8"/>
  <c r="FO279" i="8"/>
  <c r="FP279" i="8"/>
  <c r="FQ279" i="8"/>
  <c r="FR279" i="8"/>
  <c r="FS279" i="8"/>
  <c r="FT279" i="8"/>
  <c r="FU279" i="8"/>
  <c r="FV279" i="8"/>
  <c r="FW279" i="8"/>
  <c r="FX279" i="8"/>
  <c r="FY279" i="8"/>
  <c r="FZ279" i="8"/>
  <c r="GA279" i="8"/>
  <c r="GB279" i="8"/>
  <c r="GC279" i="8"/>
  <c r="GD279" i="8"/>
  <c r="GE279" i="8"/>
  <c r="GF279" i="8"/>
  <c r="GG279" i="8"/>
  <c r="GH279" i="8"/>
  <c r="GI279" i="8"/>
  <c r="GJ279" i="8"/>
  <c r="GK279" i="8"/>
  <c r="GL279" i="8"/>
  <c r="GM279" i="8"/>
  <c r="GN279" i="8"/>
  <c r="GO279" i="8"/>
  <c r="GP279" i="8"/>
  <c r="GQ279" i="8"/>
  <c r="GR279" i="8"/>
  <c r="GS279" i="8"/>
  <c r="GT279" i="8"/>
  <c r="GU279" i="8"/>
  <c r="GV279" i="8"/>
  <c r="GW279" i="8"/>
  <c r="GX279" i="8"/>
  <c r="GY279" i="8"/>
  <c r="GZ279" i="8"/>
  <c r="HA279" i="8"/>
  <c r="HB279" i="8"/>
  <c r="HC279" i="8"/>
  <c r="HD279" i="8"/>
  <c r="HE279" i="8"/>
  <c r="HF279" i="8"/>
  <c r="HG279" i="8"/>
  <c r="HH279" i="8"/>
  <c r="HI279" i="8"/>
  <c r="HJ279" i="8"/>
  <c r="HK279" i="8"/>
  <c r="HL279" i="8"/>
  <c r="HM279" i="8"/>
  <c r="HN279" i="8"/>
  <c r="HO279" i="8"/>
  <c r="HP279" i="8"/>
  <c r="HQ279" i="8"/>
  <c r="HR279" i="8"/>
  <c r="HS279" i="8"/>
  <c r="HT279" i="8"/>
  <c r="HU279" i="8"/>
  <c r="HV279" i="8"/>
  <c r="HW279" i="8"/>
  <c r="HX279" i="8"/>
  <c r="HY279" i="8"/>
  <c r="HZ279" i="8"/>
  <c r="IA279" i="8"/>
  <c r="IB279" i="8"/>
  <c r="IC279" i="8"/>
  <c r="ID279" i="8"/>
  <c r="IE279" i="8"/>
  <c r="IF279" i="8"/>
  <c r="IG279" i="8"/>
  <c r="IH279" i="8"/>
  <c r="II279" i="8"/>
  <c r="IJ279" i="8"/>
  <c r="IK279" i="8"/>
  <c r="IL279" i="8"/>
  <c r="IM279" i="8"/>
  <c r="IN279" i="8"/>
  <c r="IO279" i="8"/>
  <c r="IP279" i="8"/>
  <c r="IQ279" i="8"/>
  <c r="IR279" i="8"/>
  <c r="IS279" i="8"/>
  <c r="IT279" i="8"/>
  <c r="IU279" i="8"/>
  <c r="IV279" i="8"/>
  <c r="IW279" i="8"/>
  <c r="IX279" i="8"/>
  <c r="IY279" i="8"/>
  <c r="IZ279" i="8"/>
  <c r="JA279" i="8"/>
  <c r="JB279" i="8"/>
  <c r="JC279" i="8"/>
  <c r="JD279" i="8"/>
  <c r="JE279" i="8"/>
  <c r="JF279" i="8"/>
  <c r="JG279" i="8"/>
  <c r="JH279" i="8"/>
  <c r="JI279" i="8"/>
  <c r="JJ279" i="8"/>
  <c r="JK279" i="8"/>
  <c r="JL279" i="8"/>
  <c r="JM279" i="8"/>
  <c r="JN279" i="8"/>
  <c r="JO279" i="8"/>
  <c r="JQ279" i="8"/>
  <c r="JQ278" i="8"/>
  <c r="JQ277" i="8"/>
  <c r="JQ276" i="8"/>
  <c r="JQ274" i="8"/>
  <c r="JQ272" i="8"/>
  <c r="JQ270" i="8"/>
  <c r="JQ268" i="8"/>
  <c r="JQ266" i="8"/>
  <c r="JQ264" i="8"/>
  <c r="JQ262" i="8"/>
  <c r="JQ260" i="8"/>
  <c r="JQ258" i="8"/>
  <c r="JQ256" i="8"/>
  <c r="JQ255" i="8"/>
  <c r="JQ254" i="8"/>
  <c r="JQ253" i="8"/>
  <c r="JQ252" i="8"/>
  <c r="JQ251" i="8"/>
  <c r="JQ250" i="8"/>
  <c r="JQ249" i="8"/>
  <c r="JQ248" i="8"/>
  <c r="JQ247" i="8"/>
  <c r="JQ246" i="8"/>
  <c r="JQ245" i="8"/>
  <c r="JQ244" i="8"/>
  <c r="JQ243" i="8"/>
  <c r="JQ242" i="8"/>
  <c r="JQ241" i="8"/>
  <c r="JQ240" i="8"/>
  <c r="JQ239" i="8"/>
  <c r="JQ238" i="8"/>
  <c r="JQ237" i="8"/>
  <c r="JQ236" i="8"/>
  <c r="JQ235" i="8"/>
  <c r="JQ234" i="8"/>
  <c r="JQ233" i="8"/>
  <c r="JQ232" i="8"/>
  <c r="JQ231" i="8"/>
  <c r="JQ230" i="8"/>
  <c r="JQ229" i="8"/>
  <c r="JQ228" i="8"/>
  <c r="JQ227" i="8"/>
  <c r="JQ226" i="8"/>
  <c r="JQ225" i="8"/>
  <c r="JQ224" i="8"/>
  <c r="JQ223" i="8"/>
  <c r="JQ222" i="8"/>
  <c r="JQ221" i="8"/>
  <c r="JQ220" i="8"/>
  <c r="JQ219" i="8"/>
  <c r="JQ218" i="8"/>
  <c r="JQ217" i="8"/>
  <c r="JQ216" i="8"/>
  <c r="JQ215" i="8"/>
  <c r="JQ214" i="8"/>
  <c r="JQ213" i="8"/>
  <c r="JQ212" i="8"/>
  <c r="JQ211" i="8"/>
  <c r="JQ210" i="8"/>
  <c r="JQ209" i="8"/>
  <c r="JQ208" i="8"/>
  <c r="JQ207" i="8"/>
  <c r="JQ206" i="8"/>
  <c r="JQ205" i="8"/>
  <c r="JQ204" i="8"/>
  <c r="JQ203" i="8"/>
  <c r="JQ202" i="8"/>
  <c r="JQ201" i="8"/>
  <c r="JQ200" i="8"/>
  <c r="JQ199" i="8"/>
  <c r="JQ198" i="8"/>
  <c r="JQ197" i="8"/>
  <c r="JQ196" i="8"/>
  <c r="JQ195" i="8"/>
  <c r="JQ194" i="8"/>
  <c r="JQ193" i="8"/>
  <c r="JQ192" i="8"/>
  <c r="JQ191" i="8"/>
  <c r="JQ190" i="8"/>
  <c r="JQ189" i="8"/>
  <c r="JQ188" i="8"/>
  <c r="JQ187" i="8"/>
  <c r="JQ186" i="8"/>
  <c r="JQ185" i="8"/>
  <c r="JQ184" i="8"/>
  <c r="JQ183" i="8"/>
  <c r="JQ182" i="8"/>
  <c r="JQ181" i="8"/>
  <c r="JQ180" i="8"/>
  <c r="JQ179" i="8"/>
  <c r="JQ178" i="8"/>
  <c r="JQ177" i="8"/>
  <c r="JQ176" i="8"/>
  <c r="JQ175" i="8"/>
  <c r="JQ275" i="8"/>
  <c r="JQ273" i="8"/>
  <c r="JQ271" i="8"/>
  <c r="JQ269" i="8"/>
  <c r="JQ267" i="8"/>
  <c r="JQ265" i="8"/>
  <c r="JQ263" i="8"/>
  <c r="JQ261" i="8"/>
  <c r="JQ259" i="8"/>
  <c r="JQ257" i="8"/>
  <c r="JQ174" i="8"/>
  <c r="JQ173" i="8"/>
  <c r="JQ172" i="8"/>
  <c r="JQ171" i="8"/>
  <c r="JQ170" i="8"/>
  <c r="JQ169" i="8"/>
  <c r="JQ168" i="8"/>
  <c r="JQ167" i="8"/>
  <c r="JQ166" i="8"/>
  <c r="JQ165" i="8"/>
  <c r="JQ164" i="8"/>
  <c r="JQ163" i="8"/>
  <c r="JQ162" i="8"/>
  <c r="JQ161" i="8"/>
  <c r="JQ160" i="8"/>
  <c r="JQ159" i="8"/>
  <c r="JQ158" i="8"/>
  <c r="JQ157" i="8"/>
  <c r="JQ156" i="8"/>
  <c r="JQ155" i="8"/>
  <c r="JQ154" i="8"/>
  <c r="JQ153" i="8"/>
  <c r="JQ152" i="8"/>
  <c r="JQ151" i="8"/>
  <c r="JQ150" i="8"/>
  <c r="JQ149" i="8"/>
  <c r="JQ148" i="8"/>
  <c r="JQ147" i="8"/>
  <c r="JQ146" i="8"/>
  <c r="JQ145" i="8"/>
  <c r="JQ144" i="8"/>
  <c r="JQ143" i="8"/>
  <c r="JQ142" i="8"/>
  <c r="JQ141" i="8"/>
  <c r="JQ140" i="8"/>
  <c r="JQ139" i="8"/>
  <c r="JQ138" i="8"/>
  <c r="JQ137" i="8"/>
  <c r="JQ136" i="8"/>
  <c r="JQ135" i="8"/>
  <c r="JQ134" i="8"/>
  <c r="JQ132" i="8"/>
  <c r="JQ130" i="8"/>
  <c r="JQ128" i="8"/>
  <c r="JQ126" i="8"/>
  <c r="JQ124" i="8"/>
  <c r="JQ122" i="8"/>
  <c r="JQ120" i="8"/>
  <c r="JQ118" i="8"/>
  <c r="JQ116" i="8"/>
  <c r="JQ114" i="8"/>
  <c r="JQ112" i="8"/>
  <c r="JQ110" i="8"/>
  <c r="JQ108" i="8"/>
  <c r="JQ106" i="8"/>
  <c r="JQ105" i="8"/>
  <c r="JQ104" i="8"/>
  <c r="JQ103" i="8"/>
  <c r="JQ102" i="8"/>
  <c r="JQ101" i="8"/>
  <c r="JQ100" i="8"/>
  <c r="JQ99" i="8"/>
  <c r="JQ98" i="8"/>
  <c r="JQ97" i="8"/>
  <c r="JQ96" i="8"/>
  <c r="JQ95" i="8"/>
  <c r="JQ94" i="8"/>
  <c r="JQ93" i="8"/>
  <c r="JQ92" i="8"/>
  <c r="JQ91" i="8"/>
  <c r="JQ90" i="8"/>
  <c r="JQ89" i="8"/>
  <c r="JQ88" i="8"/>
  <c r="JQ87" i="8"/>
  <c r="JQ86" i="8"/>
  <c r="JQ85" i="8"/>
  <c r="JQ84" i="8"/>
  <c r="JQ83" i="8"/>
  <c r="JQ82" i="8"/>
  <c r="JQ81" i="8"/>
  <c r="JQ80" i="8"/>
  <c r="JQ79" i="8"/>
  <c r="JQ78" i="8"/>
  <c r="JQ77" i="8"/>
  <c r="JQ76" i="8"/>
  <c r="JQ75" i="8"/>
  <c r="JQ74" i="8"/>
  <c r="JQ73" i="8"/>
  <c r="JQ72" i="8"/>
  <c r="JQ71" i="8"/>
  <c r="JQ70" i="8"/>
  <c r="JQ69" i="8"/>
  <c r="JQ68" i="8"/>
  <c r="JQ67" i="8"/>
  <c r="JQ66" i="8"/>
  <c r="JQ65" i="8"/>
  <c r="JQ64" i="8"/>
  <c r="JQ63" i="8"/>
  <c r="JQ62" i="8"/>
  <c r="JQ61" i="8"/>
  <c r="JQ60" i="8"/>
  <c r="JQ59" i="8"/>
  <c r="JQ58" i="8"/>
  <c r="JQ57" i="8"/>
  <c r="JQ56" i="8"/>
  <c r="JQ55" i="8"/>
  <c r="JQ54" i="8"/>
  <c r="JQ127" i="8"/>
  <c r="JQ119" i="8"/>
  <c r="JQ111" i="8"/>
  <c r="JQ133" i="8"/>
  <c r="JQ117" i="8"/>
  <c r="JQ129" i="8"/>
  <c r="JQ121" i="8"/>
  <c r="JQ113" i="8"/>
  <c r="JR4" i="8"/>
  <c r="JQ125" i="8"/>
  <c r="JQ131" i="8"/>
  <c r="JQ123" i="8"/>
  <c r="JQ115" i="8"/>
  <c r="JQ107" i="8"/>
  <c r="JQ53" i="8"/>
  <c r="JQ52" i="8"/>
  <c r="JQ51" i="8"/>
  <c r="JQ50" i="8"/>
  <c r="JQ49" i="8"/>
  <c r="JQ48" i="8"/>
  <c r="JQ47" i="8"/>
  <c r="JQ46" i="8"/>
  <c r="JQ45" i="8"/>
  <c r="JQ44" i="8"/>
  <c r="JQ43" i="8"/>
  <c r="JQ42" i="8"/>
  <c r="JQ41" i="8"/>
  <c r="JQ40" i="8"/>
  <c r="JQ39" i="8"/>
  <c r="JQ38" i="8"/>
  <c r="JQ37" i="8"/>
  <c r="JQ36" i="8"/>
  <c r="JQ35" i="8"/>
  <c r="JQ34" i="8"/>
  <c r="JQ33" i="8"/>
  <c r="JQ32" i="8"/>
  <c r="JQ31" i="8"/>
  <c r="JQ30" i="8"/>
  <c r="JQ29" i="8"/>
  <c r="JQ28" i="8"/>
  <c r="JQ27" i="8"/>
  <c r="JQ26" i="8"/>
  <c r="JQ25" i="8"/>
  <c r="JQ24" i="8"/>
  <c r="JQ23" i="8"/>
  <c r="JQ22" i="8"/>
  <c r="JQ21" i="8"/>
  <c r="JQ20" i="8"/>
  <c r="JQ19" i="8"/>
  <c r="JQ18" i="8"/>
  <c r="JQ17" i="8"/>
  <c r="JQ16" i="8"/>
  <c r="JQ15" i="8"/>
  <c r="JQ14" i="8"/>
  <c r="JQ13" i="8"/>
  <c r="JQ12" i="8"/>
  <c r="JQ11" i="8"/>
  <c r="JQ10" i="8"/>
  <c r="JQ9" i="8"/>
  <c r="JQ8" i="8"/>
  <c r="JQ7" i="8"/>
  <c r="JQ6" i="8"/>
  <c r="JQ5" i="8"/>
  <c r="JQ109" i="8"/>
  <c r="B280" i="8"/>
  <c r="JQ280" i="8" s="1"/>
  <c r="CU279" i="8"/>
  <c r="CQ279" i="8"/>
  <c r="CM279" i="8"/>
  <c r="CI279" i="8"/>
  <c r="CE279" i="8"/>
  <c r="CA279" i="8"/>
  <c r="BW279" i="8"/>
  <c r="BS279" i="8"/>
  <c r="BO279" i="8"/>
  <c r="BK279" i="8"/>
  <c r="BG279" i="8"/>
  <c r="BC279" i="8"/>
  <c r="AY279" i="8"/>
  <c r="AU279" i="8"/>
  <c r="AQ279" i="8"/>
  <c r="AM279" i="8"/>
  <c r="AI279" i="8"/>
  <c r="AE279" i="8"/>
  <c r="AA279" i="8"/>
  <c r="W279" i="8"/>
  <c r="S279" i="8"/>
  <c r="O279" i="8"/>
  <c r="K279" i="8"/>
  <c r="G279" i="8"/>
  <c r="C279" i="8"/>
  <c r="CX279" i="8"/>
  <c r="CT279" i="8"/>
  <c r="CP279" i="8"/>
  <c r="CL279" i="8"/>
  <c r="CH279" i="8"/>
  <c r="CD279" i="8"/>
  <c r="BZ279" i="8"/>
  <c r="BV279" i="8"/>
  <c r="BR279" i="8"/>
  <c r="BN279" i="8"/>
  <c r="BJ279" i="8"/>
  <c r="BF279" i="8"/>
  <c r="BB279" i="8"/>
  <c r="AX279" i="8"/>
  <c r="AT279" i="8"/>
  <c r="AP279" i="8"/>
  <c r="AL279" i="8"/>
  <c r="AH279" i="8"/>
  <c r="AD279" i="8"/>
  <c r="Z279" i="8"/>
  <c r="V279" i="8"/>
  <c r="R279" i="8"/>
  <c r="N279" i="8"/>
  <c r="J279" i="8"/>
  <c r="F279" i="8"/>
  <c r="CW279" i="8"/>
  <c r="CS279" i="8"/>
  <c r="CO279" i="8"/>
  <c r="CK279" i="8"/>
  <c r="CG279" i="8"/>
  <c r="CC279" i="8"/>
  <c r="BY279" i="8"/>
  <c r="BU279" i="8"/>
  <c r="BQ279" i="8"/>
  <c r="BM279" i="8"/>
  <c r="BI279" i="8"/>
  <c r="BE279" i="8"/>
  <c r="BA279" i="8"/>
  <c r="AW279" i="8"/>
  <c r="AS279" i="8"/>
  <c r="AO279" i="8"/>
  <c r="AK279" i="8"/>
  <c r="AG279" i="8"/>
  <c r="AC279" i="8"/>
  <c r="Y279" i="8"/>
  <c r="U279" i="8"/>
  <c r="Q279" i="8"/>
  <c r="M279" i="8"/>
  <c r="I279" i="8"/>
  <c r="E279" i="8"/>
  <c r="CV279" i="8"/>
  <c r="CR279" i="8"/>
  <c r="CN279" i="8"/>
  <c r="CJ279" i="8"/>
  <c r="CF279" i="8"/>
  <c r="CB279" i="8"/>
  <c r="BX279" i="8"/>
  <c r="BT279" i="8"/>
  <c r="BP279" i="8"/>
  <c r="BL279" i="8"/>
  <c r="BH279" i="8"/>
  <c r="BD279" i="8"/>
  <c r="AZ279" i="8"/>
  <c r="AV279" i="8"/>
  <c r="AR279" i="8"/>
  <c r="AN279" i="8"/>
  <c r="AJ279" i="8"/>
  <c r="AF279" i="8"/>
  <c r="AB279" i="8"/>
  <c r="X279" i="8"/>
  <c r="T279" i="8"/>
  <c r="P279" i="8"/>
  <c r="L279" i="8"/>
  <c r="H279" i="8"/>
  <c r="D279" i="8"/>
  <c r="LM3" i="3" l="1"/>
  <c r="LN1" i="3"/>
  <c r="CY280" i="8"/>
  <c r="CZ280" i="8"/>
  <c r="DA280" i="8"/>
  <c r="DB280" i="8"/>
  <c r="DC280" i="8"/>
  <c r="DD280" i="8"/>
  <c r="DE280" i="8"/>
  <c r="DF280" i="8"/>
  <c r="DG280" i="8"/>
  <c r="DH280" i="8"/>
  <c r="DI280" i="8"/>
  <c r="DJ280" i="8"/>
  <c r="DK280" i="8"/>
  <c r="DL280" i="8"/>
  <c r="DM280" i="8"/>
  <c r="DN280" i="8"/>
  <c r="DO280" i="8"/>
  <c r="DP280" i="8"/>
  <c r="DQ280" i="8"/>
  <c r="DR280" i="8"/>
  <c r="DS280" i="8"/>
  <c r="DT280" i="8"/>
  <c r="DU280" i="8"/>
  <c r="DV280" i="8"/>
  <c r="DW280" i="8"/>
  <c r="DX280" i="8"/>
  <c r="DY280" i="8"/>
  <c r="DZ280" i="8"/>
  <c r="EA280" i="8"/>
  <c r="EB280" i="8"/>
  <c r="EC280" i="8"/>
  <c r="ED280" i="8"/>
  <c r="EE280" i="8"/>
  <c r="EF280" i="8"/>
  <c r="EG280" i="8"/>
  <c r="EH280" i="8"/>
  <c r="EI280" i="8"/>
  <c r="EJ280" i="8"/>
  <c r="EK280" i="8"/>
  <c r="EL280" i="8"/>
  <c r="EM280" i="8"/>
  <c r="EN280" i="8"/>
  <c r="EO280" i="8"/>
  <c r="EP280" i="8"/>
  <c r="EQ280" i="8"/>
  <c r="ER280" i="8"/>
  <c r="ES280" i="8"/>
  <c r="ET280" i="8"/>
  <c r="EU280" i="8"/>
  <c r="EV280" i="8"/>
  <c r="EW280" i="8"/>
  <c r="EX280" i="8"/>
  <c r="EY280" i="8"/>
  <c r="EZ280" i="8"/>
  <c r="FA280" i="8"/>
  <c r="FB280" i="8"/>
  <c r="FC280" i="8"/>
  <c r="FD280" i="8"/>
  <c r="FE280" i="8"/>
  <c r="FF280" i="8"/>
  <c r="FG280" i="8"/>
  <c r="FH280" i="8"/>
  <c r="FI280" i="8"/>
  <c r="FJ280" i="8"/>
  <c r="FK280" i="8"/>
  <c r="FL280" i="8"/>
  <c r="FM280" i="8"/>
  <c r="FN280" i="8"/>
  <c r="FO280" i="8"/>
  <c r="FP280" i="8"/>
  <c r="FQ280" i="8"/>
  <c r="FR280" i="8"/>
  <c r="FS280" i="8"/>
  <c r="FT280" i="8"/>
  <c r="FU280" i="8"/>
  <c r="FV280" i="8"/>
  <c r="FW280" i="8"/>
  <c r="FX280" i="8"/>
  <c r="FY280" i="8"/>
  <c r="FZ280" i="8"/>
  <c r="GA280" i="8"/>
  <c r="GB280" i="8"/>
  <c r="GC280" i="8"/>
  <c r="GD280" i="8"/>
  <c r="GE280" i="8"/>
  <c r="GF280" i="8"/>
  <c r="GG280" i="8"/>
  <c r="GH280" i="8"/>
  <c r="GI280" i="8"/>
  <c r="GJ280" i="8"/>
  <c r="GK280" i="8"/>
  <c r="GL280" i="8"/>
  <c r="GM280" i="8"/>
  <c r="GN280" i="8"/>
  <c r="GO280" i="8"/>
  <c r="GP280" i="8"/>
  <c r="GQ280" i="8"/>
  <c r="GR280" i="8"/>
  <c r="GS280" i="8"/>
  <c r="GT280" i="8"/>
  <c r="GU280" i="8"/>
  <c r="GV280" i="8"/>
  <c r="GW280" i="8"/>
  <c r="GX280" i="8"/>
  <c r="GY280" i="8"/>
  <c r="GZ280" i="8"/>
  <c r="HA280" i="8"/>
  <c r="HB280" i="8"/>
  <c r="HC280" i="8"/>
  <c r="HD280" i="8"/>
  <c r="HE280" i="8"/>
  <c r="HF280" i="8"/>
  <c r="HG280" i="8"/>
  <c r="HH280" i="8"/>
  <c r="HI280" i="8"/>
  <c r="HJ280" i="8"/>
  <c r="HK280" i="8"/>
  <c r="HL280" i="8"/>
  <c r="HM280" i="8"/>
  <c r="HN280" i="8"/>
  <c r="HO280" i="8"/>
  <c r="HP280" i="8"/>
  <c r="HQ280" i="8"/>
  <c r="HR280" i="8"/>
  <c r="HS280" i="8"/>
  <c r="HT280" i="8"/>
  <c r="HU280" i="8"/>
  <c r="HV280" i="8"/>
  <c r="HW280" i="8"/>
  <c r="HX280" i="8"/>
  <c r="HY280" i="8"/>
  <c r="HZ280" i="8"/>
  <c r="IA280" i="8"/>
  <c r="IB280" i="8"/>
  <c r="IC280" i="8"/>
  <c r="ID280" i="8"/>
  <c r="IE280" i="8"/>
  <c r="IF280" i="8"/>
  <c r="IG280" i="8"/>
  <c r="IH280" i="8"/>
  <c r="II280" i="8"/>
  <c r="IJ280" i="8"/>
  <c r="IK280" i="8"/>
  <c r="IL280" i="8"/>
  <c r="IM280" i="8"/>
  <c r="IN280" i="8"/>
  <c r="IO280" i="8"/>
  <c r="IP280" i="8"/>
  <c r="IQ280" i="8"/>
  <c r="IR280" i="8"/>
  <c r="IS280" i="8"/>
  <c r="IT280" i="8"/>
  <c r="IU280" i="8"/>
  <c r="IV280" i="8"/>
  <c r="IW280" i="8"/>
  <c r="IX280" i="8"/>
  <c r="IY280" i="8"/>
  <c r="IZ280" i="8"/>
  <c r="JA280" i="8"/>
  <c r="JB280" i="8"/>
  <c r="JC280" i="8"/>
  <c r="JD280" i="8"/>
  <c r="JE280" i="8"/>
  <c r="JF280" i="8"/>
  <c r="JG280" i="8"/>
  <c r="JH280" i="8"/>
  <c r="JI280" i="8"/>
  <c r="JJ280" i="8"/>
  <c r="JK280" i="8"/>
  <c r="JL280" i="8"/>
  <c r="JM280" i="8"/>
  <c r="JN280" i="8"/>
  <c r="JO280" i="8"/>
  <c r="JP280" i="8"/>
  <c r="JR280" i="8"/>
  <c r="JR279" i="8"/>
  <c r="JR278" i="8"/>
  <c r="JR277" i="8"/>
  <c r="JR276" i="8"/>
  <c r="JR275" i="8"/>
  <c r="JR274" i="8"/>
  <c r="JR273" i="8"/>
  <c r="JR272" i="8"/>
  <c r="JR271" i="8"/>
  <c r="JR270" i="8"/>
  <c r="JR269" i="8"/>
  <c r="JR268" i="8"/>
  <c r="JR267" i="8"/>
  <c r="JR266" i="8"/>
  <c r="JR265" i="8"/>
  <c r="JR264" i="8"/>
  <c r="JR263" i="8"/>
  <c r="JR262" i="8"/>
  <c r="JR261" i="8"/>
  <c r="JR260" i="8"/>
  <c r="JR259" i="8"/>
  <c r="JR258" i="8"/>
  <c r="JR257" i="8"/>
  <c r="JR256" i="8"/>
  <c r="JR201" i="8"/>
  <c r="JR199" i="8"/>
  <c r="JR197" i="8"/>
  <c r="JR195" i="8"/>
  <c r="JR193" i="8"/>
  <c r="JR191" i="8"/>
  <c r="JR189" i="8"/>
  <c r="JR187" i="8"/>
  <c r="JR185" i="8"/>
  <c r="JR183" i="8"/>
  <c r="JR181" i="8"/>
  <c r="JR179" i="8"/>
  <c r="JR177" i="8"/>
  <c r="JR175" i="8"/>
  <c r="JR254" i="8"/>
  <c r="JR252" i="8"/>
  <c r="JR250" i="8"/>
  <c r="JR248" i="8"/>
  <c r="JR246" i="8"/>
  <c r="JR244" i="8"/>
  <c r="JR242" i="8"/>
  <c r="JR240" i="8"/>
  <c r="JR238" i="8"/>
  <c r="JR236" i="8"/>
  <c r="JR234" i="8"/>
  <c r="JR232" i="8"/>
  <c r="JR230" i="8"/>
  <c r="JR228" i="8"/>
  <c r="JR226" i="8"/>
  <c r="JR224" i="8"/>
  <c r="JR222" i="8"/>
  <c r="JR220" i="8"/>
  <c r="JR218" i="8"/>
  <c r="JR216" i="8"/>
  <c r="JR214" i="8"/>
  <c r="JR212" i="8"/>
  <c r="JR210" i="8"/>
  <c r="JR200" i="8"/>
  <c r="JR198" i="8"/>
  <c r="JR196" i="8"/>
  <c r="JR194" i="8"/>
  <c r="JR192" i="8"/>
  <c r="JR190" i="8"/>
  <c r="JR188" i="8"/>
  <c r="JR186" i="8"/>
  <c r="JR184" i="8"/>
  <c r="JR182" i="8"/>
  <c r="JR180" i="8"/>
  <c r="JR178" i="8"/>
  <c r="JR176" i="8"/>
  <c r="JR249" i="8"/>
  <c r="JR241" i="8"/>
  <c r="JR233" i="8"/>
  <c r="JR225" i="8"/>
  <c r="JR217" i="8"/>
  <c r="JR206" i="8"/>
  <c r="JR202" i="8"/>
  <c r="JR132" i="8"/>
  <c r="JR130" i="8"/>
  <c r="JR128" i="8"/>
  <c r="JR126" i="8"/>
  <c r="JR124" i="8"/>
  <c r="JR122" i="8"/>
  <c r="JR120" i="8"/>
  <c r="JR118" i="8"/>
  <c r="JR116" i="8"/>
  <c r="JR114" i="8"/>
  <c r="JR112" i="8"/>
  <c r="JR110" i="8"/>
  <c r="JR108" i="8"/>
  <c r="JR106" i="8"/>
  <c r="JR105" i="8"/>
  <c r="JR104" i="8"/>
  <c r="JR103" i="8"/>
  <c r="JR102" i="8"/>
  <c r="JR101" i="8"/>
  <c r="JR100" i="8"/>
  <c r="JR99" i="8"/>
  <c r="JR98" i="8"/>
  <c r="JR97" i="8"/>
  <c r="JR96" i="8"/>
  <c r="JR95" i="8"/>
  <c r="JR94" i="8"/>
  <c r="JR93" i="8"/>
  <c r="JR92" i="8"/>
  <c r="JR91" i="8"/>
  <c r="JR90" i="8"/>
  <c r="JR89" i="8"/>
  <c r="JR88" i="8"/>
  <c r="JR87" i="8"/>
  <c r="JR86" i="8"/>
  <c r="JR85" i="8"/>
  <c r="JR84" i="8"/>
  <c r="JR83" i="8"/>
  <c r="JR82" i="8"/>
  <c r="JR81" i="8"/>
  <c r="JR80" i="8"/>
  <c r="JR79" i="8"/>
  <c r="JR78" i="8"/>
  <c r="JR77" i="8"/>
  <c r="JR76" i="8"/>
  <c r="JR75" i="8"/>
  <c r="JR74" i="8"/>
  <c r="JR73" i="8"/>
  <c r="JR72" i="8"/>
  <c r="JR71" i="8"/>
  <c r="JR70" i="8"/>
  <c r="JR69" i="8"/>
  <c r="JR68" i="8"/>
  <c r="JR67" i="8"/>
  <c r="JR66" i="8"/>
  <c r="JR65" i="8"/>
  <c r="JR64" i="8"/>
  <c r="JR63" i="8"/>
  <c r="JR62" i="8"/>
  <c r="JR61" i="8"/>
  <c r="JR60" i="8"/>
  <c r="JR59" i="8"/>
  <c r="JR58" i="8"/>
  <c r="JR57" i="8"/>
  <c r="JR56" i="8"/>
  <c r="JR55" i="8"/>
  <c r="JR54" i="8"/>
  <c r="JR255" i="8"/>
  <c r="JR247" i="8"/>
  <c r="JR239" i="8"/>
  <c r="JR231" i="8"/>
  <c r="JR223" i="8"/>
  <c r="JR215" i="8"/>
  <c r="JR209" i="8"/>
  <c r="JR205" i="8"/>
  <c r="JR174" i="8"/>
  <c r="JR173" i="8"/>
  <c r="JR172" i="8"/>
  <c r="JR171" i="8"/>
  <c r="JR170" i="8"/>
  <c r="JR169" i="8"/>
  <c r="JR168" i="8"/>
  <c r="JR167" i="8"/>
  <c r="JR166" i="8"/>
  <c r="JR165" i="8"/>
  <c r="JR164" i="8"/>
  <c r="JR163" i="8"/>
  <c r="JR162" i="8"/>
  <c r="JR161" i="8"/>
  <c r="JR160" i="8"/>
  <c r="JR159" i="8"/>
  <c r="JR158" i="8"/>
  <c r="JR157" i="8"/>
  <c r="JR156" i="8"/>
  <c r="JR155" i="8"/>
  <c r="JR154" i="8"/>
  <c r="JR153" i="8"/>
  <c r="JR152" i="8"/>
  <c r="JR151" i="8"/>
  <c r="JR150" i="8"/>
  <c r="JR149" i="8"/>
  <c r="JR148" i="8"/>
  <c r="JR147" i="8"/>
  <c r="JR146" i="8"/>
  <c r="JR145" i="8"/>
  <c r="JR144" i="8"/>
  <c r="JR143" i="8"/>
  <c r="JR142" i="8"/>
  <c r="JR141" i="8"/>
  <c r="JR140" i="8"/>
  <c r="JR139" i="8"/>
  <c r="JR138" i="8"/>
  <c r="JR137" i="8"/>
  <c r="JR136" i="8"/>
  <c r="JR135" i="8"/>
  <c r="JR134" i="8"/>
  <c r="JR253" i="8"/>
  <c r="JR245" i="8"/>
  <c r="JR237" i="8"/>
  <c r="JR229" i="8"/>
  <c r="JR221" i="8"/>
  <c r="JR213" i="8"/>
  <c r="JR208" i="8"/>
  <c r="JR204" i="8"/>
  <c r="JR133" i="8"/>
  <c r="JR131" i="8"/>
  <c r="JR129" i="8"/>
  <c r="JR127" i="8"/>
  <c r="JR125" i="8"/>
  <c r="JR123" i="8"/>
  <c r="JR121" i="8"/>
  <c r="JR119" i="8"/>
  <c r="JR117" i="8"/>
  <c r="JR115" i="8"/>
  <c r="JR113" i="8"/>
  <c r="JR111" i="8"/>
  <c r="JR109" i="8"/>
  <c r="JR107" i="8"/>
  <c r="JR235" i="8"/>
  <c r="JR207" i="8"/>
  <c r="JS4" i="8"/>
  <c r="JR227" i="8"/>
  <c r="JR203" i="8"/>
  <c r="JR53" i="8"/>
  <c r="JR52" i="8"/>
  <c r="JR51" i="8"/>
  <c r="JR50" i="8"/>
  <c r="JR49" i="8"/>
  <c r="JR48" i="8"/>
  <c r="JR47" i="8"/>
  <c r="JR46" i="8"/>
  <c r="JR45" i="8"/>
  <c r="JR44" i="8"/>
  <c r="JR43" i="8"/>
  <c r="JR42" i="8"/>
  <c r="JR41" i="8"/>
  <c r="JR40" i="8"/>
  <c r="JR39" i="8"/>
  <c r="JR38" i="8"/>
  <c r="JR37" i="8"/>
  <c r="JR36" i="8"/>
  <c r="JR35" i="8"/>
  <c r="JR34" i="8"/>
  <c r="JR33" i="8"/>
  <c r="JR32" i="8"/>
  <c r="JR31" i="8"/>
  <c r="JR30" i="8"/>
  <c r="JR29" i="8"/>
  <c r="JR28" i="8"/>
  <c r="JR27" i="8"/>
  <c r="JR26" i="8"/>
  <c r="JR25" i="8"/>
  <c r="JR24" i="8"/>
  <c r="JR23" i="8"/>
  <c r="JR22" i="8"/>
  <c r="JR21" i="8"/>
  <c r="JR20" i="8"/>
  <c r="JR19" i="8"/>
  <c r="JR18" i="8"/>
  <c r="JR17" i="8"/>
  <c r="JR16" i="8"/>
  <c r="JR15" i="8"/>
  <c r="JR14" i="8"/>
  <c r="JR13" i="8"/>
  <c r="JR12" i="8"/>
  <c r="JR11" i="8"/>
  <c r="JR10" i="8"/>
  <c r="JR9" i="8"/>
  <c r="JR8" i="8"/>
  <c r="JR7" i="8"/>
  <c r="JR6" i="8"/>
  <c r="JR5" i="8"/>
  <c r="JR251" i="8"/>
  <c r="JR219" i="8"/>
  <c r="JR243" i="8"/>
  <c r="JR211" i="8"/>
  <c r="B281" i="8"/>
  <c r="CV280" i="8"/>
  <c r="CR280" i="8"/>
  <c r="CN280" i="8"/>
  <c r="CJ280" i="8"/>
  <c r="CF280" i="8"/>
  <c r="CB280" i="8"/>
  <c r="BX280" i="8"/>
  <c r="BT280" i="8"/>
  <c r="BP280" i="8"/>
  <c r="BL280" i="8"/>
  <c r="BH280" i="8"/>
  <c r="BD280" i="8"/>
  <c r="AZ280" i="8"/>
  <c r="AV280" i="8"/>
  <c r="AR280" i="8"/>
  <c r="AN280" i="8"/>
  <c r="AJ280" i="8"/>
  <c r="AF280" i="8"/>
  <c r="AB280" i="8"/>
  <c r="X280" i="8"/>
  <c r="T280" i="8"/>
  <c r="P280" i="8"/>
  <c r="L280" i="8"/>
  <c r="H280" i="8"/>
  <c r="D280" i="8"/>
  <c r="CU280" i="8"/>
  <c r="CQ280" i="8"/>
  <c r="CM280" i="8"/>
  <c r="CI280" i="8"/>
  <c r="CE280" i="8"/>
  <c r="CA280" i="8"/>
  <c r="BW280" i="8"/>
  <c r="BS280" i="8"/>
  <c r="BO280" i="8"/>
  <c r="BK280" i="8"/>
  <c r="BG280" i="8"/>
  <c r="BC280" i="8"/>
  <c r="AY280" i="8"/>
  <c r="AU280" i="8"/>
  <c r="AQ280" i="8"/>
  <c r="AM280" i="8"/>
  <c r="AI280" i="8"/>
  <c r="AE280" i="8"/>
  <c r="AA280" i="8"/>
  <c r="W280" i="8"/>
  <c r="S280" i="8"/>
  <c r="O280" i="8"/>
  <c r="K280" i="8"/>
  <c r="G280" i="8"/>
  <c r="CX280" i="8"/>
  <c r="CT280" i="8"/>
  <c r="CP280" i="8"/>
  <c r="CL280" i="8"/>
  <c r="CH280" i="8"/>
  <c r="CD280" i="8"/>
  <c r="BZ280" i="8"/>
  <c r="BV280" i="8"/>
  <c r="BR280" i="8"/>
  <c r="BN280" i="8"/>
  <c r="BJ280" i="8"/>
  <c r="BF280" i="8"/>
  <c r="BB280" i="8"/>
  <c r="AX280" i="8"/>
  <c r="AT280" i="8"/>
  <c r="AP280" i="8"/>
  <c r="AL280" i="8"/>
  <c r="AH280" i="8"/>
  <c r="AD280" i="8"/>
  <c r="Z280" i="8"/>
  <c r="V280" i="8"/>
  <c r="R280" i="8"/>
  <c r="N280" i="8"/>
  <c r="J280" i="8"/>
  <c r="F280" i="8"/>
  <c r="CW280" i="8"/>
  <c r="CS280" i="8"/>
  <c r="CO280" i="8"/>
  <c r="CK280" i="8"/>
  <c r="CG280" i="8"/>
  <c r="CC280" i="8"/>
  <c r="BY280" i="8"/>
  <c r="BU280" i="8"/>
  <c r="BQ280" i="8"/>
  <c r="BM280" i="8"/>
  <c r="BI280" i="8"/>
  <c r="BE280" i="8"/>
  <c r="BA280" i="8"/>
  <c r="AW280" i="8"/>
  <c r="AS280" i="8"/>
  <c r="AO280" i="8"/>
  <c r="AK280" i="8"/>
  <c r="AG280" i="8"/>
  <c r="AC280" i="8"/>
  <c r="Y280" i="8"/>
  <c r="U280" i="8"/>
  <c r="Q280" i="8"/>
  <c r="M280" i="8"/>
  <c r="I280" i="8"/>
  <c r="E280" i="8"/>
  <c r="C280" i="8"/>
  <c r="LN3" i="3" l="1"/>
  <c r="LO1" i="3"/>
  <c r="CY281" i="8"/>
  <c r="CZ281" i="8"/>
  <c r="DA281" i="8"/>
  <c r="DB281" i="8"/>
  <c r="DC281" i="8"/>
  <c r="DD281" i="8"/>
  <c r="DE281" i="8"/>
  <c r="DF281" i="8"/>
  <c r="DG281" i="8"/>
  <c r="DH281" i="8"/>
  <c r="DI281" i="8"/>
  <c r="DJ281" i="8"/>
  <c r="DK281" i="8"/>
  <c r="DL281" i="8"/>
  <c r="DM281" i="8"/>
  <c r="DN281" i="8"/>
  <c r="DO281" i="8"/>
  <c r="DP281" i="8"/>
  <c r="DQ281" i="8"/>
  <c r="DR281" i="8"/>
  <c r="DS281" i="8"/>
  <c r="DT281" i="8"/>
  <c r="DU281" i="8"/>
  <c r="DV281" i="8"/>
  <c r="DW281" i="8"/>
  <c r="DX281" i="8"/>
  <c r="DY281" i="8"/>
  <c r="DZ281" i="8"/>
  <c r="EA281" i="8"/>
  <c r="EB281" i="8"/>
  <c r="EC281" i="8"/>
  <c r="ED281" i="8"/>
  <c r="EE281" i="8"/>
  <c r="EF281" i="8"/>
  <c r="EG281" i="8"/>
  <c r="EH281" i="8"/>
  <c r="EI281" i="8"/>
  <c r="EJ281" i="8"/>
  <c r="EK281" i="8"/>
  <c r="EL281" i="8"/>
  <c r="EM281" i="8"/>
  <c r="EN281" i="8"/>
  <c r="EO281" i="8"/>
  <c r="EP281" i="8"/>
  <c r="EQ281" i="8"/>
  <c r="ER281" i="8"/>
  <c r="ES281" i="8"/>
  <c r="ET281" i="8"/>
  <c r="EU281" i="8"/>
  <c r="EV281" i="8"/>
  <c r="EW281" i="8"/>
  <c r="EX281" i="8"/>
  <c r="EY281" i="8"/>
  <c r="EZ281" i="8"/>
  <c r="FA281" i="8"/>
  <c r="FB281" i="8"/>
  <c r="FC281" i="8"/>
  <c r="FD281" i="8"/>
  <c r="FE281" i="8"/>
  <c r="FF281" i="8"/>
  <c r="FG281" i="8"/>
  <c r="FH281" i="8"/>
  <c r="FI281" i="8"/>
  <c r="FJ281" i="8"/>
  <c r="FK281" i="8"/>
  <c r="FL281" i="8"/>
  <c r="FM281" i="8"/>
  <c r="FN281" i="8"/>
  <c r="FO281" i="8"/>
  <c r="FP281" i="8"/>
  <c r="FQ281" i="8"/>
  <c r="FR281" i="8"/>
  <c r="FS281" i="8"/>
  <c r="FT281" i="8"/>
  <c r="FU281" i="8"/>
  <c r="FV281" i="8"/>
  <c r="FW281" i="8"/>
  <c r="FX281" i="8"/>
  <c r="FY281" i="8"/>
  <c r="FZ281" i="8"/>
  <c r="GA281" i="8"/>
  <c r="GB281" i="8"/>
  <c r="GC281" i="8"/>
  <c r="GD281" i="8"/>
  <c r="GE281" i="8"/>
  <c r="GF281" i="8"/>
  <c r="GG281" i="8"/>
  <c r="GH281" i="8"/>
  <c r="GI281" i="8"/>
  <c r="GJ281" i="8"/>
  <c r="GK281" i="8"/>
  <c r="GL281" i="8"/>
  <c r="GM281" i="8"/>
  <c r="GN281" i="8"/>
  <c r="GO281" i="8"/>
  <c r="GP281" i="8"/>
  <c r="GQ281" i="8"/>
  <c r="GR281" i="8"/>
  <c r="GS281" i="8"/>
  <c r="GT281" i="8"/>
  <c r="GU281" i="8"/>
  <c r="GV281" i="8"/>
  <c r="GW281" i="8"/>
  <c r="GX281" i="8"/>
  <c r="GY281" i="8"/>
  <c r="GZ281" i="8"/>
  <c r="HA281" i="8"/>
  <c r="HB281" i="8"/>
  <c r="HC281" i="8"/>
  <c r="HD281" i="8"/>
  <c r="HE281" i="8"/>
  <c r="HF281" i="8"/>
  <c r="HG281" i="8"/>
  <c r="HH281" i="8"/>
  <c r="HI281" i="8"/>
  <c r="HJ281" i="8"/>
  <c r="HK281" i="8"/>
  <c r="HL281" i="8"/>
  <c r="HM281" i="8"/>
  <c r="HN281" i="8"/>
  <c r="HO281" i="8"/>
  <c r="HP281" i="8"/>
  <c r="HQ281" i="8"/>
  <c r="HR281" i="8"/>
  <c r="HS281" i="8"/>
  <c r="HT281" i="8"/>
  <c r="HU281" i="8"/>
  <c r="HV281" i="8"/>
  <c r="HW281" i="8"/>
  <c r="HX281" i="8"/>
  <c r="HY281" i="8"/>
  <c r="HZ281" i="8"/>
  <c r="IA281" i="8"/>
  <c r="IB281" i="8"/>
  <c r="IC281" i="8"/>
  <c r="ID281" i="8"/>
  <c r="IE281" i="8"/>
  <c r="IF281" i="8"/>
  <c r="IG281" i="8"/>
  <c r="IH281" i="8"/>
  <c r="II281" i="8"/>
  <c r="IJ281" i="8"/>
  <c r="IK281" i="8"/>
  <c r="IL281" i="8"/>
  <c r="IM281" i="8"/>
  <c r="IN281" i="8"/>
  <c r="IO281" i="8"/>
  <c r="IP281" i="8"/>
  <c r="IQ281" i="8"/>
  <c r="IR281" i="8"/>
  <c r="IS281" i="8"/>
  <c r="IT281" i="8"/>
  <c r="IU281" i="8"/>
  <c r="IV281" i="8"/>
  <c r="IW281" i="8"/>
  <c r="IX281" i="8"/>
  <c r="IY281" i="8"/>
  <c r="IZ281" i="8"/>
  <c r="JA281" i="8"/>
  <c r="JB281" i="8"/>
  <c r="JC281" i="8"/>
  <c r="JD281" i="8"/>
  <c r="JE281" i="8"/>
  <c r="JF281" i="8"/>
  <c r="JG281" i="8"/>
  <c r="JH281" i="8"/>
  <c r="JI281" i="8"/>
  <c r="JJ281" i="8"/>
  <c r="JK281" i="8"/>
  <c r="JL281" i="8"/>
  <c r="JM281" i="8"/>
  <c r="JN281" i="8"/>
  <c r="JO281" i="8"/>
  <c r="JP281" i="8"/>
  <c r="JQ281" i="8"/>
  <c r="JR281" i="8"/>
  <c r="JS281" i="8"/>
  <c r="JS279" i="8"/>
  <c r="JS277" i="8"/>
  <c r="JS275" i="8"/>
  <c r="JS273" i="8"/>
  <c r="JS271" i="8"/>
  <c r="JS269" i="8"/>
  <c r="JS267" i="8"/>
  <c r="JS265" i="8"/>
  <c r="JS263" i="8"/>
  <c r="JS261" i="8"/>
  <c r="JS259" i="8"/>
  <c r="JS257" i="8"/>
  <c r="JS255" i="8"/>
  <c r="JS254" i="8"/>
  <c r="JS253" i="8"/>
  <c r="JS252" i="8"/>
  <c r="JS251" i="8"/>
  <c r="JS250" i="8"/>
  <c r="JS249" i="8"/>
  <c r="JS248" i="8"/>
  <c r="JS247" i="8"/>
  <c r="JS246" i="8"/>
  <c r="JS245" i="8"/>
  <c r="JS244" i="8"/>
  <c r="JS243" i="8"/>
  <c r="JS242" i="8"/>
  <c r="JS241" i="8"/>
  <c r="JS240" i="8"/>
  <c r="JS239" i="8"/>
  <c r="JS238" i="8"/>
  <c r="JS237" i="8"/>
  <c r="JS236" i="8"/>
  <c r="JS235" i="8"/>
  <c r="JS234" i="8"/>
  <c r="JS233" i="8"/>
  <c r="JS232" i="8"/>
  <c r="JS231" i="8"/>
  <c r="JS230" i="8"/>
  <c r="JS229" i="8"/>
  <c r="JS228" i="8"/>
  <c r="JS227" i="8"/>
  <c r="JS226" i="8"/>
  <c r="JS225" i="8"/>
  <c r="JS224" i="8"/>
  <c r="JS223" i="8"/>
  <c r="JS222" i="8"/>
  <c r="JS221" i="8"/>
  <c r="JS220" i="8"/>
  <c r="JS219" i="8"/>
  <c r="JS218" i="8"/>
  <c r="JS217" i="8"/>
  <c r="JS216" i="8"/>
  <c r="JS215" i="8"/>
  <c r="JS214" i="8"/>
  <c r="JS213" i="8"/>
  <c r="JS212" i="8"/>
  <c r="JS211" i="8"/>
  <c r="JS210" i="8"/>
  <c r="JS209" i="8"/>
  <c r="JS208" i="8"/>
  <c r="JS207" i="8"/>
  <c r="JS206" i="8"/>
  <c r="JS205" i="8"/>
  <c r="JS204" i="8"/>
  <c r="JS203" i="8"/>
  <c r="JS202" i="8"/>
  <c r="JS280" i="8"/>
  <c r="JS270" i="8"/>
  <c r="JS262" i="8"/>
  <c r="JS278" i="8"/>
  <c r="JS272" i="8"/>
  <c r="JS264" i="8"/>
  <c r="JS256" i="8"/>
  <c r="JS276" i="8"/>
  <c r="JS274" i="8"/>
  <c r="JS266" i="8"/>
  <c r="JS258" i="8"/>
  <c r="JS174" i="8"/>
  <c r="JS173" i="8"/>
  <c r="JS172" i="8"/>
  <c r="JS171" i="8"/>
  <c r="JS170" i="8"/>
  <c r="JS169" i="8"/>
  <c r="JS168" i="8"/>
  <c r="JS167" i="8"/>
  <c r="JS166" i="8"/>
  <c r="JS165" i="8"/>
  <c r="JS164" i="8"/>
  <c r="JS163" i="8"/>
  <c r="JS162" i="8"/>
  <c r="JS161" i="8"/>
  <c r="JS160" i="8"/>
  <c r="JS159" i="8"/>
  <c r="JS158" i="8"/>
  <c r="JS157" i="8"/>
  <c r="JS156" i="8"/>
  <c r="JS155" i="8"/>
  <c r="JS154" i="8"/>
  <c r="JS153" i="8"/>
  <c r="JS152" i="8"/>
  <c r="JS151" i="8"/>
  <c r="JS150" i="8"/>
  <c r="JS149" i="8"/>
  <c r="JS148" i="8"/>
  <c r="JS147" i="8"/>
  <c r="JS146" i="8"/>
  <c r="JS145" i="8"/>
  <c r="JS144" i="8"/>
  <c r="JS143" i="8"/>
  <c r="JS142" i="8"/>
  <c r="JS141" i="8"/>
  <c r="JS140" i="8"/>
  <c r="JS139" i="8"/>
  <c r="JS138" i="8"/>
  <c r="JS137" i="8"/>
  <c r="JS136" i="8"/>
  <c r="JS135" i="8"/>
  <c r="JS134" i="8"/>
  <c r="JS133" i="8"/>
  <c r="JS132" i="8"/>
  <c r="JS131" i="8"/>
  <c r="JS130" i="8"/>
  <c r="JS129" i="8"/>
  <c r="JS128" i="8"/>
  <c r="JS127" i="8"/>
  <c r="JS126" i="8"/>
  <c r="JS125" i="8"/>
  <c r="JS124" i="8"/>
  <c r="JS123" i="8"/>
  <c r="JS122" i="8"/>
  <c r="JS121" i="8"/>
  <c r="JS120" i="8"/>
  <c r="JS119" i="8"/>
  <c r="JS118" i="8"/>
  <c r="JS117" i="8"/>
  <c r="JS116" i="8"/>
  <c r="JS115" i="8"/>
  <c r="JS114" i="8"/>
  <c r="JS113" i="8"/>
  <c r="JS112" i="8"/>
  <c r="JS111" i="8"/>
  <c r="JS110" i="8"/>
  <c r="JS109" i="8"/>
  <c r="JS108" i="8"/>
  <c r="JS107" i="8"/>
  <c r="JS268" i="8"/>
  <c r="JS200" i="8"/>
  <c r="JS196" i="8"/>
  <c r="JS192" i="8"/>
  <c r="JS188" i="8"/>
  <c r="JS184" i="8"/>
  <c r="JS180" i="8"/>
  <c r="JS176" i="8"/>
  <c r="JS201" i="8"/>
  <c r="JS197" i="8"/>
  <c r="JS193" i="8"/>
  <c r="JS189" i="8"/>
  <c r="JS185" i="8"/>
  <c r="JS181" i="8"/>
  <c r="JS177" i="8"/>
  <c r="JS198" i="8"/>
  <c r="JS194" i="8"/>
  <c r="JS190" i="8"/>
  <c r="JS186" i="8"/>
  <c r="JS182" i="8"/>
  <c r="JS178" i="8"/>
  <c r="JS199" i="8"/>
  <c r="JS183" i="8"/>
  <c r="JS53" i="8"/>
  <c r="JS52" i="8"/>
  <c r="JS51" i="8"/>
  <c r="JS50" i="8"/>
  <c r="JS49" i="8"/>
  <c r="JS48" i="8"/>
  <c r="JS47" i="8"/>
  <c r="JS46" i="8"/>
  <c r="JS45" i="8"/>
  <c r="JS44" i="8"/>
  <c r="JS43" i="8"/>
  <c r="JS42" i="8"/>
  <c r="JS41" i="8"/>
  <c r="JS40" i="8"/>
  <c r="JS39" i="8"/>
  <c r="JS38" i="8"/>
  <c r="JS37" i="8"/>
  <c r="JS36" i="8"/>
  <c r="JS35" i="8"/>
  <c r="JS34" i="8"/>
  <c r="JS33" i="8"/>
  <c r="JS32" i="8"/>
  <c r="JS31" i="8"/>
  <c r="JS30" i="8"/>
  <c r="JS29" i="8"/>
  <c r="JS28" i="8"/>
  <c r="JS27" i="8"/>
  <c r="JS26" i="8"/>
  <c r="JS25" i="8"/>
  <c r="JS24" i="8"/>
  <c r="JS23" i="8"/>
  <c r="JS22" i="8"/>
  <c r="JS21" i="8"/>
  <c r="JS20" i="8"/>
  <c r="JS19" i="8"/>
  <c r="JS18" i="8"/>
  <c r="JS17" i="8"/>
  <c r="JS16" i="8"/>
  <c r="JS15" i="8"/>
  <c r="JS14" i="8"/>
  <c r="JS13" i="8"/>
  <c r="JS12" i="8"/>
  <c r="JS11" i="8"/>
  <c r="JS10" i="8"/>
  <c r="JS9" i="8"/>
  <c r="JS8" i="8"/>
  <c r="JS7" i="8"/>
  <c r="JS6" i="8"/>
  <c r="JS5" i="8"/>
  <c r="JS105" i="8"/>
  <c r="JS103" i="8"/>
  <c r="JS99" i="8"/>
  <c r="JS97" i="8"/>
  <c r="JS85" i="8"/>
  <c r="JS83" i="8"/>
  <c r="JS75" i="8"/>
  <c r="JS67" i="8"/>
  <c r="JS61" i="8"/>
  <c r="JS57" i="8"/>
  <c r="JS54" i="8"/>
  <c r="JS260" i="8"/>
  <c r="JS187" i="8"/>
  <c r="JS106" i="8"/>
  <c r="JS104" i="8"/>
  <c r="JS102" i="8"/>
  <c r="JS100" i="8"/>
  <c r="JS98" i="8"/>
  <c r="JS96" i="8"/>
  <c r="JS94" i="8"/>
  <c r="JS92" i="8"/>
  <c r="JS90" i="8"/>
  <c r="JS88" i="8"/>
  <c r="JS86" i="8"/>
  <c r="JS84" i="8"/>
  <c r="JS82" i="8"/>
  <c r="JS80" i="8"/>
  <c r="JS78" i="8"/>
  <c r="JS76" i="8"/>
  <c r="JS74" i="8"/>
  <c r="JS72" i="8"/>
  <c r="JS70" i="8"/>
  <c r="JS68" i="8"/>
  <c r="JS66" i="8"/>
  <c r="JS64" i="8"/>
  <c r="JS62" i="8"/>
  <c r="JS101" i="8"/>
  <c r="JS93" i="8"/>
  <c r="JS89" i="8"/>
  <c r="JS79" i="8"/>
  <c r="JS71" i="8"/>
  <c r="JS65" i="8"/>
  <c r="JS59" i="8"/>
  <c r="JS55" i="8"/>
  <c r="JT4" i="8"/>
  <c r="JS191" i="8"/>
  <c r="JS175" i="8"/>
  <c r="JS195" i="8"/>
  <c r="JS179" i="8"/>
  <c r="JS95" i="8"/>
  <c r="JS91" i="8"/>
  <c r="JS87" i="8"/>
  <c r="JS81" i="8"/>
  <c r="JS77" i="8"/>
  <c r="JS73" i="8"/>
  <c r="JS69" i="8"/>
  <c r="JS63" i="8"/>
  <c r="JS60" i="8"/>
  <c r="JS58" i="8"/>
  <c r="JS56" i="8"/>
  <c r="B282" i="8"/>
  <c r="JS282" i="8" s="1"/>
  <c r="CW281" i="8"/>
  <c r="CS281" i="8"/>
  <c r="CO281" i="8"/>
  <c r="CK281" i="8"/>
  <c r="CG281" i="8"/>
  <c r="CC281" i="8"/>
  <c r="BY281" i="8"/>
  <c r="BU281" i="8"/>
  <c r="BQ281" i="8"/>
  <c r="BM281" i="8"/>
  <c r="BI281" i="8"/>
  <c r="BE281" i="8"/>
  <c r="BA281" i="8"/>
  <c r="AW281" i="8"/>
  <c r="AS281" i="8"/>
  <c r="AO281" i="8"/>
  <c r="AK281" i="8"/>
  <c r="AG281" i="8"/>
  <c r="AC281" i="8"/>
  <c r="Y281" i="8"/>
  <c r="U281" i="8"/>
  <c r="Q281" i="8"/>
  <c r="M281" i="8"/>
  <c r="I281" i="8"/>
  <c r="E281" i="8"/>
  <c r="CV281" i="8"/>
  <c r="CR281" i="8"/>
  <c r="CN281" i="8"/>
  <c r="CJ281" i="8"/>
  <c r="CF281" i="8"/>
  <c r="CB281" i="8"/>
  <c r="BX281" i="8"/>
  <c r="BT281" i="8"/>
  <c r="BP281" i="8"/>
  <c r="BL281" i="8"/>
  <c r="BH281" i="8"/>
  <c r="BD281" i="8"/>
  <c r="AZ281" i="8"/>
  <c r="AV281" i="8"/>
  <c r="AR281" i="8"/>
  <c r="AN281" i="8"/>
  <c r="AJ281" i="8"/>
  <c r="AF281" i="8"/>
  <c r="AB281" i="8"/>
  <c r="X281" i="8"/>
  <c r="T281" i="8"/>
  <c r="P281" i="8"/>
  <c r="L281" i="8"/>
  <c r="H281" i="8"/>
  <c r="D281" i="8"/>
  <c r="CU281" i="8"/>
  <c r="CQ281" i="8"/>
  <c r="CM281" i="8"/>
  <c r="CI281" i="8"/>
  <c r="CE281" i="8"/>
  <c r="CA281" i="8"/>
  <c r="BW281" i="8"/>
  <c r="BS281" i="8"/>
  <c r="BO281" i="8"/>
  <c r="BK281" i="8"/>
  <c r="BG281" i="8"/>
  <c r="BC281" i="8"/>
  <c r="AY281" i="8"/>
  <c r="AU281" i="8"/>
  <c r="AQ281" i="8"/>
  <c r="AM281" i="8"/>
  <c r="AI281" i="8"/>
  <c r="AE281" i="8"/>
  <c r="AA281" i="8"/>
  <c r="W281" i="8"/>
  <c r="S281" i="8"/>
  <c r="O281" i="8"/>
  <c r="K281" i="8"/>
  <c r="G281" i="8"/>
  <c r="C281" i="8"/>
  <c r="CX281" i="8"/>
  <c r="CT281" i="8"/>
  <c r="CP281" i="8"/>
  <c r="CL281" i="8"/>
  <c r="CH281" i="8"/>
  <c r="CD281" i="8"/>
  <c r="BZ281" i="8"/>
  <c r="BV281" i="8"/>
  <c r="BR281" i="8"/>
  <c r="BN281" i="8"/>
  <c r="BJ281" i="8"/>
  <c r="BF281" i="8"/>
  <c r="BB281" i="8"/>
  <c r="AX281" i="8"/>
  <c r="AT281" i="8"/>
  <c r="AP281" i="8"/>
  <c r="AL281" i="8"/>
  <c r="AH281" i="8"/>
  <c r="AD281" i="8"/>
  <c r="Z281" i="8"/>
  <c r="V281" i="8"/>
  <c r="R281" i="8"/>
  <c r="N281" i="8"/>
  <c r="J281" i="8"/>
  <c r="F281" i="8"/>
  <c r="LP1" i="3" l="1"/>
  <c r="LO3" i="3"/>
  <c r="CY282" i="8"/>
  <c r="CZ282" i="8"/>
  <c r="DA282" i="8"/>
  <c r="DB282" i="8"/>
  <c r="DC282" i="8"/>
  <c r="DD282" i="8"/>
  <c r="DE282" i="8"/>
  <c r="DF282" i="8"/>
  <c r="DG282" i="8"/>
  <c r="DH282" i="8"/>
  <c r="DI282" i="8"/>
  <c r="DJ282" i="8"/>
  <c r="DK282" i="8"/>
  <c r="DL282" i="8"/>
  <c r="DM282" i="8"/>
  <c r="DN282" i="8"/>
  <c r="DO282" i="8"/>
  <c r="DP282" i="8"/>
  <c r="DQ282" i="8"/>
  <c r="DR282" i="8"/>
  <c r="DS282" i="8"/>
  <c r="DT282" i="8"/>
  <c r="DU282" i="8"/>
  <c r="DV282" i="8"/>
  <c r="DW282" i="8"/>
  <c r="DX282" i="8"/>
  <c r="DY282" i="8"/>
  <c r="DZ282" i="8"/>
  <c r="EA282" i="8"/>
  <c r="EB282" i="8"/>
  <c r="EC282" i="8"/>
  <c r="ED282" i="8"/>
  <c r="EE282" i="8"/>
  <c r="EF282" i="8"/>
  <c r="EG282" i="8"/>
  <c r="EH282" i="8"/>
  <c r="EI282" i="8"/>
  <c r="EJ282" i="8"/>
  <c r="EK282" i="8"/>
  <c r="EL282" i="8"/>
  <c r="EM282" i="8"/>
  <c r="EN282" i="8"/>
  <c r="EO282" i="8"/>
  <c r="EP282" i="8"/>
  <c r="EQ282" i="8"/>
  <c r="ER282" i="8"/>
  <c r="ES282" i="8"/>
  <c r="ET282" i="8"/>
  <c r="EU282" i="8"/>
  <c r="EV282" i="8"/>
  <c r="EW282" i="8"/>
  <c r="EX282" i="8"/>
  <c r="EY282" i="8"/>
  <c r="EZ282" i="8"/>
  <c r="FA282" i="8"/>
  <c r="FB282" i="8"/>
  <c r="FC282" i="8"/>
  <c r="FD282" i="8"/>
  <c r="FE282" i="8"/>
  <c r="FF282" i="8"/>
  <c r="FG282" i="8"/>
  <c r="FH282" i="8"/>
  <c r="FI282" i="8"/>
  <c r="FJ282" i="8"/>
  <c r="FK282" i="8"/>
  <c r="FL282" i="8"/>
  <c r="FM282" i="8"/>
  <c r="FN282" i="8"/>
  <c r="FO282" i="8"/>
  <c r="FP282" i="8"/>
  <c r="FQ282" i="8"/>
  <c r="FR282" i="8"/>
  <c r="FS282" i="8"/>
  <c r="FT282" i="8"/>
  <c r="FU282" i="8"/>
  <c r="FV282" i="8"/>
  <c r="FW282" i="8"/>
  <c r="FX282" i="8"/>
  <c r="FY282" i="8"/>
  <c r="FZ282" i="8"/>
  <c r="GA282" i="8"/>
  <c r="GB282" i="8"/>
  <c r="GC282" i="8"/>
  <c r="GD282" i="8"/>
  <c r="GE282" i="8"/>
  <c r="GF282" i="8"/>
  <c r="GG282" i="8"/>
  <c r="GH282" i="8"/>
  <c r="GI282" i="8"/>
  <c r="GJ282" i="8"/>
  <c r="GK282" i="8"/>
  <c r="GL282" i="8"/>
  <c r="GM282" i="8"/>
  <c r="GN282" i="8"/>
  <c r="GO282" i="8"/>
  <c r="GP282" i="8"/>
  <c r="GQ282" i="8"/>
  <c r="GR282" i="8"/>
  <c r="GS282" i="8"/>
  <c r="GT282" i="8"/>
  <c r="GU282" i="8"/>
  <c r="GV282" i="8"/>
  <c r="GW282" i="8"/>
  <c r="GX282" i="8"/>
  <c r="GY282" i="8"/>
  <c r="GZ282" i="8"/>
  <c r="HA282" i="8"/>
  <c r="HB282" i="8"/>
  <c r="HC282" i="8"/>
  <c r="HD282" i="8"/>
  <c r="HE282" i="8"/>
  <c r="HF282" i="8"/>
  <c r="HG282" i="8"/>
  <c r="HH282" i="8"/>
  <c r="HI282" i="8"/>
  <c r="HJ282" i="8"/>
  <c r="HK282" i="8"/>
  <c r="HL282" i="8"/>
  <c r="HM282" i="8"/>
  <c r="HN282" i="8"/>
  <c r="HO282" i="8"/>
  <c r="HP282" i="8"/>
  <c r="HQ282" i="8"/>
  <c r="HR282" i="8"/>
  <c r="HS282" i="8"/>
  <c r="HT282" i="8"/>
  <c r="HU282" i="8"/>
  <c r="HV282" i="8"/>
  <c r="HW282" i="8"/>
  <c r="HX282" i="8"/>
  <c r="HY282" i="8"/>
  <c r="HZ282" i="8"/>
  <c r="IA282" i="8"/>
  <c r="IB282" i="8"/>
  <c r="IC282" i="8"/>
  <c r="ID282" i="8"/>
  <c r="IE282" i="8"/>
  <c r="IF282" i="8"/>
  <c r="IG282" i="8"/>
  <c r="IH282" i="8"/>
  <c r="II282" i="8"/>
  <c r="IJ282" i="8"/>
  <c r="IK282" i="8"/>
  <c r="IL282" i="8"/>
  <c r="IM282" i="8"/>
  <c r="IN282" i="8"/>
  <c r="IO282" i="8"/>
  <c r="IP282" i="8"/>
  <c r="IQ282" i="8"/>
  <c r="IR282" i="8"/>
  <c r="IS282" i="8"/>
  <c r="IT282" i="8"/>
  <c r="IU282" i="8"/>
  <c r="IV282" i="8"/>
  <c r="IW282" i="8"/>
  <c r="IX282" i="8"/>
  <c r="IY282" i="8"/>
  <c r="IZ282" i="8"/>
  <c r="JA282" i="8"/>
  <c r="JB282" i="8"/>
  <c r="JC282" i="8"/>
  <c r="JD282" i="8"/>
  <c r="JE282" i="8"/>
  <c r="JF282" i="8"/>
  <c r="JG282" i="8"/>
  <c r="JH282" i="8"/>
  <c r="JI282" i="8"/>
  <c r="JJ282" i="8"/>
  <c r="JK282" i="8"/>
  <c r="JL282" i="8"/>
  <c r="JM282" i="8"/>
  <c r="JN282" i="8"/>
  <c r="JO282" i="8"/>
  <c r="JP282" i="8"/>
  <c r="JQ282" i="8"/>
  <c r="JR282" i="8"/>
  <c r="JT282" i="8"/>
  <c r="JT281" i="8"/>
  <c r="JT280" i="8"/>
  <c r="JT279" i="8"/>
  <c r="JT278" i="8"/>
  <c r="JT277" i="8"/>
  <c r="JT276" i="8"/>
  <c r="JT275" i="8"/>
  <c r="JT273" i="8"/>
  <c r="JT271" i="8"/>
  <c r="JT269" i="8"/>
  <c r="JT267" i="8"/>
  <c r="JT265" i="8"/>
  <c r="JT263" i="8"/>
  <c r="JT261" i="8"/>
  <c r="JT259" i="8"/>
  <c r="JT257" i="8"/>
  <c r="JT255" i="8"/>
  <c r="JT254" i="8"/>
  <c r="JT253" i="8"/>
  <c r="JT252" i="8"/>
  <c r="JT251" i="8"/>
  <c r="JT250" i="8"/>
  <c r="JT249" i="8"/>
  <c r="JT248" i="8"/>
  <c r="JT247" i="8"/>
  <c r="JT246" i="8"/>
  <c r="JT245" i="8"/>
  <c r="JT244" i="8"/>
  <c r="JT243" i="8"/>
  <c r="JT242" i="8"/>
  <c r="JT241" i="8"/>
  <c r="JT240" i="8"/>
  <c r="JT239" i="8"/>
  <c r="JT238" i="8"/>
  <c r="JT237" i="8"/>
  <c r="JT236" i="8"/>
  <c r="JT235" i="8"/>
  <c r="JT234" i="8"/>
  <c r="JT233" i="8"/>
  <c r="JT232" i="8"/>
  <c r="JT231" i="8"/>
  <c r="JT230" i="8"/>
  <c r="JT229" i="8"/>
  <c r="JT228" i="8"/>
  <c r="JT227" i="8"/>
  <c r="JT226" i="8"/>
  <c r="JT225" i="8"/>
  <c r="JT224" i="8"/>
  <c r="JT223" i="8"/>
  <c r="JT222" i="8"/>
  <c r="JT221" i="8"/>
  <c r="JT220" i="8"/>
  <c r="JT219" i="8"/>
  <c r="JT218" i="8"/>
  <c r="JT217" i="8"/>
  <c r="JT216" i="8"/>
  <c r="JT215" i="8"/>
  <c r="JT214" i="8"/>
  <c r="JT213" i="8"/>
  <c r="JT212" i="8"/>
  <c r="JT211" i="8"/>
  <c r="JT210" i="8"/>
  <c r="JT209" i="8"/>
  <c r="JT208" i="8"/>
  <c r="JT207" i="8"/>
  <c r="JT206" i="8"/>
  <c r="JT205" i="8"/>
  <c r="JT204" i="8"/>
  <c r="JT203" i="8"/>
  <c r="JT202" i="8"/>
  <c r="JT274" i="8"/>
  <c r="JT272" i="8"/>
  <c r="JT270" i="8"/>
  <c r="JT268" i="8"/>
  <c r="JT266" i="8"/>
  <c r="JT264" i="8"/>
  <c r="JT262" i="8"/>
  <c r="JT260" i="8"/>
  <c r="JT258" i="8"/>
  <c r="JT256" i="8"/>
  <c r="JT200" i="8"/>
  <c r="JT198" i="8"/>
  <c r="JT196" i="8"/>
  <c r="JT194" i="8"/>
  <c r="JT192" i="8"/>
  <c r="JT190" i="8"/>
  <c r="JT188" i="8"/>
  <c r="JT186" i="8"/>
  <c r="JT184" i="8"/>
  <c r="JT182" i="8"/>
  <c r="JT180" i="8"/>
  <c r="JT178" i="8"/>
  <c r="JT176" i="8"/>
  <c r="JT201" i="8"/>
  <c r="JT199" i="8"/>
  <c r="JT197" i="8"/>
  <c r="JT195" i="8"/>
  <c r="JT193" i="8"/>
  <c r="JT191" i="8"/>
  <c r="JT189" i="8"/>
  <c r="JT187" i="8"/>
  <c r="JT185" i="8"/>
  <c r="JT183" i="8"/>
  <c r="JT181" i="8"/>
  <c r="JT179" i="8"/>
  <c r="JT177" i="8"/>
  <c r="JT175" i="8"/>
  <c r="JT174" i="8"/>
  <c r="JT173" i="8"/>
  <c r="JT172" i="8"/>
  <c r="JT171" i="8"/>
  <c r="JT170" i="8"/>
  <c r="JT169" i="8"/>
  <c r="JT168" i="8"/>
  <c r="JT167" i="8"/>
  <c r="JT166" i="8"/>
  <c r="JT165" i="8"/>
  <c r="JT164" i="8"/>
  <c r="JT163" i="8"/>
  <c r="JT162" i="8"/>
  <c r="JT161" i="8"/>
  <c r="JT160" i="8"/>
  <c r="JT159" i="8"/>
  <c r="JT158" i="8"/>
  <c r="JT157" i="8"/>
  <c r="JT156" i="8"/>
  <c r="JT155" i="8"/>
  <c r="JT154" i="8"/>
  <c r="JT153" i="8"/>
  <c r="JT152" i="8"/>
  <c r="JT151" i="8"/>
  <c r="JT150" i="8"/>
  <c r="JT149" i="8"/>
  <c r="JT148" i="8"/>
  <c r="JT147" i="8"/>
  <c r="JT146" i="8"/>
  <c r="JT145" i="8"/>
  <c r="JT144" i="8"/>
  <c r="JT143" i="8"/>
  <c r="JT142" i="8"/>
  <c r="JT141" i="8"/>
  <c r="JT140" i="8"/>
  <c r="JT139" i="8"/>
  <c r="JT138" i="8"/>
  <c r="JT137" i="8"/>
  <c r="JT136" i="8"/>
  <c r="JT135" i="8"/>
  <c r="JT134" i="8"/>
  <c r="JT133" i="8"/>
  <c r="JT131" i="8"/>
  <c r="JT129" i="8"/>
  <c r="JT127" i="8"/>
  <c r="JT125" i="8"/>
  <c r="JT123" i="8"/>
  <c r="JT121" i="8"/>
  <c r="JT119" i="8"/>
  <c r="JT117" i="8"/>
  <c r="JT115" i="8"/>
  <c r="JT113" i="8"/>
  <c r="JT111" i="8"/>
  <c r="JT109" i="8"/>
  <c r="JT107" i="8"/>
  <c r="JT106" i="8"/>
  <c r="JT105" i="8"/>
  <c r="JT104" i="8"/>
  <c r="JT103" i="8"/>
  <c r="JT102" i="8"/>
  <c r="JT101" i="8"/>
  <c r="JT100" i="8"/>
  <c r="JT99" i="8"/>
  <c r="JT98" i="8"/>
  <c r="JT97" i="8"/>
  <c r="JT96" i="8"/>
  <c r="JT95" i="8"/>
  <c r="JT94" i="8"/>
  <c r="JT93" i="8"/>
  <c r="JT92" i="8"/>
  <c r="JT91" i="8"/>
  <c r="JT90" i="8"/>
  <c r="JT89" i="8"/>
  <c r="JT88" i="8"/>
  <c r="JT87" i="8"/>
  <c r="JT86" i="8"/>
  <c r="JT85" i="8"/>
  <c r="JT84" i="8"/>
  <c r="JT83" i="8"/>
  <c r="JT82" i="8"/>
  <c r="JT81" i="8"/>
  <c r="JT80" i="8"/>
  <c r="JT79" i="8"/>
  <c r="JT78" i="8"/>
  <c r="JT77" i="8"/>
  <c r="JT76" i="8"/>
  <c r="JT75" i="8"/>
  <c r="JT74" i="8"/>
  <c r="JT73" i="8"/>
  <c r="JT72" i="8"/>
  <c r="JT71" i="8"/>
  <c r="JT70" i="8"/>
  <c r="JT69" i="8"/>
  <c r="JT68" i="8"/>
  <c r="JT67" i="8"/>
  <c r="JT66" i="8"/>
  <c r="JT65" i="8"/>
  <c r="JT64" i="8"/>
  <c r="JT63" i="8"/>
  <c r="JT62" i="8"/>
  <c r="JT61" i="8"/>
  <c r="JT132" i="8"/>
  <c r="JT124" i="8"/>
  <c r="JT116" i="8"/>
  <c r="JT108" i="8"/>
  <c r="JT51" i="8"/>
  <c r="JT50" i="8"/>
  <c r="JT46" i="8"/>
  <c r="JT45" i="8"/>
  <c r="JT44" i="8"/>
  <c r="JT41" i="8"/>
  <c r="JT38" i="8"/>
  <c r="JT35" i="8"/>
  <c r="JT34" i="8"/>
  <c r="JT31" i="8"/>
  <c r="JT24" i="8"/>
  <c r="JT18" i="8"/>
  <c r="JT16" i="8"/>
  <c r="JT9" i="8"/>
  <c r="JT126" i="8"/>
  <c r="JT118" i="8"/>
  <c r="JT110" i="8"/>
  <c r="JT122" i="8"/>
  <c r="JT52" i="8"/>
  <c r="JT48" i="8"/>
  <c r="JT39" i="8"/>
  <c r="JT37" i="8"/>
  <c r="JT36" i="8"/>
  <c r="JT30" i="8"/>
  <c r="JT28" i="8"/>
  <c r="JT27" i="8"/>
  <c r="JT26" i="8"/>
  <c r="JT25" i="8"/>
  <c r="JT20" i="8"/>
  <c r="JT19" i="8"/>
  <c r="JT14" i="8"/>
  <c r="JT12" i="8"/>
  <c r="JT11" i="8"/>
  <c r="JT10" i="8"/>
  <c r="JT8" i="8"/>
  <c r="JT7" i="8"/>
  <c r="JT128" i="8"/>
  <c r="JT120" i="8"/>
  <c r="JT112" i="8"/>
  <c r="JT60" i="8"/>
  <c r="JT59" i="8"/>
  <c r="JT58" i="8"/>
  <c r="JT57" i="8"/>
  <c r="JT56" i="8"/>
  <c r="JT55" i="8"/>
  <c r="JT54" i="8"/>
  <c r="JU4" i="8"/>
  <c r="JT130" i="8"/>
  <c r="JT114" i="8"/>
  <c r="JT53" i="8"/>
  <c r="JT49" i="8"/>
  <c r="JT47" i="8"/>
  <c r="JT43" i="8"/>
  <c r="JT42" i="8"/>
  <c r="JT40" i="8"/>
  <c r="JT33" i="8"/>
  <c r="JT32" i="8"/>
  <c r="JT29" i="8"/>
  <c r="JT23" i="8"/>
  <c r="JT22" i="8"/>
  <c r="JT21" i="8"/>
  <c r="JT17" i="8"/>
  <c r="JT15" i="8"/>
  <c r="JT13" i="8"/>
  <c r="JT6" i="8"/>
  <c r="JT5" i="8"/>
  <c r="B283" i="8"/>
  <c r="JT283" i="8" s="1"/>
  <c r="CX282" i="8"/>
  <c r="CT282" i="8"/>
  <c r="CP282" i="8"/>
  <c r="CL282" i="8"/>
  <c r="CH282" i="8"/>
  <c r="CD282" i="8"/>
  <c r="BZ282" i="8"/>
  <c r="BV282" i="8"/>
  <c r="BR282" i="8"/>
  <c r="BN282" i="8"/>
  <c r="BJ282" i="8"/>
  <c r="BF282" i="8"/>
  <c r="BB282" i="8"/>
  <c r="AX282" i="8"/>
  <c r="AT282" i="8"/>
  <c r="AP282" i="8"/>
  <c r="AL282" i="8"/>
  <c r="AH282" i="8"/>
  <c r="AD282" i="8"/>
  <c r="Z282" i="8"/>
  <c r="V282" i="8"/>
  <c r="R282" i="8"/>
  <c r="N282" i="8"/>
  <c r="J282" i="8"/>
  <c r="F282" i="8"/>
  <c r="CW282" i="8"/>
  <c r="CS282" i="8"/>
  <c r="CO282" i="8"/>
  <c r="CK282" i="8"/>
  <c r="CG282" i="8"/>
  <c r="CC282" i="8"/>
  <c r="BY282" i="8"/>
  <c r="BU282" i="8"/>
  <c r="BQ282" i="8"/>
  <c r="BM282" i="8"/>
  <c r="BI282" i="8"/>
  <c r="BE282" i="8"/>
  <c r="BA282" i="8"/>
  <c r="AW282" i="8"/>
  <c r="AS282" i="8"/>
  <c r="AO282" i="8"/>
  <c r="AK282" i="8"/>
  <c r="AG282" i="8"/>
  <c r="AC282" i="8"/>
  <c r="Y282" i="8"/>
  <c r="U282" i="8"/>
  <c r="Q282" i="8"/>
  <c r="M282" i="8"/>
  <c r="I282" i="8"/>
  <c r="E282" i="8"/>
  <c r="C282" i="8"/>
  <c r="CV282" i="8"/>
  <c r="CR282" i="8"/>
  <c r="CN282" i="8"/>
  <c r="CJ282" i="8"/>
  <c r="CF282" i="8"/>
  <c r="CB282" i="8"/>
  <c r="BX282" i="8"/>
  <c r="BT282" i="8"/>
  <c r="BP282" i="8"/>
  <c r="BL282" i="8"/>
  <c r="BH282" i="8"/>
  <c r="BD282" i="8"/>
  <c r="AZ282" i="8"/>
  <c r="AV282" i="8"/>
  <c r="AR282" i="8"/>
  <c r="AN282" i="8"/>
  <c r="AJ282" i="8"/>
  <c r="AF282" i="8"/>
  <c r="AB282" i="8"/>
  <c r="X282" i="8"/>
  <c r="T282" i="8"/>
  <c r="P282" i="8"/>
  <c r="L282" i="8"/>
  <c r="H282" i="8"/>
  <c r="D282" i="8"/>
  <c r="CU282" i="8"/>
  <c r="CQ282" i="8"/>
  <c r="CM282" i="8"/>
  <c r="CI282" i="8"/>
  <c r="CE282" i="8"/>
  <c r="CA282" i="8"/>
  <c r="BW282" i="8"/>
  <c r="BS282" i="8"/>
  <c r="BO282" i="8"/>
  <c r="BK282" i="8"/>
  <c r="BG282" i="8"/>
  <c r="BC282" i="8"/>
  <c r="AY282" i="8"/>
  <c r="AU282" i="8"/>
  <c r="AQ282" i="8"/>
  <c r="AM282" i="8"/>
  <c r="AI282" i="8"/>
  <c r="AE282" i="8"/>
  <c r="AA282" i="8"/>
  <c r="W282" i="8"/>
  <c r="S282" i="8"/>
  <c r="O282" i="8"/>
  <c r="K282" i="8"/>
  <c r="G282" i="8"/>
  <c r="LP3" i="3" l="1"/>
  <c r="LQ1" i="3"/>
  <c r="CY283" i="8"/>
  <c r="CZ283" i="8"/>
  <c r="DA283" i="8"/>
  <c r="DB283" i="8"/>
  <c r="DC283" i="8"/>
  <c r="DD283" i="8"/>
  <c r="DE283" i="8"/>
  <c r="DF283" i="8"/>
  <c r="DG283" i="8"/>
  <c r="DH283" i="8"/>
  <c r="DI283" i="8"/>
  <c r="DJ283" i="8"/>
  <c r="DK283" i="8"/>
  <c r="DL283" i="8"/>
  <c r="DM283" i="8"/>
  <c r="DN283" i="8"/>
  <c r="DO283" i="8"/>
  <c r="DP283" i="8"/>
  <c r="DQ283" i="8"/>
  <c r="DR283" i="8"/>
  <c r="DS283" i="8"/>
  <c r="DT283" i="8"/>
  <c r="DU283" i="8"/>
  <c r="DV283" i="8"/>
  <c r="DW283" i="8"/>
  <c r="DX283" i="8"/>
  <c r="DY283" i="8"/>
  <c r="DZ283" i="8"/>
  <c r="EA283" i="8"/>
  <c r="EB283" i="8"/>
  <c r="EC283" i="8"/>
  <c r="ED283" i="8"/>
  <c r="EE283" i="8"/>
  <c r="EF283" i="8"/>
  <c r="EG283" i="8"/>
  <c r="EH283" i="8"/>
  <c r="EI283" i="8"/>
  <c r="EJ283" i="8"/>
  <c r="EK283" i="8"/>
  <c r="EL283" i="8"/>
  <c r="EM283" i="8"/>
  <c r="EN283" i="8"/>
  <c r="EO283" i="8"/>
  <c r="EP283" i="8"/>
  <c r="EQ283" i="8"/>
  <c r="ER283" i="8"/>
  <c r="ES283" i="8"/>
  <c r="ET283" i="8"/>
  <c r="EU283" i="8"/>
  <c r="EV283" i="8"/>
  <c r="EW283" i="8"/>
  <c r="EX283" i="8"/>
  <c r="EY283" i="8"/>
  <c r="EZ283" i="8"/>
  <c r="FA283" i="8"/>
  <c r="FB283" i="8"/>
  <c r="FC283" i="8"/>
  <c r="FD283" i="8"/>
  <c r="FE283" i="8"/>
  <c r="FF283" i="8"/>
  <c r="FG283" i="8"/>
  <c r="FH283" i="8"/>
  <c r="FI283" i="8"/>
  <c r="FJ283" i="8"/>
  <c r="FK283" i="8"/>
  <c r="FL283" i="8"/>
  <c r="FM283" i="8"/>
  <c r="FN283" i="8"/>
  <c r="FO283" i="8"/>
  <c r="FP283" i="8"/>
  <c r="FQ283" i="8"/>
  <c r="FR283" i="8"/>
  <c r="FS283" i="8"/>
  <c r="FT283" i="8"/>
  <c r="FU283" i="8"/>
  <c r="FV283" i="8"/>
  <c r="FW283" i="8"/>
  <c r="FX283" i="8"/>
  <c r="FY283" i="8"/>
  <c r="FZ283" i="8"/>
  <c r="GA283" i="8"/>
  <c r="GB283" i="8"/>
  <c r="GC283" i="8"/>
  <c r="GD283" i="8"/>
  <c r="GE283" i="8"/>
  <c r="GF283" i="8"/>
  <c r="GG283" i="8"/>
  <c r="GH283" i="8"/>
  <c r="GI283" i="8"/>
  <c r="GJ283" i="8"/>
  <c r="GK283" i="8"/>
  <c r="GL283" i="8"/>
  <c r="GM283" i="8"/>
  <c r="GN283" i="8"/>
  <c r="GO283" i="8"/>
  <c r="GP283" i="8"/>
  <c r="GQ283" i="8"/>
  <c r="GR283" i="8"/>
  <c r="GS283" i="8"/>
  <c r="GT283" i="8"/>
  <c r="GU283" i="8"/>
  <c r="GV283" i="8"/>
  <c r="GW283" i="8"/>
  <c r="GX283" i="8"/>
  <c r="GY283" i="8"/>
  <c r="GZ283" i="8"/>
  <c r="HA283" i="8"/>
  <c r="HB283" i="8"/>
  <c r="HC283" i="8"/>
  <c r="HD283" i="8"/>
  <c r="HE283" i="8"/>
  <c r="HF283" i="8"/>
  <c r="HG283" i="8"/>
  <c r="HH283" i="8"/>
  <c r="HI283" i="8"/>
  <c r="HJ283" i="8"/>
  <c r="HK283" i="8"/>
  <c r="HL283" i="8"/>
  <c r="HM283" i="8"/>
  <c r="HN283" i="8"/>
  <c r="HO283" i="8"/>
  <c r="HP283" i="8"/>
  <c r="HQ283" i="8"/>
  <c r="HR283" i="8"/>
  <c r="HS283" i="8"/>
  <c r="HT283" i="8"/>
  <c r="HU283" i="8"/>
  <c r="HV283" i="8"/>
  <c r="HW283" i="8"/>
  <c r="HX283" i="8"/>
  <c r="HY283" i="8"/>
  <c r="HZ283" i="8"/>
  <c r="IA283" i="8"/>
  <c r="IB283" i="8"/>
  <c r="IC283" i="8"/>
  <c r="ID283" i="8"/>
  <c r="IE283" i="8"/>
  <c r="IF283" i="8"/>
  <c r="IG283" i="8"/>
  <c r="IH283" i="8"/>
  <c r="II283" i="8"/>
  <c r="IJ283" i="8"/>
  <c r="IK283" i="8"/>
  <c r="IL283" i="8"/>
  <c r="IM283" i="8"/>
  <c r="IN283" i="8"/>
  <c r="IO283" i="8"/>
  <c r="IP283" i="8"/>
  <c r="IQ283" i="8"/>
  <c r="IR283" i="8"/>
  <c r="IS283" i="8"/>
  <c r="IT283" i="8"/>
  <c r="IU283" i="8"/>
  <c r="IV283" i="8"/>
  <c r="IW283" i="8"/>
  <c r="IX283" i="8"/>
  <c r="IY283" i="8"/>
  <c r="IZ283" i="8"/>
  <c r="JA283" i="8"/>
  <c r="JB283" i="8"/>
  <c r="JC283" i="8"/>
  <c r="JD283" i="8"/>
  <c r="JE283" i="8"/>
  <c r="JF283" i="8"/>
  <c r="JG283" i="8"/>
  <c r="JH283" i="8"/>
  <c r="JI283" i="8"/>
  <c r="JJ283" i="8"/>
  <c r="JK283" i="8"/>
  <c r="JL283" i="8"/>
  <c r="JM283" i="8"/>
  <c r="JN283" i="8"/>
  <c r="JO283" i="8"/>
  <c r="JP283" i="8"/>
  <c r="JQ283" i="8"/>
  <c r="JR283" i="8"/>
  <c r="JS283" i="8"/>
  <c r="JU283" i="8"/>
  <c r="JU282" i="8"/>
  <c r="JU281" i="8"/>
  <c r="JU280" i="8"/>
  <c r="JU279" i="8"/>
  <c r="JU278" i="8"/>
  <c r="JU277" i="8"/>
  <c r="JU276" i="8"/>
  <c r="JU255" i="8"/>
  <c r="JU254" i="8"/>
  <c r="JU253" i="8"/>
  <c r="JU252" i="8"/>
  <c r="JU251" i="8"/>
  <c r="JU250" i="8"/>
  <c r="JU249" i="8"/>
  <c r="JU248" i="8"/>
  <c r="JU247" i="8"/>
  <c r="JU246" i="8"/>
  <c r="JU245" i="8"/>
  <c r="JU244" i="8"/>
  <c r="JU243" i="8"/>
  <c r="JU242" i="8"/>
  <c r="JU241" i="8"/>
  <c r="JU240" i="8"/>
  <c r="JU239" i="8"/>
  <c r="JU238" i="8"/>
  <c r="JU237" i="8"/>
  <c r="JU236" i="8"/>
  <c r="JU235" i="8"/>
  <c r="JU234" i="8"/>
  <c r="JU233" i="8"/>
  <c r="JU232" i="8"/>
  <c r="JU231" i="8"/>
  <c r="JU230" i="8"/>
  <c r="JU229" i="8"/>
  <c r="JU228" i="8"/>
  <c r="JU227" i="8"/>
  <c r="JU226" i="8"/>
  <c r="JU225" i="8"/>
  <c r="JU224" i="8"/>
  <c r="JU223" i="8"/>
  <c r="JU222" i="8"/>
  <c r="JU221" i="8"/>
  <c r="JU220" i="8"/>
  <c r="JU219" i="8"/>
  <c r="JU218" i="8"/>
  <c r="JU217" i="8"/>
  <c r="JU216" i="8"/>
  <c r="JU215" i="8"/>
  <c r="JU214" i="8"/>
  <c r="JU213" i="8"/>
  <c r="JU212" i="8"/>
  <c r="JU211" i="8"/>
  <c r="JU210" i="8"/>
  <c r="JU209" i="8"/>
  <c r="JU208" i="8"/>
  <c r="JU207" i="8"/>
  <c r="JU206" i="8"/>
  <c r="JU205" i="8"/>
  <c r="JU204" i="8"/>
  <c r="JU203" i="8"/>
  <c r="JU202" i="8"/>
  <c r="JU201" i="8"/>
  <c r="JU200" i="8"/>
  <c r="JU199" i="8"/>
  <c r="JU198" i="8"/>
  <c r="JU197" i="8"/>
  <c r="JU196" i="8"/>
  <c r="JU195" i="8"/>
  <c r="JU194" i="8"/>
  <c r="JU193" i="8"/>
  <c r="JU192" i="8"/>
  <c r="JU191" i="8"/>
  <c r="JU190" i="8"/>
  <c r="JU189" i="8"/>
  <c r="JU188" i="8"/>
  <c r="JU187" i="8"/>
  <c r="JU186" i="8"/>
  <c r="JU185" i="8"/>
  <c r="JU184" i="8"/>
  <c r="JU183" i="8"/>
  <c r="JU182" i="8"/>
  <c r="JU181" i="8"/>
  <c r="JU180" i="8"/>
  <c r="JU179" i="8"/>
  <c r="JU178" i="8"/>
  <c r="JU177" i="8"/>
  <c r="JU176" i="8"/>
  <c r="JU175" i="8"/>
  <c r="JU274" i="8"/>
  <c r="JU272" i="8"/>
  <c r="JU270" i="8"/>
  <c r="JU268" i="8"/>
  <c r="JU266" i="8"/>
  <c r="JU264" i="8"/>
  <c r="JU262" i="8"/>
  <c r="JU260" i="8"/>
  <c r="JU258" i="8"/>
  <c r="JU256" i="8"/>
  <c r="JU275" i="8"/>
  <c r="JU267" i="8"/>
  <c r="JU259" i="8"/>
  <c r="JU174" i="8"/>
  <c r="JU173" i="8"/>
  <c r="JU172" i="8"/>
  <c r="JU171" i="8"/>
  <c r="JU170" i="8"/>
  <c r="JU169" i="8"/>
  <c r="JU168" i="8"/>
  <c r="JU167" i="8"/>
  <c r="JU166" i="8"/>
  <c r="JU165" i="8"/>
  <c r="JU164" i="8"/>
  <c r="JU163" i="8"/>
  <c r="JU162" i="8"/>
  <c r="JU161" i="8"/>
  <c r="JU160" i="8"/>
  <c r="JU159" i="8"/>
  <c r="JU158" i="8"/>
  <c r="JU157" i="8"/>
  <c r="JU156" i="8"/>
  <c r="JU155" i="8"/>
  <c r="JU154" i="8"/>
  <c r="JU153" i="8"/>
  <c r="JU152" i="8"/>
  <c r="JU151" i="8"/>
  <c r="JU150" i="8"/>
  <c r="JU149" i="8"/>
  <c r="JU148" i="8"/>
  <c r="JU147" i="8"/>
  <c r="JU146" i="8"/>
  <c r="JU145" i="8"/>
  <c r="JU144" i="8"/>
  <c r="JU143" i="8"/>
  <c r="JU142" i="8"/>
  <c r="JU141" i="8"/>
  <c r="JU140" i="8"/>
  <c r="JU139" i="8"/>
  <c r="JU138" i="8"/>
  <c r="JU137" i="8"/>
  <c r="JU136" i="8"/>
  <c r="JU135" i="8"/>
  <c r="JU134" i="8"/>
  <c r="JU269" i="8"/>
  <c r="JU261" i="8"/>
  <c r="JU271" i="8"/>
  <c r="JU263" i="8"/>
  <c r="JU265" i="8"/>
  <c r="JU133" i="8"/>
  <c r="JU131" i="8"/>
  <c r="JU129" i="8"/>
  <c r="JU127" i="8"/>
  <c r="JU125" i="8"/>
  <c r="JU123" i="8"/>
  <c r="JU121" i="8"/>
  <c r="JU119" i="8"/>
  <c r="JU117" i="8"/>
  <c r="JU115" i="8"/>
  <c r="JU113" i="8"/>
  <c r="JU111" i="8"/>
  <c r="JU109" i="8"/>
  <c r="JU107" i="8"/>
  <c r="JU273" i="8"/>
  <c r="JU106" i="8"/>
  <c r="JU105" i="8"/>
  <c r="JU104" i="8"/>
  <c r="JU103" i="8"/>
  <c r="JU102" i="8"/>
  <c r="JU101" i="8"/>
  <c r="JU100" i="8"/>
  <c r="JU99" i="8"/>
  <c r="JU98" i="8"/>
  <c r="JU97" i="8"/>
  <c r="JU96" i="8"/>
  <c r="JU95" i="8"/>
  <c r="JU94" i="8"/>
  <c r="JU93" i="8"/>
  <c r="JU92" i="8"/>
  <c r="JU91" i="8"/>
  <c r="JU90" i="8"/>
  <c r="JU89" i="8"/>
  <c r="JU88" i="8"/>
  <c r="JU87" i="8"/>
  <c r="JU86" i="8"/>
  <c r="JU85" i="8"/>
  <c r="JU84" i="8"/>
  <c r="JU83" i="8"/>
  <c r="JU82" i="8"/>
  <c r="JU81" i="8"/>
  <c r="JU80" i="8"/>
  <c r="JU79" i="8"/>
  <c r="JU78" i="8"/>
  <c r="JU77" i="8"/>
  <c r="JU76" i="8"/>
  <c r="JU75" i="8"/>
  <c r="JU74" i="8"/>
  <c r="JU73" i="8"/>
  <c r="JU72" i="8"/>
  <c r="JU71" i="8"/>
  <c r="JU70" i="8"/>
  <c r="JU69" i="8"/>
  <c r="JU68" i="8"/>
  <c r="JU67" i="8"/>
  <c r="JU66" i="8"/>
  <c r="JU65" i="8"/>
  <c r="JU64" i="8"/>
  <c r="JU63" i="8"/>
  <c r="JU62" i="8"/>
  <c r="JU61" i="8"/>
  <c r="JU60" i="8"/>
  <c r="JU59" i="8"/>
  <c r="JU58" i="8"/>
  <c r="JU57" i="8"/>
  <c r="JU56" i="8"/>
  <c r="JU55" i="8"/>
  <c r="JU54" i="8"/>
  <c r="JU132" i="8"/>
  <c r="JU130" i="8"/>
  <c r="JU128" i="8"/>
  <c r="JU126" i="8"/>
  <c r="JU124" i="8"/>
  <c r="JU122" i="8"/>
  <c r="JU120" i="8"/>
  <c r="JU118" i="8"/>
  <c r="JU116" i="8"/>
  <c r="JU114" i="8"/>
  <c r="JU112" i="8"/>
  <c r="JU110" i="8"/>
  <c r="JU108" i="8"/>
  <c r="JU257" i="8"/>
  <c r="JV4" i="8"/>
  <c r="JU53" i="8"/>
  <c r="JU52" i="8"/>
  <c r="JU51" i="8"/>
  <c r="JU50" i="8"/>
  <c r="JU49" i="8"/>
  <c r="JU48" i="8"/>
  <c r="JU47" i="8"/>
  <c r="JU46" i="8"/>
  <c r="JU45" i="8"/>
  <c r="JU44" i="8"/>
  <c r="JU43" i="8"/>
  <c r="JU42" i="8"/>
  <c r="JU41" i="8"/>
  <c r="JU40" i="8"/>
  <c r="JU39" i="8"/>
  <c r="JU38" i="8"/>
  <c r="JU37" i="8"/>
  <c r="JU36" i="8"/>
  <c r="JU35" i="8"/>
  <c r="JU34" i="8"/>
  <c r="JU33" i="8"/>
  <c r="JU32" i="8"/>
  <c r="JU31" i="8"/>
  <c r="JU30" i="8"/>
  <c r="JU29" i="8"/>
  <c r="JU28" i="8"/>
  <c r="JU27" i="8"/>
  <c r="JU26" i="8"/>
  <c r="JU25" i="8"/>
  <c r="JU24" i="8"/>
  <c r="JU23" i="8"/>
  <c r="JU22" i="8"/>
  <c r="JU21" i="8"/>
  <c r="JU20" i="8"/>
  <c r="JU19" i="8"/>
  <c r="JU18" i="8"/>
  <c r="JU17" i="8"/>
  <c r="JU16" i="8"/>
  <c r="JU15" i="8"/>
  <c r="JU14" i="8"/>
  <c r="JU13" i="8"/>
  <c r="JU12" i="8"/>
  <c r="JU11" i="8"/>
  <c r="JU10" i="8"/>
  <c r="JU9" i="8"/>
  <c r="JU8" i="8"/>
  <c r="JU7" i="8"/>
  <c r="JU6" i="8"/>
  <c r="JU5" i="8"/>
  <c r="B284" i="8"/>
  <c r="JU284" i="8" s="1"/>
  <c r="CU283" i="8"/>
  <c r="CQ283" i="8"/>
  <c r="CM283" i="8"/>
  <c r="CI283" i="8"/>
  <c r="CE283" i="8"/>
  <c r="CA283" i="8"/>
  <c r="BW283" i="8"/>
  <c r="BS283" i="8"/>
  <c r="BO283" i="8"/>
  <c r="BK283" i="8"/>
  <c r="BG283" i="8"/>
  <c r="BC283" i="8"/>
  <c r="AY283" i="8"/>
  <c r="AU283" i="8"/>
  <c r="AQ283" i="8"/>
  <c r="AM283" i="8"/>
  <c r="AI283" i="8"/>
  <c r="AE283" i="8"/>
  <c r="AA283" i="8"/>
  <c r="W283" i="8"/>
  <c r="S283" i="8"/>
  <c r="O283" i="8"/>
  <c r="K283" i="8"/>
  <c r="G283" i="8"/>
  <c r="C283" i="8"/>
  <c r="CX283" i="8"/>
  <c r="CT283" i="8"/>
  <c r="CP283" i="8"/>
  <c r="CL283" i="8"/>
  <c r="CH283" i="8"/>
  <c r="CD283" i="8"/>
  <c r="BZ283" i="8"/>
  <c r="BV283" i="8"/>
  <c r="BR283" i="8"/>
  <c r="BN283" i="8"/>
  <c r="BJ283" i="8"/>
  <c r="BF283" i="8"/>
  <c r="BB283" i="8"/>
  <c r="AX283" i="8"/>
  <c r="AT283" i="8"/>
  <c r="AP283" i="8"/>
  <c r="AL283" i="8"/>
  <c r="AH283" i="8"/>
  <c r="AD283" i="8"/>
  <c r="Z283" i="8"/>
  <c r="V283" i="8"/>
  <c r="R283" i="8"/>
  <c r="N283" i="8"/>
  <c r="J283" i="8"/>
  <c r="F283" i="8"/>
  <c r="CW283" i="8"/>
  <c r="CS283" i="8"/>
  <c r="CO283" i="8"/>
  <c r="CK283" i="8"/>
  <c r="CG283" i="8"/>
  <c r="CC283" i="8"/>
  <c r="BY283" i="8"/>
  <c r="BU283" i="8"/>
  <c r="BQ283" i="8"/>
  <c r="BM283" i="8"/>
  <c r="BI283" i="8"/>
  <c r="BE283" i="8"/>
  <c r="BA283" i="8"/>
  <c r="AW283" i="8"/>
  <c r="AS283" i="8"/>
  <c r="AO283" i="8"/>
  <c r="AK283" i="8"/>
  <c r="AG283" i="8"/>
  <c r="AC283" i="8"/>
  <c r="Y283" i="8"/>
  <c r="U283" i="8"/>
  <c r="Q283" i="8"/>
  <c r="M283" i="8"/>
  <c r="I283" i="8"/>
  <c r="E283" i="8"/>
  <c r="CV283" i="8"/>
  <c r="CR283" i="8"/>
  <c r="CN283" i="8"/>
  <c r="CJ283" i="8"/>
  <c r="CF283" i="8"/>
  <c r="CB283" i="8"/>
  <c r="BX283" i="8"/>
  <c r="BT283" i="8"/>
  <c r="BP283" i="8"/>
  <c r="BL283" i="8"/>
  <c r="BH283" i="8"/>
  <c r="BD283" i="8"/>
  <c r="AZ283" i="8"/>
  <c r="AV283" i="8"/>
  <c r="AR283" i="8"/>
  <c r="AN283" i="8"/>
  <c r="AJ283" i="8"/>
  <c r="AF283" i="8"/>
  <c r="AB283" i="8"/>
  <c r="X283" i="8"/>
  <c r="T283" i="8"/>
  <c r="P283" i="8"/>
  <c r="L283" i="8"/>
  <c r="H283" i="8"/>
  <c r="D283" i="8"/>
  <c r="LR1" i="3" l="1"/>
  <c r="LQ3" i="3"/>
  <c r="CY284" i="8"/>
  <c r="CZ284" i="8"/>
  <c r="DA284" i="8"/>
  <c r="DB284" i="8"/>
  <c r="DC284" i="8"/>
  <c r="DD284" i="8"/>
  <c r="DE284" i="8"/>
  <c r="DF284" i="8"/>
  <c r="DG284" i="8"/>
  <c r="DH284" i="8"/>
  <c r="DI284" i="8"/>
  <c r="DJ284" i="8"/>
  <c r="DK284" i="8"/>
  <c r="DL284" i="8"/>
  <c r="DM284" i="8"/>
  <c r="DN284" i="8"/>
  <c r="DO284" i="8"/>
  <c r="DP284" i="8"/>
  <c r="DQ284" i="8"/>
  <c r="DR284" i="8"/>
  <c r="DS284" i="8"/>
  <c r="DT284" i="8"/>
  <c r="DU284" i="8"/>
  <c r="DV284" i="8"/>
  <c r="DW284" i="8"/>
  <c r="DX284" i="8"/>
  <c r="DY284" i="8"/>
  <c r="DZ284" i="8"/>
  <c r="EA284" i="8"/>
  <c r="EB284" i="8"/>
  <c r="EC284" i="8"/>
  <c r="ED284" i="8"/>
  <c r="EE284" i="8"/>
  <c r="EF284" i="8"/>
  <c r="EG284" i="8"/>
  <c r="EH284" i="8"/>
  <c r="EI284" i="8"/>
  <c r="EJ284" i="8"/>
  <c r="EK284" i="8"/>
  <c r="EL284" i="8"/>
  <c r="EM284" i="8"/>
  <c r="EN284" i="8"/>
  <c r="EO284" i="8"/>
  <c r="EP284" i="8"/>
  <c r="EQ284" i="8"/>
  <c r="ER284" i="8"/>
  <c r="ES284" i="8"/>
  <c r="ET284" i="8"/>
  <c r="EU284" i="8"/>
  <c r="EV284" i="8"/>
  <c r="EW284" i="8"/>
  <c r="EX284" i="8"/>
  <c r="EY284" i="8"/>
  <c r="EZ284" i="8"/>
  <c r="FA284" i="8"/>
  <c r="FB284" i="8"/>
  <c r="FC284" i="8"/>
  <c r="FD284" i="8"/>
  <c r="FE284" i="8"/>
  <c r="FF284" i="8"/>
  <c r="FG284" i="8"/>
  <c r="FH284" i="8"/>
  <c r="FI284" i="8"/>
  <c r="FJ284" i="8"/>
  <c r="FK284" i="8"/>
  <c r="FL284" i="8"/>
  <c r="FM284" i="8"/>
  <c r="FN284" i="8"/>
  <c r="FO284" i="8"/>
  <c r="FP284" i="8"/>
  <c r="FQ284" i="8"/>
  <c r="FR284" i="8"/>
  <c r="FS284" i="8"/>
  <c r="FT284" i="8"/>
  <c r="FU284" i="8"/>
  <c r="FV284" i="8"/>
  <c r="FW284" i="8"/>
  <c r="FX284" i="8"/>
  <c r="FY284" i="8"/>
  <c r="FZ284" i="8"/>
  <c r="GA284" i="8"/>
  <c r="GB284" i="8"/>
  <c r="GC284" i="8"/>
  <c r="GD284" i="8"/>
  <c r="GE284" i="8"/>
  <c r="GF284" i="8"/>
  <c r="GG284" i="8"/>
  <c r="GH284" i="8"/>
  <c r="GI284" i="8"/>
  <c r="GJ284" i="8"/>
  <c r="GK284" i="8"/>
  <c r="GL284" i="8"/>
  <c r="GM284" i="8"/>
  <c r="GN284" i="8"/>
  <c r="GO284" i="8"/>
  <c r="GP284" i="8"/>
  <c r="GQ284" i="8"/>
  <c r="GR284" i="8"/>
  <c r="GS284" i="8"/>
  <c r="GT284" i="8"/>
  <c r="GU284" i="8"/>
  <c r="GV284" i="8"/>
  <c r="GW284" i="8"/>
  <c r="GX284" i="8"/>
  <c r="GY284" i="8"/>
  <c r="GZ284" i="8"/>
  <c r="HA284" i="8"/>
  <c r="HB284" i="8"/>
  <c r="HC284" i="8"/>
  <c r="HD284" i="8"/>
  <c r="HE284" i="8"/>
  <c r="HF284" i="8"/>
  <c r="HG284" i="8"/>
  <c r="HH284" i="8"/>
  <c r="HI284" i="8"/>
  <c r="HJ284" i="8"/>
  <c r="HK284" i="8"/>
  <c r="HL284" i="8"/>
  <c r="HM284" i="8"/>
  <c r="HN284" i="8"/>
  <c r="HO284" i="8"/>
  <c r="HP284" i="8"/>
  <c r="HQ284" i="8"/>
  <c r="HR284" i="8"/>
  <c r="HS284" i="8"/>
  <c r="HT284" i="8"/>
  <c r="HU284" i="8"/>
  <c r="HV284" i="8"/>
  <c r="HW284" i="8"/>
  <c r="HX284" i="8"/>
  <c r="HY284" i="8"/>
  <c r="HZ284" i="8"/>
  <c r="IA284" i="8"/>
  <c r="IB284" i="8"/>
  <c r="IC284" i="8"/>
  <c r="ID284" i="8"/>
  <c r="IE284" i="8"/>
  <c r="IF284" i="8"/>
  <c r="IG284" i="8"/>
  <c r="IH284" i="8"/>
  <c r="II284" i="8"/>
  <c r="IJ284" i="8"/>
  <c r="IK284" i="8"/>
  <c r="IL284" i="8"/>
  <c r="IM284" i="8"/>
  <c r="IN284" i="8"/>
  <c r="IO284" i="8"/>
  <c r="IP284" i="8"/>
  <c r="IQ284" i="8"/>
  <c r="IR284" i="8"/>
  <c r="IS284" i="8"/>
  <c r="IT284" i="8"/>
  <c r="IU284" i="8"/>
  <c r="IV284" i="8"/>
  <c r="IW284" i="8"/>
  <c r="IX284" i="8"/>
  <c r="IY284" i="8"/>
  <c r="IZ284" i="8"/>
  <c r="JA284" i="8"/>
  <c r="JB284" i="8"/>
  <c r="JC284" i="8"/>
  <c r="JD284" i="8"/>
  <c r="JE284" i="8"/>
  <c r="JF284" i="8"/>
  <c r="JG284" i="8"/>
  <c r="JH284" i="8"/>
  <c r="JI284" i="8"/>
  <c r="JJ284" i="8"/>
  <c r="JK284" i="8"/>
  <c r="JL284" i="8"/>
  <c r="JM284" i="8"/>
  <c r="JN284" i="8"/>
  <c r="JO284" i="8"/>
  <c r="JP284" i="8"/>
  <c r="JQ284" i="8"/>
  <c r="JR284" i="8"/>
  <c r="JS284" i="8"/>
  <c r="JT284" i="8"/>
  <c r="JV284" i="8"/>
  <c r="JV283" i="8"/>
  <c r="JV282" i="8"/>
  <c r="JV281" i="8"/>
  <c r="JV280" i="8"/>
  <c r="JV279" i="8"/>
  <c r="JV278" i="8"/>
  <c r="JV277" i="8"/>
  <c r="JV276" i="8"/>
  <c r="JV275" i="8"/>
  <c r="JV274" i="8"/>
  <c r="JV273" i="8"/>
  <c r="JV272" i="8"/>
  <c r="JV271" i="8"/>
  <c r="JV270" i="8"/>
  <c r="JV269" i="8"/>
  <c r="JV268" i="8"/>
  <c r="JV267" i="8"/>
  <c r="JV266" i="8"/>
  <c r="JV265" i="8"/>
  <c r="JV264" i="8"/>
  <c r="JV263" i="8"/>
  <c r="JV262" i="8"/>
  <c r="JV261" i="8"/>
  <c r="JV260" i="8"/>
  <c r="JV259" i="8"/>
  <c r="JV258" i="8"/>
  <c r="JV257" i="8"/>
  <c r="JV256" i="8"/>
  <c r="JV254" i="8"/>
  <c r="JV252" i="8"/>
  <c r="JV250" i="8"/>
  <c r="JV248" i="8"/>
  <c r="JV246" i="8"/>
  <c r="JV244" i="8"/>
  <c r="JV242" i="8"/>
  <c r="JV240" i="8"/>
  <c r="JV238" i="8"/>
  <c r="JV236" i="8"/>
  <c r="JV234" i="8"/>
  <c r="JV232" i="8"/>
  <c r="JV230" i="8"/>
  <c r="JV228" i="8"/>
  <c r="JV226" i="8"/>
  <c r="JV224" i="8"/>
  <c r="JV222" i="8"/>
  <c r="JV220" i="8"/>
  <c r="JV218" i="8"/>
  <c r="JV216" i="8"/>
  <c r="JV214" i="8"/>
  <c r="JV212" i="8"/>
  <c r="JV210" i="8"/>
  <c r="JV208" i="8"/>
  <c r="JV206" i="8"/>
  <c r="JV204" i="8"/>
  <c r="JV202" i="8"/>
  <c r="JV255" i="8"/>
  <c r="JV253" i="8"/>
  <c r="JV251" i="8"/>
  <c r="JV249" i="8"/>
  <c r="JV247" i="8"/>
  <c r="JV245" i="8"/>
  <c r="JV243" i="8"/>
  <c r="JV241" i="8"/>
  <c r="JV239" i="8"/>
  <c r="JV237" i="8"/>
  <c r="JV235" i="8"/>
  <c r="JV233" i="8"/>
  <c r="JV231" i="8"/>
  <c r="JV229" i="8"/>
  <c r="JV227" i="8"/>
  <c r="JV225" i="8"/>
  <c r="JV223" i="8"/>
  <c r="JV221" i="8"/>
  <c r="JV219" i="8"/>
  <c r="JV217" i="8"/>
  <c r="JV215" i="8"/>
  <c r="JV213" i="8"/>
  <c r="JV211" i="8"/>
  <c r="JV209" i="8"/>
  <c r="JV207" i="8"/>
  <c r="JV205" i="8"/>
  <c r="JV203" i="8"/>
  <c r="JV201" i="8"/>
  <c r="JV197" i="8"/>
  <c r="JV193" i="8"/>
  <c r="JV189" i="8"/>
  <c r="JV185" i="8"/>
  <c r="JV181" i="8"/>
  <c r="JV177" i="8"/>
  <c r="JV106" i="8"/>
  <c r="JV105" i="8"/>
  <c r="JV104" i="8"/>
  <c r="JV103" i="8"/>
  <c r="JV102" i="8"/>
  <c r="JV101" i="8"/>
  <c r="JV100" i="8"/>
  <c r="JV99" i="8"/>
  <c r="JV98" i="8"/>
  <c r="JV97" i="8"/>
  <c r="JV96" i="8"/>
  <c r="JV95" i="8"/>
  <c r="JV94" i="8"/>
  <c r="JV93" i="8"/>
  <c r="JV92" i="8"/>
  <c r="JV91" i="8"/>
  <c r="JV90" i="8"/>
  <c r="JV89" i="8"/>
  <c r="JV88" i="8"/>
  <c r="JV87" i="8"/>
  <c r="JV86" i="8"/>
  <c r="JV85" i="8"/>
  <c r="JV84" i="8"/>
  <c r="JV83" i="8"/>
  <c r="JV82" i="8"/>
  <c r="JV81" i="8"/>
  <c r="JV80" i="8"/>
  <c r="JV79" i="8"/>
  <c r="JV78" i="8"/>
  <c r="JV77" i="8"/>
  <c r="JV76" i="8"/>
  <c r="JV75" i="8"/>
  <c r="JV74" i="8"/>
  <c r="JV73" i="8"/>
  <c r="JV72" i="8"/>
  <c r="JV71" i="8"/>
  <c r="JV70" i="8"/>
  <c r="JV69" i="8"/>
  <c r="JV68" i="8"/>
  <c r="JV67" i="8"/>
  <c r="JV66" i="8"/>
  <c r="JV65" i="8"/>
  <c r="JV64" i="8"/>
  <c r="JV63" i="8"/>
  <c r="JV62" i="8"/>
  <c r="JV61" i="8"/>
  <c r="JV60" i="8"/>
  <c r="JV59" i="8"/>
  <c r="JV58" i="8"/>
  <c r="JV57" i="8"/>
  <c r="JV56" i="8"/>
  <c r="JV55" i="8"/>
  <c r="JV54" i="8"/>
  <c r="JV198" i="8"/>
  <c r="JV194" i="8"/>
  <c r="JV190" i="8"/>
  <c r="JV186" i="8"/>
  <c r="JV182" i="8"/>
  <c r="JV178" i="8"/>
  <c r="JV132" i="8"/>
  <c r="JV130" i="8"/>
  <c r="JV128" i="8"/>
  <c r="JV126" i="8"/>
  <c r="JV124" i="8"/>
  <c r="JV122" i="8"/>
  <c r="JV120" i="8"/>
  <c r="JV118" i="8"/>
  <c r="JV116" i="8"/>
  <c r="JV114" i="8"/>
  <c r="JV112" i="8"/>
  <c r="JV110" i="8"/>
  <c r="JV108" i="8"/>
  <c r="JV199" i="8"/>
  <c r="JV195" i="8"/>
  <c r="JV191" i="8"/>
  <c r="JV187" i="8"/>
  <c r="JV183" i="8"/>
  <c r="JV179" i="8"/>
  <c r="JV175" i="8"/>
  <c r="JV196" i="8"/>
  <c r="JV180" i="8"/>
  <c r="JV171" i="8"/>
  <c r="JV167" i="8"/>
  <c r="JV163" i="8"/>
  <c r="JV159" i="8"/>
  <c r="JV155" i="8"/>
  <c r="JV151" i="8"/>
  <c r="JV147" i="8"/>
  <c r="JV143" i="8"/>
  <c r="JV139" i="8"/>
  <c r="JV135" i="8"/>
  <c r="JV129" i="8"/>
  <c r="JV121" i="8"/>
  <c r="JV113" i="8"/>
  <c r="JW4" i="8"/>
  <c r="JV111" i="8"/>
  <c r="JV200" i="8"/>
  <c r="JV184" i="8"/>
  <c r="JV174" i="8"/>
  <c r="JV170" i="8"/>
  <c r="JV166" i="8"/>
  <c r="JV162" i="8"/>
  <c r="JV158" i="8"/>
  <c r="JV154" i="8"/>
  <c r="JV150" i="8"/>
  <c r="JV146" i="8"/>
  <c r="JV142" i="8"/>
  <c r="JV138" i="8"/>
  <c r="JV134" i="8"/>
  <c r="JV131" i="8"/>
  <c r="JV123" i="8"/>
  <c r="JV115" i="8"/>
  <c r="JV107" i="8"/>
  <c r="JV53" i="8"/>
  <c r="JV52" i="8"/>
  <c r="JV51" i="8"/>
  <c r="JV50" i="8"/>
  <c r="JV49" i="8"/>
  <c r="JV48" i="8"/>
  <c r="JV47" i="8"/>
  <c r="JV46" i="8"/>
  <c r="JV45" i="8"/>
  <c r="JV44" i="8"/>
  <c r="JV43" i="8"/>
  <c r="JV42" i="8"/>
  <c r="JV41" i="8"/>
  <c r="JV40" i="8"/>
  <c r="JV39" i="8"/>
  <c r="JV38" i="8"/>
  <c r="JV37" i="8"/>
  <c r="JV36" i="8"/>
  <c r="JV35" i="8"/>
  <c r="JV34" i="8"/>
  <c r="JV33" i="8"/>
  <c r="JV32" i="8"/>
  <c r="JV31" i="8"/>
  <c r="JV30" i="8"/>
  <c r="JV29" i="8"/>
  <c r="JV28" i="8"/>
  <c r="JV27" i="8"/>
  <c r="JV26" i="8"/>
  <c r="JV25" i="8"/>
  <c r="JV24" i="8"/>
  <c r="JV23" i="8"/>
  <c r="JV22" i="8"/>
  <c r="JV21" i="8"/>
  <c r="JV20" i="8"/>
  <c r="JV19" i="8"/>
  <c r="JV18" i="8"/>
  <c r="JV17" i="8"/>
  <c r="JV16" i="8"/>
  <c r="JV15" i="8"/>
  <c r="JV14" i="8"/>
  <c r="JV13" i="8"/>
  <c r="JV12" i="8"/>
  <c r="JV11" i="8"/>
  <c r="JV10" i="8"/>
  <c r="JV9" i="8"/>
  <c r="JV8" i="8"/>
  <c r="JV7" i="8"/>
  <c r="JV6" i="8"/>
  <c r="JV5" i="8"/>
  <c r="JV127" i="8"/>
  <c r="JV188" i="8"/>
  <c r="JV173" i="8"/>
  <c r="JV169" i="8"/>
  <c r="JV165" i="8"/>
  <c r="JV161" i="8"/>
  <c r="JV157" i="8"/>
  <c r="JV153" i="8"/>
  <c r="JV149" i="8"/>
  <c r="JV145" i="8"/>
  <c r="JV141" i="8"/>
  <c r="JV137" i="8"/>
  <c r="JV133" i="8"/>
  <c r="JV125" i="8"/>
  <c r="JV117" i="8"/>
  <c r="JV109" i="8"/>
  <c r="JV192" i="8"/>
  <c r="JV176" i="8"/>
  <c r="JV172" i="8"/>
  <c r="JV168" i="8"/>
  <c r="JV164" i="8"/>
  <c r="JV160" i="8"/>
  <c r="JV156" i="8"/>
  <c r="JV152" i="8"/>
  <c r="JV148" i="8"/>
  <c r="JV144" i="8"/>
  <c r="JV140" i="8"/>
  <c r="JV136" i="8"/>
  <c r="JV119" i="8"/>
  <c r="B285" i="8"/>
  <c r="JV285" i="8" s="1"/>
  <c r="CV284" i="8"/>
  <c r="CR284" i="8"/>
  <c r="CN284" i="8"/>
  <c r="CJ284" i="8"/>
  <c r="CF284" i="8"/>
  <c r="CB284" i="8"/>
  <c r="BX284" i="8"/>
  <c r="BT284" i="8"/>
  <c r="BP284" i="8"/>
  <c r="BL284" i="8"/>
  <c r="BH284" i="8"/>
  <c r="BD284" i="8"/>
  <c r="AZ284" i="8"/>
  <c r="AV284" i="8"/>
  <c r="AR284" i="8"/>
  <c r="AN284" i="8"/>
  <c r="AJ284" i="8"/>
  <c r="AF284" i="8"/>
  <c r="AB284" i="8"/>
  <c r="X284" i="8"/>
  <c r="T284" i="8"/>
  <c r="P284" i="8"/>
  <c r="L284" i="8"/>
  <c r="H284" i="8"/>
  <c r="D284" i="8"/>
  <c r="CU284" i="8"/>
  <c r="CQ284" i="8"/>
  <c r="CM284" i="8"/>
  <c r="CI284" i="8"/>
  <c r="CE284" i="8"/>
  <c r="CA284" i="8"/>
  <c r="BW284" i="8"/>
  <c r="BS284" i="8"/>
  <c r="BO284" i="8"/>
  <c r="BK284" i="8"/>
  <c r="BG284" i="8"/>
  <c r="BC284" i="8"/>
  <c r="AY284" i="8"/>
  <c r="AU284" i="8"/>
  <c r="AQ284" i="8"/>
  <c r="AM284" i="8"/>
  <c r="AI284" i="8"/>
  <c r="AE284" i="8"/>
  <c r="AA284" i="8"/>
  <c r="W284" i="8"/>
  <c r="S284" i="8"/>
  <c r="O284" i="8"/>
  <c r="K284" i="8"/>
  <c r="G284" i="8"/>
  <c r="CX284" i="8"/>
  <c r="CT284" i="8"/>
  <c r="CP284" i="8"/>
  <c r="CL284" i="8"/>
  <c r="CH284" i="8"/>
  <c r="CD284" i="8"/>
  <c r="BZ284" i="8"/>
  <c r="BV284" i="8"/>
  <c r="BR284" i="8"/>
  <c r="BN284" i="8"/>
  <c r="BJ284" i="8"/>
  <c r="BF284" i="8"/>
  <c r="BB284" i="8"/>
  <c r="AX284" i="8"/>
  <c r="AT284" i="8"/>
  <c r="AP284" i="8"/>
  <c r="AL284" i="8"/>
  <c r="AH284" i="8"/>
  <c r="AD284" i="8"/>
  <c r="Z284" i="8"/>
  <c r="V284" i="8"/>
  <c r="R284" i="8"/>
  <c r="N284" i="8"/>
  <c r="J284" i="8"/>
  <c r="F284" i="8"/>
  <c r="CW284" i="8"/>
  <c r="CS284" i="8"/>
  <c r="CO284" i="8"/>
  <c r="CK284" i="8"/>
  <c r="CG284" i="8"/>
  <c r="CC284" i="8"/>
  <c r="BY284" i="8"/>
  <c r="BU284" i="8"/>
  <c r="BQ284" i="8"/>
  <c r="BM284" i="8"/>
  <c r="BI284" i="8"/>
  <c r="BE284" i="8"/>
  <c r="BA284" i="8"/>
  <c r="AW284" i="8"/>
  <c r="AS284" i="8"/>
  <c r="AO284" i="8"/>
  <c r="AK284" i="8"/>
  <c r="AG284" i="8"/>
  <c r="AC284" i="8"/>
  <c r="Y284" i="8"/>
  <c r="U284" i="8"/>
  <c r="Q284" i="8"/>
  <c r="M284" i="8"/>
  <c r="I284" i="8"/>
  <c r="E284" i="8"/>
  <c r="C284" i="8"/>
  <c r="LS1" i="3" l="1"/>
  <c r="LR3" i="3"/>
  <c r="CY285" i="8"/>
  <c r="CZ285" i="8"/>
  <c r="DA285" i="8"/>
  <c r="DB285" i="8"/>
  <c r="DC285" i="8"/>
  <c r="DD285" i="8"/>
  <c r="DE285" i="8"/>
  <c r="DF285" i="8"/>
  <c r="DG285" i="8"/>
  <c r="DH285" i="8"/>
  <c r="DI285" i="8"/>
  <c r="DJ285" i="8"/>
  <c r="DK285" i="8"/>
  <c r="DL285" i="8"/>
  <c r="DM285" i="8"/>
  <c r="DN285" i="8"/>
  <c r="DO285" i="8"/>
  <c r="DP285" i="8"/>
  <c r="DQ285" i="8"/>
  <c r="DR285" i="8"/>
  <c r="DS285" i="8"/>
  <c r="DT285" i="8"/>
  <c r="DU285" i="8"/>
  <c r="DV285" i="8"/>
  <c r="DW285" i="8"/>
  <c r="DX285" i="8"/>
  <c r="DY285" i="8"/>
  <c r="DZ285" i="8"/>
  <c r="EA285" i="8"/>
  <c r="EB285" i="8"/>
  <c r="EC285" i="8"/>
  <c r="ED285" i="8"/>
  <c r="EE285" i="8"/>
  <c r="EF285" i="8"/>
  <c r="EG285" i="8"/>
  <c r="EH285" i="8"/>
  <c r="EI285" i="8"/>
  <c r="EJ285" i="8"/>
  <c r="EK285" i="8"/>
  <c r="EL285" i="8"/>
  <c r="EM285" i="8"/>
  <c r="EN285" i="8"/>
  <c r="EO285" i="8"/>
  <c r="EP285" i="8"/>
  <c r="EQ285" i="8"/>
  <c r="ER285" i="8"/>
  <c r="ES285" i="8"/>
  <c r="ET285" i="8"/>
  <c r="EU285" i="8"/>
  <c r="EV285" i="8"/>
  <c r="EW285" i="8"/>
  <c r="EX285" i="8"/>
  <c r="EY285" i="8"/>
  <c r="EZ285" i="8"/>
  <c r="FA285" i="8"/>
  <c r="FB285" i="8"/>
  <c r="FC285" i="8"/>
  <c r="FD285" i="8"/>
  <c r="FE285" i="8"/>
  <c r="FF285" i="8"/>
  <c r="FG285" i="8"/>
  <c r="FH285" i="8"/>
  <c r="FI285" i="8"/>
  <c r="FJ285" i="8"/>
  <c r="FK285" i="8"/>
  <c r="FL285" i="8"/>
  <c r="FM285" i="8"/>
  <c r="FN285" i="8"/>
  <c r="FO285" i="8"/>
  <c r="FP285" i="8"/>
  <c r="FQ285" i="8"/>
  <c r="FR285" i="8"/>
  <c r="FS285" i="8"/>
  <c r="FT285" i="8"/>
  <c r="FU285" i="8"/>
  <c r="FV285" i="8"/>
  <c r="FW285" i="8"/>
  <c r="FX285" i="8"/>
  <c r="FY285" i="8"/>
  <c r="FZ285" i="8"/>
  <c r="GA285" i="8"/>
  <c r="GB285" i="8"/>
  <c r="GC285" i="8"/>
  <c r="GD285" i="8"/>
  <c r="GE285" i="8"/>
  <c r="GF285" i="8"/>
  <c r="GG285" i="8"/>
  <c r="GH285" i="8"/>
  <c r="GI285" i="8"/>
  <c r="GJ285" i="8"/>
  <c r="GK285" i="8"/>
  <c r="GL285" i="8"/>
  <c r="GM285" i="8"/>
  <c r="GN285" i="8"/>
  <c r="GO285" i="8"/>
  <c r="GP285" i="8"/>
  <c r="GQ285" i="8"/>
  <c r="GR285" i="8"/>
  <c r="GS285" i="8"/>
  <c r="GT285" i="8"/>
  <c r="GU285" i="8"/>
  <c r="GV285" i="8"/>
  <c r="GW285" i="8"/>
  <c r="GX285" i="8"/>
  <c r="GY285" i="8"/>
  <c r="GZ285" i="8"/>
  <c r="HA285" i="8"/>
  <c r="HB285" i="8"/>
  <c r="HC285" i="8"/>
  <c r="HD285" i="8"/>
  <c r="HE285" i="8"/>
  <c r="HF285" i="8"/>
  <c r="HG285" i="8"/>
  <c r="HH285" i="8"/>
  <c r="HI285" i="8"/>
  <c r="HJ285" i="8"/>
  <c r="HK285" i="8"/>
  <c r="HL285" i="8"/>
  <c r="HM285" i="8"/>
  <c r="HN285" i="8"/>
  <c r="HO285" i="8"/>
  <c r="HP285" i="8"/>
  <c r="HQ285" i="8"/>
  <c r="HR285" i="8"/>
  <c r="HS285" i="8"/>
  <c r="HT285" i="8"/>
  <c r="HU285" i="8"/>
  <c r="HV285" i="8"/>
  <c r="HW285" i="8"/>
  <c r="HX285" i="8"/>
  <c r="HY285" i="8"/>
  <c r="HZ285" i="8"/>
  <c r="IA285" i="8"/>
  <c r="IB285" i="8"/>
  <c r="IC285" i="8"/>
  <c r="ID285" i="8"/>
  <c r="IE285" i="8"/>
  <c r="IF285" i="8"/>
  <c r="IG285" i="8"/>
  <c r="IH285" i="8"/>
  <c r="II285" i="8"/>
  <c r="IJ285" i="8"/>
  <c r="IK285" i="8"/>
  <c r="IL285" i="8"/>
  <c r="IM285" i="8"/>
  <c r="IN285" i="8"/>
  <c r="IO285" i="8"/>
  <c r="IP285" i="8"/>
  <c r="IQ285" i="8"/>
  <c r="IR285" i="8"/>
  <c r="IS285" i="8"/>
  <c r="IT285" i="8"/>
  <c r="IU285" i="8"/>
  <c r="IV285" i="8"/>
  <c r="IW285" i="8"/>
  <c r="IX285" i="8"/>
  <c r="IY285" i="8"/>
  <c r="IZ285" i="8"/>
  <c r="JA285" i="8"/>
  <c r="JB285" i="8"/>
  <c r="JC285" i="8"/>
  <c r="JD285" i="8"/>
  <c r="JE285" i="8"/>
  <c r="JF285" i="8"/>
  <c r="JG285" i="8"/>
  <c r="JH285" i="8"/>
  <c r="JI285" i="8"/>
  <c r="JJ285" i="8"/>
  <c r="JK285" i="8"/>
  <c r="JL285" i="8"/>
  <c r="JM285" i="8"/>
  <c r="JN285" i="8"/>
  <c r="JO285" i="8"/>
  <c r="JP285" i="8"/>
  <c r="JQ285" i="8"/>
  <c r="JR285" i="8"/>
  <c r="JS285" i="8"/>
  <c r="JT285" i="8"/>
  <c r="JU285" i="8"/>
  <c r="JW285" i="8"/>
  <c r="JW283" i="8"/>
  <c r="JW281" i="8"/>
  <c r="JW279" i="8"/>
  <c r="JW277" i="8"/>
  <c r="JW274" i="8"/>
  <c r="JW272" i="8"/>
  <c r="JW270" i="8"/>
  <c r="JW268" i="8"/>
  <c r="JW266" i="8"/>
  <c r="JW264" i="8"/>
  <c r="JW262" i="8"/>
  <c r="JW260" i="8"/>
  <c r="JW258" i="8"/>
  <c r="JW256" i="8"/>
  <c r="JW284" i="8"/>
  <c r="JW282" i="8"/>
  <c r="JW280" i="8"/>
  <c r="JW278" i="8"/>
  <c r="JW276" i="8"/>
  <c r="JW275" i="8"/>
  <c r="JW273" i="8"/>
  <c r="JW271" i="8"/>
  <c r="JW269" i="8"/>
  <c r="JW267" i="8"/>
  <c r="JW265" i="8"/>
  <c r="JW263" i="8"/>
  <c r="JW261" i="8"/>
  <c r="JW259" i="8"/>
  <c r="JW257" i="8"/>
  <c r="JW255" i="8"/>
  <c r="JW254" i="8"/>
  <c r="JW253" i="8"/>
  <c r="JW252" i="8"/>
  <c r="JW251" i="8"/>
  <c r="JW250" i="8"/>
  <c r="JW249" i="8"/>
  <c r="JW248" i="8"/>
  <c r="JW247" i="8"/>
  <c r="JW246" i="8"/>
  <c r="JW245" i="8"/>
  <c r="JW244" i="8"/>
  <c r="JW243" i="8"/>
  <c r="JW242" i="8"/>
  <c r="JW241" i="8"/>
  <c r="JW240" i="8"/>
  <c r="JW239" i="8"/>
  <c r="JW238" i="8"/>
  <c r="JW237" i="8"/>
  <c r="JW236" i="8"/>
  <c r="JW235" i="8"/>
  <c r="JW234" i="8"/>
  <c r="JW233" i="8"/>
  <c r="JW232" i="8"/>
  <c r="JW231" i="8"/>
  <c r="JW230" i="8"/>
  <c r="JW229" i="8"/>
  <c r="JW228" i="8"/>
  <c r="JW227" i="8"/>
  <c r="JW226" i="8"/>
  <c r="JW225" i="8"/>
  <c r="JW224" i="8"/>
  <c r="JW223" i="8"/>
  <c r="JW222" i="8"/>
  <c r="JW221" i="8"/>
  <c r="JW220" i="8"/>
  <c r="JW219" i="8"/>
  <c r="JW218" i="8"/>
  <c r="JW217" i="8"/>
  <c r="JW216" i="8"/>
  <c r="JW215" i="8"/>
  <c r="JW214" i="8"/>
  <c r="JW213" i="8"/>
  <c r="JW212" i="8"/>
  <c r="JW211" i="8"/>
  <c r="JW210" i="8"/>
  <c r="JW209" i="8"/>
  <c r="JW208" i="8"/>
  <c r="JW207" i="8"/>
  <c r="JW206" i="8"/>
  <c r="JW205" i="8"/>
  <c r="JW204" i="8"/>
  <c r="JW203" i="8"/>
  <c r="JW202" i="8"/>
  <c r="JW201" i="8"/>
  <c r="JW199" i="8"/>
  <c r="JW197" i="8"/>
  <c r="JW195" i="8"/>
  <c r="JW193" i="8"/>
  <c r="JW191" i="8"/>
  <c r="JW189" i="8"/>
  <c r="JW187" i="8"/>
  <c r="JW185" i="8"/>
  <c r="JW183" i="8"/>
  <c r="JW181" i="8"/>
  <c r="JW179" i="8"/>
  <c r="JW177" i="8"/>
  <c r="JW175" i="8"/>
  <c r="JW200" i="8"/>
  <c r="JW198" i="8"/>
  <c r="JW196" i="8"/>
  <c r="JW194" i="8"/>
  <c r="JW192" i="8"/>
  <c r="JW190" i="8"/>
  <c r="JW188" i="8"/>
  <c r="JW186" i="8"/>
  <c r="JW184" i="8"/>
  <c r="JW182" i="8"/>
  <c r="JW180" i="8"/>
  <c r="JW178" i="8"/>
  <c r="JW176" i="8"/>
  <c r="JW174" i="8"/>
  <c r="JW173" i="8"/>
  <c r="JW172" i="8"/>
  <c r="JW171" i="8"/>
  <c r="JW170" i="8"/>
  <c r="JW169" i="8"/>
  <c r="JW168" i="8"/>
  <c r="JW167" i="8"/>
  <c r="JW166" i="8"/>
  <c r="JW165" i="8"/>
  <c r="JW164" i="8"/>
  <c r="JW163" i="8"/>
  <c r="JW162" i="8"/>
  <c r="JW161" i="8"/>
  <c r="JW160" i="8"/>
  <c r="JW159" i="8"/>
  <c r="JW158" i="8"/>
  <c r="JW157" i="8"/>
  <c r="JW156" i="8"/>
  <c r="JW155" i="8"/>
  <c r="JW154" i="8"/>
  <c r="JW153" i="8"/>
  <c r="JW152" i="8"/>
  <c r="JW151" i="8"/>
  <c r="JW150" i="8"/>
  <c r="JW149" i="8"/>
  <c r="JW148" i="8"/>
  <c r="JW147" i="8"/>
  <c r="JW146" i="8"/>
  <c r="JW145" i="8"/>
  <c r="JW144" i="8"/>
  <c r="JW143" i="8"/>
  <c r="JW142" i="8"/>
  <c r="JW141" i="8"/>
  <c r="JW140" i="8"/>
  <c r="JW139" i="8"/>
  <c r="JW138" i="8"/>
  <c r="JW137" i="8"/>
  <c r="JW136" i="8"/>
  <c r="JW135" i="8"/>
  <c r="JW134" i="8"/>
  <c r="JW133" i="8"/>
  <c r="JW132" i="8"/>
  <c r="JW131" i="8"/>
  <c r="JW130" i="8"/>
  <c r="JW129" i="8"/>
  <c r="JW128" i="8"/>
  <c r="JW127" i="8"/>
  <c r="JW126" i="8"/>
  <c r="JW125" i="8"/>
  <c r="JW124" i="8"/>
  <c r="JW123" i="8"/>
  <c r="JW122" i="8"/>
  <c r="JW121" i="8"/>
  <c r="JW120" i="8"/>
  <c r="JW119" i="8"/>
  <c r="JW118" i="8"/>
  <c r="JW117" i="8"/>
  <c r="JW116" i="8"/>
  <c r="JW115" i="8"/>
  <c r="JW114" i="8"/>
  <c r="JW113" i="8"/>
  <c r="JW112" i="8"/>
  <c r="JW111" i="8"/>
  <c r="JW110" i="8"/>
  <c r="JW109" i="8"/>
  <c r="JW108" i="8"/>
  <c r="JW107" i="8"/>
  <c r="JW106" i="8"/>
  <c r="JW104" i="8"/>
  <c r="JW102" i="8"/>
  <c r="JW100" i="8"/>
  <c r="JW98" i="8"/>
  <c r="JW96" i="8"/>
  <c r="JW94" i="8"/>
  <c r="JW92" i="8"/>
  <c r="JW90" i="8"/>
  <c r="JW88" i="8"/>
  <c r="JW86" i="8"/>
  <c r="JW84" i="8"/>
  <c r="JW82" i="8"/>
  <c r="JW80" i="8"/>
  <c r="JW78" i="8"/>
  <c r="JW76" i="8"/>
  <c r="JW74" i="8"/>
  <c r="JW72" i="8"/>
  <c r="JW70" i="8"/>
  <c r="JW68" i="8"/>
  <c r="JW66" i="8"/>
  <c r="JW64" i="8"/>
  <c r="JW62" i="8"/>
  <c r="JW53" i="8"/>
  <c r="JW52" i="8"/>
  <c r="JW51" i="8"/>
  <c r="JW50" i="8"/>
  <c r="JW49" i="8"/>
  <c r="JW48" i="8"/>
  <c r="JW47" i="8"/>
  <c r="JW46" i="8"/>
  <c r="JW45" i="8"/>
  <c r="JW44" i="8"/>
  <c r="JW43" i="8"/>
  <c r="JW42" i="8"/>
  <c r="JW41" i="8"/>
  <c r="JW40" i="8"/>
  <c r="JW39" i="8"/>
  <c r="JW38" i="8"/>
  <c r="JW37" i="8"/>
  <c r="JW36" i="8"/>
  <c r="JW35" i="8"/>
  <c r="JW34" i="8"/>
  <c r="JW33" i="8"/>
  <c r="JW32" i="8"/>
  <c r="JW31" i="8"/>
  <c r="JW30" i="8"/>
  <c r="JW29" i="8"/>
  <c r="JW28" i="8"/>
  <c r="JW27" i="8"/>
  <c r="JW26" i="8"/>
  <c r="JW25" i="8"/>
  <c r="JW24" i="8"/>
  <c r="JW23" i="8"/>
  <c r="JW22" i="8"/>
  <c r="JW21" i="8"/>
  <c r="JW20" i="8"/>
  <c r="JW19" i="8"/>
  <c r="JW18" i="8"/>
  <c r="JW17" i="8"/>
  <c r="JW16" i="8"/>
  <c r="JW15" i="8"/>
  <c r="JW14" i="8"/>
  <c r="JW13" i="8"/>
  <c r="JW12" i="8"/>
  <c r="JW11" i="8"/>
  <c r="JW10" i="8"/>
  <c r="JW9" i="8"/>
  <c r="JW8" i="8"/>
  <c r="JW7" i="8"/>
  <c r="JW6" i="8"/>
  <c r="JW5" i="8"/>
  <c r="JW60" i="8"/>
  <c r="JW59" i="8"/>
  <c r="JW58" i="8"/>
  <c r="JW57" i="8"/>
  <c r="JW56" i="8"/>
  <c r="JW55" i="8"/>
  <c r="JW54" i="8"/>
  <c r="JW105" i="8"/>
  <c r="JW103" i="8"/>
  <c r="JW101" i="8"/>
  <c r="JW99" i="8"/>
  <c r="JW97" i="8"/>
  <c r="JW95" i="8"/>
  <c r="JW93" i="8"/>
  <c r="JW91" i="8"/>
  <c r="JW89" i="8"/>
  <c r="JW87" i="8"/>
  <c r="JW85" i="8"/>
  <c r="JW83" i="8"/>
  <c r="JW81" i="8"/>
  <c r="JW79" i="8"/>
  <c r="JW77" i="8"/>
  <c r="JW75" i="8"/>
  <c r="JW73" i="8"/>
  <c r="JW71" i="8"/>
  <c r="JW69" i="8"/>
  <c r="JW67" i="8"/>
  <c r="JW65" i="8"/>
  <c r="JW63" i="8"/>
  <c r="JW61" i="8"/>
  <c r="JX4" i="8"/>
  <c r="B286" i="8"/>
  <c r="JW286" i="8" s="1"/>
  <c r="CW285" i="8"/>
  <c r="CS285" i="8"/>
  <c r="CO285" i="8"/>
  <c r="CK285" i="8"/>
  <c r="CG285" i="8"/>
  <c r="CC285" i="8"/>
  <c r="BY285" i="8"/>
  <c r="BU285" i="8"/>
  <c r="BQ285" i="8"/>
  <c r="BM285" i="8"/>
  <c r="BI285" i="8"/>
  <c r="BE285" i="8"/>
  <c r="BA285" i="8"/>
  <c r="AW285" i="8"/>
  <c r="AS285" i="8"/>
  <c r="AO285" i="8"/>
  <c r="AK285" i="8"/>
  <c r="AG285" i="8"/>
  <c r="AC285" i="8"/>
  <c r="Y285" i="8"/>
  <c r="U285" i="8"/>
  <c r="Q285" i="8"/>
  <c r="M285" i="8"/>
  <c r="I285" i="8"/>
  <c r="E285" i="8"/>
  <c r="CV285" i="8"/>
  <c r="CR285" i="8"/>
  <c r="CN285" i="8"/>
  <c r="CJ285" i="8"/>
  <c r="CF285" i="8"/>
  <c r="CB285" i="8"/>
  <c r="BX285" i="8"/>
  <c r="BT285" i="8"/>
  <c r="BP285" i="8"/>
  <c r="BL285" i="8"/>
  <c r="BH285" i="8"/>
  <c r="BD285" i="8"/>
  <c r="AZ285" i="8"/>
  <c r="AV285" i="8"/>
  <c r="AR285" i="8"/>
  <c r="AN285" i="8"/>
  <c r="AJ285" i="8"/>
  <c r="AF285" i="8"/>
  <c r="AB285" i="8"/>
  <c r="X285" i="8"/>
  <c r="T285" i="8"/>
  <c r="P285" i="8"/>
  <c r="L285" i="8"/>
  <c r="H285" i="8"/>
  <c r="D285" i="8"/>
  <c r="CU285" i="8"/>
  <c r="CQ285" i="8"/>
  <c r="CM285" i="8"/>
  <c r="CI285" i="8"/>
  <c r="CE285" i="8"/>
  <c r="CA285" i="8"/>
  <c r="BW285" i="8"/>
  <c r="BS285" i="8"/>
  <c r="BO285" i="8"/>
  <c r="BK285" i="8"/>
  <c r="BG285" i="8"/>
  <c r="BC285" i="8"/>
  <c r="AY285" i="8"/>
  <c r="AU285" i="8"/>
  <c r="AQ285" i="8"/>
  <c r="AM285" i="8"/>
  <c r="AI285" i="8"/>
  <c r="AE285" i="8"/>
  <c r="AA285" i="8"/>
  <c r="W285" i="8"/>
  <c r="S285" i="8"/>
  <c r="O285" i="8"/>
  <c r="K285" i="8"/>
  <c r="G285" i="8"/>
  <c r="C285" i="8"/>
  <c r="CX285" i="8"/>
  <c r="CT285" i="8"/>
  <c r="CP285" i="8"/>
  <c r="CL285" i="8"/>
  <c r="CH285" i="8"/>
  <c r="CD285" i="8"/>
  <c r="BZ285" i="8"/>
  <c r="BV285" i="8"/>
  <c r="BR285" i="8"/>
  <c r="BN285" i="8"/>
  <c r="BJ285" i="8"/>
  <c r="BF285" i="8"/>
  <c r="BB285" i="8"/>
  <c r="AX285" i="8"/>
  <c r="AT285" i="8"/>
  <c r="AP285" i="8"/>
  <c r="AL285" i="8"/>
  <c r="AH285" i="8"/>
  <c r="AD285" i="8"/>
  <c r="Z285" i="8"/>
  <c r="V285" i="8"/>
  <c r="R285" i="8"/>
  <c r="N285" i="8"/>
  <c r="J285" i="8"/>
  <c r="F285" i="8"/>
  <c r="LS3" i="3" l="1"/>
  <c r="LT1" i="3"/>
  <c r="CY286" i="8"/>
  <c r="CZ286" i="8"/>
  <c r="DA286" i="8"/>
  <c r="DB286" i="8"/>
  <c r="DC286" i="8"/>
  <c r="DD286" i="8"/>
  <c r="DE286" i="8"/>
  <c r="DF286" i="8"/>
  <c r="DG286" i="8"/>
  <c r="DH286" i="8"/>
  <c r="DI286" i="8"/>
  <c r="DJ286" i="8"/>
  <c r="DK286" i="8"/>
  <c r="DL286" i="8"/>
  <c r="DM286" i="8"/>
  <c r="DN286" i="8"/>
  <c r="DO286" i="8"/>
  <c r="DP286" i="8"/>
  <c r="DQ286" i="8"/>
  <c r="DR286" i="8"/>
  <c r="DS286" i="8"/>
  <c r="DT286" i="8"/>
  <c r="DU286" i="8"/>
  <c r="DV286" i="8"/>
  <c r="DW286" i="8"/>
  <c r="DX286" i="8"/>
  <c r="DY286" i="8"/>
  <c r="DZ286" i="8"/>
  <c r="EA286" i="8"/>
  <c r="EB286" i="8"/>
  <c r="EC286" i="8"/>
  <c r="ED286" i="8"/>
  <c r="EE286" i="8"/>
  <c r="EF286" i="8"/>
  <c r="EG286" i="8"/>
  <c r="EH286" i="8"/>
  <c r="EI286" i="8"/>
  <c r="EJ286" i="8"/>
  <c r="EK286" i="8"/>
  <c r="EL286" i="8"/>
  <c r="EM286" i="8"/>
  <c r="EN286" i="8"/>
  <c r="EO286" i="8"/>
  <c r="EP286" i="8"/>
  <c r="EQ286" i="8"/>
  <c r="ER286" i="8"/>
  <c r="ES286" i="8"/>
  <c r="ET286" i="8"/>
  <c r="EU286" i="8"/>
  <c r="EV286" i="8"/>
  <c r="EW286" i="8"/>
  <c r="EX286" i="8"/>
  <c r="EY286" i="8"/>
  <c r="EZ286" i="8"/>
  <c r="FA286" i="8"/>
  <c r="FB286" i="8"/>
  <c r="FC286" i="8"/>
  <c r="FD286" i="8"/>
  <c r="FE286" i="8"/>
  <c r="FF286" i="8"/>
  <c r="FG286" i="8"/>
  <c r="FH286" i="8"/>
  <c r="FI286" i="8"/>
  <c r="FJ286" i="8"/>
  <c r="FK286" i="8"/>
  <c r="FL286" i="8"/>
  <c r="FM286" i="8"/>
  <c r="FN286" i="8"/>
  <c r="FO286" i="8"/>
  <c r="FP286" i="8"/>
  <c r="FQ286" i="8"/>
  <c r="FR286" i="8"/>
  <c r="FS286" i="8"/>
  <c r="FT286" i="8"/>
  <c r="FU286" i="8"/>
  <c r="FV286" i="8"/>
  <c r="FW286" i="8"/>
  <c r="FX286" i="8"/>
  <c r="FY286" i="8"/>
  <c r="FZ286" i="8"/>
  <c r="GA286" i="8"/>
  <c r="GB286" i="8"/>
  <c r="GC286" i="8"/>
  <c r="GD286" i="8"/>
  <c r="GE286" i="8"/>
  <c r="GF286" i="8"/>
  <c r="GG286" i="8"/>
  <c r="GH286" i="8"/>
  <c r="GI286" i="8"/>
  <c r="GJ286" i="8"/>
  <c r="GK286" i="8"/>
  <c r="GL286" i="8"/>
  <c r="GM286" i="8"/>
  <c r="GN286" i="8"/>
  <c r="GO286" i="8"/>
  <c r="GP286" i="8"/>
  <c r="GQ286" i="8"/>
  <c r="GR286" i="8"/>
  <c r="GS286" i="8"/>
  <c r="GT286" i="8"/>
  <c r="GU286" i="8"/>
  <c r="GV286" i="8"/>
  <c r="GW286" i="8"/>
  <c r="GX286" i="8"/>
  <c r="GY286" i="8"/>
  <c r="GZ286" i="8"/>
  <c r="HA286" i="8"/>
  <c r="HB286" i="8"/>
  <c r="HC286" i="8"/>
  <c r="HD286" i="8"/>
  <c r="HE286" i="8"/>
  <c r="HF286" i="8"/>
  <c r="HG286" i="8"/>
  <c r="HH286" i="8"/>
  <c r="HI286" i="8"/>
  <c r="HJ286" i="8"/>
  <c r="HK286" i="8"/>
  <c r="HL286" i="8"/>
  <c r="HM286" i="8"/>
  <c r="HN286" i="8"/>
  <c r="HO286" i="8"/>
  <c r="HP286" i="8"/>
  <c r="HQ286" i="8"/>
  <c r="HR286" i="8"/>
  <c r="HS286" i="8"/>
  <c r="HT286" i="8"/>
  <c r="HU286" i="8"/>
  <c r="HV286" i="8"/>
  <c r="HW286" i="8"/>
  <c r="HX286" i="8"/>
  <c r="HY286" i="8"/>
  <c r="HZ286" i="8"/>
  <c r="IA286" i="8"/>
  <c r="IB286" i="8"/>
  <c r="IC286" i="8"/>
  <c r="ID286" i="8"/>
  <c r="IE286" i="8"/>
  <c r="IF286" i="8"/>
  <c r="IG286" i="8"/>
  <c r="IH286" i="8"/>
  <c r="II286" i="8"/>
  <c r="IJ286" i="8"/>
  <c r="IK286" i="8"/>
  <c r="IL286" i="8"/>
  <c r="IM286" i="8"/>
  <c r="IN286" i="8"/>
  <c r="IO286" i="8"/>
  <c r="IP286" i="8"/>
  <c r="IQ286" i="8"/>
  <c r="IR286" i="8"/>
  <c r="IS286" i="8"/>
  <c r="IT286" i="8"/>
  <c r="IU286" i="8"/>
  <c r="IV286" i="8"/>
  <c r="IW286" i="8"/>
  <c r="IX286" i="8"/>
  <c r="IY286" i="8"/>
  <c r="IZ286" i="8"/>
  <c r="JA286" i="8"/>
  <c r="JB286" i="8"/>
  <c r="JC286" i="8"/>
  <c r="JD286" i="8"/>
  <c r="JE286" i="8"/>
  <c r="JF286" i="8"/>
  <c r="JG286" i="8"/>
  <c r="JH286" i="8"/>
  <c r="JI286" i="8"/>
  <c r="JJ286" i="8"/>
  <c r="JK286" i="8"/>
  <c r="JL286" i="8"/>
  <c r="JM286" i="8"/>
  <c r="JN286" i="8"/>
  <c r="JO286" i="8"/>
  <c r="JP286" i="8"/>
  <c r="JQ286" i="8"/>
  <c r="JR286" i="8"/>
  <c r="JS286" i="8"/>
  <c r="JT286" i="8"/>
  <c r="JU286" i="8"/>
  <c r="JV286" i="8"/>
  <c r="JX286" i="8"/>
  <c r="JX285" i="8"/>
  <c r="JX284" i="8"/>
  <c r="JX283" i="8"/>
  <c r="JX282" i="8"/>
  <c r="JX281" i="8"/>
  <c r="JX280" i="8"/>
  <c r="JX279" i="8"/>
  <c r="JX278" i="8"/>
  <c r="JX277" i="8"/>
  <c r="JX276" i="8"/>
  <c r="JX275" i="8"/>
  <c r="JX273" i="8"/>
  <c r="JX271" i="8"/>
  <c r="JX269" i="8"/>
  <c r="JX267" i="8"/>
  <c r="JX265" i="8"/>
  <c r="JX263" i="8"/>
  <c r="JX261" i="8"/>
  <c r="JX259" i="8"/>
  <c r="JX257" i="8"/>
  <c r="JX255" i="8"/>
  <c r="JX254" i="8"/>
  <c r="JX253" i="8"/>
  <c r="JX252" i="8"/>
  <c r="JX251" i="8"/>
  <c r="JX250" i="8"/>
  <c r="JX249" i="8"/>
  <c r="JX248" i="8"/>
  <c r="JX247" i="8"/>
  <c r="JX246" i="8"/>
  <c r="JX245" i="8"/>
  <c r="JX244" i="8"/>
  <c r="JX243" i="8"/>
  <c r="JX242" i="8"/>
  <c r="JX241" i="8"/>
  <c r="JX240" i="8"/>
  <c r="JX239" i="8"/>
  <c r="JX238" i="8"/>
  <c r="JX237" i="8"/>
  <c r="JX236" i="8"/>
  <c r="JX235" i="8"/>
  <c r="JX234" i="8"/>
  <c r="JX233" i="8"/>
  <c r="JX232" i="8"/>
  <c r="JX231" i="8"/>
  <c r="JX230" i="8"/>
  <c r="JX229" i="8"/>
  <c r="JX228" i="8"/>
  <c r="JX227" i="8"/>
  <c r="JX226" i="8"/>
  <c r="JX225" i="8"/>
  <c r="JX224" i="8"/>
  <c r="JX223" i="8"/>
  <c r="JX222" i="8"/>
  <c r="JX221" i="8"/>
  <c r="JX220" i="8"/>
  <c r="JX219" i="8"/>
  <c r="JX218" i="8"/>
  <c r="JX217" i="8"/>
  <c r="JX216" i="8"/>
  <c r="JX215" i="8"/>
  <c r="JX214" i="8"/>
  <c r="JX213" i="8"/>
  <c r="JX212" i="8"/>
  <c r="JX211" i="8"/>
  <c r="JX210" i="8"/>
  <c r="JX209" i="8"/>
  <c r="JX208" i="8"/>
  <c r="JX207" i="8"/>
  <c r="JX206" i="8"/>
  <c r="JX205" i="8"/>
  <c r="JX204" i="8"/>
  <c r="JX203" i="8"/>
  <c r="JX202" i="8"/>
  <c r="JX272" i="8"/>
  <c r="JX264" i="8"/>
  <c r="JX256" i="8"/>
  <c r="JX274" i="8"/>
  <c r="JX266" i="8"/>
  <c r="JX258" i="8"/>
  <c r="JX268" i="8"/>
  <c r="JX260" i="8"/>
  <c r="JX262" i="8"/>
  <c r="JX198" i="8"/>
  <c r="JX194" i="8"/>
  <c r="JX190" i="8"/>
  <c r="JX186" i="8"/>
  <c r="JX182" i="8"/>
  <c r="JX178" i="8"/>
  <c r="JX132" i="8"/>
  <c r="JX130" i="8"/>
  <c r="JX128" i="8"/>
  <c r="JX126" i="8"/>
  <c r="JX124" i="8"/>
  <c r="JX122" i="8"/>
  <c r="JX120" i="8"/>
  <c r="JX118" i="8"/>
  <c r="JX116" i="8"/>
  <c r="JX114" i="8"/>
  <c r="JX112" i="8"/>
  <c r="JX110" i="8"/>
  <c r="JX108" i="8"/>
  <c r="JX270" i="8"/>
  <c r="JX199" i="8"/>
  <c r="JX195" i="8"/>
  <c r="JX191" i="8"/>
  <c r="JX187" i="8"/>
  <c r="JX183" i="8"/>
  <c r="JX179" i="8"/>
  <c r="JX175" i="8"/>
  <c r="JX200" i="8"/>
  <c r="JX196" i="8"/>
  <c r="JX192" i="8"/>
  <c r="JX188" i="8"/>
  <c r="JX184" i="8"/>
  <c r="JX180" i="8"/>
  <c r="JX176" i="8"/>
  <c r="JX174" i="8"/>
  <c r="JX173" i="8"/>
  <c r="JX172" i="8"/>
  <c r="JX171" i="8"/>
  <c r="JX170" i="8"/>
  <c r="JX169" i="8"/>
  <c r="JX168" i="8"/>
  <c r="JX167" i="8"/>
  <c r="JX166" i="8"/>
  <c r="JX165" i="8"/>
  <c r="JX164" i="8"/>
  <c r="JX163" i="8"/>
  <c r="JX162" i="8"/>
  <c r="JX161" i="8"/>
  <c r="JX160" i="8"/>
  <c r="JX159" i="8"/>
  <c r="JX158" i="8"/>
  <c r="JX157" i="8"/>
  <c r="JX156" i="8"/>
  <c r="JX155" i="8"/>
  <c r="JX154" i="8"/>
  <c r="JX153" i="8"/>
  <c r="JX152" i="8"/>
  <c r="JX151" i="8"/>
  <c r="JX150" i="8"/>
  <c r="JX149" i="8"/>
  <c r="JX148" i="8"/>
  <c r="JX147" i="8"/>
  <c r="JX146" i="8"/>
  <c r="JX145" i="8"/>
  <c r="JX144" i="8"/>
  <c r="JX143" i="8"/>
  <c r="JX142" i="8"/>
  <c r="JX141" i="8"/>
  <c r="JX140" i="8"/>
  <c r="JX139" i="8"/>
  <c r="JX138" i="8"/>
  <c r="JX137" i="8"/>
  <c r="JX136" i="8"/>
  <c r="JX135" i="8"/>
  <c r="JX134" i="8"/>
  <c r="JX133" i="8"/>
  <c r="JX131" i="8"/>
  <c r="JX129" i="8"/>
  <c r="JX127" i="8"/>
  <c r="JX125" i="8"/>
  <c r="JX123" i="8"/>
  <c r="JX121" i="8"/>
  <c r="JX119" i="8"/>
  <c r="JX117" i="8"/>
  <c r="JX115" i="8"/>
  <c r="JX113" i="8"/>
  <c r="JX111" i="8"/>
  <c r="JX109" i="8"/>
  <c r="JX107" i="8"/>
  <c r="JX106" i="8"/>
  <c r="JX105" i="8"/>
  <c r="JX104" i="8"/>
  <c r="JX103" i="8"/>
  <c r="JX102" i="8"/>
  <c r="JX101" i="8"/>
  <c r="JX100" i="8"/>
  <c r="JX99" i="8"/>
  <c r="JX98" i="8"/>
  <c r="JX97" i="8"/>
  <c r="JX96" i="8"/>
  <c r="JX95" i="8"/>
  <c r="JX94" i="8"/>
  <c r="JX93" i="8"/>
  <c r="JX92" i="8"/>
  <c r="JX91" i="8"/>
  <c r="JX90" i="8"/>
  <c r="JX89" i="8"/>
  <c r="JX88" i="8"/>
  <c r="JX87" i="8"/>
  <c r="JX86" i="8"/>
  <c r="JX85" i="8"/>
  <c r="JX84" i="8"/>
  <c r="JX83" i="8"/>
  <c r="JX82" i="8"/>
  <c r="JX81" i="8"/>
  <c r="JX80" i="8"/>
  <c r="JX79" i="8"/>
  <c r="JX78" i="8"/>
  <c r="JX77" i="8"/>
  <c r="JX76" i="8"/>
  <c r="JX75" i="8"/>
  <c r="JX74" i="8"/>
  <c r="JX73" i="8"/>
  <c r="JX72" i="8"/>
  <c r="JX71" i="8"/>
  <c r="JX70" i="8"/>
  <c r="JX69" i="8"/>
  <c r="JX68" i="8"/>
  <c r="JX67" i="8"/>
  <c r="JX66" i="8"/>
  <c r="JX65" i="8"/>
  <c r="JX64" i="8"/>
  <c r="JX63" i="8"/>
  <c r="JX62" i="8"/>
  <c r="JX61" i="8"/>
  <c r="JX193" i="8"/>
  <c r="JX177" i="8"/>
  <c r="JX60" i="8"/>
  <c r="JX59" i="8"/>
  <c r="JX58" i="8"/>
  <c r="JX57" i="8"/>
  <c r="JX56" i="8"/>
  <c r="JX55" i="8"/>
  <c r="JX54" i="8"/>
  <c r="JX53" i="8"/>
  <c r="JX52" i="8"/>
  <c r="JX47" i="8"/>
  <c r="JX39" i="8"/>
  <c r="JX36" i="8"/>
  <c r="JX29" i="8"/>
  <c r="JX27" i="8"/>
  <c r="JX25" i="8"/>
  <c r="JX23" i="8"/>
  <c r="JX22" i="8"/>
  <c r="JX20" i="8"/>
  <c r="JX17" i="8"/>
  <c r="JX15" i="8"/>
  <c r="JX12" i="8"/>
  <c r="JX10" i="8"/>
  <c r="JX5" i="8"/>
  <c r="JX197" i="8"/>
  <c r="JX181" i="8"/>
  <c r="JX49" i="8"/>
  <c r="JX46" i="8"/>
  <c r="JX45" i="8"/>
  <c r="JX43" i="8"/>
  <c r="JX42" i="8"/>
  <c r="JX35" i="8"/>
  <c r="JX34" i="8"/>
  <c r="JX33" i="8"/>
  <c r="JX32" i="8"/>
  <c r="JX9" i="8"/>
  <c r="JX6" i="8"/>
  <c r="JX201" i="8"/>
  <c r="JX185" i="8"/>
  <c r="JY4" i="8"/>
  <c r="JX189" i="8"/>
  <c r="JX51" i="8"/>
  <c r="JX50" i="8"/>
  <c r="JX48" i="8"/>
  <c r="JX44" i="8"/>
  <c r="JX41" i="8"/>
  <c r="JX40" i="8"/>
  <c r="JX38" i="8"/>
  <c r="JX37" i="8"/>
  <c r="JX31" i="8"/>
  <c r="JX30" i="8"/>
  <c r="JX28" i="8"/>
  <c r="JX26" i="8"/>
  <c r="JX24" i="8"/>
  <c r="JX21" i="8"/>
  <c r="JX19" i="8"/>
  <c r="JX18" i="8"/>
  <c r="JX16" i="8"/>
  <c r="JX14" i="8"/>
  <c r="JX13" i="8"/>
  <c r="JX11" i="8"/>
  <c r="JX8" i="8"/>
  <c r="JX7" i="8"/>
  <c r="B287" i="8"/>
  <c r="CX286" i="8"/>
  <c r="CT286" i="8"/>
  <c r="CP286" i="8"/>
  <c r="CL286" i="8"/>
  <c r="CH286" i="8"/>
  <c r="CD286" i="8"/>
  <c r="BZ286" i="8"/>
  <c r="BV286" i="8"/>
  <c r="BR286" i="8"/>
  <c r="BN286" i="8"/>
  <c r="BJ286" i="8"/>
  <c r="BF286" i="8"/>
  <c r="BB286" i="8"/>
  <c r="AX286" i="8"/>
  <c r="AT286" i="8"/>
  <c r="AP286" i="8"/>
  <c r="AL286" i="8"/>
  <c r="AH286" i="8"/>
  <c r="AD286" i="8"/>
  <c r="Z286" i="8"/>
  <c r="V286" i="8"/>
  <c r="R286" i="8"/>
  <c r="N286" i="8"/>
  <c r="J286" i="8"/>
  <c r="F286" i="8"/>
  <c r="CW286" i="8"/>
  <c r="CS286" i="8"/>
  <c r="CO286" i="8"/>
  <c r="CK286" i="8"/>
  <c r="CG286" i="8"/>
  <c r="CC286" i="8"/>
  <c r="BY286" i="8"/>
  <c r="BU286" i="8"/>
  <c r="BQ286" i="8"/>
  <c r="BM286" i="8"/>
  <c r="BI286" i="8"/>
  <c r="BE286" i="8"/>
  <c r="BA286" i="8"/>
  <c r="AW286" i="8"/>
  <c r="AS286" i="8"/>
  <c r="AO286" i="8"/>
  <c r="AK286" i="8"/>
  <c r="AG286" i="8"/>
  <c r="AC286" i="8"/>
  <c r="Y286" i="8"/>
  <c r="U286" i="8"/>
  <c r="Q286" i="8"/>
  <c r="M286" i="8"/>
  <c r="I286" i="8"/>
  <c r="E286" i="8"/>
  <c r="C286" i="8"/>
  <c r="CV286" i="8"/>
  <c r="CR286" i="8"/>
  <c r="CN286" i="8"/>
  <c r="CJ286" i="8"/>
  <c r="CF286" i="8"/>
  <c r="CB286" i="8"/>
  <c r="BX286" i="8"/>
  <c r="BT286" i="8"/>
  <c r="BP286" i="8"/>
  <c r="BL286" i="8"/>
  <c r="BH286" i="8"/>
  <c r="BD286" i="8"/>
  <c r="AZ286" i="8"/>
  <c r="AV286" i="8"/>
  <c r="AR286" i="8"/>
  <c r="AN286" i="8"/>
  <c r="AJ286" i="8"/>
  <c r="AF286" i="8"/>
  <c r="AB286" i="8"/>
  <c r="X286" i="8"/>
  <c r="T286" i="8"/>
  <c r="P286" i="8"/>
  <c r="L286" i="8"/>
  <c r="H286" i="8"/>
  <c r="D286" i="8"/>
  <c r="CU286" i="8"/>
  <c r="CQ286" i="8"/>
  <c r="CM286" i="8"/>
  <c r="CI286" i="8"/>
  <c r="CE286" i="8"/>
  <c r="CA286" i="8"/>
  <c r="BW286" i="8"/>
  <c r="BS286" i="8"/>
  <c r="BO286" i="8"/>
  <c r="BK286" i="8"/>
  <c r="BG286" i="8"/>
  <c r="BC286" i="8"/>
  <c r="AY286" i="8"/>
  <c r="AU286" i="8"/>
  <c r="AQ286" i="8"/>
  <c r="AM286" i="8"/>
  <c r="AI286" i="8"/>
  <c r="AE286" i="8"/>
  <c r="AA286" i="8"/>
  <c r="W286" i="8"/>
  <c r="S286" i="8"/>
  <c r="O286" i="8"/>
  <c r="K286" i="8"/>
  <c r="G286" i="8"/>
  <c r="LU1" i="3" l="1"/>
  <c r="LT3" i="3"/>
  <c r="CY287" i="8"/>
  <c r="CZ287" i="8"/>
  <c r="DA287" i="8"/>
  <c r="DB287" i="8"/>
  <c r="DC287" i="8"/>
  <c r="DD287" i="8"/>
  <c r="DE287" i="8"/>
  <c r="DF287" i="8"/>
  <c r="DG287" i="8"/>
  <c r="DH287" i="8"/>
  <c r="DI287" i="8"/>
  <c r="DJ287" i="8"/>
  <c r="DK287" i="8"/>
  <c r="DL287" i="8"/>
  <c r="DM287" i="8"/>
  <c r="DN287" i="8"/>
  <c r="DO287" i="8"/>
  <c r="DP287" i="8"/>
  <c r="DQ287" i="8"/>
  <c r="DR287" i="8"/>
  <c r="DS287" i="8"/>
  <c r="DT287" i="8"/>
  <c r="DU287" i="8"/>
  <c r="DV287" i="8"/>
  <c r="DW287" i="8"/>
  <c r="DX287" i="8"/>
  <c r="DY287" i="8"/>
  <c r="DZ287" i="8"/>
  <c r="EA287" i="8"/>
  <c r="EB287" i="8"/>
  <c r="EC287" i="8"/>
  <c r="ED287" i="8"/>
  <c r="EE287" i="8"/>
  <c r="EF287" i="8"/>
  <c r="EG287" i="8"/>
  <c r="EH287" i="8"/>
  <c r="EI287" i="8"/>
  <c r="EJ287" i="8"/>
  <c r="EK287" i="8"/>
  <c r="EL287" i="8"/>
  <c r="EM287" i="8"/>
  <c r="EN287" i="8"/>
  <c r="EO287" i="8"/>
  <c r="EP287" i="8"/>
  <c r="EQ287" i="8"/>
  <c r="ER287" i="8"/>
  <c r="ES287" i="8"/>
  <c r="ET287" i="8"/>
  <c r="EU287" i="8"/>
  <c r="EV287" i="8"/>
  <c r="EW287" i="8"/>
  <c r="EX287" i="8"/>
  <c r="EY287" i="8"/>
  <c r="EZ287" i="8"/>
  <c r="FA287" i="8"/>
  <c r="FB287" i="8"/>
  <c r="FC287" i="8"/>
  <c r="FD287" i="8"/>
  <c r="FE287" i="8"/>
  <c r="FF287" i="8"/>
  <c r="FG287" i="8"/>
  <c r="FH287" i="8"/>
  <c r="FI287" i="8"/>
  <c r="FJ287" i="8"/>
  <c r="FK287" i="8"/>
  <c r="FL287" i="8"/>
  <c r="FM287" i="8"/>
  <c r="FN287" i="8"/>
  <c r="FO287" i="8"/>
  <c r="FP287" i="8"/>
  <c r="FQ287" i="8"/>
  <c r="FR287" i="8"/>
  <c r="FS287" i="8"/>
  <c r="FT287" i="8"/>
  <c r="FU287" i="8"/>
  <c r="FV287" i="8"/>
  <c r="FW287" i="8"/>
  <c r="FX287" i="8"/>
  <c r="FY287" i="8"/>
  <c r="FZ287" i="8"/>
  <c r="GA287" i="8"/>
  <c r="GB287" i="8"/>
  <c r="GC287" i="8"/>
  <c r="GD287" i="8"/>
  <c r="GE287" i="8"/>
  <c r="GF287" i="8"/>
  <c r="GG287" i="8"/>
  <c r="GH287" i="8"/>
  <c r="GI287" i="8"/>
  <c r="GJ287" i="8"/>
  <c r="GK287" i="8"/>
  <c r="GL287" i="8"/>
  <c r="GM287" i="8"/>
  <c r="GN287" i="8"/>
  <c r="GO287" i="8"/>
  <c r="GP287" i="8"/>
  <c r="GQ287" i="8"/>
  <c r="GR287" i="8"/>
  <c r="GS287" i="8"/>
  <c r="GT287" i="8"/>
  <c r="GU287" i="8"/>
  <c r="GV287" i="8"/>
  <c r="GW287" i="8"/>
  <c r="GX287" i="8"/>
  <c r="GY287" i="8"/>
  <c r="GZ287" i="8"/>
  <c r="HA287" i="8"/>
  <c r="HB287" i="8"/>
  <c r="HC287" i="8"/>
  <c r="HD287" i="8"/>
  <c r="HE287" i="8"/>
  <c r="HF287" i="8"/>
  <c r="HG287" i="8"/>
  <c r="HH287" i="8"/>
  <c r="HI287" i="8"/>
  <c r="HJ287" i="8"/>
  <c r="HK287" i="8"/>
  <c r="HL287" i="8"/>
  <c r="HM287" i="8"/>
  <c r="HN287" i="8"/>
  <c r="HO287" i="8"/>
  <c r="HP287" i="8"/>
  <c r="HQ287" i="8"/>
  <c r="HR287" i="8"/>
  <c r="HS287" i="8"/>
  <c r="HT287" i="8"/>
  <c r="HU287" i="8"/>
  <c r="HV287" i="8"/>
  <c r="HW287" i="8"/>
  <c r="HX287" i="8"/>
  <c r="HY287" i="8"/>
  <c r="HZ287" i="8"/>
  <c r="IA287" i="8"/>
  <c r="IB287" i="8"/>
  <c r="IC287" i="8"/>
  <c r="ID287" i="8"/>
  <c r="IE287" i="8"/>
  <c r="IF287" i="8"/>
  <c r="IG287" i="8"/>
  <c r="IH287" i="8"/>
  <c r="II287" i="8"/>
  <c r="IJ287" i="8"/>
  <c r="IK287" i="8"/>
  <c r="IL287" i="8"/>
  <c r="IM287" i="8"/>
  <c r="IN287" i="8"/>
  <c r="IO287" i="8"/>
  <c r="IP287" i="8"/>
  <c r="IQ287" i="8"/>
  <c r="IR287" i="8"/>
  <c r="IS287" i="8"/>
  <c r="IT287" i="8"/>
  <c r="IU287" i="8"/>
  <c r="IV287" i="8"/>
  <c r="IW287" i="8"/>
  <c r="IX287" i="8"/>
  <c r="IY287" i="8"/>
  <c r="IZ287" i="8"/>
  <c r="JA287" i="8"/>
  <c r="JB287" i="8"/>
  <c r="JC287" i="8"/>
  <c r="JD287" i="8"/>
  <c r="JE287" i="8"/>
  <c r="JF287" i="8"/>
  <c r="JG287" i="8"/>
  <c r="JH287" i="8"/>
  <c r="JI287" i="8"/>
  <c r="JJ287" i="8"/>
  <c r="JK287" i="8"/>
  <c r="JL287" i="8"/>
  <c r="JM287" i="8"/>
  <c r="JN287" i="8"/>
  <c r="JO287" i="8"/>
  <c r="JP287" i="8"/>
  <c r="JQ287" i="8"/>
  <c r="JR287" i="8"/>
  <c r="JS287" i="8"/>
  <c r="JT287" i="8"/>
  <c r="JU287" i="8"/>
  <c r="JV287" i="8"/>
  <c r="JW287" i="8"/>
  <c r="JX287" i="8"/>
  <c r="JY287" i="8"/>
  <c r="JY286" i="8"/>
  <c r="JY285" i="8"/>
  <c r="JY284" i="8"/>
  <c r="JY283" i="8"/>
  <c r="JY282" i="8"/>
  <c r="JY281" i="8"/>
  <c r="JY280" i="8"/>
  <c r="JY279" i="8"/>
  <c r="JY278" i="8"/>
  <c r="JY277" i="8"/>
  <c r="JY276" i="8"/>
  <c r="JY275" i="8"/>
  <c r="JY273" i="8"/>
  <c r="JY271" i="8"/>
  <c r="JY269" i="8"/>
  <c r="JY267" i="8"/>
  <c r="JY265" i="8"/>
  <c r="JY263" i="8"/>
  <c r="JY261" i="8"/>
  <c r="JY259" i="8"/>
  <c r="JY257" i="8"/>
  <c r="JY255" i="8"/>
  <c r="JY254" i="8"/>
  <c r="JY253" i="8"/>
  <c r="JY252" i="8"/>
  <c r="JY251" i="8"/>
  <c r="JY250" i="8"/>
  <c r="JY249" i="8"/>
  <c r="JY248" i="8"/>
  <c r="JY247" i="8"/>
  <c r="JY246" i="8"/>
  <c r="JY245" i="8"/>
  <c r="JY244" i="8"/>
  <c r="JY243" i="8"/>
  <c r="JY242" i="8"/>
  <c r="JY241" i="8"/>
  <c r="JY240" i="8"/>
  <c r="JY239" i="8"/>
  <c r="JY238" i="8"/>
  <c r="JY237" i="8"/>
  <c r="JY236" i="8"/>
  <c r="JY235" i="8"/>
  <c r="JY234" i="8"/>
  <c r="JY233" i="8"/>
  <c r="JY232" i="8"/>
  <c r="JY231" i="8"/>
  <c r="JY230" i="8"/>
  <c r="JY229" i="8"/>
  <c r="JY228" i="8"/>
  <c r="JY227" i="8"/>
  <c r="JY226" i="8"/>
  <c r="JY225" i="8"/>
  <c r="JY224" i="8"/>
  <c r="JY223" i="8"/>
  <c r="JY222" i="8"/>
  <c r="JY221" i="8"/>
  <c r="JY220" i="8"/>
  <c r="JY219" i="8"/>
  <c r="JY218" i="8"/>
  <c r="JY217" i="8"/>
  <c r="JY216" i="8"/>
  <c r="JY215" i="8"/>
  <c r="JY214" i="8"/>
  <c r="JY213" i="8"/>
  <c r="JY212" i="8"/>
  <c r="JY211" i="8"/>
  <c r="JY210" i="8"/>
  <c r="JY209" i="8"/>
  <c r="JY208" i="8"/>
  <c r="JY207" i="8"/>
  <c r="JY206" i="8"/>
  <c r="JY205" i="8"/>
  <c r="JY204" i="8"/>
  <c r="JY203" i="8"/>
  <c r="JY202" i="8"/>
  <c r="JY201" i="8"/>
  <c r="JY200" i="8"/>
  <c r="JY199" i="8"/>
  <c r="JY198" i="8"/>
  <c r="JY197" i="8"/>
  <c r="JY196" i="8"/>
  <c r="JY195" i="8"/>
  <c r="JY194" i="8"/>
  <c r="JY193" i="8"/>
  <c r="JY192" i="8"/>
  <c r="JY191" i="8"/>
  <c r="JY190" i="8"/>
  <c r="JY189" i="8"/>
  <c r="JY188" i="8"/>
  <c r="JY187" i="8"/>
  <c r="JY186" i="8"/>
  <c r="JY185" i="8"/>
  <c r="JY184" i="8"/>
  <c r="JY183" i="8"/>
  <c r="JY182" i="8"/>
  <c r="JY181" i="8"/>
  <c r="JY180" i="8"/>
  <c r="JY179" i="8"/>
  <c r="JY178" i="8"/>
  <c r="JY177" i="8"/>
  <c r="JY176" i="8"/>
  <c r="JY175" i="8"/>
  <c r="JY274" i="8"/>
  <c r="JY272" i="8"/>
  <c r="JY270" i="8"/>
  <c r="JY268" i="8"/>
  <c r="JY266" i="8"/>
  <c r="JY264" i="8"/>
  <c r="JY262" i="8"/>
  <c r="JY260" i="8"/>
  <c r="JY258" i="8"/>
  <c r="JY256" i="8"/>
  <c r="JY174" i="8"/>
  <c r="JY173" i="8"/>
  <c r="JY172" i="8"/>
  <c r="JY171" i="8"/>
  <c r="JY170" i="8"/>
  <c r="JY169" i="8"/>
  <c r="JY168" i="8"/>
  <c r="JY167" i="8"/>
  <c r="JY166" i="8"/>
  <c r="JY165" i="8"/>
  <c r="JY164" i="8"/>
  <c r="JY163" i="8"/>
  <c r="JY162" i="8"/>
  <c r="JY161" i="8"/>
  <c r="JY160" i="8"/>
  <c r="JY159" i="8"/>
  <c r="JY158" i="8"/>
  <c r="JY157" i="8"/>
  <c r="JY156" i="8"/>
  <c r="JY155" i="8"/>
  <c r="JY154" i="8"/>
  <c r="JY153" i="8"/>
  <c r="JY152" i="8"/>
  <c r="JY151" i="8"/>
  <c r="JY150" i="8"/>
  <c r="JY149" i="8"/>
  <c r="JY148" i="8"/>
  <c r="JY147" i="8"/>
  <c r="JY146" i="8"/>
  <c r="JY145" i="8"/>
  <c r="JY144" i="8"/>
  <c r="JY143" i="8"/>
  <c r="JY142" i="8"/>
  <c r="JY141" i="8"/>
  <c r="JY140" i="8"/>
  <c r="JY139" i="8"/>
  <c r="JY138" i="8"/>
  <c r="JY137" i="8"/>
  <c r="JY136" i="8"/>
  <c r="JY135" i="8"/>
  <c r="JY134" i="8"/>
  <c r="JY133" i="8"/>
  <c r="JY131" i="8"/>
  <c r="JY129" i="8"/>
  <c r="JY127" i="8"/>
  <c r="JY125" i="8"/>
  <c r="JY123" i="8"/>
  <c r="JY121" i="8"/>
  <c r="JY119" i="8"/>
  <c r="JY117" i="8"/>
  <c r="JY115" i="8"/>
  <c r="JY113" i="8"/>
  <c r="JY111" i="8"/>
  <c r="JY109" i="8"/>
  <c r="JY107" i="8"/>
  <c r="JY106" i="8"/>
  <c r="JY105" i="8"/>
  <c r="JY104" i="8"/>
  <c r="JY103" i="8"/>
  <c r="JY102" i="8"/>
  <c r="JY101" i="8"/>
  <c r="JY100" i="8"/>
  <c r="JY99" i="8"/>
  <c r="JY98" i="8"/>
  <c r="JY97" i="8"/>
  <c r="JY96" i="8"/>
  <c r="JY95" i="8"/>
  <c r="JY94" i="8"/>
  <c r="JY93" i="8"/>
  <c r="JY92" i="8"/>
  <c r="JY91" i="8"/>
  <c r="JY90" i="8"/>
  <c r="JY89" i="8"/>
  <c r="JY88" i="8"/>
  <c r="JY87" i="8"/>
  <c r="JY86" i="8"/>
  <c r="JY85" i="8"/>
  <c r="JY84" i="8"/>
  <c r="JY83" i="8"/>
  <c r="JY82" i="8"/>
  <c r="JY81" i="8"/>
  <c r="JY80" i="8"/>
  <c r="JY79" i="8"/>
  <c r="JY78" i="8"/>
  <c r="JY77" i="8"/>
  <c r="JY76" i="8"/>
  <c r="JY75" i="8"/>
  <c r="JY74" i="8"/>
  <c r="JY73" i="8"/>
  <c r="JY72" i="8"/>
  <c r="JY71" i="8"/>
  <c r="JY70" i="8"/>
  <c r="JY69" i="8"/>
  <c r="JY68" i="8"/>
  <c r="JY67" i="8"/>
  <c r="JY66" i="8"/>
  <c r="JY65" i="8"/>
  <c r="JY64" i="8"/>
  <c r="JY63" i="8"/>
  <c r="JY62" i="8"/>
  <c r="JY61" i="8"/>
  <c r="JY60" i="8"/>
  <c r="JY59" i="8"/>
  <c r="JY58" i="8"/>
  <c r="JY57" i="8"/>
  <c r="JY56" i="8"/>
  <c r="JY55" i="8"/>
  <c r="JY54" i="8"/>
  <c r="JY126" i="8"/>
  <c r="JY118" i="8"/>
  <c r="JY110" i="8"/>
  <c r="JY128" i="8"/>
  <c r="JY120" i="8"/>
  <c r="JY112" i="8"/>
  <c r="JZ4" i="8"/>
  <c r="JY108" i="8"/>
  <c r="JY130" i="8"/>
  <c r="JY122" i="8"/>
  <c r="JY114" i="8"/>
  <c r="JY53" i="8"/>
  <c r="JY52" i="8"/>
  <c r="JY51" i="8"/>
  <c r="JY50" i="8"/>
  <c r="JY49" i="8"/>
  <c r="JY48" i="8"/>
  <c r="JY47" i="8"/>
  <c r="JY46" i="8"/>
  <c r="JY45" i="8"/>
  <c r="JY44" i="8"/>
  <c r="JY43" i="8"/>
  <c r="JY42" i="8"/>
  <c r="JY41" i="8"/>
  <c r="JY40" i="8"/>
  <c r="JY39" i="8"/>
  <c r="JY38" i="8"/>
  <c r="JY37" i="8"/>
  <c r="JY36" i="8"/>
  <c r="JY35" i="8"/>
  <c r="JY34" i="8"/>
  <c r="JY33" i="8"/>
  <c r="JY32" i="8"/>
  <c r="JY31" i="8"/>
  <c r="JY30" i="8"/>
  <c r="JY29" i="8"/>
  <c r="JY28" i="8"/>
  <c r="JY27" i="8"/>
  <c r="JY26" i="8"/>
  <c r="JY25" i="8"/>
  <c r="JY24" i="8"/>
  <c r="JY23" i="8"/>
  <c r="JY22" i="8"/>
  <c r="JY21" i="8"/>
  <c r="JY20" i="8"/>
  <c r="JY19" i="8"/>
  <c r="JY18" i="8"/>
  <c r="JY17" i="8"/>
  <c r="JY16" i="8"/>
  <c r="JY15" i="8"/>
  <c r="JY14" i="8"/>
  <c r="JY13" i="8"/>
  <c r="JY12" i="8"/>
  <c r="JY11" i="8"/>
  <c r="JY10" i="8"/>
  <c r="JY9" i="8"/>
  <c r="JY8" i="8"/>
  <c r="JY7" i="8"/>
  <c r="JY6" i="8"/>
  <c r="JY5" i="8"/>
  <c r="JY132" i="8"/>
  <c r="JY124" i="8"/>
  <c r="JY116" i="8"/>
  <c r="B288" i="8"/>
  <c r="CU287" i="8"/>
  <c r="CQ287" i="8"/>
  <c r="CM287" i="8"/>
  <c r="CI287" i="8"/>
  <c r="CE287" i="8"/>
  <c r="CA287" i="8"/>
  <c r="BW287" i="8"/>
  <c r="BS287" i="8"/>
  <c r="BO287" i="8"/>
  <c r="BK287" i="8"/>
  <c r="BG287" i="8"/>
  <c r="BC287" i="8"/>
  <c r="AY287" i="8"/>
  <c r="AU287" i="8"/>
  <c r="AQ287" i="8"/>
  <c r="AM287" i="8"/>
  <c r="AI287" i="8"/>
  <c r="AE287" i="8"/>
  <c r="AA287" i="8"/>
  <c r="W287" i="8"/>
  <c r="S287" i="8"/>
  <c r="O287" i="8"/>
  <c r="K287" i="8"/>
  <c r="G287" i="8"/>
  <c r="C287" i="8"/>
  <c r="CX287" i="8"/>
  <c r="CT287" i="8"/>
  <c r="CP287" i="8"/>
  <c r="CL287" i="8"/>
  <c r="CH287" i="8"/>
  <c r="CD287" i="8"/>
  <c r="BZ287" i="8"/>
  <c r="BV287" i="8"/>
  <c r="BR287" i="8"/>
  <c r="BN287" i="8"/>
  <c r="BJ287" i="8"/>
  <c r="BF287" i="8"/>
  <c r="BB287" i="8"/>
  <c r="AX287" i="8"/>
  <c r="AT287" i="8"/>
  <c r="AP287" i="8"/>
  <c r="AL287" i="8"/>
  <c r="AH287" i="8"/>
  <c r="AD287" i="8"/>
  <c r="Z287" i="8"/>
  <c r="V287" i="8"/>
  <c r="R287" i="8"/>
  <c r="N287" i="8"/>
  <c r="J287" i="8"/>
  <c r="F287" i="8"/>
  <c r="CW287" i="8"/>
  <c r="CS287" i="8"/>
  <c r="CO287" i="8"/>
  <c r="CK287" i="8"/>
  <c r="CG287" i="8"/>
  <c r="CC287" i="8"/>
  <c r="BY287" i="8"/>
  <c r="BU287" i="8"/>
  <c r="BQ287" i="8"/>
  <c r="BM287" i="8"/>
  <c r="BI287" i="8"/>
  <c r="BE287" i="8"/>
  <c r="BA287" i="8"/>
  <c r="AW287" i="8"/>
  <c r="AS287" i="8"/>
  <c r="AO287" i="8"/>
  <c r="AK287" i="8"/>
  <c r="AG287" i="8"/>
  <c r="AC287" i="8"/>
  <c r="Y287" i="8"/>
  <c r="U287" i="8"/>
  <c r="Q287" i="8"/>
  <c r="M287" i="8"/>
  <c r="I287" i="8"/>
  <c r="E287" i="8"/>
  <c r="CV287" i="8"/>
  <c r="CR287" i="8"/>
  <c r="CN287" i="8"/>
  <c r="CJ287" i="8"/>
  <c r="CF287" i="8"/>
  <c r="CB287" i="8"/>
  <c r="BX287" i="8"/>
  <c r="BT287" i="8"/>
  <c r="BP287" i="8"/>
  <c r="BL287" i="8"/>
  <c r="BH287" i="8"/>
  <c r="BD287" i="8"/>
  <c r="AZ287" i="8"/>
  <c r="AV287" i="8"/>
  <c r="AR287" i="8"/>
  <c r="AN287" i="8"/>
  <c r="AJ287" i="8"/>
  <c r="AF287" i="8"/>
  <c r="AB287" i="8"/>
  <c r="X287" i="8"/>
  <c r="T287" i="8"/>
  <c r="P287" i="8"/>
  <c r="L287" i="8"/>
  <c r="H287" i="8"/>
  <c r="D287" i="8"/>
  <c r="LV1" i="3" l="1"/>
  <c r="LU3" i="3"/>
  <c r="CY288" i="8"/>
  <c r="CZ288" i="8"/>
  <c r="DA288" i="8"/>
  <c r="DB288" i="8"/>
  <c r="DC288" i="8"/>
  <c r="DD288" i="8"/>
  <c r="DE288" i="8"/>
  <c r="DF288" i="8"/>
  <c r="DG288" i="8"/>
  <c r="DH288" i="8"/>
  <c r="DI288" i="8"/>
  <c r="DJ288" i="8"/>
  <c r="DK288" i="8"/>
  <c r="DL288" i="8"/>
  <c r="DM288" i="8"/>
  <c r="DN288" i="8"/>
  <c r="DO288" i="8"/>
  <c r="DP288" i="8"/>
  <c r="DQ288" i="8"/>
  <c r="DR288" i="8"/>
  <c r="DS288" i="8"/>
  <c r="DT288" i="8"/>
  <c r="DU288" i="8"/>
  <c r="DV288" i="8"/>
  <c r="DW288" i="8"/>
  <c r="DX288" i="8"/>
  <c r="DY288" i="8"/>
  <c r="DZ288" i="8"/>
  <c r="EA288" i="8"/>
  <c r="EB288" i="8"/>
  <c r="EC288" i="8"/>
  <c r="ED288" i="8"/>
  <c r="EE288" i="8"/>
  <c r="EF288" i="8"/>
  <c r="EG288" i="8"/>
  <c r="EH288" i="8"/>
  <c r="EI288" i="8"/>
  <c r="EJ288" i="8"/>
  <c r="EK288" i="8"/>
  <c r="EL288" i="8"/>
  <c r="EM288" i="8"/>
  <c r="EN288" i="8"/>
  <c r="EO288" i="8"/>
  <c r="EP288" i="8"/>
  <c r="EQ288" i="8"/>
  <c r="ER288" i="8"/>
  <c r="ES288" i="8"/>
  <c r="ET288" i="8"/>
  <c r="EU288" i="8"/>
  <c r="EV288" i="8"/>
  <c r="EW288" i="8"/>
  <c r="EX288" i="8"/>
  <c r="EY288" i="8"/>
  <c r="EZ288" i="8"/>
  <c r="FA288" i="8"/>
  <c r="FB288" i="8"/>
  <c r="FC288" i="8"/>
  <c r="FD288" i="8"/>
  <c r="FE288" i="8"/>
  <c r="FF288" i="8"/>
  <c r="FG288" i="8"/>
  <c r="FH288" i="8"/>
  <c r="FI288" i="8"/>
  <c r="FJ288" i="8"/>
  <c r="FK288" i="8"/>
  <c r="FL288" i="8"/>
  <c r="FM288" i="8"/>
  <c r="FN288" i="8"/>
  <c r="FO288" i="8"/>
  <c r="FP288" i="8"/>
  <c r="FQ288" i="8"/>
  <c r="FR288" i="8"/>
  <c r="FS288" i="8"/>
  <c r="FT288" i="8"/>
  <c r="FU288" i="8"/>
  <c r="FV288" i="8"/>
  <c r="FW288" i="8"/>
  <c r="FX288" i="8"/>
  <c r="FY288" i="8"/>
  <c r="FZ288" i="8"/>
  <c r="GA288" i="8"/>
  <c r="GB288" i="8"/>
  <c r="GC288" i="8"/>
  <c r="GD288" i="8"/>
  <c r="GE288" i="8"/>
  <c r="GF288" i="8"/>
  <c r="GG288" i="8"/>
  <c r="GH288" i="8"/>
  <c r="GI288" i="8"/>
  <c r="GJ288" i="8"/>
  <c r="GK288" i="8"/>
  <c r="GL288" i="8"/>
  <c r="GM288" i="8"/>
  <c r="GN288" i="8"/>
  <c r="GO288" i="8"/>
  <c r="GP288" i="8"/>
  <c r="GQ288" i="8"/>
  <c r="GR288" i="8"/>
  <c r="GS288" i="8"/>
  <c r="GT288" i="8"/>
  <c r="GU288" i="8"/>
  <c r="GV288" i="8"/>
  <c r="GW288" i="8"/>
  <c r="GX288" i="8"/>
  <c r="GY288" i="8"/>
  <c r="GZ288" i="8"/>
  <c r="HA288" i="8"/>
  <c r="HB288" i="8"/>
  <c r="HC288" i="8"/>
  <c r="HD288" i="8"/>
  <c r="HE288" i="8"/>
  <c r="HF288" i="8"/>
  <c r="HG288" i="8"/>
  <c r="HH288" i="8"/>
  <c r="HI288" i="8"/>
  <c r="HJ288" i="8"/>
  <c r="HK288" i="8"/>
  <c r="HL288" i="8"/>
  <c r="HM288" i="8"/>
  <c r="HN288" i="8"/>
  <c r="HO288" i="8"/>
  <c r="HP288" i="8"/>
  <c r="HQ288" i="8"/>
  <c r="HR288" i="8"/>
  <c r="HS288" i="8"/>
  <c r="HT288" i="8"/>
  <c r="HU288" i="8"/>
  <c r="HV288" i="8"/>
  <c r="HW288" i="8"/>
  <c r="HX288" i="8"/>
  <c r="HY288" i="8"/>
  <c r="HZ288" i="8"/>
  <c r="IA288" i="8"/>
  <c r="IB288" i="8"/>
  <c r="IC288" i="8"/>
  <c r="ID288" i="8"/>
  <c r="IE288" i="8"/>
  <c r="IF288" i="8"/>
  <c r="IG288" i="8"/>
  <c r="IH288" i="8"/>
  <c r="II288" i="8"/>
  <c r="IJ288" i="8"/>
  <c r="IK288" i="8"/>
  <c r="IL288" i="8"/>
  <c r="IM288" i="8"/>
  <c r="IN288" i="8"/>
  <c r="IO288" i="8"/>
  <c r="IP288" i="8"/>
  <c r="IQ288" i="8"/>
  <c r="IR288" i="8"/>
  <c r="IS288" i="8"/>
  <c r="IT288" i="8"/>
  <c r="IU288" i="8"/>
  <c r="IV288" i="8"/>
  <c r="IW288" i="8"/>
  <c r="IX288" i="8"/>
  <c r="IY288" i="8"/>
  <c r="IZ288" i="8"/>
  <c r="JA288" i="8"/>
  <c r="JB288" i="8"/>
  <c r="JC288" i="8"/>
  <c r="JD288" i="8"/>
  <c r="JE288" i="8"/>
  <c r="JF288" i="8"/>
  <c r="JG288" i="8"/>
  <c r="JH288" i="8"/>
  <c r="JI288" i="8"/>
  <c r="JJ288" i="8"/>
  <c r="JK288" i="8"/>
  <c r="JL288" i="8"/>
  <c r="JM288" i="8"/>
  <c r="JN288" i="8"/>
  <c r="JO288" i="8"/>
  <c r="JP288" i="8"/>
  <c r="JQ288" i="8"/>
  <c r="JR288" i="8"/>
  <c r="JS288" i="8"/>
  <c r="JT288" i="8"/>
  <c r="JU288" i="8"/>
  <c r="JV288" i="8"/>
  <c r="JW288" i="8"/>
  <c r="JX288" i="8"/>
  <c r="JY288" i="8"/>
  <c r="JZ288" i="8"/>
  <c r="JZ287" i="8"/>
  <c r="JZ286" i="8"/>
  <c r="JZ285" i="8"/>
  <c r="JZ284" i="8"/>
  <c r="JZ283" i="8"/>
  <c r="JZ282" i="8"/>
  <c r="JZ281" i="8"/>
  <c r="JZ280" i="8"/>
  <c r="JZ279" i="8"/>
  <c r="JZ278" i="8"/>
  <c r="JZ277" i="8"/>
  <c r="JZ276" i="8"/>
  <c r="JZ275" i="8"/>
  <c r="JZ274" i="8"/>
  <c r="JZ273" i="8"/>
  <c r="JZ272" i="8"/>
  <c r="JZ271" i="8"/>
  <c r="JZ270" i="8"/>
  <c r="JZ269" i="8"/>
  <c r="JZ268" i="8"/>
  <c r="JZ267" i="8"/>
  <c r="JZ266" i="8"/>
  <c r="JZ265" i="8"/>
  <c r="JZ264" i="8"/>
  <c r="JZ263" i="8"/>
  <c r="JZ262" i="8"/>
  <c r="JZ261" i="8"/>
  <c r="JZ260" i="8"/>
  <c r="JZ259" i="8"/>
  <c r="JZ258" i="8"/>
  <c r="JZ257" i="8"/>
  <c r="JZ256" i="8"/>
  <c r="JZ200" i="8"/>
  <c r="JZ198" i="8"/>
  <c r="JZ196" i="8"/>
  <c r="JZ194" i="8"/>
  <c r="JZ192" i="8"/>
  <c r="JZ190" i="8"/>
  <c r="JZ188" i="8"/>
  <c r="JZ186" i="8"/>
  <c r="JZ184" i="8"/>
  <c r="JZ182" i="8"/>
  <c r="JZ180" i="8"/>
  <c r="JZ178" i="8"/>
  <c r="JZ176" i="8"/>
  <c r="JZ255" i="8"/>
  <c r="JZ253" i="8"/>
  <c r="JZ251" i="8"/>
  <c r="JZ249" i="8"/>
  <c r="JZ247" i="8"/>
  <c r="JZ245" i="8"/>
  <c r="JZ243" i="8"/>
  <c r="JZ241" i="8"/>
  <c r="JZ239" i="8"/>
  <c r="JZ237" i="8"/>
  <c r="JZ235" i="8"/>
  <c r="JZ233" i="8"/>
  <c r="JZ231" i="8"/>
  <c r="JZ229" i="8"/>
  <c r="JZ227" i="8"/>
  <c r="JZ225" i="8"/>
  <c r="JZ223" i="8"/>
  <c r="JZ221" i="8"/>
  <c r="JZ219" i="8"/>
  <c r="JZ217" i="8"/>
  <c r="JZ215" i="8"/>
  <c r="JZ213" i="8"/>
  <c r="JZ211" i="8"/>
  <c r="JZ201" i="8"/>
  <c r="JZ199" i="8"/>
  <c r="JZ197" i="8"/>
  <c r="JZ195" i="8"/>
  <c r="JZ193" i="8"/>
  <c r="JZ191" i="8"/>
  <c r="JZ189" i="8"/>
  <c r="JZ187" i="8"/>
  <c r="JZ185" i="8"/>
  <c r="JZ183" i="8"/>
  <c r="JZ181" i="8"/>
  <c r="JZ179" i="8"/>
  <c r="JZ177" i="8"/>
  <c r="JZ175" i="8"/>
  <c r="JZ248" i="8"/>
  <c r="JZ240" i="8"/>
  <c r="JZ232" i="8"/>
  <c r="JZ224" i="8"/>
  <c r="JZ216" i="8"/>
  <c r="JZ209" i="8"/>
  <c r="JZ205" i="8"/>
  <c r="JZ131" i="8"/>
  <c r="JZ129" i="8"/>
  <c r="JZ127" i="8"/>
  <c r="JZ125" i="8"/>
  <c r="JZ123" i="8"/>
  <c r="JZ121" i="8"/>
  <c r="JZ119" i="8"/>
  <c r="JZ117" i="8"/>
  <c r="JZ115" i="8"/>
  <c r="JZ113" i="8"/>
  <c r="JZ111" i="8"/>
  <c r="JZ109" i="8"/>
  <c r="JZ107" i="8"/>
  <c r="JZ106" i="8"/>
  <c r="JZ105" i="8"/>
  <c r="JZ104" i="8"/>
  <c r="JZ103" i="8"/>
  <c r="JZ102" i="8"/>
  <c r="JZ101" i="8"/>
  <c r="JZ100" i="8"/>
  <c r="JZ99" i="8"/>
  <c r="JZ98" i="8"/>
  <c r="JZ97" i="8"/>
  <c r="JZ96" i="8"/>
  <c r="JZ95" i="8"/>
  <c r="JZ94" i="8"/>
  <c r="JZ93" i="8"/>
  <c r="JZ92" i="8"/>
  <c r="JZ91" i="8"/>
  <c r="JZ90" i="8"/>
  <c r="JZ89" i="8"/>
  <c r="JZ88" i="8"/>
  <c r="JZ87" i="8"/>
  <c r="JZ86" i="8"/>
  <c r="JZ85" i="8"/>
  <c r="JZ84" i="8"/>
  <c r="JZ83" i="8"/>
  <c r="JZ82" i="8"/>
  <c r="JZ81" i="8"/>
  <c r="JZ80" i="8"/>
  <c r="JZ79" i="8"/>
  <c r="JZ78" i="8"/>
  <c r="JZ77" i="8"/>
  <c r="JZ76" i="8"/>
  <c r="JZ75" i="8"/>
  <c r="JZ74" i="8"/>
  <c r="JZ73" i="8"/>
  <c r="JZ72" i="8"/>
  <c r="JZ71" i="8"/>
  <c r="JZ70" i="8"/>
  <c r="JZ69" i="8"/>
  <c r="JZ68" i="8"/>
  <c r="JZ67" i="8"/>
  <c r="JZ66" i="8"/>
  <c r="JZ65" i="8"/>
  <c r="JZ64" i="8"/>
  <c r="JZ63" i="8"/>
  <c r="JZ62" i="8"/>
  <c r="JZ61" i="8"/>
  <c r="JZ60" i="8"/>
  <c r="JZ59" i="8"/>
  <c r="JZ58" i="8"/>
  <c r="JZ57" i="8"/>
  <c r="JZ56" i="8"/>
  <c r="JZ55" i="8"/>
  <c r="JZ54" i="8"/>
  <c r="JZ254" i="8"/>
  <c r="JZ246" i="8"/>
  <c r="JZ238" i="8"/>
  <c r="JZ230" i="8"/>
  <c r="JZ222" i="8"/>
  <c r="JZ214" i="8"/>
  <c r="JZ208" i="8"/>
  <c r="JZ204" i="8"/>
  <c r="JZ174" i="8"/>
  <c r="JZ173" i="8"/>
  <c r="JZ172" i="8"/>
  <c r="JZ171" i="8"/>
  <c r="JZ170" i="8"/>
  <c r="JZ169" i="8"/>
  <c r="JZ168" i="8"/>
  <c r="JZ167" i="8"/>
  <c r="JZ166" i="8"/>
  <c r="JZ165" i="8"/>
  <c r="JZ164" i="8"/>
  <c r="JZ163" i="8"/>
  <c r="JZ162" i="8"/>
  <c r="JZ161" i="8"/>
  <c r="JZ160" i="8"/>
  <c r="JZ159" i="8"/>
  <c r="JZ158" i="8"/>
  <c r="JZ157" i="8"/>
  <c r="JZ156" i="8"/>
  <c r="JZ155" i="8"/>
  <c r="JZ154" i="8"/>
  <c r="JZ153" i="8"/>
  <c r="JZ152" i="8"/>
  <c r="JZ151" i="8"/>
  <c r="JZ150" i="8"/>
  <c r="JZ149" i="8"/>
  <c r="JZ148" i="8"/>
  <c r="JZ147" i="8"/>
  <c r="JZ146" i="8"/>
  <c r="JZ145" i="8"/>
  <c r="JZ144" i="8"/>
  <c r="JZ143" i="8"/>
  <c r="JZ142" i="8"/>
  <c r="JZ141" i="8"/>
  <c r="JZ140" i="8"/>
  <c r="JZ139" i="8"/>
  <c r="JZ138" i="8"/>
  <c r="JZ137" i="8"/>
  <c r="JZ136" i="8"/>
  <c r="JZ135" i="8"/>
  <c r="JZ134" i="8"/>
  <c r="JZ133" i="8"/>
  <c r="JZ252" i="8"/>
  <c r="JZ244" i="8"/>
  <c r="JZ236" i="8"/>
  <c r="JZ228" i="8"/>
  <c r="JZ220" i="8"/>
  <c r="JZ212" i="8"/>
  <c r="JZ207" i="8"/>
  <c r="JZ203" i="8"/>
  <c r="JZ132" i="8"/>
  <c r="JZ130" i="8"/>
  <c r="JZ128" i="8"/>
  <c r="JZ126" i="8"/>
  <c r="JZ124" i="8"/>
  <c r="JZ122" i="8"/>
  <c r="JZ120" i="8"/>
  <c r="JZ118" i="8"/>
  <c r="JZ116" i="8"/>
  <c r="JZ114" i="8"/>
  <c r="JZ112" i="8"/>
  <c r="JZ110" i="8"/>
  <c r="JZ108" i="8"/>
  <c r="JZ226" i="8"/>
  <c r="KA4" i="8"/>
  <c r="JZ250" i="8"/>
  <c r="JZ218" i="8"/>
  <c r="JZ53" i="8"/>
  <c r="JZ52" i="8"/>
  <c r="JZ51" i="8"/>
  <c r="JZ50" i="8"/>
  <c r="JZ49" i="8"/>
  <c r="JZ48" i="8"/>
  <c r="JZ47" i="8"/>
  <c r="JZ46" i="8"/>
  <c r="JZ45" i="8"/>
  <c r="JZ44" i="8"/>
  <c r="JZ43" i="8"/>
  <c r="JZ42" i="8"/>
  <c r="JZ41" i="8"/>
  <c r="JZ40" i="8"/>
  <c r="JZ39" i="8"/>
  <c r="JZ38" i="8"/>
  <c r="JZ37" i="8"/>
  <c r="JZ36" i="8"/>
  <c r="JZ35" i="8"/>
  <c r="JZ34" i="8"/>
  <c r="JZ33" i="8"/>
  <c r="JZ32" i="8"/>
  <c r="JZ31" i="8"/>
  <c r="JZ30" i="8"/>
  <c r="JZ29" i="8"/>
  <c r="JZ28" i="8"/>
  <c r="JZ27" i="8"/>
  <c r="JZ26" i="8"/>
  <c r="JZ25" i="8"/>
  <c r="JZ24" i="8"/>
  <c r="JZ23" i="8"/>
  <c r="JZ22" i="8"/>
  <c r="JZ21" i="8"/>
  <c r="JZ20" i="8"/>
  <c r="JZ19" i="8"/>
  <c r="JZ18" i="8"/>
  <c r="JZ17" i="8"/>
  <c r="JZ16" i="8"/>
  <c r="JZ15" i="8"/>
  <c r="JZ14" i="8"/>
  <c r="JZ13" i="8"/>
  <c r="JZ12" i="8"/>
  <c r="JZ11" i="8"/>
  <c r="JZ10" i="8"/>
  <c r="JZ9" i="8"/>
  <c r="JZ8" i="8"/>
  <c r="JZ7" i="8"/>
  <c r="JZ6" i="8"/>
  <c r="JZ5" i="8"/>
  <c r="JZ242" i="8"/>
  <c r="JZ210" i="8"/>
  <c r="JZ206" i="8"/>
  <c r="JZ234" i="8"/>
  <c r="JZ202" i="8"/>
  <c r="B289" i="8"/>
  <c r="JZ289" i="8" s="1"/>
  <c r="CV288" i="8"/>
  <c r="CR288" i="8"/>
  <c r="CN288" i="8"/>
  <c r="CJ288" i="8"/>
  <c r="CF288" i="8"/>
  <c r="CB288" i="8"/>
  <c r="BX288" i="8"/>
  <c r="BT288" i="8"/>
  <c r="BP288" i="8"/>
  <c r="BL288" i="8"/>
  <c r="BH288" i="8"/>
  <c r="BD288" i="8"/>
  <c r="AZ288" i="8"/>
  <c r="AV288" i="8"/>
  <c r="AR288" i="8"/>
  <c r="AN288" i="8"/>
  <c r="AJ288" i="8"/>
  <c r="AF288" i="8"/>
  <c r="AB288" i="8"/>
  <c r="X288" i="8"/>
  <c r="T288" i="8"/>
  <c r="P288" i="8"/>
  <c r="L288" i="8"/>
  <c r="H288" i="8"/>
  <c r="D288" i="8"/>
  <c r="CU288" i="8"/>
  <c r="CQ288" i="8"/>
  <c r="CM288" i="8"/>
  <c r="CI288" i="8"/>
  <c r="CE288" i="8"/>
  <c r="CA288" i="8"/>
  <c r="BW288" i="8"/>
  <c r="BS288" i="8"/>
  <c r="BO288" i="8"/>
  <c r="BK288" i="8"/>
  <c r="BG288" i="8"/>
  <c r="BC288" i="8"/>
  <c r="AY288" i="8"/>
  <c r="AU288" i="8"/>
  <c r="AQ288" i="8"/>
  <c r="AM288" i="8"/>
  <c r="AI288" i="8"/>
  <c r="AE288" i="8"/>
  <c r="AA288" i="8"/>
  <c r="W288" i="8"/>
  <c r="S288" i="8"/>
  <c r="O288" i="8"/>
  <c r="K288" i="8"/>
  <c r="G288" i="8"/>
  <c r="CX288" i="8"/>
  <c r="CT288" i="8"/>
  <c r="CP288" i="8"/>
  <c r="CL288" i="8"/>
  <c r="CH288" i="8"/>
  <c r="CD288" i="8"/>
  <c r="BZ288" i="8"/>
  <c r="BV288" i="8"/>
  <c r="BR288" i="8"/>
  <c r="BN288" i="8"/>
  <c r="BJ288" i="8"/>
  <c r="BF288" i="8"/>
  <c r="BB288" i="8"/>
  <c r="AX288" i="8"/>
  <c r="AT288" i="8"/>
  <c r="AP288" i="8"/>
  <c r="AL288" i="8"/>
  <c r="AH288" i="8"/>
  <c r="AD288" i="8"/>
  <c r="Z288" i="8"/>
  <c r="V288" i="8"/>
  <c r="R288" i="8"/>
  <c r="N288" i="8"/>
  <c r="J288" i="8"/>
  <c r="F288" i="8"/>
  <c r="CW288" i="8"/>
  <c r="CS288" i="8"/>
  <c r="CO288" i="8"/>
  <c r="CK288" i="8"/>
  <c r="CG288" i="8"/>
  <c r="CC288" i="8"/>
  <c r="BY288" i="8"/>
  <c r="BU288" i="8"/>
  <c r="BQ288" i="8"/>
  <c r="BM288" i="8"/>
  <c r="BI288" i="8"/>
  <c r="BE288" i="8"/>
  <c r="BA288" i="8"/>
  <c r="AW288" i="8"/>
  <c r="AS288" i="8"/>
  <c r="AO288" i="8"/>
  <c r="AK288" i="8"/>
  <c r="AG288" i="8"/>
  <c r="AC288" i="8"/>
  <c r="Y288" i="8"/>
  <c r="U288" i="8"/>
  <c r="Q288" i="8"/>
  <c r="M288" i="8"/>
  <c r="I288" i="8"/>
  <c r="E288" i="8"/>
  <c r="C288" i="8"/>
  <c r="LV3" i="3" l="1"/>
  <c r="LW1" i="3"/>
  <c r="CY289" i="8"/>
  <c r="CZ289" i="8"/>
  <c r="DA289" i="8"/>
  <c r="DB289" i="8"/>
  <c r="DC289" i="8"/>
  <c r="DD289" i="8"/>
  <c r="DE289" i="8"/>
  <c r="DF289" i="8"/>
  <c r="DG289" i="8"/>
  <c r="DH289" i="8"/>
  <c r="DI289" i="8"/>
  <c r="DJ289" i="8"/>
  <c r="DK289" i="8"/>
  <c r="DL289" i="8"/>
  <c r="DM289" i="8"/>
  <c r="DN289" i="8"/>
  <c r="DO289" i="8"/>
  <c r="DP289" i="8"/>
  <c r="DQ289" i="8"/>
  <c r="DR289" i="8"/>
  <c r="DS289" i="8"/>
  <c r="DT289" i="8"/>
  <c r="DU289" i="8"/>
  <c r="DV289" i="8"/>
  <c r="DW289" i="8"/>
  <c r="DX289" i="8"/>
  <c r="DY289" i="8"/>
  <c r="DZ289" i="8"/>
  <c r="EA289" i="8"/>
  <c r="EB289" i="8"/>
  <c r="EC289" i="8"/>
  <c r="ED289" i="8"/>
  <c r="EE289" i="8"/>
  <c r="EF289" i="8"/>
  <c r="EG289" i="8"/>
  <c r="EH289" i="8"/>
  <c r="EI289" i="8"/>
  <c r="EJ289" i="8"/>
  <c r="EK289" i="8"/>
  <c r="EL289" i="8"/>
  <c r="EM289" i="8"/>
  <c r="EN289" i="8"/>
  <c r="EO289" i="8"/>
  <c r="EP289" i="8"/>
  <c r="EQ289" i="8"/>
  <c r="ER289" i="8"/>
  <c r="ES289" i="8"/>
  <c r="ET289" i="8"/>
  <c r="EU289" i="8"/>
  <c r="EV289" i="8"/>
  <c r="EW289" i="8"/>
  <c r="EX289" i="8"/>
  <c r="EY289" i="8"/>
  <c r="EZ289" i="8"/>
  <c r="FA289" i="8"/>
  <c r="FB289" i="8"/>
  <c r="FC289" i="8"/>
  <c r="FD289" i="8"/>
  <c r="FE289" i="8"/>
  <c r="FF289" i="8"/>
  <c r="FG289" i="8"/>
  <c r="FH289" i="8"/>
  <c r="FI289" i="8"/>
  <c r="FJ289" i="8"/>
  <c r="FK289" i="8"/>
  <c r="FL289" i="8"/>
  <c r="FM289" i="8"/>
  <c r="FN289" i="8"/>
  <c r="FO289" i="8"/>
  <c r="FP289" i="8"/>
  <c r="FQ289" i="8"/>
  <c r="FR289" i="8"/>
  <c r="FS289" i="8"/>
  <c r="FT289" i="8"/>
  <c r="FU289" i="8"/>
  <c r="FV289" i="8"/>
  <c r="FW289" i="8"/>
  <c r="FX289" i="8"/>
  <c r="FY289" i="8"/>
  <c r="FZ289" i="8"/>
  <c r="GA289" i="8"/>
  <c r="GB289" i="8"/>
  <c r="GC289" i="8"/>
  <c r="GD289" i="8"/>
  <c r="GE289" i="8"/>
  <c r="GF289" i="8"/>
  <c r="GG289" i="8"/>
  <c r="GH289" i="8"/>
  <c r="GI289" i="8"/>
  <c r="GJ289" i="8"/>
  <c r="GK289" i="8"/>
  <c r="GL289" i="8"/>
  <c r="GM289" i="8"/>
  <c r="GN289" i="8"/>
  <c r="GO289" i="8"/>
  <c r="GP289" i="8"/>
  <c r="GQ289" i="8"/>
  <c r="GR289" i="8"/>
  <c r="GS289" i="8"/>
  <c r="GT289" i="8"/>
  <c r="GU289" i="8"/>
  <c r="GV289" i="8"/>
  <c r="GW289" i="8"/>
  <c r="GX289" i="8"/>
  <c r="GY289" i="8"/>
  <c r="GZ289" i="8"/>
  <c r="HA289" i="8"/>
  <c r="HB289" i="8"/>
  <c r="HC289" i="8"/>
  <c r="HD289" i="8"/>
  <c r="HE289" i="8"/>
  <c r="HF289" i="8"/>
  <c r="HG289" i="8"/>
  <c r="HH289" i="8"/>
  <c r="HI289" i="8"/>
  <c r="HJ289" i="8"/>
  <c r="HK289" i="8"/>
  <c r="HL289" i="8"/>
  <c r="HM289" i="8"/>
  <c r="HN289" i="8"/>
  <c r="HO289" i="8"/>
  <c r="HP289" i="8"/>
  <c r="HQ289" i="8"/>
  <c r="HR289" i="8"/>
  <c r="HS289" i="8"/>
  <c r="HT289" i="8"/>
  <c r="HU289" i="8"/>
  <c r="HV289" i="8"/>
  <c r="HW289" i="8"/>
  <c r="HX289" i="8"/>
  <c r="HY289" i="8"/>
  <c r="HZ289" i="8"/>
  <c r="IA289" i="8"/>
  <c r="IB289" i="8"/>
  <c r="IC289" i="8"/>
  <c r="ID289" i="8"/>
  <c r="IE289" i="8"/>
  <c r="IF289" i="8"/>
  <c r="IG289" i="8"/>
  <c r="IH289" i="8"/>
  <c r="II289" i="8"/>
  <c r="IJ289" i="8"/>
  <c r="IK289" i="8"/>
  <c r="IL289" i="8"/>
  <c r="IM289" i="8"/>
  <c r="IN289" i="8"/>
  <c r="IO289" i="8"/>
  <c r="IP289" i="8"/>
  <c r="IQ289" i="8"/>
  <c r="IR289" i="8"/>
  <c r="IS289" i="8"/>
  <c r="IT289" i="8"/>
  <c r="IU289" i="8"/>
  <c r="IV289" i="8"/>
  <c r="IW289" i="8"/>
  <c r="IX289" i="8"/>
  <c r="IY289" i="8"/>
  <c r="IZ289" i="8"/>
  <c r="JA289" i="8"/>
  <c r="JB289" i="8"/>
  <c r="JC289" i="8"/>
  <c r="JD289" i="8"/>
  <c r="JE289" i="8"/>
  <c r="JF289" i="8"/>
  <c r="JG289" i="8"/>
  <c r="JH289" i="8"/>
  <c r="JI289" i="8"/>
  <c r="JJ289" i="8"/>
  <c r="JK289" i="8"/>
  <c r="JL289" i="8"/>
  <c r="JM289" i="8"/>
  <c r="JN289" i="8"/>
  <c r="JO289" i="8"/>
  <c r="JP289" i="8"/>
  <c r="JQ289" i="8"/>
  <c r="JR289" i="8"/>
  <c r="JS289" i="8"/>
  <c r="JT289" i="8"/>
  <c r="JU289" i="8"/>
  <c r="JV289" i="8"/>
  <c r="JW289" i="8"/>
  <c r="JX289" i="8"/>
  <c r="JY289" i="8"/>
  <c r="KA288" i="8"/>
  <c r="KA286" i="8"/>
  <c r="KA284" i="8"/>
  <c r="KA282" i="8"/>
  <c r="KA280" i="8"/>
  <c r="KA278" i="8"/>
  <c r="KA276" i="8"/>
  <c r="KA274" i="8"/>
  <c r="KA272" i="8"/>
  <c r="KA270" i="8"/>
  <c r="KA268" i="8"/>
  <c r="KA266" i="8"/>
  <c r="KA264" i="8"/>
  <c r="KA262" i="8"/>
  <c r="KA260" i="8"/>
  <c r="KA258" i="8"/>
  <c r="KA256" i="8"/>
  <c r="KA255" i="8"/>
  <c r="KA254" i="8"/>
  <c r="KA253" i="8"/>
  <c r="KA252" i="8"/>
  <c r="KA251" i="8"/>
  <c r="KA250" i="8"/>
  <c r="KA249" i="8"/>
  <c r="KA248" i="8"/>
  <c r="KA247" i="8"/>
  <c r="KA246" i="8"/>
  <c r="KA245" i="8"/>
  <c r="KA244" i="8"/>
  <c r="KA243" i="8"/>
  <c r="KA242" i="8"/>
  <c r="KA241" i="8"/>
  <c r="KA240" i="8"/>
  <c r="KA239" i="8"/>
  <c r="KA238" i="8"/>
  <c r="KA237" i="8"/>
  <c r="KA236" i="8"/>
  <c r="KA235" i="8"/>
  <c r="KA234" i="8"/>
  <c r="KA233" i="8"/>
  <c r="KA232" i="8"/>
  <c r="KA231" i="8"/>
  <c r="KA230" i="8"/>
  <c r="KA229" i="8"/>
  <c r="KA228" i="8"/>
  <c r="KA227" i="8"/>
  <c r="KA226" i="8"/>
  <c r="KA225" i="8"/>
  <c r="KA224" i="8"/>
  <c r="KA223" i="8"/>
  <c r="KA222" i="8"/>
  <c r="KA221" i="8"/>
  <c r="KA220" i="8"/>
  <c r="KA219" i="8"/>
  <c r="KA218" i="8"/>
  <c r="KA217" i="8"/>
  <c r="KA216" i="8"/>
  <c r="KA215" i="8"/>
  <c r="KA214" i="8"/>
  <c r="KA213" i="8"/>
  <c r="KA212" i="8"/>
  <c r="KA211" i="8"/>
  <c r="KA210" i="8"/>
  <c r="KA209" i="8"/>
  <c r="KA208" i="8"/>
  <c r="KA207" i="8"/>
  <c r="KA206" i="8"/>
  <c r="KA205" i="8"/>
  <c r="KA204" i="8"/>
  <c r="KA203" i="8"/>
  <c r="KA202" i="8"/>
  <c r="KA287" i="8"/>
  <c r="KA279" i="8"/>
  <c r="KA269" i="8"/>
  <c r="KA261" i="8"/>
  <c r="KA285" i="8"/>
  <c r="KA277" i="8"/>
  <c r="KA271" i="8"/>
  <c r="KA263" i="8"/>
  <c r="KA283" i="8"/>
  <c r="KA273" i="8"/>
  <c r="KA265" i="8"/>
  <c r="KA257" i="8"/>
  <c r="KA174" i="8"/>
  <c r="KA173" i="8"/>
  <c r="KA172" i="8"/>
  <c r="KA171" i="8"/>
  <c r="KA170" i="8"/>
  <c r="KA169" i="8"/>
  <c r="KA168" i="8"/>
  <c r="KA167" i="8"/>
  <c r="KA166" i="8"/>
  <c r="KA165" i="8"/>
  <c r="KA164" i="8"/>
  <c r="KA163" i="8"/>
  <c r="KA162" i="8"/>
  <c r="KA161" i="8"/>
  <c r="KA160" i="8"/>
  <c r="KA159" i="8"/>
  <c r="KA158" i="8"/>
  <c r="KA157" i="8"/>
  <c r="KA156" i="8"/>
  <c r="KA155" i="8"/>
  <c r="KA154" i="8"/>
  <c r="KA153" i="8"/>
  <c r="KA152" i="8"/>
  <c r="KA151" i="8"/>
  <c r="KA150" i="8"/>
  <c r="KA149" i="8"/>
  <c r="KA148" i="8"/>
  <c r="KA147" i="8"/>
  <c r="KA146" i="8"/>
  <c r="KA145" i="8"/>
  <c r="KA144" i="8"/>
  <c r="KA143" i="8"/>
  <c r="KA142" i="8"/>
  <c r="KA141" i="8"/>
  <c r="KA140" i="8"/>
  <c r="KA139" i="8"/>
  <c r="KA138" i="8"/>
  <c r="KA137" i="8"/>
  <c r="KA136" i="8"/>
  <c r="KA135" i="8"/>
  <c r="KA134" i="8"/>
  <c r="KA133" i="8"/>
  <c r="KA132" i="8"/>
  <c r="KA131" i="8"/>
  <c r="KA130" i="8"/>
  <c r="KA129" i="8"/>
  <c r="KA128" i="8"/>
  <c r="KA127" i="8"/>
  <c r="KA126" i="8"/>
  <c r="KA125" i="8"/>
  <c r="KA124" i="8"/>
  <c r="KA123" i="8"/>
  <c r="KA122" i="8"/>
  <c r="KA121" i="8"/>
  <c r="KA120" i="8"/>
  <c r="KA119" i="8"/>
  <c r="KA118" i="8"/>
  <c r="KA117" i="8"/>
  <c r="KA116" i="8"/>
  <c r="KA115" i="8"/>
  <c r="KA114" i="8"/>
  <c r="KA113" i="8"/>
  <c r="KA112" i="8"/>
  <c r="KA111" i="8"/>
  <c r="KA110" i="8"/>
  <c r="KA109" i="8"/>
  <c r="KA108" i="8"/>
  <c r="KA107" i="8"/>
  <c r="KA259" i="8"/>
  <c r="KA199" i="8"/>
  <c r="KA195" i="8"/>
  <c r="KA191" i="8"/>
  <c r="KA187" i="8"/>
  <c r="KA183" i="8"/>
  <c r="KA179" i="8"/>
  <c r="KA175" i="8"/>
  <c r="KA267" i="8"/>
  <c r="KA200" i="8"/>
  <c r="KA196" i="8"/>
  <c r="KA192" i="8"/>
  <c r="KA188" i="8"/>
  <c r="KA184" i="8"/>
  <c r="KA180" i="8"/>
  <c r="KA176" i="8"/>
  <c r="KA289" i="8"/>
  <c r="KA275" i="8"/>
  <c r="KA201" i="8"/>
  <c r="KA197" i="8"/>
  <c r="KA193" i="8"/>
  <c r="KA189" i="8"/>
  <c r="KA185" i="8"/>
  <c r="KA181" i="8"/>
  <c r="KA177" i="8"/>
  <c r="KA190" i="8"/>
  <c r="KA53" i="8"/>
  <c r="KA52" i="8"/>
  <c r="KA51" i="8"/>
  <c r="KA50" i="8"/>
  <c r="KA49" i="8"/>
  <c r="KA48" i="8"/>
  <c r="KA47" i="8"/>
  <c r="KA46" i="8"/>
  <c r="KA45" i="8"/>
  <c r="KA44" i="8"/>
  <c r="KA43" i="8"/>
  <c r="KA42" i="8"/>
  <c r="KA41" i="8"/>
  <c r="KA40" i="8"/>
  <c r="KA39" i="8"/>
  <c r="KA38" i="8"/>
  <c r="KA37" i="8"/>
  <c r="KA36" i="8"/>
  <c r="KA35" i="8"/>
  <c r="KA34" i="8"/>
  <c r="KA33" i="8"/>
  <c r="KA32" i="8"/>
  <c r="KA31" i="8"/>
  <c r="KA30" i="8"/>
  <c r="KA29" i="8"/>
  <c r="KA28" i="8"/>
  <c r="KA27" i="8"/>
  <c r="KA26" i="8"/>
  <c r="KA25" i="8"/>
  <c r="KA24" i="8"/>
  <c r="KA23" i="8"/>
  <c r="KA22" i="8"/>
  <c r="KA21" i="8"/>
  <c r="KA20" i="8"/>
  <c r="KA19" i="8"/>
  <c r="KA18" i="8"/>
  <c r="KA17" i="8"/>
  <c r="KA16" i="8"/>
  <c r="KA15" i="8"/>
  <c r="KA14" i="8"/>
  <c r="KA13" i="8"/>
  <c r="KA12" i="8"/>
  <c r="KA11" i="8"/>
  <c r="KA10" i="8"/>
  <c r="KA9" i="8"/>
  <c r="KA8" i="8"/>
  <c r="KA7" i="8"/>
  <c r="KA6" i="8"/>
  <c r="KA5" i="8"/>
  <c r="KA90" i="8"/>
  <c r="KA80" i="8"/>
  <c r="KA76" i="8"/>
  <c r="KA66" i="8"/>
  <c r="KA58" i="8"/>
  <c r="KB4" i="8"/>
  <c r="KA281" i="8"/>
  <c r="KA194" i="8"/>
  <c r="KA178" i="8"/>
  <c r="KA105" i="8"/>
  <c r="KA103" i="8"/>
  <c r="KA101" i="8"/>
  <c r="KA99" i="8"/>
  <c r="KA97" i="8"/>
  <c r="KA95" i="8"/>
  <c r="KA93" i="8"/>
  <c r="KA91" i="8"/>
  <c r="KA89" i="8"/>
  <c r="KA87" i="8"/>
  <c r="KA85" i="8"/>
  <c r="KA83" i="8"/>
  <c r="KA81" i="8"/>
  <c r="KA79" i="8"/>
  <c r="KA77" i="8"/>
  <c r="KA75" i="8"/>
  <c r="KA73" i="8"/>
  <c r="KA71" i="8"/>
  <c r="KA69" i="8"/>
  <c r="KA67" i="8"/>
  <c r="KA65" i="8"/>
  <c r="KA63" i="8"/>
  <c r="KA61" i="8"/>
  <c r="KA100" i="8"/>
  <c r="KA98" i="8"/>
  <c r="KA96" i="8"/>
  <c r="KA94" i="8"/>
  <c r="KA86" i="8"/>
  <c r="KA82" i="8"/>
  <c r="KA72" i="8"/>
  <c r="KA68" i="8"/>
  <c r="KA62" i="8"/>
  <c r="KA60" i="8"/>
  <c r="KA56" i="8"/>
  <c r="KA54" i="8"/>
  <c r="KA198" i="8"/>
  <c r="KA182" i="8"/>
  <c r="KA186" i="8"/>
  <c r="KA106" i="8"/>
  <c r="KA104" i="8"/>
  <c r="KA102" i="8"/>
  <c r="KA92" i="8"/>
  <c r="KA88" i="8"/>
  <c r="KA84" i="8"/>
  <c r="KA78" i="8"/>
  <c r="KA74" i="8"/>
  <c r="KA70" i="8"/>
  <c r="KA64" i="8"/>
  <c r="KA59" i="8"/>
  <c r="KA57" i="8"/>
  <c r="KA55" i="8"/>
  <c r="B290" i="8"/>
  <c r="KA290" i="8" s="1"/>
  <c r="CW289" i="8"/>
  <c r="CS289" i="8"/>
  <c r="CO289" i="8"/>
  <c r="CK289" i="8"/>
  <c r="CG289" i="8"/>
  <c r="CC289" i="8"/>
  <c r="BY289" i="8"/>
  <c r="BU289" i="8"/>
  <c r="BQ289" i="8"/>
  <c r="BM289" i="8"/>
  <c r="BI289" i="8"/>
  <c r="BE289" i="8"/>
  <c r="BA289" i="8"/>
  <c r="AW289" i="8"/>
  <c r="AS289" i="8"/>
  <c r="AO289" i="8"/>
  <c r="AK289" i="8"/>
  <c r="AG289" i="8"/>
  <c r="AC289" i="8"/>
  <c r="Y289" i="8"/>
  <c r="U289" i="8"/>
  <c r="Q289" i="8"/>
  <c r="M289" i="8"/>
  <c r="I289" i="8"/>
  <c r="E289" i="8"/>
  <c r="CV289" i="8"/>
  <c r="CR289" i="8"/>
  <c r="CN289" i="8"/>
  <c r="CJ289" i="8"/>
  <c r="CF289" i="8"/>
  <c r="CB289" i="8"/>
  <c r="BX289" i="8"/>
  <c r="BT289" i="8"/>
  <c r="BP289" i="8"/>
  <c r="BL289" i="8"/>
  <c r="BH289" i="8"/>
  <c r="BD289" i="8"/>
  <c r="AZ289" i="8"/>
  <c r="AV289" i="8"/>
  <c r="AR289" i="8"/>
  <c r="AN289" i="8"/>
  <c r="AJ289" i="8"/>
  <c r="AF289" i="8"/>
  <c r="AB289" i="8"/>
  <c r="X289" i="8"/>
  <c r="T289" i="8"/>
  <c r="P289" i="8"/>
  <c r="L289" i="8"/>
  <c r="H289" i="8"/>
  <c r="D289" i="8"/>
  <c r="CU289" i="8"/>
  <c r="CQ289" i="8"/>
  <c r="CM289" i="8"/>
  <c r="CI289" i="8"/>
  <c r="CE289" i="8"/>
  <c r="CA289" i="8"/>
  <c r="BW289" i="8"/>
  <c r="BS289" i="8"/>
  <c r="BO289" i="8"/>
  <c r="BK289" i="8"/>
  <c r="BG289" i="8"/>
  <c r="BC289" i="8"/>
  <c r="AY289" i="8"/>
  <c r="AU289" i="8"/>
  <c r="AQ289" i="8"/>
  <c r="AM289" i="8"/>
  <c r="AI289" i="8"/>
  <c r="AE289" i="8"/>
  <c r="AA289" i="8"/>
  <c r="W289" i="8"/>
  <c r="S289" i="8"/>
  <c r="O289" i="8"/>
  <c r="K289" i="8"/>
  <c r="G289" i="8"/>
  <c r="C289" i="8"/>
  <c r="CX289" i="8"/>
  <c r="CT289" i="8"/>
  <c r="CP289" i="8"/>
  <c r="CL289" i="8"/>
  <c r="CH289" i="8"/>
  <c r="CD289" i="8"/>
  <c r="BZ289" i="8"/>
  <c r="BV289" i="8"/>
  <c r="BR289" i="8"/>
  <c r="BN289" i="8"/>
  <c r="BJ289" i="8"/>
  <c r="BF289" i="8"/>
  <c r="BB289" i="8"/>
  <c r="AX289" i="8"/>
  <c r="AT289" i="8"/>
  <c r="AP289" i="8"/>
  <c r="AL289" i="8"/>
  <c r="AH289" i="8"/>
  <c r="AD289" i="8"/>
  <c r="Z289" i="8"/>
  <c r="V289" i="8"/>
  <c r="R289" i="8"/>
  <c r="N289" i="8"/>
  <c r="J289" i="8"/>
  <c r="F289" i="8"/>
  <c r="LW3" i="3" l="1"/>
  <c r="LX1" i="3"/>
  <c r="CY290" i="8"/>
  <c r="CZ290" i="8"/>
  <c r="DA290" i="8"/>
  <c r="DB290" i="8"/>
  <c r="DC290" i="8"/>
  <c r="DD290" i="8"/>
  <c r="DE290" i="8"/>
  <c r="DF290" i="8"/>
  <c r="DG290" i="8"/>
  <c r="DH290" i="8"/>
  <c r="DI290" i="8"/>
  <c r="DJ290" i="8"/>
  <c r="DK290" i="8"/>
  <c r="DL290" i="8"/>
  <c r="DM290" i="8"/>
  <c r="DN290" i="8"/>
  <c r="DO290" i="8"/>
  <c r="DP290" i="8"/>
  <c r="DQ290" i="8"/>
  <c r="DR290" i="8"/>
  <c r="DS290" i="8"/>
  <c r="DT290" i="8"/>
  <c r="DU290" i="8"/>
  <c r="DV290" i="8"/>
  <c r="DW290" i="8"/>
  <c r="DX290" i="8"/>
  <c r="DY290" i="8"/>
  <c r="DZ290" i="8"/>
  <c r="EA290" i="8"/>
  <c r="EB290" i="8"/>
  <c r="EC290" i="8"/>
  <c r="ED290" i="8"/>
  <c r="EE290" i="8"/>
  <c r="EF290" i="8"/>
  <c r="EG290" i="8"/>
  <c r="EH290" i="8"/>
  <c r="EI290" i="8"/>
  <c r="EJ290" i="8"/>
  <c r="EK290" i="8"/>
  <c r="EL290" i="8"/>
  <c r="EM290" i="8"/>
  <c r="EN290" i="8"/>
  <c r="EO290" i="8"/>
  <c r="EP290" i="8"/>
  <c r="EQ290" i="8"/>
  <c r="ER290" i="8"/>
  <c r="ES290" i="8"/>
  <c r="ET290" i="8"/>
  <c r="EU290" i="8"/>
  <c r="EV290" i="8"/>
  <c r="EW290" i="8"/>
  <c r="EX290" i="8"/>
  <c r="EY290" i="8"/>
  <c r="EZ290" i="8"/>
  <c r="FA290" i="8"/>
  <c r="FB290" i="8"/>
  <c r="FC290" i="8"/>
  <c r="FD290" i="8"/>
  <c r="FE290" i="8"/>
  <c r="FF290" i="8"/>
  <c r="FG290" i="8"/>
  <c r="FH290" i="8"/>
  <c r="FI290" i="8"/>
  <c r="FJ290" i="8"/>
  <c r="FK290" i="8"/>
  <c r="FL290" i="8"/>
  <c r="FM290" i="8"/>
  <c r="FN290" i="8"/>
  <c r="FO290" i="8"/>
  <c r="FP290" i="8"/>
  <c r="FQ290" i="8"/>
  <c r="FR290" i="8"/>
  <c r="FS290" i="8"/>
  <c r="FT290" i="8"/>
  <c r="FU290" i="8"/>
  <c r="FV290" i="8"/>
  <c r="FW290" i="8"/>
  <c r="FX290" i="8"/>
  <c r="FY290" i="8"/>
  <c r="FZ290" i="8"/>
  <c r="GA290" i="8"/>
  <c r="GB290" i="8"/>
  <c r="GC290" i="8"/>
  <c r="GD290" i="8"/>
  <c r="GE290" i="8"/>
  <c r="GF290" i="8"/>
  <c r="GG290" i="8"/>
  <c r="GH290" i="8"/>
  <c r="GI290" i="8"/>
  <c r="GJ290" i="8"/>
  <c r="GK290" i="8"/>
  <c r="GL290" i="8"/>
  <c r="GM290" i="8"/>
  <c r="GN290" i="8"/>
  <c r="GO290" i="8"/>
  <c r="GP290" i="8"/>
  <c r="GQ290" i="8"/>
  <c r="GR290" i="8"/>
  <c r="GS290" i="8"/>
  <c r="GT290" i="8"/>
  <c r="GU290" i="8"/>
  <c r="GV290" i="8"/>
  <c r="GW290" i="8"/>
  <c r="GX290" i="8"/>
  <c r="GY290" i="8"/>
  <c r="GZ290" i="8"/>
  <c r="HA290" i="8"/>
  <c r="HB290" i="8"/>
  <c r="HC290" i="8"/>
  <c r="HD290" i="8"/>
  <c r="HE290" i="8"/>
  <c r="HF290" i="8"/>
  <c r="HG290" i="8"/>
  <c r="HH290" i="8"/>
  <c r="HI290" i="8"/>
  <c r="HJ290" i="8"/>
  <c r="HK290" i="8"/>
  <c r="HL290" i="8"/>
  <c r="HM290" i="8"/>
  <c r="HN290" i="8"/>
  <c r="HO290" i="8"/>
  <c r="HP290" i="8"/>
  <c r="HQ290" i="8"/>
  <c r="HR290" i="8"/>
  <c r="HS290" i="8"/>
  <c r="HT290" i="8"/>
  <c r="HU290" i="8"/>
  <c r="HV290" i="8"/>
  <c r="HW290" i="8"/>
  <c r="HX290" i="8"/>
  <c r="HY290" i="8"/>
  <c r="HZ290" i="8"/>
  <c r="IA290" i="8"/>
  <c r="IB290" i="8"/>
  <c r="IC290" i="8"/>
  <c r="ID290" i="8"/>
  <c r="IE290" i="8"/>
  <c r="IF290" i="8"/>
  <c r="IG290" i="8"/>
  <c r="IH290" i="8"/>
  <c r="II290" i="8"/>
  <c r="IJ290" i="8"/>
  <c r="IK290" i="8"/>
  <c r="IL290" i="8"/>
  <c r="IM290" i="8"/>
  <c r="IN290" i="8"/>
  <c r="IO290" i="8"/>
  <c r="IP290" i="8"/>
  <c r="IQ290" i="8"/>
  <c r="IR290" i="8"/>
  <c r="IS290" i="8"/>
  <c r="IT290" i="8"/>
  <c r="IU290" i="8"/>
  <c r="IV290" i="8"/>
  <c r="IW290" i="8"/>
  <c r="IX290" i="8"/>
  <c r="IY290" i="8"/>
  <c r="IZ290" i="8"/>
  <c r="JA290" i="8"/>
  <c r="JB290" i="8"/>
  <c r="JC290" i="8"/>
  <c r="JD290" i="8"/>
  <c r="JE290" i="8"/>
  <c r="JF290" i="8"/>
  <c r="JG290" i="8"/>
  <c r="JH290" i="8"/>
  <c r="JI290" i="8"/>
  <c r="JJ290" i="8"/>
  <c r="JK290" i="8"/>
  <c r="JL290" i="8"/>
  <c r="JM290" i="8"/>
  <c r="JN290" i="8"/>
  <c r="JO290" i="8"/>
  <c r="JP290" i="8"/>
  <c r="JQ290" i="8"/>
  <c r="JR290" i="8"/>
  <c r="JS290" i="8"/>
  <c r="JT290" i="8"/>
  <c r="JU290" i="8"/>
  <c r="JV290" i="8"/>
  <c r="JW290" i="8"/>
  <c r="JX290" i="8"/>
  <c r="JY290" i="8"/>
  <c r="JZ290" i="8"/>
  <c r="KB290" i="8"/>
  <c r="KB289" i="8"/>
  <c r="KB288" i="8"/>
  <c r="KB287" i="8"/>
  <c r="KB286" i="8"/>
  <c r="KB285" i="8"/>
  <c r="KB284" i="8"/>
  <c r="KB283" i="8"/>
  <c r="KB282" i="8"/>
  <c r="KB281" i="8"/>
  <c r="KB280" i="8"/>
  <c r="KB279" i="8"/>
  <c r="KB278" i="8"/>
  <c r="KB277" i="8"/>
  <c r="KB276" i="8"/>
  <c r="KB274" i="8"/>
  <c r="KB272" i="8"/>
  <c r="KB270" i="8"/>
  <c r="KB268" i="8"/>
  <c r="KB266" i="8"/>
  <c r="KB264" i="8"/>
  <c r="KB262" i="8"/>
  <c r="KB260" i="8"/>
  <c r="KB258" i="8"/>
  <c r="KB256" i="8"/>
  <c r="KB255" i="8"/>
  <c r="KB254" i="8"/>
  <c r="KB253" i="8"/>
  <c r="KB252" i="8"/>
  <c r="KB251" i="8"/>
  <c r="KB250" i="8"/>
  <c r="KB249" i="8"/>
  <c r="KB248" i="8"/>
  <c r="KB247" i="8"/>
  <c r="KB246" i="8"/>
  <c r="KB245" i="8"/>
  <c r="KB244" i="8"/>
  <c r="KB243" i="8"/>
  <c r="KB242" i="8"/>
  <c r="KB241" i="8"/>
  <c r="KB240" i="8"/>
  <c r="KB239" i="8"/>
  <c r="KB238" i="8"/>
  <c r="KB237" i="8"/>
  <c r="KB236" i="8"/>
  <c r="KB235" i="8"/>
  <c r="KB234" i="8"/>
  <c r="KB233" i="8"/>
  <c r="KB232" i="8"/>
  <c r="KB231" i="8"/>
  <c r="KB230" i="8"/>
  <c r="KB229" i="8"/>
  <c r="KB228" i="8"/>
  <c r="KB227" i="8"/>
  <c r="KB226" i="8"/>
  <c r="KB225" i="8"/>
  <c r="KB224" i="8"/>
  <c r="KB223" i="8"/>
  <c r="KB222" i="8"/>
  <c r="KB221" i="8"/>
  <c r="KB220" i="8"/>
  <c r="KB219" i="8"/>
  <c r="KB218" i="8"/>
  <c r="KB217" i="8"/>
  <c r="KB216" i="8"/>
  <c r="KB215" i="8"/>
  <c r="KB214" i="8"/>
  <c r="KB213" i="8"/>
  <c r="KB212" i="8"/>
  <c r="KB211" i="8"/>
  <c r="KB210" i="8"/>
  <c r="KB209" i="8"/>
  <c r="KB208" i="8"/>
  <c r="KB207" i="8"/>
  <c r="KB206" i="8"/>
  <c r="KB205" i="8"/>
  <c r="KB204" i="8"/>
  <c r="KB203" i="8"/>
  <c r="KB202" i="8"/>
  <c r="KB275" i="8"/>
  <c r="KB273" i="8"/>
  <c r="KB271" i="8"/>
  <c r="KB269" i="8"/>
  <c r="KB267" i="8"/>
  <c r="KB265" i="8"/>
  <c r="KB263" i="8"/>
  <c r="KB261" i="8"/>
  <c r="KB259" i="8"/>
  <c r="KB257" i="8"/>
  <c r="KB201" i="8"/>
  <c r="KB199" i="8"/>
  <c r="KB197" i="8"/>
  <c r="KB195" i="8"/>
  <c r="KB193" i="8"/>
  <c r="KB191" i="8"/>
  <c r="KB189" i="8"/>
  <c r="KB187" i="8"/>
  <c r="KB185" i="8"/>
  <c r="KB183" i="8"/>
  <c r="KB181" i="8"/>
  <c r="KB179" i="8"/>
  <c r="KB177" i="8"/>
  <c r="KB175" i="8"/>
  <c r="KB200" i="8"/>
  <c r="KB198" i="8"/>
  <c r="KB196" i="8"/>
  <c r="KB194" i="8"/>
  <c r="KB192" i="8"/>
  <c r="KB190" i="8"/>
  <c r="KB188" i="8"/>
  <c r="KB186" i="8"/>
  <c r="KB184" i="8"/>
  <c r="KB182" i="8"/>
  <c r="KB180" i="8"/>
  <c r="KB178" i="8"/>
  <c r="KB176" i="8"/>
  <c r="KB174" i="8"/>
  <c r="KB173" i="8"/>
  <c r="KB172" i="8"/>
  <c r="KB171" i="8"/>
  <c r="KB170" i="8"/>
  <c r="KB169" i="8"/>
  <c r="KB168" i="8"/>
  <c r="KB167" i="8"/>
  <c r="KB166" i="8"/>
  <c r="KB165" i="8"/>
  <c r="KB164" i="8"/>
  <c r="KB163" i="8"/>
  <c r="KB162" i="8"/>
  <c r="KB161" i="8"/>
  <c r="KB160" i="8"/>
  <c r="KB159" i="8"/>
  <c r="KB158" i="8"/>
  <c r="KB157" i="8"/>
  <c r="KB156" i="8"/>
  <c r="KB155" i="8"/>
  <c r="KB154" i="8"/>
  <c r="KB153" i="8"/>
  <c r="KB152" i="8"/>
  <c r="KB151" i="8"/>
  <c r="KB150" i="8"/>
  <c r="KB149" i="8"/>
  <c r="KB148" i="8"/>
  <c r="KB147" i="8"/>
  <c r="KB146" i="8"/>
  <c r="KB145" i="8"/>
  <c r="KB144" i="8"/>
  <c r="KB143" i="8"/>
  <c r="KB142" i="8"/>
  <c r="KB141" i="8"/>
  <c r="KB140" i="8"/>
  <c r="KB139" i="8"/>
  <c r="KB138" i="8"/>
  <c r="KB137" i="8"/>
  <c r="KB136" i="8"/>
  <c r="KB135" i="8"/>
  <c r="KB134" i="8"/>
  <c r="KB133" i="8"/>
  <c r="KB132" i="8"/>
  <c r="KB130" i="8"/>
  <c r="KB128" i="8"/>
  <c r="KB126" i="8"/>
  <c r="KB124" i="8"/>
  <c r="KB122" i="8"/>
  <c r="KB120" i="8"/>
  <c r="KB118" i="8"/>
  <c r="KB116" i="8"/>
  <c r="KB114" i="8"/>
  <c r="KB112" i="8"/>
  <c r="KB110" i="8"/>
  <c r="KB108" i="8"/>
  <c r="KB106" i="8"/>
  <c r="KB105" i="8"/>
  <c r="KB104" i="8"/>
  <c r="KB103" i="8"/>
  <c r="KB102" i="8"/>
  <c r="KB101" i="8"/>
  <c r="KB100" i="8"/>
  <c r="KB99" i="8"/>
  <c r="KB98" i="8"/>
  <c r="KB97" i="8"/>
  <c r="KB96" i="8"/>
  <c r="KB95" i="8"/>
  <c r="KB94" i="8"/>
  <c r="KB93" i="8"/>
  <c r="KB92" i="8"/>
  <c r="KB91" i="8"/>
  <c r="KB90" i="8"/>
  <c r="KB89" i="8"/>
  <c r="KB88" i="8"/>
  <c r="KB87" i="8"/>
  <c r="KB86" i="8"/>
  <c r="KB85" i="8"/>
  <c r="KB84" i="8"/>
  <c r="KB83" i="8"/>
  <c r="KB82" i="8"/>
  <c r="KB81" i="8"/>
  <c r="KB80" i="8"/>
  <c r="KB79" i="8"/>
  <c r="KB78" i="8"/>
  <c r="KB77" i="8"/>
  <c r="KB76" i="8"/>
  <c r="KB75" i="8"/>
  <c r="KB74" i="8"/>
  <c r="KB73" i="8"/>
  <c r="KB72" i="8"/>
  <c r="KB71" i="8"/>
  <c r="KB70" i="8"/>
  <c r="KB69" i="8"/>
  <c r="KB68" i="8"/>
  <c r="KB67" i="8"/>
  <c r="KB66" i="8"/>
  <c r="KB65" i="8"/>
  <c r="KB64" i="8"/>
  <c r="KB63" i="8"/>
  <c r="KB62" i="8"/>
  <c r="KB61" i="8"/>
  <c r="KB131" i="8"/>
  <c r="KB123" i="8"/>
  <c r="KB115" i="8"/>
  <c r="KB107" i="8"/>
  <c r="KB113" i="8"/>
  <c r="KB49" i="8"/>
  <c r="KB43" i="8"/>
  <c r="KB42" i="8"/>
  <c r="KB41" i="8"/>
  <c r="KB40" i="8"/>
  <c r="KB38" i="8"/>
  <c r="KB37" i="8"/>
  <c r="KB33" i="8"/>
  <c r="KB32" i="8"/>
  <c r="KB21" i="8"/>
  <c r="KB18" i="8"/>
  <c r="KB13" i="8"/>
  <c r="KB6" i="8"/>
  <c r="KB125" i="8"/>
  <c r="KB117" i="8"/>
  <c r="KB109" i="8"/>
  <c r="KB121" i="8"/>
  <c r="KB53" i="8"/>
  <c r="KB51" i="8"/>
  <c r="KB47" i="8"/>
  <c r="KB44" i="8"/>
  <c r="KB30" i="8"/>
  <c r="KB29" i="8"/>
  <c r="KB28" i="8"/>
  <c r="KB24" i="8"/>
  <c r="KB23" i="8"/>
  <c r="KB22" i="8"/>
  <c r="KB17" i="8"/>
  <c r="KB16" i="8"/>
  <c r="KB15" i="8"/>
  <c r="KB11" i="8"/>
  <c r="KB8" i="8"/>
  <c r="KB7" i="8"/>
  <c r="KB5" i="8"/>
  <c r="KB127" i="8"/>
  <c r="KB119" i="8"/>
  <c r="KB111" i="8"/>
  <c r="KB60" i="8"/>
  <c r="KB59" i="8"/>
  <c r="KB58" i="8"/>
  <c r="KB57" i="8"/>
  <c r="KB56" i="8"/>
  <c r="KB55" i="8"/>
  <c r="KB54" i="8"/>
  <c r="KC4" i="8"/>
  <c r="KB129" i="8"/>
  <c r="KB52" i="8"/>
  <c r="KB50" i="8"/>
  <c r="KB48" i="8"/>
  <c r="KB46" i="8"/>
  <c r="KB45" i="8"/>
  <c r="KB39" i="8"/>
  <c r="KB36" i="8"/>
  <c r="KB35" i="8"/>
  <c r="KB34" i="8"/>
  <c r="KB31" i="8"/>
  <c r="KB27" i="8"/>
  <c r="KB26" i="8"/>
  <c r="KB25" i="8"/>
  <c r="KB20" i="8"/>
  <c r="KB19" i="8"/>
  <c r="KB14" i="8"/>
  <c r="KB12" i="8"/>
  <c r="KB10" i="8"/>
  <c r="KB9" i="8"/>
  <c r="B291" i="8"/>
  <c r="KB291" i="8" s="1"/>
  <c r="CX290" i="8"/>
  <c r="CT290" i="8"/>
  <c r="CP290" i="8"/>
  <c r="CL290" i="8"/>
  <c r="CH290" i="8"/>
  <c r="CD290" i="8"/>
  <c r="BZ290" i="8"/>
  <c r="BV290" i="8"/>
  <c r="BR290" i="8"/>
  <c r="BN290" i="8"/>
  <c r="BJ290" i="8"/>
  <c r="BF290" i="8"/>
  <c r="BB290" i="8"/>
  <c r="AX290" i="8"/>
  <c r="AT290" i="8"/>
  <c r="AP290" i="8"/>
  <c r="AL290" i="8"/>
  <c r="AH290" i="8"/>
  <c r="AD290" i="8"/>
  <c r="Z290" i="8"/>
  <c r="V290" i="8"/>
  <c r="R290" i="8"/>
  <c r="N290" i="8"/>
  <c r="J290" i="8"/>
  <c r="F290" i="8"/>
  <c r="CW290" i="8"/>
  <c r="CS290" i="8"/>
  <c r="CO290" i="8"/>
  <c r="CK290" i="8"/>
  <c r="CG290" i="8"/>
  <c r="CC290" i="8"/>
  <c r="BY290" i="8"/>
  <c r="BU290" i="8"/>
  <c r="BQ290" i="8"/>
  <c r="BM290" i="8"/>
  <c r="BI290" i="8"/>
  <c r="BE290" i="8"/>
  <c r="BA290" i="8"/>
  <c r="AW290" i="8"/>
  <c r="AS290" i="8"/>
  <c r="AO290" i="8"/>
  <c r="AK290" i="8"/>
  <c r="AG290" i="8"/>
  <c r="AC290" i="8"/>
  <c r="Y290" i="8"/>
  <c r="U290" i="8"/>
  <c r="Q290" i="8"/>
  <c r="M290" i="8"/>
  <c r="I290" i="8"/>
  <c r="E290" i="8"/>
  <c r="C290" i="8"/>
  <c r="CV290" i="8"/>
  <c r="CR290" i="8"/>
  <c r="CN290" i="8"/>
  <c r="CJ290" i="8"/>
  <c r="CF290" i="8"/>
  <c r="CB290" i="8"/>
  <c r="BX290" i="8"/>
  <c r="BT290" i="8"/>
  <c r="BP290" i="8"/>
  <c r="BL290" i="8"/>
  <c r="BH290" i="8"/>
  <c r="BD290" i="8"/>
  <c r="AZ290" i="8"/>
  <c r="AV290" i="8"/>
  <c r="AR290" i="8"/>
  <c r="AN290" i="8"/>
  <c r="AJ290" i="8"/>
  <c r="AF290" i="8"/>
  <c r="AB290" i="8"/>
  <c r="X290" i="8"/>
  <c r="T290" i="8"/>
  <c r="P290" i="8"/>
  <c r="L290" i="8"/>
  <c r="H290" i="8"/>
  <c r="D290" i="8"/>
  <c r="CU290" i="8"/>
  <c r="CQ290" i="8"/>
  <c r="CM290" i="8"/>
  <c r="CI290" i="8"/>
  <c r="CE290" i="8"/>
  <c r="CA290" i="8"/>
  <c r="BW290" i="8"/>
  <c r="BS290" i="8"/>
  <c r="BO290" i="8"/>
  <c r="BK290" i="8"/>
  <c r="BG290" i="8"/>
  <c r="BC290" i="8"/>
  <c r="AY290" i="8"/>
  <c r="AU290" i="8"/>
  <c r="AQ290" i="8"/>
  <c r="AM290" i="8"/>
  <c r="AI290" i="8"/>
  <c r="AE290" i="8"/>
  <c r="AA290" i="8"/>
  <c r="W290" i="8"/>
  <c r="S290" i="8"/>
  <c r="O290" i="8"/>
  <c r="K290" i="8"/>
  <c r="G290" i="8"/>
  <c r="LY1" i="3" l="1"/>
  <c r="LX3" i="3"/>
  <c r="CY291" i="8"/>
  <c r="CZ291" i="8"/>
  <c r="DA291" i="8"/>
  <c r="DB291" i="8"/>
  <c r="DC291" i="8"/>
  <c r="DD291" i="8"/>
  <c r="DE291" i="8"/>
  <c r="DF291" i="8"/>
  <c r="DG291" i="8"/>
  <c r="DH291" i="8"/>
  <c r="DI291" i="8"/>
  <c r="DJ291" i="8"/>
  <c r="DK291" i="8"/>
  <c r="DL291" i="8"/>
  <c r="DM291" i="8"/>
  <c r="DN291" i="8"/>
  <c r="DO291" i="8"/>
  <c r="DP291" i="8"/>
  <c r="DQ291" i="8"/>
  <c r="DR291" i="8"/>
  <c r="DS291" i="8"/>
  <c r="DT291" i="8"/>
  <c r="DU291" i="8"/>
  <c r="DV291" i="8"/>
  <c r="DW291" i="8"/>
  <c r="DX291" i="8"/>
  <c r="DY291" i="8"/>
  <c r="DZ291" i="8"/>
  <c r="EA291" i="8"/>
  <c r="EB291" i="8"/>
  <c r="EC291" i="8"/>
  <c r="ED291" i="8"/>
  <c r="EE291" i="8"/>
  <c r="EF291" i="8"/>
  <c r="EG291" i="8"/>
  <c r="EH291" i="8"/>
  <c r="EI291" i="8"/>
  <c r="EJ291" i="8"/>
  <c r="EK291" i="8"/>
  <c r="EL291" i="8"/>
  <c r="EM291" i="8"/>
  <c r="EN291" i="8"/>
  <c r="EO291" i="8"/>
  <c r="EP291" i="8"/>
  <c r="EQ291" i="8"/>
  <c r="ER291" i="8"/>
  <c r="ES291" i="8"/>
  <c r="ET291" i="8"/>
  <c r="EU291" i="8"/>
  <c r="EV291" i="8"/>
  <c r="EW291" i="8"/>
  <c r="EX291" i="8"/>
  <c r="EY291" i="8"/>
  <c r="EZ291" i="8"/>
  <c r="FA291" i="8"/>
  <c r="FB291" i="8"/>
  <c r="FC291" i="8"/>
  <c r="FD291" i="8"/>
  <c r="FE291" i="8"/>
  <c r="FF291" i="8"/>
  <c r="FG291" i="8"/>
  <c r="FH291" i="8"/>
  <c r="FI291" i="8"/>
  <c r="FJ291" i="8"/>
  <c r="FK291" i="8"/>
  <c r="FL291" i="8"/>
  <c r="FM291" i="8"/>
  <c r="FN291" i="8"/>
  <c r="FO291" i="8"/>
  <c r="FP291" i="8"/>
  <c r="FQ291" i="8"/>
  <c r="FR291" i="8"/>
  <c r="FS291" i="8"/>
  <c r="FT291" i="8"/>
  <c r="FU291" i="8"/>
  <c r="FV291" i="8"/>
  <c r="FW291" i="8"/>
  <c r="FX291" i="8"/>
  <c r="FY291" i="8"/>
  <c r="FZ291" i="8"/>
  <c r="GA291" i="8"/>
  <c r="GB291" i="8"/>
  <c r="GC291" i="8"/>
  <c r="GD291" i="8"/>
  <c r="GE291" i="8"/>
  <c r="GF291" i="8"/>
  <c r="GG291" i="8"/>
  <c r="GH291" i="8"/>
  <c r="GI291" i="8"/>
  <c r="GJ291" i="8"/>
  <c r="GK291" i="8"/>
  <c r="GL291" i="8"/>
  <c r="GM291" i="8"/>
  <c r="GN291" i="8"/>
  <c r="GO291" i="8"/>
  <c r="GP291" i="8"/>
  <c r="GQ291" i="8"/>
  <c r="GR291" i="8"/>
  <c r="GS291" i="8"/>
  <c r="GT291" i="8"/>
  <c r="GU291" i="8"/>
  <c r="GV291" i="8"/>
  <c r="GW291" i="8"/>
  <c r="GX291" i="8"/>
  <c r="GY291" i="8"/>
  <c r="GZ291" i="8"/>
  <c r="HA291" i="8"/>
  <c r="HB291" i="8"/>
  <c r="HC291" i="8"/>
  <c r="HD291" i="8"/>
  <c r="HE291" i="8"/>
  <c r="HF291" i="8"/>
  <c r="HG291" i="8"/>
  <c r="HH291" i="8"/>
  <c r="HI291" i="8"/>
  <c r="HJ291" i="8"/>
  <c r="HK291" i="8"/>
  <c r="HL291" i="8"/>
  <c r="HM291" i="8"/>
  <c r="HN291" i="8"/>
  <c r="HO291" i="8"/>
  <c r="HP291" i="8"/>
  <c r="HQ291" i="8"/>
  <c r="HR291" i="8"/>
  <c r="HS291" i="8"/>
  <c r="HT291" i="8"/>
  <c r="HU291" i="8"/>
  <c r="HV291" i="8"/>
  <c r="HW291" i="8"/>
  <c r="HX291" i="8"/>
  <c r="HY291" i="8"/>
  <c r="HZ291" i="8"/>
  <c r="IA291" i="8"/>
  <c r="IB291" i="8"/>
  <c r="IC291" i="8"/>
  <c r="ID291" i="8"/>
  <c r="IE291" i="8"/>
  <c r="IF291" i="8"/>
  <c r="IG291" i="8"/>
  <c r="IH291" i="8"/>
  <c r="II291" i="8"/>
  <c r="IJ291" i="8"/>
  <c r="IK291" i="8"/>
  <c r="IL291" i="8"/>
  <c r="IM291" i="8"/>
  <c r="IN291" i="8"/>
  <c r="IO291" i="8"/>
  <c r="IP291" i="8"/>
  <c r="IQ291" i="8"/>
  <c r="IR291" i="8"/>
  <c r="IS291" i="8"/>
  <c r="IT291" i="8"/>
  <c r="IU291" i="8"/>
  <c r="IV291" i="8"/>
  <c r="IW291" i="8"/>
  <c r="IX291" i="8"/>
  <c r="IY291" i="8"/>
  <c r="IZ291" i="8"/>
  <c r="JA291" i="8"/>
  <c r="JB291" i="8"/>
  <c r="JC291" i="8"/>
  <c r="JD291" i="8"/>
  <c r="JE291" i="8"/>
  <c r="JF291" i="8"/>
  <c r="JG291" i="8"/>
  <c r="JH291" i="8"/>
  <c r="JI291" i="8"/>
  <c r="JJ291" i="8"/>
  <c r="JK291" i="8"/>
  <c r="JL291" i="8"/>
  <c r="JM291" i="8"/>
  <c r="JN291" i="8"/>
  <c r="JO291" i="8"/>
  <c r="JP291" i="8"/>
  <c r="JQ291" i="8"/>
  <c r="JR291" i="8"/>
  <c r="JS291" i="8"/>
  <c r="JT291" i="8"/>
  <c r="JU291" i="8"/>
  <c r="JV291" i="8"/>
  <c r="JW291" i="8"/>
  <c r="JX291" i="8"/>
  <c r="JY291" i="8"/>
  <c r="JZ291" i="8"/>
  <c r="KA291" i="8"/>
  <c r="KC291" i="8"/>
  <c r="KC290" i="8"/>
  <c r="KC289" i="8"/>
  <c r="KC288" i="8"/>
  <c r="KC287" i="8"/>
  <c r="KC286" i="8"/>
  <c r="KC285" i="8"/>
  <c r="KC284" i="8"/>
  <c r="KC283" i="8"/>
  <c r="KC282" i="8"/>
  <c r="KC281" i="8"/>
  <c r="KC280" i="8"/>
  <c r="KC279" i="8"/>
  <c r="KC278" i="8"/>
  <c r="KC277" i="8"/>
  <c r="KC276" i="8"/>
  <c r="KC255" i="8"/>
  <c r="KC254" i="8"/>
  <c r="KC253" i="8"/>
  <c r="KC252" i="8"/>
  <c r="KC251" i="8"/>
  <c r="KC250" i="8"/>
  <c r="KC249" i="8"/>
  <c r="KC248" i="8"/>
  <c r="KC247" i="8"/>
  <c r="KC246" i="8"/>
  <c r="KC245" i="8"/>
  <c r="KC244" i="8"/>
  <c r="KC243" i="8"/>
  <c r="KC242" i="8"/>
  <c r="KC241" i="8"/>
  <c r="KC240" i="8"/>
  <c r="KC239" i="8"/>
  <c r="KC238" i="8"/>
  <c r="KC237" i="8"/>
  <c r="KC236" i="8"/>
  <c r="KC235" i="8"/>
  <c r="KC234" i="8"/>
  <c r="KC233" i="8"/>
  <c r="KC232" i="8"/>
  <c r="KC231" i="8"/>
  <c r="KC230" i="8"/>
  <c r="KC229" i="8"/>
  <c r="KC228" i="8"/>
  <c r="KC227" i="8"/>
  <c r="KC226" i="8"/>
  <c r="KC225" i="8"/>
  <c r="KC224" i="8"/>
  <c r="KC223" i="8"/>
  <c r="KC222" i="8"/>
  <c r="KC221" i="8"/>
  <c r="KC220" i="8"/>
  <c r="KC219" i="8"/>
  <c r="KC218" i="8"/>
  <c r="KC217" i="8"/>
  <c r="KC216" i="8"/>
  <c r="KC215" i="8"/>
  <c r="KC214" i="8"/>
  <c r="KC213" i="8"/>
  <c r="KC212" i="8"/>
  <c r="KC211" i="8"/>
  <c r="KC210" i="8"/>
  <c r="KC209" i="8"/>
  <c r="KC208" i="8"/>
  <c r="KC207" i="8"/>
  <c r="KC206" i="8"/>
  <c r="KC205" i="8"/>
  <c r="KC204" i="8"/>
  <c r="KC203" i="8"/>
  <c r="KC202" i="8"/>
  <c r="KC201" i="8"/>
  <c r="KC200" i="8"/>
  <c r="KC199" i="8"/>
  <c r="KC198" i="8"/>
  <c r="KC197" i="8"/>
  <c r="KC196" i="8"/>
  <c r="KC195" i="8"/>
  <c r="KC194" i="8"/>
  <c r="KC193" i="8"/>
  <c r="KC192" i="8"/>
  <c r="KC191" i="8"/>
  <c r="KC190" i="8"/>
  <c r="KC189" i="8"/>
  <c r="KC188" i="8"/>
  <c r="KC187" i="8"/>
  <c r="KC186" i="8"/>
  <c r="KC185" i="8"/>
  <c r="KC184" i="8"/>
  <c r="KC183" i="8"/>
  <c r="KC182" i="8"/>
  <c r="KC181" i="8"/>
  <c r="KC180" i="8"/>
  <c r="KC179" i="8"/>
  <c r="KC178" i="8"/>
  <c r="KC177" i="8"/>
  <c r="KC176" i="8"/>
  <c r="KC175" i="8"/>
  <c r="KC275" i="8"/>
  <c r="KC273" i="8"/>
  <c r="KC271" i="8"/>
  <c r="KC269" i="8"/>
  <c r="KC267" i="8"/>
  <c r="KC265" i="8"/>
  <c r="KC263" i="8"/>
  <c r="KC261" i="8"/>
  <c r="KC259" i="8"/>
  <c r="KC257" i="8"/>
  <c r="KC274" i="8"/>
  <c r="KC266" i="8"/>
  <c r="KC258" i="8"/>
  <c r="KC174" i="8"/>
  <c r="KC173" i="8"/>
  <c r="KC172" i="8"/>
  <c r="KC171" i="8"/>
  <c r="KC170" i="8"/>
  <c r="KC169" i="8"/>
  <c r="KC168" i="8"/>
  <c r="KC167" i="8"/>
  <c r="KC166" i="8"/>
  <c r="KC165" i="8"/>
  <c r="KC164" i="8"/>
  <c r="KC163" i="8"/>
  <c r="KC162" i="8"/>
  <c r="KC161" i="8"/>
  <c r="KC160" i="8"/>
  <c r="KC159" i="8"/>
  <c r="KC158" i="8"/>
  <c r="KC157" i="8"/>
  <c r="KC156" i="8"/>
  <c r="KC155" i="8"/>
  <c r="KC154" i="8"/>
  <c r="KC153" i="8"/>
  <c r="KC152" i="8"/>
  <c r="KC151" i="8"/>
  <c r="KC150" i="8"/>
  <c r="KC149" i="8"/>
  <c r="KC148" i="8"/>
  <c r="KC147" i="8"/>
  <c r="KC146" i="8"/>
  <c r="KC145" i="8"/>
  <c r="KC144" i="8"/>
  <c r="KC143" i="8"/>
  <c r="KC142" i="8"/>
  <c r="KC141" i="8"/>
  <c r="KC140" i="8"/>
  <c r="KC139" i="8"/>
  <c r="KC138" i="8"/>
  <c r="KC137" i="8"/>
  <c r="KC136" i="8"/>
  <c r="KC135" i="8"/>
  <c r="KC134" i="8"/>
  <c r="KC133" i="8"/>
  <c r="KC268" i="8"/>
  <c r="KC260" i="8"/>
  <c r="KC270" i="8"/>
  <c r="KC262" i="8"/>
  <c r="KC256" i="8"/>
  <c r="KC132" i="8"/>
  <c r="KC130" i="8"/>
  <c r="KC128" i="8"/>
  <c r="KC126" i="8"/>
  <c r="KC124" i="8"/>
  <c r="KC122" i="8"/>
  <c r="KC120" i="8"/>
  <c r="KC118" i="8"/>
  <c r="KC116" i="8"/>
  <c r="KC114" i="8"/>
  <c r="KC112" i="8"/>
  <c r="KC110" i="8"/>
  <c r="KC108" i="8"/>
  <c r="KC264" i="8"/>
  <c r="KC106" i="8"/>
  <c r="KC105" i="8"/>
  <c r="KC104" i="8"/>
  <c r="KC103" i="8"/>
  <c r="KC102" i="8"/>
  <c r="KC101" i="8"/>
  <c r="KC100" i="8"/>
  <c r="KC99" i="8"/>
  <c r="KC98" i="8"/>
  <c r="KC97" i="8"/>
  <c r="KC96" i="8"/>
  <c r="KC95" i="8"/>
  <c r="KC94" i="8"/>
  <c r="KC93" i="8"/>
  <c r="KC92" i="8"/>
  <c r="KC91" i="8"/>
  <c r="KC90" i="8"/>
  <c r="KC89" i="8"/>
  <c r="KC88" i="8"/>
  <c r="KC87" i="8"/>
  <c r="KC86" i="8"/>
  <c r="KC85" i="8"/>
  <c r="KC84" i="8"/>
  <c r="KC83" i="8"/>
  <c r="KC82" i="8"/>
  <c r="KC81" i="8"/>
  <c r="KC80" i="8"/>
  <c r="KC79" i="8"/>
  <c r="KC78" i="8"/>
  <c r="KC77" i="8"/>
  <c r="KC76" i="8"/>
  <c r="KC75" i="8"/>
  <c r="KC74" i="8"/>
  <c r="KC73" i="8"/>
  <c r="KC72" i="8"/>
  <c r="KC71" i="8"/>
  <c r="KC70" i="8"/>
  <c r="KC69" i="8"/>
  <c r="KC68" i="8"/>
  <c r="KC67" i="8"/>
  <c r="KC66" i="8"/>
  <c r="KC65" i="8"/>
  <c r="KC64" i="8"/>
  <c r="KC63" i="8"/>
  <c r="KC62" i="8"/>
  <c r="KC61" i="8"/>
  <c r="KC60" i="8"/>
  <c r="KC59" i="8"/>
  <c r="KC58" i="8"/>
  <c r="KC57" i="8"/>
  <c r="KC56" i="8"/>
  <c r="KC55" i="8"/>
  <c r="KC54" i="8"/>
  <c r="KC272" i="8"/>
  <c r="KC131" i="8"/>
  <c r="KC129" i="8"/>
  <c r="KC127" i="8"/>
  <c r="KC125" i="8"/>
  <c r="KC123" i="8"/>
  <c r="KC121" i="8"/>
  <c r="KC119" i="8"/>
  <c r="KC117" i="8"/>
  <c r="KC115" i="8"/>
  <c r="KC113" i="8"/>
  <c r="KC111" i="8"/>
  <c r="KC109" i="8"/>
  <c r="KC107" i="8"/>
  <c r="KD4" i="8"/>
  <c r="KC53" i="8"/>
  <c r="KC52" i="8"/>
  <c r="KC51" i="8"/>
  <c r="KC50" i="8"/>
  <c r="KC49" i="8"/>
  <c r="KC48" i="8"/>
  <c r="KC47" i="8"/>
  <c r="KC46" i="8"/>
  <c r="KC45" i="8"/>
  <c r="KC44" i="8"/>
  <c r="KC43" i="8"/>
  <c r="KC42" i="8"/>
  <c r="KC41" i="8"/>
  <c r="KC40" i="8"/>
  <c r="KC39" i="8"/>
  <c r="KC38" i="8"/>
  <c r="KC37" i="8"/>
  <c r="KC36" i="8"/>
  <c r="KC35" i="8"/>
  <c r="KC34" i="8"/>
  <c r="KC33" i="8"/>
  <c r="KC32" i="8"/>
  <c r="KC31" i="8"/>
  <c r="KC30" i="8"/>
  <c r="KC29" i="8"/>
  <c r="KC28" i="8"/>
  <c r="KC27" i="8"/>
  <c r="KC26" i="8"/>
  <c r="KC25" i="8"/>
  <c r="KC24" i="8"/>
  <c r="KC23" i="8"/>
  <c r="KC22" i="8"/>
  <c r="KC21" i="8"/>
  <c r="KC20" i="8"/>
  <c r="KC19" i="8"/>
  <c r="KC18" i="8"/>
  <c r="KC17" i="8"/>
  <c r="KC16" i="8"/>
  <c r="KC15" i="8"/>
  <c r="KC14" i="8"/>
  <c r="KC13" i="8"/>
  <c r="KC12" i="8"/>
  <c r="KC11" i="8"/>
  <c r="KC10" i="8"/>
  <c r="KC9" i="8"/>
  <c r="KC8" i="8"/>
  <c r="KC7" i="8"/>
  <c r="KC6" i="8"/>
  <c r="KC5" i="8"/>
  <c r="B292" i="8"/>
  <c r="KC292" i="8" s="1"/>
  <c r="CU291" i="8"/>
  <c r="CQ291" i="8"/>
  <c r="CM291" i="8"/>
  <c r="CI291" i="8"/>
  <c r="CE291" i="8"/>
  <c r="CA291" i="8"/>
  <c r="BW291" i="8"/>
  <c r="BS291" i="8"/>
  <c r="BO291" i="8"/>
  <c r="BK291" i="8"/>
  <c r="BG291" i="8"/>
  <c r="BC291" i="8"/>
  <c r="AY291" i="8"/>
  <c r="AU291" i="8"/>
  <c r="AQ291" i="8"/>
  <c r="AM291" i="8"/>
  <c r="AI291" i="8"/>
  <c r="AE291" i="8"/>
  <c r="AA291" i="8"/>
  <c r="W291" i="8"/>
  <c r="S291" i="8"/>
  <c r="O291" i="8"/>
  <c r="K291" i="8"/>
  <c r="G291" i="8"/>
  <c r="C291" i="8"/>
  <c r="CX291" i="8"/>
  <c r="CT291" i="8"/>
  <c r="CP291" i="8"/>
  <c r="CL291" i="8"/>
  <c r="CH291" i="8"/>
  <c r="CD291" i="8"/>
  <c r="BZ291" i="8"/>
  <c r="BV291" i="8"/>
  <c r="BR291" i="8"/>
  <c r="BN291" i="8"/>
  <c r="BJ291" i="8"/>
  <c r="BF291" i="8"/>
  <c r="BB291" i="8"/>
  <c r="AX291" i="8"/>
  <c r="AT291" i="8"/>
  <c r="AP291" i="8"/>
  <c r="AL291" i="8"/>
  <c r="AH291" i="8"/>
  <c r="AD291" i="8"/>
  <c r="Z291" i="8"/>
  <c r="V291" i="8"/>
  <c r="R291" i="8"/>
  <c r="N291" i="8"/>
  <c r="J291" i="8"/>
  <c r="F291" i="8"/>
  <c r="CW291" i="8"/>
  <c r="CS291" i="8"/>
  <c r="CO291" i="8"/>
  <c r="CK291" i="8"/>
  <c r="CG291" i="8"/>
  <c r="CC291" i="8"/>
  <c r="BY291" i="8"/>
  <c r="BU291" i="8"/>
  <c r="BQ291" i="8"/>
  <c r="BM291" i="8"/>
  <c r="BI291" i="8"/>
  <c r="BE291" i="8"/>
  <c r="BA291" i="8"/>
  <c r="AW291" i="8"/>
  <c r="AS291" i="8"/>
  <c r="AO291" i="8"/>
  <c r="AK291" i="8"/>
  <c r="AG291" i="8"/>
  <c r="AC291" i="8"/>
  <c r="Y291" i="8"/>
  <c r="U291" i="8"/>
  <c r="Q291" i="8"/>
  <c r="M291" i="8"/>
  <c r="I291" i="8"/>
  <c r="E291" i="8"/>
  <c r="CV291" i="8"/>
  <c r="CR291" i="8"/>
  <c r="CN291" i="8"/>
  <c r="CJ291" i="8"/>
  <c r="CF291" i="8"/>
  <c r="CB291" i="8"/>
  <c r="BX291" i="8"/>
  <c r="BT291" i="8"/>
  <c r="BP291" i="8"/>
  <c r="BL291" i="8"/>
  <c r="BH291" i="8"/>
  <c r="BD291" i="8"/>
  <c r="AZ291" i="8"/>
  <c r="AV291" i="8"/>
  <c r="AR291" i="8"/>
  <c r="AN291" i="8"/>
  <c r="AJ291" i="8"/>
  <c r="AF291" i="8"/>
  <c r="AB291" i="8"/>
  <c r="X291" i="8"/>
  <c r="T291" i="8"/>
  <c r="P291" i="8"/>
  <c r="L291" i="8"/>
  <c r="H291" i="8"/>
  <c r="D291" i="8"/>
  <c r="LZ1" i="3" l="1"/>
  <c r="LY3" i="3"/>
  <c r="CY292" i="8"/>
  <c r="CZ292" i="8"/>
  <c r="DA292" i="8"/>
  <c r="DB292" i="8"/>
  <c r="DC292" i="8"/>
  <c r="DD292" i="8"/>
  <c r="DE292" i="8"/>
  <c r="DF292" i="8"/>
  <c r="DG292" i="8"/>
  <c r="DH292" i="8"/>
  <c r="DI292" i="8"/>
  <c r="DJ292" i="8"/>
  <c r="DK292" i="8"/>
  <c r="DL292" i="8"/>
  <c r="DM292" i="8"/>
  <c r="DN292" i="8"/>
  <c r="DO292" i="8"/>
  <c r="DP292" i="8"/>
  <c r="DQ292" i="8"/>
  <c r="DR292" i="8"/>
  <c r="DS292" i="8"/>
  <c r="DT292" i="8"/>
  <c r="DU292" i="8"/>
  <c r="DV292" i="8"/>
  <c r="DW292" i="8"/>
  <c r="DX292" i="8"/>
  <c r="DY292" i="8"/>
  <c r="DZ292" i="8"/>
  <c r="EA292" i="8"/>
  <c r="EB292" i="8"/>
  <c r="EC292" i="8"/>
  <c r="ED292" i="8"/>
  <c r="EE292" i="8"/>
  <c r="EF292" i="8"/>
  <c r="EG292" i="8"/>
  <c r="EH292" i="8"/>
  <c r="EI292" i="8"/>
  <c r="EJ292" i="8"/>
  <c r="EK292" i="8"/>
  <c r="EL292" i="8"/>
  <c r="EM292" i="8"/>
  <c r="EN292" i="8"/>
  <c r="EO292" i="8"/>
  <c r="EP292" i="8"/>
  <c r="EQ292" i="8"/>
  <c r="ER292" i="8"/>
  <c r="ES292" i="8"/>
  <c r="ET292" i="8"/>
  <c r="EU292" i="8"/>
  <c r="EV292" i="8"/>
  <c r="EW292" i="8"/>
  <c r="EX292" i="8"/>
  <c r="EY292" i="8"/>
  <c r="EZ292" i="8"/>
  <c r="FA292" i="8"/>
  <c r="FB292" i="8"/>
  <c r="FC292" i="8"/>
  <c r="FD292" i="8"/>
  <c r="FE292" i="8"/>
  <c r="FF292" i="8"/>
  <c r="FG292" i="8"/>
  <c r="FH292" i="8"/>
  <c r="FI292" i="8"/>
  <c r="FJ292" i="8"/>
  <c r="FK292" i="8"/>
  <c r="FL292" i="8"/>
  <c r="FM292" i="8"/>
  <c r="FN292" i="8"/>
  <c r="FO292" i="8"/>
  <c r="FP292" i="8"/>
  <c r="FQ292" i="8"/>
  <c r="FR292" i="8"/>
  <c r="FS292" i="8"/>
  <c r="FT292" i="8"/>
  <c r="FU292" i="8"/>
  <c r="FV292" i="8"/>
  <c r="FW292" i="8"/>
  <c r="FX292" i="8"/>
  <c r="FY292" i="8"/>
  <c r="FZ292" i="8"/>
  <c r="GA292" i="8"/>
  <c r="GB292" i="8"/>
  <c r="GC292" i="8"/>
  <c r="GD292" i="8"/>
  <c r="GE292" i="8"/>
  <c r="GF292" i="8"/>
  <c r="GG292" i="8"/>
  <c r="GH292" i="8"/>
  <c r="GI292" i="8"/>
  <c r="GJ292" i="8"/>
  <c r="GK292" i="8"/>
  <c r="GL292" i="8"/>
  <c r="GM292" i="8"/>
  <c r="GN292" i="8"/>
  <c r="GO292" i="8"/>
  <c r="GP292" i="8"/>
  <c r="GQ292" i="8"/>
  <c r="GR292" i="8"/>
  <c r="GS292" i="8"/>
  <c r="GT292" i="8"/>
  <c r="GU292" i="8"/>
  <c r="GV292" i="8"/>
  <c r="GW292" i="8"/>
  <c r="GX292" i="8"/>
  <c r="GY292" i="8"/>
  <c r="GZ292" i="8"/>
  <c r="HA292" i="8"/>
  <c r="HB292" i="8"/>
  <c r="HC292" i="8"/>
  <c r="HD292" i="8"/>
  <c r="HE292" i="8"/>
  <c r="HF292" i="8"/>
  <c r="HG292" i="8"/>
  <c r="HH292" i="8"/>
  <c r="HI292" i="8"/>
  <c r="HJ292" i="8"/>
  <c r="HK292" i="8"/>
  <c r="HL292" i="8"/>
  <c r="HM292" i="8"/>
  <c r="HN292" i="8"/>
  <c r="HO292" i="8"/>
  <c r="HP292" i="8"/>
  <c r="HQ292" i="8"/>
  <c r="HR292" i="8"/>
  <c r="HS292" i="8"/>
  <c r="HT292" i="8"/>
  <c r="HU292" i="8"/>
  <c r="HV292" i="8"/>
  <c r="HW292" i="8"/>
  <c r="HX292" i="8"/>
  <c r="HY292" i="8"/>
  <c r="HZ292" i="8"/>
  <c r="IA292" i="8"/>
  <c r="IB292" i="8"/>
  <c r="IC292" i="8"/>
  <c r="ID292" i="8"/>
  <c r="IE292" i="8"/>
  <c r="IF292" i="8"/>
  <c r="IG292" i="8"/>
  <c r="IH292" i="8"/>
  <c r="II292" i="8"/>
  <c r="IJ292" i="8"/>
  <c r="IK292" i="8"/>
  <c r="IL292" i="8"/>
  <c r="IM292" i="8"/>
  <c r="IN292" i="8"/>
  <c r="IO292" i="8"/>
  <c r="IP292" i="8"/>
  <c r="IQ292" i="8"/>
  <c r="IR292" i="8"/>
  <c r="IS292" i="8"/>
  <c r="IT292" i="8"/>
  <c r="IU292" i="8"/>
  <c r="IV292" i="8"/>
  <c r="IW292" i="8"/>
  <c r="IX292" i="8"/>
  <c r="IY292" i="8"/>
  <c r="IZ292" i="8"/>
  <c r="JA292" i="8"/>
  <c r="JB292" i="8"/>
  <c r="JC292" i="8"/>
  <c r="JD292" i="8"/>
  <c r="JE292" i="8"/>
  <c r="JF292" i="8"/>
  <c r="JG292" i="8"/>
  <c r="JH292" i="8"/>
  <c r="JI292" i="8"/>
  <c r="JJ292" i="8"/>
  <c r="JK292" i="8"/>
  <c r="JL292" i="8"/>
  <c r="JM292" i="8"/>
  <c r="JN292" i="8"/>
  <c r="JO292" i="8"/>
  <c r="JP292" i="8"/>
  <c r="JQ292" i="8"/>
  <c r="JR292" i="8"/>
  <c r="JS292" i="8"/>
  <c r="JT292" i="8"/>
  <c r="JU292" i="8"/>
  <c r="JV292" i="8"/>
  <c r="JW292" i="8"/>
  <c r="JX292" i="8"/>
  <c r="JY292" i="8"/>
  <c r="JZ292" i="8"/>
  <c r="KA292" i="8"/>
  <c r="KB292" i="8"/>
  <c r="KD292" i="8"/>
  <c r="KD291" i="8"/>
  <c r="KD290" i="8"/>
  <c r="KD289" i="8"/>
  <c r="KD288" i="8"/>
  <c r="KD287" i="8"/>
  <c r="KD286" i="8"/>
  <c r="KD285" i="8"/>
  <c r="KD284" i="8"/>
  <c r="KD283" i="8"/>
  <c r="KD282" i="8"/>
  <c r="KD281" i="8"/>
  <c r="KD280" i="8"/>
  <c r="KD279" i="8"/>
  <c r="KD278" i="8"/>
  <c r="KD277" i="8"/>
  <c r="KD276" i="8"/>
  <c r="KD275" i="8"/>
  <c r="KD274" i="8"/>
  <c r="KD273" i="8"/>
  <c r="KD272" i="8"/>
  <c r="KD271" i="8"/>
  <c r="KD270" i="8"/>
  <c r="KD269" i="8"/>
  <c r="KD268" i="8"/>
  <c r="KD267" i="8"/>
  <c r="KD266" i="8"/>
  <c r="KD265" i="8"/>
  <c r="KD264" i="8"/>
  <c r="KD263" i="8"/>
  <c r="KD262" i="8"/>
  <c r="KD261" i="8"/>
  <c r="KD260" i="8"/>
  <c r="KD259" i="8"/>
  <c r="KD258" i="8"/>
  <c r="KD257" i="8"/>
  <c r="KD256" i="8"/>
  <c r="KD255" i="8"/>
  <c r="KD253" i="8"/>
  <c r="KD251" i="8"/>
  <c r="KD249" i="8"/>
  <c r="KD247" i="8"/>
  <c r="KD245" i="8"/>
  <c r="KD243" i="8"/>
  <c r="KD241" i="8"/>
  <c r="KD239" i="8"/>
  <c r="KD237" i="8"/>
  <c r="KD235" i="8"/>
  <c r="KD233" i="8"/>
  <c r="KD231" i="8"/>
  <c r="KD229" i="8"/>
  <c r="KD227" i="8"/>
  <c r="KD225" i="8"/>
  <c r="KD223" i="8"/>
  <c r="KD221" i="8"/>
  <c r="KD219" i="8"/>
  <c r="KD217" i="8"/>
  <c r="KD215" i="8"/>
  <c r="KD213" i="8"/>
  <c r="KD211" i="8"/>
  <c r="KD209" i="8"/>
  <c r="KD207" i="8"/>
  <c r="KD205" i="8"/>
  <c r="KD203" i="8"/>
  <c r="KD254" i="8"/>
  <c r="KD252" i="8"/>
  <c r="KD250" i="8"/>
  <c r="KD248" i="8"/>
  <c r="KD246" i="8"/>
  <c r="KD244" i="8"/>
  <c r="KD242" i="8"/>
  <c r="KD240" i="8"/>
  <c r="KD238" i="8"/>
  <c r="KD236" i="8"/>
  <c r="KD234" i="8"/>
  <c r="KD232" i="8"/>
  <c r="KD230" i="8"/>
  <c r="KD228" i="8"/>
  <c r="KD226" i="8"/>
  <c r="KD224" i="8"/>
  <c r="KD222" i="8"/>
  <c r="KD220" i="8"/>
  <c r="KD218" i="8"/>
  <c r="KD216" i="8"/>
  <c r="KD214" i="8"/>
  <c r="KD212" i="8"/>
  <c r="KD210" i="8"/>
  <c r="KD208" i="8"/>
  <c r="KD206" i="8"/>
  <c r="KD204" i="8"/>
  <c r="KD202" i="8"/>
  <c r="KD200" i="8"/>
  <c r="KD196" i="8"/>
  <c r="KD192" i="8"/>
  <c r="KD188" i="8"/>
  <c r="KD184" i="8"/>
  <c r="KD180" i="8"/>
  <c r="KD176" i="8"/>
  <c r="KD106" i="8"/>
  <c r="KD105" i="8"/>
  <c r="KD104" i="8"/>
  <c r="KD103" i="8"/>
  <c r="KD102" i="8"/>
  <c r="KD101" i="8"/>
  <c r="KD100" i="8"/>
  <c r="KD99" i="8"/>
  <c r="KD98" i="8"/>
  <c r="KD97" i="8"/>
  <c r="KD96" i="8"/>
  <c r="KD95" i="8"/>
  <c r="KD94" i="8"/>
  <c r="KD93" i="8"/>
  <c r="KD92" i="8"/>
  <c r="KD91" i="8"/>
  <c r="KD90" i="8"/>
  <c r="KD89" i="8"/>
  <c r="KD88" i="8"/>
  <c r="KD87" i="8"/>
  <c r="KD86" i="8"/>
  <c r="KD85" i="8"/>
  <c r="KD84" i="8"/>
  <c r="KD83" i="8"/>
  <c r="KD82" i="8"/>
  <c r="KD81" i="8"/>
  <c r="KD80" i="8"/>
  <c r="KD79" i="8"/>
  <c r="KD78" i="8"/>
  <c r="KD77" i="8"/>
  <c r="KD76" i="8"/>
  <c r="KD75" i="8"/>
  <c r="KD74" i="8"/>
  <c r="KD73" i="8"/>
  <c r="KD72" i="8"/>
  <c r="KD71" i="8"/>
  <c r="KD70" i="8"/>
  <c r="KD69" i="8"/>
  <c r="KD68" i="8"/>
  <c r="KD67" i="8"/>
  <c r="KD66" i="8"/>
  <c r="KD65" i="8"/>
  <c r="KD64" i="8"/>
  <c r="KD63" i="8"/>
  <c r="KD62" i="8"/>
  <c r="KD61" i="8"/>
  <c r="KD60" i="8"/>
  <c r="KD59" i="8"/>
  <c r="KD58" i="8"/>
  <c r="KD57" i="8"/>
  <c r="KD56" i="8"/>
  <c r="KD55" i="8"/>
  <c r="KD54" i="8"/>
  <c r="KD201" i="8"/>
  <c r="KD197" i="8"/>
  <c r="KD193" i="8"/>
  <c r="KD189" i="8"/>
  <c r="KD185" i="8"/>
  <c r="KD181" i="8"/>
  <c r="KD177" i="8"/>
  <c r="KD131" i="8"/>
  <c r="KD129" i="8"/>
  <c r="KD127" i="8"/>
  <c r="KD125" i="8"/>
  <c r="KD123" i="8"/>
  <c r="KD121" i="8"/>
  <c r="KD119" i="8"/>
  <c r="KD117" i="8"/>
  <c r="KD115" i="8"/>
  <c r="KD113" i="8"/>
  <c r="KD111" i="8"/>
  <c r="KD109" i="8"/>
  <c r="KD107" i="8"/>
  <c r="KD198" i="8"/>
  <c r="KD194" i="8"/>
  <c r="KD190" i="8"/>
  <c r="KD186" i="8"/>
  <c r="KD182" i="8"/>
  <c r="KD178" i="8"/>
  <c r="KD187" i="8"/>
  <c r="KD174" i="8"/>
  <c r="KD170" i="8"/>
  <c r="KD166" i="8"/>
  <c r="KD162" i="8"/>
  <c r="KD158" i="8"/>
  <c r="KD154" i="8"/>
  <c r="KD150" i="8"/>
  <c r="KD146" i="8"/>
  <c r="KD142" i="8"/>
  <c r="KD138" i="8"/>
  <c r="KD134" i="8"/>
  <c r="KD128" i="8"/>
  <c r="KD120" i="8"/>
  <c r="KD112" i="8"/>
  <c r="KE4" i="8"/>
  <c r="KD191" i="8"/>
  <c r="KD175" i="8"/>
  <c r="KD173" i="8"/>
  <c r="KD169" i="8"/>
  <c r="KD165" i="8"/>
  <c r="KD161" i="8"/>
  <c r="KD157" i="8"/>
  <c r="KD153" i="8"/>
  <c r="KD149" i="8"/>
  <c r="KD145" i="8"/>
  <c r="KD141" i="8"/>
  <c r="KD137" i="8"/>
  <c r="KD133" i="8"/>
  <c r="KD130" i="8"/>
  <c r="KD122" i="8"/>
  <c r="KD114" i="8"/>
  <c r="KD53" i="8"/>
  <c r="KD52" i="8"/>
  <c r="KD51" i="8"/>
  <c r="KD50" i="8"/>
  <c r="KD49" i="8"/>
  <c r="KD48" i="8"/>
  <c r="KD47" i="8"/>
  <c r="KD46" i="8"/>
  <c r="KD45" i="8"/>
  <c r="KD44" i="8"/>
  <c r="KD43" i="8"/>
  <c r="KD42" i="8"/>
  <c r="KD41" i="8"/>
  <c r="KD40" i="8"/>
  <c r="KD39" i="8"/>
  <c r="KD38" i="8"/>
  <c r="KD37" i="8"/>
  <c r="KD36" i="8"/>
  <c r="KD35" i="8"/>
  <c r="KD34" i="8"/>
  <c r="KD33" i="8"/>
  <c r="KD32" i="8"/>
  <c r="KD31" i="8"/>
  <c r="KD30" i="8"/>
  <c r="KD29" i="8"/>
  <c r="KD28" i="8"/>
  <c r="KD27" i="8"/>
  <c r="KD26" i="8"/>
  <c r="KD25" i="8"/>
  <c r="KD24" i="8"/>
  <c r="KD23" i="8"/>
  <c r="KD22" i="8"/>
  <c r="KD21" i="8"/>
  <c r="KD20" i="8"/>
  <c r="KD19" i="8"/>
  <c r="KD18" i="8"/>
  <c r="KD17" i="8"/>
  <c r="KD16" i="8"/>
  <c r="KD15" i="8"/>
  <c r="KD14" i="8"/>
  <c r="KD13" i="8"/>
  <c r="KD12" i="8"/>
  <c r="KD11" i="8"/>
  <c r="KD10" i="8"/>
  <c r="KD9" i="8"/>
  <c r="KD8" i="8"/>
  <c r="KD7" i="8"/>
  <c r="KD6" i="8"/>
  <c r="KD5" i="8"/>
  <c r="KD126" i="8"/>
  <c r="KD195" i="8"/>
  <c r="KD179" i="8"/>
  <c r="KD172" i="8"/>
  <c r="KD168" i="8"/>
  <c r="KD164" i="8"/>
  <c r="KD160" i="8"/>
  <c r="KD156" i="8"/>
  <c r="KD152" i="8"/>
  <c r="KD148" i="8"/>
  <c r="KD144" i="8"/>
  <c r="KD140" i="8"/>
  <c r="KD136" i="8"/>
  <c r="KD132" i="8"/>
  <c r="KD124" i="8"/>
  <c r="KD116" i="8"/>
  <c r="KD108" i="8"/>
  <c r="KD199" i="8"/>
  <c r="KD183" i="8"/>
  <c r="KD171" i="8"/>
  <c r="KD167" i="8"/>
  <c r="KD163" i="8"/>
  <c r="KD159" i="8"/>
  <c r="KD155" i="8"/>
  <c r="KD151" i="8"/>
  <c r="KD147" i="8"/>
  <c r="KD143" i="8"/>
  <c r="KD139" i="8"/>
  <c r="KD135" i="8"/>
  <c r="KD118" i="8"/>
  <c r="KD110" i="8"/>
  <c r="B293" i="8"/>
  <c r="KD293" i="8" s="1"/>
  <c r="CV292" i="8"/>
  <c r="CR292" i="8"/>
  <c r="CN292" i="8"/>
  <c r="CJ292" i="8"/>
  <c r="CF292" i="8"/>
  <c r="CB292" i="8"/>
  <c r="BX292" i="8"/>
  <c r="BT292" i="8"/>
  <c r="BP292" i="8"/>
  <c r="BL292" i="8"/>
  <c r="BH292" i="8"/>
  <c r="BD292" i="8"/>
  <c r="AZ292" i="8"/>
  <c r="AV292" i="8"/>
  <c r="AR292" i="8"/>
  <c r="AN292" i="8"/>
  <c r="AJ292" i="8"/>
  <c r="AF292" i="8"/>
  <c r="AB292" i="8"/>
  <c r="X292" i="8"/>
  <c r="T292" i="8"/>
  <c r="P292" i="8"/>
  <c r="L292" i="8"/>
  <c r="H292" i="8"/>
  <c r="D292" i="8"/>
  <c r="CU292" i="8"/>
  <c r="CQ292" i="8"/>
  <c r="CM292" i="8"/>
  <c r="CI292" i="8"/>
  <c r="CE292" i="8"/>
  <c r="CA292" i="8"/>
  <c r="BW292" i="8"/>
  <c r="BS292" i="8"/>
  <c r="BO292" i="8"/>
  <c r="BK292" i="8"/>
  <c r="BG292" i="8"/>
  <c r="BC292" i="8"/>
  <c r="AY292" i="8"/>
  <c r="AU292" i="8"/>
  <c r="AQ292" i="8"/>
  <c r="AM292" i="8"/>
  <c r="AI292" i="8"/>
  <c r="AE292" i="8"/>
  <c r="AA292" i="8"/>
  <c r="W292" i="8"/>
  <c r="S292" i="8"/>
  <c r="O292" i="8"/>
  <c r="K292" i="8"/>
  <c r="G292" i="8"/>
  <c r="CX292" i="8"/>
  <c r="CT292" i="8"/>
  <c r="CP292" i="8"/>
  <c r="CL292" i="8"/>
  <c r="CH292" i="8"/>
  <c r="CD292" i="8"/>
  <c r="BZ292" i="8"/>
  <c r="BV292" i="8"/>
  <c r="BR292" i="8"/>
  <c r="BN292" i="8"/>
  <c r="BJ292" i="8"/>
  <c r="BF292" i="8"/>
  <c r="BB292" i="8"/>
  <c r="AX292" i="8"/>
  <c r="AT292" i="8"/>
  <c r="AP292" i="8"/>
  <c r="AL292" i="8"/>
  <c r="AH292" i="8"/>
  <c r="AD292" i="8"/>
  <c r="Z292" i="8"/>
  <c r="V292" i="8"/>
  <c r="R292" i="8"/>
  <c r="N292" i="8"/>
  <c r="J292" i="8"/>
  <c r="F292" i="8"/>
  <c r="CW292" i="8"/>
  <c r="CS292" i="8"/>
  <c r="CO292" i="8"/>
  <c r="CK292" i="8"/>
  <c r="CG292" i="8"/>
  <c r="CC292" i="8"/>
  <c r="BY292" i="8"/>
  <c r="BU292" i="8"/>
  <c r="BQ292" i="8"/>
  <c r="BM292" i="8"/>
  <c r="BI292" i="8"/>
  <c r="BE292" i="8"/>
  <c r="BA292" i="8"/>
  <c r="AW292" i="8"/>
  <c r="AS292" i="8"/>
  <c r="AO292" i="8"/>
  <c r="AK292" i="8"/>
  <c r="AG292" i="8"/>
  <c r="AC292" i="8"/>
  <c r="Y292" i="8"/>
  <c r="U292" i="8"/>
  <c r="Q292" i="8"/>
  <c r="M292" i="8"/>
  <c r="I292" i="8"/>
  <c r="E292" i="8"/>
  <c r="C292" i="8"/>
  <c r="MA1" i="3" l="1"/>
  <c r="LZ3" i="3"/>
  <c r="CY293" i="8"/>
  <c r="CZ293" i="8"/>
  <c r="DA293" i="8"/>
  <c r="DB293" i="8"/>
  <c r="DC293" i="8"/>
  <c r="DD293" i="8"/>
  <c r="DE293" i="8"/>
  <c r="DF293" i="8"/>
  <c r="DG293" i="8"/>
  <c r="DH293" i="8"/>
  <c r="DI293" i="8"/>
  <c r="DJ293" i="8"/>
  <c r="DK293" i="8"/>
  <c r="DL293" i="8"/>
  <c r="DM293" i="8"/>
  <c r="DN293" i="8"/>
  <c r="DO293" i="8"/>
  <c r="DP293" i="8"/>
  <c r="DQ293" i="8"/>
  <c r="DR293" i="8"/>
  <c r="DS293" i="8"/>
  <c r="DT293" i="8"/>
  <c r="DU293" i="8"/>
  <c r="DV293" i="8"/>
  <c r="DW293" i="8"/>
  <c r="DX293" i="8"/>
  <c r="DY293" i="8"/>
  <c r="DZ293" i="8"/>
  <c r="EA293" i="8"/>
  <c r="EB293" i="8"/>
  <c r="EC293" i="8"/>
  <c r="ED293" i="8"/>
  <c r="EE293" i="8"/>
  <c r="EF293" i="8"/>
  <c r="EG293" i="8"/>
  <c r="EH293" i="8"/>
  <c r="EI293" i="8"/>
  <c r="EJ293" i="8"/>
  <c r="EK293" i="8"/>
  <c r="EL293" i="8"/>
  <c r="EM293" i="8"/>
  <c r="EN293" i="8"/>
  <c r="EO293" i="8"/>
  <c r="EP293" i="8"/>
  <c r="EQ293" i="8"/>
  <c r="ER293" i="8"/>
  <c r="ES293" i="8"/>
  <c r="ET293" i="8"/>
  <c r="EU293" i="8"/>
  <c r="EV293" i="8"/>
  <c r="EW293" i="8"/>
  <c r="EX293" i="8"/>
  <c r="EY293" i="8"/>
  <c r="EZ293" i="8"/>
  <c r="FA293" i="8"/>
  <c r="FB293" i="8"/>
  <c r="FC293" i="8"/>
  <c r="FD293" i="8"/>
  <c r="FE293" i="8"/>
  <c r="FF293" i="8"/>
  <c r="FG293" i="8"/>
  <c r="FH293" i="8"/>
  <c r="FI293" i="8"/>
  <c r="FJ293" i="8"/>
  <c r="FK293" i="8"/>
  <c r="FL293" i="8"/>
  <c r="FM293" i="8"/>
  <c r="FN293" i="8"/>
  <c r="FO293" i="8"/>
  <c r="FP293" i="8"/>
  <c r="FQ293" i="8"/>
  <c r="FR293" i="8"/>
  <c r="FS293" i="8"/>
  <c r="FT293" i="8"/>
  <c r="FU293" i="8"/>
  <c r="FV293" i="8"/>
  <c r="FW293" i="8"/>
  <c r="FX293" i="8"/>
  <c r="FY293" i="8"/>
  <c r="FZ293" i="8"/>
  <c r="GA293" i="8"/>
  <c r="GB293" i="8"/>
  <c r="GC293" i="8"/>
  <c r="GD293" i="8"/>
  <c r="GE293" i="8"/>
  <c r="GF293" i="8"/>
  <c r="GG293" i="8"/>
  <c r="GH293" i="8"/>
  <c r="GI293" i="8"/>
  <c r="GJ293" i="8"/>
  <c r="GK293" i="8"/>
  <c r="GL293" i="8"/>
  <c r="GM293" i="8"/>
  <c r="GN293" i="8"/>
  <c r="GO293" i="8"/>
  <c r="GP293" i="8"/>
  <c r="GQ293" i="8"/>
  <c r="GR293" i="8"/>
  <c r="GS293" i="8"/>
  <c r="GT293" i="8"/>
  <c r="GU293" i="8"/>
  <c r="GV293" i="8"/>
  <c r="GW293" i="8"/>
  <c r="GX293" i="8"/>
  <c r="GY293" i="8"/>
  <c r="GZ293" i="8"/>
  <c r="HA293" i="8"/>
  <c r="HB293" i="8"/>
  <c r="HC293" i="8"/>
  <c r="HD293" i="8"/>
  <c r="HE293" i="8"/>
  <c r="HF293" i="8"/>
  <c r="HG293" i="8"/>
  <c r="HH293" i="8"/>
  <c r="HI293" i="8"/>
  <c r="HJ293" i="8"/>
  <c r="HK293" i="8"/>
  <c r="HL293" i="8"/>
  <c r="HM293" i="8"/>
  <c r="HN293" i="8"/>
  <c r="HO293" i="8"/>
  <c r="HP293" i="8"/>
  <c r="HQ293" i="8"/>
  <c r="HR293" i="8"/>
  <c r="HS293" i="8"/>
  <c r="HT293" i="8"/>
  <c r="HU293" i="8"/>
  <c r="HV293" i="8"/>
  <c r="HW293" i="8"/>
  <c r="HX293" i="8"/>
  <c r="HY293" i="8"/>
  <c r="HZ293" i="8"/>
  <c r="IA293" i="8"/>
  <c r="IB293" i="8"/>
  <c r="IC293" i="8"/>
  <c r="ID293" i="8"/>
  <c r="IE293" i="8"/>
  <c r="IF293" i="8"/>
  <c r="IG293" i="8"/>
  <c r="IH293" i="8"/>
  <c r="II293" i="8"/>
  <c r="IJ293" i="8"/>
  <c r="IK293" i="8"/>
  <c r="IL293" i="8"/>
  <c r="IM293" i="8"/>
  <c r="IN293" i="8"/>
  <c r="IO293" i="8"/>
  <c r="IP293" i="8"/>
  <c r="IQ293" i="8"/>
  <c r="IR293" i="8"/>
  <c r="IS293" i="8"/>
  <c r="IT293" i="8"/>
  <c r="IU293" i="8"/>
  <c r="IV293" i="8"/>
  <c r="IW293" i="8"/>
  <c r="IX293" i="8"/>
  <c r="IY293" i="8"/>
  <c r="IZ293" i="8"/>
  <c r="JA293" i="8"/>
  <c r="JB293" i="8"/>
  <c r="JC293" i="8"/>
  <c r="JD293" i="8"/>
  <c r="JE293" i="8"/>
  <c r="JF293" i="8"/>
  <c r="JG293" i="8"/>
  <c r="JH293" i="8"/>
  <c r="JI293" i="8"/>
  <c r="JJ293" i="8"/>
  <c r="JK293" i="8"/>
  <c r="JL293" i="8"/>
  <c r="JM293" i="8"/>
  <c r="JN293" i="8"/>
  <c r="JO293" i="8"/>
  <c r="JP293" i="8"/>
  <c r="JQ293" i="8"/>
  <c r="JR293" i="8"/>
  <c r="JS293" i="8"/>
  <c r="JT293" i="8"/>
  <c r="JU293" i="8"/>
  <c r="JV293" i="8"/>
  <c r="JW293" i="8"/>
  <c r="JX293" i="8"/>
  <c r="JY293" i="8"/>
  <c r="JZ293" i="8"/>
  <c r="KA293" i="8"/>
  <c r="KB293" i="8"/>
  <c r="KC293" i="8"/>
  <c r="KE292" i="8"/>
  <c r="KE290" i="8"/>
  <c r="KE288" i="8"/>
  <c r="KE286" i="8"/>
  <c r="KE284" i="8"/>
  <c r="KE282" i="8"/>
  <c r="KE280" i="8"/>
  <c r="KE278" i="8"/>
  <c r="KE276" i="8"/>
  <c r="KE275" i="8"/>
  <c r="KE273" i="8"/>
  <c r="KE271" i="8"/>
  <c r="KE269" i="8"/>
  <c r="KE267" i="8"/>
  <c r="KE265" i="8"/>
  <c r="KE263" i="8"/>
  <c r="KE261" i="8"/>
  <c r="KE259" i="8"/>
  <c r="KE257" i="8"/>
  <c r="KE293" i="8"/>
  <c r="KE291" i="8"/>
  <c r="KE289" i="8"/>
  <c r="KE287" i="8"/>
  <c r="KE285" i="8"/>
  <c r="KE283" i="8"/>
  <c r="KE281" i="8"/>
  <c r="KE279" i="8"/>
  <c r="KE277" i="8"/>
  <c r="KE274" i="8"/>
  <c r="KE272" i="8"/>
  <c r="KE270" i="8"/>
  <c r="KE268" i="8"/>
  <c r="KE266" i="8"/>
  <c r="KE264" i="8"/>
  <c r="KE262" i="8"/>
  <c r="KE260" i="8"/>
  <c r="KE258" i="8"/>
  <c r="KE256" i="8"/>
  <c r="KE255" i="8"/>
  <c r="KE254" i="8"/>
  <c r="KE253" i="8"/>
  <c r="KE252" i="8"/>
  <c r="KE251" i="8"/>
  <c r="KE250" i="8"/>
  <c r="KE249" i="8"/>
  <c r="KE248" i="8"/>
  <c r="KE247" i="8"/>
  <c r="KE246" i="8"/>
  <c r="KE245" i="8"/>
  <c r="KE244" i="8"/>
  <c r="KE243" i="8"/>
  <c r="KE242" i="8"/>
  <c r="KE241" i="8"/>
  <c r="KE240" i="8"/>
  <c r="KE239" i="8"/>
  <c r="KE238" i="8"/>
  <c r="KE237" i="8"/>
  <c r="KE236" i="8"/>
  <c r="KE235" i="8"/>
  <c r="KE234" i="8"/>
  <c r="KE233" i="8"/>
  <c r="KE232" i="8"/>
  <c r="KE231" i="8"/>
  <c r="KE230" i="8"/>
  <c r="KE229" i="8"/>
  <c r="KE228" i="8"/>
  <c r="KE227" i="8"/>
  <c r="KE226" i="8"/>
  <c r="KE225" i="8"/>
  <c r="KE224" i="8"/>
  <c r="KE223" i="8"/>
  <c r="KE222" i="8"/>
  <c r="KE221" i="8"/>
  <c r="KE220" i="8"/>
  <c r="KE219" i="8"/>
  <c r="KE218" i="8"/>
  <c r="KE217" i="8"/>
  <c r="KE216" i="8"/>
  <c r="KE215" i="8"/>
  <c r="KE214" i="8"/>
  <c r="KE213" i="8"/>
  <c r="KE212" i="8"/>
  <c r="KE211" i="8"/>
  <c r="KE210" i="8"/>
  <c r="KE209" i="8"/>
  <c r="KE208" i="8"/>
  <c r="KE207" i="8"/>
  <c r="KE206" i="8"/>
  <c r="KE205" i="8"/>
  <c r="KE204" i="8"/>
  <c r="KE203" i="8"/>
  <c r="KE202" i="8"/>
  <c r="KE200" i="8"/>
  <c r="KE198" i="8"/>
  <c r="KE196" i="8"/>
  <c r="KE194" i="8"/>
  <c r="KE192" i="8"/>
  <c r="KE190" i="8"/>
  <c r="KE188" i="8"/>
  <c r="KE186" i="8"/>
  <c r="KE184" i="8"/>
  <c r="KE182" i="8"/>
  <c r="KE180" i="8"/>
  <c r="KE178" i="8"/>
  <c r="KE176" i="8"/>
  <c r="KE201" i="8"/>
  <c r="KE199" i="8"/>
  <c r="KE197" i="8"/>
  <c r="KE195" i="8"/>
  <c r="KE193" i="8"/>
  <c r="KE191" i="8"/>
  <c r="KE189" i="8"/>
  <c r="KE187" i="8"/>
  <c r="KE185" i="8"/>
  <c r="KE183" i="8"/>
  <c r="KE181" i="8"/>
  <c r="KE179" i="8"/>
  <c r="KE177" i="8"/>
  <c r="KE175" i="8"/>
  <c r="KE174" i="8"/>
  <c r="KE173" i="8"/>
  <c r="KE172" i="8"/>
  <c r="KE171" i="8"/>
  <c r="KE170" i="8"/>
  <c r="KE169" i="8"/>
  <c r="KE168" i="8"/>
  <c r="KE167" i="8"/>
  <c r="KE166" i="8"/>
  <c r="KE165" i="8"/>
  <c r="KE164" i="8"/>
  <c r="KE163" i="8"/>
  <c r="KE162" i="8"/>
  <c r="KE161" i="8"/>
  <c r="KE160" i="8"/>
  <c r="KE159" i="8"/>
  <c r="KE158" i="8"/>
  <c r="KE157" i="8"/>
  <c r="KE156" i="8"/>
  <c r="KE155" i="8"/>
  <c r="KE154" i="8"/>
  <c r="KE153" i="8"/>
  <c r="KE152" i="8"/>
  <c r="KE151" i="8"/>
  <c r="KE150" i="8"/>
  <c r="KE149" i="8"/>
  <c r="KE148" i="8"/>
  <c r="KE147" i="8"/>
  <c r="KE146" i="8"/>
  <c r="KE145" i="8"/>
  <c r="KE144" i="8"/>
  <c r="KE143" i="8"/>
  <c r="KE142" i="8"/>
  <c r="KE141" i="8"/>
  <c r="KE140" i="8"/>
  <c r="KE139" i="8"/>
  <c r="KE138" i="8"/>
  <c r="KE137" i="8"/>
  <c r="KE136" i="8"/>
  <c r="KE135" i="8"/>
  <c r="KE134" i="8"/>
  <c r="KE133" i="8"/>
  <c r="KE132" i="8"/>
  <c r="KE131" i="8"/>
  <c r="KE130" i="8"/>
  <c r="KE129" i="8"/>
  <c r="KE128" i="8"/>
  <c r="KE127" i="8"/>
  <c r="KE126" i="8"/>
  <c r="KE125" i="8"/>
  <c r="KE124" i="8"/>
  <c r="KE123" i="8"/>
  <c r="KE122" i="8"/>
  <c r="KE121" i="8"/>
  <c r="KE120" i="8"/>
  <c r="KE119" i="8"/>
  <c r="KE118" i="8"/>
  <c r="KE117" i="8"/>
  <c r="KE116" i="8"/>
  <c r="KE115" i="8"/>
  <c r="KE114" i="8"/>
  <c r="KE113" i="8"/>
  <c r="KE112" i="8"/>
  <c r="KE111" i="8"/>
  <c r="KE110" i="8"/>
  <c r="KE109" i="8"/>
  <c r="KE108" i="8"/>
  <c r="KE107" i="8"/>
  <c r="KE105" i="8"/>
  <c r="KE103" i="8"/>
  <c r="KE101" i="8"/>
  <c r="KE99" i="8"/>
  <c r="KE97" i="8"/>
  <c r="KE95" i="8"/>
  <c r="KE93" i="8"/>
  <c r="KE91" i="8"/>
  <c r="KE89" i="8"/>
  <c r="KE87" i="8"/>
  <c r="KE85" i="8"/>
  <c r="KE83" i="8"/>
  <c r="KE81" i="8"/>
  <c r="KE79" i="8"/>
  <c r="KE77" i="8"/>
  <c r="KE75" i="8"/>
  <c r="KE73" i="8"/>
  <c r="KE71" i="8"/>
  <c r="KE69" i="8"/>
  <c r="KE67" i="8"/>
  <c r="KE65" i="8"/>
  <c r="KE63" i="8"/>
  <c r="KE61" i="8"/>
  <c r="KE53" i="8"/>
  <c r="KE52" i="8"/>
  <c r="KE51" i="8"/>
  <c r="KE50" i="8"/>
  <c r="KE49" i="8"/>
  <c r="KE48" i="8"/>
  <c r="KE47" i="8"/>
  <c r="KE46" i="8"/>
  <c r="KE45" i="8"/>
  <c r="KE44" i="8"/>
  <c r="KE43" i="8"/>
  <c r="KE42" i="8"/>
  <c r="KE41" i="8"/>
  <c r="KE40" i="8"/>
  <c r="KE39" i="8"/>
  <c r="KE38" i="8"/>
  <c r="KE37" i="8"/>
  <c r="KE36" i="8"/>
  <c r="KE35" i="8"/>
  <c r="KE34" i="8"/>
  <c r="KE33" i="8"/>
  <c r="KE32" i="8"/>
  <c r="KE31" i="8"/>
  <c r="KE30" i="8"/>
  <c r="KE29" i="8"/>
  <c r="KE28" i="8"/>
  <c r="KE27" i="8"/>
  <c r="KE26" i="8"/>
  <c r="KE25" i="8"/>
  <c r="KE24" i="8"/>
  <c r="KE23" i="8"/>
  <c r="KE22" i="8"/>
  <c r="KE21" i="8"/>
  <c r="KE20" i="8"/>
  <c r="KE19" i="8"/>
  <c r="KE18" i="8"/>
  <c r="KE17" i="8"/>
  <c r="KE16" i="8"/>
  <c r="KE15" i="8"/>
  <c r="KE14" i="8"/>
  <c r="KE13" i="8"/>
  <c r="KE12" i="8"/>
  <c r="KE11" i="8"/>
  <c r="KE10" i="8"/>
  <c r="KE9" i="8"/>
  <c r="KE8" i="8"/>
  <c r="KE7" i="8"/>
  <c r="KE6" i="8"/>
  <c r="KE5" i="8"/>
  <c r="KE60" i="8"/>
  <c r="KE59" i="8"/>
  <c r="KE58" i="8"/>
  <c r="KE57" i="8"/>
  <c r="KE56" i="8"/>
  <c r="KE55" i="8"/>
  <c r="KE54" i="8"/>
  <c r="KE106" i="8"/>
  <c r="KE104" i="8"/>
  <c r="KE102" i="8"/>
  <c r="KE100" i="8"/>
  <c r="KE98" i="8"/>
  <c r="KE96" i="8"/>
  <c r="KE94" i="8"/>
  <c r="KE92" i="8"/>
  <c r="KE90" i="8"/>
  <c r="KE88" i="8"/>
  <c r="KE86" i="8"/>
  <c r="KE84" i="8"/>
  <c r="KE82" i="8"/>
  <c r="KE80" i="8"/>
  <c r="KE78" i="8"/>
  <c r="KE76" i="8"/>
  <c r="KE74" i="8"/>
  <c r="KE72" i="8"/>
  <c r="KE70" i="8"/>
  <c r="KE68" i="8"/>
  <c r="KE66" i="8"/>
  <c r="KE64" i="8"/>
  <c r="KE62" i="8"/>
  <c r="KF4" i="8"/>
  <c r="B294" i="8"/>
  <c r="CW293" i="8"/>
  <c r="CS293" i="8"/>
  <c r="CO293" i="8"/>
  <c r="CK293" i="8"/>
  <c r="CG293" i="8"/>
  <c r="CC293" i="8"/>
  <c r="BY293" i="8"/>
  <c r="BU293" i="8"/>
  <c r="BQ293" i="8"/>
  <c r="BM293" i="8"/>
  <c r="BI293" i="8"/>
  <c r="BE293" i="8"/>
  <c r="BA293" i="8"/>
  <c r="AW293" i="8"/>
  <c r="AS293" i="8"/>
  <c r="AO293" i="8"/>
  <c r="AK293" i="8"/>
  <c r="AG293" i="8"/>
  <c r="AC293" i="8"/>
  <c r="Y293" i="8"/>
  <c r="U293" i="8"/>
  <c r="Q293" i="8"/>
  <c r="M293" i="8"/>
  <c r="I293" i="8"/>
  <c r="E293" i="8"/>
  <c r="CV293" i="8"/>
  <c r="CR293" i="8"/>
  <c r="CN293" i="8"/>
  <c r="CJ293" i="8"/>
  <c r="CF293" i="8"/>
  <c r="CB293" i="8"/>
  <c r="BX293" i="8"/>
  <c r="BT293" i="8"/>
  <c r="BP293" i="8"/>
  <c r="BL293" i="8"/>
  <c r="BH293" i="8"/>
  <c r="BD293" i="8"/>
  <c r="AZ293" i="8"/>
  <c r="AV293" i="8"/>
  <c r="AR293" i="8"/>
  <c r="AN293" i="8"/>
  <c r="AJ293" i="8"/>
  <c r="AF293" i="8"/>
  <c r="AB293" i="8"/>
  <c r="X293" i="8"/>
  <c r="T293" i="8"/>
  <c r="P293" i="8"/>
  <c r="L293" i="8"/>
  <c r="H293" i="8"/>
  <c r="D293" i="8"/>
  <c r="CU293" i="8"/>
  <c r="CQ293" i="8"/>
  <c r="CM293" i="8"/>
  <c r="CI293" i="8"/>
  <c r="CE293" i="8"/>
  <c r="CA293" i="8"/>
  <c r="BW293" i="8"/>
  <c r="BS293" i="8"/>
  <c r="BO293" i="8"/>
  <c r="BK293" i="8"/>
  <c r="BG293" i="8"/>
  <c r="BC293" i="8"/>
  <c r="AY293" i="8"/>
  <c r="AU293" i="8"/>
  <c r="AQ293" i="8"/>
  <c r="AM293" i="8"/>
  <c r="AI293" i="8"/>
  <c r="AE293" i="8"/>
  <c r="AA293" i="8"/>
  <c r="W293" i="8"/>
  <c r="S293" i="8"/>
  <c r="O293" i="8"/>
  <c r="K293" i="8"/>
  <c r="G293" i="8"/>
  <c r="C293" i="8"/>
  <c r="CX293" i="8"/>
  <c r="CT293" i="8"/>
  <c r="CP293" i="8"/>
  <c r="CL293" i="8"/>
  <c r="CH293" i="8"/>
  <c r="CD293" i="8"/>
  <c r="BZ293" i="8"/>
  <c r="BV293" i="8"/>
  <c r="BR293" i="8"/>
  <c r="BN293" i="8"/>
  <c r="BJ293" i="8"/>
  <c r="BF293" i="8"/>
  <c r="BB293" i="8"/>
  <c r="AX293" i="8"/>
  <c r="AT293" i="8"/>
  <c r="AP293" i="8"/>
  <c r="AL293" i="8"/>
  <c r="AH293" i="8"/>
  <c r="AD293" i="8"/>
  <c r="Z293" i="8"/>
  <c r="V293" i="8"/>
  <c r="R293" i="8"/>
  <c r="N293" i="8"/>
  <c r="J293" i="8"/>
  <c r="F293" i="8"/>
  <c r="MA3" i="3" l="1"/>
  <c r="MB1" i="3"/>
  <c r="CY294" i="8"/>
  <c r="CZ294" i="8"/>
  <c r="DA294" i="8"/>
  <c r="DB294" i="8"/>
  <c r="DC294" i="8"/>
  <c r="DD294" i="8"/>
  <c r="DE294" i="8"/>
  <c r="DF294" i="8"/>
  <c r="DG294" i="8"/>
  <c r="DH294" i="8"/>
  <c r="DI294" i="8"/>
  <c r="DJ294" i="8"/>
  <c r="DK294" i="8"/>
  <c r="DL294" i="8"/>
  <c r="DM294" i="8"/>
  <c r="DN294" i="8"/>
  <c r="DO294" i="8"/>
  <c r="DP294" i="8"/>
  <c r="DQ294" i="8"/>
  <c r="DR294" i="8"/>
  <c r="DS294" i="8"/>
  <c r="DT294" i="8"/>
  <c r="DU294" i="8"/>
  <c r="DV294" i="8"/>
  <c r="DW294" i="8"/>
  <c r="DX294" i="8"/>
  <c r="DY294" i="8"/>
  <c r="DZ294" i="8"/>
  <c r="EA294" i="8"/>
  <c r="EB294" i="8"/>
  <c r="EC294" i="8"/>
  <c r="ED294" i="8"/>
  <c r="EE294" i="8"/>
  <c r="EF294" i="8"/>
  <c r="EG294" i="8"/>
  <c r="EH294" i="8"/>
  <c r="EI294" i="8"/>
  <c r="EJ294" i="8"/>
  <c r="EK294" i="8"/>
  <c r="EL294" i="8"/>
  <c r="EM294" i="8"/>
  <c r="EN294" i="8"/>
  <c r="EO294" i="8"/>
  <c r="EP294" i="8"/>
  <c r="EQ294" i="8"/>
  <c r="ER294" i="8"/>
  <c r="ES294" i="8"/>
  <c r="ET294" i="8"/>
  <c r="EU294" i="8"/>
  <c r="EV294" i="8"/>
  <c r="EW294" i="8"/>
  <c r="EX294" i="8"/>
  <c r="EY294" i="8"/>
  <c r="EZ294" i="8"/>
  <c r="FA294" i="8"/>
  <c r="FB294" i="8"/>
  <c r="FC294" i="8"/>
  <c r="FD294" i="8"/>
  <c r="FE294" i="8"/>
  <c r="FF294" i="8"/>
  <c r="FG294" i="8"/>
  <c r="FH294" i="8"/>
  <c r="FI294" i="8"/>
  <c r="FJ294" i="8"/>
  <c r="FK294" i="8"/>
  <c r="FL294" i="8"/>
  <c r="FM294" i="8"/>
  <c r="FN294" i="8"/>
  <c r="FO294" i="8"/>
  <c r="FP294" i="8"/>
  <c r="FQ294" i="8"/>
  <c r="FR294" i="8"/>
  <c r="FS294" i="8"/>
  <c r="FT294" i="8"/>
  <c r="FU294" i="8"/>
  <c r="FV294" i="8"/>
  <c r="FW294" i="8"/>
  <c r="FX294" i="8"/>
  <c r="FY294" i="8"/>
  <c r="FZ294" i="8"/>
  <c r="GA294" i="8"/>
  <c r="GB294" i="8"/>
  <c r="GC294" i="8"/>
  <c r="GD294" i="8"/>
  <c r="GE294" i="8"/>
  <c r="GF294" i="8"/>
  <c r="GG294" i="8"/>
  <c r="GH294" i="8"/>
  <c r="GI294" i="8"/>
  <c r="GJ294" i="8"/>
  <c r="GK294" i="8"/>
  <c r="GL294" i="8"/>
  <c r="GM294" i="8"/>
  <c r="GN294" i="8"/>
  <c r="GO294" i="8"/>
  <c r="GP294" i="8"/>
  <c r="GQ294" i="8"/>
  <c r="GR294" i="8"/>
  <c r="GS294" i="8"/>
  <c r="GT294" i="8"/>
  <c r="GU294" i="8"/>
  <c r="GV294" i="8"/>
  <c r="GW294" i="8"/>
  <c r="GX294" i="8"/>
  <c r="GY294" i="8"/>
  <c r="GZ294" i="8"/>
  <c r="HA294" i="8"/>
  <c r="HB294" i="8"/>
  <c r="HC294" i="8"/>
  <c r="HD294" i="8"/>
  <c r="HE294" i="8"/>
  <c r="HF294" i="8"/>
  <c r="HG294" i="8"/>
  <c r="HH294" i="8"/>
  <c r="HI294" i="8"/>
  <c r="HJ294" i="8"/>
  <c r="HK294" i="8"/>
  <c r="HL294" i="8"/>
  <c r="HM294" i="8"/>
  <c r="HN294" i="8"/>
  <c r="HO294" i="8"/>
  <c r="HP294" i="8"/>
  <c r="HQ294" i="8"/>
  <c r="HR294" i="8"/>
  <c r="HS294" i="8"/>
  <c r="HT294" i="8"/>
  <c r="HU294" i="8"/>
  <c r="HV294" i="8"/>
  <c r="HW294" i="8"/>
  <c r="HX294" i="8"/>
  <c r="HY294" i="8"/>
  <c r="HZ294" i="8"/>
  <c r="IA294" i="8"/>
  <c r="IB294" i="8"/>
  <c r="IC294" i="8"/>
  <c r="ID294" i="8"/>
  <c r="IE294" i="8"/>
  <c r="IF294" i="8"/>
  <c r="IG294" i="8"/>
  <c r="IH294" i="8"/>
  <c r="II294" i="8"/>
  <c r="IJ294" i="8"/>
  <c r="IK294" i="8"/>
  <c r="IL294" i="8"/>
  <c r="IM294" i="8"/>
  <c r="IN294" i="8"/>
  <c r="IO294" i="8"/>
  <c r="IP294" i="8"/>
  <c r="IQ294" i="8"/>
  <c r="IR294" i="8"/>
  <c r="IS294" i="8"/>
  <c r="IT294" i="8"/>
  <c r="IU294" i="8"/>
  <c r="IV294" i="8"/>
  <c r="IW294" i="8"/>
  <c r="IX294" i="8"/>
  <c r="IY294" i="8"/>
  <c r="IZ294" i="8"/>
  <c r="JA294" i="8"/>
  <c r="JB294" i="8"/>
  <c r="JC294" i="8"/>
  <c r="JD294" i="8"/>
  <c r="JE294" i="8"/>
  <c r="JF294" i="8"/>
  <c r="JG294" i="8"/>
  <c r="JH294" i="8"/>
  <c r="JI294" i="8"/>
  <c r="JJ294" i="8"/>
  <c r="JK294" i="8"/>
  <c r="JL294" i="8"/>
  <c r="JM294" i="8"/>
  <c r="JN294" i="8"/>
  <c r="JO294" i="8"/>
  <c r="JP294" i="8"/>
  <c r="JQ294" i="8"/>
  <c r="JR294" i="8"/>
  <c r="JS294" i="8"/>
  <c r="JT294" i="8"/>
  <c r="JU294" i="8"/>
  <c r="JV294" i="8"/>
  <c r="JW294" i="8"/>
  <c r="JX294" i="8"/>
  <c r="JY294" i="8"/>
  <c r="JZ294" i="8"/>
  <c r="KA294" i="8"/>
  <c r="KB294" i="8"/>
  <c r="KC294" i="8"/>
  <c r="KD294" i="8"/>
  <c r="KE294" i="8"/>
  <c r="KF294" i="8"/>
  <c r="KF293" i="8"/>
  <c r="KF292" i="8"/>
  <c r="KF291" i="8"/>
  <c r="KF290" i="8"/>
  <c r="KF289" i="8"/>
  <c r="KF288" i="8"/>
  <c r="KF287" i="8"/>
  <c r="KF286" i="8"/>
  <c r="KF285" i="8"/>
  <c r="KF284" i="8"/>
  <c r="KF283" i="8"/>
  <c r="KF282" i="8"/>
  <c r="KF281" i="8"/>
  <c r="KF280" i="8"/>
  <c r="KF279" i="8"/>
  <c r="KF278" i="8"/>
  <c r="KF277" i="8"/>
  <c r="KF276" i="8"/>
  <c r="KF274" i="8"/>
  <c r="KF272" i="8"/>
  <c r="KF270" i="8"/>
  <c r="KF268" i="8"/>
  <c r="KF266" i="8"/>
  <c r="KF264" i="8"/>
  <c r="KF262" i="8"/>
  <c r="KF260" i="8"/>
  <c r="KF258" i="8"/>
  <c r="KF256" i="8"/>
  <c r="KF255" i="8"/>
  <c r="KF254" i="8"/>
  <c r="KF253" i="8"/>
  <c r="KF252" i="8"/>
  <c r="KF251" i="8"/>
  <c r="KF250" i="8"/>
  <c r="KF249" i="8"/>
  <c r="KF248" i="8"/>
  <c r="KF247" i="8"/>
  <c r="KF246" i="8"/>
  <c r="KF245" i="8"/>
  <c r="KF244" i="8"/>
  <c r="KF243" i="8"/>
  <c r="KF242" i="8"/>
  <c r="KF241" i="8"/>
  <c r="KF240" i="8"/>
  <c r="KF239" i="8"/>
  <c r="KF238" i="8"/>
  <c r="KF237" i="8"/>
  <c r="KF236" i="8"/>
  <c r="KF235" i="8"/>
  <c r="KF234" i="8"/>
  <c r="KF233" i="8"/>
  <c r="KF232" i="8"/>
  <c r="KF231" i="8"/>
  <c r="KF230" i="8"/>
  <c r="KF229" i="8"/>
  <c r="KF228" i="8"/>
  <c r="KF227" i="8"/>
  <c r="KF226" i="8"/>
  <c r="KF225" i="8"/>
  <c r="KF224" i="8"/>
  <c r="KF223" i="8"/>
  <c r="KF222" i="8"/>
  <c r="KF221" i="8"/>
  <c r="KF220" i="8"/>
  <c r="KF219" i="8"/>
  <c r="KF218" i="8"/>
  <c r="KF217" i="8"/>
  <c r="KF216" i="8"/>
  <c r="KF215" i="8"/>
  <c r="KF214" i="8"/>
  <c r="KF213" i="8"/>
  <c r="KF212" i="8"/>
  <c r="KF211" i="8"/>
  <c r="KF210" i="8"/>
  <c r="KF209" i="8"/>
  <c r="KF208" i="8"/>
  <c r="KF207" i="8"/>
  <c r="KF206" i="8"/>
  <c r="KF205" i="8"/>
  <c r="KF204" i="8"/>
  <c r="KF203" i="8"/>
  <c r="KF202" i="8"/>
  <c r="KF271" i="8"/>
  <c r="KF263" i="8"/>
  <c r="KF273" i="8"/>
  <c r="KF265" i="8"/>
  <c r="KF257" i="8"/>
  <c r="KF275" i="8"/>
  <c r="KF267" i="8"/>
  <c r="KF259" i="8"/>
  <c r="KF201" i="8"/>
  <c r="KF197" i="8"/>
  <c r="KF193" i="8"/>
  <c r="KF189" i="8"/>
  <c r="KF185" i="8"/>
  <c r="KF181" i="8"/>
  <c r="KF177" i="8"/>
  <c r="KF131" i="8"/>
  <c r="KF129" i="8"/>
  <c r="KF127" i="8"/>
  <c r="KF125" i="8"/>
  <c r="KF123" i="8"/>
  <c r="KF121" i="8"/>
  <c r="KF119" i="8"/>
  <c r="KF117" i="8"/>
  <c r="KF115" i="8"/>
  <c r="KF113" i="8"/>
  <c r="KF111" i="8"/>
  <c r="KF109" i="8"/>
  <c r="KF107" i="8"/>
  <c r="KF261" i="8"/>
  <c r="KF198" i="8"/>
  <c r="KF194" i="8"/>
  <c r="KF190" i="8"/>
  <c r="KF186" i="8"/>
  <c r="KF182" i="8"/>
  <c r="KF178" i="8"/>
  <c r="KF269" i="8"/>
  <c r="KF199" i="8"/>
  <c r="KF195" i="8"/>
  <c r="KF191" i="8"/>
  <c r="KF187" i="8"/>
  <c r="KF183" i="8"/>
  <c r="KF179" i="8"/>
  <c r="KF175" i="8"/>
  <c r="KF174" i="8"/>
  <c r="KF173" i="8"/>
  <c r="KF172" i="8"/>
  <c r="KF171" i="8"/>
  <c r="KF170" i="8"/>
  <c r="KF169" i="8"/>
  <c r="KF168" i="8"/>
  <c r="KF167" i="8"/>
  <c r="KF166" i="8"/>
  <c r="KF165" i="8"/>
  <c r="KF164" i="8"/>
  <c r="KF163" i="8"/>
  <c r="KF162" i="8"/>
  <c r="KF161" i="8"/>
  <c r="KF160" i="8"/>
  <c r="KF159" i="8"/>
  <c r="KF158" i="8"/>
  <c r="KF157" i="8"/>
  <c r="KF156" i="8"/>
  <c r="KF155" i="8"/>
  <c r="KF154" i="8"/>
  <c r="KF153" i="8"/>
  <c r="KF152" i="8"/>
  <c r="KF151" i="8"/>
  <c r="KF150" i="8"/>
  <c r="KF149" i="8"/>
  <c r="KF148" i="8"/>
  <c r="KF147" i="8"/>
  <c r="KF146" i="8"/>
  <c r="KF145" i="8"/>
  <c r="KF144" i="8"/>
  <c r="KF143" i="8"/>
  <c r="KF142" i="8"/>
  <c r="KF141" i="8"/>
  <c r="KF140" i="8"/>
  <c r="KF139" i="8"/>
  <c r="KF138" i="8"/>
  <c r="KF137" i="8"/>
  <c r="KF136" i="8"/>
  <c r="KF135" i="8"/>
  <c r="KF134" i="8"/>
  <c r="KF133" i="8"/>
  <c r="KF132" i="8"/>
  <c r="KF130" i="8"/>
  <c r="KF128" i="8"/>
  <c r="KF126" i="8"/>
  <c r="KF124" i="8"/>
  <c r="KF122" i="8"/>
  <c r="KF120" i="8"/>
  <c r="KF118" i="8"/>
  <c r="KF116" i="8"/>
  <c r="KF114" i="8"/>
  <c r="KF112" i="8"/>
  <c r="KF110" i="8"/>
  <c r="KF108" i="8"/>
  <c r="KF106" i="8"/>
  <c r="KF105" i="8"/>
  <c r="KF104" i="8"/>
  <c r="KF103" i="8"/>
  <c r="KF102" i="8"/>
  <c r="KF101" i="8"/>
  <c r="KF100" i="8"/>
  <c r="KF99" i="8"/>
  <c r="KF98" i="8"/>
  <c r="KF97" i="8"/>
  <c r="KF96" i="8"/>
  <c r="KF95" i="8"/>
  <c r="KF94" i="8"/>
  <c r="KF93" i="8"/>
  <c r="KF92" i="8"/>
  <c r="KF91" i="8"/>
  <c r="KF90" i="8"/>
  <c r="KF89" i="8"/>
  <c r="KF88" i="8"/>
  <c r="KF87" i="8"/>
  <c r="KF86" i="8"/>
  <c r="KF85" i="8"/>
  <c r="KF84" i="8"/>
  <c r="KF83" i="8"/>
  <c r="KF82" i="8"/>
  <c r="KF81" i="8"/>
  <c r="KF80" i="8"/>
  <c r="KF79" i="8"/>
  <c r="KF78" i="8"/>
  <c r="KF77" i="8"/>
  <c r="KF76" i="8"/>
  <c r="KF75" i="8"/>
  <c r="KF74" i="8"/>
  <c r="KF73" i="8"/>
  <c r="KF72" i="8"/>
  <c r="KF71" i="8"/>
  <c r="KF70" i="8"/>
  <c r="KF69" i="8"/>
  <c r="KF68" i="8"/>
  <c r="KF67" i="8"/>
  <c r="KF66" i="8"/>
  <c r="KF65" i="8"/>
  <c r="KF64" i="8"/>
  <c r="KF63" i="8"/>
  <c r="KF62" i="8"/>
  <c r="KF61" i="8"/>
  <c r="KF200" i="8"/>
  <c r="KF184" i="8"/>
  <c r="KF60" i="8"/>
  <c r="KF59" i="8"/>
  <c r="KF58" i="8"/>
  <c r="KF57" i="8"/>
  <c r="KF56" i="8"/>
  <c r="KF55" i="8"/>
  <c r="KF54" i="8"/>
  <c r="KF45" i="8"/>
  <c r="KF44" i="8"/>
  <c r="KF39" i="8"/>
  <c r="KF35" i="8"/>
  <c r="KF34" i="8"/>
  <c r="KF30" i="8"/>
  <c r="KF28" i="8"/>
  <c r="KF26" i="8"/>
  <c r="KF22" i="8"/>
  <c r="KF11" i="8"/>
  <c r="KF8" i="8"/>
  <c r="KF7" i="8"/>
  <c r="KF188" i="8"/>
  <c r="KF52" i="8"/>
  <c r="KF50" i="8"/>
  <c r="KF48" i="8"/>
  <c r="KF40" i="8"/>
  <c r="KF38" i="8"/>
  <c r="KF31" i="8"/>
  <c r="KF21" i="8"/>
  <c r="KF19" i="8"/>
  <c r="KF18" i="8"/>
  <c r="KF14" i="8"/>
  <c r="KF13" i="8"/>
  <c r="KF12" i="8"/>
  <c r="KF9" i="8"/>
  <c r="KF192" i="8"/>
  <c r="KF176" i="8"/>
  <c r="KG4" i="8"/>
  <c r="KF196" i="8"/>
  <c r="KF180" i="8"/>
  <c r="KF53" i="8"/>
  <c r="KF51" i="8"/>
  <c r="KF49" i="8"/>
  <c r="KF47" i="8"/>
  <c r="KF46" i="8"/>
  <c r="KF43" i="8"/>
  <c r="KF42" i="8"/>
  <c r="KF41" i="8"/>
  <c r="KF37" i="8"/>
  <c r="KF36" i="8"/>
  <c r="KF33" i="8"/>
  <c r="KF32" i="8"/>
  <c r="KF29" i="8"/>
  <c r="KF27" i="8"/>
  <c r="KF25" i="8"/>
  <c r="KF24" i="8"/>
  <c r="KF23" i="8"/>
  <c r="KF20" i="8"/>
  <c r="KF17" i="8"/>
  <c r="KF16" i="8"/>
  <c r="KF15" i="8"/>
  <c r="KF10" i="8"/>
  <c r="KF6" i="8"/>
  <c r="KF5" i="8"/>
  <c r="B295" i="8"/>
  <c r="KF295" i="8" s="1"/>
  <c r="CX294" i="8"/>
  <c r="CT294" i="8"/>
  <c r="CP294" i="8"/>
  <c r="CL294" i="8"/>
  <c r="CH294" i="8"/>
  <c r="CD294" i="8"/>
  <c r="BZ294" i="8"/>
  <c r="BV294" i="8"/>
  <c r="BR294" i="8"/>
  <c r="BN294" i="8"/>
  <c r="BJ294" i="8"/>
  <c r="BF294" i="8"/>
  <c r="BB294" i="8"/>
  <c r="AX294" i="8"/>
  <c r="AT294" i="8"/>
  <c r="AP294" i="8"/>
  <c r="AL294" i="8"/>
  <c r="AH294" i="8"/>
  <c r="AD294" i="8"/>
  <c r="Z294" i="8"/>
  <c r="V294" i="8"/>
  <c r="R294" i="8"/>
  <c r="N294" i="8"/>
  <c r="J294" i="8"/>
  <c r="F294" i="8"/>
  <c r="CW294" i="8"/>
  <c r="CS294" i="8"/>
  <c r="CO294" i="8"/>
  <c r="CK294" i="8"/>
  <c r="CG294" i="8"/>
  <c r="CC294" i="8"/>
  <c r="BY294" i="8"/>
  <c r="BU294" i="8"/>
  <c r="BQ294" i="8"/>
  <c r="BM294" i="8"/>
  <c r="BI294" i="8"/>
  <c r="BE294" i="8"/>
  <c r="BA294" i="8"/>
  <c r="AW294" i="8"/>
  <c r="AS294" i="8"/>
  <c r="AO294" i="8"/>
  <c r="AK294" i="8"/>
  <c r="AG294" i="8"/>
  <c r="AC294" i="8"/>
  <c r="Y294" i="8"/>
  <c r="U294" i="8"/>
  <c r="Q294" i="8"/>
  <c r="M294" i="8"/>
  <c r="I294" i="8"/>
  <c r="E294" i="8"/>
  <c r="C294" i="8"/>
  <c r="CV294" i="8"/>
  <c r="CR294" i="8"/>
  <c r="CN294" i="8"/>
  <c r="CJ294" i="8"/>
  <c r="CF294" i="8"/>
  <c r="CB294" i="8"/>
  <c r="BX294" i="8"/>
  <c r="BT294" i="8"/>
  <c r="BP294" i="8"/>
  <c r="BL294" i="8"/>
  <c r="BH294" i="8"/>
  <c r="BD294" i="8"/>
  <c r="AZ294" i="8"/>
  <c r="AV294" i="8"/>
  <c r="AR294" i="8"/>
  <c r="AN294" i="8"/>
  <c r="AJ294" i="8"/>
  <c r="AF294" i="8"/>
  <c r="AB294" i="8"/>
  <c r="X294" i="8"/>
  <c r="T294" i="8"/>
  <c r="P294" i="8"/>
  <c r="L294" i="8"/>
  <c r="H294" i="8"/>
  <c r="D294" i="8"/>
  <c r="CU294" i="8"/>
  <c r="CQ294" i="8"/>
  <c r="CM294" i="8"/>
  <c r="CI294" i="8"/>
  <c r="CE294" i="8"/>
  <c r="CA294" i="8"/>
  <c r="BW294" i="8"/>
  <c r="BS294" i="8"/>
  <c r="BO294" i="8"/>
  <c r="BK294" i="8"/>
  <c r="BG294" i="8"/>
  <c r="BC294" i="8"/>
  <c r="AY294" i="8"/>
  <c r="AU294" i="8"/>
  <c r="AQ294" i="8"/>
  <c r="AM294" i="8"/>
  <c r="AI294" i="8"/>
  <c r="AE294" i="8"/>
  <c r="AA294" i="8"/>
  <c r="W294" i="8"/>
  <c r="S294" i="8"/>
  <c r="O294" i="8"/>
  <c r="K294" i="8"/>
  <c r="G294" i="8"/>
  <c r="MB3" i="3" l="1"/>
  <c r="MC1" i="3"/>
  <c r="CY295" i="8"/>
  <c r="CZ295" i="8"/>
  <c r="DA295" i="8"/>
  <c r="DB295" i="8"/>
  <c r="DC295" i="8"/>
  <c r="DD295" i="8"/>
  <c r="DE295" i="8"/>
  <c r="DF295" i="8"/>
  <c r="DG295" i="8"/>
  <c r="DH295" i="8"/>
  <c r="DI295" i="8"/>
  <c r="DJ295" i="8"/>
  <c r="DK295" i="8"/>
  <c r="DL295" i="8"/>
  <c r="DM295" i="8"/>
  <c r="DN295" i="8"/>
  <c r="DO295" i="8"/>
  <c r="DP295" i="8"/>
  <c r="DQ295" i="8"/>
  <c r="DR295" i="8"/>
  <c r="DS295" i="8"/>
  <c r="DT295" i="8"/>
  <c r="DU295" i="8"/>
  <c r="DV295" i="8"/>
  <c r="DW295" i="8"/>
  <c r="DX295" i="8"/>
  <c r="DY295" i="8"/>
  <c r="DZ295" i="8"/>
  <c r="EA295" i="8"/>
  <c r="EB295" i="8"/>
  <c r="EC295" i="8"/>
  <c r="ED295" i="8"/>
  <c r="EE295" i="8"/>
  <c r="EF295" i="8"/>
  <c r="EG295" i="8"/>
  <c r="EH295" i="8"/>
  <c r="EI295" i="8"/>
  <c r="EJ295" i="8"/>
  <c r="EK295" i="8"/>
  <c r="EL295" i="8"/>
  <c r="EM295" i="8"/>
  <c r="EN295" i="8"/>
  <c r="EO295" i="8"/>
  <c r="EP295" i="8"/>
  <c r="EQ295" i="8"/>
  <c r="ER295" i="8"/>
  <c r="ES295" i="8"/>
  <c r="ET295" i="8"/>
  <c r="EU295" i="8"/>
  <c r="EV295" i="8"/>
  <c r="EW295" i="8"/>
  <c r="EX295" i="8"/>
  <c r="EY295" i="8"/>
  <c r="EZ295" i="8"/>
  <c r="FA295" i="8"/>
  <c r="FB295" i="8"/>
  <c r="FC295" i="8"/>
  <c r="FD295" i="8"/>
  <c r="FE295" i="8"/>
  <c r="FF295" i="8"/>
  <c r="FG295" i="8"/>
  <c r="FH295" i="8"/>
  <c r="FI295" i="8"/>
  <c r="FJ295" i="8"/>
  <c r="FK295" i="8"/>
  <c r="FL295" i="8"/>
  <c r="FM295" i="8"/>
  <c r="FN295" i="8"/>
  <c r="FO295" i="8"/>
  <c r="FP295" i="8"/>
  <c r="FQ295" i="8"/>
  <c r="FR295" i="8"/>
  <c r="FS295" i="8"/>
  <c r="FT295" i="8"/>
  <c r="FU295" i="8"/>
  <c r="FV295" i="8"/>
  <c r="FW295" i="8"/>
  <c r="FX295" i="8"/>
  <c r="FY295" i="8"/>
  <c r="FZ295" i="8"/>
  <c r="GA295" i="8"/>
  <c r="GB295" i="8"/>
  <c r="GC295" i="8"/>
  <c r="GD295" i="8"/>
  <c r="GE295" i="8"/>
  <c r="GF295" i="8"/>
  <c r="GG295" i="8"/>
  <c r="GH295" i="8"/>
  <c r="GI295" i="8"/>
  <c r="GJ295" i="8"/>
  <c r="GK295" i="8"/>
  <c r="GL295" i="8"/>
  <c r="GM295" i="8"/>
  <c r="GN295" i="8"/>
  <c r="GO295" i="8"/>
  <c r="GP295" i="8"/>
  <c r="GQ295" i="8"/>
  <c r="GR295" i="8"/>
  <c r="GS295" i="8"/>
  <c r="GT295" i="8"/>
  <c r="GU295" i="8"/>
  <c r="GV295" i="8"/>
  <c r="GW295" i="8"/>
  <c r="GX295" i="8"/>
  <c r="GY295" i="8"/>
  <c r="GZ295" i="8"/>
  <c r="HA295" i="8"/>
  <c r="HB295" i="8"/>
  <c r="HC295" i="8"/>
  <c r="HD295" i="8"/>
  <c r="HE295" i="8"/>
  <c r="HF295" i="8"/>
  <c r="HG295" i="8"/>
  <c r="HH295" i="8"/>
  <c r="HI295" i="8"/>
  <c r="HJ295" i="8"/>
  <c r="HK295" i="8"/>
  <c r="HL295" i="8"/>
  <c r="HM295" i="8"/>
  <c r="HN295" i="8"/>
  <c r="HO295" i="8"/>
  <c r="HP295" i="8"/>
  <c r="HQ295" i="8"/>
  <c r="HR295" i="8"/>
  <c r="HS295" i="8"/>
  <c r="HT295" i="8"/>
  <c r="HU295" i="8"/>
  <c r="HV295" i="8"/>
  <c r="HW295" i="8"/>
  <c r="HX295" i="8"/>
  <c r="HY295" i="8"/>
  <c r="HZ295" i="8"/>
  <c r="IA295" i="8"/>
  <c r="IB295" i="8"/>
  <c r="IC295" i="8"/>
  <c r="ID295" i="8"/>
  <c r="IE295" i="8"/>
  <c r="IF295" i="8"/>
  <c r="IG295" i="8"/>
  <c r="IH295" i="8"/>
  <c r="II295" i="8"/>
  <c r="IJ295" i="8"/>
  <c r="IK295" i="8"/>
  <c r="IL295" i="8"/>
  <c r="IM295" i="8"/>
  <c r="IN295" i="8"/>
  <c r="IO295" i="8"/>
  <c r="IP295" i="8"/>
  <c r="IQ295" i="8"/>
  <c r="IR295" i="8"/>
  <c r="IS295" i="8"/>
  <c r="IT295" i="8"/>
  <c r="IU295" i="8"/>
  <c r="IV295" i="8"/>
  <c r="IW295" i="8"/>
  <c r="IX295" i="8"/>
  <c r="IY295" i="8"/>
  <c r="IZ295" i="8"/>
  <c r="JA295" i="8"/>
  <c r="JB295" i="8"/>
  <c r="JC295" i="8"/>
  <c r="JD295" i="8"/>
  <c r="JE295" i="8"/>
  <c r="JF295" i="8"/>
  <c r="JG295" i="8"/>
  <c r="JH295" i="8"/>
  <c r="JI295" i="8"/>
  <c r="JJ295" i="8"/>
  <c r="JK295" i="8"/>
  <c r="JL295" i="8"/>
  <c r="JM295" i="8"/>
  <c r="JN295" i="8"/>
  <c r="JO295" i="8"/>
  <c r="JP295" i="8"/>
  <c r="JQ295" i="8"/>
  <c r="JR295" i="8"/>
  <c r="JS295" i="8"/>
  <c r="JT295" i="8"/>
  <c r="JU295" i="8"/>
  <c r="JV295" i="8"/>
  <c r="JW295" i="8"/>
  <c r="JX295" i="8"/>
  <c r="JY295" i="8"/>
  <c r="JZ295" i="8"/>
  <c r="KA295" i="8"/>
  <c r="KB295" i="8"/>
  <c r="KC295" i="8"/>
  <c r="KD295" i="8"/>
  <c r="KE295" i="8"/>
  <c r="KG295" i="8"/>
  <c r="KG294" i="8"/>
  <c r="KG293" i="8"/>
  <c r="KG292" i="8"/>
  <c r="KG291" i="8"/>
  <c r="KG290" i="8"/>
  <c r="KG289" i="8"/>
  <c r="KG288" i="8"/>
  <c r="KG287" i="8"/>
  <c r="KG286" i="8"/>
  <c r="KG285" i="8"/>
  <c r="KG284" i="8"/>
  <c r="KG283" i="8"/>
  <c r="KG282" i="8"/>
  <c r="KG281" i="8"/>
  <c r="KG280" i="8"/>
  <c r="KG279" i="8"/>
  <c r="KG278" i="8"/>
  <c r="KG277" i="8"/>
  <c r="KG276" i="8"/>
  <c r="KG274" i="8"/>
  <c r="KG272" i="8"/>
  <c r="KG270" i="8"/>
  <c r="KG268" i="8"/>
  <c r="KG266" i="8"/>
  <c r="KG264" i="8"/>
  <c r="KG262" i="8"/>
  <c r="KG260" i="8"/>
  <c r="KG258" i="8"/>
  <c r="KG256" i="8"/>
  <c r="KG255" i="8"/>
  <c r="KG254" i="8"/>
  <c r="KG253" i="8"/>
  <c r="KG252" i="8"/>
  <c r="KG251" i="8"/>
  <c r="KG250" i="8"/>
  <c r="KG249" i="8"/>
  <c r="KG248" i="8"/>
  <c r="KG247" i="8"/>
  <c r="KG246" i="8"/>
  <c r="KG245" i="8"/>
  <c r="KG244" i="8"/>
  <c r="KG243" i="8"/>
  <c r="KG242" i="8"/>
  <c r="KG241" i="8"/>
  <c r="KG240" i="8"/>
  <c r="KG239" i="8"/>
  <c r="KG238" i="8"/>
  <c r="KG237" i="8"/>
  <c r="KG236" i="8"/>
  <c r="KG235" i="8"/>
  <c r="KG234" i="8"/>
  <c r="KG233" i="8"/>
  <c r="KG232" i="8"/>
  <c r="KG231" i="8"/>
  <c r="KG230" i="8"/>
  <c r="KG229" i="8"/>
  <c r="KG228" i="8"/>
  <c r="KG227" i="8"/>
  <c r="KG226" i="8"/>
  <c r="KG225" i="8"/>
  <c r="KG224" i="8"/>
  <c r="KG223" i="8"/>
  <c r="KG222" i="8"/>
  <c r="KG221" i="8"/>
  <c r="KG220" i="8"/>
  <c r="KG219" i="8"/>
  <c r="KG218" i="8"/>
  <c r="KG217" i="8"/>
  <c r="KG216" i="8"/>
  <c r="KG215" i="8"/>
  <c r="KG214" i="8"/>
  <c r="KG213" i="8"/>
  <c r="KG212" i="8"/>
  <c r="KG211" i="8"/>
  <c r="KG210" i="8"/>
  <c r="KG209" i="8"/>
  <c r="KG208" i="8"/>
  <c r="KG207" i="8"/>
  <c r="KG206" i="8"/>
  <c r="KG205" i="8"/>
  <c r="KG204" i="8"/>
  <c r="KG203" i="8"/>
  <c r="KG202" i="8"/>
  <c r="KG201" i="8"/>
  <c r="KG200" i="8"/>
  <c r="KG199" i="8"/>
  <c r="KG198" i="8"/>
  <c r="KG197" i="8"/>
  <c r="KG196" i="8"/>
  <c r="KG195" i="8"/>
  <c r="KG194" i="8"/>
  <c r="KG193" i="8"/>
  <c r="KG192" i="8"/>
  <c r="KG191" i="8"/>
  <c r="KG190" i="8"/>
  <c r="KG189" i="8"/>
  <c r="KG188" i="8"/>
  <c r="KG187" i="8"/>
  <c r="KG186" i="8"/>
  <c r="KG185" i="8"/>
  <c r="KG184" i="8"/>
  <c r="KG183" i="8"/>
  <c r="KG182" i="8"/>
  <c r="KG181" i="8"/>
  <c r="KG180" i="8"/>
  <c r="KG179" i="8"/>
  <c r="KG178" i="8"/>
  <c r="KG177" i="8"/>
  <c r="KG176" i="8"/>
  <c r="KG175" i="8"/>
  <c r="KG275" i="8"/>
  <c r="KG273" i="8"/>
  <c r="KG271" i="8"/>
  <c r="KG269" i="8"/>
  <c r="KG267" i="8"/>
  <c r="KG265" i="8"/>
  <c r="KG263" i="8"/>
  <c r="KG261" i="8"/>
  <c r="KG259" i="8"/>
  <c r="KG257" i="8"/>
  <c r="KG174" i="8"/>
  <c r="KG173" i="8"/>
  <c r="KG172" i="8"/>
  <c r="KG171" i="8"/>
  <c r="KG170" i="8"/>
  <c r="KG169" i="8"/>
  <c r="KG168" i="8"/>
  <c r="KG167" i="8"/>
  <c r="KG166" i="8"/>
  <c r="KG165" i="8"/>
  <c r="KG164" i="8"/>
  <c r="KG163" i="8"/>
  <c r="KG162" i="8"/>
  <c r="KG161" i="8"/>
  <c r="KG160" i="8"/>
  <c r="KG159" i="8"/>
  <c r="KG158" i="8"/>
  <c r="KG157" i="8"/>
  <c r="KG156" i="8"/>
  <c r="KG155" i="8"/>
  <c r="KG154" i="8"/>
  <c r="KG153" i="8"/>
  <c r="KG152" i="8"/>
  <c r="KG151" i="8"/>
  <c r="KG150" i="8"/>
  <c r="KG149" i="8"/>
  <c r="KG148" i="8"/>
  <c r="KG147" i="8"/>
  <c r="KG146" i="8"/>
  <c r="KG145" i="8"/>
  <c r="KG144" i="8"/>
  <c r="KG143" i="8"/>
  <c r="KG142" i="8"/>
  <c r="KG141" i="8"/>
  <c r="KG140" i="8"/>
  <c r="KG139" i="8"/>
  <c r="KG138" i="8"/>
  <c r="KG137" i="8"/>
  <c r="KG136" i="8"/>
  <c r="KG135" i="8"/>
  <c r="KG134" i="8"/>
  <c r="KG133" i="8"/>
  <c r="KG132" i="8"/>
  <c r="KG130" i="8"/>
  <c r="KG128" i="8"/>
  <c r="KG126" i="8"/>
  <c r="KG124" i="8"/>
  <c r="KG122" i="8"/>
  <c r="KG120" i="8"/>
  <c r="KG118" i="8"/>
  <c r="KG116" i="8"/>
  <c r="KG114" i="8"/>
  <c r="KG112" i="8"/>
  <c r="KG110" i="8"/>
  <c r="KG108" i="8"/>
  <c r="KG106" i="8"/>
  <c r="KG105" i="8"/>
  <c r="KG104" i="8"/>
  <c r="KG103" i="8"/>
  <c r="KG102" i="8"/>
  <c r="KG101" i="8"/>
  <c r="KG100" i="8"/>
  <c r="KG99" i="8"/>
  <c r="KG98" i="8"/>
  <c r="KG97" i="8"/>
  <c r="KG96" i="8"/>
  <c r="KG95" i="8"/>
  <c r="KG94" i="8"/>
  <c r="KG93" i="8"/>
  <c r="KG92" i="8"/>
  <c r="KG91" i="8"/>
  <c r="KG90" i="8"/>
  <c r="KG89" i="8"/>
  <c r="KG88" i="8"/>
  <c r="KG87" i="8"/>
  <c r="KG86" i="8"/>
  <c r="KG85" i="8"/>
  <c r="KG84" i="8"/>
  <c r="KG83" i="8"/>
  <c r="KG82" i="8"/>
  <c r="KG81" i="8"/>
  <c r="KG80" i="8"/>
  <c r="KG79" i="8"/>
  <c r="KG78" i="8"/>
  <c r="KG77" i="8"/>
  <c r="KG76" i="8"/>
  <c r="KG75" i="8"/>
  <c r="KG74" i="8"/>
  <c r="KG73" i="8"/>
  <c r="KG72" i="8"/>
  <c r="KG71" i="8"/>
  <c r="KG70" i="8"/>
  <c r="KG69" i="8"/>
  <c r="KG68" i="8"/>
  <c r="KG67" i="8"/>
  <c r="KG66" i="8"/>
  <c r="KG65" i="8"/>
  <c r="KG64" i="8"/>
  <c r="KG63" i="8"/>
  <c r="KG62" i="8"/>
  <c r="KG61" i="8"/>
  <c r="KG60" i="8"/>
  <c r="KG59" i="8"/>
  <c r="KG58" i="8"/>
  <c r="KG57" i="8"/>
  <c r="KG56" i="8"/>
  <c r="KG55" i="8"/>
  <c r="KG54" i="8"/>
  <c r="KG125" i="8"/>
  <c r="KG117" i="8"/>
  <c r="KG109" i="8"/>
  <c r="KG107" i="8"/>
  <c r="KG127" i="8"/>
  <c r="KG119" i="8"/>
  <c r="KG111" i="8"/>
  <c r="KH4" i="8"/>
  <c r="KG131" i="8"/>
  <c r="KG123" i="8"/>
  <c r="KG129" i="8"/>
  <c r="KG121" i="8"/>
  <c r="KG113" i="8"/>
  <c r="KG53" i="8"/>
  <c r="KG52" i="8"/>
  <c r="KG51" i="8"/>
  <c r="KG50" i="8"/>
  <c r="KG49" i="8"/>
  <c r="KG48" i="8"/>
  <c r="KG47" i="8"/>
  <c r="KG46" i="8"/>
  <c r="KG45" i="8"/>
  <c r="KG44" i="8"/>
  <c r="KG43" i="8"/>
  <c r="KG42" i="8"/>
  <c r="KG41" i="8"/>
  <c r="KG40" i="8"/>
  <c r="KG39" i="8"/>
  <c r="KG38" i="8"/>
  <c r="KG37" i="8"/>
  <c r="KG36" i="8"/>
  <c r="KG35" i="8"/>
  <c r="KG34" i="8"/>
  <c r="KG33" i="8"/>
  <c r="KG32" i="8"/>
  <c r="KG31" i="8"/>
  <c r="KG30" i="8"/>
  <c r="KG29" i="8"/>
  <c r="KG28" i="8"/>
  <c r="KG27" i="8"/>
  <c r="KG26" i="8"/>
  <c r="KG25" i="8"/>
  <c r="KG24" i="8"/>
  <c r="KG23" i="8"/>
  <c r="KG22" i="8"/>
  <c r="KG21" i="8"/>
  <c r="KG20" i="8"/>
  <c r="KG19" i="8"/>
  <c r="KG18" i="8"/>
  <c r="KG17" i="8"/>
  <c r="KG16" i="8"/>
  <c r="KG15" i="8"/>
  <c r="KG14" i="8"/>
  <c r="KG13" i="8"/>
  <c r="KG12" i="8"/>
  <c r="KG11" i="8"/>
  <c r="KG10" i="8"/>
  <c r="KG9" i="8"/>
  <c r="KG8" i="8"/>
  <c r="KG7" i="8"/>
  <c r="KG6" i="8"/>
  <c r="KG5" i="8"/>
  <c r="KG115" i="8"/>
  <c r="B296" i="8"/>
  <c r="KG296" i="8" s="1"/>
  <c r="CU295" i="8"/>
  <c r="CQ295" i="8"/>
  <c r="CM295" i="8"/>
  <c r="CI295" i="8"/>
  <c r="CE295" i="8"/>
  <c r="CA295" i="8"/>
  <c r="BW295" i="8"/>
  <c r="BS295" i="8"/>
  <c r="BO295" i="8"/>
  <c r="BK295" i="8"/>
  <c r="BG295" i="8"/>
  <c r="BC295" i="8"/>
  <c r="AY295" i="8"/>
  <c r="AU295" i="8"/>
  <c r="AQ295" i="8"/>
  <c r="AM295" i="8"/>
  <c r="AI295" i="8"/>
  <c r="AE295" i="8"/>
  <c r="AA295" i="8"/>
  <c r="W295" i="8"/>
  <c r="S295" i="8"/>
  <c r="O295" i="8"/>
  <c r="K295" i="8"/>
  <c r="G295" i="8"/>
  <c r="C295" i="8"/>
  <c r="CX295" i="8"/>
  <c r="CT295" i="8"/>
  <c r="CP295" i="8"/>
  <c r="CL295" i="8"/>
  <c r="CH295" i="8"/>
  <c r="CD295" i="8"/>
  <c r="BZ295" i="8"/>
  <c r="BV295" i="8"/>
  <c r="BR295" i="8"/>
  <c r="BN295" i="8"/>
  <c r="BJ295" i="8"/>
  <c r="BF295" i="8"/>
  <c r="BB295" i="8"/>
  <c r="AX295" i="8"/>
  <c r="AT295" i="8"/>
  <c r="AP295" i="8"/>
  <c r="AL295" i="8"/>
  <c r="AH295" i="8"/>
  <c r="AD295" i="8"/>
  <c r="Z295" i="8"/>
  <c r="V295" i="8"/>
  <c r="R295" i="8"/>
  <c r="N295" i="8"/>
  <c r="J295" i="8"/>
  <c r="F295" i="8"/>
  <c r="CW295" i="8"/>
  <c r="CS295" i="8"/>
  <c r="CO295" i="8"/>
  <c r="CK295" i="8"/>
  <c r="CG295" i="8"/>
  <c r="CC295" i="8"/>
  <c r="BY295" i="8"/>
  <c r="BU295" i="8"/>
  <c r="BQ295" i="8"/>
  <c r="BM295" i="8"/>
  <c r="BI295" i="8"/>
  <c r="BE295" i="8"/>
  <c r="BA295" i="8"/>
  <c r="AW295" i="8"/>
  <c r="AS295" i="8"/>
  <c r="AO295" i="8"/>
  <c r="AK295" i="8"/>
  <c r="AG295" i="8"/>
  <c r="AC295" i="8"/>
  <c r="Y295" i="8"/>
  <c r="U295" i="8"/>
  <c r="Q295" i="8"/>
  <c r="M295" i="8"/>
  <c r="I295" i="8"/>
  <c r="E295" i="8"/>
  <c r="CV295" i="8"/>
  <c r="CR295" i="8"/>
  <c r="CN295" i="8"/>
  <c r="CJ295" i="8"/>
  <c r="CF295" i="8"/>
  <c r="CB295" i="8"/>
  <c r="BX295" i="8"/>
  <c r="BT295" i="8"/>
  <c r="BP295" i="8"/>
  <c r="BL295" i="8"/>
  <c r="BH295" i="8"/>
  <c r="BD295" i="8"/>
  <c r="AZ295" i="8"/>
  <c r="AV295" i="8"/>
  <c r="AR295" i="8"/>
  <c r="AN295" i="8"/>
  <c r="AJ295" i="8"/>
  <c r="AF295" i="8"/>
  <c r="AB295" i="8"/>
  <c r="X295" i="8"/>
  <c r="T295" i="8"/>
  <c r="P295" i="8"/>
  <c r="L295" i="8"/>
  <c r="H295" i="8"/>
  <c r="D295" i="8"/>
  <c r="MC3" i="3" l="1"/>
  <c r="MD1" i="3"/>
  <c r="CY296" i="8"/>
  <c r="CZ296" i="8"/>
  <c r="DA296" i="8"/>
  <c r="DB296" i="8"/>
  <c r="DC296" i="8"/>
  <c r="DD296" i="8"/>
  <c r="DE296" i="8"/>
  <c r="DF296" i="8"/>
  <c r="DG296" i="8"/>
  <c r="DH296" i="8"/>
  <c r="DI296" i="8"/>
  <c r="DJ296" i="8"/>
  <c r="DK296" i="8"/>
  <c r="DL296" i="8"/>
  <c r="DM296" i="8"/>
  <c r="DN296" i="8"/>
  <c r="DO296" i="8"/>
  <c r="DP296" i="8"/>
  <c r="DQ296" i="8"/>
  <c r="DR296" i="8"/>
  <c r="DS296" i="8"/>
  <c r="DT296" i="8"/>
  <c r="DU296" i="8"/>
  <c r="DV296" i="8"/>
  <c r="DW296" i="8"/>
  <c r="DX296" i="8"/>
  <c r="DY296" i="8"/>
  <c r="DZ296" i="8"/>
  <c r="EA296" i="8"/>
  <c r="EB296" i="8"/>
  <c r="EC296" i="8"/>
  <c r="ED296" i="8"/>
  <c r="EE296" i="8"/>
  <c r="EF296" i="8"/>
  <c r="EG296" i="8"/>
  <c r="EH296" i="8"/>
  <c r="EI296" i="8"/>
  <c r="EJ296" i="8"/>
  <c r="EK296" i="8"/>
  <c r="EL296" i="8"/>
  <c r="EM296" i="8"/>
  <c r="EN296" i="8"/>
  <c r="EO296" i="8"/>
  <c r="EP296" i="8"/>
  <c r="EQ296" i="8"/>
  <c r="ER296" i="8"/>
  <c r="ES296" i="8"/>
  <c r="ET296" i="8"/>
  <c r="EU296" i="8"/>
  <c r="EV296" i="8"/>
  <c r="EW296" i="8"/>
  <c r="EX296" i="8"/>
  <c r="EY296" i="8"/>
  <c r="EZ296" i="8"/>
  <c r="FA296" i="8"/>
  <c r="FB296" i="8"/>
  <c r="FC296" i="8"/>
  <c r="FD296" i="8"/>
  <c r="FE296" i="8"/>
  <c r="FF296" i="8"/>
  <c r="FG296" i="8"/>
  <c r="FH296" i="8"/>
  <c r="FI296" i="8"/>
  <c r="FJ296" i="8"/>
  <c r="FK296" i="8"/>
  <c r="FL296" i="8"/>
  <c r="FM296" i="8"/>
  <c r="FN296" i="8"/>
  <c r="FO296" i="8"/>
  <c r="FP296" i="8"/>
  <c r="FQ296" i="8"/>
  <c r="FR296" i="8"/>
  <c r="FS296" i="8"/>
  <c r="FT296" i="8"/>
  <c r="FU296" i="8"/>
  <c r="FV296" i="8"/>
  <c r="FW296" i="8"/>
  <c r="FX296" i="8"/>
  <c r="FY296" i="8"/>
  <c r="FZ296" i="8"/>
  <c r="GA296" i="8"/>
  <c r="GB296" i="8"/>
  <c r="GC296" i="8"/>
  <c r="GD296" i="8"/>
  <c r="GE296" i="8"/>
  <c r="GF296" i="8"/>
  <c r="GG296" i="8"/>
  <c r="GH296" i="8"/>
  <c r="GI296" i="8"/>
  <c r="GJ296" i="8"/>
  <c r="GK296" i="8"/>
  <c r="GL296" i="8"/>
  <c r="GM296" i="8"/>
  <c r="GN296" i="8"/>
  <c r="GO296" i="8"/>
  <c r="GP296" i="8"/>
  <c r="GQ296" i="8"/>
  <c r="GR296" i="8"/>
  <c r="GS296" i="8"/>
  <c r="GT296" i="8"/>
  <c r="GU296" i="8"/>
  <c r="GV296" i="8"/>
  <c r="GW296" i="8"/>
  <c r="GX296" i="8"/>
  <c r="GY296" i="8"/>
  <c r="GZ296" i="8"/>
  <c r="HA296" i="8"/>
  <c r="HB296" i="8"/>
  <c r="HC296" i="8"/>
  <c r="HD296" i="8"/>
  <c r="HE296" i="8"/>
  <c r="HF296" i="8"/>
  <c r="HG296" i="8"/>
  <c r="HH296" i="8"/>
  <c r="HI296" i="8"/>
  <c r="HJ296" i="8"/>
  <c r="HK296" i="8"/>
  <c r="HL296" i="8"/>
  <c r="HM296" i="8"/>
  <c r="HN296" i="8"/>
  <c r="HO296" i="8"/>
  <c r="HP296" i="8"/>
  <c r="HQ296" i="8"/>
  <c r="HR296" i="8"/>
  <c r="HS296" i="8"/>
  <c r="HT296" i="8"/>
  <c r="HU296" i="8"/>
  <c r="HV296" i="8"/>
  <c r="HW296" i="8"/>
  <c r="HX296" i="8"/>
  <c r="HY296" i="8"/>
  <c r="HZ296" i="8"/>
  <c r="IA296" i="8"/>
  <c r="IB296" i="8"/>
  <c r="IC296" i="8"/>
  <c r="ID296" i="8"/>
  <c r="IE296" i="8"/>
  <c r="IF296" i="8"/>
  <c r="IG296" i="8"/>
  <c r="IH296" i="8"/>
  <c r="II296" i="8"/>
  <c r="IJ296" i="8"/>
  <c r="IK296" i="8"/>
  <c r="IL296" i="8"/>
  <c r="IM296" i="8"/>
  <c r="IN296" i="8"/>
  <c r="IO296" i="8"/>
  <c r="IP296" i="8"/>
  <c r="IQ296" i="8"/>
  <c r="IR296" i="8"/>
  <c r="IS296" i="8"/>
  <c r="IT296" i="8"/>
  <c r="IU296" i="8"/>
  <c r="IV296" i="8"/>
  <c r="IW296" i="8"/>
  <c r="IX296" i="8"/>
  <c r="IY296" i="8"/>
  <c r="IZ296" i="8"/>
  <c r="JA296" i="8"/>
  <c r="JB296" i="8"/>
  <c r="JC296" i="8"/>
  <c r="JD296" i="8"/>
  <c r="JE296" i="8"/>
  <c r="JF296" i="8"/>
  <c r="JG296" i="8"/>
  <c r="JH296" i="8"/>
  <c r="JI296" i="8"/>
  <c r="JJ296" i="8"/>
  <c r="JK296" i="8"/>
  <c r="JL296" i="8"/>
  <c r="JM296" i="8"/>
  <c r="JN296" i="8"/>
  <c r="JO296" i="8"/>
  <c r="JP296" i="8"/>
  <c r="JQ296" i="8"/>
  <c r="JR296" i="8"/>
  <c r="JS296" i="8"/>
  <c r="JT296" i="8"/>
  <c r="JU296" i="8"/>
  <c r="JV296" i="8"/>
  <c r="JW296" i="8"/>
  <c r="JX296" i="8"/>
  <c r="JY296" i="8"/>
  <c r="JZ296" i="8"/>
  <c r="KA296" i="8"/>
  <c r="KB296" i="8"/>
  <c r="KC296" i="8"/>
  <c r="KD296" i="8"/>
  <c r="KE296" i="8"/>
  <c r="KF296" i="8"/>
  <c r="KH296" i="8"/>
  <c r="KH295" i="8"/>
  <c r="KH294" i="8"/>
  <c r="KH293" i="8"/>
  <c r="KH292" i="8"/>
  <c r="KH291" i="8"/>
  <c r="KH290" i="8"/>
  <c r="KH289" i="8"/>
  <c r="KH288" i="8"/>
  <c r="KH287" i="8"/>
  <c r="KH286" i="8"/>
  <c r="KH285" i="8"/>
  <c r="KH284" i="8"/>
  <c r="KH283" i="8"/>
  <c r="KH282" i="8"/>
  <c r="KH281" i="8"/>
  <c r="KH280" i="8"/>
  <c r="KH279" i="8"/>
  <c r="KH278" i="8"/>
  <c r="KH277" i="8"/>
  <c r="KH276" i="8"/>
  <c r="KH275" i="8"/>
  <c r="KH274" i="8"/>
  <c r="KH273" i="8"/>
  <c r="KH272" i="8"/>
  <c r="KH271" i="8"/>
  <c r="KH270" i="8"/>
  <c r="KH269" i="8"/>
  <c r="KH268" i="8"/>
  <c r="KH267" i="8"/>
  <c r="KH266" i="8"/>
  <c r="KH265" i="8"/>
  <c r="KH264" i="8"/>
  <c r="KH263" i="8"/>
  <c r="KH262" i="8"/>
  <c r="KH261" i="8"/>
  <c r="KH260" i="8"/>
  <c r="KH259" i="8"/>
  <c r="KH258" i="8"/>
  <c r="KH257" i="8"/>
  <c r="KH256" i="8"/>
  <c r="KH201" i="8"/>
  <c r="KH199" i="8"/>
  <c r="KH197" i="8"/>
  <c r="KH195" i="8"/>
  <c r="KH193" i="8"/>
  <c r="KH191" i="8"/>
  <c r="KH189" i="8"/>
  <c r="KH187" i="8"/>
  <c r="KH185" i="8"/>
  <c r="KH183" i="8"/>
  <c r="KH181" i="8"/>
  <c r="KH179" i="8"/>
  <c r="KH177" i="8"/>
  <c r="KH175" i="8"/>
  <c r="KH254" i="8"/>
  <c r="KH252" i="8"/>
  <c r="KH250" i="8"/>
  <c r="KH248" i="8"/>
  <c r="KH246" i="8"/>
  <c r="KH244" i="8"/>
  <c r="KH242" i="8"/>
  <c r="KH240" i="8"/>
  <c r="KH238" i="8"/>
  <c r="KH236" i="8"/>
  <c r="KH234" i="8"/>
  <c r="KH232" i="8"/>
  <c r="KH230" i="8"/>
  <c r="KH228" i="8"/>
  <c r="KH226" i="8"/>
  <c r="KH224" i="8"/>
  <c r="KH222" i="8"/>
  <c r="KH220" i="8"/>
  <c r="KH218" i="8"/>
  <c r="KH216" i="8"/>
  <c r="KH214" i="8"/>
  <c r="KH212" i="8"/>
  <c r="KH210" i="8"/>
  <c r="KH200" i="8"/>
  <c r="KH198" i="8"/>
  <c r="KH196" i="8"/>
  <c r="KH194" i="8"/>
  <c r="KH192" i="8"/>
  <c r="KH190" i="8"/>
  <c r="KH188" i="8"/>
  <c r="KH186" i="8"/>
  <c r="KH184" i="8"/>
  <c r="KH182" i="8"/>
  <c r="KH180" i="8"/>
  <c r="KH178" i="8"/>
  <c r="KH176" i="8"/>
  <c r="KH255" i="8"/>
  <c r="KH247" i="8"/>
  <c r="KH239" i="8"/>
  <c r="KH231" i="8"/>
  <c r="KH223" i="8"/>
  <c r="KH215" i="8"/>
  <c r="KH208" i="8"/>
  <c r="KH204" i="8"/>
  <c r="KH132" i="8"/>
  <c r="KH130" i="8"/>
  <c r="KH128" i="8"/>
  <c r="KH126" i="8"/>
  <c r="KH124" i="8"/>
  <c r="KH122" i="8"/>
  <c r="KH120" i="8"/>
  <c r="KH118" i="8"/>
  <c r="KH116" i="8"/>
  <c r="KH114" i="8"/>
  <c r="KH112" i="8"/>
  <c r="KH110" i="8"/>
  <c r="KH108" i="8"/>
  <c r="KH106" i="8"/>
  <c r="KH105" i="8"/>
  <c r="KH104" i="8"/>
  <c r="KH103" i="8"/>
  <c r="KH102" i="8"/>
  <c r="KH101" i="8"/>
  <c r="KH100" i="8"/>
  <c r="KH99" i="8"/>
  <c r="KH98" i="8"/>
  <c r="KH97" i="8"/>
  <c r="KH96" i="8"/>
  <c r="KH95" i="8"/>
  <c r="KH94" i="8"/>
  <c r="KH93" i="8"/>
  <c r="KH92" i="8"/>
  <c r="KH91" i="8"/>
  <c r="KH90" i="8"/>
  <c r="KH89" i="8"/>
  <c r="KH88" i="8"/>
  <c r="KH87" i="8"/>
  <c r="KH86" i="8"/>
  <c r="KH85" i="8"/>
  <c r="KH84" i="8"/>
  <c r="KH83" i="8"/>
  <c r="KH82" i="8"/>
  <c r="KH81" i="8"/>
  <c r="KH80" i="8"/>
  <c r="KH79" i="8"/>
  <c r="KH78" i="8"/>
  <c r="KH77" i="8"/>
  <c r="KH76" i="8"/>
  <c r="KH75" i="8"/>
  <c r="KH74" i="8"/>
  <c r="KH73" i="8"/>
  <c r="KH72" i="8"/>
  <c r="KH71" i="8"/>
  <c r="KH70" i="8"/>
  <c r="KH69" i="8"/>
  <c r="KH68" i="8"/>
  <c r="KH67" i="8"/>
  <c r="KH66" i="8"/>
  <c r="KH65" i="8"/>
  <c r="KH64" i="8"/>
  <c r="KH63" i="8"/>
  <c r="KH62" i="8"/>
  <c r="KH61" i="8"/>
  <c r="KH60" i="8"/>
  <c r="KH59" i="8"/>
  <c r="KH58" i="8"/>
  <c r="KH57" i="8"/>
  <c r="KH56" i="8"/>
  <c r="KH55" i="8"/>
  <c r="KH54" i="8"/>
  <c r="KH253" i="8"/>
  <c r="KH245" i="8"/>
  <c r="KH237" i="8"/>
  <c r="KH229" i="8"/>
  <c r="KH221" i="8"/>
  <c r="KH213" i="8"/>
  <c r="KH207" i="8"/>
  <c r="KH203" i="8"/>
  <c r="KH174" i="8"/>
  <c r="KH173" i="8"/>
  <c r="KH172" i="8"/>
  <c r="KH171" i="8"/>
  <c r="KH170" i="8"/>
  <c r="KH169" i="8"/>
  <c r="KH168" i="8"/>
  <c r="KH167" i="8"/>
  <c r="KH166" i="8"/>
  <c r="KH165" i="8"/>
  <c r="KH164" i="8"/>
  <c r="KH163" i="8"/>
  <c r="KH162" i="8"/>
  <c r="KH161" i="8"/>
  <c r="KH160" i="8"/>
  <c r="KH159" i="8"/>
  <c r="KH158" i="8"/>
  <c r="KH157" i="8"/>
  <c r="KH156" i="8"/>
  <c r="KH155" i="8"/>
  <c r="KH154" i="8"/>
  <c r="KH153" i="8"/>
  <c r="KH152" i="8"/>
  <c r="KH151" i="8"/>
  <c r="KH150" i="8"/>
  <c r="KH149" i="8"/>
  <c r="KH148" i="8"/>
  <c r="KH147" i="8"/>
  <c r="KH146" i="8"/>
  <c r="KH145" i="8"/>
  <c r="KH144" i="8"/>
  <c r="KH143" i="8"/>
  <c r="KH142" i="8"/>
  <c r="KH141" i="8"/>
  <c r="KH140" i="8"/>
  <c r="KH139" i="8"/>
  <c r="KH138" i="8"/>
  <c r="KH137" i="8"/>
  <c r="KH136" i="8"/>
  <c r="KH135" i="8"/>
  <c r="KH134" i="8"/>
  <c r="KH133" i="8"/>
  <c r="KH251" i="8"/>
  <c r="KH243" i="8"/>
  <c r="KH235" i="8"/>
  <c r="KH227" i="8"/>
  <c r="KH219" i="8"/>
  <c r="KH211" i="8"/>
  <c r="KH206" i="8"/>
  <c r="KH202" i="8"/>
  <c r="KH131" i="8"/>
  <c r="KH129" i="8"/>
  <c r="KH127" i="8"/>
  <c r="KH125" i="8"/>
  <c r="KH123" i="8"/>
  <c r="KH121" i="8"/>
  <c r="KH119" i="8"/>
  <c r="KH117" i="8"/>
  <c r="KH115" i="8"/>
  <c r="KH113" i="8"/>
  <c r="KH111" i="8"/>
  <c r="KH109" i="8"/>
  <c r="KH107" i="8"/>
  <c r="KH249" i="8"/>
  <c r="KH217" i="8"/>
  <c r="KH205" i="8"/>
  <c r="KI4" i="8"/>
  <c r="KH241" i="8"/>
  <c r="KH53" i="8"/>
  <c r="KH52" i="8"/>
  <c r="KH51" i="8"/>
  <c r="KH50" i="8"/>
  <c r="KH49" i="8"/>
  <c r="KH48" i="8"/>
  <c r="KH47" i="8"/>
  <c r="KH46" i="8"/>
  <c r="KH45" i="8"/>
  <c r="KH44" i="8"/>
  <c r="KH43" i="8"/>
  <c r="KH42" i="8"/>
  <c r="KH41" i="8"/>
  <c r="KH40" i="8"/>
  <c r="KH39" i="8"/>
  <c r="KH38" i="8"/>
  <c r="KH37" i="8"/>
  <c r="KH36" i="8"/>
  <c r="KH35" i="8"/>
  <c r="KH34" i="8"/>
  <c r="KH33" i="8"/>
  <c r="KH32" i="8"/>
  <c r="KH31" i="8"/>
  <c r="KH30" i="8"/>
  <c r="KH29" i="8"/>
  <c r="KH28" i="8"/>
  <c r="KH27" i="8"/>
  <c r="KH26" i="8"/>
  <c r="KH25" i="8"/>
  <c r="KH24" i="8"/>
  <c r="KH23" i="8"/>
  <c r="KH22" i="8"/>
  <c r="KH21" i="8"/>
  <c r="KH20" i="8"/>
  <c r="KH19" i="8"/>
  <c r="KH18" i="8"/>
  <c r="KH17" i="8"/>
  <c r="KH16" i="8"/>
  <c r="KH15" i="8"/>
  <c r="KH14" i="8"/>
  <c r="KH13" i="8"/>
  <c r="KH12" i="8"/>
  <c r="KH11" i="8"/>
  <c r="KH10" i="8"/>
  <c r="KH9" i="8"/>
  <c r="KH8" i="8"/>
  <c r="KH7" i="8"/>
  <c r="KH6" i="8"/>
  <c r="KH5" i="8"/>
  <c r="KH233" i="8"/>
  <c r="KH225" i="8"/>
  <c r="KH209" i="8"/>
  <c r="B297" i="8"/>
  <c r="KH297" i="8" s="1"/>
  <c r="CV296" i="8"/>
  <c r="CR296" i="8"/>
  <c r="CN296" i="8"/>
  <c r="CJ296" i="8"/>
  <c r="CF296" i="8"/>
  <c r="CB296" i="8"/>
  <c r="BX296" i="8"/>
  <c r="BT296" i="8"/>
  <c r="BP296" i="8"/>
  <c r="BL296" i="8"/>
  <c r="BH296" i="8"/>
  <c r="BD296" i="8"/>
  <c r="AZ296" i="8"/>
  <c r="AV296" i="8"/>
  <c r="AR296" i="8"/>
  <c r="AN296" i="8"/>
  <c r="AJ296" i="8"/>
  <c r="AF296" i="8"/>
  <c r="AB296" i="8"/>
  <c r="X296" i="8"/>
  <c r="T296" i="8"/>
  <c r="P296" i="8"/>
  <c r="L296" i="8"/>
  <c r="H296" i="8"/>
  <c r="D296" i="8"/>
  <c r="CU296" i="8"/>
  <c r="CQ296" i="8"/>
  <c r="CM296" i="8"/>
  <c r="CI296" i="8"/>
  <c r="CE296" i="8"/>
  <c r="CA296" i="8"/>
  <c r="BW296" i="8"/>
  <c r="BS296" i="8"/>
  <c r="BO296" i="8"/>
  <c r="BK296" i="8"/>
  <c r="BG296" i="8"/>
  <c r="BC296" i="8"/>
  <c r="AY296" i="8"/>
  <c r="AU296" i="8"/>
  <c r="AQ296" i="8"/>
  <c r="AM296" i="8"/>
  <c r="AI296" i="8"/>
  <c r="AE296" i="8"/>
  <c r="AA296" i="8"/>
  <c r="W296" i="8"/>
  <c r="S296" i="8"/>
  <c r="O296" i="8"/>
  <c r="K296" i="8"/>
  <c r="G296" i="8"/>
  <c r="CX296" i="8"/>
  <c r="CT296" i="8"/>
  <c r="CP296" i="8"/>
  <c r="CL296" i="8"/>
  <c r="CH296" i="8"/>
  <c r="CD296" i="8"/>
  <c r="BZ296" i="8"/>
  <c r="BV296" i="8"/>
  <c r="BR296" i="8"/>
  <c r="BN296" i="8"/>
  <c r="BJ296" i="8"/>
  <c r="BF296" i="8"/>
  <c r="BB296" i="8"/>
  <c r="AX296" i="8"/>
  <c r="AT296" i="8"/>
  <c r="AP296" i="8"/>
  <c r="AL296" i="8"/>
  <c r="AH296" i="8"/>
  <c r="AD296" i="8"/>
  <c r="Z296" i="8"/>
  <c r="V296" i="8"/>
  <c r="R296" i="8"/>
  <c r="N296" i="8"/>
  <c r="J296" i="8"/>
  <c r="F296" i="8"/>
  <c r="CW296" i="8"/>
  <c r="CS296" i="8"/>
  <c r="CO296" i="8"/>
  <c r="CK296" i="8"/>
  <c r="CG296" i="8"/>
  <c r="CC296" i="8"/>
  <c r="BY296" i="8"/>
  <c r="BU296" i="8"/>
  <c r="BQ296" i="8"/>
  <c r="BM296" i="8"/>
  <c r="BI296" i="8"/>
  <c r="BE296" i="8"/>
  <c r="BA296" i="8"/>
  <c r="AW296" i="8"/>
  <c r="AS296" i="8"/>
  <c r="AO296" i="8"/>
  <c r="AK296" i="8"/>
  <c r="AG296" i="8"/>
  <c r="AC296" i="8"/>
  <c r="Y296" i="8"/>
  <c r="U296" i="8"/>
  <c r="Q296" i="8"/>
  <c r="M296" i="8"/>
  <c r="I296" i="8"/>
  <c r="E296" i="8"/>
  <c r="C296" i="8"/>
  <c r="MD3" i="3" l="1"/>
  <c r="ME1" i="3"/>
  <c r="CY297" i="8"/>
  <c r="CZ297" i="8"/>
  <c r="DA297" i="8"/>
  <c r="DB297" i="8"/>
  <c r="DC297" i="8"/>
  <c r="DD297" i="8"/>
  <c r="DE297" i="8"/>
  <c r="DF297" i="8"/>
  <c r="DG297" i="8"/>
  <c r="DH297" i="8"/>
  <c r="DI297" i="8"/>
  <c r="DJ297" i="8"/>
  <c r="DK297" i="8"/>
  <c r="DL297" i="8"/>
  <c r="DM297" i="8"/>
  <c r="DN297" i="8"/>
  <c r="DO297" i="8"/>
  <c r="DP297" i="8"/>
  <c r="DQ297" i="8"/>
  <c r="DR297" i="8"/>
  <c r="DS297" i="8"/>
  <c r="DT297" i="8"/>
  <c r="DU297" i="8"/>
  <c r="DV297" i="8"/>
  <c r="DW297" i="8"/>
  <c r="DX297" i="8"/>
  <c r="DY297" i="8"/>
  <c r="DZ297" i="8"/>
  <c r="EA297" i="8"/>
  <c r="EB297" i="8"/>
  <c r="EC297" i="8"/>
  <c r="ED297" i="8"/>
  <c r="EE297" i="8"/>
  <c r="EF297" i="8"/>
  <c r="EG297" i="8"/>
  <c r="EH297" i="8"/>
  <c r="EI297" i="8"/>
  <c r="EJ297" i="8"/>
  <c r="EK297" i="8"/>
  <c r="EL297" i="8"/>
  <c r="EM297" i="8"/>
  <c r="EN297" i="8"/>
  <c r="EO297" i="8"/>
  <c r="EP297" i="8"/>
  <c r="EQ297" i="8"/>
  <c r="ER297" i="8"/>
  <c r="ES297" i="8"/>
  <c r="ET297" i="8"/>
  <c r="EU297" i="8"/>
  <c r="EV297" i="8"/>
  <c r="EW297" i="8"/>
  <c r="EX297" i="8"/>
  <c r="EY297" i="8"/>
  <c r="EZ297" i="8"/>
  <c r="FA297" i="8"/>
  <c r="FB297" i="8"/>
  <c r="FC297" i="8"/>
  <c r="FD297" i="8"/>
  <c r="FE297" i="8"/>
  <c r="FF297" i="8"/>
  <c r="FG297" i="8"/>
  <c r="FH297" i="8"/>
  <c r="FI297" i="8"/>
  <c r="FJ297" i="8"/>
  <c r="FK297" i="8"/>
  <c r="FL297" i="8"/>
  <c r="FM297" i="8"/>
  <c r="FN297" i="8"/>
  <c r="FO297" i="8"/>
  <c r="FP297" i="8"/>
  <c r="FQ297" i="8"/>
  <c r="FR297" i="8"/>
  <c r="FS297" i="8"/>
  <c r="FT297" i="8"/>
  <c r="FU297" i="8"/>
  <c r="FV297" i="8"/>
  <c r="FW297" i="8"/>
  <c r="FX297" i="8"/>
  <c r="FY297" i="8"/>
  <c r="FZ297" i="8"/>
  <c r="GA297" i="8"/>
  <c r="GB297" i="8"/>
  <c r="GC297" i="8"/>
  <c r="GD297" i="8"/>
  <c r="GE297" i="8"/>
  <c r="GF297" i="8"/>
  <c r="GG297" i="8"/>
  <c r="GH297" i="8"/>
  <c r="GI297" i="8"/>
  <c r="GJ297" i="8"/>
  <c r="GK297" i="8"/>
  <c r="GL297" i="8"/>
  <c r="GM297" i="8"/>
  <c r="GN297" i="8"/>
  <c r="GO297" i="8"/>
  <c r="GP297" i="8"/>
  <c r="GQ297" i="8"/>
  <c r="GR297" i="8"/>
  <c r="GS297" i="8"/>
  <c r="GT297" i="8"/>
  <c r="GU297" i="8"/>
  <c r="GV297" i="8"/>
  <c r="GW297" i="8"/>
  <c r="GX297" i="8"/>
  <c r="GY297" i="8"/>
  <c r="GZ297" i="8"/>
  <c r="HA297" i="8"/>
  <c r="HB297" i="8"/>
  <c r="HC297" i="8"/>
  <c r="HD297" i="8"/>
  <c r="HE297" i="8"/>
  <c r="HF297" i="8"/>
  <c r="HG297" i="8"/>
  <c r="HH297" i="8"/>
  <c r="HI297" i="8"/>
  <c r="HJ297" i="8"/>
  <c r="HK297" i="8"/>
  <c r="HL297" i="8"/>
  <c r="HM297" i="8"/>
  <c r="HN297" i="8"/>
  <c r="HO297" i="8"/>
  <c r="HP297" i="8"/>
  <c r="HQ297" i="8"/>
  <c r="HR297" i="8"/>
  <c r="HS297" i="8"/>
  <c r="HT297" i="8"/>
  <c r="HU297" i="8"/>
  <c r="HV297" i="8"/>
  <c r="HW297" i="8"/>
  <c r="HX297" i="8"/>
  <c r="HY297" i="8"/>
  <c r="HZ297" i="8"/>
  <c r="IA297" i="8"/>
  <c r="IB297" i="8"/>
  <c r="IC297" i="8"/>
  <c r="ID297" i="8"/>
  <c r="IE297" i="8"/>
  <c r="IF297" i="8"/>
  <c r="IG297" i="8"/>
  <c r="IH297" i="8"/>
  <c r="II297" i="8"/>
  <c r="IJ297" i="8"/>
  <c r="IK297" i="8"/>
  <c r="IL297" i="8"/>
  <c r="IM297" i="8"/>
  <c r="IN297" i="8"/>
  <c r="IO297" i="8"/>
  <c r="IP297" i="8"/>
  <c r="IQ297" i="8"/>
  <c r="IR297" i="8"/>
  <c r="IS297" i="8"/>
  <c r="IT297" i="8"/>
  <c r="IU297" i="8"/>
  <c r="IV297" i="8"/>
  <c r="IW297" i="8"/>
  <c r="IX297" i="8"/>
  <c r="IY297" i="8"/>
  <c r="IZ297" i="8"/>
  <c r="JA297" i="8"/>
  <c r="JB297" i="8"/>
  <c r="JC297" i="8"/>
  <c r="JD297" i="8"/>
  <c r="JE297" i="8"/>
  <c r="JF297" i="8"/>
  <c r="JG297" i="8"/>
  <c r="JH297" i="8"/>
  <c r="JI297" i="8"/>
  <c r="JJ297" i="8"/>
  <c r="JK297" i="8"/>
  <c r="JL297" i="8"/>
  <c r="JM297" i="8"/>
  <c r="JN297" i="8"/>
  <c r="JO297" i="8"/>
  <c r="JP297" i="8"/>
  <c r="JQ297" i="8"/>
  <c r="JR297" i="8"/>
  <c r="JS297" i="8"/>
  <c r="JT297" i="8"/>
  <c r="JU297" i="8"/>
  <c r="JV297" i="8"/>
  <c r="JW297" i="8"/>
  <c r="JX297" i="8"/>
  <c r="JY297" i="8"/>
  <c r="JZ297" i="8"/>
  <c r="KA297" i="8"/>
  <c r="KB297" i="8"/>
  <c r="KC297" i="8"/>
  <c r="KD297" i="8"/>
  <c r="KE297" i="8"/>
  <c r="KF297" i="8"/>
  <c r="KG297" i="8"/>
  <c r="KI297" i="8"/>
  <c r="KI295" i="8"/>
  <c r="KI293" i="8"/>
  <c r="KI291" i="8"/>
  <c r="KI289" i="8"/>
  <c r="KI287" i="8"/>
  <c r="KI285" i="8"/>
  <c r="KI283" i="8"/>
  <c r="KI281" i="8"/>
  <c r="KI279" i="8"/>
  <c r="KI277" i="8"/>
  <c r="KI275" i="8"/>
  <c r="KI273" i="8"/>
  <c r="KI271" i="8"/>
  <c r="KI269" i="8"/>
  <c r="KI267" i="8"/>
  <c r="KI265" i="8"/>
  <c r="KI263" i="8"/>
  <c r="KI261" i="8"/>
  <c r="KI259" i="8"/>
  <c r="KI257" i="8"/>
  <c r="KI255" i="8"/>
  <c r="KI254" i="8"/>
  <c r="KI253" i="8"/>
  <c r="KI252" i="8"/>
  <c r="KI251" i="8"/>
  <c r="KI250" i="8"/>
  <c r="KI249" i="8"/>
  <c r="KI248" i="8"/>
  <c r="KI247" i="8"/>
  <c r="KI246" i="8"/>
  <c r="KI245" i="8"/>
  <c r="KI244" i="8"/>
  <c r="KI243" i="8"/>
  <c r="KI242" i="8"/>
  <c r="KI241" i="8"/>
  <c r="KI240" i="8"/>
  <c r="KI239" i="8"/>
  <c r="KI238" i="8"/>
  <c r="KI237" i="8"/>
  <c r="KI236" i="8"/>
  <c r="KI235" i="8"/>
  <c r="KI234" i="8"/>
  <c r="KI233" i="8"/>
  <c r="KI232" i="8"/>
  <c r="KI231" i="8"/>
  <c r="KI230" i="8"/>
  <c r="KI229" i="8"/>
  <c r="KI228" i="8"/>
  <c r="KI227" i="8"/>
  <c r="KI226" i="8"/>
  <c r="KI225" i="8"/>
  <c r="KI224" i="8"/>
  <c r="KI223" i="8"/>
  <c r="KI222" i="8"/>
  <c r="KI221" i="8"/>
  <c r="KI220" i="8"/>
  <c r="KI219" i="8"/>
  <c r="KI218" i="8"/>
  <c r="KI217" i="8"/>
  <c r="KI216" i="8"/>
  <c r="KI215" i="8"/>
  <c r="KI214" i="8"/>
  <c r="KI213" i="8"/>
  <c r="KI212" i="8"/>
  <c r="KI211" i="8"/>
  <c r="KI210" i="8"/>
  <c r="KI209" i="8"/>
  <c r="KI208" i="8"/>
  <c r="KI207" i="8"/>
  <c r="KI206" i="8"/>
  <c r="KI205" i="8"/>
  <c r="KI204" i="8"/>
  <c r="KI203" i="8"/>
  <c r="KI202" i="8"/>
  <c r="KI294" i="8"/>
  <c r="KI286" i="8"/>
  <c r="KI278" i="8"/>
  <c r="KI268" i="8"/>
  <c r="KI260" i="8"/>
  <c r="KI292" i="8"/>
  <c r="KI284" i="8"/>
  <c r="KI276" i="8"/>
  <c r="KI270" i="8"/>
  <c r="KI262" i="8"/>
  <c r="KI290" i="8"/>
  <c r="KI282" i="8"/>
  <c r="KI272" i="8"/>
  <c r="KI264" i="8"/>
  <c r="KI256" i="8"/>
  <c r="KI174" i="8"/>
  <c r="KI173" i="8"/>
  <c r="KI172" i="8"/>
  <c r="KI171" i="8"/>
  <c r="KI170" i="8"/>
  <c r="KI169" i="8"/>
  <c r="KI168" i="8"/>
  <c r="KI167" i="8"/>
  <c r="KI166" i="8"/>
  <c r="KI165" i="8"/>
  <c r="KI164" i="8"/>
  <c r="KI163" i="8"/>
  <c r="KI162" i="8"/>
  <c r="KI161" i="8"/>
  <c r="KI160" i="8"/>
  <c r="KI159" i="8"/>
  <c r="KI158" i="8"/>
  <c r="KI157" i="8"/>
  <c r="KI156" i="8"/>
  <c r="KI155" i="8"/>
  <c r="KI154" i="8"/>
  <c r="KI153" i="8"/>
  <c r="KI152" i="8"/>
  <c r="KI151" i="8"/>
  <c r="KI150" i="8"/>
  <c r="KI149" i="8"/>
  <c r="KI148" i="8"/>
  <c r="KI147" i="8"/>
  <c r="KI146" i="8"/>
  <c r="KI145" i="8"/>
  <c r="KI144" i="8"/>
  <c r="KI143" i="8"/>
  <c r="KI142" i="8"/>
  <c r="KI141" i="8"/>
  <c r="KI140" i="8"/>
  <c r="KI139" i="8"/>
  <c r="KI138" i="8"/>
  <c r="KI137" i="8"/>
  <c r="KI136" i="8"/>
  <c r="KI135" i="8"/>
  <c r="KI134" i="8"/>
  <c r="KI133" i="8"/>
  <c r="KI132" i="8"/>
  <c r="KI131" i="8"/>
  <c r="KI130" i="8"/>
  <c r="KI129" i="8"/>
  <c r="KI128" i="8"/>
  <c r="KI127" i="8"/>
  <c r="KI126" i="8"/>
  <c r="KI125" i="8"/>
  <c r="KI124" i="8"/>
  <c r="KI123" i="8"/>
  <c r="KI122" i="8"/>
  <c r="KI121" i="8"/>
  <c r="KI120" i="8"/>
  <c r="KI119" i="8"/>
  <c r="KI118" i="8"/>
  <c r="KI117" i="8"/>
  <c r="KI116" i="8"/>
  <c r="KI115" i="8"/>
  <c r="KI114" i="8"/>
  <c r="KI113" i="8"/>
  <c r="KI112" i="8"/>
  <c r="KI111" i="8"/>
  <c r="KI110" i="8"/>
  <c r="KI109" i="8"/>
  <c r="KI108" i="8"/>
  <c r="KI107" i="8"/>
  <c r="KI296" i="8"/>
  <c r="KI198" i="8"/>
  <c r="KI194" i="8"/>
  <c r="KI190" i="8"/>
  <c r="KI186" i="8"/>
  <c r="KI182" i="8"/>
  <c r="KI178" i="8"/>
  <c r="KI288" i="8"/>
  <c r="KI258" i="8"/>
  <c r="KI199" i="8"/>
  <c r="KI195" i="8"/>
  <c r="KI191" i="8"/>
  <c r="KI187" i="8"/>
  <c r="KI183" i="8"/>
  <c r="KI179" i="8"/>
  <c r="KI175" i="8"/>
  <c r="KI280" i="8"/>
  <c r="KI266" i="8"/>
  <c r="KI200" i="8"/>
  <c r="KI196" i="8"/>
  <c r="KI192" i="8"/>
  <c r="KI188" i="8"/>
  <c r="KI184" i="8"/>
  <c r="KI180" i="8"/>
  <c r="KI176" i="8"/>
  <c r="KI274" i="8"/>
  <c r="KI197" i="8"/>
  <c r="KI181" i="8"/>
  <c r="KI53" i="8"/>
  <c r="KI52" i="8"/>
  <c r="KI51" i="8"/>
  <c r="KI50" i="8"/>
  <c r="KI49" i="8"/>
  <c r="KI48" i="8"/>
  <c r="KI47" i="8"/>
  <c r="KI46" i="8"/>
  <c r="KI45" i="8"/>
  <c r="KI44" i="8"/>
  <c r="KI43" i="8"/>
  <c r="KI42" i="8"/>
  <c r="KI41" i="8"/>
  <c r="KI40" i="8"/>
  <c r="KI39" i="8"/>
  <c r="KI38" i="8"/>
  <c r="KI37" i="8"/>
  <c r="KI36" i="8"/>
  <c r="KI35" i="8"/>
  <c r="KI34" i="8"/>
  <c r="KI33" i="8"/>
  <c r="KI32" i="8"/>
  <c r="KI31" i="8"/>
  <c r="KI30" i="8"/>
  <c r="KI29" i="8"/>
  <c r="KI28" i="8"/>
  <c r="KI27" i="8"/>
  <c r="KI26" i="8"/>
  <c r="KI25" i="8"/>
  <c r="KI24" i="8"/>
  <c r="KI23" i="8"/>
  <c r="KI22" i="8"/>
  <c r="KI21" i="8"/>
  <c r="KI20" i="8"/>
  <c r="KI19" i="8"/>
  <c r="KI18" i="8"/>
  <c r="KI17" i="8"/>
  <c r="KI16" i="8"/>
  <c r="KI15" i="8"/>
  <c r="KI14" i="8"/>
  <c r="KI13" i="8"/>
  <c r="KI12" i="8"/>
  <c r="KI11" i="8"/>
  <c r="KI10" i="8"/>
  <c r="KI9" i="8"/>
  <c r="KI8" i="8"/>
  <c r="KI7" i="8"/>
  <c r="KI6" i="8"/>
  <c r="KI5" i="8"/>
  <c r="KI87" i="8"/>
  <c r="KI79" i="8"/>
  <c r="KI77" i="8"/>
  <c r="KI73" i="8"/>
  <c r="KI69" i="8"/>
  <c r="KI65" i="8"/>
  <c r="KI60" i="8"/>
  <c r="KI59" i="8"/>
  <c r="KI56" i="8"/>
  <c r="KI201" i="8"/>
  <c r="KI185" i="8"/>
  <c r="KI106" i="8"/>
  <c r="KI104" i="8"/>
  <c r="KI102" i="8"/>
  <c r="KI100" i="8"/>
  <c r="KI98" i="8"/>
  <c r="KI96" i="8"/>
  <c r="KI94" i="8"/>
  <c r="KI92" i="8"/>
  <c r="KI90" i="8"/>
  <c r="KI88" i="8"/>
  <c r="KI86" i="8"/>
  <c r="KI84" i="8"/>
  <c r="KI82" i="8"/>
  <c r="KI80" i="8"/>
  <c r="KI78" i="8"/>
  <c r="KI76" i="8"/>
  <c r="KI74" i="8"/>
  <c r="KI72" i="8"/>
  <c r="KI70" i="8"/>
  <c r="KI68" i="8"/>
  <c r="KI66" i="8"/>
  <c r="KI64" i="8"/>
  <c r="KI62" i="8"/>
  <c r="KI103" i="8"/>
  <c r="KI99" i="8"/>
  <c r="KI97" i="8"/>
  <c r="KI91" i="8"/>
  <c r="KI83" i="8"/>
  <c r="KI63" i="8"/>
  <c r="KI61" i="8"/>
  <c r="KI58" i="8"/>
  <c r="KI57" i="8"/>
  <c r="KI55" i="8"/>
  <c r="KJ4" i="8"/>
  <c r="KI189" i="8"/>
  <c r="KI193" i="8"/>
  <c r="KI177" i="8"/>
  <c r="KI105" i="8"/>
  <c r="KI101" i="8"/>
  <c r="KI95" i="8"/>
  <c r="KI93" i="8"/>
  <c r="KI89" i="8"/>
  <c r="KI85" i="8"/>
  <c r="KI81" i="8"/>
  <c r="KI75" i="8"/>
  <c r="KI71" i="8"/>
  <c r="KI67" i="8"/>
  <c r="KI54" i="8"/>
  <c r="B298" i="8"/>
  <c r="KI298" i="8" s="1"/>
  <c r="CW297" i="8"/>
  <c r="CS297" i="8"/>
  <c r="CO297" i="8"/>
  <c r="CK297" i="8"/>
  <c r="CG297" i="8"/>
  <c r="CC297" i="8"/>
  <c r="BY297" i="8"/>
  <c r="BU297" i="8"/>
  <c r="BQ297" i="8"/>
  <c r="BM297" i="8"/>
  <c r="BI297" i="8"/>
  <c r="BE297" i="8"/>
  <c r="BA297" i="8"/>
  <c r="AW297" i="8"/>
  <c r="AS297" i="8"/>
  <c r="AO297" i="8"/>
  <c r="AK297" i="8"/>
  <c r="AG297" i="8"/>
  <c r="AC297" i="8"/>
  <c r="Y297" i="8"/>
  <c r="U297" i="8"/>
  <c r="Q297" i="8"/>
  <c r="M297" i="8"/>
  <c r="I297" i="8"/>
  <c r="E297" i="8"/>
  <c r="CV297" i="8"/>
  <c r="CR297" i="8"/>
  <c r="CN297" i="8"/>
  <c r="CJ297" i="8"/>
  <c r="CF297" i="8"/>
  <c r="CB297" i="8"/>
  <c r="BX297" i="8"/>
  <c r="BT297" i="8"/>
  <c r="BP297" i="8"/>
  <c r="BL297" i="8"/>
  <c r="BH297" i="8"/>
  <c r="BD297" i="8"/>
  <c r="AZ297" i="8"/>
  <c r="AV297" i="8"/>
  <c r="AR297" i="8"/>
  <c r="AN297" i="8"/>
  <c r="AJ297" i="8"/>
  <c r="AF297" i="8"/>
  <c r="AB297" i="8"/>
  <c r="X297" i="8"/>
  <c r="T297" i="8"/>
  <c r="P297" i="8"/>
  <c r="L297" i="8"/>
  <c r="H297" i="8"/>
  <c r="D297" i="8"/>
  <c r="CU297" i="8"/>
  <c r="CQ297" i="8"/>
  <c r="CM297" i="8"/>
  <c r="CI297" i="8"/>
  <c r="CE297" i="8"/>
  <c r="CA297" i="8"/>
  <c r="BW297" i="8"/>
  <c r="BS297" i="8"/>
  <c r="BO297" i="8"/>
  <c r="BK297" i="8"/>
  <c r="BG297" i="8"/>
  <c r="BC297" i="8"/>
  <c r="AY297" i="8"/>
  <c r="AU297" i="8"/>
  <c r="AQ297" i="8"/>
  <c r="AM297" i="8"/>
  <c r="AI297" i="8"/>
  <c r="AE297" i="8"/>
  <c r="AA297" i="8"/>
  <c r="W297" i="8"/>
  <c r="S297" i="8"/>
  <c r="O297" i="8"/>
  <c r="K297" i="8"/>
  <c r="G297" i="8"/>
  <c r="C297" i="8"/>
  <c r="CX297" i="8"/>
  <c r="CT297" i="8"/>
  <c r="CP297" i="8"/>
  <c r="CL297" i="8"/>
  <c r="CH297" i="8"/>
  <c r="CD297" i="8"/>
  <c r="BZ297" i="8"/>
  <c r="BV297" i="8"/>
  <c r="BR297" i="8"/>
  <c r="BN297" i="8"/>
  <c r="BJ297" i="8"/>
  <c r="BF297" i="8"/>
  <c r="BB297" i="8"/>
  <c r="AX297" i="8"/>
  <c r="AT297" i="8"/>
  <c r="AP297" i="8"/>
  <c r="AL297" i="8"/>
  <c r="AH297" i="8"/>
  <c r="AD297" i="8"/>
  <c r="Z297" i="8"/>
  <c r="V297" i="8"/>
  <c r="R297" i="8"/>
  <c r="N297" i="8"/>
  <c r="J297" i="8"/>
  <c r="F297" i="8"/>
  <c r="ME3" i="3" l="1"/>
  <c r="MF1" i="3"/>
  <c r="CY298" i="8"/>
  <c r="CZ298" i="8"/>
  <c r="DA298" i="8"/>
  <c r="DB298" i="8"/>
  <c r="DC298" i="8"/>
  <c r="DD298" i="8"/>
  <c r="DE298" i="8"/>
  <c r="DF298" i="8"/>
  <c r="DG298" i="8"/>
  <c r="DH298" i="8"/>
  <c r="DI298" i="8"/>
  <c r="DJ298" i="8"/>
  <c r="DK298" i="8"/>
  <c r="DL298" i="8"/>
  <c r="DM298" i="8"/>
  <c r="DN298" i="8"/>
  <c r="DO298" i="8"/>
  <c r="DP298" i="8"/>
  <c r="DQ298" i="8"/>
  <c r="DR298" i="8"/>
  <c r="DS298" i="8"/>
  <c r="DT298" i="8"/>
  <c r="DU298" i="8"/>
  <c r="DV298" i="8"/>
  <c r="DW298" i="8"/>
  <c r="DX298" i="8"/>
  <c r="DY298" i="8"/>
  <c r="DZ298" i="8"/>
  <c r="EA298" i="8"/>
  <c r="EB298" i="8"/>
  <c r="EC298" i="8"/>
  <c r="ED298" i="8"/>
  <c r="EE298" i="8"/>
  <c r="EF298" i="8"/>
  <c r="EG298" i="8"/>
  <c r="EH298" i="8"/>
  <c r="EI298" i="8"/>
  <c r="EJ298" i="8"/>
  <c r="EK298" i="8"/>
  <c r="EL298" i="8"/>
  <c r="EM298" i="8"/>
  <c r="EN298" i="8"/>
  <c r="EO298" i="8"/>
  <c r="EP298" i="8"/>
  <c r="EQ298" i="8"/>
  <c r="ER298" i="8"/>
  <c r="ES298" i="8"/>
  <c r="ET298" i="8"/>
  <c r="EU298" i="8"/>
  <c r="EV298" i="8"/>
  <c r="EW298" i="8"/>
  <c r="EX298" i="8"/>
  <c r="EY298" i="8"/>
  <c r="EZ298" i="8"/>
  <c r="FA298" i="8"/>
  <c r="FB298" i="8"/>
  <c r="FC298" i="8"/>
  <c r="FD298" i="8"/>
  <c r="FE298" i="8"/>
  <c r="FF298" i="8"/>
  <c r="FG298" i="8"/>
  <c r="FH298" i="8"/>
  <c r="FI298" i="8"/>
  <c r="FJ298" i="8"/>
  <c r="FK298" i="8"/>
  <c r="FL298" i="8"/>
  <c r="FM298" i="8"/>
  <c r="FN298" i="8"/>
  <c r="FO298" i="8"/>
  <c r="FP298" i="8"/>
  <c r="FQ298" i="8"/>
  <c r="FR298" i="8"/>
  <c r="FS298" i="8"/>
  <c r="FT298" i="8"/>
  <c r="FU298" i="8"/>
  <c r="FV298" i="8"/>
  <c r="FW298" i="8"/>
  <c r="FX298" i="8"/>
  <c r="FY298" i="8"/>
  <c r="FZ298" i="8"/>
  <c r="GA298" i="8"/>
  <c r="GB298" i="8"/>
  <c r="GC298" i="8"/>
  <c r="GD298" i="8"/>
  <c r="GE298" i="8"/>
  <c r="GF298" i="8"/>
  <c r="GG298" i="8"/>
  <c r="GH298" i="8"/>
  <c r="GI298" i="8"/>
  <c r="GJ298" i="8"/>
  <c r="GK298" i="8"/>
  <c r="GL298" i="8"/>
  <c r="GM298" i="8"/>
  <c r="GN298" i="8"/>
  <c r="GO298" i="8"/>
  <c r="GP298" i="8"/>
  <c r="GQ298" i="8"/>
  <c r="GR298" i="8"/>
  <c r="GS298" i="8"/>
  <c r="GT298" i="8"/>
  <c r="GU298" i="8"/>
  <c r="GV298" i="8"/>
  <c r="GW298" i="8"/>
  <c r="GX298" i="8"/>
  <c r="GY298" i="8"/>
  <c r="GZ298" i="8"/>
  <c r="HA298" i="8"/>
  <c r="HB298" i="8"/>
  <c r="HC298" i="8"/>
  <c r="HD298" i="8"/>
  <c r="HE298" i="8"/>
  <c r="HF298" i="8"/>
  <c r="HG298" i="8"/>
  <c r="HH298" i="8"/>
  <c r="HI298" i="8"/>
  <c r="HJ298" i="8"/>
  <c r="HK298" i="8"/>
  <c r="HL298" i="8"/>
  <c r="HM298" i="8"/>
  <c r="HN298" i="8"/>
  <c r="HO298" i="8"/>
  <c r="HP298" i="8"/>
  <c r="HQ298" i="8"/>
  <c r="HR298" i="8"/>
  <c r="HS298" i="8"/>
  <c r="HT298" i="8"/>
  <c r="HU298" i="8"/>
  <c r="HV298" i="8"/>
  <c r="HW298" i="8"/>
  <c r="HX298" i="8"/>
  <c r="HY298" i="8"/>
  <c r="HZ298" i="8"/>
  <c r="IA298" i="8"/>
  <c r="IB298" i="8"/>
  <c r="IC298" i="8"/>
  <c r="ID298" i="8"/>
  <c r="IE298" i="8"/>
  <c r="IF298" i="8"/>
  <c r="IG298" i="8"/>
  <c r="IH298" i="8"/>
  <c r="II298" i="8"/>
  <c r="IJ298" i="8"/>
  <c r="IK298" i="8"/>
  <c r="IL298" i="8"/>
  <c r="IM298" i="8"/>
  <c r="IN298" i="8"/>
  <c r="IO298" i="8"/>
  <c r="IP298" i="8"/>
  <c r="IQ298" i="8"/>
  <c r="IR298" i="8"/>
  <c r="IS298" i="8"/>
  <c r="IT298" i="8"/>
  <c r="IU298" i="8"/>
  <c r="IV298" i="8"/>
  <c r="IW298" i="8"/>
  <c r="IX298" i="8"/>
  <c r="IY298" i="8"/>
  <c r="IZ298" i="8"/>
  <c r="JA298" i="8"/>
  <c r="JB298" i="8"/>
  <c r="JC298" i="8"/>
  <c r="JD298" i="8"/>
  <c r="JE298" i="8"/>
  <c r="JF298" i="8"/>
  <c r="JG298" i="8"/>
  <c r="JH298" i="8"/>
  <c r="JI298" i="8"/>
  <c r="JJ298" i="8"/>
  <c r="JK298" i="8"/>
  <c r="JL298" i="8"/>
  <c r="JM298" i="8"/>
  <c r="JN298" i="8"/>
  <c r="JO298" i="8"/>
  <c r="JP298" i="8"/>
  <c r="JQ298" i="8"/>
  <c r="JR298" i="8"/>
  <c r="JS298" i="8"/>
  <c r="JT298" i="8"/>
  <c r="JU298" i="8"/>
  <c r="JV298" i="8"/>
  <c r="JW298" i="8"/>
  <c r="JX298" i="8"/>
  <c r="JY298" i="8"/>
  <c r="JZ298" i="8"/>
  <c r="KA298" i="8"/>
  <c r="KB298" i="8"/>
  <c r="KC298" i="8"/>
  <c r="KD298" i="8"/>
  <c r="KE298" i="8"/>
  <c r="KF298" i="8"/>
  <c r="KG298" i="8"/>
  <c r="KH298" i="8"/>
  <c r="KJ298" i="8"/>
  <c r="KJ297" i="8"/>
  <c r="KJ296" i="8"/>
  <c r="KJ295" i="8"/>
  <c r="KJ294" i="8"/>
  <c r="KJ293" i="8"/>
  <c r="KJ292" i="8"/>
  <c r="KJ291" i="8"/>
  <c r="KJ290" i="8"/>
  <c r="KJ289" i="8"/>
  <c r="KJ288" i="8"/>
  <c r="KJ287" i="8"/>
  <c r="KJ286" i="8"/>
  <c r="KJ285" i="8"/>
  <c r="KJ284" i="8"/>
  <c r="KJ283" i="8"/>
  <c r="KJ282" i="8"/>
  <c r="KJ281" i="8"/>
  <c r="KJ280" i="8"/>
  <c r="KJ279" i="8"/>
  <c r="KJ278" i="8"/>
  <c r="KJ277" i="8"/>
  <c r="KJ276" i="8"/>
  <c r="KJ275" i="8"/>
  <c r="KJ273" i="8"/>
  <c r="KJ271" i="8"/>
  <c r="KJ269" i="8"/>
  <c r="KJ267" i="8"/>
  <c r="KJ265" i="8"/>
  <c r="KJ263" i="8"/>
  <c r="KJ261" i="8"/>
  <c r="KJ259" i="8"/>
  <c r="KJ257" i="8"/>
  <c r="KJ255" i="8"/>
  <c r="KJ254" i="8"/>
  <c r="KJ253" i="8"/>
  <c r="KJ252" i="8"/>
  <c r="KJ251" i="8"/>
  <c r="KJ250" i="8"/>
  <c r="KJ249" i="8"/>
  <c r="KJ248" i="8"/>
  <c r="KJ247" i="8"/>
  <c r="KJ246" i="8"/>
  <c r="KJ245" i="8"/>
  <c r="KJ244" i="8"/>
  <c r="KJ243" i="8"/>
  <c r="KJ242" i="8"/>
  <c r="KJ241" i="8"/>
  <c r="KJ240" i="8"/>
  <c r="KJ239" i="8"/>
  <c r="KJ238" i="8"/>
  <c r="KJ237" i="8"/>
  <c r="KJ236" i="8"/>
  <c r="KJ235" i="8"/>
  <c r="KJ234" i="8"/>
  <c r="KJ233" i="8"/>
  <c r="KJ232" i="8"/>
  <c r="KJ231" i="8"/>
  <c r="KJ230" i="8"/>
  <c r="KJ229" i="8"/>
  <c r="KJ228" i="8"/>
  <c r="KJ227" i="8"/>
  <c r="KJ226" i="8"/>
  <c r="KJ225" i="8"/>
  <c r="KJ224" i="8"/>
  <c r="KJ223" i="8"/>
  <c r="KJ222" i="8"/>
  <c r="KJ221" i="8"/>
  <c r="KJ220" i="8"/>
  <c r="KJ219" i="8"/>
  <c r="KJ218" i="8"/>
  <c r="KJ217" i="8"/>
  <c r="KJ216" i="8"/>
  <c r="KJ215" i="8"/>
  <c r="KJ214" i="8"/>
  <c r="KJ213" i="8"/>
  <c r="KJ212" i="8"/>
  <c r="KJ211" i="8"/>
  <c r="KJ210" i="8"/>
  <c r="KJ209" i="8"/>
  <c r="KJ208" i="8"/>
  <c r="KJ207" i="8"/>
  <c r="KJ206" i="8"/>
  <c r="KJ205" i="8"/>
  <c r="KJ204" i="8"/>
  <c r="KJ203" i="8"/>
  <c r="KJ202" i="8"/>
  <c r="KJ274" i="8"/>
  <c r="KJ272" i="8"/>
  <c r="KJ270" i="8"/>
  <c r="KJ268" i="8"/>
  <c r="KJ266" i="8"/>
  <c r="KJ264" i="8"/>
  <c r="KJ262" i="8"/>
  <c r="KJ260" i="8"/>
  <c r="KJ258" i="8"/>
  <c r="KJ256" i="8"/>
  <c r="KJ200" i="8"/>
  <c r="KJ198" i="8"/>
  <c r="KJ196" i="8"/>
  <c r="KJ194" i="8"/>
  <c r="KJ192" i="8"/>
  <c r="KJ190" i="8"/>
  <c r="KJ188" i="8"/>
  <c r="KJ186" i="8"/>
  <c r="KJ184" i="8"/>
  <c r="KJ182" i="8"/>
  <c r="KJ180" i="8"/>
  <c r="KJ178" i="8"/>
  <c r="KJ176" i="8"/>
  <c r="KJ201" i="8"/>
  <c r="KJ199" i="8"/>
  <c r="KJ197" i="8"/>
  <c r="KJ195" i="8"/>
  <c r="KJ193" i="8"/>
  <c r="KJ191" i="8"/>
  <c r="KJ189" i="8"/>
  <c r="KJ187" i="8"/>
  <c r="KJ185" i="8"/>
  <c r="KJ183" i="8"/>
  <c r="KJ181" i="8"/>
  <c r="KJ179" i="8"/>
  <c r="KJ177" i="8"/>
  <c r="KJ175" i="8"/>
  <c r="KJ174" i="8"/>
  <c r="KJ173" i="8"/>
  <c r="KJ172" i="8"/>
  <c r="KJ171" i="8"/>
  <c r="KJ170" i="8"/>
  <c r="KJ169" i="8"/>
  <c r="KJ168" i="8"/>
  <c r="KJ167" i="8"/>
  <c r="KJ166" i="8"/>
  <c r="KJ165" i="8"/>
  <c r="KJ164" i="8"/>
  <c r="KJ163" i="8"/>
  <c r="KJ162" i="8"/>
  <c r="KJ161" i="8"/>
  <c r="KJ160" i="8"/>
  <c r="KJ159" i="8"/>
  <c r="KJ158" i="8"/>
  <c r="KJ157" i="8"/>
  <c r="KJ156" i="8"/>
  <c r="KJ155" i="8"/>
  <c r="KJ154" i="8"/>
  <c r="KJ153" i="8"/>
  <c r="KJ152" i="8"/>
  <c r="KJ151" i="8"/>
  <c r="KJ150" i="8"/>
  <c r="KJ149" i="8"/>
  <c r="KJ148" i="8"/>
  <c r="KJ147" i="8"/>
  <c r="KJ146" i="8"/>
  <c r="KJ145" i="8"/>
  <c r="KJ144" i="8"/>
  <c r="KJ143" i="8"/>
  <c r="KJ142" i="8"/>
  <c r="KJ141" i="8"/>
  <c r="KJ140" i="8"/>
  <c r="KJ139" i="8"/>
  <c r="KJ138" i="8"/>
  <c r="KJ137" i="8"/>
  <c r="KJ136" i="8"/>
  <c r="KJ135" i="8"/>
  <c r="KJ134" i="8"/>
  <c r="KJ133" i="8"/>
  <c r="KJ131" i="8"/>
  <c r="KJ129" i="8"/>
  <c r="KJ127" i="8"/>
  <c r="KJ125" i="8"/>
  <c r="KJ123" i="8"/>
  <c r="KJ121" i="8"/>
  <c r="KJ119" i="8"/>
  <c r="KJ117" i="8"/>
  <c r="KJ115" i="8"/>
  <c r="KJ113" i="8"/>
  <c r="KJ111" i="8"/>
  <c r="KJ109" i="8"/>
  <c r="KJ107" i="8"/>
  <c r="KJ106" i="8"/>
  <c r="KJ105" i="8"/>
  <c r="KJ104" i="8"/>
  <c r="KJ103" i="8"/>
  <c r="KJ102" i="8"/>
  <c r="KJ101" i="8"/>
  <c r="KJ100" i="8"/>
  <c r="KJ99" i="8"/>
  <c r="KJ98" i="8"/>
  <c r="KJ97" i="8"/>
  <c r="KJ96" i="8"/>
  <c r="KJ95" i="8"/>
  <c r="KJ94" i="8"/>
  <c r="KJ93" i="8"/>
  <c r="KJ92" i="8"/>
  <c r="KJ91" i="8"/>
  <c r="KJ90" i="8"/>
  <c r="KJ89" i="8"/>
  <c r="KJ88" i="8"/>
  <c r="KJ87" i="8"/>
  <c r="KJ86" i="8"/>
  <c r="KJ85" i="8"/>
  <c r="KJ84" i="8"/>
  <c r="KJ83" i="8"/>
  <c r="KJ82" i="8"/>
  <c r="KJ81" i="8"/>
  <c r="KJ80" i="8"/>
  <c r="KJ79" i="8"/>
  <c r="KJ78" i="8"/>
  <c r="KJ77" i="8"/>
  <c r="KJ76" i="8"/>
  <c r="KJ75" i="8"/>
  <c r="KJ74" i="8"/>
  <c r="KJ73" i="8"/>
  <c r="KJ72" i="8"/>
  <c r="KJ71" i="8"/>
  <c r="KJ70" i="8"/>
  <c r="KJ69" i="8"/>
  <c r="KJ68" i="8"/>
  <c r="KJ67" i="8"/>
  <c r="KJ66" i="8"/>
  <c r="KJ65" i="8"/>
  <c r="KJ64" i="8"/>
  <c r="KJ63" i="8"/>
  <c r="KJ62" i="8"/>
  <c r="KJ61" i="8"/>
  <c r="KJ130" i="8"/>
  <c r="KJ122" i="8"/>
  <c r="KJ114" i="8"/>
  <c r="KJ112" i="8"/>
  <c r="KJ52" i="8"/>
  <c r="KJ51" i="8"/>
  <c r="KJ50" i="8"/>
  <c r="KJ48" i="8"/>
  <c r="KJ43" i="8"/>
  <c r="KJ42" i="8"/>
  <c r="KJ31" i="8"/>
  <c r="KJ29" i="8"/>
  <c r="KJ25" i="8"/>
  <c r="KJ24" i="8"/>
  <c r="KJ19" i="8"/>
  <c r="KJ17" i="8"/>
  <c r="KJ16" i="8"/>
  <c r="KJ14" i="8"/>
  <c r="KJ9" i="8"/>
  <c r="KJ132" i="8"/>
  <c r="KJ124" i="8"/>
  <c r="KJ116" i="8"/>
  <c r="KJ108" i="8"/>
  <c r="KJ128" i="8"/>
  <c r="KJ53" i="8"/>
  <c r="KJ46" i="8"/>
  <c r="KJ45" i="8"/>
  <c r="KJ37" i="8"/>
  <c r="KJ36" i="8"/>
  <c r="KJ35" i="8"/>
  <c r="KJ33" i="8"/>
  <c r="KJ32" i="8"/>
  <c r="KJ27" i="8"/>
  <c r="KJ26" i="8"/>
  <c r="KJ23" i="8"/>
  <c r="KJ22" i="8"/>
  <c r="KJ20" i="8"/>
  <c r="KJ10" i="8"/>
  <c r="KJ5" i="8"/>
  <c r="KJ126" i="8"/>
  <c r="KJ118" i="8"/>
  <c r="KJ110" i="8"/>
  <c r="KJ60" i="8"/>
  <c r="KJ59" i="8"/>
  <c r="KJ58" i="8"/>
  <c r="KJ57" i="8"/>
  <c r="KJ56" i="8"/>
  <c r="KJ55" i="8"/>
  <c r="KJ54" i="8"/>
  <c r="KK4" i="8"/>
  <c r="KJ120" i="8"/>
  <c r="KJ49" i="8"/>
  <c r="KJ47" i="8"/>
  <c r="KJ44" i="8"/>
  <c r="KJ41" i="8"/>
  <c r="KJ40" i="8"/>
  <c r="KJ39" i="8"/>
  <c r="KJ38" i="8"/>
  <c r="KJ34" i="8"/>
  <c r="KJ30" i="8"/>
  <c r="KJ28" i="8"/>
  <c r="KJ21" i="8"/>
  <c r="KJ18" i="8"/>
  <c r="KJ15" i="8"/>
  <c r="KJ13" i="8"/>
  <c r="KJ12" i="8"/>
  <c r="KJ11" i="8"/>
  <c r="KJ8" i="8"/>
  <c r="KJ7" i="8"/>
  <c r="KJ6" i="8"/>
  <c r="B299" i="8"/>
  <c r="KJ299" i="8" s="1"/>
  <c r="CX298" i="8"/>
  <c r="CT298" i="8"/>
  <c r="CP298" i="8"/>
  <c r="CL298" i="8"/>
  <c r="CH298" i="8"/>
  <c r="CD298" i="8"/>
  <c r="BZ298" i="8"/>
  <c r="BV298" i="8"/>
  <c r="BR298" i="8"/>
  <c r="BN298" i="8"/>
  <c r="BJ298" i="8"/>
  <c r="BF298" i="8"/>
  <c r="BB298" i="8"/>
  <c r="AX298" i="8"/>
  <c r="AT298" i="8"/>
  <c r="AP298" i="8"/>
  <c r="AL298" i="8"/>
  <c r="AH298" i="8"/>
  <c r="AD298" i="8"/>
  <c r="Z298" i="8"/>
  <c r="V298" i="8"/>
  <c r="R298" i="8"/>
  <c r="N298" i="8"/>
  <c r="J298" i="8"/>
  <c r="F298" i="8"/>
  <c r="CW298" i="8"/>
  <c r="CS298" i="8"/>
  <c r="CO298" i="8"/>
  <c r="CK298" i="8"/>
  <c r="CG298" i="8"/>
  <c r="CC298" i="8"/>
  <c r="BY298" i="8"/>
  <c r="BU298" i="8"/>
  <c r="BQ298" i="8"/>
  <c r="BM298" i="8"/>
  <c r="BI298" i="8"/>
  <c r="BE298" i="8"/>
  <c r="BA298" i="8"/>
  <c r="AW298" i="8"/>
  <c r="AS298" i="8"/>
  <c r="AO298" i="8"/>
  <c r="AK298" i="8"/>
  <c r="AG298" i="8"/>
  <c r="AC298" i="8"/>
  <c r="Y298" i="8"/>
  <c r="U298" i="8"/>
  <c r="Q298" i="8"/>
  <c r="M298" i="8"/>
  <c r="I298" i="8"/>
  <c r="E298" i="8"/>
  <c r="C298" i="8"/>
  <c r="CV298" i="8"/>
  <c r="CR298" i="8"/>
  <c r="CN298" i="8"/>
  <c r="CJ298" i="8"/>
  <c r="CF298" i="8"/>
  <c r="CB298" i="8"/>
  <c r="BX298" i="8"/>
  <c r="BT298" i="8"/>
  <c r="BP298" i="8"/>
  <c r="BL298" i="8"/>
  <c r="BH298" i="8"/>
  <c r="BD298" i="8"/>
  <c r="AZ298" i="8"/>
  <c r="AV298" i="8"/>
  <c r="AR298" i="8"/>
  <c r="AN298" i="8"/>
  <c r="AJ298" i="8"/>
  <c r="AF298" i="8"/>
  <c r="AB298" i="8"/>
  <c r="X298" i="8"/>
  <c r="T298" i="8"/>
  <c r="P298" i="8"/>
  <c r="L298" i="8"/>
  <c r="H298" i="8"/>
  <c r="D298" i="8"/>
  <c r="CU298" i="8"/>
  <c r="CQ298" i="8"/>
  <c r="CM298" i="8"/>
  <c r="CI298" i="8"/>
  <c r="CE298" i="8"/>
  <c r="CA298" i="8"/>
  <c r="BW298" i="8"/>
  <c r="BS298" i="8"/>
  <c r="BO298" i="8"/>
  <c r="BK298" i="8"/>
  <c r="BG298" i="8"/>
  <c r="BC298" i="8"/>
  <c r="AY298" i="8"/>
  <c r="AU298" i="8"/>
  <c r="AQ298" i="8"/>
  <c r="AM298" i="8"/>
  <c r="AI298" i="8"/>
  <c r="AE298" i="8"/>
  <c r="AA298" i="8"/>
  <c r="W298" i="8"/>
  <c r="S298" i="8"/>
  <c r="O298" i="8"/>
  <c r="K298" i="8"/>
  <c r="G298" i="8"/>
  <c r="MF3" i="3" l="1"/>
  <c r="MG1" i="3"/>
  <c r="CY299" i="8"/>
  <c r="CZ299" i="8"/>
  <c r="DA299" i="8"/>
  <c r="DB299" i="8"/>
  <c r="DC299" i="8"/>
  <c r="DD299" i="8"/>
  <c r="DE299" i="8"/>
  <c r="DF299" i="8"/>
  <c r="DG299" i="8"/>
  <c r="DH299" i="8"/>
  <c r="DI299" i="8"/>
  <c r="DJ299" i="8"/>
  <c r="DK299" i="8"/>
  <c r="DL299" i="8"/>
  <c r="DM299" i="8"/>
  <c r="DN299" i="8"/>
  <c r="DO299" i="8"/>
  <c r="DP299" i="8"/>
  <c r="DQ299" i="8"/>
  <c r="DR299" i="8"/>
  <c r="DS299" i="8"/>
  <c r="DT299" i="8"/>
  <c r="DU299" i="8"/>
  <c r="DV299" i="8"/>
  <c r="DW299" i="8"/>
  <c r="DX299" i="8"/>
  <c r="DY299" i="8"/>
  <c r="DZ299" i="8"/>
  <c r="EA299" i="8"/>
  <c r="EB299" i="8"/>
  <c r="EC299" i="8"/>
  <c r="ED299" i="8"/>
  <c r="EE299" i="8"/>
  <c r="EF299" i="8"/>
  <c r="EG299" i="8"/>
  <c r="EH299" i="8"/>
  <c r="EI299" i="8"/>
  <c r="EJ299" i="8"/>
  <c r="EK299" i="8"/>
  <c r="EL299" i="8"/>
  <c r="EM299" i="8"/>
  <c r="EN299" i="8"/>
  <c r="EO299" i="8"/>
  <c r="EP299" i="8"/>
  <c r="EQ299" i="8"/>
  <c r="ER299" i="8"/>
  <c r="ES299" i="8"/>
  <c r="ET299" i="8"/>
  <c r="EU299" i="8"/>
  <c r="EV299" i="8"/>
  <c r="EW299" i="8"/>
  <c r="EX299" i="8"/>
  <c r="EY299" i="8"/>
  <c r="EZ299" i="8"/>
  <c r="FA299" i="8"/>
  <c r="FB299" i="8"/>
  <c r="FC299" i="8"/>
  <c r="FD299" i="8"/>
  <c r="FE299" i="8"/>
  <c r="FF299" i="8"/>
  <c r="FG299" i="8"/>
  <c r="FH299" i="8"/>
  <c r="FI299" i="8"/>
  <c r="FJ299" i="8"/>
  <c r="FK299" i="8"/>
  <c r="FL299" i="8"/>
  <c r="FM299" i="8"/>
  <c r="FN299" i="8"/>
  <c r="FO299" i="8"/>
  <c r="FP299" i="8"/>
  <c r="FQ299" i="8"/>
  <c r="FR299" i="8"/>
  <c r="FS299" i="8"/>
  <c r="FT299" i="8"/>
  <c r="FU299" i="8"/>
  <c r="FV299" i="8"/>
  <c r="FW299" i="8"/>
  <c r="FX299" i="8"/>
  <c r="FY299" i="8"/>
  <c r="FZ299" i="8"/>
  <c r="GA299" i="8"/>
  <c r="GB299" i="8"/>
  <c r="GC299" i="8"/>
  <c r="GD299" i="8"/>
  <c r="GE299" i="8"/>
  <c r="GF299" i="8"/>
  <c r="GG299" i="8"/>
  <c r="GH299" i="8"/>
  <c r="GI299" i="8"/>
  <c r="GJ299" i="8"/>
  <c r="GK299" i="8"/>
  <c r="GL299" i="8"/>
  <c r="GM299" i="8"/>
  <c r="GN299" i="8"/>
  <c r="GO299" i="8"/>
  <c r="GP299" i="8"/>
  <c r="GQ299" i="8"/>
  <c r="GR299" i="8"/>
  <c r="GS299" i="8"/>
  <c r="GT299" i="8"/>
  <c r="GU299" i="8"/>
  <c r="GV299" i="8"/>
  <c r="GW299" i="8"/>
  <c r="GX299" i="8"/>
  <c r="GY299" i="8"/>
  <c r="GZ299" i="8"/>
  <c r="HA299" i="8"/>
  <c r="HB299" i="8"/>
  <c r="HC299" i="8"/>
  <c r="HD299" i="8"/>
  <c r="HE299" i="8"/>
  <c r="HF299" i="8"/>
  <c r="HG299" i="8"/>
  <c r="HH299" i="8"/>
  <c r="HI299" i="8"/>
  <c r="HJ299" i="8"/>
  <c r="HK299" i="8"/>
  <c r="HL299" i="8"/>
  <c r="HM299" i="8"/>
  <c r="HN299" i="8"/>
  <c r="HO299" i="8"/>
  <c r="HP299" i="8"/>
  <c r="HQ299" i="8"/>
  <c r="HR299" i="8"/>
  <c r="HS299" i="8"/>
  <c r="HT299" i="8"/>
  <c r="HU299" i="8"/>
  <c r="HV299" i="8"/>
  <c r="HW299" i="8"/>
  <c r="HX299" i="8"/>
  <c r="HY299" i="8"/>
  <c r="HZ299" i="8"/>
  <c r="IA299" i="8"/>
  <c r="IB299" i="8"/>
  <c r="IC299" i="8"/>
  <c r="ID299" i="8"/>
  <c r="IE299" i="8"/>
  <c r="IF299" i="8"/>
  <c r="IG299" i="8"/>
  <c r="IH299" i="8"/>
  <c r="II299" i="8"/>
  <c r="IJ299" i="8"/>
  <c r="IK299" i="8"/>
  <c r="IL299" i="8"/>
  <c r="IM299" i="8"/>
  <c r="IN299" i="8"/>
  <c r="IO299" i="8"/>
  <c r="IP299" i="8"/>
  <c r="IQ299" i="8"/>
  <c r="IR299" i="8"/>
  <c r="IS299" i="8"/>
  <c r="IT299" i="8"/>
  <c r="IU299" i="8"/>
  <c r="IV299" i="8"/>
  <c r="IW299" i="8"/>
  <c r="IX299" i="8"/>
  <c r="IY299" i="8"/>
  <c r="IZ299" i="8"/>
  <c r="JA299" i="8"/>
  <c r="JB299" i="8"/>
  <c r="JC299" i="8"/>
  <c r="JD299" i="8"/>
  <c r="JE299" i="8"/>
  <c r="JF299" i="8"/>
  <c r="JG299" i="8"/>
  <c r="JH299" i="8"/>
  <c r="JI299" i="8"/>
  <c r="JJ299" i="8"/>
  <c r="JK299" i="8"/>
  <c r="JL299" i="8"/>
  <c r="JM299" i="8"/>
  <c r="JN299" i="8"/>
  <c r="JO299" i="8"/>
  <c r="JP299" i="8"/>
  <c r="JQ299" i="8"/>
  <c r="JR299" i="8"/>
  <c r="JS299" i="8"/>
  <c r="JT299" i="8"/>
  <c r="JU299" i="8"/>
  <c r="JV299" i="8"/>
  <c r="JW299" i="8"/>
  <c r="JX299" i="8"/>
  <c r="JY299" i="8"/>
  <c r="JZ299" i="8"/>
  <c r="KA299" i="8"/>
  <c r="KB299" i="8"/>
  <c r="KC299" i="8"/>
  <c r="KD299" i="8"/>
  <c r="KE299" i="8"/>
  <c r="KF299" i="8"/>
  <c r="KG299" i="8"/>
  <c r="KH299" i="8"/>
  <c r="KI299" i="8"/>
  <c r="KK299" i="8"/>
  <c r="KK298" i="8"/>
  <c r="KK297" i="8"/>
  <c r="KK296" i="8"/>
  <c r="KK295" i="8"/>
  <c r="KK294" i="8"/>
  <c r="KK293" i="8"/>
  <c r="KK292" i="8"/>
  <c r="KK291" i="8"/>
  <c r="KK290" i="8"/>
  <c r="KK289" i="8"/>
  <c r="KK288" i="8"/>
  <c r="KK287" i="8"/>
  <c r="KK286" i="8"/>
  <c r="KK285" i="8"/>
  <c r="KK284" i="8"/>
  <c r="KK283" i="8"/>
  <c r="KK282" i="8"/>
  <c r="KK281" i="8"/>
  <c r="KK280" i="8"/>
  <c r="KK279" i="8"/>
  <c r="KK278" i="8"/>
  <c r="KK277" i="8"/>
  <c r="KK276" i="8"/>
  <c r="KK275" i="8"/>
  <c r="KK255" i="8"/>
  <c r="KK254" i="8"/>
  <c r="KK253" i="8"/>
  <c r="KK252" i="8"/>
  <c r="KK251" i="8"/>
  <c r="KK250" i="8"/>
  <c r="KK249" i="8"/>
  <c r="KK248" i="8"/>
  <c r="KK247" i="8"/>
  <c r="KK246" i="8"/>
  <c r="KK245" i="8"/>
  <c r="KK244" i="8"/>
  <c r="KK243" i="8"/>
  <c r="KK242" i="8"/>
  <c r="KK241" i="8"/>
  <c r="KK240" i="8"/>
  <c r="KK239" i="8"/>
  <c r="KK238" i="8"/>
  <c r="KK237" i="8"/>
  <c r="KK236" i="8"/>
  <c r="KK235" i="8"/>
  <c r="KK234" i="8"/>
  <c r="KK233" i="8"/>
  <c r="KK232" i="8"/>
  <c r="KK231" i="8"/>
  <c r="KK230" i="8"/>
  <c r="KK229" i="8"/>
  <c r="KK228" i="8"/>
  <c r="KK227" i="8"/>
  <c r="KK226" i="8"/>
  <c r="KK225" i="8"/>
  <c r="KK224" i="8"/>
  <c r="KK223" i="8"/>
  <c r="KK222" i="8"/>
  <c r="KK221" i="8"/>
  <c r="KK220" i="8"/>
  <c r="KK219" i="8"/>
  <c r="KK218" i="8"/>
  <c r="KK217" i="8"/>
  <c r="KK216" i="8"/>
  <c r="KK215" i="8"/>
  <c r="KK214" i="8"/>
  <c r="KK213" i="8"/>
  <c r="KK212" i="8"/>
  <c r="KK211" i="8"/>
  <c r="KK210" i="8"/>
  <c r="KK209" i="8"/>
  <c r="KK208" i="8"/>
  <c r="KK207" i="8"/>
  <c r="KK206" i="8"/>
  <c r="KK205" i="8"/>
  <c r="KK204" i="8"/>
  <c r="KK203" i="8"/>
  <c r="KK202" i="8"/>
  <c r="KK201" i="8"/>
  <c r="KK200" i="8"/>
  <c r="KK199" i="8"/>
  <c r="KK198" i="8"/>
  <c r="KK197" i="8"/>
  <c r="KK196" i="8"/>
  <c r="KK195" i="8"/>
  <c r="KK194" i="8"/>
  <c r="KK193" i="8"/>
  <c r="KK192" i="8"/>
  <c r="KK191" i="8"/>
  <c r="KK190" i="8"/>
  <c r="KK189" i="8"/>
  <c r="KK188" i="8"/>
  <c r="KK187" i="8"/>
  <c r="KK186" i="8"/>
  <c r="KK185" i="8"/>
  <c r="KK184" i="8"/>
  <c r="KK183" i="8"/>
  <c r="KK182" i="8"/>
  <c r="KK181" i="8"/>
  <c r="KK180" i="8"/>
  <c r="KK179" i="8"/>
  <c r="KK178" i="8"/>
  <c r="KK177" i="8"/>
  <c r="KK176" i="8"/>
  <c r="KK175" i="8"/>
  <c r="KK274" i="8"/>
  <c r="KK272" i="8"/>
  <c r="KK270" i="8"/>
  <c r="KK268" i="8"/>
  <c r="KK266" i="8"/>
  <c r="KK264" i="8"/>
  <c r="KK262" i="8"/>
  <c r="KK260" i="8"/>
  <c r="KK258" i="8"/>
  <c r="KK256" i="8"/>
  <c r="KK273" i="8"/>
  <c r="KK265" i="8"/>
  <c r="KK257" i="8"/>
  <c r="KK174" i="8"/>
  <c r="KK173" i="8"/>
  <c r="KK172" i="8"/>
  <c r="KK171" i="8"/>
  <c r="KK170" i="8"/>
  <c r="KK169" i="8"/>
  <c r="KK168" i="8"/>
  <c r="KK167" i="8"/>
  <c r="KK166" i="8"/>
  <c r="KK165" i="8"/>
  <c r="KK164" i="8"/>
  <c r="KK163" i="8"/>
  <c r="KK162" i="8"/>
  <c r="KK161" i="8"/>
  <c r="KK160" i="8"/>
  <c r="KK159" i="8"/>
  <c r="KK158" i="8"/>
  <c r="KK157" i="8"/>
  <c r="KK156" i="8"/>
  <c r="KK155" i="8"/>
  <c r="KK154" i="8"/>
  <c r="KK153" i="8"/>
  <c r="KK152" i="8"/>
  <c r="KK151" i="8"/>
  <c r="KK150" i="8"/>
  <c r="KK149" i="8"/>
  <c r="KK148" i="8"/>
  <c r="KK147" i="8"/>
  <c r="KK146" i="8"/>
  <c r="KK145" i="8"/>
  <c r="KK144" i="8"/>
  <c r="KK143" i="8"/>
  <c r="KK142" i="8"/>
  <c r="KK141" i="8"/>
  <c r="KK140" i="8"/>
  <c r="KK139" i="8"/>
  <c r="KK138" i="8"/>
  <c r="KK137" i="8"/>
  <c r="KK136" i="8"/>
  <c r="KK135" i="8"/>
  <c r="KK134" i="8"/>
  <c r="KK133" i="8"/>
  <c r="KK267" i="8"/>
  <c r="KK259" i="8"/>
  <c r="KK269" i="8"/>
  <c r="KK261" i="8"/>
  <c r="KK131" i="8"/>
  <c r="KK129" i="8"/>
  <c r="KK127" i="8"/>
  <c r="KK125" i="8"/>
  <c r="KK123" i="8"/>
  <c r="KK121" i="8"/>
  <c r="KK119" i="8"/>
  <c r="KK117" i="8"/>
  <c r="KK115" i="8"/>
  <c r="KK113" i="8"/>
  <c r="KK111" i="8"/>
  <c r="KK109" i="8"/>
  <c r="KK107" i="8"/>
  <c r="KK106" i="8"/>
  <c r="KK105" i="8"/>
  <c r="KK104" i="8"/>
  <c r="KK103" i="8"/>
  <c r="KK102" i="8"/>
  <c r="KK101" i="8"/>
  <c r="KK100" i="8"/>
  <c r="KK99" i="8"/>
  <c r="KK98" i="8"/>
  <c r="KK97" i="8"/>
  <c r="KK96" i="8"/>
  <c r="KK95" i="8"/>
  <c r="KK94" i="8"/>
  <c r="KK93" i="8"/>
  <c r="KK92" i="8"/>
  <c r="KK91" i="8"/>
  <c r="KK90" i="8"/>
  <c r="KK89" i="8"/>
  <c r="KK88" i="8"/>
  <c r="KK87" i="8"/>
  <c r="KK86" i="8"/>
  <c r="KK85" i="8"/>
  <c r="KK84" i="8"/>
  <c r="KK83" i="8"/>
  <c r="KK82" i="8"/>
  <c r="KK81" i="8"/>
  <c r="KK80" i="8"/>
  <c r="KK79" i="8"/>
  <c r="KK78" i="8"/>
  <c r="KK77" i="8"/>
  <c r="KK76" i="8"/>
  <c r="KK75" i="8"/>
  <c r="KK74" i="8"/>
  <c r="KK73" i="8"/>
  <c r="KK72" i="8"/>
  <c r="KK71" i="8"/>
  <c r="KK70" i="8"/>
  <c r="KK69" i="8"/>
  <c r="KK68" i="8"/>
  <c r="KK67" i="8"/>
  <c r="KK66" i="8"/>
  <c r="KK65" i="8"/>
  <c r="KK64" i="8"/>
  <c r="KK63" i="8"/>
  <c r="KK62" i="8"/>
  <c r="KK61" i="8"/>
  <c r="KK60" i="8"/>
  <c r="KK59" i="8"/>
  <c r="KK58" i="8"/>
  <c r="KK57" i="8"/>
  <c r="KK56" i="8"/>
  <c r="KK55" i="8"/>
  <c r="KK54" i="8"/>
  <c r="KK263" i="8"/>
  <c r="KK132" i="8"/>
  <c r="KK130" i="8"/>
  <c r="KK128" i="8"/>
  <c r="KK126" i="8"/>
  <c r="KK124" i="8"/>
  <c r="KK122" i="8"/>
  <c r="KK120" i="8"/>
  <c r="KK118" i="8"/>
  <c r="KK116" i="8"/>
  <c r="KK114" i="8"/>
  <c r="KK112" i="8"/>
  <c r="KK110" i="8"/>
  <c r="KK108" i="8"/>
  <c r="KL4" i="8"/>
  <c r="KK53" i="8"/>
  <c r="KK52" i="8"/>
  <c r="KK51" i="8"/>
  <c r="KK50" i="8"/>
  <c r="KK49" i="8"/>
  <c r="KK48" i="8"/>
  <c r="KK47" i="8"/>
  <c r="KK46" i="8"/>
  <c r="KK45" i="8"/>
  <c r="KK44" i="8"/>
  <c r="KK43" i="8"/>
  <c r="KK42" i="8"/>
  <c r="KK41" i="8"/>
  <c r="KK40" i="8"/>
  <c r="KK39" i="8"/>
  <c r="KK38" i="8"/>
  <c r="KK37" i="8"/>
  <c r="KK36" i="8"/>
  <c r="KK35" i="8"/>
  <c r="KK34" i="8"/>
  <c r="KK33" i="8"/>
  <c r="KK32" i="8"/>
  <c r="KK31" i="8"/>
  <c r="KK30" i="8"/>
  <c r="KK29" i="8"/>
  <c r="KK28" i="8"/>
  <c r="KK27" i="8"/>
  <c r="KK26" i="8"/>
  <c r="KK25" i="8"/>
  <c r="KK24" i="8"/>
  <c r="KK23" i="8"/>
  <c r="KK22" i="8"/>
  <c r="KK21" i="8"/>
  <c r="KK20" i="8"/>
  <c r="KK19" i="8"/>
  <c r="KK18" i="8"/>
  <c r="KK17" i="8"/>
  <c r="KK16" i="8"/>
  <c r="KK15" i="8"/>
  <c r="KK14" i="8"/>
  <c r="KK13" i="8"/>
  <c r="KK12" i="8"/>
  <c r="KK11" i="8"/>
  <c r="KK10" i="8"/>
  <c r="KK9" i="8"/>
  <c r="KK8" i="8"/>
  <c r="KK7" i="8"/>
  <c r="KK6" i="8"/>
  <c r="KK5" i="8"/>
  <c r="KK271" i="8"/>
  <c r="B300" i="8"/>
  <c r="KK300" i="8" s="1"/>
  <c r="CU299" i="8"/>
  <c r="CQ299" i="8"/>
  <c r="CM299" i="8"/>
  <c r="CI299" i="8"/>
  <c r="CE299" i="8"/>
  <c r="CA299" i="8"/>
  <c r="BW299" i="8"/>
  <c r="BS299" i="8"/>
  <c r="BO299" i="8"/>
  <c r="BK299" i="8"/>
  <c r="BG299" i="8"/>
  <c r="BC299" i="8"/>
  <c r="AY299" i="8"/>
  <c r="AU299" i="8"/>
  <c r="AQ299" i="8"/>
  <c r="AM299" i="8"/>
  <c r="AI299" i="8"/>
  <c r="AE299" i="8"/>
  <c r="AA299" i="8"/>
  <c r="W299" i="8"/>
  <c r="S299" i="8"/>
  <c r="O299" i="8"/>
  <c r="K299" i="8"/>
  <c r="G299" i="8"/>
  <c r="C299" i="8"/>
  <c r="CX299" i="8"/>
  <c r="CT299" i="8"/>
  <c r="CP299" i="8"/>
  <c r="CL299" i="8"/>
  <c r="CH299" i="8"/>
  <c r="CD299" i="8"/>
  <c r="BZ299" i="8"/>
  <c r="BV299" i="8"/>
  <c r="BR299" i="8"/>
  <c r="BN299" i="8"/>
  <c r="BJ299" i="8"/>
  <c r="BF299" i="8"/>
  <c r="BB299" i="8"/>
  <c r="AX299" i="8"/>
  <c r="AT299" i="8"/>
  <c r="AP299" i="8"/>
  <c r="AL299" i="8"/>
  <c r="AH299" i="8"/>
  <c r="AD299" i="8"/>
  <c r="Z299" i="8"/>
  <c r="V299" i="8"/>
  <c r="R299" i="8"/>
  <c r="N299" i="8"/>
  <c r="J299" i="8"/>
  <c r="F299" i="8"/>
  <c r="CW299" i="8"/>
  <c r="CS299" i="8"/>
  <c r="CO299" i="8"/>
  <c r="CK299" i="8"/>
  <c r="CG299" i="8"/>
  <c r="CC299" i="8"/>
  <c r="BY299" i="8"/>
  <c r="BU299" i="8"/>
  <c r="BQ299" i="8"/>
  <c r="BM299" i="8"/>
  <c r="BI299" i="8"/>
  <c r="BE299" i="8"/>
  <c r="BA299" i="8"/>
  <c r="AW299" i="8"/>
  <c r="AS299" i="8"/>
  <c r="AO299" i="8"/>
  <c r="AK299" i="8"/>
  <c r="AG299" i="8"/>
  <c r="AC299" i="8"/>
  <c r="Y299" i="8"/>
  <c r="U299" i="8"/>
  <c r="Q299" i="8"/>
  <c r="M299" i="8"/>
  <c r="I299" i="8"/>
  <c r="E299" i="8"/>
  <c r="CV299" i="8"/>
  <c r="CR299" i="8"/>
  <c r="CN299" i="8"/>
  <c r="CJ299" i="8"/>
  <c r="CF299" i="8"/>
  <c r="CB299" i="8"/>
  <c r="BX299" i="8"/>
  <c r="BT299" i="8"/>
  <c r="BP299" i="8"/>
  <c r="BL299" i="8"/>
  <c r="BH299" i="8"/>
  <c r="BD299" i="8"/>
  <c r="AZ299" i="8"/>
  <c r="AV299" i="8"/>
  <c r="AR299" i="8"/>
  <c r="AN299" i="8"/>
  <c r="AJ299" i="8"/>
  <c r="AF299" i="8"/>
  <c r="AB299" i="8"/>
  <c r="X299" i="8"/>
  <c r="T299" i="8"/>
  <c r="P299" i="8"/>
  <c r="L299" i="8"/>
  <c r="H299" i="8"/>
  <c r="D299" i="8"/>
  <c r="MH1" i="3" l="1"/>
  <c r="MG3" i="3"/>
  <c r="CY300" i="8"/>
  <c r="CZ300" i="8"/>
  <c r="DA300" i="8"/>
  <c r="DB300" i="8"/>
  <c r="DC300" i="8"/>
  <c r="DD300" i="8"/>
  <c r="DE300" i="8"/>
  <c r="DF300" i="8"/>
  <c r="DG300" i="8"/>
  <c r="DH300" i="8"/>
  <c r="DI300" i="8"/>
  <c r="DJ300" i="8"/>
  <c r="DK300" i="8"/>
  <c r="DL300" i="8"/>
  <c r="DM300" i="8"/>
  <c r="DN300" i="8"/>
  <c r="DO300" i="8"/>
  <c r="DP300" i="8"/>
  <c r="DQ300" i="8"/>
  <c r="DR300" i="8"/>
  <c r="DS300" i="8"/>
  <c r="DT300" i="8"/>
  <c r="DU300" i="8"/>
  <c r="DV300" i="8"/>
  <c r="DW300" i="8"/>
  <c r="DX300" i="8"/>
  <c r="DY300" i="8"/>
  <c r="DZ300" i="8"/>
  <c r="EA300" i="8"/>
  <c r="EB300" i="8"/>
  <c r="EC300" i="8"/>
  <c r="ED300" i="8"/>
  <c r="EE300" i="8"/>
  <c r="EF300" i="8"/>
  <c r="EG300" i="8"/>
  <c r="EH300" i="8"/>
  <c r="EI300" i="8"/>
  <c r="EJ300" i="8"/>
  <c r="EK300" i="8"/>
  <c r="EL300" i="8"/>
  <c r="EM300" i="8"/>
  <c r="EN300" i="8"/>
  <c r="EO300" i="8"/>
  <c r="EP300" i="8"/>
  <c r="EQ300" i="8"/>
  <c r="ER300" i="8"/>
  <c r="ES300" i="8"/>
  <c r="ET300" i="8"/>
  <c r="EU300" i="8"/>
  <c r="EV300" i="8"/>
  <c r="EW300" i="8"/>
  <c r="EX300" i="8"/>
  <c r="EY300" i="8"/>
  <c r="EZ300" i="8"/>
  <c r="FA300" i="8"/>
  <c r="FB300" i="8"/>
  <c r="FC300" i="8"/>
  <c r="FD300" i="8"/>
  <c r="FE300" i="8"/>
  <c r="FF300" i="8"/>
  <c r="FG300" i="8"/>
  <c r="FH300" i="8"/>
  <c r="FI300" i="8"/>
  <c r="FJ300" i="8"/>
  <c r="FK300" i="8"/>
  <c r="FL300" i="8"/>
  <c r="FM300" i="8"/>
  <c r="FN300" i="8"/>
  <c r="FO300" i="8"/>
  <c r="FP300" i="8"/>
  <c r="FQ300" i="8"/>
  <c r="FR300" i="8"/>
  <c r="FS300" i="8"/>
  <c r="FT300" i="8"/>
  <c r="FU300" i="8"/>
  <c r="FV300" i="8"/>
  <c r="FW300" i="8"/>
  <c r="FX300" i="8"/>
  <c r="FY300" i="8"/>
  <c r="FZ300" i="8"/>
  <c r="GA300" i="8"/>
  <c r="GB300" i="8"/>
  <c r="GC300" i="8"/>
  <c r="GD300" i="8"/>
  <c r="GE300" i="8"/>
  <c r="GF300" i="8"/>
  <c r="GG300" i="8"/>
  <c r="GH300" i="8"/>
  <c r="GI300" i="8"/>
  <c r="GJ300" i="8"/>
  <c r="GK300" i="8"/>
  <c r="GL300" i="8"/>
  <c r="GM300" i="8"/>
  <c r="GN300" i="8"/>
  <c r="GO300" i="8"/>
  <c r="GP300" i="8"/>
  <c r="GQ300" i="8"/>
  <c r="GR300" i="8"/>
  <c r="GS300" i="8"/>
  <c r="GT300" i="8"/>
  <c r="GU300" i="8"/>
  <c r="GV300" i="8"/>
  <c r="GW300" i="8"/>
  <c r="GX300" i="8"/>
  <c r="GY300" i="8"/>
  <c r="GZ300" i="8"/>
  <c r="HA300" i="8"/>
  <c r="HB300" i="8"/>
  <c r="HC300" i="8"/>
  <c r="HD300" i="8"/>
  <c r="HE300" i="8"/>
  <c r="HF300" i="8"/>
  <c r="HG300" i="8"/>
  <c r="HH300" i="8"/>
  <c r="HI300" i="8"/>
  <c r="HJ300" i="8"/>
  <c r="HK300" i="8"/>
  <c r="HL300" i="8"/>
  <c r="HM300" i="8"/>
  <c r="HN300" i="8"/>
  <c r="HO300" i="8"/>
  <c r="HP300" i="8"/>
  <c r="HQ300" i="8"/>
  <c r="HR300" i="8"/>
  <c r="HS300" i="8"/>
  <c r="HT300" i="8"/>
  <c r="HU300" i="8"/>
  <c r="HV300" i="8"/>
  <c r="HW300" i="8"/>
  <c r="HX300" i="8"/>
  <c r="HY300" i="8"/>
  <c r="HZ300" i="8"/>
  <c r="IA300" i="8"/>
  <c r="IB300" i="8"/>
  <c r="IC300" i="8"/>
  <c r="ID300" i="8"/>
  <c r="IE300" i="8"/>
  <c r="IF300" i="8"/>
  <c r="IG300" i="8"/>
  <c r="IH300" i="8"/>
  <c r="II300" i="8"/>
  <c r="IJ300" i="8"/>
  <c r="IK300" i="8"/>
  <c r="IL300" i="8"/>
  <c r="IM300" i="8"/>
  <c r="IN300" i="8"/>
  <c r="IO300" i="8"/>
  <c r="IP300" i="8"/>
  <c r="IQ300" i="8"/>
  <c r="IR300" i="8"/>
  <c r="IS300" i="8"/>
  <c r="IT300" i="8"/>
  <c r="IU300" i="8"/>
  <c r="IV300" i="8"/>
  <c r="IW300" i="8"/>
  <c r="IX300" i="8"/>
  <c r="IY300" i="8"/>
  <c r="IZ300" i="8"/>
  <c r="JA300" i="8"/>
  <c r="JB300" i="8"/>
  <c r="JC300" i="8"/>
  <c r="JD300" i="8"/>
  <c r="JE300" i="8"/>
  <c r="JF300" i="8"/>
  <c r="JG300" i="8"/>
  <c r="JH300" i="8"/>
  <c r="JI300" i="8"/>
  <c r="JJ300" i="8"/>
  <c r="JK300" i="8"/>
  <c r="JL300" i="8"/>
  <c r="JM300" i="8"/>
  <c r="JN300" i="8"/>
  <c r="JO300" i="8"/>
  <c r="JP300" i="8"/>
  <c r="JQ300" i="8"/>
  <c r="JR300" i="8"/>
  <c r="JS300" i="8"/>
  <c r="JT300" i="8"/>
  <c r="JU300" i="8"/>
  <c r="JV300" i="8"/>
  <c r="JW300" i="8"/>
  <c r="JX300" i="8"/>
  <c r="JY300" i="8"/>
  <c r="JZ300" i="8"/>
  <c r="KA300" i="8"/>
  <c r="KB300" i="8"/>
  <c r="KC300" i="8"/>
  <c r="KD300" i="8"/>
  <c r="KE300" i="8"/>
  <c r="KF300" i="8"/>
  <c r="KG300" i="8"/>
  <c r="KH300" i="8"/>
  <c r="KI300" i="8"/>
  <c r="KJ300" i="8"/>
  <c r="KL300" i="8"/>
  <c r="KL299" i="8"/>
  <c r="KL298" i="8"/>
  <c r="KL297" i="8"/>
  <c r="KL296" i="8"/>
  <c r="KL295" i="8"/>
  <c r="KL294" i="8"/>
  <c r="KL293" i="8"/>
  <c r="KL292" i="8"/>
  <c r="KL291" i="8"/>
  <c r="KL290" i="8"/>
  <c r="KL289" i="8"/>
  <c r="KL288" i="8"/>
  <c r="KL287" i="8"/>
  <c r="KL286" i="8"/>
  <c r="KL285" i="8"/>
  <c r="KL284" i="8"/>
  <c r="KL283" i="8"/>
  <c r="KL282" i="8"/>
  <c r="KL281" i="8"/>
  <c r="KL280" i="8"/>
  <c r="KL279" i="8"/>
  <c r="KL278" i="8"/>
  <c r="KL277" i="8"/>
  <c r="KL276" i="8"/>
  <c r="KL275" i="8"/>
  <c r="KL274" i="8"/>
  <c r="KL273" i="8"/>
  <c r="KL272" i="8"/>
  <c r="KL271" i="8"/>
  <c r="KL270" i="8"/>
  <c r="KL269" i="8"/>
  <c r="KL268" i="8"/>
  <c r="KL267" i="8"/>
  <c r="KL266" i="8"/>
  <c r="KL265" i="8"/>
  <c r="KL264" i="8"/>
  <c r="KL263" i="8"/>
  <c r="KL262" i="8"/>
  <c r="KL261" i="8"/>
  <c r="KL260" i="8"/>
  <c r="KL259" i="8"/>
  <c r="KL258" i="8"/>
  <c r="KL257" i="8"/>
  <c r="KL256" i="8"/>
  <c r="KL254" i="8"/>
  <c r="KL252" i="8"/>
  <c r="KL250" i="8"/>
  <c r="KL248" i="8"/>
  <c r="KL246" i="8"/>
  <c r="KL244" i="8"/>
  <c r="KL242" i="8"/>
  <c r="KL240" i="8"/>
  <c r="KL238" i="8"/>
  <c r="KL236" i="8"/>
  <c r="KL234" i="8"/>
  <c r="KL232" i="8"/>
  <c r="KL230" i="8"/>
  <c r="KL228" i="8"/>
  <c r="KL226" i="8"/>
  <c r="KL224" i="8"/>
  <c r="KL222" i="8"/>
  <c r="KL220" i="8"/>
  <c r="KL218" i="8"/>
  <c r="KL216" i="8"/>
  <c r="KL214" i="8"/>
  <c r="KL212" i="8"/>
  <c r="KL210" i="8"/>
  <c r="KL208" i="8"/>
  <c r="KL206" i="8"/>
  <c r="KL204" i="8"/>
  <c r="KL202" i="8"/>
  <c r="KL255" i="8"/>
  <c r="KL253" i="8"/>
  <c r="KL251" i="8"/>
  <c r="KL249" i="8"/>
  <c r="KL247" i="8"/>
  <c r="KL245" i="8"/>
  <c r="KL243" i="8"/>
  <c r="KL241" i="8"/>
  <c r="KL239" i="8"/>
  <c r="KL237" i="8"/>
  <c r="KL235" i="8"/>
  <c r="KL233" i="8"/>
  <c r="KL231" i="8"/>
  <c r="KL229" i="8"/>
  <c r="KL227" i="8"/>
  <c r="KL225" i="8"/>
  <c r="KL223" i="8"/>
  <c r="KL221" i="8"/>
  <c r="KL219" i="8"/>
  <c r="KL217" i="8"/>
  <c r="KL215" i="8"/>
  <c r="KL213" i="8"/>
  <c r="KL211" i="8"/>
  <c r="KL209" i="8"/>
  <c r="KL207" i="8"/>
  <c r="KL205" i="8"/>
  <c r="KL203" i="8"/>
  <c r="KL199" i="8"/>
  <c r="KL195" i="8"/>
  <c r="KL191" i="8"/>
  <c r="KL187" i="8"/>
  <c r="KL183" i="8"/>
  <c r="KL179" i="8"/>
  <c r="KL175" i="8"/>
  <c r="KL106" i="8"/>
  <c r="KL105" i="8"/>
  <c r="KL104" i="8"/>
  <c r="KL103" i="8"/>
  <c r="KL102" i="8"/>
  <c r="KL101" i="8"/>
  <c r="KL100" i="8"/>
  <c r="KL99" i="8"/>
  <c r="KL98" i="8"/>
  <c r="KL97" i="8"/>
  <c r="KL96" i="8"/>
  <c r="KL95" i="8"/>
  <c r="KL94" i="8"/>
  <c r="KL93" i="8"/>
  <c r="KL92" i="8"/>
  <c r="KL91" i="8"/>
  <c r="KL90" i="8"/>
  <c r="KL89" i="8"/>
  <c r="KL88" i="8"/>
  <c r="KL87" i="8"/>
  <c r="KL86" i="8"/>
  <c r="KL85" i="8"/>
  <c r="KL84" i="8"/>
  <c r="KL83" i="8"/>
  <c r="KL82" i="8"/>
  <c r="KL81" i="8"/>
  <c r="KL80" i="8"/>
  <c r="KL79" i="8"/>
  <c r="KL78" i="8"/>
  <c r="KL77" i="8"/>
  <c r="KL76" i="8"/>
  <c r="KL75" i="8"/>
  <c r="KL74" i="8"/>
  <c r="KL73" i="8"/>
  <c r="KL72" i="8"/>
  <c r="KL71" i="8"/>
  <c r="KL70" i="8"/>
  <c r="KL69" i="8"/>
  <c r="KL68" i="8"/>
  <c r="KL67" i="8"/>
  <c r="KL66" i="8"/>
  <c r="KL65" i="8"/>
  <c r="KL64" i="8"/>
  <c r="KL63" i="8"/>
  <c r="KL62" i="8"/>
  <c r="KL61" i="8"/>
  <c r="KL60" i="8"/>
  <c r="KL59" i="8"/>
  <c r="KL58" i="8"/>
  <c r="KL57" i="8"/>
  <c r="KL56" i="8"/>
  <c r="KL55" i="8"/>
  <c r="KL54" i="8"/>
  <c r="KL200" i="8"/>
  <c r="KL196" i="8"/>
  <c r="KL192" i="8"/>
  <c r="KL188" i="8"/>
  <c r="KL184" i="8"/>
  <c r="KL180" i="8"/>
  <c r="KL176" i="8"/>
  <c r="KL132" i="8"/>
  <c r="KL130" i="8"/>
  <c r="KL128" i="8"/>
  <c r="KL126" i="8"/>
  <c r="KL124" i="8"/>
  <c r="KL122" i="8"/>
  <c r="KL120" i="8"/>
  <c r="KL118" i="8"/>
  <c r="KL116" i="8"/>
  <c r="KL114" i="8"/>
  <c r="KL112" i="8"/>
  <c r="KL110" i="8"/>
  <c r="KL108" i="8"/>
  <c r="KL201" i="8"/>
  <c r="KL197" i="8"/>
  <c r="KL193" i="8"/>
  <c r="KL189" i="8"/>
  <c r="KL185" i="8"/>
  <c r="KL181" i="8"/>
  <c r="KL177" i="8"/>
  <c r="KL194" i="8"/>
  <c r="KL178" i="8"/>
  <c r="KL173" i="8"/>
  <c r="KL169" i="8"/>
  <c r="KL165" i="8"/>
  <c r="KL161" i="8"/>
  <c r="KL157" i="8"/>
  <c r="KL153" i="8"/>
  <c r="KL149" i="8"/>
  <c r="KL145" i="8"/>
  <c r="KL141" i="8"/>
  <c r="KL137" i="8"/>
  <c r="KL133" i="8"/>
  <c r="KL127" i="8"/>
  <c r="KL119" i="8"/>
  <c r="KL111" i="8"/>
  <c r="KM4" i="8"/>
  <c r="KL109" i="8"/>
  <c r="KL198" i="8"/>
  <c r="KL182" i="8"/>
  <c r="KL172" i="8"/>
  <c r="KL168" i="8"/>
  <c r="KL164" i="8"/>
  <c r="KL160" i="8"/>
  <c r="KL156" i="8"/>
  <c r="KL152" i="8"/>
  <c r="KL148" i="8"/>
  <c r="KL144" i="8"/>
  <c r="KL140" i="8"/>
  <c r="KL136" i="8"/>
  <c r="KL129" i="8"/>
  <c r="KL121" i="8"/>
  <c r="KL113" i="8"/>
  <c r="KL53" i="8"/>
  <c r="KL52" i="8"/>
  <c r="KL51" i="8"/>
  <c r="KL50" i="8"/>
  <c r="KL49" i="8"/>
  <c r="KL48" i="8"/>
  <c r="KL47" i="8"/>
  <c r="KL46" i="8"/>
  <c r="KL45" i="8"/>
  <c r="KL44" i="8"/>
  <c r="KL43" i="8"/>
  <c r="KL42" i="8"/>
  <c r="KL41" i="8"/>
  <c r="KL40" i="8"/>
  <c r="KL39" i="8"/>
  <c r="KL38" i="8"/>
  <c r="KL37" i="8"/>
  <c r="KL36" i="8"/>
  <c r="KL35" i="8"/>
  <c r="KL34" i="8"/>
  <c r="KL33" i="8"/>
  <c r="KL32" i="8"/>
  <c r="KL31" i="8"/>
  <c r="KL30" i="8"/>
  <c r="KL29" i="8"/>
  <c r="KL28" i="8"/>
  <c r="KL27" i="8"/>
  <c r="KL26" i="8"/>
  <c r="KL25" i="8"/>
  <c r="KL24" i="8"/>
  <c r="KL23" i="8"/>
  <c r="KL22" i="8"/>
  <c r="KL21" i="8"/>
  <c r="KL20" i="8"/>
  <c r="KL19" i="8"/>
  <c r="KL18" i="8"/>
  <c r="KL17" i="8"/>
  <c r="KL16" i="8"/>
  <c r="KL15" i="8"/>
  <c r="KL14" i="8"/>
  <c r="KL13" i="8"/>
  <c r="KL12" i="8"/>
  <c r="KL11" i="8"/>
  <c r="KL10" i="8"/>
  <c r="KL9" i="8"/>
  <c r="KL8" i="8"/>
  <c r="KL7" i="8"/>
  <c r="KL6" i="8"/>
  <c r="KL5" i="8"/>
  <c r="KL186" i="8"/>
  <c r="KL171" i="8"/>
  <c r="KL167" i="8"/>
  <c r="KL163" i="8"/>
  <c r="KL159" i="8"/>
  <c r="KL155" i="8"/>
  <c r="KL151" i="8"/>
  <c r="KL147" i="8"/>
  <c r="KL143" i="8"/>
  <c r="KL139" i="8"/>
  <c r="KL135" i="8"/>
  <c r="KL131" i="8"/>
  <c r="KL123" i="8"/>
  <c r="KL115" i="8"/>
  <c r="KL107" i="8"/>
  <c r="KL190" i="8"/>
  <c r="KL174" i="8"/>
  <c r="KL170" i="8"/>
  <c r="KL166" i="8"/>
  <c r="KL162" i="8"/>
  <c r="KL158" i="8"/>
  <c r="KL154" i="8"/>
  <c r="KL150" i="8"/>
  <c r="KL146" i="8"/>
  <c r="KL142" i="8"/>
  <c r="KL138" i="8"/>
  <c r="KL134" i="8"/>
  <c r="KL125" i="8"/>
  <c r="KL117" i="8"/>
  <c r="B301" i="8"/>
  <c r="KL301" i="8" s="1"/>
  <c r="CV300" i="8"/>
  <c r="CR300" i="8"/>
  <c r="CN300" i="8"/>
  <c r="CJ300" i="8"/>
  <c r="CF300" i="8"/>
  <c r="CB300" i="8"/>
  <c r="BX300" i="8"/>
  <c r="BT300" i="8"/>
  <c r="BP300" i="8"/>
  <c r="BL300" i="8"/>
  <c r="BH300" i="8"/>
  <c r="BD300" i="8"/>
  <c r="AZ300" i="8"/>
  <c r="AV300" i="8"/>
  <c r="AR300" i="8"/>
  <c r="AN300" i="8"/>
  <c r="AJ300" i="8"/>
  <c r="AF300" i="8"/>
  <c r="AB300" i="8"/>
  <c r="X300" i="8"/>
  <c r="T300" i="8"/>
  <c r="P300" i="8"/>
  <c r="L300" i="8"/>
  <c r="H300" i="8"/>
  <c r="D300" i="8"/>
  <c r="CU300" i="8"/>
  <c r="CQ300" i="8"/>
  <c r="CM300" i="8"/>
  <c r="CI300" i="8"/>
  <c r="CE300" i="8"/>
  <c r="CA300" i="8"/>
  <c r="BW300" i="8"/>
  <c r="BS300" i="8"/>
  <c r="BO300" i="8"/>
  <c r="BK300" i="8"/>
  <c r="BG300" i="8"/>
  <c r="BC300" i="8"/>
  <c r="AY300" i="8"/>
  <c r="AU300" i="8"/>
  <c r="AQ300" i="8"/>
  <c r="AM300" i="8"/>
  <c r="AI300" i="8"/>
  <c r="AE300" i="8"/>
  <c r="AA300" i="8"/>
  <c r="W300" i="8"/>
  <c r="S300" i="8"/>
  <c r="O300" i="8"/>
  <c r="K300" i="8"/>
  <c r="G300" i="8"/>
  <c r="CX300" i="8"/>
  <c r="CT300" i="8"/>
  <c r="CP300" i="8"/>
  <c r="CL300" i="8"/>
  <c r="CH300" i="8"/>
  <c r="CD300" i="8"/>
  <c r="BZ300" i="8"/>
  <c r="BV300" i="8"/>
  <c r="BR300" i="8"/>
  <c r="BN300" i="8"/>
  <c r="BJ300" i="8"/>
  <c r="BF300" i="8"/>
  <c r="BB300" i="8"/>
  <c r="AX300" i="8"/>
  <c r="AT300" i="8"/>
  <c r="AP300" i="8"/>
  <c r="AL300" i="8"/>
  <c r="AH300" i="8"/>
  <c r="AD300" i="8"/>
  <c r="Z300" i="8"/>
  <c r="V300" i="8"/>
  <c r="R300" i="8"/>
  <c r="N300" i="8"/>
  <c r="J300" i="8"/>
  <c r="F300" i="8"/>
  <c r="CW300" i="8"/>
  <c r="CS300" i="8"/>
  <c r="CO300" i="8"/>
  <c r="CK300" i="8"/>
  <c r="CG300" i="8"/>
  <c r="CC300" i="8"/>
  <c r="BY300" i="8"/>
  <c r="BU300" i="8"/>
  <c r="BQ300" i="8"/>
  <c r="BM300" i="8"/>
  <c r="BI300" i="8"/>
  <c r="BE300" i="8"/>
  <c r="BA300" i="8"/>
  <c r="AW300" i="8"/>
  <c r="AS300" i="8"/>
  <c r="AO300" i="8"/>
  <c r="AK300" i="8"/>
  <c r="AG300" i="8"/>
  <c r="AC300" i="8"/>
  <c r="Y300" i="8"/>
  <c r="U300" i="8"/>
  <c r="Q300" i="8"/>
  <c r="M300" i="8"/>
  <c r="I300" i="8"/>
  <c r="E300" i="8"/>
  <c r="C300" i="8"/>
  <c r="MI1" i="3" l="1"/>
  <c r="MH3" i="3"/>
  <c r="CY301" i="8"/>
  <c r="CZ301" i="8"/>
  <c r="DA301" i="8"/>
  <c r="DB301" i="8"/>
  <c r="DC301" i="8"/>
  <c r="DD301" i="8"/>
  <c r="DE301" i="8"/>
  <c r="DF301" i="8"/>
  <c r="DG301" i="8"/>
  <c r="DH301" i="8"/>
  <c r="DI301" i="8"/>
  <c r="DJ301" i="8"/>
  <c r="DK301" i="8"/>
  <c r="DL301" i="8"/>
  <c r="DM301" i="8"/>
  <c r="DN301" i="8"/>
  <c r="DO301" i="8"/>
  <c r="DP301" i="8"/>
  <c r="DQ301" i="8"/>
  <c r="DR301" i="8"/>
  <c r="DS301" i="8"/>
  <c r="DT301" i="8"/>
  <c r="DU301" i="8"/>
  <c r="DV301" i="8"/>
  <c r="DW301" i="8"/>
  <c r="DX301" i="8"/>
  <c r="DY301" i="8"/>
  <c r="DZ301" i="8"/>
  <c r="EA301" i="8"/>
  <c r="EB301" i="8"/>
  <c r="EC301" i="8"/>
  <c r="ED301" i="8"/>
  <c r="EE301" i="8"/>
  <c r="EF301" i="8"/>
  <c r="EG301" i="8"/>
  <c r="EH301" i="8"/>
  <c r="EI301" i="8"/>
  <c r="EJ301" i="8"/>
  <c r="EK301" i="8"/>
  <c r="EL301" i="8"/>
  <c r="EM301" i="8"/>
  <c r="EN301" i="8"/>
  <c r="EO301" i="8"/>
  <c r="EP301" i="8"/>
  <c r="EQ301" i="8"/>
  <c r="ER301" i="8"/>
  <c r="ES301" i="8"/>
  <c r="ET301" i="8"/>
  <c r="EU301" i="8"/>
  <c r="EV301" i="8"/>
  <c r="EW301" i="8"/>
  <c r="EX301" i="8"/>
  <c r="EY301" i="8"/>
  <c r="EZ301" i="8"/>
  <c r="FA301" i="8"/>
  <c r="FB301" i="8"/>
  <c r="FC301" i="8"/>
  <c r="FD301" i="8"/>
  <c r="FE301" i="8"/>
  <c r="FF301" i="8"/>
  <c r="FG301" i="8"/>
  <c r="FH301" i="8"/>
  <c r="FI301" i="8"/>
  <c r="FJ301" i="8"/>
  <c r="FK301" i="8"/>
  <c r="FL301" i="8"/>
  <c r="FM301" i="8"/>
  <c r="FN301" i="8"/>
  <c r="FO301" i="8"/>
  <c r="FP301" i="8"/>
  <c r="FQ301" i="8"/>
  <c r="FR301" i="8"/>
  <c r="FS301" i="8"/>
  <c r="FT301" i="8"/>
  <c r="FU301" i="8"/>
  <c r="FV301" i="8"/>
  <c r="FW301" i="8"/>
  <c r="FX301" i="8"/>
  <c r="FY301" i="8"/>
  <c r="FZ301" i="8"/>
  <c r="GA301" i="8"/>
  <c r="GB301" i="8"/>
  <c r="GC301" i="8"/>
  <c r="GD301" i="8"/>
  <c r="GE301" i="8"/>
  <c r="GF301" i="8"/>
  <c r="GG301" i="8"/>
  <c r="GH301" i="8"/>
  <c r="GI301" i="8"/>
  <c r="GJ301" i="8"/>
  <c r="GK301" i="8"/>
  <c r="GL301" i="8"/>
  <c r="GM301" i="8"/>
  <c r="GN301" i="8"/>
  <c r="GO301" i="8"/>
  <c r="GP301" i="8"/>
  <c r="GQ301" i="8"/>
  <c r="GR301" i="8"/>
  <c r="GS301" i="8"/>
  <c r="GT301" i="8"/>
  <c r="GU301" i="8"/>
  <c r="GV301" i="8"/>
  <c r="GW301" i="8"/>
  <c r="GX301" i="8"/>
  <c r="GY301" i="8"/>
  <c r="GZ301" i="8"/>
  <c r="HA301" i="8"/>
  <c r="HB301" i="8"/>
  <c r="HC301" i="8"/>
  <c r="HD301" i="8"/>
  <c r="HE301" i="8"/>
  <c r="HF301" i="8"/>
  <c r="HG301" i="8"/>
  <c r="HH301" i="8"/>
  <c r="HI301" i="8"/>
  <c r="HJ301" i="8"/>
  <c r="HK301" i="8"/>
  <c r="HL301" i="8"/>
  <c r="HM301" i="8"/>
  <c r="HN301" i="8"/>
  <c r="HO301" i="8"/>
  <c r="HP301" i="8"/>
  <c r="HQ301" i="8"/>
  <c r="HR301" i="8"/>
  <c r="HS301" i="8"/>
  <c r="HT301" i="8"/>
  <c r="HU301" i="8"/>
  <c r="HV301" i="8"/>
  <c r="HW301" i="8"/>
  <c r="HX301" i="8"/>
  <c r="HY301" i="8"/>
  <c r="HZ301" i="8"/>
  <c r="IA301" i="8"/>
  <c r="IB301" i="8"/>
  <c r="IC301" i="8"/>
  <c r="ID301" i="8"/>
  <c r="IE301" i="8"/>
  <c r="IF301" i="8"/>
  <c r="IG301" i="8"/>
  <c r="IH301" i="8"/>
  <c r="II301" i="8"/>
  <c r="IJ301" i="8"/>
  <c r="IK301" i="8"/>
  <c r="IL301" i="8"/>
  <c r="IM301" i="8"/>
  <c r="IN301" i="8"/>
  <c r="IO301" i="8"/>
  <c r="IP301" i="8"/>
  <c r="IQ301" i="8"/>
  <c r="IR301" i="8"/>
  <c r="IS301" i="8"/>
  <c r="IT301" i="8"/>
  <c r="IU301" i="8"/>
  <c r="IV301" i="8"/>
  <c r="IW301" i="8"/>
  <c r="IX301" i="8"/>
  <c r="IY301" i="8"/>
  <c r="IZ301" i="8"/>
  <c r="JA301" i="8"/>
  <c r="JB301" i="8"/>
  <c r="JC301" i="8"/>
  <c r="JD301" i="8"/>
  <c r="JE301" i="8"/>
  <c r="JF301" i="8"/>
  <c r="JG301" i="8"/>
  <c r="JH301" i="8"/>
  <c r="JI301" i="8"/>
  <c r="JJ301" i="8"/>
  <c r="JK301" i="8"/>
  <c r="JL301" i="8"/>
  <c r="JM301" i="8"/>
  <c r="JN301" i="8"/>
  <c r="JO301" i="8"/>
  <c r="JP301" i="8"/>
  <c r="JQ301" i="8"/>
  <c r="JR301" i="8"/>
  <c r="JS301" i="8"/>
  <c r="JT301" i="8"/>
  <c r="JU301" i="8"/>
  <c r="JV301" i="8"/>
  <c r="JW301" i="8"/>
  <c r="JX301" i="8"/>
  <c r="JY301" i="8"/>
  <c r="JZ301" i="8"/>
  <c r="KA301" i="8"/>
  <c r="KB301" i="8"/>
  <c r="KC301" i="8"/>
  <c r="KD301" i="8"/>
  <c r="KE301" i="8"/>
  <c r="KF301" i="8"/>
  <c r="KG301" i="8"/>
  <c r="KH301" i="8"/>
  <c r="KI301" i="8"/>
  <c r="KJ301" i="8"/>
  <c r="KK301" i="8"/>
  <c r="KM301" i="8"/>
  <c r="KM299" i="8"/>
  <c r="KM297" i="8"/>
  <c r="KM295" i="8"/>
  <c r="KM293" i="8"/>
  <c r="KM291" i="8"/>
  <c r="KM289" i="8"/>
  <c r="KM287" i="8"/>
  <c r="KM285" i="8"/>
  <c r="KM283" i="8"/>
  <c r="KM281" i="8"/>
  <c r="KM279" i="8"/>
  <c r="KM277" i="8"/>
  <c r="KM275" i="8"/>
  <c r="KM274" i="8"/>
  <c r="KM272" i="8"/>
  <c r="KM270" i="8"/>
  <c r="KM268" i="8"/>
  <c r="KM266" i="8"/>
  <c r="KM264" i="8"/>
  <c r="KM262" i="8"/>
  <c r="KM260" i="8"/>
  <c r="KM258" i="8"/>
  <c r="KM256" i="8"/>
  <c r="KM300" i="8"/>
  <c r="KM298" i="8"/>
  <c r="KM296" i="8"/>
  <c r="KM294" i="8"/>
  <c r="KM292" i="8"/>
  <c r="KM290" i="8"/>
  <c r="KM288" i="8"/>
  <c r="KM286" i="8"/>
  <c r="KM284" i="8"/>
  <c r="KM282" i="8"/>
  <c r="KM280" i="8"/>
  <c r="KM278" i="8"/>
  <c r="KM276" i="8"/>
  <c r="KM273" i="8"/>
  <c r="KM271" i="8"/>
  <c r="KM269" i="8"/>
  <c r="KM267" i="8"/>
  <c r="KM265" i="8"/>
  <c r="KM263" i="8"/>
  <c r="KM261" i="8"/>
  <c r="KM259" i="8"/>
  <c r="KM257" i="8"/>
  <c r="KM255" i="8"/>
  <c r="KM254" i="8"/>
  <c r="KM253" i="8"/>
  <c r="KM252" i="8"/>
  <c r="KM251" i="8"/>
  <c r="KM250" i="8"/>
  <c r="KM249" i="8"/>
  <c r="KM248" i="8"/>
  <c r="KM247" i="8"/>
  <c r="KM246" i="8"/>
  <c r="KM245" i="8"/>
  <c r="KM244" i="8"/>
  <c r="KM243" i="8"/>
  <c r="KM242" i="8"/>
  <c r="KM241" i="8"/>
  <c r="KM240" i="8"/>
  <c r="KM239" i="8"/>
  <c r="KM238" i="8"/>
  <c r="KM237" i="8"/>
  <c r="KM236" i="8"/>
  <c r="KM235" i="8"/>
  <c r="KM234" i="8"/>
  <c r="KM233" i="8"/>
  <c r="KM232" i="8"/>
  <c r="KM231" i="8"/>
  <c r="KM230" i="8"/>
  <c r="KM229" i="8"/>
  <c r="KM228" i="8"/>
  <c r="KM227" i="8"/>
  <c r="KM226" i="8"/>
  <c r="KM225" i="8"/>
  <c r="KM224" i="8"/>
  <c r="KM223" i="8"/>
  <c r="KM222" i="8"/>
  <c r="KM221" i="8"/>
  <c r="KM220" i="8"/>
  <c r="KM219" i="8"/>
  <c r="KM218" i="8"/>
  <c r="KM217" i="8"/>
  <c r="KM216" i="8"/>
  <c r="KM215" i="8"/>
  <c r="KM214" i="8"/>
  <c r="KM213" i="8"/>
  <c r="KM212" i="8"/>
  <c r="KM211" i="8"/>
  <c r="KM210" i="8"/>
  <c r="KM209" i="8"/>
  <c r="KM208" i="8"/>
  <c r="KM207" i="8"/>
  <c r="KM206" i="8"/>
  <c r="KM205" i="8"/>
  <c r="KM204" i="8"/>
  <c r="KM203" i="8"/>
  <c r="KM202" i="8"/>
  <c r="KM201" i="8"/>
  <c r="KM199" i="8"/>
  <c r="KM197" i="8"/>
  <c r="KM195" i="8"/>
  <c r="KM193" i="8"/>
  <c r="KM191" i="8"/>
  <c r="KM189" i="8"/>
  <c r="KM187" i="8"/>
  <c r="KM185" i="8"/>
  <c r="KM183" i="8"/>
  <c r="KM181" i="8"/>
  <c r="KM179" i="8"/>
  <c r="KM177" i="8"/>
  <c r="KM175" i="8"/>
  <c r="KM200" i="8"/>
  <c r="KM198" i="8"/>
  <c r="KM196" i="8"/>
  <c r="KM194" i="8"/>
  <c r="KM192" i="8"/>
  <c r="KM190" i="8"/>
  <c r="KM188" i="8"/>
  <c r="KM186" i="8"/>
  <c r="KM184" i="8"/>
  <c r="KM182" i="8"/>
  <c r="KM180" i="8"/>
  <c r="KM178" i="8"/>
  <c r="KM176" i="8"/>
  <c r="KM174" i="8"/>
  <c r="KM173" i="8"/>
  <c r="KM172" i="8"/>
  <c r="KM171" i="8"/>
  <c r="KM170" i="8"/>
  <c r="KM169" i="8"/>
  <c r="KM168" i="8"/>
  <c r="KM167" i="8"/>
  <c r="KM166" i="8"/>
  <c r="KM165" i="8"/>
  <c r="KM164" i="8"/>
  <c r="KM163" i="8"/>
  <c r="KM162" i="8"/>
  <c r="KM161" i="8"/>
  <c r="KM160" i="8"/>
  <c r="KM159" i="8"/>
  <c r="KM158" i="8"/>
  <c r="KM157" i="8"/>
  <c r="KM156" i="8"/>
  <c r="KM155" i="8"/>
  <c r="KM154" i="8"/>
  <c r="KM153" i="8"/>
  <c r="KM152" i="8"/>
  <c r="KM151" i="8"/>
  <c r="KM150" i="8"/>
  <c r="KM149" i="8"/>
  <c r="KM148" i="8"/>
  <c r="KM147" i="8"/>
  <c r="KM146" i="8"/>
  <c r="KM145" i="8"/>
  <c r="KM144" i="8"/>
  <c r="KM143" i="8"/>
  <c r="KM142" i="8"/>
  <c r="KM141" i="8"/>
  <c r="KM140" i="8"/>
  <c r="KM139" i="8"/>
  <c r="KM138" i="8"/>
  <c r="KM137" i="8"/>
  <c r="KM136" i="8"/>
  <c r="KM135" i="8"/>
  <c r="KM134" i="8"/>
  <c r="KM133" i="8"/>
  <c r="KM132" i="8"/>
  <c r="KM131" i="8"/>
  <c r="KM130" i="8"/>
  <c r="KM129" i="8"/>
  <c r="KM128" i="8"/>
  <c r="KM127" i="8"/>
  <c r="KM126" i="8"/>
  <c r="KM125" i="8"/>
  <c r="KM124" i="8"/>
  <c r="KM123" i="8"/>
  <c r="KM122" i="8"/>
  <c r="KM121" i="8"/>
  <c r="KM120" i="8"/>
  <c r="KM119" i="8"/>
  <c r="KM118" i="8"/>
  <c r="KM117" i="8"/>
  <c r="KM116" i="8"/>
  <c r="KM115" i="8"/>
  <c r="KM114" i="8"/>
  <c r="KM113" i="8"/>
  <c r="KM112" i="8"/>
  <c r="KM111" i="8"/>
  <c r="KM110" i="8"/>
  <c r="KM109" i="8"/>
  <c r="KM108" i="8"/>
  <c r="KM107" i="8"/>
  <c r="KM106" i="8"/>
  <c r="KM104" i="8"/>
  <c r="KM102" i="8"/>
  <c r="KM100" i="8"/>
  <c r="KM98" i="8"/>
  <c r="KM96" i="8"/>
  <c r="KM94" i="8"/>
  <c r="KM92" i="8"/>
  <c r="KM90" i="8"/>
  <c r="KM88" i="8"/>
  <c r="KM86" i="8"/>
  <c r="KM84" i="8"/>
  <c r="KM82" i="8"/>
  <c r="KM80" i="8"/>
  <c r="KM78" i="8"/>
  <c r="KM76" i="8"/>
  <c r="KM74" i="8"/>
  <c r="KM72" i="8"/>
  <c r="KM70" i="8"/>
  <c r="KM68" i="8"/>
  <c r="KM66" i="8"/>
  <c r="KM64" i="8"/>
  <c r="KM62" i="8"/>
  <c r="KM53" i="8"/>
  <c r="KM52" i="8"/>
  <c r="KM51" i="8"/>
  <c r="KM50" i="8"/>
  <c r="KM49" i="8"/>
  <c r="KM48" i="8"/>
  <c r="KM47" i="8"/>
  <c r="KM46" i="8"/>
  <c r="KM45" i="8"/>
  <c r="KM44" i="8"/>
  <c r="KM43" i="8"/>
  <c r="KM42" i="8"/>
  <c r="KM41" i="8"/>
  <c r="KM40" i="8"/>
  <c r="KM39" i="8"/>
  <c r="KM38" i="8"/>
  <c r="KM37" i="8"/>
  <c r="KM36" i="8"/>
  <c r="KM35" i="8"/>
  <c r="KM34" i="8"/>
  <c r="KM33" i="8"/>
  <c r="KM32" i="8"/>
  <c r="KM31" i="8"/>
  <c r="KM30" i="8"/>
  <c r="KM29" i="8"/>
  <c r="KM28" i="8"/>
  <c r="KM27" i="8"/>
  <c r="KM26" i="8"/>
  <c r="KM25" i="8"/>
  <c r="KM24" i="8"/>
  <c r="KM23" i="8"/>
  <c r="KM22" i="8"/>
  <c r="KM21" i="8"/>
  <c r="KM20" i="8"/>
  <c r="KM19" i="8"/>
  <c r="KM18" i="8"/>
  <c r="KM17" i="8"/>
  <c r="KM16" i="8"/>
  <c r="KM15" i="8"/>
  <c r="KM14" i="8"/>
  <c r="KM13" i="8"/>
  <c r="KM12" i="8"/>
  <c r="KM11" i="8"/>
  <c r="KM10" i="8"/>
  <c r="KM9" i="8"/>
  <c r="KM8" i="8"/>
  <c r="KM7" i="8"/>
  <c r="KM6" i="8"/>
  <c r="KM5" i="8"/>
  <c r="KN4" i="8"/>
  <c r="KM60" i="8"/>
  <c r="KM59" i="8"/>
  <c r="KM58" i="8"/>
  <c r="KM57" i="8"/>
  <c r="KM56" i="8"/>
  <c r="KM55" i="8"/>
  <c r="KM54" i="8"/>
  <c r="KM105" i="8"/>
  <c r="KM103" i="8"/>
  <c r="KM101" i="8"/>
  <c r="KM99" i="8"/>
  <c r="KM97" i="8"/>
  <c r="KM95" i="8"/>
  <c r="KM93" i="8"/>
  <c r="KM91" i="8"/>
  <c r="KM89" i="8"/>
  <c r="KM87" i="8"/>
  <c r="KM85" i="8"/>
  <c r="KM83" i="8"/>
  <c r="KM81" i="8"/>
  <c r="KM79" i="8"/>
  <c r="KM77" i="8"/>
  <c r="KM75" i="8"/>
  <c r="KM73" i="8"/>
  <c r="KM71" i="8"/>
  <c r="KM69" i="8"/>
  <c r="KM67" i="8"/>
  <c r="KM65" i="8"/>
  <c r="KM63" i="8"/>
  <c r="KM61" i="8"/>
  <c r="B302" i="8"/>
  <c r="KM302" i="8" s="1"/>
  <c r="CW301" i="8"/>
  <c r="CS301" i="8"/>
  <c r="CO301" i="8"/>
  <c r="CK301" i="8"/>
  <c r="CG301" i="8"/>
  <c r="CC301" i="8"/>
  <c r="BY301" i="8"/>
  <c r="BU301" i="8"/>
  <c r="BQ301" i="8"/>
  <c r="BM301" i="8"/>
  <c r="BI301" i="8"/>
  <c r="BE301" i="8"/>
  <c r="BA301" i="8"/>
  <c r="AW301" i="8"/>
  <c r="AS301" i="8"/>
  <c r="AO301" i="8"/>
  <c r="AK301" i="8"/>
  <c r="AG301" i="8"/>
  <c r="AC301" i="8"/>
  <c r="Y301" i="8"/>
  <c r="U301" i="8"/>
  <c r="Q301" i="8"/>
  <c r="M301" i="8"/>
  <c r="I301" i="8"/>
  <c r="E301" i="8"/>
  <c r="CV301" i="8"/>
  <c r="CR301" i="8"/>
  <c r="CN301" i="8"/>
  <c r="CJ301" i="8"/>
  <c r="CF301" i="8"/>
  <c r="CB301" i="8"/>
  <c r="BX301" i="8"/>
  <c r="BT301" i="8"/>
  <c r="BP301" i="8"/>
  <c r="BL301" i="8"/>
  <c r="BH301" i="8"/>
  <c r="BD301" i="8"/>
  <c r="AZ301" i="8"/>
  <c r="AV301" i="8"/>
  <c r="AR301" i="8"/>
  <c r="AN301" i="8"/>
  <c r="AJ301" i="8"/>
  <c r="AF301" i="8"/>
  <c r="AB301" i="8"/>
  <c r="X301" i="8"/>
  <c r="T301" i="8"/>
  <c r="P301" i="8"/>
  <c r="L301" i="8"/>
  <c r="H301" i="8"/>
  <c r="D301" i="8"/>
  <c r="CU301" i="8"/>
  <c r="CQ301" i="8"/>
  <c r="CM301" i="8"/>
  <c r="CI301" i="8"/>
  <c r="CE301" i="8"/>
  <c r="CA301" i="8"/>
  <c r="BW301" i="8"/>
  <c r="BS301" i="8"/>
  <c r="BO301" i="8"/>
  <c r="BK301" i="8"/>
  <c r="BG301" i="8"/>
  <c r="BC301" i="8"/>
  <c r="AY301" i="8"/>
  <c r="AU301" i="8"/>
  <c r="AQ301" i="8"/>
  <c r="AM301" i="8"/>
  <c r="AI301" i="8"/>
  <c r="AE301" i="8"/>
  <c r="AA301" i="8"/>
  <c r="W301" i="8"/>
  <c r="S301" i="8"/>
  <c r="O301" i="8"/>
  <c r="K301" i="8"/>
  <c r="G301" i="8"/>
  <c r="C301" i="8"/>
  <c r="CX301" i="8"/>
  <c r="CT301" i="8"/>
  <c r="CP301" i="8"/>
  <c r="CL301" i="8"/>
  <c r="CH301" i="8"/>
  <c r="CD301" i="8"/>
  <c r="BZ301" i="8"/>
  <c r="BV301" i="8"/>
  <c r="BR301" i="8"/>
  <c r="BN301" i="8"/>
  <c r="BJ301" i="8"/>
  <c r="BF301" i="8"/>
  <c r="BB301" i="8"/>
  <c r="AX301" i="8"/>
  <c r="AT301" i="8"/>
  <c r="AP301" i="8"/>
  <c r="AL301" i="8"/>
  <c r="AH301" i="8"/>
  <c r="AD301" i="8"/>
  <c r="Z301" i="8"/>
  <c r="V301" i="8"/>
  <c r="R301" i="8"/>
  <c r="N301" i="8"/>
  <c r="J301" i="8"/>
  <c r="F301" i="8"/>
  <c r="MI3" i="3" l="1"/>
  <c r="MJ1" i="3"/>
  <c r="CY302" i="8"/>
  <c r="CZ302" i="8"/>
  <c r="DA302" i="8"/>
  <c r="DB302" i="8"/>
  <c r="DC302" i="8"/>
  <c r="DD302" i="8"/>
  <c r="DE302" i="8"/>
  <c r="DF302" i="8"/>
  <c r="DG302" i="8"/>
  <c r="DH302" i="8"/>
  <c r="DI302" i="8"/>
  <c r="DJ302" i="8"/>
  <c r="DK302" i="8"/>
  <c r="DL302" i="8"/>
  <c r="DM302" i="8"/>
  <c r="DN302" i="8"/>
  <c r="DO302" i="8"/>
  <c r="DP302" i="8"/>
  <c r="DQ302" i="8"/>
  <c r="DR302" i="8"/>
  <c r="DS302" i="8"/>
  <c r="DT302" i="8"/>
  <c r="DU302" i="8"/>
  <c r="DV302" i="8"/>
  <c r="DW302" i="8"/>
  <c r="DX302" i="8"/>
  <c r="DY302" i="8"/>
  <c r="DZ302" i="8"/>
  <c r="EA302" i="8"/>
  <c r="EB302" i="8"/>
  <c r="EC302" i="8"/>
  <c r="ED302" i="8"/>
  <c r="EE302" i="8"/>
  <c r="EF302" i="8"/>
  <c r="EG302" i="8"/>
  <c r="EH302" i="8"/>
  <c r="EI302" i="8"/>
  <c r="EJ302" i="8"/>
  <c r="EK302" i="8"/>
  <c r="EL302" i="8"/>
  <c r="EM302" i="8"/>
  <c r="EN302" i="8"/>
  <c r="EO302" i="8"/>
  <c r="EP302" i="8"/>
  <c r="EQ302" i="8"/>
  <c r="ER302" i="8"/>
  <c r="ES302" i="8"/>
  <c r="ET302" i="8"/>
  <c r="EU302" i="8"/>
  <c r="EV302" i="8"/>
  <c r="EW302" i="8"/>
  <c r="EX302" i="8"/>
  <c r="EY302" i="8"/>
  <c r="EZ302" i="8"/>
  <c r="FA302" i="8"/>
  <c r="FB302" i="8"/>
  <c r="FC302" i="8"/>
  <c r="FD302" i="8"/>
  <c r="FE302" i="8"/>
  <c r="FF302" i="8"/>
  <c r="FG302" i="8"/>
  <c r="FH302" i="8"/>
  <c r="FI302" i="8"/>
  <c r="FJ302" i="8"/>
  <c r="FK302" i="8"/>
  <c r="FL302" i="8"/>
  <c r="FM302" i="8"/>
  <c r="FN302" i="8"/>
  <c r="FO302" i="8"/>
  <c r="FP302" i="8"/>
  <c r="FQ302" i="8"/>
  <c r="FR302" i="8"/>
  <c r="FS302" i="8"/>
  <c r="FT302" i="8"/>
  <c r="FU302" i="8"/>
  <c r="FV302" i="8"/>
  <c r="FW302" i="8"/>
  <c r="FX302" i="8"/>
  <c r="FY302" i="8"/>
  <c r="FZ302" i="8"/>
  <c r="GA302" i="8"/>
  <c r="GB302" i="8"/>
  <c r="GC302" i="8"/>
  <c r="GD302" i="8"/>
  <c r="GE302" i="8"/>
  <c r="GF302" i="8"/>
  <c r="GG302" i="8"/>
  <c r="GH302" i="8"/>
  <c r="GI302" i="8"/>
  <c r="GJ302" i="8"/>
  <c r="GK302" i="8"/>
  <c r="GL302" i="8"/>
  <c r="GM302" i="8"/>
  <c r="GN302" i="8"/>
  <c r="GO302" i="8"/>
  <c r="GP302" i="8"/>
  <c r="GQ302" i="8"/>
  <c r="GR302" i="8"/>
  <c r="GS302" i="8"/>
  <c r="GT302" i="8"/>
  <c r="GU302" i="8"/>
  <c r="GV302" i="8"/>
  <c r="GW302" i="8"/>
  <c r="GX302" i="8"/>
  <c r="GY302" i="8"/>
  <c r="GZ302" i="8"/>
  <c r="HA302" i="8"/>
  <c r="HB302" i="8"/>
  <c r="HC302" i="8"/>
  <c r="HD302" i="8"/>
  <c r="HE302" i="8"/>
  <c r="HF302" i="8"/>
  <c r="HG302" i="8"/>
  <c r="HH302" i="8"/>
  <c r="HI302" i="8"/>
  <c r="HJ302" i="8"/>
  <c r="HK302" i="8"/>
  <c r="HL302" i="8"/>
  <c r="HM302" i="8"/>
  <c r="HN302" i="8"/>
  <c r="HO302" i="8"/>
  <c r="HP302" i="8"/>
  <c r="HQ302" i="8"/>
  <c r="HR302" i="8"/>
  <c r="HS302" i="8"/>
  <c r="HT302" i="8"/>
  <c r="HU302" i="8"/>
  <c r="HV302" i="8"/>
  <c r="HW302" i="8"/>
  <c r="HX302" i="8"/>
  <c r="HY302" i="8"/>
  <c r="HZ302" i="8"/>
  <c r="IA302" i="8"/>
  <c r="IB302" i="8"/>
  <c r="IC302" i="8"/>
  <c r="ID302" i="8"/>
  <c r="IE302" i="8"/>
  <c r="IF302" i="8"/>
  <c r="IG302" i="8"/>
  <c r="IH302" i="8"/>
  <c r="II302" i="8"/>
  <c r="IJ302" i="8"/>
  <c r="IK302" i="8"/>
  <c r="IL302" i="8"/>
  <c r="IM302" i="8"/>
  <c r="IN302" i="8"/>
  <c r="IO302" i="8"/>
  <c r="IP302" i="8"/>
  <c r="IQ302" i="8"/>
  <c r="IR302" i="8"/>
  <c r="IS302" i="8"/>
  <c r="IT302" i="8"/>
  <c r="IU302" i="8"/>
  <c r="IV302" i="8"/>
  <c r="IW302" i="8"/>
  <c r="IX302" i="8"/>
  <c r="IY302" i="8"/>
  <c r="IZ302" i="8"/>
  <c r="JA302" i="8"/>
  <c r="JB302" i="8"/>
  <c r="JC302" i="8"/>
  <c r="JD302" i="8"/>
  <c r="JE302" i="8"/>
  <c r="JF302" i="8"/>
  <c r="JG302" i="8"/>
  <c r="JH302" i="8"/>
  <c r="JI302" i="8"/>
  <c r="JJ302" i="8"/>
  <c r="JK302" i="8"/>
  <c r="JL302" i="8"/>
  <c r="JM302" i="8"/>
  <c r="JN302" i="8"/>
  <c r="JO302" i="8"/>
  <c r="JP302" i="8"/>
  <c r="JQ302" i="8"/>
  <c r="JR302" i="8"/>
  <c r="JS302" i="8"/>
  <c r="JT302" i="8"/>
  <c r="JU302" i="8"/>
  <c r="JV302" i="8"/>
  <c r="JW302" i="8"/>
  <c r="JX302" i="8"/>
  <c r="JY302" i="8"/>
  <c r="JZ302" i="8"/>
  <c r="KA302" i="8"/>
  <c r="KB302" i="8"/>
  <c r="KC302" i="8"/>
  <c r="KD302" i="8"/>
  <c r="KE302" i="8"/>
  <c r="KF302" i="8"/>
  <c r="KG302" i="8"/>
  <c r="KH302" i="8"/>
  <c r="KI302" i="8"/>
  <c r="KJ302" i="8"/>
  <c r="KK302" i="8"/>
  <c r="KL302" i="8"/>
  <c r="KN302" i="8"/>
  <c r="KN301" i="8"/>
  <c r="KN300" i="8"/>
  <c r="KN299" i="8"/>
  <c r="KN298" i="8"/>
  <c r="KN297" i="8"/>
  <c r="KN296" i="8"/>
  <c r="KN295" i="8"/>
  <c r="KN294" i="8"/>
  <c r="KN293" i="8"/>
  <c r="KN292" i="8"/>
  <c r="KN291" i="8"/>
  <c r="KN290" i="8"/>
  <c r="KN289" i="8"/>
  <c r="KN288" i="8"/>
  <c r="KN287" i="8"/>
  <c r="KN286" i="8"/>
  <c r="KN285" i="8"/>
  <c r="KN284" i="8"/>
  <c r="KN283" i="8"/>
  <c r="KN282" i="8"/>
  <c r="KN281" i="8"/>
  <c r="KN280" i="8"/>
  <c r="KN279" i="8"/>
  <c r="KN278" i="8"/>
  <c r="KN277" i="8"/>
  <c r="KN276" i="8"/>
  <c r="KN275" i="8"/>
  <c r="KN273" i="8"/>
  <c r="KN271" i="8"/>
  <c r="KN269" i="8"/>
  <c r="KN267" i="8"/>
  <c r="KN265" i="8"/>
  <c r="KN263" i="8"/>
  <c r="KN261" i="8"/>
  <c r="KN259" i="8"/>
  <c r="KN257" i="8"/>
  <c r="KN255" i="8"/>
  <c r="KN254" i="8"/>
  <c r="KN253" i="8"/>
  <c r="KN252" i="8"/>
  <c r="KN251" i="8"/>
  <c r="KN250" i="8"/>
  <c r="KN249" i="8"/>
  <c r="KN248" i="8"/>
  <c r="KN247" i="8"/>
  <c r="KN246" i="8"/>
  <c r="KN245" i="8"/>
  <c r="KN244" i="8"/>
  <c r="KN243" i="8"/>
  <c r="KN242" i="8"/>
  <c r="KN241" i="8"/>
  <c r="KN240" i="8"/>
  <c r="KN239" i="8"/>
  <c r="KN238" i="8"/>
  <c r="KN237" i="8"/>
  <c r="KN236" i="8"/>
  <c r="KN235" i="8"/>
  <c r="KN234" i="8"/>
  <c r="KN233" i="8"/>
  <c r="KN232" i="8"/>
  <c r="KN231" i="8"/>
  <c r="KN230" i="8"/>
  <c r="KN229" i="8"/>
  <c r="KN228" i="8"/>
  <c r="KN227" i="8"/>
  <c r="KN226" i="8"/>
  <c r="KN225" i="8"/>
  <c r="KN224" i="8"/>
  <c r="KN223" i="8"/>
  <c r="KN222" i="8"/>
  <c r="KN221" i="8"/>
  <c r="KN220" i="8"/>
  <c r="KN219" i="8"/>
  <c r="KN218" i="8"/>
  <c r="KN217" i="8"/>
  <c r="KN216" i="8"/>
  <c r="KN215" i="8"/>
  <c r="KN214" i="8"/>
  <c r="KN213" i="8"/>
  <c r="KN212" i="8"/>
  <c r="KN211" i="8"/>
  <c r="KN210" i="8"/>
  <c r="KN209" i="8"/>
  <c r="KN208" i="8"/>
  <c r="KN207" i="8"/>
  <c r="KN206" i="8"/>
  <c r="KN205" i="8"/>
  <c r="KN204" i="8"/>
  <c r="KN203" i="8"/>
  <c r="KN202" i="8"/>
  <c r="KN270" i="8"/>
  <c r="KN262" i="8"/>
  <c r="KN272" i="8"/>
  <c r="KN264" i="8"/>
  <c r="KN256" i="8"/>
  <c r="KN274" i="8"/>
  <c r="KN266" i="8"/>
  <c r="KN258" i="8"/>
  <c r="KN200" i="8"/>
  <c r="KN196" i="8"/>
  <c r="KN192" i="8"/>
  <c r="KN188" i="8"/>
  <c r="KN184" i="8"/>
  <c r="KN180" i="8"/>
  <c r="KN176" i="8"/>
  <c r="KN132" i="8"/>
  <c r="KN130" i="8"/>
  <c r="KN128" i="8"/>
  <c r="KN126" i="8"/>
  <c r="KN124" i="8"/>
  <c r="KN122" i="8"/>
  <c r="KN120" i="8"/>
  <c r="KN118" i="8"/>
  <c r="KN116" i="8"/>
  <c r="KN114" i="8"/>
  <c r="KN112" i="8"/>
  <c r="KN110" i="8"/>
  <c r="KN108" i="8"/>
  <c r="KN201" i="8"/>
  <c r="KN197" i="8"/>
  <c r="KN193" i="8"/>
  <c r="KN189" i="8"/>
  <c r="KN185" i="8"/>
  <c r="KN181" i="8"/>
  <c r="KN177" i="8"/>
  <c r="KN260" i="8"/>
  <c r="KN198" i="8"/>
  <c r="KN194" i="8"/>
  <c r="KN190" i="8"/>
  <c r="KN186" i="8"/>
  <c r="KN182" i="8"/>
  <c r="KN178" i="8"/>
  <c r="KN174" i="8"/>
  <c r="KN173" i="8"/>
  <c r="KN172" i="8"/>
  <c r="KN171" i="8"/>
  <c r="KN170" i="8"/>
  <c r="KN169" i="8"/>
  <c r="KN168" i="8"/>
  <c r="KN167" i="8"/>
  <c r="KN166" i="8"/>
  <c r="KN165" i="8"/>
  <c r="KN164" i="8"/>
  <c r="KN163" i="8"/>
  <c r="KN162" i="8"/>
  <c r="KN161" i="8"/>
  <c r="KN160" i="8"/>
  <c r="KN159" i="8"/>
  <c r="KN158" i="8"/>
  <c r="KN157" i="8"/>
  <c r="KN156" i="8"/>
  <c r="KN155" i="8"/>
  <c r="KN154" i="8"/>
  <c r="KN153" i="8"/>
  <c r="KN152" i="8"/>
  <c r="KN151" i="8"/>
  <c r="KN150" i="8"/>
  <c r="KN149" i="8"/>
  <c r="KN148" i="8"/>
  <c r="KN147" i="8"/>
  <c r="KN146" i="8"/>
  <c r="KN145" i="8"/>
  <c r="KN144" i="8"/>
  <c r="KN143" i="8"/>
  <c r="KN142" i="8"/>
  <c r="KN141" i="8"/>
  <c r="KN140" i="8"/>
  <c r="KN139" i="8"/>
  <c r="KN138" i="8"/>
  <c r="KN137" i="8"/>
  <c r="KN136" i="8"/>
  <c r="KN135" i="8"/>
  <c r="KN134" i="8"/>
  <c r="KN133" i="8"/>
  <c r="KN131" i="8"/>
  <c r="KN129" i="8"/>
  <c r="KN127" i="8"/>
  <c r="KN125" i="8"/>
  <c r="KN123" i="8"/>
  <c r="KN121" i="8"/>
  <c r="KN119" i="8"/>
  <c r="KN117" i="8"/>
  <c r="KN115" i="8"/>
  <c r="KN113" i="8"/>
  <c r="KN111" i="8"/>
  <c r="KN109" i="8"/>
  <c r="KN107" i="8"/>
  <c r="KN106" i="8"/>
  <c r="KN105" i="8"/>
  <c r="KN104" i="8"/>
  <c r="KN103" i="8"/>
  <c r="KN102" i="8"/>
  <c r="KN101" i="8"/>
  <c r="KN100" i="8"/>
  <c r="KN99" i="8"/>
  <c r="KN98" i="8"/>
  <c r="KN97" i="8"/>
  <c r="KN96" i="8"/>
  <c r="KN95" i="8"/>
  <c r="KN94" i="8"/>
  <c r="KN93" i="8"/>
  <c r="KN92" i="8"/>
  <c r="KN91" i="8"/>
  <c r="KN90" i="8"/>
  <c r="KN89" i="8"/>
  <c r="KN88" i="8"/>
  <c r="KN87" i="8"/>
  <c r="KN86" i="8"/>
  <c r="KN85" i="8"/>
  <c r="KN84" i="8"/>
  <c r="KN83" i="8"/>
  <c r="KN82" i="8"/>
  <c r="KN81" i="8"/>
  <c r="KN80" i="8"/>
  <c r="KN79" i="8"/>
  <c r="KN78" i="8"/>
  <c r="KN77" i="8"/>
  <c r="KN76" i="8"/>
  <c r="KN75" i="8"/>
  <c r="KN74" i="8"/>
  <c r="KN73" i="8"/>
  <c r="KN72" i="8"/>
  <c r="KN71" i="8"/>
  <c r="KN70" i="8"/>
  <c r="KN69" i="8"/>
  <c r="KN68" i="8"/>
  <c r="KN67" i="8"/>
  <c r="KN66" i="8"/>
  <c r="KN65" i="8"/>
  <c r="KN64" i="8"/>
  <c r="KN63" i="8"/>
  <c r="KN62" i="8"/>
  <c r="KN61" i="8"/>
  <c r="KN191" i="8"/>
  <c r="KN175" i="8"/>
  <c r="KN60" i="8"/>
  <c r="KN59" i="8"/>
  <c r="KN58" i="8"/>
  <c r="KN57" i="8"/>
  <c r="KN56" i="8"/>
  <c r="KN55" i="8"/>
  <c r="KN54" i="8"/>
  <c r="KN53" i="8"/>
  <c r="KN47" i="8"/>
  <c r="KN46" i="8"/>
  <c r="KN41" i="8"/>
  <c r="KN40" i="8"/>
  <c r="KN37" i="8"/>
  <c r="KN36" i="8"/>
  <c r="KN33" i="8"/>
  <c r="KN32" i="8"/>
  <c r="KN27" i="8"/>
  <c r="KN23" i="8"/>
  <c r="KN22" i="8"/>
  <c r="KN21" i="8"/>
  <c r="KN20" i="8"/>
  <c r="KN13" i="8"/>
  <c r="KN12" i="8"/>
  <c r="KN10" i="8"/>
  <c r="KN6" i="8"/>
  <c r="KN5" i="8"/>
  <c r="KN195" i="8"/>
  <c r="KN179" i="8"/>
  <c r="KN51" i="8"/>
  <c r="KN49" i="8"/>
  <c r="KN44" i="8"/>
  <c r="KN43" i="8"/>
  <c r="KN42" i="8"/>
  <c r="KN39" i="8"/>
  <c r="KN34" i="8"/>
  <c r="KN29" i="8"/>
  <c r="KN28" i="8"/>
  <c r="KN25" i="8"/>
  <c r="KN18" i="8"/>
  <c r="KN17" i="8"/>
  <c r="KN15" i="8"/>
  <c r="KN11" i="8"/>
  <c r="KN7" i="8"/>
  <c r="KN268" i="8"/>
  <c r="KN199" i="8"/>
  <c r="KN183" i="8"/>
  <c r="KO4" i="8"/>
  <c r="KN187" i="8"/>
  <c r="KN52" i="8"/>
  <c r="KN50" i="8"/>
  <c r="KN48" i="8"/>
  <c r="KN45" i="8"/>
  <c r="KN38" i="8"/>
  <c r="KN35" i="8"/>
  <c r="KN31" i="8"/>
  <c r="KN30" i="8"/>
  <c r="KN26" i="8"/>
  <c r="KN24" i="8"/>
  <c r="KN19" i="8"/>
  <c r="KN16" i="8"/>
  <c r="KN14" i="8"/>
  <c r="KN9" i="8"/>
  <c r="KN8" i="8"/>
  <c r="B303" i="8"/>
  <c r="CX302" i="8"/>
  <c r="CT302" i="8"/>
  <c r="CP302" i="8"/>
  <c r="CL302" i="8"/>
  <c r="CH302" i="8"/>
  <c r="CD302" i="8"/>
  <c r="BZ302" i="8"/>
  <c r="BV302" i="8"/>
  <c r="BR302" i="8"/>
  <c r="BN302" i="8"/>
  <c r="BJ302" i="8"/>
  <c r="BF302" i="8"/>
  <c r="BB302" i="8"/>
  <c r="AX302" i="8"/>
  <c r="AT302" i="8"/>
  <c r="AP302" i="8"/>
  <c r="AL302" i="8"/>
  <c r="AH302" i="8"/>
  <c r="AD302" i="8"/>
  <c r="Z302" i="8"/>
  <c r="V302" i="8"/>
  <c r="R302" i="8"/>
  <c r="N302" i="8"/>
  <c r="J302" i="8"/>
  <c r="F302" i="8"/>
  <c r="CW302" i="8"/>
  <c r="CS302" i="8"/>
  <c r="CO302" i="8"/>
  <c r="CK302" i="8"/>
  <c r="CG302" i="8"/>
  <c r="CC302" i="8"/>
  <c r="BY302" i="8"/>
  <c r="BU302" i="8"/>
  <c r="BQ302" i="8"/>
  <c r="BM302" i="8"/>
  <c r="BI302" i="8"/>
  <c r="BE302" i="8"/>
  <c r="BA302" i="8"/>
  <c r="AW302" i="8"/>
  <c r="AS302" i="8"/>
  <c r="AO302" i="8"/>
  <c r="AK302" i="8"/>
  <c r="AG302" i="8"/>
  <c r="AC302" i="8"/>
  <c r="Y302" i="8"/>
  <c r="U302" i="8"/>
  <c r="Q302" i="8"/>
  <c r="M302" i="8"/>
  <c r="I302" i="8"/>
  <c r="E302" i="8"/>
  <c r="C302" i="8"/>
  <c r="CV302" i="8"/>
  <c r="CR302" i="8"/>
  <c r="CN302" i="8"/>
  <c r="CJ302" i="8"/>
  <c r="CF302" i="8"/>
  <c r="CB302" i="8"/>
  <c r="BX302" i="8"/>
  <c r="BT302" i="8"/>
  <c r="BP302" i="8"/>
  <c r="BL302" i="8"/>
  <c r="BH302" i="8"/>
  <c r="BD302" i="8"/>
  <c r="AZ302" i="8"/>
  <c r="AV302" i="8"/>
  <c r="AR302" i="8"/>
  <c r="AN302" i="8"/>
  <c r="AJ302" i="8"/>
  <c r="AF302" i="8"/>
  <c r="AB302" i="8"/>
  <c r="X302" i="8"/>
  <c r="T302" i="8"/>
  <c r="P302" i="8"/>
  <c r="L302" i="8"/>
  <c r="H302" i="8"/>
  <c r="D302" i="8"/>
  <c r="CU302" i="8"/>
  <c r="CQ302" i="8"/>
  <c r="CM302" i="8"/>
  <c r="CI302" i="8"/>
  <c r="CE302" i="8"/>
  <c r="CA302" i="8"/>
  <c r="BW302" i="8"/>
  <c r="BS302" i="8"/>
  <c r="BO302" i="8"/>
  <c r="BK302" i="8"/>
  <c r="BG302" i="8"/>
  <c r="BC302" i="8"/>
  <c r="AY302" i="8"/>
  <c r="AU302" i="8"/>
  <c r="AQ302" i="8"/>
  <c r="AM302" i="8"/>
  <c r="AI302" i="8"/>
  <c r="AE302" i="8"/>
  <c r="AA302" i="8"/>
  <c r="W302" i="8"/>
  <c r="S302" i="8"/>
  <c r="O302" i="8"/>
  <c r="K302" i="8"/>
  <c r="G302" i="8"/>
  <c r="MJ3" i="3" l="1"/>
  <c r="MK1" i="3"/>
  <c r="CY303" i="8"/>
  <c r="CZ303" i="8"/>
  <c r="DA303" i="8"/>
  <c r="DB303" i="8"/>
  <c r="DC303" i="8"/>
  <c r="DD303" i="8"/>
  <c r="DE303" i="8"/>
  <c r="DF303" i="8"/>
  <c r="DG303" i="8"/>
  <c r="DH303" i="8"/>
  <c r="DI303" i="8"/>
  <c r="DJ303" i="8"/>
  <c r="DK303" i="8"/>
  <c r="DL303" i="8"/>
  <c r="DM303" i="8"/>
  <c r="DN303" i="8"/>
  <c r="DO303" i="8"/>
  <c r="DP303" i="8"/>
  <c r="DQ303" i="8"/>
  <c r="DR303" i="8"/>
  <c r="DS303" i="8"/>
  <c r="DT303" i="8"/>
  <c r="DU303" i="8"/>
  <c r="DV303" i="8"/>
  <c r="DW303" i="8"/>
  <c r="DX303" i="8"/>
  <c r="DY303" i="8"/>
  <c r="DZ303" i="8"/>
  <c r="EA303" i="8"/>
  <c r="EB303" i="8"/>
  <c r="EC303" i="8"/>
  <c r="ED303" i="8"/>
  <c r="EE303" i="8"/>
  <c r="EF303" i="8"/>
  <c r="EG303" i="8"/>
  <c r="EH303" i="8"/>
  <c r="EI303" i="8"/>
  <c r="EJ303" i="8"/>
  <c r="EK303" i="8"/>
  <c r="EL303" i="8"/>
  <c r="EM303" i="8"/>
  <c r="EN303" i="8"/>
  <c r="EO303" i="8"/>
  <c r="EP303" i="8"/>
  <c r="EQ303" i="8"/>
  <c r="ER303" i="8"/>
  <c r="ES303" i="8"/>
  <c r="ET303" i="8"/>
  <c r="EU303" i="8"/>
  <c r="EV303" i="8"/>
  <c r="EW303" i="8"/>
  <c r="EX303" i="8"/>
  <c r="EY303" i="8"/>
  <c r="EZ303" i="8"/>
  <c r="FA303" i="8"/>
  <c r="FB303" i="8"/>
  <c r="FC303" i="8"/>
  <c r="FD303" i="8"/>
  <c r="FE303" i="8"/>
  <c r="FF303" i="8"/>
  <c r="FG303" i="8"/>
  <c r="FH303" i="8"/>
  <c r="FI303" i="8"/>
  <c r="FJ303" i="8"/>
  <c r="FK303" i="8"/>
  <c r="FL303" i="8"/>
  <c r="FM303" i="8"/>
  <c r="FN303" i="8"/>
  <c r="FO303" i="8"/>
  <c r="FP303" i="8"/>
  <c r="FQ303" i="8"/>
  <c r="FR303" i="8"/>
  <c r="FS303" i="8"/>
  <c r="FT303" i="8"/>
  <c r="FU303" i="8"/>
  <c r="FV303" i="8"/>
  <c r="FW303" i="8"/>
  <c r="FX303" i="8"/>
  <c r="FY303" i="8"/>
  <c r="FZ303" i="8"/>
  <c r="GA303" i="8"/>
  <c r="GB303" i="8"/>
  <c r="GC303" i="8"/>
  <c r="GD303" i="8"/>
  <c r="GE303" i="8"/>
  <c r="GF303" i="8"/>
  <c r="GG303" i="8"/>
  <c r="GH303" i="8"/>
  <c r="GI303" i="8"/>
  <c r="GJ303" i="8"/>
  <c r="GK303" i="8"/>
  <c r="GL303" i="8"/>
  <c r="GM303" i="8"/>
  <c r="GN303" i="8"/>
  <c r="GO303" i="8"/>
  <c r="GP303" i="8"/>
  <c r="GQ303" i="8"/>
  <c r="GR303" i="8"/>
  <c r="GS303" i="8"/>
  <c r="GT303" i="8"/>
  <c r="GU303" i="8"/>
  <c r="GV303" i="8"/>
  <c r="GW303" i="8"/>
  <c r="GX303" i="8"/>
  <c r="GY303" i="8"/>
  <c r="GZ303" i="8"/>
  <c r="HA303" i="8"/>
  <c r="HB303" i="8"/>
  <c r="HC303" i="8"/>
  <c r="HD303" i="8"/>
  <c r="HE303" i="8"/>
  <c r="HF303" i="8"/>
  <c r="HG303" i="8"/>
  <c r="HH303" i="8"/>
  <c r="HI303" i="8"/>
  <c r="HJ303" i="8"/>
  <c r="HK303" i="8"/>
  <c r="HL303" i="8"/>
  <c r="HM303" i="8"/>
  <c r="HN303" i="8"/>
  <c r="HO303" i="8"/>
  <c r="HP303" i="8"/>
  <c r="HQ303" i="8"/>
  <c r="HR303" i="8"/>
  <c r="HS303" i="8"/>
  <c r="HT303" i="8"/>
  <c r="HU303" i="8"/>
  <c r="HV303" i="8"/>
  <c r="HW303" i="8"/>
  <c r="HX303" i="8"/>
  <c r="HY303" i="8"/>
  <c r="HZ303" i="8"/>
  <c r="IA303" i="8"/>
  <c r="IB303" i="8"/>
  <c r="IC303" i="8"/>
  <c r="ID303" i="8"/>
  <c r="IE303" i="8"/>
  <c r="IF303" i="8"/>
  <c r="IG303" i="8"/>
  <c r="IH303" i="8"/>
  <c r="II303" i="8"/>
  <c r="IJ303" i="8"/>
  <c r="IK303" i="8"/>
  <c r="IL303" i="8"/>
  <c r="IM303" i="8"/>
  <c r="IN303" i="8"/>
  <c r="IO303" i="8"/>
  <c r="IP303" i="8"/>
  <c r="IQ303" i="8"/>
  <c r="IR303" i="8"/>
  <c r="IS303" i="8"/>
  <c r="IT303" i="8"/>
  <c r="IU303" i="8"/>
  <c r="IV303" i="8"/>
  <c r="IW303" i="8"/>
  <c r="IX303" i="8"/>
  <c r="IY303" i="8"/>
  <c r="IZ303" i="8"/>
  <c r="JA303" i="8"/>
  <c r="JB303" i="8"/>
  <c r="JC303" i="8"/>
  <c r="JD303" i="8"/>
  <c r="JE303" i="8"/>
  <c r="JF303" i="8"/>
  <c r="JG303" i="8"/>
  <c r="JH303" i="8"/>
  <c r="JI303" i="8"/>
  <c r="JJ303" i="8"/>
  <c r="JK303" i="8"/>
  <c r="JL303" i="8"/>
  <c r="JM303" i="8"/>
  <c r="JN303" i="8"/>
  <c r="JO303" i="8"/>
  <c r="JP303" i="8"/>
  <c r="JQ303" i="8"/>
  <c r="JR303" i="8"/>
  <c r="JS303" i="8"/>
  <c r="JT303" i="8"/>
  <c r="JU303" i="8"/>
  <c r="JV303" i="8"/>
  <c r="JW303" i="8"/>
  <c r="JX303" i="8"/>
  <c r="JY303" i="8"/>
  <c r="JZ303" i="8"/>
  <c r="KA303" i="8"/>
  <c r="KB303" i="8"/>
  <c r="KC303" i="8"/>
  <c r="KD303" i="8"/>
  <c r="KE303" i="8"/>
  <c r="KF303" i="8"/>
  <c r="KG303" i="8"/>
  <c r="KH303" i="8"/>
  <c r="KI303" i="8"/>
  <c r="KJ303" i="8"/>
  <c r="KK303" i="8"/>
  <c r="KL303" i="8"/>
  <c r="KM303" i="8"/>
  <c r="KN303" i="8"/>
  <c r="KO303" i="8"/>
  <c r="KO302" i="8"/>
  <c r="KO301" i="8"/>
  <c r="KO300" i="8"/>
  <c r="KO299" i="8"/>
  <c r="KO298" i="8"/>
  <c r="KO297" i="8"/>
  <c r="KO296" i="8"/>
  <c r="KO295" i="8"/>
  <c r="KO294" i="8"/>
  <c r="KO293" i="8"/>
  <c r="KO292" i="8"/>
  <c r="KO291" i="8"/>
  <c r="KO290" i="8"/>
  <c r="KO289" i="8"/>
  <c r="KO288" i="8"/>
  <c r="KO287" i="8"/>
  <c r="KO286" i="8"/>
  <c r="KO285" i="8"/>
  <c r="KO284" i="8"/>
  <c r="KO283" i="8"/>
  <c r="KO282" i="8"/>
  <c r="KO281" i="8"/>
  <c r="KO280" i="8"/>
  <c r="KO279" i="8"/>
  <c r="KO278" i="8"/>
  <c r="KO277" i="8"/>
  <c r="KO276" i="8"/>
  <c r="KO275" i="8"/>
  <c r="KO273" i="8"/>
  <c r="KO271" i="8"/>
  <c r="KO269" i="8"/>
  <c r="KO267" i="8"/>
  <c r="KO265" i="8"/>
  <c r="KO263" i="8"/>
  <c r="KO261" i="8"/>
  <c r="KO259" i="8"/>
  <c r="KO257" i="8"/>
  <c r="KO255" i="8"/>
  <c r="KO254" i="8"/>
  <c r="KO253" i="8"/>
  <c r="KO252" i="8"/>
  <c r="KO251" i="8"/>
  <c r="KO250" i="8"/>
  <c r="KO249" i="8"/>
  <c r="KO248" i="8"/>
  <c r="KO247" i="8"/>
  <c r="KO246" i="8"/>
  <c r="KO245" i="8"/>
  <c r="KO244" i="8"/>
  <c r="KO243" i="8"/>
  <c r="KO242" i="8"/>
  <c r="KO241" i="8"/>
  <c r="KO240" i="8"/>
  <c r="KO239" i="8"/>
  <c r="KO238" i="8"/>
  <c r="KO237" i="8"/>
  <c r="KO236" i="8"/>
  <c r="KO235" i="8"/>
  <c r="KO234" i="8"/>
  <c r="KO233" i="8"/>
  <c r="KO232" i="8"/>
  <c r="KO231" i="8"/>
  <c r="KO230" i="8"/>
  <c r="KO229" i="8"/>
  <c r="KO228" i="8"/>
  <c r="KO227" i="8"/>
  <c r="KO226" i="8"/>
  <c r="KO225" i="8"/>
  <c r="KO224" i="8"/>
  <c r="KO223" i="8"/>
  <c r="KO222" i="8"/>
  <c r="KO221" i="8"/>
  <c r="KO220" i="8"/>
  <c r="KO219" i="8"/>
  <c r="KO218" i="8"/>
  <c r="KO217" i="8"/>
  <c r="KO216" i="8"/>
  <c r="KO215" i="8"/>
  <c r="KO214" i="8"/>
  <c r="KO213" i="8"/>
  <c r="KO212" i="8"/>
  <c r="KO211" i="8"/>
  <c r="KO210" i="8"/>
  <c r="KO209" i="8"/>
  <c r="KO208" i="8"/>
  <c r="KO207" i="8"/>
  <c r="KO206" i="8"/>
  <c r="KO205" i="8"/>
  <c r="KO204" i="8"/>
  <c r="KO203" i="8"/>
  <c r="KO202" i="8"/>
  <c r="KO201" i="8"/>
  <c r="KO200" i="8"/>
  <c r="KO199" i="8"/>
  <c r="KO198" i="8"/>
  <c r="KO197" i="8"/>
  <c r="KO196" i="8"/>
  <c r="KO195" i="8"/>
  <c r="KO194" i="8"/>
  <c r="KO193" i="8"/>
  <c r="KO192" i="8"/>
  <c r="KO191" i="8"/>
  <c r="KO190" i="8"/>
  <c r="KO189" i="8"/>
  <c r="KO188" i="8"/>
  <c r="KO187" i="8"/>
  <c r="KO186" i="8"/>
  <c r="KO185" i="8"/>
  <c r="KO184" i="8"/>
  <c r="KO183" i="8"/>
  <c r="KO182" i="8"/>
  <c r="KO181" i="8"/>
  <c r="KO180" i="8"/>
  <c r="KO179" i="8"/>
  <c r="KO178" i="8"/>
  <c r="KO177" i="8"/>
  <c r="KO176" i="8"/>
  <c r="KO175" i="8"/>
  <c r="KO274" i="8"/>
  <c r="KO272" i="8"/>
  <c r="KO270" i="8"/>
  <c r="KO268" i="8"/>
  <c r="KO266" i="8"/>
  <c r="KO264" i="8"/>
  <c r="KO262" i="8"/>
  <c r="KO260" i="8"/>
  <c r="KO258" i="8"/>
  <c r="KO256" i="8"/>
  <c r="KO174" i="8"/>
  <c r="KO173" i="8"/>
  <c r="KO172" i="8"/>
  <c r="KO171" i="8"/>
  <c r="KO170" i="8"/>
  <c r="KO169" i="8"/>
  <c r="KO168" i="8"/>
  <c r="KO167" i="8"/>
  <c r="KO166" i="8"/>
  <c r="KO165" i="8"/>
  <c r="KO164" i="8"/>
  <c r="KO163" i="8"/>
  <c r="KO162" i="8"/>
  <c r="KO161" i="8"/>
  <c r="KO160" i="8"/>
  <c r="KO159" i="8"/>
  <c r="KO158" i="8"/>
  <c r="KO157" i="8"/>
  <c r="KO156" i="8"/>
  <c r="KO155" i="8"/>
  <c r="KO154" i="8"/>
  <c r="KO153" i="8"/>
  <c r="KO152" i="8"/>
  <c r="KO151" i="8"/>
  <c r="KO150" i="8"/>
  <c r="KO149" i="8"/>
  <c r="KO148" i="8"/>
  <c r="KO147" i="8"/>
  <c r="KO146" i="8"/>
  <c r="KO145" i="8"/>
  <c r="KO144" i="8"/>
  <c r="KO143" i="8"/>
  <c r="KO142" i="8"/>
  <c r="KO141" i="8"/>
  <c r="KO140" i="8"/>
  <c r="KO139" i="8"/>
  <c r="KO138" i="8"/>
  <c r="KO137" i="8"/>
  <c r="KO136" i="8"/>
  <c r="KO135" i="8"/>
  <c r="KO134" i="8"/>
  <c r="KO133" i="8"/>
  <c r="KO131" i="8"/>
  <c r="KO129" i="8"/>
  <c r="KO127" i="8"/>
  <c r="KO125" i="8"/>
  <c r="KO123" i="8"/>
  <c r="KO121" i="8"/>
  <c r="KO119" i="8"/>
  <c r="KO117" i="8"/>
  <c r="KO115" i="8"/>
  <c r="KO113" i="8"/>
  <c r="KO111" i="8"/>
  <c r="KO109" i="8"/>
  <c r="KO107" i="8"/>
  <c r="KO106" i="8"/>
  <c r="KO105" i="8"/>
  <c r="KO104" i="8"/>
  <c r="KO103" i="8"/>
  <c r="KO102" i="8"/>
  <c r="KO101" i="8"/>
  <c r="KO100" i="8"/>
  <c r="KO99" i="8"/>
  <c r="KO98" i="8"/>
  <c r="KO97" i="8"/>
  <c r="KO96" i="8"/>
  <c r="KO95" i="8"/>
  <c r="KO94" i="8"/>
  <c r="KO93" i="8"/>
  <c r="KO92" i="8"/>
  <c r="KO91" i="8"/>
  <c r="KO90" i="8"/>
  <c r="KO89" i="8"/>
  <c r="KO88" i="8"/>
  <c r="KO87" i="8"/>
  <c r="KO86" i="8"/>
  <c r="KO85" i="8"/>
  <c r="KO84" i="8"/>
  <c r="KO83" i="8"/>
  <c r="KO82" i="8"/>
  <c r="KO81" i="8"/>
  <c r="KO80" i="8"/>
  <c r="KO79" i="8"/>
  <c r="KO78" i="8"/>
  <c r="KO77" i="8"/>
  <c r="KO76" i="8"/>
  <c r="KO75" i="8"/>
  <c r="KO74" i="8"/>
  <c r="KO73" i="8"/>
  <c r="KO72" i="8"/>
  <c r="KO71" i="8"/>
  <c r="KO70" i="8"/>
  <c r="KO69" i="8"/>
  <c r="KO68" i="8"/>
  <c r="KO67" i="8"/>
  <c r="KO66" i="8"/>
  <c r="KO65" i="8"/>
  <c r="KO64" i="8"/>
  <c r="KO63" i="8"/>
  <c r="KO62" i="8"/>
  <c r="KO61" i="8"/>
  <c r="KO60" i="8"/>
  <c r="KO59" i="8"/>
  <c r="KO58" i="8"/>
  <c r="KO57" i="8"/>
  <c r="KO56" i="8"/>
  <c r="KO55" i="8"/>
  <c r="KO54" i="8"/>
  <c r="KO132" i="8"/>
  <c r="KO124" i="8"/>
  <c r="KO116" i="8"/>
  <c r="KO108" i="8"/>
  <c r="KO130" i="8"/>
  <c r="KO122" i="8"/>
  <c r="KO114" i="8"/>
  <c r="KO126" i="8"/>
  <c r="KO118" i="8"/>
  <c r="KO110" i="8"/>
  <c r="KP4" i="8"/>
  <c r="KO128" i="8"/>
  <c r="KO120" i="8"/>
  <c r="KO112" i="8"/>
  <c r="KO53" i="8"/>
  <c r="KO52" i="8"/>
  <c r="KO51" i="8"/>
  <c r="KO50" i="8"/>
  <c r="KO49" i="8"/>
  <c r="KO48" i="8"/>
  <c r="KO47" i="8"/>
  <c r="KO46" i="8"/>
  <c r="KO45" i="8"/>
  <c r="KO44" i="8"/>
  <c r="KO43" i="8"/>
  <c r="KO42" i="8"/>
  <c r="KO41" i="8"/>
  <c r="KO40" i="8"/>
  <c r="KO39" i="8"/>
  <c r="KO38" i="8"/>
  <c r="KO37" i="8"/>
  <c r="KO36" i="8"/>
  <c r="KO35" i="8"/>
  <c r="KO34" i="8"/>
  <c r="KO33" i="8"/>
  <c r="KO32" i="8"/>
  <c r="KO31" i="8"/>
  <c r="KO30" i="8"/>
  <c r="KO29" i="8"/>
  <c r="KO28" i="8"/>
  <c r="KO27" i="8"/>
  <c r="KO26" i="8"/>
  <c r="KO25" i="8"/>
  <c r="KO24" i="8"/>
  <c r="KO23" i="8"/>
  <c r="KO22" i="8"/>
  <c r="KO21" i="8"/>
  <c r="KO20" i="8"/>
  <c r="KO19" i="8"/>
  <c r="KO18" i="8"/>
  <c r="KO17" i="8"/>
  <c r="KO16" i="8"/>
  <c r="KO15" i="8"/>
  <c r="KO14" i="8"/>
  <c r="KO13" i="8"/>
  <c r="KO12" i="8"/>
  <c r="KO11" i="8"/>
  <c r="KO10" i="8"/>
  <c r="KO9" i="8"/>
  <c r="KO8" i="8"/>
  <c r="KO7" i="8"/>
  <c r="KO6" i="8"/>
  <c r="KO5" i="8"/>
  <c r="B304" i="8"/>
  <c r="CU303" i="8"/>
  <c r="CQ303" i="8"/>
  <c r="CM303" i="8"/>
  <c r="CI303" i="8"/>
  <c r="CE303" i="8"/>
  <c r="CA303" i="8"/>
  <c r="BW303" i="8"/>
  <c r="BS303" i="8"/>
  <c r="BO303" i="8"/>
  <c r="BK303" i="8"/>
  <c r="BG303" i="8"/>
  <c r="BC303" i="8"/>
  <c r="AY303" i="8"/>
  <c r="AU303" i="8"/>
  <c r="AQ303" i="8"/>
  <c r="AM303" i="8"/>
  <c r="AI303" i="8"/>
  <c r="AE303" i="8"/>
  <c r="AA303" i="8"/>
  <c r="W303" i="8"/>
  <c r="S303" i="8"/>
  <c r="O303" i="8"/>
  <c r="K303" i="8"/>
  <c r="G303" i="8"/>
  <c r="C303" i="8"/>
  <c r="CX303" i="8"/>
  <c r="CT303" i="8"/>
  <c r="CP303" i="8"/>
  <c r="CL303" i="8"/>
  <c r="CH303" i="8"/>
  <c r="CD303" i="8"/>
  <c r="BZ303" i="8"/>
  <c r="BV303" i="8"/>
  <c r="BR303" i="8"/>
  <c r="BN303" i="8"/>
  <c r="BJ303" i="8"/>
  <c r="BF303" i="8"/>
  <c r="BB303" i="8"/>
  <c r="AX303" i="8"/>
  <c r="AT303" i="8"/>
  <c r="AP303" i="8"/>
  <c r="AL303" i="8"/>
  <c r="AH303" i="8"/>
  <c r="AD303" i="8"/>
  <c r="Z303" i="8"/>
  <c r="V303" i="8"/>
  <c r="R303" i="8"/>
  <c r="N303" i="8"/>
  <c r="J303" i="8"/>
  <c r="F303" i="8"/>
  <c r="CW303" i="8"/>
  <c r="CS303" i="8"/>
  <c r="CO303" i="8"/>
  <c r="CK303" i="8"/>
  <c r="CG303" i="8"/>
  <c r="CC303" i="8"/>
  <c r="BY303" i="8"/>
  <c r="BU303" i="8"/>
  <c r="BQ303" i="8"/>
  <c r="BM303" i="8"/>
  <c r="BI303" i="8"/>
  <c r="BE303" i="8"/>
  <c r="BA303" i="8"/>
  <c r="AW303" i="8"/>
  <c r="AS303" i="8"/>
  <c r="AO303" i="8"/>
  <c r="AK303" i="8"/>
  <c r="AG303" i="8"/>
  <c r="AC303" i="8"/>
  <c r="Y303" i="8"/>
  <c r="U303" i="8"/>
  <c r="Q303" i="8"/>
  <c r="M303" i="8"/>
  <c r="I303" i="8"/>
  <c r="E303" i="8"/>
  <c r="CV303" i="8"/>
  <c r="CR303" i="8"/>
  <c r="CN303" i="8"/>
  <c r="CJ303" i="8"/>
  <c r="CF303" i="8"/>
  <c r="CB303" i="8"/>
  <c r="BX303" i="8"/>
  <c r="BT303" i="8"/>
  <c r="BP303" i="8"/>
  <c r="BL303" i="8"/>
  <c r="BH303" i="8"/>
  <c r="BD303" i="8"/>
  <c r="AZ303" i="8"/>
  <c r="AV303" i="8"/>
  <c r="AR303" i="8"/>
  <c r="AN303" i="8"/>
  <c r="AJ303" i="8"/>
  <c r="AF303" i="8"/>
  <c r="AB303" i="8"/>
  <c r="X303" i="8"/>
  <c r="T303" i="8"/>
  <c r="P303" i="8"/>
  <c r="L303" i="8"/>
  <c r="H303" i="8"/>
  <c r="D303" i="8"/>
  <c r="MK3" i="3" l="1"/>
  <c r="ML1" i="3"/>
  <c r="CY304" i="8"/>
  <c r="CZ304" i="8"/>
  <c r="DA304" i="8"/>
  <c r="DB304" i="8"/>
  <c r="DC304" i="8"/>
  <c r="DD304" i="8"/>
  <c r="DE304" i="8"/>
  <c r="DF304" i="8"/>
  <c r="DG304" i="8"/>
  <c r="DH304" i="8"/>
  <c r="DI304" i="8"/>
  <c r="DJ304" i="8"/>
  <c r="DK304" i="8"/>
  <c r="DL304" i="8"/>
  <c r="DM304" i="8"/>
  <c r="DN304" i="8"/>
  <c r="DO304" i="8"/>
  <c r="DP304" i="8"/>
  <c r="DQ304" i="8"/>
  <c r="DR304" i="8"/>
  <c r="DS304" i="8"/>
  <c r="DT304" i="8"/>
  <c r="DU304" i="8"/>
  <c r="DV304" i="8"/>
  <c r="DW304" i="8"/>
  <c r="DX304" i="8"/>
  <c r="DY304" i="8"/>
  <c r="DZ304" i="8"/>
  <c r="EA304" i="8"/>
  <c r="EB304" i="8"/>
  <c r="EC304" i="8"/>
  <c r="ED304" i="8"/>
  <c r="EE304" i="8"/>
  <c r="EF304" i="8"/>
  <c r="EG304" i="8"/>
  <c r="EH304" i="8"/>
  <c r="EI304" i="8"/>
  <c r="EJ304" i="8"/>
  <c r="EK304" i="8"/>
  <c r="EL304" i="8"/>
  <c r="EM304" i="8"/>
  <c r="EN304" i="8"/>
  <c r="EO304" i="8"/>
  <c r="EP304" i="8"/>
  <c r="EQ304" i="8"/>
  <c r="ER304" i="8"/>
  <c r="ES304" i="8"/>
  <c r="ET304" i="8"/>
  <c r="EU304" i="8"/>
  <c r="EV304" i="8"/>
  <c r="EW304" i="8"/>
  <c r="EX304" i="8"/>
  <c r="EY304" i="8"/>
  <c r="EZ304" i="8"/>
  <c r="FA304" i="8"/>
  <c r="FB304" i="8"/>
  <c r="FC304" i="8"/>
  <c r="FD304" i="8"/>
  <c r="FE304" i="8"/>
  <c r="FF304" i="8"/>
  <c r="FG304" i="8"/>
  <c r="FH304" i="8"/>
  <c r="FI304" i="8"/>
  <c r="FJ304" i="8"/>
  <c r="FK304" i="8"/>
  <c r="FL304" i="8"/>
  <c r="FM304" i="8"/>
  <c r="FN304" i="8"/>
  <c r="FO304" i="8"/>
  <c r="FP304" i="8"/>
  <c r="FQ304" i="8"/>
  <c r="FR304" i="8"/>
  <c r="FS304" i="8"/>
  <c r="FT304" i="8"/>
  <c r="FU304" i="8"/>
  <c r="FV304" i="8"/>
  <c r="FW304" i="8"/>
  <c r="FX304" i="8"/>
  <c r="FY304" i="8"/>
  <c r="FZ304" i="8"/>
  <c r="GA304" i="8"/>
  <c r="GB304" i="8"/>
  <c r="GC304" i="8"/>
  <c r="GD304" i="8"/>
  <c r="GE304" i="8"/>
  <c r="GF304" i="8"/>
  <c r="GG304" i="8"/>
  <c r="GH304" i="8"/>
  <c r="GI304" i="8"/>
  <c r="GJ304" i="8"/>
  <c r="GK304" i="8"/>
  <c r="GL304" i="8"/>
  <c r="GM304" i="8"/>
  <c r="GN304" i="8"/>
  <c r="GO304" i="8"/>
  <c r="GP304" i="8"/>
  <c r="GQ304" i="8"/>
  <c r="GR304" i="8"/>
  <c r="GS304" i="8"/>
  <c r="GT304" i="8"/>
  <c r="GU304" i="8"/>
  <c r="GV304" i="8"/>
  <c r="GW304" i="8"/>
  <c r="GX304" i="8"/>
  <c r="GY304" i="8"/>
  <c r="GZ304" i="8"/>
  <c r="HA304" i="8"/>
  <c r="HB304" i="8"/>
  <c r="HC304" i="8"/>
  <c r="HD304" i="8"/>
  <c r="HE304" i="8"/>
  <c r="HF304" i="8"/>
  <c r="HG304" i="8"/>
  <c r="HH304" i="8"/>
  <c r="HI304" i="8"/>
  <c r="HJ304" i="8"/>
  <c r="HK304" i="8"/>
  <c r="HL304" i="8"/>
  <c r="HM304" i="8"/>
  <c r="HN304" i="8"/>
  <c r="HO304" i="8"/>
  <c r="HP304" i="8"/>
  <c r="HQ304" i="8"/>
  <c r="HR304" i="8"/>
  <c r="HS304" i="8"/>
  <c r="HT304" i="8"/>
  <c r="HU304" i="8"/>
  <c r="HV304" i="8"/>
  <c r="HW304" i="8"/>
  <c r="HX304" i="8"/>
  <c r="HY304" i="8"/>
  <c r="HZ304" i="8"/>
  <c r="IA304" i="8"/>
  <c r="IB304" i="8"/>
  <c r="IC304" i="8"/>
  <c r="ID304" i="8"/>
  <c r="IE304" i="8"/>
  <c r="IF304" i="8"/>
  <c r="IG304" i="8"/>
  <c r="IH304" i="8"/>
  <c r="II304" i="8"/>
  <c r="IJ304" i="8"/>
  <c r="IK304" i="8"/>
  <c r="IL304" i="8"/>
  <c r="IM304" i="8"/>
  <c r="IN304" i="8"/>
  <c r="IO304" i="8"/>
  <c r="IP304" i="8"/>
  <c r="IQ304" i="8"/>
  <c r="IR304" i="8"/>
  <c r="IS304" i="8"/>
  <c r="IT304" i="8"/>
  <c r="IU304" i="8"/>
  <c r="IV304" i="8"/>
  <c r="IW304" i="8"/>
  <c r="IX304" i="8"/>
  <c r="IY304" i="8"/>
  <c r="IZ304" i="8"/>
  <c r="JA304" i="8"/>
  <c r="JB304" i="8"/>
  <c r="JC304" i="8"/>
  <c r="JD304" i="8"/>
  <c r="JE304" i="8"/>
  <c r="JF304" i="8"/>
  <c r="JG304" i="8"/>
  <c r="JH304" i="8"/>
  <c r="JI304" i="8"/>
  <c r="JJ304" i="8"/>
  <c r="JK304" i="8"/>
  <c r="JL304" i="8"/>
  <c r="JM304" i="8"/>
  <c r="JN304" i="8"/>
  <c r="JO304" i="8"/>
  <c r="JP304" i="8"/>
  <c r="JQ304" i="8"/>
  <c r="JR304" i="8"/>
  <c r="JS304" i="8"/>
  <c r="JT304" i="8"/>
  <c r="JU304" i="8"/>
  <c r="JV304" i="8"/>
  <c r="JW304" i="8"/>
  <c r="JX304" i="8"/>
  <c r="JY304" i="8"/>
  <c r="JZ304" i="8"/>
  <c r="KA304" i="8"/>
  <c r="KB304" i="8"/>
  <c r="KC304" i="8"/>
  <c r="KD304" i="8"/>
  <c r="KE304" i="8"/>
  <c r="KF304" i="8"/>
  <c r="KG304" i="8"/>
  <c r="KH304" i="8"/>
  <c r="KI304" i="8"/>
  <c r="KJ304" i="8"/>
  <c r="KK304" i="8"/>
  <c r="KL304" i="8"/>
  <c r="KM304" i="8"/>
  <c r="KN304" i="8"/>
  <c r="KO304" i="8"/>
  <c r="KP304" i="8"/>
  <c r="KP303" i="8"/>
  <c r="KP302" i="8"/>
  <c r="KP301" i="8"/>
  <c r="KP300" i="8"/>
  <c r="KP299" i="8"/>
  <c r="KP298" i="8"/>
  <c r="KP297" i="8"/>
  <c r="KP296" i="8"/>
  <c r="KP295" i="8"/>
  <c r="KP294" i="8"/>
  <c r="KP293" i="8"/>
  <c r="KP292" i="8"/>
  <c r="KP291" i="8"/>
  <c r="KP290" i="8"/>
  <c r="KP289" i="8"/>
  <c r="KP288" i="8"/>
  <c r="KP287" i="8"/>
  <c r="KP286" i="8"/>
  <c r="KP285" i="8"/>
  <c r="KP284" i="8"/>
  <c r="KP283" i="8"/>
  <c r="KP282" i="8"/>
  <c r="KP281" i="8"/>
  <c r="KP280" i="8"/>
  <c r="KP279" i="8"/>
  <c r="KP278" i="8"/>
  <c r="KP277" i="8"/>
  <c r="KP276" i="8"/>
  <c r="KP275" i="8"/>
  <c r="KP274" i="8"/>
  <c r="KP273" i="8"/>
  <c r="KP272" i="8"/>
  <c r="KP271" i="8"/>
  <c r="KP270" i="8"/>
  <c r="KP269" i="8"/>
  <c r="KP268" i="8"/>
  <c r="KP267" i="8"/>
  <c r="KP266" i="8"/>
  <c r="KP265" i="8"/>
  <c r="KP264" i="8"/>
  <c r="KP263" i="8"/>
  <c r="KP262" i="8"/>
  <c r="KP261" i="8"/>
  <c r="KP260" i="8"/>
  <c r="KP259" i="8"/>
  <c r="KP258" i="8"/>
  <c r="KP257" i="8"/>
  <c r="KP256" i="8"/>
  <c r="KP200" i="8"/>
  <c r="KP198" i="8"/>
  <c r="KP196" i="8"/>
  <c r="KP194" i="8"/>
  <c r="KP192" i="8"/>
  <c r="KP190" i="8"/>
  <c r="KP188" i="8"/>
  <c r="KP186" i="8"/>
  <c r="KP184" i="8"/>
  <c r="KP182" i="8"/>
  <c r="KP180" i="8"/>
  <c r="KP178" i="8"/>
  <c r="KP176" i="8"/>
  <c r="KP255" i="8"/>
  <c r="KP253" i="8"/>
  <c r="KP251" i="8"/>
  <c r="KP249" i="8"/>
  <c r="KP247" i="8"/>
  <c r="KP245" i="8"/>
  <c r="KP243" i="8"/>
  <c r="KP241" i="8"/>
  <c r="KP239" i="8"/>
  <c r="KP237" i="8"/>
  <c r="KP235" i="8"/>
  <c r="KP233" i="8"/>
  <c r="KP231" i="8"/>
  <c r="KP229" i="8"/>
  <c r="KP227" i="8"/>
  <c r="KP225" i="8"/>
  <c r="KP223" i="8"/>
  <c r="KP221" i="8"/>
  <c r="KP219" i="8"/>
  <c r="KP217" i="8"/>
  <c r="KP215" i="8"/>
  <c r="KP213" i="8"/>
  <c r="KP211" i="8"/>
  <c r="KP201" i="8"/>
  <c r="KP199" i="8"/>
  <c r="KP197" i="8"/>
  <c r="KP195" i="8"/>
  <c r="KP193" i="8"/>
  <c r="KP191" i="8"/>
  <c r="KP189" i="8"/>
  <c r="KP187" i="8"/>
  <c r="KP185" i="8"/>
  <c r="KP183" i="8"/>
  <c r="KP181" i="8"/>
  <c r="KP179" i="8"/>
  <c r="KP177" i="8"/>
  <c r="KP175" i="8"/>
  <c r="KP254" i="8"/>
  <c r="KP246" i="8"/>
  <c r="KP238" i="8"/>
  <c r="KP230" i="8"/>
  <c r="KP222" i="8"/>
  <c r="KP214" i="8"/>
  <c r="KP207" i="8"/>
  <c r="KP203" i="8"/>
  <c r="KP131" i="8"/>
  <c r="KP129" i="8"/>
  <c r="KP127" i="8"/>
  <c r="KP125" i="8"/>
  <c r="KP123" i="8"/>
  <c r="KP121" i="8"/>
  <c r="KP119" i="8"/>
  <c r="KP117" i="8"/>
  <c r="KP115" i="8"/>
  <c r="KP113" i="8"/>
  <c r="KP111" i="8"/>
  <c r="KP109" i="8"/>
  <c r="KP107" i="8"/>
  <c r="KP106" i="8"/>
  <c r="KP105" i="8"/>
  <c r="KP104" i="8"/>
  <c r="KP103" i="8"/>
  <c r="KP102" i="8"/>
  <c r="KP101" i="8"/>
  <c r="KP100" i="8"/>
  <c r="KP99" i="8"/>
  <c r="KP98" i="8"/>
  <c r="KP97" i="8"/>
  <c r="KP96" i="8"/>
  <c r="KP95" i="8"/>
  <c r="KP94" i="8"/>
  <c r="KP93" i="8"/>
  <c r="KP92" i="8"/>
  <c r="KP91" i="8"/>
  <c r="KP90" i="8"/>
  <c r="KP89" i="8"/>
  <c r="KP88" i="8"/>
  <c r="KP87" i="8"/>
  <c r="KP86" i="8"/>
  <c r="KP85" i="8"/>
  <c r="KP84" i="8"/>
  <c r="KP83" i="8"/>
  <c r="KP82" i="8"/>
  <c r="KP81" i="8"/>
  <c r="KP80" i="8"/>
  <c r="KP79" i="8"/>
  <c r="KP78" i="8"/>
  <c r="KP77" i="8"/>
  <c r="KP76" i="8"/>
  <c r="KP75" i="8"/>
  <c r="KP74" i="8"/>
  <c r="KP73" i="8"/>
  <c r="KP72" i="8"/>
  <c r="KP71" i="8"/>
  <c r="KP70" i="8"/>
  <c r="KP69" i="8"/>
  <c r="KP68" i="8"/>
  <c r="KP67" i="8"/>
  <c r="KP66" i="8"/>
  <c r="KP65" i="8"/>
  <c r="KP64" i="8"/>
  <c r="KP63" i="8"/>
  <c r="KP62" i="8"/>
  <c r="KP61" i="8"/>
  <c r="KP60" i="8"/>
  <c r="KP59" i="8"/>
  <c r="KP58" i="8"/>
  <c r="KP57" i="8"/>
  <c r="KP56" i="8"/>
  <c r="KP55" i="8"/>
  <c r="KP54" i="8"/>
  <c r="KP252" i="8"/>
  <c r="KP244" i="8"/>
  <c r="KP236" i="8"/>
  <c r="KP228" i="8"/>
  <c r="KP220" i="8"/>
  <c r="KP212" i="8"/>
  <c r="KP206" i="8"/>
  <c r="KP202" i="8"/>
  <c r="KP174" i="8"/>
  <c r="KP173" i="8"/>
  <c r="KP172" i="8"/>
  <c r="KP171" i="8"/>
  <c r="KP170" i="8"/>
  <c r="KP169" i="8"/>
  <c r="KP168" i="8"/>
  <c r="KP167" i="8"/>
  <c r="KP166" i="8"/>
  <c r="KP165" i="8"/>
  <c r="KP164" i="8"/>
  <c r="KP163" i="8"/>
  <c r="KP162" i="8"/>
  <c r="KP161" i="8"/>
  <c r="KP160" i="8"/>
  <c r="KP159" i="8"/>
  <c r="KP158" i="8"/>
  <c r="KP157" i="8"/>
  <c r="KP156" i="8"/>
  <c r="KP155" i="8"/>
  <c r="KP154" i="8"/>
  <c r="KP153" i="8"/>
  <c r="KP152" i="8"/>
  <c r="KP151" i="8"/>
  <c r="KP150" i="8"/>
  <c r="KP149" i="8"/>
  <c r="KP148" i="8"/>
  <c r="KP147" i="8"/>
  <c r="KP146" i="8"/>
  <c r="KP145" i="8"/>
  <c r="KP144" i="8"/>
  <c r="KP143" i="8"/>
  <c r="KP142" i="8"/>
  <c r="KP141" i="8"/>
  <c r="KP140" i="8"/>
  <c r="KP139" i="8"/>
  <c r="KP138" i="8"/>
  <c r="KP137" i="8"/>
  <c r="KP136" i="8"/>
  <c r="KP135" i="8"/>
  <c r="KP134" i="8"/>
  <c r="KP133" i="8"/>
  <c r="KP250" i="8"/>
  <c r="KP242" i="8"/>
  <c r="KP234" i="8"/>
  <c r="KP226" i="8"/>
  <c r="KP218" i="8"/>
  <c r="KP210" i="8"/>
  <c r="KP209" i="8"/>
  <c r="KP205" i="8"/>
  <c r="KP132" i="8"/>
  <c r="KP130" i="8"/>
  <c r="KP128" i="8"/>
  <c r="KP126" i="8"/>
  <c r="KP124" i="8"/>
  <c r="KP122" i="8"/>
  <c r="KP120" i="8"/>
  <c r="KP118" i="8"/>
  <c r="KP116" i="8"/>
  <c r="KP114" i="8"/>
  <c r="KP112" i="8"/>
  <c r="KP110" i="8"/>
  <c r="KP108" i="8"/>
  <c r="KP240" i="8"/>
  <c r="KP232" i="8"/>
  <c r="KP208" i="8"/>
  <c r="KP53" i="8"/>
  <c r="KP52" i="8"/>
  <c r="KP51" i="8"/>
  <c r="KP50" i="8"/>
  <c r="KP49" i="8"/>
  <c r="KP48" i="8"/>
  <c r="KP47" i="8"/>
  <c r="KP46" i="8"/>
  <c r="KP45" i="8"/>
  <c r="KP44" i="8"/>
  <c r="KP43" i="8"/>
  <c r="KP42" i="8"/>
  <c r="KP41" i="8"/>
  <c r="KP40" i="8"/>
  <c r="KP39" i="8"/>
  <c r="KP38" i="8"/>
  <c r="KP37" i="8"/>
  <c r="KP36" i="8"/>
  <c r="KP35" i="8"/>
  <c r="KP34" i="8"/>
  <c r="KP33" i="8"/>
  <c r="KP32" i="8"/>
  <c r="KP31" i="8"/>
  <c r="KP30" i="8"/>
  <c r="KP29" i="8"/>
  <c r="KP28" i="8"/>
  <c r="KP27" i="8"/>
  <c r="KP26" i="8"/>
  <c r="KP25" i="8"/>
  <c r="KP24" i="8"/>
  <c r="KP23" i="8"/>
  <c r="KP22" i="8"/>
  <c r="KP21" i="8"/>
  <c r="KP20" i="8"/>
  <c r="KP19" i="8"/>
  <c r="KP18" i="8"/>
  <c r="KP17" i="8"/>
  <c r="KP16" i="8"/>
  <c r="KP15" i="8"/>
  <c r="KP14" i="8"/>
  <c r="KP13" i="8"/>
  <c r="KP12" i="8"/>
  <c r="KP11" i="8"/>
  <c r="KP10" i="8"/>
  <c r="KP9" i="8"/>
  <c r="KP8" i="8"/>
  <c r="KP7" i="8"/>
  <c r="KP6" i="8"/>
  <c r="KP5" i="8"/>
  <c r="KP224" i="8"/>
  <c r="KP204" i="8"/>
  <c r="KP248" i="8"/>
  <c r="KP216" i="8"/>
  <c r="B305" i="8"/>
  <c r="KP305" i="8" s="1"/>
  <c r="CV304" i="8"/>
  <c r="CR304" i="8"/>
  <c r="CN304" i="8"/>
  <c r="CJ304" i="8"/>
  <c r="CF304" i="8"/>
  <c r="CB304" i="8"/>
  <c r="BX304" i="8"/>
  <c r="BT304" i="8"/>
  <c r="BP304" i="8"/>
  <c r="BL304" i="8"/>
  <c r="BH304" i="8"/>
  <c r="BD304" i="8"/>
  <c r="AZ304" i="8"/>
  <c r="AV304" i="8"/>
  <c r="AR304" i="8"/>
  <c r="AN304" i="8"/>
  <c r="AJ304" i="8"/>
  <c r="AF304" i="8"/>
  <c r="AB304" i="8"/>
  <c r="X304" i="8"/>
  <c r="T304" i="8"/>
  <c r="P304" i="8"/>
  <c r="L304" i="8"/>
  <c r="H304" i="8"/>
  <c r="D304" i="8"/>
  <c r="CU304" i="8"/>
  <c r="CQ304" i="8"/>
  <c r="CM304" i="8"/>
  <c r="CI304" i="8"/>
  <c r="CE304" i="8"/>
  <c r="CA304" i="8"/>
  <c r="BW304" i="8"/>
  <c r="BS304" i="8"/>
  <c r="BO304" i="8"/>
  <c r="BK304" i="8"/>
  <c r="BG304" i="8"/>
  <c r="BC304" i="8"/>
  <c r="AY304" i="8"/>
  <c r="AU304" i="8"/>
  <c r="AQ304" i="8"/>
  <c r="AM304" i="8"/>
  <c r="AI304" i="8"/>
  <c r="AE304" i="8"/>
  <c r="AA304" i="8"/>
  <c r="W304" i="8"/>
  <c r="S304" i="8"/>
  <c r="O304" i="8"/>
  <c r="K304" i="8"/>
  <c r="G304" i="8"/>
  <c r="CX304" i="8"/>
  <c r="CT304" i="8"/>
  <c r="CP304" i="8"/>
  <c r="CL304" i="8"/>
  <c r="CH304" i="8"/>
  <c r="CD304" i="8"/>
  <c r="BZ304" i="8"/>
  <c r="BV304" i="8"/>
  <c r="BR304" i="8"/>
  <c r="BN304" i="8"/>
  <c r="BJ304" i="8"/>
  <c r="BF304" i="8"/>
  <c r="BB304" i="8"/>
  <c r="AX304" i="8"/>
  <c r="AT304" i="8"/>
  <c r="AP304" i="8"/>
  <c r="AL304" i="8"/>
  <c r="AH304" i="8"/>
  <c r="AD304" i="8"/>
  <c r="Z304" i="8"/>
  <c r="V304" i="8"/>
  <c r="R304" i="8"/>
  <c r="N304" i="8"/>
  <c r="J304" i="8"/>
  <c r="F304" i="8"/>
  <c r="CW304" i="8"/>
  <c r="CS304" i="8"/>
  <c r="CO304" i="8"/>
  <c r="CK304" i="8"/>
  <c r="CG304" i="8"/>
  <c r="CC304" i="8"/>
  <c r="BY304" i="8"/>
  <c r="BU304" i="8"/>
  <c r="BQ304" i="8"/>
  <c r="BM304" i="8"/>
  <c r="BI304" i="8"/>
  <c r="BE304" i="8"/>
  <c r="BA304" i="8"/>
  <c r="AW304" i="8"/>
  <c r="AS304" i="8"/>
  <c r="AO304" i="8"/>
  <c r="AK304" i="8"/>
  <c r="AG304" i="8"/>
  <c r="AC304" i="8"/>
  <c r="Y304" i="8"/>
  <c r="U304" i="8"/>
  <c r="Q304" i="8"/>
  <c r="M304" i="8"/>
  <c r="I304" i="8"/>
  <c r="E304" i="8"/>
  <c r="C304" i="8"/>
  <c r="ML3" i="3" l="1"/>
  <c r="MM1" i="3"/>
  <c r="CY305" i="8"/>
  <c r="CZ305" i="8"/>
  <c r="DA305" i="8"/>
  <c r="DB305" i="8"/>
  <c r="DC305" i="8"/>
  <c r="DD305" i="8"/>
  <c r="DE305" i="8"/>
  <c r="DF305" i="8"/>
  <c r="DG305" i="8"/>
  <c r="DH305" i="8"/>
  <c r="DI305" i="8"/>
  <c r="DJ305" i="8"/>
  <c r="DK305" i="8"/>
  <c r="DL305" i="8"/>
  <c r="DM305" i="8"/>
  <c r="DN305" i="8"/>
  <c r="DO305" i="8"/>
  <c r="DP305" i="8"/>
  <c r="DQ305" i="8"/>
  <c r="DR305" i="8"/>
  <c r="DS305" i="8"/>
  <c r="DT305" i="8"/>
  <c r="DU305" i="8"/>
  <c r="DV305" i="8"/>
  <c r="DW305" i="8"/>
  <c r="DX305" i="8"/>
  <c r="DY305" i="8"/>
  <c r="DZ305" i="8"/>
  <c r="EA305" i="8"/>
  <c r="EB305" i="8"/>
  <c r="EC305" i="8"/>
  <c r="ED305" i="8"/>
  <c r="EE305" i="8"/>
  <c r="EF305" i="8"/>
  <c r="EG305" i="8"/>
  <c r="EH305" i="8"/>
  <c r="EI305" i="8"/>
  <c r="EJ305" i="8"/>
  <c r="EK305" i="8"/>
  <c r="EL305" i="8"/>
  <c r="EM305" i="8"/>
  <c r="EN305" i="8"/>
  <c r="EO305" i="8"/>
  <c r="EP305" i="8"/>
  <c r="EQ305" i="8"/>
  <c r="ER305" i="8"/>
  <c r="ES305" i="8"/>
  <c r="ET305" i="8"/>
  <c r="EU305" i="8"/>
  <c r="EV305" i="8"/>
  <c r="EW305" i="8"/>
  <c r="EX305" i="8"/>
  <c r="EY305" i="8"/>
  <c r="EZ305" i="8"/>
  <c r="FA305" i="8"/>
  <c r="FB305" i="8"/>
  <c r="FC305" i="8"/>
  <c r="FD305" i="8"/>
  <c r="FE305" i="8"/>
  <c r="FF305" i="8"/>
  <c r="FG305" i="8"/>
  <c r="FH305" i="8"/>
  <c r="FI305" i="8"/>
  <c r="FJ305" i="8"/>
  <c r="FK305" i="8"/>
  <c r="FL305" i="8"/>
  <c r="FM305" i="8"/>
  <c r="FN305" i="8"/>
  <c r="FO305" i="8"/>
  <c r="FP305" i="8"/>
  <c r="FQ305" i="8"/>
  <c r="FR305" i="8"/>
  <c r="FS305" i="8"/>
  <c r="FT305" i="8"/>
  <c r="FU305" i="8"/>
  <c r="FV305" i="8"/>
  <c r="FW305" i="8"/>
  <c r="FX305" i="8"/>
  <c r="FY305" i="8"/>
  <c r="FZ305" i="8"/>
  <c r="GA305" i="8"/>
  <c r="GB305" i="8"/>
  <c r="GC305" i="8"/>
  <c r="GD305" i="8"/>
  <c r="GE305" i="8"/>
  <c r="GF305" i="8"/>
  <c r="GG305" i="8"/>
  <c r="GH305" i="8"/>
  <c r="GI305" i="8"/>
  <c r="GJ305" i="8"/>
  <c r="GK305" i="8"/>
  <c r="GL305" i="8"/>
  <c r="GM305" i="8"/>
  <c r="GN305" i="8"/>
  <c r="GO305" i="8"/>
  <c r="GP305" i="8"/>
  <c r="GQ305" i="8"/>
  <c r="GR305" i="8"/>
  <c r="GS305" i="8"/>
  <c r="GT305" i="8"/>
  <c r="GU305" i="8"/>
  <c r="GV305" i="8"/>
  <c r="GW305" i="8"/>
  <c r="GX305" i="8"/>
  <c r="GY305" i="8"/>
  <c r="GZ305" i="8"/>
  <c r="HA305" i="8"/>
  <c r="HB305" i="8"/>
  <c r="HC305" i="8"/>
  <c r="HD305" i="8"/>
  <c r="HE305" i="8"/>
  <c r="HF305" i="8"/>
  <c r="HG305" i="8"/>
  <c r="HH305" i="8"/>
  <c r="HI305" i="8"/>
  <c r="HJ305" i="8"/>
  <c r="HK305" i="8"/>
  <c r="HL305" i="8"/>
  <c r="HM305" i="8"/>
  <c r="HN305" i="8"/>
  <c r="HO305" i="8"/>
  <c r="HP305" i="8"/>
  <c r="HQ305" i="8"/>
  <c r="HR305" i="8"/>
  <c r="HS305" i="8"/>
  <c r="HT305" i="8"/>
  <c r="HU305" i="8"/>
  <c r="HV305" i="8"/>
  <c r="HW305" i="8"/>
  <c r="HX305" i="8"/>
  <c r="HY305" i="8"/>
  <c r="HZ305" i="8"/>
  <c r="IA305" i="8"/>
  <c r="IB305" i="8"/>
  <c r="IC305" i="8"/>
  <c r="ID305" i="8"/>
  <c r="IE305" i="8"/>
  <c r="IF305" i="8"/>
  <c r="IG305" i="8"/>
  <c r="IH305" i="8"/>
  <c r="II305" i="8"/>
  <c r="IJ305" i="8"/>
  <c r="IK305" i="8"/>
  <c r="IL305" i="8"/>
  <c r="IM305" i="8"/>
  <c r="IN305" i="8"/>
  <c r="IO305" i="8"/>
  <c r="IP305" i="8"/>
  <c r="IQ305" i="8"/>
  <c r="IR305" i="8"/>
  <c r="IS305" i="8"/>
  <c r="IT305" i="8"/>
  <c r="IU305" i="8"/>
  <c r="IV305" i="8"/>
  <c r="IW305" i="8"/>
  <c r="IX305" i="8"/>
  <c r="IY305" i="8"/>
  <c r="IZ305" i="8"/>
  <c r="JA305" i="8"/>
  <c r="JB305" i="8"/>
  <c r="JC305" i="8"/>
  <c r="JD305" i="8"/>
  <c r="JE305" i="8"/>
  <c r="JF305" i="8"/>
  <c r="JG305" i="8"/>
  <c r="JH305" i="8"/>
  <c r="JI305" i="8"/>
  <c r="JJ305" i="8"/>
  <c r="JK305" i="8"/>
  <c r="JL305" i="8"/>
  <c r="JM305" i="8"/>
  <c r="JN305" i="8"/>
  <c r="JO305" i="8"/>
  <c r="JP305" i="8"/>
  <c r="JQ305" i="8"/>
  <c r="JR305" i="8"/>
  <c r="JS305" i="8"/>
  <c r="JT305" i="8"/>
  <c r="JU305" i="8"/>
  <c r="JV305" i="8"/>
  <c r="JW305" i="8"/>
  <c r="JX305" i="8"/>
  <c r="JY305" i="8"/>
  <c r="JZ305" i="8"/>
  <c r="KA305" i="8"/>
  <c r="KB305" i="8"/>
  <c r="KC305" i="8"/>
  <c r="KD305" i="8"/>
  <c r="KE305" i="8"/>
  <c r="KF305" i="8"/>
  <c r="KG305" i="8"/>
  <c r="KH305" i="8"/>
  <c r="KI305" i="8"/>
  <c r="KJ305" i="8"/>
  <c r="KK305" i="8"/>
  <c r="KL305" i="8"/>
  <c r="KM305" i="8"/>
  <c r="KN305" i="8"/>
  <c r="KO305" i="8"/>
  <c r="B306" i="8"/>
  <c r="CW305" i="8"/>
  <c r="CS305" i="8"/>
  <c r="CO305" i="8"/>
  <c r="CK305" i="8"/>
  <c r="CG305" i="8"/>
  <c r="CC305" i="8"/>
  <c r="BY305" i="8"/>
  <c r="BU305" i="8"/>
  <c r="BQ305" i="8"/>
  <c r="BM305" i="8"/>
  <c r="BI305" i="8"/>
  <c r="BE305" i="8"/>
  <c r="BA305" i="8"/>
  <c r="AW305" i="8"/>
  <c r="AS305" i="8"/>
  <c r="AO305" i="8"/>
  <c r="AK305" i="8"/>
  <c r="AG305" i="8"/>
  <c r="AC305" i="8"/>
  <c r="Y305" i="8"/>
  <c r="U305" i="8"/>
  <c r="Q305" i="8"/>
  <c r="M305" i="8"/>
  <c r="I305" i="8"/>
  <c r="E305" i="8"/>
  <c r="CV305" i="8"/>
  <c r="CR305" i="8"/>
  <c r="CN305" i="8"/>
  <c r="CJ305" i="8"/>
  <c r="CF305" i="8"/>
  <c r="CB305" i="8"/>
  <c r="BX305" i="8"/>
  <c r="BT305" i="8"/>
  <c r="BP305" i="8"/>
  <c r="BL305" i="8"/>
  <c r="BH305" i="8"/>
  <c r="BD305" i="8"/>
  <c r="AZ305" i="8"/>
  <c r="AV305" i="8"/>
  <c r="AR305" i="8"/>
  <c r="AN305" i="8"/>
  <c r="AJ305" i="8"/>
  <c r="AF305" i="8"/>
  <c r="AB305" i="8"/>
  <c r="X305" i="8"/>
  <c r="T305" i="8"/>
  <c r="P305" i="8"/>
  <c r="L305" i="8"/>
  <c r="H305" i="8"/>
  <c r="D305" i="8"/>
  <c r="CU305" i="8"/>
  <c r="CQ305" i="8"/>
  <c r="CM305" i="8"/>
  <c r="CI305" i="8"/>
  <c r="CE305" i="8"/>
  <c r="CA305" i="8"/>
  <c r="BW305" i="8"/>
  <c r="BS305" i="8"/>
  <c r="BO305" i="8"/>
  <c r="BK305" i="8"/>
  <c r="BG305" i="8"/>
  <c r="BC305" i="8"/>
  <c r="AY305" i="8"/>
  <c r="AU305" i="8"/>
  <c r="AQ305" i="8"/>
  <c r="AM305" i="8"/>
  <c r="AI305" i="8"/>
  <c r="AE305" i="8"/>
  <c r="AA305" i="8"/>
  <c r="W305" i="8"/>
  <c r="S305" i="8"/>
  <c r="O305" i="8"/>
  <c r="K305" i="8"/>
  <c r="G305" i="8"/>
  <c r="C305" i="8"/>
  <c r="CX305" i="8"/>
  <c r="CT305" i="8"/>
  <c r="CP305" i="8"/>
  <c r="CL305" i="8"/>
  <c r="CH305" i="8"/>
  <c r="CD305" i="8"/>
  <c r="BZ305" i="8"/>
  <c r="BV305" i="8"/>
  <c r="BR305" i="8"/>
  <c r="BN305" i="8"/>
  <c r="BJ305" i="8"/>
  <c r="BF305" i="8"/>
  <c r="BB305" i="8"/>
  <c r="AX305" i="8"/>
  <c r="AT305" i="8"/>
  <c r="AP305" i="8"/>
  <c r="AL305" i="8"/>
  <c r="AH305" i="8"/>
  <c r="AD305" i="8"/>
  <c r="Z305" i="8"/>
  <c r="V305" i="8"/>
  <c r="R305" i="8"/>
  <c r="N305" i="8"/>
  <c r="J305" i="8"/>
  <c r="F305" i="8"/>
  <c r="MM3" i="3" l="1"/>
  <c r="MN1" i="3"/>
  <c r="CY306" i="8"/>
  <c r="CZ306" i="8"/>
  <c r="DA306" i="8"/>
  <c r="DB306" i="8"/>
  <c r="DC306" i="8"/>
  <c r="DD306" i="8"/>
  <c r="DE306" i="8"/>
  <c r="DF306" i="8"/>
  <c r="DG306" i="8"/>
  <c r="DH306" i="8"/>
  <c r="DI306" i="8"/>
  <c r="DJ306" i="8"/>
  <c r="DK306" i="8"/>
  <c r="DL306" i="8"/>
  <c r="DM306" i="8"/>
  <c r="DN306" i="8"/>
  <c r="DO306" i="8"/>
  <c r="DP306" i="8"/>
  <c r="DQ306" i="8"/>
  <c r="DR306" i="8"/>
  <c r="DS306" i="8"/>
  <c r="DT306" i="8"/>
  <c r="DU306" i="8"/>
  <c r="DV306" i="8"/>
  <c r="DW306" i="8"/>
  <c r="DX306" i="8"/>
  <c r="DY306" i="8"/>
  <c r="DZ306" i="8"/>
  <c r="EA306" i="8"/>
  <c r="EB306" i="8"/>
  <c r="EC306" i="8"/>
  <c r="ED306" i="8"/>
  <c r="EE306" i="8"/>
  <c r="EF306" i="8"/>
  <c r="EG306" i="8"/>
  <c r="EH306" i="8"/>
  <c r="EI306" i="8"/>
  <c r="EJ306" i="8"/>
  <c r="EK306" i="8"/>
  <c r="EL306" i="8"/>
  <c r="EM306" i="8"/>
  <c r="EN306" i="8"/>
  <c r="EO306" i="8"/>
  <c r="EP306" i="8"/>
  <c r="EQ306" i="8"/>
  <c r="ER306" i="8"/>
  <c r="ES306" i="8"/>
  <c r="ET306" i="8"/>
  <c r="EU306" i="8"/>
  <c r="EV306" i="8"/>
  <c r="EW306" i="8"/>
  <c r="EX306" i="8"/>
  <c r="EY306" i="8"/>
  <c r="EZ306" i="8"/>
  <c r="FA306" i="8"/>
  <c r="FB306" i="8"/>
  <c r="FC306" i="8"/>
  <c r="FD306" i="8"/>
  <c r="FE306" i="8"/>
  <c r="FF306" i="8"/>
  <c r="FG306" i="8"/>
  <c r="FH306" i="8"/>
  <c r="FI306" i="8"/>
  <c r="FJ306" i="8"/>
  <c r="FK306" i="8"/>
  <c r="FL306" i="8"/>
  <c r="FM306" i="8"/>
  <c r="FN306" i="8"/>
  <c r="FO306" i="8"/>
  <c r="FP306" i="8"/>
  <c r="FQ306" i="8"/>
  <c r="FR306" i="8"/>
  <c r="FS306" i="8"/>
  <c r="FT306" i="8"/>
  <c r="FU306" i="8"/>
  <c r="FV306" i="8"/>
  <c r="FW306" i="8"/>
  <c r="FX306" i="8"/>
  <c r="FY306" i="8"/>
  <c r="FZ306" i="8"/>
  <c r="GA306" i="8"/>
  <c r="GB306" i="8"/>
  <c r="GC306" i="8"/>
  <c r="GD306" i="8"/>
  <c r="GE306" i="8"/>
  <c r="GF306" i="8"/>
  <c r="GG306" i="8"/>
  <c r="GH306" i="8"/>
  <c r="GI306" i="8"/>
  <c r="GJ306" i="8"/>
  <c r="GK306" i="8"/>
  <c r="GL306" i="8"/>
  <c r="GM306" i="8"/>
  <c r="GN306" i="8"/>
  <c r="GO306" i="8"/>
  <c r="GP306" i="8"/>
  <c r="GQ306" i="8"/>
  <c r="GR306" i="8"/>
  <c r="GS306" i="8"/>
  <c r="GT306" i="8"/>
  <c r="GU306" i="8"/>
  <c r="GV306" i="8"/>
  <c r="GW306" i="8"/>
  <c r="GX306" i="8"/>
  <c r="GY306" i="8"/>
  <c r="GZ306" i="8"/>
  <c r="HA306" i="8"/>
  <c r="HB306" i="8"/>
  <c r="HC306" i="8"/>
  <c r="HD306" i="8"/>
  <c r="HE306" i="8"/>
  <c r="HF306" i="8"/>
  <c r="HG306" i="8"/>
  <c r="HH306" i="8"/>
  <c r="HI306" i="8"/>
  <c r="HJ306" i="8"/>
  <c r="HK306" i="8"/>
  <c r="HL306" i="8"/>
  <c r="HM306" i="8"/>
  <c r="HN306" i="8"/>
  <c r="HO306" i="8"/>
  <c r="HP306" i="8"/>
  <c r="HQ306" i="8"/>
  <c r="HR306" i="8"/>
  <c r="HS306" i="8"/>
  <c r="HT306" i="8"/>
  <c r="HU306" i="8"/>
  <c r="HV306" i="8"/>
  <c r="HW306" i="8"/>
  <c r="HX306" i="8"/>
  <c r="HY306" i="8"/>
  <c r="HZ306" i="8"/>
  <c r="IA306" i="8"/>
  <c r="IB306" i="8"/>
  <c r="IC306" i="8"/>
  <c r="ID306" i="8"/>
  <c r="IE306" i="8"/>
  <c r="IF306" i="8"/>
  <c r="IG306" i="8"/>
  <c r="IH306" i="8"/>
  <c r="II306" i="8"/>
  <c r="IJ306" i="8"/>
  <c r="IK306" i="8"/>
  <c r="IL306" i="8"/>
  <c r="IM306" i="8"/>
  <c r="IN306" i="8"/>
  <c r="IO306" i="8"/>
  <c r="IP306" i="8"/>
  <c r="IQ306" i="8"/>
  <c r="IR306" i="8"/>
  <c r="IS306" i="8"/>
  <c r="IT306" i="8"/>
  <c r="IU306" i="8"/>
  <c r="IV306" i="8"/>
  <c r="IW306" i="8"/>
  <c r="IX306" i="8"/>
  <c r="IY306" i="8"/>
  <c r="IZ306" i="8"/>
  <c r="JA306" i="8"/>
  <c r="JB306" i="8"/>
  <c r="JC306" i="8"/>
  <c r="JD306" i="8"/>
  <c r="JE306" i="8"/>
  <c r="JF306" i="8"/>
  <c r="JG306" i="8"/>
  <c r="JH306" i="8"/>
  <c r="JI306" i="8"/>
  <c r="JJ306" i="8"/>
  <c r="JK306" i="8"/>
  <c r="JL306" i="8"/>
  <c r="JM306" i="8"/>
  <c r="JN306" i="8"/>
  <c r="JO306" i="8"/>
  <c r="JP306" i="8"/>
  <c r="JQ306" i="8"/>
  <c r="JR306" i="8"/>
  <c r="JS306" i="8"/>
  <c r="JT306" i="8"/>
  <c r="JU306" i="8"/>
  <c r="JV306" i="8"/>
  <c r="JW306" i="8"/>
  <c r="JX306" i="8"/>
  <c r="JY306" i="8"/>
  <c r="JZ306" i="8"/>
  <c r="KA306" i="8"/>
  <c r="KB306" i="8"/>
  <c r="KC306" i="8"/>
  <c r="KD306" i="8"/>
  <c r="KE306" i="8"/>
  <c r="KF306" i="8"/>
  <c r="KG306" i="8"/>
  <c r="KH306" i="8"/>
  <c r="KI306" i="8"/>
  <c r="KJ306" i="8"/>
  <c r="KK306" i="8"/>
  <c r="KL306" i="8"/>
  <c r="KM306" i="8"/>
  <c r="KN306" i="8"/>
  <c r="KO306" i="8"/>
  <c r="KP306" i="8"/>
  <c r="B307" i="8"/>
  <c r="CX306" i="8"/>
  <c r="CT306" i="8"/>
  <c r="CP306" i="8"/>
  <c r="CL306" i="8"/>
  <c r="CH306" i="8"/>
  <c r="CD306" i="8"/>
  <c r="BZ306" i="8"/>
  <c r="BV306" i="8"/>
  <c r="BR306" i="8"/>
  <c r="BN306" i="8"/>
  <c r="BJ306" i="8"/>
  <c r="BF306" i="8"/>
  <c r="BB306" i="8"/>
  <c r="AX306" i="8"/>
  <c r="AT306" i="8"/>
  <c r="AP306" i="8"/>
  <c r="AL306" i="8"/>
  <c r="AH306" i="8"/>
  <c r="AD306" i="8"/>
  <c r="Z306" i="8"/>
  <c r="V306" i="8"/>
  <c r="R306" i="8"/>
  <c r="N306" i="8"/>
  <c r="J306" i="8"/>
  <c r="F306" i="8"/>
  <c r="CW306" i="8"/>
  <c r="CS306" i="8"/>
  <c r="CO306" i="8"/>
  <c r="CK306" i="8"/>
  <c r="CG306" i="8"/>
  <c r="CC306" i="8"/>
  <c r="BY306" i="8"/>
  <c r="BU306" i="8"/>
  <c r="BQ306" i="8"/>
  <c r="BM306" i="8"/>
  <c r="BI306" i="8"/>
  <c r="BE306" i="8"/>
  <c r="BA306" i="8"/>
  <c r="AW306" i="8"/>
  <c r="AS306" i="8"/>
  <c r="AO306" i="8"/>
  <c r="AK306" i="8"/>
  <c r="AG306" i="8"/>
  <c r="AC306" i="8"/>
  <c r="Y306" i="8"/>
  <c r="U306" i="8"/>
  <c r="Q306" i="8"/>
  <c r="M306" i="8"/>
  <c r="I306" i="8"/>
  <c r="E306" i="8"/>
  <c r="C306" i="8"/>
  <c r="CV306" i="8"/>
  <c r="CR306" i="8"/>
  <c r="CN306" i="8"/>
  <c r="CJ306" i="8"/>
  <c r="CF306" i="8"/>
  <c r="CB306" i="8"/>
  <c r="BX306" i="8"/>
  <c r="BT306" i="8"/>
  <c r="BP306" i="8"/>
  <c r="BL306" i="8"/>
  <c r="BH306" i="8"/>
  <c r="BD306" i="8"/>
  <c r="AZ306" i="8"/>
  <c r="AV306" i="8"/>
  <c r="AR306" i="8"/>
  <c r="AN306" i="8"/>
  <c r="AJ306" i="8"/>
  <c r="AF306" i="8"/>
  <c r="AB306" i="8"/>
  <c r="X306" i="8"/>
  <c r="T306" i="8"/>
  <c r="P306" i="8"/>
  <c r="L306" i="8"/>
  <c r="H306" i="8"/>
  <c r="D306" i="8"/>
  <c r="CU306" i="8"/>
  <c r="CQ306" i="8"/>
  <c r="CM306" i="8"/>
  <c r="CI306" i="8"/>
  <c r="CE306" i="8"/>
  <c r="CA306" i="8"/>
  <c r="BW306" i="8"/>
  <c r="BS306" i="8"/>
  <c r="BO306" i="8"/>
  <c r="BK306" i="8"/>
  <c r="BG306" i="8"/>
  <c r="BC306" i="8"/>
  <c r="AY306" i="8"/>
  <c r="AU306" i="8"/>
  <c r="AQ306" i="8"/>
  <c r="AM306" i="8"/>
  <c r="AI306" i="8"/>
  <c r="AE306" i="8"/>
  <c r="AA306" i="8"/>
  <c r="W306" i="8"/>
  <c r="S306" i="8"/>
  <c r="O306" i="8"/>
  <c r="K306" i="8"/>
  <c r="G306" i="8"/>
  <c r="MO1" i="3" l="1"/>
  <c r="MN3" i="3"/>
  <c r="CY307" i="8"/>
  <c r="CZ307" i="8"/>
  <c r="DA307" i="8"/>
  <c r="DB307" i="8"/>
  <c r="DC307" i="8"/>
  <c r="DD307" i="8"/>
  <c r="DE307" i="8"/>
  <c r="DF307" i="8"/>
  <c r="DG307" i="8"/>
  <c r="DH307" i="8"/>
  <c r="DI307" i="8"/>
  <c r="DJ307" i="8"/>
  <c r="DK307" i="8"/>
  <c r="DL307" i="8"/>
  <c r="DM307" i="8"/>
  <c r="DN307" i="8"/>
  <c r="DO307" i="8"/>
  <c r="DP307" i="8"/>
  <c r="DQ307" i="8"/>
  <c r="DR307" i="8"/>
  <c r="DS307" i="8"/>
  <c r="DT307" i="8"/>
  <c r="DU307" i="8"/>
  <c r="DV307" i="8"/>
  <c r="DW307" i="8"/>
  <c r="DX307" i="8"/>
  <c r="DY307" i="8"/>
  <c r="DZ307" i="8"/>
  <c r="EA307" i="8"/>
  <c r="EB307" i="8"/>
  <c r="EC307" i="8"/>
  <c r="ED307" i="8"/>
  <c r="EE307" i="8"/>
  <c r="EF307" i="8"/>
  <c r="EG307" i="8"/>
  <c r="EH307" i="8"/>
  <c r="EI307" i="8"/>
  <c r="EJ307" i="8"/>
  <c r="EK307" i="8"/>
  <c r="EL307" i="8"/>
  <c r="EM307" i="8"/>
  <c r="EN307" i="8"/>
  <c r="EO307" i="8"/>
  <c r="EP307" i="8"/>
  <c r="EQ307" i="8"/>
  <c r="ER307" i="8"/>
  <c r="ES307" i="8"/>
  <c r="ET307" i="8"/>
  <c r="EU307" i="8"/>
  <c r="EV307" i="8"/>
  <c r="EW307" i="8"/>
  <c r="EX307" i="8"/>
  <c r="EY307" i="8"/>
  <c r="EZ307" i="8"/>
  <c r="FA307" i="8"/>
  <c r="FB307" i="8"/>
  <c r="FC307" i="8"/>
  <c r="FD307" i="8"/>
  <c r="FE307" i="8"/>
  <c r="FF307" i="8"/>
  <c r="FG307" i="8"/>
  <c r="FH307" i="8"/>
  <c r="FI307" i="8"/>
  <c r="FJ307" i="8"/>
  <c r="FK307" i="8"/>
  <c r="FL307" i="8"/>
  <c r="FM307" i="8"/>
  <c r="FN307" i="8"/>
  <c r="FO307" i="8"/>
  <c r="FP307" i="8"/>
  <c r="FQ307" i="8"/>
  <c r="FR307" i="8"/>
  <c r="FS307" i="8"/>
  <c r="FT307" i="8"/>
  <c r="FU307" i="8"/>
  <c r="FV307" i="8"/>
  <c r="FW307" i="8"/>
  <c r="FX307" i="8"/>
  <c r="FY307" i="8"/>
  <c r="FZ307" i="8"/>
  <c r="GA307" i="8"/>
  <c r="GB307" i="8"/>
  <c r="GC307" i="8"/>
  <c r="GD307" i="8"/>
  <c r="GE307" i="8"/>
  <c r="GF307" i="8"/>
  <c r="GG307" i="8"/>
  <c r="GH307" i="8"/>
  <c r="GI307" i="8"/>
  <c r="GJ307" i="8"/>
  <c r="GK307" i="8"/>
  <c r="GL307" i="8"/>
  <c r="GM307" i="8"/>
  <c r="GN307" i="8"/>
  <c r="GO307" i="8"/>
  <c r="GP307" i="8"/>
  <c r="GQ307" i="8"/>
  <c r="GR307" i="8"/>
  <c r="GS307" i="8"/>
  <c r="GT307" i="8"/>
  <c r="GU307" i="8"/>
  <c r="GV307" i="8"/>
  <c r="GW307" i="8"/>
  <c r="GX307" i="8"/>
  <c r="GY307" i="8"/>
  <c r="GZ307" i="8"/>
  <c r="HA307" i="8"/>
  <c r="HB307" i="8"/>
  <c r="HC307" i="8"/>
  <c r="HD307" i="8"/>
  <c r="HE307" i="8"/>
  <c r="HF307" i="8"/>
  <c r="HG307" i="8"/>
  <c r="HH307" i="8"/>
  <c r="HI307" i="8"/>
  <c r="HJ307" i="8"/>
  <c r="HK307" i="8"/>
  <c r="HL307" i="8"/>
  <c r="HM307" i="8"/>
  <c r="HN307" i="8"/>
  <c r="HO307" i="8"/>
  <c r="HP307" i="8"/>
  <c r="HQ307" i="8"/>
  <c r="HR307" i="8"/>
  <c r="HS307" i="8"/>
  <c r="HT307" i="8"/>
  <c r="HU307" i="8"/>
  <c r="HV307" i="8"/>
  <c r="HW307" i="8"/>
  <c r="HX307" i="8"/>
  <c r="HY307" i="8"/>
  <c r="HZ307" i="8"/>
  <c r="IA307" i="8"/>
  <c r="IB307" i="8"/>
  <c r="IC307" i="8"/>
  <c r="ID307" i="8"/>
  <c r="IE307" i="8"/>
  <c r="IF307" i="8"/>
  <c r="IG307" i="8"/>
  <c r="IH307" i="8"/>
  <c r="II307" i="8"/>
  <c r="IJ307" i="8"/>
  <c r="IK307" i="8"/>
  <c r="IL307" i="8"/>
  <c r="IM307" i="8"/>
  <c r="IN307" i="8"/>
  <c r="IO307" i="8"/>
  <c r="IP307" i="8"/>
  <c r="IQ307" i="8"/>
  <c r="IR307" i="8"/>
  <c r="IS307" i="8"/>
  <c r="IT307" i="8"/>
  <c r="IU307" i="8"/>
  <c r="IV307" i="8"/>
  <c r="IW307" i="8"/>
  <c r="IX307" i="8"/>
  <c r="IY307" i="8"/>
  <c r="IZ307" i="8"/>
  <c r="JA307" i="8"/>
  <c r="JB307" i="8"/>
  <c r="JC307" i="8"/>
  <c r="JD307" i="8"/>
  <c r="JE307" i="8"/>
  <c r="JF307" i="8"/>
  <c r="JG307" i="8"/>
  <c r="JH307" i="8"/>
  <c r="JI307" i="8"/>
  <c r="JJ307" i="8"/>
  <c r="JK307" i="8"/>
  <c r="JL307" i="8"/>
  <c r="JM307" i="8"/>
  <c r="JN307" i="8"/>
  <c r="JO307" i="8"/>
  <c r="JP307" i="8"/>
  <c r="JQ307" i="8"/>
  <c r="JR307" i="8"/>
  <c r="JS307" i="8"/>
  <c r="JT307" i="8"/>
  <c r="JU307" i="8"/>
  <c r="JV307" i="8"/>
  <c r="JW307" i="8"/>
  <c r="JX307" i="8"/>
  <c r="JY307" i="8"/>
  <c r="JZ307" i="8"/>
  <c r="KA307" i="8"/>
  <c r="KB307" i="8"/>
  <c r="KC307" i="8"/>
  <c r="KD307" i="8"/>
  <c r="KE307" i="8"/>
  <c r="KF307" i="8"/>
  <c r="KG307" i="8"/>
  <c r="KH307" i="8"/>
  <c r="KI307" i="8"/>
  <c r="KJ307" i="8"/>
  <c r="KK307" i="8"/>
  <c r="KL307" i="8"/>
  <c r="KM307" i="8"/>
  <c r="KN307" i="8"/>
  <c r="KO307" i="8"/>
  <c r="KP307" i="8"/>
  <c r="B308" i="8"/>
  <c r="CU307" i="8"/>
  <c r="CQ307" i="8"/>
  <c r="CM307" i="8"/>
  <c r="CI307" i="8"/>
  <c r="CE307" i="8"/>
  <c r="CA307" i="8"/>
  <c r="BW307" i="8"/>
  <c r="BS307" i="8"/>
  <c r="BO307" i="8"/>
  <c r="BK307" i="8"/>
  <c r="BG307" i="8"/>
  <c r="BC307" i="8"/>
  <c r="AY307" i="8"/>
  <c r="AU307" i="8"/>
  <c r="AQ307" i="8"/>
  <c r="AM307" i="8"/>
  <c r="AI307" i="8"/>
  <c r="AE307" i="8"/>
  <c r="AA307" i="8"/>
  <c r="W307" i="8"/>
  <c r="S307" i="8"/>
  <c r="O307" i="8"/>
  <c r="K307" i="8"/>
  <c r="G307" i="8"/>
  <c r="C307" i="8"/>
  <c r="CX307" i="8"/>
  <c r="CT307" i="8"/>
  <c r="CP307" i="8"/>
  <c r="CL307" i="8"/>
  <c r="CH307" i="8"/>
  <c r="CD307" i="8"/>
  <c r="BZ307" i="8"/>
  <c r="BV307" i="8"/>
  <c r="BR307" i="8"/>
  <c r="BN307" i="8"/>
  <c r="BJ307" i="8"/>
  <c r="BF307" i="8"/>
  <c r="BB307" i="8"/>
  <c r="AX307" i="8"/>
  <c r="AT307" i="8"/>
  <c r="AP307" i="8"/>
  <c r="AL307" i="8"/>
  <c r="AH307" i="8"/>
  <c r="AD307" i="8"/>
  <c r="Z307" i="8"/>
  <c r="V307" i="8"/>
  <c r="R307" i="8"/>
  <c r="N307" i="8"/>
  <c r="J307" i="8"/>
  <c r="F307" i="8"/>
  <c r="CW307" i="8"/>
  <c r="CS307" i="8"/>
  <c r="CO307" i="8"/>
  <c r="CK307" i="8"/>
  <c r="CG307" i="8"/>
  <c r="CC307" i="8"/>
  <c r="BY307" i="8"/>
  <c r="BU307" i="8"/>
  <c r="BQ307" i="8"/>
  <c r="BM307" i="8"/>
  <c r="BI307" i="8"/>
  <c r="BE307" i="8"/>
  <c r="BA307" i="8"/>
  <c r="AW307" i="8"/>
  <c r="AS307" i="8"/>
  <c r="AO307" i="8"/>
  <c r="AK307" i="8"/>
  <c r="AG307" i="8"/>
  <c r="AC307" i="8"/>
  <c r="Y307" i="8"/>
  <c r="U307" i="8"/>
  <c r="Q307" i="8"/>
  <c r="M307" i="8"/>
  <c r="I307" i="8"/>
  <c r="E307" i="8"/>
  <c r="CV307" i="8"/>
  <c r="CR307" i="8"/>
  <c r="CN307" i="8"/>
  <c r="CJ307" i="8"/>
  <c r="CF307" i="8"/>
  <c r="CB307" i="8"/>
  <c r="BX307" i="8"/>
  <c r="BT307" i="8"/>
  <c r="BP307" i="8"/>
  <c r="BL307" i="8"/>
  <c r="BH307" i="8"/>
  <c r="BD307" i="8"/>
  <c r="AZ307" i="8"/>
  <c r="AV307" i="8"/>
  <c r="AR307" i="8"/>
  <c r="AN307" i="8"/>
  <c r="AJ307" i="8"/>
  <c r="AF307" i="8"/>
  <c r="AB307" i="8"/>
  <c r="X307" i="8"/>
  <c r="T307" i="8"/>
  <c r="P307" i="8"/>
  <c r="L307" i="8"/>
  <c r="H307" i="8"/>
  <c r="D307" i="8"/>
  <c r="MP1" i="3" l="1"/>
  <c r="MO3" i="3"/>
  <c r="CY308" i="8"/>
  <c r="CZ308" i="8"/>
  <c r="DA308" i="8"/>
  <c r="DB308" i="8"/>
  <c r="DC308" i="8"/>
  <c r="DD308" i="8"/>
  <c r="DE308" i="8"/>
  <c r="DF308" i="8"/>
  <c r="DG308" i="8"/>
  <c r="DH308" i="8"/>
  <c r="DI308" i="8"/>
  <c r="DJ308" i="8"/>
  <c r="DK308" i="8"/>
  <c r="DL308" i="8"/>
  <c r="DM308" i="8"/>
  <c r="DN308" i="8"/>
  <c r="DO308" i="8"/>
  <c r="DP308" i="8"/>
  <c r="DQ308" i="8"/>
  <c r="DR308" i="8"/>
  <c r="DS308" i="8"/>
  <c r="DT308" i="8"/>
  <c r="DU308" i="8"/>
  <c r="DV308" i="8"/>
  <c r="DW308" i="8"/>
  <c r="DX308" i="8"/>
  <c r="DY308" i="8"/>
  <c r="DZ308" i="8"/>
  <c r="EA308" i="8"/>
  <c r="EB308" i="8"/>
  <c r="EC308" i="8"/>
  <c r="ED308" i="8"/>
  <c r="EE308" i="8"/>
  <c r="EF308" i="8"/>
  <c r="EG308" i="8"/>
  <c r="EH308" i="8"/>
  <c r="EI308" i="8"/>
  <c r="EJ308" i="8"/>
  <c r="EK308" i="8"/>
  <c r="EL308" i="8"/>
  <c r="EM308" i="8"/>
  <c r="EN308" i="8"/>
  <c r="EO308" i="8"/>
  <c r="EP308" i="8"/>
  <c r="EQ308" i="8"/>
  <c r="ER308" i="8"/>
  <c r="ES308" i="8"/>
  <c r="ET308" i="8"/>
  <c r="EU308" i="8"/>
  <c r="EV308" i="8"/>
  <c r="EW308" i="8"/>
  <c r="EX308" i="8"/>
  <c r="EY308" i="8"/>
  <c r="EZ308" i="8"/>
  <c r="FA308" i="8"/>
  <c r="FB308" i="8"/>
  <c r="FC308" i="8"/>
  <c r="FD308" i="8"/>
  <c r="FE308" i="8"/>
  <c r="FF308" i="8"/>
  <c r="FG308" i="8"/>
  <c r="FH308" i="8"/>
  <c r="FI308" i="8"/>
  <c r="FJ308" i="8"/>
  <c r="FK308" i="8"/>
  <c r="FL308" i="8"/>
  <c r="FM308" i="8"/>
  <c r="FN308" i="8"/>
  <c r="FO308" i="8"/>
  <c r="FP308" i="8"/>
  <c r="FQ308" i="8"/>
  <c r="FR308" i="8"/>
  <c r="FS308" i="8"/>
  <c r="FT308" i="8"/>
  <c r="FU308" i="8"/>
  <c r="FV308" i="8"/>
  <c r="FW308" i="8"/>
  <c r="FX308" i="8"/>
  <c r="FY308" i="8"/>
  <c r="FZ308" i="8"/>
  <c r="GA308" i="8"/>
  <c r="GB308" i="8"/>
  <c r="GC308" i="8"/>
  <c r="GD308" i="8"/>
  <c r="GE308" i="8"/>
  <c r="GF308" i="8"/>
  <c r="GG308" i="8"/>
  <c r="GH308" i="8"/>
  <c r="GI308" i="8"/>
  <c r="GJ308" i="8"/>
  <c r="GK308" i="8"/>
  <c r="GL308" i="8"/>
  <c r="GM308" i="8"/>
  <c r="GN308" i="8"/>
  <c r="GO308" i="8"/>
  <c r="GP308" i="8"/>
  <c r="GQ308" i="8"/>
  <c r="GR308" i="8"/>
  <c r="GS308" i="8"/>
  <c r="GT308" i="8"/>
  <c r="GU308" i="8"/>
  <c r="GV308" i="8"/>
  <c r="GW308" i="8"/>
  <c r="GX308" i="8"/>
  <c r="GY308" i="8"/>
  <c r="GZ308" i="8"/>
  <c r="HA308" i="8"/>
  <c r="HB308" i="8"/>
  <c r="HC308" i="8"/>
  <c r="HD308" i="8"/>
  <c r="HE308" i="8"/>
  <c r="HF308" i="8"/>
  <c r="HG308" i="8"/>
  <c r="HH308" i="8"/>
  <c r="HI308" i="8"/>
  <c r="HJ308" i="8"/>
  <c r="HK308" i="8"/>
  <c r="HL308" i="8"/>
  <c r="HM308" i="8"/>
  <c r="HN308" i="8"/>
  <c r="HO308" i="8"/>
  <c r="HP308" i="8"/>
  <c r="HQ308" i="8"/>
  <c r="HR308" i="8"/>
  <c r="HS308" i="8"/>
  <c r="HT308" i="8"/>
  <c r="HU308" i="8"/>
  <c r="HV308" i="8"/>
  <c r="HW308" i="8"/>
  <c r="HX308" i="8"/>
  <c r="HY308" i="8"/>
  <c r="HZ308" i="8"/>
  <c r="IA308" i="8"/>
  <c r="IB308" i="8"/>
  <c r="IC308" i="8"/>
  <c r="ID308" i="8"/>
  <c r="IE308" i="8"/>
  <c r="IF308" i="8"/>
  <c r="IG308" i="8"/>
  <c r="IH308" i="8"/>
  <c r="II308" i="8"/>
  <c r="IJ308" i="8"/>
  <c r="IK308" i="8"/>
  <c r="IL308" i="8"/>
  <c r="IM308" i="8"/>
  <c r="IN308" i="8"/>
  <c r="IO308" i="8"/>
  <c r="IP308" i="8"/>
  <c r="IQ308" i="8"/>
  <c r="IR308" i="8"/>
  <c r="IS308" i="8"/>
  <c r="IT308" i="8"/>
  <c r="IU308" i="8"/>
  <c r="IV308" i="8"/>
  <c r="IW308" i="8"/>
  <c r="IX308" i="8"/>
  <c r="IY308" i="8"/>
  <c r="IZ308" i="8"/>
  <c r="JA308" i="8"/>
  <c r="JB308" i="8"/>
  <c r="JC308" i="8"/>
  <c r="JD308" i="8"/>
  <c r="JE308" i="8"/>
  <c r="JF308" i="8"/>
  <c r="JG308" i="8"/>
  <c r="JH308" i="8"/>
  <c r="JI308" i="8"/>
  <c r="JJ308" i="8"/>
  <c r="JK308" i="8"/>
  <c r="JL308" i="8"/>
  <c r="JM308" i="8"/>
  <c r="JN308" i="8"/>
  <c r="JO308" i="8"/>
  <c r="JP308" i="8"/>
  <c r="JQ308" i="8"/>
  <c r="JR308" i="8"/>
  <c r="JS308" i="8"/>
  <c r="JT308" i="8"/>
  <c r="JU308" i="8"/>
  <c r="JV308" i="8"/>
  <c r="JW308" i="8"/>
  <c r="JX308" i="8"/>
  <c r="JY308" i="8"/>
  <c r="JZ308" i="8"/>
  <c r="KA308" i="8"/>
  <c r="KB308" i="8"/>
  <c r="KC308" i="8"/>
  <c r="KD308" i="8"/>
  <c r="KE308" i="8"/>
  <c r="KF308" i="8"/>
  <c r="KG308" i="8"/>
  <c r="KH308" i="8"/>
  <c r="KI308" i="8"/>
  <c r="KJ308" i="8"/>
  <c r="KK308" i="8"/>
  <c r="KL308" i="8"/>
  <c r="KM308" i="8"/>
  <c r="KN308" i="8"/>
  <c r="KO308" i="8"/>
  <c r="KP308" i="8"/>
  <c r="B309" i="8"/>
  <c r="CV308" i="8"/>
  <c r="CR308" i="8"/>
  <c r="CN308" i="8"/>
  <c r="CJ308" i="8"/>
  <c r="CF308" i="8"/>
  <c r="CB308" i="8"/>
  <c r="BX308" i="8"/>
  <c r="BT308" i="8"/>
  <c r="BP308" i="8"/>
  <c r="BL308" i="8"/>
  <c r="BH308" i="8"/>
  <c r="BD308" i="8"/>
  <c r="AZ308" i="8"/>
  <c r="AV308" i="8"/>
  <c r="AR308" i="8"/>
  <c r="AN308" i="8"/>
  <c r="AJ308" i="8"/>
  <c r="AF308" i="8"/>
  <c r="AB308" i="8"/>
  <c r="X308" i="8"/>
  <c r="T308" i="8"/>
  <c r="P308" i="8"/>
  <c r="L308" i="8"/>
  <c r="H308" i="8"/>
  <c r="D308" i="8"/>
  <c r="CU308" i="8"/>
  <c r="CQ308" i="8"/>
  <c r="CM308" i="8"/>
  <c r="CI308" i="8"/>
  <c r="CE308" i="8"/>
  <c r="CA308" i="8"/>
  <c r="BW308" i="8"/>
  <c r="BS308" i="8"/>
  <c r="BO308" i="8"/>
  <c r="BK308" i="8"/>
  <c r="BG308" i="8"/>
  <c r="BC308" i="8"/>
  <c r="AY308" i="8"/>
  <c r="AU308" i="8"/>
  <c r="AQ308" i="8"/>
  <c r="AM308" i="8"/>
  <c r="AI308" i="8"/>
  <c r="AE308" i="8"/>
  <c r="AA308" i="8"/>
  <c r="W308" i="8"/>
  <c r="S308" i="8"/>
  <c r="O308" i="8"/>
  <c r="K308" i="8"/>
  <c r="G308" i="8"/>
  <c r="CX308" i="8"/>
  <c r="CT308" i="8"/>
  <c r="CP308" i="8"/>
  <c r="CL308" i="8"/>
  <c r="CH308" i="8"/>
  <c r="CD308" i="8"/>
  <c r="BZ308" i="8"/>
  <c r="BV308" i="8"/>
  <c r="BR308" i="8"/>
  <c r="BN308" i="8"/>
  <c r="BJ308" i="8"/>
  <c r="BF308" i="8"/>
  <c r="BB308" i="8"/>
  <c r="AX308" i="8"/>
  <c r="AT308" i="8"/>
  <c r="AP308" i="8"/>
  <c r="AL308" i="8"/>
  <c r="AH308" i="8"/>
  <c r="AD308" i="8"/>
  <c r="Z308" i="8"/>
  <c r="V308" i="8"/>
  <c r="R308" i="8"/>
  <c r="N308" i="8"/>
  <c r="J308" i="8"/>
  <c r="F308" i="8"/>
  <c r="CW308" i="8"/>
  <c r="CS308" i="8"/>
  <c r="CO308" i="8"/>
  <c r="CK308" i="8"/>
  <c r="CG308" i="8"/>
  <c r="CC308" i="8"/>
  <c r="BY308" i="8"/>
  <c r="BU308" i="8"/>
  <c r="BQ308" i="8"/>
  <c r="BM308" i="8"/>
  <c r="BI308" i="8"/>
  <c r="BE308" i="8"/>
  <c r="BA308" i="8"/>
  <c r="AW308" i="8"/>
  <c r="AS308" i="8"/>
  <c r="AO308" i="8"/>
  <c r="AK308" i="8"/>
  <c r="AG308" i="8"/>
  <c r="AC308" i="8"/>
  <c r="Y308" i="8"/>
  <c r="U308" i="8"/>
  <c r="Q308" i="8"/>
  <c r="M308" i="8"/>
  <c r="I308" i="8"/>
  <c r="E308" i="8"/>
  <c r="C308" i="8"/>
  <c r="MQ1" i="3" l="1"/>
  <c r="MP3" i="3"/>
  <c r="CY309" i="8"/>
  <c r="CZ309" i="8"/>
  <c r="DA309" i="8"/>
  <c r="DB309" i="8"/>
  <c r="DC309" i="8"/>
  <c r="DD309" i="8"/>
  <c r="DE309" i="8"/>
  <c r="DF309" i="8"/>
  <c r="DG309" i="8"/>
  <c r="DH309" i="8"/>
  <c r="DI309" i="8"/>
  <c r="DJ309" i="8"/>
  <c r="DK309" i="8"/>
  <c r="DL309" i="8"/>
  <c r="DM309" i="8"/>
  <c r="DN309" i="8"/>
  <c r="DO309" i="8"/>
  <c r="DP309" i="8"/>
  <c r="DQ309" i="8"/>
  <c r="DR309" i="8"/>
  <c r="DS309" i="8"/>
  <c r="DT309" i="8"/>
  <c r="DU309" i="8"/>
  <c r="DV309" i="8"/>
  <c r="DW309" i="8"/>
  <c r="DX309" i="8"/>
  <c r="DY309" i="8"/>
  <c r="DZ309" i="8"/>
  <c r="EA309" i="8"/>
  <c r="EB309" i="8"/>
  <c r="EC309" i="8"/>
  <c r="ED309" i="8"/>
  <c r="EE309" i="8"/>
  <c r="EF309" i="8"/>
  <c r="EG309" i="8"/>
  <c r="EH309" i="8"/>
  <c r="EI309" i="8"/>
  <c r="EJ309" i="8"/>
  <c r="EK309" i="8"/>
  <c r="EL309" i="8"/>
  <c r="EM309" i="8"/>
  <c r="EN309" i="8"/>
  <c r="EO309" i="8"/>
  <c r="EP309" i="8"/>
  <c r="EQ309" i="8"/>
  <c r="ER309" i="8"/>
  <c r="ES309" i="8"/>
  <c r="ET309" i="8"/>
  <c r="EU309" i="8"/>
  <c r="EV309" i="8"/>
  <c r="EW309" i="8"/>
  <c r="EX309" i="8"/>
  <c r="EY309" i="8"/>
  <c r="EZ309" i="8"/>
  <c r="FA309" i="8"/>
  <c r="FB309" i="8"/>
  <c r="FC309" i="8"/>
  <c r="FD309" i="8"/>
  <c r="FE309" i="8"/>
  <c r="FF309" i="8"/>
  <c r="FG309" i="8"/>
  <c r="FH309" i="8"/>
  <c r="FI309" i="8"/>
  <c r="FJ309" i="8"/>
  <c r="FK309" i="8"/>
  <c r="FL309" i="8"/>
  <c r="FM309" i="8"/>
  <c r="FN309" i="8"/>
  <c r="FO309" i="8"/>
  <c r="FP309" i="8"/>
  <c r="FQ309" i="8"/>
  <c r="FR309" i="8"/>
  <c r="FS309" i="8"/>
  <c r="FT309" i="8"/>
  <c r="FU309" i="8"/>
  <c r="FV309" i="8"/>
  <c r="FW309" i="8"/>
  <c r="FX309" i="8"/>
  <c r="FY309" i="8"/>
  <c r="FZ309" i="8"/>
  <c r="GA309" i="8"/>
  <c r="GB309" i="8"/>
  <c r="GC309" i="8"/>
  <c r="GD309" i="8"/>
  <c r="GE309" i="8"/>
  <c r="GF309" i="8"/>
  <c r="GG309" i="8"/>
  <c r="GH309" i="8"/>
  <c r="GI309" i="8"/>
  <c r="GJ309" i="8"/>
  <c r="GK309" i="8"/>
  <c r="GL309" i="8"/>
  <c r="GM309" i="8"/>
  <c r="GN309" i="8"/>
  <c r="GO309" i="8"/>
  <c r="GP309" i="8"/>
  <c r="GQ309" i="8"/>
  <c r="GR309" i="8"/>
  <c r="GS309" i="8"/>
  <c r="GT309" i="8"/>
  <c r="GU309" i="8"/>
  <c r="GV309" i="8"/>
  <c r="GW309" i="8"/>
  <c r="GX309" i="8"/>
  <c r="GY309" i="8"/>
  <c r="GZ309" i="8"/>
  <c r="HA309" i="8"/>
  <c r="HB309" i="8"/>
  <c r="HC309" i="8"/>
  <c r="HD309" i="8"/>
  <c r="HE309" i="8"/>
  <c r="HF309" i="8"/>
  <c r="HG309" i="8"/>
  <c r="HH309" i="8"/>
  <c r="HI309" i="8"/>
  <c r="HJ309" i="8"/>
  <c r="HK309" i="8"/>
  <c r="HL309" i="8"/>
  <c r="HM309" i="8"/>
  <c r="HN309" i="8"/>
  <c r="HO309" i="8"/>
  <c r="HP309" i="8"/>
  <c r="HQ309" i="8"/>
  <c r="HR309" i="8"/>
  <c r="HS309" i="8"/>
  <c r="HT309" i="8"/>
  <c r="HU309" i="8"/>
  <c r="HV309" i="8"/>
  <c r="HW309" i="8"/>
  <c r="HX309" i="8"/>
  <c r="HY309" i="8"/>
  <c r="HZ309" i="8"/>
  <c r="IA309" i="8"/>
  <c r="IB309" i="8"/>
  <c r="IC309" i="8"/>
  <c r="ID309" i="8"/>
  <c r="IE309" i="8"/>
  <c r="IF309" i="8"/>
  <c r="IG309" i="8"/>
  <c r="IH309" i="8"/>
  <c r="II309" i="8"/>
  <c r="IJ309" i="8"/>
  <c r="IK309" i="8"/>
  <c r="IL309" i="8"/>
  <c r="IM309" i="8"/>
  <c r="IN309" i="8"/>
  <c r="IO309" i="8"/>
  <c r="IP309" i="8"/>
  <c r="IQ309" i="8"/>
  <c r="IR309" i="8"/>
  <c r="IS309" i="8"/>
  <c r="IT309" i="8"/>
  <c r="IU309" i="8"/>
  <c r="IV309" i="8"/>
  <c r="IW309" i="8"/>
  <c r="IX309" i="8"/>
  <c r="IY309" i="8"/>
  <c r="IZ309" i="8"/>
  <c r="JA309" i="8"/>
  <c r="JB309" i="8"/>
  <c r="JC309" i="8"/>
  <c r="JD309" i="8"/>
  <c r="JE309" i="8"/>
  <c r="JF309" i="8"/>
  <c r="JG309" i="8"/>
  <c r="JH309" i="8"/>
  <c r="JI309" i="8"/>
  <c r="JJ309" i="8"/>
  <c r="JK309" i="8"/>
  <c r="JL309" i="8"/>
  <c r="JM309" i="8"/>
  <c r="JN309" i="8"/>
  <c r="JO309" i="8"/>
  <c r="JP309" i="8"/>
  <c r="JQ309" i="8"/>
  <c r="JR309" i="8"/>
  <c r="JS309" i="8"/>
  <c r="JT309" i="8"/>
  <c r="JU309" i="8"/>
  <c r="JV309" i="8"/>
  <c r="JW309" i="8"/>
  <c r="JX309" i="8"/>
  <c r="JY309" i="8"/>
  <c r="JZ309" i="8"/>
  <c r="KA309" i="8"/>
  <c r="KB309" i="8"/>
  <c r="KC309" i="8"/>
  <c r="KD309" i="8"/>
  <c r="KE309" i="8"/>
  <c r="KF309" i="8"/>
  <c r="KG309" i="8"/>
  <c r="KH309" i="8"/>
  <c r="KI309" i="8"/>
  <c r="KJ309" i="8"/>
  <c r="KK309" i="8"/>
  <c r="KL309" i="8"/>
  <c r="KM309" i="8"/>
  <c r="KN309" i="8"/>
  <c r="KO309" i="8"/>
  <c r="KP309" i="8"/>
  <c r="B310" i="8"/>
  <c r="CW309" i="8"/>
  <c r="CS309" i="8"/>
  <c r="CO309" i="8"/>
  <c r="CK309" i="8"/>
  <c r="CG309" i="8"/>
  <c r="CC309" i="8"/>
  <c r="BY309" i="8"/>
  <c r="BU309" i="8"/>
  <c r="BQ309" i="8"/>
  <c r="BM309" i="8"/>
  <c r="BI309" i="8"/>
  <c r="BE309" i="8"/>
  <c r="BA309" i="8"/>
  <c r="AW309" i="8"/>
  <c r="AS309" i="8"/>
  <c r="AO309" i="8"/>
  <c r="AK309" i="8"/>
  <c r="AG309" i="8"/>
  <c r="AC309" i="8"/>
  <c r="Y309" i="8"/>
  <c r="U309" i="8"/>
  <c r="Q309" i="8"/>
  <c r="M309" i="8"/>
  <c r="I309" i="8"/>
  <c r="E309" i="8"/>
  <c r="CV309" i="8"/>
  <c r="CR309" i="8"/>
  <c r="CN309" i="8"/>
  <c r="CJ309" i="8"/>
  <c r="CF309" i="8"/>
  <c r="CB309" i="8"/>
  <c r="BX309" i="8"/>
  <c r="BT309" i="8"/>
  <c r="BP309" i="8"/>
  <c r="BL309" i="8"/>
  <c r="BH309" i="8"/>
  <c r="BD309" i="8"/>
  <c r="AZ309" i="8"/>
  <c r="AV309" i="8"/>
  <c r="AR309" i="8"/>
  <c r="AN309" i="8"/>
  <c r="AJ309" i="8"/>
  <c r="AF309" i="8"/>
  <c r="AB309" i="8"/>
  <c r="X309" i="8"/>
  <c r="T309" i="8"/>
  <c r="P309" i="8"/>
  <c r="L309" i="8"/>
  <c r="H309" i="8"/>
  <c r="D309" i="8"/>
  <c r="CU309" i="8"/>
  <c r="CQ309" i="8"/>
  <c r="CM309" i="8"/>
  <c r="CI309" i="8"/>
  <c r="CE309" i="8"/>
  <c r="CA309" i="8"/>
  <c r="BW309" i="8"/>
  <c r="BS309" i="8"/>
  <c r="BO309" i="8"/>
  <c r="BK309" i="8"/>
  <c r="BG309" i="8"/>
  <c r="BC309" i="8"/>
  <c r="AY309" i="8"/>
  <c r="AU309" i="8"/>
  <c r="AQ309" i="8"/>
  <c r="AM309" i="8"/>
  <c r="AI309" i="8"/>
  <c r="AE309" i="8"/>
  <c r="AA309" i="8"/>
  <c r="W309" i="8"/>
  <c r="S309" i="8"/>
  <c r="O309" i="8"/>
  <c r="K309" i="8"/>
  <c r="G309" i="8"/>
  <c r="C309" i="8"/>
  <c r="CX309" i="8"/>
  <c r="CT309" i="8"/>
  <c r="CP309" i="8"/>
  <c r="CL309" i="8"/>
  <c r="CH309" i="8"/>
  <c r="CD309" i="8"/>
  <c r="BZ309" i="8"/>
  <c r="BV309" i="8"/>
  <c r="BR309" i="8"/>
  <c r="BN309" i="8"/>
  <c r="BJ309" i="8"/>
  <c r="BF309" i="8"/>
  <c r="BB309" i="8"/>
  <c r="AX309" i="8"/>
  <c r="AT309" i="8"/>
  <c r="AP309" i="8"/>
  <c r="AL309" i="8"/>
  <c r="AH309" i="8"/>
  <c r="AD309" i="8"/>
  <c r="Z309" i="8"/>
  <c r="V309" i="8"/>
  <c r="R309" i="8"/>
  <c r="N309" i="8"/>
  <c r="J309" i="8"/>
  <c r="F309" i="8"/>
  <c r="MQ3" i="3" l="1"/>
  <c r="MR1" i="3"/>
  <c r="CY310" i="8"/>
  <c r="CZ310" i="8"/>
  <c r="DA310" i="8"/>
  <c r="DB310" i="8"/>
  <c r="DC310" i="8"/>
  <c r="DD310" i="8"/>
  <c r="DE310" i="8"/>
  <c r="DF310" i="8"/>
  <c r="DG310" i="8"/>
  <c r="DH310" i="8"/>
  <c r="DI310" i="8"/>
  <c r="DJ310" i="8"/>
  <c r="DK310" i="8"/>
  <c r="DL310" i="8"/>
  <c r="DM310" i="8"/>
  <c r="DN310" i="8"/>
  <c r="DO310" i="8"/>
  <c r="DP310" i="8"/>
  <c r="DQ310" i="8"/>
  <c r="DR310" i="8"/>
  <c r="DS310" i="8"/>
  <c r="DT310" i="8"/>
  <c r="DU310" i="8"/>
  <c r="DV310" i="8"/>
  <c r="DW310" i="8"/>
  <c r="DX310" i="8"/>
  <c r="DY310" i="8"/>
  <c r="DZ310" i="8"/>
  <c r="EA310" i="8"/>
  <c r="EB310" i="8"/>
  <c r="EC310" i="8"/>
  <c r="ED310" i="8"/>
  <c r="EE310" i="8"/>
  <c r="EF310" i="8"/>
  <c r="EG310" i="8"/>
  <c r="EH310" i="8"/>
  <c r="EI310" i="8"/>
  <c r="EJ310" i="8"/>
  <c r="EK310" i="8"/>
  <c r="EL310" i="8"/>
  <c r="EM310" i="8"/>
  <c r="EN310" i="8"/>
  <c r="EO310" i="8"/>
  <c r="EP310" i="8"/>
  <c r="EQ310" i="8"/>
  <c r="ER310" i="8"/>
  <c r="ES310" i="8"/>
  <c r="ET310" i="8"/>
  <c r="EU310" i="8"/>
  <c r="EV310" i="8"/>
  <c r="EW310" i="8"/>
  <c r="EX310" i="8"/>
  <c r="EY310" i="8"/>
  <c r="EZ310" i="8"/>
  <c r="FA310" i="8"/>
  <c r="FB310" i="8"/>
  <c r="FC310" i="8"/>
  <c r="FD310" i="8"/>
  <c r="FE310" i="8"/>
  <c r="FF310" i="8"/>
  <c r="FG310" i="8"/>
  <c r="FH310" i="8"/>
  <c r="FI310" i="8"/>
  <c r="FJ310" i="8"/>
  <c r="FK310" i="8"/>
  <c r="FL310" i="8"/>
  <c r="FM310" i="8"/>
  <c r="FN310" i="8"/>
  <c r="FO310" i="8"/>
  <c r="FP310" i="8"/>
  <c r="FQ310" i="8"/>
  <c r="FR310" i="8"/>
  <c r="FS310" i="8"/>
  <c r="FT310" i="8"/>
  <c r="FU310" i="8"/>
  <c r="FV310" i="8"/>
  <c r="FW310" i="8"/>
  <c r="FX310" i="8"/>
  <c r="FY310" i="8"/>
  <c r="FZ310" i="8"/>
  <c r="GA310" i="8"/>
  <c r="GB310" i="8"/>
  <c r="GC310" i="8"/>
  <c r="GD310" i="8"/>
  <c r="GE310" i="8"/>
  <c r="GF310" i="8"/>
  <c r="GG310" i="8"/>
  <c r="GH310" i="8"/>
  <c r="GI310" i="8"/>
  <c r="GJ310" i="8"/>
  <c r="GK310" i="8"/>
  <c r="GL310" i="8"/>
  <c r="GM310" i="8"/>
  <c r="GN310" i="8"/>
  <c r="GO310" i="8"/>
  <c r="GP310" i="8"/>
  <c r="GQ310" i="8"/>
  <c r="GR310" i="8"/>
  <c r="GS310" i="8"/>
  <c r="GT310" i="8"/>
  <c r="GU310" i="8"/>
  <c r="GV310" i="8"/>
  <c r="GW310" i="8"/>
  <c r="GX310" i="8"/>
  <c r="GY310" i="8"/>
  <c r="GZ310" i="8"/>
  <c r="HA310" i="8"/>
  <c r="HB310" i="8"/>
  <c r="HC310" i="8"/>
  <c r="HD310" i="8"/>
  <c r="HE310" i="8"/>
  <c r="HF310" i="8"/>
  <c r="HG310" i="8"/>
  <c r="HH310" i="8"/>
  <c r="HI310" i="8"/>
  <c r="HJ310" i="8"/>
  <c r="HK310" i="8"/>
  <c r="HL310" i="8"/>
  <c r="HM310" i="8"/>
  <c r="HN310" i="8"/>
  <c r="HO310" i="8"/>
  <c r="HP310" i="8"/>
  <c r="HQ310" i="8"/>
  <c r="HR310" i="8"/>
  <c r="HS310" i="8"/>
  <c r="HT310" i="8"/>
  <c r="HU310" i="8"/>
  <c r="HV310" i="8"/>
  <c r="HW310" i="8"/>
  <c r="HX310" i="8"/>
  <c r="HY310" i="8"/>
  <c r="HZ310" i="8"/>
  <c r="IA310" i="8"/>
  <c r="IB310" i="8"/>
  <c r="IC310" i="8"/>
  <c r="ID310" i="8"/>
  <c r="IE310" i="8"/>
  <c r="IF310" i="8"/>
  <c r="IG310" i="8"/>
  <c r="IH310" i="8"/>
  <c r="II310" i="8"/>
  <c r="IJ310" i="8"/>
  <c r="IK310" i="8"/>
  <c r="IL310" i="8"/>
  <c r="IM310" i="8"/>
  <c r="IN310" i="8"/>
  <c r="IO310" i="8"/>
  <c r="IP310" i="8"/>
  <c r="IQ310" i="8"/>
  <c r="IR310" i="8"/>
  <c r="IS310" i="8"/>
  <c r="IT310" i="8"/>
  <c r="IU310" i="8"/>
  <c r="IV310" i="8"/>
  <c r="IW310" i="8"/>
  <c r="IX310" i="8"/>
  <c r="IY310" i="8"/>
  <c r="IZ310" i="8"/>
  <c r="JA310" i="8"/>
  <c r="JB310" i="8"/>
  <c r="JC310" i="8"/>
  <c r="JD310" i="8"/>
  <c r="JE310" i="8"/>
  <c r="JF310" i="8"/>
  <c r="JG310" i="8"/>
  <c r="JH310" i="8"/>
  <c r="JI310" i="8"/>
  <c r="JJ310" i="8"/>
  <c r="JK310" i="8"/>
  <c r="JL310" i="8"/>
  <c r="JM310" i="8"/>
  <c r="JN310" i="8"/>
  <c r="JO310" i="8"/>
  <c r="JP310" i="8"/>
  <c r="JQ310" i="8"/>
  <c r="JR310" i="8"/>
  <c r="JS310" i="8"/>
  <c r="JT310" i="8"/>
  <c r="JU310" i="8"/>
  <c r="JV310" i="8"/>
  <c r="JW310" i="8"/>
  <c r="JX310" i="8"/>
  <c r="JY310" i="8"/>
  <c r="JZ310" i="8"/>
  <c r="KA310" i="8"/>
  <c r="KB310" i="8"/>
  <c r="KC310" i="8"/>
  <c r="KD310" i="8"/>
  <c r="KE310" i="8"/>
  <c r="KF310" i="8"/>
  <c r="KG310" i="8"/>
  <c r="KH310" i="8"/>
  <c r="KI310" i="8"/>
  <c r="KJ310" i="8"/>
  <c r="KK310" i="8"/>
  <c r="KL310" i="8"/>
  <c r="KM310" i="8"/>
  <c r="KN310" i="8"/>
  <c r="KO310" i="8"/>
  <c r="KP310" i="8"/>
  <c r="B311" i="8"/>
  <c r="CX310" i="8"/>
  <c r="CT310" i="8"/>
  <c r="CP310" i="8"/>
  <c r="CL310" i="8"/>
  <c r="CH310" i="8"/>
  <c r="CD310" i="8"/>
  <c r="BZ310" i="8"/>
  <c r="BV310" i="8"/>
  <c r="BR310" i="8"/>
  <c r="BN310" i="8"/>
  <c r="BJ310" i="8"/>
  <c r="BF310" i="8"/>
  <c r="BB310" i="8"/>
  <c r="AX310" i="8"/>
  <c r="AT310" i="8"/>
  <c r="AP310" i="8"/>
  <c r="AL310" i="8"/>
  <c r="AH310" i="8"/>
  <c r="AD310" i="8"/>
  <c r="Z310" i="8"/>
  <c r="V310" i="8"/>
  <c r="R310" i="8"/>
  <c r="N310" i="8"/>
  <c r="J310" i="8"/>
  <c r="F310" i="8"/>
  <c r="CW310" i="8"/>
  <c r="CS310" i="8"/>
  <c r="CO310" i="8"/>
  <c r="CK310" i="8"/>
  <c r="CG310" i="8"/>
  <c r="CC310" i="8"/>
  <c r="BY310" i="8"/>
  <c r="BU310" i="8"/>
  <c r="BQ310" i="8"/>
  <c r="BM310" i="8"/>
  <c r="BI310" i="8"/>
  <c r="BE310" i="8"/>
  <c r="BA310" i="8"/>
  <c r="AW310" i="8"/>
  <c r="AS310" i="8"/>
  <c r="AO310" i="8"/>
  <c r="AK310" i="8"/>
  <c r="AG310" i="8"/>
  <c r="AC310" i="8"/>
  <c r="Y310" i="8"/>
  <c r="U310" i="8"/>
  <c r="Q310" i="8"/>
  <c r="M310" i="8"/>
  <c r="I310" i="8"/>
  <c r="E310" i="8"/>
  <c r="C310" i="8"/>
  <c r="CV310" i="8"/>
  <c r="CR310" i="8"/>
  <c r="CN310" i="8"/>
  <c r="CJ310" i="8"/>
  <c r="CF310" i="8"/>
  <c r="CB310" i="8"/>
  <c r="BX310" i="8"/>
  <c r="BT310" i="8"/>
  <c r="BP310" i="8"/>
  <c r="BL310" i="8"/>
  <c r="BH310" i="8"/>
  <c r="BD310" i="8"/>
  <c r="AZ310" i="8"/>
  <c r="AV310" i="8"/>
  <c r="AR310" i="8"/>
  <c r="AN310" i="8"/>
  <c r="AJ310" i="8"/>
  <c r="AF310" i="8"/>
  <c r="AB310" i="8"/>
  <c r="X310" i="8"/>
  <c r="T310" i="8"/>
  <c r="P310" i="8"/>
  <c r="L310" i="8"/>
  <c r="H310" i="8"/>
  <c r="D310" i="8"/>
  <c r="CU310" i="8"/>
  <c r="CQ310" i="8"/>
  <c r="CM310" i="8"/>
  <c r="CI310" i="8"/>
  <c r="CE310" i="8"/>
  <c r="CA310" i="8"/>
  <c r="BW310" i="8"/>
  <c r="BS310" i="8"/>
  <c r="BO310" i="8"/>
  <c r="BK310" i="8"/>
  <c r="BG310" i="8"/>
  <c r="BC310" i="8"/>
  <c r="AY310" i="8"/>
  <c r="AU310" i="8"/>
  <c r="AQ310" i="8"/>
  <c r="AM310" i="8"/>
  <c r="AI310" i="8"/>
  <c r="AE310" i="8"/>
  <c r="AA310" i="8"/>
  <c r="W310" i="8"/>
  <c r="S310" i="8"/>
  <c r="O310" i="8"/>
  <c r="K310" i="8"/>
  <c r="G310" i="8"/>
  <c r="MS1" i="3" l="1"/>
  <c r="MR3" i="3"/>
  <c r="CY311" i="8"/>
  <c r="CZ311" i="8"/>
  <c r="DA311" i="8"/>
  <c r="DB311" i="8"/>
  <c r="DC311" i="8"/>
  <c r="DD311" i="8"/>
  <c r="DE311" i="8"/>
  <c r="DF311" i="8"/>
  <c r="DG311" i="8"/>
  <c r="DH311" i="8"/>
  <c r="DI311" i="8"/>
  <c r="DJ311" i="8"/>
  <c r="DK311" i="8"/>
  <c r="DL311" i="8"/>
  <c r="DM311" i="8"/>
  <c r="DN311" i="8"/>
  <c r="DO311" i="8"/>
  <c r="DP311" i="8"/>
  <c r="DQ311" i="8"/>
  <c r="DR311" i="8"/>
  <c r="DS311" i="8"/>
  <c r="DT311" i="8"/>
  <c r="DU311" i="8"/>
  <c r="DV311" i="8"/>
  <c r="DW311" i="8"/>
  <c r="DX311" i="8"/>
  <c r="DY311" i="8"/>
  <c r="DZ311" i="8"/>
  <c r="EA311" i="8"/>
  <c r="EB311" i="8"/>
  <c r="EC311" i="8"/>
  <c r="ED311" i="8"/>
  <c r="EE311" i="8"/>
  <c r="EF311" i="8"/>
  <c r="EG311" i="8"/>
  <c r="EH311" i="8"/>
  <c r="EI311" i="8"/>
  <c r="EJ311" i="8"/>
  <c r="EK311" i="8"/>
  <c r="EL311" i="8"/>
  <c r="EM311" i="8"/>
  <c r="EN311" i="8"/>
  <c r="EO311" i="8"/>
  <c r="EP311" i="8"/>
  <c r="EQ311" i="8"/>
  <c r="ER311" i="8"/>
  <c r="ES311" i="8"/>
  <c r="ET311" i="8"/>
  <c r="EU311" i="8"/>
  <c r="EV311" i="8"/>
  <c r="EW311" i="8"/>
  <c r="EX311" i="8"/>
  <c r="EY311" i="8"/>
  <c r="EZ311" i="8"/>
  <c r="FA311" i="8"/>
  <c r="FB311" i="8"/>
  <c r="FC311" i="8"/>
  <c r="FD311" i="8"/>
  <c r="FE311" i="8"/>
  <c r="FF311" i="8"/>
  <c r="FG311" i="8"/>
  <c r="FH311" i="8"/>
  <c r="FI311" i="8"/>
  <c r="FJ311" i="8"/>
  <c r="FK311" i="8"/>
  <c r="FL311" i="8"/>
  <c r="FM311" i="8"/>
  <c r="FN311" i="8"/>
  <c r="FO311" i="8"/>
  <c r="FP311" i="8"/>
  <c r="FQ311" i="8"/>
  <c r="FR311" i="8"/>
  <c r="FS311" i="8"/>
  <c r="FT311" i="8"/>
  <c r="FU311" i="8"/>
  <c r="FV311" i="8"/>
  <c r="FW311" i="8"/>
  <c r="FX311" i="8"/>
  <c r="FY311" i="8"/>
  <c r="FZ311" i="8"/>
  <c r="GA311" i="8"/>
  <c r="GB311" i="8"/>
  <c r="GC311" i="8"/>
  <c r="GD311" i="8"/>
  <c r="GE311" i="8"/>
  <c r="GF311" i="8"/>
  <c r="GG311" i="8"/>
  <c r="GH311" i="8"/>
  <c r="GI311" i="8"/>
  <c r="GJ311" i="8"/>
  <c r="GK311" i="8"/>
  <c r="GL311" i="8"/>
  <c r="GM311" i="8"/>
  <c r="GN311" i="8"/>
  <c r="GO311" i="8"/>
  <c r="GP311" i="8"/>
  <c r="GQ311" i="8"/>
  <c r="GR311" i="8"/>
  <c r="GS311" i="8"/>
  <c r="GT311" i="8"/>
  <c r="GU311" i="8"/>
  <c r="GV311" i="8"/>
  <c r="GW311" i="8"/>
  <c r="GX311" i="8"/>
  <c r="GY311" i="8"/>
  <c r="GZ311" i="8"/>
  <c r="HA311" i="8"/>
  <c r="HB311" i="8"/>
  <c r="HC311" i="8"/>
  <c r="HD311" i="8"/>
  <c r="HE311" i="8"/>
  <c r="HF311" i="8"/>
  <c r="HG311" i="8"/>
  <c r="HH311" i="8"/>
  <c r="HI311" i="8"/>
  <c r="HJ311" i="8"/>
  <c r="HK311" i="8"/>
  <c r="HL311" i="8"/>
  <c r="HM311" i="8"/>
  <c r="HN311" i="8"/>
  <c r="HO311" i="8"/>
  <c r="HP311" i="8"/>
  <c r="HQ311" i="8"/>
  <c r="HR311" i="8"/>
  <c r="HS311" i="8"/>
  <c r="HT311" i="8"/>
  <c r="HU311" i="8"/>
  <c r="HV311" i="8"/>
  <c r="HW311" i="8"/>
  <c r="HX311" i="8"/>
  <c r="HY311" i="8"/>
  <c r="HZ311" i="8"/>
  <c r="IA311" i="8"/>
  <c r="IB311" i="8"/>
  <c r="IC311" i="8"/>
  <c r="ID311" i="8"/>
  <c r="IE311" i="8"/>
  <c r="IF311" i="8"/>
  <c r="IG311" i="8"/>
  <c r="IH311" i="8"/>
  <c r="II311" i="8"/>
  <c r="IJ311" i="8"/>
  <c r="IK311" i="8"/>
  <c r="IL311" i="8"/>
  <c r="IM311" i="8"/>
  <c r="IN311" i="8"/>
  <c r="IO311" i="8"/>
  <c r="IP311" i="8"/>
  <c r="IQ311" i="8"/>
  <c r="IR311" i="8"/>
  <c r="IS311" i="8"/>
  <c r="IT311" i="8"/>
  <c r="IU311" i="8"/>
  <c r="IV311" i="8"/>
  <c r="IW311" i="8"/>
  <c r="IX311" i="8"/>
  <c r="IY311" i="8"/>
  <c r="IZ311" i="8"/>
  <c r="JA311" i="8"/>
  <c r="JB311" i="8"/>
  <c r="JC311" i="8"/>
  <c r="JD311" i="8"/>
  <c r="JE311" i="8"/>
  <c r="JF311" i="8"/>
  <c r="JG311" i="8"/>
  <c r="JH311" i="8"/>
  <c r="JI311" i="8"/>
  <c r="JJ311" i="8"/>
  <c r="JK311" i="8"/>
  <c r="JL311" i="8"/>
  <c r="JM311" i="8"/>
  <c r="JN311" i="8"/>
  <c r="JO311" i="8"/>
  <c r="JP311" i="8"/>
  <c r="JQ311" i="8"/>
  <c r="JR311" i="8"/>
  <c r="JS311" i="8"/>
  <c r="JT311" i="8"/>
  <c r="JU311" i="8"/>
  <c r="JV311" i="8"/>
  <c r="JW311" i="8"/>
  <c r="JX311" i="8"/>
  <c r="JY311" i="8"/>
  <c r="JZ311" i="8"/>
  <c r="KA311" i="8"/>
  <c r="KB311" i="8"/>
  <c r="KC311" i="8"/>
  <c r="KD311" i="8"/>
  <c r="KE311" i="8"/>
  <c r="KF311" i="8"/>
  <c r="KG311" i="8"/>
  <c r="KH311" i="8"/>
  <c r="KI311" i="8"/>
  <c r="KJ311" i="8"/>
  <c r="KK311" i="8"/>
  <c r="KL311" i="8"/>
  <c r="KM311" i="8"/>
  <c r="KN311" i="8"/>
  <c r="KO311" i="8"/>
  <c r="KP311" i="8"/>
  <c r="B312" i="8"/>
  <c r="CU311" i="8"/>
  <c r="CQ311" i="8"/>
  <c r="CM311" i="8"/>
  <c r="CI311" i="8"/>
  <c r="CE311" i="8"/>
  <c r="CA311" i="8"/>
  <c r="BW311" i="8"/>
  <c r="BS311" i="8"/>
  <c r="BO311" i="8"/>
  <c r="BK311" i="8"/>
  <c r="BG311" i="8"/>
  <c r="BC311" i="8"/>
  <c r="AY311" i="8"/>
  <c r="AU311" i="8"/>
  <c r="AQ311" i="8"/>
  <c r="AM311" i="8"/>
  <c r="AI311" i="8"/>
  <c r="AE311" i="8"/>
  <c r="AA311" i="8"/>
  <c r="W311" i="8"/>
  <c r="S311" i="8"/>
  <c r="O311" i="8"/>
  <c r="K311" i="8"/>
  <c r="G311" i="8"/>
  <c r="C311" i="8"/>
  <c r="CX311" i="8"/>
  <c r="CT311" i="8"/>
  <c r="CP311" i="8"/>
  <c r="CL311" i="8"/>
  <c r="CH311" i="8"/>
  <c r="CD311" i="8"/>
  <c r="BZ311" i="8"/>
  <c r="BV311" i="8"/>
  <c r="BR311" i="8"/>
  <c r="BN311" i="8"/>
  <c r="BJ311" i="8"/>
  <c r="BF311" i="8"/>
  <c r="BB311" i="8"/>
  <c r="AX311" i="8"/>
  <c r="AT311" i="8"/>
  <c r="AP311" i="8"/>
  <c r="AL311" i="8"/>
  <c r="AH311" i="8"/>
  <c r="AD311" i="8"/>
  <c r="Z311" i="8"/>
  <c r="V311" i="8"/>
  <c r="R311" i="8"/>
  <c r="N311" i="8"/>
  <c r="J311" i="8"/>
  <c r="F311" i="8"/>
  <c r="CW311" i="8"/>
  <c r="CS311" i="8"/>
  <c r="CO311" i="8"/>
  <c r="CK311" i="8"/>
  <c r="CG311" i="8"/>
  <c r="CC311" i="8"/>
  <c r="BY311" i="8"/>
  <c r="BU311" i="8"/>
  <c r="BQ311" i="8"/>
  <c r="BM311" i="8"/>
  <c r="BI311" i="8"/>
  <c r="BE311" i="8"/>
  <c r="BA311" i="8"/>
  <c r="AW311" i="8"/>
  <c r="AS311" i="8"/>
  <c r="AO311" i="8"/>
  <c r="AK311" i="8"/>
  <c r="AG311" i="8"/>
  <c r="AC311" i="8"/>
  <c r="Y311" i="8"/>
  <c r="U311" i="8"/>
  <c r="Q311" i="8"/>
  <c r="M311" i="8"/>
  <c r="I311" i="8"/>
  <c r="E311" i="8"/>
  <c r="CV311" i="8"/>
  <c r="CR311" i="8"/>
  <c r="CN311" i="8"/>
  <c r="CJ311" i="8"/>
  <c r="CF311" i="8"/>
  <c r="CB311" i="8"/>
  <c r="BX311" i="8"/>
  <c r="BT311" i="8"/>
  <c r="BP311" i="8"/>
  <c r="BL311" i="8"/>
  <c r="BH311" i="8"/>
  <c r="BD311" i="8"/>
  <c r="AZ311" i="8"/>
  <c r="AV311" i="8"/>
  <c r="AR311" i="8"/>
  <c r="AN311" i="8"/>
  <c r="AJ311" i="8"/>
  <c r="AF311" i="8"/>
  <c r="AB311" i="8"/>
  <c r="X311" i="8"/>
  <c r="T311" i="8"/>
  <c r="P311" i="8"/>
  <c r="L311" i="8"/>
  <c r="H311" i="8"/>
  <c r="D311" i="8"/>
  <c r="MS3" i="3" l="1"/>
  <c r="MT1" i="3"/>
  <c r="CY312" i="8"/>
  <c r="CZ312" i="8"/>
  <c r="DA312" i="8"/>
  <c r="DB312" i="8"/>
  <c r="DC312" i="8"/>
  <c r="DD312" i="8"/>
  <c r="DE312" i="8"/>
  <c r="DF312" i="8"/>
  <c r="DG312" i="8"/>
  <c r="DH312" i="8"/>
  <c r="DI312" i="8"/>
  <c r="DJ312" i="8"/>
  <c r="DK312" i="8"/>
  <c r="DL312" i="8"/>
  <c r="DM312" i="8"/>
  <c r="DN312" i="8"/>
  <c r="DO312" i="8"/>
  <c r="DP312" i="8"/>
  <c r="DQ312" i="8"/>
  <c r="DR312" i="8"/>
  <c r="DS312" i="8"/>
  <c r="DT312" i="8"/>
  <c r="DU312" i="8"/>
  <c r="DV312" i="8"/>
  <c r="DW312" i="8"/>
  <c r="DX312" i="8"/>
  <c r="DY312" i="8"/>
  <c r="DZ312" i="8"/>
  <c r="EA312" i="8"/>
  <c r="EB312" i="8"/>
  <c r="EC312" i="8"/>
  <c r="ED312" i="8"/>
  <c r="EE312" i="8"/>
  <c r="EF312" i="8"/>
  <c r="EG312" i="8"/>
  <c r="EH312" i="8"/>
  <c r="EI312" i="8"/>
  <c r="EJ312" i="8"/>
  <c r="EK312" i="8"/>
  <c r="EL312" i="8"/>
  <c r="EM312" i="8"/>
  <c r="EN312" i="8"/>
  <c r="EO312" i="8"/>
  <c r="EP312" i="8"/>
  <c r="EQ312" i="8"/>
  <c r="ER312" i="8"/>
  <c r="ES312" i="8"/>
  <c r="ET312" i="8"/>
  <c r="EU312" i="8"/>
  <c r="EV312" i="8"/>
  <c r="EW312" i="8"/>
  <c r="EX312" i="8"/>
  <c r="EY312" i="8"/>
  <c r="EZ312" i="8"/>
  <c r="FA312" i="8"/>
  <c r="FB312" i="8"/>
  <c r="FC312" i="8"/>
  <c r="FD312" i="8"/>
  <c r="FE312" i="8"/>
  <c r="FF312" i="8"/>
  <c r="FG312" i="8"/>
  <c r="FH312" i="8"/>
  <c r="FI312" i="8"/>
  <c r="FJ312" i="8"/>
  <c r="FK312" i="8"/>
  <c r="FL312" i="8"/>
  <c r="FM312" i="8"/>
  <c r="FN312" i="8"/>
  <c r="FO312" i="8"/>
  <c r="FP312" i="8"/>
  <c r="FQ312" i="8"/>
  <c r="FR312" i="8"/>
  <c r="FS312" i="8"/>
  <c r="FT312" i="8"/>
  <c r="FU312" i="8"/>
  <c r="FV312" i="8"/>
  <c r="FW312" i="8"/>
  <c r="FX312" i="8"/>
  <c r="FY312" i="8"/>
  <c r="FZ312" i="8"/>
  <c r="GA312" i="8"/>
  <c r="GB312" i="8"/>
  <c r="GC312" i="8"/>
  <c r="GD312" i="8"/>
  <c r="GE312" i="8"/>
  <c r="GF312" i="8"/>
  <c r="GG312" i="8"/>
  <c r="GH312" i="8"/>
  <c r="GI312" i="8"/>
  <c r="GJ312" i="8"/>
  <c r="GK312" i="8"/>
  <c r="GL312" i="8"/>
  <c r="GM312" i="8"/>
  <c r="GN312" i="8"/>
  <c r="GO312" i="8"/>
  <c r="GP312" i="8"/>
  <c r="GQ312" i="8"/>
  <c r="GR312" i="8"/>
  <c r="GS312" i="8"/>
  <c r="GT312" i="8"/>
  <c r="GU312" i="8"/>
  <c r="GV312" i="8"/>
  <c r="GW312" i="8"/>
  <c r="GX312" i="8"/>
  <c r="GY312" i="8"/>
  <c r="GZ312" i="8"/>
  <c r="HA312" i="8"/>
  <c r="HB312" i="8"/>
  <c r="HC312" i="8"/>
  <c r="HD312" i="8"/>
  <c r="HE312" i="8"/>
  <c r="HF312" i="8"/>
  <c r="HG312" i="8"/>
  <c r="HH312" i="8"/>
  <c r="HI312" i="8"/>
  <c r="HJ312" i="8"/>
  <c r="HK312" i="8"/>
  <c r="HL312" i="8"/>
  <c r="HM312" i="8"/>
  <c r="HN312" i="8"/>
  <c r="HO312" i="8"/>
  <c r="HP312" i="8"/>
  <c r="HQ312" i="8"/>
  <c r="HR312" i="8"/>
  <c r="HS312" i="8"/>
  <c r="HT312" i="8"/>
  <c r="HU312" i="8"/>
  <c r="HV312" i="8"/>
  <c r="HW312" i="8"/>
  <c r="HX312" i="8"/>
  <c r="HY312" i="8"/>
  <c r="HZ312" i="8"/>
  <c r="IA312" i="8"/>
  <c r="IB312" i="8"/>
  <c r="IC312" i="8"/>
  <c r="ID312" i="8"/>
  <c r="IE312" i="8"/>
  <c r="IF312" i="8"/>
  <c r="IG312" i="8"/>
  <c r="IH312" i="8"/>
  <c r="II312" i="8"/>
  <c r="IJ312" i="8"/>
  <c r="IK312" i="8"/>
  <c r="IL312" i="8"/>
  <c r="IM312" i="8"/>
  <c r="IN312" i="8"/>
  <c r="IO312" i="8"/>
  <c r="IP312" i="8"/>
  <c r="IQ312" i="8"/>
  <c r="IR312" i="8"/>
  <c r="IS312" i="8"/>
  <c r="IT312" i="8"/>
  <c r="IU312" i="8"/>
  <c r="IV312" i="8"/>
  <c r="IW312" i="8"/>
  <c r="IX312" i="8"/>
  <c r="IY312" i="8"/>
  <c r="IZ312" i="8"/>
  <c r="JA312" i="8"/>
  <c r="JB312" i="8"/>
  <c r="JC312" i="8"/>
  <c r="JD312" i="8"/>
  <c r="JE312" i="8"/>
  <c r="JF312" i="8"/>
  <c r="JG312" i="8"/>
  <c r="JH312" i="8"/>
  <c r="JI312" i="8"/>
  <c r="JJ312" i="8"/>
  <c r="JK312" i="8"/>
  <c r="JL312" i="8"/>
  <c r="JM312" i="8"/>
  <c r="JN312" i="8"/>
  <c r="JO312" i="8"/>
  <c r="JP312" i="8"/>
  <c r="JQ312" i="8"/>
  <c r="JR312" i="8"/>
  <c r="JS312" i="8"/>
  <c r="JT312" i="8"/>
  <c r="JU312" i="8"/>
  <c r="JV312" i="8"/>
  <c r="JW312" i="8"/>
  <c r="JX312" i="8"/>
  <c r="JY312" i="8"/>
  <c r="JZ312" i="8"/>
  <c r="KA312" i="8"/>
  <c r="KB312" i="8"/>
  <c r="KC312" i="8"/>
  <c r="KD312" i="8"/>
  <c r="KE312" i="8"/>
  <c r="KF312" i="8"/>
  <c r="KG312" i="8"/>
  <c r="KH312" i="8"/>
  <c r="KI312" i="8"/>
  <c r="KJ312" i="8"/>
  <c r="KK312" i="8"/>
  <c r="KL312" i="8"/>
  <c r="KM312" i="8"/>
  <c r="KN312" i="8"/>
  <c r="KO312" i="8"/>
  <c r="KP312" i="8"/>
  <c r="B313" i="8"/>
  <c r="CV312" i="8"/>
  <c r="CR312" i="8"/>
  <c r="CN312" i="8"/>
  <c r="CJ312" i="8"/>
  <c r="CF312" i="8"/>
  <c r="CB312" i="8"/>
  <c r="BX312" i="8"/>
  <c r="BT312" i="8"/>
  <c r="BP312" i="8"/>
  <c r="BL312" i="8"/>
  <c r="BH312" i="8"/>
  <c r="BD312" i="8"/>
  <c r="AZ312" i="8"/>
  <c r="AV312" i="8"/>
  <c r="AR312" i="8"/>
  <c r="AN312" i="8"/>
  <c r="AJ312" i="8"/>
  <c r="AF312" i="8"/>
  <c r="AB312" i="8"/>
  <c r="X312" i="8"/>
  <c r="T312" i="8"/>
  <c r="P312" i="8"/>
  <c r="L312" i="8"/>
  <c r="H312" i="8"/>
  <c r="D312" i="8"/>
  <c r="CU312" i="8"/>
  <c r="CQ312" i="8"/>
  <c r="CM312" i="8"/>
  <c r="CI312" i="8"/>
  <c r="CE312" i="8"/>
  <c r="CA312" i="8"/>
  <c r="BW312" i="8"/>
  <c r="BS312" i="8"/>
  <c r="BO312" i="8"/>
  <c r="BK312" i="8"/>
  <c r="BG312" i="8"/>
  <c r="BC312" i="8"/>
  <c r="AY312" i="8"/>
  <c r="AU312" i="8"/>
  <c r="AQ312" i="8"/>
  <c r="AM312" i="8"/>
  <c r="AI312" i="8"/>
  <c r="AE312" i="8"/>
  <c r="AA312" i="8"/>
  <c r="W312" i="8"/>
  <c r="S312" i="8"/>
  <c r="O312" i="8"/>
  <c r="K312" i="8"/>
  <c r="G312" i="8"/>
  <c r="CX312" i="8"/>
  <c r="CT312" i="8"/>
  <c r="CP312" i="8"/>
  <c r="CL312" i="8"/>
  <c r="CH312" i="8"/>
  <c r="CD312" i="8"/>
  <c r="BZ312" i="8"/>
  <c r="BV312" i="8"/>
  <c r="BR312" i="8"/>
  <c r="BN312" i="8"/>
  <c r="BJ312" i="8"/>
  <c r="BF312" i="8"/>
  <c r="BB312" i="8"/>
  <c r="AX312" i="8"/>
  <c r="AT312" i="8"/>
  <c r="AP312" i="8"/>
  <c r="AL312" i="8"/>
  <c r="AH312" i="8"/>
  <c r="AD312" i="8"/>
  <c r="Z312" i="8"/>
  <c r="V312" i="8"/>
  <c r="R312" i="8"/>
  <c r="N312" i="8"/>
  <c r="J312" i="8"/>
  <c r="F312" i="8"/>
  <c r="CW312" i="8"/>
  <c r="CS312" i="8"/>
  <c r="CO312" i="8"/>
  <c r="CK312" i="8"/>
  <c r="CG312" i="8"/>
  <c r="CC312" i="8"/>
  <c r="BY312" i="8"/>
  <c r="BU312" i="8"/>
  <c r="BQ312" i="8"/>
  <c r="BM312" i="8"/>
  <c r="BI312" i="8"/>
  <c r="BE312" i="8"/>
  <c r="BA312" i="8"/>
  <c r="AW312" i="8"/>
  <c r="AS312" i="8"/>
  <c r="AO312" i="8"/>
  <c r="AK312" i="8"/>
  <c r="AG312" i="8"/>
  <c r="AC312" i="8"/>
  <c r="Y312" i="8"/>
  <c r="U312" i="8"/>
  <c r="Q312" i="8"/>
  <c r="M312" i="8"/>
  <c r="I312" i="8"/>
  <c r="E312" i="8"/>
  <c r="C312" i="8"/>
  <c r="MU1" i="3" l="1"/>
  <c r="MT3" i="3"/>
  <c r="CY313" i="8"/>
  <c r="CZ313" i="8"/>
  <c r="DA313" i="8"/>
  <c r="DB313" i="8"/>
  <c r="DC313" i="8"/>
  <c r="DD313" i="8"/>
  <c r="DE313" i="8"/>
  <c r="DF313" i="8"/>
  <c r="DG313" i="8"/>
  <c r="DH313" i="8"/>
  <c r="DI313" i="8"/>
  <c r="DJ313" i="8"/>
  <c r="DK313" i="8"/>
  <c r="DL313" i="8"/>
  <c r="DM313" i="8"/>
  <c r="DN313" i="8"/>
  <c r="DO313" i="8"/>
  <c r="DP313" i="8"/>
  <c r="DQ313" i="8"/>
  <c r="DR313" i="8"/>
  <c r="DS313" i="8"/>
  <c r="DT313" i="8"/>
  <c r="DU313" i="8"/>
  <c r="DV313" i="8"/>
  <c r="DW313" i="8"/>
  <c r="DX313" i="8"/>
  <c r="DY313" i="8"/>
  <c r="DZ313" i="8"/>
  <c r="EA313" i="8"/>
  <c r="EB313" i="8"/>
  <c r="EC313" i="8"/>
  <c r="ED313" i="8"/>
  <c r="EE313" i="8"/>
  <c r="EF313" i="8"/>
  <c r="EG313" i="8"/>
  <c r="EH313" i="8"/>
  <c r="EI313" i="8"/>
  <c r="EJ313" i="8"/>
  <c r="EK313" i="8"/>
  <c r="EL313" i="8"/>
  <c r="EM313" i="8"/>
  <c r="EN313" i="8"/>
  <c r="EO313" i="8"/>
  <c r="EP313" i="8"/>
  <c r="EQ313" i="8"/>
  <c r="ER313" i="8"/>
  <c r="ES313" i="8"/>
  <c r="ET313" i="8"/>
  <c r="EU313" i="8"/>
  <c r="EV313" i="8"/>
  <c r="EW313" i="8"/>
  <c r="EX313" i="8"/>
  <c r="EY313" i="8"/>
  <c r="EZ313" i="8"/>
  <c r="FA313" i="8"/>
  <c r="FB313" i="8"/>
  <c r="FC313" i="8"/>
  <c r="FD313" i="8"/>
  <c r="FE313" i="8"/>
  <c r="FF313" i="8"/>
  <c r="FG313" i="8"/>
  <c r="FH313" i="8"/>
  <c r="FI313" i="8"/>
  <c r="FJ313" i="8"/>
  <c r="FK313" i="8"/>
  <c r="FL313" i="8"/>
  <c r="FM313" i="8"/>
  <c r="FN313" i="8"/>
  <c r="FO313" i="8"/>
  <c r="FP313" i="8"/>
  <c r="FQ313" i="8"/>
  <c r="FR313" i="8"/>
  <c r="FS313" i="8"/>
  <c r="FT313" i="8"/>
  <c r="FU313" i="8"/>
  <c r="FV313" i="8"/>
  <c r="FW313" i="8"/>
  <c r="FX313" i="8"/>
  <c r="FY313" i="8"/>
  <c r="FZ313" i="8"/>
  <c r="GA313" i="8"/>
  <c r="GB313" i="8"/>
  <c r="GC313" i="8"/>
  <c r="GD313" i="8"/>
  <c r="GE313" i="8"/>
  <c r="GF313" i="8"/>
  <c r="GG313" i="8"/>
  <c r="GH313" i="8"/>
  <c r="GI313" i="8"/>
  <c r="GJ313" i="8"/>
  <c r="GK313" i="8"/>
  <c r="GL313" i="8"/>
  <c r="GM313" i="8"/>
  <c r="GN313" i="8"/>
  <c r="GO313" i="8"/>
  <c r="GP313" i="8"/>
  <c r="GQ313" i="8"/>
  <c r="GR313" i="8"/>
  <c r="GS313" i="8"/>
  <c r="GT313" i="8"/>
  <c r="GU313" i="8"/>
  <c r="GV313" i="8"/>
  <c r="GW313" i="8"/>
  <c r="GX313" i="8"/>
  <c r="GY313" i="8"/>
  <c r="GZ313" i="8"/>
  <c r="HA313" i="8"/>
  <c r="HB313" i="8"/>
  <c r="HC313" i="8"/>
  <c r="HD313" i="8"/>
  <c r="HE313" i="8"/>
  <c r="HF313" i="8"/>
  <c r="HG313" i="8"/>
  <c r="HH313" i="8"/>
  <c r="HI313" i="8"/>
  <c r="HJ313" i="8"/>
  <c r="HK313" i="8"/>
  <c r="HL313" i="8"/>
  <c r="HM313" i="8"/>
  <c r="HN313" i="8"/>
  <c r="HO313" i="8"/>
  <c r="HP313" i="8"/>
  <c r="HQ313" i="8"/>
  <c r="HR313" i="8"/>
  <c r="HS313" i="8"/>
  <c r="HT313" i="8"/>
  <c r="HU313" i="8"/>
  <c r="HV313" i="8"/>
  <c r="HW313" i="8"/>
  <c r="HX313" i="8"/>
  <c r="HY313" i="8"/>
  <c r="HZ313" i="8"/>
  <c r="IA313" i="8"/>
  <c r="IB313" i="8"/>
  <c r="IC313" i="8"/>
  <c r="ID313" i="8"/>
  <c r="IE313" i="8"/>
  <c r="IF313" i="8"/>
  <c r="IG313" i="8"/>
  <c r="IH313" i="8"/>
  <c r="II313" i="8"/>
  <c r="IJ313" i="8"/>
  <c r="IK313" i="8"/>
  <c r="IL313" i="8"/>
  <c r="IM313" i="8"/>
  <c r="IN313" i="8"/>
  <c r="IO313" i="8"/>
  <c r="IP313" i="8"/>
  <c r="IQ313" i="8"/>
  <c r="IR313" i="8"/>
  <c r="IS313" i="8"/>
  <c r="IT313" i="8"/>
  <c r="IU313" i="8"/>
  <c r="IV313" i="8"/>
  <c r="IW313" i="8"/>
  <c r="IX313" i="8"/>
  <c r="IY313" i="8"/>
  <c r="IZ313" i="8"/>
  <c r="JA313" i="8"/>
  <c r="JB313" i="8"/>
  <c r="JC313" i="8"/>
  <c r="JD313" i="8"/>
  <c r="JE313" i="8"/>
  <c r="JF313" i="8"/>
  <c r="JG313" i="8"/>
  <c r="JH313" i="8"/>
  <c r="JI313" i="8"/>
  <c r="JJ313" i="8"/>
  <c r="JK313" i="8"/>
  <c r="JL313" i="8"/>
  <c r="JM313" i="8"/>
  <c r="JN313" i="8"/>
  <c r="JO313" i="8"/>
  <c r="JP313" i="8"/>
  <c r="JQ313" i="8"/>
  <c r="JR313" i="8"/>
  <c r="JS313" i="8"/>
  <c r="JT313" i="8"/>
  <c r="JU313" i="8"/>
  <c r="JV313" i="8"/>
  <c r="JW313" i="8"/>
  <c r="JX313" i="8"/>
  <c r="JY313" i="8"/>
  <c r="JZ313" i="8"/>
  <c r="KA313" i="8"/>
  <c r="KB313" i="8"/>
  <c r="KC313" i="8"/>
  <c r="KD313" i="8"/>
  <c r="KE313" i="8"/>
  <c r="KF313" i="8"/>
  <c r="KG313" i="8"/>
  <c r="KH313" i="8"/>
  <c r="KI313" i="8"/>
  <c r="KJ313" i="8"/>
  <c r="KK313" i="8"/>
  <c r="KL313" i="8"/>
  <c r="KM313" i="8"/>
  <c r="KN313" i="8"/>
  <c r="KO313" i="8"/>
  <c r="KP313" i="8"/>
  <c r="B314" i="8"/>
  <c r="CW313" i="8"/>
  <c r="CS313" i="8"/>
  <c r="CO313" i="8"/>
  <c r="CK313" i="8"/>
  <c r="CG313" i="8"/>
  <c r="CC313" i="8"/>
  <c r="BY313" i="8"/>
  <c r="BU313" i="8"/>
  <c r="BQ313" i="8"/>
  <c r="BM313" i="8"/>
  <c r="BI313" i="8"/>
  <c r="BE313" i="8"/>
  <c r="BA313" i="8"/>
  <c r="AW313" i="8"/>
  <c r="AS313" i="8"/>
  <c r="AO313" i="8"/>
  <c r="AK313" i="8"/>
  <c r="AG313" i="8"/>
  <c r="AC313" i="8"/>
  <c r="Y313" i="8"/>
  <c r="U313" i="8"/>
  <c r="Q313" i="8"/>
  <c r="M313" i="8"/>
  <c r="I313" i="8"/>
  <c r="E313" i="8"/>
  <c r="CV313" i="8"/>
  <c r="CR313" i="8"/>
  <c r="CN313" i="8"/>
  <c r="CJ313" i="8"/>
  <c r="CF313" i="8"/>
  <c r="CB313" i="8"/>
  <c r="BX313" i="8"/>
  <c r="BT313" i="8"/>
  <c r="BP313" i="8"/>
  <c r="BL313" i="8"/>
  <c r="BH313" i="8"/>
  <c r="BD313" i="8"/>
  <c r="AZ313" i="8"/>
  <c r="AV313" i="8"/>
  <c r="AR313" i="8"/>
  <c r="AN313" i="8"/>
  <c r="AJ313" i="8"/>
  <c r="AF313" i="8"/>
  <c r="AB313" i="8"/>
  <c r="X313" i="8"/>
  <c r="T313" i="8"/>
  <c r="P313" i="8"/>
  <c r="L313" i="8"/>
  <c r="H313" i="8"/>
  <c r="D313" i="8"/>
  <c r="CU313" i="8"/>
  <c r="CQ313" i="8"/>
  <c r="CM313" i="8"/>
  <c r="CI313" i="8"/>
  <c r="CE313" i="8"/>
  <c r="CA313" i="8"/>
  <c r="BW313" i="8"/>
  <c r="BS313" i="8"/>
  <c r="BO313" i="8"/>
  <c r="BK313" i="8"/>
  <c r="BG313" i="8"/>
  <c r="BC313" i="8"/>
  <c r="AY313" i="8"/>
  <c r="AU313" i="8"/>
  <c r="AQ313" i="8"/>
  <c r="AM313" i="8"/>
  <c r="AI313" i="8"/>
  <c r="AE313" i="8"/>
  <c r="AA313" i="8"/>
  <c r="W313" i="8"/>
  <c r="S313" i="8"/>
  <c r="O313" i="8"/>
  <c r="K313" i="8"/>
  <c r="G313" i="8"/>
  <c r="C313" i="8"/>
  <c r="CX313" i="8"/>
  <c r="CT313" i="8"/>
  <c r="CP313" i="8"/>
  <c r="CL313" i="8"/>
  <c r="CH313" i="8"/>
  <c r="CD313" i="8"/>
  <c r="BZ313" i="8"/>
  <c r="BV313" i="8"/>
  <c r="BR313" i="8"/>
  <c r="BN313" i="8"/>
  <c r="BJ313" i="8"/>
  <c r="BF313" i="8"/>
  <c r="BB313" i="8"/>
  <c r="AX313" i="8"/>
  <c r="AT313" i="8"/>
  <c r="AP313" i="8"/>
  <c r="AL313" i="8"/>
  <c r="AH313" i="8"/>
  <c r="AD313" i="8"/>
  <c r="Z313" i="8"/>
  <c r="V313" i="8"/>
  <c r="R313" i="8"/>
  <c r="N313" i="8"/>
  <c r="J313" i="8"/>
  <c r="F313" i="8"/>
  <c r="MV1" i="3" l="1"/>
  <c r="MU3" i="3"/>
  <c r="CY314" i="8"/>
  <c r="CZ314" i="8"/>
  <c r="DA314" i="8"/>
  <c r="DB314" i="8"/>
  <c r="DC314" i="8"/>
  <c r="DD314" i="8"/>
  <c r="DE314" i="8"/>
  <c r="DF314" i="8"/>
  <c r="DG314" i="8"/>
  <c r="DH314" i="8"/>
  <c r="DI314" i="8"/>
  <c r="DJ314" i="8"/>
  <c r="DK314" i="8"/>
  <c r="DL314" i="8"/>
  <c r="DM314" i="8"/>
  <c r="DN314" i="8"/>
  <c r="DO314" i="8"/>
  <c r="DP314" i="8"/>
  <c r="DQ314" i="8"/>
  <c r="DR314" i="8"/>
  <c r="DS314" i="8"/>
  <c r="DT314" i="8"/>
  <c r="DU314" i="8"/>
  <c r="DV314" i="8"/>
  <c r="DW314" i="8"/>
  <c r="DX314" i="8"/>
  <c r="DY314" i="8"/>
  <c r="DZ314" i="8"/>
  <c r="EA314" i="8"/>
  <c r="EB314" i="8"/>
  <c r="EC314" i="8"/>
  <c r="ED314" i="8"/>
  <c r="EE314" i="8"/>
  <c r="EF314" i="8"/>
  <c r="EG314" i="8"/>
  <c r="EH314" i="8"/>
  <c r="EI314" i="8"/>
  <c r="EJ314" i="8"/>
  <c r="EK314" i="8"/>
  <c r="EL314" i="8"/>
  <c r="EM314" i="8"/>
  <c r="EN314" i="8"/>
  <c r="EO314" i="8"/>
  <c r="EP314" i="8"/>
  <c r="EQ314" i="8"/>
  <c r="ER314" i="8"/>
  <c r="ES314" i="8"/>
  <c r="ET314" i="8"/>
  <c r="EU314" i="8"/>
  <c r="EV314" i="8"/>
  <c r="EW314" i="8"/>
  <c r="EX314" i="8"/>
  <c r="EY314" i="8"/>
  <c r="EZ314" i="8"/>
  <c r="FA314" i="8"/>
  <c r="FB314" i="8"/>
  <c r="FC314" i="8"/>
  <c r="FD314" i="8"/>
  <c r="FE314" i="8"/>
  <c r="FF314" i="8"/>
  <c r="FG314" i="8"/>
  <c r="FH314" i="8"/>
  <c r="FI314" i="8"/>
  <c r="FJ314" i="8"/>
  <c r="FK314" i="8"/>
  <c r="FL314" i="8"/>
  <c r="FM314" i="8"/>
  <c r="FN314" i="8"/>
  <c r="FO314" i="8"/>
  <c r="FP314" i="8"/>
  <c r="FQ314" i="8"/>
  <c r="FR314" i="8"/>
  <c r="FS314" i="8"/>
  <c r="FT314" i="8"/>
  <c r="FU314" i="8"/>
  <c r="FV314" i="8"/>
  <c r="FW314" i="8"/>
  <c r="FX314" i="8"/>
  <c r="FY314" i="8"/>
  <c r="FZ314" i="8"/>
  <c r="GA314" i="8"/>
  <c r="GB314" i="8"/>
  <c r="GC314" i="8"/>
  <c r="GD314" i="8"/>
  <c r="GE314" i="8"/>
  <c r="GF314" i="8"/>
  <c r="GG314" i="8"/>
  <c r="GH314" i="8"/>
  <c r="GI314" i="8"/>
  <c r="GJ314" i="8"/>
  <c r="GK314" i="8"/>
  <c r="GL314" i="8"/>
  <c r="GM314" i="8"/>
  <c r="GN314" i="8"/>
  <c r="GO314" i="8"/>
  <c r="GP314" i="8"/>
  <c r="GQ314" i="8"/>
  <c r="GR314" i="8"/>
  <c r="GS314" i="8"/>
  <c r="GT314" i="8"/>
  <c r="GU314" i="8"/>
  <c r="GV314" i="8"/>
  <c r="GW314" i="8"/>
  <c r="GX314" i="8"/>
  <c r="GY314" i="8"/>
  <c r="GZ314" i="8"/>
  <c r="HA314" i="8"/>
  <c r="HB314" i="8"/>
  <c r="HC314" i="8"/>
  <c r="HD314" i="8"/>
  <c r="HE314" i="8"/>
  <c r="HF314" i="8"/>
  <c r="HG314" i="8"/>
  <c r="HH314" i="8"/>
  <c r="HI314" i="8"/>
  <c r="HJ314" i="8"/>
  <c r="HK314" i="8"/>
  <c r="HL314" i="8"/>
  <c r="HM314" i="8"/>
  <c r="HN314" i="8"/>
  <c r="HO314" i="8"/>
  <c r="HP314" i="8"/>
  <c r="HQ314" i="8"/>
  <c r="HR314" i="8"/>
  <c r="HS314" i="8"/>
  <c r="HT314" i="8"/>
  <c r="HU314" i="8"/>
  <c r="HV314" i="8"/>
  <c r="HW314" i="8"/>
  <c r="HX314" i="8"/>
  <c r="HY314" i="8"/>
  <c r="HZ314" i="8"/>
  <c r="IA314" i="8"/>
  <c r="IB314" i="8"/>
  <c r="IC314" i="8"/>
  <c r="ID314" i="8"/>
  <c r="IE314" i="8"/>
  <c r="IF314" i="8"/>
  <c r="IG314" i="8"/>
  <c r="IH314" i="8"/>
  <c r="II314" i="8"/>
  <c r="IJ314" i="8"/>
  <c r="IK314" i="8"/>
  <c r="IL314" i="8"/>
  <c r="IM314" i="8"/>
  <c r="IN314" i="8"/>
  <c r="IO314" i="8"/>
  <c r="IP314" i="8"/>
  <c r="IQ314" i="8"/>
  <c r="IR314" i="8"/>
  <c r="IS314" i="8"/>
  <c r="IT314" i="8"/>
  <c r="IU314" i="8"/>
  <c r="IV314" i="8"/>
  <c r="IW314" i="8"/>
  <c r="IX314" i="8"/>
  <c r="IY314" i="8"/>
  <c r="IZ314" i="8"/>
  <c r="JA314" i="8"/>
  <c r="JB314" i="8"/>
  <c r="JC314" i="8"/>
  <c r="JD314" i="8"/>
  <c r="JE314" i="8"/>
  <c r="JF314" i="8"/>
  <c r="JG314" i="8"/>
  <c r="JH314" i="8"/>
  <c r="JI314" i="8"/>
  <c r="JJ314" i="8"/>
  <c r="JK314" i="8"/>
  <c r="JL314" i="8"/>
  <c r="JM314" i="8"/>
  <c r="JN314" i="8"/>
  <c r="JO314" i="8"/>
  <c r="JP314" i="8"/>
  <c r="JQ314" i="8"/>
  <c r="JR314" i="8"/>
  <c r="JS314" i="8"/>
  <c r="JT314" i="8"/>
  <c r="JU314" i="8"/>
  <c r="JV314" i="8"/>
  <c r="JW314" i="8"/>
  <c r="JX314" i="8"/>
  <c r="JY314" i="8"/>
  <c r="JZ314" i="8"/>
  <c r="KA314" i="8"/>
  <c r="KB314" i="8"/>
  <c r="KC314" i="8"/>
  <c r="KD314" i="8"/>
  <c r="KE314" i="8"/>
  <c r="KF314" i="8"/>
  <c r="KG314" i="8"/>
  <c r="KH314" i="8"/>
  <c r="KI314" i="8"/>
  <c r="KJ314" i="8"/>
  <c r="KK314" i="8"/>
  <c r="KL314" i="8"/>
  <c r="KM314" i="8"/>
  <c r="KN314" i="8"/>
  <c r="KO314" i="8"/>
  <c r="KP314" i="8"/>
  <c r="B315" i="8"/>
  <c r="CX314" i="8"/>
  <c r="CT314" i="8"/>
  <c r="CP314" i="8"/>
  <c r="CL314" i="8"/>
  <c r="CH314" i="8"/>
  <c r="CD314" i="8"/>
  <c r="BZ314" i="8"/>
  <c r="BV314" i="8"/>
  <c r="BR314" i="8"/>
  <c r="BN314" i="8"/>
  <c r="BJ314" i="8"/>
  <c r="BF314" i="8"/>
  <c r="BB314" i="8"/>
  <c r="AX314" i="8"/>
  <c r="AT314" i="8"/>
  <c r="AP314" i="8"/>
  <c r="AL314" i="8"/>
  <c r="AH314" i="8"/>
  <c r="AD314" i="8"/>
  <c r="Z314" i="8"/>
  <c r="V314" i="8"/>
  <c r="R314" i="8"/>
  <c r="N314" i="8"/>
  <c r="J314" i="8"/>
  <c r="F314" i="8"/>
  <c r="CW314" i="8"/>
  <c r="CS314" i="8"/>
  <c r="CO314" i="8"/>
  <c r="CK314" i="8"/>
  <c r="CG314" i="8"/>
  <c r="CC314" i="8"/>
  <c r="BY314" i="8"/>
  <c r="BU314" i="8"/>
  <c r="BQ314" i="8"/>
  <c r="BM314" i="8"/>
  <c r="BI314" i="8"/>
  <c r="BE314" i="8"/>
  <c r="BA314" i="8"/>
  <c r="AW314" i="8"/>
  <c r="AS314" i="8"/>
  <c r="AO314" i="8"/>
  <c r="AK314" i="8"/>
  <c r="AG314" i="8"/>
  <c r="AC314" i="8"/>
  <c r="Y314" i="8"/>
  <c r="U314" i="8"/>
  <c r="Q314" i="8"/>
  <c r="M314" i="8"/>
  <c r="I314" i="8"/>
  <c r="E314" i="8"/>
  <c r="C314" i="8"/>
  <c r="CV314" i="8"/>
  <c r="CR314" i="8"/>
  <c r="CN314" i="8"/>
  <c r="CJ314" i="8"/>
  <c r="CF314" i="8"/>
  <c r="CB314" i="8"/>
  <c r="BX314" i="8"/>
  <c r="BT314" i="8"/>
  <c r="BP314" i="8"/>
  <c r="BL314" i="8"/>
  <c r="BH314" i="8"/>
  <c r="BD314" i="8"/>
  <c r="AZ314" i="8"/>
  <c r="AV314" i="8"/>
  <c r="AR314" i="8"/>
  <c r="AN314" i="8"/>
  <c r="AJ314" i="8"/>
  <c r="AF314" i="8"/>
  <c r="AB314" i="8"/>
  <c r="X314" i="8"/>
  <c r="T314" i="8"/>
  <c r="P314" i="8"/>
  <c r="L314" i="8"/>
  <c r="H314" i="8"/>
  <c r="D314" i="8"/>
  <c r="CU314" i="8"/>
  <c r="CQ314" i="8"/>
  <c r="CM314" i="8"/>
  <c r="CI314" i="8"/>
  <c r="CE314" i="8"/>
  <c r="CA314" i="8"/>
  <c r="BW314" i="8"/>
  <c r="BS314" i="8"/>
  <c r="BO314" i="8"/>
  <c r="BK314" i="8"/>
  <c r="BG314" i="8"/>
  <c r="BC314" i="8"/>
  <c r="AY314" i="8"/>
  <c r="AU314" i="8"/>
  <c r="AQ314" i="8"/>
  <c r="AM314" i="8"/>
  <c r="AI314" i="8"/>
  <c r="AE314" i="8"/>
  <c r="AA314" i="8"/>
  <c r="W314" i="8"/>
  <c r="S314" i="8"/>
  <c r="O314" i="8"/>
  <c r="K314" i="8"/>
  <c r="G314" i="8"/>
  <c r="MV3" i="3" l="1"/>
  <c r="MW1" i="3"/>
  <c r="CY315" i="8"/>
  <c r="CZ315" i="8"/>
  <c r="DA315" i="8"/>
  <c r="DB315" i="8"/>
  <c r="DC315" i="8"/>
  <c r="DD315" i="8"/>
  <c r="DE315" i="8"/>
  <c r="DF315" i="8"/>
  <c r="DG315" i="8"/>
  <c r="DH315" i="8"/>
  <c r="DI315" i="8"/>
  <c r="DJ315" i="8"/>
  <c r="DK315" i="8"/>
  <c r="DL315" i="8"/>
  <c r="DM315" i="8"/>
  <c r="DN315" i="8"/>
  <c r="DO315" i="8"/>
  <c r="DP315" i="8"/>
  <c r="DQ315" i="8"/>
  <c r="DR315" i="8"/>
  <c r="DS315" i="8"/>
  <c r="DT315" i="8"/>
  <c r="DU315" i="8"/>
  <c r="DV315" i="8"/>
  <c r="DW315" i="8"/>
  <c r="DX315" i="8"/>
  <c r="DY315" i="8"/>
  <c r="DZ315" i="8"/>
  <c r="EA315" i="8"/>
  <c r="EB315" i="8"/>
  <c r="EC315" i="8"/>
  <c r="ED315" i="8"/>
  <c r="EE315" i="8"/>
  <c r="EF315" i="8"/>
  <c r="EG315" i="8"/>
  <c r="EH315" i="8"/>
  <c r="EI315" i="8"/>
  <c r="EJ315" i="8"/>
  <c r="EK315" i="8"/>
  <c r="EL315" i="8"/>
  <c r="EM315" i="8"/>
  <c r="EN315" i="8"/>
  <c r="EO315" i="8"/>
  <c r="EP315" i="8"/>
  <c r="EQ315" i="8"/>
  <c r="ER315" i="8"/>
  <c r="ES315" i="8"/>
  <c r="ET315" i="8"/>
  <c r="EU315" i="8"/>
  <c r="EV315" i="8"/>
  <c r="EW315" i="8"/>
  <c r="EX315" i="8"/>
  <c r="EY315" i="8"/>
  <c r="EZ315" i="8"/>
  <c r="FA315" i="8"/>
  <c r="FB315" i="8"/>
  <c r="FC315" i="8"/>
  <c r="FD315" i="8"/>
  <c r="FE315" i="8"/>
  <c r="FF315" i="8"/>
  <c r="FG315" i="8"/>
  <c r="FH315" i="8"/>
  <c r="FI315" i="8"/>
  <c r="FJ315" i="8"/>
  <c r="FK315" i="8"/>
  <c r="FL315" i="8"/>
  <c r="FM315" i="8"/>
  <c r="FN315" i="8"/>
  <c r="FO315" i="8"/>
  <c r="FP315" i="8"/>
  <c r="FQ315" i="8"/>
  <c r="FR315" i="8"/>
  <c r="FS315" i="8"/>
  <c r="FT315" i="8"/>
  <c r="FU315" i="8"/>
  <c r="FV315" i="8"/>
  <c r="FW315" i="8"/>
  <c r="FX315" i="8"/>
  <c r="FY315" i="8"/>
  <c r="FZ315" i="8"/>
  <c r="GA315" i="8"/>
  <c r="GB315" i="8"/>
  <c r="GC315" i="8"/>
  <c r="GD315" i="8"/>
  <c r="GE315" i="8"/>
  <c r="GF315" i="8"/>
  <c r="GG315" i="8"/>
  <c r="GH315" i="8"/>
  <c r="GI315" i="8"/>
  <c r="GJ315" i="8"/>
  <c r="GK315" i="8"/>
  <c r="GL315" i="8"/>
  <c r="GM315" i="8"/>
  <c r="GN315" i="8"/>
  <c r="GO315" i="8"/>
  <c r="GP315" i="8"/>
  <c r="GQ315" i="8"/>
  <c r="GR315" i="8"/>
  <c r="GS315" i="8"/>
  <c r="GT315" i="8"/>
  <c r="GU315" i="8"/>
  <c r="GV315" i="8"/>
  <c r="GW315" i="8"/>
  <c r="GX315" i="8"/>
  <c r="GY315" i="8"/>
  <c r="GZ315" i="8"/>
  <c r="HA315" i="8"/>
  <c r="HB315" i="8"/>
  <c r="HC315" i="8"/>
  <c r="HD315" i="8"/>
  <c r="HE315" i="8"/>
  <c r="HF315" i="8"/>
  <c r="HG315" i="8"/>
  <c r="HH315" i="8"/>
  <c r="HI315" i="8"/>
  <c r="HJ315" i="8"/>
  <c r="HK315" i="8"/>
  <c r="HL315" i="8"/>
  <c r="HM315" i="8"/>
  <c r="HN315" i="8"/>
  <c r="HO315" i="8"/>
  <c r="HP315" i="8"/>
  <c r="HQ315" i="8"/>
  <c r="HR315" i="8"/>
  <c r="HS315" i="8"/>
  <c r="HT315" i="8"/>
  <c r="HU315" i="8"/>
  <c r="HV315" i="8"/>
  <c r="HW315" i="8"/>
  <c r="HX315" i="8"/>
  <c r="HY315" i="8"/>
  <c r="HZ315" i="8"/>
  <c r="IA315" i="8"/>
  <c r="IB315" i="8"/>
  <c r="IC315" i="8"/>
  <c r="ID315" i="8"/>
  <c r="IE315" i="8"/>
  <c r="IF315" i="8"/>
  <c r="IG315" i="8"/>
  <c r="IH315" i="8"/>
  <c r="II315" i="8"/>
  <c r="IJ315" i="8"/>
  <c r="IK315" i="8"/>
  <c r="IL315" i="8"/>
  <c r="IM315" i="8"/>
  <c r="IN315" i="8"/>
  <c r="IO315" i="8"/>
  <c r="IP315" i="8"/>
  <c r="IQ315" i="8"/>
  <c r="IR315" i="8"/>
  <c r="IS315" i="8"/>
  <c r="IT315" i="8"/>
  <c r="IU315" i="8"/>
  <c r="IV315" i="8"/>
  <c r="IW315" i="8"/>
  <c r="IX315" i="8"/>
  <c r="IY315" i="8"/>
  <c r="IZ315" i="8"/>
  <c r="JA315" i="8"/>
  <c r="JB315" i="8"/>
  <c r="JC315" i="8"/>
  <c r="JD315" i="8"/>
  <c r="JE315" i="8"/>
  <c r="JF315" i="8"/>
  <c r="JG315" i="8"/>
  <c r="JH315" i="8"/>
  <c r="JI315" i="8"/>
  <c r="JJ315" i="8"/>
  <c r="JK315" i="8"/>
  <c r="JL315" i="8"/>
  <c r="JM315" i="8"/>
  <c r="JN315" i="8"/>
  <c r="JO315" i="8"/>
  <c r="JP315" i="8"/>
  <c r="JQ315" i="8"/>
  <c r="JR315" i="8"/>
  <c r="JS315" i="8"/>
  <c r="JT315" i="8"/>
  <c r="JU315" i="8"/>
  <c r="JV315" i="8"/>
  <c r="JW315" i="8"/>
  <c r="JX315" i="8"/>
  <c r="JY315" i="8"/>
  <c r="JZ315" i="8"/>
  <c r="KA315" i="8"/>
  <c r="KB315" i="8"/>
  <c r="KC315" i="8"/>
  <c r="KD315" i="8"/>
  <c r="KE315" i="8"/>
  <c r="KF315" i="8"/>
  <c r="KG315" i="8"/>
  <c r="KH315" i="8"/>
  <c r="KI315" i="8"/>
  <c r="KJ315" i="8"/>
  <c r="KK315" i="8"/>
  <c r="KL315" i="8"/>
  <c r="KM315" i="8"/>
  <c r="KN315" i="8"/>
  <c r="KO315" i="8"/>
  <c r="KP315" i="8"/>
  <c r="B316" i="8"/>
  <c r="CU315" i="8"/>
  <c r="CQ315" i="8"/>
  <c r="CM315" i="8"/>
  <c r="CI315" i="8"/>
  <c r="CE315" i="8"/>
  <c r="CA315" i="8"/>
  <c r="BW315" i="8"/>
  <c r="BS315" i="8"/>
  <c r="BO315" i="8"/>
  <c r="BK315" i="8"/>
  <c r="BG315" i="8"/>
  <c r="BC315" i="8"/>
  <c r="AY315" i="8"/>
  <c r="AU315" i="8"/>
  <c r="AQ315" i="8"/>
  <c r="AM315" i="8"/>
  <c r="AI315" i="8"/>
  <c r="AE315" i="8"/>
  <c r="AA315" i="8"/>
  <c r="W315" i="8"/>
  <c r="S315" i="8"/>
  <c r="O315" i="8"/>
  <c r="K315" i="8"/>
  <c r="G315" i="8"/>
  <c r="C315" i="8"/>
  <c r="CX315" i="8"/>
  <c r="CT315" i="8"/>
  <c r="CP315" i="8"/>
  <c r="CL315" i="8"/>
  <c r="CH315" i="8"/>
  <c r="CD315" i="8"/>
  <c r="BZ315" i="8"/>
  <c r="BV315" i="8"/>
  <c r="BR315" i="8"/>
  <c r="BN315" i="8"/>
  <c r="BJ315" i="8"/>
  <c r="BF315" i="8"/>
  <c r="BB315" i="8"/>
  <c r="AX315" i="8"/>
  <c r="AT315" i="8"/>
  <c r="AP315" i="8"/>
  <c r="AL315" i="8"/>
  <c r="AH315" i="8"/>
  <c r="AD315" i="8"/>
  <c r="Z315" i="8"/>
  <c r="V315" i="8"/>
  <c r="R315" i="8"/>
  <c r="N315" i="8"/>
  <c r="J315" i="8"/>
  <c r="F315" i="8"/>
  <c r="CW315" i="8"/>
  <c r="CS315" i="8"/>
  <c r="CO315" i="8"/>
  <c r="CK315" i="8"/>
  <c r="CG315" i="8"/>
  <c r="CC315" i="8"/>
  <c r="BY315" i="8"/>
  <c r="BU315" i="8"/>
  <c r="BQ315" i="8"/>
  <c r="BM315" i="8"/>
  <c r="BI315" i="8"/>
  <c r="BE315" i="8"/>
  <c r="BA315" i="8"/>
  <c r="AW315" i="8"/>
  <c r="AS315" i="8"/>
  <c r="AO315" i="8"/>
  <c r="AK315" i="8"/>
  <c r="AG315" i="8"/>
  <c r="AC315" i="8"/>
  <c r="Y315" i="8"/>
  <c r="U315" i="8"/>
  <c r="Q315" i="8"/>
  <c r="M315" i="8"/>
  <c r="I315" i="8"/>
  <c r="E315" i="8"/>
  <c r="CV315" i="8"/>
  <c r="CR315" i="8"/>
  <c r="CN315" i="8"/>
  <c r="CJ315" i="8"/>
  <c r="CF315" i="8"/>
  <c r="CB315" i="8"/>
  <c r="BX315" i="8"/>
  <c r="BT315" i="8"/>
  <c r="BP315" i="8"/>
  <c r="BL315" i="8"/>
  <c r="BH315" i="8"/>
  <c r="BD315" i="8"/>
  <c r="AZ315" i="8"/>
  <c r="AV315" i="8"/>
  <c r="AR315" i="8"/>
  <c r="AN315" i="8"/>
  <c r="AJ315" i="8"/>
  <c r="AF315" i="8"/>
  <c r="AB315" i="8"/>
  <c r="X315" i="8"/>
  <c r="T315" i="8"/>
  <c r="P315" i="8"/>
  <c r="L315" i="8"/>
  <c r="H315" i="8"/>
  <c r="D315" i="8"/>
  <c r="MX1" i="3" l="1"/>
  <c r="MW3" i="3"/>
  <c r="CY316" i="8"/>
  <c r="CZ316" i="8"/>
  <c r="DA316" i="8"/>
  <c r="DB316" i="8"/>
  <c r="DC316" i="8"/>
  <c r="DD316" i="8"/>
  <c r="DE316" i="8"/>
  <c r="DF316" i="8"/>
  <c r="DG316" i="8"/>
  <c r="DH316" i="8"/>
  <c r="DI316" i="8"/>
  <c r="DJ316" i="8"/>
  <c r="DK316" i="8"/>
  <c r="DL316" i="8"/>
  <c r="DM316" i="8"/>
  <c r="DN316" i="8"/>
  <c r="DO316" i="8"/>
  <c r="DP316" i="8"/>
  <c r="DQ316" i="8"/>
  <c r="DR316" i="8"/>
  <c r="DS316" i="8"/>
  <c r="DT316" i="8"/>
  <c r="DU316" i="8"/>
  <c r="DV316" i="8"/>
  <c r="DW316" i="8"/>
  <c r="DX316" i="8"/>
  <c r="DY316" i="8"/>
  <c r="DZ316" i="8"/>
  <c r="EA316" i="8"/>
  <c r="EB316" i="8"/>
  <c r="EC316" i="8"/>
  <c r="ED316" i="8"/>
  <c r="EE316" i="8"/>
  <c r="EF316" i="8"/>
  <c r="EG316" i="8"/>
  <c r="EH316" i="8"/>
  <c r="EI316" i="8"/>
  <c r="EJ316" i="8"/>
  <c r="EK316" i="8"/>
  <c r="EL316" i="8"/>
  <c r="EM316" i="8"/>
  <c r="EN316" i="8"/>
  <c r="EO316" i="8"/>
  <c r="EP316" i="8"/>
  <c r="EQ316" i="8"/>
  <c r="ER316" i="8"/>
  <c r="ES316" i="8"/>
  <c r="ET316" i="8"/>
  <c r="EU316" i="8"/>
  <c r="EV316" i="8"/>
  <c r="EW316" i="8"/>
  <c r="EX316" i="8"/>
  <c r="EY316" i="8"/>
  <c r="EZ316" i="8"/>
  <c r="FA316" i="8"/>
  <c r="FB316" i="8"/>
  <c r="FC316" i="8"/>
  <c r="FD316" i="8"/>
  <c r="FE316" i="8"/>
  <c r="FF316" i="8"/>
  <c r="FG316" i="8"/>
  <c r="FH316" i="8"/>
  <c r="FI316" i="8"/>
  <c r="FJ316" i="8"/>
  <c r="FK316" i="8"/>
  <c r="FL316" i="8"/>
  <c r="FM316" i="8"/>
  <c r="FN316" i="8"/>
  <c r="FO316" i="8"/>
  <c r="FP316" i="8"/>
  <c r="FQ316" i="8"/>
  <c r="FR316" i="8"/>
  <c r="FS316" i="8"/>
  <c r="FT316" i="8"/>
  <c r="FU316" i="8"/>
  <c r="FV316" i="8"/>
  <c r="FW316" i="8"/>
  <c r="FX316" i="8"/>
  <c r="FY316" i="8"/>
  <c r="FZ316" i="8"/>
  <c r="GA316" i="8"/>
  <c r="GB316" i="8"/>
  <c r="GC316" i="8"/>
  <c r="GD316" i="8"/>
  <c r="GE316" i="8"/>
  <c r="GF316" i="8"/>
  <c r="GG316" i="8"/>
  <c r="GH316" i="8"/>
  <c r="GI316" i="8"/>
  <c r="GJ316" i="8"/>
  <c r="GK316" i="8"/>
  <c r="GL316" i="8"/>
  <c r="GM316" i="8"/>
  <c r="GN316" i="8"/>
  <c r="GO316" i="8"/>
  <c r="GP316" i="8"/>
  <c r="GQ316" i="8"/>
  <c r="GR316" i="8"/>
  <c r="GS316" i="8"/>
  <c r="GT316" i="8"/>
  <c r="GU316" i="8"/>
  <c r="GV316" i="8"/>
  <c r="GW316" i="8"/>
  <c r="GX316" i="8"/>
  <c r="GY316" i="8"/>
  <c r="GZ316" i="8"/>
  <c r="HA316" i="8"/>
  <c r="HB316" i="8"/>
  <c r="HC316" i="8"/>
  <c r="HD316" i="8"/>
  <c r="HE316" i="8"/>
  <c r="HF316" i="8"/>
  <c r="HG316" i="8"/>
  <c r="HH316" i="8"/>
  <c r="HI316" i="8"/>
  <c r="HJ316" i="8"/>
  <c r="HK316" i="8"/>
  <c r="HL316" i="8"/>
  <c r="HM316" i="8"/>
  <c r="HN316" i="8"/>
  <c r="HO316" i="8"/>
  <c r="HP316" i="8"/>
  <c r="HQ316" i="8"/>
  <c r="HR316" i="8"/>
  <c r="HS316" i="8"/>
  <c r="HT316" i="8"/>
  <c r="HU316" i="8"/>
  <c r="HV316" i="8"/>
  <c r="HW316" i="8"/>
  <c r="HX316" i="8"/>
  <c r="HY316" i="8"/>
  <c r="HZ316" i="8"/>
  <c r="IA316" i="8"/>
  <c r="IB316" i="8"/>
  <c r="IC316" i="8"/>
  <c r="ID316" i="8"/>
  <c r="IE316" i="8"/>
  <c r="IF316" i="8"/>
  <c r="IG316" i="8"/>
  <c r="IH316" i="8"/>
  <c r="II316" i="8"/>
  <c r="IJ316" i="8"/>
  <c r="IK316" i="8"/>
  <c r="IL316" i="8"/>
  <c r="IM316" i="8"/>
  <c r="IN316" i="8"/>
  <c r="IO316" i="8"/>
  <c r="IP316" i="8"/>
  <c r="IQ316" i="8"/>
  <c r="IR316" i="8"/>
  <c r="IS316" i="8"/>
  <c r="IT316" i="8"/>
  <c r="IU316" i="8"/>
  <c r="IV316" i="8"/>
  <c r="IW316" i="8"/>
  <c r="IX316" i="8"/>
  <c r="IY316" i="8"/>
  <c r="IZ316" i="8"/>
  <c r="JA316" i="8"/>
  <c r="JB316" i="8"/>
  <c r="JC316" i="8"/>
  <c r="JD316" i="8"/>
  <c r="JE316" i="8"/>
  <c r="JF316" i="8"/>
  <c r="JG316" i="8"/>
  <c r="JH316" i="8"/>
  <c r="JI316" i="8"/>
  <c r="JJ316" i="8"/>
  <c r="JK316" i="8"/>
  <c r="JL316" i="8"/>
  <c r="JM316" i="8"/>
  <c r="JN316" i="8"/>
  <c r="JO316" i="8"/>
  <c r="JP316" i="8"/>
  <c r="JQ316" i="8"/>
  <c r="JR316" i="8"/>
  <c r="JS316" i="8"/>
  <c r="JT316" i="8"/>
  <c r="JU316" i="8"/>
  <c r="JV316" i="8"/>
  <c r="JW316" i="8"/>
  <c r="JX316" i="8"/>
  <c r="JY316" i="8"/>
  <c r="JZ316" i="8"/>
  <c r="KA316" i="8"/>
  <c r="KB316" i="8"/>
  <c r="KC316" i="8"/>
  <c r="KD316" i="8"/>
  <c r="KE316" i="8"/>
  <c r="KF316" i="8"/>
  <c r="KG316" i="8"/>
  <c r="KH316" i="8"/>
  <c r="KI316" i="8"/>
  <c r="KJ316" i="8"/>
  <c r="KK316" i="8"/>
  <c r="KL316" i="8"/>
  <c r="KM316" i="8"/>
  <c r="KN316" i="8"/>
  <c r="KO316" i="8"/>
  <c r="KP316" i="8"/>
  <c r="B317" i="8"/>
  <c r="CV316" i="8"/>
  <c r="CR316" i="8"/>
  <c r="CN316" i="8"/>
  <c r="CJ316" i="8"/>
  <c r="CF316" i="8"/>
  <c r="CB316" i="8"/>
  <c r="BX316" i="8"/>
  <c r="BT316" i="8"/>
  <c r="BP316" i="8"/>
  <c r="BL316" i="8"/>
  <c r="BH316" i="8"/>
  <c r="BD316" i="8"/>
  <c r="AZ316" i="8"/>
  <c r="AV316" i="8"/>
  <c r="AR316" i="8"/>
  <c r="AN316" i="8"/>
  <c r="AJ316" i="8"/>
  <c r="AF316" i="8"/>
  <c r="AB316" i="8"/>
  <c r="X316" i="8"/>
  <c r="T316" i="8"/>
  <c r="P316" i="8"/>
  <c r="L316" i="8"/>
  <c r="H316" i="8"/>
  <c r="D316" i="8"/>
  <c r="CU316" i="8"/>
  <c r="CQ316" i="8"/>
  <c r="CM316" i="8"/>
  <c r="CI316" i="8"/>
  <c r="CE316" i="8"/>
  <c r="CA316" i="8"/>
  <c r="BW316" i="8"/>
  <c r="BS316" i="8"/>
  <c r="BO316" i="8"/>
  <c r="BK316" i="8"/>
  <c r="BG316" i="8"/>
  <c r="BC316" i="8"/>
  <c r="AY316" i="8"/>
  <c r="AU316" i="8"/>
  <c r="AQ316" i="8"/>
  <c r="AM316" i="8"/>
  <c r="AI316" i="8"/>
  <c r="AE316" i="8"/>
  <c r="AA316" i="8"/>
  <c r="W316" i="8"/>
  <c r="S316" i="8"/>
  <c r="O316" i="8"/>
  <c r="K316" i="8"/>
  <c r="G316" i="8"/>
  <c r="CX316" i="8"/>
  <c r="CT316" i="8"/>
  <c r="CP316" i="8"/>
  <c r="CL316" i="8"/>
  <c r="CH316" i="8"/>
  <c r="CD316" i="8"/>
  <c r="BZ316" i="8"/>
  <c r="BV316" i="8"/>
  <c r="BR316" i="8"/>
  <c r="BN316" i="8"/>
  <c r="BJ316" i="8"/>
  <c r="BF316" i="8"/>
  <c r="BB316" i="8"/>
  <c r="AX316" i="8"/>
  <c r="AT316" i="8"/>
  <c r="AP316" i="8"/>
  <c r="AL316" i="8"/>
  <c r="AH316" i="8"/>
  <c r="AD316" i="8"/>
  <c r="Z316" i="8"/>
  <c r="V316" i="8"/>
  <c r="R316" i="8"/>
  <c r="N316" i="8"/>
  <c r="J316" i="8"/>
  <c r="F316" i="8"/>
  <c r="CW316" i="8"/>
  <c r="CS316" i="8"/>
  <c r="CO316" i="8"/>
  <c r="CK316" i="8"/>
  <c r="CG316" i="8"/>
  <c r="CC316" i="8"/>
  <c r="BY316" i="8"/>
  <c r="BU316" i="8"/>
  <c r="BQ316" i="8"/>
  <c r="BM316" i="8"/>
  <c r="BI316" i="8"/>
  <c r="BE316" i="8"/>
  <c r="BA316" i="8"/>
  <c r="AW316" i="8"/>
  <c r="AS316" i="8"/>
  <c r="AO316" i="8"/>
  <c r="AK316" i="8"/>
  <c r="AG316" i="8"/>
  <c r="AC316" i="8"/>
  <c r="Y316" i="8"/>
  <c r="U316" i="8"/>
  <c r="Q316" i="8"/>
  <c r="M316" i="8"/>
  <c r="I316" i="8"/>
  <c r="E316" i="8"/>
  <c r="C316" i="8"/>
  <c r="MY1" i="3" l="1"/>
  <c r="MX3" i="3"/>
  <c r="CY317" i="8"/>
  <c r="CZ317" i="8"/>
  <c r="DA317" i="8"/>
  <c r="DB317" i="8"/>
  <c r="DC317" i="8"/>
  <c r="DD317" i="8"/>
  <c r="DE317" i="8"/>
  <c r="DF317" i="8"/>
  <c r="DG317" i="8"/>
  <c r="DH317" i="8"/>
  <c r="DI317" i="8"/>
  <c r="DJ317" i="8"/>
  <c r="DK317" i="8"/>
  <c r="DL317" i="8"/>
  <c r="DM317" i="8"/>
  <c r="DN317" i="8"/>
  <c r="DO317" i="8"/>
  <c r="DP317" i="8"/>
  <c r="DQ317" i="8"/>
  <c r="DR317" i="8"/>
  <c r="DS317" i="8"/>
  <c r="DT317" i="8"/>
  <c r="DU317" i="8"/>
  <c r="DV317" i="8"/>
  <c r="DW317" i="8"/>
  <c r="DX317" i="8"/>
  <c r="DY317" i="8"/>
  <c r="DZ317" i="8"/>
  <c r="EA317" i="8"/>
  <c r="EB317" i="8"/>
  <c r="EC317" i="8"/>
  <c r="ED317" i="8"/>
  <c r="EE317" i="8"/>
  <c r="EF317" i="8"/>
  <c r="EG317" i="8"/>
  <c r="EH317" i="8"/>
  <c r="EI317" i="8"/>
  <c r="EJ317" i="8"/>
  <c r="EK317" i="8"/>
  <c r="EL317" i="8"/>
  <c r="EM317" i="8"/>
  <c r="EN317" i="8"/>
  <c r="EO317" i="8"/>
  <c r="EP317" i="8"/>
  <c r="EQ317" i="8"/>
  <c r="ER317" i="8"/>
  <c r="ES317" i="8"/>
  <c r="ET317" i="8"/>
  <c r="EU317" i="8"/>
  <c r="EV317" i="8"/>
  <c r="EW317" i="8"/>
  <c r="EX317" i="8"/>
  <c r="EY317" i="8"/>
  <c r="EZ317" i="8"/>
  <c r="FA317" i="8"/>
  <c r="FB317" i="8"/>
  <c r="FC317" i="8"/>
  <c r="FD317" i="8"/>
  <c r="FE317" i="8"/>
  <c r="FF317" i="8"/>
  <c r="FG317" i="8"/>
  <c r="FH317" i="8"/>
  <c r="FI317" i="8"/>
  <c r="FJ317" i="8"/>
  <c r="FK317" i="8"/>
  <c r="FL317" i="8"/>
  <c r="FM317" i="8"/>
  <c r="FN317" i="8"/>
  <c r="FO317" i="8"/>
  <c r="FP317" i="8"/>
  <c r="FQ317" i="8"/>
  <c r="FR317" i="8"/>
  <c r="FS317" i="8"/>
  <c r="FT317" i="8"/>
  <c r="FU317" i="8"/>
  <c r="FV317" i="8"/>
  <c r="FW317" i="8"/>
  <c r="FX317" i="8"/>
  <c r="FY317" i="8"/>
  <c r="FZ317" i="8"/>
  <c r="GA317" i="8"/>
  <c r="GB317" i="8"/>
  <c r="GC317" i="8"/>
  <c r="GD317" i="8"/>
  <c r="GE317" i="8"/>
  <c r="GF317" i="8"/>
  <c r="GG317" i="8"/>
  <c r="GH317" i="8"/>
  <c r="GI317" i="8"/>
  <c r="GJ317" i="8"/>
  <c r="GK317" i="8"/>
  <c r="GL317" i="8"/>
  <c r="GM317" i="8"/>
  <c r="GN317" i="8"/>
  <c r="GO317" i="8"/>
  <c r="GP317" i="8"/>
  <c r="GQ317" i="8"/>
  <c r="GR317" i="8"/>
  <c r="GS317" i="8"/>
  <c r="GT317" i="8"/>
  <c r="GU317" i="8"/>
  <c r="GV317" i="8"/>
  <c r="GW317" i="8"/>
  <c r="GX317" i="8"/>
  <c r="GY317" i="8"/>
  <c r="GZ317" i="8"/>
  <c r="HA317" i="8"/>
  <c r="HB317" i="8"/>
  <c r="HC317" i="8"/>
  <c r="HD317" i="8"/>
  <c r="HE317" i="8"/>
  <c r="HF317" i="8"/>
  <c r="HG317" i="8"/>
  <c r="HH317" i="8"/>
  <c r="HI317" i="8"/>
  <c r="HJ317" i="8"/>
  <c r="HK317" i="8"/>
  <c r="HL317" i="8"/>
  <c r="HM317" i="8"/>
  <c r="HN317" i="8"/>
  <c r="HO317" i="8"/>
  <c r="HP317" i="8"/>
  <c r="HQ317" i="8"/>
  <c r="HR317" i="8"/>
  <c r="HS317" i="8"/>
  <c r="HT317" i="8"/>
  <c r="HU317" i="8"/>
  <c r="HV317" i="8"/>
  <c r="HW317" i="8"/>
  <c r="HX317" i="8"/>
  <c r="HY317" i="8"/>
  <c r="HZ317" i="8"/>
  <c r="IA317" i="8"/>
  <c r="IB317" i="8"/>
  <c r="IC317" i="8"/>
  <c r="ID317" i="8"/>
  <c r="IE317" i="8"/>
  <c r="IF317" i="8"/>
  <c r="IG317" i="8"/>
  <c r="IH317" i="8"/>
  <c r="II317" i="8"/>
  <c r="IJ317" i="8"/>
  <c r="IK317" i="8"/>
  <c r="IL317" i="8"/>
  <c r="IM317" i="8"/>
  <c r="IN317" i="8"/>
  <c r="IO317" i="8"/>
  <c r="IP317" i="8"/>
  <c r="IQ317" i="8"/>
  <c r="IR317" i="8"/>
  <c r="IS317" i="8"/>
  <c r="IT317" i="8"/>
  <c r="IU317" i="8"/>
  <c r="IV317" i="8"/>
  <c r="IW317" i="8"/>
  <c r="IX317" i="8"/>
  <c r="IY317" i="8"/>
  <c r="IZ317" i="8"/>
  <c r="JA317" i="8"/>
  <c r="JB317" i="8"/>
  <c r="JC317" i="8"/>
  <c r="JD317" i="8"/>
  <c r="JE317" i="8"/>
  <c r="JF317" i="8"/>
  <c r="JG317" i="8"/>
  <c r="JH317" i="8"/>
  <c r="JI317" i="8"/>
  <c r="JJ317" i="8"/>
  <c r="JK317" i="8"/>
  <c r="JL317" i="8"/>
  <c r="JM317" i="8"/>
  <c r="JN317" i="8"/>
  <c r="JO317" i="8"/>
  <c r="JP317" i="8"/>
  <c r="JQ317" i="8"/>
  <c r="JR317" i="8"/>
  <c r="JS317" i="8"/>
  <c r="JT317" i="8"/>
  <c r="JU317" i="8"/>
  <c r="JV317" i="8"/>
  <c r="JW317" i="8"/>
  <c r="JX317" i="8"/>
  <c r="JY317" i="8"/>
  <c r="JZ317" i="8"/>
  <c r="KA317" i="8"/>
  <c r="KB317" i="8"/>
  <c r="KC317" i="8"/>
  <c r="KD317" i="8"/>
  <c r="KE317" i="8"/>
  <c r="KF317" i="8"/>
  <c r="KG317" i="8"/>
  <c r="KH317" i="8"/>
  <c r="KI317" i="8"/>
  <c r="KJ317" i="8"/>
  <c r="KK317" i="8"/>
  <c r="KL317" i="8"/>
  <c r="KM317" i="8"/>
  <c r="KN317" i="8"/>
  <c r="KO317" i="8"/>
  <c r="KP317" i="8"/>
  <c r="B318" i="8"/>
  <c r="CW317" i="8"/>
  <c r="CS317" i="8"/>
  <c r="CO317" i="8"/>
  <c r="CK317" i="8"/>
  <c r="CG317" i="8"/>
  <c r="CC317" i="8"/>
  <c r="BY317" i="8"/>
  <c r="BU317" i="8"/>
  <c r="BQ317" i="8"/>
  <c r="BM317" i="8"/>
  <c r="BI317" i="8"/>
  <c r="BE317" i="8"/>
  <c r="BA317" i="8"/>
  <c r="AW317" i="8"/>
  <c r="AS317" i="8"/>
  <c r="AO317" i="8"/>
  <c r="AK317" i="8"/>
  <c r="AG317" i="8"/>
  <c r="AC317" i="8"/>
  <c r="Y317" i="8"/>
  <c r="U317" i="8"/>
  <c r="Q317" i="8"/>
  <c r="M317" i="8"/>
  <c r="I317" i="8"/>
  <c r="E317" i="8"/>
  <c r="CV317" i="8"/>
  <c r="CR317" i="8"/>
  <c r="CN317" i="8"/>
  <c r="CJ317" i="8"/>
  <c r="CF317" i="8"/>
  <c r="CB317" i="8"/>
  <c r="BX317" i="8"/>
  <c r="BT317" i="8"/>
  <c r="BP317" i="8"/>
  <c r="BL317" i="8"/>
  <c r="BH317" i="8"/>
  <c r="BD317" i="8"/>
  <c r="AZ317" i="8"/>
  <c r="AV317" i="8"/>
  <c r="AR317" i="8"/>
  <c r="AN317" i="8"/>
  <c r="AJ317" i="8"/>
  <c r="AF317" i="8"/>
  <c r="AB317" i="8"/>
  <c r="X317" i="8"/>
  <c r="T317" i="8"/>
  <c r="P317" i="8"/>
  <c r="L317" i="8"/>
  <c r="H317" i="8"/>
  <c r="D317" i="8"/>
  <c r="CU317" i="8"/>
  <c r="CQ317" i="8"/>
  <c r="CM317" i="8"/>
  <c r="CI317" i="8"/>
  <c r="CE317" i="8"/>
  <c r="CA317" i="8"/>
  <c r="BW317" i="8"/>
  <c r="BS317" i="8"/>
  <c r="BO317" i="8"/>
  <c r="BK317" i="8"/>
  <c r="BG317" i="8"/>
  <c r="BC317" i="8"/>
  <c r="AY317" i="8"/>
  <c r="AU317" i="8"/>
  <c r="AQ317" i="8"/>
  <c r="AM317" i="8"/>
  <c r="AI317" i="8"/>
  <c r="AE317" i="8"/>
  <c r="AA317" i="8"/>
  <c r="W317" i="8"/>
  <c r="S317" i="8"/>
  <c r="O317" i="8"/>
  <c r="K317" i="8"/>
  <c r="G317" i="8"/>
  <c r="C317" i="8"/>
  <c r="CX317" i="8"/>
  <c r="CT317" i="8"/>
  <c r="CP317" i="8"/>
  <c r="CL317" i="8"/>
  <c r="CH317" i="8"/>
  <c r="CD317" i="8"/>
  <c r="BZ317" i="8"/>
  <c r="BV317" i="8"/>
  <c r="BR317" i="8"/>
  <c r="BN317" i="8"/>
  <c r="BJ317" i="8"/>
  <c r="BF317" i="8"/>
  <c r="BB317" i="8"/>
  <c r="AX317" i="8"/>
  <c r="AT317" i="8"/>
  <c r="AP317" i="8"/>
  <c r="AL317" i="8"/>
  <c r="AH317" i="8"/>
  <c r="AD317" i="8"/>
  <c r="Z317" i="8"/>
  <c r="V317" i="8"/>
  <c r="R317" i="8"/>
  <c r="N317" i="8"/>
  <c r="J317" i="8"/>
  <c r="F317" i="8"/>
  <c r="MY3" i="3" l="1"/>
  <c r="MZ1" i="3"/>
  <c r="CY318" i="8"/>
  <c r="CZ318" i="8"/>
  <c r="DA318" i="8"/>
  <c r="DB318" i="8"/>
  <c r="DC318" i="8"/>
  <c r="DD318" i="8"/>
  <c r="DE318" i="8"/>
  <c r="DF318" i="8"/>
  <c r="DG318" i="8"/>
  <c r="DH318" i="8"/>
  <c r="DI318" i="8"/>
  <c r="DJ318" i="8"/>
  <c r="DK318" i="8"/>
  <c r="DL318" i="8"/>
  <c r="DM318" i="8"/>
  <c r="DN318" i="8"/>
  <c r="DO318" i="8"/>
  <c r="DP318" i="8"/>
  <c r="DQ318" i="8"/>
  <c r="DR318" i="8"/>
  <c r="DS318" i="8"/>
  <c r="DT318" i="8"/>
  <c r="DU318" i="8"/>
  <c r="DV318" i="8"/>
  <c r="DW318" i="8"/>
  <c r="DX318" i="8"/>
  <c r="DY318" i="8"/>
  <c r="DZ318" i="8"/>
  <c r="EA318" i="8"/>
  <c r="EB318" i="8"/>
  <c r="EC318" i="8"/>
  <c r="ED318" i="8"/>
  <c r="EE318" i="8"/>
  <c r="EF318" i="8"/>
  <c r="EG318" i="8"/>
  <c r="EH318" i="8"/>
  <c r="EI318" i="8"/>
  <c r="EJ318" i="8"/>
  <c r="EK318" i="8"/>
  <c r="EL318" i="8"/>
  <c r="EM318" i="8"/>
  <c r="EN318" i="8"/>
  <c r="EO318" i="8"/>
  <c r="EP318" i="8"/>
  <c r="EQ318" i="8"/>
  <c r="ER318" i="8"/>
  <c r="ES318" i="8"/>
  <c r="ET318" i="8"/>
  <c r="EU318" i="8"/>
  <c r="EV318" i="8"/>
  <c r="EW318" i="8"/>
  <c r="EX318" i="8"/>
  <c r="EY318" i="8"/>
  <c r="EZ318" i="8"/>
  <c r="FA318" i="8"/>
  <c r="FB318" i="8"/>
  <c r="FC318" i="8"/>
  <c r="FD318" i="8"/>
  <c r="FE318" i="8"/>
  <c r="FF318" i="8"/>
  <c r="FG318" i="8"/>
  <c r="FH318" i="8"/>
  <c r="FI318" i="8"/>
  <c r="FJ318" i="8"/>
  <c r="FK318" i="8"/>
  <c r="FL318" i="8"/>
  <c r="FM318" i="8"/>
  <c r="FN318" i="8"/>
  <c r="FO318" i="8"/>
  <c r="FP318" i="8"/>
  <c r="FQ318" i="8"/>
  <c r="FR318" i="8"/>
  <c r="FS318" i="8"/>
  <c r="FT318" i="8"/>
  <c r="FU318" i="8"/>
  <c r="FV318" i="8"/>
  <c r="FW318" i="8"/>
  <c r="FX318" i="8"/>
  <c r="FY318" i="8"/>
  <c r="FZ318" i="8"/>
  <c r="GA318" i="8"/>
  <c r="GB318" i="8"/>
  <c r="GC318" i="8"/>
  <c r="GD318" i="8"/>
  <c r="GE318" i="8"/>
  <c r="GF318" i="8"/>
  <c r="GG318" i="8"/>
  <c r="GH318" i="8"/>
  <c r="GI318" i="8"/>
  <c r="GJ318" i="8"/>
  <c r="GK318" i="8"/>
  <c r="GL318" i="8"/>
  <c r="GM318" i="8"/>
  <c r="GN318" i="8"/>
  <c r="GO318" i="8"/>
  <c r="GP318" i="8"/>
  <c r="GQ318" i="8"/>
  <c r="GR318" i="8"/>
  <c r="GS318" i="8"/>
  <c r="GT318" i="8"/>
  <c r="GU318" i="8"/>
  <c r="GV318" i="8"/>
  <c r="GW318" i="8"/>
  <c r="GX318" i="8"/>
  <c r="GY318" i="8"/>
  <c r="GZ318" i="8"/>
  <c r="HA318" i="8"/>
  <c r="HB318" i="8"/>
  <c r="HC318" i="8"/>
  <c r="HD318" i="8"/>
  <c r="HE318" i="8"/>
  <c r="HF318" i="8"/>
  <c r="HG318" i="8"/>
  <c r="HH318" i="8"/>
  <c r="HI318" i="8"/>
  <c r="HJ318" i="8"/>
  <c r="HK318" i="8"/>
  <c r="HL318" i="8"/>
  <c r="HM318" i="8"/>
  <c r="HN318" i="8"/>
  <c r="HO318" i="8"/>
  <c r="HP318" i="8"/>
  <c r="HQ318" i="8"/>
  <c r="HR318" i="8"/>
  <c r="HS318" i="8"/>
  <c r="HT318" i="8"/>
  <c r="HU318" i="8"/>
  <c r="HV318" i="8"/>
  <c r="HW318" i="8"/>
  <c r="HX318" i="8"/>
  <c r="HY318" i="8"/>
  <c r="HZ318" i="8"/>
  <c r="IA318" i="8"/>
  <c r="IB318" i="8"/>
  <c r="IC318" i="8"/>
  <c r="ID318" i="8"/>
  <c r="IE318" i="8"/>
  <c r="IF318" i="8"/>
  <c r="IG318" i="8"/>
  <c r="IH318" i="8"/>
  <c r="II318" i="8"/>
  <c r="IJ318" i="8"/>
  <c r="IK318" i="8"/>
  <c r="IL318" i="8"/>
  <c r="IM318" i="8"/>
  <c r="IN318" i="8"/>
  <c r="IO318" i="8"/>
  <c r="IP318" i="8"/>
  <c r="IQ318" i="8"/>
  <c r="IR318" i="8"/>
  <c r="IS318" i="8"/>
  <c r="IT318" i="8"/>
  <c r="IU318" i="8"/>
  <c r="IV318" i="8"/>
  <c r="IW318" i="8"/>
  <c r="IX318" i="8"/>
  <c r="IY318" i="8"/>
  <c r="IZ318" i="8"/>
  <c r="JA318" i="8"/>
  <c r="JB318" i="8"/>
  <c r="JC318" i="8"/>
  <c r="JD318" i="8"/>
  <c r="JE318" i="8"/>
  <c r="JF318" i="8"/>
  <c r="JG318" i="8"/>
  <c r="JH318" i="8"/>
  <c r="JI318" i="8"/>
  <c r="JJ318" i="8"/>
  <c r="JK318" i="8"/>
  <c r="JL318" i="8"/>
  <c r="JM318" i="8"/>
  <c r="JN318" i="8"/>
  <c r="JO318" i="8"/>
  <c r="JP318" i="8"/>
  <c r="JQ318" i="8"/>
  <c r="JR318" i="8"/>
  <c r="JS318" i="8"/>
  <c r="JT318" i="8"/>
  <c r="JU318" i="8"/>
  <c r="JV318" i="8"/>
  <c r="JW318" i="8"/>
  <c r="JX318" i="8"/>
  <c r="JY318" i="8"/>
  <c r="JZ318" i="8"/>
  <c r="KA318" i="8"/>
  <c r="KB318" i="8"/>
  <c r="KC318" i="8"/>
  <c r="KD318" i="8"/>
  <c r="KE318" i="8"/>
  <c r="KF318" i="8"/>
  <c r="KG318" i="8"/>
  <c r="KH318" i="8"/>
  <c r="KI318" i="8"/>
  <c r="KJ318" i="8"/>
  <c r="KK318" i="8"/>
  <c r="KL318" i="8"/>
  <c r="KM318" i="8"/>
  <c r="KN318" i="8"/>
  <c r="KO318" i="8"/>
  <c r="KP318" i="8"/>
  <c r="B319" i="8"/>
  <c r="CX318" i="8"/>
  <c r="CT318" i="8"/>
  <c r="CP318" i="8"/>
  <c r="CL318" i="8"/>
  <c r="CH318" i="8"/>
  <c r="CD318" i="8"/>
  <c r="BZ318" i="8"/>
  <c r="BV318" i="8"/>
  <c r="BR318" i="8"/>
  <c r="BN318" i="8"/>
  <c r="BJ318" i="8"/>
  <c r="BF318" i="8"/>
  <c r="BB318" i="8"/>
  <c r="AX318" i="8"/>
  <c r="AT318" i="8"/>
  <c r="AP318" i="8"/>
  <c r="AL318" i="8"/>
  <c r="AH318" i="8"/>
  <c r="AD318" i="8"/>
  <c r="Z318" i="8"/>
  <c r="V318" i="8"/>
  <c r="R318" i="8"/>
  <c r="N318" i="8"/>
  <c r="J318" i="8"/>
  <c r="F318" i="8"/>
  <c r="CW318" i="8"/>
  <c r="CS318" i="8"/>
  <c r="CO318" i="8"/>
  <c r="CK318" i="8"/>
  <c r="CG318" i="8"/>
  <c r="CC318" i="8"/>
  <c r="BY318" i="8"/>
  <c r="BU318" i="8"/>
  <c r="BQ318" i="8"/>
  <c r="BM318" i="8"/>
  <c r="BI318" i="8"/>
  <c r="BE318" i="8"/>
  <c r="BA318" i="8"/>
  <c r="AW318" i="8"/>
  <c r="AS318" i="8"/>
  <c r="AO318" i="8"/>
  <c r="AK318" i="8"/>
  <c r="AG318" i="8"/>
  <c r="AC318" i="8"/>
  <c r="Y318" i="8"/>
  <c r="U318" i="8"/>
  <c r="Q318" i="8"/>
  <c r="M318" i="8"/>
  <c r="I318" i="8"/>
  <c r="E318" i="8"/>
  <c r="C318" i="8"/>
  <c r="CV318" i="8"/>
  <c r="CR318" i="8"/>
  <c r="CN318" i="8"/>
  <c r="CJ318" i="8"/>
  <c r="CF318" i="8"/>
  <c r="CB318" i="8"/>
  <c r="BX318" i="8"/>
  <c r="BT318" i="8"/>
  <c r="BP318" i="8"/>
  <c r="BL318" i="8"/>
  <c r="BH318" i="8"/>
  <c r="BD318" i="8"/>
  <c r="AZ318" i="8"/>
  <c r="AV318" i="8"/>
  <c r="AR318" i="8"/>
  <c r="AN318" i="8"/>
  <c r="AJ318" i="8"/>
  <c r="AF318" i="8"/>
  <c r="AB318" i="8"/>
  <c r="X318" i="8"/>
  <c r="T318" i="8"/>
  <c r="P318" i="8"/>
  <c r="L318" i="8"/>
  <c r="H318" i="8"/>
  <c r="D318" i="8"/>
  <c r="CU318" i="8"/>
  <c r="CQ318" i="8"/>
  <c r="CM318" i="8"/>
  <c r="CI318" i="8"/>
  <c r="CE318" i="8"/>
  <c r="CA318" i="8"/>
  <c r="BW318" i="8"/>
  <c r="BS318" i="8"/>
  <c r="BO318" i="8"/>
  <c r="BK318" i="8"/>
  <c r="BG318" i="8"/>
  <c r="BC318" i="8"/>
  <c r="AY318" i="8"/>
  <c r="AU318" i="8"/>
  <c r="AQ318" i="8"/>
  <c r="AM318" i="8"/>
  <c r="AI318" i="8"/>
  <c r="AE318" i="8"/>
  <c r="AA318" i="8"/>
  <c r="W318" i="8"/>
  <c r="S318" i="8"/>
  <c r="O318" i="8"/>
  <c r="K318" i="8"/>
  <c r="G318" i="8"/>
  <c r="MZ3" i="3" l="1"/>
  <c r="NA1" i="3"/>
  <c r="CY319" i="8"/>
  <c r="CZ319" i="8"/>
  <c r="DA319" i="8"/>
  <c r="DB319" i="8"/>
  <c r="DC319" i="8"/>
  <c r="DD319" i="8"/>
  <c r="DE319" i="8"/>
  <c r="DF319" i="8"/>
  <c r="DG319" i="8"/>
  <c r="DH319" i="8"/>
  <c r="DI319" i="8"/>
  <c r="DJ319" i="8"/>
  <c r="DK319" i="8"/>
  <c r="DL319" i="8"/>
  <c r="DM319" i="8"/>
  <c r="DN319" i="8"/>
  <c r="DO319" i="8"/>
  <c r="DP319" i="8"/>
  <c r="DQ319" i="8"/>
  <c r="DR319" i="8"/>
  <c r="DS319" i="8"/>
  <c r="DT319" i="8"/>
  <c r="DU319" i="8"/>
  <c r="DV319" i="8"/>
  <c r="DW319" i="8"/>
  <c r="DX319" i="8"/>
  <c r="DY319" i="8"/>
  <c r="DZ319" i="8"/>
  <c r="EA319" i="8"/>
  <c r="EB319" i="8"/>
  <c r="EC319" i="8"/>
  <c r="ED319" i="8"/>
  <c r="EE319" i="8"/>
  <c r="EF319" i="8"/>
  <c r="EG319" i="8"/>
  <c r="EH319" i="8"/>
  <c r="EI319" i="8"/>
  <c r="EJ319" i="8"/>
  <c r="EK319" i="8"/>
  <c r="EL319" i="8"/>
  <c r="EM319" i="8"/>
  <c r="EN319" i="8"/>
  <c r="EO319" i="8"/>
  <c r="EP319" i="8"/>
  <c r="EQ319" i="8"/>
  <c r="ER319" i="8"/>
  <c r="ES319" i="8"/>
  <c r="ET319" i="8"/>
  <c r="EU319" i="8"/>
  <c r="EV319" i="8"/>
  <c r="EW319" i="8"/>
  <c r="EX319" i="8"/>
  <c r="EY319" i="8"/>
  <c r="EZ319" i="8"/>
  <c r="FA319" i="8"/>
  <c r="FB319" i="8"/>
  <c r="FC319" i="8"/>
  <c r="FD319" i="8"/>
  <c r="FE319" i="8"/>
  <c r="FF319" i="8"/>
  <c r="FG319" i="8"/>
  <c r="FH319" i="8"/>
  <c r="FI319" i="8"/>
  <c r="FJ319" i="8"/>
  <c r="FK319" i="8"/>
  <c r="FL319" i="8"/>
  <c r="FM319" i="8"/>
  <c r="FN319" i="8"/>
  <c r="FO319" i="8"/>
  <c r="FP319" i="8"/>
  <c r="FQ319" i="8"/>
  <c r="FR319" i="8"/>
  <c r="FS319" i="8"/>
  <c r="FT319" i="8"/>
  <c r="FU319" i="8"/>
  <c r="FV319" i="8"/>
  <c r="FW319" i="8"/>
  <c r="FX319" i="8"/>
  <c r="FY319" i="8"/>
  <c r="FZ319" i="8"/>
  <c r="GA319" i="8"/>
  <c r="GB319" i="8"/>
  <c r="GC319" i="8"/>
  <c r="GD319" i="8"/>
  <c r="GE319" i="8"/>
  <c r="GF319" i="8"/>
  <c r="GG319" i="8"/>
  <c r="GH319" i="8"/>
  <c r="GI319" i="8"/>
  <c r="GJ319" i="8"/>
  <c r="GK319" i="8"/>
  <c r="GL319" i="8"/>
  <c r="GM319" i="8"/>
  <c r="GN319" i="8"/>
  <c r="GO319" i="8"/>
  <c r="GP319" i="8"/>
  <c r="GQ319" i="8"/>
  <c r="GR319" i="8"/>
  <c r="GS319" i="8"/>
  <c r="GT319" i="8"/>
  <c r="GU319" i="8"/>
  <c r="GV319" i="8"/>
  <c r="GW319" i="8"/>
  <c r="GX319" i="8"/>
  <c r="GY319" i="8"/>
  <c r="GZ319" i="8"/>
  <c r="HA319" i="8"/>
  <c r="HB319" i="8"/>
  <c r="HC319" i="8"/>
  <c r="HD319" i="8"/>
  <c r="HE319" i="8"/>
  <c r="HF319" i="8"/>
  <c r="HG319" i="8"/>
  <c r="HH319" i="8"/>
  <c r="HI319" i="8"/>
  <c r="HJ319" i="8"/>
  <c r="HK319" i="8"/>
  <c r="HL319" i="8"/>
  <c r="HM319" i="8"/>
  <c r="HN319" i="8"/>
  <c r="HO319" i="8"/>
  <c r="HP319" i="8"/>
  <c r="HQ319" i="8"/>
  <c r="HR319" i="8"/>
  <c r="HS319" i="8"/>
  <c r="HT319" i="8"/>
  <c r="HU319" i="8"/>
  <c r="HV319" i="8"/>
  <c r="HW319" i="8"/>
  <c r="HX319" i="8"/>
  <c r="HY319" i="8"/>
  <c r="HZ319" i="8"/>
  <c r="IA319" i="8"/>
  <c r="IB319" i="8"/>
  <c r="IC319" i="8"/>
  <c r="ID319" i="8"/>
  <c r="IE319" i="8"/>
  <c r="IF319" i="8"/>
  <c r="IG319" i="8"/>
  <c r="IH319" i="8"/>
  <c r="II319" i="8"/>
  <c r="IJ319" i="8"/>
  <c r="IK319" i="8"/>
  <c r="IL319" i="8"/>
  <c r="IM319" i="8"/>
  <c r="IN319" i="8"/>
  <c r="IO319" i="8"/>
  <c r="IP319" i="8"/>
  <c r="IQ319" i="8"/>
  <c r="IR319" i="8"/>
  <c r="IS319" i="8"/>
  <c r="IT319" i="8"/>
  <c r="IU319" i="8"/>
  <c r="IV319" i="8"/>
  <c r="IW319" i="8"/>
  <c r="IX319" i="8"/>
  <c r="IY319" i="8"/>
  <c r="IZ319" i="8"/>
  <c r="JA319" i="8"/>
  <c r="JB319" i="8"/>
  <c r="JC319" i="8"/>
  <c r="JD319" i="8"/>
  <c r="JE319" i="8"/>
  <c r="JF319" i="8"/>
  <c r="JG319" i="8"/>
  <c r="JH319" i="8"/>
  <c r="JI319" i="8"/>
  <c r="JJ319" i="8"/>
  <c r="JK319" i="8"/>
  <c r="JL319" i="8"/>
  <c r="JM319" i="8"/>
  <c r="JN319" i="8"/>
  <c r="JO319" i="8"/>
  <c r="JP319" i="8"/>
  <c r="JQ319" i="8"/>
  <c r="JR319" i="8"/>
  <c r="JS319" i="8"/>
  <c r="JT319" i="8"/>
  <c r="JU319" i="8"/>
  <c r="JV319" i="8"/>
  <c r="JW319" i="8"/>
  <c r="JX319" i="8"/>
  <c r="JY319" i="8"/>
  <c r="JZ319" i="8"/>
  <c r="KA319" i="8"/>
  <c r="KB319" i="8"/>
  <c r="KC319" i="8"/>
  <c r="KD319" i="8"/>
  <c r="KE319" i="8"/>
  <c r="KF319" i="8"/>
  <c r="KG319" i="8"/>
  <c r="KH319" i="8"/>
  <c r="KI319" i="8"/>
  <c r="KJ319" i="8"/>
  <c r="KK319" i="8"/>
  <c r="KL319" i="8"/>
  <c r="KM319" i="8"/>
  <c r="KN319" i="8"/>
  <c r="KO319" i="8"/>
  <c r="KP319" i="8"/>
  <c r="B320" i="8"/>
  <c r="CU319" i="8"/>
  <c r="CQ319" i="8"/>
  <c r="CM319" i="8"/>
  <c r="CI319" i="8"/>
  <c r="CE319" i="8"/>
  <c r="CA319" i="8"/>
  <c r="BW319" i="8"/>
  <c r="BS319" i="8"/>
  <c r="BO319" i="8"/>
  <c r="BK319" i="8"/>
  <c r="BG319" i="8"/>
  <c r="BC319" i="8"/>
  <c r="AY319" i="8"/>
  <c r="AU319" i="8"/>
  <c r="AQ319" i="8"/>
  <c r="AM319" i="8"/>
  <c r="AI319" i="8"/>
  <c r="AE319" i="8"/>
  <c r="AA319" i="8"/>
  <c r="W319" i="8"/>
  <c r="S319" i="8"/>
  <c r="O319" i="8"/>
  <c r="K319" i="8"/>
  <c r="G319" i="8"/>
  <c r="C319" i="8"/>
  <c r="CX319" i="8"/>
  <c r="CT319" i="8"/>
  <c r="CP319" i="8"/>
  <c r="CL319" i="8"/>
  <c r="CH319" i="8"/>
  <c r="CD319" i="8"/>
  <c r="BZ319" i="8"/>
  <c r="BV319" i="8"/>
  <c r="BR319" i="8"/>
  <c r="BN319" i="8"/>
  <c r="BJ319" i="8"/>
  <c r="BF319" i="8"/>
  <c r="BB319" i="8"/>
  <c r="AX319" i="8"/>
  <c r="AT319" i="8"/>
  <c r="AP319" i="8"/>
  <c r="AL319" i="8"/>
  <c r="AH319" i="8"/>
  <c r="AD319" i="8"/>
  <c r="Z319" i="8"/>
  <c r="V319" i="8"/>
  <c r="R319" i="8"/>
  <c r="N319" i="8"/>
  <c r="J319" i="8"/>
  <c r="F319" i="8"/>
  <c r="CW319" i="8"/>
  <c r="CS319" i="8"/>
  <c r="CO319" i="8"/>
  <c r="CK319" i="8"/>
  <c r="CG319" i="8"/>
  <c r="CC319" i="8"/>
  <c r="BY319" i="8"/>
  <c r="BU319" i="8"/>
  <c r="BQ319" i="8"/>
  <c r="BM319" i="8"/>
  <c r="BI319" i="8"/>
  <c r="BE319" i="8"/>
  <c r="BA319" i="8"/>
  <c r="AW319" i="8"/>
  <c r="AS319" i="8"/>
  <c r="AO319" i="8"/>
  <c r="AK319" i="8"/>
  <c r="AG319" i="8"/>
  <c r="AC319" i="8"/>
  <c r="Y319" i="8"/>
  <c r="U319" i="8"/>
  <c r="Q319" i="8"/>
  <c r="M319" i="8"/>
  <c r="I319" i="8"/>
  <c r="E319" i="8"/>
  <c r="CV319" i="8"/>
  <c r="CR319" i="8"/>
  <c r="CN319" i="8"/>
  <c r="CJ319" i="8"/>
  <c r="CF319" i="8"/>
  <c r="CB319" i="8"/>
  <c r="BX319" i="8"/>
  <c r="BT319" i="8"/>
  <c r="BP319" i="8"/>
  <c r="BL319" i="8"/>
  <c r="BH319" i="8"/>
  <c r="BD319" i="8"/>
  <c r="AZ319" i="8"/>
  <c r="AV319" i="8"/>
  <c r="AR319" i="8"/>
  <c r="AN319" i="8"/>
  <c r="AJ319" i="8"/>
  <c r="AF319" i="8"/>
  <c r="AB319" i="8"/>
  <c r="X319" i="8"/>
  <c r="T319" i="8"/>
  <c r="P319" i="8"/>
  <c r="L319" i="8"/>
  <c r="H319" i="8"/>
  <c r="D319" i="8"/>
  <c r="NB1" i="3" l="1"/>
  <c r="NA3" i="3"/>
  <c r="CY320" i="8"/>
  <c r="CZ320" i="8"/>
  <c r="DA320" i="8"/>
  <c r="DB320" i="8"/>
  <c r="DC320" i="8"/>
  <c r="DD320" i="8"/>
  <c r="DE320" i="8"/>
  <c r="DF320" i="8"/>
  <c r="DG320" i="8"/>
  <c r="DH320" i="8"/>
  <c r="DI320" i="8"/>
  <c r="DJ320" i="8"/>
  <c r="DK320" i="8"/>
  <c r="DL320" i="8"/>
  <c r="DM320" i="8"/>
  <c r="DN320" i="8"/>
  <c r="DO320" i="8"/>
  <c r="DP320" i="8"/>
  <c r="DQ320" i="8"/>
  <c r="DR320" i="8"/>
  <c r="DS320" i="8"/>
  <c r="DT320" i="8"/>
  <c r="DU320" i="8"/>
  <c r="DV320" i="8"/>
  <c r="DW320" i="8"/>
  <c r="DX320" i="8"/>
  <c r="DY320" i="8"/>
  <c r="DZ320" i="8"/>
  <c r="EA320" i="8"/>
  <c r="EB320" i="8"/>
  <c r="EC320" i="8"/>
  <c r="ED320" i="8"/>
  <c r="EE320" i="8"/>
  <c r="EF320" i="8"/>
  <c r="EG320" i="8"/>
  <c r="EH320" i="8"/>
  <c r="EI320" i="8"/>
  <c r="EJ320" i="8"/>
  <c r="EK320" i="8"/>
  <c r="EL320" i="8"/>
  <c r="EM320" i="8"/>
  <c r="EN320" i="8"/>
  <c r="EO320" i="8"/>
  <c r="EP320" i="8"/>
  <c r="EQ320" i="8"/>
  <c r="ER320" i="8"/>
  <c r="ES320" i="8"/>
  <c r="ET320" i="8"/>
  <c r="EU320" i="8"/>
  <c r="EV320" i="8"/>
  <c r="EW320" i="8"/>
  <c r="EX320" i="8"/>
  <c r="EY320" i="8"/>
  <c r="EZ320" i="8"/>
  <c r="FA320" i="8"/>
  <c r="FB320" i="8"/>
  <c r="FC320" i="8"/>
  <c r="FD320" i="8"/>
  <c r="FE320" i="8"/>
  <c r="FF320" i="8"/>
  <c r="FG320" i="8"/>
  <c r="FH320" i="8"/>
  <c r="FI320" i="8"/>
  <c r="FJ320" i="8"/>
  <c r="FK320" i="8"/>
  <c r="FL320" i="8"/>
  <c r="FM320" i="8"/>
  <c r="FN320" i="8"/>
  <c r="FO320" i="8"/>
  <c r="FP320" i="8"/>
  <c r="FQ320" i="8"/>
  <c r="FR320" i="8"/>
  <c r="FS320" i="8"/>
  <c r="FT320" i="8"/>
  <c r="FU320" i="8"/>
  <c r="FV320" i="8"/>
  <c r="FW320" i="8"/>
  <c r="FX320" i="8"/>
  <c r="FY320" i="8"/>
  <c r="FZ320" i="8"/>
  <c r="GA320" i="8"/>
  <c r="GB320" i="8"/>
  <c r="GC320" i="8"/>
  <c r="GD320" i="8"/>
  <c r="GE320" i="8"/>
  <c r="GF320" i="8"/>
  <c r="GG320" i="8"/>
  <c r="GH320" i="8"/>
  <c r="GI320" i="8"/>
  <c r="GJ320" i="8"/>
  <c r="GK320" i="8"/>
  <c r="GL320" i="8"/>
  <c r="GM320" i="8"/>
  <c r="GN320" i="8"/>
  <c r="GO320" i="8"/>
  <c r="GP320" i="8"/>
  <c r="GQ320" i="8"/>
  <c r="GR320" i="8"/>
  <c r="GS320" i="8"/>
  <c r="GT320" i="8"/>
  <c r="GU320" i="8"/>
  <c r="GV320" i="8"/>
  <c r="GW320" i="8"/>
  <c r="GX320" i="8"/>
  <c r="GY320" i="8"/>
  <c r="GZ320" i="8"/>
  <c r="HA320" i="8"/>
  <c r="HB320" i="8"/>
  <c r="HC320" i="8"/>
  <c r="HD320" i="8"/>
  <c r="HE320" i="8"/>
  <c r="HF320" i="8"/>
  <c r="HG320" i="8"/>
  <c r="HH320" i="8"/>
  <c r="HI320" i="8"/>
  <c r="HJ320" i="8"/>
  <c r="HK320" i="8"/>
  <c r="HL320" i="8"/>
  <c r="HM320" i="8"/>
  <c r="HN320" i="8"/>
  <c r="HO320" i="8"/>
  <c r="HP320" i="8"/>
  <c r="HQ320" i="8"/>
  <c r="HR320" i="8"/>
  <c r="HS320" i="8"/>
  <c r="HT320" i="8"/>
  <c r="HU320" i="8"/>
  <c r="HV320" i="8"/>
  <c r="HW320" i="8"/>
  <c r="HX320" i="8"/>
  <c r="HY320" i="8"/>
  <c r="HZ320" i="8"/>
  <c r="IA320" i="8"/>
  <c r="IB320" i="8"/>
  <c r="IC320" i="8"/>
  <c r="ID320" i="8"/>
  <c r="IE320" i="8"/>
  <c r="IF320" i="8"/>
  <c r="IG320" i="8"/>
  <c r="IH320" i="8"/>
  <c r="II320" i="8"/>
  <c r="IJ320" i="8"/>
  <c r="IK320" i="8"/>
  <c r="IL320" i="8"/>
  <c r="IM320" i="8"/>
  <c r="IN320" i="8"/>
  <c r="IO320" i="8"/>
  <c r="IP320" i="8"/>
  <c r="IQ320" i="8"/>
  <c r="IR320" i="8"/>
  <c r="IS320" i="8"/>
  <c r="IT320" i="8"/>
  <c r="IU320" i="8"/>
  <c r="IV320" i="8"/>
  <c r="IW320" i="8"/>
  <c r="IX320" i="8"/>
  <c r="IY320" i="8"/>
  <c r="IZ320" i="8"/>
  <c r="JA320" i="8"/>
  <c r="JB320" i="8"/>
  <c r="JC320" i="8"/>
  <c r="JD320" i="8"/>
  <c r="JE320" i="8"/>
  <c r="JF320" i="8"/>
  <c r="JG320" i="8"/>
  <c r="JH320" i="8"/>
  <c r="JI320" i="8"/>
  <c r="JJ320" i="8"/>
  <c r="JK320" i="8"/>
  <c r="JL320" i="8"/>
  <c r="JM320" i="8"/>
  <c r="JN320" i="8"/>
  <c r="JO320" i="8"/>
  <c r="JP320" i="8"/>
  <c r="JQ320" i="8"/>
  <c r="JR320" i="8"/>
  <c r="JS320" i="8"/>
  <c r="JT320" i="8"/>
  <c r="JU320" i="8"/>
  <c r="JV320" i="8"/>
  <c r="JW320" i="8"/>
  <c r="JX320" i="8"/>
  <c r="JY320" i="8"/>
  <c r="JZ320" i="8"/>
  <c r="KA320" i="8"/>
  <c r="KB320" i="8"/>
  <c r="KC320" i="8"/>
  <c r="KD320" i="8"/>
  <c r="KE320" i="8"/>
  <c r="KF320" i="8"/>
  <c r="KG320" i="8"/>
  <c r="KH320" i="8"/>
  <c r="KI320" i="8"/>
  <c r="KJ320" i="8"/>
  <c r="KK320" i="8"/>
  <c r="KL320" i="8"/>
  <c r="KM320" i="8"/>
  <c r="KN320" i="8"/>
  <c r="KO320" i="8"/>
  <c r="KP320" i="8"/>
  <c r="B321" i="8"/>
  <c r="CV320" i="8"/>
  <c r="CR320" i="8"/>
  <c r="CN320" i="8"/>
  <c r="CJ320" i="8"/>
  <c r="CF320" i="8"/>
  <c r="CB320" i="8"/>
  <c r="BX320" i="8"/>
  <c r="BT320" i="8"/>
  <c r="BP320" i="8"/>
  <c r="BL320" i="8"/>
  <c r="BH320" i="8"/>
  <c r="BD320" i="8"/>
  <c r="AZ320" i="8"/>
  <c r="AV320" i="8"/>
  <c r="AR320" i="8"/>
  <c r="AN320" i="8"/>
  <c r="AJ320" i="8"/>
  <c r="AF320" i="8"/>
  <c r="AB320" i="8"/>
  <c r="X320" i="8"/>
  <c r="T320" i="8"/>
  <c r="P320" i="8"/>
  <c r="L320" i="8"/>
  <c r="H320" i="8"/>
  <c r="D320" i="8"/>
  <c r="CU320" i="8"/>
  <c r="CQ320" i="8"/>
  <c r="CM320" i="8"/>
  <c r="CI320" i="8"/>
  <c r="CE320" i="8"/>
  <c r="CA320" i="8"/>
  <c r="BW320" i="8"/>
  <c r="BS320" i="8"/>
  <c r="BO320" i="8"/>
  <c r="BK320" i="8"/>
  <c r="BG320" i="8"/>
  <c r="BC320" i="8"/>
  <c r="AY320" i="8"/>
  <c r="AU320" i="8"/>
  <c r="AQ320" i="8"/>
  <c r="AM320" i="8"/>
  <c r="AI320" i="8"/>
  <c r="AE320" i="8"/>
  <c r="AA320" i="8"/>
  <c r="W320" i="8"/>
  <c r="S320" i="8"/>
  <c r="O320" i="8"/>
  <c r="K320" i="8"/>
  <c r="G320" i="8"/>
  <c r="CX320" i="8"/>
  <c r="CT320" i="8"/>
  <c r="CP320" i="8"/>
  <c r="CL320" i="8"/>
  <c r="CH320" i="8"/>
  <c r="CD320" i="8"/>
  <c r="BZ320" i="8"/>
  <c r="BV320" i="8"/>
  <c r="BR320" i="8"/>
  <c r="BN320" i="8"/>
  <c r="BJ320" i="8"/>
  <c r="BF320" i="8"/>
  <c r="BB320" i="8"/>
  <c r="AX320" i="8"/>
  <c r="AT320" i="8"/>
  <c r="AP320" i="8"/>
  <c r="AL320" i="8"/>
  <c r="AH320" i="8"/>
  <c r="AD320" i="8"/>
  <c r="Z320" i="8"/>
  <c r="V320" i="8"/>
  <c r="R320" i="8"/>
  <c r="N320" i="8"/>
  <c r="J320" i="8"/>
  <c r="F320" i="8"/>
  <c r="CW320" i="8"/>
  <c r="CS320" i="8"/>
  <c r="CO320" i="8"/>
  <c r="CK320" i="8"/>
  <c r="CG320" i="8"/>
  <c r="CC320" i="8"/>
  <c r="BY320" i="8"/>
  <c r="BU320" i="8"/>
  <c r="BQ320" i="8"/>
  <c r="BM320" i="8"/>
  <c r="BI320" i="8"/>
  <c r="BE320" i="8"/>
  <c r="BA320" i="8"/>
  <c r="AW320" i="8"/>
  <c r="AS320" i="8"/>
  <c r="AO320" i="8"/>
  <c r="AK320" i="8"/>
  <c r="AG320" i="8"/>
  <c r="AC320" i="8"/>
  <c r="Y320" i="8"/>
  <c r="U320" i="8"/>
  <c r="Q320" i="8"/>
  <c r="M320" i="8"/>
  <c r="I320" i="8"/>
  <c r="E320" i="8"/>
  <c r="C320" i="8"/>
  <c r="NB3" i="3" l="1"/>
  <c r="NC1" i="3"/>
  <c r="CY321" i="8"/>
  <c r="CZ321" i="8"/>
  <c r="DA321" i="8"/>
  <c r="DB321" i="8"/>
  <c r="DC321" i="8"/>
  <c r="DD321" i="8"/>
  <c r="DE321" i="8"/>
  <c r="DF321" i="8"/>
  <c r="DG321" i="8"/>
  <c r="DH321" i="8"/>
  <c r="DI321" i="8"/>
  <c r="DJ321" i="8"/>
  <c r="DK321" i="8"/>
  <c r="DL321" i="8"/>
  <c r="DM321" i="8"/>
  <c r="DN321" i="8"/>
  <c r="DO321" i="8"/>
  <c r="DP321" i="8"/>
  <c r="DQ321" i="8"/>
  <c r="DR321" i="8"/>
  <c r="DS321" i="8"/>
  <c r="DT321" i="8"/>
  <c r="DU321" i="8"/>
  <c r="DV321" i="8"/>
  <c r="DW321" i="8"/>
  <c r="DX321" i="8"/>
  <c r="DY321" i="8"/>
  <c r="DZ321" i="8"/>
  <c r="EA321" i="8"/>
  <c r="EB321" i="8"/>
  <c r="EC321" i="8"/>
  <c r="ED321" i="8"/>
  <c r="EE321" i="8"/>
  <c r="EF321" i="8"/>
  <c r="EG321" i="8"/>
  <c r="EH321" i="8"/>
  <c r="EI321" i="8"/>
  <c r="EJ321" i="8"/>
  <c r="EK321" i="8"/>
  <c r="EL321" i="8"/>
  <c r="EM321" i="8"/>
  <c r="EN321" i="8"/>
  <c r="EO321" i="8"/>
  <c r="EP321" i="8"/>
  <c r="EQ321" i="8"/>
  <c r="ER321" i="8"/>
  <c r="ES321" i="8"/>
  <c r="ET321" i="8"/>
  <c r="EU321" i="8"/>
  <c r="EV321" i="8"/>
  <c r="EW321" i="8"/>
  <c r="EX321" i="8"/>
  <c r="EY321" i="8"/>
  <c r="EZ321" i="8"/>
  <c r="FA321" i="8"/>
  <c r="FB321" i="8"/>
  <c r="FC321" i="8"/>
  <c r="FD321" i="8"/>
  <c r="FE321" i="8"/>
  <c r="FF321" i="8"/>
  <c r="FG321" i="8"/>
  <c r="FH321" i="8"/>
  <c r="FI321" i="8"/>
  <c r="FJ321" i="8"/>
  <c r="FK321" i="8"/>
  <c r="FL321" i="8"/>
  <c r="FM321" i="8"/>
  <c r="FN321" i="8"/>
  <c r="FO321" i="8"/>
  <c r="FP321" i="8"/>
  <c r="FQ321" i="8"/>
  <c r="FR321" i="8"/>
  <c r="FS321" i="8"/>
  <c r="FT321" i="8"/>
  <c r="FU321" i="8"/>
  <c r="FV321" i="8"/>
  <c r="FW321" i="8"/>
  <c r="FX321" i="8"/>
  <c r="FY321" i="8"/>
  <c r="FZ321" i="8"/>
  <c r="GA321" i="8"/>
  <c r="GB321" i="8"/>
  <c r="GC321" i="8"/>
  <c r="GD321" i="8"/>
  <c r="GE321" i="8"/>
  <c r="GF321" i="8"/>
  <c r="GG321" i="8"/>
  <c r="GH321" i="8"/>
  <c r="GI321" i="8"/>
  <c r="GJ321" i="8"/>
  <c r="GK321" i="8"/>
  <c r="GL321" i="8"/>
  <c r="GM321" i="8"/>
  <c r="GN321" i="8"/>
  <c r="GO321" i="8"/>
  <c r="GP321" i="8"/>
  <c r="GQ321" i="8"/>
  <c r="GR321" i="8"/>
  <c r="GS321" i="8"/>
  <c r="GT321" i="8"/>
  <c r="GU321" i="8"/>
  <c r="GV321" i="8"/>
  <c r="GW321" i="8"/>
  <c r="GX321" i="8"/>
  <c r="GY321" i="8"/>
  <c r="GZ321" i="8"/>
  <c r="HA321" i="8"/>
  <c r="HB321" i="8"/>
  <c r="HC321" i="8"/>
  <c r="HD321" i="8"/>
  <c r="HE321" i="8"/>
  <c r="HF321" i="8"/>
  <c r="HG321" i="8"/>
  <c r="HH321" i="8"/>
  <c r="HI321" i="8"/>
  <c r="HJ321" i="8"/>
  <c r="HK321" i="8"/>
  <c r="HL321" i="8"/>
  <c r="HM321" i="8"/>
  <c r="HN321" i="8"/>
  <c r="HO321" i="8"/>
  <c r="HP321" i="8"/>
  <c r="HQ321" i="8"/>
  <c r="HR321" i="8"/>
  <c r="HS321" i="8"/>
  <c r="HT321" i="8"/>
  <c r="HU321" i="8"/>
  <c r="HV321" i="8"/>
  <c r="HW321" i="8"/>
  <c r="HX321" i="8"/>
  <c r="HY321" i="8"/>
  <c r="HZ321" i="8"/>
  <c r="IA321" i="8"/>
  <c r="IB321" i="8"/>
  <c r="IC321" i="8"/>
  <c r="ID321" i="8"/>
  <c r="IE321" i="8"/>
  <c r="IF321" i="8"/>
  <c r="IG321" i="8"/>
  <c r="IH321" i="8"/>
  <c r="II321" i="8"/>
  <c r="IJ321" i="8"/>
  <c r="IK321" i="8"/>
  <c r="IL321" i="8"/>
  <c r="IM321" i="8"/>
  <c r="IN321" i="8"/>
  <c r="IO321" i="8"/>
  <c r="IP321" i="8"/>
  <c r="IQ321" i="8"/>
  <c r="IR321" i="8"/>
  <c r="IS321" i="8"/>
  <c r="IT321" i="8"/>
  <c r="IU321" i="8"/>
  <c r="IV321" i="8"/>
  <c r="IW321" i="8"/>
  <c r="IX321" i="8"/>
  <c r="IY321" i="8"/>
  <c r="IZ321" i="8"/>
  <c r="JA321" i="8"/>
  <c r="JB321" i="8"/>
  <c r="JC321" i="8"/>
  <c r="JD321" i="8"/>
  <c r="JE321" i="8"/>
  <c r="JF321" i="8"/>
  <c r="JG321" i="8"/>
  <c r="JH321" i="8"/>
  <c r="JI321" i="8"/>
  <c r="JJ321" i="8"/>
  <c r="JK321" i="8"/>
  <c r="JL321" i="8"/>
  <c r="JM321" i="8"/>
  <c r="JN321" i="8"/>
  <c r="JO321" i="8"/>
  <c r="JP321" i="8"/>
  <c r="JQ321" i="8"/>
  <c r="JR321" i="8"/>
  <c r="JS321" i="8"/>
  <c r="JT321" i="8"/>
  <c r="JU321" i="8"/>
  <c r="JV321" i="8"/>
  <c r="JW321" i="8"/>
  <c r="JX321" i="8"/>
  <c r="JY321" i="8"/>
  <c r="JZ321" i="8"/>
  <c r="KA321" i="8"/>
  <c r="KB321" i="8"/>
  <c r="KC321" i="8"/>
  <c r="KD321" i="8"/>
  <c r="KE321" i="8"/>
  <c r="KF321" i="8"/>
  <c r="KG321" i="8"/>
  <c r="KH321" i="8"/>
  <c r="KI321" i="8"/>
  <c r="KJ321" i="8"/>
  <c r="KK321" i="8"/>
  <c r="KL321" i="8"/>
  <c r="KM321" i="8"/>
  <c r="KN321" i="8"/>
  <c r="KO321" i="8"/>
  <c r="KP321" i="8"/>
  <c r="B322" i="8"/>
  <c r="CW321" i="8"/>
  <c r="CS321" i="8"/>
  <c r="CO321" i="8"/>
  <c r="CK321" i="8"/>
  <c r="CG321" i="8"/>
  <c r="CC321" i="8"/>
  <c r="BY321" i="8"/>
  <c r="BU321" i="8"/>
  <c r="BQ321" i="8"/>
  <c r="BM321" i="8"/>
  <c r="BI321" i="8"/>
  <c r="BE321" i="8"/>
  <c r="BA321" i="8"/>
  <c r="AW321" i="8"/>
  <c r="AS321" i="8"/>
  <c r="AO321" i="8"/>
  <c r="AK321" i="8"/>
  <c r="AG321" i="8"/>
  <c r="AC321" i="8"/>
  <c r="Y321" i="8"/>
  <c r="U321" i="8"/>
  <c r="Q321" i="8"/>
  <c r="M321" i="8"/>
  <c r="I321" i="8"/>
  <c r="E321" i="8"/>
  <c r="CV321" i="8"/>
  <c r="CR321" i="8"/>
  <c r="CN321" i="8"/>
  <c r="CJ321" i="8"/>
  <c r="CF321" i="8"/>
  <c r="CB321" i="8"/>
  <c r="BX321" i="8"/>
  <c r="BT321" i="8"/>
  <c r="BP321" i="8"/>
  <c r="BL321" i="8"/>
  <c r="BH321" i="8"/>
  <c r="BD321" i="8"/>
  <c r="AZ321" i="8"/>
  <c r="AV321" i="8"/>
  <c r="AR321" i="8"/>
  <c r="AN321" i="8"/>
  <c r="AJ321" i="8"/>
  <c r="AF321" i="8"/>
  <c r="AB321" i="8"/>
  <c r="X321" i="8"/>
  <c r="T321" i="8"/>
  <c r="P321" i="8"/>
  <c r="L321" i="8"/>
  <c r="H321" i="8"/>
  <c r="D321" i="8"/>
  <c r="CU321" i="8"/>
  <c r="CQ321" i="8"/>
  <c r="CM321" i="8"/>
  <c r="CI321" i="8"/>
  <c r="CE321" i="8"/>
  <c r="CA321" i="8"/>
  <c r="BW321" i="8"/>
  <c r="BS321" i="8"/>
  <c r="BO321" i="8"/>
  <c r="BK321" i="8"/>
  <c r="BG321" i="8"/>
  <c r="BC321" i="8"/>
  <c r="AY321" i="8"/>
  <c r="AU321" i="8"/>
  <c r="AQ321" i="8"/>
  <c r="AM321" i="8"/>
  <c r="AI321" i="8"/>
  <c r="AE321" i="8"/>
  <c r="AA321" i="8"/>
  <c r="W321" i="8"/>
  <c r="S321" i="8"/>
  <c r="O321" i="8"/>
  <c r="K321" i="8"/>
  <c r="G321" i="8"/>
  <c r="C321" i="8"/>
  <c r="CX321" i="8"/>
  <c r="CT321" i="8"/>
  <c r="CP321" i="8"/>
  <c r="CL321" i="8"/>
  <c r="CH321" i="8"/>
  <c r="CD321" i="8"/>
  <c r="BZ321" i="8"/>
  <c r="BV321" i="8"/>
  <c r="BR321" i="8"/>
  <c r="BN321" i="8"/>
  <c r="BJ321" i="8"/>
  <c r="BF321" i="8"/>
  <c r="BB321" i="8"/>
  <c r="AX321" i="8"/>
  <c r="AT321" i="8"/>
  <c r="AP321" i="8"/>
  <c r="AL321" i="8"/>
  <c r="AH321" i="8"/>
  <c r="AD321" i="8"/>
  <c r="Z321" i="8"/>
  <c r="V321" i="8"/>
  <c r="R321" i="8"/>
  <c r="N321" i="8"/>
  <c r="J321" i="8"/>
  <c r="F321" i="8"/>
  <c r="NC3" i="3" l="1"/>
  <c r="ND1" i="3"/>
  <c r="CY322" i="8"/>
  <c r="CZ322" i="8"/>
  <c r="DA322" i="8"/>
  <c r="DB322" i="8"/>
  <c r="DC322" i="8"/>
  <c r="DD322" i="8"/>
  <c r="DE322" i="8"/>
  <c r="DF322" i="8"/>
  <c r="DG322" i="8"/>
  <c r="DH322" i="8"/>
  <c r="DI322" i="8"/>
  <c r="DJ322" i="8"/>
  <c r="DK322" i="8"/>
  <c r="DL322" i="8"/>
  <c r="DM322" i="8"/>
  <c r="DN322" i="8"/>
  <c r="DO322" i="8"/>
  <c r="DP322" i="8"/>
  <c r="DQ322" i="8"/>
  <c r="DR322" i="8"/>
  <c r="DS322" i="8"/>
  <c r="DT322" i="8"/>
  <c r="DU322" i="8"/>
  <c r="DV322" i="8"/>
  <c r="DW322" i="8"/>
  <c r="DX322" i="8"/>
  <c r="DY322" i="8"/>
  <c r="DZ322" i="8"/>
  <c r="EA322" i="8"/>
  <c r="EB322" i="8"/>
  <c r="EC322" i="8"/>
  <c r="ED322" i="8"/>
  <c r="EE322" i="8"/>
  <c r="EF322" i="8"/>
  <c r="EG322" i="8"/>
  <c r="EH322" i="8"/>
  <c r="EI322" i="8"/>
  <c r="EJ322" i="8"/>
  <c r="EK322" i="8"/>
  <c r="EL322" i="8"/>
  <c r="EM322" i="8"/>
  <c r="EN322" i="8"/>
  <c r="EO322" i="8"/>
  <c r="EP322" i="8"/>
  <c r="EQ322" i="8"/>
  <c r="ER322" i="8"/>
  <c r="ES322" i="8"/>
  <c r="ET322" i="8"/>
  <c r="EU322" i="8"/>
  <c r="EV322" i="8"/>
  <c r="EW322" i="8"/>
  <c r="EX322" i="8"/>
  <c r="EY322" i="8"/>
  <c r="EZ322" i="8"/>
  <c r="FA322" i="8"/>
  <c r="FB322" i="8"/>
  <c r="FC322" i="8"/>
  <c r="FD322" i="8"/>
  <c r="FE322" i="8"/>
  <c r="FF322" i="8"/>
  <c r="FG322" i="8"/>
  <c r="FH322" i="8"/>
  <c r="FI322" i="8"/>
  <c r="FJ322" i="8"/>
  <c r="FK322" i="8"/>
  <c r="FL322" i="8"/>
  <c r="FM322" i="8"/>
  <c r="FN322" i="8"/>
  <c r="FO322" i="8"/>
  <c r="FP322" i="8"/>
  <c r="FQ322" i="8"/>
  <c r="FR322" i="8"/>
  <c r="FS322" i="8"/>
  <c r="FT322" i="8"/>
  <c r="FU322" i="8"/>
  <c r="FV322" i="8"/>
  <c r="FW322" i="8"/>
  <c r="FX322" i="8"/>
  <c r="FY322" i="8"/>
  <c r="FZ322" i="8"/>
  <c r="GA322" i="8"/>
  <c r="GB322" i="8"/>
  <c r="GC322" i="8"/>
  <c r="GD322" i="8"/>
  <c r="GE322" i="8"/>
  <c r="GF322" i="8"/>
  <c r="GG322" i="8"/>
  <c r="GH322" i="8"/>
  <c r="GI322" i="8"/>
  <c r="GJ322" i="8"/>
  <c r="GK322" i="8"/>
  <c r="GL322" i="8"/>
  <c r="GM322" i="8"/>
  <c r="GN322" i="8"/>
  <c r="GO322" i="8"/>
  <c r="GP322" i="8"/>
  <c r="GQ322" i="8"/>
  <c r="GR322" i="8"/>
  <c r="GS322" i="8"/>
  <c r="GT322" i="8"/>
  <c r="GU322" i="8"/>
  <c r="GV322" i="8"/>
  <c r="GW322" i="8"/>
  <c r="GX322" i="8"/>
  <c r="GY322" i="8"/>
  <c r="GZ322" i="8"/>
  <c r="HA322" i="8"/>
  <c r="HB322" i="8"/>
  <c r="HC322" i="8"/>
  <c r="HD322" i="8"/>
  <c r="HE322" i="8"/>
  <c r="HF322" i="8"/>
  <c r="HG322" i="8"/>
  <c r="HH322" i="8"/>
  <c r="HI322" i="8"/>
  <c r="HJ322" i="8"/>
  <c r="HK322" i="8"/>
  <c r="HL322" i="8"/>
  <c r="HM322" i="8"/>
  <c r="HN322" i="8"/>
  <c r="HO322" i="8"/>
  <c r="HP322" i="8"/>
  <c r="HQ322" i="8"/>
  <c r="HR322" i="8"/>
  <c r="HS322" i="8"/>
  <c r="HT322" i="8"/>
  <c r="HU322" i="8"/>
  <c r="HV322" i="8"/>
  <c r="HW322" i="8"/>
  <c r="HX322" i="8"/>
  <c r="HY322" i="8"/>
  <c r="HZ322" i="8"/>
  <c r="IA322" i="8"/>
  <c r="IB322" i="8"/>
  <c r="IC322" i="8"/>
  <c r="ID322" i="8"/>
  <c r="IE322" i="8"/>
  <c r="IF322" i="8"/>
  <c r="IG322" i="8"/>
  <c r="IH322" i="8"/>
  <c r="II322" i="8"/>
  <c r="IJ322" i="8"/>
  <c r="IK322" i="8"/>
  <c r="IL322" i="8"/>
  <c r="IM322" i="8"/>
  <c r="IN322" i="8"/>
  <c r="IO322" i="8"/>
  <c r="IP322" i="8"/>
  <c r="IQ322" i="8"/>
  <c r="IR322" i="8"/>
  <c r="IS322" i="8"/>
  <c r="IT322" i="8"/>
  <c r="IU322" i="8"/>
  <c r="IV322" i="8"/>
  <c r="IW322" i="8"/>
  <c r="IX322" i="8"/>
  <c r="IY322" i="8"/>
  <c r="IZ322" i="8"/>
  <c r="JA322" i="8"/>
  <c r="JB322" i="8"/>
  <c r="JC322" i="8"/>
  <c r="JD322" i="8"/>
  <c r="JE322" i="8"/>
  <c r="JF322" i="8"/>
  <c r="JG322" i="8"/>
  <c r="JH322" i="8"/>
  <c r="JI322" i="8"/>
  <c r="JJ322" i="8"/>
  <c r="JK322" i="8"/>
  <c r="JL322" i="8"/>
  <c r="JM322" i="8"/>
  <c r="JN322" i="8"/>
  <c r="JO322" i="8"/>
  <c r="JP322" i="8"/>
  <c r="JQ322" i="8"/>
  <c r="JR322" i="8"/>
  <c r="JS322" i="8"/>
  <c r="JT322" i="8"/>
  <c r="JU322" i="8"/>
  <c r="JV322" i="8"/>
  <c r="JW322" i="8"/>
  <c r="JX322" i="8"/>
  <c r="JY322" i="8"/>
  <c r="JZ322" i="8"/>
  <c r="KA322" i="8"/>
  <c r="KB322" i="8"/>
  <c r="KC322" i="8"/>
  <c r="KD322" i="8"/>
  <c r="KE322" i="8"/>
  <c r="KF322" i="8"/>
  <c r="KG322" i="8"/>
  <c r="KH322" i="8"/>
  <c r="KI322" i="8"/>
  <c r="KJ322" i="8"/>
  <c r="KK322" i="8"/>
  <c r="KL322" i="8"/>
  <c r="KM322" i="8"/>
  <c r="KN322" i="8"/>
  <c r="KO322" i="8"/>
  <c r="KP322" i="8"/>
  <c r="B323" i="8"/>
  <c r="CX322" i="8"/>
  <c r="CT322" i="8"/>
  <c r="CP322" i="8"/>
  <c r="CL322" i="8"/>
  <c r="CH322" i="8"/>
  <c r="CD322" i="8"/>
  <c r="BZ322" i="8"/>
  <c r="BV322" i="8"/>
  <c r="BR322" i="8"/>
  <c r="BN322" i="8"/>
  <c r="BJ322" i="8"/>
  <c r="BF322" i="8"/>
  <c r="BB322" i="8"/>
  <c r="AX322" i="8"/>
  <c r="AT322" i="8"/>
  <c r="AP322" i="8"/>
  <c r="AL322" i="8"/>
  <c r="AH322" i="8"/>
  <c r="AD322" i="8"/>
  <c r="Z322" i="8"/>
  <c r="V322" i="8"/>
  <c r="R322" i="8"/>
  <c r="N322" i="8"/>
  <c r="J322" i="8"/>
  <c r="F322" i="8"/>
  <c r="CW322" i="8"/>
  <c r="CS322" i="8"/>
  <c r="CO322" i="8"/>
  <c r="CK322" i="8"/>
  <c r="CG322" i="8"/>
  <c r="CC322" i="8"/>
  <c r="BY322" i="8"/>
  <c r="BU322" i="8"/>
  <c r="BQ322" i="8"/>
  <c r="BM322" i="8"/>
  <c r="BI322" i="8"/>
  <c r="BE322" i="8"/>
  <c r="BA322" i="8"/>
  <c r="AW322" i="8"/>
  <c r="AS322" i="8"/>
  <c r="AO322" i="8"/>
  <c r="AK322" i="8"/>
  <c r="AG322" i="8"/>
  <c r="AC322" i="8"/>
  <c r="Y322" i="8"/>
  <c r="U322" i="8"/>
  <c r="Q322" i="8"/>
  <c r="M322" i="8"/>
  <c r="I322" i="8"/>
  <c r="E322" i="8"/>
  <c r="C322" i="8"/>
  <c r="CV322" i="8"/>
  <c r="CR322" i="8"/>
  <c r="CN322" i="8"/>
  <c r="CJ322" i="8"/>
  <c r="CF322" i="8"/>
  <c r="CB322" i="8"/>
  <c r="BX322" i="8"/>
  <c r="BT322" i="8"/>
  <c r="BP322" i="8"/>
  <c r="BL322" i="8"/>
  <c r="BH322" i="8"/>
  <c r="BD322" i="8"/>
  <c r="AZ322" i="8"/>
  <c r="AV322" i="8"/>
  <c r="AR322" i="8"/>
  <c r="AN322" i="8"/>
  <c r="AJ322" i="8"/>
  <c r="AF322" i="8"/>
  <c r="AB322" i="8"/>
  <c r="X322" i="8"/>
  <c r="T322" i="8"/>
  <c r="P322" i="8"/>
  <c r="L322" i="8"/>
  <c r="H322" i="8"/>
  <c r="D322" i="8"/>
  <c r="CU322" i="8"/>
  <c r="CQ322" i="8"/>
  <c r="CM322" i="8"/>
  <c r="CI322" i="8"/>
  <c r="CE322" i="8"/>
  <c r="CA322" i="8"/>
  <c r="BW322" i="8"/>
  <c r="BS322" i="8"/>
  <c r="BO322" i="8"/>
  <c r="BK322" i="8"/>
  <c r="BG322" i="8"/>
  <c r="BC322" i="8"/>
  <c r="AY322" i="8"/>
  <c r="AU322" i="8"/>
  <c r="AQ322" i="8"/>
  <c r="AM322" i="8"/>
  <c r="AI322" i="8"/>
  <c r="AE322" i="8"/>
  <c r="AA322" i="8"/>
  <c r="W322" i="8"/>
  <c r="S322" i="8"/>
  <c r="O322" i="8"/>
  <c r="K322" i="8"/>
  <c r="G322" i="8"/>
  <c r="NE1" i="3" l="1"/>
  <c r="ND3" i="3"/>
  <c r="CY323" i="8"/>
  <c r="CZ323" i="8"/>
  <c r="DA323" i="8"/>
  <c r="DB323" i="8"/>
  <c r="DC323" i="8"/>
  <c r="DD323" i="8"/>
  <c r="DE323" i="8"/>
  <c r="DF323" i="8"/>
  <c r="DG323" i="8"/>
  <c r="DH323" i="8"/>
  <c r="DI323" i="8"/>
  <c r="DJ323" i="8"/>
  <c r="DK323" i="8"/>
  <c r="DL323" i="8"/>
  <c r="DM323" i="8"/>
  <c r="DN323" i="8"/>
  <c r="DO323" i="8"/>
  <c r="DP323" i="8"/>
  <c r="DQ323" i="8"/>
  <c r="DR323" i="8"/>
  <c r="DS323" i="8"/>
  <c r="DT323" i="8"/>
  <c r="DU323" i="8"/>
  <c r="DV323" i="8"/>
  <c r="DW323" i="8"/>
  <c r="DX323" i="8"/>
  <c r="DY323" i="8"/>
  <c r="DZ323" i="8"/>
  <c r="EA323" i="8"/>
  <c r="EB323" i="8"/>
  <c r="EC323" i="8"/>
  <c r="ED323" i="8"/>
  <c r="EE323" i="8"/>
  <c r="EF323" i="8"/>
  <c r="EG323" i="8"/>
  <c r="EH323" i="8"/>
  <c r="EI323" i="8"/>
  <c r="EJ323" i="8"/>
  <c r="EK323" i="8"/>
  <c r="EL323" i="8"/>
  <c r="EM323" i="8"/>
  <c r="EN323" i="8"/>
  <c r="EO323" i="8"/>
  <c r="EP323" i="8"/>
  <c r="EQ323" i="8"/>
  <c r="ER323" i="8"/>
  <c r="ES323" i="8"/>
  <c r="ET323" i="8"/>
  <c r="EU323" i="8"/>
  <c r="EV323" i="8"/>
  <c r="EW323" i="8"/>
  <c r="EX323" i="8"/>
  <c r="EY323" i="8"/>
  <c r="EZ323" i="8"/>
  <c r="FA323" i="8"/>
  <c r="FB323" i="8"/>
  <c r="FC323" i="8"/>
  <c r="FD323" i="8"/>
  <c r="FE323" i="8"/>
  <c r="FF323" i="8"/>
  <c r="FG323" i="8"/>
  <c r="FH323" i="8"/>
  <c r="FI323" i="8"/>
  <c r="FJ323" i="8"/>
  <c r="FK323" i="8"/>
  <c r="FL323" i="8"/>
  <c r="FM323" i="8"/>
  <c r="FN323" i="8"/>
  <c r="FO323" i="8"/>
  <c r="FP323" i="8"/>
  <c r="FQ323" i="8"/>
  <c r="FR323" i="8"/>
  <c r="FS323" i="8"/>
  <c r="FT323" i="8"/>
  <c r="FU323" i="8"/>
  <c r="FV323" i="8"/>
  <c r="FW323" i="8"/>
  <c r="FX323" i="8"/>
  <c r="FY323" i="8"/>
  <c r="FZ323" i="8"/>
  <c r="GA323" i="8"/>
  <c r="GB323" i="8"/>
  <c r="GC323" i="8"/>
  <c r="GD323" i="8"/>
  <c r="GE323" i="8"/>
  <c r="GF323" i="8"/>
  <c r="GG323" i="8"/>
  <c r="GH323" i="8"/>
  <c r="GI323" i="8"/>
  <c r="GJ323" i="8"/>
  <c r="GK323" i="8"/>
  <c r="GL323" i="8"/>
  <c r="GM323" i="8"/>
  <c r="GN323" i="8"/>
  <c r="GO323" i="8"/>
  <c r="GP323" i="8"/>
  <c r="GQ323" i="8"/>
  <c r="GR323" i="8"/>
  <c r="GS323" i="8"/>
  <c r="GT323" i="8"/>
  <c r="GU323" i="8"/>
  <c r="GV323" i="8"/>
  <c r="GW323" i="8"/>
  <c r="GX323" i="8"/>
  <c r="GY323" i="8"/>
  <c r="GZ323" i="8"/>
  <c r="HA323" i="8"/>
  <c r="HB323" i="8"/>
  <c r="HC323" i="8"/>
  <c r="HD323" i="8"/>
  <c r="HE323" i="8"/>
  <c r="HF323" i="8"/>
  <c r="HG323" i="8"/>
  <c r="HH323" i="8"/>
  <c r="HI323" i="8"/>
  <c r="HJ323" i="8"/>
  <c r="HK323" i="8"/>
  <c r="HL323" i="8"/>
  <c r="HM323" i="8"/>
  <c r="HN323" i="8"/>
  <c r="HO323" i="8"/>
  <c r="HP323" i="8"/>
  <c r="HQ323" i="8"/>
  <c r="HR323" i="8"/>
  <c r="HS323" i="8"/>
  <c r="HT323" i="8"/>
  <c r="HU323" i="8"/>
  <c r="HV323" i="8"/>
  <c r="HW323" i="8"/>
  <c r="HX323" i="8"/>
  <c r="HY323" i="8"/>
  <c r="HZ323" i="8"/>
  <c r="IA323" i="8"/>
  <c r="IB323" i="8"/>
  <c r="IC323" i="8"/>
  <c r="ID323" i="8"/>
  <c r="IE323" i="8"/>
  <c r="IF323" i="8"/>
  <c r="IG323" i="8"/>
  <c r="IH323" i="8"/>
  <c r="II323" i="8"/>
  <c r="IJ323" i="8"/>
  <c r="IK323" i="8"/>
  <c r="IL323" i="8"/>
  <c r="IM323" i="8"/>
  <c r="IN323" i="8"/>
  <c r="IO323" i="8"/>
  <c r="IP323" i="8"/>
  <c r="IQ323" i="8"/>
  <c r="IR323" i="8"/>
  <c r="IS323" i="8"/>
  <c r="IT323" i="8"/>
  <c r="IU323" i="8"/>
  <c r="IV323" i="8"/>
  <c r="IW323" i="8"/>
  <c r="IX323" i="8"/>
  <c r="IY323" i="8"/>
  <c r="IZ323" i="8"/>
  <c r="JA323" i="8"/>
  <c r="JB323" i="8"/>
  <c r="JC323" i="8"/>
  <c r="JD323" i="8"/>
  <c r="JE323" i="8"/>
  <c r="JF323" i="8"/>
  <c r="JG323" i="8"/>
  <c r="JH323" i="8"/>
  <c r="JI323" i="8"/>
  <c r="JJ323" i="8"/>
  <c r="JK323" i="8"/>
  <c r="JL323" i="8"/>
  <c r="JM323" i="8"/>
  <c r="JN323" i="8"/>
  <c r="JO323" i="8"/>
  <c r="JP323" i="8"/>
  <c r="JQ323" i="8"/>
  <c r="JR323" i="8"/>
  <c r="JS323" i="8"/>
  <c r="JT323" i="8"/>
  <c r="JU323" i="8"/>
  <c r="JV323" i="8"/>
  <c r="JW323" i="8"/>
  <c r="JX323" i="8"/>
  <c r="JY323" i="8"/>
  <c r="JZ323" i="8"/>
  <c r="KA323" i="8"/>
  <c r="KB323" i="8"/>
  <c r="KC323" i="8"/>
  <c r="KD323" i="8"/>
  <c r="KE323" i="8"/>
  <c r="KF323" i="8"/>
  <c r="KG323" i="8"/>
  <c r="KH323" i="8"/>
  <c r="KI323" i="8"/>
  <c r="KJ323" i="8"/>
  <c r="KK323" i="8"/>
  <c r="KL323" i="8"/>
  <c r="KM323" i="8"/>
  <c r="KN323" i="8"/>
  <c r="KO323" i="8"/>
  <c r="KP323" i="8"/>
  <c r="B324" i="8"/>
  <c r="CU323" i="8"/>
  <c r="CQ323" i="8"/>
  <c r="CM323" i="8"/>
  <c r="CI323" i="8"/>
  <c r="CE323" i="8"/>
  <c r="CA323" i="8"/>
  <c r="BW323" i="8"/>
  <c r="BS323" i="8"/>
  <c r="BO323" i="8"/>
  <c r="BK323" i="8"/>
  <c r="BG323" i="8"/>
  <c r="BC323" i="8"/>
  <c r="AY323" i="8"/>
  <c r="AU323" i="8"/>
  <c r="AQ323" i="8"/>
  <c r="AM323" i="8"/>
  <c r="AI323" i="8"/>
  <c r="AE323" i="8"/>
  <c r="AA323" i="8"/>
  <c r="W323" i="8"/>
  <c r="S323" i="8"/>
  <c r="O323" i="8"/>
  <c r="K323" i="8"/>
  <c r="G323" i="8"/>
  <c r="C323" i="8"/>
  <c r="CX323" i="8"/>
  <c r="CT323" i="8"/>
  <c r="CP323" i="8"/>
  <c r="CL323" i="8"/>
  <c r="CH323" i="8"/>
  <c r="CD323" i="8"/>
  <c r="BZ323" i="8"/>
  <c r="BV323" i="8"/>
  <c r="BR323" i="8"/>
  <c r="BN323" i="8"/>
  <c r="BJ323" i="8"/>
  <c r="BF323" i="8"/>
  <c r="BB323" i="8"/>
  <c r="AX323" i="8"/>
  <c r="AT323" i="8"/>
  <c r="AP323" i="8"/>
  <c r="AL323" i="8"/>
  <c r="AH323" i="8"/>
  <c r="AD323" i="8"/>
  <c r="Z323" i="8"/>
  <c r="V323" i="8"/>
  <c r="R323" i="8"/>
  <c r="N323" i="8"/>
  <c r="J323" i="8"/>
  <c r="F323" i="8"/>
  <c r="CW323" i="8"/>
  <c r="CS323" i="8"/>
  <c r="CO323" i="8"/>
  <c r="CK323" i="8"/>
  <c r="CG323" i="8"/>
  <c r="CC323" i="8"/>
  <c r="BY323" i="8"/>
  <c r="BU323" i="8"/>
  <c r="BQ323" i="8"/>
  <c r="BM323" i="8"/>
  <c r="BI323" i="8"/>
  <c r="BE323" i="8"/>
  <c r="BA323" i="8"/>
  <c r="AW323" i="8"/>
  <c r="AS323" i="8"/>
  <c r="AO323" i="8"/>
  <c r="AK323" i="8"/>
  <c r="AG323" i="8"/>
  <c r="AC323" i="8"/>
  <c r="Y323" i="8"/>
  <c r="U323" i="8"/>
  <c r="Q323" i="8"/>
  <c r="M323" i="8"/>
  <c r="I323" i="8"/>
  <c r="E323" i="8"/>
  <c r="CV323" i="8"/>
  <c r="CR323" i="8"/>
  <c r="CN323" i="8"/>
  <c r="CJ323" i="8"/>
  <c r="CF323" i="8"/>
  <c r="CB323" i="8"/>
  <c r="BX323" i="8"/>
  <c r="BT323" i="8"/>
  <c r="BP323" i="8"/>
  <c r="BL323" i="8"/>
  <c r="BH323" i="8"/>
  <c r="BD323" i="8"/>
  <c r="AZ323" i="8"/>
  <c r="AV323" i="8"/>
  <c r="AR323" i="8"/>
  <c r="AN323" i="8"/>
  <c r="AJ323" i="8"/>
  <c r="AF323" i="8"/>
  <c r="AB323" i="8"/>
  <c r="X323" i="8"/>
  <c r="T323" i="8"/>
  <c r="P323" i="8"/>
  <c r="L323" i="8"/>
  <c r="H323" i="8"/>
  <c r="D323" i="8"/>
  <c r="NF1" i="3" l="1"/>
  <c r="NE3" i="3"/>
  <c r="CY324" i="8"/>
  <c r="CZ324" i="8"/>
  <c r="DA324" i="8"/>
  <c r="DB324" i="8"/>
  <c r="DC324" i="8"/>
  <c r="DD324" i="8"/>
  <c r="DE324" i="8"/>
  <c r="DF324" i="8"/>
  <c r="DG324" i="8"/>
  <c r="DH324" i="8"/>
  <c r="DI324" i="8"/>
  <c r="DJ324" i="8"/>
  <c r="DK324" i="8"/>
  <c r="DL324" i="8"/>
  <c r="DM324" i="8"/>
  <c r="DN324" i="8"/>
  <c r="DO324" i="8"/>
  <c r="DP324" i="8"/>
  <c r="DQ324" i="8"/>
  <c r="DR324" i="8"/>
  <c r="DS324" i="8"/>
  <c r="DT324" i="8"/>
  <c r="DU324" i="8"/>
  <c r="DV324" i="8"/>
  <c r="DW324" i="8"/>
  <c r="DX324" i="8"/>
  <c r="DY324" i="8"/>
  <c r="DZ324" i="8"/>
  <c r="EA324" i="8"/>
  <c r="EB324" i="8"/>
  <c r="EC324" i="8"/>
  <c r="ED324" i="8"/>
  <c r="EE324" i="8"/>
  <c r="EF324" i="8"/>
  <c r="EG324" i="8"/>
  <c r="EH324" i="8"/>
  <c r="EI324" i="8"/>
  <c r="EJ324" i="8"/>
  <c r="EK324" i="8"/>
  <c r="EL324" i="8"/>
  <c r="EM324" i="8"/>
  <c r="EN324" i="8"/>
  <c r="EO324" i="8"/>
  <c r="EP324" i="8"/>
  <c r="EQ324" i="8"/>
  <c r="ER324" i="8"/>
  <c r="ES324" i="8"/>
  <c r="ET324" i="8"/>
  <c r="EU324" i="8"/>
  <c r="EV324" i="8"/>
  <c r="EW324" i="8"/>
  <c r="EX324" i="8"/>
  <c r="EY324" i="8"/>
  <c r="EZ324" i="8"/>
  <c r="FA324" i="8"/>
  <c r="FB324" i="8"/>
  <c r="FC324" i="8"/>
  <c r="FD324" i="8"/>
  <c r="FE324" i="8"/>
  <c r="FF324" i="8"/>
  <c r="FG324" i="8"/>
  <c r="FH324" i="8"/>
  <c r="FI324" i="8"/>
  <c r="FJ324" i="8"/>
  <c r="FK324" i="8"/>
  <c r="FL324" i="8"/>
  <c r="FM324" i="8"/>
  <c r="FN324" i="8"/>
  <c r="FO324" i="8"/>
  <c r="FP324" i="8"/>
  <c r="FQ324" i="8"/>
  <c r="FR324" i="8"/>
  <c r="FS324" i="8"/>
  <c r="FT324" i="8"/>
  <c r="FU324" i="8"/>
  <c r="FV324" i="8"/>
  <c r="FW324" i="8"/>
  <c r="FX324" i="8"/>
  <c r="FY324" i="8"/>
  <c r="FZ324" i="8"/>
  <c r="GA324" i="8"/>
  <c r="GB324" i="8"/>
  <c r="GC324" i="8"/>
  <c r="GD324" i="8"/>
  <c r="GE324" i="8"/>
  <c r="GF324" i="8"/>
  <c r="GG324" i="8"/>
  <c r="GH324" i="8"/>
  <c r="GI324" i="8"/>
  <c r="GJ324" i="8"/>
  <c r="GK324" i="8"/>
  <c r="GL324" i="8"/>
  <c r="GM324" i="8"/>
  <c r="GN324" i="8"/>
  <c r="GO324" i="8"/>
  <c r="GP324" i="8"/>
  <c r="GQ324" i="8"/>
  <c r="GR324" i="8"/>
  <c r="GS324" i="8"/>
  <c r="GT324" i="8"/>
  <c r="GU324" i="8"/>
  <c r="GV324" i="8"/>
  <c r="GW324" i="8"/>
  <c r="GX324" i="8"/>
  <c r="GY324" i="8"/>
  <c r="GZ324" i="8"/>
  <c r="HA324" i="8"/>
  <c r="HB324" i="8"/>
  <c r="HC324" i="8"/>
  <c r="HD324" i="8"/>
  <c r="HE324" i="8"/>
  <c r="HF324" i="8"/>
  <c r="HG324" i="8"/>
  <c r="HH324" i="8"/>
  <c r="HI324" i="8"/>
  <c r="HJ324" i="8"/>
  <c r="HK324" i="8"/>
  <c r="HL324" i="8"/>
  <c r="HM324" i="8"/>
  <c r="HN324" i="8"/>
  <c r="HO324" i="8"/>
  <c r="HP324" i="8"/>
  <c r="HQ324" i="8"/>
  <c r="HR324" i="8"/>
  <c r="HS324" i="8"/>
  <c r="HT324" i="8"/>
  <c r="HU324" i="8"/>
  <c r="HV324" i="8"/>
  <c r="HW324" i="8"/>
  <c r="HX324" i="8"/>
  <c r="HY324" i="8"/>
  <c r="HZ324" i="8"/>
  <c r="IA324" i="8"/>
  <c r="IB324" i="8"/>
  <c r="IC324" i="8"/>
  <c r="ID324" i="8"/>
  <c r="IE324" i="8"/>
  <c r="IF324" i="8"/>
  <c r="IG324" i="8"/>
  <c r="IH324" i="8"/>
  <c r="II324" i="8"/>
  <c r="IJ324" i="8"/>
  <c r="IK324" i="8"/>
  <c r="IL324" i="8"/>
  <c r="IM324" i="8"/>
  <c r="IN324" i="8"/>
  <c r="IO324" i="8"/>
  <c r="IP324" i="8"/>
  <c r="IQ324" i="8"/>
  <c r="IR324" i="8"/>
  <c r="IS324" i="8"/>
  <c r="IT324" i="8"/>
  <c r="IU324" i="8"/>
  <c r="IV324" i="8"/>
  <c r="IW324" i="8"/>
  <c r="IX324" i="8"/>
  <c r="IY324" i="8"/>
  <c r="IZ324" i="8"/>
  <c r="JA324" i="8"/>
  <c r="JB324" i="8"/>
  <c r="JC324" i="8"/>
  <c r="JD324" i="8"/>
  <c r="JE324" i="8"/>
  <c r="JF324" i="8"/>
  <c r="JG324" i="8"/>
  <c r="JH324" i="8"/>
  <c r="JI324" i="8"/>
  <c r="JJ324" i="8"/>
  <c r="JK324" i="8"/>
  <c r="JL324" i="8"/>
  <c r="JM324" i="8"/>
  <c r="JN324" i="8"/>
  <c r="JO324" i="8"/>
  <c r="JP324" i="8"/>
  <c r="JQ324" i="8"/>
  <c r="JR324" i="8"/>
  <c r="JS324" i="8"/>
  <c r="JT324" i="8"/>
  <c r="JU324" i="8"/>
  <c r="JV324" i="8"/>
  <c r="JW324" i="8"/>
  <c r="JX324" i="8"/>
  <c r="JY324" i="8"/>
  <c r="JZ324" i="8"/>
  <c r="KA324" i="8"/>
  <c r="KB324" i="8"/>
  <c r="KC324" i="8"/>
  <c r="KD324" i="8"/>
  <c r="KE324" i="8"/>
  <c r="KF324" i="8"/>
  <c r="KG324" i="8"/>
  <c r="KH324" i="8"/>
  <c r="KI324" i="8"/>
  <c r="KJ324" i="8"/>
  <c r="KK324" i="8"/>
  <c r="KL324" i="8"/>
  <c r="KM324" i="8"/>
  <c r="KN324" i="8"/>
  <c r="KO324" i="8"/>
  <c r="KP324" i="8"/>
  <c r="B325" i="8"/>
  <c r="CV324" i="8"/>
  <c r="CR324" i="8"/>
  <c r="CN324" i="8"/>
  <c r="CJ324" i="8"/>
  <c r="CF324" i="8"/>
  <c r="CB324" i="8"/>
  <c r="BX324" i="8"/>
  <c r="BT324" i="8"/>
  <c r="BP324" i="8"/>
  <c r="BL324" i="8"/>
  <c r="BH324" i="8"/>
  <c r="BD324" i="8"/>
  <c r="AZ324" i="8"/>
  <c r="AV324" i="8"/>
  <c r="AR324" i="8"/>
  <c r="AN324" i="8"/>
  <c r="AJ324" i="8"/>
  <c r="AF324" i="8"/>
  <c r="AB324" i="8"/>
  <c r="X324" i="8"/>
  <c r="T324" i="8"/>
  <c r="P324" i="8"/>
  <c r="L324" i="8"/>
  <c r="H324" i="8"/>
  <c r="D324" i="8"/>
  <c r="CU324" i="8"/>
  <c r="CQ324" i="8"/>
  <c r="CM324" i="8"/>
  <c r="CI324" i="8"/>
  <c r="CE324" i="8"/>
  <c r="CA324" i="8"/>
  <c r="BW324" i="8"/>
  <c r="BS324" i="8"/>
  <c r="BO324" i="8"/>
  <c r="BK324" i="8"/>
  <c r="BG324" i="8"/>
  <c r="BC324" i="8"/>
  <c r="AY324" i="8"/>
  <c r="AU324" i="8"/>
  <c r="AQ324" i="8"/>
  <c r="AM324" i="8"/>
  <c r="AI324" i="8"/>
  <c r="AE324" i="8"/>
  <c r="AA324" i="8"/>
  <c r="W324" i="8"/>
  <c r="S324" i="8"/>
  <c r="O324" i="8"/>
  <c r="K324" i="8"/>
  <c r="G324" i="8"/>
  <c r="CX324" i="8"/>
  <c r="CT324" i="8"/>
  <c r="CP324" i="8"/>
  <c r="CL324" i="8"/>
  <c r="CH324" i="8"/>
  <c r="CD324" i="8"/>
  <c r="BZ324" i="8"/>
  <c r="BV324" i="8"/>
  <c r="BR324" i="8"/>
  <c r="BN324" i="8"/>
  <c r="BJ324" i="8"/>
  <c r="BF324" i="8"/>
  <c r="BB324" i="8"/>
  <c r="AX324" i="8"/>
  <c r="AT324" i="8"/>
  <c r="AP324" i="8"/>
  <c r="AL324" i="8"/>
  <c r="AH324" i="8"/>
  <c r="AD324" i="8"/>
  <c r="Z324" i="8"/>
  <c r="V324" i="8"/>
  <c r="R324" i="8"/>
  <c r="N324" i="8"/>
  <c r="J324" i="8"/>
  <c r="F324" i="8"/>
  <c r="CW324" i="8"/>
  <c r="CS324" i="8"/>
  <c r="CO324" i="8"/>
  <c r="CK324" i="8"/>
  <c r="CG324" i="8"/>
  <c r="CC324" i="8"/>
  <c r="BY324" i="8"/>
  <c r="BU324" i="8"/>
  <c r="BQ324" i="8"/>
  <c r="BM324" i="8"/>
  <c r="BI324" i="8"/>
  <c r="BE324" i="8"/>
  <c r="BA324" i="8"/>
  <c r="AW324" i="8"/>
  <c r="AS324" i="8"/>
  <c r="AO324" i="8"/>
  <c r="AK324" i="8"/>
  <c r="AG324" i="8"/>
  <c r="AC324" i="8"/>
  <c r="Y324" i="8"/>
  <c r="U324" i="8"/>
  <c r="Q324" i="8"/>
  <c r="M324" i="8"/>
  <c r="I324" i="8"/>
  <c r="E324" i="8"/>
  <c r="C324" i="8"/>
  <c r="NF3" i="3" l="1"/>
  <c r="NG1" i="3"/>
  <c r="CY325" i="8"/>
  <c r="CZ325" i="8"/>
  <c r="DA325" i="8"/>
  <c r="DB325" i="8"/>
  <c r="DC325" i="8"/>
  <c r="DD325" i="8"/>
  <c r="DE325" i="8"/>
  <c r="DF325" i="8"/>
  <c r="DG325" i="8"/>
  <c r="DH325" i="8"/>
  <c r="DI325" i="8"/>
  <c r="DJ325" i="8"/>
  <c r="DK325" i="8"/>
  <c r="DL325" i="8"/>
  <c r="DM325" i="8"/>
  <c r="DN325" i="8"/>
  <c r="DO325" i="8"/>
  <c r="DP325" i="8"/>
  <c r="DQ325" i="8"/>
  <c r="DR325" i="8"/>
  <c r="DS325" i="8"/>
  <c r="DT325" i="8"/>
  <c r="DU325" i="8"/>
  <c r="DV325" i="8"/>
  <c r="DW325" i="8"/>
  <c r="DX325" i="8"/>
  <c r="DY325" i="8"/>
  <c r="DZ325" i="8"/>
  <c r="EA325" i="8"/>
  <c r="EB325" i="8"/>
  <c r="EC325" i="8"/>
  <c r="ED325" i="8"/>
  <c r="EE325" i="8"/>
  <c r="EF325" i="8"/>
  <c r="EG325" i="8"/>
  <c r="EH325" i="8"/>
  <c r="EI325" i="8"/>
  <c r="EJ325" i="8"/>
  <c r="EK325" i="8"/>
  <c r="EL325" i="8"/>
  <c r="EM325" i="8"/>
  <c r="EN325" i="8"/>
  <c r="EO325" i="8"/>
  <c r="EP325" i="8"/>
  <c r="EQ325" i="8"/>
  <c r="ER325" i="8"/>
  <c r="ES325" i="8"/>
  <c r="ET325" i="8"/>
  <c r="EU325" i="8"/>
  <c r="EV325" i="8"/>
  <c r="EW325" i="8"/>
  <c r="EX325" i="8"/>
  <c r="EY325" i="8"/>
  <c r="EZ325" i="8"/>
  <c r="FA325" i="8"/>
  <c r="FB325" i="8"/>
  <c r="FC325" i="8"/>
  <c r="FD325" i="8"/>
  <c r="FE325" i="8"/>
  <c r="FF325" i="8"/>
  <c r="FG325" i="8"/>
  <c r="FH325" i="8"/>
  <c r="FI325" i="8"/>
  <c r="FJ325" i="8"/>
  <c r="FK325" i="8"/>
  <c r="FL325" i="8"/>
  <c r="FM325" i="8"/>
  <c r="FN325" i="8"/>
  <c r="FO325" i="8"/>
  <c r="FP325" i="8"/>
  <c r="FQ325" i="8"/>
  <c r="FR325" i="8"/>
  <c r="FS325" i="8"/>
  <c r="FT325" i="8"/>
  <c r="FU325" i="8"/>
  <c r="FV325" i="8"/>
  <c r="FW325" i="8"/>
  <c r="FX325" i="8"/>
  <c r="FY325" i="8"/>
  <c r="FZ325" i="8"/>
  <c r="GA325" i="8"/>
  <c r="GB325" i="8"/>
  <c r="GC325" i="8"/>
  <c r="GD325" i="8"/>
  <c r="GE325" i="8"/>
  <c r="GF325" i="8"/>
  <c r="GG325" i="8"/>
  <c r="GH325" i="8"/>
  <c r="GI325" i="8"/>
  <c r="GJ325" i="8"/>
  <c r="GK325" i="8"/>
  <c r="GL325" i="8"/>
  <c r="GM325" i="8"/>
  <c r="GN325" i="8"/>
  <c r="GO325" i="8"/>
  <c r="GP325" i="8"/>
  <c r="GQ325" i="8"/>
  <c r="GR325" i="8"/>
  <c r="GS325" i="8"/>
  <c r="GT325" i="8"/>
  <c r="GU325" i="8"/>
  <c r="GV325" i="8"/>
  <c r="GW325" i="8"/>
  <c r="GX325" i="8"/>
  <c r="GY325" i="8"/>
  <c r="GZ325" i="8"/>
  <c r="HA325" i="8"/>
  <c r="HB325" i="8"/>
  <c r="HC325" i="8"/>
  <c r="HD325" i="8"/>
  <c r="HE325" i="8"/>
  <c r="HF325" i="8"/>
  <c r="HG325" i="8"/>
  <c r="HH325" i="8"/>
  <c r="HI325" i="8"/>
  <c r="HJ325" i="8"/>
  <c r="HK325" i="8"/>
  <c r="HL325" i="8"/>
  <c r="HM325" i="8"/>
  <c r="HN325" i="8"/>
  <c r="HO325" i="8"/>
  <c r="HP325" i="8"/>
  <c r="HQ325" i="8"/>
  <c r="HR325" i="8"/>
  <c r="HS325" i="8"/>
  <c r="HT325" i="8"/>
  <c r="HU325" i="8"/>
  <c r="HV325" i="8"/>
  <c r="HW325" i="8"/>
  <c r="HX325" i="8"/>
  <c r="HY325" i="8"/>
  <c r="HZ325" i="8"/>
  <c r="IA325" i="8"/>
  <c r="IB325" i="8"/>
  <c r="IC325" i="8"/>
  <c r="ID325" i="8"/>
  <c r="IE325" i="8"/>
  <c r="IF325" i="8"/>
  <c r="IG325" i="8"/>
  <c r="IH325" i="8"/>
  <c r="II325" i="8"/>
  <c r="IJ325" i="8"/>
  <c r="IK325" i="8"/>
  <c r="IL325" i="8"/>
  <c r="IM325" i="8"/>
  <c r="IN325" i="8"/>
  <c r="IO325" i="8"/>
  <c r="IP325" i="8"/>
  <c r="IQ325" i="8"/>
  <c r="IR325" i="8"/>
  <c r="IS325" i="8"/>
  <c r="IT325" i="8"/>
  <c r="IU325" i="8"/>
  <c r="IV325" i="8"/>
  <c r="IW325" i="8"/>
  <c r="IX325" i="8"/>
  <c r="IY325" i="8"/>
  <c r="IZ325" i="8"/>
  <c r="JA325" i="8"/>
  <c r="JB325" i="8"/>
  <c r="JC325" i="8"/>
  <c r="JD325" i="8"/>
  <c r="JE325" i="8"/>
  <c r="JF325" i="8"/>
  <c r="JG325" i="8"/>
  <c r="JH325" i="8"/>
  <c r="JI325" i="8"/>
  <c r="JJ325" i="8"/>
  <c r="JK325" i="8"/>
  <c r="JL325" i="8"/>
  <c r="JM325" i="8"/>
  <c r="JN325" i="8"/>
  <c r="JO325" i="8"/>
  <c r="JP325" i="8"/>
  <c r="JQ325" i="8"/>
  <c r="JR325" i="8"/>
  <c r="JS325" i="8"/>
  <c r="JT325" i="8"/>
  <c r="JU325" i="8"/>
  <c r="JV325" i="8"/>
  <c r="JW325" i="8"/>
  <c r="JX325" i="8"/>
  <c r="JY325" i="8"/>
  <c r="JZ325" i="8"/>
  <c r="KA325" i="8"/>
  <c r="KB325" i="8"/>
  <c r="KC325" i="8"/>
  <c r="KD325" i="8"/>
  <c r="KE325" i="8"/>
  <c r="KF325" i="8"/>
  <c r="KG325" i="8"/>
  <c r="KH325" i="8"/>
  <c r="KI325" i="8"/>
  <c r="KJ325" i="8"/>
  <c r="KK325" i="8"/>
  <c r="KL325" i="8"/>
  <c r="KM325" i="8"/>
  <c r="KN325" i="8"/>
  <c r="KO325" i="8"/>
  <c r="KP325" i="8"/>
  <c r="B326" i="8"/>
  <c r="CW325" i="8"/>
  <c r="CS325" i="8"/>
  <c r="CO325" i="8"/>
  <c r="CK325" i="8"/>
  <c r="CG325" i="8"/>
  <c r="CC325" i="8"/>
  <c r="BY325" i="8"/>
  <c r="BU325" i="8"/>
  <c r="BQ325" i="8"/>
  <c r="BM325" i="8"/>
  <c r="BI325" i="8"/>
  <c r="BE325" i="8"/>
  <c r="BA325" i="8"/>
  <c r="AW325" i="8"/>
  <c r="AS325" i="8"/>
  <c r="AO325" i="8"/>
  <c r="AK325" i="8"/>
  <c r="AG325" i="8"/>
  <c r="AC325" i="8"/>
  <c r="Y325" i="8"/>
  <c r="U325" i="8"/>
  <c r="Q325" i="8"/>
  <c r="M325" i="8"/>
  <c r="I325" i="8"/>
  <c r="E325" i="8"/>
  <c r="CV325" i="8"/>
  <c r="CR325" i="8"/>
  <c r="CN325" i="8"/>
  <c r="CJ325" i="8"/>
  <c r="CF325" i="8"/>
  <c r="CB325" i="8"/>
  <c r="BX325" i="8"/>
  <c r="BT325" i="8"/>
  <c r="BP325" i="8"/>
  <c r="BL325" i="8"/>
  <c r="BH325" i="8"/>
  <c r="BD325" i="8"/>
  <c r="AZ325" i="8"/>
  <c r="AV325" i="8"/>
  <c r="AR325" i="8"/>
  <c r="AN325" i="8"/>
  <c r="AJ325" i="8"/>
  <c r="AF325" i="8"/>
  <c r="AB325" i="8"/>
  <c r="X325" i="8"/>
  <c r="T325" i="8"/>
  <c r="P325" i="8"/>
  <c r="L325" i="8"/>
  <c r="H325" i="8"/>
  <c r="D325" i="8"/>
  <c r="CU325" i="8"/>
  <c r="CQ325" i="8"/>
  <c r="CM325" i="8"/>
  <c r="CI325" i="8"/>
  <c r="CE325" i="8"/>
  <c r="CA325" i="8"/>
  <c r="BW325" i="8"/>
  <c r="BS325" i="8"/>
  <c r="BO325" i="8"/>
  <c r="BK325" i="8"/>
  <c r="BG325" i="8"/>
  <c r="BC325" i="8"/>
  <c r="AY325" i="8"/>
  <c r="AU325" i="8"/>
  <c r="AQ325" i="8"/>
  <c r="AM325" i="8"/>
  <c r="AI325" i="8"/>
  <c r="AE325" i="8"/>
  <c r="AA325" i="8"/>
  <c r="W325" i="8"/>
  <c r="S325" i="8"/>
  <c r="O325" i="8"/>
  <c r="K325" i="8"/>
  <c r="G325" i="8"/>
  <c r="C325" i="8"/>
  <c r="CX325" i="8"/>
  <c r="CT325" i="8"/>
  <c r="CP325" i="8"/>
  <c r="CL325" i="8"/>
  <c r="CH325" i="8"/>
  <c r="CD325" i="8"/>
  <c r="BZ325" i="8"/>
  <c r="BV325" i="8"/>
  <c r="BR325" i="8"/>
  <c r="BN325" i="8"/>
  <c r="BJ325" i="8"/>
  <c r="BF325" i="8"/>
  <c r="BB325" i="8"/>
  <c r="AX325" i="8"/>
  <c r="AT325" i="8"/>
  <c r="AP325" i="8"/>
  <c r="AL325" i="8"/>
  <c r="AH325" i="8"/>
  <c r="AD325" i="8"/>
  <c r="Z325" i="8"/>
  <c r="V325" i="8"/>
  <c r="R325" i="8"/>
  <c r="N325" i="8"/>
  <c r="J325" i="8"/>
  <c r="F325" i="8"/>
  <c r="NG3" i="3" l="1"/>
  <c r="NH1" i="3"/>
  <c r="CY326" i="8"/>
  <c r="CZ326" i="8"/>
  <c r="DA326" i="8"/>
  <c r="DB326" i="8"/>
  <c r="DC326" i="8"/>
  <c r="DD326" i="8"/>
  <c r="DE326" i="8"/>
  <c r="DF326" i="8"/>
  <c r="DG326" i="8"/>
  <c r="DH326" i="8"/>
  <c r="DI326" i="8"/>
  <c r="DJ326" i="8"/>
  <c r="DK326" i="8"/>
  <c r="DL326" i="8"/>
  <c r="DM326" i="8"/>
  <c r="DN326" i="8"/>
  <c r="DO326" i="8"/>
  <c r="DP326" i="8"/>
  <c r="DQ326" i="8"/>
  <c r="DR326" i="8"/>
  <c r="DS326" i="8"/>
  <c r="DT326" i="8"/>
  <c r="DU326" i="8"/>
  <c r="DV326" i="8"/>
  <c r="DW326" i="8"/>
  <c r="DX326" i="8"/>
  <c r="DY326" i="8"/>
  <c r="DZ326" i="8"/>
  <c r="EA326" i="8"/>
  <c r="EB326" i="8"/>
  <c r="EC326" i="8"/>
  <c r="ED326" i="8"/>
  <c r="EE326" i="8"/>
  <c r="EF326" i="8"/>
  <c r="EG326" i="8"/>
  <c r="EH326" i="8"/>
  <c r="EI326" i="8"/>
  <c r="EJ326" i="8"/>
  <c r="EK326" i="8"/>
  <c r="EL326" i="8"/>
  <c r="EM326" i="8"/>
  <c r="EN326" i="8"/>
  <c r="EO326" i="8"/>
  <c r="EP326" i="8"/>
  <c r="EQ326" i="8"/>
  <c r="ER326" i="8"/>
  <c r="ES326" i="8"/>
  <c r="ET326" i="8"/>
  <c r="EU326" i="8"/>
  <c r="EV326" i="8"/>
  <c r="EW326" i="8"/>
  <c r="EX326" i="8"/>
  <c r="EY326" i="8"/>
  <c r="EZ326" i="8"/>
  <c r="FA326" i="8"/>
  <c r="FB326" i="8"/>
  <c r="FC326" i="8"/>
  <c r="FD326" i="8"/>
  <c r="FE326" i="8"/>
  <c r="FF326" i="8"/>
  <c r="FG326" i="8"/>
  <c r="FH326" i="8"/>
  <c r="FI326" i="8"/>
  <c r="FJ326" i="8"/>
  <c r="FK326" i="8"/>
  <c r="FL326" i="8"/>
  <c r="FM326" i="8"/>
  <c r="FN326" i="8"/>
  <c r="FO326" i="8"/>
  <c r="FP326" i="8"/>
  <c r="FQ326" i="8"/>
  <c r="FR326" i="8"/>
  <c r="FS326" i="8"/>
  <c r="FT326" i="8"/>
  <c r="FU326" i="8"/>
  <c r="FV326" i="8"/>
  <c r="FW326" i="8"/>
  <c r="FX326" i="8"/>
  <c r="FY326" i="8"/>
  <c r="FZ326" i="8"/>
  <c r="GA326" i="8"/>
  <c r="GB326" i="8"/>
  <c r="GC326" i="8"/>
  <c r="GD326" i="8"/>
  <c r="GE326" i="8"/>
  <c r="GF326" i="8"/>
  <c r="GG326" i="8"/>
  <c r="GH326" i="8"/>
  <c r="GI326" i="8"/>
  <c r="GJ326" i="8"/>
  <c r="GK326" i="8"/>
  <c r="GL326" i="8"/>
  <c r="GM326" i="8"/>
  <c r="GN326" i="8"/>
  <c r="GO326" i="8"/>
  <c r="GP326" i="8"/>
  <c r="GQ326" i="8"/>
  <c r="GR326" i="8"/>
  <c r="GS326" i="8"/>
  <c r="GT326" i="8"/>
  <c r="GU326" i="8"/>
  <c r="GV326" i="8"/>
  <c r="GW326" i="8"/>
  <c r="GX326" i="8"/>
  <c r="GY326" i="8"/>
  <c r="GZ326" i="8"/>
  <c r="HA326" i="8"/>
  <c r="HB326" i="8"/>
  <c r="HC326" i="8"/>
  <c r="HD326" i="8"/>
  <c r="HE326" i="8"/>
  <c r="HF326" i="8"/>
  <c r="HG326" i="8"/>
  <c r="HH326" i="8"/>
  <c r="HI326" i="8"/>
  <c r="HJ326" i="8"/>
  <c r="HK326" i="8"/>
  <c r="HL326" i="8"/>
  <c r="HM326" i="8"/>
  <c r="HN326" i="8"/>
  <c r="HO326" i="8"/>
  <c r="HP326" i="8"/>
  <c r="HQ326" i="8"/>
  <c r="HR326" i="8"/>
  <c r="HS326" i="8"/>
  <c r="HT326" i="8"/>
  <c r="HU326" i="8"/>
  <c r="HV326" i="8"/>
  <c r="HW326" i="8"/>
  <c r="HX326" i="8"/>
  <c r="HY326" i="8"/>
  <c r="HZ326" i="8"/>
  <c r="IA326" i="8"/>
  <c r="IB326" i="8"/>
  <c r="IC326" i="8"/>
  <c r="ID326" i="8"/>
  <c r="IE326" i="8"/>
  <c r="IF326" i="8"/>
  <c r="IG326" i="8"/>
  <c r="IH326" i="8"/>
  <c r="II326" i="8"/>
  <c r="IJ326" i="8"/>
  <c r="IK326" i="8"/>
  <c r="IL326" i="8"/>
  <c r="IM326" i="8"/>
  <c r="IN326" i="8"/>
  <c r="IO326" i="8"/>
  <c r="IP326" i="8"/>
  <c r="IQ326" i="8"/>
  <c r="IR326" i="8"/>
  <c r="IS326" i="8"/>
  <c r="IT326" i="8"/>
  <c r="IU326" i="8"/>
  <c r="IV326" i="8"/>
  <c r="IW326" i="8"/>
  <c r="IX326" i="8"/>
  <c r="IY326" i="8"/>
  <c r="IZ326" i="8"/>
  <c r="JA326" i="8"/>
  <c r="JB326" i="8"/>
  <c r="JC326" i="8"/>
  <c r="JD326" i="8"/>
  <c r="JE326" i="8"/>
  <c r="JF326" i="8"/>
  <c r="JG326" i="8"/>
  <c r="JH326" i="8"/>
  <c r="JI326" i="8"/>
  <c r="JJ326" i="8"/>
  <c r="JK326" i="8"/>
  <c r="JL326" i="8"/>
  <c r="JM326" i="8"/>
  <c r="JN326" i="8"/>
  <c r="JO326" i="8"/>
  <c r="JP326" i="8"/>
  <c r="JQ326" i="8"/>
  <c r="JR326" i="8"/>
  <c r="JS326" i="8"/>
  <c r="JT326" i="8"/>
  <c r="JU326" i="8"/>
  <c r="JV326" i="8"/>
  <c r="JW326" i="8"/>
  <c r="JX326" i="8"/>
  <c r="JY326" i="8"/>
  <c r="JZ326" i="8"/>
  <c r="KA326" i="8"/>
  <c r="KB326" i="8"/>
  <c r="KC326" i="8"/>
  <c r="KD326" i="8"/>
  <c r="KE326" i="8"/>
  <c r="KF326" i="8"/>
  <c r="KG326" i="8"/>
  <c r="KH326" i="8"/>
  <c r="KI326" i="8"/>
  <c r="KJ326" i="8"/>
  <c r="KK326" i="8"/>
  <c r="KL326" i="8"/>
  <c r="KM326" i="8"/>
  <c r="KN326" i="8"/>
  <c r="KO326" i="8"/>
  <c r="KP326" i="8"/>
  <c r="B327" i="8"/>
  <c r="CX326" i="8"/>
  <c r="CT326" i="8"/>
  <c r="CP326" i="8"/>
  <c r="CL326" i="8"/>
  <c r="CH326" i="8"/>
  <c r="CD326" i="8"/>
  <c r="BZ326" i="8"/>
  <c r="BV326" i="8"/>
  <c r="BR326" i="8"/>
  <c r="BN326" i="8"/>
  <c r="BJ326" i="8"/>
  <c r="BF326" i="8"/>
  <c r="BB326" i="8"/>
  <c r="AX326" i="8"/>
  <c r="AT326" i="8"/>
  <c r="AP326" i="8"/>
  <c r="AL326" i="8"/>
  <c r="AH326" i="8"/>
  <c r="AD326" i="8"/>
  <c r="Z326" i="8"/>
  <c r="V326" i="8"/>
  <c r="R326" i="8"/>
  <c r="N326" i="8"/>
  <c r="J326" i="8"/>
  <c r="F326" i="8"/>
  <c r="CW326" i="8"/>
  <c r="CS326" i="8"/>
  <c r="CO326" i="8"/>
  <c r="CK326" i="8"/>
  <c r="CG326" i="8"/>
  <c r="CC326" i="8"/>
  <c r="BY326" i="8"/>
  <c r="BU326" i="8"/>
  <c r="BQ326" i="8"/>
  <c r="BM326" i="8"/>
  <c r="BI326" i="8"/>
  <c r="BE326" i="8"/>
  <c r="BA326" i="8"/>
  <c r="AW326" i="8"/>
  <c r="AS326" i="8"/>
  <c r="AO326" i="8"/>
  <c r="AK326" i="8"/>
  <c r="AG326" i="8"/>
  <c r="AC326" i="8"/>
  <c r="Y326" i="8"/>
  <c r="U326" i="8"/>
  <c r="Q326" i="8"/>
  <c r="M326" i="8"/>
  <c r="I326" i="8"/>
  <c r="E326" i="8"/>
  <c r="C326" i="8"/>
  <c r="CV326" i="8"/>
  <c r="CR326" i="8"/>
  <c r="CN326" i="8"/>
  <c r="CJ326" i="8"/>
  <c r="CF326" i="8"/>
  <c r="CB326" i="8"/>
  <c r="BX326" i="8"/>
  <c r="BT326" i="8"/>
  <c r="BP326" i="8"/>
  <c r="BL326" i="8"/>
  <c r="BH326" i="8"/>
  <c r="BD326" i="8"/>
  <c r="AZ326" i="8"/>
  <c r="AV326" i="8"/>
  <c r="AR326" i="8"/>
  <c r="AN326" i="8"/>
  <c r="AJ326" i="8"/>
  <c r="AF326" i="8"/>
  <c r="AB326" i="8"/>
  <c r="X326" i="8"/>
  <c r="T326" i="8"/>
  <c r="P326" i="8"/>
  <c r="L326" i="8"/>
  <c r="H326" i="8"/>
  <c r="D326" i="8"/>
  <c r="CU326" i="8"/>
  <c r="CQ326" i="8"/>
  <c r="CM326" i="8"/>
  <c r="CI326" i="8"/>
  <c r="CE326" i="8"/>
  <c r="CA326" i="8"/>
  <c r="BW326" i="8"/>
  <c r="BS326" i="8"/>
  <c r="BO326" i="8"/>
  <c r="BK326" i="8"/>
  <c r="BG326" i="8"/>
  <c r="BC326" i="8"/>
  <c r="AY326" i="8"/>
  <c r="AU326" i="8"/>
  <c r="AQ326" i="8"/>
  <c r="AM326" i="8"/>
  <c r="AI326" i="8"/>
  <c r="AE326" i="8"/>
  <c r="AA326" i="8"/>
  <c r="W326" i="8"/>
  <c r="S326" i="8"/>
  <c r="O326" i="8"/>
  <c r="K326" i="8"/>
  <c r="G326" i="8"/>
  <c r="NH3" i="3" l="1"/>
  <c r="NI1" i="3"/>
  <c r="CY327" i="8"/>
  <c r="CZ327" i="8"/>
  <c r="DA327" i="8"/>
  <c r="DB327" i="8"/>
  <c r="DC327" i="8"/>
  <c r="DD327" i="8"/>
  <c r="DE327" i="8"/>
  <c r="DF327" i="8"/>
  <c r="DG327" i="8"/>
  <c r="DH327" i="8"/>
  <c r="DI327" i="8"/>
  <c r="DJ327" i="8"/>
  <c r="DK327" i="8"/>
  <c r="DL327" i="8"/>
  <c r="DM327" i="8"/>
  <c r="DN327" i="8"/>
  <c r="DO327" i="8"/>
  <c r="DP327" i="8"/>
  <c r="DQ327" i="8"/>
  <c r="DR327" i="8"/>
  <c r="DS327" i="8"/>
  <c r="DT327" i="8"/>
  <c r="DU327" i="8"/>
  <c r="DV327" i="8"/>
  <c r="DW327" i="8"/>
  <c r="DX327" i="8"/>
  <c r="DY327" i="8"/>
  <c r="DZ327" i="8"/>
  <c r="EA327" i="8"/>
  <c r="EB327" i="8"/>
  <c r="EC327" i="8"/>
  <c r="ED327" i="8"/>
  <c r="EE327" i="8"/>
  <c r="EF327" i="8"/>
  <c r="EG327" i="8"/>
  <c r="EH327" i="8"/>
  <c r="EI327" i="8"/>
  <c r="EJ327" i="8"/>
  <c r="EK327" i="8"/>
  <c r="EL327" i="8"/>
  <c r="EM327" i="8"/>
  <c r="EN327" i="8"/>
  <c r="EO327" i="8"/>
  <c r="EP327" i="8"/>
  <c r="EQ327" i="8"/>
  <c r="ER327" i="8"/>
  <c r="ES327" i="8"/>
  <c r="ET327" i="8"/>
  <c r="EU327" i="8"/>
  <c r="EV327" i="8"/>
  <c r="EW327" i="8"/>
  <c r="EX327" i="8"/>
  <c r="EY327" i="8"/>
  <c r="EZ327" i="8"/>
  <c r="FA327" i="8"/>
  <c r="FB327" i="8"/>
  <c r="FC327" i="8"/>
  <c r="FD327" i="8"/>
  <c r="FE327" i="8"/>
  <c r="FF327" i="8"/>
  <c r="FG327" i="8"/>
  <c r="FH327" i="8"/>
  <c r="FI327" i="8"/>
  <c r="FJ327" i="8"/>
  <c r="FK327" i="8"/>
  <c r="FL327" i="8"/>
  <c r="FM327" i="8"/>
  <c r="FN327" i="8"/>
  <c r="FO327" i="8"/>
  <c r="FP327" i="8"/>
  <c r="FQ327" i="8"/>
  <c r="FR327" i="8"/>
  <c r="FS327" i="8"/>
  <c r="FT327" i="8"/>
  <c r="FU327" i="8"/>
  <c r="FV327" i="8"/>
  <c r="FW327" i="8"/>
  <c r="FX327" i="8"/>
  <c r="FY327" i="8"/>
  <c r="FZ327" i="8"/>
  <c r="GA327" i="8"/>
  <c r="GB327" i="8"/>
  <c r="GC327" i="8"/>
  <c r="GD327" i="8"/>
  <c r="GE327" i="8"/>
  <c r="GF327" i="8"/>
  <c r="GG327" i="8"/>
  <c r="GH327" i="8"/>
  <c r="GI327" i="8"/>
  <c r="GJ327" i="8"/>
  <c r="GK327" i="8"/>
  <c r="GL327" i="8"/>
  <c r="GM327" i="8"/>
  <c r="GN327" i="8"/>
  <c r="GO327" i="8"/>
  <c r="GP327" i="8"/>
  <c r="GQ327" i="8"/>
  <c r="GR327" i="8"/>
  <c r="GS327" i="8"/>
  <c r="GT327" i="8"/>
  <c r="GU327" i="8"/>
  <c r="GV327" i="8"/>
  <c r="GW327" i="8"/>
  <c r="GX327" i="8"/>
  <c r="GY327" i="8"/>
  <c r="GZ327" i="8"/>
  <c r="HA327" i="8"/>
  <c r="HB327" i="8"/>
  <c r="HC327" i="8"/>
  <c r="HD327" i="8"/>
  <c r="HE327" i="8"/>
  <c r="HF327" i="8"/>
  <c r="HG327" i="8"/>
  <c r="HH327" i="8"/>
  <c r="HI327" i="8"/>
  <c r="HJ327" i="8"/>
  <c r="HK327" i="8"/>
  <c r="HL327" i="8"/>
  <c r="HM327" i="8"/>
  <c r="HN327" i="8"/>
  <c r="HO327" i="8"/>
  <c r="HP327" i="8"/>
  <c r="HQ327" i="8"/>
  <c r="HR327" i="8"/>
  <c r="HS327" i="8"/>
  <c r="HT327" i="8"/>
  <c r="HU327" i="8"/>
  <c r="HV327" i="8"/>
  <c r="HW327" i="8"/>
  <c r="HX327" i="8"/>
  <c r="HY327" i="8"/>
  <c r="HZ327" i="8"/>
  <c r="IA327" i="8"/>
  <c r="IB327" i="8"/>
  <c r="IC327" i="8"/>
  <c r="ID327" i="8"/>
  <c r="IE327" i="8"/>
  <c r="IF327" i="8"/>
  <c r="IG327" i="8"/>
  <c r="IH327" i="8"/>
  <c r="II327" i="8"/>
  <c r="IJ327" i="8"/>
  <c r="IK327" i="8"/>
  <c r="IL327" i="8"/>
  <c r="IM327" i="8"/>
  <c r="IN327" i="8"/>
  <c r="IO327" i="8"/>
  <c r="IP327" i="8"/>
  <c r="IQ327" i="8"/>
  <c r="IR327" i="8"/>
  <c r="IS327" i="8"/>
  <c r="IT327" i="8"/>
  <c r="IU327" i="8"/>
  <c r="IV327" i="8"/>
  <c r="IW327" i="8"/>
  <c r="IX327" i="8"/>
  <c r="IY327" i="8"/>
  <c r="IZ327" i="8"/>
  <c r="JA327" i="8"/>
  <c r="JB327" i="8"/>
  <c r="JC327" i="8"/>
  <c r="JD327" i="8"/>
  <c r="JE327" i="8"/>
  <c r="JF327" i="8"/>
  <c r="JG327" i="8"/>
  <c r="JH327" i="8"/>
  <c r="JI327" i="8"/>
  <c r="JJ327" i="8"/>
  <c r="JK327" i="8"/>
  <c r="JL327" i="8"/>
  <c r="JM327" i="8"/>
  <c r="JN327" i="8"/>
  <c r="JO327" i="8"/>
  <c r="JP327" i="8"/>
  <c r="JQ327" i="8"/>
  <c r="JR327" i="8"/>
  <c r="JS327" i="8"/>
  <c r="JT327" i="8"/>
  <c r="JU327" i="8"/>
  <c r="JV327" i="8"/>
  <c r="JW327" i="8"/>
  <c r="JX327" i="8"/>
  <c r="JY327" i="8"/>
  <c r="JZ327" i="8"/>
  <c r="KA327" i="8"/>
  <c r="KB327" i="8"/>
  <c r="KC327" i="8"/>
  <c r="KD327" i="8"/>
  <c r="KE327" i="8"/>
  <c r="KF327" i="8"/>
  <c r="KG327" i="8"/>
  <c r="KH327" i="8"/>
  <c r="KI327" i="8"/>
  <c r="KJ327" i="8"/>
  <c r="KK327" i="8"/>
  <c r="KL327" i="8"/>
  <c r="KM327" i="8"/>
  <c r="KN327" i="8"/>
  <c r="KO327" i="8"/>
  <c r="KP327" i="8"/>
  <c r="B328" i="8"/>
  <c r="CU327" i="8"/>
  <c r="CQ327" i="8"/>
  <c r="CM327" i="8"/>
  <c r="CI327" i="8"/>
  <c r="CE327" i="8"/>
  <c r="CA327" i="8"/>
  <c r="BW327" i="8"/>
  <c r="BS327" i="8"/>
  <c r="BO327" i="8"/>
  <c r="BK327" i="8"/>
  <c r="BG327" i="8"/>
  <c r="BC327" i="8"/>
  <c r="AY327" i="8"/>
  <c r="AU327" i="8"/>
  <c r="AQ327" i="8"/>
  <c r="AM327" i="8"/>
  <c r="AI327" i="8"/>
  <c r="AE327" i="8"/>
  <c r="AA327" i="8"/>
  <c r="W327" i="8"/>
  <c r="S327" i="8"/>
  <c r="O327" i="8"/>
  <c r="K327" i="8"/>
  <c r="G327" i="8"/>
  <c r="C327" i="8"/>
  <c r="CX327" i="8"/>
  <c r="CT327" i="8"/>
  <c r="CP327" i="8"/>
  <c r="CL327" i="8"/>
  <c r="CH327" i="8"/>
  <c r="CD327" i="8"/>
  <c r="BZ327" i="8"/>
  <c r="BV327" i="8"/>
  <c r="BR327" i="8"/>
  <c r="BN327" i="8"/>
  <c r="BJ327" i="8"/>
  <c r="BF327" i="8"/>
  <c r="BB327" i="8"/>
  <c r="AX327" i="8"/>
  <c r="AT327" i="8"/>
  <c r="AP327" i="8"/>
  <c r="AL327" i="8"/>
  <c r="AH327" i="8"/>
  <c r="AD327" i="8"/>
  <c r="Z327" i="8"/>
  <c r="V327" i="8"/>
  <c r="R327" i="8"/>
  <c r="N327" i="8"/>
  <c r="J327" i="8"/>
  <c r="F327" i="8"/>
  <c r="CW327" i="8"/>
  <c r="CS327" i="8"/>
  <c r="CO327" i="8"/>
  <c r="CK327" i="8"/>
  <c r="CG327" i="8"/>
  <c r="CC327" i="8"/>
  <c r="BY327" i="8"/>
  <c r="BU327" i="8"/>
  <c r="BQ327" i="8"/>
  <c r="BM327" i="8"/>
  <c r="BI327" i="8"/>
  <c r="BE327" i="8"/>
  <c r="BA327" i="8"/>
  <c r="AW327" i="8"/>
  <c r="AS327" i="8"/>
  <c r="AO327" i="8"/>
  <c r="AK327" i="8"/>
  <c r="AG327" i="8"/>
  <c r="AC327" i="8"/>
  <c r="Y327" i="8"/>
  <c r="U327" i="8"/>
  <c r="Q327" i="8"/>
  <c r="M327" i="8"/>
  <c r="I327" i="8"/>
  <c r="E327" i="8"/>
  <c r="CV327" i="8"/>
  <c r="CR327" i="8"/>
  <c r="CN327" i="8"/>
  <c r="CJ327" i="8"/>
  <c r="CF327" i="8"/>
  <c r="CB327" i="8"/>
  <c r="BX327" i="8"/>
  <c r="BT327" i="8"/>
  <c r="BP327" i="8"/>
  <c r="BL327" i="8"/>
  <c r="BH327" i="8"/>
  <c r="BD327" i="8"/>
  <c r="AZ327" i="8"/>
  <c r="AV327" i="8"/>
  <c r="AR327" i="8"/>
  <c r="AN327" i="8"/>
  <c r="AJ327" i="8"/>
  <c r="AF327" i="8"/>
  <c r="AB327" i="8"/>
  <c r="X327" i="8"/>
  <c r="T327" i="8"/>
  <c r="P327" i="8"/>
  <c r="L327" i="8"/>
  <c r="H327" i="8"/>
  <c r="D327" i="8"/>
  <c r="NJ1" i="3" l="1"/>
  <c r="NI3" i="3"/>
  <c r="CY328" i="8"/>
  <c r="CZ328" i="8"/>
  <c r="DA328" i="8"/>
  <c r="DB328" i="8"/>
  <c r="DC328" i="8"/>
  <c r="DD328" i="8"/>
  <c r="DE328" i="8"/>
  <c r="DF328" i="8"/>
  <c r="DG328" i="8"/>
  <c r="DH328" i="8"/>
  <c r="DI328" i="8"/>
  <c r="DJ328" i="8"/>
  <c r="DK328" i="8"/>
  <c r="DL328" i="8"/>
  <c r="DM328" i="8"/>
  <c r="DN328" i="8"/>
  <c r="DO328" i="8"/>
  <c r="DP328" i="8"/>
  <c r="DQ328" i="8"/>
  <c r="DR328" i="8"/>
  <c r="DS328" i="8"/>
  <c r="DT328" i="8"/>
  <c r="DU328" i="8"/>
  <c r="DV328" i="8"/>
  <c r="DW328" i="8"/>
  <c r="DX328" i="8"/>
  <c r="DY328" i="8"/>
  <c r="DZ328" i="8"/>
  <c r="EA328" i="8"/>
  <c r="EB328" i="8"/>
  <c r="EC328" i="8"/>
  <c r="ED328" i="8"/>
  <c r="EE328" i="8"/>
  <c r="EF328" i="8"/>
  <c r="EG328" i="8"/>
  <c r="EH328" i="8"/>
  <c r="EI328" i="8"/>
  <c r="EJ328" i="8"/>
  <c r="EK328" i="8"/>
  <c r="EL328" i="8"/>
  <c r="EM328" i="8"/>
  <c r="EN328" i="8"/>
  <c r="EO328" i="8"/>
  <c r="EP328" i="8"/>
  <c r="EQ328" i="8"/>
  <c r="ER328" i="8"/>
  <c r="ES328" i="8"/>
  <c r="ET328" i="8"/>
  <c r="EU328" i="8"/>
  <c r="EV328" i="8"/>
  <c r="EW328" i="8"/>
  <c r="EX328" i="8"/>
  <c r="EY328" i="8"/>
  <c r="EZ328" i="8"/>
  <c r="FA328" i="8"/>
  <c r="FB328" i="8"/>
  <c r="FC328" i="8"/>
  <c r="FD328" i="8"/>
  <c r="FE328" i="8"/>
  <c r="FF328" i="8"/>
  <c r="FG328" i="8"/>
  <c r="FH328" i="8"/>
  <c r="FI328" i="8"/>
  <c r="FJ328" i="8"/>
  <c r="FK328" i="8"/>
  <c r="FL328" i="8"/>
  <c r="FM328" i="8"/>
  <c r="FN328" i="8"/>
  <c r="FO328" i="8"/>
  <c r="FP328" i="8"/>
  <c r="FQ328" i="8"/>
  <c r="FR328" i="8"/>
  <c r="FS328" i="8"/>
  <c r="FT328" i="8"/>
  <c r="FU328" i="8"/>
  <c r="FV328" i="8"/>
  <c r="FW328" i="8"/>
  <c r="FX328" i="8"/>
  <c r="FY328" i="8"/>
  <c r="FZ328" i="8"/>
  <c r="GA328" i="8"/>
  <c r="GB328" i="8"/>
  <c r="GC328" i="8"/>
  <c r="GD328" i="8"/>
  <c r="GE328" i="8"/>
  <c r="GF328" i="8"/>
  <c r="GG328" i="8"/>
  <c r="GH328" i="8"/>
  <c r="GI328" i="8"/>
  <c r="GJ328" i="8"/>
  <c r="GK328" i="8"/>
  <c r="GL328" i="8"/>
  <c r="GM328" i="8"/>
  <c r="GN328" i="8"/>
  <c r="GO328" i="8"/>
  <c r="GP328" i="8"/>
  <c r="GQ328" i="8"/>
  <c r="GR328" i="8"/>
  <c r="GS328" i="8"/>
  <c r="GT328" i="8"/>
  <c r="GU328" i="8"/>
  <c r="GV328" i="8"/>
  <c r="GW328" i="8"/>
  <c r="GX328" i="8"/>
  <c r="GY328" i="8"/>
  <c r="GZ328" i="8"/>
  <c r="HA328" i="8"/>
  <c r="HB328" i="8"/>
  <c r="HC328" i="8"/>
  <c r="HD328" i="8"/>
  <c r="HE328" i="8"/>
  <c r="HF328" i="8"/>
  <c r="HG328" i="8"/>
  <c r="HH328" i="8"/>
  <c r="HI328" i="8"/>
  <c r="HJ328" i="8"/>
  <c r="HK328" i="8"/>
  <c r="HL328" i="8"/>
  <c r="HM328" i="8"/>
  <c r="HN328" i="8"/>
  <c r="HO328" i="8"/>
  <c r="HP328" i="8"/>
  <c r="HQ328" i="8"/>
  <c r="HR328" i="8"/>
  <c r="HS328" i="8"/>
  <c r="HT328" i="8"/>
  <c r="HU328" i="8"/>
  <c r="HV328" i="8"/>
  <c r="HW328" i="8"/>
  <c r="HX328" i="8"/>
  <c r="HY328" i="8"/>
  <c r="HZ328" i="8"/>
  <c r="IA328" i="8"/>
  <c r="IB328" i="8"/>
  <c r="IC328" i="8"/>
  <c r="ID328" i="8"/>
  <c r="IE328" i="8"/>
  <c r="IF328" i="8"/>
  <c r="IG328" i="8"/>
  <c r="IH328" i="8"/>
  <c r="II328" i="8"/>
  <c r="IJ328" i="8"/>
  <c r="IK328" i="8"/>
  <c r="IL328" i="8"/>
  <c r="IM328" i="8"/>
  <c r="IN328" i="8"/>
  <c r="IO328" i="8"/>
  <c r="IP328" i="8"/>
  <c r="IQ328" i="8"/>
  <c r="IR328" i="8"/>
  <c r="IS328" i="8"/>
  <c r="IT328" i="8"/>
  <c r="IU328" i="8"/>
  <c r="IV328" i="8"/>
  <c r="IW328" i="8"/>
  <c r="IX328" i="8"/>
  <c r="IY328" i="8"/>
  <c r="IZ328" i="8"/>
  <c r="JA328" i="8"/>
  <c r="JB328" i="8"/>
  <c r="JC328" i="8"/>
  <c r="JD328" i="8"/>
  <c r="JE328" i="8"/>
  <c r="JF328" i="8"/>
  <c r="JG328" i="8"/>
  <c r="JH328" i="8"/>
  <c r="JI328" i="8"/>
  <c r="JJ328" i="8"/>
  <c r="JK328" i="8"/>
  <c r="JL328" i="8"/>
  <c r="JM328" i="8"/>
  <c r="JN328" i="8"/>
  <c r="JO328" i="8"/>
  <c r="JP328" i="8"/>
  <c r="JQ328" i="8"/>
  <c r="JR328" i="8"/>
  <c r="JS328" i="8"/>
  <c r="JT328" i="8"/>
  <c r="JU328" i="8"/>
  <c r="JV328" i="8"/>
  <c r="JW328" i="8"/>
  <c r="JX328" i="8"/>
  <c r="JY328" i="8"/>
  <c r="JZ328" i="8"/>
  <c r="KA328" i="8"/>
  <c r="KB328" i="8"/>
  <c r="KC328" i="8"/>
  <c r="KD328" i="8"/>
  <c r="KE328" i="8"/>
  <c r="KF328" i="8"/>
  <c r="KG328" i="8"/>
  <c r="KH328" i="8"/>
  <c r="KI328" i="8"/>
  <c r="KJ328" i="8"/>
  <c r="KK328" i="8"/>
  <c r="KL328" i="8"/>
  <c r="KM328" i="8"/>
  <c r="KN328" i="8"/>
  <c r="KO328" i="8"/>
  <c r="KP328" i="8"/>
  <c r="B329" i="8"/>
  <c r="CV328" i="8"/>
  <c r="CR328" i="8"/>
  <c r="CN328" i="8"/>
  <c r="CJ328" i="8"/>
  <c r="CF328" i="8"/>
  <c r="CB328" i="8"/>
  <c r="BX328" i="8"/>
  <c r="BT328" i="8"/>
  <c r="BP328" i="8"/>
  <c r="BL328" i="8"/>
  <c r="BH328" i="8"/>
  <c r="BD328" i="8"/>
  <c r="AZ328" i="8"/>
  <c r="AV328" i="8"/>
  <c r="AR328" i="8"/>
  <c r="AN328" i="8"/>
  <c r="AJ328" i="8"/>
  <c r="AF328" i="8"/>
  <c r="AB328" i="8"/>
  <c r="X328" i="8"/>
  <c r="T328" i="8"/>
  <c r="P328" i="8"/>
  <c r="L328" i="8"/>
  <c r="H328" i="8"/>
  <c r="D328" i="8"/>
  <c r="CU328" i="8"/>
  <c r="CQ328" i="8"/>
  <c r="CM328" i="8"/>
  <c r="CI328" i="8"/>
  <c r="CE328" i="8"/>
  <c r="CA328" i="8"/>
  <c r="BW328" i="8"/>
  <c r="BS328" i="8"/>
  <c r="BO328" i="8"/>
  <c r="BK328" i="8"/>
  <c r="BG328" i="8"/>
  <c r="BC328" i="8"/>
  <c r="AY328" i="8"/>
  <c r="AU328" i="8"/>
  <c r="AQ328" i="8"/>
  <c r="AM328" i="8"/>
  <c r="AI328" i="8"/>
  <c r="AE328" i="8"/>
  <c r="AA328" i="8"/>
  <c r="W328" i="8"/>
  <c r="S328" i="8"/>
  <c r="O328" i="8"/>
  <c r="K328" i="8"/>
  <c r="G328" i="8"/>
  <c r="CX328" i="8"/>
  <c r="CT328" i="8"/>
  <c r="CP328" i="8"/>
  <c r="CL328" i="8"/>
  <c r="CH328" i="8"/>
  <c r="CD328" i="8"/>
  <c r="BZ328" i="8"/>
  <c r="BV328" i="8"/>
  <c r="BR328" i="8"/>
  <c r="BN328" i="8"/>
  <c r="BJ328" i="8"/>
  <c r="BF328" i="8"/>
  <c r="BB328" i="8"/>
  <c r="AX328" i="8"/>
  <c r="AT328" i="8"/>
  <c r="AP328" i="8"/>
  <c r="AL328" i="8"/>
  <c r="AH328" i="8"/>
  <c r="AD328" i="8"/>
  <c r="Z328" i="8"/>
  <c r="V328" i="8"/>
  <c r="R328" i="8"/>
  <c r="N328" i="8"/>
  <c r="J328" i="8"/>
  <c r="F328" i="8"/>
  <c r="CW328" i="8"/>
  <c r="CS328" i="8"/>
  <c r="CO328" i="8"/>
  <c r="CK328" i="8"/>
  <c r="CG328" i="8"/>
  <c r="CC328" i="8"/>
  <c r="BY328" i="8"/>
  <c r="BU328" i="8"/>
  <c r="BQ328" i="8"/>
  <c r="BM328" i="8"/>
  <c r="BI328" i="8"/>
  <c r="BE328" i="8"/>
  <c r="BA328" i="8"/>
  <c r="AW328" i="8"/>
  <c r="AS328" i="8"/>
  <c r="AO328" i="8"/>
  <c r="AK328" i="8"/>
  <c r="AG328" i="8"/>
  <c r="AC328" i="8"/>
  <c r="Y328" i="8"/>
  <c r="U328" i="8"/>
  <c r="Q328" i="8"/>
  <c r="M328" i="8"/>
  <c r="I328" i="8"/>
  <c r="E328" i="8"/>
  <c r="C328" i="8"/>
  <c r="NJ3" i="3" l="1"/>
  <c r="NK1" i="3"/>
  <c r="CY329" i="8"/>
  <c r="CZ329" i="8"/>
  <c r="DA329" i="8"/>
  <c r="DB329" i="8"/>
  <c r="DC329" i="8"/>
  <c r="DD329" i="8"/>
  <c r="DE329" i="8"/>
  <c r="DF329" i="8"/>
  <c r="DG329" i="8"/>
  <c r="DH329" i="8"/>
  <c r="DI329" i="8"/>
  <c r="DJ329" i="8"/>
  <c r="DK329" i="8"/>
  <c r="DL329" i="8"/>
  <c r="DM329" i="8"/>
  <c r="DN329" i="8"/>
  <c r="DO329" i="8"/>
  <c r="DP329" i="8"/>
  <c r="DQ329" i="8"/>
  <c r="DR329" i="8"/>
  <c r="DS329" i="8"/>
  <c r="DT329" i="8"/>
  <c r="DU329" i="8"/>
  <c r="DV329" i="8"/>
  <c r="DW329" i="8"/>
  <c r="DX329" i="8"/>
  <c r="DY329" i="8"/>
  <c r="DZ329" i="8"/>
  <c r="EA329" i="8"/>
  <c r="EB329" i="8"/>
  <c r="EC329" i="8"/>
  <c r="ED329" i="8"/>
  <c r="EE329" i="8"/>
  <c r="EF329" i="8"/>
  <c r="EG329" i="8"/>
  <c r="EH329" i="8"/>
  <c r="EI329" i="8"/>
  <c r="EJ329" i="8"/>
  <c r="EK329" i="8"/>
  <c r="EL329" i="8"/>
  <c r="EM329" i="8"/>
  <c r="EN329" i="8"/>
  <c r="EO329" i="8"/>
  <c r="EP329" i="8"/>
  <c r="EQ329" i="8"/>
  <c r="ER329" i="8"/>
  <c r="ES329" i="8"/>
  <c r="ET329" i="8"/>
  <c r="EU329" i="8"/>
  <c r="EV329" i="8"/>
  <c r="EW329" i="8"/>
  <c r="EX329" i="8"/>
  <c r="EY329" i="8"/>
  <c r="EZ329" i="8"/>
  <c r="FA329" i="8"/>
  <c r="FB329" i="8"/>
  <c r="FC329" i="8"/>
  <c r="FD329" i="8"/>
  <c r="FE329" i="8"/>
  <c r="FF329" i="8"/>
  <c r="FG329" i="8"/>
  <c r="FH329" i="8"/>
  <c r="FI329" i="8"/>
  <c r="FJ329" i="8"/>
  <c r="FK329" i="8"/>
  <c r="FL329" i="8"/>
  <c r="FM329" i="8"/>
  <c r="FN329" i="8"/>
  <c r="FO329" i="8"/>
  <c r="FP329" i="8"/>
  <c r="FQ329" i="8"/>
  <c r="FR329" i="8"/>
  <c r="FS329" i="8"/>
  <c r="FT329" i="8"/>
  <c r="FU329" i="8"/>
  <c r="FV329" i="8"/>
  <c r="FW329" i="8"/>
  <c r="FX329" i="8"/>
  <c r="FY329" i="8"/>
  <c r="FZ329" i="8"/>
  <c r="GA329" i="8"/>
  <c r="GB329" i="8"/>
  <c r="GC329" i="8"/>
  <c r="GD329" i="8"/>
  <c r="GE329" i="8"/>
  <c r="GF329" i="8"/>
  <c r="GG329" i="8"/>
  <c r="GH329" i="8"/>
  <c r="GI329" i="8"/>
  <c r="GJ329" i="8"/>
  <c r="GK329" i="8"/>
  <c r="GL329" i="8"/>
  <c r="GM329" i="8"/>
  <c r="GN329" i="8"/>
  <c r="GO329" i="8"/>
  <c r="GP329" i="8"/>
  <c r="GQ329" i="8"/>
  <c r="GR329" i="8"/>
  <c r="GS329" i="8"/>
  <c r="GT329" i="8"/>
  <c r="GU329" i="8"/>
  <c r="GV329" i="8"/>
  <c r="GW329" i="8"/>
  <c r="GX329" i="8"/>
  <c r="GY329" i="8"/>
  <c r="GZ329" i="8"/>
  <c r="HA329" i="8"/>
  <c r="HB329" i="8"/>
  <c r="HC329" i="8"/>
  <c r="HD329" i="8"/>
  <c r="HE329" i="8"/>
  <c r="HF329" i="8"/>
  <c r="HG329" i="8"/>
  <c r="HH329" i="8"/>
  <c r="HI329" i="8"/>
  <c r="HJ329" i="8"/>
  <c r="HK329" i="8"/>
  <c r="HL329" i="8"/>
  <c r="HM329" i="8"/>
  <c r="HN329" i="8"/>
  <c r="HO329" i="8"/>
  <c r="HP329" i="8"/>
  <c r="HQ329" i="8"/>
  <c r="HR329" i="8"/>
  <c r="HS329" i="8"/>
  <c r="HT329" i="8"/>
  <c r="HU329" i="8"/>
  <c r="HV329" i="8"/>
  <c r="HW329" i="8"/>
  <c r="HX329" i="8"/>
  <c r="HY329" i="8"/>
  <c r="HZ329" i="8"/>
  <c r="IA329" i="8"/>
  <c r="IB329" i="8"/>
  <c r="IC329" i="8"/>
  <c r="ID329" i="8"/>
  <c r="IE329" i="8"/>
  <c r="IF329" i="8"/>
  <c r="IG329" i="8"/>
  <c r="IH329" i="8"/>
  <c r="II329" i="8"/>
  <c r="IJ329" i="8"/>
  <c r="IK329" i="8"/>
  <c r="IL329" i="8"/>
  <c r="IM329" i="8"/>
  <c r="IN329" i="8"/>
  <c r="IO329" i="8"/>
  <c r="IP329" i="8"/>
  <c r="IQ329" i="8"/>
  <c r="IR329" i="8"/>
  <c r="IS329" i="8"/>
  <c r="IT329" i="8"/>
  <c r="IU329" i="8"/>
  <c r="IV329" i="8"/>
  <c r="IW329" i="8"/>
  <c r="IX329" i="8"/>
  <c r="IY329" i="8"/>
  <c r="IZ329" i="8"/>
  <c r="JA329" i="8"/>
  <c r="JB329" i="8"/>
  <c r="JC329" i="8"/>
  <c r="JD329" i="8"/>
  <c r="JE329" i="8"/>
  <c r="JF329" i="8"/>
  <c r="JG329" i="8"/>
  <c r="JH329" i="8"/>
  <c r="JI329" i="8"/>
  <c r="JJ329" i="8"/>
  <c r="JK329" i="8"/>
  <c r="JL329" i="8"/>
  <c r="JM329" i="8"/>
  <c r="JN329" i="8"/>
  <c r="JO329" i="8"/>
  <c r="JP329" i="8"/>
  <c r="JQ329" i="8"/>
  <c r="JR329" i="8"/>
  <c r="JS329" i="8"/>
  <c r="JT329" i="8"/>
  <c r="JU329" i="8"/>
  <c r="JV329" i="8"/>
  <c r="JW329" i="8"/>
  <c r="JX329" i="8"/>
  <c r="JY329" i="8"/>
  <c r="JZ329" i="8"/>
  <c r="KA329" i="8"/>
  <c r="KB329" i="8"/>
  <c r="KC329" i="8"/>
  <c r="KD329" i="8"/>
  <c r="KE329" i="8"/>
  <c r="KF329" i="8"/>
  <c r="KG329" i="8"/>
  <c r="KH329" i="8"/>
  <c r="KI329" i="8"/>
  <c r="KJ329" i="8"/>
  <c r="KK329" i="8"/>
  <c r="KL329" i="8"/>
  <c r="KM329" i="8"/>
  <c r="KN329" i="8"/>
  <c r="KO329" i="8"/>
  <c r="KP329" i="8"/>
  <c r="B330" i="8"/>
  <c r="CW329" i="8"/>
  <c r="CS329" i="8"/>
  <c r="CO329" i="8"/>
  <c r="CK329" i="8"/>
  <c r="CG329" i="8"/>
  <c r="CC329" i="8"/>
  <c r="BY329" i="8"/>
  <c r="BU329" i="8"/>
  <c r="BQ329" i="8"/>
  <c r="BM329" i="8"/>
  <c r="BI329" i="8"/>
  <c r="BE329" i="8"/>
  <c r="BA329" i="8"/>
  <c r="AW329" i="8"/>
  <c r="AS329" i="8"/>
  <c r="AO329" i="8"/>
  <c r="AK329" i="8"/>
  <c r="AG329" i="8"/>
  <c r="AC329" i="8"/>
  <c r="Y329" i="8"/>
  <c r="U329" i="8"/>
  <c r="Q329" i="8"/>
  <c r="M329" i="8"/>
  <c r="I329" i="8"/>
  <c r="E329" i="8"/>
  <c r="CV329" i="8"/>
  <c r="CR329" i="8"/>
  <c r="CN329" i="8"/>
  <c r="CJ329" i="8"/>
  <c r="CF329" i="8"/>
  <c r="CB329" i="8"/>
  <c r="BX329" i="8"/>
  <c r="BT329" i="8"/>
  <c r="BP329" i="8"/>
  <c r="BL329" i="8"/>
  <c r="BH329" i="8"/>
  <c r="BD329" i="8"/>
  <c r="AZ329" i="8"/>
  <c r="AV329" i="8"/>
  <c r="AR329" i="8"/>
  <c r="AN329" i="8"/>
  <c r="AJ329" i="8"/>
  <c r="AF329" i="8"/>
  <c r="AB329" i="8"/>
  <c r="X329" i="8"/>
  <c r="T329" i="8"/>
  <c r="P329" i="8"/>
  <c r="L329" i="8"/>
  <c r="H329" i="8"/>
  <c r="D329" i="8"/>
  <c r="CU329" i="8"/>
  <c r="CQ329" i="8"/>
  <c r="CM329" i="8"/>
  <c r="CI329" i="8"/>
  <c r="CE329" i="8"/>
  <c r="CA329" i="8"/>
  <c r="BW329" i="8"/>
  <c r="BS329" i="8"/>
  <c r="BO329" i="8"/>
  <c r="BK329" i="8"/>
  <c r="BG329" i="8"/>
  <c r="BC329" i="8"/>
  <c r="AY329" i="8"/>
  <c r="AU329" i="8"/>
  <c r="AQ329" i="8"/>
  <c r="AM329" i="8"/>
  <c r="AI329" i="8"/>
  <c r="AE329" i="8"/>
  <c r="AA329" i="8"/>
  <c r="W329" i="8"/>
  <c r="S329" i="8"/>
  <c r="O329" i="8"/>
  <c r="K329" i="8"/>
  <c r="G329" i="8"/>
  <c r="C329" i="8"/>
  <c r="CX329" i="8"/>
  <c r="CT329" i="8"/>
  <c r="CP329" i="8"/>
  <c r="CL329" i="8"/>
  <c r="CH329" i="8"/>
  <c r="CD329" i="8"/>
  <c r="BZ329" i="8"/>
  <c r="BV329" i="8"/>
  <c r="BR329" i="8"/>
  <c r="BN329" i="8"/>
  <c r="BJ329" i="8"/>
  <c r="BF329" i="8"/>
  <c r="BB329" i="8"/>
  <c r="AX329" i="8"/>
  <c r="AT329" i="8"/>
  <c r="AP329" i="8"/>
  <c r="AL329" i="8"/>
  <c r="AH329" i="8"/>
  <c r="AD329" i="8"/>
  <c r="Z329" i="8"/>
  <c r="V329" i="8"/>
  <c r="R329" i="8"/>
  <c r="N329" i="8"/>
  <c r="J329" i="8"/>
  <c r="F329" i="8"/>
  <c r="NK3" i="3" l="1"/>
  <c r="NL1" i="3"/>
  <c r="CY330" i="8"/>
  <c r="CZ330" i="8"/>
  <c r="DA330" i="8"/>
  <c r="DB330" i="8"/>
  <c r="DC330" i="8"/>
  <c r="DD330" i="8"/>
  <c r="DE330" i="8"/>
  <c r="DF330" i="8"/>
  <c r="DG330" i="8"/>
  <c r="DH330" i="8"/>
  <c r="DI330" i="8"/>
  <c r="DJ330" i="8"/>
  <c r="DK330" i="8"/>
  <c r="DL330" i="8"/>
  <c r="DM330" i="8"/>
  <c r="DN330" i="8"/>
  <c r="DO330" i="8"/>
  <c r="DP330" i="8"/>
  <c r="DQ330" i="8"/>
  <c r="DR330" i="8"/>
  <c r="DS330" i="8"/>
  <c r="DT330" i="8"/>
  <c r="DU330" i="8"/>
  <c r="DV330" i="8"/>
  <c r="DW330" i="8"/>
  <c r="DX330" i="8"/>
  <c r="DY330" i="8"/>
  <c r="DZ330" i="8"/>
  <c r="EA330" i="8"/>
  <c r="EB330" i="8"/>
  <c r="EC330" i="8"/>
  <c r="ED330" i="8"/>
  <c r="EE330" i="8"/>
  <c r="EF330" i="8"/>
  <c r="EG330" i="8"/>
  <c r="EH330" i="8"/>
  <c r="EI330" i="8"/>
  <c r="EJ330" i="8"/>
  <c r="EK330" i="8"/>
  <c r="EL330" i="8"/>
  <c r="EM330" i="8"/>
  <c r="EN330" i="8"/>
  <c r="EO330" i="8"/>
  <c r="EP330" i="8"/>
  <c r="EQ330" i="8"/>
  <c r="ER330" i="8"/>
  <c r="ES330" i="8"/>
  <c r="ET330" i="8"/>
  <c r="EU330" i="8"/>
  <c r="EV330" i="8"/>
  <c r="EW330" i="8"/>
  <c r="EX330" i="8"/>
  <c r="EY330" i="8"/>
  <c r="EZ330" i="8"/>
  <c r="FA330" i="8"/>
  <c r="FB330" i="8"/>
  <c r="FC330" i="8"/>
  <c r="FD330" i="8"/>
  <c r="FE330" i="8"/>
  <c r="FF330" i="8"/>
  <c r="FG330" i="8"/>
  <c r="FH330" i="8"/>
  <c r="FI330" i="8"/>
  <c r="FJ330" i="8"/>
  <c r="FK330" i="8"/>
  <c r="FL330" i="8"/>
  <c r="FM330" i="8"/>
  <c r="FN330" i="8"/>
  <c r="FO330" i="8"/>
  <c r="FP330" i="8"/>
  <c r="FQ330" i="8"/>
  <c r="FR330" i="8"/>
  <c r="FS330" i="8"/>
  <c r="FT330" i="8"/>
  <c r="FU330" i="8"/>
  <c r="FV330" i="8"/>
  <c r="FW330" i="8"/>
  <c r="FX330" i="8"/>
  <c r="FY330" i="8"/>
  <c r="FZ330" i="8"/>
  <c r="GA330" i="8"/>
  <c r="GB330" i="8"/>
  <c r="GC330" i="8"/>
  <c r="GD330" i="8"/>
  <c r="GE330" i="8"/>
  <c r="GF330" i="8"/>
  <c r="GG330" i="8"/>
  <c r="GH330" i="8"/>
  <c r="GI330" i="8"/>
  <c r="GJ330" i="8"/>
  <c r="GK330" i="8"/>
  <c r="GL330" i="8"/>
  <c r="GM330" i="8"/>
  <c r="GN330" i="8"/>
  <c r="GO330" i="8"/>
  <c r="GP330" i="8"/>
  <c r="GQ330" i="8"/>
  <c r="GR330" i="8"/>
  <c r="GS330" i="8"/>
  <c r="GT330" i="8"/>
  <c r="GU330" i="8"/>
  <c r="GV330" i="8"/>
  <c r="GW330" i="8"/>
  <c r="GX330" i="8"/>
  <c r="GY330" i="8"/>
  <c r="GZ330" i="8"/>
  <c r="HA330" i="8"/>
  <c r="HB330" i="8"/>
  <c r="HC330" i="8"/>
  <c r="HD330" i="8"/>
  <c r="HE330" i="8"/>
  <c r="HF330" i="8"/>
  <c r="HG330" i="8"/>
  <c r="HH330" i="8"/>
  <c r="HI330" i="8"/>
  <c r="HJ330" i="8"/>
  <c r="HK330" i="8"/>
  <c r="HL330" i="8"/>
  <c r="HM330" i="8"/>
  <c r="HN330" i="8"/>
  <c r="HO330" i="8"/>
  <c r="HP330" i="8"/>
  <c r="HQ330" i="8"/>
  <c r="HR330" i="8"/>
  <c r="HS330" i="8"/>
  <c r="HT330" i="8"/>
  <c r="HU330" i="8"/>
  <c r="HV330" i="8"/>
  <c r="HW330" i="8"/>
  <c r="HX330" i="8"/>
  <c r="HY330" i="8"/>
  <c r="HZ330" i="8"/>
  <c r="IA330" i="8"/>
  <c r="IB330" i="8"/>
  <c r="IC330" i="8"/>
  <c r="ID330" i="8"/>
  <c r="IE330" i="8"/>
  <c r="IF330" i="8"/>
  <c r="IG330" i="8"/>
  <c r="IH330" i="8"/>
  <c r="II330" i="8"/>
  <c r="IJ330" i="8"/>
  <c r="IK330" i="8"/>
  <c r="IL330" i="8"/>
  <c r="IM330" i="8"/>
  <c r="IN330" i="8"/>
  <c r="IO330" i="8"/>
  <c r="IP330" i="8"/>
  <c r="IQ330" i="8"/>
  <c r="IR330" i="8"/>
  <c r="IS330" i="8"/>
  <c r="IT330" i="8"/>
  <c r="IU330" i="8"/>
  <c r="IV330" i="8"/>
  <c r="IW330" i="8"/>
  <c r="IX330" i="8"/>
  <c r="IY330" i="8"/>
  <c r="IZ330" i="8"/>
  <c r="JA330" i="8"/>
  <c r="JB330" i="8"/>
  <c r="JC330" i="8"/>
  <c r="JD330" i="8"/>
  <c r="JE330" i="8"/>
  <c r="JF330" i="8"/>
  <c r="JG330" i="8"/>
  <c r="JH330" i="8"/>
  <c r="JI330" i="8"/>
  <c r="JJ330" i="8"/>
  <c r="JK330" i="8"/>
  <c r="JL330" i="8"/>
  <c r="JM330" i="8"/>
  <c r="JN330" i="8"/>
  <c r="JO330" i="8"/>
  <c r="JP330" i="8"/>
  <c r="JQ330" i="8"/>
  <c r="JR330" i="8"/>
  <c r="JS330" i="8"/>
  <c r="JT330" i="8"/>
  <c r="JU330" i="8"/>
  <c r="JV330" i="8"/>
  <c r="JW330" i="8"/>
  <c r="JX330" i="8"/>
  <c r="JY330" i="8"/>
  <c r="JZ330" i="8"/>
  <c r="KA330" i="8"/>
  <c r="KB330" i="8"/>
  <c r="KC330" i="8"/>
  <c r="KD330" i="8"/>
  <c r="KE330" i="8"/>
  <c r="KF330" i="8"/>
  <c r="KG330" i="8"/>
  <c r="KH330" i="8"/>
  <c r="KI330" i="8"/>
  <c r="KJ330" i="8"/>
  <c r="KK330" i="8"/>
  <c r="KL330" i="8"/>
  <c r="KM330" i="8"/>
  <c r="KN330" i="8"/>
  <c r="KO330" i="8"/>
  <c r="KP330" i="8"/>
  <c r="B331" i="8"/>
  <c r="CX330" i="8"/>
  <c r="CT330" i="8"/>
  <c r="CP330" i="8"/>
  <c r="CL330" i="8"/>
  <c r="CH330" i="8"/>
  <c r="CD330" i="8"/>
  <c r="BZ330" i="8"/>
  <c r="BV330" i="8"/>
  <c r="BR330" i="8"/>
  <c r="BN330" i="8"/>
  <c r="BJ330" i="8"/>
  <c r="BF330" i="8"/>
  <c r="BB330" i="8"/>
  <c r="AX330" i="8"/>
  <c r="AT330" i="8"/>
  <c r="AP330" i="8"/>
  <c r="AL330" i="8"/>
  <c r="AH330" i="8"/>
  <c r="AD330" i="8"/>
  <c r="Z330" i="8"/>
  <c r="V330" i="8"/>
  <c r="R330" i="8"/>
  <c r="N330" i="8"/>
  <c r="J330" i="8"/>
  <c r="F330" i="8"/>
  <c r="CW330" i="8"/>
  <c r="CS330" i="8"/>
  <c r="CO330" i="8"/>
  <c r="CK330" i="8"/>
  <c r="CG330" i="8"/>
  <c r="CC330" i="8"/>
  <c r="BY330" i="8"/>
  <c r="BU330" i="8"/>
  <c r="BQ330" i="8"/>
  <c r="BM330" i="8"/>
  <c r="BI330" i="8"/>
  <c r="BE330" i="8"/>
  <c r="BA330" i="8"/>
  <c r="AW330" i="8"/>
  <c r="AS330" i="8"/>
  <c r="AO330" i="8"/>
  <c r="AK330" i="8"/>
  <c r="AG330" i="8"/>
  <c r="AC330" i="8"/>
  <c r="Y330" i="8"/>
  <c r="U330" i="8"/>
  <c r="Q330" i="8"/>
  <c r="M330" i="8"/>
  <c r="I330" i="8"/>
  <c r="E330" i="8"/>
  <c r="C330" i="8"/>
  <c r="CV330" i="8"/>
  <c r="CR330" i="8"/>
  <c r="CN330" i="8"/>
  <c r="CJ330" i="8"/>
  <c r="CF330" i="8"/>
  <c r="CB330" i="8"/>
  <c r="BX330" i="8"/>
  <c r="BT330" i="8"/>
  <c r="BP330" i="8"/>
  <c r="BL330" i="8"/>
  <c r="BH330" i="8"/>
  <c r="BD330" i="8"/>
  <c r="AZ330" i="8"/>
  <c r="AV330" i="8"/>
  <c r="AR330" i="8"/>
  <c r="AN330" i="8"/>
  <c r="AJ330" i="8"/>
  <c r="AF330" i="8"/>
  <c r="AB330" i="8"/>
  <c r="X330" i="8"/>
  <c r="T330" i="8"/>
  <c r="P330" i="8"/>
  <c r="L330" i="8"/>
  <c r="H330" i="8"/>
  <c r="D330" i="8"/>
  <c r="CU330" i="8"/>
  <c r="CQ330" i="8"/>
  <c r="CM330" i="8"/>
  <c r="CI330" i="8"/>
  <c r="CE330" i="8"/>
  <c r="CA330" i="8"/>
  <c r="BW330" i="8"/>
  <c r="BS330" i="8"/>
  <c r="BO330" i="8"/>
  <c r="BK330" i="8"/>
  <c r="BG330" i="8"/>
  <c r="BC330" i="8"/>
  <c r="AY330" i="8"/>
  <c r="AU330" i="8"/>
  <c r="AQ330" i="8"/>
  <c r="AM330" i="8"/>
  <c r="AI330" i="8"/>
  <c r="AE330" i="8"/>
  <c r="AA330" i="8"/>
  <c r="W330" i="8"/>
  <c r="S330" i="8"/>
  <c r="O330" i="8"/>
  <c r="K330" i="8"/>
  <c r="G330" i="8"/>
  <c r="NL3" i="3" l="1"/>
  <c r="NM1" i="3"/>
  <c r="CY331" i="8"/>
  <c r="CZ331" i="8"/>
  <c r="DA331" i="8"/>
  <c r="DB331" i="8"/>
  <c r="DC331" i="8"/>
  <c r="DD331" i="8"/>
  <c r="DE331" i="8"/>
  <c r="DF331" i="8"/>
  <c r="DG331" i="8"/>
  <c r="DH331" i="8"/>
  <c r="DI331" i="8"/>
  <c r="DJ331" i="8"/>
  <c r="DK331" i="8"/>
  <c r="DL331" i="8"/>
  <c r="DM331" i="8"/>
  <c r="DN331" i="8"/>
  <c r="DO331" i="8"/>
  <c r="DP331" i="8"/>
  <c r="DQ331" i="8"/>
  <c r="DR331" i="8"/>
  <c r="DS331" i="8"/>
  <c r="DT331" i="8"/>
  <c r="DU331" i="8"/>
  <c r="DV331" i="8"/>
  <c r="DW331" i="8"/>
  <c r="DX331" i="8"/>
  <c r="DY331" i="8"/>
  <c r="DZ331" i="8"/>
  <c r="EA331" i="8"/>
  <c r="EB331" i="8"/>
  <c r="EC331" i="8"/>
  <c r="ED331" i="8"/>
  <c r="EE331" i="8"/>
  <c r="EF331" i="8"/>
  <c r="EG331" i="8"/>
  <c r="EH331" i="8"/>
  <c r="EI331" i="8"/>
  <c r="EJ331" i="8"/>
  <c r="EK331" i="8"/>
  <c r="EL331" i="8"/>
  <c r="EM331" i="8"/>
  <c r="EN331" i="8"/>
  <c r="EO331" i="8"/>
  <c r="EP331" i="8"/>
  <c r="EQ331" i="8"/>
  <c r="ER331" i="8"/>
  <c r="ES331" i="8"/>
  <c r="ET331" i="8"/>
  <c r="EU331" i="8"/>
  <c r="EV331" i="8"/>
  <c r="EW331" i="8"/>
  <c r="EX331" i="8"/>
  <c r="EY331" i="8"/>
  <c r="EZ331" i="8"/>
  <c r="FA331" i="8"/>
  <c r="FB331" i="8"/>
  <c r="FC331" i="8"/>
  <c r="FD331" i="8"/>
  <c r="FE331" i="8"/>
  <c r="FF331" i="8"/>
  <c r="FG331" i="8"/>
  <c r="FH331" i="8"/>
  <c r="FI331" i="8"/>
  <c r="FJ331" i="8"/>
  <c r="FK331" i="8"/>
  <c r="FL331" i="8"/>
  <c r="FM331" i="8"/>
  <c r="FN331" i="8"/>
  <c r="FO331" i="8"/>
  <c r="FP331" i="8"/>
  <c r="FQ331" i="8"/>
  <c r="FR331" i="8"/>
  <c r="FS331" i="8"/>
  <c r="FT331" i="8"/>
  <c r="FU331" i="8"/>
  <c r="FV331" i="8"/>
  <c r="FW331" i="8"/>
  <c r="FX331" i="8"/>
  <c r="FY331" i="8"/>
  <c r="FZ331" i="8"/>
  <c r="GA331" i="8"/>
  <c r="GB331" i="8"/>
  <c r="GC331" i="8"/>
  <c r="GD331" i="8"/>
  <c r="GE331" i="8"/>
  <c r="GF331" i="8"/>
  <c r="GG331" i="8"/>
  <c r="GH331" i="8"/>
  <c r="GI331" i="8"/>
  <c r="GJ331" i="8"/>
  <c r="GK331" i="8"/>
  <c r="GL331" i="8"/>
  <c r="GM331" i="8"/>
  <c r="GN331" i="8"/>
  <c r="GO331" i="8"/>
  <c r="GP331" i="8"/>
  <c r="GQ331" i="8"/>
  <c r="GR331" i="8"/>
  <c r="GS331" i="8"/>
  <c r="GT331" i="8"/>
  <c r="GU331" i="8"/>
  <c r="GV331" i="8"/>
  <c r="GW331" i="8"/>
  <c r="GX331" i="8"/>
  <c r="GY331" i="8"/>
  <c r="GZ331" i="8"/>
  <c r="HA331" i="8"/>
  <c r="HB331" i="8"/>
  <c r="HC331" i="8"/>
  <c r="HD331" i="8"/>
  <c r="HE331" i="8"/>
  <c r="HF331" i="8"/>
  <c r="HG331" i="8"/>
  <c r="HH331" i="8"/>
  <c r="HI331" i="8"/>
  <c r="HJ331" i="8"/>
  <c r="HK331" i="8"/>
  <c r="HL331" i="8"/>
  <c r="HM331" i="8"/>
  <c r="HN331" i="8"/>
  <c r="HO331" i="8"/>
  <c r="HP331" i="8"/>
  <c r="HQ331" i="8"/>
  <c r="HR331" i="8"/>
  <c r="HS331" i="8"/>
  <c r="HT331" i="8"/>
  <c r="HU331" i="8"/>
  <c r="HV331" i="8"/>
  <c r="HW331" i="8"/>
  <c r="HX331" i="8"/>
  <c r="HY331" i="8"/>
  <c r="HZ331" i="8"/>
  <c r="IA331" i="8"/>
  <c r="IB331" i="8"/>
  <c r="IC331" i="8"/>
  <c r="ID331" i="8"/>
  <c r="IE331" i="8"/>
  <c r="IF331" i="8"/>
  <c r="IG331" i="8"/>
  <c r="IH331" i="8"/>
  <c r="II331" i="8"/>
  <c r="IJ331" i="8"/>
  <c r="IK331" i="8"/>
  <c r="IL331" i="8"/>
  <c r="IM331" i="8"/>
  <c r="IN331" i="8"/>
  <c r="IO331" i="8"/>
  <c r="IP331" i="8"/>
  <c r="IQ331" i="8"/>
  <c r="IR331" i="8"/>
  <c r="IS331" i="8"/>
  <c r="IT331" i="8"/>
  <c r="IU331" i="8"/>
  <c r="IV331" i="8"/>
  <c r="IW331" i="8"/>
  <c r="IX331" i="8"/>
  <c r="IY331" i="8"/>
  <c r="IZ331" i="8"/>
  <c r="JA331" i="8"/>
  <c r="JB331" i="8"/>
  <c r="JC331" i="8"/>
  <c r="JD331" i="8"/>
  <c r="JE331" i="8"/>
  <c r="JF331" i="8"/>
  <c r="JG331" i="8"/>
  <c r="JH331" i="8"/>
  <c r="JI331" i="8"/>
  <c r="JJ331" i="8"/>
  <c r="JK331" i="8"/>
  <c r="JL331" i="8"/>
  <c r="JM331" i="8"/>
  <c r="JN331" i="8"/>
  <c r="JO331" i="8"/>
  <c r="JP331" i="8"/>
  <c r="JQ331" i="8"/>
  <c r="JR331" i="8"/>
  <c r="JS331" i="8"/>
  <c r="JT331" i="8"/>
  <c r="JU331" i="8"/>
  <c r="JV331" i="8"/>
  <c r="JW331" i="8"/>
  <c r="JX331" i="8"/>
  <c r="JY331" i="8"/>
  <c r="JZ331" i="8"/>
  <c r="KA331" i="8"/>
  <c r="KB331" i="8"/>
  <c r="KC331" i="8"/>
  <c r="KD331" i="8"/>
  <c r="KE331" i="8"/>
  <c r="KF331" i="8"/>
  <c r="KG331" i="8"/>
  <c r="KH331" i="8"/>
  <c r="KI331" i="8"/>
  <c r="KJ331" i="8"/>
  <c r="KK331" i="8"/>
  <c r="KL331" i="8"/>
  <c r="KM331" i="8"/>
  <c r="KN331" i="8"/>
  <c r="KO331" i="8"/>
  <c r="KP331" i="8"/>
  <c r="B332" i="8"/>
  <c r="CU331" i="8"/>
  <c r="CQ331" i="8"/>
  <c r="CM331" i="8"/>
  <c r="CI331" i="8"/>
  <c r="CE331" i="8"/>
  <c r="CA331" i="8"/>
  <c r="BW331" i="8"/>
  <c r="BS331" i="8"/>
  <c r="BO331" i="8"/>
  <c r="BK331" i="8"/>
  <c r="BG331" i="8"/>
  <c r="BC331" i="8"/>
  <c r="AY331" i="8"/>
  <c r="AU331" i="8"/>
  <c r="AQ331" i="8"/>
  <c r="AM331" i="8"/>
  <c r="AI331" i="8"/>
  <c r="AE331" i="8"/>
  <c r="AA331" i="8"/>
  <c r="W331" i="8"/>
  <c r="S331" i="8"/>
  <c r="O331" i="8"/>
  <c r="K331" i="8"/>
  <c r="G331" i="8"/>
  <c r="C331" i="8"/>
  <c r="CX331" i="8"/>
  <c r="CT331" i="8"/>
  <c r="CP331" i="8"/>
  <c r="CL331" i="8"/>
  <c r="CH331" i="8"/>
  <c r="CD331" i="8"/>
  <c r="BZ331" i="8"/>
  <c r="BV331" i="8"/>
  <c r="BR331" i="8"/>
  <c r="BN331" i="8"/>
  <c r="BJ331" i="8"/>
  <c r="BF331" i="8"/>
  <c r="BB331" i="8"/>
  <c r="AX331" i="8"/>
  <c r="AT331" i="8"/>
  <c r="AP331" i="8"/>
  <c r="AL331" i="8"/>
  <c r="AH331" i="8"/>
  <c r="AD331" i="8"/>
  <c r="Z331" i="8"/>
  <c r="V331" i="8"/>
  <c r="R331" i="8"/>
  <c r="N331" i="8"/>
  <c r="J331" i="8"/>
  <c r="F331" i="8"/>
  <c r="CW331" i="8"/>
  <c r="CS331" i="8"/>
  <c r="CO331" i="8"/>
  <c r="CK331" i="8"/>
  <c r="CG331" i="8"/>
  <c r="CC331" i="8"/>
  <c r="BY331" i="8"/>
  <c r="BU331" i="8"/>
  <c r="BQ331" i="8"/>
  <c r="BM331" i="8"/>
  <c r="BI331" i="8"/>
  <c r="BE331" i="8"/>
  <c r="BA331" i="8"/>
  <c r="AW331" i="8"/>
  <c r="AS331" i="8"/>
  <c r="AO331" i="8"/>
  <c r="AK331" i="8"/>
  <c r="AG331" i="8"/>
  <c r="AC331" i="8"/>
  <c r="Y331" i="8"/>
  <c r="U331" i="8"/>
  <c r="Q331" i="8"/>
  <c r="M331" i="8"/>
  <c r="I331" i="8"/>
  <c r="E331" i="8"/>
  <c r="CV331" i="8"/>
  <c r="CR331" i="8"/>
  <c r="CN331" i="8"/>
  <c r="CJ331" i="8"/>
  <c r="CF331" i="8"/>
  <c r="CB331" i="8"/>
  <c r="BX331" i="8"/>
  <c r="BT331" i="8"/>
  <c r="BP331" i="8"/>
  <c r="BL331" i="8"/>
  <c r="BH331" i="8"/>
  <c r="BD331" i="8"/>
  <c r="AZ331" i="8"/>
  <c r="AV331" i="8"/>
  <c r="AR331" i="8"/>
  <c r="AN331" i="8"/>
  <c r="AJ331" i="8"/>
  <c r="AF331" i="8"/>
  <c r="AB331" i="8"/>
  <c r="X331" i="8"/>
  <c r="T331" i="8"/>
  <c r="P331" i="8"/>
  <c r="L331" i="8"/>
  <c r="H331" i="8"/>
  <c r="D331" i="8"/>
  <c r="NN1" i="3" l="1"/>
  <c r="NM3" i="3"/>
  <c r="CY332" i="8"/>
  <c r="CZ332" i="8"/>
  <c r="DA332" i="8"/>
  <c r="DB332" i="8"/>
  <c r="DC332" i="8"/>
  <c r="DD332" i="8"/>
  <c r="DE332" i="8"/>
  <c r="DF332" i="8"/>
  <c r="DG332" i="8"/>
  <c r="DH332" i="8"/>
  <c r="DI332" i="8"/>
  <c r="DJ332" i="8"/>
  <c r="DK332" i="8"/>
  <c r="DL332" i="8"/>
  <c r="DM332" i="8"/>
  <c r="DN332" i="8"/>
  <c r="DO332" i="8"/>
  <c r="DP332" i="8"/>
  <c r="DQ332" i="8"/>
  <c r="DR332" i="8"/>
  <c r="DS332" i="8"/>
  <c r="DT332" i="8"/>
  <c r="DU332" i="8"/>
  <c r="DV332" i="8"/>
  <c r="DW332" i="8"/>
  <c r="DX332" i="8"/>
  <c r="DY332" i="8"/>
  <c r="DZ332" i="8"/>
  <c r="EA332" i="8"/>
  <c r="EB332" i="8"/>
  <c r="EC332" i="8"/>
  <c r="ED332" i="8"/>
  <c r="EE332" i="8"/>
  <c r="EF332" i="8"/>
  <c r="EG332" i="8"/>
  <c r="EH332" i="8"/>
  <c r="EI332" i="8"/>
  <c r="EJ332" i="8"/>
  <c r="EK332" i="8"/>
  <c r="EL332" i="8"/>
  <c r="EM332" i="8"/>
  <c r="EN332" i="8"/>
  <c r="EO332" i="8"/>
  <c r="EP332" i="8"/>
  <c r="EQ332" i="8"/>
  <c r="ER332" i="8"/>
  <c r="ES332" i="8"/>
  <c r="ET332" i="8"/>
  <c r="EU332" i="8"/>
  <c r="EV332" i="8"/>
  <c r="EW332" i="8"/>
  <c r="EX332" i="8"/>
  <c r="EY332" i="8"/>
  <c r="EZ332" i="8"/>
  <c r="FA332" i="8"/>
  <c r="FB332" i="8"/>
  <c r="FC332" i="8"/>
  <c r="FD332" i="8"/>
  <c r="FE332" i="8"/>
  <c r="FF332" i="8"/>
  <c r="FG332" i="8"/>
  <c r="FH332" i="8"/>
  <c r="FI332" i="8"/>
  <c r="FJ332" i="8"/>
  <c r="FK332" i="8"/>
  <c r="FL332" i="8"/>
  <c r="FM332" i="8"/>
  <c r="FN332" i="8"/>
  <c r="FO332" i="8"/>
  <c r="FP332" i="8"/>
  <c r="FQ332" i="8"/>
  <c r="FR332" i="8"/>
  <c r="FS332" i="8"/>
  <c r="FT332" i="8"/>
  <c r="FU332" i="8"/>
  <c r="FV332" i="8"/>
  <c r="FW332" i="8"/>
  <c r="FX332" i="8"/>
  <c r="FY332" i="8"/>
  <c r="FZ332" i="8"/>
  <c r="GA332" i="8"/>
  <c r="GB332" i="8"/>
  <c r="GC332" i="8"/>
  <c r="GD332" i="8"/>
  <c r="GE332" i="8"/>
  <c r="GF332" i="8"/>
  <c r="GG332" i="8"/>
  <c r="GH332" i="8"/>
  <c r="GI332" i="8"/>
  <c r="GJ332" i="8"/>
  <c r="GK332" i="8"/>
  <c r="GL332" i="8"/>
  <c r="GM332" i="8"/>
  <c r="GN332" i="8"/>
  <c r="GO332" i="8"/>
  <c r="GP332" i="8"/>
  <c r="GQ332" i="8"/>
  <c r="GR332" i="8"/>
  <c r="GS332" i="8"/>
  <c r="GT332" i="8"/>
  <c r="GU332" i="8"/>
  <c r="GV332" i="8"/>
  <c r="GW332" i="8"/>
  <c r="GX332" i="8"/>
  <c r="GY332" i="8"/>
  <c r="GZ332" i="8"/>
  <c r="HA332" i="8"/>
  <c r="HB332" i="8"/>
  <c r="HC332" i="8"/>
  <c r="HD332" i="8"/>
  <c r="HE332" i="8"/>
  <c r="HF332" i="8"/>
  <c r="HG332" i="8"/>
  <c r="HH332" i="8"/>
  <c r="HI332" i="8"/>
  <c r="HJ332" i="8"/>
  <c r="HK332" i="8"/>
  <c r="HL332" i="8"/>
  <c r="HM332" i="8"/>
  <c r="HN332" i="8"/>
  <c r="HO332" i="8"/>
  <c r="HP332" i="8"/>
  <c r="HQ332" i="8"/>
  <c r="HR332" i="8"/>
  <c r="HS332" i="8"/>
  <c r="HT332" i="8"/>
  <c r="HU332" i="8"/>
  <c r="HV332" i="8"/>
  <c r="HW332" i="8"/>
  <c r="HX332" i="8"/>
  <c r="HY332" i="8"/>
  <c r="HZ332" i="8"/>
  <c r="IA332" i="8"/>
  <c r="IB332" i="8"/>
  <c r="IC332" i="8"/>
  <c r="ID332" i="8"/>
  <c r="IE332" i="8"/>
  <c r="IF332" i="8"/>
  <c r="IG332" i="8"/>
  <c r="IH332" i="8"/>
  <c r="II332" i="8"/>
  <c r="IJ332" i="8"/>
  <c r="IK332" i="8"/>
  <c r="IL332" i="8"/>
  <c r="IM332" i="8"/>
  <c r="IN332" i="8"/>
  <c r="IO332" i="8"/>
  <c r="IP332" i="8"/>
  <c r="IQ332" i="8"/>
  <c r="IR332" i="8"/>
  <c r="IS332" i="8"/>
  <c r="IT332" i="8"/>
  <c r="IU332" i="8"/>
  <c r="IV332" i="8"/>
  <c r="IW332" i="8"/>
  <c r="IX332" i="8"/>
  <c r="IY332" i="8"/>
  <c r="IZ332" i="8"/>
  <c r="JA332" i="8"/>
  <c r="JB332" i="8"/>
  <c r="JC332" i="8"/>
  <c r="JD332" i="8"/>
  <c r="JE332" i="8"/>
  <c r="JF332" i="8"/>
  <c r="JG332" i="8"/>
  <c r="JH332" i="8"/>
  <c r="JI332" i="8"/>
  <c r="JJ332" i="8"/>
  <c r="JK332" i="8"/>
  <c r="JL332" i="8"/>
  <c r="JM332" i="8"/>
  <c r="JN332" i="8"/>
  <c r="JO332" i="8"/>
  <c r="JP332" i="8"/>
  <c r="JQ332" i="8"/>
  <c r="JR332" i="8"/>
  <c r="JS332" i="8"/>
  <c r="JT332" i="8"/>
  <c r="JU332" i="8"/>
  <c r="JV332" i="8"/>
  <c r="JW332" i="8"/>
  <c r="JX332" i="8"/>
  <c r="JY332" i="8"/>
  <c r="JZ332" i="8"/>
  <c r="KA332" i="8"/>
  <c r="KB332" i="8"/>
  <c r="KC332" i="8"/>
  <c r="KD332" i="8"/>
  <c r="KE332" i="8"/>
  <c r="KF332" i="8"/>
  <c r="KG332" i="8"/>
  <c r="KH332" i="8"/>
  <c r="KI332" i="8"/>
  <c r="KJ332" i="8"/>
  <c r="KK332" i="8"/>
  <c r="KL332" i="8"/>
  <c r="KM332" i="8"/>
  <c r="KN332" i="8"/>
  <c r="KO332" i="8"/>
  <c r="KP332" i="8"/>
  <c r="B333" i="8"/>
  <c r="CV332" i="8"/>
  <c r="CR332" i="8"/>
  <c r="CN332" i="8"/>
  <c r="CJ332" i="8"/>
  <c r="CF332" i="8"/>
  <c r="CB332" i="8"/>
  <c r="BX332" i="8"/>
  <c r="BT332" i="8"/>
  <c r="BP332" i="8"/>
  <c r="BL332" i="8"/>
  <c r="BH332" i="8"/>
  <c r="BD332" i="8"/>
  <c r="AZ332" i="8"/>
  <c r="AV332" i="8"/>
  <c r="AR332" i="8"/>
  <c r="AN332" i="8"/>
  <c r="AJ332" i="8"/>
  <c r="AF332" i="8"/>
  <c r="AB332" i="8"/>
  <c r="X332" i="8"/>
  <c r="T332" i="8"/>
  <c r="P332" i="8"/>
  <c r="L332" i="8"/>
  <c r="H332" i="8"/>
  <c r="D332" i="8"/>
  <c r="CU332" i="8"/>
  <c r="CQ332" i="8"/>
  <c r="CM332" i="8"/>
  <c r="CI332" i="8"/>
  <c r="CE332" i="8"/>
  <c r="CA332" i="8"/>
  <c r="BW332" i="8"/>
  <c r="BS332" i="8"/>
  <c r="BO332" i="8"/>
  <c r="BK332" i="8"/>
  <c r="BG332" i="8"/>
  <c r="BC332" i="8"/>
  <c r="AY332" i="8"/>
  <c r="AU332" i="8"/>
  <c r="AQ332" i="8"/>
  <c r="AM332" i="8"/>
  <c r="AI332" i="8"/>
  <c r="AE332" i="8"/>
  <c r="AA332" i="8"/>
  <c r="W332" i="8"/>
  <c r="S332" i="8"/>
  <c r="O332" i="8"/>
  <c r="K332" i="8"/>
  <c r="G332" i="8"/>
  <c r="CX332" i="8"/>
  <c r="CT332" i="8"/>
  <c r="CP332" i="8"/>
  <c r="CL332" i="8"/>
  <c r="CH332" i="8"/>
  <c r="CD332" i="8"/>
  <c r="BZ332" i="8"/>
  <c r="BV332" i="8"/>
  <c r="BR332" i="8"/>
  <c r="BN332" i="8"/>
  <c r="BJ332" i="8"/>
  <c r="BF332" i="8"/>
  <c r="BB332" i="8"/>
  <c r="AX332" i="8"/>
  <c r="AT332" i="8"/>
  <c r="AP332" i="8"/>
  <c r="AL332" i="8"/>
  <c r="AH332" i="8"/>
  <c r="AD332" i="8"/>
  <c r="Z332" i="8"/>
  <c r="V332" i="8"/>
  <c r="R332" i="8"/>
  <c r="N332" i="8"/>
  <c r="J332" i="8"/>
  <c r="F332" i="8"/>
  <c r="CW332" i="8"/>
  <c r="CS332" i="8"/>
  <c r="CO332" i="8"/>
  <c r="CK332" i="8"/>
  <c r="CG332" i="8"/>
  <c r="CC332" i="8"/>
  <c r="BY332" i="8"/>
  <c r="BU332" i="8"/>
  <c r="BQ332" i="8"/>
  <c r="BM332" i="8"/>
  <c r="BI332" i="8"/>
  <c r="BE332" i="8"/>
  <c r="BA332" i="8"/>
  <c r="AW332" i="8"/>
  <c r="AS332" i="8"/>
  <c r="AO332" i="8"/>
  <c r="AK332" i="8"/>
  <c r="AG332" i="8"/>
  <c r="AC332" i="8"/>
  <c r="Y332" i="8"/>
  <c r="U332" i="8"/>
  <c r="Q332" i="8"/>
  <c r="M332" i="8"/>
  <c r="I332" i="8"/>
  <c r="E332" i="8"/>
  <c r="C332" i="8"/>
  <c r="NN3" i="3" l="1"/>
  <c r="NO1" i="3"/>
  <c r="CY333" i="8"/>
  <c r="CZ333" i="8"/>
  <c r="DA333" i="8"/>
  <c r="DB333" i="8"/>
  <c r="DC333" i="8"/>
  <c r="DD333" i="8"/>
  <c r="DE333" i="8"/>
  <c r="DF333" i="8"/>
  <c r="DG333" i="8"/>
  <c r="DH333" i="8"/>
  <c r="DI333" i="8"/>
  <c r="DJ333" i="8"/>
  <c r="DK333" i="8"/>
  <c r="DL333" i="8"/>
  <c r="DM333" i="8"/>
  <c r="DN333" i="8"/>
  <c r="DO333" i="8"/>
  <c r="DP333" i="8"/>
  <c r="DQ333" i="8"/>
  <c r="DR333" i="8"/>
  <c r="DS333" i="8"/>
  <c r="DT333" i="8"/>
  <c r="DU333" i="8"/>
  <c r="DV333" i="8"/>
  <c r="DW333" i="8"/>
  <c r="DX333" i="8"/>
  <c r="DY333" i="8"/>
  <c r="DZ333" i="8"/>
  <c r="EA333" i="8"/>
  <c r="EB333" i="8"/>
  <c r="EC333" i="8"/>
  <c r="ED333" i="8"/>
  <c r="EE333" i="8"/>
  <c r="EF333" i="8"/>
  <c r="EG333" i="8"/>
  <c r="EH333" i="8"/>
  <c r="EI333" i="8"/>
  <c r="EJ333" i="8"/>
  <c r="EK333" i="8"/>
  <c r="EL333" i="8"/>
  <c r="EM333" i="8"/>
  <c r="EN333" i="8"/>
  <c r="EO333" i="8"/>
  <c r="EP333" i="8"/>
  <c r="EQ333" i="8"/>
  <c r="ER333" i="8"/>
  <c r="ES333" i="8"/>
  <c r="ET333" i="8"/>
  <c r="EU333" i="8"/>
  <c r="EV333" i="8"/>
  <c r="EW333" i="8"/>
  <c r="EX333" i="8"/>
  <c r="EY333" i="8"/>
  <c r="EZ333" i="8"/>
  <c r="FA333" i="8"/>
  <c r="FB333" i="8"/>
  <c r="FC333" i="8"/>
  <c r="FD333" i="8"/>
  <c r="FE333" i="8"/>
  <c r="FF333" i="8"/>
  <c r="FG333" i="8"/>
  <c r="FH333" i="8"/>
  <c r="FI333" i="8"/>
  <c r="FJ333" i="8"/>
  <c r="FK333" i="8"/>
  <c r="FL333" i="8"/>
  <c r="FM333" i="8"/>
  <c r="FN333" i="8"/>
  <c r="FO333" i="8"/>
  <c r="FP333" i="8"/>
  <c r="FQ333" i="8"/>
  <c r="FR333" i="8"/>
  <c r="FS333" i="8"/>
  <c r="FT333" i="8"/>
  <c r="FU333" i="8"/>
  <c r="FV333" i="8"/>
  <c r="FW333" i="8"/>
  <c r="FX333" i="8"/>
  <c r="FY333" i="8"/>
  <c r="FZ333" i="8"/>
  <c r="GA333" i="8"/>
  <c r="GB333" i="8"/>
  <c r="GC333" i="8"/>
  <c r="GD333" i="8"/>
  <c r="GE333" i="8"/>
  <c r="GF333" i="8"/>
  <c r="GG333" i="8"/>
  <c r="GH333" i="8"/>
  <c r="GI333" i="8"/>
  <c r="GJ333" i="8"/>
  <c r="GK333" i="8"/>
  <c r="GL333" i="8"/>
  <c r="GM333" i="8"/>
  <c r="GN333" i="8"/>
  <c r="GO333" i="8"/>
  <c r="GP333" i="8"/>
  <c r="GQ333" i="8"/>
  <c r="GR333" i="8"/>
  <c r="GS333" i="8"/>
  <c r="GT333" i="8"/>
  <c r="GU333" i="8"/>
  <c r="GV333" i="8"/>
  <c r="GW333" i="8"/>
  <c r="GX333" i="8"/>
  <c r="GY333" i="8"/>
  <c r="GZ333" i="8"/>
  <c r="HA333" i="8"/>
  <c r="HB333" i="8"/>
  <c r="HC333" i="8"/>
  <c r="HD333" i="8"/>
  <c r="HE333" i="8"/>
  <c r="HF333" i="8"/>
  <c r="HG333" i="8"/>
  <c r="HH333" i="8"/>
  <c r="HI333" i="8"/>
  <c r="HJ333" i="8"/>
  <c r="HK333" i="8"/>
  <c r="HL333" i="8"/>
  <c r="HM333" i="8"/>
  <c r="HN333" i="8"/>
  <c r="HO333" i="8"/>
  <c r="HP333" i="8"/>
  <c r="HQ333" i="8"/>
  <c r="HR333" i="8"/>
  <c r="HS333" i="8"/>
  <c r="HT333" i="8"/>
  <c r="HU333" i="8"/>
  <c r="HV333" i="8"/>
  <c r="HW333" i="8"/>
  <c r="HX333" i="8"/>
  <c r="HY333" i="8"/>
  <c r="HZ333" i="8"/>
  <c r="IA333" i="8"/>
  <c r="IB333" i="8"/>
  <c r="IC333" i="8"/>
  <c r="ID333" i="8"/>
  <c r="IE333" i="8"/>
  <c r="IF333" i="8"/>
  <c r="IG333" i="8"/>
  <c r="IH333" i="8"/>
  <c r="II333" i="8"/>
  <c r="IJ333" i="8"/>
  <c r="IK333" i="8"/>
  <c r="IL333" i="8"/>
  <c r="IM333" i="8"/>
  <c r="IN333" i="8"/>
  <c r="IO333" i="8"/>
  <c r="IP333" i="8"/>
  <c r="IQ333" i="8"/>
  <c r="IR333" i="8"/>
  <c r="IS333" i="8"/>
  <c r="IT333" i="8"/>
  <c r="IU333" i="8"/>
  <c r="IV333" i="8"/>
  <c r="IW333" i="8"/>
  <c r="IX333" i="8"/>
  <c r="IY333" i="8"/>
  <c r="IZ333" i="8"/>
  <c r="JA333" i="8"/>
  <c r="JB333" i="8"/>
  <c r="JC333" i="8"/>
  <c r="JD333" i="8"/>
  <c r="JE333" i="8"/>
  <c r="JF333" i="8"/>
  <c r="JG333" i="8"/>
  <c r="JH333" i="8"/>
  <c r="JI333" i="8"/>
  <c r="JJ333" i="8"/>
  <c r="JK333" i="8"/>
  <c r="JL333" i="8"/>
  <c r="JM333" i="8"/>
  <c r="JN333" i="8"/>
  <c r="JO333" i="8"/>
  <c r="JP333" i="8"/>
  <c r="JQ333" i="8"/>
  <c r="JR333" i="8"/>
  <c r="JS333" i="8"/>
  <c r="JT333" i="8"/>
  <c r="JU333" i="8"/>
  <c r="JV333" i="8"/>
  <c r="JW333" i="8"/>
  <c r="JX333" i="8"/>
  <c r="JY333" i="8"/>
  <c r="JZ333" i="8"/>
  <c r="KA333" i="8"/>
  <c r="KB333" i="8"/>
  <c r="KC333" i="8"/>
  <c r="KD333" i="8"/>
  <c r="KE333" i="8"/>
  <c r="KF333" i="8"/>
  <c r="KG333" i="8"/>
  <c r="KH333" i="8"/>
  <c r="KI333" i="8"/>
  <c r="KJ333" i="8"/>
  <c r="KK333" i="8"/>
  <c r="KL333" i="8"/>
  <c r="KM333" i="8"/>
  <c r="KN333" i="8"/>
  <c r="KO333" i="8"/>
  <c r="KP333" i="8"/>
  <c r="B334" i="8"/>
  <c r="CW333" i="8"/>
  <c r="CS333" i="8"/>
  <c r="CO333" i="8"/>
  <c r="CK333" i="8"/>
  <c r="CG333" i="8"/>
  <c r="CC333" i="8"/>
  <c r="BY333" i="8"/>
  <c r="BU333" i="8"/>
  <c r="BQ333" i="8"/>
  <c r="BM333" i="8"/>
  <c r="BI333" i="8"/>
  <c r="BE333" i="8"/>
  <c r="BA333" i="8"/>
  <c r="AW333" i="8"/>
  <c r="AS333" i="8"/>
  <c r="AO333" i="8"/>
  <c r="AK333" i="8"/>
  <c r="AG333" i="8"/>
  <c r="AC333" i="8"/>
  <c r="Y333" i="8"/>
  <c r="U333" i="8"/>
  <c r="Q333" i="8"/>
  <c r="M333" i="8"/>
  <c r="I333" i="8"/>
  <c r="E333" i="8"/>
  <c r="CV333" i="8"/>
  <c r="CR333" i="8"/>
  <c r="CN333" i="8"/>
  <c r="CJ333" i="8"/>
  <c r="CF333" i="8"/>
  <c r="CB333" i="8"/>
  <c r="BX333" i="8"/>
  <c r="BT333" i="8"/>
  <c r="BP333" i="8"/>
  <c r="BL333" i="8"/>
  <c r="BH333" i="8"/>
  <c r="BD333" i="8"/>
  <c r="AZ333" i="8"/>
  <c r="AV333" i="8"/>
  <c r="AR333" i="8"/>
  <c r="AN333" i="8"/>
  <c r="AJ333" i="8"/>
  <c r="AF333" i="8"/>
  <c r="AB333" i="8"/>
  <c r="X333" i="8"/>
  <c r="T333" i="8"/>
  <c r="P333" i="8"/>
  <c r="L333" i="8"/>
  <c r="H333" i="8"/>
  <c r="D333" i="8"/>
  <c r="CU333" i="8"/>
  <c r="CQ333" i="8"/>
  <c r="CM333" i="8"/>
  <c r="CI333" i="8"/>
  <c r="CE333" i="8"/>
  <c r="CA333" i="8"/>
  <c r="BW333" i="8"/>
  <c r="BS333" i="8"/>
  <c r="BO333" i="8"/>
  <c r="BK333" i="8"/>
  <c r="BG333" i="8"/>
  <c r="BC333" i="8"/>
  <c r="AY333" i="8"/>
  <c r="AU333" i="8"/>
  <c r="AQ333" i="8"/>
  <c r="AM333" i="8"/>
  <c r="AI333" i="8"/>
  <c r="AE333" i="8"/>
  <c r="AA333" i="8"/>
  <c r="W333" i="8"/>
  <c r="S333" i="8"/>
  <c r="O333" i="8"/>
  <c r="K333" i="8"/>
  <c r="G333" i="8"/>
  <c r="C333" i="8"/>
  <c r="CX333" i="8"/>
  <c r="CT333" i="8"/>
  <c r="CP333" i="8"/>
  <c r="CL333" i="8"/>
  <c r="CH333" i="8"/>
  <c r="CD333" i="8"/>
  <c r="BZ333" i="8"/>
  <c r="BV333" i="8"/>
  <c r="BR333" i="8"/>
  <c r="BN333" i="8"/>
  <c r="BJ333" i="8"/>
  <c r="BF333" i="8"/>
  <c r="BB333" i="8"/>
  <c r="AX333" i="8"/>
  <c r="AT333" i="8"/>
  <c r="AP333" i="8"/>
  <c r="AL333" i="8"/>
  <c r="AH333" i="8"/>
  <c r="AD333" i="8"/>
  <c r="Z333" i="8"/>
  <c r="V333" i="8"/>
  <c r="R333" i="8"/>
  <c r="N333" i="8"/>
  <c r="J333" i="8"/>
  <c r="F333" i="8"/>
  <c r="NO3" i="3" l="1"/>
  <c r="NP1" i="3"/>
  <c r="CY334" i="8"/>
  <c r="CZ334" i="8"/>
  <c r="DA334" i="8"/>
  <c r="DB334" i="8"/>
  <c r="DC334" i="8"/>
  <c r="DD334" i="8"/>
  <c r="DE334" i="8"/>
  <c r="DF334" i="8"/>
  <c r="DG334" i="8"/>
  <c r="DH334" i="8"/>
  <c r="DI334" i="8"/>
  <c r="DJ334" i="8"/>
  <c r="DK334" i="8"/>
  <c r="DL334" i="8"/>
  <c r="DM334" i="8"/>
  <c r="DN334" i="8"/>
  <c r="DO334" i="8"/>
  <c r="DP334" i="8"/>
  <c r="DQ334" i="8"/>
  <c r="DR334" i="8"/>
  <c r="DS334" i="8"/>
  <c r="DT334" i="8"/>
  <c r="DU334" i="8"/>
  <c r="DV334" i="8"/>
  <c r="DW334" i="8"/>
  <c r="DX334" i="8"/>
  <c r="DY334" i="8"/>
  <c r="DZ334" i="8"/>
  <c r="EA334" i="8"/>
  <c r="EB334" i="8"/>
  <c r="EC334" i="8"/>
  <c r="ED334" i="8"/>
  <c r="EE334" i="8"/>
  <c r="EF334" i="8"/>
  <c r="EG334" i="8"/>
  <c r="EH334" i="8"/>
  <c r="EI334" i="8"/>
  <c r="EJ334" i="8"/>
  <c r="EK334" i="8"/>
  <c r="EL334" i="8"/>
  <c r="EM334" i="8"/>
  <c r="EN334" i="8"/>
  <c r="EO334" i="8"/>
  <c r="EP334" i="8"/>
  <c r="EQ334" i="8"/>
  <c r="ER334" i="8"/>
  <c r="ES334" i="8"/>
  <c r="ET334" i="8"/>
  <c r="EU334" i="8"/>
  <c r="EV334" i="8"/>
  <c r="EW334" i="8"/>
  <c r="EX334" i="8"/>
  <c r="EY334" i="8"/>
  <c r="EZ334" i="8"/>
  <c r="FA334" i="8"/>
  <c r="FB334" i="8"/>
  <c r="FC334" i="8"/>
  <c r="FD334" i="8"/>
  <c r="FE334" i="8"/>
  <c r="FF334" i="8"/>
  <c r="FG334" i="8"/>
  <c r="FH334" i="8"/>
  <c r="FI334" i="8"/>
  <c r="FJ334" i="8"/>
  <c r="FK334" i="8"/>
  <c r="FL334" i="8"/>
  <c r="FM334" i="8"/>
  <c r="FN334" i="8"/>
  <c r="FO334" i="8"/>
  <c r="FP334" i="8"/>
  <c r="FQ334" i="8"/>
  <c r="FR334" i="8"/>
  <c r="FS334" i="8"/>
  <c r="FT334" i="8"/>
  <c r="FU334" i="8"/>
  <c r="FV334" i="8"/>
  <c r="FW334" i="8"/>
  <c r="FX334" i="8"/>
  <c r="FY334" i="8"/>
  <c r="FZ334" i="8"/>
  <c r="GA334" i="8"/>
  <c r="GB334" i="8"/>
  <c r="GC334" i="8"/>
  <c r="GD334" i="8"/>
  <c r="GE334" i="8"/>
  <c r="GF334" i="8"/>
  <c r="GG334" i="8"/>
  <c r="GH334" i="8"/>
  <c r="GI334" i="8"/>
  <c r="GJ334" i="8"/>
  <c r="GK334" i="8"/>
  <c r="GL334" i="8"/>
  <c r="GM334" i="8"/>
  <c r="GN334" i="8"/>
  <c r="GO334" i="8"/>
  <c r="GP334" i="8"/>
  <c r="GQ334" i="8"/>
  <c r="GR334" i="8"/>
  <c r="GS334" i="8"/>
  <c r="GT334" i="8"/>
  <c r="GU334" i="8"/>
  <c r="GV334" i="8"/>
  <c r="GW334" i="8"/>
  <c r="GX334" i="8"/>
  <c r="GY334" i="8"/>
  <c r="GZ334" i="8"/>
  <c r="HA334" i="8"/>
  <c r="HB334" i="8"/>
  <c r="HC334" i="8"/>
  <c r="HD334" i="8"/>
  <c r="HE334" i="8"/>
  <c r="HF334" i="8"/>
  <c r="HG334" i="8"/>
  <c r="HH334" i="8"/>
  <c r="HI334" i="8"/>
  <c r="HJ334" i="8"/>
  <c r="HK334" i="8"/>
  <c r="HL334" i="8"/>
  <c r="HM334" i="8"/>
  <c r="HN334" i="8"/>
  <c r="HO334" i="8"/>
  <c r="HP334" i="8"/>
  <c r="HQ334" i="8"/>
  <c r="HR334" i="8"/>
  <c r="HS334" i="8"/>
  <c r="HT334" i="8"/>
  <c r="HU334" i="8"/>
  <c r="HV334" i="8"/>
  <c r="HW334" i="8"/>
  <c r="HX334" i="8"/>
  <c r="HY334" i="8"/>
  <c r="HZ334" i="8"/>
  <c r="IA334" i="8"/>
  <c r="IB334" i="8"/>
  <c r="IC334" i="8"/>
  <c r="ID334" i="8"/>
  <c r="IE334" i="8"/>
  <c r="IF334" i="8"/>
  <c r="IG334" i="8"/>
  <c r="IH334" i="8"/>
  <c r="II334" i="8"/>
  <c r="IJ334" i="8"/>
  <c r="IK334" i="8"/>
  <c r="IL334" i="8"/>
  <c r="IM334" i="8"/>
  <c r="IN334" i="8"/>
  <c r="IO334" i="8"/>
  <c r="IP334" i="8"/>
  <c r="IQ334" i="8"/>
  <c r="IR334" i="8"/>
  <c r="IS334" i="8"/>
  <c r="IT334" i="8"/>
  <c r="IU334" i="8"/>
  <c r="IV334" i="8"/>
  <c r="IW334" i="8"/>
  <c r="IX334" i="8"/>
  <c r="IY334" i="8"/>
  <c r="IZ334" i="8"/>
  <c r="JA334" i="8"/>
  <c r="JB334" i="8"/>
  <c r="JC334" i="8"/>
  <c r="JD334" i="8"/>
  <c r="JE334" i="8"/>
  <c r="JF334" i="8"/>
  <c r="JG334" i="8"/>
  <c r="JH334" i="8"/>
  <c r="JI334" i="8"/>
  <c r="JJ334" i="8"/>
  <c r="JK334" i="8"/>
  <c r="JL334" i="8"/>
  <c r="JM334" i="8"/>
  <c r="JN334" i="8"/>
  <c r="JO334" i="8"/>
  <c r="JP334" i="8"/>
  <c r="JQ334" i="8"/>
  <c r="JR334" i="8"/>
  <c r="JS334" i="8"/>
  <c r="JT334" i="8"/>
  <c r="JU334" i="8"/>
  <c r="JV334" i="8"/>
  <c r="JW334" i="8"/>
  <c r="JX334" i="8"/>
  <c r="JY334" i="8"/>
  <c r="JZ334" i="8"/>
  <c r="KA334" i="8"/>
  <c r="KB334" i="8"/>
  <c r="KC334" i="8"/>
  <c r="KD334" i="8"/>
  <c r="KE334" i="8"/>
  <c r="KF334" i="8"/>
  <c r="KG334" i="8"/>
  <c r="KH334" i="8"/>
  <c r="KI334" i="8"/>
  <c r="KJ334" i="8"/>
  <c r="KK334" i="8"/>
  <c r="KL334" i="8"/>
  <c r="KM334" i="8"/>
  <c r="KN334" i="8"/>
  <c r="KO334" i="8"/>
  <c r="KP334" i="8"/>
  <c r="B335" i="8"/>
  <c r="CX334" i="8"/>
  <c r="CT334" i="8"/>
  <c r="CP334" i="8"/>
  <c r="CL334" i="8"/>
  <c r="CH334" i="8"/>
  <c r="CD334" i="8"/>
  <c r="BZ334" i="8"/>
  <c r="BV334" i="8"/>
  <c r="BR334" i="8"/>
  <c r="BN334" i="8"/>
  <c r="BJ334" i="8"/>
  <c r="BF334" i="8"/>
  <c r="BB334" i="8"/>
  <c r="AX334" i="8"/>
  <c r="AT334" i="8"/>
  <c r="AP334" i="8"/>
  <c r="AL334" i="8"/>
  <c r="AH334" i="8"/>
  <c r="AD334" i="8"/>
  <c r="Z334" i="8"/>
  <c r="V334" i="8"/>
  <c r="R334" i="8"/>
  <c r="N334" i="8"/>
  <c r="J334" i="8"/>
  <c r="F334" i="8"/>
  <c r="CW334" i="8"/>
  <c r="CS334" i="8"/>
  <c r="CO334" i="8"/>
  <c r="CK334" i="8"/>
  <c r="CG334" i="8"/>
  <c r="CC334" i="8"/>
  <c r="BY334" i="8"/>
  <c r="BU334" i="8"/>
  <c r="BQ334" i="8"/>
  <c r="BM334" i="8"/>
  <c r="BI334" i="8"/>
  <c r="BE334" i="8"/>
  <c r="BA334" i="8"/>
  <c r="AW334" i="8"/>
  <c r="AS334" i="8"/>
  <c r="AO334" i="8"/>
  <c r="AK334" i="8"/>
  <c r="AG334" i="8"/>
  <c r="AC334" i="8"/>
  <c r="Y334" i="8"/>
  <c r="U334" i="8"/>
  <c r="Q334" i="8"/>
  <c r="M334" i="8"/>
  <c r="I334" i="8"/>
  <c r="E334" i="8"/>
  <c r="C334" i="8"/>
  <c r="CV334" i="8"/>
  <c r="CR334" i="8"/>
  <c r="CN334" i="8"/>
  <c r="CJ334" i="8"/>
  <c r="CF334" i="8"/>
  <c r="CB334" i="8"/>
  <c r="BX334" i="8"/>
  <c r="BT334" i="8"/>
  <c r="BP334" i="8"/>
  <c r="BL334" i="8"/>
  <c r="BH334" i="8"/>
  <c r="BD334" i="8"/>
  <c r="AZ334" i="8"/>
  <c r="AV334" i="8"/>
  <c r="AR334" i="8"/>
  <c r="AN334" i="8"/>
  <c r="AJ334" i="8"/>
  <c r="AF334" i="8"/>
  <c r="AB334" i="8"/>
  <c r="X334" i="8"/>
  <c r="T334" i="8"/>
  <c r="P334" i="8"/>
  <c r="L334" i="8"/>
  <c r="H334" i="8"/>
  <c r="D334" i="8"/>
  <c r="CU334" i="8"/>
  <c r="CQ334" i="8"/>
  <c r="CM334" i="8"/>
  <c r="CI334" i="8"/>
  <c r="CE334" i="8"/>
  <c r="CA334" i="8"/>
  <c r="BW334" i="8"/>
  <c r="BS334" i="8"/>
  <c r="BO334" i="8"/>
  <c r="BK334" i="8"/>
  <c r="BG334" i="8"/>
  <c r="BC334" i="8"/>
  <c r="AY334" i="8"/>
  <c r="AU334" i="8"/>
  <c r="AQ334" i="8"/>
  <c r="AM334" i="8"/>
  <c r="AI334" i="8"/>
  <c r="AE334" i="8"/>
  <c r="AA334" i="8"/>
  <c r="W334" i="8"/>
  <c r="S334" i="8"/>
  <c r="O334" i="8"/>
  <c r="K334" i="8"/>
  <c r="G334" i="8"/>
  <c r="NQ1" i="3" l="1"/>
  <c r="NP3" i="3"/>
  <c r="CY335" i="8"/>
  <c r="CZ335" i="8"/>
  <c r="DA335" i="8"/>
  <c r="DB335" i="8"/>
  <c r="DC335" i="8"/>
  <c r="DD335" i="8"/>
  <c r="DE335" i="8"/>
  <c r="DF335" i="8"/>
  <c r="DG335" i="8"/>
  <c r="DH335" i="8"/>
  <c r="DI335" i="8"/>
  <c r="DJ335" i="8"/>
  <c r="DK335" i="8"/>
  <c r="DL335" i="8"/>
  <c r="DM335" i="8"/>
  <c r="DN335" i="8"/>
  <c r="DO335" i="8"/>
  <c r="DP335" i="8"/>
  <c r="DQ335" i="8"/>
  <c r="DR335" i="8"/>
  <c r="DS335" i="8"/>
  <c r="DT335" i="8"/>
  <c r="DU335" i="8"/>
  <c r="DV335" i="8"/>
  <c r="DW335" i="8"/>
  <c r="DX335" i="8"/>
  <c r="DY335" i="8"/>
  <c r="DZ335" i="8"/>
  <c r="EA335" i="8"/>
  <c r="EB335" i="8"/>
  <c r="EC335" i="8"/>
  <c r="ED335" i="8"/>
  <c r="EE335" i="8"/>
  <c r="EF335" i="8"/>
  <c r="EG335" i="8"/>
  <c r="EH335" i="8"/>
  <c r="EI335" i="8"/>
  <c r="EJ335" i="8"/>
  <c r="EK335" i="8"/>
  <c r="EL335" i="8"/>
  <c r="EM335" i="8"/>
  <c r="EN335" i="8"/>
  <c r="EO335" i="8"/>
  <c r="EP335" i="8"/>
  <c r="EQ335" i="8"/>
  <c r="ER335" i="8"/>
  <c r="ES335" i="8"/>
  <c r="ET335" i="8"/>
  <c r="EU335" i="8"/>
  <c r="EV335" i="8"/>
  <c r="EW335" i="8"/>
  <c r="EX335" i="8"/>
  <c r="EY335" i="8"/>
  <c r="EZ335" i="8"/>
  <c r="FA335" i="8"/>
  <c r="FB335" i="8"/>
  <c r="FC335" i="8"/>
  <c r="FD335" i="8"/>
  <c r="FE335" i="8"/>
  <c r="FF335" i="8"/>
  <c r="FG335" i="8"/>
  <c r="FH335" i="8"/>
  <c r="FI335" i="8"/>
  <c r="FJ335" i="8"/>
  <c r="FK335" i="8"/>
  <c r="FL335" i="8"/>
  <c r="FM335" i="8"/>
  <c r="FN335" i="8"/>
  <c r="FO335" i="8"/>
  <c r="FP335" i="8"/>
  <c r="FQ335" i="8"/>
  <c r="FR335" i="8"/>
  <c r="FS335" i="8"/>
  <c r="FT335" i="8"/>
  <c r="FU335" i="8"/>
  <c r="FV335" i="8"/>
  <c r="FW335" i="8"/>
  <c r="FX335" i="8"/>
  <c r="FY335" i="8"/>
  <c r="FZ335" i="8"/>
  <c r="GA335" i="8"/>
  <c r="GB335" i="8"/>
  <c r="GC335" i="8"/>
  <c r="GD335" i="8"/>
  <c r="GE335" i="8"/>
  <c r="GF335" i="8"/>
  <c r="GG335" i="8"/>
  <c r="GH335" i="8"/>
  <c r="GI335" i="8"/>
  <c r="GJ335" i="8"/>
  <c r="GK335" i="8"/>
  <c r="GL335" i="8"/>
  <c r="GM335" i="8"/>
  <c r="GN335" i="8"/>
  <c r="GO335" i="8"/>
  <c r="GP335" i="8"/>
  <c r="GQ335" i="8"/>
  <c r="GR335" i="8"/>
  <c r="GS335" i="8"/>
  <c r="GT335" i="8"/>
  <c r="GU335" i="8"/>
  <c r="GV335" i="8"/>
  <c r="GW335" i="8"/>
  <c r="GX335" i="8"/>
  <c r="GY335" i="8"/>
  <c r="GZ335" i="8"/>
  <c r="HA335" i="8"/>
  <c r="HB335" i="8"/>
  <c r="HC335" i="8"/>
  <c r="HD335" i="8"/>
  <c r="HE335" i="8"/>
  <c r="HF335" i="8"/>
  <c r="HG335" i="8"/>
  <c r="HH335" i="8"/>
  <c r="HI335" i="8"/>
  <c r="HJ335" i="8"/>
  <c r="HK335" i="8"/>
  <c r="HL335" i="8"/>
  <c r="HM335" i="8"/>
  <c r="HN335" i="8"/>
  <c r="HO335" i="8"/>
  <c r="HP335" i="8"/>
  <c r="HQ335" i="8"/>
  <c r="HR335" i="8"/>
  <c r="HS335" i="8"/>
  <c r="HT335" i="8"/>
  <c r="HU335" i="8"/>
  <c r="HV335" i="8"/>
  <c r="HW335" i="8"/>
  <c r="HX335" i="8"/>
  <c r="HY335" i="8"/>
  <c r="HZ335" i="8"/>
  <c r="IA335" i="8"/>
  <c r="IB335" i="8"/>
  <c r="IC335" i="8"/>
  <c r="ID335" i="8"/>
  <c r="IE335" i="8"/>
  <c r="IF335" i="8"/>
  <c r="IG335" i="8"/>
  <c r="IH335" i="8"/>
  <c r="II335" i="8"/>
  <c r="IJ335" i="8"/>
  <c r="IK335" i="8"/>
  <c r="IL335" i="8"/>
  <c r="IM335" i="8"/>
  <c r="IN335" i="8"/>
  <c r="IO335" i="8"/>
  <c r="IP335" i="8"/>
  <c r="IQ335" i="8"/>
  <c r="IR335" i="8"/>
  <c r="IS335" i="8"/>
  <c r="IT335" i="8"/>
  <c r="IU335" i="8"/>
  <c r="IV335" i="8"/>
  <c r="IW335" i="8"/>
  <c r="IX335" i="8"/>
  <c r="IY335" i="8"/>
  <c r="IZ335" i="8"/>
  <c r="JA335" i="8"/>
  <c r="JB335" i="8"/>
  <c r="JC335" i="8"/>
  <c r="JD335" i="8"/>
  <c r="JE335" i="8"/>
  <c r="JF335" i="8"/>
  <c r="JG335" i="8"/>
  <c r="JH335" i="8"/>
  <c r="JI335" i="8"/>
  <c r="JJ335" i="8"/>
  <c r="JK335" i="8"/>
  <c r="JL335" i="8"/>
  <c r="JM335" i="8"/>
  <c r="JN335" i="8"/>
  <c r="JO335" i="8"/>
  <c r="JP335" i="8"/>
  <c r="JQ335" i="8"/>
  <c r="JR335" i="8"/>
  <c r="JS335" i="8"/>
  <c r="JT335" i="8"/>
  <c r="JU335" i="8"/>
  <c r="JV335" i="8"/>
  <c r="JW335" i="8"/>
  <c r="JX335" i="8"/>
  <c r="JY335" i="8"/>
  <c r="JZ335" i="8"/>
  <c r="KA335" i="8"/>
  <c r="KB335" i="8"/>
  <c r="KC335" i="8"/>
  <c r="KD335" i="8"/>
  <c r="KE335" i="8"/>
  <c r="KF335" i="8"/>
  <c r="KG335" i="8"/>
  <c r="KH335" i="8"/>
  <c r="KI335" i="8"/>
  <c r="KJ335" i="8"/>
  <c r="KK335" i="8"/>
  <c r="KL335" i="8"/>
  <c r="KM335" i="8"/>
  <c r="KN335" i="8"/>
  <c r="KO335" i="8"/>
  <c r="KP335" i="8"/>
  <c r="B336" i="8"/>
  <c r="CU335" i="8"/>
  <c r="CQ335" i="8"/>
  <c r="CM335" i="8"/>
  <c r="CI335" i="8"/>
  <c r="CE335" i="8"/>
  <c r="CA335" i="8"/>
  <c r="BW335" i="8"/>
  <c r="BS335" i="8"/>
  <c r="BO335" i="8"/>
  <c r="BK335" i="8"/>
  <c r="BG335" i="8"/>
  <c r="BC335" i="8"/>
  <c r="AY335" i="8"/>
  <c r="AU335" i="8"/>
  <c r="AQ335" i="8"/>
  <c r="AM335" i="8"/>
  <c r="AI335" i="8"/>
  <c r="AE335" i="8"/>
  <c r="AA335" i="8"/>
  <c r="W335" i="8"/>
  <c r="S335" i="8"/>
  <c r="O335" i="8"/>
  <c r="K335" i="8"/>
  <c r="G335" i="8"/>
  <c r="C335" i="8"/>
  <c r="CX335" i="8"/>
  <c r="CT335" i="8"/>
  <c r="CP335" i="8"/>
  <c r="CL335" i="8"/>
  <c r="CH335" i="8"/>
  <c r="CD335" i="8"/>
  <c r="BZ335" i="8"/>
  <c r="BV335" i="8"/>
  <c r="BR335" i="8"/>
  <c r="BN335" i="8"/>
  <c r="BJ335" i="8"/>
  <c r="BF335" i="8"/>
  <c r="BB335" i="8"/>
  <c r="AX335" i="8"/>
  <c r="AT335" i="8"/>
  <c r="AP335" i="8"/>
  <c r="AL335" i="8"/>
  <c r="AH335" i="8"/>
  <c r="AD335" i="8"/>
  <c r="Z335" i="8"/>
  <c r="V335" i="8"/>
  <c r="R335" i="8"/>
  <c r="N335" i="8"/>
  <c r="J335" i="8"/>
  <c r="F335" i="8"/>
  <c r="CW335" i="8"/>
  <c r="CS335" i="8"/>
  <c r="CO335" i="8"/>
  <c r="CK335" i="8"/>
  <c r="CG335" i="8"/>
  <c r="CC335" i="8"/>
  <c r="BY335" i="8"/>
  <c r="BU335" i="8"/>
  <c r="BQ335" i="8"/>
  <c r="BM335" i="8"/>
  <c r="BI335" i="8"/>
  <c r="BE335" i="8"/>
  <c r="BA335" i="8"/>
  <c r="AW335" i="8"/>
  <c r="AS335" i="8"/>
  <c r="AO335" i="8"/>
  <c r="AK335" i="8"/>
  <c r="AG335" i="8"/>
  <c r="AC335" i="8"/>
  <c r="Y335" i="8"/>
  <c r="U335" i="8"/>
  <c r="Q335" i="8"/>
  <c r="M335" i="8"/>
  <c r="I335" i="8"/>
  <c r="E335" i="8"/>
  <c r="CV335" i="8"/>
  <c r="CR335" i="8"/>
  <c r="CN335" i="8"/>
  <c r="CJ335" i="8"/>
  <c r="CF335" i="8"/>
  <c r="CB335" i="8"/>
  <c r="BX335" i="8"/>
  <c r="BT335" i="8"/>
  <c r="BP335" i="8"/>
  <c r="BL335" i="8"/>
  <c r="BH335" i="8"/>
  <c r="BD335" i="8"/>
  <c r="AZ335" i="8"/>
  <c r="AV335" i="8"/>
  <c r="AR335" i="8"/>
  <c r="AN335" i="8"/>
  <c r="AJ335" i="8"/>
  <c r="AF335" i="8"/>
  <c r="AB335" i="8"/>
  <c r="X335" i="8"/>
  <c r="T335" i="8"/>
  <c r="P335" i="8"/>
  <c r="L335" i="8"/>
  <c r="H335" i="8"/>
  <c r="D335" i="8"/>
  <c r="NQ3" i="3" l="1"/>
  <c r="NR1" i="3"/>
  <c r="CY336" i="8"/>
  <c r="CZ336" i="8"/>
  <c r="DA336" i="8"/>
  <c r="DB336" i="8"/>
  <c r="DC336" i="8"/>
  <c r="DD336" i="8"/>
  <c r="DE336" i="8"/>
  <c r="DF336" i="8"/>
  <c r="DG336" i="8"/>
  <c r="DH336" i="8"/>
  <c r="DI336" i="8"/>
  <c r="DJ336" i="8"/>
  <c r="DK336" i="8"/>
  <c r="DL336" i="8"/>
  <c r="DM336" i="8"/>
  <c r="DN336" i="8"/>
  <c r="DO336" i="8"/>
  <c r="DP336" i="8"/>
  <c r="DQ336" i="8"/>
  <c r="DR336" i="8"/>
  <c r="DS336" i="8"/>
  <c r="DT336" i="8"/>
  <c r="DU336" i="8"/>
  <c r="DV336" i="8"/>
  <c r="DW336" i="8"/>
  <c r="DX336" i="8"/>
  <c r="DY336" i="8"/>
  <c r="DZ336" i="8"/>
  <c r="EA336" i="8"/>
  <c r="EB336" i="8"/>
  <c r="EC336" i="8"/>
  <c r="ED336" i="8"/>
  <c r="EE336" i="8"/>
  <c r="EF336" i="8"/>
  <c r="EG336" i="8"/>
  <c r="EH336" i="8"/>
  <c r="EI336" i="8"/>
  <c r="EJ336" i="8"/>
  <c r="EK336" i="8"/>
  <c r="EL336" i="8"/>
  <c r="EM336" i="8"/>
  <c r="EN336" i="8"/>
  <c r="EO336" i="8"/>
  <c r="EP336" i="8"/>
  <c r="EQ336" i="8"/>
  <c r="ER336" i="8"/>
  <c r="ES336" i="8"/>
  <c r="ET336" i="8"/>
  <c r="EU336" i="8"/>
  <c r="EV336" i="8"/>
  <c r="EW336" i="8"/>
  <c r="EX336" i="8"/>
  <c r="EY336" i="8"/>
  <c r="EZ336" i="8"/>
  <c r="FA336" i="8"/>
  <c r="FB336" i="8"/>
  <c r="FC336" i="8"/>
  <c r="FD336" i="8"/>
  <c r="FE336" i="8"/>
  <c r="FF336" i="8"/>
  <c r="FG336" i="8"/>
  <c r="FH336" i="8"/>
  <c r="FI336" i="8"/>
  <c r="FJ336" i="8"/>
  <c r="FK336" i="8"/>
  <c r="FL336" i="8"/>
  <c r="FM336" i="8"/>
  <c r="FN336" i="8"/>
  <c r="FO336" i="8"/>
  <c r="FP336" i="8"/>
  <c r="FQ336" i="8"/>
  <c r="FR336" i="8"/>
  <c r="FS336" i="8"/>
  <c r="FT336" i="8"/>
  <c r="FU336" i="8"/>
  <c r="FV336" i="8"/>
  <c r="FW336" i="8"/>
  <c r="FX336" i="8"/>
  <c r="FY336" i="8"/>
  <c r="FZ336" i="8"/>
  <c r="GA336" i="8"/>
  <c r="GB336" i="8"/>
  <c r="GC336" i="8"/>
  <c r="GD336" i="8"/>
  <c r="GE336" i="8"/>
  <c r="GF336" i="8"/>
  <c r="GG336" i="8"/>
  <c r="GH336" i="8"/>
  <c r="GI336" i="8"/>
  <c r="GJ336" i="8"/>
  <c r="GK336" i="8"/>
  <c r="GL336" i="8"/>
  <c r="GM336" i="8"/>
  <c r="GN336" i="8"/>
  <c r="GO336" i="8"/>
  <c r="GP336" i="8"/>
  <c r="GQ336" i="8"/>
  <c r="GR336" i="8"/>
  <c r="GS336" i="8"/>
  <c r="GT336" i="8"/>
  <c r="GU336" i="8"/>
  <c r="GV336" i="8"/>
  <c r="GW336" i="8"/>
  <c r="GX336" i="8"/>
  <c r="GY336" i="8"/>
  <c r="GZ336" i="8"/>
  <c r="HA336" i="8"/>
  <c r="HB336" i="8"/>
  <c r="HC336" i="8"/>
  <c r="HD336" i="8"/>
  <c r="HE336" i="8"/>
  <c r="HF336" i="8"/>
  <c r="HG336" i="8"/>
  <c r="HH336" i="8"/>
  <c r="HI336" i="8"/>
  <c r="HJ336" i="8"/>
  <c r="HK336" i="8"/>
  <c r="HL336" i="8"/>
  <c r="HM336" i="8"/>
  <c r="HN336" i="8"/>
  <c r="HO336" i="8"/>
  <c r="HP336" i="8"/>
  <c r="HQ336" i="8"/>
  <c r="HR336" i="8"/>
  <c r="HS336" i="8"/>
  <c r="HT336" i="8"/>
  <c r="HU336" i="8"/>
  <c r="HV336" i="8"/>
  <c r="HW336" i="8"/>
  <c r="HX336" i="8"/>
  <c r="HY336" i="8"/>
  <c r="HZ336" i="8"/>
  <c r="IA336" i="8"/>
  <c r="IB336" i="8"/>
  <c r="IC336" i="8"/>
  <c r="ID336" i="8"/>
  <c r="IE336" i="8"/>
  <c r="IF336" i="8"/>
  <c r="IG336" i="8"/>
  <c r="IH336" i="8"/>
  <c r="II336" i="8"/>
  <c r="IJ336" i="8"/>
  <c r="IK336" i="8"/>
  <c r="IL336" i="8"/>
  <c r="IM336" i="8"/>
  <c r="IN336" i="8"/>
  <c r="IO336" i="8"/>
  <c r="IP336" i="8"/>
  <c r="IQ336" i="8"/>
  <c r="IR336" i="8"/>
  <c r="IS336" i="8"/>
  <c r="IT336" i="8"/>
  <c r="IU336" i="8"/>
  <c r="IV336" i="8"/>
  <c r="IW336" i="8"/>
  <c r="IX336" i="8"/>
  <c r="IY336" i="8"/>
  <c r="IZ336" i="8"/>
  <c r="JA336" i="8"/>
  <c r="JB336" i="8"/>
  <c r="JC336" i="8"/>
  <c r="JD336" i="8"/>
  <c r="JE336" i="8"/>
  <c r="JF336" i="8"/>
  <c r="JG336" i="8"/>
  <c r="JH336" i="8"/>
  <c r="JI336" i="8"/>
  <c r="JJ336" i="8"/>
  <c r="JK336" i="8"/>
  <c r="JL336" i="8"/>
  <c r="JM336" i="8"/>
  <c r="JN336" i="8"/>
  <c r="JO336" i="8"/>
  <c r="JP336" i="8"/>
  <c r="JQ336" i="8"/>
  <c r="JR336" i="8"/>
  <c r="JS336" i="8"/>
  <c r="JT336" i="8"/>
  <c r="JU336" i="8"/>
  <c r="JV336" i="8"/>
  <c r="JW336" i="8"/>
  <c r="JX336" i="8"/>
  <c r="JY336" i="8"/>
  <c r="JZ336" i="8"/>
  <c r="KA336" i="8"/>
  <c r="KB336" i="8"/>
  <c r="KC336" i="8"/>
  <c r="KD336" i="8"/>
  <c r="KE336" i="8"/>
  <c r="KF336" i="8"/>
  <c r="KG336" i="8"/>
  <c r="KH336" i="8"/>
  <c r="KI336" i="8"/>
  <c r="KJ336" i="8"/>
  <c r="KK336" i="8"/>
  <c r="KL336" i="8"/>
  <c r="KM336" i="8"/>
  <c r="KN336" i="8"/>
  <c r="KO336" i="8"/>
  <c r="KP336" i="8"/>
  <c r="B337" i="8"/>
  <c r="CV336" i="8"/>
  <c r="CR336" i="8"/>
  <c r="CN336" i="8"/>
  <c r="CJ336" i="8"/>
  <c r="CF336" i="8"/>
  <c r="CB336" i="8"/>
  <c r="BX336" i="8"/>
  <c r="BT336" i="8"/>
  <c r="BP336" i="8"/>
  <c r="BL336" i="8"/>
  <c r="BH336" i="8"/>
  <c r="BD336" i="8"/>
  <c r="AZ336" i="8"/>
  <c r="AV336" i="8"/>
  <c r="AR336" i="8"/>
  <c r="AN336" i="8"/>
  <c r="AJ336" i="8"/>
  <c r="AF336" i="8"/>
  <c r="AB336" i="8"/>
  <c r="X336" i="8"/>
  <c r="T336" i="8"/>
  <c r="P336" i="8"/>
  <c r="L336" i="8"/>
  <c r="H336" i="8"/>
  <c r="D336" i="8"/>
  <c r="CU336" i="8"/>
  <c r="CQ336" i="8"/>
  <c r="CM336" i="8"/>
  <c r="CI336" i="8"/>
  <c r="CE336" i="8"/>
  <c r="CA336" i="8"/>
  <c r="BW336" i="8"/>
  <c r="BS336" i="8"/>
  <c r="BO336" i="8"/>
  <c r="BK336" i="8"/>
  <c r="BG336" i="8"/>
  <c r="BC336" i="8"/>
  <c r="AY336" i="8"/>
  <c r="AU336" i="8"/>
  <c r="AQ336" i="8"/>
  <c r="AM336" i="8"/>
  <c r="AI336" i="8"/>
  <c r="AE336" i="8"/>
  <c r="AA336" i="8"/>
  <c r="W336" i="8"/>
  <c r="S336" i="8"/>
  <c r="O336" i="8"/>
  <c r="K336" i="8"/>
  <c r="G336" i="8"/>
  <c r="CX336" i="8"/>
  <c r="CT336" i="8"/>
  <c r="CP336" i="8"/>
  <c r="CL336" i="8"/>
  <c r="CH336" i="8"/>
  <c r="CD336" i="8"/>
  <c r="BZ336" i="8"/>
  <c r="BV336" i="8"/>
  <c r="BR336" i="8"/>
  <c r="BN336" i="8"/>
  <c r="BJ336" i="8"/>
  <c r="BF336" i="8"/>
  <c r="BB336" i="8"/>
  <c r="AX336" i="8"/>
  <c r="AT336" i="8"/>
  <c r="AP336" i="8"/>
  <c r="AL336" i="8"/>
  <c r="AH336" i="8"/>
  <c r="AD336" i="8"/>
  <c r="Z336" i="8"/>
  <c r="V336" i="8"/>
  <c r="R336" i="8"/>
  <c r="N336" i="8"/>
  <c r="J336" i="8"/>
  <c r="F336" i="8"/>
  <c r="CW336" i="8"/>
  <c r="CS336" i="8"/>
  <c r="CO336" i="8"/>
  <c r="CK336" i="8"/>
  <c r="CG336" i="8"/>
  <c r="CC336" i="8"/>
  <c r="BY336" i="8"/>
  <c r="BU336" i="8"/>
  <c r="BQ336" i="8"/>
  <c r="BM336" i="8"/>
  <c r="BI336" i="8"/>
  <c r="BE336" i="8"/>
  <c r="BA336" i="8"/>
  <c r="AW336" i="8"/>
  <c r="AS336" i="8"/>
  <c r="AO336" i="8"/>
  <c r="AK336" i="8"/>
  <c r="AG336" i="8"/>
  <c r="AC336" i="8"/>
  <c r="Y336" i="8"/>
  <c r="U336" i="8"/>
  <c r="Q336" i="8"/>
  <c r="M336" i="8"/>
  <c r="I336" i="8"/>
  <c r="E336" i="8"/>
  <c r="C336" i="8"/>
  <c r="NS1" i="3" l="1"/>
  <c r="NR3" i="3"/>
  <c r="CY337" i="8"/>
  <c r="CZ337" i="8"/>
  <c r="DA337" i="8"/>
  <c r="DB337" i="8"/>
  <c r="DC337" i="8"/>
  <c r="DD337" i="8"/>
  <c r="DE337" i="8"/>
  <c r="DF337" i="8"/>
  <c r="DG337" i="8"/>
  <c r="DH337" i="8"/>
  <c r="DI337" i="8"/>
  <c r="DJ337" i="8"/>
  <c r="DK337" i="8"/>
  <c r="DL337" i="8"/>
  <c r="DM337" i="8"/>
  <c r="DN337" i="8"/>
  <c r="DO337" i="8"/>
  <c r="DP337" i="8"/>
  <c r="DQ337" i="8"/>
  <c r="DR337" i="8"/>
  <c r="DS337" i="8"/>
  <c r="DT337" i="8"/>
  <c r="DU337" i="8"/>
  <c r="DV337" i="8"/>
  <c r="DW337" i="8"/>
  <c r="DX337" i="8"/>
  <c r="DY337" i="8"/>
  <c r="DZ337" i="8"/>
  <c r="EA337" i="8"/>
  <c r="EB337" i="8"/>
  <c r="EC337" i="8"/>
  <c r="ED337" i="8"/>
  <c r="EE337" i="8"/>
  <c r="EF337" i="8"/>
  <c r="EG337" i="8"/>
  <c r="EH337" i="8"/>
  <c r="EI337" i="8"/>
  <c r="EJ337" i="8"/>
  <c r="EK337" i="8"/>
  <c r="EL337" i="8"/>
  <c r="EM337" i="8"/>
  <c r="EN337" i="8"/>
  <c r="EO337" i="8"/>
  <c r="EP337" i="8"/>
  <c r="EQ337" i="8"/>
  <c r="ER337" i="8"/>
  <c r="ES337" i="8"/>
  <c r="ET337" i="8"/>
  <c r="EU337" i="8"/>
  <c r="EV337" i="8"/>
  <c r="EW337" i="8"/>
  <c r="EX337" i="8"/>
  <c r="EY337" i="8"/>
  <c r="EZ337" i="8"/>
  <c r="FA337" i="8"/>
  <c r="FB337" i="8"/>
  <c r="FC337" i="8"/>
  <c r="FD337" i="8"/>
  <c r="FE337" i="8"/>
  <c r="FF337" i="8"/>
  <c r="FG337" i="8"/>
  <c r="FH337" i="8"/>
  <c r="FI337" i="8"/>
  <c r="FJ337" i="8"/>
  <c r="FK337" i="8"/>
  <c r="FL337" i="8"/>
  <c r="FM337" i="8"/>
  <c r="FN337" i="8"/>
  <c r="FO337" i="8"/>
  <c r="FP337" i="8"/>
  <c r="FQ337" i="8"/>
  <c r="FR337" i="8"/>
  <c r="FS337" i="8"/>
  <c r="FT337" i="8"/>
  <c r="FU337" i="8"/>
  <c r="FV337" i="8"/>
  <c r="FW337" i="8"/>
  <c r="FX337" i="8"/>
  <c r="FY337" i="8"/>
  <c r="FZ337" i="8"/>
  <c r="GA337" i="8"/>
  <c r="GB337" i="8"/>
  <c r="GC337" i="8"/>
  <c r="GD337" i="8"/>
  <c r="GE337" i="8"/>
  <c r="GF337" i="8"/>
  <c r="GG337" i="8"/>
  <c r="GH337" i="8"/>
  <c r="GI337" i="8"/>
  <c r="GJ337" i="8"/>
  <c r="GK337" i="8"/>
  <c r="GL337" i="8"/>
  <c r="GM337" i="8"/>
  <c r="GN337" i="8"/>
  <c r="GO337" i="8"/>
  <c r="GP337" i="8"/>
  <c r="GQ337" i="8"/>
  <c r="GR337" i="8"/>
  <c r="GS337" i="8"/>
  <c r="GT337" i="8"/>
  <c r="GU337" i="8"/>
  <c r="GV337" i="8"/>
  <c r="GW337" i="8"/>
  <c r="GX337" i="8"/>
  <c r="GY337" i="8"/>
  <c r="GZ337" i="8"/>
  <c r="HA337" i="8"/>
  <c r="HB337" i="8"/>
  <c r="HC337" i="8"/>
  <c r="HD337" i="8"/>
  <c r="HE337" i="8"/>
  <c r="HF337" i="8"/>
  <c r="HG337" i="8"/>
  <c r="HH337" i="8"/>
  <c r="HI337" i="8"/>
  <c r="HJ337" i="8"/>
  <c r="HK337" i="8"/>
  <c r="HL337" i="8"/>
  <c r="HM337" i="8"/>
  <c r="HN337" i="8"/>
  <c r="HO337" i="8"/>
  <c r="HP337" i="8"/>
  <c r="HQ337" i="8"/>
  <c r="HR337" i="8"/>
  <c r="HS337" i="8"/>
  <c r="HT337" i="8"/>
  <c r="HU337" i="8"/>
  <c r="HV337" i="8"/>
  <c r="HW337" i="8"/>
  <c r="HX337" i="8"/>
  <c r="HY337" i="8"/>
  <c r="HZ337" i="8"/>
  <c r="IA337" i="8"/>
  <c r="IB337" i="8"/>
  <c r="IC337" i="8"/>
  <c r="ID337" i="8"/>
  <c r="IE337" i="8"/>
  <c r="IF337" i="8"/>
  <c r="IG337" i="8"/>
  <c r="IH337" i="8"/>
  <c r="II337" i="8"/>
  <c r="IJ337" i="8"/>
  <c r="IK337" i="8"/>
  <c r="IL337" i="8"/>
  <c r="IM337" i="8"/>
  <c r="IN337" i="8"/>
  <c r="IO337" i="8"/>
  <c r="IP337" i="8"/>
  <c r="IQ337" i="8"/>
  <c r="IR337" i="8"/>
  <c r="IS337" i="8"/>
  <c r="IT337" i="8"/>
  <c r="IU337" i="8"/>
  <c r="IV337" i="8"/>
  <c r="IW337" i="8"/>
  <c r="IX337" i="8"/>
  <c r="IY337" i="8"/>
  <c r="IZ337" i="8"/>
  <c r="JA337" i="8"/>
  <c r="JB337" i="8"/>
  <c r="JC337" i="8"/>
  <c r="JD337" i="8"/>
  <c r="JE337" i="8"/>
  <c r="JF337" i="8"/>
  <c r="JG337" i="8"/>
  <c r="JH337" i="8"/>
  <c r="JI337" i="8"/>
  <c r="JJ337" i="8"/>
  <c r="JK337" i="8"/>
  <c r="JL337" i="8"/>
  <c r="JM337" i="8"/>
  <c r="JN337" i="8"/>
  <c r="JO337" i="8"/>
  <c r="JP337" i="8"/>
  <c r="JQ337" i="8"/>
  <c r="JR337" i="8"/>
  <c r="JS337" i="8"/>
  <c r="JT337" i="8"/>
  <c r="JU337" i="8"/>
  <c r="JV337" i="8"/>
  <c r="JW337" i="8"/>
  <c r="JX337" i="8"/>
  <c r="JY337" i="8"/>
  <c r="JZ337" i="8"/>
  <c r="KA337" i="8"/>
  <c r="KB337" i="8"/>
  <c r="KC337" i="8"/>
  <c r="KD337" i="8"/>
  <c r="KE337" i="8"/>
  <c r="KF337" i="8"/>
  <c r="KG337" i="8"/>
  <c r="KH337" i="8"/>
  <c r="KI337" i="8"/>
  <c r="KJ337" i="8"/>
  <c r="KK337" i="8"/>
  <c r="KL337" i="8"/>
  <c r="KM337" i="8"/>
  <c r="KN337" i="8"/>
  <c r="KO337" i="8"/>
  <c r="KP337" i="8"/>
  <c r="B338" i="8"/>
  <c r="CW337" i="8"/>
  <c r="CS337" i="8"/>
  <c r="CO337" i="8"/>
  <c r="CK337" i="8"/>
  <c r="CG337" i="8"/>
  <c r="CC337" i="8"/>
  <c r="BY337" i="8"/>
  <c r="BU337" i="8"/>
  <c r="BQ337" i="8"/>
  <c r="BM337" i="8"/>
  <c r="BI337" i="8"/>
  <c r="BE337" i="8"/>
  <c r="BA337" i="8"/>
  <c r="AW337" i="8"/>
  <c r="AS337" i="8"/>
  <c r="AO337" i="8"/>
  <c r="AK337" i="8"/>
  <c r="AG337" i="8"/>
  <c r="AC337" i="8"/>
  <c r="Y337" i="8"/>
  <c r="U337" i="8"/>
  <c r="Q337" i="8"/>
  <c r="M337" i="8"/>
  <c r="I337" i="8"/>
  <c r="E337" i="8"/>
  <c r="CV337" i="8"/>
  <c r="CR337" i="8"/>
  <c r="CN337" i="8"/>
  <c r="CJ337" i="8"/>
  <c r="CF337" i="8"/>
  <c r="CB337" i="8"/>
  <c r="BX337" i="8"/>
  <c r="BT337" i="8"/>
  <c r="BP337" i="8"/>
  <c r="BL337" i="8"/>
  <c r="BH337" i="8"/>
  <c r="BD337" i="8"/>
  <c r="AZ337" i="8"/>
  <c r="AV337" i="8"/>
  <c r="AR337" i="8"/>
  <c r="AN337" i="8"/>
  <c r="AJ337" i="8"/>
  <c r="AF337" i="8"/>
  <c r="AB337" i="8"/>
  <c r="X337" i="8"/>
  <c r="T337" i="8"/>
  <c r="P337" i="8"/>
  <c r="L337" i="8"/>
  <c r="H337" i="8"/>
  <c r="D337" i="8"/>
  <c r="CU337" i="8"/>
  <c r="CQ337" i="8"/>
  <c r="CM337" i="8"/>
  <c r="CI337" i="8"/>
  <c r="CE337" i="8"/>
  <c r="CA337" i="8"/>
  <c r="BW337" i="8"/>
  <c r="BS337" i="8"/>
  <c r="BO337" i="8"/>
  <c r="BK337" i="8"/>
  <c r="BG337" i="8"/>
  <c r="BC337" i="8"/>
  <c r="AY337" i="8"/>
  <c r="AU337" i="8"/>
  <c r="AQ337" i="8"/>
  <c r="AM337" i="8"/>
  <c r="AI337" i="8"/>
  <c r="AE337" i="8"/>
  <c r="AA337" i="8"/>
  <c r="W337" i="8"/>
  <c r="S337" i="8"/>
  <c r="O337" i="8"/>
  <c r="K337" i="8"/>
  <c r="G337" i="8"/>
  <c r="C337" i="8"/>
  <c r="CX337" i="8"/>
  <c r="CT337" i="8"/>
  <c r="CP337" i="8"/>
  <c r="CL337" i="8"/>
  <c r="CH337" i="8"/>
  <c r="CD337" i="8"/>
  <c r="BZ337" i="8"/>
  <c r="BV337" i="8"/>
  <c r="BR337" i="8"/>
  <c r="BN337" i="8"/>
  <c r="BJ337" i="8"/>
  <c r="BF337" i="8"/>
  <c r="BB337" i="8"/>
  <c r="AX337" i="8"/>
  <c r="AT337" i="8"/>
  <c r="AP337" i="8"/>
  <c r="AL337" i="8"/>
  <c r="AH337" i="8"/>
  <c r="AD337" i="8"/>
  <c r="Z337" i="8"/>
  <c r="V337" i="8"/>
  <c r="R337" i="8"/>
  <c r="N337" i="8"/>
  <c r="J337" i="8"/>
  <c r="F337" i="8"/>
  <c r="NT1" i="3" l="1"/>
  <c r="NS3" i="3"/>
  <c r="CY338" i="8"/>
  <c r="CZ338" i="8"/>
  <c r="DA338" i="8"/>
  <c r="DB338" i="8"/>
  <c r="DC338" i="8"/>
  <c r="DD338" i="8"/>
  <c r="DE338" i="8"/>
  <c r="DF338" i="8"/>
  <c r="DG338" i="8"/>
  <c r="DH338" i="8"/>
  <c r="DI338" i="8"/>
  <c r="DJ338" i="8"/>
  <c r="DK338" i="8"/>
  <c r="DL338" i="8"/>
  <c r="DM338" i="8"/>
  <c r="DN338" i="8"/>
  <c r="DO338" i="8"/>
  <c r="DP338" i="8"/>
  <c r="DQ338" i="8"/>
  <c r="DR338" i="8"/>
  <c r="DS338" i="8"/>
  <c r="DT338" i="8"/>
  <c r="DU338" i="8"/>
  <c r="DV338" i="8"/>
  <c r="DW338" i="8"/>
  <c r="DX338" i="8"/>
  <c r="DY338" i="8"/>
  <c r="DZ338" i="8"/>
  <c r="EA338" i="8"/>
  <c r="EB338" i="8"/>
  <c r="EC338" i="8"/>
  <c r="ED338" i="8"/>
  <c r="EE338" i="8"/>
  <c r="EF338" i="8"/>
  <c r="EG338" i="8"/>
  <c r="EH338" i="8"/>
  <c r="EI338" i="8"/>
  <c r="EJ338" i="8"/>
  <c r="EK338" i="8"/>
  <c r="EL338" i="8"/>
  <c r="EM338" i="8"/>
  <c r="EN338" i="8"/>
  <c r="EO338" i="8"/>
  <c r="EP338" i="8"/>
  <c r="EQ338" i="8"/>
  <c r="ER338" i="8"/>
  <c r="ES338" i="8"/>
  <c r="ET338" i="8"/>
  <c r="EU338" i="8"/>
  <c r="EV338" i="8"/>
  <c r="EW338" i="8"/>
  <c r="EX338" i="8"/>
  <c r="EY338" i="8"/>
  <c r="EZ338" i="8"/>
  <c r="FA338" i="8"/>
  <c r="FB338" i="8"/>
  <c r="FC338" i="8"/>
  <c r="FD338" i="8"/>
  <c r="FE338" i="8"/>
  <c r="FF338" i="8"/>
  <c r="FG338" i="8"/>
  <c r="FH338" i="8"/>
  <c r="FI338" i="8"/>
  <c r="FJ338" i="8"/>
  <c r="FK338" i="8"/>
  <c r="FL338" i="8"/>
  <c r="FM338" i="8"/>
  <c r="FN338" i="8"/>
  <c r="FO338" i="8"/>
  <c r="FP338" i="8"/>
  <c r="FQ338" i="8"/>
  <c r="FR338" i="8"/>
  <c r="FS338" i="8"/>
  <c r="FT338" i="8"/>
  <c r="FU338" i="8"/>
  <c r="FV338" i="8"/>
  <c r="FW338" i="8"/>
  <c r="FX338" i="8"/>
  <c r="FY338" i="8"/>
  <c r="FZ338" i="8"/>
  <c r="GA338" i="8"/>
  <c r="GB338" i="8"/>
  <c r="GC338" i="8"/>
  <c r="GD338" i="8"/>
  <c r="GE338" i="8"/>
  <c r="GF338" i="8"/>
  <c r="GG338" i="8"/>
  <c r="GH338" i="8"/>
  <c r="GI338" i="8"/>
  <c r="GJ338" i="8"/>
  <c r="GK338" i="8"/>
  <c r="GL338" i="8"/>
  <c r="GM338" i="8"/>
  <c r="GN338" i="8"/>
  <c r="GO338" i="8"/>
  <c r="GP338" i="8"/>
  <c r="GQ338" i="8"/>
  <c r="GR338" i="8"/>
  <c r="GS338" i="8"/>
  <c r="GT338" i="8"/>
  <c r="GU338" i="8"/>
  <c r="GV338" i="8"/>
  <c r="GW338" i="8"/>
  <c r="GX338" i="8"/>
  <c r="GY338" i="8"/>
  <c r="GZ338" i="8"/>
  <c r="HA338" i="8"/>
  <c r="HB338" i="8"/>
  <c r="HC338" i="8"/>
  <c r="HD338" i="8"/>
  <c r="HE338" i="8"/>
  <c r="HF338" i="8"/>
  <c r="HG338" i="8"/>
  <c r="HH338" i="8"/>
  <c r="HI338" i="8"/>
  <c r="HJ338" i="8"/>
  <c r="HK338" i="8"/>
  <c r="HL338" i="8"/>
  <c r="HM338" i="8"/>
  <c r="HN338" i="8"/>
  <c r="HO338" i="8"/>
  <c r="HP338" i="8"/>
  <c r="HQ338" i="8"/>
  <c r="HR338" i="8"/>
  <c r="HS338" i="8"/>
  <c r="HT338" i="8"/>
  <c r="HU338" i="8"/>
  <c r="HV338" i="8"/>
  <c r="HW338" i="8"/>
  <c r="HX338" i="8"/>
  <c r="HY338" i="8"/>
  <c r="HZ338" i="8"/>
  <c r="IA338" i="8"/>
  <c r="IB338" i="8"/>
  <c r="IC338" i="8"/>
  <c r="ID338" i="8"/>
  <c r="IE338" i="8"/>
  <c r="IF338" i="8"/>
  <c r="IG338" i="8"/>
  <c r="IH338" i="8"/>
  <c r="II338" i="8"/>
  <c r="IJ338" i="8"/>
  <c r="IK338" i="8"/>
  <c r="IL338" i="8"/>
  <c r="IM338" i="8"/>
  <c r="IN338" i="8"/>
  <c r="IO338" i="8"/>
  <c r="IP338" i="8"/>
  <c r="IQ338" i="8"/>
  <c r="IR338" i="8"/>
  <c r="IS338" i="8"/>
  <c r="IT338" i="8"/>
  <c r="IU338" i="8"/>
  <c r="IV338" i="8"/>
  <c r="IW338" i="8"/>
  <c r="IX338" i="8"/>
  <c r="IY338" i="8"/>
  <c r="IZ338" i="8"/>
  <c r="JA338" i="8"/>
  <c r="JB338" i="8"/>
  <c r="JC338" i="8"/>
  <c r="JD338" i="8"/>
  <c r="JE338" i="8"/>
  <c r="JF338" i="8"/>
  <c r="JG338" i="8"/>
  <c r="JH338" i="8"/>
  <c r="JI338" i="8"/>
  <c r="JJ338" i="8"/>
  <c r="JK338" i="8"/>
  <c r="JL338" i="8"/>
  <c r="JM338" i="8"/>
  <c r="JN338" i="8"/>
  <c r="JO338" i="8"/>
  <c r="JP338" i="8"/>
  <c r="JQ338" i="8"/>
  <c r="JR338" i="8"/>
  <c r="JS338" i="8"/>
  <c r="JT338" i="8"/>
  <c r="JU338" i="8"/>
  <c r="JV338" i="8"/>
  <c r="JW338" i="8"/>
  <c r="JX338" i="8"/>
  <c r="JY338" i="8"/>
  <c r="JZ338" i="8"/>
  <c r="KA338" i="8"/>
  <c r="KB338" i="8"/>
  <c r="KC338" i="8"/>
  <c r="KD338" i="8"/>
  <c r="KE338" i="8"/>
  <c r="KF338" i="8"/>
  <c r="KG338" i="8"/>
  <c r="KH338" i="8"/>
  <c r="KI338" i="8"/>
  <c r="KJ338" i="8"/>
  <c r="KK338" i="8"/>
  <c r="KL338" i="8"/>
  <c r="KM338" i="8"/>
  <c r="KN338" i="8"/>
  <c r="KO338" i="8"/>
  <c r="KP338" i="8"/>
  <c r="B339" i="8"/>
  <c r="CX338" i="8"/>
  <c r="CT338" i="8"/>
  <c r="CP338" i="8"/>
  <c r="CL338" i="8"/>
  <c r="CH338" i="8"/>
  <c r="CD338" i="8"/>
  <c r="BZ338" i="8"/>
  <c r="BV338" i="8"/>
  <c r="BR338" i="8"/>
  <c r="BN338" i="8"/>
  <c r="BJ338" i="8"/>
  <c r="BF338" i="8"/>
  <c r="BB338" i="8"/>
  <c r="AX338" i="8"/>
  <c r="AT338" i="8"/>
  <c r="AP338" i="8"/>
  <c r="AL338" i="8"/>
  <c r="AH338" i="8"/>
  <c r="AD338" i="8"/>
  <c r="Z338" i="8"/>
  <c r="V338" i="8"/>
  <c r="R338" i="8"/>
  <c r="N338" i="8"/>
  <c r="J338" i="8"/>
  <c r="F338" i="8"/>
  <c r="CW338" i="8"/>
  <c r="CS338" i="8"/>
  <c r="CO338" i="8"/>
  <c r="CK338" i="8"/>
  <c r="CG338" i="8"/>
  <c r="CC338" i="8"/>
  <c r="BY338" i="8"/>
  <c r="BU338" i="8"/>
  <c r="BQ338" i="8"/>
  <c r="BM338" i="8"/>
  <c r="BI338" i="8"/>
  <c r="BE338" i="8"/>
  <c r="BA338" i="8"/>
  <c r="AW338" i="8"/>
  <c r="AS338" i="8"/>
  <c r="AO338" i="8"/>
  <c r="AK338" i="8"/>
  <c r="AG338" i="8"/>
  <c r="AC338" i="8"/>
  <c r="Y338" i="8"/>
  <c r="U338" i="8"/>
  <c r="Q338" i="8"/>
  <c r="M338" i="8"/>
  <c r="I338" i="8"/>
  <c r="E338" i="8"/>
  <c r="C338" i="8"/>
  <c r="CV338" i="8"/>
  <c r="CR338" i="8"/>
  <c r="CN338" i="8"/>
  <c r="CJ338" i="8"/>
  <c r="CF338" i="8"/>
  <c r="CB338" i="8"/>
  <c r="BX338" i="8"/>
  <c r="BT338" i="8"/>
  <c r="BP338" i="8"/>
  <c r="BL338" i="8"/>
  <c r="BH338" i="8"/>
  <c r="BD338" i="8"/>
  <c r="AZ338" i="8"/>
  <c r="AV338" i="8"/>
  <c r="AR338" i="8"/>
  <c r="AN338" i="8"/>
  <c r="AJ338" i="8"/>
  <c r="AF338" i="8"/>
  <c r="AB338" i="8"/>
  <c r="X338" i="8"/>
  <c r="T338" i="8"/>
  <c r="P338" i="8"/>
  <c r="L338" i="8"/>
  <c r="H338" i="8"/>
  <c r="D338" i="8"/>
  <c r="CU338" i="8"/>
  <c r="CQ338" i="8"/>
  <c r="CM338" i="8"/>
  <c r="CI338" i="8"/>
  <c r="CE338" i="8"/>
  <c r="CA338" i="8"/>
  <c r="BW338" i="8"/>
  <c r="BS338" i="8"/>
  <c r="BO338" i="8"/>
  <c r="BK338" i="8"/>
  <c r="BG338" i="8"/>
  <c r="BC338" i="8"/>
  <c r="AY338" i="8"/>
  <c r="AU338" i="8"/>
  <c r="AQ338" i="8"/>
  <c r="AM338" i="8"/>
  <c r="AI338" i="8"/>
  <c r="AE338" i="8"/>
  <c r="AA338" i="8"/>
  <c r="W338" i="8"/>
  <c r="S338" i="8"/>
  <c r="O338" i="8"/>
  <c r="K338" i="8"/>
  <c r="G338" i="8"/>
  <c r="NT3" i="3" l="1"/>
  <c r="NU1" i="3"/>
  <c r="CY339" i="8"/>
  <c r="CZ339" i="8"/>
  <c r="DA339" i="8"/>
  <c r="DB339" i="8"/>
  <c r="DC339" i="8"/>
  <c r="DD339" i="8"/>
  <c r="DE339" i="8"/>
  <c r="DF339" i="8"/>
  <c r="DG339" i="8"/>
  <c r="DH339" i="8"/>
  <c r="DI339" i="8"/>
  <c r="DJ339" i="8"/>
  <c r="DK339" i="8"/>
  <c r="DL339" i="8"/>
  <c r="DM339" i="8"/>
  <c r="DN339" i="8"/>
  <c r="DO339" i="8"/>
  <c r="DP339" i="8"/>
  <c r="DQ339" i="8"/>
  <c r="DR339" i="8"/>
  <c r="DS339" i="8"/>
  <c r="DT339" i="8"/>
  <c r="DU339" i="8"/>
  <c r="DV339" i="8"/>
  <c r="DW339" i="8"/>
  <c r="DX339" i="8"/>
  <c r="DY339" i="8"/>
  <c r="DZ339" i="8"/>
  <c r="EA339" i="8"/>
  <c r="EB339" i="8"/>
  <c r="EC339" i="8"/>
  <c r="ED339" i="8"/>
  <c r="EE339" i="8"/>
  <c r="EF339" i="8"/>
  <c r="EG339" i="8"/>
  <c r="EH339" i="8"/>
  <c r="EI339" i="8"/>
  <c r="EJ339" i="8"/>
  <c r="EK339" i="8"/>
  <c r="EL339" i="8"/>
  <c r="EM339" i="8"/>
  <c r="EN339" i="8"/>
  <c r="EO339" i="8"/>
  <c r="EP339" i="8"/>
  <c r="EQ339" i="8"/>
  <c r="ER339" i="8"/>
  <c r="ES339" i="8"/>
  <c r="ET339" i="8"/>
  <c r="EU339" i="8"/>
  <c r="EV339" i="8"/>
  <c r="EW339" i="8"/>
  <c r="EX339" i="8"/>
  <c r="EY339" i="8"/>
  <c r="EZ339" i="8"/>
  <c r="FA339" i="8"/>
  <c r="FB339" i="8"/>
  <c r="FC339" i="8"/>
  <c r="FD339" i="8"/>
  <c r="FE339" i="8"/>
  <c r="FF339" i="8"/>
  <c r="FG339" i="8"/>
  <c r="FH339" i="8"/>
  <c r="FI339" i="8"/>
  <c r="FJ339" i="8"/>
  <c r="FK339" i="8"/>
  <c r="FL339" i="8"/>
  <c r="FM339" i="8"/>
  <c r="FN339" i="8"/>
  <c r="FO339" i="8"/>
  <c r="FP339" i="8"/>
  <c r="FQ339" i="8"/>
  <c r="FR339" i="8"/>
  <c r="FS339" i="8"/>
  <c r="FT339" i="8"/>
  <c r="FU339" i="8"/>
  <c r="FV339" i="8"/>
  <c r="FW339" i="8"/>
  <c r="FX339" i="8"/>
  <c r="FY339" i="8"/>
  <c r="FZ339" i="8"/>
  <c r="GA339" i="8"/>
  <c r="GB339" i="8"/>
  <c r="GC339" i="8"/>
  <c r="GD339" i="8"/>
  <c r="GE339" i="8"/>
  <c r="GF339" i="8"/>
  <c r="GG339" i="8"/>
  <c r="GH339" i="8"/>
  <c r="GI339" i="8"/>
  <c r="GJ339" i="8"/>
  <c r="GK339" i="8"/>
  <c r="GL339" i="8"/>
  <c r="GM339" i="8"/>
  <c r="GN339" i="8"/>
  <c r="GO339" i="8"/>
  <c r="GP339" i="8"/>
  <c r="GQ339" i="8"/>
  <c r="GR339" i="8"/>
  <c r="GS339" i="8"/>
  <c r="GT339" i="8"/>
  <c r="GU339" i="8"/>
  <c r="GV339" i="8"/>
  <c r="GW339" i="8"/>
  <c r="GX339" i="8"/>
  <c r="GY339" i="8"/>
  <c r="GZ339" i="8"/>
  <c r="HA339" i="8"/>
  <c r="HB339" i="8"/>
  <c r="HC339" i="8"/>
  <c r="HD339" i="8"/>
  <c r="HE339" i="8"/>
  <c r="HF339" i="8"/>
  <c r="HG339" i="8"/>
  <c r="HH339" i="8"/>
  <c r="HI339" i="8"/>
  <c r="HJ339" i="8"/>
  <c r="HK339" i="8"/>
  <c r="HL339" i="8"/>
  <c r="HM339" i="8"/>
  <c r="HN339" i="8"/>
  <c r="HO339" i="8"/>
  <c r="HP339" i="8"/>
  <c r="HQ339" i="8"/>
  <c r="HR339" i="8"/>
  <c r="HS339" i="8"/>
  <c r="HT339" i="8"/>
  <c r="HU339" i="8"/>
  <c r="HV339" i="8"/>
  <c r="HW339" i="8"/>
  <c r="HX339" i="8"/>
  <c r="HY339" i="8"/>
  <c r="HZ339" i="8"/>
  <c r="IA339" i="8"/>
  <c r="IB339" i="8"/>
  <c r="IC339" i="8"/>
  <c r="ID339" i="8"/>
  <c r="IE339" i="8"/>
  <c r="IF339" i="8"/>
  <c r="IG339" i="8"/>
  <c r="IH339" i="8"/>
  <c r="II339" i="8"/>
  <c r="IJ339" i="8"/>
  <c r="IK339" i="8"/>
  <c r="IL339" i="8"/>
  <c r="IM339" i="8"/>
  <c r="IN339" i="8"/>
  <c r="IO339" i="8"/>
  <c r="IP339" i="8"/>
  <c r="IQ339" i="8"/>
  <c r="IR339" i="8"/>
  <c r="IS339" i="8"/>
  <c r="IT339" i="8"/>
  <c r="IU339" i="8"/>
  <c r="IV339" i="8"/>
  <c r="IW339" i="8"/>
  <c r="IX339" i="8"/>
  <c r="IY339" i="8"/>
  <c r="IZ339" i="8"/>
  <c r="JA339" i="8"/>
  <c r="JB339" i="8"/>
  <c r="JC339" i="8"/>
  <c r="JD339" i="8"/>
  <c r="JE339" i="8"/>
  <c r="JF339" i="8"/>
  <c r="JG339" i="8"/>
  <c r="JH339" i="8"/>
  <c r="JI339" i="8"/>
  <c r="JJ339" i="8"/>
  <c r="JK339" i="8"/>
  <c r="JL339" i="8"/>
  <c r="JM339" i="8"/>
  <c r="JN339" i="8"/>
  <c r="JO339" i="8"/>
  <c r="JP339" i="8"/>
  <c r="JQ339" i="8"/>
  <c r="JR339" i="8"/>
  <c r="JS339" i="8"/>
  <c r="JT339" i="8"/>
  <c r="JU339" i="8"/>
  <c r="JV339" i="8"/>
  <c r="JW339" i="8"/>
  <c r="JX339" i="8"/>
  <c r="JY339" i="8"/>
  <c r="JZ339" i="8"/>
  <c r="KA339" i="8"/>
  <c r="KB339" i="8"/>
  <c r="KC339" i="8"/>
  <c r="KD339" i="8"/>
  <c r="KE339" i="8"/>
  <c r="KF339" i="8"/>
  <c r="KG339" i="8"/>
  <c r="KH339" i="8"/>
  <c r="KI339" i="8"/>
  <c r="KJ339" i="8"/>
  <c r="KK339" i="8"/>
  <c r="KL339" i="8"/>
  <c r="KM339" i="8"/>
  <c r="KN339" i="8"/>
  <c r="KO339" i="8"/>
  <c r="KP339" i="8"/>
  <c r="B340" i="8"/>
  <c r="CU339" i="8"/>
  <c r="CQ339" i="8"/>
  <c r="CM339" i="8"/>
  <c r="CI339" i="8"/>
  <c r="CE339" i="8"/>
  <c r="CA339" i="8"/>
  <c r="BW339" i="8"/>
  <c r="BS339" i="8"/>
  <c r="BO339" i="8"/>
  <c r="BK339" i="8"/>
  <c r="BG339" i="8"/>
  <c r="BC339" i="8"/>
  <c r="AY339" i="8"/>
  <c r="AU339" i="8"/>
  <c r="AQ339" i="8"/>
  <c r="AM339" i="8"/>
  <c r="AI339" i="8"/>
  <c r="AE339" i="8"/>
  <c r="AA339" i="8"/>
  <c r="W339" i="8"/>
  <c r="S339" i="8"/>
  <c r="O339" i="8"/>
  <c r="K339" i="8"/>
  <c r="G339" i="8"/>
  <c r="C339" i="8"/>
  <c r="CX339" i="8"/>
  <c r="CT339" i="8"/>
  <c r="CP339" i="8"/>
  <c r="CL339" i="8"/>
  <c r="CH339" i="8"/>
  <c r="CD339" i="8"/>
  <c r="BZ339" i="8"/>
  <c r="BV339" i="8"/>
  <c r="BR339" i="8"/>
  <c r="BN339" i="8"/>
  <c r="BJ339" i="8"/>
  <c r="BF339" i="8"/>
  <c r="BB339" i="8"/>
  <c r="AX339" i="8"/>
  <c r="AT339" i="8"/>
  <c r="AP339" i="8"/>
  <c r="AL339" i="8"/>
  <c r="AH339" i="8"/>
  <c r="AD339" i="8"/>
  <c r="Z339" i="8"/>
  <c r="V339" i="8"/>
  <c r="R339" i="8"/>
  <c r="N339" i="8"/>
  <c r="J339" i="8"/>
  <c r="F339" i="8"/>
  <c r="CW339" i="8"/>
  <c r="CS339" i="8"/>
  <c r="CO339" i="8"/>
  <c r="CK339" i="8"/>
  <c r="CG339" i="8"/>
  <c r="CC339" i="8"/>
  <c r="BY339" i="8"/>
  <c r="BU339" i="8"/>
  <c r="BQ339" i="8"/>
  <c r="BM339" i="8"/>
  <c r="BI339" i="8"/>
  <c r="BE339" i="8"/>
  <c r="BA339" i="8"/>
  <c r="AW339" i="8"/>
  <c r="AS339" i="8"/>
  <c r="AO339" i="8"/>
  <c r="AK339" i="8"/>
  <c r="AG339" i="8"/>
  <c r="AC339" i="8"/>
  <c r="Y339" i="8"/>
  <c r="U339" i="8"/>
  <c r="Q339" i="8"/>
  <c r="M339" i="8"/>
  <c r="I339" i="8"/>
  <c r="E339" i="8"/>
  <c r="CV339" i="8"/>
  <c r="CR339" i="8"/>
  <c r="CN339" i="8"/>
  <c r="CJ339" i="8"/>
  <c r="CF339" i="8"/>
  <c r="CB339" i="8"/>
  <c r="BX339" i="8"/>
  <c r="BT339" i="8"/>
  <c r="BP339" i="8"/>
  <c r="BL339" i="8"/>
  <c r="BH339" i="8"/>
  <c r="BD339" i="8"/>
  <c r="AZ339" i="8"/>
  <c r="AV339" i="8"/>
  <c r="AR339" i="8"/>
  <c r="AN339" i="8"/>
  <c r="AJ339" i="8"/>
  <c r="AF339" i="8"/>
  <c r="AB339" i="8"/>
  <c r="X339" i="8"/>
  <c r="T339" i="8"/>
  <c r="P339" i="8"/>
  <c r="L339" i="8"/>
  <c r="H339" i="8"/>
  <c r="D339" i="8"/>
  <c r="NU3" i="3" l="1"/>
  <c r="NV1" i="3"/>
  <c r="CY340" i="8"/>
  <c r="CZ340" i="8"/>
  <c r="DA340" i="8"/>
  <c r="DB340" i="8"/>
  <c r="DC340" i="8"/>
  <c r="DD340" i="8"/>
  <c r="DE340" i="8"/>
  <c r="DF340" i="8"/>
  <c r="DG340" i="8"/>
  <c r="DH340" i="8"/>
  <c r="DI340" i="8"/>
  <c r="DJ340" i="8"/>
  <c r="DK340" i="8"/>
  <c r="DL340" i="8"/>
  <c r="DM340" i="8"/>
  <c r="DN340" i="8"/>
  <c r="DO340" i="8"/>
  <c r="DP340" i="8"/>
  <c r="DQ340" i="8"/>
  <c r="DR340" i="8"/>
  <c r="DS340" i="8"/>
  <c r="DT340" i="8"/>
  <c r="DU340" i="8"/>
  <c r="DV340" i="8"/>
  <c r="DW340" i="8"/>
  <c r="DX340" i="8"/>
  <c r="DY340" i="8"/>
  <c r="DZ340" i="8"/>
  <c r="EA340" i="8"/>
  <c r="EB340" i="8"/>
  <c r="EC340" i="8"/>
  <c r="ED340" i="8"/>
  <c r="EE340" i="8"/>
  <c r="EF340" i="8"/>
  <c r="EG340" i="8"/>
  <c r="EH340" i="8"/>
  <c r="EI340" i="8"/>
  <c r="EJ340" i="8"/>
  <c r="EK340" i="8"/>
  <c r="EL340" i="8"/>
  <c r="EM340" i="8"/>
  <c r="EN340" i="8"/>
  <c r="EO340" i="8"/>
  <c r="EP340" i="8"/>
  <c r="EQ340" i="8"/>
  <c r="ER340" i="8"/>
  <c r="ES340" i="8"/>
  <c r="ET340" i="8"/>
  <c r="EU340" i="8"/>
  <c r="EV340" i="8"/>
  <c r="EW340" i="8"/>
  <c r="EX340" i="8"/>
  <c r="EY340" i="8"/>
  <c r="EZ340" i="8"/>
  <c r="FA340" i="8"/>
  <c r="FB340" i="8"/>
  <c r="FC340" i="8"/>
  <c r="FD340" i="8"/>
  <c r="FE340" i="8"/>
  <c r="FF340" i="8"/>
  <c r="FG340" i="8"/>
  <c r="FH340" i="8"/>
  <c r="FI340" i="8"/>
  <c r="FJ340" i="8"/>
  <c r="FK340" i="8"/>
  <c r="FL340" i="8"/>
  <c r="FM340" i="8"/>
  <c r="FN340" i="8"/>
  <c r="FO340" i="8"/>
  <c r="FP340" i="8"/>
  <c r="FQ340" i="8"/>
  <c r="FR340" i="8"/>
  <c r="FS340" i="8"/>
  <c r="FT340" i="8"/>
  <c r="FU340" i="8"/>
  <c r="FV340" i="8"/>
  <c r="FW340" i="8"/>
  <c r="FX340" i="8"/>
  <c r="FY340" i="8"/>
  <c r="FZ340" i="8"/>
  <c r="GA340" i="8"/>
  <c r="GB340" i="8"/>
  <c r="GC340" i="8"/>
  <c r="GD340" i="8"/>
  <c r="GE340" i="8"/>
  <c r="GF340" i="8"/>
  <c r="GG340" i="8"/>
  <c r="GH340" i="8"/>
  <c r="GI340" i="8"/>
  <c r="GJ340" i="8"/>
  <c r="GK340" i="8"/>
  <c r="GL340" i="8"/>
  <c r="GM340" i="8"/>
  <c r="GN340" i="8"/>
  <c r="GO340" i="8"/>
  <c r="GP340" i="8"/>
  <c r="GQ340" i="8"/>
  <c r="GR340" i="8"/>
  <c r="GS340" i="8"/>
  <c r="GT340" i="8"/>
  <c r="GU340" i="8"/>
  <c r="GV340" i="8"/>
  <c r="GW340" i="8"/>
  <c r="GX340" i="8"/>
  <c r="GY340" i="8"/>
  <c r="GZ340" i="8"/>
  <c r="HA340" i="8"/>
  <c r="HB340" i="8"/>
  <c r="HC340" i="8"/>
  <c r="HD340" i="8"/>
  <c r="HE340" i="8"/>
  <c r="HF340" i="8"/>
  <c r="HG340" i="8"/>
  <c r="HH340" i="8"/>
  <c r="HI340" i="8"/>
  <c r="HJ340" i="8"/>
  <c r="HK340" i="8"/>
  <c r="HL340" i="8"/>
  <c r="HM340" i="8"/>
  <c r="HN340" i="8"/>
  <c r="HO340" i="8"/>
  <c r="HP340" i="8"/>
  <c r="HQ340" i="8"/>
  <c r="HR340" i="8"/>
  <c r="HS340" i="8"/>
  <c r="HT340" i="8"/>
  <c r="HU340" i="8"/>
  <c r="HV340" i="8"/>
  <c r="HW340" i="8"/>
  <c r="HX340" i="8"/>
  <c r="HY340" i="8"/>
  <c r="HZ340" i="8"/>
  <c r="IA340" i="8"/>
  <c r="IB340" i="8"/>
  <c r="IC340" i="8"/>
  <c r="ID340" i="8"/>
  <c r="IE340" i="8"/>
  <c r="IF340" i="8"/>
  <c r="IG340" i="8"/>
  <c r="IH340" i="8"/>
  <c r="II340" i="8"/>
  <c r="IJ340" i="8"/>
  <c r="IK340" i="8"/>
  <c r="IL340" i="8"/>
  <c r="IM340" i="8"/>
  <c r="IN340" i="8"/>
  <c r="IO340" i="8"/>
  <c r="IP340" i="8"/>
  <c r="IQ340" i="8"/>
  <c r="IR340" i="8"/>
  <c r="IS340" i="8"/>
  <c r="IT340" i="8"/>
  <c r="IU340" i="8"/>
  <c r="IV340" i="8"/>
  <c r="IW340" i="8"/>
  <c r="IX340" i="8"/>
  <c r="IY340" i="8"/>
  <c r="IZ340" i="8"/>
  <c r="JA340" i="8"/>
  <c r="JB340" i="8"/>
  <c r="JC340" i="8"/>
  <c r="JD340" i="8"/>
  <c r="JE340" i="8"/>
  <c r="JF340" i="8"/>
  <c r="JG340" i="8"/>
  <c r="JH340" i="8"/>
  <c r="JI340" i="8"/>
  <c r="JJ340" i="8"/>
  <c r="JK340" i="8"/>
  <c r="JL340" i="8"/>
  <c r="JM340" i="8"/>
  <c r="JN340" i="8"/>
  <c r="JO340" i="8"/>
  <c r="JP340" i="8"/>
  <c r="JQ340" i="8"/>
  <c r="JR340" i="8"/>
  <c r="JS340" i="8"/>
  <c r="JT340" i="8"/>
  <c r="JU340" i="8"/>
  <c r="JV340" i="8"/>
  <c r="JW340" i="8"/>
  <c r="JX340" i="8"/>
  <c r="JY340" i="8"/>
  <c r="JZ340" i="8"/>
  <c r="KA340" i="8"/>
  <c r="KB340" i="8"/>
  <c r="KC340" i="8"/>
  <c r="KD340" i="8"/>
  <c r="KE340" i="8"/>
  <c r="KF340" i="8"/>
  <c r="KG340" i="8"/>
  <c r="KH340" i="8"/>
  <c r="KI340" i="8"/>
  <c r="KJ340" i="8"/>
  <c r="KK340" i="8"/>
  <c r="KL340" i="8"/>
  <c r="KM340" i="8"/>
  <c r="KN340" i="8"/>
  <c r="KO340" i="8"/>
  <c r="KP340" i="8"/>
  <c r="B341" i="8"/>
  <c r="CV340" i="8"/>
  <c r="CR340" i="8"/>
  <c r="CN340" i="8"/>
  <c r="CJ340" i="8"/>
  <c r="CF340" i="8"/>
  <c r="CB340" i="8"/>
  <c r="BX340" i="8"/>
  <c r="BT340" i="8"/>
  <c r="BP340" i="8"/>
  <c r="BL340" i="8"/>
  <c r="BH340" i="8"/>
  <c r="BD340" i="8"/>
  <c r="AZ340" i="8"/>
  <c r="AV340" i="8"/>
  <c r="AR340" i="8"/>
  <c r="AN340" i="8"/>
  <c r="AJ340" i="8"/>
  <c r="AF340" i="8"/>
  <c r="AB340" i="8"/>
  <c r="X340" i="8"/>
  <c r="T340" i="8"/>
  <c r="P340" i="8"/>
  <c r="L340" i="8"/>
  <c r="H340" i="8"/>
  <c r="D340" i="8"/>
  <c r="CU340" i="8"/>
  <c r="CQ340" i="8"/>
  <c r="CM340" i="8"/>
  <c r="CI340" i="8"/>
  <c r="CE340" i="8"/>
  <c r="CA340" i="8"/>
  <c r="BW340" i="8"/>
  <c r="BS340" i="8"/>
  <c r="BO340" i="8"/>
  <c r="BK340" i="8"/>
  <c r="BG340" i="8"/>
  <c r="BC340" i="8"/>
  <c r="AY340" i="8"/>
  <c r="AU340" i="8"/>
  <c r="AQ340" i="8"/>
  <c r="AM340" i="8"/>
  <c r="AI340" i="8"/>
  <c r="AE340" i="8"/>
  <c r="AA340" i="8"/>
  <c r="W340" i="8"/>
  <c r="S340" i="8"/>
  <c r="O340" i="8"/>
  <c r="K340" i="8"/>
  <c r="G340" i="8"/>
  <c r="CX340" i="8"/>
  <c r="CT340" i="8"/>
  <c r="CP340" i="8"/>
  <c r="CL340" i="8"/>
  <c r="CH340" i="8"/>
  <c r="CD340" i="8"/>
  <c r="BZ340" i="8"/>
  <c r="BV340" i="8"/>
  <c r="BR340" i="8"/>
  <c r="BN340" i="8"/>
  <c r="BJ340" i="8"/>
  <c r="BF340" i="8"/>
  <c r="BB340" i="8"/>
  <c r="AX340" i="8"/>
  <c r="AT340" i="8"/>
  <c r="AP340" i="8"/>
  <c r="AL340" i="8"/>
  <c r="AH340" i="8"/>
  <c r="AD340" i="8"/>
  <c r="Z340" i="8"/>
  <c r="V340" i="8"/>
  <c r="R340" i="8"/>
  <c r="N340" i="8"/>
  <c r="J340" i="8"/>
  <c r="F340" i="8"/>
  <c r="CW340" i="8"/>
  <c r="CS340" i="8"/>
  <c r="CO340" i="8"/>
  <c r="CK340" i="8"/>
  <c r="CG340" i="8"/>
  <c r="CC340" i="8"/>
  <c r="BY340" i="8"/>
  <c r="BU340" i="8"/>
  <c r="BQ340" i="8"/>
  <c r="BM340" i="8"/>
  <c r="BI340" i="8"/>
  <c r="BE340" i="8"/>
  <c r="BA340" i="8"/>
  <c r="AW340" i="8"/>
  <c r="AS340" i="8"/>
  <c r="AO340" i="8"/>
  <c r="AK340" i="8"/>
  <c r="AG340" i="8"/>
  <c r="AC340" i="8"/>
  <c r="Y340" i="8"/>
  <c r="U340" i="8"/>
  <c r="Q340" i="8"/>
  <c r="M340" i="8"/>
  <c r="I340" i="8"/>
  <c r="E340" i="8"/>
  <c r="C340" i="8"/>
  <c r="NV3" i="3" l="1"/>
  <c r="NW1" i="3"/>
  <c r="CY341" i="8"/>
  <c r="CZ341" i="8"/>
  <c r="DA341" i="8"/>
  <c r="DB341" i="8"/>
  <c r="DC341" i="8"/>
  <c r="DD341" i="8"/>
  <c r="DE341" i="8"/>
  <c r="DF341" i="8"/>
  <c r="DG341" i="8"/>
  <c r="DH341" i="8"/>
  <c r="DI341" i="8"/>
  <c r="DJ341" i="8"/>
  <c r="DK341" i="8"/>
  <c r="DL341" i="8"/>
  <c r="DM341" i="8"/>
  <c r="DN341" i="8"/>
  <c r="DO341" i="8"/>
  <c r="DP341" i="8"/>
  <c r="DQ341" i="8"/>
  <c r="DR341" i="8"/>
  <c r="DS341" i="8"/>
  <c r="DT341" i="8"/>
  <c r="DU341" i="8"/>
  <c r="DV341" i="8"/>
  <c r="DW341" i="8"/>
  <c r="DX341" i="8"/>
  <c r="DY341" i="8"/>
  <c r="DZ341" i="8"/>
  <c r="EA341" i="8"/>
  <c r="EB341" i="8"/>
  <c r="EC341" i="8"/>
  <c r="ED341" i="8"/>
  <c r="EE341" i="8"/>
  <c r="EF341" i="8"/>
  <c r="EG341" i="8"/>
  <c r="EH341" i="8"/>
  <c r="EI341" i="8"/>
  <c r="EJ341" i="8"/>
  <c r="EK341" i="8"/>
  <c r="EL341" i="8"/>
  <c r="EM341" i="8"/>
  <c r="EN341" i="8"/>
  <c r="EO341" i="8"/>
  <c r="EP341" i="8"/>
  <c r="EQ341" i="8"/>
  <c r="ER341" i="8"/>
  <c r="ES341" i="8"/>
  <c r="ET341" i="8"/>
  <c r="EU341" i="8"/>
  <c r="EV341" i="8"/>
  <c r="EW341" i="8"/>
  <c r="EX341" i="8"/>
  <c r="EY341" i="8"/>
  <c r="EZ341" i="8"/>
  <c r="FA341" i="8"/>
  <c r="FB341" i="8"/>
  <c r="FC341" i="8"/>
  <c r="FD341" i="8"/>
  <c r="FE341" i="8"/>
  <c r="FF341" i="8"/>
  <c r="FG341" i="8"/>
  <c r="FH341" i="8"/>
  <c r="FI341" i="8"/>
  <c r="FJ341" i="8"/>
  <c r="FK341" i="8"/>
  <c r="FL341" i="8"/>
  <c r="FM341" i="8"/>
  <c r="FN341" i="8"/>
  <c r="FO341" i="8"/>
  <c r="FP341" i="8"/>
  <c r="FQ341" i="8"/>
  <c r="FR341" i="8"/>
  <c r="FS341" i="8"/>
  <c r="FT341" i="8"/>
  <c r="FU341" i="8"/>
  <c r="FV341" i="8"/>
  <c r="FW341" i="8"/>
  <c r="FX341" i="8"/>
  <c r="FY341" i="8"/>
  <c r="FZ341" i="8"/>
  <c r="GA341" i="8"/>
  <c r="GB341" i="8"/>
  <c r="GC341" i="8"/>
  <c r="GD341" i="8"/>
  <c r="GE341" i="8"/>
  <c r="GF341" i="8"/>
  <c r="GG341" i="8"/>
  <c r="GH341" i="8"/>
  <c r="GI341" i="8"/>
  <c r="GJ341" i="8"/>
  <c r="GK341" i="8"/>
  <c r="GL341" i="8"/>
  <c r="GM341" i="8"/>
  <c r="GN341" i="8"/>
  <c r="GO341" i="8"/>
  <c r="GP341" i="8"/>
  <c r="GQ341" i="8"/>
  <c r="GR341" i="8"/>
  <c r="GS341" i="8"/>
  <c r="GT341" i="8"/>
  <c r="GU341" i="8"/>
  <c r="GV341" i="8"/>
  <c r="GW341" i="8"/>
  <c r="GX341" i="8"/>
  <c r="GY341" i="8"/>
  <c r="GZ341" i="8"/>
  <c r="HA341" i="8"/>
  <c r="HB341" i="8"/>
  <c r="HC341" i="8"/>
  <c r="HD341" i="8"/>
  <c r="HE341" i="8"/>
  <c r="HF341" i="8"/>
  <c r="HG341" i="8"/>
  <c r="HH341" i="8"/>
  <c r="HI341" i="8"/>
  <c r="HJ341" i="8"/>
  <c r="HK341" i="8"/>
  <c r="HL341" i="8"/>
  <c r="HM341" i="8"/>
  <c r="HN341" i="8"/>
  <c r="HO341" i="8"/>
  <c r="HP341" i="8"/>
  <c r="HQ341" i="8"/>
  <c r="HR341" i="8"/>
  <c r="HS341" i="8"/>
  <c r="HT341" i="8"/>
  <c r="HU341" i="8"/>
  <c r="HV341" i="8"/>
  <c r="HW341" i="8"/>
  <c r="HX341" i="8"/>
  <c r="HY341" i="8"/>
  <c r="HZ341" i="8"/>
  <c r="IA341" i="8"/>
  <c r="IB341" i="8"/>
  <c r="IC341" i="8"/>
  <c r="ID341" i="8"/>
  <c r="IE341" i="8"/>
  <c r="IF341" i="8"/>
  <c r="IG341" i="8"/>
  <c r="IH341" i="8"/>
  <c r="II341" i="8"/>
  <c r="IJ341" i="8"/>
  <c r="IK341" i="8"/>
  <c r="IL341" i="8"/>
  <c r="IM341" i="8"/>
  <c r="IN341" i="8"/>
  <c r="IO341" i="8"/>
  <c r="IP341" i="8"/>
  <c r="IQ341" i="8"/>
  <c r="IR341" i="8"/>
  <c r="IS341" i="8"/>
  <c r="IT341" i="8"/>
  <c r="IU341" i="8"/>
  <c r="IV341" i="8"/>
  <c r="IW341" i="8"/>
  <c r="IX341" i="8"/>
  <c r="IY341" i="8"/>
  <c r="IZ341" i="8"/>
  <c r="JA341" i="8"/>
  <c r="JB341" i="8"/>
  <c r="JC341" i="8"/>
  <c r="JD341" i="8"/>
  <c r="JE341" i="8"/>
  <c r="JF341" i="8"/>
  <c r="JG341" i="8"/>
  <c r="JH341" i="8"/>
  <c r="JI341" i="8"/>
  <c r="JJ341" i="8"/>
  <c r="JK341" i="8"/>
  <c r="JL341" i="8"/>
  <c r="JM341" i="8"/>
  <c r="JN341" i="8"/>
  <c r="JO341" i="8"/>
  <c r="JP341" i="8"/>
  <c r="JQ341" i="8"/>
  <c r="JR341" i="8"/>
  <c r="JS341" i="8"/>
  <c r="JT341" i="8"/>
  <c r="JU341" i="8"/>
  <c r="JV341" i="8"/>
  <c r="JW341" i="8"/>
  <c r="JX341" i="8"/>
  <c r="JY341" i="8"/>
  <c r="JZ341" i="8"/>
  <c r="KA341" i="8"/>
  <c r="KB341" i="8"/>
  <c r="KC341" i="8"/>
  <c r="KD341" i="8"/>
  <c r="KE341" i="8"/>
  <c r="KF341" i="8"/>
  <c r="KG341" i="8"/>
  <c r="KH341" i="8"/>
  <c r="KI341" i="8"/>
  <c r="KJ341" i="8"/>
  <c r="KK341" i="8"/>
  <c r="KL341" i="8"/>
  <c r="KM341" i="8"/>
  <c r="KN341" i="8"/>
  <c r="KO341" i="8"/>
  <c r="KP341" i="8"/>
  <c r="B342" i="8"/>
  <c r="CW341" i="8"/>
  <c r="CS341" i="8"/>
  <c r="CO341" i="8"/>
  <c r="CK341" i="8"/>
  <c r="CG341" i="8"/>
  <c r="CC341" i="8"/>
  <c r="BY341" i="8"/>
  <c r="BU341" i="8"/>
  <c r="BQ341" i="8"/>
  <c r="BM341" i="8"/>
  <c r="BI341" i="8"/>
  <c r="BE341" i="8"/>
  <c r="BA341" i="8"/>
  <c r="AW341" i="8"/>
  <c r="AS341" i="8"/>
  <c r="AO341" i="8"/>
  <c r="AK341" i="8"/>
  <c r="AG341" i="8"/>
  <c r="AC341" i="8"/>
  <c r="Y341" i="8"/>
  <c r="U341" i="8"/>
  <c r="Q341" i="8"/>
  <c r="M341" i="8"/>
  <c r="I341" i="8"/>
  <c r="E341" i="8"/>
  <c r="CV341" i="8"/>
  <c r="CR341" i="8"/>
  <c r="CN341" i="8"/>
  <c r="CJ341" i="8"/>
  <c r="CF341" i="8"/>
  <c r="CB341" i="8"/>
  <c r="BX341" i="8"/>
  <c r="BT341" i="8"/>
  <c r="BP341" i="8"/>
  <c r="BL341" i="8"/>
  <c r="BH341" i="8"/>
  <c r="BD341" i="8"/>
  <c r="AZ341" i="8"/>
  <c r="AV341" i="8"/>
  <c r="AR341" i="8"/>
  <c r="AN341" i="8"/>
  <c r="AJ341" i="8"/>
  <c r="AF341" i="8"/>
  <c r="AB341" i="8"/>
  <c r="X341" i="8"/>
  <c r="T341" i="8"/>
  <c r="P341" i="8"/>
  <c r="L341" i="8"/>
  <c r="H341" i="8"/>
  <c r="D341" i="8"/>
  <c r="CU341" i="8"/>
  <c r="CQ341" i="8"/>
  <c r="CM341" i="8"/>
  <c r="CI341" i="8"/>
  <c r="CE341" i="8"/>
  <c r="CA341" i="8"/>
  <c r="BW341" i="8"/>
  <c r="BS341" i="8"/>
  <c r="BO341" i="8"/>
  <c r="BK341" i="8"/>
  <c r="BG341" i="8"/>
  <c r="BC341" i="8"/>
  <c r="AY341" i="8"/>
  <c r="AU341" i="8"/>
  <c r="AQ341" i="8"/>
  <c r="AM341" i="8"/>
  <c r="AI341" i="8"/>
  <c r="AE341" i="8"/>
  <c r="AA341" i="8"/>
  <c r="W341" i="8"/>
  <c r="S341" i="8"/>
  <c r="O341" i="8"/>
  <c r="K341" i="8"/>
  <c r="G341" i="8"/>
  <c r="C341" i="8"/>
  <c r="CX341" i="8"/>
  <c r="CT341" i="8"/>
  <c r="CP341" i="8"/>
  <c r="CL341" i="8"/>
  <c r="CH341" i="8"/>
  <c r="CD341" i="8"/>
  <c r="BZ341" i="8"/>
  <c r="BV341" i="8"/>
  <c r="BR341" i="8"/>
  <c r="BN341" i="8"/>
  <c r="BJ341" i="8"/>
  <c r="BF341" i="8"/>
  <c r="BB341" i="8"/>
  <c r="AX341" i="8"/>
  <c r="AT341" i="8"/>
  <c r="AP341" i="8"/>
  <c r="AL341" i="8"/>
  <c r="AH341" i="8"/>
  <c r="AD341" i="8"/>
  <c r="Z341" i="8"/>
  <c r="V341" i="8"/>
  <c r="R341" i="8"/>
  <c r="N341" i="8"/>
  <c r="J341" i="8"/>
  <c r="F341" i="8"/>
  <c r="NW3" i="3" l="1"/>
  <c r="NX1" i="3"/>
  <c r="CY342" i="8"/>
  <c r="CZ342" i="8"/>
  <c r="DA342" i="8"/>
  <c r="DB342" i="8"/>
  <c r="DC342" i="8"/>
  <c r="DD342" i="8"/>
  <c r="DE342" i="8"/>
  <c r="DF342" i="8"/>
  <c r="DG342" i="8"/>
  <c r="DH342" i="8"/>
  <c r="DI342" i="8"/>
  <c r="DJ342" i="8"/>
  <c r="DK342" i="8"/>
  <c r="DL342" i="8"/>
  <c r="DM342" i="8"/>
  <c r="DN342" i="8"/>
  <c r="DO342" i="8"/>
  <c r="DP342" i="8"/>
  <c r="DQ342" i="8"/>
  <c r="DR342" i="8"/>
  <c r="DS342" i="8"/>
  <c r="DT342" i="8"/>
  <c r="DU342" i="8"/>
  <c r="DV342" i="8"/>
  <c r="DW342" i="8"/>
  <c r="DX342" i="8"/>
  <c r="DY342" i="8"/>
  <c r="DZ342" i="8"/>
  <c r="EA342" i="8"/>
  <c r="EB342" i="8"/>
  <c r="EC342" i="8"/>
  <c r="ED342" i="8"/>
  <c r="EE342" i="8"/>
  <c r="EF342" i="8"/>
  <c r="EG342" i="8"/>
  <c r="EH342" i="8"/>
  <c r="EI342" i="8"/>
  <c r="EJ342" i="8"/>
  <c r="EK342" i="8"/>
  <c r="EL342" i="8"/>
  <c r="EM342" i="8"/>
  <c r="EN342" i="8"/>
  <c r="EO342" i="8"/>
  <c r="EP342" i="8"/>
  <c r="EQ342" i="8"/>
  <c r="ER342" i="8"/>
  <c r="ES342" i="8"/>
  <c r="ET342" i="8"/>
  <c r="EU342" i="8"/>
  <c r="EV342" i="8"/>
  <c r="EW342" i="8"/>
  <c r="EX342" i="8"/>
  <c r="EY342" i="8"/>
  <c r="EZ342" i="8"/>
  <c r="FA342" i="8"/>
  <c r="FB342" i="8"/>
  <c r="FC342" i="8"/>
  <c r="FD342" i="8"/>
  <c r="FE342" i="8"/>
  <c r="FF342" i="8"/>
  <c r="FG342" i="8"/>
  <c r="FH342" i="8"/>
  <c r="FI342" i="8"/>
  <c r="FJ342" i="8"/>
  <c r="FK342" i="8"/>
  <c r="FL342" i="8"/>
  <c r="FM342" i="8"/>
  <c r="FN342" i="8"/>
  <c r="FO342" i="8"/>
  <c r="FP342" i="8"/>
  <c r="FQ342" i="8"/>
  <c r="FR342" i="8"/>
  <c r="FS342" i="8"/>
  <c r="FT342" i="8"/>
  <c r="FU342" i="8"/>
  <c r="FV342" i="8"/>
  <c r="FW342" i="8"/>
  <c r="FX342" i="8"/>
  <c r="FY342" i="8"/>
  <c r="FZ342" i="8"/>
  <c r="GA342" i="8"/>
  <c r="GB342" i="8"/>
  <c r="GC342" i="8"/>
  <c r="GD342" i="8"/>
  <c r="GE342" i="8"/>
  <c r="GF342" i="8"/>
  <c r="GG342" i="8"/>
  <c r="GH342" i="8"/>
  <c r="GI342" i="8"/>
  <c r="GJ342" i="8"/>
  <c r="GK342" i="8"/>
  <c r="GL342" i="8"/>
  <c r="GM342" i="8"/>
  <c r="GN342" i="8"/>
  <c r="GO342" i="8"/>
  <c r="GP342" i="8"/>
  <c r="GQ342" i="8"/>
  <c r="GR342" i="8"/>
  <c r="GS342" i="8"/>
  <c r="GT342" i="8"/>
  <c r="GU342" i="8"/>
  <c r="GV342" i="8"/>
  <c r="GW342" i="8"/>
  <c r="GX342" i="8"/>
  <c r="GY342" i="8"/>
  <c r="GZ342" i="8"/>
  <c r="HA342" i="8"/>
  <c r="HB342" i="8"/>
  <c r="HC342" i="8"/>
  <c r="HD342" i="8"/>
  <c r="HE342" i="8"/>
  <c r="HF342" i="8"/>
  <c r="HG342" i="8"/>
  <c r="HH342" i="8"/>
  <c r="HI342" i="8"/>
  <c r="HJ342" i="8"/>
  <c r="HK342" i="8"/>
  <c r="HL342" i="8"/>
  <c r="HM342" i="8"/>
  <c r="HN342" i="8"/>
  <c r="HO342" i="8"/>
  <c r="HP342" i="8"/>
  <c r="HQ342" i="8"/>
  <c r="HR342" i="8"/>
  <c r="HS342" i="8"/>
  <c r="HT342" i="8"/>
  <c r="HU342" i="8"/>
  <c r="HV342" i="8"/>
  <c r="HW342" i="8"/>
  <c r="HX342" i="8"/>
  <c r="HY342" i="8"/>
  <c r="HZ342" i="8"/>
  <c r="IA342" i="8"/>
  <c r="IB342" i="8"/>
  <c r="IC342" i="8"/>
  <c r="ID342" i="8"/>
  <c r="IE342" i="8"/>
  <c r="IF342" i="8"/>
  <c r="IG342" i="8"/>
  <c r="IH342" i="8"/>
  <c r="II342" i="8"/>
  <c r="IJ342" i="8"/>
  <c r="IK342" i="8"/>
  <c r="IL342" i="8"/>
  <c r="IM342" i="8"/>
  <c r="IN342" i="8"/>
  <c r="IO342" i="8"/>
  <c r="IP342" i="8"/>
  <c r="IQ342" i="8"/>
  <c r="IR342" i="8"/>
  <c r="IS342" i="8"/>
  <c r="IT342" i="8"/>
  <c r="IU342" i="8"/>
  <c r="IV342" i="8"/>
  <c r="IW342" i="8"/>
  <c r="IX342" i="8"/>
  <c r="IY342" i="8"/>
  <c r="IZ342" i="8"/>
  <c r="JA342" i="8"/>
  <c r="JB342" i="8"/>
  <c r="JC342" i="8"/>
  <c r="JD342" i="8"/>
  <c r="JE342" i="8"/>
  <c r="JF342" i="8"/>
  <c r="JG342" i="8"/>
  <c r="JH342" i="8"/>
  <c r="JI342" i="8"/>
  <c r="JJ342" i="8"/>
  <c r="JK342" i="8"/>
  <c r="JL342" i="8"/>
  <c r="JM342" i="8"/>
  <c r="JN342" i="8"/>
  <c r="JO342" i="8"/>
  <c r="JP342" i="8"/>
  <c r="JQ342" i="8"/>
  <c r="JR342" i="8"/>
  <c r="JS342" i="8"/>
  <c r="JT342" i="8"/>
  <c r="JU342" i="8"/>
  <c r="JV342" i="8"/>
  <c r="JW342" i="8"/>
  <c r="JX342" i="8"/>
  <c r="JY342" i="8"/>
  <c r="JZ342" i="8"/>
  <c r="KA342" i="8"/>
  <c r="KB342" i="8"/>
  <c r="KC342" i="8"/>
  <c r="KD342" i="8"/>
  <c r="KE342" i="8"/>
  <c r="KF342" i="8"/>
  <c r="KG342" i="8"/>
  <c r="KH342" i="8"/>
  <c r="KI342" i="8"/>
  <c r="KJ342" i="8"/>
  <c r="KK342" i="8"/>
  <c r="KL342" i="8"/>
  <c r="KM342" i="8"/>
  <c r="KN342" i="8"/>
  <c r="KO342" i="8"/>
  <c r="KP342" i="8"/>
  <c r="B343" i="8"/>
  <c r="CX342" i="8"/>
  <c r="CT342" i="8"/>
  <c r="CP342" i="8"/>
  <c r="CL342" i="8"/>
  <c r="CH342" i="8"/>
  <c r="CD342" i="8"/>
  <c r="BZ342" i="8"/>
  <c r="BV342" i="8"/>
  <c r="BR342" i="8"/>
  <c r="BN342" i="8"/>
  <c r="BJ342" i="8"/>
  <c r="BF342" i="8"/>
  <c r="BB342" i="8"/>
  <c r="AX342" i="8"/>
  <c r="AT342" i="8"/>
  <c r="AP342" i="8"/>
  <c r="AL342" i="8"/>
  <c r="AH342" i="8"/>
  <c r="AD342" i="8"/>
  <c r="Z342" i="8"/>
  <c r="V342" i="8"/>
  <c r="R342" i="8"/>
  <c r="N342" i="8"/>
  <c r="J342" i="8"/>
  <c r="F342" i="8"/>
  <c r="CW342" i="8"/>
  <c r="CS342" i="8"/>
  <c r="CO342" i="8"/>
  <c r="CK342" i="8"/>
  <c r="CG342" i="8"/>
  <c r="CC342" i="8"/>
  <c r="BY342" i="8"/>
  <c r="BU342" i="8"/>
  <c r="BQ342" i="8"/>
  <c r="BM342" i="8"/>
  <c r="BI342" i="8"/>
  <c r="BE342" i="8"/>
  <c r="BA342" i="8"/>
  <c r="AW342" i="8"/>
  <c r="AS342" i="8"/>
  <c r="AO342" i="8"/>
  <c r="AK342" i="8"/>
  <c r="AG342" i="8"/>
  <c r="AC342" i="8"/>
  <c r="Y342" i="8"/>
  <c r="U342" i="8"/>
  <c r="Q342" i="8"/>
  <c r="M342" i="8"/>
  <c r="I342" i="8"/>
  <c r="E342" i="8"/>
  <c r="C342" i="8"/>
  <c r="CV342" i="8"/>
  <c r="CR342" i="8"/>
  <c r="CN342" i="8"/>
  <c r="CJ342" i="8"/>
  <c r="CF342" i="8"/>
  <c r="CB342" i="8"/>
  <c r="BX342" i="8"/>
  <c r="BT342" i="8"/>
  <c r="BP342" i="8"/>
  <c r="BL342" i="8"/>
  <c r="BH342" i="8"/>
  <c r="BD342" i="8"/>
  <c r="AZ342" i="8"/>
  <c r="AV342" i="8"/>
  <c r="AR342" i="8"/>
  <c r="AN342" i="8"/>
  <c r="AJ342" i="8"/>
  <c r="AF342" i="8"/>
  <c r="AB342" i="8"/>
  <c r="X342" i="8"/>
  <c r="T342" i="8"/>
  <c r="P342" i="8"/>
  <c r="L342" i="8"/>
  <c r="H342" i="8"/>
  <c r="D342" i="8"/>
  <c r="CU342" i="8"/>
  <c r="CQ342" i="8"/>
  <c r="CM342" i="8"/>
  <c r="CI342" i="8"/>
  <c r="CE342" i="8"/>
  <c r="CA342" i="8"/>
  <c r="BW342" i="8"/>
  <c r="BS342" i="8"/>
  <c r="BO342" i="8"/>
  <c r="BK342" i="8"/>
  <c r="BG342" i="8"/>
  <c r="BC342" i="8"/>
  <c r="AY342" i="8"/>
  <c r="AU342" i="8"/>
  <c r="AQ342" i="8"/>
  <c r="AM342" i="8"/>
  <c r="AI342" i="8"/>
  <c r="AE342" i="8"/>
  <c r="AA342" i="8"/>
  <c r="W342" i="8"/>
  <c r="S342" i="8"/>
  <c r="O342" i="8"/>
  <c r="K342" i="8"/>
  <c r="G342" i="8"/>
  <c r="NX3" i="3" l="1"/>
  <c r="NY1" i="3"/>
  <c r="CY343" i="8"/>
  <c r="CZ343" i="8"/>
  <c r="DA343" i="8"/>
  <c r="DB343" i="8"/>
  <c r="DC343" i="8"/>
  <c r="DD343" i="8"/>
  <c r="DE343" i="8"/>
  <c r="DF343" i="8"/>
  <c r="DG343" i="8"/>
  <c r="DH343" i="8"/>
  <c r="DI343" i="8"/>
  <c r="DJ343" i="8"/>
  <c r="DK343" i="8"/>
  <c r="DL343" i="8"/>
  <c r="DM343" i="8"/>
  <c r="DN343" i="8"/>
  <c r="DO343" i="8"/>
  <c r="DP343" i="8"/>
  <c r="DQ343" i="8"/>
  <c r="DR343" i="8"/>
  <c r="DS343" i="8"/>
  <c r="DT343" i="8"/>
  <c r="DU343" i="8"/>
  <c r="DV343" i="8"/>
  <c r="DW343" i="8"/>
  <c r="DX343" i="8"/>
  <c r="DY343" i="8"/>
  <c r="DZ343" i="8"/>
  <c r="EA343" i="8"/>
  <c r="EB343" i="8"/>
  <c r="EC343" i="8"/>
  <c r="ED343" i="8"/>
  <c r="EE343" i="8"/>
  <c r="EF343" i="8"/>
  <c r="EG343" i="8"/>
  <c r="EH343" i="8"/>
  <c r="EI343" i="8"/>
  <c r="EJ343" i="8"/>
  <c r="EK343" i="8"/>
  <c r="EL343" i="8"/>
  <c r="EM343" i="8"/>
  <c r="EN343" i="8"/>
  <c r="EO343" i="8"/>
  <c r="EP343" i="8"/>
  <c r="EQ343" i="8"/>
  <c r="ER343" i="8"/>
  <c r="ES343" i="8"/>
  <c r="ET343" i="8"/>
  <c r="EU343" i="8"/>
  <c r="EV343" i="8"/>
  <c r="EW343" i="8"/>
  <c r="EX343" i="8"/>
  <c r="EY343" i="8"/>
  <c r="EZ343" i="8"/>
  <c r="FA343" i="8"/>
  <c r="FB343" i="8"/>
  <c r="FC343" i="8"/>
  <c r="FD343" i="8"/>
  <c r="FE343" i="8"/>
  <c r="FF343" i="8"/>
  <c r="FG343" i="8"/>
  <c r="FH343" i="8"/>
  <c r="FI343" i="8"/>
  <c r="FJ343" i="8"/>
  <c r="FK343" i="8"/>
  <c r="FL343" i="8"/>
  <c r="FM343" i="8"/>
  <c r="FN343" i="8"/>
  <c r="FO343" i="8"/>
  <c r="FP343" i="8"/>
  <c r="FQ343" i="8"/>
  <c r="FR343" i="8"/>
  <c r="FS343" i="8"/>
  <c r="FT343" i="8"/>
  <c r="FU343" i="8"/>
  <c r="FV343" i="8"/>
  <c r="FW343" i="8"/>
  <c r="FX343" i="8"/>
  <c r="FY343" i="8"/>
  <c r="FZ343" i="8"/>
  <c r="GA343" i="8"/>
  <c r="GB343" i="8"/>
  <c r="GC343" i="8"/>
  <c r="GD343" i="8"/>
  <c r="GE343" i="8"/>
  <c r="GF343" i="8"/>
  <c r="GG343" i="8"/>
  <c r="GH343" i="8"/>
  <c r="GI343" i="8"/>
  <c r="GJ343" i="8"/>
  <c r="GK343" i="8"/>
  <c r="GL343" i="8"/>
  <c r="GM343" i="8"/>
  <c r="GN343" i="8"/>
  <c r="GO343" i="8"/>
  <c r="GP343" i="8"/>
  <c r="GQ343" i="8"/>
  <c r="GR343" i="8"/>
  <c r="GS343" i="8"/>
  <c r="GT343" i="8"/>
  <c r="GU343" i="8"/>
  <c r="GV343" i="8"/>
  <c r="GW343" i="8"/>
  <c r="GX343" i="8"/>
  <c r="GY343" i="8"/>
  <c r="GZ343" i="8"/>
  <c r="HA343" i="8"/>
  <c r="HB343" i="8"/>
  <c r="HC343" i="8"/>
  <c r="HD343" i="8"/>
  <c r="HE343" i="8"/>
  <c r="HF343" i="8"/>
  <c r="HG343" i="8"/>
  <c r="HH343" i="8"/>
  <c r="HI343" i="8"/>
  <c r="HJ343" i="8"/>
  <c r="HK343" i="8"/>
  <c r="HL343" i="8"/>
  <c r="HM343" i="8"/>
  <c r="HN343" i="8"/>
  <c r="HO343" i="8"/>
  <c r="HP343" i="8"/>
  <c r="HQ343" i="8"/>
  <c r="HR343" i="8"/>
  <c r="HS343" i="8"/>
  <c r="HT343" i="8"/>
  <c r="HU343" i="8"/>
  <c r="HV343" i="8"/>
  <c r="HW343" i="8"/>
  <c r="HX343" i="8"/>
  <c r="HY343" i="8"/>
  <c r="HZ343" i="8"/>
  <c r="IA343" i="8"/>
  <c r="IB343" i="8"/>
  <c r="IC343" i="8"/>
  <c r="ID343" i="8"/>
  <c r="IE343" i="8"/>
  <c r="IF343" i="8"/>
  <c r="IG343" i="8"/>
  <c r="IH343" i="8"/>
  <c r="II343" i="8"/>
  <c r="IJ343" i="8"/>
  <c r="IK343" i="8"/>
  <c r="IL343" i="8"/>
  <c r="IM343" i="8"/>
  <c r="IN343" i="8"/>
  <c r="IO343" i="8"/>
  <c r="IP343" i="8"/>
  <c r="IQ343" i="8"/>
  <c r="IR343" i="8"/>
  <c r="IS343" i="8"/>
  <c r="IT343" i="8"/>
  <c r="IU343" i="8"/>
  <c r="IV343" i="8"/>
  <c r="IW343" i="8"/>
  <c r="IX343" i="8"/>
  <c r="IY343" i="8"/>
  <c r="IZ343" i="8"/>
  <c r="JA343" i="8"/>
  <c r="JB343" i="8"/>
  <c r="JC343" i="8"/>
  <c r="JD343" i="8"/>
  <c r="JE343" i="8"/>
  <c r="JF343" i="8"/>
  <c r="JG343" i="8"/>
  <c r="JH343" i="8"/>
  <c r="JI343" i="8"/>
  <c r="JJ343" i="8"/>
  <c r="JK343" i="8"/>
  <c r="JL343" i="8"/>
  <c r="JM343" i="8"/>
  <c r="JN343" i="8"/>
  <c r="JO343" i="8"/>
  <c r="JP343" i="8"/>
  <c r="JQ343" i="8"/>
  <c r="JR343" i="8"/>
  <c r="JS343" i="8"/>
  <c r="JT343" i="8"/>
  <c r="JU343" i="8"/>
  <c r="JV343" i="8"/>
  <c r="JW343" i="8"/>
  <c r="JX343" i="8"/>
  <c r="JY343" i="8"/>
  <c r="JZ343" i="8"/>
  <c r="KA343" i="8"/>
  <c r="KB343" i="8"/>
  <c r="KC343" i="8"/>
  <c r="KD343" i="8"/>
  <c r="KE343" i="8"/>
  <c r="KF343" i="8"/>
  <c r="KG343" i="8"/>
  <c r="KH343" i="8"/>
  <c r="KI343" i="8"/>
  <c r="KJ343" i="8"/>
  <c r="KK343" i="8"/>
  <c r="KL343" i="8"/>
  <c r="KM343" i="8"/>
  <c r="KN343" i="8"/>
  <c r="KO343" i="8"/>
  <c r="KP343" i="8"/>
  <c r="B344" i="8"/>
  <c r="CU343" i="8"/>
  <c r="CQ343" i="8"/>
  <c r="CM343" i="8"/>
  <c r="CI343" i="8"/>
  <c r="CE343" i="8"/>
  <c r="CA343" i="8"/>
  <c r="BW343" i="8"/>
  <c r="BS343" i="8"/>
  <c r="BO343" i="8"/>
  <c r="BK343" i="8"/>
  <c r="BG343" i="8"/>
  <c r="BC343" i="8"/>
  <c r="AY343" i="8"/>
  <c r="AU343" i="8"/>
  <c r="AQ343" i="8"/>
  <c r="AM343" i="8"/>
  <c r="AI343" i="8"/>
  <c r="AE343" i="8"/>
  <c r="AA343" i="8"/>
  <c r="W343" i="8"/>
  <c r="S343" i="8"/>
  <c r="O343" i="8"/>
  <c r="K343" i="8"/>
  <c r="G343" i="8"/>
  <c r="C343" i="8"/>
  <c r="CX343" i="8"/>
  <c r="CT343" i="8"/>
  <c r="CP343" i="8"/>
  <c r="CL343" i="8"/>
  <c r="CH343" i="8"/>
  <c r="CD343" i="8"/>
  <c r="BZ343" i="8"/>
  <c r="BV343" i="8"/>
  <c r="BR343" i="8"/>
  <c r="BN343" i="8"/>
  <c r="BJ343" i="8"/>
  <c r="BF343" i="8"/>
  <c r="BB343" i="8"/>
  <c r="AX343" i="8"/>
  <c r="AT343" i="8"/>
  <c r="AP343" i="8"/>
  <c r="AL343" i="8"/>
  <c r="AH343" i="8"/>
  <c r="AD343" i="8"/>
  <c r="Z343" i="8"/>
  <c r="V343" i="8"/>
  <c r="R343" i="8"/>
  <c r="N343" i="8"/>
  <c r="J343" i="8"/>
  <c r="F343" i="8"/>
  <c r="CW343" i="8"/>
  <c r="CS343" i="8"/>
  <c r="CO343" i="8"/>
  <c r="CK343" i="8"/>
  <c r="CG343" i="8"/>
  <c r="CC343" i="8"/>
  <c r="BY343" i="8"/>
  <c r="BU343" i="8"/>
  <c r="BQ343" i="8"/>
  <c r="BM343" i="8"/>
  <c r="BI343" i="8"/>
  <c r="BE343" i="8"/>
  <c r="BA343" i="8"/>
  <c r="AW343" i="8"/>
  <c r="AS343" i="8"/>
  <c r="AO343" i="8"/>
  <c r="AK343" i="8"/>
  <c r="AG343" i="8"/>
  <c r="AC343" i="8"/>
  <c r="Y343" i="8"/>
  <c r="U343" i="8"/>
  <c r="Q343" i="8"/>
  <c r="M343" i="8"/>
  <c r="I343" i="8"/>
  <c r="E343" i="8"/>
  <c r="CV343" i="8"/>
  <c r="CR343" i="8"/>
  <c r="CN343" i="8"/>
  <c r="CJ343" i="8"/>
  <c r="CF343" i="8"/>
  <c r="CB343" i="8"/>
  <c r="BX343" i="8"/>
  <c r="BT343" i="8"/>
  <c r="BP343" i="8"/>
  <c r="BL343" i="8"/>
  <c r="BH343" i="8"/>
  <c r="BD343" i="8"/>
  <c r="AZ343" i="8"/>
  <c r="AV343" i="8"/>
  <c r="AR343" i="8"/>
  <c r="AN343" i="8"/>
  <c r="AJ343" i="8"/>
  <c r="AF343" i="8"/>
  <c r="AB343" i="8"/>
  <c r="X343" i="8"/>
  <c r="T343" i="8"/>
  <c r="P343" i="8"/>
  <c r="L343" i="8"/>
  <c r="H343" i="8"/>
  <c r="D343" i="8"/>
  <c r="NY3" i="3" l="1"/>
  <c r="NZ1" i="3"/>
  <c r="CY344" i="8"/>
  <c r="CZ344" i="8"/>
  <c r="DA344" i="8"/>
  <c r="DB344" i="8"/>
  <c r="DC344" i="8"/>
  <c r="DD344" i="8"/>
  <c r="DE344" i="8"/>
  <c r="DF344" i="8"/>
  <c r="DG344" i="8"/>
  <c r="DH344" i="8"/>
  <c r="DI344" i="8"/>
  <c r="DJ344" i="8"/>
  <c r="DK344" i="8"/>
  <c r="DL344" i="8"/>
  <c r="DM344" i="8"/>
  <c r="DN344" i="8"/>
  <c r="DO344" i="8"/>
  <c r="DP344" i="8"/>
  <c r="DQ344" i="8"/>
  <c r="DR344" i="8"/>
  <c r="DS344" i="8"/>
  <c r="DT344" i="8"/>
  <c r="DU344" i="8"/>
  <c r="DV344" i="8"/>
  <c r="DW344" i="8"/>
  <c r="DX344" i="8"/>
  <c r="DY344" i="8"/>
  <c r="DZ344" i="8"/>
  <c r="EA344" i="8"/>
  <c r="EB344" i="8"/>
  <c r="EC344" i="8"/>
  <c r="ED344" i="8"/>
  <c r="EE344" i="8"/>
  <c r="EF344" i="8"/>
  <c r="EG344" i="8"/>
  <c r="EH344" i="8"/>
  <c r="EI344" i="8"/>
  <c r="EJ344" i="8"/>
  <c r="EK344" i="8"/>
  <c r="EL344" i="8"/>
  <c r="EM344" i="8"/>
  <c r="EN344" i="8"/>
  <c r="EO344" i="8"/>
  <c r="EP344" i="8"/>
  <c r="EQ344" i="8"/>
  <c r="ER344" i="8"/>
  <c r="ES344" i="8"/>
  <c r="ET344" i="8"/>
  <c r="EU344" i="8"/>
  <c r="EV344" i="8"/>
  <c r="EW344" i="8"/>
  <c r="EX344" i="8"/>
  <c r="EY344" i="8"/>
  <c r="EZ344" i="8"/>
  <c r="FA344" i="8"/>
  <c r="FB344" i="8"/>
  <c r="FC344" i="8"/>
  <c r="FD344" i="8"/>
  <c r="FE344" i="8"/>
  <c r="FF344" i="8"/>
  <c r="FG344" i="8"/>
  <c r="FH344" i="8"/>
  <c r="FI344" i="8"/>
  <c r="FJ344" i="8"/>
  <c r="FK344" i="8"/>
  <c r="FL344" i="8"/>
  <c r="FM344" i="8"/>
  <c r="FN344" i="8"/>
  <c r="FO344" i="8"/>
  <c r="FP344" i="8"/>
  <c r="FQ344" i="8"/>
  <c r="FR344" i="8"/>
  <c r="FS344" i="8"/>
  <c r="FT344" i="8"/>
  <c r="FU344" i="8"/>
  <c r="FV344" i="8"/>
  <c r="FW344" i="8"/>
  <c r="FX344" i="8"/>
  <c r="FY344" i="8"/>
  <c r="FZ344" i="8"/>
  <c r="GA344" i="8"/>
  <c r="GB344" i="8"/>
  <c r="GC344" i="8"/>
  <c r="GD344" i="8"/>
  <c r="GE344" i="8"/>
  <c r="GF344" i="8"/>
  <c r="GG344" i="8"/>
  <c r="GH344" i="8"/>
  <c r="GI344" i="8"/>
  <c r="GJ344" i="8"/>
  <c r="GK344" i="8"/>
  <c r="GL344" i="8"/>
  <c r="GM344" i="8"/>
  <c r="GN344" i="8"/>
  <c r="GO344" i="8"/>
  <c r="GP344" i="8"/>
  <c r="GQ344" i="8"/>
  <c r="GR344" i="8"/>
  <c r="GS344" i="8"/>
  <c r="GT344" i="8"/>
  <c r="GU344" i="8"/>
  <c r="GV344" i="8"/>
  <c r="GW344" i="8"/>
  <c r="GX344" i="8"/>
  <c r="GY344" i="8"/>
  <c r="GZ344" i="8"/>
  <c r="HA344" i="8"/>
  <c r="HB344" i="8"/>
  <c r="HC344" i="8"/>
  <c r="HD344" i="8"/>
  <c r="HE344" i="8"/>
  <c r="HF344" i="8"/>
  <c r="HG344" i="8"/>
  <c r="HH344" i="8"/>
  <c r="HI344" i="8"/>
  <c r="HJ344" i="8"/>
  <c r="HK344" i="8"/>
  <c r="HL344" i="8"/>
  <c r="HM344" i="8"/>
  <c r="HN344" i="8"/>
  <c r="HO344" i="8"/>
  <c r="HP344" i="8"/>
  <c r="HQ344" i="8"/>
  <c r="HR344" i="8"/>
  <c r="HS344" i="8"/>
  <c r="HT344" i="8"/>
  <c r="HU344" i="8"/>
  <c r="HV344" i="8"/>
  <c r="HW344" i="8"/>
  <c r="HX344" i="8"/>
  <c r="HY344" i="8"/>
  <c r="HZ344" i="8"/>
  <c r="IA344" i="8"/>
  <c r="IB344" i="8"/>
  <c r="IC344" i="8"/>
  <c r="ID344" i="8"/>
  <c r="IE344" i="8"/>
  <c r="IF344" i="8"/>
  <c r="IG344" i="8"/>
  <c r="IH344" i="8"/>
  <c r="II344" i="8"/>
  <c r="IJ344" i="8"/>
  <c r="IK344" i="8"/>
  <c r="IL344" i="8"/>
  <c r="IM344" i="8"/>
  <c r="IN344" i="8"/>
  <c r="IO344" i="8"/>
  <c r="IP344" i="8"/>
  <c r="IQ344" i="8"/>
  <c r="IR344" i="8"/>
  <c r="IS344" i="8"/>
  <c r="IT344" i="8"/>
  <c r="IU344" i="8"/>
  <c r="IV344" i="8"/>
  <c r="IW344" i="8"/>
  <c r="IX344" i="8"/>
  <c r="IY344" i="8"/>
  <c r="IZ344" i="8"/>
  <c r="JA344" i="8"/>
  <c r="JB344" i="8"/>
  <c r="JC344" i="8"/>
  <c r="JD344" i="8"/>
  <c r="JE344" i="8"/>
  <c r="JF344" i="8"/>
  <c r="JG344" i="8"/>
  <c r="JH344" i="8"/>
  <c r="JI344" i="8"/>
  <c r="JJ344" i="8"/>
  <c r="JK344" i="8"/>
  <c r="JL344" i="8"/>
  <c r="JM344" i="8"/>
  <c r="JN344" i="8"/>
  <c r="JO344" i="8"/>
  <c r="JP344" i="8"/>
  <c r="JQ344" i="8"/>
  <c r="JR344" i="8"/>
  <c r="JS344" i="8"/>
  <c r="JT344" i="8"/>
  <c r="JU344" i="8"/>
  <c r="JV344" i="8"/>
  <c r="JW344" i="8"/>
  <c r="JX344" i="8"/>
  <c r="JY344" i="8"/>
  <c r="JZ344" i="8"/>
  <c r="KA344" i="8"/>
  <c r="KB344" i="8"/>
  <c r="KC344" i="8"/>
  <c r="KD344" i="8"/>
  <c r="KE344" i="8"/>
  <c r="KF344" i="8"/>
  <c r="KG344" i="8"/>
  <c r="KH344" i="8"/>
  <c r="KI344" i="8"/>
  <c r="KJ344" i="8"/>
  <c r="KK344" i="8"/>
  <c r="KL344" i="8"/>
  <c r="KM344" i="8"/>
  <c r="KN344" i="8"/>
  <c r="KO344" i="8"/>
  <c r="KP344" i="8"/>
  <c r="B345" i="8"/>
  <c r="CV344" i="8"/>
  <c r="CR344" i="8"/>
  <c r="CN344" i="8"/>
  <c r="CJ344" i="8"/>
  <c r="CF344" i="8"/>
  <c r="CB344" i="8"/>
  <c r="BX344" i="8"/>
  <c r="BT344" i="8"/>
  <c r="BP344" i="8"/>
  <c r="BL344" i="8"/>
  <c r="BH344" i="8"/>
  <c r="BD344" i="8"/>
  <c r="AZ344" i="8"/>
  <c r="AV344" i="8"/>
  <c r="AR344" i="8"/>
  <c r="AN344" i="8"/>
  <c r="AJ344" i="8"/>
  <c r="AF344" i="8"/>
  <c r="AB344" i="8"/>
  <c r="X344" i="8"/>
  <c r="T344" i="8"/>
  <c r="P344" i="8"/>
  <c r="L344" i="8"/>
  <c r="H344" i="8"/>
  <c r="D344" i="8"/>
  <c r="CU344" i="8"/>
  <c r="CQ344" i="8"/>
  <c r="CM344" i="8"/>
  <c r="CI344" i="8"/>
  <c r="CE344" i="8"/>
  <c r="CA344" i="8"/>
  <c r="BW344" i="8"/>
  <c r="BS344" i="8"/>
  <c r="BO344" i="8"/>
  <c r="BK344" i="8"/>
  <c r="BG344" i="8"/>
  <c r="BC344" i="8"/>
  <c r="AY344" i="8"/>
  <c r="AU344" i="8"/>
  <c r="AQ344" i="8"/>
  <c r="AM344" i="8"/>
  <c r="AI344" i="8"/>
  <c r="AE344" i="8"/>
  <c r="AA344" i="8"/>
  <c r="W344" i="8"/>
  <c r="S344" i="8"/>
  <c r="O344" i="8"/>
  <c r="K344" i="8"/>
  <c r="G344" i="8"/>
  <c r="CX344" i="8"/>
  <c r="CT344" i="8"/>
  <c r="CP344" i="8"/>
  <c r="CL344" i="8"/>
  <c r="CH344" i="8"/>
  <c r="CD344" i="8"/>
  <c r="BZ344" i="8"/>
  <c r="BV344" i="8"/>
  <c r="BR344" i="8"/>
  <c r="BN344" i="8"/>
  <c r="BJ344" i="8"/>
  <c r="BF344" i="8"/>
  <c r="BB344" i="8"/>
  <c r="AX344" i="8"/>
  <c r="AT344" i="8"/>
  <c r="AP344" i="8"/>
  <c r="AL344" i="8"/>
  <c r="AH344" i="8"/>
  <c r="AD344" i="8"/>
  <c r="Z344" i="8"/>
  <c r="V344" i="8"/>
  <c r="R344" i="8"/>
  <c r="N344" i="8"/>
  <c r="J344" i="8"/>
  <c r="F344" i="8"/>
  <c r="CW344" i="8"/>
  <c r="CS344" i="8"/>
  <c r="CO344" i="8"/>
  <c r="CK344" i="8"/>
  <c r="CG344" i="8"/>
  <c r="CC344" i="8"/>
  <c r="BY344" i="8"/>
  <c r="BU344" i="8"/>
  <c r="BQ344" i="8"/>
  <c r="BM344" i="8"/>
  <c r="BI344" i="8"/>
  <c r="BE344" i="8"/>
  <c r="BA344" i="8"/>
  <c r="AW344" i="8"/>
  <c r="AS344" i="8"/>
  <c r="AO344" i="8"/>
  <c r="AK344" i="8"/>
  <c r="AG344" i="8"/>
  <c r="AC344" i="8"/>
  <c r="Y344" i="8"/>
  <c r="U344" i="8"/>
  <c r="Q344" i="8"/>
  <c r="M344" i="8"/>
  <c r="I344" i="8"/>
  <c r="E344" i="8"/>
  <c r="C344" i="8"/>
  <c r="OA1" i="3" l="1"/>
  <c r="NZ3" i="3"/>
  <c r="CY345" i="8"/>
  <c r="CZ345" i="8"/>
  <c r="DA345" i="8"/>
  <c r="DB345" i="8"/>
  <c r="DC345" i="8"/>
  <c r="DD345" i="8"/>
  <c r="DE345" i="8"/>
  <c r="DF345" i="8"/>
  <c r="DG345" i="8"/>
  <c r="DH345" i="8"/>
  <c r="DI345" i="8"/>
  <c r="DJ345" i="8"/>
  <c r="DK345" i="8"/>
  <c r="DL345" i="8"/>
  <c r="DM345" i="8"/>
  <c r="DN345" i="8"/>
  <c r="DO345" i="8"/>
  <c r="DP345" i="8"/>
  <c r="DQ345" i="8"/>
  <c r="DR345" i="8"/>
  <c r="DS345" i="8"/>
  <c r="DT345" i="8"/>
  <c r="DU345" i="8"/>
  <c r="DV345" i="8"/>
  <c r="DW345" i="8"/>
  <c r="DX345" i="8"/>
  <c r="DY345" i="8"/>
  <c r="DZ345" i="8"/>
  <c r="EA345" i="8"/>
  <c r="EB345" i="8"/>
  <c r="EC345" i="8"/>
  <c r="ED345" i="8"/>
  <c r="EE345" i="8"/>
  <c r="EF345" i="8"/>
  <c r="EG345" i="8"/>
  <c r="EH345" i="8"/>
  <c r="EI345" i="8"/>
  <c r="EJ345" i="8"/>
  <c r="EK345" i="8"/>
  <c r="EL345" i="8"/>
  <c r="EM345" i="8"/>
  <c r="EN345" i="8"/>
  <c r="EO345" i="8"/>
  <c r="EP345" i="8"/>
  <c r="EQ345" i="8"/>
  <c r="ER345" i="8"/>
  <c r="ES345" i="8"/>
  <c r="ET345" i="8"/>
  <c r="EU345" i="8"/>
  <c r="EV345" i="8"/>
  <c r="EW345" i="8"/>
  <c r="EX345" i="8"/>
  <c r="EY345" i="8"/>
  <c r="EZ345" i="8"/>
  <c r="FA345" i="8"/>
  <c r="FB345" i="8"/>
  <c r="FC345" i="8"/>
  <c r="FD345" i="8"/>
  <c r="FE345" i="8"/>
  <c r="FF345" i="8"/>
  <c r="FG345" i="8"/>
  <c r="FH345" i="8"/>
  <c r="FI345" i="8"/>
  <c r="FJ345" i="8"/>
  <c r="FK345" i="8"/>
  <c r="FL345" i="8"/>
  <c r="FM345" i="8"/>
  <c r="FN345" i="8"/>
  <c r="FO345" i="8"/>
  <c r="FP345" i="8"/>
  <c r="FQ345" i="8"/>
  <c r="FR345" i="8"/>
  <c r="FS345" i="8"/>
  <c r="FT345" i="8"/>
  <c r="FU345" i="8"/>
  <c r="FV345" i="8"/>
  <c r="FW345" i="8"/>
  <c r="FX345" i="8"/>
  <c r="FY345" i="8"/>
  <c r="FZ345" i="8"/>
  <c r="GA345" i="8"/>
  <c r="GB345" i="8"/>
  <c r="GC345" i="8"/>
  <c r="GD345" i="8"/>
  <c r="GE345" i="8"/>
  <c r="GF345" i="8"/>
  <c r="GG345" i="8"/>
  <c r="GH345" i="8"/>
  <c r="GI345" i="8"/>
  <c r="GJ345" i="8"/>
  <c r="GK345" i="8"/>
  <c r="GL345" i="8"/>
  <c r="GM345" i="8"/>
  <c r="GN345" i="8"/>
  <c r="GO345" i="8"/>
  <c r="GP345" i="8"/>
  <c r="GQ345" i="8"/>
  <c r="GR345" i="8"/>
  <c r="GS345" i="8"/>
  <c r="GT345" i="8"/>
  <c r="GU345" i="8"/>
  <c r="GV345" i="8"/>
  <c r="GW345" i="8"/>
  <c r="GX345" i="8"/>
  <c r="GY345" i="8"/>
  <c r="GZ345" i="8"/>
  <c r="HA345" i="8"/>
  <c r="HB345" i="8"/>
  <c r="HC345" i="8"/>
  <c r="HD345" i="8"/>
  <c r="HE345" i="8"/>
  <c r="HF345" i="8"/>
  <c r="HG345" i="8"/>
  <c r="HH345" i="8"/>
  <c r="HI345" i="8"/>
  <c r="HJ345" i="8"/>
  <c r="HK345" i="8"/>
  <c r="HL345" i="8"/>
  <c r="HM345" i="8"/>
  <c r="HN345" i="8"/>
  <c r="HO345" i="8"/>
  <c r="HP345" i="8"/>
  <c r="HQ345" i="8"/>
  <c r="HR345" i="8"/>
  <c r="HS345" i="8"/>
  <c r="HT345" i="8"/>
  <c r="HU345" i="8"/>
  <c r="HV345" i="8"/>
  <c r="HW345" i="8"/>
  <c r="HX345" i="8"/>
  <c r="HY345" i="8"/>
  <c r="HZ345" i="8"/>
  <c r="IA345" i="8"/>
  <c r="IB345" i="8"/>
  <c r="IC345" i="8"/>
  <c r="ID345" i="8"/>
  <c r="IE345" i="8"/>
  <c r="IF345" i="8"/>
  <c r="IG345" i="8"/>
  <c r="IH345" i="8"/>
  <c r="II345" i="8"/>
  <c r="IJ345" i="8"/>
  <c r="IK345" i="8"/>
  <c r="IL345" i="8"/>
  <c r="IM345" i="8"/>
  <c r="IN345" i="8"/>
  <c r="IO345" i="8"/>
  <c r="IP345" i="8"/>
  <c r="IQ345" i="8"/>
  <c r="IR345" i="8"/>
  <c r="IS345" i="8"/>
  <c r="IT345" i="8"/>
  <c r="IU345" i="8"/>
  <c r="IV345" i="8"/>
  <c r="IW345" i="8"/>
  <c r="IX345" i="8"/>
  <c r="IY345" i="8"/>
  <c r="IZ345" i="8"/>
  <c r="JA345" i="8"/>
  <c r="JB345" i="8"/>
  <c r="JC345" i="8"/>
  <c r="JD345" i="8"/>
  <c r="JE345" i="8"/>
  <c r="JF345" i="8"/>
  <c r="JG345" i="8"/>
  <c r="JH345" i="8"/>
  <c r="JI345" i="8"/>
  <c r="JJ345" i="8"/>
  <c r="JK345" i="8"/>
  <c r="JL345" i="8"/>
  <c r="JM345" i="8"/>
  <c r="JN345" i="8"/>
  <c r="JO345" i="8"/>
  <c r="JP345" i="8"/>
  <c r="JQ345" i="8"/>
  <c r="JR345" i="8"/>
  <c r="JS345" i="8"/>
  <c r="JT345" i="8"/>
  <c r="JU345" i="8"/>
  <c r="JV345" i="8"/>
  <c r="JW345" i="8"/>
  <c r="JX345" i="8"/>
  <c r="JY345" i="8"/>
  <c r="JZ345" i="8"/>
  <c r="KA345" i="8"/>
  <c r="KB345" i="8"/>
  <c r="KC345" i="8"/>
  <c r="KD345" i="8"/>
  <c r="KE345" i="8"/>
  <c r="KF345" i="8"/>
  <c r="KG345" i="8"/>
  <c r="KH345" i="8"/>
  <c r="KI345" i="8"/>
  <c r="KJ345" i="8"/>
  <c r="KK345" i="8"/>
  <c r="KL345" i="8"/>
  <c r="KM345" i="8"/>
  <c r="KN345" i="8"/>
  <c r="KO345" i="8"/>
  <c r="KP345" i="8"/>
  <c r="B346" i="8"/>
  <c r="CW345" i="8"/>
  <c r="CS345" i="8"/>
  <c r="CO345" i="8"/>
  <c r="CK345" i="8"/>
  <c r="CG345" i="8"/>
  <c r="CC345" i="8"/>
  <c r="BY345" i="8"/>
  <c r="BU345" i="8"/>
  <c r="BQ345" i="8"/>
  <c r="BM345" i="8"/>
  <c r="BI345" i="8"/>
  <c r="BE345" i="8"/>
  <c r="BA345" i="8"/>
  <c r="AW345" i="8"/>
  <c r="AS345" i="8"/>
  <c r="AO345" i="8"/>
  <c r="AK345" i="8"/>
  <c r="AG345" i="8"/>
  <c r="AC345" i="8"/>
  <c r="Y345" i="8"/>
  <c r="U345" i="8"/>
  <c r="Q345" i="8"/>
  <c r="M345" i="8"/>
  <c r="I345" i="8"/>
  <c r="E345" i="8"/>
  <c r="CV345" i="8"/>
  <c r="CR345" i="8"/>
  <c r="CN345" i="8"/>
  <c r="CJ345" i="8"/>
  <c r="CF345" i="8"/>
  <c r="CB345" i="8"/>
  <c r="BX345" i="8"/>
  <c r="BT345" i="8"/>
  <c r="BP345" i="8"/>
  <c r="BL345" i="8"/>
  <c r="BH345" i="8"/>
  <c r="BD345" i="8"/>
  <c r="AZ345" i="8"/>
  <c r="AV345" i="8"/>
  <c r="AR345" i="8"/>
  <c r="AN345" i="8"/>
  <c r="AJ345" i="8"/>
  <c r="AF345" i="8"/>
  <c r="AB345" i="8"/>
  <c r="X345" i="8"/>
  <c r="T345" i="8"/>
  <c r="P345" i="8"/>
  <c r="L345" i="8"/>
  <c r="H345" i="8"/>
  <c r="D345" i="8"/>
  <c r="CU345" i="8"/>
  <c r="CQ345" i="8"/>
  <c r="CM345" i="8"/>
  <c r="CI345" i="8"/>
  <c r="CE345" i="8"/>
  <c r="CA345" i="8"/>
  <c r="BW345" i="8"/>
  <c r="BS345" i="8"/>
  <c r="BO345" i="8"/>
  <c r="BK345" i="8"/>
  <c r="BG345" i="8"/>
  <c r="BC345" i="8"/>
  <c r="AY345" i="8"/>
  <c r="AU345" i="8"/>
  <c r="AQ345" i="8"/>
  <c r="AM345" i="8"/>
  <c r="AI345" i="8"/>
  <c r="AE345" i="8"/>
  <c r="AA345" i="8"/>
  <c r="W345" i="8"/>
  <c r="S345" i="8"/>
  <c r="O345" i="8"/>
  <c r="K345" i="8"/>
  <c r="G345" i="8"/>
  <c r="C345" i="8"/>
  <c r="CX345" i="8"/>
  <c r="CT345" i="8"/>
  <c r="CP345" i="8"/>
  <c r="CL345" i="8"/>
  <c r="CH345" i="8"/>
  <c r="CD345" i="8"/>
  <c r="BZ345" i="8"/>
  <c r="BV345" i="8"/>
  <c r="BR345" i="8"/>
  <c r="BN345" i="8"/>
  <c r="BJ345" i="8"/>
  <c r="BF345" i="8"/>
  <c r="BB345" i="8"/>
  <c r="AX345" i="8"/>
  <c r="AT345" i="8"/>
  <c r="AP345" i="8"/>
  <c r="AL345" i="8"/>
  <c r="AH345" i="8"/>
  <c r="AD345" i="8"/>
  <c r="Z345" i="8"/>
  <c r="V345" i="8"/>
  <c r="R345" i="8"/>
  <c r="N345" i="8"/>
  <c r="J345" i="8"/>
  <c r="F345" i="8"/>
  <c r="OA3" i="3" l="1"/>
  <c r="OB1" i="3"/>
  <c r="CY346" i="8"/>
  <c r="CZ346" i="8"/>
  <c r="DA346" i="8"/>
  <c r="DB346" i="8"/>
  <c r="DC346" i="8"/>
  <c r="DD346" i="8"/>
  <c r="DE346" i="8"/>
  <c r="DF346" i="8"/>
  <c r="DG346" i="8"/>
  <c r="DH346" i="8"/>
  <c r="DI346" i="8"/>
  <c r="DJ346" i="8"/>
  <c r="DK346" i="8"/>
  <c r="DL346" i="8"/>
  <c r="DM346" i="8"/>
  <c r="DN346" i="8"/>
  <c r="DO346" i="8"/>
  <c r="DP346" i="8"/>
  <c r="DQ346" i="8"/>
  <c r="DR346" i="8"/>
  <c r="DS346" i="8"/>
  <c r="DT346" i="8"/>
  <c r="DU346" i="8"/>
  <c r="DV346" i="8"/>
  <c r="DW346" i="8"/>
  <c r="DX346" i="8"/>
  <c r="DY346" i="8"/>
  <c r="DZ346" i="8"/>
  <c r="EA346" i="8"/>
  <c r="EB346" i="8"/>
  <c r="EC346" i="8"/>
  <c r="ED346" i="8"/>
  <c r="EE346" i="8"/>
  <c r="EF346" i="8"/>
  <c r="EG346" i="8"/>
  <c r="EH346" i="8"/>
  <c r="EI346" i="8"/>
  <c r="EJ346" i="8"/>
  <c r="EK346" i="8"/>
  <c r="EL346" i="8"/>
  <c r="EM346" i="8"/>
  <c r="EN346" i="8"/>
  <c r="EO346" i="8"/>
  <c r="EP346" i="8"/>
  <c r="EQ346" i="8"/>
  <c r="ER346" i="8"/>
  <c r="ES346" i="8"/>
  <c r="ET346" i="8"/>
  <c r="EU346" i="8"/>
  <c r="EV346" i="8"/>
  <c r="EW346" i="8"/>
  <c r="EX346" i="8"/>
  <c r="EY346" i="8"/>
  <c r="EZ346" i="8"/>
  <c r="FA346" i="8"/>
  <c r="FB346" i="8"/>
  <c r="FC346" i="8"/>
  <c r="FD346" i="8"/>
  <c r="FE346" i="8"/>
  <c r="FF346" i="8"/>
  <c r="FG346" i="8"/>
  <c r="FH346" i="8"/>
  <c r="FI346" i="8"/>
  <c r="FJ346" i="8"/>
  <c r="FK346" i="8"/>
  <c r="FL346" i="8"/>
  <c r="FM346" i="8"/>
  <c r="FN346" i="8"/>
  <c r="FO346" i="8"/>
  <c r="FP346" i="8"/>
  <c r="FQ346" i="8"/>
  <c r="FR346" i="8"/>
  <c r="FS346" i="8"/>
  <c r="FT346" i="8"/>
  <c r="FU346" i="8"/>
  <c r="FV346" i="8"/>
  <c r="FW346" i="8"/>
  <c r="FX346" i="8"/>
  <c r="FY346" i="8"/>
  <c r="FZ346" i="8"/>
  <c r="GA346" i="8"/>
  <c r="GB346" i="8"/>
  <c r="GC346" i="8"/>
  <c r="GD346" i="8"/>
  <c r="GE346" i="8"/>
  <c r="GF346" i="8"/>
  <c r="GG346" i="8"/>
  <c r="GH346" i="8"/>
  <c r="GI346" i="8"/>
  <c r="GJ346" i="8"/>
  <c r="GK346" i="8"/>
  <c r="GL346" i="8"/>
  <c r="GM346" i="8"/>
  <c r="GN346" i="8"/>
  <c r="GO346" i="8"/>
  <c r="GP346" i="8"/>
  <c r="GQ346" i="8"/>
  <c r="GR346" i="8"/>
  <c r="GS346" i="8"/>
  <c r="GT346" i="8"/>
  <c r="GU346" i="8"/>
  <c r="GV346" i="8"/>
  <c r="GW346" i="8"/>
  <c r="GX346" i="8"/>
  <c r="GY346" i="8"/>
  <c r="GZ346" i="8"/>
  <c r="HA346" i="8"/>
  <c r="HB346" i="8"/>
  <c r="HC346" i="8"/>
  <c r="HD346" i="8"/>
  <c r="HE346" i="8"/>
  <c r="HF346" i="8"/>
  <c r="HG346" i="8"/>
  <c r="HH346" i="8"/>
  <c r="HI346" i="8"/>
  <c r="HJ346" i="8"/>
  <c r="HK346" i="8"/>
  <c r="HL346" i="8"/>
  <c r="HM346" i="8"/>
  <c r="HN346" i="8"/>
  <c r="HO346" i="8"/>
  <c r="HP346" i="8"/>
  <c r="HQ346" i="8"/>
  <c r="HR346" i="8"/>
  <c r="HS346" i="8"/>
  <c r="HT346" i="8"/>
  <c r="HU346" i="8"/>
  <c r="HV346" i="8"/>
  <c r="HW346" i="8"/>
  <c r="HX346" i="8"/>
  <c r="HY346" i="8"/>
  <c r="HZ346" i="8"/>
  <c r="IA346" i="8"/>
  <c r="IB346" i="8"/>
  <c r="IC346" i="8"/>
  <c r="ID346" i="8"/>
  <c r="IE346" i="8"/>
  <c r="IF346" i="8"/>
  <c r="IG346" i="8"/>
  <c r="IH346" i="8"/>
  <c r="II346" i="8"/>
  <c r="IJ346" i="8"/>
  <c r="IK346" i="8"/>
  <c r="IL346" i="8"/>
  <c r="IM346" i="8"/>
  <c r="IN346" i="8"/>
  <c r="IO346" i="8"/>
  <c r="IP346" i="8"/>
  <c r="IQ346" i="8"/>
  <c r="IR346" i="8"/>
  <c r="IS346" i="8"/>
  <c r="IT346" i="8"/>
  <c r="IU346" i="8"/>
  <c r="IV346" i="8"/>
  <c r="IW346" i="8"/>
  <c r="IX346" i="8"/>
  <c r="IY346" i="8"/>
  <c r="IZ346" i="8"/>
  <c r="JA346" i="8"/>
  <c r="JB346" i="8"/>
  <c r="JC346" i="8"/>
  <c r="JD346" i="8"/>
  <c r="JE346" i="8"/>
  <c r="JF346" i="8"/>
  <c r="JG346" i="8"/>
  <c r="JH346" i="8"/>
  <c r="JI346" i="8"/>
  <c r="JJ346" i="8"/>
  <c r="JK346" i="8"/>
  <c r="JL346" i="8"/>
  <c r="JM346" i="8"/>
  <c r="JN346" i="8"/>
  <c r="JO346" i="8"/>
  <c r="JP346" i="8"/>
  <c r="JQ346" i="8"/>
  <c r="JR346" i="8"/>
  <c r="JS346" i="8"/>
  <c r="JT346" i="8"/>
  <c r="JU346" i="8"/>
  <c r="JV346" i="8"/>
  <c r="JW346" i="8"/>
  <c r="JX346" i="8"/>
  <c r="JY346" i="8"/>
  <c r="JZ346" i="8"/>
  <c r="KA346" i="8"/>
  <c r="KB346" i="8"/>
  <c r="KC346" i="8"/>
  <c r="KD346" i="8"/>
  <c r="KE346" i="8"/>
  <c r="KF346" i="8"/>
  <c r="KG346" i="8"/>
  <c r="KH346" i="8"/>
  <c r="KI346" i="8"/>
  <c r="KJ346" i="8"/>
  <c r="KK346" i="8"/>
  <c r="KL346" i="8"/>
  <c r="KM346" i="8"/>
  <c r="KN346" i="8"/>
  <c r="KO346" i="8"/>
  <c r="KP346" i="8"/>
  <c r="B347" i="8"/>
  <c r="CX346" i="8"/>
  <c r="CT346" i="8"/>
  <c r="CP346" i="8"/>
  <c r="CL346" i="8"/>
  <c r="CH346" i="8"/>
  <c r="CD346" i="8"/>
  <c r="BZ346" i="8"/>
  <c r="BV346" i="8"/>
  <c r="BR346" i="8"/>
  <c r="BN346" i="8"/>
  <c r="BJ346" i="8"/>
  <c r="BF346" i="8"/>
  <c r="BB346" i="8"/>
  <c r="AX346" i="8"/>
  <c r="AT346" i="8"/>
  <c r="AP346" i="8"/>
  <c r="AL346" i="8"/>
  <c r="AH346" i="8"/>
  <c r="AD346" i="8"/>
  <c r="Z346" i="8"/>
  <c r="V346" i="8"/>
  <c r="R346" i="8"/>
  <c r="N346" i="8"/>
  <c r="J346" i="8"/>
  <c r="F346" i="8"/>
  <c r="CW346" i="8"/>
  <c r="CS346" i="8"/>
  <c r="CO346" i="8"/>
  <c r="CK346" i="8"/>
  <c r="CG346" i="8"/>
  <c r="CC346" i="8"/>
  <c r="BY346" i="8"/>
  <c r="BU346" i="8"/>
  <c r="BQ346" i="8"/>
  <c r="BM346" i="8"/>
  <c r="BI346" i="8"/>
  <c r="BE346" i="8"/>
  <c r="BA346" i="8"/>
  <c r="AW346" i="8"/>
  <c r="AS346" i="8"/>
  <c r="AO346" i="8"/>
  <c r="AK346" i="8"/>
  <c r="AG346" i="8"/>
  <c r="AC346" i="8"/>
  <c r="Y346" i="8"/>
  <c r="U346" i="8"/>
  <c r="Q346" i="8"/>
  <c r="M346" i="8"/>
  <c r="I346" i="8"/>
  <c r="E346" i="8"/>
  <c r="C346" i="8"/>
  <c r="CV346" i="8"/>
  <c r="CR346" i="8"/>
  <c r="CN346" i="8"/>
  <c r="CJ346" i="8"/>
  <c r="CF346" i="8"/>
  <c r="CB346" i="8"/>
  <c r="BX346" i="8"/>
  <c r="BT346" i="8"/>
  <c r="BP346" i="8"/>
  <c r="BL346" i="8"/>
  <c r="BH346" i="8"/>
  <c r="BD346" i="8"/>
  <c r="AZ346" i="8"/>
  <c r="AV346" i="8"/>
  <c r="AR346" i="8"/>
  <c r="AN346" i="8"/>
  <c r="AJ346" i="8"/>
  <c r="AF346" i="8"/>
  <c r="AB346" i="8"/>
  <c r="X346" i="8"/>
  <c r="T346" i="8"/>
  <c r="P346" i="8"/>
  <c r="L346" i="8"/>
  <c r="H346" i="8"/>
  <c r="D346" i="8"/>
  <c r="CU346" i="8"/>
  <c r="CQ346" i="8"/>
  <c r="CM346" i="8"/>
  <c r="CI346" i="8"/>
  <c r="CE346" i="8"/>
  <c r="CA346" i="8"/>
  <c r="BW346" i="8"/>
  <c r="BS346" i="8"/>
  <c r="BO346" i="8"/>
  <c r="BK346" i="8"/>
  <c r="BG346" i="8"/>
  <c r="BC346" i="8"/>
  <c r="AY346" i="8"/>
  <c r="AU346" i="8"/>
  <c r="AQ346" i="8"/>
  <c r="AM346" i="8"/>
  <c r="AI346" i="8"/>
  <c r="AE346" i="8"/>
  <c r="AA346" i="8"/>
  <c r="W346" i="8"/>
  <c r="S346" i="8"/>
  <c r="O346" i="8"/>
  <c r="K346" i="8"/>
  <c r="G346" i="8"/>
  <c r="OC1" i="3" l="1"/>
  <c r="OB3" i="3"/>
  <c r="CY347" i="8"/>
  <c r="CZ347" i="8"/>
  <c r="DA347" i="8"/>
  <c r="DB347" i="8"/>
  <c r="DC347" i="8"/>
  <c r="DD347" i="8"/>
  <c r="DE347" i="8"/>
  <c r="DF347" i="8"/>
  <c r="DG347" i="8"/>
  <c r="DH347" i="8"/>
  <c r="DI347" i="8"/>
  <c r="DJ347" i="8"/>
  <c r="DK347" i="8"/>
  <c r="DL347" i="8"/>
  <c r="DM347" i="8"/>
  <c r="DN347" i="8"/>
  <c r="DO347" i="8"/>
  <c r="DP347" i="8"/>
  <c r="DQ347" i="8"/>
  <c r="DR347" i="8"/>
  <c r="DS347" i="8"/>
  <c r="DT347" i="8"/>
  <c r="DU347" i="8"/>
  <c r="DV347" i="8"/>
  <c r="DW347" i="8"/>
  <c r="DX347" i="8"/>
  <c r="DY347" i="8"/>
  <c r="DZ347" i="8"/>
  <c r="EA347" i="8"/>
  <c r="EB347" i="8"/>
  <c r="EC347" i="8"/>
  <c r="ED347" i="8"/>
  <c r="EE347" i="8"/>
  <c r="EF347" i="8"/>
  <c r="EG347" i="8"/>
  <c r="EH347" i="8"/>
  <c r="EI347" i="8"/>
  <c r="EJ347" i="8"/>
  <c r="EK347" i="8"/>
  <c r="EL347" i="8"/>
  <c r="EM347" i="8"/>
  <c r="EN347" i="8"/>
  <c r="EO347" i="8"/>
  <c r="EP347" i="8"/>
  <c r="EQ347" i="8"/>
  <c r="ER347" i="8"/>
  <c r="ES347" i="8"/>
  <c r="ET347" i="8"/>
  <c r="EU347" i="8"/>
  <c r="EV347" i="8"/>
  <c r="EW347" i="8"/>
  <c r="EX347" i="8"/>
  <c r="EY347" i="8"/>
  <c r="EZ347" i="8"/>
  <c r="FA347" i="8"/>
  <c r="FB347" i="8"/>
  <c r="FC347" i="8"/>
  <c r="FD347" i="8"/>
  <c r="FE347" i="8"/>
  <c r="FF347" i="8"/>
  <c r="FG347" i="8"/>
  <c r="FH347" i="8"/>
  <c r="FI347" i="8"/>
  <c r="FJ347" i="8"/>
  <c r="FK347" i="8"/>
  <c r="FL347" i="8"/>
  <c r="FM347" i="8"/>
  <c r="FN347" i="8"/>
  <c r="FO347" i="8"/>
  <c r="FP347" i="8"/>
  <c r="FQ347" i="8"/>
  <c r="FR347" i="8"/>
  <c r="FS347" i="8"/>
  <c r="FT347" i="8"/>
  <c r="FU347" i="8"/>
  <c r="FV347" i="8"/>
  <c r="FW347" i="8"/>
  <c r="FX347" i="8"/>
  <c r="FY347" i="8"/>
  <c r="FZ347" i="8"/>
  <c r="GA347" i="8"/>
  <c r="GB347" i="8"/>
  <c r="GC347" i="8"/>
  <c r="GD347" i="8"/>
  <c r="GE347" i="8"/>
  <c r="GF347" i="8"/>
  <c r="GG347" i="8"/>
  <c r="GH347" i="8"/>
  <c r="GI347" i="8"/>
  <c r="GJ347" i="8"/>
  <c r="GK347" i="8"/>
  <c r="GL347" i="8"/>
  <c r="GM347" i="8"/>
  <c r="GN347" i="8"/>
  <c r="GO347" i="8"/>
  <c r="GP347" i="8"/>
  <c r="GQ347" i="8"/>
  <c r="GR347" i="8"/>
  <c r="GS347" i="8"/>
  <c r="GT347" i="8"/>
  <c r="GU347" i="8"/>
  <c r="GV347" i="8"/>
  <c r="GW347" i="8"/>
  <c r="GX347" i="8"/>
  <c r="GY347" i="8"/>
  <c r="GZ347" i="8"/>
  <c r="HA347" i="8"/>
  <c r="HB347" i="8"/>
  <c r="HC347" i="8"/>
  <c r="HD347" i="8"/>
  <c r="HE347" i="8"/>
  <c r="HF347" i="8"/>
  <c r="HG347" i="8"/>
  <c r="HH347" i="8"/>
  <c r="HI347" i="8"/>
  <c r="HJ347" i="8"/>
  <c r="HK347" i="8"/>
  <c r="HL347" i="8"/>
  <c r="HM347" i="8"/>
  <c r="HN347" i="8"/>
  <c r="HO347" i="8"/>
  <c r="HP347" i="8"/>
  <c r="HQ347" i="8"/>
  <c r="HR347" i="8"/>
  <c r="HS347" i="8"/>
  <c r="HT347" i="8"/>
  <c r="HU347" i="8"/>
  <c r="HV347" i="8"/>
  <c r="HW347" i="8"/>
  <c r="HX347" i="8"/>
  <c r="HY347" i="8"/>
  <c r="HZ347" i="8"/>
  <c r="IA347" i="8"/>
  <c r="IB347" i="8"/>
  <c r="IC347" i="8"/>
  <c r="ID347" i="8"/>
  <c r="IE347" i="8"/>
  <c r="IF347" i="8"/>
  <c r="IG347" i="8"/>
  <c r="IH347" i="8"/>
  <c r="II347" i="8"/>
  <c r="IJ347" i="8"/>
  <c r="IK347" i="8"/>
  <c r="IL347" i="8"/>
  <c r="IM347" i="8"/>
  <c r="IN347" i="8"/>
  <c r="IO347" i="8"/>
  <c r="IP347" i="8"/>
  <c r="IQ347" i="8"/>
  <c r="IR347" i="8"/>
  <c r="IS347" i="8"/>
  <c r="IT347" i="8"/>
  <c r="IU347" i="8"/>
  <c r="IV347" i="8"/>
  <c r="IW347" i="8"/>
  <c r="IX347" i="8"/>
  <c r="IY347" i="8"/>
  <c r="IZ347" i="8"/>
  <c r="JA347" i="8"/>
  <c r="JB347" i="8"/>
  <c r="JC347" i="8"/>
  <c r="JD347" i="8"/>
  <c r="JE347" i="8"/>
  <c r="JF347" i="8"/>
  <c r="JG347" i="8"/>
  <c r="JH347" i="8"/>
  <c r="JI347" i="8"/>
  <c r="JJ347" i="8"/>
  <c r="JK347" i="8"/>
  <c r="JL347" i="8"/>
  <c r="JM347" i="8"/>
  <c r="JN347" i="8"/>
  <c r="JO347" i="8"/>
  <c r="JP347" i="8"/>
  <c r="JQ347" i="8"/>
  <c r="JR347" i="8"/>
  <c r="JS347" i="8"/>
  <c r="JT347" i="8"/>
  <c r="JU347" i="8"/>
  <c r="JV347" i="8"/>
  <c r="JW347" i="8"/>
  <c r="JX347" i="8"/>
  <c r="JY347" i="8"/>
  <c r="JZ347" i="8"/>
  <c r="KA347" i="8"/>
  <c r="KB347" i="8"/>
  <c r="KC347" i="8"/>
  <c r="KD347" i="8"/>
  <c r="KE347" i="8"/>
  <c r="KF347" i="8"/>
  <c r="KG347" i="8"/>
  <c r="KH347" i="8"/>
  <c r="KI347" i="8"/>
  <c r="KJ347" i="8"/>
  <c r="KK347" i="8"/>
  <c r="KL347" i="8"/>
  <c r="KM347" i="8"/>
  <c r="KN347" i="8"/>
  <c r="KO347" i="8"/>
  <c r="KP347" i="8"/>
  <c r="B348" i="8"/>
  <c r="CU347" i="8"/>
  <c r="CQ347" i="8"/>
  <c r="CM347" i="8"/>
  <c r="CI347" i="8"/>
  <c r="CE347" i="8"/>
  <c r="CA347" i="8"/>
  <c r="BW347" i="8"/>
  <c r="BS347" i="8"/>
  <c r="BO347" i="8"/>
  <c r="BK347" i="8"/>
  <c r="BG347" i="8"/>
  <c r="BC347" i="8"/>
  <c r="AY347" i="8"/>
  <c r="AU347" i="8"/>
  <c r="AQ347" i="8"/>
  <c r="AM347" i="8"/>
  <c r="AI347" i="8"/>
  <c r="AE347" i="8"/>
  <c r="AA347" i="8"/>
  <c r="W347" i="8"/>
  <c r="S347" i="8"/>
  <c r="O347" i="8"/>
  <c r="K347" i="8"/>
  <c r="G347" i="8"/>
  <c r="C347" i="8"/>
  <c r="CX347" i="8"/>
  <c r="CT347" i="8"/>
  <c r="CP347" i="8"/>
  <c r="CL347" i="8"/>
  <c r="CH347" i="8"/>
  <c r="CD347" i="8"/>
  <c r="BZ347" i="8"/>
  <c r="BV347" i="8"/>
  <c r="BR347" i="8"/>
  <c r="BN347" i="8"/>
  <c r="BJ347" i="8"/>
  <c r="BF347" i="8"/>
  <c r="BB347" i="8"/>
  <c r="AX347" i="8"/>
  <c r="AT347" i="8"/>
  <c r="AP347" i="8"/>
  <c r="AL347" i="8"/>
  <c r="AH347" i="8"/>
  <c r="AD347" i="8"/>
  <c r="Z347" i="8"/>
  <c r="V347" i="8"/>
  <c r="R347" i="8"/>
  <c r="N347" i="8"/>
  <c r="J347" i="8"/>
  <c r="F347" i="8"/>
  <c r="CW347" i="8"/>
  <c r="CS347" i="8"/>
  <c r="CO347" i="8"/>
  <c r="CK347" i="8"/>
  <c r="CG347" i="8"/>
  <c r="CC347" i="8"/>
  <c r="BY347" i="8"/>
  <c r="BU347" i="8"/>
  <c r="BQ347" i="8"/>
  <c r="BM347" i="8"/>
  <c r="BI347" i="8"/>
  <c r="BE347" i="8"/>
  <c r="BA347" i="8"/>
  <c r="AW347" i="8"/>
  <c r="AS347" i="8"/>
  <c r="AO347" i="8"/>
  <c r="AK347" i="8"/>
  <c r="AG347" i="8"/>
  <c r="AC347" i="8"/>
  <c r="Y347" i="8"/>
  <c r="U347" i="8"/>
  <c r="Q347" i="8"/>
  <c r="M347" i="8"/>
  <c r="I347" i="8"/>
  <c r="E347" i="8"/>
  <c r="CV347" i="8"/>
  <c r="CR347" i="8"/>
  <c r="CN347" i="8"/>
  <c r="CJ347" i="8"/>
  <c r="CF347" i="8"/>
  <c r="CB347" i="8"/>
  <c r="BX347" i="8"/>
  <c r="BT347" i="8"/>
  <c r="BP347" i="8"/>
  <c r="BL347" i="8"/>
  <c r="BH347" i="8"/>
  <c r="BD347" i="8"/>
  <c r="AZ347" i="8"/>
  <c r="AV347" i="8"/>
  <c r="AR347" i="8"/>
  <c r="AN347" i="8"/>
  <c r="AJ347" i="8"/>
  <c r="AF347" i="8"/>
  <c r="AB347" i="8"/>
  <c r="X347" i="8"/>
  <c r="T347" i="8"/>
  <c r="P347" i="8"/>
  <c r="L347" i="8"/>
  <c r="H347" i="8"/>
  <c r="D347" i="8"/>
  <c r="OC3" i="3" l="1"/>
  <c r="OD1" i="3"/>
  <c r="CY348" i="8"/>
  <c r="CZ348" i="8"/>
  <c r="DA348" i="8"/>
  <c r="DB348" i="8"/>
  <c r="DC348" i="8"/>
  <c r="DD348" i="8"/>
  <c r="DE348" i="8"/>
  <c r="DF348" i="8"/>
  <c r="DG348" i="8"/>
  <c r="DH348" i="8"/>
  <c r="DI348" i="8"/>
  <c r="DJ348" i="8"/>
  <c r="DK348" i="8"/>
  <c r="DL348" i="8"/>
  <c r="DM348" i="8"/>
  <c r="DN348" i="8"/>
  <c r="DO348" i="8"/>
  <c r="DP348" i="8"/>
  <c r="DQ348" i="8"/>
  <c r="DR348" i="8"/>
  <c r="DS348" i="8"/>
  <c r="DT348" i="8"/>
  <c r="DU348" i="8"/>
  <c r="DV348" i="8"/>
  <c r="DW348" i="8"/>
  <c r="DX348" i="8"/>
  <c r="DY348" i="8"/>
  <c r="DZ348" i="8"/>
  <c r="EA348" i="8"/>
  <c r="EB348" i="8"/>
  <c r="EC348" i="8"/>
  <c r="ED348" i="8"/>
  <c r="EE348" i="8"/>
  <c r="EF348" i="8"/>
  <c r="EG348" i="8"/>
  <c r="EH348" i="8"/>
  <c r="EI348" i="8"/>
  <c r="EJ348" i="8"/>
  <c r="EK348" i="8"/>
  <c r="EL348" i="8"/>
  <c r="EM348" i="8"/>
  <c r="EN348" i="8"/>
  <c r="EO348" i="8"/>
  <c r="EP348" i="8"/>
  <c r="EQ348" i="8"/>
  <c r="ER348" i="8"/>
  <c r="ES348" i="8"/>
  <c r="ET348" i="8"/>
  <c r="EU348" i="8"/>
  <c r="EV348" i="8"/>
  <c r="EW348" i="8"/>
  <c r="EX348" i="8"/>
  <c r="EY348" i="8"/>
  <c r="EZ348" i="8"/>
  <c r="FA348" i="8"/>
  <c r="FB348" i="8"/>
  <c r="FC348" i="8"/>
  <c r="FD348" i="8"/>
  <c r="FE348" i="8"/>
  <c r="FF348" i="8"/>
  <c r="FG348" i="8"/>
  <c r="FH348" i="8"/>
  <c r="FI348" i="8"/>
  <c r="FJ348" i="8"/>
  <c r="FK348" i="8"/>
  <c r="FL348" i="8"/>
  <c r="FM348" i="8"/>
  <c r="FN348" i="8"/>
  <c r="FO348" i="8"/>
  <c r="FP348" i="8"/>
  <c r="FQ348" i="8"/>
  <c r="FR348" i="8"/>
  <c r="FS348" i="8"/>
  <c r="FT348" i="8"/>
  <c r="FU348" i="8"/>
  <c r="FV348" i="8"/>
  <c r="FW348" i="8"/>
  <c r="FX348" i="8"/>
  <c r="FY348" i="8"/>
  <c r="FZ348" i="8"/>
  <c r="GA348" i="8"/>
  <c r="GB348" i="8"/>
  <c r="GC348" i="8"/>
  <c r="GD348" i="8"/>
  <c r="GE348" i="8"/>
  <c r="GF348" i="8"/>
  <c r="GG348" i="8"/>
  <c r="GH348" i="8"/>
  <c r="GI348" i="8"/>
  <c r="GJ348" i="8"/>
  <c r="GK348" i="8"/>
  <c r="GL348" i="8"/>
  <c r="GM348" i="8"/>
  <c r="GN348" i="8"/>
  <c r="GO348" i="8"/>
  <c r="GP348" i="8"/>
  <c r="GQ348" i="8"/>
  <c r="GR348" i="8"/>
  <c r="GS348" i="8"/>
  <c r="GT348" i="8"/>
  <c r="GU348" i="8"/>
  <c r="GV348" i="8"/>
  <c r="GW348" i="8"/>
  <c r="GX348" i="8"/>
  <c r="GY348" i="8"/>
  <c r="GZ348" i="8"/>
  <c r="HA348" i="8"/>
  <c r="HB348" i="8"/>
  <c r="HC348" i="8"/>
  <c r="HD348" i="8"/>
  <c r="HE348" i="8"/>
  <c r="HF348" i="8"/>
  <c r="HG348" i="8"/>
  <c r="HH348" i="8"/>
  <c r="HI348" i="8"/>
  <c r="HJ348" i="8"/>
  <c r="HK348" i="8"/>
  <c r="HL348" i="8"/>
  <c r="HM348" i="8"/>
  <c r="HN348" i="8"/>
  <c r="HO348" i="8"/>
  <c r="HP348" i="8"/>
  <c r="HQ348" i="8"/>
  <c r="HR348" i="8"/>
  <c r="HS348" i="8"/>
  <c r="HT348" i="8"/>
  <c r="HU348" i="8"/>
  <c r="HV348" i="8"/>
  <c r="HW348" i="8"/>
  <c r="HX348" i="8"/>
  <c r="HY348" i="8"/>
  <c r="HZ348" i="8"/>
  <c r="IA348" i="8"/>
  <c r="IB348" i="8"/>
  <c r="IC348" i="8"/>
  <c r="ID348" i="8"/>
  <c r="IE348" i="8"/>
  <c r="IF348" i="8"/>
  <c r="IG348" i="8"/>
  <c r="IH348" i="8"/>
  <c r="II348" i="8"/>
  <c r="IJ348" i="8"/>
  <c r="IK348" i="8"/>
  <c r="IL348" i="8"/>
  <c r="IM348" i="8"/>
  <c r="IN348" i="8"/>
  <c r="IO348" i="8"/>
  <c r="IP348" i="8"/>
  <c r="IQ348" i="8"/>
  <c r="IR348" i="8"/>
  <c r="IS348" i="8"/>
  <c r="IT348" i="8"/>
  <c r="IU348" i="8"/>
  <c r="IV348" i="8"/>
  <c r="IW348" i="8"/>
  <c r="IX348" i="8"/>
  <c r="IY348" i="8"/>
  <c r="IZ348" i="8"/>
  <c r="JA348" i="8"/>
  <c r="JB348" i="8"/>
  <c r="JC348" i="8"/>
  <c r="JD348" i="8"/>
  <c r="JE348" i="8"/>
  <c r="JF348" i="8"/>
  <c r="JG348" i="8"/>
  <c r="JH348" i="8"/>
  <c r="JI348" i="8"/>
  <c r="JJ348" i="8"/>
  <c r="JK348" i="8"/>
  <c r="JL348" i="8"/>
  <c r="JM348" i="8"/>
  <c r="JN348" i="8"/>
  <c r="JO348" i="8"/>
  <c r="JP348" i="8"/>
  <c r="JQ348" i="8"/>
  <c r="JR348" i="8"/>
  <c r="JS348" i="8"/>
  <c r="JT348" i="8"/>
  <c r="JU348" i="8"/>
  <c r="JV348" i="8"/>
  <c r="JW348" i="8"/>
  <c r="JX348" i="8"/>
  <c r="JY348" i="8"/>
  <c r="JZ348" i="8"/>
  <c r="KA348" i="8"/>
  <c r="KB348" i="8"/>
  <c r="KC348" i="8"/>
  <c r="KD348" i="8"/>
  <c r="KE348" i="8"/>
  <c r="KF348" i="8"/>
  <c r="KG348" i="8"/>
  <c r="KH348" i="8"/>
  <c r="KI348" i="8"/>
  <c r="KJ348" i="8"/>
  <c r="KK348" i="8"/>
  <c r="KL348" i="8"/>
  <c r="KM348" i="8"/>
  <c r="KN348" i="8"/>
  <c r="KO348" i="8"/>
  <c r="KP348" i="8"/>
  <c r="B349" i="8"/>
  <c r="CV348" i="8"/>
  <c r="CR348" i="8"/>
  <c r="CN348" i="8"/>
  <c r="CJ348" i="8"/>
  <c r="CF348" i="8"/>
  <c r="CB348" i="8"/>
  <c r="BX348" i="8"/>
  <c r="BT348" i="8"/>
  <c r="BP348" i="8"/>
  <c r="BL348" i="8"/>
  <c r="BH348" i="8"/>
  <c r="BD348" i="8"/>
  <c r="AZ348" i="8"/>
  <c r="AV348" i="8"/>
  <c r="AR348" i="8"/>
  <c r="AN348" i="8"/>
  <c r="AJ348" i="8"/>
  <c r="AF348" i="8"/>
  <c r="AB348" i="8"/>
  <c r="X348" i="8"/>
  <c r="T348" i="8"/>
  <c r="P348" i="8"/>
  <c r="L348" i="8"/>
  <c r="H348" i="8"/>
  <c r="D348" i="8"/>
  <c r="CU348" i="8"/>
  <c r="CQ348" i="8"/>
  <c r="CM348" i="8"/>
  <c r="CI348" i="8"/>
  <c r="CE348" i="8"/>
  <c r="CA348" i="8"/>
  <c r="BW348" i="8"/>
  <c r="BS348" i="8"/>
  <c r="BO348" i="8"/>
  <c r="BK348" i="8"/>
  <c r="BG348" i="8"/>
  <c r="BC348" i="8"/>
  <c r="AY348" i="8"/>
  <c r="AU348" i="8"/>
  <c r="AQ348" i="8"/>
  <c r="AM348" i="8"/>
  <c r="AI348" i="8"/>
  <c r="AE348" i="8"/>
  <c r="AA348" i="8"/>
  <c r="W348" i="8"/>
  <c r="S348" i="8"/>
  <c r="O348" i="8"/>
  <c r="K348" i="8"/>
  <c r="G348" i="8"/>
  <c r="CX348" i="8"/>
  <c r="CT348" i="8"/>
  <c r="CP348" i="8"/>
  <c r="CL348" i="8"/>
  <c r="CH348" i="8"/>
  <c r="CD348" i="8"/>
  <c r="BZ348" i="8"/>
  <c r="BV348" i="8"/>
  <c r="BR348" i="8"/>
  <c r="BN348" i="8"/>
  <c r="BJ348" i="8"/>
  <c r="BF348" i="8"/>
  <c r="BB348" i="8"/>
  <c r="AX348" i="8"/>
  <c r="AT348" i="8"/>
  <c r="AP348" i="8"/>
  <c r="AL348" i="8"/>
  <c r="AH348" i="8"/>
  <c r="AD348" i="8"/>
  <c r="Z348" i="8"/>
  <c r="V348" i="8"/>
  <c r="R348" i="8"/>
  <c r="N348" i="8"/>
  <c r="J348" i="8"/>
  <c r="F348" i="8"/>
  <c r="CW348" i="8"/>
  <c r="CS348" i="8"/>
  <c r="CO348" i="8"/>
  <c r="CK348" i="8"/>
  <c r="CG348" i="8"/>
  <c r="CC348" i="8"/>
  <c r="BY348" i="8"/>
  <c r="BU348" i="8"/>
  <c r="BQ348" i="8"/>
  <c r="BM348" i="8"/>
  <c r="BI348" i="8"/>
  <c r="BE348" i="8"/>
  <c r="BA348" i="8"/>
  <c r="AW348" i="8"/>
  <c r="AS348" i="8"/>
  <c r="AO348" i="8"/>
  <c r="AK348" i="8"/>
  <c r="AG348" i="8"/>
  <c r="AC348" i="8"/>
  <c r="Y348" i="8"/>
  <c r="U348" i="8"/>
  <c r="Q348" i="8"/>
  <c r="M348" i="8"/>
  <c r="I348" i="8"/>
  <c r="E348" i="8"/>
  <c r="C348" i="8"/>
  <c r="OD3" i="3" l="1"/>
  <c r="OE1" i="3"/>
  <c r="CY349" i="8"/>
  <c r="CZ349" i="8"/>
  <c r="DA349" i="8"/>
  <c r="DB349" i="8"/>
  <c r="DC349" i="8"/>
  <c r="DD349" i="8"/>
  <c r="DE349" i="8"/>
  <c r="DF349" i="8"/>
  <c r="DG349" i="8"/>
  <c r="DH349" i="8"/>
  <c r="DI349" i="8"/>
  <c r="DJ349" i="8"/>
  <c r="DK349" i="8"/>
  <c r="DL349" i="8"/>
  <c r="DM349" i="8"/>
  <c r="DN349" i="8"/>
  <c r="DO349" i="8"/>
  <c r="DP349" i="8"/>
  <c r="DQ349" i="8"/>
  <c r="DR349" i="8"/>
  <c r="DS349" i="8"/>
  <c r="DT349" i="8"/>
  <c r="DU349" i="8"/>
  <c r="DV349" i="8"/>
  <c r="DW349" i="8"/>
  <c r="DX349" i="8"/>
  <c r="DY349" i="8"/>
  <c r="DZ349" i="8"/>
  <c r="EA349" i="8"/>
  <c r="EB349" i="8"/>
  <c r="EC349" i="8"/>
  <c r="ED349" i="8"/>
  <c r="EE349" i="8"/>
  <c r="EF349" i="8"/>
  <c r="EG349" i="8"/>
  <c r="EH349" i="8"/>
  <c r="EI349" i="8"/>
  <c r="EJ349" i="8"/>
  <c r="EK349" i="8"/>
  <c r="EL349" i="8"/>
  <c r="EM349" i="8"/>
  <c r="EN349" i="8"/>
  <c r="EO349" i="8"/>
  <c r="EP349" i="8"/>
  <c r="EQ349" i="8"/>
  <c r="ER349" i="8"/>
  <c r="ES349" i="8"/>
  <c r="ET349" i="8"/>
  <c r="EU349" i="8"/>
  <c r="EV349" i="8"/>
  <c r="EW349" i="8"/>
  <c r="EX349" i="8"/>
  <c r="EY349" i="8"/>
  <c r="EZ349" i="8"/>
  <c r="FA349" i="8"/>
  <c r="FB349" i="8"/>
  <c r="FC349" i="8"/>
  <c r="FD349" i="8"/>
  <c r="FE349" i="8"/>
  <c r="FF349" i="8"/>
  <c r="FG349" i="8"/>
  <c r="FH349" i="8"/>
  <c r="FI349" i="8"/>
  <c r="FJ349" i="8"/>
  <c r="FK349" i="8"/>
  <c r="FL349" i="8"/>
  <c r="FM349" i="8"/>
  <c r="FN349" i="8"/>
  <c r="FO349" i="8"/>
  <c r="FP349" i="8"/>
  <c r="FQ349" i="8"/>
  <c r="FR349" i="8"/>
  <c r="FS349" i="8"/>
  <c r="FT349" i="8"/>
  <c r="FU349" i="8"/>
  <c r="FV349" i="8"/>
  <c r="FW349" i="8"/>
  <c r="FX349" i="8"/>
  <c r="FY349" i="8"/>
  <c r="FZ349" i="8"/>
  <c r="GA349" i="8"/>
  <c r="GB349" i="8"/>
  <c r="GC349" i="8"/>
  <c r="GD349" i="8"/>
  <c r="GE349" i="8"/>
  <c r="GF349" i="8"/>
  <c r="GG349" i="8"/>
  <c r="GH349" i="8"/>
  <c r="GI349" i="8"/>
  <c r="GJ349" i="8"/>
  <c r="GK349" i="8"/>
  <c r="GL349" i="8"/>
  <c r="GM349" i="8"/>
  <c r="GN349" i="8"/>
  <c r="GO349" i="8"/>
  <c r="GP349" i="8"/>
  <c r="GQ349" i="8"/>
  <c r="GR349" i="8"/>
  <c r="GS349" i="8"/>
  <c r="GT349" i="8"/>
  <c r="GU349" i="8"/>
  <c r="GV349" i="8"/>
  <c r="GW349" i="8"/>
  <c r="GX349" i="8"/>
  <c r="GY349" i="8"/>
  <c r="GZ349" i="8"/>
  <c r="HA349" i="8"/>
  <c r="HB349" i="8"/>
  <c r="HC349" i="8"/>
  <c r="HD349" i="8"/>
  <c r="HE349" i="8"/>
  <c r="HF349" i="8"/>
  <c r="HG349" i="8"/>
  <c r="HH349" i="8"/>
  <c r="HI349" i="8"/>
  <c r="HJ349" i="8"/>
  <c r="HK349" i="8"/>
  <c r="HL349" i="8"/>
  <c r="HM349" i="8"/>
  <c r="HN349" i="8"/>
  <c r="HO349" i="8"/>
  <c r="HP349" i="8"/>
  <c r="HQ349" i="8"/>
  <c r="HR349" i="8"/>
  <c r="HS349" i="8"/>
  <c r="HT349" i="8"/>
  <c r="HU349" i="8"/>
  <c r="HV349" i="8"/>
  <c r="HW349" i="8"/>
  <c r="HX349" i="8"/>
  <c r="HY349" i="8"/>
  <c r="HZ349" i="8"/>
  <c r="IA349" i="8"/>
  <c r="IB349" i="8"/>
  <c r="IC349" i="8"/>
  <c r="ID349" i="8"/>
  <c r="IE349" i="8"/>
  <c r="IF349" i="8"/>
  <c r="IG349" i="8"/>
  <c r="IH349" i="8"/>
  <c r="II349" i="8"/>
  <c r="IJ349" i="8"/>
  <c r="IK349" i="8"/>
  <c r="IL349" i="8"/>
  <c r="IM349" i="8"/>
  <c r="IN349" i="8"/>
  <c r="IO349" i="8"/>
  <c r="IP349" i="8"/>
  <c r="IQ349" i="8"/>
  <c r="IR349" i="8"/>
  <c r="IS349" i="8"/>
  <c r="IT349" i="8"/>
  <c r="IU349" i="8"/>
  <c r="IV349" i="8"/>
  <c r="IW349" i="8"/>
  <c r="IX349" i="8"/>
  <c r="IY349" i="8"/>
  <c r="IZ349" i="8"/>
  <c r="JA349" i="8"/>
  <c r="JB349" i="8"/>
  <c r="JC349" i="8"/>
  <c r="JD349" i="8"/>
  <c r="JE349" i="8"/>
  <c r="JF349" i="8"/>
  <c r="JG349" i="8"/>
  <c r="JH349" i="8"/>
  <c r="JI349" i="8"/>
  <c r="JJ349" i="8"/>
  <c r="JK349" i="8"/>
  <c r="JL349" i="8"/>
  <c r="JM349" i="8"/>
  <c r="JN349" i="8"/>
  <c r="JO349" i="8"/>
  <c r="JP349" i="8"/>
  <c r="JQ349" i="8"/>
  <c r="JR349" i="8"/>
  <c r="JS349" i="8"/>
  <c r="JT349" i="8"/>
  <c r="JU349" i="8"/>
  <c r="JV349" i="8"/>
  <c r="JW349" i="8"/>
  <c r="JX349" i="8"/>
  <c r="JY349" i="8"/>
  <c r="JZ349" i="8"/>
  <c r="KA349" i="8"/>
  <c r="KB349" i="8"/>
  <c r="KC349" i="8"/>
  <c r="KD349" i="8"/>
  <c r="KE349" i="8"/>
  <c r="KF349" i="8"/>
  <c r="KG349" i="8"/>
  <c r="KH349" i="8"/>
  <c r="KI349" i="8"/>
  <c r="KJ349" i="8"/>
  <c r="KK349" i="8"/>
  <c r="KL349" i="8"/>
  <c r="KM349" i="8"/>
  <c r="KN349" i="8"/>
  <c r="KO349" i="8"/>
  <c r="KP349" i="8"/>
  <c r="B350" i="8"/>
  <c r="CW349" i="8"/>
  <c r="CS349" i="8"/>
  <c r="CO349" i="8"/>
  <c r="CK349" i="8"/>
  <c r="CG349" i="8"/>
  <c r="CC349" i="8"/>
  <c r="BY349" i="8"/>
  <c r="BU349" i="8"/>
  <c r="BQ349" i="8"/>
  <c r="BM349" i="8"/>
  <c r="BI349" i="8"/>
  <c r="BE349" i="8"/>
  <c r="BA349" i="8"/>
  <c r="AW349" i="8"/>
  <c r="AS349" i="8"/>
  <c r="AO349" i="8"/>
  <c r="AK349" i="8"/>
  <c r="AG349" i="8"/>
  <c r="AC349" i="8"/>
  <c r="Y349" i="8"/>
  <c r="U349" i="8"/>
  <c r="Q349" i="8"/>
  <c r="M349" i="8"/>
  <c r="I349" i="8"/>
  <c r="E349" i="8"/>
  <c r="CV349" i="8"/>
  <c r="CR349" i="8"/>
  <c r="CN349" i="8"/>
  <c r="CJ349" i="8"/>
  <c r="CF349" i="8"/>
  <c r="CB349" i="8"/>
  <c r="BX349" i="8"/>
  <c r="BT349" i="8"/>
  <c r="BP349" i="8"/>
  <c r="BL349" i="8"/>
  <c r="BH349" i="8"/>
  <c r="BD349" i="8"/>
  <c r="AZ349" i="8"/>
  <c r="AV349" i="8"/>
  <c r="AR349" i="8"/>
  <c r="AN349" i="8"/>
  <c r="AJ349" i="8"/>
  <c r="AF349" i="8"/>
  <c r="AB349" i="8"/>
  <c r="X349" i="8"/>
  <c r="T349" i="8"/>
  <c r="P349" i="8"/>
  <c r="L349" i="8"/>
  <c r="H349" i="8"/>
  <c r="D349" i="8"/>
  <c r="CU349" i="8"/>
  <c r="CQ349" i="8"/>
  <c r="CM349" i="8"/>
  <c r="CI349" i="8"/>
  <c r="CE349" i="8"/>
  <c r="CA349" i="8"/>
  <c r="BW349" i="8"/>
  <c r="BS349" i="8"/>
  <c r="BO349" i="8"/>
  <c r="BK349" i="8"/>
  <c r="BG349" i="8"/>
  <c r="BC349" i="8"/>
  <c r="AY349" i="8"/>
  <c r="AU349" i="8"/>
  <c r="AQ349" i="8"/>
  <c r="AM349" i="8"/>
  <c r="AI349" i="8"/>
  <c r="AE349" i="8"/>
  <c r="AA349" i="8"/>
  <c r="W349" i="8"/>
  <c r="S349" i="8"/>
  <c r="O349" i="8"/>
  <c r="K349" i="8"/>
  <c r="G349" i="8"/>
  <c r="C349" i="8"/>
  <c r="CX349" i="8"/>
  <c r="CT349" i="8"/>
  <c r="CP349" i="8"/>
  <c r="CL349" i="8"/>
  <c r="CH349" i="8"/>
  <c r="CD349" i="8"/>
  <c r="BZ349" i="8"/>
  <c r="BV349" i="8"/>
  <c r="BR349" i="8"/>
  <c r="BN349" i="8"/>
  <c r="BJ349" i="8"/>
  <c r="BF349" i="8"/>
  <c r="BB349" i="8"/>
  <c r="AX349" i="8"/>
  <c r="AT349" i="8"/>
  <c r="AP349" i="8"/>
  <c r="AL349" i="8"/>
  <c r="AH349" i="8"/>
  <c r="AD349" i="8"/>
  <c r="Z349" i="8"/>
  <c r="V349" i="8"/>
  <c r="R349" i="8"/>
  <c r="N349" i="8"/>
  <c r="J349" i="8"/>
  <c r="F349" i="8"/>
  <c r="OE3" i="3" l="1"/>
  <c r="OF1" i="3"/>
  <c r="CY350" i="8"/>
  <c r="CZ350" i="8"/>
  <c r="DA350" i="8"/>
  <c r="DB350" i="8"/>
  <c r="DC350" i="8"/>
  <c r="DD350" i="8"/>
  <c r="DE350" i="8"/>
  <c r="DF350" i="8"/>
  <c r="DG350" i="8"/>
  <c r="DH350" i="8"/>
  <c r="DI350" i="8"/>
  <c r="DJ350" i="8"/>
  <c r="DK350" i="8"/>
  <c r="DL350" i="8"/>
  <c r="DM350" i="8"/>
  <c r="DN350" i="8"/>
  <c r="DO350" i="8"/>
  <c r="DP350" i="8"/>
  <c r="DQ350" i="8"/>
  <c r="DR350" i="8"/>
  <c r="DS350" i="8"/>
  <c r="DT350" i="8"/>
  <c r="DU350" i="8"/>
  <c r="DV350" i="8"/>
  <c r="DW350" i="8"/>
  <c r="DX350" i="8"/>
  <c r="DY350" i="8"/>
  <c r="DZ350" i="8"/>
  <c r="EA350" i="8"/>
  <c r="EB350" i="8"/>
  <c r="EC350" i="8"/>
  <c r="ED350" i="8"/>
  <c r="EE350" i="8"/>
  <c r="EF350" i="8"/>
  <c r="EG350" i="8"/>
  <c r="EH350" i="8"/>
  <c r="EI350" i="8"/>
  <c r="EJ350" i="8"/>
  <c r="EK350" i="8"/>
  <c r="EL350" i="8"/>
  <c r="EM350" i="8"/>
  <c r="EN350" i="8"/>
  <c r="EO350" i="8"/>
  <c r="EP350" i="8"/>
  <c r="EQ350" i="8"/>
  <c r="ER350" i="8"/>
  <c r="ES350" i="8"/>
  <c r="ET350" i="8"/>
  <c r="EU350" i="8"/>
  <c r="EV350" i="8"/>
  <c r="EW350" i="8"/>
  <c r="EX350" i="8"/>
  <c r="EY350" i="8"/>
  <c r="EZ350" i="8"/>
  <c r="FA350" i="8"/>
  <c r="FB350" i="8"/>
  <c r="FC350" i="8"/>
  <c r="FD350" i="8"/>
  <c r="FE350" i="8"/>
  <c r="FF350" i="8"/>
  <c r="FG350" i="8"/>
  <c r="FH350" i="8"/>
  <c r="FI350" i="8"/>
  <c r="FJ350" i="8"/>
  <c r="FK350" i="8"/>
  <c r="FL350" i="8"/>
  <c r="FM350" i="8"/>
  <c r="FN350" i="8"/>
  <c r="FO350" i="8"/>
  <c r="FP350" i="8"/>
  <c r="FQ350" i="8"/>
  <c r="FR350" i="8"/>
  <c r="FS350" i="8"/>
  <c r="FT350" i="8"/>
  <c r="FU350" i="8"/>
  <c r="FV350" i="8"/>
  <c r="FW350" i="8"/>
  <c r="FX350" i="8"/>
  <c r="FY350" i="8"/>
  <c r="FZ350" i="8"/>
  <c r="GA350" i="8"/>
  <c r="GB350" i="8"/>
  <c r="GC350" i="8"/>
  <c r="GD350" i="8"/>
  <c r="GE350" i="8"/>
  <c r="GF350" i="8"/>
  <c r="GG350" i="8"/>
  <c r="GH350" i="8"/>
  <c r="GI350" i="8"/>
  <c r="GJ350" i="8"/>
  <c r="GK350" i="8"/>
  <c r="GL350" i="8"/>
  <c r="GM350" i="8"/>
  <c r="GN350" i="8"/>
  <c r="GO350" i="8"/>
  <c r="GP350" i="8"/>
  <c r="GQ350" i="8"/>
  <c r="GR350" i="8"/>
  <c r="GS350" i="8"/>
  <c r="GT350" i="8"/>
  <c r="GU350" i="8"/>
  <c r="GV350" i="8"/>
  <c r="GW350" i="8"/>
  <c r="GX350" i="8"/>
  <c r="GY350" i="8"/>
  <c r="GZ350" i="8"/>
  <c r="HA350" i="8"/>
  <c r="HB350" i="8"/>
  <c r="HC350" i="8"/>
  <c r="HD350" i="8"/>
  <c r="HE350" i="8"/>
  <c r="HF350" i="8"/>
  <c r="HG350" i="8"/>
  <c r="HH350" i="8"/>
  <c r="HI350" i="8"/>
  <c r="HJ350" i="8"/>
  <c r="HK350" i="8"/>
  <c r="HL350" i="8"/>
  <c r="HM350" i="8"/>
  <c r="HN350" i="8"/>
  <c r="HO350" i="8"/>
  <c r="HP350" i="8"/>
  <c r="HQ350" i="8"/>
  <c r="HR350" i="8"/>
  <c r="HS350" i="8"/>
  <c r="HT350" i="8"/>
  <c r="HU350" i="8"/>
  <c r="HV350" i="8"/>
  <c r="HW350" i="8"/>
  <c r="HX350" i="8"/>
  <c r="HY350" i="8"/>
  <c r="HZ350" i="8"/>
  <c r="IA350" i="8"/>
  <c r="IB350" i="8"/>
  <c r="IC350" i="8"/>
  <c r="ID350" i="8"/>
  <c r="IE350" i="8"/>
  <c r="IF350" i="8"/>
  <c r="IG350" i="8"/>
  <c r="IH350" i="8"/>
  <c r="II350" i="8"/>
  <c r="IJ350" i="8"/>
  <c r="IK350" i="8"/>
  <c r="IL350" i="8"/>
  <c r="IM350" i="8"/>
  <c r="IN350" i="8"/>
  <c r="IO350" i="8"/>
  <c r="IP350" i="8"/>
  <c r="IQ350" i="8"/>
  <c r="IR350" i="8"/>
  <c r="IS350" i="8"/>
  <c r="IT350" i="8"/>
  <c r="IU350" i="8"/>
  <c r="IV350" i="8"/>
  <c r="IW350" i="8"/>
  <c r="IX350" i="8"/>
  <c r="IY350" i="8"/>
  <c r="IZ350" i="8"/>
  <c r="JA350" i="8"/>
  <c r="JB350" i="8"/>
  <c r="JC350" i="8"/>
  <c r="JD350" i="8"/>
  <c r="JE350" i="8"/>
  <c r="JF350" i="8"/>
  <c r="JG350" i="8"/>
  <c r="JH350" i="8"/>
  <c r="JI350" i="8"/>
  <c r="JJ350" i="8"/>
  <c r="JK350" i="8"/>
  <c r="JL350" i="8"/>
  <c r="JM350" i="8"/>
  <c r="JN350" i="8"/>
  <c r="JO350" i="8"/>
  <c r="JP350" i="8"/>
  <c r="JQ350" i="8"/>
  <c r="JR350" i="8"/>
  <c r="JS350" i="8"/>
  <c r="JT350" i="8"/>
  <c r="JU350" i="8"/>
  <c r="JV350" i="8"/>
  <c r="JW350" i="8"/>
  <c r="JX350" i="8"/>
  <c r="JY350" i="8"/>
  <c r="JZ350" i="8"/>
  <c r="KA350" i="8"/>
  <c r="KB350" i="8"/>
  <c r="KC350" i="8"/>
  <c r="KD350" i="8"/>
  <c r="KE350" i="8"/>
  <c r="KF350" i="8"/>
  <c r="KG350" i="8"/>
  <c r="KH350" i="8"/>
  <c r="KI350" i="8"/>
  <c r="KJ350" i="8"/>
  <c r="KK350" i="8"/>
  <c r="KL350" i="8"/>
  <c r="KM350" i="8"/>
  <c r="KN350" i="8"/>
  <c r="KO350" i="8"/>
  <c r="KP350" i="8"/>
  <c r="B351" i="8"/>
  <c r="CX350" i="8"/>
  <c r="CT350" i="8"/>
  <c r="CP350" i="8"/>
  <c r="CL350" i="8"/>
  <c r="CH350" i="8"/>
  <c r="CD350" i="8"/>
  <c r="BZ350" i="8"/>
  <c r="BV350" i="8"/>
  <c r="BR350" i="8"/>
  <c r="BN350" i="8"/>
  <c r="BJ350" i="8"/>
  <c r="BF350" i="8"/>
  <c r="BB350" i="8"/>
  <c r="AX350" i="8"/>
  <c r="AT350" i="8"/>
  <c r="AP350" i="8"/>
  <c r="AL350" i="8"/>
  <c r="AH350" i="8"/>
  <c r="AD350" i="8"/>
  <c r="Z350" i="8"/>
  <c r="V350" i="8"/>
  <c r="R350" i="8"/>
  <c r="N350" i="8"/>
  <c r="J350" i="8"/>
  <c r="F350" i="8"/>
  <c r="CW350" i="8"/>
  <c r="CS350" i="8"/>
  <c r="CO350" i="8"/>
  <c r="CK350" i="8"/>
  <c r="CG350" i="8"/>
  <c r="CC350" i="8"/>
  <c r="BY350" i="8"/>
  <c r="BU350" i="8"/>
  <c r="BQ350" i="8"/>
  <c r="BM350" i="8"/>
  <c r="BI350" i="8"/>
  <c r="BE350" i="8"/>
  <c r="BA350" i="8"/>
  <c r="AW350" i="8"/>
  <c r="AS350" i="8"/>
  <c r="AO350" i="8"/>
  <c r="AK350" i="8"/>
  <c r="AG350" i="8"/>
  <c r="AC350" i="8"/>
  <c r="Y350" i="8"/>
  <c r="U350" i="8"/>
  <c r="Q350" i="8"/>
  <c r="M350" i="8"/>
  <c r="I350" i="8"/>
  <c r="E350" i="8"/>
  <c r="C350" i="8"/>
  <c r="CV350" i="8"/>
  <c r="CR350" i="8"/>
  <c r="CN350" i="8"/>
  <c r="CJ350" i="8"/>
  <c r="CF350" i="8"/>
  <c r="CB350" i="8"/>
  <c r="BX350" i="8"/>
  <c r="BT350" i="8"/>
  <c r="BP350" i="8"/>
  <c r="BL350" i="8"/>
  <c r="BH350" i="8"/>
  <c r="BD350" i="8"/>
  <c r="AZ350" i="8"/>
  <c r="AV350" i="8"/>
  <c r="AR350" i="8"/>
  <c r="AN350" i="8"/>
  <c r="AJ350" i="8"/>
  <c r="AF350" i="8"/>
  <c r="AB350" i="8"/>
  <c r="X350" i="8"/>
  <c r="T350" i="8"/>
  <c r="P350" i="8"/>
  <c r="L350" i="8"/>
  <c r="H350" i="8"/>
  <c r="D350" i="8"/>
  <c r="CU350" i="8"/>
  <c r="CQ350" i="8"/>
  <c r="CM350" i="8"/>
  <c r="CI350" i="8"/>
  <c r="CE350" i="8"/>
  <c r="CA350" i="8"/>
  <c r="BW350" i="8"/>
  <c r="BS350" i="8"/>
  <c r="BO350" i="8"/>
  <c r="BK350" i="8"/>
  <c r="BG350" i="8"/>
  <c r="BC350" i="8"/>
  <c r="AY350" i="8"/>
  <c r="AU350" i="8"/>
  <c r="AQ350" i="8"/>
  <c r="AM350" i="8"/>
  <c r="AI350" i="8"/>
  <c r="AE350" i="8"/>
  <c r="AA350" i="8"/>
  <c r="W350" i="8"/>
  <c r="S350" i="8"/>
  <c r="O350" i="8"/>
  <c r="K350" i="8"/>
  <c r="G350" i="8"/>
  <c r="OF3" i="3" l="1"/>
  <c r="OG1" i="3"/>
  <c r="CY351" i="8"/>
  <c r="CZ351" i="8"/>
  <c r="DA351" i="8"/>
  <c r="DB351" i="8"/>
  <c r="DC351" i="8"/>
  <c r="DD351" i="8"/>
  <c r="DE351" i="8"/>
  <c r="DF351" i="8"/>
  <c r="DG351" i="8"/>
  <c r="DH351" i="8"/>
  <c r="DI351" i="8"/>
  <c r="DJ351" i="8"/>
  <c r="DK351" i="8"/>
  <c r="DL351" i="8"/>
  <c r="DM351" i="8"/>
  <c r="DN351" i="8"/>
  <c r="DO351" i="8"/>
  <c r="DP351" i="8"/>
  <c r="DQ351" i="8"/>
  <c r="DR351" i="8"/>
  <c r="DS351" i="8"/>
  <c r="DT351" i="8"/>
  <c r="DU351" i="8"/>
  <c r="DV351" i="8"/>
  <c r="DW351" i="8"/>
  <c r="DX351" i="8"/>
  <c r="DY351" i="8"/>
  <c r="DZ351" i="8"/>
  <c r="EA351" i="8"/>
  <c r="EB351" i="8"/>
  <c r="EC351" i="8"/>
  <c r="ED351" i="8"/>
  <c r="EE351" i="8"/>
  <c r="EF351" i="8"/>
  <c r="EG351" i="8"/>
  <c r="EH351" i="8"/>
  <c r="EI351" i="8"/>
  <c r="EJ351" i="8"/>
  <c r="EK351" i="8"/>
  <c r="EL351" i="8"/>
  <c r="EM351" i="8"/>
  <c r="EN351" i="8"/>
  <c r="EO351" i="8"/>
  <c r="EP351" i="8"/>
  <c r="EQ351" i="8"/>
  <c r="ER351" i="8"/>
  <c r="ES351" i="8"/>
  <c r="ET351" i="8"/>
  <c r="EU351" i="8"/>
  <c r="EV351" i="8"/>
  <c r="EW351" i="8"/>
  <c r="EX351" i="8"/>
  <c r="EY351" i="8"/>
  <c r="EZ351" i="8"/>
  <c r="FA351" i="8"/>
  <c r="FB351" i="8"/>
  <c r="FC351" i="8"/>
  <c r="FD351" i="8"/>
  <c r="FE351" i="8"/>
  <c r="FF351" i="8"/>
  <c r="FG351" i="8"/>
  <c r="FH351" i="8"/>
  <c r="FI351" i="8"/>
  <c r="FJ351" i="8"/>
  <c r="FK351" i="8"/>
  <c r="FL351" i="8"/>
  <c r="FM351" i="8"/>
  <c r="FN351" i="8"/>
  <c r="FO351" i="8"/>
  <c r="FP351" i="8"/>
  <c r="FQ351" i="8"/>
  <c r="FR351" i="8"/>
  <c r="FS351" i="8"/>
  <c r="FT351" i="8"/>
  <c r="FU351" i="8"/>
  <c r="FV351" i="8"/>
  <c r="FW351" i="8"/>
  <c r="FX351" i="8"/>
  <c r="FY351" i="8"/>
  <c r="FZ351" i="8"/>
  <c r="GA351" i="8"/>
  <c r="GB351" i="8"/>
  <c r="GC351" i="8"/>
  <c r="GD351" i="8"/>
  <c r="GE351" i="8"/>
  <c r="GF351" i="8"/>
  <c r="GG351" i="8"/>
  <c r="GH351" i="8"/>
  <c r="GI351" i="8"/>
  <c r="GJ351" i="8"/>
  <c r="GK351" i="8"/>
  <c r="GL351" i="8"/>
  <c r="GM351" i="8"/>
  <c r="GN351" i="8"/>
  <c r="GO351" i="8"/>
  <c r="GP351" i="8"/>
  <c r="GQ351" i="8"/>
  <c r="GR351" i="8"/>
  <c r="GS351" i="8"/>
  <c r="GT351" i="8"/>
  <c r="GU351" i="8"/>
  <c r="GV351" i="8"/>
  <c r="GW351" i="8"/>
  <c r="GX351" i="8"/>
  <c r="GY351" i="8"/>
  <c r="GZ351" i="8"/>
  <c r="HA351" i="8"/>
  <c r="HB351" i="8"/>
  <c r="HC351" i="8"/>
  <c r="HD351" i="8"/>
  <c r="HE351" i="8"/>
  <c r="HF351" i="8"/>
  <c r="HG351" i="8"/>
  <c r="HH351" i="8"/>
  <c r="HI351" i="8"/>
  <c r="HJ351" i="8"/>
  <c r="HK351" i="8"/>
  <c r="HL351" i="8"/>
  <c r="HM351" i="8"/>
  <c r="HN351" i="8"/>
  <c r="HO351" i="8"/>
  <c r="HP351" i="8"/>
  <c r="HQ351" i="8"/>
  <c r="HR351" i="8"/>
  <c r="HS351" i="8"/>
  <c r="HT351" i="8"/>
  <c r="HU351" i="8"/>
  <c r="HV351" i="8"/>
  <c r="HW351" i="8"/>
  <c r="HX351" i="8"/>
  <c r="HY351" i="8"/>
  <c r="HZ351" i="8"/>
  <c r="IA351" i="8"/>
  <c r="IB351" i="8"/>
  <c r="IC351" i="8"/>
  <c r="ID351" i="8"/>
  <c r="IE351" i="8"/>
  <c r="IF351" i="8"/>
  <c r="IG351" i="8"/>
  <c r="IH351" i="8"/>
  <c r="II351" i="8"/>
  <c r="IJ351" i="8"/>
  <c r="IK351" i="8"/>
  <c r="IL351" i="8"/>
  <c r="IM351" i="8"/>
  <c r="IN351" i="8"/>
  <c r="IO351" i="8"/>
  <c r="IP351" i="8"/>
  <c r="IQ351" i="8"/>
  <c r="IR351" i="8"/>
  <c r="IS351" i="8"/>
  <c r="IT351" i="8"/>
  <c r="IU351" i="8"/>
  <c r="IV351" i="8"/>
  <c r="IW351" i="8"/>
  <c r="IX351" i="8"/>
  <c r="IY351" i="8"/>
  <c r="IZ351" i="8"/>
  <c r="JA351" i="8"/>
  <c r="JB351" i="8"/>
  <c r="JC351" i="8"/>
  <c r="JD351" i="8"/>
  <c r="JE351" i="8"/>
  <c r="JF351" i="8"/>
  <c r="JG351" i="8"/>
  <c r="JH351" i="8"/>
  <c r="JI351" i="8"/>
  <c r="JJ351" i="8"/>
  <c r="JK351" i="8"/>
  <c r="JL351" i="8"/>
  <c r="JM351" i="8"/>
  <c r="JN351" i="8"/>
  <c r="JO351" i="8"/>
  <c r="JP351" i="8"/>
  <c r="JQ351" i="8"/>
  <c r="JR351" i="8"/>
  <c r="JS351" i="8"/>
  <c r="JT351" i="8"/>
  <c r="JU351" i="8"/>
  <c r="JV351" i="8"/>
  <c r="JW351" i="8"/>
  <c r="JX351" i="8"/>
  <c r="JY351" i="8"/>
  <c r="JZ351" i="8"/>
  <c r="KA351" i="8"/>
  <c r="KB351" i="8"/>
  <c r="KC351" i="8"/>
  <c r="KD351" i="8"/>
  <c r="KE351" i="8"/>
  <c r="KF351" i="8"/>
  <c r="KG351" i="8"/>
  <c r="KH351" i="8"/>
  <c r="KI351" i="8"/>
  <c r="KJ351" i="8"/>
  <c r="KK351" i="8"/>
  <c r="KL351" i="8"/>
  <c r="KM351" i="8"/>
  <c r="KN351" i="8"/>
  <c r="KO351" i="8"/>
  <c r="KP351" i="8"/>
  <c r="B352" i="8"/>
  <c r="CU351" i="8"/>
  <c r="CQ351" i="8"/>
  <c r="CM351" i="8"/>
  <c r="CI351" i="8"/>
  <c r="CE351" i="8"/>
  <c r="CA351" i="8"/>
  <c r="BW351" i="8"/>
  <c r="BS351" i="8"/>
  <c r="BO351" i="8"/>
  <c r="BK351" i="8"/>
  <c r="BG351" i="8"/>
  <c r="BC351" i="8"/>
  <c r="AY351" i="8"/>
  <c r="AU351" i="8"/>
  <c r="AQ351" i="8"/>
  <c r="AM351" i="8"/>
  <c r="AI351" i="8"/>
  <c r="AE351" i="8"/>
  <c r="AA351" i="8"/>
  <c r="W351" i="8"/>
  <c r="S351" i="8"/>
  <c r="O351" i="8"/>
  <c r="K351" i="8"/>
  <c r="G351" i="8"/>
  <c r="C351" i="8"/>
  <c r="CX351" i="8"/>
  <c r="CT351" i="8"/>
  <c r="CP351" i="8"/>
  <c r="CL351" i="8"/>
  <c r="CH351" i="8"/>
  <c r="CD351" i="8"/>
  <c r="BZ351" i="8"/>
  <c r="BV351" i="8"/>
  <c r="BR351" i="8"/>
  <c r="BN351" i="8"/>
  <c r="BJ351" i="8"/>
  <c r="BF351" i="8"/>
  <c r="BB351" i="8"/>
  <c r="AX351" i="8"/>
  <c r="AT351" i="8"/>
  <c r="AP351" i="8"/>
  <c r="AL351" i="8"/>
  <c r="AH351" i="8"/>
  <c r="AD351" i="8"/>
  <c r="Z351" i="8"/>
  <c r="V351" i="8"/>
  <c r="R351" i="8"/>
  <c r="N351" i="8"/>
  <c r="J351" i="8"/>
  <c r="F351" i="8"/>
  <c r="CW351" i="8"/>
  <c r="CS351" i="8"/>
  <c r="CO351" i="8"/>
  <c r="CK351" i="8"/>
  <c r="CG351" i="8"/>
  <c r="CC351" i="8"/>
  <c r="BY351" i="8"/>
  <c r="BU351" i="8"/>
  <c r="BQ351" i="8"/>
  <c r="BM351" i="8"/>
  <c r="BI351" i="8"/>
  <c r="BE351" i="8"/>
  <c r="BA351" i="8"/>
  <c r="AW351" i="8"/>
  <c r="AS351" i="8"/>
  <c r="AO351" i="8"/>
  <c r="AK351" i="8"/>
  <c r="AG351" i="8"/>
  <c r="AC351" i="8"/>
  <c r="Y351" i="8"/>
  <c r="U351" i="8"/>
  <c r="Q351" i="8"/>
  <c r="M351" i="8"/>
  <c r="I351" i="8"/>
  <c r="E351" i="8"/>
  <c r="CV351" i="8"/>
  <c r="CR351" i="8"/>
  <c r="CN351" i="8"/>
  <c r="CJ351" i="8"/>
  <c r="CF351" i="8"/>
  <c r="CB351" i="8"/>
  <c r="BX351" i="8"/>
  <c r="BT351" i="8"/>
  <c r="BP351" i="8"/>
  <c r="BL351" i="8"/>
  <c r="BH351" i="8"/>
  <c r="BD351" i="8"/>
  <c r="AZ351" i="8"/>
  <c r="AV351" i="8"/>
  <c r="AR351" i="8"/>
  <c r="AN351" i="8"/>
  <c r="AJ351" i="8"/>
  <c r="AF351" i="8"/>
  <c r="AB351" i="8"/>
  <c r="X351" i="8"/>
  <c r="T351" i="8"/>
  <c r="P351" i="8"/>
  <c r="L351" i="8"/>
  <c r="H351" i="8"/>
  <c r="D351" i="8"/>
  <c r="OG3" i="3" l="1"/>
  <c r="OH1" i="3"/>
  <c r="CY352" i="8"/>
  <c r="CZ352" i="8"/>
  <c r="DA352" i="8"/>
  <c r="DB352" i="8"/>
  <c r="DC352" i="8"/>
  <c r="DD352" i="8"/>
  <c r="DE352" i="8"/>
  <c r="DF352" i="8"/>
  <c r="DG352" i="8"/>
  <c r="DH352" i="8"/>
  <c r="DI352" i="8"/>
  <c r="DJ352" i="8"/>
  <c r="DK352" i="8"/>
  <c r="DL352" i="8"/>
  <c r="DM352" i="8"/>
  <c r="DN352" i="8"/>
  <c r="DO352" i="8"/>
  <c r="DP352" i="8"/>
  <c r="DQ352" i="8"/>
  <c r="DR352" i="8"/>
  <c r="DS352" i="8"/>
  <c r="DT352" i="8"/>
  <c r="DU352" i="8"/>
  <c r="DV352" i="8"/>
  <c r="DW352" i="8"/>
  <c r="DX352" i="8"/>
  <c r="DY352" i="8"/>
  <c r="DZ352" i="8"/>
  <c r="EA352" i="8"/>
  <c r="EB352" i="8"/>
  <c r="EC352" i="8"/>
  <c r="ED352" i="8"/>
  <c r="EE352" i="8"/>
  <c r="EF352" i="8"/>
  <c r="EG352" i="8"/>
  <c r="EH352" i="8"/>
  <c r="EI352" i="8"/>
  <c r="EJ352" i="8"/>
  <c r="EK352" i="8"/>
  <c r="EL352" i="8"/>
  <c r="EM352" i="8"/>
  <c r="EN352" i="8"/>
  <c r="EO352" i="8"/>
  <c r="EP352" i="8"/>
  <c r="EQ352" i="8"/>
  <c r="ER352" i="8"/>
  <c r="ES352" i="8"/>
  <c r="ET352" i="8"/>
  <c r="EU352" i="8"/>
  <c r="EV352" i="8"/>
  <c r="EW352" i="8"/>
  <c r="EX352" i="8"/>
  <c r="EY352" i="8"/>
  <c r="EZ352" i="8"/>
  <c r="FA352" i="8"/>
  <c r="FB352" i="8"/>
  <c r="FC352" i="8"/>
  <c r="FD352" i="8"/>
  <c r="FE352" i="8"/>
  <c r="FF352" i="8"/>
  <c r="FG352" i="8"/>
  <c r="FH352" i="8"/>
  <c r="FI352" i="8"/>
  <c r="FJ352" i="8"/>
  <c r="FK352" i="8"/>
  <c r="FL352" i="8"/>
  <c r="FM352" i="8"/>
  <c r="FN352" i="8"/>
  <c r="FO352" i="8"/>
  <c r="FP352" i="8"/>
  <c r="FQ352" i="8"/>
  <c r="FR352" i="8"/>
  <c r="FS352" i="8"/>
  <c r="FT352" i="8"/>
  <c r="FU352" i="8"/>
  <c r="FV352" i="8"/>
  <c r="FW352" i="8"/>
  <c r="FX352" i="8"/>
  <c r="FY352" i="8"/>
  <c r="FZ352" i="8"/>
  <c r="GA352" i="8"/>
  <c r="GB352" i="8"/>
  <c r="GC352" i="8"/>
  <c r="GD352" i="8"/>
  <c r="GE352" i="8"/>
  <c r="GF352" i="8"/>
  <c r="GG352" i="8"/>
  <c r="GH352" i="8"/>
  <c r="GI352" i="8"/>
  <c r="GJ352" i="8"/>
  <c r="GK352" i="8"/>
  <c r="GL352" i="8"/>
  <c r="GM352" i="8"/>
  <c r="GN352" i="8"/>
  <c r="GO352" i="8"/>
  <c r="GP352" i="8"/>
  <c r="GQ352" i="8"/>
  <c r="GR352" i="8"/>
  <c r="GS352" i="8"/>
  <c r="GT352" i="8"/>
  <c r="GU352" i="8"/>
  <c r="GV352" i="8"/>
  <c r="GW352" i="8"/>
  <c r="GX352" i="8"/>
  <c r="GY352" i="8"/>
  <c r="GZ352" i="8"/>
  <c r="HA352" i="8"/>
  <c r="HB352" i="8"/>
  <c r="HC352" i="8"/>
  <c r="HD352" i="8"/>
  <c r="HE352" i="8"/>
  <c r="HF352" i="8"/>
  <c r="HG352" i="8"/>
  <c r="HH352" i="8"/>
  <c r="HI352" i="8"/>
  <c r="HJ352" i="8"/>
  <c r="HK352" i="8"/>
  <c r="HL352" i="8"/>
  <c r="HM352" i="8"/>
  <c r="HN352" i="8"/>
  <c r="HO352" i="8"/>
  <c r="HP352" i="8"/>
  <c r="HQ352" i="8"/>
  <c r="HR352" i="8"/>
  <c r="HS352" i="8"/>
  <c r="HT352" i="8"/>
  <c r="HU352" i="8"/>
  <c r="HV352" i="8"/>
  <c r="HW352" i="8"/>
  <c r="HX352" i="8"/>
  <c r="HY352" i="8"/>
  <c r="HZ352" i="8"/>
  <c r="IA352" i="8"/>
  <c r="IB352" i="8"/>
  <c r="IC352" i="8"/>
  <c r="ID352" i="8"/>
  <c r="IE352" i="8"/>
  <c r="IF352" i="8"/>
  <c r="IG352" i="8"/>
  <c r="IH352" i="8"/>
  <c r="II352" i="8"/>
  <c r="IJ352" i="8"/>
  <c r="IK352" i="8"/>
  <c r="IL352" i="8"/>
  <c r="IM352" i="8"/>
  <c r="IN352" i="8"/>
  <c r="IO352" i="8"/>
  <c r="IP352" i="8"/>
  <c r="IQ352" i="8"/>
  <c r="IR352" i="8"/>
  <c r="IS352" i="8"/>
  <c r="IT352" i="8"/>
  <c r="IU352" i="8"/>
  <c r="IV352" i="8"/>
  <c r="IW352" i="8"/>
  <c r="IX352" i="8"/>
  <c r="IY352" i="8"/>
  <c r="IZ352" i="8"/>
  <c r="JA352" i="8"/>
  <c r="JB352" i="8"/>
  <c r="JC352" i="8"/>
  <c r="JD352" i="8"/>
  <c r="JE352" i="8"/>
  <c r="JF352" i="8"/>
  <c r="JG352" i="8"/>
  <c r="JH352" i="8"/>
  <c r="JI352" i="8"/>
  <c r="JJ352" i="8"/>
  <c r="JK352" i="8"/>
  <c r="JL352" i="8"/>
  <c r="JM352" i="8"/>
  <c r="JN352" i="8"/>
  <c r="JO352" i="8"/>
  <c r="JP352" i="8"/>
  <c r="JQ352" i="8"/>
  <c r="JR352" i="8"/>
  <c r="JS352" i="8"/>
  <c r="JT352" i="8"/>
  <c r="JU352" i="8"/>
  <c r="JV352" i="8"/>
  <c r="JW352" i="8"/>
  <c r="JX352" i="8"/>
  <c r="JY352" i="8"/>
  <c r="JZ352" i="8"/>
  <c r="KA352" i="8"/>
  <c r="KB352" i="8"/>
  <c r="KC352" i="8"/>
  <c r="KD352" i="8"/>
  <c r="KE352" i="8"/>
  <c r="KF352" i="8"/>
  <c r="KG352" i="8"/>
  <c r="KH352" i="8"/>
  <c r="KI352" i="8"/>
  <c r="KJ352" i="8"/>
  <c r="KK352" i="8"/>
  <c r="KL352" i="8"/>
  <c r="KM352" i="8"/>
  <c r="KN352" i="8"/>
  <c r="KO352" i="8"/>
  <c r="KP352" i="8"/>
  <c r="B353" i="8"/>
  <c r="CV352" i="8"/>
  <c r="CR352" i="8"/>
  <c r="CN352" i="8"/>
  <c r="CJ352" i="8"/>
  <c r="CF352" i="8"/>
  <c r="CB352" i="8"/>
  <c r="BX352" i="8"/>
  <c r="BT352" i="8"/>
  <c r="BP352" i="8"/>
  <c r="BL352" i="8"/>
  <c r="BH352" i="8"/>
  <c r="BD352" i="8"/>
  <c r="AZ352" i="8"/>
  <c r="AV352" i="8"/>
  <c r="AR352" i="8"/>
  <c r="AN352" i="8"/>
  <c r="AJ352" i="8"/>
  <c r="AF352" i="8"/>
  <c r="AB352" i="8"/>
  <c r="X352" i="8"/>
  <c r="T352" i="8"/>
  <c r="P352" i="8"/>
  <c r="L352" i="8"/>
  <c r="H352" i="8"/>
  <c r="D352" i="8"/>
  <c r="CU352" i="8"/>
  <c r="CQ352" i="8"/>
  <c r="CM352" i="8"/>
  <c r="CI352" i="8"/>
  <c r="CE352" i="8"/>
  <c r="CA352" i="8"/>
  <c r="BW352" i="8"/>
  <c r="BS352" i="8"/>
  <c r="BO352" i="8"/>
  <c r="BK352" i="8"/>
  <c r="BG352" i="8"/>
  <c r="BC352" i="8"/>
  <c r="AY352" i="8"/>
  <c r="AU352" i="8"/>
  <c r="AQ352" i="8"/>
  <c r="AM352" i="8"/>
  <c r="AI352" i="8"/>
  <c r="AE352" i="8"/>
  <c r="AA352" i="8"/>
  <c r="W352" i="8"/>
  <c r="S352" i="8"/>
  <c r="O352" i="8"/>
  <c r="K352" i="8"/>
  <c r="G352" i="8"/>
  <c r="CX352" i="8"/>
  <c r="CT352" i="8"/>
  <c r="CP352" i="8"/>
  <c r="CL352" i="8"/>
  <c r="CH352" i="8"/>
  <c r="CD352" i="8"/>
  <c r="BZ352" i="8"/>
  <c r="BV352" i="8"/>
  <c r="BR352" i="8"/>
  <c r="BN352" i="8"/>
  <c r="BJ352" i="8"/>
  <c r="BF352" i="8"/>
  <c r="BB352" i="8"/>
  <c r="AX352" i="8"/>
  <c r="AT352" i="8"/>
  <c r="AP352" i="8"/>
  <c r="AL352" i="8"/>
  <c r="AH352" i="8"/>
  <c r="AD352" i="8"/>
  <c r="Z352" i="8"/>
  <c r="V352" i="8"/>
  <c r="R352" i="8"/>
  <c r="N352" i="8"/>
  <c r="J352" i="8"/>
  <c r="F352" i="8"/>
  <c r="CW352" i="8"/>
  <c r="CS352" i="8"/>
  <c r="CO352" i="8"/>
  <c r="CK352" i="8"/>
  <c r="CG352" i="8"/>
  <c r="CC352" i="8"/>
  <c r="BY352" i="8"/>
  <c r="BU352" i="8"/>
  <c r="BQ352" i="8"/>
  <c r="BM352" i="8"/>
  <c r="BI352" i="8"/>
  <c r="BE352" i="8"/>
  <c r="BA352" i="8"/>
  <c r="AW352" i="8"/>
  <c r="AS352" i="8"/>
  <c r="AO352" i="8"/>
  <c r="AK352" i="8"/>
  <c r="AG352" i="8"/>
  <c r="AC352" i="8"/>
  <c r="Y352" i="8"/>
  <c r="U352" i="8"/>
  <c r="Q352" i="8"/>
  <c r="M352" i="8"/>
  <c r="I352" i="8"/>
  <c r="E352" i="8"/>
  <c r="C352" i="8"/>
  <c r="OI1" i="3" l="1"/>
  <c r="OH3" i="3"/>
  <c r="CY353" i="8"/>
  <c r="CZ353" i="8"/>
  <c r="DA353" i="8"/>
  <c r="DB353" i="8"/>
  <c r="DC353" i="8"/>
  <c r="DD353" i="8"/>
  <c r="DE353" i="8"/>
  <c r="DF353" i="8"/>
  <c r="DG353" i="8"/>
  <c r="DH353" i="8"/>
  <c r="DI353" i="8"/>
  <c r="DJ353" i="8"/>
  <c r="DK353" i="8"/>
  <c r="DL353" i="8"/>
  <c r="DM353" i="8"/>
  <c r="DN353" i="8"/>
  <c r="DO353" i="8"/>
  <c r="DP353" i="8"/>
  <c r="DQ353" i="8"/>
  <c r="DR353" i="8"/>
  <c r="DS353" i="8"/>
  <c r="DT353" i="8"/>
  <c r="DU353" i="8"/>
  <c r="DV353" i="8"/>
  <c r="DW353" i="8"/>
  <c r="DX353" i="8"/>
  <c r="DY353" i="8"/>
  <c r="DZ353" i="8"/>
  <c r="EA353" i="8"/>
  <c r="EB353" i="8"/>
  <c r="EC353" i="8"/>
  <c r="ED353" i="8"/>
  <c r="EE353" i="8"/>
  <c r="EF353" i="8"/>
  <c r="EG353" i="8"/>
  <c r="EH353" i="8"/>
  <c r="EI353" i="8"/>
  <c r="EJ353" i="8"/>
  <c r="EK353" i="8"/>
  <c r="EL353" i="8"/>
  <c r="EM353" i="8"/>
  <c r="EN353" i="8"/>
  <c r="EO353" i="8"/>
  <c r="EP353" i="8"/>
  <c r="EQ353" i="8"/>
  <c r="ER353" i="8"/>
  <c r="ES353" i="8"/>
  <c r="ET353" i="8"/>
  <c r="EU353" i="8"/>
  <c r="EV353" i="8"/>
  <c r="EW353" i="8"/>
  <c r="EX353" i="8"/>
  <c r="EY353" i="8"/>
  <c r="EZ353" i="8"/>
  <c r="FA353" i="8"/>
  <c r="FB353" i="8"/>
  <c r="FC353" i="8"/>
  <c r="FD353" i="8"/>
  <c r="FE353" i="8"/>
  <c r="FF353" i="8"/>
  <c r="FG353" i="8"/>
  <c r="FH353" i="8"/>
  <c r="FI353" i="8"/>
  <c r="FJ353" i="8"/>
  <c r="FK353" i="8"/>
  <c r="FL353" i="8"/>
  <c r="FM353" i="8"/>
  <c r="FN353" i="8"/>
  <c r="FO353" i="8"/>
  <c r="FP353" i="8"/>
  <c r="FQ353" i="8"/>
  <c r="FR353" i="8"/>
  <c r="FS353" i="8"/>
  <c r="FT353" i="8"/>
  <c r="FU353" i="8"/>
  <c r="FV353" i="8"/>
  <c r="FW353" i="8"/>
  <c r="FX353" i="8"/>
  <c r="FY353" i="8"/>
  <c r="FZ353" i="8"/>
  <c r="GA353" i="8"/>
  <c r="GB353" i="8"/>
  <c r="GC353" i="8"/>
  <c r="GD353" i="8"/>
  <c r="GE353" i="8"/>
  <c r="GF353" i="8"/>
  <c r="GG353" i="8"/>
  <c r="GH353" i="8"/>
  <c r="GI353" i="8"/>
  <c r="GJ353" i="8"/>
  <c r="GK353" i="8"/>
  <c r="GL353" i="8"/>
  <c r="GM353" i="8"/>
  <c r="GN353" i="8"/>
  <c r="GO353" i="8"/>
  <c r="GP353" i="8"/>
  <c r="GQ353" i="8"/>
  <c r="GR353" i="8"/>
  <c r="GS353" i="8"/>
  <c r="GT353" i="8"/>
  <c r="GU353" i="8"/>
  <c r="GV353" i="8"/>
  <c r="GW353" i="8"/>
  <c r="GX353" i="8"/>
  <c r="GY353" i="8"/>
  <c r="GZ353" i="8"/>
  <c r="HA353" i="8"/>
  <c r="HB353" i="8"/>
  <c r="HC353" i="8"/>
  <c r="HD353" i="8"/>
  <c r="HE353" i="8"/>
  <c r="HF353" i="8"/>
  <c r="HG353" i="8"/>
  <c r="HH353" i="8"/>
  <c r="HI353" i="8"/>
  <c r="HJ353" i="8"/>
  <c r="HK353" i="8"/>
  <c r="HL353" i="8"/>
  <c r="HM353" i="8"/>
  <c r="HN353" i="8"/>
  <c r="HO353" i="8"/>
  <c r="HP353" i="8"/>
  <c r="HQ353" i="8"/>
  <c r="HR353" i="8"/>
  <c r="HS353" i="8"/>
  <c r="HT353" i="8"/>
  <c r="HU353" i="8"/>
  <c r="HV353" i="8"/>
  <c r="HW353" i="8"/>
  <c r="HX353" i="8"/>
  <c r="HY353" i="8"/>
  <c r="HZ353" i="8"/>
  <c r="IA353" i="8"/>
  <c r="IB353" i="8"/>
  <c r="IC353" i="8"/>
  <c r="ID353" i="8"/>
  <c r="IE353" i="8"/>
  <c r="IF353" i="8"/>
  <c r="IG353" i="8"/>
  <c r="IH353" i="8"/>
  <c r="II353" i="8"/>
  <c r="IJ353" i="8"/>
  <c r="IK353" i="8"/>
  <c r="IL353" i="8"/>
  <c r="IM353" i="8"/>
  <c r="IN353" i="8"/>
  <c r="IO353" i="8"/>
  <c r="IP353" i="8"/>
  <c r="IQ353" i="8"/>
  <c r="IR353" i="8"/>
  <c r="IS353" i="8"/>
  <c r="IT353" i="8"/>
  <c r="IU353" i="8"/>
  <c r="IV353" i="8"/>
  <c r="IW353" i="8"/>
  <c r="IX353" i="8"/>
  <c r="IY353" i="8"/>
  <c r="IZ353" i="8"/>
  <c r="JA353" i="8"/>
  <c r="JB353" i="8"/>
  <c r="JC353" i="8"/>
  <c r="JD353" i="8"/>
  <c r="JE353" i="8"/>
  <c r="JF353" i="8"/>
  <c r="JG353" i="8"/>
  <c r="JH353" i="8"/>
  <c r="JI353" i="8"/>
  <c r="JJ353" i="8"/>
  <c r="JK353" i="8"/>
  <c r="JL353" i="8"/>
  <c r="JM353" i="8"/>
  <c r="JN353" i="8"/>
  <c r="JO353" i="8"/>
  <c r="JP353" i="8"/>
  <c r="JQ353" i="8"/>
  <c r="JR353" i="8"/>
  <c r="JS353" i="8"/>
  <c r="JT353" i="8"/>
  <c r="JU353" i="8"/>
  <c r="JV353" i="8"/>
  <c r="JW353" i="8"/>
  <c r="JX353" i="8"/>
  <c r="JY353" i="8"/>
  <c r="JZ353" i="8"/>
  <c r="KA353" i="8"/>
  <c r="KB353" i="8"/>
  <c r="KC353" i="8"/>
  <c r="KD353" i="8"/>
  <c r="KE353" i="8"/>
  <c r="KF353" i="8"/>
  <c r="KG353" i="8"/>
  <c r="KH353" i="8"/>
  <c r="KI353" i="8"/>
  <c r="KJ353" i="8"/>
  <c r="KK353" i="8"/>
  <c r="KL353" i="8"/>
  <c r="KM353" i="8"/>
  <c r="KN353" i="8"/>
  <c r="KO353" i="8"/>
  <c r="KP353" i="8"/>
  <c r="B354" i="8"/>
  <c r="CW353" i="8"/>
  <c r="CS353" i="8"/>
  <c r="CO353" i="8"/>
  <c r="CK353" i="8"/>
  <c r="CG353" i="8"/>
  <c r="CC353" i="8"/>
  <c r="BY353" i="8"/>
  <c r="BU353" i="8"/>
  <c r="BQ353" i="8"/>
  <c r="BM353" i="8"/>
  <c r="BI353" i="8"/>
  <c r="BE353" i="8"/>
  <c r="BA353" i="8"/>
  <c r="AW353" i="8"/>
  <c r="AS353" i="8"/>
  <c r="AO353" i="8"/>
  <c r="AK353" i="8"/>
  <c r="AG353" i="8"/>
  <c r="AC353" i="8"/>
  <c r="Y353" i="8"/>
  <c r="U353" i="8"/>
  <c r="Q353" i="8"/>
  <c r="M353" i="8"/>
  <c r="I353" i="8"/>
  <c r="E353" i="8"/>
  <c r="CV353" i="8"/>
  <c r="CR353" i="8"/>
  <c r="CN353" i="8"/>
  <c r="CJ353" i="8"/>
  <c r="CF353" i="8"/>
  <c r="CB353" i="8"/>
  <c r="BX353" i="8"/>
  <c r="BT353" i="8"/>
  <c r="BP353" i="8"/>
  <c r="BL353" i="8"/>
  <c r="BH353" i="8"/>
  <c r="BD353" i="8"/>
  <c r="AZ353" i="8"/>
  <c r="AV353" i="8"/>
  <c r="AR353" i="8"/>
  <c r="AN353" i="8"/>
  <c r="AJ353" i="8"/>
  <c r="AF353" i="8"/>
  <c r="AB353" i="8"/>
  <c r="X353" i="8"/>
  <c r="T353" i="8"/>
  <c r="P353" i="8"/>
  <c r="L353" i="8"/>
  <c r="H353" i="8"/>
  <c r="D353" i="8"/>
  <c r="CU353" i="8"/>
  <c r="CQ353" i="8"/>
  <c r="CM353" i="8"/>
  <c r="CI353" i="8"/>
  <c r="CE353" i="8"/>
  <c r="CA353" i="8"/>
  <c r="BW353" i="8"/>
  <c r="BS353" i="8"/>
  <c r="BO353" i="8"/>
  <c r="BK353" i="8"/>
  <c r="BG353" i="8"/>
  <c r="BC353" i="8"/>
  <c r="AY353" i="8"/>
  <c r="AU353" i="8"/>
  <c r="AQ353" i="8"/>
  <c r="AM353" i="8"/>
  <c r="AI353" i="8"/>
  <c r="AE353" i="8"/>
  <c r="AA353" i="8"/>
  <c r="W353" i="8"/>
  <c r="S353" i="8"/>
  <c r="O353" i="8"/>
  <c r="K353" i="8"/>
  <c r="G353" i="8"/>
  <c r="C353" i="8"/>
  <c r="CX353" i="8"/>
  <c r="CT353" i="8"/>
  <c r="CP353" i="8"/>
  <c r="CL353" i="8"/>
  <c r="CH353" i="8"/>
  <c r="CD353" i="8"/>
  <c r="BZ353" i="8"/>
  <c r="BV353" i="8"/>
  <c r="BR353" i="8"/>
  <c r="BN353" i="8"/>
  <c r="BJ353" i="8"/>
  <c r="BF353" i="8"/>
  <c r="BB353" i="8"/>
  <c r="AX353" i="8"/>
  <c r="AT353" i="8"/>
  <c r="AP353" i="8"/>
  <c r="AL353" i="8"/>
  <c r="AH353" i="8"/>
  <c r="AD353" i="8"/>
  <c r="Z353" i="8"/>
  <c r="V353" i="8"/>
  <c r="R353" i="8"/>
  <c r="N353" i="8"/>
  <c r="J353" i="8"/>
  <c r="F353" i="8"/>
  <c r="OJ1" i="3" l="1"/>
  <c r="OI3" i="3"/>
  <c r="CY354" i="8"/>
  <c r="CZ354" i="8"/>
  <c r="DA354" i="8"/>
  <c r="DB354" i="8"/>
  <c r="DC354" i="8"/>
  <c r="DD354" i="8"/>
  <c r="DE354" i="8"/>
  <c r="DF354" i="8"/>
  <c r="DG354" i="8"/>
  <c r="DH354" i="8"/>
  <c r="DI354" i="8"/>
  <c r="DJ354" i="8"/>
  <c r="DK354" i="8"/>
  <c r="DL354" i="8"/>
  <c r="DM354" i="8"/>
  <c r="DN354" i="8"/>
  <c r="DO354" i="8"/>
  <c r="DP354" i="8"/>
  <c r="DQ354" i="8"/>
  <c r="DR354" i="8"/>
  <c r="DS354" i="8"/>
  <c r="DT354" i="8"/>
  <c r="DU354" i="8"/>
  <c r="DV354" i="8"/>
  <c r="DW354" i="8"/>
  <c r="DX354" i="8"/>
  <c r="DY354" i="8"/>
  <c r="DZ354" i="8"/>
  <c r="EA354" i="8"/>
  <c r="EB354" i="8"/>
  <c r="EC354" i="8"/>
  <c r="ED354" i="8"/>
  <c r="EE354" i="8"/>
  <c r="EF354" i="8"/>
  <c r="EG354" i="8"/>
  <c r="EH354" i="8"/>
  <c r="EI354" i="8"/>
  <c r="EJ354" i="8"/>
  <c r="EK354" i="8"/>
  <c r="EL354" i="8"/>
  <c r="EM354" i="8"/>
  <c r="EN354" i="8"/>
  <c r="EO354" i="8"/>
  <c r="EP354" i="8"/>
  <c r="EQ354" i="8"/>
  <c r="ER354" i="8"/>
  <c r="ES354" i="8"/>
  <c r="ET354" i="8"/>
  <c r="EU354" i="8"/>
  <c r="EV354" i="8"/>
  <c r="EW354" i="8"/>
  <c r="EX354" i="8"/>
  <c r="EY354" i="8"/>
  <c r="EZ354" i="8"/>
  <c r="FA354" i="8"/>
  <c r="FB354" i="8"/>
  <c r="FC354" i="8"/>
  <c r="FD354" i="8"/>
  <c r="FE354" i="8"/>
  <c r="FF354" i="8"/>
  <c r="FG354" i="8"/>
  <c r="FH354" i="8"/>
  <c r="FI354" i="8"/>
  <c r="FJ354" i="8"/>
  <c r="FK354" i="8"/>
  <c r="FL354" i="8"/>
  <c r="FM354" i="8"/>
  <c r="FN354" i="8"/>
  <c r="FO354" i="8"/>
  <c r="FP354" i="8"/>
  <c r="FQ354" i="8"/>
  <c r="FR354" i="8"/>
  <c r="FS354" i="8"/>
  <c r="FT354" i="8"/>
  <c r="FU354" i="8"/>
  <c r="FV354" i="8"/>
  <c r="FW354" i="8"/>
  <c r="FX354" i="8"/>
  <c r="FY354" i="8"/>
  <c r="FZ354" i="8"/>
  <c r="GA354" i="8"/>
  <c r="GB354" i="8"/>
  <c r="GC354" i="8"/>
  <c r="GD354" i="8"/>
  <c r="GE354" i="8"/>
  <c r="GF354" i="8"/>
  <c r="GG354" i="8"/>
  <c r="GH354" i="8"/>
  <c r="GI354" i="8"/>
  <c r="GJ354" i="8"/>
  <c r="GK354" i="8"/>
  <c r="GL354" i="8"/>
  <c r="GM354" i="8"/>
  <c r="GN354" i="8"/>
  <c r="GO354" i="8"/>
  <c r="GP354" i="8"/>
  <c r="GQ354" i="8"/>
  <c r="GR354" i="8"/>
  <c r="GS354" i="8"/>
  <c r="GT354" i="8"/>
  <c r="GU354" i="8"/>
  <c r="GV354" i="8"/>
  <c r="GW354" i="8"/>
  <c r="GX354" i="8"/>
  <c r="GY354" i="8"/>
  <c r="GZ354" i="8"/>
  <c r="HA354" i="8"/>
  <c r="HB354" i="8"/>
  <c r="HC354" i="8"/>
  <c r="HD354" i="8"/>
  <c r="HE354" i="8"/>
  <c r="HF354" i="8"/>
  <c r="HG354" i="8"/>
  <c r="HH354" i="8"/>
  <c r="HI354" i="8"/>
  <c r="HJ354" i="8"/>
  <c r="HK354" i="8"/>
  <c r="HL354" i="8"/>
  <c r="HM354" i="8"/>
  <c r="HN354" i="8"/>
  <c r="HO354" i="8"/>
  <c r="HP354" i="8"/>
  <c r="HQ354" i="8"/>
  <c r="HR354" i="8"/>
  <c r="HS354" i="8"/>
  <c r="HT354" i="8"/>
  <c r="HU354" i="8"/>
  <c r="HV354" i="8"/>
  <c r="HW354" i="8"/>
  <c r="HX354" i="8"/>
  <c r="HY354" i="8"/>
  <c r="HZ354" i="8"/>
  <c r="IA354" i="8"/>
  <c r="IB354" i="8"/>
  <c r="IC354" i="8"/>
  <c r="ID354" i="8"/>
  <c r="IE354" i="8"/>
  <c r="IF354" i="8"/>
  <c r="IG354" i="8"/>
  <c r="IH354" i="8"/>
  <c r="II354" i="8"/>
  <c r="IJ354" i="8"/>
  <c r="IK354" i="8"/>
  <c r="IL354" i="8"/>
  <c r="IM354" i="8"/>
  <c r="IN354" i="8"/>
  <c r="IO354" i="8"/>
  <c r="IP354" i="8"/>
  <c r="IQ354" i="8"/>
  <c r="IR354" i="8"/>
  <c r="IS354" i="8"/>
  <c r="IT354" i="8"/>
  <c r="IU354" i="8"/>
  <c r="IV354" i="8"/>
  <c r="IW354" i="8"/>
  <c r="IX354" i="8"/>
  <c r="IY354" i="8"/>
  <c r="IZ354" i="8"/>
  <c r="JA354" i="8"/>
  <c r="JB354" i="8"/>
  <c r="JC354" i="8"/>
  <c r="JD354" i="8"/>
  <c r="JE354" i="8"/>
  <c r="JF354" i="8"/>
  <c r="JG354" i="8"/>
  <c r="JH354" i="8"/>
  <c r="JI354" i="8"/>
  <c r="JJ354" i="8"/>
  <c r="JK354" i="8"/>
  <c r="JL354" i="8"/>
  <c r="JM354" i="8"/>
  <c r="JN354" i="8"/>
  <c r="JO354" i="8"/>
  <c r="JP354" i="8"/>
  <c r="JQ354" i="8"/>
  <c r="JR354" i="8"/>
  <c r="JS354" i="8"/>
  <c r="JT354" i="8"/>
  <c r="JU354" i="8"/>
  <c r="JV354" i="8"/>
  <c r="JW354" i="8"/>
  <c r="JX354" i="8"/>
  <c r="JY354" i="8"/>
  <c r="JZ354" i="8"/>
  <c r="KA354" i="8"/>
  <c r="KB354" i="8"/>
  <c r="KC354" i="8"/>
  <c r="KD354" i="8"/>
  <c r="KE354" i="8"/>
  <c r="KF354" i="8"/>
  <c r="KG354" i="8"/>
  <c r="KH354" i="8"/>
  <c r="KI354" i="8"/>
  <c r="KJ354" i="8"/>
  <c r="KK354" i="8"/>
  <c r="KL354" i="8"/>
  <c r="KM354" i="8"/>
  <c r="KN354" i="8"/>
  <c r="KO354" i="8"/>
  <c r="KP354" i="8"/>
  <c r="B355" i="8"/>
  <c r="CX354" i="8"/>
  <c r="CT354" i="8"/>
  <c r="CP354" i="8"/>
  <c r="CL354" i="8"/>
  <c r="CH354" i="8"/>
  <c r="CD354" i="8"/>
  <c r="BZ354" i="8"/>
  <c r="BV354" i="8"/>
  <c r="BR354" i="8"/>
  <c r="BN354" i="8"/>
  <c r="BJ354" i="8"/>
  <c r="BF354" i="8"/>
  <c r="BB354" i="8"/>
  <c r="AX354" i="8"/>
  <c r="AT354" i="8"/>
  <c r="AP354" i="8"/>
  <c r="AL354" i="8"/>
  <c r="AH354" i="8"/>
  <c r="AD354" i="8"/>
  <c r="Z354" i="8"/>
  <c r="V354" i="8"/>
  <c r="R354" i="8"/>
  <c r="N354" i="8"/>
  <c r="J354" i="8"/>
  <c r="F354" i="8"/>
  <c r="CW354" i="8"/>
  <c r="CS354" i="8"/>
  <c r="CO354" i="8"/>
  <c r="CK354" i="8"/>
  <c r="CG354" i="8"/>
  <c r="CC354" i="8"/>
  <c r="BY354" i="8"/>
  <c r="BU354" i="8"/>
  <c r="BQ354" i="8"/>
  <c r="BM354" i="8"/>
  <c r="BI354" i="8"/>
  <c r="BE354" i="8"/>
  <c r="BA354" i="8"/>
  <c r="AW354" i="8"/>
  <c r="AS354" i="8"/>
  <c r="AO354" i="8"/>
  <c r="AK354" i="8"/>
  <c r="AG354" i="8"/>
  <c r="AC354" i="8"/>
  <c r="Y354" i="8"/>
  <c r="U354" i="8"/>
  <c r="Q354" i="8"/>
  <c r="M354" i="8"/>
  <c r="I354" i="8"/>
  <c r="E354" i="8"/>
  <c r="C354" i="8"/>
  <c r="CV354" i="8"/>
  <c r="CR354" i="8"/>
  <c r="CN354" i="8"/>
  <c r="CJ354" i="8"/>
  <c r="CF354" i="8"/>
  <c r="CB354" i="8"/>
  <c r="BX354" i="8"/>
  <c r="BT354" i="8"/>
  <c r="BP354" i="8"/>
  <c r="BL354" i="8"/>
  <c r="BH354" i="8"/>
  <c r="BD354" i="8"/>
  <c r="AZ354" i="8"/>
  <c r="AV354" i="8"/>
  <c r="AR354" i="8"/>
  <c r="AN354" i="8"/>
  <c r="AJ354" i="8"/>
  <c r="AF354" i="8"/>
  <c r="AB354" i="8"/>
  <c r="X354" i="8"/>
  <c r="T354" i="8"/>
  <c r="P354" i="8"/>
  <c r="L354" i="8"/>
  <c r="H354" i="8"/>
  <c r="D354" i="8"/>
  <c r="CU354" i="8"/>
  <c r="CQ354" i="8"/>
  <c r="CM354" i="8"/>
  <c r="CI354" i="8"/>
  <c r="CE354" i="8"/>
  <c r="CA354" i="8"/>
  <c r="BW354" i="8"/>
  <c r="BS354" i="8"/>
  <c r="BO354" i="8"/>
  <c r="BK354" i="8"/>
  <c r="BG354" i="8"/>
  <c r="BC354" i="8"/>
  <c r="AY354" i="8"/>
  <c r="AU354" i="8"/>
  <c r="AQ354" i="8"/>
  <c r="AM354" i="8"/>
  <c r="AI354" i="8"/>
  <c r="AE354" i="8"/>
  <c r="AA354" i="8"/>
  <c r="W354" i="8"/>
  <c r="S354" i="8"/>
  <c r="O354" i="8"/>
  <c r="K354" i="8"/>
  <c r="G354" i="8"/>
  <c r="OJ3" i="3" l="1"/>
  <c r="OK1" i="3"/>
  <c r="CY355" i="8"/>
  <c r="CZ355" i="8"/>
  <c r="DA355" i="8"/>
  <c r="DB355" i="8"/>
  <c r="DC355" i="8"/>
  <c r="DD355" i="8"/>
  <c r="DE355" i="8"/>
  <c r="DF355" i="8"/>
  <c r="DG355" i="8"/>
  <c r="DH355" i="8"/>
  <c r="DI355" i="8"/>
  <c r="DJ355" i="8"/>
  <c r="DK355" i="8"/>
  <c r="DL355" i="8"/>
  <c r="DM355" i="8"/>
  <c r="DN355" i="8"/>
  <c r="DO355" i="8"/>
  <c r="DP355" i="8"/>
  <c r="DQ355" i="8"/>
  <c r="DR355" i="8"/>
  <c r="DS355" i="8"/>
  <c r="DT355" i="8"/>
  <c r="DU355" i="8"/>
  <c r="DV355" i="8"/>
  <c r="DW355" i="8"/>
  <c r="DX355" i="8"/>
  <c r="DY355" i="8"/>
  <c r="DZ355" i="8"/>
  <c r="EA355" i="8"/>
  <c r="EB355" i="8"/>
  <c r="EC355" i="8"/>
  <c r="ED355" i="8"/>
  <c r="EE355" i="8"/>
  <c r="EF355" i="8"/>
  <c r="EG355" i="8"/>
  <c r="EH355" i="8"/>
  <c r="EI355" i="8"/>
  <c r="EJ355" i="8"/>
  <c r="EK355" i="8"/>
  <c r="EL355" i="8"/>
  <c r="EM355" i="8"/>
  <c r="EN355" i="8"/>
  <c r="EO355" i="8"/>
  <c r="EP355" i="8"/>
  <c r="EQ355" i="8"/>
  <c r="ER355" i="8"/>
  <c r="ES355" i="8"/>
  <c r="ET355" i="8"/>
  <c r="EU355" i="8"/>
  <c r="EV355" i="8"/>
  <c r="EW355" i="8"/>
  <c r="EX355" i="8"/>
  <c r="EY355" i="8"/>
  <c r="EZ355" i="8"/>
  <c r="FA355" i="8"/>
  <c r="FB355" i="8"/>
  <c r="FC355" i="8"/>
  <c r="FD355" i="8"/>
  <c r="FE355" i="8"/>
  <c r="FF355" i="8"/>
  <c r="FG355" i="8"/>
  <c r="FH355" i="8"/>
  <c r="FI355" i="8"/>
  <c r="FJ355" i="8"/>
  <c r="FK355" i="8"/>
  <c r="FL355" i="8"/>
  <c r="FM355" i="8"/>
  <c r="FN355" i="8"/>
  <c r="FO355" i="8"/>
  <c r="FP355" i="8"/>
  <c r="FQ355" i="8"/>
  <c r="FR355" i="8"/>
  <c r="FS355" i="8"/>
  <c r="FT355" i="8"/>
  <c r="FU355" i="8"/>
  <c r="FV355" i="8"/>
  <c r="FW355" i="8"/>
  <c r="FX355" i="8"/>
  <c r="FY355" i="8"/>
  <c r="FZ355" i="8"/>
  <c r="GA355" i="8"/>
  <c r="GB355" i="8"/>
  <c r="GC355" i="8"/>
  <c r="GD355" i="8"/>
  <c r="GE355" i="8"/>
  <c r="GF355" i="8"/>
  <c r="GG355" i="8"/>
  <c r="GH355" i="8"/>
  <c r="GI355" i="8"/>
  <c r="GJ355" i="8"/>
  <c r="GK355" i="8"/>
  <c r="GL355" i="8"/>
  <c r="GM355" i="8"/>
  <c r="GN355" i="8"/>
  <c r="GO355" i="8"/>
  <c r="GP355" i="8"/>
  <c r="GQ355" i="8"/>
  <c r="GR355" i="8"/>
  <c r="GS355" i="8"/>
  <c r="GT355" i="8"/>
  <c r="GU355" i="8"/>
  <c r="GV355" i="8"/>
  <c r="GW355" i="8"/>
  <c r="GX355" i="8"/>
  <c r="GY355" i="8"/>
  <c r="GZ355" i="8"/>
  <c r="HA355" i="8"/>
  <c r="HB355" i="8"/>
  <c r="HC355" i="8"/>
  <c r="HD355" i="8"/>
  <c r="HE355" i="8"/>
  <c r="HF355" i="8"/>
  <c r="HG355" i="8"/>
  <c r="HH355" i="8"/>
  <c r="HI355" i="8"/>
  <c r="HJ355" i="8"/>
  <c r="HK355" i="8"/>
  <c r="HL355" i="8"/>
  <c r="HM355" i="8"/>
  <c r="HN355" i="8"/>
  <c r="HO355" i="8"/>
  <c r="HP355" i="8"/>
  <c r="HQ355" i="8"/>
  <c r="HR355" i="8"/>
  <c r="HS355" i="8"/>
  <c r="HT355" i="8"/>
  <c r="HU355" i="8"/>
  <c r="HV355" i="8"/>
  <c r="HW355" i="8"/>
  <c r="HX355" i="8"/>
  <c r="HY355" i="8"/>
  <c r="HZ355" i="8"/>
  <c r="IA355" i="8"/>
  <c r="IB355" i="8"/>
  <c r="IC355" i="8"/>
  <c r="ID355" i="8"/>
  <c r="IE355" i="8"/>
  <c r="IF355" i="8"/>
  <c r="IG355" i="8"/>
  <c r="IH355" i="8"/>
  <c r="II355" i="8"/>
  <c r="IJ355" i="8"/>
  <c r="IK355" i="8"/>
  <c r="IL355" i="8"/>
  <c r="IM355" i="8"/>
  <c r="IN355" i="8"/>
  <c r="IO355" i="8"/>
  <c r="IP355" i="8"/>
  <c r="IQ355" i="8"/>
  <c r="IR355" i="8"/>
  <c r="IS355" i="8"/>
  <c r="IT355" i="8"/>
  <c r="IU355" i="8"/>
  <c r="IV355" i="8"/>
  <c r="IW355" i="8"/>
  <c r="IX355" i="8"/>
  <c r="IY355" i="8"/>
  <c r="IZ355" i="8"/>
  <c r="JA355" i="8"/>
  <c r="JB355" i="8"/>
  <c r="JC355" i="8"/>
  <c r="JD355" i="8"/>
  <c r="JE355" i="8"/>
  <c r="JF355" i="8"/>
  <c r="JG355" i="8"/>
  <c r="JH355" i="8"/>
  <c r="JI355" i="8"/>
  <c r="JJ355" i="8"/>
  <c r="JK355" i="8"/>
  <c r="JL355" i="8"/>
  <c r="JM355" i="8"/>
  <c r="JN355" i="8"/>
  <c r="JO355" i="8"/>
  <c r="JP355" i="8"/>
  <c r="JQ355" i="8"/>
  <c r="JR355" i="8"/>
  <c r="JS355" i="8"/>
  <c r="JT355" i="8"/>
  <c r="JU355" i="8"/>
  <c r="JV355" i="8"/>
  <c r="JW355" i="8"/>
  <c r="JX355" i="8"/>
  <c r="JY355" i="8"/>
  <c r="JZ355" i="8"/>
  <c r="KA355" i="8"/>
  <c r="KB355" i="8"/>
  <c r="KC355" i="8"/>
  <c r="KD355" i="8"/>
  <c r="KE355" i="8"/>
  <c r="KF355" i="8"/>
  <c r="KG355" i="8"/>
  <c r="KH355" i="8"/>
  <c r="KI355" i="8"/>
  <c r="KJ355" i="8"/>
  <c r="KK355" i="8"/>
  <c r="KL355" i="8"/>
  <c r="KM355" i="8"/>
  <c r="KN355" i="8"/>
  <c r="KO355" i="8"/>
  <c r="KP355" i="8"/>
  <c r="B356" i="8"/>
  <c r="CU355" i="8"/>
  <c r="CQ355" i="8"/>
  <c r="CM355" i="8"/>
  <c r="CI355" i="8"/>
  <c r="CE355" i="8"/>
  <c r="CA355" i="8"/>
  <c r="BW355" i="8"/>
  <c r="BS355" i="8"/>
  <c r="BO355" i="8"/>
  <c r="BK355" i="8"/>
  <c r="BG355" i="8"/>
  <c r="BC355" i="8"/>
  <c r="AY355" i="8"/>
  <c r="AU355" i="8"/>
  <c r="AQ355" i="8"/>
  <c r="AM355" i="8"/>
  <c r="AI355" i="8"/>
  <c r="AE355" i="8"/>
  <c r="AA355" i="8"/>
  <c r="W355" i="8"/>
  <c r="S355" i="8"/>
  <c r="O355" i="8"/>
  <c r="K355" i="8"/>
  <c r="G355" i="8"/>
  <c r="C355" i="8"/>
  <c r="CX355" i="8"/>
  <c r="CT355" i="8"/>
  <c r="CP355" i="8"/>
  <c r="CL355" i="8"/>
  <c r="CH355" i="8"/>
  <c r="CD355" i="8"/>
  <c r="BZ355" i="8"/>
  <c r="BV355" i="8"/>
  <c r="BR355" i="8"/>
  <c r="BN355" i="8"/>
  <c r="BJ355" i="8"/>
  <c r="BF355" i="8"/>
  <c r="BB355" i="8"/>
  <c r="AX355" i="8"/>
  <c r="AT355" i="8"/>
  <c r="AP355" i="8"/>
  <c r="AL355" i="8"/>
  <c r="AH355" i="8"/>
  <c r="AD355" i="8"/>
  <c r="Z355" i="8"/>
  <c r="V355" i="8"/>
  <c r="R355" i="8"/>
  <c r="N355" i="8"/>
  <c r="J355" i="8"/>
  <c r="F355" i="8"/>
  <c r="CW355" i="8"/>
  <c r="CS355" i="8"/>
  <c r="CO355" i="8"/>
  <c r="CK355" i="8"/>
  <c r="CG355" i="8"/>
  <c r="CC355" i="8"/>
  <c r="BY355" i="8"/>
  <c r="BU355" i="8"/>
  <c r="BQ355" i="8"/>
  <c r="BM355" i="8"/>
  <c r="BI355" i="8"/>
  <c r="BE355" i="8"/>
  <c r="BA355" i="8"/>
  <c r="AW355" i="8"/>
  <c r="AS355" i="8"/>
  <c r="AO355" i="8"/>
  <c r="AK355" i="8"/>
  <c r="AG355" i="8"/>
  <c r="AC355" i="8"/>
  <c r="Y355" i="8"/>
  <c r="U355" i="8"/>
  <c r="Q355" i="8"/>
  <c r="M355" i="8"/>
  <c r="I355" i="8"/>
  <c r="E355" i="8"/>
  <c r="CV355" i="8"/>
  <c r="CR355" i="8"/>
  <c r="CN355" i="8"/>
  <c r="CJ355" i="8"/>
  <c r="CF355" i="8"/>
  <c r="CB355" i="8"/>
  <c r="BX355" i="8"/>
  <c r="BT355" i="8"/>
  <c r="BP355" i="8"/>
  <c r="BL355" i="8"/>
  <c r="BH355" i="8"/>
  <c r="BD355" i="8"/>
  <c r="AZ355" i="8"/>
  <c r="AV355" i="8"/>
  <c r="AR355" i="8"/>
  <c r="AN355" i="8"/>
  <c r="AJ355" i="8"/>
  <c r="AF355" i="8"/>
  <c r="AB355" i="8"/>
  <c r="X355" i="8"/>
  <c r="T355" i="8"/>
  <c r="P355" i="8"/>
  <c r="L355" i="8"/>
  <c r="H355" i="8"/>
  <c r="D355" i="8"/>
  <c r="OK3" i="3" l="1"/>
  <c r="OL1" i="3"/>
  <c r="CY356" i="8"/>
  <c r="CZ356" i="8"/>
  <c r="DA356" i="8"/>
  <c r="DB356" i="8"/>
  <c r="DC356" i="8"/>
  <c r="DD356" i="8"/>
  <c r="DE356" i="8"/>
  <c r="DF356" i="8"/>
  <c r="DG356" i="8"/>
  <c r="DH356" i="8"/>
  <c r="DI356" i="8"/>
  <c r="DJ356" i="8"/>
  <c r="DK356" i="8"/>
  <c r="DL356" i="8"/>
  <c r="DM356" i="8"/>
  <c r="DN356" i="8"/>
  <c r="DO356" i="8"/>
  <c r="DP356" i="8"/>
  <c r="DQ356" i="8"/>
  <c r="DR356" i="8"/>
  <c r="DS356" i="8"/>
  <c r="DT356" i="8"/>
  <c r="DU356" i="8"/>
  <c r="DV356" i="8"/>
  <c r="DW356" i="8"/>
  <c r="DX356" i="8"/>
  <c r="DY356" i="8"/>
  <c r="DZ356" i="8"/>
  <c r="EA356" i="8"/>
  <c r="EB356" i="8"/>
  <c r="EC356" i="8"/>
  <c r="ED356" i="8"/>
  <c r="EE356" i="8"/>
  <c r="EF356" i="8"/>
  <c r="EG356" i="8"/>
  <c r="EH356" i="8"/>
  <c r="EI356" i="8"/>
  <c r="EJ356" i="8"/>
  <c r="EK356" i="8"/>
  <c r="EL356" i="8"/>
  <c r="EM356" i="8"/>
  <c r="EN356" i="8"/>
  <c r="EO356" i="8"/>
  <c r="EP356" i="8"/>
  <c r="EQ356" i="8"/>
  <c r="ER356" i="8"/>
  <c r="ES356" i="8"/>
  <c r="ET356" i="8"/>
  <c r="EU356" i="8"/>
  <c r="EV356" i="8"/>
  <c r="EW356" i="8"/>
  <c r="EX356" i="8"/>
  <c r="EY356" i="8"/>
  <c r="EZ356" i="8"/>
  <c r="FA356" i="8"/>
  <c r="FB356" i="8"/>
  <c r="FC356" i="8"/>
  <c r="FD356" i="8"/>
  <c r="FE356" i="8"/>
  <c r="FF356" i="8"/>
  <c r="FG356" i="8"/>
  <c r="FH356" i="8"/>
  <c r="FI356" i="8"/>
  <c r="FJ356" i="8"/>
  <c r="FK356" i="8"/>
  <c r="FL356" i="8"/>
  <c r="FM356" i="8"/>
  <c r="FN356" i="8"/>
  <c r="FO356" i="8"/>
  <c r="FP356" i="8"/>
  <c r="FQ356" i="8"/>
  <c r="FR356" i="8"/>
  <c r="FS356" i="8"/>
  <c r="FT356" i="8"/>
  <c r="FU356" i="8"/>
  <c r="FV356" i="8"/>
  <c r="FW356" i="8"/>
  <c r="FX356" i="8"/>
  <c r="FY356" i="8"/>
  <c r="FZ356" i="8"/>
  <c r="GA356" i="8"/>
  <c r="GB356" i="8"/>
  <c r="GC356" i="8"/>
  <c r="GD356" i="8"/>
  <c r="GE356" i="8"/>
  <c r="GF356" i="8"/>
  <c r="GG356" i="8"/>
  <c r="GH356" i="8"/>
  <c r="GI356" i="8"/>
  <c r="GJ356" i="8"/>
  <c r="GK356" i="8"/>
  <c r="GL356" i="8"/>
  <c r="GM356" i="8"/>
  <c r="GN356" i="8"/>
  <c r="GO356" i="8"/>
  <c r="GP356" i="8"/>
  <c r="GQ356" i="8"/>
  <c r="GR356" i="8"/>
  <c r="GS356" i="8"/>
  <c r="GT356" i="8"/>
  <c r="GU356" i="8"/>
  <c r="GV356" i="8"/>
  <c r="GW356" i="8"/>
  <c r="GX356" i="8"/>
  <c r="GY356" i="8"/>
  <c r="GZ356" i="8"/>
  <c r="HA356" i="8"/>
  <c r="HB356" i="8"/>
  <c r="HC356" i="8"/>
  <c r="HD356" i="8"/>
  <c r="HE356" i="8"/>
  <c r="HF356" i="8"/>
  <c r="HG356" i="8"/>
  <c r="HH356" i="8"/>
  <c r="HI356" i="8"/>
  <c r="HJ356" i="8"/>
  <c r="HK356" i="8"/>
  <c r="HL356" i="8"/>
  <c r="HM356" i="8"/>
  <c r="HN356" i="8"/>
  <c r="HO356" i="8"/>
  <c r="HP356" i="8"/>
  <c r="HQ356" i="8"/>
  <c r="HR356" i="8"/>
  <c r="HS356" i="8"/>
  <c r="HT356" i="8"/>
  <c r="HU356" i="8"/>
  <c r="HV356" i="8"/>
  <c r="HW356" i="8"/>
  <c r="HX356" i="8"/>
  <c r="HY356" i="8"/>
  <c r="HZ356" i="8"/>
  <c r="IA356" i="8"/>
  <c r="IB356" i="8"/>
  <c r="IC356" i="8"/>
  <c r="ID356" i="8"/>
  <c r="IE356" i="8"/>
  <c r="IF356" i="8"/>
  <c r="IG356" i="8"/>
  <c r="IH356" i="8"/>
  <c r="II356" i="8"/>
  <c r="IJ356" i="8"/>
  <c r="IK356" i="8"/>
  <c r="IL356" i="8"/>
  <c r="IM356" i="8"/>
  <c r="IN356" i="8"/>
  <c r="IO356" i="8"/>
  <c r="IP356" i="8"/>
  <c r="IQ356" i="8"/>
  <c r="IR356" i="8"/>
  <c r="IS356" i="8"/>
  <c r="IT356" i="8"/>
  <c r="IU356" i="8"/>
  <c r="IV356" i="8"/>
  <c r="IW356" i="8"/>
  <c r="IX356" i="8"/>
  <c r="IY356" i="8"/>
  <c r="IZ356" i="8"/>
  <c r="JA356" i="8"/>
  <c r="JB356" i="8"/>
  <c r="JC356" i="8"/>
  <c r="JD356" i="8"/>
  <c r="JE356" i="8"/>
  <c r="JF356" i="8"/>
  <c r="JG356" i="8"/>
  <c r="JH356" i="8"/>
  <c r="JI356" i="8"/>
  <c r="JJ356" i="8"/>
  <c r="JK356" i="8"/>
  <c r="JL356" i="8"/>
  <c r="JM356" i="8"/>
  <c r="JN356" i="8"/>
  <c r="JO356" i="8"/>
  <c r="JP356" i="8"/>
  <c r="JQ356" i="8"/>
  <c r="JR356" i="8"/>
  <c r="JS356" i="8"/>
  <c r="JT356" i="8"/>
  <c r="JU356" i="8"/>
  <c r="JV356" i="8"/>
  <c r="JW356" i="8"/>
  <c r="JX356" i="8"/>
  <c r="JY356" i="8"/>
  <c r="JZ356" i="8"/>
  <c r="KA356" i="8"/>
  <c r="KB356" i="8"/>
  <c r="KC356" i="8"/>
  <c r="KD356" i="8"/>
  <c r="KE356" i="8"/>
  <c r="KF356" i="8"/>
  <c r="KG356" i="8"/>
  <c r="KH356" i="8"/>
  <c r="KI356" i="8"/>
  <c r="KJ356" i="8"/>
  <c r="KK356" i="8"/>
  <c r="KL356" i="8"/>
  <c r="KM356" i="8"/>
  <c r="KN356" i="8"/>
  <c r="KO356" i="8"/>
  <c r="KP356" i="8"/>
  <c r="B357" i="8"/>
  <c r="CV356" i="8"/>
  <c r="CR356" i="8"/>
  <c r="CN356" i="8"/>
  <c r="CJ356" i="8"/>
  <c r="CF356" i="8"/>
  <c r="CB356" i="8"/>
  <c r="BX356" i="8"/>
  <c r="BT356" i="8"/>
  <c r="BP356" i="8"/>
  <c r="BL356" i="8"/>
  <c r="BH356" i="8"/>
  <c r="BD356" i="8"/>
  <c r="AZ356" i="8"/>
  <c r="AV356" i="8"/>
  <c r="AR356" i="8"/>
  <c r="AN356" i="8"/>
  <c r="AJ356" i="8"/>
  <c r="AF356" i="8"/>
  <c r="AB356" i="8"/>
  <c r="X356" i="8"/>
  <c r="T356" i="8"/>
  <c r="P356" i="8"/>
  <c r="L356" i="8"/>
  <c r="H356" i="8"/>
  <c r="D356" i="8"/>
  <c r="CU356" i="8"/>
  <c r="CQ356" i="8"/>
  <c r="CM356" i="8"/>
  <c r="CI356" i="8"/>
  <c r="CE356" i="8"/>
  <c r="CA356" i="8"/>
  <c r="BW356" i="8"/>
  <c r="BS356" i="8"/>
  <c r="BO356" i="8"/>
  <c r="BK356" i="8"/>
  <c r="BG356" i="8"/>
  <c r="BC356" i="8"/>
  <c r="AY356" i="8"/>
  <c r="AU356" i="8"/>
  <c r="AQ356" i="8"/>
  <c r="AM356" i="8"/>
  <c r="AI356" i="8"/>
  <c r="AE356" i="8"/>
  <c r="AA356" i="8"/>
  <c r="W356" i="8"/>
  <c r="S356" i="8"/>
  <c r="O356" i="8"/>
  <c r="K356" i="8"/>
  <c r="G356" i="8"/>
  <c r="CX356" i="8"/>
  <c r="CT356" i="8"/>
  <c r="CP356" i="8"/>
  <c r="CL356" i="8"/>
  <c r="CH356" i="8"/>
  <c r="CD356" i="8"/>
  <c r="BZ356" i="8"/>
  <c r="BV356" i="8"/>
  <c r="BR356" i="8"/>
  <c r="BN356" i="8"/>
  <c r="BJ356" i="8"/>
  <c r="BF356" i="8"/>
  <c r="BB356" i="8"/>
  <c r="AX356" i="8"/>
  <c r="AT356" i="8"/>
  <c r="AP356" i="8"/>
  <c r="AL356" i="8"/>
  <c r="AH356" i="8"/>
  <c r="AD356" i="8"/>
  <c r="Z356" i="8"/>
  <c r="V356" i="8"/>
  <c r="R356" i="8"/>
  <c r="N356" i="8"/>
  <c r="J356" i="8"/>
  <c r="F356" i="8"/>
  <c r="CW356" i="8"/>
  <c r="CS356" i="8"/>
  <c r="CO356" i="8"/>
  <c r="CK356" i="8"/>
  <c r="CG356" i="8"/>
  <c r="CC356" i="8"/>
  <c r="BY356" i="8"/>
  <c r="BU356" i="8"/>
  <c r="BQ356" i="8"/>
  <c r="BM356" i="8"/>
  <c r="BI356" i="8"/>
  <c r="BE356" i="8"/>
  <c r="BA356" i="8"/>
  <c r="AW356" i="8"/>
  <c r="AS356" i="8"/>
  <c r="AO356" i="8"/>
  <c r="AK356" i="8"/>
  <c r="AG356" i="8"/>
  <c r="AC356" i="8"/>
  <c r="Y356" i="8"/>
  <c r="U356" i="8"/>
  <c r="Q356" i="8"/>
  <c r="M356" i="8"/>
  <c r="I356" i="8"/>
  <c r="E356" i="8"/>
  <c r="C356" i="8"/>
  <c r="OL3" i="3" l="1"/>
  <c r="OM1" i="3"/>
  <c r="CY357" i="8"/>
  <c r="CZ357" i="8"/>
  <c r="DA357" i="8"/>
  <c r="DB357" i="8"/>
  <c r="DC357" i="8"/>
  <c r="DD357" i="8"/>
  <c r="DE357" i="8"/>
  <c r="DF357" i="8"/>
  <c r="DG357" i="8"/>
  <c r="DH357" i="8"/>
  <c r="DI357" i="8"/>
  <c r="DJ357" i="8"/>
  <c r="DK357" i="8"/>
  <c r="DL357" i="8"/>
  <c r="DM357" i="8"/>
  <c r="DN357" i="8"/>
  <c r="DO357" i="8"/>
  <c r="DP357" i="8"/>
  <c r="DQ357" i="8"/>
  <c r="DR357" i="8"/>
  <c r="DS357" i="8"/>
  <c r="DT357" i="8"/>
  <c r="DU357" i="8"/>
  <c r="DV357" i="8"/>
  <c r="DW357" i="8"/>
  <c r="DX357" i="8"/>
  <c r="DY357" i="8"/>
  <c r="DZ357" i="8"/>
  <c r="EA357" i="8"/>
  <c r="EB357" i="8"/>
  <c r="EC357" i="8"/>
  <c r="ED357" i="8"/>
  <c r="EE357" i="8"/>
  <c r="EF357" i="8"/>
  <c r="EG357" i="8"/>
  <c r="EH357" i="8"/>
  <c r="EI357" i="8"/>
  <c r="EJ357" i="8"/>
  <c r="EK357" i="8"/>
  <c r="EL357" i="8"/>
  <c r="EM357" i="8"/>
  <c r="EN357" i="8"/>
  <c r="EO357" i="8"/>
  <c r="EP357" i="8"/>
  <c r="EQ357" i="8"/>
  <c r="ER357" i="8"/>
  <c r="ES357" i="8"/>
  <c r="ET357" i="8"/>
  <c r="EU357" i="8"/>
  <c r="EV357" i="8"/>
  <c r="EW357" i="8"/>
  <c r="EX357" i="8"/>
  <c r="EY357" i="8"/>
  <c r="EZ357" i="8"/>
  <c r="FA357" i="8"/>
  <c r="FB357" i="8"/>
  <c r="FC357" i="8"/>
  <c r="FD357" i="8"/>
  <c r="FE357" i="8"/>
  <c r="FF357" i="8"/>
  <c r="FG357" i="8"/>
  <c r="FH357" i="8"/>
  <c r="FI357" i="8"/>
  <c r="FJ357" i="8"/>
  <c r="FK357" i="8"/>
  <c r="FL357" i="8"/>
  <c r="FM357" i="8"/>
  <c r="FN357" i="8"/>
  <c r="FO357" i="8"/>
  <c r="FP357" i="8"/>
  <c r="FQ357" i="8"/>
  <c r="FR357" i="8"/>
  <c r="FS357" i="8"/>
  <c r="FT357" i="8"/>
  <c r="FU357" i="8"/>
  <c r="FV357" i="8"/>
  <c r="FW357" i="8"/>
  <c r="FX357" i="8"/>
  <c r="FY357" i="8"/>
  <c r="FZ357" i="8"/>
  <c r="GA357" i="8"/>
  <c r="GB357" i="8"/>
  <c r="GC357" i="8"/>
  <c r="GD357" i="8"/>
  <c r="GE357" i="8"/>
  <c r="GF357" i="8"/>
  <c r="GG357" i="8"/>
  <c r="GH357" i="8"/>
  <c r="GI357" i="8"/>
  <c r="GJ357" i="8"/>
  <c r="GK357" i="8"/>
  <c r="GL357" i="8"/>
  <c r="GM357" i="8"/>
  <c r="GN357" i="8"/>
  <c r="GO357" i="8"/>
  <c r="GP357" i="8"/>
  <c r="GQ357" i="8"/>
  <c r="GR357" i="8"/>
  <c r="GS357" i="8"/>
  <c r="GT357" i="8"/>
  <c r="GU357" i="8"/>
  <c r="GV357" i="8"/>
  <c r="GW357" i="8"/>
  <c r="GX357" i="8"/>
  <c r="GY357" i="8"/>
  <c r="GZ357" i="8"/>
  <c r="HA357" i="8"/>
  <c r="HB357" i="8"/>
  <c r="HC357" i="8"/>
  <c r="HD357" i="8"/>
  <c r="HE357" i="8"/>
  <c r="HF357" i="8"/>
  <c r="HG357" i="8"/>
  <c r="HH357" i="8"/>
  <c r="HI357" i="8"/>
  <c r="HJ357" i="8"/>
  <c r="HK357" i="8"/>
  <c r="HL357" i="8"/>
  <c r="HM357" i="8"/>
  <c r="HN357" i="8"/>
  <c r="HO357" i="8"/>
  <c r="HP357" i="8"/>
  <c r="HQ357" i="8"/>
  <c r="HR357" i="8"/>
  <c r="HS357" i="8"/>
  <c r="HT357" i="8"/>
  <c r="HU357" i="8"/>
  <c r="HV357" i="8"/>
  <c r="HW357" i="8"/>
  <c r="HX357" i="8"/>
  <c r="HY357" i="8"/>
  <c r="HZ357" i="8"/>
  <c r="IA357" i="8"/>
  <c r="IB357" i="8"/>
  <c r="IC357" i="8"/>
  <c r="ID357" i="8"/>
  <c r="IE357" i="8"/>
  <c r="IF357" i="8"/>
  <c r="IG357" i="8"/>
  <c r="IH357" i="8"/>
  <c r="II357" i="8"/>
  <c r="IJ357" i="8"/>
  <c r="IK357" i="8"/>
  <c r="IL357" i="8"/>
  <c r="IM357" i="8"/>
  <c r="IN357" i="8"/>
  <c r="IO357" i="8"/>
  <c r="IP357" i="8"/>
  <c r="IQ357" i="8"/>
  <c r="IR357" i="8"/>
  <c r="IS357" i="8"/>
  <c r="IT357" i="8"/>
  <c r="IU357" i="8"/>
  <c r="IV357" i="8"/>
  <c r="IW357" i="8"/>
  <c r="IX357" i="8"/>
  <c r="IY357" i="8"/>
  <c r="IZ357" i="8"/>
  <c r="JA357" i="8"/>
  <c r="JB357" i="8"/>
  <c r="JC357" i="8"/>
  <c r="JD357" i="8"/>
  <c r="JE357" i="8"/>
  <c r="JF357" i="8"/>
  <c r="JG357" i="8"/>
  <c r="JH357" i="8"/>
  <c r="JI357" i="8"/>
  <c r="JJ357" i="8"/>
  <c r="JK357" i="8"/>
  <c r="JL357" i="8"/>
  <c r="JM357" i="8"/>
  <c r="JN357" i="8"/>
  <c r="JO357" i="8"/>
  <c r="JP357" i="8"/>
  <c r="JQ357" i="8"/>
  <c r="JR357" i="8"/>
  <c r="JS357" i="8"/>
  <c r="JT357" i="8"/>
  <c r="JU357" i="8"/>
  <c r="JV357" i="8"/>
  <c r="JW357" i="8"/>
  <c r="JX357" i="8"/>
  <c r="JY357" i="8"/>
  <c r="JZ357" i="8"/>
  <c r="KA357" i="8"/>
  <c r="KB357" i="8"/>
  <c r="KC357" i="8"/>
  <c r="KD357" i="8"/>
  <c r="KE357" i="8"/>
  <c r="KF357" i="8"/>
  <c r="KG357" i="8"/>
  <c r="KH357" i="8"/>
  <c r="KI357" i="8"/>
  <c r="KJ357" i="8"/>
  <c r="KK357" i="8"/>
  <c r="KL357" i="8"/>
  <c r="KM357" i="8"/>
  <c r="KN357" i="8"/>
  <c r="KO357" i="8"/>
  <c r="KP357" i="8"/>
  <c r="B358" i="8"/>
  <c r="CW357" i="8"/>
  <c r="CS357" i="8"/>
  <c r="CO357" i="8"/>
  <c r="CK357" i="8"/>
  <c r="CG357" i="8"/>
  <c r="CC357" i="8"/>
  <c r="BY357" i="8"/>
  <c r="BU357" i="8"/>
  <c r="BQ357" i="8"/>
  <c r="BM357" i="8"/>
  <c r="BI357" i="8"/>
  <c r="BE357" i="8"/>
  <c r="BA357" i="8"/>
  <c r="AW357" i="8"/>
  <c r="AS357" i="8"/>
  <c r="AO357" i="8"/>
  <c r="AK357" i="8"/>
  <c r="AG357" i="8"/>
  <c r="AC357" i="8"/>
  <c r="Y357" i="8"/>
  <c r="U357" i="8"/>
  <c r="Q357" i="8"/>
  <c r="M357" i="8"/>
  <c r="I357" i="8"/>
  <c r="E357" i="8"/>
  <c r="CV357" i="8"/>
  <c r="CR357" i="8"/>
  <c r="CN357" i="8"/>
  <c r="CJ357" i="8"/>
  <c r="CF357" i="8"/>
  <c r="CB357" i="8"/>
  <c r="BX357" i="8"/>
  <c r="BT357" i="8"/>
  <c r="BP357" i="8"/>
  <c r="BL357" i="8"/>
  <c r="BH357" i="8"/>
  <c r="BD357" i="8"/>
  <c r="AZ357" i="8"/>
  <c r="AV357" i="8"/>
  <c r="AR357" i="8"/>
  <c r="AN357" i="8"/>
  <c r="AJ357" i="8"/>
  <c r="AF357" i="8"/>
  <c r="AB357" i="8"/>
  <c r="X357" i="8"/>
  <c r="T357" i="8"/>
  <c r="P357" i="8"/>
  <c r="L357" i="8"/>
  <c r="H357" i="8"/>
  <c r="D357" i="8"/>
  <c r="CU357" i="8"/>
  <c r="CQ357" i="8"/>
  <c r="CM357" i="8"/>
  <c r="CI357" i="8"/>
  <c r="CE357" i="8"/>
  <c r="CA357" i="8"/>
  <c r="BW357" i="8"/>
  <c r="BS357" i="8"/>
  <c r="BO357" i="8"/>
  <c r="BK357" i="8"/>
  <c r="BG357" i="8"/>
  <c r="BC357" i="8"/>
  <c r="AY357" i="8"/>
  <c r="AU357" i="8"/>
  <c r="AQ357" i="8"/>
  <c r="AM357" i="8"/>
  <c r="AI357" i="8"/>
  <c r="AE357" i="8"/>
  <c r="AA357" i="8"/>
  <c r="W357" i="8"/>
  <c r="S357" i="8"/>
  <c r="O357" i="8"/>
  <c r="K357" i="8"/>
  <c r="G357" i="8"/>
  <c r="C357" i="8"/>
  <c r="CX357" i="8"/>
  <c r="CT357" i="8"/>
  <c r="CP357" i="8"/>
  <c r="CL357" i="8"/>
  <c r="CH357" i="8"/>
  <c r="CD357" i="8"/>
  <c r="BZ357" i="8"/>
  <c r="BV357" i="8"/>
  <c r="BR357" i="8"/>
  <c r="BN357" i="8"/>
  <c r="BJ357" i="8"/>
  <c r="BF357" i="8"/>
  <c r="BB357" i="8"/>
  <c r="AX357" i="8"/>
  <c r="AT357" i="8"/>
  <c r="AP357" i="8"/>
  <c r="AL357" i="8"/>
  <c r="AH357" i="8"/>
  <c r="AD357" i="8"/>
  <c r="Z357" i="8"/>
  <c r="V357" i="8"/>
  <c r="R357" i="8"/>
  <c r="N357" i="8"/>
  <c r="J357" i="8"/>
  <c r="F357" i="8"/>
  <c r="OM3" i="3" l="1"/>
  <c r="ON1" i="3"/>
  <c r="CY358" i="8"/>
  <c r="CZ358" i="8"/>
  <c r="DA358" i="8"/>
  <c r="DB358" i="8"/>
  <c r="DC358" i="8"/>
  <c r="DD358" i="8"/>
  <c r="DE358" i="8"/>
  <c r="DF358" i="8"/>
  <c r="DG358" i="8"/>
  <c r="DH358" i="8"/>
  <c r="DI358" i="8"/>
  <c r="DJ358" i="8"/>
  <c r="DK358" i="8"/>
  <c r="DL358" i="8"/>
  <c r="DM358" i="8"/>
  <c r="DN358" i="8"/>
  <c r="DO358" i="8"/>
  <c r="DP358" i="8"/>
  <c r="DQ358" i="8"/>
  <c r="DR358" i="8"/>
  <c r="DS358" i="8"/>
  <c r="DT358" i="8"/>
  <c r="DU358" i="8"/>
  <c r="DV358" i="8"/>
  <c r="DW358" i="8"/>
  <c r="DX358" i="8"/>
  <c r="DY358" i="8"/>
  <c r="DZ358" i="8"/>
  <c r="EA358" i="8"/>
  <c r="EB358" i="8"/>
  <c r="EC358" i="8"/>
  <c r="ED358" i="8"/>
  <c r="EE358" i="8"/>
  <c r="EF358" i="8"/>
  <c r="EG358" i="8"/>
  <c r="EH358" i="8"/>
  <c r="EI358" i="8"/>
  <c r="EJ358" i="8"/>
  <c r="EK358" i="8"/>
  <c r="EL358" i="8"/>
  <c r="EM358" i="8"/>
  <c r="EN358" i="8"/>
  <c r="EO358" i="8"/>
  <c r="EP358" i="8"/>
  <c r="EQ358" i="8"/>
  <c r="ER358" i="8"/>
  <c r="ES358" i="8"/>
  <c r="ET358" i="8"/>
  <c r="EU358" i="8"/>
  <c r="EV358" i="8"/>
  <c r="EW358" i="8"/>
  <c r="EX358" i="8"/>
  <c r="EY358" i="8"/>
  <c r="EZ358" i="8"/>
  <c r="FA358" i="8"/>
  <c r="FB358" i="8"/>
  <c r="FC358" i="8"/>
  <c r="FD358" i="8"/>
  <c r="FE358" i="8"/>
  <c r="FF358" i="8"/>
  <c r="FG358" i="8"/>
  <c r="FH358" i="8"/>
  <c r="FI358" i="8"/>
  <c r="FJ358" i="8"/>
  <c r="FK358" i="8"/>
  <c r="FL358" i="8"/>
  <c r="FM358" i="8"/>
  <c r="FN358" i="8"/>
  <c r="FO358" i="8"/>
  <c r="FP358" i="8"/>
  <c r="FQ358" i="8"/>
  <c r="FR358" i="8"/>
  <c r="FS358" i="8"/>
  <c r="FT358" i="8"/>
  <c r="FU358" i="8"/>
  <c r="FV358" i="8"/>
  <c r="FW358" i="8"/>
  <c r="FX358" i="8"/>
  <c r="FY358" i="8"/>
  <c r="FZ358" i="8"/>
  <c r="GA358" i="8"/>
  <c r="GB358" i="8"/>
  <c r="GC358" i="8"/>
  <c r="GD358" i="8"/>
  <c r="GE358" i="8"/>
  <c r="GF358" i="8"/>
  <c r="GG358" i="8"/>
  <c r="GH358" i="8"/>
  <c r="GI358" i="8"/>
  <c r="GJ358" i="8"/>
  <c r="GK358" i="8"/>
  <c r="GL358" i="8"/>
  <c r="GM358" i="8"/>
  <c r="GN358" i="8"/>
  <c r="GO358" i="8"/>
  <c r="GP358" i="8"/>
  <c r="GQ358" i="8"/>
  <c r="GR358" i="8"/>
  <c r="GS358" i="8"/>
  <c r="GT358" i="8"/>
  <c r="GU358" i="8"/>
  <c r="GV358" i="8"/>
  <c r="GW358" i="8"/>
  <c r="GX358" i="8"/>
  <c r="GY358" i="8"/>
  <c r="GZ358" i="8"/>
  <c r="HA358" i="8"/>
  <c r="HB358" i="8"/>
  <c r="HC358" i="8"/>
  <c r="HD358" i="8"/>
  <c r="HE358" i="8"/>
  <c r="HF358" i="8"/>
  <c r="HG358" i="8"/>
  <c r="HH358" i="8"/>
  <c r="HI358" i="8"/>
  <c r="HJ358" i="8"/>
  <c r="HK358" i="8"/>
  <c r="HL358" i="8"/>
  <c r="HM358" i="8"/>
  <c r="HN358" i="8"/>
  <c r="HO358" i="8"/>
  <c r="HP358" i="8"/>
  <c r="HQ358" i="8"/>
  <c r="HR358" i="8"/>
  <c r="HS358" i="8"/>
  <c r="HT358" i="8"/>
  <c r="HU358" i="8"/>
  <c r="HV358" i="8"/>
  <c r="HW358" i="8"/>
  <c r="HX358" i="8"/>
  <c r="HY358" i="8"/>
  <c r="HZ358" i="8"/>
  <c r="IA358" i="8"/>
  <c r="IB358" i="8"/>
  <c r="IC358" i="8"/>
  <c r="ID358" i="8"/>
  <c r="IE358" i="8"/>
  <c r="IF358" i="8"/>
  <c r="IG358" i="8"/>
  <c r="IH358" i="8"/>
  <c r="II358" i="8"/>
  <c r="IJ358" i="8"/>
  <c r="IK358" i="8"/>
  <c r="IL358" i="8"/>
  <c r="IM358" i="8"/>
  <c r="IN358" i="8"/>
  <c r="IO358" i="8"/>
  <c r="IP358" i="8"/>
  <c r="IQ358" i="8"/>
  <c r="IR358" i="8"/>
  <c r="IS358" i="8"/>
  <c r="IT358" i="8"/>
  <c r="IU358" i="8"/>
  <c r="IV358" i="8"/>
  <c r="IW358" i="8"/>
  <c r="IX358" i="8"/>
  <c r="IY358" i="8"/>
  <c r="IZ358" i="8"/>
  <c r="JA358" i="8"/>
  <c r="JB358" i="8"/>
  <c r="JC358" i="8"/>
  <c r="JD358" i="8"/>
  <c r="JE358" i="8"/>
  <c r="JF358" i="8"/>
  <c r="JG358" i="8"/>
  <c r="JH358" i="8"/>
  <c r="JI358" i="8"/>
  <c r="JJ358" i="8"/>
  <c r="JK358" i="8"/>
  <c r="JL358" i="8"/>
  <c r="JM358" i="8"/>
  <c r="JN358" i="8"/>
  <c r="JO358" i="8"/>
  <c r="JP358" i="8"/>
  <c r="JQ358" i="8"/>
  <c r="JR358" i="8"/>
  <c r="JS358" i="8"/>
  <c r="JT358" i="8"/>
  <c r="JU358" i="8"/>
  <c r="JV358" i="8"/>
  <c r="JW358" i="8"/>
  <c r="JX358" i="8"/>
  <c r="JY358" i="8"/>
  <c r="JZ358" i="8"/>
  <c r="KA358" i="8"/>
  <c r="KB358" i="8"/>
  <c r="KC358" i="8"/>
  <c r="KD358" i="8"/>
  <c r="KE358" i="8"/>
  <c r="KF358" i="8"/>
  <c r="KG358" i="8"/>
  <c r="KH358" i="8"/>
  <c r="KI358" i="8"/>
  <c r="KJ358" i="8"/>
  <c r="KK358" i="8"/>
  <c r="KL358" i="8"/>
  <c r="KM358" i="8"/>
  <c r="KN358" i="8"/>
  <c r="KO358" i="8"/>
  <c r="KP358" i="8"/>
  <c r="B359" i="8"/>
  <c r="CX358" i="8"/>
  <c r="CT358" i="8"/>
  <c r="CP358" i="8"/>
  <c r="CL358" i="8"/>
  <c r="CH358" i="8"/>
  <c r="CD358" i="8"/>
  <c r="BZ358" i="8"/>
  <c r="BV358" i="8"/>
  <c r="BR358" i="8"/>
  <c r="BN358" i="8"/>
  <c r="BJ358" i="8"/>
  <c r="BF358" i="8"/>
  <c r="BB358" i="8"/>
  <c r="AX358" i="8"/>
  <c r="AT358" i="8"/>
  <c r="AP358" i="8"/>
  <c r="AL358" i="8"/>
  <c r="AH358" i="8"/>
  <c r="AD358" i="8"/>
  <c r="Z358" i="8"/>
  <c r="V358" i="8"/>
  <c r="R358" i="8"/>
  <c r="N358" i="8"/>
  <c r="J358" i="8"/>
  <c r="F358" i="8"/>
  <c r="CW358" i="8"/>
  <c r="CS358" i="8"/>
  <c r="CO358" i="8"/>
  <c r="CK358" i="8"/>
  <c r="CG358" i="8"/>
  <c r="CC358" i="8"/>
  <c r="BY358" i="8"/>
  <c r="BU358" i="8"/>
  <c r="BQ358" i="8"/>
  <c r="BM358" i="8"/>
  <c r="BI358" i="8"/>
  <c r="BE358" i="8"/>
  <c r="BA358" i="8"/>
  <c r="AW358" i="8"/>
  <c r="AS358" i="8"/>
  <c r="AO358" i="8"/>
  <c r="AK358" i="8"/>
  <c r="AG358" i="8"/>
  <c r="AC358" i="8"/>
  <c r="Y358" i="8"/>
  <c r="U358" i="8"/>
  <c r="Q358" i="8"/>
  <c r="M358" i="8"/>
  <c r="I358" i="8"/>
  <c r="E358" i="8"/>
  <c r="C358" i="8"/>
  <c r="CV358" i="8"/>
  <c r="CR358" i="8"/>
  <c r="CN358" i="8"/>
  <c r="CJ358" i="8"/>
  <c r="CF358" i="8"/>
  <c r="CB358" i="8"/>
  <c r="BX358" i="8"/>
  <c r="BT358" i="8"/>
  <c r="BP358" i="8"/>
  <c r="BL358" i="8"/>
  <c r="BH358" i="8"/>
  <c r="BD358" i="8"/>
  <c r="AZ358" i="8"/>
  <c r="AV358" i="8"/>
  <c r="AR358" i="8"/>
  <c r="AN358" i="8"/>
  <c r="AJ358" i="8"/>
  <c r="AF358" i="8"/>
  <c r="AB358" i="8"/>
  <c r="X358" i="8"/>
  <c r="T358" i="8"/>
  <c r="P358" i="8"/>
  <c r="L358" i="8"/>
  <c r="H358" i="8"/>
  <c r="D358" i="8"/>
  <c r="CU358" i="8"/>
  <c r="CQ358" i="8"/>
  <c r="CM358" i="8"/>
  <c r="CI358" i="8"/>
  <c r="CE358" i="8"/>
  <c r="CA358" i="8"/>
  <c r="BW358" i="8"/>
  <c r="BS358" i="8"/>
  <c r="BO358" i="8"/>
  <c r="BK358" i="8"/>
  <c r="BG358" i="8"/>
  <c r="BC358" i="8"/>
  <c r="AY358" i="8"/>
  <c r="AU358" i="8"/>
  <c r="AQ358" i="8"/>
  <c r="AM358" i="8"/>
  <c r="AI358" i="8"/>
  <c r="AE358" i="8"/>
  <c r="AA358" i="8"/>
  <c r="W358" i="8"/>
  <c r="S358" i="8"/>
  <c r="O358" i="8"/>
  <c r="K358" i="8"/>
  <c r="G358" i="8"/>
  <c r="ON3" i="3" l="1"/>
  <c r="OO1" i="3"/>
  <c r="CY359" i="8"/>
  <c r="CZ359" i="8"/>
  <c r="DA359" i="8"/>
  <c r="DB359" i="8"/>
  <c r="DC359" i="8"/>
  <c r="DD359" i="8"/>
  <c r="DE359" i="8"/>
  <c r="DF359" i="8"/>
  <c r="DG359" i="8"/>
  <c r="DH359" i="8"/>
  <c r="DI359" i="8"/>
  <c r="DJ359" i="8"/>
  <c r="DK359" i="8"/>
  <c r="DL359" i="8"/>
  <c r="DM359" i="8"/>
  <c r="DN359" i="8"/>
  <c r="DO359" i="8"/>
  <c r="DP359" i="8"/>
  <c r="DQ359" i="8"/>
  <c r="DR359" i="8"/>
  <c r="DS359" i="8"/>
  <c r="DT359" i="8"/>
  <c r="DU359" i="8"/>
  <c r="DV359" i="8"/>
  <c r="DW359" i="8"/>
  <c r="DX359" i="8"/>
  <c r="DY359" i="8"/>
  <c r="DZ359" i="8"/>
  <c r="EA359" i="8"/>
  <c r="EB359" i="8"/>
  <c r="EC359" i="8"/>
  <c r="ED359" i="8"/>
  <c r="EE359" i="8"/>
  <c r="EF359" i="8"/>
  <c r="EG359" i="8"/>
  <c r="EH359" i="8"/>
  <c r="EI359" i="8"/>
  <c r="EJ359" i="8"/>
  <c r="EK359" i="8"/>
  <c r="EL359" i="8"/>
  <c r="EM359" i="8"/>
  <c r="EN359" i="8"/>
  <c r="EO359" i="8"/>
  <c r="EP359" i="8"/>
  <c r="EQ359" i="8"/>
  <c r="ER359" i="8"/>
  <c r="ES359" i="8"/>
  <c r="ET359" i="8"/>
  <c r="EU359" i="8"/>
  <c r="EV359" i="8"/>
  <c r="EW359" i="8"/>
  <c r="EX359" i="8"/>
  <c r="EY359" i="8"/>
  <c r="EZ359" i="8"/>
  <c r="FA359" i="8"/>
  <c r="FB359" i="8"/>
  <c r="FC359" i="8"/>
  <c r="FD359" i="8"/>
  <c r="FE359" i="8"/>
  <c r="FF359" i="8"/>
  <c r="FG359" i="8"/>
  <c r="FH359" i="8"/>
  <c r="FI359" i="8"/>
  <c r="FJ359" i="8"/>
  <c r="FK359" i="8"/>
  <c r="FL359" i="8"/>
  <c r="FM359" i="8"/>
  <c r="FN359" i="8"/>
  <c r="FO359" i="8"/>
  <c r="FP359" i="8"/>
  <c r="FQ359" i="8"/>
  <c r="FR359" i="8"/>
  <c r="FS359" i="8"/>
  <c r="FT359" i="8"/>
  <c r="FU359" i="8"/>
  <c r="FV359" i="8"/>
  <c r="FW359" i="8"/>
  <c r="FX359" i="8"/>
  <c r="FY359" i="8"/>
  <c r="FZ359" i="8"/>
  <c r="GA359" i="8"/>
  <c r="GB359" i="8"/>
  <c r="GC359" i="8"/>
  <c r="GD359" i="8"/>
  <c r="GE359" i="8"/>
  <c r="GF359" i="8"/>
  <c r="GG359" i="8"/>
  <c r="GH359" i="8"/>
  <c r="GI359" i="8"/>
  <c r="GJ359" i="8"/>
  <c r="GK359" i="8"/>
  <c r="GL359" i="8"/>
  <c r="GM359" i="8"/>
  <c r="GN359" i="8"/>
  <c r="GO359" i="8"/>
  <c r="GP359" i="8"/>
  <c r="GQ359" i="8"/>
  <c r="GR359" i="8"/>
  <c r="GS359" i="8"/>
  <c r="GT359" i="8"/>
  <c r="GU359" i="8"/>
  <c r="GV359" i="8"/>
  <c r="GW359" i="8"/>
  <c r="GX359" i="8"/>
  <c r="GY359" i="8"/>
  <c r="GZ359" i="8"/>
  <c r="HA359" i="8"/>
  <c r="HB359" i="8"/>
  <c r="HC359" i="8"/>
  <c r="HD359" i="8"/>
  <c r="HE359" i="8"/>
  <c r="HF359" i="8"/>
  <c r="HG359" i="8"/>
  <c r="HH359" i="8"/>
  <c r="HI359" i="8"/>
  <c r="HJ359" i="8"/>
  <c r="HK359" i="8"/>
  <c r="HL359" i="8"/>
  <c r="HM359" i="8"/>
  <c r="HN359" i="8"/>
  <c r="HO359" i="8"/>
  <c r="HP359" i="8"/>
  <c r="HQ359" i="8"/>
  <c r="HR359" i="8"/>
  <c r="HS359" i="8"/>
  <c r="HT359" i="8"/>
  <c r="HU359" i="8"/>
  <c r="HV359" i="8"/>
  <c r="HW359" i="8"/>
  <c r="HX359" i="8"/>
  <c r="HY359" i="8"/>
  <c r="HZ359" i="8"/>
  <c r="IA359" i="8"/>
  <c r="IB359" i="8"/>
  <c r="IC359" i="8"/>
  <c r="ID359" i="8"/>
  <c r="IE359" i="8"/>
  <c r="IF359" i="8"/>
  <c r="IG359" i="8"/>
  <c r="IH359" i="8"/>
  <c r="II359" i="8"/>
  <c r="IJ359" i="8"/>
  <c r="IK359" i="8"/>
  <c r="IL359" i="8"/>
  <c r="IM359" i="8"/>
  <c r="IN359" i="8"/>
  <c r="IO359" i="8"/>
  <c r="IP359" i="8"/>
  <c r="IQ359" i="8"/>
  <c r="IR359" i="8"/>
  <c r="IS359" i="8"/>
  <c r="IT359" i="8"/>
  <c r="IU359" i="8"/>
  <c r="IV359" i="8"/>
  <c r="IW359" i="8"/>
  <c r="IX359" i="8"/>
  <c r="IY359" i="8"/>
  <c r="IZ359" i="8"/>
  <c r="JA359" i="8"/>
  <c r="JB359" i="8"/>
  <c r="JC359" i="8"/>
  <c r="JD359" i="8"/>
  <c r="JE359" i="8"/>
  <c r="JF359" i="8"/>
  <c r="JG359" i="8"/>
  <c r="JH359" i="8"/>
  <c r="JI359" i="8"/>
  <c r="JJ359" i="8"/>
  <c r="JK359" i="8"/>
  <c r="JL359" i="8"/>
  <c r="JM359" i="8"/>
  <c r="JN359" i="8"/>
  <c r="JO359" i="8"/>
  <c r="JP359" i="8"/>
  <c r="JQ359" i="8"/>
  <c r="JR359" i="8"/>
  <c r="JS359" i="8"/>
  <c r="JT359" i="8"/>
  <c r="JU359" i="8"/>
  <c r="JV359" i="8"/>
  <c r="JW359" i="8"/>
  <c r="JX359" i="8"/>
  <c r="JY359" i="8"/>
  <c r="JZ359" i="8"/>
  <c r="KA359" i="8"/>
  <c r="KB359" i="8"/>
  <c r="KC359" i="8"/>
  <c r="KD359" i="8"/>
  <c r="KE359" i="8"/>
  <c r="KF359" i="8"/>
  <c r="KG359" i="8"/>
  <c r="KH359" i="8"/>
  <c r="KI359" i="8"/>
  <c r="KJ359" i="8"/>
  <c r="KK359" i="8"/>
  <c r="KL359" i="8"/>
  <c r="KM359" i="8"/>
  <c r="KN359" i="8"/>
  <c r="KO359" i="8"/>
  <c r="KP359" i="8"/>
  <c r="B360" i="8"/>
  <c r="CU359" i="8"/>
  <c r="CQ359" i="8"/>
  <c r="CM359" i="8"/>
  <c r="CI359" i="8"/>
  <c r="CE359" i="8"/>
  <c r="CA359" i="8"/>
  <c r="BW359" i="8"/>
  <c r="BS359" i="8"/>
  <c r="BO359" i="8"/>
  <c r="BK359" i="8"/>
  <c r="BG359" i="8"/>
  <c r="BC359" i="8"/>
  <c r="AY359" i="8"/>
  <c r="AU359" i="8"/>
  <c r="AQ359" i="8"/>
  <c r="AM359" i="8"/>
  <c r="AI359" i="8"/>
  <c r="AE359" i="8"/>
  <c r="AA359" i="8"/>
  <c r="W359" i="8"/>
  <c r="S359" i="8"/>
  <c r="O359" i="8"/>
  <c r="K359" i="8"/>
  <c r="G359" i="8"/>
  <c r="C359" i="8"/>
  <c r="CX359" i="8"/>
  <c r="CT359" i="8"/>
  <c r="CP359" i="8"/>
  <c r="CL359" i="8"/>
  <c r="CH359" i="8"/>
  <c r="CD359" i="8"/>
  <c r="BZ359" i="8"/>
  <c r="BV359" i="8"/>
  <c r="BR359" i="8"/>
  <c r="BN359" i="8"/>
  <c r="BJ359" i="8"/>
  <c r="BF359" i="8"/>
  <c r="BB359" i="8"/>
  <c r="AX359" i="8"/>
  <c r="AT359" i="8"/>
  <c r="AP359" i="8"/>
  <c r="AL359" i="8"/>
  <c r="AH359" i="8"/>
  <c r="AD359" i="8"/>
  <c r="Z359" i="8"/>
  <c r="V359" i="8"/>
  <c r="R359" i="8"/>
  <c r="N359" i="8"/>
  <c r="J359" i="8"/>
  <c r="F359" i="8"/>
  <c r="CW359" i="8"/>
  <c r="CS359" i="8"/>
  <c r="CO359" i="8"/>
  <c r="CK359" i="8"/>
  <c r="CG359" i="8"/>
  <c r="CC359" i="8"/>
  <c r="BY359" i="8"/>
  <c r="BU359" i="8"/>
  <c r="BQ359" i="8"/>
  <c r="BM359" i="8"/>
  <c r="BI359" i="8"/>
  <c r="BE359" i="8"/>
  <c r="BA359" i="8"/>
  <c r="AW359" i="8"/>
  <c r="AS359" i="8"/>
  <c r="AO359" i="8"/>
  <c r="AK359" i="8"/>
  <c r="AG359" i="8"/>
  <c r="AC359" i="8"/>
  <c r="Y359" i="8"/>
  <c r="U359" i="8"/>
  <c r="Q359" i="8"/>
  <c r="M359" i="8"/>
  <c r="I359" i="8"/>
  <c r="E359" i="8"/>
  <c r="CV359" i="8"/>
  <c r="CR359" i="8"/>
  <c r="CN359" i="8"/>
  <c r="CJ359" i="8"/>
  <c r="CF359" i="8"/>
  <c r="CB359" i="8"/>
  <c r="BX359" i="8"/>
  <c r="BT359" i="8"/>
  <c r="BP359" i="8"/>
  <c r="BL359" i="8"/>
  <c r="BH359" i="8"/>
  <c r="BD359" i="8"/>
  <c r="AZ359" i="8"/>
  <c r="AV359" i="8"/>
  <c r="AR359" i="8"/>
  <c r="AN359" i="8"/>
  <c r="AJ359" i="8"/>
  <c r="AF359" i="8"/>
  <c r="AB359" i="8"/>
  <c r="X359" i="8"/>
  <c r="T359" i="8"/>
  <c r="P359" i="8"/>
  <c r="L359" i="8"/>
  <c r="H359" i="8"/>
  <c r="D359" i="8"/>
  <c r="OP1" i="3" l="1"/>
  <c r="OO3" i="3"/>
  <c r="CY360" i="8"/>
  <c r="CZ360" i="8"/>
  <c r="DA360" i="8"/>
  <c r="DB360" i="8"/>
  <c r="DC360" i="8"/>
  <c r="DD360" i="8"/>
  <c r="DE360" i="8"/>
  <c r="DF360" i="8"/>
  <c r="DG360" i="8"/>
  <c r="DH360" i="8"/>
  <c r="DI360" i="8"/>
  <c r="DJ360" i="8"/>
  <c r="DK360" i="8"/>
  <c r="DL360" i="8"/>
  <c r="DM360" i="8"/>
  <c r="DN360" i="8"/>
  <c r="DO360" i="8"/>
  <c r="DP360" i="8"/>
  <c r="DQ360" i="8"/>
  <c r="DR360" i="8"/>
  <c r="DS360" i="8"/>
  <c r="DT360" i="8"/>
  <c r="DU360" i="8"/>
  <c r="DV360" i="8"/>
  <c r="DW360" i="8"/>
  <c r="DX360" i="8"/>
  <c r="DY360" i="8"/>
  <c r="DZ360" i="8"/>
  <c r="EA360" i="8"/>
  <c r="EB360" i="8"/>
  <c r="EC360" i="8"/>
  <c r="ED360" i="8"/>
  <c r="EE360" i="8"/>
  <c r="EF360" i="8"/>
  <c r="EG360" i="8"/>
  <c r="EH360" i="8"/>
  <c r="EI360" i="8"/>
  <c r="EJ360" i="8"/>
  <c r="EK360" i="8"/>
  <c r="EL360" i="8"/>
  <c r="EM360" i="8"/>
  <c r="EN360" i="8"/>
  <c r="EO360" i="8"/>
  <c r="EP360" i="8"/>
  <c r="EQ360" i="8"/>
  <c r="ER360" i="8"/>
  <c r="ES360" i="8"/>
  <c r="ET360" i="8"/>
  <c r="EU360" i="8"/>
  <c r="EV360" i="8"/>
  <c r="EW360" i="8"/>
  <c r="EX360" i="8"/>
  <c r="EY360" i="8"/>
  <c r="EZ360" i="8"/>
  <c r="FA360" i="8"/>
  <c r="FB360" i="8"/>
  <c r="FC360" i="8"/>
  <c r="FD360" i="8"/>
  <c r="FE360" i="8"/>
  <c r="FF360" i="8"/>
  <c r="FG360" i="8"/>
  <c r="FH360" i="8"/>
  <c r="FI360" i="8"/>
  <c r="FJ360" i="8"/>
  <c r="FK360" i="8"/>
  <c r="FL360" i="8"/>
  <c r="FM360" i="8"/>
  <c r="FN360" i="8"/>
  <c r="FO360" i="8"/>
  <c r="FP360" i="8"/>
  <c r="FQ360" i="8"/>
  <c r="FR360" i="8"/>
  <c r="FS360" i="8"/>
  <c r="FT360" i="8"/>
  <c r="FU360" i="8"/>
  <c r="FV360" i="8"/>
  <c r="FW360" i="8"/>
  <c r="FX360" i="8"/>
  <c r="FY360" i="8"/>
  <c r="FZ360" i="8"/>
  <c r="GA360" i="8"/>
  <c r="GB360" i="8"/>
  <c r="GC360" i="8"/>
  <c r="GD360" i="8"/>
  <c r="GE360" i="8"/>
  <c r="GF360" i="8"/>
  <c r="GG360" i="8"/>
  <c r="GH360" i="8"/>
  <c r="GI360" i="8"/>
  <c r="GJ360" i="8"/>
  <c r="GK360" i="8"/>
  <c r="GL360" i="8"/>
  <c r="GM360" i="8"/>
  <c r="GN360" i="8"/>
  <c r="GO360" i="8"/>
  <c r="GP360" i="8"/>
  <c r="GQ360" i="8"/>
  <c r="GR360" i="8"/>
  <c r="GS360" i="8"/>
  <c r="GT360" i="8"/>
  <c r="GU360" i="8"/>
  <c r="GV360" i="8"/>
  <c r="GW360" i="8"/>
  <c r="GX360" i="8"/>
  <c r="GY360" i="8"/>
  <c r="GZ360" i="8"/>
  <c r="HA360" i="8"/>
  <c r="HB360" i="8"/>
  <c r="HC360" i="8"/>
  <c r="HD360" i="8"/>
  <c r="HE360" i="8"/>
  <c r="HF360" i="8"/>
  <c r="HG360" i="8"/>
  <c r="HH360" i="8"/>
  <c r="HI360" i="8"/>
  <c r="HJ360" i="8"/>
  <c r="HK360" i="8"/>
  <c r="HL360" i="8"/>
  <c r="HM360" i="8"/>
  <c r="HN360" i="8"/>
  <c r="HO360" i="8"/>
  <c r="HP360" i="8"/>
  <c r="HQ360" i="8"/>
  <c r="HR360" i="8"/>
  <c r="HS360" i="8"/>
  <c r="HT360" i="8"/>
  <c r="HU360" i="8"/>
  <c r="HV360" i="8"/>
  <c r="HW360" i="8"/>
  <c r="HX360" i="8"/>
  <c r="HY360" i="8"/>
  <c r="HZ360" i="8"/>
  <c r="IA360" i="8"/>
  <c r="IB360" i="8"/>
  <c r="IC360" i="8"/>
  <c r="ID360" i="8"/>
  <c r="IE360" i="8"/>
  <c r="IF360" i="8"/>
  <c r="IG360" i="8"/>
  <c r="IH360" i="8"/>
  <c r="II360" i="8"/>
  <c r="IJ360" i="8"/>
  <c r="IK360" i="8"/>
  <c r="IL360" i="8"/>
  <c r="IM360" i="8"/>
  <c r="IN360" i="8"/>
  <c r="IO360" i="8"/>
  <c r="IP360" i="8"/>
  <c r="IQ360" i="8"/>
  <c r="IR360" i="8"/>
  <c r="IS360" i="8"/>
  <c r="IT360" i="8"/>
  <c r="IU360" i="8"/>
  <c r="IV360" i="8"/>
  <c r="IW360" i="8"/>
  <c r="IX360" i="8"/>
  <c r="IY360" i="8"/>
  <c r="IZ360" i="8"/>
  <c r="JA360" i="8"/>
  <c r="JB360" i="8"/>
  <c r="JC360" i="8"/>
  <c r="JD360" i="8"/>
  <c r="JE360" i="8"/>
  <c r="JF360" i="8"/>
  <c r="JG360" i="8"/>
  <c r="JH360" i="8"/>
  <c r="JI360" i="8"/>
  <c r="JJ360" i="8"/>
  <c r="JK360" i="8"/>
  <c r="JL360" i="8"/>
  <c r="JM360" i="8"/>
  <c r="JN360" i="8"/>
  <c r="JO360" i="8"/>
  <c r="JP360" i="8"/>
  <c r="JQ360" i="8"/>
  <c r="JR360" i="8"/>
  <c r="JS360" i="8"/>
  <c r="JT360" i="8"/>
  <c r="JU360" i="8"/>
  <c r="JV360" i="8"/>
  <c r="JW360" i="8"/>
  <c r="JX360" i="8"/>
  <c r="JY360" i="8"/>
  <c r="JZ360" i="8"/>
  <c r="KA360" i="8"/>
  <c r="KB360" i="8"/>
  <c r="KC360" i="8"/>
  <c r="KD360" i="8"/>
  <c r="KE360" i="8"/>
  <c r="KF360" i="8"/>
  <c r="KG360" i="8"/>
  <c r="KH360" i="8"/>
  <c r="KI360" i="8"/>
  <c r="KJ360" i="8"/>
  <c r="KK360" i="8"/>
  <c r="KL360" i="8"/>
  <c r="KM360" i="8"/>
  <c r="KN360" i="8"/>
  <c r="KO360" i="8"/>
  <c r="KP360" i="8"/>
  <c r="B361" i="8"/>
  <c r="CV360" i="8"/>
  <c r="CR360" i="8"/>
  <c r="CN360" i="8"/>
  <c r="CJ360" i="8"/>
  <c r="CF360" i="8"/>
  <c r="CB360" i="8"/>
  <c r="BX360" i="8"/>
  <c r="BT360" i="8"/>
  <c r="BP360" i="8"/>
  <c r="BL360" i="8"/>
  <c r="BH360" i="8"/>
  <c r="BD360" i="8"/>
  <c r="AZ360" i="8"/>
  <c r="AV360" i="8"/>
  <c r="AR360" i="8"/>
  <c r="AN360" i="8"/>
  <c r="AJ360" i="8"/>
  <c r="AF360" i="8"/>
  <c r="AB360" i="8"/>
  <c r="X360" i="8"/>
  <c r="T360" i="8"/>
  <c r="P360" i="8"/>
  <c r="L360" i="8"/>
  <c r="H360" i="8"/>
  <c r="D360" i="8"/>
  <c r="CU360" i="8"/>
  <c r="CQ360" i="8"/>
  <c r="CM360" i="8"/>
  <c r="CI360" i="8"/>
  <c r="CE360" i="8"/>
  <c r="CA360" i="8"/>
  <c r="BW360" i="8"/>
  <c r="BS360" i="8"/>
  <c r="BO360" i="8"/>
  <c r="BK360" i="8"/>
  <c r="BG360" i="8"/>
  <c r="BC360" i="8"/>
  <c r="AY360" i="8"/>
  <c r="AU360" i="8"/>
  <c r="AQ360" i="8"/>
  <c r="AM360" i="8"/>
  <c r="AI360" i="8"/>
  <c r="AE360" i="8"/>
  <c r="AA360" i="8"/>
  <c r="W360" i="8"/>
  <c r="S360" i="8"/>
  <c r="O360" i="8"/>
  <c r="K360" i="8"/>
  <c r="G360" i="8"/>
  <c r="CX360" i="8"/>
  <c r="CT360" i="8"/>
  <c r="CP360" i="8"/>
  <c r="CL360" i="8"/>
  <c r="CH360" i="8"/>
  <c r="CD360" i="8"/>
  <c r="BZ360" i="8"/>
  <c r="BV360" i="8"/>
  <c r="BR360" i="8"/>
  <c r="BN360" i="8"/>
  <c r="BJ360" i="8"/>
  <c r="BF360" i="8"/>
  <c r="BB360" i="8"/>
  <c r="AX360" i="8"/>
  <c r="AT360" i="8"/>
  <c r="AP360" i="8"/>
  <c r="AL360" i="8"/>
  <c r="AH360" i="8"/>
  <c r="AD360" i="8"/>
  <c r="Z360" i="8"/>
  <c r="V360" i="8"/>
  <c r="R360" i="8"/>
  <c r="N360" i="8"/>
  <c r="J360" i="8"/>
  <c r="F360" i="8"/>
  <c r="CW360" i="8"/>
  <c r="CS360" i="8"/>
  <c r="CO360" i="8"/>
  <c r="CK360" i="8"/>
  <c r="CG360" i="8"/>
  <c r="CC360" i="8"/>
  <c r="BY360" i="8"/>
  <c r="BU360" i="8"/>
  <c r="BQ360" i="8"/>
  <c r="BM360" i="8"/>
  <c r="BI360" i="8"/>
  <c r="BE360" i="8"/>
  <c r="BA360" i="8"/>
  <c r="AW360" i="8"/>
  <c r="AS360" i="8"/>
  <c r="AO360" i="8"/>
  <c r="AK360" i="8"/>
  <c r="AG360" i="8"/>
  <c r="AC360" i="8"/>
  <c r="Y360" i="8"/>
  <c r="U360" i="8"/>
  <c r="Q360" i="8"/>
  <c r="M360" i="8"/>
  <c r="I360" i="8"/>
  <c r="E360" i="8"/>
  <c r="C360" i="8"/>
  <c r="OQ1" i="3" l="1"/>
  <c r="OP3" i="3"/>
  <c r="CY361" i="8"/>
  <c r="CZ361" i="8"/>
  <c r="DA361" i="8"/>
  <c r="DB361" i="8"/>
  <c r="DC361" i="8"/>
  <c r="DD361" i="8"/>
  <c r="DE361" i="8"/>
  <c r="DF361" i="8"/>
  <c r="DG361" i="8"/>
  <c r="DH361" i="8"/>
  <c r="DI361" i="8"/>
  <c r="DJ361" i="8"/>
  <c r="DK361" i="8"/>
  <c r="DL361" i="8"/>
  <c r="DM361" i="8"/>
  <c r="DN361" i="8"/>
  <c r="DO361" i="8"/>
  <c r="DP361" i="8"/>
  <c r="DQ361" i="8"/>
  <c r="DR361" i="8"/>
  <c r="DS361" i="8"/>
  <c r="DT361" i="8"/>
  <c r="DU361" i="8"/>
  <c r="DV361" i="8"/>
  <c r="DW361" i="8"/>
  <c r="DX361" i="8"/>
  <c r="DY361" i="8"/>
  <c r="DZ361" i="8"/>
  <c r="EA361" i="8"/>
  <c r="EB361" i="8"/>
  <c r="EC361" i="8"/>
  <c r="ED361" i="8"/>
  <c r="EE361" i="8"/>
  <c r="EF361" i="8"/>
  <c r="EG361" i="8"/>
  <c r="EH361" i="8"/>
  <c r="EI361" i="8"/>
  <c r="EJ361" i="8"/>
  <c r="EK361" i="8"/>
  <c r="EL361" i="8"/>
  <c r="EM361" i="8"/>
  <c r="EN361" i="8"/>
  <c r="EO361" i="8"/>
  <c r="EP361" i="8"/>
  <c r="EQ361" i="8"/>
  <c r="ER361" i="8"/>
  <c r="ES361" i="8"/>
  <c r="ET361" i="8"/>
  <c r="EU361" i="8"/>
  <c r="EV361" i="8"/>
  <c r="EW361" i="8"/>
  <c r="EX361" i="8"/>
  <c r="EY361" i="8"/>
  <c r="EZ361" i="8"/>
  <c r="FA361" i="8"/>
  <c r="FB361" i="8"/>
  <c r="FC361" i="8"/>
  <c r="FD361" i="8"/>
  <c r="FE361" i="8"/>
  <c r="FF361" i="8"/>
  <c r="FG361" i="8"/>
  <c r="FH361" i="8"/>
  <c r="FI361" i="8"/>
  <c r="FJ361" i="8"/>
  <c r="FK361" i="8"/>
  <c r="FL361" i="8"/>
  <c r="FM361" i="8"/>
  <c r="FN361" i="8"/>
  <c r="FO361" i="8"/>
  <c r="FP361" i="8"/>
  <c r="FQ361" i="8"/>
  <c r="FR361" i="8"/>
  <c r="FS361" i="8"/>
  <c r="FT361" i="8"/>
  <c r="FU361" i="8"/>
  <c r="FV361" i="8"/>
  <c r="FW361" i="8"/>
  <c r="FX361" i="8"/>
  <c r="FY361" i="8"/>
  <c r="FZ361" i="8"/>
  <c r="GA361" i="8"/>
  <c r="GB361" i="8"/>
  <c r="GC361" i="8"/>
  <c r="GD361" i="8"/>
  <c r="GE361" i="8"/>
  <c r="GF361" i="8"/>
  <c r="GG361" i="8"/>
  <c r="GH361" i="8"/>
  <c r="GI361" i="8"/>
  <c r="GJ361" i="8"/>
  <c r="GK361" i="8"/>
  <c r="GL361" i="8"/>
  <c r="GM361" i="8"/>
  <c r="GN361" i="8"/>
  <c r="GO361" i="8"/>
  <c r="GP361" i="8"/>
  <c r="GQ361" i="8"/>
  <c r="GR361" i="8"/>
  <c r="GS361" i="8"/>
  <c r="GT361" i="8"/>
  <c r="GU361" i="8"/>
  <c r="GV361" i="8"/>
  <c r="GW361" i="8"/>
  <c r="GX361" i="8"/>
  <c r="GY361" i="8"/>
  <c r="GZ361" i="8"/>
  <c r="HA361" i="8"/>
  <c r="HB361" i="8"/>
  <c r="HC361" i="8"/>
  <c r="HD361" i="8"/>
  <c r="HE361" i="8"/>
  <c r="HF361" i="8"/>
  <c r="HG361" i="8"/>
  <c r="HH361" i="8"/>
  <c r="HI361" i="8"/>
  <c r="HJ361" i="8"/>
  <c r="HK361" i="8"/>
  <c r="HL361" i="8"/>
  <c r="HM361" i="8"/>
  <c r="HN361" i="8"/>
  <c r="HO361" i="8"/>
  <c r="HP361" i="8"/>
  <c r="HQ361" i="8"/>
  <c r="HR361" i="8"/>
  <c r="HS361" i="8"/>
  <c r="HT361" i="8"/>
  <c r="HU361" i="8"/>
  <c r="HV361" i="8"/>
  <c r="HW361" i="8"/>
  <c r="HX361" i="8"/>
  <c r="HY361" i="8"/>
  <c r="HZ361" i="8"/>
  <c r="IA361" i="8"/>
  <c r="IB361" i="8"/>
  <c r="IC361" i="8"/>
  <c r="ID361" i="8"/>
  <c r="IE361" i="8"/>
  <c r="IF361" i="8"/>
  <c r="IG361" i="8"/>
  <c r="IH361" i="8"/>
  <c r="II361" i="8"/>
  <c r="IJ361" i="8"/>
  <c r="IK361" i="8"/>
  <c r="IL361" i="8"/>
  <c r="IM361" i="8"/>
  <c r="IN361" i="8"/>
  <c r="IO361" i="8"/>
  <c r="IP361" i="8"/>
  <c r="IQ361" i="8"/>
  <c r="IR361" i="8"/>
  <c r="IS361" i="8"/>
  <c r="IT361" i="8"/>
  <c r="IU361" i="8"/>
  <c r="IV361" i="8"/>
  <c r="IW361" i="8"/>
  <c r="IX361" i="8"/>
  <c r="IY361" i="8"/>
  <c r="IZ361" i="8"/>
  <c r="JA361" i="8"/>
  <c r="JB361" i="8"/>
  <c r="JC361" i="8"/>
  <c r="JD361" i="8"/>
  <c r="JE361" i="8"/>
  <c r="JF361" i="8"/>
  <c r="JG361" i="8"/>
  <c r="JH361" i="8"/>
  <c r="JI361" i="8"/>
  <c r="JJ361" i="8"/>
  <c r="JK361" i="8"/>
  <c r="JL361" i="8"/>
  <c r="JM361" i="8"/>
  <c r="JN361" i="8"/>
  <c r="JO361" i="8"/>
  <c r="JP361" i="8"/>
  <c r="JQ361" i="8"/>
  <c r="JR361" i="8"/>
  <c r="JS361" i="8"/>
  <c r="JT361" i="8"/>
  <c r="JU361" i="8"/>
  <c r="JV361" i="8"/>
  <c r="JW361" i="8"/>
  <c r="JX361" i="8"/>
  <c r="JY361" i="8"/>
  <c r="JZ361" i="8"/>
  <c r="KA361" i="8"/>
  <c r="KB361" i="8"/>
  <c r="KC361" i="8"/>
  <c r="KD361" i="8"/>
  <c r="KE361" i="8"/>
  <c r="KF361" i="8"/>
  <c r="KG361" i="8"/>
  <c r="KH361" i="8"/>
  <c r="KI361" i="8"/>
  <c r="KJ361" i="8"/>
  <c r="KK361" i="8"/>
  <c r="KL361" i="8"/>
  <c r="KM361" i="8"/>
  <c r="KN361" i="8"/>
  <c r="KO361" i="8"/>
  <c r="KP361" i="8"/>
  <c r="B362" i="8"/>
  <c r="CW361" i="8"/>
  <c r="CS361" i="8"/>
  <c r="CO361" i="8"/>
  <c r="CK361" i="8"/>
  <c r="CG361" i="8"/>
  <c r="CC361" i="8"/>
  <c r="BY361" i="8"/>
  <c r="BU361" i="8"/>
  <c r="BQ361" i="8"/>
  <c r="BM361" i="8"/>
  <c r="BI361" i="8"/>
  <c r="BE361" i="8"/>
  <c r="BA361" i="8"/>
  <c r="AW361" i="8"/>
  <c r="AS361" i="8"/>
  <c r="AO361" i="8"/>
  <c r="AK361" i="8"/>
  <c r="AG361" i="8"/>
  <c r="AC361" i="8"/>
  <c r="Y361" i="8"/>
  <c r="U361" i="8"/>
  <c r="Q361" i="8"/>
  <c r="M361" i="8"/>
  <c r="I361" i="8"/>
  <c r="E361" i="8"/>
  <c r="CV361" i="8"/>
  <c r="CR361" i="8"/>
  <c r="CN361" i="8"/>
  <c r="CJ361" i="8"/>
  <c r="CF361" i="8"/>
  <c r="CB361" i="8"/>
  <c r="BX361" i="8"/>
  <c r="BT361" i="8"/>
  <c r="BP361" i="8"/>
  <c r="BL361" i="8"/>
  <c r="BH361" i="8"/>
  <c r="BD361" i="8"/>
  <c r="AZ361" i="8"/>
  <c r="AV361" i="8"/>
  <c r="AR361" i="8"/>
  <c r="AN361" i="8"/>
  <c r="AJ361" i="8"/>
  <c r="AF361" i="8"/>
  <c r="AB361" i="8"/>
  <c r="X361" i="8"/>
  <c r="T361" i="8"/>
  <c r="P361" i="8"/>
  <c r="L361" i="8"/>
  <c r="H361" i="8"/>
  <c r="D361" i="8"/>
  <c r="CU361" i="8"/>
  <c r="CQ361" i="8"/>
  <c r="CM361" i="8"/>
  <c r="CI361" i="8"/>
  <c r="CE361" i="8"/>
  <c r="CA361" i="8"/>
  <c r="BW361" i="8"/>
  <c r="BS361" i="8"/>
  <c r="BO361" i="8"/>
  <c r="BK361" i="8"/>
  <c r="BG361" i="8"/>
  <c r="BC361" i="8"/>
  <c r="AY361" i="8"/>
  <c r="AU361" i="8"/>
  <c r="AQ361" i="8"/>
  <c r="AM361" i="8"/>
  <c r="AI361" i="8"/>
  <c r="AE361" i="8"/>
  <c r="AA361" i="8"/>
  <c r="W361" i="8"/>
  <c r="S361" i="8"/>
  <c r="O361" i="8"/>
  <c r="K361" i="8"/>
  <c r="G361" i="8"/>
  <c r="C361" i="8"/>
  <c r="CX361" i="8"/>
  <c r="CT361" i="8"/>
  <c r="CP361" i="8"/>
  <c r="CL361" i="8"/>
  <c r="CH361" i="8"/>
  <c r="CD361" i="8"/>
  <c r="BZ361" i="8"/>
  <c r="BV361" i="8"/>
  <c r="BR361" i="8"/>
  <c r="BN361" i="8"/>
  <c r="BJ361" i="8"/>
  <c r="BF361" i="8"/>
  <c r="BB361" i="8"/>
  <c r="AX361" i="8"/>
  <c r="AT361" i="8"/>
  <c r="AP361" i="8"/>
  <c r="AL361" i="8"/>
  <c r="AH361" i="8"/>
  <c r="AD361" i="8"/>
  <c r="Z361" i="8"/>
  <c r="V361" i="8"/>
  <c r="R361" i="8"/>
  <c r="N361" i="8"/>
  <c r="J361" i="8"/>
  <c r="F361" i="8"/>
  <c r="OR1" i="3" l="1"/>
  <c r="OQ3" i="3"/>
  <c r="CY362" i="8"/>
  <c r="CZ362" i="8"/>
  <c r="DA362" i="8"/>
  <c r="DB362" i="8"/>
  <c r="DC362" i="8"/>
  <c r="DD362" i="8"/>
  <c r="DE362" i="8"/>
  <c r="DF362" i="8"/>
  <c r="DG362" i="8"/>
  <c r="DH362" i="8"/>
  <c r="DI362" i="8"/>
  <c r="DJ362" i="8"/>
  <c r="DK362" i="8"/>
  <c r="DL362" i="8"/>
  <c r="DM362" i="8"/>
  <c r="DN362" i="8"/>
  <c r="DO362" i="8"/>
  <c r="DP362" i="8"/>
  <c r="DQ362" i="8"/>
  <c r="DR362" i="8"/>
  <c r="DS362" i="8"/>
  <c r="DT362" i="8"/>
  <c r="DU362" i="8"/>
  <c r="DV362" i="8"/>
  <c r="DW362" i="8"/>
  <c r="DX362" i="8"/>
  <c r="DY362" i="8"/>
  <c r="DZ362" i="8"/>
  <c r="EA362" i="8"/>
  <c r="EB362" i="8"/>
  <c r="EC362" i="8"/>
  <c r="ED362" i="8"/>
  <c r="EE362" i="8"/>
  <c r="EF362" i="8"/>
  <c r="EG362" i="8"/>
  <c r="EH362" i="8"/>
  <c r="EI362" i="8"/>
  <c r="EJ362" i="8"/>
  <c r="EK362" i="8"/>
  <c r="EL362" i="8"/>
  <c r="EM362" i="8"/>
  <c r="EN362" i="8"/>
  <c r="EO362" i="8"/>
  <c r="EP362" i="8"/>
  <c r="EQ362" i="8"/>
  <c r="ER362" i="8"/>
  <c r="ES362" i="8"/>
  <c r="ET362" i="8"/>
  <c r="EU362" i="8"/>
  <c r="EV362" i="8"/>
  <c r="EW362" i="8"/>
  <c r="EX362" i="8"/>
  <c r="EY362" i="8"/>
  <c r="EZ362" i="8"/>
  <c r="FA362" i="8"/>
  <c r="FB362" i="8"/>
  <c r="FC362" i="8"/>
  <c r="FD362" i="8"/>
  <c r="FE362" i="8"/>
  <c r="FF362" i="8"/>
  <c r="FG362" i="8"/>
  <c r="FH362" i="8"/>
  <c r="FI362" i="8"/>
  <c r="FJ362" i="8"/>
  <c r="FK362" i="8"/>
  <c r="FL362" i="8"/>
  <c r="FM362" i="8"/>
  <c r="FN362" i="8"/>
  <c r="FO362" i="8"/>
  <c r="FP362" i="8"/>
  <c r="FQ362" i="8"/>
  <c r="FR362" i="8"/>
  <c r="FS362" i="8"/>
  <c r="FT362" i="8"/>
  <c r="FU362" i="8"/>
  <c r="FV362" i="8"/>
  <c r="FW362" i="8"/>
  <c r="FX362" i="8"/>
  <c r="FY362" i="8"/>
  <c r="FZ362" i="8"/>
  <c r="GA362" i="8"/>
  <c r="GB362" i="8"/>
  <c r="GC362" i="8"/>
  <c r="GD362" i="8"/>
  <c r="GE362" i="8"/>
  <c r="GF362" i="8"/>
  <c r="GG362" i="8"/>
  <c r="GH362" i="8"/>
  <c r="GI362" i="8"/>
  <c r="GJ362" i="8"/>
  <c r="GK362" i="8"/>
  <c r="GL362" i="8"/>
  <c r="GM362" i="8"/>
  <c r="GN362" i="8"/>
  <c r="GO362" i="8"/>
  <c r="GP362" i="8"/>
  <c r="GQ362" i="8"/>
  <c r="GR362" i="8"/>
  <c r="GS362" i="8"/>
  <c r="GT362" i="8"/>
  <c r="GU362" i="8"/>
  <c r="GV362" i="8"/>
  <c r="GW362" i="8"/>
  <c r="GX362" i="8"/>
  <c r="GY362" i="8"/>
  <c r="GZ362" i="8"/>
  <c r="HA362" i="8"/>
  <c r="HB362" i="8"/>
  <c r="HC362" i="8"/>
  <c r="HD362" i="8"/>
  <c r="HE362" i="8"/>
  <c r="HF362" i="8"/>
  <c r="HG362" i="8"/>
  <c r="HH362" i="8"/>
  <c r="HI362" i="8"/>
  <c r="HJ362" i="8"/>
  <c r="HK362" i="8"/>
  <c r="HL362" i="8"/>
  <c r="HM362" i="8"/>
  <c r="HN362" i="8"/>
  <c r="HO362" i="8"/>
  <c r="HP362" i="8"/>
  <c r="HQ362" i="8"/>
  <c r="HR362" i="8"/>
  <c r="HS362" i="8"/>
  <c r="HT362" i="8"/>
  <c r="HU362" i="8"/>
  <c r="HV362" i="8"/>
  <c r="HW362" i="8"/>
  <c r="HX362" i="8"/>
  <c r="HY362" i="8"/>
  <c r="HZ362" i="8"/>
  <c r="IA362" i="8"/>
  <c r="IB362" i="8"/>
  <c r="IC362" i="8"/>
  <c r="ID362" i="8"/>
  <c r="IE362" i="8"/>
  <c r="IF362" i="8"/>
  <c r="IG362" i="8"/>
  <c r="IH362" i="8"/>
  <c r="II362" i="8"/>
  <c r="IJ362" i="8"/>
  <c r="IK362" i="8"/>
  <c r="IL362" i="8"/>
  <c r="IM362" i="8"/>
  <c r="IN362" i="8"/>
  <c r="IO362" i="8"/>
  <c r="IP362" i="8"/>
  <c r="IQ362" i="8"/>
  <c r="IR362" i="8"/>
  <c r="IS362" i="8"/>
  <c r="IT362" i="8"/>
  <c r="IU362" i="8"/>
  <c r="IV362" i="8"/>
  <c r="IW362" i="8"/>
  <c r="IX362" i="8"/>
  <c r="IY362" i="8"/>
  <c r="IZ362" i="8"/>
  <c r="JA362" i="8"/>
  <c r="JB362" i="8"/>
  <c r="JC362" i="8"/>
  <c r="JD362" i="8"/>
  <c r="JE362" i="8"/>
  <c r="JF362" i="8"/>
  <c r="JG362" i="8"/>
  <c r="JH362" i="8"/>
  <c r="JI362" i="8"/>
  <c r="JJ362" i="8"/>
  <c r="JK362" i="8"/>
  <c r="JL362" i="8"/>
  <c r="JM362" i="8"/>
  <c r="JN362" i="8"/>
  <c r="JO362" i="8"/>
  <c r="JP362" i="8"/>
  <c r="JQ362" i="8"/>
  <c r="JR362" i="8"/>
  <c r="JS362" i="8"/>
  <c r="JT362" i="8"/>
  <c r="JU362" i="8"/>
  <c r="JV362" i="8"/>
  <c r="JW362" i="8"/>
  <c r="JX362" i="8"/>
  <c r="JY362" i="8"/>
  <c r="JZ362" i="8"/>
  <c r="KA362" i="8"/>
  <c r="KB362" i="8"/>
  <c r="KC362" i="8"/>
  <c r="KD362" i="8"/>
  <c r="KE362" i="8"/>
  <c r="KF362" i="8"/>
  <c r="KG362" i="8"/>
  <c r="KH362" i="8"/>
  <c r="KI362" i="8"/>
  <c r="KJ362" i="8"/>
  <c r="KK362" i="8"/>
  <c r="KL362" i="8"/>
  <c r="KM362" i="8"/>
  <c r="KN362" i="8"/>
  <c r="KO362" i="8"/>
  <c r="KP362" i="8"/>
  <c r="B363" i="8"/>
  <c r="CX362" i="8"/>
  <c r="CT362" i="8"/>
  <c r="CP362" i="8"/>
  <c r="CL362" i="8"/>
  <c r="CH362" i="8"/>
  <c r="CD362" i="8"/>
  <c r="BZ362" i="8"/>
  <c r="BV362" i="8"/>
  <c r="BR362" i="8"/>
  <c r="BN362" i="8"/>
  <c r="BJ362" i="8"/>
  <c r="BF362" i="8"/>
  <c r="BB362" i="8"/>
  <c r="AX362" i="8"/>
  <c r="AT362" i="8"/>
  <c r="AP362" i="8"/>
  <c r="AL362" i="8"/>
  <c r="AH362" i="8"/>
  <c r="AD362" i="8"/>
  <c r="Z362" i="8"/>
  <c r="V362" i="8"/>
  <c r="R362" i="8"/>
  <c r="N362" i="8"/>
  <c r="J362" i="8"/>
  <c r="F362" i="8"/>
  <c r="CW362" i="8"/>
  <c r="CS362" i="8"/>
  <c r="CO362" i="8"/>
  <c r="CK362" i="8"/>
  <c r="CG362" i="8"/>
  <c r="CC362" i="8"/>
  <c r="BY362" i="8"/>
  <c r="BU362" i="8"/>
  <c r="BQ362" i="8"/>
  <c r="BM362" i="8"/>
  <c r="BI362" i="8"/>
  <c r="BE362" i="8"/>
  <c r="BA362" i="8"/>
  <c r="AW362" i="8"/>
  <c r="AS362" i="8"/>
  <c r="AO362" i="8"/>
  <c r="AK362" i="8"/>
  <c r="AG362" i="8"/>
  <c r="AC362" i="8"/>
  <c r="Y362" i="8"/>
  <c r="U362" i="8"/>
  <c r="Q362" i="8"/>
  <c r="M362" i="8"/>
  <c r="I362" i="8"/>
  <c r="E362" i="8"/>
  <c r="C362" i="8"/>
  <c r="CV362" i="8"/>
  <c r="CR362" i="8"/>
  <c r="CN362" i="8"/>
  <c r="CJ362" i="8"/>
  <c r="CF362" i="8"/>
  <c r="CB362" i="8"/>
  <c r="BX362" i="8"/>
  <c r="BT362" i="8"/>
  <c r="BP362" i="8"/>
  <c r="BL362" i="8"/>
  <c r="BH362" i="8"/>
  <c r="BD362" i="8"/>
  <c r="AZ362" i="8"/>
  <c r="AV362" i="8"/>
  <c r="AR362" i="8"/>
  <c r="AN362" i="8"/>
  <c r="AJ362" i="8"/>
  <c r="AF362" i="8"/>
  <c r="AB362" i="8"/>
  <c r="X362" i="8"/>
  <c r="T362" i="8"/>
  <c r="P362" i="8"/>
  <c r="L362" i="8"/>
  <c r="H362" i="8"/>
  <c r="D362" i="8"/>
  <c r="CU362" i="8"/>
  <c r="CQ362" i="8"/>
  <c r="CM362" i="8"/>
  <c r="CI362" i="8"/>
  <c r="CE362" i="8"/>
  <c r="CA362" i="8"/>
  <c r="BW362" i="8"/>
  <c r="BS362" i="8"/>
  <c r="BO362" i="8"/>
  <c r="BK362" i="8"/>
  <c r="BG362" i="8"/>
  <c r="BC362" i="8"/>
  <c r="AY362" i="8"/>
  <c r="AU362" i="8"/>
  <c r="AQ362" i="8"/>
  <c r="AM362" i="8"/>
  <c r="AI362" i="8"/>
  <c r="AE362" i="8"/>
  <c r="AA362" i="8"/>
  <c r="W362" i="8"/>
  <c r="S362" i="8"/>
  <c r="O362" i="8"/>
  <c r="K362" i="8"/>
  <c r="G362" i="8"/>
  <c r="OR3" i="3" l="1"/>
  <c r="OS1" i="3"/>
  <c r="CY363" i="8"/>
  <c r="CZ363" i="8"/>
  <c r="DA363" i="8"/>
  <c r="DB363" i="8"/>
  <c r="DC363" i="8"/>
  <c r="DD363" i="8"/>
  <c r="DE363" i="8"/>
  <c r="DF363" i="8"/>
  <c r="DG363" i="8"/>
  <c r="DH363" i="8"/>
  <c r="DI363" i="8"/>
  <c r="DJ363" i="8"/>
  <c r="DK363" i="8"/>
  <c r="DL363" i="8"/>
  <c r="DM363" i="8"/>
  <c r="DN363" i="8"/>
  <c r="DO363" i="8"/>
  <c r="DP363" i="8"/>
  <c r="DQ363" i="8"/>
  <c r="DR363" i="8"/>
  <c r="DS363" i="8"/>
  <c r="DT363" i="8"/>
  <c r="DU363" i="8"/>
  <c r="DV363" i="8"/>
  <c r="DW363" i="8"/>
  <c r="DX363" i="8"/>
  <c r="DY363" i="8"/>
  <c r="DZ363" i="8"/>
  <c r="EA363" i="8"/>
  <c r="EB363" i="8"/>
  <c r="EC363" i="8"/>
  <c r="ED363" i="8"/>
  <c r="EE363" i="8"/>
  <c r="EF363" i="8"/>
  <c r="EG363" i="8"/>
  <c r="EH363" i="8"/>
  <c r="EI363" i="8"/>
  <c r="EJ363" i="8"/>
  <c r="EK363" i="8"/>
  <c r="EL363" i="8"/>
  <c r="EM363" i="8"/>
  <c r="EN363" i="8"/>
  <c r="EO363" i="8"/>
  <c r="EP363" i="8"/>
  <c r="EQ363" i="8"/>
  <c r="ER363" i="8"/>
  <c r="ES363" i="8"/>
  <c r="ET363" i="8"/>
  <c r="EU363" i="8"/>
  <c r="EV363" i="8"/>
  <c r="EW363" i="8"/>
  <c r="EX363" i="8"/>
  <c r="EY363" i="8"/>
  <c r="EZ363" i="8"/>
  <c r="FA363" i="8"/>
  <c r="FB363" i="8"/>
  <c r="FC363" i="8"/>
  <c r="FD363" i="8"/>
  <c r="FE363" i="8"/>
  <c r="FF363" i="8"/>
  <c r="FG363" i="8"/>
  <c r="FH363" i="8"/>
  <c r="FI363" i="8"/>
  <c r="FJ363" i="8"/>
  <c r="FK363" i="8"/>
  <c r="FL363" i="8"/>
  <c r="FM363" i="8"/>
  <c r="FN363" i="8"/>
  <c r="FO363" i="8"/>
  <c r="FP363" i="8"/>
  <c r="FQ363" i="8"/>
  <c r="FR363" i="8"/>
  <c r="FS363" i="8"/>
  <c r="FT363" i="8"/>
  <c r="FU363" i="8"/>
  <c r="FV363" i="8"/>
  <c r="FW363" i="8"/>
  <c r="FX363" i="8"/>
  <c r="FY363" i="8"/>
  <c r="FZ363" i="8"/>
  <c r="GA363" i="8"/>
  <c r="GB363" i="8"/>
  <c r="GC363" i="8"/>
  <c r="GD363" i="8"/>
  <c r="GE363" i="8"/>
  <c r="GF363" i="8"/>
  <c r="GG363" i="8"/>
  <c r="GH363" i="8"/>
  <c r="GI363" i="8"/>
  <c r="GJ363" i="8"/>
  <c r="GK363" i="8"/>
  <c r="GL363" i="8"/>
  <c r="GM363" i="8"/>
  <c r="GN363" i="8"/>
  <c r="GO363" i="8"/>
  <c r="GP363" i="8"/>
  <c r="GQ363" i="8"/>
  <c r="GR363" i="8"/>
  <c r="GS363" i="8"/>
  <c r="GT363" i="8"/>
  <c r="GU363" i="8"/>
  <c r="GV363" i="8"/>
  <c r="GW363" i="8"/>
  <c r="GX363" i="8"/>
  <c r="GY363" i="8"/>
  <c r="GZ363" i="8"/>
  <c r="HA363" i="8"/>
  <c r="HB363" i="8"/>
  <c r="HC363" i="8"/>
  <c r="HD363" i="8"/>
  <c r="HE363" i="8"/>
  <c r="HF363" i="8"/>
  <c r="HG363" i="8"/>
  <c r="HH363" i="8"/>
  <c r="HI363" i="8"/>
  <c r="HJ363" i="8"/>
  <c r="HK363" i="8"/>
  <c r="HL363" i="8"/>
  <c r="HM363" i="8"/>
  <c r="HN363" i="8"/>
  <c r="HO363" i="8"/>
  <c r="HP363" i="8"/>
  <c r="HQ363" i="8"/>
  <c r="HR363" i="8"/>
  <c r="HS363" i="8"/>
  <c r="HT363" i="8"/>
  <c r="HU363" i="8"/>
  <c r="HV363" i="8"/>
  <c r="HW363" i="8"/>
  <c r="HX363" i="8"/>
  <c r="HY363" i="8"/>
  <c r="HZ363" i="8"/>
  <c r="IA363" i="8"/>
  <c r="IB363" i="8"/>
  <c r="IC363" i="8"/>
  <c r="ID363" i="8"/>
  <c r="IE363" i="8"/>
  <c r="IF363" i="8"/>
  <c r="IG363" i="8"/>
  <c r="IH363" i="8"/>
  <c r="II363" i="8"/>
  <c r="IJ363" i="8"/>
  <c r="IK363" i="8"/>
  <c r="IL363" i="8"/>
  <c r="IM363" i="8"/>
  <c r="IN363" i="8"/>
  <c r="IO363" i="8"/>
  <c r="IP363" i="8"/>
  <c r="IQ363" i="8"/>
  <c r="IR363" i="8"/>
  <c r="IS363" i="8"/>
  <c r="IT363" i="8"/>
  <c r="IU363" i="8"/>
  <c r="IV363" i="8"/>
  <c r="IW363" i="8"/>
  <c r="IX363" i="8"/>
  <c r="IY363" i="8"/>
  <c r="IZ363" i="8"/>
  <c r="JA363" i="8"/>
  <c r="JB363" i="8"/>
  <c r="JC363" i="8"/>
  <c r="JD363" i="8"/>
  <c r="JE363" i="8"/>
  <c r="JF363" i="8"/>
  <c r="JG363" i="8"/>
  <c r="JH363" i="8"/>
  <c r="JI363" i="8"/>
  <c r="JJ363" i="8"/>
  <c r="JK363" i="8"/>
  <c r="JL363" i="8"/>
  <c r="JM363" i="8"/>
  <c r="JN363" i="8"/>
  <c r="JO363" i="8"/>
  <c r="JP363" i="8"/>
  <c r="JQ363" i="8"/>
  <c r="JR363" i="8"/>
  <c r="JS363" i="8"/>
  <c r="JT363" i="8"/>
  <c r="JU363" i="8"/>
  <c r="JV363" i="8"/>
  <c r="JW363" i="8"/>
  <c r="JX363" i="8"/>
  <c r="JY363" i="8"/>
  <c r="JZ363" i="8"/>
  <c r="KA363" i="8"/>
  <c r="KB363" i="8"/>
  <c r="KC363" i="8"/>
  <c r="KD363" i="8"/>
  <c r="KE363" i="8"/>
  <c r="KF363" i="8"/>
  <c r="KG363" i="8"/>
  <c r="KH363" i="8"/>
  <c r="KI363" i="8"/>
  <c r="KJ363" i="8"/>
  <c r="KK363" i="8"/>
  <c r="KL363" i="8"/>
  <c r="KM363" i="8"/>
  <c r="KN363" i="8"/>
  <c r="KO363" i="8"/>
  <c r="KP363" i="8"/>
  <c r="B364" i="8"/>
  <c r="CU363" i="8"/>
  <c r="CQ363" i="8"/>
  <c r="CM363" i="8"/>
  <c r="CI363" i="8"/>
  <c r="CE363" i="8"/>
  <c r="CA363" i="8"/>
  <c r="BW363" i="8"/>
  <c r="BS363" i="8"/>
  <c r="BO363" i="8"/>
  <c r="BK363" i="8"/>
  <c r="BG363" i="8"/>
  <c r="BC363" i="8"/>
  <c r="AY363" i="8"/>
  <c r="AU363" i="8"/>
  <c r="AQ363" i="8"/>
  <c r="AM363" i="8"/>
  <c r="AI363" i="8"/>
  <c r="AE363" i="8"/>
  <c r="AA363" i="8"/>
  <c r="W363" i="8"/>
  <c r="S363" i="8"/>
  <c r="O363" i="8"/>
  <c r="K363" i="8"/>
  <c r="G363" i="8"/>
  <c r="C363" i="8"/>
  <c r="CX363" i="8"/>
  <c r="CT363" i="8"/>
  <c r="CP363" i="8"/>
  <c r="CL363" i="8"/>
  <c r="CH363" i="8"/>
  <c r="CD363" i="8"/>
  <c r="BZ363" i="8"/>
  <c r="BV363" i="8"/>
  <c r="BR363" i="8"/>
  <c r="BN363" i="8"/>
  <c r="BJ363" i="8"/>
  <c r="BF363" i="8"/>
  <c r="BB363" i="8"/>
  <c r="AX363" i="8"/>
  <c r="AT363" i="8"/>
  <c r="AP363" i="8"/>
  <c r="AL363" i="8"/>
  <c r="AH363" i="8"/>
  <c r="AD363" i="8"/>
  <c r="Z363" i="8"/>
  <c r="V363" i="8"/>
  <c r="R363" i="8"/>
  <c r="N363" i="8"/>
  <c r="J363" i="8"/>
  <c r="F363" i="8"/>
  <c r="CW363" i="8"/>
  <c r="CS363" i="8"/>
  <c r="CO363" i="8"/>
  <c r="CK363" i="8"/>
  <c r="CG363" i="8"/>
  <c r="CC363" i="8"/>
  <c r="BY363" i="8"/>
  <c r="BU363" i="8"/>
  <c r="BQ363" i="8"/>
  <c r="BM363" i="8"/>
  <c r="BI363" i="8"/>
  <c r="BE363" i="8"/>
  <c r="BA363" i="8"/>
  <c r="AW363" i="8"/>
  <c r="AS363" i="8"/>
  <c r="AO363" i="8"/>
  <c r="AK363" i="8"/>
  <c r="AG363" i="8"/>
  <c r="AC363" i="8"/>
  <c r="Y363" i="8"/>
  <c r="U363" i="8"/>
  <c r="Q363" i="8"/>
  <c r="M363" i="8"/>
  <c r="I363" i="8"/>
  <c r="E363" i="8"/>
  <c r="CV363" i="8"/>
  <c r="CR363" i="8"/>
  <c r="CN363" i="8"/>
  <c r="CJ363" i="8"/>
  <c r="CF363" i="8"/>
  <c r="CB363" i="8"/>
  <c r="BX363" i="8"/>
  <c r="BT363" i="8"/>
  <c r="BP363" i="8"/>
  <c r="BL363" i="8"/>
  <c r="BH363" i="8"/>
  <c r="BD363" i="8"/>
  <c r="AZ363" i="8"/>
  <c r="AV363" i="8"/>
  <c r="AR363" i="8"/>
  <c r="AN363" i="8"/>
  <c r="AJ363" i="8"/>
  <c r="AF363" i="8"/>
  <c r="AB363" i="8"/>
  <c r="X363" i="8"/>
  <c r="T363" i="8"/>
  <c r="P363" i="8"/>
  <c r="L363" i="8"/>
  <c r="H363" i="8"/>
  <c r="D363" i="8"/>
  <c r="OT1" i="3" l="1"/>
  <c r="OS3" i="3"/>
  <c r="CY364" i="8"/>
  <c r="CZ364" i="8"/>
  <c r="DA364" i="8"/>
  <c r="DB364" i="8"/>
  <c r="DC364" i="8"/>
  <c r="DD364" i="8"/>
  <c r="DE364" i="8"/>
  <c r="DF364" i="8"/>
  <c r="DG364" i="8"/>
  <c r="DH364" i="8"/>
  <c r="DI364" i="8"/>
  <c r="DJ364" i="8"/>
  <c r="DK364" i="8"/>
  <c r="DL364" i="8"/>
  <c r="DM364" i="8"/>
  <c r="DN364" i="8"/>
  <c r="DO364" i="8"/>
  <c r="DP364" i="8"/>
  <c r="DQ364" i="8"/>
  <c r="DR364" i="8"/>
  <c r="DS364" i="8"/>
  <c r="DT364" i="8"/>
  <c r="DU364" i="8"/>
  <c r="DV364" i="8"/>
  <c r="DW364" i="8"/>
  <c r="DX364" i="8"/>
  <c r="DY364" i="8"/>
  <c r="DZ364" i="8"/>
  <c r="EA364" i="8"/>
  <c r="EB364" i="8"/>
  <c r="EC364" i="8"/>
  <c r="ED364" i="8"/>
  <c r="EE364" i="8"/>
  <c r="EF364" i="8"/>
  <c r="EG364" i="8"/>
  <c r="EH364" i="8"/>
  <c r="EI364" i="8"/>
  <c r="EJ364" i="8"/>
  <c r="EK364" i="8"/>
  <c r="EL364" i="8"/>
  <c r="EM364" i="8"/>
  <c r="EN364" i="8"/>
  <c r="EO364" i="8"/>
  <c r="EP364" i="8"/>
  <c r="EQ364" i="8"/>
  <c r="ER364" i="8"/>
  <c r="ES364" i="8"/>
  <c r="ET364" i="8"/>
  <c r="EU364" i="8"/>
  <c r="EV364" i="8"/>
  <c r="EW364" i="8"/>
  <c r="EX364" i="8"/>
  <c r="EY364" i="8"/>
  <c r="EZ364" i="8"/>
  <c r="FA364" i="8"/>
  <c r="FB364" i="8"/>
  <c r="FC364" i="8"/>
  <c r="FD364" i="8"/>
  <c r="FE364" i="8"/>
  <c r="FF364" i="8"/>
  <c r="FG364" i="8"/>
  <c r="FH364" i="8"/>
  <c r="FI364" i="8"/>
  <c r="FJ364" i="8"/>
  <c r="FK364" i="8"/>
  <c r="FL364" i="8"/>
  <c r="FM364" i="8"/>
  <c r="FN364" i="8"/>
  <c r="FO364" i="8"/>
  <c r="FP364" i="8"/>
  <c r="FQ364" i="8"/>
  <c r="FR364" i="8"/>
  <c r="FS364" i="8"/>
  <c r="FT364" i="8"/>
  <c r="FU364" i="8"/>
  <c r="FV364" i="8"/>
  <c r="FW364" i="8"/>
  <c r="FX364" i="8"/>
  <c r="FY364" i="8"/>
  <c r="FZ364" i="8"/>
  <c r="GA364" i="8"/>
  <c r="GB364" i="8"/>
  <c r="GC364" i="8"/>
  <c r="GD364" i="8"/>
  <c r="GE364" i="8"/>
  <c r="GF364" i="8"/>
  <c r="GG364" i="8"/>
  <c r="GH364" i="8"/>
  <c r="GI364" i="8"/>
  <c r="GJ364" i="8"/>
  <c r="GK364" i="8"/>
  <c r="GL364" i="8"/>
  <c r="GM364" i="8"/>
  <c r="GN364" i="8"/>
  <c r="GO364" i="8"/>
  <c r="GP364" i="8"/>
  <c r="GQ364" i="8"/>
  <c r="GR364" i="8"/>
  <c r="GS364" i="8"/>
  <c r="GT364" i="8"/>
  <c r="GU364" i="8"/>
  <c r="GV364" i="8"/>
  <c r="GW364" i="8"/>
  <c r="GX364" i="8"/>
  <c r="GY364" i="8"/>
  <c r="GZ364" i="8"/>
  <c r="HA364" i="8"/>
  <c r="HB364" i="8"/>
  <c r="HC364" i="8"/>
  <c r="HD364" i="8"/>
  <c r="HE364" i="8"/>
  <c r="HF364" i="8"/>
  <c r="HG364" i="8"/>
  <c r="HH364" i="8"/>
  <c r="HI364" i="8"/>
  <c r="HJ364" i="8"/>
  <c r="HK364" i="8"/>
  <c r="HL364" i="8"/>
  <c r="HM364" i="8"/>
  <c r="HN364" i="8"/>
  <c r="HO364" i="8"/>
  <c r="HP364" i="8"/>
  <c r="HQ364" i="8"/>
  <c r="HR364" i="8"/>
  <c r="HS364" i="8"/>
  <c r="HT364" i="8"/>
  <c r="HU364" i="8"/>
  <c r="HV364" i="8"/>
  <c r="HW364" i="8"/>
  <c r="HX364" i="8"/>
  <c r="HY364" i="8"/>
  <c r="HZ364" i="8"/>
  <c r="IA364" i="8"/>
  <c r="IB364" i="8"/>
  <c r="IC364" i="8"/>
  <c r="ID364" i="8"/>
  <c r="IE364" i="8"/>
  <c r="IF364" i="8"/>
  <c r="IG364" i="8"/>
  <c r="IH364" i="8"/>
  <c r="II364" i="8"/>
  <c r="IJ364" i="8"/>
  <c r="IK364" i="8"/>
  <c r="IL364" i="8"/>
  <c r="IM364" i="8"/>
  <c r="IN364" i="8"/>
  <c r="IO364" i="8"/>
  <c r="IP364" i="8"/>
  <c r="IQ364" i="8"/>
  <c r="IR364" i="8"/>
  <c r="IS364" i="8"/>
  <c r="IT364" i="8"/>
  <c r="IU364" i="8"/>
  <c r="IV364" i="8"/>
  <c r="IW364" i="8"/>
  <c r="IX364" i="8"/>
  <c r="IY364" i="8"/>
  <c r="IZ364" i="8"/>
  <c r="JA364" i="8"/>
  <c r="JB364" i="8"/>
  <c r="JC364" i="8"/>
  <c r="JD364" i="8"/>
  <c r="JE364" i="8"/>
  <c r="JF364" i="8"/>
  <c r="JG364" i="8"/>
  <c r="JH364" i="8"/>
  <c r="JI364" i="8"/>
  <c r="JJ364" i="8"/>
  <c r="JK364" i="8"/>
  <c r="JL364" i="8"/>
  <c r="JM364" i="8"/>
  <c r="JN364" i="8"/>
  <c r="JO364" i="8"/>
  <c r="JP364" i="8"/>
  <c r="JQ364" i="8"/>
  <c r="JR364" i="8"/>
  <c r="JS364" i="8"/>
  <c r="JT364" i="8"/>
  <c r="JU364" i="8"/>
  <c r="JV364" i="8"/>
  <c r="JW364" i="8"/>
  <c r="JX364" i="8"/>
  <c r="JY364" i="8"/>
  <c r="JZ364" i="8"/>
  <c r="KA364" i="8"/>
  <c r="KB364" i="8"/>
  <c r="KC364" i="8"/>
  <c r="KD364" i="8"/>
  <c r="KE364" i="8"/>
  <c r="KF364" i="8"/>
  <c r="KG364" i="8"/>
  <c r="KH364" i="8"/>
  <c r="KI364" i="8"/>
  <c r="KJ364" i="8"/>
  <c r="KK364" i="8"/>
  <c r="KL364" i="8"/>
  <c r="KM364" i="8"/>
  <c r="KN364" i="8"/>
  <c r="KO364" i="8"/>
  <c r="KP364" i="8"/>
  <c r="B365" i="8"/>
  <c r="CV364" i="8"/>
  <c r="CR364" i="8"/>
  <c r="CN364" i="8"/>
  <c r="CJ364" i="8"/>
  <c r="CF364" i="8"/>
  <c r="CB364" i="8"/>
  <c r="BX364" i="8"/>
  <c r="BT364" i="8"/>
  <c r="BP364" i="8"/>
  <c r="BL364" i="8"/>
  <c r="BH364" i="8"/>
  <c r="BD364" i="8"/>
  <c r="AZ364" i="8"/>
  <c r="AV364" i="8"/>
  <c r="AR364" i="8"/>
  <c r="AN364" i="8"/>
  <c r="AJ364" i="8"/>
  <c r="AF364" i="8"/>
  <c r="AB364" i="8"/>
  <c r="X364" i="8"/>
  <c r="T364" i="8"/>
  <c r="P364" i="8"/>
  <c r="L364" i="8"/>
  <c r="H364" i="8"/>
  <c r="D364" i="8"/>
  <c r="CU364" i="8"/>
  <c r="CQ364" i="8"/>
  <c r="CM364" i="8"/>
  <c r="CI364" i="8"/>
  <c r="CE364" i="8"/>
  <c r="CA364" i="8"/>
  <c r="BW364" i="8"/>
  <c r="BS364" i="8"/>
  <c r="BO364" i="8"/>
  <c r="BK364" i="8"/>
  <c r="BG364" i="8"/>
  <c r="BC364" i="8"/>
  <c r="AY364" i="8"/>
  <c r="AU364" i="8"/>
  <c r="AQ364" i="8"/>
  <c r="AM364" i="8"/>
  <c r="AI364" i="8"/>
  <c r="AE364" i="8"/>
  <c r="AA364" i="8"/>
  <c r="W364" i="8"/>
  <c r="S364" i="8"/>
  <c r="O364" i="8"/>
  <c r="K364" i="8"/>
  <c r="G364" i="8"/>
  <c r="CX364" i="8"/>
  <c r="CT364" i="8"/>
  <c r="CP364" i="8"/>
  <c r="CL364" i="8"/>
  <c r="CH364" i="8"/>
  <c r="CD364" i="8"/>
  <c r="BZ364" i="8"/>
  <c r="BV364" i="8"/>
  <c r="BR364" i="8"/>
  <c r="BN364" i="8"/>
  <c r="BJ364" i="8"/>
  <c r="BF364" i="8"/>
  <c r="BB364" i="8"/>
  <c r="AX364" i="8"/>
  <c r="AT364" i="8"/>
  <c r="AP364" i="8"/>
  <c r="AL364" i="8"/>
  <c r="AH364" i="8"/>
  <c r="AD364" i="8"/>
  <c r="Z364" i="8"/>
  <c r="V364" i="8"/>
  <c r="R364" i="8"/>
  <c r="N364" i="8"/>
  <c r="J364" i="8"/>
  <c r="F364" i="8"/>
  <c r="CW364" i="8"/>
  <c r="CS364" i="8"/>
  <c r="CO364" i="8"/>
  <c r="CK364" i="8"/>
  <c r="CG364" i="8"/>
  <c r="CC364" i="8"/>
  <c r="BY364" i="8"/>
  <c r="BU364" i="8"/>
  <c r="BQ364" i="8"/>
  <c r="BM364" i="8"/>
  <c r="BI364" i="8"/>
  <c r="BE364" i="8"/>
  <c r="BA364" i="8"/>
  <c r="AW364" i="8"/>
  <c r="AS364" i="8"/>
  <c r="AO364" i="8"/>
  <c r="AK364" i="8"/>
  <c r="AG364" i="8"/>
  <c r="AC364" i="8"/>
  <c r="Y364" i="8"/>
  <c r="U364" i="8"/>
  <c r="Q364" i="8"/>
  <c r="M364" i="8"/>
  <c r="I364" i="8"/>
  <c r="E364" i="8"/>
  <c r="C364" i="8"/>
  <c r="OU1" i="3" l="1"/>
  <c r="OT3" i="3"/>
  <c r="CY365" i="8"/>
  <c r="CZ365" i="8"/>
  <c r="DA365" i="8"/>
  <c r="DB365" i="8"/>
  <c r="DC365" i="8"/>
  <c r="DD365" i="8"/>
  <c r="DE365" i="8"/>
  <c r="DF365" i="8"/>
  <c r="DG365" i="8"/>
  <c r="DH365" i="8"/>
  <c r="DI365" i="8"/>
  <c r="DJ365" i="8"/>
  <c r="DK365" i="8"/>
  <c r="DL365" i="8"/>
  <c r="DM365" i="8"/>
  <c r="DN365" i="8"/>
  <c r="DO365" i="8"/>
  <c r="DP365" i="8"/>
  <c r="DQ365" i="8"/>
  <c r="DR365" i="8"/>
  <c r="DS365" i="8"/>
  <c r="DT365" i="8"/>
  <c r="DU365" i="8"/>
  <c r="DV365" i="8"/>
  <c r="DW365" i="8"/>
  <c r="DX365" i="8"/>
  <c r="DY365" i="8"/>
  <c r="DZ365" i="8"/>
  <c r="EA365" i="8"/>
  <c r="EB365" i="8"/>
  <c r="EC365" i="8"/>
  <c r="ED365" i="8"/>
  <c r="EE365" i="8"/>
  <c r="EF365" i="8"/>
  <c r="EG365" i="8"/>
  <c r="EH365" i="8"/>
  <c r="EI365" i="8"/>
  <c r="EJ365" i="8"/>
  <c r="EK365" i="8"/>
  <c r="EL365" i="8"/>
  <c r="EM365" i="8"/>
  <c r="EN365" i="8"/>
  <c r="EO365" i="8"/>
  <c r="EP365" i="8"/>
  <c r="EQ365" i="8"/>
  <c r="ER365" i="8"/>
  <c r="ES365" i="8"/>
  <c r="ET365" i="8"/>
  <c r="EU365" i="8"/>
  <c r="EV365" i="8"/>
  <c r="EW365" i="8"/>
  <c r="EX365" i="8"/>
  <c r="EY365" i="8"/>
  <c r="EZ365" i="8"/>
  <c r="FA365" i="8"/>
  <c r="FB365" i="8"/>
  <c r="FC365" i="8"/>
  <c r="FD365" i="8"/>
  <c r="FE365" i="8"/>
  <c r="FF365" i="8"/>
  <c r="FG365" i="8"/>
  <c r="FH365" i="8"/>
  <c r="FI365" i="8"/>
  <c r="FJ365" i="8"/>
  <c r="FK365" i="8"/>
  <c r="FL365" i="8"/>
  <c r="FM365" i="8"/>
  <c r="FN365" i="8"/>
  <c r="FO365" i="8"/>
  <c r="FP365" i="8"/>
  <c r="FQ365" i="8"/>
  <c r="FR365" i="8"/>
  <c r="FS365" i="8"/>
  <c r="FT365" i="8"/>
  <c r="FU365" i="8"/>
  <c r="FV365" i="8"/>
  <c r="FW365" i="8"/>
  <c r="FX365" i="8"/>
  <c r="FY365" i="8"/>
  <c r="FZ365" i="8"/>
  <c r="GA365" i="8"/>
  <c r="GB365" i="8"/>
  <c r="GC365" i="8"/>
  <c r="GD365" i="8"/>
  <c r="GE365" i="8"/>
  <c r="GF365" i="8"/>
  <c r="GG365" i="8"/>
  <c r="GH365" i="8"/>
  <c r="GI365" i="8"/>
  <c r="GJ365" i="8"/>
  <c r="GK365" i="8"/>
  <c r="GL365" i="8"/>
  <c r="GM365" i="8"/>
  <c r="GN365" i="8"/>
  <c r="GO365" i="8"/>
  <c r="GP365" i="8"/>
  <c r="GQ365" i="8"/>
  <c r="GR365" i="8"/>
  <c r="GS365" i="8"/>
  <c r="GT365" i="8"/>
  <c r="GU365" i="8"/>
  <c r="GV365" i="8"/>
  <c r="GW365" i="8"/>
  <c r="GX365" i="8"/>
  <c r="GY365" i="8"/>
  <c r="GZ365" i="8"/>
  <c r="HA365" i="8"/>
  <c r="HB365" i="8"/>
  <c r="HC365" i="8"/>
  <c r="HD365" i="8"/>
  <c r="HE365" i="8"/>
  <c r="HF365" i="8"/>
  <c r="HG365" i="8"/>
  <c r="HH365" i="8"/>
  <c r="HI365" i="8"/>
  <c r="HJ365" i="8"/>
  <c r="HK365" i="8"/>
  <c r="HL365" i="8"/>
  <c r="HM365" i="8"/>
  <c r="HN365" i="8"/>
  <c r="HO365" i="8"/>
  <c r="HP365" i="8"/>
  <c r="HQ365" i="8"/>
  <c r="HR365" i="8"/>
  <c r="HS365" i="8"/>
  <c r="HT365" i="8"/>
  <c r="HU365" i="8"/>
  <c r="HV365" i="8"/>
  <c r="HW365" i="8"/>
  <c r="HX365" i="8"/>
  <c r="HY365" i="8"/>
  <c r="HZ365" i="8"/>
  <c r="IA365" i="8"/>
  <c r="IB365" i="8"/>
  <c r="IC365" i="8"/>
  <c r="ID365" i="8"/>
  <c r="IE365" i="8"/>
  <c r="IF365" i="8"/>
  <c r="IG365" i="8"/>
  <c r="IH365" i="8"/>
  <c r="II365" i="8"/>
  <c r="IJ365" i="8"/>
  <c r="IK365" i="8"/>
  <c r="IL365" i="8"/>
  <c r="IM365" i="8"/>
  <c r="IN365" i="8"/>
  <c r="IO365" i="8"/>
  <c r="IP365" i="8"/>
  <c r="IQ365" i="8"/>
  <c r="IR365" i="8"/>
  <c r="IS365" i="8"/>
  <c r="IT365" i="8"/>
  <c r="IU365" i="8"/>
  <c r="IV365" i="8"/>
  <c r="IW365" i="8"/>
  <c r="IX365" i="8"/>
  <c r="IY365" i="8"/>
  <c r="IZ365" i="8"/>
  <c r="JA365" i="8"/>
  <c r="JB365" i="8"/>
  <c r="JC365" i="8"/>
  <c r="JD365" i="8"/>
  <c r="JE365" i="8"/>
  <c r="JF365" i="8"/>
  <c r="JG365" i="8"/>
  <c r="JH365" i="8"/>
  <c r="JI365" i="8"/>
  <c r="JJ365" i="8"/>
  <c r="JK365" i="8"/>
  <c r="JL365" i="8"/>
  <c r="JM365" i="8"/>
  <c r="JN365" i="8"/>
  <c r="JO365" i="8"/>
  <c r="JP365" i="8"/>
  <c r="JQ365" i="8"/>
  <c r="JR365" i="8"/>
  <c r="JS365" i="8"/>
  <c r="JT365" i="8"/>
  <c r="JU365" i="8"/>
  <c r="JV365" i="8"/>
  <c r="JW365" i="8"/>
  <c r="JX365" i="8"/>
  <c r="JY365" i="8"/>
  <c r="JZ365" i="8"/>
  <c r="KA365" i="8"/>
  <c r="KB365" i="8"/>
  <c r="KC365" i="8"/>
  <c r="KD365" i="8"/>
  <c r="KE365" i="8"/>
  <c r="KF365" i="8"/>
  <c r="KG365" i="8"/>
  <c r="KH365" i="8"/>
  <c r="KI365" i="8"/>
  <c r="KJ365" i="8"/>
  <c r="KK365" i="8"/>
  <c r="KL365" i="8"/>
  <c r="KM365" i="8"/>
  <c r="KN365" i="8"/>
  <c r="KO365" i="8"/>
  <c r="KP365" i="8"/>
  <c r="B366" i="8"/>
  <c r="CW365" i="8"/>
  <c r="CS365" i="8"/>
  <c r="CO365" i="8"/>
  <c r="CK365" i="8"/>
  <c r="CG365" i="8"/>
  <c r="CC365" i="8"/>
  <c r="BY365" i="8"/>
  <c r="BU365" i="8"/>
  <c r="BQ365" i="8"/>
  <c r="BM365" i="8"/>
  <c r="BI365" i="8"/>
  <c r="BE365" i="8"/>
  <c r="BA365" i="8"/>
  <c r="AW365" i="8"/>
  <c r="AS365" i="8"/>
  <c r="AO365" i="8"/>
  <c r="AK365" i="8"/>
  <c r="AG365" i="8"/>
  <c r="AC365" i="8"/>
  <c r="Y365" i="8"/>
  <c r="U365" i="8"/>
  <c r="Q365" i="8"/>
  <c r="M365" i="8"/>
  <c r="I365" i="8"/>
  <c r="E365" i="8"/>
  <c r="CV365" i="8"/>
  <c r="CR365" i="8"/>
  <c r="CN365" i="8"/>
  <c r="CJ365" i="8"/>
  <c r="CF365" i="8"/>
  <c r="CB365" i="8"/>
  <c r="BX365" i="8"/>
  <c r="BT365" i="8"/>
  <c r="BP365" i="8"/>
  <c r="BL365" i="8"/>
  <c r="BH365" i="8"/>
  <c r="BD365" i="8"/>
  <c r="AZ365" i="8"/>
  <c r="AV365" i="8"/>
  <c r="AR365" i="8"/>
  <c r="AN365" i="8"/>
  <c r="AJ365" i="8"/>
  <c r="AF365" i="8"/>
  <c r="AB365" i="8"/>
  <c r="X365" i="8"/>
  <c r="T365" i="8"/>
  <c r="P365" i="8"/>
  <c r="L365" i="8"/>
  <c r="H365" i="8"/>
  <c r="D365" i="8"/>
  <c r="CU365" i="8"/>
  <c r="CQ365" i="8"/>
  <c r="CM365" i="8"/>
  <c r="CI365" i="8"/>
  <c r="CE365" i="8"/>
  <c r="CA365" i="8"/>
  <c r="BW365" i="8"/>
  <c r="BS365" i="8"/>
  <c r="BO365" i="8"/>
  <c r="BK365" i="8"/>
  <c r="BG365" i="8"/>
  <c r="BC365" i="8"/>
  <c r="AY365" i="8"/>
  <c r="AU365" i="8"/>
  <c r="AQ365" i="8"/>
  <c r="AM365" i="8"/>
  <c r="AI365" i="8"/>
  <c r="AE365" i="8"/>
  <c r="AA365" i="8"/>
  <c r="W365" i="8"/>
  <c r="S365" i="8"/>
  <c r="O365" i="8"/>
  <c r="K365" i="8"/>
  <c r="G365" i="8"/>
  <c r="C365" i="8"/>
  <c r="CX365" i="8"/>
  <c r="CT365" i="8"/>
  <c r="CP365" i="8"/>
  <c r="CL365" i="8"/>
  <c r="CH365" i="8"/>
  <c r="CD365" i="8"/>
  <c r="BZ365" i="8"/>
  <c r="BV365" i="8"/>
  <c r="BR365" i="8"/>
  <c r="BN365" i="8"/>
  <c r="BJ365" i="8"/>
  <c r="BF365" i="8"/>
  <c r="BB365" i="8"/>
  <c r="AX365" i="8"/>
  <c r="AT365" i="8"/>
  <c r="AP365" i="8"/>
  <c r="AL365" i="8"/>
  <c r="AH365" i="8"/>
  <c r="AD365" i="8"/>
  <c r="Z365" i="8"/>
  <c r="V365" i="8"/>
  <c r="R365" i="8"/>
  <c r="N365" i="8"/>
  <c r="J365" i="8"/>
  <c r="F365" i="8"/>
  <c r="OU3" i="3" l="1"/>
  <c r="OV1" i="3"/>
  <c r="CY366" i="8"/>
  <c r="CZ366" i="8"/>
  <c r="DA366" i="8"/>
  <c r="DB366" i="8"/>
  <c r="DC366" i="8"/>
  <c r="DD366" i="8"/>
  <c r="DE366" i="8"/>
  <c r="DF366" i="8"/>
  <c r="DG366" i="8"/>
  <c r="DH366" i="8"/>
  <c r="DI366" i="8"/>
  <c r="DJ366" i="8"/>
  <c r="DK366" i="8"/>
  <c r="DL366" i="8"/>
  <c r="DM366" i="8"/>
  <c r="DN366" i="8"/>
  <c r="DO366" i="8"/>
  <c r="DP366" i="8"/>
  <c r="DQ366" i="8"/>
  <c r="DR366" i="8"/>
  <c r="DS366" i="8"/>
  <c r="DT366" i="8"/>
  <c r="DU366" i="8"/>
  <c r="DV366" i="8"/>
  <c r="DW366" i="8"/>
  <c r="DX366" i="8"/>
  <c r="DY366" i="8"/>
  <c r="DZ366" i="8"/>
  <c r="EA366" i="8"/>
  <c r="EB366" i="8"/>
  <c r="EC366" i="8"/>
  <c r="ED366" i="8"/>
  <c r="EE366" i="8"/>
  <c r="EF366" i="8"/>
  <c r="EG366" i="8"/>
  <c r="EH366" i="8"/>
  <c r="EI366" i="8"/>
  <c r="EJ366" i="8"/>
  <c r="EK366" i="8"/>
  <c r="EL366" i="8"/>
  <c r="EM366" i="8"/>
  <c r="EN366" i="8"/>
  <c r="EO366" i="8"/>
  <c r="EP366" i="8"/>
  <c r="EQ366" i="8"/>
  <c r="ER366" i="8"/>
  <c r="ES366" i="8"/>
  <c r="ET366" i="8"/>
  <c r="EU366" i="8"/>
  <c r="EV366" i="8"/>
  <c r="EW366" i="8"/>
  <c r="EX366" i="8"/>
  <c r="EY366" i="8"/>
  <c r="EZ366" i="8"/>
  <c r="FA366" i="8"/>
  <c r="FB366" i="8"/>
  <c r="FC366" i="8"/>
  <c r="FD366" i="8"/>
  <c r="FE366" i="8"/>
  <c r="FF366" i="8"/>
  <c r="FG366" i="8"/>
  <c r="FH366" i="8"/>
  <c r="FI366" i="8"/>
  <c r="FJ366" i="8"/>
  <c r="FK366" i="8"/>
  <c r="FL366" i="8"/>
  <c r="FM366" i="8"/>
  <c r="FN366" i="8"/>
  <c r="FO366" i="8"/>
  <c r="FP366" i="8"/>
  <c r="FQ366" i="8"/>
  <c r="FR366" i="8"/>
  <c r="FS366" i="8"/>
  <c r="FT366" i="8"/>
  <c r="FU366" i="8"/>
  <c r="FV366" i="8"/>
  <c r="FW366" i="8"/>
  <c r="FX366" i="8"/>
  <c r="FY366" i="8"/>
  <c r="FZ366" i="8"/>
  <c r="GA366" i="8"/>
  <c r="GB366" i="8"/>
  <c r="GC366" i="8"/>
  <c r="GD366" i="8"/>
  <c r="GE366" i="8"/>
  <c r="GF366" i="8"/>
  <c r="GG366" i="8"/>
  <c r="GH366" i="8"/>
  <c r="GI366" i="8"/>
  <c r="GJ366" i="8"/>
  <c r="GK366" i="8"/>
  <c r="GL366" i="8"/>
  <c r="GM366" i="8"/>
  <c r="GN366" i="8"/>
  <c r="GO366" i="8"/>
  <c r="GP366" i="8"/>
  <c r="GQ366" i="8"/>
  <c r="GR366" i="8"/>
  <c r="GS366" i="8"/>
  <c r="GT366" i="8"/>
  <c r="GU366" i="8"/>
  <c r="GV366" i="8"/>
  <c r="GW366" i="8"/>
  <c r="GX366" i="8"/>
  <c r="GY366" i="8"/>
  <c r="GZ366" i="8"/>
  <c r="HA366" i="8"/>
  <c r="HB366" i="8"/>
  <c r="HC366" i="8"/>
  <c r="HD366" i="8"/>
  <c r="HE366" i="8"/>
  <c r="HF366" i="8"/>
  <c r="HG366" i="8"/>
  <c r="HH366" i="8"/>
  <c r="HI366" i="8"/>
  <c r="HJ366" i="8"/>
  <c r="HK366" i="8"/>
  <c r="HL366" i="8"/>
  <c r="HM366" i="8"/>
  <c r="HN366" i="8"/>
  <c r="HO366" i="8"/>
  <c r="HP366" i="8"/>
  <c r="HQ366" i="8"/>
  <c r="HR366" i="8"/>
  <c r="HS366" i="8"/>
  <c r="HT366" i="8"/>
  <c r="HU366" i="8"/>
  <c r="HV366" i="8"/>
  <c r="HW366" i="8"/>
  <c r="HX366" i="8"/>
  <c r="HY366" i="8"/>
  <c r="HZ366" i="8"/>
  <c r="IA366" i="8"/>
  <c r="IB366" i="8"/>
  <c r="IC366" i="8"/>
  <c r="ID366" i="8"/>
  <c r="IE366" i="8"/>
  <c r="IF366" i="8"/>
  <c r="IG366" i="8"/>
  <c r="IH366" i="8"/>
  <c r="II366" i="8"/>
  <c r="IJ366" i="8"/>
  <c r="IK366" i="8"/>
  <c r="IL366" i="8"/>
  <c r="IM366" i="8"/>
  <c r="IN366" i="8"/>
  <c r="IO366" i="8"/>
  <c r="IP366" i="8"/>
  <c r="IQ366" i="8"/>
  <c r="IR366" i="8"/>
  <c r="IS366" i="8"/>
  <c r="IT366" i="8"/>
  <c r="IU366" i="8"/>
  <c r="IV366" i="8"/>
  <c r="IW366" i="8"/>
  <c r="IX366" i="8"/>
  <c r="IY366" i="8"/>
  <c r="IZ366" i="8"/>
  <c r="JA366" i="8"/>
  <c r="JB366" i="8"/>
  <c r="JC366" i="8"/>
  <c r="JD366" i="8"/>
  <c r="JE366" i="8"/>
  <c r="JF366" i="8"/>
  <c r="JG366" i="8"/>
  <c r="JH366" i="8"/>
  <c r="JI366" i="8"/>
  <c r="JJ366" i="8"/>
  <c r="JK366" i="8"/>
  <c r="JL366" i="8"/>
  <c r="JM366" i="8"/>
  <c r="JN366" i="8"/>
  <c r="JO366" i="8"/>
  <c r="JP366" i="8"/>
  <c r="JQ366" i="8"/>
  <c r="JR366" i="8"/>
  <c r="JS366" i="8"/>
  <c r="JT366" i="8"/>
  <c r="JU366" i="8"/>
  <c r="JV366" i="8"/>
  <c r="JW366" i="8"/>
  <c r="JX366" i="8"/>
  <c r="JY366" i="8"/>
  <c r="JZ366" i="8"/>
  <c r="KA366" i="8"/>
  <c r="KB366" i="8"/>
  <c r="KC366" i="8"/>
  <c r="KD366" i="8"/>
  <c r="KE366" i="8"/>
  <c r="KF366" i="8"/>
  <c r="KG366" i="8"/>
  <c r="KH366" i="8"/>
  <c r="KI366" i="8"/>
  <c r="KJ366" i="8"/>
  <c r="KK366" i="8"/>
  <c r="KL366" i="8"/>
  <c r="KM366" i="8"/>
  <c r="KN366" i="8"/>
  <c r="KO366" i="8"/>
  <c r="KP366" i="8"/>
  <c r="B367" i="8"/>
  <c r="CX366" i="8"/>
  <c r="CT366" i="8"/>
  <c r="CP366" i="8"/>
  <c r="CL366" i="8"/>
  <c r="CH366" i="8"/>
  <c r="CD366" i="8"/>
  <c r="BZ366" i="8"/>
  <c r="BV366" i="8"/>
  <c r="BR366" i="8"/>
  <c r="BN366" i="8"/>
  <c r="BJ366" i="8"/>
  <c r="BF366" i="8"/>
  <c r="BB366" i="8"/>
  <c r="AX366" i="8"/>
  <c r="AT366" i="8"/>
  <c r="AP366" i="8"/>
  <c r="AL366" i="8"/>
  <c r="AH366" i="8"/>
  <c r="AD366" i="8"/>
  <c r="Z366" i="8"/>
  <c r="V366" i="8"/>
  <c r="R366" i="8"/>
  <c r="N366" i="8"/>
  <c r="J366" i="8"/>
  <c r="F366" i="8"/>
  <c r="CW366" i="8"/>
  <c r="CS366" i="8"/>
  <c r="CO366" i="8"/>
  <c r="CK366" i="8"/>
  <c r="CG366" i="8"/>
  <c r="CC366" i="8"/>
  <c r="BY366" i="8"/>
  <c r="BU366" i="8"/>
  <c r="BQ366" i="8"/>
  <c r="BM366" i="8"/>
  <c r="BI366" i="8"/>
  <c r="BE366" i="8"/>
  <c r="BA366" i="8"/>
  <c r="AW366" i="8"/>
  <c r="AS366" i="8"/>
  <c r="AO366" i="8"/>
  <c r="AK366" i="8"/>
  <c r="AG366" i="8"/>
  <c r="AC366" i="8"/>
  <c r="Y366" i="8"/>
  <c r="U366" i="8"/>
  <c r="Q366" i="8"/>
  <c r="M366" i="8"/>
  <c r="I366" i="8"/>
  <c r="E366" i="8"/>
  <c r="C366" i="8"/>
  <c r="CV366" i="8"/>
  <c r="CR366" i="8"/>
  <c r="CN366" i="8"/>
  <c r="CJ366" i="8"/>
  <c r="CF366" i="8"/>
  <c r="CB366" i="8"/>
  <c r="BX366" i="8"/>
  <c r="BT366" i="8"/>
  <c r="BP366" i="8"/>
  <c r="BL366" i="8"/>
  <c r="BH366" i="8"/>
  <c r="BD366" i="8"/>
  <c r="AZ366" i="8"/>
  <c r="AV366" i="8"/>
  <c r="AR366" i="8"/>
  <c r="AN366" i="8"/>
  <c r="AJ366" i="8"/>
  <c r="AF366" i="8"/>
  <c r="AB366" i="8"/>
  <c r="X366" i="8"/>
  <c r="T366" i="8"/>
  <c r="P366" i="8"/>
  <c r="L366" i="8"/>
  <c r="H366" i="8"/>
  <c r="D366" i="8"/>
  <c r="CU366" i="8"/>
  <c r="CQ366" i="8"/>
  <c r="CM366" i="8"/>
  <c r="CI366" i="8"/>
  <c r="CE366" i="8"/>
  <c r="CA366" i="8"/>
  <c r="BW366" i="8"/>
  <c r="BS366" i="8"/>
  <c r="BO366" i="8"/>
  <c r="BK366" i="8"/>
  <c r="BG366" i="8"/>
  <c r="BC366" i="8"/>
  <c r="AY366" i="8"/>
  <c r="AU366" i="8"/>
  <c r="AQ366" i="8"/>
  <c r="AM366" i="8"/>
  <c r="AI366" i="8"/>
  <c r="AE366" i="8"/>
  <c r="AA366" i="8"/>
  <c r="W366" i="8"/>
  <c r="S366" i="8"/>
  <c r="O366" i="8"/>
  <c r="K366" i="8"/>
  <c r="G366" i="8"/>
  <c r="OW1" i="3" l="1"/>
  <c r="OV3" i="3"/>
  <c r="CY367" i="8"/>
  <c r="CZ367" i="8"/>
  <c r="DA367" i="8"/>
  <c r="DB367" i="8"/>
  <c r="DC367" i="8"/>
  <c r="DD367" i="8"/>
  <c r="DE367" i="8"/>
  <c r="DF367" i="8"/>
  <c r="DG367" i="8"/>
  <c r="DH367" i="8"/>
  <c r="DI367" i="8"/>
  <c r="DJ367" i="8"/>
  <c r="DK367" i="8"/>
  <c r="DL367" i="8"/>
  <c r="DM367" i="8"/>
  <c r="DN367" i="8"/>
  <c r="DO367" i="8"/>
  <c r="DP367" i="8"/>
  <c r="DQ367" i="8"/>
  <c r="DR367" i="8"/>
  <c r="DS367" i="8"/>
  <c r="DT367" i="8"/>
  <c r="DU367" i="8"/>
  <c r="DV367" i="8"/>
  <c r="DW367" i="8"/>
  <c r="DX367" i="8"/>
  <c r="DY367" i="8"/>
  <c r="DZ367" i="8"/>
  <c r="EA367" i="8"/>
  <c r="EB367" i="8"/>
  <c r="EC367" i="8"/>
  <c r="ED367" i="8"/>
  <c r="EE367" i="8"/>
  <c r="EF367" i="8"/>
  <c r="EG367" i="8"/>
  <c r="EH367" i="8"/>
  <c r="EI367" i="8"/>
  <c r="EJ367" i="8"/>
  <c r="EK367" i="8"/>
  <c r="EL367" i="8"/>
  <c r="EM367" i="8"/>
  <c r="EN367" i="8"/>
  <c r="EO367" i="8"/>
  <c r="EP367" i="8"/>
  <c r="EQ367" i="8"/>
  <c r="ER367" i="8"/>
  <c r="ES367" i="8"/>
  <c r="ET367" i="8"/>
  <c r="EU367" i="8"/>
  <c r="EV367" i="8"/>
  <c r="EW367" i="8"/>
  <c r="EX367" i="8"/>
  <c r="EY367" i="8"/>
  <c r="EZ367" i="8"/>
  <c r="FA367" i="8"/>
  <c r="FB367" i="8"/>
  <c r="FC367" i="8"/>
  <c r="FD367" i="8"/>
  <c r="FE367" i="8"/>
  <c r="FF367" i="8"/>
  <c r="FG367" i="8"/>
  <c r="FH367" i="8"/>
  <c r="FI367" i="8"/>
  <c r="FJ367" i="8"/>
  <c r="FK367" i="8"/>
  <c r="FL367" i="8"/>
  <c r="FM367" i="8"/>
  <c r="FN367" i="8"/>
  <c r="FO367" i="8"/>
  <c r="FP367" i="8"/>
  <c r="FQ367" i="8"/>
  <c r="FR367" i="8"/>
  <c r="FS367" i="8"/>
  <c r="FT367" i="8"/>
  <c r="FU367" i="8"/>
  <c r="FV367" i="8"/>
  <c r="FW367" i="8"/>
  <c r="FX367" i="8"/>
  <c r="FY367" i="8"/>
  <c r="FZ367" i="8"/>
  <c r="GA367" i="8"/>
  <c r="GB367" i="8"/>
  <c r="GC367" i="8"/>
  <c r="GD367" i="8"/>
  <c r="GE367" i="8"/>
  <c r="GF367" i="8"/>
  <c r="GG367" i="8"/>
  <c r="GH367" i="8"/>
  <c r="GI367" i="8"/>
  <c r="GJ367" i="8"/>
  <c r="GK367" i="8"/>
  <c r="GL367" i="8"/>
  <c r="GM367" i="8"/>
  <c r="GN367" i="8"/>
  <c r="GO367" i="8"/>
  <c r="GP367" i="8"/>
  <c r="GQ367" i="8"/>
  <c r="GR367" i="8"/>
  <c r="GS367" i="8"/>
  <c r="GT367" i="8"/>
  <c r="GU367" i="8"/>
  <c r="GV367" i="8"/>
  <c r="GW367" i="8"/>
  <c r="GX367" i="8"/>
  <c r="GY367" i="8"/>
  <c r="GZ367" i="8"/>
  <c r="HA367" i="8"/>
  <c r="HB367" i="8"/>
  <c r="HC367" i="8"/>
  <c r="HD367" i="8"/>
  <c r="HE367" i="8"/>
  <c r="HF367" i="8"/>
  <c r="HG367" i="8"/>
  <c r="HH367" i="8"/>
  <c r="HI367" i="8"/>
  <c r="HJ367" i="8"/>
  <c r="HK367" i="8"/>
  <c r="HL367" i="8"/>
  <c r="HM367" i="8"/>
  <c r="HN367" i="8"/>
  <c r="HO367" i="8"/>
  <c r="HP367" i="8"/>
  <c r="HQ367" i="8"/>
  <c r="HR367" i="8"/>
  <c r="HS367" i="8"/>
  <c r="HT367" i="8"/>
  <c r="HU367" i="8"/>
  <c r="HV367" i="8"/>
  <c r="HW367" i="8"/>
  <c r="HX367" i="8"/>
  <c r="HY367" i="8"/>
  <c r="HZ367" i="8"/>
  <c r="IA367" i="8"/>
  <c r="IB367" i="8"/>
  <c r="IC367" i="8"/>
  <c r="ID367" i="8"/>
  <c r="IE367" i="8"/>
  <c r="IF367" i="8"/>
  <c r="IG367" i="8"/>
  <c r="IH367" i="8"/>
  <c r="II367" i="8"/>
  <c r="IJ367" i="8"/>
  <c r="IK367" i="8"/>
  <c r="IL367" i="8"/>
  <c r="IM367" i="8"/>
  <c r="IN367" i="8"/>
  <c r="IO367" i="8"/>
  <c r="IP367" i="8"/>
  <c r="IQ367" i="8"/>
  <c r="IR367" i="8"/>
  <c r="IS367" i="8"/>
  <c r="IT367" i="8"/>
  <c r="IU367" i="8"/>
  <c r="IV367" i="8"/>
  <c r="IW367" i="8"/>
  <c r="IX367" i="8"/>
  <c r="IY367" i="8"/>
  <c r="IZ367" i="8"/>
  <c r="JA367" i="8"/>
  <c r="JB367" i="8"/>
  <c r="JC367" i="8"/>
  <c r="JD367" i="8"/>
  <c r="JE367" i="8"/>
  <c r="JF367" i="8"/>
  <c r="JG367" i="8"/>
  <c r="JH367" i="8"/>
  <c r="JI367" i="8"/>
  <c r="JJ367" i="8"/>
  <c r="JK367" i="8"/>
  <c r="JL367" i="8"/>
  <c r="JM367" i="8"/>
  <c r="JN367" i="8"/>
  <c r="JO367" i="8"/>
  <c r="JP367" i="8"/>
  <c r="JQ367" i="8"/>
  <c r="JR367" i="8"/>
  <c r="JS367" i="8"/>
  <c r="JT367" i="8"/>
  <c r="JU367" i="8"/>
  <c r="JV367" i="8"/>
  <c r="JW367" i="8"/>
  <c r="JX367" i="8"/>
  <c r="JY367" i="8"/>
  <c r="JZ367" i="8"/>
  <c r="KA367" i="8"/>
  <c r="KB367" i="8"/>
  <c r="KC367" i="8"/>
  <c r="KD367" i="8"/>
  <c r="KE367" i="8"/>
  <c r="KF367" i="8"/>
  <c r="KG367" i="8"/>
  <c r="KH367" i="8"/>
  <c r="KI367" i="8"/>
  <c r="KJ367" i="8"/>
  <c r="KK367" i="8"/>
  <c r="KL367" i="8"/>
  <c r="KM367" i="8"/>
  <c r="KN367" i="8"/>
  <c r="KO367" i="8"/>
  <c r="KP367" i="8"/>
  <c r="B368" i="8"/>
  <c r="CU367" i="8"/>
  <c r="CQ367" i="8"/>
  <c r="CM367" i="8"/>
  <c r="CI367" i="8"/>
  <c r="CE367" i="8"/>
  <c r="CA367" i="8"/>
  <c r="BW367" i="8"/>
  <c r="BS367" i="8"/>
  <c r="BO367" i="8"/>
  <c r="BK367" i="8"/>
  <c r="BG367" i="8"/>
  <c r="BC367" i="8"/>
  <c r="AY367" i="8"/>
  <c r="AU367" i="8"/>
  <c r="AQ367" i="8"/>
  <c r="AM367" i="8"/>
  <c r="AI367" i="8"/>
  <c r="AE367" i="8"/>
  <c r="AA367" i="8"/>
  <c r="W367" i="8"/>
  <c r="S367" i="8"/>
  <c r="O367" i="8"/>
  <c r="K367" i="8"/>
  <c r="G367" i="8"/>
  <c r="C367" i="8"/>
  <c r="CX367" i="8"/>
  <c r="CT367" i="8"/>
  <c r="CP367" i="8"/>
  <c r="CL367" i="8"/>
  <c r="CH367" i="8"/>
  <c r="CD367" i="8"/>
  <c r="BZ367" i="8"/>
  <c r="BV367" i="8"/>
  <c r="BR367" i="8"/>
  <c r="BN367" i="8"/>
  <c r="BJ367" i="8"/>
  <c r="BF367" i="8"/>
  <c r="BB367" i="8"/>
  <c r="AX367" i="8"/>
  <c r="AT367" i="8"/>
  <c r="AP367" i="8"/>
  <c r="AL367" i="8"/>
  <c r="AH367" i="8"/>
  <c r="AD367" i="8"/>
  <c r="Z367" i="8"/>
  <c r="V367" i="8"/>
  <c r="R367" i="8"/>
  <c r="N367" i="8"/>
  <c r="J367" i="8"/>
  <c r="F367" i="8"/>
  <c r="CW367" i="8"/>
  <c r="CS367" i="8"/>
  <c r="CO367" i="8"/>
  <c r="CK367" i="8"/>
  <c r="CG367" i="8"/>
  <c r="CC367" i="8"/>
  <c r="BY367" i="8"/>
  <c r="BU367" i="8"/>
  <c r="BQ367" i="8"/>
  <c r="BM367" i="8"/>
  <c r="BI367" i="8"/>
  <c r="BE367" i="8"/>
  <c r="BA367" i="8"/>
  <c r="AW367" i="8"/>
  <c r="AS367" i="8"/>
  <c r="AO367" i="8"/>
  <c r="AK367" i="8"/>
  <c r="AG367" i="8"/>
  <c r="AC367" i="8"/>
  <c r="Y367" i="8"/>
  <c r="U367" i="8"/>
  <c r="Q367" i="8"/>
  <c r="M367" i="8"/>
  <c r="I367" i="8"/>
  <c r="E367" i="8"/>
  <c r="CV367" i="8"/>
  <c r="CR367" i="8"/>
  <c r="CN367" i="8"/>
  <c r="CJ367" i="8"/>
  <c r="CF367" i="8"/>
  <c r="CB367" i="8"/>
  <c r="BX367" i="8"/>
  <c r="BT367" i="8"/>
  <c r="BP367" i="8"/>
  <c r="BL367" i="8"/>
  <c r="BH367" i="8"/>
  <c r="BD367" i="8"/>
  <c r="AZ367" i="8"/>
  <c r="AV367" i="8"/>
  <c r="AR367" i="8"/>
  <c r="AN367" i="8"/>
  <c r="AJ367" i="8"/>
  <c r="AF367" i="8"/>
  <c r="AB367" i="8"/>
  <c r="X367" i="8"/>
  <c r="T367" i="8"/>
  <c r="P367" i="8"/>
  <c r="L367" i="8"/>
  <c r="H367" i="8"/>
  <c r="D367" i="8"/>
  <c r="OX1" i="3" l="1"/>
  <c r="OW3" i="3"/>
  <c r="CY368" i="8"/>
  <c r="CZ368" i="8"/>
  <c r="DA368" i="8"/>
  <c r="DB368" i="8"/>
  <c r="DC368" i="8"/>
  <c r="DD368" i="8"/>
  <c r="DE368" i="8"/>
  <c r="DF368" i="8"/>
  <c r="DG368" i="8"/>
  <c r="DH368" i="8"/>
  <c r="DI368" i="8"/>
  <c r="DJ368" i="8"/>
  <c r="DK368" i="8"/>
  <c r="DL368" i="8"/>
  <c r="DM368" i="8"/>
  <c r="DN368" i="8"/>
  <c r="DO368" i="8"/>
  <c r="DP368" i="8"/>
  <c r="DQ368" i="8"/>
  <c r="DR368" i="8"/>
  <c r="DS368" i="8"/>
  <c r="DT368" i="8"/>
  <c r="DU368" i="8"/>
  <c r="DV368" i="8"/>
  <c r="DW368" i="8"/>
  <c r="DX368" i="8"/>
  <c r="DY368" i="8"/>
  <c r="DZ368" i="8"/>
  <c r="EA368" i="8"/>
  <c r="EB368" i="8"/>
  <c r="EC368" i="8"/>
  <c r="ED368" i="8"/>
  <c r="EE368" i="8"/>
  <c r="EF368" i="8"/>
  <c r="EG368" i="8"/>
  <c r="EH368" i="8"/>
  <c r="EI368" i="8"/>
  <c r="EJ368" i="8"/>
  <c r="EK368" i="8"/>
  <c r="EL368" i="8"/>
  <c r="EM368" i="8"/>
  <c r="EN368" i="8"/>
  <c r="EO368" i="8"/>
  <c r="EP368" i="8"/>
  <c r="EQ368" i="8"/>
  <c r="ER368" i="8"/>
  <c r="ES368" i="8"/>
  <c r="ET368" i="8"/>
  <c r="EU368" i="8"/>
  <c r="EV368" i="8"/>
  <c r="EW368" i="8"/>
  <c r="EX368" i="8"/>
  <c r="EY368" i="8"/>
  <c r="EZ368" i="8"/>
  <c r="FA368" i="8"/>
  <c r="FB368" i="8"/>
  <c r="FC368" i="8"/>
  <c r="FD368" i="8"/>
  <c r="FE368" i="8"/>
  <c r="FF368" i="8"/>
  <c r="FG368" i="8"/>
  <c r="FH368" i="8"/>
  <c r="FI368" i="8"/>
  <c r="FJ368" i="8"/>
  <c r="FK368" i="8"/>
  <c r="FL368" i="8"/>
  <c r="FM368" i="8"/>
  <c r="FN368" i="8"/>
  <c r="FO368" i="8"/>
  <c r="FP368" i="8"/>
  <c r="FQ368" i="8"/>
  <c r="FR368" i="8"/>
  <c r="FS368" i="8"/>
  <c r="FT368" i="8"/>
  <c r="FU368" i="8"/>
  <c r="FV368" i="8"/>
  <c r="FW368" i="8"/>
  <c r="FX368" i="8"/>
  <c r="FY368" i="8"/>
  <c r="FZ368" i="8"/>
  <c r="GA368" i="8"/>
  <c r="GB368" i="8"/>
  <c r="GC368" i="8"/>
  <c r="GD368" i="8"/>
  <c r="GE368" i="8"/>
  <c r="GF368" i="8"/>
  <c r="GG368" i="8"/>
  <c r="GH368" i="8"/>
  <c r="GI368" i="8"/>
  <c r="GJ368" i="8"/>
  <c r="GK368" i="8"/>
  <c r="GL368" i="8"/>
  <c r="GM368" i="8"/>
  <c r="GN368" i="8"/>
  <c r="GO368" i="8"/>
  <c r="GP368" i="8"/>
  <c r="GQ368" i="8"/>
  <c r="GR368" i="8"/>
  <c r="GS368" i="8"/>
  <c r="GT368" i="8"/>
  <c r="GU368" i="8"/>
  <c r="GV368" i="8"/>
  <c r="GW368" i="8"/>
  <c r="GX368" i="8"/>
  <c r="GY368" i="8"/>
  <c r="GZ368" i="8"/>
  <c r="HA368" i="8"/>
  <c r="HB368" i="8"/>
  <c r="HC368" i="8"/>
  <c r="HD368" i="8"/>
  <c r="HE368" i="8"/>
  <c r="HF368" i="8"/>
  <c r="HG368" i="8"/>
  <c r="HH368" i="8"/>
  <c r="HI368" i="8"/>
  <c r="HJ368" i="8"/>
  <c r="HK368" i="8"/>
  <c r="HL368" i="8"/>
  <c r="HM368" i="8"/>
  <c r="HN368" i="8"/>
  <c r="HO368" i="8"/>
  <c r="HP368" i="8"/>
  <c r="HQ368" i="8"/>
  <c r="HR368" i="8"/>
  <c r="HS368" i="8"/>
  <c r="HT368" i="8"/>
  <c r="HU368" i="8"/>
  <c r="HV368" i="8"/>
  <c r="HW368" i="8"/>
  <c r="HX368" i="8"/>
  <c r="HY368" i="8"/>
  <c r="HZ368" i="8"/>
  <c r="IA368" i="8"/>
  <c r="IB368" i="8"/>
  <c r="IC368" i="8"/>
  <c r="ID368" i="8"/>
  <c r="IE368" i="8"/>
  <c r="IF368" i="8"/>
  <c r="IG368" i="8"/>
  <c r="IH368" i="8"/>
  <c r="II368" i="8"/>
  <c r="IJ368" i="8"/>
  <c r="IK368" i="8"/>
  <c r="IL368" i="8"/>
  <c r="IM368" i="8"/>
  <c r="IN368" i="8"/>
  <c r="IO368" i="8"/>
  <c r="IP368" i="8"/>
  <c r="IQ368" i="8"/>
  <c r="IR368" i="8"/>
  <c r="IS368" i="8"/>
  <c r="IT368" i="8"/>
  <c r="IU368" i="8"/>
  <c r="IV368" i="8"/>
  <c r="IW368" i="8"/>
  <c r="IX368" i="8"/>
  <c r="IY368" i="8"/>
  <c r="IZ368" i="8"/>
  <c r="JA368" i="8"/>
  <c r="JB368" i="8"/>
  <c r="JC368" i="8"/>
  <c r="JD368" i="8"/>
  <c r="JE368" i="8"/>
  <c r="JF368" i="8"/>
  <c r="JG368" i="8"/>
  <c r="JH368" i="8"/>
  <c r="JI368" i="8"/>
  <c r="JJ368" i="8"/>
  <c r="JK368" i="8"/>
  <c r="JL368" i="8"/>
  <c r="JM368" i="8"/>
  <c r="JN368" i="8"/>
  <c r="JO368" i="8"/>
  <c r="JP368" i="8"/>
  <c r="JQ368" i="8"/>
  <c r="JR368" i="8"/>
  <c r="JS368" i="8"/>
  <c r="JT368" i="8"/>
  <c r="JU368" i="8"/>
  <c r="JV368" i="8"/>
  <c r="JW368" i="8"/>
  <c r="JX368" i="8"/>
  <c r="JY368" i="8"/>
  <c r="JZ368" i="8"/>
  <c r="KA368" i="8"/>
  <c r="KB368" i="8"/>
  <c r="KC368" i="8"/>
  <c r="KD368" i="8"/>
  <c r="KE368" i="8"/>
  <c r="KF368" i="8"/>
  <c r="KG368" i="8"/>
  <c r="KH368" i="8"/>
  <c r="KI368" i="8"/>
  <c r="KJ368" i="8"/>
  <c r="KK368" i="8"/>
  <c r="KL368" i="8"/>
  <c r="KM368" i="8"/>
  <c r="KN368" i="8"/>
  <c r="KO368" i="8"/>
  <c r="KP368" i="8"/>
  <c r="B369" i="8"/>
  <c r="CV368" i="8"/>
  <c r="CR368" i="8"/>
  <c r="CN368" i="8"/>
  <c r="CJ368" i="8"/>
  <c r="CF368" i="8"/>
  <c r="CB368" i="8"/>
  <c r="BX368" i="8"/>
  <c r="BT368" i="8"/>
  <c r="BP368" i="8"/>
  <c r="BL368" i="8"/>
  <c r="BH368" i="8"/>
  <c r="BD368" i="8"/>
  <c r="AZ368" i="8"/>
  <c r="AV368" i="8"/>
  <c r="AR368" i="8"/>
  <c r="AN368" i="8"/>
  <c r="AJ368" i="8"/>
  <c r="AF368" i="8"/>
  <c r="AB368" i="8"/>
  <c r="X368" i="8"/>
  <c r="T368" i="8"/>
  <c r="P368" i="8"/>
  <c r="L368" i="8"/>
  <c r="H368" i="8"/>
  <c r="D368" i="8"/>
  <c r="CU368" i="8"/>
  <c r="CQ368" i="8"/>
  <c r="CM368" i="8"/>
  <c r="CI368" i="8"/>
  <c r="CE368" i="8"/>
  <c r="CA368" i="8"/>
  <c r="BW368" i="8"/>
  <c r="BS368" i="8"/>
  <c r="BO368" i="8"/>
  <c r="BK368" i="8"/>
  <c r="BG368" i="8"/>
  <c r="BC368" i="8"/>
  <c r="AY368" i="8"/>
  <c r="AU368" i="8"/>
  <c r="AQ368" i="8"/>
  <c r="AM368" i="8"/>
  <c r="AI368" i="8"/>
  <c r="AE368" i="8"/>
  <c r="AA368" i="8"/>
  <c r="W368" i="8"/>
  <c r="S368" i="8"/>
  <c r="O368" i="8"/>
  <c r="K368" i="8"/>
  <c r="G368" i="8"/>
  <c r="CX368" i="8"/>
  <c r="CT368" i="8"/>
  <c r="CP368" i="8"/>
  <c r="CL368" i="8"/>
  <c r="CH368" i="8"/>
  <c r="CD368" i="8"/>
  <c r="BZ368" i="8"/>
  <c r="BV368" i="8"/>
  <c r="BR368" i="8"/>
  <c r="BN368" i="8"/>
  <c r="BJ368" i="8"/>
  <c r="BF368" i="8"/>
  <c r="BB368" i="8"/>
  <c r="AX368" i="8"/>
  <c r="AT368" i="8"/>
  <c r="AP368" i="8"/>
  <c r="AL368" i="8"/>
  <c r="AH368" i="8"/>
  <c r="AD368" i="8"/>
  <c r="Z368" i="8"/>
  <c r="V368" i="8"/>
  <c r="R368" i="8"/>
  <c r="N368" i="8"/>
  <c r="J368" i="8"/>
  <c r="F368" i="8"/>
  <c r="CW368" i="8"/>
  <c r="CS368" i="8"/>
  <c r="CO368" i="8"/>
  <c r="CK368" i="8"/>
  <c r="CG368" i="8"/>
  <c r="CC368" i="8"/>
  <c r="BY368" i="8"/>
  <c r="BU368" i="8"/>
  <c r="BQ368" i="8"/>
  <c r="BM368" i="8"/>
  <c r="BI368" i="8"/>
  <c r="BE368" i="8"/>
  <c r="BA368" i="8"/>
  <c r="AW368" i="8"/>
  <c r="AS368" i="8"/>
  <c r="AO368" i="8"/>
  <c r="AK368" i="8"/>
  <c r="AG368" i="8"/>
  <c r="AC368" i="8"/>
  <c r="Y368" i="8"/>
  <c r="U368" i="8"/>
  <c r="Q368" i="8"/>
  <c r="M368" i="8"/>
  <c r="I368" i="8"/>
  <c r="E368" i="8"/>
  <c r="C368" i="8"/>
  <c r="OX3" i="3" l="1"/>
  <c r="OY1" i="3"/>
  <c r="CY369" i="8"/>
  <c r="CZ369" i="8"/>
  <c r="DA369" i="8"/>
  <c r="DB369" i="8"/>
  <c r="DC369" i="8"/>
  <c r="DD369" i="8"/>
  <c r="DE369" i="8"/>
  <c r="DF369" i="8"/>
  <c r="DG369" i="8"/>
  <c r="DH369" i="8"/>
  <c r="DI369" i="8"/>
  <c r="DJ369" i="8"/>
  <c r="DK369" i="8"/>
  <c r="DL369" i="8"/>
  <c r="DM369" i="8"/>
  <c r="DN369" i="8"/>
  <c r="DO369" i="8"/>
  <c r="DP369" i="8"/>
  <c r="DQ369" i="8"/>
  <c r="DR369" i="8"/>
  <c r="DS369" i="8"/>
  <c r="DT369" i="8"/>
  <c r="DU369" i="8"/>
  <c r="DV369" i="8"/>
  <c r="DW369" i="8"/>
  <c r="DX369" i="8"/>
  <c r="DY369" i="8"/>
  <c r="DZ369" i="8"/>
  <c r="EA369" i="8"/>
  <c r="EB369" i="8"/>
  <c r="EC369" i="8"/>
  <c r="ED369" i="8"/>
  <c r="EE369" i="8"/>
  <c r="EF369" i="8"/>
  <c r="EG369" i="8"/>
  <c r="EH369" i="8"/>
  <c r="EI369" i="8"/>
  <c r="EJ369" i="8"/>
  <c r="EK369" i="8"/>
  <c r="EL369" i="8"/>
  <c r="EM369" i="8"/>
  <c r="EN369" i="8"/>
  <c r="EO369" i="8"/>
  <c r="EP369" i="8"/>
  <c r="EQ369" i="8"/>
  <c r="ER369" i="8"/>
  <c r="ES369" i="8"/>
  <c r="ET369" i="8"/>
  <c r="EU369" i="8"/>
  <c r="EV369" i="8"/>
  <c r="EW369" i="8"/>
  <c r="EX369" i="8"/>
  <c r="EY369" i="8"/>
  <c r="EZ369" i="8"/>
  <c r="FA369" i="8"/>
  <c r="FB369" i="8"/>
  <c r="FC369" i="8"/>
  <c r="FD369" i="8"/>
  <c r="FE369" i="8"/>
  <c r="FF369" i="8"/>
  <c r="FG369" i="8"/>
  <c r="FH369" i="8"/>
  <c r="FI369" i="8"/>
  <c r="FJ369" i="8"/>
  <c r="FK369" i="8"/>
  <c r="FL369" i="8"/>
  <c r="FM369" i="8"/>
  <c r="FN369" i="8"/>
  <c r="FO369" i="8"/>
  <c r="FP369" i="8"/>
  <c r="FQ369" i="8"/>
  <c r="FR369" i="8"/>
  <c r="FS369" i="8"/>
  <c r="FT369" i="8"/>
  <c r="FU369" i="8"/>
  <c r="FV369" i="8"/>
  <c r="FW369" i="8"/>
  <c r="FX369" i="8"/>
  <c r="FY369" i="8"/>
  <c r="FZ369" i="8"/>
  <c r="GA369" i="8"/>
  <c r="GB369" i="8"/>
  <c r="GC369" i="8"/>
  <c r="GD369" i="8"/>
  <c r="GE369" i="8"/>
  <c r="GF369" i="8"/>
  <c r="GG369" i="8"/>
  <c r="GH369" i="8"/>
  <c r="GI369" i="8"/>
  <c r="GJ369" i="8"/>
  <c r="GK369" i="8"/>
  <c r="GL369" i="8"/>
  <c r="GM369" i="8"/>
  <c r="GN369" i="8"/>
  <c r="GO369" i="8"/>
  <c r="GP369" i="8"/>
  <c r="GQ369" i="8"/>
  <c r="GR369" i="8"/>
  <c r="GS369" i="8"/>
  <c r="GT369" i="8"/>
  <c r="GU369" i="8"/>
  <c r="GV369" i="8"/>
  <c r="GW369" i="8"/>
  <c r="GX369" i="8"/>
  <c r="GY369" i="8"/>
  <c r="GZ369" i="8"/>
  <c r="HA369" i="8"/>
  <c r="HB369" i="8"/>
  <c r="HC369" i="8"/>
  <c r="HD369" i="8"/>
  <c r="HE369" i="8"/>
  <c r="HF369" i="8"/>
  <c r="HG369" i="8"/>
  <c r="HH369" i="8"/>
  <c r="HI369" i="8"/>
  <c r="HJ369" i="8"/>
  <c r="HK369" i="8"/>
  <c r="HL369" i="8"/>
  <c r="HM369" i="8"/>
  <c r="HN369" i="8"/>
  <c r="HO369" i="8"/>
  <c r="HP369" i="8"/>
  <c r="HQ369" i="8"/>
  <c r="HR369" i="8"/>
  <c r="HS369" i="8"/>
  <c r="HT369" i="8"/>
  <c r="HU369" i="8"/>
  <c r="HV369" i="8"/>
  <c r="HW369" i="8"/>
  <c r="HX369" i="8"/>
  <c r="HY369" i="8"/>
  <c r="HZ369" i="8"/>
  <c r="IA369" i="8"/>
  <c r="IB369" i="8"/>
  <c r="IC369" i="8"/>
  <c r="ID369" i="8"/>
  <c r="IE369" i="8"/>
  <c r="IF369" i="8"/>
  <c r="IG369" i="8"/>
  <c r="IH369" i="8"/>
  <c r="II369" i="8"/>
  <c r="IJ369" i="8"/>
  <c r="IK369" i="8"/>
  <c r="IL369" i="8"/>
  <c r="IM369" i="8"/>
  <c r="IN369" i="8"/>
  <c r="IO369" i="8"/>
  <c r="IP369" i="8"/>
  <c r="IQ369" i="8"/>
  <c r="IR369" i="8"/>
  <c r="IS369" i="8"/>
  <c r="IT369" i="8"/>
  <c r="IU369" i="8"/>
  <c r="IV369" i="8"/>
  <c r="IW369" i="8"/>
  <c r="IX369" i="8"/>
  <c r="IY369" i="8"/>
  <c r="IZ369" i="8"/>
  <c r="JA369" i="8"/>
  <c r="JB369" i="8"/>
  <c r="JC369" i="8"/>
  <c r="JD369" i="8"/>
  <c r="JE369" i="8"/>
  <c r="JF369" i="8"/>
  <c r="JG369" i="8"/>
  <c r="JH369" i="8"/>
  <c r="JI369" i="8"/>
  <c r="JJ369" i="8"/>
  <c r="JK369" i="8"/>
  <c r="JL369" i="8"/>
  <c r="JM369" i="8"/>
  <c r="JN369" i="8"/>
  <c r="JO369" i="8"/>
  <c r="JP369" i="8"/>
  <c r="JQ369" i="8"/>
  <c r="JR369" i="8"/>
  <c r="JS369" i="8"/>
  <c r="JT369" i="8"/>
  <c r="JU369" i="8"/>
  <c r="JV369" i="8"/>
  <c r="JW369" i="8"/>
  <c r="JX369" i="8"/>
  <c r="JY369" i="8"/>
  <c r="JZ369" i="8"/>
  <c r="KA369" i="8"/>
  <c r="KB369" i="8"/>
  <c r="KC369" i="8"/>
  <c r="KD369" i="8"/>
  <c r="KE369" i="8"/>
  <c r="KF369" i="8"/>
  <c r="KG369" i="8"/>
  <c r="KH369" i="8"/>
  <c r="KI369" i="8"/>
  <c r="KJ369" i="8"/>
  <c r="KK369" i="8"/>
  <c r="KL369" i="8"/>
  <c r="KM369" i="8"/>
  <c r="KN369" i="8"/>
  <c r="KO369" i="8"/>
  <c r="KP369" i="8"/>
  <c r="B370" i="8"/>
  <c r="CW369" i="8"/>
  <c r="CS369" i="8"/>
  <c r="CO369" i="8"/>
  <c r="CK369" i="8"/>
  <c r="CG369" i="8"/>
  <c r="CC369" i="8"/>
  <c r="BY369" i="8"/>
  <c r="BU369" i="8"/>
  <c r="BQ369" i="8"/>
  <c r="BM369" i="8"/>
  <c r="BI369" i="8"/>
  <c r="BE369" i="8"/>
  <c r="BA369" i="8"/>
  <c r="AW369" i="8"/>
  <c r="AS369" i="8"/>
  <c r="AO369" i="8"/>
  <c r="AK369" i="8"/>
  <c r="AG369" i="8"/>
  <c r="AC369" i="8"/>
  <c r="Y369" i="8"/>
  <c r="U369" i="8"/>
  <c r="Q369" i="8"/>
  <c r="M369" i="8"/>
  <c r="I369" i="8"/>
  <c r="E369" i="8"/>
  <c r="CV369" i="8"/>
  <c r="CR369" i="8"/>
  <c r="CN369" i="8"/>
  <c r="CJ369" i="8"/>
  <c r="CF369" i="8"/>
  <c r="CB369" i="8"/>
  <c r="BX369" i="8"/>
  <c r="BT369" i="8"/>
  <c r="BP369" i="8"/>
  <c r="BL369" i="8"/>
  <c r="BH369" i="8"/>
  <c r="BD369" i="8"/>
  <c r="AZ369" i="8"/>
  <c r="AV369" i="8"/>
  <c r="AR369" i="8"/>
  <c r="AN369" i="8"/>
  <c r="AJ369" i="8"/>
  <c r="AF369" i="8"/>
  <c r="AB369" i="8"/>
  <c r="X369" i="8"/>
  <c r="T369" i="8"/>
  <c r="P369" i="8"/>
  <c r="L369" i="8"/>
  <c r="H369" i="8"/>
  <c r="D369" i="8"/>
  <c r="CU369" i="8"/>
  <c r="CQ369" i="8"/>
  <c r="CM369" i="8"/>
  <c r="CI369" i="8"/>
  <c r="CE369" i="8"/>
  <c r="CA369" i="8"/>
  <c r="BW369" i="8"/>
  <c r="BS369" i="8"/>
  <c r="BO369" i="8"/>
  <c r="BK369" i="8"/>
  <c r="BG369" i="8"/>
  <c r="BC369" i="8"/>
  <c r="AY369" i="8"/>
  <c r="AU369" i="8"/>
  <c r="AQ369" i="8"/>
  <c r="AM369" i="8"/>
  <c r="AI369" i="8"/>
  <c r="AE369" i="8"/>
  <c r="AA369" i="8"/>
  <c r="W369" i="8"/>
  <c r="S369" i="8"/>
  <c r="O369" i="8"/>
  <c r="K369" i="8"/>
  <c r="G369" i="8"/>
  <c r="C369" i="8"/>
  <c r="CX369" i="8"/>
  <c r="CT369" i="8"/>
  <c r="CP369" i="8"/>
  <c r="CL369" i="8"/>
  <c r="CH369" i="8"/>
  <c r="CD369" i="8"/>
  <c r="BZ369" i="8"/>
  <c r="BV369" i="8"/>
  <c r="BR369" i="8"/>
  <c r="BN369" i="8"/>
  <c r="BJ369" i="8"/>
  <c r="BF369" i="8"/>
  <c r="BB369" i="8"/>
  <c r="AX369" i="8"/>
  <c r="AT369" i="8"/>
  <c r="AP369" i="8"/>
  <c r="AL369" i="8"/>
  <c r="AH369" i="8"/>
  <c r="AD369" i="8"/>
  <c r="Z369" i="8"/>
  <c r="V369" i="8"/>
  <c r="R369" i="8"/>
  <c r="N369" i="8"/>
  <c r="J369" i="8"/>
  <c r="F369" i="8"/>
  <c r="OY3" i="3" l="1"/>
  <c r="OZ1" i="3"/>
  <c r="CY370" i="8"/>
  <c r="CZ370" i="8"/>
  <c r="DA370" i="8"/>
  <c r="DB370" i="8"/>
  <c r="DC370" i="8"/>
  <c r="DD370" i="8"/>
  <c r="DE370" i="8"/>
  <c r="DF370" i="8"/>
  <c r="DG370" i="8"/>
  <c r="DH370" i="8"/>
  <c r="DI370" i="8"/>
  <c r="DJ370" i="8"/>
  <c r="DK370" i="8"/>
  <c r="DL370" i="8"/>
  <c r="DM370" i="8"/>
  <c r="DN370" i="8"/>
  <c r="DO370" i="8"/>
  <c r="DP370" i="8"/>
  <c r="DQ370" i="8"/>
  <c r="DR370" i="8"/>
  <c r="DS370" i="8"/>
  <c r="DT370" i="8"/>
  <c r="DU370" i="8"/>
  <c r="DV370" i="8"/>
  <c r="DW370" i="8"/>
  <c r="DX370" i="8"/>
  <c r="DY370" i="8"/>
  <c r="DZ370" i="8"/>
  <c r="EA370" i="8"/>
  <c r="EB370" i="8"/>
  <c r="EC370" i="8"/>
  <c r="ED370" i="8"/>
  <c r="EE370" i="8"/>
  <c r="EF370" i="8"/>
  <c r="EG370" i="8"/>
  <c r="EH370" i="8"/>
  <c r="EI370" i="8"/>
  <c r="EJ370" i="8"/>
  <c r="EK370" i="8"/>
  <c r="EL370" i="8"/>
  <c r="EM370" i="8"/>
  <c r="EN370" i="8"/>
  <c r="EO370" i="8"/>
  <c r="EP370" i="8"/>
  <c r="EQ370" i="8"/>
  <c r="ER370" i="8"/>
  <c r="ES370" i="8"/>
  <c r="ET370" i="8"/>
  <c r="EU370" i="8"/>
  <c r="EV370" i="8"/>
  <c r="EW370" i="8"/>
  <c r="EX370" i="8"/>
  <c r="EY370" i="8"/>
  <c r="EZ370" i="8"/>
  <c r="FA370" i="8"/>
  <c r="FB370" i="8"/>
  <c r="FC370" i="8"/>
  <c r="FD370" i="8"/>
  <c r="FE370" i="8"/>
  <c r="FF370" i="8"/>
  <c r="FG370" i="8"/>
  <c r="FH370" i="8"/>
  <c r="FI370" i="8"/>
  <c r="FJ370" i="8"/>
  <c r="FK370" i="8"/>
  <c r="FL370" i="8"/>
  <c r="FM370" i="8"/>
  <c r="FN370" i="8"/>
  <c r="FO370" i="8"/>
  <c r="FP370" i="8"/>
  <c r="FQ370" i="8"/>
  <c r="FR370" i="8"/>
  <c r="FS370" i="8"/>
  <c r="FT370" i="8"/>
  <c r="FU370" i="8"/>
  <c r="FV370" i="8"/>
  <c r="FW370" i="8"/>
  <c r="FX370" i="8"/>
  <c r="FY370" i="8"/>
  <c r="FZ370" i="8"/>
  <c r="GA370" i="8"/>
  <c r="GB370" i="8"/>
  <c r="GC370" i="8"/>
  <c r="GD370" i="8"/>
  <c r="GE370" i="8"/>
  <c r="GF370" i="8"/>
  <c r="GG370" i="8"/>
  <c r="GH370" i="8"/>
  <c r="GI370" i="8"/>
  <c r="GJ370" i="8"/>
  <c r="GK370" i="8"/>
  <c r="GL370" i="8"/>
  <c r="GM370" i="8"/>
  <c r="GN370" i="8"/>
  <c r="GO370" i="8"/>
  <c r="GP370" i="8"/>
  <c r="GQ370" i="8"/>
  <c r="GR370" i="8"/>
  <c r="GS370" i="8"/>
  <c r="GT370" i="8"/>
  <c r="GU370" i="8"/>
  <c r="GV370" i="8"/>
  <c r="GW370" i="8"/>
  <c r="GX370" i="8"/>
  <c r="GY370" i="8"/>
  <c r="GZ370" i="8"/>
  <c r="HA370" i="8"/>
  <c r="HB370" i="8"/>
  <c r="HC370" i="8"/>
  <c r="HD370" i="8"/>
  <c r="HE370" i="8"/>
  <c r="HF370" i="8"/>
  <c r="HG370" i="8"/>
  <c r="HH370" i="8"/>
  <c r="HI370" i="8"/>
  <c r="HJ370" i="8"/>
  <c r="HK370" i="8"/>
  <c r="HL370" i="8"/>
  <c r="HM370" i="8"/>
  <c r="HN370" i="8"/>
  <c r="HO370" i="8"/>
  <c r="HP370" i="8"/>
  <c r="HQ370" i="8"/>
  <c r="HR370" i="8"/>
  <c r="HS370" i="8"/>
  <c r="HT370" i="8"/>
  <c r="HU370" i="8"/>
  <c r="HV370" i="8"/>
  <c r="HW370" i="8"/>
  <c r="HX370" i="8"/>
  <c r="HY370" i="8"/>
  <c r="HZ370" i="8"/>
  <c r="IA370" i="8"/>
  <c r="IB370" i="8"/>
  <c r="IC370" i="8"/>
  <c r="ID370" i="8"/>
  <c r="IE370" i="8"/>
  <c r="IF370" i="8"/>
  <c r="IG370" i="8"/>
  <c r="IH370" i="8"/>
  <c r="II370" i="8"/>
  <c r="IJ370" i="8"/>
  <c r="IK370" i="8"/>
  <c r="IL370" i="8"/>
  <c r="IM370" i="8"/>
  <c r="IN370" i="8"/>
  <c r="IO370" i="8"/>
  <c r="IP370" i="8"/>
  <c r="IQ370" i="8"/>
  <c r="IR370" i="8"/>
  <c r="IS370" i="8"/>
  <c r="IT370" i="8"/>
  <c r="IU370" i="8"/>
  <c r="IV370" i="8"/>
  <c r="IW370" i="8"/>
  <c r="IX370" i="8"/>
  <c r="IY370" i="8"/>
  <c r="IZ370" i="8"/>
  <c r="JA370" i="8"/>
  <c r="JB370" i="8"/>
  <c r="JC370" i="8"/>
  <c r="JD370" i="8"/>
  <c r="JE370" i="8"/>
  <c r="JF370" i="8"/>
  <c r="JG370" i="8"/>
  <c r="JH370" i="8"/>
  <c r="JI370" i="8"/>
  <c r="JJ370" i="8"/>
  <c r="JK370" i="8"/>
  <c r="JL370" i="8"/>
  <c r="JM370" i="8"/>
  <c r="JN370" i="8"/>
  <c r="JO370" i="8"/>
  <c r="JP370" i="8"/>
  <c r="JQ370" i="8"/>
  <c r="JR370" i="8"/>
  <c r="JS370" i="8"/>
  <c r="JT370" i="8"/>
  <c r="JU370" i="8"/>
  <c r="JV370" i="8"/>
  <c r="JW370" i="8"/>
  <c r="JX370" i="8"/>
  <c r="JY370" i="8"/>
  <c r="JZ370" i="8"/>
  <c r="KA370" i="8"/>
  <c r="KB370" i="8"/>
  <c r="KC370" i="8"/>
  <c r="KD370" i="8"/>
  <c r="KE370" i="8"/>
  <c r="KF370" i="8"/>
  <c r="KG370" i="8"/>
  <c r="KH370" i="8"/>
  <c r="KI370" i="8"/>
  <c r="KJ370" i="8"/>
  <c r="KK370" i="8"/>
  <c r="KL370" i="8"/>
  <c r="KM370" i="8"/>
  <c r="KN370" i="8"/>
  <c r="KO370" i="8"/>
  <c r="KP370" i="8"/>
  <c r="B371" i="8"/>
  <c r="CX370" i="8"/>
  <c r="CT370" i="8"/>
  <c r="CP370" i="8"/>
  <c r="CL370" i="8"/>
  <c r="CH370" i="8"/>
  <c r="CD370" i="8"/>
  <c r="BZ370" i="8"/>
  <c r="BV370" i="8"/>
  <c r="BR370" i="8"/>
  <c r="BN370" i="8"/>
  <c r="BJ370" i="8"/>
  <c r="BF370" i="8"/>
  <c r="BB370" i="8"/>
  <c r="AX370" i="8"/>
  <c r="AT370" i="8"/>
  <c r="AP370" i="8"/>
  <c r="AL370" i="8"/>
  <c r="AH370" i="8"/>
  <c r="AD370" i="8"/>
  <c r="Z370" i="8"/>
  <c r="V370" i="8"/>
  <c r="R370" i="8"/>
  <c r="N370" i="8"/>
  <c r="J370" i="8"/>
  <c r="F370" i="8"/>
  <c r="CW370" i="8"/>
  <c r="CS370" i="8"/>
  <c r="CO370" i="8"/>
  <c r="CK370" i="8"/>
  <c r="CG370" i="8"/>
  <c r="CC370" i="8"/>
  <c r="BY370" i="8"/>
  <c r="BU370" i="8"/>
  <c r="BQ370" i="8"/>
  <c r="BM370" i="8"/>
  <c r="BI370" i="8"/>
  <c r="BE370" i="8"/>
  <c r="BA370" i="8"/>
  <c r="AW370" i="8"/>
  <c r="AS370" i="8"/>
  <c r="AO370" i="8"/>
  <c r="AK370" i="8"/>
  <c r="AG370" i="8"/>
  <c r="AC370" i="8"/>
  <c r="Y370" i="8"/>
  <c r="U370" i="8"/>
  <c r="Q370" i="8"/>
  <c r="M370" i="8"/>
  <c r="I370" i="8"/>
  <c r="E370" i="8"/>
  <c r="C370" i="8"/>
  <c r="CV370" i="8"/>
  <c r="CR370" i="8"/>
  <c r="CN370" i="8"/>
  <c r="CJ370" i="8"/>
  <c r="CF370" i="8"/>
  <c r="CB370" i="8"/>
  <c r="BX370" i="8"/>
  <c r="BT370" i="8"/>
  <c r="BP370" i="8"/>
  <c r="BL370" i="8"/>
  <c r="BH370" i="8"/>
  <c r="BD370" i="8"/>
  <c r="AZ370" i="8"/>
  <c r="AV370" i="8"/>
  <c r="AR370" i="8"/>
  <c r="AN370" i="8"/>
  <c r="AJ370" i="8"/>
  <c r="AF370" i="8"/>
  <c r="AB370" i="8"/>
  <c r="X370" i="8"/>
  <c r="T370" i="8"/>
  <c r="P370" i="8"/>
  <c r="L370" i="8"/>
  <c r="H370" i="8"/>
  <c r="D370" i="8"/>
  <c r="CU370" i="8"/>
  <c r="CQ370" i="8"/>
  <c r="CM370" i="8"/>
  <c r="CI370" i="8"/>
  <c r="CE370" i="8"/>
  <c r="CA370" i="8"/>
  <c r="BW370" i="8"/>
  <c r="BS370" i="8"/>
  <c r="BO370" i="8"/>
  <c r="BK370" i="8"/>
  <c r="BG370" i="8"/>
  <c r="BC370" i="8"/>
  <c r="AY370" i="8"/>
  <c r="AU370" i="8"/>
  <c r="AQ370" i="8"/>
  <c r="AM370" i="8"/>
  <c r="AI370" i="8"/>
  <c r="AE370" i="8"/>
  <c r="AA370" i="8"/>
  <c r="W370" i="8"/>
  <c r="S370" i="8"/>
  <c r="O370" i="8"/>
  <c r="K370" i="8"/>
  <c r="G370" i="8"/>
  <c r="PA1" i="3" l="1"/>
  <c r="OZ3" i="3"/>
  <c r="CY371" i="8"/>
  <c r="CZ371" i="8"/>
  <c r="DA371" i="8"/>
  <c r="DB371" i="8"/>
  <c r="DC371" i="8"/>
  <c r="DD371" i="8"/>
  <c r="DE371" i="8"/>
  <c r="DF371" i="8"/>
  <c r="DG371" i="8"/>
  <c r="DH371" i="8"/>
  <c r="DI371" i="8"/>
  <c r="DJ371" i="8"/>
  <c r="DK371" i="8"/>
  <c r="DL371" i="8"/>
  <c r="DM371" i="8"/>
  <c r="DN371" i="8"/>
  <c r="DO371" i="8"/>
  <c r="DP371" i="8"/>
  <c r="DQ371" i="8"/>
  <c r="DR371" i="8"/>
  <c r="DS371" i="8"/>
  <c r="DT371" i="8"/>
  <c r="DU371" i="8"/>
  <c r="DV371" i="8"/>
  <c r="DW371" i="8"/>
  <c r="DX371" i="8"/>
  <c r="DY371" i="8"/>
  <c r="DZ371" i="8"/>
  <c r="EA371" i="8"/>
  <c r="EB371" i="8"/>
  <c r="EC371" i="8"/>
  <c r="ED371" i="8"/>
  <c r="EE371" i="8"/>
  <c r="EF371" i="8"/>
  <c r="EG371" i="8"/>
  <c r="EH371" i="8"/>
  <c r="EI371" i="8"/>
  <c r="EJ371" i="8"/>
  <c r="EK371" i="8"/>
  <c r="EL371" i="8"/>
  <c r="EM371" i="8"/>
  <c r="EN371" i="8"/>
  <c r="EO371" i="8"/>
  <c r="EP371" i="8"/>
  <c r="EQ371" i="8"/>
  <c r="ER371" i="8"/>
  <c r="ES371" i="8"/>
  <c r="ET371" i="8"/>
  <c r="EU371" i="8"/>
  <c r="EV371" i="8"/>
  <c r="EW371" i="8"/>
  <c r="EX371" i="8"/>
  <c r="EY371" i="8"/>
  <c r="EZ371" i="8"/>
  <c r="FA371" i="8"/>
  <c r="FB371" i="8"/>
  <c r="FC371" i="8"/>
  <c r="FD371" i="8"/>
  <c r="FE371" i="8"/>
  <c r="FF371" i="8"/>
  <c r="FG371" i="8"/>
  <c r="FH371" i="8"/>
  <c r="FI371" i="8"/>
  <c r="FJ371" i="8"/>
  <c r="FK371" i="8"/>
  <c r="FL371" i="8"/>
  <c r="FM371" i="8"/>
  <c r="FN371" i="8"/>
  <c r="FO371" i="8"/>
  <c r="FP371" i="8"/>
  <c r="FQ371" i="8"/>
  <c r="FR371" i="8"/>
  <c r="FS371" i="8"/>
  <c r="FT371" i="8"/>
  <c r="FU371" i="8"/>
  <c r="FV371" i="8"/>
  <c r="FW371" i="8"/>
  <c r="FX371" i="8"/>
  <c r="FY371" i="8"/>
  <c r="FZ371" i="8"/>
  <c r="GA371" i="8"/>
  <c r="GB371" i="8"/>
  <c r="GC371" i="8"/>
  <c r="GD371" i="8"/>
  <c r="GE371" i="8"/>
  <c r="GF371" i="8"/>
  <c r="GG371" i="8"/>
  <c r="GH371" i="8"/>
  <c r="GI371" i="8"/>
  <c r="GJ371" i="8"/>
  <c r="GK371" i="8"/>
  <c r="GL371" i="8"/>
  <c r="GM371" i="8"/>
  <c r="GN371" i="8"/>
  <c r="GO371" i="8"/>
  <c r="GP371" i="8"/>
  <c r="GQ371" i="8"/>
  <c r="GR371" i="8"/>
  <c r="GS371" i="8"/>
  <c r="GT371" i="8"/>
  <c r="GU371" i="8"/>
  <c r="GV371" i="8"/>
  <c r="GW371" i="8"/>
  <c r="GX371" i="8"/>
  <c r="GY371" i="8"/>
  <c r="GZ371" i="8"/>
  <c r="HA371" i="8"/>
  <c r="HB371" i="8"/>
  <c r="HC371" i="8"/>
  <c r="HD371" i="8"/>
  <c r="HE371" i="8"/>
  <c r="HF371" i="8"/>
  <c r="HG371" i="8"/>
  <c r="HH371" i="8"/>
  <c r="HI371" i="8"/>
  <c r="HJ371" i="8"/>
  <c r="HK371" i="8"/>
  <c r="HL371" i="8"/>
  <c r="HM371" i="8"/>
  <c r="HN371" i="8"/>
  <c r="HO371" i="8"/>
  <c r="HP371" i="8"/>
  <c r="HQ371" i="8"/>
  <c r="HR371" i="8"/>
  <c r="HS371" i="8"/>
  <c r="HT371" i="8"/>
  <c r="HU371" i="8"/>
  <c r="HV371" i="8"/>
  <c r="HW371" i="8"/>
  <c r="HX371" i="8"/>
  <c r="HY371" i="8"/>
  <c r="HZ371" i="8"/>
  <c r="IA371" i="8"/>
  <c r="IB371" i="8"/>
  <c r="IC371" i="8"/>
  <c r="ID371" i="8"/>
  <c r="IE371" i="8"/>
  <c r="IF371" i="8"/>
  <c r="IG371" i="8"/>
  <c r="IH371" i="8"/>
  <c r="II371" i="8"/>
  <c r="IJ371" i="8"/>
  <c r="IK371" i="8"/>
  <c r="IL371" i="8"/>
  <c r="IM371" i="8"/>
  <c r="IN371" i="8"/>
  <c r="IO371" i="8"/>
  <c r="IP371" i="8"/>
  <c r="IQ371" i="8"/>
  <c r="IR371" i="8"/>
  <c r="IS371" i="8"/>
  <c r="IT371" i="8"/>
  <c r="IU371" i="8"/>
  <c r="IV371" i="8"/>
  <c r="IW371" i="8"/>
  <c r="IX371" i="8"/>
  <c r="IY371" i="8"/>
  <c r="IZ371" i="8"/>
  <c r="JA371" i="8"/>
  <c r="JB371" i="8"/>
  <c r="JC371" i="8"/>
  <c r="JD371" i="8"/>
  <c r="JE371" i="8"/>
  <c r="JF371" i="8"/>
  <c r="JG371" i="8"/>
  <c r="JH371" i="8"/>
  <c r="JI371" i="8"/>
  <c r="JJ371" i="8"/>
  <c r="JK371" i="8"/>
  <c r="JL371" i="8"/>
  <c r="JM371" i="8"/>
  <c r="JN371" i="8"/>
  <c r="JO371" i="8"/>
  <c r="JP371" i="8"/>
  <c r="JQ371" i="8"/>
  <c r="JR371" i="8"/>
  <c r="JS371" i="8"/>
  <c r="JT371" i="8"/>
  <c r="JU371" i="8"/>
  <c r="JV371" i="8"/>
  <c r="JW371" i="8"/>
  <c r="JX371" i="8"/>
  <c r="JY371" i="8"/>
  <c r="JZ371" i="8"/>
  <c r="KA371" i="8"/>
  <c r="KB371" i="8"/>
  <c r="KC371" i="8"/>
  <c r="KD371" i="8"/>
  <c r="KE371" i="8"/>
  <c r="KF371" i="8"/>
  <c r="KG371" i="8"/>
  <c r="KH371" i="8"/>
  <c r="KI371" i="8"/>
  <c r="KJ371" i="8"/>
  <c r="KK371" i="8"/>
  <c r="KL371" i="8"/>
  <c r="KM371" i="8"/>
  <c r="KN371" i="8"/>
  <c r="KO371" i="8"/>
  <c r="KP371" i="8"/>
  <c r="B372" i="8"/>
  <c r="CU371" i="8"/>
  <c r="CQ371" i="8"/>
  <c r="CM371" i="8"/>
  <c r="CI371" i="8"/>
  <c r="CE371" i="8"/>
  <c r="CA371" i="8"/>
  <c r="BW371" i="8"/>
  <c r="BS371" i="8"/>
  <c r="BO371" i="8"/>
  <c r="BK371" i="8"/>
  <c r="BG371" i="8"/>
  <c r="BC371" i="8"/>
  <c r="AY371" i="8"/>
  <c r="AU371" i="8"/>
  <c r="AQ371" i="8"/>
  <c r="AM371" i="8"/>
  <c r="AI371" i="8"/>
  <c r="AE371" i="8"/>
  <c r="AA371" i="8"/>
  <c r="W371" i="8"/>
  <c r="S371" i="8"/>
  <c r="O371" i="8"/>
  <c r="K371" i="8"/>
  <c r="G371" i="8"/>
  <c r="C371" i="8"/>
  <c r="CX371" i="8"/>
  <c r="CT371" i="8"/>
  <c r="CP371" i="8"/>
  <c r="CL371" i="8"/>
  <c r="CH371" i="8"/>
  <c r="CD371" i="8"/>
  <c r="BZ371" i="8"/>
  <c r="BV371" i="8"/>
  <c r="BR371" i="8"/>
  <c r="BN371" i="8"/>
  <c r="BJ371" i="8"/>
  <c r="BF371" i="8"/>
  <c r="BB371" i="8"/>
  <c r="AX371" i="8"/>
  <c r="AT371" i="8"/>
  <c r="AP371" i="8"/>
  <c r="AL371" i="8"/>
  <c r="AH371" i="8"/>
  <c r="AD371" i="8"/>
  <c r="Z371" i="8"/>
  <c r="V371" i="8"/>
  <c r="R371" i="8"/>
  <c r="N371" i="8"/>
  <c r="J371" i="8"/>
  <c r="F371" i="8"/>
  <c r="CW371" i="8"/>
  <c r="CS371" i="8"/>
  <c r="CO371" i="8"/>
  <c r="CK371" i="8"/>
  <c r="CG371" i="8"/>
  <c r="CC371" i="8"/>
  <c r="BY371" i="8"/>
  <c r="BU371" i="8"/>
  <c r="BQ371" i="8"/>
  <c r="BM371" i="8"/>
  <c r="BI371" i="8"/>
  <c r="BE371" i="8"/>
  <c r="BA371" i="8"/>
  <c r="AW371" i="8"/>
  <c r="AS371" i="8"/>
  <c r="AO371" i="8"/>
  <c r="AK371" i="8"/>
  <c r="AG371" i="8"/>
  <c r="AC371" i="8"/>
  <c r="Y371" i="8"/>
  <c r="U371" i="8"/>
  <c r="Q371" i="8"/>
  <c r="M371" i="8"/>
  <c r="I371" i="8"/>
  <c r="E371" i="8"/>
  <c r="CV371" i="8"/>
  <c r="CR371" i="8"/>
  <c r="CN371" i="8"/>
  <c r="CJ371" i="8"/>
  <c r="CF371" i="8"/>
  <c r="CB371" i="8"/>
  <c r="BX371" i="8"/>
  <c r="BT371" i="8"/>
  <c r="BP371" i="8"/>
  <c r="BL371" i="8"/>
  <c r="BH371" i="8"/>
  <c r="BD371" i="8"/>
  <c r="AZ371" i="8"/>
  <c r="AV371" i="8"/>
  <c r="AR371" i="8"/>
  <c r="AN371" i="8"/>
  <c r="AJ371" i="8"/>
  <c r="AF371" i="8"/>
  <c r="AB371" i="8"/>
  <c r="X371" i="8"/>
  <c r="T371" i="8"/>
  <c r="P371" i="8"/>
  <c r="L371" i="8"/>
  <c r="H371" i="8"/>
  <c r="D371" i="8"/>
  <c r="PA3" i="3" l="1"/>
  <c r="PB1" i="3"/>
  <c r="CY372" i="8"/>
  <c r="CZ372" i="8"/>
  <c r="DA372" i="8"/>
  <c r="DB372" i="8"/>
  <c r="DC372" i="8"/>
  <c r="DD372" i="8"/>
  <c r="DE372" i="8"/>
  <c r="DF372" i="8"/>
  <c r="DG372" i="8"/>
  <c r="DH372" i="8"/>
  <c r="DI372" i="8"/>
  <c r="DJ372" i="8"/>
  <c r="DK372" i="8"/>
  <c r="DL372" i="8"/>
  <c r="DM372" i="8"/>
  <c r="DN372" i="8"/>
  <c r="DO372" i="8"/>
  <c r="DP372" i="8"/>
  <c r="DQ372" i="8"/>
  <c r="DR372" i="8"/>
  <c r="DS372" i="8"/>
  <c r="DT372" i="8"/>
  <c r="DU372" i="8"/>
  <c r="DV372" i="8"/>
  <c r="DW372" i="8"/>
  <c r="DX372" i="8"/>
  <c r="DY372" i="8"/>
  <c r="DZ372" i="8"/>
  <c r="EA372" i="8"/>
  <c r="EB372" i="8"/>
  <c r="EC372" i="8"/>
  <c r="ED372" i="8"/>
  <c r="EE372" i="8"/>
  <c r="EF372" i="8"/>
  <c r="EG372" i="8"/>
  <c r="EH372" i="8"/>
  <c r="EI372" i="8"/>
  <c r="EJ372" i="8"/>
  <c r="EK372" i="8"/>
  <c r="EL372" i="8"/>
  <c r="EM372" i="8"/>
  <c r="EN372" i="8"/>
  <c r="EO372" i="8"/>
  <c r="EP372" i="8"/>
  <c r="EQ372" i="8"/>
  <c r="ER372" i="8"/>
  <c r="ES372" i="8"/>
  <c r="ET372" i="8"/>
  <c r="EU372" i="8"/>
  <c r="EV372" i="8"/>
  <c r="EW372" i="8"/>
  <c r="EX372" i="8"/>
  <c r="EY372" i="8"/>
  <c r="EZ372" i="8"/>
  <c r="FA372" i="8"/>
  <c r="FB372" i="8"/>
  <c r="FC372" i="8"/>
  <c r="FD372" i="8"/>
  <c r="FE372" i="8"/>
  <c r="FF372" i="8"/>
  <c r="FG372" i="8"/>
  <c r="FH372" i="8"/>
  <c r="FI372" i="8"/>
  <c r="FJ372" i="8"/>
  <c r="FK372" i="8"/>
  <c r="FL372" i="8"/>
  <c r="FM372" i="8"/>
  <c r="FN372" i="8"/>
  <c r="FO372" i="8"/>
  <c r="FP372" i="8"/>
  <c r="FQ372" i="8"/>
  <c r="FR372" i="8"/>
  <c r="FS372" i="8"/>
  <c r="FT372" i="8"/>
  <c r="FU372" i="8"/>
  <c r="FV372" i="8"/>
  <c r="FW372" i="8"/>
  <c r="FX372" i="8"/>
  <c r="FY372" i="8"/>
  <c r="FZ372" i="8"/>
  <c r="GA372" i="8"/>
  <c r="GB372" i="8"/>
  <c r="GC372" i="8"/>
  <c r="GD372" i="8"/>
  <c r="GE372" i="8"/>
  <c r="GF372" i="8"/>
  <c r="GG372" i="8"/>
  <c r="GH372" i="8"/>
  <c r="GI372" i="8"/>
  <c r="GJ372" i="8"/>
  <c r="GK372" i="8"/>
  <c r="GL372" i="8"/>
  <c r="GM372" i="8"/>
  <c r="GN372" i="8"/>
  <c r="GO372" i="8"/>
  <c r="GP372" i="8"/>
  <c r="GQ372" i="8"/>
  <c r="GR372" i="8"/>
  <c r="GS372" i="8"/>
  <c r="GT372" i="8"/>
  <c r="GU372" i="8"/>
  <c r="GV372" i="8"/>
  <c r="GW372" i="8"/>
  <c r="GX372" i="8"/>
  <c r="GY372" i="8"/>
  <c r="GZ372" i="8"/>
  <c r="HA372" i="8"/>
  <c r="HB372" i="8"/>
  <c r="HC372" i="8"/>
  <c r="HD372" i="8"/>
  <c r="HE372" i="8"/>
  <c r="HF372" i="8"/>
  <c r="HG372" i="8"/>
  <c r="HH372" i="8"/>
  <c r="HI372" i="8"/>
  <c r="HJ372" i="8"/>
  <c r="HK372" i="8"/>
  <c r="HL372" i="8"/>
  <c r="HM372" i="8"/>
  <c r="HN372" i="8"/>
  <c r="HO372" i="8"/>
  <c r="HP372" i="8"/>
  <c r="HQ372" i="8"/>
  <c r="HR372" i="8"/>
  <c r="HS372" i="8"/>
  <c r="HT372" i="8"/>
  <c r="HU372" i="8"/>
  <c r="HV372" i="8"/>
  <c r="HW372" i="8"/>
  <c r="HX372" i="8"/>
  <c r="HY372" i="8"/>
  <c r="HZ372" i="8"/>
  <c r="IA372" i="8"/>
  <c r="IB372" i="8"/>
  <c r="IC372" i="8"/>
  <c r="ID372" i="8"/>
  <c r="IE372" i="8"/>
  <c r="IF372" i="8"/>
  <c r="IG372" i="8"/>
  <c r="IH372" i="8"/>
  <c r="II372" i="8"/>
  <c r="IJ372" i="8"/>
  <c r="IK372" i="8"/>
  <c r="IL372" i="8"/>
  <c r="IM372" i="8"/>
  <c r="IN372" i="8"/>
  <c r="IO372" i="8"/>
  <c r="IP372" i="8"/>
  <c r="IQ372" i="8"/>
  <c r="IR372" i="8"/>
  <c r="IS372" i="8"/>
  <c r="IT372" i="8"/>
  <c r="IU372" i="8"/>
  <c r="IV372" i="8"/>
  <c r="IW372" i="8"/>
  <c r="IX372" i="8"/>
  <c r="IY372" i="8"/>
  <c r="IZ372" i="8"/>
  <c r="JA372" i="8"/>
  <c r="JB372" i="8"/>
  <c r="JC372" i="8"/>
  <c r="JD372" i="8"/>
  <c r="JE372" i="8"/>
  <c r="JF372" i="8"/>
  <c r="JG372" i="8"/>
  <c r="JH372" i="8"/>
  <c r="JI372" i="8"/>
  <c r="JJ372" i="8"/>
  <c r="JK372" i="8"/>
  <c r="JL372" i="8"/>
  <c r="JM372" i="8"/>
  <c r="JN372" i="8"/>
  <c r="JO372" i="8"/>
  <c r="JP372" i="8"/>
  <c r="JQ372" i="8"/>
  <c r="JR372" i="8"/>
  <c r="JS372" i="8"/>
  <c r="JT372" i="8"/>
  <c r="JU372" i="8"/>
  <c r="JV372" i="8"/>
  <c r="JW372" i="8"/>
  <c r="JX372" i="8"/>
  <c r="JY372" i="8"/>
  <c r="JZ372" i="8"/>
  <c r="KA372" i="8"/>
  <c r="KB372" i="8"/>
  <c r="KC372" i="8"/>
  <c r="KD372" i="8"/>
  <c r="KE372" i="8"/>
  <c r="KF372" i="8"/>
  <c r="KG372" i="8"/>
  <c r="KH372" i="8"/>
  <c r="KI372" i="8"/>
  <c r="KJ372" i="8"/>
  <c r="KK372" i="8"/>
  <c r="KL372" i="8"/>
  <c r="KM372" i="8"/>
  <c r="KN372" i="8"/>
  <c r="KO372" i="8"/>
  <c r="KP372" i="8"/>
  <c r="B373" i="8"/>
  <c r="CV372" i="8"/>
  <c r="CR372" i="8"/>
  <c r="CN372" i="8"/>
  <c r="CJ372" i="8"/>
  <c r="CF372" i="8"/>
  <c r="CB372" i="8"/>
  <c r="BX372" i="8"/>
  <c r="BT372" i="8"/>
  <c r="BP372" i="8"/>
  <c r="BL372" i="8"/>
  <c r="BH372" i="8"/>
  <c r="BD372" i="8"/>
  <c r="AZ372" i="8"/>
  <c r="AV372" i="8"/>
  <c r="AR372" i="8"/>
  <c r="AN372" i="8"/>
  <c r="AJ372" i="8"/>
  <c r="AF372" i="8"/>
  <c r="AB372" i="8"/>
  <c r="X372" i="8"/>
  <c r="T372" i="8"/>
  <c r="P372" i="8"/>
  <c r="L372" i="8"/>
  <c r="H372" i="8"/>
  <c r="D372" i="8"/>
  <c r="CU372" i="8"/>
  <c r="CQ372" i="8"/>
  <c r="CM372" i="8"/>
  <c r="CI372" i="8"/>
  <c r="CE372" i="8"/>
  <c r="CA372" i="8"/>
  <c r="BW372" i="8"/>
  <c r="BS372" i="8"/>
  <c r="BO372" i="8"/>
  <c r="BK372" i="8"/>
  <c r="BG372" i="8"/>
  <c r="BC372" i="8"/>
  <c r="AY372" i="8"/>
  <c r="AU372" i="8"/>
  <c r="AQ372" i="8"/>
  <c r="AM372" i="8"/>
  <c r="AI372" i="8"/>
  <c r="AE372" i="8"/>
  <c r="AA372" i="8"/>
  <c r="W372" i="8"/>
  <c r="S372" i="8"/>
  <c r="O372" i="8"/>
  <c r="K372" i="8"/>
  <c r="G372" i="8"/>
  <c r="CX372" i="8"/>
  <c r="CT372" i="8"/>
  <c r="CP372" i="8"/>
  <c r="CL372" i="8"/>
  <c r="CH372" i="8"/>
  <c r="CD372" i="8"/>
  <c r="BZ372" i="8"/>
  <c r="BV372" i="8"/>
  <c r="BR372" i="8"/>
  <c r="BN372" i="8"/>
  <c r="BJ372" i="8"/>
  <c r="BF372" i="8"/>
  <c r="BB372" i="8"/>
  <c r="AX372" i="8"/>
  <c r="AT372" i="8"/>
  <c r="AP372" i="8"/>
  <c r="AL372" i="8"/>
  <c r="AH372" i="8"/>
  <c r="AD372" i="8"/>
  <c r="Z372" i="8"/>
  <c r="V372" i="8"/>
  <c r="R372" i="8"/>
  <c r="N372" i="8"/>
  <c r="J372" i="8"/>
  <c r="F372" i="8"/>
  <c r="CW372" i="8"/>
  <c r="CS372" i="8"/>
  <c r="CO372" i="8"/>
  <c r="CK372" i="8"/>
  <c r="CG372" i="8"/>
  <c r="CC372" i="8"/>
  <c r="BY372" i="8"/>
  <c r="BU372" i="8"/>
  <c r="BQ372" i="8"/>
  <c r="BM372" i="8"/>
  <c r="BI372" i="8"/>
  <c r="BE372" i="8"/>
  <c r="BA372" i="8"/>
  <c r="AW372" i="8"/>
  <c r="AS372" i="8"/>
  <c r="AO372" i="8"/>
  <c r="AK372" i="8"/>
  <c r="AG372" i="8"/>
  <c r="AC372" i="8"/>
  <c r="Y372" i="8"/>
  <c r="U372" i="8"/>
  <c r="Q372" i="8"/>
  <c r="M372" i="8"/>
  <c r="I372" i="8"/>
  <c r="E372" i="8"/>
  <c r="C372" i="8"/>
  <c r="PB3" i="3" l="1"/>
  <c r="PC1" i="3"/>
  <c r="CY373" i="8"/>
  <c r="CZ373" i="8"/>
  <c r="DA373" i="8"/>
  <c r="DB373" i="8"/>
  <c r="DC373" i="8"/>
  <c r="DD373" i="8"/>
  <c r="DE373" i="8"/>
  <c r="DF373" i="8"/>
  <c r="DG373" i="8"/>
  <c r="DH373" i="8"/>
  <c r="DI373" i="8"/>
  <c r="DJ373" i="8"/>
  <c r="DK373" i="8"/>
  <c r="DL373" i="8"/>
  <c r="DM373" i="8"/>
  <c r="DN373" i="8"/>
  <c r="DO373" i="8"/>
  <c r="DP373" i="8"/>
  <c r="DQ373" i="8"/>
  <c r="DR373" i="8"/>
  <c r="DS373" i="8"/>
  <c r="DT373" i="8"/>
  <c r="DU373" i="8"/>
  <c r="DV373" i="8"/>
  <c r="DW373" i="8"/>
  <c r="DX373" i="8"/>
  <c r="DY373" i="8"/>
  <c r="DZ373" i="8"/>
  <c r="EA373" i="8"/>
  <c r="EB373" i="8"/>
  <c r="EC373" i="8"/>
  <c r="ED373" i="8"/>
  <c r="EE373" i="8"/>
  <c r="EF373" i="8"/>
  <c r="EG373" i="8"/>
  <c r="EH373" i="8"/>
  <c r="EI373" i="8"/>
  <c r="EJ373" i="8"/>
  <c r="EK373" i="8"/>
  <c r="EL373" i="8"/>
  <c r="EM373" i="8"/>
  <c r="EN373" i="8"/>
  <c r="EO373" i="8"/>
  <c r="EP373" i="8"/>
  <c r="EQ373" i="8"/>
  <c r="ER373" i="8"/>
  <c r="ES373" i="8"/>
  <c r="ET373" i="8"/>
  <c r="EU373" i="8"/>
  <c r="EV373" i="8"/>
  <c r="EW373" i="8"/>
  <c r="EX373" i="8"/>
  <c r="EY373" i="8"/>
  <c r="EZ373" i="8"/>
  <c r="FA373" i="8"/>
  <c r="FB373" i="8"/>
  <c r="FC373" i="8"/>
  <c r="FD373" i="8"/>
  <c r="FE373" i="8"/>
  <c r="FF373" i="8"/>
  <c r="FG373" i="8"/>
  <c r="FH373" i="8"/>
  <c r="FI373" i="8"/>
  <c r="FJ373" i="8"/>
  <c r="FK373" i="8"/>
  <c r="FL373" i="8"/>
  <c r="FM373" i="8"/>
  <c r="FN373" i="8"/>
  <c r="FO373" i="8"/>
  <c r="FP373" i="8"/>
  <c r="FQ373" i="8"/>
  <c r="FR373" i="8"/>
  <c r="FS373" i="8"/>
  <c r="FT373" i="8"/>
  <c r="FU373" i="8"/>
  <c r="FV373" i="8"/>
  <c r="FW373" i="8"/>
  <c r="FX373" i="8"/>
  <c r="FY373" i="8"/>
  <c r="FZ373" i="8"/>
  <c r="GA373" i="8"/>
  <c r="GB373" i="8"/>
  <c r="GC373" i="8"/>
  <c r="GD373" i="8"/>
  <c r="GE373" i="8"/>
  <c r="GF373" i="8"/>
  <c r="GG373" i="8"/>
  <c r="GH373" i="8"/>
  <c r="GI373" i="8"/>
  <c r="GJ373" i="8"/>
  <c r="GK373" i="8"/>
  <c r="GL373" i="8"/>
  <c r="GM373" i="8"/>
  <c r="GN373" i="8"/>
  <c r="GO373" i="8"/>
  <c r="GP373" i="8"/>
  <c r="GQ373" i="8"/>
  <c r="GR373" i="8"/>
  <c r="GS373" i="8"/>
  <c r="GT373" i="8"/>
  <c r="GU373" i="8"/>
  <c r="GV373" i="8"/>
  <c r="GW373" i="8"/>
  <c r="GX373" i="8"/>
  <c r="GY373" i="8"/>
  <c r="GZ373" i="8"/>
  <c r="HA373" i="8"/>
  <c r="HB373" i="8"/>
  <c r="HC373" i="8"/>
  <c r="HD373" i="8"/>
  <c r="HE373" i="8"/>
  <c r="HF373" i="8"/>
  <c r="HG373" i="8"/>
  <c r="HH373" i="8"/>
  <c r="HI373" i="8"/>
  <c r="HJ373" i="8"/>
  <c r="HK373" i="8"/>
  <c r="HL373" i="8"/>
  <c r="HM373" i="8"/>
  <c r="HN373" i="8"/>
  <c r="HO373" i="8"/>
  <c r="HP373" i="8"/>
  <c r="HQ373" i="8"/>
  <c r="HR373" i="8"/>
  <c r="HS373" i="8"/>
  <c r="HT373" i="8"/>
  <c r="HU373" i="8"/>
  <c r="HV373" i="8"/>
  <c r="HW373" i="8"/>
  <c r="HX373" i="8"/>
  <c r="HY373" i="8"/>
  <c r="HZ373" i="8"/>
  <c r="IA373" i="8"/>
  <c r="IB373" i="8"/>
  <c r="IC373" i="8"/>
  <c r="ID373" i="8"/>
  <c r="IE373" i="8"/>
  <c r="IF373" i="8"/>
  <c r="IG373" i="8"/>
  <c r="IH373" i="8"/>
  <c r="II373" i="8"/>
  <c r="IJ373" i="8"/>
  <c r="IK373" i="8"/>
  <c r="IL373" i="8"/>
  <c r="IM373" i="8"/>
  <c r="IN373" i="8"/>
  <c r="IO373" i="8"/>
  <c r="IP373" i="8"/>
  <c r="IQ373" i="8"/>
  <c r="IR373" i="8"/>
  <c r="IS373" i="8"/>
  <c r="IT373" i="8"/>
  <c r="IU373" i="8"/>
  <c r="IV373" i="8"/>
  <c r="IW373" i="8"/>
  <c r="IX373" i="8"/>
  <c r="IY373" i="8"/>
  <c r="IZ373" i="8"/>
  <c r="JA373" i="8"/>
  <c r="JB373" i="8"/>
  <c r="JC373" i="8"/>
  <c r="JD373" i="8"/>
  <c r="JE373" i="8"/>
  <c r="JF373" i="8"/>
  <c r="JG373" i="8"/>
  <c r="JH373" i="8"/>
  <c r="JI373" i="8"/>
  <c r="JJ373" i="8"/>
  <c r="JK373" i="8"/>
  <c r="JL373" i="8"/>
  <c r="JM373" i="8"/>
  <c r="JN373" i="8"/>
  <c r="JO373" i="8"/>
  <c r="JP373" i="8"/>
  <c r="JQ373" i="8"/>
  <c r="JR373" i="8"/>
  <c r="JS373" i="8"/>
  <c r="JT373" i="8"/>
  <c r="JU373" i="8"/>
  <c r="JV373" i="8"/>
  <c r="JW373" i="8"/>
  <c r="JX373" i="8"/>
  <c r="JY373" i="8"/>
  <c r="JZ373" i="8"/>
  <c r="KA373" i="8"/>
  <c r="KB373" i="8"/>
  <c r="KC373" i="8"/>
  <c r="KD373" i="8"/>
  <c r="KE373" i="8"/>
  <c r="KF373" i="8"/>
  <c r="KG373" i="8"/>
  <c r="KH373" i="8"/>
  <c r="KI373" i="8"/>
  <c r="KJ373" i="8"/>
  <c r="KK373" i="8"/>
  <c r="KL373" i="8"/>
  <c r="KM373" i="8"/>
  <c r="KN373" i="8"/>
  <c r="KO373" i="8"/>
  <c r="KP373" i="8"/>
  <c r="B374" i="8"/>
  <c r="CW373" i="8"/>
  <c r="CS373" i="8"/>
  <c r="CO373" i="8"/>
  <c r="CK373" i="8"/>
  <c r="CG373" i="8"/>
  <c r="CC373" i="8"/>
  <c r="BY373" i="8"/>
  <c r="BU373" i="8"/>
  <c r="BQ373" i="8"/>
  <c r="BM373" i="8"/>
  <c r="BI373" i="8"/>
  <c r="BE373" i="8"/>
  <c r="BA373" i="8"/>
  <c r="AW373" i="8"/>
  <c r="AS373" i="8"/>
  <c r="AO373" i="8"/>
  <c r="AK373" i="8"/>
  <c r="AG373" i="8"/>
  <c r="AC373" i="8"/>
  <c r="Y373" i="8"/>
  <c r="U373" i="8"/>
  <c r="Q373" i="8"/>
  <c r="M373" i="8"/>
  <c r="I373" i="8"/>
  <c r="E373" i="8"/>
  <c r="CV373" i="8"/>
  <c r="CR373" i="8"/>
  <c r="CN373" i="8"/>
  <c r="CJ373" i="8"/>
  <c r="CF373" i="8"/>
  <c r="CB373" i="8"/>
  <c r="BX373" i="8"/>
  <c r="BT373" i="8"/>
  <c r="BP373" i="8"/>
  <c r="BL373" i="8"/>
  <c r="BH373" i="8"/>
  <c r="BD373" i="8"/>
  <c r="AZ373" i="8"/>
  <c r="AV373" i="8"/>
  <c r="AR373" i="8"/>
  <c r="AN373" i="8"/>
  <c r="AJ373" i="8"/>
  <c r="AF373" i="8"/>
  <c r="AB373" i="8"/>
  <c r="X373" i="8"/>
  <c r="T373" i="8"/>
  <c r="P373" i="8"/>
  <c r="L373" i="8"/>
  <c r="H373" i="8"/>
  <c r="D373" i="8"/>
  <c r="CU373" i="8"/>
  <c r="CQ373" i="8"/>
  <c r="CM373" i="8"/>
  <c r="CI373" i="8"/>
  <c r="CE373" i="8"/>
  <c r="CA373" i="8"/>
  <c r="BW373" i="8"/>
  <c r="BS373" i="8"/>
  <c r="BO373" i="8"/>
  <c r="BK373" i="8"/>
  <c r="BG373" i="8"/>
  <c r="BC373" i="8"/>
  <c r="AY373" i="8"/>
  <c r="AU373" i="8"/>
  <c r="AQ373" i="8"/>
  <c r="AM373" i="8"/>
  <c r="AI373" i="8"/>
  <c r="AE373" i="8"/>
  <c r="AA373" i="8"/>
  <c r="W373" i="8"/>
  <c r="S373" i="8"/>
  <c r="O373" i="8"/>
  <c r="K373" i="8"/>
  <c r="G373" i="8"/>
  <c r="C373" i="8"/>
  <c r="CX373" i="8"/>
  <c r="CT373" i="8"/>
  <c r="CP373" i="8"/>
  <c r="CL373" i="8"/>
  <c r="CH373" i="8"/>
  <c r="CD373" i="8"/>
  <c r="BZ373" i="8"/>
  <c r="BV373" i="8"/>
  <c r="BR373" i="8"/>
  <c r="BN373" i="8"/>
  <c r="BJ373" i="8"/>
  <c r="BF373" i="8"/>
  <c r="BB373" i="8"/>
  <c r="AX373" i="8"/>
  <c r="AT373" i="8"/>
  <c r="AP373" i="8"/>
  <c r="AL373" i="8"/>
  <c r="AH373" i="8"/>
  <c r="AD373" i="8"/>
  <c r="Z373" i="8"/>
  <c r="V373" i="8"/>
  <c r="R373" i="8"/>
  <c r="N373" i="8"/>
  <c r="J373" i="8"/>
  <c r="F373" i="8"/>
  <c r="PC3" i="3" l="1"/>
  <c r="PD1" i="3"/>
  <c r="CY374" i="8"/>
  <c r="CZ374" i="8"/>
  <c r="DA374" i="8"/>
  <c r="DB374" i="8"/>
  <c r="DC374" i="8"/>
  <c r="DD374" i="8"/>
  <c r="DE374" i="8"/>
  <c r="DF374" i="8"/>
  <c r="DG374" i="8"/>
  <c r="DH374" i="8"/>
  <c r="DI374" i="8"/>
  <c r="DJ374" i="8"/>
  <c r="DK374" i="8"/>
  <c r="DL374" i="8"/>
  <c r="DM374" i="8"/>
  <c r="DN374" i="8"/>
  <c r="DO374" i="8"/>
  <c r="DP374" i="8"/>
  <c r="DQ374" i="8"/>
  <c r="DR374" i="8"/>
  <c r="DS374" i="8"/>
  <c r="DT374" i="8"/>
  <c r="DU374" i="8"/>
  <c r="DV374" i="8"/>
  <c r="DW374" i="8"/>
  <c r="DX374" i="8"/>
  <c r="DY374" i="8"/>
  <c r="DZ374" i="8"/>
  <c r="EA374" i="8"/>
  <c r="EB374" i="8"/>
  <c r="EC374" i="8"/>
  <c r="ED374" i="8"/>
  <c r="EE374" i="8"/>
  <c r="EF374" i="8"/>
  <c r="EG374" i="8"/>
  <c r="EH374" i="8"/>
  <c r="EI374" i="8"/>
  <c r="EJ374" i="8"/>
  <c r="EK374" i="8"/>
  <c r="EL374" i="8"/>
  <c r="EM374" i="8"/>
  <c r="EN374" i="8"/>
  <c r="EO374" i="8"/>
  <c r="EP374" i="8"/>
  <c r="EQ374" i="8"/>
  <c r="ER374" i="8"/>
  <c r="ES374" i="8"/>
  <c r="ET374" i="8"/>
  <c r="EU374" i="8"/>
  <c r="EV374" i="8"/>
  <c r="EW374" i="8"/>
  <c r="EX374" i="8"/>
  <c r="EY374" i="8"/>
  <c r="EZ374" i="8"/>
  <c r="FA374" i="8"/>
  <c r="FB374" i="8"/>
  <c r="FC374" i="8"/>
  <c r="FD374" i="8"/>
  <c r="FE374" i="8"/>
  <c r="FF374" i="8"/>
  <c r="FG374" i="8"/>
  <c r="FH374" i="8"/>
  <c r="FI374" i="8"/>
  <c r="FJ374" i="8"/>
  <c r="FK374" i="8"/>
  <c r="FL374" i="8"/>
  <c r="FM374" i="8"/>
  <c r="FN374" i="8"/>
  <c r="FO374" i="8"/>
  <c r="FP374" i="8"/>
  <c r="FQ374" i="8"/>
  <c r="FR374" i="8"/>
  <c r="FS374" i="8"/>
  <c r="FT374" i="8"/>
  <c r="FU374" i="8"/>
  <c r="FV374" i="8"/>
  <c r="FW374" i="8"/>
  <c r="FX374" i="8"/>
  <c r="FY374" i="8"/>
  <c r="FZ374" i="8"/>
  <c r="GA374" i="8"/>
  <c r="GB374" i="8"/>
  <c r="GC374" i="8"/>
  <c r="GD374" i="8"/>
  <c r="GE374" i="8"/>
  <c r="GF374" i="8"/>
  <c r="GG374" i="8"/>
  <c r="GH374" i="8"/>
  <c r="GI374" i="8"/>
  <c r="GJ374" i="8"/>
  <c r="GK374" i="8"/>
  <c r="GL374" i="8"/>
  <c r="GM374" i="8"/>
  <c r="GN374" i="8"/>
  <c r="GO374" i="8"/>
  <c r="GP374" i="8"/>
  <c r="GQ374" i="8"/>
  <c r="GR374" i="8"/>
  <c r="GS374" i="8"/>
  <c r="GT374" i="8"/>
  <c r="GU374" i="8"/>
  <c r="GV374" i="8"/>
  <c r="GW374" i="8"/>
  <c r="GX374" i="8"/>
  <c r="GY374" i="8"/>
  <c r="GZ374" i="8"/>
  <c r="HA374" i="8"/>
  <c r="HB374" i="8"/>
  <c r="HC374" i="8"/>
  <c r="HD374" i="8"/>
  <c r="HE374" i="8"/>
  <c r="HF374" i="8"/>
  <c r="HG374" i="8"/>
  <c r="HH374" i="8"/>
  <c r="HI374" i="8"/>
  <c r="HJ374" i="8"/>
  <c r="HK374" i="8"/>
  <c r="HL374" i="8"/>
  <c r="HM374" i="8"/>
  <c r="HN374" i="8"/>
  <c r="HO374" i="8"/>
  <c r="HP374" i="8"/>
  <c r="HQ374" i="8"/>
  <c r="HR374" i="8"/>
  <c r="HS374" i="8"/>
  <c r="HT374" i="8"/>
  <c r="HU374" i="8"/>
  <c r="HV374" i="8"/>
  <c r="HW374" i="8"/>
  <c r="HX374" i="8"/>
  <c r="HY374" i="8"/>
  <c r="HZ374" i="8"/>
  <c r="IA374" i="8"/>
  <c r="IB374" i="8"/>
  <c r="IC374" i="8"/>
  <c r="ID374" i="8"/>
  <c r="IE374" i="8"/>
  <c r="IF374" i="8"/>
  <c r="IG374" i="8"/>
  <c r="IH374" i="8"/>
  <c r="II374" i="8"/>
  <c r="IJ374" i="8"/>
  <c r="IK374" i="8"/>
  <c r="IL374" i="8"/>
  <c r="IM374" i="8"/>
  <c r="IN374" i="8"/>
  <c r="IO374" i="8"/>
  <c r="IP374" i="8"/>
  <c r="IQ374" i="8"/>
  <c r="IR374" i="8"/>
  <c r="IS374" i="8"/>
  <c r="IT374" i="8"/>
  <c r="IU374" i="8"/>
  <c r="IV374" i="8"/>
  <c r="IW374" i="8"/>
  <c r="IX374" i="8"/>
  <c r="IY374" i="8"/>
  <c r="IZ374" i="8"/>
  <c r="JA374" i="8"/>
  <c r="JB374" i="8"/>
  <c r="JC374" i="8"/>
  <c r="JD374" i="8"/>
  <c r="JE374" i="8"/>
  <c r="JF374" i="8"/>
  <c r="JG374" i="8"/>
  <c r="JH374" i="8"/>
  <c r="JI374" i="8"/>
  <c r="JJ374" i="8"/>
  <c r="JK374" i="8"/>
  <c r="JL374" i="8"/>
  <c r="JM374" i="8"/>
  <c r="JN374" i="8"/>
  <c r="JO374" i="8"/>
  <c r="JP374" i="8"/>
  <c r="JQ374" i="8"/>
  <c r="JR374" i="8"/>
  <c r="JS374" i="8"/>
  <c r="JT374" i="8"/>
  <c r="JU374" i="8"/>
  <c r="JV374" i="8"/>
  <c r="JW374" i="8"/>
  <c r="JX374" i="8"/>
  <c r="JY374" i="8"/>
  <c r="JZ374" i="8"/>
  <c r="KA374" i="8"/>
  <c r="KB374" i="8"/>
  <c r="KC374" i="8"/>
  <c r="KD374" i="8"/>
  <c r="KE374" i="8"/>
  <c r="KF374" i="8"/>
  <c r="KG374" i="8"/>
  <c r="KH374" i="8"/>
  <c r="KI374" i="8"/>
  <c r="KJ374" i="8"/>
  <c r="KK374" i="8"/>
  <c r="KL374" i="8"/>
  <c r="KM374" i="8"/>
  <c r="KN374" i="8"/>
  <c r="KO374" i="8"/>
  <c r="KP374" i="8"/>
  <c r="B375" i="8"/>
  <c r="CX374" i="8"/>
  <c r="CT374" i="8"/>
  <c r="CP374" i="8"/>
  <c r="CL374" i="8"/>
  <c r="CH374" i="8"/>
  <c r="CD374" i="8"/>
  <c r="BZ374" i="8"/>
  <c r="BV374" i="8"/>
  <c r="BR374" i="8"/>
  <c r="BN374" i="8"/>
  <c r="BJ374" i="8"/>
  <c r="BF374" i="8"/>
  <c r="BB374" i="8"/>
  <c r="AX374" i="8"/>
  <c r="AT374" i="8"/>
  <c r="AP374" i="8"/>
  <c r="AL374" i="8"/>
  <c r="AH374" i="8"/>
  <c r="AD374" i="8"/>
  <c r="Z374" i="8"/>
  <c r="V374" i="8"/>
  <c r="R374" i="8"/>
  <c r="N374" i="8"/>
  <c r="J374" i="8"/>
  <c r="F374" i="8"/>
  <c r="CW374" i="8"/>
  <c r="CS374" i="8"/>
  <c r="CO374" i="8"/>
  <c r="CK374" i="8"/>
  <c r="CG374" i="8"/>
  <c r="CC374" i="8"/>
  <c r="BY374" i="8"/>
  <c r="BU374" i="8"/>
  <c r="BQ374" i="8"/>
  <c r="BM374" i="8"/>
  <c r="BI374" i="8"/>
  <c r="BE374" i="8"/>
  <c r="BA374" i="8"/>
  <c r="AW374" i="8"/>
  <c r="AS374" i="8"/>
  <c r="AO374" i="8"/>
  <c r="AK374" i="8"/>
  <c r="AG374" i="8"/>
  <c r="AC374" i="8"/>
  <c r="Y374" i="8"/>
  <c r="U374" i="8"/>
  <c r="Q374" i="8"/>
  <c r="M374" i="8"/>
  <c r="I374" i="8"/>
  <c r="E374" i="8"/>
  <c r="C374" i="8"/>
  <c r="CV374" i="8"/>
  <c r="CR374" i="8"/>
  <c r="CN374" i="8"/>
  <c r="CJ374" i="8"/>
  <c r="CF374" i="8"/>
  <c r="CB374" i="8"/>
  <c r="BX374" i="8"/>
  <c r="BT374" i="8"/>
  <c r="BP374" i="8"/>
  <c r="BL374" i="8"/>
  <c r="BH374" i="8"/>
  <c r="BD374" i="8"/>
  <c r="AZ374" i="8"/>
  <c r="AV374" i="8"/>
  <c r="AR374" i="8"/>
  <c r="AN374" i="8"/>
  <c r="AJ374" i="8"/>
  <c r="AF374" i="8"/>
  <c r="AB374" i="8"/>
  <c r="X374" i="8"/>
  <c r="T374" i="8"/>
  <c r="P374" i="8"/>
  <c r="L374" i="8"/>
  <c r="H374" i="8"/>
  <c r="D374" i="8"/>
  <c r="CU374" i="8"/>
  <c r="CQ374" i="8"/>
  <c r="CM374" i="8"/>
  <c r="CI374" i="8"/>
  <c r="CE374" i="8"/>
  <c r="CA374" i="8"/>
  <c r="BW374" i="8"/>
  <c r="BS374" i="8"/>
  <c r="BO374" i="8"/>
  <c r="BK374" i="8"/>
  <c r="BG374" i="8"/>
  <c r="BC374" i="8"/>
  <c r="AY374" i="8"/>
  <c r="AU374" i="8"/>
  <c r="AQ374" i="8"/>
  <c r="AM374" i="8"/>
  <c r="AI374" i="8"/>
  <c r="AE374" i="8"/>
  <c r="AA374" i="8"/>
  <c r="W374" i="8"/>
  <c r="S374" i="8"/>
  <c r="O374" i="8"/>
  <c r="K374" i="8"/>
  <c r="G374" i="8"/>
  <c r="PE1" i="3" l="1"/>
  <c r="PD3" i="3"/>
  <c r="CY375" i="8"/>
  <c r="CZ375" i="8"/>
  <c r="DA375" i="8"/>
  <c r="DB375" i="8"/>
  <c r="DC375" i="8"/>
  <c r="DD375" i="8"/>
  <c r="DE375" i="8"/>
  <c r="DF375" i="8"/>
  <c r="DG375" i="8"/>
  <c r="DH375" i="8"/>
  <c r="DI375" i="8"/>
  <c r="DJ375" i="8"/>
  <c r="DK375" i="8"/>
  <c r="DL375" i="8"/>
  <c r="DM375" i="8"/>
  <c r="DN375" i="8"/>
  <c r="DO375" i="8"/>
  <c r="DP375" i="8"/>
  <c r="DQ375" i="8"/>
  <c r="DR375" i="8"/>
  <c r="DS375" i="8"/>
  <c r="DT375" i="8"/>
  <c r="DU375" i="8"/>
  <c r="DV375" i="8"/>
  <c r="DW375" i="8"/>
  <c r="DX375" i="8"/>
  <c r="DY375" i="8"/>
  <c r="DZ375" i="8"/>
  <c r="EA375" i="8"/>
  <c r="EB375" i="8"/>
  <c r="EC375" i="8"/>
  <c r="ED375" i="8"/>
  <c r="EE375" i="8"/>
  <c r="EF375" i="8"/>
  <c r="EG375" i="8"/>
  <c r="EH375" i="8"/>
  <c r="EI375" i="8"/>
  <c r="EJ375" i="8"/>
  <c r="EK375" i="8"/>
  <c r="EL375" i="8"/>
  <c r="EM375" i="8"/>
  <c r="EN375" i="8"/>
  <c r="EO375" i="8"/>
  <c r="EP375" i="8"/>
  <c r="EQ375" i="8"/>
  <c r="ER375" i="8"/>
  <c r="ES375" i="8"/>
  <c r="ET375" i="8"/>
  <c r="EU375" i="8"/>
  <c r="EV375" i="8"/>
  <c r="EW375" i="8"/>
  <c r="EX375" i="8"/>
  <c r="EY375" i="8"/>
  <c r="EZ375" i="8"/>
  <c r="FA375" i="8"/>
  <c r="FB375" i="8"/>
  <c r="FC375" i="8"/>
  <c r="FD375" i="8"/>
  <c r="FE375" i="8"/>
  <c r="FF375" i="8"/>
  <c r="FG375" i="8"/>
  <c r="FH375" i="8"/>
  <c r="FI375" i="8"/>
  <c r="FJ375" i="8"/>
  <c r="FK375" i="8"/>
  <c r="FL375" i="8"/>
  <c r="FM375" i="8"/>
  <c r="FN375" i="8"/>
  <c r="FO375" i="8"/>
  <c r="FP375" i="8"/>
  <c r="FQ375" i="8"/>
  <c r="FR375" i="8"/>
  <c r="FS375" i="8"/>
  <c r="FT375" i="8"/>
  <c r="FU375" i="8"/>
  <c r="FV375" i="8"/>
  <c r="FW375" i="8"/>
  <c r="FX375" i="8"/>
  <c r="FY375" i="8"/>
  <c r="FZ375" i="8"/>
  <c r="GA375" i="8"/>
  <c r="GB375" i="8"/>
  <c r="GC375" i="8"/>
  <c r="GD375" i="8"/>
  <c r="GE375" i="8"/>
  <c r="GF375" i="8"/>
  <c r="GG375" i="8"/>
  <c r="GH375" i="8"/>
  <c r="GI375" i="8"/>
  <c r="GJ375" i="8"/>
  <c r="GK375" i="8"/>
  <c r="GL375" i="8"/>
  <c r="GM375" i="8"/>
  <c r="GN375" i="8"/>
  <c r="GO375" i="8"/>
  <c r="GP375" i="8"/>
  <c r="GQ375" i="8"/>
  <c r="GR375" i="8"/>
  <c r="GS375" i="8"/>
  <c r="GT375" i="8"/>
  <c r="GU375" i="8"/>
  <c r="GV375" i="8"/>
  <c r="GW375" i="8"/>
  <c r="GX375" i="8"/>
  <c r="GY375" i="8"/>
  <c r="GZ375" i="8"/>
  <c r="HA375" i="8"/>
  <c r="HB375" i="8"/>
  <c r="HC375" i="8"/>
  <c r="HD375" i="8"/>
  <c r="HE375" i="8"/>
  <c r="HF375" i="8"/>
  <c r="HG375" i="8"/>
  <c r="HH375" i="8"/>
  <c r="HI375" i="8"/>
  <c r="HJ375" i="8"/>
  <c r="HK375" i="8"/>
  <c r="HL375" i="8"/>
  <c r="HM375" i="8"/>
  <c r="HN375" i="8"/>
  <c r="HO375" i="8"/>
  <c r="HP375" i="8"/>
  <c r="HQ375" i="8"/>
  <c r="HR375" i="8"/>
  <c r="HS375" i="8"/>
  <c r="HT375" i="8"/>
  <c r="HU375" i="8"/>
  <c r="HV375" i="8"/>
  <c r="HW375" i="8"/>
  <c r="HX375" i="8"/>
  <c r="HY375" i="8"/>
  <c r="HZ375" i="8"/>
  <c r="IA375" i="8"/>
  <c r="IB375" i="8"/>
  <c r="IC375" i="8"/>
  <c r="ID375" i="8"/>
  <c r="IE375" i="8"/>
  <c r="IF375" i="8"/>
  <c r="IG375" i="8"/>
  <c r="IH375" i="8"/>
  <c r="II375" i="8"/>
  <c r="IJ375" i="8"/>
  <c r="IK375" i="8"/>
  <c r="IL375" i="8"/>
  <c r="IM375" i="8"/>
  <c r="IN375" i="8"/>
  <c r="IO375" i="8"/>
  <c r="IP375" i="8"/>
  <c r="IQ375" i="8"/>
  <c r="IR375" i="8"/>
  <c r="IS375" i="8"/>
  <c r="IT375" i="8"/>
  <c r="IU375" i="8"/>
  <c r="IV375" i="8"/>
  <c r="IW375" i="8"/>
  <c r="IX375" i="8"/>
  <c r="IY375" i="8"/>
  <c r="IZ375" i="8"/>
  <c r="JA375" i="8"/>
  <c r="JB375" i="8"/>
  <c r="JC375" i="8"/>
  <c r="JD375" i="8"/>
  <c r="JE375" i="8"/>
  <c r="JF375" i="8"/>
  <c r="JG375" i="8"/>
  <c r="JH375" i="8"/>
  <c r="JI375" i="8"/>
  <c r="JJ375" i="8"/>
  <c r="JK375" i="8"/>
  <c r="JL375" i="8"/>
  <c r="JM375" i="8"/>
  <c r="JN375" i="8"/>
  <c r="JO375" i="8"/>
  <c r="JP375" i="8"/>
  <c r="JQ375" i="8"/>
  <c r="JR375" i="8"/>
  <c r="JS375" i="8"/>
  <c r="JT375" i="8"/>
  <c r="JU375" i="8"/>
  <c r="JV375" i="8"/>
  <c r="JW375" i="8"/>
  <c r="JX375" i="8"/>
  <c r="JY375" i="8"/>
  <c r="JZ375" i="8"/>
  <c r="KA375" i="8"/>
  <c r="KB375" i="8"/>
  <c r="KC375" i="8"/>
  <c r="KD375" i="8"/>
  <c r="KE375" i="8"/>
  <c r="KF375" i="8"/>
  <c r="KG375" i="8"/>
  <c r="KH375" i="8"/>
  <c r="KI375" i="8"/>
  <c r="KJ375" i="8"/>
  <c r="KK375" i="8"/>
  <c r="KL375" i="8"/>
  <c r="KM375" i="8"/>
  <c r="KN375" i="8"/>
  <c r="KO375" i="8"/>
  <c r="KP375" i="8"/>
  <c r="B376" i="8"/>
  <c r="CU375" i="8"/>
  <c r="CQ375" i="8"/>
  <c r="CM375" i="8"/>
  <c r="CI375" i="8"/>
  <c r="CE375" i="8"/>
  <c r="CA375" i="8"/>
  <c r="BW375" i="8"/>
  <c r="BS375" i="8"/>
  <c r="BO375" i="8"/>
  <c r="BK375" i="8"/>
  <c r="BG375" i="8"/>
  <c r="BC375" i="8"/>
  <c r="AY375" i="8"/>
  <c r="AU375" i="8"/>
  <c r="AQ375" i="8"/>
  <c r="AM375" i="8"/>
  <c r="AI375" i="8"/>
  <c r="AE375" i="8"/>
  <c r="AA375" i="8"/>
  <c r="W375" i="8"/>
  <c r="S375" i="8"/>
  <c r="O375" i="8"/>
  <c r="K375" i="8"/>
  <c r="G375" i="8"/>
  <c r="C375" i="8"/>
  <c r="CX375" i="8"/>
  <c r="CT375" i="8"/>
  <c r="CP375" i="8"/>
  <c r="CL375" i="8"/>
  <c r="CH375" i="8"/>
  <c r="CD375" i="8"/>
  <c r="BZ375" i="8"/>
  <c r="BV375" i="8"/>
  <c r="BR375" i="8"/>
  <c r="BN375" i="8"/>
  <c r="BJ375" i="8"/>
  <c r="BF375" i="8"/>
  <c r="BB375" i="8"/>
  <c r="AX375" i="8"/>
  <c r="AT375" i="8"/>
  <c r="AP375" i="8"/>
  <c r="AL375" i="8"/>
  <c r="AH375" i="8"/>
  <c r="AD375" i="8"/>
  <c r="Z375" i="8"/>
  <c r="V375" i="8"/>
  <c r="R375" i="8"/>
  <c r="N375" i="8"/>
  <c r="J375" i="8"/>
  <c r="F375" i="8"/>
  <c r="CW375" i="8"/>
  <c r="CS375" i="8"/>
  <c r="CO375" i="8"/>
  <c r="CK375" i="8"/>
  <c r="CG375" i="8"/>
  <c r="CC375" i="8"/>
  <c r="BY375" i="8"/>
  <c r="BU375" i="8"/>
  <c r="BQ375" i="8"/>
  <c r="BM375" i="8"/>
  <c r="BI375" i="8"/>
  <c r="BE375" i="8"/>
  <c r="BA375" i="8"/>
  <c r="AW375" i="8"/>
  <c r="AS375" i="8"/>
  <c r="AO375" i="8"/>
  <c r="AK375" i="8"/>
  <c r="AG375" i="8"/>
  <c r="AC375" i="8"/>
  <c r="Y375" i="8"/>
  <c r="U375" i="8"/>
  <c r="Q375" i="8"/>
  <c r="M375" i="8"/>
  <c r="I375" i="8"/>
  <c r="E375" i="8"/>
  <c r="CV375" i="8"/>
  <c r="CR375" i="8"/>
  <c r="CN375" i="8"/>
  <c r="CJ375" i="8"/>
  <c r="CF375" i="8"/>
  <c r="CB375" i="8"/>
  <c r="BX375" i="8"/>
  <c r="BT375" i="8"/>
  <c r="BP375" i="8"/>
  <c r="BL375" i="8"/>
  <c r="BH375" i="8"/>
  <c r="BD375" i="8"/>
  <c r="AZ375" i="8"/>
  <c r="AV375" i="8"/>
  <c r="AR375" i="8"/>
  <c r="AN375" i="8"/>
  <c r="AJ375" i="8"/>
  <c r="AF375" i="8"/>
  <c r="AB375" i="8"/>
  <c r="X375" i="8"/>
  <c r="T375" i="8"/>
  <c r="P375" i="8"/>
  <c r="L375" i="8"/>
  <c r="H375" i="8"/>
  <c r="D375" i="8"/>
  <c r="PF1" i="3" l="1"/>
  <c r="PE3" i="3"/>
  <c r="CY376" i="8"/>
  <c r="CZ376" i="8"/>
  <c r="DA376" i="8"/>
  <c r="DB376" i="8"/>
  <c r="DC376" i="8"/>
  <c r="DD376" i="8"/>
  <c r="DE376" i="8"/>
  <c r="DF376" i="8"/>
  <c r="DG376" i="8"/>
  <c r="DH376" i="8"/>
  <c r="DI376" i="8"/>
  <c r="DJ376" i="8"/>
  <c r="DK376" i="8"/>
  <c r="DL376" i="8"/>
  <c r="DM376" i="8"/>
  <c r="DN376" i="8"/>
  <c r="DO376" i="8"/>
  <c r="DP376" i="8"/>
  <c r="DQ376" i="8"/>
  <c r="DR376" i="8"/>
  <c r="DS376" i="8"/>
  <c r="DT376" i="8"/>
  <c r="DU376" i="8"/>
  <c r="DV376" i="8"/>
  <c r="DW376" i="8"/>
  <c r="DX376" i="8"/>
  <c r="DY376" i="8"/>
  <c r="DZ376" i="8"/>
  <c r="EA376" i="8"/>
  <c r="EB376" i="8"/>
  <c r="EC376" i="8"/>
  <c r="ED376" i="8"/>
  <c r="EE376" i="8"/>
  <c r="EF376" i="8"/>
  <c r="EG376" i="8"/>
  <c r="EH376" i="8"/>
  <c r="EI376" i="8"/>
  <c r="EJ376" i="8"/>
  <c r="EK376" i="8"/>
  <c r="EL376" i="8"/>
  <c r="EM376" i="8"/>
  <c r="EN376" i="8"/>
  <c r="EO376" i="8"/>
  <c r="EP376" i="8"/>
  <c r="EQ376" i="8"/>
  <c r="ER376" i="8"/>
  <c r="ES376" i="8"/>
  <c r="ET376" i="8"/>
  <c r="EU376" i="8"/>
  <c r="EV376" i="8"/>
  <c r="EW376" i="8"/>
  <c r="EX376" i="8"/>
  <c r="EY376" i="8"/>
  <c r="EZ376" i="8"/>
  <c r="FA376" i="8"/>
  <c r="FB376" i="8"/>
  <c r="FC376" i="8"/>
  <c r="FD376" i="8"/>
  <c r="FE376" i="8"/>
  <c r="FF376" i="8"/>
  <c r="FG376" i="8"/>
  <c r="FH376" i="8"/>
  <c r="FI376" i="8"/>
  <c r="FJ376" i="8"/>
  <c r="FK376" i="8"/>
  <c r="FL376" i="8"/>
  <c r="FM376" i="8"/>
  <c r="FN376" i="8"/>
  <c r="FO376" i="8"/>
  <c r="FP376" i="8"/>
  <c r="FQ376" i="8"/>
  <c r="FR376" i="8"/>
  <c r="FS376" i="8"/>
  <c r="FT376" i="8"/>
  <c r="FU376" i="8"/>
  <c r="FV376" i="8"/>
  <c r="FW376" i="8"/>
  <c r="FX376" i="8"/>
  <c r="FY376" i="8"/>
  <c r="FZ376" i="8"/>
  <c r="GA376" i="8"/>
  <c r="GB376" i="8"/>
  <c r="GC376" i="8"/>
  <c r="GD376" i="8"/>
  <c r="GE376" i="8"/>
  <c r="GF376" i="8"/>
  <c r="GG376" i="8"/>
  <c r="GH376" i="8"/>
  <c r="GI376" i="8"/>
  <c r="GJ376" i="8"/>
  <c r="GK376" i="8"/>
  <c r="GL376" i="8"/>
  <c r="GM376" i="8"/>
  <c r="GN376" i="8"/>
  <c r="GO376" i="8"/>
  <c r="GP376" i="8"/>
  <c r="GQ376" i="8"/>
  <c r="GR376" i="8"/>
  <c r="GS376" i="8"/>
  <c r="GT376" i="8"/>
  <c r="GU376" i="8"/>
  <c r="GV376" i="8"/>
  <c r="GW376" i="8"/>
  <c r="GX376" i="8"/>
  <c r="GY376" i="8"/>
  <c r="GZ376" i="8"/>
  <c r="HA376" i="8"/>
  <c r="HB376" i="8"/>
  <c r="HC376" i="8"/>
  <c r="HD376" i="8"/>
  <c r="HE376" i="8"/>
  <c r="HF376" i="8"/>
  <c r="HG376" i="8"/>
  <c r="HH376" i="8"/>
  <c r="HI376" i="8"/>
  <c r="HJ376" i="8"/>
  <c r="HK376" i="8"/>
  <c r="HL376" i="8"/>
  <c r="HM376" i="8"/>
  <c r="HN376" i="8"/>
  <c r="HO376" i="8"/>
  <c r="HP376" i="8"/>
  <c r="HQ376" i="8"/>
  <c r="HR376" i="8"/>
  <c r="HS376" i="8"/>
  <c r="HT376" i="8"/>
  <c r="HU376" i="8"/>
  <c r="HV376" i="8"/>
  <c r="HW376" i="8"/>
  <c r="HX376" i="8"/>
  <c r="HY376" i="8"/>
  <c r="HZ376" i="8"/>
  <c r="IA376" i="8"/>
  <c r="IB376" i="8"/>
  <c r="IC376" i="8"/>
  <c r="ID376" i="8"/>
  <c r="IE376" i="8"/>
  <c r="IF376" i="8"/>
  <c r="IG376" i="8"/>
  <c r="IH376" i="8"/>
  <c r="II376" i="8"/>
  <c r="IJ376" i="8"/>
  <c r="IK376" i="8"/>
  <c r="IL376" i="8"/>
  <c r="IM376" i="8"/>
  <c r="IN376" i="8"/>
  <c r="IO376" i="8"/>
  <c r="IP376" i="8"/>
  <c r="IQ376" i="8"/>
  <c r="IR376" i="8"/>
  <c r="IS376" i="8"/>
  <c r="IT376" i="8"/>
  <c r="IU376" i="8"/>
  <c r="IV376" i="8"/>
  <c r="IW376" i="8"/>
  <c r="IX376" i="8"/>
  <c r="IY376" i="8"/>
  <c r="IZ376" i="8"/>
  <c r="JA376" i="8"/>
  <c r="JB376" i="8"/>
  <c r="JC376" i="8"/>
  <c r="JD376" i="8"/>
  <c r="JE376" i="8"/>
  <c r="JF376" i="8"/>
  <c r="JG376" i="8"/>
  <c r="JH376" i="8"/>
  <c r="JI376" i="8"/>
  <c r="JJ376" i="8"/>
  <c r="JK376" i="8"/>
  <c r="JL376" i="8"/>
  <c r="JM376" i="8"/>
  <c r="JN376" i="8"/>
  <c r="JO376" i="8"/>
  <c r="JP376" i="8"/>
  <c r="JQ376" i="8"/>
  <c r="JR376" i="8"/>
  <c r="JS376" i="8"/>
  <c r="JT376" i="8"/>
  <c r="JU376" i="8"/>
  <c r="JV376" i="8"/>
  <c r="JW376" i="8"/>
  <c r="JX376" i="8"/>
  <c r="JY376" i="8"/>
  <c r="JZ376" i="8"/>
  <c r="KA376" i="8"/>
  <c r="KB376" i="8"/>
  <c r="KC376" i="8"/>
  <c r="KD376" i="8"/>
  <c r="KE376" i="8"/>
  <c r="KF376" i="8"/>
  <c r="KG376" i="8"/>
  <c r="KH376" i="8"/>
  <c r="KI376" i="8"/>
  <c r="KJ376" i="8"/>
  <c r="KK376" i="8"/>
  <c r="KL376" i="8"/>
  <c r="KM376" i="8"/>
  <c r="KN376" i="8"/>
  <c r="KO376" i="8"/>
  <c r="KP376" i="8"/>
  <c r="B377" i="8"/>
  <c r="CV376" i="8"/>
  <c r="CR376" i="8"/>
  <c r="CN376" i="8"/>
  <c r="CJ376" i="8"/>
  <c r="CF376" i="8"/>
  <c r="CB376" i="8"/>
  <c r="BX376" i="8"/>
  <c r="BT376" i="8"/>
  <c r="BP376" i="8"/>
  <c r="BL376" i="8"/>
  <c r="BH376" i="8"/>
  <c r="BD376" i="8"/>
  <c r="AZ376" i="8"/>
  <c r="AV376" i="8"/>
  <c r="AR376" i="8"/>
  <c r="AN376" i="8"/>
  <c r="AJ376" i="8"/>
  <c r="AF376" i="8"/>
  <c r="AB376" i="8"/>
  <c r="X376" i="8"/>
  <c r="T376" i="8"/>
  <c r="P376" i="8"/>
  <c r="L376" i="8"/>
  <c r="H376" i="8"/>
  <c r="D376" i="8"/>
  <c r="CU376" i="8"/>
  <c r="CQ376" i="8"/>
  <c r="CM376" i="8"/>
  <c r="CI376" i="8"/>
  <c r="CE376" i="8"/>
  <c r="CA376" i="8"/>
  <c r="BW376" i="8"/>
  <c r="BS376" i="8"/>
  <c r="BO376" i="8"/>
  <c r="BK376" i="8"/>
  <c r="BG376" i="8"/>
  <c r="BC376" i="8"/>
  <c r="AY376" i="8"/>
  <c r="AU376" i="8"/>
  <c r="AQ376" i="8"/>
  <c r="AM376" i="8"/>
  <c r="AI376" i="8"/>
  <c r="AE376" i="8"/>
  <c r="AA376" i="8"/>
  <c r="W376" i="8"/>
  <c r="S376" i="8"/>
  <c r="O376" i="8"/>
  <c r="K376" i="8"/>
  <c r="G376" i="8"/>
  <c r="CX376" i="8"/>
  <c r="CT376" i="8"/>
  <c r="CP376" i="8"/>
  <c r="CL376" i="8"/>
  <c r="CH376" i="8"/>
  <c r="CD376" i="8"/>
  <c r="BZ376" i="8"/>
  <c r="BV376" i="8"/>
  <c r="BR376" i="8"/>
  <c r="BN376" i="8"/>
  <c r="BJ376" i="8"/>
  <c r="BF376" i="8"/>
  <c r="BB376" i="8"/>
  <c r="AX376" i="8"/>
  <c r="AT376" i="8"/>
  <c r="AP376" i="8"/>
  <c r="AL376" i="8"/>
  <c r="AH376" i="8"/>
  <c r="AD376" i="8"/>
  <c r="Z376" i="8"/>
  <c r="V376" i="8"/>
  <c r="R376" i="8"/>
  <c r="N376" i="8"/>
  <c r="J376" i="8"/>
  <c r="F376" i="8"/>
  <c r="CW376" i="8"/>
  <c r="CS376" i="8"/>
  <c r="CO376" i="8"/>
  <c r="CK376" i="8"/>
  <c r="CG376" i="8"/>
  <c r="CC376" i="8"/>
  <c r="BY376" i="8"/>
  <c r="BU376" i="8"/>
  <c r="BQ376" i="8"/>
  <c r="BM376" i="8"/>
  <c r="BI376" i="8"/>
  <c r="BE376" i="8"/>
  <c r="BA376" i="8"/>
  <c r="AW376" i="8"/>
  <c r="AS376" i="8"/>
  <c r="AO376" i="8"/>
  <c r="AK376" i="8"/>
  <c r="AG376" i="8"/>
  <c r="AC376" i="8"/>
  <c r="Y376" i="8"/>
  <c r="U376" i="8"/>
  <c r="Q376" i="8"/>
  <c r="M376" i="8"/>
  <c r="I376" i="8"/>
  <c r="E376" i="8"/>
  <c r="C376" i="8"/>
  <c r="PF3" i="3" l="1"/>
  <c r="PG1" i="3"/>
  <c r="CY377" i="8"/>
  <c r="CZ377" i="8"/>
  <c r="DA377" i="8"/>
  <c r="DB377" i="8"/>
  <c r="DC377" i="8"/>
  <c r="DD377" i="8"/>
  <c r="DE377" i="8"/>
  <c r="DF377" i="8"/>
  <c r="DG377" i="8"/>
  <c r="DH377" i="8"/>
  <c r="DI377" i="8"/>
  <c r="DJ377" i="8"/>
  <c r="DK377" i="8"/>
  <c r="DL377" i="8"/>
  <c r="DM377" i="8"/>
  <c r="DN377" i="8"/>
  <c r="DO377" i="8"/>
  <c r="DP377" i="8"/>
  <c r="DQ377" i="8"/>
  <c r="DR377" i="8"/>
  <c r="DS377" i="8"/>
  <c r="DT377" i="8"/>
  <c r="DU377" i="8"/>
  <c r="DV377" i="8"/>
  <c r="DW377" i="8"/>
  <c r="DX377" i="8"/>
  <c r="DY377" i="8"/>
  <c r="DZ377" i="8"/>
  <c r="EA377" i="8"/>
  <c r="EB377" i="8"/>
  <c r="EC377" i="8"/>
  <c r="ED377" i="8"/>
  <c r="EE377" i="8"/>
  <c r="EF377" i="8"/>
  <c r="EG377" i="8"/>
  <c r="EH377" i="8"/>
  <c r="EI377" i="8"/>
  <c r="EJ377" i="8"/>
  <c r="EK377" i="8"/>
  <c r="EL377" i="8"/>
  <c r="EM377" i="8"/>
  <c r="EN377" i="8"/>
  <c r="EO377" i="8"/>
  <c r="EP377" i="8"/>
  <c r="EQ377" i="8"/>
  <c r="ER377" i="8"/>
  <c r="ES377" i="8"/>
  <c r="ET377" i="8"/>
  <c r="EU377" i="8"/>
  <c r="EV377" i="8"/>
  <c r="EW377" i="8"/>
  <c r="EX377" i="8"/>
  <c r="EY377" i="8"/>
  <c r="EZ377" i="8"/>
  <c r="FA377" i="8"/>
  <c r="FB377" i="8"/>
  <c r="FC377" i="8"/>
  <c r="FD377" i="8"/>
  <c r="FE377" i="8"/>
  <c r="FF377" i="8"/>
  <c r="FG377" i="8"/>
  <c r="FH377" i="8"/>
  <c r="FI377" i="8"/>
  <c r="FJ377" i="8"/>
  <c r="FK377" i="8"/>
  <c r="FL377" i="8"/>
  <c r="FM377" i="8"/>
  <c r="FN377" i="8"/>
  <c r="FO377" i="8"/>
  <c r="FP377" i="8"/>
  <c r="FQ377" i="8"/>
  <c r="FR377" i="8"/>
  <c r="FS377" i="8"/>
  <c r="FT377" i="8"/>
  <c r="FU377" i="8"/>
  <c r="FV377" i="8"/>
  <c r="FW377" i="8"/>
  <c r="FX377" i="8"/>
  <c r="FY377" i="8"/>
  <c r="FZ377" i="8"/>
  <c r="GA377" i="8"/>
  <c r="GB377" i="8"/>
  <c r="GC377" i="8"/>
  <c r="GD377" i="8"/>
  <c r="GE377" i="8"/>
  <c r="GF377" i="8"/>
  <c r="GG377" i="8"/>
  <c r="GH377" i="8"/>
  <c r="GI377" i="8"/>
  <c r="GJ377" i="8"/>
  <c r="GK377" i="8"/>
  <c r="GL377" i="8"/>
  <c r="GM377" i="8"/>
  <c r="GN377" i="8"/>
  <c r="GO377" i="8"/>
  <c r="GP377" i="8"/>
  <c r="GQ377" i="8"/>
  <c r="GR377" i="8"/>
  <c r="GS377" i="8"/>
  <c r="GT377" i="8"/>
  <c r="GU377" i="8"/>
  <c r="GV377" i="8"/>
  <c r="GW377" i="8"/>
  <c r="GX377" i="8"/>
  <c r="GY377" i="8"/>
  <c r="GZ377" i="8"/>
  <c r="HA377" i="8"/>
  <c r="HB377" i="8"/>
  <c r="HC377" i="8"/>
  <c r="HD377" i="8"/>
  <c r="HE377" i="8"/>
  <c r="HF377" i="8"/>
  <c r="HG377" i="8"/>
  <c r="HH377" i="8"/>
  <c r="HI377" i="8"/>
  <c r="HJ377" i="8"/>
  <c r="HK377" i="8"/>
  <c r="HL377" i="8"/>
  <c r="HM377" i="8"/>
  <c r="HN377" i="8"/>
  <c r="HO377" i="8"/>
  <c r="HP377" i="8"/>
  <c r="HQ377" i="8"/>
  <c r="HR377" i="8"/>
  <c r="HS377" i="8"/>
  <c r="HT377" i="8"/>
  <c r="HU377" i="8"/>
  <c r="HV377" i="8"/>
  <c r="HW377" i="8"/>
  <c r="HX377" i="8"/>
  <c r="HY377" i="8"/>
  <c r="HZ377" i="8"/>
  <c r="IA377" i="8"/>
  <c r="IB377" i="8"/>
  <c r="IC377" i="8"/>
  <c r="ID377" i="8"/>
  <c r="IE377" i="8"/>
  <c r="IF377" i="8"/>
  <c r="IG377" i="8"/>
  <c r="IH377" i="8"/>
  <c r="II377" i="8"/>
  <c r="IJ377" i="8"/>
  <c r="IK377" i="8"/>
  <c r="IL377" i="8"/>
  <c r="IM377" i="8"/>
  <c r="IN377" i="8"/>
  <c r="IO377" i="8"/>
  <c r="IP377" i="8"/>
  <c r="IQ377" i="8"/>
  <c r="IR377" i="8"/>
  <c r="IS377" i="8"/>
  <c r="IT377" i="8"/>
  <c r="IU377" i="8"/>
  <c r="IV377" i="8"/>
  <c r="IW377" i="8"/>
  <c r="IX377" i="8"/>
  <c r="IY377" i="8"/>
  <c r="IZ377" i="8"/>
  <c r="JA377" i="8"/>
  <c r="JB377" i="8"/>
  <c r="JC377" i="8"/>
  <c r="JD377" i="8"/>
  <c r="JE377" i="8"/>
  <c r="JF377" i="8"/>
  <c r="JG377" i="8"/>
  <c r="JH377" i="8"/>
  <c r="JI377" i="8"/>
  <c r="JJ377" i="8"/>
  <c r="JK377" i="8"/>
  <c r="JL377" i="8"/>
  <c r="JM377" i="8"/>
  <c r="JN377" i="8"/>
  <c r="JO377" i="8"/>
  <c r="JP377" i="8"/>
  <c r="JQ377" i="8"/>
  <c r="JR377" i="8"/>
  <c r="JS377" i="8"/>
  <c r="JT377" i="8"/>
  <c r="JU377" i="8"/>
  <c r="JV377" i="8"/>
  <c r="JW377" i="8"/>
  <c r="JX377" i="8"/>
  <c r="JY377" i="8"/>
  <c r="JZ377" i="8"/>
  <c r="KA377" i="8"/>
  <c r="KB377" i="8"/>
  <c r="KC377" i="8"/>
  <c r="KD377" i="8"/>
  <c r="KE377" i="8"/>
  <c r="KF377" i="8"/>
  <c r="KG377" i="8"/>
  <c r="KH377" i="8"/>
  <c r="KI377" i="8"/>
  <c r="KJ377" i="8"/>
  <c r="KK377" i="8"/>
  <c r="KL377" i="8"/>
  <c r="KM377" i="8"/>
  <c r="KN377" i="8"/>
  <c r="KO377" i="8"/>
  <c r="KP377" i="8"/>
  <c r="B378" i="8"/>
  <c r="CW377" i="8"/>
  <c r="CS377" i="8"/>
  <c r="CO377" i="8"/>
  <c r="CK377" i="8"/>
  <c r="CG377" i="8"/>
  <c r="CC377" i="8"/>
  <c r="BY377" i="8"/>
  <c r="BU377" i="8"/>
  <c r="BQ377" i="8"/>
  <c r="BM377" i="8"/>
  <c r="BI377" i="8"/>
  <c r="BE377" i="8"/>
  <c r="BA377" i="8"/>
  <c r="AW377" i="8"/>
  <c r="AS377" i="8"/>
  <c r="AO377" i="8"/>
  <c r="AK377" i="8"/>
  <c r="AG377" i="8"/>
  <c r="AC377" i="8"/>
  <c r="Y377" i="8"/>
  <c r="U377" i="8"/>
  <c r="Q377" i="8"/>
  <c r="M377" i="8"/>
  <c r="I377" i="8"/>
  <c r="E377" i="8"/>
  <c r="CV377" i="8"/>
  <c r="CR377" i="8"/>
  <c r="CN377" i="8"/>
  <c r="CJ377" i="8"/>
  <c r="CF377" i="8"/>
  <c r="CB377" i="8"/>
  <c r="BX377" i="8"/>
  <c r="BT377" i="8"/>
  <c r="BP377" i="8"/>
  <c r="BL377" i="8"/>
  <c r="BH377" i="8"/>
  <c r="BD377" i="8"/>
  <c r="AZ377" i="8"/>
  <c r="AV377" i="8"/>
  <c r="AR377" i="8"/>
  <c r="AN377" i="8"/>
  <c r="AJ377" i="8"/>
  <c r="AF377" i="8"/>
  <c r="AB377" i="8"/>
  <c r="X377" i="8"/>
  <c r="T377" i="8"/>
  <c r="P377" i="8"/>
  <c r="L377" i="8"/>
  <c r="H377" i="8"/>
  <c r="D377" i="8"/>
  <c r="CU377" i="8"/>
  <c r="CQ377" i="8"/>
  <c r="CM377" i="8"/>
  <c r="CI377" i="8"/>
  <c r="CE377" i="8"/>
  <c r="CA377" i="8"/>
  <c r="BW377" i="8"/>
  <c r="BS377" i="8"/>
  <c r="BO377" i="8"/>
  <c r="BK377" i="8"/>
  <c r="BG377" i="8"/>
  <c r="BC377" i="8"/>
  <c r="AY377" i="8"/>
  <c r="AU377" i="8"/>
  <c r="AQ377" i="8"/>
  <c r="AM377" i="8"/>
  <c r="AI377" i="8"/>
  <c r="AE377" i="8"/>
  <c r="AA377" i="8"/>
  <c r="W377" i="8"/>
  <c r="S377" i="8"/>
  <c r="O377" i="8"/>
  <c r="K377" i="8"/>
  <c r="G377" i="8"/>
  <c r="C377" i="8"/>
  <c r="CX377" i="8"/>
  <c r="CT377" i="8"/>
  <c r="CP377" i="8"/>
  <c r="CL377" i="8"/>
  <c r="CH377" i="8"/>
  <c r="CD377" i="8"/>
  <c r="BZ377" i="8"/>
  <c r="BV377" i="8"/>
  <c r="BR377" i="8"/>
  <c r="BN377" i="8"/>
  <c r="BJ377" i="8"/>
  <c r="BF377" i="8"/>
  <c r="BB377" i="8"/>
  <c r="AX377" i="8"/>
  <c r="AT377" i="8"/>
  <c r="AP377" i="8"/>
  <c r="AL377" i="8"/>
  <c r="AH377" i="8"/>
  <c r="AD377" i="8"/>
  <c r="Z377" i="8"/>
  <c r="V377" i="8"/>
  <c r="R377" i="8"/>
  <c r="N377" i="8"/>
  <c r="J377" i="8"/>
  <c r="F377" i="8"/>
  <c r="PH1" i="3" l="1"/>
  <c r="PG3" i="3"/>
  <c r="CY378" i="8"/>
  <c r="CZ378" i="8"/>
  <c r="DA378" i="8"/>
  <c r="DB378" i="8"/>
  <c r="DC378" i="8"/>
  <c r="DD378" i="8"/>
  <c r="DE378" i="8"/>
  <c r="DF378" i="8"/>
  <c r="DG378" i="8"/>
  <c r="DH378" i="8"/>
  <c r="DI378" i="8"/>
  <c r="DJ378" i="8"/>
  <c r="DK378" i="8"/>
  <c r="DL378" i="8"/>
  <c r="DM378" i="8"/>
  <c r="DN378" i="8"/>
  <c r="DO378" i="8"/>
  <c r="DP378" i="8"/>
  <c r="DQ378" i="8"/>
  <c r="DR378" i="8"/>
  <c r="DS378" i="8"/>
  <c r="DT378" i="8"/>
  <c r="DU378" i="8"/>
  <c r="DV378" i="8"/>
  <c r="DW378" i="8"/>
  <c r="DX378" i="8"/>
  <c r="DY378" i="8"/>
  <c r="DZ378" i="8"/>
  <c r="EA378" i="8"/>
  <c r="EB378" i="8"/>
  <c r="EC378" i="8"/>
  <c r="ED378" i="8"/>
  <c r="EE378" i="8"/>
  <c r="EF378" i="8"/>
  <c r="EG378" i="8"/>
  <c r="EH378" i="8"/>
  <c r="EI378" i="8"/>
  <c r="EJ378" i="8"/>
  <c r="EK378" i="8"/>
  <c r="EL378" i="8"/>
  <c r="EM378" i="8"/>
  <c r="EN378" i="8"/>
  <c r="EO378" i="8"/>
  <c r="EP378" i="8"/>
  <c r="EQ378" i="8"/>
  <c r="ER378" i="8"/>
  <c r="ES378" i="8"/>
  <c r="ET378" i="8"/>
  <c r="EU378" i="8"/>
  <c r="EV378" i="8"/>
  <c r="EW378" i="8"/>
  <c r="EX378" i="8"/>
  <c r="EY378" i="8"/>
  <c r="EZ378" i="8"/>
  <c r="FA378" i="8"/>
  <c r="FB378" i="8"/>
  <c r="FC378" i="8"/>
  <c r="FD378" i="8"/>
  <c r="FE378" i="8"/>
  <c r="FF378" i="8"/>
  <c r="FG378" i="8"/>
  <c r="FH378" i="8"/>
  <c r="FI378" i="8"/>
  <c r="FJ378" i="8"/>
  <c r="FK378" i="8"/>
  <c r="FL378" i="8"/>
  <c r="FM378" i="8"/>
  <c r="FN378" i="8"/>
  <c r="FO378" i="8"/>
  <c r="FP378" i="8"/>
  <c r="FQ378" i="8"/>
  <c r="FR378" i="8"/>
  <c r="FS378" i="8"/>
  <c r="FT378" i="8"/>
  <c r="FU378" i="8"/>
  <c r="FV378" i="8"/>
  <c r="FW378" i="8"/>
  <c r="FX378" i="8"/>
  <c r="FY378" i="8"/>
  <c r="FZ378" i="8"/>
  <c r="GA378" i="8"/>
  <c r="GB378" i="8"/>
  <c r="GC378" i="8"/>
  <c r="GD378" i="8"/>
  <c r="GE378" i="8"/>
  <c r="GF378" i="8"/>
  <c r="GG378" i="8"/>
  <c r="GH378" i="8"/>
  <c r="GI378" i="8"/>
  <c r="GJ378" i="8"/>
  <c r="GK378" i="8"/>
  <c r="GL378" i="8"/>
  <c r="GM378" i="8"/>
  <c r="GN378" i="8"/>
  <c r="GO378" i="8"/>
  <c r="GP378" i="8"/>
  <c r="GQ378" i="8"/>
  <c r="GR378" i="8"/>
  <c r="GS378" i="8"/>
  <c r="GT378" i="8"/>
  <c r="GU378" i="8"/>
  <c r="GV378" i="8"/>
  <c r="GW378" i="8"/>
  <c r="GX378" i="8"/>
  <c r="GY378" i="8"/>
  <c r="GZ378" i="8"/>
  <c r="HA378" i="8"/>
  <c r="HB378" i="8"/>
  <c r="HC378" i="8"/>
  <c r="HD378" i="8"/>
  <c r="HE378" i="8"/>
  <c r="HF378" i="8"/>
  <c r="HG378" i="8"/>
  <c r="HH378" i="8"/>
  <c r="HI378" i="8"/>
  <c r="HJ378" i="8"/>
  <c r="HK378" i="8"/>
  <c r="HL378" i="8"/>
  <c r="HM378" i="8"/>
  <c r="HN378" i="8"/>
  <c r="HO378" i="8"/>
  <c r="HP378" i="8"/>
  <c r="HQ378" i="8"/>
  <c r="HR378" i="8"/>
  <c r="HS378" i="8"/>
  <c r="HT378" i="8"/>
  <c r="HU378" i="8"/>
  <c r="HV378" i="8"/>
  <c r="HW378" i="8"/>
  <c r="HX378" i="8"/>
  <c r="HY378" i="8"/>
  <c r="HZ378" i="8"/>
  <c r="IA378" i="8"/>
  <c r="IB378" i="8"/>
  <c r="IC378" i="8"/>
  <c r="ID378" i="8"/>
  <c r="IE378" i="8"/>
  <c r="IF378" i="8"/>
  <c r="IG378" i="8"/>
  <c r="IH378" i="8"/>
  <c r="II378" i="8"/>
  <c r="IJ378" i="8"/>
  <c r="IK378" i="8"/>
  <c r="IL378" i="8"/>
  <c r="IM378" i="8"/>
  <c r="IN378" i="8"/>
  <c r="IO378" i="8"/>
  <c r="IP378" i="8"/>
  <c r="IQ378" i="8"/>
  <c r="IR378" i="8"/>
  <c r="IS378" i="8"/>
  <c r="IT378" i="8"/>
  <c r="IU378" i="8"/>
  <c r="IV378" i="8"/>
  <c r="IW378" i="8"/>
  <c r="IX378" i="8"/>
  <c r="IY378" i="8"/>
  <c r="IZ378" i="8"/>
  <c r="JA378" i="8"/>
  <c r="JB378" i="8"/>
  <c r="JC378" i="8"/>
  <c r="JD378" i="8"/>
  <c r="JE378" i="8"/>
  <c r="JF378" i="8"/>
  <c r="JG378" i="8"/>
  <c r="JH378" i="8"/>
  <c r="JI378" i="8"/>
  <c r="JJ378" i="8"/>
  <c r="JK378" i="8"/>
  <c r="JL378" i="8"/>
  <c r="JM378" i="8"/>
  <c r="JN378" i="8"/>
  <c r="JO378" i="8"/>
  <c r="JP378" i="8"/>
  <c r="JQ378" i="8"/>
  <c r="JR378" i="8"/>
  <c r="JS378" i="8"/>
  <c r="JT378" i="8"/>
  <c r="JU378" i="8"/>
  <c r="JV378" i="8"/>
  <c r="JW378" i="8"/>
  <c r="JX378" i="8"/>
  <c r="JY378" i="8"/>
  <c r="JZ378" i="8"/>
  <c r="KA378" i="8"/>
  <c r="KB378" i="8"/>
  <c r="KC378" i="8"/>
  <c r="KD378" i="8"/>
  <c r="KE378" i="8"/>
  <c r="KF378" i="8"/>
  <c r="KG378" i="8"/>
  <c r="KH378" i="8"/>
  <c r="KI378" i="8"/>
  <c r="KJ378" i="8"/>
  <c r="KK378" i="8"/>
  <c r="KL378" i="8"/>
  <c r="KM378" i="8"/>
  <c r="KN378" i="8"/>
  <c r="KO378" i="8"/>
  <c r="KP378" i="8"/>
  <c r="B379" i="8"/>
  <c r="CX378" i="8"/>
  <c r="CT378" i="8"/>
  <c r="CP378" i="8"/>
  <c r="CL378" i="8"/>
  <c r="CH378" i="8"/>
  <c r="CD378" i="8"/>
  <c r="BZ378" i="8"/>
  <c r="BV378" i="8"/>
  <c r="BR378" i="8"/>
  <c r="BN378" i="8"/>
  <c r="BJ378" i="8"/>
  <c r="BF378" i="8"/>
  <c r="BB378" i="8"/>
  <c r="AX378" i="8"/>
  <c r="AT378" i="8"/>
  <c r="AP378" i="8"/>
  <c r="AL378" i="8"/>
  <c r="AH378" i="8"/>
  <c r="AD378" i="8"/>
  <c r="Z378" i="8"/>
  <c r="V378" i="8"/>
  <c r="R378" i="8"/>
  <c r="N378" i="8"/>
  <c r="J378" i="8"/>
  <c r="F378" i="8"/>
  <c r="CW378" i="8"/>
  <c r="CS378" i="8"/>
  <c r="CO378" i="8"/>
  <c r="CK378" i="8"/>
  <c r="CG378" i="8"/>
  <c r="CC378" i="8"/>
  <c r="BY378" i="8"/>
  <c r="BU378" i="8"/>
  <c r="BQ378" i="8"/>
  <c r="BM378" i="8"/>
  <c r="BI378" i="8"/>
  <c r="BE378" i="8"/>
  <c r="BA378" i="8"/>
  <c r="AW378" i="8"/>
  <c r="AS378" i="8"/>
  <c r="AO378" i="8"/>
  <c r="AK378" i="8"/>
  <c r="AG378" i="8"/>
  <c r="AC378" i="8"/>
  <c r="Y378" i="8"/>
  <c r="U378" i="8"/>
  <c r="Q378" i="8"/>
  <c r="M378" i="8"/>
  <c r="I378" i="8"/>
  <c r="E378" i="8"/>
  <c r="C378" i="8"/>
  <c r="CV378" i="8"/>
  <c r="CR378" i="8"/>
  <c r="CN378" i="8"/>
  <c r="CJ378" i="8"/>
  <c r="CF378" i="8"/>
  <c r="CB378" i="8"/>
  <c r="BX378" i="8"/>
  <c r="BT378" i="8"/>
  <c r="BP378" i="8"/>
  <c r="BL378" i="8"/>
  <c r="BH378" i="8"/>
  <c r="BD378" i="8"/>
  <c r="AZ378" i="8"/>
  <c r="AV378" i="8"/>
  <c r="AR378" i="8"/>
  <c r="AN378" i="8"/>
  <c r="AJ378" i="8"/>
  <c r="AF378" i="8"/>
  <c r="AB378" i="8"/>
  <c r="X378" i="8"/>
  <c r="T378" i="8"/>
  <c r="P378" i="8"/>
  <c r="L378" i="8"/>
  <c r="H378" i="8"/>
  <c r="D378" i="8"/>
  <c r="CU378" i="8"/>
  <c r="CQ378" i="8"/>
  <c r="CM378" i="8"/>
  <c r="CI378" i="8"/>
  <c r="CE378" i="8"/>
  <c r="CA378" i="8"/>
  <c r="BW378" i="8"/>
  <c r="BS378" i="8"/>
  <c r="BO378" i="8"/>
  <c r="BK378" i="8"/>
  <c r="BG378" i="8"/>
  <c r="BC378" i="8"/>
  <c r="AY378" i="8"/>
  <c r="AU378" i="8"/>
  <c r="AQ378" i="8"/>
  <c r="AM378" i="8"/>
  <c r="AI378" i="8"/>
  <c r="AE378" i="8"/>
  <c r="AA378" i="8"/>
  <c r="W378" i="8"/>
  <c r="S378" i="8"/>
  <c r="O378" i="8"/>
  <c r="K378" i="8"/>
  <c r="G378" i="8"/>
  <c r="PH3" i="3" l="1"/>
  <c r="PI1" i="3"/>
  <c r="CY379" i="8"/>
  <c r="CZ379" i="8"/>
  <c r="DA379" i="8"/>
  <c r="DB379" i="8"/>
  <c r="DC379" i="8"/>
  <c r="DD379" i="8"/>
  <c r="DE379" i="8"/>
  <c r="DF379" i="8"/>
  <c r="DG379" i="8"/>
  <c r="DH379" i="8"/>
  <c r="DI379" i="8"/>
  <c r="DJ379" i="8"/>
  <c r="DK379" i="8"/>
  <c r="DL379" i="8"/>
  <c r="DM379" i="8"/>
  <c r="DN379" i="8"/>
  <c r="DO379" i="8"/>
  <c r="DP379" i="8"/>
  <c r="DQ379" i="8"/>
  <c r="DR379" i="8"/>
  <c r="DS379" i="8"/>
  <c r="DT379" i="8"/>
  <c r="DU379" i="8"/>
  <c r="DV379" i="8"/>
  <c r="DW379" i="8"/>
  <c r="DX379" i="8"/>
  <c r="DY379" i="8"/>
  <c r="DZ379" i="8"/>
  <c r="EA379" i="8"/>
  <c r="EB379" i="8"/>
  <c r="EC379" i="8"/>
  <c r="ED379" i="8"/>
  <c r="EE379" i="8"/>
  <c r="EF379" i="8"/>
  <c r="EG379" i="8"/>
  <c r="EH379" i="8"/>
  <c r="EI379" i="8"/>
  <c r="EJ379" i="8"/>
  <c r="EK379" i="8"/>
  <c r="EL379" i="8"/>
  <c r="EM379" i="8"/>
  <c r="EN379" i="8"/>
  <c r="EO379" i="8"/>
  <c r="EP379" i="8"/>
  <c r="EQ379" i="8"/>
  <c r="ER379" i="8"/>
  <c r="ES379" i="8"/>
  <c r="ET379" i="8"/>
  <c r="EU379" i="8"/>
  <c r="EV379" i="8"/>
  <c r="EW379" i="8"/>
  <c r="EX379" i="8"/>
  <c r="EY379" i="8"/>
  <c r="EZ379" i="8"/>
  <c r="FA379" i="8"/>
  <c r="FB379" i="8"/>
  <c r="FC379" i="8"/>
  <c r="FD379" i="8"/>
  <c r="FE379" i="8"/>
  <c r="FF379" i="8"/>
  <c r="FG379" i="8"/>
  <c r="FH379" i="8"/>
  <c r="FI379" i="8"/>
  <c r="FJ379" i="8"/>
  <c r="FK379" i="8"/>
  <c r="FL379" i="8"/>
  <c r="FM379" i="8"/>
  <c r="FN379" i="8"/>
  <c r="FO379" i="8"/>
  <c r="FP379" i="8"/>
  <c r="FQ379" i="8"/>
  <c r="FR379" i="8"/>
  <c r="FS379" i="8"/>
  <c r="FT379" i="8"/>
  <c r="FU379" i="8"/>
  <c r="FV379" i="8"/>
  <c r="FW379" i="8"/>
  <c r="FX379" i="8"/>
  <c r="FY379" i="8"/>
  <c r="FZ379" i="8"/>
  <c r="GA379" i="8"/>
  <c r="GB379" i="8"/>
  <c r="GC379" i="8"/>
  <c r="GD379" i="8"/>
  <c r="GE379" i="8"/>
  <c r="GF379" i="8"/>
  <c r="GG379" i="8"/>
  <c r="GH379" i="8"/>
  <c r="GI379" i="8"/>
  <c r="GJ379" i="8"/>
  <c r="GK379" i="8"/>
  <c r="GL379" i="8"/>
  <c r="GM379" i="8"/>
  <c r="GN379" i="8"/>
  <c r="GO379" i="8"/>
  <c r="GP379" i="8"/>
  <c r="GQ379" i="8"/>
  <c r="GR379" i="8"/>
  <c r="GS379" i="8"/>
  <c r="GT379" i="8"/>
  <c r="GU379" i="8"/>
  <c r="GV379" i="8"/>
  <c r="GW379" i="8"/>
  <c r="GX379" i="8"/>
  <c r="GY379" i="8"/>
  <c r="GZ379" i="8"/>
  <c r="HA379" i="8"/>
  <c r="HB379" i="8"/>
  <c r="HC379" i="8"/>
  <c r="HD379" i="8"/>
  <c r="HE379" i="8"/>
  <c r="HF379" i="8"/>
  <c r="HG379" i="8"/>
  <c r="HH379" i="8"/>
  <c r="HI379" i="8"/>
  <c r="HJ379" i="8"/>
  <c r="HK379" i="8"/>
  <c r="HL379" i="8"/>
  <c r="HM379" i="8"/>
  <c r="HN379" i="8"/>
  <c r="HO379" i="8"/>
  <c r="HP379" i="8"/>
  <c r="HQ379" i="8"/>
  <c r="HR379" i="8"/>
  <c r="HS379" i="8"/>
  <c r="HT379" i="8"/>
  <c r="HU379" i="8"/>
  <c r="HV379" i="8"/>
  <c r="HW379" i="8"/>
  <c r="HX379" i="8"/>
  <c r="HY379" i="8"/>
  <c r="HZ379" i="8"/>
  <c r="IA379" i="8"/>
  <c r="IB379" i="8"/>
  <c r="IC379" i="8"/>
  <c r="ID379" i="8"/>
  <c r="IE379" i="8"/>
  <c r="IF379" i="8"/>
  <c r="IG379" i="8"/>
  <c r="IH379" i="8"/>
  <c r="II379" i="8"/>
  <c r="IJ379" i="8"/>
  <c r="IK379" i="8"/>
  <c r="IL379" i="8"/>
  <c r="IM379" i="8"/>
  <c r="IN379" i="8"/>
  <c r="IO379" i="8"/>
  <c r="IP379" i="8"/>
  <c r="IQ379" i="8"/>
  <c r="IR379" i="8"/>
  <c r="IS379" i="8"/>
  <c r="IT379" i="8"/>
  <c r="IU379" i="8"/>
  <c r="IV379" i="8"/>
  <c r="IW379" i="8"/>
  <c r="IX379" i="8"/>
  <c r="IY379" i="8"/>
  <c r="IZ379" i="8"/>
  <c r="JA379" i="8"/>
  <c r="JB379" i="8"/>
  <c r="JC379" i="8"/>
  <c r="JD379" i="8"/>
  <c r="JE379" i="8"/>
  <c r="JF379" i="8"/>
  <c r="JG379" i="8"/>
  <c r="JH379" i="8"/>
  <c r="JI379" i="8"/>
  <c r="JJ379" i="8"/>
  <c r="JK379" i="8"/>
  <c r="JL379" i="8"/>
  <c r="JM379" i="8"/>
  <c r="JN379" i="8"/>
  <c r="JO379" i="8"/>
  <c r="JP379" i="8"/>
  <c r="JQ379" i="8"/>
  <c r="JR379" i="8"/>
  <c r="JS379" i="8"/>
  <c r="JT379" i="8"/>
  <c r="JU379" i="8"/>
  <c r="JV379" i="8"/>
  <c r="JW379" i="8"/>
  <c r="JX379" i="8"/>
  <c r="JY379" i="8"/>
  <c r="JZ379" i="8"/>
  <c r="KA379" i="8"/>
  <c r="KB379" i="8"/>
  <c r="KC379" i="8"/>
  <c r="KD379" i="8"/>
  <c r="KE379" i="8"/>
  <c r="KF379" i="8"/>
  <c r="KG379" i="8"/>
  <c r="KH379" i="8"/>
  <c r="KI379" i="8"/>
  <c r="KJ379" i="8"/>
  <c r="KK379" i="8"/>
  <c r="KL379" i="8"/>
  <c r="KM379" i="8"/>
  <c r="KN379" i="8"/>
  <c r="KO379" i="8"/>
  <c r="KP379" i="8"/>
  <c r="B380" i="8"/>
  <c r="CU379" i="8"/>
  <c r="CQ379" i="8"/>
  <c r="CM379" i="8"/>
  <c r="CI379" i="8"/>
  <c r="CE379" i="8"/>
  <c r="CA379" i="8"/>
  <c r="BW379" i="8"/>
  <c r="BS379" i="8"/>
  <c r="BO379" i="8"/>
  <c r="BK379" i="8"/>
  <c r="BG379" i="8"/>
  <c r="BC379" i="8"/>
  <c r="AY379" i="8"/>
  <c r="AU379" i="8"/>
  <c r="AQ379" i="8"/>
  <c r="AM379" i="8"/>
  <c r="AI379" i="8"/>
  <c r="AE379" i="8"/>
  <c r="AA379" i="8"/>
  <c r="W379" i="8"/>
  <c r="S379" i="8"/>
  <c r="O379" i="8"/>
  <c r="K379" i="8"/>
  <c r="G379" i="8"/>
  <c r="C379" i="8"/>
  <c r="CX379" i="8"/>
  <c r="CT379" i="8"/>
  <c r="CP379" i="8"/>
  <c r="CL379" i="8"/>
  <c r="CH379" i="8"/>
  <c r="CD379" i="8"/>
  <c r="BZ379" i="8"/>
  <c r="BV379" i="8"/>
  <c r="BR379" i="8"/>
  <c r="BN379" i="8"/>
  <c r="BJ379" i="8"/>
  <c r="BF379" i="8"/>
  <c r="BB379" i="8"/>
  <c r="AX379" i="8"/>
  <c r="AT379" i="8"/>
  <c r="AP379" i="8"/>
  <c r="AL379" i="8"/>
  <c r="AH379" i="8"/>
  <c r="AD379" i="8"/>
  <c r="Z379" i="8"/>
  <c r="V379" i="8"/>
  <c r="R379" i="8"/>
  <c r="N379" i="8"/>
  <c r="J379" i="8"/>
  <c r="F379" i="8"/>
  <c r="CW379" i="8"/>
  <c r="CS379" i="8"/>
  <c r="CO379" i="8"/>
  <c r="CK379" i="8"/>
  <c r="CG379" i="8"/>
  <c r="CC379" i="8"/>
  <c r="BY379" i="8"/>
  <c r="BU379" i="8"/>
  <c r="BQ379" i="8"/>
  <c r="BM379" i="8"/>
  <c r="BI379" i="8"/>
  <c r="BE379" i="8"/>
  <c r="BA379" i="8"/>
  <c r="AW379" i="8"/>
  <c r="AS379" i="8"/>
  <c r="AO379" i="8"/>
  <c r="AK379" i="8"/>
  <c r="AG379" i="8"/>
  <c r="AC379" i="8"/>
  <c r="Y379" i="8"/>
  <c r="U379" i="8"/>
  <c r="Q379" i="8"/>
  <c r="M379" i="8"/>
  <c r="I379" i="8"/>
  <c r="E379" i="8"/>
  <c r="CV379" i="8"/>
  <c r="CR379" i="8"/>
  <c r="CN379" i="8"/>
  <c r="CJ379" i="8"/>
  <c r="CF379" i="8"/>
  <c r="CB379" i="8"/>
  <c r="BX379" i="8"/>
  <c r="BT379" i="8"/>
  <c r="BP379" i="8"/>
  <c r="BL379" i="8"/>
  <c r="BH379" i="8"/>
  <c r="BD379" i="8"/>
  <c r="AZ379" i="8"/>
  <c r="AV379" i="8"/>
  <c r="AR379" i="8"/>
  <c r="AN379" i="8"/>
  <c r="AJ379" i="8"/>
  <c r="AF379" i="8"/>
  <c r="AB379" i="8"/>
  <c r="X379" i="8"/>
  <c r="T379" i="8"/>
  <c r="P379" i="8"/>
  <c r="L379" i="8"/>
  <c r="H379" i="8"/>
  <c r="D379" i="8"/>
  <c r="PJ1" i="3" l="1"/>
  <c r="PI3" i="3"/>
  <c r="CY380" i="8"/>
  <c r="CZ380" i="8"/>
  <c r="DA380" i="8"/>
  <c r="DB380" i="8"/>
  <c r="DC380" i="8"/>
  <c r="DD380" i="8"/>
  <c r="DE380" i="8"/>
  <c r="DF380" i="8"/>
  <c r="DG380" i="8"/>
  <c r="DH380" i="8"/>
  <c r="DI380" i="8"/>
  <c r="DJ380" i="8"/>
  <c r="DK380" i="8"/>
  <c r="DL380" i="8"/>
  <c r="DM380" i="8"/>
  <c r="DN380" i="8"/>
  <c r="DO380" i="8"/>
  <c r="DP380" i="8"/>
  <c r="DQ380" i="8"/>
  <c r="DR380" i="8"/>
  <c r="DS380" i="8"/>
  <c r="DT380" i="8"/>
  <c r="DU380" i="8"/>
  <c r="DV380" i="8"/>
  <c r="DW380" i="8"/>
  <c r="DX380" i="8"/>
  <c r="DY380" i="8"/>
  <c r="DZ380" i="8"/>
  <c r="EA380" i="8"/>
  <c r="EB380" i="8"/>
  <c r="EC380" i="8"/>
  <c r="ED380" i="8"/>
  <c r="EE380" i="8"/>
  <c r="EF380" i="8"/>
  <c r="EG380" i="8"/>
  <c r="EH380" i="8"/>
  <c r="EI380" i="8"/>
  <c r="EJ380" i="8"/>
  <c r="EK380" i="8"/>
  <c r="EL380" i="8"/>
  <c r="EM380" i="8"/>
  <c r="EN380" i="8"/>
  <c r="EO380" i="8"/>
  <c r="EP380" i="8"/>
  <c r="EQ380" i="8"/>
  <c r="ER380" i="8"/>
  <c r="ES380" i="8"/>
  <c r="ET380" i="8"/>
  <c r="EU380" i="8"/>
  <c r="EV380" i="8"/>
  <c r="EW380" i="8"/>
  <c r="EX380" i="8"/>
  <c r="EY380" i="8"/>
  <c r="EZ380" i="8"/>
  <c r="FA380" i="8"/>
  <c r="FB380" i="8"/>
  <c r="FC380" i="8"/>
  <c r="FD380" i="8"/>
  <c r="FE380" i="8"/>
  <c r="FF380" i="8"/>
  <c r="FG380" i="8"/>
  <c r="FH380" i="8"/>
  <c r="FI380" i="8"/>
  <c r="FJ380" i="8"/>
  <c r="FK380" i="8"/>
  <c r="FL380" i="8"/>
  <c r="FM380" i="8"/>
  <c r="FN380" i="8"/>
  <c r="FO380" i="8"/>
  <c r="FP380" i="8"/>
  <c r="FQ380" i="8"/>
  <c r="FR380" i="8"/>
  <c r="FS380" i="8"/>
  <c r="FT380" i="8"/>
  <c r="FU380" i="8"/>
  <c r="FV380" i="8"/>
  <c r="FW380" i="8"/>
  <c r="FX380" i="8"/>
  <c r="FY380" i="8"/>
  <c r="FZ380" i="8"/>
  <c r="GA380" i="8"/>
  <c r="GB380" i="8"/>
  <c r="GC380" i="8"/>
  <c r="GD380" i="8"/>
  <c r="GE380" i="8"/>
  <c r="GF380" i="8"/>
  <c r="GG380" i="8"/>
  <c r="GH380" i="8"/>
  <c r="GI380" i="8"/>
  <c r="GJ380" i="8"/>
  <c r="GK380" i="8"/>
  <c r="GL380" i="8"/>
  <c r="GM380" i="8"/>
  <c r="GN380" i="8"/>
  <c r="GO380" i="8"/>
  <c r="GP380" i="8"/>
  <c r="GQ380" i="8"/>
  <c r="GR380" i="8"/>
  <c r="GS380" i="8"/>
  <c r="GT380" i="8"/>
  <c r="GU380" i="8"/>
  <c r="GV380" i="8"/>
  <c r="GW380" i="8"/>
  <c r="GX380" i="8"/>
  <c r="GY380" i="8"/>
  <c r="GZ380" i="8"/>
  <c r="HA380" i="8"/>
  <c r="HB380" i="8"/>
  <c r="HC380" i="8"/>
  <c r="HD380" i="8"/>
  <c r="HE380" i="8"/>
  <c r="HF380" i="8"/>
  <c r="HG380" i="8"/>
  <c r="HH380" i="8"/>
  <c r="HI380" i="8"/>
  <c r="HJ380" i="8"/>
  <c r="HK380" i="8"/>
  <c r="HL380" i="8"/>
  <c r="HM380" i="8"/>
  <c r="HN380" i="8"/>
  <c r="HO380" i="8"/>
  <c r="HP380" i="8"/>
  <c r="HQ380" i="8"/>
  <c r="HR380" i="8"/>
  <c r="HS380" i="8"/>
  <c r="HT380" i="8"/>
  <c r="HU380" i="8"/>
  <c r="HV380" i="8"/>
  <c r="HW380" i="8"/>
  <c r="HX380" i="8"/>
  <c r="HY380" i="8"/>
  <c r="HZ380" i="8"/>
  <c r="IA380" i="8"/>
  <c r="IB380" i="8"/>
  <c r="IC380" i="8"/>
  <c r="ID380" i="8"/>
  <c r="IE380" i="8"/>
  <c r="IF380" i="8"/>
  <c r="IG380" i="8"/>
  <c r="IH380" i="8"/>
  <c r="II380" i="8"/>
  <c r="IJ380" i="8"/>
  <c r="IK380" i="8"/>
  <c r="IL380" i="8"/>
  <c r="IM380" i="8"/>
  <c r="IN380" i="8"/>
  <c r="IO380" i="8"/>
  <c r="IP380" i="8"/>
  <c r="IQ380" i="8"/>
  <c r="IR380" i="8"/>
  <c r="IS380" i="8"/>
  <c r="IT380" i="8"/>
  <c r="IU380" i="8"/>
  <c r="IV380" i="8"/>
  <c r="IW380" i="8"/>
  <c r="IX380" i="8"/>
  <c r="IY380" i="8"/>
  <c r="IZ380" i="8"/>
  <c r="JA380" i="8"/>
  <c r="JB380" i="8"/>
  <c r="JC380" i="8"/>
  <c r="JD380" i="8"/>
  <c r="JE380" i="8"/>
  <c r="JF380" i="8"/>
  <c r="JG380" i="8"/>
  <c r="JH380" i="8"/>
  <c r="JI380" i="8"/>
  <c r="JJ380" i="8"/>
  <c r="JK380" i="8"/>
  <c r="JL380" i="8"/>
  <c r="JM380" i="8"/>
  <c r="JN380" i="8"/>
  <c r="JO380" i="8"/>
  <c r="JP380" i="8"/>
  <c r="JQ380" i="8"/>
  <c r="JR380" i="8"/>
  <c r="JS380" i="8"/>
  <c r="JT380" i="8"/>
  <c r="JU380" i="8"/>
  <c r="JV380" i="8"/>
  <c r="JW380" i="8"/>
  <c r="JX380" i="8"/>
  <c r="JY380" i="8"/>
  <c r="JZ380" i="8"/>
  <c r="KA380" i="8"/>
  <c r="KB380" i="8"/>
  <c r="KC380" i="8"/>
  <c r="KD380" i="8"/>
  <c r="KE380" i="8"/>
  <c r="KF380" i="8"/>
  <c r="KG380" i="8"/>
  <c r="KH380" i="8"/>
  <c r="KI380" i="8"/>
  <c r="KJ380" i="8"/>
  <c r="KK380" i="8"/>
  <c r="KL380" i="8"/>
  <c r="KM380" i="8"/>
  <c r="KN380" i="8"/>
  <c r="KO380" i="8"/>
  <c r="KP380" i="8"/>
  <c r="B381" i="8"/>
  <c r="CV380" i="8"/>
  <c r="CR380" i="8"/>
  <c r="CN380" i="8"/>
  <c r="CJ380" i="8"/>
  <c r="CF380" i="8"/>
  <c r="CB380" i="8"/>
  <c r="BX380" i="8"/>
  <c r="BT380" i="8"/>
  <c r="BP380" i="8"/>
  <c r="BL380" i="8"/>
  <c r="BH380" i="8"/>
  <c r="BD380" i="8"/>
  <c r="AZ380" i="8"/>
  <c r="AV380" i="8"/>
  <c r="AR380" i="8"/>
  <c r="AN380" i="8"/>
  <c r="AJ380" i="8"/>
  <c r="AF380" i="8"/>
  <c r="AB380" i="8"/>
  <c r="X380" i="8"/>
  <c r="T380" i="8"/>
  <c r="P380" i="8"/>
  <c r="L380" i="8"/>
  <c r="H380" i="8"/>
  <c r="D380" i="8"/>
  <c r="CU380" i="8"/>
  <c r="CQ380" i="8"/>
  <c r="CM380" i="8"/>
  <c r="CI380" i="8"/>
  <c r="CE380" i="8"/>
  <c r="CA380" i="8"/>
  <c r="BW380" i="8"/>
  <c r="BS380" i="8"/>
  <c r="BO380" i="8"/>
  <c r="BK380" i="8"/>
  <c r="BG380" i="8"/>
  <c r="BC380" i="8"/>
  <c r="AY380" i="8"/>
  <c r="AU380" i="8"/>
  <c r="AQ380" i="8"/>
  <c r="AM380" i="8"/>
  <c r="AI380" i="8"/>
  <c r="AE380" i="8"/>
  <c r="AA380" i="8"/>
  <c r="W380" i="8"/>
  <c r="S380" i="8"/>
  <c r="O380" i="8"/>
  <c r="K380" i="8"/>
  <c r="G380" i="8"/>
  <c r="CX380" i="8"/>
  <c r="CT380" i="8"/>
  <c r="CP380" i="8"/>
  <c r="CL380" i="8"/>
  <c r="CH380" i="8"/>
  <c r="CD380" i="8"/>
  <c r="BZ380" i="8"/>
  <c r="BV380" i="8"/>
  <c r="BR380" i="8"/>
  <c r="BN380" i="8"/>
  <c r="BJ380" i="8"/>
  <c r="BF380" i="8"/>
  <c r="BB380" i="8"/>
  <c r="AX380" i="8"/>
  <c r="AT380" i="8"/>
  <c r="AP380" i="8"/>
  <c r="AL380" i="8"/>
  <c r="AH380" i="8"/>
  <c r="AD380" i="8"/>
  <c r="Z380" i="8"/>
  <c r="V380" i="8"/>
  <c r="R380" i="8"/>
  <c r="N380" i="8"/>
  <c r="J380" i="8"/>
  <c r="F380" i="8"/>
  <c r="CW380" i="8"/>
  <c r="CS380" i="8"/>
  <c r="CO380" i="8"/>
  <c r="CK380" i="8"/>
  <c r="CG380" i="8"/>
  <c r="CC380" i="8"/>
  <c r="BY380" i="8"/>
  <c r="BU380" i="8"/>
  <c r="BQ380" i="8"/>
  <c r="BM380" i="8"/>
  <c r="BI380" i="8"/>
  <c r="BE380" i="8"/>
  <c r="BA380" i="8"/>
  <c r="AW380" i="8"/>
  <c r="AS380" i="8"/>
  <c r="AO380" i="8"/>
  <c r="AK380" i="8"/>
  <c r="AG380" i="8"/>
  <c r="AC380" i="8"/>
  <c r="Y380" i="8"/>
  <c r="U380" i="8"/>
  <c r="Q380" i="8"/>
  <c r="M380" i="8"/>
  <c r="I380" i="8"/>
  <c r="E380" i="8"/>
  <c r="C380" i="8"/>
  <c r="PK1" i="3" l="1"/>
  <c r="PJ3" i="3"/>
  <c r="CY381" i="8"/>
  <c r="CZ381" i="8"/>
  <c r="DA381" i="8"/>
  <c r="DB381" i="8"/>
  <c r="DC381" i="8"/>
  <c r="DD381" i="8"/>
  <c r="DE381" i="8"/>
  <c r="DF381" i="8"/>
  <c r="DG381" i="8"/>
  <c r="DH381" i="8"/>
  <c r="DI381" i="8"/>
  <c r="DJ381" i="8"/>
  <c r="DK381" i="8"/>
  <c r="DL381" i="8"/>
  <c r="DM381" i="8"/>
  <c r="DN381" i="8"/>
  <c r="DO381" i="8"/>
  <c r="DP381" i="8"/>
  <c r="DQ381" i="8"/>
  <c r="DR381" i="8"/>
  <c r="DS381" i="8"/>
  <c r="DT381" i="8"/>
  <c r="DU381" i="8"/>
  <c r="DV381" i="8"/>
  <c r="DW381" i="8"/>
  <c r="DX381" i="8"/>
  <c r="DY381" i="8"/>
  <c r="DZ381" i="8"/>
  <c r="EA381" i="8"/>
  <c r="EB381" i="8"/>
  <c r="EC381" i="8"/>
  <c r="ED381" i="8"/>
  <c r="EE381" i="8"/>
  <c r="EF381" i="8"/>
  <c r="EG381" i="8"/>
  <c r="EH381" i="8"/>
  <c r="EI381" i="8"/>
  <c r="EJ381" i="8"/>
  <c r="EK381" i="8"/>
  <c r="EL381" i="8"/>
  <c r="EM381" i="8"/>
  <c r="EN381" i="8"/>
  <c r="EO381" i="8"/>
  <c r="EP381" i="8"/>
  <c r="EQ381" i="8"/>
  <c r="ER381" i="8"/>
  <c r="ES381" i="8"/>
  <c r="ET381" i="8"/>
  <c r="EU381" i="8"/>
  <c r="EV381" i="8"/>
  <c r="EW381" i="8"/>
  <c r="EX381" i="8"/>
  <c r="EY381" i="8"/>
  <c r="EZ381" i="8"/>
  <c r="FA381" i="8"/>
  <c r="FB381" i="8"/>
  <c r="FC381" i="8"/>
  <c r="FD381" i="8"/>
  <c r="FE381" i="8"/>
  <c r="FF381" i="8"/>
  <c r="FG381" i="8"/>
  <c r="FH381" i="8"/>
  <c r="FI381" i="8"/>
  <c r="FJ381" i="8"/>
  <c r="FK381" i="8"/>
  <c r="FL381" i="8"/>
  <c r="FM381" i="8"/>
  <c r="FN381" i="8"/>
  <c r="FO381" i="8"/>
  <c r="FP381" i="8"/>
  <c r="FQ381" i="8"/>
  <c r="FR381" i="8"/>
  <c r="FS381" i="8"/>
  <c r="FT381" i="8"/>
  <c r="FU381" i="8"/>
  <c r="FV381" i="8"/>
  <c r="FW381" i="8"/>
  <c r="FX381" i="8"/>
  <c r="FY381" i="8"/>
  <c r="FZ381" i="8"/>
  <c r="GA381" i="8"/>
  <c r="GB381" i="8"/>
  <c r="GC381" i="8"/>
  <c r="GD381" i="8"/>
  <c r="GE381" i="8"/>
  <c r="GF381" i="8"/>
  <c r="GG381" i="8"/>
  <c r="GH381" i="8"/>
  <c r="GI381" i="8"/>
  <c r="GJ381" i="8"/>
  <c r="GK381" i="8"/>
  <c r="GL381" i="8"/>
  <c r="GM381" i="8"/>
  <c r="GN381" i="8"/>
  <c r="GO381" i="8"/>
  <c r="GP381" i="8"/>
  <c r="GQ381" i="8"/>
  <c r="GR381" i="8"/>
  <c r="GS381" i="8"/>
  <c r="GT381" i="8"/>
  <c r="GU381" i="8"/>
  <c r="GV381" i="8"/>
  <c r="GW381" i="8"/>
  <c r="GX381" i="8"/>
  <c r="GY381" i="8"/>
  <c r="GZ381" i="8"/>
  <c r="HA381" i="8"/>
  <c r="HB381" i="8"/>
  <c r="HC381" i="8"/>
  <c r="HD381" i="8"/>
  <c r="HE381" i="8"/>
  <c r="HF381" i="8"/>
  <c r="HG381" i="8"/>
  <c r="HH381" i="8"/>
  <c r="HI381" i="8"/>
  <c r="HJ381" i="8"/>
  <c r="HK381" i="8"/>
  <c r="HL381" i="8"/>
  <c r="HM381" i="8"/>
  <c r="HN381" i="8"/>
  <c r="HO381" i="8"/>
  <c r="HP381" i="8"/>
  <c r="HQ381" i="8"/>
  <c r="HR381" i="8"/>
  <c r="HS381" i="8"/>
  <c r="HT381" i="8"/>
  <c r="HU381" i="8"/>
  <c r="HV381" i="8"/>
  <c r="HW381" i="8"/>
  <c r="HX381" i="8"/>
  <c r="HY381" i="8"/>
  <c r="HZ381" i="8"/>
  <c r="IA381" i="8"/>
  <c r="IB381" i="8"/>
  <c r="IC381" i="8"/>
  <c r="ID381" i="8"/>
  <c r="IE381" i="8"/>
  <c r="IF381" i="8"/>
  <c r="IG381" i="8"/>
  <c r="IH381" i="8"/>
  <c r="II381" i="8"/>
  <c r="IJ381" i="8"/>
  <c r="IK381" i="8"/>
  <c r="IL381" i="8"/>
  <c r="IM381" i="8"/>
  <c r="IN381" i="8"/>
  <c r="IO381" i="8"/>
  <c r="IP381" i="8"/>
  <c r="IQ381" i="8"/>
  <c r="IR381" i="8"/>
  <c r="IS381" i="8"/>
  <c r="IT381" i="8"/>
  <c r="IU381" i="8"/>
  <c r="IV381" i="8"/>
  <c r="IW381" i="8"/>
  <c r="IX381" i="8"/>
  <c r="IY381" i="8"/>
  <c r="IZ381" i="8"/>
  <c r="JA381" i="8"/>
  <c r="JB381" i="8"/>
  <c r="JC381" i="8"/>
  <c r="JD381" i="8"/>
  <c r="JE381" i="8"/>
  <c r="JF381" i="8"/>
  <c r="JG381" i="8"/>
  <c r="JH381" i="8"/>
  <c r="JI381" i="8"/>
  <c r="JJ381" i="8"/>
  <c r="JK381" i="8"/>
  <c r="JL381" i="8"/>
  <c r="JM381" i="8"/>
  <c r="JN381" i="8"/>
  <c r="JO381" i="8"/>
  <c r="JP381" i="8"/>
  <c r="JQ381" i="8"/>
  <c r="JR381" i="8"/>
  <c r="JS381" i="8"/>
  <c r="JT381" i="8"/>
  <c r="JU381" i="8"/>
  <c r="JV381" i="8"/>
  <c r="JW381" i="8"/>
  <c r="JX381" i="8"/>
  <c r="JY381" i="8"/>
  <c r="JZ381" i="8"/>
  <c r="KA381" i="8"/>
  <c r="KB381" i="8"/>
  <c r="KC381" i="8"/>
  <c r="KD381" i="8"/>
  <c r="KE381" i="8"/>
  <c r="KF381" i="8"/>
  <c r="KG381" i="8"/>
  <c r="KH381" i="8"/>
  <c r="KI381" i="8"/>
  <c r="KJ381" i="8"/>
  <c r="KK381" i="8"/>
  <c r="KL381" i="8"/>
  <c r="KM381" i="8"/>
  <c r="KN381" i="8"/>
  <c r="KO381" i="8"/>
  <c r="KP381" i="8"/>
  <c r="B382" i="8"/>
  <c r="CW381" i="8"/>
  <c r="CS381" i="8"/>
  <c r="CO381" i="8"/>
  <c r="CK381" i="8"/>
  <c r="CG381" i="8"/>
  <c r="CC381" i="8"/>
  <c r="BY381" i="8"/>
  <c r="BU381" i="8"/>
  <c r="BQ381" i="8"/>
  <c r="BM381" i="8"/>
  <c r="BI381" i="8"/>
  <c r="BE381" i="8"/>
  <c r="BA381" i="8"/>
  <c r="AW381" i="8"/>
  <c r="AS381" i="8"/>
  <c r="AO381" i="8"/>
  <c r="AK381" i="8"/>
  <c r="AG381" i="8"/>
  <c r="AC381" i="8"/>
  <c r="Y381" i="8"/>
  <c r="U381" i="8"/>
  <c r="Q381" i="8"/>
  <c r="M381" i="8"/>
  <c r="I381" i="8"/>
  <c r="E381" i="8"/>
  <c r="CV381" i="8"/>
  <c r="CR381" i="8"/>
  <c r="CN381" i="8"/>
  <c r="CJ381" i="8"/>
  <c r="CF381" i="8"/>
  <c r="CB381" i="8"/>
  <c r="BX381" i="8"/>
  <c r="BT381" i="8"/>
  <c r="BP381" i="8"/>
  <c r="BL381" i="8"/>
  <c r="BH381" i="8"/>
  <c r="BD381" i="8"/>
  <c r="AZ381" i="8"/>
  <c r="AV381" i="8"/>
  <c r="AR381" i="8"/>
  <c r="AN381" i="8"/>
  <c r="AJ381" i="8"/>
  <c r="AF381" i="8"/>
  <c r="AB381" i="8"/>
  <c r="X381" i="8"/>
  <c r="T381" i="8"/>
  <c r="P381" i="8"/>
  <c r="L381" i="8"/>
  <c r="H381" i="8"/>
  <c r="D381" i="8"/>
  <c r="CU381" i="8"/>
  <c r="CQ381" i="8"/>
  <c r="CM381" i="8"/>
  <c r="CI381" i="8"/>
  <c r="CE381" i="8"/>
  <c r="CA381" i="8"/>
  <c r="BW381" i="8"/>
  <c r="BS381" i="8"/>
  <c r="BO381" i="8"/>
  <c r="BK381" i="8"/>
  <c r="BG381" i="8"/>
  <c r="BC381" i="8"/>
  <c r="AY381" i="8"/>
  <c r="AU381" i="8"/>
  <c r="AQ381" i="8"/>
  <c r="AM381" i="8"/>
  <c r="AI381" i="8"/>
  <c r="AE381" i="8"/>
  <c r="AA381" i="8"/>
  <c r="W381" i="8"/>
  <c r="S381" i="8"/>
  <c r="O381" i="8"/>
  <c r="K381" i="8"/>
  <c r="G381" i="8"/>
  <c r="C381" i="8"/>
  <c r="CX381" i="8"/>
  <c r="CT381" i="8"/>
  <c r="CP381" i="8"/>
  <c r="CL381" i="8"/>
  <c r="CH381" i="8"/>
  <c r="CD381" i="8"/>
  <c r="BZ381" i="8"/>
  <c r="BV381" i="8"/>
  <c r="BR381" i="8"/>
  <c r="BN381" i="8"/>
  <c r="BJ381" i="8"/>
  <c r="BF381" i="8"/>
  <c r="BB381" i="8"/>
  <c r="AX381" i="8"/>
  <c r="AT381" i="8"/>
  <c r="AP381" i="8"/>
  <c r="AL381" i="8"/>
  <c r="AH381" i="8"/>
  <c r="AD381" i="8"/>
  <c r="Z381" i="8"/>
  <c r="V381" i="8"/>
  <c r="R381" i="8"/>
  <c r="N381" i="8"/>
  <c r="J381" i="8"/>
  <c r="F381" i="8"/>
  <c r="PK3" i="3" l="1"/>
  <c r="PL1" i="3"/>
  <c r="CY382" i="8"/>
  <c r="CZ382" i="8"/>
  <c r="DA382" i="8"/>
  <c r="DB382" i="8"/>
  <c r="DC382" i="8"/>
  <c r="DD382" i="8"/>
  <c r="DE382" i="8"/>
  <c r="DF382" i="8"/>
  <c r="DG382" i="8"/>
  <c r="DH382" i="8"/>
  <c r="DI382" i="8"/>
  <c r="DJ382" i="8"/>
  <c r="DK382" i="8"/>
  <c r="DL382" i="8"/>
  <c r="DM382" i="8"/>
  <c r="DN382" i="8"/>
  <c r="DO382" i="8"/>
  <c r="DP382" i="8"/>
  <c r="DQ382" i="8"/>
  <c r="DR382" i="8"/>
  <c r="DS382" i="8"/>
  <c r="DT382" i="8"/>
  <c r="DU382" i="8"/>
  <c r="DV382" i="8"/>
  <c r="DW382" i="8"/>
  <c r="DX382" i="8"/>
  <c r="DY382" i="8"/>
  <c r="DZ382" i="8"/>
  <c r="EA382" i="8"/>
  <c r="EB382" i="8"/>
  <c r="EC382" i="8"/>
  <c r="ED382" i="8"/>
  <c r="EE382" i="8"/>
  <c r="EF382" i="8"/>
  <c r="EG382" i="8"/>
  <c r="EH382" i="8"/>
  <c r="EI382" i="8"/>
  <c r="EJ382" i="8"/>
  <c r="EK382" i="8"/>
  <c r="EL382" i="8"/>
  <c r="EM382" i="8"/>
  <c r="EN382" i="8"/>
  <c r="EO382" i="8"/>
  <c r="EP382" i="8"/>
  <c r="EQ382" i="8"/>
  <c r="ER382" i="8"/>
  <c r="ES382" i="8"/>
  <c r="ET382" i="8"/>
  <c r="EU382" i="8"/>
  <c r="EV382" i="8"/>
  <c r="EW382" i="8"/>
  <c r="EX382" i="8"/>
  <c r="EY382" i="8"/>
  <c r="EZ382" i="8"/>
  <c r="FA382" i="8"/>
  <c r="FB382" i="8"/>
  <c r="FC382" i="8"/>
  <c r="FD382" i="8"/>
  <c r="FE382" i="8"/>
  <c r="FF382" i="8"/>
  <c r="FG382" i="8"/>
  <c r="FH382" i="8"/>
  <c r="FI382" i="8"/>
  <c r="FJ382" i="8"/>
  <c r="FK382" i="8"/>
  <c r="FL382" i="8"/>
  <c r="FM382" i="8"/>
  <c r="FN382" i="8"/>
  <c r="FO382" i="8"/>
  <c r="FP382" i="8"/>
  <c r="FQ382" i="8"/>
  <c r="FR382" i="8"/>
  <c r="FS382" i="8"/>
  <c r="FT382" i="8"/>
  <c r="FU382" i="8"/>
  <c r="FV382" i="8"/>
  <c r="FW382" i="8"/>
  <c r="FX382" i="8"/>
  <c r="FY382" i="8"/>
  <c r="FZ382" i="8"/>
  <c r="GA382" i="8"/>
  <c r="GB382" i="8"/>
  <c r="GC382" i="8"/>
  <c r="GD382" i="8"/>
  <c r="GE382" i="8"/>
  <c r="GF382" i="8"/>
  <c r="GG382" i="8"/>
  <c r="GH382" i="8"/>
  <c r="GI382" i="8"/>
  <c r="GJ382" i="8"/>
  <c r="GK382" i="8"/>
  <c r="GL382" i="8"/>
  <c r="GM382" i="8"/>
  <c r="GN382" i="8"/>
  <c r="GO382" i="8"/>
  <c r="GP382" i="8"/>
  <c r="GQ382" i="8"/>
  <c r="GR382" i="8"/>
  <c r="GS382" i="8"/>
  <c r="GT382" i="8"/>
  <c r="GU382" i="8"/>
  <c r="GV382" i="8"/>
  <c r="GW382" i="8"/>
  <c r="GX382" i="8"/>
  <c r="GY382" i="8"/>
  <c r="GZ382" i="8"/>
  <c r="HA382" i="8"/>
  <c r="HB382" i="8"/>
  <c r="HC382" i="8"/>
  <c r="HD382" i="8"/>
  <c r="HE382" i="8"/>
  <c r="HF382" i="8"/>
  <c r="HG382" i="8"/>
  <c r="HH382" i="8"/>
  <c r="HI382" i="8"/>
  <c r="HJ382" i="8"/>
  <c r="HK382" i="8"/>
  <c r="HL382" i="8"/>
  <c r="HM382" i="8"/>
  <c r="HN382" i="8"/>
  <c r="HO382" i="8"/>
  <c r="HP382" i="8"/>
  <c r="HQ382" i="8"/>
  <c r="HR382" i="8"/>
  <c r="HS382" i="8"/>
  <c r="HT382" i="8"/>
  <c r="HU382" i="8"/>
  <c r="HV382" i="8"/>
  <c r="HW382" i="8"/>
  <c r="HX382" i="8"/>
  <c r="HY382" i="8"/>
  <c r="HZ382" i="8"/>
  <c r="IA382" i="8"/>
  <c r="IB382" i="8"/>
  <c r="IC382" i="8"/>
  <c r="ID382" i="8"/>
  <c r="IE382" i="8"/>
  <c r="IF382" i="8"/>
  <c r="IG382" i="8"/>
  <c r="IH382" i="8"/>
  <c r="II382" i="8"/>
  <c r="IJ382" i="8"/>
  <c r="IK382" i="8"/>
  <c r="IL382" i="8"/>
  <c r="IM382" i="8"/>
  <c r="IN382" i="8"/>
  <c r="IO382" i="8"/>
  <c r="IP382" i="8"/>
  <c r="IQ382" i="8"/>
  <c r="IR382" i="8"/>
  <c r="IS382" i="8"/>
  <c r="IT382" i="8"/>
  <c r="IU382" i="8"/>
  <c r="IV382" i="8"/>
  <c r="IW382" i="8"/>
  <c r="IX382" i="8"/>
  <c r="IY382" i="8"/>
  <c r="IZ382" i="8"/>
  <c r="JA382" i="8"/>
  <c r="JB382" i="8"/>
  <c r="JC382" i="8"/>
  <c r="JD382" i="8"/>
  <c r="JE382" i="8"/>
  <c r="JF382" i="8"/>
  <c r="JG382" i="8"/>
  <c r="JH382" i="8"/>
  <c r="JI382" i="8"/>
  <c r="JJ382" i="8"/>
  <c r="JK382" i="8"/>
  <c r="JL382" i="8"/>
  <c r="JM382" i="8"/>
  <c r="JN382" i="8"/>
  <c r="JO382" i="8"/>
  <c r="JP382" i="8"/>
  <c r="JQ382" i="8"/>
  <c r="JR382" i="8"/>
  <c r="JS382" i="8"/>
  <c r="JT382" i="8"/>
  <c r="JU382" i="8"/>
  <c r="JV382" i="8"/>
  <c r="JW382" i="8"/>
  <c r="JX382" i="8"/>
  <c r="JY382" i="8"/>
  <c r="JZ382" i="8"/>
  <c r="KA382" i="8"/>
  <c r="KB382" i="8"/>
  <c r="KC382" i="8"/>
  <c r="KD382" i="8"/>
  <c r="KE382" i="8"/>
  <c r="KF382" i="8"/>
  <c r="KG382" i="8"/>
  <c r="KH382" i="8"/>
  <c r="KI382" i="8"/>
  <c r="KJ382" i="8"/>
  <c r="KK382" i="8"/>
  <c r="KL382" i="8"/>
  <c r="KM382" i="8"/>
  <c r="KN382" i="8"/>
  <c r="KO382" i="8"/>
  <c r="KP382" i="8"/>
  <c r="B383" i="8"/>
  <c r="CX382" i="8"/>
  <c r="CT382" i="8"/>
  <c r="CP382" i="8"/>
  <c r="CL382" i="8"/>
  <c r="CH382" i="8"/>
  <c r="CD382" i="8"/>
  <c r="BZ382" i="8"/>
  <c r="BV382" i="8"/>
  <c r="BR382" i="8"/>
  <c r="BN382" i="8"/>
  <c r="BJ382" i="8"/>
  <c r="BF382" i="8"/>
  <c r="BB382" i="8"/>
  <c r="AX382" i="8"/>
  <c r="AT382" i="8"/>
  <c r="AP382" i="8"/>
  <c r="AL382" i="8"/>
  <c r="AH382" i="8"/>
  <c r="AD382" i="8"/>
  <c r="Z382" i="8"/>
  <c r="V382" i="8"/>
  <c r="R382" i="8"/>
  <c r="N382" i="8"/>
  <c r="J382" i="8"/>
  <c r="F382" i="8"/>
  <c r="CW382" i="8"/>
  <c r="CS382" i="8"/>
  <c r="CO382" i="8"/>
  <c r="CK382" i="8"/>
  <c r="CG382" i="8"/>
  <c r="CC382" i="8"/>
  <c r="BY382" i="8"/>
  <c r="BU382" i="8"/>
  <c r="BQ382" i="8"/>
  <c r="BM382" i="8"/>
  <c r="BI382" i="8"/>
  <c r="BE382" i="8"/>
  <c r="BA382" i="8"/>
  <c r="AW382" i="8"/>
  <c r="AS382" i="8"/>
  <c r="AO382" i="8"/>
  <c r="AK382" i="8"/>
  <c r="AG382" i="8"/>
  <c r="AC382" i="8"/>
  <c r="Y382" i="8"/>
  <c r="U382" i="8"/>
  <c r="Q382" i="8"/>
  <c r="M382" i="8"/>
  <c r="I382" i="8"/>
  <c r="E382" i="8"/>
  <c r="C382" i="8"/>
  <c r="CV382" i="8"/>
  <c r="CR382" i="8"/>
  <c r="CN382" i="8"/>
  <c r="CJ382" i="8"/>
  <c r="CF382" i="8"/>
  <c r="CB382" i="8"/>
  <c r="BX382" i="8"/>
  <c r="BT382" i="8"/>
  <c r="BP382" i="8"/>
  <c r="BL382" i="8"/>
  <c r="BH382" i="8"/>
  <c r="BD382" i="8"/>
  <c r="AZ382" i="8"/>
  <c r="AV382" i="8"/>
  <c r="AR382" i="8"/>
  <c r="AN382" i="8"/>
  <c r="AJ382" i="8"/>
  <c r="AF382" i="8"/>
  <c r="AB382" i="8"/>
  <c r="X382" i="8"/>
  <c r="T382" i="8"/>
  <c r="P382" i="8"/>
  <c r="L382" i="8"/>
  <c r="H382" i="8"/>
  <c r="D382" i="8"/>
  <c r="CU382" i="8"/>
  <c r="CQ382" i="8"/>
  <c r="CM382" i="8"/>
  <c r="CI382" i="8"/>
  <c r="CE382" i="8"/>
  <c r="CA382" i="8"/>
  <c r="BW382" i="8"/>
  <c r="BS382" i="8"/>
  <c r="BO382" i="8"/>
  <c r="BK382" i="8"/>
  <c r="BG382" i="8"/>
  <c r="BC382" i="8"/>
  <c r="AY382" i="8"/>
  <c r="AU382" i="8"/>
  <c r="AQ382" i="8"/>
  <c r="AM382" i="8"/>
  <c r="AI382" i="8"/>
  <c r="AE382" i="8"/>
  <c r="AA382" i="8"/>
  <c r="W382" i="8"/>
  <c r="S382" i="8"/>
  <c r="O382" i="8"/>
  <c r="K382" i="8"/>
  <c r="G382" i="8"/>
  <c r="PL3" i="3" l="1"/>
  <c r="PM1" i="3"/>
  <c r="CY383" i="8"/>
  <c r="CZ383" i="8"/>
  <c r="DA383" i="8"/>
  <c r="DB383" i="8"/>
  <c r="DC383" i="8"/>
  <c r="DD383" i="8"/>
  <c r="DE383" i="8"/>
  <c r="DF383" i="8"/>
  <c r="DG383" i="8"/>
  <c r="DH383" i="8"/>
  <c r="DI383" i="8"/>
  <c r="DJ383" i="8"/>
  <c r="DK383" i="8"/>
  <c r="DL383" i="8"/>
  <c r="DM383" i="8"/>
  <c r="DN383" i="8"/>
  <c r="DO383" i="8"/>
  <c r="DP383" i="8"/>
  <c r="DQ383" i="8"/>
  <c r="DR383" i="8"/>
  <c r="DS383" i="8"/>
  <c r="DT383" i="8"/>
  <c r="DU383" i="8"/>
  <c r="DV383" i="8"/>
  <c r="DW383" i="8"/>
  <c r="DX383" i="8"/>
  <c r="DY383" i="8"/>
  <c r="DZ383" i="8"/>
  <c r="EA383" i="8"/>
  <c r="EB383" i="8"/>
  <c r="EC383" i="8"/>
  <c r="ED383" i="8"/>
  <c r="EE383" i="8"/>
  <c r="EF383" i="8"/>
  <c r="EG383" i="8"/>
  <c r="EH383" i="8"/>
  <c r="EI383" i="8"/>
  <c r="EJ383" i="8"/>
  <c r="EK383" i="8"/>
  <c r="EL383" i="8"/>
  <c r="EM383" i="8"/>
  <c r="EN383" i="8"/>
  <c r="EO383" i="8"/>
  <c r="EP383" i="8"/>
  <c r="EQ383" i="8"/>
  <c r="ER383" i="8"/>
  <c r="ES383" i="8"/>
  <c r="ET383" i="8"/>
  <c r="EU383" i="8"/>
  <c r="EV383" i="8"/>
  <c r="EW383" i="8"/>
  <c r="EX383" i="8"/>
  <c r="EY383" i="8"/>
  <c r="EZ383" i="8"/>
  <c r="FA383" i="8"/>
  <c r="FB383" i="8"/>
  <c r="FC383" i="8"/>
  <c r="FD383" i="8"/>
  <c r="FE383" i="8"/>
  <c r="FF383" i="8"/>
  <c r="FG383" i="8"/>
  <c r="FH383" i="8"/>
  <c r="FI383" i="8"/>
  <c r="FJ383" i="8"/>
  <c r="FK383" i="8"/>
  <c r="FL383" i="8"/>
  <c r="FM383" i="8"/>
  <c r="FN383" i="8"/>
  <c r="FO383" i="8"/>
  <c r="FP383" i="8"/>
  <c r="FQ383" i="8"/>
  <c r="FR383" i="8"/>
  <c r="FS383" i="8"/>
  <c r="FT383" i="8"/>
  <c r="FU383" i="8"/>
  <c r="FV383" i="8"/>
  <c r="FW383" i="8"/>
  <c r="FX383" i="8"/>
  <c r="FY383" i="8"/>
  <c r="FZ383" i="8"/>
  <c r="GA383" i="8"/>
  <c r="GB383" i="8"/>
  <c r="GC383" i="8"/>
  <c r="GD383" i="8"/>
  <c r="GE383" i="8"/>
  <c r="GF383" i="8"/>
  <c r="GG383" i="8"/>
  <c r="GH383" i="8"/>
  <c r="GI383" i="8"/>
  <c r="GJ383" i="8"/>
  <c r="GK383" i="8"/>
  <c r="GL383" i="8"/>
  <c r="GM383" i="8"/>
  <c r="GN383" i="8"/>
  <c r="GO383" i="8"/>
  <c r="GP383" i="8"/>
  <c r="GQ383" i="8"/>
  <c r="GR383" i="8"/>
  <c r="GS383" i="8"/>
  <c r="GT383" i="8"/>
  <c r="GU383" i="8"/>
  <c r="GV383" i="8"/>
  <c r="GW383" i="8"/>
  <c r="GX383" i="8"/>
  <c r="GY383" i="8"/>
  <c r="GZ383" i="8"/>
  <c r="HA383" i="8"/>
  <c r="HB383" i="8"/>
  <c r="HC383" i="8"/>
  <c r="HD383" i="8"/>
  <c r="HE383" i="8"/>
  <c r="HF383" i="8"/>
  <c r="HG383" i="8"/>
  <c r="HH383" i="8"/>
  <c r="HI383" i="8"/>
  <c r="HJ383" i="8"/>
  <c r="HK383" i="8"/>
  <c r="HL383" i="8"/>
  <c r="HM383" i="8"/>
  <c r="HN383" i="8"/>
  <c r="HO383" i="8"/>
  <c r="HP383" i="8"/>
  <c r="HQ383" i="8"/>
  <c r="HR383" i="8"/>
  <c r="HS383" i="8"/>
  <c r="HT383" i="8"/>
  <c r="HU383" i="8"/>
  <c r="HV383" i="8"/>
  <c r="HW383" i="8"/>
  <c r="HX383" i="8"/>
  <c r="HY383" i="8"/>
  <c r="HZ383" i="8"/>
  <c r="IA383" i="8"/>
  <c r="IB383" i="8"/>
  <c r="IC383" i="8"/>
  <c r="ID383" i="8"/>
  <c r="IE383" i="8"/>
  <c r="IF383" i="8"/>
  <c r="IG383" i="8"/>
  <c r="IH383" i="8"/>
  <c r="II383" i="8"/>
  <c r="IJ383" i="8"/>
  <c r="IK383" i="8"/>
  <c r="IL383" i="8"/>
  <c r="IM383" i="8"/>
  <c r="IN383" i="8"/>
  <c r="IO383" i="8"/>
  <c r="IP383" i="8"/>
  <c r="IQ383" i="8"/>
  <c r="IR383" i="8"/>
  <c r="IS383" i="8"/>
  <c r="IT383" i="8"/>
  <c r="IU383" i="8"/>
  <c r="IV383" i="8"/>
  <c r="IW383" i="8"/>
  <c r="IX383" i="8"/>
  <c r="IY383" i="8"/>
  <c r="IZ383" i="8"/>
  <c r="JA383" i="8"/>
  <c r="JB383" i="8"/>
  <c r="JC383" i="8"/>
  <c r="JD383" i="8"/>
  <c r="JE383" i="8"/>
  <c r="JF383" i="8"/>
  <c r="JG383" i="8"/>
  <c r="JH383" i="8"/>
  <c r="JI383" i="8"/>
  <c r="JJ383" i="8"/>
  <c r="JK383" i="8"/>
  <c r="JL383" i="8"/>
  <c r="JM383" i="8"/>
  <c r="JN383" i="8"/>
  <c r="JO383" i="8"/>
  <c r="JP383" i="8"/>
  <c r="JQ383" i="8"/>
  <c r="JR383" i="8"/>
  <c r="JS383" i="8"/>
  <c r="JT383" i="8"/>
  <c r="JU383" i="8"/>
  <c r="JV383" i="8"/>
  <c r="JW383" i="8"/>
  <c r="JX383" i="8"/>
  <c r="JY383" i="8"/>
  <c r="JZ383" i="8"/>
  <c r="KA383" i="8"/>
  <c r="KB383" i="8"/>
  <c r="KC383" i="8"/>
  <c r="KD383" i="8"/>
  <c r="KE383" i="8"/>
  <c r="KF383" i="8"/>
  <c r="KG383" i="8"/>
  <c r="KH383" i="8"/>
  <c r="KI383" i="8"/>
  <c r="KJ383" i="8"/>
  <c r="KK383" i="8"/>
  <c r="KL383" i="8"/>
  <c r="KM383" i="8"/>
  <c r="KN383" i="8"/>
  <c r="KO383" i="8"/>
  <c r="KP383" i="8"/>
  <c r="B384" i="8"/>
  <c r="CU383" i="8"/>
  <c r="CQ383" i="8"/>
  <c r="CM383" i="8"/>
  <c r="CI383" i="8"/>
  <c r="CE383" i="8"/>
  <c r="CA383" i="8"/>
  <c r="BW383" i="8"/>
  <c r="BS383" i="8"/>
  <c r="BO383" i="8"/>
  <c r="BK383" i="8"/>
  <c r="BG383" i="8"/>
  <c r="BC383" i="8"/>
  <c r="AY383" i="8"/>
  <c r="AU383" i="8"/>
  <c r="AQ383" i="8"/>
  <c r="AM383" i="8"/>
  <c r="AI383" i="8"/>
  <c r="AE383" i="8"/>
  <c r="AA383" i="8"/>
  <c r="W383" i="8"/>
  <c r="S383" i="8"/>
  <c r="O383" i="8"/>
  <c r="K383" i="8"/>
  <c r="G383" i="8"/>
  <c r="C383" i="8"/>
  <c r="CX383" i="8"/>
  <c r="CT383" i="8"/>
  <c r="CP383" i="8"/>
  <c r="CL383" i="8"/>
  <c r="CH383" i="8"/>
  <c r="CD383" i="8"/>
  <c r="BZ383" i="8"/>
  <c r="BV383" i="8"/>
  <c r="BR383" i="8"/>
  <c r="BN383" i="8"/>
  <c r="BJ383" i="8"/>
  <c r="BF383" i="8"/>
  <c r="BB383" i="8"/>
  <c r="AX383" i="8"/>
  <c r="AT383" i="8"/>
  <c r="AP383" i="8"/>
  <c r="AL383" i="8"/>
  <c r="AH383" i="8"/>
  <c r="AD383" i="8"/>
  <c r="Z383" i="8"/>
  <c r="V383" i="8"/>
  <c r="R383" i="8"/>
  <c r="N383" i="8"/>
  <c r="J383" i="8"/>
  <c r="F383" i="8"/>
  <c r="CW383" i="8"/>
  <c r="CS383" i="8"/>
  <c r="CO383" i="8"/>
  <c r="CK383" i="8"/>
  <c r="CG383" i="8"/>
  <c r="CC383" i="8"/>
  <c r="BY383" i="8"/>
  <c r="BU383" i="8"/>
  <c r="BQ383" i="8"/>
  <c r="BM383" i="8"/>
  <c r="BI383" i="8"/>
  <c r="BE383" i="8"/>
  <c r="BA383" i="8"/>
  <c r="AW383" i="8"/>
  <c r="AS383" i="8"/>
  <c r="AO383" i="8"/>
  <c r="AK383" i="8"/>
  <c r="AG383" i="8"/>
  <c r="AC383" i="8"/>
  <c r="Y383" i="8"/>
  <c r="U383" i="8"/>
  <c r="Q383" i="8"/>
  <c r="M383" i="8"/>
  <c r="I383" i="8"/>
  <c r="E383" i="8"/>
  <c r="CV383" i="8"/>
  <c r="CR383" i="8"/>
  <c r="CN383" i="8"/>
  <c r="CJ383" i="8"/>
  <c r="CF383" i="8"/>
  <c r="CB383" i="8"/>
  <c r="BX383" i="8"/>
  <c r="BT383" i="8"/>
  <c r="BP383" i="8"/>
  <c r="BL383" i="8"/>
  <c r="BH383" i="8"/>
  <c r="BD383" i="8"/>
  <c r="AZ383" i="8"/>
  <c r="AV383" i="8"/>
  <c r="AR383" i="8"/>
  <c r="AN383" i="8"/>
  <c r="AJ383" i="8"/>
  <c r="AF383" i="8"/>
  <c r="AB383" i="8"/>
  <c r="X383" i="8"/>
  <c r="T383" i="8"/>
  <c r="P383" i="8"/>
  <c r="L383" i="8"/>
  <c r="H383" i="8"/>
  <c r="D383" i="8"/>
  <c r="PM3" i="3" l="1"/>
  <c r="PN1" i="3"/>
  <c r="CY384" i="8"/>
  <c r="CZ384" i="8"/>
  <c r="DA384" i="8"/>
  <c r="DB384" i="8"/>
  <c r="DC384" i="8"/>
  <c r="DD384" i="8"/>
  <c r="DE384" i="8"/>
  <c r="DF384" i="8"/>
  <c r="DG384" i="8"/>
  <c r="DH384" i="8"/>
  <c r="DI384" i="8"/>
  <c r="DJ384" i="8"/>
  <c r="DK384" i="8"/>
  <c r="DL384" i="8"/>
  <c r="DM384" i="8"/>
  <c r="DN384" i="8"/>
  <c r="DO384" i="8"/>
  <c r="DP384" i="8"/>
  <c r="DQ384" i="8"/>
  <c r="DR384" i="8"/>
  <c r="DS384" i="8"/>
  <c r="DT384" i="8"/>
  <c r="DU384" i="8"/>
  <c r="DV384" i="8"/>
  <c r="DW384" i="8"/>
  <c r="DX384" i="8"/>
  <c r="DY384" i="8"/>
  <c r="DZ384" i="8"/>
  <c r="EA384" i="8"/>
  <c r="EB384" i="8"/>
  <c r="EC384" i="8"/>
  <c r="ED384" i="8"/>
  <c r="EE384" i="8"/>
  <c r="EF384" i="8"/>
  <c r="EG384" i="8"/>
  <c r="EH384" i="8"/>
  <c r="EI384" i="8"/>
  <c r="EJ384" i="8"/>
  <c r="EK384" i="8"/>
  <c r="EL384" i="8"/>
  <c r="EM384" i="8"/>
  <c r="EN384" i="8"/>
  <c r="EO384" i="8"/>
  <c r="EP384" i="8"/>
  <c r="EQ384" i="8"/>
  <c r="ER384" i="8"/>
  <c r="ES384" i="8"/>
  <c r="ET384" i="8"/>
  <c r="EU384" i="8"/>
  <c r="EV384" i="8"/>
  <c r="EW384" i="8"/>
  <c r="EX384" i="8"/>
  <c r="EY384" i="8"/>
  <c r="EZ384" i="8"/>
  <c r="FA384" i="8"/>
  <c r="FB384" i="8"/>
  <c r="FC384" i="8"/>
  <c r="FD384" i="8"/>
  <c r="FE384" i="8"/>
  <c r="FF384" i="8"/>
  <c r="FG384" i="8"/>
  <c r="FH384" i="8"/>
  <c r="FI384" i="8"/>
  <c r="FJ384" i="8"/>
  <c r="FK384" i="8"/>
  <c r="FL384" i="8"/>
  <c r="FM384" i="8"/>
  <c r="FN384" i="8"/>
  <c r="FO384" i="8"/>
  <c r="FP384" i="8"/>
  <c r="FQ384" i="8"/>
  <c r="FR384" i="8"/>
  <c r="FS384" i="8"/>
  <c r="FT384" i="8"/>
  <c r="FU384" i="8"/>
  <c r="FV384" i="8"/>
  <c r="FW384" i="8"/>
  <c r="FX384" i="8"/>
  <c r="FY384" i="8"/>
  <c r="FZ384" i="8"/>
  <c r="GA384" i="8"/>
  <c r="GB384" i="8"/>
  <c r="GC384" i="8"/>
  <c r="GD384" i="8"/>
  <c r="GE384" i="8"/>
  <c r="GF384" i="8"/>
  <c r="GG384" i="8"/>
  <c r="GH384" i="8"/>
  <c r="GI384" i="8"/>
  <c r="GJ384" i="8"/>
  <c r="GK384" i="8"/>
  <c r="GL384" i="8"/>
  <c r="GM384" i="8"/>
  <c r="GN384" i="8"/>
  <c r="GO384" i="8"/>
  <c r="GP384" i="8"/>
  <c r="GQ384" i="8"/>
  <c r="GR384" i="8"/>
  <c r="GS384" i="8"/>
  <c r="GT384" i="8"/>
  <c r="GU384" i="8"/>
  <c r="GV384" i="8"/>
  <c r="GW384" i="8"/>
  <c r="GX384" i="8"/>
  <c r="GY384" i="8"/>
  <c r="GZ384" i="8"/>
  <c r="HA384" i="8"/>
  <c r="HB384" i="8"/>
  <c r="HC384" i="8"/>
  <c r="HD384" i="8"/>
  <c r="HE384" i="8"/>
  <c r="HF384" i="8"/>
  <c r="HG384" i="8"/>
  <c r="HH384" i="8"/>
  <c r="HI384" i="8"/>
  <c r="HJ384" i="8"/>
  <c r="HK384" i="8"/>
  <c r="HL384" i="8"/>
  <c r="HM384" i="8"/>
  <c r="HN384" i="8"/>
  <c r="HO384" i="8"/>
  <c r="HP384" i="8"/>
  <c r="HQ384" i="8"/>
  <c r="HR384" i="8"/>
  <c r="HS384" i="8"/>
  <c r="HT384" i="8"/>
  <c r="HU384" i="8"/>
  <c r="HV384" i="8"/>
  <c r="HW384" i="8"/>
  <c r="HX384" i="8"/>
  <c r="HY384" i="8"/>
  <c r="HZ384" i="8"/>
  <c r="IA384" i="8"/>
  <c r="IB384" i="8"/>
  <c r="IC384" i="8"/>
  <c r="ID384" i="8"/>
  <c r="IE384" i="8"/>
  <c r="IF384" i="8"/>
  <c r="IG384" i="8"/>
  <c r="IH384" i="8"/>
  <c r="II384" i="8"/>
  <c r="IJ384" i="8"/>
  <c r="IK384" i="8"/>
  <c r="IL384" i="8"/>
  <c r="IM384" i="8"/>
  <c r="IN384" i="8"/>
  <c r="IO384" i="8"/>
  <c r="IP384" i="8"/>
  <c r="IQ384" i="8"/>
  <c r="IR384" i="8"/>
  <c r="IS384" i="8"/>
  <c r="IT384" i="8"/>
  <c r="IU384" i="8"/>
  <c r="IV384" i="8"/>
  <c r="IW384" i="8"/>
  <c r="IX384" i="8"/>
  <c r="IY384" i="8"/>
  <c r="IZ384" i="8"/>
  <c r="JA384" i="8"/>
  <c r="JB384" i="8"/>
  <c r="JC384" i="8"/>
  <c r="JD384" i="8"/>
  <c r="JE384" i="8"/>
  <c r="JF384" i="8"/>
  <c r="JG384" i="8"/>
  <c r="JH384" i="8"/>
  <c r="JI384" i="8"/>
  <c r="JJ384" i="8"/>
  <c r="JK384" i="8"/>
  <c r="JL384" i="8"/>
  <c r="JM384" i="8"/>
  <c r="JN384" i="8"/>
  <c r="JO384" i="8"/>
  <c r="JP384" i="8"/>
  <c r="JQ384" i="8"/>
  <c r="JR384" i="8"/>
  <c r="JS384" i="8"/>
  <c r="JT384" i="8"/>
  <c r="JU384" i="8"/>
  <c r="JV384" i="8"/>
  <c r="JW384" i="8"/>
  <c r="JX384" i="8"/>
  <c r="JY384" i="8"/>
  <c r="JZ384" i="8"/>
  <c r="KA384" i="8"/>
  <c r="KB384" i="8"/>
  <c r="KC384" i="8"/>
  <c r="KD384" i="8"/>
  <c r="KE384" i="8"/>
  <c r="KF384" i="8"/>
  <c r="KG384" i="8"/>
  <c r="KH384" i="8"/>
  <c r="KI384" i="8"/>
  <c r="KJ384" i="8"/>
  <c r="KK384" i="8"/>
  <c r="KL384" i="8"/>
  <c r="KM384" i="8"/>
  <c r="KN384" i="8"/>
  <c r="KO384" i="8"/>
  <c r="KP384" i="8"/>
  <c r="B385" i="8"/>
  <c r="CV384" i="8"/>
  <c r="CR384" i="8"/>
  <c r="CN384" i="8"/>
  <c r="CJ384" i="8"/>
  <c r="CF384" i="8"/>
  <c r="CB384" i="8"/>
  <c r="BX384" i="8"/>
  <c r="BT384" i="8"/>
  <c r="BP384" i="8"/>
  <c r="BL384" i="8"/>
  <c r="BH384" i="8"/>
  <c r="BD384" i="8"/>
  <c r="AZ384" i="8"/>
  <c r="AV384" i="8"/>
  <c r="AR384" i="8"/>
  <c r="AN384" i="8"/>
  <c r="AJ384" i="8"/>
  <c r="AF384" i="8"/>
  <c r="AB384" i="8"/>
  <c r="X384" i="8"/>
  <c r="T384" i="8"/>
  <c r="P384" i="8"/>
  <c r="L384" i="8"/>
  <c r="H384" i="8"/>
  <c r="D384" i="8"/>
  <c r="CU384" i="8"/>
  <c r="CQ384" i="8"/>
  <c r="CM384" i="8"/>
  <c r="CI384" i="8"/>
  <c r="CE384" i="8"/>
  <c r="CA384" i="8"/>
  <c r="BW384" i="8"/>
  <c r="BS384" i="8"/>
  <c r="BO384" i="8"/>
  <c r="BK384" i="8"/>
  <c r="BG384" i="8"/>
  <c r="BC384" i="8"/>
  <c r="AY384" i="8"/>
  <c r="AU384" i="8"/>
  <c r="AQ384" i="8"/>
  <c r="AM384" i="8"/>
  <c r="AI384" i="8"/>
  <c r="AE384" i="8"/>
  <c r="AA384" i="8"/>
  <c r="W384" i="8"/>
  <c r="S384" i="8"/>
  <c r="O384" i="8"/>
  <c r="K384" i="8"/>
  <c r="G384" i="8"/>
  <c r="CX384" i="8"/>
  <c r="CT384" i="8"/>
  <c r="CP384" i="8"/>
  <c r="CL384" i="8"/>
  <c r="CH384" i="8"/>
  <c r="CD384" i="8"/>
  <c r="BZ384" i="8"/>
  <c r="BV384" i="8"/>
  <c r="BR384" i="8"/>
  <c r="BN384" i="8"/>
  <c r="BJ384" i="8"/>
  <c r="BF384" i="8"/>
  <c r="BB384" i="8"/>
  <c r="AX384" i="8"/>
  <c r="AT384" i="8"/>
  <c r="AP384" i="8"/>
  <c r="AL384" i="8"/>
  <c r="AH384" i="8"/>
  <c r="AD384" i="8"/>
  <c r="Z384" i="8"/>
  <c r="V384" i="8"/>
  <c r="R384" i="8"/>
  <c r="N384" i="8"/>
  <c r="J384" i="8"/>
  <c r="F384" i="8"/>
  <c r="CW384" i="8"/>
  <c r="CS384" i="8"/>
  <c r="CO384" i="8"/>
  <c r="CK384" i="8"/>
  <c r="CG384" i="8"/>
  <c r="CC384" i="8"/>
  <c r="BY384" i="8"/>
  <c r="BU384" i="8"/>
  <c r="BQ384" i="8"/>
  <c r="BM384" i="8"/>
  <c r="BI384" i="8"/>
  <c r="BE384" i="8"/>
  <c r="BA384" i="8"/>
  <c r="AW384" i="8"/>
  <c r="AS384" i="8"/>
  <c r="AO384" i="8"/>
  <c r="AK384" i="8"/>
  <c r="AG384" i="8"/>
  <c r="AC384" i="8"/>
  <c r="Y384" i="8"/>
  <c r="U384" i="8"/>
  <c r="Q384" i="8"/>
  <c r="M384" i="8"/>
  <c r="I384" i="8"/>
  <c r="E384" i="8"/>
  <c r="C384" i="8"/>
  <c r="PN3" i="3" l="1"/>
  <c r="PO1" i="3"/>
  <c r="CY385" i="8"/>
  <c r="CZ385" i="8"/>
  <c r="DA385" i="8"/>
  <c r="DB385" i="8"/>
  <c r="DC385" i="8"/>
  <c r="DD385" i="8"/>
  <c r="DE385" i="8"/>
  <c r="DF385" i="8"/>
  <c r="DG385" i="8"/>
  <c r="DH385" i="8"/>
  <c r="DI385" i="8"/>
  <c r="DJ385" i="8"/>
  <c r="DK385" i="8"/>
  <c r="DL385" i="8"/>
  <c r="DM385" i="8"/>
  <c r="DN385" i="8"/>
  <c r="DO385" i="8"/>
  <c r="DP385" i="8"/>
  <c r="DQ385" i="8"/>
  <c r="DR385" i="8"/>
  <c r="DS385" i="8"/>
  <c r="DT385" i="8"/>
  <c r="DU385" i="8"/>
  <c r="DV385" i="8"/>
  <c r="DW385" i="8"/>
  <c r="DX385" i="8"/>
  <c r="DY385" i="8"/>
  <c r="DZ385" i="8"/>
  <c r="EA385" i="8"/>
  <c r="EB385" i="8"/>
  <c r="EC385" i="8"/>
  <c r="ED385" i="8"/>
  <c r="EE385" i="8"/>
  <c r="EF385" i="8"/>
  <c r="EG385" i="8"/>
  <c r="EH385" i="8"/>
  <c r="EI385" i="8"/>
  <c r="EJ385" i="8"/>
  <c r="EK385" i="8"/>
  <c r="EL385" i="8"/>
  <c r="EM385" i="8"/>
  <c r="EN385" i="8"/>
  <c r="EO385" i="8"/>
  <c r="EP385" i="8"/>
  <c r="EQ385" i="8"/>
  <c r="ER385" i="8"/>
  <c r="ES385" i="8"/>
  <c r="ET385" i="8"/>
  <c r="EU385" i="8"/>
  <c r="EV385" i="8"/>
  <c r="EW385" i="8"/>
  <c r="EX385" i="8"/>
  <c r="EY385" i="8"/>
  <c r="EZ385" i="8"/>
  <c r="FA385" i="8"/>
  <c r="FB385" i="8"/>
  <c r="FC385" i="8"/>
  <c r="FD385" i="8"/>
  <c r="FE385" i="8"/>
  <c r="FF385" i="8"/>
  <c r="FG385" i="8"/>
  <c r="FH385" i="8"/>
  <c r="FI385" i="8"/>
  <c r="FJ385" i="8"/>
  <c r="FK385" i="8"/>
  <c r="FL385" i="8"/>
  <c r="FM385" i="8"/>
  <c r="FN385" i="8"/>
  <c r="FO385" i="8"/>
  <c r="FP385" i="8"/>
  <c r="FQ385" i="8"/>
  <c r="FR385" i="8"/>
  <c r="FS385" i="8"/>
  <c r="FT385" i="8"/>
  <c r="FU385" i="8"/>
  <c r="FV385" i="8"/>
  <c r="FW385" i="8"/>
  <c r="FX385" i="8"/>
  <c r="FY385" i="8"/>
  <c r="FZ385" i="8"/>
  <c r="GA385" i="8"/>
  <c r="GB385" i="8"/>
  <c r="GC385" i="8"/>
  <c r="GD385" i="8"/>
  <c r="GE385" i="8"/>
  <c r="GF385" i="8"/>
  <c r="GG385" i="8"/>
  <c r="GH385" i="8"/>
  <c r="GI385" i="8"/>
  <c r="GJ385" i="8"/>
  <c r="GK385" i="8"/>
  <c r="GL385" i="8"/>
  <c r="GM385" i="8"/>
  <c r="GN385" i="8"/>
  <c r="GO385" i="8"/>
  <c r="GP385" i="8"/>
  <c r="GQ385" i="8"/>
  <c r="GR385" i="8"/>
  <c r="GS385" i="8"/>
  <c r="GT385" i="8"/>
  <c r="GU385" i="8"/>
  <c r="GV385" i="8"/>
  <c r="GW385" i="8"/>
  <c r="GX385" i="8"/>
  <c r="GY385" i="8"/>
  <c r="GZ385" i="8"/>
  <c r="HA385" i="8"/>
  <c r="HB385" i="8"/>
  <c r="HC385" i="8"/>
  <c r="HD385" i="8"/>
  <c r="HE385" i="8"/>
  <c r="HF385" i="8"/>
  <c r="HG385" i="8"/>
  <c r="HH385" i="8"/>
  <c r="HI385" i="8"/>
  <c r="HJ385" i="8"/>
  <c r="HK385" i="8"/>
  <c r="HL385" i="8"/>
  <c r="HM385" i="8"/>
  <c r="HN385" i="8"/>
  <c r="HO385" i="8"/>
  <c r="HP385" i="8"/>
  <c r="HQ385" i="8"/>
  <c r="HR385" i="8"/>
  <c r="HS385" i="8"/>
  <c r="HT385" i="8"/>
  <c r="HU385" i="8"/>
  <c r="HV385" i="8"/>
  <c r="HW385" i="8"/>
  <c r="HX385" i="8"/>
  <c r="HY385" i="8"/>
  <c r="HZ385" i="8"/>
  <c r="IA385" i="8"/>
  <c r="IB385" i="8"/>
  <c r="IC385" i="8"/>
  <c r="ID385" i="8"/>
  <c r="IE385" i="8"/>
  <c r="IF385" i="8"/>
  <c r="IG385" i="8"/>
  <c r="IH385" i="8"/>
  <c r="II385" i="8"/>
  <c r="IJ385" i="8"/>
  <c r="IK385" i="8"/>
  <c r="IL385" i="8"/>
  <c r="IM385" i="8"/>
  <c r="IN385" i="8"/>
  <c r="IO385" i="8"/>
  <c r="IP385" i="8"/>
  <c r="IQ385" i="8"/>
  <c r="IR385" i="8"/>
  <c r="IS385" i="8"/>
  <c r="IT385" i="8"/>
  <c r="IU385" i="8"/>
  <c r="IV385" i="8"/>
  <c r="IW385" i="8"/>
  <c r="IX385" i="8"/>
  <c r="IY385" i="8"/>
  <c r="IZ385" i="8"/>
  <c r="JA385" i="8"/>
  <c r="JB385" i="8"/>
  <c r="JC385" i="8"/>
  <c r="JD385" i="8"/>
  <c r="JE385" i="8"/>
  <c r="JF385" i="8"/>
  <c r="JG385" i="8"/>
  <c r="JH385" i="8"/>
  <c r="JI385" i="8"/>
  <c r="JJ385" i="8"/>
  <c r="JK385" i="8"/>
  <c r="JL385" i="8"/>
  <c r="JM385" i="8"/>
  <c r="JN385" i="8"/>
  <c r="JO385" i="8"/>
  <c r="JP385" i="8"/>
  <c r="JQ385" i="8"/>
  <c r="JR385" i="8"/>
  <c r="JS385" i="8"/>
  <c r="JT385" i="8"/>
  <c r="JU385" i="8"/>
  <c r="JV385" i="8"/>
  <c r="JW385" i="8"/>
  <c r="JX385" i="8"/>
  <c r="JY385" i="8"/>
  <c r="JZ385" i="8"/>
  <c r="KA385" i="8"/>
  <c r="KB385" i="8"/>
  <c r="KC385" i="8"/>
  <c r="KD385" i="8"/>
  <c r="KE385" i="8"/>
  <c r="KF385" i="8"/>
  <c r="KG385" i="8"/>
  <c r="KH385" i="8"/>
  <c r="KI385" i="8"/>
  <c r="KJ385" i="8"/>
  <c r="KK385" i="8"/>
  <c r="KL385" i="8"/>
  <c r="KM385" i="8"/>
  <c r="KN385" i="8"/>
  <c r="KO385" i="8"/>
  <c r="KP385" i="8"/>
  <c r="B386" i="8"/>
  <c r="CW385" i="8"/>
  <c r="CS385" i="8"/>
  <c r="CO385" i="8"/>
  <c r="CK385" i="8"/>
  <c r="CG385" i="8"/>
  <c r="CC385" i="8"/>
  <c r="BY385" i="8"/>
  <c r="BU385" i="8"/>
  <c r="BQ385" i="8"/>
  <c r="BM385" i="8"/>
  <c r="BI385" i="8"/>
  <c r="BE385" i="8"/>
  <c r="BA385" i="8"/>
  <c r="AW385" i="8"/>
  <c r="AS385" i="8"/>
  <c r="AO385" i="8"/>
  <c r="AK385" i="8"/>
  <c r="AG385" i="8"/>
  <c r="AC385" i="8"/>
  <c r="Y385" i="8"/>
  <c r="U385" i="8"/>
  <c r="Q385" i="8"/>
  <c r="M385" i="8"/>
  <c r="I385" i="8"/>
  <c r="E385" i="8"/>
  <c r="CV385" i="8"/>
  <c r="CR385" i="8"/>
  <c r="CN385" i="8"/>
  <c r="CJ385" i="8"/>
  <c r="CF385" i="8"/>
  <c r="CB385" i="8"/>
  <c r="BX385" i="8"/>
  <c r="BT385" i="8"/>
  <c r="BP385" i="8"/>
  <c r="BL385" i="8"/>
  <c r="BH385" i="8"/>
  <c r="BD385" i="8"/>
  <c r="AZ385" i="8"/>
  <c r="AV385" i="8"/>
  <c r="AR385" i="8"/>
  <c r="AN385" i="8"/>
  <c r="AJ385" i="8"/>
  <c r="AF385" i="8"/>
  <c r="AB385" i="8"/>
  <c r="X385" i="8"/>
  <c r="T385" i="8"/>
  <c r="P385" i="8"/>
  <c r="L385" i="8"/>
  <c r="H385" i="8"/>
  <c r="D385" i="8"/>
  <c r="CU385" i="8"/>
  <c r="CQ385" i="8"/>
  <c r="CM385" i="8"/>
  <c r="CI385" i="8"/>
  <c r="CE385" i="8"/>
  <c r="CA385" i="8"/>
  <c r="BW385" i="8"/>
  <c r="BS385" i="8"/>
  <c r="BO385" i="8"/>
  <c r="BK385" i="8"/>
  <c r="BG385" i="8"/>
  <c r="BC385" i="8"/>
  <c r="AY385" i="8"/>
  <c r="AU385" i="8"/>
  <c r="AQ385" i="8"/>
  <c r="AM385" i="8"/>
  <c r="AI385" i="8"/>
  <c r="AE385" i="8"/>
  <c r="AA385" i="8"/>
  <c r="W385" i="8"/>
  <c r="S385" i="8"/>
  <c r="O385" i="8"/>
  <c r="K385" i="8"/>
  <c r="G385" i="8"/>
  <c r="C385" i="8"/>
  <c r="CX385" i="8"/>
  <c r="CT385" i="8"/>
  <c r="CP385" i="8"/>
  <c r="CL385" i="8"/>
  <c r="CH385" i="8"/>
  <c r="CD385" i="8"/>
  <c r="BZ385" i="8"/>
  <c r="BV385" i="8"/>
  <c r="BR385" i="8"/>
  <c r="BN385" i="8"/>
  <c r="BJ385" i="8"/>
  <c r="BF385" i="8"/>
  <c r="BB385" i="8"/>
  <c r="AX385" i="8"/>
  <c r="AT385" i="8"/>
  <c r="AP385" i="8"/>
  <c r="AL385" i="8"/>
  <c r="AH385" i="8"/>
  <c r="AD385" i="8"/>
  <c r="Z385" i="8"/>
  <c r="V385" i="8"/>
  <c r="R385" i="8"/>
  <c r="N385" i="8"/>
  <c r="J385" i="8"/>
  <c r="F385" i="8"/>
  <c r="PP1" i="3" l="1"/>
  <c r="PP3" i="3" s="1"/>
  <c r="PO3" i="3"/>
  <c r="CY386" i="8"/>
  <c r="CZ386" i="8"/>
  <c r="DA386" i="8"/>
  <c r="DB386" i="8"/>
  <c r="DC386" i="8"/>
  <c r="DD386" i="8"/>
  <c r="DE386" i="8"/>
  <c r="DF386" i="8"/>
  <c r="DG386" i="8"/>
  <c r="DH386" i="8"/>
  <c r="DI386" i="8"/>
  <c r="DJ386" i="8"/>
  <c r="DK386" i="8"/>
  <c r="DL386" i="8"/>
  <c r="DM386" i="8"/>
  <c r="DN386" i="8"/>
  <c r="DO386" i="8"/>
  <c r="DP386" i="8"/>
  <c r="DQ386" i="8"/>
  <c r="DR386" i="8"/>
  <c r="DS386" i="8"/>
  <c r="DT386" i="8"/>
  <c r="DU386" i="8"/>
  <c r="DV386" i="8"/>
  <c r="DW386" i="8"/>
  <c r="DX386" i="8"/>
  <c r="DY386" i="8"/>
  <c r="DZ386" i="8"/>
  <c r="EA386" i="8"/>
  <c r="EB386" i="8"/>
  <c r="EC386" i="8"/>
  <c r="ED386" i="8"/>
  <c r="EE386" i="8"/>
  <c r="EF386" i="8"/>
  <c r="EG386" i="8"/>
  <c r="EH386" i="8"/>
  <c r="EI386" i="8"/>
  <c r="EJ386" i="8"/>
  <c r="EK386" i="8"/>
  <c r="EL386" i="8"/>
  <c r="EM386" i="8"/>
  <c r="EN386" i="8"/>
  <c r="EO386" i="8"/>
  <c r="EP386" i="8"/>
  <c r="EQ386" i="8"/>
  <c r="ER386" i="8"/>
  <c r="ES386" i="8"/>
  <c r="ET386" i="8"/>
  <c r="EU386" i="8"/>
  <c r="EV386" i="8"/>
  <c r="EW386" i="8"/>
  <c r="EX386" i="8"/>
  <c r="EY386" i="8"/>
  <c r="EZ386" i="8"/>
  <c r="FA386" i="8"/>
  <c r="FB386" i="8"/>
  <c r="FC386" i="8"/>
  <c r="FD386" i="8"/>
  <c r="FE386" i="8"/>
  <c r="FF386" i="8"/>
  <c r="FG386" i="8"/>
  <c r="FH386" i="8"/>
  <c r="FI386" i="8"/>
  <c r="FJ386" i="8"/>
  <c r="FK386" i="8"/>
  <c r="FL386" i="8"/>
  <c r="FM386" i="8"/>
  <c r="FN386" i="8"/>
  <c r="FO386" i="8"/>
  <c r="FP386" i="8"/>
  <c r="FQ386" i="8"/>
  <c r="FR386" i="8"/>
  <c r="FS386" i="8"/>
  <c r="FT386" i="8"/>
  <c r="FU386" i="8"/>
  <c r="FV386" i="8"/>
  <c r="FW386" i="8"/>
  <c r="FX386" i="8"/>
  <c r="FY386" i="8"/>
  <c r="FZ386" i="8"/>
  <c r="GA386" i="8"/>
  <c r="GB386" i="8"/>
  <c r="GC386" i="8"/>
  <c r="GD386" i="8"/>
  <c r="GE386" i="8"/>
  <c r="GF386" i="8"/>
  <c r="GG386" i="8"/>
  <c r="GH386" i="8"/>
  <c r="GI386" i="8"/>
  <c r="GJ386" i="8"/>
  <c r="GK386" i="8"/>
  <c r="GL386" i="8"/>
  <c r="GM386" i="8"/>
  <c r="GN386" i="8"/>
  <c r="GO386" i="8"/>
  <c r="GP386" i="8"/>
  <c r="GQ386" i="8"/>
  <c r="GR386" i="8"/>
  <c r="GS386" i="8"/>
  <c r="GT386" i="8"/>
  <c r="GU386" i="8"/>
  <c r="GV386" i="8"/>
  <c r="GW386" i="8"/>
  <c r="GX386" i="8"/>
  <c r="GY386" i="8"/>
  <c r="GZ386" i="8"/>
  <c r="HA386" i="8"/>
  <c r="HB386" i="8"/>
  <c r="HC386" i="8"/>
  <c r="HD386" i="8"/>
  <c r="HE386" i="8"/>
  <c r="HF386" i="8"/>
  <c r="HG386" i="8"/>
  <c r="HH386" i="8"/>
  <c r="HI386" i="8"/>
  <c r="HJ386" i="8"/>
  <c r="HK386" i="8"/>
  <c r="HL386" i="8"/>
  <c r="HM386" i="8"/>
  <c r="HN386" i="8"/>
  <c r="HO386" i="8"/>
  <c r="HP386" i="8"/>
  <c r="HQ386" i="8"/>
  <c r="HR386" i="8"/>
  <c r="HS386" i="8"/>
  <c r="HT386" i="8"/>
  <c r="HU386" i="8"/>
  <c r="HV386" i="8"/>
  <c r="HW386" i="8"/>
  <c r="HX386" i="8"/>
  <c r="HY386" i="8"/>
  <c r="HZ386" i="8"/>
  <c r="IA386" i="8"/>
  <c r="IB386" i="8"/>
  <c r="IC386" i="8"/>
  <c r="ID386" i="8"/>
  <c r="IE386" i="8"/>
  <c r="IF386" i="8"/>
  <c r="IG386" i="8"/>
  <c r="IH386" i="8"/>
  <c r="II386" i="8"/>
  <c r="IJ386" i="8"/>
  <c r="IK386" i="8"/>
  <c r="IL386" i="8"/>
  <c r="IM386" i="8"/>
  <c r="IN386" i="8"/>
  <c r="IO386" i="8"/>
  <c r="IP386" i="8"/>
  <c r="IQ386" i="8"/>
  <c r="IR386" i="8"/>
  <c r="IS386" i="8"/>
  <c r="IT386" i="8"/>
  <c r="IU386" i="8"/>
  <c r="IV386" i="8"/>
  <c r="IW386" i="8"/>
  <c r="IX386" i="8"/>
  <c r="IY386" i="8"/>
  <c r="IZ386" i="8"/>
  <c r="JA386" i="8"/>
  <c r="JB386" i="8"/>
  <c r="JC386" i="8"/>
  <c r="JD386" i="8"/>
  <c r="JE386" i="8"/>
  <c r="JF386" i="8"/>
  <c r="JG386" i="8"/>
  <c r="JH386" i="8"/>
  <c r="JI386" i="8"/>
  <c r="JJ386" i="8"/>
  <c r="JK386" i="8"/>
  <c r="JL386" i="8"/>
  <c r="JM386" i="8"/>
  <c r="JN386" i="8"/>
  <c r="JO386" i="8"/>
  <c r="JP386" i="8"/>
  <c r="JQ386" i="8"/>
  <c r="JR386" i="8"/>
  <c r="JS386" i="8"/>
  <c r="JT386" i="8"/>
  <c r="JU386" i="8"/>
  <c r="JV386" i="8"/>
  <c r="JW386" i="8"/>
  <c r="JX386" i="8"/>
  <c r="JY386" i="8"/>
  <c r="JZ386" i="8"/>
  <c r="KA386" i="8"/>
  <c r="KB386" i="8"/>
  <c r="KC386" i="8"/>
  <c r="KD386" i="8"/>
  <c r="KE386" i="8"/>
  <c r="KF386" i="8"/>
  <c r="KG386" i="8"/>
  <c r="KH386" i="8"/>
  <c r="KI386" i="8"/>
  <c r="KJ386" i="8"/>
  <c r="KK386" i="8"/>
  <c r="KL386" i="8"/>
  <c r="KM386" i="8"/>
  <c r="KN386" i="8"/>
  <c r="KO386" i="8"/>
  <c r="KP386" i="8"/>
  <c r="B387" i="8"/>
  <c r="CX386" i="8"/>
  <c r="CT386" i="8"/>
  <c r="CP386" i="8"/>
  <c r="CL386" i="8"/>
  <c r="CH386" i="8"/>
  <c r="CD386" i="8"/>
  <c r="BZ386" i="8"/>
  <c r="BV386" i="8"/>
  <c r="BR386" i="8"/>
  <c r="BN386" i="8"/>
  <c r="BJ386" i="8"/>
  <c r="BF386" i="8"/>
  <c r="BB386" i="8"/>
  <c r="AX386" i="8"/>
  <c r="AT386" i="8"/>
  <c r="AP386" i="8"/>
  <c r="AL386" i="8"/>
  <c r="AH386" i="8"/>
  <c r="AD386" i="8"/>
  <c r="Z386" i="8"/>
  <c r="V386" i="8"/>
  <c r="R386" i="8"/>
  <c r="N386" i="8"/>
  <c r="J386" i="8"/>
  <c r="F386" i="8"/>
  <c r="CW386" i="8"/>
  <c r="CS386" i="8"/>
  <c r="CO386" i="8"/>
  <c r="CK386" i="8"/>
  <c r="CG386" i="8"/>
  <c r="CC386" i="8"/>
  <c r="BY386" i="8"/>
  <c r="BU386" i="8"/>
  <c r="BQ386" i="8"/>
  <c r="BM386" i="8"/>
  <c r="BI386" i="8"/>
  <c r="BE386" i="8"/>
  <c r="BA386" i="8"/>
  <c r="AW386" i="8"/>
  <c r="AS386" i="8"/>
  <c r="AO386" i="8"/>
  <c r="AK386" i="8"/>
  <c r="AG386" i="8"/>
  <c r="AC386" i="8"/>
  <c r="Y386" i="8"/>
  <c r="U386" i="8"/>
  <c r="Q386" i="8"/>
  <c r="M386" i="8"/>
  <c r="I386" i="8"/>
  <c r="E386" i="8"/>
  <c r="C386" i="8"/>
  <c r="CV386" i="8"/>
  <c r="CR386" i="8"/>
  <c r="CN386" i="8"/>
  <c r="CJ386" i="8"/>
  <c r="CF386" i="8"/>
  <c r="CB386" i="8"/>
  <c r="BX386" i="8"/>
  <c r="BT386" i="8"/>
  <c r="BP386" i="8"/>
  <c r="BL386" i="8"/>
  <c r="BH386" i="8"/>
  <c r="BD386" i="8"/>
  <c r="AZ386" i="8"/>
  <c r="AV386" i="8"/>
  <c r="AR386" i="8"/>
  <c r="AN386" i="8"/>
  <c r="AJ386" i="8"/>
  <c r="AF386" i="8"/>
  <c r="AB386" i="8"/>
  <c r="X386" i="8"/>
  <c r="T386" i="8"/>
  <c r="P386" i="8"/>
  <c r="L386" i="8"/>
  <c r="H386" i="8"/>
  <c r="D386" i="8"/>
  <c r="CU386" i="8"/>
  <c r="CQ386" i="8"/>
  <c r="CM386" i="8"/>
  <c r="CI386" i="8"/>
  <c r="CE386" i="8"/>
  <c r="CA386" i="8"/>
  <c r="BW386" i="8"/>
  <c r="BS386" i="8"/>
  <c r="BO386" i="8"/>
  <c r="BK386" i="8"/>
  <c r="BG386" i="8"/>
  <c r="BC386" i="8"/>
  <c r="AY386" i="8"/>
  <c r="AU386" i="8"/>
  <c r="AQ386" i="8"/>
  <c r="AM386" i="8"/>
  <c r="AI386" i="8"/>
  <c r="AE386" i="8"/>
  <c r="AA386" i="8"/>
  <c r="W386" i="8"/>
  <c r="S386" i="8"/>
  <c r="O386" i="8"/>
  <c r="K386" i="8"/>
  <c r="G386" i="8"/>
  <c r="CY387" i="8" l="1"/>
  <c r="CZ387" i="8"/>
  <c r="DA387" i="8"/>
  <c r="DB387" i="8"/>
  <c r="DC387" i="8"/>
  <c r="DD387" i="8"/>
  <c r="DE387" i="8"/>
  <c r="DF387" i="8"/>
  <c r="DG387" i="8"/>
  <c r="DH387" i="8"/>
  <c r="DI387" i="8"/>
  <c r="DJ387" i="8"/>
  <c r="DK387" i="8"/>
  <c r="DL387" i="8"/>
  <c r="DM387" i="8"/>
  <c r="DN387" i="8"/>
  <c r="DO387" i="8"/>
  <c r="DP387" i="8"/>
  <c r="DQ387" i="8"/>
  <c r="DR387" i="8"/>
  <c r="DS387" i="8"/>
  <c r="DT387" i="8"/>
  <c r="DU387" i="8"/>
  <c r="DV387" i="8"/>
  <c r="DW387" i="8"/>
  <c r="DX387" i="8"/>
  <c r="DY387" i="8"/>
  <c r="DZ387" i="8"/>
  <c r="EA387" i="8"/>
  <c r="EB387" i="8"/>
  <c r="EC387" i="8"/>
  <c r="ED387" i="8"/>
  <c r="EE387" i="8"/>
  <c r="EF387" i="8"/>
  <c r="EG387" i="8"/>
  <c r="EH387" i="8"/>
  <c r="EI387" i="8"/>
  <c r="EJ387" i="8"/>
  <c r="EK387" i="8"/>
  <c r="EL387" i="8"/>
  <c r="EM387" i="8"/>
  <c r="EN387" i="8"/>
  <c r="EO387" i="8"/>
  <c r="EP387" i="8"/>
  <c r="EQ387" i="8"/>
  <c r="ER387" i="8"/>
  <c r="ES387" i="8"/>
  <c r="ET387" i="8"/>
  <c r="EU387" i="8"/>
  <c r="EV387" i="8"/>
  <c r="EW387" i="8"/>
  <c r="EX387" i="8"/>
  <c r="EY387" i="8"/>
  <c r="EZ387" i="8"/>
  <c r="FA387" i="8"/>
  <c r="FB387" i="8"/>
  <c r="FC387" i="8"/>
  <c r="FD387" i="8"/>
  <c r="FE387" i="8"/>
  <c r="FF387" i="8"/>
  <c r="FG387" i="8"/>
  <c r="FH387" i="8"/>
  <c r="FI387" i="8"/>
  <c r="FJ387" i="8"/>
  <c r="FK387" i="8"/>
  <c r="FL387" i="8"/>
  <c r="FM387" i="8"/>
  <c r="FN387" i="8"/>
  <c r="FO387" i="8"/>
  <c r="FP387" i="8"/>
  <c r="FQ387" i="8"/>
  <c r="FR387" i="8"/>
  <c r="FS387" i="8"/>
  <c r="FT387" i="8"/>
  <c r="FU387" i="8"/>
  <c r="FV387" i="8"/>
  <c r="FW387" i="8"/>
  <c r="FX387" i="8"/>
  <c r="FY387" i="8"/>
  <c r="FZ387" i="8"/>
  <c r="GA387" i="8"/>
  <c r="GB387" i="8"/>
  <c r="GC387" i="8"/>
  <c r="GD387" i="8"/>
  <c r="GE387" i="8"/>
  <c r="GF387" i="8"/>
  <c r="GG387" i="8"/>
  <c r="GH387" i="8"/>
  <c r="GI387" i="8"/>
  <c r="GJ387" i="8"/>
  <c r="GK387" i="8"/>
  <c r="GL387" i="8"/>
  <c r="GM387" i="8"/>
  <c r="GN387" i="8"/>
  <c r="GO387" i="8"/>
  <c r="GP387" i="8"/>
  <c r="GQ387" i="8"/>
  <c r="GR387" i="8"/>
  <c r="GS387" i="8"/>
  <c r="GT387" i="8"/>
  <c r="GU387" i="8"/>
  <c r="GV387" i="8"/>
  <c r="GW387" i="8"/>
  <c r="GX387" i="8"/>
  <c r="GY387" i="8"/>
  <c r="GZ387" i="8"/>
  <c r="HA387" i="8"/>
  <c r="HB387" i="8"/>
  <c r="HC387" i="8"/>
  <c r="HD387" i="8"/>
  <c r="HE387" i="8"/>
  <c r="HF387" i="8"/>
  <c r="HG387" i="8"/>
  <c r="HH387" i="8"/>
  <c r="HI387" i="8"/>
  <c r="HJ387" i="8"/>
  <c r="HK387" i="8"/>
  <c r="HL387" i="8"/>
  <c r="HM387" i="8"/>
  <c r="HN387" i="8"/>
  <c r="HO387" i="8"/>
  <c r="HP387" i="8"/>
  <c r="HQ387" i="8"/>
  <c r="HR387" i="8"/>
  <c r="HS387" i="8"/>
  <c r="HT387" i="8"/>
  <c r="HU387" i="8"/>
  <c r="HV387" i="8"/>
  <c r="HW387" i="8"/>
  <c r="HX387" i="8"/>
  <c r="HY387" i="8"/>
  <c r="HZ387" i="8"/>
  <c r="IA387" i="8"/>
  <c r="IB387" i="8"/>
  <c r="IC387" i="8"/>
  <c r="ID387" i="8"/>
  <c r="IE387" i="8"/>
  <c r="IF387" i="8"/>
  <c r="IG387" i="8"/>
  <c r="IH387" i="8"/>
  <c r="II387" i="8"/>
  <c r="IJ387" i="8"/>
  <c r="IK387" i="8"/>
  <c r="IL387" i="8"/>
  <c r="IM387" i="8"/>
  <c r="IN387" i="8"/>
  <c r="IO387" i="8"/>
  <c r="IP387" i="8"/>
  <c r="IQ387" i="8"/>
  <c r="IR387" i="8"/>
  <c r="IS387" i="8"/>
  <c r="IT387" i="8"/>
  <c r="IU387" i="8"/>
  <c r="IV387" i="8"/>
  <c r="IW387" i="8"/>
  <c r="IX387" i="8"/>
  <c r="IY387" i="8"/>
  <c r="IZ387" i="8"/>
  <c r="JA387" i="8"/>
  <c r="JB387" i="8"/>
  <c r="JC387" i="8"/>
  <c r="JD387" i="8"/>
  <c r="JE387" i="8"/>
  <c r="JF387" i="8"/>
  <c r="JG387" i="8"/>
  <c r="JH387" i="8"/>
  <c r="JI387" i="8"/>
  <c r="JJ387" i="8"/>
  <c r="JK387" i="8"/>
  <c r="JL387" i="8"/>
  <c r="JM387" i="8"/>
  <c r="JN387" i="8"/>
  <c r="JO387" i="8"/>
  <c r="JP387" i="8"/>
  <c r="JQ387" i="8"/>
  <c r="JR387" i="8"/>
  <c r="JS387" i="8"/>
  <c r="JT387" i="8"/>
  <c r="JU387" i="8"/>
  <c r="JV387" i="8"/>
  <c r="JW387" i="8"/>
  <c r="JX387" i="8"/>
  <c r="JY387" i="8"/>
  <c r="JZ387" i="8"/>
  <c r="KA387" i="8"/>
  <c r="KB387" i="8"/>
  <c r="KC387" i="8"/>
  <c r="KD387" i="8"/>
  <c r="KE387" i="8"/>
  <c r="KF387" i="8"/>
  <c r="KG387" i="8"/>
  <c r="KH387" i="8"/>
  <c r="KI387" i="8"/>
  <c r="KJ387" i="8"/>
  <c r="KK387" i="8"/>
  <c r="KL387" i="8"/>
  <c r="KM387" i="8"/>
  <c r="KN387" i="8"/>
  <c r="KO387" i="8"/>
  <c r="KP387" i="8"/>
  <c r="B388" i="8"/>
  <c r="CU387" i="8"/>
  <c r="CQ387" i="8"/>
  <c r="CM387" i="8"/>
  <c r="CI387" i="8"/>
  <c r="CE387" i="8"/>
  <c r="CA387" i="8"/>
  <c r="BW387" i="8"/>
  <c r="BS387" i="8"/>
  <c r="BO387" i="8"/>
  <c r="BK387" i="8"/>
  <c r="BG387" i="8"/>
  <c r="BC387" i="8"/>
  <c r="AY387" i="8"/>
  <c r="AU387" i="8"/>
  <c r="AQ387" i="8"/>
  <c r="AM387" i="8"/>
  <c r="AI387" i="8"/>
  <c r="AE387" i="8"/>
  <c r="AA387" i="8"/>
  <c r="W387" i="8"/>
  <c r="S387" i="8"/>
  <c r="O387" i="8"/>
  <c r="K387" i="8"/>
  <c r="G387" i="8"/>
  <c r="C387" i="8"/>
  <c r="CX387" i="8"/>
  <c r="CT387" i="8"/>
  <c r="CP387" i="8"/>
  <c r="CL387" i="8"/>
  <c r="CH387" i="8"/>
  <c r="CD387" i="8"/>
  <c r="BZ387" i="8"/>
  <c r="BV387" i="8"/>
  <c r="BR387" i="8"/>
  <c r="BN387" i="8"/>
  <c r="BJ387" i="8"/>
  <c r="BF387" i="8"/>
  <c r="BB387" i="8"/>
  <c r="AX387" i="8"/>
  <c r="AT387" i="8"/>
  <c r="AP387" i="8"/>
  <c r="AL387" i="8"/>
  <c r="AH387" i="8"/>
  <c r="AD387" i="8"/>
  <c r="Z387" i="8"/>
  <c r="V387" i="8"/>
  <c r="R387" i="8"/>
  <c r="N387" i="8"/>
  <c r="J387" i="8"/>
  <c r="F387" i="8"/>
  <c r="CW387" i="8"/>
  <c r="CS387" i="8"/>
  <c r="CO387" i="8"/>
  <c r="CK387" i="8"/>
  <c r="CG387" i="8"/>
  <c r="CC387" i="8"/>
  <c r="BY387" i="8"/>
  <c r="BU387" i="8"/>
  <c r="BQ387" i="8"/>
  <c r="BM387" i="8"/>
  <c r="BI387" i="8"/>
  <c r="BE387" i="8"/>
  <c r="BA387" i="8"/>
  <c r="AW387" i="8"/>
  <c r="AS387" i="8"/>
  <c r="AO387" i="8"/>
  <c r="AK387" i="8"/>
  <c r="AG387" i="8"/>
  <c r="AC387" i="8"/>
  <c r="Y387" i="8"/>
  <c r="U387" i="8"/>
  <c r="Q387" i="8"/>
  <c r="M387" i="8"/>
  <c r="I387" i="8"/>
  <c r="E387" i="8"/>
  <c r="CV387" i="8"/>
  <c r="CR387" i="8"/>
  <c r="CN387" i="8"/>
  <c r="CJ387" i="8"/>
  <c r="CF387" i="8"/>
  <c r="CB387" i="8"/>
  <c r="BX387" i="8"/>
  <c r="BT387" i="8"/>
  <c r="BP387" i="8"/>
  <c r="BL387" i="8"/>
  <c r="BH387" i="8"/>
  <c r="BD387" i="8"/>
  <c r="AZ387" i="8"/>
  <c r="AV387" i="8"/>
  <c r="AR387" i="8"/>
  <c r="AN387" i="8"/>
  <c r="AJ387" i="8"/>
  <c r="AF387" i="8"/>
  <c r="AB387" i="8"/>
  <c r="X387" i="8"/>
  <c r="T387" i="8"/>
  <c r="P387" i="8"/>
  <c r="L387" i="8"/>
  <c r="H387" i="8"/>
  <c r="D387" i="8"/>
  <c r="CY388" i="8" l="1"/>
  <c r="CZ388" i="8"/>
  <c r="DA388" i="8"/>
  <c r="DB388" i="8"/>
  <c r="DC388" i="8"/>
  <c r="DD388" i="8"/>
  <c r="DE388" i="8"/>
  <c r="DF388" i="8"/>
  <c r="DG388" i="8"/>
  <c r="DH388" i="8"/>
  <c r="DI388" i="8"/>
  <c r="DJ388" i="8"/>
  <c r="DK388" i="8"/>
  <c r="DL388" i="8"/>
  <c r="DM388" i="8"/>
  <c r="DN388" i="8"/>
  <c r="DO388" i="8"/>
  <c r="DP388" i="8"/>
  <c r="DQ388" i="8"/>
  <c r="DR388" i="8"/>
  <c r="DS388" i="8"/>
  <c r="DT388" i="8"/>
  <c r="DU388" i="8"/>
  <c r="DV388" i="8"/>
  <c r="DW388" i="8"/>
  <c r="DX388" i="8"/>
  <c r="DY388" i="8"/>
  <c r="DZ388" i="8"/>
  <c r="EA388" i="8"/>
  <c r="EB388" i="8"/>
  <c r="EC388" i="8"/>
  <c r="ED388" i="8"/>
  <c r="EE388" i="8"/>
  <c r="EF388" i="8"/>
  <c r="EG388" i="8"/>
  <c r="EH388" i="8"/>
  <c r="EI388" i="8"/>
  <c r="EJ388" i="8"/>
  <c r="EK388" i="8"/>
  <c r="EL388" i="8"/>
  <c r="EM388" i="8"/>
  <c r="EN388" i="8"/>
  <c r="EO388" i="8"/>
  <c r="EP388" i="8"/>
  <c r="EQ388" i="8"/>
  <c r="ER388" i="8"/>
  <c r="ES388" i="8"/>
  <c r="ET388" i="8"/>
  <c r="EU388" i="8"/>
  <c r="EV388" i="8"/>
  <c r="EW388" i="8"/>
  <c r="EX388" i="8"/>
  <c r="EY388" i="8"/>
  <c r="EZ388" i="8"/>
  <c r="FA388" i="8"/>
  <c r="FB388" i="8"/>
  <c r="FC388" i="8"/>
  <c r="FD388" i="8"/>
  <c r="FE388" i="8"/>
  <c r="FF388" i="8"/>
  <c r="FG388" i="8"/>
  <c r="FH388" i="8"/>
  <c r="FI388" i="8"/>
  <c r="FJ388" i="8"/>
  <c r="FK388" i="8"/>
  <c r="FL388" i="8"/>
  <c r="FM388" i="8"/>
  <c r="FN388" i="8"/>
  <c r="FO388" i="8"/>
  <c r="FP388" i="8"/>
  <c r="FQ388" i="8"/>
  <c r="FR388" i="8"/>
  <c r="FS388" i="8"/>
  <c r="FT388" i="8"/>
  <c r="FU388" i="8"/>
  <c r="FV388" i="8"/>
  <c r="FW388" i="8"/>
  <c r="FX388" i="8"/>
  <c r="FY388" i="8"/>
  <c r="FZ388" i="8"/>
  <c r="GA388" i="8"/>
  <c r="GB388" i="8"/>
  <c r="GC388" i="8"/>
  <c r="GD388" i="8"/>
  <c r="GE388" i="8"/>
  <c r="GF388" i="8"/>
  <c r="GG388" i="8"/>
  <c r="GH388" i="8"/>
  <c r="GI388" i="8"/>
  <c r="GJ388" i="8"/>
  <c r="GK388" i="8"/>
  <c r="GL388" i="8"/>
  <c r="GM388" i="8"/>
  <c r="GN388" i="8"/>
  <c r="GO388" i="8"/>
  <c r="GP388" i="8"/>
  <c r="GQ388" i="8"/>
  <c r="GR388" i="8"/>
  <c r="GS388" i="8"/>
  <c r="GT388" i="8"/>
  <c r="GU388" i="8"/>
  <c r="GV388" i="8"/>
  <c r="GW388" i="8"/>
  <c r="GX388" i="8"/>
  <c r="GY388" i="8"/>
  <c r="GZ388" i="8"/>
  <c r="HA388" i="8"/>
  <c r="HB388" i="8"/>
  <c r="HC388" i="8"/>
  <c r="HD388" i="8"/>
  <c r="HE388" i="8"/>
  <c r="HF388" i="8"/>
  <c r="HG388" i="8"/>
  <c r="HH388" i="8"/>
  <c r="HI388" i="8"/>
  <c r="HJ388" i="8"/>
  <c r="HK388" i="8"/>
  <c r="HL388" i="8"/>
  <c r="HM388" i="8"/>
  <c r="HN388" i="8"/>
  <c r="HO388" i="8"/>
  <c r="HP388" i="8"/>
  <c r="HQ388" i="8"/>
  <c r="HR388" i="8"/>
  <c r="HS388" i="8"/>
  <c r="HT388" i="8"/>
  <c r="HU388" i="8"/>
  <c r="HV388" i="8"/>
  <c r="HW388" i="8"/>
  <c r="HX388" i="8"/>
  <c r="HY388" i="8"/>
  <c r="HZ388" i="8"/>
  <c r="IA388" i="8"/>
  <c r="IB388" i="8"/>
  <c r="IC388" i="8"/>
  <c r="ID388" i="8"/>
  <c r="IE388" i="8"/>
  <c r="IF388" i="8"/>
  <c r="IG388" i="8"/>
  <c r="IH388" i="8"/>
  <c r="II388" i="8"/>
  <c r="IJ388" i="8"/>
  <c r="IK388" i="8"/>
  <c r="IL388" i="8"/>
  <c r="IM388" i="8"/>
  <c r="IN388" i="8"/>
  <c r="IO388" i="8"/>
  <c r="IP388" i="8"/>
  <c r="IQ388" i="8"/>
  <c r="IR388" i="8"/>
  <c r="IS388" i="8"/>
  <c r="IT388" i="8"/>
  <c r="IU388" i="8"/>
  <c r="IV388" i="8"/>
  <c r="IW388" i="8"/>
  <c r="IX388" i="8"/>
  <c r="IY388" i="8"/>
  <c r="IZ388" i="8"/>
  <c r="JA388" i="8"/>
  <c r="JB388" i="8"/>
  <c r="JC388" i="8"/>
  <c r="JD388" i="8"/>
  <c r="JE388" i="8"/>
  <c r="JF388" i="8"/>
  <c r="JG388" i="8"/>
  <c r="JH388" i="8"/>
  <c r="JI388" i="8"/>
  <c r="JJ388" i="8"/>
  <c r="JK388" i="8"/>
  <c r="JL388" i="8"/>
  <c r="JM388" i="8"/>
  <c r="JN388" i="8"/>
  <c r="JO388" i="8"/>
  <c r="JP388" i="8"/>
  <c r="JQ388" i="8"/>
  <c r="JR388" i="8"/>
  <c r="JS388" i="8"/>
  <c r="JT388" i="8"/>
  <c r="JU388" i="8"/>
  <c r="JV388" i="8"/>
  <c r="JW388" i="8"/>
  <c r="JX388" i="8"/>
  <c r="JY388" i="8"/>
  <c r="JZ388" i="8"/>
  <c r="KA388" i="8"/>
  <c r="KB388" i="8"/>
  <c r="KC388" i="8"/>
  <c r="KD388" i="8"/>
  <c r="KE388" i="8"/>
  <c r="KF388" i="8"/>
  <c r="KG388" i="8"/>
  <c r="KH388" i="8"/>
  <c r="KI388" i="8"/>
  <c r="KJ388" i="8"/>
  <c r="KK388" i="8"/>
  <c r="KL388" i="8"/>
  <c r="KM388" i="8"/>
  <c r="KN388" i="8"/>
  <c r="KO388" i="8"/>
  <c r="KP388" i="8"/>
  <c r="B389" i="8"/>
  <c r="CV388" i="8"/>
  <c r="CR388" i="8"/>
  <c r="CN388" i="8"/>
  <c r="CJ388" i="8"/>
  <c r="CF388" i="8"/>
  <c r="CB388" i="8"/>
  <c r="BX388" i="8"/>
  <c r="BT388" i="8"/>
  <c r="BP388" i="8"/>
  <c r="BL388" i="8"/>
  <c r="BH388" i="8"/>
  <c r="BD388" i="8"/>
  <c r="AZ388" i="8"/>
  <c r="AV388" i="8"/>
  <c r="AR388" i="8"/>
  <c r="AN388" i="8"/>
  <c r="AJ388" i="8"/>
  <c r="AF388" i="8"/>
  <c r="AB388" i="8"/>
  <c r="X388" i="8"/>
  <c r="T388" i="8"/>
  <c r="P388" i="8"/>
  <c r="L388" i="8"/>
  <c r="H388" i="8"/>
  <c r="D388" i="8"/>
  <c r="CU388" i="8"/>
  <c r="CQ388" i="8"/>
  <c r="CM388" i="8"/>
  <c r="CI388" i="8"/>
  <c r="CE388" i="8"/>
  <c r="CA388" i="8"/>
  <c r="BW388" i="8"/>
  <c r="BS388" i="8"/>
  <c r="BO388" i="8"/>
  <c r="BK388" i="8"/>
  <c r="BG388" i="8"/>
  <c r="BC388" i="8"/>
  <c r="AY388" i="8"/>
  <c r="AU388" i="8"/>
  <c r="AQ388" i="8"/>
  <c r="AM388" i="8"/>
  <c r="AI388" i="8"/>
  <c r="AE388" i="8"/>
  <c r="AA388" i="8"/>
  <c r="W388" i="8"/>
  <c r="S388" i="8"/>
  <c r="O388" i="8"/>
  <c r="K388" i="8"/>
  <c r="G388" i="8"/>
  <c r="CX388" i="8"/>
  <c r="CT388" i="8"/>
  <c r="CP388" i="8"/>
  <c r="CL388" i="8"/>
  <c r="CH388" i="8"/>
  <c r="CD388" i="8"/>
  <c r="BZ388" i="8"/>
  <c r="BV388" i="8"/>
  <c r="BR388" i="8"/>
  <c r="BN388" i="8"/>
  <c r="BJ388" i="8"/>
  <c r="BF388" i="8"/>
  <c r="BB388" i="8"/>
  <c r="AX388" i="8"/>
  <c r="AT388" i="8"/>
  <c r="AP388" i="8"/>
  <c r="AL388" i="8"/>
  <c r="AH388" i="8"/>
  <c r="AD388" i="8"/>
  <c r="Z388" i="8"/>
  <c r="V388" i="8"/>
  <c r="R388" i="8"/>
  <c r="N388" i="8"/>
  <c r="J388" i="8"/>
  <c r="F388" i="8"/>
  <c r="CW388" i="8"/>
  <c r="CS388" i="8"/>
  <c r="CO388" i="8"/>
  <c r="CK388" i="8"/>
  <c r="CG388" i="8"/>
  <c r="CC388" i="8"/>
  <c r="BY388" i="8"/>
  <c r="BU388" i="8"/>
  <c r="BQ388" i="8"/>
  <c r="BM388" i="8"/>
  <c r="BI388" i="8"/>
  <c r="BE388" i="8"/>
  <c r="BA388" i="8"/>
  <c r="AW388" i="8"/>
  <c r="AS388" i="8"/>
  <c r="AO388" i="8"/>
  <c r="AK388" i="8"/>
  <c r="AG388" i="8"/>
  <c r="AC388" i="8"/>
  <c r="Y388" i="8"/>
  <c r="U388" i="8"/>
  <c r="Q388" i="8"/>
  <c r="M388" i="8"/>
  <c r="I388" i="8"/>
  <c r="E388" i="8"/>
  <c r="C388" i="8"/>
  <c r="CY389" i="8" l="1"/>
  <c r="CZ389" i="8"/>
  <c r="DA389" i="8"/>
  <c r="DB389" i="8"/>
  <c r="DC389" i="8"/>
  <c r="DD389" i="8"/>
  <c r="DE389" i="8"/>
  <c r="DF389" i="8"/>
  <c r="DG389" i="8"/>
  <c r="DH389" i="8"/>
  <c r="DI389" i="8"/>
  <c r="DJ389" i="8"/>
  <c r="DK389" i="8"/>
  <c r="DL389" i="8"/>
  <c r="DM389" i="8"/>
  <c r="DN389" i="8"/>
  <c r="DO389" i="8"/>
  <c r="DP389" i="8"/>
  <c r="DQ389" i="8"/>
  <c r="DR389" i="8"/>
  <c r="DS389" i="8"/>
  <c r="DT389" i="8"/>
  <c r="DU389" i="8"/>
  <c r="DV389" i="8"/>
  <c r="DW389" i="8"/>
  <c r="DX389" i="8"/>
  <c r="DY389" i="8"/>
  <c r="DZ389" i="8"/>
  <c r="EA389" i="8"/>
  <c r="EB389" i="8"/>
  <c r="EC389" i="8"/>
  <c r="ED389" i="8"/>
  <c r="EE389" i="8"/>
  <c r="EF389" i="8"/>
  <c r="EG389" i="8"/>
  <c r="EH389" i="8"/>
  <c r="EI389" i="8"/>
  <c r="EJ389" i="8"/>
  <c r="EK389" i="8"/>
  <c r="EL389" i="8"/>
  <c r="EM389" i="8"/>
  <c r="EN389" i="8"/>
  <c r="EO389" i="8"/>
  <c r="EP389" i="8"/>
  <c r="EQ389" i="8"/>
  <c r="ER389" i="8"/>
  <c r="ES389" i="8"/>
  <c r="ET389" i="8"/>
  <c r="EU389" i="8"/>
  <c r="EV389" i="8"/>
  <c r="EW389" i="8"/>
  <c r="EX389" i="8"/>
  <c r="EY389" i="8"/>
  <c r="EZ389" i="8"/>
  <c r="FA389" i="8"/>
  <c r="FB389" i="8"/>
  <c r="FC389" i="8"/>
  <c r="FD389" i="8"/>
  <c r="FE389" i="8"/>
  <c r="FF389" i="8"/>
  <c r="FG389" i="8"/>
  <c r="FH389" i="8"/>
  <c r="FI389" i="8"/>
  <c r="FJ389" i="8"/>
  <c r="FK389" i="8"/>
  <c r="FL389" i="8"/>
  <c r="FM389" i="8"/>
  <c r="FN389" i="8"/>
  <c r="FO389" i="8"/>
  <c r="FP389" i="8"/>
  <c r="FQ389" i="8"/>
  <c r="FR389" i="8"/>
  <c r="FS389" i="8"/>
  <c r="FT389" i="8"/>
  <c r="FU389" i="8"/>
  <c r="FV389" i="8"/>
  <c r="FW389" i="8"/>
  <c r="FX389" i="8"/>
  <c r="FY389" i="8"/>
  <c r="FZ389" i="8"/>
  <c r="GA389" i="8"/>
  <c r="GB389" i="8"/>
  <c r="GC389" i="8"/>
  <c r="GD389" i="8"/>
  <c r="GE389" i="8"/>
  <c r="GF389" i="8"/>
  <c r="GG389" i="8"/>
  <c r="GH389" i="8"/>
  <c r="GI389" i="8"/>
  <c r="GJ389" i="8"/>
  <c r="GK389" i="8"/>
  <c r="GL389" i="8"/>
  <c r="GM389" i="8"/>
  <c r="GN389" i="8"/>
  <c r="GO389" i="8"/>
  <c r="GP389" i="8"/>
  <c r="GQ389" i="8"/>
  <c r="GR389" i="8"/>
  <c r="GS389" i="8"/>
  <c r="GT389" i="8"/>
  <c r="GU389" i="8"/>
  <c r="GV389" i="8"/>
  <c r="GW389" i="8"/>
  <c r="GX389" i="8"/>
  <c r="GY389" i="8"/>
  <c r="GZ389" i="8"/>
  <c r="HA389" i="8"/>
  <c r="HB389" i="8"/>
  <c r="HC389" i="8"/>
  <c r="HD389" i="8"/>
  <c r="HE389" i="8"/>
  <c r="HF389" i="8"/>
  <c r="HG389" i="8"/>
  <c r="HH389" i="8"/>
  <c r="HI389" i="8"/>
  <c r="HJ389" i="8"/>
  <c r="HK389" i="8"/>
  <c r="HL389" i="8"/>
  <c r="HM389" i="8"/>
  <c r="HN389" i="8"/>
  <c r="HO389" i="8"/>
  <c r="HP389" i="8"/>
  <c r="HQ389" i="8"/>
  <c r="HR389" i="8"/>
  <c r="HS389" i="8"/>
  <c r="HT389" i="8"/>
  <c r="HU389" i="8"/>
  <c r="HV389" i="8"/>
  <c r="HW389" i="8"/>
  <c r="HX389" i="8"/>
  <c r="HY389" i="8"/>
  <c r="HZ389" i="8"/>
  <c r="IA389" i="8"/>
  <c r="IB389" i="8"/>
  <c r="IC389" i="8"/>
  <c r="ID389" i="8"/>
  <c r="IE389" i="8"/>
  <c r="IF389" i="8"/>
  <c r="IG389" i="8"/>
  <c r="IH389" i="8"/>
  <c r="II389" i="8"/>
  <c r="IJ389" i="8"/>
  <c r="IK389" i="8"/>
  <c r="IL389" i="8"/>
  <c r="IM389" i="8"/>
  <c r="IN389" i="8"/>
  <c r="IO389" i="8"/>
  <c r="IP389" i="8"/>
  <c r="IQ389" i="8"/>
  <c r="IR389" i="8"/>
  <c r="IS389" i="8"/>
  <c r="IT389" i="8"/>
  <c r="IU389" i="8"/>
  <c r="IV389" i="8"/>
  <c r="IW389" i="8"/>
  <c r="IX389" i="8"/>
  <c r="IY389" i="8"/>
  <c r="IZ389" i="8"/>
  <c r="JA389" i="8"/>
  <c r="JB389" i="8"/>
  <c r="JC389" i="8"/>
  <c r="JD389" i="8"/>
  <c r="JE389" i="8"/>
  <c r="JF389" i="8"/>
  <c r="JG389" i="8"/>
  <c r="JH389" i="8"/>
  <c r="JI389" i="8"/>
  <c r="JJ389" i="8"/>
  <c r="JK389" i="8"/>
  <c r="JL389" i="8"/>
  <c r="JM389" i="8"/>
  <c r="JN389" i="8"/>
  <c r="JO389" i="8"/>
  <c r="JP389" i="8"/>
  <c r="JQ389" i="8"/>
  <c r="JR389" i="8"/>
  <c r="JS389" i="8"/>
  <c r="JT389" i="8"/>
  <c r="JU389" i="8"/>
  <c r="JV389" i="8"/>
  <c r="JW389" i="8"/>
  <c r="JX389" i="8"/>
  <c r="JY389" i="8"/>
  <c r="JZ389" i="8"/>
  <c r="KA389" i="8"/>
  <c r="KB389" i="8"/>
  <c r="KC389" i="8"/>
  <c r="KD389" i="8"/>
  <c r="KE389" i="8"/>
  <c r="KF389" i="8"/>
  <c r="KG389" i="8"/>
  <c r="KH389" i="8"/>
  <c r="KI389" i="8"/>
  <c r="KJ389" i="8"/>
  <c r="KK389" i="8"/>
  <c r="KL389" i="8"/>
  <c r="KM389" i="8"/>
  <c r="KN389" i="8"/>
  <c r="KO389" i="8"/>
  <c r="KP389" i="8"/>
  <c r="B390" i="8"/>
  <c r="CW389" i="8"/>
  <c r="CS389" i="8"/>
  <c r="CO389" i="8"/>
  <c r="CK389" i="8"/>
  <c r="CG389" i="8"/>
  <c r="CC389" i="8"/>
  <c r="BY389" i="8"/>
  <c r="BU389" i="8"/>
  <c r="BQ389" i="8"/>
  <c r="BM389" i="8"/>
  <c r="BI389" i="8"/>
  <c r="BE389" i="8"/>
  <c r="BA389" i="8"/>
  <c r="AW389" i="8"/>
  <c r="AS389" i="8"/>
  <c r="AO389" i="8"/>
  <c r="AK389" i="8"/>
  <c r="AG389" i="8"/>
  <c r="AC389" i="8"/>
  <c r="Y389" i="8"/>
  <c r="U389" i="8"/>
  <c r="Q389" i="8"/>
  <c r="M389" i="8"/>
  <c r="I389" i="8"/>
  <c r="E389" i="8"/>
  <c r="CV389" i="8"/>
  <c r="CR389" i="8"/>
  <c r="CN389" i="8"/>
  <c r="CJ389" i="8"/>
  <c r="CF389" i="8"/>
  <c r="CB389" i="8"/>
  <c r="BX389" i="8"/>
  <c r="BT389" i="8"/>
  <c r="BP389" i="8"/>
  <c r="BL389" i="8"/>
  <c r="BH389" i="8"/>
  <c r="BD389" i="8"/>
  <c r="AZ389" i="8"/>
  <c r="AV389" i="8"/>
  <c r="AR389" i="8"/>
  <c r="AN389" i="8"/>
  <c r="AJ389" i="8"/>
  <c r="AF389" i="8"/>
  <c r="AB389" i="8"/>
  <c r="X389" i="8"/>
  <c r="T389" i="8"/>
  <c r="P389" i="8"/>
  <c r="L389" i="8"/>
  <c r="H389" i="8"/>
  <c r="D389" i="8"/>
  <c r="CU389" i="8"/>
  <c r="CQ389" i="8"/>
  <c r="CM389" i="8"/>
  <c r="CI389" i="8"/>
  <c r="CE389" i="8"/>
  <c r="CA389" i="8"/>
  <c r="BW389" i="8"/>
  <c r="BS389" i="8"/>
  <c r="BO389" i="8"/>
  <c r="BK389" i="8"/>
  <c r="BG389" i="8"/>
  <c r="BC389" i="8"/>
  <c r="AY389" i="8"/>
  <c r="AU389" i="8"/>
  <c r="AQ389" i="8"/>
  <c r="AM389" i="8"/>
  <c r="AI389" i="8"/>
  <c r="AE389" i="8"/>
  <c r="AA389" i="8"/>
  <c r="W389" i="8"/>
  <c r="S389" i="8"/>
  <c r="O389" i="8"/>
  <c r="K389" i="8"/>
  <c r="G389" i="8"/>
  <c r="C389" i="8"/>
  <c r="CX389" i="8"/>
  <c r="CT389" i="8"/>
  <c r="CP389" i="8"/>
  <c r="CL389" i="8"/>
  <c r="CH389" i="8"/>
  <c r="CD389" i="8"/>
  <c r="BZ389" i="8"/>
  <c r="BV389" i="8"/>
  <c r="BR389" i="8"/>
  <c r="BN389" i="8"/>
  <c r="BJ389" i="8"/>
  <c r="BF389" i="8"/>
  <c r="BB389" i="8"/>
  <c r="AX389" i="8"/>
  <c r="AT389" i="8"/>
  <c r="AP389" i="8"/>
  <c r="AL389" i="8"/>
  <c r="AH389" i="8"/>
  <c r="AD389" i="8"/>
  <c r="Z389" i="8"/>
  <c r="V389" i="8"/>
  <c r="R389" i="8"/>
  <c r="N389" i="8"/>
  <c r="J389" i="8"/>
  <c r="F389" i="8"/>
  <c r="CY390" i="8" l="1"/>
  <c r="CZ390" i="8"/>
  <c r="DA390" i="8"/>
  <c r="DB390" i="8"/>
  <c r="DC390" i="8"/>
  <c r="DD390" i="8"/>
  <c r="DE390" i="8"/>
  <c r="DF390" i="8"/>
  <c r="DG390" i="8"/>
  <c r="DH390" i="8"/>
  <c r="DI390" i="8"/>
  <c r="DJ390" i="8"/>
  <c r="DK390" i="8"/>
  <c r="DL390" i="8"/>
  <c r="DM390" i="8"/>
  <c r="DN390" i="8"/>
  <c r="DO390" i="8"/>
  <c r="DP390" i="8"/>
  <c r="DQ390" i="8"/>
  <c r="DR390" i="8"/>
  <c r="DS390" i="8"/>
  <c r="DT390" i="8"/>
  <c r="DU390" i="8"/>
  <c r="DV390" i="8"/>
  <c r="DW390" i="8"/>
  <c r="DX390" i="8"/>
  <c r="DY390" i="8"/>
  <c r="DZ390" i="8"/>
  <c r="EA390" i="8"/>
  <c r="EB390" i="8"/>
  <c r="EC390" i="8"/>
  <c r="ED390" i="8"/>
  <c r="EE390" i="8"/>
  <c r="EF390" i="8"/>
  <c r="EG390" i="8"/>
  <c r="EH390" i="8"/>
  <c r="EI390" i="8"/>
  <c r="EJ390" i="8"/>
  <c r="EK390" i="8"/>
  <c r="EL390" i="8"/>
  <c r="EM390" i="8"/>
  <c r="EN390" i="8"/>
  <c r="EO390" i="8"/>
  <c r="EP390" i="8"/>
  <c r="EQ390" i="8"/>
  <c r="ER390" i="8"/>
  <c r="ES390" i="8"/>
  <c r="ET390" i="8"/>
  <c r="EU390" i="8"/>
  <c r="EV390" i="8"/>
  <c r="EW390" i="8"/>
  <c r="EX390" i="8"/>
  <c r="EY390" i="8"/>
  <c r="EZ390" i="8"/>
  <c r="FA390" i="8"/>
  <c r="FB390" i="8"/>
  <c r="FC390" i="8"/>
  <c r="FD390" i="8"/>
  <c r="FE390" i="8"/>
  <c r="FF390" i="8"/>
  <c r="FG390" i="8"/>
  <c r="FH390" i="8"/>
  <c r="FI390" i="8"/>
  <c r="FJ390" i="8"/>
  <c r="FK390" i="8"/>
  <c r="FL390" i="8"/>
  <c r="FM390" i="8"/>
  <c r="FN390" i="8"/>
  <c r="FO390" i="8"/>
  <c r="FP390" i="8"/>
  <c r="FQ390" i="8"/>
  <c r="FR390" i="8"/>
  <c r="FS390" i="8"/>
  <c r="FT390" i="8"/>
  <c r="FU390" i="8"/>
  <c r="FV390" i="8"/>
  <c r="FW390" i="8"/>
  <c r="FX390" i="8"/>
  <c r="FY390" i="8"/>
  <c r="FZ390" i="8"/>
  <c r="GA390" i="8"/>
  <c r="GB390" i="8"/>
  <c r="GC390" i="8"/>
  <c r="GD390" i="8"/>
  <c r="GE390" i="8"/>
  <c r="GF390" i="8"/>
  <c r="GG390" i="8"/>
  <c r="GH390" i="8"/>
  <c r="GI390" i="8"/>
  <c r="GJ390" i="8"/>
  <c r="GK390" i="8"/>
  <c r="GL390" i="8"/>
  <c r="GM390" i="8"/>
  <c r="GN390" i="8"/>
  <c r="GO390" i="8"/>
  <c r="GP390" i="8"/>
  <c r="GQ390" i="8"/>
  <c r="GR390" i="8"/>
  <c r="GS390" i="8"/>
  <c r="GT390" i="8"/>
  <c r="GU390" i="8"/>
  <c r="GV390" i="8"/>
  <c r="GW390" i="8"/>
  <c r="GX390" i="8"/>
  <c r="GY390" i="8"/>
  <c r="GZ390" i="8"/>
  <c r="HA390" i="8"/>
  <c r="HB390" i="8"/>
  <c r="HC390" i="8"/>
  <c r="HD390" i="8"/>
  <c r="HE390" i="8"/>
  <c r="HF390" i="8"/>
  <c r="HG390" i="8"/>
  <c r="HH390" i="8"/>
  <c r="HI390" i="8"/>
  <c r="HJ390" i="8"/>
  <c r="HK390" i="8"/>
  <c r="HL390" i="8"/>
  <c r="HM390" i="8"/>
  <c r="HN390" i="8"/>
  <c r="HO390" i="8"/>
  <c r="HP390" i="8"/>
  <c r="HQ390" i="8"/>
  <c r="HR390" i="8"/>
  <c r="HS390" i="8"/>
  <c r="HT390" i="8"/>
  <c r="HU390" i="8"/>
  <c r="HV390" i="8"/>
  <c r="HW390" i="8"/>
  <c r="HX390" i="8"/>
  <c r="HY390" i="8"/>
  <c r="HZ390" i="8"/>
  <c r="IA390" i="8"/>
  <c r="IB390" i="8"/>
  <c r="IC390" i="8"/>
  <c r="ID390" i="8"/>
  <c r="IE390" i="8"/>
  <c r="IF390" i="8"/>
  <c r="IG390" i="8"/>
  <c r="IH390" i="8"/>
  <c r="II390" i="8"/>
  <c r="IJ390" i="8"/>
  <c r="IK390" i="8"/>
  <c r="IL390" i="8"/>
  <c r="IM390" i="8"/>
  <c r="IN390" i="8"/>
  <c r="IO390" i="8"/>
  <c r="IP390" i="8"/>
  <c r="IQ390" i="8"/>
  <c r="IR390" i="8"/>
  <c r="IS390" i="8"/>
  <c r="IT390" i="8"/>
  <c r="IU390" i="8"/>
  <c r="IV390" i="8"/>
  <c r="IW390" i="8"/>
  <c r="IX390" i="8"/>
  <c r="IY390" i="8"/>
  <c r="IZ390" i="8"/>
  <c r="JA390" i="8"/>
  <c r="JB390" i="8"/>
  <c r="JC390" i="8"/>
  <c r="JD390" i="8"/>
  <c r="JE390" i="8"/>
  <c r="JF390" i="8"/>
  <c r="JG390" i="8"/>
  <c r="JH390" i="8"/>
  <c r="JI390" i="8"/>
  <c r="JJ390" i="8"/>
  <c r="JK390" i="8"/>
  <c r="JL390" i="8"/>
  <c r="JM390" i="8"/>
  <c r="JN390" i="8"/>
  <c r="JO390" i="8"/>
  <c r="JP390" i="8"/>
  <c r="JQ390" i="8"/>
  <c r="JR390" i="8"/>
  <c r="JS390" i="8"/>
  <c r="JT390" i="8"/>
  <c r="JU390" i="8"/>
  <c r="JV390" i="8"/>
  <c r="JW390" i="8"/>
  <c r="JX390" i="8"/>
  <c r="JY390" i="8"/>
  <c r="JZ390" i="8"/>
  <c r="KA390" i="8"/>
  <c r="KB390" i="8"/>
  <c r="KC390" i="8"/>
  <c r="KD390" i="8"/>
  <c r="KE390" i="8"/>
  <c r="KF390" i="8"/>
  <c r="KG390" i="8"/>
  <c r="KH390" i="8"/>
  <c r="KI390" i="8"/>
  <c r="KJ390" i="8"/>
  <c r="KK390" i="8"/>
  <c r="KL390" i="8"/>
  <c r="KM390" i="8"/>
  <c r="KN390" i="8"/>
  <c r="KO390" i="8"/>
  <c r="KP390" i="8"/>
  <c r="B391" i="8"/>
  <c r="CX390" i="8"/>
  <c r="CT390" i="8"/>
  <c r="CP390" i="8"/>
  <c r="CL390" i="8"/>
  <c r="CH390" i="8"/>
  <c r="CD390" i="8"/>
  <c r="BZ390" i="8"/>
  <c r="BV390" i="8"/>
  <c r="BR390" i="8"/>
  <c r="BN390" i="8"/>
  <c r="BJ390" i="8"/>
  <c r="BF390" i="8"/>
  <c r="BB390" i="8"/>
  <c r="AX390" i="8"/>
  <c r="AT390" i="8"/>
  <c r="AP390" i="8"/>
  <c r="AL390" i="8"/>
  <c r="AH390" i="8"/>
  <c r="AD390" i="8"/>
  <c r="Z390" i="8"/>
  <c r="V390" i="8"/>
  <c r="R390" i="8"/>
  <c r="N390" i="8"/>
  <c r="J390" i="8"/>
  <c r="F390" i="8"/>
  <c r="CW390" i="8"/>
  <c r="CS390" i="8"/>
  <c r="CO390" i="8"/>
  <c r="CK390" i="8"/>
  <c r="CG390" i="8"/>
  <c r="CC390" i="8"/>
  <c r="BY390" i="8"/>
  <c r="BU390" i="8"/>
  <c r="BQ390" i="8"/>
  <c r="BM390" i="8"/>
  <c r="BI390" i="8"/>
  <c r="BE390" i="8"/>
  <c r="BA390" i="8"/>
  <c r="AW390" i="8"/>
  <c r="AS390" i="8"/>
  <c r="AO390" i="8"/>
  <c r="AK390" i="8"/>
  <c r="AG390" i="8"/>
  <c r="AC390" i="8"/>
  <c r="Y390" i="8"/>
  <c r="U390" i="8"/>
  <c r="Q390" i="8"/>
  <c r="M390" i="8"/>
  <c r="I390" i="8"/>
  <c r="E390" i="8"/>
  <c r="C390" i="8"/>
  <c r="CV390" i="8"/>
  <c r="CR390" i="8"/>
  <c r="CN390" i="8"/>
  <c r="CJ390" i="8"/>
  <c r="CF390" i="8"/>
  <c r="CB390" i="8"/>
  <c r="BX390" i="8"/>
  <c r="BT390" i="8"/>
  <c r="BP390" i="8"/>
  <c r="BL390" i="8"/>
  <c r="BH390" i="8"/>
  <c r="BD390" i="8"/>
  <c r="AZ390" i="8"/>
  <c r="AV390" i="8"/>
  <c r="AR390" i="8"/>
  <c r="AN390" i="8"/>
  <c r="AJ390" i="8"/>
  <c r="AF390" i="8"/>
  <c r="AB390" i="8"/>
  <c r="X390" i="8"/>
  <c r="T390" i="8"/>
  <c r="P390" i="8"/>
  <c r="L390" i="8"/>
  <c r="H390" i="8"/>
  <c r="D390" i="8"/>
  <c r="CU390" i="8"/>
  <c r="CQ390" i="8"/>
  <c r="CM390" i="8"/>
  <c r="CI390" i="8"/>
  <c r="CE390" i="8"/>
  <c r="CA390" i="8"/>
  <c r="BW390" i="8"/>
  <c r="BS390" i="8"/>
  <c r="BO390" i="8"/>
  <c r="BK390" i="8"/>
  <c r="BG390" i="8"/>
  <c r="BC390" i="8"/>
  <c r="AY390" i="8"/>
  <c r="AU390" i="8"/>
  <c r="AQ390" i="8"/>
  <c r="AM390" i="8"/>
  <c r="AI390" i="8"/>
  <c r="AE390" i="8"/>
  <c r="AA390" i="8"/>
  <c r="W390" i="8"/>
  <c r="S390" i="8"/>
  <c r="O390" i="8"/>
  <c r="K390" i="8"/>
  <c r="G390" i="8"/>
  <c r="CY391" i="8" l="1"/>
  <c r="CZ391" i="8"/>
  <c r="DA391" i="8"/>
  <c r="DB391" i="8"/>
  <c r="DC391" i="8"/>
  <c r="DD391" i="8"/>
  <c r="DE391" i="8"/>
  <c r="DF391" i="8"/>
  <c r="DG391" i="8"/>
  <c r="DH391" i="8"/>
  <c r="DI391" i="8"/>
  <c r="DJ391" i="8"/>
  <c r="DK391" i="8"/>
  <c r="DL391" i="8"/>
  <c r="DM391" i="8"/>
  <c r="DN391" i="8"/>
  <c r="DO391" i="8"/>
  <c r="DP391" i="8"/>
  <c r="DQ391" i="8"/>
  <c r="DR391" i="8"/>
  <c r="DS391" i="8"/>
  <c r="DT391" i="8"/>
  <c r="DU391" i="8"/>
  <c r="DV391" i="8"/>
  <c r="DW391" i="8"/>
  <c r="DX391" i="8"/>
  <c r="DY391" i="8"/>
  <c r="DZ391" i="8"/>
  <c r="EA391" i="8"/>
  <c r="EB391" i="8"/>
  <c r="EC391" i="8"/>
  <c r="ED391" i="8"/>
  <c r="EE391" i="8"/>
  <c r="EF391" i="8"/>
  <c r="EG391" i="8"/>
  <c r="EH391" i="8"/>
  <c r="EI391" i="8"/>
  <c r="EJ391" i="8"/>
  <c r="EK391" i="8"/>
  <c r="EL391" i="8"/>
  <c r="EM391" i="8"/>
  <c r="EN391" i="8"/>
  <c r="EO391" i="8"/>
  <c r="EP391" i="8"/>
  <c r="EQ391" i="8"/>
  <c r="ER391" i="8"/>
  <c r="ES391" i="8"/>
  <c r="ET391" i="8"/>
  <c r="EU391" i="8"/>
  <c r="EV391" i="8"/>
  <c r="EW391" i="8"/>
  <c r="EX391" i="8"/>
  <c r="EY391" i="8"/>
  <c r="EZ391" i="8"/>
  <c r="FA391" i="8"/>
  <c r="FB391" i="8"/>
  <c r="FC391" i="8"/>
  <c r="FD391" i="8"/>
  <c r="FE391" i="8"/>
  <c r="FF391" i="8"/>
  <c r="FG391" i="8"/>
  <c r="FH391" i="8"/>
  <c r="FI391" i="8"/>
  <c r="FJ391" i="8"/>
  <c r="FK391" i="8"/>
  <c r="FL391" i="8"/>
  <c r="FM391" i="8"/>
  <c r="FN391" i="8"/>
  <c r="FO391" i="8"/>
  <c r="FP391" i="8"/>
  <c r="FQ391" i="8"/>
  <c r="FR391" i="8"/>
  <c r="FS391" i="8"/>
  <c r="FT391" i="8"/>
  <c r="FU391" i="8"/>
  <c r="FV391" i="8"/>
  <c r="FW391" i="8"/>
  <c r="FX391" i="8"/>
  <c r="FY391" i="8"/>
  <c r="FZ391" i="8"/>
  <c r="GA391" i="8"/>
  <c r="GB391" i="8"/>
  <c r="GC391" i="8"/>
  <c r="GD391" i="8"/>
  <c r="GE391" i="8"/>
  <c r="GF391" i="8"/>
  <c r="GG391" i="8"/>
  <c r="GH391" i="8"/>
  <c r="GI391" i="8"/>
  <c r="GJ391" i="8"/>
  <c r="GK391" i="8"/>
  <c r="GL391" i="8"/>
  <c r="GM391" i="8"/>
  <c r="GN391" i="8"/>
  <c r="GO391" i="8"/>
  <c r="GP391" i="8"/>
  <c r="GQ391" i="8"/>
  <c r="GR391" i="8"/>
  <c r="GS391" i="8"/>
  <c r="GT391" i="8"/>
  <c r="GU391" i="8"/>
  <c r="GV391" i="8"/>
  <c r="GW391" i="8"/>
  <c r="GX391" i="8"/>
  <c r="GY391" i="8"/>
  <c r="GZ391" i="8"/>
  <c r="HA391" i="8"/>
  <c r="HB391" i="8"/>
  <c r="HC391" i="8"/>
  <c r="HD391" i="8"/>
  <c r="HE391" i="8"/>
  <c r="HF391" i="8"/>
  <c r="HG391" i="8"/>
  <c r="HH391" i="8"/>
  <c r="HI391" i="8"/>
  <c r="HJ391" i="8"/>
  <c r="HK391" i="8"/>
  <c r="HL391" i="8"/>
  <c r="HM391" i="8"/>
  <c r="HN391" i="8"/>
  <c r="HO391" i="8"/>
  <c r="HP391" i="8"/>
  <c r="HQ391" i="8"/>
  <c r="HR391" i="8"/>
  <c r="HS391" i="8"/>
  <c r="HT391" i="8"/>
  <c r="HU391" i="8"/>
  <c r="HV391" i="8"/>
  <c r="HW391" i="8"/>
  <c r="HX391" i="8"/>
  <c r="HY391" i="8"/>
  <c r="HZ391" i="8"/>
  <c r="IA391" i="8"/>
  <c r="IB391" i="8"/>
  <c r="IC391" i="8"/>
  <c r="ID391" i="8"/>
  <c r="IE391" i="8"/>
  <c r="IF391" i="8"/>
  <c r="IG391" i="8"/>
  <c r="IH391" i="8"/>
  <c r="II391" i="8"/>
  <c r="IJ391" i="8"/>
  <c r="IK391" i="8"/>
  <c r="IL391" i="8"/>
  <c r="IM391" i="8"/>
  <c r="IN391" i="8"/>
  <c r="IO391" i="8"/>
  <c r="IP391" i="8"/>
  <c r="IQ391" i="8"/>
  <c r="IR391" i="8"/>
  <c r="IS391" i="8"/>
  <c r="IT391" i="8"/>
  <c r="IU391" i="8"/>
  <c r="IV391" i="8"/>
  <c r="IW391" i="8"/>
  <c r="IX391" i="8"/>
  <c r="IY391" i="8"/>
  <c r="IZ391" i="8"/>
  <c r="JA391" i="8"/>
  <c r="JB391" i="8"/>
  <c r="JC391" i="8"/>
  <c r="JD391" i="8"/>
  <c r="JE391" i="8"/>
  <c r="JF391" i="8"/>
  <c r="JG391" i="8"/>
  <c r="JH391" i="8"/>
  <c r="JI391" i="8"/>
  <c r="JJ391" i="8"/>
  <c r="JK391" i="8"/>
  <c r="JL391" i="8"/>
  <c r="JM391" i="8"/>
  <c r="JN391" i="8"/>
  <c r="JO391" i="8"/>
  <c r="JP391" i="8"/>
  <c r="JQ391" i="8"/>
  <c r="JR391" i="8"/>
  <c r="JS391" i="8"/>
  <c r="JT391" i="8"/>
  <c r="JU391" i="8"/>
  <c r="JV391" i="8"/>
  <c r="JW391" i="8"/>
  <c r="JX391" i="8"/>
  <c r="JY391" i="8"/>
  <c r="JZ391" i="8"/>
  <c r="KA391" i="8"/>
  <c r="KB391" i="8"/>
  <c r="KC391" i="8"/>
  <c r="KD391" i="8"/>
  <c r="KE391" i="8"/>
  <c r="KF391" i="8"/>
  <c r="KG391" i="8"/>
  <c r="KH391" i="8"/>
  <c r="KI391" i="8"/>
  <c r="KJ391" i="8"/>
  <c r="KK391" i="8"/>
  <c r="KL391" i="8"/>
  <c r="KM391" i="8"/>
  <c r="KN391" i="8"/>
  <c r="KO391" i="8"/>
  <c r="KP391" i="8"/>
  <c r="B392" i="8"/>
  <c r="CU391" i="8"/>
  <c r="CQ391" i="8"/>
  <c r="CM391" i="8"/>
  <c r="CI391" i="8"/>
  <c r="CE391" i="8"/>
  <c r="CA391" i="8"/>
  <c r="BW391" i="8"/>
  <c r="BS391" i="8"/>
  <c r="BO391" i="8"/>
  <c r="BK391" i="8"/>
  <c r="BG391" i="8"/>
  <c r="BC391" i="8"/>
  <c r="AY391" i="8"/>
  <c r="AU391" i="8"/>
  <c r="AQ391" i="8"/>
  <c r="AM391" i="8"/>
  <c r="AI391" i="8"/>
  <c r="AE391" i="8"/>
  <c r="AA391" i="8"/>
  <c r="W391" i="8"/>
  <c r="S391" i="8"/>
  <c r="O391" i="8"/>
  <c r="K391" i="8"/>
  <c r="G391" i="8"/>
  <c r="C391" i="8"/>
  <c r="CX391" i="8"/>
  <c r="CT391" i="8"/>
  <c r="CP391" i="8"/>
  <c r="CL391" i="8"/>
  <c r="CH391" i="8"/>
  <c r="CD391" i="8"/>
  <c r="BZ391" i="8"/>
  <c r="BV391" i="8"/>
  <c r="BR391" i="8"/>
  <c r="BN391" i="8"/>
  <c r="BJ391" i="8"/>
  <c r="BF391" i="8"/>
  <c r="BB391" i="8"/>
  <c r="AX391" i="8"/>
  <c r="AT391" i="8"/>
  <c r="AP391" i="8"/>
  <c r="AL391" i="8"/>
  <c r="AH391" i="8"/>
  <c r="AD391" i="8"/>
  <c r="Z391" i="8"/>
  <c r="V391" i="8"/>
  <c r="R391" i="8"/>
  <c r="N391" i="8"/>
  <c r="J391" i="8"/>
  <c r="F391" i="8"/>
  <c r="CW391" i="8"/>
  <c r="CS391" i="8"/>
  <c r="CO391" i="8"/>
  <c r="CK391" i="8"/>
  <c r="CG391" i="8"/>
  <c r="CC391" i="8"/>
  <c r="BY391" i="8"/>
  <c r="BU391" i="8"/>
  <c r="BQ391" i="8"/>
  <c r="BM391" i="8"/>
  <c r="BI391" i="8"/>
  <c r="BE391" i="8"/>
  <c r="BA391" i="8"/>
  <c r="AW391" i="8"/>
  <c r="AS391" i="8"/>
  <c r="AO391" i="8"/>
  <c r="AK391" i="8"/>
  <c r="AG391" i="8"/>
  <c r="AC391" i="8"/>
  <c r="Y391" i="8"/>
  <c r="U391" i="8"/>
  <c r="Q391" i="8"/>
  <c r="M391" i="8"/>
  <c r="I391" i="8"/>
  <c r="E391" i="8"/>
  <c r="CV391" i="8"/>
  <c r="CR391" i="8"/>
  <c r="CN391" i="8"/>
  <c r="CJ391" i="8"/>
  <c r="CF391" i="8"/>
  <c r="CB391" i="8"/>
  <c r="BX391" i="8"/>
  <c r="BT391" i="8"/>
  <c r="BP391" i="8"/>
  <c r="BL391" i="8"/>
  <c r="BH391" i="8"/>
  <c r="BD391" i="8"/>
  <c r="AZ391" i="8"/>
  <c r="AV391" i="8"/>
  <c r="AR391" i="8"/>
  <c r="AN391" i="8"/>
  <c r="AJ391" i="8"/>
  <c r="AF391" i="8"/>
  <c r="AB391" i="8"/>
  <c r="X391" i="8"/>
  <c r="T391" i="8"/>
  <c r="P391" i="8"/>
  <c r="L391" i="8"/>
  <c r="H391" i="8"/>
  <c r="D391" i="8"/>
  <c r="CY392" i="8" l="1"/>
  <c r="CZ392" i="8"/>
  <c r="DA392" i="8"/>
  <c r="DB392" i="8"/>
  <c r="DC392" i="8"/>
  <c r="DD392" i="8"/>
  <c r="DE392" i="8"/>
  <c r="DF392" i="8"/>
  <c r="DG392" i="8"/>
  <c r="DH392" i="8"/>
  <c r="DI392" i="8"/>
  <c r="DJ392" i="8"/>
  <c r="DK392" i="8"/>
  <c r="DL392" i="8"/>
  <c r="DM392" i="8"/>
  <c r="DN392" i="8"/>
  <c r="DO392" i="8"/>
  <c r="DP392" i="8"/>
  <c r="DQ392" i="8"/>
  <c r="DR392" i="8"/>
  <c r="DS392" i="8"/>
  <c r="DT392" i="8"/>
  <c r="DU392" i="8"/>
  <c r="DV392" i="8"/>
  <c r="DW392" i="8"/>
  <c r="DX392" i="8"/>
  <c r="DY392" i="8"/>
  <c r="DZ392" i="8"/>
  <c r="EA392" i="8"/>
  <c r="EB392" i="8"/>
  <c r="EC392" i="8"/>
  <c r="ED392" i="8"/>
  <c r="EE392" i="8"/>
  <c r="EF392" i="8"/>
  <c r="EG392" i="8"/>
  <c r="EH392" i="8"/>
  <c r="EI392" i="8"/>
  <c r="EJ392" i="8"/>
  <c r="EK392" i="8"/>
  <c r="EL392" i="8"/>
  <c r="EM392" i="8"/>
  <c r="EN392" i="8"/>
  <c r="EO392" i="8"/>
  <c r="EP392" i="8"/>
  <c r="EQ392" i="8"/>
  <c r="ER392" i="8"/>
  <c r="ES392" i="8"/>
  <c r="ET392" i="8"/>
  <c r="EU392" i="8"/>
  <c r="EV392" i="8"/>
  <c r="EW392" i="8"/>
  <c r="EX392" i="8"/>
  <c r="EY392" i="8"/>
  <c r="EZ392" i="8"/>
  <c r="FA392" i="8"/>
  <c r="FB392" i="8"/>
  <c r="FC392" i="8"/>
  <c r="FD392" i="8"/>
  <c r="FE392" i="8"/>
  <c r="FF392" i="8"/>
  <c r="FG392" i="8"/>
  <c r="FH392" i="8"/>
  <c r="FI392" i="8"/>
  <c r="FJ392" i="8"/>
  <c r="FK392" i="8"/>
  <c r="FL392" i="8"/>
  <c r="FM392" i="8"/>
  <c r="FN392" i="8"/>
  <c r="FO392" i="8"/>
  <c r="FP392" i="8"/>
  <c r="FQ392" i="8"/>
  <c r="FR392" i="8"/>
  <c r="FS392" i="8"/>
  <c r="FT392" i="8"/>
  <c r="FU392" i="8"/>
  <c r="FV392" i="8"/>
  <c r="FW392" i="8"/>
  <c r="FX392" i="8"/>
  <c r="FY392" i="8"/>
  <c r="FZ392" i="8"/>
  <c r="GA392" i="8"/>
  <c r="GB392" i="8"/>
  <c r="GC392" i="8"/>
  <c r="GD392" i="8"/>
  <c r="GE392" i="8"/>
  <c r="GF392" i="8"/>
  <c r="GG392" i="8"/>
  <c r="GH392" i="8"/>
  <c r="GI392" i="8"/>
  <c r="GJ392" i="8"/>
  <c r="GK392" i="8"/>
  <c r="GL392" i="8"/>
  <c r="GM392" i="8"/>
  <c r="GN392" i="8"/>
  <c r="GO392" i="8"/>
  <c r="GP392" i="8"/>
  <c r="GQ392" i="8"/>
  <c r="GR392" i="8"/>
  <c r="GS392" i="8"/>
  <c r="GT392" i="8"/>
  <c r="GU392" i="8"/>
  <c r="GV392" i="8"/>
  <c r="GW392" i="8"/>
  <c r="GX392" i="8"/>
  <c r="GY392" i="8"/>
  <c r="GZ392" i="8"/>
  <c r="HA392" i="8"/>
  <c r="HB392" i="8"/>
  <c r="HC392" i="8"/>
  <c r="HD392" i="8"/>
  <c r="HE392" i="8"/>
  <c r="HF392" i="8"/>
  <c r="HG392" i="8"/>
  <c r="HH392" i="8"/>
  <c r="HI392" i="8"/>
  <c r="HJ392" i="8"/>
  <c r="HK392" i="8"/>
  <c r="HL392" i="8"/>
  <c r="HM392" i="8"/>
  <c r="HN392" i="8"/>
  <c r="HO392" i="8"/>
  <c r="HP392" i="8"/>
  <c r="HQ392" i="8"/>
  <c r="HR392" i="8"/>
  <c r="HS392" i="8"/>
  <c r="HT392" i="8"/>
  <c r="HU392" i="8"/>
  <c r="HV392" i="8"/>
  <c r="HW392" i="8"/>
  <c r="HX392" i="8"/>
  <c r="HY392" i="8"/>
  <c r="HZ392" i="8"/>
  <c r="IA392" i="8"/>
  <c r="IB392" i="8"/>
  <c r="IC392" i="8"/>
  <c r="ID392" i="8"/>
  <c r="IE392" i="8"/>
  <c r="IF392" i="8"/>
  <c r="IG392" i="8"/>
  <c r="IH392" i="8"/>
  <c r="II392" i="8"/>
  <c r="IJ392" i="8"/>
  <c r="IK392" i="8"/>
  <c r="IL392" i="8"/>
  <c r="IM392" i="8"/>
  <c r="IN392" i="8"/>
  <c r="IO392" i="8"/>
  <c r="IP392" i="8"/>
  <c r="IQ392" i="8"/>
  <c r="IR392" i="8"/>
  <c r="IS392" i="8"/>
  <c r="IT392" i="8"/>
  <c r="IU392" i="8"/>
  <c r="IV392" i="8"/>
  <c r="IW392" i="8"/>
  <c r="IX392" i="8"/>
  <c r="IY392" i="8"/>
  <c r="IZ392" i="8"/>
  <c r="JA392" i="8"/>
  <c r="JB392" i="8"/>
  <c r="JC392" i="8"/>
  <c r="JD392" i="8"/>
  <c r="JE392" i="8"/>
  <c r="JF392" i="8"/>
  <c r="JG392" i="8"/>
  <c r="JH392" i="8"/>
  <c r="JI392" i="8"/>
  <c r="JJ392" i="8"/>
  <c r="JK392" i="8"/>
  <c r="JL392" i="8"/>
  <c r="JM392" i="8"/>
  <c r="JN392" i="8"/>
  <c r="JO392" i="8"/>
  <c r="JP392" i="8"/>
  <c r="JQ392" i="8"/>
  <c r="JR392" i="8"/>
  <c r="JS392" i="8"/>
  <c r="JT392" i="8"/>
  <c r="JU392" i="8"/>
  <c r="JV392" i="8"/>
  <c r="JW392" i="8"/>
  <c r="JX392" i="8"/>
  <c r="JY392" i="8"/>
  <c r="JZ392" i="8"/>
  <c r="KA392" i="8"/>
  <c r="KB392" i="8"/>
  <c r="KC392" i="8"/>
  <c r="KD392" i="8"/>
  <c r="KE392" i="8"/>
  <c r="KF392" i="8"/>
  <c r="KG392" i="8"/>
  <c r="KH392" i="8"/>
  <c r="KI392" i="8"/>
  <c r="KJ392" i="8"/>
  <c r="KK392" i="8"/>
  <c r="KL392" i="8"/>
  <c r="KM392" i="8"/>
  <c r="KN392" i="8"/>
  <c r="KO392" i="8"/>
  <c r="KP392" i="8"/>
  <c r="B393" i="8"/>
  <c r="CV392" i="8"/>
  <c r="CR392" i="8"/>
  <c r="CN392" i="8"/>
  <c r="CJ392" i="8"/>
  <c r="CF392" i="8"/>
  <c r="CB392" i="8"/>
  <c r="BX392" i="8"/>
  <c r="BT392" i="8"/>
  <c r="BP392" i="8"/>
  <c r="BL392" i="8"/>
  <c r="BH392" i="8"/>
  <c r="BD392" i="8"/>
  <c r="AZ392" i="8"/>
  <c r="AV392" i="8"/>
  <c r="AR392" i="8"/>
  <c r="AN392" i="8"/>
  <c r="AJ392" i="8"/>
  <c r="AF392" i="8"/>
  <c r="AB392" i="8"/>
  <c r="X392" i="8"/>
  <c r="T392" i="8"/>
  <c r="P392" i="8"/>
  <c r="L392" i="8"/>
  <c r="H392" i="8"/>
  <c r="D392" i="8"/>
  <c r="CU392" i="8"/>
  <c r="CQ392" i="8"/>
  <c r="CM392" i="8"/>
  <c r="CI392" i="8"/>
  <c r="CE392" i="8"/>
  <c r="CA392" i="8"/>
  <c r="BW392" i="8"/>
  <c r="BS392" i="8"/>
  <c r="BO392" i="8"/>
  <c r="BK392" i="8"/>
  <c r="BG392" i="8"/>
  <c r="BC392" i="8"/>
  <c r="AY392" i="8"/>
  <c r="AU392" i="8"/>
  <c r="AQ392" i="8"/>
  <c r="AM392" i="8"/>
  <c r="AI392" i="8"/>
  <c r="AE392" i="8"/>
  <c r="AA392" i="8"/>
  <c r="W392" i="8"/>
  <c r="S392" i="8"/>
  <c r="O392" i="8"/>
  <c r="K392" i="8"/>
  <c r="G392" i="8"/>
  <c r="CX392" i="8"/>
  <c r="CT392" i="8"/>
  <c r="CP392" i="8"/>
  <c r="CL392" i="8"/>
  <c r="CH392" i="8"/>
  <c r="CD392" i="8"/>
  <c r="BZ392" i="8"/>
  <c r="BV392" i="8"/>
  <c r="BR392" i="8"/>
  <c r="BN392" i="8"/>
  <c r="BJ392" i="8"/>
  <c r="BF392" i="8"/>
  <c r="BB392" i="8"/>
  <c r="AX392" i="8"/>
  <c r="AT392" i="8"/>
  <c r="AP392" i="8"/>
  <c r="AL392" i="8"/>
  <c r="AH392" i="8"/>
  <c r="AD392" i="8"/>
  <c r="Z392" i="8"/>
  <c r="V392" i="8"/>
  <c r="R392" i="8"/>
  <c r="N392" i="8"/>
  <c r="J392" i="8"/>
  <c r="F392" i="8"/>
  <c r="CW392" i="8"/>
  <c r="CS392" i="8"/>
  <c r="CO392" i="8"/>
  <c r="CK392" i="8"/>
  <c r="CG392" i="8"/>
  <c r="CC392" i="8"/>
  <c r="BY392" i="8"/>
  <c r="BU392" i="8"/>
  <c r="BQ392" i="8"/>
  <c r="BM392" i="8"/>
  <c r="BI392" i="8"/>
  <c r="BE392" i="8"/>
  <c r="BA392" i="8"/>
  <c r="AW392" i="8"/>
  <c r="AS392" i="8"/>
  <c r="AO392" i="8"/>
  <c r="AK392" i="8"/>
  <c r="AG392" i="8"/>
  <c r="AC392" i="8"/>
  <c r="Y392" i="8"/>
  <c r="U392" i="8"/>
  <c r="Q392" i="8"/>
  <c r="M392" i="8"/>
  <c r="I392" i="8"/>
  <c r="E392" i="8"/>
  <c r="C392" i="8"/>
  <c r="CY393" i="8" l="1"/>
  <c r="CZ393" i="8"/>
  <c r="DA393" i="8"/>
  <c r="DB393" i="8"/>
  <c r="DC393" i="8"/>
  <c r="DD393" i="8"/>
  <c r="DE393" i="8"/>
  <c r="DF393" i="8"/>
  <c r="DG393" i="8"/>
  <c r="DH393" i="8"/>
  <c r="DI393" i="8"/>
  <c r="DJ393" i="8"/>
  <c r="DK393" i="8"/>
  <c r="DL393" i="8"/>
  <c r="DM393" i="8"/>
  <c r="DN393" i="8"/>
  <c r="DO393" i="8"/>
  <c r="DP393" i="8"/>
  <c r="DQ393" i="8"/>
  <c r="DR393" i="8"/>
  <c r="DS393" i="8"/>
  <c r="DT393" i="8"/>
  <c r="DU393" i="8"/>
  <c r="DV393" i="8"/>
  <c r="DW393" i="8"/>
  <c r="DX393" i="8"/>
  <c r="DY393" i="8"/>
  <c r="DZ393" i="8"/>
  <c r="EA393" i="8"/>
  <c r="EB393" i="8"/>
  <c r="EC393" i="8"/>
  <c r="ED393" i="8"/>
  <c r="EE393" i="8"/>
  <c r="EF393" i="8"/>
  <c r="EG393" i="8"/>
  <c r="EH393" i="8"/>
  <c r="EI393" i="8"/>
  <c r="EJ393" i="8"/>
  <c r="EK393" i="8"/>
  <c r="EL393" i="8"/>
  <c r="EM393" i="8"/>
  <c r="EN393" i="8"/>
  <c r="EO393" i="8"/>
  <c r="EP393" i="8"/>
  <c r="EQ393" i="8"/>
  <c r="ER393" i="8"/>
  <c r="ES393" i="8"/>
  <c r="ET393" i="8"/>
  <c r="EU393" i="8"/>
  <c r="EV393" i="8"/>
  <c r="EW393" i="8"/>
  <c r="EX393" i="8"/>
  <c r="EY393" i="8"/>
  <c r="EZ393" i="8"/>
  <c r="FA393" i="8"/>
  <c r="FB393" i="8"/>
  <c r="FC393" i="8"/>
  <c r="FD393" i="8"/>
  <c r="FE393" i="8"/>
  <c r="FF393" i="8"/>
  <c r="FG393" i="8"/>
  <c r="FH393" i="8"/>
  <c r="FI393" i="8"/>
  <c r="FJ393" i="8"/>
  <c r="FK393" i="8"/>
  <c r="FL393" i="8"/>
  <c r="FM393" i="8"/>
  <c r="FN393" i="8"/>
  <c r="FO393" i="8"/>
  <c r="FP393" i="8"/>
  <c r="FQ393" i="8"/>
  <c r="FR393" i="8"/>
  <c r="FS393" i="8"/>
  <c r="FT393" i="8"/>
  <c r="FU393" i="8"/>
  <c r="FV393" i="8"/>
  <c r="FW393" i="8"/>
  <c r="FX393" i="8"/>
  <c r="FY393" i="8"/>
  <c r="FZ393" i="8"/>
  <c r="GA393" i="8"/>
  <c r="GB393" i="8"/>
  <c r="GC393" i="8"/>
  <c r="GD393" i="8"/>
  <c r="GE393" i="8"/>
  <c r="GF393" i="8"/>
  <c r="GG393" i="8"/>
  <c r="GH393" i="8"/>
  <c r="GI393" i="8"/>
  <c r="GJ393" i="8"/>
  <c r="GK393" i="8"/>
  <c r="GL393" i="8"/>
  <c r="GM393" i="8"/>
  <c r="GN393" i="8"/>
  <c r="GO393" i="8"/>
  <c r="GP393" i="8"/>
  <c r="GQ393" i="8"/>
  <c r="GR393" i="8"/>
  <c r="GS393" i="8"/>
  <c r="GT393" i="8"/>
  <c r="GU393" i="8"/>
  <c r="GV393" i="8"/>
  <c r="GW393" i="8"/>
  <c r="GX393" i="8"/>
  <c r="GY393" i="8"/>
  <c r="GZ393" i="8"/>
  <c r="HA393" i="8"/>
  <c r="HB393" i="8"/>
  <c r="HC393" i="8"/>
  <c r="HD393" i="8"/>
  <c r="HE393" i="8"/>
  <c r="HF393" i="8"/>
  <c r="HG393" i="8"/>
  <c r="HH393" i="8"/>
  <c r="HI393" i="8"/>
  <c r="HJ393" i="8"/>
  <c r="HK393" i="8"/>
  <c r="HL393" i="8"/>
  <c r="HM393" i="8"/>
  <c r="HN393" i="8"/>
  <c r="HO393" i="8"/>
  <c r="HP393" i="8"/>
  <c r="HQ393" i="8"/>
  <c r="HR393" i="8"/>
  <c r="HS393" i="8"/>
  <c r="HT393" i="8"/>
  <c r="HU393" i="8"/>
  <c r="HV393" i="8"/>
  <c r="HW393" i="8"/>
  <c r="HX393" i="8"/>
  <c r="HY393" i="8"/>
  <c r="HZ393" i="8"/>
  <c r="IA393" i="8"/>
  <c r="IB393" i="8"/>
  <c r="IC393" i="8"/>
  <c r="ID393" i="8"/>
  <c r="IE393" i="8"/>
  <c r="IF393" i="8"/>
  <c r="IG393" i="8"/>
  <c r="IH393" i="8"/>
  <c r="II393" i="8"/>
  <c r="IJ393" i="8"/>
  <c r="IK393" i="8"/>
  <c r="IL393" i="8"/>
  <c r="IM393" i="8"/>
  <c r="IN393" i="8"/>
  <c r="IO393" i="8"/>
  <c r="IP393" i="8"/>
  <c r="IQ393" i="8"/>
  <c r="IR393" i="8"/>
  <c r="IS393" i="8"/>
  <c r="IT393" i="8"/>
  <c r="IU393" i="8"/>
  <c r="IV393" i="8"/>
  <c r="IW393" i="8"/>
  <c r="IX393" i="8"/>
  <c r="IY393" i="8"/>
  <c r="IZ393" i="8"/>
  <c r="JA393" i="8"/>
  <c r="JB393" i="8"/>
  <c r="JC393" i="8"/>
  <c r="JD393" i="8"/>
  <c r="JE393" i="8"/>
  <c r="JF393" i="8"/>
  <c r="JG393" i="8"/>
  <c r="JH393" i="8"/>
  <c r="JI393" i="8"/>
  <c r="JJ393" i="8"/>
  <c r="JK393" i="8"/>
  <c r="JL393" i="8"/>
  <c r="JM393" i="8"/>
  <c r="JN393" i="8"/>
  <c r="JO393" i="8"/>
  <c r="JP393" i="8"/>
  <c r="JQ393" i="8"/>
  <c r="JR393" i="8"/>
  <c r="JS393" i="8"/>
  <c r="JT393" i="8"/>
  <c r="JU393" i="8"/>
  <c r="JV393" i="8"/>
  <c r="JW393" i="8"/>
  <c r="JX393" i="8"/>
  <c r="JY393" i="8"/>
  <c r="JZ393" i="8"/>
  <c r="KA393" i="8"/>
  <c r="KB393" i="8"/>
  <c r="KC393" i="8"/>
  <c r="KD393" i="8"/>
  <c r="KE393" i="8"/>
  <c r="KF393" i="8"/>
  <c r="KG393" i="8"/>
  <c r="KH393" i="8"/>
  <c r="KI393" i="8"/>
  <c r="KJ393" i="8"/>
  <c r="KK393" i="8"/>
  <c r="KL393" i="8"/>
  <c r="KM393" i="8"/>
  <c r="KN393" i="8"/>
  <c r="KO393" i="8"/>
  <c r="KP393" i="8"/>
  <c r="B394" i="8"/>
  <c r="CW393" i="8"/>
  <c r="CS393" i="8"/>
  <c r="CO393" i="8"/>
  <c r="CK393" i="8"/>
  <c r="CG393" i="8"/>
  <c r="CC393" i="8"/>
  <c r="BY393" i="8"/>
  <c r="BU393" i="8"/>
  <c r="BQ393" i="8"/>
  <c r="BM393" i="8"/>
  <c r="BI393" i="8"/>
  <c r="BE393" i="8"/>
  <c r="BA393" i="8"/>
  <c r="AW393" i="8"/>
  <c r="AS393" i="8"/>
  <c r="AO393" i="8"/>
  <c r="AK393" i="8"/>
  <c r="AG393" i="8"/>
  <c r="AC393" i="8"/>
  <c r="Y393" i="8"/>
  <c r="U393" i="8"/>
  <c r="Q393" i="8"/>
  <c r="M393" i="8"/>
  <c r="I393" i="8"/>
  <c r="E393" i="8"/>
  <c r="CV393" i="8"/>
  <c r="CR393" i="8"/>
  <c r="CN393" i="8"/>
  <c r="CJ393" i="8"/>
  <c r="CF393" i="8"/>
  <c r="CB393" i="8"/>
  <c r="BX393" i="8"/>
  <c r="BT393" i="8"/>
  <c r="BP393" i="8"/>
  <c r="BL393" i="8"/>
  <c r="BH393" i="8"/>
  <c r="BD393" i="8"/>
  <c r="AZ393" i="8"/>
  <c r="AV393" i="8"/>
  <c r="AR393" i="8"/>
  <c r="AN393" i="8"/>
  <c r="AJ393" i="8"/>
  <c r="AF393" i="8"/>
  <c r="AB393" i="8"/>
  <c r="X393" i="8"/>
  <c r="T393" i="8"/>
  <c r="P393" i="8"/>
  <c r="L393" i="8"/>
  <c r="H393" i="8"/>
  <c r="D393" i="8"/>
  <c r="CU393" i="8"/>
  <c r="CQ393" i="8"/>
  <c r="CM393" i="8"/>
  <c r="CI393" i="8"/>
  <c r="CE393" i="8"/>
  <c r="CA393" i="8"/>
  <c r="BW393" i="8"/>
  <c r="BS393" i="8"/>
  <c r="BO393" i="8"/>
  <c r="BK393" i="8"/>
  <c r="BG393" i="8"/>
  <c r="BC393" i="8"/>
  <c r="AY393" i="8"/>
  <c r="AU393" i="8"/>
  <c r="AQ393" i="8"/>
  <c r="AM393" i="8"/>
  <c r="AI393" i="8"/>
  <c r="AE393" i="8"/>
  <c r="AA393" i="8"/>
  <c r="W393" i="8"/>
  <c r="S393" i="8"/>
  <c r="O393" i="8"/>
  <c r="K393" i="8"/>
  <c r="G393" i="8"/>
  <c r="C393" i="8"/>
  <c r="CX393" i="8"/>
  <c r="CT393" i="8"/>
  <c r="CP393" i="8"/>
  <c r="CL393" i="8"/>
  <c r="CH393" i="8"/>
  <c r="CD393" i="8"/>
  <c r="BZ393" i="8"/>
  <c r="BV393" i="8"/>
  <c r="BR393" i="8"/>
  <c r="BN393" i="8"/>
  <c r="BJ393" i="8"/>
  <c r="BF393" i="8"/>
  <c r="BB393" i="8"/>
  <c r="AX393" i="8"/>
  <c r="AT393" i="8"/>
  <c r="AP393" i="8"/>
  <c r="AL393" i="8"/>
  <c r="AH393" i="8"/>
  <c r="AD393" i="8"/>
  <c r="Z393" i="8"/>
  <c r="V393" i="8"/>
  <c r="R393" i="8"/>
  <c r="N393" i="8"/>
  <c r="J393" i="8"/>
  <c r="F393" i="8"/>
  <c r="CY394" i="8" l="1"/>
  <c r="CZ394" i="8"/>
  <c r="DA394" i="8"/>
  <c r="DB394" i="8"/>
  <c r="DC394" i="8"/>
  <c r="DD394" i="8"/>
  <c r="DE394" i="8"/>
  <c r="DF394" i="8"/>
  <c r="DG394" i="8"/>
  <c r="DH394" i="8"/>
  <c r="DI394" i="8"/>
  <c r="DJ394" i="8"/>
  <c r="DK394" i="8"/>
  <c r="DL394" i="8"/>
  <c r="DM394" i="8"/>
  <c r="DN394" i="8"/>
  <c r="DO394" i="8"/>
  <c r="DP394" i="8"/>
  <c r="DQ394" i="8"/>
  <c r="DR394" i="8"/>
  <c r="DS394" i="8"/>
  <c r="DT394" i="8"/>
  <c r="DU394" i="8"/>
  <c r="DV394" i="8"/>
  <c r="DW394" i="8"/>
  <c r="DX394" i="8"/>
  <c r="DY394" i="8"/>
  <c r="DZ394" i="8"/>
  <c r="EA394" i="8"/>
  <c r="EB394" i="8"/>
  <c r="EC394" i="8"/>
  <c r="ED394" i="8"/>
  <c r="EE394" i="8"/>
  <c r="EF394" i="8"/>
  <c r="EG394" i="8"/>
  <c r="EH394" i="8"/>
  <c r="EI394" i="8"/>
  <c r="EJ394" i="8"/>
  <c r="EK394" i="8"/>
  <c r="EL394" i="8"/>
  <c r="EM394" i="8"/>
  <c r="EN394" i="8"/>
  <c r="EO394" i="8"/>
  <c r="EP394" i="8"/>
  <c r="EQ394" i="8"/>
  <c r="ER394" i="8"/>
  <c r="ES394" i="8"/>
  <c r="ET394" i="8"/>
  <c r="EU394" i="8"/>
  <c r="EV394" i="8"/>
  <c r="EW394" i="8"/>
  <c r="EX394" i="8"/>
  <c r="EY394" i="8"/>
  <c r="EZ394" i="8"/>
  <c r="FA394" i="8"/>
  <c r="FB394" i="8"/>
  <c r="FC394" i="8"/>
  <c r="FD394" i="8"/>
  <c r="FE394" i="8"/>
  <c r="FF394" i="8"/>
  <c r="FG394" i="8"/>
  <c r="FH394" i="8"/>
  <c r="FI394" i="8"/>
  <c r="FJ394" i="8"/>
  <c r="FK394" i="8"/>
  <c r="FL394" i="8"/>
  <c r="FM394" i="8"/>
  <c r="FN394" i="8"/>
  <c r="FO394" i="8"/>
  <c r="FP394" i="8"/>
  <c r="FQ394" i="8"/>
  <c r="FR394" i="8"/>
  <c r="FS394" i="8"/>
  <c r="FT394" i="8"/>
  <c r="FU394" i="8"/>
  <c r="FV394" i="8"/>
  <c r="FW394" i="8"/>
  <c r="FX394" i="8"/>
  <c r="FY394" i="8"/>
  <c r="FZ394" i="8"/>
  <c r="GA394" i="8"/>
  <c r="GB394" i="8"/>
  <c r="GC394" i="8"/>
  <c r="GD394" i="8"/>
  <c r="GE394" i="8"/>
  <c r="GF394" i="8"/>
  <c r="GG394" i="8"/>
  <c r="GH394" i="8"/>
  <c r="GI394" i="8"/>
  <c r="GJ394" i="8"/>
  <c r="GK394" i="8"/>
  <c r="GL394" i="8"/>
  <c r="GM394" i="8"/>
  <c r="GN394" i="8"/>
  <c r="GO394" i="8"/>
  <c r="GP394" i="8"/>
  <c r="GQ394" i="8"/>
  <c r="GR394" i="8"/>
  <c r="GS394" i="8"/>
  <c r="GT394" i="8"/>
  <c r="GU394" i="8"/>
  <c r="GV394" i="8"/>
  <c r="GW394" i="8"/>
  <c r="GX394" i="8"/>
  <c r="GY394" i="8"/>
  <c r="GZ394" i="8"/>
  <c r="HA394" i="8"/>
  <c r="HB394" i="8"/>
  <c r="HC394" i="8"/>
  <c r="HD394" i="8"/>
  <c r="HE394" i="8"/>
  <c r="HF394" i="8"/>
  <c r="HG394" i="8"/>
  <c r="HH394" i="8"/>
  <c r="HI394" i="8"/>
  <c r="HJ394" i="8"/>
  <c r="HK394" i="8"/>
  <c r="HL394" i="8"/>
  <c r="HM394" i="8"/>
  <c r="HN394" i="8"/>
  <c r="HO394" i="8"/>
  <c r="HP394" i="8"/>
  <c r="HQ394" i="8"/>
  <c r="HR394" i="8"/>
  <c r="HS394" i="8"/>
  <c r="HT394" i="8"/>
  <c r="HU394" i="8"/>
  <c r="HV394" i="8"/>
  <c r="HW394" i="8"/>
  <c r="HX394" i="8"/>
  <c r="HY394" i="8"/>
  <c r="HZ394" i="8"/>
  <c r="IA394" i="8"/>
  <c r="IB394" i="8"/>
  <c r="IC394" i="8"/>
  <c r="ID394" i="8"/>
  <c r="IE394" i="8"/>
  <c r="IF394" i="8"/>
  <c r="IG394" i="8"/>
  <c r="IH394" i="8"/>
  <c r="II394" i="8"/>
  <c r="IJ394" i="8"/>
  <c r="IK394" i="8"/>
  <c r="IL394" i="8"/>
  <c r="IM394" i="8"/>
  <c r="IN394" i="8"/>
  <c r="IO394" i="8"/>
  <c r="IP394" i="8"/>
  <c r="IQ394" i="8"/>
  <c r="IR394" i="8"/>
  <c r="IS394" i="8"/>
  <c r="IT394" i="8"/>
  <c r="IU394" i="8"/>
  <c r="IV394" i="8"/>
  <c r="IW394" i="8"/>
  <c r="IX394" i="8"/>
  <c r="IY394" i="8"/>
  <c r="IZ394" i="8"/>
  <c r="JA394" i="8"/>
  <c r="JB394" i="8"/>
  <c r="JC394" i="8"/>
  <c r="JD394" i="8"/>
  <c r="JE394" i="8"/>
  <c r="JF394" i="8"/>
  <c r="JG394" i="8"/>
  <c r="JH394" i="8"/>
  <c r="JI394" i="8"/>
  <c r="JJ394" i="8"/>
  <c r="JK394" i="8"/>
  <c r="JL394" i="8"/>
  <c r="JM394" i="8"/>
  <c r="JN394" i="8"/>
  <c r="JO394" i="8"/>
  <c r="JP394" i="8"/>
  <c r="JQ394" i="8"/>
  <c r="JR394" i="8"/>
  <c r="JS394" i="8"/>
  <c r="JT394" i="8"/>
  <c r="JU394" i="8"/>
  <c r="JV394" i="8"/>
  <c r="JW394" i="8"/>
  <c r="JX394" i="8"/>
  <c r="JY394" i="8"/>
  <c r="JZ394" i="8"/>
  <c r="KA394" i="8"/>
  <c r="KB394" i="8"/>
  <c r="KC394" i="8"/>
  <c r="KD394" i="8"/>
  <c r="KE394" i="8"/>
  <c r="KF394" i="8"/>
  <c r="KG394" i="8"/>
  <c r="KH394" i="8"/>
  <c r="KI394" i="8"/>
  <c r="KJ394" i="8"/>
  <c r="KK394" i="8"/>
  <c r="KL394" i="8"/>
  <c r="KM394" i="8"/>
  <c r="KN394" i="8"/>
  <c r="KO394" i="8"/>
  <c r="KP394" i="8"/>
  <c r="B395" i="8"/>
  <c r="CX394" i="8"/>
  <c r="CT394" i="8"/>
  <c r="CP394" i="8"/>
  <c r="CL394" i="8"/>
  <c r="CH394" i="8"/>
  <c r="CD394" i="8"/>
  <c r="BZ394" i="8"/>
  <c r="BV394" i="8"/>
  <c r="BR394" i="8"/>
  <c r="BN394" i="8"/>
  <c r="BJ394" i="8"/>
  <c r="BF394" i="8"/>
  <c r="BB394" i="8"/>
  <c r="AX394" i="8"/>
  <c r="AT394" i="8"/>
  <c r="AP394" i="8"/>
  <c r="AL394" i="8"/>
  <c r="AH394" i="8"/>
  <c r="AD394" i="8"/>
  <c r="Z394" i="8"/>
  <c r="V394" i="8"/>
  <c r="R394" i="8"/>
  <c r="N394" i="8"/>
  <c r="J394" i="8"/>
  <c r="F394" i="8"/>
  <c r="CW394" i="8"/>
  <c r="CS394" i="8"/>
  <c r="CO394" i="8"/>
  <c r="CK394" i="8"/>
  <c r="CG394" i="8"/>
  <c r="CC394" i="8"/>
  <c r="BY394" i="8"/>
  <c r="BU394" i="8"/>
  <c r="BQ394" i="8"/>
  <c r="BM394" i="8"/>
  <c r="BI394" i="8"/>
  <c r="BE394" i="8"/>
  <c r="BA394" i="8"/>
  <c r="AW394" i="8"/>
  <c r="AS394" i="8"/>
  <c r="AO394" i="8"/>
  <c r="AK394" i="8"/>
  <c r="AG394" i="8"/>
  <c r="AC394" i="8"/>
  <c r="Y394" i="8"/>
  <c r="U394" i="8"/>
  <c r="Q394" i="8"/>
  <c r="M394" i="8"/>
  <c r="I394" i="8"/>
  <c r="E394" i="8"/>
  <c r="C394" i="8"/>
  <c r="CV394" i="8"/>
  <c r="CR394" i="8"/>
  <c r="CN394" i="8"/>
  <c r="CJ394" i="8"/>
  <c r="CF394" i="8"/>
  <c r="CB394" i="8"/>
  <c r="BX394" i="8"/>
  <c r="BT394" i="8"/>
  <c r="BP394" i="8"/>
  <c r="BL394" i="8"/>
  <c r="BH394" i="8"/>
  <c r="BD394" i="8"/>
  <c r="AZ394" i="8"/>
  <c r="AV394" i="8"/>
  <c r="AR394" i="8"/>
  <c r="AN394" i="8"/>
  <c r="AJ394" i="8"/>
  <c r="AF394" i="8"/>
  <c r="AB394" i="8"/>
  <c r="X394" i="8"/>
  <c r="T394" i="8"/>
  <c r="P394" i="8"/>
  <c r="L394" i="8"/>
  <c r="H394" i="8"/>
  <c r="D394" i="8"/>
  <c r="CU394" i="8"/>
  <c r="CQ394" i="8"/>
  <c r="CM394" i="8"/>
  <c r="CI394" i="8"/>
  <c r="CE394" i="8"/>
  <c r="CA394" i="8"/>
  <c r="BW394" i="8"/>
  <c r="BS394" i="8"/>
  <c r="BO394" i="8"/>
  <c r="BK394" i="8"/>
  <c r="BG394" i="8"/>
  <c r="BC394" i="8"/>
  <c r="AY394" i="8"/>
  <c r="AU394" i="8"/>
  <c r="AQ394" i="8"/>
  <c r="AM394" i="8"/>
  <c r="AI394" i="8"/>
  <c r="AE394" i="8"/>
  <c r="AA394" i="8"/>
  <c r="W394" i="8"/>
  <c r="S394" i="8"/>
  <c r="O394" i="8"/>
  <c r="K394" i="8"/>
  <c r="G394" i="8"/>
  <c r="CY395" i="8" l="1"/>
  <c r="CZ395" i="8"/>
  <c r="DA395" i="8"/>
  <c r="DB395" i="8"/>
  <c r="DC395" i="8"/>
  <c r="DD395" i="8"/>
  <c r="DE395" i="8"/>
  <c r="DF395" i="8"/>
  <c r="DG395" i="8"/>
  <c r="DH395" i="8"/>
  <c r="DI395" i="8"/>
  <c r="DJ395" i="8"/>
  <c r="DK395" i="8"/>
  <c r="DL395" i="8"/>
  <c r="DM395" i="8"/>
  <c r="DN395" i="8"/>
  <c r="DO395" i="8"/>
  <c r="DP395" i="8"/>
  <c r="DQ395" i="8"/>
  <c r="DR395" i="8"/>
  <c r="DS395" i="8"/>
  <c r="DT395" i="8"/>
  <c r="DU395" i="8"/>
  <c r="DV395" i="8"/>
  <c r="DW395" i="8"/>
  <c r="DX395" i="8"/>
  <c r="DY395" i="8"/>
  <c r="DZ395" i="8"/>
  <c r="EA395" i="8"/>
  <c r="EB395" i="8"/>
  <c r="EC395" i="8"/>
  <c r="ED395" i="8"/>
  <c r="EE395" i="8"/>
  <c r="EF395" i="8"/>
  <c r="EG395" i="8"/>
  <c r="EH395" i="8"/>
  <c r="EI395" i="8"/>
  <c r="EJ395" i="8"/>
  <c r="EK395" i="8"/>
  <c r="EL395" i="8"/>
  <c r="EM395" i="8"/>
  <c r="EN395" i="8"/>
  <c r="EO395" i="8"/>
  <c r="EP395" i="8"/>
  <c r="EQ395" i="8"/>
  <c r="ER395" i="8"/>
  <c r="ES395" i="8"/>
  <c r="ET395" i="8"/>
  <c r="EU395" i="8"/>
  <c r="EV395" i="8"/>
  <c r="EW395" i="8"/>
  <c r="EX395" i="8"/>
  <c r="EY395" i="8"/>
  <c r="EZ395" i="8"/>
  <c r="FA395" i="8"/>
  <c r="FB395" i="8"/>
  <c r="FC395" i="8"/>
  <c r="FD395" i="8"/>
  <c r="FE395" i="8"/>
  <c r="FF395" i="8"/>
  <c r="FG395" i="8"/>
  <c r="FH395" i="8"/>
  <c r="FI395" i="8"/>
  <c r="FJ395" i="8"/>
  <c r="FK395" i="8"/>
  <c r="FL395" i="8"/>
  <c r="FM395" i="8"/>
  <c r="FN395" i="8"/>
  <c r="FO395" i="8"/>
  <c r="FP395" i="8"/>
  <c r="FQ395" i="8"/>
  <c r="FR395" i="8"/>
  <c r="FS395" i="8"/>
  <c r="FT395" i="8"/>
  <c r="FU395" i="8"/>
  <c r="FV395" i="8"/>
  <c r="FW395" i="8"/>
  <c r="FX395" i="8"/>
  <c r="FY395" i="8"/>
  <c r="FZ395" i="8"/>
  <c r="GA395" i="8"/>
  <c r="GB395" i="8"/>
  <c r="GC395" i="8"/>
  <c r="GD395" i="8"/>
  <c r="GE395" i="8"/>
  <c r="GF395" i="8"/>
  <c r="GG395" i="8"/>
  <c r="GH395" i="8"/>
  <c r="GI395" i="8"/>
  <c r="GJ395" i="8"/>
  <c r="GK395" i="8"/>
  <c r="GL395" i="8"/>
  <c r="GM395" i="8"/>
  <c r="GN395" i="8"/>
  <c r="GO395" i="8"/>
  <c r="GP395" i="8"/>
  <c r="GQ395" i="8"/>
  <c r="GR395" i="8"/>
  <c r="GS395" i="8"/>
  <c r="GT395" i="8"/>
  <c r="GU395" i="8"/>
  <c r="GV395" i="8"/>
  <c r="GW395" i="8"/>
  <c r="GX395" i="8"/>
  <c r="GY395" i="8"/>
  <c r="GZ395" i="8"/>
  <c r="HA395" i="8"/>
  <c r="HB395" i="8"/>
  <c r="HC395" i="8"/>
  <c r="HD395" i="8"/>
  <c r="HE395" i="8"/>
  <c r="HF395" i="8"/>
  <c r="HG395" i="8"/>
  <c r="HH395" i="8"/>
  <c r="HI395" i="8"/>
  <c r="HJ395" i="8"/>
  <c r="HK395" i="8"/>
  <c r="HL395" i="8"/>
  <c r="HM395" i="8"/>
  <c r="HN395" i="8"/>
  <c r="HO395" i="8"/>
  <c r="HP395" i="8"/>
  <c r="HQ395" i="8"/>
  <c r="HR395" i="8"/>
  <c r="HS395" i="8"/>
  <c r="HT395" i="8"/>
  <c r="HU395" i="8"/>
  <c r="HV395" i="8"/>
  <c r="HW395" i="8"/>
  <c r="HX395" i="8"/>
  <c r="HY395" i="8"/>
  <c r="HZ395" i="8"/>
  <c r="IA395" i="8"/>
  <c r="IB395" i="8"/>
  <c r="IC395" i="8"/>
  <c r="ID395" i="8"/>
  <c r="IE395" i="8"/>
  <c r="IF395" i="8"/>
  <c r="IG395" i="8"/>
  <c r="IH395" i="8"/>
  <c r="II395" i="8"/>
  <c r="IJ395" i="8"/>
  <c r="IK395" i="8"/>
  <c r="IL395" i="8"/>
  <c r="IM395" i="8"/>
  <c r="IN395" i="8"/>
  <c r="IO395" i="8"/>
  <c r="IP395" i="8"/>
  <c r="IQ395" i="8"/>
  <c r="IR395" i="8"/>
  <c r="IS395" i="8"/>
  <c r="IT395" i="8"/>
  <c r="IU395" i="8"/>
  <c r="IV395" i="8"/>
  <c r="IW395" i="8"/>
  <c r="IX395" i="8"/>
  <c r="IY395" i="8"/>
  <c r="IZ395" i="8"/>
  <c r="JA395" i="8"/>
  <c r="JB395" i="8"/>
  <c r="JC395" i="8"/>
  <c r="JD395" i="8"/>
  <c r="JE395" i="8"/>
  <c r="JF395" i="8"/>
  <c r="JG395" i="8"/>
  <c r="JH395" i="8"/>
  <c r="JI395" i="8"/>
  <c r="JJ395" i="8"/>
  <c r="JK395" i="8"/>
  <c r="JL395" i="8"/>
  <c r="JM395" i="8"/>
  <c r="JN395" i="8"/>
  <c r="JO395" i="8"/>
  <c r="JP395" i="8"/>
  <c r="JQ395" i="8"/>
  <c r="JR395" i="8"/>
  <c r="JS395" i="8"/>
  <c r="JT395" i="8"/>
  <c r="JU395" i="8"/>
  <c r="JV395" i="8"/>
  <c r="JW395" i="8"/>
  <c r="JX395" i="8"/>
  <c r="JY395" i="8"/>
  <c r="JZ395" i="8"/>
  <c r="KA395" i="8"/>
  <c r="KB395" i="8"/>
  <c r="KC395" i="8"/>
  <c r="KD395" i="8"/>
  <c r="KE395" i="8"/>
  <c r="KF395" i="8"/>
  <c r="KG395" i="8"/>
  <c r="KH395" i="8"/>
  <c r="KI395" i="8"/>
  <c r="KJ395" i="8"/>
  <c r="KK395" i="8"/>
  <c r="KL395" i="8"/>
  <c r="KM395" i="8"/>
  <c r="KN395" i="8"/>
  <c r="KO395" i="8"/>
  <c r="KP395" i="8"/>
  <c r="B396" i="8"/>
  <c r="CU395" i="8"/>
  <c r="CQ395" i="8"/>
  <c r="CM395" i="8"/>
  <c r="CI395" i="8"/>
  <c r="CE395" i="8"/>
  <c r="CA395" i="8"/>
  <c r="BW395" i="8"/>
  <c r="BS395" i="8"/>
  <c r="BO395" i="8"/>
  <c r="BK395" i="8"/>
  <c r="BG395" i="8"/>
  <c r="BC395" i="8"/>
  <c r="AY395" i="8"/>
  <c r="AU395" i="8"/>
  <c r="AQ395" i="8"/>
  <c r="AM395" i="8"/>
  <c r="AI395" i="8"/>
  <c r="AE395" i="8"/>
  <c r="AA395" i="8"/>
  <c r="W395" i="8"/>
  <c r="S395" i="8"/>
  <c r="O395" i="8"/>
  <c r="K395" i="8"/>
  <c r="G395" i="8"/>
  <c r="C395" i="8"/>
  <c r="CX395" i="8"/>
  <c r="CT395" i="8"/>
  <c r="CP395" i="8"/>
  <c r="CL395" i="8"/>
  <c r="CH395" i="8"/>
  <c r="CD395" i="8"/>
  <c r="BZ395" i="8"/>
  <c r="BV395" i="8"/>
  <c r="BR395" i="8"/>
  <c r="BN395" i="8"/>
  <c r="BJ395" i="8"/>
  <c r="BF395" i="8"/>
  <c r="BB395" i="8"/>
  <c r="AX395" i="8"/>
  <c r="AT395" i="8"/>
  <c r="AP395" i="8"/>
  <c r="AL395" i="8"/>
  <c r="AH395" i="8"/>
  <c r="AD395" i="8"/>
  <c r="Z395" i="8"/>
  <c r="V395" i="8"/>
  <c r="R395" i="8"/>
  <c r="N395" i="8"/>
  <c r="J395" i="8"/>
  <c r="F395" i="8"/>
  <c r="CW395" i="8"/>
  <c r="CS395" i="8"/>
  <c r="CO395" i="8"/>
  <c r="CK395" i="8"/>
  <c r="CG395" i="8"/>
  <c r="CC395" i="8"/>
  <c r="BY395" i="8"/>
  <c r="BU395" i="8"/>
  <c r="BQ395" i="8"/>
  <c r="BM395" i="8"/>
  <c r="BI395" i="8"/>
  <c r="BE395" i="8"/>
  <c r="BA395" i="8"/>
  <c r="AW395" i="8"/>
  <c r="AS395" i="8"/>
  <c r="AO395" i="8"/>
  <c r="AK395" i="8"/>
  <c r="AG395" i="8"/>
  <c r="AC395" i="8"/>
  <c r="Y395" i="8"/>
  <c r="U395" i="8"/>
  <c r="Q395" i="8"/>
  <c r="M395" i="8"/>
  <c r="I395" i="8"/>
  <c r="E395" i="8"/>
  <c r="CV395" i="8"/>
  <c r="CR395" i="8"/>
  <c r="CN395" i="8"/>
  <c r="CJ395" i="8"/>
  <c r="CF395" i="8"/>
  <c r="CB395" i="8"/>
  <c r="BX395" i="8"/>
  <c r="BT395" i="8"/>
  <c r="BP395" i="8"/>
  <c r="BL395" i="8"/>
  <c r="BH395" i="8"/>
  <c r="BD395" i="8"/>
  <c r="AZ395" i="8"/>
  <c r="AV395" i="8"/>
  <c r="AR395" i="8"/>
  <c r="AN395" i="8"/>
  <c r="AJ395" i="8"/>
  <c r="AF395" i="8"/>
  <c r="AB395" i="8"/>
  <c r="X395" i="8"/>
  <c r="T395" i="8"/>
  <c r="P395" i="8"/>
  <c r="L395" i="8"/>
  <c r="H395" i="8"/>
  <c r="D395" i="8"/>
  <c r="CY396" i="8" l="1"/>
  <c r="CZ396" i="8"/>
  <c r="DA396" i="8"/>
  <c r="DB396" i="8"/>
  <c r="DC396" i="8"/>
  <c r="DD396" i="8"/>
  <c r="DE396" i="8"/>
  <c r="DF396" i="8"/>
  <c r="DG396" i="8"/>
  <c r="DH396" i="8"/>
  <c r="DI396" i="8"/>
  <c r="DJ396" i="8"/>
  <c r="DK396" i="8"/>
  <c r="DL396" i="8"/>
  <c r="DM396" i="8"/>
  <c r="DN396" i="8"/>
  <c r="DO396" i="8"/>
  <c r="DP396" i="8"/>
  <c r="DQ396" i="8"/>
  <c r="DR396" i="8"/>
  <c r="DS396" i="8"/>
  <c r="DT396" i="8"/>
  <c r="DU396" i="8"/>
  <c r="DV396" i="8"/>
  <c r="DW396" i="8"/>
  <c r="DX396" i="8"/>
  <c r="DY396" i="8"/>
  <c r="DZ396" i="8"/>
  <c r="EA396" i="8"/>
  <c r="EB396" i="8"/>
  <c r="EC396" i="8"/>
  <c r="ED396" i="8"/>
  <c r="EE396" i="8"/>
  <c r="EF396" i="8"/>
  <c r="EG396" i="8"/>
  <c r="EH396" i="8"/>
  <c r="EI396" i="8"/>
  <c r="EJ396" i="8"/>
  <c r="EK396" i="8"/>
  <c r="EL396" i="8"/>
  <c r="EM396" i="8"/>
  <c r="EN396" i="8"/>
  <c r="EO396" i="8"/>
  <c r="EP396" i="8"/>
  <c r="EQ396" i="8"/>
  <c r="ER396" i="8"/>
  <c r="ES396" i="8"/>
  <c r="ET396" i="8"/>
  <c r="EU396" i="8"/>
  <c r="EV396" i="8"/>
  <c r="EW396" i="8"/>
  <c r="EX396" i="8"/>
  <c r="EY396" i="8"/>
  <c r="EZ396" i="8"/>
  <c r="FA396" i="8"/>
  <c r="FB396" i="8"/>
  <c r="FC396" i="8"/>
  <c r="FD396" i="8"/>
  <c r="FE396" i="8"/>
  <c r="FF396" i="8"/>
  <c r="FG396" i="8"/>
  <c r="FH396" i="8"/>
  <c r="FI396" i="8"/>
  <c r="FJ396" i="8"/>
  <c r="FK396" i="8"/>
  <c r="FL396" i="8"/>
  <c r="FM396" i="8"/>
  <c r="FN396" i="8"/>
  <c r="FO396" i="8"/>
  <c r="FP396" i="8"/>
  <c r="FQ396" i="8"/>
  <c r="FR396" i="8"/>
  <c r="FS396" i="8"/>
  <c r="FT396" i="8"/>
  <c r="FU396" i="8"/>
  <c r="FV396" i="8"/>
  <c r="FW396" i="8"/>
  <c r="FX396" i="8"/>
  <c r="FY396" i="8"/>
  <c r="FZ396" i="8"/>
  <c r="GA396" i="8"/>
  <c r="GB396" i="8"/>
  <c r="GC396" i="8"/>
  <c r="GD396" i="8"/>
  <c r="GE396" i="8"/>
  <c r="GF396" i="8"/>
  <c r="GG396" i="8"/>
  <c r="GH396" i="8"/>
  <c r="GI396" i="8"/>
  <c r="GJ396" i="8"/>
  <c r="GK396" i="8"/>
  <c r="GL396" i="8"/>
  <c r="GM396" i="8"/>
  <c r="GN396" i="8"/>
  <c r="GO396" i="8"/>
  <c r="GP396" i="8"/>
  <c r="GQ396" i="8"/>
  <c r="GR396" i="8"/>
  <c r="GS396" i="8"/>
  <c r="GT396" i="8"/>
  <c r="GU396" i="8"/>
  <c r="GV396" i="8"/>
  <c r="GW396" i="8"/>
  <c r="GX396" i="8"/>
  <c r="GY396" i="8"/>
  <c r="GZ396" i="8"/>
  <c r="HA396" i="8"/>
  <c r="HB396" i="8"/>
  <c r="HC396" i="8"/>
  <c r="HD396" i="8"/>
  <c r="HE396" i="8"/>
  <c r="HF396" i="8"/>
  <c r="HG396" i="8"/>
  <c r="HH396" i="8"/>
  <c r="HI396" i="8"/>
  <c r="HJ396" i="8"/>
  <c r="HK396" i="8"/>
  <c r="HL396" i="8"/>
  <c r="HM396" i="8"/>
  <c r="HN396" i="8"/>
  <c r="HO396" i="8"/>
  <c r="HP396" i="8"/>
  <c r="HQ396" i="8"/>
  <c r="HR396" i="8"/>
  <c r="HS396" i="8"/>
  <c r="HT396" i="8"/>
  <c r="HU396" i="8"/>
  <c r="HV396" i="8"/>
  <c r="HW396" i="8"/>
  <c r="HX396" i="8"/>
  <c r="HY396" i="8"/>
  <c r="HZ396" i="8"/>
  <c r="IA396" i="8"/>
  <c r="IB396" i="8"/>
  <c r="IC396" i="8"/>
  <c r="ID396" i="8"/>
  <c r="IE396" i="8"/>
  <c r="IF396" i="8"/>
  <c r="IG396" i="8"/>
  <c r="IH396" i="8"/>
  <c r="II396" i="8"/>
  <c r="IJ396" i="8"/>
  <c r="IK396" i="8"/>
  <c r="IL396" i="8"/>
  <c r="IM396" i="8"/>
  <c r="IN396" i="8"/>
  <c r="IO396" i="8"/>
  <c r="IP396" i="8"/>
  <c r="IQ396" i="8"/>
  <c r="IR396" i="8"/>
  <c r="IS396" i="8"/>
  <c r="IT396" i="8"/>
  <c r="IU396" i="8"/>
  <c r="IV396" i="8"/>
  <c r="IW396" i="8"/>
  <c r="IX396" i="8"/>
  <c r="IY396" i="8"/>
  <c r="IZ396" i="8"/>
  <c r="JA396" i="8"/>
  <c r="JB396" i="8"/>
  <c r="JC396" i="8"/>
  <c r="JD396" i="8"/>
  <c r="JE396" i="8"/>
  <c r="JF396" i="8"/>
  <c r="JG396" i="8"/>
  <c r="JH396" i="8"/>
  <c r="JI396" i="8"/>
  <c r="JJ396" i="8"/>
  <c r="JK396" i="8"/>
  <c r="JL396" i="8"/>
  <c r="JM396" i="8"/>
  <c r="JN396" i="8"/>
  <c r="JO396" i="8"/>
  <c r="JP396" i="8"/>
  <c r="JQ396" i="8"/>
  <c r="JR396" i="8"/>
  <c r="JS396" i="8"/>
  <c r="JT396" i="8"/>
  <c r="JU396" i="8"/>
  <c r="JV396" i="8"/>
  <c r="JW396" i="8"/>
  <c r="JX396" i="8"/>
  <c r="JY396" i="8"/>
  <c r="JZ396" i="8"/>
  <c r="KA396" i="8"/>
  <c r="KB396" i="8"/>
  <c r="KC396" i="8"/>
  <c r="KD396" i="8"/>
  <c r="KE396" i="8"/>
  <c r="KF396" i="8"/>
  <c r="KG396" i="8"/>
  <c r="KH396" i="8"/>
  <c r="KI396" i="8"/>
  <c r="KJ396" i="8"/>
  <c r="KK396" i="8"/>
  <c r="KL396" i="8"/>
  <c r="KM396" i="8"/>
  <c r="KN396" i="8"/>
  <c r="KO396" i="8"/>
  <c r="KP396" i="8"/>
  <c r="B397" i="8"/>
  <c r="CV396" i="8"/>
  <c r="CR396" i="8"/>
  <c r="CN396" i="8"/>
  <c r="CJ396" i="8"/>
  <c r="CF396" i="8"/>
  <c r="CB396" i="8"/>
  <c r="BX396" i="8"/>
  <c r="BT396" i="8"/>
  <c r="BP396" i="8"/>
  <c r="BL396" i="8"/>
  <c r="BH396" i="8"/>
  <c r="BD396" i="8"/>
  <c r="AZ396" i="8"/>
  <c r="AV396" i="8"/>
  <c r="AR396" i="8"/>
  <c r="AN396" i="8"/>
  <c r="AJ396" i="8"/>
  <c r="AF396" i="8"/>
  <c r="AB396" i="8"/>
  <c r="X396" i="8"/>
  <c r="T396" i="8"/>
  <c r="P396" i="8"/>
  <c r="L396" i="8"/>
  <c r="H396" i="8"/>
  <c r="D396" i="8"/>
  <c r="CU396" i="8"/>
  <c r="CQ396" i="8"/>
  <c r="CM396" i="8"/>
  <c r="CI396" i="8"/>
  <c r="CE396" i="8"/>
  <c r="CA396" i="8"/>
  <c r="BW396" i="8"/>
  <c r="BS396" i="8"/>
  <c r="BO396" i="8"/>
  <c r="BK396" i="8"/>
  <c r="BG396" i="8"/>
  <c r="BC396" i="8"/>
  <c r="AY396" i="8"/>
  <c r="AU396" i="8"/>
  <c r="AQ396" i="8"/>
  <c r="AM396" i="8"/>
  <c r="AI396" i="8"/>
  <c r="AE396" i="8"/>
  <c r="AA396" i="8"/>
  <c r="W396" i="8"/>
  <c r="S396" i="8"/>
  <c r="O396" i="8"/>
  <c r="K396" i="8"/>
  <c r="G396" i="8"/>
  <c r="CX396" i="8"/>
  <c r="CT396" i="8"/>
  <c r="CP396" i="8"/>
  <c r="CL396" i="8"/>
  <c r="CH396" i="8"/>
  <c r="CD396" i="8"/>
  <c r="BZ396" i="8"/>
  <c r="BV396" i="8"/>
  <c r="BR396" i="8"/>
  <c r="BN396" i="8"/>
  <c r="BJ396" i="8"/>
  <c r="BF396" i="8"/>
  <c r="BB396" i="8"/>
  <c r="AX396" i="8"/>
  <c r="AT396" i="8"/>
  <c r="AP396" i="8"/>
  <c r="AL396" i="8"/>
  <c r="AH396" i="8"/>
  <c r="AD396" i="8"/>
  <c r="Z396" i="8"/>
  <c r="V396" i="8"/>
  <c r="R396" i="8"/>
  <c r="N396" i="8"/>
  <c r="J396" i="8"/>
  <c r="F396" i="8"/>
  <c r="CW396" i="8"/>
  <c r="CS396" i="8"/>
  <c r="CO396" i="8"/>
  <c r="CK396" i="8"/>
  <c r="CG396" i="8"/>
  <c r="CC396" i="8"/>
  <c r="BY396" i="8"/>
  <c r="BU396" i="8"/>
  <c r="BQ396" i="8"/>
  <c r="BM396" i="8"/>
  <c r="BI396" i="8"/>
  <c r="BE396" i="8"/>
  <c r="BA396" i="8"/>
  <c r="AW396" i="8"/>
  <c r="AS396" i="8"/>
  <c r="AO396" i="8"/>
  <c r="AK396" i="8"/>
  <c r="AG396" i="8"/>
  <c r="AC396" i="8"/>
  <c r="Y396" i="8"/>
  <c r="U396" i="8"/>
  <c r="Q396" i="8"/>
  <c r="M396" i="8"/>
  <c r="I396" i="8"/>
  <c r="E396" i="8"/>
  <c r="C396" i="8"/>
  <c r="CY397" i="8" l="1"/>
  <c r="CZ397" i="8"/>
  <c r="DA397" i="8"/>
  <c r="DB397" i="8"/>
  <c r="DC397" i="8"/>
  <c r="DD397" i="8"/>
  <c r="DE397" i="8"/>
  <c r="DF397" i="8"/>
  <c r="DG397" i="8"/>
  <c r="DH397" i="8"/>
  <c r="DI397" i="8"/>
  <c r="DJ397" i="8"/>
  <c r="DK397" i="8"/>
  <c r="DL397" i="8"/>
  <c r="DM397" i="8"/>
  <c r="DN397" i="8"/>
  <c r="DO397" i="8"/>
  <c r="DP397" i="8"/>
  <c r="DQ397" i="8"/>
  <c r="DR397" i="8"/>
  <c r="DS397" i="8"/>
  <c r="DT397" i="8"/>
  <c r="DU397" i="8"/>
  <c r="DV397" i="8"/>
  <c r="DW397" i="8"/>
  <c r="DX397" i="8"/>
  <c r="DY397" i="8"/>
  <c r="DZ397" i="8"/>
  <c r="EA397" i="8"/>
  <c r="EB397" i="8"/>
  <c r="EC397" i="8"/>
  <c r="ED397" i="8"/>
  <c r="EE397" i="8"/>
  <c r="EF397" i="8"/>
  <c r="EG397" i="8"/>
  <c r="EH397" i="8"/>
  <c r="EI397" i="8"/>
  <c r="EJ397" i="8"/>
  <c r="EK397" i="8"/>
  <c r="EL397" i="8"/>
  <c r="EM397" i="8"/>
  <c r="EN397" i="8"/>
  <c r="EO397" i="8"/>
  <c r="EP397" i="8"/>
  <c r="EQ397" i="8"/>
  <c r="ER397" i="8"/>
  <c r="ES397" i="8"/>
  <c r="ET397" i="8"/>
  <c r="EU397" i="8"/>
  <c r="EV397" i="8"/>
  <c r="EW397" i="8"/>
  <c r="EX397" i="8"/>
  <c r="EY397" i="8"/>
  <c r="EZ397" i="8"/>
  <c r="FA397" i="8"/>
  <c r="FB397" i="8"/>
  <c r="FC397" i="8"/>
  <c r="FD397" i="8"/>
  <c r="FE397" i="8"/>
  <c r="FF397" i="8"/>
  <c r="FG397" i="8"/>
  <c r="FH397" i="8"/>
  <c r="FI397" i="8"/>
  <c r="FJ397" i="8"/>
  <c r="FK397" i="8"/>
  <c r="FL397" i="8"/>
  <c r="FM397" i="8"/>
  <c r="FN397" i="8"/>
  <c r="FO397" i="8"/>
  <c r="FP397" i="8"/>
  <c r="FQ397" i="8"/>
  <c r="FR397" i="8"/>
  <c r="FS397" i="8"/>
  <c r="FT397" i="8"/>
  <c r="FU397" i="8"/>
  <c r="FV397" i="8"/>
  <c r="FW397" i="8"/>
  <c r="FX397" i="8"/>
  <c r="FY397" i="8"/>
  <c r="FZ397" i="8"/>
  <c r="GA397" i="8"/>
  <c r="GB397" i="8"/>
  <c r="GC397" i="8"/>
  <c r="GD397" i="8"/>
  <c r="GE397" i="8"/>
  <c r="GF397" i="8"/>
  <c r="GG397" i="8"/>
  <c r="GH397" i="8"/>
  <c r="GI397" i="8"/>
  <c r="GJ397" i="8"/>
  <c r="GK397" i="8"/>
  <c r="GL397" i="8"/>
  <c r="GM397" i="8"/>
  <c r="GN397" i="8"/>
  <c r="GO397" i="8"/>
  <c r="GP397" i="8"/>
  <c r="GQ397" i="8"/>
  <c r="GR397" i="8"/>
  <c r="GS397" i="8"/>
  <c r="GT397" i="8"/>
  <c r="GU397" i="8"/>
  <c r="GV397" i="8"/>
  <c r="GW397" i="8"/>
  <c r="GX397" i="8"/>
  <c r="GY397" i="8"/>
  <c r="GZ397" i="8"/>
  <c r="HA397" i="8"/>
  <c r="HB397" i="8"/>
  <c r="HC397" i="8"/>
  <c r="HD397" i="8"/>
  <c r="HE397" i="8"/>
  <c r="HF397" i="8"/>
  <c r="HG397" i="8"/>
  <c r="HH397" i="8"/>
  <c r="HI397" i="8"/>
  <c r="HJ397" i="8"/>
  <c r="HK397" i="8"/>
  <c r="HL397" i="8"/>
  <c r="HM397" i="8"/>
  <c r="HN397" i="8"/>
  <c r="HO397" i="8"/>
  <c r="HP397" i="8"/>
  <c r="HQ397" i="8"/>
  <c r="HR397" i="8"/>
  <c r="HS397" i="8"/>
  <c r="HT397" i="8"/>
  <c r="HU397" i="8"/>
  <c r="HV397" i="8"/>
  <c r="HW397" i="8"/>
  <c r="HX397" i="8"/>
  <c r="HY397" i="8"/>
  <c r="HZ397" i="8"/>
  <c r="IA397" i="8"/>
  <c r="IB397" i="8"/>
  <c r="IC397" i="8"/>
  <c r="ID397" i="8"/>
  <c r="IE397" i="8"/>
  <c r="IF397" i="8"/>
  <c r="IG397" i="8"/>
  <c r="IH397" i="8"/>
  <c r="II397" i="8"/>
  <c r="IJ397" i="8"/>
  <c r="IK397" i="8"/>
  <c r="IL397" i="8"/>
  <c r="IM397" i="8"/>
  <c r="IN397" i="8"/>
  <c r="IO397" i="8"/>
  <c r="IP397" i="8"/>
  <c r="IQ397" i="8"/>
  <c r="IR397" i="8"/>
  <c r="IS397" i="8"/>
  <c r="IT397" i="8"/>
  <c r="IU397" i="8"/>
  <c r="IV397" i="8"/>
  <c r="IW397" i="8"/>
  <c r="IX397" i="8"/>
  <c r="IY397" i="8"/>
  <c r="IZ397" i="8"/>
  <c r="JA397" i="8"/>
  <c r="JB397" i="8"/>
  <c r="JC397" i="8"/>
  <c r="JD397" i="8"/>
  <c r="JE397" i="8"/>
  <c r="JF397" i="8"/>
  <c r="JG397" i="8"/>
  <c r="JH397" i="8"/>
  <c r="JI397" i="8"/>
  <c r="JJ397" i="8"/>
  <c r="JK397" i="8"/>
  <c r="JL397" i="8"/>
  <c r="JM397" i="8"/>
  <c r="JN397" i="8"/>
  <c r="JO397" i="8"/>
  <c r="JP397" i="8"/>
  <c r="JQ397" i="8"/>
  <c r="JR397" i="8"/>
  <c r="JS397" i="8"/>
  <c r="JT397" i="8"/>
  <c r="JU397" i="8"/>
  <c r="JV397" i="8"/>
  <c r="JW397" i="8"/>
  <c r="JX397" i="8"/>
  <c r="JY397" i="8"/>
  <c r="JZ397" i="8"/>
  <c r="KA397" i="8"/>
  <c r="KB397" i="8"/>
  <c r="KC397" i="8"/>
  <c r="KD397" i="8"/>
  <c r="KE397" i="8"/>
  <c r="KF397" i="8"/>
  <c r="KG397" i="8"/>
  <c r="KH397" i="8"/>
  <c r="KI397" i="8"/>
  <c r="KJ397" i="8"/>
  <c r="KK397" i="8"/>
  <c r="KL397" i="8"/>
  <c r="KM397" i="8"/>
  <c r="KN397" i="8"/>
  <c r="KO397" i="8"/>
  <c r="KP397" i="8"/>
  <c r="B398" i="8"/>
  <c r="CW397" i="8"/>
  <c r="CS397" i="8"/>
  <c r="CO397" i="8"/>
  <c r="CK397" i="8"/>
  <c r="CG397" i="8"/>
  <c r="CC397" i="8"/>
  <c r="BY397" i="8"/>
  <c r="BU397" i="8"/>
  <c r="BQ397" i="8"/>
  <c r="BM397" i="8"/>
  <c r="BI397" i="8"/>
  <c r="BE397" i="8"/>
  <c r="BA397" i="8"/>
  <c r="AW397" i="8"/>
  <c r="AS397" i="8"/>
  <c r="AO397" i="8"/>
  <c r="AK397" i="8"/>
  <c r="AG397" i="8"/>
  <c r="AC397" i="8"/>
  <c r="Y397" i="8"/>
  <c r="U397" i="8"/>
  <c r="Q397" i="8"/>
  <c r="M397" i="8"/>
  <c r="I397" i="8"/>
  <c r="E397" i="8"/>
  <c r="CV397" i="8"/>
  <c r="CR397" i="8"/>
  <c r="CN397" i="8"/>
  <c r="CJ397" i="8"/>
  <c r="CF397" i="8"/>
  <c r="CB397" i="8"/>
  <c r="BX397" i="8"/>
  <c r="BT397" i="8"/>
  <c r="BP397" i="8"/>
  <c r="BL397" i="8"/>
  <c r="BH397" i="8"/>
  <c r="BD397" i="8"/>
  <c r="AZ397" i="8"/>
  <c r="AV397" i="8"/>
  <c r="AR397" i="8"/>
  <c r="AN397" i="8"/>
  <c r="AJ397" i="8"/>
  <c r="AF397" i="8"/>
  <c r="AB397" i="8"/>
  <c r="X397" i="8"/>
  <c r="T397" i="8"/>
  <c r="P397" i="8"/>
  <c r="L397" i="8"/>
  <c r="H397" i="8"/>
  <c r="D397" i="8"/>
  <c r="CU397" i="8"/>
  <c r="CQ397" i="8"/>
  <c r="CM397" i="8"/>
  <c r="CI397" i="8"/>
  <c r="CE397" i="8"/>
  <c r="CA397" i="8"/>
  <c r="BW397" i="8"/>
  <c r="BS397" i="8"/>
  <c r="BO397" i="8"/>
  <c r="BK397" i="8"/>
  <c r="BG397" i="8"/>
  <c r="BC397" i="8"/>
  <c r="AY397" i="8"/>
  <c r="AU397" i="8"/>
  <c r="AQ397" i="8"/>
  <c r="AM397" i="8"/>
  <c r="AI397" i="8"/>
  <c r="AE397" i="8"/>
  <c r="AA397" i="8"/>
  <c r="W397" i="8"/>
  <c r="S397" i="8"/>
  <c r="O397" i="8"/>
  <c r="K397" i="8"/>
  <c r="G397" i="8"/>
  <c r="C397" i="8"/>
  <c r="CX397" i="8"/>
  <c r="CT397" i="8"/>
  <c r="CP397" i="8"/>
  <c r="CL397" i="8"/>
  <c r="CH397" i="8"/>
  <c r="CD397" i="8"/>
  <c r="BZ397" i="8"/>
  <c r="BV397" i="8"/>
  <c r="BR397" i="8"/>
  <c r="BN397" i="8"/>
  <c r="BJ397" i="8"/>
  <c r="BF397" i="8"/>
  <c r="BB397" i="8"/>
  <c r="AX397" i="8"/>
  <c r="AT397" i="8"/>
  <c r="AP397" i="8"/>
  <c r="AL397" i="8"/>
  <c r="AH397" i="8"/>
  <c r="AD397" i="8"/>
  <c r="Z397" i="8"/>
  <c r="V397" i="8"/>
  <c r="R397" i="8"/>
  <c r="N397" i="8"/>
  <c r="J397" i="8"/>
  <c r="F397" i="8"/>
  <c r="CY398" i="8" l="1"/>
  <c r="CZ398" i="8"/>
  <c r="DA398" i="8"/>
  <c r="DB398" i="8"/>
  <c r="DC398" i="8"/>
  <c r="DD398" i="8"/>
  <c r="DE398" i="8"/>
  <c r="DF398" i="8"/>
  <c r="DG398" i="8"/>
  <c r="DH398" i="8"/>
  <c r="DI398" i="8"/>
  <c r="DJ398" i="8"/>
  <c r="DK398" i="8"/>
  <c r="DL398" i="8"/>
  <c r="DM398" i="8"/>
  <c r="DN398" i="8"/>
  <c r="DO398" i="8"/>
  <c r="DP398" i="8"/>
  <c r="DQ398" i="8"/>
  <c r="DR398" i="8"/>
  <c r="DS398" i="8"/>
  <c r="DT398" i="8"/>
  <c r="DU398" i="8"/>
  <c r="DV398" i="8"/>
  <c r="DW398" i="8"/>
  <c r="DX398" i="8"/>
  <c r="DY398" i="8"/>
  <c r="DZ398" i="8"/>
  <c r="EA398" i="8"/>
  <c r="EB398" i="8"/>
  <c r="EC398" i="8"/>
  <c r="ED398" i="8"/>
  <c r="EE398" i="8"/>
  <c r="EF398" i="8"/>
  <c r="EG398" i="8"/>
  <c r="EH398" i="8"/>
  <c r="EI398" i="8"/>
  <c r="EJ398" i="8"/>
  <c r="EK398" i="8"/>
  <c r="EL398" i="8"/>
  <c r="EM398" i="8"/>
  <c r="EN398" i="8"/>
  <c r="EO398" i="8"/>
  <c r="EP398" i="8"/>
  <c r="EQ398" i="8"/>
  <c r="ER398" i="8"/>
  <c r="ES398" i="8"/>
  <c r="ET398" i="8"/>
  <c r="EU398" i="8"/>
  <c r="EV398" i="8"/>
  <c r="EW398" i="8"/>
  <c r="EX398" i="8"/>
  <c r="EY398" i="8"/>
  <c r="EZ398" i="8"/>
  <c r="FA398" i="8"/>
  <c r="FB398" i="8"/>
  <c r="FC398" i="8"/>
  <c r="FD398" i="8"/>
  <c r="FE398" i="8"/>
  <c r="FF398" i="8"/>
  <c r="FG398" i="8"/>
  <c r="FH398" i="8"/>
  <c r="FI398" i="8"/>
  <c r="FJ398" i="8"/>
  <c r="FK398" i="8"/>
  <c r="FL398" i="8"/>
  <c r="FM398" i="8"/>
  <c r="FN398" i="8"/>
  <c r="FO398" i="8"/>
  <c r="FP398" i="8"/>
  <c r="FQ398" i="8"/>
  <c r="FR398" i="8"/>
  <c r="FS398" i="8"/>
  <c r="FT398" i="8"/>
  <c r="FU398" i="8"/>
  <c r="FV398" i="8"/>
  <c r="FW398" i="8"/>
  <c r="FX398" i="8"/>
  <c r="FY398" i="8"/>
  <c r="FZ398" i="8"/>
  <c r="GA398" i="8"/>
  <c r="GB398" i="8"/>
  <c r="GC398" i="8"/>
  <c r="GD398" i="8"/>
  <c r="GE398" i="8"/>
  <c r="GF398" i="8"/>
  <c r="GG398" i="8"/>
  <c r="GH398" i="8"/>
  <c r="GI398" i="8"/>
  <c r="GJ398" i="8"/>
  <c r="GK398" i="8"/>
  <c r="GL398" i="8"/>
  <c r="GM398" i="8"/>
  <c r="GN398" i="8"/>
  <c r="GO398" i="8"/>
  <c r="GP398" i="8"/>
  <c r="GQ398" i="8"/>
  <c r="GR398" i="8"/>
  <c r="GS398" i="8"/>
  <c r="GT398" i="8"/>
  <c r="GU398" i="8"/>
  <c r="GV398" i="8"/>
  <c r="GW398" i="8"/>
  <c r="GX398" i="8"/>
  <c r="GY398" i="8"/>
  <c r="GZ398" i="8"/>
  <c r="HA398" i="8"/>
  <c r="HB398" i="8"/>
  <c r="HC398" i="8"/>
  <c r="HD398" i="8"/>
  <c r="HE398" i="8"/>
  <c r="HF398" i="8"/>
  <c r="HG398" i="8"/>
  <c r="HH398" i="8"/>
  <c r="HI398" i="8"/>
  <c r="HJ398" i="8"/>
  <c r="HK398" i="8"/>
  <c r="HL398" i="8"/>
  <c r="HM398" i="8"/>
  <c r="HN398" i="8"/>
  <c r="HO398" i="8"/>
  <c r="HP398" i="8"/>
  <c r="HQ398" i="8"/>
  <c r="HR398" i="8"/>
  <c r="HS398" i="8"/>
  <c r="HT398" i="8"/>
  <c r="HU398" i="8"/>
  <c r="HV398" i="8"/>
  <c r="HW398" i="8"/>
  <c r="HX398" i="8"/>
  <c r="HY398" i="8"/>
  <c r="HZ398" i="8"/>
  <c r="IA398" i="8"/>
  <c r="IB398" i="8"/>
  <c r="IC398" i="8"/>
  <c r="ID398" i="8"/>
  <c r="IE398" i="8"/>
  <c r="IF398" i="8"/>
  <c r="IG398" i="8"/>
  <c r="IH398" i="8"/>
  <c r="II398" i="8"/>
  <c r="IJ398" i="8"/>
  <c r="IK398" i="8"/>
  <c r="IL398" i="8"/>
  <c r="IM398" i="8"/>
  <c r="IN398" i="8"/>
  <c r="IO398" i="8"/>
  <c r="IP398" i="8"/>
  <c r="IQ398" i="8"/>
  <c r="IR398" i="8"/>
  <c r="IS398" i="8"/>
  <c r="IT398" i="8"/>
  <c r="IU398" i="8"/>
  <c r="IV398" i="8"/>
  <c r="IW398" i="8"/>
  <c r="IX398" i="8"/>
  <c r="IY398" i="8"/>
  <c r="IZ398" i="8"/>
  <c r="JA398" i="8"/>
  <c r="JB398" i="8"/>
  <c r="JC398" i="8"/>
  <c r="JD398" i="8"/>
  <c r="JE398" i="8"/>
  <c r="JF398" i="8"/>
  <c r="JG398" i="8"/>
  <c r="JH398" i="8"/>
  <c r="JI398" i="8"/>
  <c r="JJ398" i="8"/>
  <c r="JK398" i="8"/>
  <c r="JL398" i="8"/>
  <c r="JM398" i="8"/>
  <c r="JN398" i="8"/>
  <c r="JO398" i="8"/>
  <c r="JP398" i="8"/>
  <c r="JQ398" i="8"/>
  <c r="JR398" i="8"/>
  <c r="JS398" i="8"/>
  <c r="JT398" i="8"/>
  <c r="JU398" i="8"/>
  <c r="JV398" i="8"/>
  <c r="JW398" i="8"/>
  <c r="JX398" i="8"/>
  <c r="JY398" i="8"/>
  <c r="JZ398" i="8"/>
  <c r="KA398" i="8"/>
  <c r="KB398" i="8"/>
  <c r="KC398" i="8"/>
  <c r="KD398" i="8"/>
  <c r="KE398" i="8"/>
  <c r="KF398" i="8"/>
  <c r="KG398" i="8"/>
  <c r="KH398" i="8"/>
  <c r="KI398" i="8"/>
  <c r="KJ398" i="8"/>
  <c r="KK398" i="8"/>
  <c r="KL398" i="8"/>
  <c r="KM398" i="8"/>
  <c r="KN398" i="8"/>
  <c r="KO398" i="8"/>
  <c r="KP398" i="8"/>
  <c r="B399" i="8"/>
  <c r="CX398" i="8"/>
  <c r="CT398" i="8"/>
  <c r="CP398" i="8"/>
  <c r="CL398" i="8"/>
  <c r="CH398" i="8"/>
  <c r="CD398" i="8"/>
  <c r="BZ398" i="8"/>
  <c r="BV398" i="8"/>
  <c r="BR398" i="8"/>
  <c r="BN398" i="8"/>
  <c r="BJ398" i="8"/>
  <c r="BF398" i="8"/>
  <c r="BB398" i="8"/>
  <c r="AX398" i="8"/>
  <c r="AT398" i="8"/>
  <c r="AP398" i="8"/>
  <c r="AL398" i="8"/>
  <c r="AH398" i="8"/>
  <c r="AD398" i="8"/>
  <c r="Z398" i="8"/>
  <c r="V398" i="8"/>
  <c r="R398" i="8"/>
  <c r="N398" i="8"/>
  <c r="J398" i="8"/>
  <c r="F398" i="8"/>
  <c r="CW398" i="8"/>
  <c r="CS398" i="8"/>
  <c r="CO398" i="8"/>
  <c r="CK398" i="8"/>
  <c r="CG398" i="8"/>
  <c r="CC398" i="8"/>
  <c r="BY398" i="8"/>
  <c r="BU398" i="8"/>
  <c r="BQ398" i="8"/>
  <c r="BM398" i="8"/>
  <c r="BI398" i="8"/>
  <c r="BE398" i="8"/>
  <c r="BA398" i="8"/>
  <c r="AW398" i="8"/>
  <c r="AS398" i="8"/>
  <c r="AO398" i="8"/>
  <c r="AK398" i="8"/>
  <c r="AG398" i="8"/>
  <c r="AC398" i="8"/>
  <c r="Y398" i="8"/>
  <c r="U398" i="8"/>
  <c r="Q398" i="8"/>
  <c r="M398" i="8"/>
  <c r="I398" i="8"/>
  <c r="E398" i="8"/>
  <c r="C398" i="8"/>
  <c r="CV398" i="8"/>
  <c r="CR398" i="8"/>
  <c r="CN398" i="8"/>
  <c r="CJ398" i="8"/>
  <c r="CF398" i="8"/>
  <c r="CB398" i="8"/>
  <c r="BX398" i="8"/>
  <c r="BT398" i="8"/>
  <c r="BP398" i="8"/>
  <c r="BL398" i="8"/>
  <c r="BH398" i="8"/>
  <c r="BD398" i="8"/>
  <c r="AZ398" i="8"/>
  <c r="AV398" i="8"/>
  <c r="AR398" i="8"/>
  <c r="AN398" i="8"/>
  <c r="AJ398" i="8"/>
  <c r="AF398" i="8"/>
  <c r="AB398" i="8"/>
  <c r="X398" i="8"/>
  <c r="T398" i="8"/>
  <c r="P398" i="8"/>
  <c r="L398" i="8"/>
  <c r="H398" i="8"/>
  <c r="D398" i="8"/>
  <c r="CU398" i="8"/>
  <c r="CQ398" i="8"/>
  <c r="CM398" i="8"/>
  <c r="CI398" i="8"/>
  <c r="CE398" i="8"/>
  <c r="CA398" i="8"/>
  <c r="BW398" i="8"/>
  <c r="BS398" i="8"/>
  <c r="BO398" i="8"/>
  <c r="BK398" i="8"/>
  <c r="BG398" i="8"/>
  <c r="BC398" i="8"/>
  <c r="AY398" i="8"/>
  <c r="AU398" i="8"/>
  <c r="AQ398" i="8"/>
  <c r="AM398" i="8"/>
  <c r="AI398" i="8"/>
  <c r="AE398" i="8"/>
  <c r="AA398" i="8"/>
  <c r="W398" i="8"/>
  <c r="S398" i="8"/>
  <c r="O398" i="8"/>
  <c r="K398" i="8"/>
  <c r="G398" i="8"/>
  <c r="CY399" i="8" l="1"/>
  <c r="CZ399" i="8"/>
  <c r="DA399" i="8"/>
  <c r="DB399" i="8"/>
  <c r="DC399" i="8"/>
  <c r="DD399" i="8"/>
  <c r="DE399" i="8"/>
  <c r="DF399" i="8"/>
  <c r="DG399" i="8"/>
  <c r="DH399" i="8"/>
  <c r="DI399" i="8"/>
  <c r="DJ399" i="8"/>
  <c r="DK399" i="8"/>
  <c r="DL399" i="8"/>
  <c r="DM399" i="8"/>
  <c r="DN399" i="8"/>
  <c r="DO399" i="8"/>
  <c r="DP399" i="8"/>
  <c r="DQ399" i="8"/>
  <c r="DR399" i="8"/>
  <c r="DS399" i="8"/>
  <c r="DT399" i="8"/>
  <c r="DU399" i="8"/>
  <c r="DV399" i="8"/>
  <c r="DW399" i="8"/>
  <c r="DX399" i="8"/>
  <c r="DY399" i="8"/>
  <c r="DZ399" i="8"/>
  <c r="EA399" i="8"/>
  <c r="EB399" i="8"/>
  <c r="EC399" i="8"/>
  <c r="ED399" i="8"/>
  <c r="EE399" i="8"/>
  <c r="EF399" i="8"/>
  <c r="EG399" i="8"/>
  <c r="EH399" i="8"/>
  <c r="EI399" i="8"/>
  <c r="EJ399" i="8"/>
  <c r="EK399" i="8"/>
  <c r="EL399" i="8"/>
  <c r="EM399" i="8"/>
  <c r="EN399" i="8"/>
  <c r="EO399" i="8"/>
  <c r="EP399" i="8"/>
  <c r="EQ399" i="8"/>
  <c r="ER399" i="8"/>
  <c r="ES399" i="8"/>
  <c r="ET399" i="8"/>
  <c r="EU399" i="8"/>
  <c r="EV399" i="8"/>
  <c r="EW399" i="8"/>
  <c r="EX399" i="8"/>
  <c r="EY399" i="8"/>
  <c r="EZ399" i="8"/>
  <c r="FA399" i="8"/>
  <c r="FB399" i="8"/>
  <c r="FC399" i="8"/>
  <c r="FD399" i="8"/>
  <c r="FE399" i="8"/>
  <c r="FF399" i="8"/>
  <c r="FG399" i="8"/>
  <c r="FH399" i="8"/>
  <c r="FI399" i="8"/>
  <c r="FJ399" i="8"/>
  <c r="FK399" i="8"/>
  <c r="FL399" i="8"/>
  <c r="FM399" i="8"/>
  <c r="FN399" i="8"/>
  <c r="FO399" i="8"/>
  <c r="FP399" i="8"/>
  <c r="FQ399" i="8"/>
  <c r="FR399" i="8"/>
  <c r="FS399" i="8"/>
  <c r="FT399" i="8"/>
  <c r="FU399" i="8"/>
  <c r="FV399" i="8"/>
  <c r="FW399" i="8"/>
  <c r="FX399" i="8"/>
  <c r="FY399" i="8"/>
  <c r="FZ399" i="8"/>
  <c r="GA399" i="8"/>
  <c r="GB399" i="8"/>
  <c r="GC399" i="8"/>
  <c r="GD399" i="8"/>
  <c r="GE399" i="8"/>
  <c r="GF399" i="8"/>
  <c r="GG399" i="8"/>
  <c r="GH399" i="8"/>
  <c r="GI399" i="8"/>
  <c r="GJ399" i="8"/>
  <c r="GK399" i="8"/>
  <c r="GL399" i="8"/>
  <c r="GM399" i="8"/>
  <c r="GN399" i="8"/>
  <c r="GO399" i="8"/>
  <c r="GP399" i="8"/>
  <c r="GQ399" i="8"/>
  <c r="GR399" i="8"/>
  <c r="GS399" i="8"/>
  <c r="GT399" i="8"/>
  <c r="GU399" i="8"/>
  <c r="GV399" i="8"/>
  <c r="GW399" i="8"/>
  <c r="GX399" i="8"/>
  <c r="GY399" i="8"/>
  <c r="GZ399" i="8"/>
  <c r="HA399" i="8"/>
  <c r="HB399" i="8"/>
  <c r="HC399" i="8"/>
  <c r="HD399" i="8"/>
  <c r="HE399" i="8"/>
  <c r="HF399" i="8"/>
  <c r="HG399" i="8"/>
  <c r="HH399" i="8"/>
  <c r="HI399" i="8"/>
  <c r="HJ399" i="8"/>
  <c r="HK399" i="8"/>
  <c r="HL399" i="8"/>
  <c r="HM399" i="8"/>
  <c r="HN399" i="8"/>
  <c r="HO399" i="8"/>
  <c r="HP399" i="8"/>
  <c r="HQ399" i="8"/>
  <c r="HR399" i="8"/>
  <c r="HS399" i="8"/>
  <c r="HT399" i="8"/>
  <c r="HU399" i="8"/>
  <c r="HV399" i="8"/>
  <c r="HW399" i="8"/>
  <c r="HX399" i="8"/>
  <c r="HY399" i="8"/>
  <c r="HZ399" i="8"/>
  <c r="IA399" i="8"/>
  <c r="IB399" i="8"/>
  <c r="IC399" i="8"/>
  <c r="ID399" i="8"/>
  <c r="IE399" i="8"/>
  <c r="IF399" i="8"/>
  <c r="IG399" i="8"/>
  <c r="IH399" i="8"/>
  <c r="II399" i="8"/>
  <c r="IJ399" i="8"/>
  <c r="IK399" i="8"/>
  <c r="IL399" i="8"/>
  <c r="IM399" i="8"/>
  <c r="IN399" i="8"/>
  <c r="IO399" i="8"/>
  <c r="IP399" i="8"/>
  <c r="IQ399" i="8"/>
  <c r="IR399" i="8"/>
  <c r="IS399" i="8"/>
  <c r="IT399" i="8"/>
  <c r="IU399" i="8"/>
  <c r="IV399" i="8"/>
  <c r="IW399" i="8"/>
  <c r="IX399" i="8"/>
  <c r="IY399" i="8"/>
  <c r="IZ399" i="8"/>
  <c r="JA399" i="8"/>
  <c r="JB399" i="8"/>
  <c r="JC399" i="8"/>
  <c r="JD399" i="8"/>
  <c r="JE399" i="8"/>
  <c r="JF399" i="8"/>
  <c r="JG399" i="8"/>
  <c r="JH399" i="8"/>
  <c r="JI399" i="8"/>
  <c r="JJ399" i="8"/>
  <c r="JK399" i="8"/>
  <c r="JL399" i="8"/>
  <c r="JM399" i="8"/>
  <c r="JN399" i="8"/>
  <c r="JO399" i="8"/>
  <c r="JP399" i="8"/>
  <c r="JQ399" i="8"/>
  <c r="JR399" i="8"/>
  <c r="JS399" i="8"/>
  <c r="JT399" i="8"/>
  <c r="JU399" i="8"/>
  <c r="JV399" i="8"/>
  <c r="JW399" i="8"/>
  <c r="JX399" i="8"/>
  <c r="JY399" i="8"/>
  <c r="JZ399" i="8"/>
  <c r="KA399" i="8"/>
  <c r="KB399" i="8"/>
  <c r="KC399" i="8"/>
  <c r="KD399" i="8"/>
  <c r="KE399" i="8"/>
  <c r="KF399" i="8"/>
  <c r="KG399" i="8"/>
  <c r="KH399" i="8"/>
  <c r="KI399" i="8"/>
  <c r="KJ399" i="8"/>
  <c r="KK399" i="8"/>
  <c r="KL399" i="8"/>
  <c r="KM399" i="8"/>
  <c r="KN399" i="8"/>
  <c r="KO399" i="8"/>
  <c r="KP399" i="8"/>
  <c r="B400" i="8"/>
  <c r="CU399" i="8"/>
  <c r="CQ399" i="8"/>
  <c r="CM399" i="8"/>
  <c r="CI399" i="8"/>
  <c r="CE399" i="8"/>
  <c r="CA399" i="8"/>
  <c r="BW399" i="8"/>
  <c r="BS399" i="8"/>
  <c r="BO399" i="8"/>
  <c r="BK399" i="8"/>
  <c r="BG399" i="8"/>
  <c r="BC399" i="8"/>
  <c r="AY399" i="8"/>
  <c r="AU399" i="8"/>
  <c r="AQ399" i="8"/>
  <c r="AM399" i="8"/>
  <c r="AI399" i="8"/>
  <c r="AE399" i="8"/>
  <c r="AA399" i="8"/>
  <c r="W399" i="8"/>
  <c r="S399" i="8"/>
  <c r="O399" i="8"/>
  <c r="K399" i="8"/>
  <c r="G399" i="8"/>
  <c r="C399" i="8"/>
  <c r="CX399" i="8"/>
  <c r="CT399" i="8"/>
  <c r="CP399" i="8"/>
  <c r="CL399" i="8"/>
  <c r="CH399" i="8"/>
  <c r="CD399" i="8"/>
  <c r="BZ399" i="8"/>
  <c r="BV399" i="8"/>
  <c r="BR399" i="8"/>
  <c r="BN399" i="8"/>
  <c r="BJ399" i="8"/>
  <c r="BF399" i="8"/>
  <c r="BB399" i="8"/>
  <c r="AX399" i="8"/>
  <c r="AT399" i="8"/>
  <c r="AP399" i="8"/>
  <c r="AL399" i="8"/>
  <c r="AH399" i="8"/>
  <c r="AD399" i="8"/>
  <c r="Z399" i="8"/>
  <c r="V399" i="8"/>
  <c r="R399" i="8"/>
  <c r="N399" i="8"/>
  <c r="J399" i="8"/>
  <c r="F399" i="8"/>
  <c r="CW399" i="8"/>
  <c r="CS399" i="8"/>
  <c r="CO399" i="8"/>
  <c r="CK399" i="8"/>
  <c r="CG399" i="8"/>
  <c r="CC399" i="8"/>
  <c r="BY399" i="8"/>
  <c r="BU399" i="8"/>
  <c r="BQ399" i="8"/>
  <c r="BM399" i="8"/>
  <c r="BI399" i="8"/>
  <c r="BE399" i="8"/>
  <c r="BA399" i="8"/>
  <c r="AW399" i="8"/>
  <c r="AS399" i="8"/>
  <c r="AO399" i="8"/>
  <c r="AK399" i="8"/>
  <c r="AG399" i="8"/>
  <c r="AC399" i="8"/>
  <c r="Y399" i="8"/>
  <c r="U399" i="8"/>
  <c r="Q399" i="8"/>
  <c r="M399" i="8"/>
  <c r="I399" i="8"/>
  <c r="E399" i="8"/>
  <c r="CV399" i="8"/>
  <c r="CR399" i="8"/>
  <c r="CN399" i="8"/>
  <c r="CJ399" i="8"/>
  <c r="CF399" i="8"/>
  <c r="CB399" i="8"/>
  <c r="BX399" i="8"/>
  <c r="BT399" i="8"/>
  <c r="BP399" i="8"/>
  <c r="BL399" i="8"/>
  <c r="BH399" i="8"/>
  <c r="BD399" i="8"/>
  <c r="AZ399" i="8"/>
  <c r="AV399" i="8"/>
  <c r="AR399" i="8"/>
  <c r="AN399" i="8"/>
  <c r="AJ399" i="8"/>
  <c r="AF399" i="8"/>
  <c r="AB399" i="8"/>
  <c r="X399" i="8"/>
  <c r="T399" i="8"/>
  <c r="P399" i="8"/>
  <c r="L399" i="8"/>
  <c r="H399" i="8"/>
  <c r="D399" i="8"/>
  <c r="CY400" i="8" l="1"/>
  <c r="CZ400" i="8"/>
  <c r="DA400" i="8"/>
  <c r="DB400" i="8"/>
  <c r="DC400" i="8"/>
  <c r="DD400" i="8"/>
  <c r="DE400" i="8"/>
  <c r="DF400" i="8"/>
  <c r="DG400" i="8"/>
  <c r="DH400" i="8"/>
  <c r="DI400" i="8"/>
  <c r="DJ400" i="8"/>
  <c r="DK400" i="8"/>
  <c r="DL400" i="8"/>
  <c r="DM400" i="8"/>
  <c r="DN400" i="8"/>
  <c r="DO400" i="8"/>
  <c r="DP400" i="8"/>
  <c r="DQ400" i="8"/>
  <c r="DR400" i="8"/>
  <c r="DS400" i="8"/>
  <c r="DT400" i="8"/>
  <c r="DU400" i="8"/>
  <c r="DV400" i="8"/>
  <c r="DW400" i="8"/>
  <c r="DX400" i="8"/>
  <c r="DY400" i="8"/>
  <c r="DZ400" i="8"/>
  <c r="EA400" i="8"/>
  <c r="EB400" i="8"/>
  <c r="EC400" i="8"/>
  <c r="ED400" i="8"/>
  <c r="EE400" i="8"/>
  <c r="EF400" i="8"/>
  <c r="EG400" i="8"/>
  <c r="EH400" i="8"/>
  <c r="EI400" i="8"/>
  <c r="EJ400" i="8"/>
  <c r="EK400" i="8"/>
  <c r="EL400" i="8"/>
  <c r="EM400" i="8"/>
  <c r="EN400" i="8"/>
  <c r="EO400" i="8"/>
  <c r="EP400" i="8"/>
  <c r="EQ400" i="8"/>
  <c r="ER400" i="8"/>
  <c r="ES400" i="8"/>
  <c r="ET400" i="8"/>
  <c r="EU400" i="8"/>
  <c r="EV400" i="8"/>
  <c r="EW400" i="8"/>
  <c r="EX400" i="8"/>
  <c r="EY400" i="8"/>
  <c r="EZ400" i="8"/>
  <c r="FA400" i="8"/>
  <c r="FB400" i="8"/>
  <c r="FC400" i="8"/>
  <c r="FD400" i="8"/>
  <c r="FE400" i="8"/>
  <c r="FF400" i="8"/>
  <c r="FG400" i="8"/>
  <c r="FH400" i="8"/>
  <c r="FI400" i="8"/>
  <c r="FJ400" i="8"/>
  <c r="FK400" i="8"/>
  <c r="FL400" i="8"/>
  <c r="FM400" i="8"/>
  <c r="FN400" i="8"/>
  <c r="FO400" i="8"/>
  <c r="FP400" i="8"/>
  <c r="FQ400" i="8"/>
  <c r="FR400" i="8"/>
  <c r="FS400" i="8"/>
  <c r="FT400" i="8"/>
  <c r="FU400" i="8"/>
  <c r="FV400" i="8"/>
  <c r="FW400" i="8"/>
  <c r="FX400" i="8"/>
  <c r="FY400" i="8"/>
  <c r="FZ400" i="8"/>
  <c r="GA400" i="8"/>
  <c r="GB400" i="8"/>
  <c r="GC400" i="8"/>
  <c r="GD400" i="8"/>
  <c r="GE400" i="8"/>
  <c r="GF400" i="8"/>
  <c r="GG400" i="8"/>
  <c r="GH400" i="8"/>
  <c r="GI400" i="8"/>
  <c r="GJ400" i="8"/>
  <c r="GK400" i="8"/>
  <c r="GL400" i="8"/>
  <c r="GM400" i="8"/>
  <c r="GN400" i="8"/>
  <c r="GO400" i="8"/>
  <c r="GP400" i="8"/>
  <c r="GQ400" i="8"/>
  <c r="GR400" i="8"/>
  <c r="GS400" i="8"/>
  <c r="GT400" i="8"/>
  <c r="GU400" i="8"/>
  <c r="GV400" i="8"/>
  <c r="GW400" i="8"/>
  <c r="GX400" i="8"/>
  <c r="GY400" i="8"/>
  <c r="GZ400" i="8"/>
  <c r="HA400" i="8"/>
  <c r="HB400" i="8"/>
  <c r="HC400" i="8"/>
  <c r="HD400" i="8"/>
  <c r="HE400" i="8"/>
  <c r="HF400" i="8"/>
  <c r="HG400" i="8"/>
  <c r="HH400" i="8"/>
  <c r="HI400" i="8"/>
  <c r="HJ400" i="8"/>
  <c r="HK400" i="8"/>
  <c r="HL400" i="8"/>
  <c r="HM400" i="8"/>
  <c r="HN400" i="8"/>
  <c r="HO400" i="8"/>
  <c r="HP400" i="8"/>
  <c r="HQ400" i="8"/>
  <c r="HR400" i="8"/>
  <c r="HS400" i="8"/>
  <c r="HT400" i="8"/>
  <c r="HU400" i="8"/>
  <c r="HV400" i="8"/>
  <c r="HW400" i="8"/>
  <c r="HX400" i="8"/>
  <c r="HY400" i="8"/>
  <c r="HZ400" i="8"/>
  <c r="IA400" i="8"/>
  <c r="IB400" i="8"/>
  <c r="IC400" i="8"/>
  <c r="ID400" i="8"/>
  <c r="IE400" i="8"/>
  <c r="IF400" i="8"/>
  <c r="IG400" i="8"/>
  <c r="IH400" i="8"/>
  <c r="II400" i="8"/>
  <c r="IJ400" i="8"/>
  <c r="IK400" i="8"/>
  <c r="IL400" i="8"/>
  <c r="IM400" i="8"/>
  <c r="IN400" i="8"/>
  <c r="IO400" i="8"/>
  <c r="IP400" i="8"/>
  <c r="IQ400" i="8"/>
  <c r="IR400" i="8"/>
  <c r="IS400" i="8"/>
  <c r="IT400" i="8"/>
  <c r="IU400" i="8"/>
  <c r="IV400" i="8"/>
  <c r="IW400" i="8"/>
  <c r="IX400" i="8"/>
  <c r="IY400" i="8"/>
  <c r="IZ400" i="8"/>
  <c r="JA400" i="8"/>
  <c r="JB400" i="8"/>
  <c r="JC400" i="8"/>
  <c r="JD400" i="8"/>
  <c r="JE400" i="8"/>
  <c r="JF400" i="8"/>
  <c r="JG400" i="8"/>
  <c r="JH400" i="8"/>
  <c r="JI400" i="8"/>
  <c r="JJ400" i="8"/>
  <c r="JK400" i="8"/>
  <c r="JL400" i="8"/>
  <c r="JM400" i="8"/>
  <c r="JN400" i="8"/>
  <c r="JO400" i="8"/>
  <c r="JP400" i="8"/>
  <c r="JQ400" i="8"/>
  <c r="JR400" i="8"/>
  <c r="JS400" i="8"/>
  <c r="JT400" i="8"/>
  <c r="JU400" i="8"/>
  <c r="JV400" i="8"/>
  <c r="JW400" i="8"/>
  <c r="JX400" i="8"/>
  <c r="JY400" i="8"/>
  <c r="JZ400" i="8"/>
  <c r="KA400" i="8"/>
  <c r="KB400" i="8"/>
  <c r="KC400" i="8"/>
  <c r="KD400" i="8"/>
  <c r="KE400" i="8"/>
  <c r="KF400" i="8"/>
  <c r="KG400" i="8"/>
  <c r="KH400" i="8"/>
  <c r="KI400" i="8"/>
  <c r="KJ400" i="8"/>
  <c r="KK400" i="8"/>
  <c r="KL400" i="8"/>
  <c r="KM400" i="8"/>
  <c r="KN400" i="8"/>
  <c r="KO400" i="8"/>
  <c r="KP400" i="8"/>
  <c r="B401" i="8"/>
  <c r="CV400" i="8"/>
  <c r="CR400" i="8"/>
  <c r="CN400" i="8"/>
  <c r="CJ400" i="8"/>
  <c r="CF400" i="8"/>
  <c r="CB400" i="8"/>
  <c r="BX400" i="8"/>
  <c r="BT400" i="8"/>
  <c r="BP400" i="8"/>
  <c r="BL400" i="8"/>
  <c r="BH400" i="8"/>
  <c r="BD400" i="8"/>
  <c r="AZ400" i="8"/>
  <c r="AV400" i="8"/>
  <c r="AR400" i="8"/>
  <c r="AN400" i="8"/>
  <c r="AJ400" i="8"/>
  <c r="AF400" i="8"/>
  <c r="AB400" i="8"/>
  <c r="X400" i="8"/>
  <c r="T400" i="8"/>
  <c r="P400" i="8"/>
  <c r="L400" i="8"/>
  <c r="H400" i="8"/>
  <c r="D400" i="8"/>
  <c r="CU400" i="8"/>
  <c r="CQ400" i="8"/>
  <c r="CM400" i="8"/>
  <c r="CI400" i="8"/>
  <c r="CE400" i="8"/>
  <c r="CA400" i="8"/>
  <c r="BW400" i="8"/>
  <c r="BS400" i="8"/>
  <c r="BO400" i="8"/>
  <c r="BK400" i="8"/>
  <c r="BG400" i="8"/>
  <c r="BC400" i="8"/>
  <c r="AY400" i="8"/>
  <c r="AU400" i="8"/>
  <c r="AQ400" i="8"/>
  <c r="AM400" i="8"/>
  <c r="AI400" i="8"/>
  <c r="AE400" i="8"/>
  <c r="AA400" i="8"/>
  <c r="W400" i="8"/>
  <c r="S400" i="8"/>
  <c r="O400" i="8"/>
  <c r="K400" i="8"/>
  <c r="G400" i="8"/>
  <c r="CX400" i="8"/>
  <c r="CT400" i="8"/>
  <c r="CP400" i="8"/>
  <c r="CL400" i="8"/>
  <c r="CH400" i="8"/>
  <c r="CD400" i="8"/>
  <c r="BZ400" i="8"/>
  <c r="BV400" i="8"/>
  <c r="BR400" i="8"/>
  <c r="BN400" i="8"/>
  <c r="BJ400" i="8"/>
  <c r="BF400" i="8"/>
  <c r="BB400" i="8"/>
  <c r="AX400" i="8"/>
  <c r="AT400" i="8"/>
  <c r="AP400" i="8"/>
  <c r="AL400" i="8"/>
  <c r="AH400" i="8"/>
  <c r="AD400" i="8"/>
  <c r="Z400" i="8"/>
  <c r="V400" i="8"/>
  <c r="R400" i="8"/>
  <c r="N400" i="8"/>
  <c r="J400" i="8"/>
  <c r="F400" i="8"/>
  <c r="CW400" i="8"/>
  <c r="CS400" i="8"/>
  <c r="CO400" i="8"/>
  <c r="CK400" i="8"/>
  <c r="CG400" i="8"/>
  <c r="CC400" i="8"/>
  <c r="BY400" i="8"/>
  <c r="BU400" i="8"/>
  <c r="BQ400" i="8"/>
  <c r="BM400" i="8"/>
  <c r="BI400" i="8"/>
  <c r="BE400" i="8"/>
  <c r="BA400" i="8"/>
  <c r="AW400" i="8"/>
  <c r="AS400" i="8"/>
  <c r="AO400" i="8"/>
  <c r="AK400" i="8"/>
  <c r="AG400" i="8"/>
  <c r="AC400" i="8"/>
  <c r="Y400" i="8"/>
  <c r="U400" i="8"/>
  <c r="Q400" i="8"/>
  <c r="M400" i="8"/>
  <c r="I400" i="8"/>
  <c r="E400" i="8"/>
  <c r="C400" i="8"/>
  <c r="CY401" i="8" l="1"/>
  <c r="CZ401" i="8"/>
  <c r="DA401" i="8"/>
  <c r="DB401" i="8"/>
  <c r="DC401" i="8"/>
  <c r="DD401" i="8"/>
  <c r="DE401" i="8"/>
  <c r="DF401" i="8"/>
  <c r="DG401" i="8"/>
  <c r="DH401" i="8"/>
  <c r="DI401" i="8"/>
  <c r="DJ401" i="8"/>
  <c r="DK401" i="8"/>
  <c r="DL401" i="8"/>
  <c r="DM401" i="8"/>
  <c r="DN401" i="8"/>
  <c r="DO401" i="8"/>
  <c r="DP401" i="8"/>
  <c r="DQ401" i="8"/>
  <c r="DR401" i="8"/>
  <c r="DS401" i="8"/>
  <c r="DT401" i="8"/>
  <c r="DU401" i="8"/>
  <c r="DV401" i="8"/>
  <c r="DW401" i="8"/>
  <c r="DX401" i="8"/>
  <c r="DY401" i="8"/>
  <c r="DZ401" i="8"/>
  <c r="EA401" i="8"/>
  <c r="EB401" i="8"/>
  <c r="EC401" i="8"/>
  <c r="ED401" i="8"/>
  <c r="EE401" i="8"/>
  <c r="EF401" i="8"/>
  <c r="EG401" i="8"/>
  <c r="EH401" i="8"/>
  <c r="EI401" i="8"/>
  <c r="EJ401" i="8"/>
  <c r="EK401" i="8"/>
  <c r="EL401" i="8"/>
  <c r="EM401" i="8"/>
  <c r="EN401" i="8"/>
  <c r="EO401" i="8"/>
  <c r="EP401" i="8"/>
  <c r="EQ401" i="8"/>
  <c r="ER401" i="8"/>
  <c r="ES401" i="8"/>
  <c r="ET401" i="8"/>
  <c r="EU401" i="8"/>
  <c r="EV401" i="8"/>
  <c r="EW401" i="8"/>
  <c r="EX401" i="8"/>
  <c r="EY401" i="8"/>
  <c r="EZ401" i="8"/>
  <c r="FA401" i="8"/>
  <c r="FB401" i="8"/>
  <c r="FC401" i="8"/>
  <c r="FD401" i="8"/>
  <c r="FE401" i="8"/>
  <c r="FF401" i="8"/>
  <c r="FG401" i="8"/>
  <c r="FH401" i="8"/>
  <c r="FI401" i="8"/>
  <c r="FJ401" i="8"/>
  <c r="FK401" i="8"/>
  <c r="FL401" i="8"/>
  <c r="FM401" i="8"/>
  <c r="FN401" i="8"/>
  <c r="FO401" i="8"/>
  <c r="FP401" i="8"/>
  <c r="FQ401" i="8"/>
  <c r="FR401" i="8"/>
  <c r="FS401" i="8"/>
  <c r="FT401" i="8"/>
  <c r="FU401" i="8"/>
  <c r="FV401" i="8"/>
  <c r="FW401" i="8"/>
  <c r="FX401" i="8"/>
  <c r="FY401" i="8"/>
  <c r="FZ401" i="8"/>
  <c r="GA401" i="8"/>
  <c r="GB401" i="8"/>
  <c r="GC401" i="8"/>
  <c r="GD401" i="8"/>
  <c r="GE401" i="8"/>
  <c r="GF401" i="8"/>
  <c r="GG401" i="8"/>
  <c r="GH401" i="8"/>
  <c r="GI401" i="8"/>
  <c r="GJ401" i="8"/>
  <c r="GK401" i="8"/>
  <c r="GL401" i="8"/>
  <c r="GM401" i="8"/>
  <c r="GN401" i="8"/>
  <c r="GO401" i="8"/>
  <c r="GP401" i="8"/>
  <c r="GQ401" i="8"/>
  <c r="GR401" i="8"/>
  <c r="GS401" i="8"/>
  <c r="GT401" i="8"/>
  <c r="GU401" i="8"/>
  <c r="GV401" i="8"/>
  <c r="GW401" i="8"/>
  <c r="GX401" i="8"/>
  <c r="GY401" i="8"/>
  <c r="GZ401" i="8"/>
  <c r="HA401" i="8"/>
  <c r="HB401" i="8"/>
  <c r="HC401" i="8"/>
  <c r="HD401" i="8"/>
  <c r="HE401" i="8"/>
  <c r="HF401" i="8"/>
  <c r="HG401" i="8"/>
  <c r="HH401" i="8"/>
  <c r="HI401" i="8"/>
  <c r="HJ401" i="8"/>
  <c r="HK401" i="8"/>
  <c r="HL401" i="8"/>
  <c r="HM401" i="8"/>
  <c r="HN401" i="8"/>
  <c r="HO401" i="8"/>
  <c r="HP401" i="8"/>
  <c r="HQ401" i="8"/>
  <c r="HR401" i="8"/>
  <c r="HS401" i="8"/>
  <c r="HT401" i="8"/>
  <c r="HU401" i="8"/>
  <c r="HV401" i="8"/>
  <c r="HW401" i="8"/>
  <c r="HX401" i="8"/>
  <c r="HY401" i="8"/>
  <c r="HZ401" i="8"/>
  <c r="IA401" i="8"/>
  <c r="IB401" i="8"/>
  <c r="IC401" i="8"/>
  <c r="ID401" i="8"/>
  <c r="IE401" i="8"/>
  <c r="IF401" i="8"/>
  <c r="IG401" i="8"/>
  <c r="IH401" i="8"/>
  <c r="II401" i="8"/>
  <c r="IJ401" i="8"/>
  <c r="IK401" i="8"/>
  <c r="IL401" i="8"/>
  <c r="IM401" i="8"/>
  <c r="IN401" i="8"/>
  <c r="IO401" i="8"/>
  <c r="IP401" i="8"/>
  <c r="IQ401" i="8"/>
  <c r="IR401" i="8"/>
  <c r="IS401" i="8"/>
  <c r="IT401" i="8"/>
  <c r="IU401" i="8"/>
  <c r="IV401" i="8"/>
  <c r="IW401" i="8"/>
  <c r="IX401" i="8"/>
  <c r="IY401" i="8"/>
  <c r="IZ401" i="8"/>
  <c r="JA401" i="8"/>
  <c r="JB401" i="8"/>
  <c r="JC401" i="8"/>
  <c r="JD401" i="8"/>
  <c r="JE401" i="8"/>
  <c r="JF401" i="8"/>
  <c r="JG401" i="8"/>
  <c r="JH401" i="8"/>
  <c r="JI401" i="8"/>
  <c r="JJ401" i="8"/>
  <c r="JK401" i="8"/>
  <c r="JL401" i="8"/>
  <c r="JM401" i="8"/>
  <c r="JN401" i="8"/>
  <c r="JO401" i="8"/>
  <c r="JP401" i="8"/>
  <c r="JQ401" i="8"/>
  <c r="JR401" i="8"/>
  <c r="JS401" i="8"/>
  <c r="JT401" i="8"/>
  <c r="JU401" i="8"/>
  <c r="JV401" i="8"/>
  <c r="JW401" i="8"/>
  <c r="JX401" i="8"/>
  <c r="JY401" i="8"/>
  <c r="JZ401" i="8"/>
  <c r="KA401" i="8"/>
  <c r="KB401" i="8"/>
  <c r="KC401" i="8"/>
  <c r="KD401" i="8"/>
  <c r="KE401" i="8"/>
  <c r="KF401" i="8"/>
  <c r="KG401" i="8"/>
  <c r="KH401" i="8"/>
  <c r="KI401" i="8"/>
  <c r="KJ401" i="8"/>
  <c r="KK401" i="8"/>
  <c r="KL401" i="8"/>
  <c r="KM401" i="8"/>
  <c r="KN401" i="8"/>
  <c r="KO401" i="8"/>
  <c r="KP401" i="8"/>
  <c r="B402" i="8"/>
  <c r="CW401" i="8"/>
  <c r="CS401" i="8"/>
  <c r="CO401" i="8"/>
  <c r="CK401" i="8"/>
  <c r="CG401" i="8"/>
  <c r="CC401" i="8"/>
  <c r="BY401" i="8"/>
  <c r="BU401" i="8"/>
  <c r="BQ401" i="8"/>
  <c r="BM401" i="8"/>
  <c r="BI401" i="8"/>
  <c r="BE401" i="8"/>
  <c r="BA401" i="8"/>
  <c r="AW401" i="8"/>
  <c r="AS401" i="8"/>
  <c r="AO401" i="8"/>
  <c r="AK401" i="8"/>
  <c r="AG401" i="8"/>
  <c r="AC401" i="8"/>
  <c r="Y401" i="8"/>
  <c r="U401" i="8"/>
  <c r="Q401" i="8"/>
  <c r="M401" i="8"/>
  <c r="I401" i="8"/>
  <c r="E401" i="8"/>
  <c r="CV401" i="8"/>
  <c r="CR401" i="8"/>
  <c r="CN401" i="8"/>
  <c r="CJ401" i="8"/>
  <c r="CF401" i="8"/>
  <c r="CB401" i="8"/>
  <c r="BX401" i="8"/>
  <c r="BT401" i="8"/>
  <c r="BP401" i="8"/>
  <c r="BL401" i="8"/>
  <c r="BH401" i="8"/>
  <c r="BD401" i="8"/>
  <c r="AZ401" i="8"/>
  <c r="AV401" i="8"/>
  <c r="AR401" i="8"/>
  <c r="AN401" i="8"/>
  <c r="AJ401" i="8"/>
  <c r="AF401" i="8"/>
  <c r="AB401" i="8"/>
  <c r="X401" i="8"/>
  <c r="T401" i="8"/>
  <c r="P401" i="8"/>
  <c r="L401" i="8"/>
  <c r="H401" i="8"/>
  <c r="D401" i="8"/>
  <c r="CU401" i="8"/>
  <c r="CQ401" i="8"/>
  <c r="CM401" i="8"/>
  <c r="CI401" i="8"/>
  <c r="CE401" i="8"/>
  <c r="CA401" i="8"/>
  <c r="BW401" i="8"/>
  <c r="BS401" i="8"/>
  <c r="BO401" i="8"/>
  <c r="BK401" i="8"/>
  <c r="BG401" i="8"/>
  <c r="BC401" i="8"/>
  <c r="AY401" i="8"/>
  <c r="AU401" i="8"/>
  <c r="AQ401" i="8"/>
  <c r="AM401" i="8"/>
  <c r="AI401" i="8"/>
  <c r="AE401" i="8"/>
  <c r="AA401" i="8"/>
  <c r="W401" i="8"/>
  <c r="S401" i="8"/>
  <c r="O401" i="8"/>
  <c r="K401" i="8"/>
  <c r="G401" i="8"/>
  <c r="C401" i="8"/>
  <c r="CX401" i="8"/>
  <c r="CT401" i="8"/>
  <c r="CP401" i="8"/>
  <c r="CL401" i="8"/>
  <c r="CH401" i="8"/>
  <c r="CD401" i="8"/>
  <c r="BZ401" i="8"/>
  <c r="BV401" i="8"/>
  <c r="BR401" i="8"/>
  <c r="BN401" i="8"/>
  <c r="BJ401" i="8"/>
  <c r="BF401" i="8"/>
  <c r="BB401" i="8"/>
  <c r="AX401" i="8"/>
  <c r="AT401" i="8"/>
  <c r="AP401" i="8"/>
  <c r="AL401" i="8"/>
  <c r="AH401" i="8"/>
  <c r="AD401" i="8"/>
  <c r="Z401" i="8"/>
  <c r="V401" i="8"/>
  <c r="R401" i="8"/>
  <c r="N401" i="8"/>
  <c r="J401" i="8"/>
  <c r="F401" i="8"/>
  <c r="CY402" i="8" l="1"/>
  <c r="CZ402" i="8"/>
  <c r="DA402" i="8"/>
  <c r="DB402" i="8"/>
  <c r="DC402" i="8"/>
  <c r="DD402" i="8"/>
  <c r="DE402" i="8"/>
  <c r="DF402" i="8"/>
  <c r="DG402" i="8"/>
  <c r="DH402" i="8"/>
  <c r="DI402" i="8"/>
  <c r="DJ402" i="8"/>
  <c r="DK402" i="8"/>
  <c r="DL402" i="8"/>
  <c r="DM402" i="8"/>
  <c r="DN402" i="8"/>
  <c r="DO402" i="8"/>
  <c r="DP402" i="8"/>
  <c r="DQ402" i="8"/>
  <c r="DR402" i="8"/>
  <c r="DS402" i="8"/>
  <c r="DT402" i="8"/>
  <c r="DU402" i="8"/>
  <c r="DV402" i="8"/>
  <c r="DW402" i="8"/>
  <c r="DX402" i="8"/>
  <c r="DY402" i="8"/>
  <c r="DZ402" i="8"/>
  <c r="EA402" i="8"/>
  <c r="EB402" i="8"/>
  <c r="EC402" i="8"/>
  <c r="ED402" i="8"/>
  <c r="EE402" i="8"/>
  <c r="EF402" i="8"/>
  <c r="EG402" i="8"/>
  <c r="EH402" i="8"/>
  <c r="EI402" i="8"/>
  <c r="EJ402" i="8"/>
  <c r="EK402" i="8"/>
  <c r="EL402" i="8"/>
  <c r="EM402" i="8"/>
  <c r="EN402" i="8"/>
  <c r="EO402" i="8"/>
  <c r="EP402" i="8"/>
  <c r="EQ402" i="8"/>
  <c r="ER402" i="8"/>
  <c r="ES402" i="8"/>
  <c r="ET402" i="8"/>
  <c r="EU402" i="8"/>
  <c r="EV402" i="8"/>
  <c r="EW402" i="8"/>
  <c r="EX402" i="8"/>
  <c r="EY402" i="8"/>
  <c r="EZ402" i="8"/>
  <c r="FA402" i="8"/>
  <c r="FB402" i="8"/>
  <c r="FC402" i="8"/>
  <c r="FD402" i="8"/>
  <c r="FE402" i="8"/>
  <c r="FF402" i="8"/>
  <c r="FG402" i="8"/>
  <c r="FH402" i="8"/>
  <c r="FI402" i="8"/>
  <c r="FJ402" i="8"/>
  <c r="FK402" i="8"/>
  <c r="FL402" i="8"/>
  <c r="FM402" i="8"/>
  <c r="FN402" i="8"/>
  <c r="FO402" i="8"/>
  <c r="FP402" i="8"/>
  <c r="FQ402" i="8"/>
  <c r="FR402" i="8"/>
  <c r="FS402" i="8"/>
  <c r="FT402" i="8"/>
  <c r="FU402" i="8"/>
  <c r="FV402" i="8"/>
  <c r="FW402" i="8"/>
  <c r="FX402" i="8"/>
  <c r="FY402" i="8"/>
  <c r="FZ402" i="8"/>
  <c r="GA402" i="8"/>
  <c r="GB402" i="8"/>
  <c r="GC402" i="8"/>
  <c r="GD402" i="8"/>
  <c r="GE402" i="8"/>
  <c r="GF402" i="8"/>
  <c r="GG402" i="8"/>
  <c r="GH402" i="8"/>
  <c r="GI402" i="8"/>
  <c r="GJ402" i="8"/>
  <c r="GK402" i="8"/>
  <c r="GL402" i="8"/>
  <c r="GM402" i="8"/>
  <c r="GN402" i="8"/>
  <c r="GO402" i="8"/>
  <c r="GP402" i="8"/>
  <c r="GQ402" i="8"/>
  <c r="GR402" i="8"/>
  <c r="GS402" i="8"/>
  <c r="GT402" i="8"/>
  <c r="GU402" i="8"/>
  <c r="GV402" i="8"/>
  <c r="GW402" i="8"/>
  <c r="GX402" i="8"/>
  <c r="GY402" i="8"/>
  <c r="GZ402" i="8"/>
  <c r="HA402" i="8"/>
  <c r="HB402" i="8"/>
  <c r="HC402" i="8"/>
  <c r="HD402" i="8"/>
  <c r="HE402" i="8"/>
  <c r="HF402" i="8"/>
  <c r="HG402" i="8"/>
  <c r="HH402" i="8"/>
  <c r="HI402" i="8"/>
  <c r="HJ402" i="8"/>
  <c r="HK402" i="8"/>
  <c r="HL402" i="8"/>
  <c r="HM402" i="8"/>
  <c r="HN402" i="8"/>
  <c r="HO402" i="8"/>
  <c r="HP402" i="8"/>
  <c r="HQ402" i="8"/>
  <c r="HR402" i="8"/>
  <c r="HS402" i="8"/>
  <c r="HT402" i="8"/>
  <c r="HU402" i="8"/>
  <c r="HV402" i="8"/>
  <c r="HW402" i="8"/>
  <c r="HX402" i="8"/>
  <c r="HY402" i="8"/>
  <c r="HZ402" i="8"/>
  <c r="IA402" i="8"/>
  <c r="IB402" i="8"/>
  <c r="IC402" i="8"/>
  <c r="ID402" i="8"/>
  <c r="IE402" i="8"/>
  <c r="IF402" i="8"/>
  <c r="IG402" i="8"/>
  <c r="IH402" i="8"/>
  <c r="II402" i="8"/>
  <c r="IJ402" i="8"/>
  <c r="IK402" i="8"/>
  <c r="IL402" i="8"/>
  <c r="IM402" i="8"/>
  <c r="IN402" i="8"/>
  <c r="IO402" i="8"/>
  <c r="IP402" i="8"/>
  <c r="IQ402" i="8"/>
  <c r="IR402" i="8"/>
  <c r="IS402" i="8"/>
  <c r="IT402" i="8"/>
  <c r="IU402" i="8"/>
  <c r="IV402" i="8"/>
  <c r="IW402" i="8"/>
  <c r="IX402" i="8"/>
  <c r="IY402" i="8"/>
  <c r="IZ402" i="8"/>
  <c r="JA402" i="8"/>
  <c r="JB402" i="8"/>
  <c r="JC402" i="8"/>
  <c r="JD402" i="8"/>
  <c r="JE402" i="8"/>
  <c r="JF402" i="8"/>
  <c r="JG402" i="8"/>
  <c r="JH402" i="8"/>
  <c r="JI402" i="8"/>
  <c r="JJ402" i="8"/>
  <c r="JK402" i="8"/>
  <c r="JL402" i="8"/>
  <c r="JM402" i="8"/>
  <c r="JN402" i="8"/>
  <c r="JO402" i="8"/>
  <c r="JP402" i="8"/>
  <c r="JQ402" i="8"/>
  <c r="JR402" i="8"/>
  <c r="JS402" i="8"/>
  <c r="JT402" i="8"/>
  <c r="JU402" i="8"/>
  <c r="JV402" i="8"/>
  <c r="JW402" i="8"/>
  <c r="JX402" i="8"/>
  <c r="JY402" i="8"/>
  <c r="JZ402" i="8"/>
  <c r="KA402" i="8"/>
  <c r="KB402" i="8"/>
  <c r="KC402" i="8"/>
  <c r="KD402" i="8"/>
  <c r="KE402" i="8"/>
  <c r="KF402" i="8"/>
  <c r="KG402" i="8"/>
  <c r="KH402" i="8"/>
  <c r="KI402" i="8"/>
  <c r="KJ402" i="8"/>
  <c r="KK402" i="8"/>
  <c r="KL402" i="8"/>
  <c r="KM402" i="8"/>
  <c r="KN402" i="8"/>
  <c r="KO402" i="8"/>
  <c r="KP402" i="8"/>
  <c r="B403" i="8"/>
  <c r="CX402" i="8"/>
  <c r="CT402" i="8"/>
  <c r="CP402" i="8"/>
  <c r="CL402" i="8"/>
  <c r="CH402" i="8"/>
  <c r="CD402" i="8"/>
  <c r="BZ402" i="8"/>
  <c r="BV402" i="8"/>
  <c r="BR402" i="8"/>
  <c r="BN402" i="8"/>
  <c r="BJ402" i="8"/>
  <c r="BF402" i="8"/>
  <c r="BB402" i="8"/>
  <c r="AX402" i="8"/>
  <c r="AT402" i="8"/>
  <c r="AP402" i="8"/>
  <c r="AL402" i="8"/>
  <c r="AH402" i="8"/>
  <c r="AD402" i="8"/>
  <c r="Z402" i="8"/>
  <c r="V402" i="8"/>
  <c r="R402" i="8"/>
  <c r="N402" i="8"/>
  <c r="J402" i="8"/>
  <c r="F402" i="8"/>
  <c r="CW402" i="8"/>
  <c r="CS402" i="8"/>
  <c r="CO402" i="8"/>
  <c r="CK402" i="8"/>
  <c r="CG402" i="8"/>
  <c r="CC402" i="8"/>
  <c r="BY402" i="8"/>
  <c r="BU402" i="8"/>
  <c r="BQ402" i="8"/>
  <c r="BM402" i="8"/>
  <c r="BI402" i="8"/>
  <c r="BE402" i="8"/>
  <c r="BA402" i="8"/>
  <c r="AW402" i="8"/>
  <c r="AS402" i="8"/>
  <c r="AO402" i="8"/>
  <c r="AK402" i="8"/>
  <c r="AG402" i="8"/>
  <c r="AC402" i="8"/>
  <c r="Y402" i="8"/>
  <c r="U402" i="8"/>
  <c r="Q402" i="8"/>
  <c r="M402" i="8"/>
  <c r="I402" i="8"/>
  <c r="E402" i="8"/>
  <c r="C402" i="8"/>
  <c r="CV402" i="8"/>
  <c r="CR402" i="8"/>
  <c r="CN402" i="8"/>
  <c r="CJ402" i="8"/>
  <c r="CF402" i="8"/>
  <c r="CB402" i="8"/>
  <c r="BX402" i="8"/>
  <c r="BT402" i="8"/>
  <c r="BP402" i="8"/>
  <c r="BL402" i="8"/>
  <c r="BH402" i="8"/>
  <c r="BD402" i="8"/>
  <c r="AZ402" i="8"/>
  <c r="AV402" i="8"/>
  <c r="AR402" i="8"/>
  <c r="AN402" i="8"/>
  <c r="AJ402" i="8"/>
  <c r="AF402" i="8"/>
  <c r="AB402" i="8"/>
  <c r="X402" i="8"/>
  <c r="T402" i="8"/>
  <c r="P402" i="8"/>
  <c r="L402" i="8"/>
  <c r="H402" i="8"/>
  <c r="D402" i="8"/>
  <c r="CU402" i="8"/>
  <c r="CQ402" i="8"/>
  <c r="CM402" i="8"/>
  <c r="CI402" i="8"/>
  <c r="CE402" i="8"/>
  <c r="CA402" i="8"/>
  <c r="BW402" i="8"/>
  <c r="BS402" i="8"/>
  <c r="BO402" i="8"/>
  <c r="BK402" i="8"/>
  <c r="BG402" i="8"/>
  <c r="BC402" i="8"/>
  <c r="AY402" i="8"/>
  <c r="AU402" i="8"/>
  <c r="AQ402" i="8"/>
  <c r="AM402" i="8"/>
  <c r="AI402" i="8"/>
  <c r="AE402" i="8"/>
  <c r="AA402" i="8"/>
  <c r="W402" i="8"/>
  <c r="S402" i="8"/>
  <c r="O402" i="8"/>
  <c r="K402" i="8"/>
  <c r="G402" i="8"/>
  <c r="CY403" i="8" l="1"/>
  <c r="CZ403" i="8"/>
  <c r="DA403" i="8"/>
  <c r="DB403" i="8"/>
  <c r="DC403" i="8"/>
  <c r="DD403" i="8"/>
  <c r="DE403" i="8"/>
  <c r="DF403" i="8"/>
  <c r="DG403" i="8"/>
  <c r="DH403" i="8"/>
  <c r="DI403" i="8"/>
  <c r="DJ403" i="8"/>
  <c r="DK403" i="8"/>
  <c r="DL403" i="8"/>
  <c r="DM403" i="8"/>
  <c r="DN403" i="8"/>
  <c r="DO403" i="8"/>
  <c r="DP403" i="8"/>
  <c r="DQ403" i="8"/>
  <c r="DR403" i="8"/>
  <c r="DS403" i="8"/>
  <c r="DT403" i="8"/>
  <c r="DU403" i="8"/>
  <c r="DV403" i="8"/>
  <c r="DW403" i="8"/>
  <c r="DX403" i="8"/>
  <c r="DY403" i="8"/>
  <c r="DZ403" i="8"/>
  <c r="EA403" i="8"/>
  <c r="EB403" i="8"/>
  <c r="EC403" i="8"/>
  <c r="ED403" i="8"/>
  <c r="EE403" i="8"/>
  <c r="EF403" i="8"/>
  <c r="EG403" i="8"/>
  <c r="EH403" i="8"/>
  <c r="EI403" i="8"/>
  <c r="EJ403" i="8"/>
  <c r="EK403" i="8"/>
  <c r="EL403" i="8"/>
  <c r="EM403" i="8"/>
  <c r="EN403" i="8"/>
  <c r="EO403" i="8"/>
  <c r="EP403" i="8"/>
  <c r="EQ403" i="8"/>
  <c r="ER403" i="8"/>
  <c r="ES403" i="8"/>
  <c r="ET403" i="8"/>
  <c r="EU403" i="8"/>
  <c r="EV403" i="8"/>
  <c r="EW403" i="8"/>
  <c r="EX403" i="8"/>
  <c r="EY403" i="8"/>
  <c r="EZ403" i="8"/>
  <c r="FA403" i="8"/>
  <c r="FB403" i="8"/>
  <c r="FC403" i="8"/>
  <c r="FD403" i="8"/>
  <c r="FE403" i="8"/>
  <c r="FF403" i="8"/>
  <c r="FG403" i="8"/>
  <c r="FH403" i="8"/>
  <c r="FI403" i="8"/>
  <c r="FJ403" i="8"/>
  <c r="FK403" i="8"/>
  <c r="FL403" i="8"/>
  <c r="FM403" i="8"/>
  <c r="FN403" i="8"/>
  <c r="FO403" i="8"/>
  <c r="FP403" i="8"/>
  <c r="FQ403" i="8"/>
  <c r="FR403" i="8"/>
  <c r="FS403" i="8"/>
  <c r="FT403" i="8"/>
  <c r="FU403" i="8"/>
  <c r="FV403" i="8"/>
  <c r="FW403" i="8"/>
  <c r="FX403" i="8"/>
  <c r="FY403" i="8"/>
  <c r="FZ403" i="8"/>
  <c r="GA403" i="8"/>
  <c r="GB403" i="8"/>
  <c r="GC403" i="8"/>
  <c r="GD403" i="8"/>
  <c r="GE403" i="8"/>
  <c r="GF403" i="8"/>
  <c r="GG403" i="8"/>
  <c r="GH403" i="8"/>
  <c r="GI403" i="8"/>
  <c r="GJ403" i="8"/>
  <c r="GK403" i="8"/>
  <c r="GL403" i="8"/>
  <c r="GM403" i="8"/>
  <c r="GN403" i="8"/>
  <c r="GO403" i="8"/>
  <c r="GP403" i="8"/>
  <c r="GQ403" i="8"/>
  <c r="GR403" i="8"/>
  <c r="GS403" i="8"/>
  <c r="GT403" i="8"/>
  <c r="GU403" i="8"/>
  <c r="GV403" i="8"/>
  <c r="GW403" i="8"/>
  <c r="GX403" i="8"/>
  <c r="GY403" i="8"/>
  <c r="GZ403" i="8"/>
  <c r="HA403" i="8"/>
  <c r="HB403" i="8"/>
  <c r="HC403" i="8"/>
  <c r="HD403" i="8"/>
  <c r="HE403" i="8"/>
  <c r="HF403" i="8"/>
  <c r="HG403" i="8"/>
  <c r="HH403" i="8"/>
  <c r="HI403" i="8"/>
  <c r="HJ403" i="8"/>
  <c r="HK403" i="8"/>
  <c r="HL403" i="8"/>
  <c r="HM403" i="8"/>
  <c r="HN403" i="8"/>
  <c r="HO403" i="8"/>
  <c r="HP403" i="8"/>
  <c r="HQ403" i="8"/>
  <c r="HR403" i="8"/>
  <c r="HS403" i="8"/>
  <c r="HT403" i="8"/>
  <c r="HU403" i="8"/>
  <c r="HV403" i="8"/>
  <c r="HW403" i="8"/>
  <c r="HX403" i="8"/>
  <c r="HY403" i="8"/>
  <c r="HZ403" i="8"/>
  <c r="IA403" i="8"/>
  <c r="IB403" i="8"/>
  <c r="IC403" i="8"/>
  <c r="ID403" i="8"/>
  <c r="IE403" i="8"/>
  <c r="IF403" i="8"/>
  <c r="IG403" i="8"/>
  <c r="IH403" i="8"/>
  <c r="II403" i="8"/>
  <c r="IJ403" i="8"/>
  <c r="IK403" i="8"/>
  <c r="IL403" i="8"/>
  <c r="IM403" i="8"/>
  <c r="IN403" i="8"/>
  <c r="IO403" i="8"/>
  <c r="IP403" i="8"/>
  <c r="IQ403" i="8"/>
  <c r="IR403" i="8"/>
  <c r="IS403" i="8"/>
  <c r="IT403" i="8"/>
  <c r="IU403" i="8"/>
  <c r="IV403" i="8"/>
  <c r="IW403" i="8"/>
  <c r="IX403" i="8"/>
  <c r="IY403" i="8"/>
  <c r="IZ403" i="8"/>
  <c r="JA403" i="8"/>
  <c r="JB403" i="8"/>
  <c r="JC403" i="8"/>
  <c r="JD403" i="8"/>
  <c r="JE403" i="8"/>
  <c r="JF403" i="8"/>
  <c r="JG403" i="8"/>
  <c r="JH403" i="8"/>
  <c r="JI403" i="8"/>
  <c r="JJ403" i="8"/>
  <c r="JK403" i="8"/>
  <c r="JL403" i="8"/>
  <c r="JM403" i="8"/>
  <c r="JN403" i="8"/>
  <c r="JO403" i="8"/>
  <c r="JP403" i="8"/>
  <c r="JQ403" i="8"/>
  <c r="JR403" i="8"/>
  <c r="JS403" i="8"/>
  <c r="JT403" i="8"/>
  <c r="JU403" i="8"/>
  <c r="JV403" i="8"/>
  <c r="JW403" i="8"/>
  <c r="JX403" i="8"/>
  <c r="JY403" i="8"/>
  <c r="JZ403" i="8"/>
  <c r="KA403" i="8"/>
  <c r="KB403" i="8"/>
  <c r="KC403" i="8"/>
  <c r="KD403" i="8"/>
  <c r="KE403" i="8"/>
  <c r="KF403" i="8"/>
  <c r="KG403" i="8"/>
  <c r="KH403" i="8"/>
  <c r="KI403" i="8"/>
  <c r="KJ403" i="8"/>
  <c r="KK403" i="8"/>
  <c r="KL403" i="8"/>
  <c r="KM403" i="8"/>
  <c r="KN403" i="8"/>
  <c r="KO403" i="8"/>
  <c r="KP403" i="8"/>
  <c r="B404" i="8"/>
  <c r="CU403" i="8"/>
  <c r="CQ403" i="8"/>
  <c r="CM403" i="8"/>
  <c r="CI403" i="8"/>
  <c r="CE403" i="8"/>
  <c r="CA403" i="8"/>
  <c r="BW403" i="8"/>
  <c r="BS403" i="8"/>
  <c r="BO403" i="8"/>
  <c r="BK403" i="8"/>
  <c r="BG403" i="8"/>
  <c r="BC403" i="8"/>
  <c r="AY403" i="8"/>
  <c r="AU403" i="8"/>
  <c r="AQ403" i="8"/>
  <c r="AM403" i="8"/>
  <c r="AI403" i="8"/>
  <c r="AE403" i="8"/>
  <c r="AA403" i="8"/>
  <c r="W403" i="8"/>
  <c r="S403" i="8"/>
  <c r="O403" i="8"/>
  <c r="K403" i="8"/>
  <c r="G403" i="8"/>
  <c r="C403" i="8"/>
  <c r="CX403" i="8"/>
  <c r="CT403" i="8"/>
  <c r="CP403" i="8"/>
  <c r="CL403" i="8"/>
  <c r="CH403" i="8"/>
  <c r="CD403" i="8"/>
  <c r="BZ403" i="8"/>
  <c r="BV403" i="8"/>
  <c r="BR403" i="8"/>
  <c r="BN403" i="8"/>
  <c r="BJ403" i="8"/>
  <c r="BF403" i="8"/>
  <c r="BB403" i="8"/>
  <c r="AX403" i="8"/>
  <c r="AT403" i="8"/>
  <c r="AP403" i="8"/>
  <c r="AL403" i="8"/>
  <c r="AH403" i="8"/>
  <c r="AD403" i="8"/>
  <c r="Z403" i="8"/>
  <c r="V403" i="8"/>
  <c r="R403" i="8"/>
  <c r="N403" i="8"/>
  <c r="J403" i="8"/>
  <c r="F403" i="8"/>
  <c r="CW403" i="8"/>
  <c r="CS403" i="8"/>
  <c r="CO403" i="8"/>
  <c r="CK403" i="8"/>
  <c r="CG403" i="8"/>
  <c r="CC403" i="8"/>
  <c r="BY403" i="8"/>
  <c r="BU403" i="8"/>
  <c r="BQ403" i="8"/>
  <c r="BM403" i="8"/>
  <c r="BI403" i="8"/>
  <c r="BE403" i="8"/>
  <c r="BA403" i="8"/>
  <c r="AW403" i="8"/>
  <c r="AS403" i="8"/>
  <c r="AO403" i="8"/>
  <c r="AK403" i="8"/>
  <c r="AG403" i="8"/>
  <c r="AC403" i="8"/>
  <c r="Y403" i="8"/>
  <c r="U403" i="8"/>
  <c r="Q403" i="8"/>
  <c r="M403" i="8"/>
  <c r="I403" i="8"/>
  <c r="E403" i="8"/>
  <c r="CV403" i="8"/>
  <c r="CR403" i="8"/>
  <c r="CN403" i="8"/>
  <c r="CJ403" i="8"/>
  <c r="CF403" i="8"/>
  <c r="CB403" i="8"/>
  <c r="BX403" i="8"/>
  <c r="BT403" i="8"/>
  <c r="BP403" i="8"/>
  <c r="BL403" i="8"/>
  <c r="BH403" i="8"/>
  <c r="BD403" i="8"/>
  <c r="AZ403" i="8"/>
  <c r="AV403" i="8"/>
  <c r="AR403" i="8"/>
  <c r="AN403" i="8"/>
  <c r="AJ403" i="8"/>
  <c r="AF403" i="8"/>
  <c r="AB403" i="8"/>
  <c r="X403" i="8"/>
  <c r="T403" i="8"/>
  <c r="P403" i="8"/>
  <c r="L403" i="8"/>
  <c r="H403" i="8"/>
  <c r="D403" i="8"/>
  <c r="CY404" i="8" l="1"/>
  <c r="CZ404" i="8"/>
  <c r="DA404" i="8"/>
  <c r="DB404" i="8"/>
  <c r="DC404" i="8"/>
  <c r="DD404" i="8"/>
  <c r="DE404" i="8"/>
  <c r="DF404" i="8"/>
  <c r="DG404" i="8"/>
  <c r="DH404" i="8"/>
  <c r="DI404" i="8"/>
  <c r="DJ404" i="8"/>
  <c r="DK404" i="8"/>
  <c r="DL404" i="8"/>
  <c r="DM404" i="8"/>
  <c r="DN404" i="8"/>
  <c r="DO404" i="8"/>
  <c r="DP404" i="8"/>
  <c r="DQ404" i="8"/>
  <c r="DR404" i="8"/>
  <c r="DS404" i="8"/>
  <c r="DT404" i="8"/>
  <c r="DU404" i="8"/>
  <c r="DV404" i="8"/>
  <c r="DW404" i="8"/>
  <c r="DX404" i="8"/>
  <c r="DY404" i="8"/>
  <c r="DZ404" i="8"/>
  <c r="EA404" i="8"/>
  <c r="EB404" i="8"/>
  <c r="EC404" i="8"/>
  <c r="ED404" i="8"/>
  <c r="EE404" i="8"/>
  <c r="EF404" i="8"/>
  <c r="EG404" i="8"/>
  <c r="EH404" i="8"/>
  <c r="EI404" i="8"/>
  <c r="EJ404" i="8"/>
  <c r="EK404" i="8"/>
  <c r="EL404" i="8"/>
  <c r="EM404" i="8"/>
  <c r="EN404" i="8"/>
  <c r="EO404" i="8"/>
  <c r="EP404" i="8"/>
  <c r="EQ404" i="8"/>
  <c r="ER404" i="8"/>
  <c r="ES404" i="8"/>
  <c r="ET404" i="8"/>
  <c r="EU404" i="8"/>
  <c r="EV404" i="8"/>
  <c r="EW404" i="8"/>
  <c r="EX404" i="8"/>
  <c r="EY404" i="8"/>
  <c r="EZ404" i="8"/>
  <c r="FA404" i="8"/>
  <c r="FB404" i="8"/>
  <c r="FC404" i="8"/>
  <c r="FD404" i="8"/>
  <c r="FE404" i="8"/>
  <c r="FF404" i="8"/>
  <c r="FG404" i="8"/>
  <c r="FH404" i="8"/>
  <c r="FI404" i="8"/>
  <c r="FJ404" i="8"/>
  <c r="FK404" i="8"/>
  <c r="FL404" i="8"/>
  <c r="FM404" i="8"/>
  <c r="FN404" i="8"/>
  <c r="FO404" i="8"/>
  <c r="FP404" i="8"/>
  <c r="FQ404" i="8"/>
  <c r="FR404" i="8"/>
  <c r="FS404" i="8"/>
  <c r="FT404" i="8"/>
  <c r="FU404" i="8"/>
  <c r="FV404" i="8"/>
  <c r="FW404" i="8"/>
  <c r="FX404" i="8"/>
  <c r="FY404" i="8"/>
  <c r="FZ404" i="8"/>
  <c r="GA404" i="8"/>
  <c r="GB404" i="8"/>
  <c r="GC404" i="8"/>
  <c r="GD404" i="8"/>
  <c r="GE404" i="8"/>
  <c r="GF404" i="8"/>
  <c r="GG404" i="8"/>
  <c r="GH404" i="8"/>
  <c r="GI404" i="8"/>
  <c r="GJ404" i="8"/>
  <c r="GK404" i="8"/>
  <c r="GL404" i="8"/>
  <c r="GM404" i="8"/>
  <c r="GN404" i="8"/>
  <c r="GO404" i="8"/>
  <c r="GP404" i="8"/>
  <c r="GQ404" i="8"/>
  <c r="GR404" i="8"/>
  <c r="GS404" i="8"/>
  <c r="GT404" i="8"/>
  <c r="GU404" i="8"/>
  <c r="GV404" i="8"/>
  <c r="GW404" i="8"/>
  <c r="GX404" i="8"/>
  <c r="GY404" i="8"/>
  <c r="GZ404" i="8"/>
  <c r="HA404" i="8"/>
  <c r="HB404" i="8"/>
  <c r="HC404" i="8"/>
  <c r="HD404" i="8"/>
  <c r="HE404" i="8"/>
  <c r="HF404" i="8"/>
  <c r="HG404" i="8"/>
  <c r="HH404" i="8"/>
  <c r="HI404" i="8"/>
  <c r="HJ404" i="8"/>
  <c r="HK404" i="8"/>
  <c r="HL404" i="8"/>
  <c r="HM404" i="8"/>
  <c r="HN404" i="8"/>
  <c r="HO404" i="8"/>
  <c r="HP404" i="8"/>
  <c r="HQ404" i="8"/>
  <c r="HR404" i="8"/>
  <c r="HS404" i="8"/>
  <c r="HT404" i="8"/>
  <c r="HU404" i="8"/>
  <c r="HV404" i="8"/>
  <c r="HW404" i="8"/>
  <c r="HX404" i="8"/>
  <c r="HY404" i="8"/>
  <c r="HZ404" i="8"/>
  <c r="IA404" i="8"/>
  <c r="IB404" i="8"/>
  <c r="IC404" i="8"/>
  <c r="ID404" i="8"/>
  <c r="IE404" i="8"/>
  <c r="IF404" i="8"/>
  <c r="IG404" i="8"/>
  <c r="IH404" i="8"/>
  <c r="II404" i="8"/>
  <c r="IJ404" i="8"/>
  <c r="IK404" i="8"/>
  <c r="IL404" i="8"/>
  <c r="IM404" i="8"/>
  <c r="IN404" i="8"/>
  <c r="IO404" i="8"/>
  <c r="IP404" i="8"/>
  <c r="IQ404" i="8"/>
  <c r="IR404" i="8"/>
  <c r="IS404" i="8"/>
  <c r="IT404" i="8"/>
  <c r="IU404" i="8"/>
  <c r="IV404" i="8"/>
  <c r="IW404" i="8"/>
  <c r="IX404" i="8"/>
  <c r="IY404" i="8"/>
  <c r="IZ404" i="8"/>
  <c r="JA404" i="8"/>
  <c r="JB404" i="8"/>
  <c r="JC404" i="8"/>
  <c r="JD404" i="8"/>
  <c r="JE404" i="8"/>
  <c r="JF404" i="8"/>
  <c r="JG404" i="8"/>
  <c r="JH404" i="8"/>
  <c r="JI404" i="8"/>
  <c r="JJ404" i="8"/>
  <c r="JK404" i="8"/>
  <c r="JL404" i="8"/>
  <c r="JM404" i="8"/>
  <c r="JN404" i="8"/>
  <c r="JO404" i="8"/>
  <c r="JP404" i="8"/>
  <c r="JQ404" i="8"/>
  <c r="JR404" i="8"/>
  <c r="JS404" i="8"/>
  <c r="JT404" i="8"/>
  <c r="JU404" i="8"/>
  <c r="JV404" i="8"/>
  <c r="JW404" i="8"/>
  <c r="JX404" i="8"/>
  <c r="JY404" i="8"/>
  <c r="JZ404" i="8"/>
  <c r="KA404" i="8"/>
  <c r="KB404" i="8"/>
  <c r="KC404" i="8"/>
  <c r="KD404" i="8"/>
  <c r="KE404" i="8"/>
  <c r="KF404" i="8"/>
  <c r="KG404" i="8"/>
  <c r="KH404" i="8"/>
  <c r="KI404" i="8"/>
  <c r="KJ404" i="8"/>
  <c r="KK404" i="8"/>
  <c r="KL404" i="8"/>
  <c r="KM404" i="8"/>
  <c r="KN404" i="8"/>
  <c r="KO404" i="8"/>
  <c r="KP404" i="8"/>
  <c r="B405" i="8"/>
  <c r="CV404" i="8"/>
  <c r="CR404" i="8"/>
  <c r="CN404" i="8"/>
  <c r="CJ404" i="8"/>
  <c r="CF404" i="8"/>
  <c r="CB404" i="8"/>
  <c r="BX404" i="8"/>
  <c r="BT404" i="8"/>
  <c r="BP404" i="8"/>
  <c r="BL404" i="8"/>
  <c r="BH404" i="8"/>
  <c r="BD404" i="8"/>
  <c r="AZ404" i="8"/>
  <c r="AV404" i="8"/>
  <c r="AR404" i="8"/>
  <c r="AN404" i="8"/>
  <c r="AJ404" i="8"/>
  <c r="AF404" i="8"/>
  <c r="AB404" i="8"/>
  <c r="X404" i="8"/>
  <c r="T404" i="8"/>
  <c r="P404" i="8"/>
  <c r="L404" i="8"/>
  <c r="H404" i="8"/>
  <c r="D404" i="8"/>
  <c r="CU404" i="8"/>
  <c r="CQ404" i="8"/>
  <c r="CM404" i="8"/>
  <c r="CI404" i="8"/>
  <c r="CE404" i="8"/>
  <c r="CA404" i="8"/>
  <c r="BW404" i="8"/>
  <c r="BS404" i="8"/>
  <c r="BO404" i="8"/>
  <c r="BK404" i="8"/>
  <c r="BG404" i="8"/>
  <c r="BC404" i="8"/>
  <c r="AY404" i="8"/>
  <c r="AU404" i="8"/>
  <c r="AQ404" i="8"/>
  <c r="AM404" i="8"/>
  <c r="AI404" i="8"/>
  <c r="AE404" i="8"/>
  <c r="AA404" i="8"/>
  <c r="W404" i="8"/>
  <c r="S404" i="8"/>
  <c r="O404" i="8"/>
  <c r="K404" i="8"/>
  <c r="G404" i="8"/>
  <c r="CX404" i="8"/>
  <c r="CT404" i="8"/>
  <c r="CP404" i="8"/>
  <c r="CL404" i="8"/>
  <c r="CH404" i="8"/>
  <c r="CD404" i="8"/>
  <c r="BZ404" i="8"/>
  <c r="BV404" i="8"/>
  <c r="BR404" i="8"/>
  <c r="BN404" i="8"/>
  <c r="BJ404" i="8"/>
  <c r="BF404" i="8"/>
  <c r="BB404" i="8"/>
  <c r="AX404" i="8"/>
  <c r="AT404" i="8"/>
  <c r="AP404" i="8"/>
  <c r="AL404" i="8"/>
  <c r="AH404" i="8"/>
  <c r="AD404" i="8"/>
  <c r="Z404" i="8"/>
  <c r="V404" i="8"/>
  <c r="R404" i="8"/>
  <c r="N404" i="8"/>
  <c r="J404" i="8"/>
  <c r="F404" i="8"/>
  <c r="CW404" i="8"/>
  <c r="CS404" i="8"/>
  <c r="CO404" i="8"/>
  <c r="CK404" i="8"/>
  <c r="CG404" i="8"/>
  <c r="CC404" i="8"/>
  <c r="BY404" i="8"/>
  <c r="BU404" i="8"/>
  <c r="BQ404" i="8"/>
  <c r="BM404" i="8"/>
  <c r="BI404" i="8"/>
  <c r="BE404" i="8"/>
  <c r="BA404" i="8"/>
  <c r="AW404" i="8"/>
  <c r="AS404" i="8"/>
  <c r="AO404" i="8"/>
  <c r="AK404" i="8"/>
  <c r="AG404" i="8"/>
  <c r="AC404" i="8"/>
  <c r="Y404" i="8"/>
  <c r="U404" i="8"/>
  <c r="Q404" i="8"/>
  <c r="M404" i="8"/>
  <c r="I404" i="8"/>
  <c r="E404" i="8"/>
  <c r="C404" i="8"/>
  <c r="CY405" i="8" l="1"/>
  <c r="CZ405" i="8"/>
  <c r="DA405" i="8"/>
  <c r="DB405" i="8"/>
  <c r="DC405" i="8"/>
  <c r="DD405" i="8"/>
  <c r="DE405" i="8"/>
  <c r="DF405" i="8"/>
  <c r="DG405" i="8"/>
  <c r="DH405" i="8"/>
  <c r="DI405" i="8"/>
  <c r="DJ405" i="8"/>
  <c r="DK405" i="8"/>
  <c r="DL405" i="8"/>
  <c r="DM405" i="8"/>
  <c r="DN405" i="8"/>
  <c r="DO405" i="8"/>
  <c r="DP405" i="8"/>
  <c r="DQ405" i="8"/>
  <c r="DR405" i="8"/>
  <c r="DS405" i="8"/>
  <c r="DT405" i="8"/>
  <c r="DU405" i="8"/>
  <c r="DV405" i="8"/>
  <c r="DW405" i="8"/>
  <c r="DX405" i="8"/>
  <c r="DY405" i="8"/>
  <c r="DZ405" i="8"/>
  <c r="EA405" i="8"/>
  <c r="EB405" i="8"/>
  <c r="EC405" i="8"/>
  <c r="ED405" i="8"/>
  <c r="EE405" i="8"/>
  <c r="EF405" i="8"/>
  <c r="EG405" i="8"/>
  <c r="EH405" i="8"/>
  <c r="EI405" i="8"/>
  <c r="EJ405" i="8"/>
  <c r="EK405" i="8"/>
  <c r="EL405" i="8"/>
  <c r="EM405" i="8"/>
  <c r="EN405" i="8"/>
  <c r="EO405" i="8"/>
  <c r="EP405" i="8"/>
  <c r="EQ405" i="8"/>
  <c r="ER405" i="8"/>
  <c r="ES405" i="8"/>
  <c r="ET405" i="8"/>
  <c r="EU405" i="8"/>
  <c r="EV405" i="8"/>
  <c r="EW405" i="8"/>
  <c r="EX405" i="8"/>
  <c r="EY405" i="8"/>
  <c r="EZ405" i="8"/>
  <c r="FA405" i="8"/>
  <c r="FB405" i="8"/>
  <c r="FC405" i="8"/>
  <c r="FD405" i="8"/>
  <c r="FE405" i="8"/>
  <c r="FF405" i="8"/>
  <c r="FG405" i="8"/>
  <c r="FH405" i="8"/>
  <c r="FI405" i="8"/>
  <c r="FJ405" i="8"/>
  <c r="FK405" i="8"/>
  <c r="FL405" i="8"/>
  <c r="FM405" i="8"/>
  <c r="FN405" i="8"/>
  <c r="FO405" i="8"/>
  <c r="FP405" i="8"/>
  <c r="FQ405" i="8"/>
  <c r="FR405" i="8"/>
  <c r="FS405" i="8"/>
  <c r="FT405" i="8"/>
  <c r="FU405" i="8"/>
  <c r="FV405" i="8"/>
  <c r="FW405" i="8"/>
  <c r="FX405" i="8"/>
  <c r="FY405" i="8"/>
  <c r="FZ405" i="8"/>
  <c r="GA405" i="8"/>
  <c r="GB405" i="8"/>
  <c r="GC405" i="8"/>
  <c r="GD405" i="8"/>
  <c r="GE405" i="8"/>
  <c r="GF405" i="8"/>
  <c r="GG405" i="8"/>
  <c r="GH405" i="8"/>
  <c r="GI405" i="8"/>
  <c r="GJ405" i="8"/>
  <c r="GK405" i="8"/>
  <c r="GL405" i="8"/>
  <c r="GM405" i="8"/>
  <c r="GN405" i="8"/>
  <c r="GO405" i="8"/>
  <c r="GP405" i="8"/>
  <c r="GQ405" i="8"/>
  <c r="GR405" i="8"/>
  <c r="GS405" i="8"/>
  <c r="GT405" i="8"/>
  <c r="GU405" i="8"/>
  <c r="GV405" i="8"/>
  <c r="GW405" i="8"/>
  <c r="GX405" i="8"/>
  <c r="GY405" i="8"/>
  <c r="GZ405" i="8"/>
  <c r="HA405" i="8"/>
  <c r="HB405" i="8"/>
  <c r="HC405" i="8"/>
  <c r="HD405" i="8"/>
  <c r="HE405" i="8"/>
  <c r="HF405" i="8"/>
  <c r="HG405" i="8"/>
  <c r="HH405" i="8"/>
  <c r="HI405" i="8"/>
  <c r="HJ405" i="8"/>
  <c r="HK405" i="8"/>
  <c r="HL405" i="8"/>
  <c r="HM405" i="8"/>
  <c r="HN405" i="8"/>
  <c r="HO405" i="8"/>
  <c r="HP405" i="8"/>
  <c r="HQ405" i="8"/>
  <c r="HR405" i="8"/>
  <c r="HS405" i="8"/>
  <c r="HT405" i="8"/>
  <c r="HU405" i="8"/>
  <c r="HV405" i="8"/>
  <c r="HW405" i="8"/>
  <c r="HX405" i="8"/>
  <c r="HY405" i="8"/>
  <c r="HZ405" i="8"/>
  <c r="IA405" i="8"/>
  <c r="IB405" i="8"/>
  <c r="IC405" i="8"/>
  <c r="ID405" i="8"/>
  <c r="IE405" i="8"/>
  <c r="IF405" i="8"/>
  <c r="IG405" i="8"/>
  <c r="IH405" i="8"/>
  <c r="II405" i="8"/>
  <c r="IJ405" i="8"/>
  <c r="IK405" i="8"/>
  <c r="IL405" i="8"/>
  <c r="IM405" i="8"/>
  <c r="IN405" i="8"/>
  <c r="IO405" i="8"/>
  <c r="IP405" i="8"/>
  <c r="IQ405" i="8"/>
  <c r="IR405" i="8"/>
  <c r="IS405" i="8"/>
  <c r="IT405" i="8"/>
  <c r="IU405" i="8"/>
  <c r="IV405" i="8"/>
  <c r="IW405" i="8"/>
  <c r="IX405" i="8"/>
  <c r="IY405" i="8"/>
  <c r="IZ405" i="8"/>
  <c r="JA405" i="8"/>
  <c r="JB405" i="8"/>
  <c r="JC405" i="8"/>
  <c r="JD405" i="8"/>
  <c r="JE405" i="8"/>
  <c r="JF405" i="8"/>
  <c r="JG405" i="8"/>
  <c r="JH405" i="8"/>
  <c r="JI405" i="8"/>
  <c r="JJ405" i="8"/>
  <c r="JK405" i="8"/>
  <c r="JL405" i="8"/>
  <c r="JM405" i="8"/>
  <c r="JN405" i="8"/>
  <c r="JO405" i="8"/>
  <c r="JP405" i="8"/>
  <c r="JQ405" i="8"/>
  <c r="JR405" i="8"/>
  <c r="JS405" i="8"/>
  <c r="JT405" i="8"/>
  <c r="JU405" i="8"/>
  <c r="JV405" i="8"/>
  <c r="JW405" i="8"/>
  <c r="JX405" i="8"/>
  <c r="JY405" i="8"/>
  <c r="JZ405" i="8"/>
  <c r="KA405" i="8"/>
  <c r="KB405" i="8"/>
  <c r="KC405" i="8"/>
  <c r="KD405" i="8"/>
  <c r="KE405" i="8"/>
  <c r="KF405" i="8"/>
  <c r="KG405" i="8"/>
  <c r="KH405" i="8"/>
  <c r="KI405" i="8"/>
  <c r="KJ405" i="8"/>
  <c r="KK405" i="8"/>
  <c r="KL405" i="8"/>
  <c r="KM405" i="8"/>
  <c r="KN405" i="8"/>
  <c r="KO405" i="8"/>
  <c r="KP405" i="8"/>
  <c r="B406" i="8"/>
  <c r="CW405" i="8"/>
  <c r="CS405" i="8"/>
  <c r="CO405" i="8"/>
  <c r="CK405" i="8"/>
  <c r="CG405" i="8"/>
  <c r="CC405" i="8"/>
  <c r="BY405" i="8"/>
  <c r="BU405" i="8"/>
  <c r="BQ405" i="8"/>
  <c r="BM405" i="8"/>
  <c r="BI405" i="8"/>
  <c r="BE405" i="8"/>
  <c r="BA405" i="8"/>
  <c r="AW405" i="8"/>
  <c r="AS405" i="8"/>
  <c r="AO405" i="8"/>
  <c r="AK405" i="8"/>
  <c r="AG405" i="8"/>
  <c r="AC405" i="8"/>
  <c r="Y405" i="8"/>
  <c r="U405" i="8"/>
  <c r="Q405" i="8"/>
  <c r="M405" i="8"/>
  <c r="I405" i="8"/>
  <c r="E405" i="8"/>
  <c r="CV405" i="8"/>
  <c r="CR405" i="8"/>
  <c r="CN405" i="8"/>
  <c r="CJ405" i="8"/>
  <c r="CF405" i="8"/>
  <c r="CB405" i="8"/>
  <c r="BX405" i="8"/>
  <c r="BT405" i="8"/>
  <c r="BP405" i="8"/>
  <c r="BL405" i="8"/>
  <c r="BH405" i="8"/>
  <c r="BD405" i="8"/>
  <c r="AZ405" i="8"/>
  <c r="AV405" i="8"/>
  <c r="AR405" i="8"/>
  <c r="AN405" i="8"/>
  <c r="AJ405" i="8"/>
  <c r="AF405" i="8"/>
  <c r="AB405" i="8"/>
  <c r="X405" i="8"/>
  <c r="T405" i="8"/>
  <c r="P405" i="8"/>
  <c r="L405" i="8"/>
  <c r="H405" i="8"/>
  <c r="D405" i="8"/>
  <c r="CU405" i="8"/>
  <c r="CQ405" i="8"/>
  <c r="CM405" i="8"/>
  <c r="CI405" i="8"/>
  <c r="CE405" i="8"/>
  <c r="CA405" i="8"/>
  <c r="BW405" i="8"/>
  <c r="BS405" i="8"/>
  <c r="BO405" i="8"/>
  <c r="BK405" i="8"/>
  <c r="BG405" i="8"/>
  <c r="BC405" i="8"/>
  <c r="AY405" i="8"/>
  <c r="AU405" i="8"/>
  <c r="AQ405" i="8"/>
  <c r="AM405" i="8"/>
  <c r="AI405" i="8"/>
  <c r="AE405" i="8"/>
  <c r="AA405" i="8"/>
  <c r="W405" i="8"/>
  <c r="S405" i="8"/>
  <c r="O405" i="8"/>
  <c r="K405" i="8"/>
  <c r="G405" i="8"/>
  <c r="C405" i="8"/>
  <c r="CX405" i="8"/>
  <c r="CT405" i="8"/>
  <c r="CP405" i="8"/>
  <c r="CL405" i="8"/>
  <c r="CH405" i="8"/>
  <c r="CD405" i="8"/>
  <c r="BZ405" i="8"/>
  <c r="BV405" i="8"/>
  <c r="BR405" i="8"/>
  <c r="BN405" i="8"/>
  <c r="BJ405" i="8"/>
  <c r="BF405" i="8"/>
  <c r="BB405" i="8"/>
  <c r="AX405" i="8"/>
  <c r="AT405" i="8"/>
  <c r="AP405" i="8"/>
  <c r="AL405" i="8"/>
  <c r="AH405" i="8"/>
  <c r="AD405" i="8"/>
  <c r="Z405" i="8"/>
  <c r="V405" i="8"/>
  <c r="R405" i="8"/>
  <c r="N405" i="8"/>
  <c r="J405" i="8"/>
  <c r="F405" i="8"/>
  <c r="CY406" i="8" l="1"/>
  <c r="CZ406" i="8"/>
  <c r="DA406" i="8"/>
  <c r="DB406" i="8"/>
  <c r="DC406" i="8"/>
  <c r="DD406" i="8"/>
  <c r="DE406" i="8"/>
  <c r="DF406" i="8"/>
  <c r="DG406" i="8"/>
  <c r="DH406" i="8"/>
  <c r="DI406" i="8"/>
  <c r="DJ406" i="8"/>
  <c r="DK406" i="8"/>
  <c r="DL406" i="8"/>
  <c r="DM406" i="8"/>
  <c r="DN406" i="8"/>
  <c r="DO406" i="8"/>
  <c r="DP406" i="8"/>
  <c r="DQ406" i="8"/>
  <c r="DR406" i="8"/>
  <c r="DS406" i="8"/>
  <c r="DT406" i="8"/>
  <c r="DU406" i="8"/>
  <c r="DV406" i="8"/>
  <c r="DW406" i="8"/>
  <c r="DX406" i="8"/>
  <c r="DY406" i="8"/>
  <c r="DZ406" i="8"/>
  <c r="EA406" i="8"/>
  <c r="EB406" i="8"/>
  <c r="EC406" i="8"/>
  <c r="ED406" i="8"/>
  <c r="EE406" i="8"/>
  <c r="EF406" i="8"/>
  <c r="EG406" i="8"/>
  <c r="EH406" i="8"/>
  <c r="EI406" i="8"/>
  <c r="EJ406" i="8"/>
  <c r="EK406" i="8"/>
  <c r="EL406" i="8"/>
  <c r="EM406" i="8"/>
  <c r="EN406" i="8"/>
  <c r="EO406" i="8"/>
  <c r="EP406" i="8"/>
  <c r="EQ406" i="8"/>
  <c r="ER406" i="8"/>
  <c r="ES406" i="8"/>
  <c r="ET406" i="8"/>
  <c r="EU406" i="8"/>
  <c r="EV406" i="8"/>
  <c r="EW406" i="8"/>
  <c r="EX406" i="8"/>
  <c r="EY406" i="8"/>
  <c r="EZ406" i="8"/>
  <c r="FA406" i="8"/>
  <c r="FB406" i="8"/>
  <c r="FC406" i="8"/>
  <c r="FD406" i="8"/>
  <c r="FE406" i="8"/>
  <c r="FF406" i="8"/>
  <c r="FG406" i="8"/>
  <c r="FH406" i="8"/>
  <c r="FI406" i="8"/>
  <c r="FJ406" i="8"/>
  <c r="FK406" i="8"/>
  <c r="FL406" i="8"/>
  <c r="FM406" i="8"/>
  <c r="FN406" i="8"/>
  <c r="FO406" i="8"/>
  <c r="FP406" i="8"/>
  <c r="FQ406" i="8"/>
  <c r="FR406" i="8"/>
  <c r="FS406" i="8"/>
  <c r="FT406" i="8"/>
  <c r="FU406" i="8"/>
  <c r="FV406" i="8"/>
  <c r="FW406" i="8"/>
  <c r="FX406" i="8"/>
  <c r="FY406" i="8"/>
  <c r="FZ406" i="8"/>
  <c r="GA406" i="8"/>
  <c r="GB406" i="8"/>
  <c r="GC406" i="8"/>
  <c r="GD406" i="8"/>
  <c r="GE406" i="8"/>
  <c r="GF406" i="8"/>
  <c r="GG406" i="8"/>
  <c r="GH406" i="8"/>
  <c r="GI406" i="8"/>
  <c r="GJ406" i="8"/>
  <c r="GK406" i="8"/>
  <c r="GL406" i="8"/>
  <c r="GM406" i="8"/>
  <c r="GN406" i="8"/>
  <c r="GO406" i="8"/>
  <c r="GP406" i="8"/>
  <c r="GQ406" i="8"/>
  <c r="GR406" i="8"/>
  <c r="GS406" i="8"/>
  <c r="GT406" i="8"/>
  <c r="GU406" i="8"/>
  <c r="GV406" i="8"/>
  <c r="GW406" i="8"/>
  <c r="GX406" i="8"/>
  <c r="GY406" i="8"/>
  <c r="GZ406" i="8"/>
  <c r="HA406" i="8"/>
  <c r="HB406" i="8"/>
  <c r="HC406" i="8"/>
  <c r="HD406" i="8"/>
  <c r="HE406" i="8"/>
  <c r="HF406" i="8"/>
  <c r="HG406" i="8"/>
  <c r="HH406" i="8"/>
  <c r="HI406" i="8"/>
  <c r="HJ406" i="8"/>
  <c r="HK406" i="8"/>
  <c r="HL406" i="8"/>
  <c r="HM406" i="8"/>
  <c r="HN406" i="8"/>
  <c r="HO406" i="8"/>
  <c r="HP406" i="8"/>
  <c r="HQ406" i="8"/>
  <c r="HR406" i="8"/>
  <c r="HS406" i="8"/>
  <c r="HT406" i="8"/>
  <c r="HU406" i="8"/>
  <c r="HV406" i="8"/>
  <c r="HW406" i="8"/>
  <c r="HX406" i="8"/>
  <c r="HY406" i="8"/>
  <c r="HZ406" i="8"/>
  <c r="IA406" i="8"/>
  <c r="IB406" i="8"/>
  <c r="IC406" i="8"/>
  <c r="ID406" i="8"/>
  <c r="IE406" i="8"/>
  <c r="IF406" i="8"/>
  <c r="IG406" i="8"/>
  <c r="IH406" i="8"/>
  <c r="II406" i="8"/>
  <c r="IJ406" i="8"/>
  <c r="IK406" i="8"/>
  <c r="IL406" i="8"/>
  <c r="IM406" i="8"/>
  <c r="IN406" i="8"/>
  <c r="IO406" i="8"/>
  <c r="IP406" i="8"/>
  <c r="IQ406" i="8"/>
  <c r="IR406" i="8"/>
  <c r="IS406" i="8"/>
  <c r="IT406" i="8"/>
  <c r="IU406" i="8"/>
  <c r="IV406" i="8"/>
  <c r="IW406" i="8"/>
  <c r="IX406" i="8"/>
  <c r="IY406" i="8"/>
  <c r="IZ406" i="8"/>
  <c r="JA406" i="8"/>
  <c r="JB406" i="8"/>
  <c r="JC406" i="8"/>
  <c r="JD406" i="8"/>
  <c r="JE406" i="8"/>
  <c r="JF406" i="8"/>
  <c r="JG406" i="8"/>
  <c r="JH406" i="8"/>
  <c r="JI406" i="8"/>
  <c r="JJ406" i="8"/>
  <c r="JK406" i="8"/>
  <c r="JL406" i="8"/>
  <c r="JM406" i="8"/>
  <c r="JN406" i="8"/>
  <c r="JO406" i="8"/>
  <c r="JP406" i="8"/>
  <c r="JQ406" i="8"/>
  <c r="JR406" i="8"/>
  <c r="JS406" i="8"/>
  <c r="JT406" i="8"/>
  <c r="JU406" i="8"/>
  <c r="JV406" i="8"/>
  <c r="JW406" i="8"/>
  <c r="JX406" i="8"/>
  <c r="JY406" i="8"/>
  <c r="JZ406" i="8"/>
  <c r="KA406" i="8"/>
  <c r="KB406" i="8"/>
  <c r="KC406" i="8"/>
  <c r="KD406" i="8"/>
  <c r="KE406" i="8"/>
  <c r="KF406" i="8"/>
  <c r="KG406" i="8"/>
  <c r="KH406" i="8"/>
  <c r="KI406" i="8"/>
  <c r="KJ406" i="8"/>
  <c r="KK406" i="8"/>
  <c r="KL406" i="8"/>
  <c r="KM406" i="8"/>
  <c r="KN406" i="8"/>
  <c r="KO406" i="8"/>
  <c r="KP406" i="8"/>
  <c r="B407" i="8"/>
  <c r="CX406" i="8"/>
  <c r="CT406" i="8"/>
  <c r="CP406" i="8"/>
  <c r="CL406" i="8"/>
  <c r="CH406" i="8"/>
  <c r="CD406" i="8"/>
  <c r="BZ406" i="8"/>
  <c r="BV406" i="8"/>
  <c r="BR406" i="8"/>
  <c r="BN406" i="8"/>
  <c r="BJ406" i="8"/>
  <c r="BF406" i="8"/>
  <c r="BB406" i="8"/>
  <c r="AX406" i="8"/>
  <c r="AT406" i="8"/>
  <c r="AP406" i="8"/>
  <c r="AL406" i="8"/>
  <c r="AH406" i="8"/>
  <c r="AD406" i="8"/>
  <c r="Z406" i="8"/>
  <c r="V406" i="8"/>
  <c r="R406" i="8"/>
  <c r="N406" i="8"/>
  <c r="J406" i="8"/>
  <c r="F406" i="8"/>
  <c r="CW406" i="8"/>
  <c r="CS406" i="8"/>
  <c r="CO406" i="8"/>
  <c r="CK406" i="8"/>
  <c r="CG406" i="8"/>
  <c r="CC406" i="8"/>
  <c r="BY406" i="8"/>
  <c r="BU406" i="8"/>
  <c r="BQ406" i="8"/>
  <c r="BM406" i="8"/>
  <c r="BI406" i="8"/>
  <c r="BE406" i="8"/>
  <c r="BA406" i="8"/>
  <c r="AW406" i="8"/>
  <c r="AS406" i="8"/>
  <c r="AO406" i="8"/>
  <c r="AK406" i="8"/>
  <c r="AG406" i="8"/>
  <c r="AC406" i="8"/>
  <c r="Y406" i="8"/>
  <c r="U406" i="8"/>
  <c r="Q406" i="8"/>
  <c r="M406" i="8"/>
  <c r="I406" i="8"/>
  <c r="E406" i="8"/>
  <c r="C406" i="8"/>
  <c r="CV406" i="8"/>
  <c r="CR406" i="8"/>
  <c r="CN406" i="8"/>
  <c r="CJ406" i="8"/>
  <c r="CF406" i="8"/>
  <c r="CB406" i="8"/>
  <c r="BX406" i="8"/>
  <c r="BT406" i="8"/>
  <c r="BP406" i="8"/>
  <c r="BL406" i="8"/>
  <c r="BH406" i="8"/>
  <c r="BD406" i="8"/>
  <c r="AZ406" i="8"/>
  <c r="AV406" i="8"/>
  <c r="AR406" i="8"/>
  <c r="AN406" i="8"/>
  <c r="AJ406" i="8"/>
  <c r="AF406" i="8"/>
  <c r="AB406" i="8"/>
  <c r="X406" i="8"/>
  <c r="T406" i="8"/>
  <c r="P406" i="8"/>
  <c r="L406" i="8"/>
  <c r="H406" i="8"/>
  <c r="D406" i="8"/>
  <c r="CU406" i="8"/>
  <c r="CQ406" i="8"/>
  <c r="CM406" i="8"/>
  <c r="CI406" i="8"/>
  <c r="CE406" i="8"/>
  <c r="CA406" i="8"/>
  <c r="BW406" i="8"/>
  <c r="BS406" i="8"/>
  <c r="BO406" i="8"/>
  <c r="BK406" i="8"/>
  <c r="BG406" i="8"/>
  <c r="BC406" i="8"/>
  <c r="AY406" i="8"/>
  <c r="AU406" i="8"/>
  <c r="AQ406" i="8"/>
  <c r="AM406" i="8"/>
  <c r="AI406" i="8"/>
  <c r="AE406" i="8"/>
  <c r="AA406" i="8"/>
  <c r="W406" i="8"/>
  <c r="S406" i="8"/>
  <c r="O406" i="8"/>
  <c r="K406" i="8"/>
  <c r="G406" i="8"/>
  <c r="CY407" i="8" l="1"/>
  <c r="CZ407" i="8"/>
  <c r="DA407" i="8"/>
  <c r="DB407" i="8"/>
  <c r="DC407" i="8"/>
  <c r="DD407" i="8"/>
  <c r="DE407" i="8"/>
  <c r="DF407" i="8"/>
  <c r="DG407" i="8"/>
  <c r="DH407" i="8"/>
  <c r="DI407" i="8"/>
  <c r="DJ407" i="8"/>
  <c r="DK407" i="8"/>
  <c r="DL407" i="8"/>
  <c r="DM407" i="8"/>
  <c r="DN407" i="8"/>
  <c r="DO407" i="8"/>
  <c r="DP407" i="8"/>
  <c r="DQ407" i="8"/>
  <c r="DR407" i="8"/>
  <c r="DS407" i="8"/>
  <c r="DT407" i="8"/>
  <c r="DU407" i="8"/>
  <c r="DV407" i="8"/>
  <c r="DW407" i="8"/>
  <c r="DX407" i="8"/>
  <c r="DY407" i="8"/>
  <c r="DZ407" i="8"/>
  <c r="EA407" i="8"/>
  <c r="EB407" i="8"/>
  <c r="EC407" i="8"/>
  <c r="ED407" i="8"/>
  <c r="EE407" i="8"/>
  <c r="EF407" i="8"/>
  <c r="EG407" i="8"/>
  <c r="EH407" i="8"/>
  <c r="EI407" i="8"/>
  <c r="EJ407" i="8"/>
  <c r="EK407" i="8"/>
  <c r="EL407" i="8"/>
  <c r="EM407" i="8"/>
  <c r="EN407" i="8"/>
  <c r="EO407" i="8"/>
  <c r="EP407" i="8"/>
  <c r="EQ407" i="8"/>
  <c r="ER407" i="8"/>
  <c r="ES407" i="8"/>
  <c r="ET407" i="8"/>
  <c r="EU407" i="8"/>
  <c r="EV407" i="8"/>
  <c r="EW407" i="8"/>
  <c r="EX407" i="8"/>
  <c r="EY407" i="8"/>
  <c r="EZ407" i="8"/>
  <c r="FA407" i="8"/>
  <c r="FB407" i="8"/>
  <c r="FC407" i="8"/>
  <c r="FD407" i="8"/>
  <c r="FE407" i="8"/>
  <c r="FF407" i="8"/>
  <c r="FG407" i="8"/>
  <c r="FH407" i="8"/>
  <c r="FI407" i="8"/>
  <c r="FJ407" i="8"/>
  <c r="FK407" i="8"/>
  <c r="FL407" i="8"/>
  <c r="FM407" i="8"/>
  <c r="FN407" i="8"/>
  <c r="FO407" i="8"/>
  <c r="FP407" i="8"/>
  <c r="FQ407" i="8"/>
  <c r="FR407" i="8"/>
  <c r="FS407" i="8"/>
  <c r="FT407" i="8"/>
  <c r="FU407" i="8"/>
  <c r="FV407" i="8"/>
  <c r="FW407" i="8"/>
  <c r="FX407" i="8"/>
  <c r="FY407" i="8"/>
  <c r="FZ407" i="8"/>
  <c r="GA407" i="8"/>
  <c r="GB407" i="8"/>
  <c r="GC407" i="8"/>
  <c r="GD407" i="8"/>
  <c r="GE407" i="8"/>
  <c r="GF407" i="8"/>
  <c r="GG407" i="8"/>
  <c r="GH407" i="8"/>
  <c r="GI407" i="8"/>
  <c r="GJ407" i="8"/>
  <c r="GK407" i="8"/>
  <c r="GL407" i="8"/>
  <c r="GM407" i="8"/>
  <c r="GN407" i="8"/>
  <c r="GO407" i="8"/>
  <c r="GP407" i="8"/>
  <c r="GQ407" i="8"/>
  <c r="GR407" i="8"/>
  <c r="GS407" i="8"/>
  <c r="GT407" i="8"/>
  <c r="GU407" i="8"/>
  <c r="GV407" i="8"/>
  <c r="GW407" i="8"/>
  <c r="GX407" i="8"/>
  <c r="GY407" i="8"/>
  <c r="GZ407" i="8"/>
  <c r="HA407" i="8"/>
  <c r="HB407" i="8"/>
  <c r="HC407" i="8"/>
  <c r="HD407" i="8"/>
  <c r="HE407" i="8"/>
  <c r="HF407" i="8"/>
  <c r="HG407" i="8"/>
  <c r="HH407" i="8"/>
  <c r="HI407" i="8"/>
  <c r="HJ407" i="8"/>
  <c r="HK407" i="8"/>
  <c r="HL407" i="8"/>
  <c r="HM407" i="8"/>
  <c r="HN407" i="8"/>
  <c r="HO407" i="8"/>
  <c r="HP407" i="8"/>
  <c r="HQ407" i="8"/>
  <c r="HR407" i="8"/>
  <c r="HS407" i="8"/>
  <c r="HT407" i="8"/>
  <c r="HU407" i="8"/>
  <c r="HV407" i="8"/>
  <c r="HW407" i="8"/>
  <c r="HX407" i="8"/>
  <c r="HY407" i="8"/>
  <c r="HZ407" i="8"/>
  <c r="IA407" i="8"/>
  <c r="IB407" i="8"/>
  <c r="IC407" i="8"/>
  <c r="ID407" i="8"/>
  <c r="IE407" i="8"/>
  <c r="IF407" i="8"/>
  <c r="IG407" i="8"/>
  <c r="IH407" i="8"/>
  <c r="II407" i="8"/>
  <c r="IJ407" i="8"/>
  <c r="IK407" i="8"/>
  <c r="IL407" i="8"/>
  <c r="IM407" i="8"/>
  <c r="IN407" i="8"/>
  <c r="IO407" i="8"/>
  <c r="IP407" i="8"/>
  <c r="IQ407" i="8"/>
  <c r="IR407" i="8"/>
  <c r="IS407" i="8"/>
  <c r="IT407" i="8"/>
  <c r="IU407" i="8"/>
  <c r="IV407" i="8"/>
  <c r="IW407" i="8"/>
  <c r="IX407" i="8"/>
  <c r="IY407" i="8"/>
  <c r="IZ407" i="8"/>
  <c r="JA407" i="8"/>
  <c r="JB407" i="8"/>
  <c r="JC407" i="8"/>
  <c r="JD407" i="8"/>
  <c r="JE407" i="8"/>
  <c r="JF407" i="8"/>
  <c r="JG407" i="8"/>
  <c r="JH407" i="8"/>
  <c r="JI407" i="8"/>
  <c r="JJ407" i="8"/>
  <c r="JK407" i="8"/>
  <c r="JL407" i="8"/>
  <c r="JM407" i="8"/>
  <c r="JN407" i="8"/>
  <c r="JO407" i="8"/>
  <c r="JP407" i="8"/>
  <c r="JQ407" i="8"/>
  <c r="JR407" i="8"/>
  <c r="JS407" i="8"/>
  <c r="JT407" i="8"/>
  <c r="JU407" i="8"/>
  <c r="JV407" i="8"/>
  <c r="JW407" i="8"/>
  <c r="JX407" i="8"/>
  <c r="JY407" i="8"/>
  <c r="JZ407" i="8"/>
  <c r="KA407" i="8"/>
  <c r="KB407" i="8"/>
  <c r="KC407" i="8"/>
  <c r="KD407" i="8"/>
  <c r="KE407" i="8"/>
  <c r="KF407" i="8"/>
  <c r="KG407" i="8"/>
  <c r="KH407" i="8"/>
  <c r="KI407" i="8"/>
  <c r="KJ407" i="8"/>
  <c r="KK407" i="8"/>
  <c r="KL407" i="8"/>
  <c r="KM407" i="8"/>
  <c r="KN407" i="8"/>
  <c r="KO407" i="8"/>
  <c r="KP407" i="8"/>
  <c r="B408" i="8"/>
  <c r="CU407" i="8"/>
  <c r="CQ407" i="8"/>
  <c r="CM407" i="8"/>
  <c r="CI407" i="8"/>
  <c r="CE407" i="8"/>
  <c r="CA407" i="8"/>
  <c r="BW407" i="8"/>
  <c r="BS407" i="8"/>
  <c r="BO407" i="8"/>
  <c r="BK407" i="8"/>
  <c r="BG407" i="8"/>
  <c r="BC407" i="8"/>
  <c r="AY407" i="8"/>
  <c r="AU407" i="8"/>
  <c r="AQ407" i="8"/>
  <c r="AM407" i="8"/>
  <c r="AI407" i="8"/>
  <c r="AE407" i="8"/>
  <c r="AA407" i="8"/>
  <c r="W407" i="8"/>
  <c r="S407" i="8"/>
  <c r="O407" i="8"/>
  <c r="K407" i="8"/>
  <c r="G407" i="8"/>
  <c r="C407" i="8"/>
  <c r="CX407" i="8"/>
  <c r="CT407" i="8"/>
  <c r="CP407" i="8"/>
  <c r="CL407" i="8"/>
  <c r="CH407" i="8"/>
  <c r="CD407" i="8"/>
  <c r="BZ407" i="8"/>
  <c r="BV407" i="8"/>
  <c r="BR407" i="8"/>
  <c r="BN407" i="8"/>
  <c r="BJ407" i="8"/>
  <c r="BF407" i="8"/>
  <c r="BB407" i="8"/>
  <c r="AX407" i="8"/>
  <c r="AT407" i="8"/>
  <c r="AP407" i="8"/>
  <c r="AL407" i="8"/>
  <c r="AH407" i="8"/>
  <c r="AD407" i="8"/>
  <c r="Z407" i="8"/>
  <c r="V407" i="8"/>
  <c r="R407" i="8"/>
  <c r="N407" i="8"/>
  <c r="J407" i="8"/>
  <c r="F407" i="8"/>
  <c r="CW407" i="8"/>
  <c r="CS407" i="8"/>
  <c r="CO407" i="8"/>
  <c r="CK407" i="8"/>
  <c r="CG407" i="8"/>
  <c r="CC407" i="8"/>
  <c r="BY407" i="8"/>
  <c r="BU407" i="8"/>
  <c r="BQ407" i="8"/>
  <c r="BM407" i="8"/>
  <c r="BI407" i="8"/>
  <c r="BE407" i="8"/>
  <c r="BA407" i="8"/>
  <c r="AW407" i="8"/>
  <c r="AS407" i="8"/>
  <c r="AO407" i="8"/>
  <c r="AK407" i="8"/>
  <c r="AG407" i="8"/>
  <c r="AC407" i="8"/>
  <c r="Y407" i="8"/>
  <c r="U407" i="8"/>
  <c r="Q407" i="8"/>
  <c r="M407" i="8"/>
  <c r="I407" i="8"/>
  <c r="E407" i="8"/>
  <c r="CV407" i="8"/>
  <c r="CR407" i="8"/>
  <c r="CN407" i="8"/>
  <c r="CJ407" i="8"/>
  <c r="CF407" i="8"/>
  <c r="CB407" i="8"/>
  <c r="BX407" i="8"/>
  <c r="BT407" i="8"/>
  <c r="BP407" i="8"/>
  <c r="BL407" i="8"/>
  <c r="BH407" i="8"/>
  <c r="BD407" i="8"/>
  <c r="AZ407" i="8"/>
  <c r="AV407" i="8"/>
  <c r="AR407" i="8"/>
  <c r="AN407" i="8"/>
  <c r="AJ407" i="8"/>
  <c r="AF407" i="8"/>
  <c r="AB407" i="8"/>
  <c r="X407" i="8"/>
  <c r="T407" i="8"/>
  <c r="P407" i="8"/>
  <c r="L407" i="8"/>
  <c r="H407" i="8"/>
  <c r="D407" i="8"/>
  <c r="CY408" i="8" l="1"/>
  <c r="CZ408" i="8"/>
  <c r="DA408" i="8"/>
  <c r="DB408" i="8"/>
  <c r="DC408" i="8"/>
  <c r="DD408" i="8"/>
  <c r="DE408" i="8"/>
  <c r="DF408" i="8"/>
  <c r="DG408" i="8"/>
  <c r="DH408" i="8"/>
  <c r="DI408" i="8"/>
  <c r="DJ408" i="8"/>
  <c r="DK408" i="8"/>
  <c r="DL408" i="8"/>
  <c r="DM408" i="8"/>
  <c r="DN408" i="8"/>
  <c r="DO408" i="8"/>
  <c r="DP408" i="8"/>
  <c r="DQ408" i="8"/>
  <c r="DR408" i="8"/>
  <c r="DS408" i="8"/>
  <c r="DT408" i="8"/>
  <c r="DU408" i="8"/>
  <c r="DV408" i="8"/>
  <c r="DW408" i="8"/>
  <c r="DX408" i="8"/>
  <c r="DY408" i="8"/>
  <c r="DZ408" i="8"/>
  <c r="EA408" i="8"/>
  <c r="EB408" i="8"/>
  <c r="EC408" i="8"/>
  <c r="ED408" i="8"/>
  <c r="EE408" i="8"/>
  <c r="EF408" i="8"/>
  <c r="EG408" i="8"/>
  <c r="EH408" i="8"/>
  <c r="EI408" i="8"/>
  <c r="EJ408" i="8"/>
  <c r="EK408" i="8"/>
  <c r="EL408" i="8"/>
  <c r="EM408" i="8"/>
  <c r="EN408" i="8"/>
  <c r="EO408" i="8"/>
  <c r="EP408" i="8"/>
  <c r="EQ408" i="8"/>
  <c r="ER408" i="8"/>
  <c r="ES408" i="8"/>
  <c r="ET408" i="8"/>
  <c r="EU408" i="8"/>
  <c r="EV408" i="8"/>
  <c r="EW408" i="8"/>
  <c r="EX408" i="8"/>
  <c r="EY408" i="8"/>
  <c r="EZ408" i="8"/>
  <c r="FA408" i="8"/>
  <c r="FB408" i="8"/>
  <c r="FC408" i="8"/>
  <c r="FD408" i="8"/>
  <c r="FE408" i="8"/>
  <c r="FF408" i="8"/>
  <c r="FG408" i="8"/>
  <c r="FH408" i="8"/>
  <c r="FI408" i="8"/>
  <c r="FJ408" i="8"/>
  <c r="FK408" i="8"/>
  <c r="FL408" i="8"/>
  <c r="FM408" i="8"/>
  <c r="FN408" i="8"/>
  <c r="FO408" i="8"/>
  <c r="FP408" i="8"/>
  <c r="FQ408" i="8"/>
  <c r="FR408" i="8"/>
  <c r="FS408" i="8"/>
  <c r="FT408" i="8"/>
  <c r="FU408" i="8"/>
  <c r="FV408" i="8"/>
  <c r="FW408" i="8"/>
  <c r="FX408" i="8"/>
  <c r="FY408" i="8"/>
  <c r="FZ408" i="8"/>
  <c r="GA408" i="8"/>
  <c r="GB408" i="8"/>
  <c r="GC408" i="8"/>
  <c r="GD408" i="8"/>
  <c r="GE408" i="8"/>
  <c r="GF408" i="8"/>
  <c r="GG408" i="8"/>
  <c r="GH408" i="8"/>
  <c r="GI408" i="8"/>
  <c r="GJ408" i="8"/>
  <c r="GK408" i="8"/>
  <c r="GL408" i="8"/>
  <c r="GM408" i="8"/>
  <c r="GN408" i="8"/>
  <c r="GO408" i="8"/>
  <c r="GP408" i="8"/>
  <c r="GQ408" i="8"/>
  <c r="GR408" i="8"/>
  <c r="GS408" i="8"/>
  <c r="GT408" i="8"/>
  <c r="GU408" i="8"/>
  <c r="GV408" i="8"/>
  <c r="GW408" i="8"/>
  <c r="GX408" i="8"/>
  <c r="GY408" i="8"/>
  <c r="GZ408" i="8"/>
  <c r="HA408" i="8"/>
  <c r="HB408" i="8"/>
  <c r="HC408" i="8"/>
  <c r="HD408" i="8"/>
  <c r="HE408" i="8"/>
  <c r="HF408" i="8"/>
  <c r="HG408" i="8"/>
  <c r="HH408" i="8"/>
  <c r="HI408" i="8"/>
  <c r="HJ408" i="8"/>
  <c r="HK408" i="8"/>
  <c r="HL408" i="8"/>
  <c r="HM408" i="8"/>
  <c r="HN408" i="8"/>
  <c r="HO408" i="8"/>
  <c r="HP408" i="8"/>
  <c r="HQ408" i="8"/>
  <c r="HR408" i="8"/>
  <c r="HS408" i="8"/>
  <c r="HT408" i="8"/>
  <c r="HU408" i="8"/>
  <c r="HV408" i="8"/>
  <c r="HW408" i="8"/>
  <c r="HX408" i="8"/>
  <c r="HY408" i="8"/>
  <c r="HZ408" i="8"/>
  <c r="IA408" i="8"/>
  <c r="IB408" i="8"/>
  <c r="IC408" i="8"/>
  <c r="ID408" i="8"/>
  <c r="IE408" i="8"/>
  <c r="IF408" i="8"/>
  <c r="IG408" i="8"/>
  <c r="IH408" i="8"/>
  <c r="II408" i="8"/>
  <c r="IJ408" i="8"/>
  <c r="IK408" i="8"/>
  <c r="IL408" i="8"/>
  <c r="IM408" i="8"/>
  <c r="IN408" i="8"/>
  <c r="IO408" i="8"/>
  <c r="IP408" i="8"/>
  <c r="IQ408" i="8"/>
  <c r="IR408" i="8"/>
  <c r="IS408" i="8"/>
  <c r="IT408" i="8"/>
  <c r="IU408" i="8"/>
  <c r="IV408" i="8"/>
  <c r="IW408" i="8"/>
  <c r="IX408" i="8"/>
  <c r="IY408" i="8"/>
  <c r="IZ408" i="8"/>
  <c r="JA408" i="8"/>
  <c r="JB408" i="8"/>
  <c r="JC408" i="8"/>
  <c r="JD408" i="8"/>
  <c r="JE408" i="8"/>
  <c r="JF408" i="8"/>
  <c r="JG408" i="8"/>
  <c r="JH408" i="8"/>
  <c r="JI408" i="8"/>
  <c r="JJ408" i="8"/>
  <c r="JK408" i="8"/>
  <c r="JL408" i="8"/>
  <c r="JM408" i="8"/>
  <c r="JN408" i="8"/>
  <c r="JO408" i="8"/>
  <c r="JP408" i="8"/>
  <c r="JQ408" i="8"/>
  <c r="JR408" i="8"/>
  <c r="JS408" i="8"/>
  <c r="JT408" i="8"/>
  <c r="JU408" i="8"/>
  <c r="JV408" i="8"/>
  <c r="JW408" i="8"/>
  <c r="JX408" i="8"/>
  <c r="JY408" i="8"/>
  <c r="JZ408" i="8"/>
  <c r="KA408" i="8"/>
  <c r="KB408" i="8"/>
  <c r="KC408" i="8"/>
  <c r="KD408" i="8"/>
  <c r="KE408" i="8"/>
  <c r="KF408" i="8"/>
  <c r="KG408" i="8"/>
  <c r="KH408" i="8"/>
  <c r="KI408" i="8"/>
  <c r="KJ408" i="8"/>
  <c r="KK408" i="8"/>
  <c r="KL408" i="8"/>
  <c r="KM408" i="8"/>
  <c r="KN408" i="8"/>
  <c r="KO408" i="8"/>
  <c r="KP408" i="8"/>
  <c r="B409" i="8"/>
  <c r="CV408" i="8"/>
  <c r="CR408" i="8"/>
  <c r="CN408" i="8"/>
  <c r="CJ408" i="8"/>
  <c r="CF408" i="8"/>
  <c r="CB408" i="8"/>
  <c r="BX408" i="8"/>
  <c r="BT408" i="8"/>
  <c r="BP408" i="8"/>
  <c r="BL408" i="8"/>
  <c r="BH408" i="8"/>
  <c r="BD408" i="8"/>
  <c r="AZ408" i="8"/>
  <c r="AV408" i="8"/>
  <c r="AR408" i="8"/>
  <c r="AN408" i="8"/>
  <c r="AJ408" i="8"/>
  <c r="AF408" i="8"/>
  <c r="AB408" i="8"/>
  <c r="X408" i="8"/>
  <c r="T408" i="8"/>
  <c r="P408" i="8"/>
  <c r="L408" i="8"/>
  <c r="H408" i="8"/>
  <c r="D408" i="8"/>
  <c r="CU408" i="8"/>
  <c r="CQ408" i="8"/>
  <c r="CM408" i="8"/>
  <c r="CI408" i="8"/>
  <c r="CE408" i="8"/>
  <c r="CA408" i="8"/>
  <c r="BW408" i="8"/>
  <c r="BS408" i="8"/>
  <c r="BO408" i="8"/>
  <c r="BK408" i="8"/>
  <c r="BG408" i="8"/>
  <c r="BC408" i="8"/>
  <c r="AY408" i="8"/>
  <c r="AU408" i="8"/>
  <c r="AQ408" i="8"/>
  <c r="AM408" i="8"/>
  <c r="AI408" i="8"/>
  <c r="AE408" i="8"/>
  <c r="AA408" i="8"/>
  <c r="W408" i="8"/>
  <c r="S408" i="8"/>
  <c r="O408" i="8"/>
  <c r="K408" i="8"/>
  <c r="G408" i="8"/>
  <c r="CX408" i="8"/>
  <c r="CT408" i="8"/>
  <c r="CP408" i="8"/>
  <c r="CL408" i="8"/>
  <c r="CH408" i="8"/>
  <c r="CD408" i="8"/>
  <c r="BZ408" i="8"/>
  <c r="BV408" i="8"/>
  <c r="BR408" i="8"/>
  <c r="BN408" i="8"/>
  <c r="BJ408" i="8"/>
  <c r="BF408" i="8"/>
  <c r="BB408" i="8"/>
  <c r="AX408" i="8"/>
  <c r="AT408" i="8"/>
  <c r="AP408" i="8"/>
  <c r="AL408" i="8"/>
  <c r="AH408" i="8"/>
  <c r="AD408" i="8"/>
  <c r="Z408" i="8"/>
  <c r="V408" i="8"/>
  <c r="R408" i="8"/>
  <c r="N408" i="8"/>
  <c r="J408" i="8"/>
  <c r="F408" i="8"/>
  <c r="CW408" i="8"/>
  <c r="CS408" i="8"/>
  <c r="CO408" i="8"/>
  <c r="CK408" i="8"/>
  <c r="CG408" i="8"/>
  <c r="CC408" i="8"/>
  <c r="BY408" i="8"/>
  <c r="BU408" i="8"/>
  <c r="BQ408" i="8"/>
  <c r="BM408" i="8"/>
  <c r="BI408" i="8"/>
  <c r="BE408" i="8"/>
  <c r="BA408" i="8"/>
  <c r="AW408" i="8"/>
  <c r="AS408" i="8"/>
  <c r="AO408" i="8"/>
  <c r="AK408" i="8"/>
  <c r="AG408" i="8"/>
  <c r="AC408" i="8"/>
  <c r="Y408" i="8"/>
  <c r="U408" i="8"/>
  <c r="Q408" i="8"/>
  <c r="M408" i="8"/>
  <c r="I408" i="8"/>
  <c r="E408" i="8"/>
  <c r="C408" i="8"/>
  <c r="CY409" i="8" l="1"/>
  <c r="CZ409" i="8"/>
  <c r="DA409" i="8"/>
  <c r="DB409" i="8"/>
  <c r="DC409" i="8"/>
  <c r="DD409" i="8"/>
  <c r="DE409" i="8"/>
  <c r="DF409" i="8"/>
  <c r="DG409" i="8"/>
  <c r="DH409" i="8"/>
  <c r="DI409" i="8"/>
  <c r="DJ409" i="8"/>
  <c r="DK409" i="8"/>
  <c r="DL409" i="8"/>
  <c r="DM409" i="8"/>
  <c r="DN409" i="8"/>
  <c r="DO409" i="8"/>
  <c r="DP409" i="8"/>
  <c r="DQ409" i="8"/>
  <c r="DR409" i="8"/>
  <c r="DS409" i="8"/>
  <c r="DT409" i="8"/>
  <c r="DU409" i="8"/>
  <c r="DV409" i="8"/>
  <c r="DW409" i="8"/>
  <c r="DX409" i="8"/>
  <c r="DY409" i="8"/>
  <c r="DZ409" i="8"/>
  <c r="EA409" i="8"/>
  <c r="EB409" i="8"/>
  <c r="EC409" i="8"/>
  <c r="ED409" i="8"/>
  <c r="EE409" i="8"/>
  <c r="EF409" i="8"/>
  <c r="EG409" i="8"/>
  <c r="EH409" i="8"/>
  <c r="EI409" i="8"/>
  <c r="EJ409" i="8"/>
  <c r="EK409" i="8"/>
  <c r="EL409" i="8"/>
  <c r="EM409" i="8"/>
  <c r="EN409" i="8"/>
  <c r="EO409" i="8"/>
  <c r="EP409" i="8"/>
  <c r="EQ409" i="8"/>
  <c r="ER409" i="8"/>
  <c r="ES409" i="8"/>
  <c r="ET409" i="8"/>
  <c r="EU409" i="8"/>
  <c r="EV409" i="8"/>
  <c r="EW409" i="8"/>
  <c r="EX409" i="8"/>
  <c r="EY409" i="8"/>
  <c r="EZ409" i="8"/>
  <c r="FA409" i="8"/>
  <c r="FB409" i="8"/>
  <c r="FC409" i="8"/>
  <c r="FD409" i="8"/>
  <c r="FE409" i="8"/>
  <c r="FF409" i="8"/>
  <c r="FG409" i="8"/>
  <c r="FH409" i="8"/>
  <c r="FI409" i="8"/>
  <c r="FJ409" i="8"/>
  <c r="FK409" i="8"/>
  <c r="FL409" i="8"/>
  <c r="FM409" i="8"/>
  <c r="FN409" i="8"/>
  <c r="FO409" i="8"/>
  <c r="FP409" i="8"/>
  <c r="FQ409" i="8"/>
  <c r="FR409" i="8"/>
  <c r="FS409" i="8"/>
  <c r="FT409" i="8"/>
  <c r="FU409" i="8"/>
  <c r="FV409" i="8"/>
  <c r="FW409" i="8"/>
  <c r="FX409" i="8"/>
  <c r="FY409" i="8"/>
  <c r="FZ409" i="8"/>
  <c r="GA409" i="8"/>
  <c r="GB409" i="8"/>
  <c r="GC409" i="8"/>
  <c r="GD409" i="8"/>
  <c r="GE409" i="8"/>
  <c r="GF409" i="8"/>
  <c r="GG409" i="8"/>
  <c r="GH409" i="8"/>
  <c r="GI409" i="8"/>
  <c r="GJ409" i="8"/>
  <c r="GK409" i="8"/>
  <c r="GL409" i="8"/>
  <c r="GM409" i="8"/>
  <c r="GN409" i="8"/>
  <c r="GO409" i="8"/>
  <c r="GP409" i="8"/>
  <c r="GQ409" i="8"/>
  <c r="GR409" i="8"/>
  <c r="GS409" i="8"/>
  <c r="GT409" i="8"/>
  <c r="GU409" i="8"/>
  <c r="GV409" i="8"/>
  <c r="GW409" i="8"/>
  <c r="GX409" i="8"/>
  <c r="GY409" i="8"/>
  <c r="GZ409" i="8"/>
  <c r="HA409" i="8"/>
  <c r="HB409" i="8"/>
  <c r="HC409" i="8"/>
  <c r="HD409" i="8"/>
  <c r="HE409" i="8"/>
  <c r="HF409" i="8"/>
  <c r="HG409" i="8"/>
  <c r="HH409" i="8"/>
  <c r="HI409" i="8"/>
  <c r="HJ409" i="8"/>
  <c r="HK409" i="8"/>
  <c r="HL409" i="8"/>
  <c r="HM409" i="8"/>
  <c r="HN409" i="8"/>
  <c r="HO409" i="8"/>
  <c r="HP409" i="8"/>
  <c r="HQ409" i="8"/>
  <c r="HR409" i="8"/>
  <c r="HS409" i="8"/>
  <c r="HT409" i="8"/>
  <c r="HU409" i="8"/>
  <c r="HV409" i="8"/>
  <c r="HW409" i="8"/>
  <c r="HX409" i="8"/>
  <c r="HY409" i="8"/>
  <c r="HZ409" i="8"/>
  <c r="IA409" i="8"/>
  <c r="IB409" i="8"/>
  <c r="IC409" i="8"/>
  <c r="ID409" i="8"/>
  <c r="IE409" i="8"/>
  <c r="IF409" i="8"/>
  <c r="IG409" i="8"/>
  <c r="IH409" i="8"/>
  <c r="II409" i="8"/>
  <c r="IJ409" i="8"/>
  <c r="IK409" i="8"/>
  <c r="IL409" i="8"/>
  <c r="IM409" i="8"/>
  <c r="IN409" i="8"/>
  <c r="IO409" i="8"/>
  <c r="IP409" i="8"/>
  <c r="IQ409" i="8"/>
  <c r="IR409" i="8"/>
  <c r="IS409" i="8"/>
  <c r="IT409" i="8"/>
  <c r="IU409" i="8"/>
  <c r="IV409" i="8"/>
  <c r="IW409" i="8"/>
  <c r="IX409" i="8"/>
  <c r="IY409" i="8"/>
  <c r="IZ409" i="8"/>
  <c r="JA409" i="8"/>
  <c r="JB409" i="8"/>
  <c r="JC409" i="8"/>
  <c r="JD409" i="8"/>
  <c r="JE409" i="8"/>
  <c r="JF409" i="8"/>
  <c r="JG409" i="8"/>
  <c r="JH409" i="8"/>
  <c r="JI409" i="8"/>
  <c r="JJ409" i="8"/>
  <c r="JK409" i="8"/>
  <c r="JL409" i="8"/>
  <c r="JM409" i="8"/>
  <c r="JN409" i="8"/>
  <c r="JO409" i="8"/>
  <c r="JP409" i="8"/>
  <c r="JQ409" i="8"/>
  <c r="JR409" i="8"/>
  <c r="JS409" i="8"/>
  <c r="JT409" i="8"/>
  <c r="JU409" i="8"/>
  <c r="JV409" i="8"/>
  <c r="JW409" i="8"/>
  <c r="JX409" i="8"/>
  <c r="JY409" i="8"/>
  <c r="JZ409" i="8"/>
  <c r="KA409" i="8"/>
  <c r="KB409" i="8"/>
  <c r="KC409" i="8"/>
  <c r="KD409" i="8"/>
  <c r="KE409" i="8"/>
  <c r="KF409" i="8"/>
  <c r="KG409" i="8"/>
  <c r="KH409" i="8"/>
  <c r="KI409" i="8"/>
  <c r="KJ409" i="8"/>
  <c r="KK409" i="8"/>
  <c r="KL409" i="8"/>
  <c r="KM409" i="8"/>
  <c r="KN409" i="8"/>
  <c r="KO409" i="8"/>
  <c r="KP409" i="8"/>
  <c r="B410" i="8"/>
  <c r="CW409" i="8"/>
  <c r="CS409" i="8"/>
  <c r="CO409" i="8"/>
  <c r="CK409" i="8"/>
  <c r="CG409" i="8"/>
  <c r="CC409" i="8"/>
  <c r="BY409" i="8"/>
  <c r="BU409" i="8"/>
  <c r="BQ409" i="8"/>
  <c r="BM409" i="8"/>
  <c r="BI409" i="8"/>
  <c r="BE409" i="8"/>
  <c r="BA409" i="8"/>
  <c r="AW409" i="8"/>
  <c r="AS409" i="8"/>
  <c r="AO409" i="8"/>
  <c r="AK409" i="8"/>
  <c r="AG409" i="8"/>
  <c r="AC409" i="8"/>
  <c r="Y409" i="8"/>
  <c r="U409" i="8"/>
  <c r="Q409" i="8"/>
  <c r="M409" i="8"/>
  <c r="I409" i="8"/>
  <c r="E409" i="8"/>
  <c r="CV409" i="8"/>
  <c r="CR409" i="8"/>
  <c r="CN409" i="8"/>
  <c r="CJ409" i="8"/>
  <c r="CF409" i="8"/>
  <c r="CB409" i="8"/>
  <c r="BX409" i="8"/>
  <c r="BT409" i="8"/>
  <c r="BP409" i="8"/>
  <c r="BL409" i="8"/>
  <c r="BH409" i="8"/>
  <c r="BD409" i="8"/>
  <c r="AZ409" i="8"/>
  <c r="AV409" i="8"/>
  <c r="AR409" i="8"/>
  <c r="AN409" i="8"/>
  <c r="AJ409" i="8"/>
  <c r="AF409" i="8"/>
  <c r="AB409" i="8"/>
  <c r="X409" i="8"/>
  <c r="T409" i="8"/>
  <c r="P409" i="8"/>
  <c r="L409" i="8"/>
  <c r="H409" i="8"/>
  <c r="D409" i="8"/>
  <c r="CU409" i="8"/>
  <c r="CQ409" i="8"/>
  <c r="CM409" i="8"/>
  <c r="CI409" i="8"/>
  <c r="CE409" i="8"/>
  <c r="CA409" i="8"/>
  <c r="BW409" i="8"/>
  <c r="BS409" i="8"/>
  <c r="BO409" i="8"/>
  <c r="BK409" i="8"/>
  <c r="BG409" i="8"/>
  <c r="BC409" i="8"/>
  <c r="AY409" i="8"/>
  <c r="AU409" i="8"/>
  <c r="AQ409" i="8"/>
  <c r="AM409" i="8"/>
  <c r="AI409" i="8"/>
  <c r="AE409" i="8"/>
  <c r="AA409" i="8"/>
  <c r="W409" i="8"/>
  <c r="S409" i="8"/>
  <c r="O409" i="8"/>
  <c r="K409" i="8"/>
  <c r="G409" i="8"/>
  <c r="C409" i="8"/>
  <c r="CX409" i="8"/>
  <c r="CT409" i="8"/>
  <c r="CP409" i="8"/>
  <c r="CL409" i="8"/>
  <c r="CH409" i="8"/>
  <c r="CD409" i="8"/>
  <c r="BZ409" i="8"/>
  <c r="BV409" i="8"/>
  <c r="BR409" i="8"/>
  <c r="BN409" i="8"/>
  <c r="BJ409" i="8"/>
  <c r="BF409" i="8"/>
  <c r="BB409" i="8"/>
  <c r="AX409" i="8"/>
  <c r="AT409" i="8"/>
  <c r="AP409" i="8"/>
  <c r="AL409" i="8"/>
  <c r="AH409" i="8"/>
  <c r="AD409" i="8"/>
  <c r="Z409" i="8"/>
  <c r="V409" i="8"/>
  <c r="R409" i="8"/>
  <c r="N409" i="8"/>
  <c r="J409" i="8"/>
  <c r="F409" i="8"/>
  <c r="CY410" i="8" l="1"/>
  <c r="CZ410" i="8"/>
  <c r="DA410" i="8"/>
  <c r="DB410" i="8"/>
  <c r="DC410" i="8"/>
  <c r="DD410" i="8"/>
  <c r="DE410" i="8"/>
  <c r="DF410" i="8"/>
  <c r="DG410" i="8"/>
  <c r="DH410" i="8"/>
  <c r="DI410" i="8"/>
  <c r="DJ410" i="8"/>
  <c r="DK410" i="8"/>
  <c r="DL410" i="8"/>
  <c r="DM410" i="8"/>
  <c r="DN410" i="8"/>
  <c r="DO410" i="8"/>
  <c r="DP410" i="8"/>
  <c r="DQ410" i="8"/>
  <c r="DR410" i="8"/>
  <c r="DS410" i="8"/>
  <c r="DT410" i="8"/>
  <c r="DU410" i="8"/>
  <c r="DV410" i="8"/>
  <c r="DW410" i="8"/>
  <c r="DX410" i="8"/>
  <c r="DY410" i="8"/>
  <c r="DZ410" i="8"/>
  <c r="EA410" i="8"/>
  <c r="EB410" i="8"/>
  <c r="EC410" i="8"/>
  <c r="ED410" i="8"/>
  <c r="EE410" i="8"/>
  <c r="EF410" i="8"/>
  <c r="EG410" i="8"/>
  <c r="EH410" i="8"/>
  <c r="EI410" i="8"/>
  <c r="EJ410" i="8"/>
  <c r="EK410" i="8"/>
  <c r="EL410" i="8"/>
  <c r="EM410" i="8"/>
  <c r="EN410" i="8"/>
  <c r="EO410" i="8"/>
  <c r="EP410" i="8"/>
  <c r="EQ410" i="8"/>
  <c r="ER410" i="8"/>
  <c r="ES410" i="8"/>
  <c r="ET410" i="8"/>
  <c r="EU410" i="8"/>
  <c r="EV410" i="8"/>
  <c r="EW410" i="8"/>
  <c r="EX410" i="8"/>
  <c r="EY410" i="8"/>
  <c r="EZ410" i="8"/>
  <c r="FA410" i="8"/>
  <c r="FB410" i="8"/>
  <c r="FC410" i="8"/>
  <c r="FD410" i="8"/>
  <c r="FE410" i="8"/>
  <c r="FF410" i="8"/>
  <c r="FG410" i="8"/>
  <c r="FH410" i="8"/>
  <c r="FI410" i="8"/>
  <c r="FJ410" i="8"/>
  <c r="FK410" i="8"/>
  <c r="FL410" i="8"/>
  <c r="FM410" i="8"/>
  <c r="FN410" i="8"/>
  <c r="FO410" i="8"/>
  <c r="FP410" i="8"/>
  <c r="FQ410" i="8"/>
  <c r="FR410" i="8"/>
  <c r="FS410" i="8"/>
  <c r="FT410" i="8"/>
  <c r="FU410" i="8"/>
  <c r="FV410" i="8"/>
  <c r="FW410" i="8"/>
  <c r="FX410" i="8"/>
  <c r="FY410" i="8"/>
  <c r="FZ410" i="8"/>
  <c r="GA410" i="8"/>
  <c r="GB410" i="8"/>
  <c r="GC410" i="8"/>
  <c r="GD410" i="8"/>
  <c r="GE410" i="8"/>
  <c r="GF410" i="8"/>
  <c r="GG410" i="8"/>
  <c r="GH410" i="8"/>
  <c r="GI410" i="8"/>
  <c r="GJ410" i="8"/>
  <c r="GK410" i="8"/>
  <c r="GL410" i="8"/>
  <c r="GM410" i="8"/>
  <c r="GN410" i="8"/>
  <c r="GO410" i="8"/>
  <c r="GP410" i="8"/>
  <c r="GQ410" i="8"/>
  <c r="GR410" i="8"/>
  <c r="GS410" i="8"/>
  <c r="GT410" i="8"/>
  <c r="GU410" i="8"/>
  <c r="GV410" i="8"/>
  <c r="GW410" i="8"/>
  <c r="GX410" i="8"/>
  <c r="GY410" i="8"/>
  <c r="GZ410" i="8"/>
  <c r="HA410" i="8"/>
  <c r="HB410" i="8"/>
  <c r="HC410" i="8"/>
  <c r="HD410" i="8"/>
  <c r="HE410" i="8"/>
  <c r="HF410" i="8"/>
  <c r="HG410" i="8"/>
  <c r="HH410" i="8"/>
  <c r="HI410" i="8"/>
  <c r="HJ410" i="8"/>
  <c r="HK410" i="8"/>
  <c r="HL410" i="8"/>
  <c r="HM410" i="8"/>
  <c r="HN410" i="8"/>
  <c r="HO410" i="8"/>
  <c r="HP410" i="8"/>
  <c r="HQ410" i="8"/>
  <c r="HR410" i="8"/>
  <c r="HS410" i="8"/>
  <c r="HT410" i="8"/>
  <c r="HU410" i="8"/>
  <c r="HV410" i="8"/>
  <c r="HW410" i="8"/>
  <c r="HX410" i="8"/>
  <c r="HY410" i="8"/>
  <c r="HZ410" i="8"/>
  <c r="IA410" i="8"/>
  <c r="IB410" i="8"/>
  <c r="IC410" i="8"/>
  <c r="ID410" i="8"/>
  <c r="IE410" i="8"/>
  <c r="IF410" i="8"/>
  <c r="IG410" i="8"/>
  <c r="IH410" i="8"/>
  <c r="II410" i="8"/>
  <c r="IJ410" i="8"/>
  <c r="IK410" i="8"/>
  <c r="IL410" i="8"/>
  <c r="IM410" i="8"/>
  <c r="IN410" i="8"/>
  <c r="IO410" i="8"/>
  <c r="IP410" i="8"/>
  <c r="IQ410" i="8"/>
  <c r="IR410" i="8"/>
  <c r="IS410" i="8"/>
  <c r="IT410" i="8"/>
  <c r="IU410" i="8"/>
  <c r="IV410" i="8"/>
  <c r="IW410" i="8"/>
  <c r="IX410" i="8"/>
  <c r="IY410" i="8"/>
  <c r="IZ410" i="8"/>
  <c r="JA410" i="8"/>
  <c r="JB410" i="8"/>
  <c r="JC410" i="8"/>
  <c r="JD410" i="8"/>
  <c r="JE410" i="8"/>
  <c r="JF410" i="8"/>
  <c r="JG410" i="8"/>
  <c r="JH410" i="8"/>
  <c r="JI410" i="8"/>
  <c r="JJ410" i="8"/>
  <c r="JK410" i="8"/>
  <c r="JL410" i="8"/>
  <c r="JM410" i="8"/>
  <c r="JN410" i="8"/>
  <c r="JO410" i="8"/>
  <c r="JP410" i="8"/>
  <c r="JQ410" i="8"/>
  <c r="JR410" i="8"/>
  <c r="JS410" i="8"/>
  <c r="JT410" i="8"/>
  <c r="JU410" i="8"/>
  <c r="JV410" i="8"/>
  <c r="JW410" i="8"/>
  <c r="JX410" i="8"/>
  <c r="JY410" i="8"/>
  <c r="JZ410" i="8"/>
  <c r="KA410" i="8"/>
  <c r="KB410" i="8"/>
  <c r="KC410" i="8"/>
  <c r="KD410" i="8"/>
  <c r="KE410" i="8"/>
  <c r="KF410" i="8"/>
  <c r="KG410" i="8"/>
  <c r="KH410" i="8"/>
  <c r="KI410" i="8"/>
  <c r="KJ410" i="8"/>
  <c r="KK410" i="8"/>
  <c r="KL410" i="8"/>
  <c r="KM410" i="8"/>
  <c r="KN410" i="8"/>
  <c r="KO410" i="8"/>
  <c r="KP410" i="8"/>
  <c r="B411" i="8"/>
  <c r="CX410" i="8"/>
  <c r="CT410" i="8"/>
  <c r="CP410" i="8"/>
  <c r="CL410" i="8"/>
  <c r="CH410" i="8"/>
  <c r="CD410" i="8"/>
  <c r="BZ410" i="8"/>
  <c r="BV410" i="8"/>
  <c r="BR410" i="8"/>
  <c r="BN410" i="8"/>
  <c r="BJ410" i="8"/>
  <c r="BF410" i="8"/>
  <c r="BB410" i="8"/>
  <c r="AX410" i="8"/>
  <c r="AT410" i="8"/>
  <c r="AP410" i="8"/>
  <c r="AL410" i="8"/>
  <c r="AH410" i="8"/>
  <c r="AD410" i="8"/>
  <c r="Z410" i="8"/>
  <c r="V410" i="8"/>
  <c r="R410" i="8"/>
  <c r="N410" i="8"/>
  <c r="J410" i="8"/>
  <c r="F410" i="8"/>
  <c r="CW410" i="8"/>
  <c r="CS410" i="8"/>
  <c r="CO410" i="8"/>
  <c r="CK410" i="8"/>
  <c r="CG410" i="8"/>
  <c r="CC410" i="8"/>
  <c r="BY410" i="8"/>
  <c r="BU410" i="8"/>
  <c r="BQ410" i="8"/>
  <c r="BM410" i="8"/>
  <c r="BI410" i="8"/>
  <c r="BE410" i="8"/>
  <c r="BA410" i="8"/>
  <c r="AW410" i="8"/>
  <c r="AS410" i="8"/>
  <c r="AO410" i="8"/>
  <c r="AK410" i="8"/>
  <c r="AG410" i="8"/>
  <c r="AC410" i="8"/>
  <c r="Y410" i="8"/>
  <c r="U410" i="8"/>
  <c r="Q410" i="8"/>
  <c r="M410" i="8"/>
  <c r="I410" i="8"/>
  <c r="E410" i="8"/>
  <c r="C410" i="8"/>
  <c r="CV410" i="8"/>
  <c r="CR410" i="8"/>
  <c r="CN410" i="8"/>
  <c r="CJ410" i="8"/>
  <c r="CF410" i="8"/>
  <c r="CB410" i="8"/>
  <c r="BX410" i="8"/>
  <c r="BT410" i="8"/>
  <c r="BP410" i="8"/>
  <c r="BL410" i="8"/>
  <c r="BH410" i="8"/>
  <c r="BD410" i="8"/>
  <c r="AZ410" i="8"/>
  <c r="AV410" i="8"/>
  <c r="AR410" i="8"/>
  <c r="AN410" i="8"/>
  <c r="AJ410" i="8"/>
  <c r="AF410" i="8"/>
  <c r="AB410" i="8"/>
  <c r="X410" i="8"/>
  <c r="T410" i="8"/>
  <c r="P410" i="8"/>
  <c r="L410" i="8"/>
  <c r="H410" i="8"/>
  <c r="D410" i="8"/>
  <c r="CU410" i="8"/>
  <c r="CQ410" i="8"/>
  <c r="CM410" i="8"/>
  <c r="CI410" i="8"/>
  <c r="CE410" i="8"/>
  <c r="CA410" i="8"/>
  <c r="BW410" i="8"/>
  <c r="BS410" i="8"/>
  <c r="BO410" i="8"/>
  <c r="BK410" i="8"/>
  <c r="BG410" i="8"/>
  <c r="BC410" i="8"/>
  <c r="AY410" i="8"/>
  <c r="AU410" i="8"/>
  <c r="AQ410" i="8"/>
  <c r="AM410" i="8"/>
  <c r="AI410" i="8"/>
  <c r="AE410" i="8"/>
  <c r="AA410" i="8"/>
  <c r="W410" i="8"/>
  <c r="S410" i="8"/>
  <c r="O410" i="8"/>
  <c r="K410" i="8"/>
  <c r="G410" i="8"/>
  <c r="CY411" i="8" l="1"/>
  <c r="CZ411" i="8"/>
  <c r="DA411" i="8"/>
  <c r="DB411" i="8"/>
  <c r="DC411" i="8"/>
  <c r="DD411" i="8"/>
  <c r="DE411" i="8"/>
  <c r="DF411" i="8"/>
  <c r="DG411" i="8"/>
  <c r="DH411" i="8"/>
  <c r="DI411" i="8"/>
  <c r="DJ411" i="8"/>
  <c r="DK411" i="8"/>
  <c r="DL411" i="8"/>
  <c r="DM411" i="8"/>
  <c r="DN411" i="8"/>
  <c r="DO411" i="8"/>
  <c r="DP411" i="8"/>
  <c r="DQ411" i="8"/>
  <c r="DR411" i="8"/>
  <c r="DS411" i="8"/>
  <c r="DT411" i="8"/>
  <c r="DU411" i="8"/>
  <c r="DV411" i="8"/>
  <c r="DW411" i="8"/>
  <c r="DX411" i="8"/>
  <c r="DY411" i="8"/>
  <c r="DZ411" i="8"/>
  <c r="EA411" i="8"/>
  <c r="EB411" i="8"/>
  <c r="EC411" i="8"/>
  <c r="ED411" i="8"/>
  <c r="EE411" i="8"/>
  <c r="EF411" i="8"/>
  <c r="EG411" i="8"/>
  <c r="EH411" i="8"/>
  <c r="EI411" i="8"/>
  <c r="EJ411" i="8"/>
  <c r="EK411" i="8"/>
  <c r="EL411" i="8"/>
  <c r="EM411" i="8"/>
  <c r="EN411" i="8"/>
  <c r="EO411" i="8"/>
  <c r="EP411" i="8"/>
  <c r="EQ411" i="8"/>
  <c r="ER411" i="8"/>
  <c r="ES411" i="8"/>
  <c r="ET411" i="8"/>
  <c r="EU411" i="8"/>
  <c r="EV411" i="8"/>
  <c r="EW411" i="8"/>
  <c r="EX411" i="8"/>
  <c r="EY411" i="8"/>
  <c r="EZ411" i="8"/>
  <c r="FA411" i="8"/>
  <c r="FB411" i="8"/>
  <c r="FC411" i="8"/>
  <c r="FD411" i="8"/>
  <c r="FE411" i="8"/>
  <c r="FF411" i="8"/>
  <c r="FG411" i="8"/>
  <c r="FH411" i="8"/>
  <c r="FI411" i="8"/>
  <c r="FJ411" i="8"/>
  <c r="FK411" i="8"/>
  <c r="FL411" i="8"/>
  <c r="FM411" i="8"/>
  <c r="FN411" i="8"/>
  <c r="FO411" i="8"/>
  <c r="FP411" i="8"/>
  <c r="FQ411" i="8"/>
  <c r="FR411" i="8"/>
  <c r="FS411" i="8"/>
  <c r="FT411" i="8"/>
  <c r="FU411" i="8"/>
  <c r="FV411" i="8"/>
  <c r="FW411" i="8"/>
  <c r="FX411" i="8"/>
  <c r="FY411" i="8"/>
  <c r="FZ411" i="8"/>
  <c r="GA411" i="8"/>
  <c r="GB411" i="8"/>
  <c r="GC411" i="8"/>
  <c r="GD411" i="8"/>
  <c r="GE411" i="8"/>
  <c r="GF411" i="8"/>
  <c r="GG411" i="8"/>
  <c r="GH411" i="8"/>
  <c r="GI411" i="8"/>
  <c r="GJ411" i="8"/>
  <c r="GK411" i="8"/>
  <c r="GL411" i="8"/>
  <c r="GM411" i="8"/>
  <c r="GN411" i="8"/>
  <c r="GO411" i="8"/>
  <c r="GP411" i="8"/>
  <c r="GQ411" i="8"/>
  <c r="GR411" i="8"/>
  <c r="GS411" i="8"/>
  <c r="GT411" i="8"/>
  <c r="GU411" i="8"/>
  <c r="GV411" i="8"/>
  <c r="GW411" i="8"/>
  <c r="GX411" i="8"/>
  <c r="GY411" i="8"/>
  <c r="GZ411" i="8"/>
  <c r="HA411" i="8"/>
  <c r="HB411" i="8"/>
  <c r="HC411" i="8"/>
  <c r="HD411" i="8"/>
  <c r="HE411" i="8"/>
  <c r="HF411" i="8"/>
  <c r="HG411" i="8"/>
  <c r="HH411" i="8"/>
  <c r="HI411" i="8"/>
  <c r="HJ411" i="8"/>
  <c r="HK411" i="8"/>
  <c r="HL411" i="8"/>
  <c r="HM411" i="8"/>
  <c r="HN411" i="8"/>
  <c r="HO411" i="8"/>
  <c r="HP411" i="8"/>
  <c r="HQ411" i="8"/>
  <c r="HR411" i="8"/>
  <c r="HS411" i="8"/>
  <c r="HT411" i="8"/>
  <c r="HU411" i="8"/>
  <c r="HV411" i="8"/>
  <c r="HW411" i="8"/>
  <c r="HX411" i="8"/>
  <c r="HY411" i="8"/>
  <c r="HZ411" i="8"/>
  <c r="IA411" i="8"/>
  <c r="IB411" i="8"/>
  <c r="IC411" i="8"/>
  <c r="ID411" i="8"/>
  <c r="IE411" i="8"/>
  <c r="IF411" i="8"/>
  <c r="IG411" i="8"/>
  <c r="IH411" i="8"/>
  <c r="II411" i="8"/>
  <c r="IJ411" i="8"/>
  <c r="IK411" i="8"/>
  <c r="IL411" i="8"/>
  <c r="IM411" i="8"/>
  <c r="IN411" i="8"/>
  <c r="IO411" i="8"/>
  <c r="IP411" i="8"/>
  <c r="IQ411" i="8"/>
  <c r="IR411" i="8"/>
  <c r="IS411" i="8"/>
  <c r="IT411" i="8"/>
  <c r="IU411" i="8"/>
  <c r="IV411" i="8"/>
  <c r="IW411" i="8"/>
  <c r="IX411" i="8"/>
  <c r="IY411" i="8"/>
  <c r="IZ411" i="8"/>
  <c r="JA411" i="8"/>
  <c r="JB411" i="8"/>
  <c r="JC411" i="8"/>
  <c r="JD411" i="8"/>
  <c r="JE411" i="8"/>
  <c r="JF411" i="8"/>
  <c r="JG411" i="8"/>
  <c r="JH411" i="8"/>
  <c r="JI411" i="8"/>
  <c r="JJ411" i="8"/>
  <c r="JK411" i="8"/>
  <c r="JL411" i="8"/>
  <c r="JM411" i="8"/>
  <c r="JN411" i="8"/>
  <c r="JO411" i="8"/>
  <c r="JP411" i="8"/>
  <c r="JQ411" i="8"/>
  <c r="JR411" i="8"/>
  <c r="JS411" i="8"/>
  <c r="JT411" i="8"/>
  <c r="JU411" i="8"/>
  <c r="JV411" i="8"/>
  <c r="JW411" i="8"/>
  <c r="JX411" i="8"/>
  <c r="JY411" i="8"/>
  <c r="JZ411" i="8"/>
  <c r="KA411" i="8"/>
  <c r="KB411" i="8"/>
  <c r="KC411" i="8"/>
  <c r="KD411" i="8"/>
  <c r="KE411" i="8"/>
  <c r="KF411" i="8"/>
  <c r="KG411" i="8"/>
  <c r="KH411" i="8"/>
  <c r="KI411" i="8"/>
  <c r="KJ411" i="8"/>
  <c r="KK411" i="8"/>
  <c r="KL411" i="8"/>
  <c r="KM411" i="8"/>
  <c r="KN411" i="8"/>
  <c r="KO411" i="8"/>
  <c r="KP411" i="8"/>
  <c r="B412" i="8"/>
  <c r="CU411" i="8"/>
  <c r="CQ411" i="8"/>
  <c r="CM411" i="8"/>
  <c r="CI411" i="8"/>
  <c r="CE411" i="8"/>
  <c r="CA411" i="8"/>
  <c r="BW411" i="8"/>
  <c r="BS411" i="8"/>
  <c r="BO411" i="8"/>
  <c r="BK411" i="8"/>
  <c r="BG411" i="8"/>
  <c r="BC411" i="8"/>
  <c r="AY411" i="8"/>
  <c r="AU411" i="8"/>
  <c r="AQ411" i="8"/>
  <c r="AM411" i="8"/>
  <c r="AI411" i="8"/>
  <c r="AE411" i="8"/>
  <c r="AA411" i="8"/>
  <c r="W411" i="8"/>
  <c r="S411" i="8"/>
  <c r="O411" i="8"/>
  <c r="K411" i="8"/>
  <c r="G411" i="8"/>
  <c r="C411" i="8"/>
  <c r="CX411" i="8"/>
  <c r="CT411" i="8"/>
  <c r="CP411" i="8"/>
  <c r="CL411" i="8"/>
  <c r="CH411" i="8"/>
  <c r="CD411" i="8"/>
  <c r="BZ411" i="8"/>
  <c r="BV411" i="8"/>
  <c r="BR411" i="8"/>
  <c r="BN411" i="8"/>
  <c r="BJ411" i="8"/>
  <c r="BF411" i="8"/>
  <c r="BB411" i="8"/>
  <c r="AX411" i="8"/>
  <c r="AT411" i="8"/>
  <c r="AP411" i="8"/>
  <c r="AL411" i="8"/>
  <c r="AH411" i="8"/>
  <c r="AD411" i="8"/>
  <c r="Z411" i="8"/>
  <c r="V411" i="8"/>
  <c r="R411" i="8"/>
  <c r="N411" i="8"/>
  <c r="J411" i="8"/>
  <c r="F411" i="8"/>
  <c r="CW411" i="8"/>
  <c r="CS411" i="8"/>
  <c r="CO411" i="8"/>
  <c r="CK411" i="8"/>
  <c r="CG411" i="8"/>
  <c r="CC411" i="8"/>
  <c r="BY411" i="8"/>
  <c r="BU411" i="8"/>
  <c r="BQ411" i="8"/>
  <c r="BM411" i="8"/>
  <c r="BI411" i="8"/>
  <c r="BE411" i="8"/>
  <c r="BA411" i="8"/>
  <c r="AW411" i="8"/>
  <c r="AS411" i="8"/>
  <c r="AO411" i="8"/>
  <c r="AK411" i="8"/>
  <c r="AG411" i="8"/>
  <c r="AC411" i="8"/>
  <c r="Y411" i="8"/>
  <c r="U411" i="8"/>
  <c r="Q411" i="8"/>
  <c r="M411" i="8"/>
  <c r="I411" i="8"/>
  <c r="E411" i="8"/>
  <c r="CV411" i="8"/>
  <c r="CR411" i="8"/>
  <c r="CN411" i="8"/>
  <c r="CJ411" i="8"/>
  <c r="CF411" i="8"/>
  <c r="CB411" i="8"/>
  <c r="BX411" i="8"/>
  <c r="BT411" i="8"/>
  <c r="BP411" i="8"/>
  <c r="BL411" i="8"/>
  <c r="BH411" i="8"/>
  <c r="BD411" i="8"/>
  <c r="AZ411" i="8"/>
  <c r="AV411" i="8"/>
  <c r="AR411" i="8"/>
  <c r="AN411" i="8"/>
  <c r="AJ411" i="8"/>
  <c r="AF411" i="8"/>
  <c r="AB411" i="8"/>
  <c r="X411" i="8"/>
  <c r="T411" i="8"/>
  <c r="P411" i="8"/>
  <c r="L411" i="8"/>
  <c r="H411" i="8"/>
  <c r="D411" i="8"/>
  <c r="CY412" i="8" l="1"/>
  <c r="CZ412" i="8"/>
  <c r="DA412" i="8"/>
  <c r="DB412" i="8"/>
  <c r="DC412" i="8"/>
  <c r="DD412" i="8"/>
  <c r="DE412" i="8"/>
  <c r="DF412" i="8"/>
  <c r="DG412" i="8"/>
  <c r="DH412" i="8"/>
  <c r="DI412" i="8"/>
  <c r="DJ412" i="8"/>
  <c r="DK412" i="8"/>
  <c r="DL412" i="8"/>
  <c r="DM412" i="8"/>
  <c r="DN412" i="8"/>
  <c r="DO412" i="8"/>
  <c r="DP412" i="8"/>
  <c r="DQ412" i="8"/>
  <c r="DR412" i="8"/>
  <c r="DS412" i="8"/>
  <c r="DT412" i="8"/>
  <c r="DU412" i="8"/>
  <c r="DV412" i="8"/>
  <c r="DW412" i="8"/>
  <c r="DX412" i="8"/>
  <c r="DY412" i="8"/>
  <c r="DZ412" i="8"/>
  <c r="EA412" i="8"/>
  <c r="EB412" i="8"/>
  <c r="EC412" i="8"/>
  <c r="ED412" i="8"/>
  <c r="EE412" i="8"/>
  <c r="EF412" i="8"/>
  <c r="EG412" i="8"/>
  <c r="EH412" i="8"/>
  <c r="EI412" i="8"/>
  <c r="EJ412" i="8"/>
  <c r="EK412" i="8"/>
  <c r="EL412" i="8"/>
  <c r="EM412" i="8"/>
  <c r="EN412" i="8"/>
  <c r="EO412" i="8"/>
  <c r="EP412" i="8"/>
  <c r="EQ412" i="8"/>
  <c r="ER412" i="8"/>
  <c r="ES412" i="8"/>
  <c r="ET412" i="8"/>
  <c r="EU412" i="8"/>
  <c r="EV412" i="8"/>
  <c r="EW412" i="8"/>
  <c r="EX412" i="8"/>
  <c r="EY412" i="8"/>
  <c r="EZ412" i="8"/>
  <c r="FA412" i="8"/>
  <c r="FB412" i="8"/>
  <c r="FC412" i="8"/>
  <c r="FD412" i="8"/>
  <c r="FE412" i="8"/>
  <c r="FF412" i="8"/>
  <c r="FG412" i="8"/>
  <c r="FH412" i="8"/>
  <c r="FI412" i="8"/>
  <c r="FJ412" i="8"/>
  <c r="FK412" i="8"/>
  <c r="FL412" i="8"/>
  <c r="FM412" i="8"/>
  <c r="FN412" i="8"/>
  <c r="FO412" i="8"/>
  <c r="FP412" i="8"/>
  <c r="FQ412" i="8"/>
  <c r="FR412" i="8"/>
  <c r="FS412" i="8"/>
  <c r="FT412" i="8"/>
  <c r="FU412" i="8"/>
  <c r="FV412" i="8"/>
  <c r="FW412" i="8"/>
  <c r="FX412" i="8"/>
  <c r="FY412" i="8"/>
  <c r="FZ412" i="8"/>
  <c r="GA412" i="8"/>
  <c r="GB412" i="8"/>
  <c r="GC412" i="8"/>
  <c r="GD412" i="8"/>
  <c r="GE412" i="8"/>
  <c r="GF412" i="8"/>
  <c r="GG412" i="8"/>
  <c r="GH412" i="8"/>
  <c r="GI412" i="8"/>
  <c r="GJ412" i="8"/>
  <c r="GK412" i="8"/>
  <c r="GL412" i="8"/>
  <c r="GM412" i="8"/>
  <c r="GN412" i="8"/>
  <c r="GO412" i="8"/>
  <c r="GP412" i="8"/>
  <c r="GQ412" i="8"/>
  <c r="GR412" i="8"/>
  <c r="GS412" i="8"/>
  <c r="GT412" i="8"/>
  <c r="GU412" i="8"/>
  <c r="GV412" i="8"/>
  <c r="GW412" i="8"/>
  <c r="GX412" i="8"/>
  <c r="GY412" i="8"/>
  <c r="GZ412" i="8"/>
  <c r="HA412" i="8"/>
  <c r="HB412" i="8"/>
  <c r="HC412" i="8"/>
  <c r="HD412" i="8"/>
  <c r="HE412" i="8"/>
  <c r="HF412" i="8"/>
  <c r="HG412" i="8"/>
  <c r="HH412" i="8"/>
  <c r="HI412" i="8"/>
  <c r="HJ412" i="8"/>
  <c r="HK412" i="8"/>
  <c r="HL412" i="8"/>
  <c r="HM412" i="8"/>
  <c r="HN412" i="8"/>
  <c r="HO412" i="8"/>
  <c r="HP412" i="8"/>
  <c r="HQ412" i="8"/>
  <c r="HR412" i="8"/>
  <c r="HS412" i="8"/>
  <c r="HT412" i="8"/>
  <c r="HU412" i="8"/>
  <c r="HV412" i="8"/>
  <c r="HW412" i="8"/>
  <c r="HX412" i="8"/>
  <c r="HY412" i="8"/>
  <c r="HZ412" i="8"/>
  <c r="IA412" i="8"/>
  <c r="IB412" i="8"/>
  <c r="IC412" i="8"/>
  <c r="ID412" i="8"/>
  <c r="IE412" i="8"/>
  <c r="IF412" i="8"/>
  <c r="IG412" i="8"/>
  <c r="IH412" i="8"/>
  <c r="II412" i="8"/>
  <c r="IJ412" i="8"/>
  <c r="IK412" i="8"/>
  <c r="IL412" i="8"/>
  <c r="IM412" i="8"/>
  <c r="IN412" i="8"/>
  <c r="IO412" i="8"/>
  <c r="IP412" i="8"/>
  <c r="IQ412" i="8"/>
  <c r="IR412" i="8"/>
  <c r="IS412" i="8"/>
  <c r="IT412" i="8"/>
  <c r="IU412" i="8"/>
  <c r="IV412" i="8"/>
  <c r="IW412" i="8"/>
  <c r="IX412" i="8"/>
  <c r="IY412" i="8"/>
  <c r="IZ412" i="8"/>
  <c r="JA412" i="8"/>
  <c r="JB412" i="8"/>
  <c r="JC412" i="8"/>
  <c r="JD412" i="8"/>
  <c r="JE412" i="8"/>
  <c r="JF412" i="8"/>
  <c r="JG412" i="8"/>
  <c r="JH412" i="8"/>
  <c r="JI412" i="8"/>
  <c r="JJ412" i="8"/>
  <c r="JK412" i="8"/>
  <c r="JL412" i="8"/>
  <c r="JM412" i="8"/>
  <c r="JN412" i="8"/>
  <c r="JO412" i="8"/>
  <c r="JP412" i="8"/>
  <c r="JQ412" i="8"/>
  <c r="JR412" i="8"/>
  <c r="JS412" i="8"/>
  <c r="JT412" i="8"/>
  <c r="JU412" i="8"/>
  <c r="JV412" i="8"/>
  <c r="JW412" i="8"/>
  <c r="JX412" i="8"/>
  <c r="JY412" i="8"/>
  <c r="JZ412" i="8"/>
  <c r="KA412" i="8"/>
  <c r="KB412" i="8"/>
  <c r="KC412" i="8"/>
  <c r="KD412" i="8"/>
  <c r="KE412" i="8"/>
  <c r="KF412" i="8"/>
  <c r="KG412" i="8"/>
  <c r="KH412" i="8"/>
  <c r="KI412" i="8"/>
  <c r="KJ412" i="8"/>
  <c r="KK412" i="8"/>
  <c r="KL412" i="8"/>
  <c r="KM412" i="8"/>
  <c r="KN412" i="8"/>
  <c r="KO412" i="8"/>
  <c r="KP412" i="8"/>
  <c r="B413" i="8"/>
  <c r="CV412" i="8"/>
  <c r="CR412" i="8"/>
  <c r="CN412" i="8"/>
  <c r="CJ412" i="8"/>
  <c r="CF412" i="8"/>
  <c r="CB412" i="8"/>
  <c r="BX412" i="8"/>
  <c r="BT412" i="8"/>
  <c r="BP412" i="8"/>
  <c r="BL412" i="8"/>
  <c r="BH412" i="8"/>
  <c r="BD412" i="8"/>
  <c r="AZ412" i="8"/>
  <c r="AV412" i="8"/>
  <c r="AR412" i="8"/>
  <c r="AN412" i="8"/>
  <c r="AJ412" i="8"/>
  <c r="AF412" i="8"/>
  <c r="AB412" i="8"/>
  <c r="X412" i="8"/>
  <c r="T412" i="8"/>
  <c r="P412" i="8"/>
  <c r="L412" i="8"/>
  <c r="H412" i="8"/>
  <c r="D412" i="8"/>
  <c r="CU412" i="8"/>
  <c r="CQ412" i="8"/>
  <c r="CM412" i="8"/>
  <c r="CI412" i="8"/>
  <c r="CE412" i="8"/>
  <c r="CA412" i="8"/>
  <c r="BW412" i="8"/>
  <c r="BS412" i="8"/>
  <c r="BO412" i="8"/>
  <c r="BK412" i="8"/>
  <c r="BG412" i="8"/>
  <c r="BC412" i="8"/>
  <c r="AY412" i="8"/>
  <c r="AU412" i="8"/>
  <c r="AQ412" i="8"/>
  <c r="AM412" i="8"/>
  <c r="AI412" i="8"/>
  <c r="AE412" i="8"/>
  <c r="AA412" i="8"/>
  <c r="W412" i="8"/>
  <c r="S412" i="8"/>
  <c r="O412" i="8"/>
  <c r="K412" i="8"/>
  <c r="G412" i="8"/>
  <c r="CX412" i="8"/>
  <c r="CT412" i="8"/>
  <c r="CP412" i="8"/>
  <c r="CL412" i="8"/>
  <c r="CH412" i="8"/>
  <c r="CD412" i="8"/>
  <c r="BZ412" i="8"/>
  <c r="BV412" i="8"/>
  <c r="BR412" i="8"/>
  <c r="BN412" i="8"/>
  <c r="BJ412" i="8"/>
  <c r="BF412" i="8"/>
  <c r="BB412" i="8"/>
  <c r="AX412" i="8"/>
  <c r="AT412" i="8"/>
  <c r="AP412" i="8"/>
  <c r="AL412" i="8"/>
  <c r="AH412" i="8"/>
  <c r="AD412" i="8"/>
  <c r="Z412" i="8"/>
  <c r="V412" i="8"/>
  <c r="R412" i="8"/>
  <c r="N412" i="8"/>
  <c r="J412" i="8"/>
  <c r="F412" i="8"/>
  <c r="CW412" i="8"/>
  <c r="CS412" i="8"/>
  <c r="CO412" i="8"/>
  <c r="CK412" i="8"/>
  <c r="CG412" i="8"/>
  <c r="CC412" i="8"/>
  <c r="BY412" i="8"/>
  <c r="BU412" i="8"/>
  <c r="BQ412" i="8"/>
  <c r="BM412" i="8"/>
  <c r="BI412" i="8"/>
  <c r="BE412" i="8"/>
  <c r="BA412" i="8"/>
  <c r="AW412" i="8"/>
  <c r="AS412" i="8"/>
  <c r="AO412" i="8"/>
  <c r="AK412" i="8"/>
  <c r="AG412" i="8"/>
  <c r="AC412" i="8"/>
  <c r="Y412" i="8"/>
  <c r="U412" i="8"/>
  <c r="Q412" i="8"/>
  <c r="M412" i="8"/>
  <c r="I412" i="8"/>
  <c r="E412" i="8"/>
  <c r="C412" i="8"/>
  <c r="CY413" i="8" l="1"/>
  <c r="CZ413" i="8"/>
  <c r="DA413" i="8"/>
  <c r="DB413" i="8"/>
  <c r="DC413" i="8"/>
  <c r="DD413" i="8"/>
  <c r="DE413" i="8"/>
  <c r="DF413" i="8"/>
  <c r="DG413" i="8"/>
  <c r="DH413" i="8"/>
  <c r="DI413" i="8"/>
  <c r="DJ413" i="8"/>
  <c r="DK413" i="8"/>
  <c r="DL413" i="8"/>
  <c r="DM413" i="8"/>
  <c r="DN413" i="8"/>
  <c r="DO413" i="8"/>
  <c r="DP413" i="8"/>
  <c r="DQ413" i="8"/>
  <c r="DR413" i="8"/>
  <c r="DS413" i="8"/>
  <c r="DT413" i="8"/>
  <c r="DU413" i="8"/>
  <c r="DV413" i="8"/>
  <c r="DW413" i="8"/>
  <c r="DX413" i="8"/>
  <c r="DY413" i="8"/>
  <c r="DZ413" i="8"/>
  <c r="EA413" i="8"/>
  <c r="EB413" i="8"/>
  <c r="EC413" i="8"/>
  <c r="ED413" i="8"/>
  <c r="EE413" i="8"/>
  <c r="EF413" i="8"/>
  <c r="EG413" i="8"/>
  <c r="EH413" i="8"/>
  <c r="EI413" i="8"/>
  <c r="EJ413" i="8"/>
  <c r="EK413" i="8"/>
  <c r="EL413" i="8"/>
  <c r="EM413" i="8"/>
  <c r="EN413" i="8"/>
  <c r="EO413" i="8"/>
  <c r="EP413" i="8"/>
  <c r="EQ413" i="8"/>
  <c r="ER413" i="8"/>
  <c r="ES413" i="8"/>
  <c r="ET413" i="8"/>
  <c r="EU413" i="8"/>
  <c r="EV413" i="8"/>
  <c r="EW413" i="8"/>
  <c r="EX413" i="8"/>
  <c r="EY413" i="8"/>
  <c r="EZ413" i="8"/>
  <c r="FA413" i="8"/>
  <c r="FB413" i="8"/>
  <c r="FC413" i="8"/>
  <c r="FD413" i="8"/>
  <c r="FE413" i="8"/>
  <c r="FF413" i="8"/>
  <c r="FG413" i="8"/>
  <c r="FH413" i="8"/>
  <c r="FI413" i="8"/>
  <c r="FJ413" i="8"/>
  <c r="FK413" i="8"/>
  <c r="FL413" i="8"/>
  <c r="FM413" i="8"/>
  <c r="FN413" i="8"/>
  <c r="FO413" i="8"/>
  <c r="FP413" i="8"/>
  <c r="FQ413" i="8"/>
  <c r="FR413" i="8"/>
  <c r="FS413" i="8"/>
  <c r="FT413" i="8"/>
  <c r="FU413" i="8"/>
  <c r="FV413" i="8"/>
  <c r="FW413" i="8"/>
  <c r="FX413" i="8"/>
  <c r="FY413" i="8"/>
  <c r="FZ413" i="8"/>
  <c r="GA413" i="8"/>
  <c r="GB413" i="8"/>
  <c r="GC413" i="8"/>
  <c r="GD413" i="8"/>
  <c r="GE413" i="8"/>
  <c r="GF413" i="8"/>
  <c r="GG413" i="8"/>
  <c r="GH413" i="8"/>
  <c r="GI413" i="8"/>
  <c r="GJ413" i="8"/>
  <c r="GK413" i="8"/>
  <c r="GL413" i="8"/>
  <c r="GM413" i="8"/>
  <c r="GN413" i="8"/>
  <c r="GO413" i="8"/>
  <c r="GP413" i="8"/>
  <c r="GQ413" i="8"/>
  <c r="GR413" i="8"/>
  <c r="GS413" i="8"/>
  <c r="GT413" i="8"/>
  <c r="GU413" i="8"/>
  <c r="GV413" i="8"/>
  <c r="GW413" i="8"/>
  <c r="GX413" i="8"/>
  <c r="GY413" i="8"/>
  <c r="GZ413" i="8"/>
  <c r="HA413" i="8"/>
  <c r="HB413" i="8"/>
  <c r="HC413" i="8"/>
  <c r="HD413" i="8"/>
  <c r="HE413" i="8"/>
  <c r="HF413" i="8"/>
  <c r="HG413" i="8"/>
  <c r="HH413" i="8"/>
  <c r="HI413" i="8"/>
  <c r="HJ413" i="8"/>
  <c r="HK413" i="8"/>
  <c r="HL413" i="8"/>
  <c r="HM413" i="8"/>
  <c r="HN413" i="8"/>
  <c r="HO413" i="8"/>
  <c r="HP413" i="8"/>
  <c r="HQ413" i="8"/>
  <c r="HR413" i="8"/>
  <c r="HS413" i="8"/>
  <c r="HT413" i="8"/>
  <c r="HU413" i="8"/>
  <c r="HV413" i="8"/>
  <c r="HW413" i="8"/>
  <c r="HX413" i="8"/>
  <c r="HY413" i="8"/>
  <c r="HZ413" i="8"/>
  <c r="IA413" i="8"/>
  <c r="IB413" i="8"/>
  <c r="IC413" i="8"/>
  <c r="ID413" i="8"/>
  <c r="IE413" i="8"/>
  <c r="IF413" i="8"/>
  <c r="IG413" i="8"/>
  <c r="IH413" i="8"/>
  <c r="II413" i="8"/>
  <c r="IJ413" i="8"/>
  <c r="IK413" i="8"/>
  <c r="IL413" i="8"/>
  <c r="IM413" i="8"/>
  <c r="IN413" i="8"/>
  <c r="IO413" i="8"/>
  <c r="IP413" i="8"/>
  <c r="IQ413" i="8"/>
  <c r="IR413" i="8"/>
  <c r="IS413" i="8"/>
  <c r="IT413" i="8"/>
  <c r="IU413" i="8"/>
  <c r="IV413" i="8"/>
  <c r="IW413" i="8"/>
  <c r="IX413" i="8"/>
  <c r="IY413" i="8"/>
  <c r="IZ413" i="8"/>
  <c r="JA413" i="8"/>
  <c r="JB413" i="8"/>
  <c r="JC413" i="8"/>
  <c r="JD413" i="8"/>
  <c r="JE413" i="8"/>
  <c r="JF413" i="8"/>
  <c r="JG413" i="8"/>
  <c r="JH413" i="8"/>
  <c r="JI413" i="8"/>
  <c r="JJ413" i="8"/>
  <c r="JK413" i="8"/>
  <c r="JL413" i="8"/>
  <c r="JM413" i="8"/>
  <c r="JN413" i="8"/>
  <c r="JO413" i="8"/>
  <c r="JP413" i="8"/>
  <c r="JQ413" i="8"/>
  <c r="JR413" i="8"/>
  <c r="JS413" i="8"/>
  <c r="JT413" i="8"/>
  <c r="JU413" i="8"/>
  <c r="JV413" i="8"/>
  <c r="JW413" i="8"/>
  <c r="JX413" i="8"/>
  <c r="JY413" i="8"/>
  <c r="JZ413" i="8"/>
  <c r="KA413" i="8"/>
  <c r="KB413" i="8"/>
  <c r="KC413" i="8"/>
  <c r="KD413" i="8"/>
  <c r="KE413" i="8"/>
  <c r="KF413" i="8"/>
  <c r="KG413" i="8"/>
  <c r="KH413" i="8"/>
  <c r="KI413" i="8"/>
  <c r="KJ413" i="8"/>
  <c r="KK413" i="8"/>
  <c r="KL413" i="8"/>
  <c r="KM413" i="8"/>
  <c r="KN413" i="8"/>
  <c r="KO413" i="8"/>
  <c r="KP413" i="8"/>
  <c r="B414" i="8"/>
  <c r="CW413" i="8"/>
  <c r="CS413" i="8"/>
  <c r="CO413" i="8"/>
  <c r="CK413" i="8"/>
  <c r="CG413" i="8"/>
  <c r="CC413" i="8"/>
  <c r="BY413" i="8"/>
  <c r="BU413" i="8"/>
  <c r="BQ413" i="8"/>
  <c r="BM413" i="8"/>
  <c r="BI413" i="8"/>
  <c r="BE413" i="8"/>
  <c r="BA413" i="8"/>
  <c r="AW413" i="8"/>
  <c r="AS413" i="8"/>
  <c r="AO413" i="8"/>
  <c r="AK413" i="8"/>
  <c r="AG413" i="8"/>
  <c r="AC413" i="8"/>
  <c r="Y413" i="8"/>
  <c r="U413" i="8"/>
  <c r="Q413" i="8"/>
  <c r="M413" i="8"/>
  <c r="I413" i="8"/>
  <c r="E413" i="8"/>
  <c r="CV413" i="8"/>
  <c r="CR413" i="8"/>
  <c r="CN413" i="8"/>
  <c r="CJ413" i="8"/>
  <c r="CF413" i="8"/>
  <c r="CB413" i="8"/>
  <c r="BX413" i="8"/>
  <c r="BT413" i="8"/>
  <c r="BP413" i="8"/>
  <c r="BL413" i="8"/>
  <c r="BH413" i="8"/>
  <c r="BD413" i="8"/>
  <c r="AZ413" i="8"/>
  <c r="AV413" i="8"/>
  <c r="AR413" i="8"/>
  <c r="AN413" i="8"/>
  <c r="AJ413" i="8"/>
  <c r="AF413" i="8"/>
  <c r="AB413" i="8"/>
  <c r="X413" i="8"/>
  <c r="T413" i="8"/>
  <c r="P413" i="8"/>
  <c r="L413" i="8"/>
  <c r="H413" i="8"/>
  <c r="D413" i="8"/>
  <c r="CU413" i="8"/>
  <c r="CQ413" i="8"/>
  <c r="CM413" i="8"/>
  <c r="CI413" i="8"/>
  <c r="CE413" i="8"/>
  <c r="CA413" i="8"/>
  <c r="BW413" i="8"/>
  <c r="BS413" i="8"/>
  <c r="BO413" i="8"/>
  <c r="BK413" i="8"/>
  <c r="BG413" i="8"/>
  <c r="BC413" i="8"/>
  <c r="AY413" i="8"/>
  <c r="AU413" i="8"/>
  <c r="AQ413" i="8"/>
  <c r="AM413" i="8"/>
  <c r="AI413" i="8"/>
  <c r="AE413" i="8"/>
  <c r="AA413" i="8"/>
  <c r="W413" i="8"/>
  <c r="S413" i="8"/>
  <c r="O413" i="8"/>
  <c r="K413" i="8"/>
  <c r="G413" i="8"/>
  <c r="C413" i="8"/>
  <c r="CX413" i="8"/>
  <c r="CT413" i="8"/>
  <c r="CP413" i="8"/>
  <c r="CL413" i="8"/>
  <c r="CH413" i="8"/>
  <c r="CD413" i="8"/>
  <c r="BZ413" i="8"/>
  <c r="BV413" i="8"/>
  <c r="BR413" i="8"/>
  <c r="BN413" i="8"/>
  <c r="BJ413" i="8"/>
  <c r="BF413" i="8"/>
  <c r="BB413" i="8"/>
  <c r="AX413" i="8"/>
  <c r="AT413" i="8"/>
  <c r="AP413" i="8"/>
  <c r="AL413" i="8"/>
  <c r="AH413" i="8"/>
  <c r="AD413" i="8"/>
  <c r="Z413" i="8"/>
  <c r="V413" i="8"/>
  <c r="R413" i="8"/>
  <c r="N413" i="8"/>
  <c r="J413" i="8"/>
  <c r="F413" i="8"/>
  <c r="CY414" i="8" l="1"/>
  <c r="CZ414" i="8"/>
  <c r="DA414" i="8"/>
  <c r="DB414" i="8"/>
  <c r="DC414" i="8"/>
  <c r="DD414" i="8"/>
  <c r="DE414" i="8"/>
  <c r="DF414" i="8"/>
  <c r="DG414" i="8"/>
  <c r="DH414" i="8"/>
  <c r="DI414" i="8"/>
  <c r="DJ414" i="8"/>
  <c r="DK414" i="8"/>
  <c r="DL414" i="8"/>
  <c r="DM414" i="8"/>
  <c r="DN414" i="8"/>
  <c r="DO414" i="8"/>
  <c r="DP414" i="8"/>
  <c r="DQ414" i="8"/>
  <c r="DR414" i="8"/>
  <c r="DS414" i="8"/>
  <c r="DT414" i="8"/>
  <c r="DU414" i="8"/>
  <c r="DV414" i="8"/>
  <c r="DW414" i="8"/>
  <c r="DX414" i="8"/>
  <c r="DY414" i="8"/>
  <c r="DZ414" i="8"/>
  <c r="EA414" i="8"/>
  <c r="EB414" i="8"/>
  <c r="EC414" i="8"/>
  <c r="ED414" i="8"/>
  <c r="EE414" i="8"/>
  <c r="EF414" i="8"/>
  <c r="EG414" i="8"/>
  <c r="EH414" i="8"/>
  <c r="EI414" i="8"/>
  <c r="EJ414" i="8"/>
  <c r="EK414" i="8"/>
  <c r="EL414" i="8"/>
  <c r="EM414" i="8"/>
  <c r="EN414" i="8"/>
  <c r="EO414" i="8"/>
  <c r="EP414" i="8"/>
  <c r="EQ414" i="8"/>
  <c r="ER414" i="8"/>
  <c r="ES414" i="8"/>
  <c r="ET414" i="8"/>
  <c r="EU414" i="8"/>
  <c r="EV414" i="8"/>
  <c r="EW414" i="8"/>
  <c r="EX414" i="8"/>
  <c r="EY414" i="8"/>
  <c r="EZ414" i="8"/>
  <c r="FA414" i="8"/>
  <c r="FB414" i="8"/>
  <c r="FC414" i="8"/>
  <c r="FD414" i="8"/>
  <c r="FE414" i="8"/>
  <c r="FF414" i="8"/>
  <c r="FG414" i="8"/>
  <c r="FH414" i="8"/>
  <c r="FI414" i="8"/>
  <c r="FJ414" i="8"/>
  <c r="FK414" i="8"/>
  <c r="FL414" i="8"/>
  <c r="FM414" i="8"/>
  <c r="FN414" i="8"/>
  <c r="FO414" i="8"/>
  <c r="FP414" i="8"/>
  <c r="FQ414" i="8"/>
  <c r="FR414" i="8"/>
  <c r="FS414" i="8"/>
  <c r="FT414" i="8"/>
  <c r="FU414" i="8"/>
  <c r="FV414" i="8"/>
  <c r="FW414" i="8"/>
  <c r="FX414" i="8"/>
  <c r="FY414" i="8"/>
  <c r="FZ414" i="8"/>
  <c r="GA414" i="8"/>
  <c r="GB414" i="8"/>
  <c r="GC414" i="8"/>
  <c r="GD414" i="8"/>
  <c r="GE414" i="8"/>
  <c r="GF414" i="8"/>
  <c r="GG414" i="8"/>
  <c r="GH414" i="8"/>
  <c r="GI414" i="8"/>
  <c r="GJ414" i="8"/>
  <c r="GK414" i="8"/>
  <c r="GL414" i="8"/>
  <c r="GM414" i="8"/>
  <c r="GN414" i="8"/>
  <c r="GO414" i="8"/>
  <c r="GP414" i="8"/>
  <c r="GQ414" i="8"/>
  <c r="GR414" i="8"/>
  <c r="GS414" i="8"/>
  <c r="GT414" i="8"/>
  <c r="GU414" i="8"/>
  <c r="GV414" i="8"/>
  <c r="GW414" i="8"/>
  <c r="GX414" i="8"/>
  <c r="GY414" i="8"/>
  <c r="GZ414" i="8"/>
  <c r="HA414" i="8"/>
  <c r="HB414" i="8"/>
  <c r="HC414" i="8"/>
  <c r="HD414" i="8"/>
  <c r="HE414" i="8"/>
  <c r="HF414" i="8"/>
  <c r="HG414" i="8"/>
  <c r="HH414" i="8"/>
  <c r="HI414" i="8"/>
  <c r="HJ414" i="8"/>
  <c r="HK414" i="8"/>
  <c r="HL414" i="8"/>
  <c r="HM414" i="8"/>
  <c r="HN414" i="8"/>
  <c r="HO414" i="8"/>
  <c r="HP414" i="8"/>
  <c r="HQ414" i="8"/>
  <c r="HR414" i="8"/>
  <c r="HS414" i="8"/>
  <c r="HT414" i="8"/>
  <c r="HU414" i="8"/>
  <c r="HV414" i="8"/>
  <c r="HW414" i="8"/>
  <c r="HX414" i="8"/>
  <c r="HY414" i="8"/>
  <c r="HZ414" i="8"/>
  <c r="IA414" i="8"/>
  <c r="IB414" i="8"/>
  <c r="IC414" i="8"/>
  <c r="ID414" i="8"/>
  <c r="IE414" i="8"/>
  <c r="IF414" i="8"/>
  <c r="IG414" i="8"/>
  <c r="IH414" i="8"/>
  <c r="II414" i="8"/>
  <c r="IJ414" i="8"/>
  <c r="IK414" i="8"/>
  <c r="IL414" i="8"/>
  <c r="IM414" i="8"/>
  <c r="IN414" i="8"/>
  <c r="IO414" i="8"/>
  <c r="IP414" i="8"/>
  <c r="IQ414" i="8"/>
  <c r="IR414" i="8"/>
  <c r="IS414" i="8"/>
  <c r="IT414" i="8"/>
  <c r="IU414" i="8"/>
  <c r="IV414" i="8"/>
  <c r="IW414" i="8"/>
  <c r="IX414" i="8"/>
  <c r="IY414" i="8"/>
  <c r="IZ414" i="8"/>
  <c r="JA414" i="8"/>
  <c r="JB414" i="8"/>
  <c r="JC414" i="8"/>
  <c r="JD414" i="8"/>
  <c r="JE414" i="8"/>
  <c r="JF414" i="8"/>
  <c r="JG414" i="8"/>
  <c r="JH414" i="8"/>
  <c r="JI414" i="8"/>
  <c r="JJ414" i="8"/>
  <c r="JK414" i="8"/>
  <c r="JL414" i="8"/>
  <c r="JM414" i="8"/>
  <c r="JN414" i="8"/>
  <c r="JO414" i="8"/>
  <c r="JP414" i="8"/>
  <c r="JQ414" i="8"/>
  <c r="JR414" i="8"/>
  <c r="JS414" i="8"/>
  <c r="JT414" i="8"/>
  <c r="JU414" i="8"/>
  <c r="JV414" i="8"/>
  <c r="JW414" i="8"/>
  <c r="JX414" i="8"/>
  <c r="JY414" i="8"/>
  <c r="JZ414" i="8"/>
  <c r="KA414" i="8"/>
  <c r="KB414" i="8"/>
  <c r="KC414" i="8"/>
  <c r="KD414" i="8"/>
  <c r="KE414" i="8"/>
  <c r="KF414" i="8"/>
  <c r="KG414" i="8"/>
  <c r="KH414" i="8"/>
  <c r="KI414" i="8"/>
  <c r="KJ414" i="8"/>
  <c r="KK414" i="8"/>
  <c r="KL414" i="8"/>
  <c r="KM414" i="8"/>
  <c r="KN414" i="8"/>
  <c r="KO414" i="8"/>
  <c r="KP414" i="8"/>
  <c r="B415" i="8"/>
  <c r="CX414" i="8"/>
  <c r="CT414" i="8"/>
  <c r="CP414" i="8"/>
  <c r="CL414" i="8"/>
  <c r="CH414" i="8"/>
  <c r="CD414" i="8"/>
  <c r="BZ414" i="8"/>
  <c r="BV414" i="8"/>
  <c r="BR414" i="8"/>
  <c r="BN414" i="8"/>
  <c r="BJ414" i="8"/>
  <c r="BF414" i="8"/>
  <c r="BB414" i="8"/>
  <c r="AX414" i="8"/>
  <c r="AT414" i="8"/>
  <c r="AP414" i="8"/>
  <c r="AL414" i="8"/>
  <c r="AH414" i="8"/>
  <c r="AD414" i="8"/>
  <c r="Z414" i="8"/>
  <c r="V414" i="8"/>
  <c r="R414" i="8"/>
  <c r="N414" i="8"/>
  <c r="J414" i="8"/>
  <c r="F414" i="8"/>
  <c r="CW414" i="8"/>
  <c r="CS414" i="8"/>
  <c r="CO414" i="8"/>
  <c r="CK414" i="8"/>
  <c r="CG414" i="8"/>
  <c r="CC414" i="8"/>
  <c r="BY414" i="8"/>
  <c r="BU414" i="8"/>
  <c r="BQ414" i="8"/>
  <c r="BM414" i="8"/>
  <c r="BI414" i="8"/>
  <c r="BE414" i="8"/>
  <c r="BA414" i="8"/>
  <c r="AW414" i="8"/>
  <c r="AS414" i="8"/>
  <c r="AO414" i="8"/>
  <c r="AK414" i="8"/>
  <c r="AG414" i="8"/>
  <c r="AC414" i="8"/>
  <c r="Y414" i="8"/>
  <c r="U414" i="8"/>
  <c r="Q414" i="8"/>
  <c r="M414" i="8"/>
  <c r="I414" i="8"/>
  <c r="E414" i="8"/>
  <c r="C414" i="8"/>
  <c r="CV414" i="8"/>
  <c r="CR414" i="8"/>
  <c r="CN414" i="8"/>
  <c r="CJ414" i="8"/>
  <c r="CF414" i="8"/>
  <c r="CB414" i="8"/>
  <c r="BX414" i="8"/>
  <c r="BT414" i="8"/>
  <c r="BP414" i="8"/>
  <c r="BL414" i="8"/>
  <c r="BH414" i="8"/>
  <c r="BD414" i="8"/>
  <c r="AZ414" i="8"/>
  <c r="AV414" i="8"/>
  <c r="AR414" i="8"/>
  <c r="AN414" i="8"/>
  <c r="AJ414" i="8"/>
  <c r="AF414" i="8"/>
  <c r="AB414" i="8"/>
  <c r="X414" i="8"/>
  <c r="T414" i="8"/>
  <c r="P414" i="8"/>
  <c r="L414" i="8"/>
  <c r="H414" i="8"/>
  <c r="D414" i="8"/>
  <c r="CU414" i="8"/>
  <c r="CQ414" i="8"/>
  <c r="CM414" i="8"/>
  <c r="CI414" i="8"/>
  <c r="CE414" i="8"/>
  <c r="CA414" i="8"/>
  <c r="BW414" i="8"/>
  <c r="BS414" i="8"/>
  <c r="BO414" i="8"/>
  <c r="BK414" i="8"/>
  <c r="BG414" i="8"/>
  <c r="BC414" i="8"/>
  <c r="AY414" i="8"/>
  <c r="AU414" i="8"/>
  <c r="AQ414" i="8"/>
  <c r="AM414" i="8"/>
  <c r="AI414" i="8"/>
  <c r="AE414" i="8"/>
  <c r="AA414" i="8"/>
  <c r="W414" i="8"/>
  <c r="S414" i="8"/>
  <c r="O414" i="8"/>
  <c r="K414" i="8"/>
  <c r="G414" i="8"/>
  <c r="CY415" i="8" l="1"/>
  <c r="CZ415" i="8"/>
  <c r="DA415" i="8"/>
  <c r="DB415" i="8"/>
  <c r="DC415" i="8"/>
  <c r="DD415" i="8"/>
  <c r="DE415" i="8"/>
  <c r="DF415" i="8"/>
  <c r="DG415" i="8"/>
  <c r="DH415" i="8"/>
  <c r="DI415" i="8"/>
  <c r="DJ415" i="8"/>
  <c r="DK415" i="8"/>
  <c r="DL415" i="8"/>
  <c r="DM415" i="8"/>
  <c r="DN415" i="8"/>
  <c r="DO415" i="8"/>
  <c r="DP415" i="8"/>
  <c r="DQ415" i="8"/>
  <c r="DR415" i="8"/>
  <c r="DS415" i="8"/>
  <c r="DT415" i="8"/>
  <c r="DU415" i="8"/>
  <c r="DV415" i="8"/>
  <c r="DW415" i="8"/>
  <c r="DX415" i="8"/>
  <c r="DY415" i="8"/>
  <c r="DZ415" i="8"/>
  <c r="EA415" i="8"/>
  <c r="EB415" i="8"/>
  <c r="EC415" i="8"/>
  <c r="ED415" i="8"/>
  <c r="EE415" i="8"/>
  <c r="EF415" i="8"/>
  <c r="EG415" i="8"/>
  <c r="EH415" i="8"/>
  <c r="EI415" i="8"/>
  <c r="EJ415" i="8"/>
  <c r="EK415" i="8"/>
  <c r="EL415" i="8"/>
  <c r="EM415" i="8"/>
  <c r="EN415" i="8"/>
  <c r="EO415" i="8"/>
  <c r="EP415" i="8"/>
  <c r="EQ415" i="8"/>
  <c r="ER415" i="8"/>
  <c r="ES415" i="8"/>
  <c r="ET415" i="8"/>
  <c r="EU415" i="8"/>
  <c r="EV415" i="8"/>
  <c r="EW415" i="8"/>
  <c r="EX415" i="8"/>
  <c r="EY415" i="8"/>
  <c r="EZ415" i="8"/>
  <c r="FA415" i="8"/>
  <c r="FB415" i="8"/>
  <c r="FC415" i="8"/>
  <c r="FD415" i="8"/>
  <c r="FE415" i="8"/>
  <c r="FF415" i="8"/>
  <c r="FG415" i="8"/>
  <c r="FH415" i="8"/>
  <c r="FI415" i="8"/>
  <c r="FJ415" i="8"/>
  <c r="FK415" i="8"/>
  <c r="FL415" i="8"/>
  <c r="FM415" i="8"/>
  <c r="FN415" i="8"/>
  <c r="FO415" i="8"/>
  <c r="FP415" i="8"/>
  <c r="FQ415" i="8"/>
  <c r="FR415" i="8"/>
  <c r="FS415" i="8"/>
  <c r="FT415" i="8"/>
  <c r="FU415" i="8"/>
  <c r="FV415" i="8"/>
  <c r="FW415" i="8"/>
  <c r="FX415" i="8"/>
  <c r="FY415" i="8"/>
  <c r="FZ415" i="8"/>
  <c r="GA415" i="8"/>
  <c r="GB415" i="8"/>
  <c r="GC415" i="8"/>
  <c r="GD415" i="8"/>
  <c r="GE415" i="8"/>
  <c r="GF415" i="8"/>
  <c r="GG415" i="8"/>
  <c r="GH415" i="8"/>
  <c r="GI415" i="8"/>
  <c r="GJ415" i="8"/>
  <c r="GK415" i="8"/>
  <c r="GL415" i="8"/>
  <c r="GM415" i="8"/>
  <c r="GN415" i="8"/>
  <c r="GO415" i="8"/>
  <c r="GP415" i="8"/>
  <c r="GQ415" i="8"/>
  <c r="GR415" i="8"/>
  <c r="GS415" i="8"/>
  <c r="GT415" i="8"/>
  <c r="GU415" i="8"/>
  <c r="GV415" i="8"/>
  <c r="GW415" i="8"/>
  <c r="GX415" i="8"/>
  <c r="GY415" i="8"/>
  <c r="GZ415" i="8"/>
  <c r="HA415" i="8"/>
  <c r="HB415" i="8"/>
  <c r="HC415" i="8"/>
  <c r="HD415" i="8"/>
  <c r="HE415" i="8"/>
  <c r="HF415" i="8"/>
  <c r="HG415" i="8"/>
  <c r="HH415" i="8"/>
  <c r="HI415" i="8"/>
  <c r="HJ415" i="8"/>
  <c r="HK415" i="8"/>
  <c r="HL415" i="8"/>
  <c r="HM415" i="8"/>
  <c r="HN415" i="8"/>
  <c r="HO415" i="8"/>
  <c r="HP415" i="8"/>
  <c r="HQ415" i="8"/>
  <c r="HR415" i="8"/>
  <c r="HS415" i="8"/>
  <c r="HT415" i="8"/>
  <c r="HU415" i="8"/>
  <c r="HV415" i="8"/>
  <c r="HW415" i="8"/>
  <c r="HX415" i="8"/>
  <c r="HY415" i="8"/>
  <c r="HZ415" i="8"/>
  <c r="IA415" i="8"/>
  <c r="IB415" i="8"/>
  <c r="IC415" i="8"/>
  <c r="ID415" i="8"/>
  <c r="IE415" i="8"/>
  <c r="IF415" i="8"/>
  <c r="IG415" i="8"/>
  <c r="IH415" i="8"/>
  <c r="II415" i="8"/>
  <c r="IJ415" i="8"/>
  <c r="IK415" i="8"/>
  <c r="IL415" i="8"/>
  <c r="IM415" i="8"/>
  <c r="IN415" i="8"/>
  <c r="IO415" i="8"/>
  <c r="IP415" i="8"/>
  <c r="IQ415" i="8"/>
  <c r="IR415" i="8"/>
  <c r="IS415" i="8"/>
  <c r="IT415" i="8"/>
  <c r="IU415" i="8"/>
  <c r="IV415" i="8"/>
  <c r="IW415" i="8"/>
  <c r="IX415" i="8"/>
  <c r="IY415" i="8"/>
  <c r="IZ415" i="8"/>
  <c r="JA415" i="8"/>
  <c r="JB415" i="8"/>
  <c r="JC415" i="8"/>
  <c r="JD415" i="8"/>
  <c r="JE415" i="8"/>
  <c r="JF415" i="8"/>
  <c r="JG415" i="8"/>
  <c r="JH415" i="8"/>
  <c r="JI415" i="8"/>
  <c r="JJ415" i="8"/>
  <c r="JK415" i="8"/>
  <c r="JL415" i="8"/>
  <c r="JM415" i="8"/>
  <c r="JN415" i="8"/>
  <c r="JO415" i="8"/>
  <c r="JP415" i="8"/>
  <c r="JQ415" i="8"/>
  <c r="JR415" i="8"/>
  <c r="JS415" i="8"/>
  <c r="JT415" i="8"/>
  <c r="JU415" i="8"/>
  <c r="JV415" i="8"/>
  <c r="JW415" i="8"/>
  <c r="JX415" i="8"/>
  <c r="JY415" i="8"/>
  <c r="JZ415" i="8"/>
  <c r="KA415" i="8"/>
  <c r="KB415" i="8"/>
  <c r="KC415" i="8"/>
  <c r="KD415" i="8"/>
  <c r="KE415" i="8"/>
  <c r="KF415" i="8"/>
  <c r="KG415" i="8"/>
  <c r="KH415" i="8"/>
  <c r="KI415" i="8"/>
  <c r="KJ415" i="8"/>
  <c r="KK415" i="8"/>
  <c r="KL415" i="8"/>
  <c r="KM415" i="8"/>
  <c r="KN415" i="8"/>
  <c r="KO415" i="8"/>
  <c r="KP415" i="8"/>
  <c r="B416" i="8"/>
  <c r="CU415" i="8"/>
  <c r="CQ415" i="8"/>
  <c r="CM415" i="8"/>
  <c r="CI415" i="8"/>
  <c r="CE415" i="8"/>
  <c r="CA415" i="8"/>
  <c r="BW415" i="8"/>
  <c r="BS415" i="8"/>
  <c r="BO415" i="8"/>
  <c r="BK415" i="8"/>
  <c r="BG415" i="8"/>
  <c r="BC415" i="8"/>
  <c r="AY415" i="8"/>
  <c r="AU415" i="8"/>
  <c r="AQ415" i="8"/>
  <c r="AM415" i="8"/>
  <c r="AI415" i="8"/>
  <c r="AE415" i="8"/>
  <c r="AA415" i="8"/>
  <c r="W415" i="8"/>
  <c r="S415" i="8"/>
  <c r="O415" i="8"/>
  <c r="K415" i="8"/>
  <c r="G415" i="8"/>
  <c r="C415" i="8"/>
  <c r="CX415" i="8"/>
  <c r="CT415" i="8"/>
  <c r="CP415" i="8"/>
  <c r="CL415" i="8"/>
  <c r="CH415" i="8"/>
  <c r="CD415" i="8"/>
  <c r="BZ415" i="8"/>
  <c r="BV415" i="8"/>
  <c r="BR415" i="8"/>
  <c r="BN415" i="8"/>
  <c r="BJ415" i="8"/>
  <c r="BF415" i="8"/>
  <c r="BB415" i="8"/>
  <c r="AX415" i="8"/>
  <c r="AT415" i="8"/>
  <c r="AP415" i="8"/>
  <c r="AL415" i="8"/>
  <c r="AH415" i="8"/>
  <c r="AD415" i="8"/>
  <c r="Z415" i="8"/>
  <c r="V415" i="8"/>
  <c r="R415" i="8"/>
  <c r="N415" i="8"/>
  <c r="J415" i="8"/>
  <c r="F415" i="8"/>
  <c r="CW415" i="8"/>
  <c r="CS415" i="8"/>
  <c r="CO415" i="8"/>
  <c r="CK415" i="8"/>
  <c r="CG415" i="8"/>
  <c r="CC415" i="8"/>
  <c r="BY415" i="8"/>
  <c r="BU415" i="8"/>
  <c r="BQ415" i="8"/>
  <c r="BM415" i="8"/>
  <c r="BI415" i="8"/>
  <c r="BE415" i="8"/>
  <c r="BA415" i="8"/>
  <c r="AW415" i="8"/>
  <c r="AS415" i="8"/>
  <c r="AO415" i="8"/>
  <c r="AK415" i="8"/>
  <c r="AG415" i="8"/>
  <c r="AC415" i="8"/>
  <c r="Y415" i="8"/>
  <c r="U415" i="8"/>
  <c r="Q415" i="8"/>
  <c r="M415" i="8"/>
  <c r="I415" i="8"/>
  <c r="E415" i="8"/>
  <c r="CV415" i="8"/>
  <c r="CR415" i="8"/>
  <c r="CN415" i="8"/>
  <c r="CJ415" i="8"/>
  <c r="CF415" i="8"/>
  <c r="CB415" i="8"/>
  <c r="BX415" i="8"/>
  <c r="BT415" i="8"/>
  <c r="BP415" i="8"/>
  <c r="BL415" i="8"/>
  <c r="BH415" i="8"/>
  <c r="BD415" i="8"/>
  <c r="AZ415" i="8"/>
  <c r="AV415" i="8"/>
  <c r="AR415" i="8"/>
  <c r="AN415" i="8"/>
  <c r="AJ415" i="8"/>
  <c r="AF415" i="8"/>
  <c r="AB415" i="8"/>
  <c r="X415" i="8"/>
  <c r="T415" i="8"/>
  <c r="P415" i="8"/>
  <c r="L415" i="8"/>
  <c r="H415" i="8"/>
  <c r="D415" i="8"/>
  <c r="CY416" i="8" l="1"/>
  <c r="CZ416" i="8"/>
  <c r="DA416" i="8"/>
  <c r="DB416" i="8"/>
  <c r="DC416" i="8"/>
  <c r="DD416" i="8"/>
  <c r="DE416" i="8"/>
  <c r="DF416" i="8"/>
  <c r="DG416" i="8"/>
  <c r="DH416" i="8"/>
  <c r="DI416" i="8"/>
  <c r="DJ416" i="8"/>
  <c r="DK416" i="8"/>
  <c r="DL416" i="8"/>
  <c r="DM416" i="8"/>
  <c r="DN416" i="8"/>
  <c r="DO416" i="8"/>
  <c r="DP416" i="8"/>
  <c r="DQ416" i="8"/>
  <c r="DR416" i="8"/>
  <c r="DS416" i="8"/>
  <c r="DT416" i="8"/>
  <c r="DU416" i="8"/>
  <c r="DV416" i="8"/>
  <c r="DW416" i="8"/>
  <c r="DX416" i="8"/>
  <c r="DY416" i="8"/>
  <c r="DZ416" i="8"/>
  <c r="EA416" i="8"/>
  <c r="EB416" i="8"/>
  <c r="EC416" i="8"/>
  <c r="ED416" i="8"/>
  <c r="EE416" i="8"/>
  <c r="EF416" i="8"/>
  <c r="EG416" i="8"/>
  <c r="EH416" i="8"/>
  <c r="EI416" i="8"/>
  <c r="EJ416" i="8"/>
  <c r="EK416" i="8"/>
  <c r="EL416" i="8"/>
  <c r="EM416" i="8"/>
  <c r="EN416" i="8"/>
  <c r="EO416" i="8"/>
  <c r="EP416" i="8"/>
  <c r="EQ416" i="8"/>
  <c r="ER416" i="8"/>
  <c r="ES416" i="8"/>
  <c r="ET416" i="8"/>
  <c r="EU416" i="8"/>
  <c r="EV416" i="8"/>
  <c r="EW416" i="8"/>
  <c r="EX416" i="8"/>
  <c r="EY416" i="8"/>
  <c r="EZ416" i="8"/>
  <c r="FA416" i="8"/>
  <c r="FB416" i="8"/>
  <c r="FC416" i="8"/>
  <c r="FD416" i="8"/>
  <c r="FE416" i="8"/>
  <c r="FF416" i="8"/>
  <c r="FG416" i="8"/>
  <c r="FH416" i="8"/>
  <c r="FI416" i="8"/>
  <c r="FJ416" i="8"/>
  <c r="FK416" i="8"/>
  <c r="FL416" i="8"/>
  <c r="FM416" i="8"/>
  <c r="FN416" i="8"/>
  <c r="FO416" i="8"/>
  <c r="FP416" i="8"/>
  <c r="FQ416" i="8"/>
  <c r="FR416" i="8"/>
  <c r="FS416" i="8"/>
  <c r="FT416" i="8"/>
  <c r="FU416" i="8"/>
  <c r="FV416" i="8"/>
  <c r="FW416" i="8"/>
  <c r="FX416" i="8"/>
  <c r="FY416" i="8"/>
  <c r="FZ416" i="8"/>
  <c r="GA416" i="8"/>
  <c r="GB416" i="8"/>
  <c r="GC416" i="8"/>
  <c r="GD416" i="8"/>
  <c r="GE416" i="8"/>
  <c r="GF416" i="8"/>
  <c r="GG416" i="8"/>
  <c r="GH416" i="8"/>
  <c r="GI416" i="8"/>
  <c r="GJ416" i="8"/>
  <c r="GK416" i="8"/>
  <c r="GL416" i="8"/>
  <c r="GM416" i="8"/>
  <c r="GN416" i="8"/>
  <c r="GO416" i="8"/>
  <c r="GP416" i="8"/>
  <c r="GQ416" i="8"/>
  <c r="GR416" i="8"/>
  <c r="GS416" i="8"/>
  <c r="GT416" i="8"/>
  <c r="GU416" i="8"/>
  <c r="GV416" i="8"/>
  <c r="GW416" i="8"/>
  <c r="GX416" i="8"/>
  <c r="GY416" i="8"/>
  <c r="GZ416" i="8"/>
  <c r="HA416" i="8"/>
  <c r="HB416" i="8"/>
  <c r="HC416" i="8"/>
  <c r="HD416" i="8"/>
  <c r="HE416" i="8"/>
  <c r="HF416" i="8"/>
  <c r="HG416" i="8"/>
  <c r="HH416" i="8"/>
  <c r="HI416" i="8"/>
  <c r="HJ416" i="8"/>
  <c r="HK416" i="8"/>
  <c r="HL416" i="8"/>
  <c r="HM416" i="8"/>
  <c r="HN416" i="8"/>
  <c r="HO416" i="8"/>
  <c r="HP416" i="8"/>
  <c r="HQ416" i="8"/>
  <c r="HR416" i="8"/>
  <c r="HS416" i="8"/>
  <c r="HT416" i="8"/>
  <c r="HU416" i="8"/>
  <c r="HV416" i="8"/>
  <c r="HW416" i="8"/>
  <c r="HX416" i="8"/>
  <c r="HY416" i="8"/>
  <c r="HZ416" i="8"/>
  <c r="IA416" i="8"/>
  <c r="IB416" i="8"/>
  <c r="IC416" i="8"/>
  <c r="ID416" i="8"/>
  <c r="IE416" i="8"/>
  <c r="IF416" i="8"/>
  <c r="IG416" i="8"/>
  <c r="IH416" i="8"/>
  <c r="II416" i="8"/>
  <c r="IJ416" i="8"/>
  <c r="IK416" i="8"/>
  <c r="IL416" i="8"/>
  <c r="IM416" i="8"/>
  <c r="IN416" i="8"/>
  <c r="IO416" i="8"/>
  <c r="IP416" i="8"/>
  <c r="IQ416" i="8"/>
  <c r="IR416" i="8"/>
  <c r="IS416" i="8"/>
  <c r="IT416" i="8"/>
  <c r="IU416" i="8"/>
  <c r="IV416" i="8"/>
  <c r="IW416" i="8"/>
  <c r="IX416" i="8"/>
  <c r="IY416" i="8"/>
  <c r="IZ416" i="8"/>
  <c r="JA416" i="8"/>
  <c r="JB416" i="8"/>
  <c r="JC416" i="8"/>
  <c r="JD416" i="8"/>
  <c r="JE416" i="8"/>
  <c r="JF416" i="8"/>
  <c r="JG416" i="8"/>
  <c r="JH416" i="8"/>
  <c r="JI416" i="8"/>
  <c r="JJ416" i="8"/>
  <c r="JK416" i="8"/>
  <c r="JL416" i="8"/>
  <c r="JM416" i="8"/>
  <c r="JN416" i="8"/>
  <c r="JO416" i="8"/>
  <c r="JP416" i="8"/>
  <c r="JQ416" i="8"/>
  <c r="JR416" i="8"/>
  <c r="JS416" i="8"/>
  <c r="JT416" i="8"/>
  <c r="JU416" i="8"/>
  <c r="JV416" i="8"/>
  <c r="JW416" i="8"/>
  <c r="JX416" i="8"/>
  <c r="JY416" i="8"/>
  <c r="JZ416" i="8"/>
  <c r="KA416" i="8"/>
  <c r="KB416" i="8"/>
  <c r="KC416" i="8"/>
  <c r="KD416" i="8"/>
  <c r="KE416" i="8"/>
  <c r="KF416" i="8"/>
  <c r="KG416" i="8"/>
  <c r="KH416" i="8"/>
  <c r="KI416" i="8"/>
  <c r="KJ416" i="8"/>
  <c r="KK416" i="8"/>
  <c r="KL416" i="8"/>
  <c r="KM416" i="8"/>
  <c r="KN416" i="8"/>
  <c r="KO416" i="8"/>
  <c r="KP416" i="8"/>
  <c r="B417" i="8"/>
  <c r="CV416" i="8"/>
  <c r="CR416" i="8"/>
  <c r="CN416" i="8"/>
  <c r="CJ416" i="8"/>
  <c r="CF416" i="8"/>
  <c r="CB416" i="8"/>
  <c r="BX416" i="8"/>
  <c r="BT416" i="8"/>
  <c r="BP416" i="8"/>
  <c r="BL416" i="8"/>
  <c r="BH416" i="8"/>
  <c r="BD416" i="8"/>
  <c r="AZ416" i="8"/>
  <c r="AV416" i="8"/>
  <c r="AR416" i="8"/>
  <c r="AN416" i="8"/>
  <c r="AJ416" i="8"/>
  <c r="AF416" i="8"/>
  <c r="AB416" i="8"/>
  <c r="X416" i="8"/>
  <c r="T416" i="8"/>
  <c r="P416" i="8"/>
  <c r="L416" i="8"/>
  <c r="H416" i="8"/>
  <c r="D416" i="8"/>
  <c r="CU416" i="8"/>
  <c r="CQ416" i="8"/>
  <c r="CM416" i="8"/>
  <c r="CI416" i="8"/>
  <c r="CE416" i="8"/>
  <c r="CA416" i="8"/>
  <c r="BW416" i="8"/>
  <c r="BS416" i="8"/>
  <c r="BO416" i="8"/>
  <c r="BK416" i="8"/>
  <c r="BG416" i="8"/>
  <c r="BC416" i="8"/>
  <c r="AY416" i="8"/>
  <c r="AU416" i="8"/>
  <c r="AQ416" i="8"/>
  <c r="AM416" i="8"/>
  <c r="AI416" i="8"/>
  <c r="AE416" i="8"/>
  <c r="AA416" i="8"/>
  <c r="W416" i="8"/>
  <c r="S416" i="8"/>
  <c r="O416" i="8"/>
  <c r="K416" i="8"/>
  <c r="G416" i="8"/>
  <c r="CX416" i="8"/>
  <c r="CT416" i="8"/>
  <c r="CP416" i="8"/>
  <c r="CL416" i="8"/>
  <c r="CH416" i="8"/>
  <c r="CD416" i="8"/>
  <c r="BZ416" i="8"/>
  <c r="BV416" i="8"/>
  <c r="BR416" i="8"/>
  <c r="BN416" i="8"/>
  <c r="BJ416" i="8"/>
  <c r="BF416" i="8"/>
  <c r="BB416" i="8"/>
  <c r="AX416" i="8"/>
  <c r="AT416" i="8"/>
  <c r="AP416" i="8"/>
  <c r="AL416" i="8"/>
  <c r="AH416" i="8"/>
  <c r="AD416" i="8"/>
  <c r="Z416" i="8"/>
  <c r="V416" i="8"/>
  <c r="R416" i="8"/>
  <c r="N416" i="8"/>
  <c r="J416" i="8"/>
  <c r="F416" i="8"/>
  <c r="CW416" i="8"/>
  <c r="CS416" i="8"/>
  <c r="CO416" i="8"/>
  <c r="CK416" i="8"/>
  <c r="CG416" i="8"/>
  <c r="CC416" i="8"/>
  <c r="BY416" i="8"/>
  <c r="BU416" i="8"/>
  <c r="BQ416" i="8"/>
  <c r="BM416" i="8"/>
  <c r="BI416" i="8"/>
  <c r="BE416" i="8"/>
  <c r="BA416" i="8"/>
  <c r="AW416" i="8"/>
  <c r="AS416" i="8"/>
  <c r="AO416" i="8"/>
  <c r="AK416" i="8"/>
  <c r="AG416" i="8"/>
  <c r="AC416" i="8"/>
  <c r="Y416" i="8"/>
  <c r="U416" i="8"/>
  <c r="Q416" i="8"/>
  <c r="M416" i="8"/>
  <c r="I416" i="8"/>
  <c r="E416" i="8"/>
  <c r="C416" i="8"/>
  <c r="CY417" i="8" l="1"/>
  <c r="CZ417" i="8"/>
  <c r="DA417" i="8"/>
  <c r="DB417" i="8"/>
  <c r="DC417" i="8"/>
  <c r="DD417" i="8"/>
  <c r="DE417" i="8"/>
  <c r="DF417" i="8"/>
  <c r="DG417" i="8"/>
  <c r="DH417" i="8"/>
  <c r="DI417" i="8"/>
  <c r="DJ417" i="8"/>
  <c r="DK417" i="8"/>
  <c r="DL417" i="8"/>
  <c r="DM417" i="8"/>
  <c r="DN417" i="8"/>
  <c r="DO417" i="8"/>
  <c r="DP417" i="8"/>
  <c r="DQ417" i="8"/>
  <c r="DR417" i="8"/>
  <c r="DS417" i="8"/>
  <c r="DT417" i="8"/>
  <c r="DU417" i="8"/>
  <c r="DV417" i="8"/>
  <c r="DW417" i="8"/>
  <c r="DX417" i="8"/>
  <c r="DY417" i="8"/>
  <c r="DZ417" i="8"/>
  <c r="EA417" i="8"/>
  <c r="EB417" i="8"/>
  <c r="EC417" i="8"/>
  <c r="ED417" i="8"/>
  <c r="EE417" i="8"/>
  <c r="EF417" i="8"/>
  <c r="EG417" i="8"/>
  <c r="EH417" i="8"/>
  <c r="EI417" i="8"/>
  <c r="EJ417" i="8"/>
  <c r="EK417" i="8"/>
  <c r="EL417" i="8"/>
  <c r="EM417" i="8"/>
  <c r="EN417" i="8"/>
  <c r="EO417" i="8"/>
  <c r="EP417" i="8"/>
  <c r="EQ417" i="8"/>
  <c r="ER417" i="8"/>
  <c r="ES417" i="8"/>
  <c r="ET417" i="8"/>
  <c r="EU417" i="8"/>
  <c r="EV417" i="8"/>
  <c r="EW417" i="8"/>
  <c r="EX417" i="8"/>
  <c r="EY417" i="8"/>
  <c r="EZ417" i="8"/>
  <c r="FA417" i="8"/>
  <c r="FB417" i="8"/>
  <c r="FC417" i="8"/>
  <c r="FD417" i="8"/>
  <c r="FE417" i="8"/>
  <c r="FF417" i="8"/>
  <c r="FG417" i="8"/>
  <c r="FH417" i="8"/>
  <c r="FI417" i="8"/>
  <c r="FJ417" i="8"/>
  <c r="FK417" i="8"/>
  <c r="FL417" i="8"/>
  <c r="FM417" i="8"/>
  <c r="FN417" i="8"/>
  <c r="FO417" i="8"/>
  <c r="FP417" i="8"/>
  <c r="FQ417" i="8"/>
  <c r="FR417" i="8"/>
  <c r="FS417" i="8"/>
  <c r="FT417" i="8"/>
  <c r="FU417" i="8"/>
  <c r="FV417" i="8"/>
  <c r="FW417" i="8"/>
  <c r="FX417" i="8"/>
  <c r="FY417" i="8"/>
  <c r="FZ417" i="8"/>
  <c r="GA417" i="8"/>
  <c r="GB417" i="8"/>
  <c r="GC417" i="8"/>
  <c r="GD417" i="8"/>
  <c r="GE417" i="8"/>
  <c r="GF417" i="8"/>
  <c r="GG417" i="8"/>
  <c r="GH417" i="8"/>
  <c r="GI417" i="8"/>
  <c r="GJ417" i="8"/>
  <c r="GK417" i="8"/>
  <c r="GL417" i="8"/>
  <c r="GM417" i="8"/>
  <c r="GN417" i="8"/>
  <c r="GO417" i="8"/>
  <c r="GP417" i="8"/>
  <c r="GQ417" i="8"/>
  <c r="GR417" i="8"/>
  <c r="GS417" i="8"/>
  <c r="GT417" i="8"/>
  <c r="GU417" i="8"/>
  <c r="GV417" i="8"/>
  <c r="GW417" i="8"/>
  <c r="GX417" i="8"/>
  <c r="GY417" i="8"/>
  <c r="GZ417" i="8"/>
  <c r="HA417" i="8"/>
  <c r="HB417" i="8"/>
  <c r="HC417" i="8"/>
  <c r="HD417" i="8"/>
  <c r="HE417" i="8"/>
  <c r="HF417" i="8"/>
  <c r="HG417" i="8"/>
  <c r="HH417" i="8"/>
  <c r="HI417" i="8"/>
  <c r="HJ417" i="8"/>
  <c r="HK417" i="8"/>
  <c r="HL417" i="8"/>
  <c r="HM417" i="8"/>
  <c r="HN417" i="8"/>
  <c r="HO417" i="8"/>
  <c r="HP417" i="8"/>
  <c r="HQ417" i="8"/>
  <c r="HR417" i="8"/>
  <c r="HS417" i="8"/>
  <c r="HT417" i="8"/>
  <c r="HU417" i="8"/>
  <c r="HV417" i="8"/>
  <c r="HW417" i="8"/>
  <c r="HX417" i="8"/>
  <c r="HY417" i="8"/>
  <c r="HZ417" i="8"/>
  <c r="IA417" i="8"/>
  <c r="IB417" i="8"/>
  <c r="IC417" i="8"/>
  <c r="ID417" i="8"/>
  <c r="IE417" i="8"/>
  <c r="IF417" i="8"/>
  <c r="IG417" i="8"/>
  <c r="IH417" i="8"/>
  <c r="II417" i="8"/>
  <c r="IJ417" i="8"/>
  <c r="IK417" i="8"/>
  <c r="IL417" i="8"/>
  <c r="IM417" i="8"/>
  <c r="IN417" i="8"/>
  <c r="IO417" i="8"/>
  <c r="IP417" i="8"/>
  <c r="IQ417" i="8"/>
  <c r="IR417" i="8"/>
  <c r="IS417" i="8"/>
  <c r="IT417" i="8"/>
  <c r="IU417" i="8"/>
  <c r="IV417" i="8"/>
  <c r="IW417" i="8"/>
  <c r="IX417" i="8"/>
  <c r="IY417" i="8"/>
  <c r="IZ417" i="8"/>
  <c r="JA417" i="8"/>
  <c r="JB417" i="8"/>
  <c r="JC417" i="8"/>
  <c r="JD417" i="8"/>
  <c r="JE417" i="8"/>
  <c r="JF417" i="8"/>
  <c r="JG417" i="8"/>
  <c r="JH417" i="8"/>
  <c r="JI417" i="8"/>
  <c r="JJ417" i="8"/>
  <c r="JK417" i="8"/>
  <c r="JL417" i="8"/>
  <c r="JM417" i="8"/>
  <c r="JN417" i="8"/>
  <c r="JO417" i="8"/>
  <c r="JP417" i="8"/>
  <c r="JQ417" i="8"/>
  <c r="JR417" i="8"/>
  <c r="JS417" i="8"/>
  <c r="JT417" i="8"/>
  <c r="JU417" i="8"/>
  <c r="JV417" i="8"/>
  <c r="JW417" i="8"/>
  <c r="JX417" i="8"/>
  <c r="JY417" i="8"/>
  <c r="JZ417" i="8"/>
  <c r="KA417" i="8"/>
  <c r="KB417" i="8"/>
  <c r="KC417" i="8"/>
  <c r="KD417" i="8"/>
  <c r="KE417" i="8"/>
  <c r="KF417" i="8"/>
  <c r="KG417" i="8"/>
  <c r="KH417" i="8"/>
  <c r="KI417" i="8"/>
  <c r="KJ417" i="8"/>
  <c r="KK417" i="8"/>
  <c r="KL417" i="8"/>
  <c r="KM417" i="8"/>
  <c r="KN417" i="8"/>
  <c r="KO417" i="8"/>
  <c r="KP417" i="8"/>
  <c r="B418" i="8"/>
  <c r="CW417" i="8"/>
  <c r="CS417" i="8"/>
  <c r="CO417" i="8"/>
  <c r="CK417" i="8"/>
  <c r="CG417" i="8"/>
  <c r="CC417" i="8"/>
  <c r="BY417" i="8"/>
  <c r="BU417" i="8"/>
  <c r="BQ417" i="8"/>
  <c r="BM417" i="8"/>
  <c r="BI417" i="8"/>
  <c r="BE417" i="8"/>
  <c r="BA417" i="8"/>
  <c r="AW417" i="8"/>
  <c r="AS417" i="8"/>
  <c r="AO417" i="8"/>
  <c r="AK417" i="8"/>
  <c r="AG417" i="8"/>
  <c r="AC417" i="8"/>
  <c r="Y417" i="8"/>
  <c r="U417" i="8"/>
  <c r="Q417" i="8"/>
  <c r="M417" i="8"/>
  <c r="I417" i="8"/>
  <c r="E417" i="8"/>
  <c r="CV417" i="8"/>
  <c r="CR417" i="8"/>
  <c r="CN417" i="8"/>
  <c r="CJ417" i="8"/>
  <c r="CF417" i="8"/>
  <c r="CB417" i="8"/>
  <c r="BX417" i="8"/>
  <c r="BT417" i="8"/>
  <c r="BP417" i="8"/>
  <c r="BL417" i="8"/>
  <c r="BH417" i="8"/>
  <c r="BD417" i="8"/>
  <c r="AZ417" i="8"/>
  <c r="AV417" i="8"/>
  <c r="AR417" i="8"/>
  <c r="AN417" i="8"/>
  <c r="AJ417" i="8"/>
  <c r="AF417" i="8"/>
  <c r="AB417" i="8"/>
  <c r="X417" i="8"/>
  <c r="T417" i="8"/>
  <c r="P417" i="8"/>
  <c r="L417" i="8"/>
  <c r="H417" i="8"/>
  <c r="D417" i="8"/>
  <c r="CU417" i="8"/>
  <c r="CQ417" i="8"/>
  <c r="CM417" i="8"/>
  <c r="CI417" i="8"/>
  <c r="CE417" i="8"/>
  <c r="CA417" i="8"/>
  <c r="BW417" i="8"/>
  <c r="BS417" i="8"/>
  <c r="BO417" i="8"/>
  <c r="BK417" i="8"/>
  <c r="BG417" i="8"/>
  <c r="BC417" i="8"/>
  <c r="AY417" i="8"/>
  <c r="AU417" i="8"/>
  <c r="AQ417" i="8"/>
  <c r="AM417" i="8"/>
  <c r="AI417" i="8"/>
  <c r="AE417" i="8"/>
  <c r="AA417" i="8"/>
  <c r="W417" i="8"/>
  <c r="S417" i="8"/>
  <c r="O417" i="8"/>
  <c r="K417" i="8"/>
  <c r="G417" i="8"/>
  <c r="C417" i="8"/>
  <c r="CX417" i="8"/>
  <c r="CT417" i="8"/>
  <c r="CP417" i="8"/>
  <c r="CL417" i="8"/>
  <c r="CH417" i="8"/>
  <c r="CD417" i="8"/>
  <c r="BZ417" i="8"/>
  <c r="BV417" i="8"/>
  <c r="BR417" i="8"/>
  <c r="BN417" i="8"/>
  <c r="BJ417" i="8"/>
  <c r="BF417" i="8"/>
  <c r="BB417" i="8"/>
  <c r="AX417" i="8"/>
  <c r="AT417" i="8"/>
  <c r="AP417" i="8"/>
  <c r="AL417" i="8"/>
  <c r="AH417" i="8"/>
  <c r="AD417" i="8"/>
  <c r="Z417" i="8"/>
  <c r="V417" i="8"/>
  <c r="R417" i="8"/>
  <c r="N417" i="8"/>
  <c r="J417" i="8"/>
  <c r="F417" i="8"/>
  <c r="CY418" i="8" l="1"/>
  <c r="CZ418" i="8"/>
  <c r="DA418" i="8"/>
  <c r="DB418" i="8"/>
  <c r="DC418" i="8"/>
  <c r="DD418" i="8"/>
  <c r="DE418" i="8"/>
  <c r="DF418" i="8"/>
  <c r="DG418" i="8"/>
  <c r="DH418" i="8"/>
  <c r="DI418" i="8"/>
  <c r="DJ418" i="8"/>
  <c r="DK418" i="8"/>
  <c r="DL418" i="8"/>
  <c r="DM418" i="8"/>
  <c r="DN418" i="8"/>
  <c r="DO418" i="8"/>
  <c r="DP418" i="8"/>
  <c r="DQ418" i="8"/>
  <c r="DR418" i="8"/>
  <c r="DS418" i="8"/>
  <c r="DT418" i="8"/>
  <c r="DU418" i="8"/>
  <c r="DV418" i="8"/>
  <c r="DW418" i="8"/>
  <c r="DX418" i="8"/>
  <c r="DY418" i="8"/>
  <c r="DZ418" i="8"/>
  <c r="EA418" i="8"/>
  <c r="EB418" i="8"/>
  <c r="EC418" i="8"/>
  <c r="ED418" i="8"/>
  <c r="EE418" i="8"/>
  <c r="EF418" i="8"/>
  <c r="EG418" i="8"/>
  <c r="EH418" i="8"/>
  <c r="EI418" i="8"/>
  <c r="EJ418" i="8"/>
  <c r="EK418" i="8"/>
  <c r="EL418" i="8"/>
  <c r="EM418" i="8"/>
  <c r="EN418" i="8"/>
  <c r="EO418" i="8"/>
  <c r="EP418" i="8"/>
  <c r="EQ418" i="8"/>
  <c r="ER418" i="8"/>
  <c r="ES418" i="8"/>
  <c r="ET418" i="8"/>
  <c r="EU418" i="8"/>
  <c r="EV418" i="8"/>
  <c r="EW418" i="8"/>
  <c r="EX418" i="8"/>
  <c r="EY418" i="8"/>
  <c r="EZ418" i="8"/>
  <c r="FA418" i="8"/>
  <c r="FB418" i="8"/>
  <c r="FC418" i="8"/>
  <c r="FD418" i="8"/>
  <c r="FE418" i="8"/>
  <c r="FF418" i="8"/>
  <c r="FG418" i="8"/>
  <c r="FH418" i="8"/>
  <c r="FI418" i="8"/>
  <c r="FJ418" i="8"/>
  <c r="FK418" i="8"/>
  <c r="FL418" i="8"/>
  <c r="FM418" i="8"/>
  <c r="FN418" i="8"/>
  <c r="FO418" i="8"/>
  <c r="FP418" i="8"/>
  <c r="FQ418" i="8"/>
  <c r="FR418" i="8"/>
  <c r="FS418" i="8"/>
  <c r="FT418" i="8"/>
  <c r="FU418" i="8"/>
  <c r="FV418" i="8"/>
  <c r="FW418" i="8"/>
  <c r="FX418" i="8"/>
  <c r="FY418" i="8"/>
  <c r="FZ418" i="8"/>
  <c r="GA418" i="8"/>
  <c r="GB418" i="8"/>
  <c r="GC418" i="8"/>
  <c r="GD418" i="8"/>
  <c r="GE418" i="8"/>
  <c r="GF418" i="8"/>
  <c r="GG418" i="8"/>
  <c r="GH418" i="8"/>
  <c r="GI418" i="8"/>
  <c r="GJ418" i="8"/>
  <c r="GK418" i="8"/>
  <c r="GL418" i="8"/>
  <c r="GM418" i="8"/>
  <c r="GN418" i="8"/>
  <c r="GO418" i="8"/>
  <c r="GP418" i="8"/>
  <c r="GQ418" i="8"/>
  <c r="GR418" i="8"/>
  <c r="GS418" i="8"/>
  <c r="GT418" i="8"/>
  <c r="GU418" i="8"/>
  <c r="GV418" i="8"/>
  <c r="GW418" i="8"/>
  <c r="GX418" i="8"/>
  <c r="GY418" i="8"/>
  <c r="GZ418" i="8"/>
  <c r="HA418" i="8"/>
  <c r="HB418" i="8"/>
  <c r="HC418" i="8"/>
  <c r="HD418" i="8"/>
  <c r="HE418" i="8"/>
  <c r="HF418" i="8"/>
  <c r="HG418" i="8"/>
  <c r="HH418" i="8"/>
  <c r="HI418" i="8"/>
  <c r="HJ418" i="8"/>
  <c r="HK418" i="8"/>
  <c r="HL418" i="8"/>
  <c r="HM418" i="8"/>
  <c r="HN418" i="8"/>
  <c r="HO418" i="8"/>
  <c r="HP418" i="8"/>
  <c r="HQ418" i="8"/>
  <c r="HR418" i="8"/>
  <c r="HS418" i="8"/>
  <c r="HT418" i="8"/>
  <c r="HU418" i="8"/>
  <c r="HV418" i="8"/>
  <c r="HW418" i="8"/>
  <c r="HX418" i="8"/>
  <c r="HY418" i="8"/>
  <c r="HZ418" i="8"/>
  <c r="IA418" i="8"/>
  <c r="IB418" i="8"/>
  <c r="IC418" i="8"/>
  <c r="ID418" i="8"/>
  <c r="IE418" i="8"/>
  <c r="IF418" i="8"/>
  <c r="IG418" i="8"/>
  <c r="IH418" i="8"/>
  <c r="II418" i="8"/>
  <c r="IJ418" i="8"/>
  <c r="IK418" i="8"/>
  <c r="IL418" i="8"/>
  <c r="IM418" i="8"/>
  <c r="IN418" i="8"/>
  <c r="IO418" i="8"/>
  <c r="IP418" i="8"/>
  <c r="IQ418" i="8"/>
  <c r="IR418" i="8"/>
  <c r="IS418" i="8"/>
  <c r="IT418" i="8"/>
  <c r="IU418" i="8"/>
  <c r="IV418" i="8"/>
  <c r="IW418" i="8"/>
  <c r="IX418" i="8"/>
  <c r="IY418" i="8"/>
  <c r="IZ418" i="8"/>
  <c r="JA418" i="8"/>
  <c r="JB418" i="8"/>
  <c r="JC418" i="8"/>
  <c r="JD418" i="8"/>
  <c r="JE418" i="8"/>
  <c r="JF418" i="8"/>
  <c r="JG418" i="8"/>
  <c r="JH418" i="8"/>
  <c r="JI418" i="8"/>
  <c r="JJ418" i="8"/>
  <c r="JK418" i="8"/>
  <c r="JL418" i="8"/>
  <c r="JM418" i="8"/>
  <c r="JN418" i="8"/>
  <c r="JO418" i="8"/>
  <c r="JP418" i="8"/>
  <c r="JQ418" i="8"/>
  <c r="JR418" i="8"/>
  <c r="JS418" i="8"/>
  <c r="JT418" i="8"/>
  <c r="JU418" i="8"/>
  <c r="JV418" i="8"/>
  <c r="JW418" i="8"/>
  <c r="JX418" i="8"/>
  <c r="JY418" i="8"/>
  <c r="JZ418" i="8"/>
  <c r="KA418" i="8"/>
  <c r="KB418" i="8"/>
  <c r="KC418" i="8"/>
  <c r="KD418" i="8"/>
  <c r="KE418" i="8"/>
  <c r="KF418" i="8"/>
  <c r="KG418" i="8"/>
  <c r="KH418" i="8"/>
  <c r="KI418" i="8"/>
  <c r="KJ418" i="8"/>
  <c r="KK418" i="8"/>
  <c r="KL418" i="8"/>
  <c r="KM418" i="8"/>
  <c r="KN418" i="8"/>
  <c r="KO418" i="8"/>
  <c r="KP418" i="8"/>
  <c r="B419" i="8"/>
  <c r="CX418" i="8"/>
  <c r="CT418" i="8"/>
  <c r="CP418" i="8"/>
  <c r="CL418" i="8"/>
  <c r="CH418" i="8"/>
  <c r="CD418" i="8"/>
  <c r="BZ418" i="8"/>
  <c r="BV418" i="8"/>
  <c r="BR418" i="8"/>
  <c r="BN418" i="8"/>
  <c r="BJ418" i="8"/>
  <c r="BF418" i="8"/>
  <c r="BB418" i="8"/>
  <c r="AX418" i="8"/>
  <c r="AT418" i="8"/>
  <c r="AP418" i="8"/>
  <c r="AL418" i="8"/>
  <c r="AH418" i="8"/>
  <c r="AD418" i="8"/>
  <c r="Z418" i="8"/>
  <c r="V418" i="8"/>
  <c r="R418" i="8"/>
  <c r="N418" i="8"/>
  <c r="J418" i="8"/>
  <c r="F418" i="8"/>
  <c r="CW418" i="8"/>
  <c r="CS418" i="8"/>
  <c r="CO418" i="8"/>
  <c r="CK418" i="8"/>
  <c r="CG418" i="8"/>
  <c r="CC418" i="8"/>
  <c r="BY418" i="8"/>
  <c r="BU418" i="8"/>
  <c r="BQ418" i="8"/>
  <c r="BM418" i="8"/>
  <c r="BI418" i="8"/>
  <c r="BE418" i="8"/>
  <c r="BA418" i="8"/>
  <c r="AW418" i="8"/>
  <c r="AS418" i="8"/>
  <c r="AO418" i="8"/>
  <c r="AK418" i="8"/>
  <c r="AG418" i="8"/>
  <c r="AC418" i="8"/>
  <c r="Y418" i="8"/>
  <c r="U418" i="8"/>
  <c r="Q418" i="8"/>
  <c r="M418" i="8"/>
  <c r="I418" i="8"/>
  <c r="E418" i="8"/>
  <c r="C418" i="8"/>
  <c r="CV418" i="8"/>
  <c r="CR418" i="8"/>
  <c r="CN418" i="8"/>
  <c r="CJ418" i="8"/>
  <c r="CF418" i="8"/>
  <c r="CB418" i="8"/>
  <c r="BX418" i="8"/>
  <c r="BT418" i="8"/>
  <c r="BP418" i="8"/>
  <c r="BL418" i="8"/>
  <c r="BH418" i="8"/>
  <c r="BD418" i="8"/>
  <c r="AZ418" i="8"/>
  <c r="AV418" i="8"/>
  <c r="AR418" i="8"/>
  <c r="AN418" i="8"/>
  <c r="AJ418" i="8"/>
  <c r="AF418" i="8"/>
  <c r="AB418" i="8"/>
  <c r="X418" i="8"/>
  <c r="T418" i="8"/>
  <c r="P418" i="8"/>
  <c r="L418" i="8"/>
  <c r="H418" i="8"/>
  <c r="D418" i="8"/>
  <c r="CU418" i="8"/>
  <c r="CQ418" i="8"/>
  <c r="CM418" i="8"/>
  <c r="CI418" i="8"/>
  <c r="CE418" i="8"/>
  <c r="CA418" i="8"/>
  <c r="BW418" i="8"/>
  <c r="BS418" i="8"/>
  <c r="BO418" i="8"/>
  <c r="BK418" i="8"/>
  <c r="BG418" i="8"/>
  <c r="BC418" i="8"/>
  <c r="AY418" i="8"/>
  <c r="AU418" i="8"/>
  <c r="AQ418" i="8"/>
  <c r="AM418" i="8"/>
  <c r="AI418" i="8"/>
  <c r="AE418" i="8"/>
  <c r="AA418" i="8"/>
  <c r="W418" i="8"/>
  <c r="S418" i="8"/>
  <c r="O418" i="8"/>
  <c r="K418" i="8"/>
  <c r="G418" i="8"/>
  <c r="CY419" i="8" l="1"/>
  <c r="CZ419" i="8"/>
  <c r="DA419" i="8"/>
  <c r="DB419" i="8"/>
  <c r="DC419" i="8"/>
  <c r="DD419" i="8"/>
  <c r="DE419" i="8"/>
  <c r="DF419" i="8"/>
  <c r="DG419" i="8"/>
  <c r="DH419" i="8"/>
  <c r="DI419" i="8"/>
  <c r="DJ419" i="8"/>
  <c r="DK419" i="8"/>
  <c r="DL419" i="8"/>
  <c r="DM419" i="8"/>
  <c r="DN419" i="8"/>
  <c r="DO419" i="8"/>
  <c r="DP419" i="8"/>
  <c r="DQ419" i="8"/>
  <c r="DR419" i="8"/>
  <c r="DS419" i="8"/>
  <c r="DT419" i="8"/>
  <c r="DU419" i="8"/>
  <c r="DV419" i="8"/>
  <c r="DW419" i="8"/>
  <c r="DX419" i="8"/>
  <c r="DY419" i="8"/>
  <c r="DZ419" i="8"/>
  <c r="EA419" i="8"/>
  <c r="EB419" i="8"/>
  <c r="EC419" i="8"/>
  <c r="ED419" i="8"/>
  <c r="EE419" i="8"/>
  <c r="EF419" i="8"/>
  <c r="EG419" i="8"/>
  <c r="EH419" i="8"/>
  <c r="EI419" i="8"/>
  <c r="EJ419" i="8"/>
  <c r="EK419" i="8"/>
  <c r="EL419" i="8"/>
  <c r="EM419" i="8"/>
  <c r="EN419" i="8"/>
  <c r="EO419" i="8"/>
  <c r="EP419" i="8"/>
  <c r="EQ419" i="8"/>
  <c r="ER419" i="8"/>
  <c r="ES419" i="8"/>
  <c r="ET419" i="8"/>
  <c r="EU419" i="8"/>
  <c r="EV419" i="8"/>
  <c r="EW419" i="8"/>
  <c r="EX419" i="8"/>
  <c r="EY419" i="8"/>
  <c r="EZ419" i="8"/>
  <c r="FA419" i="8"/>
  <c r="FB419" i="8"/>
  <c r="FC419" i="8"/>
  <c r="FD419" i="8"/>
  <c r="FE419" i="8"/>
  <c r="FF419" i="8"/>
  <c r="FG419" i="8"/>
  <c r="FH419" i="8"/>
  <c r="FI419" i="8"/>
  <c r="FJ419" i="8"/>
  <c r="FK419" i="8"/>
  <c r="FL419" i="8"/>
  <c r="FM419" i="8"/>
  <c r="FN419" i="8"/>
  <c r="FO419" i="8"/>
  <c r="FP419" i="8"/>
  <c r="FQ419" i="8"/>
  <c r="FR419" i="8"/>
  <c r="FS419" i="8"/>
  <c r="FT419" i="8"/>
  <c r="FU419" i="8"/>
  <c r="FV419" i="8"/>
  <c r="FW419" i="8"/>
  <c r="FX419" i="8"/>
  <c r="FY419" i="8"/>
  <c r="FZ419" i="8"/>
  <c r="GA419" i="8"/>
  <c r="GB419" i="8"/>
  <c r="GC419" i="8"/>
  <c r="GD419" i="8"/>
  <c r="GE419" i="8"/>
  <c r="GF419" i="8"/>
  <c r="GG419" i="8"/>
  <c r="GH419" i="8"/>
  <c r="GI419" i="8"/>
  <c r="GJ419" i="8"/>
  <c r="GK419" i="8"/>
  <c r="GL419" i="8"/>
  <c r="GM419" i="8"/>
  <c r="GN419" i="8"/>
  <c r="GO419" i="8"/>
  <c r="GP419" i="8"/>
  <c r="GQ419" i="8"/>
  <c r="GR419" i="8"/>
  <c r="GS419" i="8"/>
  <c r="GT419" i="8"/>
  <c r="GU419" i="8"/>
  <c r="GV419" i="8"/>
  <c r="GW419" i="8"/>
  <c r="GX419" i="8"/>
  <c r="GY419" i="8"/>
  <c r="GZ419" i="8"/>
  <c r="HA419" i="8"/>
  <c r="HB419" i="8"/>
  <c r="HC419" i="8"/>
  <c r="HD419" i="8"/>
  <c r="HE419" i="8"/>
  <c r="HF419" i="8"/>
  <c r="HG419" i="8"/>
  <c r="HH419" i="8"/>
  <c r="HI419" i="8"/>
  <c r="HJ419" i="8"/>
  <c r="HK419" i="8"/>
  <c r="HL419" i="8"/>
  <c r="HM419" i="8"/>
  <c r="HN419" i="8"/>
  <c r="HO419" i="8"/>
  <c r="HP419" i="8"/>
  <c r="HQ419" i="8"/>
  <c r="HR419" i="8"/>
  <c r="HS419" i="8"/>
  <c r="HT419" i="8"/>
  <c r="HU419" i="8"/>
  <c r="HV419" i="8"/>
  <c r="HW419" i="8"/>
  <c r="HX419" i="8"/>
  <c r="HY419" i="8"/>
  <c r="HZ419" i="8"/>
  <c r="IA419" i="8"/>
  <c r="IB419" i="8"/>
  <c r="IC419" i="8"/>
  <c r="ID419" i="8"/>
  <c r="IE419" i="8"/>
  <c r="IF419" i="8"/>
  <c r="IG419" i="8"/>
  <c r="IH419" i="8"/>
  <c r="II419" i="8"/>
  <c r="IJ419" i="8"/>
  <c r="IK419" i="8"/>
  <c r="IL419" i="8"/>
  <c r="IM419" i="8"/>
  <c r="IN419" i="8"/>
  <c r="IO419" i="8"/>
  <c r="IP419" i="8"/>
  <c r="IQ419" i="8"/>
  <c r="IR419" i="8"/>
  <c r="IS419" i="8"/>
  <c r="IT419" i="8"/>
  <c r="IU419" i="8"/>
  <c r="IV419" i="8"/>
  <c r="IW419" i="8"/>
  <c r="IX419" i="8"/>
  <c r="IY419" i="8"/>
  <c r="IZ419" i="8"/>
  <c r="JA419" i="8"/>
  <c r="JB419" i="8"/>
  <c r="JC419" i="8"/>
  <c r="JD419" i="8"/>
  <c r="JE419" i="8"/>
  <c r="JF419" i="8"/>
  <c r="JG419" i="8"/>
  <c r="JH419" i="8"/>
  <c r="JI419" i="8"/>
  <c r="JJ419" i="8"/>
  <c r="JK419" i="8"/>
  <c r="JL419" i="8"/>
  <c r="JM419" i="8"/>
  <c r="JN419" i="8"/>
  <c r="JO419" i="8"/>
  <c r="JP419" i="8"/>
  <c r="JQ419" i="8"/>
  <c r="JR419" i="8"/>
  <c r="JS419" i="8"/>
  <c r="JT419" i="8"/>
  <c r="JU419" i="8"/>
  <c r="JV419" i="8"/>
  <c r="JW419" i="8"/>
  <c r="JX419" i="8"/>
  <c r="JY419" i="8"/>
  <c r="JZ419" i="8"/>
  <c r="KA419" i="8"/>
  <c r="KB419" i="8"/>
  <c r="KC419" i="8"/>
  <c r="KD419" i="8"/>
  <c r="KE419" i="8"/>
  <c r="KF419" i="8"/>
  <c r="KG419" i="8"/>
  <c r="KH419" i="8"/>
  <c r="KI419" i="8"/>
  <c r="KJ419" i="8"/>
  <c r="KK419" i="8"/>
  <c r="KL419" i="8"/>
  <c r="KM419" i="8"/>
  <c r="KN419" i="8"/>
  <c r="KO419" i="8"/>
  <c r="KP419" i="8"/>
  <c r="B420" i="8"/>
  <c r="CU419" i="8"/>
  <c r="CQ419" i="8"/>
  <c r="CM419" i="8"/>
  <c r="CI419" i="8"/>
  <c r="CE419" i="8"/>
  <c r="CA419" i="8"/>
  <c r="BW419" i="8"/>
  <c r="BS419" i="8"/>
  <c r="BO419" i="8"/>
  <c r="BK419" i="8"/>
  <c r="BG419" i="8"/>
  <c r="BC419" i="8"/>
  <c r="AY419" i="8"/>
  <c r="AU419" i="8"/>
  <c r="AQ419" i="8"/>
  <c r="AM419" i="8"/>
  <c r="AI419" i="8"/>
  <c r="AE419" i="8"/>
  <c r="AA419" i="8"/>
  <c r="W419" i="8"/>
  <c r="S419" i="8"/>
  <c r="O419" i="8"/>
  <c r="K419" i="8"/>
  <c r="G419" i="8"/>
  <c r="C419" i="8"/>
  <c r="CX419" i="8"/>
  <c r="CT419" i="8"/>
  <c r="CP419" i="8"/>
  <c r="CL419" i="8"/>
  <c r="CH419" i="8"/>
  <c r="CD419" i="8"/>
  <c r="BZ419" i="8"/>
  <c r="BV419" i="8"/>
  <c r="BR419" i="8"/>
  <c r="BN419" i="8"/>
  <c r="BJ419" i="8"/>
  <c r="BF419" i="8"/>
  <c r="BB419" i="8"/>
  <c r="AX419" i="8"/>
  <c r="AT419" i="8"/>
  <c r="AP419" i="8"/>
  <c r="AL419" i="8"/>
  <c r="AH419" i="8"/>
  <c r="AD419" i="8"/>
  <c r="Z419" i="8"/>
  <c r="V419" i="8"/>
  <c r="R419" i="8"/>
  <c r="N419" i="8"/>
  <c r="J419" i="8"/>
  <c r="F419" i="8"/>
  <c r="CW419" i="8"/>
  <c r="CS419" i="8"/>
  <c r="CO419" i="8"/>
  <c r="CK419" i="8"/>
  <c r="CG419" i="8"/>
  <c r="CC419" i="8"/>
  <c r="BY419" i="8"/>
  <c r="BU419" i="8"/>
  <c r="BQ419" i="8"/>
  <c r="BM419" i="8"/>
  <c r="BI419" i="8"/>
  <c r="BE419" i="8"/>
  <c r="BA419" i="8"/>
  <c r="AW419" i="8"/>
  <c r="AS419" i="8"/>
  <c r="AO419" i="8"/>
  <c r="AK419" i="8"/>
  <c r="AG419" i="8"/>
  <c r="AC419" i="8"/>
  <c r="Y419" i="8"/>
  <c r="U419" i="8"/>
  <c r="Q419" i="8"/>
  <c r="M419" i="8"/>
  <c r="I419" i="8"/>
  <c r="E419" i="8"/>
  <c r="CV419" i="8"/>
  <c r="CR419" i="8"/>
  <c r="CN419" i="8"/>
  <c r="CJ419" i="8"/>
  <c r="CF419" i="8"/>
  <c r="CB419" i="8"/>
  <c r="BX419" i="8"/>
  <c r="BT419" i="8"/>
  <c r="BP419" i="8"/>
  <c r="BL419" i="8"/>
  <c r="BH419" i="8"/>
  <c r="BD419" i="8"/>
  <c r="AZ419" i="8"/>
  <c r="AV419" i="8"/>
  <c r="AR419" i="8"/>
  <c r="AN419" i="8"/>
  <c r="AJ419" i="8"/>
  <c r="AF419" i="8"/>
  <c r="AB419" i="8"/>
  <c r="X419" i="8"/>
  <c r="T419" i="8"/>
  <c r="P419" i="8"/>
  <c r="L419" i="8"/>
  <c r="H419" i="8"/>
  <c r="D419" i="8"/>
  <c r="CY420" i="8" l="1"/>
  <c r="CZ420" i="8"/>
  <c r="DA420" i="8"/>
  <c r="DB420" i="8"/>
  <c r="DC420" i="8"/>
  <c r="DD420" i="8"/>
  <c r="DE420" i="8"/>
  <c r="DF420" i="8"/>
  <c r="DG420" i="8"/>
  <c r="DH420" i="8"/>
  <c r="DI420" i="8"/>
  <c r="DJ420" i="8"/>
  <c r="DK420" i="8"/>
  <c r="DL420" i="8"/>
  <c r="DM420" i="8"/>
  <c r="DN420" i="8"/>
  <c r="DO420" i="8"/>
  <c r="DP420" i="8"/>
  <c r="DQ420" i="8"/>
  <c r="DR420" i="8"/>
  <c r="DS420" i="8"/>
  <c r="DT420" i="8"/>
  <c r="DU420" i="8"/>
  <c r="DV420" i="8"/>
  <c r="DW420" i="8"/>
  <c r="DX420" i="8"/>
  <c r="DY420" i="8"/>
  <c r="DZ420" i="8"/>
  <c r="EA420" i="8"/>
  <c r="EB420" i="8"/>
  <c r="EC420" i="8"/>
  <c r="ED420" i="8"/>
  <c r="EE420" i="8"/>
  <c r="EF420" i="8"/>
  <c r="EG420" i="8"/>
  <c r="EH420" i="8"/>
  <c r="EI420" i="8"/>
  <c r="EJ420" i="8"/>
  <c r="EK420" i="8"/>
  <c r="EL420" i="8"/>
  <c r="EM420" i="8"/>
  <c r="EN420" i="8"/>
  <c r="EO420" i="8"/>
  <c r="EP420" i="8"/>
  <c r="EQ420" i="8"/>
  <c r="ER420" i="8"/>
  <c r="ES420" i="8"/>
  <c r="ET420" i="8"/>
  <c r="EU420" i="8"/>
  <c r="EV420" i="8"/>
  <c r="EW420" i="8"/>
  <c r="EX420" i="8"/>
  <c r="EY420" i="8"/>
  <c r="EZ420" i="8"/>
  <c r="FA420" i="8"/>
  <c r="FB420" i="8"/>
  <c r="FC420" i="8"/>
  <c r="FD420" i="8"/>
  <c r="FE420" i="8"/>
  <c r="FF420" i="8"/>
  <c r="FG420" i="8"/>
  <c r="FH420" i="8"/>
  <c r="FI420" i="8"/>
  <c r="FJ420" i="8"/>
  <c r="FK420" i="8"/>
  <c r="FL420" i="8"/>
  <c r="FM420" i="8"/>
  <c r="FN420" i="8"/>
  <c r="FO420" i="8"/>
  <c r="FP420" i="8"/>
  <c r="FQ420" i="8"/>
  <c r="FR420" i="8"/>
  <c r="FS420" i="8"/>
  <c r="FT420" i="8"/>
  <c r="FU420" i="8"/>
  <c r="FV420" i="8"/>
  <c r="FW420" i="8"/>
  <c r="FX420" i="8"/>
  <c r="FY420" i="8"/>
  <c r="FZ420" i="8"/>
  <c r="GA420" i="8"/>
  <c r="GB420" i="8"/>
  <c r="GC420" i="8"/>
  <c r="GD420" i="8"/>
  <c r="GE420" i="8"/>
  <c r="GF420" i="8"/>
  <c r="GG420" i="8"/>
  <c r="GH420" i="8"/>
  <c r="GI420" i="8"/>
  <c r="GJ420" i="8"/>
  <c r="GK420" i="8"/>
  <c r="GL420" i="8"/>
  <c r="GM420" i="8"/>
  <c r="GN420" i="8"/>
  <c r="GO420" i="8"/>
  <c r="GP420" i="8"/>
  <c r="GQ420" i="8"/>
  <c r="GR420" i="8"/>
  <c r="GS420" i="8"/>
  <c r="GT420" i="8"/>
  <c r="GU420" i="8"/>
  <c r="GV420" i="8"/>
  <c r="GW420" i="8"/>
  <c r="GX420" i="8"/>
  <c r="GY420" i="8"/>
  <c r="GZ420" i="8"/>
  <c r="HA420" i="8"/>
  <c r="HB420" i="8"/>
  <c r="HC420" i="8"/>
  <c r="HD420" i="8"/>
  <c r="HE420" i="8"/>
  <c r="HF420" i="8"/>
  <c r="HG420" i="8"/>
  <c r="HH420" i="8"/>
  <c r="HI420" i="8"/>
  <c r="HJ420" i="8"/>
  <c r="HK420" i="8"/>
  <c r="HL420" i="8"/>
  <c r="HM420" i="8"/>
  <c r="HN420" i="8"/>
  <c r="HO420" i="8"/>
  <c r="HP420" i="8"/>
  <c r="HQ420" i="8"/>
  <c r="HR420" i="8"/>
  <c r="HS420" i="8"/>
  <c r="HT420" i="8"/>
  <c r="HU420" i="8"/>
  <c r="HV420" i="8"/>
  <c r="HW420" i="8"/>
  <c r="HX420" i="8"/>
  <c r="HY420" i="8"/>
  <c r="HZ420" i="8"/>
  <c r="IA420" i="8"/>
  <c r="IB420" i="8"/>
  <c r="IC420" i="8"/>
  <c r="ID420" i="8"/>
  <c r="IE420" i="8"/>
  <c r="IF420" i="8"/>
  <c r="IG420" i="8"/>
  <c r="IH420" i="8"/>
  <c r="II420" i="8"/>
  <c r="IJ420" i="8"/>
  <c r="IK420" i="8"/>
  <c r="IL420" i="8"/>
  <c r="IM420" i="8"/>
  <c r="IN420" i="8"/>
  <c r="IO420" i="8"/>
  <c r="IP420" i="8"/>
  <c r="IQ420" i="8"/>
  <c r="IR420" i="8"/>
  <c r="IS420" i="8"/>
  <c r="IT420" i="8"/>
  <c r="IU420" i="8"/>
  <c r="IV420" i="8"/>
  <c r="IW420" i="8"/>
  <c r="IX420" i="8"/>
  <c r="IY420" i="8"/>
  <c r="IZ420" i="8"/>
  <c r="JA420" i="8"/>
  <c r="JB420" i="8"/>
  <c r="JC420" i="8"/>
  <c r="JD420" i="8"/>
  <c r="JE420" i="8"/>
  <c r="JF420" i="8"/>
  <c r="JG420" i="8"/>
  <c r="JH420" i="8"/>
  <c r="JI420" i="8"/>
  <c r="JJ420" i="8"/>
  <c r="JK420" i="8"/>
  <c r="JL420" i="8"/>
  <c r="JM420" i="8"/>
  <c r="JN420" i="8"/>
  <c r="JO420" i="8"/>
  <c r="JP420" i="8"/>
  <c r="JQ420" i="8"/>
  <c r="JR420" i="8"/>
  <c r="JS420" i="8"/>
  <c r="JT420" i="8"/>
  <c r="JU420" i="8"/>
  <c r="JV420" i="8"/>
  <c r="JW420" i="8"/>
  <c r="JX420" i="8"/>
  <c r="JY420" i="8"/>
  <c r="JZ420" i="8"/>
  <c r="KA420" i="8"/>
  <c r="KB420" i="8"/>
  <c r="KC420" i="8"/>
  <c r="KD420" i="8"/>
  <c r="KE420" i="8"/>
  <c r="KF420" i="8"/>
  <c r="KG420" i="8"/>
  <c r="KH420" i="8"/>
  <c r="KI420" i="8"/>
  <c r="KJ420" i="8"/>
  <c r="KK420" i="8"/>
  <c r="KL420" i="8"/>
  <c r="KM420" i="8"/>
  <c r="KN420" i="8"/>
  <c r="KO420" i="8"/>
  <c r="KP420" i="8"/>
  <c r="B421" i="8"/>
  <c r="CV420" i="8"/>
  <c r="CR420" i="8"/>
  <c r="CN420" i="8"/>
  <c r="CJ420" i="8"/>
  <c r="CF420" i="8"/>
  <c r="CB420" i="8"/>
  <c r="BX420" i="8"/>
  <c r="BT420" i="8"/>
  <c r="BP420" i="8"/>
  <c r="BL420" i="8"/>
  <c r="BH420" i="8"/>
  <c r="BD420" i="8"/>
  <c r="AZ420" i="8"/>
  <c r="AV420" i="8"/>
  <c r="AR420" i="8"/>
  <c r="AN420" i="8"/>
  <c r="AJ420" i="8"/>
  <c r="AF420" i="8"/>
  <c r="AB420" i="8"/>
  <c r="X420" i="8"/>
  <c r="T420" i="8"/>
  <c r="P420" i="8"/>
  <c r="L420" i="8"/>
  <c r="H420" i="8"/>
  <c r="D420" i="8"/>
  <c r="CU420" i="8"/>
  <c r="CQ420" i="8"/>
  <c r="CM420" i="8"/>
  <c r="CI420" i="8"/>
  <c r="CE420" i="8"/>
  <c r="CA420" i="8"/>
  <c r="BW420" i="8"/>
  <c r="BS420" i="8"/>
  <c r="BO420" i="8"/>
  <c r="BK420" i="8"/>
  <c r="BG420" i="8"/>
  <c r="BC420" i="8"/>
  <c r="AY420" i="8"/>
  <c r="AU420" i="8"/>
  <c r="AQ420" i="8"/>
  <c r="AM420" i="8"/>
  <c r="AI420" i="8"/>
  <c r="AE420" i="8"/>
  <c r="AA420" i="8"/>
  <c r="W420" i="8"/>
  <c r="S420" i="8"/>
  <c r="O420" i="8"/>
  <c r="K420" i="8"/>
  <c r="G420" i="8"/>
  <c r="CX420" i="8"/>
  <c r="CT420" i="8"/>
  <c r="CP420" i="8"/>
  <c r="CL420" i="8"/>
  <c r="CH420" i="8"/>
  <c r="CD420" i="8"/>
  <c r="BZ420" i="8"/>
  <c r="BV420" i="8"/>
  <c r="BR420" i="8"/>
  <c r="BN420" i="8"/>
  <c r="BJ420" i="8"/>
  <c r="BF420" i="8"/>
  <c r="BB420" i="8"/>
  <c r="AX420" i="8"/>
  <c r="AT420" i="8"/>
  <c r="AP420" i="8"/>
  <c r="AL420" i="8"/>
  <c r="AH420" i="8"/>
  <c r="AD420" i="8"/>
  <c r="Z420" i="8"/>
  <c r="V420" i="8"/>
  <c r="R420" i="8"/>
  <c r="N420" i="8"/>
  <c r="J420" i="8"/>
  <c r="F420" i="8"/>
  <c r="CW420" i="8"/>
  <c r="CS420" i="8"/>
  <c r="CO420" i="8"/>
  <c r="CK420" i="8"/>
  <c r="CG420" i="8"/>
  <c r="CC420" i="8"/>
  <c r="BY420" i="8"/>
  <c r="BU420" i="8"/>
  <c r="BQ420" i="8"/>
  <c r="BM420" i="8"/>
  <c r="BI420" i="8"/>
  <c r="BE420" i="8"/>
  <c r="BA420" i="8"/>
  <c r="AW420" i="8"/>
  <c r="AS420" i="8"/>
  <c r="AO420" i="8"/>
  <c r="AK420" i="8"/>
  <c r="AG420" i="8"/>
  <c r="AC420" i="8"/>
  <c r="Y420" i="8"/>
  <c r="U420" i="8"/>
  <c r="Q420" i="8"/>
  <c r="M420" i="8"/>
  <c r="I420" i="8"/>
  <c r="E420" i="8"/>
  <c r="C420" i="8"/>
  <c r="CY421" i="8" l="1"/>
  <c r="CZ421" i="8"/>
  <c r="DA421" i="8"/>
  <c r="DB421" i="8"/>
  <c r="DC421" i="8"/>
  <c r="DD421" i="8"/>
  <c r="DE421" i="8"/>
  <c r="DF421" i="8"/>
  <c r="DG421" i="8"/>
  <c r="DH421" i="8"/>
  <c r="DI421" i="8"/>
  <c r="DJ421" i="8"/>
  <c r="DK421" i="8"/>
  <c r="DL421" i="8"/>
  <c r="DM421" i="8"/>
  <c r="DN421" i="8"/>
  <c r="DO421" i="8"/>
  <c r="DP421" i="8"/>
  <c r="DQ421" i="8"/>
  <c r="DR421" i="8"/>
  <c r="DS421" i="8"/>
  <c r="DT421" i="8"/>
  <c r="DU421" i="8"/>
  <c r="DV421" i="8"/>
  <c r="DW421" i="8"/>
  <c r="DX421" i="8"/>
  <c r="DY421" i="8"/>
  <c r="DZ421" i="8"/>
  <c r="EA421" i="8"/>
  <c r="EB421" i="8"/>
  <c r="EC421" i="8"/>
  <c r="ED421" i="8"/>
  <c r="EE421" i="8"/>
  <c r="EF421" i="8"/>
  <c r="EG421" i="8"/>
  <c r="EH421" i="8"/>
  <c r="EI421" i="8"/>
  <c r="EJ421" i="8"/>
  <c r="EK421" i="8"/>
  <c r="EL421" i="8"/>
  <c r="EM421" i="8"/>
  <c r="EN421" i="8"/>
  <c r="EO421" i="8"/>
  <c r="EP421" i="8"/>
  <c r="EQ421" i="8"/>
  <c r="ER421" i="8"/>
  <c r="ES421" i="8"/>
  <c r="ET421" i="8"/>
  <c r="EU421" i="8"/>
  <c r="EV421" i="8"/>
  <c r="EW421" i="8"/>
  <c r="EX421" i="8"/>
  <c r="EY421" i="8"/>
  <c r="EZ421" i="8"/>
  <c r="FA421" i="8"/>
  <c r="FB421" i="8"/>
  <c r="FC421" i="8"/>
  <c r="FD421" i="8"/>
  <c r="FE421" i="8"/>
  <c r="FF421" i="8"/>
  <c r="FG421" i="8"/>
  <c r="FH421" i="8"/>
  <c r="FI421" i="8"/>
  <c r="FJ421" i="8"/>
  <c r="FK421" i="8"/>
  <c r="FL421" i="8"/>
  <c r="FM421" i="8"/>
  <c r="FN421" i="8"/>
  <c r="FO421" i="8"/>
  <c r="FP421" i="8"/>
  <c r="FQ421" i="8"/>
  <c r="FR421" i="8"/>
  <c r="FS421" i="8"/>
  <c r="FT421" i="8"/>
  <c r="FU421" i="8"/>
  <c r="FV421" i="8"/>
  <c r="FW421" i="8"/>
  <c r="FX421" i="8"/>
  <c r="FY421" i="8"/>
  <c r="FZ421" i="8"/>
  <c r="GA421" i="8"/>
  <c r="GB421" i="8"/>
  <c r="GC421" i="8"/>
  <c r="GD421" i="8"/>
  <c r="GE421" i="8"/>
  <c r="GF421" i="8"/>
  <c r="GG421" i="8"/>
  <c r="GH421" i="8"/>
  <c r="GI421" i="8"/>
  <c r="GJ421" i="8"/>
  <c r="GK421" i="8"/>
  <c r="GL421" i="8"/>
  <c r="GM421" i="8"/>
  <c r="GN421" i="8"/>
  <c r="GO421" i="8"/>
  <c r="GP421" i="8"/>
  <c r="GQ421" i="8"/>
  <c r="GR421" i="8"/>
  <c r="GS421" i="8"/>
  <c r="GT421" i="8"/>
  <c r="GU421" i="8"/>
  <c r="GV421" i="8"/>
  <c r="GW421" i="8"/>
  <c r="GX421" i="8"/>
  <c r="GY421" i="8"/>
  <c r="GZ421" i="8"/>
  <c r="HA421" i="8"/>
  <c r="HB421" i="8"/>
  <c r="HC421" i="8"/>
  <c r="HD421" i="8"/>
  <c r="HE421" i="8"/>
  <c r="HF421" i="8"/>
  <c r="HG421" i="8"/>
  <c r="HH421" i="8"/>
  <c r="HI421" i="8"/>
  <c r="HJ421" i="8"/>
  <c r="HK421" i="8"/>
  <c r="HL421" i="8"/>
  <c r="HM421" i="8"/>
  <c r="HN421" i="8"/>
  <c r="HO421" i="8"/>
  <c r="HP421" i="8"/>
  <c r="HQ421" i="8"/>
  <c r="HR421" i="8"/>
  <c r="HS421" i="8"/>
  <c r="HT421" i="8"/>
  <c r="HU421" i="8"/>
  <c r="HV421" i="8"/>
  <c r="HW421" i="8"/>
  <c r="HX421" i="8"/>
  <c r="HY421" i="8"/>
  <c r="HZ421" i="8"/>
  <c r="IA421" i="8"/>
  <c r="IB421" i="8"/>
  <c r="IC421" i="8"/>
  <c r="ID421" i="8"/>
  <c r="IE421" i="8"/>
  <c r="IF421" i="8"/>
  <c r="IG421" i="8"/>
  <c r="IH421" i="8"/>
  <c r="II421" i="8"/>
  <c r="IJ421" i="8"/>
  <c r="IK421" i="8"/>
  <c r="IL421" i="8"/>
  <c r="IM421" i="8"/>
  <c r="IN421" i="8"/>
  <c r="IO421" i="8"/>
  <c r="IP421" i="8"/>
  <c r="IQ421" i="8"/>
  <c r="IR421" i="8"/>
  <c r="IS421" i="8"/>
  <c r="IT421" i="8"/>
  <c r="IU421" i="8"/>
  <c r="IV421" i="8"/>
  <c r="IW421" i="8"/>
  <c r="IX421" i="8"/>
  <c r="IY421" i="8"/>
  <c r="IZ421" i="8"/>
  <c r="JA421" i="8"/>
  <c r="JB421" i="8"/>
  <c r="JC421" i="8"/>
  <c r="JD421" i="8"/>
  <c r="JE421" i="8"/>
  <c r="JF421" i="8"/>
  <c r="JG421" i="8"/>
  <c r="JH421" i="8"/>
  <c r="JI421" i="8"/>
  <c r="JJ421" i="8"/>
  <c r="JK421" i="8"/>
  <c r="JL421" i="8"/>
  <c r="JM421" i="8"/>
  <c r="JN421" i="8"/>
  <c r="JO421" i="8"/>
  <c r="JP421" i="8"/>
  <c r="JQ421" i="8"/>
  <c r="JR421" i="8"/>
  <c r="JS421" i="8"/>
  <c r="JT421" i="8"/>
  <c r="JU421" i="8"/>
  <c r="JV421" i="8"/>
  <c r="JW421" i="8"/>
  <c r="JX421" i="8"/>
  <c r="JY421" i="8"/>
  <c r="JZ421" i="8"/>
  <c r="KA421" i="8"/>
  <c r="KB421" i="8"/>
  <c r="KC421" i="8"/>
  <c r="KD421" i="8"/>
  <c r="KE421" i="8"/>
  <c r="KF421" i="8"/>
  <c r="KG421" i="8"/>
  <c r="KH421" i="8"/>
  <c r="KI421" i="8"/>
  <c r="KJ421" i="8"/>
  <c r="KK421" i="8"/>
  <c r="KL421" i="8"/>
  <c r="KM421" i="8"/>
  <c r="KN421" i="8"/>
  <c r="KO421" i="8"/>
  <c r="KP421" i="8"/>
  <c r="B422" i="8"/>
  <c r="CW421" i="8"/>
  <c r="CS421" i="8"/>
  <c r="CO421" i="8"/>
  <c r="CK421" i="8"/>
  <c r="CG421" i="8"/>
  <c r="CC421" i="8"/>
  <c r="BY421" i="8"/>
  <c r="BU421" i="8"/>
  <c r="BQ421" i="8"/>
  <c r="BM421" i="8"/>
  <c r="BI421" i="8"/>
  <c r="BE421" i="8"/>
  <c r="BA421" i="8"/>
  <c r="AW421" i="8"/>
  <c r="AS421" i="8"/>
  <c r="AO421" i="8"/>
  <c r="AK421" i="8"/>
  <c r="AG421" i="8"/>
  <c r="AC421" i="8"/>
  <c r="Y421" i="8"/>
  <c r="U421" i="8"/>
  <c r="Q421" i="8"/>
  <c r="M421" i="8"/>
  <c r="I421" i="8"/>
  <c r="E421" i="8"/>
  <c r="CV421" i="8"/>
  <c r="CR421" i="8"/>
  <c r="CN421" i="8"/>
  <c r="CJ421" i="8"/>
  <c r="CF421" i="8"/>
  <c r="CB421" i="8"/>
  <c r="BX421" i="8"/>
  <c r="BT421" i="8"/>
  <c r="BP421" i="8"/>
  <c r="BL421" i="8"/>
  <c r="BH421" i="8"/>
  <c r="BD421" i="8"/>
  <c r="AZ421" i="8"/>
  <c r="AV421" i="8"/>
  <c r="AR421" i="8"/>
  <c r="AN421" i="8"/>
  <c r="AJ421" i="8"/>
  <c r="AF421" i="8"/>
  <c r="AB421" i="8"/>
  <c r="X421" i="8"/>
  <c r="T421" i="8"/>
  <c r="P421" i="8"/>
  <c r="L421" i="8"/>
  <c r="H421" i="8"/>
  <c r="D421" i="8"/>
  <c r="CU421" i="8"/>
  <c r="CQ421" i="8"/>
  <c r="CM421" i="8"/>
  <c r="CI421" i="8"/>
  <c r="CE421" i="8"/>
  <c r="CA421" i="8"/>
  <c r="BW421" i="8"/>
  <c r="BS421" i="8"/>
  <c r="BO421" i="8"/>
  <c r="BK421" i="8"/>
  <c r="BG421" i="8"/>
  <c r="BC421" i="8"/>
  <c r="AY421" i="8"/>
  <c r="AU421" i="8"/>
  <c r="AQ421" i="8"/>
  <c r="AM421" i="8"/>
  <c r="AI421" i="8"/>
  <c r="AE421" i="8"/>
  <c r="AA421" i="8"/>
  <c r="W421" i="8"/>
  <c r="S421" i="8"/>
  <c r="O421" i="8"/>
  <c r="K421" i="8"/>
  <c r="G421" i="8"/>
  <c r="C421" i="8"/>
  <c r="CX421" i="8"/>
  <c r="CT421" i="8"/>
  <c r="CP421" i="8"/>
  <c r="CL421" i="8"/>
  <c r="CH421" i="8"/>
  <c r="CD421" i="8"/>
  <c r="BZ421" i="8"/>
  <c r="BV421" i="8"/>
  <c r="BR421" i="8"/>
  <c r="BN421" i="8"/>
  <c r="BJ421" i="8"/>
  <c r="BF421" i="8"/>
  <c r="BB421" i="8"/>
  <c r="AX421" i="8"/>
  <c r="AT421" i="8"/>
  <c r="AP421" i="8"/>
  <c r="AL421" i="8"/>
  <c r="AH421" i="8"/>
  <c r="AD421" i="8"/>
  <c r="Z421" i="8"/>
  <c r="V421" i="8"/>
  <c r="R421" i="8"/>
  <c r="N421" i="8"/>
  <c r="J421" i="8"/>
  <c r="F421" i="8"/>
  <c r="CY422" i="8" l="1"/>
  <c r="CZ422" i="8"/>
  <c r="DA422" i="8"/>
  <c r="DB422" i="8"/>
  <c r="DC422" i="8"/>
  <c r="DD422" i="8"/>
  <c r="DE422" i="8"/>
  <c r="DF422" i="8"/>
  <c r="DG422" i="8"/>
  <c r="DH422" i="8"/>
  <c r="DI422" i="8"/>
  <c r="DJ422" i="8"/>
  <c r="DK422" i="8"/>
  <c r="DL422" i="8"/>
  <c r="DM422" i="8"/>
  <c r="DN422" i="8"/>
  <c r="DO422" i="8"/>
  <c r="DP422" i="8"/>
  <c r="DQ422" i="8"/>
  <c r="DR422" i="8"/>
  <c r="DS422" i="8"/>
  <c r="DT422" i="8"/>
  <c r="DU422" i="8"/>
  <c r="DV422" i="8"/>
  <c r="DW422" i="8"/>
  <c r="DX422" i="8"/>
  <c r="DY422" i="8"/>
  <c r="DZ422" i="8"/>
  <c r="EA422" i="8"/>
  <c r="EB422" i="8"/>
  <c r="EC422" i="8"/>
  <c r="ED422" i="8"/>
  <c r="EE422" i="8"/>
  <c r="EF422" i="8"/>
  <c r="EG422" i="8"/>
  <c r="EH422" i="8"/>
  <c r="EI422" i="8"/>
  <c r="EJ422" i="8"/>
  <c r="EK422" i="8"/>
  <c r="EL422" i="8"/>
  <c r="EM422" i="8"/>
  <c r="EN422" i="8"/>
  <c r="EO422" i="8"/>
  <c r="EP422" i="8"/>
  <c r="EQ422" i="8"/>
  <c r="ER422" i="8"/>
  <c r="ES422" i="8"/>
  <c r="ET422" i="8"/>
  <c r="EU422" i="8"/>
  <c r="EV422" i="8"/>
  <c r="EW422" i="8"/>
  <c r="EX422" i="8"/>
  <c r="EY422" i="8"/>
  <c r="EZ422" i="8"/>
  <c r="FA422" i="8"/>
  <c r="FB422" i="8"/>
  <c r="FC422" i="8"/>
  <c r="FD422" i="8"/>
  <c r="FE422" i="8"/>
  <c r="FF422" i="8"/>
  <c r="FG422" i="8"/>
  <c r="FH422" i="8"/>
  <c r="FI422" i="8"/>
  <c r="FJ422" i="8"/>
  <c r="FK422" i="8"/>
  <c r="FL422" i="8"/>
  <c r="FM422" i="8"/>
  <c r="FN422" i="8"/>
  <c r="FO422" i="8"/>
  <c r="FP422" i="8"/>
  <c r="FQ422" i="8"/>
  <c r="FR422" i="8"/>
  <c r="FS422" i="8"/>
  <c r="FT422" i="8"/>
  <c r="FU422" i="8"/>
  <c r="FV422" i="8"/>
  <c r="FW422" i="8"/>
  <c r="FX422" i="8"/>
  <c r="FY422" i="8"/>
  <c r="FZ422" i="8"/>
  <c r="GA422" i="8"/>
  <c r="GB422" i="8"/>
  <c r="GC422" i="8"/>
  <c r="GD422" i="8"/>
  <c r="GE422" i="8"/>
  <c r="GF422" i="8"/>
  <c r="GG422" i="8"/>
  <c r="GH422" i="8"/>
  <c r="GI422" i="8"/>
  <c r="GJ422" i="8"/>
  <c r="GK422" i="8"/>
  <c r="GL422" i="8"/>
  <c r="GM422" i="8"/>
  <c r="GN422" i="8"/>
  <c r="GO422" i="8"/>
  <c r="GP422" i="8"/>
  <c r="GQ422" i="8"/>
  <c r="GR422" i="8"/>
  <c r="GS422" i="8"/>
  <c r="GT422" i="8"/>
  <c r="GU422" i="8"/>
  <c r="GV422" i="8"/>
  <c r="GW422" i="8"/>
  <c r="GX422" i="8"/>
  <c r="GY422" i="8"/>
  <c r="GZ422" i="8"/>
  <c r="HA422" i="8"/>
  <c r="HB422" i="8"/>
  <c r="HC422" i="8"/>
  <c r="HD422" i="8"/>
  <c r="HE422" i="8"/>
  <c r="HF422" i="8"/>
  <c r="HG422" i="8"/>
  <c r="HH422" i="8"/>
  <c r="HI422" i="8"/>
  <c r="HJ422" i="8"/>
  <c r="HK422" i="8"/>
  <c r="HL422" i="8"/>
  <c r="HM422" i="8"/>
  <c r="HN422" i="8"/>
  <c r="HO422" i="8"/>
  <c r="HP422" i="8"/>
  <c r="HQ422" i="8"/>
  <c r="HR422" i="8"/>
  <c r="HS422" i="8"/>
  <c r="HT422" i="8"/>
  <c r="HU422" i="8"/>
  <c r="HV422" i="8"/>
  <c r="HW422" i="8"/>
  <c r="HX422" i="8"/>
  <c r="HY422" i="8"/>
  <c r="HZ422" i="8"/>
  <c r="IA422" i="8"/>
  <c r="IB422" i="8"/>
  <c r="IC422" i="8"/>
  <c r="ID422" i="8"/>
  <c r="IE422" i="8"/>
  <c r="IF422" i="8"/>
  <c r="IG422" i="8"/>
  <c r="IH422" i="8"/>
  <c r="II422" i="8"/>
  <c r="IJ422" i="8"/>
  <c r="IK422" i="8"/>
  <c r="IL422" i="8"/>
  <c r="IM422" i="8"/>
  <c r="IN422" i="8"/>
  <c r="IO422" i="8"/>
  <c r="IP422" i="8"/>
  <c r="IQ422" i="8"/>
  <c r="IR422" i="8"/>
  <c r="IS422" i="8"/>
  <c r="IT422" i="8"/>
  <c r="IU422" i="8"/>
  <c r="IV422" i="8"/>
  <c r="IW422" i="8"/>
  <c r="IX422" i="8"/>
  <c r="IY422" i="8"/>
  <c r="IZ422" i="8"/>
  <c r="JA422" i="8"/>
  <c r="JB422" i="8"/>
  <c r="JC422" i="8"/>
  <c r="JD422" i="8"/>
  <c r="JE422" i="8"/>
  <c r="JF422" i="8"/>
  <c r="JG422" i="8"/>
  <c r="JH422" i="8"/>
  <c r="JI422" i="8"/>
  <c r="JJ422" i="8"/>
  <c r="JK422" i="8"/>
  <c r="JL422" i="8"/>
  <c r="JM422" i="8"/>
  <c r="JN422" i="8"/>
  <c r="JO422" i="8"/>
  <c r="JP422" i="8"/>
  <c r="JQ422" i="8"/>
  <c r="JR422" i="8"/>
  <c r="JS422" i="8"/>
  <c r="JT422" i="8"/>
  <c r="JU422" i="8"/>
  <c r="JV422" i="8"/>
  <c r="JW422" i="8"/>
  <c r="JX422" i="8"/>
  <c r="JY422" i="8"/>
  <c r="JZ422" i="8"/>
  <c r="KA422" i="8"/>
  <c r="KB422" i="8"/>
  <c r="KC422" i="8"/>
  <c r="KD422" i="8"/>
  <c r="KE422" i="8"/>
  <c r="KF422" i="8"/>
  <c r="KG422" i="8"/>
  <c r="KH422" i="8"/>
  <c r="KI422" i="8"/>
  <c r="KJ422" i="8"/>
  <c r="KK422" i="8"/>
  <c r="KL422" i="8"/>
  <c r="KM422" i="8"/>
  <c r="KN422" i="8"/>
  <c r="KO422" i="8"/>
  <c r="KP422" i="8"/>
  <c r="B423" i="8"/>
  <c r="CX422" i="8"/>
  <c r="CT422" i="8"/>
  <c r="CP422" i="8"/>
  <c r="CL422" i="8"/>
  <c r="CH422" i="8"/>
  <c r="CD422" i="8"/>
  <c r="BZ422" i="8"/>
  <c r="BV422" i="8"/>
  <c r="BR422" i="8"/>
  <c r="BN422" i="8"/>
  <c r="BJ422" i="8"/>
  <c r="BF422" i="8"/>
  <c r="BB422" i="8"/>
  <c r="AX422" i="8"/>
  <c r="AT422" i="8"/>
  <c r="AP422" i="8"/>
  <c r="AL422" i="8"/>
  <c r="AH422" i="8"/>
  <c r="AD422" i="8"/>
  <c r="Z422" i="8"/>
  <c r="V422" i="8"/>
  <c r="R422" i="8"/>
  <c r="N422" i="8"/>
  <c r="J422" i="8"/>
  <c r="F422" i="8"/>
  <c r="CW422" i="8"/>
  <c r="CS422" i="8"/>
  <c r="CO422" i="8"/>
  <c r="CK422" i="8"/>
  <c r="CG422" i="8"/>
  <c r="CC422" i="8"/>
  <c r="BY422" i="8"/>
  <c r="BU422" i="8"/>
  <c r="BQ422" i="8"/>
  <c r="BM422" i="8"/>
  <c r="BI422" i="8"/>
  <c r="BE422" i="8"/>
  <c r="BA422" i="8"/>
  <c r="AW422" i="8"/>
  <c r="AS422" i="8"/>
  <c r="AO422" i="8"/>
  <c r="AK422" i="8"/>
  <c r="AG422" i="8"/>
  <c r="AC422" i="8"/>
  <c r="Y422" i="8"/>
  <c r="U422" i="8"/>
  <c r="Q422" i="8"/>
  <c r="M422" i="8"/>
  <c r="I422" i="8"/>
  <c r="E422" i="8"/>
  <c r="C422" i="8"/>
  <c r="CV422" i="8"/>
  <c r="CR422" i="8"/>
  <c r="CN422" i="8"/>
  <c r="CJ422" i="8"/>
  <c r="CF422" i="8"/>
  <c r="CB422" i="8"/>
  <c r="BX422" i="8"/>
  <c r="BT422" i="8"/>
  <c r="BP422" i="8"/>
  <c r="BL422" i="8"/>
  <c r="BH422" i="8"/>
  <c r="BD422" i="8"/>
  <c r="AZ422" i="8"/>
  <c r="AV422" i="8"/>
  <c r="AR422" i="8"/>
  <c r="AN422" i="8"/>
  <c r="AJ422" i="8"/>
  <c r="AF422" i="8"/>
  <c r="AB422" i="8"/>
  <c r="X422" i="8"/>
  <c r="T422" i="8"/>
  <c r="P422" i="8"/>
  <c r="L422" i="8"/>
  <c r="H422" i="8"/>
  <c r="D422" i="8"/>
  <c r="CU422" i="8"/>
  <c r="CQ422" i="8"/>
  <c r="CM422" i="8"/>
  <c r="CI422" i="8"/>
  <c r="CE422" i="8"/>
  <c r="CA422" i="8"/>
  <c r="BW422" i="8"/>
  <c r="BS422" i="8"/>
  <c r="BO422" i="8"/>
  <c r="BK422" i="8"/>
  <c r="BG422" i="8"/>
  <c r="BC422" i="8"/>
  <c r="AY422" i="8"/>
  <c r="AU422" i="8"/>
  <c r="AQ422" i="8"/>
  <c r="AM422" i="8"/>
  <c r="AI422" i="8"/>
  <c r="AE422" i="8"/>
  <c r="AA422" i="8"/>
  <c r="W422" i="8"/>
  <c r="S422" i="8"/>
  <c r="O422" i="8"/>
  <c r="K422" i="8"/>
  <c r="G422" i="8"/>
  <c r="CY423" i="8" l="1"/>
  <c r="CZ423" i="8"/>
  <c r="DA423" i="8"/>
  <c r="DB423" i="8"/>
  <c r="DC423" i="8"/>
  <c r="DD423" i="8"/>
  <c r="DE423" i="8"/>
  <c r="DF423" i="8"/>
  <c r="DG423" i="8"/>
  <c r="DH423" i="8"/>
  <c r="DI423" i="8"/>
  <c r="DJ423" i="8"/>
  <c r="DK423" i="8"/>
  <c r="DL423" i="8"/>
  <c r="DM423" i="8"/>
  <c r="DN423" i="8"/>
  <c r="DO423" i="8"/>
  <c r="DP423" i="8"/>
  <c r="DQ423" i="8"/>
  <c r="DR423" i="8"/>
  <c r="DS423" i="8"/>
  <c r="DT423" i="8"/>
  <c r="DU423" i="8"/>
  <c r="DV423" i="8"/>
  <c r="DW423" i="8"/>
  <c r="DX423" i="8"/>
  <c r="DY423" i="8"/>
  <c r="DZ423" i="8"/>
  <c r="EA423" i="8"/>
  <c r="EB423" i="8"/>
  <c r="EC423" i="8"/>
  <c r="ED423" i="8"/>
  <c r="EE423" i="8"/>
  <c r="EF423" i="8"/>
  <c r="EG423" i="8"/>
  <c r="EH423" i="8"/>
  <c r="EI423" i="8"/>
  <c r="EJ423" i="8"/>
  <c r="EK423" i="8"/>
  <c r="EL423" i="8"/>
  <c r="EM423" i="8"/>
  <c r="EN423" i="8"/>
  <c r="EO423" i="8"/>
  <c r="EP423" i="8"/>
  <c r="EQ423" i="8"/>
  <c r="ER423" i="8"/>
  <c r="ES423" i="8"/>
  <c r="ET423" i="8"/>
  <c r="EU423" i="8"/>
  <c r="EV423" i="8"/>
  <c r="EW423" i="8"/>
  <c r="EX423" i="8"/>
  <c r="EY423" i="8"/>
  <c r="EZ423" i="8"/>
  <c r="FA423" i="8"/>
  <c r="FB423" i="8"/>
  <c r="FC423" i="8"/>
  <c r="FD423" i="8"/>
  <c r="FE423" i="8"/>
  <c r="FF423" i="8"/>
  <c r="FG423" i="8"/>
  <c r="FH423" i="8"/>
  <c r="FI423" i="8"/>
  <c r="FJ423" i="8"/>
  <c r="FK423" i="8"/>
  <c r="FL423" i="8"/>
  <c r="FM423" i="8"/>
  <c r="FN423" i="8"/>
  <c r="FO423" i="8"/>
  <c r="FP423" i="8"/>
  <c r="FQ423" i="8"/>
  <c r="FR423" i="8"/>
  <c r="FS423" i="8"/>
  <c r="FT423" i="8"/>
  <c r="FU423" i="8"/>
  <c r="FV423" i="8"/>
  <c r="FW423" i="8"/>
  <c r="FX423" i="8"/>
  <c r="FY423" i="8"/>
  <c r="FZ423" i="8"/>
  <c r="GA423" i="8"/>
  <c r="GB423" i="8"/>
  <c r="GC423" i="8"/>
  <c r="GD423" i="8"/>
  <c r="GE423" i="8"/>
  <c r="GF423" i="8"/>
  <c r="GG423" i="8"/>
  <c r="GH423" i="8"/>
  <c r="GI423" i="8"/>
  <c r="GJ423" i="8"/>
  <c r="GK423" i="8"/>
  <c r="GL423" i="8"/>
  <c r="GM423" i="8"/>
  <c r="GN423" i="8"/>
  <c r="GO423" i="8"/>
  <c r="GP423" i="8"/>
  <c r="GQ423" i="8"/>
  <c r="GR423" i="8"/>
  <c r="GS423" i="8"/>
  <c r="GT423" i="8"/>
  <c r="GU423" i="8"/>
  <c r="GV423" i="8"/>
  <c r="GW423" i="8"/>
  <c r="GX423" i="8"/>
  <c r="GY423" i="8"/>
  <c r="GZ423" i="8"/>
  <c r="HA423" i="8"/>
  <c r="HB423" i="8"/>
  <c r="HC423" i="8"/>
  <c r="HD423" i="8"/>
  <c r="HE423" i="8"/>
  <c r="HF423" i="8"/>
  <c r="HG423" i="8"/>
  <c r="HH423" i="8"/>
  <c r="HI423" i="8"/>
  <c r="HJ423" i="8"/>
  <c r="HK423" i="8"/>
  <c r="HL423" i="8"/>
  <c r="HM423" i="8"/>
  <c r="HN423" i="8"/>
  <c r="HO423" i="8"/>
  <c r="HP423" i="8"/>
  <c r="HQ423" i="8"/>
  <c r="HR423" i="8"/>
  <c r="HS423" i="8"/>
  <c r="HT423" i="8"/>
  <c r="HU423" i="8"/>
  <c r="HV423" i="8"/>
  <c r="HW423" i="8"/>
  <c r="HX423" i="8"/>
  <c r="HY423" i="8"/>
  <c r="HZ423" i="8"/>
  <c r="IA423" i="8"/>
  <c r="IB423" i="8"/>
  <c r="IC423" i="8"/>
  <c r="ID423" i="8"/>
  <c r="IE423" i="8"/>
  <c r="IF423" i="8"/>
  <c r="IG423" i="8"/>
  <c r="IH423" i="8"/>
  <c r="II423" i="8"/>
  <c r="IJ423" i="8"/>
  <c r="IK423" i="8"/>
  <c r="IL423" i="8"/>
  <c r="IM423" i="8"/>
  <c r="IN423" i="8"/>
  <c r="IO423" i="8"/>
  <c r="IP423" i="8"/>
  <c r="IQ423" i="8"/>
  <c r="IR423" i="8"/>
  <c r="IS423" i="8"/>
  <c r="IT423" i="8"/>
  <c r="IU423" i="8"/>
  <c r="IV423" i="8"/>
  <c r="IW423" i="8"/>
  <c r="IX423" i="8"/>
  <c r="IY423" i="8"/>
  <c r="IZ423" i="8"/>
  <c r="JA423" i="8"/>
  <c r="JB423" i="8"/>
  <c r="JC423" i="8"/>
  <c r="JD423" i="8"/>
  <c r="JE423" i="8"/>
  <c r="JF423" i="8"/>
  <c r="JG423" i="8"/>
  <c r="JH423" i="8"/>
  <c r="JI423" i="8"/>
  <c r="JJ423" i="8"/>
  <c r="JK423" i="8"/>
  <c r="JL423" i="8"/>
  <c r="JM423" i="8"/>
  <c r="JN423" i="8"/>
  <c r="JO423" i="8"/>
  <c r="JP423" i="8"/>
  <c r="JQ423" i="8"/>
  <c r="JR423" i="8"/>
  <c r="JS423" i="8"/>
  <c r="JT423" i="8"/>
  <c r="JU423" i="8"/>
  <c r="JV423" i="8"/>
  <c r="JW423" i="8"/>
  <c r="JX423" i="8"/>
  <c r="JY423" i="8"/>
  <c r="JZ423" i="8"/>
  <c r="KA423" i="8"/>
  <c r="KB423" i="8"/>
  <c r="KC423" i="8"/>
  <c r="KD423" i="8"/>
  <c r="KE423" i="8"/>
  <c r="KF423" i="8"/>
  <c r="KG423" i="8"/>
  <c r="KH423" i="8"/>
  <c r="KI423" i="8"/>
  <c r="KJ423" i="8"/>
  <c r="KK423" i="8"/>
  <c r="KL423" i="8"/>
  <c r="KM423" i="8"/>
  <c r="KN423" i="8"/>
  <c r="KO423" i="8"/>
  <c r="KP423" i="8"/>
  <c r="B424" i="8"/>
  <c r="CU423" i="8"/>
  <c r="CQ423" i="8"/>
  <c r="CM423" i="8"/>
  <c r="CI423" i="8"/>
  <c r="CE423" i="8"/>
  <c r="CA423" i="8"/>
  <c r="BW423" i="8"/>
  <c r="BS423" i="8"/>
  <c r="BO423" i="8"/>
  <c r="BK423" i="8"/>
  <c r="BG423" i="8"/>
  <c r="BC423" i="8"/>
  <c r="AY423" i="8"/>
  <c r="AU423" i="8"/>
  <c r="AQ423" i="8"/>
  <c r="AM423" i="8"/>
  <c r="AI423" i="8"/>
  <c r="AE423" i="8"/>
  <c r="AA423" i="8"/>
  <c r="W423" i="8"/>
  <c r="S423" i="8"/>
  <c r="O423" i="8"/>
  <c r="K423" i="8"/>
  <c r="G423" i="8"/>
  <c r="C423" i="8"/>
  <c r="CX423" i="8"/>
  <c r="CT423" i="8"/>
  <c r="CP423" i="8"/>
  <c r="CL423" i="8"/>
  <c r="CH423" i="8"/>
  <c r="CD423" i="8"/>
  <c r="BZ423" i="8"/>
  <c r="BV423" i="8"/>
  <c r="BR423" i="8"/>
  <c r="BN423" i="8"/>
  <c r="BJ423" i="8"/>
  <c r="BF423" i="8"/>
  <c r="BB423" i="8"/>
  <c r="AX423" i="8"/>
  <c r="AT423" i="8"/>
  <c r="AP423" i="8"/>
  <c r="AL423" i="8"/>
  <c r="AH423" i="8"/>
  <c r="AD423" i="8"/>
  <c r="Z423" i="8"/>
  <c r="V423" i="8"/>
  <c r="R423" i="8"/>
  <c r="N423" i="8"/>
  <c r="J423" i="8"/>
  <c r="F423" i="8"/>
  <c r="CW423" i="8"/>
  <c r="CS423" i="8"/>
  <c r="CO423" i="8"/>
  <c r="CK423" i="8"/>
  <c r="CG423" i="8"/>
  <c r="CC423" i="8"/>
  <c r="BY423" i="8"/>
  <c r="BU423" i="8"/>
  <c r="BQ423" i="8"/>
  <c r="BM423" i="8"/>
  <c r="BI423" i="8"/>
  <c r="BE423" i="8"/>
  <c r="BA423" i="8"/>
  <c r="AW423" i="8"/>
  <c r="AS423" i="8"/>
  <c r="AO423" i="8"/>
  <c r="AK423" i="8"/>
  <c r="AG423" i="8"/>
  <c r="AC423" i="8"/>
  <c r="Y423" i="8"/>
  <c r="U423" i="8"/>
  <c r="Q423" i="8"/>
  <c r="M423" i="8"/>
  <c r="I423" i="8"/>
  <c r="E423" i="8"/>
  <c r="CV423" i="8"/>
  <c r="CR423" i="8"/>
  <c r="CN423" i="8"/>
  <c r="CJ423" i="8"/>
  <c r="CF423" i="8"/>
  <c r="CB423" i="8"/>
  <c r="BX423" i="8"/>
  <c r="BT423" i="8"/>
  <c r="BP423" i="8"/>
  <c r="BL423" i="8"/>
  <c r="BH423" i="8"/>
  <c r="BD423" i="8"/>
  <c r="AZ423" i="8"/>
  <c r="AV423" i="8"/>
  <c r="AR423" i="8"/>
  <c r="AN423" i="8"/>
  <c r="AJ423" i="8"/>
  <c r="AF423" i="8"/>
  <c r="AB423" i="8"/>
  <c r="X423" i="8"/>
  <c r="T423" i="8"/>
  <c r="P423" i="8"/>
  <c r="L423" i="8"/>
  <c r="H423" i="8"/>
  <c r="D423" i="8"/>
  <c r="CY424" i="8" l="1"/>
  <c r="CZ424" i="8"/>
  <c r="DA424" i="8"/>
  <c r="DB424" i="8"/>
  <c r="DC424" i="8"/>
  <c r="DD424" i="8"/>
  <c r="DE424" i="8"/>
  <c r="DF424" i="8"/>
  <c r="DG424" i="8"/>
  <c r="DH424" i="8"/>
  <c r="DI424" i="8"/>
  <c r="DJ424" i="8"/>
  <c r="DK424" i="8"/>
  <c r="DL424" i="8"/>
  <c r="DM424" i="8"/>
  <c r="DN424" i="8"/>
  <c r="DO424" i="8"/>
  <c r="DP424" i="8"/>
  <c r="DQ424" i="8"/>
  <c r="DR424" i="8"/>
  <c r="DS424" i="8"/>
  <c r="DT424" i="8"/>
  <c r="DU424" i="8"/>
  <c r="DV424" i="8"/>
  <c r="DW424" i="8"/>
  <c r="DX424" i="8"/>
  <c r="DY424" i="8"/>
  <c r="DZ424" i="8"/>
  <c r="EA424" i="8"/>
  <c r="EB424" i="8"/>
  <c r="EC424" i="8"/>
  <c r="ED424" i="8"/>
  <c r="EE424" i="8"/>
  <c r="EF424" i="8"/>
  <c r="EG424" i="8"/>
  <c r="EH424" i="8"/>
  <c r="EI424" i="8"/>
  <c r="EJ424" i="8"/>
  <c r="EK424" i="8"/>
  <c r="EL424" i="8"/>
  <c r="EM424" i="8"/>
  <c r="EN424" i="8"/>
  <c r="EO424" i="8"/>
  <c r="EP424" i="8"/>
  <c r="EQ424" i="8"/>
  <c r="ER424" i="8"/>
  <c r="ES424" i="8"/>
  <c r="ET424" i="8"/>
  <c r="EU424" i="8"/>
  <c r="EV424" i="8"/>
  <c r="EW424" i="8"/>
  <c r="EX424" i="8"/>
  <c r="EY424" i="8"/>
  <c r="EZ424" i="8"/>
  <c r="FA424" i="8"/>
  <c r="FB424" i="8"/>
  <c r="FC424" i="8"/>
  <c r="FD424" i="8"/>
  <c r="FE424" i="8"/>
  <c r="FF424" i="8"/>
  <c r="FG424" i="8"/>
  <c r="FH424" i="8"/>
  <c r="FI424" i="8"/>
  <c r="FJ424" i="8"/>
  <c r="FK424" i="8"/>
  <c r="FL424" i="8"/>
  <c r="FM424" i="8"/>
  <c r="FN424" i="8"/>
  <c r="FO424" i="8"/>
  <c r="FP424" i="8"/>
  <c r="FQ424" i="8"/>
  <c r="FR424" i="8"/>
  <c r="FS424" i="8"/>
  <c r="FT424" i="8"/>
  <c r="FU424" i="8"/>
  <c r="FV424" i="8"/>
  <c r="FW424" i="8"/>
  <c r="FX424" i="8"/>
  <c r="FY424" i="8"/>
  <c r="FZ424" i="8"/>
  <c r="GA424" i="8"/>
  <c r="GB424" i="8"/>
  <c r="GC424" i="8"/>
  <c r="GD424" i="8"/>
  <c r="GE424" i="8"/>
  <c r="GF424" i="8"/>
  <c r="GG424" i="8"/>
  <c r="GH424" i="8"/>
  <c r="GI424" i="8"/>
  <c r="GJ424" i="8"/>
  <c r="GK424" i="8"/>
  <c r="GL424" i="8"/>
  <c r="GM424" i="8"/>
  <c r="GN424" i="8"/>
  <c r="GO424" i="8"/>
  <c r="GP424" i="8"/>
  <c r="GQ424" i="8"/>
  <c r="GR424" i="8"/>
  <c r="GS424" i="8"/>
  <c r="GT424" i="8"/>
  <c r="GU424" i="8"/>
  <c r="GV424" i="8"/>
  <c r="GW424" i="8"/>
  <c r="GX424" i="8"/>
  <c r="GY424" i="8"/>
  <c r="GZ424" i="8"/>
  <c r="HA424" i="8"/>
  <c r="HB424" i="8"/>
  <c r="HC424" i="8"/>
  <c r="HD424" i="8"/>
  <c r="HE424" i="8"/>
  <c r="HF424" i="8"/>
  <c r="HG424" i="8"/>
  <c r="HH424" i="8"/>
  <c r="HI424" i="8"/>
  <c r="HJ424" i="8"/>
  <c r="HK424" i="8"/>
  <c r="HL424" i="8"/>
  <c r="HM424" i="8"/>
  <c r="HN424" i="8"/>
  <c r="HO424" i="8"/>
  <c r="HP424" i="8"/>
  <c r="HQ424" i="8"/>
  <c r="HR424" i="8"/>
  <c r="HS424" i="8"/>
  <c r="HT424" i="8"/>
  <c r="HU424" i="8"/>
  <c r="HV424" i="8"/>
  <c r="HW424" i="8"/>
  <c r="HX424" i="8"/>
  <c r="HY424" i="8"/>
  <c r="HZ424" i="8"/>
  <c r="IA424" i="8"/>
  <c r="IB424" i="8"/>
  <c r="IC424" i="8"/>
  <c r="ID424" i="8"/>
  <c r="IE424" i="8"/>
  <c r="IF424" i="8"/>
  <c r="IG424" i="8"/>
  <c r="IH424" i="8"/>
  <c r="II424" i="8"/>
  <c r="IJ424" i="8"/>
  <c r="IK424" i="8"/>
  <c r="IL424" i="8"/>
  <c r="IM424" i="8"/>
  <c r="IN424" i="8"/>
  <c r="IO424" i="8"/>
  <c r="IP424" i="8"/>
  <c r="IQ424" i="8"/>
  <c r="IR424" i="8"/>
  <c r="IS424" i="8"/>
  <c r="IT424" i="8"/>
  <c r="IU424" i="8"/>
  <c r="IV424" i="8"/>
  <c r="IW424" i="8"/>
  <c r="IX424" i="8"/>
  <c r="IY424" i="8"/>
  <c r="IZ424" i="8"/>
  <c r="JA424" i="8"/>
  <c r="JB424" i="8"/>
  <c r="JC424" i="8"/>
  <c r="JD424" i="8"/>
  <c r="JE424" i="8"/>
  <c r="JF424" i="8"/>
  <c r="JG424" i="8"/>
  <c r="JH424" i="8"/>
  <c r="JI424" i="8"/>
  <c r="JJ424" i="8"/>
  <c r="JK424" i="8"/>
  <c r="JL424" i="8"/>
  <c r="JM424" i="8"/>
  <c r="JN424" i="8"/>
  <c r="JO424" i="8"/>
  <c r="JP424" i="8"/>
  <c r="JQ424" i="8"/>
  <c r="JR424" i="8"/>
  <c r="JS424" i="8"/>
  <c r="JT424" i="8"/>
  <c r="JU424" i="8"/>
  <c r="JV424" i="8"/>
  <c r="JW424" i="8"/>
  <c r="JX424" i="8"/>
  <c r="JY424" i="8"/>
  <c r="JZ424" i="8"/>
  <c r="KA424" i="8"/>
  <c r="KB424" i="8"/>
  <c r="KC424" i="8"/>
  <c r="KD424" i="8"/>
  <c r="KE424" i="8"/>
  <c r="KF424" i="8"/>
  <c r="KG424" i="8"/>
  <c r="KH424" i="8"/>
  <c r="KI424" i="8"/>
  <c r="KJ424" i="8"/>
  <c r="KK424" i="8"/>
  <c r="KL424" i="8"/>
  <c r="KM424" i="8"/>
  <c r="KN424" i="8"/>
  <c r="KO424" i="8"/>
  <c r="KP424" i="8"/>
  <c r="B425" i="8"/>
  <c r="CV424" i="8"/>
  <c r="CR424" i="8"/>
  <c r="CN424" i="8"/>
  <c r="CJ424" i="8"/>
  <c r="CF424" i="8"/>
  <c r="CB424" i="8"/>
  <c r="BX424" i="8"/>
  <c r="BT424" i="8"/>
  <c r="BP424" i="8"/>
  <c r="BL424" i="8"/>
  <c r="BH424" i="8"/>
  <c r="BD424" i="8"/>
  <c r="AZ424" i="8"/>
  <c r="AV424" i="8"/>
  <c r="AR424" i="8"/>
  <c r="AN424" i="8"/>
  <c r="AJ424" i="8"/>
  <c r="AF424" i="8"/>
  <c r="AB424" i="8"/>
  <c r="X424" i="8"/>
  <c r="T424" i="8"/>
  <c r="P424" i="8"/>
  <c r="L424" i="8"/>
  <c r="H424" i="8"/>
  <c r="D424" i="8"/>
  <c r="CU424" i="8"/>
  <c r="CQ424" i="8"/>
  <c r="CM424" i="8"/>
  <c r="CI424" i="8"/>
  <c r="CE424" i="8"/>
  <c r="CA424" i="8"/>
  <c r="BW424" i="8"/>
  <c r="BS424" i="8"/>
  <c r="BO424" i="8"/>
  <c r="BK424" i="8"/>
  <c r="BG424" i="8"/>
  <c r="BC424" i="8"/>
  <c r="AY424" i="8"/>
  <c r="AU424" i="8"/>
  <c r="AQ424" i="8"/>
  <c r="AM424" i="8"/>
  <c r="AI424" i="8"/>
  <c r="AE424" i="8"/>
  <c r="AA424" i="8"/>
  <c r="W424" i="8"/>
  <c r="S424" i="8"/>
  <c r="O424" i="8"/>
  <c r="K424" i="8"/>
  <c r="G424" i="8"/>
  <c r="CX424" i="8"/>
  <c r="CT424" i="8"/>
  <c r="CP424" i="8"/>
  <c r="CL424" i="8"/>
  <c r="CH424" i="8"/>
  <c r="CD424" i="8"/>
  <c r="BZ424" i="8"/>
  <c r="BV424" i="8"/>
  <c r="BR424" i="8"/>
  <c r="BN424" i="8"/>
  <c r="BJ424" i="8"/>
  <c r="BF424" i="8"/>
  <c r="BB424" i="8"/>
  <c r="AX424" i="8"/>
  <c r="AT424" i="8"/>
  <c r="AP424" i="8"/>
  <c r="AL424" i="8"/>
  <c r="AH424" i="8"/>
  <c r="AD424" i="8"/>
  <c r="Z424" i="8"/>
  <c r="V424" i="8"/>
  <c r="R424" i="8"/>
  <c r="N424" i="8"/>
  <c r="J424" i="8"/>
  <c r="F424" i="8"/>
  <c r="CW424" i="8"/>
  <c r="CS424" i="8"/>
  <c r="CO424" i="8"/>
  <c r="CK424" i="8"/>
  <c r="CG424" i="8"/>
  <c r="CC424" i="8"/>
  <c r="BY424" i="8"/>
  <c r="BU424" i="8"/>
  <c r="BQ424" i="8"/>
  <c r="BM424" i="8"/>
  <c r="BI424" i="8"/>
  <c r="BE424" i="8"/>
  <c r="BA424" i="8"/>
  <c r="AW424" i="8"/>
  <c r="AS424" i="8"/>
  <c r="AO424" i="8"/>
  <c r="AK424" i="8"/>
  <c r="AG424" i="8"/>
  <c r="AC424" i="8"/>
  <c r="Y424" i="8"/>
  <c r="U424" i="8"/>
  <c r="Q424" i="8"/>
  <c r="M424" i="8"/>
  <c r="I424" i="8"/>
  <c r="E424" i="8"/>
  <c r="C424" i="8"/>
  <c r="CY425" i="8" l="1"/>
  <c r="CZ425" i="8"/>
  <c r="DA425" i="8"/>
  <c r="DB425" i="8"/>
  <c r="DC425" i="8"/>
  <c r="DD425" i="8"/>
  <c r="DE425" i="8"/>
  <c r="DF425" i="8"/>
  <c r="DG425" i="8"/>
  <c r="DH425" i="8"/>
  <c r="DI425" i="8"/>
  <c r="DJ425" i="8"/>
  <c r="DK425" i="8"/>
  <c r="DL425" i="8"/>
  <c r="DM425" i="8"/>
  <c r="DN425" i="8"/>
  <c r="DO425" i="8"/>
  <c r="DP425" i="8"/>
  <c r="DQ425" i="8"/>
  <c r="DR425" i="8"/>
  <c r="DS425" i="8"/>
  <c r="DT425" i="8"/>
  <c r="DU425" i="8"/>
  <c r="DV425" i="8"/>
  <c r="DW425" i="8"/>
  <c r="DX425" i="8"/>
  <c r="DY425" i="8"/>
  <c r="DZ425" i="8"/>
  <c r="EA425" i="8"/>
  <c r="EB425" i="8"/>
  <c r="EC425" i="8"/>
  <c r="ED425" i="8"/>
  <c r="EE425" i="8"/>
  <c r="EF425" i="8"/>
  <c r="EG425" i="8"/>
  <c r="EH425" i="8"/>
  <c r="EI425" i="8"/>
  <c r="EJ425" i="8"/>
  <c r="EK425" i="8"/>
  <c r="EL425" i="8"/>
  <c r="EM425" i="8"/>
  <c r="EN425" i="8"/>
  <c r="EO425" i="8"/>
  <c r="EP425" i="8"/>
  <c r="EQ425" i="8"/>
  <c r="ER425" i="8"/>
  <c r="ES425" i="8"/>
  <c r="ET425" i="8"/>
  <c r="EU425" i="8"/>
  <c r="EV425" i="8"/>
  <c r="EW425" i="8"/>
  <c r="EX425" i="8"/>
  <c r="EY425" i="8"/>
  <c r="EZ425" i="8"/>
  <c r="FA425" i="8"/>
  <c r="FB425" i="8"/>
  <c r="FC425" i="8"/>
  <c r="FD425" i="8"/>
  <c r="FE425" i="8"/>
  <c r="FF425" i="8"/>
  <c r="FG425" i="8"/>
  <c r="FH425" i="8"/>
  <c r="FI425" i="8"/>
  <c r="FJ425" i="8"/>
  <c r="FK425" i="8"/>
  <c r="FL425" i="8"/>
  <c r="FM425" i="8"/>
  <c r="FN425" i="8"/>
  <c r="FO425" i="8"/>
  <c r="FP425" i="8"/>
  <c r="FQ425" i="8"/>
  <c r="FR425" i="8"/>
  <c r="FS425" i="8"/>
  <c r="FT425" i="8"/>
  <c r="FU425" i="8"/>
  <c r="FV425" i="8"/>
  <c r="FW425" i="8"/>
  <c r="FX425" i="8"/>
  <c r="FY425" i="8"/>
  <c r="FZ425" i="8"/>
  <c r="GA425" i="8"/>
  <c r="GB425" i="8"/>
  <c r="GC425" i="8"/>
  <c r="GD425" i="8"/>
  <c r="GE425" i="8"/>
  <c r="GF425" i="8"/>
  <c r="GG425" i="8"/>
  <c r="GH425" i="8"/>
  <c r="GI425" i="8"/>
  <c r="GJ425" i="8"/>
  <c r="GK425" i="8"/>
  <c r="GL425" i="8"/>
  <c r="GM425" i="8"/>
  <c r="GN425" i="8"/>
  <c r="GO425" i="8"/>
  <c r="GP425" i="8"/>
  <c r="GQ425" i="8"/>
  <c r="GR425" i="8"/>
  <c r="GS425" i="8"/>
  <c r="GT425" i="8"/>
  <c r="GU425" i="8"/>
  <c r="GV425" i="8"/>
  <c r="GW425" i="8"/>
  <c r="GX425" i="8"/>
  <c r="GY425" i="8"/>
  <c r="GZ425" i="8"/>
  <c r="HA425" i="8"/>
  <c r="HB425" i="8"/>
  <c r="HC425" i="8"/>
  <c r="HD425" i="8"/>
  <c r="HE425" i="8"/>
  <c r="HF425" i="8"/>
  <c r="HG425" i="8"/>
  <c r="HH425" i="8"/>
  <c r="HI425" i="8"/>
  <c r="HJ425" i="8"/>
  <c r="HK425" i="8"/>
  <c r="HL425" i="8"/>
  <c r="HM425" i="8"/>
  <c r="HN425" i="8"/>
  <c r="HO425" i="8"/>
  <c r="HP425" i="8"/>
  <c r="HQ425" i="8"/>
  <c r="HR425" i="8"/>
  <c r="HS425" i="8"/>
  <c r="HT425" i="8"/>
  <c r="HU425" i="8"/>
  <c r="HV425" i="8"/>
  <c r="HW425" i="8"/>
  <c r="HX425" i="8"/>
  <c r="HY425" i="8"/>
  <c r="HZ425" i="8"/>
  <c r="IA425" i="8"/>
  <c r="IB425" i="8"/>
  <c r="IC425" i="8"/>
  <c r="ID425" i="8"/>
  <c r="IE425" i="8"/>
  <c r="IF425" i="8"/>
  <c r="IG425" i="8"/>
  <c r="IH425" i="8"/>
  <c r="II425" i="8"/>
  <c r="IJ425" i="8"/>
  <c r="IK425" i="8"/>
  <c r="IL425" i="8"/>
  <c r="IM425" i="8"/>
  <c r="IN425" i="8"/>
  <c r="IO425" i="8"/>
  <c r="IP425" i="8"/>
  <c r="IQ425" i="8"/>
  <c r="IR425" i="8"/>
  <c r="IS425" i="8"/>
  <c r="IT425" i="8"/>
  <c r="IU425" i="8"/>
  <c r="IV425" i="8"/>
  <c r="IW425" i="8"/>
  <c r="IX425" i="8"/>
  <c r="IY425" i="8"/>
  <c r="IZ425" i="8"/>
  <c r="JA425" i="8"/>
  <c r="JB425" i="8"/>
  <c r="JC425" i="8"/>
  <c r="JD425" i="8"/>
  <c r="JE425" i="8"/>
  <c r="JF425" i="8"/>
  <c r="JG425" i="8"/>
  <c r="JH425" i="8"/>
  <c r="JI425" i="8"/>
  <c r="JJ425" i="8"/>
  <c r="JK425" i="8"/>
  <c r="JL425" i="8"/>
  <c r="JM425" i="8"/>
  <c r="JN425" i="8"/>
  <c r="JO425" i="8"/>
  <c r="JP425" i="8"/>
  <c r="JQ425" i="8"/>
  <c r="JR425" i="8"/>
  <c r="JS425" i="8"/>
  <c r="JT425" i="8"/>
  <c r="JU425" i="8"/>
  <c r="JV425" i="8"/>
  <c r="JW425" i="8"/>
  <c r="JX425" i="8"/>
  <c r="JY425" i="8"/>
  <c r="JZ425" i="8"/>
  <c r="KA425" i="8"/>
  <c r="KB425" i="8"/>
  <c r="KC425" i="8"/>
  <c r="KD425" i="8"/>
  <c r="KE425" i="8"/>
  <c r="KF425" i="8"/>
  <c r="KG425" i="8"/>
  <c r="KH425" i="8"/>
  <c r="KI425" i="8"/>
  <c r="KJ425" i="8"/>
  <c r="KK425" i="8"/>
  <c r="KL425" i="8"/>
  <c r="KM425" i="8"/>
  <c r="KN425" i="8"/>
  <c r="KO425" i="8"/>
  <c r="KP425" i="8"/>
  <c r="B426" i="8"/>
  <c r="CW425" i="8"/>
  <c r="CS425" i="8"/>
  <c r="CO425" i="8"/>
  <c r="CK425" i="8"/>
  <c r="CG425" i="8"/>
  <c r="CC425" i="8"/>
  <c r="BY425" i="8"/>
  <c r="BU425" i="8"/>
  <c r="BQ425" i="8"/>
  <c r="BM425" i="8"/>
  <c r="BI425" i="8"/>
  <c r="BE425" i="8"/>
  <c r="BA425" i="8"/>
  <c r="AW425" i="8"/>
  <c r="AS425" i="8"/>
  <c r="AO425" i="8"/>
  <c r="AK425" i="8"/>
  <c r="AG425" i="8"/>
  <c r="AC425" i="8"/>
  <c r="Y425" i="8"/>
  <c r="U425" i="8"/>
  <c r="Q425" i="8"/>
  <c r="M425" i="8"/>
  <c r="I425" i="8"/>
  <c r="E425" i="8"/>
  <c r="CV425" i="8"/>
  <c r="CR425" i="8"/>
  <c r="CN425" i="8"/>
  <c r="CJ425" i="8"/>
  <c r="CF425" i="8"/>
  <c r="CB425" i="8"/>
  <c r="BX425" i="8"/>
  <c r="BT425" i="8"/>
  <c r="BP425" i="8"/>
  <c r="BL425" i="8"/>
  <c r="BH425" i="8"/>
  <c r="BD425" i="8"/>
  <c r="AZ425" i="8"/>
  <c r="AV425" i="8"/>
  <c r="AR425" i="8"/>
  <c r="AN425" i="8"/>
  <c r="AJ425" i="8"/>
  <c r="AF425" i="8"/>
  <c r="AB425" i="8"/>
  <c r="X425" i="8"/>
  <c r="T425" i="8"/>
  <c r="P425" i="8"/>
  <c r="L425" i="8"/>
  <c r="H425" i="8"/>
  <c r="D425" i="8"/>
  <c r="CU425" i="8"/>
  <c r="CQ425" i="8"/>
  <c r="CM425" i="8"/>
  <c r="CI425" i="8"/>
  <c r="CE425" i="8"/>
  <c r="CA425" i="8"/>
  <c r="BW425" i="8"/>
  <c r="BS425" i="8"/>
  <c r="BO425" i="8"/>
  <c r="BK425" i="8"/>
  <c r="BG425" i="8"/>
  <c r="BC425" i="8"/>
  <c r="AY425" i="8"/>
  <c r="AU425" i="8"/>
  <c r="AQ425" i="8"/>
  <c r="AM425" i="8"/>
  <c r="AI425" i="8"/>
  <c r="AE425" i="8"/>
  <c r="AA425" i="8"/>
  <c r="W425" i="8"/>
  <c r="S425" i="8"/>
  <c r="O425" i="8"/>
  <c r="K425" i="8"/>
  <c r="G425" i="8"/>
  <c r="C425" i="8"/>
  <c r="CX425" i="8"/>
  <c r="CT425" i="8"/>
  <c r="CP425" i="8"/>
  <c r="CL425" i="8"/>
  <c r="CH425" i="8"/>
  <c r="CD425" i="8"/>
  <c r="BZ425" i="8"/>
  <c r="BV425" i="8"/>
  <c r="BR425" i="8"/>
  <c r="BN425" i="8"/>
  <c r="BJ425" i="8"/>
  <c r="BF425" i="8"/>
  <c r="BB425" i="8"/>
  <c r="AX425" i="8"/>
  <c r="AT425" i="8"/>
  <c r="AP425" i="8"/>
  <c r="AL425" i="8"/>
  <c r="AH425" i="8"/>
  <c r="AD425" i="8"/>
  <c r="Z425" i="8"/>
  <c r="V425" i="8"/>
  <c r="R425" i="8"/>
  <c r="N425" i="8"/>
  <c r="J425" i="8"/>
  <c r="F425" i="8"/>
  <c r="CY426" i="8" l="1"/>
  <c r="CZ426" i="8"/>
  <c r="DA426" i="8"/>
  <c r="DB426" i="8"/>
  <c r="DC426" i="8"/>
  <c r="DD426" i="8"/>
  <c r="DE426" i="8"/>
  <c r="DF426" i="8"/>
  <c r="DG426" i="8"/>
  <c r="DH426" i="8"/>
  <c r="DI426" i="8"/>
  <c r="DJ426" i="8"/>
  <c r="DK426" i="8"/>
  <c r="DL426" i="8"/>
  <c r="DM426" i="8"/>
  <c r="DN426" i="8"/>
  <c r="DO426" i="8"/>
  <c r="DP426" i="8"/>
  <c r="DQ426" i="8"/>
  <c r="DR426" i="8"/>
  <c r="DS426" i="8"/>
  <c r="DT426" i="8"/>
  <c r="DU426" i="8"/>
  <c r="DV426" i="8"/>
  <c r="DW426" i="8"/>
  <c r="DX426" i="8"/>
  <c r="DY426" i="8"/>
  <c r="DZ426" i="8"/>
  <c r="EA426" i="8"/>
  <c r="EB426" i="8"/>
  <c r="EC426" i="8"/>
  <c r="ED426" i="8"/>
  <c r="EE426" i="8"/>
  <c r="EF426" i="8"/>
  <c r="EG426" i="8"/>
  <c r="EH426" i="8"/>
  <c r="EI426" i="8"/>
  <c r="EJ426" i="8"/>
  <c r="EK426" i="8"/>
  <c r="EL426" i="8"/>
  <c r="EM426" i="8"/>
  <c r="EN426" i="8"/>
  <c r="EO426" i="8"/>
  <c r="EP426" i="8"/>
  <c r="EQ426" i="8"/>
  <c r="ER426" i="8"/>
  <c r="ES426" i="8"/>
  <c r="ET426" i="8"/>
  <c r="EU426" i="8"/>
  <c r="EV426" i="8"/>
  <c r="EW426" i="8"/>
  <c r="EX426" i="8"/>
  <c r="EY426" i="8"/>
  <c r="EZ426" i="8"/>
  <c r="FA426" i="8"/>
  <c r="FB426" i="8"/>
  <c r="FC426" i="8"/>
  <c r="FD426" i="8"/>
  <c r="FE426" i="8"/>
  <c r="FF426" i="8"/>
  <c r="FG426" i="8"/>
  <c r="FH426" i="8"/>
  <c r="FI426" i="8"/>
  <c r="FJ426" i="8"/>
  <c r="FK426" i="8"/>
  <c r="FL426" i="8"/>
  <c r="FM426" i="8"/>
  <c r="FN426" i="8"/>
  <c r="FO426" i="8"/>
  <c r="FP426" i="8"/>
  <c r="FQ426" i="8"/>
  <c r="FR426" i="8"/>
  <c r="FS426" i="8"/>
  <c r="FT426" i="8"/>
  <c r="FU426" i="8"/>
  <c r="FV426" i="8"/>
  <c r="FW426" i="8"/>
  <c r="FX426" i="8"/>
  <c r="FY426" i="8"/>
  <c r="FZ426" i="8"/>
  <c r="GA426" i="8"/>
  <c r="GB426" i="8"/>
  <c r="GC426" i="8"/>
  <c r="GD426" i="8"/>
  <c r="GE426" i="8"/>
  <c r="GF426" i="8"/>
  <c r="GG426" i="8"/>
  <c r="GH426" i="8"/>
  <c r="GI426" i="8"/>
  <c r="GJ426" i="8"/>
  <c r="GK426" i="8"/>
  <c r="GL426" i="8"/>
  <c r="GM426" i="8"/>
  <c r="GN426" i="8"/>
  <c r="GO426" i="8"/>
  <c r="GP426" i="8"/>
  <c r="GQ426" i="8"/>
  <c r="GR426" i="8"/>
  <c r="GS426" i="8"/>
  <c r="GT426" i="8"/>
  <c r="GU426" i="8"/>
  <c r="GV426" i="8"/>
  <c r="GW426" i="8"/>
  <c r="GX426" i="8"/>
  <c r="GY426" i="8"/>
  <c r="GZ426" i="8"/>
  <c r="HA426" i="8"/>
  <c r="HB426" i="8"/>
  <c r="HC426" i="8"/>
  <c r="HD426" i="8"/>
  <c r="HE426" i="8"/>
  <c r="HF426" i="8"/>
  <c r="HG426" i="8"/>
  <c r="HH426" i="8"/>
  <c r="HI426" i="8"/>
  <c r="HJ426" i="8"/>
  <c r="HK426" i="8"/>
  <c r="HL426" i="8"/>
  <c r="HM426" i="8"/>
  <c r="HN426" i="8"/>
  <c r="HO426" i="8"/>
  <c r="HP426" i="8"/>
  <c r="HQ426" i="8"/>
  <c r="HR426" i="8"/>
  <c r="HS426" i="8"/>
  <c r="HT426" i="8"/>
  <c r="HU426" i="8"/>
  <c r="HV426" i="8"/>
  <c r="HW426" i="8"/>
  <c r="HX426" i="8"/>
  <c r="HY426" i="8"/>
  <c r="HZ426" i="8"/>
  <c r="IA426" i="8"/>
  <c r="IB426" i="8"/>
  <c r="IC426" i="8"/>
  <c r="ID426" i="8"/>
  <c r="IE426" i="8"/>
  <c r="IF426" i="8"/>
  <c r="IG426" i="8"/>
  <c r="IH426" i="8"/>
  <c r="II426" i="8"/>
  <c r="IJ426" i="8"/>
  <c r="IK426" i="8"/>
  <c r="IL426" i="8"/>
  <c r="IM426" i="8"/>
  <c r="IN426" i="8"/>
  <c r="IO426" i="8"/>
  <c r="IP426" i="8"/>
  <c r="IQ426" i="8"/>
  <c r="IR426" i="8"/>
  <c r="IS426" i="8"/>
  <c r="IT426" i="8"/>
  <c r="IU426" i="8"/>
  <c r="IV426" i="8"/>
  <c r="IW426" i="8"/>
  <c r="IX426" i="8"/>
  <c r="IY426" i="8"/>
  <c r="IZ426" i="8"/>
  <c r="JA426" i="8"/>
  <c r="JB426" i="8"/>
  <c r="JC426" i="8"/>
  <c r="JD426" i="8"/>
  <c r="JE426" i="8"/>
  <c r="JF426" i="8"/>
  <c r="JG426" i="8"/>
  <c r="JH426" i="8"/>
  <c r="JI426" i="8"/>
  <c r="JJ426" i="8"/>
  <c r="JK426" i="8"/>
  <c r="JL426" i="8"/>
  <c r="JM426" i="8"/>
  <c r="JN426" i="8"/>
  <c r="JO426" i="8"/>
  <c r="JP426" i="8"/>
  <c r="JQ426" i="8"/>
  <c r="JR426" i="8"/>
  <c r="JS426" i="8"/>
  <c r="JT426" i="8"/>
  <c r="JU426" i="8"/>
  <c r="JV426" i="8"/>
  <c r="JW426" i="8"/>
  <c r="JX426" i="8"/>
  <c r="JY426" i="8"/>
  <c r="JZ426" i="8"/>
  <c r="KA426" i="8"/>
  <c r="KB426" i="8"/>
  <c r="KC426" i="8"/>
  <c r="KD426" i="8"/>
  <c r="KE426" i="8"/>
  <c r="KF426" i="8"/>
  <c r="KG426" i="8"/>
  <c r="KH426" i="8"/>
  <c r="KI426" i="8"/>
  <c r="KJ426" i="8"/>
  <c r="KK426" i="8"/>
  <c r="KL426" i="8"/>
  <c r="KM426" i="8"/>
  <c r="KN426" i="8"/>
  <c r="KO426" i="8"/>
  <c r="KP426" i="8"/>
  <c r="B427" i="8"/>
  <c r="CX426" i="8"/>
  <c r="CT426" i="8"/>
  <c r="CP426" i="8"/>
  <c r="CL426" i="8"/>
  <c r="CH426" i="8"/>
  <c r="CD426" i="8"/>
  <c r="BZ426" i="8"/>
  <c r="BV426" i="8"/>
  <c r="BR426" i="8"/>
  <c r="BN426" i="8"/>
  <c r="BJ426" i="8"/>
  <c r="BF426" i="8"/>
  <c r="BB426" i="8"/>
  <c r="AX426" i="8"/>
  <c r="AT426" i="8"/>
  <c r="AP426" i="8"/>
  <c r="AL426" i="8"/>
  <c r="AH426" i="8"/>
  <c r="AD426" i="8"/>
  <c r="Z426" i="8"/>
  <c r="V426" i="8"/>
  <c r="R426" i="8"/>
  <c r="N426" i="8"/>
  <c r="J426" i="8"/>
  <c r="F426" i="8"/>
  <c r="CW426" i="8"/>
  <c r="CS426" i="8"/>
  <c r="CO426" i="8"/>
  <c r="CK426" i="8"/>
  <c r="CG426" i="8"/>
  <c r="CC426" i="8"/>
  <c r="BY426" i="8"/>
  <c r="BU426" i="8"/>
  <c r="BQ426" i="8"/>
  <c r="BM426" i="8"/>
  <c r="BI426" i="8"/>
  <c r="BE426" i="8"/>
  <c r="BA426" i="8"/>
  <c r="AW426" i="8"/>
  <c r="AS426" i="8"/>
  <c r="AO426" i="8"/>
  <c r="AK426" i="8"/>
  <c r="AG426" i="8"/>
  <c r="AC426" i="8"/>
  <c r="Y426" i="8"/>
  <c r="U426" i="8"/>
  <c r="Q426" i="8"/>
  <c r="M426" i="8"/>
  <c r="I426" i="8"/>
  <c r="E426" i="8"/>
  <c r="C426" i="8"/>
  <c r="CV426" i="8"/>
  <c r="CR426" i="8"/>
  <c r="CN426" i="8"/>
  <c r="CJ426" i="8"/>
  <c r="CF426" i="8"/>
  <c r="CB426" i="8"/>
  <c r="BX426" i="8"/>
  <c r="BT426" i="8"/>
  <c r="BP426" i="8"/>
  <c r="BL426" i="8"/>
  <c r="BH426" i="8"/>
  <c r="BD426" i="8"/>
  <c r="AZ426" i="8"/>
  <c r="AV426" i="8"/>
  <c r="AR426" i="8"/>
  <c r="AN426" i="8"/>
  <c r="AJ426" i="8"/>
  <c r="AF426" i="8"/>
  <c r="AB426" i="8"/>
  <c r="X426" i="8"/>
  <c r="T426" i="8"/>
  <c r="P426" i="8"/>
  <c r="L426" i="8"/>
  <c r="H426" i="8"/>
  <c r="D426" i="8"/>
  <c r="CU426" i="8"/>
  <c r="CQ426" i="8"/>
  <c r="CM426" i="8"/>
  <c r="CI426" i="8"/>
  <c r="CE426" i="8"/>
  <c r="CA426" i="8"/>
  <c r="BW426" i="8"/>
  <c r="BS426" i="8"/>
  <c r="BO426" i="8"/>
  <c r="BK426" i="8"/>
  <c r="BG426" i="8"/>
  <c r="BC426" i="8"/>
  <c r="AY426" i="8"/>
  <c r="AU426" i="8"/>
  <c r="AQ426" i="8"/>
  <c r="AM426" i="8"/>
  <c r="AI426" i="8"/>
  <c r="AE426" i="8"/>
  <c r="AA426" i="8"/>
  <c r="W426" i="8"/>
  <c r="S426" i="8"/>
  <c r="O426" i="8"/>
  <c r="K426" i="8"/>
  <c r="G426" i="8"/>
  <c r="CY427" i="8" l="1"/>
  <c r="CZ427" i="8"/>
  <c r="DA427" i="8"/>
  <c r="DB427" i="8"/>
  <c r="DC427" i="8"/>
  <c r="DD427" i="8"/>
  <c r="DE427" i="8"/>
  <c r="DF427" i="8"/>
  <c r="DG427" i="8"/>
  <c r="DH427" i="8"/>
  <c r="DI427" i="8"/>
  <c r="DJ427" i="8"/>
  <c r="DK427" i="8"/>
  <c r="DL427" i="8"/>
  <c r="DM427" i="8"/>
  <c r="DN427" i="8"/>
  <c r="DO427" i="8"/>
  <c r="DP427" i="8"/>
  <c r="DQ427" i="8"/>
  <c r="DR427" i="8"/>
  <c r="DS427" i="8"/>
  <c r="DT427" i="8"/>
  <c r="DU427" i="8"/>
  <c r="DV427" i="8"/>
  <c r="DW427" i="8"/>
  <c r="DX427" i="8"/>
  <c r="DY427" i="8"/>
  <c r="DZ427" i="8"/>
  <c r="EA427" i="8"/>
  <c r="EB427" i="8"/>
  <c r="EC427" i="8"/>
  <c r="ED427" i="8"/>
  <c r="EE427" i="8"/>
  <c r="EF427" i="8"/>
  <c r="EG427" i="8"/>
  <c r="EH427" i="8"/>
  <c r="EI427" i="8"/>
  <c r="EJ427" i="8"/>
  <c r="EK427" i="8"/>
  <c r="EL427" i="8"/>
  <c r="EM427" i="8"/>
  <c r="EN427" i="8"/>
  <c r="EO427" i="8"/>
  <c r="EP427" i="8"/>
  <c r="EQ427" i="8"/>
  <c r="ER427" i="8"/>
  <c r="ES427" i="8"/>
  <c r="ET427" i="8"/>
  <c r="EU427" i="8"/>
  <c r="EV427" i="8"/>
  <c r="EW427" i="8"/>
  <c r="EX427" i="8"/>
  <c r="EY427" i="8"/>
  <c r="EZ427" i="8"/>
  <c r="FA427" i="8"/>
  <c r="FB427" i="8"/>
  <c r="FC427" i="8"/>
  <c r="FD427" i="8"/>
  <c r="FE427" i="8"/>
  <c r="FF427" i="8"/>
  <c r="FG427" i="8"/>
  <c r="FH427" i="8"/>
  <c r="FI427" i="8"/>
  <c r="FJ427" i="8"/>
  <c r="FK427" i="8"/>
  <c r="FL427" i="8"/>
  <c r="FM427" i="8"/>
  <c r="FN427" i="8"/>
  <c r="FO427" i="8"/>
  <c r="FP427" i="8"/>
  <c r="FQ427" i="8"/>
  <c r="FR427" i="8"/>
  <c r="FS427" i="8"/>
  <c r="FT427" i="8"/>
  <c r="FU427" i="8"/>
  <c r="FV427" i="8"/>
  <c r="FW427" i="8"/>
  <c r="FX427" i="8"/>
  <c r="FY427" i="8"/>
  <c r="FZ427" i="8"/>
  <c r="GA427" i="8"/>
  <c r="GB427" i="8"/>
  <c r="GC427" i="8"/>
  <c r="GD427" i="8"/>
  <c r="GE427" i="8"/>
  <c r="GF427" i="8"/>
  <c r="GG427" i="8"/>
  <c r="GH427" i="8"/>
  <c r="GI427" i="8"/>
  <c r="GJ427" i="8"/>
  <c r="GK427" i="8"/>
  <c r="GL427" i="8"/>
  <c r="GM427" i="8"/>
  <c r="GN427" i="8"/>
  <c r="GO427" i="8"/>
  <c r="GP427" i="8"/>
  <c r="GQ427" i="8"/>
  <c r="GR427" i="8"/>
  <c r="GS427" i="8"/>
  <c r="GT427" i="8"/>
  <c r="GU427" i="8"/>
  <c r="GV427" i="8"/>
  <c r="GW427" i="8"/>
  <c r="GX427" i="8"/>
  <c r="GY427" i="8"/>
  <c r="GZ427" i="8"/>
  <c r="HA427" i="8"/>
  <c r="HB427" i="8"/>
  <c r="HC427" i="8"/>
  <c r="HD427" i="8"/>
  <c r="HE427" i="8"/>
  <c r="HF427" i="8"/>
  <c r="HG427" i="8"/>
  <c r="HH427" i="8"/>
  <c r="HI427" i="8"/>
  <c r="HJ427" i="8"/>
  <c r="HK427" i="8"/>
  <c r="HL427" i="8"/>
  <c r="HM427" i="8"/>
  <c r="HN427" i="8"/>
  <c r="HO427" i="8"/>
  <c r="HP427" i="8"/>
  <c r="HQ427" i="8"/>
  <c r="HR427" i="8"/>
  <c r="HS427" i="8"/>
  <c r="HT427" i="8"/>
  <c r="HU427" i="8"/>
  <c r="HV427" i="8"/>
  <c r="HW427" i="8"/>
  <c r="HX427" i="8"/>
  <c r="HY427" i="8"/>
  <c r="HZ427" i="8"/>
  <c r="IA427" i="8"/>
  <c r="IB427" i="8"/>
  <c r="IC427" i="8"/>
  <c r="ID427" i="8"/>
  <c r="IE427" i="8"/>
  <c r="IF427" i="8"/>
  <c r="IG427" i="8"/>
  <c r="IH427" i="8"/>
  <c r="II427" i="8"/>
  <c r="IJ427" i="8"/>
  <c r="IK427" i="8"/>
  <c r="IL427" i="8"/>
  <c r="IM427" i="8"/>
  <c r="IN427" i="8"/>
  <c r="IO427" i="8"/>
  <c r="IP427" i="8"/>
  <c r="IQ427" i="8"/>
  <c r="IR427" i="8"/>
  <c r="IS427" i="8"/>
  <c r="IT427" i="8"/>
  <c r="IU427" i="8"/>
  <c r="IV427" i="8"/>
  <c r="IW427" i="8"/>
  <c r="IX427" i="8"/>
  <c r="IY427" i="8"/>
  <c r="IZ427" i="8"/>
  <c r="JA427" i="8"/>
  <c r="JB427" i="8"/>
  <c r="JC427" i="8"/>
  <c r="JD427" i="8"/>
  <c r="JE427" i="8"/>
  <c r="JF427" i="8"/>
  <c r="JG427" i="8"/>
  <c r="JH427" i="8"/>
  <c r="JI427" i="8"/>
  <c r="JJ427" i="8"/>
  <c r="JK427" i="8"/>
  <c r="JL427" i="8"/>
  <c r="JM427" i="8"/>
  <c r="JN427" i="8"/>
  <c r="JO427" i="8"/>
  <c r="JP427" i="8"/>
  <c r="JQ427" i="8"/>
  <c r="JR427" i="8"/>
  <c r="JS427" i="8"/>
  <c r="JT427" i="8"/>
  <c r="JU427" i="8"/>
  <c r="JV427" i="8"/>
  <c r="JW427" i="8"/>
  <c r="JX427" i="8"/>
  <c r="JY427" i="8"/>
  <c r="JZ427" i="8"/>
  <c r="KA427" i="8"/>
  <c r="KB427" i="8"/>
  <c r="KC427" i="8"/>
  <c r="KD427" i="8"/>
  <c r="KE427" i="8"/>
  <c r="KF427" i="8"/>
  <c r="KG427" i="8"/>
  <c r="KH427" i="8"/>
  <c r="KI427" i="8"/>
  <c r="KJ427" i="8"/>
  <c r="KK427" i="8"/>
  <c r="KL427" i="8"/>
  <c r="KM427" i="8"/>
  <c r="KN427" i="8"/>
  <c r="KO427" i="8"/>
  <c r="KP427" i="8"/>
  <c r="B428" i="8"/>
  <c r="CU427" i="8"/>
  <c r="CQ427" i="8"/>
  <c r="CM427" i="8"/>
  <c r="CI427" i="8"/>
  <c r="CE427" i="8"/>
  <c r="CA427" i="8"/>
  <c r="BW427" i="8"/>
  <c r="BS427" i="8"/>
  <c r="BO427" i="8"/>
  <c r="BK427" i="8"/>
  <c r="BG427" i="8"/>
  <c r="BC427" i="8"/>
  <c r="AY427" i="8"/>
  <c r="AU427" i="8"/>
  <c r="AQ427" i="8"/>
  <c r="AM427" i="8"/>
  <c r="AI427" i="8"/>
  <c r="AE427" i="8"/>
  <c r="AA427" i="8"/>
  <c r="W427" i="8"/>
  <c r="S427" i="8"/>
  <c r="O427" i="8"/>
  <c r="K427" i="8"/>
  <c r="G427" i="8"/>
  <c r="C427" i="8"/>
  <c r="CX427" i="8"/>
  <c r="CT427" i="8"/>
  <c r="CP427" i="8"/>
  <c r="CL427" i="8"/>
  <c r="CH427" i="8"/>
  <c r="CD427" i="8"/>
  <c r="BZ427" i="8"/>
  <c r="BV427" i="8"/>
  <c r="BR427" i="8"/>
  <c r="BN427" i="8"/>
  <c r="BJ427" i="8"/>
  <c r="BF427" i="8"/>
  <c r="BB427" i="8"/>
  <c r="AX427" i="8"/>
  <c r="AT427" i="8"/>
  <c r="AP427" i="8"/>
  <c r="AL427" i="8"/>
  <c r="AH427" i="8"/>
  <c r="AD427" i="8"/>
  <c r="Z427" i="8"/>
  <c r="V427" i="8"/>
  <c r="R427" i="8"/>
  <c r="N427" i="8"/>
  <c r="J427" i="8"/>
  <c r="F427" i="8"/>
  <c r="CW427" i="8"/>
  <c r="CS427" i="8"/>
  <c r="CO427" i="8"/>
  <c r="CK427" i="8"/>
  <c r="CG427" i="8"/>
  <c r="CC427" i="8"/>
  <c r="BY427" i="8"/>
  <c r="BU427" i="8"/>
  <c r="BQ427" i="8"/>
  <c r="BM427" i="8"/>
  <c r="BI427" i="8"/>
  <c r="BE427" i="8"/>
  <c r="BA427" i="8"/>
  <c r="AW427" i="8"/>
  <c r="AS427" i="8"/>
  <c r="AO427" i="8"/>
  <c r="AK427" i="8"/>
  <c r="AG427" i="8"/>
  <c r="AC427" i="8"/>
  <c r="Y427" i="8"/>
  <c r="U427" i="8"/>
  <c r="Q427" i="8"/>
  <c r="M427" i="8"/>
  <c r="I427" i="8"/>
  <c r="E427" i="8"/>
  <c r="CV427" i="8"/>
  <c r="CR427" i="8"/>
  <c r="CN427" i="8"/>
  <c r="CJ427" i="8"/>
  <c r="CF427" i="8"/>
  <c r="CB427" i="8"/>
  <c r="BX427" i="8"/>
  <c r="BT427" i="8"/>
  <c r="BP427" i="8"/>
  <c r="BL427" i="8"/>
  <c r="BH427" i="8"/>
  <c r="BD427" i="8"/>
  <c r="AZ427" i="8"/>
  <c r="AV427" i="8"/>
  <c r="AR427" i="8"/>
  <c r="AN427" i="8"/>
  <c r="AJ427" i="8"/>
  <c r="AF427" i="8"/>
  <c r="AB427" i="8"/>
  <c r="X427" i="8"/>
  <c r="T427" i="8"/>
  <c r="P427" i="8"/>
  <c r="L427" i="8"/>
  <c r="H427" i="8"/>
  <c r="D427" i="8"/>
  <c r="CY428" i="8" l="1"/>
  <c r="CZ428" i="8"/>
  <c r="DA428" i="8"/>
  <c r="DB428" i="8"/>
  <c r="DC428" i="8"/>
  <c r="DD428" i="8"/>
  <c r="DE428" i="8"/>
  <c r="DF428" i="8"/>
  <c r="DG428" i="8"/>
  <c r="DH428" i="8"/>
  <c r="DI428" i="8"/>
  <c r="DJ428" i="8"/>
  <c r="DK428" i="8"/>
  <c r="DL428" i="8"/>
  <c r="DM428" i="8"/>
  <c r="DN428" i="8"/>
  <c r="DO428" i="8"/>
  <c r="DP428" i="8"/>
  <c r="DQ428" i="8"/>
  <c r="DR428" i="8"/>
  <c r="DS428" i="8"/>
  <c r="DT428" i="8"/>
  <c r="DU428" i="8"/>
  <c r="DV428" i="8"/>
  <c r="DW428" i="8"/>
  <c r="DX428" i="8"/>
  <c r="DY428" i="8"/>
  <c r="DZ428" i="8"/>
  <c r="EA428" i="8"/>
  <c r="EB428" i="8"/>
  <c r="EC428" i="8"/>
  <c r="ED428" i="8"/>
  <c r="EE428" i="8"/>
  <c r="EF428" i="8"/>
  <c r="EG428" i="8"/>
  <c r="EH428" i="8"/>
  <c r="EI428" i="8"/>
  <c r="EJ428" i="8"/>
  <c r="EK428" i="8"/>
  <c r="EL428" i="8"/>
  <c r="EM428" i="8"/>
  <c r="EN428" i="8"/>
  <c r="EO428" i="8"/>
  <c r="EP428" i="8"/>
  <c r="EQ428" i="8"/>
  <c r="ER428" i="8"/>
  <c r="ES428" i="8"/>
  <c r="ET428" i="8"/>
  <c r="EU428" i="8"/>
  <c r="EV428" i="8"/>
  <c r="EW428" i="8"/>
  <c r="EX428" i="8"/>
  <c r="EY428" i="8"/>
  <c r="EZ428" i="8"/>
  <c r="FA428" i="8"/>
  <c r="FB428" i="8"/>
  <c r="FC428" i="8"/>
  <c r="FD428" i="8"/>
  <c r="FE428" i="8"/>
  <c r="FF428" i="8"/>
  <c r="FG428" i="8"/>
  <c r="FH428" i="8"/>
  <c r="FI428" i="8"/>
  <c r="FJ428" i="8"/>
  <c r="FK428" i="8"/>
  <c r="FL428" i="8"/>
  <c r="FM428" i="8"/>
  <c r="FN428" i="8"/>
  <c r="FO428" i="8"/>
  <c r="FP428" i="8"/>
  <c r="FQ428" i="8"/>
  <c r="FR428" i="8"/>
  <c r="FS428" i="8"/>
  <c r="FT428" i="8"/>
  <c r="FU428" i="8"/>
  <c r="FV428" i="8"/>
  <c r="FW428" i="8"/>
  <c r="FX428" i="8"/>
  <c r="FY428" i="8"/>
  <c r="FZ428" i="8"/>
  <c r="GA428" i="8"/>
  <c r="GB428" i="8"/>
  <c r="GC428" i="8"/>
  <c r="GD428" i="8"/>
  <c r="GE428" i="8"/>
  <c r="GF428" i="8"/>
  <c r="GG428" i="8"/>
  <c r="GH428" i="8"/>
  <c r="GI428" i="8"/>
  <c r="GJ428" i="8"/>
  <c r="GK428" i="8"/>
  <c r="GL428" i="8"/>
  <c r="GM428" i="8"/>
  <c r="GN428" i="8"/>
  <c r="GO428" i="8"/>
  <c r="GP428" i="8"/>
  <c r="GQ428" i="8"/>
  <c r="GR428" i="8"/>
  <c r="GS428" i="8"/>
  <c r="GT428" i="8"/>
  <c r="GU428" i="8"/>
  <c r="GV428" i="8"/>
  <c r="GW428" i="8"/>
  <c r="GX428" i="8"/>
  <c r="GY428" i="8"/>
  <c r="GZ428" i="8"/>
  <c r="HA428" i="8"/>
  <c r="HB428" i="8"/>
  <c r="HC428" i="8"/>
  <c r="HD428" i="8"/>
  <c r="HE428" i="8"/>
  <c r="HF428" i="8"/>
  <c r="HG428" i="8"/>
  <c r="HH428" i="8"/>
  <c r="HI428" i="8"/>
  <c r="HJ428" i="8"/>
  <c r="HK428" i="8"/>
  <c r="HL428" i="8"/>
  <c r="HM428" i="8"/>
  <c r="HN428" i="8"/>
  <c r="HO428" i="8"/>
  <c r="HP428" i="8"/>
  <c r="HQ428" i="8"/>
  <c r="HR428" i="8"/>
  <c r="HS428" i="8"/>
  <c r="HT428" i="8"/>
  <c r="HU428" i="8"/>
  <c r="HV428" i="8"/>
  <c r="HW428" i="8"/>
  <c r="HX428" i="8"/>
  <c r="HY428" i="8"/>
  <c r="HZ428" i="8"/>
  <c r="IA428" i="8"/>
  <c r="IB428" i="8"/>
  <c r="IC428" i="8"/>
  <c r="ID428" i="8"/>
  <c r="IE428" i="8"/>
  <c r="IF428" i="8"/>
  <c r="IG428" i="8"/>
  <c r="IH428" i="8"/>
  <c r="II428" i="8"/>
  <c r="IJ428" i="8"/>
  <c r="IK428" i="8"/>
  <c r="IL428" i="8"/>
  <c r="IM428" i="8"/>
  <c r="IN428" i="8"/>
  <c r="IO428" i="8"/>
  <c r="IP428" i="8"/>
  <c r="IQ428" i="8"/>
  <c r="IR428" i="8"/>
  <c r="IS428" i="8"/>
  <c r="IT428" i="8"/>
  <c r="IU428" i="8"/>
  <c r="IV428" i="8"/>
  <c r="IW428" i="8"/>
  <c r="IX428" i="8"/>
  <c r="IY428" i="8"/>
  <c r="IZ428" i="8"/>
  <c r="JA428" i="8"/>
  <c r="JB428" i="8"/>
  <c r="JC428" i="8"/>
  <c r="JD428" i="8"/>
  <c r="JE428" i="8"/>
  <c r="JF428" i="8"/>
  <c r="JG428" i="8"/>
  <c r="JH428" i="8"/>
  <c r="JI428" i="8"/>
  <c r="JJ428" i="8"/>
  <c r="JK428" i="8"/>
  <c r="JL428" i="8"/>
  <c r="JM428" i="8"/>
  <c r="JN428" i="8"/>
  <c r="JO428" i="8"/>
  <c r="JP428" i="8"/>
  <c r="JQ428" i="8"/>
  <c r="JR428" i="8"/>
  <c r="JS428" i="8"/>
  <c r="JT428" i="8"/>
  <c r="JU428" i="8"/>
  <c r="JV428" i="8"/>
  <c r="JW428" i="8"/>
  <c r="JX428" i="8"/>
  <c r="JY428" i="8"/>
  <c r="JZ428" i="8"/>
  <c r="KA428" i="8"/>
  <c r="KB428" i="8"/>
  <c r="KC428" i="8"/>
  <c r="KD428" i="8"/>
  <c r="KE428" i="8"/>
  <c r="KF428" i="8"/>
  <c r="KG428" i="8"/>
  <c r="KH428" i="8"/>
  <c r="KI428" i="8"/>
  <c r="KJ428" i="8"/>
  <c r="KK428" i="8"/>
  <c r="KL428" i="8"/>
  <c r="KM428" i="8"/>
  <c r="KN428" i="8"/>
  <c r="KO428" i="8"/>
  <c r="KP428" i="8"/>
  <c r="B429" i="8"/>
  <c r="CV428" i="8"/>
  <c r="CR428" i="8"/>
  <c r="CN428" i="8"/>
  <c r="CJ428" i="8"/>
  <c r="CF428" i="8"/>
  <c r="CB428" i="8"/>
  <c r="BX428" i="8"/>
  <c r="BT428" i="8"/>
  <c r="BP428" i="8"/>
  <c r="BL428" i="8"/>
  <c r="BH428" i="8"/>
  <c r="BD428" i="8"/>
  <c r="AZ428" i="8"/>
  <c r="AV428" i="8"/>
  <c r="AR428" i="8"/>
  <c r="AN428" i="8"/>
  <c r="AJ428" i="8"/>
  <c r="AF428" i="8"/>
  <c r="AB428" i="8"/>
  <c r="X428" i="8"/>
  <c r="T428" i="8"/>
  <c r="P428" i="8"/>
  <c r="L428" i="8"/>
  <c r="H428" i="8"/>
  <c r="D428" i="8"/>
  <c r="CU428" i="8"/>
  <c r="CQ428" i="8"/>
  <c r="CM428" i="8"/>
  <c r="CI428" i="8"/>
  <c r="CE428" i="8"/>
  <c r="CA428" i="8"/>
  <c r="BW428" i="8"/>
  <c r="BS428" i="8"/>
  <c r="BO428" i="8"/>
  <c r="BK428" i="8"/>
  <c r="BG428" i="8"/>
  <c r="BC428" i="8"/>
  <c r="AY428" i="8"/>
  <c r="AU428" i="8"/>
  <c r="AQ428" i="8"/>
  <c r="AM428" i="8"/>
  <c r="AI428" i="8"/>
  <c r="AE428" i="8"/>
  <c r="AA428" i="8"/>
  <c r="W428" i="8"/>
  <c r="S428" i="8"/>
  <c r="O428" i="8"/>
  <c r="K428" i="8"/>
  <c r="G428" i="8"/>
  <c r="CX428" i="8"/>
  <c r="CT428" i="8"/>
  <c r="CP428" i="8"/>
  <c r="CL428" i="8"/>
  <c r="CH428" i="8"/>
  <c r="CD428" i="8"/>
  <c r="BZ428" i="8"/>
  <c r="BV428" i="8"/>
  <c r="BR428" i="8"/>
  <c r="BN428" i="8"/>
  <c r="BJ428" i="8"/>
  <c r="BF428" i="8"/>
  <c r="BB428" i="8"/>
  <c r="AX428" i="8"/>
  <c r="AT428" i="8"/>
  <c r="AP428" i="8"/>
  <c r="AL428" i="8"/>
  <c r="AH428" i="8"/>
  <c r="AD428" i="8"/>
  <c r="Z428" i="8"/>
  <c r="V428" i="8"/>
  <c r="R428" i="8"/>
  <c r="N428" i="8"/>
  <c r="J428" i="8"/>
  <c r="F428" i="8"/>
  <c r="CW428" i="8"/>
  <c r="CS428" i="8"/>
  <c r="CO428" i="8"/>
  <c r="CK428" i="8"/>
  <c r="CG428" i="8"/>
  <c r="CC428" i="8"/>
  <c r="BY428" i="8"/>
  <c r="BU428" i="8"/>
  <c r="BQ428" i="8"/>
  <c r="BM428" i="8"/>
  <c r="BI428" i="8"/>
  <c r="BE428" i="8"/>
  <c r="BA428" i="8"/>
  <c r="AW428" i="8"/>
  <c r="AS428" i="8"/>
  <c r="AO428" i="8"/>
  <c r="AK428" i="8"/>
  <c r="AG428" i="8"/>
  <c r="AC428" i="8"/>
  <c r="Y428" i="8"/>
  <c r="U428" i="8"/>
  <c r="Q428" i="8"/>
  <c r="M428" i="8"/>
  <c r="I428" i="8"/>
  <c r="E428" i="8"/>
  <c r="C428" i="8"/>
  <c r="CY429" i="8" l="1"/>
  <c r="CZ429" i="8"/>
  <c r="DA429" i="8"/>
  <c r="DB429" i="8"/>
  <c r="DC429" i="8"/>
  <c r="DD429" i="8"/>
  <c r="DE429" i="8"/>
  <c r="DF429" i="8"/>
  <c r="DG429" i="8"/>
  <c r="DH429" i="8"/>
  <c r="DI429" i="8"/>
  <c r="DJ429" i="8"/>
  <c r="DK429" i="8"/>
  <c r="DL429" i="8"/>
  <c r="DM429" i="8"/>
  <c r="DN429" i="8"/>
  <c r="DO429" i="8"/>
  <c r="DP429" i="8"/>
  <c r="DQ429" i="8"/>
  <c r="DR429" i="8"/>
  <c r="DS429" i="8"/>
  <c r="DT429" i="8"/>
  <c r="DU429" i="8"/>
  <c r="DV429" i="8"/>
  <c r="DW429" i="8"/>
  <c r="DX429" i="8"/>
  <c r="DY429" i="8"/>
  <c r="DZ429" i="8"/>
  <c r="EA429" i="8"/>
  <c r="EB429" i="8"/>
  <c r="EC429" i="8"/>
  <c r="ED429" i="8"/>
  <c r="EE429" i="8"/>
  <c r="EF429" i="8"/>
  <c r="EG429" i="8"/>
  <c r="EH429" i="8"/>
  <c r="EI429" i="8"/>
  <c r="EJ429" i="8"/>
  <c r="EK429" i="8"/>
  <c r="EL429" i="8"/>
  <c r="EM429" i="8"/>
  <c r="EN429" i="8"/>
  <c r="EO429" i="8"/>
  <c r="EP429" i="8"/>
  <c r="EQ429" i="8"/>
  <c r="ER429" i="8"/>
  <c r="ES429" i="8"/>
  <c r="ET429" i="8"/>
  <c r="EU429" i="8"/>
  <c r="EV429" i="8"/>
  <c r="EW429" i="8"/>
  <c r="EX429" i="8"/>
  <c r="EY429" i="8"/>
  <c r="EZ429" i="8"/>
  <c r="FA429" i="8"/>
  <c r="FB429" i="8"/>
  <c r="FC429" i="8"/>
  <c r="FD429" i="8"/>
  <c r="FE429" i="8"/>
  <c r="FF429" i="8"/>
  <c r="FG429" i="8"/>
  <c r="FH429" i="8"/>
  <c r="FI429" i="8"/>
  <c r="FJ429" i="8"/>
  <c r="FK429" i="8"/>
  <c r="FL429" i="8"/>
  <c r="FM429" i="8"/>
  <c r="FN429" i="8"/>
  <c r="FO429" i="8"/>
  <c r="FP429" i="8"/>
  <c r="FQ429" i="8"/>
  <c r="FR429" i="8"/>
  <c r="FS429" i="8"/>
  <c r="FT429" i="8"/>
  <c r="FU429" i="8"/>
  <c r="FV429" i="8"/>
  <c r="FW429" i="8"/>
  <c r="FX429" i="8"/>
  <c r="FY429" i="8"/>
  <c r="FZ429" i="8"/>
  <c r="GA429" i="8"/>
  <c r="GB429" i="8"/>
  <c r="GC429" i="8"/>
  <c r="GD429" i="8"/>
  <c r="GE429" i="8"/>
  <c r="GF429" i="8"/>
  <c r="GG429" i="8"/>
  <c r="GH429" i="8"/>
  <c r="GI429" i="8"/>
  <c r="GJ429" i="8"/>
  <c r="GK429" i="8"/>
  <c r="GL429" i="8"/>
  <c r="GM429" i="8"/>
  <c r="GN429" i="8"/>
  <c r="GO429" i="8"/>
  <c r="GP429" i="8"/>
  <c r="GQ429" i="8"/>
  <c r="GR429" i="8"/>
  <c r="GS429" i="8"/>
  <c r="GT429" i="8"/>
  <c r="GU429" i="8"/>
  <c r="GV429" i="8"/>
  <c r="GW429" i="8"/>
  <c r="GX429" i="8"/>
  <c r="GY429" i="8"/>
  <c r="GZ429" i="8"/>
  <c r="HA429" i="8"/>
  <c r="HB429" i="8"/>
  <c r="HC429" i="8"/>
  <c r="HD429" i="8"/>
  <c r="HE429" i="8"/>
  <c r="HF429" i="8"/>
  <c r="HG429" i="8"/>
  <c r="HH429" i="8"/>
  <c r="HI429" i="8"/>
  <c r="HJ429" i="8"/>
  <c r="HK429" i="8"/>
  <c r="HL429" i="8"/>
  <c r="HM429" i="8"/>
  <c r="HN429" i="8"/>
  <c r="HO429" i="8"/>
  <c r="HP429" i="8"/>
  <c r="HQ429" i="8"/>
  <c r="HR429" i="8"/>
  <c r="HS429" i="8"/>
  <c r="HT429" i="8"/>
  <c r="HU429" i="8"/>
  <c r="HV429" i="8"/>
  <c r="HW429" i="8"/>
  <c r="HX429" i="8"/>
  <c r="HY429" i="8"/>
  <c r="HZ429" i="8"/>
  <c r="IA429" i="8"/>
  <c r="IB429" i="8"/>
  <c r="IC429" i="8"/>
  <c r="ID429" i="8"/>
  <c r="IE429" i="8"/>
  <c r="IF429" i="8"/>
  <c r="IG429" i="8"/>
  <c r="IH429" i="8"/>
  <c r="II429" i="8"/>
  <c r="IJ429" i="8"/>
  <c r="IK429" i="8"/>
  <c r="IL429" i="8"/>
  <c r="IM429" i="8"/>
  <c r="IN429" i="8"/>
  <c r="IO429" i="8"/>
  <c r="IP429" i="8"/>
  <c r="IQ429" i="8"/>
  <c r="IR429" i="8"/>
  <c r="IS429" i="8"/>
  <c r="IT429" i="8"/>
  <c r="IU429" i="8"/>
  <c r="IV429" i="8"/>
  <c r="IW429" i="8"/>
  <c r="IX429" i="8"/>
  <c r="IY429" i="8"/>
  <c r="IZ429" i="8"/>
  <c r="JA429" i="8"/>
  <c r="JB429" i="8"/>
  <c r="JC429" i="8"/>
  <c r="JD429" i="8"/>
  <c r="JE429" i="8"/>
  <c r="JF429" i="8"/>
  <c r="JG429" i="8"/>
  <c r="JH429" i="8"/>
  <c r="JI429" i="8"/>
  <c r="JJ429" i="8"/>
  <c r="JK429" i="8"/>
  <c r="JL429" i="8"/>
  <c r="JM429" i="8"/>
  <c r="JN429" i="8"/>
  <c r="JO429" i="8"/>
  <c r="JP429" i="8"/>
  <c r="JQ429" i="8"/>
  <c r="JR429" i="8"/>
  <c r="JS429" i="8"/>
  <c r="JT429" i="8"/>
  <c r="JU429" i="8"/>
  <c r="JV429" i="8"/>
  <c r="JW429" i="8"/>
  <c r="JX429" i="8"/>
  <c r="JY429" i="8"/>
  <c r="JZ429" i="8"/>
  <c r="KA429" i="8"/>
  <c r="KB429" i="8"/>
  <c r="KC429" i="8"/>
  <c r="KD429" i="8"/>
  <c r="KE429" i="8"/>
  <c r="KF429" i="8"/>
  <c r="KG429" i="8"/>
  <c r="KH429" i="8"/>
  <c r="KI429" i="8"/>
  <c r="KJ429" i="8"/>
  <c r="KK429" i="8"/>
  <c r="KL429" i="8"/>
  <c r="KM429" i="8"/>
  <c r="KN429" i="8"/>
  <c r="KO429" i="8"/>
  <c r="KP429" i="8"/>
  <c r="B430" i="8"/>
  <c r="CW429" i="8"/>
  <c r="CS429" i="8"/>
  <c r="CO429" i="8"/>
  <c r="CK429" i="8"/>
  <c r="CG429" i="8"/>
  <c r="CC429" i="8"/>
  <c r="BY429" i="8"/>
  <c r="BU429" i="8"/>
  <c r="BQ429" i="8"/>
  <c r="BM429" i="8"/>
  <c r="BI429" i="8"/>
  <c r="BE429" i="8"/>
  <c r="BA429" i="8"/>
  <c r="AW429" i="8"/>
  <c r="AS429" i="8"/>
  <c r="AO429" i="8"/>
  <c r="AK429" i="8"/>
  <c r="AG429" i="8"/>
  <c r="AC429" i="8"/>
  <c r="Y429" i="8"/>
  <c r="U429" i="8"/>
  <c r="Q429" i="8"/>
  <c r="M429" i="8"/>
  <c r="I429" i="8"/>
  <c r="E429" i="8"/>
  <c r="CV429" i="8"/>
  <c r="CR429" i="8"/>
  <c r="CN429" i="8"/>
  <c r="CJ429" i="8"/>
  <c r="CF429" i="8"/>
  <c r="CB429" i="8"/>
  <c r="BX429" i="8"/>
  <c r="BT429" i="8"/>
  <c r="BP429" i="8"/>
  <c r="BL429" i="8"/>
  <c r="BH429" i="8"/>
  <c r="BD429" i="8"/>
  <c r="AZ429" i="8"/>
  <c r="AV429" i="8"/>
  <c r="AR429" i="8"/>
  <c r="AN429" i="8"/>
  <c r="AJ429" i="8"/>
  <c r="AF429" i="8"/>
  <c r="AB429" i="8"/>
  <c r="X429" i="8"/>
  <c r="T429" i="8"/>
  <c r="P429" i="8"/>
  <c r="L429" i="8"/>
  <c r="H429" i="8"/>
  <c r="D429" i="8"/>
  <c r="CU429" i="8"/>
  <c r="CQ429" i="8"/>
  <c r="CM429" i="8"/>
  <c r="CI429" i="8"/>
  <c r="CE429" i="8"/>
  <c r="CA429" i="8"/>
  <c r="BW429" i="8"/>
  <c r="BS429" i="8"/>
  <c r="BO429" i="8"/>
  <c r="BK429" i="8"/>
  <c r="BG429" i="8"/>
  <c r="BC429" i="8"/>
  <c r="AY429" i="8"/>
  <c r="AU429" i="8"/>
  <c r="AQ429" i="8"/>
  <c r="AM429" i="8"/>
  <c r="AI429" i="8"/>
  <c r="AE429" i="8"/>
  <c r="AA429" i="8"/>
  <c r="W429" i="8"/>
  <c r="S429" i="8"/>
  <c r="O429" i="8"/>
  <c r="K429" i="8"/>
  <c r="G429" i="8"/>
  <c r="C429" i="8"/>
  <c r="CX429" i="8"/>
  <c r="CT429" i="8"/>
  <c r="CP429" i="8"/>
  <c r="CL429" i="8"/>
  <c r="CH429" i="8"/>
  <c r="CD429" i="8"/>
  <c r="BZ429" i="8"/>
  <c r="BV429" i="8"/>
  <c r="BR429" i="8"/>
  <c r="BN429" i="8"/>
  <c r="BJ429" i="8"/>
  <c r="BF429" i="8"/>
  <c r="BB429" i="8"/>
  <c r="AX429" i="8"/>
  <c r="AT429" i="8"/>
  <c r="AP429" i="8"/>
  <c r="AL429" i="8"/>
  <c r="AH429" i="8"/>
  <c r="AD429" i="8"/>
  <c r="Z429" i="8"/>
  <c r="V429" i="8"/>
  <c r="R429" i="8"/>
  <c r="N429" i="8"/>
  <c r="J429" i="8"/>
  <c r="F429" i="8"/>
  <c r="CY430" i="8" l="1"/>
  <c r="CZ430" i="8"/>
  <c r="DA430" i="8"/>
  <c r="DB430" i="8"/>
  <c r="DC430" i="8"/>
  <c r="DD430" i="8"/>
  <c r="DE430" i="8"/>
  <c r="DF430" i="8"/>
  <c r="DG430" i="8"/>
  <c r="DH430" i="8"/>
  <c r="DI430" i="8"/>
  <c r="DJ430" i="8"/>
  <c r="DK430" i="8"/>
  <c r="DL430" i="8"/>
  <c r="DM430" i="8"/>
  <c r="DN430" i="8"/>
  <c r="DO430" i="8"/>
  <c r="DP430" i="8"/>
  <c r="DQ430" i="8"/>
  <c r="DR430" i="8"/>
  <c r="DS430" i="8"/>
  <c r="DT430" i="8"/>
  <c r="DU430" i="8"/>
  <c r="DV430" i="8"/>
  <c r="DW430" i="8"/>
  <c r="DX430" i="8"/>
  <c r="DY430" i="8"/>
  <c r="DZ430" i="8"/>
  <c r="EA430" i="8"/>
  <c r="EB430" i="8"/>
  <c r="EC430" i="8"/>
  <c r="ED430" i="8"/>
  <c r="EE430" i="8"/>
  <c r="EF430" i="8"/>
  <c r="EG430" i="8"/>
  <c r="EH430" i="8"/>
  <c r="EI430" i="8"/>
  <c r="EJ430" i="8"/>
  <c r="EK430" i="8"/>
  <c r="EL430" i="8"/>
  <c r="EM430" i="8"/>
  <c r="EN430" i="8"/>
  <c r="EO430" i="8"/>
  <c r="EP430" i="8"/>
  <c r="EQ430" i="8"/>
  <c r="ER430" i="8"/>
  <c r="ES430" i="8"/>
  <c r="ET430" i="8"/>
  <c r="EU430" i="8"/>
  <c r="EV430" i="8"/>
  <c r="EW430" i="8"/>
  <c r="EX430" i="8"/>
  <c r="EY430" i="8"/>
  <c r="EZ430" i="8"/>
  <c r="FA430" i="8"/>
  <c r="FB430" i="8"/>
  <c r="FC430" i="8"/>
  <c r="FD430" i="8"/>
  <c r="FE430" i="8"/>
  <c r="FF430" i="8"/>
  <c r="FG430" i="8"/>
  <c r="FH430" i="8"/>
  <c r="FI430" i="8"/>
  <c r="FJ430" i="8"/>
  <c r="FK430" i="8"/>
  <c r="FL430" i="8"/>
  <c r="FM430" i="8"/>
  <c r="FN430" i="8"/>
  <c r="FO430" i="8"/>
  <c r="FP430" i="8"/>
  <c r="FQ430" i="8"/>
  <c r="FR430" i="8"/>
  <c r="FS430" i="8"/>
  <c r="FT430" i="8"/>
  <c r="FU430" i="8"/>
  <c r="FV430" i="8"/>
  <c r="FW430" i="8"/>
  <c r="FX430" i="8"/>
  <c r="FY430" i="8"/>
  <c r="FZ430" i="8"/>
  <c r="GA430" i="8"/>
  <c r="GB430" i="8"/>
  <c r="GC430" i="8"/>
  <c r="GD430" i="8"/>
  <c r="GE430" i="8"/>
  <c r="GF430" i="8"/>
  <c r="GG430" i="8"/>
  <c r="GH430" i="8"/>
  <c r="GI430" i="8"/>
  <c r="GJ430" i="8"/>
  <c r="GK430" i="8"/>
  <c r="GL430" i="8"/>
  <c r="GM430" i="8"/>
  <c r="GN430" i="8"/>
  <c r="GO430" i="8"/>
  <c r="GP430" i="8"/>
  <c r="GQ430" i="8"/>
  <c r="GR430" i="8"/>
  <c r="GS430" i="8"/>
  <c r="GT430" i="8"/>
  <c r="GU430" i="8"/>
  <c r="GV430" i="8"/>
  <c r="GW430" i="8"/>
  <c r="GX430" i="8"/>
  <c r="GY430" i="8"/>
  <c r="GZ430" i="8"/>
  <c r="HA430" i="8"/>
  <c r="HB430" i="8"/>
  <c r="HC430" i="8"/>
  <c r="HD430" i="8"/>
  <c r="HE430" i="8"/>
  <c r="HF430" i="8"/>
  <c r="HG430" i="8"/>
  <c r="HH430" i="8"/>
  <c r="HI430" i="8"/>
  <c r="HJ430" i="8"/>
  <c r="HK430" i="8"/>
  <c r="HL430" i="8"/>
  <c r="HM430" i="8"/>
  <c r="HN430" i="8"/>
  <c r="HO430" i="8"/>
  <c r="HP430" i="8"/>
  <c r="HQ430" i="8"/>
  <c r="HR430" i="8"/>
  <c r="HS430" i="8"/>
  <c r="HT430" i="8"/>
  <c r="HU430" i="8"/>
  <c r="HV430" i="8"/>
  <c r="HW430" i="8"/>
  <c r="HX430" i="8"/>
  <c r="HY430" i="8"/>
  <c r="HZ430" i="8"/>
  <c r="IA430" i="8"/>
  <c r="IB430" i="8"/>
  <c r="IC430" i="8"/>
  <c r="ID430" i="8"/>
  <c r="IE430" i="8"/>
  <c r="IF430" i="8"/>
  <c r="IG430" i="8"/>
  <c r="IH430" i="8"/>
  <c r="II430" i="8"/>
  <c r="IJ430" i="8"/>
  <c r="IK430" i="8"/>
  <c r="IL430" i="8"/>
  <c r="IM430" i="8"/>
  <c r="IN430" i="8"/>
  <c r="IO430" i="8"/>
  <c r="IP430" i="8"/>
  <c r="IQ430" i="8"/>
  <c r="IR430" i="8"/>
  <c r="IS430" i="8"/>
  <c r="IT430" i="8"/>
  <c r="IU430" i="8"/>
  <c r="IV430" i="8"/>
  <c r="IW430" i="8"/>
  <c r="IX430" i="8"/>
  <c r="IY430" i="8"/>
  <c r="IZ430" i="8"/>
  <c r="JA430" i="8"/>
  <c r="JB430" i="8"/>
  <c r="JC430" i="8"/>
  <c r="JD430" i="8"/>
  <c r="JE430" i="8"/>
  <c r="JF430" i="8"/>
  <c r="JG430" i="8"/>
  <c r="JH430" i="8"/>
  <c r="JI430" i="8"/>
  <c r="JJ430" i="8"/>
  <c r="JK430" i="8"/>
  <c r="JL430" i="8"/>
  <c r="JM430" i="8"/>
  <c r="JN430" i="8"/>
  <c r="JO430" i="8"/>
  <c r="JP430" i="8"/>
  <c r="JQ430" i="8"/>
  <c r="JR430" i="8"/>
  <c r="JS430" i="8"/>
  <c r="JT430" i="8"/>
  <c r="JU430" i="8"/>
  <c r="JV430" i="8"/>
  <c r="JW430" i="8"/>
  <c r="JX430" i="8"/>
  <c r="JY430" i="8"/>
  <c r="JZ430" i="8"/>
  <c r="KA430" i="8"/>
  <c r="KB430" i="8"/>
  <c r="KC430" i="8"/>
  <c r="KD430" i="8"/>
  <c r="KE430" i="8"/>
  <c r="KF430" i="8"/>
  <c r="KG430" i="8"/>
  <c r="KH430" i="8"/>
  <c r="KI430" i="8"/>
  <c r="KJ430" i="8"/>
  <c r="KK430" i="8"/>
  <c r="KL430" i="8"/>
  <c r="KM430" i="8"/>
  <c r="KN430" i="8"/>
  <c r="KO430" i="8"/>
  <c r="KP430" i="8"/>
  <c r="B431" i="8"/>
  <c r="CX430" i="8"/>
  <c r="CT430" i="8"/>
  <c r="CP430" i="8"/>
  <c r="CL430" i="8"/>
  <c r="CH430" i="8"/>
  <c r="CD430" i="8"/>
  <c r="BZ430" i="8"/>
  <c r="BV430" i="8"/>
  <c r="BR430" i="8"/>
  <c r="BN430" i="8"/>
  <c r="BJ430" i="8"/>
  <c r="BF430" i="8"/>
  <c r="BB430" i="8"/>
  <c r="AX430" i="8"/>
  <c r="AT430" i="8"/>
  <c r="AP430" i="8"/>
  <c r="AL430" i="8"/>
  <c r="AH430" i="8"/>
  <c r="AD430" i="8"/>
  <c r="Z430" i="8"/>
  <c r="V430" i="8"/>
  <c r="R430" i="8"/>
  <c r="N430" i="8"/>
  <c r="J430" i="8"/>
  <c r="F430" i="8"/>
  <c r="CW430" i="8"/>
  <c r="CS430" i="8"/>
  <c r="CO430" i="8"/>
  <c r="CK430" i="8"/>
  <c r="CG430" i="8"/>
  <c r="CC430" i="8"/>
  <c r="BY430" i="8"/>
  <c r="BU430" i="8"/>
  <c r="BQ430" i="8"/>
  <c r="BM430" i="8"/>
  <c r="BI430" i="8"/>
  <c r="BE430" i="8"/>
  <c r="BA430" i="8"/>
  <c r="AW430" i="8"/>
  <c r="AS430" i="8"/>
  <c r="AO430" i="8"/>
  <c r="AK430" i="8"/>
  <c r="AG430" i="8"/>
  <c r="AC430" i="8"/>
  <c r="Y430" i="8"/>
  <c r="U430" i="8"/>
  <c r="Q430" i="8"/>
  <c r="M430" i="8"/>
  <c r="I430" i="8"/>
  <c r="E430" i="8"/>
  <c r="C430" i="8"/>
  <c r="CV430" i="8"/>
  <c r="CR430" i="8"/>
  <c r="CN430" i="8"/>
  <c r="CJ430" i="8"/>
  <c r="CF430" i="8"/>
  <c r="CB430" i="8"/>
  <c r="BX430" i="8"/>
  <c r="BT430" i="8"/>
  <c r="BP430" i="8"/>
  <c r="BL430" i="8"/>
  <c r="BH430" i="8"/>
  <c r="BD430" i="8"/>
  <c r="AZ430" i="8"/>
  <c r="AV430" i="8"/>
  <c r="AR430" i="8"/>
  <c r="AN430" i="8"/>
  <c r="AJ430" i="8"/>
  <c r="AF430" i="8"/>
  <c r="AB430" i="8"/>
  <c r="X430" i="8"/>
  <c r="T430" i="8"/>
  <c r="P430" i="8"/>
  <c r="L430" i="8"/>
  <c r="H430" i="8"/>
  <c r="D430" i="8"/>
  <c r="CU430" i="8"/>
  <c r="CQ430" i="8"/>
  <c r="CM430" i="8"/>
  <c r="CI430" i="8"/>
  <c r="CE430" i="8"/>
  <c r="CA430" i="8"/>
  <c r="BW430" i="8"/>
  <c r="BS430" i="8"/>
  <c r="BO430" i="8"/>
  <c r="BK430" i="8"/>
  <c r="BG430" i="8"/>
  <c r="BC430" i="8"/>
  <c r="AY430" i="8"/>
  <c r="AU430" i="8"/>
  <c r="AQ430" i="8"/>
  <c r="AM430" i="8"/>
  <c r="AI430" i="8"/>
  <c r="AE430" i="8"/>
  <c r="AA430" i="8"/>
  <c r="W430" i="8"/>
  <c r="S430" i="8"/>
  <c r="O430" i="8"/>
  <c r="K430" i="8"/>
  <c r="G430" i="8"/>
  <c r="CY431" i="8" l="1"/>
  <c r="CZ431" i="8"/>
  <c r="DA431" i="8"/>
  <c r="DB431" i="8"/>
  <c r="DC431" i="8"/>
  <c r="DD431" i="8"/>
  <c r="DE431" i="8"/>
  <c r="DF431" i="8"/>
  <c r="DG431" i="8"/>
  <c r="DH431" i="8"/>
  <c r="DI431" i="8"/>
  <c r="DJ431" i="8"/>
  <c r="DK431" i="8"/>
  <c r="DL431" i="8"/>
  <c r="DM431" i="8"/>
  <c r="DN431" i="8"/>
  <c r="DO431" i="8"/>
  <c r="DP431" i="8"/>
  <c r="DQ431" i="8"/>
  <c r="DR431" i="8"/>
  <c r="DS431" i="8"/>
  <c r="DT431" i="8"/>
  <c r="DU431" i="8"/>
  <c r="DV431" i="8"/>
  <c r="DW431" i="8"/>
  <c r="DX431" i="8"/>
  <c r="DY431" i="8"/>
  <c r="DZ431" i="8"/>
  <c r="EA431" i="8"/>
  <c r="EB431" i="8"/>
  <c r="EC431" i="8"/>
  <c r="ED431" i="8"/>
  <c r="EE431" i="8"/>
  <c r="EF431" i="8"/>
  <c r="EG431" i="8"/>
  <c r="EH431" i="8"/>
  <c r="EI431" i="8"/>
  <c r="EJ431" i="8"/>
  <c r="EK431" i="8"/>
  <c r="EL431" i="8"/>
  <c r="EM431" i="8"/>
  <c r="EN431" i="8"/>
  <c r="EO431" i="8"/>
  <c r="EP431" i="8"/>
  <c r="EQ431" i="8"/>
  <c r="ER431" i="8"/>
  <c r="ES431" i="8"/>
  <c r="ET431" i="8"/>
  <c r="EU431" i="8"/>
  <c r="EV431" i="8"/>
  <c r="EW431" i="8"/>
  <c r="EX431" i="8"/>
  <c r="EY431" i="8"/>
  <c r="EZ431" i="8"/>
  <c r="FA431" i="8"/>
  <c r="FB431" i="8"/>
  <c r="FC431" i="8"/>
  <c r="FD431" i="8"/>
  <c r="FE431" i="8"/>
  <c r="FF431" i="8"/>
  <c r="FG431" i="8"/>
  <c r="FH431" i="8"/>
  <c r="FI431" i="8"/>
  <c r="FJ431" i="8"/>
  <c r="FK431" i="8"/>
  <c r="FL431" i="8"/>
  <c r="FM431" i="8"/>
  <c r="FN431" i="8"/>
  <c r="FO431" i="8"/>
  <c r="FP431" i="8"/>
  <c r="FQ431" i="8"/>
  <c r="FR431" i="8"/>
  <c r="FS431" i="8"/>
  <c r="FT431" i="8"/>
  <c r="FU431" i="8"/>
  <c r="FV431" i="8"/>
  <c r="FW431" i="8"/>
  <c r="FX431" i="8"/>
  <c r="FY431" i="8"/>
  <c r="FZ431" i="8"/>
  <c r="GA431" i="8"/>
  <c r="GB431" i="8"/>
  <c r="GC431" i="8"/>
  <c r="GD431" i="8"/>
  <c r="GE431" i="8"/>
  <c r="GF431" i="8"/>
  <c r="GG431" i="8"/>
  <c r="GH431" i="8"/>
  <c r="GI431" i="8"/>
  <c r="GJ431" i="8"/>
  <c r="GK431" i="8"/>
  <c r="GL431" i="8"/>
  <c r="GM431" i="8"/>
  <c r="GN431" i="8"/>
  <c r="GO431" i="8"/>
  <c r="GP431" i="8"/>
  <c r="GQ431" i="8"/>
  <c r="GR431" i="8"/>
  <c r="GS431" i="8"/>
  <c r="GT431" i="8"/>
  <c r="GU431" i="8"/>
  <c r="GV431" i="8"/>
  <c r="GW431" i="8"/>
  <c r="GX431" i="8"/>
  <c r="GY431" i="8"/>
  <c r="GZ431" i="8"/>
  <c r="HA431" i="8"/>
  <c r="HB431" i="8"/>
  <c r="HC431" i="8"/>
  <c r="HD431" i="8"/>
  <c r="HE431" i="8"/>
  <c r="HF431" i="8"/>
  <c r="HG431" i="8"/>
  <c r="HH431" i="8"/>
  <c r="HI431" i="8"/>
  <c r="HJ431" i="8"/>
  <c r="HK431" i="8"/>
  <c r="HL431" i="8"/>
  <c r="HM431" i="8"/>
  <c r="HN431" i="8"/>
  <c r="HO431" i="8"/>
  <c r="HP431" i="8"/>
  <c r="HQ431" i="8"/>
  <c r="HR431" i="8"/>
  <c r="HS431" i="8"/>
  <c r="HT431" i="8"/>
  <c r="HU431" i="8"/>
  <c r="HV431" i="8"/>
  <c r="HW431" i="8"/>
  <c r="HX431" i="8"/>
  <c r="HY431" i="8"/>
  <c r="HZ431" i="8"/>
  <c r="IA431" i="8"/>
  <c r="IB431" i="8"/>
  <c r="IC431" i="8"/>
  <c r="ID431" i="8"/>
  <c r="IE431" i="8"/>
  <c r="IF431" i="8"/>
  <c r="IG431" i="8"/>
  <c r="IH431" i="8"/>
  <c r="II431" i="8"/>
  <c r="IJ431" i="8"/>
  <c r="IK431" i="8"/>
  <c r="IL431" i="8"/>
  <c r="IM431" i="8"/>
  <c r="IN431" i="8"/>
  <c r="IO431" i="8"/>
  <c r="IP431" i="8"/>
  <c r="IQ431" i="8"/>
  <c r="IR431" i="8"/>
  <c r="IS431" i="8"/>
  <c r="IT431" i="8"/>
  <c r="IU431" i="8"/>
  <c r="IV431" i="8"/>
  <c r="IW431" i="8"/>
  <c r="IX431" i="8"/>
  <c r="IY431" i="8"/>
  <c r="IZ431" i="8"/>
  <c r="JA431" i="8"/>
  <c r="JB431" i="8"/>
  <c r="JC431" i="8"/>
  <c r="JD431" i="8"/>
  <c r="JE431" i="8"/>
  <c r="JF431" i="8"/>
  <c r="JG431" i="8"/>
  <c r="JH431" i="8"/>
  <c r="JI431" i="8"/>
  <c r="JJ431" i="8"/>
  <c r="JK431" i="8"/>
  <c r="JL431" i="8"/>
  <c r="JM431" i="8"/>
  <c r="JN431" i="8"/>
  <c r="JO431" i="8"/>
  <c r="JP431" i="8"/>
  <c r="JQ431" i="8"/>
  <c r="JR431" i="8"/>
  <c r="JS431" i="8"/>
  <c r="JT431" i="8"/>
  <c r="JU431" i="8"/>
  <c r="JV431" i="8"/>
  <c r="JW431" i="8"/>
  <c r="JX431" i="8"/>
  <c r="JY431" i="8"/>
  <c r="JZ431" i="8"/>
  <c r="KA431" i="8"/>
  <c r="KB431" i="8"/>
  <c r="KC431" i="8"/>
  <c r="KD431" i="8"/>
  <c r="KE431" i="8"/>
  <c r="KF431" i="8"/>
  <c r="KG431" i="8"/>
  <c r="KH431" i="8"/>
  <c r="KI431" i="8"/>
  <c r="KJ431" i="8"/>
  <c r="KK431" i="8"/>
  <c r="KL431" i="8"/>
  <c r="KM431" i="8"/>
  <c r="KN431" i="8"/>
  <c r="KO431" i="8"/>
  <c r="KP431" i="8"/>
  <c r="B432" i="8"/>
  <c r="CU431" i="8"/>
  <c r="CQ431" i="8"/>
  <c r="CM431" i="8"/>
  <c r="CI431" i="8"/>
  <c r="CE431" i="8"/>
  <c r="CA431" i="8"/>
  <c r="BW431" i="8"/>
  <c r="BS431" i="8"/>
  <c r="BO431" i="8"/>
  <c r="BK431" i="8"/>
  <c r="BG431" i="8"/>
  <c r="BC431" i="8"/>
  <c r="AY431" i="8"/>
  <c r="AU431" i="8"/>
  <c r="AQ431" i="8"/>
  <c r="AM431" i="8"/>
  <c r="AI431" i="8"/>
  <c r="AE431" i="8"/>
  <c r="AA431" i="8"/>
  <c r="W431" i="8"/>
  <c r="S431" i="8"/>
  <c r="O431" i="8"/>
  <c r="K431" i="8"/>
  <c r="G431" i="8"/>
  <c r="C431" i="8"/>
  <c r="CX431" i="8"/>
  <c r="CT431" i="8"/>
  <c r="CP431" i="8"/>
  <c r="CL431" i="8"/>
  <c r="CH431" i="8"/>
  <c r="CD431" i="8"/>
  <c r="BZ431" i="8"/>
  <c r="BV431" i="8"/>
  <c r="BR431" i="8"/>
  <c r="BN431" i="8"/>
  <c r="BJ431" i="8"/>
  <c r="BF431" i="8"/>
  <c r="BB431" i="8"/>
  <c r="AX431" i="8"/>
  <c r="AT431" i="8"/>
  <c r="AP431" i="8"/>
  <c r="AL431" i="8"/>
  <c r="AH431" i="8"/>
  <c r="AD431" i="8"/>
  <c r="Z431" i="8"/>
  <c r="V431" i="8"/>
  <c r="R431" i="8"/>
  <c r="N431" i="8"/>
  <c r="J431" i="8"/>
  <c r="F431" i="8"/>
  <c r="CW431" i="8"/>
  <c r="CS431" i="8"/>
  <c r="CO431" i="8"/>
  <c r="CK431" i="8"/>
  <c r="CG431" i="8"/>
  <c r="CC431" i="8"/>
  <c r="BY431" i="8"/>
  <c r="BU431" i="8"/>
  <c r="BQ431" i="8"/>
  <c r="BM431" i="8"/>
  <c r="BI431" i="8"/>
  <c r="BE431" i="8"/>
  <c r="BA431" i="8"/>
  <c r="AW431" i="8"/>
  <c r="AS431" i="8"/>
  <c r="AO431" i="8"/>
  <c r="AK431" i="8"/>
  <c r="AG431" i="8"/>
  <c r="AC431" i="8"/>
  <c r="Y431" i="8"/>
  <c r="U431" i="8"/>
  <c r="Q431" i="8"/>
  <c r="M431" i="8"/>
  <c r="I431" i="8"/>
  <c r="E431" i="8"/>
  <c r="CV431" i="8"/>
  <c r="CR431" i="8"/>
  <c r="CN431" i="8"/>
  <c r="CJ431" i="8"/>
  <c r="CF431" i="8"/>
  <c r="CB431" i="8"/>
  <c r="BX431" i="8"/>
  <c r="BT431" i="8"/>
  <c r="BP431" i="8"/>
  <c r="BL431" i="8"/>
  <c r="BH431" i="8"/>
  <c r="BD431" i="8"/>
  <c r="AZ431" i="8"/>
  <c r="AV431" i="8"/>
  <c r="AR431" i="8"/>
  <c r="AN431" i="8"/>
  <c r="AJ431" i="8"/>
  <c r="AF431" i="8"/>
  <c r="AB431" i="8"/>
  <c r="X431" i="8"/>
  <c r="T431" i="8"/>
  <c r="P431" i="8"/>
  <c r="L431" i="8"/>
  <c r="H431" i="8"/>
  <c r="D431" i="8"/>
  <c r="CY432" i="8" l="1"/>
  <c r="CZ432" i="8"/>
  <c r="DA432" i="8"/>
  <c r="DB432" i="8"/>
  <c r="DC432" i="8"/>
  <c r="DD432" i="8"/>
  <c r="DE432" i="8"/>
  <c r="DF432" i="8"/>
  <c r="DG432" i="8"/>
  <c r="DH432" i="8"/>
  <c r="DI432" i="8"/>
  <c r="DJ432" i="8"/>
  <c r="DK432" i="8"/>
  <c r="DL432" i="8"/>
  <c r="DM432" i="8"/>
  <c r="DN432" i="8"/>
  <c r="DO432" i="8"/>
  <c r="DP432" i="8"/>
  <c r="DQ432" i="8"/>
  <c r="DR432" i="8"/>
  <c r="DS432" i="8"/>
  <c r="DT432" i="8"/>
  <c r="DU432" i="8"/>
  <c r="DV432" i="8"/>
  <c r="DW432" i="8"/>
  <c r="DX432" i="8"/>
  <c r="DY432" i="8"/>
  <c r="DZ432" i="8"/>
  <c r="EA432" i="8"/>
  <c r="EB432" i="8"/>
  <c r="EC432" i="8"/>
  <c r="ED432" i="8"/>
  <c r="EE432" i="8"/>
  <c r="EF432" i="8"/>
  <c r="EG432" i="8"/>
  <c r="EH432" i="8"/>
  <c r="EI432" i="8"/>
  <c r="EJ432" i="8"/>
  <c r="EK432" i="8"/>
  <c r="EL432" i="8"/>
  <c r="EM432" i="8"/>
  <c r="EN432" i="8"/>
  <c r="EO432" i="8"/>
  <c r="EP432" i="8"/>
  <c r="EQ432" i="8"/>
  <c r="ER432" i="8"/>
  <c r="ES432" i="8"/>
  <c r="ET432" i="8"/>
  <c r="EU432" i="8"/>
  <c r="EV432" i="8"/>
  <c r="EW432" i="8"/>
  <c r="EX432" i="8"/>
  <c r="EY432" i="8"/>
  <c r="EZ432" i="8"/>
  <c r="FA432" i="8"/>
  <c r="FB432" i="8"/>
  <c r="FC432" i="8"/>
  <c r="FD432" i="8"/>
  <c r="FE432" i="8"/>
  <c r="FF432" i="8"/>
  <c r="FG432" i="8"/>
  <c r="FH432" i="8"/>
  <c r="FI432" i="8"/>
  <c r="FJ432" i="8"/>
  <c r="FK432" i="8"/>
  <c r="FL432" i="8"/>
  <c r="FM432" i="8"/>
  <c r="FN432" i="8"/>
  <c r="FO432" i="8"/>
  <c r="FP432" i="8"/>
  <c r="FQ432" i="8"/>
  <c r="FR432" i="8"/>
  <c r="FS432" i="8"/>
  <c r="FT432" i="8"/>
  <c r="FU432" i="8"/>
  <c r="FV432" i="8"/>
  <c r="FW432" i="8"/>
  <c r="FX432" i="8"/>
  <c r="FY432" i="8"/>
  <c r="FZ432" i="8"/>
  <c r="GA432" i="8"/>
  <c r="GB432" i="8"/>
  <c r="GC432" i="8"/>
  <c r="GD432" i="8"/>
  <c r="GE432" i="8"/>
  <c r="GF432" i="8"/>
  <c r="GG432" i="8"/>
  <c r="GH432" i="8"/>
  <c r="GI432" i="8"/>
  <c r="GJ432" i="8"/>
  <c r="GK432" i="8"/>
  <c r="GL432" i="8"/>
  <c r="GM432" i="8"/>
  <c r="GN432" i="8"/>
  <c r="GO432" i="8"/>
  <c r="GP432" i="8"/>
  <c r="GQ432" i="8"/>
  <c r="GR432" i="8"/>
  <c r="GS432" i="8"/>
  <c r="GT432" i="8"/>
  <c r="GU432" i="8"/>
  <c r="GV432" i="8"/>
  <c r="GW432" i="8"/>
  <c r="GX432" i="8"/>
  <c r="GY432" i="8"/>
  <c r="GZ432" i="8"/>
  <c r="HA432" i="8"/>
  <c r="HB432" i="8"/>
  <c r="HC432" i="8"/>
  <c r="HD432" i="8"/>
  <c r="HE432" i="8"/>
  <c r="HF432" i="8"/>
  <c r="HG432" i="8"/>
  <c r="HH432" i="8"/>
  <c r="HI432" i="8"/>
  <c r="HJ432" i="8"/>
  <c r="HK432" i="8"/>
  <c r="HL432" i="8"/>
  <c r="HM432" i="8"/>
  <c r="HN432" i="8"/>
  <c r="HO432" i="8"/>
  <c r="HP432" i="8"/>
  <c r="HQ432" i="8"/>
  <c r="HR432" i="8"/>
  <c r="HS432" i="8"/>
  <c r="HT432" i="8"/>
  <c r="HU432" i="8"/>
  <c r="HV432" i="8"/>
  <c r="HW432" i="8"/>
  <c r="HX432" i="8"/>
  <c r="HY432" i="8"/>
  <c r="HZ432" i="8"/>
  <c r="IA432" i="8"/>
  <c r="IB432" i="8"/>
  <c r="IC432" i="8"/>
  <c r="ID432" i="8"/>
  <c r="IE432" i="8"/>
  <c r="IF432" i="8"/>
  <c r="IG432" i="8"/>
  <c r="IH432" i="8"/>
  <c r="II432" i="8"/>
  <c r="IJ432" i="8"/>
  <c r="IK432" i="8"/>
  <c r="IL432" i="8"/>
  <c r="IM432" i="8"/>
  <c r="IN432" i="8"/>
  <c r="IO432" i="8"/>
  <c r="IP432" i="8"/>
  <c r="IQ432" i="8"/>
  <c r="IR432" i="8"/>
  <c r="IS432" i="8"/>
  <c r="IT432" i="8"/>
  <c r="IU432" i="8"/>
  <c r="IV432" i="8"/>
  <c r="IW432" i="8"/>
  <c r="IX432" i="8"/>
  <c r="IY432" i="8"/>
  <c r="IZ432" i="8"/>
  <c r="JA432" i="8"/>
  <c r="JB432" i="8"/>
  <c r="JC432" i="8"/>
  <c r="JD432" i="8"/>
  <c r="JE432" i="8"/>
  <c r="JF432" i="8"/>
  <c r="JG432" i="8"/>
  <c r="JH432" i="8"/>
  <c r="JI432" i="8"/>
  <c r="JJ432" i="8"/>
  <c r="JK432" i="8"/>
  <c r="JL432" i="8"/>
  <c r="JM432" i="8"/>
  <c r="JN432" i="8"/>
  <c r="JO432" i="8"/>
  <c r="JP432" i="8"/>
  <c r="JQ432" i="8"/>
  <c r="JR432" i="8"/>
  <c r="JS432" i="8"/>
  <c r="JT432" i="8"/>
  <c r="JU432" i="8"/>
  <c r="JV432" i="8"/>
  <c r="JW432" i="8"/>
  <c r="JX432" i="8"/>
  <c r="JY432" i="8"/>
  <c r="JZ432" i="8"/>
  <c r="KA432" i="8"/>
  <c r="KB432" i="8"/>
  <c r="KC432" i="8"/>
  <c r="KD432" i="8"/>
  <c r="KE432" i="8"/>
  <c r="KF432" i="8"/>
  <c r="KG432" i="8"/>
  <c r="KH432" i="8"/>
  <c r="KI432" i="8"/>
  <c r="KJ432" i="8"/>
  <c r="KK432" i="8"/>
  <c r="KL432" i="8"/>
  <c r="KM432" i="8"/>
  <c r="KN432" i="8"/>
  <c r="KO432" i="8"/>
  <c r="KP432" i="8"/>
  <c r="B433" i="8"/>
  <c r="CV432" i="8"/>
  <c r="CR432" i="8"/>
  <c r="CN432" i="8"/>
  <c r="CJ432" i="8"/>
  <c r="CF432" i="8"/>
  <c r="CB432" i="8"/>
  <c r="BX432" i="8"/>
  <c r="BT432" i="8"/>
  <c r="BP432" i="8"/>
  <c r="BL432" i="8"/>
  <c r="BH432" i="8"/>
  <c r="BD432" i="8"/>
  <c r="AZ432" i="8"/>
  <c r="AV432" i="8"/>
  <c r="AR432" i="8"/>
  <c r="AN432" i="8"/>
  <c r="AJ432" i="8"/>
  <c r="AF432" i="8"/>
  <c r="AB432" i="8"/>
  <c r="X432" i="8"/>
  <c r="T432" i="8"/>
  <c r="P432" i="8"/>
  <c r="L432" i="8"/>
  <c r="H432" i="8"/>
  <c r="D432" i="8"/>
  <c r="CU432" i="8"/>
  <c r="CQ432" i="8"/>
  <c r="CM432" i="8"/>
  <c r="CI432" i="8"/>
  <c r="CE432" i="8"/>
  <c r="CA432" i="8"/>
  <c r="BW432" i="8"/>
  <c r="BS432" i="8"/>
  <c r="BO432" i="8"/>
  <c r="BK432" i="8"/>
  <c r="BG432" i="8"/>
  <c r="BC432" i="8"/>
  <c r="AY432" i="8"/>
  <c r="AU432" i="8"/>
  <c r="AQ432" i="8"/>
  <c r="AM432" i="8"/>
  <c r="AI432" i="8"/>
  <c r="AE432" i="8"/>
  <c r="AA432" i="8"/>
  <c r="W432" i="8"/>
  <c r="S432" i="8"/>
  <c r="O432" i="8"/>
  <c r="K432" i="8"/>
  <c r="G432" i="8"/>
  <c r="CX432" i="8"/>
  <c r="CT432" i="8"/>
  <c r="CP432" i="8"/>
  <c r="CL432" i="8"/>
  <c r="CH432" i="8"/>
  <c r="CD432" i="8"/>
  <c r="BZ432" i="8"/>
  <c r="BV432" i="8"/>
  <c r="BR432" i="8"/>
  <c r="BN432" i="8"/>
  <c r="BJ432" i="8"/>
  <c r="BF432" i="8"/>
  <c r="BB432" i="8"/>
  <c r="AX432" i="8"/>
  <c r="AT432" i="8"/>
  <c r="AP432" i="8"/>
  <c r="AL432" i="8"/>
  <c r="AH432" i="8"/>
  <c r="AD432" i="8"/>
  <c r="Z432" i="8"/>
  <c r="V432" i="8"/>
  <c r="R432" i="8"/>
  <c r="N432" i="8"/>
  <c r="J432" i="8"/>
  <c r="F432" i="8"/>
  <c r="CW432" i="8"/>
  <c r="CS432" i="8"/>
  <c r="CO432" i="8"/>
  <c r="CK432" i="8"/>
  <c r="CG432" i="8"/>
  <c r="CC432" i="8"/>
  <c r="BY432" i="8"/>
  <c r="BU432" i="8"/>
  <c r="BQ432" i="8"/>
  <c r="BM432" i="8"/>
  <c r="BI432" i="8"/>
  <c r="BE432" i="8"/>
  <c r="BA432" i="8"/>
  <c r="AW432" i="8"/>
  <c r="AS432" i="8"/>
  <c r="AO432" i="8"/>
  <c r="AK432" i="8"/>
  <c r="AG432" i="8"/>
  <c r="AC432" i="8"/>
  <c r="Y432" i="8"/>
  <c r="U432" i="8"/>
  <c r="Q432" i="8"/>
  <c r="M432" i="8"/>
  <c r="I432" i="8"/>
  <c r="E432" i="8"/>
  <c r="C432" i="8"/>
  <c r="CY433" i="8" l="1"/>
  <c r="CZ433" i="8"/>
  <c r="DA433" i="8"/>
  <c r="DB433" i="8"/>
  <c r="DC433" i="8"/>
  <c r="DD433" i="8"/>
  <c r="DE433" i="8"/>
  <c r="DF433" i="8"/>
  <c r="DG433" i="8"/>
  <c r="DH433" i="8"/>
  <c r="DI433" i="8"/>
  <c r="DJ433" i="8"/>
  <c r="DK433" i="8"/>
  <c r="DL433" i="8"/>
  <c r="DM433" i="8"/>
  <c r="DN433" i="8"/>
  <c r="DO433" i="8"/>
  <c r="DP433" i="8"/>
  <c r="DQ433" i="8"/>
  <c r="DR433" i="8"/>
  <c r="DS433" i="8"/>
  <c r="DT433" i="8"/>
  <c r="DU433" i="8"/>
  <c r="DV433" i="8"/>
  <c r="DW433" i="8"/>
  <c r="DX433" i="8"/>
  <c r="DY433" i="8"/>
  <c r="DZ433" i="8"/>
  <c r="EA433" i="8"/>
  <c r="EB433" i="8"/>
  <c r="EC433" i="8"/>
  <c r="ED433" i="8"/>
  <c r="EE433" i="8"/>
  <c r="EF433" i="8"/>
  <c r="EG433" i="8"/>
  <c r="EH433" i="8"/>
  <c r="EI433" i="8"/>
  <c r="EJ433" i="8"/>
  <c r="EK433" i="8"/>
  <c r="EL433" i="8"/>
  <c r="EM433" i="8"/>
  <c r="EN433" i="8"/>
  <c r="EO433" i="8"/>
  <c r="EP433" i="8"/>
  <c r="EQ433" i="8"/>
  <c r="ER433" i="8"/>
  <c r="ES433" i="8"/>
  <c r="ET433" i="8"/>
  <c r="EU433" i="8"/>
  <c r="EV433" i="8"/>
  <c r="EW433" i="8"/>
  <c r="EX433" i="8"/>
  <c r="EY433" i="8"/>
  <c r="EZ433" i="8"/>
  <c r="FA433" i="8"/>
  <c r="FB433" i="8"/>
  <c r="FC433" i="8"/>
  <c r="FD433" i="8"/>
  <c r="FE433" i="8"/>
  <c r="FF433" i="8"/>
  <c r="FG433" i="8"/>
  <c r="FH433" i="8"/>
  <c r="FI433" i="8"/>
  <c r="FJ433" i="8"/>
  <c r="FK433" i="8"/>
  <c r="FL433" i="8"/>
  <c r="FM433" i="8"/>
  <c r="FN433" i="8"/>
  <c r="FO433" i="8"/>
  <c r="FP433" i="8"/>
  <c r="FQ433" i="8"/>
  <c r="FR433" i="8"/>
  <c r="FS433" i="8"/>
  <c r="FT433" i="8"/>
  <c r="FU433" i="8"/>
  <c r="FV433" i="8"/>
  <c r="FW433" i="8"/>
  <c r="FX433" i="8"/>
  <c r="FY433" i="8"/>
  <c r="FZ433" i="8"/>
  <c r="GA433" i="8"/>
  <c r="GB433" i="8"/>
  <c r="GC433" i="8"/>
  <c r="GD433" i="8"/>
  <c r="GE433" i="8"/>
  <c r="GF433" i="8"/>
  <c r="GG433" i="8"/>
  <c r="GH433" i="8"/>
  <c r="GI433" i="8"/>
  <c r="GJ433" i="8"/>
  <c r="GK433" i="8"/>
  <c r="GL433" i="8"/>
  <c r="GM433" i="8"/>
  <c r="GN433" i="8"/>
  <c r="GO433" i="8"/>
  <c r="GP433" i="8"/>
  <c r="GQ433" i="8"/>
  <c r="GR433" i="8"/>
  <c r="GS433" i="8"/>
  <c r="GT433" i="8"/>
  <c r="GU433" i="8"/>
  <c r="GV433" i="8"/>
  <c r="GW433" i="8"/>
  <c r="GX433" i="8"/>
  <c r="GY433" i="8"/>
  <c r="GZ433" i="8"/>
  <c r="HA433" i="8"/>
  <c r="HB433" i="8"/>
  <c r="HC433" i="8"/>
  <c r="HD433" i="8"/>
  <c r="HE433" i="8"/>
  <c r="HF433" i="8"/>
  <c r="HG433" i="8"/>
  <c r="HH433" i="8"/>
  <c r="HI433" i="8"/>
  <c r="HJ433" i="8"/>
  <c r="HK433" i="8"/>
  <c r="HL433" i="8"/>
  <c r="HM433" i="8"/>
  <c r="HN433" i="8"/>
  <c r="HO433" i="8"/>
  <c r="HP433" i="8"/>
  <c r="HQ433" i="8"/>
  <c r="HR433" i="8"/>
  <c r="HS433" i="8"/>
  <c r="HT433" i="8"/>
  <c r="HU433" i="8"/>
  <c r="HV433" i="8"/>
  <c r="HW433" i="8"/>
  <c r="HX433" i="8"/>
  <c r="HY433" i="8"/>
  <c r="HZ433" i="8"/>
  <c r="IA433" i="8"/>
  <c r="IB433" i="8"/>
  <c r="IC433" i="8"/>
  <c r="ID433" i="8"/>
  <c r="IE433" i="8"/>
  <c r="IF433" i="8"/>
  <c r="IG433" i="8"/>
  <c r="IH433" i="8"/>
  <c r="II433" i="8"/>
  <c r="IJ433" i="8"/>
  <c r="IK433" i="8"/>
  <c r="IL433" i="8"/>
  <c r="IM433" i="8"/>
  <c r="IN433" i="8"/>
  <c r="IO433" i="8"/>
  <c r="IP433" i="8"/>
  <c r="IQ433" i="8"/>
  <c r="IR433" i="8"/>
  <c r="IS433" i="8"/>
  <c r="IT433" i="8"/>
  <c r="IU433" i="8"/>
  <c r="IV433" i="8"/>
  <c r="IW433" i="8"/>
  <c r="IX433" i="8"/>
  <c r="IY433" i="8"/>
  <c r="IZ433" i="8"/>
  <c r="JA433" i="8"/>
  <c r="JB433" i="8"/>
  <c r="JC433" i="8"/>
  <c r="JD433" i="8"/>
  <c r="JE433" i="8"/>
  <c r="JF433" i="8"/>
  <c r="JG433" i="8"/>
  <c r="JH433" i="8"/>
  <c r="JI433" i="8"/>
  <c r="JJ433" i="8"/>
  <c r="JK433" i="8"/>
  <c r="JL433" i="8"/>
  <c r="JM433" i="8"/>
  <c r="JN433" i="8"/>
  <c r="JO433" i="8"/>
  <c r="JP433" i="8"/>
  <c r="JQ433" i="8"/>
  <c r="JR433" i="8"/>
  <c r="JS433" i="8"/>
  <c r="JT433" i="8"/>
  <c r="JU433" i="8"/>
  <c r="JV433" i="8"/>
  <c r="JW433" i="8"/>
  <c r="JX433" i="8"/>
  <c r="JY433" i="8"/>
  <c r="JZ433" i="8"/>
  <c r="KA433" i="8"/>
  <c r="KB433" i="8"/>
  <c r="KC433" i="8"/>
  <c r="KD433" i="8"/>
  <c r="KE433" i="8"/>
  <c r="KF433" i="8"/>
  <c r="KG433" i="8"/>
  <c r="KH433" i="8"/>
  <c r="KI433" i="8"/>
  <c r="KJ433" i="8"/>
  <c r="KK433" i="8"/>
  <c r="KL433" i="8"/>
  <c r="KM433" i="8"/>
  <c r="KN433" i="8"/>
  <c r="KO433" i="8"/>
  <c r="KP433" i="8"/>
  <c r="B434" i="8"/>
  <c r="CW433" i="8"/>
  <c r="CS433" i="8"/>
  <c r="CO433" i="8"/>
  <c r="CK433" i="8"/>
  <c r="CG433" i="8"/>
  <c r="CC433" i="8"/>
  <c r="BY433" i="8"/>
  <c r="BU433" i="8"/>
  <c r="BQ433" i="8"/>
  <c r="BM433" i="8"/>
  <c r="BI433" i="8"/>
  <c r="BE433" i="8"/>
  <c r="BA433" i="8"/>
  <c r="AW433" i="8"/>
  <c r="AS433" i="8"/>
  <c r="AO433" i="8"/>
  <c r="AK433" i="8"/>
  <c r="AG433" i="8"/>
  <c r="AC433" i="8"/>
  <c r="Y433" i="8"/>
  <c r="U433" i="8"/>
  <c r="Q433" i="8"/>
  <c r="M433" i="8"/>
  <c r="I433" i="8"/>
  <c r="E433" i="8"/>
  <c r="CV433" i="8"/>
  <c r="CR433" i="8"/>
  <c r="CN433" i="8"/>
  <c r="CJ433" i="8"/>
  <c r="CF433" i="8"/>
  <c r="CB433" i="8"/>
  <c r="BX433" i="8"/>
  <c r="BT433" i="8"/>
  <c r="BP433" i="8"/>
  <c r="BL433" i="8"/>
  <c r="BH433" i="8"/>
  <c r="BD433" i="8"/>
  <c r="AZ433" i="8"/>
  <c r="AV433" i="8"/>
  <c r="AR433" i="8"/>
  <c r="AN433" i="8"/>
  <c r="AJ433" i="8"/>
  <c r="AF433" i="8"/>
  <c r="AB433" i="8"/>
  <c r="X433" i="8"/>
  <c r="T433" i="8"/>
  <c r="P433" i="8"/>
  <c r="L433" i="8"/>
  <c r="H433" i="8"/>
  <c r="D433" i="8"/>
  <c r="CU433" i="8"/>
  <c r="CQ433" i="8"/>
  <c r="CM433" i="8"/>
  <c r="CI433" i="8"/>
  <c r="CE433" i="8"/>
  <c r="CA433" i="8"/>
  <c r="BW433" i="8"/>
  <c r="BS433" i="8"/>
  <c r="BO433" i="8"/>
  <c r="BK433" i="8"/>
  <c r="BG433" i="8"/>
  <c r="BC433" i="8"/>
  <c r="AY433" i="8"/>
  <c r="AU433" i="8"/>
  <c r="AQ433" i="8"/>
  <c r="AM433" i="8"/>
  <c r="AI433" i="8"/>
  <c r="AE433" i="8"/>
  <c r="AA433" i="8"/>
  <c r="W433" i="8"/>
  <c r="S433" i="8"/>
  <c r="O433" i="8"/>
  <c r="K433" i="8"/>
  <c r="G433" i="8"/>
  <c r="C433" i="8"/>
  <c r="CX433" i="8"/>
  <c r="CT433" i="8"/>
  <c r="CP433" i="8"/>
  <c r="CL433" i="8"/>
  <c r="CH433" i="8"/>
  <c r="CD433" i="8"/>
  <c r="BZ433" i="8"/>
  <c r="BV433" i="8"/>
  <c r="BR433" i="8"/>
  <c r="BN433" i="8"/>
  <c r="BJ433" i="8"/>
  <c r="BF433" i="8"/>
  <c r="BB433" i="8"/>
  <c r="AX433" i="8"/>
  <c r="AT433" i="8"/>
  <c r="AP433" i="8"/>
  <c r="AL433" i="8"/>
  <c r="AH433" i="8"/>
  <c r="AD433" i="8"/>
  <c r="Z433" i="8"/>
  <c r="V433" i="8"/>
  <c r="R433" i="8"/>
  <c r="N433" i="8"/>
  <c r="J433" i="8"/>
  <c r="F433" i="8"/>
  <c r="CY434" i="8" l="1"/>
  <c r="CZ434" i="8"/>
  <c r="DA434" i="8"/>
  <c r="DB434" i="8"/>
  <c r="DC434" i="8"/>
  <c r="DD434" i="8"/>
  <c r="DE434" i="8"/>
  <c r="DF434" i="8"/>
  <c r="DG434" i="8"/>
  <c r="DH434" i="8"/>
  <c r="DI434" i="8"/>
  <c r="DJ434" i="8"/>
  <c r="DK434" i="8"/>
  <c r="DL434" i="8"/>
  <c r="DM434" i="8"/>
  <c r="DN434" i="8"/>
  <c r="DO434" i="8"/>
  <c r="DP434" i="8"/>
  <c r="DQ434" i="8"/>
  <c r="DR434" i="8"/>
  <c r="DS434" i="8"/>
  <c r="DT434" i="8"/>
  <c r="DU434" i="8"/>
  <c r="DV434" i="8"/>
  <c r="DW434" i="8"/>
  <c r="DX434" i="8"/>
  <c r="DY434" i="8"/>
  <c r="DZ434" i="8"/>
  <c r="EA434" i="8"/>
  <c r="EB434" i="8"/>
  <c r="EC434" i="8"/>
  <c r="ED434" i="8"/>
  <c r="EE434" i="8"/>
  <c r="EF434" i="8"/>
  <c r="EG434" i="8"/>
  <c r="EH434" i="8"/>
  <c r="EI434" i="8"/>
  <c r="EJ434" i="8"/>
  <c r="EK434" i="8"/>
  <c r="EL434" i="8"/>
  <c r="EM434" i="8"/>
  <c r="EN434" i="8"/>
  <c r="EO434" i="8"/>
  <c r="EP434" i="8"/>
  <c r="EQ434" i="8"/>
  <c r="ER434" i="8"/>
  <c r="ES434" i="8"/>
  <c r="ET434" i="8"/>
  <c r="EU434" i="8"/>
  <c r="EV434" i="8"/>
  <c r="EW434" i="8"/>
  <c r="EX434" i="8"/>
  <c r="EY434" i="8"/>
  <c r="EZ434" i="8"/>
  <c r="FA434" i="8"/>
  <c r="FB434" i="8"/>
  <c r="FC434" i="8"/>
  <c r="FD434" i="8"/>
  <c r="FE434" i="8"/>
  <c r="FF434" i="8"/>
  <c r="FG434" i="8"/>
  <c r="FH434" i="8"/>
  <c r="FI434" i="8"/>
  <c r="FJ434" i="8"/>
  <c r="FK434" i="8"/>
  <c r="FL434" i="8"/>
  <c r="FM434" i="8"/>
  <c r="FN434" i="8"/>
  <c r="FO434" i="8"/>
  <c r="FP434" i="8"/>
  <c r="FQ434" i="8"/>
  <c r="FR434" i="8"/>
  <c r="FS434" i="8"/>
  <c r="FT434" i="8"/>
  <c r="FU434" i="8"/>
  <c r="FV434" i="8"/>
  <c r="FW434" i="8"/>
  <c r="FX434" i="8"/>
  <c r="FY434" i="8"/>
  <c r="FZ434" i="8"/>
  <c r="GA434" i="8"/>
  <c r="GB434" i="8"/>
  <c r="GC434" i="8"/>
  <c r="GD434" i="8"/>
  <c r="GE434" i="8"/>
  <c r="GF434" i="8"/>
  <c r="GG434" i="8"/>
  <c r="GH434" i="8"/>
  <c r="GI434" i="8"/>
  <c r="GJ434" i="8"/>
  <c r="GK434" i="8"/>
  <c r="GL434" i="8"/>
  <c r="GM434" i="8"/>
  <c r="GN434" i="8"/>
  <c r="GO434" i="8"/>
  <c r="GP434" i="8"/>
  <c r="GQ434" i="8"/>
  <c r="GR434" i="8"/>
  <c r="GS434" i="8"/>
  <c r="GT434" i="8"/>
  <c r="GU434" i="8"/>
  <c r="GV434" i="8"/>
  <c r="GW434" i="8"/>
  <c r="GX434" i="8"/>
  <c r="GY434" i="8"/>
  <c r="GZ434" i="8"/>
  <c r="HA434" i="8"/>
  <c r="HB434" i="8"/>
  <c r="HC434" i="8"/>
  <c r="HD434" i="8"/>
  <c r="HE434" i="8"/>
  <c r="HF434" i="8"/>
  <c r="HG434" i="8"/>
  <c r="HH434" i="8"/>
  <c r="HI434" i="8"/>
  <c r="HJ434" i="8"/>
  <c r="HK434" i="8"/>
  <c r="HL434" i="8"/>
  <c r="HM434" i="8"/>
  <c r="HN434" i="8"/>
  <c r="HO434" i="8"/>
  <c r="HP434" i="8"/>
  <c r="HQ434" i="8"/>
  <c r="HR434" i="8"/>
  <c r="HS434" i="8"/>
  <c r="HT434" i="8"/>
  <c r="HU434" i="8"/>
  <c r="HV434" i="8"/>
  <c r="HW434" i="8"/>
  <c r="HX434" i="8"/>
  <c r="HY434" i="8"/>
  <c r="HZ434" i="8"/>
  <c r="IA434" i="8"/>
  <c r="IB434" i="8"/>
  <c r="IC434" i="8"/>
  <c r="ID434" i="8"/>
  <c r="IE434" i="8"/>
  <c r="IF434" i="8"/>
  <c r="IG434" i="8"/>
  <c r="IH434" i="8"/>
  <c r="II434" i="8"/>
  <c r="IJ434" i="8"/>
  <c r="IK434" i="8"/>
  <c r="IL434" i="8"/>
  <c r="IM434" i="8"/>
  <c r="IN434" i="8"/>
  <c r="IO434" i="8"/>
  <c r="IP434" i="8"/>
  <c r="IQ434" i="8"/>
  <c r="IR434" i="8"/>
  <c r="IS434" i="8"/>
  <c r="IT434" i="8"/>
  <c r="IU434" i="8"/>
  <c r="IV434" i="8"/>
  <c r="IW434" i="8"/>
  <c r="IX434" i="8"/>
  <c r="IY434" i="8"/>
  <c r="IZ434" i="8"/>
  <c r="JA434" i="8"/>
  <c r="JB434" i="8"/>
  <c r="JC434" i="8"/>
  <c r="JD434" i="8"/>
  <c r="JE434" i="8"/>
  <c r="JF434" i="8"/>
  <c r="JG434" i="8"/>
  <c r="JH434" i="8"/>
  <c r="JI434" i="8"/>
  <c r="JJ434" i="8"/>
  <c r="JK434" i="8"/>
  <c r="JL434" i="8"/>
  <c r="JM434" i="8"/>
  <c r="JN434" i="8"/>
  <c r="JO434" i="8"/>
  <c r="JP434" i="8"/>
  <c r="JQ434" i="8"/>
  <c r="JR434" i="8"/>
  <c r="JS434" i="8"/>
  <c r="JT434" i="8"/>
  <c r="JU434" i="8"/>
  <c r="JV434" i="8"/>
  <c r="JW434" i="8"/>
  <c r="JX434" i="8"/>
  <c r="JY434" i="8"/>
  <c r="JZ434" i="8"/>
  <c r="KA434" i="8"/>
  <c r="KB434" i="8"/>
  <c r="KC434" i="8"/>
  <c r="KD434" i="8"/>
  <c r="KE434" i="8"/>
  <c r="KF434" i="8"/>
  <c r="KG434" i="8"/>
  <c r="KH434" i="8"/>
  <c r="KI434" i="8"/>
  <c r="KJ434" i="8"/>
  <c r="KK434" i="8"/>
  <c r="KL434" i="8"/>
  <c r="KM434" i="8"/>
  <c r="KN434" i="8"/>
  <c r="KO434" i="8"/>
  <c r="KP434" i="8"/>
  <c r="B435" i="8"/>
  <c r="CX434" i="8"/>
  <c r="CT434" i="8"/>
  <c r="CP434" i="8"/>
  <c r="CL434" i="8"/>
  <c r="CH434" i="8"/>
  <c r="CD434" i="8"/>
  <c r="BZ434" i="8"/>
  <c r="BV434" i="8"/>
  <c r="BR434" i="8"/>
  <c r="BN434" i="8"/>
  <c r="BJ434" i="8"/>
  <c r="BF434" i="8"/>
  <c r="BB434" i="8"/>
  <c r="AX434" i="8"/>
  <c r="AT434" i="8"/>
  <c r="AP434" i="8"/>
  <c r="AL434" i="8"/>
  <c r="AH434" i="8"/>
  <c r="AD434" i="8"/>
  <c r="Z434" i="8"/>
  <c r="V434" i="8"/>
  <c r="R434" i="8"/>
  <c r="N434" i="8"/>
  <c r="J434" i="8"/>
  <c r="F434" i="8"/>
  <c r="CW434" i="8"/>
  <c r="CS434" i="8"/>
  <c r="CO434" i="8"/>
  <c r="CK434" i="8"/>
  <c r="CG434" i="8"/>
  <c r="CC434" i="8"/>
  <c r="BY434" i="8"/>
  <c r="BU434" i="8"/>
  <c r="BQ434" i="8"/>
  <c r="BM434" i="8"/>
  <c r="BI434" i="8"/>
  <c r="BE434" i="8"/>
  <c r="BA434" i="8"/>
  <c r="AW434" i="8"/>
  <c r="AS434" i="8"/>
  <c r="AO434" i="8"/>
  <c r="AK434" i="8"/>
  <c r="AG434" i="8"/>
  <c r="AC434" i="8"/>
  <c r="Y434" i="8"/>
  <c r="U434" i="8"/>
  <c r="Q434" i="8"/>
  <c r="M434" i="8"/>
  <c r="I434" i="8"/>
  <c r="E434" i="8"/>
  <c r="C434" i="8"/>
  <c r="CV434" i="8"/>
  <c r="CR434" i="8"/>
  <c r="CN434" i="8"/>
  <c r="CJ434" i="8"/>
  <c r="CF434" i="8"/>
  <c r="CB434" i="8"/>
  <c r="BX434" i="8"/>
  <c r="BT434" i="8"/>
  <c r="BP434" i="8"/>
  <c r="BL434" i="8"/>
  <c r="BH434" i="8"/>
  <c r="BD434" i="8"/>
  <c r="AZ434" i="8"/>
  <c r="AV434" i="8"/>
  <c r="AR434" i="8"/>
  <c r="AN434" i="8"/>
  <c r="AJ434" i="8"/>
  <c r="AF434" i="8"/>
  <c r="AB434" i="8"/>
  <c r="X434" i="8"/>
  <c r="T434" i="8"/>
  <c r="P434" i="8"/>
  <c r="L434" i="8"/>
  <c r="H434" i="8"/>
  <c r="D434" i="8"/>
  <c r="CU434" i="8"/>
  <c r="CQ434" i="8"/>
  <c r="CM434" i="8"/>
  <c r="CI434" i="8"/>
  <c r="CE434" i="8"/>
  <c r="CA434" i="8"/>
  <c r="BW434" i="8"/>
  <c r="BS434" i="8"/>
  <c r="BO434" i="8"/>
  <c r="BK434" i="8"/>
  <c r="BG434" i="8"/>
  <c r="BC434" i="8"/>
  <c r="AY434" i="8"/>
  <c r="AU434" i="8"/>
  <c r="AQ434" i="8"/>
  <c r="AM434" i="8"/>
  <c r="AI434" i="8"/>
  <c r="AE434" i="8"/>
  <c r="AA434" i="8"/>
  <c r="W434" i="8"/>
  <c r="S434" i="8"/>
  <c r="O434" i="8"/>
  <c r="K434" i="8"/>
  <c r="G434" i="8"/>
  <c r="CY435" i="8" l="1"/>
  <c r="CZ435" i="8"/>
  <c r="DA435" i="8"/>
  <c r="DB435" i="8"/>
  <c r="DC435" i="8"/>
  <c r="DD435" i="8"/>
  <c r="DE435" i="8"/>
  <c r="DF435" i="8"/>
  <c r="DG435" i="8"/>
  <c r="DH435" i="8"/>
  <c r="DI435" i="8"/>
  <c r="DJ435" i="8"/>
  <c r="DK435" i="8"/>
  <c r="DL435" i="8"/>
  <c r="DM435" i="8"/>
  <c r="DN435" i="8"/>
  <c r="DO435" i="8"/>
  <c r="DP435" i="8"/>
  <c r="DQ435" i="8"/>
  <c r="DR435" i="8"/>
  <c r="DS435" i="8"/>
  <c r="DT435" i="8"/>
  <c r="DU435" i="8"/>
  <c r="DV435" i="8"/>
  <c r="DW435" i="8"/>
  <c r="DX435" i="8"/>
  <c r="DY435" i="8"/>
  <c r="DZ435" i="8"/>
  <c r="EA435" i="8"/>
  <c r="EB435" i="8"/>
  <c r="EC435" i="8"/>
  <c r="ED435" i="8"/>
  <c r="EE435" i="8"/>
  <c r="EF435" i="8"/>
  <c r="EG435" i="8"/>
  <c r="EH435" i="8"/>
  <c r="EI435" i="8"/>
  <c r="EJ435" i="8"/>
  <c r="EK435" i="8"/>
  <c r="EL435" i="8"/>
  <c r="EM435" i="8"/>
  <c r="EN435" i="8"/>
  <c r="EO435" i="8"/>
  <c r="EP435" i="8"/>
  <c r="EQ435" i="8"/>
  <c r="ER435" i="8"/>
  <c r="ES435" i="8"/>
  <c r="ET435" i="8"/>
  <c r="EU435" i="8"/>
  <c r="EV435" i="8"/>
  <c r="EW435" i="8"/>
  <c r="EX435" i="8"/>
  <c r="EY435" i="8"/>
  <c r="EZ435" i="8"/>
  <c r="FA435" i="8"/>
  <c r="FB435" i="8"/>
  <c r="FC435" i="8"/>
  <c r="FD435" i="8"/>
  <c r="FE435" i="8"/>
  <c r="FF435" i="8"/>
  <c r="FG435" i="8"/>
  <c r="FH435" i="8"/>
  <c r="FI435" i="8"/>
  <c r="FJ435" i="8"/>
  <c r="FK435" i="8"/>
  <c r="FL435" i="8"/>
  <c r="FM435" i="8"/>
  <c r="FN435" i="8"/>
  <c r="FO435" i="8"/>
  <c r="FP435" i="8"/>
  <c r="FQ435" i="8"/>
  <c r="FR435" i="8"/>
  <c r="FS435" i="8"/>
  <c r="FT435" i="8"/>
  <c r="FU435" i="8"/>
  <c r="FV435" i="8"/>
  <c r="FW435" i="8"/>
  <c r="FX435" i="8"/>
  <c r="FY435" i="8"/>
  <c r="FZ435" i="8"/>
  <c r="GA435" i="8"/>
  <c r="GB435" i="8"/>
  <c r="GC435" i="8"/>
  <c r="GD435" i="8"/>
  <c r="GE435" i="8"/>
  <c r="GF435" i="8"/>
  <c r="GG435" i="8"/>
  <c r="GH435" i="8"/>
  <c r="GI435" i="8"/>
  <c r="GJ435" i="8"/>
  <c r="GK435" i="8"/>
  <c r="GL435" i="8"/>
  <c r="GM435" i="8"/>
  <c r="GN435" i="8"/>
  <c r="GO435" i="8"/>
  <c r="GP435" i="8"/>
  <c r="GQ435" i="8"/>
  <c r="GR435" i="8"/>
  <c r="GS435" i="8"/>
  <c r="GT435" i="8"/>
  <c r="GU435" i="8"/>
  <c r="GV435" i="8"/>
  <c r="GW435" i="8"/>
  <c r="GX435" i="8"/>
  <c r="GY435" i="8"/>
  <c r="GZ435" i="8"/>
  <c r="HA435" i="8"/>
  <c r="HB435" i="8"/>
  <c r="HC435" i="8"/>
  <c r="HD435" i="8"/>
  <c r="HE435" i="8"/>
  <c r="HF435" i="8"/>
  <c r="HG435" i="8"/>
  <c r="HH435" i="8"/>
  <c r="HI435" i="8"/>
  <c r="HJ435" i="8"/>
  <c r="HK435" i="8"/>
  <c r="HL435" i="8"/>
  <c r="HM435" i="8"/>
  <c r="HN435" i="8"/>
  <c r="HO435" i="8"/>
  <c r="HP435" i="8"/>
  <c r="HQ435" i="8"/>
  <c r="HR435" i="8"/>
  <c r="HS435" i="8"/>
  <c r="HT435" i="8"/>
  <c r="HU435" i="8"/>
  <c r="HV435" i="8"/>
  <c r="HW435" i="8"/>
  <c r="HX435" i="8"/>
  <c r="HY435" i="8"/>
  <c r="HZ435" i="8"/>
  <c r="IA435" i="8"/>
  <c r="IB435" i="8"/>
  <c r="IC435" i="8"/>
  <c r="ID435" i="8"/>
  <c r="IE435" i="8"/>
  <c r="IF435" i="8"/>
  <c r="IG435" i="8"/>
  <c r="IH435" i="8"/>
  <c r="II435" i="8"/>
  <c r="IJ435" i="8"/>
  <c r="IK435" i="8"/>
  <c r="IL435" i="8"/>
  <c r="IM435" i="8"/>
  <c r="IN435" i="8"/>
  <c r="IO435" i="8"/>
  <c r="IP435" i="8"/>
  <c r="IQ435" i="8"/>
  <c r="IR435" i="8"/>
  <c r="IS435" i="8"/>
  <c r="IT435" i="8"/>
  <c r="IU435" i="8"/>
  <c r="IV435" i="8"/>
  <c r="IW435" i="8"/>
  <c r="IX435" i="8"/>
  <c r="IY435" i="8"/>
  <c r="IZ435" i="8"/>
  <c r="JA435" i="8"/>
  <c r="JB435" i="8"/>
  <c r="JC435" i="8"/>
  <c r="JD435" i="8"/>
  <c r="JE435" i="8"/>
  <c r="JF435" i="8"/>
  <c r="JG435" i="8"/>
  <c r="JH435" i="8"/>
  <c r="JI435" i="8"/>
  <c r="JJ435" i="8"/>
  <c r="JK435" i="8"/>
  <c r="JL435" i="8"/>
  <c r="JM435" i="8"/>
  <c r="JN435" i="8"/>
  <c r="JO435" i="8"/>
  <c r="JP435" i="8"/>
  <c r="JQ435" i="8"/>
  <c r="JR435" i="8"/>
  <c r="JS435" i="8"/>
  <c r="JT435" i="8"/>
  <c r="JU435" i="8"/>
  <c r="JV435" i="8"/>
  <c r="JW435" i="8"/>
  <c r="JX435" i="8"/>
  <c r="JY435" i="8"/>
  <c r="JZ435" i="8"/>
  <c r="KA435" i="8"/>
  <c r="KB435" i="8"/>
  <c r="KC435" i="8"/>
  <c r="KD435" i="8"/>
  <c r="KE435" i="8"/>
  <c r="KF435" i="8"/>
  <c r="KG435" i="8"/>
  <c r="KH435" i="8"/>
  <c r="KI435" i="8"/>
  <c r="KJ435" i="8"/>
  <c r="KK435" i="8"/>
  <c r="KL435" i="8"/>
  <c r="KM435" i="8"/>
  <c r="KN435" i="8"/>
  <c r="KO435" i="8"/>
  <c r="KP435" i="8"/>
  <c r="B436" i="8"/>
  <c r="CU435" i="8"/>
  <c r="CQ435" i="8"/>
  <c r="CM435" i="8"/>
  <c r="CI435" i="8"/>
  <c r="CE435" i="8"/>
  <c r="CA435" i="8"/>
  <c r="BW435" i="8"/>
  <c r="BS435" i="8"/>
  <c r="BO435" i="8"/>
  <c r="BK435" i="8"/>
  <c r="BG435" i="8"/>
  <c r="BC435" i="8"/>
  <c r="AY435" i="8"/>
  <c r="AU435" i="8"/>
  <c r="AQ435" i="8"/>
  <c r="AM435" i="8"/>
  <c r="AI435" i="8"/>
  <c r="AE435" i="8"/>
  <c r="AA435" i="8"/>
  <c r="W435" i="8"/>
  <c r="S435" i="8"/>
  <c r="O435" i="8"/>
  <c r="K435" i="8"/>
  <c r="G435" i="8"/>
  <c r="C435" i="8"/>
  <c r="CX435" i="8"/>
  <c r="CT435" i="8"/>
  <c r="CP435" i="8"/>
  <c r="CL435" i="8"/>
  <c r="CH435" i="8"/>
  <c r="CD435" i="8"/>
  <c r="BZ435" i="8"/>
  <c r="BV435" i="8"/>
  <c r="BR435" i="8"/>
  <c r="BN435" i="8"/>
  <c r="BJ435" i="8"/>
  <c r="BF435" i="8"/>
  <c r="BB435" i="8"/>
  <c r="AX435" i="8"/>
  <c r="AT435" i="8"/>
  <c r="AP435" i="8"/>
  <c r="AL435" i="8"/>
  <c r="AH435" i="8"/>
  <c r="AD435" i="8"/>
  <c r="Z435" i="8"/>
  <c r="V435" i="8"/>
  <c r="R435" i="8"/>
  <c r="N435" i="8"/>
  <c r="J435" i="8"/>
  <c r="F435" i="8"/>
  <c r="CW435" i="8"/>
  <c r="CS435" i="8"/>
  <c r="CO435" i="8"/>
  <c r="CK435" i="8"/>
  <c r="CG435" i="8"/>
  <c r="CC435" i="8"/>
  <c r="BY435" i="8"/>
  <c r="BU435" i="8"/>
  <c r="BQ435" i="8"/>
  <c r="BM435" i="8"/>
  <c r="BI435" i="8"/>
  <c r="BE435" i="8"/>
  <c r="BA435" i="8"/>
  <c r="AW435" i="8"/>
  <c r="AS435" i="8"/>
  <c r="AO435" i="8"/>
  <c r="AK435" i="8"/>
  <c r="AG435" i="8"/>
  <c r="AC435" i="8"/>
  <c r="Y435" i="8"/>
  <c r="U435" i="8"/>
  <c r="Q435" i="8"/>
  <c r="M435" i="8"/>
  <c r="I435" i="8"/>
  <c r="E435" i="8"/>
  <c r="CV435" i="8"/>
  <c r="CR435" i="8"/>
  <c r="CN435" i="8"/>
  <c r="CJ435" i="8"/>
  <c r="CF435" i="8"/>
  <c r="CB435" i="8"/>
  <c r="BX435" i="8"/>
  <c r="BT435" i="8"/>
  <c r="BP435" i="8"/>
  <c r="BL435" i="8"/>
  <c r="BH435" i="8"/>
  <c r="BD435" i="8"/>
  <c r="AZ435" i="8"/>
  <c r="AV435" i="8"/>
  <c r="AR435" i="8"/>
  <c r="AN435" i="8"/>
  <c r="AJ435" i="8"/>
  <c r="AF435" i="8"/>
  <c r="AB435" i="8"/>
  <c r="X435" i="8"/>
  <c r="T435" i="8"/>
  <c r="P435" i="8"/>
  <c r="L435" i="8"/>
  <c r="H435" i="8"/>
  <c r="D435" i="8"/>
  <c r="CY436" i="8" l="1"/>
  <c r="CZ436" i="8"/>
  <c r="DA436" i="8"/>
  <c r="DB436" i="8"/>
  <c r="DC436" i="8"/>
  <c r="DD436" i="8"/>
  <c r="DE436" i="8"/>
  <c r="DF436" i="8"/>
  <c r="DG436" i="8"/>
  <c r="DH436" i="8"/>
  <c r="DI436" i="8"/>
  <c r="DJ436" i="8"/>
  <c r="DK436" i="8"/>
  <c r="DL436" i="8"/>
  <c r="DM436" i="8"/>
  <c r="DN436" i="8"/>
  <c r="DO436" i="8"/>
  <c r="DP436" i="8"/>
  <c r="DQ436" i="8"/>
  <c r="DR436" i="8"/>
  <c r="DS436" i="8"/>
  <c r="DT436" i="8"/>
  <c r="DU436" i="8"/>
  <c r="DV436" i="8"/>
  <c r="DW436" i="8"/>
  <c r="DX436" i="8"/>
  <c r="DY436" i="8"/>
  <c r="DZ436" i="8"/>
  <c r="EA436" i="8"/>
  <c r="EB436" i="8"/>
  <c r="EC436" i="8"/>
  <c r="ED436" i="8"/>
  <c r="EE436" i="8"/>
  <c r="EF436" i="8"/>
  <c r="EG436" i="8"/>
  <c r="EH436" i="8"/>
  <c r="EI436" i="8"/>
  <c r="EJ436" i="8"/>
  <c r="EK436" i="8"/>
  <c r="EL436" i="8"/>
  <c r="EM436" i="8"/>
  <c r="EN436" i="8"/>
  <c r="EO436" i="8"/>
  <c r="EP436" i="8"/>
  <c r="EQ436" i="8"/>
  <c r="ER436" i="8"/>
  <c r="ES436" i="8"/>
  <c r="ET436" i="8"/>
  <c r="EU436" i="8"/>
  <c r="EV436" i="8"/>
  <c r="EW436" i="8"/>
  <c r="EX436" i="8"/>
  <c r="EY436" i="8"/>
  <c r="EZ436" i="8"/>
  <c r="FA436" i="8"/>
  <c r="FB436" i="8"/>
  <c r="FC436" i="8"/>
  <c r="FD436" i="8"/>
  <c r="FE436" i="8"/>
  <c r="FF436" i="8"/>
  <c r="FG436" i="8"/>
  <c r="FH436" i="8"/>
  <c r="FI436" i="8"/>
  <c r="FJ436" i="8"/>
  <c r="FK436" i="8"/>
  <c r="FL436" i="8"/>
  <c r="FM436" i="8"/>
  <c r="FN436" i="8"/>
  <c r="FO436" i="8"/>
  <c r="FP436" i="8"/>
  <c r="FQ436" i="8"/>
  <c r="FR436" i="8"/>
  <c r="FS436" i="8"/>
  <c r="FT436" i="8"/>
  <c r="FU436" i="8"/>
  <c r="FV436" i="8"/>
  <c r="FW436" i="8"/>
  <c r="FX436" i="8"/>
  <c r="FY436" i="8"/>
  <c r="FZ436" i="8"/>
  <c r="GA436" i="8"/>
  <c r="GB436" i="8"/>
  <c r="GC436" i="8"/>
  <c r="GD436" i="8"/>
  <c r="GE436" i="8"/>
  <c r="GF436" i="8"/>
  <c r="GG436" i="8"/>
  <c r="GH436" i="8"/>
  <c r="GI436" i="8"/>
  <c r="GJ436" i="8"/>
  <c r="GK436" i="8"/>
  <c r="GL436" i="8"/>
  <c r="GM436" i="8"/>
  <c r="GN436" i="8"/>
  <c r="GO436" i="8"/>
  <c r="GP436" i="8"/>
  <c r="GQ436" i="8"/>
  <c r="GR436" i="8"/>
  <c r="GS436" i="8"/>
  <c r="GT436" i="8"/>
  <c r="GU436" i="8"/>
  <c r="GV436" i="8"/>
  <c r="GW436" i="8"/>
  <c r="GX436" i="8"/>
  <c r="GY436" i="8"/>
  <c r="GZ436" i="8"/>
  <c r="HA436" i="8"/>
  <c r="HB436" i="8"/>
  <c r="HC436" i="8"/>
  <c r="HD436" i="8"/>
  <c r="HE436" i="8"/>
  <c r="HF436" i="8"/>
  <c r="HG436" i="8"/>
  <c r="HH436" i="8"/>
  <c r="HI436" i="8"/>
  <c r="HJ436" i="8"/>
  <c r="HK436" i="8"/>
  <c r="HL436" i="8"/>
  <c r="HM436" i="8"/>
  <c r="HN436" i="8"/>
  <c r="HO436" i="8"/>
  <c r="HP436" i="8"/>
  <c r="HQ436" i="8"/>
  <c r="HR436" i="8"/>
  <c r="HS436" i="8"/>
  <c r="HT436" i="8"/>
  <c r="HU436" i="8"/>
  <c r="HV436" i="8"/>
  <c r="HW436" i="8"/>
  <c r="HX436" i="8"/>
  <c r="HY436" i="8"/>
  <c r="HZ436" i="8"/>
  <c r="IA436" i="8"/>
  <c r="IB436" i="8"/>
  <c r="IC436" i="8"/>
  <c r="ID436" i="8"/>
  <c r="IE436" i="8"/>
  <c r="IF436" i="8"/>
  <c r="IG436" i="8"/>
  <c r="IH436" i="8"/>
  <c r="II436" i="8"/>
  <c r="IJ436" i="8"/>
  <c r="IK436" i="8"/>
  <c r="IL436" i="8"/>
  <c r="IM436" i="8"/>
  <c r="IN436" i="8"/>
  <c r="IO436" i="8"/>
  <c r="IP436" i="8"/>
  <c r="IQ436" i="8"/>
  <c r="IR436" i="8"/>
  <c r="IS436" i="8"/>
  <c r="IT436" i="8"/>
  <c r="IU436" i="8"/>
  <c r="IV436" i="8"/>
  <c r="IW436" i="8"/>
  <c r="IX436" i="8"/>
  <c r="IY436" i="8"/>
  <c r="IZ436" i="8"/>
  <c r="JA436" i="8"/>
  <c r="JB436" i="8"/>
  <c r="JC436" i="8"/>
  <c r="JD436" i="8"/>
  <c r="JE436" i="8"/>
  <c r="JF436" i="8"/>
  <c r="JG436" i="8"/>
  <c r="JH436" i="8"/>
  <c r="JI436" i="8"/>
  <c r="JJ436" i="8"/>
  <c r="JK436" i="8"/>
  <c r="JL436" i="8"/>
  <c r="JM436" i="8"/>
  <c r="JN436" i="8"/>
  <c r="JO436" i="8"/>
  <c r="JP436" i="8"/>
  <c r="JQ436" i="8"/>
  <c r="JR436" i="8"/>
  <c r="JS436" i="8"/>
  <c r="JT436" i="8"/>
  <c r="JU436" i="8"/>
  <c r="JV436" i="8"/>
  <c r="JW436" i="8"/>
  <c r="JX436" i="8"/>
  <c r="JY436" i="8"/>
  <c r="JZ436" i="8"/>
  <c r="KA436" i="8"/>
  <c r="KB436" i="8"/>
  <c r="KC436" i="8"/>
  <c r="KD436" i="8"/>
  <c r="KE436" i="8"/>
  <c r="KF436" i="8"/>
  <c r="KG436" i="8"/>
  <c r="KH436" i="8"/>
  <c r="KI436" i="8"/>
  <c r="KJ436" i="8"/>
  <c r="KK436" i="8"/>
  <c r="KL436" i="8"/>
  <c r="KM436" i="8"/>
  <c r="KN436" i="8"/>
  <c r="KO436" i="8"/>
  <c r="KP436" i="8"/>
  <c r="B437" i="8"/>
  <c r="CV436" i="8"/>
  <c r="CR436" i="8"/>
  <c r="CN436" i="8"/>
  <c r="CJ436" i="8"/>
  <c r="CF436" i="8"/>
  <c r="CB436" i="8"/>
  <c r="BX436" i="8"/>
  <c r="BT436" i="8"/>
  <c r="BP436" i="8"/>
  <c r="BL436" i="8"/>
  <c r="BH436" i="8"/>
  <c r="BD436" i="8"/>
  <c r="AZ436" i="8"/>
  <c r="AV436" i="8"/>
  <c r="AR436" i="8"/>
  <c r="AN436" i="8"/>
  <c r="AJ436" i="8"/>
  <c r="AF436" i="8"/>
  <c r="AB436" i="8"/>
  <c r="X436" i="8"/>
  <c r="T436" i="8"/>
  <c r="P436" i="8"/>
  <c r="L436" i="8"/>
  <c r="H436" i="8"/>
  <c r="D436" i="8"/>
  <c r="CU436" i="8"/>
  <c r="CQ436" i="8"/>
  <c r="CM436" i="8"/>
  <c r="CI436" i="8"/>
  <c r="CE436" i="8"/>
  <c r="CA436" i="8"/>
  <c r="BW436" i="8"/>
  <c r="BS436" i="8"/>
  <c r="BO436" i="8"/>
  <c r="BK436" i="8"/>
  <c r="BG436" i="8"/>
  <c r="BC436" i="8"/>
  <c r="AY436" i="8"/>
  <c r="AU436" i="8"/>
  <c r="AQ436" i="8"/>
  <c r="AM436" i="8"/>
  <c r="AI436" i="8"/>
  <c r="AE436" i="8"/>
  <c r="AA436" i="8"/>
  <c r="W436" i="8"/>
  <c r="S436" i="8"/>
  <c r="O436" i="8"/>
  <c r="K436" i="8"/>
  <c r="G436" i="8"/>
  <c r="CX436" i="8"/>
  <c r="CT436" i="8"/>
  <c r="CP436" i="8"/>
  <c r="CL436" i="8"/>
  <c r="CH436" i="8"/>
  <c r="CD436" i="8"/>
  <c r="BZ436" i="8"/>
  <c r="BV436" i="8"/>
  <c r="BR436" i="8"/>
  <c r="BN436" i="8"/>
  <c r="BJ436" i="8"/>
  <c r="BF436" i="8"/>
  <c r="BB436" i="8"/>
  <c r="AX436" i="8"/>
  <c r="AT436" i="8"/>
  <c r="AP436" i="8"/>
  <c r="AL436" i="8"/>
  <c r="AH436" i="8"/>
  <c r="AD436" i="8"/>
  <c r="Z436" i="8"/>
  <c r="V436" i="8"/>
  <c r="R436" i="8"/>
  <c r="N436" i="8"/>
  <c r="J436" i="8"/>
  <c r="F436" i="8"/>
  <c r="CW436" i="8"/>
  <c r="CS436" i="8"/>
  <c r="CO436" i="8"/>
  <c r="CK436" i="8"/>
  <c r="CG436" i="8"/>
  <c r="CC436" i="8"/>
  <c r="BY436" i="8"/>
  <c r="BU436" i="8"/>
  <c r="BQ436" i="8"/>
  <c r="BM436" i="8"/>
  <c r="BI436" i="8"/>
  <c r="BE436" i="8"/>
  <c r="BA436" i="8"/>
  <c r="AW436" i="8"/>
  <c r="AS436" i="8"/>
  <c r="AO436" i="8"/>
  <c r="AK436" i="8"/>
  <c r="AG436" i="8"/>
  <c r="AC436" i="8"/>
  <c r="Y436" i="8"/>
  <c r="U436" i="8"/>
  <c r="Q436" i="8"/>
  <c r="M436" i="8"/>
  <c r="I436" i="8"/>
  <c r="E436" i="8"/>
  <c r="C436" i="8"/>
  <c r="CY437" i="8" l="1"/>
  <c r="CZ437" i="8"/>
  <c r="DA437" i="8"/>
  <c r="DB437" i="8"/>
  <c r="DC437" i="8"/>
  <c r="DD437" i="8"/>
  <c r="DE437" i="8"/>
  <c r="DF437" i="8"/>
  <c r="DG437" i="8"/>
  <c r="DH437" i="8"/>
  <c r="DI437" i="8"/>
  <c r="DJ437" i="8"/>
  <c r="DK437" i="8"/>
  <c r="DL437" i="8"/>
  <c r="DM437" i="8"/>
  <c r="DN437" i="8"/>
  <c r="DO437" i="8"/>
  <c r="DP437" i="8"/>
  <c r="DQ437" i="8"/>
  <c r="DR437" i="8"/>
  <c r="DS437" i="8"/>
  <c r="DT437" i="8"/>
  <c r="DU437" i="8"/>
  <c r="DV437" i="8"/>
  <c r="DW437" i="8"/>
  <c r="DX437" i="8"/>
  <c r="DY437" i="8"/>
  <c r="DZ437" i="8"/>
  <c r="EA437" i="8"/>
  <c r="EB437" i="8"/>
  <c r="EC437" i="8"/>
  <c r="ED437" i="8"/>
  <c r="EE437" i="8"/>
  <c r="EF437" i="8"/>
  <c r="EG437" i="8"/>
  <c r="EH437" i="8"/>
  <c r="EI437" i="8"/>
  <c r="EJ437" i="8"/>
  <c r="EK437" i="8"/>
  <c r="EL437" i="8"/>
  <c r="EM437" i="8"/>
  <c r="EN437" i="8"/>
  <c r="EO437" i="8"/>
  <c r="EP437" i="8"/>
  <c r="EQ437" i="8"/>
  <c r="ER437" i="8"/>
  <c r="ES437" i="8"/>
  <c r="ET437" i="8"/>
  <c r="EU437" i="8"/>
  <c r="EV437" i="8"/>
  <c r="EW437" i="8"/>
  <c r="EX437" i="8"/>
  <c r="EY437" i="8"/>
  <c r="EZ437" i="8"/>
  <c r="FA437" i="8"/>
  <c r="FB437" i="8"/>
  <c r="FC437" i="8"/>
  <c r="FD437" i="8"/>
  <c r="FE437" i="8"/>
  <c r="FF437" i="8"/>
  <c r="FG437" i="8"/>
  <c r="FH437" i="8"/>
  <c r="FI437" i="8"/>
  <c r="FJ437" i="8"/>
  <c r="FK437" i="8"/>
  <c r="FL437" i="8"/>
  <c r="FM437" i="8"/>
  <c r="FN437" i="8"/>
  <c r="FO437" i="8"/>
  <c r="FP437" i="8"/>
  <c r="FQ437" i="8"/>
  <c r="FR437" i="8"/>
  <c r="FS437" i="8"/>
  <c r="FT437" i="8"/>
  <c r="FU437" i="8"/>
  <c r="FV437" i="8"/>
  <c r="FW437" i="8"/>
  <c r="FX437" i="8"/>
  <c r="FY437" i="8"/>
  <c r="FZ437" i="8"/>
  <c r="GA437" i="8"/>
  <c r="GB437" i="8"/>
  <c r="GC437" i="8"/>
  <c r="GD437" i="8"/>
  <c r="GE437" i="8"/>
  <c r="GF437" i="8"/>
  <c r="GG437" i="8"/>
  <c r="GH437" i="8"/>
  <c r="GI437" i="8"/>
  <c r="GJ437" i="8"/>
  <c r="GK437" i="8"/>
  <c r="GL437" i="8"/>
  <c r="GM437" i="8"/>
  <c r="GN437" i="8"/>
  <c r="GO437" i="8"/>
  <c r="GP437" i="8"/>
  <c r="GQ437" i="8"/>
  <c r="GR437" i="8"/>
  <c r="GS437" i="8"/>
  <c r="GT437" i="8"/>
  <c r="GU437" i="8"/>
  <c r="GV437" i="8"/>
  <c r="GW437" i="8"/>
  <c r="GX437" i="8"/>
  <c r="GY437" i="8"/>
  <c r="GZ437" i="8"/>
  <c r="HA437" i="8"/>
  <c r="HB437" i="8"/>
  <c r="HC437" i="8"/>
  <c r="HD437" i="8"/>
  <c r="HE437" i="8"/>
  <c r="HF437" i="8"/>
  <c r="HG437" i="8"/>
  <c r="HH437" i="8"/>
  <c r="HI437" i="8"/>
  <c r="HJ437" i="8"/>
  <c r="HK437" i="8"/>
  <c r="HL437" i="8"/>
  <c r="HM437" i="8"/>
  <c r="HN437" i="8"/>
  <c r="HO437" i="8"/>
  <c r="HP437" i="8"/>
  <c r="HQ437" i="8"/>
  <c r="HR437" i="8"/>
  <c r="HS437" i="8"/>
  <c r="HT437" i="8"/>
  <c r="HU437" i="8"/>
  <c r="HV437" i="8"/>
  <c r="HW437" i="8"/>
  <c r="HX437" i="8"/>
  <c r="HY437" i="8"/>
  <c r="HZ437" i="8"/>
  <c r="IA437" i="8"/>
  <c r="IB437" i="8"/>
  <c r="IC437" i="8"/>
  <c r="ID437" i="8"/>
  <c r="IE437" i="8"/>
  <c r="IF437" i="8"/>
  <c r="IG437" i="8"/>
  <c r="IH437" i="8"/>
  <c r="II437" i="8"/>
  <c r="IJ437" i="8"/>
  <c r="IK437" i="8"/>
  <c r="IL437" i="8"/>
  <c r="IM437" i="8"/>
  <c r="IN437" i="8"/>
  <c r="IO437" i="8"/>
  <c r="IP437" i="8"/>
  <c r="IQ437" i="8"/>
  <c r="IR437" i="8"/>
  <c r="IS437" i="8"/>
  <c r="IT437" i="8"/>
  <c r="IU437" i="8"/>
  <c r="IV437" i="8"/>
  <c r="IW437" i="8"/>
  <c r="IX437" i="8"/>
  <c r="IY437" i="8"/>
  <c r="IZ437" i="8"/>
  <c r="JA437" i="8"/>
  <c r="JB437" i="8"/>
  <c r="JC437" i="8"/>
  <c r="JD437" i="8"/>
  <c r="JE437" i="8"/>
  <c r="JF437" i="8"/>
  <c r="JG437" i="8"/>
  <c r="JH437" i="8"/>
  <c r="JI437" i="8"/>
  <c r="JJ437" i="8"/>
  <c r="JK437" i="8"/>
  <c r="JL437" i="8"/>
  <c r="JM437" i="8"/>
  <c r="JN437" i="8"/>
  <c r="JO437" i="8"/>
  <c r="JP437" i="8"/>
  <c r="JQ437" i="8"/>
  <c r="JR437" i="8"/>
  <c r="JS437" i="8"/>
  <c r="JT437" i="8"/>
  <c r="JU437" i="8"/>
  <c r="JV437" i="8"/>
  <c r="JW437" i="8"/>
  <c r="JX437" i="8"/>
  <c r="JY437" i="8"/>
  <c r="JZ437" i="8"/>
  <c r="KA437" i="8"/>
  <c r="KB437" i="8"/>
  <c r="KC437" i="8"/>
  <c r="KD437" i="8"/>
  <c r="KE437" i="8"/>
  <c r="KF437" i="8"/>
  <c r="KG437" i="8"/>
  <c r="KH437" i="8"/>
  <c r="KI437" i="8"/>
  <c r="KJ437" i="8"/>
  <c r="KK437" i="8"/>
  <c r="KL437" i="8"/>
  <c r="KM437" i="8"/>
  <c r="KN437" i="8"/>
  <c r="KO437" i="8"/>
  <c r="KP437" i="8"/>
  <c r="B438" i="8"/>
  <c r="CW437" i="8"/>
  <c r="CS437" i="8"/>
  <c r="CO437" i="8"/>
  <c r="CK437" i="8"/>
  <c r="CG437" i="8"/>
  <c r="CC437" i="8"/>
  <c r="BY437" i="8"/>
  <c r="BU437" i="8"/>
  <c r="BQ437" i="8"/>
  <c r="BM437" i="8"/>
  <c r="BI437" i="8"/>
  <c r="BE437" i="8"/>
  <c r="BA437" i="8"/>
  <c r="AW437" i="8"/>
  <c r="AS437" i="8"/>
  <c r="AO437" i="8"/>
  <c r="AK437" i="8"/>
  <c r="AG437" i="8"/>
  <c r="AC437" i="8"/>
  <c r="Y437" i="8"/>
  <c r="U437" i="8"/>
  <c r="Q437" i="8"/>
  <c r="M437" i="8"/>
  <c r="I437" i="8"/>
  <c r="E437" i="8"/>
  <c r="CV437" i="8"/>
  <c r="CR437" i="8"/>
  <c r="CN437" i="8"/>
  <c r="CJ437" i="8"/>
  <c r="CF437" i="8"/>
  <c r="CB437" i="8"/>
  <c r="BX437" i="8"/>
  <c r="BT437" i="8"/>
  <c r="BP437" i="8"/>
  <c r="BL437" i="8"/>
  <c r="BH437" i="8"/>
  <c r="BD437" i="8"/>
  <c r="AZ437" i="8"/>
  <c r="AV437" i="8"/>
  <c r="AR437" i="8"/>
  <c r="AN437" i="8"/>
  <c r="AJ437" i="8"/>
  <c r="AF437" i="8"/>
  <c r="AB437" i="8"/>
  <c r="X437" i="8"/>
  <c r="T437" i="8"/>
  <c r="P437" i="8"/>
  <c r="L437" i="8"/>
  <c r="H437" i="8"/>
  <c r="D437" i="8"/>
  <c r="CU437" i="8"/>
  <c r="CQ437" i="8"/>
  <c r="CM437" i="8"/>
  <c r="CI437" i="8"/>
  <c r="CE437" i="8"/>
  <c r="CA437" i="8"/>
  <c r="BW437" i="8"/>
  <c r="BS437" i="8"/>
  <c r="BO437" i="8"/>
  <c r="BK437" i="8"/>
  <c r="BG437" i="8"/>
  <c r="BC437" i="8"/>
  <c r="AY437" i="8"/>
  <c r="AU437" i="8"/>
  <c r="AQ437" i="8"/>
  <c r="AM437" i="8"/>
  <c r="AI437" i="8"/>
  <c r="AE437" i="8"/>
  <c r="AA437" i="8"/>
  <c r="W437" i="8"/>
  <c r="S437" i="8"/>
  <c r="O437" i="8"/>
  <c r="K437" i="8"/>
  <c r="G437" i="8"/>
  <c r="C437" i="8"/>
  <c r="CX437" i="8"/>
  <c r="CT437" i="8"/>
  <c r="CP437" i="8"/>
  <c r="CL437" i="8"/>
  <c r="CH437" i="8"/>
  <c r="CD437" i="8"/>
  <c r="BZ437" i="8"/>
  <c r="BV437" i="8"/>
  <c r="BR437" i="8"/>
  <c r="BN437" i="8"/>
  <c r="BJ437" i="8"/>
  <c r="BF437" i="8"/>
  <c r="BB437" i="8"/>
  <c r="AX437" i="8"/>
  <c r="AT437" i="8"/>
  <c r="AP437" i="8"/>
  <c r="AL437" i="8"/>
  <c r="AH437" i="8"/>
  <c r="AD437" i="8"/>
  <c r="Z437" i="8"/>
  <c r="V437" i="8"/>
  <c r="R437" i="8"/>
  <c r="N437" i="8"/>
  <c r="J437" i="8"/>
  <c r="F437" i="8"/>
  <c r="CY438" i="8" l="1"/>
  <c r="CZ438" i="8"/>
  <c r="DA438" i="8"/>
  <c r="DB438" i="8"/>
  <c r="DC438" i="8"/>
  <c r="DD438" i="8"/>
  <c r="DE438" i="8"/>
  <c r="DF438" i="8"/>
  <c r="DG438" i="8"/>
  <c r="DH438" i="8"/>
  <c r="DI438" i="8"/>
  <c r="DJ438" i="8"/>
  <c r="DK438" i="8"/>
  <c r="DL438" i="8"/>
  <c r="DM438" i="8"/>
  <c r="DN438" i="8"/>
  <c r="DO438" i="8"/>
  <c r="DP438" i="8"/>
  <c r="DQ438" i="8"/>
  <c r="DR438" i="8"/>
  <c r="DS438" i="8"/>
  <c r="DT438" i="8"/>
  <c r="DU438" i="8"/>
  <c r="DV438" i="8"/>
  <c r="DW438" i="8"/>
  <c r="DX438" i="8"/>
  <c r="DY438" i="8"/>
  <c r="DZ438" i="8"/>
  <c r="EA438" i="8"/>
  <c r="EB438" i="8"/>
  <c r="EC438" i="8"/>
  <c r="ED438" i="8"/>
  <c r="EE438" i="8"/>
  <c r="EF438" i="8"/>
  <c r="EG438" i="8"/>
  <c r="EH438" i="8"/>
  <c r="EI438" i="8"/>
  <c r="EJ438" i="8"/>
  <c r="EK438" i="8"/>
  <c r="EL438" i="8"/>
  <c r="EM438" i="8"/>
  <c r="EN438" i="8"/>
  <c r="EO438" i="8"/>
  <c r="EP438" i="8"/>
  <c r="EQ438" i="8"/>
  <c r="ER438" i="8"/>
  <c r="ES438" i="8"/>
  <c r="ET438" i="8"/>
  <c r="EU438" i="8"/>
  <c r="EV438" i="8"/>
  <c r="EW438" i="8"/>
  <c r="EX438" i="8"/>
  <c r="EY438" i="8"/>
  <c r="EZ438" i="8"/>
  <c r="FA438" i="8"/>
  <c r="FB438" i="8"/>
  <c r="FC438" i="8"/>
  <c r="FD438" i="8"/>
  <c r="FE438" i="8"/>
  <c r="FF438" i="8"/>
  <c r="FG438" i="8"/>
  <c r="FH438" i="8"/>
  <c r="FI438" i="8"/>
  <c r="FJ438" i="8"/>
  <c r="FK438" i="8"/>
  <c r="FL438" i="8"/>
  <c r="FM438" i="8"/>
  <c r="FN438" i="8"/>
  <c r="FO438" i="8"/>
  <c r="FP438" i="8"/>
  <c r="FQ438" i="8"/>
  <c r="FR438" i="8"/>
  <c r="FS438" i="8"/>
  <c r="FT438" i="8"/>
  <c r="FU438" i="8"/>
  <c r="FV438" i="8"/>
  <c r="FW438" i="8"/>
  <c r="FX438" i="8"/>
  <c r="FY438" i="8"/>
  <c r="FZ438" i="8"/>
  <c r="GA438" i="8"/>
  <c r="GB438" i="8"/>
  <c r="GC438" i="8"/>
  <c r="GD438" i="8"/>
  <c r="GE438" i="8"/>
  <c r="GF438" i="8"/>
  <c r="GG438" i="8"/>
  <c r="GH438" i="8"/>
  <c r="GI438" i="8"/>
  <c r="GJ438" i="8"/>
  <c r="GK438" i="8"/>
  <c r="GL438" i="8"/>
  <c r="GM438" i="8"/>
  <c r="GN438" i="8"/>
  <c r="GO438" i="8"/>
  <c r="GP438" i="8"/>
  <c r="GQ438" i="8"/>
  <c r="GR438" i="8"/>
  <c r="GS438" i="8"/>
  <c r="GT438" i="8"/>
  <c r="GU438" i="8"/>
  <c r="GV438" i="8"/>
  <c r="GW438" i="8"/>
  <c r="GX438" i="8"/>
  <c r="GY438" i="8"/>
  <c r="GZ438" i="8"/>
  <c r="HA438" i="8"/>
  <c r="HB438" i="8"/>
  <c r="HC438" i="8"/>
  <c r="HD438" i="8"/>
  <c r="HE438" i="8"/>
  <c r="HF438" i="8"/>
  <c r="HG438" i="8"/>
  <c r="HH438" i="8"/>
  <c r="HI438" i="8"/>
  <c r="HJ438" i="8"/>
  <c r="HK438" i="8"/>
  <c r="HL438" i="8"/>
  <c r="HM438" i="8"/>
  <c r="HN438" i="8"/>
  <c r="HO438" i="8"/>
  <c r="HP438" i="8"/>
  <c r="HQ438" i="8"/>
  <c r="HR438" i="8"/>
  <c r="HS438" i="8"/>
  <c r="HT438" i="8"/>
  <c r="HU438" i="8"/>
  <c r="HV438" i="8"/>
  <c r="HW438" i="8"/>
  <c r="HX438" i="8"/>
  <c r="HY438" i="8"/>
  <c r="HZ438" i="8"/>
  <c r="IA438" i="8"/>
  <c r="IB438" i="8"/>
  <c r="IC438" i="8"/>
  <c r="ID438" i="8"/>
  <c r="IE438" i="8"/>
  <c r="IF438" i="8"/>
  <c r="IG438" i="8"/>
  <c r="IH438" i="8"/>
  <c r="II438" i="8"/>
  <c r="IJ438" i="8"/>
  <c r="IK438" i="8"/>
  <c r="IL438" i="8"/>
  <c r="IM438" i="8"/>
  <c r="IN438" i="8"/>
  <c r="IO438" i="8"/>
  <c r="IP438" i="8"/>
  <c r="IQ438" i="8"/>
  <c r="IR438" i="8"/>
  <c r="IS438" i="8"/>
  <c r="IT438" i="8"/>
  <c r="IU438" i="8"/>
  <c r="IV438" i="8"/>
  <c r="IW438" i="8"/>
  <c r="IX438" i="8"/>
  <c r="IY438" i="8"/>
  <c r="IZ438" i="8"/>
  <c r="JA438" i="8"/>
  <c r="JB438" i="8"/>
  <c r="JC438" i="8"/>
  <c r="JD438" i="8"/>
  <c r="JE438" i="8"/>
  <c r="JF438" i="8"/>
  <c r="JG438" i="8"/>
  <c r="JH438" i="8"/>
  <c r="JI438" i="8"/>
  <c r="JJ438" i="8"/>
  <c r="JK438" i="8"/>
  <c r="JL438" i="8"/>
  <c r="JM438" i="8"/>
  <c r="JN438" i="8"/>
  <c r="JO438" i="8"/>
  <c r="JP438" i="8"/>
  <c r="JQ438" i="8"/>
  <c r="JR438" i="8"/>
  <c r="JS438" i="8"/>
  <c r="JT438" i="8"/>
  <c r="JU438" i="8"/>
  <c r="JV438" i="8"/>
  <c r="JW438" i="8"/>
  <c r="JX438" i="8"/>
  <c r="JY438" i="8"/>
  <c r="JZ438" i="8"/>
  <c r="KA438" i="8"/>
  <c r="KB438" i="8"/>
  <c r="KC438" i="8"/>
  <c r="KD438" i="8"/>
  <c r="KE438" i="8"/>
  <c r="KF438" i="8"/>
  <c r="KG438" i="8"/>
  <c r="KH438" i="8"/>
  <c r="KI438" i="8"/>
  <c r="KJ438" i="8"/>
  <c r="KK438" i="8"/>
  <c r="KL438" i="8"/>
  <c r="KM438" i="8"/>
  <c r="KN438" i="8"/>
  <c r="KO438" i="8"/>
  <c r="KP438" i="8"/>
  <c r="B439" i="8"/>
  <c r="CX438" i="8"/>
  <c r="CT438" i="8"/>
  <c r="CP438" i="8"/>
  <c r="CL438" i="8"/>
  <c r="CH438" i="8"/>
  <c r="CD438" i="8"/>
  <c r="BZ438" i="8"/>
  <c r="BV438" i="8"/>
  <c r="BR438" i="8"/>
  <c r="BN438" i="8"/>
  <c r="BJ438" i="8"/>
  <c r="BF438" i="8"/>
  <c r="BB438" i="8"/>
  <c r="AX438" i="8"/>
  <c r="AT438" i="8"/>
  <c r="AP438" i="8"/>
  <c r="AL438" i="8"/>
  <c r="AH438" i="8"/>
  <c r="AD438" i="8"/>
  <c r="Z438" i="8"/>
  <c r="V438" i="8"/>
  <c r="R438" i="8"/>
  <c r="N438" i="8"/>
  <c r="J438" i="8"/>
  <c r="F438" i="8"/>
  <c r="CW438" i="8"/>
  <c r="CS438" i="8"/>
  <c r="CO438" i="8"/>
  <c r="CK438" i="8"/>
  <c r="CG438" i="8"/>
  <c r="CC438" i="8"/>
  <c r="BY438" i="8"/>
  <c r="BU438" i="8"/>
  <c r="BQ438" i="8"/>
  <c r="BM438" i="8"/>
  <c r="BI438" i="8"/>
  <c r="BE438" i="8"/>
  <c r="BA438" i="8"/>
  <c r="AW438" i="8"/>
  <c r="AS438" i="8"/>
  <c r="AO438" i="8"/>
  <c r="AK438" i="8"/>
  <c r="AG438" i="8"/>
  <c r="AC438" i="8"/>
  <c r="Y438" i="8"/>
  <c r="U438" i="8"/>
  <c r="Q438" i="8"/>
  <c r="M438" i="8"/>
  <c r="I438" i="8"/>
  <c r="E438" i="8"/>
  <c r="C438" i="8"/>
  <c r="CV438" i="8"/>
  <c r="CR438" i="8"/>
  <c r="CN438" i="8"/>
  <c r="CJ438" i="8"/>
  <c r="CF438" i="8"/>
  <c r="CB438" i="8"/>
  <c r="BX438" i="8"/>
  <c r="BT438" i="8"/>
  <c r="BP438" i="8"/>
  <c r="BL438" i="8"/>
  <c r="BH438" i="8"/>
  <c r="BD438" i="8"/>
  <c r="AZ438" i="8"/>
  <c r="AV438" i="8"/>
  <c r="AR438" i="8"/>
  <c r="AN438" i="8"/>
  <c r="AJ438" i="8"/>
  <c r="AF438" i="8"/>
  <c r="AB438" i="8"/>
  <c r="X438" i="8"/>
  <c r="T438" i="8"/>
  <c r="P438" i="8"/>
  <c r="L438" i="8"/>
  <c r="H438" i="8"/>
  <c r="D438" i="8"/>
  <c r="CU438" i="8"/>
  <c r="CQ438" i="8"/>
  <c r="CM438" i="8"/>
  <c r="CI438" i="8"/>
  <c r="CE438" i="8"/>
  <c r="CA438" i="8"/>
  <c r="BW438" i="8"/>
  <c r="BS438" i="8"/>
  <c r="BO438" i="8"/>
  <c r="BK438" i="8"/>
  <c r="BG438" i="8"/>
  <c r="BC438" i="8"/>
  <c r="AY438" i="8"/>
  <c r="AU438" i="8"/>
  <c r="AQ438" i="8"/>
  <c r="AM438" i="8"/>
  <c r="AI438" i="8"/>
  <c r="AE438" i="8"/>
  <c r="AA438" i="8"/>
  <c r="W438" i="8"/>
  <c r="S438" i="8"/>
  <c r="O438" i="8"/>
  <c r="K438" i="8"/>
  <c r="G438" i="8"/>
  <c r="CY439" i="8" l="1"/>
  <c r="CZ439" i="8"/>
  <c r="DA439" i="8"/>
  <c r="DB439" i="8"/>
  <c r="DC439" i="8"/>
  <c r="DD439" i="8"/>
  <c r="DE439" i="8"/>
  <c r="DF439" i="8"/>
  <c r="DG439" i="8"/>
  <c r="DH439" i="8"/>
  <c r="DI439" i="8"/>
  <c r="DJ439" i="8"/>
  <c r="DK439" i="8"/>
  <c r="DL439" i="8"/>
  <c r="DM439" i="8"/>
  <c r="DN439" i="8"/>
  <c r="DO439" i="8"/>
  <c r="DP439" i="8"/>
  <c r="DQ439" i="8"/>
  <c r="DR439" i="8"/>
  <c r="DS439" i="8"/>
  <c r="DT439" i="8"/>
  <c r="DU439" i="8"/>
  <c r="DV439" i="8"/>
  <c r="DW439" i="8"/>
  <c r="DX439" i="8"/>
  <c r="DY439" i="8"/>
  <c r="DZ439" i="8"/>
  <c r="EA439" i="8"/>
  <c r="EB439" i="8"/>
  <c r="EC439" i="8"/>
  <c r="ED439" i="8"/>
  <c r="EE439" i="8"/>
  <c r="EF439" i="8"/>
  <c r="EG439" i="8"/>
  <c r="EH439" i="8"/>
  <c r="EI439" i="8"/>
  <c r="EJ439" i="8"/>
  <c r="EK439" i="8"/>
  <c r="EL439" i="8"/>
  <c r="EM439" i="8"/>
  <c r="EN439" i="8"/>
  <c r="EO439" i="8"/>
  <c r="EP439" i="8"/>
  <c r="EQ439" i="8"/>
  <c r="ER439" i="8"/>
  <c r="ES439" i="8"/>
  <c r="ET439" i="8"/>
  <c r="EU439" i="8"/>
  <c r="EV439" i="8"/>
  <c r="EW439" i="8"/>
  <c r="EX439" i="8"/>
  <c r="EY439" i="8"/>
  <c r="EZ439" i="8"/>
  <c r="FA439" i="8"/>
  <c r="FB439" i="8"/>
  <c r="FC439" i="8"/>
  <c r="FD439" i="8"/>
  <c r="FE439" i="8"/>
  <c r="FF439" i="8"/>
  <c r="FG439" i="8"/>
  <c r="FH439" i="8"/>
  <c r="FI439" i="8"/>
  <c r="FJ439" i="8"/>
  <c r="FK439" i="8"/>
  <c r="FL439" i="8"/>
  <c r="FM439" i="8"/>
  <c r="FN439" i="8"/>
  <c r="FO439" i="8"/>
  <c r="FP439" i="8"/>
  <c r="FQ439" i="8"/>
  <c r="FR439" i="8"/>
  <c r="FS439" i="8"/>
  <c r="FT439" i="8"/>
  <c r="FU439" i="8"/>
  <c r="FV439" i="8"/>
  <c r="FW439" i="8"/>
  <c r="FX439" i="8"/>
  <c r="FY439" i="8"/>
  <c r="FZ439" i="8"/>
  <c r="GA439" i="8"/>
  <c r="GB439" i="8"/>
  <c r="GC439" i="8"/>
  <c r="GD439" i="8"/>
  <c r="GE439" i="8"/>
  <c r="GF439" i="8"/>
  <c r="GG439" i="8"/>
  <c r="GH439" i="8"/>
  <c r="GI439" i="8"/>
  <c r="GJ439" i="8"/>
  <c r="GK439" i="8"/>
  <c r="GL439" i="8"/>
  <c r="GM439" i="8"/>
  <c r="GN439" i="8"/>
  <c r="GO439" i="8"/>
  <c r="GP439" i="8"/>
  <c r="GQ439" i="8"/>
  <c r="GR439" i="8"/>
  <c r="GS439" i="8"/>
  <c r="GT439" i="8"/>
  <c r="GU439" i="8"/>
  <c r="GV439" i="8"/>
  <c r="GW439" i="8"/>
  <c r="GX439" i="8"/>
  <c r="GY439" i="8"/>
  <c r="GZ439" i="8"/>
  <c r="HA439" i="8"/>
  <c r="HB439" i="8"/>
  <c r="HC439" i="8"/>
  <c r="HD439" i="8"/>
  <c r="HE439" i="8"/>
  <c r="HF439" i="8"/>
  <c r="HG439" i="8"/>
  <c r="HH439" i="8"/>
  <c r="HI439" i="8"/>
  <c r="HJ439" i="8"/>
  <c r="HK439" i="8"/>
  <c r="HL439" i="8"/>
  <c r="HM439" i="8"/>
  <c r="HN439" i="8"/>
  <c r="HO439" i="8"/>
  <c r="HP439" i="8"/>
  <c r="HQ439" i="8"/>
  <c r="HR439" i="8"/>
  <c r="HS439" i="8"/>
  <c r="HT439" i="8"/>
  <c r="HU439" i="8"/>
  <c r="HV439" i="8"/>
  <c r="HW439" i="8"/>
  <c r="HX439" i="8"/>
  <c r="HY439" i="8"/>
  <c r="HZ439" i="8"/>
  <c r="IA439" i="8"/>
  <c r="IB439" i="8"/>
  <c r="IC439" i="8"/>
  <c r="ID439" i="8"/>
  <c r="IE439" i="8"/>
  <c r="IF439" i="8"/>
  <c r="IG439" i="8"/>
  <c r="IH439" i="8"/>
  <c r="II439" i="8"/>
  <c r="IJ439" i="8"/>
  <c r="IK439" i="8"/>
  <c r="IL439" i="8"/>
  <c r="IM439" i="8"/>
  <c r="IN439" i="8"/>
  <c r="IO439" i="8"/>
  <c r="IP439" i="8"/>
  <c r="IQ439" i="8"/>
  <c r="IR439" i="8"/>
  <c r="IS439" i="8"/>
  <c r="IT439" i="8"/>
  <c r="IU439" i="8"/>
  <c r="IV439" i="8"/>
  <c r="IW439" i="8"/>
  <c r="IX439" i="8"/>
  <c r="IY439" i="8"/>
  <c r="IZ439" i="8"/>
  <c r="JA439" i="8"/>
  <c r="JB439" i="8"/>
  <c r="JC439" i="8"/>
  <c r="JD439" i="8"/>
  <c r="JE439" i="8"/>
  <c r="JF439" i="8"/>
  <c r="JG439" i="8"/>
  <c r="JH439" i="8"/>
  <c r="JI439" i="8"/>
  <c r="JJ439" i="8"/>
  <c r="JK439" i="8"/>
  <c r="JL439" i="8"/>
  <c r="JM439" i="8"/>
  <c r="JN439" i="8"/>
  <c r="JO439" i="8"/>
  <c r="JP439" i="8"/>
  <c r="JQ439" i="8"/>
  <c r="JR439" i="8"/>
  <c r="JS439" i="8"/>
  <c r="JT439" i="8"/>
  <c r="JU439" i="8"/>
  <c r="JV439" i="8"/>
  <c r="JW439" i="8"/>
  <c r="JX439" i="8"/>
  <c r="JY439" i="8"/>
  <c r="JZ439" i="8"/>
  <c r="KA439" i="8"/>
  <c r="KB439" i="8"/>
  <c r="KC439" i="8"/>
  <c r="KD439" i="8"/>
  <c r="KE439" i="8"/>
  <c r="KF439" i="8"/>
  <c r="KG439" i="8"/>
  <c r="KH439" i="8"/>
  <c r="KI439" i="8"/>
  <c r="KJ439" i="8"/>
  <c r="KK439" i="8"/>
  <c r="KL439" i="8"/>
  <c r="KM439" i="8"/>
  <c r="KN439" i="8"/>
  <c r="KO439" i="8"/>
  <c r="KP439" i="8"/>
  <c r="B440" i="8"/>
  <c r="CU439" i="8"/>
  <c r="CQ439" i="8"/>
  <c r="CM439" i="8"/>
  <c r="CI439" i="8"/>
  <c r="CE439" i="8"/>
  <c r="CA439" i="8"/>
  <c r="BW439" i="8"/>
  <c r="BS439" i="8"/>
  <c r="BO439" i="8"/>
  <c r="BK439" i="8"/>
  <c r="BG439" i="8"/>
  <c r="BC439" i="8"/>
  <c r="AY439" i="8"/>
  <c r="AU439" i="8"/>
  <c r="AQ439" i="8"/>
  <c r="AM439" i="8"/>
  <c r="AI439" i="8"/>
  <c r="AE439" i="8"/>
  <c r="AA439" i="8"/>
  <c r="W439" i="8"/>
  <c r="S439" i="8"/>
  <c r="O439" i="8"/>
  <c r="K439" i="8"/>
  <c r="G439" i="8"/>
  <c r="C439" i="8"/>
  <c r="CX439" i="8"/>
  <c r="CT439" i="8"/>
  <c r="CP439" i="8"/>
  <c r="CL439" i="8"/>
  <c r="CH439" i="8"/>
  <c r="CD439" i="8"/>
  <c r="BZ439" i="8"/>
  <c r="BV439" i="8"/>
  <c r="BR439" i="8"/>
  <c r="BN439" i="8"/>
  <c r="BJ439" i="8"/>
  <c r="BF439" i="8"/>
  <c r="BB439" i="8"/>
  <c r="AX439" i="8"/>
  <c r="AT439" i="8"/>
  <c r="AP439" i="8"/>
  <c r="AL439" i="8"/>
  <c r="AH439" i="8"/>
  <c r="AD439" i="8"/>
  <c r="Z439" i="8"/>
  <c r="V439" i="8"/>
  <c r="R439" i="8"/>
  <c r="N439" i="8"/>
  <c r="J439" i="8"/>
  <c r="F439" i="8"/>
  <c r="CW439" i="8"/>
  <c r="CS439" i="8"/>
  <c r="CO439" i="8"/>
  <c r="CK439" i="8"/>
  <c r="CG439" i="8"/>
  <c r="CC439" i="8"/>
  <c r="BY439" i="8"/>
  <c r="BU439" i="8"/>
  <c r="BQ439" i="8"/>
  <c r="BM439" i="8"/>
  <c r="BI439" i="8"/>
  <c r="BE439" i="8"/>
  <c r="BA439" i="8"/>
  <c r="AW439" i="8"/>
  <c r="AS439" i="8"/>
  <c r="AO439" i="8"/>
  <c r="AK439" i="8"/>
  <c r="AG439" i="8"/>
  <c r="AC439" i="8"/>
  <c r="Y439" i="8"/>
  <c r="U439" i="8"/>
  <c r="Q439" i="8"/>
  <c r="M439" i="8"/>
  <c r="I439" i="8"/>
  <c r="E439" i="8"/>
  <c r="CV439" i="8"/>
  <c r="CR439" i="8"/>
  <c r="CN439" i="8"/>
  <c r="CJ439" i="8"/>
  <c r="CF439" i="8"/>
  <c r="CB439" i="8"/>
  <c r="BX439" i="8"/>
  <c r="BT439" i="8"/>
  <c r="BP439" i="8"/>
  <c r="BL439" i="8"/>
  <c r="BH439" i="8"/>
  <c r="BD439" i="8"/>
  <c r="AZ439" i="8"/>
  <c r="AV439" i="8"/>
  <c r="AR439" i="8"/>
  <c r="AN439" i="8"/>
  <c r="AJ439" i="8"/>
  <c r="AF439" i="8"/>
  <c r="AB439" i="8"/>
  <c r="X439" i="8"/>
  <c r="T439" i="8"/>
  <c r="P439" i="8"/>
  <c r="L439" i="8"/>
  <c r="H439" i="8"/>
  <c r="D439" i="8"/>
  <c r="CY440" i="8" l="1"/>
  <c r="CZ440" i="8"/>
  <c r="DA440" i="8"/>
  <c r="DB440" i="8"/>
  <c r="DC440" i="8"/>
  <c r="DD440" i="8"/>
  <c r="DE440" i="8"/>
  <c r="DF440" i="8"/>
  <c r="DG440" i="8"/>
  <c r="DH440" i="8"/>
  <c r="DI440" i="8"/>
  <c r="DJ440" i="8"/>
  <c r="DK440" i="8"/>
  <c r="DL440" i="8"/>
  <c r="DM440" i="8"/>
  <c r="DN440" i="8"/>
  <c r="DO440" i="8"/>
  <c r="DP440" i="8"/>
  <c r="DQ440" i="8"/>
  <c r="DR440" i="8"/>
  <c r="DS440" i="8"/>
  <c r="DT440" i="8"/>
  <c r="DU440" i="8"/>
  <c r="DV440" i="8"/>
  <c r="DW440" i="8"/>
  <c r="DX440" i="8"/>
  <c r="DY440" i="8"/>
  <c r="DZ440" i="8"/>
  <c r="EA440" i="8"/>
  <c r="EB440" i="8"/>
  <c r="EC440" i="8"/>
  <c r="ED440" i="8"/>
  <c r="EE440" i="8"/>
  <c r="EF440" i="8"/>
  <c r="EG440" i="8"/>
  <c r="EH440" i="8"/>
  <c r="EI440" i="8"/>
  <c r="EJ440" i="8"/>
  <c r="EK440" i="8"/>
  <c r="EL440" i="8"/>
  <c r="EM440" i="8"/>
  <c r="EN440" i="8"/>
  <c r="EO440" i="8"/>
  <c r="EP440" i="8"/>
  <c r="EQ440" i="8"/>
  <c r="ER440" i="8"/>
  <c r="ES440" i="8"/>
  <c r="ET440" i="8"/>
  <c r="EU440" i="8"/>
  <c r="EV440" i="8"/>
  <c r="EW440" i="8"/>
  <c r="EX440" i="8"/>
  <c r="EY440" i="8"/>
  <c r="EZ440" i="8"/>
  <c r="FA440" i="8"/>
  <c r="FB440" i="8"/>
  <c r="FC440" i="8"/>
  <c r="FD440" i="8"/>
  <c r="FE440" i="8"/>
  <c r="FF440" i="8"/>
  <c r="FG440" i="8"/>
  <c r="FH440" i="8"/>
  <c r="FI440" i="8"/>
  <c r="FJ440" i="8"/>
  <c r="FK440" i="8"/>
  <c r="FL440" i="8"/>
  <c r="FM440" i="8"/>
  <c r="FN440" i="8"/>
  <c r="FO440" i="8"/>
  <c r="FP440" i="8"/>
  <c r="FQ440" i="8"/>
  <c r="FR440" i="8"/>
  <c r="FS440" i="8"/>
  <c r="FT440" i="8"/>
  <c r="FU440" i="8"/>
  <c r="FV440" i="8"/>
  <c r="FW440" i="8"/>
  <c r="FX440" i="8"/>
  <c r="FY440" i="8"/>
  <c r="FZ440" i="8"/>
  <c r="GA440" i="8"/>
  <c r="GB440" i="8"/>
  <c r="GC440" i="8"/>
  <c r="GD440" i="8"/>
  <c r="GE440" i="8"/>
  <c r="GF440" i="8"/>
  <c r="GG440" i="8"/>
  <c r="GH440" i="8"/>
  <c r="GI440" i="8"/>
  <c r="GJ440" i="8"/>
  <c r="GK440" i="8"/>
  <c r="GL440" i="8"/>
  <c r="GM440" i="8"/>
  <c r="GN440" i="8"/>
  <c r="GO440" i="8"/>
  <c r="GP440" i="8"/>
  <c r="GQ440" i="8"/>
  <c r="GR440" i="8"/>
  <c r="GS440" i="8"/>
  <c r="GT440" i="8"/>
  <c r="GU440" i="8"/>
  <c r="GV440" i="8"/>
  <c r="GW440" i="8"/>
  <c r="GX440" i="8"/>
  <c r="GY440" i="8"/>
  <c r="GZ440" i="8"/>
  <c r="HA440" i="8"/>
  <c r="HB440" i="8"/>
  <c r="HC440" i="8"/>
  <c r="HD440" i="8"/>
  <c r="HE440" i="8"/>
  <c r="HF440" i="8"/>
  <c r="HG440" i="8"/>
  <c r="HH440" i="8"/>
  <c r="HI440" i="8"/>
  <c r="HJ440" i="8"/>
  <c r="HK440" i="8"/>
  <c r="HL440" i="8"/>
  <c r="HM440" i="8"/>
  <c r="HN440" i="8"/>
  <c r="HO440" i="8"/>
  <c r="HP440" i="8"/>
  <c r="HQ440" i="8"/>
  <c r="HR440" i="8"/>
  <c r="HS440" i="8"/>
  <c r="HT440" i="8"/>
  <c r="HU440" i="8"/>
  <c r="HV440" i="8"/>
  <c r="HW440" i="8"/>
  <c r="HX440" i="8"/>
  <c r="HY440" i="8"/>
  <c r="HZ440" i="8"/>
  <c r="IA440" i="8"/>
  <c r="IB440" i="8"/>
  <c r="IC440" i="8"/>
  <c r="ID440" i="8"/>
  <c r="IE440" i="8"/>
  <c r="IF440" i="8"/>
  <c r="IG440" i="8"/>
  <c r="IH440" i="8"/>
  <c r="II440" i="8"/>
  <c r="IJ440" i="8"/>
  <c r="IK440" i="8"/>
  <c r="IL440" i="8"/>
  <c r="IM440" i="8"/>
  <c r="IN440" i="8"/>
  <c r="IO440" i="8"/>
  <c r="IP440" i="8"/>
  <c r="IQ440" i="8"/>
  <c r="IR440" i="8"/>
  <c r="IS440" i="8"/>
  <c r="IT440" i="8"/>
  <c r="IU440" i="8"/>
  <c r="IV440" i="8"/>
  <c r="IW440" i="8"/>
  <c r="IX440" i="8"/>
  <c r="IY440" i="8"/>
  <c r="IZ440" i="8"/>
  <c r="JA440" i="8"/>
  <c r="JB440" i="8"/>
  <c r="JC440" i="8"/>
  <c r="JD440" i="8"/>
  <c r="JE440" i="8"/>
  <c r="JF440" i="8"/>
  <c r="JG440" i="8"/>
  <c r="JH440" i="8"/>
  <c r="JI440" i="8"/>
  <c r="JJ440" i="8"/>
  <c r="JK440" i="8"/>
  <c r="JL440" i="8"/>
  <c r="JM440" i="8"/>
  <c r="JN440" i="8"/>
  <c r="JO440" i="8"/>
  <c r="JP440" i="8"/>
  <c r="JQ440" i="8"/>
  <c r="JR440" i="8"/>
  <c r="JS440" i="8"/>
  <c r="JT440" i="8"/>
  <c r="JU440" i="8"/>
  <c r="JV440" i="8"/>
  <c r="JW440" i="8"/>
  <c r="JX440" i="8"/>
  <c r="JY440" i="8"/>
  <c r="JZ440" i="8"/>
  <c r="KA440" i="8"/>
  <c r="KB440" i="8"/>
  <c r="KC440" i="8"/>
  <c r="KD440" i="8"/>
  <c r="KE440" i="8"/>
  <c r="KF440" i="8"/>
  <c r="KG440" i="8"/>
  <c r="KH440" i="8"/>
  <c r="KI440" i="8"/>
  <c r="KJ440" i="8"/>
  <c r="KK440" i="8"/>
  <c r="KL440" i="8"/>
  <c r="KM440" i="8"/>
  <c r="KN440" i="8"/>
  <c r="KO440" i="8"/>
  <c r="KP440" i="8"/>
  <c r="B441" i="8"/>
  <c r="CV440" i="8"/>
  <c r="CR440" i="8"/>
  <c r="CN440" i="8"/>
  <c r="CJ440" i="8"/>
  <c r="CF440" i="8"/>
  <c r="CB440" i="8"/>
  <c r="BX440" i="8"/>
  <c r="BT440" i="8"/>
  <c r="BP440" i="8"/>
  <c r="BL440" i="8"/>
  <c r="BH440" i="8"/>
  <c r="BD440" i="8"/>
  <c r="AZ440" i="8"/>
  <c r="AV440" i="8"/>
  <c r="AR440" i="8"/>
  <c r="AN440" i="8"/>
  <c r="AJ440" i="8"/>
  <c r="AF440" i="8"/>
  <c r="AB440" i="8"/>
  <c r="X440" i="8"/>
  <c r="T440" i="8"/>
  <c r="P440" i="8"/>
  <c r="L440" i="8"/>
  <c r="H440" i="8"/>
  <c r="D440" i="8"/>
  <c r="CU440" i="8"/>
  <c r="CQ440" i="8"/>
  <c r="CM440" i="8"/>
  <c r="CI440" i="8"/>
  <c r="CE440" i="8"/>
  <c r="CA440" i="8"/>
  <c r="BW440" i="8"/>
  <c r="BS440" i="8"/>
  <c r="BO440" i="8"/>
  <c r="BK440" i="8"/>
  <c r="BG440" i="8"/>
  <c r="BC440" i="8"/>
  <c r="AY440" i="8"/>
  <c r="AU440" i="8"/>
  <c r="AQ440" i="8"/>
  <c r="AM440" i="8"/>
  <c r="AI440" i="8"/>
  <c r="AE440" i="8"/>
  <c r="AA440" i="8"/>
  <c r="W440" i="8"/>
  <c r="S440" i="8"/>
  <c r="O440" i="8"/>
  <c r="K440" i="8"/>
  <c r="G440" i="8"/>
  <c r="CX440" i="8"/>
  <c r="CT440" i="8"/>
  <c r="CP440" i="8"/>
  <c r="CL440" i="8"/>
  <c r="CH440" i="8"/>
  <c r="CD440" i="8"/>
  <c r="BZ440" i="8"/>
  <c r="BV440" i="8"/>
  <c r="BR440" i="8"/>
  <c r="BN440" i="8"/>
  <c r="BJ440" i="8"/>
  <c r="BF440" i="8"/>
  <c r="BB440" i="8"/>
  <c r="AX440" i="8"/>
  <c r="AT440" i="8"/>
  <c r="AP440" i="8"/>
  <c r="AL440" i="8"/>
  <c r="AH440" i="8"/>
  <c r="AD440" i="8"/>
  <c r="Z440" i="8"/>
  <c r="V440" i="8"/>
  <c r="R440" i="8"/>
  <c r="N440" i="8"/>
  <c r="J440" i="8"/>
  <c r="F440" i="8"/>
  <c r="CW440" i="8"/>
  <c r="CS440" i="8"/>
  <c r="CO440" i="8"/>
  <c r="CK440" i="8"/>
  <c r="CG440" i="8"/>
  <c r="CC440" i="8"/>
  <c r="BY440" i="8"/>
  <c r="BU440" i="8"/>
  <c r="BQ440" i="8"/>
  <c r="BM440" i="8"/>
  <c r="BI440" i="8"/>
  <c r="BE440" i="8"/>
  <c r="BA440" i="8"/>
  <c r="AW440" i="8"/>
  <c r="AS440" i="8"/>
  <c r="AO440" i="8"/>
  <c r="AK440" i="8"/>
  <c r="AG440" i="8"/>
  <c r="AC440" i="8"/>
  <c r="Y440" i="8"/>
  <c r="U440" i="8"/>
  <c r="Q440" i="8"/>
  <c r="M440" i="8"/>
  <c r="I440" i="8"/>
  <c r="E440" i="8"/>
  <c r="C440" i="8"/>
  <c r="CY441" i="8" l="1"/>
  <c r="CZ441" i="8"/>
  <c r="DA441" i="8"/>
  <c r="DB441" i="8"/>
  <c r="DC441" i="8"/>
  <c r="DD441" i="8"/>
  <c r="DE441" i="8"/>
  <c r="DF441" i="8"/>
  <c r="DG441" i="8"/>
  <c r="DH441" i="8"/>
  <c r="DI441" i="8"/>
  <c r="DJ441" i="8"/>
  <c r="DK441" i="8"/>
  <c r="DL441" i="8"/>
  <c r="DM441" i="8"/>
  <c r="DN441" i="8"/>
  <c r="DO441" i="8"/>
  <c r="DP441" i="8"/>
  <c r="DQ441" i="8"/>
  <c r="DR441" i="8"/>
  <c r="DS441" i="8"/>
  <c r="DT441" i="8"/>
  <c r="DU441" i="8"/>
  <c r="DV441" i="8"/>
  <c r="DW441" i="8"/>
  <c r="DX441" i="8"/>
  <c r="DY441" i="8"/>
  <c r="DZ441" i="8"/>
  <c r="EA441" i="8"/>
  <c r="EB441" i="8"/>
  <c r="EC441" i="8"/>
  <c r="ED441" i="8"/>
  <c r="EE441" i="8"/>
  <c r="EF441" i="8"/>
  <c r="EG441" i="8"/>
  <c r="EH441" i="8"/>
  <c r="EI441" i="8"/>
  <c r="EJ441" i="8"/>
  <c r="EK441" i="8"/>
  <c r="EL441" i="8"/>
  <c r="EM441" i="8"/>
  <c r="EN441" i="8"/>
  <c r="EO441" i="8"/>
  <c r="EP441" i="8"/>
  <c r="EQ441" i="8"/>
  <c r="ER441" i="8"/>
  <c r="ES441" i="8"/>
  <c r="ET441" i="8"/>
  <c r="EU441" i="8"/>
  <c r="EV441" i="8"/>
  <c r="EW441" i="8"/>
  <c r="EX441" i="8"/>
  <c r="EY441" i="8"/>
  <c r="EZ441" i="8"/>
  <c r="FA441" i="8"/>
  <c r="FB441" i="8"/>
  <c r="FC441" i="8"/>
  <c r="FD441" i="8"/>
  <c r="FE441" i="8"/>
  <c r="FF441" i="8"/>
  <c r="FG441" i="8"/>
  <c r="FH441" i="8"/>
  <c r="FI441" i="8"/>
  <c r="FJ441" i="8"/>
  <c r="FK441" i="8"/>
  <c r="FL441" i="8"/>
  <c r="FM441" i="8"/>
  <c r="FN441" i="8"/>
  <c r="FO441" i="8"/>
  <c r="FP441" i="8"/>
  <c r="FQ441" i="8"/>
  <c r="FR441" i="8"/>
  <c r="FS441" i="8"/>
  <c r="FT441" i="8"/>
  <c r="FU441" i="8"/>
  <c r="FV441" i="8"/>
  <c r="FW441" i="8"/>
  <c r="FX441" i="8"/>
  <c r="FY441" i="8"/>
  <c r="FZ441" i="8"/>
  <c r="GA441" i="8"/>
  <c r="GB441" i="8"/>
  <c r="GC441" i="8"/>
  <c r="GD441" i="8"/>
  <c r="GE441" i="8"/>
  <c r="GF441" i="8"/>
  <c r="GG441" i="8"/>
  <c r="GH441" i="8"/>
  <c r="GI441" i="8"/>
  <c r="GJ441" i="8"/>
  <c r="GK441" i="8"/>
  <c r="GL441" i="8"/>
  <c r="GM441" i="8"/>
  <c r="GN441" i="8"/>
  <c r="GO441" i="8"/>
  <c r="GP441" i="8"/>
  <c r="GQ441" i="8"/>
  <c r="GR441" i="8"/>
  <c r="GS441" i="8"/>
  <c r="GT441" i="8"/>
  <c r="GU441" i="8"/>
  <c r="GV441" i="8"/>
  <c r="GW441" i="8"/>
  <c r="GX441" i="8"/>
  <c r="GY441" i="8"/>
  <c r="GZ441" i="8"/>
  <c r="HA441" i="8"/>
  <c r="HB441" i="8"/>
  <c r="HC441" i="8"/>
  <c r="HD441" i="8"/>
  <c r="HE441" i="8"/>
  <c r="HF441" i="8"/>
  <c r="HG441" i="8"/>
  <c r="HH441" i="8"/>
  <c r="HI441" i="8"/>
  <c r="HJ441" i="8"/>
  <c r="HK441" i="8"/>
  <c r="HL441" i="8"/>
  <c r="HM441" i="8"/>
  <c r="HN441" i="8"/>
  <c r="HO441" i="8"/>
  <c r="HP441" i="8"/>
  <c r="HQ441" i="8"/>
  <c r="HR441" i="8"/>
  <c r="HS441" i="8"/>
  <c r="HT441" i="8"/>
  <c r="HU441" i="8"/>
  <c r="HV441" i="8"/>
  <c r="HW441" i="8"/>
  <c r="HX441" i="8"/>
  <c r="HY441" i="8"/>
  <c r="HZ441" i="8"/>
  <c r="IA441" i="8"/>
  <c r="IB441" i="8"/>
  <c r="IC441" i="8"/>
  <c r="ID441" i="8"/>
  <c r="IE441" i="8"/>
  <c r="IF441" i="8"/>
  <c r="IG441" i="8"/>
  <c r="IH441" i="8"/>
  <c r="II441" i="8"/>
  <c r="IJ441" i="8"/>
  <c r="IK441" i="8"/>
  <c r="IL441" i="8"/>
  <c r="IM441" i="8"/>
  <c r="IN441" i="8"/>
  <c r="IO441" i="8"/>
  <c r="IP441" i="8"/>
  <c r="IQ441" i="8"/>
  <c r="IR441" i="8"/>
  <c r="IS441" i="8"/>
  <c r="IT441" i="8"/>
  <c r="IU441" i="8"/>
  <c r="IV441" i="8"/>
  <c r="IW441" i="8"/>
  <c r="IX441" i="8"/>
  <c r="IY441" i="8"/>
  <c r="IZ441" i="8"/>
  <c r="JA441" i="8"/>
  <c r="JB441" i="8"/>
  <c r="JC441" i="8"/>
  <c r="JD441" i="8"/>
  <c r="JE441" i="8"/>
  <c r="JF441" i="8"/>
  <c r="JG441" i="8"/>
  <c r="JH441" i="8"/>
  <c r="JI441" i="8"/>
  <c r="JJ441" i="8"/>
  <c r="JK441" i="8"/>
  <c r="JL441" i="8"/>
  <c r="JM441" i="8"/>
  <c r="JN441" i="8"/>
  <c r="JO441" i="8"/>
  <c r="JP441" i="8"/>
  <c r="JQ441" i="8"/>
  <c r="JR441" i="8"/>
  <c r="JS441" i="8"/>
  <c r="JT441" i="8"/>
  <c r="JU441" i="8"/>
  <c r="JV441" i="8"/>
  <c r="JW441" i="8"/>
  <c r="JX441" i="8"/>
  <c r="JY441" i="8"/>
  <c r="JZ441" i="8"/>
  <c r="KA441" i="8"/>
  <c r="KB441" i="8"/>
  <c r="KC441" i="8"/>
  <c r="KD441" i="8"/>
  <c r="KE441" i="8"/>
  <c r="KF441" i="8"/>
  <c r="KG441" i="8"/>
  <c r="KH441" i="8"/>
  <c r="KI441" i="8"/>
  <c r="KJ441" i="8"/>
  <c r="KK441" i="8"/>
  <c r="KL441" i="8"/>
  <c r="KM441" i="8"/>
  <c r="KN441" i="8"/>
  <c r="KO441" i="8"/>
  <c r="KP441" i="8"/>
  <c r="B442" i="8"/>
  <c r="CW441" i="8"/>
  <c r="CS441" i="8"/>
  <c r="CO441" i="8"/>
  <c r="CK441" i="8"/>
  <c r="CG441" i="8"/>
  <c r="CC441" i="8"/>
  <c r="BY441" i="8"/>
  <c r="BU441" i="8"/>
  <c r="BQ441" i="8"/>
  <c r="BM441" i="8"/>
  <c r="BI441" i="8"/>
  <c r="BE441" i="8"/>
  <c r="BA441" i="8"/>
  <c r="AW441" i="8"/>
  <c r="AS441" i="8"/>
  <c r="AO441" i="8"/>
  <c r="AK441" i="8"/>
  <c r="AG441" i="8"/>
  <c r="AC441" i="8"/>
  <c r="Y441" i="8"/>
  <c r="U441" i="8"/>
  <c r="Q441" i="8"/>
  <c r="M441" i="8"/>
  <c r="I441" i="8"/>
  <c r="E441" i="8"/>
  <c r="CV441" i="8"/>
  <c r="CR441" i="8"/>
  <c r="CN441" i="8"/>
  <c r="CJ441" i="8"/>
  <c r="CF441" i="8"/>
  <c r="CB441" i="8"/>
  <c r="BX441" i="8"/>
  <c r="BT441" i="8"/>
  <c r="BP441" i="8"/>
  <c r="BL441" i="8"/>
  <c r="BH441" i="8"/>
  <c r="BD441" i="8"/>
  <c r="AZ441" i="8"/>
  <c r="AV441" i="8"/>
  <c r="AR441" i="8"/>
  <c r="AN441" i="8"/>
  <c r="AJ441" i="8"/>
  <c r="AF441" i="8"/>
  <c r="AB441" i="8"/>
  <c r="X441" i="8"/>
  <c r="T441" i="8"/>
  <c r="P441" i="8"/>
  <c r="L441" i="8"/>
  <c r="H441" i="8"/>
  <c r="D441" i="8"/>
  <c r="CU441" i="8"/>
  <c r="CQ441" i="8"/>
  <c r="CM441" i="8"/>
  <c r="CI441" i="8"/>
  <c r="CE441" i="8"/>
  <c r="CA441" i="8"/>
  <c r="BW441" i="8"/>
  <c r="BS441" i="8"/>
  <c r="BO441" i="8"/>
  <c r="BK441" i="8"/>
  <c r="BG441" i="8"/>
  <c r="BC441" i="8"/>
  <c r="AY441" i="8"/>
  <c r="AU441" i="8"/>
  <c r="AQ441" i="8"/>
  <c r="AM441" i="8"/>
  <c r="AI441" i="8"/>
  <c r="AE441" i="8"/>
  <c r="AA441" i="8"/>
  <c r="W441" i="8"/>
  <c r="S441" i="8"/>
  <c r="O441" i="8"/>
  <c r="K441" i="8"/>
  <c r="G441" i="8"/>
  <c r="C441" i="8"/>
  <c r="CX441" i="8"/>
  <c r="CT441" i="8"/>
  <c r="CP441" i="8"/>
  <c r="CL441" i="8"/>
  <c r="CH441" i="8"/>
  <c r="CD441" i="8"/>
  <c r="BZ441" i="8"/>
  <c r="BV441" i="8"/>
  <c r="BR441" i="8"/>
  <c r="BN441" i="8"/>
  <c r="BJ441" i="8"/>
  <c r="BF441" i="8"/>
  <c r="BB441" i="8"/>
  <c r="AX441" i="8"/>
  <c r="AT441" i="8"/>
  <c r="AP441" i="8"/>
  <c r="AL441" i="8"/>
  <c r="AH441" i="8"/>
  <c r="AD441" i="8"/>
  <c r="Z441" i="8"/>
  <c r="V441" i="8"/>
  <c r="R441" i="8"/>
  <c r="N441" i="8"/>
  <c r="J441" i="8"/>
  <c r="F441" i="8"/>
  <c r="CY442" i="8" l="1"/>
  <c r="CZ442" i="8"/>
  <c r="DA442" i="8"/>
  <c r="DB442" i="8"/>
  <c r="DC442" i="8"/>
  <c r="DD442" i="8"/>
  <c r="DE442" i="8"/>
  <c r="DF442" i="8"/>
  <c r="DG442" i="8"/>
  <c r="DH442" i="8"/>
  <c r="DI442" i="8"/>
  <c r="DJ442" i="8"/>
  <c r="DK442" i="8"/>
  <c r="DL442" i="8"/>
  <c r="DM442" i="8"/>
  <c r="DN442" i="8"/>
  <c r="DO442" i="8"/>
  <c r="DP442" i="8"/>
  <c r="DQ442" i="8"/>
  <c r="DR442" i="8"/>
  <c r="DS442" i="8"/>
  <c r="DT442" i="8"/>
  <c r="DU442" i="8"/>
  <c r="DV442" i="8"/>
  <c r="DW442" i="8"/>
  <c r="DX442" i="8"/>
  <c r="DY442" i="8"/>
  <c r="DZ442" i="8"/>
  <c r="EA442" i="8"/>
  <c r="EB442" i="8"/>
  <c r="EC442" i="8"/>
  <c r="ED442" i="8"/>
  <c r="EE442" i="8"/>
  <c r="EF442" i="8"/>
  <c r="EG442" i="8"/>
  <c r="EH442" i="8"/>
  <c r="EI442" i="8"/>
  <c r="EJ442" i="8"/>
  <c r="EK442" i="8"/>
  <c r="EL442" i="8"/>
  <c r="EM442" i="8"/>
  <c r="EN442" i="8"/>
  <c r="EO442" i="8"/>
  <c r="EP442" i="8"/>
  <c r="EQ442" i="8"/>
  <c r="ER442" i="8"/>
  <c r="ES442" i="8"/>
  <c r="ET442" i="8"/>
  <c r="EU442" i="8"/>
  <c r="EV442" i="8"/>
  <c r="EW442" i="8"/>
  <c r="EX442" i="8"/>
  <c r="EY442" i="8"/>
  <c r="EZ442" i="8"/>
  <c r="FA442" i="8"/>
  <c r="FB442" i="8"/>
  <c r="FC442" i="8"/>
  <c r="FD442" i="8"/>
  <c r="FE442" i="8"/>
  <c r="FF442" i="8"/>
  <c r="FG442" i="8"/>
  <c r="FH442" i="8"/>
  <c r="FI442" i="8"/>
  <c r="FJ442" i="8"/>
  <c r="FK442" i="8"/>
  <c r="FL442" i="8"/>
  <c r="FM442" i="8"/>
  <c r="FN442" i="8"/>
  <c r="FO442" i="8"/>
  <c r="FP442" i="8"/>
  <c r="FQ442" i="8"/>
  <c r="FR442" i="8"/>
  <c r="FS442" i="8"/>
  <c r="FT442" i="8"/>
  <c r="FU442" i="8"/>
  <c r="FV442" i="8"/>
  <c r="FW442" i="8"/>
  <c r="FX442" i="8"/>
  <c r="FY442" i="8"/>
  <c r="FZ442" i="8"/>
  <c r="GA442" i="8"/>
  <c r="GB442" i="8"/>
  <c r="GC442" i="8"/>
  <c r="GD442" i="8"/>
  <c r="GE442" i="8"/>
  <c r="GF442" i="8"/>
  <c r="GG442" i="8"/>
  <c r="GH442" i="8"/>
  <c r="GI442" i="8"/>
  <c r="GJ442" i="8"/>
  <c r="GK442" i="8"/>
  <c r="GL442" i="8"/>
  <c r="GM442" i="8"/>
  <c r="GN442" i="8"/>
  <c r="GO442" i="8"/>
  <c r="GP442" i="8"/>
  <c r="GQ442" i="8"/>
  <c r="GR442" i="8"/>
  <c r="GS442" i="8"/>
  <c r="GT442" i="8"/>
  <c r="GU442" i="8"/>
  <c r="GV442" i="8"/>
  <c r="GW442" i="8"/>
  <c r="GX442" i="8"/>
  <c r="GY442" i="8"/>
  <c r="GZ442" i="8"/>
  <c r="HA442" i="8"/>
  <c r="HB442" i="8"/>
  <c r="HC442" i="8"/>
  <c r="HD442" i="8"/>
  <c r="HE442" i="8"/>
  <c r="HF442" i="8"/>
  <c r="HG442" i="8"/>
  <c r="HH442" i="8"/>
  <c r="HI442" i="8"/>
  <c r="HJ442" i="8"/>
  <c r="HK442" i="8"/>
  <c r="HL442" i="8"/>
  <c r="HM442" i="8"/>
  <c r="HN442" i="8"/>
  <c r="HO442" i="8"/>
  <c r="HP442" i="8"/>
  <c r="HQ442" i="8"/>
  <c r="HR442" i="8"/>
  <c r="HS442" i="8"/>
  <c r="HT442" i="8"/>
  <c r="HU442" i="8"/>
  <c r="HV442" i="8"/>
  <c r="HW442" i="8"/>
  <c r="HX442" i="8"/>
  <c r="HY442" i="8"/>
  <c r="HZ442" i="8"/>
  <c r="IA442" i="8"/>
  <c r="IB442" i="8"/>
  <c r="IC442" i="8"/>
  <c r="ID442" i="8"/>
  <c r="IE442" i="8"/>
  <c r="IF442" i="8"/>
  <c r="IG442" i="8"/>
  <c r="IH442" i="8"/>
  <c r="II442" i="8"/>
  <c r="IJ442" i="8"/>
  <c r="IK442" i="8"/>
  <c r="IL442" i="8"/>
  <c r="IM442" i="8"/>
  <c r="IN442" i="8"/>
  <c r="IO442" i="8"/>
  <c r="IP442" i="8"/>
  <c r="IQ442" i="8"/>
  <c r="IR442" i="8"/>
  <c r="IS442" i="8"/>
  <c r="IT442" i="8"/>
  <c r="IU442" i="8"/>
  <c r="IV442" i="8"/>
  <c r="IW442" i="8"/>
  <c r="IX442" i="8"/>
  <c r="IY442" i="8"/>
  <c r="IZ442" i="8"/>
  <c r="JA442" i="8"/>
  <c r="JB442" i="8"/>
  <c r="JC442" i="8"/>
  <c r="JD442" i="8"/>
  <c r="JE442" i="8"/>
  <c r="JF442" i="8"/>
  <c r="JG442" i="8"/>
  <c r="JH442" i="8"/>
  <c r="JI442" i="8"/>
  <c r="JJ442" i="8"/>
  <c r="JK442" i="8"/>
  <c r="JL442" i="8"/>
  <c r="JM442" i="8"/>
  <c r="JN442" i="8"/>
  <c r="JO442" i="8"/>
  <c r="JP442" i="8"/>
  <c r="JQ442" i="8"/>
  <c r="JR442" i="8"/>
  <c r="JS442" i="8"/>
  <c r="JT442" i="8"/>
  <c r="JU442" i="8"/>
  <c r="JV442" i="8"/>
  <c r="JW442" i="8"/>
  <c r="JX442" i="8"/>
  <c r="JY442" i="8"/>
  <c r="JZ442" i="8"/>
  <c r="KA442" i="8"/>
  <c r="KB442" i="8"/>
  <c r="KC442" i="8"/>
  <c r="KD442" i="8"/>
  <c r="KE442" i="8"/>
  <c r="KF442" i="8"/>
  <c r="KG442" i="8"/>
  <c r="KH442" i="8"/>
  <c r="KI442" i="8"/>
  <c r="KJ442" i="8"/>
  <c r="KK442" i="8"/>
  <c r="KL442" i="8"/>
  <c r="KM442" i="8"/>
  <c r="KN442" i="8"/>
  <c r="KO442" i="8"/>
  <c r="KP442" i="8"/>
  <c r="B443" i="8"/>
  <c r="CX442" i="8"/>
  <c r="CT442" i="8"/>
  <c r="CP442" i="8"/>
  <c r="CL442" i="8"/>
  <c r="CH442" i="8"/>
  <c r="CD442" i="8"/>
  <c r="BZ442" i="8"/>
  <c r="BV442" i="8"/>
  <c r="BR442" i="8"/>
  <c r="BN442" i="8"/>
  <c r="BJ442" i="8"/>
  <c r="BF442" i="8"/>
  <c r="BB442" i="8"/>
  <c r="AX442" i="8"/>
  <c r="AT442" i="8"/>
  <c r="AP442" i="8"/>
  <c r="AL442" i="8"/>
  <c r="AH442" i="8"/>
  <c r="AD442" i="8"/>
  <c r="Z442" i="8"/>
  <c r="V442" i="8"/>
  <c r="R442" i="8"/>
  <c r="N442" i="8"/>
  <c r="J442" i="8"/>
  <c r="F442" i="8"/>
  <c r="CW442" i="8"/>
  <c r="CS442" i="8"/>
  <c r="CO442" i="8"/>
  <c r="CK442" i="8"/>
  <c r="CG442" i="8"/>
  <c r="CC442" i="8"/>
  <c r="BY442" i="8"/>
  <c r="BU442" i="8"/>
  <c r="BQ442" i="8"/>
  <c r="BM442" i="8"/>
  <c r="BI442" i="8"/>
  <c r="BE442" i="8"/>
  <c r="BA442" i="8"/>
  <c r="AW442" i="8"/>
  <c r="AS442" i="8"/>
  <c r="AO442" i="8"/>
  <c r="AK442" i="8"/>
  <c r="AG442" i="8"/>
  <c r="AC442" i="8"/>
  <c r="Y442" i="8"/>
  <c r="U442" i="8"/>
  <c r="Q442" i="8"/>
  <c r="M442" i="8"/>
  <c r="I442" i="8"/>
  <c r="E442" i="8"/>
  <c r="C442" i="8"/>
  <c r="CV442" i="8"/>
  <c r="CR442" i="8"/>
  <c r="CN442" i="8"/>
  <c r="CJ442" i="8"/>
  <c r="CF442" i="8"/>
  <c r="CB442" i="8"/>
  <c r="BX442" i="8"/>
  <c r="BT442" i="8"/>
  <c r="BP442" i="8"/>
  <c r="BL442" i="8"/>
  <c r="BH442" i="8"/>
  <c r="BD442" i="8"/>
  <c r="AZ442" i="8"/>
  <c r="AV442" i="8"/>
  <c r="AR442" i="8"/>
  <c r="AN442" i="8"/>
  <c r="AJ442" i="8"/>
  <c r="AF442" i="8"/>
  <c r="AB442" i="8"/>
  <c r="X442" i="8"/>
  <c r="T442" i="8"/>
  <c r="P442" i="8"/>
  <c r="L442" i="8"/>
  <c r="H442" i="8"/>
  <c r="D442" i="8"/>
  <c r="CU442" i="8"/>
  <c r="CQ442" i="8"/>
  <c r="CM442" i="8"/>
  <c r="CI442" i="8"/>
  <c r="CE442" i="8"/>
  <c r="CA442" i="8"/>
  <c r="BW442" i="8"/>
  <c r="BS442" i="8"/>
  <c r="BO442" i="8"/>
  <c r="BK442" i="8"/>
  <c r="BG442" i="8"/>
  <c r="BC442" i="8"/>
  <c r="AY442" i="8"/>
  <c r="AU442" i="8"/>
  <c r="AQ442" i="8"/>
  <c r="AM442" i="8"/>
  <c r="AI442" i="8"/>
  <c r="AE442" i="8"/>
  <c r="AA442" i="8"/>
  <c r="W442" i="8"/>
  <c r="S442" i="8"/>
  <c r="O442" i="8"/>
  <c r="K442" i="8"/>
  <c r="G442" i="8"/>
  <c r="CY443" i="8" l="1"/>
  <c r="CZ443" i="8"/>
  <c r="DA443" i="8"/>
  <c r="DB443" i="8"/>
  <c r="DC443" i="8"/>
  <c r="DD443" i="8"/>
  <c r="DE443" i="8"/>
  <c r="DF443" i="8"/>
  <c r="DG443" i="8"/>
  <c r="DH443" i="8"/>
  <c r="DI443" i="8"/>
  <c r="DJ443" i="8"/>
  <c r="DK443" i="8"/>
  <c r="DL443" i="8"/>
  <c r="DM443" i="8"/>
  <c r="DN443" i="8"/>
  <c r="DO443" i="8"/>
  <c r="DP443" i="8"/>
  <c r="DQ443" i="8"/>
  <c r="DR443" i="8"/>
  <c r="DS443" i="8"/>
  <c r="DT443" i="8"/>
  <c r="DU443" i="8"/>
  <c r="DV443" i="8"/>
  <c r="DW443" i="8"/>
  <c r="DX443" i="8"/>
  <c r="DY443" i="8"/>
  <c r="DZ443" i="8"/>
  <c r="EA443" i="8"/>
  <c r="EB443" i="8"/>
  <c r="EC443" i="8"/>
  <c r="ED443" i="8"/>
  <c r="EE443" i="8"/>
  <c r="EF443" i="8"/>
  <c r="EG443" i="8"/>
  <c r="EH443" i="8"/>
  <c r="EI443" i="8"/>
  <c r="EJ443" i="8"/>
  <c r="EK443" i="8"/>
  <c r="EL443" i="8"/>
  <c r="EM443" i="8"/>
  <c r="EN443" i="8"/>
  <c r="EO443" i="8"/>
  <c r="EP443" i="8"/>
  <c r="EQ443" i="8"/>
  <c r="ER443" i="8"/>
  <c r="ES443" i="8"/>
  <c r="ET443" i="8"/>
  <c r="EU443" i="8"/>
  <c r="EV443" i="8"/>
  <c r="EW443" i="8"/>
  <c r="EX443" i="8"/>
  <c r="EY443" i="8"/>
  <c r="EZ443" i="8"/>
  <c r="FA443" i="8"/>
  <c r="FB443" i="8"/>
  <c r="FC443" i="8"/>
  <c r="FD443" i="8"/>
  <c r="FE443" i="8"/>
  <c r="FF443" i="8"/>
  <c r="FG443" i="8"/>
  <c r="FH443" i="8"/>
  <c r="FI443" i="8"/>
  <c r="FJ443" i="8"/>
  <c r="FK443" i="8"/>
  <c r="FL443" i="8"/>
  <c r="FM443" i="8"/>
  <c r="FN443" i="8"/>
  <c r="FO443" i="8"/>
  <c r="FP443" i="8"/>
  <c r="FQ443" i="8"/>
  <c r="FR443" i="8"/>
  <c r="FS443" i="8"/>
  <c r="FT443" i="8"/>
  <c r="FU443" i="8"/>
  <c r="FV443" i="8"/>
  <c r="FW443" i="8"/>
  <c r="FX443" i="8"/>
  <c r="FY443" i="8"/>
  <c r="FZ443" i="8"/>
  <c r="GA443" i="8"/>
  <c r="GB443" i="8"/>
  <c r="GC443" i="8"/>
  <c r="GD443" i="8"/>
  <c r="GE443" i="8"/>
  <c r="GF443" i="8"/>
  <c r="GG443" i="8"/>
  <c r="GH443" i="8"/>
  <c r="GI443" i="8"/>
  <c r="GJ443" i="8"/>
  <c r="GK443" i="8"/>
  <c r="GL443" i="8"/>
  <c r="GM443" i="8"/>
  <c r="GN443" i="8"/>
  <c r="GO443" i="8"/>
  <c r="GP443" i="8"/>
  <c r="GQ443" i="8"/>
  <c r="GR443" i="8"/>
  <c r="GS443" i="8"/>
  <c r="GT443" i="8"/>
  <c r="GU443" i="8"/>
  <c r="GV443" i="8"/>
  <c r="GW443" i="8"/>
  <c r="GX443" i="8"/>
  <c r="GY443" i="8"/>
  <c r="GZ443" i="8"/>
  <c r="HA443" i="8"/>
  <c r="HB443" i="8"/>
  <c r="HC443" i="8"/>
  <c r="HD443" i="8"/>
  <c r="HE443" i="8"/>
  <c r="HF443" i="8"/>
  <c r="HG443" i="8"/>
  <c r="HH443" i="8"/>
  <c r="HI443" i="8"/>
  <c r="HJ443" i="8"/>
  <c r="HK443" i="8"/>
  <c r="HL443" i="8"/>
  <c r="HM443" i="8"/>
  <c r="HN443" i="8"/>
  <c r="HO443" i="8"/>
  <c r="HP443" i="8"/>
  <c r="HQ443" i="8"/>
  <c r="HR443" i="8"/>
  <c r="HS443" i="8"/>
  <c r="HT443" i="8"/>
  <c r="HU443" i="8"/>
  <c r="HV443" i="8"/>
  <c r="HW443" i="8"/>
  <c r="HX443" i="8"/>
  <c r="HY443" i="8"/>
  <c r="HZ443" i="8"/>
  <c r="IA443" i="8"/>
  <c r="IB443" i="8"/>
  <c r="IC443" i="8"/>
  <c r="ID443" i="8"/>
  <c r="IE443" i="8"/>
  <c r="IF443" i="8"/>
  <c r="IG443" i="8"/>
  <c r="IH443" i="8"/>
  <c r="II443" i="8"/>
  <c r="IJ443" i="8"/>
  <c r="IK443" i="8"/>
  <c r="IL443" i="8"/>
  <c r="IM443" i="8"/>
  <c r="IN443" i="8"/>
  <c r="IO443" i="8"/>
  <c r="IP443" i="8"/>
  <c r="IQ443" i="8"/>
  <c r="IR443" i="8"/>
  <c r="IS443" i="8"/>
  <c r="IT443" i="8"/>
  <c r="IU443" i="8"/>
  <c r="IV443" i="8"/>
  <c r="IW443" i="8"/>
  <c r="IX443" i="8"/>
  <c r="IY443" i="8"/>
  <c r="IZ443" i="8"/>
  <c r="JA443" i="8"/>
  <c r="JB443" i="8"/>
  <c r="JC443" i="8"/>
  <c r="JD443" i="8"/>
  <c r="JE443" i="8"/>
  <c r="JF443" i="8"/>
  <c r="JG443" i="8"/>
  <c r="JH443" i="8"/>
  <c r="JI443" i="8"/>
  <c r="JJ443" i="8"/>
  <c r="JK443" i="8"/>
  <c r="JL443" i="8"/>
  <c r="JM443" i="8"/>
  <c r="JN443" i="8"/>
  <c r="JO443" i="8"/>
  <c r="JP443" i="8"/>
  <c r="JQ443" i="8"/>
  <c r="JR443" i="8"/>
  <c r="JS443" i="8"/>
  <c r="JT443" i="8"/>
  <c r="JU443" i="8"/>
  <c r="JV443" i="8"/>
  <c r="JW443" i="8"/>
  <c r="JX443" i="8"/>
  <c r="JY443" i="8"/>
  <c r="JZ443" i="8"/>
  <c r="KA443" i="8"/>
  <c r="KB443" i="8"/>
  <c r="KC443" i="8"/>
  <c r="KD443" i="8"/>
  <c r="KE443" i="8"/>
  <c r="KF443" i="8"/>
  <c r="KG443" i="8"/>
  <c r="KH443" i="8"/>
  <c r="KI443" i="8"/>
  <c r="KJ443" i="8"/>
  <c r="KK443" i="8"/>
  <c r="KL443" i="8"/>
  <c r="KM443" i="8"/>
  <c r="KN443" i="8"/>
  <c r="KO443" i="8"/>
  <c r="KP443" i="8"/>
  <c r="B444" i="8"/>
  <c r="CU443" i="8"/>
  <c r="CQ443" i="8"/>
  <c r="CM443" i="8"/>
  <c r="CI443" i="8"/>
  <c r="CE443" i="8"/>
  <c r="CA443" i="8"/>
  <c r="BW443" i="8"/>
  <c r="BS443" i="8"/>
  <c r="BO443" i="8"/>
  <c r="BK443" i="8"/>
  <c r="BG443" i="8"/>
  <c r="BC443" i="8"/>
  <c r="AY443" i="8"/>
  <c r="AU443" i="8"/>
  <c r="AQ443" i="8"/>
  <c r="AM443" i="8"/>
  <c r="AI443" i="8"/>
  <c r="AE443" i="8"/>
  <c r="AA443" i="8"/>
  <c r="W443" i="8"/>
  <c r="S443" i="8"/>
  <c r="O443" i="8"/>
  <c r="K443" i="8"/>
  <c r="G443" i="8"/>
  <c r="C443" i="8"/>
  <c r="CX443" i="8"/>
  <c r="CT443" i="8"/>
  <c r="CP443" i="8"/>
  <c r="CL443" i="8"/>
  <c r="CH443" i="8"/>
  <c r="CD443" i="8"/>
  <c r="BZ443" i="8"/>
  <c r="BV443" i="8"/>
  <c r="BR443" i="8"/>
  <c r="BN443" i="8"/>
  <c r="BJ443" i="8"/>
  <c r="BF443" i="8"/>
  <c r="BB443" i="8"/>
  <c r="AX443" i="8"/>
  <c r="AT443" i="8"/>
  <c r="AP443" i="8"/>
  <c r="AL443" i="8"/>
  <c r="AH443" i="8"/>
  <c r="AD443" i="8"/>
  <c r="Z443" i="8"/>
  <c r="V443" i="8"/>
  <c r="R443" i="8"/>
  <c r="N443" i="8"/>
  <c r="J443" i="8"/>
  <c r="F443" i="8"/>
  <c r="CW443" i="8"/>
  <c r="CS443" i="8"/>
  <c r="CO443" i="8"/>
  <c r="CK443" i="8"/>
  <c r="CG443" i="8"/>
  <c r="CC443" i="8"/>
  <c r="BY443" i="8"/>
  <c r="BU443" i="8"/>
  <c r="BQ443" i="8"/>
  <c r="BM443" i="8"/>
  <c r="BI443" i="8"/>
  <c r="BE443" i="8"/>
  <c r="BA443" i="8"/>
  <c r="AW443" i="8"/>
  <c r="AS443" i="8"/>
  <c r="AO443" i="8"/>
  <c r="AK443" i="8"/>
  <c r="AG443" i="8"/>
  <c r="AC443" i="8"/>
  <c r="Y443" i="8"/>
  <c r="U443" i="8"/>
  <c r="Q443" i="8"/>
  <c r="M443" i="8"/>
  <c r="I443" i="8"/>
  <c r="E443" i="8"/>
  <c r="CV443" i="8"/>
  <c r="CR443" i="8"/>
  <c r="CN443" i="8"/>
  <c r="CJ443" i="8"/>
  <c r="CF443" i="8"/>
  <c r="CB443" i="8"/>
  <c r="BX443" i="8"/>
  <c r="BT443" i="8"/>
  <c r="BP443" i="8"/>
  <c r="BL443" i="8"/>
  <c r="BH443" i="8"/>
  <c r="BD443" i="8"/>
  <c r="AZ443" i="8"/>
  <c r="AV443" i="8"/>
  <c r="AR443" i="8"/>
  <c r="AN443" i="8"/>
  <c r="AJ443" i="8"/>
  <c r="AF443" i="8"/>
  <c r="AB443" i="8"/>
  <c r="X443" i="8"/>
  <c r="T443" i="8"/>
  <c r="P443" i="8"/>
  <c r="L443" i="8"/>
  <c r="H443" i="8"/>
  <c r="D443" i="8"/>
  <c r="CY444" i="8" l="1"/>
  <c r="CZ444" i="8"/>
  <c r="DA444" i="8"/>
  <c r="DB444" i="8"/>
  <c r="DC444" i="8"/>
  <c r="DD444" i="8"/>
  <c r="DE444" i="8"/>
  <c r="DF444" i="8"/>
  <c r="DG444" i="8"/>
  <c r="DH444" i="8"/>
  <c r="DI444" i="8"/>
  <c r="DJ444" i="8"/>
  <c r="DK444" i="8"/>
  <c r="DL444" i="8"/>
  <c r="DM444" i="8"/>
  <c r="DN444" i="8"/>
  <c r="DO444" i="8"/>
  <c r="DP444" i="8"/>
  <c r="DQ444" i="8"/>
  <c r="DR444" i="8"/>
  <c r="DS444" i="8"/>
  <c r="DT444" i="8"/>
  <c r="DU444" i="8"/>
  <c r="DV444" i="8"/>
  <c r="DW444" i="8"/>
  <c r="DX444" i="8"/>
  <c r="DY444" i="8"/>
  <c r="DZ444" i="8"/>
  <c r="EA444" i="8"/>
  <c r="EB444" i="8"/>
  <c r="EC444" i="8"/>
  <c r="ED444" i="8"/>
  <c r="EE444" i="8"/>
  <c r="EF444" i="8"/>
  <c r="EG444" i="8"/>
  <c r="EH444" i="8"/>
  <c r="EI444" i="8"/>
  <c r="EJ444" i="8"/>
  <c r="EK444" i="8"/>
  <c r="EL444" i="8"/>
  <c r="EM444" i="8"/>
  <c r="EN444" i="8"/>
  <c r="EO444" i="8"/>
  <c r="EP444" i="8"/>
  <c r="EQ444" i="8"/>
  <c r="ER444" i="8"/>
  <c r="ES444" i="8"/>
  <c r="ET444" i="8"/>
  <c r="EU444" i="8"/>
  <c r="EV444" i="8"/>
  <c r="EW444" i="8"/>
  <c r="EX444" i="8"/>
  <c r="EY444" i="8"/>
  <c r="EZ444" i="8"/>
  <c r="FA444" i="8"/>
  <c r="FB444" i="8"/>
  <c r="FC444" i="8"/>
  <c r="FD444" i="8"/>
  <c r="FE444" i="8"/>
  <c r="FF444" i="8"/>
  <c r="FG444" i="8"/>
  <c r="FH444" i="8"/>
  <c r="FI444" i="8"/>
  <c r="FJ444" i="8"/>
  <c r="FK444" i="8"/>
  <c r="FL444" i="8"/>
  <c r="FM444" i="8"/>
  <c r="FN444" i="8"/>
  <c r="FO444" i="8"/>
  <c r="FP444" i="8"/>
  <c r="FQ444" i="8"/>
  <c r="FR444" i="8"/>
  <c r="FS444" i="8"/>
  <c r="FT444" i="8"/>
  <c r="FU444" i="8"/>
  <c r="FV444" i="8"/>
  <c r="FW444" i="8"/>
  <c r="FX444" i="8"/>
  <c r="FY444" i="8"/>
  <c r="FZ444" i="8"/>
  <c r="GA444" i="8"/>
  <c r="GB444" i="8"/>
  <c r="GC444" i="8"/>
  <c r="GD444" i="8"/>
  <c r="GE444" i="8"/>
  <c r="GF444" i="8"/>
  <c r="GG444" i="8"/>
  <c r="GH444" i="8"/>
  <c r="GI444" i="8"/>
  <c r="GJ444" i="8"/>
  <c r="GK444" i="8"/>
  <c r="GL444" i="8"/>
  <c r="GM444" i="8"/>
  <c r="GN444" i="8"/>
  <c r="GO444" i="8"/>
  <c r="GP444" i="8"/>
  <c r="GQ444" i="8"/>
  <c r="GR444" i="8"/>
  <c r="GS444" i="8"/>
  <c r="GT444" i="8"/>
  <c r="GU444" i="8"/>
  <c r="GV444" i="8"/>
  <c r="GW444" i="8"/>
  <c r="GX444" i="8"/>
  <c r="GY444" i="8"/>
  <c r="GZ444" i="8"/>
  <c r="HA444" i="8"/>
  <c r="HB444" i="8"/>
  <c r="HC444" i="8"/>
  <c r="HD444" i="8"/>
  <c r="HE444" i="8"/>
  <c r="HF444" i="8"/>
  <c r="HG444" i="8"/>
  <c r="HH444" i="8"/>
  <c r="HI444" i="8"/>
  <c r="HJ444" i="8"/>
  <c r="HK444" i="8"/>
  <c r="HL444" i="8"/>
  <c r="HM444" i="8"/>
  <c r="HN444" i="8"/>
  <c r="HO444" i="8"/>
  <c r="HP444" i="8"/>
  <c r="HQ444" i="8"/>
  <c r="HR444" i="8"/>
  <c r="HS444" i="8"/>
  <c r="HT444" i="8"/>
  <c r="HU444" i="8"/>
  <c r="HV444" i="8"/>
  <c r="HW444" i="8"/>
  <c r="HX444" i="8"/>
  <c r="HY444" i="8"/>
  <c r="HZ444" i="8"/>
  <c r="IA444" i="8"/>
  <c r="IB444" i="8"/>
  <c r="IC444" i="8"/>
  <c r="ID444" i="8"/>
  <c r="IE444" i="8"/>
  <c r="IF444" i="8"/>
  <c r="IG444" i="8"/>
  <c r="IH444" i="8"/>
  <c r="II444" i="8"/>
  <c r="IJ444" i="8"/>
  <c r="IK444" i="8"/>
  <c r="IL444" i="8"/>
  <c r="IM444" i="8"/>
  <c r="IN444" i="8"/>
  <c r="IO444" i="8"/>
  <c r="IP444" i="8"/>
  <c r="IQ444" i="8"/>
  <c r="IR444" i="8"/>
  <c r="IS444" i="8"/>
  <c r="IT444" i="8"/>
  <c r="IU444" i="8"/>
  <c r="IV444" i="8"/>
  <c r="IW444" i="8"/>
  <c r="IX444" i="8"/>
  <c r="IY444" i="8"/>
  <c r="IZ444" i="8"/>
  <c r="JA444" i="8"/>
  <c r="JB444" i="8"/>
  <c r="JC444" i="8"/>
  <c r="JD444" i="8"/>
  <c r="JE444" i="8"/>
  <c r="JF444" i="8"/>
  <c r="JG444" i="8"/>
  <c r="JH444" i="8"/>
  <c r="JI444" i="8"/>
  <c r="JJ444" i="8"/>
  <c r="JK444" i="8"/>
  <c r="JL444" i="8"/>
  <c r="JM444" i="8"/>
  <c r="JN444" i="8"/>
  <c r="JO444" i="8"/>
  <c r="JP444" i="8"/>
  <c r="JQ444" i="8"/>
  <c r="JR444" i="8"/>
  <c r="JS444" i="8"/>
  <c r="JT444" i="8"/>
  <c r="JU444" i="8"/>
  <c r="JV444" i="8"/>
  <c r="JW444" i="8"/>
  <c r="JX444" i="8"/>
  <c r="JY444" i="8"/>
  <c r="JZ444" i="8"/>
  <c r="KA444" i="8"/>
  <c r="KB444" i="8"/>
  <c r="KC444" i="8"/>
  <c r="KD444" i="8"/>
  <c r="KE444" i="8"/>
  <c r="KF444" i="8"/>
  <c r="KG444" i="8"/>
  <c r="KH444" i="8"/>
  <c r="KI444" i="8"/>
  <c r="KJ444" i="8"/>
  <c r="KK444" i="8"/>
  <c r="KL444" i="8"/>
  <c r="KM444" i="8"/>
  <c r="KN444" i="8"/>
  <c r="KO444" i="8"/>
  <c r="KP444" i="8"/>
  <c r="B445" i="8"/>
  <c r="CV444" i="8"/>
  <c r="CR444" i="8"/>
  <c r="CN444" i="8"/>
  <c r="CJ444" i="8"/>
  <c r="CF444" i="8"/>
  <c r="CB444" i="8"/>
  <c r="BX444" i="8"/>
  <c r="BT444" i="8"/>
  <c r="BP444" i="8"/>
  <c r="BL444" i="8"/>
  <c r="BH444" i="8"/>
  <c r="BD444" i="8"/>
  <c r="AZ444" i="8"/>
  <c r="AV444" i="8"/>
  <c r="AR444" i="8"/>
  <c r="AN444" i="8"/>
  <c r="AJ444" i="8"/>
  <c r="AF444" i="8"/>
  <c r="AB444" i="8"/>
  <c r="X444" i="8"/>
  <c r="T444" i="8"/>
  <c r="P444" i="8"/>
  <c r="L444" i="8"/>
  <c r="H444" i="8"/>
  <c r="D444" i="8"/>
  <c r="CU444" i="8"/>
  <c r="CQ444" i="8"/>
  <c r="CM444" i="8"/>
  <c r="CI444" i="8"/>
  <c r="CE444" i="8"/>
  <c r="CA444" i="8"/>
  <c r="BW444" i="8"/>
  <c r="BS444" i="8"/>
  <c r="BO444" i="8"/>
  <c r="BK444" i="8"/>
  <c r="BG444" i="8"/>
  <c r="BC444" i="8"/>
  <c r="AY444" i="8"/>
  <c r="AU444" i="8"/>
  <c r="AQ444" i="8"/>
  <c r="AM444" i="8"/>
  <c r="AI444" i="8"/>
  <c r="AE444" i="8"/>
  <c r="AA444" i="8"/>
  <c r="W444" i="8"/>
  <c r="S444" i="8"/>
  <c r="O444" i="8"/>
  <c r="K444" i="8"/>
  <c r="G444" i="8"/>
  <c r="CX444" i="8"/>
  <c r="CT444" i="8"/>
  <c r="CP444" i="8"/>
  <c r="CL444" i="8"/>
  <c r="CH444" i="8"/>
  <c r="CD444" i="8"/>
  <c r="BZ444" i="8"/>
  <c r="BV444" i="8"/>
  <c r="BR444" i="8"/>
  <c r="BN444" i="8"/>
  <c r="BJ444" i="8"/>
  <c r="BF444" i="8"/>
  <c r="BB444" i="8"/>
  <c r="AX444" i="8"/>
  <c r="AT444" i="8"/>
  <c r="AP444" i="8"/>
  <c r="AL444" i="8"/>
  <c r="AH444" i="8"/>
  <c r="AD444" i="8"/>
  <c r="Z444" i="8"/>
  <c r="V444" i="8"/>
  <c r="R444" i="8"/>
  <c r="N444" i="8"/>
  <c r="J444" i="8"/>
  <c r="F444" i="8"/>
  <c r="CW444" i="8"/>
  <c r="CS444" i="8"/>
  <c r="CO444" i="8"/>
  <c r="CK444" i="8"/>
  <c r="CG444" i="8"/>
  <c r="CC444" i="8"/>
  <c r="BY444" i="8"/>
  <c r="BU444" i="8"/>
  <c r="BQ444" i="8"/>
  <c r="BM444" i="8"/>
  <c r="BI444" i="8"/>
  <c r="BE444" i="8"/>
  <c r="BA444" i="8"/>
  <c r="AW444" i="8"/>
  <c r="AS444" i="8"/>
  <c r="AO444" i="8"/>
  <c r="AK444" i="8"/>
  <c r="AG444" i="8"/>
  <c r="AC444" i="8"/>
  <c r="Y444" i="8"/>
  <c r="U444" i="8"/>
  <c r="Q444" i="8"/>
  <c r="M444" i="8"/>
  <c r="I444" i="8"/>
  <c r="E444" i="8"/>
  <c r="C444" i="8"/>
  <c r="CY445" i="8" l="1"/>
  <c r="CZ445" i="8"/>
  <c r="DA445" i="8"/>
  <c r="DB445" i="8"/>
  <c r="DC445" i="8"/>
  <c r="DD445" i="8"/>
  <c r="DE445" i="8"/>
  <c r="DF445" i="8"/>
  <c r="DG445" i="8"/>
  <c r="DH445" i="8"/>
  <c r="DI445" i="8"/>
  <c r="DJ445" i="8"/>
  <c r="DK445" i="8"/>
  <c r="DL445" i="8"/>
  <c r="DM445" i="8"/>
  <c r="DN445" i="8"/>
  <c r="DO445" i="8"/>
  <c r="DP445" i="8"/>
  <c r="DQ445" i="8"/>
  <c r="DR445" i="8"/>
  <c r="DS445" i="8"/>
  <c r="DT445" i="8"/>
  <c r="DU445" i="8"/>
  <c r="DV445" i="8"/>
  <c r="DW445" i="8"/>
  <c r="DX445" i="8"/>
  <c r="DY445" i="8"/>
  <c r="DZ445" i="8"/>
  <c r="EA445" i="8"/>
  <c r="EB445" i="8"/>
  <c r="EC445" i="8"/>
  <c r="ED445" i="8"/>
  <c r="EE445" i="8"/>
  <c r="EF445" i="8"/>
  <c r="EG445" i="8"/>
  <c r="EH445" i="8"/>
  <c r="EI445" i="8"/>
  <c r="EJ445" i="8"/>
  <c r="EK445" i="8"/>
  <c r="EL445" i="8"/>
  <c r="EM445" i="8"/>
  <c r="EN445" i="8"/>
  <c r="EO445" i="8"/>
  <c r="EP445" i="8"/>
  <c r="EQ445" i="8"/>
  <c r="ER445" i="8"/>
  <c r="ES445" i="8"/>
  <c r="ET445" i="8"/>
  <c r="EU445" i="8"/>
  <c r="EV445" i="8"/>
  <c r="EW445" i="8"/>
  <c r="EX445" i="8"/>
  <c r="EY445" i="8"/>
  <c r="EZ445" i="8"/>
  <c r="FA445" i="8"/>
  <c r="FB445" i="8"/>
  <c r="FC445" i="8"/>
  <c r="FD445" i="8"/>
  <c r="FE445" i="8"/>
  <c r="FF445" i="8"/>
  <c r="FG445" i="8"/>
  <c r="FH445" i="8"/>
  <c r="FI445" i="8"/>
  <c r="FJ445" i="8"/>
  <c r="FK445" i="8"/>
  <c r="FL445" i="8"/>
  <c r="FM445" i="8"/>
  <c r="FN445" i="8"/>
  <c r="FO445" i="8"/>
  <c r="FP445" i="8"/>
  <c r="FQ445" i="8"/>
  <c r="FR445" i="8"/>
  <c r="FS445" i="8"/>
  <c r="FT445" i="8"/>
  <c r="FU445" i="8"/>
  <c r="FV445" i="8"/>
  <c r="FW445" i="8"/>
  <c r="FX445" i="8"/>
  <c r="FY445" i="8"/>
  <c r="FZ445" i="8"/>
  <c r="GA445" i="8"/>
  <c r="GB445" i="8"/>
  <c r="GC445" i="8"/>
  <c r="GD445" i="8"/>
  <c r="GE445" i="8"/>
  <c r="GF445" i="8"/>
  <c r="GG445" i="8"/>
  <c r="GH445" i="8"/>
  <c r="GI445" i="8"/>
  <c r="GJ445" i="8"/>
  <c r="GK445" i="8"/>
  <c r="GL445" i="8"/>
  <c r="GM445" i="8"/>
  <c r="GN445" i="8"/>
  <c r="GO445" i="8"/>
  <c r="GP445" i="8"/>
  <c r="GQ445" i="8"/>
  <c r="GR445" i="8"/>
  <c r="GS445" i="8"/>
  <c r="GT445" i="8"/>
  <c r="GU445" i="8"/>
  <c r="GV445" i="8"/>
  <c r="GW445" i="8"/>
  <c r="GX445" i="8"/>
  <c r="GY445" i="8"/>
  <c r="GZ445" i="8"/>
  <c r="HA445" i="8"/>
  <c r="HB445" i="8"/>
  <c r="HC445" i="8"/>
  <c r="HD445" i="8"/>
  <c r="HE445" i="8"/>
  <c r="HF445" i="8"/>
  <c r="HG445" i="8"/>
  <c r="HH445" i="8"/>
  <c r="HI445" i="8"/>
  <c r="HJ445" i="8"/>
  <c r="HK445" i="8"/>
  <c r="HL445" i="8"/>
  <c r="HM445" i="8"/>
  <c r="HN445" i="8"/>
  <c r="HO445" i="8"/>
  <c r="HP445" i="8"/>
  <c r="HQ445" i="8"/>
  <c r="HR445" i="8"/>
  <c r="HS445" i="8"/>
  <c r="HT445" i="8"/>
  <c r="HU445" i="8"/>
  <c r="HV445" i="8"/>
  <c r="HW445" i="8"/>
  <c r="HX445" i="8"/>
  <c r="HY445" i="8"/>
  <c r="HZ445" i="8"/>
  <c r="IA445" i="8"/>
  <c r="IB445" i="8"/>
  <c r="IC445" i="8"/>
  <c r="ID445" i="8"/>
  <c r="IE445" i="8"/>
  <c r="IF445" i="8"/>
  <c r="IG445" i="8"/>
  <c r="IH445" i="8"/>
  <c r="II445" i="8"/>
  <c r="IJ445" i="8"/>
  <c r="IK445" i="8"/>
  <c r="IL445" i="8"/>
  <c r="IM445" i="8"/>
  <c r="IN445" i="8"/>
  <c r="IO445" i="8"/>
  <c r="IP445" i="8"/>
  <c r="IQ445" i="8"/>
  <c r="IR445" i="8"/>
  <c r="IS445" i="8"/>
  <c r="IT445" i="8"/>
  <c r="IU445" i="8"/>
  <c r="IV445" i="8"/>
  <c r="IW445" i="8"/>
  <c r="IX445" i="8"/>
  <c r="IY445" i="8"/>
  <c r="IZ445" i="8"/>
  <c r="JA445" i="8"/>
  <c r="JB445" i="8"/>
  <c r="JC445" i="8"/>
  <c r="JD445" i="8"/>
  <c r="JE445" i="8"/>
  <c r="JF445" i="8"/>
  <c r="JG445" i="8"/>
  <c r="JH445" i="8"/>
  <c r="JI445" i="8"/>
  <c r="JJ445" i="8"/>
  <c r="JK445" i="8"/>
  <c r="JL445" i="8"/>
  <c r="JM445" i="8"/>
  <c r="JN445" i="8"/>
  <c r="JO445" i="8"/>
  <c r="JP445" i="8"/>
  <c r="JQ445" i="8"/>
  <c r="JR445" i="8"/>
  <c r="JS445" i="8"/>
  <c r="JT445" i="8"/>
  <c r="JU445" i="8"/>
  <c r="JV445" i="8"/>
  <c r="JW445" i="8"/>
  <c r="JX445" i="8"/>
  <c r="JY445" i="8"/>
  <c r="JZ445" i="8"/>
  <c r="KA445" i="8"/>
  <c r="KB445" i="8"/>
  <c r="KC445" i="8"/>
  <c r="KD445" i="8"/>
  <c r="KE445" i="8"/>
  <c r="KF445" i="8"/>
  <c r="KG445" i="8"/>
  <c r="KH445" i="8"/>
  <c r="KI445" i="8"/>
  <c r="KJ445" i="8"/>
  <c r="KK445" i="8"/>
  <c r="KL445" i="8"/>
  <c r="KM445" i="8"/>
  <c r="KN445" i="8"/>
  <c r="KO445" i="8"/>
  <c r="KP445" i="8"/>
  <c r="B446" i="8"/>
  <c r="CW445" i="8"/>
  <c r="CS445" i="8"/>
  <c r="CO445" i="8"/>
  <c r="CK445" i="8"/>
  <c r="CG445" i="8"/>
  <c r="CC445" i="8"/>
  <c r="BY445" i="8"/>
  <c r="BU445" i="8"/>
  <c r="BQ445" i="8"/>
  <c r="BM445" i="8"/>
  <c r="BI445" i="8"/>
  <c r="BE445" i="8"/>
  <c r="BA445" i="8"/>
  <c r="AW445" i="8"/>
  <c r="AS445" i="8"/>
  <c r="AO445" i="8"/>
  <c r="AK445" i="8"/>
  <c r="AG445" i="8"/>
  <c r="AC445" i="8"/>
  <c r="Y445" i="8"/>
  <c r="U445" i="8"/>
  <c r="Q445" i="8"/>
  <c r="M445" i="8"/>
  <c r="I445" i="8"/>
  <c r="E445" i="8"/>
  <c r="CV445" i="8"/>
  <c r="CR445" i="8"/>
  <c r="CN445" i="8"/>
  <c r="CJ445" i="8"/>
  <c r="CF445" i="8"/>
  <c r="CB445" i="8"/>
  <c r="BX445" i="8"/>
  <c r="BT445" i="8"/>
  <c r="BP445" i="8"/>
  <c r="BL445" i="8"/>
  <c r="BH445" i="8"/>
  <c r="BD445" i="8"/>
  <c r="AZ445" i="8"/>
  <c r="AV445" i="8"/>
  <c r="AR445" i="8"/>
  <c r="AN445" i="8"/>
  <c r="AJ445" i="8"/>
  <c r="AF445" i="8"/>
  <c r="AB445" i="8"/>
  <c r="X445" i="8"/>
  <c r="T445" i="8"/>
  <c r="P445" i="8"/>
  <c r="L445" i="8"/>
  <c r="H445" i="8"/>
  <c r="D445" i="8"/>
  <c r="CU445" i="8"/>
  <c r="CQ445" i="8"/>
  <c r="CM445" i="8"/>
  <c r="CI445" i="8"/>
  <c r="CE445" i="8"/>
  <c r="CA445" i="8"/>
  <c r="BW445" i="8"/>
  <c r="BS445" i="8"/>
  <c r="BO445" i="8"/>
  <c r="BK445" i="8"/>
  <c r="BG445" i="8"/>
  <c r="BC445" i="8"/>
  <c r="AY445" i="8"/>
  <c r="AU445" i="8"/>
  <c r="AQ445" i="8"/>
  <c r="AM445" i="8"/>
  <c r="AI445" i="8"/>
  <c r="AE445" i="8"/>
  <c r="AA445" i="8"/>
  <c r="W445" i="8"/>
  <c r="S445" i="8"/>
  <c r="O445" i="8"/>
  <c r="K445" i="8"/>
  <c r="G445" i="8"/>
  <c r="C445" i="8"/>
  <c r="CX445" i="8"/>
  <c r="CT445" i="8"/>
  <c r="CP445" i="8"/>
  <c r="CL445" i="8"/>
  <c r="CH445" i="8"/>
  <c r="CD445" i="8"/>
  <c r="BZ445" i="8"/>
  <c r="BV445" i="8"/>
  <c r="BR445" i="8"/>
  <c r="BN445" i="8"/>
  <c r="BJ445" i="8"/>
  <c r="BF445" i="8"/>
  <c r="BB445" i="8"/>
  <c r="AX445" i="8"/>
  <c r="AT445" i="8"/>
  <c r="AP445" i="8"/>
  <c r="AL445" i="8"/>
  <c r="AH445" i="8"/>
  <c r="AD445" i="8"/>
  <c r="Z445" i="8"/>
  <c r="V445" i="8"/>
  <c r="R445" i="8"/>
  <c r="N445" i="8"/>
  <c r="J445" i="8"/>
  <c r="F445" i="8"/>
  <c r="CY446" i="8" l="1"/>
  <c r="CZ446" i="8"/>
  <c r="DA446" i="8"/>
  <c r="DB446" i="8"/>
  <c r="DC446" i="8"/>
  <c r="DD446" i="8"/>
  <c r="DE446" i="8"/>
  <c r="DF446" i="8"/>
  <c r="DG446" i="8"/>
  <c r="DH446" i="8"/>
  <c r="DI446" i="8"/>
  <c r="DJ446" i="8"/>
  <c r="DK446" i="8"/>
  <c r="DL446" i="8"/>
  <c r="DM446" i="8"/>
  <c r="DN446" i="8"/>
  <c r="DO446" i="8"/>
  <c r="DP446" i="8"/>
  <c r="DQ446" i="8"/>
  <c r="DR446" i="8"/>
  <c r="DS446" i="8"/>
  <c r="DT446" i="8"/>
  <c r="DU446" i="8"/>
  <c r="DV446" i="8"/>
  <c r="DW446" i="8"/>
  <c r="DX446" i="8"/>
  <c r="DY446" i="8"/>
  <c r="DZ446" i="8"/>
  <c r="EA446" i="8"/>
  <c r="EB446" i="8"/>
  <c r="EC446" i="8"/>
  <c r="ED446" i="8"/>
  <c r="EE446" i="8"/>
  <c r="EF446" i="8"/>
  <c r="EG446" i="8"/>
  <c r="EH446" i="8"/>
  <c r="EI446" i="8"/>
  <c r="EJ446" i="8"/>
  <c r="EK446" i="8"/>
  <c r="EL446" i="8"/>
  <c r="EM446" i="8"/>
  <c r="EN446" i="8"/>
  <c r="EO446" i="8"/>
  <c r="EP446" i="8"/>
  <c r="EQ446" i="8"/>
  <c r="ER446" i="8"/>
  <c r="ES446" i="8"/>
  <c r="ET446" i="8"/>
  <c r="EU446" i="8"/>
  <c r="EV446" i="8"/>
  <c r="EW446" i="8"/>
  <c r="EX446" i="8"/>
  <c r="EY446" i="8"/>
  <c r="EZ446" i="8"/>
  <c r="FA446" i="8"/>
  <c r="FB446" i="8"/>
  <c r="FC446" i="8"/>
  <c r="FD446" i="8"/>
  <c r="FE446" i="8"/>
  <c r="FF446" i="8"/>
  <c r="FG446" i="8"/>
  <c r="FH446" i="8"/>
  <c r="FI446" i="8"/>
  <c r="FJ446" i="8"/>
  <c r="FK446" i="8"/>
  <c r="FL446" i="8"/>
  <c r="FM446" i="8"/>
  <c r="FN446" i="8"/>
  <c r="FO446" i="8"/>
  <c r="FP446" i="8"/>
  <c r="FQ446" i="8"/>
  <c r="FR446" i="8"/>
  <c r="FS446" i="8"/>
  <c r="FT446" i="8"/>
  <c r="FU446" i="8"/>
  <c r="FV446" i="8"/>
  <c r="FW446" i="8"/>
  <c r="FX446" i="8"/>
  <c r="FY446" i="8"/>
  <c r="FZ446" i="8"/>
  <c r="GA446" i="8"/>
  <c r="GB446" i="8"/>
  <c r="GC446" i="8"/>
  <c r="GD446" i="8"/>
  <c r="GE446" i="8"/>
  <c r="GF446" i="8"/>
  <c r="GG446" i="8"/>
  <c r="GH446" i="8"/>
  <c r="GI446" i="8"/>
  <c r="GJ446" i="8"/>
  <c r="GK446" i="8"/>
  <c r="GL446" i="8"/>
  <c r="GM446" i="8"/>
  <c r="GN446" i="8"/>
  <c r="GO446" i="8"/>
  <c r="GP446" i="8"/>
  <c r="GQ446" i="8"/>
  <c r="GR446" i="8"/>
  <c r="GS446" i="8"/>
  <c r="GT446" i="8"/>
  <c r="GU446" i="8"/>
  <c r="GV446" i="8"/>
  <c r="GW446" i="8"/>
  <c r="GX446" i="8"/>
  <c r="GY446" i="8"/>
  <c r="GZ446" i="8"/>
  <c r="HA446" i="8"/>
  <c r="HB446" i="8"/>
  <c r="HC446" i="8"/>
  <c r="HD446" i="8"/>
  <c r="HE446" i="8"/>
  <c r="HF446" i="8"/>
  <c r="HG446" i="8"/>
  <c r="HH446" i="8"/>
  <c r="HI446" i="8"/>
  <c r="HJ446" i="8"/>
  <c r="HK446" i="8"/>
  <c r="HL446" i="8"/>
  <c r="HM446" i="8"/>
  <c r="HN446" i="8"/>
  <c r="HO446" i="8"/>
  <c r="HP446" i="8"/>
  <c r="HQ446" i="8"/>
  <c r="HR446" i="8"/>
  <c r="HS446" i="8"/>
  <c r="HT446" i="8"/>
  <c r="HU446" i="8"/>
  <c r="HV446" i="8"/>
  <c r="HW446" i="8"/>
  <c r="HX446" i="8"/>
  <c r="HY446" i="8"/>
  <c r="HZ446" i="8"/>
  <c r="IA446" i="8"/>
  <c r="IB446" i="8"/>
  <c r="IC446" i="8"/>
  <c r="ID446" i="8"/>
  <c r="IE446" i="8"/>
  <c r="IF446" i="8"/>
  <c r="IG446" i="8"/>
  <c r="IH446" i="8"/>
  <c r="II446" i="8"/>
  <c r="IJ446" i="8"/>
  <c r="IK446" i="8"/>
  <c r="IL446" i="8"/>
  <c r="IM446" i="8"/>
  <c r="IN446" i="8"/>
  <c r="IO446" i="8"/>
  <c r="IP446" i="8"/>
  <c r="IQ446" i="8"/>
  <c r="IR446" i="8"/>
  <c r="IS446" i="8"/>
  <c r="IT446" i="8"/>
  <c r="IU446" i="8"/>
  <c r="IV446" i="8"/>
  <c r="IW446" i="8"/>
  <c r="IX446" i="8"/>
  <c r="IY446" i="8"/>
  <c r="IZ446" i="8"/>
  <c r="JA446" i="8"/>
  <c r="JB446" i="8"/>
  <c r="JC446" i="8"/>
  <c r="JD446" i="8"/>
  <c r="JE446" i="8"/>
  <c r="JF446" i="8"/>
  <c r="JG446" i="8"/>
  <c r="JH446" i="8"/>
  <c r="JI446" i="8"/>
  <c r="JJ446" i="8"/>
  <c r="JK446" i="8"/>
  <c r="JL446" i="8"/>
  <c r="JM446" i="8"/>
  <c r="JN446" i="8"/>
  <c r="JO446" i="8"/>
  <c r="JP446" i="8"/>
  <c r="JQ446" i="8"/>
  <c r="JR446" i="8"/>
  <c r="JS446" i="8"/>
  <c r="JT446" i="8"/>
  <c r="JU446" i="8"/>
  <c r="JV446" i="8"/>
  <c r="JW446" i="8"/>
  <c r="JX446" i="8"/>
  <c r="JY446" i="8"/>
  <c r="JZ446" i="8"/>
  <c r="KA446" i="8"/>
  <c r="KB446" i="8"/>
  <c r="KC446" i="8"/>
  <c r="KD446" i="8"/>
  <c r="KE446" i="8"/>
  <c r="KF446" i="8"/>
  <c r="KG446" i="8"/>
  <c r="KH446" i="8"/>
  <c r="KI446" i="8"/>
  <c r="KJ446" i="8"/>
  <c r="KK446" i="8"/>
  <c r="KL446" i="8"/>
  <c r="KM446" i="8"/>
  <c r="KN446" i="8"/>
  <c r="KO446" i="8"/>
  <c r="KP446" i="8"/>
  <c r="B447" i="8"/>
  <c r="CX446" i="8"/>
  <c r="CT446" i="8"/>
  <c r="CP446" i="8"/>
  <c r="CL446" i="8"/>
  <c r="CH446" i="8"/>
  <c r="CD446" i="8"/>
  <c r="BZ446" i="8"/>
  <c r="BV446" i="8"/>
  <c r="BR446" i="8"/>
  <c r="BN446" i="8"/>
  <c r="BJ446" i="8"/>
  <c r="BF446" i="8"/>
  <c r="BB446" i="8"/>
  <c r="AX446" i="8"/>
  <c r="AT446" i="8"/>
  <c r="AP446" i="8"/>
  <c r="AL446" i="8"/>
  <c r="AH446" i="8"/>
  <c r="AD446" i="8"/>
  <c r="Z446" i="8"/>
  <c r="V446" i="8"/>
  <c r="R446" i="8"/>
  <c r="N446" i="8"/>
  <c r="J446" i="8"/>
  <c r="F446" i="8"/>
  <c r="CW446" i="8"/>
  <c r="CS446" i="8"/>
  <c r="CO446" i="8"/>
  <c r="CK446" i="8"/>
  <c r="CG446" i="8"/>
  <c r="CC446" i="8"/>
  <c r="BY446" i="8"/>
  <c r="BU446" i="8"/>
  <c r="BQ446" i="8"/>
  <c r="BM446" i="8"/>
  <c r="BI446" i="8"/>
  <c r="BE446" i="8"/>
  <c r="BA446" i="8"/>
  <c r="AW446" i="8"/>
  <c r="AS446" i="8"/>
  <c r="AO446" i="8"/>
  <c r="AK446" i="8"/>
  <c r="AG446" i="8"/>
  <c r="AC446" i="8"/>
  <c r="Y446" i="8"/>
  <c r="U446" i="8"/>
  <c r="Q446" i="8"/>
  <c r="M446" i="8"/>
  <c r="I446" i="8"/>
  <c r="E446" i="8"/>
  <c r="C446" i="8"/>
  <c r="CV446" i="8"/>
  <c r="CR446" i="8"/>
  <c r="CN446" i="8"/>
  <c r="CJ446" i="8"/>
  <c r="CF446" i="8"/>
  <c r="CB446" i="8"/>
  <c r="BX446" i="8"/>
  <c r="BT446" i="8"/>
  <c r="BP446" i="8"/>
  <c r="BL446" i="8"/>
  <c r="BH446" i="8"/>
  <c r="BD446" i="8"/>
  <c r="AZ446" i="8"/>
  <c r="AV446" i="8"/>
  <c r="AR446" i="8"/>
  <c r="AN446" i="8"/>
  <c r="AJ446" i="8"/>
  <c r="AF446" i="8"/>
  <c r="AB446" i="8"/>
  <c r="X446" i="8"/>
  <c r="T446" i="8"/>
  <c r="P446" i="8"/>
  <c r="L446" i="8"/>
  <c r="H446" i="8"/>
  <c r="D446" i="8"/>
  <c r="CU446" i="8"/>
  <c r="CQ446" i="8"/>
  <c r="CM446" i="8"/>
  <c r="CI446" i="8"/>
  <c r="CE446" i="8"/>
  <c r="CA446" i="8"/>
  <c r="BW446" i="8"/>
  <c r="BS446" i="8"/>
  <c r="BO446" i="8"/>
  <c r="BK446" i="8"/>
  <c r="BG446" i="8"/>
  <c r="BC446" i="8"/>
  <c r="AY446" i="8"/>
  <c r="AU446" i="8"/>
  <c r="AQ446" i="8"/>
  <c r="AM446" i="8"/>
  <c r="AI446" i="8"/>
  <c r="AE446" i="8"/>
  <c r="AA446" i="8"/>
  <c r="W446" i="8"/>
  <c r="S446" i="8"/>
  <c r="O446" i="8"/>
  <c r="K446" i="8"/>
  <c r="G446" i="8"/>
  <c r="CY447" i="8" l="1"/>
  <c r="CZ447" i="8"/>
  <c r="DA447" i="8"/>
  <c r="DB447" i="8"/>
  <c r="DC447" i="8"/>
  <c r="DD447" i="8"/>
  <c r="DE447" i="8"/>
  <c r="DF447" i="8"/>
  <c r="DG447" i="8"/>
  <c r="DH447" i="8"/>
  <c r="DI447" i="8"/>
  <c r="DJ447" i="8"/>
  <c r="DK447" i="8"/>
  <c r="DL447" i="8"/>
  <c r="DM447" i="8"/>
  <c r="DN447" i="8"/>
  <c r="DO447" i="8"/>
  <c r="DP447" i="8"/>
  <c r="DQ447" i="8"/>
  <c r="DR447" i="8"/>
  <c r="DS447" i="8"/>
  <c r="DT447" i="8"/>
  <c r="DU447" i="8"/>
  <c r="DV447" i="8"/>
  <c r="DW447" i="8"/>
  <c r="DX447" i="8"/>
  <c r="DY447" i="8"/>
  <c r="DZ447" i="8"/>
  <c r="EA447" i="8"/>
  <c r="EB447" i="8"/>
  <c r="EC447" i="8"/>
  <c r="ED447" i="8"/>
  <c r="EE447" i="8"/>
  <c r="EF447" i="8"/>
  <c r="EG447" i="8"/>
  <c r="EH447" i="8"/>
  <c r="EI447" i="8"/>
  <c r="EJ447" i="8"/>
  <c r="EK447" i="8"/>
  <c r="EL447" i="8"/>
  <c r="EM447" i="8"/>
  <c r="EN447" i="8"/>
  <c r="EO447" i="8"/>
  <c r="EP447" i="8"/>
  <c r="EQ447" i="8"/>
  <c r="ER447" i="8"/>
  <c r="ES447" i="8"/>
  <c r="ET447" i="8"/>
  <c r="EU447" i="8"/>
  <c r="EV447" i="8"/>
  <c r="EW447" i="8"/>
  <c r="EX447" i="8"/>
  <c r="EY447" i="8"/>
  <c r="EZ447" i="8"/>
  <c r="FA447" i="8"/>
  <c r="FB447" i="8"/>
  <c r="FC447" i="8"/>
  <c r="FD447" i="8"/>
  <c r="FE447" i="8"/>
  <c r="FF447" i="8"/>
  <c r="FG447" i="8"/>
  <c r="FH447" i="8"/>
  <c r="FI447" i="8"/>
  <c r="FJ447" i="8"/>
  <c r="FK447" i="8"/>
  <c r="FL447" i="8"/>
  <c r="FM447" i="8"/>
  <c r="FN447" i="8"/>
  <c r="FO447" i="8"/>
  <c r="FP447" i="8"/>
  <c r="FQ447" i="8"/>
  <c r="FR447" i="8"/>
  <c r="FS447" i="8"/>
  <c r="FT447" i="8"/>
  <c r="FU447" i="8"/>
  <c r="FV447" i="8"/>
  <c r="FW447" i="8"/>
  <c r="FX447" i="8"/>
  <c r="FY447" i="8"/>
  <c r="FZ447" i="8"/>
  <c r="GA447" i="8"/>
  <c r="GB447" i="8"/>
  <c r="GC447" i="8"/>
  <c r="GD447" i="8"/>
  <c r="GE447" i="8"/>
  <c r="GF447" i="8"/>
  <c r="GG447" i="8"/>
  <c r="GH447" i="8"/>
  <c r="GI447" i="8"/>
  <c r="GJ447" i="8"/>
  <c r="GK447" i="8"/>
  <c r="GL447" i="8"/>
  <c r="GM447" i="8"/>
  <c r="GN447" i="8"/>
  <c r="GO447" i="8"/>
  <c r="GP447" i="8"/>
  <c r="GQ447" i="8"/>
  <c r="GR447" i="8"/>
  <c r="GS447" i="8"/>
  <c r="GT447" i="8"/>
  <c r="GU447" i="8"/>
  <c r="GV447" i="8"/>
  <c r="GW447" i="8"/>
  <c r="GX447" i="8"/>
  <c r="GY447" i="8"/>
  <c r="GZ447" i="8"/>
  <c r="HA447" i="8"/>
  <c r="HB447" i="8"/>
  <c r="HC447" i="8"/>
  <c r="HD447" i="8"/>
  <c r="HE447" i="8"/>
  <c r="HF447" i="8"/>
  <c r="HG447" i="8"/>
  <c r="HH447" i="8"/>
  <c r="HI447" i="8"/>
  <c r="HJ447" i="8"/>
  <c r="HK447" i="8"/>
  <c r="HL447" i="8"/>
  <c r="HM447" i="8"/>
  <c r="HN447" i="8"/>
  <c r="HO447" i="8"/>
  <c r="HP447" i="8"/>
  <c r="HQ447" i="8"/>
  <c r="HR447" i="8"/>
  <c r="HS447" i="8"/>
  <c r="HT447" i="8"/>
  <c r="HU447" i="8"/>
  <c r="HV447" i="8"/>
  <c r="HW447" i="8"/>
  <c r="HX447" i="8"/>
  <c r="HY447" i="8"/>
  <c r="HZ447" i="8"/>
  <c r="IA447" i="8"/>
  <c r="IB447" i="8"/>
  <c r="IC447" i="8"/>
  <c r="ID447" i="8"/>
  <c r="IE447" i="8"/>
  <c r="IF447" i="8"/>
  <c r="IG447" i="8"/>
  <c r="IH447" i="8"/>
  <c r="II447" i="8"/>
  <c r="IJ447" i="8"/>
  <c r="IK447" i="8"/>
  <c r="IL447" i="8"/>
  <c r="IM447" i="8"/>
  <c r="IN447" i="8"/>
  <c r="IO447" i="8"/>
  <c r="IP447" i="8"/>
  <c r="IQ447" i="8"/>
  <c r="IR447" i="8"/>
  <c r="IS447" i="8"/>
  <c r="IT447" i="8"/>
  <c r="IU447" i="8"/>
  <c r="IV447" i="8"/>
  <c r="IW447" i="8"/>
  <c r="IX447" i="8"/>
  <c r="IY447" i="8"/>
  <c r="IZ447" i="8"/>
  <c r="JA447" i="8"/>
  <c r="JB447" i="8"/>
  <c r="JC447" i="8"/>
  <c r="JD447" i="8"/>
  <c r="JE447" i="8"/>
  <c r="JF447" i="8"/>
  <c r="JG447" i="8"/>
  <c r="JH447" i="8"/>
  <c r="JI447" i="8"/>
  <c r="JJ447" i="8"/>
  <c r="JK447" i="8"/>
  <c r="JL447" i="8"/>
  <c r="JM447" i="8"/>
  <c r="JN447" i="8"/>
  <c r="JO447" i="8"/>
  <c r="JP447" i="8"/>
  <c r="JQ447" i="8"/>
  <c r="JR447" i="8"/>
  <c r="JS447" i="8"/>
  <c r="JT447" i="8"/>
  <c r="JU447" i="8"/>
  <c r="JV447" i="8"/>
  <c r="JW447" i="8"/>
  <c r="JX447" i="8"/>
  <c r="JY447" i="8"/>
  <c r="JZ447" i="8"/>
  <c r="KA447" i="8"/>
  <c r="KB447" i="8"/>
  <c r="KC447" i="8"/>
  <c r="KD447" i="8"/>
  <c r="KE447" i="8"/>
  <c r="KF447" i="8"/>
  <c r="KG447" i="8"/>
  <c r="KH447" i="8"/>
  <c r="KI447" i="8"/>
  <c r="KJ447" i="8"/>
  <c r="KK447" i="8"/>
  <c r="KL447" i="8"/>
  <c r="KM447" i="8"/>
  <c r="KN447" i="8"/>
  <c r="KO447" i="8"/>
  <c r="KP447" i="8"/>
  <c r="B448" i="8"/>
  <c r="CU447" i="8"/>
  <c r="CQ447" i="8"/>
  <c r="CM447" i="8"/>
  <c r="CI447" i="8"/>
  <c r="CE447" i="8"/>
  <c r="CA447" i="8"/>
  <c r="BW447" i="8"/>
  <c r="BS447" i="8"/>
  <c r="BO447" i="8"/>
  <c r="BK447" i="8"/>
  <c r="BG447" i="8"/>
  <c r="BC447" i="8"/>
  <c r="AY447" i="8"/>
  <c r="AU447" i="8"/>
  <c r="AQ447" i="8"/>
  <c r="AM447" i="8"/>
  <c r="AI447" i="8"/>
  <c r="AE447" i="8"/>
  <c r="AA447" i="8"/>
  <c r="W447" i="8"/>
  <c r="S447" i="8"/>
  <c r="O447" i="8"/>
  <c r="K447" i="8"/>
  <c r="G447" i="8"/>
  <c r="C447" i="8"/>
  <c r="CX447" i="8"/>
  <c r="CT447" i="8"/>
  <c r="CP447" i="8"/>
  <c r="CL447" i="8"/>
  <c r="CH447" i="8"/>
  <c r="CD447" i="8"/>
  <c r="BZ447" i="8"/>
  <c r="BV447" i="8"/>
  <c r="BR447" i="8"/>
  <c r="BN447" i="8"/>
  <c r="BJ447" i="8"/>
  <c r="BF447" i="8"/>
  <c r="BB447" i="8"/>
  <c r="AX447" i="8"/>
  <c r="AT447" i="8"/>
  <c r="AP447" i="8"/>
  <c r="AL447" i="8"/>
  <c r="AH447" i="8"/>
  <c r="AD447" i="8"/>
  <c r="Z447" i="8"/>
  <c r="V447" i="8"/>
  <c r="R447" i="8"/>
  <c r="N447" i="8"/>
  <c r="J447" i="8"/>
  <c r="F447" i="8"/>
  <c r="CW447" i="8"/>
  <c r="CS447" i="8"/>
  <c r="CO447" i="8"/>
  <c r="CK447" i="8"/>
  <c r="CG447" i="8"/>
  <c r="CC447" i="8"/>
  <c r="BY447" i="8"/>
  <c r="BU447" i="8"/>
  <c r="BQ447" i="8"/>
  <c r="BM447" i="8"/>
  <c r="BI447" i="8"/>
  <c r="BE447" i="8"/>
  <c r="BA447" i="8"/>
  <c r="AW447" i="8"/>
  <c r="AS447" i="8"/>
  <c r="AO447" i="8"/>
  <c r="AK447" i="8"/>
  <c r="AG447" i="8"/>
  <c r="AC447" i="8"/>
  <c r="Y447" i="8"/>
  <c r="U447" i="8"/>
  <c r="Q447" i="8"/>
  <c r="M447" i="8"/>
  <c r="I447" i="8"/>
  <c r="E447" i="8"/>
  <c r="CV447" i="8"/>
  <c r="CR447" i="8"/>
  <c r="CN447" i="8"/>
  <c r="CJ447" i="8"/>
  <c r="CF447" i="8"/>
  <c r="CB447" i="8"/>
  <c r="BX447" i="8"/>
  <c r="BT447" i="8"/>
  <c r="BP447" i="8"/>
  <c r="BL447" i="8"/>
  <c r="BH447" i="8"/>
  <c r="BD447" i="8"/>
  <c r="AZ447" i="8"/>
  <c r="AV447" i="8"/>
  <c r="AR447" i="8"/>
  <c r="AN447" i="8"/>
  <c r="AJ447" i="8"/>
  <c r="AF447" i="8"/>
  <c r="AB447" i="8"/>
  <c r="X447" i="8"/>
  <c r="T447" i="8"/>
  <c r="P447" i="8"/>
  <c r="L447" i="8"/>
  <c r="H447" i="8"/>
  <c r="D447" i="8"/>
  <c r="CY448" i="8" l="1"/>
  <c r="CZ448" i="8"/>
  <c r="DA448" i="8"/>
  <c r="DB448" i="8"/>
  <c r="DC448" i="8"/>
  <c r="DD448" i="8"/>
  <c r="DE448" i="8"/>
  <c r="DF448" i="8"/>
  <c r="DG448" i="8"/>
  <c r="DH448" i="8"/>
  <c r="DI448" i="8"/>
  <c r="DJ448" i="8"/>
  <c r="DK448" i="8"/>
  <c r="DL448" i="8"/>
  <c r="DM448" i="8"/>
  <c r="DN448" i="8"/>
  <c r="DO448" i="8"/>
  <c r="DP448" i="8"/>
  <c r="DQ448" i="8"/>
  <c r="DR448" i="8"/>
  <c r="DS448" i="8"/>
  <c r="DT448" i="8"/>
  <c r="DU448" i="8"/>
  <c r="DV448" i="8"/>
  <c r="DW448" i="8"/>
  <c r="DX448" i="8"/>
  <c r="DY448" i="8"/>
  <c r="DZ448" i="8"/>
  <c r="EA448" i="8"/>
  <c r="EB448" i="8"/>
  <c r="EC448" i="8"/>
  <c r="ED448" i="8"/>
  <c r="EE448" i="8"/>
  <c r="EF448" i="8"/>
  <c r="EG448" i="8"/>
  <c r="EH448" i="8"/>
  <c r="EI448" i="8"/>
  <c r="EJ448" i="8"/>
  <c r="EK448" i="8"/>
  <c r="EL448" i="8"/>
  <c r="EM448" i="8"/>
  <c r="EN448" i="8"/>
  <c r="EO448" i="8"/>
  <c r="EP448" i="8"/>
  <c r="EQ448" i="8"/>
  <c r="ER448" i="8"/>
  <c r="ES448" i="8"/>
  <c r="ET448" i="8"/>
  <c r="EU448" i="8"/>
  <c r="EV448" i="8"/>
  <c r="EW448" i="8"/>
  <c r="EX448" i="8"/>
  <c r="EY448" i="8"/>
  <c r="EZ448" i="8"/>
  <c r="FA448" i="8"/>
  <c r="FB448" i="8"/>
  <c r="FC448" i="8"/>
  <c r="FD448" i="8"/>
  <c r="FE448" i="8"/>
  <c r="FF448" i="8"/>
  <c r="FG448" i="8"/>
  <c r="FH448" i="8"/>
  <c r="FI448" i="8"/>
  <c r="FJ448" i="8"/>
  <c r="FK448" i="8"/>
  <c r="FL448" i="8"/>
  <c r="FM448" i="8"/>
  <c r="FN448" i="8"/>
  <c r="FO448" i="8"/>
  <c r="FP448" i="8"/>
  <c r="FQ448" i="8"/>
  <c r="FR448" i="8"/>
  <c r="FS448" i="8"/>
  <c r="FT448" i="8"/>
  <c r="FU448" i="8"/>
  <c r="FV448" i="8"/>
  <c r="FW448" i="8"/>
  <c r="FX448" i="8"/>
  <c r="FY448" i="8"/>
  <c r="FZ448" i="8"/>
  <c r="GA448" i="8"/>
  <c r="GB448" i="8"/>
  <c r="GC448" i="8"/>
  <c r="GD448" i="8"/>
  <c r="GE448" i="8"/>
  <c r="GF448" i="8"/>
  <c r="GG448" i="8"/>
  <c r="GH448" i="8"/>
  <c r="GI448" i="8"/>
  <c r="GJ448" i="8"/>
  <c r="GK448" i="8"/>
  <c r="GL448" i="8"/>
  <c r="GM448" i="8"/>
  <c r="GN448" i="8"/>
  <c r="GO448" i="8"/>
  <c r="GP448" i="8"/>
  <c r="GQ448" i="8"/>
  <c r="GR448" i="8"/>
  <c r="GS448" i="8"/>
  <c r="GT448" i="8"/>
  <c r="GU448" i="8"/>
  <c r="GV448" i="8"/>
  <c r="GW448" i="8"/>
  <c r="GX448" i="8"/>
  <c r="GY448" i="8"/>
  <c r="GZ448" i="8"/>
  <c r="HA448" i="8"/>
  <c r="HB448" i="8"/>
  <c r="HC448" i="8"/>
  <c r="HD448" i="8"/>
  <c r="HE448" i="8"/>
  <c r="HF448" i="8"/>
  <c r="HG448" i="8"/>
  <c r="HH448" i="8"/>
  <c r="HI448" i="8"/>
  <c r="HJ448" i="8"/>
  <c r="HK448" i="8"/>
  <c r="HL448" i="8"/>
  <c r="HM448" i="8"/>
  <c r="HN448" i="8"/>
  <c r="HO448" i="8"/>
  <c r="HP448" i="8"/>
  <c r="HQ448" i="8"/>
  <c r="HR448" i="8"/>
  <c r="HS448" i="8"/>
  <c r="HT448" i="8"/>
  <c r="HU448" i="8"/>
  <c r="HV448" i="8"/>
  <c r="HW448" i="8"/>
  <c r="HX448" i="8"/>
  <c r="HY448" i="8"/>
  <c r="HZ448" i="8"/>
  <c r="IA448" i="8"/>
  <c r="IB448" i="8"/>
  <c r="IC448" i="8"/>
  <c r="ID448" i="8"/>
  <c r="IE448" i="8"/>
  <c r="IF448" i="8"/>
  <c r="IG448" i="8"/>
  <c r="IH448" i="8"/>
  <c r="II448" i="8"/>
  <c r="IJ448" i="8"/>
  <c r="IK448" i="8"/>
  <c r="IL448" i="8"/>
  <c r="IM448" i="8"/>
  <c r="IN448" i="8"/>
  <c r="IO448" i="8"/>
  <c r="IP448" i="8"/>
  <c r="IQ448" i="8"/>
  <c r="IR448" i="8"/>
  <c r="IS448" i="8"/>
  <c r="IT448" i="8"/>
  <c r="IU448" i="8"/>
  <c r="IV448" i="8"/>
  <c r="IW448" i="8"/>
  <c r="IX448" i="8"/>
  <c r="IY448" i="8"/>
  <c r="IZ448" i="8"/>
  <c r="JA448" i="8"/>
  <c r="JB448" i="8"/>
  <c r="JC448" i="8"/>
  <c r="JD448" i="8"/>
  <c r="JE448" i="8"/>
  <c r="JF448" i="8"/>
  <c r="JG448" i="8"/>
  <c r="JH448" i="8"/>
  <c r="JI448" i="8"/>
  <c r="JJ448" i="8"/>
  <c r="JK448" i="8"/>
  <c r="JL448" i="8"/>
  <c r="JM448" i="8"/>
  <c r="JN448" i="8"/>
  <c r="JO448" i="8"/>
  <c r="JP448" i="8"/>
  <c r="JQ448" i="8"/>
  <c r="JR448" i="8"/>
  <c r="JS448" i="8"/>
  <c r="JT448" i="8"/>
  <c r="JU448" i="8"/>
  <c r="JV448" i="8"/>
  <c r="JW448" i="8"/>
  <c r="JX448" i="8"/>
  <c r="JY448" i="8"/>
  <c r="JZ448" i="8"/>
  <c r="KA448" i="8"/>
  <c r="KB448" i="8"/>
  <c r="KC448" i="8"/>
  <c r="KD448" i="8"/>
  <c r="KE448" i="8"/>
  <c r="KF448" i="8"/>
  <c r="KG448" i="8"/>
  <c r="KH448" i="8"/>
  <c r="KI448" i="8"/>
  <c r="KJ448" i="8"/>
  <c r="KK448" i="8"/>
  <c r="KL448" i="8"/>
  <c r="KM448" i="8"/>
  <c r="KN448" i="8"/>
  <c r="KO448" i="8"/>
  <c r="KP448" i="8"/>
  <c r="B449" i="8"/>
  <c r="CV448" i="8"/>
  <c r="CR448" i="8"/>
  <c r="CN448" i="8"/>
  <c r="CJ448" i="8"/>
  <c r="CF448" i="8"/>
  <c r="CB448" i="8"/>
  <c r="BX448" i="8"/>
  <c r="BT448" i="8"/>
  <c r="BP448" i="8"/>
  <c r="BL448" i="8"/>
  <c r="BH448" i="8"/>
  <c r="BD448" i="8"/>
  <c r="AZ448" i="8"/>
  <c r="AV448" i="8"/>
  <c r="AR448" i="8"/>
  <c r="AN448" i="8"/>
  <c r="AJ448" i="8"/>
  <c r="AF448" i="8"/>
  <c r="AB448" i="8"/>
  <c r="X448" i="8"/>
  <c r="T448" i="8"/>
  <c r="P448" i="8"/>
  <c r="L448" i="8"/>
  <c r="H448" i="8"/>
  <c r="D448" i="8"/>
  <c r="CU448" i="8"/>
  <c r="CQ448" i="8"/>
  <c r="CM448" i="8"/>
  <c r="CI448" i="8"/>
  <c r="CE448" i="8"/>
  <c r="CA448" i="8"/>
  <c r="BW448" i="8"/>
  <c r="BS448" i="8"/>
  <c r="BO448" i="8"/>
  <c r="BK448" i="8"/>
  <c r="BG448" i="8"/>
  <c r="BC448" i="8"/>
  <c r="AY448" i="8"/>
  <c r="AU448" i="8"/>
  <c r="AQ448" i="8"/>
  <c r="AM448" i="8"/>
  <c r="AI448" i="8"/>
  <c r="AE448" i="8"/>
  <c r="AA448" i="8"/>
  <c r="W448" i="8"/>
  <c r="S448" i="8"/>
  <c r="O448" i="8"/>
  <c r="K448" i="8"/>
  <c r="G448" i="8"/>
  <c r="CX448" i="8"/>
  <c r="CT448" i="8"/>
  <c r="CP448" i="8"/>
  <c r="CL448" i="8"/>
  <c r="CH448" i="8"/>
  <c r="CD448" i="8"/>
  <c r="BZ448" i="8"/>
  <c r="BV448" i="8"/>
  <c r="BR448" i="8"/>
  <c r="BN448" i="8"/>
  <c r="BJ448" i="8"/>
  <c r="BF448" i="8"/>
  <c r="BB448" i="8"/>
  <c r="AX448" i="8"/>
  <c r="AT448" i="8"/>
  <c r="AP448" i="8"/>
  <c r="AL448" i="8"/>
  <c r="AH448" i="8"/>
  <c r="AD448" i="8"/>
  <c r="Z448" i="8"/>
  <c r="V448" i="8"/>
  <c r="R448" i="8"/>
  <c r="N448" i="8"/>
  <c r="J448" i="8"/>
  <c r="F448" i="8"/>
  <c r="CW448" i="8"/>
  <c r="CS448" i="8"/>
  <c r="CO448" i="8"/>
  <c r="CK448" i="8"/>
  <c r="CG448" i="8"/>
  <c r="CC448" i="8"/>
  <c r="BY448" i="8"/>
  <c r="BU448" i="8"/>
  <c r="BQ448" i="8"/>
  <c r="BM448" i="8"/>
  <c r="BI448" i="8"/>
  <c r="BE448" i="8"/>
  <c r="BA448" i="8"/>
  <c r="AW448" i="8"/>
  <c r="AS448" i="8"/>
  <c r="AO448" i="8"/>
  <c r="AK448" i="8"/>
  <c r="AG448" i="8"/>
  <c r="AC448" i="8"/>
  <c r="Y448" i="8"/>
  <c r="U448" i="8"/>
  <c r="Q448" i="8"/>
  <c r="M448" i="8"/>
  <c r="I448" i="8"/>
  <c r="E448" i="8"/>
  <c r="C448" i="8"/>
  <c r="CY449" i="8" l="1"/>
  <c r="CZ449" i="8"/>
  <c r="DA449" i="8"/>
  <c r="DB449" i="8"/>
  <c r="DC449" i="8"/>
  <c r="DD449" i="8"/>
  <c r="DE449" i="8"/>
  <c r="DF449" i="8"/>
  <c r="DG449" i="8"/>
  <c r="DH449" i="8"/>
  <c r="DI449" i="8"/>
  <c r="DJ449" i="8"/>
  <c r="DK449" i="8"/>
  <c r="DL449" i="8"/>
  <c r="DM449" i="8"/>
  <c r="DN449" i="8"/>
  <c r="DO449" i="8"/>
  <c r="DP449" i="8"/>
  <c r="DQ449" i="8"/>
  <c r="DR449" i="8"/>
  <c r="DS449" i="8"/>
  <c r="DT449" i="8"/>
  <c r="DU449" i="8"/>
  <c r="DV449" i="8"/>
  <c r="DW449" i="8"/>
  <c r="DX449" i="8"/>
  <c r="DY449" i="8"/>
  <c r="DZ449" i="8"/>
  <c r="EA449" i="8"/>
  <c r="EB449" i="8"/>
  <c r="EC449" i="8"/>
  <c r="ED449" i="8"/>
  <c r="EE449" i="8"/>
  <c r="EF449" i="8"/>
  <c r="EG449" i="8"/>
  <c r="EH449" i="8"/>
  <c r="EI449" i="8"/>
  <c r="EJ449" i="8"/>
  <c r="EK449" i="8"/>
  <c r="EL449" i="8"/>
  <c r="EM449" i="8"/>
  <c r="EN449" i="8"/>
  <c r="EO449" i="8"/>
  <c r="EP449" i="8"/>
  <c r="EQ449" i="8"/>
  <c r="ER449" i="8"/>
  <c r="ES449" i="8"/>
  <c r="ET449" i="8"/>
  <c r="EU449" i="8"/>
  <c r="EV449" i="8"/>
  <c r="EW449" i="8"/>
  <c r="EX449" i="8"/>
  <c r="EY449" i="8"/>
  <c r="EZ449" i="8"/>
  <c r="FA449" i="8"/>
  <c r="FB449" i="8"/>
  <c r="FC449" i="8"/>
  <c r="FD449" i="8"/>
  <c r="FE449" i="8"/>
  <c r="FF449" i="8"/>
  <c r="FG449" i="8"/>
  <c r="FH449" i="8"/>
  <c r="FI449" i="8"/>
  <c r="FJ449" i="8"/>
  <c r="FK449" i="8"/>
  <c r="FL449" i="8"/>
  <c r="FM449" i="8"/>
  <c r="FN449" i="8"/>
  <c r="FO449" i="8"/>
  <c r="FP449" i="8"/>
  <c r="FQ449" i="8"/>
  <c r="FR449" i="8"/>
  <c r="FS449" i="8"/>
  <c r="FT449" i="8"/>
  <c r="FU449" i="8"/>
  <c r="FV449" i="8"/>
  <c r="FW449" i="8"/>
  <c r="FX449" i="8"/>
  <c r="FY449" i="8"/>
  <c r="FZ449" i="8"/>
  <c r="GA449" i="8"/>
  <c r="GB449" i="8"/>
  <c r="GC449" i="8"/>
  <c r="GD449" i="8"/>
  <c r="GE449" i="8"/>
  <c r="GF449" i="8"/>
  <c r="GG449" i="8"/>
  <c r="GH449" i="8"/>
  <c r="GI449" i="8"/>
  <c r="GJ449" i="8"/>
  <c r="GK449" i="8"/>
  <c r="GL449" i="8"/>
  <c r="GM449" i="8"/>
  <c r="GN449" i="8"/>
  <c r="GO449" i="8"/>
  <c r="GP449" i="8"/>
  <c r="GQ449" i="8"/>
  <c r="GR449" i="8"/>
  <c r="GS449" i="8"/>
  <c r="GT449" i="8"/>
  <c r="GU449" i="8"/>
  <c r="GV449" i="8"/>
  <c r="GW449" i="8"/>
  <c r="GX449" i="8"/>
  <c r="GY449" i="8"/>
  <c r="GZ449" i="8"/>
  <c r="HA449" i="8"/>
  <c r="HB449" i="8"/>
  <c r="HC449" i="8"/>
  <c r="HD449" i="8"/>
  <c r="HE449" i="8"/>
  <c r="HF449" i="8"/>
  <c r="HG449" i="8"/>
  <c r="HH449" i="8"/>
  <c r="HI449" i="8"/>
  <c r="HJ449" i="8"/>
  <c r="HK449" i="8"/>
  <c r="HL449" i="8"/>
  <c r="HM449" i="8"/>
  <c r="HN449" i="8"/>
  <c r="HO449" i="8"/>
  <c r="HP449" i="8"/>
  <c r="HQ449" i="8"/>
  <c r="HR449" i="8"/>
  <c r="HS449" i="8"/>
  <c r="HT449" i="8"/>
  <c r="HU449" i="8"/>
  <c r="HV449" i="8"/>
  <c r="HW449" i="8"/>
  <c r="HX449" i="8"/>
  <c r="HY449" i="8"/>
  <c r="HZ449" i="8"/>
  <c r="IA449" i="8"/>
  <c r="IB449" i="8"/>
  <c r="IC449" i="8"/>
  <c r="ID449" i="8"/>
  <c r="IE449" i="8"/>
  <c r="IF449" i="8"/>
  <c r="IG449" i="8"/>
  <c r="IH449" i="8"/>
  <c r="II449" i="8"/>
  <c r="IJ449" i="8"/>
  <c r="IK449" i="8"/>
  <c r="IL449" i="8"/>
  <c r="IM449" i="8"/>
  <c r="IN449" i="8"/>
  <c r="IO449" i="8"/>
  <c r="IP449" i="8"/>
  <c r="IQ449" i="8"/>
  <c r="IR449" i="8"/>
  <c r="IS449" i="8"/>
  <c r="IT449" i="8"/>
  <c r="IU449" i="8"/>
  <c r="IV449" i="8"/>
  <c r="IW449" i="8"/>
  <c r="IX449" i="8"/>
  <c r="IY449" i="8"/>
  <c r="IZ449" i="8"/>
  <c r="JA449" i="8"/>
  <c r="JB449" i="8"/>
  <c r="JC449" i="8"/>
  <c r="JD449" i="8"/>
  <c r="JE449" i="8"/>
  <c r="JF449" i="8"/>
  <c r="JG449" i="8"/>
  <c r="JH449" i="8"/>
  <c r="JI449" i="8"/>
  <c r="JJ449" i="8"/>
  <c r="JK449" i="8"/>
  <c r="JL449" i="8"/>
  <c r="JM449" i="8"/>
  <c r="JN449" i="8"/>
  <c r="JO449" i="8"/>
  <c r="JP449" i="8"/>
  <c r="JQ449" i="8"/>
  <c r="JR449" i="8"/>
  <c r="JS449" i="8"/>
  <c r="JT449" i="8"/>
  <c r="JU449" i="8"/>
  <c r="JV449" i="8"/>
  <c r="JW449" i="8"/>
  <c r="JX449" i="8"/>
  <c r="JY449" i="8"/>
  <c r="JZ449" i="8"/>
  <c r="KA449" i="8"/>
  <c r="KB449" i="8"/>
  <c r="KC449" i="8"/>
  <c r="KD449" i="8"/>
  <c r="KE449" i="8"/>
  <c r="KF449" i="8"/>
  <c r="KG449" i="8"/>
  <c r="KH449" i="8"/>
  <c r="KI449" i="8"/>
  <c r="KJ449" i="8"/>
  <c r="KK449" i="8"/>
  <c r="KL449" i="8"/>
  <c r="KM449" i="8"/>
  <c r="KN449" i="8"/>
  <c r="KO449" i="8"/>
  <c r="KP449" i="8"/>
  <c r="B450" i="8"/>
  <c r="CW449" i="8"/>
  <c r="CS449" i="8"/>
  <c r="CO449" i="8"/>
  <c r="CK449" i="8"/>
  <c r="CG449" i="8"/>
  <c r="CC449" i="8"/>
  <c r="BY449" i="8"/>
  <c r="BU449" i="8"/>
  <c r="BQ449" i="8"/>
  <c r="BM449" i="8"/>
  <c r="BI449" i="8"/>
  <c r="BE449" i="8"/>
  <c r="BA449" i="8"/>
  <c r="AW449" i="8"/>
  <c r="AS449" i="8"/>
  <c r="AO449" i="8"/>
  <c r="AK449" i="8"/>
  <c r="AG449" i="8"/>
  <c r="AC449" i="8"/>
  <c r="Y449" i="8"/>
  <c r="U449" i="8"/>
  <c r="Q449" i="8"/>
  <c r="M449" i="8"/>
  <c r="I449" i="8"/>
  <c r="E449" i="8"/>
  <c r="CV449" i="8"/>
  <c r="CR449" i="8"/>
  <c r="CN449" i="8"/>
  <c r="CJ449" i="8"/>
  <c r="CF449" i="8"/>
  <c r="CB449" i="8"/>
  <c r="BX449" i="8"/>
  <c r="BT449" i="8"/>
  <c r="BP449" i="8"/>
  <c r="BL449" i="8"/>
  <c r="BH449" i="8"/>
  <c r="BD449" i="8"/>
  <c r="AZ449" i="8"/>
  <c r="AV449" i="8"/>
  <c r="AR449" i="8"/>
  <c r="AN449" i="8"/>
  <c r="AJ449" i="8"/>
  <c r="AF449" i="8"/>
  <c r="AB449" i="8"/>
  <c r="X449" i="8"/>
  <c r="T449" i="8"/>
  <c r="P449" i="8"/>
  <c r="L449" i="8"/>
  <c r="H449" i="8"/>
  <c r="D449" i="8"/>
  <c r="CU449" i="8"/>
  <c r="CQ449" i="8"/>
  <c r="CM449" i="8"/>
  <c r="CI449" i="8"/>
  <c r="CE449" i="8"/>
  <c r="CA449" i="8"/>
  <c r="BW449" i="8"/>
  <c r="BS449" i="8"/>
  <c r="BO449" i="8"/>
  <c r="BK449" i="8"/>
  <c r="BG449" i="8"/>
  <c r="BC449" i="8"/>
  <c r="AY449" i="8"/>
  <c r="AU449" i="8"/>
  <c r="AQ449" i="8"/>
  <c r="AM449" i="8"/>
  <c r="AI449" i="8"/>
  <c r="AE449" i="8"/>
  <c r="AA449" i="8"/>
  <c r="W449" i="8"/>
  <c r="S449" i="8"/>
  <c r="O449" i="8"/>
  <c r="K449" i="8"/>
  <c r="G449" i="8"/>
  <c r="C449" i="8"/>
  <c r="CX449" i="8"/>
  <c r="CT449" i="8"/>
  <c r="CP449" i="8"/>
  <c r="CL449" i="8"/>
  <c r="CH449" i="8"/>
  <c r="CD449" i="8"/>
  <c r="BZ449" i="8"/>
  <c r="BV449" i="8"/>
  <c r="BR449" i="8"/>
  <c r="BN449" i="8"/>
  <c r="BJ449" i="8"/>
  <c r="BF449" i="8"/>
  <c r="BB449" i="8"/>
  <c r="AX449" i="8"/>
  <c r="AT449" i="8"/>
  <c r="AP449" i="8"/>
  <c r="AL449" i="8"/>
  <c r="AH449" i="8"/>
  <c r="AD449" i="8"/>
  <c r="Z449" i="8"/>
  <c r="V449" i="8"/>
  <c r="R449" i="8"/>
  <c r="N449" i="8"/>
  <c r="J449" i="8"/>
  <c r="F449" i="8"/>
  <c r="CY450" i="8" l="1"/>
  <c r="CZ450" i="8"/>
  <c r="DA450" i="8"/>
  <c r="DB450" i="8"/>
  <c r="DC450" i="8"/>
  <c r="DD450" i="8"/>
  <c r="DE450" i="8"/>
  <c r="DF450" i="8"/>
  <c r="DG450" i="8"/>
  <c r="DH450" i="8"/>
  <c r="DI450" i="8"/>
  <c r="DJ450" i="8"/>
  <c r="DK450" i="8"/>
  <c r="DL450" i="8"/>
  <c r="DM450" i="8"/>
  <c r="DN450" i="8"/>
  <c r="DO450" i="8"/>
  <c r="DP450" i="8"/>
  <c r="DQ450" i="8"/>
  <c r="DR450" i="8"/>
  <c r="DS450" i="8"/>
  <c r="DT450" i="8"/>
  <c r="DU450" i="8"/>
  <c r="DV450" i="8"/>
  <c r="DW450" i="8"/>
  <c r="DX450" i="8"/>
  <c r="DY450" i="8"/>
  <c r="DZ450" i="8"/>
  <c r="EA450" i="8"/>
  <c r="EB450" i="8"/>
  <c r="EC450" i="8"/>
  <c r="ED450" i="8"/>
  <c r="EE450" i="8"/>
  <c r="EF450" i="8"/>
  <c r="EG450" i="8"/>
  <c r="EH450" i="8"/>
  <c r="EI450" i="8"/>
  <c r="EJ450" i="8"/>
  <c r="EK450" i="8"/>
  <c r="EL450" i="8"/>
  <c r="EM450" i="8"/>
  <c r="EN450" i="8"/>
  <c r="EO450" i="8"/>
  <c r="EP450" i="8"/>
  <c r="EQ450" i="8"/>
  <c r="ER450" i="8"/>
  <c r="ES450" i="8"/>
  <c r="ET450" i="8"/>
  <c r="EU450" i="8"/>
  <c r="EV450" i="8"/>
  <c r="EW450" i="8"/>
  <c r="EX450" i="8"/>
  <c r="EY450" i="8"/>
  <c r="EZ450" i="8"/>
  <c r="FA450" i="8"/>
  <c r="FB450" i="8"/>
  <c r="FC450" i="8"/>
  <c r="FD450" i="8"/>
  <c r="FE450" i="8"/>
  <c r="FF450" i="8"/>
  <c r="FG450" i="8"/>
  <c r="FH450" i="8"/>
  <c r="FI450" i="8"/>
  <c r="FJ450" i="8"/>
  <c r="FK450" i="8"/>
  <c r="FL450" i="8"/>
  <c r="FM450" i="8"/>
  <c r="FN450" i="8"/>
  <c r="FO450" i="8"/>
  <c r="FP450" i="8"/>
  <c r="FQ450" i="8"/>
  <c r="FR450" i="8"/>
  <c r="FS450" i="8"/>
  <c r="FT450" i="8"/>
  <c r="FU450" i="8"/>
  <c r="FV450" i="8"/>
  <c r="FW450" i="8"/>
  <c r="FX450" i="8"/>
  <c r="FY450" i="8"/>
  <c r="FZ450" i="8"/>
  <c r="GA450" i="8"/>
  <c r="GB450" i="8"/>
  <c r="GC450" i="8"/>
  <c r="GD450" i="8"/>
  <c r="GE450" i="8"/>
  <c r="GF450" i="8"/>
  <c r="GG450" i="8"/>
  <c r="GH450" i="8"/>
  <c r="GI450" i="8"/>
  <c r="GJ450" i="8"/>
  <c r="GK450" i="8"/>
  <c r="GL450" i="8"/>
  <c r="GM450" i="8"/>
  <c r="GN450" i="8"/>
  <c r="GO450" i="8"/>
  <c r="GP450" i="8"/>
  <c r="GQ450" i="8"/>
  <c r="GR450" i="8"/>
  <c r="GS450" i="8"/>
  <c r="GT450" i="8"/>
  <c r="GU450" i="8"/>
  <c r="GV450" i="8"/>
  <c r="GW450" i="8"/>
  <c r="GX450" i="8"/>
  <c r="GY450" i="8"/>
  <c r="GZ450" i="8"/>
  <c r="HA450" i="8"/>
  <c r="HB450" i="8"/>
  <c r="HC450" i="8"/>
  <c r="HD450" i="8"/>
  <c r="HE450" i="8"/>
  <c r="HF450" i="8"/>
  <c r="HG450" i="8"/>
  <c r="HH450" i="8"/>
  <c r="HI450" i="8"/>
  <c r="HJ450" i="8"/>
  <c r="HK450" i="8"/>
  <c r="HL450" i="8"/>
  <c r="HM450" i="8"/>
  <c r="HN450" i="8"/>
  <c r="HO450" i="8"/>
  <c r="HP450" i="8"/>
  <c r="HQ450" i="8"/>
  <c r="HR450" i="8"/>
  <c r="HS450" i="8"/>
  <c r="HT450" i="8"/>
  <c r="HU450" i="8"/>
  <c r="HV450" i="8"/>
  <c r="HW450" i="8"/>
  <c r="HX450" i="8"/>
  <c r="HY450" i="8"/>
  <c r="HZ450" i="8"/>
  <c r="IA450" i="8"/>
  <c r="IB450" i="8"/>
  <c r="IC450" i="8"/>
  <c r="ID450" i="8"/>
  <c r="IE450" i="8"/>
  <c r="IF450" i="8"/>
  <c r="IG450" i="8"/>
  <c r="IH450" i="8"/>
  <c r="II450" i="8"/>
  <c r="IJ450" i="8"/>
  <c r="IK450" i="8"/>
  <c r="IL450" i="8"/>
  <c r="IM450" i="8"/>
  <c r="IN450" i="8"/>
  <c r="IO450" i="8"/>
  <c r="IP450" i="8"/>
  <c r="IQ450" i="8"/>
  <c r="IR450" i="8"/>
  <c r="IS450" i="8"/>
  <c r="IT450" i="8"/>
  <c r="IU450" i="8"/>
  <c r="IV450" i="8"/>
  <c r="IW450" i="8"/>
  <c r="IX450" i="8"/>
  <c r="IY450" i="8"/>
  <c r="IZ450" i="8"/>
  <c r="JA450" i="8"/>
  <c r="JB450" i="8"/>
  <c r="JC450" i="8"/>
  <c r="JD450" i="8"/>
  <c r="JE450" i="8"/>
  <c r="JF450" i="8"/>
  <c r="JG450" i="8"/>
  <c r="JH450" i="8"/>
  <c r="JI450" i="8"/>
  <c r="JJ450" i="8"/>
  <c r="JK450" i="8"/>
  <c r="JL450" i="8"/>
  <c r="JM450" i="8"/>
  <c r="JN450" i="8"/>
  <c r="JO450" i="8"/>
  <c r="JP450" i="8"/>
  <c r="JQ450" i="8"/>
  <c r="JR450" i="8"/>
  <c r="JS450" i="8"/>
  <c r="JT450" i="8"/>
  <c r="JU450" i="8"/>
  <c r="JV450" i="8"/>
  <c r="JW450" i="8"/>
  <c r="JX450" i="8"/>
  <c r="JY450" i="8"/>
  <c r="JZ450" i="8"/>
  <c r="KA450" i="8"/>
  <c r="KB450" i="8"/>
  <c r="KC450" i="8"/>
  <c r="KD450" i="8"/>
  <c r="KE450" i="8"/>
  <c r="KF450" i="8"/>
  <c r="KG450" i="8"/>
  <c r="KH450" i="8"/>
  <c r="KI450" i="8"/>
  <c r="KJ450" i="8"/>
  <c r="KK450" i="8"/>
  <c r="KL450" i="8"/>
  <c r="KM450" i="8"/>
  <c r="KN450" i="8"/>
  <c r="KO450" i="8"/>
  <c r="KP450" i="8"/>
  <c r="B451" i="8"/>
  <c r="CX450" i="8"/>
  <c r="CT450" i="8"/>
  <c r="CP450" i="8"/>
  <c r="CL450" i="8"/>
  <c r="CH450" i="8"/>
  <c r="CD450" i="8"/>
  <c r="BZ450" i="8"/>
  <c r="BV450" i="8"/>
  <c r="BR450" i="8"/>
  <c r="BN450" i="8"/>
  <c r="BJ450" i="8"/>
  <c r="BF450" i="8"/>
  <c r="BB450" i="8"/>
  <c r="AX450" i="8"/>
  <c r="AT450" i="8"/>
  <c r="AP450" i="8"/>
  <c r="AL450" i="8"/>
  <c r="AH450" i="8"/>
  <c r="AD450" i="8"/>
  <c r="Z450" i="8"/>
  <c r="V450" i="8"/>
  <c r="R450" i="8"/>
  <c r="N450" i="8"/>
  <c r="J450" i="8"/>
  <c r="F450" i="8"/>
  <c r="CW450" i="8"/>
  <c r="CS450" i="8"/>
  <c r="CO450" i="8"/>
  <c r="CK450" i="8"/>
  <c r="CG450" i="8"/>
  <c r="CC450" i="8"/>
  <c r="BY450" i="8"/>
  <c r="BU450" i="8"/>
  <c r="BQ450" i="8"/>
  <c r="BM450" i="8"/>
  <c r="BI450" i="8"/>
  <c r="BE450" i="8"/>
  <c r="BA450" i="8"/>
  <c r="AW450" i="8"/>
  <c r="AS450" i="8"/>
  <c r="AO450" i="8"/>
  <c r="AK450" i="8"/>
  <c r="AG450" i="8"/>
  <c r="AC450" i="8"/>
  <c r="Y450" i="8"/>
  <c r="U450" i="8"/>
  <c r="Q450" i="8"/>
  <c r="M450" i="8"/>
  <c r="I450" i="8"/>
  <c r="E450" i="8"/>
  <c r="C450" i="8"/>
  <c r="CV450" i="8"/>
  <c r="CR450" i="8"/>
  <c r="CN450" i="8"/>
  <c r="CJ450" i="8"/>
  <c r="CF450" i="8"/>
  <c r="CB450" i="8"/>
  <c r="BX450" i="8"/>
  <c r="BT450" i="8"/>
  <c r="BP450" i="8"/>
  <c r="BL450" i="8"/>
  <c r="BH450" i="8"/>
  <c r="BD450" i="8"/>
  <c r="AZ450" i="8"/>
  <c r="AV450" i="8"/>
  <c r="AR450" i="8"/>
  <c r="AN450" i="8"/>
  <c r="AJ450" i="8"/>
  <c r="AF450" i="8"/>
  <c r="AB450" i="8"/>
  <c r="X450" i="8"/>
  <c r="T450" i="8"/>
  <c r="P450" i="8"/>
  <c r="L450" i="8"/>
  <c r="H450" i="8"/>
  <c r="D450" i="8"/>
  <c r="CU450" i="8"/>
  <c r="CQ450" i="8"/>
  <c r="CM450" i="8"/>
  <c r="CI450" i="8"/>
  <c r="CE450" i="8"/>
  <c r="CA450" i="8"/>
  <c r="BW450" i="8"/>
  <c r="BS450" i="8"/>
  <c r="BO450" i="8"/>
  <c r="BK450" i="8"/>
  <c r="BG450" i="8"/>
  <c r="BC450" i="8"/>
  <c r="AY450" i="8"/>
  <c r="AU450" i="8"/>
  <c r="AQ450" i="8"/>
  <c r="AM450" i="8"/>
  <c r="AI450" i="8"/>
  <c r="AE450" i="8"/>
  <c r="AA450" i="8"/>
  <c r="W450" i="8"/>
  <c r="S450" i="8"/>
  <c r="O450" i="8"/>
  <c r="K450" i="8"/>
  <c r="G450" i="8"/>
  <c r="CY451" i="8" l="1"/>
  <c r="CZ451" i="8"/>
  <c r="DA451" i="8"/>
  <c r="DB451" i="8"/>
  <c r="DC451" i="8"/>
  <c r="DD451" i="8"/>
  <c r="DE451" i="8"/>
  <c r="DF451" i="8"/>
  <c r="DG451" i="8"/>
  <c r="DH451" i="8"/>
  <c r="DI451" i="8"/>
  <c r="DJ451" i="8"/>
  <c r="DK451" i="8"/>
  <c r="DL451" i="8"/>
  <c r="DM451" i="8"/>
  <c r="DN451" i="8"/>
  <c r="DO451" i="8"/>
  <c r="DP451" i="8"/>
  <c r="DQ451" i="8"/>
  <c r="DR451" i="8"/>
  <c r="DS451" i="8"/>
  <c r="DT451" i="8"/>
  <c r="DU451" i="8"/>
  <c r="DV451" i="8"/>
  <c r="DW451" i="8"/>
  <c r="DX451" i="8"/>
  <c r="DY451" i="8"/>
  <c r="DZ451" i="8"/>
  <c r="EA451" i="8"/>
  <c r="EB451" i="8"/>
  <c r="EC451" i="8"/>
  <c r="ED451" i="8"/>
  <c r="EE451" i="8"/>
  <c r="EF451" i="8"/>
  <c r="EG451" i="8"/>
  <c r="EH451" i="8"/>
  <c r="EI451" i="8"/>
  <c r="EJ451" i="8"/>
  <c r="EK451" i="8"/>
  <c r="EL451" i="8"/>
  <c r="EM451" i="8"/>
  <c r="EN451" i="8"/>
  <c r="EO451" i="8"/>
  <c r="EP451" i="8"/>
  <c r="EQ451" i="8"/>
  <c r="ER451" i="8"/>
  <c r="ES451" i="8"/>
  <c r="ET451" i="8"/>
  <c r="EU451" i="8"/>
  <c r="EV451" i="8"/>
  <c r="EW451" i="8"/>
  <c r="EX451" i="8"/>
  <c r="EY451" i="8"/>
  <c r="EZ451" i="8"/>
  <c r="FA451" i="8"/>
  <c r="FB451" i="8"/>
  <c r="FC451" i="8"/>
  <c r="FD451" i="8"/>
  <c r="FE451" i="8"/>
  <c r="FF451" i="8"/>
  <c r="FG451" i="8"/>
  <c r="FH451" i="8"/>
  <c r="FI451" i="8"/>
  <c r="FJ451" i="8"/>
  <c r="FK451" i="8"/>
  <c r="FL451" i="8"/>
  <c r="FM451" i="8"/>
  <c r="FN451" i="8"/>
  <c r="FO451" i="8"/>
  <c r="FP451" i="8"/>
  <c r="FQ451" i="8"/>
  <c r="FR451" i="8"/>
  <c r="FS451" i="8"/>
  <c r="FT451" i="8"/>
  <c r="FU451" i="8"/>
  <c r="FV451" i="8"/>
  <c r="FW451" i="8"/>
  <c r="FX451" i="8"/>
  <c r="FY451" i="8"/>
  <c r="FZ451" i="8"/>
  <c r="GA451" i="8"/>
  <c r="GB451" i="8"/>
  <c r="GC451" i="8"/>
  <c r="GD451" i="8"/>
  <c r="GE451" i="8"/>
  <c r="GF451" i="8"/>
  <c r="GG451" i="8"/>
  <c r="GH451" i="8"/>
  <c r="GI451" i="8"/>
  <c r="GJ451" i="8"/>
  <c r="GK451" i="8"/>
  <c r="GL451" i="8"/>
  <c r="GM451" i="8"/>
  <c r="GN451" i="8"/>
  <c r="GO451" i="8"/>
  <c r="GP451" i="8"/>
  <c r="GQ451" i="8"/>
  <c r="GR451" i="8"/>
  <c r="GS451" i="8"/>
  <c r="GT451" i="8"/>
  <c r="GU451" i="8"/>
  <c r="GV451" i="8"/>
  <c r="GW451" i="8"/>
  <c r="GX451" i="8"/>
  <c r="GY451" i="8"/>
  <c r="GZ451" i="8"/>
  <c r="HA451" i="8"/>
  <c r="HB451" i="8"/>
  <c r="HC451" i="8"/>
  <c r="HD451" i="8"/>
  <c r="HE451" i="8"/>
  <c r="HF451" i="8"/>
  <c r="HG451" i="8"/>
  <c r="HH451" i="8"/>
  <c r="HI451" i="8"/>
  <c r="HJ451" i="8"/>
  <c r="HK451" i="8"/>
  <c r="HL451" i="8"/>
  <c r="HM451" i="8"/>
  <c r="HN451" i="8"/>
  <c r="HO451" i="8"/>
  <c r="HP451" i="8"/>
  <c r="HQ451" i="8"/>
  <c r="HR451" i="8"/>
  <c r="HS451" i="8"/>
  <c r="HT451" i="8"/>
  <c r="HU451" i="8"/>
  <c r="HV451" i="8"/>
  <c r="HW451" i="8"/>
  <c r="HX451" i="8"/>
  <c r="HY451" i="8"/>
  <c r="HZ451" i="8"/>
  <c r="IA451" i="8"/>
  <c r="IB451" i="8"/>
  <c r="IC451" i="8"/>
  <c r="ID451" i="8"/>
  <c r="IE451" i="8"/>
  <c r="IF451" i="8"/>
  <c r="IG451" i="8"/>
  <c r="IH451" i="8"/>
  <c r="II451" i="8"/>
  <c r="IJ451" i="8"/>
  <c r="IK451" i="8"/>
  <c r="IL451" i="8"/>
  <c r="IM451" i="8"/>
  <c r="IN451" i="8"/>
  <c r="IO451" i="8"/>
  <c r="IP451" i="8"/>
  <c r="IQ451" i="8"/>
  <c r="IR451" i="8"/>
  <c r="IS451" i="8"/>
  <c r="IT451" i="8"/>
  <c r="IU451" i="8"/>
  <c r="IV451" i="8"/>
  <c r="IW451" i="8"/>
  <c r="IX451" i="8"/>
  <c r="IY451" i="8"/>
  <c r="IZ451" i="8"/>
  <c r="JA451" i="8"/>
  <c r="JB451" i="8"/>
  <c r="JC451" i="8"/>
  <c r="JD451" i="8"/>
  <c r="JE451" i="8"/>
  <c r="JF451" i="8"/>
  <c r="JG451" i="8"/>
  <c r="JH451" i="8"/>
  <c r="JI451" i="8"/>
  <c r="JJ451" i="8"/>
  <c r="JK451" i="8"/>
  <c r="JL451" i="8"/>
  <c r="JM451" i="8"/>
  <c r="JN451" i="8"/>
  <c r="JO451" i="8"/>
  <c r="JP451" i="8"/>
  <c r="JQ451" i="8"/>
  <c r="JR451" i="8"/>
  <c r="JS451" i="8"/>
  <c r="JT451" i="8"/>
  <c r="JU451" i="8"/>
  <c r="JV451" i="8"/>
  <c r="JW451" i="8"/>
  <c r="JX451" i="8"/>
  <c r="JY451" i="8"/>
  <c r="JZ451" i="8"/>
  <c r="KA451" i="8"/>
  <c r="KB451" i="8"/>
  <c r="KC451" i="8"/>
  <c r="KD451" i="8"/>
  <c r="KE451" i="8"/>
  <c r="KF451" i="8"/>
  <c r="KG451" i="8"/>
  <c r="KH451" i="8"/>
  <c r="KI451" i="8"/>
  <c r="KJ451" i="8"/>
  <c r="KK451" i="8"/>
  <c r="KL451" i="8"/>
  <c r="KM451" i="8"/>
  <c r="KN451" i="8"/>
  <c r="KO451" i="8"/>
  <c r="KP451" i="8"/>
  <c r="B452" i="8"/>
  <c r="CU451" i="8"/>
  <c r="CQ451" i="8"/>
  <c r="CM451" i="8"/>
  <c r="CI451" i="8"/>
  <c r="CE451" i="8"/>
  <c r="CA451" i="8"/>
  <c r="BW451" i="8"/>
  <c r="BS451" i="8"/>
  <c r="BO451" i="8"/>
  <c r="BK451" i="8"/>
  <c r="BG451" i="8"/>
  <c r="BC451" i="8"/>
  <c r="AY451" i="8"/>
  <c r="AU451" i="8"/>
  <c r="AQ451" i="8"/>
  <c r="AM451" i="8"/>
  <c r="AI451" i="8"/>
  <c r="AE451" i="8"/>
  <c r="AA451" i="8"/>
  <c r="W451" i="8"/>
  <c r="S451" i="8"/>
  <c r="O451" i="8"/>
  <c r="K451" i="8"/>
  <c r="G451" i="8"/>
  <c r="C451" i="8"/>
  <c r="CX451" i="8"/>
  <c r="CT451" i="8"/>
  <c r="CP451" i="8"/>
  <c r="CL451" i="8"/>
  <c r="CH451" i="8"/>
  <c r="CD451" i="8"/>
  <c r="BZ451" i="8"/>
  <c r="BV451" i="8"/>
  <c r="BR451" i="8"/>
  <c r="BN451" i="8"/>
  <c r="BJ451" i="8"/>
  <c r="BF451" i="8"/>
  <c r="BB451" i="8"/>
  <c r="AX451" i="8"/>
  <c r="AT451" i="8"/>
  <c r="AP451" i="8"/>
  <c r="AL451" i="8"/>
  <c r="AH451" i="8"/>
  <c r="AD451" i="8"/>
  <c r="Z451" i="8"/>
  <c r="V451" i="8"/>
  <c r="R451" i="8"/>
  <c r="N451" i="8"/>
  <c r="J451" i="8"/>
  <c r="F451" i="8"/>
  <c r="CW451" i="8"/>
  <c r="CS451" i="8"/>
  <c r="CO451" i="8"/>
  <c r="CK451" i="8"/>
  <c r="CG451" i="8"/>
  <c r="CC451" i="8"/>
  <c r="BY451" i="8"/>
  <c r="BU451" i="8"/>
  <c r="BQ451" i="8"/>
  <c r="BM451" i="8"/>
  <c r="BI451" i="8"/>
  <c r="BE451" i="8"/>
  <c r="BA451" i="8"/>
  <c r="AW451" i="8"/>
  <c r="AS451" i="8"/>
  <c r="AO451" i="8"/>
  <c r="AK451" i="8"/>
  <c r="AG451" i="8"/>
  <c r="AC451" i="8"/>
  <c r="Y451" i="8"/>
  <c r="U451" i="8"/>
  <c r="Q451" i="8"/>
  <c r="M451" i="8"/>
  <c r="I451" i="8"/>
  <c r="E451" i="8"/>
  <c r="CV451" i="8"/>
  <c r="CR451" i="8"/>
  <c r="CN451" i="8"/>
  <c r="CJ451" i="8"/>
  <c r="CF451" i="8"/>
  <c r="CB451" i="8"/>
  <c r="BX451" i="8"/>
  <c r="BT451" i="8"/>
  <c r="BP451" i="8"/>
  <c r="BL451" i="8"/>
  <c r="BH451" i="8"/>
  <c r="BD451" i="8"/>
  <c r="AZ451" i="8"/>
  <c r="AV451" i="8"/>
  <c r="AR451" i="8"/>
  <c r="AN451" i="8"/>
  <c r="AJ451" i="8"/>
  <c r="AF451" i="8"/>
  <c r="AB451" i="8"/>
  <c r="X451" i="8"/>
  <c r="T451" i="8"/>
  <c r="P451" i="8"/>
  <c r="L451" i="8"/>
  <c r="H451" i="8"/>
  <c r="D451" i="8"/>
  <c r="CY452" i="8" l="1"/>
  <c r="CZ452" i="8"/>
  <c r="DA452" i="8"/>
  <c r="DB452" i="8"/>
  <c r="DC452" i="8"/>
  <c r="DD452" i="8"/>
  <c r="DE452" i="8"/>
  <c r="DF452" i="8"/>
  <c r="DG452" i="8"/>
  <c r="DH452" i="8"/>
  <c r="DI452" i="8"/>
  <c r="DJ452" i="8"/>
  <c r="DK452" i="8"/>
  <c r="DL452" i="8"/>
  <c r="DM452" i="8"/>
  <c r="DN452" i="8"/>
  <c r="DO452" i="8"/>
  <c r="DP452" i="8"/>
  <c r="DQ452" i="8"/>
  <c r="DR452" i="8"/>
  <c r="DS452" i="8"/>
  <c r="DT452" i="8"/>
  <c r="DU452" i="8"/>
  <c r="DV452" i="8"/>
  <c r="DW452" i="8"/>
  <c r="DX452" i="8"/>
  <c r="DY452" i="8"/>
  <c r="DZ452" i="8"/>
  <c r="EA452" i="8"/>
  <c r="EB452" i="8"/>
  <c r="EC452" i="8"/>
  <c r="ED452" i="8"/>
  <c r="EE452" i="8"/>
  <c r="EF452" i="8"/>
  <c r="EG452" i="8"/>
  <c r="EH452" i="8"/>
  <c r="EI452" i="8"/>
  <c r="EJ452" i="8"/>
  <c r="EK452" i="8"/>
  <c r="EL452" i="8"/>
  <c r="EM452" i="8"/>
  <c r="EN452" i="8"/>
  <c r="EO452" i="8"/>
  <c r="EP452" i="8"/>
  <c r="EQ452" i="8"/>
  <c r="ER452" i="8"/>
  <c r="ES452" i="8"/>
  <c r="ET452" i="8"/>
  <c r="EU452" i="8"/>
  <c r="EV452" i="8"/>
  <c r="EW452" i="8"/>
  <c r="EX452" i="8"/>
  <c r="EY452" i="8"/>
  <c r="EZ452" i="8"/>
  <c r="FA452" i="8"/>
  <c r="FB452" i="8"/>
  <c r="FC452" i="8"/>
  <c r="FD452" i="8"/>
  <c r="FE452" i="8"/>
  <c r="FF452" i="8"/>
  <c r="FG452" i="8"/>
  <c r="FH452" i="8"/>
  <c r="FI452" i="8"/>
  <c r="FJ452" i="8"/>
  <c r="FK452" i="8"/>
  <c r="FL452" i="8"/>
  <c r="FM452" i="8"/>
  <c r="FN452" i="8"/>
  <c r="FO452" i="8"/>
  <c r="FP452" i="8"/>
  <c r="FQ452" i="8"/>
  <c r="FR452" i="8"/>
  <c r="FS452" i="8"/>
  <c r="FT452" i="8"/>
  <c r="FU452" i="8"/>
  <c r="FV452" i="8"/>
  <c r="FW452" i="8"/>
  <c r="FX452" i="8"/>
  <c r="FY452" i="8"/>
  <c r="FZ452" i="8"/>
  <c r="GA452" i="8"/>
  <c r="GB452" i="8"/>
  <c r="GC452" i="8"/>
  <c r="GD452" i="8"/>
  <c r="GE452" i="8"/>
  <c r="GF452" i="8"/>
  <c r="GG452" i="8"/>
  <c r="GH452" i="8"/>
  <c r="GI452" i="8"/>
  <c r="GJ452" i="8"/>
  <c r="GK452" i="8"/>
  <c r="GL452" i="8"/>
  <c r="GM452" i="8"/>
  <c r="GN452" i="8"/>
  <c r="GO452" i="8"/>
  <c r="GP452" i="8"/>
  <c r="GQ452" i="8"/>
  <c r="GR452" i="8"/>
  <c r="GS452" i="8"/>
  <c r="GT452" i="8"/>
  <c r="GU452" i="8"/>
  <c r="GV452" i="8"/>
  <c r="GW452" i="8"/>
  <c r="GX452" i="8"/>
  <c r="GY452" i="8"/>
  <c r="GZ452" i="8"/>
  <c r="HA452" i="8"/>
  <c r="HB452" i="8"/>
  <c r="HC452" i="8"/>
  <c r="HD452" i="8"/>
  <c r="HE452" i="8"/>
  <c r="HF452" i="8"/>
  <c r="HG452" i="8"/>
  <c r="HH452" i="8"/>
  <c r="HI452" i="8"/>
  <c r="HJ452" i="8"/>
  <c r="HK452" i="8"/>
  <c r="HL452" i="8"/>
  <c r="HM452" i="8"/>
  <c r="HN452" i="8"/>
  <c r="HO452" i="8"/>
  <c r="HP452" i="8"/>
  <c r="HQ452" i="8"/>
  <c r="HR452" i="8"/>
  <c r="HS452" i="8"/>
  <c r="HT452" i="8"/>
  <c r="HU452" i="8"/>
  <c r="HV452" i="8"/>
  <c r="HW452" i="8"/>
  <c r="HX452" i="8"/>
  <c r="HY452" i="8"/>
  <c r="HZ452" i="8"/>
  <c r="IA452" i="8"/>
  <c r="IB452" i="8"/>
  <c r="IC452" i="8"/>
  <c r="ID452" i="8"/>
  <c r="IE452" i="8"/>
  <c r="IF452" i="8"/>
  <c r="IG452" i="8"/>
  <c r="IH452" i="8"/>
  <c r="II452" i="8"/>
  <c r="IJ452" i="8"/>
  <c r="IK452" i="8"/>
  <c r="IL452" i="8"/>
  <c r="IM452" i="8"/>
  <c r="IN452" i="8"/>
  <c r="IO452" i="8"/>
  <c r="IP452" i="8"/>
  <c r="IQ452" i="8"/>
  <c r="IR452" i="8"/>
  <c r="IS452" i="8"/>
  <c r="IT452" i="8"/>
  <c r="IU452" i="8"/>
  <c r="IV452" i="8"/>
  <c r="IW452" i="8"/>
  <c r="IX452" i="8"/>
  <c r="IY452" i="8"/>
  <c r="IZ452" i="8"/>
  <c r="JA452" i="8"/>
  <c r="JB452" i="8"/>
  <c r="JC452" i="8"/>
  <c r="JD452" i="8"/>
  <c r="JE452" i="8"/>
  <c r="JF452" i="8"/>
  <c r="JG452" i="8"/>
  <c r="JH452" i="8"/>
  <c r="JI452" i="8"/>
  <c r="JJ452" i="8"/>
  <c r="JK452" i="8"/>
  <c r="JL452" i="8"/>
  <c r="JM452" i="8"/>
  <c r="JN452" i="8"/>
  <c r="JO452" i="8"/>
  <c r="JP452" i="8"/>
  <c r="JQ452" i="8"/>
  <c r="JR452" i="8"/>
  <c r="JS452" i="8"/>
  <c r="JT452" i="8"/>
  <c r="JU452" i="8"/>
  <c r="JV452" i="8"/>
  <c r="JW452" i="8"/>
  <c r="JX452" i="8"/>
  <c r="JY452" i="8"/>
  <c r="JZ452" i="8"/>
  <c r="KA452" i="8"/>
  <c r="KB452" i="8"/>
  <c r="KC452" i="8"/>
  <c r="KD452" i="8"/>
  <c r="KE452" i="8"/>
  <c r="KF452" i="8"/>
  <c r="KG452" i="8"/>
  <c r="KH452" i="8"/>
  <c r="KI452" i="8"/>
  <c r="KJ452" i="8"/>
  <c r="KK452" i="8"/>
  <c r="KL452" i="8"/>
  <c r="KM452" i="8"/>
  <c r="KN452" i="8"/>
  <c r="KO452" i="8"/>
  <c r="KP452" i="8"/>
  <c r="B453" i="8"/>
  <c r="CV452" i="8"/>
  <c r="CR452" i="8"/>
  <c r="CN452" i="8"/>
  <c r="CJ452" i="8"/>
  <c r="CF452" i="8"/>
  <c r="CB452" i="8"/>
  <c r="BX452" i="8"/>
  <c r="BT452" i="8"/>
  <c r="BP452" i="8"/>
  <c r="BL452" i="8"/>
  <c r="BH452" i="8"/>
  <c r="BD452" i="8"/>
  <c r="AZ452" i="8"/>
  <c r="AV452" i="8"/>
  <c r="AR452" i="8"/>
  <c r="AN452" i="8"/>
  <c r="AJ452" i="8"/>
  <c r="AF452" i="8"/>
  <c r="AB452" i="8"/>
  <c r="X452" i="8"/>
  <c r="T452" i="8"/>
  <c r="P452" i="8"/>
  <c r="L452" i="8"/>
  <c r="H452" i="8"/>
  <c r="D452" i="8"/>
  <c r="CU452" i="8"/>
  <c r="CQ452" i="8"/>
  <c r="CM452" i="8"/>
  <c r="CI452" i="8"/>
  <c r="CE452" i="8"/>
  <c r="CA452" i="8"/>
  <c r="BW452" i="8"/>
  <c r="BS452" i="8"/>
  <c r="BO452" i="8"/>
  <c r="BK452" i="8"/>
  <c r="BG452" i="8"/>
  <c r="BC452" i="8"/>
  <c r="AY452" i="8"/>
  <c r="AU452" i="8"/>
  <c r="AQ452" i="8"/>
  <c r="AM452" i="8"/>
  <c r="AI452" i="8"/>
  <c r="AE452" i="8"/>
  <c r="AA452" i="8"/>
  <c r="W452" i="8"/>
  <c r="S452" i="8"/>
  <c r="O452" i="8"/>
  <c r="K452" i="8"/>
  <c r="G452" i="8"/>
  <c r="CX452" i="8"/>
  <c r="CT452" i="8"/>
  <c r="CP452" i="8"/>
  <c r="CL452" i="8"/>
  <c r="CH452" i="8"/>
  <c r="CD452" i="8"/>
  <c r="BZ452" i="8"/>
  <c r="BV452" i="8"/>
  <c r="BR452" i="8"/>
  <c r="BN452" i="8"/>
  <c r="BJ452" i="8"/>
  <c r="BF452" i="8"/>
  <c r="BB452" i="8"/>
  <c r="AX452" i="8"/>
  <c r="AT452" i="8"/>
  <c r="AP452" i="8"/>
  <c r="AL452" i="8"/>
  <c r="AH452" i="8"/>
  <c r="AD452" i="8"/>
  <c r="Z452" i="8"/>
  <c r="V452" i="8"/>
  <c r="R452" i="8"/>
  <c r="N452" i="8"/>
  <c r="J452" i="8"/>
  <c r="F452" i="8"/>
  <c r="CW452" i="8"/>
  <c r="CS452" i="8"/>
  <c r="CO452" i="8"/>
  <c r="CK452" i="8"/>
  <c r="CG452" i="8"/>
  <c r="CC452" i="8"/>
  <c r="BY452" i="8"/>
  <c r="BU452" i="8"/>
  <c r="BQ452" i="8"/>
  <c r="BM452" i="8"/>
  <c r="BI452" i="8"/>
  <c r="BE452" i="8"/>
  <c r="BA452" i="8"/>
  <c r="AW452" i="8"/>
  <c r="AS452" i="8"/>
  <c r="AO452" i="8"/>
  <c r="AK452" i="8"/>
  <c r="AG452" i="8"/>
  <c r="AC452" i="8"/>
  <c r="Y452" i="8"/>
  <c r="U452" i="8"/>
  <c r="Q452" i="8"/>
  <c r="M452" i="8"/>
  <c r="I452" i="8"/>
  <c r="E452" i="8"/>
  <c r="C452" i="8"/>
  <c r="CY453" i="8" l="1"/>
  <c r="CZ453" i="8"/>
  <c r="DA453" i="8"/>
  <c r="DB453" i="8"/>
  <c r="DC453" i="8"/>
  <c r="DD453" i="8"/>
  <c r="DE453" i="8"/>
  <c r="DF453" i="8"/>
  <c r="DG453" i="8"/>
  <c r="DH453" i="8"/>
  <c r="DI453" i="8"/>
  <c r="DJ453" i="8"/>
  <c r="DK453" i="8"/>
  <c r="DL453" i="8"/>
  <c r="DM453" i="8"/>
  <c r="DN453" i="8"/>
  <c r="DO453" i="8"/>
  <c r="DP453" i="8"/>
  <c r="DQ453" i="8"/>
  <c r="DR453" i="8"/>
  <c r="DS453" i="8"/>
  <c r="DT453" i="8"/>
  <c r="DU453" i="8"/>
  <c r="DV453" i="8"/>
  <c r="DW453" i="8"/>
  <c r="DX453" i="8"/>
  <c r="DY453" i="8"/>
  <c r="DZ453" i="8"/>
  <c r="EA453" i="8"/>
  <c r="EB453" i="8"/>
  <c r="EC453" i="8"/>
  <c r="ED453" i="8"/>
  <c r="EE453" i="8"/>
  <c r="EF453" i="8"/>
  <c r="EG453" i="8"/>
  <c r="EH453" i="8"/>
  <c r="EI453" i="8"/>
  <c r="EJ453" i="8"/>
  <c r="EK453" i="8"/>
  <c r="EL453" i="8"/>
  <c r="EM453" i="8"/>
  <c r="EN453" i="8"/>
  <c r="EO453" i="8"/>
  <c r="EP453" i="8"/>
  <c r="EQ453" i="8"/>
  <c r="ER453" i="8"/>
  <c r="ES453" i="8"/>
  <c r="ET453" i="8"/>
  <c r="EU453" i="8"/>
  <c r="EV453" i="8"/>
  <c r="EW453" i="8"/>
  <c r="EX453" i="8"/>
  <c r="EY453" i="8"/>
  <c r="EZ453" i="8"/>
  <c r="FA453" i="8"/>
  <c r="FB453" i="8"/>
  <c r="FC453" i="8"/>
  <c r="FD453" i="8"/>
  <c r="FE453" i="8"/>
  <c r="FF453" i="8"/>
  <c r="FG453" i="8"/>
  <c r="FH453" i="8"/>
  <c r="FI453" i="8"/>
  <c r="FJ453" i="8"/>
  <c r="FK453" i="8"/>
  <c r="FL453" i="8"/>
  <c r="FM453" i="8"/>
  <c r="FN453" i="8"/>
  <c r="FO453" i="8"/>
  <c r="FP453" i="8"/>
  <c r="FQ453" i="8"/>
  <c r="FR453" i="8"/>
  <c r="FS453" i="8"/>
  <c r="FT453" i="8"/>
  <c r="FU453" i="8"/>
  <c r="FV453" i="8"/>
  <c r="FW453" i="8"/>
  <c r="FX453" i="8"/>
  <c r="FY453" i="8"/>
  <c r="FZ453" i="8"/>
  <c r="GA453" i="8"/>
  <c r="GB453" i="8"/>
  <c r="GC453" i="8"/>
  <c r="GD453" i="8"/>
  <c r="GE453" i="8"/>
  <c r="GF453" i="8"/>
  <c r="GG453" i="8"/>
  <c r="GH453" i="8"/>
  <c r="GI453" i="8"/>
  <c r="GJ453" i="8"/>
  <c r="GK453" i="8"/>
  <c r="GL453" i="8"/>
  <c r="GM453" i="8"/>
  <c r="GN453" i="8"/>
  <c r="GO453" i="8"/>
  <c r="GP453" i="8"/>
  <c r="GQ453" i="8"/>
  <c r="GR453" i="8"/>
  <c r="GS453" i="8"/>
  <c r="GT453" i="8"/>
  <c r="GU453" i="8"/>
  <c r="GV453" i="8"/>
  <c r="GW453" i="8"/>
  <c r="GX453" i="8"/>
  <c r="GY453" i="8"/>
  <c r="GZ453" i="8"/>
  <c r="HA453" i="8"/>
  <c r="HB453" i="8"/>
  <c r="HC453" i="8"/>
  <c r="HD453" i="8"/>
  <c r="HE453" i="8"/>
  <c r="HF453" i="8"/>
  <c r="HG453" i="8"/>
  <c r="HH453" i="8"/>
  <c r="HI453" i="8"/>
  <c r="HJ453" i="8"/>
  <c r="HK453" i="8"/>
  <c r="HL453" i="8"/>
  <c r="HM453" i="8"/>
  <c r="HN453" i="8"/>
  <c r="HO453" i="8"/>
  <c r="HP453" i="8"/>
  <c r="HQ453" i="8"/>
  <c r="HR453" i="8"/>
  <c r="HS453" i="8"/>
  <c r="HT453" i="8"/>
  <c r="HU453" i="8"/>
  <c r="HV453" i="8"/>
  <c r="HW453" i="8"/>
  <c r="HX453" i="8"/>
  <c r="HY453" i="8"/>
  <c r="HZ453" i="8"/>
  <c r="IA453" i="8"/>
  <c r="IB453" i="8"/>
  <c r="IC453" i="8"/>
  <c r="ID453" i="8"/>
  <c r="IE453" i="8"/>
  <c r="IF453" i="8"/>
  <c r="IG453" i="8"/>
  <c r="IH453" i="8"/>
  <c r="II453" i="8"/>
  <c r="IJ453" i="8"/>
  <c r="IK453" i="8"/>
  <c r="IL453" i="8"/>
  <c r="IM453" i="8"/>
  <c r="IN453" i="8"/>
  <c r="IO453" i="8"/>
  <c r="IP453" i="8"/>
  <c r="IQ453" i="8"/>
  <c r="IR453" i="8"/>
  <c r="IS453" i="8"/>
  <c r="IT453" i="8"/>
  <c r="IU453" i="8"/>
  <c r="IV453" i="8"/>
  <c r="IW453" i="8"/>
  <c r="IX453" i="8"/>
  <c r="IY453" i="8"/>
  <c r="IZ453" i="8"/>
  <c r="JA453" i="8"/>
  <c r="JB453" i="8"/>
  <c r="JC453" i="8"/>
  <c r="JD453" i="8"/>
  <c r="JE453" i="8"/>
  <c r="JF453" i="8"/>
  <c r="JG453" i="8"/>
  <c r="JH453" i="8"/>
  <c r="JI453" i="8"/>
  <c r="JJ453" i="8"/>
  <c r="JK453" i="8"/>
  <c r="JL453" i="8"/>
  <c r="JM453" i="8"/>
  <c r="JN453" i="8"/>
  <c r="JO453" i="8"/>
  <c r="JP453" i="8"/>
  <c r="JQ453" i="8"/>
  <c r="JR453" i="8"/>
  <c r="JS453" i="8"/>
  <c r="JT453" i="8"/>
  <c r="JU453" i="8"/>
  <c r="JV453" i="8"/>
  <c r="JW453" i="8"/>
  <c r="JX453" i="8"/>
  <c r="JY453" i="8"/>
  <c r="JZ453" i="8"/>
  <c r="KA453" i="8"/>
  <c r="KB453" i="8"/>
  <c r="KC453" i="8"/>
  <c r="KD453" i="8"/>
  <c r="KE453" i="8"/>
  <c r="KF453" i="8"/>
  <c r="KG453" i="8"/>
  <c r="KH453" i="8"/>
  <c r="KI453" i="8"/>
  <c r="KJ453" i="8"/>
  <c r="KK453" i="8"/>
  <c r="KL453" i="8"/>
  <c r="KM453" i="8"/>
  <c r="KN453" i="8"/>
  <c r="KO453" i="8"/>
  <c r="KP453" i="8"/>
  <c r="B454" i="8"/>
  <c r="CW453" i="8"/>
  <c r="CS453" i="8"/>
  <c r="CO453" i="8"/>
  <c r="CK453" i="8"/>
  <c r="CG453" i="8"/>
  <c r="CC453" i="8"/>
  <c r="BY453" i="8"/>
  <c r="BU453" i="8"/>
  <c r="BQ453" i="8"/>
  <c r="BM453" i="8"/>
  <c r="BI453" i="8"/>
  <c r="BE453" i="8"/>
  <c r="BA453" i="8"/>
  <c r="AW453" i="8"/>
  <c r="AS453" i="8"/>
  <c r="AO453" i="8"/>
  <c r="AK453" i="8"/>
  <c r="AG453" i="8"/>
  <c r="AC453" i="8"/>
  <c r="Y453" i="8"/>
  <c r="U453" i="8"/>
  <c r="Q453" i="8"/>
  <c r="M453" i="8"/>
  <c r="I453" i="8"/>
  <c r="E453" i="8"/>
  <c r="CV453" i="8"/>
  <c r="CR453" i="8"/>
  <c r="CN453" i="8"/>
  <c r="CJ453" i="8"/>
  <c r="CF453" i="8"/>
  <c r="CB453" i="8"/>
  <c r="BX453" i="8"/>
  <c r="BT453" i="8"/>
  <c r="BP453" i="8"/>
  <c r="BL453" i="8"/>
  <c r="BH453" i="8"/>
  <c r="BD453" i="8"/>
  <c r="AZ453" i="8"/>
  <c r="AV453" i="8"/>
  <c r="AR453" i="8"/>
  <c r="AN453" i="8"/>
  <c r="AJ453" i="8"/>
  <c r="AF453" i="8"/>
  <c r="AB453" i="8"/>
  <c r="X453" i="8"/>
  <c r="T453" i="8"/>
  <c r="P453" i="8"/>
  <c r="L453" i="8"/>
  <c r="H453" i="8"/>
  <c r="D453" i="8"/>
  <c r="CU453" i="8"/>
  <c r="CQ453" i="8"/>
  <c r="CM453" i="8"/>
  <c r="CI453" i="8"/>
  <c r="CE453" i="8"/>
  <c r="CA453" i="8"/>
  <c r="BW453" i="8"/>
  <c r="BS453" i="8"/>
  <c r="BO453" i="8"/>
  <c r="BK453" i="8"/>
  <c r="BG453" i="8"/>
  <c r="BC453" i="8"/>
  <c r="AY453" i="8"/>
  <c r="AU453" i="8"/>
  <c r="AQ453" i="8"/>
  <c r="AM453" i="8"/>
  <c r="AI453" i="8"/>
  <c r="AE453" i="8"/>
  <c r="AA453" i="8"/>
  <c r="W453" i="8"/>
  <c r="S453" i="8"/>
  <c r="O453" i="8"/>
  <c r="K453" i="8"/>
  <c r="G453" i="8"/>
  <c r="C453" i="8"/>
  <c r="CX453" i="8"/>
  <c r="CT453" i="8"/>
  <c r="CP453" i="8"/>
  <c r="CL453" i="8"/>
  <c r="CH453" i="8"/>
  <c r="CD453" i="8"/>
  <c r="BZ453" i="8"/>
  <c r="BV453" i="8"/>
  <c r="BR453" i="8"/>
  <c r="BN453" i="8"/>
  <c r="BJ453" i="8"/>
  <c r="BF453" i="8"/>
  <c r="BB453" i="8"/>
  <c r="AX453" i="8"/>
  <c r="AT453" i="8"/>
  <c r="AP453" i="8"/>
  <c r="AL453" i="8"/>
  <c r="AH453" i="8"/>
  <c r="AD453" i="8"/>
  <c r="Z453" i="8"/>
  <c r="V453" i="8"/>
  <c r="R453" i="8"/>
  <c r="N453" i="8"/>
  <c r="J453" i="8"/>
  <c r="F453" i="8"/>
  <c r="CY454" i="8" l="1"/>
  <c r="CZ454" i="8"/>
  <c r="DA454" i="8"/>
  <c r="DB454" i="8"/>
  <c r="DC454" i="8"/>
  <c r="DD454" i="8"/>
  <c r="DE454" i="8"/>
  <c r="DF454" i="8"/>
  <c r="DG454" i="8"/>
  <c r="DH454" i="8"/>
  <c r="DI454" i="8"/>
  <c r="DJ454" i="8"/>
  <c r="DK454" i="8"/>
  <c r="DL454" i="8"/>
  <c r="DM454" i="8"/>
  <c r="DN454" i="8"/>
  <c r="DO454" i="8"/>
  <c r="DP454" i="8"/>
  <c r="DQ454" i="8"/>
  <c r="DR454" i="8"/>
  <c r="DS454" i="8"/>
  <c r="DT454" i="8"/>
  <c r="DU454" i="8"/>
  <c r="DV454" i="8"/>
  <c r="DW454" i="8"/>
  <c r="DX454" i="8"/>
  <c r="DY454" i="8"/>
  <c r="DZ454" i="8"/>
  <c r="EA454" i="8"/>
  <c r="EB454" i="8"/>
  <c r="EC454" i="8"/>
  <c r="ED454" i="8"/>
  <c r="EE454" i="8"/>
  <c r="EF454" i="8"/>
  <c r="EG454" i="8"/>
  <c r="EH454" i="8"/>
  <c r="EI454" i="8"/>
  <c r="EJ454" i="8"/>
  <c r="EK454" i="8"/>
  <c r="EL454" i="8"/>
  <c r="EM454" i="8"/>
  <c r="EN454" i="8"/>
  <c r="EO454" i="8"/>
  <c r="EP454" i="8"/>
  <c r="EQ454" i="8"/>
  <c r="ER454" i="8"/>
  <c r="ES454" i="8"/>
  <c r="ET454" i="8"/>
  <c r="EU454" i="8"/>
  <c r="EV454" i="8"/>
  <c r="EW454" i="8"/>
  <c r="EX454" i="8"/>
  <c r="EY454" i="8"/>
  <c r="EZ454" i="8"/>
  <c r="FA454" i="8"/>
  <c r="FB454" i="8"/>
  <c r="FC454" i="8"/>
  <c r="FD454" i="8"/>
  <c r="FE454" i="8"/>
  <c r="FF454" i="8"/>
  <c r="FG454" i="8"/>
  <c r="FH454" i="8"/>
  <c r="FI454" i="8"/>
  <c r="FJ454" i="8"/>
  <c r="FK454" i="8"/>
  <c r="FL454" i="8"/>
  <c r="FM454" i="8"/>
  <c r="FN454" i="8"/>
  <c r="FO454" i="8"/>
  <c r="FP454" i="8"/>
  <c r="FQ454" i="8"/>
  <c r="FR454" i="8"/>
  <c r="FS454" i="8"/>
  <c r="FT454" i="8"/>
  <c r="FU454" i="8"/>
  <c r="FV454" i="8"/>
  <c r="FW454" i="8"/>
  <c r="FX454" i="8"/>
  <c r="FY454" i="8"/>
  <c r="FZ454" i="8"/>
  <c r="GA454" i="8"/>
  <c r="GB454" i="8"/>
  <c r="GC454" i="8"/>
  <c r="GD454" i="8"/>
  <c r="GE454" i="8"/>
  <c r="GF454" i="8"/>
  <c r="GG454" i="8"/>
  <c r="GH454" i="8"/>
  <c r="GI454" i="8"/>
  <c r="GJ454" i="8"/>
  <c r="GK454" i="8"/>
  <c r="GL454" i="8"/>
  <c r="GM454" i="8"/>
  <c r="GN454" i="8"/>
  <c r="GO454" i="8"/>
  <c r="GP454" i="8"/>
  <c r="GQ454" i="8"/>
  <c r="GR454" i="8"/>
  <c r="GS454" i="8"/>
  <c r="GT454" i="8"/>
  <c r="GU454" i="8"/>
  <c r="GV454" i="8"/>
  <c r="GW454" i="8"/>
  <c r="GX454" i="8"/>
  <c r="GY454" i="8"/>
  <c r="GZ454" i="8"/>
  <c r="HA454" i="8"/>
  <c r="HB454" i="8"/>
  <c r="HC454" i="8"/>
  <c r="HD454" i="8"/>
  <c r="HE454" i="8"/>
  <c r="HF454" i="8"/>
  <c r="HG454" i="8"/>
  <c r="HH454" i="8"/>
  <c r="HI454" i="8"/>
  <c r="HJ454" i="8"/>
  <c r="HK454" i="8"/>
  <c r="HL454" i="8"/>
  <c r="HM454" i="8"/>
  <c r="HN454" i="8"/>
  <c r="HO454" i="8"/>
  <c r="HP454" i="8"/>
  <c r="HQ454" i="8"/>
  <c r="HR454" i="8"/>
  <c r="HS454" i="8"/>
  <c r="HT454" i="8"/>
  <c r="HU454" i="8"/>
  <c r="HV454" i="8"/>
  <c r="HW454" i="8"/>
  <c r="HX454" i="8"/>
  <c r="HY454" i="8"/>
  <c r="HZ454" i="8"/>
  <c r="IA454" i="8"/>
  <c r="IB454" i="8"/>
  <c r="IC454" i="8"/>
  <c r="ID454" i="8"/>
  <c r="IE454" i="8"/>
  <c r="IF454" i="8"/>
  <c r="IG454" i="8"/>
  <c r="IH454" i="8"/>
  <c r="II454" i="8"/>
  <c r="IJ454" i="8"/>
  <c r="IK454" i="8"/>
  <c r="IL454" i="8"/>
  <c r="IM454" i="8"/>
  <c r="IN454" i="8"/>
  <c r="IO454" i="8"/>
  <c r="IP454" i="8"/>
  <c r="IQ454" i="8"/>
  <c r="IR454" i="8"/>
  <c r="IS454" i="8"/>
  <c r="IT454" i="8"/>
  <c r="IU454" i="8"/>
  <c r="IV454" i="8"/>
  <c r="IW454" i="8"/>
  <c r="IX454" i="8"/>
  <c r="IY454" i="8"/>
  <c r="IZ454" i="8"/>
  <c r="JA454" i="8"/>
  <c r="JB454" i="8"/>
  <c r="JC454" i="8"/>
  <c r="JD454" i="8"/>
  <c r="JE454" i="8"/>
  <c r="JF454" i="8"/>
  <c r="JG454" i="8"/>
  <c r="JH454" i="8"/>
  <c r="JI454" i="8"/>
  <c r="JJ454" i="8"/>
  <c r="JK454" i="8"/>
  <c r="JL454" i="8"/>
  <c r="JM454" i="8"/>
  <c r="JN454" i="8"/>
  <c r="JO454" i="8"/>
  <c r="JP454" i="8"/>
  <c r="JQ454" i="8"/>
  <c r="JR454" i="8"/>
  <c r="JS454" i="8"/>
  <c r="JT454" i="8"/>
  <c r="JU454" i="8"/>
  <c r="JV454" i="8"/>
  <c r="JW454" i="8"/>
  <c r="JX454" i="8"/>
  <c r="JY454" i="8"/>
  <c r="JZ454" i="8"/>
  <c r="KA454" i="8"/>
  <c r="KB454" i="8"/>
  <c r="KC454" i="8"/>
  <c r="KD454" i="8"/>
  <c r="KE454" i="8"/>
  <c r="KF454" i="8"/>
  <c r="KG454" i="8"/>
  <c r="KH454" i="8"/>
  <c r="KI454" i="8"/>
  <c r="KJ454" i="8"/>
  <c r="KK454" i="8"/>
  <c r="KL454" i="8"/>
  <c r="KM454" i="8"/>
  <c r="KN454" i="8"/>
  <c r="KO454" i="8"/>
  <c r="KP454" i="8"/>
  <c r="B455" i="8"/>
  <c r="CX454" i="8"/>
  <c r="CT454" i="8"/>
  <c r="CP454" i="8"/>
  <c r="CL454" i="8"/>
  <c r="CH454" i="8"/>
  <c r="CD454" i="8"/>
  <c r="BZ454" i="8"/>
  <c r="BV454" i="8"/>
  <c r="BR454" i="8"/>
  <c r="BN454" i="8"/>
  <c r="BJ454" i="8"/>
  <c r="BF454" i="8"/>
  <c r="BB454" i="8"/>
  <c r="AX454" i="8"/>
  <c r="AT454" i="8"/>
  <c r="AP454" i="8"/>
  <c r="AL454" i="8"/>
  <c r="AH454" i="8"/>
  <c r="AD454" i="8"/>
  <c r="Z454" i="8"/>
  <c r="V454" i="8"/>
  <c r="R454" i="8"/>
  <c r="N454" i="8"/>
  <c r="J454" i="8"/>
  <c r="F454" i="8"/>
  <c r="CW454" i="8"/>
  <c r="CS454" i="8"/>
  <c r="CO454" i="8"/>
  <c r="CK454" i="8"/>
  <c r="CG454" i="8"/>
  <c r="CC454" i="8"/>
  <c r="BY454" i="8"/>
  <c r="BU454" i="8"/>
  <c r="BQ454" i="8"/>
  <c r="BM454" i="8"/>
  <c r="BI454" i="8"/>
  <c r="BE454" i="8"/>
  <c r="BA454" i="8"/>
  <c r="AW454" i="8"/>
  <c r="AS454" i="8"/>
  <c r="AO454" i="8"/>
  <c r="AK454" i="8"/>
  <c r="AG454" i="8"/>
  <c r="AC454" i="8"/>
  <c r="Y454" i="8"/>
  <c r="U454" i="8"/>
  <c r="Q454" i="8"/>
  <c r="M454" i="8"/>
  <c r="I454" i="8"/>
  <c r="E454" i="8"/>
  <c r="C454" i="8"/>
  <c r="CV454" i="8"/>
  <c r="CR454" i="8"/>
  <c r="CN454" i="8"/>
  <c r="CJ454" i="8"/>
  <c r="CF454" i="8"/>
  <c r="CB454" i="8"/>
  <c r="BX454" i="8"/>
  <c r="BT454" i="8"/>
  <c r="BP454" i="8"/>
  <c r="BL454" i="8"/>
  <c r="BH454" i="8"/>
  <c r="BD454" i="8"/>
  <c r="AZ454" i="8"/>
  <c r="AV454" i="8"/>
  <c r="AR454" i="8"/>
  <c r="AN454" i="8"/>
  <c r="AJ454" i="8"/>
  <c r="AF454" i="8"/>
  <c r="AB454" i="8"/>
  <c r="X454" i="8"/>
  <c r="T454" i="8"/>
  <c r="P454" i="8"/>
  <c r="L454" i="8"/>
  <c r="H454" i="8"/>
  <c r="D454" i="8"/>
  <c r="CU454" i="8"/>
  <c r="CQ454" i="8"/>
  <c r="CM454" i="8"/>
  <c r="CI454" i="8"/>
  <c r="CE454" i="8"/>
  <c r="CA454" i="8"/>
  <c r="BW454" i="8"/>
  <c r="BS454" i="8"/>
  <c r="BO454" i="8"/>
  <c r="BK454" i="8"/>
  <c r="BG454" i="8"/>
  <c r="BC454" i="8"/>
  <c r="AY454" i="8"/>
  <c r="AU454" i="8"/>
  <c r="AQ454" i="8"/>
  <c r="AM454" i="8"/>
  <c r="AI454" i="8"/>
  <c r="AE454" i="8"/>
  <c r="AA454" i="8"/>
  <c r="W454" i="8"/>
  <c r="S454" i="8"/>
  <c r="O454" i="8"/>
  <c r="K454" i="8"/>
  <c r="G454" i="8"/>
  <c r="CY455" i="8" l="1"/>
  <c r="CZ455" i="8"/>
  <c r="DA455" i="8"/>
  <c r="DB455" i="8"/>
  <c r="DC455" i="8"/>
  <c r="DD455" i="8"/>
  <c r="DE455" i="8"/>
  <c r="DF455" i="8"/>
  <c r="DG455" i="8"/>
  <c r="DH455" i="8"/>
  <c r="DI455" i="8"/>
  <c r="DJ455" i="8"/>
  <c r="DK455" i="8"/>
  <c r="DL455" i="8"/>
  <c r="DM455" i="8"/>
  <c r="DN455" i="8"/>
  <c r="DO455" i="8"/>
  <c r="DP455" i="8"/>
  <c r="DQ455" i="8"/>
  <c r="DR455" i="8"/>
  <c r="DS455" i="8"/>
  <c r="DT455" i="8"/>
  <c r="DU455" i="8"/>
  <c r="DV455" i="8"/>
  <c r="DW455" i="8"/>
  <c r="DX455" i="8"/>
  <c r="DY455" i="8"/>
  <c r="DZ455" i="8"/>
  <c r="EA455" i="8"/>
  <c r="EB455" i="8"/>
  <c r="EC455" i="8"/>
  <c r="ED455" i="8"/>
  <c r="EE455" i="8"/>
  <c r="EF455" i="8"/>
  <c r="EG455" i="8"/>
  <c r="EH455" i="8"/>
  <c r="EI455" i="8"/>
  <c r="EJ455" i="8"/>
  <c r="EK455" i="8"/>
  <c r="EL455" i="8"/>
  <c r="EM455" i="8"/>
  <c r="EN455" i="8"/>
  <c r="EO455" i="8"/>
  <c r="EP455" i="8"/>
  <c r="EQ455" i="8"/>
  <c r="ER455" i="8"/>
  <c r="ES455" i="8"/>
  <c r="ET455" i="8"/>
  <c r="EU455" i="8"/>
  <c r="EV455" i="8"/>
  <c r="EW455" i="8"/>
  <c r="EX455" i="8"/>
  <c r="EY455" i="8"/>
  <c r="EZ455" i="8"/>
  <c r="FA455" i="8"/>
  <c r="FB455" i="8"/>
  <c r="FC455" i="8"/>
  <c r="FD455" i="8"/>
  <c r="FE455" i="8"/>
  <c r="FF455" i="8"/>
  <c r="FG455" i="8"/>
  <c r="FH455" i="8"/>
  <c r="FI455" i="8"/>
  <c r="FJ455" i="8"/>
  <c r="FK455" i="8"/>
  <c r="FL455" i="8"/>
  <c r="FM455" i="8"/>
  <c r="FN455" i="8"/>
  <c r="FO455" i="8"/>
  <c r="FP455" i="8"/>
  <c r="FQ455" i="8"/>
  <c r="FR455" i="8"/>
  <c r="FS455" i="8"/>
  <c r="FT455" i="8"/>
  <c r="FU455" i="8"/>
  <c r="FV455" i="8"/>
  <c r="FW455" i="8"/>
  <c r="FX455" i="8"/>
  <c r="FY455" i="8"/>
  <c r="FZ455" i="8"/>
  <c r="GA455" i="8"/>
  <c r="GB455" i="8"/>
  <c r="GC455" i="8"/>
  <c r="GD455" i="8"/>
  <c r="GE455" i="8"/>
  <c r="GF455" i="8"/>
  <c r="GG455" i="8"/>
  <c r="GH455" i="8"/>
  <c r="GI455" i="8"/>
  <c r="GJ455" i="8"/>
  <c r="GK455" i="8"/>
  <c r="GL455" i="8"/>
  <c r="GM455" i="8"/>
  <c r="GN455" i="8"/>
  <c r="GO455" i="8"/>
  <c r="GP455" i="8"/>
  <c r="GQ455" i="8"/>
  <c r="GR455" i="8"/>
  <c r="GS455" i="8"/>
  <c r="GT455" i="8"/>
  <c r="GU455" i="8"/>
  <c r="GV455" i="8"/>
  <c r="GW455" i="8"/>
  <c r="GX455" i="8"/>
  <c r="GY455" i="8"/>
  <c r="GZ455" i="8"/>
  <c r="HA455" i="8"/>
  <c r="HB455" i="8"/>
  <c r="HC455" i="8"/>
  <c r="HD455" i="8"/>
  <c r="HE455" i="8"/>
  <c r="HF455" i="8"/>
  <c r="HG455" i="8"/>
  <c r="HH455" i="8"/>
  <c r="HI455" i="8"/>
  <c r="HJ455" i="8"/>
  <c r="HK455" i="8"/>
  <c r="HL455" i="8"/>
  <c r="HM455" i="8"/>
  <c r="HN455" i="8"/>
  <c r="HO455" i="8"/>
  <c r="HP455" i="8"/>
  <c r="HQ455" i="8"/>
  <c r="HR455" i="8"/>
  <c r="HS455" i="8"/>
  <c r="HT455" i="8"/>
  <c r="HU455" i="8"/>
  <c r="HV455" i="8"/>
  <c r="HW455" i="8"/>
  <c r="HX455" i="8"/>
  <c r="HY455" i="8"/>
  <c r="HZ455" i="8"/>
  <c r="IA455" i="8"/>
  <c r="IB455" i="8"/>
  <c r="IC455" i="8"/>
  <c r="ID455" i="8"/>
  <c r="IE455" i="8"/>
  <c r="IF455" i="8"/>
  <c r="IG455" i="8"/>
  <c r="IH455" i="8"/>
  <c r="II455" i="8"/>
  <c r="IJ455" i="8"/>
  <c r="IK455" i="8"/>
  <c r="IL455" i="8"/>
  <c r="IM455" i="8"/>
  <c r="IN455" i="8"/>
  <c r="IO455" i="8"/>
  <c r="IP455" i="8"/>
  <c r="IQ455" i="8"/>
  <c r="IR455" i="8"/>
  <c r="IS455" i="8"/>
  <c r="IT455" i="8"/>
  <c r="IU455" i="8"/>
  <c r="IV455" i="8"/>
  <c r="IW455" i="8"/>
  <c r="IX455" i="8"/>
  <c r="IY455" i="8"/>
  <c r="IZ455" i="8"/>
  <c r="JA455" i="8"/>
  <c r="JB455" i="8"/>
  <c r="JC455" i="8"/>
  <c r="JD455" i="8"/>
  <c r="JE455" i="8"/>
  <c r="JF455" i="8"/>
  <c r="JG455" i="8"/>
  <c r="JH455" i="8"/>
  <c r="JI455" i="8"/>
  <c r="JJ455" i="8"/>
  <c r="JK455" i="8"/>
  <c r="JL455" i="8"/>
  <c r="JM455" i="8"/>
  <c r="JN455" i="8"/>
  <c r="JO455" i="8"/>
  <c r="JP455" i="8"/>
  <c r="JQ455" i="8"/>
  <c r="JR455" i="8"/>
  <c r="JS455" i="8"/>
  <c r="JT455" i="8"/>
  <c r="JU455" i="8"/>
  <c r="JV455" i="8"/>
  <c r="JW455" i="8"/>
  <c r="JX455" i="8"/>
  <c r="JY455" i="8"/>
  <c r="JZ455" i="8"/>
  <c r="KA455" i="8"/>
  <c r="KB455" i="8"/>
  <c r="KC455" i="8"/>
  <c r="KD455" i="8"/>
  <c r="KE455" i="8"/>
  <c r="KF455" i="8"/>
  <c r="KG455" i="8"/>
  <c r="KH455" i="8"/>
  <c r="KI455" i="8"/>
  <c r="KJ455" i="8"/>
  <c r="KK455" i="8"/>
  <c r="KL455" i="8"/>
  <c r="KM455" i="8"/>
  <c r="KN455" i="8"/>
  <c r="KO455" i="8"/>
  <c r="KP455" i="8"/>
  <c r="B456" i="8"/>
  <c r="CU455" i="8"/>
  <c r="CQ455" i="8"/>
  <c r="CM455" i="8"/>
  <c r="CI455" i="8"/>
  <c r="CE455" i="8"/>
  <c r="CA455" i="8"/>
  <c r="BW455" i="8"/>
  <c r="BS455" i="8"/>
  <c r="BO455" i="8"/>
  <c r="BK455" i="8"/>
  <c r="BG455" i="8"/>
  <c r="BC455" i="8"/>
  <c r="AY455" i="8"/>
  <c r="AU455" i="8"/>
  <c r="AQ455" i="8"/>
  <c r="AM455" i="8"/>
  <c r="AI455" i="8"/>
  <c r="AE455" i="8"/>
  <c r="AA455" i="8"/>
  <c r="W455" i="8"/>
  <c r="S455" i="8"/>
  <c r="O455" i="8"/>
  <c r="K455" i="8"/>
  <c r="G455" i="8"/>
  <c r="C455" i="8"/>
  <c r="CX455" i="8"/>
  <c r="CT455" i="8"/>
  <c r="CP455" i="8"/>
  <c r="CL455" i="8"/>
  <c r="CH455" i="8"/>
  <c r="CD455" i="8"/>
  <c r="BZ455" i="8"/>
  <c r="BV455" i="8"/>
  <c r="BR455" i="8"/>
  <c r="BN455" i="8"/>
  <c r="BJ455" i="8"/>
  <c r="BF455" i="8"/>
  <c r="BB455" i="8"/>
  <c r="AX455" i="8"/>
  <c r="AT455" i="8"/>
  <c r="AP455" i="8"/>
  <c r="AL455" i="8"/>
  <c r="AH455" i="8"/>
  <c r="AD455" i="8"/>
  <c r="Z455" i="8"/>
  <c r="V455" i="8"/>
  <c r="R455" i="8"/>
  <c r="N455" i="8"/>
  <c r="J455" i="8"/>
  <c r="F455" i="8"/>
  <c r="CW455" i="8"/>
  <c r="CS455" i="8"/>
  <c r="CO455" i="8"/>
  <c r="CK455" i="8"/>
  <c r="CG455" i="8"/>
  <c r="CC455" i="8"/>
  <c r="BY455" i="8"/>
  <c r="BU455" i="8"/>
  <c r="BQ455" i="8"/>
  <c r="BM455" i="8"/>
  <c r="BI455" i="8"/>
  <c r="BE455" i="8"/>
  <c r="BA455" i="8"/>
  <c r="AW455" i="8"/>
  <c r="AS455" i="8"/>
  <c r="AO455" i="8"/>
  <c r="AK455" i="8"/>
  <c r="AG455" i="8"/>
  <c r="AC455" i="8"/>
  <c r="Y455" i="8"/>
  <c r="U455" i="8"/>
  <c r="Q455" i="8"/>
  <c r="M455" i="8"/>
  <c r="I455" i="8"/>
  <c r="E455" i="8"/>
  <c r="CV455" i="8"/>
  <c r="CR455" i="8"/>
  <c r="CN455" i="8"/>
  <c r="CJ455" i="8"/>
  <c r="CF455" i="8"/>
  <c r="CB455" i="8"/>
  <c r="BX455" i="8"/>
  <c r="BT455" i="8"/>
  <c r="BP455" i="8"/>
  <c r="BL455" i="8"/>
  <c r="BH455" i="8"/>
  <c r="BD455" i="8"/>
  <c r="AZ455" i="8"/>
  <c r="AV455" i="8"/>
  <c r="AR455" i="8"/>
  <c r="AN455" i="8"/>
  <c r="AJ455" i="8"/>
  <c r="AF455" i="8"/>
  <c r="AB455" i="8"/>
  <c r="X455" i="8"/>
  <c r="T455" i="8"/>
  <c r="P455" i="8"/>
  <c r="L455" i="8"/>
  <c r="H455" i="8"/>
  <c r="D455" i="8"/>
  <c r="CY456" i="8" l="1"/>
  <c r="CZ456" i="8"/>
  <c r="DA456" i="8"/>
  <c r="DB456" i="8"/>
  <c r="DC456" i="8"/>
  <c r="DD456" i="8"/>
  <c r="DE456" i="8"/>
  <c r="DF456" i="8"/>
  <c r="DG456" i="8"/>
  <c r="DH456" i="8"/>
  <c r="DI456" i="8"/>
  <c r="DJ456" i="8"/>
  <c r="DK456" i="8"/>
  <c r="DL456" i="8"/>
  <c r="DM456" i="8"/>
  <c r="DN456" i="8"/>
  <c r="DO456" i="8"/>
  <c r="DP456" i="8"/>
  <c r="DQ456" i="8"/>
  <c r="DR456" i="8"/>
  <c r="DS456" i="8"/>
  <c r="DT456" i="8"/>
  <c r="DU456" i="8"/>
  <c r="DV456" i="8"/>
  <c r="DW456" i="8"/>
  <c r="DX456" i="8"/>
  <c r="DY456" i="8"/>
  <c r="DZ456" i="8"/>
  <c r="EA456" i="8"/>
  <c r="EB456" i="8"/>
  <c r="EC456" i="8"/>
  <c r="ED456" i="8"/>
  <c r="EE456" i="8"/>
  <c r="EF456" i="8"/>
  <c r="EG456" i="8"/>
  <c r="EH456" i="8"/>
  <c r="EI456" i="8"/>
  <c r="EJ456" i="8"/>
  <c r="EK456" i="8"/>
  <c r="EL456" i="8"/>
  <c r="EM456" i="8"/>
  <c r="EN456" i="8"/>
  <c r="EO456" i="8"/>
  <c r="EP456" i="8"/>
  <c r="EQ456" i="8"/>
  <c r="ER456" i="8"/>
  <c r="ES456" i="8"/>
  <c r="ET456" i="8"/>
  <c r="EU456" i="8"/>
  <c r="EV456" i="8"/>
  <c r="EW456" i="8"/>
  <c r="EX456" i="8"/>
  <c r="EY456" i="8"/>
  <c r="EZ456" i="8"/>
  <c r="FA456" i="8"/>
  <c r="FB456" i="8"/>
  <c r="FC456" i="8"/>
  <c r="FD456" i="8"/>
  <c r="FE456" i="8"/>
  <c r="FF456" i="8"/>
  <c r="FG456" i="8"/>
  <c r="FH456" i="8"/>
  <c r="FI456" i="8"/>
  <c r="FJ456" i="8"/>
  <c r="FK456" i="8"/>
  <c r="FL456" i="8"/>
  <c r="FM456" i="8"/>
  <c r="FN456" i="8"/>
  <c r="FO456" i="8"/>
  <c r="FP456" i="8"/>
  <c r="FQ456" i="8"/>
  <c r="FR456" i="8"/>
  <c r="FS456" i="8"/>
  <c r="FT456" i="8"/>
  <c r="FU456" i="8"/>
  <c r="FV456" i="8"/>
  <c r="FW456" i="8"/>
  <c r="FX456" i="8"/>
  <c r="FY456" i="8"/>
  <c r="FZ456" i="8"/>
  <c r="GA456" i="8"/>
  <c r="GB456" i="8"/>
  <c r="GC456" i="8"/>
  <c r="GD456" i="8"/>
  <c r="GE456" i="8"/>
  <c r="GF456" i="8"/>
  <c r="GG456" i="8"/>
  <c r="GH456" i="8"/>
  <c r="GI456" i="8"/>
  <c r="GJ456" i="8"/>
  <c r="GK456" i="8"/>
  <c r="GL456" i="8"/>
  <c r="GM456" i="8"/>
  <c r="GN456" i="8"/>
  <c r="GO456" i="8"/>
  <c r="GP456" i="8"/>
  <c r="GQ456" i="8"/>
  <c r="GR456" i="8"/>
  <c r="GS456" i="8"/>
  <c r="GT456" i="8"/>
  <c r="GU456" i="8"/>
  <c r="GV456" i="8"/>
  <c r="GW456" i="8"/>
  <c r="GX456" i="8"/>
  <c r="GY456" i="8"/>
  <c r="GZ456" i="8"/>
  <c r="HA456" i="8"/>
  <c r="HB456" i="8"/>
  <c r="HC456" i="8"/>
  <c r="HD456" i="8"/>
  <c r="HE456" i="8"/>
  <c r="HF456" i="8"/>
  <c r="HG456" i="8"/>
  <c r="HH456" i="8"/>
  <c r="HI456" i="8"/>
  <c r="HJ456" i="8"/>
  <c r="HK456" i="8"/>
  <c r="HL456" i="8"/>
  <c r="HM456" i="8"/>
  <c r="HN456" i="8"/>
  <c r="HO456" i="8"/>
  <c r="HP456" i="8"/>
  <c r="HQ456" i="8"/>
  <c r="HR456" i="8"/>
  <c r="HS456" i="8"/>
  <c r="HT456" i="8"/>
  <c r="HU456" i="8"/>
  <c r="HV456" i="8"/>
  <c r="HW456" i="8"/>
  <c r="HX456" i="8"/>
  <c r="HY456" i="8"/>
  <c r="HZ456" i="8"/>
  <c r="IA456" i="8"/>
  <c r="IB456" i="8"/>
  <c r="IC456" i="8"/>
  <c r="ID456" i="8"/>
  <c r="IE456" i="8"/>
  <c r="IF456" i="8"/>
  <c r="IG456" i="8"/>
  <c r="IH456" i="8"/>
  <c r="II456" i="8"/>
  <c r="IJ456" i="8"/>
  <c r="IK456" i="8"/>
  <c r="IL456" i="8"/>
  <c r="IM456" i="8"/>
  <c r="IN456" i="8"/>
  <c r="IO456" i="8"/>
  <c r="IP456" i="8"/>
  <c r="IQ456" i="8"/>
  <c r="IR456" i="8"/>
  <c r="IS456" i="8"/>
  <c r="IT456" i="8"/>
  <c r="IU456" i="8"/>
  <c r="IV456" i="8"/>
  <c r="IW456" i="8"/>
  <c r="IX456" i="8"/>
  <c r="IY456" i="8"/>
  <c r="IZ456" i="8"/>
  <c r="JA456" i="8"/>
  <c r="JB456" i="8"/>
  <c r="JC456" i="8"/>
  <c r="JD456" i="8"/>
  <c r="JE456" i="8"/>
  <c r="JF456" i="8"/>
  <c r="JG456" i="8"/>
  <c r="JH456" i="8"/>
  <c r="JI456" i="8"/>
  <c r="JJ456" i="8"/>
  <c r="JK456" i="8"/>
  <c r="JL456" i="8"/>
  <c r="JM456" i="8"/>
  <c r="JN456" i="8"/>
  <c r="JO456" i="8"/>
  <c r="JP456" i="8"/>
  <c r="JQ456" i="8"/>
  <c r="JR456" i="8"/>
  <c r="JS456" i="8"/>
  <c r="JT456" i="8"/>
  <c r="JU456" i="8"/>
  <c r="JV456" i="8"/>
  <c r="JW456" i="8"/>
  <c r="JX456" i="8"/>
  <c r="JY456" i="8"/>
  <c r="JZ456" i="8"/>
  <c r="KA456" i="8"/>
  <c r="KB456" i="8"/>
  <c r="KC456" i="8"/>
  <c r="KD456" i="8"/>
  <c r="KE456" i="8"/>
  <c r="KF456" i="8"/>
  <c r="KG456" i="8"/>
  <c r="KH456" i="8"/>
  <c r="KI456" i="8"/>
  <c r="KJ456" i="8"/>
  <c r="KK456" i="8"/>
  <c r="KL456" i="8"/>
  <c r="KM456" i="8"/>
  <c r="KN456" i="8"/>
  <c r="KO456" i="8"/>
  <c r="KP456" i="8"/>
  <c r="B457" i="8"/>
  <c r="CV456" i="8"/>
  <c r="CR456" i="8"/>
  <c r="CN456" i="8"/>
  <c r="CJ456" i="8"/>
  <c r="CF456" i="8"/>
  <c r="CB456" i="8"/>
  <c r="BX456" i="8"/>
  <c r="BT456" i="8"/>
  <c r="BP456" i="8"/>
  <c r="BL456" i="8"/>
  <c r="BH456" i="8"/>
  <c r="BD456" i="8"/>
  <c r="AZ456" i="8"/>
  <c r="AV456" i="8"/>
  <c r="AR456" i="8"/>
  <c r="AN456" i="8"/>
  <c r="AJ456" i="8"/>
  <c r="AF456" i="8"/>
  <c r="AB456" i="8"/>
  <c r="X456" i="8"/>
  <c r="T456" i="8"/>
  <c r="P456" i="8"/>
  <c r="L456" i="8"/>
  <c r="H456" i="8"/>
  <c r="D456" i="8"/>
  <c r="CU456" i="8"/>
  <c r="CQ456" i="8"/>
  <c r="CM456" i="8"/>
  <c r="CI456" i="8"/>
  <c r="CE456" i="8"/>
  <c r="CA456" i="8"/>
  <c r="BW456" i="8"/>
  <c r="BS456" i="8"/>
  <c r="BO456" i="8"/>
  <c r="BK456" i="8"/>
  <c r="BG456" i="8"/>
  <c r="BC456" i="8"/>
  <c r="AY456" i="8"/>
  <c r="AU456" i="8"/>
  <c r="AQ456" i="8"/>
  <c r="AM456" i="8"/>
  <c r="AI456" i="8"/>
  <c r="AE456" i="8"/>
  <c r="AA456" i="8"/>
  <c r="W456" i="8"/>
  <c r="S456" i="8"/>
  <c r="O456" i="8"/>
  <c r="K456" i="8"/>
  <c r="G456" i="8"/>
  <c r="CX456" i="8"/>
  <c r="CT456" i="8"/>
  <c r="CP456" i="8"/>
  <c r="CL456" i="8"/>
  <c r="CH456" i="8"/>
  <c r="CD456" i="8"/>
  <c r="BZ456" i="8"/>
  <c r="BV456" i="8"/>
  <c r="BR456" i="8"/>
  <c r="BN456" i="8"/>
  <c r="BJ456" i="8"/>
  <c r="BF456" i="8"/>
  <c r="BB456" i="8"/>
  <c r="AX456" i="8"/>
  <c r="AT456" i="8"/>
  <c r="AP456" i="8"/>
  <c r="AL456" i="8"/>
  <c r="AH456" i="8"/>
  <c r="AD456" i="8"/>
  <c r="Z456" i="8"/>
  <c r="V456" i="8"/>
  <c r="R456" i="8"/>
  <c r="N456" i="8"/>
  <c r="J456" i="8"/>
  <c r="F456" i="8"/>
  <c r="CW456" i="8"/>
  <c r="CS456" i="8"/>
  <c r="CO456" i="8"/>
  <c r="CK456" i="8"/>
  <c r="CG456" i="8"/>
  <c r="CC456" i="8"/>
  <c r="BY456" i="8"/>
  <c r="BU456" i="8"/>
  <c r="BQ456" i="8"/>
  <c r="BM456" i="8"/>
  <c r="BI456" i="8"/>
  <c r="BE456" i="8"/>
  <c r="BA456" i="8"/>
  <c r="AW456" i="8"/>
  <c r="AS456" i="8"/>
  <c r="AO456" i="8"/>
  <c r="AK456" i="8"/>
  <c r="AG456" i="8"/>
  <c r="AC456" i="8"/>
  <c r="Y456" i="8"/>
  <c r="U456" i="8"/>
  <c r="Q456" i="8"/>
  <c r="M456" i="8"/>
  <c r="I456" i="8"/>
  <c r="E456" i="8"/>
  <c r="C456" i="8"/>
  <c r="CY457" i="8" l="1"/>
  <c r="CZ457" i="8"/>
  <c r="DA457" i="8"/>
  <c r="DB457" i="8"/>
  <c r="DC457" i="8"/>
  <c r="DD457" i="8"/>
  <c r="DE457" i="8"/>
  <c r="DF457" i="8"/>
  <c r="DG457" i="8"/>
  <c r="DH457" i="8"/>
  <c r="DI457" i="8"/>
  <c r="DJ457" i="8"/>
  <c r="DK457" i="8"/>
  <c r="DL457" i="8"/>
  <c r="DM457" i="8"/>
  <c r="DN457" i="8"/>
  <c r="DO457" i="8"/>
  <c r="DP457" i="8"/>
  <c r="DQ457" i="8"/>
  <c r="DR457" i="8"/>
  <c r="DS457" i="8"/>
  <c r="DT457" i="8"/>
  <c r="DU457" i="8"/>
  <c r="DV457" i="8"/>
  <c r="DW457" i="8"/>
  <c r="DX457" i="8"/>
  <c r="DY457" i="8"/>
  <c r="DZ457" i="8"/>
  <c r="EA457" i="8"/>
  <c r="EB457" i="8"/>
  <c r="EC457" i="8"/>
  <c r="ED457" i="8"/>
  <c r="EE457" i="8"/>
  <c r="EF457" i="8"/>
  <c r="EG457" i="8"/>
  <c r="EH457" i="8"/>
  <c r="EI457" i="8"/>
  <c r="EJ457" i="8"/>
  <c r="EK457" i="8"/>
  <c r="EL457" i="8"/>
  <c r="EM457" i="8"/>
  <c r="EN457" i="8"/>
  <c r="EO457" i="8"/>
  <c r="EP457" i="8"/>
  <c r="EQ457" i="8"/>
  <c r="ER457" i="8"/>
  <c r="ES457" i="8"/>
  <c r="ET457" i="8"/>
  <c r="EU457" i="8"/>
  <c r="EV457" i="8"/>
  <c r="EW457" i="8"/>
  <c r="EX457" i="8"/>
  <c r="EY457" i="8"/>
  <c r="EZ457" i="8"/>
  <c r="FA457" i="8"/>
  <c r="FB457" i="8"/>
  <c r="FC457" i="8"/>
  <c r="FD457" i="8"/>
  <c r="FE457" i="8"/>
  <c r="FF457" i="8"/>
  <c r="FG457" i="8"/>
  <c r="FH457" i="8"/>
  <c r="FI457" i="8"/>
  <c r="FJ457" i="8"/>
  <c r="FK457" i="8"/>
  <c r="FL457" i="8"/>
  <c r="FM457" i="8"/>
  <c r="FN457" i="8"/>
  <c r="FO457" i="8"/>
  <c r="FP457" i="8"/>
  <c r="FQ457" i="8"/>
  <c r="FR457" i="8"/>
  <c r="FS457" i="8"/>
  <c r="FT457" i="8"/>
  <c r="FU457" i="8"/>
  <c r="FV457" i="8"/>
  <c r="FW457" i="8"/>
  <c r="FX457" i="8"/>
  <c r="FY457" i="8"/>
  <c r="FZ457" i="8"/>
  <c r="GA457" i="8"/>
  <c r="GB457" i="8"/>
  <c r="GC457" i="8"/>
  <c r="GD457" i="8"/>
  <c r="GE457" i="8"/>
  <c r="GF457" i="8"/>
  <c r="GG457" i="8"/>
  <c r="GH457" i="8"/>
  <c r="GI457" i="8"/>
  <c r="GJ457" i="8"/>
  <c r="GK457" i="8"/>
  <c r="GL457" i="8"/>
  <c r="GM457" i="8"/>
  <c r="GN457" i="8"/>
  <c r="GO457" i="8"/>
  <c r="GP457" i="8"/>
  <c r="GQ457" i="8"/>
  <c r="GR457" i="8"/>
  <c r="GS457" i="8"/>
  <c r="GT457" i="8"/>
  <c r="GU457" i="8"/>
  <c r="GV457" i="8"/>
  <c r="GW457" i="8"/>
  <c r="GX457" i="8"/>
  <c r="GY457" i="8"/>
  <c r="GZ457" i="8"/>
  <c r="HA457" i="8"/>
  <c r="HB457" i="8"/>
  <c r="HC457" i="8"/>
  <c r="HD457" i="8"/>
  <c r="HE457" i="8"/>
  <c r="HF457" i="8"/>
  <c r="HG457" i="8"/>
  <c r="HH457" i="8"/>
  <c r="HI457" i="8"/>
  <c r="HJ457" i="8"/>
  <c r="HK457" i="8"/>
  <c r="HL457" i="8"/>
  <c r="HM457" i="8"/>
  <c r="HN457" i="8"/>
  <c r="HO457" i="8"/>
  <c r="HP457" i="8"/>
  <c r="HQ457" i="8"/>
  <c r="HR457" i="8"/>
  <c r="HS457" i="8"/>
  <c r="HT457" i="8"/>
  <c r="HU457" i="8"/>
  <c r="HV457" i="8"/>
  <c r="HW457" i="8"/>
  <c r="HX457" i="8"/>
  <c r="HY457" i="8"/>
  <c r="HZ457" i="8"/>
  <c r="IA457" i="8"/>
  <c r="IB457" i="8"/>
  <c r="IC457" i="8"/>
  <c r="ID457" i="8"/>
  <c r="IE457" i="8"/>
  <c r="IF457" i="8"/>
  <c r="IG457" i="8"/>
  <c r="IH457" i="8"/>
  <c r="II457" i="8"/>
  <c r="IJ457" i="8"/>
  <c r="IK457" i="8"/>
  <c r="IL457" i="8"/>
  <c r="IM457" i="8"/>
  <c r="IN457" i="8"/>
  <c r="IO457" i="8"/>
  <c r="IP457" i="8"/>
  <c r="IQ457" i="8"/>
  <c r="IR457" i="8"/>
  <c r="IS457" i="8"/>
  <c r="IT457" i="8"/>
  <c r="IU457" i="8"/>
  <c r="IV457" i="8"/>
  <c r="IW457" i="8"/>
  <c r="IX457" i="8"/>
  <c r="IY457" i="8"/>
  <c r="IZ457" i="8"/>
  <c r="JA457" i="8"/>
  <c r="JB457" i="8"/>
  <c r="JC457" i="8"/>
  <c r="JD457" i="8"/>
  <c r="JE457" i="8"/>
  <c r="JF457" i="8"/>
  <c r="JG457" i="8"/>
  <c r="JH457" i="8"/>
  <c r="JI457" i="8"/>
  <c r="JJ457" i="8"/>
  <c r="JK457" i="8"/>
  <c r="JL457" i="8"/>
  <c r="JM457" i="8"/>
  <c r="JN457" i="8"/>
  <c r="JO457" i="8"/>
  <c r="JP457" i="8"/>
  <c r="JQ457" i="8"/>
  <c r="JR457" i="8"/>
  <c r="JS457" i="8"/>
  <c r="JT457" i="8"/>
  <c r="JU457" i="8"/>
  <c r="JV457" i="8"/>
  <c r="JW457" i="8"/>
  <c r="JX457" i="8"/>
  <c r="JY457" i="8"/>
  <c r="JZ457" i="8"/>
  <c r="KA457" i="8"/>
  <c r="KB457" i="8"/>
  <c r="KC457" i="8"/>
  <c r="KD457" i="8"/>
  <c r="KE457" i="8"/>
  <c r="KF457" i="8"/>
  <c r="KG457" i="8"/>
  <c r="KH457" i="8"/>
  <c r="KI457" i="8"/>
  <c r="KJ457" i="8"/>
  <c r="KK457" i="8"/>
  <c r="KL457" i="8"/>
  <c r="KM457" i="8"/>
  <c r="KN457" i="8"/>
  <c r="KO457" i="8"/>
  <c r="KP457" i="8"/>
  <c r="B458" i="8"/>
  <c r="CW457" i="8"/>
  <c r="CS457" i="8"/>
  <c r="CO457" i="8"/>
  <c r="CK457" i="8"/>
  <c r="CG457" i="8"/>
  <c r="CC457" i="8"/>
  <c r="BY457" i="8"/>
  <c r="BU457" i="8"/>
  <c r="BQ457" i="8"/>
  <c r="BM457" i="8"/>
  <c r="BI457" i="8"/>
  <c r="BE457" i="8"/>
  <c r="BA457" i="8"/>
  <c r="AW457" i="8"/>
  <c r="AS457" i="8"/>
  <c r="AO457" i="8"/>
  <c r="AK457" i="8"/>
  <c r="AG457" i="8"/>
  <c r="AC457" i="8"/>
  <c r="Y457" i="8"/>
  <c r="U457" i="8"/>
  <c r="Q457" i="8"/>
  <c r="M457" i="8"/>
  <c r="I457" i="8"/>
  <c r="E457" i="8"/>
  <c r="CV457" i="8"/>
  <c r="CR457" i="8"/>
  <c r="CN457" i="8"/>
  <c r="CJ457" i="8"/>
  <c r="CF457" i="8"/>
  <c r="CB457" i="8"/>
  <c r="BX457" i="8"/>
  <c r="BT457" i="8"/>
  <c r="BP457" i="8"/>
  <c r="BL457" i="8"/>
  <c r="BH457" i="8"/>
  <c r="BD457" i="8"/>
  <c r="AZ457" i="8"/>
  <c r="AV457" i="8"/>
  <c r="AR457" i="8"/>
  <c r="AN457" i="8"/>
  <c r="AJ457" i="8"/>
  <c r="AF457" i="8"/>
  <c r="AB457" i="8"/>
  <c r="X457" i="8"/>
  <c r="T457" i="8"/>
  <c r="P457" i="8"/>
  <c r="L457" i="8"/>
  <c r="H457" i="8"/>
  <c r="D457" i="8"/>
  <c r="CU457" i="8"/>
  <c r="CQ457" i="8"/>
  <c r="CM457" i="8"/>
  <c r="CI457" i="8"/>
  <c r="CE457" i="8"/>
  <c r="CA457" i="8"/>
  <c r="BW457" i="8"/>
  <c r="BS457" i="8"/>
  <c r="BO457" i="8"/>
  <c r="BK457" i="8"/>
  <c r="BG457" i="8"/>
  <c r="BC457" i="8"/>
  <c r="AY457" i="8"/>
  <c r="AU457" i="8"/>
  <c r="AQ457" i="8"/>
  <c r="AM457" i="8"/>
  <c r="AI457" i="8"/>
  <c r="AE457" i="8"/>
  <c r="AA457" i="8"/>
  <c r="W457" i="8"/>
  <c r="S457" i="8"/>
  <c r="O457" i="8"/>
  <c r="K457" i="8"/>
  <c r="G457" i="8"/>
  <c r="C457" i="8"/>
  <c r="CX457" i="8"/>
  <c r="CT457" i="8"/>
  <c r="CP457" i="8"/>
  <c r="CL457" i="8"/>
  <c r="CH457" i="8"/>
  <c r="CD457" i="8"/>
  <c r="BZ457" i="8"/>
  <c r="BV457" i="8"/>
  <c r="BR457" i="8"/>
  <c r="BN457" i="8"/>
  <c r="BJ457" i="8"/>
  <c r="BF457" i="8"/>
  <c r="BB457" i="8"/>
  <c r="AX457" i="8"/>
  <c r="AT457" i="8"/>
  <c r="AP457" i="8"/>
  <c r="AL457" i="8"/>
  <c r="AH457" i="8"/>
  <c r="AD457" i="8"/>
  <c r="Z457" i="8"/>
  <c r="V457" i="8"/>
  <c r="R457" i="8"/>
  <c r="N457" i="8"/>
  <c r="J457" i="8"/>
  <c r="F457" i="8"/>
  <c r="CY458" i="8" l="1"/>
  <c r="CZ458" i="8"/>
  <c r="DA458" i="8"/>
  <c r="DB458" i="8"/>
  <c r="DC458" i="8"/>
  <c r="DD458" i="8"/>
  <c r="DE458" i="8"/>
  <c r="DF458" i="8"/>
  <c r="DG458" i="8"/>
  <c r="DH458" i="8"/>
  <c r="DI458" i="8"/>
  <c r="DJ458" i="8"/>
  <c r="DK458" i="8"/>
  <c r="DL458" i="8"/>
  <c r="DM458" i="8"/>
  <c r="DN458" i="8"/>
  <c r="DO458" i="8"/>
  <c r="DP458" i="8"/>
  <c r="DQ458" i="8"/>
  <c r="DR458" i="8"/>
  <c r="DS458" i="8"/>
  <c r="DT458" i="8"/>
  <c r="DU458" i="8"/>
  <c r="DV458" i="8"/>
  <c r="DW458" i="8"/>
  <c r="DX458" i="8"/>
  <c r="DY458" i="8"/>
  <c r="DZ458" i="8"/>
  <c r="EA458" i="8"/>
  <c r="EB458" i="8"/>
  <c r="EC458" i="8"/>
  <c r="ED458" i="8"/>
  <c r="EE458" i="8"/>
  <c r="EF458" i="8"/>
  <c r="EG458" i="8"/>
  <c r="EH458" i="8"/>
  <c r="EI458" i="8"/>
  <c r="EJ458" i="8"/>
  <c r="EK458" i="8"/>
  <c r="EL458" i="8"/>
  <c r="EM458" i="8"/>
  <c r="EN458" i="8"/>
  <c r="EO458" i="8"/>
  <c r="EP458" i="8"/>
  <c r="EQ458" i="8"/>
  <c r="ER458" i="8"/>
  <c r="ES458" i="8"/>
  <c r="ET458" i="8"/>
  <c r="EU458" i="8"/>
  <c r="EV458" i="8"/>
  <c r="EW458" i="8"/>
  <c r="EX458" i="8"/>
  <c r="EY458" i="8"/>
  <c r="EZ458" i="8"/>
  <c r="FA458" i="8"/>
  <c r="FB458" i="8"/>
  <c r="FC458" i="8"/>
  <c r="FD458" i="8"/>
  <c r="FE458" i="8"/>
  <c r="FF458" i="8"/>
  <c r="FG458" i="8"/>
  <c r="FH458" i="8"/>
  <c r="FI458" i="8"/>
  <c r="FJ458" i="8"/>
  <c r="FK458" i="8"/>
  <c r="FL458" i="8"/>
  <c r="FM458" i="8"/>
  <c r="FN458" i="8"/>
  <c r="FO458" i="8"/>
  <c r="FP458" i="8"/>
  <c r="FQ458" i="8"/>
  <c r="FR458" i="8"/>
  <c r="FS458" i="8"/>
  <c r="FT458" i="8"/>
  <c r="FU458" i="8"/>
  <c r="FV458" i="8"/>
  <c r="FW458" i="8"/>
  <c r="FX458" i="8"/>
  <c r="FY458" i="8"/>
  <c r="FZ458" i="8"/>
  <c r="GA458" i="8"/>
  <c r="GB458" i="8"/>
  <c r="GC458" i="8"/>
  <c r="GD458" i="8"/>
  <c r="GE458" i="8"/>
  <c r="GF458" i="8"/>
  <c r="GG458" i="8"/>
  <c r="GH458" i="8"/>
  <c r="GI458" i="8"/>
  <c r="GJ458" i="8"/>
  <c r="GK458" i="8"/>
  <c r="GL458" i="8"/>
  <c r="GM458" i="8"/>
  <c r="GN458" i="8"/>
  <c r="GO458" i="8"/>
  <c r="GP458" i="8"/>
  <c r="GQ458" i="8"/>
  <c r="GR458" i="8"/>
  <c r="GS458" i="8"/>
  <c r="GT458" i="8"/>
  <c r="GU458" i="8"/>
  <c r="GV458" i="8"/>
  <c r="GW458" i="8"/>
  <c r="GX458" i="8"/>
  <c r="GY458" i="8"/>
  <c r="GZ458" i="8"/>
  <c r="HA458" i="8"/>
  <c r="HB458" i="8"/>
  <c r="HC458" i="8"/>
  <c r="HD458" i="8"/>
  <c r="HE458" i="8"/>
  <c r="HF458" i="8"/>
  <c r="HG458" i="8"/>
  <c r="HH458" i="8"/>
  <c r="HI458" i="8"/>
  <c r="HJ458" i="8"/>
  <c r="HK458" i="8"/>
  <c r="HL458" i="8"/>
  <c r="HM458" i="8"/>
  <c r="HN458" i="8"/>
  <c r="HO458" i="8"/>
  <c r="HP458" i="8"/>
  <c r="HQ458" i="8"/>
  <c r="HR458" i="8"/>
  <c r="HS458" i="8"/>
  <c r="HT458" i="8"/>
  <c r="HU458" i="8"/>
  <c r="HV458" i="8"/>
  <c r="HW458" i="8"/>
  <c r="HX458" i="8"/>
  <c r="HY458" i="8"/>
  <c r="HZ458" i="8"/>
  <c r="IA458" i="8"/>
  <c r="IB458" i="8"/>
  <c r="IC458" i="8"/>
  <c r="ID458" i="8"/>
  <c r="IE458" i="8"/>
  <c r="IF458" i="8"/>
  <c r="IG458" i="8"/>
  <c r="IH458" i="8"/>
  <c r="II458" i="8"/>
  <c r="IJ458" i="8"/>
  <c r="IK458" i="8"/>
  <c r="IL458" i="8"/>
  <c r="IM458" i="8"/>
  <c r="IN458" i="8"/>
  <c r="IO458" i="8"/>
  <c r="IP458" i="8"/>
  <c r="IQ458" i="8"/>
  <c r="IR458" i="8"/>
  <c r="IS458" i="8"/>
  <c r="IT458" i="8"/>
  <c r="IU458" i="8"/>
  <c r="IV458" i="8"/>
  <c r="IW458" i="8"/>
  <c r="IX458" i="8"/>
  <c r="IY458" i="8"/>
  <c r="IZ458" i="8"/>
  <c r="JA458" i="8"/>
  <c r="JB458" i="8"/>
  <c r="JC458" i="8"/>
  <c r="JD458" i="8"/>
  <c r="JE458" i="8"/>
  <c r="JF458" i="8"/>
  <c r="JG458" i="8"/>
  <c r="JH458" i="8"/>
  <c r="JI458" i="8"/>
  <c r="JJ458" i="8"/>
  <c r="JK458" i="8"/>
  <c r="JL458" i="8"/>
  <c r="JM458" i="8"/>
  <c r="JN458" i="8"/>
  <c r="JO458" i="8"/>
  <c r="JP458" i="8"/>
  <c r="JQ458" i="8"/>
  <c r="JR458" i="8"/>
  <c r="JS458" i="8"/>
  <c r="JT458" i="8"/>
  <c r="JU458" i="8"/>
  <c r="JV458" i="8"/>
  <c r="JW458" i="8"/>
  <c r="JX458" i="8"/>
  <c r="JY458" i="8"/>
  <c r="JZ458" i="8"/>
  <c r="KA458" i="8"/>
  <c r="KB458" i="8"/>
  <c r="KC458" i="8"/>
  <c r="KD458" i="8"/>
  <c r="KE458" i="8"/>
  <c r="KF458" i="8"/>
  <c r="KG458" i="8"/>
  <c r="KH458" i="8"/>
  <c r="KI458" i="8"/>
  <c r="KJ458" i="8"/>
  <c r="KK458" i="8"/>
  <c r="KL458" i="8"/>
  <c r="KM458" i="8"/>
  <c r="KN458" i="8"/>
  <c r="KO458" i="8"/>
  <c r="KP458" i="8"/>
  <c r="B459" i="8"/>
  <c r="CX458" i="8"/>
  <c r="CT458" i="8"/>
  <c r="CP458" i="8"/>
  <c r="CL458" i="8"/>
  <c r="CH458" i="8"/>
  <c r="CD458" i="8"/>
  <c r="BZ458" i="8"/>
  <c r="BV458" i="8"/>
  <c r="BR458" i="8"/>
  <c r="BN458" i="8"/>
  <c r="BJ458" i="8"/>
  <c r="BF458" i="8"/>
  <c r="BB458" i="8"/>
  <c r="AX458" i="8"/>
  <c r="AT458" i="8"/>
  <c r="AP458" i="8"/>
  <c r="AL458" i="8"/>
  <c r="AH458" i="8"/>
  <c r="AD458" i="8"/>
  <c r="Z458" i="8"/>
  <c r="V458" i="8"/>
  <c r="R458" i="8"/>
  <c r="N458" i="8"/>
  <c r="J458" i="8"/>
  <c r="F458" i="8"/>
  <c r="CW458" i="8"/>
  <c r="CS458" i="8"/>
  <c r="CO458" i="8"/>
  <c r="CK458" i="8"/>
  <c r="CG458" i="8"/>
  <c r="CC458" i="8"/>
  <c r="BY458" i="8"/>
  <c r="BU458" i="8"/>
  <c r="BQ458" i="8"/>
  <c r="BM458" i="8"/>
  <c r="BI458" i="8"/>
  <c r="BE458" i="8"/>
  <c r="BA458" i="8"/>
  <c r="AW458" i="8"/>
  <c r="AS458" i="8"/>
  <c r="AO458" i="8"/>
  <c r="AK458" i="8"/>
  <c r="AG458" i="8"/>
  <c r="AC458" i="8"/>
  <c r="Y458" i="8"/>
  <c r="U458" i="8"/>
  <c r="Q458" i="8"/>
  <c r="M458" i="8"/>
  <c r="I458" i="8"/>
  <c r="E458" i="8"/>
  <c r="C458" i="8"/>
  <c r="CV458" i="8"/>
  <c r="CR458" i="8"/>
  <c r="CN458" i="8"/>
  <c r="CJ458" i="8"/>
  <c r="CF458" i="8"/>
  <c r="CB458" i="8"/>
  <c r="BX458" i="8"/>
  <c r="BT458" i="8"/>
  <c r="BP458" i="8"/>
  <c r="BL458" i="8"/>
  <c r="BH458" i="8"/>
  <c r="BD458" i="8"/>
  <c r="AZ458" i="8"/>
  <c r="AV458" i="8"/>
  <c r="AR458" i="8"/>
  <c r="AN458" i="8"/>
  <c r="AJ458" i="8"/>
  <c r="AF458" i="8"/>
  <c r="AB458" i="8"/>
  <c r="X458" i="8"/>
  <c r="T458" i="8"/>
  <c r="P458" i="8"/>
  <c r="L458" i="8"/>
  <c r="H458" i="8"/>
  <c r="D458" i="8"/>
  <c r="CU458" i="8"/>
  <c r="CQ458" i="8"/>
  <c r="CM458" i="8"/>
  <c r="CI458" i="8"/>
  <c r="CE458" i="8"/>
  <c r="CA458" i="8"/>
  <c r="BW458" i="8"/>
  <c r="BS458" i="8"/>
  <c r="BO458" i="8"/>
  <c r="BK458" i="8"/>
  <c r="BG458" i="8"/>
  <c r="BC458" i="8"/>
  <c r="AY458" i="8"/>
  <c r="AU458" i="8"/>
  <c r="AQ458" i="8"/>
  <c r="AM458" i="8"/>
  <c r="AI458" i="8"/>
  <c r="AE458" i="8"/>
  <c r="AA458" i="8"/>
  <c r="W458" i="8"/>
  <c r="S458" i="8"/>
  <c r="O458" i="8"/>
  <c r="K458" i="8"/>
  <c r="G458" i="8"/>
  <c r="CY459" i="8" l="1"/>
  <c r="CZ459" i="8"/>
  <c r="DA459" i="8"/>
  <c r="DB459" i="8"/>
  <c r="DC459" i="8"/>
  <c r="DD459" i="8"/>
  <c r="DE459" i="8"/>
  <c r="DF459" i="8"/>
  <c r="DG459" i="8"/>
  <c r="DH459" i="8"/>
  <c r="DI459" i="8"/>
  <c r="DJ459" i="8"/>
  <c r="DK459" i="8"/>
  <c r="DL459" i="8"/>
  <c r="DM459" i="8"/>
  <c r="DN459" i="8"/>
  <c r="DO459" i="8"/>
  <c r="DP459" i="8"/>
  <c r="DQ459" i="8"/>
  <c r="DR459" i="8"/>
  <c r="DS459" i="8"/>
  <c r="DT459" i="8"/>
  <c r="DU459" i="8"/>
  <c r="DV459" i="8"/>
  <c r="DW459" i="8"/>
  <c r="DX459" i="8"/>
  <c r="DY459" i="8"/>
  <c r="DZ459" i="8"/>
  <c r="EA459" i="8"/>
  <c r="EB459" i="8"/>
  <c r="EC459" i="8"/>
  <c r="ED459" i="8"/>
  <c r="EE459" i="8"/>
  <c r="EF459" i="8"/>
  <c r="EG459" i="8"/>
  <c r="EH459" i="8"/>
  <c r="EI459" i="8"/>
  <c r="EJ459" i="8"/>
  <c r="EK459" i="8"/>
  <c r="EL459" i="8"/>
  <c r="EM459" i="8"/>
  <c r="EN459" i="8"/>
  <c r="EO459" i="8"/>
  <c r="EP459" i="8"/>
  <c r="EQ459" i="8"/>
  <c r="ER459" i="8"/>
  <c r="ES459" i="8"/>
  <c r="ET459" i="8"/>
  <c r="EU459" i="8"/>
  <c r="EV459" i="8"/>
  <c r="EW459" i="8"/>
  <c r="EX459" i="8"/>
  <c r="EY459" i="8"/>
  <c r="EZ459" i="8"/>
  <c r="FA459" i="8"/>
  <c r="FB459" i="8"/>
  <c r="FC459" i="8"/>
  <c r="FD459" i="8"/>
  <c r="FE459" i="8"/>
  <c r="FF459" i="8"/>
  <c r="FG459" i="8"/>
  <c r="FH459" i="8"/>
  <c r="FI459" i="8"/>
  <c r="FJ459" i="8"/>
  <c r="FK459" i="8"/>
  <c r="FL459" i="8"/>
  <c r="FM459" i="8"/>
  <c r="FN459" i="8"/>
  <c r="FO459" i="8"/>
  <c r="FP459" i="8"/>
  <c r="FQ459" i="8"/>
  <c r="FR459" i="8"/>
  <c r="FS459" i="8"/>
  <c r="FT459" i="8"/>
  <c r="FU459" i="8"/>
  <c r="FV459" i="8"/>
  <c r="FW459" i="8"/>
  <c r="FX459" i="8"/>
  <c r="FY459" i="8"/>
  <c r="FZ459" i="8"/>
  <c r="GA459" i="8"/>
  <c r="GB459" i="8"/>
  <c r="GC459" i="8"/>
  <c r="GD459" i="8"/>
  <c r="GE459" i="8"/>
  <c r="GF459" i="8"/>
  <c r="GG459" i="8"/>
  <c r="GH459" i="8"/>
  <c r="GI459" i="8"/>
  <c r="GJ459" i="8"/>
  <c r="GK459" i="8"/>
  <c r="GL459" i="8"/>
  <c r="GM459" i="8"/>
  <c r="GN459" i="8"/>
  <c r="GO459" i="8"/>
  <c r="GP459" i="8"/>
  <c r="GQ459" i="8"/>
  <c r="GR459" i="8"/>
  <c r="GS459" i="8"/>
  <c r="GT459" i="8"/>
  <c r="GU459" i="8"/>
  <c r="GV459" i="8"/>
  <c r="GW459" i="8"/>
  <c r="GX459" i="8"/>
  <c r="GY459" i="8"/>
  <c r="GZ459" i="8"/>
  <c r="HA459" i="8"/>
  <c r="HB459" i="8"/>
  <c r="HC459" i="8"/>
  <c r="HD459" i="8"/>
  <c r="HE459" i="8"/>
  <c r="HF459" i="8"/>
  <c r="HG459" i="8"/>
  <c r="HH459" i="8"/>
  <c r="HI459" i="8"/>
  <c r="HJ459" i="8"/>
  <c r="HK459" i="8"/>
  <c r="HL459" i="8"/>
  <c r="HM459" i="8"/>
  <c r="HN459" i="8"/>
  <c r="HO459" i="8"/>
  <c r="HP459" i="8"/>
  <c r="HQ459" i="8"/>
  <c r="HR459" i="8"/>
  <c r="HS459" i="8"/>
  <c r="HT459" i="8"/>
  <c r="HU459" i="8"/>
  <c r="HV459" i="8"/>
  <c r="HW459" i="8"/>
  <c r="HX459" i="8"/>
  <c r="HY459" i="8"/>
  <c r="HZ459" i="8"/>
  <c r="IA459" i="8"/>
  <c r="IB459" i="8"/>
  <c r="IC459" i="8"/>
  <c r="ID459" i="8"/>
  <c r="IE459" i="8"/>
  <c r="IF459" i="8"/>
  <c r="IG459" i="8"/>
  <c r="IH459" i="8"/>
  <c r="II459" i="8"/>
  <c r="IJ459" i="8"/>
  <c r="IK459" i="8"/>
  <c r="IL459" i="8"/>
  <c r="IM459" i="8"/>
  <c r="IN459" i="8"/>
  <c r="IO459" i="8"/>
  <c r="IP459" i="8"/>
  <c r="IQ459" i="8"/>
  <c r="IR459" i="8"/>
  <c r="IS459" i="8"/>
  <c r="IT459" i="8"/>
  <c r="IU459" i="8"/>
  <c r="IV459" i="8"/>
  <c r="IW459" i="8"/>
  <c r="IX459" i="8"/>
  <c r="IY459" i="8"/>
  <c r="IZ459" i="8"/>
  <c r="JA459" i="8"/>
  <c r="JB459" i="8"/>
  <c r="JC459" i="8"/>
  <c r="JD459" i="8"/>
  <c r="JE459" i="8"/>
  <c r="JF459" i="8"/>
  <c r="JG459" i="8"/>
  <c r="JH459" i="8"/>
  <c r="JI459" i="8"/>
  <c r="JJ459" i="8"/>
  <c r="JK459" i="8"/>
  <c r="JL459" i="8"/>
  <c r="JM459" i="8"/>
  <c r="JN459" i="8"/>
  <c r="JO459" i="8"/>
  <c r="JP459" i="8"/>
  <c r="JQ459" i="8"/>
  <c r="JR459" i="8"/>
  <c r="JS459" i="8"/>
  <c r="JT459" i="8"/>
  <c r="JU459" i="8"/>
  <c r="JV459" i="8"/>
  <c r="JW459" i="8"/>
  <c r="JX459" i="8"/>
  <c r="JY459" i="8"/>
  <c r="JZ459" i="8"/>
  <c r="KA459" i="8"/>
  <c r="KB459" i="8"/>
  <c r="KC459" i="8"/>
  <c r="KD459" i="8"/>
  <c r="KE459" i="8"/>
  <c r="KF459" i="8"/>
  <c r="KG459" i="8"/>
  <c r="KH459" i="8"/>
  <c r="KI459" i="8"/>
  <c r="KJ459" i="8"/>
  <c r="KK459" i="8"/>
  <c r="KL459" i="8"/>
  <c r="KM459" i="8"/>
  <c r="KN459" i="8"/>
  <c r="KO459" i="8"/>
  <c r="KP459" i="8"/>
  <c r="B460" i="8"/>
  <c r="CU459" i="8"/>
  <c r="CQ459" i="8"/>
  <c r="CM459" i="8"/>
  <c r="CI459" i="8"/>
  <c r="CE459" i="8"/>
  <c r="CA459" i="8"/>
  <c r="BW459" i="8"/>
  <c r="BS459" i="8"/>
  <c r="BO459" i="8"/>
  <c r="BK459" i="8"/>
  <c r="BG459" i="8"/>
  <c r="BC459" i="8"/>
  <c r="AY459" i="8"/>
  <c r="AU459" i="8"/>
  <c r="AQ459" i="8"/>
  <c r="AM459" i="8"/>
  <c r="AI459" i="8"/>
  <c r="AE459" i="8"/>
  <c r="AA459" i="8"/>
  <c r="W459" i="8"/>
  <c r="S459" i="8"/>
  <c r="O459" i="8"/>
  <c r="K459" i="8"/>
  <c r="G459" i="8"/>
  <c r="C459" i="8"/>
  <c r="CX459" i="8"/>
  <c r="CT459" i="8"/>
  <c r="CP459" i="8"/>
  <c r="CL459" i="8"/>
  <c r="CH459" i="8"/>
  <c r="CD459" i="8"/>
  <c r="BZ459" i="8"/>
  <c r="BV459" i="8"/>
  <c r="BR459" i="8"/>
  <c r="BN459" i="8"/>
  <c r="BJ459" i="8"/>
  <c r="BF459" i="8"/>
  <c r="BB459" i="8"/>
  <c r="AX459" i="8"/>
  <c r="AT459" i="8"/>
  <c r="AP459" i="8"/>
  <c r="AL459" i="8"/>
  <c r="AH459" i="8"/>
  <c r="AD459" i="8"/>
  <c r="Z459" i="8"/>
  <c r="V459" i="8"/>
  <c r="R459" i="8"/>
  <c r="N459" i="8"/>
  <c r="J459" i="8"/>
  <c r="F459" i="8"/>
  <c r="CW459" i="8"/>
  <c r="CS459" i="8"/>
  <c r="CO459" i="8"/>
  <c r="CK459" i="8"/>
  <c r="CG459" i="8"/>
  <c r="CC459" i="8"/>
  <c r="BY459" i="8"/>
  <c r="BU459" i="8"/>
  <c r="BQ459" i="8"/>
  <c r="BM459" i="8"/>
  <c r="BI459" i="8"/>
  <c r="BE459" i="8"/>
  <c r="BA459" i="8"/>
  <c r="AW459" i="8"/>
  <c r="AS459" i="8"/>
  <c r="AO459" i="8"/>
  <c r="AK459" i="8"/>
  <c r="AG459" i="8"/>
  <c r="AC459" i="8"/>
  <c r="Y459" i="8"/>
  <c r="U459" i="8"/>
  <c r="Q459" i="8"/>
  <c r="M459" i="8"/>
  <c r="I459" i="8"/>
  <c r="E459" i="8"/>
  <c r="CV459" i="8"/>
  <c r="CR459" i="8"/>
  <c r="CN459" i="8"/>
  <c r="CJ459" i="8"/>
  <c r="CF459" i="8"/>
  <c r="CB459" i="8"/>
  <c r="BX459" i="8"/>
  <c r="BT459" i="8"/>
  <c r="BP459" i="8"/>
  <c r="BL459" i="8"/>
  <c r="BH459" i="8"/>
  <c r="BD459" i="8"/>
  <c r="AZ459" i="8"/>
  <c r="AV459" i="8"/>
  <c r="AR459" i="8"/>
  <c r="AN459" i="8"/>
  <c r="AJ459" i="8"/>
  <c r="AF459" i="8"/>
  <c r="AB459" i="8"/>
  <c r="X459" i="8"/>
  <c r="T459" i="8"/>
  <c r="P459" i="8"/>
  <c r="L459" i="8"/>
  <c r="H459" i="8"/>
  <c r="D459" i="8"/>
  <c r="CY460" i="8" l="1"/>
  <c r="CZ460" i="8"/>
  <c r="DA460" i="8"/>
  <c r="DB460" i="8"/>
  <c r="DC460" i="8"/>
  <c r="DD460" i="8"/>
  <c r="DE460" i="8"/>
  <c r="DF460" i="8"/>
  <c r="DG460" i="8"/>
  <c r="DH460" i="8"/>
  <c r="DI460" i="8"/>
  <c r="DJ460" i="8"/>
  <c r="DK460" i="8"/>
  <c r="DL460" i="8"/>
  <c r="DM460" i="8"/>
  <c r="DN460" i="8"/>
  <c r="DO460" i="8"/>
  <c r="DP460" i="8"/>
  <c r="DQ460" i="8"/>
  <c r="DR460" i="8"/>
  <c r="DS460" i="8"/>
  <c r="DT460" i="8"/>
  <c r="DU460" i="8"/>
  <c r="DV460" i="8"/>
  <c r="DW460" i="8"/>
  <c r="DX460" i="8"/>
  <c r="DY460" i="8"/>
  <c r="DZ460" i="8"/>
  <c r="EA460" i="8"/>
  <c r="EB460" i="8"/>
  <c r="EC460" i="8"/>
  <c r="ED460" i="8"/>
  <c r="EE460" i="8"/>
  <c r="EF460" i="8"/>
  <c r="EG460" i="8"/>
  <c r="EH460" i="8"/>
  <c r="EI460" i="8"/>
  <c r="EJ460" i="8"/>
  <c r="EK460" i="8"/>
  <c r="EL460" i="8"/>
  <c r="EM460" i="8"/>
  <c r="EN460" i="8"/>
  <c r="EO460" i="8"/>
  <c r="EP460" i="8"/>
  <c r="EQ460" i="8"/>
  <c r="ER460" i="8"/>
  <c r="ES460" i="8"/>
  <c r="ET460" i="8"/>
  <c r="EU460" i="8"/>
  <c r="EV460" i="8"/>
  <c r="EW460" i="8"/>
  <c r="EX460" i="8"/>
  <c r="EY460" i="8"/>
  <c r="EZ460" i="8"/>
  <c r="FA460" i="8"/>
  <c r="FB460" i="8"/>
  <c r="FC460" i="8"/>
  <c r="FD460" i="8"/>
  <c r="FE460" i="8"/>
  <c r="FF460" i="8"/>
  <c r="FG460" i="8"/>
  <c r="FH460" i="8"/>
  <c r="FI460" i="8"/>
  <c r="FJ460" i="8"/>
  <c r="FK460" i="8"/>
  <c r="FL460" i="8"/>
  <c r="FM460" i="8"/>
  <c r="FN460" i="8"/>
  <c r="FO460" i="8"/>
  <c r="FP460" i="8"/>
  <c r="FQ460" i="8"/>
  <c r="FR460" i="8"/>
  <c r="FS460" i="8"/>
  <c r="FT460" i="8"/>
  <c r="FU460" i="8"/>
  <c r="FV460" i="8"/>
  <c r="FW460" i="8"/>
  <c r="FX460" i="8"/>
  <c r="FY460" i="8"/>
  <c r="FZ460" i="8"/>
  <c r="GA460" i="8"/>
  <c r="GB460" i="8"/>
  <c r="GC460" i="8"/>
  <c r="GD460" i="8"/>
  <c r="GE460" i="8"/>
  <c r="GF460" i="8"/>
  <c r="GG460" i="8"/>
  <c r="GH460" i="8"/>
  <c r="GI460" i="8"/>
  <c r="GJ460" i="8"/>
  <c r="GK460" i="8"/>
  <c r="GL460" i="8"/>
  <c r="GM460" i="8"/>
  <c r="GN460" i="8"/>
  <c r="GO460" i="8"/>
  <c r="GP460" i="8"/>
  <c r="GQ460" i="8"/>
  <c r="GR460" i="8"/>
  <c r="GS460" i="8"/>
  <c r="GT460" i="8"/>
  <c r="GU460" i="8"/>
  <c r="GV460" i="8"/>
  <c r="GW460" i="8"/>
  <c r="GX460" i="8"/>
  <c r="GY460" i="8"/>
  <c r="GZ460" i="8"/>
  <c r="HA460" i="8"/>
  <c r="HB460" i="8"/>
  <c r="HC460" i="8"/>
  <c r="HD460" i="8"/>
  <c r="HE460" i="8"/>
  <c r="HF460" i="8"/>
  <c r="HG460" i="8"/>
  <c r="HH460" i="8"/>
  <c r="HI460" i="8"/>
  <c r="HJ460" i="8"/>
  <c r="HK460" i="8"/>
  <c r="HL460" i="8"/>
  <c r="HM460" i="8"/>
  <c r="HN460" i="8"/>
  <c r="HO460" i="8"/>
  <c r="HP460" i="8"/>
  <c r="HQ460" i="8"/>
  <c r="HR460" i="8"/>
  <c r="HS460" i="8"/>
  <c r="HT460" i="8"/>
  <c r="HU460" i="8"/>
  <c r="HV460" i="8"/>
  <c r="HW460" i="8"/>
  <c r="HX460" i="8"/>
  <c r="HY460" i="8"/>
  <c r="HZ460" i="8"/>
  <c r="IA460" i="8"/>
  <c r="IB460" i="8"/>
  <c r="IC460" i="8"/>
  <c r="ID460" i="8"/>
  <c r="IE460" i="8"/>
  <c r="IF460" i="8"/>
  <c r="IG460" i="8"/>
  <c r="IH460" i="8"/>
  <c r="II460" i="8"/>
  <c r="IJ460" i="8"/>
  <c r="IK460" i="8"/>
  <c r="IL460" i="8"/>
  <c r="IM460" i="8"/>
  <c r="IN460" i="8"/>
  <c r="IO460" i="8"/>
  <c r="IP460" i="8"/>
  <c r="IQ460" i="8"/>
  <c r="IR460" i="8"/>
  <c r="IS460" i="8"/>
  <c r="IT460" i="8"/>
  <c r="IU460" i="8"/>
  <c r="IV460" i="8"/>
  <c r="IW460" i="8"/>
  <c r="IX460" i="8"/>
  <c r="IY460" i="8"/>
  <c r="IZ460" i="8"/>
  <c r="JA460" i="8"/>
  <c r="JB460" i="8"/>
  <c r="JC460" i="8"/>
  <c r="JD460" i="8"/>
  <c r="JE460" i="8"/>
  <c r="JF460" i="8"/>
  <c r="JG460" i="8"/>
  <c r="JH460" i="8"/>
  <c r="JI460" i="8"/>
  <c r="JJ460" i="8"/>
  <c r="JK460" i="8"/>
  <c r="JL460" i="8"/>
  <c r="JM460" i="8"/>
  <c r="JN460" i="8"/>
  <c r="JO460" i="8"/>
  <c r="JP460" i="8"/>
  <c r="JQ460" i="8"/>
  <c r="JR460" i="8"/>
  <c r="JS460" i="8"/>
  <c r="JT460" i="8"/>
  <c r="JU460" i="8"/>
  <c r="JV460" i="8"/>
  <c r="JW460" i="8"/>
  <c r="JX460" i="8"/>
  <c r="JY460" i="8"/>
  <c r="JZ460" i="8"/>
  <c r="KA460" i="8"/>
  <c r="KB460" i="8"/>
  <c r="KC460" i="8"/>
  <c r="KD460" i="8"/>
  <c r="KE460" i="8"/>
  <c r="KF460" i="8"/>
  <c r="KG460" i="8"/>
  <c r="KH460" i="8"/>
  <c r="KI460" i="8"/>
  <c r="KJ460" i="8"/>
  <c r="KK460" i="8"/>
  <c r="KL460" i="8"/>
  <c r="KM460" i="8"/>
  <c r="KN460" i="8"/>
  <c r="KO460" i="8"/>
  <c r="KP460" i="8"/>
  <c r="B461" i="8"/>
  <c r="CV460" i="8"/>
  <c r="CR460" i="8"/>
  <c r="CN460" i="8"/>
  <c r="CJ460" i="8"/>
  <c r="CF460" i="8"/>
  <c r="CB460" i="8"/>
  <c r="BX460" i="8"/>
  <c r="BT460" i="8"/>
  <c r="BP460" i="8"/>
  <c r="BL460" i="8"/>
  <c r="BH460" i="8"/>
  <c r="BD460" i="8"/>
  <c r="AZ460" i="8"/>
  <c r="AV460" i="8"/>
  <c r="AR460" i="8"/>
  <c r="AN460" i="8"/>
  <c r="AJ460" i="8"/>
  <c r="AF460" i="8"/>
  <c r="AB460" i="8"/>
  <c r="X460" i="8"/>
  <c r="T460" i="8"/>
  <c r="P460" i="8"/>
  <c r="L460" i="8"/>
  <c r="H460" i="8"/>
  <c r="D460" i="8"/>
  <c r="CU460" i="8"/>
  <c r="CQ460" i="8"/>
  <c r="CM460" i="8"/>
  <c r="CI460" i="8"/>
  <c r="CE460" i="8"/>
  <c r="CA460" i="8"/>
  <c r="BW460" i="8"/>
  <c r="BS460" i="8"/>
  <c r="BO460" i="8"/>
  <c r="BK460" i="8"/>
  <c r="BG460" i="8"/>
  <c r="BC460" i="8"/>
  <c r="AY460" i="8"/>
  <c r="AU460" i="8"/>
  <c r="AQ460" i="8"/>
  <c r="AM460" i="8"/>
  <c r="AI460" i="8"/>
  <c r="AE460" i="8"/>
  <c r="AA460" i="8"/>
  <c r="W460" i="8"/>
  <c r="S460" i="8"/>
  <c r="O460" i="8"/>
  <c r="K460" i="8"/>
  <c r="G460" i="8"/>
  <c r="CX460" i="8"/>
  <c r="CT460" i="8"/>
  <c r="CP460" i="8"/>
  <c r="CL460" i="8"/>
  <c r="CH460" i="8"/>
  <c r="CD460" i="8"/>
  <c r="BZ460" i="8"/>
  <c r="BV460" i="8"/>
  <c r="BR460" i="8"/>
  <c r="BN460" i="8"/>
  <c r="BJ460" i="8"/>
  <c r="BF460" i="8"/>
  <c r="BB460" i="8"/>
  <c r="AX460" i="8"/>
  <c r="AT460" i="8"/>
  <c r="AP460" i="8"/>
  <c r="AL460" i="8"/>
  <c r="AH460" i="8"/>
  <c r="AD460" i="8"/>
  <c r="Z460" i="8"/>
  <c r="V460" i="8"/>
  <c r="R460" i="8"/>
  <c r="N460" i="8"/>
  <c r="J460" i="8"/>
  <c r="F460" i="8"/>
  <c r="CW460" i="8"/>
  <c r="CS460" i="8"/>
  <c r="CO460" i="8"/>
  <c r="CK460" i="8"/>
  <c r="CG460" i="8"/>
  <c r="CC460" i="8"/>
  <c r="BY460" i="8"/>
  <c r="BU460" i="8"/>
  <c r="BQ460" i="8"/>
  <c r="BM460" i="8"/>
  <c r="BI460" i="8"/>
  <c r="BE460" i="8"/>
  <c r="BA460" i="8"/>
  <c r="AW460" i="8"/>
  <c r="AS460" i="8"/>
  <c r="AO460" i="8"/>
  <c r="AK460" i="8"/>
  <c r="AG460" i="8"/>
  <c r="AC460" i="8"/>
  <c r="Y460" i="8"/>
  <c r="U460" i="8"/>
  <c r="Q460" i="8"/>
  <c r="M460" i="8"/>
  <c r="I460" i="8"/>
  <c r="E460" i="8"/>
  <c r="C460" i="8"/>
  <c r="CY461" i="8" l="1"/>
  <c r="CZ461" i="8"/>
  <c r="DA461" i="8"/>
  <c r="DB461" i="8"/>
  <c r="DC461" i="8"/>
  <c r="DD461" i="8"/>
  <c r="DE461" i="8"/>
  <c r="DF461" i="8"/>
  <c r="DG461" i="8"/>
  <c r="DH461" i="8"/>
  <c r="DI461" i="8"/>
  <c r="DJ461" i="8"/>
  <c r="DK461" i="8"/>
  <c r="DL461" i="8"/>
  <c r="DM461" i="8"/>
  <c r="DN461" i="8"/>
  <c r="DO461" i="8"/>
  <c r="DP461" i="8"/>
  <c r="DQ461" i="8"/>
  <c r="DR461" i="8"/>
  <c r="DS461" i="8"/>
  <c r="DT461" i="8"/>
  <c r="DU461" i="8"/>
  <c r="DV461" i="8"/>
  <c r="DW461" i="8"/>
  <c r="DX461" i="8"/>
  <c r="DY461" i="8"/>
  <c r="DZ461" i="8"/>
  <c r="EA461" i="8"/>
  <c r="EB461" i="8"/>
  <c r="EC461" i="8"/>
  <c r="ED461" i="8"/>
  <c r="EE461" i="8"/>
  <c r="EF461" i="8"/>
  <c r="EG461" i="8"/>
  <c r="EH461" i="8"/>
  <c r="EI461" i="8"/>
  <c r="EJ461" i="8"/>
  <c r="EK461" i="8"/>
  <c r="EL461" i="8"/>
  <c r="EM461" i="8"/>
  <c r="EN461" i="8"/>
  <c r="EO461" i="8"/>
  <c r="EP461" i="8"/>
  <c r="EQ461" i="8"/>
  <c r="ER461" i="8"/>
  <c r="ES461" i="8"/>
  <c r="ET461" i="8"/>
  <c r="EU461" i="8"/>
  <c r="EV461" i="8"/>
  <c r="EW461" i="8"/>
  <c r="EX461" i="8"/>
  <c r="EY461" i="8"/>
  <c r="EZ461" i="8"/>
  <c r="FA461" i="8"/>
  <c r="FB461" i="8"/>
  <c r="FC461" i="8"/>
  <c r="FD461" i="8"/>
  <c r="FE461" i="8"/>
  <c r="FF461" i="8"/>
  <c r="FG461" i="8"/>
  <c r="FH461" i="8"/>
  <c r="FI461" i="8"/>
  <c r="FJ461" i="8"/>
  <c r="FK461" i="8"/>
  <c r="FL461" i="8"/>
  <c r="FM461" i="8"/>
  <c r="FN461" i="8"/>
  <c r="FO461" i="8"/>
  <c r="FP461" i="8"/>
  <c r="FQ461" i="8"/>
  <c r="FR461" i="8"/>
  <c r="FS461" i="8"/>
  <c r="FT461" i="8"/>
  <c r="FU461" i="8"/>
  <c r="FV461" i="8"/>
  <c r="FW461" i="8"/>
  <c r="FX461" i="8"/>
  <c r="FY461" i="8"/>
  <c r="FZ461" i="8"/>
  <c r="GA461" i="8"/>
  <c r="GB461" i="8"/>
  <c r="GC461" i="8"/>
  <c r="GD461" i="8"/>
  <c r="GE461" i="8"/>
  <c r="GF461" i="8"/>
  <c r="GG461" i="8"/>
  <c r="GH461" i="8"/>
  <c r="GI461" i="8"/>
  <c r="GJ461" i="8"/>
  <c r="GK461" i="8"/>
  <c r="GL461" i="8"/>
  <c r="GM461" i="8"/>
  <c r="GN461" i="8"/>
  <c r="GO461" i="8"/>
  <c r="GP461" i="8"/>
  <c r="GQ461" i="8"/>
  <c r="GR461" i="8"/>
  <c r="GS461" i="8"/>
  <c r="GT461" i="8"/>
  <c r="GU461" i="8"/>
  <c r="GV461" i="8"/>
  <c r="GW461" i="8"/>
  <c r="GX461" i="8"/>
  <c r="GY461" i="8"/>
  <c r="GZ461" i="8"/>
  <c r="HA461" i="8"/>
  <c r="HB461" i="8"/>
  <c r="HC461" i="8"/>
  <c r="HD461" i="8"/>
  <c r="HE461" i="8"/>
  <c r="HF461" i="8"/>
  <c r="HG461" i="8"/>
  <c r="HH461" i="8"/>
  <c r="HI461" i="8"/>
  <c r="HJ461" i="8"/>
  <c r="HK461" i="8"/>
  <c r="HL461" i="8"/>
  <c r="HM461" i="8"/>
  <c r="HN461" i="8"/>
  <c r="HO461" i="8"/>
  <c r="HP461" i="8"/>
  <c r="HQ461" i="8"/>
  <c r="HR461" i="8"/>
  <c r="HS461" i="8"/>
  <c r="HT461" i="8"/>
  <c r="HU461" i="8"/>
  <c r="HV461" i="8"/>
  <c r="HW461" i="8"/>
  <c r="HX461" i="8"/>
  <c r="HY461" i="8"/>
  <c r="HZ461" i="8"/>
  <c r="IA461" i="8"/>
  <c r="IB461" i="8"/>
  <c r="IC461" i="8"/>
  <c r="ID461" i="8"/>
  <c r="IE461" i="8"/>
  <c r="IF461" i="8"/>
  <c r="IG461" i="8"/>
  <c r="IH461" i="8"/>
  <c r="II461" i="8"/>
  <c r="IJ461" i="8"/>
  <c r="IK461" i="8"/>
  <c r="IL461" i="8"/>
  <c r="IM461" i="8"/>
  <c r="IN461" i="8"/>
  <c r="IO461" i="8"/>
  <c r="IP461" i="8"/>
  <c r="IQ461" i="8"/>
  <c r="IR461" i="8"/>
  <c r="IS461" i="8"/>
  <c r="IT461" i="8"/>
  <c r="IU461" i="8"/>
  <c r="IV461" i="8"/>
  <c r="IW461" i="8"/>
  <c r="IX461" i="8"/>
  <c r="IY461" i="8"/>
  <c r="IZ461" i="8"/>
  <c r="JA461" i="8"/>
  <c r="JB461" i="8"/>
  <c r="JC461" i="8"/>
  <c r="JD461" i="8"/>
  <c r="JE461" i="8"/>
  <c r="JF461" i="8"/>
  <c r="JG461" i="8"/>
  <c r="JH461" i="8"/>
  <c r="JI461" i="8"/>
  <c r="JJ461" i="8"/>
  <c r="JK461" i="8"/>
  <c r="JL461" i="8"/>
  <c r="JM461" i="8"/>
  <c r="JN461" i="8"/>
  <c r="JO461" i="8"/>
  <c r="JP461" i="8"/>
  <c r="JQ461" i="8"/>
  <c r="JR461" i="8"/>
  <c r="JS461" i="8"/>
  <c r="JT461" i="8"/>
  <c r="JU461" i="8"/>
  <c r="JV461" i="8"/>
  <c r="JW461" i="8"/>
  <c r="JX461" i="8"/>
  <c r="JY461" i="8"/>
  <c r="JZ461" i="8"/>
  <c r="KA461" i="8"/>
  <c r="KB461" i="8"/>
  <c r="KC461" i="8"/>
  <c r="KD461" i="8"/>
  <c r="KE461" i="8"/>
  <c r="KF461" i="8"/>
  <c r="KG461" i="8"/>
  <c r="KH461" i="8"/>
  <c r="KI461" i="8"/>
  <c r="KJ461" i="8"/>
  <c r="KK461" i="8"/>
  <c r="KL461" i="8"/>
  <c r="KM461" i="8"/>
  <c r="KN461" i="8"/>
  <c r="KO461" i="8"/>
  <c r="KP461" i="8"/>
  <c r="B462" i="8"/>
  <c r="CW461" i="8"/>
  <c r="CS461" i="8"/>
  <c r="CO461" i="8"/>
  <c r="CK461" i="8"/>
  <c r="CG461" i="8"/>
  <c r="CC461" i="8"/>
  <c r="BY461" i="8"/>
  <c r="BU461" i="8"/>
  <c r="BQ461" i="8"/>
  <c r="BM461" i="8"/>
  <c r="BI461" i="8"/>
  <c r="BE461" i="8"/>
  <c r="BA461" i="8"/>
  <c r="AW461" i="8"/>
  <c r="AS461" i="8"/>
  <c r="AO461" i="8"/>
  <c r="AK461" i="8"/>
  <c r="AG461" i="8"/>
  <c r="AC461" i="8"/>
  <c r="Y461" i="8"/>
  <c r="U461" i="8"/>
  <c r="Q461" i="8"/>
  <c r="M461" i="8"/>
  <c r="I461" i="8"/>
  <c r="E461" i="8"/>
  <c r="CV461" i="8"/>
  <c r="CR461" i="8"/>
  <c r="CN461" i="8"/>
  <c r="CJ461" i="8"/>
  <c r="CF461" i="8"/>
  <c r="CB461" i="8"/>
  <c r="BX461" i="8"/>
  <c r="BT461" i="8"/>
  <c r="BP461" i="8"/>
  <c r="BL461" i="8"/>
  <c r="BH461" i="8"/>
  <c r="BD461" i="8"/>
  <c r="AZ461" i="8"/>
  <c r="AV461" i="8"/>
  <c r="AR461" i="8"/>
  <c r="AN461" i="8"/>
  <c r="AJ461" i="8"/>
  <c r="AF461" i="8"/>
  <c r="AB461" i="8"/>
  <c r="X461" i="8"/>
  <c r="T461" i="8"/>
  <c r="P461" i="8"/>
  <c r="L461" i="8"/>
  <c r="H461" i="8"/>
  <c r="D461" i="8"/>
  <c r="CU461" i="8"/>
  <c r="CQ461" i="8"/>
  <c r="CM461" i="8"/>
  <c r="CI461" i="8"/>
  <c r="CE461" i="8"/>
  <c r="CA461" i="8"/>
  <c r="BW461" i="8"/>
  <c r="BS461" i="8"/>
  <c r="BO461" i="8"/>
  <c r="BK461" i="8"/>
  <c r="BG461" i="8"/>
  <c r="BC461" i="8"/>
  <c r="AY461" i="8"/>
  <c r="AU461" i="8"/>
  <c r="AQ461" i="8"/>
  <c r="AM461" i="8"/>
  <c r="AI461" i="8"/>
  <c r="AE461" i="8"/>
  <c r="AA461" i="8"/>
  <c r="W461" i="8"/>
  <c r="S461" i="8"/>
  <c r="O461" i="8"/>
  <c r="K461" i="8"/>
  <c r="G461" i="8"/>
  <c r="C461" i="8"/>
  <c r="CX461" i="8"/>
  <c r="CT461" i="8"/>
  <c r="CP461" i="8"/>
  <c r="CL461" i="8"/>
  <c r="CH461" i="8"/>
  <c r="CD461" i="8"/>
  <c r="BZ461" i="8"/>
  <c r="BV461" i="8"/>
  <c r="BR461" i="8"/>
  <c r="BN461" i="8"/>
  <c r="BJ461" i="8"/>
  <c r="BF461" i="8"/>
  <c r="BB461" i="8"/>
  <c r="AX461" i="8"/>
  <c r="AT461" i="8"/>
  <c r="AP461" i="8"/>
  <c r="AL461" i="8"/>
  <c r="AH461" i="8"/>
  <c r="AD461" i="8"/>
  <c r="Z461" i="8"/>
  <c r="V461" i="8"/>
  <c r="R461" i="8"/>
  <c r="N461" i="8"/>
  <c r="J461" i="8"/>
  <c r="F461" i="8"/>
  <c r="CY462" i="8" l="1"/>
  <c r="CZ462" i="8"/>
  <c r="DA462" i="8"/>
  <c r="DB462" i="8"/>
  <c r="DC462" i="8"/>
  <c r="DD462" i="8"/>
  <c r="DE462" i="8"/>
  <c r="DF462" i="8"/>
  <c r="DG462" i="8"/>
  <c r="DH462" i="8"/>
  <c r="DI462" i="8"/>
  <c r="DJ462" i="8"/>
  <c r="DK462" i="8"/>
  <c r="DL462" i="8"/>
  <c r="DM462" i="8"/>
  <c r="DN462" i="8"/>
  <c r="DO462" i="8"/>
  <c r="DP462" i="8"/>
  <c r="DQ462" i="8"/>
  <c r="DR462" i="8"/>
  <c r="DS462" i="8"/>
  <c r="DT462" i="8"/>
  <c r="DU462" i="8"/>
  <c r="DV462" i="8"/>
  <c r="DW462" i="8"/>
  <c r="DX462" i="8"/>
  <c r="DY462" i="8"/>
  <c r="DZ462" i="8"/>
  <c r="EA462" i="8"/>
  <c r="EB462" i="8"/>
  <c r="EC462" i="8"/>
  <c r="ED462" i="8"/>
  <c r="EE462" i="8"/>
  <c r="EF462" i="8"/>
  <c r="EG462" i="8"/>
  <c r="EH462" i="8"/>
  <c r="EI462" i="8"/>
  <c r="EJ462" i="8"/>
  <c r="EK462" i="8"/>
  <c r="EL462" i="8"/>
  <c r="EM462" i="8"/>
  <c r="EN462" i="8"/>
  <c r="EO462" i="8"/>
  <c r="EP462" i="8"/>
  <c r="EQ462" i="8"/>
  <c r="ER462" i="8"/>
  <c r="ES462" i="8"/>
  <c r="ET462" i="8"/>
  <c r="EU462" i="8"/>
  <c r="EV462" i="8"/>
  <c r="EW462" i="8"/>
  <c r="EX462" i="8"/>
  <c r="EY462" i="8"/>
  <c r="EZ462" i="8"/>
  <c r="FA462" i="8"/>
  <c r="FB462" i="8"/>
  <c r="FC462" i="8"/>
  <c r="FD462" i="8"/>
  <c r="FE462" i="8"/>
  <c r="FF462" i="8"/>
  <c r="FG462" i="8"/>
  <c r="FH462" i="8"/>
  <c r="FI462" i="8"/>
  <c r="FJ462" i="8"/>
  <c r="FK462" i="8"/>
  <c r="FL462" i="8"/>
  <c r="FM462" i="8"/>
  <c r="FN462" i="8"/>
  <c r="FO462" i="8"/>
  <c r="FP462" i="8"/>
  <c r="FQ462" i="8"/>
  <c r="FR462" i="8"/>
  <c r="FS462" i="8"/>
  <c r="FT462" i="8"/>
  <c r="FU462" i="8"/>
  <c r="FV462" i="8"/>
  <c r="FW462" i="8"/>
  <c r="FX462" i="8"/>
  <c r="FY462" i="8"/>
  <c r="FZ462" i="8"/>
  <c r="GA462" i="8"/>
  <c r="GB462" i="8"/>
  <c r="GC462" i="8"/>
  <c r="GD462" i="8"/>
  <c r="GE462" i="8"/>
  <c r="GF462" i="8"/>
  <c r="GG462" i="8"/>
  <c r="GH462" i="8"/>
  <c r="GI462" i="8"/>
  <c r="GJ462" i="8"/>
  <c r="GK462" i="8"/>
  <c r="GL462" i="8"/>
  <c r="GM462" i="8"/>
  <c r="GN462" i="8"/>
  <c r="GO462" i="8"/>
  <c r="GP462" i="8"/>
  <c r="GQ462" i="8"/>
  <c r="GR462" i="8"/>
  <c r="GS462" i="8"/>
  <c r="GT462" i="8"/>
  <c r="GU462" i="8"/>
  <c r="GV462" i="8"/>
  <c r="GW462" i="8"/>
  <c r="GX462" i="8"/>
  <c r="GY462" i="8"/>
  <c r="GZ462" i="8"/>
  <c r="HA462" i="8"/>
  <c r="HB462" i="8"/>
  <c r="HC462" i="8"/>
  <c r="HD462" i="8"/>
  <c r="HE462" i="8"/>
  <c r="HF462" i="8"/>
  <c r="HG462" i="8"/>
  <c r="HH462" i="8"/>
  <c r="HI462" i="8"/>
  <c r="HJ462" i="8"/>
  <c r="HK462" i="8"/>
  <c r="HL462" i="8"/>
  <c r="HM462" i="8"/>
  <c r="HN462" i="8"/>
  <c r="HO462" i="8"/>
  <c r="HP462" i="8"/>
  <c r="HQ462" i="8"/>
  <c r="HR462" i="8"/>
  <c r="HS462" i="8"/>
  <c r="HT462" i="8"/>
  <c r="HU462" i="8"/>
  <c r="HV462" i="8"/>
  <c r="HW462" i="8"/>
  <c r="HX462" i="8"/>
  <c r="HY462" i="8"/>
  <c r="HZ462" i="8"/>
  <c r="IA462" i="8"/>
  <c r="IB462" i="8"/>
  <c r="IC462" i="8"/>
  <c r="ID462" i="8"/>
  <c r="IE462" i="8"/>
  <c r="IF462" i="8"/>
  <c r="IG462" i="8"/>
  <c r="IH462" i="8"/>
  <c r="II462" i="8"/>
  <c r="IJ462" i="8"/>
  <c r="IK462" i="8"/>
  <c r="IL462" i="8"/>
  <c r="IM462" i="8"/>
  <c r="IN462" i="8"/>
  <c r="IO462" i="8"/>
  <c r="IP462" i="8"/>
  <c r="IQ462" i="8"/>
  <c r="IR462" i="8"/>
  <c r="IS462" i="8"/>
  <c r="IT462" i="8"/>
  <c r="IU462" i="8"/>
  <c r="IV462" i="8"/>
  <c r="IW462" i="8"/>
  <c r="IX462" i="8"/>
  <c r="IY462" i="8"/>
  <c r="IZ462" i="8"/>
  <c r="JA462" i="8"/>
  <c r="JB462" i="8"/>
  <c r="JC462" i="8"/>
  <c r="JD462" i="8"/>
  <c r="JE462" i="8"/>
  <c r="JF462" i="8"/>
  <c r="JG462" i="8"/>
  <c r="JH462" i="8"/>
  <c r="JI462" i="8"/>
  <c r="JJ462" i="8"/>
  <c r="JK462" i="8"/>
  <c r="JL462" i="8"/>
  <c r="JM462" i="8"/>
  <c r="JN462" i="8"/>
  <c r="JO462" i="8"/>
  <c r="JP462" i="8"/>
  <c r="JQ462" i="8"/>
  <c r="JR462" i="8"/>
  <c r="JS462" i="8"/>
  <c r="JT462" i="8"/>
  <c r="JU462" i="8"/>
  <c r="JV462" i="8"/>
  <c r="JW462" i="8"/>
  <c r="JX462" i="8"/>
  <c r="JY462" i="8"/>
  <c r="JZ462" i="8"/>
  <c r="KA462" i="8"/>
  <c r="KB462" i="8"/>
  <c r="KC462" i="8"/>
  <c r="KD462" i="8"/>
  <c r="KE462" i="8"/>
  <c r="KF462" i="8"/>
  <c r="KG462" i="8"/>
  <c r="KH462" i="8"/>
  <c r="KI462" i="8"/>
  <c r="KJ462" i="8"/>
  <c r="KK462" i="8"/>
  <c r="KL462" i="8"/>
  <c r="KM462" i="8"/>
  <c r="KN462" i="8"/>
  <c r="KO462" i="8"/>
  <c r="KP462" i="8"/>
  <c r="B463" i="8"/>
  <c r="CX462" i="8"/>
  <c r="CT462" i="8"/>
  <c r="CP462" i="8"/>
  <c r="CL462" i="8"/>
  <c r="CH462" i="8"/>
  <c r="CD462" i="8"/>
  <c r="BZ462" i="8"/>
  <c r="BV462" i="8"/>
  <c r="BR462" i="8"/>
  <c r="BN462" i="8"/>
  <c r="BJ462" i="8"/>
  <c r="BF462" i="8"/>
  <c r="BB462" i="8"/>
  <c r="AX462" i="8"/>
  <c r="AT462" i="8"/>
  <c r="AP462" i="8"/>
  <c r="AL462" i="8"/>
  <c r="AH462" i="8"/>
  <c r="AD462" i="8"/>
  <c r="Z462" i="8"/>
  <c r="V462" i="8"/>
  <c r="R462" i="8"/>
  <c r="N462" i="8"/>
  <c r="J462" i="8"/>
  <c r="F462" i="8"/>
  <c r="CW462" i="8"/>
  <c r="CS462" i="8"/>
  <c r="CO462" i="8"/>
  <c r="CK462" i="8"/>
  <c r="CG462" i="8"/>
  <c r="CC462" i="8"/>
  <c r="BY462" i="8"/>
  <c r="BU462" i="8"/>
  <c r="BQ462" i="8"/>
  <c r="BM462" i="8"/>
  <c r="BI462" i="8"/>
  <c r="BE462" i="8"/>
  <c r="BA462" i="8"/>
  <c r="AW462" i="8"/>
  <c r="AS462" i="8"/>
  <c r="AO462" i="8"/>
  <c r="AK462" i="8"/>
  <c r="AG462" i="8"/>
  <c r="AC462" i="8"/>
  <c r="Y462" i="8"/>
  <c r="U462" i="8"/>
  <c r="Q462" i="8"/>
  <c r="M462" i="8"/>
  <c r="I462" i="8"/>
  <c r="E462" i="8"/>
  <c r="C462" i="8"/>
  <c r="CV462" i="8"/>
  <c r="CR462" i="8"/>
  <c r="CN462" i="8"/>
  <c r="CJ462" i="8"/>
  <c r="CF462" i="8"/>
  <c r="CB462" i="8"/>
  <c r="BX462" i="8"/>
  <c r="BT462" i="8"/>
  <c r="BP462" i="8"/>
  <c r="BL462" i="8"/>
  <c r="BH462" i="8"/>
  <c r="BD462" i="8"/>
  <c r="AZ462" i="8"/>
  <c r="AV462" i="8"/>
  <c r="AR462" i="8"/>
  <c r="AN462" i="8"/>
  <c r="AJ462" i="8"/>
  <c r="AF462" i="8"/>
  <c r="AB462" i="8"/>
  <c r="X462" i="8"/>
  <c r="T462" i="8"/>
  <c r="P462" i="8"/>
  <c r="L462" i="8"/>
  <c r="H462" i="8"/>
  <c r="D462" i="8"/>
  <c r="CU462" i="8"/>
  <c r="CQ462" i="8"/>
  <c r="CM462" i="8"/>
  <c r="CI462" i="8"/>
  <c r="CE462" i="8"/>
  <c r="CA462" i="8"/>
  <c r="BW462" i="8"/>
  <c r="BS462" i="8"/>
  <c r="BO462" i="8"/>
  <c r="BK462" i="8"/>
  <c r="BG462" i="8"/>
  <c r="BC462" i="8"/>
  <c r="AY462" i="8"/>
  <c r="AU462" i="8"/>
  <c r="AQ462" i="8"/>
  <c r="AM462" i="8"/>
  <c r="AI462" i="8"/>
  <c r="AE462" i="8"/>
  <c r="AA462" i="8"/>
  <c r="W462" i="8"/>
  <c r="S462" i="8"/>
  <c r="O462" i="8"/>
  <c r="K462" i="8"/>
  <c r="G462" i="8"/>
  <c r="CY463" i="8" l="1"/>
  <c r="CZ463" i="8"/>
  <c r="DA463" i="8"/>
  <c r="DB463" i="8"/>
  <c r="DC463" i="8"/>
  <c r="DD463" i="8"/>
  <c r="DE463" i="8"/>
  <c r="DF463" i="8"/>
  <c r="DG463" i="8"/>
  <c r="DH463" i="8"/>
  <c r="DI463" i="8"/>
  <c r="DJ463" i="8"/>
  <c r="DK463" i="8"/>
  <c r="DL463" i="8"/>
  <c r="DM463" i="8"/>
  <c r="DN463" i="8"/>
  <c r="DO463" i="8"/>
  <c r="DP463" i="8"/>
  <c r="DQ463" i="8"/>
  <c r="DR463" i="8"/>
  <c r="DS463" i="8"/>
  <c r="DT463" i="8"/>
  <c r="DU463" i="8"/>
  <c r="DV463" i="8"/>
  <c r="DW463" i="8"/>
  <c r="DX463" i="8"/>
  <c r="DY463" i="8"/>
  <c r="DZ463" i="8"/>
  <c r="EA463" i="8"/>
  <c r="EB463" i="8"/>
  <c r="EC463" i="8"/>
  <c r="ED463" i="8"/>
  <c r="EE463" i="8"/>
  <c r="EF463" i="8"/>
  <c r="EG463" i="8"/>
  <c r="EH463" i="8"/>
  <c r="EI463" i="8"/>
  <c r="EJ463" i="8"/>
  <c r="EK463" i="8"/>
  <c r="EL463" i="8"/>
  <c r="EM463" i="8"/>
  <c r="EN463" i="8"/>
  <c r="EO463" i="8"/>
  <c r="EP463" i="8"/>
  <c r="EQ463" i="8"/>
  <c r="ER463" i="8"/>
  <c r="ES463" i="8"/>
  <c r="ET463" i="8"/>
  <c r="EU463" i="8"/>
  <c r="EV463" i="8"/>
  <c r="EW463" i="8"/>
  <c r="EX463" i="8"/>
  <c r="EY463" i="8"/>
  <c r="EZ463" i="8"/>
  <c r="FA463" i="8"/>
  <c r="FB463" i="8"/>
  <c r="FC463" i="8"/>
  <c r="FD463" i="8"/>
  <c r="FE463" i="8"/>
  <c r="FF463" i="8"/>
  <c r="FG463" i="8"/>
  <c r="FH463" i="8"/>
  <c r="FI463" i="8"/>
  <c r="FJ463" i="8"/>
  <c r="FK463" i="8"/>
  <c r="FL463" i="8"/>
  <c r="FM463" i="8"/>
  <c r="FN463" i="8"/>
  <c r="FO463" i="8"/>
  <c r="FP463" i="8"/>
  <c r="FQ463" i="8"/>
  <c r="FR463" i="8"/>
  <c r="FS463" i="8"/>
  <c r="FT463" i="8"/>
  <c r="FU463" i="8"/>
  <c r="FV463" i="8"/>
  <c r="FW463" i="8"/>
  <c r="FX463" i="8"/>
  <c r="FY463" i="8"/>
  <c r="FZ463" i="8"/>
  <c r="GA463" i="8"/>
  <c r="GB463" i="8"/>
  <c r="GC463" i="8"/>
  <c r="GD463" i="8"/>
  <c r="GE463" i="8"/>
  <c r="GF463" i="8"/>
  <c r="GG463" i="8"/>
  <c r="GH463" i="8"/>
  <c r="GI463" i="8"/>
  <c r="GJ463" i="8"/>
  <c r="GK463" i="8"/>
  <c r="GL463" i="8"/>
  <c r="GM463" i="8"/>
  <c r="GN463" i="8"/>
  <c r="GO463" i="8"/>
  <c r="GP463" i="8"/>
  <c r="GQ463" i="8"/>
  <c r="GR463" i="8"/>
  <c r="GS463" i="8"/>
  <c r="GT463" i="8"/>
  <c r="GU463" i="8"/>
  <c r="GV463" i="8"/>
  <c r="GW463" i="8"/>
  <c r="GX463" i="8"/>
  <c r="GY463" i="8"/>
  <c r="GZ463" i="8"/>
  <c r="HA463" i="8"/>
  <c r="HB463" i="8"/>
  <c r="HC463" i="8"/>
  <c r="HD463" i="8"/>
  <c r="HE463" i="8"/>
  <c r="HF463" i="8"/>
  <c r="HG463" i="8"/>
  <c r="HH463" i="8"/>
  <c r="HI463" i="8"/>
  <c r="HJ463" i="8"/>
  <c r="HK463" i="8"/>
  <c r="HL463" i="8"/>
  <c r="HM463" i="8"/>
  <c r="HN463" i="8"/>
  <c r="HO463" i="8"/>
  <c r="HP463" i="8"/>
  <c r="HQ463" i="8"/>
  <c r="HR463" i="8"/>
  <c r="HS463" i="8"/>
  <c r="HT463" i="8"/>
  <c r="HU463" i="8"/>
  <c r="HV463" i="8"/>
  <c r="HW463" i="8"/>
  <c r="HX463" i="8"/>
  <c r="HY463" i="8"/>
  <c r="HZ463" i="8"/>
  <c r="IA463" i="8"/>
  <c r="IB463" i="8"/>
  <c r="IC463" i="8"/>
  <c r="ID463" i="8"/>
  <c r="IE463" i="8"/>
  <c r="IF463" i="8"/>
  <c r="IG463" i="8"/>
  <c r="IH463" i="8"/>
  <c r="II463" i="8"/>
  <c r="IJ463" i="8"/>
  <c r="IK463" i="8"/>
  <c r="IL463" i="8"/>
  <c r="IM463" i="8"/>
  <c r="IN463" i="8"/>
  <c r="IO463" i="8"/>
  <c r="IP463" i="8"/>
  <c r="IQ463" i="8"/>
  <c r="IR463" i="8"/>
  <c r="IS463" i="8"/>
  <c r="IT463" i="8"/>
  <c r="IU463" i="8"/>
  <c r="IV463" i="8"/>
  <c r="IW463" i="8"/>
  <c r="IX463" i="8"/>
  <c r="IY463" i="8"/>
  <c r="IZ463" i="8"/>
  <c r="JA463" i="8"/>
  <c r="JB463" i="8"/>
  <c r="JC463" i="8"/>
  <c r="JD463" i="8"/>
  <c r="JE463" i="8"/>
  <c r="JF463" i="8"/>
  <c r="JG463" i="8"/>
  <c r="JH463" i="8"/>
  <c r="JI463" i="8"/>
  <c r="JJ463" i="8"/>
  <c r="JK463" i="8"/>
  <c r="JL463" i="8"/>
  <c r="JM463" i="8"/>
  <c r="JN463" i="8"/>
  <c r="JO463" i="8"/>
  <c r="JP463" i="8"/>
  <c r="JQ463" i="8"/>
  <c r="JR463" i="8"/>
  <c r="JS463" i="8"/>
  <c r="JT463" i="8"/>
  <c r="JU463" i="8"/>
  <c r="JV463" i="8"/>
  <c r="JW463" i="8"/>
  <c r="JX463" i="8"/>
  <c r="JY463" i="8"/>
  <c r="JZ463" i="8"/>
  <c r="KA463" i="8"/>
  <c r="KB463" i="8"/>
  <c r="KC463" i="8"/>
  <c r="KD463" i="8"/>
  <c r="KE463" i="8"/>
  <c r="KF463" i="8"/>
  <c r="KG463" i="8"/>
  <c r="KH463" i="8"/>
  <c r="KI463" i="8"/>
  <c r="KJ463" i="8"/>
  <c r="KK463" i="8"/>
  <c r="KL463" i="8"/>
  <c r="KM463" i="8"/>
  <c r="KN463" i="8"/>
  <c r="KO463" i="8"/>
  <c r="KP463" i="8"/>
  <c r="B464" i="8"/>
  <c r="CU463" i="8"/>
  <c r="CQ463" i="8"/>
  <c r="CM463" i="8"/>
  <c r="CI463" i="8"/>
  <c r="CE463" i="8"/>
  <c r="CA463" i="8"/>
  <c r="BW463" i="8"/>
  <c r="BS463" i="8"/>
  <c r="BO463" i="8"/>
  <c r="BK463" i="8"/>
  <c r="BG463" i="8"/>
  <c r="BC463" i="8"/>
  <c r="AY463" i="8"/>
  <c r="AU463" i="8"/>
  <c r="AQ463" i="8"/>
  <c r="AM463" i="8"/>
  <c r="AI463" i="8"/>
  <c r="AE463" i="8"/>
  <c r="AA463" i="8"/>
  <c r="W463" i="8"/>
  <c r="S463" i="8"/>
  <c r="O463" i="8"/>
  <c r="K463" i="8"/>
  <c r="G463" i="8"/>
  <c r="C463" i="8"/>
  <c r="CX463" i="8"/>
  <c r="CT463" i="8"/>
  <c r="CP463" i="8"/>
  <c r="CL463" i="8"/>
  <c r="CH463" i="8"/>
  <c r="CD463" i="8"/>
  <c r="BZ463" i="8"/>
  <c r="BV463" i="8"/>
  <c r="BR463" i="8"/>
  <c r="BN463" i="8"/>
  <c r="BJ463" i="8"/>
  <c r="BF463" i="8"/>
  <c r="BB463" i="8"/>
  <c r="AX463" i="8"/>
  <c r="AT463" i="8"/>
  <c r="AP463" i="8"/>
  <c r="AL463" i="8"/>
  <c r="AH463" i="8"/>
  <c r="AD463" i="8"/>
  <c r="Z463" i="8"/>
  <c r="V463" i="8"/>
  <c r="R463" i="8"/>
  <c r="N463" i="8"/>
  <c r="J463" i="8"/>
  <c r="F463" i="8"/>
  <c r="CW463" i="8"/>
  <c r="CS463" i="8"/>
  <c r="CO463" i="8"/>
  <c r="CK463" i="8"/>
  <c r="CG463" i="8"/>
  <c r="CC463" i="8"/>
  <c r="BY463" i="8"/>
  <c r="BU463" i="8"/>
  <c r="BQ463" i="8"/>
  <c r="BM463" i="8"/>
  <c r="BI463" i="8"/>
  <c r="BE463" i="8"/>
  <c r="BA463" i="8"/>
  <c r="AW463" i="8"/>
  <c r="AS463" i="8"/>
  <c r="AO463" i="8"/>
  <c r="AK463" i="8"/>
  <c r="AG463" i="8"/>
  <c r="AC463" i="8"/>
  <c r="Y463" i="8"/>
  <c r="U463" i="8"/>
  <c r="Q463" i="8"/>
  <c r="M463" i="8"/>
  <c r="I463" i="8"/>
  <c r="E463" i="8"/>
  <c r="CV463" i="8"/>
  <c r="CR463" i="8"/>
  <c r="CN463" i="8"/>
  <c r="CJ463" i="8"/>
  <c r="CF463" i="8"/>
  <c r="CB463" i="8"/>
  <c r="BX463" i="8"/>
  <c r="BT463" i="8"/>
  <c r="BP463" i="8"/>
  <c r="BL463" i="8"/>
  <c r="BH463" i="8"/>
  <c r="BD463" i="8"/>
  <c r="AZ463" i="8"/>
  <c r="AV463" i="8"/>
  <c r="AR463" i="8"/>
  <c r="AN463" i="8"/>
  <c r="AJ463" i="8"/>
  <c r="AF463" i="8"/>
  <c r="AB463" i="8"/>
  <c r="X463" i="8"/>
  <c r="T463" i="8"/>
  <c r="P463" i="8"/>
  <c r="L463" i="8"/>
  <c r="H463" i="8"/>
  <c r="D463" i="8"/>
  <c r="CY464" i="8" l="1"/>
  <c r="CZ464" i="8"/>
  <c r="DA464" i="8"/>
  <c r="DB464" i="8"/>
  <c r="DC464" i="8"/>
  <c r="DD464" i="8"/>
  <c r="DE464" i="8"/>
  <c r="DF464" i="8"/>
  <c r="DG464" i="8"/>
  <c r="DH464" i="8"/>
  <c r="DI464" i="8"/>
  <c r="DJ464" i="8"/>
  <c r="DK464" i="8"/>
  <c r="DL464" i="8"/>
  <c r="DM464" i="8"/>
  <c r="DN464" i="8"/>
  <c r="DO464" i="8"/>
  <c r="DP464" i="8"/>
  <c r="DQ464" i="8"/>
  <c r="DR464" i="8"/>
  <c r="DS464" i="8"/>
  <c r="DT464" i="8"/>
  <c r="DU464" i="8"/>
  <c r="DV464" i="8"/>
  <c r="DW464" i="8"/>
  <c r="DX464" i="8"/>
  <c r="DY464" i="8"/>
  <c r="DZ464" i="8"/>
  <c r="EA464" i="8"/>
  <c r="EB464" i="8"/>
  <c r="EC464" i="8"/>
  <c r="ED464" i="8"/>
  <c r="EE464" i="8"/>
  <c r="EF464" i="8"/>
  <c r="EG464" i="8"/>
  <c r="EH464" i="8"/>
  <c r="EI464" i="8"/>
  <c r="EJ464" i="8"/>
  <c r="EK464" i="8"/>
  <c r="EL464" i="8"/>
  <c r="EM464" i="8"/>
  <c r="EN464" i="8"/>
  <c r="EO464" i="8"/>
  <c r="EP464" i="8"/>
  <c r="EQ464" i="8"/>
  <c r="ER464" i="8"/>
  <c r="ES464" i="8"/>
  <c r="ET464" i="8"/>
  <c r="EU464" i="8"/>
  <c r="EV464" i="8"/>
  <c r="EW464" i="8"/>
  <c r="EX464" i="8"/>
  <c r="EY464" i="8"/>
  <c r="EZ464" i="8"/>
  <c r="FA464" i="8"/>
  <c r="FB464" i="8"/>
  <c r="FC464" i="8"/>
  <c r="FD464" i="8"/>
  <c r="FE464" i="8"/>
  <c r="FF464" i="8"/>
  <c r="FG464" i="8"/>
  <c r="FH464" i="8"/>
  <c r="FI464" i="8"/>
  <c r="FJ464" i="8"/>
  <c r="FK464" i="8"/>
  <c r="FL464" i="8"/>
  <c r="FM464" i="8"/>
  <c r="FN464" i="8"/>
  <c r="FO464" i="8"/>
  <c r="FP464" i="8"/>
  <c r="FQ464" i="8"/>
  <c r="FR464" i="8"/>
  <c r="FS464" i="8"/>
  <c r="FT464" i="8"/>
  <c r="FU464" i="8"/>
  <c r="FV464" i="8"/>
  <c r="FW464" i="8"/>
  <c r="FX464" i="8"/>
  <c r="FY464" i="8"/>
  <c r="FZ464" i="8"/>
  <c r="GA464" i="8"/>
  <c r="GB464" i="8"/>
  <c r="GC464" i="8"/>
  <c r="GD464" i="8"/>
  <c r="GE464" i="8"/>
  <c r="GF464" i="8"/>
  <c r="GG464" i="8"/>
  <c r="GH464" i="8"/>
  <c r="GI464" i="8"/>
  <c r="GJ464" i="8"/>
  <c r="GK464" i="8"/>
  <c r="GL464" i="8"/>
  <c r="GM464" i="8"/>
  <c r="GN464" i="8"/>
  <c r="GO464" i="8"/>
  <c r="GP464" i="8"/>
  <c r="GQ464" i="8"/>
  <c r="GR464" i="8"/>
  <c r="GS464" i="8"/>
  <c r="GT464" i="8"/>
  <c r="GU464" i="8"/>
  <c r="GV464" i="8"/>
  <c r="GW464" i="8"/>
  <c r="GX464" i="8"/>
  <c r="GY464" i="8"/>
  <c r="GZ464" i="8"/>
  <c r="HA464" i="8"/>
  <c r="HB464" i="8"/>
  <c r="HC464" i="8"/>
  <c r="HD464" i="8"/>
  <c r="HE464" i="8"/>
  <c r="HF464" i="8"/>
  <c r="HG464" i="8"/>
  <c r="HH464" i="8"/>
  <c r="HI464" i="8"/>
  <c r="HJ464" i="8"/>
  <c r="HK464" i="8"/>
  <c r="HL464" i="8"/>
  <c r="HM464" i="8"/>
  <c r="HN464" i="8"/>
  <c r="HO464" i="8"/>
  <c r="HP464" i="8"/>
  <c r="HQ464" i="8"/>
  <c r="HR464" i="8"/>
  <c r="HS464" i="8"/>
  <c r="HT464" i="8"/>
  <c r="HU464" i="8"/>
  <c r="HV464" i="8"/>
  <c r="HW464" i="8"/>
  <c r="HX464" i="8"/>
  <c r="HY464" i="8"/>
  <c r="HZ464" i="8"/>
  <c r="IA464" i="8"/>
  <c r="IB464" i="8"/>
  <c r="IC464" i="8"/>
  <c r="ID464" i="8"/>
  <c r="IE464" i="8"/>
  <c r="IF464" i="8"/>
  <c r="IG464" i="8"/>
  <c r="IH464" i="8"/>
  <c r="II464" i="8"/>
  <c r="IJ464" i="8"/>
  <c r="IK464" i="8"/>
  <c r="IL464" i="8"/>
  <c r="IM464" i="8"/>
  <c r="IN464" i="8"/>
  <c r="IO464" i="8"/>
  <c r="IP464" i="8"/>
  <c r="IQ464" i="8"/>
  <c r="IR464" i="8"/>
  <c r="IS464" i="8"/>
  <c r="IT464" i="8"/>
  <c r="IU464" i="8"/>
  <c r="IV464" i="8"/>
  <c r="IW464" i="8"/>
  <c r="IX464" i="8"/>
  <c r="IY464" i="8"/>
  <c r="IZ464" i="8"/>
  <c r="JA464" i="8"/>
  <c r="JB464" i="8"/>
  <c r="JC464" i="8"/>
  <c r="JD464" i="8"/>
  <c r="JE464" i="8"/>
  <c r="JF464" i="8"/>
  <c r="JG464" i="8"/>
  <c r="JH464" i="8"/>
  <c r="JI464" i="8"/>
  <c r="JJ464" i="8"/>
  <c r="JK464" i="8"/>
  <c r="JL464" i="8"/>
  <c r="JM464" i="8"/>
  <c r="JN464" i="8"/>
  <c r="JO464" i="8"/>
  <c r="JP464" i="8"/>
  <c r="JQ464" i="8"/>
  <c r="JR464" i="8"/>
  <c r="JS464" i="8"/>
  <c r="JT464" i="8"/>
  <c r="JU464" i="8"/>
  <c r="JV464" i="8"/>
  <c r="JW464" i="8"/>
  <c r="JX464" i="8"/>
  <c r="JY464" i="8"/>
  <c r="JZ464" i="8"/>
  <c r="KA464" i="8"/>
  <c r="KB464" i="8"/>
  <c r="KC464" i="8"/>
  <c r="KD464" i="8"/>
  <c r="KE464" i="8"/>
  <c r="KF464" i="8"/>
  <c r="KG464" i="8"/>
  <c r="KH464" i="8"/>
  <c r="KI464" i="8"/>
  <c r="KJ464" i="8"/>
  <c r="KK464" i="8"/>
  <c r="KL464" i="8"/>
  <c r="KM464" i="8"/>
  <c r="KN464" i="8"/>
  <c r="KO464" i="8"/>
  <c r="KP464" i="8"/>
  <c r="B465" i="8"/>
  <c r="CV464" i="8"/>
  <c r="CR464" i="8"/>
  <c r="CN464" i="8"/>
  <c r="CJ464" i="8"/>
  <c r="CF464" i="8"/>
  <c r="CB464" i="8"/>
  <c r="BX464" i="8"/>
  <c r="BT464" i="8"/>
  <c r="BP464" i="8"/>
  <c r="BL464" i="8"/>
  <c r="BH464" i="8"/>
  <c r="BD464" i="8"/>
  <c r="AZ464" i="8"/>
  <c r="AV464" i="8"/>
  <c r="AR464" i="8"/>
  <c r="AN464" i="8"/>
  <c r="AJ464" i="8"/>
  <c r="AF464" i="8"/>
  <c r="AB464" i="8"/>
  <c r="X464" i="8"/>
  <c r="T464" i="8"/>
  <c r="P464" i="8"/>
  <c r="L464" i="8"/>
  <c r="H464" i="8"/>
  <c r="D464" i="8"/>
  <c r="CU464" i="8"/>
  <c r="CQ464" i="8"/>
  <c r="CM464" i="8"/>
  <c r="CI464" i="8"/>
  <c r="CE464" i="8"/>
  <c r="CA464" i="8"/>
  <c r="BW464" i="8"/>
  <c r="BS464" i="8"/>
  <c r="BO464" i="8"/>
  <c r="BK464" i="8"/>
  <c r="BG464" i="8"/>
  <c r="BC464" i="8"/>
  <c r="AY464" i="8"/>
  <c r="AU464" i="8"/>
  <c r="AQ464" i="8"/>
  <c r="AM464" i="8"/>
  <c r="AI464" i="8"/>
  <c r="AE464" i="8"/>
  <c r="AA464" i="8"/>
  <c r="W464" i="8"/>
  <c r="S464" i="8"/>
  <c r="O464" i="8"/>
  <c r="K464" i="8"/>
  <c r="G464" i="8"/>
  <c r="CX464" i="8"/>
  <c r="CT464" i="8"/>
  <c r="CP464" i="8"/>
  <c r="CL464" i="8"/>
  <c r="CH464" i="8"/>
  <c r="CD464" i="8"/>
  <c r="BZ464" i="8"/>
  <c r="BV464" i="8"/>
  <c r="BR464" i="8"/>
  <c r="BN464" i="8"/>
  <c r="BJ464" i="8"/>
  <c r="BF464" i="8"/>
  <c r="BB464" i="8"/>
  <c r="AX464" i="8"/>
  <c r="AT464" i="8"/>
  <c r="AP464" i="8"/>
  <c r="AL464" i="8"/>
  <c r="AH464" i="8"/>
  <c r="AD464" i="8"/>
  <c r="Z464" i="8"/>
  <c r="V464" i="8"/>
  <c r="R464" i="8"/>
  <c r="N464" i="8"/>
  <c r="J464" i="8"/>
  <c r="F464" i="8"/>
  <c r="CW464" i="8"/>
  <c r="CS464" i="8"/>
  <c r="CO464" i="8"/>
  <c r="CK464" i="8"/>
  <c r="CG464" i="8"/>
  <c r="CC464" i="8"/>
  <c r="BY464" i="8"/>
  <c r="BU464" i="8"/>
  <c r="BQ464" i="8"/>
  <c r="BM464" i="8"/>
  <c r="BI464" i="8"/>
  <c r="BE464" i="8"/>
  <c r="BA464" i="8"/>
  <c r="AW464" i="8"/>
  <c r="AS464" i="8"/>
  <c r="AO464" i="8"/>
  <c r="AK464" i="8"/>
  <c r="AG464" i="8"/>
  <c r="AC464" i="8"/>
  <c r="Y464" i="8"/>
  <c r="U464" i="8"/>
  <c r="Q464" i="8"/>
  <c r="M464" i="8"/>
  <c r="I464" i="8"/>
  <c r="E464" i="8"/>
  <c r="C464" i="8"/>
  <c r="CY465" i="8" l="1"/>
  <c r="CZ465" i="8"/>
  <c r="DA465" i="8"/>
  <c r="DB465" i="8"/>
  <c r="DC465" i="8"/>
  <c r="DD465" i="8"/>
  <c r="DE465" i="8"/>
  <c r="DF465" i="8"/>
  <c r="DG465" i="8"/>
  <c r="DH465" i="8"/>
  <c r="DI465" i="8"/>
  <c r="DJ465" i="8"/>
  <c r="DK465" i="8"/>
  <c r="DL465" i="8"/>
  <c r="DM465" i="8"/>
  <c r="DN465" i="8"/>
  <c r="DO465" i="8"/>
  <c r="DP465" i="8"/>
  <c r="DQ465" i="8"/>
  <c r="DR465" i="8"/>
  <c r="DS465" i="8"/>
  <c r="DT465" i="8"/>
  <c r="DU465" i="8"/>
  <c r="DV465" i="8"/>
  <c r="DW465" i="8"/>
  <c r="DX465" i="8"/>
  <c r="DY465" i="8"/>
  <c r="DZ465" i="8"/>
  <c r="EA465" i="8"/>
  <c r="EB465" i="8"/>
  <c r="EC465" i="8"/>
  <c r="ED465" i="8"/>
  <c r="EE465" i="8"/>
  <c r="EF465" i="8"/>
  <c r="EG465" i="8"/>
  <c r="EH465" i="8"/>
  <c r="EI465" i="8"/>
  <c r="EJ465" i="8"/>
  <c r="EK465" i="8"/>
  <c r="EL465" i="8"/>
  <c r="EM465" i="8"/>
  <c r="EN465" i="8"/>
  <c r="EO465" i="8"/>
  <c r="EP465" i="8"/>
  <c r="EQ465" i="8"/>
  <c r="ER465" i="8"/>
  <c r="ES465" i="8"/>
  <c r="ET465" i="8"/>
  <c r="EU465" i="8"/>
  <c r="EV465" i="8"/>
  <c r="EW465" i="8"/>
  <c r="EX465" i="8"/>
  <c r="EY465" i="8"/>
  <c r="EZ465" i="8"/>
  <c r="FA465" i="8"/>
  <c r="FB465" i="8"/>
  <c r="FC465" i="8"/>
  <c r="FD465" i="8"/>
  <c r="FE465" i="8"/>
  <c r="FF465" i="8"/>
  <c r="FG465" i="8"/>
  <c r="FH465" i="8"/>
  <c r="FI465" i="8"/>
  <c r="FJ465" i="8"/>
  <c r="FK465" i="8"/>
  <c r="FL465" i="8"/>
  <c r="FM465" i="8"/>
  <c r="FN465" i="8"/>
  <c r="FO465" i="8"/>
  <c r="FP465" i="8"/>
  <c r="FQ465" i="8"/>
  <c r="FR465" i="8"/>
  <c r="FS465" i="8"/>
  <c r="FT465" i="8"/>
  <c r="FU465" i="8"/>
  <c r="FV465" i="8"/>
  <c r="FW465" i="8"/>
  <c r="FX465" i="8"/>
  <c r="FY465" i="8"/>
  <c r="FZ465" i="8"/>
  <c r="GA465" i="8"/>
  <c r="GB465" i="8"/>
  <c r="GC465" i="8"/>
  <c r="GD465" i="8"/>
  <c r="GE465" i="8"/>
  <c r="GF465" i="8"/>
  <c r="GG465" i="8"/>
  <c r="GH465" i="8"/>
  <c r="GI465" i="8"/>
  <c r="GJ465" i="8"/>
  <c r="GK465" i="8"/>
  <c r="GL465" i="8"/>
  <c r="GM465" i="8"/>
  <c r="GN465" i="8"/>
  <c r="GO465" i="8"/>
  <c r="GP465" i="8"/>
  <c r="GQ465" i="8"/>
  <c r="GR465" i="8"/>
  <c r="GS465" i="8"/>
  <c r="GT465" i="8"/>
  <c r="GU465" i="8"/>
  <c r="GV465" i="8"/>
  <c r="GW465" i="8"/>
  <c r="GX465" i="8"/>
  <c r="GY465" i="8"/>
  <c r="GZ465" i="8"/>
  <c r="HA465" i="8"/>
  <c r="HB465" i="8"/>
  <c r="HC465" i="8"/>
  <c r="HD465" i="8"/>
  <c r="HE465" i="8"/>
  <c r="HF465" i="8"/>
  <c r="HG465" i="8"/>
  <c r="HH465" i="8"/>
  <c r="HI465" i="8"/>
  <c r="HJ465" i="8"/>
  <c r="HK465" i="8"/>
  <c r="HL465" i="8"/>
  <c r="HM465" i="8"/>
  <c r="HN465" i="8"/>
  <c r="HO465" i="8"/>
  <c r="HP465" i="8"/>
  <c r="HQ465" i="8"/>
  <c r="HR465" i="8"/>
  <c r="HS465" i="8"/>
  <c r="HT465" i="8"/>
  <c r="HU465" i="8"/>
  <c r="HV465" i="8"/>
  <c r="HW465" i="8"/>
  <c r="HX465" i="8"/>
  <c r="HY465" i="8"/>
  <c r="HZ465" i="8"/>
  <c r="IA465" i="8"/>
  <c r="IB465" i="8"/>
  <c r="IC465" i="8"/>
  <c r="ID465" i="8"/>
  <c r="IE465" i="8"/>
  <c r="IF465" i="8"/>
  <c r="IG465" i="8"/>
  <c r="IH465" i="8"/>
  <c r="II465" i="8"/>
  <c r="IJ465" i="8"/>
  <c r="IK465" i="8"/>
  <c r="IL465" i="8"/>
  <c r="IM465" i="8"/>
  <c r="IN465" i="8"/>
  <c r="IO465" i="8"/>
  <c r="IP465" i="8"/>
  <c r="IQ465" i="8"/>
  <c r="IR465" i="8"/>
  <c r="IS465" i="8"/>
  <c r="IT465" i="8"/>
  <c r="IU465" i="8"/>
  <c r="IV465" i="8"/>
  <c r="IW465" i="8"/>
  <c r="IX465" i="8"/>
  <c r="IY465" i="8"/>
  <c r="IZ465" i="8"/>
  <c r="JA465" i="8"/>
  <c r="JB465" i="8"/>
  <c r="JC465" i="8"/>
  <c r="JD465" i="8"/>
  <c r="JE465" i="8"/>
  <c r="JF465" i="8"/>
  <c r="JG465" i="8"/>
  <c r="JH465" i="8"/>
  <c r="JI465" i="8"/>
  <c r="JJ465" i="8"/>
  <c r="JK465" i="8"/>
  <c r="JL465" i="8"/>
  <c r="JM465" i="8"/>
  <c r="JN465" i="8"/>
  <c r="JO465" i="8"/>
  <c r="JP465" i="8"/>
  <c r="JQ465" i="8"/>
  <c r="JR465" i="8"/>
  <c r="JS465" i="8"/>
  <c r="JT465" i="8"/>
  <c r="JU465" i="8"/>
  <c r="JV465" i="8"/>
  <c r="JW465" i="8"/>
  <c r="JX465" i="8"/>
  <c r="JY465" i="8"/>
  <c r="JZ465" i="8"/>
  <c r="KA465" i="8"/>
  <c r="KB465" i="8"/>
  <c r="KC465" i="8"/>
  <c r="KD465" i="8"/>
  <c r="KE465" i="8"/>
  <c r="KF465" i="8"/>
  <c r="KG465" i="8"/>
  <c r="KH465" i="8"/>
  <c r="KI465" i="8"/>
  <c r="KJ465" i="8"/>
  <c r="KK465" i="8"/>
  <c r="KL465" i="8"/>
  <c r="KM465" i="8"/>
  <c r="KN465" i="8"/>
  <c r="KO465" i="8"/>
  <c r="KP465" i="8"/>
  <c r="B466" i="8"/>
  <c r="CW465" i="8"/>
  <c r="CS465" i="8"/>
  <c r="CO465" i="8"/>
  <c r="CK465" i="8"/>
  <c r="CG465" i="8"/>
  <c r="CC465" i="8"/>
  <c r="BY465" i="8"/>
  <c r="BU465" i="8"/>
  <c r="BQ465" i="8"/>
  <c r="BM465" i="8"/>
  <c r="BI465" i="8"/>
  <c r="BE465" i="8"/>
  <c r="BA465" i="8"/>
  <c r="AW465" i="8"/>
  <c r="AS465" i="8"/>
  <c r="AO465" i="8"/>
  <c r="AK465" i="8"/>
  <c r="AG465" i="8"/>
  <c r="AC465" i="8"/>
  <c r="Y465" i="8"/>
  <c r="U465" i="8"/>
  <c r="Q465" i="8"/>
  <c r="M465" i="8"/>
  <c r="I465" i="8"/>
  <c r="E465" i="8"/>
  <c r="CV465" i="8"/>
  <c r="CR465" i="8"/>
  <c r="CN465" i="8"/>
  <c r="CJ465" i="8"/>
  <c r="CF465" i="8"/>
  <c r="CB465" i="8"/>
  <c r="BX465" i="8"/>
  <c r="BT465" i="8"/>
  <c r="BP465" i="8"/>
  <c r="BL465" i="8"/>
  <c r="BH465" i="8"/>
  <c r="BD465" i="8"/>
  <c r="AZ465" i="8"/>
  <c r="AV465" i="8"/>
  <c r="AR465" i="8"/>
  <c r="AN465" i="8"/>
  <c r="AJ465" i="8"/>
  <c r="AF465" i="8"/>
  <c r="AB465" i="8"/>
  <c r="X465" i="8"/>
  <c r="T465" i="8"/>
  <c r="P465" i="8"/>
  <c r="L465" i="8"/>
  <c r="H465" i="8"/>
  <c r="D465" i="8"/>
  <c r="CU465" i="8"/>
  <c r="CQ465" i="8"/>
  <c r="CM465" i="8"/>
  <c r="CI465" i="8"/>
  <c r="CE465" i="8"/>
  <c r="CA465" i="8"/>
  <c r="BW465" i="8"/>
  <c r="BS465" i="8"/>
  <c r="BO465" i="8"/>
  <c r="BK465" i="8"/>
  <c r="BG465" i="8"/>
  <c r="BC465" i="8"/>
  <c r="AY465" i="8"/>
  <c r="AU465" i="8"/>
  <c r="AQ465" i="8"/>
  <c r="AM465" i="8"/>
  <c r="AI465" i="8"/>
  <c r="AE465" i="8"/>
  <c r="AA465" i="8"/>
  <c r="W465" i="8"/>
  <c r="S465" i="8"/>
  <c r="O465" i="8"/>
  <c r="K465" i="8"/>
  <c r="G465" i="8"/>
  <c r="C465" i="8"/>
  <c r="CX465" i="8"/>
  <c r="CT465" i="8"/>
  <c r="CP465" i="8"/>
  <c r="CL465" i="8"/>
  <c r="CH465" i="8"/>
  <c r="CD465" i="8"/>
  <c r="BZ465" i="8"/>
  <c r="BV465" i="8"/>
  <c r="BR465" i="8"/>
  <c r="BN465" i="8"/>
  <c r="BJ465" i="8"/>
  <c r="BF465" i="8"/>
  <c r="BB465" i="8"/>
  <c r="AX465" i="8"/>
  <c r="AT465" i="8"/>
  <c r="AP465" i="8"/>
  <c r="AL465" i="8"/>
  <c r="AH465" i="8"/>
  <c r="AD465" i="8"/>
  <c r="Z465" i="8"/>
  <c r="V465" i="8"/>
  <c r="R465" i="8"/>
  <c r="N465" i="8"/>
  <c r="J465" i="8"/>
  <c r="F465" i="8"/>
  <c r="CY466" i="8" l="1"/>
  <c r="CZ466" i="8"/>
  <c r="DA466" i="8"/>
  <c r="DB466" i="8"/>
  <c r="DC466" i="8"/>
  <c r="DD466" i="8"/>
  <c r="DE466" i="8"/>
  <c r="DF466" i="8"/>
  <c r="DG466" i="8"/>
  <c r="DH466" i="8"/>
  <c r="DI466" i="8"/>
  <c r="DJ466" i="8"/>
  <c r="DK466" i="8"/>
  <c r="DL466" i="8"/>
  <c r="DM466" i="8"/>
  <c r="DN466" i="8"/>
  <c r="DO466" i="8"/>
  <c r="DP466" i="8"/>
  <c r="DQ466" i="8"/>
  <c r="DR466" i="8"/>
  <c r="DS466" i="8"/>
  <c r="DT466" i="8"/>
  <c r="DU466" i="8"/>
  <c r="DV466" i="8"/>
  <c r="DW466" i="8"/>
  <c r="DX466" i="8"/>
  <c r="DY466" i="8"/>
  <c r="DZ466" i="8"/>
  <c r="EA466" i="8"/>
  <c r="EB466" i="8"/>
  <c r="EC466" i="8"/>
  <c r="ED466" i="8"/>
  <c r="EE466" i="8"/>
  <c r="EF466" i="8"/>
  <c r="EG466" i="8"/>
  <c r="EH466" i="8"/>
  <c r="EI466" i="8"/>
  <c r="EJ466" i="8"/>
  <c r="EK466" i="8"/>
  <c r="EL466" i="8"/>
  <c r="EM466" i="8"/>
  <c r="EN466" i="8"/>
  <c r="EO466" i="8"/>
  <c r="EP466" i="8"/>
  <c r="EQ466" i="8"/>
  <c r="ER466" i="8"/>
  <c r="ES466" i="8"/>
  <c r="ET466" i="8"/>
  <c r="EU466" i="8"/>
  <c r="EV466" i="8"/>
  <c r="EW466" i="8"/>
  <c r="EX466" i="8"/>
  <c r="EY466" i="8"/>
  <c r="EZ466" i="8"/>
  <c r="FA466" i="8"/>
  <c r="FB466" i="8"/>
  <c r="FC466" i="8"/>
  <c r="FD466" i="8"/>
  <c r="FE466" i="8"/>
  <c r="FF466" i="8"/>
  <c r="FG466" i="8"/>
  <c r="FH466" i="8"/>
  <c r="FI466" i="8"/>
  <c r="FJ466" i="8"/>
  <c r="FK466" i="8"/>
  <c r="FL466" i="8"/>
  <c r="FM466" i="8"/>
  <c r="FN466" i="8"/>
  <c r="FO466" i="8"/>
  <c r="FP466" i="8"/>
  <c r="FQ466" i="8"/>
  <c r="FR466" i="8"/>
  <c r="FS466" i="8"/>
  <c r="FT466" i="8"/>
  <c r="FU466" i="8"/>
  <c r="FV466" i="8"/>
  <c r="FW466" i="8"/>
  <c r="FX466" i="8"/>
  <c r="FY466" i="8"/>
  <c r="FZ466" i="8"/>
  <c r="GA466" i="8"/>
  <c r="GB466" i="8"/>
  <c r="GC466" i="8"/>
  <c r="GD466" i="8"/>
  <c r="GE466" i="8"/>
  <c r="GF466" i="8"/>
  <c r="GG466" i="8"/>
  <c r="GH466" i="8"/>
  <c r="GI466" i="8"/>
  <c r="GJ466" i="8"/>
  <c r="GK466" i="8"/>
  <c r="GL466" i="8"/>
  <c r="GM466" i="8"/>
  <c r="GN466" i="8"/>
  <c r="GO466" i="8"/>
  <c r="GP466" i="8"/>
  <c r="GQ466" i="8"/>
  <c r="GR466" i="8"/>
  <c r="GS466" i="8"/>
  <c r="GT466" i="8"/>
  <c r="GU466" i="8"/>
  <c r="GV466" i="8"/>
  <c r="GW466" i="8"/>
  <c r="GX466" i="8"/>
  <c r="GY466" i="8"/>
  <c r="GZ466" i="8"/>
  <c r="HA466" i="8"/>
  <c r="HB466" i="8"/>
  <c r="HC466" i="8"/>
  <c r="HD466" i="8"/>
  <c r="HE466" i="8"/>
  <c r="HF466" i="8"/>
  <c r="HG466" i="8"/>
  <c r="HH466" i="8"/>
  <c r="HI466" i="8"/>
  <c r="HJ466" i="8"/>
  <c r="HK466" i="8"/>
  <c r="HL466" i="8"/>
  <c r="HM466" i="8"/>
  <c r="HN466" i="8"/>
  <c r="HO466" i="8"/>
  <c r="HP466" i="8"/>
  <c r="HQ466" i="8"/>
  <c r="HR466" i="8"/>
  <c r="HS466" i="8"/>
  <c r="HT466" i="8"/>
  <c r="HU466" i="8"/>
  <c r="HV466" i="8"/>
  <c r="HW466" i="8"/>
  <c r="HX466" i="8"/>
  <c r="HY466" i="8"/>
  <c r="HZ466" i="8"/>
  <c r="IA466" i="8"/>
  <c r="IB466" i="8"/>
  <c r="IC466" i="8"/>
  <c r="ID466" i="8"/>
  <c r="IE466" i="8"/>
  <c r="IF466" i="8"/>
  <c r="IG466" i="8"/>
  <c r="IH466" i="8"/>
  <c r="II466" i="8"/>
  <c r="IJ466" i="8"/>
  <c r="IK466" i="8"/>
  <c r="IL466" i="8"/>
  <c r="IM466" i="8"/>
  <c r="IN466" i="8"/>
  <c r="IO466" i="8"/>
  <c r="IP466" i="8"/>
  <c r="IQ466" i="8"/>
  <c r="IR466" i="8"/>
  <c r="IS466" i="8"/>
  <c r="IT466" i="8"/>
  <c r="IU466" i="8"/>
  <c r="IV466" i="8"/>
  <c r="IW466" i="8"/>
  <c r="IX466" i="8"/>
  <c r="IY466" i="8"/>
  <c r="IZ466" i="8"/>
  <c r="JA466" i="8"/>
  <c r="JB466" i="8"/>
  <c r="JC466" i="8"/>
  <c r="JD466" i="8"/>
  <c r="JE466" i="8"/>
  <c r="JF466" i="8"/>
  <c r="JG466" i="8"/>
  <c r="JH466" i="8"/>
  <c r="JI466" i="8"/>
  <c r="JJ466" i="8"/>
  <c r="JK466" i="8"/>
  <c r="JL466" i="8"/>
  <c r="JM466" i="8"/>
  <c r="JN466" i="8"/>
  <c r="JO466" i="8"/>
  <c r="JP466" i="8"/>
  <c r="JQ466" i="8"/>
  <c r="JR466" i="8"/>
  <c r="JS466" i="8"/>
  <c r="JT466" i="8"/>
  <c r="JU466" i="8"/>
  <c r="JV466" i="8"/>
  <c r="JW466" i="8"/>
  <c r="JX466" i="8"/>
  <c r="JY466" i="8"/>
  <c r="JZ466" i="8"/>
  <c r="KA466" i="8"/>
  <c r="KB466" i="8"/>
  <c r="KC466" i="8"/>
  <c r="KD466" i="8"/>
  <c r="KE466" i="8"/>
  <c r="KF466" i="8"/>
  <c r="KG466" i="8"/>
  <c r="KH466" i="8"/>
  <c r="KI466" i="8"/>
  <c r="KJ466" i="8"/>
  <c r="KK466" i="8"/>
  <c r="KL466" i="8"/>
  <c r="KM466" i="8"/>
  <c r="KN466" i="8"/>
  <c r="KO466" i="8"/>
  <c r="KP466" i="8"/>
  <c r="B467" i="8"/>
  <c r="CX466" i="8"/>
  <c r="CT466" i="8"/>
  <c r="CP466" i="8"/>
  <c r="CL466" i="8"/>
  <c r="CH466" i="8"/>
  <c r="CD466" i="8"/>
  <c r="BZ466" i="8"/>
  <c r="BV466" i="8"/>
  <c r="BR466" i="8"/>
  <c r="BN466" i="8"/>
  <c r="BJ466" i="8"/>
  <c r="BF466" i="8"/>
  <c r="BB466" i="8"/>
  <c r="AX466" i="8"/>
  <c r="AT466" i="8"/>
  <c r="AP466" i="8"/>
  <c r="AL466" i="8"/>
  <c r="AH466" i="8"/>
  <c r="AD466" i="8"/>
  <c r="Z466" i="8"/>
  <c r="V466" i="8"/>
  <c r="R466" i="8"/>
  <c r="N466" i="8"/>
  <c r="J466" i="8"/>
  <c r="F466" i="8"/>
  <c r="CW466" i="8"/>
  <c r="CS466" i="8"/>
  <c r="CO466" i="8"/>
  <c r="CK466" i="8"/>
  <c r="CG466" i="8"/>
  <c r="CC466" i="8"/>
  <c r="BY466" i="8"/>
  <c r="BU466" i="8"/>
  <c r="BQ466" i="8"/>
  <c r="BM466" i="8"/>
  <c r="BI466" i="8"/>
  <c r="BE466" i="8"/>
  <c r="BA466" i="8"/>
  <c r="AW466" i="8"/>
  <c r="AS466" i="8"/>
  <c r="AO466" i="8"/>
  <c r="AK466" i="8"/>
  <c r="AG466" i="8"/>
  <c r="AC466" i="8"/>
  <c r="Y466" i="8"/>
  <c r="U466" i="8"/>
  <c r="Q466" i="8"/>
  <c r="M466" i="8"/>
  <c r="I466" i="8"/>
  <c r="E466" i="8"/>
  <c r="C466" i="8"/>
  <c r="CV466" i="8"/>
  <c r="CR466" i="8"/>
  <c r="CN466" i="8"/>
  <c r="CJ466" i="8"/>
  <c r="CF466" i="8"/>
  <c r="CB466" i="8"/>
  <c r="BX466" i="8"/>
  <c r="BT466" i="8"/>
  <c r="BP466" i="8"/>
  <c r="BL466" i="8"/>
  <c r="BH466" i="8"/>
  <c r="BD466" i="8"/>
  <c r="AZ466" i="8"/>
  <c r="AV466" i="8"/>
  <c r="AR466" i="8"/>
  <c r="AN466" i="8"/>
  <c r="AJ466" i="8"/>
  <c r="AF466" i="8"/>
  <c r="AB466" i="8"/>
  <c r="X466" i="8"/>
  <c r="T466" i="8"/>
  <c r="P466" i="8"/>
  <c r="L466" i="8"/>
  <c r="H466" i="8"/>
  <c r="D466" i="8"/>
  <c r="CU466" i="8"/>
  <c r="CQ466" i="8"/>
  <c r="CM466" i="8"/>
  <c r="CI466" i="8"/>
  <c r="CE466" i="8"/>
  <c r="CA466" i="8"/>
  <c r="BW466" i="8"/>
  <c r="BS466" i="8"/>
  <c r="BO466" i="8"/>
  <c r="BK466" i="8"/>
  <c r="BG466" i="8"/>
  <c r="BC466" i="8"/>
  <c r="AY466" i="8"/>
  <c r="AU466" i="8"/>
  <c r="AQ466" i="8"/>
  <c r="AM466" i="8"/>
  <c r="AI466" i="8"/>
  <c r="AE466" i="8"/>
  <c r="AA466" i="8"/>
  <c r="W466" i="8"/>
  <c r="S466" i="8"/>
  <c r="O466" i="8"/>
  <c r="K466" i="8"/>
  <c r="G466" i="8"/>
  <c r="CY467" i="8" l="1"/>
  <c r="CZ467" i="8"/>
  <c r="DA467" i="8"/>
  <c r="DB467" i="8"/>
  <c r="DC467" i="8"/>
  <c r="DD467" i="8"/>
  <c r="DE467" i="8"/>
  <c r="DF467" i="8"/>
  <c r="DG467" i="8"/>
  <c r="DH467" i="8"/>
  <c r="DI467" i="8"/>
  <c r="DJ467" i="8"/>
  <c r="DK467" i="8"/>
  <c r="DL467" i="8"/>
  <c r="DM467" i="8"/>
  <c r="DN467" i="8"/>
  <c r="DO467" i="8"/>
  <c r="DP467" i="8"/>
  <c r="DQ467" i="8"/>
  <c r="DR467" i="8"/>
  <c r="DS467" i="8"/>
  <c r="DT467" i="8"/>
  <c r="DU467" i="8"/>
  <c r="DV467" i="8"/>
  <c r="DW467" i="8"/>
  <c r="DX467" i="8"/>
  <c r="DY467" i="8"/>
  <c r="DZ467" i="8"/>
  <c r="EA467" i="8"/>
  <c r="EB467" i="8"/>
  <c r="EC467" i="8"/>
  <c r="ED467" i="8"/>
  <c r="EE467" i="8"/>
  <c r="EF467" i="8"/>
  <c r="EG467" i="8"/>
  <c r="EH467" i="8"/>
  <c r="EI467" i="8"/>
  <c r="EJ467" i="8"/>
  <c r="EK467" i="8"/>
  <c r="EL467" i="8"/>
  <c r="EM467" i="8"/>
  <c r="EN467" i="8"/>
  <c r="EO467" i="8"/>
  <c r="EP467" i="8"/>
  <c r="EQ467" i="8"/>
  <c r="ER467" i="8"/>
  <c r="ES467" i="8"/>
  <c r="ET467" i="8"/>
  <c r="EU467" i="8"/>
  <c r="EV467" i="8"/>
  <c r="EW467" i="8"/>
  <c r="EX467" i="8"/>
  <c r="EY467" i="8"/>
  <c r="EZ467" i="8"/>
  <c r="FA467" i="8"/>
  <c r="FB467" i="8"/>
  <c r="FC467" i="8"/>
  <c r="FD467" i="8"/>
  <c r="FE467" i="8"/>
  <c r="FF467" i="8"/>
  <c r="FG467" i="8"/>
  <c r="FH467" i="8"/>
  <c r="FI467" i="8"/>
  <c r="FJ467" i="8"/>
  <c r="FK467" i="8"/>
  <c r="FL467" i="8"/>
  <c r="FM467" i="8"/>
  <c r="FN467" i="8"/>
  <c r="FO467" i="8"/>
  <c r="FP467" i="8"/>
  <c r="FQ467" i="8"/>
  <c r="FR467" i="8"/>
  <c r="FS467" i="8"/>
  <c r="FT467" i="8"/>
  <c r="FU467" i="8"/>
  <c r="FV467" i="8"/>
  <c r="FW467" i="8"/>
  <c r="FX467" i="8"/>
  <c r="FY467" i="8"/>
  <c r="FZ467" i="8"/>
  <c r="GA467" i="8"/>
  <c r="GB467" i="8"/>
  <c r="GC467" i="8"/>
  <c r="GD467" i="8"/>
  <c r="GE467" i="8"/>
  <c r="GF467" i="8"/>
  <c r="GG467" i="8"/>
  <c r="GH467" i="8"/>
  <c r="GI467" i="8"/>
  <c r="GJ467" i="8"/>
  <c r="GK467" i="8"/>
  <c r="GL467" i="8"/>
  <c r="GM467" i="8"/>
  <c r="GN467" i="8"/>
  <c r="GO467" i="8"/>
  <c r="GP467" i="8"/>
  <c r="GQ467" i="8"/>
  <c r="GR467" i="8"/>
  <c r="GS467" i="8"/>
  <c r="GT467" i="8"/>
  <c r="GU467" i="8"/>
  <c r="GV467" i="8"/>
  <c r="GW467" i="8"/>
  <c r="GX467" i="8"/>
  <c r="GY467" i="8"/>
  <c r="GZ467" i="8"/>
  <c r="HA467" i="8"/>
  <c r="HB467" i="8"/>
  <c r="HC467" i="8"/>
  <c r="HD467" i="8"/>
  <c r="HE467" i="8"/>
  <c r="HF467" i="8"/>
  <c r="HG467" i="8"/>
  <c r="HH467" i="8"/>
  <c r="HI467" i="8"/>
  <c r="HJ467" i="8"/>
  <c r="HK467" i="8"/>
  <c r="HL467" i="8"/>
  <c r="HM467" i="8"/>
  <c r="HN467" i="8"/>
  <c r="HO467" i="8"/>
  <c r="HP467" i="8"/>
  <c r="HQ467" i="8"/>
  <c r="HR467" i="8"/>
  <c r="HS467" i="8"/>
  <c r="HT467" i="8"/>
  <c r="HU467" i="8"/>
  <c r="HV467" i="8"/>
  <c r="HW467" i="8"/>
  <c r="HX467" i="8"/>
  <c r="HY467" i="8"/>
  <c r="HZ467" i="8"/>
  <c r="IA467" i="8"/>
  <c r="IB467" i="8"/>
  <c r="IC467" i="8"/>
  <c r="ID467" i="8"/>
  <c r="IE467" i="8"/>
  <c r="IF467" i="8"/>
  <c r="IG467" i="8"/>
  <c r="IH467" i="8"/>
  <c r="II467" i="8"/>
  <c r="IJ467" i="8"/>
  <c r="IK467" i="8"/>
  <c r="IL467" i="8"/>
  <c r="IM467" i="8"/>
  <c r="IN467" i="8"/>
  <c r="IO467" i="8"/>
  <c r="IP467" i="8"/>
  <c r="IQ467" i="8"/>
  <c r="IR467" i="8"/>
  <c r="IS467" i="8"/>
  <c r="IT467" i="8"/>
  <c r="IU467" i="8"/>
  <c r="IV467" i="8"/>
  <c r="IW467" i="8"/>
  <c r="IX467" i="8"/>
  <c r="IY467" i="8"/>
  <c r="IZ467" i="8"/>
  <c r="JA467" i="8"/>
  <c r="JB467" i="8"/>
  <c r="JC467" i="8"/>
  <c r="JD467" i="8"/>
  <c r="JE467" i="8"/>
  <c r="JF467" i="8"/>
  <c r="JG467" i="8"/>
  <c r="JH467" i="8"/>
  <c r="JI467" i="8"/>
  <c r="JJ467" i="8"/>
  <c r="JK467" i="8"/>
  <c r="JL467" i="8"/>
  <c r="JM467" i="8"/>
  <c r="JN467" i="8"/>
  <c r="JO467" i="8"/>
  <c r="JP467" i="8"/>
  <c r="JQ467" i="8"/>
  <c r="JR467" i="8"/>
  <c r="JS467" i="8"/>
  <c r="JT467" i="8"/>
  <c r="JU467" i="8"/>
  <c r="JV467" i="8"/>
  <c r="JW467" i="8"/>
  <c r="JX467" i="8"/>
  <c r="JY467" i="8"/>
  <c r="JZ467" i="8"/>
  <c r="KA467" i="8"/>
  <c r="KB467" i="8"/>
  <c r="KC467" i="8"/>
  <c r="KD467" i="8"/>
  <c r="KE467" i="8"/>
  <c r="KF467" i="8"/>
  <c r="KG467" i="8"/>
  <c r="KH467" i="8"/>
  <c r="KI467" i="8"/>
  <c r="KJ467" i="8"/>
  <c r="KK467" i="8"/>
  <c r="KL467" i="8"/>
  <c r="KM467" i="8"/>
  <c r="KN467" i="8"/>
  <c r="KO467" i="8"/>
  <c r="KP467" i="8"/>
  <c r="B468" i="8"/>
  <c r="CU467" i="8"/>
  <c r="CQ467" i="8"/>
  <c r="CM467" i="8"/>
  <c r="CI467" i="8"/>
  <c r="CE467" i="8"/>
  <c r="CA467" i="8"/>
  <c r="BW467" i="8"/>
  <c r="BS467" i="8"/>
  <c r="BO467" i="8"/>
  <c r="BK467" i="8"/>
  <c r="BG467" i="8"/>
  <c r="BC467" i="8"/>
  <c r="AY467" i="8"/>
  <c r="AU467" i="8"/>
  <c r="AQ467" i="8"/>
  <c r="AM467" i="8"/>
  <c r="AI467" i="8"/>
  <c r="AE467" i="8"/>
  <c r="AA467" i="8"/>
  <c r="W467" i="8"/>
  <c r="S467" i="8"/>
  <c r="O467" i="8"/>
  <c r="K467" i="8"/>
  <c r="G467" i="8"/>
  <c r="C467" i="8"/>
  <c r="CX467" i="8"/>
  <c r="CT467" i="8"/>
  <c r="CP467" i="8"/>
  <c r="CL467" i="8"/>
  <c r="CH467" i="8"/>
  <c r="CD467" i="8"/>
  <c r="BZ467" i="8"/>
  <c r="BV467" i="8"/>
  <c r="BR467" i="8"/>
  <c r="BN467" i="8"/>
  <c r="BJ467" i="8"/>
  <c r="BF467" i="8"/>
  <c r="BB467" i="8"/>
  <c r="AX467" i="8"/>
  <c r="AT467" i="8"/>
  <c r="AP467" i="8"/>
  <c r="AL467" i="8"/>
  <c r="AH467" i="8"/>
  <c r="AD467" i="8"/>
  <c r="Z467" i="8"/>
  <c r="V467" i="8"/>
  <c r="R467" i="8"/>
  <c r="N467" i="8"/>
  <c r="J467" i="8"/>
  <c r="F467" i="8"/>
  <c r="CW467" i="8"/>
  <c r="CS467" i="8"/>
  <c r="CO467" i="8"/>
  <c r="CK467" i="8"/>
  <c r="CG467" i="8"/>
  <c r="CC467" i="8"/>
  <c r="BY467" i="8"/>
  <c r="BU467" i="8"/>
  <c r="BQ467" i="8"/>
  <c r="BM467" i="8"/>
  <c r="BI467" i="8"/>
  <c r="BE467" i="8"/>
  <c r="BA467" i="8"/>
  <c r="AW467" i="8"/>
  <c r="AS467" i="8"/>
  <c r="AO467" i="8"/>
  <c r="AK467" i="8"/>
  <c r="AG467" i="8"/>
  <c r="AC467" i="8"/>
  <c r="Y467" i="8"/>
  <c r="U467" i="8"/>
  <c r="Q467" i="8"/>
  <c r="M467" i="8"/>
  <c r="I467" i="8"/>
  <c r="E467" i="8"/>
  <c r="CV467" i="8"/>
  <c r="CR467" i="8"/>
  <c r="CN467" i="8"/>
  <c r="CJ467" i="8"/>
  <c r="CF467" i="8"/>
  <c r="CB467" i="8"/>
  <c r="BX467" i="8"/>
  <c r="BT467" i="8"/>
  <c r="BP467" i="8"/>
  <c r="BL467" i="8"/>
  <c r="BH467" i="8"/>
  <c r="BD467" i="8"/>
  <c r="AZ467" i="8"/>
  <c r="AV467" i="8"/>
  <c r="AR467" i="8"/>
  <c r="AN467" i="8"/>
  <c r="AJ467" i="8"/>
  <c r="AF467" i="8"/>
  <c r="AB467" i="8"/>
  <c r="X467" i="8"/>
  <c r="T467" i="8"/>
  <c r="P467" i="8"/>
  <c r="L467" i="8"/>
  <c r="H467" i="8"/>
  <c r="D467" i="8"/>
  <c r="CY468" i="8" l="1"/>
  <c r="CZ468" i="8"/>
  <c r="DA468" i="8"/>
  <c r="DB468" i="8"/>
  <c r="DC468" i="8"/>
  <c r="DD468" i="8"/>
  <c r="DE468" i="8"/>
  <c r="DF468" i="8"/>
  <c r="DG468" i="8"/>
  <c r="DH468" i="8"/>
  <c r="DI468" i="8"/>
  <c r="DJ468" i="8"/>
  <c r="DK468" i="8"/>
  <c r="DL468" i="8"/>
  <c r="DM468" i="8"/>
  <c r="DN468" i="8"/>
  <c r="DO468" i="8"/>
  <c r="DP468" i="8"/>
  <c r="DQ468" i="8"/>
  <c r="DR468" i="8"/>
  <c r="DS468" i="8"/>
  <c r="DT468" i="8"/>
  <c r="DU468" i="8"/>
  <c r="DV468" i="8"/>
  <c r="DW468" i="8"/>
  <c r="DX468" i="8"/>
  <c r="DY468" i="8"/>
  <c r="DZ468" i="8"/>
  <c r="EA468" i="8"/>
  <c r="EB468" i="8"/>
  <c r="EC468" i="8"/>
  <c r="ED468" i="8"/>
  <c r="EE468" i="8"/>
  <c r="EF468" i="8"/>
  <c r="EG468" i="8"/>
  <c r="EH468" i="8"/>
  <c r="EI468" i="8"/>
  <c r="EJ468" i="8"/>
  <c r="EK468" i="8"/>
  <c r="EL468" i="8"/>
  <c r="EM468" i="8"/>
  <c r="EN468" i="8"/>
  <c r="EO468" i="8"/>
  <c r="EP468" i="8"/>
  <c r="EQ468" i="8"/>
  <c r="ER468" i="8"/>
  <c r="ES468" i="8"/>
  <c r="ET468" i="8"/>
  <c r="EU468" i="8"/>
  <c r="EV468" i="8"/>
  <c r="EW468" i="8"/>
  <c r="EX468" i="8"/>
  <c r="EY468" i="8"/>
  <c r="EZ468" i="8"/>
  <c r="FA468" i="8"/>
  <c r="FB468" i="8"/>
  <c r="FC468" i="8"/>
  <c r="FD468" i="8"/>
  <c r="FE468" i="8"/>
  <c r="FF468" i="8"/>
  <c r="FG468" i="8"/>
  <c r="FH468" i="8"/>
  <c r="FI468" i="8"/>
  <c r="FJ468" i="8"/>
  <c r="FK468" i="8"/>
  <c r="FL468" i="8"/>
  <c r="FM468" i="8"/>
  <c r="FN468" i="8"/>
  <c r="FO468" i="8"/>
  <c r="FP468" i="8"/>
  <c r="FQ468" i="8"/>
  <c r="FR468" i="8"/>
  <c r="FS468" i="8"/>
  <c r="FT468" i="8"/>
  <c r="FU468" i="8"/>
  <c r="FV468" i="8"/>
  <c r="FW468" i="8"/>
  <c r="FX468" i="8"/>
  <c r="FY468" i="8"/>
  <c r="FZ468" i="8"/>
  <c r="GA468" i="8"/>
  <c r="GB468" i="8"/>
  <c r="GC468" i="8"/>
  <c r="GD468" i="8"/>
  <c r="GE468" i="8"/>
  <c r="GF468" i="8"/>
  <c r="GG468" i="8"/>
  <c r="GH468" i="8"/>
  <c r="GI468" i="8"/>
  <c r="GJ468" i="8"/>
  <c r="GK468" i="8"/>
  <c r="GL468" i="8"/>
  <c r="GM468" i="8"/>
  <c r="GN468" i="8"/>
  <c r="GO468" i="8"/>
  <c r="GP468" i="8"/>
  <c r="GQ468" i="8"/>
  <c r="GR468" i="8"/>
  <c r="GS468" i="8"/>
  <c r="GT468" i="8"/>
  <c r="GU468" i="8"/>
  <c r="GV468" i="8"/>
  <c r="GW468" i="8"/>
  <c r="GX468" i="8"/>
  <c r="GY468" i="8"/>
  <c r="GZ468" i="8"/>
  <c r="HA468" i="8"/>
  <c r="HB468" i="8"/>
  <c r="HC468" i="8"/>
  <c r="HD468" i="8"/>
  <c r="HE468" i="8"/>
  <c r="HF468" i="8"/>
  <c r="HG468" i="8"/>
  <c r="HH468" i="8"/>
  <c r="HI468" i="8"/>
  <c r="HJ468" i="8"/>
  <c r="HK468" i="8"/>
  <c r="HL468" i="8"/>
  <c r="HM468" i="8"/>
  <c r="HN468" i="8"/>
  <c r="HO468" i="8"/>
  <c r="HP468" i="8"/>
  <c r="HQ468" i="8"/>
  <c r="HR468" i="8"/>
  <c r="HS468" i="8"/>
  <c r="HT468" i="8"/>
  <c r="HU468" i="8"/>
  <c r="HV468" i="8"/>
  <c r="HW468" i="8"/>
  <c r="HX468" i="8"/>
  <c r="HY468" i="8"/>
  <c r="HZ468" i="8"/>
  <c r="IA468" i="8"/>
  <c r="IB468" i="8"/>
  <c r="IC468" i="8"/>
  <c r="ID468" i="8"/>
  <c r="IE468" i="8"/>
  <c r="IF468" i="8"/>
  <c r="IG468" i="8"/>
  <c r="IH468" i="8"/>
  <c r="II468" i="8"/>
  <c r="IJ468" i="8"/>
  <c r="IK468" i="8"/>
  <c r="IL468" i="8"/>
  <c r="IM468" i="8"/>
  <c r="IN468" i="8"/>
  <c r="IO468" i="8"/>
  <c r="IP468" i="8"/>
  <c r="IQ468" i="8"/>
  <c r="IR468" i="8"/>
  <c r="IS468" i="8"/>
  <c r="IT468" i="8"/>
  <c r="IU468" i="8"/>
  <c r="IV468" i="8"/>
  <c r="IW468" i="8"/>
  <c r="IX468" i="8"/>
  <c r="IY468" i="8"/>
  <c r="IZ468" i="8"/>
  <c r="JA468" i="8"/>
  <c r="JB468" i="8"/>
  <c r="JC468" i="8"/>
  <c r="JD468" i="8"/>
  <c r="JE468" i="8"/>
  <c r="JF468" i="8"/>
  <c r="JG468" i="8"/>
  <c r="JH468" i="8"/>
  <c r="JI468" i="8"/>
  <c r="JJ468" i="8"/>
  <c r="JK468" i="8"/>
  <c r="JL468" i="8"/>
  <c r="JM468" i="8"/>
  <c r="JN468" i="8"/>
  <c r="JO468" i="8"/>
  <c r="JP468" i="8"/>
  <c r="JQ468" i="8"/>
  <c r="JR468" i="8"/>
  <c r="JS468" i="8"/>
  <c r="JT468" i="8"/>
  <c r="JU468" i="8"/>
  <c r="JV468" i="8"/>
  <c r="JW468" i="8"/>
  <c r="JX468" i="8"/>
  <c r="JY468" i="8"/>
  <c r="JZ468" i="8"/>
  <c r="KA468" i="8"/>
  <c r="KB468" i="8"/>
  <c r="KC468" i="8"/>
  <c r="KD468" i="8"/>
  <c r="KE468" i="8"/>
  <c r="KF468" i="8"/>
  <c r="KG468" i="8"/>
  <c r="KH468" i="8"/>
  <c r="KI468" i="8"/>
  <c r="KJ468" i="8"/>
  <c r="KK468" i="8"/>
  <c r="KL468" i="8"/>
  <c r="KM468" i="8"/>
  <c r="KN468" i="8"/>
  <c r="KO468" i="8"/>
  <c r="KP468" i="8"/>
  <c r="B469" i="8"/>
  <c r="CV468" i="8"/>
  <c r="CR468" i="8"/>
  <c r="CN468" i="8"/>
  <c r="CJ468" i="8"/>
  <c r="CF468" i="8"/>
  <c r="CB468" i="8"/>
  <c r="BX468" i="8"/>
  <c r="BT468" i="8"/>
  <c r="BP468" i="8"/>
  <c r="BL468" i="8"/>
  <c r="BH468" i="8"/>
  <c r="BD468" i="8"/>
  <c r="AZ468" i="8"/>
  <c r="AV468" i="8"/>
  <c r="AR468" i="8"/>
  <c r="AN468" i="8"/>
  <c r="AJ468" i="8"/>
  <c r="AF468" i="8"/>
  <c r="AB468" i="8"/>
  <c r="X468" i="8"/>
  <c r="T468" i="8"/>
  <c r="P468" i="8"/>
  <c r="L468" i="8"/>
  <c r="H468" i="8"/>
  <c r="D468" i="8"/>
  <c r="CU468" i="8"/>
  <c r="CQ468" i="8"/>
  <c r="CM468" i="8"/>
  <c r="CI468" i="8"/>
  <c r="CE468" i="8"/>
  <c r="CA468" i="8"/>
  <c r="BW468" i="8"/>
  <c r="BS468" i="8"/>
  <c r="BO468" i="8"/>
  <c r="BK468" i="8"/>
  <c r="BG468" i="8"/>
  <c r="BC468" i="8"/>
  <c r="AY468" i="8"/>
  <c r="AU468" i="8"/>
  <c r="AQ468" i="8"/>
  <c r="AM468" i="8"/>
  <c r="AI468" i="8"/>
  <c r="AE468" i="8"/>
  <c r="AA468" i="8"/>
  <c r="W468" i="8"/>
  <c r="S468" i="8"/>
  <c r="O468" i="8"/>
  <c r="K468" i="8"/>
  <c r="G468" i="8"/>
  <c r="CX468" i="8"/>
  <c r="CT468" i="8"/>
  <c r="CP468" i="8"/>
  <c r="CL468" i="8"/>
  <c r="CH468" i="8"/>
  <c r="CD468" i="8"/>
  <c r="BZ468" i="8"/>
  <c r="BV468" i="8"/>
  <c r="BR468" i="8"/>
  <c r="BN468" i="8"/>
  <c r="BJ468" i="8"/>
  <c r="BF468" i="8"/>
  <c r="BB468" i="8"/>
  <c r="AX468" i="8"/>
  <c r="AT468" i="8"/>
  <c r="AP468" i="8"/>
  <c r="AL468" i="8"/>
  <c r="AH468" i="8"/>
  <c r="AD468" i="8"/>
  <c r="Z468" i="8"/>
  <c r="V468" i="8"/>
  <c r="R468" i="8"/>
  <c r="N468" i="8"/>
  <c r="J468" i="8"/>
  <c r="F468" i="8"/>
  <c r="CW468" i="8"/>
  <c r="CS468" i="8"/>
  <c r="CO468" i="8"/>
  <c r="CK468" i="8"/>
  <c r="CG468" i="8"/>
  <c r="CC468" i="8"/>
  <c r="BY468" i="8"/>
  <c r="BU468" i="8"/>
  <c r="BQ468" i="8"/>
  <c r="BM468" i="8"/>
  <c r="BI468" i="8"/>
  <c r="BE468" i="8"/>
  <c r="BA468" i="8"/>
  <c r="AW468" i="8"/>
  <c r="AS468" i="8"/>
  <c r="AO468" i="8"/>
  <c r="AK468" i="8"/>
  <c r="AG468" i="8"/>
  <c r="AC468" i="8"/>
  <c r="Y468" i="8"/>
  <c r="U468" i="8"/>
  <c r="Q468" i="8"/>
  <c r="M468" i="8"/>
  <c r="I468" i="8"/>
  <c r="E468" i="8"/>
  <c r="C468" i="8"/>
  <c r="CY469" i="8" l="1"/>
  <c r="CZ469" i="8"/>
  <c r="DA469" i="8"/>
  <c r="DB469" i="8"/>
  <c r="DC469" i="8"/>
  <c r="DD469" i="8"/>
  <c r="DE469" i="8"/>
  <c r="DF469" i="8"/>
  <c r="DG469" i="8"/>
  <c r="DH469" i="8"/>
  <c r="DI469" i="8"/>
  <c r="DJ469" i="8"/>
  <c r="DK469" i="8"/>
  <c r="DL469" i="8"/>
  <c r="DM469" i="8"/>
  <c r="DN469" i="8"/>
  <c r="DO469" i="8"/>
  <c r="DP469" i="8"/>
  <c r="DQ469" i="8"/>
  <c r="DR469" i="8"/>
  <c r="DS469" i="8"/>
  <c r="DT469" i="8"/>
  <c r="DU469" i="8"/>
  <c r="DV469" i="8"/>
  <c r="DW469" i="8"/>
  <c r="DX469" i="8"/>
  <c r="DY469" i="8"/>
  <c r="DZ469" i="8"/>
  <c r="EA469" i="8"/>
  <c r="EB469" i="8"/>
  <c r="EC469" i="8"/>
  <c r="ED469" i="8"/>
  <c r="EE469" i="8"/>
  <c r="EF469" i="8"/>
  <c r="EG469" i="8"/>
  <c r="EH469" i="8"/>
  <c r="EI469" i="8"/>
  <c r="EJ469" i="8"/>
  <c r="EK469" i="8"/>
  <c r="EL469" i="8"/>
  <c r="EM469" i="8"/>
  <c r="EN469" i="8"/>
  <c r="EO469" i="8"/>
  <c r="EP469" i="8"/>
  <c r="EQ469" i="8"/>
  <c r="ER469" i="8"/>
  <c r="ES469" i="8"/>
  <c r="ET469" i="8"/>
  <c r="EU469" i="8"/>
  <c r="EV469" i="8"/>
  <c r="EW469" i="8"/>
  <c r="EX469" i="8"/>
  <c r="EY469" i="8"/>
  <c r="EZ469" i="8"/>
  <c r="FA469" i="8"/>
  <c r="FB469" i="8"/>
  <c r="FC469" i="8"/>
  <c r="FD469" i="8"/>
  <c r="FE469" i="8"/>
  <c r="FF469" i="8"/>
  <c r="FG469" i="8"/>
  <c r="FH469" i="8"/>
  <c r="FI469" i="8"/>
  <c r="FJ469" i="8"/>
  <c r="FK469" i="8"/>
  <c r="FL469" i="8"/>
  <c r="FM469" i="8"/>
  <c r="FN469" i="8"/>
  <c r="FO469" i="8"/>
  <c r="FP469" i="8"/>
  <c r="FQ469" i="8"/>
  <c r="FR469" i="8"/>
  <c r="FS469" i="8"/>
  <c r="FT469" i="8"/>
  <c r="FU469" i="8"/>
  <c r="FV469" i="8"/>
  <c r="FW469" i="8"/>
  <c r="FX469" i="8"/>
  <c r="FY469" i="8"/>
  <c r="FZ469" i="8"/>
  <c r="GA469" i="8"/>
  <c r="GB469" i="8"/>
  <c r="GC469" i="8"/>
  <c r="GD469" i="8"/>
  <c r="GE469" i="8"/>
  <c r="GF469" i="8"/>
  <c r="GG469" i="8"/>
  <c r="GH469" i="8"/>
  <c r="GI469" i="8"/>
  <c r="GJ469" i="8"/>
  <c r="GK469" i="8"/>
  <c r="GL469" i="8"/>
  <c r="GM469" i="8"/>
  <c r="GN469" i="8"/>
  <c r="GO469" i="8"/>
  <c r="GP469" i="8"/>
  <c r="GQ469" i="8"/>
  <c r="GR469" i="8"/>
  <c r="GS469" i="8"/>
  <c r="GT469" i="8"/>
  <c r="GU469" i="8"/>
  <c r="GV469" i="8"/>
  <c r="GW469" i="8"/>
  <c r="GX469" i="8"/>
  <c r="GY469" i="8"/>
  <c r="GZ469" i="8"/>
  <c r="HA469" i="8"/>
  <c r="HB469" i="8"/>
  <c r="HC469" i="8"/>
  <c r="HD469" i="8"/>
  <c r="HE469" i="8"/>
  <c r="HF469" i="8"/>
  <c r="HG469" i="8"/>
  <c r="HH469" i="8"/>
  <c r="HI469" i="8"/>
  <c r="HJ469" i="8"/>
  <c r="HK469" i="8"/>
  <c r="HL469" i="8"/>
  <c r="HM469" i="8"/>
  <c r="HN469" i="8"/>
  <c r="HO469" i="8"/>
  <c r="HP469" i="8"/>
  <c r="HQ469" i="8"/>
  <c r="HR469" i="8"/>
  <c r="HS469" i="8"/>
  <c r="HT469" i="8"/>
  <c r="HU469" i="8"/>
  <c r="HV469" i="8"/>
  <c r="HW469" i="8"/>
  <c r="HX469" i="8"/>
  <c r="HY469" i="8"/>
  <c r="HZ469" i="8"/>
  <c r="IA469" i="8"/>
  <c r="IB469" i="8"/>
  <c r="IC469" i="8"/>
  <c r="ID469" i="8"/>
  <c r="IE469" i="8"/>
  <c r="IF469" i="8"/>
  <c r="IG469" i="8"/>
  <c r="IH469" i="8"/>
  <c r="II469" i="8"/>
  <c r="IJ469" i="8"/>
  <c r="IK469" i="8"/>
  <c r="IL469" i="8"/>
  <c r="IM469" i="8"/>
  <c r="IN469" i="8"/>
  <c r="IO469" i="8"/>
  <c r="IP469" i="8"/>
  <c r="IQ469" i="8"/>
  <c r="IR469" i="8"/>
  <c r="IS469" i="8"/>
  <c r="IT469" i="8"/>
  <c r="IU469" i="8"/>
  <c r="IV469" i="8"/>
  <c r="IW469" i="8"/>
  <c r="IX469" i="8"/>
  <c r="IY469" i="8"/>
  <c r="IZ469" i="8"/>
  <c r="JA469" i="8"/>
  <c r="JB469" i="8"/>
  <c r="JC469" i="8"/>
  <c r="JD469" i="8"/>
  <c r="JE469" i="8"/>
  <c r="JF469" i="8"/>
  <c r="JG469" i="8"/>
  <c r="JH469" i="8"/>
  <c r="JI469" i="8"/>
  <c r="JJ469" i="8"/>
  <c r="JK469" i="8"/>
  <c r="JL469" i="8"/>
  <c r="JM469" i="8"/>
  <c r="JN469" i="8"/>
  <c r="JO469" i="8"/>
  <c r="JP469" i="8"/>
  <c r="JQ469" i="8"/>
  <c r="JR469" i="8"/>
  <c r="JS469" i="8"/>
  <c r="JT469" i="8"/>
  <c r="JU469" i="8"/>
  <c r="JV469" i="8"/>
  <c r="JW469" i="8"/>
  <c r="JX469" i="8"/>
  <c r="JY469" i="8"/>
  <c r="JZ469" i="8"/>
  <c r="KA469" i="8"/>
  <c r="KB469" i="8"/>
  <c r="KC469" i="8"/>
  <c r="KD469" i="8"/>
  <c r="KE469" i="8"/>
  <c r="KF469" i="8"/>
  <c r="KG469" i="8"/>
  <c r="KH469" i="8"/>
  <c r="KI469" i="8"/>
  <c r="KJ469" i="8"/>
  <c r="KK469" i="8"/>
  <c r="KL469" i="8"/>
  <c r="KM469" i="8"/>
  <c r="KN469" i="8"/>
  <c r="KO469" i="8"/>
  <c r="KP469" i="8"/>
  <c r="B470" i="8"/>
  <c r="CW469" i="8"/>
  <c r="CS469" i="8"/>
  <c r="CO469" i="8"/>
  <c r="CK469" i="8"/>
  <c r="CG469" i="8"/>
  <c r="CC469" i="8"/>
  <c r="BY469" i="8"/>
  <c r="BU469" i="8"/>
  <c r="BQ469" i="8"/>
  <c r="BM469" i="8"/>
  <c r="BI469" i="8"/>
  <c r="BE469" i="8"/>
  <c r="BA469" i="8"/>
  <c r="AW469" i="8"/>
  <c r="AS469" i="8"/>
  <c r="AO469" i="8"/>
  <c r="AK469" i="8"/>
  <c r="AG469" i="8"/>
  <c r="AC469" i="8"/>
  <c r="Y469" i="8"/>
  <c r="U469" i="8"/>
  <c r="Q469" i="8"/>
  <c r="M469" i="8"/>
  <c r="I469" i="8"/>
  <c r="E469" i="8"/>
  <c r="CV469" i="8"/>
  <c r="CR469" i="8"/>
  <c r="CN469" i="8"/>
  <c r="CJ469" i="8"/>
  <c r="CF469" i="8"/>
  <c r="CB469" i="8"/>
  <c r="BX469" i="8"/>
  <c r="BT469" i="8"/>
  <c r="BP469" i="8"/>
  <c r="BL469" i="8"/>
  <c r="BH469" i="8"/>
  <c r="BD469" i="8"/>
  <c r="AZ469" i="8"/>
  <c r="AV469" i="8"/>
  <c r="AR469" i="8"/>
  <c r="AN469" i="8"/>
  <c r="AJ469" i="8"/>
  <c r="AF469" i="8"/>
  <c r="AB469" i="8"/>
  <c r="X469" i="8"/>
  <c r="T469" i="8"/>
  <c r="P469" i="8"/>
  <c r="L469" i="8"/>
  <c r="H469" i="8"/>
  <c r="D469" i="8"/>
  <c r="CU469" i="8"/>
  <c r="CQ469" i="8"/>
  <c r="CM469" i="8"/>
  <c r="CI469" i="8"/>
  <c r="CE469" i="8"/>
  <c r="CA469" i="8"/>
  <c r="BW469" i="8"/>
  <c r="BS469" i="8"/>
  <c r="BO469" i="8"/>
  <c r="BK469" i="8"/>
  <c r="BG469" i="8"/>
  <c r="BC469" i="8"/>
  <c r="AY469" i="8"/>
  <c r="AU469" i="8"/>
  <c r="AQ469" i="8"/>
  <c r="AM469" i="8"/>
  <c r="AI469" i="8"/>
  <c r="AE469" i="8"/>
  <c r="AA469" i="8"/>
  <c r="W469" i="8"/>
  <c r="S469" i="8"/>
  <c r="O469" i="8"/>
  <c r="K469" i="8"/>
  <c r="G469" i="8"/>
  <c r="C469" i="8"/>
  <c r="CX469" i="8"/>
  <c r="CT469" i="8"/>
  <c r="CP469" i="8"/>
  <c r="CL469" i="8"/>
  <c r="CH469" i="8"/>
  <c r="CD469" i="8"/>
  <c r="BZ469" i="8"/>
  <c r="BV469" i="8"/>
  <c r="BR469" i="8"/>
  <c r="BN469" i="8"/>
  <c r="BJ469" i="8"/>
  <c r="BF469" i="8"/>
  <c r="BB469" i="8"/>
  <c r="AX469" i="8"/>
  <c r="AT469" i="8"/>
  <c r="AP469" i="8"/>
  <c r="AL469" i="8"/>
  <c r="AH469" i="8"/>
  <c r="AD469" i="8"/>
  <c r="Z469" i="8"/>
  <c r="V469" i="8"/>
  <c r="R469" i="8"/>
  <c r="N469" i="8"/>
  <c r="J469" i="8"/>
  <c r="F469" i="8"/>
  <c r="CY470" i="8" l="1"/>
  <c r="CZ470" i="8"/>
  <c r="DA470" i="8"/>
  <c r="DB470" i="8"/>
  <c r="DC470" i="8"/>
  <c r="DD470" i="8"/>
  <c r="DE470" i="8"/>
  <c r="DF470" i="8"/>
  <c r="DG470" i="8"/>
  <c r="DH470" i="8"/>
  <c r="DI470" i="8"/>
  <c r="DJ470" i="8"/>
  <c r="DK470" i="8"/>
  <c r="DL470" i="8"/>
  <c r="DM470" i="8"/>
  <c r="DN470" i="8"/>
  <c r="DO470" i="8"/>
  <c r="DP470" i="8"/>
  <c r="DQ470" i="8"/>
  <c r="DR470" i="8"/>
  <c r="DS470" i="8"/>
  <c r="DT470" i="8"/>
  <c r="DU470" i="8"/>
  <c r="DV470" i="8"/>
  <c r="DW470" i="8"/>
  <c r="DX470" i="8"/>
  <c r="DY470" i="8"/>
  <c r="DZ470" i="8"/>
  <c r="EA470" i="8"/>
  <c r="EB470" i="8"/>
  <c r="EC470" i="8"/>
  <c r="ED470" i="8"/>
  <c r="EE470" i="8"/>
  <c r="EF470" i="8"/>
  <c r="EG470" i="8"/>
  <c r="EH470" i="8"/>
  <c r="EI470" i="8"/>
  <c r="EJ470" i="8"/>
  <c r="EK470" i="8"/>
  <c r="EL470" i="8"/>
  <c r="EM470" i="8"/>
  <c r="EN470" i="8"/>
  <c r="EO470" i="8"/>
  <c r="EP470" i="8"/>
  <c r="EQ470" i="8"/>
  <c r="ER470" i="8"/>
  <c r="ES470" i="8"/>
  <c r="ET470" i="8"/>
  <c r="EU470" i="8"/>
  <c r="EV470" i="8"/>
  <c r="EW470" i="8"/>
  <c r="EX470" i="8"/>
  <c r="EY470" i="8"/>
  <c r="EZ470" i="8"/>
  <c r="FA470" i="8"/>
  <c r="FB470" i="8"/>
  <c r="FC470" i="8"/>
  <c r="FD470" i="8"/>
  <c r="FE470" i="8"/>
  <c r="FF470" i="8"/>
  <c r="FG470" i="8"/>
  <c r="FH470" i="8"/>
  <c r="FI470" i="8"/>
  <c r="FJ470" i="8"/>
  <c r="FK470" i="8"/>
  <c r="FL470" i="8"/>
  <c r="FM470" i="8"/>
  <c r="FN470" i="8"/>
  <c r="FO470" i="8"/>
  <c r="FP470" i="8"/>
  <c r="FQ470" i="8"/>
  <c r="FR470" i="8"/>
  <c r="FS470" i="8"/>
  <c r="FT470" i="8"/>
  <c r="FU470" i="8"/>
  <c r="FV470" i="8"/>
  <c r="FW470" i="8"/>
  <c r="FX470" i="8"/>
  <c r="FY470" i="8"/>
  <c r="FZ470" i="8"/>
  <c r="GA470" i="8"/>
  <c r="GB470" i="8"/>
  <c r="GC470" i="8"/>
  <c r="GD470" i="8"/>
  <c r="GE470" i="8"/>
  <c r="GF470" i="8"/>
  <c r="GG470" i="8"/>
  <c r="GH470" i="8"/>
  <c r="GI470" i="8"/>
  <c r="GJ470" i="8"/>
  <c r="GK470" i="8"/>
  <c r="GL470" i="8"/>
  <c r="GM470" i="8"/>
  <c r="GN470" i="8"/>
  <c r="GO470" i="8"/>
  <c r="GP470" i="8"/>
  <c r="GQ470" i="8"/>
  <c r="GR470" i="8"/>
  <c r="GS470" i="8"/>
  <c r="GT470" i="8"/>
  <c r="GU470" i="8"/>
  <c r="GV470" i="8"/>
  <c r="GW470" i="8"/>
  <c r="GX470" i="8"/>
  <c r="GY470" i="8"/>
  <c r="GZ470" i="8"/>
  <c r="HA470" i="8"/>
  <c r="HB470" i="8"/>
  <c r="HC470" i="8"/>
  <c r="HD470" i="8"/>
  <c r="HE470" i="8"/>
  <c r="HF470" i="8"/>
  <c r="HG470" i="8"/>
  <c r="HH470" i="8"/>
  <c r="HI470" i="8"/>
  <c r="HJ470" i="8"/>
  <c r="HK470" i="8"/>
  <c r="HL470" i="8"/>
  <c r="HM470" i="8"/>
  <c r="HN470" i="8"/>
  <c r="HO470" i="8"/>
  <c r="HP470" i="8"/>
  <c r="HQ470" i="8"/>
  <c r="HR470" i="8"/>
  <c r="HS470" i="8"/>
  <c r="HT470" i="8"/>
  <c r="HU470" i="8"/>
  <c r="HV470" i="8"/>
  <c r="HW470" i="8"/>
  <c r="HX470" i="8"/>
  <c r="HY470" i="8"/>
  <c r="HZ470" i="8"/>
  <c r="IA470" i="8"/>
  <c r="IB470" i="8"/>
  <c r="IC470" i="8"/>
  <c r="ID470" i="8"/>
  <c r="IE470" i="8"/>
  <c r="IF470" i="8"/>
  <c r="IG470" i="8"/>
  <c r="IH470" i="8"/>
  <c r="II470" i="8"/>
  <c r="IJ470" i="8"/>
  <c r="IK470" i="8"/>
  <c r="IL470" i="8"/>
  <c r="IM470" i="8"/>
  <c r="IN470" i="8"/>
  <c r="IO470" i="8"/>
  <c r="IP470" i="8"/>
  <c r="IQ470" i="8"/>
  <c r="IR470" i="8"/>
  <c r="IS470" i="8"/>
  <c r="IT470" i="8"/>
  <c r="IU470" i="8"/>
  <c r="IV470" i="8"/>
  <c r="IW470" i="8"/>
  <c r="IX470" i="8"/>
  <c r="IY470" i="8"/>
  <c r="IZ470" i="8"/>
  <c r="JA470" i="8"/>
  <c r="JB470" i="8"/>
  <c r="JC470" i="8"/>
  <c r="JD470" i="8"/>
  <c r="JE470" i="8"/>
  <c r="JF470" i="8"/>
  <c r="JG470" i="8"/>
  <c r="JH470" i="8"/>
  <c r="JI470" i="8"/>
  <c r="JJ470" i="8"/>
  <c r="JK470" i="8"/>
  <c r="JL470" i="8"/>
  <c r="JM470" i="8"/>
  <c r="JN470" i="8"/>
  <c r="JO470" i="8"/>
  <c r="JP470" i="8"/>
  <c r="JQ470" i="8"/>
  <c r="JR470" i="8"/>
  <c r="JS470" i="8"/>
  <c r="JT470" i="8"/>
  <c r="JU470" i="8"/>
  <c r="JV470" i="8"/>
  <c r="JW470" i="8"/>
  <c r="JX470" i="8"/>
  <c r="JY470" i="8"/>
  <c r="JZ470" i="8"/>
  <c r="KA470" i="8"/>
  <c r="KB470" i="8"/>
  <c r="KC470" i="8"/>
  <c r="KD470" i="8"/>
  <c r="KE470" i="8"/>
  <c r="KF470" i="8"/>
  <c r="KG470" i="8"/>
  <c r="KH470" i="8"/>
  <c r="KI470" i="8"/>
  <c r="KJ470" i="8"/>
  <c r="KK470" i="8"/>
  <c r="KL470" i="8"/>
  <c r="KM470" i="8"/>
  <c r="KN470" i="8"/>
  <c r="KO470" i="8"/>
  <c r="KP470" i="8"/>
  <c r="B471" i="8"/>
  <c r="CX470" i="8"/>
  <c r="CT470" i="8"/>
  <c r="CP470" i="8"/>
  <c r="CL470" i="8"/>
  <c r="CH470" i="8"/>
  <c r="CD470" i="8"/>
  <c r="BZ470" i="8"/>
  <c r="BV470" i="8"/>
  <c r="BR470" i="8"/>
  <c r="BN470" i="8"/>
  <c r="BJ470" i="8"/>
  <c r="BF470" i="8"/>
  <c r="BB470" i="8"/>
  <c r="AX470" i="8"/>
  <c r="AT470" i="8"/>
  <c r="AP470" i="8"/>
  <c r="AL470" i="8"/>
  <c r="AH470" i="8"/>
  <c r="AD470" i="8"/>
  <c r="Z470" i="8"/>
  <c r="V470" i="8"/>
  <c r="R470" i="8"/>
  <c r="N470" i="8"/>
  <c r="J470" i="8"/>
  <c r="F470" i="8"/>
  <c r="CW470" i="8"/>
  <c r="CS470" i="8"/>
  <c r="CO470" i="8"/>
  <c r="CK470" i="8"/>
  <c r="CG470" i="8"/>
  <c r="CC470" i="8"/>
  <c r="BY470" i="8"/>
  <c r="BU470" i="8"/>
  <c r="BQ470" i="8"/>
  <c r="BM470" i="8"/>
  <c r="BI470" i="8"/>
  <c r="BE470" i="8"/>
  <c r="BA470" i="8"/>
  <c r="AW470" i="8"/>
  <c r="AS470" i="8"/>
  <c r="AO470" i="8"/>
  <c r="AK470" i="8"/>
  <c r="AG470" i="8"/>
  <c r="AC470" i="8"/>
  <c r="Y470" i="8"/>
  <c r="U470" i="8"/>
  <c r="Q470" i="8"/>
  <c r="M470" i="8"/>
  <c r="I470" i="8"/>
  <c r="E470" i="8"/>
  <c r="C470" i="8"/>
  <c r="CV470" i="8"/>
  <c r="CR470" i="8"/>
  <c r="CN470" i="8"/>
  <c r="CJ470" i="8"/>
  <c r="CF470" i="8"/>
  <c r="CB470" i="8"/>
  <c r="BX470" i="8"/>
  <c r="BT470" i="8"/>
  <c r="BP470" i="8"/>
  <c r="BL470" i="8"/>
  <c r="BH470" i="8"/>
  <c r="BD470" i="8"/>
  <c r="AZ470" i="8"/>
  <c r="AV470" i="8"/>
  <c r="AR470" i="8"/>
  <c r="AN470" i="8"/>
  <c r="AJ470" i="8"/>
  <c r="AF470" i="8"/>
  <c r="AB470" i="8"/>
  <c r="X470" i="8"/>
  <c r="T470" i="8"/>
  <c r="P470" i="8"/>
  <c r="L470" i="8"/>
  <c r="H470" i="8"/>
  <c r="D470" i="8"/>
  <c r="CU470" i="8"/>
  <c r="CQ470" i="8"/>
  <c r="CM470" i="8"/>
  <c r="CI470" i="8"/>
  <c r="CE470" i="8"/>
  <c r="CA470" i="8"/>
  <c r="BW470" i="8"/>
  <c r="BS470" i="8"/>
  <c r="BO470" i="8"/>
  <c r="BK470" i="8"/>
  <c r="BG470" i="8"/>
  <c r="BC470" i="8"/>
  <c r="AY470" i="8"/>
  <c r="AU470" i="8"/>
  <c r="AQ470" i="8"/>
  <c r="AM470" i="8"/>
  <c r="AI470" i="8"/>
  <c r="AE470" i="8"/>
  <c r="AA470" i="8"/>
  <c r="W470" i="8"/>
  <c r="S470" i="8"/>
  <c r="O470" i="8"/>
  <c r="K470" i="8"/>
  <c r="G470" i="8"/>
  <c r="CY471" i="8" l="1"/>
  <c r="CZ471" i="8"/>
  <c r="DA471" i="8"/>
  <c r="DB471" i="8"/>
  <c r="DC471" i="8"/>
  <c r="DD471" i="8"/>
  <c r="DE471" i="8"/>
  <c r="DF471" i="8"/>
  <c r="DG471" i="8"/>
  <c r="DH471" i="8"/>
  <c r="DI471" i="8"/>
  <c r="DJ471" i="8"/>
  <c r="DK471" i="8"/>
  <c r="DL471" i="8"/>
  <c r="DM471" i="8"/>
  <c r="DN471" i="8"/>
  <c r="DO471" i="8"/>
  <c r="DP471" i="8"/>
  <c r="DQ471" i="8"/>
  <c r="DR471" i="8"/>
  <c r="DS471" i="8"/>
  <c r="DT471" i="8"/>
  <c r="DU471" i="8"/>
  <c r="DV471" i="8"/>
  <c r="DW471" i="8"/>
  <c r="DX471" i="8"/>
  <c r="DY471" i="8"/>
  <c r="DZ471" i="8"/>
  <c r="EA471" i="8"/>
  <c r="EB471" i="8"/>
  <c r="EC471" i="8"/>
  <c r="ED471" i="8"/>
  <c r="EE471" i="8"/>
  <c r="EF471" i="8"/>
  <c r="EG471" i="8"/>
  <c r="EH471" i="8"/>
  <c r="EI471" i="8"/>
  <c r="EJ471" i="8"/>
  <c r="EK471" i="8"/>
  <c r="EL471" i="8"/>
  <c r="EM471" i="8"/>
  <c r="EN471" i="8"/>
  <c r="EO471" i="8"/>
  <c r="EP471" i="8"/>
  <c r="EQ471" i="8"/>
  <c r="ER471" i="8"/>
  <c r="ES471" i="8"/>
  <c r="ET471" i="8"/>
  <c r="EU471" i="8"/>
  <c r="EV471" i="8"/>
  <c r="EW471" i="8"/>
  <c r="EX471" i="8"/>
  <c r="EY471" i="8"/>
  <c r="EZ471" i="8"/>
  <c r="FA471" i="8"/>
  <c r="FB471" i="8"/>
  <c r="FC471" i="8"/>
  <c r="FD471" i="8"/>
  <c r="FE471" i="8"/>
  <c r="FF471" i="8"/>
  <c r="FG471" i="8"/>
  <c r="FH471" i="8"/>
  <c r="FI471" i="8"/>
  <c r="FJ471" i="8"/>
  <c r="FK471" i="8"/>
  <c r="FL471" i="8"/>
  <c r="FM471" i="8"/>
  <c r="FN471" i="8"/>
  <c r="FO471" i="8"/>
  <c r="FP471" i="8"/>
  <c r="FQ471" i="8"/>
  <c r="FR471" i="8"/>
  <c r="FS471" i="8"/>
  <c r="FT471" i="8"/>
  <c r="FU471" i="8"/>
  <c r="FV471" i="8"/>
  <c r="FW471" i="8"/>
  <c r="FX471" i="8"/>
  <c r="FY471" i="8"/>
  <c r="FZ471" i="8"/>
  <c r="GA471" i="8"/>
  <c r="GB471" i="8"/>
  <c r="GC471" i="8"/>
  <c r="GD471" i="8"/>
  <c r="GE471" i="8"/>
  <c r="GF471" i="8"/>
  <c r="GG471" i="8"/>
  <c r="GH471" i="8"/>
  <c r="GI471" i="8"/>
  <c r="GJ471" i="8"/>
  <c r="GK471" i="8"/>
  <c r="GL471" i="8"/>
  <c r="GM471" i="8"/>
  <c r="GN471" i="8"/>
  <c r="GO471" i="8"/>
  <c r="GP471" i="8"/>
  <c r="GQ471" i="8"/>
  <c r="GR471" i="8"/>
  <c r="GS471" i="8"/>
  <c r="GT471" i="8"/>
  <c r="GU471" i="8"/>
  <c r="GV471" i="8"/>
  <c r="GW471" i="8"/>
  <c r="GX471" i="8"/>
  <c r="GY471" i="8"/>
  <c r="GZ471" i="8"/>
  <c r="HA471" i="8"/>
  <c r="HB471" i="8"/>
  <c r="HC471" i="8"/>
  <c r="HD471" i="8"/>
  <c r="HE471" i="8"/>
  <c r="HF471" i="8"/>
  <c r="HG471" i="8"/>
  <c r="HH471" i="8"/>
  <c r="HI471" i="8"/>
  <c r="HJ471" i="8"/>
  <c r="HK471" i="8"/>
  <c r="HL471" i="8"/>
  <c r="HM471" i="8"/>
  <c r="HN471" i="8"/>
  <c r="HO471" i="8"/>
  <c r="HP471" i="8"/>
  <c r="HQ471" i="8"/>
  <c r="HR471" i="8"/>
  <c r="HS471" i="8"/>
  <c r="HT471" i="8"/>
  <c r="HU471" i="8"/>
  <c r="HV471" i="8"/>
  <c r="HW471" i="8"/>
  <c r="HX471" i="8"/>
  <c r="HY471" i="8"/>
  <c r="HZ471" i="8"/>
  <c r="IA471" i="8"/>
  <c r="IB471" i="8"/>
  <c r="IC471" i="8"/>
  <c r="ID471" i="8"/>
  <c r="IE471" i="8"/>
  <c r="IF471" i="8"/>
  <c r="IG471" i="8"/>
  <c r="IH471" i="8"/>
  <c r="II471" i="8"/>
  <c r="IJ471" i="8"/>
  <c r="IK471" i="8"/>
  <c r="IL471" i="8"/>
  <c r="IM471" i="8"/>
  <c r="IN471" i="8"/>
  <c r="IO471" i="8"/>
  <c r="IP471" i="8"/>
  <c r="IQ471" i="8"/>
  <c r="IR471" i="8"/>
  <c r="IS471" i="8"/>
  <c r="IT471" i="8"/>
  <c r="IU471" i="8"/>
  <c r="IV471" i="8"/>
  <c r="IW471" i="8"/>
  <c r="IX471" i="8"/>
  <c r="IY471" i="8"/>
  <c r="IZ471" i="8"/>
  <c r="JA471" i="8"/>
  <c r="JB471" i="8"/>
  <c r="JC471" i="8"/>
  <c r="JD471" i="8"/>
  <c r="JE471" i="8"/>
  <c r="JF471" i="8"/>
  <c r="JG471" i="8"/>
  <c r="JH471" i="8"/>
  <c r="JI471" i="8"/>
  <c r="JJ471" i="8"/>
  <c r="JK471" i="8"/>
  <c r="JL471" i="8"/>
  <c r="JM471" i="8"/>
  <c r="JN471" i="8"/>
  <c r="JO471" i="8"/>
  <c r="JP471" i="8"/>
  <c r="JQ471" i="8"/>
  <c r="JR471" i="8"/>
  <c r="JS471" i="8"/>
  <c r="JT471" i="8"/>
  <c r="JU471" i="8"/>
  <c r="JV471" i="8"/>
  <c r="JW471" i="8"/>
  <c r="JX471" i="8"/>
  <c r="JY471" i="8"/>
  <c r="JZ471" i="8"/>
  <c r="KA471" i="8"/>
  <c r="KB471" i="8"/>
  <c r="KC471" i="8"/>
  <c r="KD471" i="8"/>
  <c r="KE471" i="8"/>
  <c r="KF471" i="8"/>
  <c r="KG471" i="8"/>
  <c r="KH471" i="8"/>
  <c r="KI471" i="8"/>
  <c r="KJ471" i="8"/>
  <c r="KK471" i="8"/>
  <c r="KL471" i="8"/>
  <c r="KM471" i="8"/>
  <c r="KN471" i="8"/>
  <c r="KO471" i="8"/>
  <c r="KP471" i="8"/>
  <c r="B472" i="8"/>
  <c r="CU471" i="8"/>
  <c r="CQ471" i="8"/>
  <c r="CM471" i="8"/>
  <c r="CI471" i="8"/>
  <c r="CE471" i="8"/>
  <c r="CA471" i="8"/>
  <c r="BW471" i="8"/>
  <c r="BS471" i="8"/>
  <c r="BO471" i="8"/>
  <c r="BK471" i="8"/>
  <c r="BG471" i="8"/>
  <c r="BC471" i="8"/>
  <c r="AY471" i="8"/>
  <c r="AU471" i="8"/>
  <c r="AQ471" i="8"/>
  <c r="AM471" i="8"/>
  <c r="AI471" i="8"/>
  <c r="AE471" i="8"/>
  <c r="AA471" i="8"/>
  <c r="W471" i="8"/>
  <c r="S471" i="8"/>
  <c r="O471" i="8"/>
  <c r="K471" i="8"/>
  <c r="G471" i="8"/>
  <c r="C471" i="8"/>
  <c r="CX471" i="8"/>
  <c r="CT471" i="8"/>
  <c r="CP471" i="8"/>
  <c r="CL471" i="8"/>
  <c r="CH471" i="8"/>
  <c r="CD471" i="8"/>
  <c r="BZ471" i="8"/>
  <c r="BV471" i="8"/>
  <c r="BR471" i="8"/>
  <c r="BN471" i="8"/>
  <c r="BJ471" i="8"/>
  <c r="BF471" i="8"/>
  <c r="BB471" i="8"/>
  <c r="AX471" i="8"/>
  <c r="AT471" i="8"/>
  <c r="AP471" i="8"/>
  <c r="AL471" i="8"/>
  <c r="AH471" i="8"/>
  <c r="AD471" i="8"/>
  <c r="Z471" i="8"/>
  <c r="V471" i="8"/>
  <c r="R471" i="8"/>
  <c r="N471" i="8"/>
  <c r="J471" i="8"/>
  <c r="F471" i="8"/>
  <c r="CW471" i="8"/>
  <c r="CS471" i="8"/>
  <c r="CO471" i="8"/>
  <c r="CK471" i="8"/>
  <c r="CG471" i="8"/>
  <c r="CC471" i="8"/>
  <c r="BY471" i="8"/>
  <c r="BU471" i="8"/>
  <c r="BQ471" i="8"/>
  <c r="BM471" i="8"/>
  <c r="BI471" i="8"/>
  <c r="BE471" i="8"/>
  <c r="BA471" i="8"/>
  <c r="AW471" i="8"/>
  <c r="AS471" i="8"/>
  <c r="AO471" i="8"/>
  <c r="AK471" i="8"/>
  <c r="AG471" i="8"/>
  <c r="AC471" i="8"/>
  <c r="Y471" i="8"/>
  <c r="U471" i="8"/>
  <c r="Q471" i="8"/>
  <c r="M471" i="8"/>
  <c r="I471" i="8"/>
  <c r="E471" i="8"/>
  <c r="CV471" i="8"/>
  <c r="CR471" i="8"/>
  <c r="CN471" i="8"/>
  <c r="CJ471" i="8"/>
  <c r="CF471" i="8"/>
  <c r="CB471" i="8"/>
  <c r="BX471" i="8"/>
  <c r="BT471" i="8"/>
  <c r="BP471" i="8"/>
  <c r="BL471" i="8"/>
  <c r="BH471" i="8"/>
  <c r="BD471" i="8"/>
  <c r="AZ471" i="8"/>
  <c r="AV471" i="8"/>
  <c r="AR471" i="8"/>
  <c r="AN471" i="8"/>
  <c r="AJ471" i="8"/>
  <c r="AF471" i="8"/>
  <c r="AB471" i="8"/>
  <c r="X471" i="8"/>
  <c r="T471" i="8"/>
  <c r="P471" i="8"/>
  <c r="L471" i="8"/>
  <c r="H471" i="8"/>
  <c r="D471" i="8"/>
  <c r="CY472" i="8" l="1"/>
  <c r="CZ472" i="8"/>
  <c r="DA472" i="8"/>
  <c r="DB472" i="8"/>
  <c r="DC472" i="8"/>
  <c r="DD472" i="8"/>
  <c r="DE472" i="8"/>
  <c r="DF472" i="8"/>
  <c r="DG472" i="8"/>
  <c r="DH472" i="8"/>
  <c r="DI472" i="8"/>
  <c r="DJ472" i="8"/>
  <c r="DK472" i="8"/>
  <c r="DL472" i="8"/>
  <c r="DM472" i="8"/>
  <c r="DN472" i="8"/>
  <c r="DO472" i="8"/>
  <c r="DP472" i="8"/>
  <c r="DQ472" i="8"/>
  <c r="DR472" i="8"/>
  <c r="DS472" i="8"/>
  <c r="DT472" i="8"/>
  <c r="DU472" i="8"/>
  <c r="DV472" i="8"/>
  <c r="DW472" i="8"/>
  <c r="DX472" i="8"/>
  <c r="DY472" i="8"/>
  <c r="DZ472" i="8"/>
  <c r="EA472" i="8"/>
  <c r="EB472" i="8"/>
  <c r="EC472" i="8"/>
  <c r="ED472" i="8"/>
  <c r="EE472" i="8"/>
  <c r="EF472" i="8"/>
  <c r="EG472" i="8"/>
  <c r="EH472" i="8"/>
  <c r="EI472" i="8"/>
  <c r="EJ472" i="8"/>
  <c r="EK472" i="8"/>
  <c r="EL472" i="8"/>
  <c r="EM472" i="8"/>
  <c r="EN472" i="8"/>
  <c r="EO472" i="8"/>
  <c r="EP472" i="8"/>
  <c r="EQ472" i="8"/>
  <c r="ER472" i="8"/>
  <c r="ES472" i="8"/>
  <c r="ET472" i="8"/>
  <c r="EU472" i="8"/>
  <c r="EV472" i="8"/>
  <c r="EW472" i="8"/>
  <c r="EX472" i="8"/>
  <c r="EY472" i="8"/>
  <c r="EZ472" i="8"/>
  <c r="FA472" i="8"/>
  <c r="FB472" i="8"/>
  <c r="FC472" i="8"/>
  <c r="FD472" i="8"/>
  <c r="FE472" i="8"/>
  <c r="FF472" i="8"/>
  <c r="FG472" i="8"/>
  <c r="FH472" i="8"/>
  <c r="FI472" i="8"/>
  <c r="FJ472" i="8"/>
  <c r="FK472" i="8"/>
  <c r="FL472" i="8"/>
  <c r="FM472" i="8"/>
  <c r="FN472" i="8"/>
  <c r="FO472" i="8"/>
  <c r="FP472" i="8"/>
  <c r="FQ472" i="8"/>
  <c r="FR472" i="8"/>
  <c r="FS472" i="8"/>
  <c r="FT472" i="8"/>
  <c r="FU472" i="8"/>
  <c r="FV472" i="8"/>
  <c r="FW472" i="8"/>
  <c r="FX472" i="8"/>
  <c r="FY472" i="8"/>
  <c r="FZ472" i="8"/>
  <c r="GA472" i="8"/>
  <c r="GB472" i="8"/>
  <c r="GC472" i="8"/>
  <c r="GD472" i="8"/>
  <c r="GE472" i="8"/>
  <c r="GF472" i="8"/>
  <c r="GG472" i="8"/>
  <c r="GH472" i="8"/>
  <c r="GI472" i="8"/>
  <c r="GJ472" i="8"/>
  <c r="GK472" i="8"/>
  <c r="GL472" i="8"/>
  <c r="GM472" i="8"/>
  <c r="GN472" i="8"/>
  <c r="GO472" i="8"/>
  <c r="GP472" i="8"/>
  <c r="GQ472" i="8"/>
  <c r="GR472" i="8"/>
  <c r="GS472" i="8"/>
  <c r="GT472" i="8"/>
  <c r="GU472" i="8"/>
  <c r="GV472" i="8"/>
  <c r="GW472" i="8"/>
  <c r="GX472" i="8"/>
  <c r="GY472" i="8"/>
  <c r="GZ472" i="8"/>
  <c r="HA472" i="8"/>
  <c r="HB472" i="8"/>
  <c r="HC472" i="8"/>
  <c r="HD472" i="8"/>
  <c r="HE472" i="8"/>
  <c r="HF472" i="8"/>
  <c r="HG472" i="8"/>
  <c r="HH472" i="8"/>
  <c r="HI472" i="8"/>
  <c r="HJ472" i="8"/>
  <c r="HK472" i="8"/>
  <c r="HL472" i="8"/>
  <c r="HM472" i="8"/>
  <c r="HN472" i="8"/>
  <c r="HO472" i="8"/>
  <c r="HP472" i="8"/>
  <c r="HQ472" i="8"/>
  <c r="HR472" i="8"/>
  <c r="HS472" i="8"/>
  <c r="HT472" i="8"/>
  <c r="HU472" i="8"/>
  <c r="HV472" i="8"/>
  <c r="HW472" i="8"/>
  <c r="HX472" i="8"/>
  <c r="HY472" i="8"/>
  <c r="HZ472" i="8"/>
  <c r="IA472" i="8"/>
  <c r="IB472" i="8"/>
  <c r="IC472" i="8"/>
  <c r="ID472" i="8"/>
  <c r="IE472" i="8"/>
  <c r="IF472" i="8"/>
  <c r="IG472" i="8"/>
  <c r="IH472" i="8"/>
  <c r="II472" i="8"/>
  <c r="IJ472" i="8"/>
  <c r="IK472" i="8"/>
  <c r="IL472" i="8"/>
  <c r="IM472" i="8"/>
  <c r="IN472" i="8"/>
  <c r="IO472" i="8"/>
  <c r="IP472" i="8"/>
  <c r="IQ472" i="8"/>
  <c r="IR472" i="8"/>
  <c r="IS472" i="8"/>
  <c r="IT472" i="8"/>
  <c r="IU472" i="8"/>
  <c r="IV472" i="8"/>
  <c r="IW472" i="8"/>
  <c r="IX472" i="8"/>
  <c r="IY472" i="8"/>
  <c r="IZ472" i="8"/>
  <c r="JA472" i="8"/>
  <c r="JB472" i="8"/>
  <c r="JC472" i="8"/>
  <c r="JD472" i="8"/>
  <c r="JE472" i="8"/>
  <c r="JF472" i="8"/>
  <c r="JG472" i="8"/>
  <c r="JH472" i="8"/>
  <c r="JI472" i="8"/>
  <c r="JJ472" i="8"/>
  <c r="JK472" i="8"/>
  <c r="JL472" i="8"/>
  <c r="JM472" i="8"/>
  <c r="JN472" i="8"/>
  <c r="JO472" i="8"/>
  <c r="JP472" i="8"/>
  <c r="JQ472" i="8"/>
  <c r="JR472" i="8"/>
  <c r="JS472" i="8"/>
  <c r="JT472" i="8"/>
  <c r="JU472" i="8"/>
  <c r="JV472" i="8"/>
  <c r="JW472" i="8"/>
  <c r="JX472" i="8"/>
  <c r="JY472" i="8"/>
  <c r="JZ472" i="8"/>
  <c r="KA472" i="8"/>
  <c r="KB472" i="8"/>
  <c r="KC472" i="8"/>
  <c r="KD472" i="8"/>
  <c r="KE472" i="8"/>
  <c r="KF472" i="8"/>
  <c r="KG472" i="8"/>
  <c r="KH472" i="8"/>
  <c r="KI472" i="8"/>
  <c r="KJ472" i="8"/>
  <c r="KK472" i="8"/>
  <c r="KL472" i="8"/>
  <c r="KM472" i="8"/>
  <c r="KN472" i="8"/>
  <c r="KO472" i="8"/>
  <c r="KP472" i="8"/>
  <c r="B473" i="8"/>
  <c r="CV472" i="8"/>
  <c r="CR472" i="8"/>
  <c r="CN472" i="8"/>
  <c r="CJ472" i="8"/>
  <c r="CF472" i="8"/>
  <c r="CB472" i="8"/>
  <c r="BX472" i="8"/>
  <c r="BT472" i="8"/>
  <c r="BP472" i="8"/>
  <c r="BL472" i="8"/>
  <c r="BH472" i="8"/>
  <c r="BD472" i="8"/>
  <c r="AZ472" i="8"/>
  <c r="AV472" i="8"/>
  <c r="AR472" i="8"/>
  <c r="AN472" i="8"/>
  <c r="AJ472" i="8"/>
  <c r="AF472" i="8"/>
  <c r="AB472" i="8"/>
  <c r="X472" i="8"/>
  <c r="T472" i="8"/>
  <c r="P472" i="8"/>
  <c r="L472" i="8"/>
  <c r="H472" i="8"/>
  <c r="D472" i="8"/>
  <c r="CU472" i="8"/>
  <c r="CQ472" i="8"/>
  <c r="CM472" i="8"/>
  <c r="CI472" i="8"/>
  <c r="CE472" i="8"/>
  <c r="CA472" i="8"/>
  <c r="BW472" i="8"/>
  <c r="BS472" i="8"/>
  <c r="BO472" i="8"/>
  <c r="BK472" i="8"/>
  <c r="BG472" i="8"/>
  <c r="BC472" i="8"/>
  <c r="AY472" i="8"/>
  <c r="AU472" i="8"/>
  <c r="AQ472" i="8"/>
  <c r="AM472" i="8"/>
  <c r="AI472" i="8"/>
  <c r="AE472" i="8"/>
  <c r="AA472" i="8"/>
  <c r="W472" i="8"/>
  <c r="S472" i="8"/>
  <c r="O472" i="8"/>
  <c r="K472" i="8"/>
  <c r="G472" i="8"/>
  <c r="CX472" i="8"/>
  <c r="CT472" i="8"/>
  <c r="CP472" i="8"/>
  <c r="CL472" i="8"/>
  <c r="CH472" i="8"/>
  <c r="CD472" i="8"/>
  <c r="BZ472" i="8"/>
  <c r="BV472" i="8"/>
  <c r="BR472" i="8"/>
  <c r="BN472" i="8"/>
  <c r="BJ472" i="8"/>
  <c r="BF472" i="8"/>
  <c r="BB472" i="8"/>
  <c r="AX472" i="8"/>
  <c r="AT472" i="8"/>
  <c r="AP472" i="8"/>
  <c r="AL472" i="8"/>
  <c r="AH472" i="8"/>
  <c r="AD472" i="8"/>
  <c r="Z472" i="8"/>
  <c r="V472" i="8"/>
  <c r="R472" i="8"/>
  <c r="N472" i="8"/>
  <c r="J472" i="8"/>
  <c r="F472" i="8"/>
  <c r="CW472" i="8"/>
  <c r="CS472" i="8"/>
  <c r="CO472" i="8"/>
  <c r="CK472" i="8"/>
  <c r="CG472" i="8"/>
  <c r="CC472" i="8"/>
  <c r="BY472" i="8"/>
  <c r="BU472" i="8"/>
  <c r="BQ472" i="8"/>
  <c r="BM472" i="8"/>
  <c r="BI472" i="8"/>
  <c r="BE472" i="8"/>
  <c r="BA472" i="8"/>
  <c r="AW472" i="8"/>
  <c r="AS472" i="8"/>
  <c r="AO472" i="8"/>
  <c r="AK472" i="8"/>
  <c r="AG472" i="8"/>
  <c r="AC472" i="8"/>
  <c r="Y472" i="8"/>
  <c r="U472" i="8"/>
  <c r="Q472" i="8"/>
  <c r="M472" i="8"/>
  <c r="I472" i="8"/>
  <c r="E472" i="8"/>
  <c r="C472" i="8"/>
  <c r="CY473" i="8" l="1"/>
  <c r="CZ473" i="8"/>
  <c r="DA473" i="8"/>
  <c r="DB473" i="8"/>
  <c r="DC473" i="8"/>
  <c r="DD473" i="8"/>
  <c r="DE473" i="8"/>
  <c r="DF473" i="8"/>
  <c r="DG473" i="8"/>
  <c r="DH473" i="8"/>
  <c r="DI473" i="8"/>
  <c r="DJ473" i="8"/>
  <c r="DK473" i="8"/>
  <c r="DL473" i="8"/>
  <c r="DM473" i="8"/>
  <c r="DN473" i="8"/>
  <c r="DO473" i="8"/>
  <c r="DP473" i="8"/>
  <c r="DQ473" i="8"/>
  <c r="DR473" i="8"/>
  <c r="DS473" i="8"/>
  <c r="DT473" i="8"/>
  <c r="DU473" i="8"/>
  <c r="DV473" i="8"/>
  <c r="DW473" i="8"/>
  <c r="DX473" i="8"/>
  <c r="DY473" i="8"/>
  <c r="DZ473" i="8"/>
  <c r="EA473" i="8"/>
  <c r="EB473" i="8"/>
  <c r="EC473" i="8"/>
  <c r="ED473" i="8"/>
  <c r="EE473" i="8"/>
  <c r="EF473" i="8"/>
  <c r="EG473" i="8"/>
  <c r="EH473" i="8"/>
  <c r="EI473" i="8"/>
  <c r="EJ473" i="8"/>
  <c r="EK473" i="8"/>
  <c r="EL473" i="8"/>
  <c r="EM473" i="8"/>
  <c r="EN473" i="8"/>
  <c r="EO473" i="8"/>
  <c r="EP473" i="8"/>
  <c r="EQ473" i="8"/>
  <c r="ER473" i="8"/>
  <c r="ES473" i="8"/>
  <c r="ET473" i="8"/>
  <c r="EU473" i="8"/>
  <c r="EV473" i="8"/>
  <c r="EW473" i="8"/>
  <c r="EX473" i="8"/>
  <c r="EY473" i="8"/>
  <c r="EZ473" i="8"/>
  <c r="FA473" i="8"/>
  <c r="FB473" i="8"/>
  <c r="FC473" i="8"/>
  <c r="FD473" i="8"/>
  <c r="FE473" i="8"/>
  <c r="FF473" i="8"/>
  <c r="FG473" i="8"/>
  <c r="FH473" i="8"/>
  <c r="FI473" i="8"/>
  <c r="FJ473" i="8"/>
  <c r="FK473" i="8"/>
  <c r="FL473" i="8"/>
  <c r="FM473" i="8"/>
  <c r="FN473" i="8"/>
  <c r="FO473" i="8"/>
  <c r="FP473" i="8"/>
  <c r="FQ473" i="8"/>
  <c r="FR473" i="8"/>
  <c r="FS473" i="8"/>
  <c r="FT473" i="8"/>
  <c r="FU473" i="8"/>
  <c r="FV473" i="8"/>
  <c r="FW473" i="8"/>
  <c r="FX473" i="8"/>
  <c r="FY473" i="8"/>
  <c r="FZ473" i="8"/>
  <c r="GA473" i="8"/>
  <c r="GB473" i="8"/>
  <c r="GC473" i="8"/>
  <c r="GD473" i="8"/>
  <c r="GE473" i="8"/>
  <c r="GF473" i="8"/>
  <c r="GG473" i="8"/>
  <c r="GH473" i="8"/>
  <c r="GI473" i="8"/>
  <c r="GJ473" i="8"/>
  <c r="GK473" i="8"/>
  <c r="GL473" i="8"/>
  <c r="GM473" i="8"/>
  <c r="GN473" i="8"/>
  <c r="GO473" i="8"/>
  <c r="GP473" i="8"/>
  <c r="GQ473" i="8"/>
  <c r="GR473" i="8"/>
  <c r="GS473" i="8"/>
  <c r="GT473" i="8"/>
  <c r="GU473" i="8"/>
  <c r="GV473" i="8"/>
  <c r="GW473" i="8"/>
  <c r="GX473" i="8"/>
  <c r="GY473" i="8"/>
  <c r="GZ473" i="8"/>
  <c r="HA473" i="8"/>
  <c r="HB473" i="8"/>
  <c r="HC473" i="8"/>
  <c r="HD473" i="8"/>
  <c r="HE473" i="8"/>
  <c r="HF473" i="8"/>
  <c r="HG473" i="8"/>
  <c r="HH473" i="8"/>
  <c r="HI473" i="8"/>
  <c r="HJ473" i="8"/>
  <c r="HK473" i="8"/>
  <c r="HL473" i="8"/>
  <c r="HM473" i="8"/>
  <c r="HN473" i="8"/>
  <c r="HO473" i="8"/>
  <c r="HP473" i="8"/>
  <c r="HQ473" i="8"/>
  <c r="HR473" i="8"/>
  <c r="HS473" i="8"/>
  <c r="HT473" i="8"/>
  <c r="HU473" i="8"/>
  <c r="HV473" i="8"/>
  <c r="HW473" i="8"/>
  <c r="HX473" i="8"/>
  <c r="HY473" i="8"/>
  <c r="HZ473" i="8"/>
  <c r="IA473" i="8"/>
  <c r="IB473" i="8"/>
  <c r="IC473" i="8"/>
  <c r="ID473" i="8"/>
  <c r="IE473" i="8"/>
  <c r="IF473" i="8"/>
  <c r="IG473" i="8"/>
  <c r="IH473" i="8"/>
  <c r="II473" i="8"/>
  <c r="IJ473" i="8"/>
  <c r="IK473" i="8"/>
  <c r="IL473" i="8"/>
  <c r="IM473" i="8"/>
  <c r="IN473" i="8"/>
  <c r="IO473" i="8"/>
  <c r="IP473" i="8"/>
  <c r="IQ473" i="8"/>
  <c r="IR473" i="8"/>
  <c r="IS473" i="8"/>
  <c r="IT473" i="8"/>
  <c r="IU473" i="8"/>
  <c r="IV473" i="8"/>
  <c r="IW473" i="8"/>
  <c r="IX473" i="8"/>
  <c r="IY473" i="8"/>
  <c r="IZ473" i="8"/>
  <c r="JA473" i="8"/>
  <c r="JB473" i="8"/>
  <c r="JC473" i="8"/>
  <c r="JD473" i="8"/>
  <c r="JE473" i="8"/>
  <c r="JF473" i="8"/>
  <c r="JG473" i="8"/>
  <c r="JH473" i="8"/>
  <c r="JI473" i="8"/>
  <c r="JJ473" i="8"/>
  <c r="JK473" i="8"/>
  <c r="JL473" i="8"/>
  <c r="JM473" i="8"/>
  <c r="JN473" i="8"/>
  <c r="JO473" i="8"/>
  <c r="JP473" i="8"/>
  <c r="JQ473" i="8"/>
  <c r="JR473" i="8"/>
  <c r="JS473" i="8"/>
  <c r="JT473" i="8"/>
  <c r="JU473" i="8"/>
  <c r="JV473" i="8"/>
  <c r="JW473" i="8"/>
  <c r="JX473" i="8"/>
  <c r="JY473" i="8"/>
  <c r="JZ473" i="8"/>
  <c r="KA473" i="8"/>
  <c r="KB473" i="8"/>
  <c r="KC473" i="8"/>
  <c r="KD473" i="8"/>
  <c r="KE473" i="8"/>
  <c r="KF473" i="8"/>
  <c r="KG473" i="8"/>
  <c r="KH473" i="8"/>
  <c r="KI473" i="8"/>
  <c r="KJ473" i="8"/>
  <c r="KK473" i="8"/>
  <c r="KL473" i="8"/>
  <c r="KM473" i="8"/>
  <c r="KN473" i="8"/>
  <c r="KO473" i="8"/>
  <c r="KP473" i="8"/>
  <c r="B474" i="8"/>
  <c r="CW473" i="8"/>
  <c r="CS473" i="8"/>
  <c r="CO473" i="8"/>
  <c r="CK473" i="8"/>
  <c r="CG473" i="8"/>
  <c r="CC473" i="8"/>
  <c r="BY473" i="8"/>
  <c r="BU473" i="8"/>
  <c r="BQ473" i="8"/>
  <c r="BM473" i="8"/>
  <c r="BI473" i="8"/>
  <c r="BE473" i="8"/>
  <c r="BA473" i="8"/>
  <c r="AW473" i="8"/>
  <c r="AS473" i="8"/>
  <c r="AO473" i="8"/>
  <c r="AK473" i="8"/>
  <c r="AG473" i="8"/>
  <c r="AC473" i="8"/>
  <c r="Y473" i="8"/>
  <c r="U473" i="8"/>
  <c r="Q473" i="8"/>
  <c r="M473" i="8"/>
  <c r="I473" i="8"/>
  <c r="E473" i="8"/>
  <c r="CV473" i="8"/>
  <c r="CR473" i="8"/>
  <c r="CN473" i="8"/>
  <c r="CJ473" i="8"/>
  <c r="CF473" i="8"/>
  <c r="CB473" i="8"/>
  <c r="BX473" i="8"/>
  <c r="BT473" i="8"/>
  <c r="BP473" i="8"/>
  <c r="BL473" i="8"/>
  <c r="BH473" i="8"/>
  <c r="BD473" i="8"/>
  <c r="AZ473" i="8"/>
  <c r="AV473" i="8"/>
  <c r="AR473" i="8"/>
  <c r="AN473" i="8"/>
  <c r="AJ473" i="8"/>
  <c r="AF473" i="8"/>
  <c r="AB473" i="8"/>
  <c r="X473" i="8"/>
  <c r="T473" i="8"/>
  <c r="P473" i="8"/>
  <c r="L473" i="8"/>
  <c r="H473" i="8"/>
  <c r="D473" i="8"/>
  <c r="CU473" i="8"/>
  <c r="CQ473" i="8"/>
  <c r="CM473" i="8"/>
  <c r="CI473" i="8"/>
  <c r="CE473" i="8"/>
  <c r="CA473" i="8"/>
  <c r="BW473" i="8"/>
  <c r="BS473" i="8"/>
  <c r="BO473" i="8"/>
  <c r="BK473" i="8"/>
  <c r="BG473" i="8"/>
  <c r="BC473" i="8"/>
  <c r="AY473" i="8"/>
  <c r="AU473" i="8"/>
  <c r="AQ473" i="8"/>
  <c r="AM473" i="8"/>
  <c r="AI473" i="8"/>
  <c r="AE473" i="8"/>
  <c r="AA473" i="8"/>
  <c r="W473" i="8"/>
  <c r="S473" i="8"/>
  <c r="O473" i="8"/>
  <c r="K473" i="8"/>
  <c r="G473" i="8"/>
  <c r="C473" i="8"/>
  <c r="CX473" i="8"/>
  <c r="CT473" i="8"/>
  <c r="CP473" i="8"/>
  <c r="CL473" i="8"/>
  <c r="CH473" i="8"/>
  <c r="CD473" i="8"/>
  <c r="BZ473" i="8"/>
  <c r="BV473" i="8"/>
  <c r="BR473" i="8"/>
  <c r="BN473" i="8"/>
  <c r="BJ473" i="8"/>
  <c r="BF473" i="8"/>
  <c r="BB473" i="8"/>
  <c r="AX473" i="8"/>
  <c r="AT473" i="8"/>
  <c r="AP473" i="8"/>
  <c r="AL473" i="8"/>
  <c r="AH473" i="8"/>
  <c r="AD473" i="8"/>
  <c r="Z473" i="8"/>
  <c r="V473" i="8"/>
  <c r="R473" i="8"/>
  <c r="N473" i="8"/>
  <c r="J473" i="8"/>
  <c r="F473" i="8"/>
  <c r="CY474" i="8" l="1"/>
  <c r="CZ474" i="8"/>
  <c r="DA474" i="8"/>
  <c r="DB474" i="8"/>
  <c r="DC474" i="8"/>
  <c r="DD474" i="8"/>
  <c r="DE474" i="8"/>
  <c r="DF474" i="8"/>
  <c r="DG474" i="8"/>
  <c r="DH474" i="8"/>
  <c r="DI474" i="8"/>
  <c r="DJ474" i="8"/>
  <c r="DK474" i="8"/>
  <c r="DL474" i="8"/>
  <c r="DM474" i="8"/>
  <c r="DN474" i="8"/>
  <c r="DO474" i="8"/>
  <c r="DP474" i="8"/>
  <c r="DQ474" i="8"/>
  <c r="DR474" i="8"/>
  <c r="DS474" i="8"/>
  <c r="DT474" i="8"/>
  <c r="DU474" i="8"/>
  <c r="DV474" i="8"/>
  <c r="DW474" i="8"/>
  <c r="DX474" i="8"/>
  <c r="DY474" i="8"/>
  <c r="DZ474" i="8"/>
  <c r="EA474" i="8"/>
  <c r="EB474" i="8"/>
  <c r="EC474" i="8"/>
  <c r="ED474" i="8"/>
  <c r="EE474" i="8"/>
  <c r="EF474" i="8"/>
  <c r="EG474" i="8"/>
  <c r="EH474" i="8"/>
  <c r="EI474" i="8"/>
  <c r="EJ474" i="8"/>
  <c r="EK474" i="8"/>
  <c r="EL474" i="8"/>
  <c r="EM474" i="8"/>
  <c r="EN474" i="8"/>
  <c r="EO474" i="8"/>
  <c r="EP474" i="8"/>
  <c r="EQ474" i="8"/>
  <c r="ER474" i="8"/>
  <c r="ES474" i="8"/>
  <c r="ET474" i="8"/>
  <c r="EU474" i="8"/>
  <c r="EV474" i="8"/>
  <c r="EW474" i="8"/>
  <c r="EX474" i="8"/>
  <c r="EY474" i="8"/>
  <c r="EZ474" i="8"/>
  <c r="FA474" i="8"/>
  <c r="FB474" i="8"/>
  <c r="FC474" i="8"/>
  <c r="FD474" i="8"/>
  <c r="FE474" i="8"/>
  <c r="FF474" i="8"/>
  <c r="FG474" i="8"/>
  <c r="FH474" i="8"/>
  <c r="FI474" i="8"/>
  <c r="FJ474" i="8"/>
  <c r="FK474" i="8"/>
  <c r="FL474" i="8"/>
  <c r="FM474" i="8"/>
  <c r="FN474" i="8"/>
  <c r="FO474" i="8"/>
  <c r="FP474" i="8"/>
  <c r="FQ474" i="8"/>
  <c r="FR474" i="8"/>
  <c r="FS474" i="8"/>
  <c r="FT474" i="8"/>
  <c r="FU474" i="8"/>
  <c r="FV474" i="8"/>
  <c r="FW474" i="8"/>
  <c r="FX474" i="8"/>
  <c r="FY474" i="8"/>
  <c r="FZ474" i="8"/>
  <c r="GA474" i="8"/>
  <c r="GB474" i="8"/>
  <c r="GC474" i="8"/>
  <c r="GD474" i="8"/>
  <c r="GE474" i="8"/>
  <c r="GF474" i="8"/>
  <c r="GG474" i="8"/>
  <c r="GH474" i="8"/>
  <c r="GI474" i="8"/>
  <c r="GJ474" i="8"/>
  <c r="GK474" i="8"/>
  <c r="GL474" i="8"/>
  <c r="GM474" i="8"/>
  <c r="GN474" i="8"/>
  <c r="GO474" i="8"/>
  <c r="GP474" i="8"/>
  <c r="GQ474" i="8"/>
  <c r="GR474" i="8"/>
  <c r="GS474" i="8"/>
  <c r="GT474" i="8"/>
  <c r="GU474" i="8"/>
  <c r="GV474" i="8"/>
  <c r="GW474" i="8"/>
  <c r="GX474" i="8"/>
  <c r="GY474" i="8"/>
  <c r="GZ474" i="8"/>
  <c r="HA474" i="8"/>
  <c r="HB474" i="8"/>
  <c r="HC474" i="8"/>
  <c r="HD474" i="8"/>
  <c r="HE474" i="8"/>
  <c r="HF474" i="8"/>
  <c r="HG474" i="8"/>
  <c r="HH474" i="8"/>
  <c r="HI474" i="8"/>
  <c r="HJ474" i="8"/>
  <c r="HK474" i="8"/>
  <c r="HL474" i="8"/>
  <c r="HM474" i="8"/>
  <c r="HN474" i="8"/>
  <c r="HO474" i="8"/>
  <c r="HP474" i="8"/>
  <c r="HQ474" i="8"/>
  <c r="HR474" i="8"/>
  <c r="HS474" i="8"/>
  <c r="HT474" i="8"/>
  <c r="HU474" i="8"/>
  <c r="HV474" i="8"/>
  <c r="HW474" i="8"/>
  <c r="HX474" i="8"/>
  <c r="HY474" i="8"/>
  <c r="HZ474" i="8"/>
  <c r="IA474" i="8"/>
  <c r="IB474" i="8"/>
  <c r="IC474" i="8"/>
  <c r="ID474" i="8"/>
  <c r="IE474" i="8"/>
  <c r="IF474" i="8"/>
  <c r="IG474" i="8"/>
  <c r="IH474" i="8"/>
  <c r="II474" i="8"/>
  <c r="IJ474" i="8"/>
  <c r="IK474" i="8"/>
  <c r="IL474" i="8"/>
  <c r="IM474" i="8"/>
  <c r="IN474" i="8"/>
  <c r="IO474" i="8"/>
  <c r="IP474" i="8"/>
  <c r="IQ474" i="8"/>
  <c r="IR474" i="8"/>
  <c r="IS474" i="8"/>
  <c r="IT474" i="8"/>
  <c r="IU474" i="8"/>
  <c r="IV474" i="8"/>
  <c r="IW474" i="8"/>
  <c r="IX474" i="8"/>
  <c r="IY474" i="8"/>
  <c r="IZ474" i="8"/>
  <c r="JA474" i="8"/>
  <c r="JB474" i="8"/>
  <c r="JC474" i="8"/>
  <c r="JD474" i="8"/>
  <c r="JE474" i="8"/>
  <c r="JF474" i="8"/>
  <c r="JG474" i="8"/>
  <c r="JH474" i="8"/>
  <c r="JI474" i="8"/>
  <c r="JJ474" i="8"/>
  <c r="JK474" i="8"/>
  <c r="JL474" i="8"/>
  <c r="JM474" i="8"/>
  <c r="JN474" i="8"/>
  <c r="JO474" i="8"/>
  <c r="JP474" i="8"/>
  <c r="JQ474" i="8"/>
  <c r="JR474" i="8"/>
  <c r="JS474" i="8"/>
  <c r="JT474" i="8"/>
  <c r="JU474" i="8"/>
  <c r="JV474" i="8"/>
  <c r="JW474" i="8"/>
  <c r="JX474" i="8"/>
  <c r="JY474" i="8"/>
  <c r="JZ474" i="8"/>
  <c r="KA474" i="8"/>
  <c r="KB474" i="8"/>
  <c r="KC474" i="8"/>
  <c r="KD474" i="8"/>
  <c r="KE474" i="8"/>
  <c r="KF474" i="8"/>
  <c r="KG474" i="8"/>
  <c r="KH474" i="8"/>
  <c r="KI474" i="8"/>
  <c r="KJ474" i="8"/>
  <c r="KK474" i="8"/>
  <c r="KL474" i="8"/>
  <c r="KM474" i="8"/>
  <c r="KN474" i="8"/>
  <c r="KO474" i="8"/>
  <c r="KP474" i="8"/>
  <c r="B475" i="8"/>
  <c r="CX474" i="8"/>
  <c r="CT474" i="8"/>
  <c r="CP474" i="8"/>
  <c r="CL474" i="8"/>
  <c r="CH474" i="8"/>
  <c r="CD474" i="8"/>
  <c r="BZ474" i="8"/>
  <c r="BV474" i="8"/>
  <c r="BR474" i="8"/>
  <c r="BN474" i="8"/>
  <c r="BJ474" i="8"/>
  <c r="BF474" i="8"/>
  <c r="BB474" i="8"/>
  <c r="AX474" i="8"/>
  <c r="AT474" i="8"/>
  <c r="AP474" i="8"/>
  <c r="AL474" i="8"/>
  <c r="AH474" i="8"/>
  <c r="AD474" i="8"/>
  <c r="Z474" i="8"/>
  <c r="V474" i="8"/>
  <c r="R474" i="8"/>
  <c r="N474" i="8"/>
  <c r="J474" i="8"/>
  <c r="F474" i="8"/>
  <c r="CW474" i="8"/>
  <c r="CS474" i="8"/>
  <c r="CO474" i="8"/>
  <c r="CK474" i="8"/>
  <c r="CG474" i="8"/>
  <c r="CC474" i="8"/>
  <c r="BY474" i="8"/>
  <c r="BU474" i="8"/>
  <c r="BQ474" i="8"/>
  <c r="BM474" i="8"/>
  <c r="BI474" i="8"/>
  <c r="BE474" i="8"/>
  <c r="BA474" i="8"/>
  <c r="AW474" i="8"/>
  <c r="AS474" i="8"/>
  <c r="AO474" i="8"/>
  <c r="AK474" i="8"/>
  <c r="AG474" i="8"/>
  <c r="AC474" i="8"/>
  <c r="Y474" i="8"/>
  <c r="U474" i="8"/>
  <c r="Q474" i="8"/>
  <c r="M474" i="8"/>
  <c r="I474" i="8"/>
  <c r="E474" i="8"/>
  <c r="C474" i="8"/>
  <c r="CV474" i="8"/>
  <c r="CR474" i="8"/>
  <c r="CN474" i="8"/>
  <c r="CJ474" i="8"/>
  <c r="CF474" i="8"/>
  <c r="CB474" i="8"/>
  <c r="BX474" i="8"/>
  <c r="BT474" i="8"/>
  <c r="BP474" i="8"/>
  <c r="BL474" i="8"/>
  <c r="BH474" i="8"/>
  <c r="BD474" i="8"/>
  <c r="AZ474" i="8"/>
  <c r="AV474" i="8"/>
  <c r="AR474" i="8"/>
  <c r="AN474" i="8"/>
  <c r="AJ474" i="8"/>
  <c r="AF474" i="8"/>
  <c r="AB474" i="8"/>
  <c r="X474" i="8"/>
  <c r="T474" i="8"/>
  <c r="P474" i="8"/>
  <c r="L474" i="8"/>
  <c r="H474" i="8"/>
  <c r="D474" i="8"/>
  <c r="CU474" i="8"/>
  <c r="CQ474" i="8"/>
  <c r="CM474" i="8"/>
  <c r="CI474" i="8"/>
  <c r="CE474" i="8"/>
  <c r="CA474" i="8"/>
  <c r="BW474" i="8"/>
  <c r="BS474" i="8"/>
  <c r="BO474" i="8"/>
  <c r="BK474" i="8"/>
  <c r="BG474" i="8"/>
  <c r="BC474" i="8"/>
  <c r="AY474" i="8"/>
  <c r="AU474" i="8"/>
  <c r="AQ474" i="8"/>
  <c r="AM474" i="8"/>
  <c r="AI474" i="8"/>
  <c r="AE474" i="8"/>
  <c r="AA474" i="8"/>
  <c r="W474" i="8"/>
  <c r="S474" i="8"/>
  <c r="O474" i="8"/>
  <c r="K474" i="8"/>
  <c r="G474" i="8"/>
  <c r="CY475" i="8" l="1"/>
  <c r="CZ475" i="8"/>
  <c r="DA475" i="8"/>
  <c r="DB475" i="8"/>
  <c r="DC475" i="8"/>
  <c r="DD475" i="8"/>
  <c r="DE475" i="8"/>
  <c r="DF475" i="8"/>
  <c r="DG475" i="8"/>
  <c r="DH475" i="8"/>
  <c r="DI475" i="8"/>
  <c r="DJ475" i="8"/>
  <c r="DK475" i="8"/>
  <c r="DL475" i="8"/>
  <c r="DM475" i="8"/>
  <c r="DN475" i="8"/>
  <c r="DO475" i="8"/>
  <c r="DP475" i="8"/>
  <c r="DQ475" i="8"/>
  <c r="DR475" i="8"/>
  <c r="DS475" i="8"/>
  <c r="DT475" i="8"/>
  <c r="DU475" i="8"/>
  <c r="DV475" i="8"/>
  <c r="DW475" i="8"/>
  <c r="DX475" i="8"/>
  <c r="DY475" i="8"/>
  <c r="DZ475" i="8"/>
  <c r="EA475" i="8"/>
  <c r="EB475" i="8"/>
  <c r="EC475" i="8"/>
  <c r="ED475" i="8"/>
  <c r="EE475" i="8"/>
  <c r="EF475" i="8"/>
  <c r="EG475" i="8"/>
  <c r="EH475" i="8"/>
  <c r="EI475" i="8"/>
  <c r="EJ475" i="8"/>
  <c r="EK475" i="8"/>
  <c r="EL475" i="8"/>
  <c r="EM475" i="8"/>
  <c r="EN475" i="8"/>
  <c r="EO475" i="8"/>
  <c r="EP475" i="8"/>
  <c r="EQ475" i="8"/>
  <c r="ER475" i="8"/>
  <c r="ES475" i="8"/>
  <c r="ET475" i="8"/>
  <c r="EU475" i="8"/>
  <c r="EV475" i="8"/>
  <c r="EW475" i="8"/>
  <c r="EX475" i="8"/>
  <c r="EY475" i="8"/>
  <c r="EZ475" i="8"/>
  <c r="FA475" i="8"/>
  <c r="FB475" i="8"/>
  <c r="FC475" i="8"/>
  <c r="FD475" i="8"/>
  <c r="FE475" i="8"/>
  <c r="FF475" i="8"/>
  <c r="FG475" i="8"/>
  <c r="FH475" i="8"/>
  <c r="FI475" i="8"/>
  <c r="FJ475" i="8"/>
  <c r="FK475" i="8"/>
  <c r="FL475" i="8"/>
  <c r="FM475" i="8"/>
  <c r="FN475" i="8"/>
  <c r="FO475" i="8"/>
  <c r="FP475" i="8"/>
  <c r="FQ475" i="8"/>
  <c r="FR475" i="8"/>
  <c r="FS475" i="8"/>
  <c r="FT475" i="8"/>
  <c r="FU475" i="8"/>
  <c r="FV475" i="8"/>
  <c r="FW475" i="8"/>
  <c r="FX475" i="8"/>
  <c r="FY475" i="8"/>
  <c r="FZ475" i="8"/>
  <c r="GA475" i="8"/>
  <c r="GB475" i="8"/>
  <c r="GC475" i="8"/>
  <c r="GD475" i="8"/>
  <c r="GE475" i="8"/>
  <c r="GF475" i="8"/>
  <c r="GG475" i="8"/>
  <c r="GH475" i="8"/>
  <c r="GI475" i="8"/>
  <c r="GJ475" i="8"/>
  <c r="GK475" i="8"/>
  <c r="GL475" i="8"/>
  <c r="GM475" i="8"/>
  <c r="GN475" i="8"/>
  <c r="GO475" i="8"/>
  <c r="GP475" i="8"/>
  <c r="GQ475" i="8"/>
  <c r="GR475" i="8"/>
  <c r="GS475" i="8"/>
  <c r="GT475" i="8"/>
  <c r="GU475" i="8"/>
  <c r="GV475" i="8"/>
  <c r="GW475" i="8"/>
  <c r="GX475" i="8"/>
  <c r="GY475" i="8"/>
  <c r="GZ475" i="8"/>
  <c r="HA475" i="8"/>
  <c r="HB475" i="8"/>
  <c r="HC475" i="8"/>
  <c r="HD475" i="8"/>
  <c r="HE475" i="8"/>
  <c r="HF475" i="8"/>
  <c r="HG475" i="8"/>
  <c r="HH475" i="8"/>
  <c r="HI475" i="8"/>
  <c r="HJ475" i="8"/>
  <c r="HK475" i="8"/>
  <c r="HL475" i="8"/>
  <c r="HM475" i="8"/>
  <c r="HN475" i="8"/>
  <c r="HO475" i="8"/>
  <c r="HP475" i="8"/>
  <c r="HQ475" i="8"/>
  <c r="HR475" i="8"/>
  <c r="HS475" i="8"/>
  <c r="HT475" i="8"/>
  <c r="HU475" i="8"/>
  <c r="HV475" i="8"/>
  <c r="HW475" i="8"/>
  <c r="HX475" i="8"/>
  <c r="HY475" i="8"/>
  <c r="HZ475" i="8"/>
  <c r="IA475" i="8"/>
  <c r="IB475" i="8"/>
  <c r="IC475" i="8"/>
  <c r="ID475" i="8"/>
  <c r="IE475" i="8"/>
  <c r="IF475" i="8"/>
  <c r="IG475" i="8"/>
  <c r="IH475" i="8"/>
  <c r="II475" i="8"/>
  <c r="IJ475" i="8"/>
  <c r="IK475" i="8"/>
  <c r="IL475" i="8"/>
  <c r="IM475" i="8"/>
  <c r="IN475" i="8"/>
  <c r="IO475" i="8"/>
  <c r="IP475" i="8"/>
  <c r="IQ475" i="8"/>
  <c r="IR475" i="8"/>
  <c r="IS475" i="8"/>
  <c r="IT475" i="8"/>
  <c r="IU475" i="8"/>
  <c r="IV475" i="8"/>
  <c r="IW475" i="8"/>
  <c r="IX475" i="8"/>
  <c r="IY475" i="8"/>
  <c r="IZ475" i="8"/>
  <c r="JA475" i="8"/>
  <c r="JB475" i="8"/>
  <c r="JC475" i="8"/>
  <c r="JD475" i="8"/>
  <c r="JE475" i="8"/>
  <c r="JF475" i="8"/>
  <c r="JG475" i="8"/>
  <c r="JH475" i="8"/>
  <c r="JI475" i="8"/>
  <c r="JJ475" i="8"/>
  <c r="JK475" i="8"/>
  <c r="JL475" i="8"/>
  <c r="JM475" i="8"/>
  <c r="JN475" i="8"/>
  <c r="JO475" i="8"/>
  <c r="JP475" i="8"/>
  <c r="JQ475" i="8"/>
  <c r="JR475" i="8"/>
  <c r="JS475" i="8"/>
  <c r="JT475" i="8"/>
  <c r="JU475" i="8"/>
  <c r="JV475" i="8"/>
  <c r="JW475" i="8"/>
  <c r="JX475" i="8"/>
  <c r="JY475" i="8"/>
  <c r="JZ475" i="8"/>
  <c r="KA475" i="8"/>
  <c r="KB475" i="8"/>
  <c r="KC475" i="8"/>
  <c r="KD475" i="8"/>
  <c r="KE475" i="8"/>
  <c r="KF475" i="8"/>
  <c r="KG475" i="8"/>
  <c r="KH475" i="8"/>
  <c r="KI475" i="8"/>
  <c r="KJ475" i="8"/>
  <c r="KK475" i="8"/>
  <c r="KL475" i="8"/>
  <c r="KM475" i="8"/>
  <c r="KN475" i="8"/>
  <c r="KO475" i="8"/>
  <c r="KP475" i="8"/>
  <c r="B476" i="8"/>
  <c r="CU475" i="8"/>
  <c r="CQ475" i="8"/>
  <c r="CM475" i="8"/>
  <c r="CI475" i="8"/>
  <c r="CE475" i="8"/>
  <c r="CA475" i="8"/>
  <c r="BW475" i="8"/>
  <c r="BS475" i="8"/>
  <c r="BO475" i="8"/>
  <c r="BK475" i="8"/>
  <c r="BG475" i="8"/>
  <c r="BC475" i="8"/>
  <c r="AY475" i="8"/>
  <c r="AU475" i="8"/>
  <c r="AQ475" i="8"/>
  <c r="AM475" i="8"/>
  <c r="AI475" i="8"/>
  <c r="AE475" i="8"/>
  <c r="AA475" i="8"/>
  <c r="W475" i="8"/>
  <c r="S475" i="8"/>
  <c r="O475" i="8"/>
  <c r="K475" i="8"/>
  <c r="G475" i="8"/>
  <c r="C475" i="8"/>
  <c r="CX475" i="8"/>
  <c r="CT475" i="8"/>
  <c r="CP475" i="8"/>
  <c r="CL475" i="8"/>
  <c r="CH475" i="8"/>
  <c r="CD475" i="8"/>
  <c r="BZ475" i="8"/>
  <c r="BV475" i="8"/>
  <c r="BR475" i="8"/>
  <c r="BN475" i="8"/>
  <c r="BJ475" i="8"/>
  <c r="BF475" i="8"/>
  <c r="BB475" i="8"/>
  <c r="AX475" i="8"/>
  <c r="AT475" i="8"/>
  <c r="AP475" i="8"/>
  <c r="AL475" i="8"/>
  <c r="AH475" i="8"/>
  <c r="AD475" i="8"/>
  <c r="Z475" i="8"/>
  <c r="V475" i="8"/>
  <c r="R475" i="8"/>
  <c r="N475" i="8"/>
  <c r="J475" i="8"/>
  <c r="F475" i="8"/>
  <c r="CW475" i="8"/>
  <c r="CS475" i="8"/>
  <c r="CO475" i="8"/>
  <c r="CK475" i="8"/>
  <c r="CG475" i="8"/>
  <c r="CC475" i="8"/>
  <c r="BY475" i="8"/>
  <c r="BU475" i="8"/>
  <c r="BQ475" i="8"/>
  <c r="BM475" i="8"/>
  <c r="BI475" i="8"/>
  <c r="BE475" i="8"/>
  <c r="BA475" i="8"/>
  <c r="AW475" i="8"/>
  <c r="AS475" i="8"/>
  <c r="AO475" i="8"/>
  <c r="AK475" i="8"/>
  <c r="AG475" i="8"/>
  <c r="AC475" i="8"/>
  <c r="Y475" i="8"/>
  <c r="U475" i="8"/>
  <c r="Q475" i="8"/>
  <c r="M475" i="8"/>
  <c r="I475" i="8"/>
  <c r="E475" i="8"/>
  <c r="CV475" i="8"/>
  <c r="CR475" i="8"/>
  <c r="CN475" i="8"/>
  <c r="CJ475" i="8"/>
  <c r="CF475" i="8"/>
  <c r="CB475" i="8"/>
  <c r="BX475" i="8"/>
  <c r="BT475" i="8"/>
  <c r="BP475" i="8"/>
  <c r="BL475" i="8"/>
  <c r="BH475" i="8"/>
  <c r="BD475" i="8"/>
  <c r="AZ475" i="8"/>
  <c r="AV475" i="8"/>
  <c r="AR475" i="8"/>
  <c r="AN475" i="8"/>
  <c r="AJ475" i="8"/>
  <c r="AF475" i="8"/>
  <c r="AB475" i="8"/>
  <c r="X475" i="8"/>
  <c r="T475" i="8"/>
  <c r="P475" i="8"/>
  <c r="L475" i="8"/>
  <c r="H475" i="8"/>
  <c r="D475" i="8"/>
  <c r="CY476" i="8" l="1"/>
  <c r="CZ476" i="8"/>
  <c r="DA476" i="8"/>
  <c r="DB476" i="8"/>
  <c r="DC476" i="8"/>
  <c r="DD476" i="8"/>
  <c r="DE476" i="8"/>
  <c r="DF476" i="8"/>
  <c r="DG476" i="8"/>
  <c r="DH476" i="8"/>
  <c r="DI476" i="8"/>
  <c r="DJ476" i="8"/>
  <c r="DK476" i="8"/>
  <c r="DL476" i="8"/>
  <c r="DM476" i="8"/>
  <c r="DN476" i="8"/>
  <c r="DO476" i="8"/>
  <c r="DP476" i="8"/>
  <c r="DQ476" i="8"/>
  <c r="DR476" i="8"/>
  <c r="DS476" i="8"/>
  <c r="DT476" i="8"/>
  <c r="DU476" i="8"/>
  <c r="DV476" i="8"/>
  <c r="DW476" i="8"/>
  <c r="DX476" i="8"/>
  <c r="DY476" i="8"/>
  <c r="DZ476" i="8"/>
  <c r="EA476" i="8"/>
  <c r="EB476" i="8"/>
  <c r="EC476" i="8"/>
  <c r="ED476" i="8"/>
  <c r="EE476" i="8"/>
  <c r="EF476" i="8"/>
  <c r="EG476" i="8"/>
  <c r="EH476" i="8"/>
  <c r="EI476" i="8"/>
  <c r="EJ476" i="8"/>
  <c r="EK476" i="8"/>
  <c r="EL476" i="8"/>
  <c r="EM476" i="8"/>
  <c r="EN476" i="8"/>
  <c r="EO476" i="8"/>
  <c r="EP476" i="8"/>
  <c r="EQ476" i="8"/>
  <c r="ER476" i="8"/>
  <c r="ES476" i="8"/>
  <c r="ET476" i="8"/>
  <c r="EU476" i="8"/>
  <c r="EV476" i="8"/>
  <c r="EW476" i="8"/>
  <c r="EX476" i="8"/>
  <c r="EY476" i="8"/>
  <c r="EZ476" i="8"/>
  <c r="FA476" i="8"/>
  <c r="FB476" i="8"/>
  <c r="FC476" i="8"/>
  <c r="FD476" i="8"/>
  <c r="FE476" i="8"/>
  <c r="FF476" i="8"/>
  <c r="FG476" i="8"/>
  <c r="FH476" i="8"/>
  <c r="FI476" i="8"/>
  <c r="FJ476" i="8"/>
  <c r="FK476" i="8"/>
  <c r="FL476" i="8"/>
  <c r="FM476" i="8"/>
  <c r="FN476" i="8"/>
  <c r="FO476" i="8"/>
  <c r="FP476" i="8"/>
  <c r="FQ476" i="8"/>
  <c r="FR476" i="8"/>
  <c r="FS476" i="8"/>
  <c r="FT476" i="8"/>
  <c r="FU476" i="8"/>
  <c r="FV476" i="8"/>
  <c r="FW476" i="8"/>
  <c r="FX476" i="8"/>
  <c r="FY476" i="8"/>
  <c r="FZ476" i="8"/>
  <c r="GA476" i="8"/>
  <c r="GB476" i="8"/>
  <c r="GC476" i="8"/>
  <c r="GD476" i="8"/>
  <c r="GE476" i="8"/>
  <c r="GF476" i="8"/>
  <c r="GG476" i="8"/>
  <c r="GH476" i="8"/>
  <c r="GI476" i="8"/>
  <c r="GJ476" i="8"/>
  <c r="GK476" i="8"/>
  <c r="GL476" i="8"/>
  <c r="GM476" i="8"/>
  <c r="GN476" i="8"/>
  <c r="GO476" i="8"/>
  <c r="GP476" i="8"/>
  <c r="GQ476" i="8"/>
  <c r="GR476" i="8"/>
  <c r="GS476" i="8"/>
  <c r="GT476" i="8"/>
  <c r="GU476" i="8"/>
  <c r="GV476" i="8"/>
  <c r="GW476" i="8"/>
  <c r="GX476" i="8"/>
  <c r="GY476" i="8"/>
  <c r="GZ476" i="8"/>
  <c r="HA476" i="8"/>
  <c r="HB476" i="8"/>
  <c r="HC476" i="8"/>
  <c r="HD476" i="8"/>
  <c r="HE476" i="8"/>
  <c r="HF476" i="8"/>
  <c r="HG476" i="8"/>
  <c r="HH476" i="8"/>
  <c r="HI476" i="8"/>
  <c r="HJ476" i="8"/>
  <c r="HK476" i="8"/>
  <c r="HL476" i="8"/>
  <c r="HM476" i="8"/>
  <c r="HN476" i="8"/>
  <c r="HO476" i="8"/>
  <c r="HP476" i="8"/>
  <c r="HQ476" i="8"/>
  <c r="HR476" i="8"/>
  <c r="HS476" i="8"/>
  <c r="HT476" i="8"/>
  <c r="HU476" i="8"/>
  <c r="HV476" i="8"/>
  <c r="HW476" i="8"/>
  <c r="HX476" i="8"/>
  <c r="HY476" i="8"/>
  <c r="HZ476" i="8"/>
  <c r="IA476" i="8"/>
  <c r="IB476" i="8"/>
  <c r="IC476" i="8"/>
  <c r="ID476" i="8"/>
  <c r="IE476" i="8"/>
  <c r="IF476" i="8"/>
  <c r="IG476" i="8"/>
  <c r="IH476" i="8"/>
  <c r="II476" i="8"/>
  <c r="IJ476" i="8"/>
  <c r="IK476" i="8"/>
  <c r="IL476" i="8"/>
  <c r="IM476" i="8"/>
  <c r="IN476" i="8"/>
  <c r="IO476" i="8"/>
  <c r="IP476" i="8"/>
  <c r="IQ476" i="8"/>
  <c r="IR476" i="8"/>
  <c r="IS476" i="8"/>
  <c r="IT476" i="8"/>
  <c r="IU476" i="8"/>
  <c r="IV476" i="8"/>
  <c r="IW476" i="8"/>
  <c r="IX476" i="8"/>
  <c r="IY476" i="8"/>
  <c r="IZ476" i="8"/>
  <c r="JA476" i="8"/>
  <c r="JB476" i="8"/>
  <c r="JC476" i="8"/>
  <c r="JD476" i="8"/>
  <c r="JE476" i="8"/>
  <c r="JF476" i="8"/>
  <c r="JG476" i="8"/>
  <c r="JH476" i="8"/>
  <c r="JI476" i="8"/>
  <c r="JJ476" i="8"/>
  <c r="JK476" i="8"/>
  <c r="JL476" i="8"/>
  <c r="JM476" i="8"/>
  <c r="JN476" i="8"/>
  <c r="JO476" i="8"/>
  <c r="JP476" i="8"/>
  <c r="JQ476" i="8"/>
  <c r="JR476" i="8"/>
  <c r="JS476" i="8"/>
  <c r="JT476" i="8"/>
  <c r="JU476" i="8"/>
  <c r="JV476" i="8"/>
  <c r="JW476" i="8"/>
  <c r="JX476" i="8"/>
  <c r="JY476" i="8"/>
  <c r="JZ476" i="8"/>
  <c r="KA476" i="8"/>
  <c r="KB476" i="8"/>
  <c r="KC476" i="8"/>
  <c r="KD476" i="8"/>
  <c r="KE476" i="8"/>
  <c r="KF476" i="8"/>
  <c r="KG476" i="8"/>
  <c r="KH476" i="8"/>
  <c r="KI476" i="8"/>
  <c r="KJ476" i="8"/>
  <c r="KK476" i="8"/>
  <c r="KL476" i="8"/>
  <c r="KM476" i="8"/>
  <c r="KN476" i="8"/>
  <c r="KO476" i="8"/>
  <c r="KP476" i="8"/>
  <c r="B477" i="8"/>
  <c r="CV476" i="8"/>
  <c r="CR476" i="8"/>
  <c r="CN476" i="8"/>
  <c r="CJ476" i="8"/>
  <c r="CF476" i="8"/>
  <c r="CB476" i="8"/>
  <c r="BX476" i="8"/>
  <c r="BT476" i="8"/>
  <c r="BP476" i="8"/>
  <c r="BL476" i="8"/>
  <c r="BH476" i="8"/>
  <c r="BD476" i="8"/>
  <c r="AZ476" i="8"/>
  <c r="AV476" i="8"/>
  <c r="AR476" i="8"/>
  <c r="AN476" i="8"/>
  <c r="AJ476" i="8"/>
  <c r="AF476" i="8"/>
  <c r="AB476" i="8"/>
  <c r="X476" i="8"/>
  <c r="T476" i="8"/>
  <c r="P476" i="8"/>
  <c r="L476" i="8"/>
  <c r="H476" i="8"/>
  <c r="D476" i="8"/>
  <c r="CU476" i="8"/>
  <c r="CQ476" i="8"/>
  <c r="CM476" i="8"/>
  <c r="CI476" i="8"/>
  <c r="CE476" i="8"/>
  <c r="CA476" i="8"/>
  <c r="BW476" i="8"/>
  <c r="BS476" i="8"/>
  <c r="BO476" i="8"/>
  <c r="BK476" i="8"/>
  <c r="BG476" i="8"/>
  <c r="BC476" i="8"/>
  <c r="AY476" i="8"/>
  <c r="AU476" i="8"/>
  <c r="AQ476" i="8"/>
  <c r="AM476" i="8"/>
  <c r="AI476" i="8"/>
  <c r="AE476" i="8"/>
  <c r="AA476" i="8"/>
  <c r="W476" i="8"/>
  <c r="S476" i="8"/>
  <c r="O476" i="8"/>
  <c r="K476" i="8"/>
  <c r="G476" i="8"/>
  <c r="CX476" i="8"/>
  <c r="CT476" i="8"/>
  <c r="CP476" i="8"/>
  <c r="CL476" i="8"/>
  <c r="CH476" i="8"/>
  <c r="CD476" i="8"/>
  <c r="BZ476" i="8"/>
  <c r="BV476" i="8"/>
  <c r="BR476" i="8"/>
  <c r="BN476" i="8"/>
  <c r="BJ476" i="8"/>
  <c r="BF476" i="8"/>
  <c r="BB476" i="8"/>
  <c r="AX476" i="8"/>
  <c r="AT476" i="8"/>
  <c r="AP476" i="8"/>
  <c r="AL476" i="8"/>
  <c r="AH476" i="8"/>
  <c r="AD476" i="8"/>
  <c r="Z476" i="8"/>
  <c r="V476" i="8"/>
  <c r="R476" i="8"/>
  <c r="N476" i="8"/>
  <c r="J476" i="8"/>
  <c r="F476" i="8"/>
  <c r="CW476" i="8"/>
  <c r="CS476" i="8"/>
  <c r="CO476" i="8"/>
  <c r="CK476" i="8"/>
  <c r="CG476" i="8"/>
  <c r="CC476" i="8"/>
  <c r="BY476" i="8"/>
  <c r="BU476" i="8"/>
  <c r="BQ476" i="8"/>
  <c r="BM476" i="8"/>
  <c r="BI476" i="8"/>
  <c r="BE476" i="8"/>
  <c r="BA476" i="8"/>
  <c r="AW476" i="8"/>
  <c r="AS476" i="8"/>
  <c r="AO476" i="8"/>
  <c r="AK476" i="8"/>
  <c r="AG476" i="8"/>
  <c r="AC476" i="8"/>
  <c r="Y476" i="8"/>
  <c r="U476" i="8"/>
  <c r="Q476" i="8"/>
  <c r="M476" i="8"/>
  <c r="I476" i="8"/>
  <c r="E476" i="8"/>
  <c r="C476" i="8"/>
  <c r="CY477" i="8" l="1"/>
  <c r="CZ477" i="8"/>
  <c r="DA477" i="8"/>
  <c r="DB477" i="8"/>
  <c r="DC477" i="8"/>
  <c r="DD477" i="8"/>
  <c r="DE477" i="8"/>
  <c r="DF477" i="8"/>
  <c r="DG477" i="8"/>
  <c r="DH477" i="8"/>
  <c r="DI477" i="8"/>
  <c r="DJ477" i="8"/>
  <c r="DK477" i="8"/>
  <c r="DL477" i="8"/>
  <c r="DM477" i="8"/>
  <c r="DN477" i="8"/>
  <c r="DO477" i="8"/>
  <c r="DP477" i="8"/>
  <c r="DQ477" i="8"/>
  <c r="DR477" i="8"/>
  <c r="DS477" i="8"/>
  <c r="DT477" i="8"/>
  <c r="DU477" i="8"/>
  <c r="DV477" i="8"/>
  <c r="DW477" i="8"/>
  <c r="DX477" i="8"/>
  <c r="DY477" i="8"/>
  <c r="DZ477" i="8"/>
  <c r="EA477" i="8"/>
  <c r="EB477" i="8"/>
  <c r="EC477" i="8"/>
  <c r="ED477" i="8"/>
  <c r="EE477" i="8"/>
  <c r="EF477" i="8"/>
  <c r="EG477" i="8"/>
  <c r="EH477" i="8"/>
  <c r="EI477" i="8"/>
  <c r="EJ477" i="8"/>
  <c r="EK477" i="8"/>
  <c r="EL477" i="8"/>
  <c r="EM477" i="8"/>
  <c r="EN477" i="8"/>
  <c r="EO477" i="8"/>
  <c r="EP477" i="8"/>
  <c r="EQ477" i="8"/>
  <c r="ER477" i="8"/>
  <c r="ES477" i="8"/>
  <c r="ET477" i="8"/>
  <c r="EU477" i="8"/>
  <c r="EV477" i="8"/>
  <c r="EW477" i="8"/>
  <c r="EX477" i="8"/>
  <c r="EY477" i="8"/>
  <c r="EZ477" i="8"/>
  <c r="FA477" i="8"/>
  <c r="FB477" i="8"/>
  <c r="FC477" i="8"/>
  <c r="FD477" i="8"/>
  <c r="FE477" i="8"/>
  <c r="FF477" i="8"/>
  <c r="FG477" i="8"/>
  <c r="FH477" i="8"/>
  <c r="FI477" i="8"/>
  <c r="FJ477" i="8"/>
  <c r="FK477" i="8"/>
  <c r="FL477" i="8"/>
  <c r="FM477" i="8"/>
  <c r="FN477" i="8"/>
  <c r="FO477" i="8"/>
  <c r="FP477" i="8"/>
  <c r="FQ477" i="8"/>
  <c r="FR477" i="8"/>
  <c r="FS477" i="8"/>
  <c r="FT477" i="8"/>
  <c r="FU477" i="8"/>
  <c r="FV477" i="8"/>
  <c r="FW477" i="8"/>
  <c r="FX477" i="8"/>
  <c r="FY477" i="8"/>
  <c r="FZ477" i="8"/>
  <c r="GA477" i="8"/>
  <c r="GB477" i="8"/>
  <c r="GC477" i="8"/>
  <c r="GD477" i="8"/>
  <c r="GE477" i="8"/>
  <c r="GF477" i="8"/>
  <c r="GG477" i="8"/>
  <c r="GH477" i="8"/>
  <c r="GI477" i="8"/>
  <c r="GJ477" i="8"/>
  <c r="GK477" i="8"/>
  <c r="GL477" i="8"/>
  <c r="GM477" i="8"/>
  <c r="GN477" i="8"/>
  <c r="GO477" i="8"/>
  <c r="GP477" i="8"/>
  <c r="GQ477" i="8"/>
  <c r="GR477" i="8"/>
  <c r="GS477" i="8"/>
  <c r="GT477" i="8"/>
  <c r="GU477" i="8"/>
  <c r="GV477" i="8"/>
  <c r="GW477" i="8"/>
  <c r="GX477" i="8"/>
  <c r="GY477" i="8"/>
  <c r="GZ477" i="8"/>
  <c r="HA477" i="8"/>
  <c r="HB477" i="8"/>
  <c r="HC477" i="8"/>
  <c r="HD477" i="8"/>
  <c r="HE477" i="8"/>
  <c r="HF477" i="8"/>
  <c r="HG477" i="8"/>
  <c r="HH477" i="8"/>
  <c r="HI477" i="8"/>
  <c r="HJ477" i="8"/>
  <c r="HK477" i="8"/>
  <c r="HL477" i="8"/>
  <c r="HM477" i="8"/>
  <c r="HN477" i="8"/>
  <c r="HO477" i="8"/>
  <c r="HP477" i="8"/>
  <c r="HQ477" i="8"/>
  <c r="HR477" i="8"/>
  <c r="HS477" i="8"/>
  <c r="HT477" i="8"/>
  <c r="HU477" i="8"/>
  <c r="HV477" i="8"/>
  <c r="HW477" i="8"/>
  <c r="HX477" i="8"/>
  <c r="HY477" i="8"/>
  <c r="HZ477" i="8"/>
  <c r="IA477" i="8"/>
  <c r="IB477" i="8"/>
  <c r="IC477" i="8"/>
  <c r="ID477" i="8"/>
  <c r="IE477" i="8"/>
  <c r="IF477" i="8"/>
  <c r="IG477" i="8"/>
  <c r="IH477" i="8"/>
  <c r="II477" i="8"/>
  <c r="IJ477" i="8"/>
  <c r="IK477" i="8"/>
  <c r="IL477" i="8"/>
  <c r="IM477" i="8"/>
  <c r="IN477" i="8"/>
  <c r="IO477" i="8"/>
  <c r="IP477" i="8"/>
  <c r="IQ477" i="8"/>
  <c r="IR477" i="8"/>
  <c r="IS477" i="8"/>
  <c r="IT477" i="8"/>
  <c r="IU477" i="8"/>
  <c r="IV477" i="8"/>
  <c r="IW477" i="8"/>
  <c r="IX477" i="8"/>
  <c r="IY477" i="8"/>
  <c r="IZ477" i="8"/>
  <c r="JA477" i="8"/>
  <c r="JB477" i="8"/>
  <c r="JC477" i="8"/>
  <c r="JD477" i="8"/>
  <c r="JE477" i="8"/>
  <c r="JF477" i="8"/>
  <c r="JG477" i="8"/>
  <c r="JH477" i="8"/>
  <c r="JI477" i="8"/>
  <c r="JJ477" i="8"/>
  <c r="JK477" i="8"/>
  <c r="JL477" i="8"/>
  <c r="JM477" i="8"/>
  <c r="JN477" i="8"/>
  <c r="JO477" i="8"/>
  <c r="JP477" i="8"/>
  <c r="JQ477" i="8"/>
  <c r="JR477" i="8"/>
  <c r="JS477" i="8"/>
  <c r="JT477" i="8"/>
  <c r="JU477" i="8"/>
  <c r="JV477" i="8"/>
  <c r="JW477" i="8"/>
  <c r="JX477" i="8"/>
  <c r="JY477" i="8"/>
  <c r="JZ477" i="8"/>
  <c r="KA477" i="8"/>
  <c r="KB477" i="8"/>
  <c r="KC477" i="8"/>
  <c r="KD477" i="8"/>
  <c r="KE477" i="8"/>
  <c r="KF477" i="8"/>
  <c r="KG477" i="8"/>
  <c r="KH477" i="8"/>
  <c r="KI477" i="8"/>
  <c r="KJ477" i="8"/>
  <c r="KK477" i="8"/>
  <c r="KL477" i="8"/>
  <c r="KM477" i="8"/>
  <c r="KN477" i="8"/>
  <c r="KO477" i="8"/>
  <c r="KP477" i="8"/>
  <c r="B478" i="8"/>
  <c r="CW477" i="8"/>
  <c r="CS477" i="8"/>
  <c r="CO477" i="8"/>
  <c r="CK477" i="8"/>
  <c r="CG477" i="8"/>
  <c r="CC477" i="8"/>
  <c r="BY477" i="8"/>
  <c r="BU477" i="8"/>
  <c r="BQ477" i="8"/>
  <c r="BM477" i="8"/>
  <c r="BI477" i="8"/>
  <c r="BE477" i="8"/>
  <c r="BA477" i="8"/>
  <c r="AW477" i="8"/>
  <c r="AS477" i="8"/>
  <c r="AO477" i="8"/>
  <c r="AK477" i="8"/>
  <c r="AG477" i="8"/>
  <c r="AC477" i="8"/>
  <c r="Y477" i="8"/>
  <c r="U477" i="8"/>
  <c r="Q477" i="8"/>
  <c r="M477" i="8"/>
  <c r="I477" i="8"/>
  <c r="E477" i="8"/>
  <c r="CV477" i="8"/>
  <c r="CR477" i="8"/>
  <c r="CN477" i="8"/>
  <c r="CJ477" i="8"/>
  <c r="CF477" i="8"/>
  <c r="CB477" i="8"/>
  <c r="BX477" i="8"/>
  <c r="BT477" i="8"/>
  <c r="BP477" i="8"/>
  <c r="BL477" i="8"/>
  <c r="BH477" i="8"/>
  <c r="BD477" i="8"/>
  <c r="AZ477" i="8"/>
  <c r="AV477" i="8"/>
  <c r="AR477" i="8"/>
  <c r="AN477" i="8"/>
  <c r="AJ477" i="8"/>
  <c r="AF477" i="8"/>
  <c r="AB477" i="8"/>
  <c r="X477" i="8"/>
  <c r="T477" i="8"/>
  <c r="P477" i="8"/>
  <c r="L477" i="8"/>
  <c r="H477" i="8"/>
  <c r="D477" i="8"/>
  <c r="CU477" i="8"/>
  <c r="CQ477" i="8"/>
  <c r="CM477" i="8"/>
  <c r="CI477" i="8"/>
  <c r="CE477" i="8"/>
  <c r="CA477" i="8"/>
  <c r="BW477" i="8"/>
  <c r="BS477" i="8"/>
  <c r="BO477" i="8"/>
  <c r="BK477" i="8"/>
  <c r="BG477" i="8"/>
  <c r="BC477" i="8"/>
  <c r="AY477" i="8"/>
  <c r="AU477" i="8"/>
  <c r="AQ477" i="8"/>
  <c r="AM477" i="8"/>
  <c r="AI477" i="8"/>
  <c r="AE477" i="8"/>
  <c r="AA477" i="8"/>
  <c r="W477" i="8"/>
  <c r="S477" i="8"/>
  <c r="O477" i="8"/>
  <c r="K477" i="8"/>
  <c r="G477" i="8"/>
  <c r="C477" i="8"/>
  <c r="CX477" i="8"/>
  <c r="CT477" i="8"/>
  <c r="CP477" i="8"/>
  <c r="CL477" i="8"/>
  <c r="CH477" i="8"/>
  <c r="CD477" i="8"/>
  <c r="BZ477" i="8"/>
  <c r="BV477" i="8"/>
  <c r="BR477" i="8"/>
  <c r="BN477" i="8"/>
  <c r="BJ477" i="8"/>
  <c r="BF477" i="8"/>
  <c r="BB477" i="8"/>
  <c r="AX477" i="8"/>
  <c r="AT477" i="8"/>
  <c r="AP477" i="8"/>
  <c r="AL477" i="8"/>
  <c r="AH477" i="8"/>
  <c r="AD477" i="8"/>
  <c r="Z477" i="8"/>
  <c r="V477" i="8"/>
  <c r="R477" i="8"/>
  <c r="N477" i="8"/>
  <c r="J477" i="8"/>
  <c r="F477" i="8"/>
  <c r="CY478" i="8" l="1"/>
  <c r="CZ478" i="8"/>
  <c r="DA478" i="8"/>
  <c r="DB478" i="8"/>
  <c r="DC478" i="8"/>
  <c r="DD478" i="8"/>
  <c r="DE478" i="8"/>
  <c r="DF478" i="8"/>
  <c r="DG478" i="8"/>
  <c r="DH478" i="8"/>
  <c r="DI478" i="8"/>
  <c r="DJ478" i="8"/>
  <c r="DK478" i="8"/>
  <c r="DL478" i="8"/>
  <c r="DM478" i="8"/>
  <c r="DN478" i="8"/>
  <c r="DO478" i="8"/>
  <c r="DP478" i="8"/>
  <c r="DQ478" i="8"/>
  <c r="DR478" i="8"/>
  <c r="DS478" i="8"/>
  <c r="DT478" i="8"/>
  <c r="DU478" i="8"/>
  <c r="DV478" i="8"/>
  <c r="DW478" i="8"/>
  <c r="DX478" i="8"/>
  <c r="DY478" i="8"/>
  <c r="DZ478" i="8"/>
  <c r="EA478" i="8"/>
  <c r="EB478" i="8"/>
  <c r="EC478" i="8"/>
  <c r="ED478" i="8"/>
  <c r="EE478" i="8"/>
  <c r="EF478" i="8"/>
  <c r="EG478" i="8"/>
  <c r="EH478" i="8"/>
  <c r="EI478" i="8"/>
  <c r="EJ478" i="8"/>
  <c r="EK478" i="8"/>
  <c r="EL478" i="8"/>
  <c r="EM478" i="8"/>
  <c r="EN478" i="8"/>
  <c r="EO478" i="8"/>
  <c r="EP478" i="8"/>
  <c r="EQ478" i="8"/>
  <c r="ER478" i="8"/>
  <c r="ES478" i="8"/>
  <c r="ET478" i="8"/>
  <c r="EU478" i="8"/>
  <c r="EV478" i="8"/>
  <c r="EW478" i="8"/>
  <c r="EX478" i="8"/>
  <c r="EY478" i="8"/>
  <c r="EZ478" i="8"/>
  <c r="FA478" i="8"/>
  <c r="FB478" i="8"/>
  <c r="FC478" i="8"/>
  <c r="FD478" i="8"/>
  <c r="FE478" i="8"/>
  <c r="FF478" i="8"/>
  <c r="FG478" i="8"/>
  <c r="FH478" i="8"/>
  <c r="FI478" i="8"/>
  <c r="FJ478" i="8"/>
  <c r="FK478" i="8"/>
  <c r="FL478" i="8"/>
  <c r="FM478" i="8"/>
  <c r="FN478" i="8"/>
  <c r="FO478" i="8"/>
  <c r="FP478" i="8"/>
  <c r="FQ478" i="8"/>
  <c r="FR478" i="8"/>
  <c r="FS478" i="8"/>
  <c r="FT478" i="8"/>
  <c r="FU478" i="8"/>
  <c r="FV478" i="8"/>
  <c r="FW478" i="8"/>
  <c r="FX478" i="8"/>
  <c r="FY478" i="8"/>
  <c r="FZ478" i="8"/>
  <c r="GA478" i="8"/>
  <c r="GB478" i="8"/>
  <c r="GC478" i="8"/>
  <c r="GD478" i="8"/>
  <c r="GE478" i="8"/>
  <c r="GF478" i="8"/>
  <c r="GG478" i="8"/>
  <c r="GH478" i="8"/>
  <c r="GI478" i="8"/>
  <c r="GJ478" i="8"/>
  <c r="GK478" i="8"/>
  <c r="GL478" i="8"/>
  <c r="GM478" i="8"/>
  <c r="GN478" i="8"/>
  <c r="GO478" i="8"/>
  <c r="GP478" i="8"/>
  <c r="GQ478" i="8"/>
  <c r="GR478" i="8"/>
  <c r="GS478" i="8"/>
  <c r="GT478" i="8"/>
  <c r="GU478" i="8"/>
  <c r="GV478" i="8"/>
  <c r="GW478" i="8"/>
  <c r="GX478" i="8"/>
  <c r="GY478" i="8"/>
  <c r="GZ478" i="8"/>
  <c r="HA478" i="8"/>
  <c r="HB478" i="8"/>
  <c r="HC478" i="8"/>
  <c r="HD478" i="8"/>
  <c r="HE478" i="8"/>
  <c r="HF478" i="8"/>
  <c r="HG478" i="8"/>
  <c r="HH478" i="8"/>
  <c r="HI478" i="8"/>
  <c r="HJ478" i="8"/>
  <c r="HK478" i="8"/>
  <c r="HL478" i="8"/>
  <c r="HM478" i="8"/>
  <c r="HN478" i="8"/>
  <c r="HO478" i="8"/>
  <c r="HP478" i="8"/>
  <c r="HQ478" i="8"/>
  <c r="HR478" i="8"/>
  <c r="HS478" i="8"/>
  <c r="HT478" i="8"/>
  <c r="HU478" i="8"/>
  <c r="HV478" i="8"/>
  <c r="HW478" i="8"/>
  <c r="HX478" i="8"/>
  <c r="HY478" i="8"/>
  <c r="HZ478" i="8"/>
  <c r="IA478" i="8"/>
  <c r="IB478" i="8"/>
  <c r="IC478" i="8"/>
  <c r="ID478" i="8"/>
  <c r="IE478" i="8"/>
  <c r="IF478" i="8"/>
  <c r="IG478" i="8"/>
  <c r="IH478" i="8"/>
  <c r="II478" i="8"/>
  <c r="IJ478" i="8"/>
  <c r="IK478" i="8"/>
  <c r="IL478" i="8"/>
  <c r="IM478" i="8"/>
  <c r="IN478" i="8"/>
  <c r="IO478" i="8"/>
  <c r="IP478" i="8"/>
  <c r="IQ478" i="8"/>
  <c r="IR478" i="8"/>
  <c r="IS478" i="8"/>
  <c r="IT478" i="8"/>
  <c r="IU478" i="8"/>
  <c r="IV478" i="8"/>
  <c r="IW478" i="8"/>
  <c r="IX478" i="8"/>
  <c r="IY478" i="8"/>
  <c r="IZ478" i="8"/>
  <c r="JA478" i="8"/>
  <c r="JB478" i="8"/>
  <c r="JC478" i="8"/>
  <c r="JD478" i="8"/>
  <c r="JE478" i="8"/>
  <c r="JF478" i="8"/>
  <c r="JG478" i="8"/>
  <c r="JH478" i="8"/>
  <c r="JI478" i="8"/>
  <c r="JJ478" i="8"/>
  <c r="JK478" i="8"/>
  <c r="JL478" i="8"/>
  <c r="JM478" i="8"/>
  <c r="JN478" i="8"/>
  <c r="JO478" i="8"/>
  <c r="JP478" i="8"/>
  <c r="JQ478" i="8"/>
  <c r="JR478" i="8"/>
  <c r="JS478" i="8"/>
  <c r="JT478" i="8"/>
  <c r="JU478" i="8"/>
  <c r="JV478" i="8"/>
  <c r="JW478" i="8"/>
  <c r="JX478" i="8"/>
  <c r="JY478" i="8"/>
  <c r="JZ478" i="8"/>
  <c r="KA478" i="8"/>
  <c r="KB478" i="8"/>
  <c r="KC478" i="8"/>
  <c r="KD478" i="8"/>
  <c r="KE478" i="8"/>
  <c r="KF478" i="8"/>
  <c r="KG478" i="8"/>
  <c r="KH478" i="8"/>
  <c r="KI478" i="8"/>
  <c r="KJ478" i="8"/>
  <c r="KK478" i="8"/>
  <c r="KL478" i="8"/>
  <c r="KM478" i="8"/>
  <c r="KN478" i="8"/>
  <c r="KO478" i="8"/>
  <c r="KP478" i="8"/>
  <c r="B479" i="8"/>
  <c r="CX478" i="8"/>
  <c r="CT478" i="8"/>
  <c r="CP478" i="8"/>
  <c r="CL478" i="8"/>
  <c r="CH478" i="8"/>
  <c r="CD478" i="8"/>
  <c r="BZ478" i="8"/>
  <c r="BV478" i="8"/>
  <c r="BR478" i="8"/>
  <c r="BN478" i="8"/>
  <c r="BJ478" i="8"/>
  <c r="BF478" i="8"/>
  <c r="BB478" i="8"/>
  <c r="AX478" i="8"/>
  <c r="AT478" i="8"/>
  <c r="AP478" i="8"/>
  <c r="AL478" i="8"/>
  <c r="AH478" i="8"/>
  <c r="AD478" i="8"/>
  <c r="Z478" i="8"/>
  <c r="V478" i="8"/>
  <c r="R478" i="8"/>
  <c r="N478" i="8"/>
  <c r="J478" i="8"/>
  <c r="F478" i="8"/>
  <c r="CW478" i="8"/>
  <c r="CS478" i="8"/>
  <c r="CO478" i="8"/>
  <c r="CK478" i="8"/>
  <c r="CG478" i="8"/>
  <c r="CC478" i="8"/>
  <c r="BY478" i="8"/>
  <c r="BU478" i="8"/>
  <c r="BQ478" i="8"/>
  <c r="BM478" i="8"/>
  <c r="BI478" i="8"/>
  <c r="BE478" i="8"/>
  <c r="BA478" i="8"/>
  <c r="AW478" i="8"/>
  <c r="AS478" i="8"/>
  <c r="AO478" i="8"/>
  <c r="AK478" i="8"/>
  <c r="AG478" i="8"/>
  <c r="AC478" i="8"/>
  <c r="Y478" i="8"/>
  <c r="U478" i="8"/>
  <c r="Q478" i="8"/>
  <c r="M478" i="8"/>
  <c r="I478" i="8"/>
  <c r="E478" i="8"/>
  <c r="C478" i="8"/>
  <c r="CV478" i="8"/>
  <c r="CR478" i="8"/>
  <c r="CN478" i="8"/>
  <c r="CJ478" i="8"/>
  <c r="CF478" i="8"/>
  <c r="CB478" i="8"/>
  <c r="BX478" i="8"/>
  <c r="BT478" i="8"/>
  <c r="BP478" i="8"/>
  <c r="BL478" i="8"/>
  <c r="BH478" i="8"/>
  <c r="BD478" i="8"/>
  <c r="AZ478" i="8"/>
  <c r="AV478" i="8"/>
  <c r="AR478" i="8"/>
  <c r="AN478" i="8"/>
  <c r="AJ478" i="8"/>
  <c r="AF478" i="8"/>
  <c r="AB478" i="8"/>
  <c r="X478" i="8"/>
  <c r="T478" i="8"/>
  <c r="P478" i="8"/>
  <c r="L478" i="8"/>
  <c r="H478" i="8"/>
  <c r="D478" i="8"/>
  <c r="CU478" i="8"/>
  <c r="CQ478" i="8"/>
  <c r="CM478" i="8"/>
  <c r="CI478" i="8"/>
  <c r="CE478" i="8"/>
  <c r="CA478" i="8"/>
  <c r="BW478" i="8"/>
  <c r="BS478" i="8"/>
  <c r="BO478" i="8"/>
  <c r="BK478" i="8"/>
  <c r="BG478" i="8"/>
  <c r="BC478" i="8"/>
  <c r="AY478" i="8"/>
  <c r="AU478" i="8"/>
  <c r="AQ478" i="8"/>
  <c r="AM478" i="8"/>
  <c r="AI478" i="8"/>
  <c r="AE478" i="8"/>
  <c r="AA478" i="8"/>
  <c r="W478" i="8"/>
  <c r="S478" i="8"/>
  <c r="O478" i="8"/>
  <c r="K478" i="8"/>
  <c r="G478" i="8"/>
  <c r="CY479" i="8" l="1"/>
  <c r="CZ479" i="8"/>
  <c r="DA479" i="8"/>
  <c r="DB479" i="8"/>
  <c r="DC479" i="8"/>
  <c r="DD479" i="8"/>
  <c r="DE479" i="8"/>
  <c r="DF479" i="8"/>
  <c r="DG479" i="8"/>
  <c r="DH479" i="8"/>
  <c r="DI479" i="8"/>
  <c r="DJ479" i="8"/>
  <c r="DK479" i="8"/>
  <c r="DL479" i="8"/>
  <c r="DM479" i="8"/>
  <c r="DN479" i="8"/>
  <c r="DO479" i="8"/>
  <c r="DP479" i="8"/>
  <c r="DQ479" i="8"/>
  <c r="DR479" i="8"/>
  <c r="DS479" i="8"/>
  <c r="DT479" i="8"/>
  <c r="DU479" i="8"/>
  <c r="DV479" i="8"/>
  <c r="DW479" i="8"/>
  <c r="DX479" i="8"/>
  <c r="DY479" i="8"/>
  <c r="DZ479" i="8"/>
  <c r="EA479" i="8"/>
  <c r="EB479" i="8"/>
  <c r="EC479" i="8"/>
  <c r="ED479" i="8"/>
  <c r="EE479" i="8"/>
  <c r="EF479" i="8"/>
  <c r="EG479" i="8"/>
  <c r="EH479" i="8"/>
  <c r="EI479" i="8"/>
  <c r="EJ479" i="8"/>
  <c r="EK479" i="8"/>
  <c r="EL479" i="8"/>
  <c r="EM479" i="8"/>
  <c r="EN479" i="8"/>
  <c r="EO479" i="8"/>
  <c r="EP479" i="8"/>
  <c r="EQ479" i="8"/>
  <c r="ER479" i="8"/>
  <c r="ES479" i="8"/>
  <c r="ET479" i="8"/>
  <c r="EU479" i="8"/>
  <c r="EV479" i="8"/>
  <c r="EW479" i="8"/>
  <c r="EX479" i="8"/>
  <c r="EY479" i="8"/>
  <c r="EZ479" i="8"/>
  <c r="FA479" i="8"/>
  <c r="FB479" i="8"/>
  <c r="FC479" i="8"/>
  <c r="FD479" i="8"/>
  <c r="FE479" i="8"/>
  <c r="FF479" i="8"/>
  <c r="FG479" i="8"/>
  <c r="FH479" i="8"/>
  <c r="FI479" i="8"/>
  <c r="FJ479" i="8"/>
  <c r="FK479" i="8"/>
  <c r="FL479" i="8"/>
  <c r="FM479" i="8"/>
  <c r="FN479" i="8"/>
  <c r="FO479" i="8"/>
  <c r="FP479" i="8"/>
  <c r="FQ479" i="8"/>
  <c r="FR479" i="8"/>
  <c r="FS479" i="8"/>
  <c r="FT479" i="8"/>
  <c r="FU479" i="8"/>
  <c r="FV479" i="8"/>
  <c r="FW479" i="8"/>
  <c r="FX479" i="8"/>
  <c r="FY479" i="8"/>
  <c r="FZ479" i="8"/>
  <c r="GA479" i="8"/>
  <c r="GB479" i="8"/>
  <c r="GC479" i="8"/>
  <c r="GD479" i="8"/>
  <c r="GE479" i="8"/>
  <c r="GF479" i="8"/>
  <c r="GG479" i="8"/>
  <c r="GH479" i="8"/>
  <c r="GI479" i="8"/>
  <c r="GJ479" i="8"/>
  <c r="GK479" i="8"/>
  <c r="GL479" i="8"/>
  <c r="GM479" i="8"/>
  <c r="GN479" i="8"/>
  <c r="GO479" i="8"/>
  <c r="GP479" i="8"/>
  <c r="GQ479" i="8"/>
  <c r="GR479" i="8"/>
  <c r="GS479" i="8"/>
  <c r="GT479" i="8"/>
  <c r="GU479" i="8"/>
  <c r="GV479" i="8"/>
  <c r="GW479" i="8"/>
  <c r="GX479" i="8"/>
  <c r="GY479" i="8"/>
  <c r="GZ479" i="8"/>
  <c r="HA479" i="8"/>
  <c r="HB479" i="8"/>
  <c r="HC479" i="8"/>
  <c r="HD479" i="8"/>
  <c r="HE479" i="8"/>
  <c r="HF479" i="8"/>
  <c r="HG479" i="8"/>
  <c r="HH479" i="8"/>
  <c r="HI479" i="8"/>
  <c r="HJ479" i="8"/>
  <c r="HK479" i="8"/>
  <c r="HL479" i="8"/>
  <c r="HM479" i="8"/>
  <c r="HN479" i="8"/>
  <c r="HO479" i="8"/>
  <c r="HP479" i="8"/>
  <c r="HQ479" i="8"/>
  <c r="HR479" i="8"/>
  <c r="HS479" i="8"/>
  <c r="HT479" i="8"/>
  <c r="HU479" i="8"/>
  <c r="HV479" i="8"/>
  <c r="HW479" i="8"/>
  <c r="HX479" i="8"/>
  <c r="HY479" i="8"/>
  <c r="HZ479" i="8"/>
  <c r="IA479" i="8"/>
  <c r="IB479" i="8"/>
  <c r="IC479" i="8"/>
  <c r="ID479" i="8"/>
  <c r="IE479" i="8"/>
  <c r="IF479" i="8"/>
  <c r="IG479" i="8"/>
  <c r="IH479" i="8"/>
  <c r="II479" i="8"/>
  <c r="IJ479" i="8"/>
  <c r="IK479" i="8"/>
  <c r="IL479" i="8"/>
  <c r="IM479" i="8"/>
  <c r="IN479" i="8"/>
  <c r="IO479" i="8"/>
  <c r="IP479" i="8"/>
  <c r="IQ479" i="8"/>
  <c r="IR479" i="8"/>
  <c r="IS479" i="8"/>
  <c r="IT479" i="8"/>
  <c r="IU479" i="8"/>
  <c r="IV479" i="8"/>
  <c r="IW479" i="8"/>
  <c r="IX479" i="8"/>
  <c r="IY479" i="8"/>
  <c r="IZ479" i="8"/>
  <c r="JA479" i="8"/>
  <c r="JB479" i="8"/>
  <c r="JC479" i="8"/>
  <c r="JD479" i="8"/>
  <c r="JE479" i="8"/>
  <c r="JF479" i="8"/>
  <c r="JG479" i="8"/>
  <c r="JH479" i="8"/>
  <c r="JI479" i="8"/>
  <c r="JJ479" i="8"/>
  <c r="JK479" i="8"/>
  <c r="JL479" i="8"/>
  <c r="JM479" i="8"/>
  <c r="JN479" i="8"/>
  <c r="JO479" i="8"/>
  <c r="JP479" i="8"/>
  <c r="JQ479" i="8"/>
  <c r="JR479" i="8"/>
  <c r="JS479" i="8"/>
  <c r="JT479" i="8"/>
  <c r="JU479" i="8"/>
  <c r="JV479" i="8"/>
  <c r="JW479" i="8"/>
  <c r="JX479" i="8"/>
  <c r="JY479" i="8"/>
  <c r="JZ479" i="8"/>
  <c r="KA479" i="8"/>
  <c r="KB479" i="8"/>
  <c r="KC479" i="8"/>
  <c r="KD479" i="8"/>
  <c r="KE479" i="8"/>
  <c r="KF479" i="8"/>
  <c r="KG479" i="8"/>
  <c r="KH479" i="8"/>
  <c r="KI479" i="8"/>
  <c r="KJ479" i="8"/>
  <c r="KK479" i="8"/>
  <c r="KL479" i="8"/>
  <c r="KM479" i="8"/>
  <c r="KN479" i="8"/>
  <c r="KO479" i="8"/>
  <c r="KP479" i="8"/>
  <c r="B480" i="8"/>
  <c r="CU479" i="8"/>
  <c r="CQ479" i="8"/>
  <c r="CM479" i="8"/>
  <c r="CI479" i="8"/>
  <c r="CE479" i="8"/>
  <c r="CA479" i="8"/>
  <c r="BW479" i="8"/>
  <c r="BS479" i="8"/>
  <c r="BO479" i="8"/>
  <c r="BK479" i="8"/>
  <c r="BG479" i="8"/>
  <c r="BC479" i="8"/>
  <c r="AY479" i="8"/>
  <c r="AU479" i="8"/>
  <c r="AQ479" i="8"/>
  <c r="AM479" i="8"/>
  <c r="AI479" i="8"/>
  <c r="AE479" i="8"/>
  <c r="AA479" i="8"/>
  <c r="W479" i="8"/>
  <c r="S479" i="8"/>
  <c r="O479" i="8"/>
  <c r="K479" i="8"/>
  <c r="G479" i="8"/>
  <c r="C479" i="8"/>
  <c r="CX479" i="8"/>
  <c r="CT479" i="8"/>
  <c r="CP479" i="8"/>
  <c r="CL479" i="8"/>
  <c r="CH479" i="8"/>
  <c r="CD479" i="8"/>
  <c r="BZ479" i="8"/>
  <c r="BV479" i="8"/>
  <c r="BR479" i="8"/>
  <c r="BN479" i="8"/>
  <c r="BJ479" i="8"/>
  <c r="BF479" i="8"/>
  <c r="BB479" i="8"/>
  <c r="AX479" i="8"/>
  <c r="AT479" i="8"/>
  <c r="AP479" i="8"/>
  <c r="AL479" i="8"/>
  <c r="AH479" i="8"/>
  <c r="AD479" i="8"/>
  <c r="Z479" i="8"/>
  <c r="V479" i="8"/>
  <c r="R479" i="8"/>
  <c r="N479" i="8"/>
  <c r="J479" i="8"/>
  <c r="F479" i="8"/>
  <c r="CW479" i="8"/>
  <c r="CS479" i="8"/>
  <c r="CO479" i="8"/>
  <c r="CK479" i="8"/>
  <c r="CG479" i="8"/>
  <c r="CC479" i="8"/>
  <c r="BY479" i="8"/>
  <c r="BU479" i="8"/>
  <c r="BQ479" i="8"/>
  <c r="BM479" i="8"/>
  <c r="BI479" i="8"/>
  <c r="BE479" i="8"/>
  <c r="BA479" i="8"/>
  <c r="AW479" i="8"/>
  <c r="AS479" i="8"/>
  <c r="AO479" i="8"/>
  <c r="AK479" i="8"/>
  <c r="AG479" i="8"/>
  <c r="AC479" i="8"/>
  <c r="Y479" i="8"/>
  <c r="U479" i="8"/>
  <c r="Q479" i="8"/>
  <c r="M479" i="8"/>
  <c r="I479" i="8"/>
  <c r="E479" i="8"/>
  <c r="CV479" i="8"/>
  <c r="CR479" i="8"/>
  <c r="CN479" i="8"/>
  <c r="CJ479" i="8"/>
  <c r="CF479" i="8"/>
  <c r="CB479" i="8"/>
  <c r="BX479" i="8"/>
  <c r="BT479" i="8"/>
  <c r="BP479" i="8"/>
  <c r="BL479" i="8"/>
  <c r="BH479" i="8"/>
  <c r="BD479" i="8"/>
  <c r="AZ479" i="8"/>
  <c r="AV479" i="8"/>
  <c r="AR479" i="8"/>
  <c r="AN479" i="8"/>
  <c r="AJ479" i="8"/>
  <c r="AF479" i="8"/>
  <c r="AB479" i="8"/>
  <c r="X479" i="8"/>
  <c r="T479" i="8"/>
  <c r="P479" i="8"/>
  <c r="L479" i="8"/>
  <c r="H479" i="8"/>
  <c r="D479" i="8"/>
  <c r="CY480" i="8" l="1"/>
  <c r="CZ480" i="8"/>
  <c r="DA480" i="8"/>
  <c r="DB480" i="8"/>
  <c r="DC480" i="8"/>
  <c r="DD480" i="8"/>
  <c r="DE480" i="8"/>
  <c r="DF480" i="8"/>
  <c r="DG480" i="8"/>
  <c r="DH480" i="8"/>
  <c r="DI480" i="8"/>
  <c r="DJ480" i="8"/>
  <c r="DK480" i="8"/>
  <c r="DL480" i="8"/>
  <c r="DM480" i="8"/>
  <c r="DN480" i="8"/>
  <c r="DO480" i="8"/>
  <c r="DP480" i="8"/>
  <c r="DQ480" i="8"/>
  <c r="DR480" i="8"/>
  <c r="DS480" i="8"/>
  <c r="DT480" i="8"/>
  <c r="DU480" i="8"/>
  <c r="DV480" i="8"/>
  <c r="DW480" i="8"/>
  <c r="DX480" i="8"/>
  <c r="DY480" i="8"/>
  <c r="DZ480" i="8"/>
  <c r="EA480" i="8"/>
  <c r="EB480" i="8"/>
  <c r="EC480" i="8"/>
  <c r="ED480" i="8"/>
  <c r="EE480" i="8"/>
  <c r="EF480" i="8"/>
  <c r="EG480" i="8"/>
  <c r="EH480" i="8"/>
  <c r="EI480" i="8"/>
  <c r="EJ480" i="8"/>
  <c r="EK480" i="8"/>
  <c r="EL480" i="8"/>
  <c r="EM480" i="8"/>
  <c r="EN480" i="8"/>
  <c r="EO480" i="8"/>
  <c r="EP480" i="8"/>
  <c r="EQ480" i="8"/>
  <c r="ER480" i="8"/>
  <c r="ES480" i="8"/>
  <c r="ET480" i="8"/>
  <c r="EU480" i="8"/>
  <c r="EV480" i="8"/>
  <c r="EW480" i="8"/>
  <c r="EX480" i="8"/>
  <c r="EY480" i="8"/>
  <c r="EZ480" i="8"/>
  <c r="FA480" i="8"/>
  <c r="FB480" i="8"/>
  <c r="FC480" i="8"/>
  <c r="FD480" i="8"/>
  <c r="FE480" i="8"/>
  <c r="FF480" i="8"/>
  <c r="FG480" i="8"/>
  <c r="FH480" i="8"/>
  <c r="FI480" i="8"/>
  <c r="FJ480" i="8"/>
  <c r="FK480" i="8"/>
  <c r="FL480" i="8"/>
  <c r="FM480" i="8"/>
  <c r="FN480" i="8"/>
  <c r="FO480" i="8"/>
  <c r="FP480" i="8"/>
  <c r="FQ480" i="8"/>
  <c r="FR480" i="8"/>
  <c r="FS480" i="8"/>
  <c r="FT480" i="8"/>
  <c r="FU480" i="8"/>
  <c r="FV480" i="8"/>
  <c r="FW480" i="8"/>
  <c r="FX480" i="8"/>
  <c r="FY480" i="8"/>
  <c r="FZ480" i="8"/>
  <c r="GA480" i="8"/>
  <c r="GB480" i="8"/>
  <c r="GC480" i="8"/>
  <c r="GD480" i="8"/>
  <c r="GE480" i="8"/>
  <c r="GF480" i="8"/>
  <c r="GG480" i="8"/>
  <c r="GH480" i="8"/>
  <c r="GI480" i="8"/>
  <c r="GJ480" i="8"/>
  <c r="GK480" i="8"/>
  <c r="GL480" i="8"/>
  <c r="GM480" i="8"/>
  <c r="GN480" i="8"/>
  <c r="GO480" i="8"/>
  <c r="GP480" i="8"/>
  <c r="GQ480" i="8"/>
  <c r="GR480" i="8"/>
  <c r="GS480" i="8"/>
  <c r="GT480" i="8"/>
  <c r="GU480" i="8"/>
  <c r="GV480" i="8"/>
  <c r="GW480" i="8"/>
  <c r="GX480" i="8"/>
  <c r="GY480" i="8"/>
  <c r="GZ480" i="8"/>
  <c r="HA480" i="8"/>
  <c r="HB480" i="8"/>
  <c r="HC480" i="8"/>
  <c r="HD480" i="8"/>
  <c r="HE480" i="8"/>
  <c r="HF480" i="8"/>
  <c r="HG480" i="8"/>
  <c r="HH480" i="8"/>
  <c r="HI480" i="8"/>
  <c r="HJ480" i="8"/>
  <c r="HK480" i="8"/>
  <c r="HL480" i="8"/>
  <c r="HM480" i="8"/>
  <c r="HN480" i="8"/>
  <c r="HO480" i="8"/>
  <c r="HP480" i="8"/>
  <c r="HQ480" i="8"/>
  <c r="HR480" i="8"/>
  <c r="HS480" i="8"/>
  <c r="HT480" i="8"/>
  <c r="HU480" i="8"/>
  <c r="HV480" i="8"/>
  <c r="HW480" i="8"/>
  <c r="HX480" i="8"/>
  <c r="HY480" i="8"/>
  <c r="HZ480" i="8"/>
  <c r="IA480" i="8"/>
  <c r="IB480" i="8"/>
  <c r="IC480" i="8"/>
  <c r="ID480" i="8"/>
  <c r="IE480" i="8"/>
  <c r="IF480" i="8"/>
  <c r="IG480" i="8"/>
  <c r="IH480" i="8"/>
  <c r="II480" i="8"/>
  <c r="IJ480" i="8"/>
  <c r="IK480" i="8"/>
  <c r="IL480" i="8"/>
  <c r="IM480" i="8"/>
  <c r="IN480" i="8"/>
  <c r="IO480" i="8"/>
  <c r="IP480" i="8"/>
  <c r="IQ480" i="8"/>
  <c r="IR480" i="8"/>
  <c r="IS480" i="8"/>
  <c r="IT480" i="8"/>
  <c r="IU480" i="8"/>
  <c r="IV480" i="8"/>
  <c r="IW480" i="8"/>
  <c r="IX480" i="8"/>
  <c r="IY480" i="8"/>
  <c r="IZ480" i="8"/>
  <c r="JA480" i="8"/>
  <c r="JB480" i="8"/>
  <c r="JC480" i="8"/>
  <c r="JD480" i="8"/>
  <c r="JE480" i="8"/>
  <c r="JF480" i="8"/>
  <c r="JG480" i="8"/>
  <c r="JH480" i="8"/>
  <c r="JI480" i="8"/>
  <c r="JJ480" i="8"/>
  <c r="JK480" i="8"/>
  <c r="JL480" i="8"/>
  <c r="JM480" i="8"/>
  <c r="JN480" i="8"/>
  <c r="JO480" i="8"/>
  <c r="JP480" i="8"/>
  <c r="JQ480" i="8"/>
  <c r="JR480" i="8"/>
  <c r="JS480" i="8"/>
  <c r="JT480" i="8"/>
  <c r="JU480" i="8"/>
  <c r="JV480" i="8"/>
  <c r="JW480" i="8"/>
  <c r="JX480" i="8"/>
  <c r="JY480" i="8"/>
  <c r="JZ480" i="8"/>
  <c r="KA480" i="8"/>
  <c r="KB480" i="8"/>
  <c r="KC480" i="8"/>
  <c r="KD480" i="8"/>
  <c r="KE480" i="8"/>
  <c r="KF480" i="8"/>
  <c r="KG480" i="8"/>
  <c r="KH480" i="8"/>
  <c r="KI480" i="8"/>
  <c r="KJ480" i="8"/>
  <c r="KK480" i="8"/>
  <c r="KL480" i="8"/>
  <c r="KM480" i="8"/>
  <c r="KN480" i="8"/>
  <c r="KO480" i="8"/>
  <c r="KP480" i="8"/>
  <c r="B481" i="8"/>
  <c r="CV480" i="8"/>
  <c r="CR480" i="8"/>
  <c r="CN480" i="8"/>
  <c r="CJ480" i="8"/>
  <c r="CF480" i="8"/>
  <c r="CB480" i="8"/>
  <c r="BX480" i="8"/>
  <c r="BT480" i="8"/>
  <c r="BP480" i="8"/>
  <c r="BL480" i="8"/>
  <c r="BH480" i="8"/>
  <c r="BD480" i="8"/>
  <c r="AZ480" i="8"/>
  <c r="AV480" i="8"/>
  <c r="AR480" i="8"/>
  <c r="AN480" i="8"/>
  <c r="AJ480" i="8"/>
  <c r="AF480" i="8"/>
  <c r="AB480" i="8"/>
  <c r="X480" i="8"/>
  <c r="T480" i="8"/>
  <c r="P480" i="8"/>
  <c r="L480" i="8"/>
  <c r="H480" i="8"/>
  <c r="D480" i="8"/>
  <c r="CU480" i="8"/>
  <c r="CQ480" i="8"/>
  <c r="CM480" i="8"/>
  <c r="CI480" i="8"/>
  <c r="CE480" i="8"/>
  <c r="CA480" i="8"/>
  <c r="BW480" i="8"/>
  <c r="BS480" i="8"/>
  <c r="BO480" i="8"/>
  <c r="BK480" i="8"/>
  <c r="BG480" i="8"/>
  <c r="BC480" i="8"/>
  <c r="AY480" i="8"/>
  <c r="AU480" i="8"/>
  <c r="AQ480" i="8"/>
  <c r="AM480" i="8"/>
  <c r="AI480" i="8"/>
  <c r="AE480" i="8"/>
  <c r="AA480" i="8"/>
  <c r="W480" i="8"/>
  <c r="S480" i="8"/>
  <c r="O480" i="8"/>
  <c r="K480" i="8"/>
  <c r="G480" i="8"/>
  <c r="CX480" i="8"/>
  <c r="CT480" i="8"/>
  <c r="CP480" i="8"/>
  <c r="CL480" i="8"/>
  <c r="CH480" i="8"/>
  <c r="CD480" i="8"/>
  <c r="BZ480" i="8"/>
  <c r="BV480" i="8"/>
  <c r="BR480" i="8"/>
  <c r="BN480" i="8"/>
  <c r="BJ480" i="8"/>
  <c r="BF480" i="8"/>
  <c r="BB480" i="8"/>
  <c r="AX480" i="8"/>
  <c r="AT480" i="8"/>
  <c r="AP480" i="8"/>
  <c r="AL480" i="8"/>
  <c r="AH480" i="8"/>
  <c r="AD480" i="8"/>
  <c r="Z480" i="8"/>
  <c r="V480" i="8"/>
  <c r="R480" i="8"/>
  <c r="N480" i="8"/>
  <c r="J480" i="8"/>
  <c r="F480" i="8"/>
  <c r="CW480" i="8"/>
  <c r="CS480" i="8"/>
  <c r="CO480" i="8"/>
  <c r="CK480" i="8"/>
  <c r="CG480" i="8"/>
  <c r="CC480" i="8"/>
  <c r="BY480" i="8"/>
  <c r="BU480" i="8"/>
  <c r="BQ480" i="8"/>
  <c r="BM480" i="8"/>
  <c r="BI480" i="8"/>
  <c r="BE480" i="8"/>
  <c r="BA480" i="8"/>
  <c r="AW480" i="8"/>
  <c r="AS480" i="8"/>
  <c r="AO480" i="8"/>
  <c r="AK480" i="8"/>
  <c r="AG480" i="8"/>
  <c r="AC480" i="8"/>
  <c r="Y480" i="8"/>
  <c r="U480" i="8"/>
  <c r="Q480" i="8"/>
  <c r="M480" i="8"/>
  <c r="I480" i="8"/>
  <c r="E480" i="8"/>
  <c r="C480" i="8"/>
  <c r="CY481" i="8" l="1"/>
  <c r="CZ481" i="8"/>
  <c r="DA481" i="8"/>
  <c r="DB481" i="8"/>
  <c r="DC481" i="8"/>
  <c r="DD481" i="8"/>
  <c r="DE481" i="8"/>
  <c r="DF481" i="8"/>
  <c r="DG481" i="8"/>
  <c r="DH481" i="8"/>
  <c r="DI481" i="8"/>
  <c r="DJ481" i="8"/>
  <c r="DK481" i="8"/>
  <c r="DL481" i="8"/>
  <c r="DM481" i="8"/>
  <c r="DN481" i="8"/>
  <c r="DO481" i="8"/>
  <c r="DP481" i="8"/>
  <c r="DQ481" i="8"/>
  <c r="DR481" i="8"/>
  <c r="DS481" i="8"/>
  <c r="DT481" i="8"/>
  <c r="DU481" i="8"/>
  <c r="DV481" i="8"/>
  <c r="DW481" i="8"/>
  <c r="DX481" i="8"/>
  <c r="DY481" i="8"/>
  <c r="DZ481" i="8"/>
  <c r="EA481" i="8"/>
  <c r="EB481" i="8"/>
  <c r="EC481" i="8"/>
  <c r="ED481" i="8"/>
  <c r="EE481" i="8"/>
  <c r="EF481" i="8"/>
  <c r="EG481" i="8"/>
  <c r="EH481" i="8"/>
  <c r="EI481" i="8"/>
  <c r="EJ481" i="8"/>
  <c r="EK481" i="8"/>
  <c r="EL481" i="8"/>
  <c r="EM481" i="8"/>
  <c r="EN481" i="8"/>
  <c r="EO481" i="8"/>
  <c r="EP481" i="8"/>
  <c r="EQ481" i="8"/>
  <c r="ER481" i="8"/>
  <c r="ES481" i="8"/>
  <c r="ET481" i="8"/>
  <c r="EU481" i="8"/>
  <c r="EV481" i="8"/>
  <c r="EW481" i="8"/>
  <c r="EX481" i="8"/>
  <c r="EY481" i="8"/>
  <c r="EZ481" i="8"/>
  <c r="FA481" i="8"/>
  <c r="FB481" i="8"/>
  <c r="FC481" i="8"/>
  <c r="FD481" i="8"/>
  <c r="FE481" i="8"/>
  <c r="FF481" i="8"/>
  <c r="FG481" i="8"/>
  <c r="FH481" i="8"/>
  <c r="FI481" i="8"/>
  <c r="FJ481" i="8"/>
  <c r="FK481" i="8"/>
  <c r="FL481" i="8"/>
  <c r="FM481" i="8"/>
  <c r="FN481" i="8"/>
  <c r="FO481" i="8"/>
  <c r="FP481" i="8"/>
  <c r="FQ481" i="8"/>
  <c r="FR481" i="8"/>
  <c r="FS481" i="8"/>
  <c r="FT481" i="8"/>
  <c r="FU481" i="8"/>
  <c r="FV481" i="8"/>
  <c r="FW481" i="8"/>
  <c r="FX481" i="8"/>
  <c r="FY481" i="8"/>
  <c r="FZ481" i="8"/>
  <c r="GA481" i="8"/>
  <c r="GB481" i="8"/>
  <c r="GC481" i="8"/>
  <c r="GD481" i="8"/>
  <c r="GE481" i="8"/>
  <c r="GF481" i="8"/>
  <c r="GG481" i="8"/>
  <c r="GH481" i="8"/>
  <c r="GI481" i="8"/>
  <c r="GJ481" i="8"/>
  <c r="GK481" i="8"/>
  <c r="GL481" i="8"/>
  <c r="GM481" i="8"/>
  <c r="GN481" i="8"/>
  <c r="GO481" i="8"/>
  <c r="GP481" i="8"/>
  <c r="GQ481" i="8"/>
  <c r="GR481" i="8"/>
  <c r="GS481" i="8"/>
  <c r="GT481" i="8"/>
  <c r="GU481" i="8"/>
  <c r="GV481" i="8"/>
  <c r="GW481" i="8"/>
  <c r="GX481" i="8"/>
  <c r="GY481" i="8"/>
  <c r="GZ481" i="8"/>
  <c r="HA481" i="8"/>
  <c r="HB481" i="8"/>
  <c r="HC481" i="8"/>
  <c r="HD481" i="8"/>
  <c r="HE481" i="8"/>
  <c r="HF481" i="8"/>
  <c r="HG481" i="8"/>
  <c r="HH481" i="8"/>
  <c r="HI481" i="8"/>
  <c r="HJ481" i="8"/>
  <c r="HK481" i="8"/>
  <c r="HL481" i="8"/>
  <c r="HM481" i="8"/>
  <c r="HN481" i="8"/>
  <c r="HO481" i="8"/>
  <c r="HP481" i="8"/>
  <c r="HQ481" i="8"/>
  <c r="HR481" i="8"/>
  <c r="HS481" i="8"/>
  <c r="HT481" i="8"/>
  <c r="HU481" i="8"/>
  <c r="HV481" i="8"/>
  <c r="HW481" i="8"/>
  <c r="HX481" i="8"/>
  <c r="HY481" i="8"/>
  <c r="HZ481" i="8"/>
  <c r="IA481" i="8"/>
  <c r="IB481" i="8"/>
  <c r="IC481" i="8"/>
  <c r="ID481" i="8"/>
  <c r="IE481" i="8"/>
  <c r="IF481" i="8"/>
  <c r="IG481" i="8"/>
  <c r="IH481" i="8"/>
  <c r="II481" i="8"/>
  <c r="IJ481" i="8"/>
  <c r="IK481" i="8"/>
  <c r="IL481" i="8"/>
  <c r="IM481" i="8"/>
  <c r="IN481" i="8"/>
  <c r="IO481" i="8"/>
  <c r="IP481" i="8"/>
  <c r="IQ481" i="8"/>
  <c r="IR481" i="8"/>
  <c r="IS481" i="8"/>
  <c r="IT481" i="8"/>
  <c r="IU481" i="8"/>
  <c r="IV481" i="8"/>
  <c r="IW481" i="8"/>
  <c r="IX481" i="8"/>
  <c r="IY481" i="8"/>
  <c r="IZ481" i="8"/>
  <c r="JA481" i="8"/>
  <c r="JB481" i="8"/>
  <c r="JC481" i="8"/>
  <c r="JD481" i="8"/>
  <c r="JE481" i="8"/>
  <c r="JF481" i="8"/>
  <c r="JG481" i="8"/>
  <c r="JH481" i="8"/>
  <c r="JI481" i="8"/>
  <c r="JJ481" i="8"/>
  <c r="JK481" i="8"/>
  <c r="JL481" i="8"/>
  <c r="JM481" i="8"/>
  <c r="JN481" i="8"/>
  <c r="JO481" i="8"/>
  <c r="JP481" i="8"/>
  <c r="JQ481" i="8"/>
  <c r="JR481" i="8"/>
  <c r="JS481" i="8"/>
  <c r="JT481" i="8"/>
  <c r="JU481" i="8"/>
  <c r="JV481" i="8"/>
  <c r="JW481" i="8"/>
  <c r="JX481" i="8"/>
  <c r="JY481" i="8"/>
  <c r="JZ481" i="8"/>
  <c r="KA481" i="8"/>
  <c r="KB481" i="8"/>
  <c r="KC481" i="8"/>
  <c r="KD481" i="8"/>
  <c r="KE481" i="8"/>
  <c r="KF481" i="8"/>
  <c r="KG481" i="8"/>
  <c r="KH481" i="8"/>
  <c r="KI481" i="8"/>
  <c r="KJ481" i="8"/>
  <c r="KK481" i="8"/>
  <c r="KL481" i="8"/>
  <c r="KM481" i="8"/>
  <c r="KN481" i="8"/>
  <c r="KO481" i="8"/>
  <c r="KP481" i="8"/>
  <c r="B482" i="8"/>
  <c r="CW481" i="8"/>
  <c r="CS481" i="8"/>
  <c r="CO481" i="8"/>
  <c r="CK481" i="8"/>
  <c r="CG481" i="8"/>
  <c r="CC481" i="8"/>
  <c r="BY481" i="8"/>
  <c r="BU481" i="8"/>
  <c r="BQ481" i="8"/>
  <c r="BM481" i="8"/>
  <c r="BI481" i="8"/>
  <c r="BE481" i="8"/>
  <c r="BA481" i="8"/>
  <c r="AW481" i="8"/>
  <c r="AS481" i="8"/>
  <c r="AO481" i="8"/>
  <c r="AK481" i="8"/>
  <c r="AG481" i="8"/>
  <c r="AC481" i="8"/>
  <c r="Y481" i="8"/>
  <c r="U481" i="8"/>
  <c r="Q481" i="8"/>
  <c r="M481" i="8"/>
  <c r="I481" i="8"/>
  <c r="E481" i="8"/>
  <c r="CV481" i="8"/>
  <c r="CR481" i="8"/>
  <c r="CN481" i="8"/>
  <c r="CJ481" i="8"/>
  <c r="CF481" i="8"/>
  <c r="CB481" i="8"/>
  <c r="BX481" i="8"/>
  <c r="BT481" i="8"/>
  <c r="BP481" i="8"/>
  <c r="BL481" i="8"/>
  <c r="BH481" i="8"/>
  <c r="BD481" i="8"/>
  <c r="AZ481" i="8"/>
  <c r="AV481" i="8"/>
  <c r="AR481" i="8"/>
  <c r="AN481" i="8"/>
  <c r="AJ481" i="8"/>
  <c r="AF481" i="8"/>
  <c r="AB481" i="8"/>
  <c r="X481" i="8"/>
  <c r="T481" i="8"/>
  <c r="P481" i="8"/>
  <c r="L481" i="8"/>
  <c r="H481" i="8"/>
  <c r="D481" i="8"/>
  <c r="CU481" i="8"/>
  <c r="CQ481" i="8"/>
  <c r="CM481" i="8"/>
  <c r="CI481" i="8"/>
  <c r="CE481" i="8"/>
  <c r="CA481" i="8"/>
  <c r="BW481" i="8"/>
  <c r="BS481" i="8"/>
  <c r="BO481" i="8"/>
  <c r="BK481" i="8"/>
  <c r="BG481" i="8"/>
  <c r="BC481" i="8"/>
  <c r="AY481" i="8"/>
  <c r="AU481" i="8"/>
  <c r="AQ481" i="8"/>
  <c r="AM481" i="8"/>
  <c r="AI481" i="8"/>
  <c r="AE481" i="8"/>
  <c r="AA481" i="8"/>
  <c r="W481" i="8"/>
  <c r="S481" i="8"/>
  <c r="O481" i="8"/>
  <c r="K481" i="8"/>
  <c r="G481" i="8"/>
  <c r="C481" i="8"/>
  <c r="CX481" i="8"/>
  <c r="CT481" i="8"/>
  <c r="CP481" i="8"/>
  <c r="CL481" i="8"/>
  <c r="CH481" i="8"/>
  <c r="CD481" i="8"/>
  <c r="BZ481" i="8"/>
  <c r="BV481" i="8"/>
  <c r="BR481" i="8"/>
  <c r="BN481" i="8"/>
  <c r="BJ481" i="8"/>
  <c r="BF481" i="8"/>
  <c r="BB481" i="8"/>
  <c r="AX481" i="8"/>
  <c r="AT481" i="8"/>
  <c r="AP481" i="8"/>
  <c r="AL481" i="8"/>
  <c r="AH481" i="8"/>
  <c r="AD481" i="8"/>
  <c r="Z481" i="8"/>
  <c r="V481" i="8"/>
  <c r="R481" i="8"/>
  <c r="N481" i="8"/>
  <c r="J481" i="8"/>
  <c r="F481" i="8"/>
  <c r="CY482" i="8" l="1"/>
  <c r="CZ482" i="8"/>
  <c r="DA482" i="8"/>
  <c r="DB482" i="8"/>
  <c r="DC482" i="8"/>
  <c r="DD482" i="8"/>
  <c r="DE482" i="8"/>
  <c r="DF482" i="8"/>
  <c r="DG482" i="8"/>
  <c r="DH482" i="8"/>
  <c r="DI482" i="8"/>
  <c r="DJ482" i="8"/>
  <c r="DK482" i="8"/>
  <c r="DL482" i="8"/>
  <c r="DM482" i="8"/>
  <c r="DN482" i="8"/>
  <c r="DO482" i="8"/>
  <c r="DP482" i="8"/>
  <c r="DQ482" i="8"/>
  <c r="DR482" i="8"/>
  <c r="DS482" i="8"/>
  <c r="DT482" i="8"/>
  <c r="DU482" i="8"/>
  <c r="DV482" i="8"/>
  <c r="DW482" i="8"/>
  <c r="DX482" i="8"/>
  <c r="DY482" i="8"/>
  <c r="DZ482" i="8"/>
  <c r="EA482" i="8"/>
  <c r="EB482" i="8"/>
  <c r="EC482" i="8"/>
  <c r="ED482" i="8"/>
  <c r="EE482" i="8"/>
  <c r="EF482" i="8"/>
  <c r="EG482" i="8"/>
  <c r="EH482" i="8"/>
  <c r="EI482" i="8"/>
  <c r="EJ482" i="8"/>
  <c r="EK482" i="8"/>
  <c r="EL482" i="8"/>
  <c r="EM482" i="8"/>
  <c r="EN482" i="8"/>
  <c r="EO482" i="8"/>
  <c r="EP482" i="8"/>
  <c r="EQ482" i="8"/>
  <c r="ER482" i="8"/>
  <c r="ES482" i="8"/>
  <c r="ET482" i="8"/>
  <c r="EU482" i="8"/>
  <c r="EV482" i="8"/>
  <c r="EW482" i="8"/>
  <c r="EX482" i="8"/>
  <c r="EY482" i="8"/>
  <c r="EZ482" i="8"/>
  <c r="FA482" i="8"/>
  <c r="FB482" i="8"/>
  <c r="FC482" i="8"/>
  <c r="FD482" i="8"/>
  <c r="FE482" i="8"/>
  <c r="FF482" i="8"/>
  <c r="FG482" i="8"/>
  <c r="FH482" i="8"/>
  <c r="FI482" i="8"/>
  <c r="FJ482" i="8"/>
  <c r="FK482" i="8"/>
  <c r="FL482" i="8"/>
  <c r="FM482" i="8"/>
  <c r="FN482" i="8"/>
  <c r="FO482" i="8"/>
  <c r="FP482" i="8"/>
  <c r="FQ482" i="8"/>
  <c r="FR482" i="8"/>
  <c r="FS482" i="8"/>
  <c r="FT482" i="8"/>
  <c r="FU482" i="8"/>
  <c r="FV482" i="8"/>
  <c r="FW482" i="8"/>
  <c r="FX482" i="8"/>
  <c r="FY482" i="8"/>
  <c r="FZ482" i="8"/>
  <c r="GA482" i="8"/>
  <c r="GB482" i="8"/>
  <c r="GC482" i="8"/>
  <c r="GD482" i="8"/>
  <c r="GE482" i="8"/>
  <c r="GF482" i="8"/>
  <c r="GG482" i="8"/>
  <c r="GH482" i="8"/>
  <c r="GI482" i="8"/>
  <c r="GJ482" i="8"/>
  <c r="GK482" i="8"/>
  <c r="GL482" i="8"/>
  <c r="GM482" i="8"/>
  <c r="GN482" i="8"/>
  <c r="GO482" i="8"/>
  <c r="GP482" i="8"/>
  <c r="GQ482" i="8"/>
  <c r="GR482" i="8"/>
  <c r="GS482" i="8"/>
  <c r="GT482" i="8"/>
  <c r="GU482" i="8"/>
  <c r="GV482" i="8"/>
  <c r="GW482" i="8"/>
  <c r="GX482" i="8"/>
  <c r="GY482" i="8"/>
  <c r="GZ482" i="8"/>
  <c r="HA482" i="8"/>
  <c r="HB482" i="8"/>
  <c r="HC482" i="8"/>
  <c r="HD482" i="8"/>
  <c r="HE482" i="8"/>
  <c r="HF482" i="8"/>
  <c r="HG482" i="8"/>
  <c r="HH482" i="8"/>
  <c r="HI482" i="8"/>
  <c r="HJ482" i="8"/>
  <c r="HK482" i="8"/>
  <c r="HL482" i="8"/>
  <c r="HM482" i="8"/>
  <c r="HN482" i="8"/>
  <c r="HO482" i="8"/>
  <c r="HP482" i="8"/>
  <c r="HQ482" i="8"/>
  <c r="HR482" i="8"/>
  <c r="HS482" i="8"/>
  <c r="HT482" i="8"/>
  <c r="HU482" i="8"/>
  <c r="HV482" i="8"/>
  <c r="HW482" i="8"/>
  <c r="HX482" i="8"/>
  <c r="HY482" i="8"/>
  <c r="HZ482" i="8"/>
  <c r="IA482" i="8"/>
  <c r="IB482" i="8"/>
  <c r="IC482" i="8"/>
  <c r="ID482" i="8"/>
  <c r="IE482" i="8"/>
  <c r="IF482" i="8"/>
  <c r="IG482" i="8"/>
  <c r="IH482" i="8"/>
  <c r="II482" i="8"/>
  <c r="IJ482" i="8"/>
  <c r="IK482" i="8"/>
  <c r="IL482" i="8"/>
  <c r="IM482" i="8"/>
  <c r="IN482" i="8"/>
  <c r="IO482" i="8"/>
  <c r="IP482" i="8"/>
  <c r="IQ482" i="8"/>
  <c r="IR482" i="8"/>
  <c r="IS482" i="8"/>
  <c r="IT482" i="8"/>
  <c r="IU482" i="8"/>
  <c r="IV482" i="8"/>
  <c r="IW482" i="8"/>
  <c r="IX482" i="8"/>
  <c r="IY482" i="8"/>
  <c r="IZ482" i="8"/>
  <c r="JA482" i="8"/>
  <c r="JB482" i="8"/>
  <c r="JC482" i="8"/>
  <c r="JD482" i="8"/>
  <c r="JE482" i="8"/>
  <c r="JF482" i="8"/>
  <c r="JG482" i="8"/>
  <c r="JH482" i="8"/>
  <c r="JI482" i="8"/>
  <c r="JJ482" i="8"/>
  <c r="JK482" i="8"/>
  <c r="JL482" i="8"/>
  <c r="JM482" i="8"/>
  <c r="JN482" i="8"/>
  <c r="JO482" i="8"/>
  <c r="JP482" i="8"/>
  <c r="JQ482" i="8"/>
  <c r="JR482" i="8"/>
  <c r="JS482" i="8"/>
  <c r="JT482" i="8"/>
  <c r="JU482" i="8"/>
  <c r="JV482" i="8"/>
  <c r="JW482" i="8"/>
  <c r="JX482" i="8"/>
  <c r="JY482" i="8"/>
  <c r="JZ482" i="8"/>
  <c r="KA482" i="8"/>
  <c r="KB482" i="8"/>
  <c r="KC482" i="8"/>
  <c r="KD482" i="8"/>
  <c r="KE482" i="8"/>
  <c r="KF482" i="8"/>
  <c r="KG482" i="8"/>
  <c r="KH482" i="8"/>
  <c r="KI482" i="8"/>
  <c r="KJ482" i="8"/>
  <c r="KK482" i="8"/>
  <c r="KL482" i="8"/>
  <c r="KM482" i="8"/>
  <c r="KN482" i="8"/>
  <c r="KO482" i="8"/>
  <c r="KP482" i="8"/>
  <c r="B483" i="8"/>
  <c r="CX482" i="8"/>
  <c r="CT482" i="8"/>
  <c r="CP482" i="8"/>
  <c r="CL482" i="8"/>
  <c r="CH482" i="8"/>
  <c r="CD482" i="8"/>
  <c r="BZ482" i="8"/>
  <c r="BV482" i="8"/>
  <c r="BR482" i="8"/>
  <c r="BN482" i="8"/>
  <c r="BJ482" i="8"/>
  <c r="BF482" i="8"/>
  <c r="BB482" i="8"/>
  <c r="AX482" i="8"/>
  <c r="AT482" i="8"/>
  <c r="AP482" i="8"/>
  <c r="AL482" i="8"/>
  <c r="AH482" i="8"/>
  <c r="AD482" i="8"/>
  <c r="Z482" i="8"/>
  <c r="V482" i="8"/>
  <c r="R482" i="8"/>
  <c r="N482" i="8"/>
  <c r="J482" i="8"/>
  <c r="F482" i="8"/>
  <c r="CW482" i="8"/>
  <c r="CS482" i="8"/>
  <c r="CO482" i="8"/>
  <c r="CK482" i="8"/>
  <c r="CG482" i="8"/>
  <c r="CC482" i="8"/>
  <c r="BY482" i="8"/>
  <c r="BU482" i="8"/>
  <c r="BQ482" i="8"/>
  <c r="BM482" i="8"/>
  <c r="BI482" i="8"/>
  <c r="BE482" i="8"/>
  <c r="BA482" i="8"/>
  <c r="AW482" i="8"/>
  <c r="AS482" i="8"/>
  <c r="AO482" i="8"/>
  <c r="AK482" i="8"/>
  <c r="AG482" i="8"/>
  <c r="AC482" i="8"/>
  <c r="Y482" i="8"/>
  <c r="U482" i="8"/>
  <c r="Q482" i="8"/>
  <c r="M482" i="8"/>
  <c r="I482" i="8"/>
  <c r="E482" i="8"/>
  <c r="C482" i="8"/>
  <c r="CV482" i="8"/>
  <c r="CR482" i="8"/>
  <c r="CN482" i="8"/>
  <c r="CJ482" i="8"/>
  <c r="CF482" i="8"/>
  <c r="CB482" i="8"/>
  <c r="BX482" i="8"/>
  <c r="BT482" i="8"/>
  <c r="BP482" i="8"/>
  <c r="BL482" i="8"/>
  <c r="BH482" i="8"/>
  <c r="BD482" i="8"/>
  <c r="AZ482" i="8"/>
  <c r="AV482" i="8"/>
  <c r="AR482" i="8"/>
  <c r="AN482" i="8"/>
  <c r="AJ482" i="8"/>
  <c r="AF482" i="8"/>
  <c r="AB482" i="8"/>
  <c r="X482" i="8"/>
  <c r="T482" i="8"/>
  <c r="P482" i="8"/>
  <c r="L482" i="8"/>
  <c r="H482" i="8"/>
  <c r="D482" i="8"/>
  <c r="CU482" i="8"/>
  <c r="CQ482" i="8"/>
  <c r="CM482" i="8"/>
  <c r="CI482" i="8"/>
  <c r="CE482" i="8"/>
  <c r="CA482" i="8"/>
  <c r="BW482" i="8"/>
  <c r="BS482" i="8"/>
  <c r="BO482" i="8"/>
  <c r="BK482" i="8"/>
  <c r="BG482" i="8"/>
  <c r="BC482" i="8"/>
  <c r="AY482" i="8"/>
  <c r="AU482" i="8"/>
  <c r="AQ482" i="8"/>
  <c r="AM482" i="8"/>
  <c r="AI482" i="8"/>
  <c r="AE482" i="8"/>
  <c r="AA482" i="8"/>
  <c r="W482" i="8"/>
  <c r="S482" i="8"/>
  <c r="O482" i="8"/>
  <c r="K482" i="8"/>
  <c r="G482" i="8"/>
  <c r="CY483" i="8" l="1"/>
  <c r="CZ483" i="8"/>
  <c r="DA483" i="8"/>
  <c r="DB483" i="8"/>
  <c r="DC483" i="8"/>
  <c r="DD483" i="8"/>
  <c r="DE483" i="8"/>
  <c r="DF483" i="8"/>
  <c r="DG483" i="8"/>
  <c r="DH483" i="8"/>
  <c r="DI483" i="8"/>
  <c r="DJ483" i="8"/>
  <c r="DK483" i="8"/>
  <c r="DL483" i="8"/>
  <c r="DM483" i="8"/>
  <c r="DN483" i="8"/>
  <c r="DO483" i="8"/>
  <c r="DP483" i="8"/>
  <c r="DQ483" i="8"/>
  <c r="DR483" i="8"/>
  <c r="DS483" i="8"/>
  <c r="DT483" i="8"/>
  <c r="DU483" i="8"/>
  <c r="DV483" i="8"/>
  <c r="DW483" i="8"/>
  <c r="DX483" i="8"/>
  <c r="DY483" i="8"/>
  <c r="DZ483" i="8"/>
  <c r="EA483" i="8"/>
  <c r="EB483" i="8"/>
  <c r="EC483" i="8"/>
  <c r="ED483" i="8"/>
  <c r="EE483" i="8"/>
  <c r="EF483" i="8"/>
  <c r="EG483" i="8"/>
  <c r="EH483" i="8"/>
  <c r="EI483" i="8"/>
  <c r="EJ483" i="8"/>
  <c r="EK483" i="8"/>
  <c r="EL483" i="8"/>
  <c r="EM483" i="8"/>
  <c r="EN483" i="8"/>
  <c r="EO483" i="8"/>
  <c r="EP483" i="8"/>
  <c r="EQ483" i="8"/>
  <c r="ER483" i="8"/>
  <c r="ES483" i="8"/>
  <c r="ET483" i="8"/>
  <c r="EU483" i="8"/>
  <c r="EV483" i="8"/>
  <c r="EW483" i="8"/>
  <c r="EX483" i="8"/>
  <c r="EY483" i="8"/>
  <c r="EZ483" i="8"/>
  <c r="FA483" i="8"/>
  <c r="FB483" i="8"/>
  <c r="FC483" i="8"/>
  <c r="FD483" i="8"/>
  <c r="FE483" i="8"/>
  <c r="FF483" i="8"/>
  <c r="FG483" i="8"/>
  <c r="FH483" i="8"/>
  <c r="FI483" i="8"/>
  <c r="FJ483" i="8"/>
  <c r="FK483" i="8"/>
  <c r="FL483" i="8"/>
  <c r="FM483" i="8"/>
  <c r="FN483" i="8"/>
  <c r="FO483" i="8"/>
  <c r="FP483" i="8"/>
  <c r="FQ483" i="8"/>
  <c r="FR483" i="8"/>
  <c r="FS483" i="8"/>
  <c r="FT483" i="8"/>
  <c r="FU483" i="8"/>
  <c r="FV483" i="8"/>
  <c r="FW483" i="8"/>
  <c r="FX483" i="8"/>
  <c r="FY483" i="8"/>
  <c r="FZ483" i="8"/>
  <c r="GA483" i="8"/>
  <c r="GB483" i="8"/>
  <c r="GC483" i="8"/>
  <c r="GD483" i="8"/>
  <c r="GE483" i="8"/>
  <c r="GF483" i="8"/>
  <c r="GG483" i="8"/>
  <c r="GH483" i="8"/>
  <c r="GI483" i="8"/>
  <c r="GJ483" i="8"/>
  <c r="GK483" i="8"/>
  <c r="GL483" i="8"/>
  <c r="GM483" i="8"/>
  <c r="GN483" i="8"/>
  <c r="GO483" i="8"/>
  <c r="GP483" i="8"/>
  <c r="GQ483" i="8"/>
  <c r="GR483" i="8"/>
  <c r="GS483" i="8"/>
  <c r="GT483" i="8"/>
  <c r="GU483" i="8"/>
  <c r="GV483" i="8"/>
  <c r="GW483" i="8"/>
  <c r="GX483" i="8"/>
  <c r="GY483" i="8"/>
  <c r="GZ483" i="8"/>
  <c r="HA483" i="8"/>
  <c r="HB483" i="8"/>
  <c r="HC483" i="8"/>
  <c r="HD483" i="8"/>
  <c r="HE483" i="8"/>
  <c r="HF483" i="8"/>
  <c r="HG483" i="8"/>
  <c r="HH483" i="8"/>
  <c r="HI483" i="8"/>
  <c r="HJ483" i="8"/>
  <c r="HK483" i="8"/>
  <c r="HL483" i="8"/>
  <c r="HM483" i="8"/>
  <c r="HN483" i="8"/>
  <c r="HO483" i="8"/>
  <c r="HP483" i="8"/>
  <c r="HQ483" i="8"/>
  <c r="HR483" i="8"/>
  <c r="HS483" i="8"/>
  <c r="HT483" i="8"/>
  <c r="HU483" i="8"/>
  <c r="HV483" i="8"/>
  <c r="HW483" i="8"/>
  <c r="HX483" i="8"/>
  <c r="HY483" i="8"/>
  <c r="HZ483" i="8"/>
  <c r="IA483" i="8"/>
  <c r="IB483" i="8"/>
  <c r="IC483" i="8"/>
  <c r="ID483" i="8"/>
  <c r="IE483" i="8"/>
  <c r="IF483" i="8"/>
  <c r="IG483" i="8"/>
  <c r="IH483" i="8"/>
  <c r="II483" i="8"/>
  <c r="IJ483" i="8"/>
  <c r="IK483" i="8"/>
  <c r="IL483" i="8"/>
  <c r="IM483" i="8"/>
  <c r="IN483" i="8"/>
  <c r="IO483" i="8"/>
  <c r="IP483" i="8"/>
  <c r="IQ483" i="8"/>
  <c r="IR483" i="8"/>
  <c r="IS483" i="8"/>
  <c r="IT483" i="8"/>
  <c r="IU483" i="8"/>
  <c r="IV483" i="8"/>
  <c r="IW483" i="8"/>
  <c r="IX483" i="8"/>
  <c r="IY483" i="8"/>
  <c r="IZ483" i="8"/>
  <c r="JA483" i="8"/>
  <c r="JB483" i="8"/>
  <c r="JC483" i="8"/>
  <c r="JD483" i="8"/>
  <c r="JE483" i="8"/>
  <c r="JF483" i="8"/>
  <c r="JG483" i="8"/>
  <c r="JH483" i="8"/>
  <c r="JI483" i="8"/>
  <c r="JJ483" i="8"/>
  <c r="JK483" i="8"/>
  <c r="JL483" i="8"/>
  <c r="JM483" i="8"/>
  <c r="JN483" i="8"/>
  <c r="JO483" i="8"/>
  <c r="JP483" i="8"/>
  <c r="JQ483" i="8"/>
  <c r="JR483" i="8"/>
  <c r="JS483" i="8"/>
  <c r="JT483" i="8"/>
  <c r="JU483" i="8"/>
  <c r="JV483" i="8"/>
  <c r="JW483" i="8"/>
  <c r="JX483" i="8"/>
  <c r="JY483" i="8"/>
  <c r="JZ483" i="8"/>
  <c r="KA483" i="8"/>
  <c r="KB483" i="8"/>
  <c r="KC483" i="8"/>
  <c r="KD483" i="8"/>
  <c r="KE483" i="8"/>
  <c r="KF483" i="8"/>
  <c r="KG483" i="8"/>
  <c r="KH483" i="8"/>
  <c r="KI483" i="8"/>
  <c r="KJ483" i="8"/>
  <c r="KK483" i="8"/>
  <c r="KL483" i="8"/>
  <c r="KM483" i="8"/>
  <c r="KN483" i="8"/>
  <c r="KO483" i="8"/>
  <c r="KP483" i="8"/>
  <c r="B484" i="8"/>
  <c r="CU483" i="8"/>
  <c r="CQ483" i="8"/>
  <c r="CM483" i="8"/>
  <c r="CI483" i="8"/>
  <c r="CE483" i="8"/>
  <c r="CA483" i="8"/>
  <c r="BW483" i="8"/>
  <c r="BS483" i="8"/>
  <c r="BO483" i="8"/>
  <c r="BK483" i="8"/>
  <c r="BG483" i="8"/>
  <c r="BC483" i="8"/>
  <c r="AY483" i="8"/>
  <c r="AU483" i="8"/>
  <c r="AQ483" i="8"/>
  <c r="AM483" i="8"/>
  <c r="AI483" i="8"/>
  <c r="AE483" i="8"/>
  <c r="AA483" i="8"/>
  <c r="W483" i="8"/>
  <c r="S483" i="8"/>
  <c r="O483" i="8"/>
  <c r="K483" i="8"/>
  <c r="G483" i="8"/>
  <c r="C483" i="8"/>
  <c r="CX483" i="8"/>
  <c r="CT483" i="8"/>
  <c r="CP483" i="8"/>
  <c r="CL483" i="8"/>
  <c r="CH483" i="8"/>
  <c r="CD483" i="8"/>
  <c r="BZ483" i="8"/>
  <c r="BV483" i="8"/>
  <c r="BR483" i="8"/>
  <c r="BN483" i="8"/>
  <c r="BJ483" i="8"/>
  <c r="BF483" i="8"/>
  <c r="BB483" i="8"/>
  <c r="AX483" i="8"/>
  <c r="AT483" i="8"/>
  <c r="AP483" i="8"/>
  <c r="AL483" i="8"/>
  <c r="AH483" i="8"/>
  <c r="AD483" i="8"/>
  <c r="Z483" i="8"/>
  <c r="V483" i="8"/>
  <c r="R483" i="8"/>
  <c r="N483" i="8"/>
  <c r="J483" i="8"/>
  <c r="F483" i="8"/>
  <c r="CW483" i="8"/>
  <c r="CS483" i="8"/>
  <c r="CO483" i="8"/>
  <c r="CK483" i="8"/>
  <c r="CG483" i="8"/>
  <c r="CC483" i="8"/>
  <c r="BY483" i="8"/>
  <c r="BU483" i="8"/>
  <c r="BQ483" i="8"/>
  <c r="BM483" i="8"/>
  <c r="BI483" i="8"/>
  <c r="BE483" i="8"/>
  <c r="BA483" i="8"/>
  <c r="AW483" i="8"/>
  <c r="AS483" i="8"/>
  <c r="AO483" i="8"/>
  <c r="AK483" i="8"/>
  <c r="AG483" i="8"/>
  <c r="AC483" i="8"/>
  <c r="Y483" i="8"/>
  <c r="U483" i="8"/>
  <c r="Q483" i="8"/>
  <c r="M483" i="8"/>
  <c r="I483" i="8"/>
  <c r="E483" i="8"/>
  <c r="CV483" i="8"/>
  <c r="CR483" i="8"/>
  <c r="CN483" i="8"/>
  <c r="CJ483" i="8"/>
  <c r="CF483" i="8"/>
  <c r="CB483" i="8"/>
  <c r="BX483" i="8"/>
  <c r="BT483" i="8"/>
  <c r="BP483" i="8"/>
  <c r="BL483" i="8"/>
  <c r="BH483" i="8"/>
  <c r="BD483" i="8"/>
  <c r="AZ483" i="8"/>
  <c r="AV483" i="8"/>
  <c r="AR483" i="8"/>
  <c r="AN483" i="8"/>
  <c r="AJ483" i="8"/>
  <c r="AF483" i="8"/>
  <c r="AB483" i="8"/>
  <c r="X483" i="8"/>
  <c r="T483" i="8"/>
  <c r="P483" i="8"/>
  <c r="L483" i="8"/>
  <c r="H483" i="8"/>
  <c r="D483" i="8"/>
  <c r="CY484" i="8" l="1"/>
  <c r="CZ484" i="8"/>
  <c r="DA484" i="8"/>
  <c r="DB484" i="8"/>
  <c r="DC484" i="8"/>
  <c r="DD484" i="8"/>
  <c r="DE484" i="8"/>
  <c r="DF484" i="8"/>
  <c r="DG484" i="8"/>
  <c r="DH484" i="8"/>
  <c r="DI484" i="8"/>
  <c r="DJ484" i="8"/>
  <c r="DK484" i="8"/>
  <c r="DL484" i="8"/>
  <c r="DM484" i="8"/>
  <c r="DN484" i="8"/>
  <c r="DO484" i="8"/>
  <c r="DP484" i="8"/>
  <c r="DQ484" i="8"/>
  <c r="DR484" i="8"/>
  <c r="DS484" i="8"/>
  <c r="DT484" i="8"/>
  <c r="DU484" i="8"/>
  <c r="DV484" i="8"/>
  <c r="DW484" i="8"/>
  <c r="DX484" i="8"/>
  <c r="DY484" i="8"/>
  <c r="DZ484" i="8"/>
  <c r="EA484" i="8"/>
  <c r="EB484" i="8"/>
  <c r="EC484" i="8"/>
  <c r="ED484" i="8"/>
  <c r="EE484" i="8"/>
  <c r="EF484" i="8"/>
  <c r="EG484" i="8"/>
  <c r="EH484" i="8"/>
  <c r="EI484" i="8"/>
  <c r="EJ484" i="8"/>
  <c r="EK484" i="8"/>
  <c r="EL484" i="8"/>
  <c r="EM484" i="8"/>
  <c r="EN484" i="8"/>
  <c r="EO484" i="8"/>
  <c r="EP484" i="8"/>
  <c r="EQ484" i="8"/>
  <c r="ER484" i="8"/>
  <c r="ES484" i="8"/>
  <c r="ET484" i="8"/>
  <c r="EU484" i="8"/>
  <c r="EV484" i="8"/>
  <c r="EW484" i="8"/>
  <c r="EX484" i="8"/>
  <c r="EY484" i="8"/>
  <c r="EZ484" i="8"/>
  <c r="FA484" i="8"/>
  <c r="FB484" i="8"/>
  <c r="FC484" i="8"/>
  <c r="FD484" i="8"/>
  <c r="FE484" i="8"/>
  <c r="FF484" i="8"/>
  <c r="FG484" i="8"/>
  <c r="FH484" i="8"/>
  <c r="FI484" i="8"/>
  <c r="FJ484" i="8"/>
  <c r="FK484" i="8"/>
  <c r="FL484" i="8"/>
  <c r="FM484" i="8"/>
  <c r="FN484" i="8"/>
  <c r="FO484" i="8"/>
  <c r="FP484" i="8"/>
  <c r="FQ484" i="8"/>
  <c r="FR484" i="8"/>
  <c r="FS484" i="8"/>
  <c r="FT484" i="8"/>
  <c r="FU484" i="8"/>
  <c r="FV484" i="8"/>
  <c r="FW484" i="8"/>
  <c r="FX484" i="8"/>
  <c r="FY484" i="8"/>
  <c r="FZ484" i="8"/>
  <c r="GA484" i="8"/>
  <c r="GB484" i="8"/>
  <c r="GC484" i="8"/>
  <c r="GD484" i="8"/>
  <c r="GE484" i="8"/>
  <c r="GF484" i="8"/>
  <c r="GG484" i="8"/>
  <c r="GH484" i="8"/>
  <c r="GI484" i="8"/>
  <c r="GJ484" i="8"/>
  <c r="GK484" i="8"/>
  <c r="GL484" i="8"/>
  <c r="GM484" i="8"/>
  <c r="GN484" i="8"/>
  <c r="GO484" i="8"/>
  <c r="GP484" i="8"/>
  <c r="GQ484" i="8"/>
  <c r="GR484" i="8"/>
  <c r="GS484" i="8"/>
  <c r="GT484" i="8"/>
  <c r="GU484" i="8"/>
  <c r="GV484" i="8"/>
  <c r="GW484" i="8"/>
  <c r="GX484" i="8"/>
  <c r="GY484" i="8"/>
  <c r="GZ484" i="8"/>
  <c r="HA484" i="8"/>
  <c r="HB484" i="8"/>
  <c r="HC484" i="8"/>
  <c r="HD484" i="8"/>
  <c r="HE484" i="8"/>
  <c r="HF484" i="8"/>
  <c r="HG484" i="8"/>
  <c r="HH484" i="8"/>
  <c r="HI484" i="8"/>
  <c r="HJ484" i="8"/>
  <c r="HK484" i="8"/>
  <c r="HL484" i="8"/>
  <c r="HM484" i="8"/>
  <c r="HN484" i="8"/>
  <c r="HO484" i="8"/>
  <c r="HP484" i="8"/>
  <c r="HQ484" i="8"/>
  <c r="HR484" i="8"/>
  <c r="HS484" i="8"/>
  <c r="HT484" i="8"/>
  <c r="HU484" i="8"/>
  <c r="HV484" i="8"/>
  <c r="HW484" i="8"/>
  <c r="HX484" i="8"/>
  <c r="HY484" i="8"/>
  <c r="HZ484" i="8"/>
  <c r="IA484" i="8"/>
  <c r="IB484" i="8"/>
  <c r="IC484" i="8"/>
  <c r="ID484" i="8"/>
  <c r="IE484" i="8"/>
  <c r="IF484" i="8"/>
  <c r="IG484" i="8"/>
  <c r="IH484" i="8"/>
  <c r="II484" i="8"/>
  <c r="IJ484" i="8"/>
  <c r="IK484" i="8"/>
  <c r="IL484" i="8"/>
  <c r="IM484" i="8"/>
  <c r="IN484" i="8"/>
  <c r="IO484" i="8"/>
  <c r="IP484" i="8"/>
  <c r="IQ484" i="8"/>
  <c r="IR484" i="8"/>
  <c r="IS484" i="8"/>
  <c r="IT484" i="8"/>
  <c r="IU484" i="8"/>
  <c r="IV484" i="8"/>
  <c r="IW484" i="8"/>
  <c r="IX484" i="8"/>
  <c r="IY484" i="8"/>
  <c r="IZ484" i="8"/>
  <c r="JA484" i="8"/>
  <c r="JB484" i="8"/>
  <c r="JC484" i="8"/>
  <c r="JD484" i="8"/>
  <c r="JE484" i="8"/>
  <c r="JF484" i="8"/>
  <c r="JG484" i="8"/>
  <c r="JH484" i="8"/>
  <c r="JI484" i="8"/>
  <c r="JJ484" i="8"/>
  <c r="JK484" i="8"/>
  <c r="JL484" i="8"/>
  <c r="JM484" i="8"/>
  <c r="JN484" i="8"/>
  <c r="JO484" i="8"/>
  <c r="JP484" i="8"/>
  <c r="JQ484" i="8"/>
  <c r="JR484" i="8"/>
  <c r="JS484" i="8"/>
  <c r="JT484" i="8"/>
  <c r="JU484" i="8"/>
  <c r="JV484" i="8"/>
  <c r="JW484" i="8"/>
  <c r="JX484" i="8"/>
  <c r="JY484" i="8"/>
  <c r="JZ484" i="8"/>
  <c r="KA484" i="8"/>
  <c r="KB484" i="8"/>
  <c r="KC484" i="8"/>
  <c r="KD484" i="8"/>
  <c r="KE484" i="8"/>
  <c r="KF484" i="8"/>
  <c r="KG484" i="8"/>
  <c r="KH484" i="8"/>
  <c r="KI484" i="8"/>
  <c r="KJ484" i="8"/>
  <c r="KK484" i="8"/>
  <c r="KL484" i="8"/>
  <c r="KM484" i="8"/>
  <c r="KN484" i="8"/>
  <c r="KO484" i="8"/>
  <c r="KP484" i="8"/>
  <c r="B485" i="8"/>
  <c r="CV484" i="8"/>
  <c r="CR484" i="8"/>
  <c r="CN484" i="8"/>
  <c r="CJ484" i="8"/>
  <c r="CF484" i="8"/>
  <c r="CB484" i="8"/>
  <c r="BX484" i="8"/>
  <c r="BT484" i="8"/>
  <c r="BP484" i="8"/>
  <c r="BL484" i="8"/>
  <c r="BH484" i="8"/>
  <c r="BD484" i="8"/>
  <c r="AZ484" i="8"/>
  <c r="AV484" i="8"/>
  <c r="AR484" i="8"/>
  <c r="AN484" i="8"/>
  <c r="AJ484" i="8"/>
  <c r="AF484" i="8"/>
  <c r="AB484" i="8"/>
  <c r="X484" i="8"/>
  <c r="T484" i="8"/>
  <c r="P484" i="8"/>
  <c r="L484" i="8"/>
  <c r="H484" i="8"/>
  <c r="D484" i="8"/>
  <c r="CU484" i="8"/>
  <c r="CQ484" i="8"/>
  <c r="CM484" i="8"/>
  <c r="CI484" i="8"/>
  <c r="CE484" i="8"/>
  <c r="CA484" i="8"/>
  <c r="BW484" i="8"/>
  <c r="BS484" i="8"/>
  <c r="BO484" i="8"/>
  <c r="BK484" i="8"/>
  <c r="BG484" i="8"/>
  <c r="BC484" i="8"/>
  <c r="AY484" i="8"/>
  <c r="AU484" i="8"/>
  <c r="AQ484" i="8"/>
  <c r="AM484" i="8"/>
  <c r="AI484" i="8"/>
  <c r="AE484" i="8"/>
  <c r="AA484" i="8"/>
  <c r="W484" i="8"/>
  <c r="S484" i="8"/>
  <c r="O484" i="8"/>
  <c r="K484" i="8"/>
  <c r="G484" i="8"/>
  <c r="CX484" i="8"/>
  <c r="CT484" i="8"/>
  <c r="CP484" i="8"/>
  <c r="CL484" i="8"/>
  <c r="CH484" i="8"/>
  <c r="CD484" i="8"/>
  <c r="BZ484" i="8"/>
  <c r="BV484" i="8"/>
  <c r="BR484" i="8"/>
  <c r="BN484" i="8"/>
  <c r="BJ484" i="8"/>
  <c r="BF484" i="8"/>
  <c r="BB484" i="8"/>
  <c r="AX484" i="8"/>
  <c r="AT484" i="8"/>
  <c r="AP484" i="8"/>
  <c r="AL484" i="8"/>
  <c r="AH484" i="8"/>
  <c r="AD484" i="8"/>
  <c r="Z484" i="8"/>
  <c r="V484" i="8"/>
  <c r="R484" i="8"/>
  <c r="N484" i="8"/>
  <c r="J484" i="8"/>
  <c r="F484" i="8"/>
  <c r="CW484" i="8"/>
  <c r="CS484" i="8"/>
  <c r="CO484" i="8"/>
  <c r="CK484" i="8"/>
  <c r="CG484" i="8"/>
  <c r="CC484" i="8"/>
  <c r="BY484" i="8"/>
  <c r="BU484" i="8"/>
  <c r="BQ484" i="8"/>
  <c r="BM484" i="8"/>
  <c r="BI484" i="8"/>
  <c r="BE484" i="8"/>
  <c r="BA484" i="8"/>
  <c r="AW484" i="8"/>
  <c r="AS484" i="8"/>
  <c r="AO484" i="8"/>
  <c r="AK484" i="8"/>
  <c r="AG484" i="8"/>
  <c r="AC484" i="8"/>
  <c r="Y484" i="8"/>
  <c r="U484" i="8"/>
  <c r="Q484" i="8"/>
  <c r="M484" i="8"/>
  <c r="I484" i="8"/>
  <c r="E484" i="8"/>
  <c r="C484" i="8"/>
  <c r="CY485" i="8" l="1"/>
  <c r="CZ485" i="8"/>
  <c r="DA485" i="8"/>
  <c r="DB485" i="8"/>
  <c r="DC485" i="8"/>
  <c r="DD485" i="8"/>
  <c r="DE485" i="8"/>
  <c r="DF485" i="8"/>
  <c r="DG485" i="8"/>
  <c r="DH485" i="8"/>
  <c r="DI485" i="8"/>
  <c r="DJ485" i="8"/>
  <c r="DK485" i="8"/>
  <c r="DL485" i="8"/>
  <c r="DM485" i="8"/>
  <c r="DN485" i="8"/>
  <c r="DO485" i="8"/>
  <c r="DP485" i="8"/>
  <c r="DQ485" i="8"/>
  <c r="DR485" i="8"/>
  <c r="DS485" i="8"/>
  <c r="DT485" i="8"/>
  <c r="DU485" i="8"/>
  <c r="DV485" i="8"/>
  <c r="DW485" i="8"/>
  <c r="DX485" i="8"/>
  <c r="DY485" i="8"/>
  <c r="DZ485" i="8"/>
  <c r="EA485" i="8"/>
  <c r="EB485" i="8"/>
  <c r="EC485" i="8"/>
  <c r="ED485" i="8"/>
  <c r="EE485" i="8"/>
  <c r="EF485" i="8"/>
  <c r="EG485" i="8"/>
  <c r="EH485" i="8"/>
  <c r="EI485" i="8"/>
  <c r="EJ485" i="8"/>
  <c r="EK485" i="8"/>
  <c r="EL485" i="8"/>
  <c r="EM485" i="8"/>
  <c r="EN485" i="8"/>
  <c r="EO485" i="8"/>
  <c r="EP485" i="8"/>
  <c r="EQ485" i="8"/>
  <c r="ER485" i="8"/>
  <c r="ES485" i="8"/>
  <c r="ET485" i="8"/>
  <c r="EU485" i="8"/>
  <c r="EV485" i="8"/>
  <c r="EW485" i="8"/>
  <c r="EX485" i="8"/>
  <c r="EY485" i="8"/>
  <c r="EZ485" i="8"/>
  <c r="FA485" i="8"/>
  <c r="FB485" i="8"/>
  <c r="FC485" i="8"/>
  <c r="FD485" i="8"/>
  <c r="FE485" i="8"/>
  <c r="FF485" i="8"/>
  <c r="FG485" i="8"/>
  <c r="FH485" i="8"/>
  <c r="FI485" i="8"/>
  <c r="FJ485" i="8"/>
  <c r="FK485" i="8"/>
  <c r="FL485" i="8"/>
  <c r="FM485" i="8"/>
  <c r="FN485" i="8"/>
  <c r="FO485" i="8"/>
  <c r="FP485" i="8"/>
  <c r="FQ485" i="8"/>
  <c r="FR485" i="8"/>
  <c r="FS485" i="8"/>
  <c r="FT485" i="8"/>
  <c r="FU485" i="8"/>
  <c r="FV485" i="8"/>
  <c r="FW485" i="8"/>
  <c r="FX485" i="8"/>
  <c r="FY485" i="8"/>
  <c r="FZ485" i="8"/>
  <c r="GA485" i="8"/>
  <c r="GB485" i="8"/>
  <c r="GC485" i="8"/>
  <c r="GD485" i="8"/>
  <c r="GE485" i="8"/>
  <c r="GF485" i="8"/>
  <c r="GG485" i="8"/>
  <c r="GH485" i="8"/>
  <c r="GI485" i="8"/>
  <c r="GJ485" i="8"/>
  <c r="GK485" i="8"/>
  <c r="GL485" i="8"/>
  <c r="GM485" i="8"/>
  <c r="GN485" i="8"/>
  <c r="GO485" i="8"/>
  <c r="GP485" i="8"/>
  <c r="GQ485" i="8"/>
  <c r="GR485" i="8"/>
  <c r="GS485" i="8"/>
  <c r="GT485" i="8"/>
  <c r="GU485" i="8"/>
  <c r="GV485" i="8"/>
  <c r="GW485" i="8"/>
  <c r="GX485" i="8"/>
  <c r="GY485" i="8"/>
  <c r="GZ485" i="8"/>
  <c r="HA485" i="8"/>
  <c r="HB485" i="8"/>
  <c r="HC485" i="8"/>
  <c r="HD485" i="8"/>
  <c r="HE485" i="8"/>
  <c r="HF485" i="8"/>
  <c r="HG485" i="8"/>
  <c r="HH485" i="8"/>
  <c r="HI485" i="8"/>
  <c r="HJ485" i="8"/>
  <c r="HK485" i="8"/>
  <c r="HL485" i="8"/>
  <c r="HM485" i="8"/>
  <c r="HN485" i="8"/>
  <c r="HO485" i="8"/>
  <c r="HP485" i="8"/>
  <c r="HQ485" i="8"/>
  <c r="HR485" i="8"/>
  <c r="HS485" i="8"/>
  <c r="HT485" i="8"/>
  <c r="HU485" i="8"/>
  <c r="HV485" i="8"/>
  <c r="HW485" i="8"/>
  <c r="HX485" i="8"/>
  <c r="HY485" i="8"/>
  <c r="HZ485" i="8"/>
  <c r="IA485" i="8"/>
  <c r="IB485" i="8"/>
  <c r="IC485" i="8"/>
  <c r="ID485" i="8"/>
  <c r="IE485" i="8"/>
  <c r="IF485" i="8"/>
  <c r="IG485" i="8"/>
  <c r="IH485" i="8"/>
  <c r="II485" i="8"/>
  <c r="IJ485" i="8"/>
  <c r="IK485" i="8"/>
  <c r="IL485" i="8"/>
  <c r="IM485" i="8"/>
  <c r="IN485" i="8"/>
  <c r="IO485" i="8"/>
  <c r="IP485" i="8"/>
  <c r="IQ485" i="8"/>
  <c r="IR485" i="8"/>
  <c r="IS485" i="8"/>
  <c r="IT485" i="8"/>
  <c r="IU485" i="8"/>
  <c r="IV485" i="8"/>
  <c r="IW485" i="8"/>
  <c r="IX485" i="8"/>
  <c r="IY485" i="8"/>
  <c r="IZ485" i="8"/>
  <c r="JA485" i="8"/>
  <c r="JB485" i="8"/>
  <c r="JC485" i="8"/>
  <c r="JD485" i="8"/>
  <c r="JE485" i="8"/>
  <c r="JF485" i="8"/>
  <c r="JG485" i="8"/>
  <c r="JH485" i="8"/>
  <c r="JI485" i="8"/>
  <c r="JJ485" i="8"/>
  <c r="JK485" i="8"/>
  <c r="JL485" i="8"/>
  <c r="JM485" i="8"/>
  <c r="JN485" i="8"/>
  <c r="JO485" i="8"/>
  <c r="JP485" i="8"/>
  <c r="JQ485" i="8"/>
  <c r="JR485" i="8"/>
  <c r="JS485" i="8"/>
  <c r="JT485" i="8"/>
  <c r="JU485" i="8"/>
  <c r="JV485" i="8"/>
  <c r="JW485" i="8"/>
  <c r="JX485" i="8"/>
  <c r="JY485" i="8"/>
  <c r="JZ485" i="8"/>
  <c r="KA485" i="8"/>
  <c r="KB485" i="8"/>
  <c r="KC485" i="8"/>
  <c r="KD485" i="8"/>
  <c r="KE485" i="8"/>
  <c r="KF485" i="8"/>
  <c r="KG485" i="8"/>
  <c r="KH485" i="8"/>
  <c r="KI485" i="8"/>
  <c r="KJ485" i="8"/>
  <c r="KK485" i="8"/>
  <c r="KL485" i="8"/>
  <c r="KM485" i="8"/>
  <c r="KN485" i="8"/>
  <c r="KO485" i="8"/>
  <c r="KP485" i="8"/>
  <c r="B486" i="8"/>
  <c r="CW485" i="8"/>
  <c r="CS485" i="8"/>
  <c r="CO485" i="8"/>
  <c r="CK485" i="8"/>
  <c r="CG485" i="8"/>
  <c r="CC485" i="8"/>
  <c r="BY485" i="8"/>
  <c r="BU485" i="8"/>
  <c r="BQ485" i="8"/>
  <c r="BM485" i="8"/>
  <c r="BI485" i="8"/>
  <c r="BE485" i="8"/>
  <c r="BA485" i="8"/>
  <c r="AW485" i="8"/>
  <c r="AS485" i="8"/>
  <c r="AO485" i="8"/>
  <c r="AK485" i="8"/>
  <c r="AG485" i="8"/>
  <c r="AC485" i="8"/>
  <c r="Y485" i="8"/>
  <c r="U485" i="8"/>
  <c r="Q485" i="8"/>
  <c r="M485" i="8"/>
  <c r="I485" i="8"/>
  <c r="E485" i="8"/>
  <c r="CV485" i="8"/>
  <c r="CR485" i="8"/>
  <c r="CN485" i="8"/>
  <c r="CJ485" i="8"/>
  <c r="CF485" i="8"/>
  <c r="CB485" i="8"/>
  <c r="BX485" i="8"/>
  <c r="BT485" i="8"/>
  <c r="BP485" i="8"/>
  <c r="BL485" i="8"/>
  <c r="BH485" i="8"/>
  <c r="BD485" i="8"/>
  <c r="AZ485" i="8"/>
  <c r="AV485" i="8"/>
  <c r="AR485" i="8"/>
  <c r="AN485" i="8"/>
  <c r="AJ485" i="8"/>
  <c r="AF485" i="8"/>
  <c r="AB485" i="8"/>
  <c r="X485" i="8"/>
  <c r="T485" i="8"/>
  <c r="P485" i="8"/>
  <c r="L485" i="8"/>
  <c r="H485" i="8"/>
  <c r="D485" i="8"/>
  <c r="CU485" i="8"/>
  <c r="CQ485" i="8"/>
  <c r="CM485" i="8"/>
  <c r="CI485" i="8"/>
  <c r="CE485" i="8"/>
  <c r="CA485" i="8"/>
  <c r="BW485" i="8"/>
  <c r="BS485" i="8"/>
  <c r="BO485" i="8"/>
  <c r="BK485" i="8"/>
  <c r="BG485" i="8"/>
  <c r="BC485" i="8"/>
  <c r="AY485" i="8"/>
  <c r="AU485" i="8"/>
  <c r="AQ485" i="8"/>
  <c r="AM485" i="8"/>
  <c r="AI485" i="8"/>
  <c r="AE485" i="8"/>
  <c r="AA485" i="8"/>
  <c r="W485" i="8"/>
  <c r="S485" i="8"/>
  <c r="O485" i="8"/>
  <c r="K485" i="8"/>
  <c r="G485" i="8"/>
  <c r="C485" i="8"/>
  <c r="CX485" i="8"/>
  <c r="CT485" i="8"/>
  <c r="CP485" i="8"/>
  <c r="CL485" i="8"/>
  <c r="CH485" i="8"/>
  <c r="CD485" i="8"/>
  <c r="BZ485" i="8"/>
  <c r="BV485" i="8"/>
  <c r="BR485" i="8"/>
  <c r="BN485" i="8"/>
  <c r="BJ485" i="8"/>
  <c r="BF485" i="8"/>
  <c r="BB485" i="8"/>
  <c r="AX485" i="8"/>
  <c r="AT485" i="8"/>
  <c r="AP485" i="8"/>
  <c r="AL485" i="8"/>
  <c r="AH485" i="8"/>
  <c r="AD485" i="8"/>
  <c r="Z485" i="8"/>
  <c r="V485" i="8"/>
  <c r="R485" i="8"/>
  <c r="N485" i="8"/>
  <c r="J485" i="8"/>
  <c r="F485" i="8"/>
  <c r="CY486" i="8" l="1"/>
  <c r="CZ486" i="8"/>
  <c r="DA486" i="8"/>
  <c r="DB486" i="8"/>
  <c r="DC486" i="8"/>
  <c r="DD486" i="8"/>
  <c r="DE486" i="8"/>
  <c r="DF486" i="8"/>
  <c r="DG486" i="8"/>
  <c r="DH486" i="8"/>
  <c r="DI486" i="8"/>
  <c r="DJ486" i="8"/>
  <c r="DK486" i="8"/>
  <c r="DL486" i="8"/>
  <c r="DM486" i="8"/>
  <c r="DN486" i="8"/>
  <c r="DO486" i="8"/>
  <c r="DP486" i="8"/>
  <c r="DQ486" i="8"/>
  <c r="DR486" i="8"/>
  <c r="DS486" i="8"/>
  <c r="DT486" i="8"/>
  <c r="DU486" i="8"/>
  <c r="DV486" i="8"/>
  <c r="DW486" i="8"/>
  <c r="DX486" i="8"/>
  <c r="DY486" i="8"/>
  <c r="DZ486" i="8"/>
  <c r="EA486" i="8"/>
  <c r="EB486" i="8"/>
  <c r="EC486" i="8"/>
  <c r="ED486" i="8"/>
  <c r="EE486" i="8"/>
  <c r="EF486" i="8"/>
  <c r="EG486" i="8"/>
  <c r="EH486" i="8"/>
  <c r="EI486" i="8"/>
  <c r="EJ486" i="8"/>
  <c r="EK486" i="8"/>
  <c r="EL486" i="8"/>
  <c r="EM486" i="8"/>
  <c r="EN486" i="8"/>
  <c r="EO486" i="8"/>
  <c r="EP486" i="8"/>
  <c r="EQ486" i="8"/>
  <c r="ER486" i="8"/>
  <c r="ES486" i="8"/>
  <c r="ET486" i="8"/>
  <c r="EU486" i="8"/>
  <c r="EV486" i="8"/>
  <c r="EW486" i="8"/>
  <c r="EX486" i="8"/>
  <c r="EY486" i="8"/>
  <c r="EZ486" i="8"/>
  <c r="FA486" i="8"/>
  <c r="FB486" i="8"/>
  <c r="FC486" i="8"/>
  <c r="FD486" i="8"/>
  <c r="FE486" i="8"/>
  <c r="FF486" i="8"/>
  <c r="FG486" i="8"/>
  <c r="FH486" i="8"/>
  <c r="FI486" i="8"/>
  <c r="FJ486" i="8"/>
  <c r="FK486" i="8"/>
  <c r="FL486" i="8"/>
  <c r="FM486" i="8"/>
  <c r="FN486" i="8"/>
  <c r="FO486" i="8"/>
  <c r="FP486" i="8"/>
  <c r="FQ486" i="8"/>
  <c r="FR486" i="8"/>
  <c r="FS486" i="8"/>
  <c r="FT486" i="8"/>
  <c r="FU486" i="8"/>
  <c r="FV486" i="8"/>
  <c r="FW486" i="8"/>
  <c r="FX486" i="8"/>
  <c r="FY486" i="8"/>
  <c r="FZ486" i="8"/>
  <c r="GA486" i="8"/>
  <c r="GB486" i="8"/>
  <c r="GC486" i="8"/>
  <c r="GD486" i="8"/>
  <c r="GE486" i="8"/>
  <c r="GF486" i="8"/>
  <c r="GG486" i="8"/>
  <c r="GH486" i="8"/>
  <c r="GI486" i="8"/>
  <c r="GJ486" i="8"/>
  <c r="GK486" i="8"/>
  <c r="GL486" i="8"/>
  <c r="GM486" i="8"/>
  <c r="GN486" i="8"/>
  <c r="GO486" i="8"/>
  <c r="GP486" i="8"/>
  <c r="GQ486" i="8"/>
  <c r="GR486" i="8"/>
  <c r="GS486" i="8"/>
  <c r="GT486" i="8"/>
  <c r="GU486" i="8"/>
  <c r="GV486" i="8"/>
  <c r="GW486" i="8"/>
  <c r="GX486" i="8"/>
  <c r="GY486" i="8"/>
  <c r="GZ486" i="8"/>
  <c r="HA486" i="8"/>
  <c r="HB486" i="8"/>
  <c r="HC486" i="8"/>
  <c r="HD486" i="8"/>
  <c r="HE486" i="8"/>
  <c r="HF486" i="8"/>
  <c r="HG486" i="8"/>
  <c r="HH486" i="8"/>
  <c r="HI486" i="8"/>
  <c r="HJ486" i="8"/>
  <c r="HK486" i="8"/>
  <c r="HL486" i="8"/>
  <c r="HM486" i="8"/>
  <c r="HN486" i="8"/>
  <c r="HO486" i="8"/>
  <c r="HP486" i="8"/>
  <c r="HQ486" i="8"/>
  <c r="HR486" i="8"/>
  <c r="HS486" i="8"/>
  <c r="HT486" i="8"/>
  <c r="HU486" i="8"/>
  <c r="HV486" i="8"/>
  <c r="HW486" i="8"/>
  <c r="HX486" i="8"/>
  <c r="HY486" i="8"/>
  <c r="HZ486" i="8"/>
  <c r="IA486" i="8"/>
  <c r="IB486" i="8"/>
  <c r="IC486" i="8"/>
  <c r="ID486" i="8"/>
  <c r="IE486" i="8"/>
  <c r="IF486" i="8"/>
  <c r="IG486" i="8"/>
  <c r="IH486" i="8"/>
  <c r="II486" i="8"/>
  <c r="IJ486" i="8"/>
  <c r="IK486" i="8"/>
  <c r="IL486" i="8"/>
  <c r="IM486" i="8"/>
  <c r="IN486" i="8"/>
  <c r="IO486" i="8"/>
  <c r="IP486" i="8"/>
  <c r="IQ486" i="8"/>
  <c r="IR486" i="8"/>
  <c r="IS486" i="8"/>
  <c r="IT486" i="8"/>
  <c r="IU486" i="8"/>
  <c r="IV486" i="8"/>
  <c r="IW486" i="8"/>
  <c r="IX486" i="8"/>
  <c r="IY486" i="8"/>
  <c r="IZ486" i="8"/>
  <c r="JA486" i="8"/>
  <c r="JB486" i="8"/>
  <c r="JC486" i="8"/>
  <c r="JD486" i="8"/>
  <c r="JE486" i="8"/>
  <c r="JF486" i="8"/>
  <c r="JG486" i="8"/>
  <c r="JH486" i="8"/>
  <c r="JI486" i="8"/>
  <c r="JJ486" i="8"/>
  <c r="JK486" i="8"/>
  <c r="JL486" i="8"/>
  <c r="JM486" i="8"/>
  <c r="JN486" i="8"/>
  <c r="JO486" i="8"/>
  <c r="JP486" i="8"/>
  <c r="JQ486" i="8"/>
  <c r="JR486" i="8"/>
  <c r="JS486" i="8"/>
  <c r="JT486" i="8"/>
  <c r="JU486" i="8"/>
  <c r="JV486" i="8"/>
  <c r="JW486" i="8"/>
  <c r="JX486" i="8"/>
  <c r="JY486" i="8"/>
  <c r="JZ486" i="8"/>
  <c r="KA486" i="8"/>
  <c r="KB486" i="8"/>
  <c r="KC486" i="8"/>
  <c r="KD486" i="8"/>
  <c r="KE486" i="8"/>
  <c r="KF486" i="8"/>
  <c r="KG486" i="8"/>
  <c r="KH486" i="8"/>
  <c r="KI486" i="8"/>
  <c r="KJ486" i="8"/>
  <c r="KK486" i="8"/>
  <c r="KL486" i="8"/>
  <c r="KM486" i="8"/>
  <c r="KN486" i="8"/>
  <c r="KO486" i="8"/>
  <c r="KP486" i="8"/>
  <c r="B487" i="8"/>
  <c r="CX486" i="8"/>
  <c r="CT486" i="8"/>
  <c r="CP486" i="8"/>
  <c r="CL486" i="8"/>
  <c r="CH486" i="8"/>
  <c r="CD486" i="8"/>
  <c r="BZ486" i="8"/>
  <c r="BV486" i="8"/>
  <c r="BR486" i="8"/>
  <c r="BN486" i="8"/>
  <c r="BJ486" i="8"/>
  <c r="BF486" i="8"/>
  <c r="BB486" i="8"/>
  <c r="AX486" i="8"/>
  <c r="AT486" i="8"/>
  <c r="AP486" i="8"/>
  <c r="AL486" i="8"/>
  <c r="AH486" i="8"/>
  <c r="AD486" i="8"/>
  <c r="Z486" i="8"/>
  <c r="V486" i="8"/>
  <c r="R486" i="8"/>
  <c r="N486" i="8"/>
  <c r="J486" i="8"/>
  <c r="F486" i="8"/>
  <c r="CW486" i="8"/>
  <c r="CS486" i="8"/>
  <c r="CO486" i="8"/>
  <c r="CK486" i="8"/>
  <c r="CG486" i="8"/>
  <c r="CC486" i="8"/>
  <c r="BY486" i="8"/>
  <c r="BU486" i="8"/>
  <c r="BQ486" i="8"/>
  <c r="BM486" i="8"/>
  <c r="BI486" i="8"/>
  <c r="BE486" i="8"/>
  <c r="BA486" i="8"/>
  <c r="AW486" i="8"/>
  <c r="AS486" i="8"/>
  <c r="AO486" i="8"/>
  <c r="AK486" i="8"/>
  <c r="AG486" i="8"/>
  <c r="AC486" i="8"/>
  <c r="Y486" i="8"/>
  <c r="U486" i="8"/>
  <c r="Q486" i="8"/>
  <c r="M486" i="8"/>
  <c r="I486" i="8"/>
  <c r="E486" i="8"/>
  <c r="C486" i="8"/>
  <c r="CV486" i="8"/>
  <c r="CR486" i="8"/>
  <c r="CN486" i="8"/>
  <c r="CJ486" i="8"/>
  <c r="CF486" i="8"/>
  <c r="CB486" i="8"/>
  <c r="BX486" i="8"/>
  <c r="BT486" i="8"/>
  <c r="BP486" i="8"/>
  <c r="BL486" i="8"/>
  <c r="BH486" i="8"/>
  <c r="BD486" i="8"/>
  <c r="AZ486" i="8"/>
  <c r="AV486" i="8"/>
  <c r="AR486" i="8"/>
  <c r="AN486" i="8"/>
  <c r="AJ486" i="8"/>
  <c r="AF486" i="8"/>
  <c r="AB486" i="8"/>
  <c r="X486" i="8"/>
  <c r="T486" i="8"/>
  <c r="P486" i="8"/>
  <c r="L486" i="8"/>
  <c r="H486" i="8"/>
  <c r="D486" i="8"/>
  <c r="CU486" i="8"/>
  <c r="CQ486" i="8"/>
  <c r="CM486" i="8"/>
  <c r="CI486" i="8"/>
  <c r="CE486" i="8"/>
  <c r="CA486" i="8"/>
  <c r="BW486" i="8"/>
  <c r="BS486" i="8"/>
  <c r="BO486" i="8"/>
  <c r="BK486" i="8"/>
  <c r="BG486" i="8"/>
  <c r="BC486" i="8"/>
  <c r="AY486" i="8"/>
  <c r="AU486" i="8"/>
  <c r="AQ486" i="8"/>
  <c r="AM486" i="8"/>
  <c r="AI486" i="8"/>
  <c r="AE486" i="8"/>
  <c r="AA486" i="8"/>
  <c r="W486" i="8"/>
  <c r="S486" i="8"/>
  <c r="O486" i="8"/>
  <c r="K486" i="8"/>
  <c r="G486" i="8"/>
  <c r="CY487" i="8" l="1"/>
  <c r="CZ487" i="8"/>
  <c r="DA487" i="8"/>
  <c r="DB487" i="8"/>
  <c r="DC487" i="8"/>
  <c r="DD487" i="8"/>
  <c r="DE487" i="8"/>
  <c r="DF487" i="8"/>
  <c r="DG487" i="8"/>
  <c r="DH487" i="8"/>
  <c r="DI487" i="8"/>
  <c r="DJ487" i="8"/>
  <c r="DK487" i="8"/>
  <c r="DL487" i="8"/>
  <c r="DM487" i="8"/>
  <c r="DN487" i="8"/>
  <c r="DO487" i="8"/>
  <c r="DP487" i="8"/>
  <c r="DQ487" i="8"/>
  <c r="DR487" i="8"/>
  <c r="DS487" i="8"/>
  <c r="DT487" i="8"/>
  <c r="DU487" i="8"/>
  <c r="DV487" i="8"/>
  <c r="DW487" i="8"/>
  <c r="DX487" i="8"/>
  <c r="DY487" i="8"/>
  <c r="DZ487" i="8"/>
  <c r="EA487" i="8"/>
  <c r="EB487" i="8"/>
  <c r="EC487" i="8"/>
  <c r="ED487" i="8"/>
  <c r="EE487" i="8"/>
  <c r="EF487" i="8"/>
  <c r="EG487" i="8"/>
  <c r="EH487" i="8"/>
  <c r="EI487" i="8"/>
  <c r="EJ487" i="8"/>
  <c r="EK487" i="8"/>
  <c r="EL487" i="8"/>
  <c r="EM487" i="8"/>
  <c r="EN487" i="8"/>
  <c r="EO487" i="8"/>
  <c r="EP487" i="8"/>
  <c r="EQ487" i="8"/>
  <c r="ER487" i="8"/>
  <c r="ES487" i="8"/>
  <c r="ET487" i="8"/>
  <c r="EU487" i="8"/>
  <c r="EV487" i="8"/>
  <c r="EW487" i="8"/>
  <c r="EX487" i="8"/>
  <c r="EY487" i="8"/>
  <c r="EZ487" i="8"/>
  <c r="FA487" i="8"/>
  <c r="FB487" i="8"/>
  <c r="FC487" i="8"/>
  <c r="FD487" i="8"/>
  <c r="FE487" i="8"/>
  <c r="FF487" i="8"/>
  <c r="FG487" i="8"/>
  <c r="FH487" i="8"/>
  <c r="FI487" i="8"/>
  <c r="FJ487" i="8"/>
  <c r="FK487" i="8"/>
  <c r="FL487" i="8"/>
  <c r="FM487" i="8"/>
  <c r="FN487" i="8"/>
  <c r="FO487" i="8"/>
  <c r="FP487" i="8"/>
  <c r="FQ487" i="8"/>
  <c r="FR487" i="8"/>
  <c r="FS487" i="8"/>
  <c r="FT487" i="8"/>
  <c r="FU487" i="8"/>
  <c r="FV487" i="8"/>
  <c r="FW487" i="8"/>
  <c r="FX487" i="8"/>
  <c r="FY487" i="8"/>
  <c r="FZ487" i="8"/>
  <c r="GA487" i="8"/>
  <c r="GB487" i="8"/>
  <c r="GC487" i="8"/>
  <c r="GD487" i="8"/>
  <c r="GE487" i="8"/>
  <c r="GF487" i="8"/>
  <c r="GG487" i="8"/>
  <c r="GH487" i="8"/>
  <c r="GI487" i="8"/>
  <c r="GJ487" i="8"/>
  <c r="GK487" i="8"/>
  <c r="GL487" i="8"/>
  <c r="GM487" i="8"/>
  <c r="GN487" i="8"/>
  <c r="GO487" i="8"/>
  <c r="GP487" i="8"/>
  <c r="GQ487" i="8"/>
  <c r="GR487" i="8"/>
  <c r="GS487" i="8"/>
  <c r="GT487" i="8"/>
  <c r="GU487" i="8"/>
  <c r="GV487" i="8"/>
  <c r="GW487" i="8"/>
  <c r="GX487" i="8"/>
  <c r="GY487" i="8"/>
  <c r="GZ487" i="8"/>
  <c r="HA487" i="8"/>
  <c r="HB487" i="8"/>
  <c r="HC487" i="8"/>
  <c r="HD487" i="8"/>
  <c r="HE487" i="8"/>
  <c r="HF487" i="8"/>
  <c r="HG487" i="8"/>
  <c r="HH487" i="8"/>
  <c r="HI487" i="8"/>
  <c r="HJ487" i="8"/>
  <c r="HK487" i="8"/>
  <c r="HL487" i="8"/>
  <c r="HM487" i="8"/>
  <c r="HN487" i="8"/>
  <c r="HO487" i="8"/>
  <c r="HP487" i="8"/>
  <c r="HQ487" i="8"/>
  <c r="HR487" i="8"/>
  <c r="HS487" i="8"/>
  <c r="HT487" i="8"/>
  <c r="HU487" i="8"/>
  <c r="HV487" i="8"/>
  <c r="HW487" i="8"/>
  <c r="HX487" i="8"/>
  <c r="HY487" i="8"/>
  <c r="HZ487" i="8"/>
  <c r="IA487" i="8"/>
  <c r="IB487" i="8"/>
  <c r="IC487" i="8"/>
  <c r="ID487" i="8"/>
  <c r="IE487" i="8"/>
  <c r="IF487" i="8"/>
  <c r="IG487" i="8"/>
  <c r="IH487" i="8"/>
  <c r="II487" i="8"/>
  <c r="IJ487" i="8"/>
  <c r="IK487" i="8"/>
  <c r="IL487" i="8"/>
  <c r="IM487" i="8"/>
  <c r="IN487" i="8"/>
  <c r="IO487" i="8"/>
  <c r="IP487" i="8"/>
  <c r="IQ487" i="8"/>
  <c r="IR487" i="8"/>
  <c r="IS487" i="8"/>
  <c r="IT487" i="8"/>
  <c r="IU487" i="8"/>
  <c r="IV487" i="8"/>
  <c r="IW487" i="8"/>
  <c r="IX487" i="8"/>
  <c r="IY487" i="8"/>
  <c r="IZ487" i="8"/>
  <c r="JA487" i="8"/>
  <c r="JB487" i="8"/>
  <c r="JC487" i="8"/>
  <c r="JD487" i="8"/>
  <c r="JE487" i="8"/>
  <c r="JF487" i="8"/>
  <c r="JG487" i="8"/>
  <c r="JH487" i="8"/>
  <c r="JI487" i="8"/>
  <c r="JJ487" i="8"/>
  <c r="JK487" i="8"/>
  <c r="JL487" i="8"/>
  <c r="JM487" i="8"/>
  <c r="JN487" i="8"/>
  <c r="JO487" i="8"/>
  <c r="JP487" i="8"/>
  <c r="JQ487" i="8"/>
  <c r="JR487" i="8"/>
  <c r="JS487" i="8"/>
  <c r="JT487" i="8"/>
  <c r="JU487" i="8"/>
  <c r="JV487" i="8"/>
  <c r="JW487" i="8"/>
  <c r="JX487" i="8"/>
  <c r="JY487" i="8"/>
  <c r="JZ487" i="8"/>
  <c r="KA487" i="8"/>
  <c r="KB487" i="8"/>
  <c r="KC487" i="8"/>
  <c r="KD487" i="8"/>
  <c r="KE487" i="8"/>
  <c r="KF487" i="8"/>
  <c r="KG487" i="8"/>
  <c r="KH487" i="8"/>
  <c r="KI487" i="8"/>
  <c r="KJ487" i="8"/>
  <c r="KK487" i="8"/>
  <c r="KL487" i="8"/>
  <c r="KM487" i="8"/>
  <c r="KN487" i="8"/>
  <c r="KO487" i="8"/>
  <c r="KP487" i="8"/>
  <c r="B488" i="8"/>
  <c r="CU487" i="8"/>
  <c r="CQ487" i="8"/>
  <c r="CM487" i="8"/>
  <c r="CI487" i="8"/>
  <c r="CE487" i="8"/>
  <c r="CA487" i="8"/>
  <c r="BW487" i="8"/>
  <c r="BS487" i="8"/>
  <c r="BO487" i="8"/>
  <c r="BK487" i="8"/>
  <c r="BG487" i="8"/>
  <c r="BC487" i="8"/>
  <c r="AY487" i="8"/>
  <c r="AU487" i="8"/>
  <c r="AQ487" i="8"/>
  <c r="AM487" i="8"/>
  <c r="AI487" i="8"/>
  <c r="AE487" i="8"/>
  <c r="AA487" i="8"/>
  <c r="W487" i="8"/>
  <c r="S487" i="8"/>
  <c r="O487" i="8"/>
  <c r="K487" i="8"/>
  <c r="G487" i="8"/>
  <c r="C487" i="8"/>
  <c r="CX487" i="8"/>
  <c r="CT487" i="8"/>
  <c r="CP487" i="8"/>
  <c r="CL487" i="8"/>
  <c r="CH487" i="8"/>
  <c r="CD487" i="8"/>
  <c r="BZ487" i="8"/>
  <c r="BV487" i="8"/>
  <c r="BR487" i="8"/>
  <c r="BN487" i="8"/>
  <c r="BJ487" i="8"/>
  <c r="BF487" i="8"/>
  <c r="BB487" i="8"/>
  <c r="AX487" i="8"/>
  <c r="AT487" i="8"/>
  <c r="AP487" i="8"/>
  <c r="AL487" i="8"/>
  <c r="AH487" i="8"/>
  <c r="AD487" i="8"/>
  <c r="Z487" i="8"/>
  <c r="V487" i="8"/>
  <c r="R487" i="8"/>
  <c r="N487" i="8"/>
  <c r="J487" i="8"/>
  <c r="F487" i="8"/>
  <c r="CW487" i="8"/>
  <c r="CS487" i="8"/>
  <c r="CO487" i="8"/>
  <c r="CK487" i="8"/>
  <c r="CG487" i="8"/>
  <c r="CC487" i="8"/>
  <c r="BY487" i="8"/>
  <c r="BU487" i="8"/>
  <c r="BQ487" i="8"/>
  <c r="BM487" i="8"/>
  <c r="BI487" i="8"/>
  <c r="BE487" i="8"/>
  <c r="BA487" i="8"/>
  <c r="AW487" i="8"/>
  <c r="AS487" i="8"/>
  <c r="AO487" i="8"/>
  <c r="AK487" i="8"/>
  <c r="AG487" i="8"/>
  <c r="AC487" i="8"/>
  <c r="Y487" i="8"/>
  <c r="U487" i="8"/>
  <c r="Q487" i="8"/>
  <c r="M487" i="8"/>
  <c r="I487" i="8"/>
  <c r="E487" i="8"/>
  <c r="CV487" i="8"/>
  <c r="CR487" i="8"/>
  <c r="CN487" i="8"/>
  <c r="CJ487" i="8"/>
  <c r="CF487" i="8"/>
  <c r="CB487" i="8"/>
  <c r="BX487" i="8"/>
  <c r="BT487" i="8"/>
  <c r="BP487" i="8"/>
  <c r="BL487" i="8"/>
  <c r="BH487" i="8"/>
  <c r="BD487" i="8"/>
  <c r="AZ487" i="8"/>
  <c r="AV487" i="8"/>
  <c r="AR487" i="8"/>
  <c r="AN487" i="8"/>
  <c r="AJ487" i="8"/>
  <c r="AF487" i="8"/>
  <c r="AB487" i="8"/>
  <c r="X487" i="8"/>
  <c r="T487" i="8"/>
  <c r="P487" i="8"/>
  <c r="L487" i="8"/>
  <c r="H487" i="8"/>
  <c r="D487" i="8"/>
  <c r="CY488" i="8" l="1"/>
  <c r="CZ488" i="8"/>
  <c r="DA488" i="8"/>
  <c r="DB488" i="8"/>
  <c r="DC488" i="8"/>
  <c r="DD488" i="8"/>
  <c r="DE488" i="8"/>
  <c r="DF488" i="8"/>
  <c r="DG488" i="8"/>
  <c r="DH488" i="8"/>
  <c r="DI488" i="8"/>
  <c r="DJ488" i="8"/>
  <c r="DK488" i="8"/>
  <c r="DL488" i="8"/>
  <c r="DM488" i="8"/>
  <c r="DN488" i="8"/>
  <c r="DO488" i="8"/>
  <c r="DP488" i="8"/>
  <c r="DQ488" i="8"/>
  <c r="DR488" i="8"/>
  <c r="DS488" i="8"/>
  <c r="DT488" i="8"/>
  <c r="DU488" i="8"/>
  <c r="DV488" i="8"/>
  <c r="DW488" i="8"/>
  <c r="DX488" i="8"/>
  <c r="DY488" i="8"/>
  <c r="DZ488" i="8"/>
  <c r="EA488" i="8"/>
  <c r="EB488" i="8"/>
  <c r="EC488" i="8"/>
  <c r="ED488" i="8"/>
  <c r="EE488" i="8"/>
  <c r="EF488" i="8"/>
  <c r="EG488" i="8"/>
  <c r="EH488" i="8"/>
  <c r="EI488" i="8"/>
  <c r="EJ488" i="8"/>
  <c r="EK488" i="8"/>
  <c r="EL488" i="8"/>
  <c r="EM488" i="8"/>
  <c r="EN488" i="8"/>
  <c r="EO488" i="8"/>
  <c r="EP488" i="8"/>
  <c r="EQ488" i="8"/>
  <c r="ER488" i="8"/>
  <c r="ES488" i="8"/>
  <c r="ET488" i="8"/>
  <c r="EU488" i="8"/>
  <c r="EV488" i="8"/>
  <c r="EW488" i="8"/>
  <c r="EX488" i="8"/>
  <c r="EY488" i="8"/>
  <c r="EZ488" i="8"/>
  <c r="FA488" i="8"/>
  <c r="FB488" i="8"/>
  <c r="FC488" i="8"/>
  <c r="FD488" i="8"/>
  <c r="FE488" i="8"/>
  <c r="FF488" i="8"/>
  <c r="FG488" i="8"/>
  <c r="FH488" i="8"/>
  <c r="FI488" i="8"/>
  <c r="FJ488" i="8"/>
  <c r="FK488" i="8"/>
  <c r="FL488" i="8"/>
  <c r="FM488" i="8"/>
  <c r="FN488" i="8"/>
  <c r="FO488" i="8"/>
  <c r="FP488" i="8"/>
  <c r="FQ488" i="8"/>
  <c r="FR488" i="8"/>
  <c r="FS488" i="8"/>
  <c r="FT488" i="8"/>
  <c r="FU488" i="8"/>
  <c r="FV488" i="8"/>
  <c r="FW488" i="8"/>
  <c r="FX488" i="8"/>
  <c r="FY488" i="8"/>
  <c r="FZ488" i="8"/>
  <c r="GA488" i="8"/>
  <c r="GB488" i="8"/>
  <c r="GC488" i="8"/>
  <c r="GD488" i="8"/>
  <c r="GE488" i="8"/>
  <c r="GF488" i="8"/>
  <c r="GG488" i="8"/>
  <c r="GH488" i="8"/>
  <c r="GI488" i="8"/>
  <c r="GJ488" i="8"/>
  <c r="GK488" i="8"/>
  <c r="GL488" i="8"/>
  <c r="GM488" i="8"/>
  <c r="GN488" i="8"/>
  <c r="GO488" i="8"/>
  <c r="GP488" i="8"/>
  <c r="GQ488" i="8"/>
  <c r="GR488" i="8"/>
  <c r="GS488" i="8"/>
  <c r="GT488" i="8"/>
  <c r="GU488" i="8"/>
  <c r="GV488" i="8"/>
  <c r="GW488" i="8"/>
  <c r="GX488" i="8"/>
  <c r="GY488" i="8"/>
  <c r="GZ488" i="8"/>
  <c r="HA488" i="8"/>
  <c r="HB488" i="8"/>
  <c r="HC488" i="8"/>
  <c r="HD488" i="8"/>
  <c r="HE488" i="8"/>
  <c r="HF488" i="8"/>
  <c r="HG488" i="8"/>
  <c r="HH488" i="8"/>
  <c r="HI488" i="8"/>
  <c r="HJ488" i="8"/>
  <c r="HK488" i="8"/>
  <c r="HL488" i="8"/>
  <c r="HM488" i="8"/>
  <c r="HN488" i="8"/>
  <c r="HO488" i="8"/>
  <c r="HP488" i="8"/>
  <c r="HQ488" i="8"/>
  <c r="HR488" i="8"/>
  <c r="HS488" i="8"/>
  <c r="HT488" i="8"/>
  <c r="HU488" i="8"/>
  <c r="HV488" i="8"/>
  <c r="HW488" i="8"/>
  <c r="HX488" i="8"/>
  <c r="HY488" i="8"/>
  <c r="HZ488" i="8"/>
  <c r="IA488" i="8"/>
  <c r="IB488" i="8"/>
  <c r="IC488" i="8"/>
  <c r="ID488" i="8"/>
  <c r="IE488" i="8"/>
  <c r="IF488" i="8"/>
  <c r="IG488" i="8"/>
  <c r="IH488" i="8"/>
  <c r="II488" i="8"/>
  <c r="IJ488" i="8"/>
  <c r="IK488" i="8"/>
  <c r="IL488" i="8"/>
  <c r="IM488" i="8"/>
  <c r="IN488" i="8"/>
  <c r="IO488" i="8"/>
  <c r="IP488" i="8"/>
  <c r="IQ488" i="8"/>
  <c r="IR488" i="8"/>
  <c r="IS488" i="8"/>
  <c r="IT488" i="8"/>
  <c r="IU488" i="8"/>
  <c r="IV488" i="8"/>
  <c r="IW488" i="8"/>
  <c r="IX488" i="8"/>
  <c r="IY488" i="8"/>
  <c r="IZ488" i="8"/>
  <c r="JA488" i="8"/>
  <c r="JB488" i="8"/>
  <c r="JC488" i="8"/>
  <c r="JD488" i="8"/>
  <c r="JE488" i="8"/>
  <c r="JF488" i="8"/>
  <c r="JG488" i="8"/>
  <c r="JH488" i="8"/>
  <c r="JI488" i="8"/>
  <c r="JJ488" i="8"/>
  <c r="JK488" i="8"/>
  <c r="JL488" i="8"/>
  <c r="JM488" i="8"/>
  <c r="JN488" i="8"/>
  <c r="JO488" i="8"/>
  <c r="JP488" i="8"/>
  <c r="JQ488" i="8"/>
  <c r="JR488" i="8"/>
  <c r="JS488" i="8"/>
  <c r="JT488" i="8"/>
  <c r="JU488" i="8"/>
  <c r="JV488" i="8"/>
  <c r="JW488" i="8"/>
  <c r="JX488" i="8"/>
  <c r="JY488" i="8"/>
  <c r="JZ488" i="8"/>
  <c r="KA488" i="8"/>
  <c r="KB488" i="8"/>
  <c r="KC488" i="8"/>
  <c r="KD488" i="8"/>
  <c r="KE488" i="8"/>
  <c r="KF488" i="8"/>
  <c r="KG488" i="8"/>
  <c r="KH488" i="8"/>
  <c r="KI488" i="8"/>
  <c r="KJ488" i="8"/>
  <c r="KK488" i="8"/>
  <c r="KL488" i="8"/>
  <c r="KM488" i="8"/>
  <c r="KN488" i="8"/>
  <c r="KO488" i="8"/>
  <c r="KP488" i="8"/>
  <c r="B489" i="8"/>
  <c r="CV488" i="8"/>
  <c r="CR488" i="8"/>
  <c r="CN488" i="8"/>
  <c r="CJ488" i="8"/>
  <c r="CF488" i="8"/>
  <c r="CB488" i="8"/>
  <c r="BX488" i="8"/>
  <c r="BT488" i="8"/>
  <c r="BP488" i="8"/>
  <c r="BL488" i="8"/>
  <c r="BH488" i="8"/>
  <c r="BD488" i="8"/>
  <c r="AZ488" i="8"/>
  <c r="AV488" i="8"/>
  <c r="AR488" i="8"/>
  <c r="AN488" i="8"/>
  <c r="AJ488" i="8"/>
  <c r="AF488" i="8"/>
  <c r="AB488" i="8"/>
  <c r="X488" i="8"/>
  <c r="T488" i="8"/>
  <c r="P488" i="8"/>
  <c r="L488" i="8"/>
  <c r="H488" i="8"/>
  <c r="D488" i="8"/>
  <c r="CU488" i="8"/>
  <c r="CQ488" i="8"/>
  <c r="CM488" i="8"/>
  <c r="CI488" i="8"/>
  <c r="CE488" i="8"/>
  <c r="CA488" i="8"/>
  <c r="BW488" i="8"/>
  <c r="BS488" i="8"/>
  <c r="BO488" i="8"/>
  <c r="BK488" i="8"/>
  <c r="BG488" i="8"/>
  <c r="BC488" i="8"/>
  <c r="AY488" i="8"/>
  <c r="AU488" i="8"/>
  <c r="AQ488" i="8"/>
  <c r="AM488" i="8"/>
  <c r="AI488" i="8"/>
  <c r="AE488" i="8"/>
  <c r="AA488" i="8"/>
  <c r="W488" i="8"/>
  <c r="S488" i="8"/>
  <c r="O488" i="8"/>
  <c r="K488" i="8"/>
  <c r="G488" i="8"/>
  <c r="CX488" i="8"/>
  <c r="CT488" i="8"/>
  <c r="CP488" i="8"/>
  <c r="CL488" i="8"/>
  <c r="CH488" i="8"/>
  <c r="CD488" i="8"/>
  <c r="BZ488" i="8"/>
  <c r="BV488" i="8"/>
  <c r="BR488" i="8"/>
  <c r="BN488" i="8"/>
  <c r="BJ488" i="8"/>
  <c r="BF488" i="8"/>
  <c r="BB488" i="8"/>
  <c r="AX488" i="8"/>
  <c r="AT488" i="8"/>
  <c r="AP488" i="8"/>
  <c r="AL488" i="8"/>
  <c r="AH488" i="8"/>
  <c r="AD488" i="8"/>
  <c r="Z488" i="8"/>
  <c r="V488" i="8"/>
  <c r="R488" i="8"/>
  <c r="N488" i="8"/>
  <c r="J488" i="8"/>
  <c r="F488" i="8"/>
  <c r="CW488" i="8"/>
  <c r="CS488" i="8"/>
  <c r="CO488" i="8"/>
  <c r="CK488" i="8"/>
  <c r="CG488" i="8"/>
  <c r="CC488" i="8"/>
  <c r="BY488" i="8"/>
  <c r="BU488" i="8"/>
  <c r="BQ488" i="8"/>
  <c r="BM488" i="8"/>
  <c r="BI488" i="8"/>
  <c r="BE488" i="8"/>
  <c r="BA488" i="8"/>
  <c r="AW488" i="8"/>
  <c r="AS488" i="8"/>
  <c r="AO488" i="8"/>
  <c r="AK488" i="8"/>
  <c r="AG488" i="8"/>
  <c r="AC488" i="8"/>
  <c r="Y488" i="8"/>
  <c r="U488" i="8"/>
  <c r="Q488" i="8"/>
  <c r="M488" i="8"/>
  <c r="I488" i="8"/>
  <c r="E488" i="8"/>
  <c r="C488" i="8"/>
  <c r="CY489" i="8" l="1"/>
  <c r="CZ489" i="8"/>
  <c r="DA489" i="8"/>
  <c r="DB489" i="8"/>
  <c r="DC489" i="8"/>
  <c r="DD489" i="8"/>
  <c r="DE489" i="8"/>
  <c r="DF489" i="8"/>
  <c r="DG489" i="8"/>
  <c r="DH489" i="8"/>
  <c r="DI489" i="8"/>
  <c r="DJ489" i="8"/>
  <c r="DK489" i="8"/>
  <c r="DL489" i="8"/>
  <c r="DM489" i="8"/>
  <c r="DN489" i="8"/>
  <c r="DO489" i="8"/>
  <c r="DP489" i="8"/>
  <c r="DQ489" i="8"/>
  <c r="DR489" i="8"/>
  <c r="DS489" i="8"/>
  <c r="DT489" i="8"/>
  <c r="DU489" i="8"/>
  <c r="DV489" i="8"/>
  <c r="DW489" i="8"/>
  <c r="DX489" i="8"/>
  <c r="DY489" i="8"/>
  <c r="DZ489" i="8"/>
  <c r="EA489" i="8"/>
  <c r="EB489" i="8"/>
  <c r="EC489" i="8"/>
  <c r="ED489" i="8"/>
  <c r="EE489" i="8"/>
  <c r="EF489" i="8"/>
  <c r="EG489" i="8"/>
  <c r="EH489" i="8"/>
  <c r="EI489" i="8"/>
  <c r="EJ489" i="8"/>
  <c r="EK489" i="8"/>
  <c r="EL489" i="8"/>
  <c r="EM489" i="8"/>
  <c r="EN489" i="8"/>
  <c r="EO489" i="8"/>
  <c r="EP489" i="8"/>
  <c r="EQ489" i="8"/>
  <c r="ER489" i="8"/>
  <c r="ES489" i="8"/>
  <c r="ET489" i="8"/>
  <c r="EU489" i="8"/>
  <c r="EV489" i="8"/>
  <c r="EW489" i="8"/>
  <c r="EX489" i="8"/>
  <c r="EY489" i="8"/>
  <c r="EZ489" i="8"/>
  <c r="FA489" i="8"/>
  <c r="FB489" i="8"/>
  <c r="FC489" i="8"/>
  <c r="FD489" i="8"/>
  <c r="FE489" i="8"/>
  <c r="FF489" i="8"/>
  <c r="FG489" i="8"/>
  <c r="FH489" i="8"/>
  <c r="FI489" i="8"/>
  <c r="FJ489" i="8"/>
  <c r="FK489" i="8"/>
  <c r="FL489" i="8"/>
  <c r="FM489" i="8"/>
  <c r="FN489" i="8"/>
  <c r="FO489" i="8"/>
  <c r="FP489" i="8"/>
  <c r="FQ489" i="8"/>
  <c r="FR489" i="8"/>
  <c r="FS489" i="8"/>
  <c r="FT489" i="8"/>
  <c r="FU489" i="8"/>
  <c r="FV489" i="8"/>
  <c r="FW489" i="8"/>
  <c r="FX489" i="8"/>
  <c r="FY489" i="8"/>
  <c r="FZ489" i="8"/>
  <c r="GA489" i="8"/>
  <c r="GB489" i="8"/>
  <c r="GC489" i="8"/>
  <c r="GD489" i="8"/>
  <c r="GE489" i="8"/>
  <c r="GF489" i="8"/>
  <c r="GG489" i="8"/>
  <c r="GH489" i="8"/>
  <c r="GI489" i="8"/>
  <c r="GJ489" i="8"/>
  <c r="GK489" i="8"/>
  <c r="GL489" i="8"/>
  <c r="GM489" i="8"/>
  <c r="GN489" i="8"/>
  <c r="GO489" i="8"/>
  <c r="GP489" i="8"/>
  <c r="GQ489" i="8"/>
  <c r="GR489" i="8"/>
  <c r="GS489" i="8"/>
  <c r="GT489" i="8"/>
  <c r="GU489" i="8"/>
  <c r="GV489" i="8"/>
  <c r="GW489" i="8"/>
  <c r="GX489" i="8"/>
  <c r="GY489" i="8"/>
  <c r="GZ489" i="8"/>
  <c r="HA489" i="8"/>
  <c r="HB489" i="8"/>
  <c r="HC489" i="8"/>
  <c r="HD489" i="8"/>
  <c r="HE489" i="8"/>
  <c r="HF489" i="8"/>
  <c r="HG489" i="8"/>
  <c r="HH489" i="8"/>
  <c r="HI489" i="8"/>
  <c r="HJ489" i="8"/>
  <c r="HK489" i="8"/>
  <c r="HL489" i="8"/>
  <c r="HM489" i="8"/>
  <c r="HN489" i="8"/>
  <c r="HO489" i="8"/>
  <c r="HP489" i="8"/>
  <c r="HQ489" i="8"/>
  <c r="HR489" i="8"/>
  <c r="HS489" i="8"/>
  <c r="HT489" i="8"/>
  <c r="HU489" i="8"/>
  <c r="HV489" i="8"/>
  <c r="HW489" i="8"/>
  <c r="HX489" i="8"/>
  <c r="HY489" i="8"/>
  <c r="HZ489" i="8"/>
  <c r="IA489" i="8"/>
  <c r="IB489" i="8"/>
  <c r="IC489" i="8"/>
  <c r="ID489" i="8"/>
  <c r="IE489" i="8"/>
  <c r="IF489" i="8"/>
  <c r="IG489" i="8"/>
  <c r="IH489" i="8"/>
  <c r="II489" i="8"/>
  <c r="IJ489" i="8"/>
  <c r="IK489" i="8"/>
  <c r="IL489" i="8"/>
  <c r="IM489" i="8"/>
  <c r="IN489" i="8"/>
  <c r="IO489" i="8"/>
  <c r="IP489" i="8"/>
  <c r="IQ489" i="8"/>
  <c r="IR489" i="8"/>
  <c r="IS489" i="8"/>
  <c r="IT489" i="8"/>
  <c r="IU489" i="8"/>
  <c r="IV489" i="8"/>
  <c r="IW489" i="8"/>
  <c r="IX489" i="8"/>
  <c r="IY489" i="8"/>
  <c r="IZ489" i="8"/>
  <c r="JA489" i="8"/>
  <c r="JB489" i="8"/>
  <c r="JC489" i="8"/>
  <c r="JD489" i="8"/>
  <c r="JE489" i="8"/>
  <c r="JF489" i="8"/>
  <c r="JG489" i="8"/>
  <c r="JH489" i="8"/>
  <c r="JI489" i="8"/>
  <c r="JJ489" i="8"/>
  <c r="JK489" i="8"/>
  <c r="JL489" i="8"/>
  <c r="JM489" i="8"/>
  <c r="JN489" i="8"/>
  <c r="JO489" i="8"/>
  <c r="JP489" i="8"/>
  <c r="JQ489" i="8"/>
  <c r="JR489" i="8"/>
  <c r="JS489" i="8"/>
  <c r="JT489" i="8"/>
  <c r="JU489" i="8"/>
  <c r="JV489" i="8"/>
  <c r="JW489" i="8"/>
  <c r="JX489" i="8"/>
  <c r="JY489" i="8"/>
  <c r="JZ489" i="8"/>
  <c r="KA489" i="8"/>
  <c r="KB489" i="8"/>
  <c r="KC489" i="8"/>
  <c r="KD489" i="8"/>
  <c r="KE489" i="8"/>
  <c r="KF489" i="8"/>
  <c r="KG489" i="8"/>
  <c r="KH489" i="8"/>
  <c r="KI489" i="8"/>
  <c r="KJ489" i="8"/>
  <c r="KK489" i="8"/>
  <c r="KL489" i="8"/>
  <c r="KM489" i="8"/>
  <c r="KN489" i="8"/>
  <c r="KO489" i="8"/>
  <c r="KP489" i="8"/>
  <c r="B490" i="8"/>
  <c r="CW489" i="8"/>
  <c r="CS489" i="8"/>
  <c r="CO489" i="8"/>
  <c r="CK489" i="8"/>
  <c r="CG489" i="8"/>
  <c r="CC489" i="8"/>
  <c r="BY489" i="8"/>
  <c r="BU489" i="8"/>
  <c r="BQ489" i="8"/>
  <c r="BM489" i="8"/>
  <c r="BI489" i="8"/>
  <c r="BE489" i="8"/>
  <c r="BA489" i="8"/>
  <c r="AW489" i="8"/>
  <c r="AS489" i="8"/>
  <c r="AO489" i="8"/>
  <c r="AK489" i="8"/>
  <c r="AG489" i="8"/>
  <c r="AC489" i="8"/>
  <c r="Y489" i="8"/>
  <c r="U489" i="8"/>
  <c r="Q489" i="8"/>
  <c r="M489" i="8"/>
  <c r="I489" i="8"/>
  <c r="E489" i="8"/>
  <c r="CV489" i="8"/>
  <c r="CR489" i="8"/>
  <c r="CN489" i="8"/>
  <c r="CJ489" i="8"/>
  <c r="CF489" i="8"/>
  <c r="CB489" i="8"/>
  <c r="BX489" i="8"/>
  <c r="BT489" i="8"/>
  <c r="BP489" i="8"/>
  <c r="BL489" i="8"/>
  <c r="BH489" i="8"/>
  <c r="BD489" i="8"/>
  <c r="AZ489" i="8"/>
  <c r="AV489" i="8"/>
  <c r="AR489" i="8"/>
  <c r="AN489" i="8"/>
  <c r="AJ489" i="8"/>
  <c r="AF489" i="8"/>
  <c r="AB489" i="8"/>
  <c r="X489" i="8"/>
  <c r="T489" i="8"/>
  <c r="P489" i="8"/>
  <c r="L489" i="8"/>
  <c r="H489" i="8"/>
  <c r="D489" i="8"/>
  <c r="CU489" i="8"/>
  <c r="CQ489" i="8"/>
  <c r="CM489" i="8"/>
  <c r="CI489" i="8"/>
  <c r="CE489" i="8"/>
  <c r="CA489" i="8"/>
  <c r="BW489" i="8"/>
  <c r="BS489" i="8"/>
  <c r="BO489" i="8"/>
  <c r="BK489" i="8"/>
  <c r="BG489" i="8"/>
  <c r="BC489" i="8"/>
  <c r="AY489" i="8"/>
  <c r="AU489" i="8"/>
  <c r="AQ489" i="8"/>
  <c r="AM489" i="8"/>
  <c r="AI489" i="8"/>
  <c r="AE489" i="8"/>
  <c r="AA489" i="8"/>
  <c r="W489" i="8"/>
  <c r="S489" i="8"/>
  <c r="O489" i="8"/>
  <c r="K489" i="8"/>
  <c r="G489" i="8"/>
  <c r="C489" i="8"/>
  <c r="CX489" i="8"/>
  <c r="CT489" i="8"/>
  <c r="CP489" i="8"/>
  <c r="CL489" i="8"/>
  <c r="CH489" i="8"/>
  <c r="CD489" i="8"/>
  <c r="BZ489" i="8"/>
  <c r="BV489" i="8"/>
  <c r="BR489" i="8"/>
  <c r="BN489" i="8"/>
  <c r="BJ489" i="8"/>
  <c r="BF489" i="8"/>
  <c r="BB489" i="8"/>
  <c r="AX489" i="8"/>
  <c r="AT489" i="8"/>
  <c r="AP489" i="8"/>
  <c r="AL489" i="8"/>
  <c r="AH489" i="8"/>
  <c r="AD489" i="8"/>
  <c r="Z489" i="8"/>
  <c r="V489" i="8"/>
  <c r="R489" i="8"/>
  <c r="N489" i="8"/>
  <c r="J489" i="8"/>
  <c r="F489" i="8"/>
  <c r="CY490" i="8" l="1"/>
  <c r="CZ490" i="8"/>
  <c r="DA490" i="8"/>
  <c r="DB490" i="8"/>
  <c r="DC490" i="8"/>
  <c r="DD490" i="8"/>
  <c r="DE490" i="8"/>
  <c r="DF490" i="8"/>
  <c r="DG490" i="8"/>
  <c r="DH490" i="8"/>
  <c r="DI490" i="8"/>
  <c r="DJ490" i="8"/>
  <c r="DK490" i="8"/>
  <c r="DL490" i="8"/>
  <c r="DM490" i="8"/>
  <c r="DN490" i="8"/>
  <c r="DO490" i="8"/>
  <c r="DP490" i="8"/>
  <c r="DQ490" i="8"/>
  <c r="DR490" i="8"/>
  <c r="DS490" i="8"/>
  <c r="DT490" i="8"/>
  <c r="DU490" i="8"/>
  <c r="DV490" i="8"/>
  <c r="DW490" i="8"/>
  <c r="DX490" i="8"/>
  <c r="DY490" i="8"/>
  <c r="DZ490" i="8"/>
  <c r="EA490" i="8"/>
  <c r="EB490" i="8"/>
  <c r="EC490" i="8"/>
  <c r="ED490" i="8"/>
  <c r="EE490" i="8"/>
  <c r="EF490" i="8"/>
  <c r="EG490" i="8"/>
  <c r="EH490" i="8"/>
  <c r="EI490" i="8"/>
  <c r="EJ490" i="8"/>
  <c r="EK490" i="8"/>
  <c r="EL490" i="8"/>
  <c r="EM490" i="8"/>
  <c r="EN490" i="8"/>
  <c r="EO490" i="8"/>
  <c r="EP490" i="8"/>
  <c r="EQ490" i="8"/>
  <c r="ER490" i="8"/>
  <c r="ES490" i="8"/>
  <c r="ET490" i="8"/>
  <c r="EU490" i="8"/>
  <c r="EV490" i="8"/>
  <c r="EW490" i="8"/>
  <c r="EX490" i="8"/>
  <c r="EY490" i="8"/>
  <c r="EZ490" i="8"/>
  <c r="FA490" i="8"/>
  <c r="FB490" i="8"/>
  <c r="FC490" i="8"/>
  <c r="FD490" i="8"/>
  <c r="FE490" i="8"/>
  <c r="FF490" i="8"/>
  <c r="FG490" i="8"/>
  <c r="FH490" i="8"/>
  <c r="FI490" i="8"/>
  <c r="FJ490" i="8"/>
  <c r="FK490" i="8"/>
  <c r="FL490" i="8"/>
  <c r="FM490" i="8"/>
  <c r="FN490" i="8"/>
  <c r="FO490" i="8"/>
  <c r="FP490" i="8"/>
  <c r="FQ490" i="8"/>
  <c r="FR490" i="8"/>
  <c r="FS490" i="8"/>
  <c r="FT490" i="8"/>
  <c r="FU490" i="8"/>
  <c r="FV490" i="8"/>
  <c r="FW490" i="8"/>
  <c r="FX490" i="8"/>
  <c r="FY490" i="8"/>
  <c r="FZ490" i="8"/>
  <c r="GA490" i="8"/>
  <c r="GB490" i="8"/>
  <c r="GC490" i="8"/>
  <c r="GD490" i="8"/>
  <c r="GE490" i="8"/>
  <c r="GF490" i="8"/>
  <c r="GG490" i="8"/>
  <c r="GH490" i="8"/>
  <c r="GI490" i="8"/>
  <c r="GJ490" i="8"/>
  <c r="GK490" i="8"/>
  <c r="GL490" i="8"/>
  <c r="GM490" i="8"/>
  <c r="GN490" i="8"/>
  <c r="GO490" i="8"/>
  <c r="GP490" i="8"/>
  <c r="GQ490" i="8"/>
  <c r="GR490" i="8"/>
  <c r="GS490" i="8"/>
  <c r="GT490" i="8"/>
  <c r="GU490" i="8"/>
  <c r="GV490" i="8"/>
  <c r="GW490" i="8"/>
  <c r="GX490" i="8"/>
  <c r="GY490" i="8"/>
  <c r="GZ490" i="8"/>
  <c r="HA490" i="8"/>
  <c r="HB490" i="8"/>
  <c r="HC490" i="8"/>
  <c r="HD490" i="8"/>
  <c r="HE490" i="8"/>
  <c r="HF490" i="8"/>
  <c r="HG490" i="8"/>
  <c r="HH490" i="8"/>
  <c r="HI490" i="8"/>
  <c r="HJ490" i="8"/>
  <c r="HK490" i="8"/>
  <c r="HL490" i="8"/>
  <c r="HM490" i="8"/>
  <c r="HN490" i="8"/>
  <c r="HO490" i="8"/>
  <c r="HP490" i="8"/>
  <c r="HQ490" i="8"/>
  <c r="HR490" i="8"/>
  <c r="HS490" i="8"/>
  <c r="HT490" i="8"/>
  <c r="HU490" i="8"/>
  <c r="HV490" i="8"/>
  <c r="HW490" i="8"/>
  <c r="HX490" i="8"/>
  <c r="HY490" i="8"/>
  <c r="HZ490" i="8"/>
  <c r="IA490" i="8"/>
  <c r="IB490" i="8"/>
  <c r="IC490" i="8"/>
  <c r="ID490" i="8"/>
  <c r="IE490" i="8"/>
  <c r="IF490" i="8"/>
  <c r="IG490" i="8"/>
  <c r="IH490" i="8"/>
  <c r="II490" i="8"/>
  <c r="IJ490" i="8"/>
  <c r="IK490" i="8"/>
  <c r="IL490" i="8"/>
  <c r="IM490" i="8"/>
  <c r="IN490" i="8"/>
  <c r="IO490" i="8"/>
  <c r="IP490" i="8"/>
  <c r="IQ490" i="8"/>
  <c r="IR490" i="8"/>
  <c r="IS490" i="8"/>
  <c r="IT490" i="8"/>
  <c r="IU490" i="8"/>
  <c r="IV490" i="8"/>
  <c r="IW490" i="8"/>
  <c r="IX490" i="8"/>
  <c r="IY490" i="8"/>
  <c r="IZ490" i="8"/>
  <c r="JA490" i="8"/>
  <c r="JB490" i="8"/>
  <c r="JC490" i="8"/>
  <c r="JD490" i="8"/>
  <c r="JE490" i="8"/>
  <c r="JF490" i="8"/>
  <c r="JG490" i="8"/>
  <c r="JH490" i="8"/>
  <c r="JI490" i="8"/>
  <c r="JJ490" i="8"/>
  <c r="JK490" i="8"/>
  <c r="JL490" i="8"/>
  <c r="JM490" i="8"/>
  <c r="JN490" i="8"/>
  <c r="JO490" i="8"/>
  <c r="JP490" i="8"/>
  <c r="JQ490" i="8"/>
  <c r="JR490" i="8"/>
  <c r="JS490" i="8"/>
  <c r="JT490" i="8"/>
  <c r="JU490" i="8"/>
  <c r="JV490" i="8"/>
  <c r="JW490" i="8"/>
  <c r="JX490" i="8"/>
  <c r="JY490" i="8"/>
  <c r="JZ490" i="8"/>
  <c r="KA490" i="8"/>
  <c r="KB490" i="8"/>
  <c r="KC490" i="8"/>
  <c r="KD490" i="8"/>
  <c r="KE490" i="8"/>
  <c r="KF490" i="8"/>
  <c r="KG490" i="8"/>
  <c r="KH490" i="8"/>
  <c r="KI490" i="8"/>
  <c r="KJ490" i="8"/>
  <c r="KK490" i="8"/>
  <c r="KL490" i="8"/>
  <c r="KM490" i="8"/>
  <c r="KN490" i="8"/>
  <c r="KO490" i="8"/>
  <c r="KP490" i="8"/>
  <c r="B491" i="8"/>
  <c r="CX490" i="8"/>
  <c r="CT490" i="8"/>
  <c r="CP490" i="8"/>
  <c r="CL490" i="8"/>
  <c r="CH490" i="8"/>
  <c r="CD490" i="8"/>
  <c r="BZ490" i="8"/>
  <c r="BV490" i="8"/>
  <c r="BR490" i="8"/>
  <c r="BN490" i="8"/>
  <c r="BJ490" i="8"/>
  <c r="BF490" i="8"/>
  <c r="BB490" i="8"/>
  <c r="AX490" i="8"/>
  <c r="AT490" i="8"/>
  <c r="AP490" i="8"/>
  <c r="AL490" i="8"/>
  <c r="AH490" i="8"/>
  <c r="AD490" i="8"/>
  <c r="Z490" i="8"/>
  <c r="V490" i="8"/>
  <c r="R490" i="8"/>
  <c r="N490" i="8"/>
  <c r="J490" i="8"/>
  <c r="F490" i="8"/>
  <c r="CW490" i="8"/>
  <c r="CS490" i="8"/>
  <c r="CO490" i="8"/>
  <c r="CK490" i="8"/>
  <c r="CG490" i="8"/>
  <c r="CC490" i="8"/>
  <c r="BY490" i="8"/>
  <c r="BU490" i="8"/>
  <c r="BQ490" i="8"/>
  <c r="BM490" i="8"/>
  <c r="BI490" i="8"/>
  <c r="BE490" i="8"/>
  <c r="BA490" i="8"/>
  <c r="AW490" i="8"/>
  <c r="AS490" i="8"/>
  <c r="AO490" i="8"/>
  <c r="AK490" i="8"/>
  <c r="AG490" i="8"/>
  <c r="AC490" i="8"/>
  <c r="Y490" i="8"/>
  <c r="U490" i="8"/>
  <c r="Q490" i="8"/>
  <c r="M490" i="8"/>
  <c r="I490" i="8"/>
  <c r="E490" i="8"/>
  <c r="C490" i="8"/>
  <c r="CV490" i="8"/>
  <c r="CR490" i="8"/>
  <c r="CN490" i="8"/>
  <c r="CJ490" i="8"/>
  <c r="CF490" i="8"/>
  <c r="CB490" i="8"/>
  <c r="BX490" i="8"/>
  <c r="BT490" i="8"/>
  <c r="BP490" i="8"/>
  <c r="BL490" i="8"/>
  <c r="BH490" i="8"/>
  <c r="BD490" i="8"/>
  <c r="AZ490" i="8"/>
  <c r="AV490" i="8"/>
  <c r="AR490" i="8"/>
  <c r="AN490" i="8"/>
  <c r="AJ490" i="8"/>
  <c r="AF490" i="8"/>
  <c r="AB490" i="8"/>
  <c r="X490" i="8"/>
  <c r="T490" i="8"/>
  <c r="P490" i="8"/>
  <c r="L490" i="8"/>
  <c r="H490" i="8"/>
  <c r="D490" i="8"/>
  <c r="CU490" i="8"/>
  <c r="CQ490" i="8"/>
  <c r="CM490" i="8"/>
  <c r="CI490" i="8"/>
  <c r="CE490" i="8"/>
  <c r="CA490" i="8"/>
  <c r="BW490" i="8"/>
  <c r="BS490" i="8"/>
  <c r="BO490" i="8"/>
  <c r="BK490" i="8"/>
  <c r="BG490" i="8"/>
  <c r="BC490" i="8"/>
  <c r="AY490" i="8"/>
  <c r="AU490" i="8"/>
  <c r="AQ490" i="8"/>
  <c r="AM490" i="8"/>
  <c r="AI490" i="8"/>
  <c r="AE490" i="8"/>
  <c r="AA490" i="8"/>
  <c r="W490" i="8"/>
  <c r="S490" i="8"/>
  <c r="O490" i="8"/>
  <c r="K490" i="8"/>
  <c r="G490" i="8"/>
  <c r="CY491" i="8" l="1"/>
  <c r="CZ491" i="8"/>
  <c r="DA491" i="8"/>
  <c r="DB491" i="8"/>
  <c r="DC491" i="8"/>
  <c r="DD491" i="8"/>
  <c r="DE491" i="8"/>
  <c r="DF491" i="8"/>
  <c r="DG491" i="8"/>
  <c r="DH491" i="8"/>
  <c r="DI491" i="8"/>
  <c r="DJ491" i="8"/>
  <c r="DK491" i="8"/>
  <c r="DL491" i="8"/>
  <c r="DM491" i="8"/>
  <c r="DN491" i="8"/>
  <c r="DO491" i="8"/>
  <c r="DP491" i="8"/>
  <c r="DQ491" i="8"/>
  <c r="DR491" i="8"/>
  <c r="DS491" i="8"/>
  <c r="DT491" i="8"/>
  <c r="DU491" i="8"/>
  <c r="DV491" i="8"/>
  <c r="DW491" i="8"/>
  <c r="DX491" i="8"/>
  <c r="DY491" i="8"/>
  <c r="DZ491" i="8"/>
  <c r="EA491" i="8"/>
  <c r="EB491" i="8"/>
  <c r="EC491" i="8"/>
  <c r="ED491" i="8"/>
  <c r="EE491" i="8"/>
  <c r="EF491" i="8"/>
  <c r="EG491" i="8"/>
  <c r="EH491" i="8"/>
  <c r="EI491" i="8"/>
  <c r="EJ491" i="8"/>
  <c r="EK491" i="8"/>
  <c r="EL491" i="8"/>
  <c r="EM491" i="8"/>
  <c r="EN491" i="8"/>
  <c r="EO491" i="8"/>
  <c r="EP491" i="8"/>
  <c r="EQ491" i="8"/>
  <c r="ER491" i="8"/>
  <c r="ES491" i="8"/>
  <c r="ET491" i="8"/>
  <c r="EU491" i="8"/>
  <c r="EV491" i="8"/>
  <c r="EW491" i="8"/>
  <c r="EX491" i="8"/>
  <c r="EY491" i="8"/>
  <c r="EZ491" i="8"/>
  <c r="FA491" i="8"/>
  <c r="FB491" i="8"/>
  <c r="FC491" i="8"/>
  <c r="FD491" i="8"/>
  <c r="FE491" i="8"/>
  <c r="FF491" i="8"/>
  <c r="FG491" i="8"/>
  <c r="FH491" i="8"/>
  <c r="FI491" i="8"/>
  <c r="FJ491" i="8"/>
  <c r="FK491" i="8"/>
  <c r="FL491" i="8"/>
  <c r="FM491" i="8"/>
  <c r="FN491" i="8"/>
  <c r="FO491" i="8"/>
  <c r="FP491" i="8"/>
  <c r="FQ491" i="8"/>
  <c r="FR491" i="8"/>
  <c r="FS491" i="8"/>
  <c r="FT491" i="8"/>
  <c r="FU491" i="8"/>
  <c r="FV491" i="8"/>
  <c r="FW491" i="8"/>
  <c r="FX491" i="8"/>
  <c r="FY491" i="8"/>
  <c r="FZ491" i="8"/>
  <c r="GA491" i="8"/>
  <c r="GB491" i="8"/>
  <c r="GC491" i="8"/>
  <c r="GD491" i="8"/>
  <c r="GE491" i="8"/>
  <c r="GF491" i="8"/>
  <c r="GG491" i="8"/>
  <c r="GH491" i="8"/>
  <c r="GI491" i="8"/>
  <c r="GJ491" i="8"/>
  <c r="GK491" i="8"/>
  <c r="GL491" i="8"/>
  <c r="GM491" i="8"/>
  <c r="GN491" i="8"/>
  <c r="GO491" i="8"/>
  <c r="GP491" i="8"/>
  <c r="GQ491" i="8"/>
  <c r="GR491" i="8"/>
  <c r="GS491" i="8"/>
  <c r="GT491" i="8"/>
  <c r="GU491" i="8"/>
  <c r="GV491" i="8"/>
  <c r="GW491" i="8"/>
  <c r="GX491" i="8"/>
  <c r="GY491" i="8"/>
  <c r="GZ491" i="8"/>
  <c r="HA491" i="8"/>
  <c r="HB491" i="8"/>
  <c r="HC491" i="8"/>
  <c r="HD491" i="8"/>
  <c r="HE491" i="8"/>
  <c r="HF491" i="8"/>
  <c r="HG491" i="8"/>
  <c r="HH491" i="8"/>
  <c r="HI491" i="8"/>
  <c r="HJ491" i="8"/>
  <c r="HK491" i="8"/>
  <c r="HL491" i="8"/>
  <c r="HM491" i="8"/>
  <c r="HN491" i="8"/>
  <c r="HO491" i="8"/>
  <c r="HP491" i="8"/>
  <c r="HQ491" i="8"/>
  <c r="HR491" i="8"/>
  <c r="HS491" i="8"/>
  <c r="HT491" i="8"/>
  <c r="HU491" i="8"/>
  <c r="HV491" i="8"/>
  <c r="HW491" i="8"/>
  <c r="HX491" i="8"/>
  <c r="HY491" i="8"/>
  <c r="HZ491" i="8"/>
  <c r="IA491" i="8"/>
  <c r="IB491" i="8"/>
  <c r="IC491" i="8"/>
  <c r="ID491" i="8"/>
  <c r="IE491" i="8"/>
  <c r="IF491" i="8"/>
  <c r="IG491" i="8"/>
  <c r="IH491" i="8"/>
  <c r="II491" i="8"/>
  <c r="IJ491" i="8"/>
  <c r="IK491" i="8"/>
  <c r="IL491" i="8"/>
  <c r="IM491" i="8"/>
  <c r="IN491" i="8"/>
  <c r="IO491" i="8"/>
  <c r="IP491" i="8"/>
  <c r="IQ491" i="8"/>
  <c r="IR491" i="8"/>
  <c r="IS491" i="8"/>
  <c r="IT491" i="8"/>
  <c r="IU491" i="8"/>
  <c r="IV491" i="8"/>
  <c r="IW491" i="8"/>
  <c r="IX491" i="8"/>
  <c r="IY491" i="8"/>
  <c r="IZ491" i="8"/>
  <c r="JA491" i="8"/>
  <c r="JB491" i="8"/>
  <c r="JC491" i="8"/>
  <c r="JD491" i="8"/>
  <c r="JE491" i="8"/>
  <c r="JF491" i="8"/>
  <c r="JG491" i="8"/>
  <c r="JH491" i="8"/>
  <c r="JI491" i="8"/>
  <c r="JJ491" i="8"/>
  <c r="JK491" i="8"/>
  <c r="JL491" i="8"/>
  <c r="JM491" i="8"/>
  <c r="JN491" i="8"/>
  <c r="JO491" i="8"/>
  <c r="JP491" i="8"/>
  <c r="JQ491" i="8"/>
  <c r="JR491" i="8"/>
  <c r="JS491" i="8"/>
  <c r="JT491" i="8"/>
  <c r="JU491" i="8"/>
  <c r="JV491" i="8"/>
  <c r="JW491" i="8"/>
  <c r="JX491" i="8"/>
  <c r="JY491" i="8"/>
  <c r="JZ491" i="8"/>
  <c r="KA491" i="8"/>
  <c r="KB491" i="8"/>
  <c r="KC491" i="8"/>
  <c r="KD491" i="8"/>
  <c r="KE491" i="8"/>
  <c r="KF491" i="8"/>
  <c r="KG491" i="8"/>
  <c r="KH491" i="8"/>
  <c r="KI491" i="8"/>
  <c r="KJ491" i="8"/>
  <c r="KK491" i="8"/>
  <c r="KL491" i="8"/>
  <c r="KM491" i="8"/>
  <c r="KN491" i="8"/>
  <c r="KO491" i="8"/>
  <c r="KP491" i="8"/>
  <c r="B492" i="8"/>
  <c r="CU491" i="8"/>
  <c r="CQ491" i="8"/>
  <c r="CM491" i="8"/>
  <c r="CI491" i="8"/>
  <c r="CE491" i="8"/>
  <c r="CA491" i="8"/>
  <c r="BW491" i="8"/>
  <c r="BS491" i="8"/>
  <c r="BO491" i="8"/>
  <c r="BK491" i="8"/>
  <c r="BG491" i="8"/>
  <c r="BC491" i="8"/>
  <c r="AY491" i="8"/>
  <c r="AU491" i="8"/>
  <c r="AQ491" i="8"/>
  <c r="AM491" i="8"/>
  <c r="AI491" i="8"/>
  <c r="AE491" i="8"/>
  <c r="AA491" i="8"/>
  <c r="W491" i="8"/>
  <c r="S491" i="8"/>
  <c r="O491" i="8"/>
  <c r="K491" i="8"/>
  <c r="G491" i="8"/>
  <c r="C491" i="8"/>
  <c r="CX491" i="8"/>
  <c r="CT491" i="8"/>
  <c r="CP491" i="8"/>
  <c r="CL491" i="8"/>
  <c r="CH491" i="8"/>
  <c r="CD491" i="8"/>
  <c r="BZ491" i="8"/>
  <c r="BV491" i="8"/>
  <c r="BR491" i="8"/>
  <c r="BN491" i="8"/>
  <c r="BJ491" i="8"/>
  <c r="BF491" i="8"/>
  <c r="BB491" i="8"/>
  <c r="AX491" i="8"/>
  <c r="AT491" i="8"/>
  <c r="AP491" i="8"/>
  <c r="AL491" i="8"/>
  <c r="AH491" i="8"/>
  <c r="AD491" i="8"/>
  <c r="Z491" i="8"/>
  <c r="V491" i="8"/>
  <c r="R491" i="8"/>
  <c r="N491" i="8"/>
  <c r="J491" i="8"/>
  <c r="F491" i="8"/>
  <c r="CW491" i="8"/>
  <c r="CS491" i="8"/>
  <c r="CO491" i="8"/>
  <c r="CK491" i="8"/>
  <c r="CG491" i="8"/>
  <c r="CC491" i="8"/>
  <c r="BY491" i="8"/>
  <c r="BU491" i="8"/>
  <c r="BQ491" i="8"/>
  <c r="BM491" i="8"/>
  <c r="BI491" i="8"/>
  <c r="BE491" i="8"/>
  <c r="BA491" i="8"/>
  <c r="AW491" i="8"/>
  <c r="AS491" i="8"/>
  <c r="AO491" i="8"/>
  <c r="AK491" i="8"/>
  <c r="AG491" i="8"/>
  <c r="AC491" i="8"/>
  <c r="Y491" i="8"/>
  <c r="U491" i="8"/>
  <c r="Q491" i="8"/>
  <c r="M491" i="8"/>
  <c r="I491" i="8"/>
  <c r="E491" i="8"/>
  <c r="CV491" i="8"/>
  <c r="CR491" i="8"/>
  <c r="CN491" i="8"/>
  <c r="CJ491" i="8"/>
  <c r="CF491" i="8"/>
  <c r="CB491" i="8"/>
  <c r="BX491" i="8"/>
  <c r="BT491" i="8"/>
  <c r="BP491" i="8"/>
  <c r="BL491" i="8"/>
  <c r="BH491" i="8"/>
  <c r="BD491" i="8"/>
  <c r="AZ491" i="8"/>
  <c r="AV491" i="8"/>
  <c r="AR491" i="8"/>
  <c r="AN491" i="8"/>
  <c r="AJ491" i="8"/>
  <c r="AF491" i="8"/>
  <c r="AB491" i="8"/>
  <c r="X491" i="8"/>
  <c r="T491" i="8"/>
  <c r="P491" i="8"/>
  <c r="L491" i="8"/>
  <c r="H491" i="8"/>
  <c r="D491" i="8"/>
  <c r="CY492" i="8" l="1"/>
  <c r="CZ492" i="8"/>
  <c r="DA492" i="8"/>
  <c r="DB492" i="8"/>
  <c r="DC492" i="8"/>
  <c r="DD492" i="8"/>
  <c r="DE492" i="8"/>
  <c r="DF492" i="8"/>
  <c r="DG492" i="8"/>
  <c r="DH492" i="8"/>
  <c r="DI492" i="8"/>
  <c r="DJ492" i="8"/>
  <c r="DK492" i="8"/>
  <c r="DL492" i="8"/>
  <c r="DM492" i="8"/>
  <c r="DN492" i="8"/>
  <c r="DO492" i="8"/>
  <c r="DP492" i="8"/>
  <c r="DQ492" i="8"/>
  <c r="DR492" i="8"/>
  <c r="DS492" i="8"/>
  <c r="DT492" i="8"/>
  <c r="DU492" i="8"/>
  <c r="DV492" i="8"/>
  <c r="DW492" i="8"/>
  <c r="DX492" i="8"/>
  <c r="DY492" i="8"/>
  <c r="DZ492" i="8"/>
  <c r="EA492" i="8"/>
  <c r="EB492" i="8"/>
  <c r="EC492" i="8"/>
  <c r="ED492" i="8"/>
  <c r="EE492" i="8"/>
  <c r="EF492" i="8"/>
  <c r="EG492" i="8"/>
  <c r="EH492" i="8"/>
  <c r="EI492" i="8"/>
  <c r="EJ492" i="8"/>
  <c r="EK492" i="8"/>
  <c r="EL492" i="8"/>
  <c r="EM492" i="8"/>
  <c r="EN492" i="8"/>
  <c r="EO492" i="8"/>
  <c r="EP492" i="8"/>
  <c r="EQ492" i="8"/>
  <c r="ER492" i="8"/>
  <c r="ES492" i="8"/>
  <c r="ET492" i="8"/>
  <c r="EU492" i="8"/>
  <c r="EV492" i="8"/>
  <c r="EW492" i="8"/>
  <c r="EX492" i="8"/>
  <c r="EY492" i="8"/>
  <c r="EZ492" i="8"/>
  <c r="FA492" i="8"/>
  <c r="FB492" i="8"/>
  <c r="FC492" i="8"/>
  <c r="FD492" i="8"/>
  <c r="FE492" i="8"/>
  <c r="FF492" i="8"/>
  <c r="FG492" i="8"/>
  <c r="FH492" i="8"/>
  <c r="FI492" i="8"/>
  <c r="FJ492" i="8"/>
  <c r="FK492" i="8"/>
  <c r="FL492" i="8"/>
  <c r="FM492" i="8"/>
  <c r="FN492" i="8"/>
  <c r="FO492" i="8"/>
  <c r="FP492" i="8"/>
  <c r="FQ492" i="8"/>
  <c r="FR492" i="8"/>
  <c r="FS492" i="8"/>
  <c r="FT492" i="8"/>
  <c r="FU492" i="8"/>
  <c r="FV492" i="8"/>
  <c r="FW492" i="8"/>
  <c r="FX492" i="8"/>
  <c r="FY492" i="8"/>
  <c r="FZ492" i="8"/>
  <c r="GA492" i="8"/>
  <c r="GB492" i="8"/>
  <c r="GC492" i="8"/>
  <c r="GD492" i="8"/>
  <c r="GE492" i="8"/>
  <c r="GF492" i="8"/>
  <c r="GG492" i="8"/>
  <c r="GH492" i="8"/>
  <c r="GI492" i="8"/>
  <c r="GJ492" i="8"/>
  <c r="GK492" i="8"/>
  <c r="GL492" i="8"/>
  <c r="GM492" i="8"/>
  <c r="GN492" i="8"/>
  <c r="GO492" i="8"/>
  <c r="GP492" i="8"/>
  <c r="GQ492" i="8"/>
  <c r="GR492" i="8"/>
  <c r="GS492" i="8"/>
  <c r="GT492" i="8"/>
  <c r="GU492" i="8"/>
  <c r="GV492" i="8"/>
  <c r="GW492" i="8"/>
  <c r="GX492" i="8"/>
  <c r="GY492" i="8"/>
  <c r="GZ492" i="8"/>
  <c r="HA492" i="8"/>
  <c r="HB492" i="8"/>
  <c r="HC492" i="8"/>
  <c r="HD492" i="8"/>
  <c r="HE492" i="8"/>
  <c r="HF492" i="8"/>
  <c r="HG492" i="8"/>
  <c r="HH492" i="8"/>
  <c r="HI492" i="8"/>
  <c r="HJ492" i="8"/>
  <c r="HK492" i="8"/>
  <c r="HL492" i="8"/>
  <c r="HM492" i="8"/>
  <c r="HN492" i="8"/>
  <c r="HO492" i="8"/>
  <c r="HP492" i="8"/>
  <c r="HQ492" i="8"/>
  <c r="HR492" i="8"/>
  <c r="HS492" i="8"/>
  <c r="HT492" i="8"/>
  <c r="HU492" i="8"/>
  <c r="HV492" i="8"/>
  <c r="HW492" i="8"/>
  <c r="HX492" i="8"/>
  <c r="HY492" i="8"/>
  <c r="HZ492" i="8"/>
  <c r="IA492" i="8"/>
  <c r="IB492" i="8"/>
  <c r="IC492" i="8"/>
  <c r="ID492" i="8"/>
  <c r="IE492" i="8"/>
  <c r="IF492" i="8"/>
  <c r="IG492" i="8"/>
  <c r="IH492" i="8"/>
  <c r="II492" i="8"/>
  <c r="IJ492" i="8"/>
  <c r="IK492" i="8"/>
  <c r="IL492" i="8"/>
  <c r="IM492" i="8"/>
  <c r="IN492" i="8"/>
  <c r="IO492" i="8"/>
  <c r="IP492" i="8"/>
  <c r="IQ492" i="8"/>
  <c r="IR492" i="8"/>
  <c r="IS492" i="8"/>
  <c r="IT492" i="8"/>
  <c r="IU492" i="8"/>
  <c r="IV492" i="8"/>
  <c r="IW492" i="8"/>
  <c r="IX492" i="8"/>
  <c r="IY492" i="8"/>
  <c r="IZ492" i="8"/>
  <c r="JA492" i="8"/>
  <c r="JB492" i="8"/>
  <c r="JC492" i="8"/>
  <c r="JD492" i="8"/>
  <c r="JE492" i="8"/>
  <c r="JF492" i="8"/>
  <c r="JG492" i="8"/>
  <c r="JH492" i="8"/>
  <c r="JI492" i="8"/>
  <c r="JJ492" i="8"/>
  <c r="JK492" i="8"/>
  <c r="JL492" i="8"/>
  <c r="JM492" i="8"/>
  <c r="JN492" i="8"/>
  <c r="JO492" i="8"/>
  <c r="JP492" i="8"/>
  <c r="JQ492" i="8"/>
  <c r="JR492" i="8"/>
  <c r="JS492" i="8"/>
  <c r="JT492" i="8"/>
  <c r="JU492" i="8"/>
  <c r="JV492" i="8"/>
  <c r="JW492" i="8"/>
  <c r="JX492" i="8"/>
  <c r="JY492" i="8"/>
  <c r="JZ492" i="8"/>
  <c r="KA492" i="8"/>
  <c r="KB492" i="8"/>
  <c r="KC492" i="8"/>
  <c r="KD492" i="8"/>
  <c r="KE492" i="8"/>
  <c r="KF492" i="8"/>
  <c r="KG492" i="8"/>
  <c r="KH492" i="8"/>
  <c r="KI492" i="8"/>
  <c r="KJ492" i="8"/>
  <c r="KK492" i="8"/>
  <c r="KL492" i="8"/>
  <c r="KM492" i="8"/>
  <c r="KN492" i="8"/>
  <c r="KO492" i="8"/>
  <c r="KP492" i="8"/>
  <c r="B493" i="8"/>
  <c r="CV492" i="8"/>
  <c r="CR492" i="8"/>
  <c r="CN492" i="8"/>
  <c r="CJ492" i="8"/>
  <c r="CF492" i="8"/>
  <c r="CB492" i="8"/>
  <c r="BX492" i="8"/>
  <c r="BT492" i="8"/>
  <c r="BP492" i="8"/>
  <c r="BL492" i="8"/>
  <c r="BH492" i="8"/>
  <c r="BD492" i="8"/>
  <c r="AZ492" i="8"/>
  <c r="AV492" i="8"/>
  <c r="AR492" i="8"/>
  <c r="AN492" i="8"/>
  <c r="AJ492" i="8"/>
  <c r="AF492" i="8"/>
  <c r="AB492" i="8"/>
  <c r="X492" i="8"/>
  <c r="T492" i="8"/>
  <c r="P492" i="8"/>
  <c r="L492" i="8"/>
  <c r="H492" i="8"/>
  <c r="D492" i="8"/>
  <c r="CU492" i="8"/>
  <c r="CQ492" i="8"/>
  <c r="CM492" i="8"/>
  <c r="CI492" i="8"/>
  <c r="CE492" i="8"/>
  <c r="CA492" i="8"/>
  <c r="BW492" i="8"/>
  <c r="BS492" i="8"/>
  <c r="BO492" i="8"/>
  <c r="BK492" i="8"/>
  <c r="BG492" i="8"/>
  <c r="BC492" i="8"/>
  <c r="AY492" i="8"/>
  <c r="AU492" i="8"/>
  <c r="AQ492" i="8"/>
  <c r="AM492" i="8"/>
  <c r="AI492" i="8"/>
  <c r="AE492" i="8"/>
  <c r="AA492" i="8"/>
  <c r="W492" i="8"/>
  <c r="S492" i="8"/>
  <c r="O492" i="8"/>
  <c r="K492" i="8"/>
  <c r="G492" i="8"/>
  <c r="CX492" i="8"/>
  <c r="CT492" i="8"/>
  <c r="CP492" i="8"/>
  <c r="CL492" i="8"/>
  <c r="CH492" i="8"/>
  <c r="CD492" i="8"/>
  <c r="BZ492" i="8"/>
  <c r="BV492" i="8"/>
  <c r="BR492" i="8"/>
  <c r="BN492" i="8"/>
  <c r="BJ492" i="8"/>
  <c r="BF492" i="8"/>
  <c r="BB492" i="8"/>
  <c r="AX492" i="8"/>
  <c r="AT492" i="8"/>
  <c r="AP492" i="8"/>
  <c r="AL492" i="8"/>
  <c r="AH492" i="8"/>
  <c r="AD492" i="8"/>
  <c r="Z492" i="8"/>
  <c r="V492" i="8"/>
  <c r="R492" i="8"/>
  <c r="N492" i="8"/>
  <c r="J492" i="8"/>
  <c r="F492" i="8"/>
  <c r="CW492" i="8"/>
  <c r="CS492" i="8"/>
  <c r="CO492" i="8"/>
  <c r="CK492" i="8"/>
  <c r="CG492" i="8"/>
  <c r="CC492" i="8"/>
  <c r="BY492" i="8"/>
  <c r="BU492" i="8"/>
  <c r="BQ492" i="8"/>
  <c r="BM492" i="8"/>
  <c r="BI492" i="8"/>
  <c r="BE492" i="8"/>
  <c r="BA492" i="8"/>
  <c r="AW492" i="8"/>
  <c r="AS492" i="8"/>
  <c r="AO492" i="8"/>
  <c r="AK492" i="8"/>
  <c r="AG492" i="8"/>
  <c r="AC492" i="8"/>
  <c r="Y492" i="8"/>
  <c r="U492" i="8"/>
  <c r="Q492" i="8"/>
  <c r="M492" i="8"/>
  <c r="I492" i="8"/>
  <c r="E492" i="8"/>
  <c r="C492" i="8"/>
  <c r="CY493" i="8" l="1"/>
  <c r="CZ493" i="8"/>
  <c r="DA493" i="8"/>
  <c r="DB493" i="8"/>
  <c r="DC493" i="8"/>
  <c r="DD493" i="8"/>
  <c r="DE493" i="8"/>
  <c r="DF493" i="8"/>
  <c r="DG493" i="8"/>
  <c r="DH493" i="8"/>
  <c r="DI493" i="8"/>
  <c r="DJ493" i="8"/>
  <c r="DK493" i="8"/>
  <c r="DL493" i="8"/>
  <c r="DM493" i="8"/>
  <c r="DN493" i="8"/>
  <c r="DO493" i="8"/>
  <c r="DP493" i="8"/>
  <c r="DQ493" i="8"/>
  <c r="DR493" i="8"/>
  <c r="DS493" i="8"/>
  <c r="DT493" i="8"/>
  <c r="DU493" i="8"/>
  <c r="DV493" i="8"/>
  <c r="DW493" i="8"/>
  <c r="DX493" i="8"/>
  <c r="DY493" i="8"/>
  <c r="DZ493" i="8"/>
  <c r="EA493" i="8"/>
  <c r="EB493" i="8"/>
  <c r="EC493" i="8"/>
  <c r="ED493" i="8"/>
  <c r="EE493" i="8"/>
  <c r="EF493" i="8"/>
  <c r="EG493" i="8"/>
  <c r="EH493" i="8"/>
  <c r="EI493" i="8"/>
  <c r="EJ493" i="8"/>
  <c r="EK493" i="8"/>
  <c r="EL493" i="8"/>
  <c r="EM493" i="8"/>
  <c r="EN493" i="8"/>
  <c r="EO493" i="8"/>
  <c r="EP493" i="8"/>
  <c r="EQ493" i="8"/>
  <c r="ER493" i="8"/>
  <c r="ES493" i="8"/>
  <c r="ET493" i="8"/>
  <c r="EU493" i="8"/>
  <c r="EV493" i="8"/>
  <c r="EW493" i="8"/>
  <c r="EX493" i="8"/>
  <c r="EY493" i="8"/>
  <c r="EZ493" i="8"/>
  <c r="FA493" i="8"/>
  <c r="FB493" i="8"/>
  <c r="FC493" i="8"/>
  <c r="FD493" i="8"/>
  <c r="FE493" i="8"/>
  <c r="FF493" i="8"/>
  <c r="FG493" i="8"/>
  <c r="FH493" i="8"/>
  <c r="FI493" i="8"/>
  <c r="FJ493" i="8"/>
  <c r="FK493" i="8"/>
  <c r="FL493" i="8"/>
  <c r="FM493" i="8"/>
  <c r="FN493" i="8"/>
  <c r="FO493" i="8"/>
  <c r="FP493" i="8"/>
  <c r="FQ493" i="8"/>
  <c r="FR493" i="8"/>
  <c r="FS493" i="8"/>
  <c r="FT493" i="8"/>
  <c r="FU493" i="8"/>
  <c r="FV493" i="8"/>
  <c r="FW493" i="8"/>
  <c r="FX493" i="8"/>
  <c r="FY493" i="8"/>
  <c r="FZ493" i="8"/>
  <c r="GA493" i="8"/>
  <c r="GB493" i="8"/>
  <c r="GC493" i="8"/>
  <c r="GD493" i="8"/>
  <c r="GE493" i="8"/>
  <c r="GF493" i="8"/>
  <c r="GG493" i="8"/>
  <c r="GH493" i="8"/>
  <c r="GI493" i="8"/>
  <c r="GJ493" i="8"/>
  <c r="GK493" i="8"/>
  <c r="GL493" i="8"/>
  <c r="GM493" i="8"/>
  <c r="GN493" i="8"/>
  <c r="GO493" i="8"/>
  <c r="GP493" i="8"/>
  <c r="GQ493" i="8"/>
  <c r="GR493" i="8"/>
  <c r="GS493" i="8"/>
  <c r="GT493" i="8"/>
  <c r="GU493" i="8"/>
  <c r="GV493" i="8"/>
  <c r="GW493" i="8"/>
  <c r="GX493" i="8"/>
  <c r="GY493" i="8"/>
  <c r="GZ493" i="8"/>
  <c r="HA493" i="8"/>
  <c r="HB493" i="8"/>
  <c r="HC493" i="8"/>
  <c r="HD493" i="8"/>
  <c r="HE493" i="8"/>
  <c r="HF493" i="8"/>
  <c r="HG493" i="8"/>
  <c r="HH493" i="8"/>
  <c r="HI493" i="8"/>
  <c r="HJ493" i="8"/>
  <c r="HK493" i="8"/>
  <c r="HL493" i="8"/>
  <c r="HM493" i="8"/>
  <c r="HN493" i="8"/>
  <c r="HO493" i="8"/>
  <c r="HP493" i="8"/>
  <c r="HQ493" i="8"/>
  <c r="HR493" i="8"/>
  <c r="HS493" i="8"/>
  <c r="HT493" i="8"/>
  <c r="HU493" i="8"/>
  <c r="HV493" i="8"/>
  <c r="HW493" i="8"/>
  <c r="HX493" i="8"/>
  <c r="HY493" i="8"/>
  <c r="HZ493" i="8"/>
  <c r="IA493" i="8"/>
  <c r="IB493" i="8"/>
  <c r="IC493" i="8"/>
  <c r="ID493" i="8"/>
  <c r="IE493" i="8"/>
  <c r="IF493" i="8"/>
  <c r="IG493" i="8"/>
  <c r="IH493" i="8"/>
  <c r="II493" i="8"/>
  <c r="IJ493" i="8"/>
  <c r="IK493" i="8"/>
  <c r="IL493" i="8"/>
  <c r="IM493" i="8"/>
  <c r="IN493" i="8"/>
  <c r="IO493" i="8"/>
  <c r="IP493" i="8"/>
  <c r="IQ493" i="8"/>
  <c r="IR493" i="8"/>
  <c r="IS493" i="8"/>
  <c r="IT493" i="8"/>
  <c r="IU493" i="8"/>
  <c r="IV493" i="8"/>
  <c r="IW493" i="8"/>
  <c r="IX493" i="8"/>
  <c r="IY493" i="8"/>
  <c r="IZ493" i="8"/>
  <c r="JA493" i="8"/>
  <c r="JB493" i="8"/>
  <c r="JC493" i="8"/>
  <c r="JD493" i="8"/>
  <c r="JE493" i="8"/>
  <c r="JF493" i="8"/>
  <c r="JG493" i="8"/>
  <c r="JH493" i="8"/>
  <c r="JI493" i="8"/>
  <c r="JJ493" i="8"/>
  <c r="JK493" i="8"/>
  <c r="JL493" i="8"/>
  <c r="JM493" i="8"/>
  <c r="JN493" i="8"/>
  <c r="JO493" i="8"/>
  <c r="JP493" i="8"/>
  <c r="JQ493" i="8"/>
  <c r="JR493" i="8"/>
  <c r="JS493" i="8"/>
  <c r="JT493" i="8"/>
  <c r="JU493" i="8"/>
  <c r="JV493" i="8"/>
  <c r="JW493" i="8"/>
  <c r="JX493" i="8"/>
  <c r="JY493" i="8"/>
  <c r="JZ493" i="8"/>
  <c r="KA493" i="8"/>
  <c r="KB493" i="8"/>
  <c r="KC493" i="8"/>
  <c r="KD493" i="8"/>
  <c r="KE493" i="8"/>
  <c r="KF493" i="8"/>
  <c r="KG493" i="8"/>
  <c r="KH493" i="8"/>
  <c r="KI493" i="8"/>
  <c r="KJ493" i="8"/>
  <c r="KK493" i="8"/>
  <c r="KL493" i="8"/>
  <c r="KM493" i="8"/>
  <c r="KN493" i="8"/>
  <c r="KO493" i="8"/>
  <c r="KP493" i="8"/>
  <c r="B494" i="8"/>
  <c r="CW493" i="8"/>
  <c r="CS493" i="8"/>
  <c r="CO493" i="8"/>
  <c r="CK493" i="8"/>
  <c r="CG493" i="8"/>
  <c r="CC493" i="8"/>
  <c r="BY493" i="8"/>
  <c r="BU493" i="8"/>
  <c r="BQ493" i="8"/>
  <c r="BM493" i="8"/>
  <c r="BI493" i="8"/>
  <c r="BE493" i="8"/>
  <c r="BA493" i="8"/>
  <c r="AW493" i="8"/>
  <c r="AS493" i="8"/>
  <c r="AO493" i="8"/>
  <c r="AK493" i="8"/>
  <c r="AG493" i="8"/>
  <c r="AC493" i="8"/>
  <c r="Y493" i="8"/>
  <c r="U493" i="8"/>
  <c r="Q493" i="8"/>
  <c r="M493" i="8"/>
  <c r="I493" i="8"/>
  <c r="E493" i="8"/>
  <c r="CV493" i="8"/>
  <c r="CR493" i="8"/>
  <c r="CN493" i="8"/>
  <c r="CJ493" i="8"/>
  <c r="CF493" i="8"/>
  <c r="CB493" i="8"/>
  <c r="BX493" i="8"/>
  <c r="BT493" i="8"/>
  <c r="BP493" i="8"/>
  <c r="BL493" i="8"/>
  <c r="BH493" i="8"/>
  <c r="BD493" i="8"/>
  <c r="AZ493" i="8"/>
  <c r="AV493" i="8"/>
  <c r="AR493" i="8"/>
  <c r="AN493" i="8"/>
  <c r="AJ493" i="8"/>
  <c r="AF493" i="8"/>
  <c r="AB493" i="8"/>
  <c r="X493" i="8"/>
  <c r="T493" i="8"/>
  <c r="P493" i="8"/>
  <c r="L493" i="8"/>
  <c r="H493" i="8"/>
  <c r="D493" i="8"/>
  <c r="CU493" i="8"/>
  <c r="CQ493" i="8"/>
  <c r="CM493" i="8"/>
  <c r="CI493" i="8"/>
  <c r="CE493" i="8"/>
  <c r="CA493" i="8"/>
  <c r="BW493" i="8"/>
  <c r="BS493" i="8"/>
  <c r="BO493" i="8"/>
  <c r="BK493" i="8"/>
  <c r="BG493" i="8"/>
  <c r="BC493" i="8"/>
  <c r="AY493" i="8"/>
  <c r="AU493" i="8"/>
  <c r="AQ493" i="8"/>
  <c r="AM493" i="8"/>
  <c r="AI493" i="8"/>
  <c r="AE493" i="8"/>
  <c r="AA493" i="8"/>
  <c r="W493" i="8"/>
  <c r="S493" i="8"/>
  <c r="O493" i="8"/>
  <c r="K493" i="8"/>
  <c r="G493" i="8"/>
  <c r="C493" i="8"/>
  <c r="CX493" i="8"/>
  <c r="CT493" i="8"/>
  <c r="CP493" i="8"/>
  <c r="CL493" i="8"/>
  <c r="CH493" i="8"/>
  <c r="CD493" i="8"/>
  <c r="BZ493" i="8"/>
  <c r="BV493" i="8"/>
  <c r="BR493" i="8"/>
  <c r="BN493" i="8"/>
  <c r="BJ493" i="8"/>
  <c r="BF493" i="8"/>
  <c r="BB493" i="8"/>
  <c r="AX493" i="8"/>
  <c r="AT493" i="8"/>
  <c r="AP493" i="8"/>
  <c r="AL493" i="8"/>
  <c r="AH493" i="8"/>
  <c r="AD493" i="8"/>
  <c r="Z493" i="8"/>
  <c r="V493" i="8"/>
  <c r="R493" i="8"/>
  <c r="N493" i="8"/>
  <c r="J493" i="8"/>
  <c r="F493" i="8"/>
  <c r="CY494" i="8" l="1"/>
  <c r="CZ494" i="8"/>
  <c r="DA494" i="8"/>
  <c r="DB494" i="8"/>
  <c r="DC494" i="8"/>
  <c r="DD494" i="8"/>
  <c r="DE494" i="8"/>
  <c r="DF494" i="8"/>
  <c r="DG494" i="8"/>
  <c r="DH494" i="8"/>
  <c r="DI494" i="8"/>
  <c r="DJ494" i="8"/>
  <c r="DK494" i="8"/>
  <c r="DL494" i="8"/>
  <c r="DM494" i="8"/>
  <c r="DN494" i="8"/>
  <c r="DO494" i="8"/>
  <c r="DP494" i="8"/>
  <c r="DQ494" i="8"/>
  <c r="DR494" i="8"/>
  <c r="DS494" i="8"/>
  <c r="DT494" i="8"/>
  <c r="DU494" i="8"/>
  <c r="DV494" i="8"/>
  <c r="DW494" i="8"/>
  <c r="DX494" i="8"/>
  <c r="DY494" i="8"/>
  <c r="DZ494" i="8"/>
  <c r="EA494" i="8"/>
  <c r="EB494" i="8"/>
  <c r="EC494" i="8"/>
  <c r="ED494" i="8"/>
  <c r="EE494" i="8"/>
  <c r="EF494" i="8"/>
  <c r="EG494" i="8"/>
  <c r="EH494" i="8"/>
  <c r="EI494" i="8"/>
  <c r="EJ494" i="8"/>
  <c r="EK494" i="8"/>
  <c r="EL494" i="8"/>
  <c r="EM494" i="8"/>
  <c r="EN494" i="8"/>
  <c r="EO494" i="8"/>
  <c r="EP494" i="8"/>
  <c r="EQ494" i="8"/>
  <c r="ER494" i="8"/>
  <c r="ES494" i="8"/>
  <c r="ET494" i="8"/>
  <c r="EU494" i="8"/>
  <c r="EV494" i="8"/>
  <c r="EW494" i="8"/>
  <c r="EX494" i="8"/>
  <c r="EY494" i="8"/>
  <c r="EZ494" i="8"/>
  <c r="FA494" i="8"/>
  <c r="FB494" i="8"/>
  <c r="FC494" i="8"/>
  <c r="FD494" i="8"/>
  <c r="FE494" i="8"/>
  <c r="FF494" i="8"/>
  <c r="FG494" i="8"/>
  <c r="FH494" i="8"/>
  <c r="FI494" i="8"/>
  <c r="FJ494" i="8"/>
  <c r="FK494" i="8"/>
  <c r="FL494" i="8"/>
  <c r="FM494" i="8"/>
  <c r="FN494" i="8"/>
  <c r="FO494" i="8"/>
  <c r="FP494" i="8"/>
  <c r="FQ494" i="8"/>
  <c r="FR494" i="8"/>
  <c r="FS494" i="8"/>
  <c r="FT494" i="8"/>
  <c r="FU494" i="8"/>
  <c r="FV494" i="8"/>
  <c r="FW494" i="8"/>
  <c r="FX494" i="8"/>
  <c r="FY494" i="8"/>
  <c r="FZ494" i="8"/>
  <c r="GA494" i="8"/>
  <c r="GB494" i="8"/>
  <c r="GC494" i="8"/>
  <c r="GD494" i="8"/>
  <c r="GE494" i="8"/>
  <c r="GF494" i="8"/>
  <c r="GG494" i="8"/>
  <c r="GH494" i="8"/>
  <c r="GI494" i="8"/>
  <c r="GJ494" i="8"/>
  <c r="GK494" i="8"/>
  <c r="GL494" i="8"/>
  <c r="GM494" i="8"/>
  <c r="GN494" i="8"/>
  <c r="GO494" i="8"/>
  <c r="GP494" i="8"/>
  <c r="GQ494" i="8"/>
  <c r="GR494" i="8"/>
  <c r="GS494" i="8"/>
  <c r="GT494" i="8"/>
  <c r="GU494" i="8"/>
  <c r="GV494" i="8"/>
  <c r="GW494" i="8"/>
  <c r="GX494" i="8"/>
  <c r="GY494" i="8"/>
  <c r="GZ494" i="8"/>
  <c r="HA494" i="8"/>
  <c r="HB494" i="8"/>
  <c r="HC494" i="8"/>
  <c r="HD494" i="8"/>
  <c r="HE494" i="8"/>
  <c r="HF494" i="8"/>
  <c r="HG494" i="8"/>
  <c r="HH494" i="8"/>
  <c r="HI494" i="8"/>
  <c r="HJ494" i="8"/>
  <c r="HK494" i="8"/>
  <c r="HL494" i="8"/>
  <c r="HM494" i="8"/>
  <c r="HN494" i="8"/>
  <c r="HO494" i="8"/>
  <c r="HP494" i="8"/>
  <c r="HQ494" i="8"/>
  <c r="HR494" i="8"/>
  <c r="HS494" i="8"/>
  <c r="HT494" i="8"/>
  <c r="HU494" i="8"/>
  <c r="HV494" i="8"/>
  <c r="HW494" i="8"/>
  <c r="HX494" i="8"/>
  <c r="HY494" i="8"/>
  <c r="HZ494" i="8"/>
  <c r="IA494" i="8"/>
  <c r="IB494" i="8"/>
  <c r="IC494" i="8"/>
  <c r="ID494" i="8"/>
  <c r="IE494" i="8"/>
  <c r="IF494" i="8"/>
  <c r="IG494" i="8"/>
  <c r="IH494" i="8"/>
  <c r="II494" i="8"/>
  <c r="IJ494" i="8"/>
  <c r="IK494" i="8"/>
  <c r="IL494" i="8"/>
  <c r="IM494" i="8"/>
  <c r="IN494" i="8"/>
  <c r="IO494" i="8"/>
  <c r="IP494" i="8"/>
  <c r="IQ494" i="8"/>
  <c r="IR494" i="8"/>
  <c r="IS494" i="8"/>
  <c r="IT494" i="8"/>
  <c r="IU494" i="8"/>
  <c r="IV494" i="8"/>
  <c r="IW494" i="8"/>
  <c r="IX494" i="8"/>
  <c r="IY494" i="8"/>
  <c r="IZ494" i="8"/>
  <c r="JA494" i="8"/>
  <c r="JB494" i="8"/>
  <c r="JC494" i="8"/>
  <c r="JD494" i="8"/>
  <c r="JE494" i="8"/>
  <c r="JF494" i="8"/>
  <c r="JG494" i="8"/>
  <c r="JH494" i="8"/>
  <c r="JI494" i="8"/>
  <c r="JJ494" i="8"/>
  <c r="JK494" i="8"/>
  <c r="JL494" i="8"/>
  <c r="JM494" i="8"/>
  <c r="JN494" i="8"/>
  <c r="JO494" i="8"/>
  <c r="JP494" i="8"/>
  <c r="JQ494" i="8"/>
  <c r="JR494" i="8"/>
  <c r="JS494" i="8"/>
  <c r="JT494" i="8"/>
  <c r="JU494" i="8"/>
  <c r="JV494" i="8"/>
  <c r="JW494" i="8"/>
  <c r="JX494" i="8"/>
  <c r="JY494" i="8"/>
  <c r="JZ494" i="8"/>
  <c r="KA494" i="8"/>
  <c r="KB494" i="8"/>
  <c r="KC494" i="8"/>
  <c r="KD494" i="8"/>
  <c r="KE494" i="8"/>
  <c r="KF494" i="8"/>
  <c r="KG494" i="8"/>
  <c r="KH494" i="8"/>
  <c r="KI494" i="8"/>
  <c r="KJ494" i="8"/>
  <c r="KK494" i="8"/>
  <c r="KL494" i="8"/>
  <c r="KM494" i="8"/>
  <c r="KN494" i="8"/>
  <c r="KO494" i="8"/>
  <c r="KP494" i="8"/>
  <c r="B495" i="8"/>
  <c r="CX494" i="8"/>
  <c r="CT494" i="8"/>
  <c r="CP494" i="8"/>
  <c r="CL494" i="8"/>
  <c r="CH494" i="8"/>
  <c r="CD494" i="8"/>
  <c r="BZ494" i="8"/>
  <c r="BV494" i="8"/>
  <c r="BR494" i="8"/>
  <c r="BN494" i="8"/>
  <c r="BJ494" i="8"/>
  <c r="BF494" i="8"/>
  <c r="BB494" i="8"/>
  <c r="AX494" i="8"/>
  <c r="AT494" i="8"/>
  <c r="AP494" i="8"/>
  <c r="AL494" i="8"/>
  <c r="AH494" i="8"/>
  <c r="AD494" i="8"/>
  <c r="Z494" i="8"/>
  <c r="V494" i="8"/>
  <c r="R494" i="8"/>
  <c r="N494" i="8"/>
  <c r="J494" i="8"/>
  <c r="F494" i="8"/>
  <c r="CW494" i="8"/>
  <c r="CS494" i="8"/>
  <c r="CO494" i="8"/>
  <c r="CK494" i="8"/>
  <c r="CG494" i="8"/>
  <c r="CC494" i="8"/>
  <c r="BY494" i="8"/>
  <c r="BU494" i="8"/>
  <c r="BQ494" i="8"/>
  <c r="BM494" i="8"/>
  <c r="BI494" i="8"/>
  <c r="BE494" i="8"/>
  <c r="BA494" i="8"/>
  <c r="AW494" i="8"/>
  <c r="AS494" i="8"/>
  <c r="AO494" i="8"/>
  <c r="AK494" i="8"/>
  <c r="AG494" i="8"/>
  <c r="AC494" i="8"/>
  <c r="Y494" i="8"/>
  <c r="U494" i="8"/>
  <c r="Q494" i="8"/>
  <c r="M494" i="8"/>
  <c r="I494" i="8"/>
  <c r="E494" i="8"/>
  <c r="C494" i="8"/>
  <c r="CV494" i="8"/>
  <c r="CR494" i="8"/>
  <c r="CN494" i="8"/>
  <c r="CJ494" i="8"/>
  <c r="CF494" i="8"/>
  <c r="CB494" i="8"/>
  <c r="BX494" i="8"/>
  <c r="BT494" i="8"/>
  <c r="BP494" i="8"/>
  <c r="BL494" i="8"/>
  <c r="BH494" i="8"/>
  <c r="BD494" i="8"/>
  <c r="AZ494" i="8"/>
  <c r="AV494" i="8"/>
  <c r="AR494" i="8"/>
  <c r="AN494" i="8"/>
  <c r="AJ494" i="8"/>
  <c r="AF494" i="8"/>
  <c r="AB494" i="8"/>
  <c r="X494" i="8"/>
  <c r="T494" i="8"/>
  <c r="P494" i="8"/>
  <c r="L494" i="8"/>
  <c r="H494" i="8"/>
  <c r="D494" i="8"/>
  <c r="CU494" i="8"/>
  <c r="CQ494" i="8"/>
  <c r="CM494" i="8"/>
  <c r="CI494" i="8"/>
  <c r="CE494" i="8"/>
  <c r="CA494" i="8"/>
  <c r="BW494" i="8"/>
  <c r="BS494" i="8"/>
  <c r="BO494" i="8"/>
  <c r="BK494" i="8"/>
  <c r="BG494" i="8"/>
  <c r="BC494" i="8"/>
  <c r="AY494" i="8"/>
  <c r="AU494" i="8"/>
  <c r="AQ494" i="8"/>
  <c r="AM494" i="8"/>
  <c r="AI494" i="8"/>
  <c r="AE494" i="8"/>
  <c r="AA494" i="8"/>
  <c r="W494" i="8"/>
  <c r="S494" i="8"/>
  <c r="O494" i="8"/>
  <c r="K494" i="8"/>
  <c r="G494" i="8"/>
  <c r="CY495" i="8" l="1"/>
  <c r="CZ495" i="8"/>
  <c r="DA495" i="8"/>
  <c r="DB495" i="8"/>
  <c r="DC495" i="8"/>
  <c r="DD495" i="8"/>
  <c r="DE495" i="8"/>
  <c r="DF495" i="8"/>
  <c r="DG495" i="8"/>
  <c r="DH495" i="8"/>
  <c r="DI495" i="8"/>
  <c r="DJ495" i="8"/>
  <c r="DK495" i="8"/>
  <c r="DL495" i="8"/>
  <c r="DM495" i="8"/>
  <c r="DN495" i="8"/>
  <c r="DO495" i="8"/>
  <c r="DP495" i="8"/>
  <c r="DQ495" i="8"/>
  <c r="DR495" i="8"/>
  <c r="DS495" i="8"/>
  <c r="DT495" i="8"/>
  <c r="DU495" i="8"/>
  <c r="DV495" i="8"/>
  <c r="DW495" i="8"/>
  <c r="DX495" i="8"/>
  <c r="DY495" i="8"/>
  <c r="DZ495" i="8"/>
  <c r="EA495" i="8"/>
  <c r="EB495" i="8"/>
  <c r="EC495" i="8"/>
  <c r="ED495" i="8"/>
  <c r="EE495" i="8"/>
  <c r="EF495" i="8"/>
  <c r="EG495" i="8"/>
  <c r="EH495" i="8"/>
  <c r="EI495" i="8"/>
  <c r="EJ495" i="8"/>
  <c r="EK495" i="8"/>
  <c r="EL495" i="8"/>
  <c r="EM495" i="8"/>
  <c r="EN495" i="8"/>
  <c r="EO495" i="8"/>
  <c r="EP495" i="8"/>
  <c r="EQ495" i="8"/>
  <c r="ER495" i="8"/>
  <c r="ES495" i="8"/>
  <c r="ET495" i="8"/>
  <c r="EU495" i="8"/>
  <c r="EV495" i="8"/>
  <c r="EW495" i="8"/>
  <c r="EX495" i="8"/>
  <c r="EY495" i="8"/>
  <c r="EZ495" i="8"/>
  <c r="FA495" i="8"/>
  <c r="FB495" i="8"/>
  <c r="FC495" i="8"/>
  <c r="FD495" i="8"/>
  <c r="FE495" i="8"/>
  <c r="FF495" i="8"/>
  <c r="FG495" i="8"/>
  <c r="FH495" i="8"/>
  <c r="FI495" i="8"/>
  <c r="FJ495" i="8"/>
  <c r="FK495" i="8"/>
  <c r="FL495" i="8"/>
  <c r="FM495" i="8"/>
  <c r="FN495" i="8"/>
  <c r="FO495" i="8"/>
  <c r="FP495" i="8"/>
  <c r="FQ495" i="8"/>
  <c r="FR495" i="8"/>
  <c r="FS495" i="8"/>
  <c r="FT495" i="8"/>
  <c r="FU495" i="8"/>
  <c r="FV495" i="8"/>
  <c r="FW495" i="8"/>
  <c r="FX495" i="8"/>
  <c r="FY495" i="8"/>
  <c r="FZ495" i="8"/>
  <c r="GA495" i="8"/>
  <c r="GB495" i="8"/>
  <c r="GC495" i="8"/>
  <c r="GD495" i="8"/>
  <c r="GE495" i="8"/>
  <c r="GF495" i="8"/>
  <c r="GG495" i="8"/>
  <c r="GH495" i="8"/>
  <c r="GI495" i="8"/>
  <c r="GJ495" i="8"/>
  <c r="GK495" i="8"/>
  <c r="GL495" i="8"/>
  <c r="GM495" i="8"/>
  <c r="GN495" i="8"/>
  <c r="GO495" i="8"/>
  <c r="GP495" i="8"/>
  <c r="GQ495" i="8"/>
  <c r="GR495" i="8"/>
  <c r="GS495" i="8"/>
  <c r="GT495" i="8"/>
  <c r="GU495" i="8"/>
  <c r="GV495" i="8"/>
  <c r="GW495" i="8"/>
  <c r="GX495" i="8"/>
  <c r="GY495" i="8"/>
  <c r="GZ495" i="8"/>
  <c r="HA495" i="8"/>
  <c r="HB495" i="8"/>
  <c r="HC495" i="8"/>
  <c r="HD495" i="8"/>
  <c r="HE495" i="8"/>
  <c r="HF495" i="8"/>
  <c r="HG495" i="8"/>
  <c r="HH495" i="8"/>
  <c r="HI495" i="8"/>
  <c r="HJ495" i="8"/>
  <c r="HK495" i="8"/>
  <c r="HL495" i="8"/>
  <c r="HM495" i="8"/>
  <c r="HN495" i="8"/>
  <c r="HO495" i="8"/>
  <c r="HP495" i="8"/>
  <c r="HQ495" i="8"/>
  <c r="HR495" i="8"/>
  <c r="HS495" i="8"/>
  <c r="HT495" i="8"/>
  <c r="HU495" i="8"/>
  <c r="HV495" i="8"/>
  <c r="HW495" i="8"/>
  <c r="HX495" i="8"/>
  <c r="HY495" i="8"/>
  <c r="HZ495" i="8"/>
  <c r="IA495" i="8"/>
  <c r="IB495" i="8"/>
  <c r="IC495" i="8"/>
  <c r="ID495" i="8"/>
  <c r="IE495" i="8"/>
  <c r="IF495" i="8"/>
  <c r="IG495" i="8"/>
  <c r="IH495" i="8"/>
  <c r="II495" i="8"/>
  <c r="IJ495" i="8"/>
  <c r="IK495" i="8"/>
  <c r="IL495" i="8"/>
  <c r="IM495" i="8"/>
  <c r="IN495" i="8"/>
  <c r="IO495" i="8"/>
  <c r="IP495" i="8"/>
  <c r="IQ495" i="8"/>
  <c r="IR495" i="8"/>
  <c r="IS495" i="8"/>
  <c r="IT495" i="8"/>
  <c r="IU495" i="8"/>
  <c r="IV495" i="8"/>
  <c r="IW495" i="8"/>
  <c r="IX495" i="8"/>
  <c r="IY495" i="8"/>
  <c r="IZ495" i="8"/>
  <c r="JA495" i="8"/>
  <c r="JB495" i="8"/>
  <c r="JC495" i="8"/>
  <c r="JD495" i="8"/>
  <c r="JE495" i="8"/>
  <c r="JF495" i="8"/>
  <c r="JG495" i="8"/>
  <c r="JH495" i="8"/>
  <c r="JI495" i="8"/>
  <c r="JJ495" i="8"/>
  <c r="JK495" i="8"/>
  <c r="JL495" i="8"/>
  <c r="JM495" i="8"/>
  <c r="JN495" i="8"/>
  <c r="JO495" i="8"/>
  <c r="JP495" i="8"/>
  <c r="JQ495" i="8"/>
  <c r="JR495" i="8"/>
  <c r="JS495" i="8"/>
  <c r="JT495" i="8"/>
  <c r="JU495" i="8"/>
  <c r="JV495" i="8"/>
  <c r="JW495" i="8"/>
  <c r="JX495" i="8"/>
  <c r="JY495" i="8"/>
  <c r="JZ495" i="8"/>
  <c r="KA495" i="8"/>
  <c r="KB495" i="8"/>
  <c r="KC495" i="8"/>
  <c r="KD495" i="8"/>
  <c r="KE495" i="8"/>
  <c r="KF495" i="8"/>
  <c r="KG495" i="8"/>
  <c r="KH495" i="8"/>
  <c r="KI495" i="8"/>
  <c r="KJ495" i="8"/>
  <c r="KK495" i="8"/>
  <c r="KL495" i="8"/>
  <c r="KM495" i="8"/>
  <c r="KN495" i="8"/>
  <c r="KO495" i="8"/>
  <c r="KP495" i="8"/>
  <c r="B496" i="8"/>
  <c r="CU495" i="8"/>
  <c r="CQ495" i="8"/>
  <c r="CM495" i="8"/>
  <c r="CI495" i="8"/>
  <c r="CE495" i="8"/>
  <c r="CA495" i="8"/>
  <c r="BW495" i="8"/>
  <c r="BS495" i="8"/>
  <c r="BO495" i="8"/>
  <c r="BK495" i="8"/>
  <c r="BG495" i="8"/>
  <c r="BC495" i="8"/>
  <c r="AY495" i="8"/>
  <c r="AU495" i="8"/>
  <c r="AQ495" i="8"/>
  <c r="AM495" i="8"/>
  <c r="AI495" i="8"/>
  <c r="AE495" i="8"/>
  <c r="AA495" i="8"/>
  <c r="W495" i="8"/>
  <c r="S495" i="8"/>
  <c r="O495" i="8"/>
  <c r="K495" i="8"/>
  <c r="G495" i="8"/>
  <c r="C495" i="8"/>
  <c r="CX495" i="8"/>
  <c r="CT495" i="8"/>
  <c r="CP495" i="8"/>
  <c r="CL495" i="8"/>
  <c r="CH495" i="8"/>
  <c r="CD495" i="8"/>
  <c r="BZ495" i="8"/>
  <c r="BV495" i="8"/>
  <c r="BR495" i="8"/>
  <c r="BN495" i="8"/>
  <c r="BJ495" i="8"/>
  <c r="BF495" i="8"/>
  <c r="BB495" i="8"/>
  <c r="AX495" i="8"/>
  <c r="AT495" i="8"/>
  <c r="AP495" i="8"/>
  <c r="AL495" i="8"/>
  <c r="AH495" i="8"/>
  <c r="AD495" i="8"/>
  <c r="Z495" i="8"/>
  <c r="V495" i="8"/>
  <c r="R495" i="8"/>
  <c r="N495" i="8"/>
  <c r="J495" i="8"/>
  <c r="F495" i="8"/>
  <c r="CW495" i="8"/>
  <c r="CS495" i="8"/>
  <c r="CO495" i="8"/>
  <c r="CK495" i="8"/>
  <c r="CG495" i="8"/>
  <c r="CC495" i="8"/>
  <c r="BY495" i="8"/>
  <c r="BU495" i="8"/>
  <c r="BQ495" i="8"/>
  <c r="BM495" i="8"/>
  <c r="BI495" i="8"/>
  <c r="BE495" i="8"/>
  <c r="BA495" i="8"/>
  <c r="AW495" i="8"/>
  <c r="AS495" i="8"/>
  <c r="AO495" i="8"/>
  <c r="AK495" i="8"/>
  <c r="AG495" i="8"/>
  <c r="AC495" i="8"/>
  <c r="Y495" i="8"/>
  <c r="U495" i="8"/>
  <c r="Q495" i="8"/>
  <c r="M495" i="8"/>
  <c r="I495" i="8"/>
  <c r="E495" i="8"/>
  <c r="CV495" i="8"/>
  <c r="CR495" i="8"/>
  <c r="CN495" i="8"/>
  <c r="CJ495" i="8"/>
  <c r="CF495" i="8"/>
  <c r="CB495" i="8"/>
  <c r="BX495" i="8"/>
  <c r="BT495" i="8"/>
  <c r="BP495" i="8"/>
  <c r="BL495" i="8"/>
  <c r="BH495" i="8"/>
  <c r="BD495" i="8"/>
  <c r="AZ495" i="8"/>
  <c r="AV495" i="8"/>
  <c r="AR495" i="8"/>
  <c r="AN495" i="8"/>
  <c r="AJ495" i="8"/>
  <c r="AF495" i="8"/>
  <c r="AB495" i="8"/>
  <c r="X495" i="8"/>
  <c r="T495" i="8"/>
  <c r="P495" i="8"/>
  <c r="L495" i="8"/>
  <c r="H495" i="8"/>
  <c r="D495" i="8"/>
  <c r="CY496" i="8" l="1"/>
  <c r="CZ496" i="8"/>
  <c r="DA496" i="8"/>
  <c r="DB496" i="8"/>
  <c r="DC496" i="8"/>
  <c r="DD496" i="8"/>
  <c r="DE496" i="8"/>
  <c r="DF496" i="8"/>
  <c r="DG496" i="8"/>
  <c r="DH496" i="8"/>
  <c r="DI496" i="8"/>
  <c r="DJ496" i="8"/>
  <c r="DK496" i="8"/>
  <c r="DL496" i="8"/>
  <c r="DM496" i="8"/>
  <c r="DN496" i="8"/>
  <c r="DO496" i="8"/>
  <c r="DP496" i="8"/>
  <c r="DQ496" i="8"/>
  <c r="DR496" i="8"/>
  <c r="DS496" i="8"/>
  <c r="DT496" i="8"/>
  <c r="DU496" i="8"/>
  <c r="DV496" i="8"/>
  <c r="DW496" i="8"/>
  <c r="DX496" i="8"/>
  <c r="DY496" i="8"/>
  <c r="DZ496" i="8"/>
  <c r="EA496" i="8"/>
  <c r="EB496" i="8"/>
  <c r="EC496" i="8"/>
  <c r="ED496" i="8"/>
  <c r="EE496" i="8"/>
  <c r="EF496" i="8"/>
  <c r="EG496" i="8"/>
  <c r="EH496" i="8"/>
  <c r="EI496" i="8"/>
  <c r="EJ496" i="8"/>
  <c r="EK496" i="8"/>
  <c r="EL496" i="8"/>
  <c r="EM496" i="8"/>
  <c r="EN496" i="8"/>
  <c r="EO496" i="8"/>
  <c r="EP496" i="8"/>
  <c r="EQ496" i="8"/>
  <c r="ER496" i="8"/>
  <c r="ES496" i="8"/>
  <c r="ET496" i="8"/>
  <c r="EU496" i="8"/>
  <c r="EV496" i="8"/>
  <c r="EW496" i="8"/>
  <c r="EX496" i="8"/>
  <c r="EY496" i="8"/>
  <c r="EZ496" i="8"/>
  <c r="FA496" i="8"/>
  <c r="FB496" i="8"/>
  <c r="FC496" i="8"/>
  <c r="FD496" i="8"/>
  <c r="FE496" i="8"/>
  <c r="FF496" i="8"/>
  <c r="FG496" i="8"/>
  <c r="FH496" i="8"/>
  <c r="FI496" i="8"/>
  <c r="FJ496" i="8"/>
  <c r="FK496" i="8"/>
  <c r="FL496" i="8"/>
  <c r="FM496" i="8"/>
  <c r="FN496" i="8"/>
  <c r="FO496" i="8"/>
  <c r="FP496" i="8"/>
  <c r="FQ496" i="8"/>
  <c r="FR496" i="8"/>
  <c r="FS496" i="8"/>
  <c r="FT496" i="8"/>
  <c r="FU496" i="8"/>
  <c r="FV496" i="8"/>
  <c r="FW496" i="8"/>
  <c r="FX496" i="8"/>
  <c r="FY496" i="8"/>
  <c r="FZ496" i="8"/>
  <c r="GA496" i="8"/>
  <c r="GB496" i="8"/>
  <c r="GC496" i="8"/>
  <c r="GD496" i="8"/>
  <c r="GE496" i="8"/>
  <c r="GF496" i="8"/>
  <c r="GG496" i="8"/>
  <c r="GH496" i="8"/>
  <c r="GI496" i="8"/>
  <c r="GJ496" i="8"/>
  <c r="GK496" i="8"/>
  <c r="GL496" i="8"/>
  <c r="GM496" i="8"/>
  <c r="GN496" i="8"/>
  <c r="GO496" i="8"/>
  <c r="GP496" i="8"/>
  <c r="GQ496" i="8"/>
  <c r="GR496" i="8"/>
  <c r="GS496" i="8"/>
  <c r="GT496" i="8"/>
  <c r="GU496" i="8"/>
  <c r="GV496" i="8"/>
  <c r="GW496" i="8"/>
  <c r="GX496" i="8"/>
  <c r="GY496" i="8"/>
  <c r="GZ496" i="8"/>
  <c r="HA496" i="8"/>
  <c r="HB496" i="8"/>
  <c r="HC496" i="8"/>
  <c r="HD496" i="8"/>
  <c r="HE496" i="8"/>
  <c r="HF496" i="8"/>
  <c r="HG496" i="8"/>
  <c r="HH496" i="8"/>
  <c r="HI496" i="8"/>
  <c r="HJ496" i="8"/>
  <c r="HK496" i="8"/>
  <c r="HL496" i="8"/>
  <c r="HM496" i="8"/>
  <c r="HN496" i="8"/>
  <c r="HO496" i="8"/>
  <c r="HP496" i="8"/>
  <c r="HQ496" i="8"/>
  <c r="HR496" i="8"/>
  <c r="HS496" i="8"/>
  <c r="HT496" i="8"/>
  <c r="HU496" i="8"/>
  <c r="HV496" i="8"/>
  <c r="HW496" i="8"/>
  <c r="HX496" i="8"/>
  <c r="HY496" i="8"/>
  <c r="HZ496" i="8"/>
  <c r="IA496" i="8"/>
  <c r="IB496" i="8"/>
  <c r="IC496" i="8"/>
  <c r="ID496" i="8"/>
  <c r="IE496" i="8"/>
  <c r="IF496" i="8"/>
  <c r="IG496" i="8"/>
  <c r="IH496" i="8"/>
  <c r="II496" i="8"/>
  <c r="IJ496" i="8"/>
  <c r="IK496" i="8"/>
  <c r="IL496" i="8"/>
  <c r="IM496" i="8"/>
  <c r="IN496" i="8"/>
  <c r="IO496" i="8"/>
  <c r="IP496" i="8"/>
  <c r="IQ496" i="8"/>
  <c r="IR496" i="8"/>
  <c r="IS496" i="8"/>
  <c r="IT496" i="8"/>
  <c r="IU496" i="8"/>
  <c r="IV496" i="8"/>
  <c r="IW496" i="8"/>
  <c r="IX496" i="8"/>
  <c r="IY496" i="8"/>
  <c r="IZ496" i="8"/>
  <c r="JA496" i="8"/>
  <c r="JB496" i="8"/>
  <c r="JC496" i="8"/>
  <c r="JD496" i="8"/>
  <c r="JE496" i="8"/>
  <c r="JF496" i="8"/>
  <c r="JG496" i="8"/>
  <c r="JH496" i="8"/>
  <c r="JI496" i="8"/>
  <c r="JJ496" i="8"/>
  <c r="JK496" i="8"/>
  <c r="JL496" i="8"/>
  <c r="JM496" i="8"/>
  <c r="JN496" i="8"/>
  <c r="JO496" i="8"/>
  <c r="JP496" i="8"/>
  <c r="JQ496" i="8"/>
  <c r="JR496" i="8"/>
  <c r="JS496" i="8"/>
  <c r="JT496" i="8"/>
  <c r="JU496" i="8"/>
  <c r="JV496" i="8"/>
  <c r="JW496" i="8"/>
  <c r="JX496" i="8"/>
  <c r="JY496" i="8"/>
  <c r="JZ496" i="8"/>
  <c r="KA496" i="8"/>
  <c r="KB496" i="8"/>
  <c r="KC496" i="8"/>
  <c r="KD496" i="8"/>
  <c r="KE496" i="8"/>
  <c r="KF496" i="8"/>
  <c r="KG496" i="8"/>
  <c r="KH496" i="8"/>
  <c r="KI496" i="8"/>
  <c r="KJ496" i="8"/>
  <c r="KK496" i="8"/>
  <c r="KL496" i="8"/>
  <c r="KM496" i="8"/>
  <c r="KN496" i="8"/>
  <c r="KO496" i="8"/>
  <c r="KP496" i="8"/>
  <c r="B497" i="8"/>
  <c r="CV496" i="8"/>
  <c r="CR496" i="8"/>
  <c r="CN496" i="8"/>
  <c r="CJ496" i="8"/>
  <c r="CF496" i="8"/>
  <c r="CB496" i="8"/>
  <c r="BX496" i="8"/>
  <c r="BT496" i="8"/>
  <c r="BP496" i="8"/>
  <c r="BL496" i="8"/>
  <c r="BH496" i="8"/>
  <c r="BD496" i="8"/>
  <c r="AZ496" i="8"/>
  <c r="AV496" i="8"/>
  <c r="AR496" i="8"/>
  <c r="AN496" i="8"/>
  <c r="AJ496" i="8"/>
  <c r="AF496" i="8"/>
  <c r="AB496" i="8"/>
  <c r="X496" i="8"/>
  <c r="T496" i="8"/>
  <c r="P496" i="8"/>
  <c r="L496" i="8"/>
  <c r="H496" i="8"/>
  <c r="D496" i="8"/>
  <c r="CU496" i="8"/>
  <c r="CQ496" i="8"/>
  <c r="CM496" i="8"/>
  <c r="CI496" i="8"/>
  <c r="CE496" i="8"/>
  <c r="CA496" i="8"/>
  <c r="BW496" i="8"/>
  <c r="BS496" i="8"/>
  <c r="BO496" i="8"/>
  <c r="BK496" i="8"/>
  <c r="BG496" i="8"/>
  <c r="BC496" i="8"/>
  <c r="AY496" i="8"/>
  <c r="AU496" i="8"/>
  <c r="AQ496" i="8"/>
  <c r="AM496" i="8"/>
  <c r="AI496" i="8"/>
  <c r="AE496" i="8"/>
  <c r="AA496" i="8"/>
  <c r="W496" i="8"/>
  <c r="S496" i="8"/>
  <c r="O496" i="8"/>
  <c r="K496" i="8"/>
  <c r="G496" i="8"/>
  <c r="CX496" i="8"/>
  <c r="CT496" i="8"/>
  <c r="CP496" i="8"/>
  <c r="CL496" i="8"/>
  <c r="CH496" i="8"/>
  <c r="CD496" i="8"/>
  <c r="BZ496" i="8"/>
  <c r="BV496" i="8"/>
  <c r="BR496" i="8"/>
  <c r="BN496" i="8"/>
  <c r="BJ496" i="8"/>
  <c r="BF496" i="8"/>
  <c r="BB496" i="8"/>
  <c r="AX496" i="8"/>
  <c r="AT496" i="8"/>
  <c r="AP496" i="8"/>
  <c r="AL496" i="8"/>
  <c r="AH496" i="8"/>
  <c r="AD496" i="8"/>
  <c r="Z496" i="8"/>
  <c r="V496" i="8"/>
  <c r="R496" i="8"/>
  <c r="N496" i="8"/>
  <c r="J496" i="8"/>
  <c r="F496" i="8"/>
  <c r="CW496" i="8"/>
  <c r="CS496" i="8"/>
  <c r="CO496" i="8"/>
  <c r="CK496" i="8"/>
  <c r="CG496" i="8"/>
  <c r="CC496" i="8"/>
  <c r="BY496" i="8"/>
  <c r="BU496" i="8"/>
  <c r="BQ496" i="8"/>
  <c r="BM496" i="8"/>
  <c r="BI496" i="8"/>
  <c r="BE496" i="8"/>
  <c r="BA496" i="8"/>
  <c r="AW496" i="8"/>
  <c r="AS496" i="8"/>
  <c r="AO496" i="8"/>
  <c r="AK496" i="8"/>
  <c r="AG496" i="8"/>
  <c r="AC496" i="8"/>
  <c r="Y496" i="8"/>
  <c r="U496" i="8"/>
  <c r="Q496" i="8"/>
  <c r="M496" i="8"/>
  <c r="I496" i="8"/>
  <c r="E496" i="8"/>
  <c r="C496" i="8"/>
  <c r="CY497" i="8" l="1"/>
  <c r="CZ497" i="8"/>
  <c r="DA497" i="8"/>
  <c r="DB497" i="8"/>
  <c r="DC497" i="8"/>
  <c r="DD497" i="8"/>
  <c r="DE497" i="8"/>
  <c r="DF497" i="8"/>
  <c r="DG497" i="8"/>
  <c r="DH497" i="8"/>
  <c r="DI497" i="8"/>
  <c r="DJ497" i="8"/>
  <c r="DK497" i="8"/>
  <c r="DL497" i="8"/>
  <c r="DM497" i="8"/>
  <c r="DN497" i="8"/>
  <c r="DO497" i="8"/>
  <c r="DP497" i="8"/>
  <c r="DQ497" i="8"/>
  <c r="DR497" i="8"/>
  <c r="DS497" i="8"/>
  <c r="DT497" i="8"/>
  <c r="DU497" i="8"/>
  <c r="DV497" i="8"/>
  <c r="DW497" i="8"/>
  <c r="DX497" i="8"/>
  <c r="DY497" i="8"/>
  <c r="DZ497" i="8"/>
  <c r="EA497" i="8"/>
  <c r="EB497" i="8"/>
  <c r="EC497" i="8"/>
  <c r="ED497" i="8"/>
  <c r="EE497" i="8"/>
  <c r="EF497" i="8"/>
  <c r="EG497" i="8"/>
  <c r="EH497" i="8"/>
  <c r="EI497" i="8"/>
  <c r="EJ497" i="8"/>
  <c r="EK497" i="8"/>
  <c r="EL497" i="8"/>
  <c r="EM497" i="8"/>
  <c r="EN497" i="8"/>
  <c r="EO497" i="8"/>
  <c r="EP497" i="8"/>
  <c r="EQ497" i="8"/>
  <c r="ER497" i="8"/>
  <c r="ES497" i="8"/>
  <c r="ET497" i="8"/>
  <c r="EU497" i="8"/>
  <c r="EV497" i="8"/>
  <c r="EW497" i="8"/>
  <c r="EX497" i="8"/>
  <c r="EY497" i="8"/>
  <c r="EZ497" i="8"/>
  <c r="FA497" i="8"/>
  <c r="FB497" i="8"/>
  <c r="FC497" i="8"/>
  <c r="FD497" i="8"/>
  <c r="FE497" i="8"/>
  <c r="FF497" i="8"/>
  <c r="FG497" i="8"/>
  <c r="FH497" i="8"/>
  <c r="FI497" i="8"/>
  <c r="FJ497" i="8"/>
  <c r="FK497" i="8"/>
  <c r="FL497" i="8"/>
  <c r="FM497" i="8"/>
  <c r="FN497" i="8"/>
  <c r="FO497" i="8"/>
  <c r="FP497" i="8"/>
  <c r="FQ497" i="8"/>
  <c r="FR497" i="8"/>
  <c r="FS497" i="8"/>
  <c r="FT497" i="8"/>
  <c r="FU497" i="8"/>
  <c r="FV497" i="8"/>
  <c r="FW497" i="8"/>
  <c r="FX497" i="8"/>
  <c r="FY497" i="8"/>
  <c r="FZ497" i="8"/>
  <c r="GA497" i="8"/>
  <c r="GB497" i="8"/>
  <c r="GC497" i="8"/>
  <c r="GD497" i="8"/>
  <c r="GE497" i="8"/>
  <c r="GF497" i="8"/>
  <c r="GG497" i="8"/>
  <c r="GH497" i="8"/>
  <c r="GI497" i="8"/>
  <c r="GJ497" i="8"/>
  <c r="GK497" i="8"/>
  <c r="GL497" i="8"/>
  <c r="GM497" i="8"/>
  <c r="GN497" i="8"/>
  <c r="GO497" i="8"/>
  <c r="GP497" i="8"/>
  <c r="GQ497" i="8"/>
  <c r="GR497" i="8"/>
  <c r="GS497" i="8"/>
  <c r="GT497" i="8"/>
  <c r="GU497" i="8"/>
  <c r="GV497" i="8"/>
  <c r="GW497" i="8"/>
  <c r="GX497" i="8"/>
  <c r="GY497" i="8"/>
  <c r="GZ497" i="8"/>
  <c r="HA497" i="8"/>
  <c r="HB497" i="8"/>
  <c r="HC497" i="8"/>
  <c r="HD497" i="8"/>
  <c r="HE497" i="8"/>
  <c r="HF497" i="8"/>
  <c r="HG497" i="8"/>
  <c r="HH497" i="8"/>
  <c r="HI497" i="8"/>
  <c r="HJ497" i="8"/>
  <c r="HK497" i="8"/>
  <c r="HL497" i="8"/>
  <c r="HM497" i="8"/>
  <c r="HN497" i="8"/>
  <c r="HO497" i="8"/>
  <c r="HP497" i="8"/>
  <c r="HQ497" i="8"/>
  <c r="HR497" i="8"/>
  <c r="HS497" i="8"/>
  <c r="HT497" i="8"/>
  <c r="HU497" i="8"/>
  <c r="HV497" i="8"/>
  <c r="HW497" i="8"/>
  <c r="HX497" i="8"/>
  <c r="HY497" i="8"/>
  <c r="HZ497" i="8"/>
  <c r="IA497" i="8"/>
  <c r="IB497" i="8"/>
  <c r="IC497" i="8"/>
  <c r="ID497" i="8"/>
  <c r="IE497" i="8"/>
  <c r="IF497" i="8"/>
  <c r="IG497" i="8"/>
  <c r="IH497" i="8"/>
  <c r="II497" i="8"/>
  <c r="IJ497" i="8"/>
  <c r="IK497" i="8"/>
  <c r="IL497" i="8"/>
  <c r="IM497" i="8"/>
  <c r="IN497" i="8"/>
  <c r="IO497" i="8"/>
  <c r="IP497" i="8"/>
  <c r="IQ497" i="8"/>
  <c r="IR497" i="8"/>
  <c r="IS497" i="8"/>
  <c r="IT497" i="8"/>
  <c r="IU497" i="8"/>
  <c r="IV497" i="8"/>
  <c r="IW497" i="8"/>
  <c r="IX497" i="8"/>
  <c r="IY497" i="8"/>
  <c r="IZ497" i="8"/>
  <c r="JA497" i="8"/>
  <c r="JB497" i="8"/>
  <c r="JC497" i="8"/>
  <c r="JD497" i="8"/>
  <c r="JE497" i="8"/>
  <c r="JF497" i="8"/>
  <c r="JG497" i="8"/>
  <c r="JH497" i="8"/>
  <c r="JI497" i="8"/>
  <c r="JJ497" i="8"/>
  <c r="JK497" i="8"/>
  <c r="JL497" i="8"/>
  <c r="JM497" i="8"/>
  <c r="JN497" i="8"/>
  <c r="JO497" i="8"/>
  <c r="JP497" i="8"/>
  <c r="JQ497" i="8"/>
  <c r="JR497" i="8"/>
  <c r="JS497" i="8"/>
  <c r="JT497" i="8"/>
  <c r="JU497" i="8"/>
  <c r="JV497" i="8"/>
  <c r="JW497" i="8"/>
  <c r="JX497" i="8"/>
  <c r="JY497" i="8"/>
  <c r="JZ497" i="8"/>
  <c r="KA497" i="8"/>
  <c r="KB497" i="8"/>
  <c r="KC497" i="8"/>
  <c r="KD497" i="8"/>
  <c r="KE497" i="8"/>
  <c r="KF497" i="8"/>
  <c r="KG497" i="8"/>
  <c r="KH497" i="8"/>
  <c r="KI497" i="8"/>
  <c r="KJ497" i="8"/>
  <c r="KK497" i="8"/>
  <c r="KL497" i="8"/>
  <c r="KM497" i="8"/>
  <c r="KN497" i="8"/>
  <c r="KO497" i="8"/>
  <c r="KP497" i="8"/>
  <c r="B498" i="8"/>
  <c r="CW497" i="8"/>
  <c r="CS497" i="8"/>
  <c r="CO497" i="8"/>
  <c r="CK497" i="8"/>
  <c r="CG497" i="8"/>
  <c r="CC497" i="8"/>
  <c r="BY497" i="8"/>
  <c r="BU497" i="8"/>
  <c r="BQ497" i="8"/>
  <c r="BM497" i="8"/>
  <c r="BI497" i="8"/>
  <c r="BE497" i="8"/>
  <c r="BA497" i="8"/>
  <c r="AW497" i="8"/>
  <c r="AS497" i="8"/>
  <c r="AO497" i="8"/>
  <c r="AK497" i="8"/>
  <c r="AG497" i="8"/>
  <c r="AC497" i="8"/>
  <c r="Y497" i="8"/>
  <c r="U497" i="8"/>
  <c r="Q497" i="8"/>
  <c r="M497" i="8"/>
  <c r="I497" i="8"/>
  <c r="E497" i="8"/>
  <c r="CV497" i="8"/>
  <c r="CR497" i="8"/>
  <c r="CN497" i="8"/>
  <c r="CJ497" i="8"/>
  <c r="CF497" i="8"/>
  <c r="CB497" i="8"/>
  <c r="BX497" i="8"/>
  <c r="BT497" i="8"/>
  <c r="BP497" i="8"/>
  <c r="BL497" i="8"/>
  <c r="BH497" i="8"/>
  <c r="BD497" i="8"/>
  <c r="AZ497" i="8"/>
  <c r="AV497" i="8"/>
  <c r="AR497" i="8"/>
  <c r="AN497" i="8"/>
  <c r="AJ497" i="8"/>
  <c r="AF497" i="8"/>
  <c r="AB497" i="8"/>
  <c r="X497" i="8"/>
  <c r="T497" i="8"/>
  <c r="P497" i="8"/>
  <c r="L497" i="8"/>
  <c r="H497" i="8"/>
  <c r="D497" i="8"/>
  <c r="CU497" i="8"/>
  <c r="CQ497" i="8"/>
  <c r="CM497" i="8"/>
  <c r="CI497" i="8"/>
  <c r="CE497" i="8"/>
  <c r="CA497" i="8"/>
  <c r="BW497" i="8"/>
  <c r="BS497" i="8"/>
  <c r="BO497" i="8"/>
  <c r="BK497" i="8"/>
  <c r="BG497" i="8"/>
  <c r="BC497" i="8"/>
  <c r="AY497" i="8"/>
  <c r="AU497" i="8"/>
  <c r="AQ497" i="8"/>
  <c r="AM497" i="8"/>
  <c r="AI497" i="8"/>
  <c r="AE497" i="8"/>
  <c r="AA497" i="8"/>
  <c r="W497" i="8"/>
  <c r="S497" i="8"/>
  <c r="O497" i="8"/>
  <c r="K497" i="8"/>
  <c r="G497" i="8"/>
  <c r="C497" i="8"/>
  <c r="CX497" i="8"/>
  <c r="CT497" i="8"/>
  <c r="CP497" i="8"/>
  <c r="CL497" i="8"/>
  <c r="CH497" i="8"/>
  <c r="CD497" i="8"/>
  <c r="BZ497" i="8"/>
  <c r="BV497" i="8"/>
  <c r="BR497" i="8"/>
  <c r="BN497" i="8"/>
  <c r="BJ497" i="8"/>
  <c r="BF497" i="8"/>
  <c r="BB497" i="8"/>
  <c r="AX497" i="8"/>
  <c r="AT497" i="8"/>
  <c r="AP497" i="8"/>
  <c r="AL497" i="8"/>
  <c r="AH497" i="8"/>
  <c r="AD497" i="8"/>
  <c r="Z497" i="8"/>
  <c r="V497" i="8"/>
  <c r="R497" i="8"/>
  <c r="N497" i="8"/>
  <c r="J497" i="8"/>
  <c r="F497" i="8"/>
  <c r="CY498" i="8" l="1"/>
  <c r="CZ498" i="8"/>
  <c r="DA498" i="8"/>
  <c r="DB498" i="8"/>
  <c r="DC498" i="8"/>
  <c r="DD498" i="8"/>
  <c r="DE498" i="8"/>
  <c r="DF498" i="8"/>
  <c r="DG498" i="8"/>
  <c r="DH498" i="8"/>
  <c r="DI498" i="8"/>
  <c r="DJ498" i="8"/>
  <c r="DK498" i="8"/>
  <c r="DL498" i="8"/>
  <c r="DM498" i="8"/>
  <c r="DN498" i="8"/>
  <c r="DO498" i="8"/>
  <c r="DP498" i="8"/>
  <c r="DQ498" i="8"/>
  <c r="DR498" i="8"/>
  <c r="DS498" i="8"/>
  <c r="DT498" i="8"/>
  <c r="DU498" i="8"/>
  <c r="DV498" i="8"/>
  <c r="DW498" i="8"/>
  <c r="DX498" i="8"/>
  <c r="DY498" i="8"/>
  <c r="DZ498" i="8"/>
  <c r="EA498" i="8"/>
  <c r="EB498" i="8"/>
  <c r="EC498" i="8"/>
  <c r="ED498" i="8"/>
  <c r="EE498" i="8"/>
  <c r="EF498" i="8"/>
  <c r="EG498" i="8"/>
  <c r="EH498" i="8"/>
  <c r="EI498" i="8"/>
  <c r="EJ498" i="8"/>
  <c r="EK498" i="8"/>
  <c r="EL498" i="8"/>
  <c r="EM498" i="8"/>
  <c r="EN498" i="8"/>
  <c r="EO498" i="8"/>
  <c r="EP498" i="8"/>
  <c r="EQ498" i="8"/>
  <c r="ER498" i="8"/>
  <c r="ES498" i="8"/>
  <c r="ET498" i="8"/>
  <c r="EU498" i="8"/>
  <c r="EV498" i="8"/>
  <c r="EW498" i="8"/>
  <c r="EX498" i="8"/>
  <c r="EY498" i="8"/>
  <c r="EZ498" i="8"/>
  <c r="FA498" i="8"/>
  <c r="FB498" i="8"/>
  <c r="FC498" i="8"/>
  <c r="FD498" i="8"/>
  <c r="FE498" i="8"/>
  <c r="FF498" i="8"/>
  <c r="FG498" i="8"/>
  <c r="FH498" i="8"/>
  <c r="FI498" i="8"/>
  <c r="FJ498" i="8"/>
  <c r="FK498" i="8"/>
  <c r="FL498" i="8"/>
  <c r="FM498" i="8"/>
  <c r="FN498" i="8"/>
  <c r="FO498" i="8"/>
  <c r="FP498" i="8"/>
  <c r="FQ498" i="8"/>
  <c r="FR498" i="8"/>
  <c r="FS498" i="8"/>
  <c r="FT498" i="8"/>
  <c r="FU498" i="8"/>
  <c r="FV498" i="8"/>
  <c r="FW498" i="8"/>
  <c r="FX498" i="8"/>
  <c r="FY498" i="8"/>
  <c r="FZ498" i="8"/>
  <c r="GA498" i="8"/>
  <c r="GB498" i="8"/>
  <c r="GC498" i="8"/>
  <c r="GD498" i="8"/>
  <c r="GE498" i="8"/>
  <c r="GF498" i="8"/>
  <c r="GG498" i="8"/>
  <c r="GH498" i="8"/>
  <c r="GI498" i="8"/>
  <c r="GJ498" i="8"/>
  <c r="GK498" i="8"/>
  <c r="GL498" i="8"/>
  <c r="GM498" i="8"/>
  <c r="GN498" i="8"/>
  <c r="GO498" i="8"/>
  <c r="GP498" i="8"/>
  <c r="GQ498" i="8"/>
  <c r="GR498" i="8"/>
  <c r="GS498" i="8"/>
  <c r="GT498" i="8"/>
  <c r="GU498" i="8"/>
  <c r="GV498" i="8"/>
  <c r="GW498" i="8"/>
  <c r="GX498" i="8"/>
  <c r="GY498" i="8"/>
  <c r="GZ498" i="8"/>
  <c r="HA498" i="8"/>
  <c r="HB498" i="8"/>
  <c r="HC498" i="8"/>
  <c r="HD498" i="8"/>
  <c r="HE498" i="8"/>
  <c r="HF498" i="8"/>
  <c r="HG498" i="8"/>
  <c r="HH498" i="8"/>
  <c r="HI498" i="8"/>
  <c r="HJ498" i="8"/>
  <c r="HK498" i="8"/>
  <c r="HL498" i="8"/>
  <c r="HM498" i="8"/>
  <c r="HN498" i="8"/>
  <c r="HO498" i="8"/>
  <c r="HP498" i="8"/>
  <c r="HQ498" i="8"/>
  <c r="HR498" i="8"/>
  <c r="HS498" i="8"/>
  <c r="HT498" i="8"/>
  <c r="HU498" i="8"/>
  <c r="HV498" i="8"/>
  <c r="HW498" i="8"/>
  <c r="HX498" i="8"/>
  <c r="HY498" i="8"/>
  <c r="HZ498" i="8"/>
  <c r="IA498" i="8"/>
  <c r="IB498" i="8"/>
  <c r="IC498" i="8"/>
  <c r="ID498" i="8"/>
  <c r="IE498" i="8"/>
  <c r="IF498" i="8"/>
  <c r="IG498" i="8"/>
  <c r="IH498" i="8"/>
  <c r="II498" i="8"/>
  <c r="IJ498" i="8"/>
  <c r="IK498" i="8"/>
  <c r="IL498" i="8"/>
  <c r="IM498" i="8"/>
  <c r="IN498" i="8"/>
  <c r="IO498" i="8"/>
  <c r="IP498" i="8"/>
  <c r="IQ498" i="8"/>
  <c r="IR498" i="8"/>
  <c r="IS498" i="8"/>
  <c r="IT498" i="8"/>
  <c r="IU498" i="8"/>
  <c r="IV498" i="8"/>
  <c r="IW498" i="8"/>
  <c r="IX498" i="8"/>
  <c r="IY498" i="8"/>
  <c r="IZ498" i="8"/>
  <c r="JA498" i="8"/>
  <c r="JB498" i="8"/>
  <c r="JC498" i="8"/>
  <c r="JD498" i="8"/>
  <c r="JE498" i="8"/>
  <c r="JF498" i="8"/>
  <c r="JG498" i="8"/>
  <c r="JH498" i="8"/>
  <c r="JI498" i="8"/>
  <c r="JJ498" i="8"/>
  <c r="JK498" i="8"/>
  <c r="JL498" i="8"/>
  <c r="JM498" i="8"/>
  <c r="JN498" i="8"/>
  <c r="JO498" i="8"/>
  <c r="JP498" i="8"/>
  <c r="JQ498" i="8"/>
  <c r="JR498" i="8"/>
  <c r="JS498" i="8"/>
  <c r="JT498" i="8"/>
  <c r="JU498" i="8"/>
  <c r="JV498" i="8"/>
  <c r="JW498" i="8"/>
  <c r="JX498" i="8"/>
  <c r="JY498" i="8"/>
  <c r="JZ498" i="8"/>
  <c r="KA498" i="8"/>
  <c r="KB498" i="8"/>
  <c r="KC498" i="8"/>
  <c r="KD498" i="8"/>
  <c r="KE498" i="8"/>
  <c r="KF498" i="8"/>
  <c r="KG498" i="8"/>
  <c r="KH498" i="8"/>
  <c r="KI498" i="8"/>
  <c r="KJ498" i="8"/>
  <c r="KK498" i="8"/>
  <c r="KL498" i="8"/>
  <c r="KM498" i="8"/>
  <c r="KN498" i="8"/>
  <c r="KO498" i="8"/>
  <c r="KP498" i="8"/>
  <c r="B499" i="8"/>
  <c r="CX498" i="8"/>
  <c r="CT498" i="8"/>
  <c r="CP498" i="8"/>
  <c r="CL498" i="8"/>
  <c r="CH498" i="8"/>
  <c r="CD498" i="8"/>
  <c r="BZ498" i="8"/>
  <c r="BV498" i="8"/>
  <c r="BR498" i="8"/>
  <c r="BN498" i="8"/>
  <c r="BJ498" i="8"/>
  <c r="BF498" i="8"/>
  <c r="BB498" i="8"/>
  <c r="AX498" i="8"/>
  <c r="AT498" i="8"/>
  <c r="AP498" i="8"/>
  <c r="AL498" i="8"/>
  <c r="AH498" i="8"/>
  <c r="AD498" i="8"/>
  <c r="Z498" i="8"/>
  <c r="V498" i="8"/>
  <c r="R498" i="8"/>
  <c r="N498" i="8"/>
  <c r="J498" i="8"/>
  <c r="F498" i="8"/>
  <c r="CW498" i="8"/>
  <c r="CS498" i="8"/>
  <c r="CO498" i="8"/>
  <c r="CK498" i="8"/>
  <c r="CG498" i="8"/>
  <c r="CC498" i="8"/>
  <c r="BY498" i="8"/>
  <c r="BU498" i="8"/>
  <c r="BQ498" i="8"/>
  <c r="BM498" i="8"/>
  <c r="BI498" i="8"/>
  <c r="BE498" i="8"/>
  <c r="BA498" i="8"/>
  <c r="AW498" i="8"/>
  <c r="AS498" i="8"/>
  <c r="AO498" i="8"/>
  <c r="AK498" i="8"/>
  <c r="AG498" i="8"/>
  <c r="AC498" i="8"/>
  <c r="Y498" i="8"/>
  <c r="U498" i="8"/>
  <c r="Q498" i="8"/>
  <c r="M498" i="8"/>
  <c r="I498" i="8"/>
  <c r="E498" i="8"/>
  <c r="C498" i="8"/>
  <c r="CV498" i="8"/>
  <c r="CR498" i="8"/>
  <c r="CN498" i="8"/>
  <c r="CJ498" i="8"/>
  <c r="CF498" i="8"/>
  <c r="CB498" i="8"/>
  <c r="BX498" i="8"/>
  <c r="BT498" i="8"/>
  <c r="BP498" i="8"/>
  <c r="BL498" i="8"/>
  <c r="BH498" i="8"/>
  <c r="BD498" i="8"/>
  <c r="AZ498" i="8"/>
  <c r="AV498" i="8"/>
  <c r="AR498" i="8"/>
  <c r="AN498" i="8"/>
  <c r="AJ498" i="8"/>
  <c r="AF498" i="8"/>
  <c r="AB498" i="8"/>
  <c r="X498" i="8"/>
  <c r="T498" i="8"/>
  <c r="P498" i="8"/>
  <c r="L498" i="8"/>
  <c r="H498" i="8"/>
  <c r="D498" i="8"/>
  <c r="CU498" i="8"/>
  <c r="CQ498" i="8"/>
  <c r="CM498" i="8"/>
  <c r="CI498" i="8"/>
  <c r="CE498" i="8"/>
  <c r="CA498" i="8"/>
  <c r="BW498" i="8"/>
  <c r="BS498" i="8"/>
  <c r="BO498" i="8"/>
  <c r="BK498" i="8"/>
  <c r="BG498" i="8"/>
  <c r="BC498" i="8"/>
  <c r="AY498" i="8"/>
  <c r="AU498" i="8"/>
  <c r="AQ498" i="8"/>
  <c r="AM498" i="8"/>
  <c r="AI498" i="8"/>
  <c r="AE498" i="8"/>
  <c r="AA498" i="8"/>
  <c r="W498" i="8"/>
  <c r="S498" i="8"/>
  <c r="O498" i="8"/>
  <c r="K498" i="8"/>
  <c r="G498" i="8"/>
  <c r="CY499" i="8" l="1"/>
  <c r="CZ499" i="8"/>
  <c r="DA499" i="8"/>
  <c r="DB499" i="8"/>
  <c r="DC499" i="8"/>
  <c r="DD499" i="8"/>
  <c r="DE499" i="8"/>
  <c r="DF499" i="8"/>
  <c r="DG499" i="8"/>
  <c r="DH499" i="8"/>
  <c r="DI499" i="8"/>
  <c r="DJ499" i="8"/>
  <c r="DK499" i="8"/>
  <c r="DL499" i="8"/>
  <c r="DM499" i="8"/>
  <c r="DN499" i="8"/>
  <c r="DO499" i="8"/>
  <c r="DP499" i="8"/>
  <c r="DQ499" i="8"/>
  <c r="DR499" i="8"/>
  <c r="DS499" i="8"/>
  <c r="DT499" i="8"/>
  <c r="DU499" i="8"/>
  <c r="DV499" i="8"/>
  <c r="DW499" i="8"/>
  <c r="DX499" i="8"/>
  <c r="DY499" i="8"/>
  <c r="DZ499" i="8"/>
  <c r="EA499" i="8"/>
  <c r="EB499" i="8"/>
  <c r="EC499" i="8"/>
  <c r="ED499" i="8"/>
  <c r="EE499" i="8"/>
  <c r="EF499" i="8"/>
  <c r="EG499" i="8"/>
  <c r="EH499" i="8"/>
  <c r="EI499" i="8"/>
  <c r="EJ499" i="8"/>
  <c r="EK499" i="8"/>
  <c r="EL499" i="8"/>
  <c r="EM499" i="8"/>
  <c r="EN499" i="8"/>
  <c r="EO499" i="8"/>
  <c r="EP499" i="8"/>
  <c r="EQ499" i="8"/>
  <c r="ER499" i="8"/>
  <c r="ES499" i="8"/>
  <c r="ET499" i="8"/>
  <c r="EU499" i="8"/>
  <c r="EV499" i="8"/>
  <c r="EW499" i="8"/>
  <c r="EX499" i="8"/>
  <c r="EY499" i="8"/>
  <c r="EZ499" i="8"/>
  <c r="FA499" i="8"/>
  <c r="FB499" i="8"/>
  <c r="FC499" i="8"/>
  <c r="FD499" i="8"/>
  <c r="FE499" i="8"/>
  <c r="FF499" i="8"/>
  <c r="FG499" i="8"/>
  <c r="FH499" i="8"/>
  <c r="FI499" i="8"/>
  <c r="FJ499" i="8"/>
  <c r="FK499" i="8"/>
  <c r="FL499" i="8"/>
  <c r="FM499" i="8"/>
  <c r="FN499" i="8"/>
  <c r="FO499" i="8"/>
  <c r="FP499" i="8"/>
  <c r="FQ499" i="8"/>
  <c r="FR499" i="8"/>
  <c r="FS499" i="8"/>
  <c r="FT499" i="8"/>
  <c r="FU499" i="8"/>
  <c r="FV499" i="8"/>
  <c r="FW499" i="8"/>
  <c r="FX499" i="8"/>
  <c r="FY499" i="8"/>
  <c r="FZ499" i="8"/>
  <c r="GA499" i="8"/>
  <c r="GB499" i="8"/>
  <c r="GC499" i="8"/>
  <c r="GD499" i="8"/>
  <c r="GE499" i="8"/>
  <c r="GF499" i="8"/>
  <c r="GG499" i="8"/>
  <c r="GH499" i="8"/>
  <c r="GI499" i="8"/>
  <c r="GJ499" i="8"/>
  <c r="GK499" i="8"/>
  <c r="GL499" i="8"/>
  <c r="GM499" i="8"/>
  <c r="GN499" i="8"/>
  <c r="GO499" i="8"/>
  <c r="GP499" i="8"/>
  <c r="GQ499" i="8"/>
  <c r="GR499" i="8"/>
  <c r="GS499" i="8"/>
  <c r="GT499" i="8"/>
  <c r="GU499" i="8"/>
  <c r="GV499" i="8"/>
  <c r="GW499" i="8"/>
  <c r="GX499" i="8"/>
  <c r="GY499" i="8"/>
  <c r="GZ499" i="8"/>
  <c r="HA499" i="8"/>
  <c r="HB499" i="8"/>
  <c r="HC499" i="8"/>
  <c r="HD499" i="8"/>
  <c r="HE499" i="8"/>
  <c r="HF499" i="8"/>
  <c r="HG499" i="8"/>
  <c r="HH499" i="8"/>
  <c r="HI499" i="8"/>
  <c r="HJ499" i="8"/>
  <c r="HK499" i="8"/>
  <c r="HL499" i="8"/>
  <c r="HM499" i="8"/>
  <c r="HN499" i="8"/>
  <c r="HO499" i="8"/>
  <c r="HP499" i="8"/>
  <c r="HQ499" i="8"/>
  <c r="HR499" i="8"/>
  <c r="HS499" i="8"/>
  <c r="HT499" i="8"/>
  <c r="HU499" i="8"/>
  <c r="HV499" i="8"/>
  <c r="HW499" i="8"/>
  <c r="HX499" i="8"/>
  <c r="HY499" i="8"/>
  <c r="HZ499" i="8"/>
  <c r="IA499" i="8"/>
  <c r="IB499" i="8"/>
  <c r="IC499" i="8"/>
  <c r="ID499" i="8"/>
  <c r="IE499" i="8"/>
  <c r="IF499" i="8"/>
  <c r="IG499" i="8"/>
  <c r="IH499" i="8"/>
  <c r="II499" i="8"/>
  <c r="IJ499" i="8"/>
  <c r="IK499" i="8"/>
  <c r="IL499" i="8"/>
  <c r="IM499" i="8"/>
  <c r="IN499" i="8"/>
  <c r="IO499" i="8"/>
  <c r="IP499" i="8"/>
  <c r="IQ499" i="8"/>
  <c r="IR499" i="8"/>
  <c r="IS499" i="8"/>
  <c r="IT499" i="8"/>
  <c r="IU499" i="8"/>
  <c r="IV499" i="8"/>
  <c r="IW499" i="8"/>
  <c r="IX499" i="8"/>
  <c r="IY499" i="8"/>
  <c r="IZ499" i="8"/>
  <c r="JA499" i="8"/>
  <c r="JB499" i="8"/>
  <c r="JC499" i="8"/>
  <c r="JD499" i="8"/>
  <c r="JE499" i="8"/>
  <c r="JF499" i="8"/>
  <c r="JG499" i="8"/>
  <c r="JH499" i="8"/>
  <c r="JI499" i="8"/>
  <c r="JJ499" i="8"/>
  <c r="JK499" i="8"/>
  <c r="JL499" i="8"/>
  <c r="JM499" i="8"/>
  <c r="JN499" i="8"/>
  <c r="JO499" i="8"/>
  <c r="JP499" i="8"/>
  <c r="JQ499" i="8"/>
  <c r="JR499" i="8"/>
  <c r="JS499" i="8"/>
  <c r="JT499" i="8"/>
  <c r="JU499" i="8"/>
  <c r="JV499" i="8"/>
  <c r="JW499" i="8"/>
  <c r="JX499" i="8"/>
  <c r="JY499" i="8"/>
  <c r="JZ499" i="8"/>
  <c r="KA499" i="8"/>
  <c r="KB499" i="8"/>
  <c r="KC499" i="8"/>
  <c r="KD499" i="8"/>
  <c r="KE499" i="8"/>
  <c r="KF499" i="8"/>
  <c r="KG499" i="8"/>
  <c r="KH499" i="8"/>
  <c r="KI499" i="8"/>
  <c r="KJ499" i="8"/>
  <c r="KK499" i="8"/>
  <c r="KL499" i="8"/>
  <c r="KM499" i="8"/>
  <c r="KN499" i="8"/>
  <c r="KO499" i="8"/>
  <c r="KP499" i="8"/>
  <c r="B500" i="8"/>
  <c r="CU499" i="8"/>
  <c r="CQ499" i="8"/>
  <c r="CM499" i="8"/>
  <c r="CI499" i="8"/>
  <c r="CE499" i="8"/>
  <c r="CA499" i="8"/>
  <c r="BW499" i="8"/>
  <c r="BS499" i="8"/>
  <c r="BO499" i="8"/>
  <c r="BK499" i="8"/>
  <c r="BG499" i="8"/>
  <c r="BC499" i="8"/>
  <c r="AY499" i="8"/>
  <c r="AU499" i="8"/>
  <c r="AQ499" i="8"/>
  <c r="AM499" i="8"/>
  <c r="AI499" i="8"/>
  <c r="AE499" i="8"/>
  <c r="AA499" i="8"/>
  <c r="W499" i="8"/>
  <c r="S499" i="8"/>
  <c r="O499" i="8"/>
  <c r="K499" i="8"/>
  <c r="G499" i="8"/>
  <c r="C499" i="8"/>
  <c r="CX499" i="8"/>
  <c r="CT499" i="8"/>
  <c r="CP499" i="8"/>
  <c r="CL499" i="8"/>
  <c r="CH499" i="8"/>
  <c r="CD499" i="8"/>
  <c r="BZ499" i="8"/>
  <c r="BV499" i="8"/>
  <c r="BR499" i="8"/>
  <c r="BN499" i="8"/>
  <c r="BJ499" i="8"/>
  <c r="BF499" i="8"/>
  <c r="BB499" i="8"/>
  <c r="AX499" i="8"/>
  <c r="AT499" i="8"/>
  <c r="AP499" i="8"/>
  <c r="AL499" i="8"/>
  <c r="AH499" i="8"/>
  <c r="AD499" i="8"/>
  <c r="Z499" i="8"/>
  <c r="V499" i="8"/>
  <c r="R499" i="8"/>
  <c r="N499" i="8"/>
  <c r="J499" i="8"/>
  <c r="F499" i="8"/>
  <c r="CW499" i="8"/>
  <c r="CS499" i="8"/>
  <c r="CO499" i="8"/>
  <c r="CK499" i="8"/>
  <c r="CG499" i="8"/>
  <c r="CC499" i="8"/>
  <c r="BY499" i="8"/>
  <c r="BU499" i="8"/>
  <c r="BQ499" i="8"/>
  <c r="BM499" i="8"/>
  <c r="BI499" i="8"/>
  <c r="BE499" i="8"/>
  <c r="BA499" i="8"/>
  <c r="AW499" i="8"/>
  <c r="AS499" i="8"/>
  <c r="AO499" i="8"/>
  <c r="AK499" i="8"/>
  <c r="AG499" i="8"/>
  <c r="AC499" i="8"/>
  <c r="Y499" i="8"/>
  <c r="U499" i="8"/>
  <c r="Q499" i="8"/>
  <c r="M499" i="8"/>
  <c r="I499" i="8"/>
  <c r="E499" i="8"/>
  <c r="CV499" i="8"/>
  <c r="CR499" i="8"/>
  <c r="CN499" i="8"/>
  <c r="CJ499" i="8"/>
  <c r="CF499" i="8"/>
  <c r="CB499" i="8"/>
  <c r="BX499" i="8"/>
  <c r="BT499" i="8"/>
  <c r="BP499" i="8"/>
  <c r="BL499" i="8"/>
  <c r="BH499" i="8"/>
  <c r="BD499" i="8"/>
  <c r="AZ499" i="8"/>
  <c r="AV499" i="8"/>
  <c r="AR499" i="8"/>
  <c r="AN499" i="8"/>
  <c r="AJ499" i="8"/>
  <c r="AF499" i="8"/>
  <c r="AB499" i="8"/>
  <c r="X499" i="8"/>
  <c r="T499" i="8"/>
  <c r="P499" i="8"/>
  <c r="L499" i="8"/>
  <c r="H499" i="8"/>
  <c r="D499" i="8"/>
  <c r="CY500" i="8" l="1"/>
  <c r="CZ500" i="8"/>
  <c r="DA500" i="8"/>
  <c r="DB500" i="8"/>
  <c r="DC500" i="8"/>
  <c r="DD500" i="8"/>
  <c r="DE500" i="8"/>
  <c r="DF500" i="8"/>
  <c r="DG500" i="8"/>
  <c r="DH500" i="8"/>
  <c r="DI500" i="8"/>
  <c r="DJ500" i="8"/>
  <c r="DK500" i="8"/>
  <c r="DL500" i="8"/>
  <c r="DM500" i="8"/>
  <c r="DN500" i="8"/>
  <c r="DO500" i="8"/>
  <c r="DP500" i="8"/>
  <c r="DQ500" i="8"/>
  <c r="DR500" i="8"/>
  <c r="DS500" i="8"/>
  <c r="DT500" i="8"/>
  <c r="DU500" i="8"/>
  <c r="DV500" i="8"/>
  <c r="DW500" i="8"/>
  <c r="DX500" i="8"/>
  <c r="DY500" i="8"/>
  <c r="DZ500" i="8"/>
  <c r="EA500" i="8"/>
  <c r="EB500" i="8"/>
  <c r="EC500" i="8"/>
  <c r="ED500" i="8"/>
  <c r="EE500" i="8"/>
  <c r="EF500" i="8"/>
  <c r="EG500" i="8"/>
  <c r="EH500" i="8"/>
  <c r="EI500" i="8"/>
  <c r="EJ500" i="8"/>
  <c r="EK500" i="8"/>
  <c r="EL500" i="8"/>
  <c r="EM500" i="8"/>
  <c r="EN500" i="8"/>
  <c r="EO500" i="8"/>
  <c r="EP500" i="8"/>
  <c r="EQ500" i="8"/>
  <c r="ER500" i="8"/>
  <c r="ES500" i="8"/>
  <c r="ET500" i="8"/>
  <c r="EU500" i="8"/>
  <c r="EV500" i="8"/>
  <c r="EW500" i="8"/>
  <c r="EX500" i="8"/>
  <c r="EY500" i="8"/>
  <c r="EZ500" i="8"/>
  <c r="FA500" i="8"/>
  <c r="FB500" i="8"/>
  <c r="FC500" i="8"/>
  <c r="FD500" i="8"/>
  <c r="FE500" i="8"/>
  <c r="FF500" i="8"/>
  <c r="FG500" i="8"/>
  <c r="FH500" i="8"/>
  <c r="FI500" i="8"/>
  <c r="FJ500" i="8"/>
  <c r="FK500" i="8"/>
  <c r="FL500" i="8"/>
  <c r="FM500" i="8"/>
  <c r="FN500" i="8"/>
  <c r="FO500" i="8"/>
  <c r="FP500" i="8"/>
  <c r="FQ500" i="8"/>
  <c r="FR500" i="8"/>
  <c r="FS500" i="8"/>
  <c r="FT500" i="8"/>
  <c r="FU500" i="8"/>
  <c r="FV500" i="8"/>
  <c r="FW500" i="8"/>
  <c r="FX500" i="8"/>
  <c r="FY500" i="8"/>
  <c r="FZ500" i="8"/>
  <c r="GA500" i="8"/>
  <c r="GB500" i="8"/>
  <c r="GC500" i="8"/>
  <c r="GD500" i="8"/>
  <c r="GE500" i="8"/>
  <c r="GF500" i="8"/>
  <c r="GG500" i="8"/>
  <c r="GH500" i="8"/>
  <c r="GI500" i="8"/>
  <c r="GJ500" i="8"/>
  <c r="GK500" i="8"/>
  <c r="GL500" i="8"/>
  <c r="GM500" i="8"/>
  <c r="GN500" i="8"/>
  <c r="GO500" i="8"/>
  <c r="GP500" i="8"/>
  <c r="GQ500" i="8"/>
  <c r="GR500" i="8"/>
  <c r="GS500" i="8"/>
  <c r="GT500" i="8"/>
  <c r="GU500" i="8"/>
  <c r="GV500" i="8"/>
  <c r="GW500" i="8"/>
  <c r="GX500" i="8"/>
  <c r="GY500" i="8"/>
  <c r="GZ500" i="8"/>
  <c r="HA500" i="8"/>
  <c r="HB500" i="8"/>
  <c r="HC500" i="8"/>
  <c r="HD500" i="8"/>
  <c r="HE500" i="8"/>
  <c r="HF500" i="8"/>
  <c r="HG500" i="8"/>
  <c r="HH500" i="8"/>
  <c r="HI500" i="8"/>
  <c r="HJ500" i="8"/>
  <c r="HK500" i="8"/>
  <c r="HL500" i="8"/>
  <c r="HM500" i="8"/>
  <c r="HN500" i="8"/>
  <c r="HO500" i="8"/>
  <c r="HP500" i="8"/>
  <c r="HQ500" i="8"/>
  <c r="HR500" i="8"/>
  <c r="HS500" i="8"/>
  <c r="HT500" i="8"/>
  <c r="HU500" i="8"/>
  <c r="HV500" i="8"/>
  <c r="HW500" i="8"/>
  <c r="HX500" i="8"/>
  <c r="HY500" i="8"/>
  <c r="HZ500" i="8"/>
  <c r="IA500" i="8"/>
  <c r="IB500" i="8"/>
  <c r="IC500" i="8"/>
  <c r="ID500" i="8"/>
  <c r="IE500" i="8"/>
  <c r="IF500" i="8"/>
  <c r="IG500" i="8"/>
  <c r="IH500" i="8"/>
  <c r="II500" i="8"/>
  <c r="IJ500" i="8"/>
  <c r="IK500" i="8"/>
  <c r="IL500" i="8"/>
  <c r="IM500" i="8"/>
  <c r="IN500" i="8"/>
  <c r="IO500" i="8"/>
  <c r="IP500" i="8"/>
  <c r="IQ500" i="8"/>
  <c r="IR500" i="8"/>
  <c r="IS500" i="8"/>
  <c r="IT500" i="8"/>
  <c r="IU500" i="8"/>
  <c r="IV500" i="8"/>
  <c r="IW500" i="8"/>
  <c r="IX500" i="8"/>
  <c r="IY500" i="8"/>
  <c r="IZ500" i="8"/>
  <c r="JA500" i="8"/>
  <c r="JB500" i="8"/>
  <c r="JC500" i="8"/>
  <c r="JD500" i="8"/>
  <c r="JE500" i="8"/>
  <c r="JF500" i="8"/>
  <c r="JG500" i="8"/>
  <c r="JH500" i="8"/>
  <c r="JI500" i="8"/>
  <c r="JJ500" i="8"/>
  <c r="JK500" i="8"/>
  <c r="JL500" i="8"/>
  <c r="JM500" i="8"/>
  <c r="JN500" i="8"/>
  <c r="JO500" i="8"/>
  <c r="JP500" i="8"/>
  <c r="JQ500" i="8"/>
  <c r="JR500" i="8"/>
  <c r="JS500" i="8"/>
  <c r="JT500" i="8"/>
  <c r="JU500" i="8"/>
  <c r="JV500" i="8"/>
  <c r="JW500" i="8"/>
  <c r="JX500" i="8"/>
  <c r="JY500" i="8"/>
  <c r="JZ500" i="8"/>
  <c r="KA500" i="8"/>
  <c r="KB500" i="8"/>
  <c r="KC500" i="8"/>
  <c r="KD500" i="8"/>
  <c r="KE500" i="8"/>
  <c r="KF500" i="8"/>
  <c r="KG500" i="8"/>
  <c r="KH500" i="8"/>
  <c r="KI500" i="8"/>
  <c r="KJ500" i="8"/>
  <c r="KK500" i="8"/>
  <c r="KL500" i="8"/>
  <c r="KM500" i="8"/>
  <c r="KN500" i="8"/>
  <c r="KO500" i="8"/>
  <c r="KP500" i="8"/>
  <c r="B501" i="8"/>
  <c r="CV500" i="8"/>
  <c r="CR500" i="8"/>
  <c r="CN500" i="8"/>
  <c r="CJ500" i="8"/>
  <c r="CF500" i="8"/>
  <c r="CB500" i="8"/>
  <c r="BX500" i="8"/>
  <c r="BT500" i="8"/>
  <c r="BP500" i="8"/>
  <c r="BL500" i="8"/>
  <c r="BH500" i="8"/>
  <c r="BD500" i="8"/>
  <c r="AZ500" i="8"/>
  <c r="AV500" i="8"/>
  <c r="AR500" i="8"/>
  <c r="AN500" i="8"/>
  <c r="AJ500" i="8"/>
  <c r="AF500" i="8"/>
  <c r="AB500" i="8"/>
  <c r="X500" i="8"/>
  <c r="T500" i="8"/>
  <c r="P500" i="8"/>
  <c r="L500" i="8"/>
  <c r="H500" i="8"/>
  <c r="D500" i="8"/>
  <c r="CU500" i="8"/>
  <c r="CQ500" i="8"/>
  <c r="CM500" i="8"/>
  <c r="CI500" i="8"/>
  <c r="CE500" i="8"/>
  <c r="CA500" i="8"/>
  <c r="BW500" i="8"/>
  <c r="BS500" i="8"/>
  <c r="BO500" i="8"/>
  <c r="BK500" i="8"/>
  <c r="BG500" i="8"/>
  <c r="BC500" i="8"/>
  <c r="AY500" i="8"/>
  <c r="AU500" i="8"/>
  <c r="AQ500" i="8"/>
  <c r="AM500" i="8"/>
  <c r="AI500" i="8"/>
  <c r="AE500" i="8"/>
  <c r="AA500" i="8"/>
  <c r="W500" i="8"/>
  <c r="S500" i="8"/>
  <c r="O500" i="8"/>
  <c r="K500" i="8"/>
  <c r="G500" i="8"/>
  <c r="CX500" i="8"/>
  <c r="CT500" i="8"/>
  <c r="CP500" i="8"/>
  <c r="CL500" i="8"/>
  <c r="CH500" i="8"/>
  <c r="CD500" i="8"/>
  <c r="BZ500" i="8"/>
  <c r="BV500" i="8"/>
  <c r="BR500" i="8"/>
  <c r="BN500" i="8"/>
  <c r="BJ500" i="8"/>
  <c r="BF500" i="8"/>
  <c r="BB500" i="8"/>
  <c r="AX500" i="8"/>
  <c r="AT500" i="8"/>
  <c r="AP500" i="8"/>
  <c r="AL500" i="8"/>
  <c r="AH500" i="8"/>
  <c r="AD500" i="8"/>
  <c r="Z500" i="8"/>
  <c r="V500" i="8"/>
  <c r="R500" i="8"/>
  <c r="N500" i="8"/>
  <c r="J500" i="8"/>
  <c r="F500" i="8"/>
  <c r="CW500" i="8"/>
  <c r="CS500" i="8"/>
  <c r="CO500" i="8"/>
  <c r="CK500" i="8"/>
  <c r="CG500" i="8"/>
  <c r="CC500" i="8"/>
  <c r="BY500" i="8"/>
  <c r="BU500" i="8"/>
  <c r="BQ500" i="8"/>
  <c r="BM500" i="8"/>
  <c r="BI500" i="8"/>
  <c r="BE500" i="8"/>
  <c r="BA500" i="8"/>
  <c r="AW500" i="8"/>
  <c r="AS500" i="8"/>
  <c r="AO500" i="8"/>
  <c r="AK500" i="8"/>
  <c r="AG500" i="8"/>
  <c r="AC500" i="8"/>
  <c r="Y500" i="8"/>
  <c r="U500" i="8"/>
  <c r="Q500" i="8"/>
  <c r="M500" i="8"/>
  <c r="I500" i="8"/>
  <c r="E500" i="8"/>
  <c r="C500" i="8"/>
  <c r="CY501" i="8" l="1"/>
  <c r="CZ501" i="8"/>
  <c r="DA501" i="8"/>
  <c r="DB501" i="8"/>
  <c r="DC501" i="8"/>
  <c r="DD501" i="8"/>
  <c r="DE501" i="8"/>
  <c r="DF501" i="8"/>
  <c r="DG501" i="8"/>
  <c r="DH501" i="8"/>
  <c r="DI501" i="8"/>
  <c r="DJ501" i="8"/>
  <c r="DK501" i="8"/>
  <c r="DL501" i="8"/>
  <c r="DM501" i="8"/>
  <c r="DN501" i="8"/>
  <c r="DO501" i="8"/>
  <c r="DP501" i="8"/>
  <c r="DQ501" i="8"/>
  <c r="DR501" i="8"/>
  <c r="DS501" i="8"/>
  <c r="DT501" i="8"/>
  <c r="DU501" i="8"/>
  <c r="DV501" i="8"/>
  <c r="DW501" i="8"/>
  <c r="DX501" i="8"/>
  <c r="DY501" i="8"/>
  <c r="DZ501" i="8"/>
  <c r="EA501" i="8"/>
  <c r="EB501" i="8"/>
  <c r="EC501" i="8"/>
  <c r="ED501" i="8"/>
  <c r="EE501" i="8"/>
  <c r="EF501" i="8"/>
  <c r="EG501" i="8"/>
  <c r="EH501" i="8"/>
  <c r="EI501" i="8"/>
  <c r="EJ501" i="8"/>
  <c r="EK501" i="8"/>
  <c r="EL501" i="8"/>
  <c r="EM501" i="8"/>
  <c r="EN501" i="8"/>
  <c r="EO501" i="8"/>
  <c r="EP501" i="8"/>
  <c r="EQ501" i="8"/>
  <c r="ER501" i="8"/>
  <c r="ES501" i="8"/>
  <c r="ET501" i="8"/>
  <c r="EU501" i="8"/>
  <c r="EV501" i="8"/>
  <c r="EW501" i="8"/>
  <c r="EX501" i="8"/>
  <c r="EY501" i="8"/>
  <c r="EZ501" i="8"/>
  <c r="FA501" i="8"/>
  <c r="FB501" i="8"/>
  <c r="FC501" i="8"/>
  <c r="FD501" i="8"/>
  <c r="FE501" i="8"/>
  <c r="FF501" i="8"/>
  <c r="FG501" i="8"/>
  <c r="FH501" i="8"/>
  <c r="FI501" i="8"/>
  <c r="FJ501" i="8"/>
  <c r="FK501" i="8"/>
  <c r="FL501" i="8"/>
  <c r="FM501" i="8"/>
  <c r="FN501" i="8"/>
  <c r="FO501" i="8"/>
  <c r="FP501" i="8"/>
  <c r="FQ501" i="8"/>
  <c r="FR501" i="8"/>
  <c r="FS501" i="8"/>
  <c r="FT501" i="8"/>
  <c r="FU501" i="8"/>
  <c r="FV501" i="8"/>
  <c r="FW501" i="8"/>
  <c r="FX501" i="8"/>
  <c r="FY501" i="8"/>
  <c r="FZ501" i="8"/>
  <c r="GA501" i="8"/>
  <c r="GB501" i="8"/>
  <c r="GC501" i="8"/>
  <c r="GD501" i="8"/>
  <c r="GE501" i="8"/>
  <c r="GF501" i="8"/>
  <c r="GG501" i="8"/>
  <c r="GH501" i="8"/>
  <c r="GI501" i="8"/>
  <c r="GJ501" i="8"/>
  <c r="GK501" i="8"/>
  <c r="GL501" i="8"/>
  <c r="GM501" i="8"/>
  <c r="GN501" i="8"/>
  <c r="GO501" i="8"/>
  <c r="GP501" i="8"/>
  <c r="GQ501" i="8"/>
  <c r="GR501" i="8"/>
  <c r="GS501" i="8"/>
  <c r="GT501" i="8"/>
  <c r="GU501" i="8"/>
  <c r="GV501" i="8"/>
  <c r="GW501" i="8"/>
  <c r="GX501" i="8"/>
  <c r="GY501" i="8"/>
  <c r="GZ501" i="8"/>
  <c r="HA501" i="8"/>
  <c r="HB501" i="8"/>
  <c r="HC501" i="8"/>
  <c r="HD501" i="8"/>
  <c r="HE501" i="8"/>
  <c r="HF501" i="8"/>
  <c r="HG501" i="8"/>
  <c r="HH501" i="8"/>
  <c r="HI501" i="8"/>
  <c r="HJ501" i="8"/>
  <c r="HK501" i="8"/>
  <c r="HL501" i="8"/>
  <c r="HM501" i="8"/>
  <c r="HN501" i="8"/>
  <c r="HO501" i="8"/>
  <c r="HP501" i="8"/>
  <c r="HQ501" i="8"/>
  <c r="HR501" i="8"/>
  <c r="HS501" i="8"/>
  <c r="HT501" i="8"/>
  <c r="HU501" i="8"/>
  <c r="HV501" i="8"/>
  <c r="HW501" i="8"/>
  <c r="HX501" i="8"/>
  <c r="HY501" i="8"/>
  <c r="HZ501" i="8"/>
  <c r="IA501" i="8"/>
  <c r="IB501" i="8"/>
  <c r="IC501" i="8"/>
  <c r="ID501" i="8"/>
  <c r="IE501" i="8"/>
  <c r="IF501" i="8"/>
  <c r="IG501" i="8"/>
  <c r="IH501" i="8"/>
  <c r="II501" i="8"/>
  <c r="IJ501" i="8"/>
  <c r="IK501" i="8"/>
  <c r="IL501" i="8"/>
  <c r="IM501" i="8"/>
  <c r="IN501" i="8"/>
  <c r="IO501" i="8"/>
  <c r="IP501" i="8"/>
  <c r="IQ501" i="8"/>
  <c r="IR501" i="8"/>
  <c r="IS501" i="8"/>
  <c r="IT501" i="8"/>
  <c r="IU501" i="8"/>
  <c r="IV501" i="8"/>
  <c r="IW501" i="8"/>
  <c r="IX501" i="8"/>
  <c r="IY501" i="8"/>
  <c r="IZ501" i="8"/>
  <c r="JA501" i="8"/>
  <c r="JB501" i="8"/>
  <c r="JC501" i="8"/>
  <c r="JD501" i="8"/>
  <c r="JE501" i="8"/>
  <c r="JF501" i="8"/>
  <c r="JG501" i="8"/>
  <c r="JH501" i="8"/>
  <c r="JI501" i="8"/>
  <c r="JJ501" i="8"/>
  <c r="JK501" i="8"/>
  <c r="JL501" i="8"/>
  <c r="JM501" i="8"/>
  <c r="JN501" i="8"/>
  <c r="JO501" i="8"/>
  <c r="JP501" i="8"/>
  <c r="JQ501" i="8"/>
  <c r="JR501" i="8"/>
  <c r="JS501" i="8"/>
  <c r="JT501" i="8"/>
  <c r="JU501" i="8"/>
  <c r="JV501" i="8"/>
  <c r="JW501" i="8"/>
  <c r="JX501" i="8"/>
  <c r="JY501" i="8"/>
  <c r="JZ501" i="8"/>
  <c r="KA501" i="8"/>
  <c r="KB501" i="8"/>
  <c r="KC501" i="8"/>
  <c r="KD501" i="8"/>
  <c r="KE501" i="8"/>
  <c r="KF501" i="8"/>
  <c r="KG501" i="8"/>
  <c r="KH501" i="8"/>
  <c r="KI501" i="8"/>
  <c r="KJ501" i="8"/>
  <c r="KK501" i="8"/>
  <c r="KL501" i="8"/>
  <c r="KM501" i="8"/>
  <c r="KN501" i="8"/>
  <c r="KO501" i="8"/>
  <c r="KP501" i="8"/>
  <c r="B502" i="8"/>
  <c r="CW501" i="8"/>
  <c r="CS501" i="8"/>
  <c r="CO501" i="8"/>
  <c r="CK501" i="8"/>
  <c r="CG501" i="8"/>
  <c r="CC501" i="8"/>
  <c r="BY501" i="8"/>
  <c r="BU501" i="8"/>
  <c r="BQ501" i="8"/>
  <c r="BM501" i="8"/>
  <c r="BI501" i="8"/>
  <c r="BE501" i="8"/>
  <c r="BA501" i="8"/>
  <c r="AW501" i="8"/>
  <c r="AS501" i="8"/>
  <c r="AO501" i="8"/>
  <c r="AK501" i="8"/>
  <c r="AG501" i="8"/>
  <c r="AC501" i="8"/>
  <c r="Y501" i="8"/>
  <c r="U501" i="8"/>
  <c r="Q501" i="8"/>
  <c r="M501" i="8"/>
  <c r="I501" i="8"/>
  <c r="E501" i="8"/>
  <c r="CV501" i="8"/>
  <c r="CR501" i="8"/>
  <c r="CN501" i="8"/>
  <c r="CJ501" i="8"/>
  <c r="CF501" i="8"/>
  <c r="CB501" i="8"/>
  <c r="BX501" i="8"/>
  <c r="BT501" i="8"/>
  <c r="BP501" i="8"/>
  <c r="BL501" i="8"/>
  <c r="BH501" i="8"/>
  <c r="BD501" i="8"/>
  <c r="AZ501" i="8"/>
  <c r="AV501" i="8"/>
  <c r="AR501" i="8"/>
  <c r="AN501" i="8"/>
  <c r="AJ501" i="8"/>
  <c r="AF501" i="8"/>
  <c r="AB501" i="8"/>
  <c r="X501" i="8"/>
  <c r="T501" i="8"/>
  <c r="P501" i="8"/>
  <c r="L501" i="8"/>
  <c r="H501" i="8"/>
  <c r="D501" i="8"/>
  <c r="CU501" i="8"/>
  <c r="CQ501" i="8"/>
  <c r="CM501" i="8"/>
  <c r="CI501" i="8"/>
  <c r="CE501" i="8"/>
  <c r="CA501" i="8"/>
  <c r="BW501" i="8"/>
  <c r="BS501" i="8"/>
  <c r="BO501" i="8"/>
  <c r="BK501" i="8"/>
  <c r="BG501" i="8"/>
  <c r="BC501" i="8"/>
  <c r="AY501" i="8"/>
  <c r="AU501" i="8"/>
  <c r="AQ501" i="8"/>
  <c r="AM501" i="8"/>
  <c r="AI501" i="8"/>
  <c r="AE501" i="8"/>
  <c r="AA501" i="8"/>
  <c r="W501" i="8"/>
  <c r="S501" i="8"/>
  <c r="O501" i="8"/>
  <c r="K501" i="8"/>
  <c r="G501" i="8"/>
  <c r="C501" i="8"/>
  <c r="CX501" i="8"/>
  <c r="CT501" i="8"/>
  <c r="CP501" i="8"/>
  <c r="CL501" i="8"/>
  <c r="CH501" i="8"/>
  <c r="CD501" i="8"/>
  <c r="BZ501" i="8"/>
  <c r="BV501" i="8"/>
  <c r="BR501" i="8"/>
  <c r="BN501" i="8"/>
  <c r="BJ501" i="8"/>
  <c r="BF501" i="8"/>
  <c r="BB501" i="8"/>
  <c r="AX501" i="8"/>
  <c r="AT501" i="8"/>
  <c r="AP501" i="8"/>
  <c r="AL501" i="8"/>
  <c r="AH501" i="8"/>
  <c r="AD501" i="8"/>
  <c r="Z501" i="8"/>
  <c r="V501" i="8"/>
  <c r="R501" i="8"/>
  <c r="N501" i="8"/>
  <c r="J501" i="8"/>
  <c r="F501" i="8"/>
  <c r="CY502" i="8" l="1"/>
  <c r="CZ502" i="8"/>
  <c r="DA502" i="8"/>
  <c r="DB502" i="8"/>
  <c r="DC502" i="8"/>
  <c r="DD502" i="8"/>
  <c r="DE502" i="8"/>
  <c r="DF502" i="8"/>
  <c r="DG502" i="8"/>
  <c r="DH502" i="8"/>
  <c r="DI502" i="8"/>
  <c r="DJ502" i="8"/>
  <c r="DK502" i="8"/>
  <c r="DL502" i="8"/>
  <c r="DM502" i="8"/>
  <c r="DN502" i="8"/>
  <c r="DO502" i="8"/>
  <c r="DP502" i="8"/>
  <c r="DQ502" i="8"/>
  <c r="DR502" i="8"/>
  <c r="DS502" i="8"/>
  <c r="DT502" i="8"/>
  <c r="DU502" i="8"/>
  <c r="DV502" i="8"/>
  <c r="DW502" i="8"/>
  <c r="DX502" i="8"/>
  <c r="DY502" i="8"/>
  <c r="DZ502" i="8"/>
  <c r="EA502" i="8"/>
  <c r="EB502" i="8"/>
  <c r="EC502" i="8"/>
  <c r="ED502" i="8"/>
  <c r="EE502" i="8"/>
  <c r="EF502" i="8"/>
  <c r="EG502" i="8"/>
  <c r="EH502" i="8"/>
  <c r="EI502" i="8"/>
  <c r="EJ502" i="8"/>
  <c r="EK502" i="8"/>
  <c r="EL502" i="8"/>
  <c r="EM502" i="8"/>
  <c r="EN502" i="8"/>
  <c r="EO502" i="8"/>
  <c r="EP502" i="8"/>
  <c r="EQ502" i="8"/>
  <c r="ER502" i="8"/>
  <c r="ES502" i="8"/>
  <c r="ET502" i="8"/>
  <c r="EU502" i="8"/>
  <c r="EV502" i="8"/>
  <c r="EW502" i="8"/>
  <c r="EX502" i="8"/>
  <c r="EY502" i="8"/>
  <c r="EZ502" i="8"/>
  <c r="FA502" i="8"/>
  <c r="FB502" i="8"/>
  <c r="FC502" i="8"/>
  <c r="FD502" i="8"/>
  <c r="FE502" i="8"/>
  <c r="FF502" i="8"/>
  <c r="FG502" i="8"/>
  <c r="FH502" i="8"/>
  <c r="FI502" i="8"/>
  <c r="FJ502" i="8"/>
  <c r="FK502" i="8"/>
  <c r="FL502" i="8"/>
  <c r="FM502" i="8"/>
  <c r="FN502" i="8"/>
  <c r="FO502" i="8"/>
  <c r="FP502" i="8"/>
  <c r="FQ502" i="8"/>
  <c r="FR502" i="8"/>
  <c r="FS502" i="8"/>
  <c r="FT502" i="8"/>
  <c r="FU502" i="8"/>
  <c r="FV502" i="8"/>
  <c r="FW502" i="8"/>
  <c r="FX502" i="8"/>
  <c r="FY502" i="8"/>
  <c r="FZ502" i="8"/>
  <c r="GA502" i="8"/>
  <c r="GB502" i="8"/>
  <c r="GC502" i="8"/>
  <c r="GD502" i="8"/>
  <c r="GE502" i="8"/>
  <c r="GF502" i="8"/>
  <c r="GG502" i="8"/>
  <c r="GH502" i="8"/>
  <c r="GI502" i="8"/>
  <c r="GJ502" i="8"/>
  <c r="GK502" i="8"/>
  <c r="GL502" i="8"/>
  <c r="GM502" i="8"/>
  <c r="GN502" i="8"/>
  <c r="GO502" i="8"/>
  <c r="GP502" i="8"/>
  <c r="GQ502" i="8"/>
  <c r="GR502" i="8"/>
  <c r="GS502" i="8"/>
  <c r="GT502" i="8"/>
  <c r="GU502" i="8"/>
  <c r="GV502" i="8"/>
  <c r="GW502" i="8"/>
  <c r="GX502" i="8"/>
  <c r="GY502" i="8"/>
  <c r="GZ502" i="8"/>
  <c r="HA502" i="8"/>
  <c r="HB502" i="8"/>
  <c r="HC502" i="8"/>
  <c r="HD502" i="8"/>
  <c r="HE502" i="8"/>
  <c r="HF502" i="8"/>
  <c r="HG502" i="8"/>
  <c r="HH502" i="8"/>
  <c r="HI502" i="8"/>
  <c r="HJ502" i="8"/>
  <c r="HK502" i="8"/>
  <c r="HL502" i="8"/>
  <c r="HM502" i="8"/>
  <c r="HN502" i="8"/>
  <c r="HO502" i="8"/>
  <c r="HP502" i="8"/>
  <c r="HQ502" i="8"/>
  <c r="HR502" i="8"/>
  <c r="HS502" i="8"/>
  <c r="HT502" i="8"/>
  <c r="HU502" i="8"/>
  <c r="HV502" i="8"/>
  <c r="HW502" i="8"/>
  <c r="HX502" i="8"/>
  <c r="HY502" i="8"/>
  <c r="HZ502" i="8"/>
  <c r="IA502" i="8"/>
  <c r="IB502" i="8"/>
  <c r="IC502" i="8"/>
  <c r="ID502" i="8"/>
  <c r="IE502" i="8"/>
  <c r="IF502" i="8"/>
  <c r="IG502" i="8"/>
  <c r="IH502" i="8"/>
  <c r="II502" i="8"/>
  <c r="IJ502" i="8"/>
  <c r="IK502" i="8"/>
  <c r="IL502" i="8"/>
  <c r="IM502" i="8"/>
  <c r="IN502" i="8"/>
  <c r="IO502" i="8"/>
  <c r="IP502" i="8"/>
  <c r="IQ502" i="8"/>
  <c r="IR502" i="8"/>
  <c r="IS502" i="8"/>
  <c r="IT502" i="8"/>
  <c r="IU502" i="8"/>
  <c r="IV502" i="8"/>
  <c r="IW502" i="8"/>
  <c r="IX502" i="8"/>
  <c r="IY502" i="8"/>
  <c r="IZ502" i="8"/>
  <c r="JA502" i="8"/>
  <c r="JB502" i="8"/>
  <c r="JC502" i="8"/>
  <c r="JD502" i="8"/>
  <c r="JE502" i="8"/>
  <c r="JF502" i="8"/>
  <c r="JG502" i="8"/>
  <c r="JH502" i="8"/>
  <c r="JI502" i="8"/>
  <c r="JJ502" i="8"/>
  <c r="JK502" i="8"/>
  <c r="JL502" i="8"/>
  <c r="JM502" i="8"/>
  <c r="JN502" i="8"/>
  <c r="JO502" i="8"/>
  <c r="JP502" i="8"/>
  <c r="JQ502" i="8"/>
  <c r="JR502" i="8"/>
  <c r="JS502" i="8"/>
  <c r="JT502" i="8"/>
  <c r="JU502" i="8"/>
  <c r="JV502" i="8"/>
  <c r="JW502" i="8"/>
  <c r="JX502" i="8"/>
  <c r="JY502" i="8"/>
  <c r="JZ502" i="8"/>
  <c r="KA502" i="8"/>
  <c r="KB502" i="8"/>
  <c r="KC502" i="8"/>
  <c r="KD502" i="8"/>
  <c r="KE502" i="8"/>
  <c r="KF502" i="8"/>
  <c r="KG502" i="8"/>
  <c r="KH502" i="8"/>
  <c r="KI502" i="8"/>
  <c r="KJ502" i="8"/>
  <c r="KK502" i="8"/>
  <c r="KL502" i="8"/>
  <c r="KM502" i="8"/>
  <c r="KN502" i="8"/>
  <c r="KO502" i="8"/>
  <c r="KP502" i="8"/>
  <c r="B503" i="8"/>
  <c r="CX502" i="8"/>
  <c r="CT502" i="8"/>
  <c r="CP502" i="8"/>
  <c r="CL502" i="8"/>
  <c r="CH502" i="8"/>
  <c r="CD502" i="8"/>
  <c r="BZ502" i="8"/>
  <c r="BV502" i="8"/>
  <c r="BR502" i="8"/>
  <c r="BN502" i="8"/>
  <c r="BJ502" i="8"/>
  <c r="BF502" i="8"/>
  <c r="BB502" i="8"/>
  <c r="AX502" i="8"/>
  <c r="AT502" i="8"/>
  <c r="AP502" i="8"/>
  <c r="AL502" i="8"/>
  <c r="AH502" i="8"/>
  <c r="AD502" i="8"/>
  <c r="Z502" i="8"/>
  <c r="V502" i="8"/>
  <c r="R502" i="8"/>
  <c r="N502" i="8"/>
  <c r="J502" i="8"/>
  <c r="F502" i="8"/>
  <c r="CW502" i="8"/>
  <c r="CS502" i="8"/>
  <c r="CO502" i="8"/>
  <c r="CK502" i="8"/>
  <c r="CG502" i="8"/>
  <c r="CC502" i="8"/>
  <c r="BY502" i="8"/>
  <c r="BU502" i="8"/>
  <c r="BQ502" i="8"/>
  <c r="BM502" i="8"/>
  <c r="BI502" i="8"/>
  <c r="BE502" i="8"/>
  <c r="BA502" i="8"/>
  <c r="AW502" i="8"/>
  <c r="AS502" i="8"/>
  <c r="AO502" i="8"/>
  <c r="AK502" i="8"/>
  <c r="AG502" i="8"/>
  <c r="AC502" i="8"/>
  <c r="Y502" i="8"/>
  <c r="U502" i="8"/>
  <c r="Q502" i="8"/>
  <c r="M502" i="8"/>
  <c r="I502" i="8"/>
  <c r="E502" i="8"/>
  <c r="C502" i="8"/>
  <c r="CV502" i="8"/>
  <c r="CR502" i="8"/>
  <c r="CN502" i="8"/>
  <c r="CJ502" i="8"/>
  <c r="CF502" i="8"/>
  <c r="CB502" i="8"/>
  <c r="BX502" i="8"/>
  <c r="BT502" i="8"/>
  <c r="BP502" i="8"/>
  <c r="BL502" i="8"/>
  <c r="BH502" i="8"/>
  <c r="BD502" i="8"/>
  <c r="AZ502" i="8"/>
  <c r="AV502" i="8"/>
  <c r="AR502" i="8"/>
  <c r="AN502" i="8"/>
  <c r="AJ502" i="8"/>
  <c r="AF502" i="8"/>
  <c r="AB502" i="8"/>
  <c r="X502" i="8"/>
  <c r="T502" i="8"/>
  <c r="P502" i="8"/>
  <c r="L502" i="8"/>
  <c r="H502" i="8"/>
  <c r="D502" i="8"/>
  <c r="CU502" i="8"/>
  <c r="CQ502" i="8"/>
  <c r="CM502" i="8"/>
  <c r="CI502" i="8"/>
  <c r="CE502" i="8"/>
  <c r="CA502" i="8"/>
  <c r="BW502" i="8"/>
  <c r="BS502" i="8"/>
  <c r="BO502" i="8"/>
  <c r="BK502" i="8"/>
  <c r="BG502" i="8"/>
  <c r="BC502" i="8"/>
  <c r="AY502" i="8"/>
  <c r="AU502" i="8"/>
  <c r="AQ502" i="8"/>
  <c r="AM502" i="8"/>
  <c r="AI502" i="8"/>
  <c r="AE502" i="8"/>
  <c r="AA502" i="8"/>
  <c r="W502" i="8"/>
  <c r="S502" i="8"/>
  <c r="O502" i="8"/>
  <c r="K502" i="8"/>
  <c r="G502" i="8"/>
  <c r="CY503" i="8" l="1"/>
  <c r="CZ503" i="8"/>
  <c r="DA503" i="8"/>
  <c r="DB503" i="8"/>
  <c r="DC503" i="8"/>
  <c r="DD503" i="8"/>
  <c r="DE503" i="8"/>
  <c r="DF503" i="8"/>
  <c r="DG503" i="8"/>
  <c r="DH503" i="8"/>
  <c r="DI503" i="8"/>
  <c r="DJ503" i="8"/>
  <c r="DK503" i="8"/>
  <c r="DL503" i="8"/>
  <c r="DM503" i="8"/>
  <c r="DN503" i="8"/>
  <c r="DO503" i="8"/>
  <c r="DP503" i="8"/>
  <c r="DQ503" i="8"/>
  <c r="DR503" i="8"/>
  <c r="DS503" i="8"/>
  <c r="DT503" i="8"/>
  <c r="DU503" i="8"/>
  <c r="DV503" i="8"/>
  <c r="DW503" i="8"/>
  <c r="DX503" i="8"/>
  <c r="DY503" i="8"/>
  <c r="DZ503" i="8"/>
  <c r="EA503" i="8"/>
  <c r="EB503" i="8"/>
  <c r="EC503" i="8"/>
  <c r="ED503" i="8"/>
  <c r="EE503" i="8"/>
  <c r="EF503" i="8"/>
  <c r="EG503" i="8"/>
  <c r="EH503" i="8"/>
  <c r="EI503" i="8"/>
  <c r="EJ503" i="8"/>
  <c r="EK503" i="8"/>
  <c r="EL503" i="8"/>
  <c r="EM503" i="8"/>
  <c r="EN503" i="8"/>
  <c r="EO503" i="8"/>
  <c r="EP503" i="8"/>
  <c r="EQ503" i="8"/>
  <c r="ER503" i="8"/>
  <c r="ES503" i="8"/>
  <c r="ET503" i="8"/>
  <c r="EU503" i="8"/>
  <c r="EV503" i="8"/>
  <c r="EW503" i="8"/>
  <c r="EX503" i="8"/>
  <c r="EY503" i="8"/>
  <c r="EZ503" i="8"/>
  <c r="FA503" i="8"/>
  <c r="FB503" i="8"/>
  <c r="FC503" i="8"/>
  <c r="FD503" i="8"/>
  <c r="FE503" i="8"/>
  <c r="FF503" i="8"/>
  <c r="FG503" i="8"/>
  <c r="FH503" i="8"/>
  <c r="FI503" i="8"/>
  <c r="FJ503" i="8"/>
  <c r="FK503" i="8"/>
  <c r="FL503" i="8"/>
  <c r="FM503" i="8"/>
  <c r="FN503" i="8"/>
  <c r="FO503" i="8"/>
  <c r="FP503" i="8"/>
  <c r="FQ503" i="8"/>
  <c r="FR503" i="8"/>
  <c r="FS503" i="8"/>
  <c r="FT503" i="8"/>
  <c r="FU503" i="8"/>
  <c r="FV503" i="8"/>
  <c r="FW503" i="8"/>
  <c r="FX503" i="8"/>
  <c r="FY503" i="8"/>
  <c r="FZ503" i="8"/>
  <c r="GA503" i="8"/>
  <c r="GB503" i="8"/>
  <c r="GC503" i="8"/>
  <c r="GD503" i="8"/>
  <c r="GE503" i="8"/>
  <c r="GF503" i="8"/>
  <c r="GG503" i="8"/>
  <c r="GH503" i="8"/>
  <c r="GI503" i="8"/>
  <c r="GJ503" i="8"/>
  <c r="GK503" i="8"/>
  <c r="GL503" i="8"/>
  <c r="GM503" i="8"/>
  <c r="GN503" i="8"/>
  <c r="GO503" i="8"/>
  <c r="GP503" i="8"/>
  <c r="GQ503" i="8"/>
  <c r="GR503" i="8"/>
  <c r="GS503" i="8"/>
  <c r="GT503" i="8"/>
  <c r="GU503" i="8"/>
  <c r="GV503" i="8"/>
  <c r="GW503" i="8"/>
  <c r="GX503" i="8"/>
  <c r="GY503" i="8"/>
  <c r="GZ503" i="8"/>
  <c r="HA503" i="8"/>
  <c r="HB503" i="8"/>
  <c r="HC503" i="8"/>
  <c r="HD503" i="8"/>
  <c r="HE503" i="8"/>
  <c r="HF503" i="8"/>
  <c r="HG503" i="8"/>
  <c r="HH503" i="8"/>
  <c r="HI503" i="8"/>
  <c r="HJ503" i="8"/>
  <c r="HK503" i="8"/>
  <c r="HL503" i="8"/>
  <c r="HM503" i="8"/>
  <c r="HN503" i="8"/>
  <c r="HO503" i="8"/>
  <c r="HP503" i="8"/>
  <c r="HQ503" i="8"/>
  <c r="HR503" i="8"/>
  <c r="HS503" i="8"/>
  <c r="HT503" i="8"/>
  <c r="HU503" i="8"/>
  <c r="HV503" i="8"/>
  <c r="HW503" i="8"/>
  <c r="HX503" i="8"/>
  <c r="HY503" i="8"/>
  <c r="HZ503" i="8"/>
  <c r="IA503" i="8"/>
  <c r="IB503" i="8"/>
  <c r="IC503" i="8"/>
  <c r="ID503" i="8"/>
  <c r="IE503" i="8"/>
  <c r="IF503" i="8"/>
  <c r="IG503" i="8"/>
  <c r="IH503" i="8"/>
  <c r="II503" i="8"/>
  <c r="IJ503" i="8"/>
  <c r="IK503" i="8"/>
  <c r="IL503" i="8"/>
  <c r="IM503" i="8"/>
  <c r="IN503" i="8"/>
  <c r="IO503" i="8"/>
  <c r="IP503" i="8"/>
  <c r="IQ503" i="8"/>
  <c r="IR503" i="8"/>
  <c r="IS503" i="8"/>
  <c r="IT503" i="8"/>
  <c r="IU503" i="8"/>
  <c r="IV503" i="8"/>
  <c r="IW503" i="8"/>
  <c r="IX503" i="8"/>
  <c r="IY503" i="8"/>
  <c r="IZ503" i="8"/>
  <c r="JA503" i="8"/>
  <c r="JB503" i="8"/>
  <c r="JC503" i="8"/>
  <c r="JD503" i="8"/>
  <c r="JE503" i="8"/>
  <c r="JF503" i="8"/>
  <c r="JG503" i="8"/>
  <c r="JH503" i="8"/>
  <c r="JI503" i="8"/>
  <c r="JJ503" i="8"/>
  <c r="JK503" i="8"/>
  <c r="JL503" i="8"/>
  <c r="JM503" i="8"/>
  <c r="JN503" i="8"/>
  <c r="JO503" i="8"/>
  <c r="JP503" i="8"/>
  <c r="JQ503" i="8"/>
  <c r="JR503" i="8"/>
  <c r="JS503" i="8"/>
  <c r="JT503" i="8"/>
  <c r="JU503" i="8"/>
  <c r="JV503" i="8"/>
  <c r="JW503" i="8"/>
  <c r="JX503" i="8"/>
  <c r="JY503" i="8"/>
  <c r="JZ503" i="8"/>
  <c r="KA503" i="8"/>
  <c r="KB503" i="8"/>
  <c r="KC503" i="8"/>
  <c r="KD503" i="8"/>
  <c r="KE503" i="8"/>
  <c r="KF503" i="8"/>
  <c r="KG503" i="8"/>
  <c r="KH503" i="8"/>
  <c r="KI503" i="8"/>
  <c r="KJ503" i="8"/>
  <c r="KK503" i="8"/>
  <c r="KL503" i="8"/>
  <c r="KM503" i="8"/>
  <c r="KN503" i="8"/>
  <c r="KO503" i="8"/>
  <c r="KP503" i="8"/>
  <c r="B504" i="8"/>
  <c r="CU503" i="8"/>
  <c r="CQ503" i="8"/>
  <c r="CM503" i="8"/>
  <c r="CI503" i="8"/>
  <c r="CE503" i="8"/>
  <c r="CA503" i="8"/>
  <c r="BW503" i="8"/>
  <c r="BS503" i="8"/>
  <c r="BO503" i="8"/>
  <c r="BK503" i="8"/>
  <c r="BG503" i="8"/>
  <c r="BC503" i="8"/>
  <c r="AY503" i="8"/>
  <c r="AU503" i="8"/>
  <c r="AQ503" i="8"/>
  <c r="AM503" i="8"/>
  <c r="AI503" i="8"/>
  <c r="AE503" i="8"/>
  <c r="AA503" i="8"/>
  <c r="W503" i="8"/>
  <c r="S503" i="8"/>
  <c r="O503" i="8"/>
  <c r="K503" i="8"/>
  <c r="G503" i="8"/>
  <c r="C503" i="8"/>
  <c r="CX503" i="8"/>
  <c r="CT503" i="8"/>
  <c r="CP503" i="8"/>
  <c r="CL503" i="8"/>
  <c r="CH503" i="8"/>
  <c r="CD503" i="8"/>
  <c r="BZ503" i="8"/>
  <c r="BV503" i="8"/>
  <c r="BR503" i="8"/>
  <c r="BN503" i="8"/>
  <c r="BJ503" i="8"/>
  <c r="BF503" i="8"/>
  <c r="BB503" i="8"/>
  <c r="AX503" i="8"/>
  <c r="AT503" i="8"/>
  <c r="AP503" i="8"/>
  <c r="AL503" i="8"/>
  <c r="AH503" i="8"/>
  <c r="AD503" i="8"/>
  <c r="Z503" i="8"/>
  <c r="V503" i="8"/>
  <c r="R503" i="8"/>
  <c r="N503" i="8"/>
  <c r="J503" i="8"/>
  <c r="F503" i="8"/>
  <c r="CW503" i="8"/>
  <c r="CS503" i="8"/>
  <c r="CO503" i="8"/>
  <c r="CK503" i="8"/>
  <c r="CG503" i="8"/>
  <c r="CC503" i="8"/>
  <c r="BY503" i="8"/>
  <c r="BU503" i="8"/>
  <c r="BQ503" i="8"/>
  <c r="BM503" i="8"/>
  <c r="BI503" i="8"/>
  <c r="BE503" i="8"/>
  <c r="BA503" i="8"/>
  <c r="AW503" i="8"/>
  <c r="AS503" i="8"/>
  <c r="AO503" i="8"/>
  <c r="AK503" i="8"/>
  <c r="AG503" i="8"/>
  <c r="AC503" i="8"/>
  <c r="Y503" i="8"/>
  <c r="U503" i="8"/>
  <c r="Q503" i="8"/>
  <c r="M503" i="8"/>
  <c r="I503" i="8"/>
  <c r="E503" i="8"/>
  <c r="CV503" i="8"/>
  <c r="CR503" i="8"/>
  <c r="CN503" i="8"/>
  <c r="CJ503" i="8"/>
  <c r="CF503" i="8"/>
  <c r="CB503" i="8"/>
  <c r="BX503" i="8"/>
  <c r="BT503" i="8"/>
  <c r="BP503" i="8"/>
  <c r="BL503" i="8"/>
  <c r="BH503" i="8"/>
  <c r="BD503" i="8"/>
  <c r="AZ503" i="8"/>
  <c r="AV503" i="8"/>
  <c r="AR503" i="8"/>
  <c r="AN503" i="8"/>
  <c r="AJ503" i="8"/>
  <c r="AF503" i="8"/>
  <c r="AB503" i="8"/>
  <c r="X503" i="8"/>
  <c r="T503" i="8"/>
  <c r="P503" i="8"/>
  <c r="L503" i="8"/>
  <c r="H503" i="8"/>
  <c r="D503" i="8"/>
  <c r="CY504" i="8" l="1"/>
  <c r="CZ504" i="8"/>
  <c r="DA504" i="8"/>
  <c r="DB504" i="8"/>
  <c r="DC504" i="8"/>
  <c r="DD504" i="8"/>
  <c r="DE504" i="8"/>
  <c r="DF504" i="8"/>
  <c r="DG504" i="8"/>
  <c r="DH504" i="8"/>
  <c r="DI504" i="8"/>
  <c r="DJ504" i="8"/>
  <c r="DK504" i="8"/>
  <c r="DL504" i="8"/>
  <c r="DM504" i="8"/>
  <c r="DN504" i="8"/>
  <c r="DO504" i="8"/>
  <c r="DP504" i="8"/>
  <c r="DQ504" i="8"/>
  <c r="DR504" i="8"/>
  <c r="DS504" i="8"/>
  <c r="DT504" i="8"/>
  <c r="DU504" i="8"/>
  <c r="DV504" i="8"/>
  <c r="DW504" i="8"/>
  <c r="DX504" i="8"/>
  <c r="DY504" i="8"/>
  <c r="DZ504" i="8"/>
  <c r="EA504" i="8"/>
  <c r="EB504" i="8"/>
  <c r="EC504" i="8"/>
  <c r="ED504" i="8"/>
  <c r="EE504" i="8"/>
  <c r="EF504" i="8"/>
  <c r="EG504" i="8"/>
  <c r="EH504" i="8"/>
  <c r="EI504" i="8"/>
  <c r="EJ504" i="8"/>
  <c r="EK504" i="8"/>
  <c r="EL504" i="8"/>
  <c r="EM504" i="8"/>
  <c r="EN504" i="8"/>
  <c r="EO504" i="8"/>
  <c r="EP504" i="8"/>
  <c r="EQ504" i="8"/>
  <c r="ER504" i="8"/>
  <c r="ES504" i="8"/>
  <c r="ET504" i="8"/>
  <c r="EU504" i="8"/>
  <c r="EV504" i="8"/>
  <c r="EW504" i="8"/>
  <c r="EX504" i="8"/>
  <c r="EY504" i="8"/>
  <c r="EZ504" i="8"/>
  <c r="FA504" i="8"/>
  <c r="FB504" i="8"/>
  <c r="FC504" i="8"/>
  <c r="FD504" i="8"/>
  <c r="FE504" i="8"/>
  <c r="FF504" i="8"/>
  <c r="FG504" i="8"/>
  <c r="FH504" i="8"/>
  <c r="FI504" i="8"/>
  <c r="FJ504" i="8"/>
  <c r="FK504" i="8"/>
  <c r="FL504" i="8"/>
  <c r="FM504" i="8"/>
  <c r="FN504" i="8"/>
  <c r="FO504" i="8"/>
  <c r="FP504" i="8"/>
  <c r="FQ504" i="8"/>
  <c r="FR504" i="8"/>
  <c r="FS504" i="8"/>
  <c r="FT504" i="8"/>
  <c r="FU504" i="8"/>
  <c r="FV504" i="8"/>
  <c r="FW504" i="8"/>
  <c r="FX504" i="8"/>
  <c r="FY504" i="8"/>
  <c r="FZ504" i="8"/>
  <c r="GA504" i="8"/>
  <c r="GB504" i="8"/>
  <c r="GC504" i="8"/>
  <c r="GD504" i="8"/>
  <c r="GE504" i="8"/>
  <c r="GF504" i="8"/>
  <c r="GG504" i="8"/>
  <c r="GH504" i="8"/>
  <c r="GI504" i="8"/>
  <c r="GJ504" i="8"/>
  <c r="GK504" i="8"/>
  <c r="GL504" i="8"/>
  <c r="GM504" i="8"/>
  <c r="GN504" i="8"/>
  <c r="GO504" i="8"/>
  <c r="GP504" i="8"/>
  <c r="GQ504" i="8"/>
  <c r="GR504" i="8"/>
  <c r="GS504" i="8"/>
  <c r="GT504" i="8"/>
  <c r="GU504" i="8"/>
  <c r="GV504" i="8"/>
  <c r="GW504" i="8"/>
  <c r="GX504" i="8"/>
  <c r="GY504" i="8"/>
  <c r="GZ504" i="8"/>
  <c r="HA504" i="8"/>
  <c r="HB504" i="8"/>
  <c r="HC504" i="8"/>
  <c r="HD504" i="8"/>
  <c r="HE504" i="8"/>
  <c r="HF504" i="8"/>
  <c r="HG504" i="8"/>
  <c r="HH504" i="8"/>
  <c r="HI504" i="8"/>
  <c r="HJ504" i="8"/>
  <c r="HK504" i="8"/>
  <c r="HL504" i="8"/>
  <c r="HM504" i="8"/>
  <c r="HN504" i="8"/>
  <c r="HO504" i="8"/>
  <c r="HP504" i="8"/>
  <c r="HQ504" i="8"/>
  <c r="HR504" i="8"/>
  <c r="HS504" i="8"/>
  <c r="HT504" i="8"/>
  <c r="HU504" i="8"/>
  <c r="HV504" i="8"/>
  <c r="HW504" i="8"/>
  <c r="HX504" i="8"/>
  <c r="HY504" i="8"/>
  <c r="HZ504" i="8"/>
  <c r="IA504" i="8"/>
  <c r="IB504" i="8"/>
  <c r="IC504" i="8"/>
  <c r="ID504" i="8"/>
  <c r="IE504" i="8"/>
  <c r="IF504" i="8"/>
  <c r="IG504" i="8"/>
  <c r="IH504" i="8"/>
  <c r="II504" i="8"/>
  <c r="IJ504" i="8"/>
  <c r="IK504" i="8"/>
  <c r="IL504" i="8"/>
  <c r="IM504" i="8"/>
  <c r="IN504" i="8"/>
  <c r="IO504" i="8"/>
  <c r="IP504" i="8"/>
  <c r="IQ504" i="8"/>
  <c r="IR504" i="8"/>
  <c r="IS504" i="8"/>
  <c r="IT504" i="8"/>
  <c r="IU504" i="8"/>
  <c r="IV504" i="8"/>
  <c r="IW504" i="8"/>
  <c r="IX504" i="8"/>
  <c r="IY504" i="8"/>
  <c r="IZ504" i="8"/>
  <c r="JA504" i="8"/>
  <c r="JB504" i="8"/>
  <c r="JC504" i="8"/>
  <c r="JD504" i="8"/>
  <c r="JE504" i="8"/>
  <c r="JF504" i="8"/>
  <c r="JG504" i="8"/>
  <c r="JH504" i="8"/>
  <c r="JI504" i="8"/>
  <c r="JJ504" i="8"/>
  <c r="JK504" i="8"/>
  <c r="JL504" i="8"/>
  <c r="JM504" i="8"/>
  <c r="JN504" i="8"/>
  <c r="JO504" i="8"/>
  <c r="JP504" i="8"/>
  <c r="JQ504" i="8"/>
  <c r="JR504" i="8"/>
  <c r="JS504" i="8"/>
  <c r="JT504" i="8"/>
  <c r="JU504" i="8"/>
  <c r="JV504" i="8"/>
  <c r="JW504" i="8"/>
  <c r="JX504" i="8"/>
  <c r="JY504" i="8"/>
  <c r="JZ504" i="8"/>
  <c r="KA504" i="8"/>
  <c r="KB504" i="8"/>
  <c r="KC504" i="8"/>
  <c r="KD504" i="8"/>
  <c r="KE504" i="8"/>
  <c r="KF504" i="8"/>
  <c r="KG504" i="8"/>
  <c r="KH504" i="8"/>
  <c r="KI504" i="8"/>
  <c r="KJ504" i="8"/>
  <c r="KK504" i="8"/>
  <c r="KL504" i="8"/>
  <c r="KM504" i="8"/>
  <c r="KN504" i="8"/>
  <c r="KO504" i="8"/>
  <c r="KP504" i="8"/>
  <c r="B505" i="8"/>
  <c r="CV504" i="8"/>
  <c r="CR504" i="8"/>
  <c r="CN504" i="8"/>
  <c r="CJ504" i="8"/>
  <c r="CF504" i="8"/>
  <c r="CB504" i="8"/>
  <c r="BX504" i="8"/>
  <c r="BT504" i="8"/>
  <c r="BP504" i="8"/>
  <c r="BL504" i="8"/>
  <c r="BH504" i="8"/>
  <c r="BD504" i="8"/>
  <c r="AZ504" i="8"/>
  <c r="AV504" i="8"/>
  <c r="AR504" i="8"/>
  <c r="AN504" i="8"/>
  <c r="AJ504" i="8"/>
  <c r="AF504" i="8"/>
  <c r="AB504" i="8"/>
  <c r="X504" i="8"/>
  <c r="T504" i="8"/>
  <c r="P504" i="8"/>
  <c r="L504" i="8"/>
  <c r="H504" i="8"/>
  <c r="D504" i="8"/>
  <c r="CU504" i="8"/>
  <c r="CQ504" i="8"/>
  <c r="CM504" i="8"/>
  <c r="CI504" i="8"/>
  <c r="CE504" i="8"/>
  <c r="CA504" i="8"/>
  <c r="BW504" i="8"/>
  <c r="BS504" i="8"/>
  <c r="BO504" i="8"/>
  <c r="BK504" i="8"/>
  <c r="BG504" i="8"/>
  <c r="BC504" i="8"/>
  <c r="AY504" i="8"/>
  <c r="AU504" i="8"/>
  <c r="AQ504" i="8"/>
  <c r="AM504" i="8"/>
  <c r="AI504" i="8"/>
  <c r="AE504" i="8"/>
  <c r="AA504" i="8"/>
  <c r="W504" i="8"/>
  <c r="S504" i="8"/>
  <c r="O504" i="8"/>
  <c r="K504" i="8"/>
  <c r="G504" i="8"/>
  <c r="CX504" i="8"/>
  <c r="CT504" i="8"/>
  <c r="CP504" i="8"/>
  <c r="CL504" i="8"/>
  <c r="CH504" i="8"/>
  <c r="CD504" i="8"/>
  <c r="BZ504" i="8"/>
  <c r="BV504" i="8"/>
  <c r="BR504" i="8"/>
  <c r="BN504" i="8"/>
  <c r="BJ504" i="8"/>
  <c r="BF504" i="8"/>
  <c r="BB504" i="8"/>
  <c r="AX504" i="8"/>
  <c r="AT504" i="8"/>
  <c r="AP504" i="8"/>
  <c r="AL504" i="8"/>
  <c r="AH504" i="8"/>
  <c r="AD504" i="8"/>
  <c r="Z504" i="8"/>
  <c r="V504" i="8"/>
  <c r="R504" i="8"/>
  <c r="N504" i="8"/>
  <c r="J504" i="8"/>
  <c r="F504" i="8"/>
  <c r="CW504" i="8"/>
  <c r="CS504" i="8"/>
  <c r="CO504" i="8"/>
  <c r="CK504" i="8"/>
  <c r="CG504" i="8"/>
  <c r="CC504" i="8"/>
  <c r="BY504" i="8"/>
  <c r="BU504" i="8"/>
  <c r="BQ504" i="8"/>
  <c r="BM504" i="8"/>
  <c r="BI504" i="8"/>
  <c r="BE504" i="8"/>
  <c r="BA504" i="8"/>
  <c r="AW504" i="8"/>
  <c r="AS504" i="8"/>
  <c r="AO504" i="8"/>
  <c r="AK504" i="8"/>
  <c r="AG504" i="8"/>
  <c r="AC504" i="8"/>
  <c r="Y504" i="8"/>
  <c r="U504" i="8"/>
  <c r="Q504" i="8"/>
  <c r="M504" i="8"/>
  <c r="I504" i="8"/>
  <c r="E504" i="8"/>
  <c r="C504" i="8"/>
  <c r="CY505" i="8" l="1"/>
  <c r="CZ505" i="8"/>
  <c r="DA505" i="8"/>
  <c r="DB505" i="8"/>
  <c r="DC505" i="8"/>
  <c r="DD505" i="8"/>
  <c r="DE505" i="8"/>
  <c r="DF505" i="8"/>
  <c r="DG505" i="8"/>
  <c r="DH505" i="8"/>
  <c r="DI505" i="8"/>
  <c r="DJ505" i="8"/>
  <c r="DK505" i="8"/>
  <c r="DL505" i="8"/>
  <c r="DM505" i="8"/>
  <c r="DN505" i="8"/>
  <c r="DO505" i="8"/>
  <c r="DP505" i="8"/>
  <c r="DQ505" i="8"/>
  <c r="DR505" i="8"/>
  <c r="DS505" i="8"/>
  <c r="DT505" i="8"/>
  <c r="DU505" i="8"/>
  <c r="DV505" i="8"/>
  <c r="DW505" i="8"/>
  <c r="DX505" i="8"/>
  <c r="DY505" i="8"/>
  <c r="DZ505" i="8"/>
  <c r="EA505" i="8"/>
  <c r="EB505" i="8"/>
  <c r="EC505" i="8"/>
  <c r="ED505" i="8"/>
  <c r="EE505" i="8"/>
  <c r="EF505" i="8"/>
  <c r="EG505" i="8"/>
  <c r="EH505" i="8"/>
  <c r="EI505" i="8"/>
  <c r="EJ505" i="8"/>
  <c r="EK505" i="8"/>
  <c r="EL505" i="8"/>
  <c r="EM505" i="8"/>
  <c r="EN505" i="8"/>
  <c r="EO505" i="8"/>
  <c r="EP505" i="8"/>
  <c r="EQ505" i="8"/>
  <c r="ER505" i="8"/>
  <c r="ES505" i="8"/>
  <c r="ET505" i="8"/>
  <c r="EU505" i="8"/>
  <c r="EV505" i="8"/>
  <c r="EW505" i="8"/>
  <c r="EX505" i="8"/>
  <c r="EY505" i="8"/>
  <c r="EZ505" i="8"/>
  <c r="FA505" i="8"/>
  <c r="FB505" i="8"/>
  <c r="FC505" i="8"/>
  <c r="FD505" i="8"/>
  <c r="FE505" i="8"/>
  <c r="FF505" i="8"/>
  <c r="FG505" i="8"/>
  <c r="FH505" i="8"/>
  <c r="FI505" i="8"/>
  <c r="FJ505" i="8"/>
  <c r="FK505" i="8"/>
  <c r="FL505" i="8"/>
  <c r="FM505" i="8"/>
  <c r="FN505" i="8"/>
  <c r="FO505" i="8"/>
  <c r="FP505" i="8"/>
  <c r="FQ505" i="8"/>
  <c r="FR505" i="8"/>
  <c r="FS505" i="8"/>
  <c r="FT505" i="8"/>
  <c r="FU505" i="8"/>
  <c r="FV505" i="8"/>
  <c r="FW505" i="8"/>
  <c r="FX505" i="8"/>
  <c r="FY505" i="8"/>
  <c r="FZ505" i="8"/>
  <c r="GA505" i="8"/>
  <c r="GB505" i="8"/>
  <c r="GC505" i="8"/>
  <c r="GD505" i="8"/>
  <c r="GE505" i="8"/>
  <c r="GF505" i="8"/>
  <c r="GG505" i="8"/>
  <c r="GH505" i="8"/>
  <c r="GI505" i="8"/>
  <c r="GJ505" i="8"/>
  <c r="GK505" i="8"/>
  <c r="GL505" i="8"/>
  <c r="GM505" i="8"/>
  <c r="GN505" i="8"/>
  <c r="GO505" i="8"/>
  <c r="GP505" i="8"/>
  <c r="GQ505" i="8"/>
  <c r="GR505" i="8"/>
  <c r="GS505" i="8"/>
  <c r="GT505" i="8"/>
  <c r="GU505" i="8"/>
  <c r="GV505" i="8"/>
  <c r="GW505" i="8"/>
  <c r="GX505" i="8"/>
  <c r="GY505" i="8"/>
  <c r="GZ505" i="8"/>
  <c r="HA505" i="8"/>
  <c r="HB505" i="8"/>
  <c r="HC505" i="8"/>
  <c r="HD505" i="8"/>
  <c r="HE505" i="8"/>
  <c r="HF505" i="8"/>
  <c r="HG505" i="8"/>
  <c r="HH505" i="8"/>
  <c r="HI505" i="8"/>
  <c r="HJ505" i="8"/>
  <c r="HK505" i="8"/>
  <c r="HL505" i="8"/>
  <c r="HM505" i="8"/>
  <c r="HN505" i="8"/>
  <c r="HO505" i="8"/>
  <c r="HP505" i="8"/>
  <c r="HQ505" i="8"/>
  <c r="HR505" i="8"/>
  <c r="HS505" i="8"/>
  <c r="HT505" i="8"/>
  <c r="HU505" i="8"/>
  <c r="HV505" i="8"/>
  <c r="HW505" i="8"/>
  <c r="HX505" i="8"/>
  <c r="HY505" i="8"/>
  <c r="HZ505" i="8"/>
  <c r="IA505" i="8"/>
  <c r="IB505" i="8"/>
  <c r="IC505" i="8"/>
  <c r="ID505" i="8"/>
  <c r="IE505" i="8"/>
  <c r="IF505" i="8"/>
  <c r="IG505" i="8"/>
  <c r="IH505" i="8"/>
  <c r="II505" i="8"/>
  <c r="IJ505" i="8"/>
  <c r="IK505" i="8"/>
  <c r="IL505" i="8"/>
  <c r="IM505" i="8"/>
  <c r="IN505" i="8"/>
  <c r="IO505" i="8"/>
  <c r="IP505" i="8"/>
  <c r="IQ505" i="8"/>
  <c r="IR505" i="8"/>
  <c r="IS505" i="8"/>
  <c r="IT505" i="8"/>
  <c r="IU505" i="8"/>
  <c r="IV505" i="8"/>
  <c r="IW505" i="8"/>
  <c r="IX505" i="8"/>
  <c r="IY505" i="8"/>
  <c r="IZ505" i="8"/>
  <c r="JA505" i="8"/>
  <c r="JB505" i="8"/>
  <c r="JC505" i="8"/>
  <c r="JD505" i="8"/>
  <c r="JE505" i="8"/>
  <c r="JF505" i="8"/>
  <c r="JG505" i="8"/>
  <c r="JH505" i="8"/>
  <c r="JI505" i="8"/>
  <c r="JJ505" i="8"/>
  <c r="JK505" i="8"/>
  <c r="JL505" i="8"/>
  <c r="JM505" i="8"/>
  <c r="JN505" i="8"/>
  <c r="JO505" i="8"/>
  <c r="JP505" i="8"/>
  <c r="JQ505" i="8"/>
  <c r="JR505" i="8"/>
  <c r="JS505" i="8"/>
  <c r="JT505" i="8"/>
  <c r="JU505" i="8"/>
  <c r="JV505" i="8"/>
  <c r="JW505" i="8"/>
  <c r="JX505" i="8"/>
  <c r="JY505" i="8"/>
  <c r="JZ505" i="8"/>
  <c r="KA505" i="8"/>
  <c r="KB505" i="8"/>
  <c r="KC505" i="8"/>
  <c r="KD505" i="8"/>
  <c r="KE505" i="8"/>
  <c r="KF505" i="8"/>
  <c r="KG505" i="8"/>
  <c r="KH505" i="8"/>
  <c r="KI505" i="8"/>
  <c r="KJ505" i="8"/>
  <c r="KK505" i="8"/>
  <c r="KL505" i="8"/>
  <c r="KM505" i="8"/>
  <c r="KN505" i="8"/>
  <c r="KO505" i="8"/>
  <c r="KP505" i="8"/>
  <c r="CW505" i="8"/>
  <c r="CS505" i="8"/>
  <c r="CO505" i="8"/>
  <c r="CK505" i="8"/>
  <c r="CG505" i="8"/>
  <c r="CC505" i="8"/>
  <c r="BY505" i="8"/>
  <c r="BU505" i="8"/>
  <c r="BQ505" i="8"/>
  <c r="BM505" i="8"/>
  <c r="BI505" i="8"/>
  <c r="BE505" i="8"/>
  <c r="BA505" i="8"/>
  <c r="AW505" i="8"/>
  <c r="AS505" i="8"/>
  <c r="AO505" i="8"/>
  <c r="AK505" i="8"/>
  <c r="AG505" i="8"/>
  <c r="AC505" i="8"/>
  <c r="Y505" i="8"/>
  <c r="U505" i="8"/>
  <c r="Q505" i="8"/>
  <c r="M505" i="8"/>
  <c r="I505" i="8"/>
  <c r="E505" i="8"/>
  <c r="CV505" i="8"/>
  <c r="CR505" i="8"/>
  <c r="CN505" i="8"/>
  <c r="CJ505" i="8"/>
  <c r="CF505" i="8"/>
  <c r="CB505" i="8"/>
  <c r="BX505" i="8"/>
  <c r="BT505" i="8"/>
  <c r="BP505" i="8"/>
  <c r="BL505" i="8"/>
  <c r="BH505" i="8"/>
  <c r="BD505" i="8"/>
  <c r="AZ505" i="8"/>
  <c r="AV505" i="8"/>
  <c r="AR505" i="8"/>
  <c r="AN505" i="8"/>
  <c r="AJ505" i="8"/>
  <c r="AF505" i="8"/>
  <c r="AB505" i="8"/>
  <c r="X505" i="8"/>
  <c r="T505" i="8"/>
  <c r="P505" i="8"/>
  <c r="L505" i="8"/>
  <c r="H505" i="8"/>
  <c r="D505" i="8"/>
  <c r="CU505" i="8"/>
  <c r="CQ505" i="8"/>
  <c r="CM505" i="8"/>
  <c r="CI505" i="8"/>
  <c r="CE505" i="8"/>
  <c r="CA505" i="8"/>
  <c r="BW505" i="8"/>
  <c r="BS505" i="8"/>
  <c r="BO505" i="8"/>
  <c r="BK505" i="8"/>
  <c r="BG505" i="8"/>
  <c r="BC505" i="8"/>
  <c r="AY505" i="8"/>
  <c r="AU505" i="8"/>
  <c r="AQ505" i="8"/>
  <c r="AM505" i="8"/>
  <c r="AI505" i="8"/>
  <c r="AE505" i="8"/>
  <c r="AA505" i="8"/>
  <c r="W505" i="8"/>
  <c r="S505" i="8"/>
  <c r="O505" i="8"/>
  <c r="K505" i="8"/>
  <c r="G505" i="8"/>
  <c r="C505" i="8"/>
  <c r="CX505" i="8"/>
  <c r="CT505" i="8"/>
  <c r="CP505" i="8"/>
  <c r="CL505" i="8"/>
  <c r="CH505" i="8"/>
  <c r="CD505" i="8"/>
  <c r="BZ505" i="8"/>
  <c r="BV505" i="8"/>
  <c r="BR505" i="8"/>
  <c r="BN505" i="8"/>
  <c r="BJ505" i="8"/>
  <c r="BF505" i="8"/>
  <c r="BB505" i="8"/>
  <c r="AX505" i="8"/>
  <c r="AT505" i="8"/>
  <c r="AP505" i="8"/>
  <c r="AL505" i="8"/>
  <c r="AH505" i="8"/>
  <c r="AD505" i="8"/>
  <c r="Z505" i="8"/>
  <c r="V505" i="8"/>
  <c r="R505" i="8"/>
  <c r="N505" i="8"/>
  <c r="J505" i="8"/>
  <c r="F505" i="8"/>
  <c r="AJ3" i="9" l="1"/>
  <c r="AL3" i="9" s="1"/>
  <c r="AV3" i="9" l="1"/>
  <c r="AW3" i="9" s="1"/>
  <c r="AX3" i="9" s="1"/>
  <c r="AY3" i="9" s="1"/>
  <c r="AM3" i="9"/>
  <c r="BZ3" i="9" s="1"/>
  <c r="C14" i="18" s="1"/>
  <c r="AN3" i="9"/>
  <c r="AZ3" i="9" l="1"/>
  <c r="BV3" i="9"/>
  <c r="CC3" i="9"/>
  <c r="F14" i="18" s="1"/>
  <c r="CA3" i="9"/>
  <c r="D14" i="18" l="1"/>
  <c r="E14" i="18" s="1"/>
  <c r="C13" i="18"/>
  <c r="BJ3" i="9"/>
  <c r="BY3" i="9"/>
  <c r="F13" i="18" s="1"/>
  <c r="BW3" i="9"/>
  <c r="C7" i="18" l="1"/>
  <c r="C8" i="18" s="1"/>
  <c r="C9" i="18" s="1"/>
  <c r="BN3" i="9"/>
  <c r="BM3" i="9"/>
  <c r="BK3" i="9"/>
  <c r="D13" i="18"/>
  <c r="E13" i="18" s="1"/>
  <c r="BP3" i="9" l="1"/>
  <c r="BO3" i="9"/>
  <c r="D7" i="18"/>
  <c r="BQ3" i="9"/>
  <c r="F7" i="18"/>
  <c r="F8" i="18" s="1"/>
  <c r="E7" i="18" l="1"/>
  <c r="E8" i="18" s="1"/>
  <c r="E9" i="18" s="1"/>
  <c r="D8" i="18"/>
  <c r="D9" i="18" s="1"/>
</calcChain>
</file>

<file path=xl/comments1.xml><?xml version="1.0" encoding="utf-8"?>
<comments xmlns="http://schemas.openxmlformats.org/spreadsheetml/2006/main">
  <authors>
    <author>Stephan Weyers</author>
  </authors>
  <commentList>
    <comment ref="B2" authorId="0">
      <text>
        <r>
          <rPr>
            <sz val="9"/>
            <color indexed="81"/>
            <rFont val="Tahoma"/>
            <family val="2"/>
          </rPr>
          <t>Used for wording in model</t>
        </r>
      </text>
    </comment>
    <comment ref="F2" authorId="0">
      <text>
        <r>
          <rPr>
            <sz val="9"/>
            <color indexed="81"/>
            <rFont val="Tahoma"/>
            <family val="2"/>
          </rPr>
          <t>Conversion factor used in model</t>
        </r>
      </text>
    </comment>
    <comment ref="F5" authorId="0">
      <text>
        <r>
          <rPr>
            <sz val="9"/>
            <color indexed="81"/>
            <rFont val="Tahoma"/>
            <family val="2"/>
          </rPr>
          <t>Conversion factor used in model</t>
        </r>
      </text>
    </comment>
    <comment ref="B9" authorId="0">
      <text>
        <r>
          <rPr>
            <sz val="9"/>
            <color indexed="81"/>
            <rFont val="Tahoma"/>
            <family val="2"/>
          </rPr>
          <t>Could be kg, m2, m3 etc.</t>
        </r>
      </text>
    </comment>
    <comment ref="B12" authorId="0">
      <text>
        <r>
          <rPr>
            <sz val="9"/>
            <color indexed="81"/>
            <rFont val="Tahoma"/>
            <family val="2"/>
          </rPr>
          <t>Used for lead time input and reach. This is only the wording. The appropriate conversion factor needs to be defined on the right hand side</t>
        </r>
      </text>
    </comment>
    <comment ref="B16" authorId="0">
      <text>
        <r>
          <rPr>
            <sz val="9"/>
            <color indexed="81"/>
            <rFont val="Tahoma"/>
            <family val="2"/>
          </rPr>
          <t>Aggregation period for demand (to calculate average and standard deviation) and current inventory. This is only the wording. The appropriate conversion factor needs to be defined on the right hand side</t>
        </r>
      </text>
    </comment>
    <comment ref="B22" authorId="0">
      <text>
        <r>
          <rPr>
            <sz val="9"/>
            <color indexed="81"/>
            <rFont val="Tahoma"/>
            <family val="2"/>
          </rPr>
          <t>In EOQ calculation the result will be rounded to multiples of this input</t>
        </r>
      </text>
    </comment>
  </commentList>
</comments>
</file>

<file path=xl/comments2.xml><?xml version="1.0" encoding="utf-8"?>
<comments xmlns="http://schemas.openxmlformats.org/spreadsheetml/2006/main">
  <authors>
    <author>Stephan Weyers</author>
  </authors>
  <commentList>
    <comment ref="AG2" authorId="0">
      <text>
        <r>
          <rPr>
            <sz val="9"/>
            <color indexed="81"/>
            <rFont val="Tahoma"/>
            <family val="2"/>
          </rPr>
          <t>Please insert actual dates for information</t>
        </r>
      </text>
    </comment>
    <comment ref="PR2" authorId="0">
      <text>
        <r>
          <rPr>
            <sz val="9"/>
            <color indexed="81"/>
            <rFont val="Tahoma"/>
            <family val="2"/>
          </rPr>
          <t>Please insert actual dates for information</t>
        </r>
      </text>
    </comment>
    <comment ref="B3" authorId="0">
      <text>
        <r>
          <rPr>
            <sz val="9"/>
            <color indexed="81"/>
            <rFont val="Tahoma"/>
            <family val="2"/>
          </rPr>
          <t>Unique identifier for SKU, each material/warehouse combination should be a separate line</t>
        </r>
      </text>
    </comment>
    <comment ref="C3" authorId="0">
      <text>
        <r>
          <rPr>
            <sz val="9"/>
            <color indexed="81"/>
            <rFont val="Tahoma"/>
            <family val="2"/>
          </rPr>
          <t>A more detailed description of the SKU (what is it?)</t>
        </r>
      </text>
    </comment>
    <comment ref="D3" authorId="0">
      <text>
        <r>
          <rPr>
            <sz val="9"/>
            <color indexed="81"/>
            <rFont val="Tahoma"/>
            <family val="2"/>
          </rPr>
          <t>Product ID or description</t>
        </r>
      </text>
    </comment>
    <comment ref="E3" authorId="0">
      <text>
        <r>
          <rPr>
            <sz val="9"/>
            <color indexed="81"/>
            <rFont val="Tahoma"/>
            <family val="2"/>
          </rPr>
          <t>Location ID or description</t>
        </r>
      </text>
    </comment>
    <comment ref="F3" authorId="0">
      <text>
        <r>
          <rPr>
            <sz val="9"/>
            <color indexed="81"/>
            <rFont val="Tahoma"/>
            <family val="2"/>
          </rPr>
          <t>Optional field that can be used for custom output views</t>
        </r>
      </text>
    </comment>
    <comment ref="G3" authorId="0">
      <text>
        <r>
          <rPr>
            <sz val="9"/>
            <color indexed="81"/>
            <rFont val="Tahoma"/>
            <family val="2"/>
          </rPr>
          <t>Optional field that can be used for custom output views</t>
        </r>
      </text>
    </comment>
    <comment ref="H3" authorId="0">
      <text>
        <r>
          <rPr>
            <sz val="9"/>
            <color indexed="81"/>
            <rFont val="Tahoma"/>
            <family val="2"/>
          </rPr>
          <t>Optional field that can be used for custom output views</t>
        </r>
      </text>
    </comment>
    <comment ref="I3" authorId="0">
      <text>
        <r>
          <rPr>
            <sz val="9"/>
            <color indexed="81"/>
            <rFont val="Tahoma"/>
            <family val="2"/>
          </rPr>
          <t>MTS (Make-To-Stock): Reorder point logic using standard deviation of historic demand to calculate safety stock
MTF (Make-To-Forecast): Replenish based on forecast, using expected forecast accuracy to calculate safety stock</t>
        </r>
      </text>
    </comment>
    <comment ref="J3" authorId="0">
      <text>
        <r>
          <rPr>
            <sz val="9"/>
            <color indexed="81"/>
            <rFont val="Tahoma"/>
            <family val="2"/>
          </rPr>
          <t>No: Transit stock set to zero (i.e. not included in total stock)
Yes: Transit stock calculated as average demand over lead time
Needs to be in line with actual average inventory input!</t>
        </r>
      </text>
    </comment>
    <comment ref="K3" authorId="0">
      <text>
        <r>
          <rPr>
            <sz val="9"/>
            <color indexed="81"/>
            <rFont val="Tahoma"/>
            <family val="2"/>
          </rPr>
          <t>Full time it takes on average from placing an order to receiving the material. Used for safety stock and transit stock calculation</t>
        </r>
      </text>
    </comment>
    <comment ref="L3" authorId="0">
      <text>
        <r>
          <rPr>
            <sz val="9"/>
            <color indexed="81"/>
            <rFont val="Tahoma"/>
            <family val="2"/>
          </rPr>
          <t>Standard deviation of lead time. Used for safety stock calculations</t>
        </r>
      </text>
    </comment>
    <comment ref="M3" authorId="0">
      <text>
        <r>
          <rPr>
            <sz val="9"/>
            <color indexed="81"/>
            <rFont val="Tahoma"/>
            <family val="2"/>
          </rPr>
          <t>Actual minimum order quantity as agreed upon with supplier (lower bound for reorder quantity, if EOQ is calculated)</t>
        </r>
      </text>
    </comment>
    <comment ref="N3" authorId="0">
      <text>
        <r>
          <rPr>
            <sz val="9"/>
            <color indexed="81"/>
            <rFont val="Tahoma"/>
            <family val="2"/>
          </rPr>
          <t>EOQ: Reorder quantity is calculated using economic order quantity standard formula
Direct input: Target reorder quantity from next column is used</t>
        </r>
      </text>
    </comment>
    <comment ref="O3" authorId="0">
      <text>
        <r>
          <rPr>
            <sz val="9"/>
            <color indexed="81"/>
            <rFont val="Tahoma"/>
            <family val="2"/>
          </rPr>
          <t>Only used, if reorder quantity approach is set to "Direct input"</t>
        </r>
      </text>
    </comment>
    <comment ref="P3" authorId="0">
      <text>
        <r>
          <rPr>
            <sz val="9"/>
            <color indexed="81"/>
            <rFont val="Tahoma"/>
            <family val="2"/>
          </rPr>
          <t>Only for comparison</t>
        </r>
      </text>
    </comment>
    <comment ref="Q3" authorId="0">
      <text>
        <r>
          <rPr>
            <sz val="9"/>
            <color indexed="81"/>
            <rFont val="Tahoma"/>
            <family val="2"/>
          </rPr>
          <t>Used in safety stock calculation
Target could be on global level or differentiated by value (e.g. A,B,C,D) or by frequency or volatility of product</t>
        </r>
      </text>
    </comment>
    <comment ref="R3" authorId="0">
      <text>
        <r>
          <rPr>
            <sz val="9"/>
            <color indexed="81"/>
            <rFont val="Tahoma"/>
            <family val="2"/>
          </rPr>
          <t>Used in safety stock calculation
Alpha-SL (event-oriented) = probability of no stock-outs during replenishment lead time
Beta-SL (quantity-oriented) = 1 - expected stock-outs per year / total demand per year</t>
        </r>
      </text>
    </comment>
    <comment ref="S3" authorId="0">
      <text>
        <r>
          <rPr>
            <sz val="9"/>
            <color indexed="81"/>
            <rFont val="Tahoma"/>
            <family val="2"/>
          </rPr>
          <t>Used in safety stock calculation, if replenishment strategy is set to make-to-forecast (MTF)
Defined as mean absolute deviation = 
= 1 - sum of absolute deviations between forecast and actual demand / sum of actual demand</t>
        </r>
      </text>
    </comment>
    <comment ref="T3" authorId="0">
      <text>
        <r>
          <rPr>
            <sz val="9"/>
            <color indexed="81"/>
            <rFont val="Tahoma"/>
            <family val="2"/>
          </rPr>
          <t>Should usually be calculated based on monthly/weekly/daily demand on the right hand side, but can also be a direct input</t>
        </r>
      </text>
    </comment>
    <comment ref="U3" authorId="0">
      <text>
        <r>
          <rPr>
            <sz val="9"/>
            <color indexed="81"/>
            <rFont val="Tahoma"/>
            <family val="2"/>
          </rPr>
          <t>Should usually be calculated based on monthly/weekly/daily demand on the right hand side, but can also be a direct input</t>
        </r>
      </text>
    </comment>
    <comment ref="V3" authorId="0">
      <text>
        <r>
          <rPr>
            <sz val="9"/>
            <color indexed="81"/>
            <rFont val="Tahoma"/>
            <family val="2"/>
          </rPr>
          <t>Direct input of special stock that is added to the total target stock to account for requirements that can't be modelled
Default is zero or empty</t>
        </r>
      </text>
    </comment>
    <comment ref="W3" authorId="0">
      <text>
        <r>
          <rPr>
            <sz val="9"/>
            <color indexed="81"/>
            <rFont val="Tahoma"/>
            <family val="2"/>
          </rPr>
          <t>Comment/reason for special stock</t>
        </r>
      </text>
    </comment>
    <comment ref="X3" authorId="0">
      <text>
        <r>
          <rPr>
            <sz val="9"/>
            <color indexed="81"/>
            <rFont val="Tahoma"/>
            <family val="2"/>
          </rPr>
          <t>Default is zero (empty), i.e. no change in demand expected
If e.g. demand is expected to increase by 10% in the future, input should be +10%
If e.g. demand is expected to decrease by 10% in the future, input should be -10%</t>
        </r>
      </text>
    </comment>
    <comment ref="Y3" authorId="0">
      <text>
        <r>
          <rPr>
            <sz val="9"/>
            <color indexed="81"/>
            <rFont val="Tahoma"/>
            <family val="2"/>
          </rPr>
          <t>Used in EOQ calculation and in all summaries
Currency can be changed on config sheet</t>
        </r>
      </text>
    </comment>
    <comment ref="Z3" authorId="0">
      <text>
        <r>
          <rPr>
            <sz val="9"/>
            <color indexed="81"/>
            <rFont val="Tahoma"/>
            <family val="2"/>
          </rPr>
          <t>Optional measure for other analysis apart from value or unit
The measure wording (e.g. kg, m2 or m3) can be changed on the config sheet</t>
        </r>
      </text>
    </comment>
    <comment ref="AA3" authorId="0">
      <text>
        <r>
          <rPr>
            <sz val="9"/>
            <color indexed="81"/>
            <rFont val="Tahoma"/>
            <family val="2"/>
          </rPr>
          <t>Used in EOQ calculation</t>
        </r>
      </text>
    </comment>
    <comment ref="AB3" authorId="0">
      <text>
        <r>
          <rPr>
            <sz val="9"/>
            <color indexed="81"/>
            <rFont val="Tahoma"/>
            <family val="2"/>
          </rPr>
          <t>Used in EOQ calculation</t>
        </r>
      </text>
    </comment>
    <comment ref="AC3" authorId="0">
      <text>
        <r>
          <rPr>
            <sz val="9"/>
            <color indexed="81"/>
            <rFont val="Tahoma"/>
            <family val="2"/>
          </rPr>
          <t>Safety stock that is currently used in the system</t>
        </r>
      </text>
    </comment>
    <comment ref="AD3" authorId="0">
      <text>
        <r>
          <rPr>
            <sz val="9"/>
            <color indexed="81"/>
            <rFont val="Tahoma"/>
            <family val="2"/>
          </rPr>
          <t>Should usually be calculated based on end of month or week inventory levels on the right hand side, but can also be a direct input</t>
        </r>
      </text>
    </comment>
    <comment ref="AG3" authorId="0">
      <text>
        <r>
          <rPr>
            <sz val="9"/>
            <color indexed="81"/>
            <rFont val="Tahoma"/>
            <family val="2"/>
          </rPr>
          <t>Fill in as many periods as desired, blank fields will be ignored. I.e. zero demand needs to be placed as 0 (not empty)
Needs to be linked to average and stdev of historic demand input on the left hand side!</t>
        </r>
      </text>
    </comment>
    <comment ref="PR3" authorId="0">
      <text>
        <r>
          <rPr>
            <sz val="9"/>
            <color indexed="81"/>
            <rFont val="Tahoma"/>
            <family val="2"/>
          </rPr>
          <t>Fill in as many periods as desired, blank fields will be ignored. I.e. zero inventory should be put as 0 (not empty). Needs to be linked to average actual inventory input on the left hand side!</t>
        </r>
      </text>
    </comment>
  </commentList>
</comments>
</file>

<file path=xl/sharedStrings.xml><?xml version="1.0" encoding="utf-8"?>
<sst xmlns="http://schemas.openxmlformats.org/spreadsheetml/2006/main" count="748" uniqueCount="215">
  <si>
    <t>ID</t>
  </si>
  <si>
    <t>Description</t>
  </si>
  <si>
    <t>Replenishment strategy</t>
  </si>
  <si>
    <t>MTF</t>
  </si>
  <si>
    <t>Replenisment strategy</t>
  </si>
  <si>
    <t>day</t>
  </si>
  <si>
    <t>Lead time variability</t>
  </si>
  <si>
    <t>unit</t>
  </si>
  <si>
    <t>Currency</t>
  </si>
  <si>
    <t>EUR</t>
  </si>
  <si>
    <t>Minimum reorder quantity</t>
  </si>
  <si>
    <t>Reorder quantity approach</t>
  </si>
  <si>
    <t>EOQ</t>
  </si>
  <si>
    <t>Direct input</t>
  </si>
  <si>
    <t>Service level</t>
  </si>
  <si>
    <t>Alpha</t>
  </si>
  <si>
    <t>Beta</t>
  </si>
  <si>
    <t>Service level type</t>
  </si>
  <si>
    <t>Special stock description</t>
  </si>
  <si>
    <t>Unit cost</t>
  </si>
  <si>
    <t>Fixed cost per order</t>
  </si>
  <si>
    <t>Avg. actual inventory</t>
  </si>
  <si>
    <t>k</t>
  </si>
  <si>
    <r>
      <t>q/</t>
    </r>
    <r>
      <rPr>
        <b/>
        <sz val="11"/>
        <color theme="0"/>
        <rFont val="Calibri"/>
        <family val="2"/>
      </rPr>
      <t>σ</t>
    </r>
  </si>
  <si>
    <t>E(k) - E(k+q/σ)</t>
  </si>
  <si>
    <t>Inventory carrying rate</t>
  </si>
  <si>
    <t>Volume units</t>
  </si>
  <si>
    <t>Input time unit</t>
  </si>
  <si>
    <t>Forecasting period</t>
  </si>
  <si>
    <t>monthly</t>
  </si>
  <si>
    <t>Monthly</t>
  </si>
  <si>
    <t>Column in Safety Factor Table</t>
  </si>
  <si>
    <t>Row in Safety Factor Table</t>
  </si>
  <si>
    <t>Input fields</t>
  </si>
  <si>
    <t>Lead time</t>
  </si>
  <si>
    <t>MTS</t>
  </si>
  <si>
    <t>Historic demand</t>
  </si>
  <si>
    <t>month</t>
  </si>
  <si>
    <t>Material 1</t>
  </si>
  <si>
    <t>Material 2</t>
  </si>
  <si>
    <t>Material 3</t>
  </si>
  <si>
    <t>Material 4</t>
  </si>
  <si>
    <t>Material 5</t>
  </si>
  <si>
    <t>Material 6</t>
  </si>
  <si>
    <t>Material 7</t>
  </si>
  <si>
    <t>Material 8</t>
  </si>
  <si>
    <t>Material 9</t>
  </si>
  <si>
    <t>Material 10</t>
  </si>
  <si>
    <t>Material 11</t>
  </si>
  <si>
    <t>Material 12</t>
  </si>
  <si>
    <t>Material 13</t>
  </si>
  <si>
    <t>Material 14</t>
  </si>
  <si>
    <t>Material 15</t>
  </si>
  <si>
    <t>Material 16</t>
  </si>
  <si>
    <t>Material 17</t>
  </si>
  <si>
    <t>Material 18</t>
  </si>
  <si>
    <t>Material 19</t>
  </si>
  <si>
    <t>Material 20</t>
  </si>
  <si>
    <t>Material 21</t>
  </si>
  <si>
    <t>Material 22</t>
  </si>
  <si>
    <t>Material 23</t>
  </si>
  <si>
    <t>Material 24</t>
  </si>
  <si>
    <t>Material 25</t>
  </si>
  <si>
    <t>Material 26</t>
  </si>
  <si>
    <t>Material 27</t>
  </si>
  <si>
    <t>Material 28</t>
  </si>
  <si>
    <t>Material 29</t>
  </si>
  <si>
    <t>Material 30</t>
  </si>
  <si>
    <t>Material 31</t>
  </si>
  <si>
    <t>Material 32</t>
  </si>
  <si>
    <t>Material 33</t>
  </si>
  <si>
    <t>Material 34</t>
  </si>
  <si>
    <t>Material 35</t>
  </si>
  <si>
    <t>Material 36</t>
  </si>
  <si>
    <t>Material 37</t>
  </si>
  <si>
    <t>Material 38</t>
  </si>
  <si>
    <t>Material 39</t>
  </si>
  <si>
    <t>Material 40</t>
  </si>
  <si>
    <t>Material 41</t>
  </si>
  <si>
    <t>Material 42</t>
  </si>
  <si>
    <t>Material 43</t>
  </si>
  <si>
    <t>Material 44</t>
  </si>
  <si>
    <t>Material 45</t>
  </si>
  <si>
    <t>Material 46</t>
  </si>
  <si>
    <t>Material 47</t>
  </si>
  <si>
    <t>Material 48</t>
  </si>
  <si>
    <t>Material 49</t>
  </si>
  <si>
    <t>Material 50</t>
  </si>
  <si>
    <t>Material 51</t>
  </si>
  <si>
    <t>Material 52</t>
  </si>
  <si>
    <t>Material 53</t>
  </si>
  <si>
    <t>Material 54</t>
  </si>
  <si>
    <t>Material 55</t>
  </si>
  <si>
    <t>Material 56</t>
  </si>
  <si>
    <t>Material 57</t>
  </si>
  <si>
    <t>Material 58</t>
  </si>
  <si>
    <t>Material 59</t>
  </si>
  <si>
    <t>Material 60</t>
  </si>
  <si>
    <t>Material 61</t>
  </si>
  <si>
    <t>Material 62</t>
  </si>
  <si>
    <t>Material 63</t>
  </si>
  <si>
    <t>Material 64</t>
  </si>
  <si>
    <t>Material 65</t>
  </si>
  <si>
    <t>Material 66</t>
  </si>
  <si>
    <t>Material 67</t>
  </si>
  <si>
    <t>Material 68</t>
  </si>
  <si>
    <t>Material 69</t>
  </si>
  <si>
    <t>Material 70</t>
  </si>
  <si>
    <t>Material 71</t>
  </si>
  <si>
    <t>Material 72</t>
  </si>
  <si>
    <t>Material 73</t>
  </si>
  <si>
    <t>Material 74</t>
  </si>
  <si>
    <t>Material 75</t>
  </si>
  <si>
    <t>Material 76</t>
  </si>
  <si>
    <t>Material 77</t>
  </si>
  <si>
    <t>Material 78</t>
  </si>
  <si>
    <t>Material 79</t>
  </si>
  <si>
    <t>Material 80</t>
  </si>
  <si>
    <t>Material 81</t>
  </si>
  <si>
    <t>Material 82</t>
  </si>
  <si>
    <t>Material 83</t>
  </si>
  <si>
    <t>Material 84</t>
  </si>
  <si>
    <t>Material 85</t>
  </si>
  <si>
    <t>Material 86</t>
  </si>
  <si>
    <t>Material 87</t>
  </si>
  <si>
    <t>Material 88</t>
  </si>
  <si>
    <t>Material 89</t>
  </si>
  <si>
    <t>Material 90</t>
  </si>
  <si>
    <t>Material 91</t>
  </si>
  <si>
    <t>Material 92</t>
  </si>
  <si>
    <t>Material 93</t>
  </si>
  <si>
    <t>Material 94</t>
  </si>
  <si>
    <t>Material 95</t>
  </si>
  <si>
    <t>Material 96</t>
  </si>
  <si>
    <t>Material 97</t>
  </si>
  <si>
    <t>Material 98</t>
  </si>
  <si>
    <t>Material 99</t>
  </si>
  <si>
    <t>Material 100</t>
  </si>
  <si>
    <t>Usual source</t>
  </si>
  <si>
    <t>Master data SAP</t>
  </si>
  <si>
    <t>Unique identifier for SKU, each material/warehouse combination should be a separate line</t>
  </si>
  <si>
    <t>A more detailed description of the SKU (what is it?)</t>
  </si>
  <si>
    <t>Make to Order (MTO), Make To Stock (MTS) or Make To Forecast (MTF)</t>
  </si>
  <si>
    <t>Inventory data</t>
  </si>
  <si>
    <t>Average historic inventory level, usually it makes sense to pull end-of-month, end-of-week or daily inventory levels of last 12-24 months</t>
  </si>
  <si>
    <t>Order data</t>
  </si>
  <si>
    <t>Average weekly/yearly demand, usually it makes sense to pull weekly or daily demand of last 12-24 months by SKU</t>
  </si>
  <si>
    <t>Weekly/monthly standard deviation of historic demand</t>
  </si>
  <si>
    <t>Average weekly demand deviation, usually it makes sense to pull weekly or daily demand of last 12-24 months by SKU</t>
  </si>
  <si>
    <t>Weekly/monthly demand forecast accuracy</t>
  </si>
  <si>
    <t>Forecast data</t>
  </si>
  <si>
    <t>Forecast accuracy by SKU and month/week, usually it makes sense to pull weekly/monthly forecasts vs. actual sales</t>
  </si>
  <si>
    <t>Full time it takes on average from placing an order to receiving the material. Ideally this is also split into transit time and other</t>
  </si>
  <si>
    <t>Delivery data</t>
  </si>
  <si>
    <t>Standard deviation of lead time. Important for safety stock calculations, but usually not easy to get on an SKU level</t>
  </si>
  <si>
    <t>Actual minimum order quantity as agreed upon with supplier (lower bound for reorder quantity, if EOQ is calculated)</t>
  </si>
  <si>
    <t>Could be overall target or defined by SKU segment</t>
  </si>
  <si>
    <t>Model assumption</t>
  </si>
  <si>
    <t>Depending on actual service level measurement</t>
  </si>
  <si>
    <t>Internal production cost by SKU</t>
  </si>
  <si>
    <t>Manual input</t>
  </si>
  <si>
    <t>As used in economic order quantity (EOQ) calculation, usually one number for all SKUs</t>
  </si>
  <si>
    <t>days</t>
  </si>
  <si>
    <t>units</t>
  </si>
  <si>
    <t>Service level (percent)</t>
  </si>
  <si>
    <t>Demand growth factor (percent)</t>
  </si>
  <si>
    <t>Inventory carrying rate (percent)</t>
  </si>
  <si>
    <t>Market / Warehouse</t>
  </si>
  <si>
    <t>Category 1</t>
  </si>
  <si>
    <t>Category 2</t>
  </si>
  <si>
    <t>Category 3</t>
  </si>
  <si>
    <t>Product</t>
  </si>
  <si>
    <t>Cycle stock calculation</t>
  </si>
  <si>
    <t>Safety stock calculation</t>
  </si>
  <si>
    <t>months</t>
  </si>
  <si>
    <t>Transit / WIP stock calculation</t>
  </si>
  <si>
    <t>Special stock calculation</t>
  </si>
  <si>
    <t>Transit / WIP stock included in total stock (yes/no)</t>
  </si>
  <si>
    <t>no</t>
  </si>
  <si>
    <t>Other measure</t>
  </si>
  <si>
    <t>kg</t>
  </si>
  <si>
    <t>Product ID or description</t>
  </si>
  <si>
    <t>Location ID or description</t>
  </si>
  <si>
    <t>Optional fields that can be used for custom output views</t>
  </si>
  <si>
    <t>This sheet explains the most important input fields. It can be used to discuss the data needs and availability with the client</t>
  </si>
  <si>
    <t>Demand summary</t>
  </si>
  <si>
    <t>Total stock actual</t>
  </si>
  <si>
    <t>Total stock target</t>
  </si>
  <si>
    <t>Actual safety stock</t>
  </si>
  <si>
    <t>Target safety stock</t>
  </si>
  <si>
    <t>Target cycle stock</t>
  </si>
  <si>
    <t>Target transit / WIP stock</t>
  </si>
  <si>
    <t>Target special stock</t>
  </si>
  <si>
    <t>Sum of Total target stock (EUR)</t>
  </si>
  <si>
    <t>Sum of Total actual stock (EUR)</t>
  </si>
  <si>
    <t>Total potential</t>
  </si>
  <si>
    <t>Sum of Total potential (EUR)</t>
  </si>
  <si>
    <t>Sum of Actual safety stock (EUR)</t>
  </si>
  <si>
    <t>Sum of Target safety stock (EUR)</t>
  </si>
  <si>
    <t>Warehouse 1</t>
  </si>
  <si>
    <t>Warehouse 2</t>
  </si>
  <si>
    <t>Warehouse 4</t>
  </si>
  <si>
    <t>Warehouse 3</t>
  </si>
  <si>
    <t>Row Labels</t>
  </si>
  <si>
    <t>(blank)</t>
  </si>
  <si>
    <t>Grand Total</t>
  </si>
  <si>
    <t>Yearly demand</t>
  </si>
  <si>
    <t>Actual total inventory</t>
  </si>
  <si>
    <t>Target total inventory</t>
  </si>
  <si>
    <t>Total potential (%)</t>
  </si>
  <si>
    <t>Target transit/WIP stock</t>
  </si>
  <si>
    <t>Safety stock that is currently used in the system</t>
  </si>
  <si>
    <t>The number of rows in this sheet needs to be in line with the rows in the Calculation sheet. Please copy/paste the rows in the Calculation sheet accordingly</t>
  </si>
  <si>
    <t>Special stock</t>
  </si>
  <si>
    <t>Reorders per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</si>
</sst>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00"/>
    <numFmt numFmtId="165" formatCode="#,##0.0"/>
  </numFmts>
  <fonts count="7" x14ac:knownFonts="1">
    <font>
      <sz val="11"/>
      <color theme="1"/>
      <name val="Calibri"/>
      <family val="2"/>
      <scheme val="minor"/>
    </font>
    <font>
      <b/>
      <sz val="11"/>
      <color theme="0"/>
      <name val="Calibri"/>
      <family val="2"/>
      <scheme val="minor"/>
    </font>
    <font>
      <b/>
      <sz val="11"/>
      <color theme="1"/>
      <name val="Calibri"/>
      <family val="2"/>
      <scheme val="minor"/>
    </font>
    <font>
      <b/>
      <sz val="11"/>
      <color theme="0"/>
      <name val="Calibri"/>
      <family val="2"/>
    </font>
    <font>
      <b/>
      <sz val="11"/>
      <name val="Calibri"/>
      <family val="2"/>
      <scheme val="minor"/>
    </font>
    <font>
      <sz val="9"/>
      <color indexed="81"/>
      <name val="Tahoma"/>
      <family val="2"/>
    </font>
    <font>
      <b/>
      <sz val="11"/>
      <color rgb="FFFF0000"/>
      <name val="Calibri"/>
      <family val="2"/>
      <scheme val="minor"/>
    </font>
  </fonts>
  <fills count="7">
    <fill>
      <patternFill patternType="none"/>
    </fill>
    <fill>
      <patternFill patternType="gray125"/>
    </fill>
    <fill>
      <patternFill patternType="solid">
        <fgColor theme="0" tint="-0.14996795556505021"/>
        <bgColor indexed="64"/>
      </patternFill>
    </fill>
    <fill>
      <patternFill patternType="solid">
        <fgColor theme="3" tint="-0.24994659260841701"/>
        <bgColor indexed="64"/>
      </patternFill>
    </fill>
    <fill>
      <patternFill patternType="solid">
        <fgColor theme="9"/>
        <bgColor indexed="64"/>
      </patternFill>
    </fill>
    <fill>
      <patternFill patternType="solid">
        <fgColor theme="6" tint="0.39994506668294322"/>
        <bgColor indexed="64"/>
      </patternFill>
    </fill>
    <fill>
      <patternFill patternType="solid">
        <fgColor theme="3"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0691854609822"/>
      </left>
      <right/>
      <top style="thin">
        <color theme="0" tint="-0.14990691854609822"/>
      </top>
      <bottom style="thin">
        <color theme="0" tint="-0.14990691854609822"/>
      </bottom>
      <diagonal/>
    </border>
    <border>
      <left/>
      <right/>
      <top style="thin">
        <color theme="0" tint="-0.14990691854609822"/>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
      <left style="thin">
        <color theme="0" tint="-0.14996795556505021"/>
      </left>
      <right style="thin">
        <color theme="0" tint="-0.14996795556505021"/>
      </right>
      <top style="thin">
        <color theme="0" tint="-0.14996795556505021"/>
      </top>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s>
  <cellStyleXfs count="1">
    <xf numFmtId="0" fontId="0" fillId="0" borderId="0"/>
  </cellStyleXfs>
  <cellXfs count="34">
    <xf numFmtId="0" fontId="0" fillId="0" borderId="0" xfId="0"/>
    <xf numFmtId="0" fontId="1" fillId="3" borderId="1" xfId="0" applyFont="1" applyFill="1" applyBorder="1"/>
    <xf numFmtId="0" fontId="1" fillId="3" borderId="2" xfId="0" applyFont="1" applyFill="1" applyBorder="1" applyAlignment="1">
      <alignment wrapText="1"/>
    </xf>
    <xf numFmtId="0" fontId="1" fillId="3" borderId="1" xfId="0" applyFont="1" applyFill="1" applyBorder="1" applyAlignment="1">
      <alignment wrapText="1"/>
    </xf>
    <xf numFmtId="0" fontId="0" fillId="2" borderId="1" xfId="0" applyFill="1" applyBorder="1"/>
    <xf numFmtId="2" fontId="2" fillId="0" borderId="0" xfId="0" applyNumberFormat="1" applyFont="1"/>
    <xf numFmtId="0" fontId="1" fillId="3" borderId="3" xfId="0" applyFont="1" applyFill="1" applyBorder="1" applyAlignment="1">
      <alignment wrapText="1"/>
    </xf>
    <xf numFmtId="0" fontId="1" fillId="3" borderId="4" xfId="0" applyFont="1" applyFill="1" applyBorder="1" applyAlignment="1">
      <alignment wrapText="1"/>
    </xf>
    <xf numFmtId="0" fontId="1" fillId="3" borderId="5" xfId="0" applyFont="1" applyFill="1" applyBorder="1" applyAlignment="1">
      <alignment wrapText="1"/>
    </xf>
    <xf numFmtId="164" fontId="0" fillId="0" borderId="0" xfId="0" applyNumberFormat="1"/>
    <xf numFmtId="0" fontId="4" fillId="4" borderId="2" xfId="0" applyFont="1" applyFill="1" applyBorder="1" applyAlignment="1">
      <alignment wrapText="1"/>
    </xf>
    <xf numFmtId="0" fontId="0" fillId="0" borderId="0" xfId="0" applyFill="1" applyBorder="1"/>
    <xf numFmtId="9" fontId="0" fillId="0" borderId="0" xfId="0" applyNumberFormat="1" applyFill="1" applyBorder="1"/>
    <xf numFmtId="9" fontId="0" fillId="0" borderId="0" xfId="0" applyNumberFormat="1"/>
    <xf numFmtId="3" fontId="0" fillId="0" borderId="0" xfId="0" applyNumberFormat="1"/>
    <xf numFmtId="3" fontId="0" fillId="0" borderId="0" xfId="0" applyNumberFormat="1" applyFill="1" applyBorder="1"/>
    <xf numFmtId="0" fontId="0" fillId="0" borderId="0" xfId="0" applyNumberFormat="1"/>
    <xf numFmtId="2" fontId="0" fillId="0" borderId="0" xfId="0" applyNumberFormat="1"/>
    <xf numFmtId="165" fontId="0" fillId="0" borderId="0" xfId="0" applyNumberFormat="1"/>
    <xf numFmtId="0" fontId="1" fillId="3" borderId="6" xfId="0" applyFont="1" applyFill="1" applyBorder="1" applyAlignment="1">
      <alignment wrapText="1"/>
    </xf>
    <xf numFmtId="0" fontId="4" fillId="5" borderId="8" xfId="0" applyFont="1" applyFill="1" applyBorder="1" applyAlignment="1">
      <alignment wrapText="1"/>
    </xf>
    <xf numFmtId="0" fontId="0" fillId="0" borderId="7" xfId="0" applyBorder="1" applyAlignment="1">
      <alignment vertical="top" wrapText="1"/>
    </xf>
    <xf numFmtId="0" fontId="0" fillId="0" borderId="0" xfId="0" applyAlignment="1"/>
    <xf numFmtId="0" fontId="0" fillId="0" borderId="0" xfId="0" applyAlignment="1">
      <alignment wrapText="1"/>
    </xf>
    <xf numFmtId="0" fontId="2" fillId="0" borderId="0" xfId="0" applyFont="1"/>
    <xf numFmtId="0" fontId="1" fillId="3" borderId="0" xfId="0" applyFont="1" applyFill="1" applyBorder="1" applyAlignment="1">
      <alignment wrapText="1"/>
    </xf>
    <xf numFmtId="14" fontId="0" fillId="0" borderId="0" xfId="0" applyNumberFormat="1"/>
    <xf numFmtId="0" fontId="4" fillId="6" borderId="0" xfId="0" applyFont="1" applyFill="1"/>
    <xf numFmtId="0" fontId="0" fillId="0" borderId="0" xfId="0" pivotButton="1"/>
    <xf numFmtId="0" fontId="0" fillId="0" borderId="0" xfId="0" applyAlignment="1">
      <alignment horizontal="left"/>
    </xf>
    <xf numFmtId="0" fontId="4" fillId="5" borderId="1" xfId="0" applyFont="1" applyFill="1" applyBorder="1" applyAlignment="1"/>
    <xf numFmtId="3" fontId="0" fillId="0" borderId="1" xfId="0" applyNumberFormat="1" applyBorder="1"/>
    <xf numFmtId="9" fontId="0" fillId="0" borderId="1" xfId="0" applyNumberFormat="1" applyBorder="1"/>
    <xf numFmtId="0" fontId="6" fillId="0" borderId="0" xfId="0" applyFont="1"/>
  </cellXfs>
  <cellStyles count="1">
    <cellStyle name="Normal" xfId="0" builtinId="0"/>
  </cellStyles>
  <dxfs count="0"/>
  <tableStyles count="0" defaultTableStyle="TableStyleMedium2" defaultPivotStyle="PivotStyleLight16"/>
  <colors>
    <mruColors>
      <color rgb="FFC4D79B"/>
      <color rgb="FFF8F8F8"/>
      <color rgb="FF339933"/>
      <color rgb="FF16365C"/>
      <color rgb="FFF79646"/>
      <color rgb="FF00CC66"/>
      <color rgb="FFFFFF99"/>
      <color rgb="FFC0C0C0"/>
      <color rgb="FFDDDDDD"/>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20Pro%20v11%20weekl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IM%20Pro%20v15%20weekly%20-%20Cop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umentation"/>
      <sheetName val="Config"/>
      <sheetName val="&gt;&gt;&gt; Input &gt;&gt;&gt;"/>
      <sheetName val="Input"/>
      <sheetName val="Historic Stock"/>
      <sheetName val="&gt;&gt;&gt; Calculation &gt;&gt;&gt;"/>
      <sheetName val="CycleStock"/>
      <sheetName val="SafetyFactorTable"/>
      <sheetName val="SafetyStock"/>
      <sheetName val="TransitWIPStock"/>
      <sheetName val="SpecialStock"/>
      <sheetName val="&gt;&gt;&gt; Output &gt;&gt;&gt;"/>
      <sheetName val="Summary"/>
      <sheetName val="Top 20"/>
      <sheetName val="Simulation"/>
    </sheetNames>
    <sheetDataSet>
      <sheetData sheetId="0" refreshError="1"/>
      <sheetData sheetId="1">
        <row r="3">
          <cell r="D3" t="str">
            <v>MTO</v>
          </cell>
          <cell r="F3" t="str">
            <v>EOQ</v>
          </cell>
          <cell r="I3">
            <v>1</v>
          </cell>
        </row>
        <row r="4">
          <cell r="D4" t="str">
            <v>MTF</v>
          </cell>
          <cell r="F4" t="str">
            <v>Direct input</v>
          </cell>
        </row>
        <row r="5">
          <cell r="D5" t="str">
            <v>MTS (stdev)</v>
          </cell>
        </row>
        <row r="6">
          <cell r="D6" t="str">
            <v>MTS (discrete)</v>
          </cell>
          <cell r="I6">
            <v>365</v>
          </cell>
        </row>
        <row r="9">
          <cell r="F9" t="str">
            <v>Excluded</v>
          </cell>
        </row>
        <row r="10">
          <cell r="D10" t="str">
            <v>Alpha</v>
          </cell>
          <cell r="F10" t="str">
            <v>Target = zero</v>
          </cell>
        </row>
        <row r="11">
          <cell r="D11" t="str">
            <v>Beta</v>
          </cell>
          <cell r="F11" t="str">
            <v>Target = actual</v>
          </cell>
        </row>
        <row r="12">
          <cell r="F12" t="str">
            <v>Calculated</v>
          </cell>
        </row>
        <row r="25">
          <cell r="B25">
            <v>1</v>
          </cell>
        </row>
        <row r="26">
          <cell r="B26">
            <v>2</v>
          </cell>
        </row>
        <row r="27">
          <cell r="B27">
            <v>3</v>
          </cell>
        </row>
        <row r="28">
          <cell r="B28">
            <v>4</v>
          </cell>
        </row>
        <row r="29">
          <cell r="B29">
            <v>5</v>
          </cell>
        </row>
        <row r="30">
          <cell r="B30">
            <v>6</v>
          </cell>
        </row>
        <row r="31">
          <cell r="B31">
            <v>7</v>
          </cell>
        </row>
        <row r="32">
          <cell r="B32">
            <v>8</v>
          </cell>
        </row>
        <row r="33">
          <cell r="B33">
            <v>9</v>
          </cell>
        </row>
        <row r="34">
          <cell r="B34">
            <v>10</v>
          </cell>
        </row>
        <row r="35">
          <cell r="B35">
            <v>11</v>
          </cell>
        </row>
        <row r="36">
          <cell r="B36">
            <v>12</v>
          </cell>
        </row>
        <row r="37">
          <cell r="B37">
            <v>13</v>
          </cell>
        </row>
        <row r="38">
          <cell r="B38">
            <v>14</v>
          </cell>
        </row>
        <row r="39">
          <cell r="B39">
            <v>15</v>
          </cell>
        </row>
        <row r="40">
          <cell r="B40">
            <v>16</v>
          </cell>
        </row>
        <row r="41">
          <cell r="B41">
            <v>17</v>
          </cell>
        </row>
        <row r="42">
          <cell r="B42">
            <v>18</v>
          </cell>
        </row>
        <row r="43">
          <cell r="B43">
            <v>19</v>
          </cell>
        </row>
        <row r="44">
          <cell r="B44">
            <v>20</v>
          </cell>
        </row>
        <row r="45">
          <cell r="B45">
            <v>21</v>
          </cell>
        </row>
        <row r="46">
          <cell r="B46">
            <v>22</v>
          </cell>
        </row>
        <row r="47">
          <cell r="B47">
            <v>23</v>
          </cell>
        </row>
        <row r="48">
          <cell r="B48">
            <v>24</v>
          </cell>
        </row>
        <row r="49">
          <cell r="B49">
            <v>25</v>
          </cell>
        </row>
        <row r="50">
          <cell r="B50">
            <v>26</v>
          </cell>
        </row>
        <row r="51">
          <cell r="B51">
            <v>27</v>
          </cell>
        </row>
        <row r="52">
          <cell r="B52">
            <v>28</v>
          </cell>
        </row>
        <row r="53">
          <cell r="B53">
            <v>29</v>
          </cell>
        </row>
        <row r="54">
          <cell r="B54">
            <v>30</v>
          </cell>
        </row>
        <row r="55">
          <cell r="B55">
            <v>31</v>
          </cell>
        </row>
        <row r="56">
          <cell r="B56">
            <v>32</v>
          </cell>
        </row>
        <row r="57">
          <cell r="B57">
            <v>33</v>
          </cell>
        </row>
        <row r="58">
          <cell r="B58">
            <v>34</v>
          </cell>
        </row>
        <row r="59">
          <cell r="B59">
            <v>35</v>
          </cell>
        </row>
        <row r="60">
          <cell r="B60">
            <v>36</v>
          </cell>
        </row>
        <row r="61">
          <cell r="B61">
            <v>37</v>
          </cell>
        </row>
        <row r="62">
          <cell r="B62">
            <v>38</v>
          </cell>
        </row>
        <row r="63">
          <cell r="B63">
            <v>39</v>
          </cell>
        </row>
        <row r="64">
          <cell r="B64">
            <v>40</v>
          </cell>
        </row>
        <row r="65">
          <cell r="B65">
            <v>41</v>
          </cell>
        </row>
        <row r="66">
          <cell r="B66">
            <v>42</v>
          </cell>
        </row>
        <row r="67">
          <cell r="B67">
            <v>43</v>
          </cell>
        </row>
        <row r="68">
          <cell r="B68">
            <v>44</v>
          </cell>
        </row>
        <row r="69">
          <cell r="B69">
            <v>45</v>
          </cell>
        </row>
        <row r="70">
          <cell r="B70">
            <v>46</v>
          </cell>
        </row>
        <row r="71">
          <cell r="B71">
            <v>47</v>
          </cell>
        </row>
        <row r="72">
          <cell r="B72">
            <v>48</v>
          </cell>
        </row>
        <row r="73">
          <cell r="B73">
            <v>49</v>
          </cell>
        </row>
        <row r="74">
          <cell r="B74">
            <v>50</v>
          </cell>
        </row>
        <row r="75">
          <cell r="B75">
            <v>51</v>
          </cell>
        </row>
        <row r="76">
          <cell r="B76">
            <v>52</v>
          </cell>
        </row>
        <row r="77">
          <cell r="B77">
            <v>53</v>
          </cell>
        </row>
        <row r="78">
          <cell r="B78">
            <v>54</v>
          </cell>
        </row>
        <row r="79">
          <cell r="B79">
            <v>55</v>
          </cell>
        </row>
        <row r="80">
          <cell r="B80">
            <v>56</v>
          </cell>
        </row>
        <row r="81">
          <cell r="B81">
            <v>57</v>
          </cell>
        </row>
        <row r="82">
          <cell r="B82">
            <v>58</v>
          </cell>
        </row>
        <row r="83">
          <cell r="B83">
            <v>59</v>
          </cell>
        </row>
        <row r="84">
          <cell r="B84">
            <v>60</v>
          </cell>
        </row>
        <row r="85">
          <cell r="B85">
            <v>61</v>
          </cell>
        </row>
        <row r="86">
          <cell r="B86">
            <v>62</v>
          </cell>
        </row>
        <row r="87">
          <cell r="B87">
            <v>63</v>
          </cell>
        </row>
        <row r="88">
          <cell r="B88">
            <v>64</v>
          </cell>
        </row>
        <row r="89">
          <cell r="B89">
            <v>65</v>
          </cell>
        </row>
        <row r="90">
          <cell r="B90">
            <v>66</v>
          </cell>
        </row>
        <row r="91">
          <cell r="B91">
            <v>67</v>
          </cell>
        </row>
        <row r="92">
          <cell r="B92">
            <v>68</v>
          </cell>
        </row>
        <row r="93">
          <cell r="B93">
            <v>69</v>
          </cell>
        </row>
        <row r="94">
          <cell r="B94">
            <v>70</v>
          </cell>
        </row>
        <row r="95">
          <cell r="B95">
            <v>71</v>
          </cell>
        </row>
        <row r="96">
          <cell r="B96">
            <v>72</v>
          </cell>
        </row>
        <row r="97">
          <cell r="B97">
            <v>73</v>
          </cell>
        </row>
        <row r="98">
          <cell r="B98">
            <v>74</v>
          </cell>
        </row>
        <row r="99">
          <cell r="B99">
            <v>75</v>
          </cell>
        </row>
        <row r="100">
          <cell r="B100">
            <v>76</v>
          </cell>
        </row>
        <row r="101">
          <cell r="B101">
            <v>77</v>
          </cell>
        </row>
        <row r="102">
          <cell r="B102">
            <v>78</v>
          </cell>
        </row>
        <row r="103">
          <cell r="B103">
            <v>79</v>
          </cell>
        </row>
        <row r="104">
          <cell r="B104">
            <v>80</v>
          </cell>
        </row>
        <row r="105">
          <cell r="B105">
            <v>81</v>
          </cell>
        </row>
        <row r="106">
          <cell r="B106">
            <v>82</v>
          </cell>
        </row>
        <row r="107">
          <cell r="B107">
            <v>83</v>
          </cell>
        </row>
        <row r="108">
          <cell r="B108">
            <v>84</v>
          </cell>
        </row>
        <row r="109">
          <cell r="B109">
            <v>85</v>
          </cell>
        </row>
        <row r="110">
          <cell r="B110">
            <v>86</v>
          </cell>
        </row>
        <row r="111">
          <cell r="B111">
            <v>87</v>
          </cell>
        </row>
        <row r="112">
          <cell r="B112">
            <v>88</v>
          </cell>
        </row>
        <row r="113">
          <cell r="B113">
            <v>89</v>
          </cell>
        </row>
        <row r="114">
          <cell r="B114">
            <v>90</v>
          </cell>
        </row>
        <row r="115">
          <cell r="B115">
            <v>91</v>
          </cell>
        </row>
        <row r="116">
          <cell r="B116">
            <v>92</v>
          </cell>
        </row>
        <row r="117">
          <cell r="B117">
            <v>93</v>
          </cell>
        </row>
        <row r="118">
          <cell r="B118">
            <v>94</v>
          </cell>
        </row>
        <row r="119">
          <cell r="B119">
            <v>95</v>
          </cell>
        </row>
        <row r="120">
          <cell r="B120">
            <v>96</v>
          </cell>
        </row>
        <row r="121">
          <cell r="B121">
            <v>97</v>
          </cell>
        </row>
        <row r="122">
          <cell r="B122">
            <v>98</v>
          </cell>
        </row>
        <row r="123">
          <cell r="B123">
            <v>99</v>
          </cell>
        </row>
        <row r="124">
          <cell r="B124">
            <v>100</v>
          </cell>
        </row>
        <row r="125">
          <cell r="B125">
            <v>101</v>
          </cell>
        </row>
        <row r="126">
          <cell r="B126">
            <v>102</v>
          </cell>
        </row>
        <row r="127">
          <cell r="B127">
            <v>103</v>
          </cell>
        </row>
        <row r="128">
          <cell r="B128">
            <v>104</v>
          </cell>
        </row>
        <row r="129">
          <cell r="B129">
            <v>105</v>
          </cell>
        </row>
        <row r="130">
          <cell r="B130">
            <v>106</v>
          </cell>
        </row>
        <row r="131">
          <cell r="B131">
            <v>107</v>
          </cell>
        </row>
        <row r="132">
          <cell r="B132">
            <v>108</v>
          </cell>
        </row>
        <row r="133">
          <cell r="B133">
            <v>109</v>
          </cell>
        </row>
        <row r="134">
          <cell r="B134">
            <v>110</v>
          </cell>
        </row>
        <row r="135">
          <cell r="B135">
            <v>111</v>
          </cell>
        </row>
        <row r="136">
          <cell r="B136">
            <v>112</v>
          </cell>
        </row>
        <row r="137">
          <cell r="B137">
            <v>113</v>
          </cell>
        </row>
        <row r="138">
          <cell r="B138">
            <v>114</v>
          </cell>
        </row>
        <row r="139">
          <cell r="B139">
            <v>115</v>
          </cell>
        </row>
        <row r="140">
          <cell r="B140">
            <v>116</v>
          </cell>
        </row>
        <row r="141">
          <cell r="B141">
            <v>117</v>
          </cell>
        </row>
        <row r="142">
          <cell r="B142">
            <v>118</v>
          </cell>
        </row>
        <row r="143">
          <cell r="B143">
            <v>119</v>
          </cell>
        </row>
        <row r="144">
          <cell r="B144">
            <v>120</v>
          </cell>
        </row>
        <row r="145">
          <cell r="B145">
            <v>121</v>
          </cell>
        </row>
        <row r="146">
          <cell r="B146">
            <v>122</v>
          </cell>
        </row>
        <row r="147">
          <cell r="B147">
            <v>123</v>
          </cell>
        </row>
        <row r="148">
          <cell r="B148">
            <v>124</v>
          </cell>
        </row>
        <row r="149">
          <cell r="B149">
            <v>125</v>
          </cell>
        </row>
      </sheetData>
      <sheetData sheetId="2" refreshError="1"/>
      <sheetData sheetId="3">
        <row r="3">
          <cell r="AI3">
            <v>40544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4">
          <cell r="AB4">
            <v>1</v>
          </cell>
        </row>
        <row r="5">
          <cell r="AB5">
            <v>2</v>
          </cell>
        </row>
        <row r="6">
          <cell r="D6">
            <v>1</v>
          </cell>
          <cell r="AB6">
            <v>3</v>
          </cell>
        </row>
        <row r="7">
          <cell r="D7">
            <v>365</v>
          </cell>
          <cell r="AB7">
            <v>4</v>
          </cell>
        </row>
        <row r="8">
          <cell r="AB8">
            <v>5</v>
          </cell>
        </row>
        <row r="9">
          <cell r="AB9">
            <v>6</v>
          </cell>
        </row>
        <row r="10">
          <cell r="AB10">
            <v>7</v>
          </cell>
        </row>
        <row r="11">
          <cell r="AB11">
            <v>8</v>
          </cell>
        </row>
        <row r="12">
          <cell r="AB12">
            <v>9</v>
          </cell>
        </row>
        <row r="13">
          <cell r="AB13">
            <v>10</v>
          </cell>
        </row>
        <row r="14">
          <cell r="AB14">
            <v>11</v>
          </cell>
        </row>
        <row r="15">
          <cell r="AB15">
            <v>12</v>
          </cell>
        </row>
        <row r="16">
          <cell r="AB16">
            <v>13</v>
          </cell>
        </row>
        <row r="17">
          <cell r="AB17">
            <v>14</v>
          </cell>
        </row>
        <row r="18">
          <cell r="AB18">
            <v>15</v>
          </cell>
        </row>
        <row r="19">
          <cell r="AB19">
            <v>16</v>
          </cell>
        </row>
        <row r="20">
          <cell r="AB20">
            <v>17</v>
          </cell>
        </row>
        <row r="21">
          <cell r="AB21">
            <v>18</v>
          </cell>
        </row>
        <row r="22">
          <cell r="AB22">
            <v>19</v>
          </cell>
        </row>
        <row r="23">
          <cell r="AB23">
            <v>20</v>
          </cell>
        </row>
        <row r="24">
          <cell r="AB24">
            <v>21</v>
          </cell>
        </row>
        <row r="25">
          <cell r="AB25">
            <v>22</v>
          </cell>
        </row>
        <row r="26">
          <cell r="AB26">
            <v>23</v>
          </cell>
        </row>
        <row r="27">
          <cell r="AB27">
            <v>24</v>
          </cell>
        </row>
        <row r="28">
          <cell r="AB28">
            <v>25</v>
          </cell>
        </row>
        <row r="29">
          <cell r="AB29">
            <v>26</v>
          </cell>
        </row>
        <row r="30">
          <cell r="AB30">
            <v>27</v>
          </cell>
        </row>
        <row r="31">
          <cell r="AB31">
            <v>28</v>
          </cell>
        </row>
        <row r="32">
          <cell r="AB32">
            <v>29</v>
          </cell>
        </row>
        <row r="33">
          <cell r="AB33">
            <v>30</v>
          </cell>
        </row>
        <row r="34">
          <cell r="AB34">
            <v>31</v>
          </cell>
        </row>
        <row r="35">
          <cell r="AB35">
            <v>32</v>
          </cell>
        </row>
        <row r="36">
          <cell r="AB36">
            <v>33</v>
          </cell>
        </row>
        <row r="37">
          <cell r="AB37">
            <v>34</v>
          </cell>
        </row>
        <row r="38">
          <cell r="AB38">
            <v>35</v>
          </cell>
        </row>
        <row r="39">
          <cell r="AB39">
            <v>36</v>
          </cell>
        </row>
        <row r="40">
          <cell r="AB40">
            <v>37</v>
          </cell>
        </row>
        <row r="41">
          <cell r="AB41">
            <v>38</v>
          </cell>
        </row>
        <row r="42">
          <cell r="AB42">
            <v>39</v>
          </cell>
        </row>
        <row r="43">
          <cell r="AB43">
            <v>40</v>
          </cell>
        </row>
        <row r="44">
          <cell r="AB44">
            <v>41</v>
          </cell>
        </row>
        <row r="45">
          <cell r="AB45">
            <v>42</v>
          </cell>
        </row>
        <row r="46">
          <cell r="AB46">
            <v>43</v>
          </cell>
        </row>
        <row r="47">
          <cell r="AB47">
            <v>44</v>
          </cell>
        </row>
        <row r="48">
          <cell r="AB48">
            <v>45</v>
          </cell>
        </row>
        <row r="49">
          <cell r="AB49">
            <v>46</v>
          </cell>
        </row>
        <row r="50">
          <cell r="AB50">
            <v>47</v>
          </cell>
        </row>
        <row r="51">
          <cell r="AB51">
            <v>48</v>
          </cell>
        </row>
        <row r="52">
          <cell r="AB52">
            <v>49</v>
          </cell>
        </row>
        <row r="53">
          <cell r="AB53">
            <v>50</v>
          </cell>
        </row>
        <row r="54">
          <cell r="AB54">
            <v>51</v>
          </cell>
        </row>
        <row r="55">
          <cell r="AB55">
            <v>52</v>
          </cell>
        </row>
        <row r="56">
          <cell r="AB56">
            <v>53</v>
          </cell>
        </row>
        <row r="57">
          <cell r="AB57">
            <v>54</v>
          </cell>
        </row>
        <row r="58">
          <cell r="AB58">
            <v>55</v>
          </cell>
        </row>
        <row r="59">
          <cell r="AB59">
            <v>56</v>
          </cell>
        </row>
        <row r="60">
          <cell r="AB60">
            <v>57</v>
          </cell>
        </row>
        <row r="61">
          <cell r="AB61">
            <v>58</v>
          </cell>
        </row>
        <row r="62">
          <cell r="AB62">
            <v>59</v>
          </cell>
        </row>
        <row r="63">
          <cell r="AB63">
            <v>60</v>
          </cell>
        </row>
        <row r="64">
          <cell r="AB64">
            <v>61</v>
          </cell>
        </row>
        <row r="65">
          <cell r="AB65">
            <v>62</v>
          </cell>
        </row>
        <row r="66">
          <cell r="AB66">
            <v>63</v>
          </cell>
        </row>
        <row r="67">
          <cell r="AB67">
            <v>64</v>
          </cell>
        </row>
        <row r="68">
          <cell r="AB68">
            <v>65</v>
          </cell>
        </row>
        <row r="69">
          <cell r="AB69">
            <v>66</v>
          </cell>
        </row>
        <row r="70">
          <cell r="AB70">
            <v>67</v>
          </cell>
        </row>
        <row r="71">
          <cell r="AB71">
            <v>68</v>
          </cell>
        </row>
        <row r="72">
          <cell r="AB72">
            <v>69</v>
          </cell>
        </row>
        <row r="73">
          <cell r="AB73">
            <v>70</v>
          </cell>
        </row>
        <row r="74">
          <cell r="AB74">
            <v>71</v>
          </cell>
        </row>
        <row r="75">
          <cell r="AB75">
            <v>72</v>
          </cell>
        </row>
        <row r="76">
          <cell r="AB76">
            <v>73</v>
          </cell>
        </row>
        <row r="77">
          <cell r="AB77">
            <v>74</v>
          </cell>
        </row>
        <row r="78">
          <cell r="AB78">
            <v>75</v>
          </cell>
        </row>
        <row r="79">
          <cell r="AB79">
            <v>76</v>
          </cell>
        </row>
        <row r="80">
          <cell r="AB80">
            <v>77</v>
          </cell>
        </row>
        <row r="81">
          <cell r="AB81">
            <v>78</v>
          </cell>
        </row>
        <row r="82">
          <cell r="AB82">
            <v>79</v>
          </cell>
        </row>
        <row r="83">
          <cell r="AB83">
            <v>80</v>
          </cell>
        </row>
        <row r="84">
          <cell r="AB84">
            <v>81</v>
          </cell>
        </row>
        <row r="85">
          <cell r="AB85">
            <v>82</v>
          </cell>
        </row>
        <row r="86">
          <cell r="AB86">
            <v>83</v>
          </cell>
        </row>
        <row r="87">
          <cell r="AB87">
            <v>84</v>
          </cell>
        </row>
        <row r="88">
          <cell r="AB88">
            <v>85</v>
          </cell>
        </row>
        <row r="89">
          <cell r="AB89">
            <v>86</v>
          </cell>
        </row>
        <row r="90">
          <cell r="AB90">
            <v>87</v>
          </cell>
        </row>
        <row r="91">
          <cell r="AB91">
            <v>88</v>
          </cell>
        </row>
        <row r="92">
          <cell r="AB92">
            <v>89</v>
          </cell>
        </row>
        <row r="93">
          <cell r="AB93">
            <v>90</v>
          </cell>
        </row>
        <row r="94">
          <cell r="AB94">
            <v>91</v>
          </cell>
        </row>
        <row r="95">
          <cell r="AB95">
            <v>92</v>
          </cell>
        </row>
        <row r="96">
          <cell r="AB96">
            <v>93</v>
          </cell>
        </row>
        <row r="97">
          <cell r="AB97">
            <v>94</v>
          </cell>
        </row>
        <row r="98">
          <cell r="AB98">
            <v>95</v>
          </cell>
        </row>
        <row r="99">
          <cell r="AB99">
            <v>96</v>
          </cell>
        </row>
        <row r="100">
          <cell r="AB100">
            <v>97</v>
          </cell>
        </row>
        <row r="101">
          <cell r="AB101">
            <v>98</v>
          </cell>
        </row>
        <row r="102">
          <cell r="AB102">
            <v>99</v>
          </cell>
        </row>
        <row r="103">
          <cell r="AB103">
            <v>100</v>
          </cell>
        </row>
        <row r="104">
          <cell r="AB104">
            <v>101</v>
          </cell>
        </row>
        <row r="105">
          <cell r="AB105">
            <v>102</v>
          </cell>
        </row>
        <row r="106">
          <cell r="AB106">
            <v>103</v>
          </cell>
        </row>
        <row r="107">
          <cell r="AB107">
            <v>104</v>
          </cell>
        </row>
        <row r="108">
          <cell r="AB108">
            <v>105</v>
          </cell>
        </row>
        <row r="109">
          <cell r="AB109">
            <v>106</v>
          </cell>
        </row>
        <row r="110">
          <cell r="AB110">
            <v>107</v>
          </cell>
        </row>
        <row r="111">
          <cell r="AB111">
            <v>108</v>
          </cell>
        </row>
        <row r="112">
          <cell r="AB112">
            <v>109</v>
          </cell>
        </row>
        <row r="113">
          <cell r="AB113">
            <v>110</v>
          </cell>
        </row>
        <row r="114">
          <cell r="AB114">
            <v>111</v>
          </cell>
        </row>
        <row r="115">
          <cell r="AB115">
            <v>112</v>
          </cell>
        </row>
        <row r="116">
          <cell r="AB116">
            <v>113</v>
          </cell>
        </row>
        <row r="117">
          <cell r="AB117">
            <v>114</v>
          </cell>
        </row>
        <row r="118">
          <cell r="AB118">
            <v>115</v>
          </cell>
        </row>
        <row r="119">
          <cell r="AB119">
            <v>116</v>
          </cell>
        </row>
        <row r="120">
          <cell r="AB120">
            <v>117</v>
          </cell>
        </row>
        <row r="121">
          <cell r="AB121">
            <v>118</v>
          </cell>
        </row>
        <row r="122">
          <cell r="AB122">
            <v>119</v>
          </cell>
        </row>
        <row r="123">
          <cell r="AB123">
            <v>120</v>
          </cell>
        </row>
        <row r="124">
          <cell r="AB124">
            <v>121</v>
          </cell>
        </row>
        <row r="125">
          <cell r="AB125">
            <v>122</v>
          </cell>
        </row>
        <row r="126">
          <cell r="AB126">
            <v>123</v>
          </cell>
        </row>
        <row r="127">
          <cell r="AB127">
            <v>124</v>
          </cell>
        </row>
        <row r="128">
          <cell r="AB128">
            <v>125</v>
          </cell>
        </row>
        <row r="129">
          <cell r="AB129">
            <v>126</v>
          </cell>
        </row>
        <row r="130">
          <cell r="AB130">
            <v>127</v>
          </cell>
        </row>
        <row r="131">
          <cell r="AB131">
            <v>128</v>
          </cell>
        </row>
        <row r="132">
          <cell r="AB132">
            <v>129</v>
          </cell>
        </row>
        <row r="133">
          <cell r="AB133">
            <v>130</v>
          </cell>
        </row>
        <row r="134">
          <cell r="AB134">
            <v>131</v>
          </cell>
        </row>
        <row r="135">
          <cell r="AB135">
            <v>132</v>
          </cell>
        </row>
        <row r="136">
          <cell r="AB136">
            <v>133</v>
          </cell>
        </row>
        <row r="137">
          <cell r="AB137">
            <v>134</v>
          </cell>
        </row>
        <row r="138">
          <cell r="AB138">
            <v>135</v>
          </cell>
        </row>
        <row r="139">
          <cell r="AB139">
            <v>136</v>
          </cell>
        </row>
        <row r="140">
          <cell r="AB140">
            <v>137</v>
          </cell>
        </row>
        <row r="141">
          <cell r="AB141">
            <v>138</v>
          </cell>
        </row>
        <row r="142">
          <cell r="AB142">
            <v>139</v>
          </cell>
        </row>
        <row r="143">
          <cell r="AB143">
            <v>140</v>
          </cell>
        </row>
        <row r="144">
          <cell r="AB144">
            <v>141</v>
          </cell>
        </row>
        <row r="145">
          <cell r="AB145">
            <v>142</v>
          </cell>
        </row>
        <row r="146">
          <cell r="AB146">
            <v>143</v>
          </cell>
        </row>
        <row r="147">
          <cell r="AB147">
            <v>144</v>
          </cell>
        </row>
        <row r="148">
          <cell r="AB148">
            <v>145</v>
          </cell>
        </row>
        <row r="149">
          <cell r="AB149">
            <v>146</v>
          </cell>
        </row>
        <row r="150">
          <cell r="AB150">
            <v>147</v>
          </cell>
        </row>
        <row r="151">
          <cell r="AB151">
            <v>148</v>
          </cell>
        </row>
        <row r="152">
          <cell r="AB152">
            <v>149</v>
          </cell>
        </row>
        <row r="153">
          <cell r="AB153">
            <v>150</v>
          </cell>
        </row>
        <row r="154">
          <cell r="AB154">
            <v>151</v>
          </cell>
        </row>
        <row r="155">
          <cell r="AB155">
            <v>152</v>
          </cell>
        </row>
        <row r="156">
          <cell r="AB156">
            <v>153</v>
          </cell>
        </row>
        <row r="157">
          <cell r="AB157">
            <v>154</v>
          </cell>
        </row>
        <row r="158">
          <cell r="AB158">
            <v>155</v>
          </cell>
        </row>
        <row r="159">
          <cell r="AB159">
            <v>156</v>
          </cell>
        </row>
        <row r="160">
          <cell r="AB160">
            <v>157</v>
          </cell>
        </row>
        <row r="161">
          <cell r="AB161">
            <v>158</v>
          </cell>
        </row>
        <row r="162">
          <cell r="AB162">
            <v>159</v>
          </cell>
        </row>
        <row r="163">
          <cell r="AB163">
            <v>160</v>
          </cell>
        </row>
        <row r="164">
          <cell r="AB164">
            <v>161</v>
          </cell>
        </row>
        <row r="165">
          <cell r="AB165">
            <v>162</v>
          </cell>
        </row>
        <row r="166">
          <cell r="AB166">
            <v>163</v>
          </cell>
        </row>
        <row r="167">
          <cell r="AB167">
            <v>164</v>
          </cell>
        </row>
        <row r="168">
          <cell r="AB168">
            <v>165</v>
          </cell>
        </row>
        <row r="169">
          <cell r="AB169">
            <v>166</v>
          </cell>
        </row>
        <row r="170">
          <cell r="AB170">
            <v>167</v>
          </cell>
        </row>
        <row r="171">
          <cell r="AB171">
            <v>168</v>
          </cell>
        </row>
        <row r="172">
          <cell r="AB172">
            <v>169</v>
          </cell>
        </row>
        <row r="173">
          <cell r="AB173">
            <v>170</v>
          </cell>
        </row>
        <row r="174">
          <cell r="AB174">
            <v>171</v>
          </cell>
        </row>
        <row r="175">
          <cell r="AB175">
            <v>172</v>
          </cell>
        </row>
        <row r="176">
          <cell r="AB176">
            <v>173</v>
          </cell>
        </row>
        <row r="177">
          <cell r="AB177">
            <v>174</v>
          </cell>
        </row>
        <row r="178">
          <cell r="AB178">
            <v>175</v>
          </cell>
        </row>
        <row r="179">
          <cell r="AB179">
            <v>176</v>
          </cell>
        </row>
        <row r="180">
          <cell r="AB180">
            <v>177</v>
          </cell>
        </row>
        <row r="181">
          <cell r="AB181">
            <v>178</v>
          </cell>
        </row>
        <row r="182">
          <cell r="AB182">
            <v>179</v>
          </cell>
        </row>
        <row r="183">
          <cell r="AB183">
            <v>180</v>
          </cell>
        </row>
        <row r="184">
          <cell r="AB184">
            <v>181</v>
          </cell>
        </row>
        <row r="185">
          <cell r="AB185">
            <v>182</v>
          </cell>
        </row>
        <row r="186">
          <cell r="AB186">
            <v>183</v>
          </cell>
        </row>
        <row r="187">
          <cell r="AB187">
            <v>184</v>
          </cell>
        </row>
        <row r="188">
          <cell r="AB188">
            <v>185</v>
          </cell>
        </row>
        <row r="189">
          <cell r="AB189">
            <v>186</v>
          </cell>
        </row>
        <row r="190">
          <cell r="AB190">
            <v>187</v>
          </cell>
        </row>
        <row r="191">
          <cell r="AB191">
            <v>188</v>
          </cell>
        </row>
        <row r="192">
          <cell r="AB192">
            <v>189</v>
          </cell>
        </row>
        <row r="193">
          <cell r="AB193">
            <v>190</v>
          </cell>
        </row>
        <row r="194">
          <cell r="AB194">
            <v>191</v>
          </cell>
        </row>
        <row r="195">
          <cell r="AB195">
            <v>192</v>
          </cell>
        </row>
        <row r="196">
          <cell r="AB196">
            <v>193</v>
          </cell>
        </row>
        <row r="197">
          <cell r="AB197">
            <v>194</v>
          </cell>
        </row>
        <row r="198">
          <cell r="AB198">
            <v>195</v>
          </cell>
        </row>
        <row r="199">
          <cell r="AB199">
            <v>196</v>
          </cell>
        </row>
        <row r="200">
          <cell r="AB200">
            <v>197</v>
          </cell>
        </row>
        <row r="201">
          <cell r="AB201">
            <v>198</v>
          </cell>
        </row>
        <row r="202">
          <cell r="AB202">
            <v>199</v>
          </cell>
        </row>
        <row r="203">
          <cell r="AB203">
            <v>200</v>
          </cell>
        </row>
        <row r="204">
          <cell r="AB204">
            <v>201</v>
          </cell>
        </row>
        <row r="205">
          <cell r="AB205">
            <v>202</v>
          </cell>
        </row>
        <row r="206">
          <cell r="AB206">
            <v>203</v>
          </cell>
        </row>
        <row r="207">
          <cell r="AB207">
            <v>204</v>
          </cell>
        </row>
        <row r="208">
          <cell r="AB208">
            <v>205</v>
          </cell>
        </row>
        <row r="209">
          <cell r="AB209">
            <v>206</v>
          </cell>
        </row>
        <row r="210">
          <cell r="AB210">
            <v>207</v>
          </cell>
        </row>
        <row r="211">
          <cell r="AB211">
            <v>208</v>
          </cell>
        </row>
        <row r="212">
          <cell r="AB212">
            <v>209</v>
          </cell>
        </row>
        <row r="213">
          <cell r="AB213">
            <v>210</v>
          </cell>
        </row>
        <row r="214">
          <cell r="AB214">
            <v>211</v>
          </cell>
        </row>
        <row r="215">
          <cell r="AB215">
            <v>212</v>
          </cell>
        </row>
        <row r="216">
          <cell r="AB216">
            <v>213</v>
          </cell>
        </row>
        <row r="217">
          <cell r="AB217">
            <v>214</v>
          </cell>
        </row>
        <row r="218">
          <cell r="AB218">
            <v>215</v>
          </cell>
        </row>
        <row r="219">
          <cell r="AB219">
            <v>216</v>
          </cell>
        </row>
        <row r="220">
          <cell r="AB220">
            <v>217</v>
          </cell>
        </row>
        <row r="221">
          <cell r="AB221">
            <v>218</v>
          </cell>
        </row>
        <row r="222">
          <cell r="AB222">
            <v>219</v>
          </cell>
        </row>
        <row r="223">
          <cell r="AB223">
            <v>220</v>
          </cell>
        </row>
        <row r="224">
          <cell r="AB224">
            <v>221</v>
          </cell>
        </row>
        <row r="225">
          <cell r="AB225">
            <v>222</v>
          </cell>
        </row>
        <row r="226">
          <cell r="AB226">
            <v>223</v>
          </cell>
        </row>
        <row r="227">
          <cell r="AB227">
            <v>224</v>
          </cell>
        </row>
        <row r="228">
          <cell r="AB228">
            <v>225</v>
          </cell>
        </row>
        <row r="229">
          <cell r="AB229">
            <v>226</v>
          </cell>
        </row>
        <row r="230">
          <cell r="AB230">
            <v>227</v>
          </cell>
        </row>
        <row r="231">
          <cell r="AB231">
            <v>228</v>
          </cell>
        </row>
        <row r="232">
          <cell r="AB232">
            <v>229</v>
          </cell>
        </row>
        <row r="233">
          <cell r="AB233">
            <v>230</v>
          </cell>
        </row>
        <row r="234">
          <cell r="AB234">
            <v>231</v>
          </cell>
        </row>
        <row r="235">
          <cell r="AB235">
            <v>232</v>
          </cell>
        </row>
        <row r="236">
          <cell r="AB236">
            <v>233</v>
          </cell>
        </row>
        <row r="237">
          <cell r="AB237">
            <v>234</v>
          </cell>
        </row>
        <row r="238">
          <cell r="AB238">
            <v>235</v>
          </cell>
        </row>
        <row r="239">
          <cell r="AB239">
            <v>236</v>
          </cell>
        </row>
        <row r="240">
          <cell r="AB240">
            <v>237</v>
          </cell>
        </row>
        <row r="241">
          <cell r="AB241">
            <v>238</v>
          </cell>
        </row>
        <row r="242">
          <cell r="AB242">
            <v>239</v>
          </cell>
        </row>
        <row r="243">
          <cell r="AB243">
            <v>240</v>
          </cell>
        </row>
        <row r="244">
          <cell r="AB244">
            <v>241</v>
          </cell>
        </row>
        <row r="245">
          <cell r="AB245">
            <v>242</v>
          </cell>
        </row>
        <row r="246">
          <cell r="AB246">
            <v>243</v>
          </cell>
        </row>
        <row r="247">
          <cell r="AB247">
            <v>244</v>
          </cell>
        </row>
        <row r="248">
          <cell r="AB248">
            <v>245</v>
          </cell>
        </row>
        <row r="249">
          <cell r="AB249">
            <v>246</v>
          </cell>
        </row>
        <row r="250">
          <cell r="AB250">
            <v>247</v>
          </cell>
        </row>
        <row r="251">
          <cell r="AB251">
            <v>248</v>
          </cell>
        </row>
        <row r="252">
          <cell r="AB252">
            <v>249</v>
          </cell>
        </row>
        <row r="253">
          <cell r="AB253">
            <v>250</v>
          </cell>
        </row>
        <row r="254">
          <cell r="AB254">
            <v>251</v>
          </cell>
        </row>
        <row r="255">
          <cell r="AB255">
            <v>252</v>
          </cell>
        </row>
        <row r="256">
          <cell r="AB256">
            <v>253</v>
          </cell>
        </row>
        <row r="257">
          <cell r="AB257">
            <v>254</v>
          </cell>
        </row>
        <row r="258">
          <cell r="AB258">
            <v>255</v>
          </cell>
        </row>
        <row r="259">
          <cell r="AB259">
            <v>256</v>
          </cell>
        </row>
        <row r="260">
          <cell r="AB260">
            <v>257</v>
          </cell>
        </row>
        <row r="261">
          <cell r="AB261">
            <v>258</v>
          </cell>
        </row>
        <row r="262">
          <cell r="AB262">
            <v>259</v>
          </cell>
        </row>
        <row r="263">
          <cell r="AB263">
            <v>260</v>
          </cell>
        </row>
        <row r="264">
          <cell r="AB264">
            <v>261</v>
          </cell>
        </row>
        <row r="265">
          <cell r="AB265">
            <v>262</v>
          </cell>
        </row>
        <row r="266">
          <cell r="AB266">
            <v>263</v>
          </cell>
        </row>
        <row r="267">
          <cell r="AB267">
            <v>264</v>
          </cell>
        </row>
        <row r="268">
          <cell r="AB268">
            <v>265</v>
          </cell>
        </row>
        <row r="269">
          <cell r="AB269">
            <v>266</v>
          </cell>
        </row>
        <row r="270">
          <cell r="AB270">
            <v>267</v>
          </cell>
        </row>
        <row r="271">
          <cell r="AB271">
            <v>268</v>
          </cell>
        </row>
        <row r="272">
          <cell r="AB272">
            <v>269</v>
          </cell>
        </row>
        <row r="273">
          <cell r="AB273">
            <v>270</v>
          </cell>
        </row>
        <row r="274">
          <cell r="AB274">
            <v>271</v>
          </cell>
        </row>
        <row r="275">
          <cell r="AB275">
            <v>272</v>
          </cell>
        </row>
        <row r="276">
          <cell r="AB276">
            <v>273</v>
          </cell>
        </row>
        <row r="277">
          <cell r="AB277">
            <v>274</v>
          </cell>
        </row>
        <row r="278">
          <cell r="AB278">
            <v>275</v>
          </cell>
        </row>
        <row r="279">
          <cell r="AB279">
            <v>276</v>
          </cell>
        </row>
        <row r="280">
          <cell r="AB280">
            <v>277</v>
          </cell>
        </row>
        <row r="281">
          <cell r="AB281">
            <v>278</v>
          </cell>
        </row>
        <row r="282">
          <cell r="AB282">
            <v>279</v>
          </cell>
        </row>
        <row r="283">
          <cell r="AB283">
            <v>280</v>
          </cell>
        </row>
        <row r="284">
          <cell r="AB284">
            <v>281</v>
          </cell>
        </row>
        <row r="285">
          <cell r="AB285">
            <v>282</v>
          </cell>
        </row>
        <row r="286">
          <cell r="AB286">
            <v>283</v>
          </cell>
        </row>
        <row r="287">
          <cell r="AB287">
            <v>284</v>
          </cell>
        </row>
        <row r="288">
          <cell r="AB288">
            <v>285</v>
          </cell>
        </row>
        <row r="289">
          <cell r="AB289">
            <v>286</v>
          </cell>
        </row>
        <row r="290">
          <cell r="AB290">
            <v>287</v>
          </cell>
        </row>
        <row r="291">
          <cell r="AB291">
            <v>288</v>
          </cell>
        </row>
        <row r="292">
          <cell r="AB292">
            <v>289</v>
          </cell>
        </row>
        <row r="293">
          <cell r="AB293">
            <v>290</v>
          </cell>
        </row>
        <row r="294">
          <cell r="AB294">
            <v>291</v>
          </cell>
        </row>
        <row r="295">
          <cell r="AB295">
            <v>292</v>
          </cell>
        </row>
        <row r="296">
          <cell r="AB296">
            <v>293</v>
          </cell>
        </row>
        <row r="297">
          <cell r="AB297">
            <v>294</v>
          </cell>
        </row>
        <row r="298">
          <cell r="AB298">
            <v>295</v>
          </cell>
        </row>
        <row r="299">
          <cell r="AB299">
            <v>296</v>
          </cell>
        </row>
        <row r="300">
          <cell r="AB300">
            <v>297</v>
          </cell>
        </row>
        <row r="301">
          <cell r="AB301">
            <v>298</v>
          </cell>
        </row>
        <row r="302">
          <cell r="AB302">
            <v>299</v>
          </cell>
        </row>
        <row r="303">
          <cell r="AB303">
            <v>300</v>
          </cell>
        </row>
        <row r="304">
          <cell r="AB304">
            <v>301</v>
          </cell>
        </row>
        <row r="305">
          <cell r="AB305">
            <v>302</v>
          </cell>
        </row>
        <row r="306">
          <cell r="AB306">
            <v>303</v>
          </cell>
        </row>
        <row r="307">
          <cell r="AB307">
            <v>304</v>
          </cell>
        </row>
        <row r="308">
          <cell r="AB308">
            <v>305</v>
          </cell>
        </row>
        <row r="309">
          <cell r="AB309">
            <v>306</v>
          </cell>
        </row>
        <row r="310">
          <cell r="AB310">
            <v>307</v>
          </cell>
        </row>
        <row r="311">
          <cell r="AB311">
            <v>308</v>
          </cell>
        </row>
        <row r="312">
          <cell r="AB312">
            <v>309</v>
          </cell>
        </row>
        <row r="313">
          <cell r="AB313">
            <v>310</v>
          </cell>
        </row>
        <row r="314">
          <cell r="AB314">
            <v>311</v>
          </cell>
        </row>
        <row r="315">
          <cell r="AB315">
            <v>312</v>
          </cell>
        </row>
        <row r="316">
          <cell r="AB316">
            <v>313</v>
          </cell>
        </row>
        <row r="317">
          <cell r="AB317">
            <v>314</v>
          </cell>
        </row>
        <row r="318">
          <cell r="AB318">
            <v>315</v>
          </cell>
        </row>
        <row r="319">
          <cell r="AB319">
            <v>316</v>
          </cell>
        </row>
        <row r="320">
          <cell r="AB320">
            <v>317</v>
          </cell>
        </row>
        <row r="321">
          <cell r="AB321">
            <v>318</v>
          </cell>
        </row>
        <row r="322">
          <cell r="AB322">
            <v>319</v>
          </cell>
        </row>
        <row r="323">
          <cell r="AB323">
            <v>320</v>
          </cell>
        </row>
        <row r="324">
          <cell r="AB324">
            <v>321</v>
          </cell>
        </row>
        <row r="325">
          <cell r="AB325">
            <v>322</v>
          </cell>
        </row>
        <row r="326">
          <cell r="AB326">
            <v>323</v>
          </cell>
        </row>
        <row r="327">
          <cell r="AB327">
            <v>324</v>
          </cell>
        </row>
        <row r="328">
          <cell r="AB328">
            <v>325</v>
          </cell>
        </row>
        <row r="329">
          <cell r="AB329">
            <v>326</v>
          </cell>
        </row>
        <row r="330">
          <cell r="AB330">
            <v>327</v>
          </cell>
        </row>
        <row r="331">
          <cell r="AB331">
            <v>328</v>
          </cell>
        </row>
        <row r="332">
          <cell r="AB332">
            <v>329</v>
          </cell>
        </row>
        <row r="333">
          <cell r="AB333">
            <v>330</v>
          </cell>
        </row>
        <row r="334">
          <cell r="AB334">
            <v>331</v>
          </cell>
        </row>
        <row r="335">
          <cell r="AB335">
            <v>332</v>
          </cell>
        </row>
        <row r="336">
          <cell r="AB336">
            <v>333</v>
          </cell>
        </row>
        <row r="337">
          <cell r="AB337">
            <v>334</v>
          </cell>
        </row>
        <row r="338">
          <cell r="AB338">
            <v>335</v>
          </cell>
        </row>
        <row r="339">
          <cell r="AB339">
            <v>336</v>
          </cell>
        </row>
        <row r="340">
          <cell r="AB340">
            <v>337</v>
          </cell>
        </row>
        <row r="341">
          <cell r="AB341">
            <v>338</v>
          </cell>
        </row>
        <row r="342">
          <cell r="AB342">
            <v>339</v>
          </cell>
        </row>
        <row r="343">
          <cell r="AB343">
            <v>340</v>
          </cell>
        </row>
        <row r="344">
          <cell r="AB344">
            <v>341</v>
          </cell>
        </row>
        <row r="345">
          <cell r="AB345">
            <v>342</v>
          </cell>
        </row>
        <row r="346">
          <cell r="AB346">
            <v>343</v>
          </cell>
        </row>
        <row r="347">
          <cell r="AB347">
            <v>344</v>
          </cell>
        </row>
        <row r="348">
          <cell r="AB348">
            <v>345</v>
          </cell>
        </row>
        <row r="349">
          <cell r="AB349">
            <v>346</v>
          </cell>
        </row>
        <row r="350">
          <cell r="AB350">
            <v>347</v>
          </cell>
        </row>
        <row r="351">
          <cell r="AB351">
            <v>348</v>
          </cell>
        </row>
        <row r="352">
          <cell r="AB352">
            <v>349</v>
          </cell>
        </row>
        <row r="353">
          <cell r="AB353">
            <v>350</v>
          </cell>
        </row>
        <row r="354">
          <cell r="AB354">
            <v>351</v>
          </cell>
        </row>
        <row r="355">
          <cell r="AB355">
            <v>352</v>
          </cell>
        </row>
        <row r="356">
          <cell r="AB356">
            <v>353</v>
          </cell>
        </row>
        <row r="357">
          <cell r="AB357">
            <v>354</v>
          </cell>
        </row>
        <row r="358">
          <cell r="AB358">
            <v>355</v>
          </cell>
        </row>
        <row r="359">
          <cell r="AB359">
            <v>356</v>
          </cell>
        </row>
        <row r="360">
          <cell r="AB360">
            <v>357</v>
          </cell>
        </row>
        <row r="361">
          <cell r="AB361">
            <v>358</v>
          </cell>
        </row>
        <row r="362">
          <cell r="AB362">
            <v>359</v>
          </cell>
        </row>
        <row r="363">
          <cell r="AB363">
            <v>360</v>
          </cell>
        </row>
        <row r="364">
          <cell r="AB364">
            <v>361</v>
          </cell>
        </row>
        <row r="365">
          <cell r="AB365">
            <v>362</v>
          </cell>
        </row>
        <row r="366">
          <cell r="AB366">
            <v>363</v>
          </cell>
        </row>
        <row r="367">
          <cell r="AB367">
            <v>364</v>
          </cell>
        </row>
        <row r="368">
          <cell r="AB368">
            <v>365</v>
          </cell>
        </row>
        <row r="369">
          <cell r="AB369">
            <v>366</v>
          </cell>
        </row>
        <row r="370">
          <cell r="AB370">
            <v>367</v>
          </cell>
        </row>
        <row r="371">
          <cell r="AB371">
            <v>368</v>
          </cell>
        </row>
        <row r="372">
          <cell r="AB372">
            <v>369</v>
          </cell>
        </row>
        <row r="373">
          <cell r="AB373">
            <v>370</v>
          </cell>
        </row>
        <row r="374">
          <cell r="AB374">
            <v>371</v>
          </cell>
        </row>
        <row r="375">
          <cell r="AB375">
            <v>372</v>
          </cell>
        </row>
        <row r="376">
          <cell r="AB376">
            <v>373</v>
          </cell>
        </row>
        <row r="377">
          <cell r="AB377">
            <v>374</v>
          </cell>
        </row>
        <row r="378">
          <cell r="AB378">
            <v>375</v>
          </cell>
        </row>
        <row r="379">
          <cell r="AB379">
            <v>376</v>
          </cell>
        </row>
        <row r="380">
          <cell r="AB380">
            <v>377</v>
          </cell>
        </row>
        <row r="381">
          <cell r="AB381">
            <v>378</v>
          </cell>
        </row>
        <row r="382">
          <cell r="AB382">
            <v>379</v>
          </cell>
        </row>
        <row r="383">
          <cell r="AB383">
            <v>380</v>
          </cell>
        </row>
        <row r="384">
          <cell r="AB384">
            <v>381</v>
          </cell>
        </row>
        <row r="385">
          <cell r="AB385">
            <v>382</v>
          </cell>
        </row>
        <row r="386">
          <cell r="AB386">
            <v>383</v>
          </cell>
        </row>
        <row r="387">
          <cell r="AB387">
            <v>384</v>
          </cell>
        </row>
        <row r="388">
          <cell r="AB388">
            <v>385</v>
          </cell>
        </row>
        <row r="389">
          <cell r="AB389">
            <v>386</v>
          </cell>
        </row>
        <row r="390">
          <cell r="AB390">
            <v>387</v>
          </cell>
        </row>
        <row r="391">
          <cell r="AB391">
            <v>388</v>
          </cell>
        </row>
        <row r="392">
          <cell r="AB392">
            <v>389</v>
          </cell>
        </row>
        <row r="393">
          <cell r="AB393">
            <v>390</v>
          </cell>
        </row>
        <row r="394">
          <cell r="AB394">
            <v>391</v>
          </cell>
        </row>
        <row r="395">
          <cell r="AB395">
            <v>392</v>
          </cell>
        </row>
        <row r="396">
          <cell r="AB396">
            <v>393</v>
          </cell>
        </row>
        <row r="397">
          <cell r="AB397">
            <v>394</v>
          </cell>
        </row>
        <row r="398">
          <cell r="AB398">
            <v>395</v>
          </cell>
        </row>
        <row r="399">
          <cell r="AB399">
            <v>396</v>
          </cell>
        </row>
        <row r="400">
          <cell r="AB400">
            <v>397</v>
          </cell>
        </row>
        <row r="401">
          <cell r="AB401">
            <v>398</v>
          </cell>
        </row>
        <row r="402">
          <cell r="AB402">
            <v>399</v>
          </cell>
        </row>
        <row r="403">
          <cell r="AB403">
            <v>400</v>
          </cell>
        </row>
        <row r="404">
          <cell r="AB404">
            <v>401</v>
          </cell>
        </row>
        <row r="405">
          <cell r="AB405">
            <v>402</v>
          </cell>
        </row>
        <row r="406">
          <cell r="AB406">
            <v>403</v>
          </cell>
        </row>
        <row r="407">
          <cell r="AB407">
            <v>404</v>
          </cell>
        </row>
        <row r="408">
          <cell r="AB408">
            <v>405</v>
          </cell>
        </row>
        <row r="409">
          <cell r="AB409">
            <v>406</v>
          </cell>
        </row>
        <row r="410">
          <cell r="AB410">
            <v>407</v>
          </cell>
        </row>
        <row r="411">
          <cell r="AB411">
            <v>408</v>
          </cell>
        </row>
        <row r="412">
          <cell r="AB412">
            <v>409</v>
          </cell>
        </row>
        <row r="413">
          <cell r="AB413">
            <v>410</v>
          </cell>
        </row>
        <row r="414">
          <cell r="AB414">
            <v>411</v>
          </cell>
        </row>
        <row r="415">
          <cell r="AB415">
            <v>412</v>
          </cell>
        </row>
        <row r="416">
          <cell r="AB416">
            <v>413</v>
          </cell>
        </row>
        <row r="417">
          <cell r="AB417">
            <v>414</v>
          </cell>
        </row>
        <row r="418">
          <cell r="AB418">
            <v>415</v>
          </cell>
        </row>
        <row r="419">
          <cell r="AB419">
            <v>416</v>
          </cell>
        </row>
        <row r="420">
          <cell r="AB420">
            <v>417</v>
          </cell>
        </row>
        <row r="421">
          <cell r="AB421">
            <v>418</v>
          </cell>
        </row>
        <row r="422">
          <cell r="AB422">
            <v>419</v>
          </cell>
        </row>
        <row r="423">
          <cell r="AB423">
            <v>420</v>
          </cell>
        </row>
        <row r="424">
          <cell r="AB424">
            <v>421</v>
          </cell>
        </row>
        <row r="425">
          <cell r="AB425">
            <v>422</v>
          </cell>
        </row>
        <row r="426">
          <cell r="AB426">
            <v>423</v>
          </cell>
        </row>
        <row r="427">
          <cell r="AB427">
            <v>424</v>
          </cell>
        </row>
        <row r="428">
          <cell r="AB428">
            <v>425</v>
          </cell>
        </row>
        <row r="429">
          <cell r="AB429">
            <v>426</v>
          </cell>
        </row>
        <row r="430">
          <cell r="AB430">
            <v>427</v>
          </cell>
        </row>
        <row r="431">
          <cell r="AB431">
            <v>428</v>
          </cell>
        </row>
        <row r="432">
          <cell r="AB432">
            <v>429</v>
          </cell>
        </row>
        <row r="433">
          <cell r="AB433">
            <v>430</v>
          </cell>
        </row>
        <row r="434">
          <cell r="AB434">
            <v>431</v>
          </cell>
        </row>
        <row r="435">
          <cell r="AB435">
            <v>432</v>
          </cell>
        </row>
        <row r="436">
          <cell r="AB436">
            <v>433</v>
          </cell>
        </row>
        <row r="437">
          <cell r="AB437">
            <v>434</v>
          </cell>
        </row>
        <row r="438">
          <cell r="AB438">
            <v>435</v>
          </cell>
        </row>
        <row r="439">
          <cell r="AB439">
            <v>436</v>
          </cell>
        </row>
        <row r="440">
          <cell r="AB440">
            <v>437</v>
          </cell>
        </row>
        <row r="441">
          <cell r="AB441">
            <v>438</v>
          </cell>
        </row>
        <row r="442">
          <cell r="AB442">
            <v>439</v>
          </cell>
        </row>
        <row r="443">
          <cell r="AB443">
            <v>440</v>
          </cell>
        </row>
        <row r="444">
          <cell r="AB444">
            <v>441</v>
          </cell>
        </row>
        <row r="445">
          <cell r="AB445">
            <v>442</v>
          </cell>
        </row>
        <row r="446">
          <cell r="AB446">
            <v>443</v>
          </cell>
        </row>
        <row r="447">
          <cell r="AB447">
            <v>444</v>
          </cell>
        </row>
        <row r="448">
          <cell r="AB448">
            <v>445</v>
          </cell>
        </row>
        <row r="449">
          <cell r="AB449">
            <v>446</v>
          </cell>
        </row>
        <row r="450">
          <cell r="AB450">
            <v>447</v>
          </cell>
        </row>
        <row r="451">
          <cell r="AB451">
            <v>448</v>
          </cell>
        </row>
        <row r="452">
          <cell r="AB452">
            <v>449</v>
          </cell>
        </row>
        <row r="453">
          <cell r="AB453">
            <v>450</v>
          </cell>
        </row>
        <row r="454">
          <cell r="AB454">
            <v>451</v>
          </cell>
        </row>
        <row r="455">
          <cell r="AB455">
            <v>452</v>
          </cell>
        </row>
        <row r="456">
          <cell r="AB456">
            <v>453</v>
          </cell>
        </row>
        <row r="457">
          <cell r="AB457">
            <v>454</v>
          </cell>
        </row>
        <row r="458">
          <cell r="AB458">
            <v>455</v>
          </cell>
        </row>
        <row r="459">
          <cell r="AB459">
            <v>456</v>
          </cell>
        </row>
        <row r="460">
          <cell r="AB460">
            <v>457</v>
          </cell>
        </row>
        <row r="461">
          <cell r="AB461">
            <v>458</v>
          </cell>
        </row>
        <row r="462">
          <cell r="AB462">
            <v>459</v>
          </cell>
        </row>
        <row r="463">
          <cell r="AB463">
            <v>460</v>
          </cell>
        </row>
        <row r="464">
          <cell r="AB464">
            <v>461</v>
          </cell>
        </row>
        <row r="465">
          <cell r="AB465">
            <v>462</v>
          </cell>
        </row>
        <row r="466">
          <cell r="AB466">
            <v>463</v>
          </cell>
        </row>
        <row r="467">
          <cell r="AB467">
            <v>464</v>
          </cell>
        </row>
        <row r="468">
          <cell r="AB468">
            <v>465</v>
          </cell>
        </row>
        <row r="469">
          <cell r="AB469">
            <v>466</v>
          </cell>
        </row>
        <row r="470">
          <cell r="AB470">
            <v>467</v>
          </cell>
        </row>
        <row r="471">
          <cell r="AB471">
            <v>468</v>
          </cell>
        </row>
        <row r="472">
          <cell r="AB472">
            <v>469</v>
          </cell>
        </row>
        <row r="473">
          <cell r="AB473">
            <v>470</v>
          </cell>
        </row>
        <row r="474">
          <cell r="AB474">
            <v>471</v>
          </cell>
        </row>
        <row r="475">
          <cell r="AB475">
            <v>472</v>
          </cell>
        </row>
        <row r="476">
          <cell r="AB476">
            <v>473</v>
          </cell>
        </row>
        <row r="477">
          <cell r="AB477">
            <v>474</v>
          </cell>
        </row>
        <row r="478">
          <cell r="AB478">
            <v>475</v>
          </cell>
        </row>
        <row r="479">
          <cell r="AB479">
            <v>476</v>
          </cell>
        </row>
        <row r="480">
          <cell r="AB480">
            <v>477</v>
          </cell>
        </row>
        <row r="481">
          <cell r="AB481">
            <v>478</v>
          </cell>
        </row>
        <row r="482">
          <cell r="AB482">
            <v>479</v>
          </cell>
        </row>
        <row r="483">
          <cell r="AB483">
            <v>480</v>
          </cell>
        </row>
        <row r="484">
          <cell r="AB484">
            <v>481</v>
          </cell>
        </row>
        <row r="485">
          <cell r="AB485">
            <v>482</v>
          </cell>
        </row>
        <row r="486">
          <cell r="AB486">
            <v>483</v>
          </cell>
        </row>
        <row r="487">
          <cell r="AB487">
            <v>484</v>
          </cell>
        </row>
        <row r="488">
          <cell r="AB488">
            <v>485</v>
          </cell>
        </row>
        <row r="489">
          <cell r="AB489">
            <v>486</v>
          </cell>
        </row>
        <row r="490">
          <cell r="AB490">
            <v>487</v>
          </cell>
        </row>
        <row r="491">
          <cell r="AB491">
            <v>488</v>
          </cell>
        </row>
        <row r="492">
          <cell r="AB492">
            <v>489</v>
          </cell>
        </row>
        <row r="493">
          <cell r="AB493">
            <v>490</v>
          </cell>
        </row>
        <row r="494">
          <cell r="AB494">
            <v>491</v>
          </cell>
        </row>
        <row r="495">
          <cell r="AB495">
            <v>492</v>
          </cell>
        </row>
        <row r="496">
          <cell r="AB496">
            <v>493</v>
          </cell>
        </row>
        <row r="497">
          <cell r="AB497">
            <v>494</v>
          </cell>
        </row>
        <row r="498">
          <cell r="AB498">
            <v>495</v>
          </cell>
        </row>
        <row r="499">
          <cell r="AB499">
            <v>496</v>
          </cell>
        </row>
        <row r="500">
          <cell r="AB500">
            <v>497</v>
          </cell>
        </row>
        <row r="501">
          <cell r="AB501">
            <v>498</v>
          </cell>
        </row>
        <row r="502">
          <cell r="AB502">
            <v>499</v>
          </cell>
        </row>
        <row r="503">
          <cell r="AB503">
            <v>500</v>
          </cell>
        </row>
        <row r="504">
          <cell r="AB504">
            <v>501</v>
          </cell>
        </row>
        <row r="505">
          <cell r="AB505">
            <v>502</v>
          </cell>
        </row>
        <row r="506">
          <cell r="AB506">
            <v>503</v>
          </cell>
        </row>
        <row r="507">
          <cell r="AB507">
            <v>504</v>
          </cell>
        </row>
        <row r="508">
          <cell r="AB508">
            <v>505</v>
          </cell>
        </row>
        <row r="509">
          <cell r="AB509">
            <v>506</v>
          </cell>
        </row>
        <row r="510">
          <cell r="AB510">
            <v>507</v>
          </cell>
        </row>
        <row r="511">
          <cell r="AB511">
            <v>508</v>
          </cell>
        </row>
        <row r="512">
          <cell r="AB512">
            <v>509</v>
          </cell>
        </row>
        <row r="513">
          <cell r="AB513">
            <v>510</v>
          </cell>
        </row>
        <row r="514">
          <cell r="AB514">
            <v>511</v>
          </cell>
        </row>
        <row r="515">
          <cell r="AB515">
            <v>512</v>
          </cell>
        </row>
        <row r="516">
          <cell r="AB516">
            <v>513</v>
          </cell>
        </row>
        <row r="517">
          <cell r="AB517">
            <v>514</v>
          </cell>
        </row>
        <row r="518">
          <cell r="AB518">
            <v>515</v>
          </cell>
        </row>
        <row r="519">
          <cell r="AB519">
            <v>516</v>
          </cell>
        </row>
        <row r="520">
          <cell r="AB520">
            <v>517</v>
          </cell>
        </row>
        <row r="521">
          <cell r="AB521">
            <v>518</v>
          </cell>
        </row>
        <row r="522">
          <cell r="AB522">
            <v>519</v>
          </cell>
        </row>
        <row r="523">
          <cell r="AB523">
            <v>520</v>
          </cell>
        </row>
        <row r="524">
          <cell r="AB524">
            <v>521</v>
          </cell>
        </row>
        <row r="525">
          <cell r="AB525">
            <v>522</v>
          </cell>
        </row>
        <row r="526">
          <cell r="AB526">
            <v>523</v>
          </cell>
        </row>
        <row r="527">
          <cell r="AB527">
            <v>524</v>
          </cell>
        </row>
        <row r="528">
          <cell r="AB528">
            <v>525</v>
          </cell>
        </row>
        <row r="529">
          <cell r="AB529">
            <v>526</v>
          </cell>
        </row>
        <row r="530">
          <cell r="AB530">
            <v>527</v>
          </cell>
        </row>
        <row r="531">
          <cell r="AB531">
            <v>528</v>
          </cell>
        </row>
        <row r="532">
          <cell r="AB532">
            <v>529</v>
          </cell>
        </row>
        <row r="533">
          <cell r="AB533">
            <v>530</v>
          </cell>
        </row>
        <row r="534">
          <cell r="AB534">
            <v>531</v>
          </cell>
        </row>
        <row r="535">
          <cell r="AB535">
            <v>532</v>
          </cell>
        </row>
        <row r="536">
          <cell r="AB536">
            <v>533</v>
          </cell>
        </row>
        <row r="537">
          <cell r="AB537">
            <v>534</v>
          </cell>
        </row>
        <row r="538">
          <cell r="AB538">
            <v>535</v>
          </cell>
        </row>
        <row r="539">
          <cell r="AB539">
            <v>536</v>
          </cell>
        </row>
        <row r="540">
          <cell r="AB540">
            <v>537</v>
          </cell>
        </row>
        <row r="541">
          <cell r="AB541">
            <v>538</v>
          </cell>
        </row>
        <row r="542">
          <cell r="AB542">
            <v>539</v>
          </cell>
        </row>
        <row r="543">
          <cell r="AB543">
            <v>540</v>
          </cell>
        </row>
        <row r="544">
          <cell r="AB544">
            <v>541</v>
          </cell>
        </row>
        <row r="545">
          <cell r="AB545">
            <v>542</v>
          </cell>
        </row>
        <row r="546">
          <cell r="AB546">
            <v>543</v>
          </cell>
        </row>
        <row r="547">
          <cell r="AB547">
            <v>544</v>
          </cell>
        </row>
        <row r="548">
          <cell r="AB548">
            <v>545</v>
          </cell>
        </row>
        <row r="549">
          <cell r="AB549">
            <v>546</v>
          </cell>
        </row>
        <row r="550">
          <cell r="AB550">
            <v>547</v>
          </cell>
        </row>
        <row r="551">
          <cell r="AB551">
            <v>548</v>
          </cell>
        </row>
        <row r="552">
          <cell r="AB552">
            <v>549</v>
          </cell>
        </row>
        <row r="553">
          <cell r="AB553">
            <v>550</v>
          </cell>
        </row>
        <row r="554">
          <cell r="AB554">
            <v>551</v>
          </cell>
        </row>
        <row r="555">
          <cell r="AB555">
            <v>552</v>
          </cell>
        </row>
        <row r="556">
          <cell r="AB556">
            <v>553</v>
          </cell>
        </row>
        <row r="557">
          <cell r="AB557">
            <v>554</v>
          </cell>
        </row>
        <row r="558">
          <cell r="AB558">
            <v>555</v>
          </cell>
        </row>
        <row r="559">
          <cell r="AB559">
            <v>556</v>
          </cell>
        </row>
        <row r="560">
          <cell r="AB560">
            <v>557</v>
          </cell>
        </row>
        <row r="561">
          <cell r="AB561">
            <v>558</v>
          </cell>
        </row>
        <row r="562">
          <cell r="AB562">
            <v>559</v>
          </cell>
        </row>
        <row r="563">
          <cell r="AB563">
            <v>560</v>
          </cell>
        </row>
        <row r="564">
          <cell r="AB564">
            <v>561</v>
          </cell>
        </row>
        <row r="565">
          <cell r="AB565">
            <v>562</v>
          </cell>
        </row>
        <row r="566">
          <cell r="AB566">
            <v>563</v>
          </cell>
        </row>
        <row r="567">
          <cell r="AB567">
            <v>564</v>
          </cell>
        </row>
        <row r="568">
          <cell r="AB568">
            <v>565</v>
          </cell>
        </row>
        <row r="569">
          <cell r="AB569">
            <v>566</v>
          </cell>
        </row>
        <row r="570">
          <cell r="AB570">
            <v>567</v>
          </cell>
        </row>
        <row r="571">
          <cell r="AB571">
            <v>568</v>
          </cell>
        </row>
        <row r="572">
          <cell r="AB572">
            <v>569</v>
          </cell>
        </row>
        <row r="573">
          <cell r="AB573">
            <v>570</v>
          </cell>
        </row>
        <row r="574">
          <cell r="AB574">
            <v>571</v>
          </cell>
        </row>
        <row r="575">
          <cell r="AB575">
            <v>572</v>
          </cell>
        </row>
        <row r="576">
          <cell r="AB576">
            <v>573</v>
          </cell>
        </row>
        <row r="577">
          <cell r="AB577">
            <v>574</v>
          </cell>
        </row>
        <row r="578">
          <cell r="AB578">
            <v>575</v>
          </cell>
        </row>
        <row r="579">
          <cell r="AB579">
            <v>576</v>
          </cell>
        </row>
        <row r="580">
          <cell r="AB580">
            <v>577</v>
          </cell>
        </row>
        <row r="581">
          <cell r="AB581">
            <v>578</v>
          </cell>
        </row>
        <row r="582">
          <cell r="AB582">
            <v>579</v>
          </cell>
        </row>
        <row r="583">
          <cell r="AB583">
            <v>580</v>
          </cell>
        </row>
        <row r="584">
          <cell r="AB584">
            <v>581</v>
          </cell>
        </row>
        <row r="585">
          <cell r="AB585">
            <v>582</v>
          </cell>
        </row>
        <row r="586">
          <cell r="AB586">
            <v>583</v>
          </cell>
        </row>
        <row r="587">
          <cell r="AB587">
            <v>584</v>
          </cell>
        </row>
        <row r="588">
          <cell r="AB588">
            <v>585</v>
          </cell>
        </row>
        <row r="589">
          <cell r="AB589">
            <v>586</v>
          </cell>
        </row>
        <row r="590">
          <cell r="AB590">
            <v>587</v>
          </cell>
        </row>
        <row r="591">
          <cell r="AB591">
            <v>588</v>
          </cell>
        </row>
        <row r="592">
          <cell r="AB592">
            <v>589</v>
          </cell>
        </row>
        <row r="593">
          <cell r="AB593">
            <v>590</v>
          </cell>
        </row>
        <row r="594">
          <cell r="AB594">
            <v>591</v>
          </cell>
        </row>
        <row r="595">
          <cell r="AB595">
            <v>592</v>
          </cell>
        </row>
        <row r="596">
          <cell r="AB596">
            <v>593</v>
          </cell>
        </row>
        <row r="597">
          <cell r="AB597">
            <v>594</v>
          </cell>
        </row>
        <row r="598">
          <cell r="AB598">
            <v>595</v>
          </cell>
        </row>
        <row r="599">
          <cell r="AB599">
            <v>596</v>
          </cell>
        </row>
        <row r="600">
          <cell r="AB600">
            <v>597</v>
          </cell>
        </row>
        <row r="601">
          <cell r="AB601">
            <v>598</v>
          </cell>
        </row>
        <row r="602">
          <cell r="AB602">
            <v>599</v>
          </cell>
        </row>
        <row r="603">
          <cell r="AB603">
            <v>600</v>
          </cell>
        </row>
        <row r="604">
          <cell r="AB604">
            <v>601</v>
          </cell>
        </row>
        <row r="605">
          <cell r="AB605">
            <v>602</v>
          </cell>
        </row>
        <row r="606">
          <cell r="AB606">
            <v>603</v>
          </cell>
        </row>
        <row r="607">
          <cell r="AB607">
            <v>604</v>
          </cell>
        </row>
        <row r="608">
          <cell r="AB608">
            <v>605</v>
          </cell>
        </row>
        <row r="609">
          <cell r="AB609">
            <v>606</v>
          </cell>
        </row>
        <row r="610">
          <cell r="AB610">
            <v>607</v>
          </cell>
        </row>
        <row r="611">
          <cell r="AB611">
            <v>608</v>
          </cell>
        </row>
        <row r="612">
          <cell r="AB612">
            <v>609</v>
          </cell>
        </row>
        <row r="613">
          <cell r="AB613">
            <v>610</v>
          </cell>
        </row>
        <row r="614">
          <cell r="AB614">
            <v>611</v>
          </cell>
        </row>
        <row r="615">
          <cell r="AB615">
            <v>612</v>
          </cell>
        </row>
        <row r="616">
          <cell r="AB616">
            <v>613</v>
          </cell>
        </row>
        <row r="617">
          <cell r="AB617">
            <v>614</v>
          </cell>
        </row>
        <row r="618">
          <cell r="AB618">
            <v>615</v>
          </cell>
        </row>
        <row r="619">
          <cell r="AB619">
            <v>616</v>
          </cell>
        </row>
        <row r="620">
          <cell r="AB620">
            <v>617</v>
          </cell>
        </row>
        <row r="621">
          <cell r="AB621">
            <v>618</v>
          </cell>
        </row>
        <row r="622">
          <cell r="AB622">
            <v>619</v>
          </cell>
        </row>
        <row r="623">
          <cell r="AB623">
            <v>620</v>
          </cell>
        </row>
        <row r="624">
          <cell r="AB624">
            <v>621</v>
          </cell>
        </row>
        <row r="625">
          <cell r="AB625">
            <v>622</v>
          </cell>
        </row>
        <row r="626">
          <cell r="AB626">
            <v>623</v>
          </cell>
        </row>
        <row r="627">
          <cell r="AB627">
            <v>624</v>
          </cell>
        </row>
        <row r="628">
          <cell r="AB628">
            <v>625</v>
          </cell>
        </row>
        <row r="629">
          <cell r="AB629">
            <v>626</v>
          </cell>
        </row>
        <row r="630">
          <cell r="AB630">
            <v>627</v>
          </cell>
        </row>
        <row r="631">
          <cell r="AB631">
            <v>628</v>
          </cell>
        </row>
        <row r="632">
          <cell r="AB632">
            <v>629</v>
          </cell>
        </row>
        <row r="633">
          <cell r="AB633">
            <v>630</v>
          </cell>
        </row>
        <row r="634">
          <cell r="AB634">
            <v>631</v>
          </cell>
        </row>
        <row r="635">
          <cell r="AB635">
            <v>632</v>
          </cell>
        </row>
        <row r="636">
          <cell r="AB636">
            <v>633</v>
          </cell>
        </row>
        <row r="637">
          <cell r="AB637">
            <v>634</v>
          </cell>
        </row>
        <row r="638">
          <cell r="AB638">
            <v>635</v>
          </cell>
        </row>
        <row r="639">
          <cell r="AB639">
            <v>636</v>
          </cell>
        </row>
        <row r="640">
          <cell r="AB640">
            <v>637</v>
          </cell>
        </row>
        <row r="641">
          <cell r="AB641">
            <v>638</v>
          </cell>
        </row>
        <row r="642">
          <cell r="AB642">
            <v>639</v>
          </cell>
        </row>
        <row r="643">
          <cell r="AB643">
            <v>640</v>
          </cell>
        </row>
        <row r="644">
          <cell r="AB644">
            <v>641</v>
          </cell>
        </row>
        <row r="645">
          <cell r="AB645">
            <v>642</v>
          </cell>
        </row>
        <row r="646">
          <cell r="AB646">
            <v>643</v>
          </cell>
        </row>
        <row r="647">
          <cell r="AB647">
            <v>644</v>
          </cell>
        </row>
        <row r="648">
          <cell r="AB648">
            <v>645</v>
          </cell>
        </row>
        <row r="649">
          <cell r="AB649">
            <v>646</v>
          </cell>
        </row>
        <row r="650">
          <cell r="AB650">
            <v>647</v>
          </cell>
        </row>
        <row r="651">
          <cell r="AB651">
            <v>648</v>
          </cell>
        </row>
        <row r="652">
          <cell r="AB652">
            <v>649</v>
          </cell>
        </row>
        <row r="653">
          <cell r="AB653">
            <v>650</v>
          </cell>
        </row>
        <row r="654">
          <cell r="AB654">
            <v>651</v>
          </cell>
        </row>
        <row r="655">
          <cell r="AB655">
            <v>652</v>
          </cell>
        </row>
        <row r="656">
          <cell r="AB656">
            <v>653</v>
          </cell>
        </row>
        <row r="657">
          <cell r="AB657">
            <v>654</v>
          </cell>
        </row>
        <row r="658">
          <cell r="AB658">
            <v>655</v>
          </cell>
        </row>
        <row r="659">
          <cell r="AB659">
            <v>656</v>
          </cell>
        </row>
        <row r="660">
          <cell r="AB660">
            <v>657</v>
          </cell>
        </row>
        <row r="661">
          <cell r="AB661">
            <v>658</v>
          </cell>
        </row>
        <row r="662">
          <cell r="AB662">
            <v>659</v>
          </cell>
        </row>
        <row r="663">
          <cell r="AB663">
            <v>660</v>
          </cell>
        </row>
        <row r="664">
          <cell r="AB664">
            <v>661</v>
          </cell>
        </row>
        <row r="665">
          <cell r="AB665">
            <v>662</v>
          </cell>
        </row>
        <row r="666">
          <cell r="AB666">
            <v>663</v>
          </cell>
        </row>
        <row r="667">
          <cell r="AB667">
            <v>664</v>
          </cell>
        </row>
        <row r="668">
          <cell r="AB668">
            <v>665</v>
          </cell>
        </row>
        <row r="669">
          <cell r="AB669">
            <v>666</v>
          </cell>
        </row>
        <row r="670">
          <cell r="AB670">
            <v>667</v>
          </cell>
        </row>
        <row r="671">
          <cell r="AB671">
            <v>668</v>
          </cell>
        </row>
        <row r="672">
          <cell r="AB672">
            <v>669</v>
          </cell>
        </row>
        <row r="673">
          <cell r="AB673">
            <v>670</v>
          </cell>
        </row>
        <row r="674">
          <cell r="AB674">
            <v>671</v>
          </cell>
        </row>
        <row r="675">
          <cell r="AB675">
            <v>672</v>
          </cell>
        </row>
        <row r="676">
          <cell r="AB676">
            <v>673</v>
          </cell>
        </row>
        <row r="677">
          <cell r="AB677">
            <v>674</v>
          </cell>
        </row>
        <row r="678">
          <cell r="AB678">
            <v>675</v>
          </cell>
        </row>
        <row r="679">
          <cell r="AB679">
            <v>676</v>
          </cell>
        </row>
        <row r="680">
          <cell r="AB680">
            <v>677</v>
          </cell>
        </row>
        <row r="681">
          <cell r="AB681">
            <v>678</v>
          </cell>
        </row>
        <row r="682">
          <cell r="AB682">
            <v>679</v>
          </cell>
        </row>
        <row r="683">
          <cell r="AB683">
            <v>680</v>
          </cell>
        </row>
        <row r="684">
          <cell r="AB684">
            <v>681</v>
          </cell>
        </row>
        <row r="685">
          <cell r="AB685">
            <v>682</v>
          </cell>
        </row>
        <row r="686">
          <cell r="AB686">
            <v>683</v>
          </cell>
        </row>
        <row r="687">
          <cell r="AB687">
            <v>684</v>
          </cell>
        </row>
        <row r="688">
          <cell r="AB688">
            <v>685</v>
          </cell>
        </row>
        <row r="689">
          <cell r="AB689">
            <v>686</v>
          </cell>
        </row>
        <row r="690">
          <cell r="AB690">
            <v>687</v>
          </cell>
        </row>
        <row r="691">
          <cell r="AB691">
            <v>688</v>
          </cell>
        </row>
        <row r="692">
          <cell r="AB692">
            <v>689</v>
          </cell>
        </row>
        <row r="693">
          <cell r="AB693">
            <v>690</v>
          </cell>
        </row>
        <row r="694">
          <cell r="AB694">
            <v>691</v>
          </cell>
        </row>
        <row r="695">
          <cell r="AB695">
            <v>692</v>
          </cell>
        </row>
        <row r="696">
          <cell r="AB696">
            <v>693</v>
          </cell>
        </row>
        <row r="697">
          <cell r="AB697">
            <v>694</v>
          </cell>
        </row>
        <row r="698">
          <cell r="AB698">
            <v>695</v>
          </cell>
        </row>
        <row r="699">
          <cell r="AB699">
            <v>696</v>
          </cell>
        </row>
        <row r="700">
          <cell r="AB700">
            <v>697</v>
          </cell>
        </row>
        <row r="701">
          <cell r="AB701">
            <v>698</v>
          </cell>
        </row>
        <row r="702">
          <cell r="AB702">
            <v>699</v>
          </cell>
        </row>
        <row r="703">
          <cell r="AB703">
            <v>700</v>
          </cell>
        </row>
        <row r="704">
          <cell r="AB704">
            <v>701</v>
          </cell>
        </row>
        <row r="705">
          <cell r="AB705">
            <v>702</v>
          </cell>
        </row>
        <row r="706">
          <cell r="AB706">
            <v>703</v>
          </cell>
        </row>
        <row r="707">
          <cell r="AB707">
            <v>704</v>
          </cell>
        </row>
        <row r="708">
          <cell r="AB708">
            <v>705</v>
          </cell>
        </row>
        <row r="709">
          <cell r="AB709">
            <v>706</v>
          </cell>
        </row>
        <row r="710">
          <cell r="AB710">
            <v>707</v>
          </cell>
        </row>
        <row r="711">
          <cell r="AB711">
            <v>708</v>
          </cell>
        </row>
        <row r="712">
          <cell r="AB712">
            <v>709</v>
          </cell>
        </row>
        <row r="713">
          <cell r="AB713">
            <v>710</v>
          </cell>
        </row>
        <row r="714">
          <cell r="AB714">
            <v>711</v>
          </cell>
        </row>
        <row r="715">
          <cell r="AB715">
            <v>712</v>
          </cell>
        </row>
        <row r="716">
          <cell r="AB716">
            <v>713</v>
          </cell>
        </row>
        <row r="717">
          <cell r="AB717">
            <v>714</v>
          </cell>
        </row>
        <row r="718">
          <cell r="AB718">
            <v>715</v>
          </cell>
        </row>
        <row r="719">
          <cell r="AB719">
            <v>716</v>
          </cell>
        </row>
        <row r="720">
          <cell r="AB720">
            <v>717</v>
          </cell>
        </row>
        <row r="721">
          <cell r="AB721">
            <v>718</v>
          </cell>
        </row>
        <row r="722">
          <cell r="AB722">
            <v>719</v>
          </cell>
        </row>
        <row r="723">
          <cell r="AB723">
            <v>720</v>
          </cell>
        </row>
        <row r="724">
          <cell r="AB724">
            <v>721</v>
          </cell>
        </row>
        <row r="725">
          <cell r="AB725">
            <v>722</v>
          </cell>
        </row>
        <row r="726">
          <cell r="AB726">
            <v>723</v>
          </cell>
        </row>
        <row r="727">
          <cell r="AB727">
            <v>724</v>
          </cell>
        </row>
        <row r="728">
          <cell r="AB728">
            <v>725</v>
          </cell>
        </row>
        <row r="729">
          <cell r="AB729">
            <v>726</v>
          </cell>
        </row>
        <row r="730">
          <cell r="AB730">
            <v>727</v>
          </cell>
        </row>
        <row r="731">
          <cell r="AB731">
            <v>728</v>
          </cell>
        </row>
        <row r="732">
          <cell r="AB732">
            <v>729</v>
          </cell>
        </row>
        <row r="733">
          <cell r="AB733">
            <v>730</v>
          </cell>
        </row>
        <row r="734">
          <cell r="AB734">
            <v>731</v>
          </cell>
        </row>
        <row r="735">
          <cell r="AB735">
            <v>732</v>
          </cell>
        </row>
        <row r="736">
          <cell r="AB736">
            <v>733</v>
          </cell>
        </row>
        <row r="737">
          <cell r="AB737">
            <v>734</v>
          </cell>
        </row>
        <row r="738">
          <cell r="AB738">
            <v>735</v>
          </cell>
        </row>
        <row r="739">
          <cell r="AB739">
            <v>736</v>
          </cell>
        </row>
        <row r="740">
          <cell r="AB740">
            <v>737</v>
          </cell>
        </row>
        <row r="741">
          <cell r="AB741">
            <v>738</v>
          </cell>
        </row>
        <row r="742">
          <cell r="AB742">
            <v>739</v>
          </cell>
        </row>
        <row r="743">
          <cell r="AB743">
            <v>740</v>
          </cell>
        </row>
        <row r="744">
          <cell r="AB744">
            <v>741</v>
          </cell>
        </row>
        <row r="745">
          <cell r="AB745">
            <v>742</v>
          </cell>
        </row>
        <row r="746">
          <cell r="AB746">
            <v>743</v>
          </cell>
        </row>
        <row r="747">
          <cell r="AB747">
            <v>744</v>
          </cell>
        </row>
        <row r="748">
          <cell r="AB748">
            <v>745</v>
          </cell>
        </row>
        <row r="749">
          <cell r="AB749">
            <v>746</v>
          </cell>
        </row>
        <row r="750">
          <cell r="AB750">
            <v>747</v>
          </cell>
        </row>
        <row r="751">
          <cell r="AB751">
            <v>748</v>
          </cell>
        </row>
        <row r="752">
          <cell r="AB752">
            <v>749</v>
          </cell>
        </row>
        <row r="753">
          <cell r="AB753">
            <v>750</v>
          </cell>
        </row>
        <row r="754">
          <cell r="AB754">
            <v>751</v>
          </cell>
        </row>
        <row r="755">
          <cell r="AB755">
            <v>752</v>
          </cell>
        </row>
        <row r="756">
          <cell r="AB756">
            <v>753</v>
          </cell>
        </row>
        <row r="757">
          <cell r="AB757">
            <v>754</v>
          </cell>
        </row>
        <row r="758">
          <cell r="AB758">
            <v>755</v>
          </cell>
        </row>
        <row r="759">
          <cell r="AB759">
            <v>756</v>
          </cell>
        </row>
        <row r="760">
          <cell r="AB760">
            <v>757</v>
          </cell>
        </row>
        <row r="761">
          <cell r="AB761">
            <v>758</v>
          </cell>
        </row>
        <row r="762">
          <cell r="AB762">
            <v>759</v>
          </cell>
        </row>
        <row r="763">
          <cell r="AB763">
            <v>760</v>
          </cell>
        </row>
        <row r="764">
          <cell r="AB764">
            <v>761</v>
          </cell>
        </row>
        <row r="765">
          <cell r="AB765">
            <v>762</v>
          </cell>
        </row>
        <row r="766">
          <cell r="AB766">
            <v>763</v>
          </cell>
        </row>
        <row r="767">
          <cell r="AB767">
            <v>764</v>
          </cell>
        </row>
        <row r="768">
          <cell r="AB768">
            <v>765</v>
          </cell>
        </row>
        <row r="769">
          <cell r="AB769">
            <v>766</v>
          </cell>
        </row>
        <row r="770">
          <cell r="AB770">
            <v>767</v>
          </cell>
        </row>
        <row r="771">
          <cell r="AB771">
            <v>768</v>
          </cell>
        </row>
        <row r="772">
          <cell r="AB772">
            <v>769</v>
          </cell>
        </row>
        <row r="773">
          <cell r="AB773">
            <v>770</v>
          </cell>
        </row>
        <row r="774">
          <cell r="AB774">
            <v>771</v>
          </cell>
        </row>
        <row r="775">
          <cell r="AB775">
            <v>772</v>
          </cell>
        </row>
        <row r="776">
          <cell r="AB776">
            <v>773</v>
          </cell>
        </row>
        <row r="777">
          <cell r="AB777">
            <v>774</v>
          </cell>
        </row>
        <row r="778">
          <cell r="AB778">
            <v>775</v>
          </cell>
        </row>
        <row r="779">
          <cell r="AB779">
            <v>776</v>
          </cell>
        </row>
        <row r="780">
          <cell r="AB780">
            <v>777</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data request"/>
      <sheetName val="Config"/>
      <sheetName val="&gt;&gt;&gt; Input &gt;&gt;&gt;"/>
      <sheetName val="Input"/>
      <sheetName val="Historic Stock"/>
      <sheetName val="&gt;&gt;&gt; Calculation &gt;&gt;&gt;"/>
      <sheetName val="CycleStock"/>
      <sheetName val="SafetyFactorTable"/>
      <sheetName val="SafetyStock"/>
      <sheetName val="TransitWIPStock"/>
      <sheetName val="SpecialStock"/>
      <sheetName val="&gt;&gt;&gt; Output &gt;&gt;&gt;"/>
      <sheetName val="Summary"/>
      <sheetName val="Top 20"/>
      <sheetName val="Simulation"/>
    </sheetNames>
    <sheetDataSet>
      <sheetData sheetId="0"/>
      <sheetData sheetId="1">
        <row r="3">
          <cell r="I3">
            <v>1</v>
          </cell>
        </row>
        <row r="6">
          <cell r="I6">
            <v>365</v>
          </cell>
        </row>
        <row r="9">
          <cell r="F9" t="str">
            <v>Excluded</v>
          </cell>
        </row>
        <row r="10">
          <cell r="F10" t="str">
            <v>Target = zero</v>
          </cell>
        </row>
        <row r="11">
          <cell r="F11" t="str">
            <v>Target = actual</v>
          </cell>
        </row>
        <row r="12">
          <cell r="F12" t="str">
            <v>Calculated</v>
          </cell>
        </row>
        <row r="14">
          <cell r="D14" t="str">
            <v>Normal</v>
          </cell>
        </row>
        <row r="15">
          <cell r="D15" t="str">
            <v>Gamma</v>
          </cell>
        </row>
        <row r="16">
          <cell r="D16" t="str">
            <v>Discrete</v>
          </cell>
        </row>
        <row r="25">
          <cell r="B25">
            <v>1</v>
          </cell>
        </row>
        <row r="26">
          <cell r="B26">
            <v>2</v>
          </cell>
        </row>
        <row r="27">
          <cell r="B27">
            <v>3</v>
          </cell>
        </row>
        <row r="28">
          <cell r="B28">
            <v>4</v>
          </cell>
        </row>
        <row r="29">
          <cell r="B29">
            <v>5</v>
          </cell>
        </row>
        <row r="30">
          <cell r="B30">
            <v>6</v>
          </cell>
        </row>
        <row r="31">
          <cell r="B31">
            <v>7</v>
          </cell>
        </row>
        <row r="32">
          <cell r="B32">
            <v>8</v>
          </cell>
        </row>
        <row r="33">
          <cell r="B33">
            <v>9</v>
          </cell>
        </row>
        <row r="34">
          <cell r="B34">
            <v>10</v>
          </cell>
        </row>
        <row r="35">
          <cell r="B35">
            <v>11</v>
          </cell>
        </row>
        <row r="36">
          <cell r="B36">
            <v>12</v>
          </cell>
        </row>
        <row r="37">
          <cell r="B37">
            <v>13</v>
          </cell>
        </row>
        <row r="38">
          <cell r="B38">
            <v>14</v>
          </cell>
        </row>
        <row r="39">
          <cell r="B39">
            <v>15</v>
          </cell>
        </row>
        <row r="40">
          <cell r="B40">
            <v>16</v>
          </cell>
        </row>
        <row r="41">
          <cell r="B41">
            <v>17</v>
          </cell>
        </row>
        <row r="42">
          <cell r="B42">
            <v>18</v>
          </cell>
        </row>
        <row r="43">
          <cell r="B43">
            <v>19</v>
          </cell>
        </row>
        <row r="44">
          <cell r="B44">
            <v>20</v>
          </cell>
        </row>
        <row r="45">
          <cell r="B45">
            <v>21</v>
          </cell>
        </row>
        <row r="46">
          <cell r="B46">
            <v>22</v>
          </cell>
        </row>
        <row r="47">
          <cell r="B47">
            <v>23</v>
          </cell>
        </row>
        <row r="48">
          <cell r="B48">
            <v>24</v>
          </cell>
        </row>
        <row r="49">
          <cell r="B49">
            <v>25</v>
          </cell>
        </row>
        <row r="50">
          <cell r="B50">
            <v>26</v>
          </cell>
        </row>
        <row r="51">
          <cell r="B51">
            <v>27</v>
          </cell>
        </row>
        <row r="52">
          <cell r="B52">
            <v>28</v>
          </cell>
        </row>
        <row r="53">
          <cell r="B53">
            <v>29</v>
          </cell>
        </row>
        <row r="54">
          <cell r="B54">
            <v>30</v>
          </cell>
        </row>
        <row r="55">
          <cell r="B55">
            <v>31</v>
          </cell>
        </row>
        <row r="56">
          <cell r="B56">
            <v>32</v>
          </cell>
        </row>
        <row r="57">
          <cell r="B57">
            <v>33</v>
          </cell>
        </row>
        <row r="58">
          <cell r="B58">
            <v>34</v>
          </cell>
        </row>
        <row r="59">
          <cell r="B59">
            <v>35</v>
          </cell>
        </row>
        <row r="60">
          <cell r="B60">
            <v>36</v>
          </cell>
        </row>
        <row r="61">
          <cell r="B61">
            <v>37</v>
          </cell>
        </row>
        <row r="62">
          <cell r="B62">
            <v>38</v>
          </cell>
        </row>
        <row r="63">
          <cell r="B63">
            <v>39</v>
          </cell>
        </row>
        <row r="64">
          <cell r="B64">
            <v>40</v>
          </cell>
        </row>
        <row r="65">
          <cell r="B65">
            <v>41</v>
          </cell>
        </row>
        <row r="66">
          <cell r="B66">
            <v>42</v>
          </cell>
        </row>
        <row r="67">
          <cell r="B67">
            <v>43</v>
          </cell>
        </row>
        <row r="68">
          <cell r="B68">
            <v>44</v>
          </cell>
        </row>
        <row r="69">
          <cell r="B69">
            <v>45</v>
          </cell>
        </row>
        <row r="70">
          <cell r="B70">
            <v>46</v>
          </cell>
        </row>
        <row r="71">
          <cell r="B71">
            <v>47</v>
          </cell>
        </row>
        <row r="72">
          <cell r="B72">
            <v>48</v>
          </cell>
        </row>
        <row r="73">
          <cell r="B73">
            <v>49</v>
          </cell>
        </row>
        <row r="74">
          <cell r="B74">
            <v>50</v>
          </cell>
        </row>
        <row r="75">
          <cell r="B75">
            <v>51</v>
          </cell>
        </row>
        <row r="76">
          <cell r="B76">
            <v>52</v>
          </cell>
        </row>
        <row r="77">
          <cell r="B77">
            <v>53</v>
          </cell>
        </row>
        <row r="78">
          <cell r="B78">
            <v>54</v>
          </cell>
        </row>
        <row r="79">
          <cell r="B79">
            <v>55</v>
          </cell>
        </row>
        <row r="80">
          <cell r="B80">
            <v>56</v>
          </cell>
        </row>
        <row r="81">
          <cell r="B81">
            <v>57</v>
          </cell>
        </row>
        <row r="82">
          <cell r="B82">
            <v>58</v>
          </cell>
        </row>
        <row r="83">
          <cell r="B83">
            <v>59</v>
          </cell>
        </row>
        <row r="84">
          <cell r="B84">
            <v>60</v>
          </cell>
        </row>
        <row r="85">
          <cell r="B85">
            <v>61</v>
          </cell>
        </row>
        <row r="86">
          <cell r="B86">
            <v>62</v>
          </cell>
        </row>
        <row r="87">
          <cell r="B87">
            <v>63</v>
          </cell>
        </row>
        <row r="88">
          <cell r="B88">
            <v>64</v>
          </cell>
        </row>
        <row r="89">
          <cell r="B89">
            <v>65</v>
          </cell>
        </row>
        <row r="90">
          <cell r="B90">
            <v>66</v>
          </cell>
        </row>
        <row r="91">
          <cell r="B91">
            <v>67</v>
          </cell>
        </row>
        <row r="92">
          <cell r="B92">
            <v>68</v>
          </cell>
        </row>
        <row r="93">
          <cell r="B93">
            <v>69</v>
          </cell>
        </row>
        <row r="94">
          <cell r="B94">
            <v>70</v>
          </cell>
        </row>
        <row r="95">
          <cell r="B95">
            <v>71</v>
          </cell>
        </row>
        <row r="96">
          <cell r="B96">
            <v>72</v>
          </cell>
        </row>
        <row r="97">
          <cell r="B97">
            <v>73</v>
          </cell>
        </row>
        <row r="98">
          <cell r="B98">
            <v>74</v>
          </cell>
        </row>
        <row r="99">
          <cell r="B99">
            <v>75</v>
          </cell>
        </row>
        <row r="100">
          <cell r="B100">
            <v>76</v>
          </cell>
        </row>
        <row r="101">
          <cell r="B101">
            <v>77</v>
          </cell>
        </row>
        <row r="102">
          <cell r="B102">
            <v>78</v>
          </cell>
        </row>
        <row r="103">
          <cell r="B103">
            <v>79</v>
          </cell>
        </row>
        <row r="104">
          <cell r="B104">
            <v>80</v>
          </cell>
        </row>
        <row r="105">
          <cell r="B105">
            <v>81</v>
          </cell>
        </row>
        <row r="106">
          <cell r="B106">
            <v>82</v>
          </cell>
        </row>
        <row r="107">
          <cell r="B107">
            <v>83</v>
          </cell>
        </row>
        <row r="108">
          <cell r="B108">
            <v>84</v>
          </cell>
        </row>
        <row r="109">
          <cell r="B109">
            <v>85</v>
          </cell>
        </row>
        <row r="110">
          <cell r="B110">
            <v>86</v>
          </cell>
        </row>
        <row r="111">
          <cell r="B111">
            <v>87</v>
          </cell>
        </row>
        <row r="112">
          <cell r="B112">
            <v>88</v>
          </cell>
        </row>
        <row r="113">
          <cell r="B113">
            <v>89</v>
          </cell>
        </row>
        <row r="114">
          <cell r="B114">
            <v>90</v>
          </cell>
        </row>
        <row r="115">
          <cell r="B115">
            <v>91</v>
          </cell>
        </row>
        <row r="116">
          <cell r="B116">
            <v>92</v>
          </cell>
        </row>
        <row r="117">
          <cell r="B117">
            <v>93</v>
          </cell>
        </row>
        <row r="118">
          <cell r="B118">
            <v>94</v>
          </cell>
        </row>
        <row r="119">
          <cell r="B119">
            <v>95</v>
          </cell>
        </row>
        <row r="120">
          <cell r="B120">
            <v>96</v>
          </cell>
        </row>
        <row r="121">
          <cell r="B121">
            <v>97</v>
          </cell>
        </row>
        <row r="122">
          <cell r="B122">
            <v>98</v>
          </cell>
        </row>
        <row r="123">
          <cell r="B123">
            <v>99</v>
          </cell>
        </row>
        <row r="124">
          <cell r="B124">
            <v>100</v>
          </cell>
        </row>
        <row r="125">
          <cell r="B125">
            <v>101</v>
          </cell>
        </row>
        <row r="126">
          <cell r="B126">
            <v>102</v>
          </cell>
        </row>
        <row r="127">
          <cell r="B127">
            <v>103</v>
          </cell>
        </row>
        <row r="128">
          <cell r="B128">
            <v>104</v>
          </cell>
        </row>
        <row r="129">
          <cell r="B129">
            <v>105</v>
          </cell>
        </row>
        <row r="130">
          <cell r="B130">
            <v>106</v>
          </cell>
        </row>
        <row r="131">
          <cell r="B131">
            <v>107</v>
          </cell>
        </row>
        <row r="132">
          <cell r="B132">
            <v>108</v>
          </cell>
        </row>
        <row r="133">
          <cell r="B133">
            <v>109</v>
          </cell>
        </row>
        <row r="134">
          <cell r="B134">
            <v>110</v>
          </cell>
        </row>
        <row r="135">
          <cell r="B135">
            <v>111</v>
          </cell>
        </row>
        <row r="136">
          <cell r="B136">
            <v>112</v>
          </cell>
        </row>
        <row r="137">
          <cell r="B137">
            <v>113</v>
          </cell>
        </row>
        <row r="138">
          <cell r="B138">
            <v>114</v>
          </cell>
        </row>
        <row r="139">
          <cell r="B139">
            <v>115</v>
          </cell>
        </row>
        <row r="140">
          <cell r="B140">
            <v>116</v>
          </cell>
        </row>
        <row r="141">
          <cell r="B141">
            <v>117</v>
          </cell>
        </row>
        <row r="142">
          <cell r="B142">
            <v>118</v>
          </cell>
        </row>
        <row r="143">
          <cell r="B143">
            <v>119</v>
          </cell>
        </row>
        <row r="144">
          <cell r="B144">
            <v>120</v>
          </cell>
        </row>
        <row r="145">
          <cell r="B145">
            <v>121</v>
          </cell>
        </row>
        <row r="146">
          <cell r="B146">
            <v>122</v>
          </cell>
        </row>
        <row r="147">
          <cell r="B147">
            <v>123</v>
          </cell>
        </row>
        <row r="148">
          <cell r="B148">
            <v>124</v>
          </cell>
        </row>
        <row r="149">
          <cell r="B149">
            <v>125</v>
          </cell>
        </row>
      </sheetData>
      <sheetData sheetId="2" refreshError="1"/>
      <sheetData sheetId="3">
        <row r="3">
          <cell r="AJ3">
            <v>40544</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4">
          <cell r="AB4">
            <v>1</v>
          </cell>
        </row>
        <row r="5">
          <cell r="AB5">
            <v>2</v>
          </cell>
        </row>
        <row r="6">
          <cell r="D6">
            <v>1</v>
          </cell>
          <cell r="AB6">
            <v>3</v>
          </cell>
        </row>
        <row r="7">
          <cell r="D7">
            <v>365</v>
          </cell>
          <cell r="AB7">
            <v>4</v>
          </cell>
        </row>
        <row r="8">
          <cell r="AB8">
            <v>5</v>
          </cell>
        </row>
        <row r="9">
          <cell r="AB9">
            <v>6</v>
          </cell>
        </row>
        <row r="10">
          <cell r="AB10">
            <v>7</v>
          </cell>
        </row>
        <row r="11">
          <cell r="AB11">
            <v>8</v>
          </cell>
        </row>
        <row r="12">
          <cell r="AB12">
            <v>9</v>
          </cell>
        </row>
        <row r="13">
          <cell r="AB13">
            <v>10</v>
          </cell>
        </row>
        <row r="14">
          <cell r="AB14">
            <v>11</v>
          </cell>
        </row>
        <row r="15">
          <cell r="AB15">
            <v>12</v>
          </cell>
        </row>
        <row r="16">
          <cell r="AB16">
            <v>13</v>
          </cell>
        </row>
        <row r="17">
          <cell r="AB17">
            <v>14</v>
          </cell>
        </row>
        <row r="18">
          <cell r="AB18">
            <v>15</v>
          </cell>
        </row>
        <row r="19">
          <cell r="AB19">
            <v>16</v>
          </cell>
        </row>
        <row r="20">
          <cell r="AB20">
            <v>17</v>
          </cell>
        </row>
        <row r="21">
          <cell r="AB21">
            <v>18</v>
          </cell>
        </row>
        <row r="22">
          <cell r="AB22">
            <v>19</v>
          </cell>
        </row>
        <row r="23">
          <cell r="AB23">
            <v>20</v>
          </cell>
        </row>
        <row r="24">
          <cell r="AB24">
            <v>21</v>
          </cell>
        </row>
        <row r="25">
          <cell r="AB25">
            <v>22</v>
          </cell>
        </row>
        <row r="26">
          <cell r="AB26">
            <v>23</v>
          </cell>
        </row>
        <row r="27">
          <cell r="AB27">
            <v>24</v>
          </cell>
        </row>
        <row r="28">
          <cell r="AB28">
            <v>25</v>
          </cell>
        </row>
        <row r="29">
          <cell r="AB29">
            <v>26</v>
          </cell>
        </row>
        <row r="30">
          <cell r="AB30">
            <v>27</v>
          </cell>
        </row>
        <row r="31">
          <cell r="AB31">
            <v>28</v>
          </cell>
        </row>
        <row r="32">
          <cell r="AB32">
            <v>29</v>
          </cell>
        </row>
        <row r="33">
          <cell r="AB33">
            <v>30</v>
          </cell>
        </row>
        <row r="34">
          <cell r="AB34">
            <v>31</v>
          </cell>
        </row>
        <row r="35">
          <cell r="AB35">
            <v>32</v>
          </cell>
        </row>
        <row r="36">
          <cell r="AB36">
            <v>33</v>
          </cell>
        </row>
        <row r="37">
          <cell r="AB37">
            <v>34</v>
          </cell>
        </row>
        <row r="38">
          <cell r="AB38">
            <v>35</v>
          </cell>
        </row>
        <row r="39">
          <cell r="AB39">
            <v>36</v>
          </cell>
        </row>
        <row r="40">
          <cell r="AB40">
            <v>37</v>
          </cell>
        </row>
        <row r="41">
          <cell r="AB41">
            <v>38</v>
          </cell>
        </row>
        <row r="42">
          <cell r="AB42">
            <v>39</v>
          </cell>
        </row>
        <row r="43">
          <cell r="AB43">
            <v>40</v>
          </cell>
        </row>
        <row r="44">
          <cell r="AB44">
            <v>41</v>
          </cell>
        </row>
        <row r="45">
          <cell r="AB45">
            <v>42</v>
          </cell>
        </row>
        <row r="46">
          <cell r="AB46">
            <v>43</v>
          </cell>
        </row>
        <row r="47">
          <cell r="AB47">
            <v>44</v>
          </cell>
        </row>
        <row r="48">
          <cell r="AB48">
            <v>45</v>
          </cell>
        </row>
        <row r="49">
          <cell r="AB49">
            <v>46</v>
          </cell>
        </row>
        <row r="50">
          <cell r="AB50">
            <v>47</v>
          </cell>
        </row>
        <row r="51">
          <cell r="AB51">
            <v>48</v>
          </cell>
        </row>
        <row r="52">
          <cell r="AB52">
            <v>49</v>
          </cell>
        </row>
        <row r="53">
          <cell r="AB53">
            <v>50</v>
          </cell>
        </row>
        <row r="54">
          <cell r="AB54">
            <v>51</v>
          </cell>
        </row>
        <row r="55">
          <cell r="AB55">
            <v>52</v>
          </cell>
        </row>
        <row r="56">
          <cell r="AB56">
            <v>53</v>
          </cell>
        </row>
        <row r="57">
          <cell r="AB57">
            <v>54</v>
          </cell>
        </row>
        <row r="58">
          <cell r="AB58">
            <v>55</v>
          </cell>
        </row>
        <row r="59">
          <cell r="AB59">
            <v>56</v>
          </cell>
        </row>
        <row r="60">
          <cell r="AB60">
            <v>57</v>
          </cell>
        </row>
        <row r="61">
          <cell r="AB61">
            <v>58</v>
          </cell>
        </row>
        <row r="62">
          <cell r="AB62">
            <v>59</v>
          </cell>
        </row>
        <row r="63">
          <cell r="AB63">
            <v>60</v>
          </cell>
        </row>
        <row r="64">
          <cell r="AB64">
            <v>61</v>
          </cell>
        </row>
        <row r="65">
          <cell r="AB65">
            <v>62</v>
          </cell>
        </row>
        <row r="66">
          <cell r="AB66">
            <v>63</v>
          </cell>
        </row>
        <row r="67">
          <cell r="AB67">
            <v>64</v>
          </cell>
        </row>
        <row r="68">
          <cell r="AB68">
            <v>65</v>
          </cell>
        </row>
        <row r="69">
          <cell r="AB69">
            <v>66</v>
          </cell>
        </row>
        <row r="70">
          <cell r="AB70">
            <v>67</v>
          </cell>
        </row>
        <row r="71">
          <cell r="AB71">
            <v>68</v>
          </cell>
        </row>
        <row r="72">
          <cell r="AB72">
            <v>69</v>
          </cell>
        </row>
        <row r="73">
          <cell r="AB73">
            <v>70</v>
          </cell>
        </row>
        <row r="74">
          <cell r="AB74">
            <v>71</v>
          </cell>
        </row>
        <row r="75">
          <cell r="AB75">
            <v>72</v>
          </cell>
        </row>
        <row r="76">
          <cell r="AB76">
            <v>73</v>
          </cell>
        </row>
        <row r="77">
          <cell r="AB77">
            <v>74</v>
          </cell>
        </row>
        <row r="78">
          <cell r="AB78">
            <v>75</v>
          </cell>
        </row>
        <row r="79">
          <cell r="AB79">
            <v>76</v>
          </cell>
        </row>
        <row r="80">
          <cell r="AB80">
            <v>77</v>
          </cell>
        </row>
        <row r="81">
          <cell r="AB81">
            <v>78</v>
          </cell>
        </row>
        <row r="82">
          <cell r="AB82">
            <v>79</v>
          </cell>
        </row>
        <row r="83">
          <cell r="AB83">
            <v>80</v>
          </cell>
        </row>
        <row r="84">
          <cell r="AB84">
            <v>81</v>
          </cell>
        </row>
        <row r="85">
          <cell r="AB85">
            <v>82</v>
          </cell>
        </row>
        <row r="86">
          <cell r="AB86">
            <v>83</v>
          </cell>
        </row>
        <row r="87">
          <cell r="AB87">
            <v>84</v>
          </cell>
        </row>
        <row r="88">
          <cell r="AB88">
            <v>85</v>
          </cell>
        </row>
        <row r="89">
          <cell r="AB89">
            <v>86</v>
          </cell>
        </row>
        <row r="90">
          <cell r="AB90">
            <v>87</v>
          </cell>
        </row>
        <row r="91">
          <cell r="AB91">
            <v>88</v>
          </cell>
        </row>
        <row r="92">
          <cell r="AB92">
            <v>89</v>
          </cell>
        </row>
        <row r="93">
          <cell r="AB93">
            <v>90</v>
          </cell>
        </row>
        <row r="94">
          <cell r="AB94">
            <v>91</v>
          </cell>
        </row>
        <row r="95">
          <cell r="AB95">
            <v>92</v>
          </cell>
        </row>
        <row r="96">
          <cell r="AB96">
            <v>93</v>
          </cell>
        </row>
        <row r="97">
          <cell r="AB97">
            <v>94</v>
          </cell>
        </row>
        <row r="98">
          <cell r="AB98">
            <v>95</v>
          </cell>
        </row>
        <row r="99">
          <cell r="AB99">
            <v>96</v>
          </cell>
        </row>
        <row r="100">
          <cell r="AB100">
            <v>97</v>
          </cell>
        </row>
        <row r="101">
          <cell r="AB101">
            <v>98</v>
          </cell>
        </row>
        <row r="102">
          <cell r="AB102">
            <v>99</v>
          </cell>
        </row>
        <row r="103">
          <cell r="AB103">
            <v>100</v>
          </cell>
        </row>
        <row r="104">
          <cell r="AB104">
            <v>101</v>
          </cell>
        </row>
        <row r="105">
          <cell r="AB105">
            <v>102</v>
          </cell>
        </row>
        <row r="106">
          <cell r="AB106">
            <v>103</v>
          </cell>
        </row>
        <row r="107">
          <cell r="AB107">
            <v>104</v>
          </cell>
        </row>
        <row r="108">
          <cell r="AB108">
            <v>105</v>
          </cell>
        </row>
        <row r="109">
          <cell r="AB109">
            <v>106</v>
          </cell>
        </row>
        <row r="110">
          <cell r="AB110">
            <v>107</v>
          </cell>
        </row>
        <row r="111">
          <cell r="AB111">
            <v>108</v>
          </cell>
        </row>
        <row r="112">
          <cell r="AB112">
            <v>109</v>
          </cell>
        </row>
        <row r="113">
          <cell r="AB113">
            <v>110</v>
          </cell>
        </row>
        <row r="114">
          <cell r="AB114">
            <v>111</v>
          </cell>
        </row>
        <row r="115">
          <cell r="AB115">
            <v>112</v>
          </cell>
        </row>
        <row r="116">
          <cell r="AB116">
            <v>113</v>
          </cell>
        </row>
        <row r="117">
          <cell r="AB117">
            <v>114</v>
          </cell>
        </row>
        <row r="118">
          <cell r="AB118">
            <v>115</v>
          </cell>
        </row>
        <row r="119">
          <cell r="AB119">
            <v>116</v>
          </cell>
        </row>
        <row r="120">
          <cell r="AB120">
            <v>117</v>
          </cell>
        </row>
        <row r="121">
          <cell r="AB121">
            <v>118</v>
          </cell>
        </row>
        <row r="122">
          <cell r="AB122">
            <v>119</v>
          </cell>
        </row>
        <row r="123">
          <cell r="AB123">
            <v>120</v>
          </cell>
        </row>
        <row r="124">
          <cell r="AB124">
            <v>121</v>
          </cell>
        </row>
        <row r="125">
          <cell r="AB125">
            <v>122</v>
          </cell>
        </row>
        <row r="126">
          <cell r="AB126">
            <v>123</v>
          </cell>
        </row>
        <row r="127">
          <cell r="AB127">
            <v>124</v>
          </cell>
        </row>
        <row r="128">
          <cell r="AB128">
            <v>125</v>
          </cell>
        </row>
        <row r="129">
          <cell r="AB129">
            <v>126</v>
          </cell>
        </row>
        <row r="130">
          <cell r="AB130">
            <v>127</v>
          </cell>
        </row>
        <row r="131">
          <cell r="AB131">
            <v>128</v>
          </cell>
        </row>
        <row r="132">
          <cell r="AB132">
            <v>129</v>
          </cell>
        </row>
        <row r="133">
          <cell r="AB133">
            <v>130</v>
          </cell>
        </row>
        <row r="134">
          <cell r="AB134">
            <v>131</v>
          </cell>
        </row>
        <row r="135">
          <cell r="AB135">
            <v>132</v>
          </cell>
        </row>
        <row r="136">
          <cell r="AB136">
            <v>133</v>
          </cell>
        </row>
        <row r="137">
          <cell r="AB137">
            <v>134</v>
          </cell>
        </row>
        <row r="138">
          <cell r="AB138">
            <v>135</v>
          </cell>
        </row>
        <row r="139">
          <cell r="AB139">
            <v>136</v>
          </cell>
        </row>
        <row r="140">
          <cell r="AB140">
            <v>137</v>
          </cell>
        </row>
        <row r="141">
          <cell r="AB141">
            <v>138</v>
          </cell>
        </row>
        <row r="142">
          <cell r="AB142">
            <v>139</v>
          </cell>
        </row>
        <row r="143">
          <cell r="AB143">
            <v>140</v>
          </cell>
        </row>
        <row r="144">
          <cell r="AB144">
            <v>141</v>
          </cell>
        </row>
        <row r="145">
          <cell r="AB145">
            <v>142</v>
          </cell>
        </row>
        <row r="146">
          <cell r="AB146">
            <v>143</v>
          </cell>
        </row>
        <row r="147">
          <cell r="AB147">
            <v>144</v>
          </cell>
        </row>
        <row r="148">
          <cell r="AB148">
            <v>145</v>
          </cell>
        </row>
        <row r="149">
          <cell r="AB149">
            <v>146</v>
          </cell>
        </row>
        <row r="150">
          <cell r="AB150">
            <v>147</v>
          </cell>
        </row>
        <row r="151">
          <cell r="AB151">
            <v>148</v>
          </cell>
        </row>
        <row r="152">
          <cell r="AB152">
            <v>149</v>
          </cell>
        </row>
        <row r="153">
          <cell r="AB153">
            <v>150</v>
          </cell>
        </row>
        <row r="154">
          <cell r="AB154">
            <v>151</v>
          </cell>
        </row>
        <row r="155">
          <cell r="AB155">
            <v>152</v>
          </cell>
        </row>
        <row r="156">
          <cell r="AB156">
            <v>153</v>
          </cell>
        </row>
        <row r="157">
          <cell r="AB157">
            <v>154</v>
          </cell>
        </row>
        <row r="158">
          <cell r="AB158">
            <v>155</v>
          </cell>
        </row>
        <row r="159">
          <cell r="AB159">
            <v>156</v>
          </cell>
        </row>
        <row r="160">
          <cell r="AB160">
            <v>157</v>
          </cell>
        </row>
        <row r="161">
          <cell r="AB161">
            <v>158</v>
          </cell>
        </row>
        <row r="162">
          <cell r="AB162">
            <v>159</v>
          </cell>
        </row>
        <row r="163">
          <cell r="AB163">
            <v>160</v>
          </cell>
        </row>
        <row r="164">
          <cell r="AB164">
            <v>161</v>
          </cell>
        </row>
        <row r="165">
          <cell r="AB165">
            <v>162</v>
          </cell>
        </row>
        <row r="166">
          <cell r="AB166">
            <v>163</v>
          </cell>
        </row>
        <row r="167">
          <cell r="AB167">
            <v>164</v>
          </cell>
        </row>
        <row r="168">
          <cell r="AB168">
            <v>165</v>
          </cell>
        </row>
        <row r="169">
          <cell r="AB169">
            <v>166</v>
          </cell>
        </row>
        <row r="170">
          <cell r="AB170">
            <v>167</v>
          </cell>
        </row>
        <row r="171">
          <cell r="AB171">
            <v>168</v>
          </cell>
        </row>
        <row r="172">
          <cell r="AB172">
            <v>169</v>
          </cell>
        </row>
        <row r="173">
          <cell r="AB173">
            <v>170</v>
          </cell>
        </row>
        <row r="174">
          <cell r="AB174">
            <v>171</v>
          </cell>
        </row>
        <row r="175">
          <cell r="AB175">
            <v>172</v>
          </cell>
        </row>
        <row r="176">
          <cell r="AB176">
            <v>173</v>
          </cell>
        </row>
        <row r="177">
          <cell r="AB177">
            <v>174</v>
          </cell>
        </row>
        <row r="178">
          <cell r="AB178">
            <v>175</v>
          </cell>
        </row>
        <row r="179">
          <cell r="AB179">
            <v>176</v>
          </cell>
        </row>
        <row r="180">
          <cell r="AB180">
            <v>177</v>
          </cell>
        </row>
        <row r="181">
          <cell r="AB181">
            <v>178</v>
          </cell>
        </row>
        <row r="182">
          <cell r="AB182">
            <v>179</v>
          </cell>
        </row>
        <row r="183">
          <cell r="AB183">
            <v>180</v>
          </cell>
        </row>
        <row r="184">
          <cell r="AB184">
            <v>181</v>
          </cell>
        </row>
        <row r="185">
          <cell r="AB185">
            <v>182</v>
          </cell>
        </row>
        <row r="186">
          <cell r="AB186">
            <v>183</v>
          </cell>
        </row>
        <row r="187">
          <cell r="AB187">
            <v>184</v>
          </cell>
        </row>
        <row r="188">
          <cell r="AB188">
            <v>185</v>
          </cell>
        </row>
        <row r="189">
          <cell r="AB189">
            <v>186</v>
          </cell>
        </row>
        <row r="190">
          <cell r="AB190">
            <v>187</v>
          </cell>
        </row>
        <row r="191">
          <cell r="AB191">
            <v>188</v>
          </cell>
        </row>
        <row r="192">
          <cell r="AB192">
            <v>189</v>
          </cell>
        </row>
        <row r="193">
          <cell r="AB193">
            <v>190</v>
          </cell>
        </row>
        <row r="194">
          <cell r="AB194">
            <v>191</v>
          </cell>
        </row>
        <row r="195">
          <cell r="AB195">
            <v>192</v>
          </cell>
        </row>
        <row r="196">
          <cell r="AB196">
            <v>193</v>
          </cell>
        </row>
        <row r="197">
          <cell r="AB197">
            <v>194</v>
          </cell>
        </row>
        <row r="198">
          <cell r="AB198">
            <v>195</v>
          </cell>
        </row>
        <row r="199">
          <cell r="AB199">
            <v>196</v>
          </cell>
        </row>
        <row r="200">
          <cell r="AB200">
            <v>197</v>
          </cell>
        </row>
        <row r="201">
          <cell r="AB201">
            <v>198</v>
          </cell>
        </row>
        <row r="202">
          <cell r="AB202">
            <v>199</v>
          </cell>
        </row>
        <row r="203">
          <cell r="AB203">
            <v>200</v>
          </cell>
        </row>
        <row r="204">
          <cell r="AB204">
            <v>201</v>
          </cell>
        </row>
        <row r="205">
          <cell r="AB205">
            <v>202</v>
          </cell>
        </row>
        <row r="206">
          <cell r="AB206">
            <v>203</v>
          </cell>
        </row>
        <row r="207">
          <cell r="AB207">
            <v>204</v>
          </cell>
        </row>
        <row r="208">
          <cell r="AB208">
            <v>205</v>
          </cell>
        </row>
        <row r="209">
          <cell r="AB209">
            <v>206</v>
          </cell>
        </row>
        <row r="210">
          <cell r="AB210">
            <v>207</v>
          </cell>
        </row>
        <row r="211">
          <cell r="AB211">
            <v>208</v>
          </cell>
        </row>
        <row r="212">
          <cell r="AB212">
            <v>209</v>
          </cell>
        </row>
        <row r="213">
          <cell r="AB213">
            <v>210</v>
          </cell>
        </row>
        <row r="214">
          <cell r="AB214">
            <v>211</v>
          </cell>
        </row>
        <row r="215">
          <cell r="AB215">
            <v>212</v>
          </cell>
        </row>
        <row r="216">
          <cell r="AB216">
            <v>213</v>
          </cell>
        </row>
        <row r="217">
          <cell r="AB217">
            <v>214</v>
          </cell>
        </row>
        <row r="218">
          <cell r="AB218">
            <v>215</v>
          </cell>
        </row>
        <row r="219">
          <cell r="AB219">
            <v>216</v>
          </cell>
        </row>
        <row r="220">
          <cell r="AB220">
            <v>217</v>
          </cell>
        </row>
        <row r="221">
          <cell r="AB221">
            <v>218</v>
          </cell>
        </row>
        <row r="222">
          <cell r="AB222">
            <v>219</v>
          </cell>
        </row>
        <row r="223">
          <cell r="AB223">
            <v>220</v>
          </cell>
        </row>
        <row r="224">
          <cell r="AB224">
            <v>221</v>
          </cell>
        </row>
        <row r="225">
          <cell r="AB225">
            <v>222</v>
          </cell>
        </row>
        <row r="226">
          <cell r="AB226">
            <v>223</v>
          </cell>
        </row>
        <row r="227">
          <cell r="AB227">
            <v>224</v>
          </cell>
        </row>
        <row r="228">
          <cell r="AB228">
            <v>225</v>
          </cell>
        </row>
        <row r="229">
          <cell r="AB229">
            <v>226</v>
          </cell>
        </row>
        <row r="230">
          <cell r="AB230">
            <v>227</v>
          </cell>
        </row>
        <row r="231">
          <cell r="AB231">
            <v>228</v>
          </cell>
        </row>
        <row r="232">
          <cell r="AB232">
            <v>229</v>
          </cell>
        </row>
        <row r="233">
          <cell r="AB233">
            <v>230</v>
          </cell>
        </row>
        <row r="234">
          <cell r="AB234">
            <v>231</v>
          </cell>
        </row>
        <row r="235">
          <cell r="AB235">
            <v>232</v>
          </cell>
        </row>
        <row r="236">
          <cell r="AB236">
            <v>233</v>
          </cell>
        </row>
        <row r="237">
          <cell r="AB237">
            <v>234</v>
          </cell>
        </row>
        <row r="238">
          <cell r="AB238">
            <v>235</v>
          </cell>
        </row>
        <row r="239">
          <cell r="AB239">
            <v>236</v>
          </cell>
        </row>
        <row r="240">
          <cell r="AB240">
            <v>237</v>
          </cell>
        </row>
        <row r="241">
          <cell r="AB241">
            <v>238</v>
          </cell>
        </row>
        <row r="242">
          <cell r="AB242">
            <v>239</v>
          </cell>
        </row>
        <row r="243">
          <cell r="AB243">
            <v>240</v>
          </cell>
        </row>
        <row r="244">
          <cell r="AB244">
            <v>241</v>
          </cell>
        </row>
        <row r="245">
          <cell r="AB245">
            <v>242</v>
          </cell>
        </row>
        <row r="246">
          <cell r="AB246">
            <v>243</v>
          </cell>
        </row>
        <row r="247">
          <cell r="AB247">
            <v>244</v>
          </cell>
        </row>
        <row r="248">
          <cell r="AB248">
            <v>245</v>
          </cell>
        </row>
        <row r="249">
          <cell r="AB249">
            <v>246</v>
          </cell>
        </row>
        <row r="250">
          <cell r="AB250">
            <v>247</v>
          </cell>
        </row>
        <row r="251">
          <cell r="AB251">
            <v>248</v>
          </cell>
        </row>
        <row r="252">
          <cell r="AB252">
            <v>249</v>
          </cell>
        </row>
        <row r="253">
          <cell r="AB253">
            <v>250</v>
          </cell>
        </row>
        <row r="254">
          <cell r="AB254">
            <v>251</v>
          </cell>
        </row>
        <row r="255">
          <cell r="AB255">
            <v>252</v>
          </cell>
        </row>
        <row r="256">
          <cell r="AB256">
            <v>253</v>
          </cell>
        </row>
        <row r="257">
          <cell r="AB257">
            <v>254</v>
          </cell>
        </row>
        <row r="258">
          <cell r="AB258">
            <v>255</v>
          </cell>
        </row>
        <row r="259">
          <cell r="AB259">
            <v>256</v>
          </cell>
        </row>
        <row r="260">
          <cell r="AB260">
            <v>257</v>
          </cell>
        </row>
        <row r="261">
          <cell r="AB261">
            <v>258</v>
          </cell>
        </row>
        <row r="262">
          <cell r="AB262">
            <v>259</v>
          </cell>
        </row>
        <row r="263">
          <cell r="AB263">
            <v>260</v>
          </cell>
        </row>
        <row r="264">
          <cell r="AB264">
            <v>261</v>
          </cell>
        </row>
        <row r="265">
          <cell r="AB265">
            <v>262</v>
          </cell>
        </row>
        <row r="266">
          <cell r="AB266">
            <v>263</v>
          </cell>
        </row>
        <row r="267">
          <cell r="AB267">
            <v>264</v>
          </cell>
        </row>
        <row r="268">
          <cell r="AB268">
            <v>265</v>
          </cell>
        </row>
        <row r="269">
          <cell r="AB269">
            <v>266</v>
          </cell>
        </row>
        <row r="270">
          <cell r="AB270">
            <v>267</v>
          </cell>
        </row>
        <row r="271">
          <cell r="AB271">
            <v>268</v>
          </cell>
        </row>
        <row r="272">
          <cell r="AB272">
            <v>269</v>
          </cell>
        </row>
        <row r="273">
          <cell r="AB273">
            <v>270</v>
          </cell>
        </row>
        <row r="274">
          <cell r="AB274">
            <v>271</v>
          </cell>
        </row>
        <row r="275">
          <cell r="AB275">
            <v>272</v>
          </cell>
        </row>
        <row r="276">
          <cell r="AB276">
            <v>273</v>
          </cell>
        </row>
        <row r="277">
          <cell r="AB277">
            <v>274</v>
          </cell>
        </row>
        <row r="278">
          <cell r="AB278">
            <v>275</v>
          </cell>
        </row>
        <row r="279">
          <cell r="AB279">
            <v>276</v>
          </cell>
        </row>
        <row r="280">
          <cell r="AB280">
            <v>277</v>
          </cell>
        </row>
        <row r="281">
          <cell r="AB281">
            <v>278</v>
          </cell>
        </row>
        <row r="282">
          <cell r="AB282">
            <v>279</v>
          </cell>
        </row>
        <row r="283">
          <cell r="AB283">
            <v>280</v>
          </cell>
        </row>
        <row r="284">
          <cell r="AB284">
            <v>281</v>
          </cell>
        </row>
        <row r="285">
          <cell r="AB285">
            <v>282</v>
          </cell>
        </row>
        <row r="286">
          <cell r="AB286">
            <v>283</v>
          </cell>
        </row>
        <row r="287">
          <cell r="AB287">
            <v>284</v>
          </cell>
        </row>
        <row r="288">
          <cell r="AB288">
            <v>285</v>
          </cell>
        </row>
        <row r="289">
          <cell r="AB289">
            <v>286</v>
          </cell>
        </row>
        <row r="290">
          <cell r="AB290">
            <v>287</v>
          </cell>
        </row>
        <row r="291">
          <cell r="AB291">
            <v>288</v>
          </cell>
        </row>
        <row r="292">
          <cell r="AB292">
            <v>289</v>
          </cell>
        </row>
        <row r="293">
          <cell r="AB293">
            <v>290</v>
          </cell>
        </row>
        <row r="294">
          <cell r="AB294">
            <v>291</v>
          </cell>
        </row>
        <row r="295">
          <cell r="AB295">
            <v>292</v>
          </cell>
        </row>
        <row r="296">
          <cell r="AB296">
            <v>293</v>
          </cell>
        </row>
        <row r="297">
          <cell r="AB297">
            <v>294</v>
          </cell>
        </row>
        <row r="298">
          <cell r="AB298">
            <v>295</v>
          </cell>
        </row>
        <row r="299">
          <cell r="AB299">
            <v>296</v>
          </cell>
        </row>
        <row r="300">
          <cell r="AB300">
            <v>297</v>
          </cell>
        </row>
        <row r="301">
          <cell r="AB301">
            <v>298</v>
          </cell>
        </row>
        <row r="302">
          <cell r="AB302">
            <v>299</v>
          </cell>
        </row>
        <row r="303">
          <cell r="AB303">
            <v>300</v>
          </cell>
        </row>
        <row r="304">
          <cell r="AB304">
            <v>301</v>
          </cell>
        </row>
        <row r="305">
          <cell r="AB305">
            <v>302</v>
          </cell>
        </row>
        <row r="306">
          <cell r="AB306">
            <v>303</v>
          </cell>
        </row>
        <row r="307">
          <cell r="AB307">
            <v>304</v>
          </cell>
        </row>
        <row r="308">
          <cell r="AB308">
            <v>305</v>
          </cell>
        </row>
        <row r="309">
          <cell r="AB309">
            <v>306</v>
          </cell>
        </row>
        <row r="310">
          <cell r="AB310">
            <v>307</v>
          </cell>
        </row>
        <row r="311">
          <cell r="AB311">
            <v>308</v>
          </cell>
        </row>
        <row r="312">
          <cell r="AB312">
            <v>309</v>
          </cell>
        </row>
        <row r="313">
          <cell r="AB313">
            <v>310</v>
          </cell>
        </row>
        <row r="314">
          <cell r="AB314">
            <v>311</v>
          </cell>
        </row>
        <row r="315">
          <cell r="AB315">
            <v>312</v>
          </cell>
        </row>
        <row r="316">
          <cell r="AB316">
            <v>313</v>
          </cell>
        </row>
        <row r="317">
          <cell r="AB317">
            <v>314</v>
          </cell>
        </row>
        <row r="318">
          <cell r="AB318">
            <v>315</v>
          </cell>
        </row>
        <row r="319">
          <cell r="AB319">
            <v>316</v>
          </cell>
        </row>
        <row r="320">
          <cell r="AB320">
            <v>317</v>
          </cell>
        </row>
        <row r="321">
          <cell r="AB321">
            <v>318</v>
          </cell>
        </row>
        <row r="322">
          <cell r="AB322">
            <v>319</v>
          </cell>
        </row>
        <row r="323">
          <cell r="AB323">
            <v>320</v>
          </cell>
        </row>
        <row r="324">
          <cell r="AB324">
            <v>321</v>
          </cell>
        </row>
        <row r="325">
          <cell r="AB325">
            <v>322</v>
          </cell>
        </row>
        <row r="326">
          <cell r="AB326">
            <v>323</v>
          </cell>
        </row>
        <row r="327">
          <cell r="AB327">
            <v>324</v>
          </cell>
        </row>
        <row r="328">
          <cell r="AB328">
            <v>325</v>
          </cell>
        </row>
        <row r="329">
          <cell r="AB329">
            <v>326</v>
          </cell>
        </row>
        <row r="330">
          <cell r="AB330">
            <v>327</v>
          </cell>
        </row>
        <row r="331">
          <cell r="AB331">
            <v>328</v>
          </cell>
        </row>
        <row r="332">
          <cell r="AB332">
            <v>329</v>
          </cell>
        </row>
        <row r="333">
          <cell r="AB333">
            <v>330</v>
          </cell>
        </row>
        <row r="334">
          <cell r="AB334">
            <v>331</v>
          </cell>
        </row>
        <row r="335">
          <cell r="AB335">
            <v>332</v>
          </cell>
        </row>
        <row r="336">
          <cell r="AB336">
            <v>333</v>
          </cell>
        </row>
        <row r="337">
          <cell r="AB337">
            <v>334</v>
          </cell>
        </row>
        <row r="338">
          <cell r="AB338">
            <v>335</v>
          </cell>
        </row>
        <row r="339">
          <cell r="AB339">
            <v>336</v>
          </cell>
        </row>
        <row r="340">
          <cell r="AB340">
            <v>337</v>
          </cell>
        </row>
        <row r="341">
          <cell r="AB341">
            <v>338</v>
          </cell>
        </row>
        <row r="342">
          <cell r="AB342">
            <v>339</v>
          </cell>
        </row>
        <row r="343">
          <cell r="AB343">
            <v>340</v>
          </cell>
        </row>
        <row r="344">
          <cell r="AB344">
            <v>341</v>
          </cell>
        </row>
        <row r="345">
          <cell r="AB345">
            <v>342</v>
          </cell>
        </row>
        <row r="346">
          <cell r="AB346">
            <v>343</v>
          </cell>
        </row>
        <row r="347">
          <cell r="AB347">
            <v>344</v>
          </cell>
        </row>
        <row r="348">
          <cell r="AB348">
            <v>345</v>
          </cell>
        </row>
        <row r="349">
          <cell r="AB349">
            <v>346</v>
          </cell>
        </row>
        <row r="350">
          <cell r="AB350">
            <v>347</v>
          </cell>
        </row>
        <row r="351">
          <cell r="AB351">
            <v>348</v>
          </cell>
        </row>
        <row r="352">
          <cell r="AB352">
            <v>349</v>
          </cell>
        </row>
        <row r="353">
          <cell r="AB353">
            <v>350</v>
          </cell>
        </row>
        <row r="354">
          <cell r="AB354">
            <v>351</v>
          </cell>
        </row>
        <row r="355">
          <cell r="AB355">
            <v>352</v>
          </cell>
        </row>
        <row r="356">
          <cell r="AB356">
            <v>353</v>
          </cell>
        </row>
        <row r="357">
          <cell r="AB357">
            <v>354</v>
          </cell>
        </row>
        <row r="358">
          <cell r="AB358">
            <v>355</v>
          </cell>
        </row>
        <row r="359">
          <cell r="AB359">
            <v>356</v>
          </cell>
        </row>
        <row r="360">
          <cell r="AB360">
            <v>357</v>
          </cell>
        </row>
        <row r="361">
          <cell r="AB361">
            <v>358</v>
          </cell>
        </row>
        <row r="362">
          <cell r="AB362">
            <v>359</v>
          </cell>
        </row>
        <row r="363">
          <cell r="AB363">
            <v>360</v>
          </cell>
        </row>
        <row r="364">
          <cell r="AB364">
            <v>361</v>
          </cell>
        </row>
        <row r="365">
          <cell r="AB365">
            <v>362</v>
          </cell>
        </row>
        <row r="366">
          <cell r="AB366">
            <v>363</v>
          </cell>
        </row>
        <row r="367">
          <cell r="AB367">
            <v>364</v>
          </cell>
        </row>
        <row r="368">
          <cell r="AB368">
            <v>365</v>
          </cell>
        </row>
        <row r="369">
          <cell r="AB369">
            <v>366</v>
          </cell>
        </row>
        <row r="370">
          <cell r="AB370">
            <v>367</v>
          </cell>
        </row>
        <row r="371">
          <cell r="AB371">
            <v>368</v>
          </cell>
        </row>
        <row r="372">
          <cell r="AB372">
            <v>369</v>
          </cell>
        </row>
        <row r="373">
          <cell r="AB373">
            <v>370</v>
          </cell>
        </row>
        <row r="374">
          <cell r="AB374">
            <v>371</v>
          </cell>
        </row>
        <row r="375">
          <cell r="AB375">
            <v>372</v>
          </cell>
        </row>
        <row r="376">
          <cell r="AB376">
            <v>373</v>
          </cell>
        </row>
        <row r="377">
          <cell r="AB377">
            <v>374</v>
          </cell>
        </row>
        <row r="378">
          <cell r="AB378">
            <v>375</v>
          </cell>
        </row>
        <row r="379">
          <cell r="AB379">
            <v>376</v>
          </cell>
        </row>
        <row r="380">
          <cell r="AB380">
            <v>377</v>
          </cell>
        </row>
        <row r="381">
          <cell r="AB381">
            <v>378</v>
          </cell>
        </row>
        <row r="382">
          <cell r="AB382">
            <v>379</v>
          </cell>
        </row>
        <row r="383">
          <cell r="AB383">
            <v>380</v>
          </cell>
        </row>
        <row r="384">
          <cell r="AB384">
            <v>381</v>
          </cell>
        </row>
        <row r="385">
          <cell r="AB385">
            <v>382</v>
          </cell>
        </row>
        <row r="386">
          <cell r="AB386">
            <v>383</v>
          </cell>
        </row>
        <row r="387">
          <cell r="AB387">
            <v>384</v>
          </cell>
        </row>
        <row r="388">
          <cell r="AB388">
            <v>385</v>
          </cell>
        </row>
        <row r="389">
          <cell r="AB389">
            <v>386</v>
          </cell>
        </row>
        <row r="390">
          <cell r="AB390">
            <v>387</v>
          </cell>
        </row>
        <row r="391">
          <cell r="AB391">
            <v>388</v>
          </cell>
        </row>
        <row r="392">
          <cell r="AB392">
            <v>389</v>
          </cell>
        </row>
        <row r="393">
          <cell r="AB393">
            <v>390</v>
          </cell>
        </row>
        <row r="394">
          <cell r="AB394">
            <v>391</v>
          </cell>
        </row>
        <row r="395">
          <cell r="AB395">
            <v>392</v>
          </cell>
        </row>
        <row r="396">
          <cell r="AB396">
            <v>393</v>
          </cell>
        </row>
        <row r="397">
          <cell r="AB397">
            <v>394</v>
          </cell>
        </row>
        <row r="398">
          <cell r="AB398">
            <v>395</v>
          </cell>
        </row>
        <row r="399">
          <cell r="AB399">
            <v>396</v>
          </cell>
        </row>
        <row r="400">
          <cell r="AB400">
            <v>397</v>
          </cell>
        </row>
        <row r="401">
          <cell r="AB401">
            <v>398</v>
          </cell>
        </row>
        <row r="402">
          <cell r="AB402">
            <v>399</v>
          </cell>
        </row>
        <row r="403">
          <cell r="AB403">
            <v>400</v>
          </cell>
        </row>
        <row r="404">
          <cell r="AB404">
            <v>401</v>
          </cell>
        </row>
        <row r="405">
          <cell r="AB405">
            <v>402</v>
          </cell>
        </row>
        <row r="406">
          <cell r="AB406">
            <v>403</v>
          </cell>
        </row>
        <row r="407">
          <cell r="AB407">
            <v>404</v>
          </cell>
        </row>
        <row r="408">
          <cell r="AB408">
            <v>405</v>
          </cell>
        </row>
        <row r="409">
          <cell r="AB409">
            <v>406</v>
          </cell>
        </row>
        <row r="410">
          <cell r="AB410">
            <v>407</v>
          </cell>
        </row>
        <row r="411">
          <cell r="AB411">
            <v>408</v>
          </cell>
        </row>
        <row r="412">
          <cell r="AB412">
            <v>409</v>
          </cell>
        </row>
        <row r="413">
          <cell r="AB413">
            <v>410</v>
          </cell>
        </row>
        <row r="414">
          <cell r="AB414">
            <v>411</v>
          </cell>
        </row>
        <row r="415">
          <cell r="AB415">
            <v>412</v>
          </cell>
        </row>
        <row r="416">
          <cell r="AB416">
            <v>413</v>
          </cell>
        </row>
        <row r="417">
          <cell r="AB417">
            <v>414</v>
          </cell>
        </row>
        <row r="418">
          <cell r="AB418">
            <v>415</v>
          </cell>
        </row>
        <row r="419">
          <cell r="AB419">
            <v>416</v>
          </cell>
        </row>
        <row r="420">
          <cell r="AB420">
            <v>417</v>
          </cell>
        </row>
        <row r="421">
          <cell r="AB421">
            <v>418</v>
          </cell>
        </row>
        <row r="422">
          <cell r="AB422">
            <v>419</v>
          </cell>
        </row>
        <row r="423">
          <cell r="AB423">
            <v>420</v>
          </cell>
        </row>
        <row r="424">
          <cell r="AB424">
            <v>421</v>
          </cell>
        </row>
        <row r="425">
          <cell r="AB425">
            <v>422</v>
          </cell>
        </row>
        <row r="426">
          <cell r="AB426">
            <v>423</v>
          </cell>
        </row>
        <row r="427">
          <cell r="AB427">
            <v>424</v>
          </cell>
        </row>
        <row r="428">
          <cell r="AB428">
            <v>425</v>
          </cell>
        </row>
        <row r="429">
          <cell r="AB429">
            <v>426</v>
          </cell>
        </row>
        <row r="430">
          <cell r="AB430">
            <v>427</v>
          </cell>
        </row>
        <row r="431">
          <cell r="AB431">
            <v>428</v>
          </cell>
        </row>
        <row r="432">
          <cell r="AB432">
            <v>429</v>
          </cell>
        </row>
        <row r="433">
          <cell r="AB433">
            <v>430</v>
          </cell>
        </row>
        <row r="434">
          <cell r="AB434">
            <v>431</v>
          </cell>
        </row>
        <row r="435">
          <cell r="AB435">
            <v>432</v>
          </cell>
        </row>
        <row r="436">
          <cell r="AB436">
            <v>433</v>
          </cell>
        </row>
        <row r="437">
          <cell r="AB437">
            <v>434</v>
          </cell>
        </row>
        <row r="438">
          <cell r="AB438">
            <v>435</v>
          </cell>
        </row>
        <row r="439">
          <cell r="AB439">
            <v>436</v>
          </cell>
        </row>
        <row r="440">
          <cell r="AB440">
            <v>437</v>
          </cell>
        </row>
        <row r="441">
          <cell r="AB441">
            <v>438</v>
          </cell>
        </row>
        <row r="442">
          <cell r="AB442">
            <v>439</v>
          </cell>
        </row>
        <row r="443">
          <cell r="AB443">
            <v>440</v>
          </cell>
        </row>
        <row r="444">
          <cell r="AB444">
            <v>441</v>
          </cell>
        </row>
        <row r="445">
          <cell r="AB445">
            <v>442</v>
          </cell>
        </row>
        <row r="446">
          <cell r="AB446">
            <v>443</v>
          </cell>
        </row>
        <row r="447">
          <cell r="AB447">
            <v>444</v>
          </cell>
        </row>
        <row r="448">
          <cell r="AB448">
            <v>445</v>
          </cell>
        </row>
        <row r="449">
          <cell r="AB449">
            <v>446</v>
          </cell>
        </row>
        <row r="450">
          <cell r="AB450">
            <v>447</v>
          </cell>
        </row>
        <row r="451">
          <cell r="AB451">
            <v>448</v>
          </cell>
        </row>
        <row r="452">
          <cell r="AB452">
            <v>449</v>
          </cell>
        </row>
        <row r="453">
          <cell r="AB453">
            <v>450</v>
          </cell>
        </row>
        <row r="454">
          <cell r="AB454">
            <v>451</v>
          </cell>
        </row>
        <row r="455">
          <cell r="AB455">
            <v>452</v>
          </cell>
        </row>
        <row r="456">
          <cell r="AB456">
            <v>453</v>
          </cell>
        </row>
        <row r="457">
          <cell r="AB457">
            <v>454</v>
          </cell>
        </row>
        <row r="458">
          <cell r="AB458">
            <v>455</v>
          </cell>
        </row>
        <row r="459">
          <cell r="AB459">
            <v>456</v>
          </cell>
        </row>
        <row r="460">
          <cell r="AB460">
            <v>457</v>
          </cell>
        </row>
        <row r="461">
          <cell r="AB461">
            <v>458</v>
          </cell>
        </row>
        <row r="462">
          <cell r="AB462">
            <v>459</v>
          </cell>
        </row>
        <row r="463">
          <cell r="AB463">
            <v>460</v>
          </cell>
        </row>
        <row r="464">
          <cell r="AB464">
            <v>461</v>
          </cell>
        </row>
        <row r="465">
          <cell r="AB465">
            <v>462</v>
          </cell>
        </row>
        <row r="466">
          <cell r="AB466">
            <v>463</v>
          </cell>
        </row>
        <row r="467">
          <cell r="AB467">
            <v>464</v>
          </cell>
        </row>
        <row r="468">
          <cell r="AB468">
            <v>465</v>
          </cell>
        </row>
        <row r="469">
          <cell r="AB469">
            <v>466</v>
          </cell>
        </row>
        <row r="470">
          <cell r="AB470">
            <v>467</v>
          </cell>
        </row>
        <row r="471">
          <cell r="AB471">
            <v>468</v>
          </cell>
        </row>
        <row r="472">
          <cell r="AB472">
            <v>469</v>
          </cell>
        </row>
        <row r="473">
          <cell r="AB473">
            <v>470</v>
          </cell>
        </row>
        <row r="474">
          <cell r="AB474">
            <v>471</v>
          </cell>
        </row>
        <row r="475">
          <cell r="AB475">
            <v>472</v>
          </cell>
        </row>
        <row r="476">
          <cell r="AB476">
            <v>473</v>
          </cell>
        </row>
        <row r="477">
          <cell r="AB477">
            <v>474</v>
          </cell>
        </row>
        <row r="478">
          <cell r="AB478">
            <v>475</v>
          </cell>
        </row>
        <row r="479">
          <cell r="AB479">
            <v>476</v>
          </cell>
        </row>
        <row r="480">
          <cell r="AB480">
            <v>477</v>
          </cell>
        </row>
        <row r="481">
          <cell r="AB481">
            <v>478</v>
          </cell>
        </row>
        <row r="482">
          <cell r="AB482">
            <v>479</v>
          </cell>
        </row>
        <row r="483">
          <cell r="AB483">
            <v>480</v>
          </cell>
        </row>
        <row r="484">
          <cell r="AB484">
            <v>481</v>
          </cell>
        </row>
        <row r="485">
          <cell r="AB485">
            <v>482</v>
          </cell>
        </row>
        <row r="486">
          <cell r="AB486">
            <v>483</v>
          </cell>
        </row>
        <row r="487">
          <cell r="AB487">
            <v>484</v>
          </cell>
        </row>
        <row r="488">
          <cell r="AB488">
            <v>485</v>
          </cell>
        </row>
        <row r="489">
          <cell r="AB489">
            <v>486</v>
          </cell>
        </row>
        <row r="490">
          <cell r="AB490">
            <v>487</v>
          </cell>
        </row>
        <row r="491">
          <cell r="AB491">
            <v>488</v>
          </cell>
        </row>
        <row r="492">
          <cell r="AB492">
            <v>489</v>
          </cell>
        </row>
        <row r="493">
          <cell r="AB493">
            <v>490</v>
          </cell>
        </row>
        <row r="494">
          <cell r="AB494">
            <v>491</v>
          </cell>
        </row>
        <row r="495">
          <cell r="AB495">
            <v>492</v>
          </cell>
        </row>
        <row r="496">
          <cell r="AB496">
            <v>493</v>
          </cell>
        </row>
        <row r="497">
          <cell r="AB497">
            <v>494</v>
          </cell>
        </row>
        <row r="498">
          <cell r="AB498">
            <v>495</v>
          </cell>
        </row>
        <row r="499">
          <cell r="AB499">
            <v>496</v>
          </cell>
        </row>
        <row r="500">
          <cell r="AB500">
            <v>497</v>
          </cell>
        </row>
        <row r="501">
          <cell r="AB501">
            <v>498</v>
          </cell>
        </row>
        <row r="502">
          <cell r="AB502">
            <v>499</v>
          </cell>
        </row>
        <row r="503">
          <cell r="AB503">
            <v>500</v>
          </cell>
        </row>
        <row r="504">
          <cell r="AB504">
            <v>501</v>
          </cell>
        </row>
        <row r="505">
          <cell r="AB505">
            <v>502</v>
          </cell>
        </row>
        <row r="506">
          <cell r="AB506">
            <v>503</v>
          </cell>
        </row>
        <row r="507">
          <cell r="AB507">
            <v>504</v>
          </cell>
        </row>
        <row r="508">
          <cell r="AB508">
            <v>505</v>
          </cell>
        </row>
        <row r="509">
          <cell r="AB509">
            <v>506</v>
          </cell>
        </row>
        <row r="510">
          <cell r="AB510">
            <v>507</v>
          </cell>
        </row>
        <row r="511">
          <cell r="AB511">
            <v>508</v>
          </cell>
        </row>
        <row r="512">
          <cell r="AB512">
            <v>509</v>
          </cell>
        </row>
        <row r="513">
          <cell r="AB513">
            <v>510</v>
          </cell>
        </row>
        <row r="514">
          <cell r="AB514">
            <v>511</v>
          </cell>
        </row>
        <row r="515">
          <cell r="AB515">
            <v>512</v>
          </cell>
        </row>
        <row r="516">
          <cell r="AB516">
            <v>513</v>
          </cell>
        </row>
        <row r="517">
          <cell r="AB517">
            <v>514</v>
          </cell>
        </row>
        <row r="518">
          <cell r="AB518">
            <v>515</v>
          </cell>
        </row>
        <row r="519">
          <cell r="AB519">
            <v>516</v>
          </cell>
        </row>
        <row r="520">
          <cell r="AB520">
            <v>517</v>
          </cell>
        </row>
        <row r="521">
          <cell r="AB521">
            <v>518</v>
          </cell>
        </row>
        <row r="522">
          <cell r="AB522">
            <v>519</v>
          </cell>
        </row>
        <row r="523">
          <cell r="AB523">
            <v>520</v>
          </cell>
        </row>
        <row r="524">
          <cell r="AB524">
            <v>521</v>
          </cell>
        </row>
        <row r="525">
          <cell r="AB525">
            <v>522</v>
          </cell>
        </row>
        <row r="526">
          <cell r="AB526">
            <v>523</v>
          </cell>
        </row>
        <row r="527">
          <cell r="AB527">
            <v>524</v>
          </cell>
        </row>
        <row r="528">
          <cell r="AB528">
            <v>525</v>
          </cell>
        </row>
        <row r="529">
          <cell r="AB529">
            <v>526</v>
          </cell>
        </row>
        <row r="530">
          <cell r="AB530">
            <v>527</v>
          </cell>
        </row>
        <row r="531">
          <cell r="AB531">
            <v>528</v>
          </cell>
        </row>
        <row r="532">
          <cell r="AB532">
            <v>529</v>
          </cell>
        </row>
        <row r="533">
          <cell r="AB533">
            <v>530</v>
          </cell>
        </row>
        <row r="534">
          <cell r="AB534">
            <v>531</v>
          </cell>
        </row>
        <row r="535">
          <cell r="AB535">
            <v>532</v>
          </cell>
        </row>
        <row r="536">
          <cell r="AB536">
            <v>533</v>
          </cell>
        </row>
        <row r="537">
          <cell r="AB537">
            <v>534</v>
          </cell>
        </row>
        <row r="538">
          <cell r="AB538">
            <v>535</v>
          </cell>
        </row>
        <row r="539">
          <cell r="AB539">
            <v>536</v>
          </cell>
        </row>
        <row r="540">
          <cell r="AB540">
            <v>537</v>
          </cell>
        </row>
        <row r="541">
          <cell r="AB541">
            <v>538</v>
          </cell>
        </row>
        <row r="542">
          <cell r="AB542">
            <v>539</v>
          </cell>
        </row>
        <row r="543">
          <cell r="AB543">
            <v>540</v>
          </cell>
        </row>
        <row r="544">
          <cell r="AB544">
            <v>541</v>
          </cell>
        </row>
        <row r="545">
          <cell r="AB545">
            <v>542</v>
          </cell>
        </row>
        <row r="546">
          <cell r="AB546">
            <v>543</v>
          </cell>
        </row>
        <row r="547">
          <cell r="AB547">
            <v>544</v>
          </cell>
        </row>
        <row r="548">
          <cell r="AB548">
            <v>545</v>
          </cell>
        </row>
        <row r="549">
          <cell r="AB549">
            <v>546</v>
          </cell>
        </row>
        <row r="550">
          <cell r="AB550">
            <v>547</v>
          </cell>
        </row>
        <row r="551">
          <cell r="AB551">
            <v>548</v>
          </cell>
        </row>
        <row r="552">
          <cell r="AB552">
            <v>549</v>
          </cell>
        </row>
        <row r="553">
          <cell r="AB553">
            <v>550</v>
          </cell>
        </row>
        <row r="554">
          <cell r="AB554">
            <v>551</v>
          </cell>
        </row>
        <row r="555">
          <cell r="AB555">
            <v>552</v>
          </cell>
        </row>
        <row r="556">
          <cell r="AB556">
            <v>553</v>
          </cell>
        </row>
        <row r="557">
          <cell r="AB557">
            <v>554</v>
          </cell>
        </row>
        <row r="558">
          <cell r="AB558">
            <v>555</v>
          </cell>
        </row>
        <row r="559">
          <cell r="AB559">
            <v>556</v>
          </cell>
        </row>
        <row r="560">
          <cell r="AB560">
            <v>557</v>
          </cell>
        </row>
        <row r="561">
          <cell r="AB561">
            <v>558</v>
          </cell>
        </row>
        <row r="562">
          <cell r="AB562">
            <v>559</v>
          </cell>
        </row>
        <row r="563">
          <cell r="AB563">
            <v>560</v>
          </cell>
        </row>
        <row r="564">
          <cell r="AB564">
            <v>561</v>
          </cell>
        </row>
        <row r="565">
          <cell r="AB565">
            <v>562</v>
          </cell>
        </row>
        <row r="566">
          <cell r="AB566">
            <v>563</v>
          </cell>
        </row>
        <row r="567">
          <cell r="AB567">
            <v>564</v>
          </cell>
        </row>
        <row r="568">
          <cell r="AB568">
            <v>565</v>
          </cell>
        </row>
        <row r="569">
          <cell r="AB569">
            <v>566</v>
          </cell>
        </row>
        <row r="570">
          <cell r="AB570">
            <v>567</v>
          </cell>
        </row>
        <row r="571">
          <cell r="AB571">
            <v>568</v>
          </cell>
        </row>
        <row r="572">
          <cell r="AB572">
            <v>569</v>
          </cell>
        </row>
        <row r="573">
          <cell r="AB573">
            <v>570</v>
          </cell>
        </row>
        <row r="574">
          <cell r="AB574">
            <v>571</v>
          </cell>
        </row>
        <row r="575">
          <cell r="AB575">
            <v>572</v>
          </cell>
        </row>
        <row r="576">
          <cell r="AB576">
            <v>573</v>
          </cell>
        </row>
        <row r="577">
          <cell r="AB577">
            <v>574</v>
          </cell>
        </row>
        <row r="578">
          <cell r="AB578">
            <v>575</v>
          </cell>
        </row>
        <row r="579">
          <cell r="AB579">
            <v>576</v>
          </cell>
        </row>
        <row r="580">
          <cell r="AB580">
            <v>577</v>
          </cell>
        </row>
        <row r="581">
          <cell r="AB581">
            <v>578</v>
          </cell>
        </row>
        <row r="582">
          <cell r="AB582">
            <v>579</v>
          </cell>
        </row>
        <row r="583">
          <cell r="AB583">
            <v>580</v>
          </cell>
        </row>
        <row r="584">
          <cell r="AB584">
            <v>581</v>
          </cell>
        </row>
        <row r="585">
          <cell r="AB585">
            <v>582</v>
          </cell>
        </row>
        <row r="586">
          <cell r="AB586">
            <v>583</v>
          </cell>
        </row>
        <row r="587">
          <cell r="AB587">
            <v>584</v>
          </cell>
        </row>
        <row r="588">
          <cell r="AB588">
            <v>585</v>
          </cell>
        </row>
        <row r="589">
          <cell r="AB589">
            <v>586</v>
          </cell>
        </row>
        <row r="590">
          <cell r="AB590">
            <v>587</v>
          </cell>
        </row>
        <row r="591">
          <cell r="AB591">
            <v>588</v>
          </cell>
        </row>
        <row r="592">
          <cell r="AB592">
            <v>589</v>
          </cell>
        </row>
        <row r="593">
          <cell r="AB593">
            <v>590</v>
          </cell>
        </row>
        <row r="594">
          <cell r="AB594">
            <v>591</v>
          </cell>
        </row>
        <row r="595">
          <cell r="AB595">
            <v>592</v>
          </cell>
        </row>
        <row r="596">
          <cell r="AB596">
            <v>593</v>
          </cell>
        </row>
        <row r="597">
          <cell r="AB597">
            <v>594</v>
          </cell>
        </row>
        <row r="598">
          <cell r="AB598">
            <v>595</v>
          </cell>
        </row>
        <row r="599">
          <cell r="AB599">
            <v>596</v>
          </cell>
        </row>
        <row r="600">
          <cell r="AB600">
            <v>597</v>
          </cell>
        </row>
        <row r="601">
          <cell r="AB601">
            <v>598</v>
          </cell>
        </row>
        <row r="602">
          <cell r="AB602">
            <v>599</v>
          </cell>
        </row>
        <row r="603">
          <cell r="AB603">
            <v>600</v>
          </cell>
        </row>
        <row r="604">
          <cell r="AB604">
            <v>601</v>
          </cell>
        </row>
        <row r="605">
          <cell r="AB605">
            <v>602</v>
          </cell>
        </row>
        <row r="606">
          <cell r="AB606">
            <v>603</v>
          </cell>
        </row>
        <row r="607">
          <cell r="AB607">
            <v>604</v>
          </cell>
        </row>
        <row r="608">
          <cell r="AB608">
            <v>605</v>
          </cell>
        </row>
        <row r="609">
          <cell r="AB609">
            <v>606</v>
          </cell>
        </row>
        <row r="610">
          <cell r="AB610">
            <v>607</v>
          </cell>
        </row>
        <row r="611">
          <cell r="AB611">
            <v>608</v>
          </cell>
        </row>
        <row r="612">
          <cell r="AB612">
            <v>609</v>
          </cell>
        </row>
        <row r="613">
          <cell r="AB613">
            <v>610</v>
          </cell>
        </row>
        <row r="614">
          <cell r="AB614">
            <v>611</v>
          </cell>
        </row>
        <row r="615">
          <cell r="AB615">
            <v>612</v>
          </cell>
        </row>
        <row r="616">
          <cell r="AB616">
            <v>613</v>
          </cell>
        </row>
        <row r="617">
          <cell r="AB617">
            <v>614</v>
          </cell>
        </row>
        <row r="618">
          <cell r="AB618">
            <v>615</v>
          </cell>
        </row>
        <row r="619">
          <cell r="AB619">
            <v>616</v>
          </cell>
        </row>
        <row r="620">
          <cell r="AB620">
            <v>617</v>
          </cell>
        </row>
        <row r="621">
          <cell r="AB621">
            <v>618</v>
          </cell>
        </row>
        <row r="622">
          <cell r="AB622">
            <v>619</v>
          </cell>
        </row>
        <row r="623">
          <cell r="AB623">
            <v>620</v>
          </cell>
        </row>
        <row r="624">
          <cell r="AB624">
            <v>621</v>
          </cell>
        </row>
        <row r="625">
          <cell r="AB625">
            <v>622</v>
          </cell>
        </row>
        <row r="626">
          <cell r="AB626">
            <v>623</v>
          </cell>
        </row>
        <row r="627">
          <cell r="AB627">
            <v>624</v>
          </cell>
        </row>
        <row r="628">
          <cell r="AB628">
            <v>625</v>
          </cell>
        </row>
        <row r="629">
          <cell r="AB629">
            <v>626</v>
          </cell>
        </row>
        <row r="630">
          <cell r="AB630">
            <v>627</v>
          </cell>
        </row>
        <row r="631">
          <cell r="AB631">
            <v>628</v>
          </cell>
        </row>
        <row r="632">
          <cell r="AB632">
            <v>629</v>
          </cell>
        </row>
        <row r="633">
          <cell r="AB633">
            <v>630</v>
          </cell>
        </row>
        <row r="634">
          <cell r="AB634">
            <v>631</v>
          </cell>
        </row>
        <row r="635">
          <cell r="AB635">
            <v>632</v>
          </cell>
        </row>
        <row r="636">
          <cell r="AB636">
            <v>633</v>
          </cell>
        </row>
        <row r="637">
          <cell r="AB637">
            <v>634</v>
          </cell>
        </row>
        <row r="638">
          <cell r="AB638">
            <v>635</v>
          </cell>
        </row>
        <row r="639">
          <cell r="AB639">
            <v>636</v>
          </cell>
        </row>
        <row r="640">
          <cell r="AB640">
            <v>637</v>
          </cell>
        </row>
        <row r="641">
          <cell r="AB641">
            <v>638</v>
          </cell>
        </row>
        <row r="642">
          <cell r="AB642">
            <v>639</v>
          </cell>
        </row>
        <row r="643">
          <cell r="AB643">
            <v>640</v>
          </cell>
        </row>
        <row r="644">
          <cell r="AB644">
            <v>641</v>
          </cell>
        </row>
        <row r="645">
          <cell r="AB645">
            <v>642</v>
          </cell>
        </row>
        <row r="646">
          <cell r="AB646">
            <v>643</v>
          </cell>
        </row>
        <row r="647">
          <cell r="AB647">
            <v>644</v>
          </cell>
        </row>
        <row r="648">
          <cell r="AB648">
            <v>645</v>
          </cell>
        </row>
        <row r="649">
          <cell r="AB649">
            <v>646</v>
          </cell>
        </row>
        <row r="650">
          <cell r="AB650">
            <v>647</v>
          </cell>
        </row>
        <row r="651">
          <cell r="AB651">
            <v>648</v>
          </cell>
        </row>
        <row r="652">
          <cell r="AB652">
            <v>649</v>
          </cell>
        </row>
        <row r="653">
          <cell r="AB653">
            <v>650</v>
          </cell>
        </row>
        <row r="654">
          <cell r="AB654">
            <v>651</v>
          </cell>
        </row>
        <row r="655">
          <cell r="AB655">
            <v>652</v>
          </cell>
        </row>
        <row r="656">
          <cell r="AB656">
            <v>653</v>
          </cell>
        </row>
        <row r="657">
          <cell r="AB657">
            <v>654</v>
          </cell>
        </row>
        <row r="658">
          <cell r="AB658">
            <v>655</v>
          </cell>
        </row>
        <row r="659">
          <cell r="AB659">
            <v>656</v>
          </cell>
        </row>
        <row r="660">
          <cell r="AB660">
            <v>657</v>
          </cell>
        </row>
        <row r="661">
          <cell r="AB661">
            <v>658</v>
          </cell>
        </row>
        <row r="662">
          <cell r="AB662">
            <v>659</v>
          </cell>
        </row>
        <row r="663">
          <cell r="AB663">
            <v>660</v>
          </cell>
        </row>
        <row r="664">
          <cell r="AB664">
            <v>661</v>
          </cell>
        </row>
        <row r="665">
          <cell r="AB665">
            <v>662</v>
          </cell>
        </row>
        <row r="666">
          <cell r="AB666">
            <v>663</v>
          </cell>
        </row>
        <row r="667">
          <cell r="AB667">
            <v>664</v>
          </cell>
        </row>
        <row r="668">
          <cell r="AB668">
            <v>665</v>
          </cell>
        </row>
        <row r="669">
          <cell r="AB669">
            <v>666</v>
          </cell>
        </row>
        <row r="670">
          <cell r="AB670">
            <v>667</v>
          </cell>
        </row>
        <row r="671">
          <cell r="AB671">
            <v>668</v>
          </cell>
        </row>
        <row r="672">
          <cell r="AB672">
            <v>669</v>
          </cell>
        </row>
        <row r="673">
          <cell r="AB673">
            <v>670</v>
          </cell>
        </row>
        <row r="674">
          <cell r="AB674">
            <v>671</v>
          </cell>
        </row>
        <row r="675">
          <cell r="AB675">
            <v>672</v>
          </cell>
        </row>
        <row r="676">
          <cell r="AB676">
            <v>673</v>
          </cell>
        </row>
        <row r="677">
          <cell r="AB677">
            <v>674</v>
          </cell>
        </row>
        <row r="678">
          <cell r="AB678">
            <v>675</v>
          </cell>
        </row>
        <row r="679">
          <cell r="AB679">
            <v>676</v>
          </cell>
        </row>
        <row r="680">
          <cell r="AB680">
            <v>677</v>
          </cell>
        </row>
        <row r="681">
          <cell r="AB681">
            <v>678</v>
          </cell>
        </row>
        <row r="682">
          <cell r="AB682">
            <v>679</v>
          </cell>
        </row>
        <row r="683">
          <cell r="AB683">
            <v>680</v>
          </cell>
        </row>
        <row r="684">
          <cell r="AB684">
            <v>681</v>
          </cell>
        </row>
        <row r="685">
          <cell r="AB685">
            <v>682</v>
          </cell>
        </row>
        <row r="686">
          <cell r="AB686">
            <v>683</v>
          </cell>
        </row>
        <row r="687">
          <cell r="AB687">
            <v>684</v>
          </cell>
        </row>
        <row r="688">
          <cell r="AB688">
            <v>685</v>
          </cell>
        </row>
        <row r="689">
          <cell r="AB689">
            <v>686</v>
          </cell>
        </row>
        <row r="690">
          <cell r="AB690">
            <v>687</v>
          </cell>
        </row>
        <row r="691">
          <cell r="AB691">
            <v>688</v>
          </cell>
        </row>
        <row r="692">
          <cell r="AB692">
            <v>689</v>
          </cell>
        </row>
        <row r="693">
          <cell r="AB693">
            <v>690</v>
          </cell>
        </row>
        <row r="694">
          <cell r="AB694">
            <v>691</v>
          </cell>
        </row>
        <row r="695">
          <cell r="AB695">
            <v>692</v>
          </cell>
        </row>
        <row r="696">
          <cell r="AB696">
            <v>693</v>
          </cell>
        </row>
        <row r="697">
          <cell r="AB697">
            <v>694</v>
          </cell>
        </row>
        <row r="698">
          <cell r="AB698">
            <v>695</v>
          </cell>
        </row>
        <row r="699">
          <cell r="AB699">
            <v>696</v>
          </cell>
        </row>
        <row r="700">
          <cell r="AB700">
            <v>697</v>
          </cell>
        </row>
        <row r="701">
          <cell r="AB701">
            <v>698</v>
          </cell>
        </row>
        <row r="702">
          <cell r="AB702">
            <v>699</v>
          </cell>
        </row>
        <row r="703">
          <cell r="AB703">
            <v>700</v>
          </cell>
        </row>
        <row r="704">
          <cell r="AB704">
            <v>701</v>
          </cell>
        </row>
        <row r="705">
          <cell r="AB705">
            <v>702</v>
          </cell>
        </row>
        <row r="706">
          <cell r="AB706">
            <v>703</v>
          </cell>
        </row>
        <row r="707">
          <cell r="AB707">
            <v>704</v>
          </cell>
        </row>
        <row r="708">
          <cell r="AB708">
            <v>705</v>
          </cell>
        </row>
        <row r="709">
          <cell r="AB709">
            <v>706</v>
          </cell>
        </row>
        <row r="710">
          <cell r="AB710">
            <v>707</v>
          </cell>
        </row>
        <row r="711">
          <cell r="AB711">
            <v>708</v>
          </cell>
        </row>
        <row r="712">
          <cell r="AB712">
            <v>709</v>
          </cell>
        </row>
        <row r="713">
          <cell r="AB713">
            <v>710</v>
          </cell>
        </row>
        <row r="714">
          <cell r="AB714">
            <v>711</v>
          </cell>
        </row>
        <row r="715">
          <cell r="AB715">
            <v>712</v>
          </cell>
        </row>
        <row r="716">
          <cell r="AB716">
            <v>713</v>
          </cell>
        </row>
        <row r="717">
          <cell r="AB717">
            <v>714</v>
          </cell>
        </row>
        <row r="718">
          <cell r="AB718">
            <v>715</v>
          </cell>
        </row>
        <row r="719">
          <cell r="AB719">
            <v>716</v>
          </cell>
        </row>
        <row r="720">
          <cell r="AB720">
            <v>717</v>
          </cell>
        </row>
        <row r="721">
          <cell r="AB721">
            <v>718</v>
          </cell>
        </row>
        <row r="722">
          <cell r="AB722">
            <v>719</v>
          </cell>
        </row>
        <row r="723">
          <cell r="AB723">
            <v>720</v>
          </cell>
        </row>
        <row r="724">
          <cell r="AB724">
            <v>721</v>
          </cell>
        </row>
        <row r="725">
          <cell r="AB725">
            <v>722</v>
          </cell>
        </row>
        <row r="726">
          <cell r="AB726">
            <v>723</v>
          </cell>
        </row>
        <row r="727">
          <cell r="AB727">
            <v>724</v>
          </cell>
        </row>
        <row r="728">
          <cell r="AB728">
            <v>725</v>
          </cell>
        </row>
        <row r="729">
          <cell r="AB729">
            <v>726</v>
          </cell>
        </row>
        <row r="730">
          <cell r="AB730">
            <v>727</v>
          </cell>
        </row>
        <row r="731">
          <cell r="AB731">
            <v>728</v>
          </cell>
        </row>
        <row r="732">
          <cell r="AB732">
            <v>729</v>
          </cell>
        </row>
        <row r="733">
          <cell r="AB733">
            <v>730</v>
          </cell>
        </row>
        <row r="734">
          <cell r="AB734">
            <v>731</v>
          </cell>
        </row>
        <row r="735">
          <cell r="AB735">
            <v>732</v>
          </cell>
        </row>
        <row r="736">
          <cell r="AB736">
            <v>733</v>
          </cell>
        </row>
        <row r="737">
          <cell r="AB737">
            <v>734</v>
          </cell>
        </row>
        <row r="738">
          <cell r="AB738">
            <v>735</v>
          </cell>
        </row>
        <row r="739">
          <cell r="AB739">
            <v>736</v>
          </cell>
        </row>
        <row r="740">
          <cell r="AB740">
            <v>737</v>
          </cell>
        </row>
        <row r="741">
          <cell r="AB741">
            <v>738</v>
          </cell>
        </row>
        <row r="742">
          <cell r="AB742">
            <v>739</v>
          </cell>
        </row>
        <row r="743">
          <cell r="AB743">
            <v>740</v>
          </cell>
        </row>
        <row r="744">
          <cell r="AB744">
            <v>741</v>
          </cell>
        </row>
        <row r="745">
          <cell r="AB745">
            <v>742</v>
          </cell>
        </row>
        <row r="746">
          <cell r="AB746">
            <v>743</v>
          </cell>
        </row>
        <row r="747">
          <cell r="AB747">
            <v>744</v>
          </cell>
        </row>
        <row r="748">
          <cell r="AB748">
            <v>745</v>
          </cell>
        </row>
        <row r="749">
          <cell r="AB749">
            <v>746</v>
          </cell>
        </row>
        <row r="750">
          <cell r="AB750">
            <v>747</v>
          </cell>
        </row>
        <row r="751">
          <cell r="AB751">
            <v>748</v>
          </cell>
        </row>
        <row r="752">
          <cell r="AB752">
            <v>749</v>
          </cell>
        </row>
        <row r="753">
          <cell r="AB753">
            <v>750</v>
          </cell>
        </row>
        <row r="754">
          <cell r="AB754">
            <v>751</v>
          </cell>
        </row>
        <row r="755">
          <cell r="AB755">
            <v>752</v>
          </cell>
        </row>
        <row r="756">
          <cell r="AB756">
            <v>753</v>
          </cell>
        </row>
        <row r="757">
          <cell r="AB757">
            <v>754</v>
          </cell>
        </row>
        <row r="758">
          <cell r="AB758">
            <v>755</v>
          </cell>
        </row>
        <row r="759">
          <cell r="AB759">
            <v>756</v>
          </cell>
        </row>
        <row r="760">
          <cell r="AB760">
            <v>757</v>
          </cell>
        </row>
        <row r="761">
          <cell r="AB761">
            <v>758</v>
          </cell>
        </row>
        <row r="762">
          <cell r="AB762">
            <v>759</v>
          </cell>
        </row>
        <row r="763">
          <cell r="AB763">
            <v>760</v>
          </cell>
        </row>
        <row r="764">
          <cell r="AB764">
            <v>761</v>
          </cell>
        </row>
        <row r="765">
          <cell r="AB765">
            <v>762</v>
          </cell>
        </row>
        <row r="766">
          <cell r="AB766">
            <v>763</v>
          </cell>
        </row>
        <row r="767">
          <cell r="AB767">
            <v>764</v>
          </cell>
        </row>
        <row r="768">
          <cell r="AB768">
            <v>765</v>
          </cell>
        </row>
        <row r="769">
          <cell r="AB769">
            <v>766</v>
          </cell>
        </row>
        <row r="770">
          <cell r="AB770">
            <v>767</v>
          </cell>
        </row>
        <row r="771">
          <cell r="AB771">
            <v>768</v>
          </cell>
        </row>
        <row r="772">
          <cell r="AB772">
            <v>769</v>
          </cell>
        </row>
        <row r="773">
          <cell r="AB773">
            <v>770</v>
          </cell>
        </row>
        <row r="774">
          <cell r="AB774">
            <v>771</v>
          </cell>
        </row>
        <row r="775">
          <cell r="AB775">
            <v>772</v>
          </cell>
        </row>
        <row r="776">
          <cell r="AB776">
            <v>773</v>
          </cell>
        </row>
        <row r="777">
          <cell r="AB777">
            <v>774</v>
          </cell>
        </row>
        <row r="778">
          <cell r="AB778">
            <v>775</v>
          </cell>
        </row>
        <row r="779">
          <cell r="AB779">
            <v>776</v>
          </cell>
        </row>
        <row r="780">
          <cell r="AB780">
            <v>777</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tephan Weyers" refreshedDate="41277.501711921293" createdVersion="4" refreshedVersion="4" minRefreshableVersion="3" recordCount="102">
  <cacheSource type="worksheet">
    <worksheetSource ref="B2:CK1048576" sheet="Calculation"/>
  </cacheSource>
  <cacheFields count="88">
    <cacheField name="ID" numFmtId="0">
      <sharedItems containsString="0" containsBlank="1" containsNumber="1" containsInteger="1" minValue="1" maxValue="100"/>
    </cacheField>
    <cacheField name="Description" numFmtId="0">
      <sharedItems containsBlank="1"/>
    </cacheField>
    <cacheField name="Product" numFmtId="0">
      <sharedItems containsString="0" containsBlank="1" containsNumber="1" containsInteger="1" minValue="0" maxValue="0"/>
    </cacheField>
    <cacheField name="Market / Warehouse" numFmtId="0">
      <sharedItems containsBlank="1" count="5">
        <s v="Warehouse 1"/>
        <s v="Warehouse 2"/>
        <s v="Warehouse 3"/>
        <s v="Warehouse 4"/>
        <m/>
      </sharedItems>
    </cacheField>
    <cacheField name="Category 1" numFmtId="0">
      <sharedItems containsString="0" containsBlank="1" containsNumber="1" containsInteger="1" minValue="0" maxValue="0"/>
    </cacheField>
    <cacheField name="Category 2" numFmtId="0">
      <sharedItems containsString="0" containsBlank="1" containsNumber="1" containsInteger="1" minValue="0" maxValue="0"/>
    </cacheField>
    <cacheField name="Category 3" numFmtId="0">
      <sharedItems containsString="0" containsBlank="1" containsNumber="1" containsInteger="1" minValue="0" maxValue="0"/>
    </cacheField>
    <cacheField name="Replenisment strategy" numFmtId="0">
      <sharedItems containsBlank="1"/>
    </cacheField>
    <cacheField name="Transit / WIP stock included in total stock (yes/no)" numFmtId="0">
      <sharedItems containsBlank="1"/>
    </cacheField>
    <cacheField name="Lead time (days)" numFmtId="0">
      <sharedItems containsString="0" containsBlank="1" containsNumber="1" containsInteger="1" minValue="13" maxValue="185"/>
    </cacheField>
    <cacheField name="Lead time variability (days)" numFmtId="0">
      <sharedItems containsString="0" containsBlank="1" containsNumber="1" containsInteger="1" minValue="0" maxValue="0"/>
    </cacheField>
    <cacheField name="Minimum reorder quantity (units)" numFmtId="0">
      <sharedItems containsString="0" containsBlank="1" containsNumber="1" containsInteger="1" minValue="1" maxValue="20000"/>
    </cacheField>
    <cacheField name="Reorder quantity approach" numFmtId="0">
      <sharedItems containsBlank="1"/>
    </cacheField>
    <cacheField name="Target reorder quantity direct input (units)" numFmtId="0">
      <sharedItems containsString="0" containsBlank="1" containsNumber="1" containsInteger="1" minValue="0" maxValue="0"/>
    </cacheField>
    <cacheField name="Avg. actual reorder quantity for comparison (units)" numFmtId="0">
      <sharedItems containsString="0" containsBlank="1" containsNumber="1" minValue="27.865671641791046" maxValue="25600"/>
    </cacheField>
    <cacheField name="Service level (percent)" numFmtId="0">
      <sharedItems containsString="0" containsBlank="1" containsNumber="1" minValue="0.95" maxValue="0.95"/>
    </cacheField>
    <cacheField name="Service level type" numFmtId="0">
      <sharedItems containsBlank="1"/>
    </cacheField>
    <cacheField name="Monthly demand forecast accuracy MAD (percent)" numFmtId="0">
      <sharedItems containsString="0" containsBlank="1" containsNumber="1" containsInteger="1" minValue="0" maxValue="0"/>
    </cacheField>
    <cacheField name="Historic average demand (units/month)" numFmtId="0">
      <sharedItems containsString="0" containsBlank="1" containsNumber="1" minValue="1.1666666666666667" maxValue="16860"/>
    </cacheField>
    <cacheField name="Monthly standard deviation of historic demand (units)" numFmtId="0">
      <sharedItems containsString="0" containsBlank="1" containsNumber="1" minValue="2.5166114784235836" maxValue="7148.5909991219442"/>
    </cacheField>
    <cacheField name="Special stock included in total stock (units)" numFmtId="0">
      <sharedItems containsString="0" containsBlank="1" containsNumber="1" containsInteger="1" minValue="0" maxValue="0"/>
    </cacheField>
    <cacheField name="Special stock description" numFmtId="0">
      <sharedItems containsString="0" containsBlank="1" containsNumber="1" containsInteger="1" minValue="0" maxValue="0"/>
    </cacheField>
    <cacheField name="Demand growth factor (percent)" numFmtId="0">
      <sharedItems containsString="0" containsBlank="1" containsNumber="1" containsInteger="1" minValue="0" maxValue="0"/>
    </cacheField>
    <cacheField name="Unit cost (EUR/unit)" numFmtId="0">
      <sharedItems containsString="0" containsBlank="1" containsNumber="1" minValue="0.01" maxValue="29.93"/>
    </cacheField>
    <cacheField name="Other unit measure (kg/unit)" numFmtId="0">
      <sharedItems containsString="0" containsBlank="1" containsNumber="1" containsInteger="1" minValue="0" maxValue="0"/>
    </cacheField>
    <cacheField name="Fixed cost per order (EUR)" numFmtId="0">
      <sharedItems containsString="0" containsBlank="1" containsNumber="1" containsInteger="1" minValue="50" maxValue="50"/>
    </cacheField>
    <cacheField name="Inventory carrying rate (percent)" numFmtId="0">
      <sharedItems containsString="0" containsBlank="1" containsNumber="1" minValue="0.12" maxValue="0.12"/>
    </cacheField>
    <cacheField name="Current safety stock (units)" numFmtId="0">
      <sharedItems containsString="0" containsBlank="1" containsNumber="1" containsInteger="1" minValue="10" maxValue="8960"/>
    </cacheField>
    <cacheField name="Avg. actual inventory (units)" numFmtId="0">
      <sharedItems containsString="0" containsBlank="1" containsNumber="1" minValue="66.666666666666671" maxValue="21220.333333333332"/>
    </cacheField>
    <cacheField name="Historic yearly demand (units)" numFmtId="0">
      <sharedItems containsString="0" containsBlank="1" containsNumber="1" minValue="14" maxValue="202320"/>
    </cacheField>
    <cacheField name="Future yearly demand (units)" numFmtId="0">
      <sharedItems containsString="0" containsBlank="1" containsNumber="1" minValue="14" maxValue="202320"/>
    </cacheField>
    <cacheField name="EOQ (units)" numFmtId="0">
      <sharedItems containsString="0" containsBlank="1" containsNumber="1" minValue="48.468779857534912" maxValue="27450.460429249229"/>
    </cacheField>
    <cacheField name="EOQ low end (units)" numFmtId="0">
      <sharedItems containsString="0" containsBlank="1" containsNumber="1" containsInteger="1" minValue="48" maxValue="27450"/>
    </cacheField>
    <cacheField name="EOQ high end (units)" numFmtId="0">
      <sharedItems containsString="0" containsBlank="1" containsNumber="1" containsInteger="1" minValue="49" maxValue="27451"/>
    </cacheField>
    <cacheField name="Cost EOQ low (EUR)" numFmtId="0">
      <sharedItems containsString="0" containsBlank="1" containsNumber="1" minValue="3.6331809649702573" maxValue="3287.3597937612476"/>
    </cacheField>
    <cacheField name="Cost EOQ high (EUR)" numFmtId="0">
      <sharedItems containsString="0" containsBlank="1" containsNumber="1" minValue="3.6331804491413466" maxValue="3287.3599635491605"/>
    </cacheField>
    <cacheField name="Final reorder quantity (units)" numFmtId="0">
      <sharedItems containsString="0" containsBlank="1" containsNumber="1" containsInteger="1" minValue="48" maxValue="27450"/>
    </cacheField>
    <cacheField name="Cycle stock (units)" numFmtId="0">
      <sharedItems containsString="0" containsBlank="1" containsNumber="1" minValue="24" maxValue="13725"/>
    </cacheField>
    <cacheField name="Reorders per year (units)" numFmtId="0">
      <sharedItems containsString="0" containsBlank="1" containsNumber="1" minValue="9.3333333333333341E-3" maxValue="32.880623875224956"/>
    </cacheField>
    <cacheField name="Total lead time (months)" numFmtId="0">
      <sharedItems containsString="0" containsBlank="1" containsNumber="1" minValue="0.42739726027397257" maxValue="6.0821917808219172"/>
    </cacheField>
    <cacheField name="Lead time variability (months)" numFmtId="0">
      <sharedItems containsString="0" containsBlank="1" containsNumber="1" containsInteger="1" minValue="0" maxValue="0"/>
    </cacheField>
    <cacheField name="Avg. demand in lead time (units)" numFmtId="0">
      <sharedItems containsString="0" containsBlank="1" containsNumber="1" minValue="2.2630136986301368" maxValue="27781.424657534248"/>
    </cacheField>
    <cacheField name="Avg. monthly demand (units)" numFmtId="0">
      <sharedItems containsString="0" containsBlank="1" containsNumber="1" minValue="1.1666666666666667" maxValue="16860"/>
    </cacheField>
    <cacheField name="Monthly forecast error deviation (units)" numFmtId="0">
      <sharedItems containsString="0" containsBlank="1" containsNumber="1" minValue="1.4583333333333335" maxValue="21075"/>
    </cacheField>
    <cacheField name="Stdev of demand over lead time (units)" numFmtId="0">
      <sharedItems containsString="0" containsBlank="1" containsNumber="1" minValue="3.5049866628632582" maxValue="8695.0262537942835"/>
    </cacheField>
    <cacheField name="Safety factor (Alpha)" numFmtId="0">
      <sharedItems containsBlank="1" containsMixedTypes="1" containsNumber="1" minValue="1.6448536269514715" maxValue="1.6448536269514715"/>
    </cacheField>
    <cacheField name="Column in Safety Factor Table" numFmtId="0">
      <sharedItems containsBlank="1" containsMixedTypes="1" containsNumber="1" containsInteger="1" minValue="1" maxValue="264"/>
    </cacheField>
    <cacheField name="Row in Safety Factor Table" numFmtId="0">
      <sharedItems containsBlank="1" containsMixedTypes="1" containsNumber="1" containsInteger="1" minValue="354" maxValue="501"/>
    </cacheField>
    <cacheField name="Safety factor (Beta)" numFmtId="0">
      <sharedItems containsBlank="1" containsMixedTypes="1" containsNumber="1" minValue="6.2307797810134957E-14" maxValue="1.4700000000000635"/>
    </cacheField>
    <cacheField name="Safety stock (units)" numFmtId="0">
      <sharedItems containsString="0" containsBlank="1" containsNumber="1" minValue="2.1838800031690355E-13" maxValue="8955.8770414086612"/>
    </cacheField>
    <cacheField name="Reorder point (units)" numFmtId="0">
      <sharedItems containsString="0" containsBlank="1" containsNumber="1" minValue="2.2630136986303553" maxValue="34412.197318878454"/>
    </cacheField>
    <cacheField name="Transit / WIP stock (units)" numFmtId="0">
      <sharedItems containsString="0" containsBlank="1" containsNumber="1" containsInteger="1" minValue="0" maxValue="0"/>
    </cacheField>
    <cacheField name="Special stock (units)" numFmtId="0">
      <sharedItems containsString="0" containsBlank="1" containsNumber="1" containsInteger="1" minValue="0" maxValue="0"/>
    </cacheField>
    <cacheField name="Total future yearly demand (units)" numFmtId="0">
      <sharedItems containsString="0" containsBlank="1" containsNumber="1" minValue="14" maxValue="202320"/>
    </cacheField>
    <cacheField name="Total future yearly demand (EUR)" numFmtId="0">
      <sharedItems containsString="0" containsBlank="1" containsNumber="1" minValue="1.0999999999999999" maxValue="900561.16"/>
    </cacheField>
    <cacheField name="Total future yearly demand (kg)" numFmtId="0">
      <sharedItems containsString="0" containsBlank="1" containsNumber="1" containsInteger="1" minValue="0" maxValue="0"/>
    </cacheField>
    <cacheField name="Total actual stock (units)" numFmtId="0">
      <sharedItems containsString="0" containsBlank="1" containsNumber="1" minValue="66.666666666666671" maxValue="21220.333333333332"/>
    </cacheField>
    <cacheField name="Total actual stock (EUR)" numFmtId="0">
      <sharedItems containsString="0" containsBlank="1" containsNumber="1" minValue="1.87" maxValue="126265.91916666666"/>
    </cacheField>
    <cacheField name="Total actual stock reach (days)" numFmtId="0">
      <sharedItems containsString="0" containsBlank="1" containsNumber="1" minValue="1.9363788947547431" maxValue="5392.4404761904761"/>
    </cacheField>
    <cacheField name="Total actual stock (kg)" numFmtId="0">
      <sharedItems containsString="0" containsBlank="1" containsNumber="1" containsInteger="1" minValue="0" maxValue="0"/>
    </cacheField>
    <cacheField name="Total target stock (units)" numFmtId="0">
      <sharedItems containsString="0" containsBlank="1" containsNumber="1" containsInteger="1" minValue="48" maxValue="27450"/>
    </cacheField>
    <cacheField name="Total target stock (EUR)" numFmtId="0">
      <sharedItems containsString="0" containsBlank="1" containsNumber="1" minValue="30.26" maxValue="27388.81"/>
    </cacheField>
    <cacheField name="Total target stock reach (days)" numFmtId="0">
      <sharedItems containsString="0" containsBlank="1" containsNumber="1" minValue="11.100762606728454" maxValue="10040.818181818184"/>
    </cacheField>
    <cacheField name="Total target stock (kg)" numFmtId="0">
      <sharedItems containsString="0" containsBlank="1" containsNumber="1" containsInteger="1" minValue="0" maxValue="0"/>
    </cacheField>
    <cacheField name="Total potential (units)" numFmtId="0">
      <sharedItems containsString="0" containsBlank="1" containsNumber="1" minValue="-26215.083333333332" maxValue="6472.5"/>
    </cacheField>
    <cacheField name="Total potential (EUR)" numFmtId="0">
      <sharedItems containsString="0" containsBlank="1" containsNumber="1" minValue="-6191.3950000000004" maxValue="98877.109166666662"/>
    </cacheField>
    <cacheField name="Total potential reach (days)" numFmtId="0">
      <sharedItems containsString="0" containsBlank="1" containsNumber="1" minValue="-9420.3181818181838" maxValue="2472.4404761904761"/>
    </cacheField>
    <cacheField name="Total potential (kg)" numFmtId="0">
      <sharedItems containsString="0" containsBlank="1" containsNumber="1" containsInteger="1" minValue="0" maxValue="0"/>
    </cacheField>
    <cacheField name="Actual safety stock (units)" numFmtId="0">
      <sharedItems containsString="0" containsBlank="1" containsNumber="1" containsInteger="1" minValue="10" maxValue="8960"/>
    </cacheField>
    <cacheField name="Actual safety stock (EUR)" numFmtId="0">
      <sharedItems containsString="0" containsBlank="1" containsNumber="1" minValue="0.2" maxValue="109095.2"/>
    </cacheField>
    <cacheField name="Actual safety stock reach (days)" numFmtId="0">
      <sharedItems containsString="0" containsBlank="1" containsNumber="1" minValue="5.1702646042268686E-2" maxValue="388.2978723404255"/>
    </cacheField>
    <cacheField name="Actual safety stock (kg)" numFmtId="0">
      <sharedItems containsString="0" containsBlank="1" containsNumber="1" containsInteger="1" minValue="0" maxValue="0"/>
    </cacheField>
    <cacheField name="Target safety stock (units)" numFmtId="0">
      <sharedItems containsString="0" containsBlank="1" containsNumber="1" minValue="2.1838800031690355E-13" maxValue="8955.8770414086612"/>
    </cacheField>
    <cacheField name="Target safety stock (EUR)" numFmtId="0">
      <sharedItems containsString="0" containsBlank="1" containsNumber="1" minValue="7.6704085898066685E-15" maxValue="108943.59482588526"/>
    </cacheField>
    <cacheField name="Target safety stock reach (days)" numFmtId="0">
      <sharedItems containsString="0" containsBlank="1" containsNumber="1" minValue="1.8188072192770865E-13" maxValue="367.37036365935631"/>
    </cacheField>
    <cacheField name="Target safety stock (kg)" numFmtId="0">
      <sharedItems containsString="0" containsBlank="1" containsNumber="1" containsInteger="1" minValue="0" maxValue="0"/>
    </cacheField>
    <cacheField name="Target cycle stock (units)" numFmtId="0">
      <sharedItems containsString="0" containsBlank="1" containsNumber="1" minValue="24" maxValue="13725"/>
    </cacheField>
    <cacheField name="Target cycle stock (EUR)" numFmtId="0">
      <sharedItems containsString="0" containsBlank="1" containsNumber="1" minValue="15.14" maxValue="13694.405000000001"/>
    </cacheField>
    <cacheField name="Target cycle stock reach (days)" numFmtId="0">
      <sharedItems containsString="0" containsBlank="1" containsNumber="1" minValue="5.5503813033642269" maxValue="19553.571428571428"/>
    </cacheField>
    <cacheField name="Target cycle stock (kg)" numFmtId="0">
      <sharedItems containsString="0" containsBlank="1" containsNumber="1" containsInteger="1" minValue="0" maxValue="0"/>
    </cacheField>
    <cacheField name="Target transit stock (units)" numFmtId="0">
      <sharedItems containsString="0" containsBlank="1" containsNumber="1" containsInteger="1" minValue="0" maxValue="0"/>
    </cacheField>
    <cacheField name="Target transit stock (EUR)" numFmtId="0">
      <sharedItems containsString="0" containsBlank="1" containsNumber="1" containsInteger="1" minValue="0" maxValue="0"/>
    </cacheField>
    <cacheField name="Target transit stock reach (days)" numFmtId="0">
      <sharedItems containsString="0" containsBlank="1" containsNumber="1" containsInteger="1" minValue="0" maxValue="0"/>
    </cacheField>
    <cacheField name="Target transit stock (kg)" numFmtId="0">
      <sharedItems containsString="0" containsBlank="1" containsNumber="1" containsInteger="1" minValue="0" maxValue="0"/>
    </cacheField>
    <cacheField name="Target special stock (units)" numFmtId="0">
      <sharedItems containsString="0" containsBlank="1" containsNumber="1" containsInteger="1" minValue="0" maxValue="0"/>
    </cacheField>
    <cacheField name="Target special stock (EUR)" numFmtId="0">
      <sharedItems containsString="0" containsBlank="1" containsNumber="1" containsInteger="1" minValue="0" maxValue="0"/>
    </cacheField>
    <cacheField name="Target special stock reach (days)" numFmtId="0">
      <sharedItems containsString="0" containsBlank="1" containsNumber="1" containsInteger="1" minValue="0" maxValue="0"/>
    </cacheField>
    <cacheField name="Target special stock (kg)" numFmtId="0">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2">
  <r>
    <n v="1"/>
    <s v="Material 1"/>
    <n v="0"/>
    <x v="0"/>
    <n v="0"/>
    <n v="0"/>
    <n v="0"/>
    <s v="MTS"/>
    <s v="no"/>
    <n v="73"/>
    <n v="0"/>
    <n v="1"/>
    <s v="EOQ"/>
    <n v="0"/>
    <n v="540"/>
    <n v="0.95"/>
    <s v="Beta"/>
    <n v="0"/>
    <n v="1485"/>
    <n v="627.21186793038862"/>
    <n v="0"/>
    <n v="0"/>
    <n v="0"/>
    <n v="0.53"/>
    <n v="0"/>
    <n v="50"/>
    <n v="0.12"/>
    <n v="290"/>
    <n v="4821"/>
    <n v="17820"/>
    <n v="17820"/>
    <n v="5293.285173172545"/>
    <n v="5293"/>
    <n v="5294"/>
    <n v="336.65293750236162"/>
    <n v="336.65294008311298"/>
    <n v="5293"/>
    <n v="2646.5"/>
    <n v="3.3667107500472322"/>
    <n v="2.4"/>
    <n v="0"/>
    <n v="3564"/>
    <n v="1485"/>
    <n v="1856.25"/>
    <n v="971.67244761521636"/>
    <s v=""/>
    <n v="1"/>
    <n v="472"/>
    <n v="0.29000000000006243"/>
    <n v="281.78500980847343"/>
    <n v="3845.7850098084737"/>
    <n v="0"/>
    <n v="0"/>
    <n v="17820"/>
    <n v="9444.6"/>
    <n v="0"/>
    <n v="4821"/>
    <n v="2555.13"/>
    <n v="98.746632996632997"/>
    <n v="0"/>
    <n v="5293"/>
    <n v="2805.29"/>
    <n v="108.41442199775531"/>
    <n v="0"/>
    <n v="-472"/>
    <n v="-250.15999999999985"/>
    <n v="-9.6677890011223155"/>
    <n v="0"/>
    <n v="290"/>
    <n v="153.70000000000002"/>
    <n v="5.939955106621774"/>
    <n v="0"/>
    <n v="281.78500980847343"/>
    <n v="149.34605519849092"/>
    <n v="5.7716907171769254"/>
    <n v="0"/>
    <n v="2646.5"/>
    <n v="1402.645"/>
    <n v="54.207210998877656"/>
    <n v="0"/>
    <n v="0"/>
    <n v="0"/>
    <n v="0"/>
    <n v="0"/>
    <n v="0"/>
    <n v="0"/>
    <n v="0"/>
    <n v="0"/>
  </r>
  <r>
    <n v="2"/>
    <s v="Material 2"/>
    <n v="0"/>
    <x v="0"/>
    <n v="0"/>
    <n v="0"/>
    <n v="0"/>
    <s v="MTS"/>
    <s v="no"/>
    <n v="40"/>
    <n v="0"/>
    <n v="1"/>
    <s v="EOQ"/>
    <n v="0"/>
    <n v="2108.3333333333335"/>
    <n v="0.95"/>
    <s v="Beta"/>
    <n v="0"/>
    <n v="6743.75"/>
    <n v="3007.9386213817597"/>
    <n v="0"/>
    <n v="0"/>
    <n v="0"/>
    <n v="0.45"/>
    <n v="0"/>
    <n v="50"/>
    <n v="0.12"/>
    <n v="1970"/>
    <n v="10046.75"/>
    <n v="80925"/>
    <n v="80925"/>
    <n v="12241.777285635902"/>
    <n v="12241"/>
    <n v="12242"/>
    <n v="661.05597475696436"/>
    <n v="661.05597353373628"/>
    <n v="12242"/>
    <n v="6121"/>
    <n v="6.6104394706747263"/>
    <n v="1.3150684931506849"/>
    <n v="0"/>
    <n v="8868.4931506849316"/>
    <n v="6743.75"/>
    <n v="8429.6875"/>
    <n v="3449.3968025395202"/>
    <s v=""/>
    <n v="1"/>
    <n v="444"/>
    <n v="0.57000000000006268"/>
    <n v="1966.1561774477427"/>
    <n v="10834.649328132675"/>
    <n v="0"/>
    <n v="0"/>
    <n v="80925"/>
    <n v="36416.25"/>
    <n v="0"/>
    <n v="10046.75"/>
    <n v="4521.0375000000004"/>
    <n v="45.314349706518385"/>
    <n v="0"/>
    <n v="12241"/>
    <n v="5508.45"/>
    <n v="55.211183194315716"/>
    <n v="0"/>
    <n v="-2194.25"/>
    <n v="-987.41249999999945"/>
    <n v="-9.8968334877973305"/>
    <n v="0"/>
    <n v="1970"/>
    <n v="886.5"/>
    <n v="8.8853877046648133"/>
    <n v="0"/>
    <n v="1966.1561774477427"/>
    <n v="884.77027985148425"/>
    <n v="8.8680507231192607"/>
    <n v="0"/>
    <n v="6121"/>
    <n v="2754.4500000000003"/>
    <n v="27.607846771702199"/>
    <n v="0"/>
    <n v="0"/>
    <n v="0"/>
    <n v="0"/>
    <n v="0"/>
    <n v="0"/>
    <n v="0"/>
    <n v="0"/>
    <n v="0"/>
  </r>
  <r>
    <n v="3"/>
    <s v="Material 3"/>
    <n v="0"/>
    <x v="0"/>
    <n v="0"/>
    <n v="0"/>
    <n v="0"/>
    <s v="MTS"/>
    <s v="no"/>
    <n v="13"/>
    <n v="0"/>
    <n v="1"/>
    <s v="EOQ"/>
    <n v="0"/>
    <n v="766.67857142857144"/>
    <n v="0.95"/>
    <s v="Beta"/>
    <n v="0"/>
    <n v="1740.9166666666667"/>
    <n v="615.07463823999467"/>
    <n v="0"/>
    <n v="0"/>
    <n v="0"/>
    <n v="0.71"/>
    <n v="0"/>
    <n v="50"/>
    <n v="0.12"/>
    <n v="10"/>
    <n v="4835.916666666667"/>
    <n v="20891"/>
    <n v="20891"/>
    <n v="4951.7626206880304"/>
    <n v="4951"/>
    <n v="4952"/>
    <n v="421.89018028681073"/>
    <n v="421.89017576736671"/>
    <n v="4952"/>
    <n v="2476"/>
    <n v="4.2186995153473346"/>
    <n v="0.42739726027397257"/>
    <n v="0"/>
    <n v="744.06301369863013"/>
    <n v="1740.9166666666667"/>
    <n v="2176.1458333333335"/>
    <n v="402.10890113079756"/>
    <s v=""/>
    <n v="1"/>
    <n v="501"/>
    <n v="6.2307797810134957E-14"/>
    <n v="2.5054520109313283E-11"/>
    <n v="744.06301369865514"/>
    <n v="0"/>
    <n v="0"/>
    <n v="20891"/>
    <n v="14832.609999999999"/>
    <n v="0"/>
    <n v="4835.916666666667"/>
    <n v="3433.5008333333335"/>
    <n v="84.49138783846314"/>
    <n v="0"/>
    <n v="4951"/>
    <n v="3515.21"/>
    <n v="86.502082236369745"/>
    <n v="0"/>
    <n v="-115.08333333333303"/>
    <n v="-81.709166666666533"/>
    <n v="-2.0106943979066045"/>
    <n v="0"/>
    <n v="10"/>
    <n v="7.1"/>
    <n v="0.17471638504619214"/>
    <n v="0"/>
    <n v="2.5054520109313283E-11"/>
    <n v="1.778870927761243E-11"/>
    <n v="4.377435182566344E-13"/>
    <n v="0"/>
    <n v="2476"/>
    <n v="1757.9599999999998"/>
    <n v="43.259776937437174"/>
    <n v="0"/>
    <n v="0"/>
    <n v="0"/>
    <n v="0"/>
    <n v="0"/>
    <n v="0"/>
    <n v="0"/>
    <n v="0"/>
    <n v="0"/>
  </r>
  <r>
    <n v="4"/>
    <s v="Material 4"/>
    <n v="0"/>
    <x v="0"/>
    <n v="0"/>
    <n v="0"/>
    <n v="0"/>
    <s v="MTS"/>
    <s v="no"/>
    <n v="13"/>
    <n v="0"/>
    <n v="1"/>
    <s v="EOQ"/>
    <n v="0"/>
    <n v="1579.0238095238096"/>
    <n v="0.95"/>
    <s v="Beta"/>
    <n v="0"/>
    <n v="5315.25"/>
    <n v="1695.4012196098438"/>
    <n v="0"/>
    <n v="0"/>
    <n v="0"/>
    <n v="0.65"/>
    <n v="0"/>
    <n v="50"/>
    <n v="0.12"/>
    <n v="10"/>
    <n v="3958.5833333333335"/>
    <n v="63783"/>
    <n v="63783"/>
    <n v="9042.8467267269843"/>
    <n v="9042"/>
    <n v="9043"/>
    <n v="705.34204777704053"/>
    <n v="705.34204478602237"/>
    <n v="9043"/>
    <n v="4521.5"/>
    <n v="7.0533008957204464"/>
    <n v="0.42739726027397257"/>
    <n v="0"/>
    <n v="2271.7232876712328"/>
    <n v="5315.25"/>
    <n v="6644.0625"/>
    <n v="1108.3791771091092"/>
    <s v=""/>
    <n v="1"/>
    <n v="501"/>
    <n v="6.2307797810134957E-14"/>
    <n v="6.9060665664278139E-11"/>
    <n v="2271.7232876713019"/>
    <n v="0"/>
    <n v="0"/>
    <n v="63783"/>
    <n v="41458.950000000004"/>
    <n v="0"/>
    <n v="3958.5833333333335"/>
    <n v="2573.0791666666669"/>
    <n v="22.653103752828603"/>
    <n v="0"/>
    <n v="9042"/>
    <n v="5877.3"/>
    <n v="51.743097690607208"/>
    <n v="0"/>
    <n v="-5083.4166666666661"/>
    <n v="-3304.2208333333333"/>
    <n v="-29.089993937778605"/>
    <n v="0"/>
    <n v="10"/>
    <n v="6.5"/>
    <n v="5.7225279463179839E-2"/>
    <n v="0"/>
    <n v="6.9060665664278139E-11"/>
    <n v="4.488943268178079E-11"/>
    <n v="3.9520158925515445E-13"/>
    <n v="0"/>
    <n v="4521.5"/>
    <n v="2938.9749999999999"/>
    <n v="25.874410109276763"/>
    <n v="0"/>
    <n v="0"/>
    <n v="0"/>
    <n v="0"/>
    <n v="0"/>
    <n v="0"/>
    <n v="0"/>
    <n v="0"/>
    <n v="0"/>
  </r>
  <r>
    <n v="5"/>
    <s v="Material 5"/>
    <n v="0"/>
    <x v="0"/>
    <n v="0"/>
    <n v="0"/>
    <n v="0"/>
    <s v="MTS"/>
    <s v="no"/>
    <n v="185"/>
    <n v="0"/>
    <n v="1"/>
    <s v="EOQ"/>
    <n v="0"/>
    <n v="2326.6666666666665"/>
    <n v="0.95"/>
    <s v="Beta"/>
    <n v="0"/>
    <n v="4567.666666666667"/>
    <n v="1829.0128153700505"/>
    <n v="0"/>
    <n v="0"/>
    <n v="0"/>
    <n v="16.43"/>
    <n v="0"/>
    <n v="50"/>
    <n v="0.12"/>
    <n v="6640"/>
    <n v="7685.083333333333"/>
    <n v="54812"/>
    <n v="54812"/>
    <n v="1667.3563190708171"/>
    <n v="1667"/>
    <n v="1668"/>
    <n v="3287.3597937612476"/>
    <n v="3287.3599635491605"/>
    <n v="1667"/>
    <n v="833.5"/>
    <n v="32.880623875224956"/>
    <n v="6.0821917808219172"/>
    <n v="0"/>
    <n v="27781.424657534248"/>
    <n v="4567.666666666667"/>
    <n v="5709.5833333333339"/>
    <n v="4510.7297015945014"/>
    <s v=""/>
    <n v="264"/>
    <n v="354"/>
    <n v="1.4700000000000635"/>
    <n v="6630.7726613442037"/>
    <n v="34412.197318878454"/>
    <n v="0"/>
    <n v="0"/>
    <n v="54812"/>
    <n v="900561.16"/>
    <n v="0"/>
    <n v="7685.083333333333"/>
    <n v="126265.91916666666"/>
    <n v="51.17593623050913"/>
    <n v="0"/>
    <n v="1667"/>
    <n v="27388.81"/>
    <n v="11.100762606728454"/>
    <n v="0"/>
    <n v="6018.083333333333"/>
    <n v="98877.109166666662"/>
    <n v="40.075173623780678"/>
    <n v="0"/>
    <n v="6640"/>
    <n v="109095.2"/>
    <n v="44.216594906224913"/>
    <n v="0"/>
    <n v="6630.7726613442037"/>
    <n v="108943.59482588526"/>
    <n v="44.15514889788065"/>
    <n v="0"/>
    <n v="833.5"/>
    <n v="13694.405000000001"/>
    <n v="5.5503813033642269"/>
    <n v="0"/>
    <n v="0"/>
    <n v="0"/>
    <n v="0"/>
    <n v="0"/>
    <n v="0"/>
    <n v="0"/>
    <n v="0"/>
    <n v="0"/>
  </r>
  <r>
    <n v="6"/>
    <s v="Material 6"/>
    <n v="0"/>
    <x v="0"/>
    <n v="0"/>
    <n v="0"/>
    <n v="0"/>
    <s v="MTS"/>
    <s v="no"/>
    <n v="45"/>
    <n v="0"/>
    <n v="32"/>
    <s v="EOQ"/>
    <n v="0"/>
    <n v="580.96153846153845"/>
    <n v="0.95"/>
    <s v="Beta"/>
    <n v="0"/>
    <n v="1866.5"/>
    <n v="549.98388406140839"/>
    <n v="0"/>
    <n v="0"/>
    <n v="0"/>
    <n v="0.91"/>
    <n v="0"/>
    <n v="50"/>
    <n v="0.12"/>
    <n v="90"/>
    <n v="7909"/>
    <n v="22398"/>
    <n v="22398"/>
    <n v="4528.905939737434"/>
    <n v="4528"/>
    <n v="4529"/>
    <n v="494.55653851590102"/>
    <n v="494.55652872598807"/>
    <n v="4529"/>
    <n v="2264.5"/>
    <n v="4.9454625745197616"/>
    <n v="1.4794520547945205"/>
    <n v="0"/>
    <n v="2761.3972602739727"/>
    <n v="1866.5"/>
    <n v="2333.125"/>
    <n v="668.96040235972123"/>
    <s v=""/>
    <n v="1"/>
    <n v="488"/>
    <n v="0.13000000000006229"/>
    <n v="86.964852306805426"/>
    <n v="2848.3621125807781"/>
    <n v="0"/>
    <n v="0"/>
    <n v="22398"/>
    <n v="20382.18"/>
    <n v="0"/>
    <n v="7909"/>
    <n v="7197.1900000000005"/>
    <n v="128.88583802125189"/>
    <n v="0"/>
    <n v="4528"/>
    <n v="4120.4800000000005"/>
    <n v="73.788731136708648"/>
    <n v="0"/>
    <n v="3381"/>
    <n v="3076.71"/>
    <n v="55.097106884543237"/>
    <n v="0"/>
    <n v="90"/>
    <n v="81.900000000000006"/>
    <n v="1.4666488079292794"/>
    <n v="0"/>
    <n v="86.964852306805426"/>
    <n v="79.13801559919294"/>
    <n v="1.4171877440835781"/>
    <n v="0"/>
    <n v="2264.5"/>
    <n v="2060.6950000000002"/>
    <n v="36.902513617287262"/>
    <n v="0"/>
    <n v="0"/>
    <n v="0"/>
    <n v="0"/>
    <n v="0"/>
    <n v="0"/>
    <n v="0"/>
    <n v="0"/>
    <n v="0"/>
  </r>
  <r>
    <n v="7"/>
    <s v="Material 7"/>
    <n v="0"/>
    <x v="0"/>
    <n v="0"/>
    <n v="0"/>
    <n v="0"/>
    <s v="MTS"/>
    <s v="no"/>
    <n v="13"/>
    <n v="0"/>
    <n v="1"/>
    <s v="EOQ"/>
    <n v="0"/>
    <n v="987.95238095238096"/>
    <n v="0.95"/>
    <s v="Beta"/>
    <n v="0"/>
    <n v="1636.5833333333333"/>
    <n v="656.01004126646137"/>
    <n v="0"/>
    <n v="0"/>
    <n v="0"/>
    <n v="1.59"/>
    <n v="0"/>
    <n v="50"/>
    <n v="0.12"/>
    <n v="30"/>
    <n v="6011"/>
    <n v="19638.999999999996"/>
    <n v="19638.999999999996"/>
    <n v="3208.2669681937869"/>
    <n v="3208"/>
    <n v="3209"/>
    <n v="612.13733965087272"/>
    <n v="612.13735350576496"/>
    <n v="3208"/>
    <n v="1604"/>
    <n v="6.1218827930174555"/>
    <n v="0.42739726027397257"/>
    <n v="0"/>
    <n v="699.47123287671218"/>
    <n v="1636.5833333333333"/>
    <n v="2045.7291666666665"/>
    <n v="428.87067751523722"/>
    <s v=""/>
    <n v="1"/>
    <n v="495"/>
    <n v="6.0000000000062316E-2"/>
    <n v="25.732240650940959"/>
    <n v="725.20347352765316"/>
    <n v="0"/>
    <n v="0"/>
    <n v="19638.999999999996"/>
    <n v="31226.009999999995"/>
    <n v="0"/>
    <n v="6011"/>
    <n v="9557.49"/>
    <n v="111.71724629563626"/>
    <n v="0"/>
    <n v="3208"/>
    <n v="5100.72"/>
    <n v="59.622180355415253"/>
    <n v="0"/>
    <n v="2803"/>
    <n v="4456.7699999999995"/>
    <n v="52.095065940221005"/>
    <n v="0"/>
    <n v="30"/>
    <n v="47.7"/>
    <n v="0.55756403075513028"/>
    <n v="0"/>
    <n v="25.732240650940959"/>
    <n v="40.914262634996128"/>
    <n v="0.47824572725665521"/>
    <n v="0"/>
    <n v="1604"/>
    <n v="2550.36"/>
    <n v="29.811090177707626"/>
    <n v="0"/>
    <n v="0"/>
    <n v="0"/>
    <n v="0"/>
    <n v="0"/>
    <n v="0"/>
    <n v="0"/>
    <n v="0"/>
    <n v="0"/>
  </r>
  <r>
    <n v="8"/>
    <s v="Material 8"/>
    <n v="0"/>
    <x v="0"/>
    <n v="0"/>
    <n v="0"/>
    <n v="0"/>
    <s v="MTS"/>
    <s v="no"/>
    <n v="59"/>
    <n v="0"/>
    <n v="1"/>
    <s v="EOQ"/>
    <n v="0"/>
    <n v="1644.4736842105262"/>
    <n v="0.95"/>
    <s v="Beta"/>
    <n v="0"/>
    <n v="2368.5"/>
    <n v="923.69755971215045"/>
    <n v="0"/>
    <n v="0"/>
    <n v="0"/>
    <n v="0.08"/>
    <n v="0"/>
    <n v="50"/>
    <n v="0.12"/>
    <n v="10"/>
    <n v="6898.416666666667"/>
    <n v="28422"/>
    <n v="28422"/>
    <n v="17206.466807569763"/>
    <n v="17206"/>
    <n v="17207"/>
    <n v="165.18208141346042"/>
    <n v="165.18208143197535"/>
    <n v="17206"/>
    <n v="8603"/>
    <n v="1.6518656282692084"/>
    <n v="1.9397260273972603"/>
    <n v="0"/>
    <n v="4594.2410958904111"/>
    <n v="2368.5"/>
    <n v="2960.625"/>
    <n v="1286.470976973545"/>
    <s v=""/>
    <n v="1"/>
    <n v="501"/>
    <n v="6.2307797810134957E-14"/>
    <n v="8.0157173521874427E-11"/>
    <n v="4594.2410958904911"/>
    <n v="0"/>
    <n v="0"/>
    <n v="28422"/>
    <n v="2273.7600000000002"/>
    <n v="0"/>
    <n v="6898.416666666667"/>
    <n v="551.87333333333333"/>
    <n v="88.590601763891812"/>
    <n v="0"/>
    <n v="17206"/>
    <n v="1376.48"/>
    <n v="220.9622827387235"/>
    <n v="0"/>
    <n v="-10307.583333333332"/>
    <n v="-824.60666666666668"/>
    <n v="-132.37168097483169"/>
    <n v="0"/>
    <n v="10"/>
    <n v="0.8"/>
    <n v="0.12842164520441912"/>
    <n v="0"/>
    <n v="8.0157173521874427E-11"/>
    <n v="6.4125738817499544E-12"/>
    <n v="1.0293916098615215E-12"/>
    <n v="0"/>
    <n v="8603"/>
    <n v="688.24"/>
    <n v="110.48114136936175"/>
    <n v="0"/>
    <n v="0"/>
    <n v="0"/>
    <n v="0"/>
    <n v="0"/>
    <n v="0"/>
    <n v="0"/>
    <n v="0"/>
    <n v="0"/>
  </r>
  <r>
    <n v="9"/>
    <s v="Material 9"/>
    <n v="0"/>
    <x v="0"/>
    <n v="0"/>
    <n v="0"/>
    <n v="0"/>
    <s v="MTS"/>
    <s v="no"/>
    <n v="108"/>
    <n v="0"/>
    <n v="1"/>
    <s v="EOQ"/>
    <n v="0"/>
    <n v="1268.2105263157894"/>
    <n v="0.95"/>
    <s v="Beta"/>
    <n v="0"/>
    <n v="1899.1666666666667"/>
    <n v="541.38405681151778"/>
    <n v="0"/>
    <n v="0"/>
    <n v="0"/>
    <n v="0.74"/>
    <n v="0"/>
    <n v="50"/>
    <n v="0.12"/>
    <n v="360"/>
    <n v="8618.1666666666661"/>
    <n v="22790"/>
    <n v="22790"/>
    <n v="5066.0057653356871"/>
    <n v="5066"/>
    <n v="5067"/>
    <n v="449.86131196210022"/>
    <n v="449.86132062364317"/>
    <n v="5066"/>
    <n v="2533"/>
    <n v="4.4986182392420053"/>
    <n v="3.5506849315068494"/>
    <n v="0"/>
    <n v="6743.3424657534242"/>
    <n v="1899.1666666666667"/>
    <n v="2373.9583333333335"/>
    <n v="1020.1441199187159"/>
    <s v=""/>
    <n v="1"/>
    <n v="466"/>
    <n v="0.35000000000006248"/>
    <n v="357.0504419716143"/>
    <n v="7100.3929077250386"/>
    <n v="0"/>
    <n v="0"/>
    <n v="22790"/>
    <n v="16864.599999999999"/>
    <n v="0"/>
    <n v="8618.1666666666661"/>
    <n v="6377.4433333333327"/>
    <n v="138.02680269123886"/>
    <n v="0"/>
    <n v="5066"/>
    <n v="3748.84"/>
    <n v="81.136024572180801"/>
    <n v="0"/>
    <n v="3552.1666666666661"/>
    <n v="2628.6033333333326"/>
    <n v="56.890778119058055"/>
    <n v="0"/>
    <n v="360"/>
    <n v="266.39999999999998"/>
    <n v="5.7656867046950415"/>
    <n v="0"/>
    <n v="357.0504419716143"/>
    <n v="264.21732705899456"/>
    <n v="5.7184471838367363"/>
    <n v="0"/>
    <n v="2533"/>
    <n v="1874.42"/>
    <n v="40.568012286090401"/>
    <n v="0"/>
    <n v="0"/>
    <n v="0"/>
    <n v="0"/>
    <n v="0"/>
    <n v="0"/>
    <n v="0"/>
    <n v="0"/>
    <n v="0"/>
  </r>
  <r>
    <n v="10"/>
    <s v="Material 10"/>
    <n v="0"/>
    <x v="0"/>
    <n v="0"/>
    <n v="0"/>
    <n v="0"/>
    <s v="MTS"/>
    <s v="no"/>
    <n v="13"/>
    <n v="0"/>
    <n v="1"/>
    <s v="EOQ"/>
    <n v="0"/>
    <n v="1228.8378378378379"/>
    <n v="0.95"/>
    <s v="Beta"/>
    <n v="0"/>
    <n v="3303"/>
    <n v="1371.1527996543639"/>
    <n v="0"/>
    <n v="0"/>
    <n v="0"/>
    <n v="0.35"/>
    <n v="0"/>
    <n v="50"/>
    <n v="0.12"/>
    <n v="10"/>
    <n v="6368.833333333333"/>
    <n v="39636"/>
    <n v="39636"/>
    <n v="9714.4957960477077"/>
    <n v="9714"/>
    <n v="9715"/>
    <n v="408.00882396541073"/>
    <n v="408.00882398353065"/>
    <n v="9714"/>
    <n v="4857"/>
    <n v="4.080296479308215"/>
    <n v="0.42739726027397257"/>
    <n v="0"/>
    <n v="1411.6931506849314"/>
    <n v="3303"/>
    <n v="4128.75"/>
    <n v="896.39973959762222"/>
    <s v=""/>
    <n v="1"/>
    <n v="501"/>
    <n v="6.2307797810134957E-14"/>
    <n v="5.585269373190627E-11"/>
    <n v="1411.6931506849874"/>
    <n v="0"/>
    <n v="0"/>
    <n v="39636"/>
    <n v="13872.599999999999"/>
    <n v="0"/>
    <n v="6368.833333333333"/>
    <n v="2229.0916666666662"/>
    <n v="58.649312914185757"/>
    <n v="0"/>
    <n v="9714"/>
    <n v="3399.8999999999996"/>
    <n v="89.454283984256733"/>
    <n v="0"/>
    <n v="-3345.166666666667"/>
    <n v="-1170.8083333333334"/>
    <n v="-30.804971070070977"/>
    <n v="0"/>
    <n v="10"/>
    <n v="3.5"/>
    <n v="9.2088000807346873E-2"/>
    <n v="0"/>
    <n v="5.585269373190627E-11"/>
    <n v="1.9548442806167193E-11"/>
    <n v="5.1433629054762811E-13"/>
    <n v="0"/>
    <n v="4857"/>
    <n v="1699.9499999999998"/>
    <n v="44.727141992128367"/>
    <n v="0"/>
    <n v="0"/>
    <n v="0"/>
    <n v="0"/>
    <n v="0"/>
    <n v="0"/>
    <n v="0"/>
    <n v="0"/>
    <n v="0"/>
  </r>
  <r>
    <n v="11"/>
    <s v="Material 11"/>
    <n v="0"/>
    <x v="0"/>
    <n v="0"/>
    <n v="0"/>
    <n v="0"/>
    <s v="MTS"/>
    <s v="no"/>
    <n v="38"/>
    <n v="0"/>
    <n v="1"/>
    <s v="EOQ"/>
    <n v="0"/>
    <n v="394.78260869565219"/>
    <n v="0.95"/>
    <s v="Beta"/>
    <n v="0"/>
    <n v="625.25"/>
    <n v="401.74327510352811"/>
    <n v="0"/>
    <n v="0"/>
    <n v="0"/>
    <n v="1"/>
    <n v="0"/>
    <n v="50"/>
    <n v="0.12"/>
    <n v="130"/>
    <n v="3420.4166666666665"/>
    <n v="7503"/>
    <n v="7503"/>
    <n v="2500.4999500099975"/>
    <n v="2500"/>
    <n v="2501"/>
    <n v="300.06"/>
    <n v="300.06"/>
    <n v="2501"/>
    <n v="1250.5"/>
    <n v="3"/>
    <n v="1.2493150684931507"/>
    <n v="0"/>
    <n v="781.13424657534244"/>
    <n v="625.25"/>
    <n v="781.5625"/>
    <n v="449.03956119900306"/>
    <s v=""/>
    <n v="1"/>
    <n v="474"/>
    <n v="0.27000000000006241"/>
    <n v="121.24068152375885"/>
    <n v="902.37492809910134"/>
    <n v="0"/>
    <n v="0"/>
    <n v="7503"/>
    <n v="7503"/>
    <n v="0"/>
    <n v="3420.4166666666665"/>
    <n v="3420.4166666666665"/>
    <n v="166.3937202896619"/>
    <n v="0"/>
    <n v="2500"/>
    <n v="2500"/>
    <n v="121.61801945888311"/>
    <n v="0"/>
    <n v="920.41666666666652"/>
    <n v="920.41666666666652"/>
    <n v="44.775700830778788"/>
    <n v="0"/>
    <n v="130"/>
    <n v="130"/>
    <n v="6.3241370118619225"/>
    <n v="0"/>
    <n v="121.24068152375885"/>
    <n v="121.24068152375885"/>
    <n v="5.898020625905902"/>
    <n v="0"/>
    <n v="1250.5"/>
    <n v="1250.5"/>
    <n v="60.833333333333329"/>
    <n v="0"/>
    <n v="0"/>
    <n v="0"/>
    <n v="0"/>
    <n v="0"/>
    <n v="0"/>
    <n v="0"/>
    <n v="0"/>
    <n v="0"/>
  </r>
  <r>
    <n v="12"/>
    <s v="Material 12"/>
    <n v="0"/>
    <x v="0"/>
    <n v="0"/>
    <n v="0"/>
    <n v="0"/>
    <s v="MTS"/>
    <s v="no"/>
    <n v="38"/>
    <n v="0"/>
    <n v="800"/>
    <s v="EOQ"/>
    <n v="0"/>
    <n v="1200"/>
    <n v="0.95"/>
    <s v="Beta"/>
    <n v="0"/>
    <n v="2019.25"/>
    <n v="731.74487916337227"/>
    <n v="0"/>
    <n v="0"/>
    <n v="0"/>
    <n v="0.43"/>
    <n v="0"/>
    <n v="50"/>
    <n v="0.12"/>
    <n v="10"/>
    <n v="4761.833333333333"/>
    <n v="24231"/>
    <n v="24231"/>
    <n v="6852.6857746128553"/>
    <n v="6852"/>
    <n v="6853"/>
    <n v="353.59858774080561"/>
    <n v="353.59858634174816"/>
    <n v="6853"/>
    <n v="3426.5"/>
    <n v="3.5358237268349626"/>
    <n v="1.2493150684931507"/>
    <n v="0"/>
    <n v="2522.6794520547946"/>
    <n v="2019.25"/>
    <n v="2524.0625"/>
    <n v="817.89147401275966"/>
    <s v=""/>
    <n v="1"/>
    <n v="501"/>
    <n v="6.2307797810134957E-14"/>
    <n v="5.0961016593420279E-11"/>
    <n v="2522.6794520548456"/>
    <n v="0"/>
    <n v="0"/>
    <n v="24231"/>
    <n v="10419.33"/>
    <n v="0"/>
    <n v="4761.833333333333"/>
    <n v="2047.5883333333331"/>
    <n v="71.72915548952443"/>
    <n v="0"/>
    <n v="6852"/>
    <n v="2946.36"/>
    <n v="103.21406462795592"/>
    <n v="0"/>
    <n v="-2090.166666666667"/>
    <n v="-898.77166666666699"/>
    <n v="-31.48490913843149"/>
    <n v="0"/>
    <n v="10"/>
    <n v="4.3"/>
    <n v="0.15063348603029175"/>
    <n v="0"/>
    <n v="5.0961016593420279E-11"/>
    <n v="2.1913237135170721E-11"/>
    <n v="7.6764355811144414E-13"/>
    <n v="0"/>
    <n v="3426.5"/>
    <n v="1473.395"/>
    <n v="51.614563988279471"/>
    <n v="0"/>
    <n v="0"/>
    <n v="0"/>
    <n v="0"/>
    <n v="0"/>
    <n v="0"/>
    <n v="0"/>
    <n v="0"/>
    <n v="0"/>
  </r>
  <r>
    <n v="13"/>
    <s v="Material 13"/>
    <n v="0"/>
    <x v="0"/>
    <n v="0"/>
    <n v="0"/>
    <n v="0"/>
    <s v="MTS"/>
    <s v="no"/>
    <n v="136"/>
    <n v="0"/>
    <n v="4927"/>
    <s v="EOQ"/>
    <n v="0"/>
    <n v="8568"/>
    <n v="0.95"/>
    <s v="Beta"/>
    <n v="0"/>
    <n v="4481.916666666667"/>
    <n v="1759.8271846113098"/>
    <n v="0"/>
    <n v="0"/>
    <n v="0"/>
    <n v="0.06"/>
    <n v="0"/>
    <n v="50"/>
    <n v="0.12"/>
    <n v="270"/>
    <n v="14286.583333333334"/>
    <n v="53783"/>
    <n v="53783"/>
    <n v="27331.046652316687"/>
    <n v="27331"/>
    <n v="27332"/>
    <n v="196.78353589696681"/>
    <n v="196.78353601639105"/>
    <n v="27331"/>
    <n v="13665.5"/>
    <n v="1.9678387179393362"/>
    <n v="4.4712328767123282"/>
    <n v="0"/>
    <n v="20039.693150684932"/>
    <n v="4481.916666666667"/>
    <n v="5602.3958333333339"/>
    <n v="3721.2056105535125"/>
    <s v=""/>
    <n v="1"/>
    <n v="494"/>
    <n v="7.0000000000062318E-2"/>
    <n v="260.48439273897776"/>
    <n v="20300.17754342391"/>
    <n v="0"/>
    <n v="0"/>
    <n v="53783"/>
    <n v="3226.98"/>
    <n v="0"/>
    <n v="14286.583333333334"/>
    <n v="857.19500000000005"/>
    <n v="96.956341532950333"/>
    <n v="0"/>
    <n v="27331"/>
    <n v="1639.86"/>
    <n v="185.48268040087012"/>
    <n v="0"/>
    <n v="-13044.416666666666"/>
    <n v="-782.66499999999985"/>
    <n v="-88.52633886791979"/>
    <n v="0"/>
    <n v="270"/>
    <n v="16.2"/>
    <n v="1.8323633862001001"/>
    <n v="0"/>
    <n v="260.48439273897776"/>
    <n v="15.629063564338665"/>
    <n v="1.7677854219684077"/>
    <n v="0"/>
    <n v="13665.5"/>
    <n v="819.93"/>
    <n v="92.741340200435062"/>
    <n v="0"/>
    <n v="0"/>
    <n v="0"/>
    <n v="0"/>
    <n v="0"/>
    <n v="0"/>
    <n v="0"/>
    <n v="0"/>
    <n v="0"/>
  </r>
  <r>
    <n v="14"/>
    <s v="Material 14"/>
    <n v="0"/>
    <x v="0"/>
    <n v="0"/>
    <n v="0"/>
    <n v="0"/>
    <s v="MTS"/>
    <s v="no"/>
    <n v="45"/>
    <n v="0"/>
    <n v="405"/>
    <s v="EOQ"/>
    <n v="0"/>
    <n v="4132.704545454545"/>
    <n v="0.95"/>
    <s v="Beta"/>
    <n v="0"/>
    <n v="12571.333333333334"/>
    <n v="3519.9203589475346"/>
    <n v="0"/>
    <n v="0"/>
    <n v="0"/>
    <n v="0.53"/>
    <n v="0"/>
    <n v="50"/>
    <n v="0.12"/>
    <n v="2450"/>
    <n v="14393.916666666666"/>
    <n v="150856"/>
    <n v="150856"/>
    <n v="15401.135300797117"/>
    <n v="15401"/>
    <n v="15402"/>
    <n v="979.51220516849548"/>
    <n v="979.51220667445796"/>
    <n v="15401"/>
    <n v="7700.5"/>
    <n v="9.7952081033699105"/>
    <n v="1.4794520547945205"/>
    <n v="0"/>
    <n v="18598.68493150685"/>
    <n v="12571.333333333334"/>
    <n v="15714.166666666668"/>
    <n v="4281.375159954332"/>
    <s v=""/>
    <n v="1"/>
    <n v="444"/>
    <n v="0.57000000000006268"/>
    <n v="2440.3838411742377"/>
    <n v="21039.068772681087"/>
    <n v="0"/>
    <n v="0"/>
    <n v="150856"/>
    <n v="79953.680000000008"/>
    <n v="0"/>
    <n v="14393.916666666666"/>
    <n v="7628.7758333333331"/>
    <n v="34.826454256597899"/>
    <n v="0"/>
    <n v="15401"/>
    <n v="8162.5300000000007"/>
    <n v="37.263118470594478"/>
    <n v="0"/>
    <n v="-1007.0833333333339"/>
    <n v="-533.75416666666752"/>
    <n v="-2.4366642139965791"/>
    <n v="0"/>
    <n v="2450"/>
    <n v="1298.5"/>
    <n v="5.9278384684732455"/>
    <n v="0"/>
    <n v="2440.3838411742377"/>
    <n v="1293.403435822346"/>
    <n v="5.9045719230829175"/>
    <n v="0"/>
    <n v="7700.5"/>
    <n v="4081.2650000000003"/>
    <n v="18.631559235297239"/>
    <n v="0"/>
    <n v="0"/>
    <n v="0"/>
    <n v="0"/>
    <n v="0"/>
    <n v="0"/>
    <n v="0"/>
    <n v="0"/>
    <n v="0"/>
  </r>
  <r>
    <n v="15"/>
    <s v="Material 15"/>
    <n v="0"/>
    <x v="1"/>
    <n v="0"/>
    <n v="0"/>
    <n v="0"/>
    <s v="MTS"/>
    <s v="no"/>
    <n v="45"/>
    <n v="0"/>
    <n v="1"/>
    <s v="EOQ"/>
    <n v="0"/>
    <n v="1682.75"/>
    <n v="0.95"/>
    <s v="Beta"/>
    <n v="0"/>
    <n v="2953.1666666666665"/>
    <n v="1308.5205965192722"/>
    <n v="0"/>
    <n v="0"/>
    <n v="0"/>
    <n v="1.72"/>
    <n v="0"/>
    <n v="50"/>
    <n v="0.12"/>
    <n v="1210"/>
    <n v="8286.3333333333339"/>
    <n v="35437.999999999993"/>
    <n v="35437.999999999993"/>
    <n v="4143.6184239636314"/>
    <n v="4143"/>
    <n v="4144"/>
    <n v="855.24285223268157"/>
    <n v="855.24284633204616"/>
    <n v="4144"/>
    <n v="2072"/>
    <n v="8.5516409266409248"/>
    <n v="1.4794520547945205"/>
    <n v="0"/>
    <n v="4369.0684931506839"/>
    <n v="2953.1666666666665"/>
    <n v="3691.458333333333"/>
    <n v="1591.5892994525962"/>
    <s v=""/>
    <n v="40"/>
    <n v="425"/>
    <n v="0.76000000000006285"/>
    <n v="1209.6078675840731"/>
    <n v="5578.6763607347566"/>
    <n v="0"/>
    <n v="0"/>
    <n v="35437.999999999993"/>
    <n v="60953.359999999986"/>
    <n v="0"/>
    <n v="8286.3333333333339"/>
    <n v="14252.493333333334"/>
    <n v="85.346567714506108"/>
    <n v="0"/>
    <n v="4143"/>
    <n v="7125.96"/>
    <n v="42.67156724420115"/>
    <n v="0"/>
    <n v="4143.3333333333339"/>
    <n v="7126.5333333333338"/>
    <n v="42.675000470304958"/>
    <n v="0"/>
    <n v="1210"/>
    <n v="2081.1999999999998"/>
    <n v="12.462610756814719"/>
    <n v="0"/>
    <n v="1209.6078675840731"/>
    <n v="2080.5255322446055"/>
    <n v="12.458571919075196"/>
    <n v="0"/>
    <n v="2072"/>
    <n v="3563.84"/>
    <n v="21.340933461256284"/>
    <n v="0"/>
    <n v="0"/>
    <n v="0"/>
    <n v="0"/>
    <n v="0"/>
    <n v="0"/>
    <n v="0"/>
    <n v="0"/>
    <n v="0"/>
  </r>
  <r>
    <n v="16"/>
    <s v="Material 16"/>
    <n v="0"/>
    <x v="1"/>
    <n v="0"/>
    <n v="0"/>
    <n v="0"/>
    <s v="MTS"/>
    <s v="no"/>
    <n v="73"/>
    <n v="0"/>
    <n v="1"/>
    <s v="EOQ"/>
    <n v="0"/>
    <n v="1793"/>
    <n v="0.95"/>
    <s v="Beta"/>
    <n v="0"/>
    <n v="1990.75"/>
    <n v="777.51189701508747"/>
    <n v="0"/>
    <n v="0"/>
    <n v="0"/>
    <n v="0.42"/>
    <n v="0"/>
    <n v="50"/>
    <n v="0.12"/>
    <n v="320"/>
    <n v="1274.3333333333333"/>
    <n v="23889"/>
    <n v="23889"/>
    <n v="6884.6793334046815"/>
    <n v="6884"/>
    <n v="6885"/>
    <n v="346.98784009296918"/>
    <n v="346.98783877995641"/>
    <n v="6885"/>
    <n v="3442.5"/>
    <n v="3.4697167755991285"/>
    <n v="2.4"/>
    <n v="0"/>
    <n v="4777.8"/>
    <n v="1990.75"/>
    <n v="2488.4375"/>
    <n v="1204.516251447028"/>
    <s v=""/>
    <n v="1"/>
    <n v="475"/>
    <n v="0.2600000000000624"/>
    <n v="313.17422537630245"/>
    <n v="5090.9742253763025"/>
    <n v="0"/>
    <n v="0"/>
    <n v="23889"/>
    <n v="10033.379999999999"/>
    <n v="0"/>
    <n v="1274.3333333333333"/>
    <n v="535.21999999999991"/>
    <n v="19.470537346337924"/>
    <n v="0"/>
    <n v="6884"/>
    <n v="2891.2799999999997"/>
    <n v="105.18062706685085"/>
    <n v="0"/>
    <n v="-5609.666666666667"/>
    <n v="-2356.06"/>
    <n v="-85.710089720512926"/>
    <n v="0"/>
    <n v="320"/>
    <n v="134.4"/>
    <n v="4.8892795847461183"/>
    <n v="0"/>
    <n v="313.17422537630245"/>
    <n v="131.53317465804702"/>
    <n v="4.7849885831282339"/>
    <n v="0"/>
    <n v="3442.5"/>
    <n v="1445.85"/>
    <n v="52.597953032776594"/>
    <n v="0"/>
    <n v="0"/>
    <n v="0"/>
    <n v="0"/>
    <n v="0"/>
    <n v="0"/>
    <n v="0"/>
    <n v="0"/>
    <n v="0"/>
  </r>
  <r>
    <n v="17"/>
    <s v="Material 17"/>
    <n v="0"/>
    <x v="1"/>
    <n v="0"/>
    <n v="0"/>
    <n v="0"/>
    <s v="MTS"/>
    <s v="no"/>
    <n v="73"/>
    <n v="0"/>
    <n v="1"/>
    <s v="EOQ"/>
    <n v="0"/>
    <n v="1822.8214285714287"/>
    <n v="0.95"/>
    <s v="Beta"/>
    <n v="0"/>
    <n v="4047.3333333333335"/>
    <n v="1366.4525626821464"/>
    <n v="0"/>
    <n v="0"/>
    <n v="0"/>
    <n v="0.41"/>
    <n v="0"/>
    <n v="50"/>
    <n v="0.12"/>
    <n v="830"/>
    <n v="3416.8333333333335"/>
    <n v="48568"/>
    <n v="48568"/>
    <n v="9935.5647627334984"/>
    <n v="9935"/>
    <n v="9936"/>
    <n v="488.8297871162556"/>
    <n v="488.82978679549115"/>
    <n v="9936"/>
    <n v="4968"/>
    <n v="4.8880837359098228"/>
    <n v="2.4"/>
    <n v="0"/>
    <n v="9713.6"/>
    <n v="4047.3333333333335"/>
    <n v="5059.166666666667"/>
    <n v="2116.8992074601597"/>
    <s v=""/>
    <n v="1"/>
    <n v="462"/>
    <n v="0.39000000000006252"/>
    <n v="825.59069090959463"/>
    <n v="10539.190690909594"/>
    <n v="0"/>
    <n v="0"/>
    <n v="48568"/>
    <n v="19912.879999999997"/>
    <n v="0"/>
    <n v="3416.8333333333335"/>
    <n v="1400.9016666666666"/>
    <n v="25.678310135617419"/>
    <n v="0"/>
    <n v="9935"/>
    <n v="4073.35"/>
    <n v="74.663873332235227"/>
    <n v="0"/>
    <n v="-6518.1666666666661"/>
    <n v="-2672.4483333333333"/>
    <n v="-48.985563196617804"/>
    <n v="0"/>
    <n v="830"/>
    <n v="340.29999999999995"/>
    <n v="6.2376461867896555"/>
    <n v="0"/>
    <n v="825.59069090959463"/>
    <n v="338.4921832729338"/>
    <n v="6.2045091867485196"/>
    <n v="0"/>
    <n v="4968"/>
    <n v="2036.8799999999999"/>
    <n v="37.335694284302427"/>
    <n v="0"/>
    <n v="0"/>
    <n v="0"/>
    <n v="0"/>
    <n v="0"/>
    <n v="0"/>
    <n v="0"/>
    <n v="0"/>
    <n v="0"/>
  </r>
  <r>
    <n v="18"/>
    <s v="Material 18"/>
    <n v="0"/>
    <x v="1"/>
    <n v="0"/>
    <n v="0"/>
    <n v="0"/>
    <s v="MTS"/>
    <s v="no"/>
    <n v="136"/>
    <n v="0"/>
    <n v="1"/>
    <s v="EOQ"/>
    <n v="0"/>
    <n v="1128.6857142857143"/>
    <n v="0.95"/>
    <s v="Beta"/>
    <n v="0"/>
    <n v="3681.8333333333335"/>
    <n v="1825.2074269833417"/>
    <n v="0"/>
    <n v="0"/>
    <n v="0"/>
    <n v="2.5"/>
    <n v="0"/>
    <n v="50"/>
    <n v="0.12"/>
    <n v="4710"/>
    <n v="10309.5"/>
    <n v="44182"/>
    <n v="44182"/>
    <n v="3837.6207907156922"/>
    <n v="3837"/>
    <n v="3838"/>
    <n v="1151.2862522804273"/>
    <n v="1151.2862428348099"/>
    <n v="3838"/>
    <n v="1919"/>
    <n v="11.511724856696196"/>
    <n v="4.4712328767123282"/>
    <n v="0"/>
    <n v="16462.334246575341"/>
    <n v="3681.8333333333335"/>
    <n v="4602.291666666667"/>
    <n v="3859.4540288423173"/>
    <s v=""/>
    <n v="201"/>
    <n v="379"/>
    <n v="1.2200000000000633"/>
    <n v="4708.5339151878716"/>
    <n v="21170.868161763214"/>
    <n v="0"/>
    <n v="0"/>
    <n v="44182"/>
    <n v="110455"/>
    <n v="0"/>
    <n v="10309.5"/>
    <n v="25773.75"/>
    <n v="85.16969580372097"/>
    <n v="0"/>
    <n v="3837"/>
    <n v="9592.5"/>
    <n v="31.698542392829658"/>
    <n v="0"/>
    <n v="6472.5"/>
    <n v="16181.25"/>
    <n v="53.471153410891311"/>
    <n v="0"/>
    <n v="4710"/>
    <n v="11775"/>
    <n v="38.910642343035626"/>
    <n v="0"/>
    <n v="4708.5339151878716"/>
    <n v="11771.334787969679"/>
    <n v="38.898530601683333"/>
    <n v="0"/>
    <n v="1919"/>
    <n v="4797.5"/>
    <n v="15.85340183785252"/>
    <n v="0"/>
    <n v="0"/>
    <n v="0"/>
    <n v="0"/>
    <n v="0"/>
    <n v="0"/>
    <n v="0"/>
    <n v="0"/>
    <n v="0"/>
  </r>
  <r>
    <n v="19"/>
    <s v="Material 19"/>
    <n v="0"/>
    <x v="1"/>
    <n v="0"/>
    <n v="0"/>
    <n v="0"/>
    <s v="MTS"/>
    <s v="no"/>
    <n v="73"/>
    <n v="0"/>
    <n v="1"/>
    <s v="EOQ"/>
    <n v="0"/>
    <n v="2176.375"/>
    <n v="0.95"/>
    <s v="Beta"/>
    <n v="0"/>
    <n v="2903.0833333333335"/>
    <n v="1381.3105409740638"/>
    <n v="0"/>
    <n v="0"/>
    <n v="0"/>
    <n v="0.18"/>
    <n v="0"/>
    <n v="50"/>
    <n v="0.12"/>
    <n v="500"/>
    <n v="9674.8333333333339"/>
    <n v="34837"/>
    <n v="34837"/>
    <n v="12699.701075513842"/>
    <n v="12699"/>
    <n v="12700"/>
    <n v="274.31354364910624"/>
    <n v="274.3135433070866"/>
    <n v="12700"/>
    <n v="6350"/>
    <n v="2.7430708661417325"/>
    <n v="2.4"/>
    <n v="0"/>
    <n v="6967.4"/>
    <n v="2903.0833333333335"/>
    <n v="3628.854166666667"/>
    <n v="2139.9170884533228"/>
    <s v=""/>
    <n v="1"/>
    <n v="478"/>
    <n v="0.23000000000006238"/>
    <n v="492.18093034439772"/>
    <n v="7459.5809303443975"/>
    <n v="0"/>
    <n v="0"/>
    <n v="34837"/>
    <n v="6270.66"/>
    <n v="0"/>
    <n v="9674.8333333333339"/>
    <n v="1741.47"/>
    <n v="101.36677000507125"/>
    <n v="0"/>
    <n v="12699"/>
    <n v="2285.8199999999997"/>
    <n v="133.05207107385823"/>
    <n v="0"/>
    <n v="-3024.1666666666661"/>
    <n v="-544.34999999999968"/>
    <n v="-31.685301068786984"/>
    <n v="0"/>
    <n v="500"/>
    <n v="90"/>
    <n v="5.2386830094439825"/>
    <n v="0"/>
    <n v="492.18093034439772"/>
    <n v="88.592567461991592"/>
    <n v="5.1567597547350568"/>
    <n v="0"/>
    <n v="6350"/>
    <n v="1143"/>
    <n v="66.531274219938567"/>
    <n v="0"/>
    <n v="0"/>
    <n v="0"/>
    <n v="0"/>
    <n v="0"/>
    <n v="0"/>
    <n v="0"/>
    <n v="0"/>
    <n v="0"/>
  </r>
  <r>
    <n v="20"/>
    <s v="Material 20"/>
    <n v="0"/>
    <x v="1"/>
    <n v="0"/>
    <n v="0"/>
    <n v="0"/>
    <s v="MTS"/>
    <s v="no"/>
    <n v="73"/>
    <n v="0"/>
    <n v="1"/>
    <s v="EOQ"/>
    <n v="0"/>
    <n v="885.71428571428567"/>
    <n v="0.95"/>
    <s v="Beta"/>
    <n v="0"/>
    <n v="1942.0833333333333"/>
    <n v="989.30870798602064"/>
    <n v="0"/>
    <n v="0"/>
    <n v="0"/>
    <n v="0.19"/>
    <n v="0"/>
    <n v="50"/>
    <n v="0.12"/>
    <n v="230"/>
    <n v="7136"/>
    <n v="23304.999999999996"/>
    <n v="23304.999999999996"/>
    <n v="10110.139083153195"/>
    <n v="10110"/>
    <n v="10111"/>
    <n v="230.5111711177052"/>
    <n v="230.51117193155966"/>
    <n v="10110"/>
    <n v="5055"/>
    <n v="2.3051434223541043"/>
    <n v="2.4"/>
    <n v="0"/>
    <n v="4660.9999999999991"/>
    <n v="1942.0833333333333"/>
    <n v="2427.6041666666665"/>
    <n v="1532.6304601151337"/>
    <s v=""/>
    <n v="1"/>
    <n v="486"/>
    <n v="0.15000000000006231"/>
    <n v="229.89456901736554"/>
    <n v="4890.894569017365"/>
    <n v="0"/>
    <n v="0"/>
    <n v="23304.999999999996"/>
    <n v="4427.9499999999989"/>
    <n v="0"/>
    <n v="7136"/>
    <n v="1355.84"/>
    <n v="111.76314095687623"/>
    <n v="0"/>
    <n v="10110"/>
    <n v="1920.9"/>
    <n v="158.34155760566406"/>
    <n v="0"/>
    <n v="-2974"/>
    <n v="-565.06000000000017"/>
    <n v="-46.578416648787837"/>
    <n v="0"/>
    <n v="230"/>
    <n v="43.7"/>
    <n v="3.6022312808410222"/>
    <n v="0"/>
    <n v="229.89456901736554"/>
    <n v="43.679968113299452"/>
    <n v="3.6005800339557368"/>
    <n v="0"/>
    <n v="5055"/>
    <n v="960.45"/>
    <n v="79.170778802832032"/>
    <n v="0"/>
    <n v="0"/>
    <n v="0"/>
    <n v="0"/>
    <n v="0"/>
    <n v="0"/>
    <n v="0"/>
    <n v="0"/>
    <n v="0"/>
  </r>
  <r>
    <n v="21"/>
    <s v="Material 21"/>
    <n v="0"/>
    <x v="1"/>
    <n v="0"/>
    <n v="0"/>
    <n v="0"/>
    <s v="MTS"/>
    <s v="no"/>
    <n v="73"/>
    <n v="0"/>
    <n v="1"/>
    <s v="EOQ"/>
    <n v="0"/>
    <n v="1626.2790697674418"/>
    <n v="0.95"/>
    <s v="Beta"/>
    <n v="0"/>
    <n v="6369.75"/>
    <n v="2558.3796407811792"/>
    <n v="0"/>
    <n v="0"/>
    <n v="0"/>
    <n v="0.24"/>
    <n v="0"/>
    <n v="50"/>
    <n v="0.12"/>
    <n v="1910"/>
    <n v="7016.083333333333"/>
    <n v="76437"/>
    <n v="76437"/>
    <n v="16291.293687120124"/>
    <n v="16291"/>
    <n v="16292"/>
    <n v="469.18925826529983"/>
    <n v="469.18925863000243"/>
    <n v="16291"/>
    <n v="8145.5"/>
    <n v="4.691977165305997"/>
    <n v="2.4"/>
    <n v="0"/>
    <n v="15287.4"/>
    <n v="6369.75"/>
    <n v="7962.1875"/>
    <n v="3963.4246968086482"/>
    <s v=""/>
    <n v="1"/>
    <n v="453"/>
    <n v="0.4800000000000626"/>
    <n v="1902.4438544683992"/>
    <n v="17189.8438544684"/>
    <n v="0"/>
    <n v="0"/>
    <n v="76437"/>
    <n v="18344.88"/>
    <n v="0"/>
    <n v="7016.083333333333"/>
    <n v="1683.86"/>
    <n v="33.503021006406144"/>
    <n v="0"/>
    <n v="16291"/>
    <n v="3909.8399999999997"/>
    <n v="77.792364954145228"/>
    <n v="0"/>
    <n v="-9274.9166666666679"/>
    <n v="-2225.9799999999996"/>
    <n v="-44.289343947739084"/>
    <n v="0"/>
    <n v="1910"/>
    <n v="458.4"/>
    <n v="9.120582963747923"/>
    <n v="0"/>
    <n v="1902.4438544683992"/>
    <n v="456.58652507241578"/>
    <n v="9.0845010515975986"/>
    <n v="0"/>
    <n v="8145.5"/>
    <n v="1954.9199999999998"/>
    <n v="38.896182477072614"/>
    <n v="0"/>
    <n v="0"/>
    <n v="0"/>
    <n v="0"/>
    <n v="0"/>
    <n v="0"/>
    <n v="0"/>
    <n v="0"/>
    <n v="0"/>
  </r>
  <r>
    <n v="22"/>
    <s v="Material 22"/>
    <n v="0"/>
    <x v="1"/>
    <n v="0"/>
    <n v="0"/>
    <n v="0"/>
    <s v="MTS"/>
    <s v="no"/>
    <n v="73"/>
    <n v="0"/>
    <n v="1"/>
    <s v="EOQ"/>
    <n v="0"/>
    <n v="522.38297872340422"/>
    <n v="0.95"/>
    <s v="Beta"/>
    <n v="0"/>
    <n v="1895.8333333333333"/>
    <n v="829.21330004390109"/>
    <n v="0"/>
    <n v="0"/>
    <n v="0"/>
    <n v="0.32"/>
    <n v="0"/>
    <n v="50"/>
    <n v="0.12"/>
    <n v="290"/>
    <n v="4043.3333333333335"/>
    <n v="22749.999999999996"/>
    <n v="22749.999999999996"/>
    <n v="7697.0638341296517"/>
    <n v="7697"/>
    <n v="7698"/>
    <n v="295.56725124074308"/>
    <n v="295.56725341647177"/>
    <n v="7697"/>
    <n v="3848.5"/>
    <n v="2.9556970248148624"/>
    <n v="2.4"/>
    <n v="0"/>
    <n v="4549.9999999999991"/>
    <n v="1895.8333333333333"/>
    <n v="2369.7916666666665"/>
    <n v="1284.6117206094891"/>
    <s v=""/>
    <n v="1"/>
    <n v="479"/>
    <n v="0.22000000000006237"/>
    <n v="282.61457853416772"/>
    <n v="4832.6145785341669"/>
    <n v="0"/>
    <n v="0"/>
    <n v="22749.999999999996"/>
    <n v="7279.9999999999991"/>
    <n v="0"/>
    <n v="4043.3333333333335"/>
    <n v="1293.8666666666668"/>
    <n v="64.871062271062286"/>
    <n v="0"/>
    <n v="7697"/>
    <n v="2463.04"/>
    <n v="123.49032967032969"/>
    <n v="0"/>
    <n v="-3653.6666666666665"/>
    <n v="-1169.1733333333332"/>
    <n v="-58.6192673992674"/>
    <n v="0"/>
    <n v="290"/>
    <n v="92.8"/>
    <n v="4.6527472527472531"/>
    <n v="0"/>
    <n v="282.61457853416772"/>
    <n v="90.436665130933676"/>
    <n v="4.5342558753833506"/>
    <n v="0"/>
    <n v="3848.5"/>
    <n v="1231.52"/>
    <n v="61.745164835164843"/>
    <n v="0"/>
    <n v="0"/>
    <n v="0"/>
    <n v="0"/>
    <n v="0"/>
    <n v="0"/>
    <n v="0"/>
    <n v="0"/>
    <n v="0"/>
  </r>
  <r>
    <n v="23"/>
    <s v="Material 23"/>
    <n v="0"/>
    <x v="1"/>
    <n v="0"/>
    <n v="0"/>
    <n v="0"/>
    <s v="MTS"/>
    <s v="no"/>
    <n v="73"/>
    <n v="0"/>
    <n v="1"/>
    <s v="EOQ"/>
    <n v="0"/>
    <n v="642.82352941176475"/>
    <n v="0.95"/>
    <s v="Beta"/>
    <n v="0"/>
    <n v="950.16666666666663"/>
    <n v="441.90678435684373"/>
    <n v="0"/>
    <n v="0"/>
    <n v="0"/>
    <n v="0.32"/>
    <n v="0"/>
    <n v="50"/>
    <n v="0.12"/>
    <n v="10"/>
    <n v="2553.9166666666665"/>
    <n v="11401.999999999998"/>
    <n v="11401.999999999998"/>
    <n v="5449.1016079105484"/>
    <n v="5449"/>
    <n v="5450"/>
    <n v="209.24550178014312"/>
    <n v="209.24550458715595"/>
    <n v="5449"/>
    <n v="2724.5"/>
    <n v="2.0924940356028627"/>
    <n v="2.4"/>
    <n v="0"/>
    <n v="2280.3999999999996"/>
    <n v="950.16666666666663"/>
    <n v="1187.7083333333333"/>
    <n v="684.59904655605123"/>
    <s v=""/>
    <n v="1"/>
    <n v="500"/>
    <n v="1.0000000000062308E-2"/>
    <n v="6.845990465603168"/>
    <n v="2287.245990465603"/>
    <n v="0"/>
    <n v="0"/>
    <n v="11401.999999999998"/>
    <n v="3648.6399999999994"/>
    <n v="0"/>
    <n v="2553.9166666666665"/>
    <n v="817.25333333333333"/>
    <n v="81.755795766824548"/>
    <n v="0"/>
    <n v="5449"/>
    <n v="1743.68"/>
    <n v="174.43299421154188"/>
    <n v="0"/>
    <n v="-2895.0833333333335"/>
    <n v="-926.42666666666673"/>
    <n v="-92.677198444717334"/>
    <n v="0"/>
    <n v="10"/>
    <n v="3.2"/>
    <n v="0.32011927731976852"/>
    <n v="0"/>
    <n v="6.845990465603168"/>
    <n v="2.1907169489930136"/>
    <n v="0.21915335203869113"/>
    <n v="0"/>
    <n v="2724.5"/>
    <n v="871.84"/>
    <n v="87.216497105770941"/>
    <n v="0"/>
    <n v="0"/>
    <n v="0"/>
    <n v="0"/>
    <n v="0"/>
    <n v="0"/>
    <n v="0"/>
    <n v="0"/>
    <n v="0"/>
  </r>
  <r>
    <n v="24"/>
    <s v="Material 24"/>
    <n v="0"/>
    <x v="1"/>
    <n v="0"/>
    <n v="0"/>
    <n v="0"/>
    <s v="MTS"/>
    <s v="no"/>
    <n v="73"/>
    <n v="0"/>
    <n v="1"/>
    <s v="EOQ"/>
    <n v="0"/>
    <n v="1954.909090909091"/>
    <n v="0.95"/>
    <s v="Beta"/>
    <n v="0"/>
    <n v="4997.333333333333"/>
    <n v="1303.4110726253732"/>
    <n v="0"/>
    <n v="0"/>
    <n v="0"/>
    <n v="0.37"/>
    <n v="0"/>
    <n v="50"/>
    <n v="0.12"/>
    <n v="510"/>
    <n v="12644.75"/>
    <n v="59967.999999999993"/>
    <n v="59967.999999999993"/>
    <n v="11621.663523913565"/>
    <n v="11621"/>
    <n v="11622"/>
    <n v="516.00186130281384"/>
    <n v="516.0018606780244"/>
    <n v="11622"/>
    <n v="5811"/>
    <n v="5.159869213560488"/>
    <n v="2.4"/>
    <n v="0"/>
    <n v="11993.599999999997"/>
    <n v="4997.333333333333"/>
    <n v="6246.6666666666661"/>
    <n v="2019.2357510161667"/>
    <s v=""/>
    <n v="1"/>
    <n v="476"/>
    <n v="0.25000000000006239"/>
    <n v="504.80893775416763"/>
    <n v="12498.408937754164"/>
    <n v="0"/>
    <n v="0"/>
    <n v="59967.999999999993"/>
    <n v="22188.159999999996"/>
    <n v="0"/>
    <n v="12644.75"/>
    <n v="4678.5574999999999"/>
    <n v="76.963276247331919"/>
    <n v="0"/>
    <n v="11621"/>
    <n v="4299.7699999999995"/>
    <n v="70.732140474919959"/>
    <n v="0"/>
    <n v="1023.75"/>
    <n v="378.78750000000036"/>
    <n v="6.2311357724119603"/>
    <n v="0"/>
    <n v="510"/>
    <n v="188.7"/>
    <n v="3.1041555496264679"/>
    <n v="0"/>
    <n v="504.80893775416763"/>
    <n v="186.77930696904201"/>
    <n v="3.0725597365306698"/>
    <n v="0"/>
    <n v="5811"/>
    <n v="2150.0700000000002"/>
    <n v="35.369113527214523"/>
    <n v="0"/>
    <n v="0"/>
    <n v="0"/>
    <n v="0"/>
    <n v="0"/>
    <n v="0"/>
    <n v="0"/>
    <n v="0"/>
    <n v="0"/>
  </r>
  <r>
    <n v="25"/>
    <s v="Material 25"/>
    <n v="0"/>
    <x v="1"/>
    <n v="0"/>
    <n v="0"/>
    <n v="0"/>
    <s v="MTS"/>
    <s v="no"/>
    <n v="73"/>
    <n v="0"/>
    <n v="1"/>
    <s v="EOQ"/>
    <n v="0"/>
    <n v="1607.7368421052631"/>
    <n v="0.95"/>
    <s v="Beta"/>
    <n v="0"/>
    <n v="2417.25"/>
    <n v="1332.4696909396202"/>
    <n v="0"/>
    <n v="0"/>
    <n v="0"/>
    <n v="0.44"/>
    <n v="0"/>
    <n v="50"/>
    <n v="0.12"/>
    <n v="1180"/>
    <n v="5004.5"/>
    <n v="29007"/>
    <n v="29007"/>
    <n v="7411.9835401867967"/>
    <n v="7411"/>
    <n v="7412"/>
    <n v="391.3527343678316"/>
    <n v="391.35273092282785"/>
    <n v="7412"/>
    <n v="3706"/>
    <n v="3.9135186184565569"/>
    <n v="2.4"/>
    <n v="0"/>
    <n v="5801.4"/>
    <n v="2417.25"/>
    <n v="3021.5625"/>
    <n v="2064.2531689341172"/>
    <s v=""/>
    <n v="1"/>
    <n v="444"/>
    <n v="0.57000000000006268"/>
    <n v="1176.6243062925762"/>
    <n v="6978.0243062925756"/>
    <n v="0"/>
    <n v="0"/>
    <n v="29007"/>
    <n v="12763.08"/>
    <n v="0"/>
    <n v="5004.5"/>
    <n v="2201.98"/>
    <n v="62.972472161891957"/>
    <n v="0"/>
    <n v="7411"/>
    <n v="3260.84"/>
    <n v="93.253869755576247"/>
    <n v="0"/>
    <n v="-2406.5"/>
    <n v="-1058.8600000000001"/>
    <n v="-30.281397593684289"/>
    <n v="0"/>
    <n v="1180"/>
    <n v="519.20000000000005"/>
    <n v="14.848140104112803"/>
    <n v="0"/>
    <n v="1176.6243062925762"/>
    <n v="517.71469476873358"/>
    <n v="14.805663177742971"/>
    <n v="0"/>
    <n v="3706"/>
    <n v="1630.64"/>
    <n v="46.633226462578001"/>
    <n v="0"/>
    <n v="0"/>
    <n v="0"/>
    <n v="0"/>
    <n v="0"/>
    <n v="0"/>
    <n v="0"/>
    <n v="0"/>
    <n v="0"/>
  </r>
  <r>
    <n v="26"/>
    <s v="Material 26"/>
    <n v="0"/>
    <x v="1"/>
    <n v="0"/>
    <n v="0"/>
    <n v="0"/>
    <s v="MTS"/>
    <s v="no"/>
    <n v="73"/>
    <n v="0"/>
    <n v="1"/>
    <s v="EOQ"/>
    <n v="0"/>
    <n v="2753.3333333333335"/>
    <n v="0.95"/>
    <s v="Beta"/>
    <n v="0"/>
    <n v="6033.916666666667"/>
    <n v="3011.6323105987599"/>
    <n v="0"/>
    <n v="0"/>
    <n v="0"/>
    <n v="0.44"/>
    <n v="0"/>
    <n v="50"/>
    <n v="0.12"/>
    <n v="3640"/>
    <n v="8197.6666666666661"/>
    <n v="72407"/>
    <n v="72407"/>
    <n v="11710.442762635821"/>
    <n v="11710"/>
    <n v="11711"/>
    <n v="618.31137830913747"/>
    <n v="618.31137856715907"/>
    <n v="11710"/>
    <n v="5855"/>
    <n v="6.1833475661827499"/>
    <n v="2.4"/>
    <n v="0"/>
    <n v="14481.4"/>
    <n v="6033.916666666667"/>
    <n v="7542.3958333333339"/>
    <n v="4665.600713539664"/>
    <s v=""/>
    <n v="50"/>
    <n v="423"/>
    <n v="0.78000000000006287"/>
    <n v="3639.1685565612311"/>
    <n v="18120.568556561229"/>
    <n v="0"/>
    <n v="0"/>
    <n v="72407"/>
    <n v="31859.08"/>
    <n v="0"/>
    <n v="8197.6666666666661"/>
    <n v="3606.9733333333329"/>
    <n v="41.324020237454015"/>
    <n v="0"/>
    <n v="11710"/>
    <n v="5152.3999999999996"/>
    <n v="59.029513721049057"/>
    <n v="0"/>
    <n v="-3512.3333333333339"/>
    <n v="-1545.4266666666667"/>
    <n v="-17.705493483595042"/>
    <n v="0"/>
    <n v="3640"/>
    <n v="1601.6"/>
    <n v="18.349054649412349"/>
    <n v="0"/>
    <n v="3639.1685565612311"/>
    <n v="1601.2341648869417"/>
    <n v="18.344863385375024"/>
    <n v="0"/>
    <n v="5855"/>
    <n v="2576.1999999999998"/>
    <n v="29.514756860524528"/>
    <n v="0"/>
    <n v="0"/>
    <n v="0"/>
    <n v="0"/>
    <n v="0"/>
    <n v="0"/>
    <n v="0"/>
    <n v="0"/>
    <n v="0"/>
  </r>
  <r>
    <n v="27"/>
    <s v="Material 27"/>
    <n v="0"/>
    <x v="1"/>
    <n v="0"/>
    <n v="0"/>
    <n v="0"/>
    <s v="MTS"/>
    <s v="no"/>
    <n v="59"/>
    <n v="0"/>
    <n v="1"/>
    <s v="EOQ"/>
    <n v="0"/>
    <n v="3064.2857142857142"/>
    <n v="0.95"/>
    <s v="Beta"/>
    <n v="0"/>
    <n v="7152.75"/>
    <n v="2738.6145842212063"/>
    <n v="0"/>
    <n v="0"/>
    <n v="0"/>
    <n v="0.92"/>
    <n v="0"/>
    <n v="50"/>
    <n v="0.12"/>
    <n v="3170"/>
    <n v="10870.75"/>
    <n v="85833"/>
    <n v="85833"/>
    <n v="8817.4419538035891"/>
    <n v="8817"/>
    <n v="8818"/>
    <n v="973.4455929227629"/>
    <n v="973.44559364935367"/>
    <n v="8817"/>
    <n v="4408.5"/>
    <n v="9.7349438584552566"/>
    <n v="1.9397260273972603"/>
    <n v="0"/>
    <n v="13874.375342465753"/>
    <n v="7152.75"/>
    <n v="8940.9375"/>
    <n v="3814.1793736198288"/>
    <s v=""/>
    <n v="69"/>
    <n v="418"/>
    <n v="0.83000000000006291"/>
    <n v="3165.7688801046979"/>
    <n v="17040.144222570452"/>
    <n v="0"/>
    <n v="0"/>
    <n v="85833"/>
    <n v="78966.36"/>
    <n v="0"/>
    <n v="10870.75"/>
    <n v="10001.09"/>
    <n v="46.227252338844032"/>
    <n v="0"/>
    <n v="8817"/>
    <n v="8111.64"/>
    <n v="37.493796092412012"/>
    <n v="0"/>
    <n v="2053.75"/>
    <n v="1889.4499999999998"/>
    <n v="8.73345624643202"/>
    <n v="0"/>
    <n v="3170"/>
    <n v="2916.4"/>
    <n v="13.480246525229227"/>
    <n v="0"/>
    <n v="3165.7688801046979"/>
    <n v="2912.5073696963223"/>
    <n v="13.462253926091536"/>
    <n v="0"/>
    <n v="4408.5"/>
    <n v="4055.82"/>
    <n v="18.746898046206006"/>
    <n v="0"/>
    <n v="0"/>
    <n v="0"/>
    <n v="0"/>
    <n v="0"/>
    <n v="0"/>
    <n v="0"/>
    <n v="0"/>
    <n v="0"/>
  </r>
  <r>
    <n v="28"/>
    <s v="Material 28"/>
    <n v="0"/>
    <x v="1"/>
    <n v="0"/>
    <n v="0"/>
    <n v="0"/>
    <s v="MTS"/>
    <s v="no"/>
    <n v="45"/>
    <n v="0"/>
    <n v="1"/>
    <s v="EOQ"/>
    <n v="0"/>
    <n v="25600"/>
    <n v="0.95"/>
    <s v="Beta"/>
    <n v="0"/>
    <n v="16860"/>
    <n v="7148.5909991219442"/>
    <n v="0"/>
    <n v="0"/>
    <n v="0"/>
    <n v="0.93"/>
    <n v="0"/>
    <n v="50"/>
    <n v="0.12"/>
    <n v="8960"/>
    <n v="13041.083333333334"/>
    <n v="202320"/>
    <n v="202320"/>
    <n v="13464.409477605957"/>
    <n v="13464"/>
    <n v="13465"/>
    <n v="1502.628098395722"/>
    <n v="1502.6280991459339"/>
    <n v="13464"/>
    <n v="6732"/>
    <n v="15.026737967914439"/>
    <n v="1.4794520547945205"/>
    <n v="0"/>
    <n v="24943.561643835616"/>
    <n v="16860"/>
    <n v="21075"/>
    <n v="8695.0262537942835"/>
    <s v=""/>
    <n v="146"/>
    <n v="398"/>
    <n v="1.0300000000000631"/>
    <n v="8955.8770414086612"/>
    <n v="33899.438685244277"/>
    <n v="0"/>
    <n v="0"/>
    <n v="202320"/>
    <n v="188157.6"/>
    <n v="0"/>
    <n v="13041.083333333334"/>
    <n v="12128.2075"/>
    <n v="23.527063150784233"/>
    <n v="0"/>
    <n v="13464"/>
    <n v="12521.52"/>
    <n v="24.290035587188612"/>
    <n v="0"/>
    <n v="-422.91666666666606"/>
    <n v="-393.3125"/>
    <n v="-0.76297243640437884"/>
    <n v="0"/>
    <n v="8960"/>
    <n v="8332.8000000000011"/>
    <n v="16.164491894029261"/>
    <n v="0"/>
    <n v="8955.8770414086612"/>
    <n v="8328.965648510055"/>
    <n v="16.157053776760385"/>
    <n v="0"/>
    <n v="6732"/>
    <n v="6260.76"/>
    <n v="12.145017793594306"/>
    <n v="0"/>
    <n v="0"/>
    <n v="0"/>
    <n v="0"/>
    <n v="0"/>
    <n v="0"/>
    <n v="0"/>
    <n v="0"/>
    <n v="0"/>
  </r>
  <r>
    <n v="29"/>
    <s v="Material 29"/>
    <n v="0"/>
    <x v="1"/>
    <n v="0"/>
    <n v="0"/>
    <n v="0"/>
    <s v="MTS"/>
    <s v="no"/>
    <n v="59"/>
    <n v="0"/>
    <n v="2592"/>
    <s v="EOQ"/>
    <n v="0"/>
    <n v="2746.909090909091"/>
    <n v="0.95"/>
    <s v="Beta"/>
    <n v="0"/>
    <n v="1826.75"/>
    <n v="570.42601703384014"/>
    <n v="0"/>
    <n v="0"/>
    <n v="0"/>
    <n v="0.12"/>
    <n v="0"/>
    <n v="50"/>
    <n v="0.12"/>
    <n v="10"/>
    <n v="9695"/>
    <n v="21921"/>
    <n v="21921"/>
    <n v="12338.118441102219"/>
    <n v="12338"/>
    <n v="12339"/>
    <n v="177.66890556005836"/>
    <n v="177.6689060053489"/>
    <n v="12338"/>
    <n v="6169"/>
    <n v="1.7767061112011671"/>
    <n v="1.9397260273972603"/>
    <n v="0"/>
    <n v="3543.3945205479454"/>
    <n v="1826.75"/>
    <n v="2283.4375"/>
    <n v="794.45540123905494"/>
    <s v=""/>
    <n v="1"/>
    <n v="501"/>
    <n v="6.2307797810134957E-14"/>
    <n v="4.9500766509572674E-11"/>
    <n v="3543.3945205479949"/>
    <n v="0"/>
    <n v="0"/>
    <n v="21921"/>
    <n v="2630.52"/>
    <n v="0"/>
    <n v="9695"/>
    <n v="1163.3999999999999"/>
    <n v="161.42853884403084"/>
    <n v="0"/>
    <n v="12338"/>
    <n v="1480.56"/>
    <n v="205.43633958304824"/>
    <n v="0"/>
    <n v="-2643"/>
    <n v="-317.16000000000008"/>
    <n v="-44.007800739017398"/>
    <n v="0"/>
    <n v="10"/>
    <n v="1.2"/>
    <n v="0.16650700241777291"/>
    <n v="0"/>
    <n v="4.9500766509572674E-11"/>
    <n v="5.940091981148721E-12"/>
    <n v="8.2422242488910295E-13"/>
    <n v="0"/>
    <n v="6169"/>
    <n v="740.28"/>
    <n v="102.71816979152412"/>
    <n v="0"/>
    <n v="0"/>
    <n v="0"/>
    <n v="0"/>
    <n v="0"/>
    <n v="0"/>
    <n v="0"/>
    <n v="0"/>
    <n v="0"/>
  </r>
  <r>
    <n v="30"/>
    <s v="Material 30"/>
    <n v="0"/>
    <x v="1"/>
    <n v="0"/>
    <n v="0"/>
    <n v="0"/>
    <s v="MTS"/>
    <s v="no"/>
    <n v="59"/>
    <n v="0"/>
    <n v="1"/>
    <s v="EOQ"/>
    <n v="0"/>
    <n v="851.0204081632653"/>
    <n v="0.95"/>
    <s v="Beta"/>
    <n v="0"/>
    <n v="3106.8333333333335"/>
    <n v="1534.2908242355275"/>
    <n v="0"/>
    <n v="0"/>
    <n v="0"/>
    <n v="0.09"/>
    <n v="0"/>
    <n v="50"/>
    <n v="0.12"/>
    <n v="10"/>
    <n v="8685.4166666666661"/>
    <n v="37282"/>
    <n v="37282"/>
    <n v="18579.658331188541"/>
    <n v="18579"/>
    <n v="18580"/>
    <n v="200.66031010280423"/>
    <n v="200.66031001076425"/>
    <n v="18580"/>
    <n v="9290"/>
    <n v="2.0065662002152851"/>
    <n v="1.9397260273972603"/>
    <n v="0"/>
    <n v="6026.4054794520544"/>
    <n v="3106.8333333333335"/>
    <n v="3883.541666666667"/>
    <n v="2136.8689295129475"/>
    <s v=""/>
    <n v="1"/>
    <n v="501"/>
    <n v="6.2307797810134957E-14"/>
    <n v="1.3314359720685225E-10"/>
    <n v="6026.4054794521871"/>
    <n v="0"/>
    <n v="0"/>
    <n v="37282"/>
    <n v="3355.3799999999997"/>
    <n v="0"/>
    <n v="8685.4166666666661"/>
    <n v="781.68749999999989"/>
    <n v="85.032377107808955"/>
    <n v="0"/>
    <n v="18579"/>
    <n v="1672.11"/>
    <n v="181.89300466713161"/>
    <n v="0"/>
    <n v="-9893.5833333333339"/>
    <n v="-890.42250000000001"/>
    <n v="-96.860627559322651"/>
    <n v="0"/>
    <n v="10"/>
    <n v="0.89999999999999991"/>
    <n v="9.7902473043291666E-2"/>
    <n v="0"/>
    <n v="1.3314359720685225E-10"/>
    <n v="1.1982923748616702E-11"/>
    <n v="1.3035087436430736E-12"/>
    <n v="0"/>
    <n v="9290"/>
    <n v="836.1"/>
    <n v="90.951397457217979"/>
    <n v="0"/>
    <n v="0"/>
    <n v="0"/>
    <n v="0"/>
    <n v="0"/>
    <n v="0"/>
    <n v="0"/>
    <n v="0"/>
    <n v="0"/>
  </r>
  <r>
    <n v="31"/>
    <s v="Material 31"/>
    <n v="0"/>
    <x v="1"/>
    <n v="0"/>
    <n v="0"/>
    <n v="0"/>
    <s v="MTS"/>
    <s v="no"/>
    <n v="73"/>
    <n v="0"/>
    <n v="1"/>
    <s v="EOQ"/>
    <n v="0"/>
    <n v="964.32432432432438"/>
    <n v="0.95"/>
    <s v="Beta"/>
    <n v="0"/>
    <n v="2408.1666666666665"/>
    <n v="986.8818510231041"/>
    <n v="0"/>
    <n v="0"/>
    <n v="0"/>
    <n v="2.82"/>
    <n v="0"/>
    <n v="50"/>
    <n v="0.12"/>
    <n v="1430"/>
    <n v="7624.333333333333"/>
    <n v="28897.999999999996"/>
    <n v="28897.999999999996"/>
    <n v="2922.2590762536856"/>
    <n v="2922"/>
    <n v="2923"/>
    <n v="988.89247529089653"/>
    <n v="988.89250318166251"/>
    <n v="2922"/>
    <n v="1461"/>
    <n v="9.8898015058179318"/>
    <n v="2.4"/>
    <n v="0"/>
    <n v="5779.5999999999985"/>
    <n v="2408.1666666666665"/>
    <n v="3010.208333333333"/>
    <n v="1528.8707894747324"/>
    <s v=""/>
    <n v="109"/>
    <n v="408"/>
    <n v="0.930000000000063"/>
    <n v="1421.8498342115975"/>
    <n v="7201.4498342115958"/>
    <n v="0"/>
    <n v="0"/>
    <n v="28897.999999999996"/>
    <n v="81492.359999999986"/>
    <n v="0"/>
    <n v="7624.333333333333"/>
    <n v="21500.62"/>
    <n v="96.300147645742499"/>
    <n v="0"/>
    <n v="2922"/>
    <n v="8240.0399999999991"/>
    <n v="36.906706346459963"/>
    <n v="0"/>
    <n v="4702.333333333333"/>
    <n v="13260.58"/>
    <n v="59.393441299282536"/>
    <n v="0"/>
    <n v="1430"/>
    <n v="4032.6"/>
    <n v="18.061803585023188"/>
    <n v="0"/>
    <n v="1421.8498342115975"/>
    <n v="4009.6165324767044"/>
    <n v="17.958861841208151"/>
    <n v="0"/>
    <n v="1461"/>
    <n v="4120.0199999999995"/>
    <n v="18.453353173229981"/>
    <n v="0"/>
    <n v="0"/>
    <n v="0"/>
    <n v="0"/>
    <n v="0"/>
    <n v="0"/>
    <n v="0"/>
    <n v="0"/>
    <n v="0"/>
  </r>
  <r>
    <n v="32"/>
    <s v="Material 32"/>
    <n v="0"/>
    <x v="1"/>
    <n v="0"/>
    <n v="0"/>
    <n v="0"/>
    <s v="MTS"/>
    <s v="no"/>
    <n v="59"/>
    <n v="0"/>
    <n v="1"/>
    <s v="EOQ"/>
    <n v="0"/>
    <n v="349.15384615384613"/>
    <n v="0.95"/>
    <s v="Beta"/>
    <n v="0"/>
    <n v="1228.6666666666667"/>
    <n v="435.43882428760276"/>
    <n v="0"/>
    <n v="0"/>
    <n v="0"/>
    <n v="0.14000000000000001"/>
    <n v="0"/>
    <n v="50"/>
    <n v="0.12"/>
    <n v="10"/>
    <n v="2167"/>
    <n v="14744"/>
    <n v="14744"/>
    <n v="9368.1324052291639"/>
    <n v="9368"/>
    <n v="9369"/>
    <n v="157.38462442356962"/>
    <n v="157.38462508271962"/>
    <n v="9368"/>
    <n v="4684"/>
    <n v="1.573868488471392"/>
    <n v="1.9397260273972603"/>
    <n v="0"/>
    <n v="2383.2767123287672"/>
    <n v="1228.6666666666667"/>
    <n v="1535.8333333333335"/>
    <n v="606.45327445495411"/>
    <s v=""/>
    <n v="1"/>
    <n v="501"/>
    <n v="6.2307797810134957E-14"/>
    <n v="3.7786768006033567E-11"/>
    <n v="2383.2767123288049"/>
    <n v="0"/>
    <n v="0"/>
    <n v="14744"/>
    <n v="2064.1600000000003"/>
    <n v="0"/>
    <n v="2167"/>
    <n v="303.38000000000005"/>
    <n v="53.645889853499732"/>
    <n v="0"/>
    <n v="9368"/>
    <n v="1311.5200000000002"/>
    <n v="231.91264243081929"/>
    <n v="0"/>
    <n v="-7201"/>
    <n v="-1008.1400000000001"/>
    <n v="-178.26675257731955"/>
    <n v="0"/>
    <n v="10"/>
    <n v="1.4000000000000001"/>
    <n v="0.24755832881172002"/>
    <n v="0"/>
    <n v="3.7786768006033567E-11"/>
    <n v="5.2901475208447E-12"/>
    <n v="9.3544291387698386E-13"/>
    <n v="0"/>
    <n v="4684"/>
    <n v="655.7600000000001"/>
    <n v="115.95632121540964"/>
    <n v="0"/>
    <n v="0"/>
    <n v="0"/>
    <n v="0"/>
    <n v="0"/>
    <n v="0"/>
    <n v="0"/>
    <n v="0"/>
    <n v="0"/>
  </r>
  <r>
    <n v="33"/>
    <s v="Material 33"/>
    <n v="0"/>
    <x v="1"/>
    <n v="0"/>
    <n v="0"/>
    <n v="0"/>
    <s v="MTS"/>
    <s v="no"/>
    <n v="73"/>
    <n v="0"/>
    <n v="1"/>
    <s v="EOQ"/>
    <n v="0"/>
    <n v="1316.5714285714287"/>
    <n v="0.95"/>
    <s v="Beta"/>
    <n v="0"/>
    <n v="1227.4166666666667"/>
    <n v="626.04421254461431"/>
    <n v="0"/>
    <n v="0"/>
    <n v="0"/>
    <n v="0.22"/>
    <n v="0"/>
    <n v="50"/>
    <n v="0.12"/>
    <n v="30"/>
    <n v="3123.4166666666665"/>
    <n v="14729"/>
    <n v="14729"/>
    <n v="7469.3819467655194"/>
    <n v="7469"/>
    <n v="7470"/>
    <n v="197.19168365243004"/>
    <n v="197.19168406961177"/>
    <n v="7469"/>
    <n v="3734.5"/>
    <n v="1.972017673048601"/>
    <n v="2.4"/>
    <n v="0"/>
    <n v="2945.8"/>
    <n v="1227.4166666666667"/>
    <n v="1534.2708333333335"/>
    <n v="969.86352366993106"/>
    <s v=""/>
    <n v="1"/>
    <n v="498"/>
    <n v="3.000000000006231E-2"/>
    <n v="29.095905710158362"/>
    <n v="2974.8959057101583"/>
    <n v="0"/>
    <n v="0"/>
    <n v="14729"/>
    <n v="3240.38"/>
    <n v="0"/>
    <n v="3123.4166666666665"/>
    <n v="687.15166666666664"/>
    <n v="77.401526467060435"/>
    <n v="0"/>
    <n v="7469"/>
    <n v="1643.18"/>
    <n v="185.08961911874536"/>
    <n v="0"/>
    <n v="-4345.5833333333339"/>
    <n v="-956.02833333333342"/>
    <n v="-107.68809265168493"/>
    <n v="0"/>
    <n v="30"/>
    <n v="6.6"/>
    <n v="0.7434313259555978"/>
    <n v="0"/>
    <n v="29.095905710158362"/>
    <n v="6.4010992562348399"/>
    <n v="0.72102692539940261"/>
    <n v="0"/>
    <n v="3734.5"/>
    <n v="821.59"/>
    <n v="92.54480955937268"/>
    <n v="0"/>
    <n v="0"/>
    <n v="0"/>
    <n v="0"/>
    <n v="0"/>
    <n v="0"/>
    <n v="0"/>
    <n v="0"/>
    <n v="0"/>
  </r>
  <r>
    <n v="34"/>
    <s v="Material 34"/>
    <n v="0"/>
    <x v="1"/>
    <n v="0"/>
    <n v="0"/>
    <n v="0"/>
    <s v="MTS"/>
    <s v="no"/>
    <n v="59"/>
    <n v="0"/>
    <n v="1500"/>
    <s v="EOQ"/>
    <n v="0"/>
    <n v="2496"/>
    <n v="0.95"/>
    <s v="Beta"/>
    <n v="0"/>
    <n v="1.1666666666666667"/>
    <n v="2.5166114784235836"/>
    <n v="0"/>
    <n v="0"/>
    <n v="0"/>
    <n v="0.93"/>
    <n v="0"/>
    <n v="50"/>
    <n v="0.12"/>
    <n v="10"/>
    <n v="206.83333333333334"/>
    <n v="14"/>
    <n v="14"/>
    <n v="112.00358417204117"/>
    <n v="112"/>
    <n v="113"/>
    <n v="12.499600000000001"/>
    <n v="12.500090265486726"/>
    <n v="1500"/>
    <n v="750"/>
    <n v="9.3333333333333341E-3"/>
    <n v="1.9397260273972603"/>
    <n v="0"/>
    <n v="2.2630136986301368"/>
    <n v="1.1666666666666667"/>
    <n v="1.4583333333333335"/>
    <n v="3.5049866628632582"/>
    <s v=""/>
    <n v="1"/>
    <n v="501"/>
    <n v="6.2307797810134957E-14"/>
    <n v="2.1838800031690355E-13"/>
    <n v="2.2630136986303553"/>
    <n v="0"/>
    <n v="0"/>
    <n v="14"/>
    <n v="13.020000000000001"/>
    <n v="0"/>
    <n v="206.83333333333334"/>
    <n v="192.35500000000002"/>
    <n v="5392.4404761904761"/>
    <n v="0"/>
    <n v="112"/>
    <n v="104.16000000000001"/>
    <n v="2920"/>
    <n v="0"/>
    <n v="94.833333333333343"/>
    <n v="88.195000000000007"/>
    <n v="2472.4404761904761"/>
    <n v="0"/>
    <n v="10"/>
    <n v="9.3000000000000007"/>
    <n v="260.71428571428572"/>
    <n v="0"/>
    <n v="2.1838800031690355E-13"/>
    <n v="2.0310084029472032E-13"/>
    <n v="5.6936871511192708E-12"/>
    <n v="0"/>
    <n v="750"/>
    <n v="697.5"/>
    <n v="19553.571428571428"/>
    <n v="0"/>
    <n v="0"/>
    <n v="0"/>
    <n v="0"/>
    <n v="0"/>
    <n v="0"/>
    <n v="0"/>
    <n v="0"/>
    <n v="0"/>
  </r>
  <r>
    <n v="35"/>
    <s v="Material 35"/>
    <n v="0"/>
    <x v="1"/>
    <n v="0"/>
    <n v="0"/>
    <n v="0"/>
    <s v="MTS"/>
    <s v="no"/>
    <n v="45"/>
    <n v="0"/>
    <n v="2160"/>
    <s v="EOQ"/>
    <n v="0"/>
    <n v="2308"/>
    <n v="0.95"/>
    <s v="Beta"/>
    <n v="0"/>
    <n v="1263.5833333333333"/>
    <n v="699.11287400967001"/>
    <n v="0"/>
    <n v="0"/>
    <n v="0"/>
    <n v="0.79"/>
    <n v="0"/>
    <n v="50"/>
    <n v="0.12"/>
    <n v="340"/>
    <n v="1971.1666666666667"/>
    <n v="15162.999999999998"/>
    <n v="15162.999999999998"/>
    <n v="3999.3406629589113"/>
    <n v="3999"/>
    <n v="4000"/>
    <n v="379.13749622405601"/>
    <n v="379.13749999999993"/>
    <n v="3999"/>
    <n v="1999.5"/>
    <n v="3.7916979244811198"/>
    <n v="1.4794520547945205"/>
    <n v="0"/>
    <n v="1869.4109589041093"/>
    <n v="1263.5833333333333"/>
    <n v="1579.4791666666665"/>
    <n v="850.35006123952405"/>
    <s v=""/>
    <n v="1"/>
    <n v="462"/>
    <n v="0.39000000000006252"/>
    <n v="331.63652388346753"/>
    <n v="2201.0474827875769"/>
    <n v="0"/>
    <n v="0"/>
    <n v="15162.999999999998"/>
    <n v="11978.769999999999"/>
    <n v="0"/>
    <n v="1971.1666666666667"/>
    <n v="1557.2216666666668"/>
    <n v="47.449438325749092"/>
    <n v="0"/>
    <n v="3999"/>
    <n v="3159.21"/>
    <n v="96.262942689441417"/>
    <n v="0"/>
    <n v="-2027.8333333333333"/>
    <n v="-1601.9883333333332"/>
    <n v="-48.813504363692324"/>
    <n v="0"/>
    <n v="340"/>
    <n v="268.60000000000002"/>
    <n v="8.1843962276594358"/>
    <n v="0"/>
    <n v="331.63652388346753"/>
    <n v="261.99285386793935"/>
    <n v="7.9830726912527643"/>
    <n v="0"/>
    <n v="1999.5"/>
    <n v="1579.605"/>
    <n v="48.131471344720708"/>
    <n v="0"/>
    <n v="0"/>
    <n v="0"/>
    <n v="0"/>
    <n v="0"/>
    <n v="0"/>
    <n v="0"/>
    <n v="0"/>
    <n v="0"/>
  </r>
  <r>
    <n v="36"/>
    <s v="Material 36"/>
    <n v="0"/>
    <x v="1"/>
    <n v="0"/>
    <n v="0"/>
    <n v="0"/>
    <s v="MTS"/>
    <s v="no"/>
    <n v="45"/>
    <n v="0"/>
    <n v="1"/>
    <s v="EOQ"/>
    <n v="0"/>
    <n v="505.6764705882353"/>
    <n v="0.95"/>
    <s v="Beta"/>
    <n v="0"/>
    <n v="2156.6666666666665"/>
    <n v="1107.2291651877781"/>
    <n v="0"/>
    <n v="0"/>
    <n v="0"/>
    <n v="0.05"/>
    <n v="0"/>
    <n v="50"/>
    <n v="0.12"/>
    <n v="10"/>
    <n v="8193.5833333333339"/>
    <n v="25879.999999999996"/>
    <n v="25879.999999999996"/>
    <n v="20768.565991260282"/>
    <n v="20768"/>
    <n v="20769"/>
    <n v="124.61139599383665"/>
    <n v="124.61139597477009"/>
    <n v="20769"/>
    <n v="10384.5"/>
    <n v="1.2460879194954015"/>
    <n v="1.4794520547945205"/>
    <n v="0"/>
    <n v="3190.6849315068489"/>
    <n v="2156.6666666666665"/>
    <n v="2695.833333333333"/>
    <n v="1346.753040068593"/>
    <s v=""/>
    <n v="1"/>
    <n v="501"/>
    <n v="6.2307797810134957E-14"/>
    <n v="8.391321612077847E-11"/>
    <n v="3190.684931506933"/>
    <n v="0"/>
    <n v="0"/>
    <n v="25879.999999999996"/>
    <n v="1294"/>
    <n v="0"/>
    <n v="8193.5833333333339"/>
    <n v="409.67916666666673"/>
    <n v="115.55865211231325"/>
    <n v="0"/>
    <n v="20768"/>
    <n v="1038.4000000000001"/>
    <n v="292.90262751159202"/>
    <n v="0"/>
    <n v="-12574.416666666666"/>
    <n v="-628.7208333333333"/>
    <n v="-177.34397539927875"/>
    <n v="0"/>
    <n v="10"/>
    <n v="0.5"/>
    <n v="0.14103554868624421"/>
    <n v="0"/>
    <n v="8.391321612077847E-11"/>
    <n v="4.1956608060389233E-12"/>
    <n v="1.1834746477621384E-12"/>
    <n v="0"/>
    <n v="10384.5"/>
    <n v="519.22500000000002"/>
    <n v="146.45836553323031"/>
    <n v="0"/>
    <n v="0"/>
    <n v="0"/>
    <n v="0"/>
    <n v="0"/>
    <n v="0"/>
    <n v="0"/>
    <n v="0"/>
    <n v="0"/>
  </r>
  <r>
    <n v="37"/>
    <s v="Material 37"/>
    <n v="0"/>
    <x v="1"/>
    <n v="0"/>
    <n v="0"/>
    <n v="0"/>
    <s v="MTS"/>
    <s v="no"/>
    <n v="45"/>
    <n v="0"/>
    <n v="1"/>
    <s v="EOQ"/>
    <n v="0"/>
    <n v="509.09090909090907"/>
    <n v="0.95"/>
    <s v="Alpha"/>
    <n v="0"/>
    <n v="203.58333333333334"/>
    <n v="181.35021785250638"/>
    <n v="0"/>
    <n v="0"/>
    <n v="0"/>
    <n v="0.1"/>
    <n v="0"/>
    <n v="50"/>
    <n v="0.12"/>
    <n v="370"/>
    <n v="1762.3333333333333"/>
    <n v="2443"/>
    <n v="2443"/>
    <n v="4512.0209810386887"/>
    <n v="4512"/>
    <n v="4513"/>
    <n v="54.144251773049646"/>
    <n v="54.144253046753818"/>
    <n v="4512"/>
    <n v="2256"/>
    <n v="0.54144503546099287"/>
    <n v="1.4794520547945205"/>
    <n v="0"/>
    <n v="301.1917808219178"/>
    <n v="203.58333333333334"/>
    <n v="254.47916666666669"/>
    <n v="220.58121741089093"/>
    <n v="1.6448536269514715"/>
    <s v=""/>
    <s v=""/>
    <s v=""/>
    <n v="362.82381549567503"/>
    <n v="664.01559631759278"/>
    <n v="0"/>
    <n v="0"/>
    <n v="2443"/>
    <n v="244.3"/>
    <n v="0"/>
    <n v="1762.3333333333333"/>
    <n v="176.23333333333335"/>
    <n v="263.30399781689181"/>
    <n v="0"/>
    <n v="4512"/>
    <n v="451.20000000000005"/>
    <n v="674.12198117069181"/>
    <n v="0"/>
    <n v="-2749.666666666667"/>
    <n v="-274.9666666666667"/>
    <n v="-410.8179833538"/>
    <n v="0"/>
    <n v="370"/>
    <n v="37"/>
    <n v="55.280392959476053"/>
    <n v="0"/>
    <n v="362.82381549567503"/>
    <n v="36.282381549567503"/>
    <n v="54.20822458285771"/>
    <n v="0"/>
    <n v="2256"/>
    <n v="225.60000000000002"/>
    <n v="337.06099058534591"/>
    <n v="0"/>
    <n v="0"/>
    <n v="0"/>
    <n v="0"/>
    <n v="0"/>
    <n v="0"/>
    <n v="0"/>
    <n v="0"/>
    <n v="0"/>
  </r>
  <r>
    <n v="38"/>
    <s v="Material 38"/>
    <n v="0"/>
    <x v="1"/>
    <n v="0"/>
    <n v="0"/>
    <n v="0"/>
    <s v="MTS"/>
    <s v="no"/>
    <n v="45"/>
    <n v="0"/>
    <n v="1"/>
    <s v="EOQ"/>
    <n v="0"/>
    <n v="431.81818181818181"/>
    <n v="0.95"/>
    <s v="Alpha"/>
    <n v="0"/>
    <n v="181.91666666666666"/>
    <n v="196.58329640191312"/>
    <n v="0"/>
    <n v="0"/>
    <n v="0"/>
    <n v="0.56000000000000005"/>
    <n v="0"/>
    <n v="50"/>
    <n v="0.12"/>
    <n v="400"/>
    <n v="1359.0833333333333"/>
    <n v="2182.9999999999995"/>
    <n v="2182.9999999999995"/>
    <n v="1802.3628671169142"/>
    <n v="1802"/>
    <n v="1803"/>
    <n v="121.11878712541619"/>
    <n v="121.11879223516361"/>
    <n v="1802"/>
    <n v="901"/>
    <n v="1.2114317425083239"/>
    <n v="1.4794520547945205"/>
    <n v="0"/>
    <n v="269.1369863013698"/>
    <n v="181.91666666666666"/>
    <n v="227.39583333333331"/>
    <n v="239.10962642596414"/>
    <n v="1.6448536269514715"/>
    <s v=""/>
    <s v=""/>
    <s v=""/>
    <n v="393.30033626575852"/>
    <n v="662.43732256712838"/>
    <n v="0"/>
    <n v="0"/>
    <n v="2182.9999999999995"/>
    <n v="1222.4799999999998"/>
    <n v="0"/>
    <n v="1359.0833333333333"/>
    <n v="761.0866666666667"/>
    <n v="227.2402275156513"/>
    <n v="0"/>
    <n v="1802"/>
    <n v="1009.1200000000001"/>
    <n v="301.29638112688968"/>
    <n v="0"/>
    <n v="-442.91666666666674"/>
    <n v="-248.03333333333342"/>
    <n v="-74.056153611238386"/>
    <n v="0"/>
    <n v="400"/>
    <n v="224.00000000000003"/>
    <n v="66.880439761795714"/>
    <n v="0"/>
    <n v="393.30033626575852"/>
    <n v="220.24818830882478"/>
    <n v="65.760248619790147"/>
    <n v="0"/>
    <n v="901"/>
    <n v="504.56000000000006"/>
    <n v="150.64819056344484"/>
    <n v="0"/>
    <n v="0"/>
    <n v="0"/>
    <n v="0"/>
    <n v="0"/>
    <n v="0"/>
    <n v="0"/>
    <n v="0"/>
    <n v="0"/>
  </r>
  <r>
    <n v="39"/>
    <s v="Material 39"/>
    <n v="0"/>
    <x v="1"/>
    <n v="0"/>
    <n v="0"/>
    <n v="0"/>
    <s v="MTS"/>
    <s v="no"/>
    <n v="45"/>
    <n v="0"/>
    <n v="1"/>
    <s v="EOQ"/>
    <n v="0"/>
    <n v="1000"/>
    <n v="0.95"/>
    <s v="Alpha"/>
    <n v="0"/>
    <n v="511.41666666666669"/>
    <n v="362.33822931653566"/>
    <n v="0"/>
    <n v="0"/>
    <n v="0"/>
    <n v="0.05"/>
    <n v="0"/>
    <n v="50"/>
    <n v="0.12"/>
    <n v="730"/>
    <n v="3019.75"/>
    <n v="6137"/>
    <n v="6137"/>
    <n v="10113.522301025165"/>
    <n v="10113"/>
    <n v="10114"/>
    <n v="60.681133887076044"/>
    <n v="60.681133873838249"/>
    <n v="10114"/>
    <n v="5057"/>
    <n v="0.60678267747676484"/>
    <n v="1.4794520547945205"/>
    <n v="0"/>
    <n v="756.61643835616439"/>
    <n v="511.41666666666669"/>
    <n v="639.27083333333337"/>
    <n v="440.72187331008161"/>
    <n v="1.6448536269514715"/>
    <s v=""/>
    <s v=""/>
    <s v=""/>
    <n v="724.92297179093464"/>
    <n v="1481.539410147099"/>
    <n v="0"/>
    <n v="0"/>
    <n v="6137"/>
    <n v="306.85000000000002"/>
    <n v="0"/>
    <n v="3019.75"/>
    <n v="150.98750000000001"/>
    <n v="179.60057845853024"/>
    <n v="0"/>
    <n v="10113"/>
    <n v="505.65000000000003"/>
    <n v="601.47384715659121"/>
    <n v="0"/>
    <n v="-7093.25"/>
    <n v="-354.66250000000002"/>
    <n v="-421.873268698061"/>
    <n v="0"/>
    <n v="730"/>
    <n v="36.5"/>
    <n v="43.416978979957634"/>
    <n v="0"/>
    <n v="724.92297179093464"/>
    <n v="36.246148589546735"/>
    <n v="43.115021134706069"/>
    <n v="0"/>
    <n v="5057"/>
    <n v="252.85000000000002"/>
    <n v="300.76666123513121"/>
    <n v="0"/>
    <n v="0"/>
    <n v="0"/>
    <n v="0"/>
    <n v="0"/>
    <n v="0"/>
    <n v="0"/>
    <n v="0"/>
    <n v="0"/>
  </r>
  <r>
    <n v="40"/>
    <s v="Material 40"/>
    <n v="0"/>
    <x v="1"/>
    <n v="0"/>
    <n v="0"/>
    <n v="0"/>
    <s v="MTS"/>
    <s v="no"/>
    <n v="47"/>
    <n v="0"/>
    <n v="1"/>
    <s v="EOQ"/>
    <n v="0"/>
    <n v="543.75"/>
    <n v="0.95"/>
    <s v="Alpha"/>
    <n v="0"/>
    <n v="87.583333333333329"/>
    <n v="162.76947353589222"/>
    <n v="0"/>
    <n v="0"/>
    <n v="0"/>
    <n v="11.24"/>
    <n v="0"/>
    <n v="50"/>
    <n v="0.12"/>
    <n v="340"/>
    <n v="190"/>
    <n v="1050.9999999999998"/>
    <n v="1050.9999999999998"/>
    <n v="279.14353846228136"/>
    <n v="279"/>
    <n v="280"/>
    <n v="376.50885448028669"/>
    <n v="376.51057142857138"/>
    <n v="279"/>
    <n v="139.5"/>
    <n v="3.7670250896057338"/>
    <n v="1.5452054794520547"/>
    <n v="0"/>
    <n v="135.33424657534243"/>
    <n v="87.583333333333314"/>
    <n v="109.47916666666664"/>
    <n v="202.3327007512014"/>
    <n v="1.6448536269514715"/>
    <s v=""/>
    <s v=""/>
    <s v=""/>
    <n v="332.80767668150037"/>
    <n v="468.1419232568428"/>
    <n v="0"/>
    <n v="0"/>
    <n v="1050.9999999999998"/>
    <n v="11813.239999999998"/>
    <n v="0"/>
    <n v="190"/>
    <n v="2135.6"/>
    <n v="65.984776403425315"/>
    <n v="0"/>
    <n v="279"/>
    <n v="3135.96"/>
    <n v="96.893434823977188"/>
    <n v="0"/>
    <n v="-89"/>
    <n v="-1000.3600000000001"/>
    <n v="-30.908658420551873"/>
    <n v="0"/>
    <n v="340"/>
    <n v="3821.6"/>
    <n v="118.07802093244531"/>
    <n v="0"/>
    <n v="332.80767668150037"/>
    <n v="3740.758285900064"/>
    <n v="115.58021121669616"/>
    <n v="0"/>
    <n v="139.5"/>
    <n v="1567.98"/>
    <n v="48.446717411988594"/>
    <n v="0"/>
    <n v="0"/>
    <n v="0"/>
    <n v="0"/>
    <n v="0"/>
    <n v="0"/>
    <n v="0"/>
    <n v="0"/>
    <n v="0"/>
  </r>
  <r>
    <n v="41"/>
    <s v="Material 41"/>
    <n v="0"/>
    <x v="1"/>
    <n v="0"/>
    <n v="0"/>
    <n v="0"/>
    <s v="MTS"/>
    <s v="no"/>
    <n v="45"/>
    <n v="0"/>
    <n v="1"/>
    <s v="EOQ"/>
    <n v="0"/>
    <n v="2485"/>
    <n v="0.95"/>
    <s v="Alpha"/>
    <n v="0"/>
    <n v="358.08333333333331"/>
    <n v="332.3695802548541"/>
    <n v="0"/>
    <n v="0"/>
    <n v="0"/>
    <n v="0.19"/>
    <n v="0"/>
    <n v="50"/>
    <n v="0.12"/>
    <n v="670"/>
    <n v="6145.416666666667"/>
    <n v="4296.9999999999991"/>
    <n v="4296.9999999999991"/>
    <n v="4341.2545684479473"/>
    <n v="4341"/>
    <n v="4342"/>
    <n v="98.980604330799338"/>
    <n v="98.980605619530166"/>
    <n v="4341"/>
    <n v="2170.5"/>
    <n v="0.9898640866159869"/>
    <n v="1.4794520547945205"/>
    <n v="0"/>
    <n v="529.7671232876711"/>
    <n v="358.08333333333326"/>
    <n v="447.60416666666657"/>
    <n v="404.27018787807475"/>
    <n v="1.6448536269514715"/>
    <s v=""/>
    <s v=""/>
    <s v=""/>
    <n v="664.96528479960409"/>
    <n v="1194.7324080872752"/>
    <n v="0"/>
    <n v="0"/>
    <n v="4296.9999999999991"/>
    <n v="816.42999999999984"/>
    <n v="0"/>
    <n v="6145.416666666667"/>
    <n v="1167.6291666666668"/>
    <n v="522.0100263749905"/>
    <n v="0"/>
    <n v="4341"/>
    <n v="824.79"/>
    <n v="368.73749127298117"/>
    <n v="0"/>
    <n v="1804.416666666667"/>
    <n v="342.83916666666687"/>
    <n v="153.27253510200933"/>
    <n v="0"/>
    <n v="670"/>
    <n v="127.3"/>
    <n v="56.911798929485698"/>
    <n v="0"/>
    <n v="664.96528479960409"/>
    <n v="126.34340411192478"/>
    <n v="56.484135199407852"/>
    <n v="0"/>
    <n v="2170.5"/>
    <n v="412.39499999999998"/>
    <n v="184.36874563649059"/>
    <n v="0"/>
    <n v="0"/>
    <n v="0"/>
    <n v="0"/>
    <n v="0"/>
    <n v="0"/>
    <n v="0"/>
    <n v="0"/>
    <n v="0"/>
  </r>
  <r>
    <n v="42"/>
    <s v="Material 42"/>
    <n v="0"/>
    <x v="1"/>
    <n v="0"/>
    <n v="0"/>
    <n v="0"/>
    <s v="MTS"/>
    <s v="no"/>
    <n v="38"/>
    <n v="0"/>
    <n v="1"/>
    <s v="EOQ"/>
    <n v="0"/>
    <n v="982.14285714285711"/>
    <n v="0.95"/>
    <s v="Alpha"/>
    <n v="0"/>
    <n v="241.66666666666666"/>
    <n v="175.39738431414085"/>
    <n v="0"/>
    <n v="0"/>
    <n v="0"/>
    <n v="0.16"/>
    <n v="0"/>
    <n v="50"/>
    <n v="0.12"/>
    <n v="330"/>
    <n v="6101.166666666667"/>
    <n v="2899.9999999999995"/>
    <n v="2899.9999999999995"/>
    <n v="3886.4079387870061"/>
    <n v="3886"/>
    <n v="3887"/>
    <n v="74.619032835820889"/>
    <n v="74.619033290455349"/>
    <n v="3886"/>
    <n v="1943"/>
    <n v="0.74626865671641784"/>
    <n v="1.2493150684931507"/>
    <n v="0"/>
    <n v="301.91780821917803"/>
    <n v="241.66666666666666"/>
    <n v="302.08333333333331"/>
    <n v="196.04650374689754"/>
    <n v="1.6448536269514715"/>
    <s v=""/>
    <s v=""/>
    <s v=""/>
    <n v="322.46780273923969"/>
    <n v="624.38561095841771"/>
    <n v="0"/>
    <n v="0"/>
    <n v="2899.9999999999995"/>
    <n v="463.99999999999994"/>
    <n v="0"/>
    <n v="6101.166666666667"/>
    <n v="976.18666666666672"/>
    <n v="767.90545977011516"/>
    <n v="0"/>
    <n v="3886"/>
    <n v="621.76"/>
    <n v="489.1"/>
    <n v="0"/>
    <n v="2215.166666666667"/>
    <n v="354.42666666666673"/>
    <n v="278.80545977011514"/>
    <n v="0"/>
    <n v="330"/>
    <n v="52.800000000000004"/>
    <n v="41.534482758620697"/>
    <n v="0"/>
    <n v="322.46780273923969"/>
    <n v="51.594848438278348"/>
    <n v="40.586464827524999"/>
    <n v="0"/>
    <n v="1943"/>
    <n v="310.88"/>
    <n v="244.55"/>
    <n v="0"/>
    <n v="0"/>
    <n v="0"/>
    <n v="0"/>
    <n v="0"/>
    <n v="0"/>
    <n v="0"/>
    <n v="0"/>
    <n v="0"/>
  </r>
  <r>
    <n v="43"/>
    <s v="Material 43"/>
    <n v="0"/>
    <x v="1"/>
    <n v="0"/>
    <n v="0"/>
    <n v="0"/>
    <s v="MTS"/>
    <s v="no"/>
    <n v="43"/>
    <n v="0"/>
    <n v="1"/>
    <s v="EOQ"/>
    <n v="0"/>
    <n v="4261.1111111111113"/>
    <n v="0.95"/>
    <s v="Alpha"/>
    <n v="0"/>
    <n v="8653.5"/>
    <n v="3508.8403290183292"/>
    <n v="0"/>
    <n v="0"/>
    <n v="0"/>
    <n v="0.25"/>
    <n v="0"/>
    <n v="50"/>
    <n v="0.12"/>
    <n v="6870"/>
    <n v="14645.916666666666"/>
    <n v="103842"/>
    <n v="103842"/>
    <n v="18604.838080456386"/>
    <n v="18604"/>
    <n v="18605"/>
    <n v="558.14514298000427"/>
    <n v="558.14514243482927"/>
    <n v="18605"/>
    <n v="9302.5"/>
    <n v="5.5814028486965865"/>
    <n v="1.4136986301369863"/>
    <n v="0"/>
    <n v="12233.441095890412"/>
    <n v="8653.5"/>
    <n v="10816.875"/>
    <n v="4171.978143386139"/>
    <n v="1.6448536269514715"/>
    <s v=""/>
    <s v=""/>
    <s v=""/>
    <n v="6862.2933807109566"/>
    <n v="19095.73447660137"/>
    <n v="0"/>
    <n v="0"/>
    <n v="103842"/>
    <n v="25960.5"/>
    <n v="0"/>
    <n v="14645.916666666666"/>
    <n v="3661.4791666666665"/>
    <n v="51.479744066305862"/>
    <n v="0"/>
    <n v="18604"/>
    <n v="4651"/>
    <n v="65.39223050403497"/>
    <n v="0"/>
    <n v="-3958.0833333333339"/>
    <n v="-989.52083333333348"/>
    <n v="-13.912486437729108"/>
    <n v="0"/>
    <n v="6870"/>
    <n v="1717.5"/>
    <n v="24.147743687525281"/>
    <n v="0"/>
    <n v="6862.2933807109566"/>
    <n v="1715.5733451777392"/>
    <n v="24.120655264339085"/>
    <n v="0"/>
    <n v="9302.5"/>
    <n v="2325.625"/>
    <n v="32.697872729724004"/>
    <n v="0"/>
    <n v="0"/>
    <n v="0"/>
    <n v="0"/>
    <n v="0"/>
    <n v="0"/>
    <n v="0"/>
    <n v="0"/>
    <n v="0"/>
  </r>
  <r>
    <n v="44"/>
    <s v="Material 44"/>
    <n v="0"/>
    <x v="1"/>
    <n v="0"/>
    <n v="0"/>
    <n v="0"/>
    <s v="MTS"/>
    <s v="no"/>
    <n v="38"/>
    <n v="0"/>
    <n v="1"/>
    <s v="EOQ"/>
    <n v="0"/>
    <n v="4709.6153846153848"/>
    <n v="0.95"/>
    <s v="Alpha"/>
    <n v="0"/>
    <n v="8666.6666666666661"/>
    <n v="3981.9532058191403"/>
    <n v="0"/>
    <n v="0"/>
    <n v="0"/>
    <n v="0.21"/>
    <n v="0"/>
    <n v="50"/>
    <n v="0.12"/>
    <n v="7330"/>
    <n v="14114.583333333334"/>
    <n v="103999.99999999999"/>
    <n v="103999.99999999999"/>
    <n v="20314.980007334801"/>
    <n v="20314"/>
    <n v="20315"/>
    <n v="511.93749678054536"/>
    <n v="511.9374961850848"/>
    <n v="20315"/>
    <n v="10157.5"/>
    <n v="5.1193699237016972"/>
    <n v="1.2493150684931507"/>
    <n v="0"/>
    <n v="10827.39726027397"/>
    <n v="8666.6666666666661"/>
    <n v="10833.333333333332"/>
    <n v="4450.7391437858269"/>
    <n v="1.6448536269514715"/>
    <s v=""/>
    <s v=""/>
    <s v=""/>
    <n v="7320.8144232710047"/>
    <n v="18148.211683544974"/>
    <n v="0"/>
    <n v="0"/>
    <n v="103999.99999999999"/>
    <n v="21839.999999999996"/>
    <n v="0"/>
    <n v="14114.583333333334"/>
    <n v="2964.0625"/>
    <n v="49.536758814102576"/>
    <n v="0"/>
    <n v="20314"/>
    <n v="4265.9399999999996"/>
    <n v="71.294326923076923"/>
    <n v="0"/>
    <n v="-6199.4166666666661"/>
    <n v="-1301.8774999999996"/>
    <n v="-21.757568108974347"/>
    <n v="0"/>
    <n v="7330"/>
    <n v="1539.3"/>
    <n v="25.725480769230771"/>
    <n v="0"/>
    <n v="7320.8144232710047"/>
    <n v="1537.3710288869108"/>
    <n v="25.693242927826123"/>
    <n v="0"/>
    <n v="10157.5"/>
    <n v="2133.0749999999998"/>
    <n v="35.648918269230769"/>
    <n v="0"/>
    <n v="0"/>
    <n v="0"/>
    <n v="0"/>
    <n v="0"/>
    <n v="0"/>
    <n v="0"/>
    <n v="0"/>
    <n v="0"/>
  </r>
  <r>
    <n v="45"/>
    <s v="Material 45"/>
    <n v="0"/>
    <x v="1"/>
    <n v="0"/>
    <n v="0"/>
    <n v="0"/>
    <s v="MTS"/>
    <s v="no"/>
    <n v="150"/>
    <n v="0"/>
    <n v="1"/>
    <s v="EOQ"/>
    <n v="0"/>
    <n v="200"/>
    <n v="0.95"/>
    <s v="Alpha"/>
    <n v="0"/>
    <n v="3.9166666666666665"/>
    <n v="12.950663958643085"/>
    <n v="0"/>
    <n v="0"/>
    <n v="0"/>
    <n v="0.17"/>
    <n v="0"/>
    <n v="50"/>
    <n v="0.12"/>
    <n v="50"/>
    <n v="497.66666666666669"/>
    <n v="46.999999999999993"/>
    <n v="46.999999999999993"/>
    <n v="479.99182999582922"/>
    <n v="479"/>
    <n v="480"/>
    <n v="9.7918542797494776"/>
    <n v="9.7918333333333329"/>
    <n v="480"/>
    <n v="240"/>
    <n v="9.7916666666666652E-2"/>
    <n v="4.9315068493150687"/>
    <n v="0"/>
    <n v="19.315068493150683"/>
    <n v="3.9166666666666665"/>
    <n v="4.895833333333333"/>
    <n v="28.759534668890392"/>
    <n v="1.6448536269514715"/>
    <s v=""/>
    <s v=""/>
    <s v=""/>
    <n v="47.305224909560948"/>
    <n v="66.620293402711638"/>
    <n v="0"/>
    <n v="0"/>
    <n v="46.999999999999993"/>
    <n v="7.9899999999999993"/>
    <n v="0"/>
    <n v="497.66666666666669"/>
    <n v="84.603333333333339"/>
    <n v="3864.8581560283696"/>
    <n v="0"/>
    <n v="479"/>
    <n v="81.430000000000007"/>
    <n v="3719.8936170212769"/>
    <n v="0"/>
    <n v="18.666666666666686"/>
    <n v="3.173333333333332"/>
    <n v="144.96453900709275"/>
    <n v="0"/>
    <n v="50"/>
    <n v="8.5"/>
    <n v="388.2978723404255"/>
    <n v="0"/>
    <n v="47.305224909560948"/>
    <n v="8.0418882346253611"/>
    <n v="367.37036365935631"/>
    <n v="0"/>
    <n v="240"/>
    <n v="40.800000000000004"/>
    <n v="1863.8297872340429"/>
    <n v="0"/>
    <n v="0"/>
    <n v="0"/>
    <n v="0"/>
    <n v="0"/>
    <n v="0"/>
    <n v="0"/>
    <n v="0"/>
    <n v="0"/>
  </r>
  <r>
    <n v="46"/>
    <s v="Material 46"/>
    <n v="0"/>
    <x v="1"/>
    <n v="0"/>
    <n v="0"/>
    <n v="0"/>
    <s v="MTS"/>
    <s v="no"/>
    <n v="115"/>
    <n v="0"/>
    <n v="1"/>
    <s v="EOQ"/>
    <n v="0"/>
    <n v="520.60465116279067"/>
    <n v="0.95"/>
    <s v="Alpha"/>
    <n v="0"/>
    <n v="1559.8333333333333"/>
    <n v="534.73933043600937"/>
    <n v="0"/>
    <n v="0"/>
    <n v="0"/>
    <n v="9.43"/>
    <n v="0"/>
    <n v="50"/>
    <n v="0.12"/>
    <n v="1720"/>
    <n v="5288.666666666667"/>
    <n v="18717.999999999996"/>
    <n v="18717.999999999996"/>
    <n v="1286.1252127688654"/>
    <n v="1286"/>
    <n v="1287"/>
    <n v="1455.3792976671848"/>
    <n v="1455.3796271950268"/>
    <n v="1286"/>
    <n v="643"/>
    <n v="14.555209953343699"/>
    <n v="3.7808219178082192"/>
    <n v="0"/>
    <n v="5897.4520547945194"/>
    <n v="1559.8333333333333"/>
    <n v="1949.7916666666665"/>
    <n v="1039.7651066281244"/>
    <n v="1.6448536269514715"/>
    <s v=""/>
    <s v=""/>
    <s v=""/>
    <n v="1710.2614068148539"/>
    <n v="7607.7134616093736"/>
    <n v="0"/>
    <n v="0"/>
    <n v="18717.999999999996"/>
    <n v="176510.73999999996"/>
    <n v="0"/>
    <n v="5288.666666666667"/>
    <n v="49872.126666666671"/>
    <n v="103.12871745556865"/>
    <n v="0"/>
    <n v="1286"/>
    <n v="12126.98"/>
    <n v="25.076931296078648"/>
    <n v="0"/>
    <n v="4002.666666666667"/>
    <n v="37745.146666666667"/>
    <n v="78.051786159490007"/>
    <n v="0"/>
    <n v="1720"/>
    <n v="16219.6"/>
    <n v="33.539908109840802"/>
    <n v="0"/>
    <n v="1710.2614068148539"/>
    <n v="16127.765066264072"/>
    <n v="33.350006063010035"/>
    <n v="0"/>
    <n v="643"/>
    <n v="6063.49"/>
    <n v="12.538465648039324"/>
    <n v="0"/>
    <n v="0"/>
    <n v="0"/>
    <n v="0"/>
    <n v="0"/>
    <n v="0"/>
    <n v="0"/>
    <n v="0"/>
    <n v="0"/>
  </r>
  <r>
    <n v="47"/>
    <s v="Material 47"/>
    <n v="0"/>
    <x v="1"/>
    <n v="0"/>
    <n v="0"/>
    <n v="0"/>
    <s v="MTS"/>
    <s v="no"/>
    <n v="87"/>
    <n v="0"/>
    <n v="1"/>
    <s v="EOQ"/>
    <n v="0"/>
    <n v="107.74358974358974"/>
    <n v="0.95"/>
    <s v="Alpha"/>
    <n v="0"/>
    <n v="961.33333333333337"/>
    <n v="371.49460618458835"/>
    <n v="0"/>
    <n v="0"/>
    <n v="0"/>
    <n v="1.17"/>
    <n v="0"/>
    <n v="50"/>
    <n v="0.12"/>
    <n v="1040"/>
    <n v="2135.5"/>
    <n v="11536"/>
    <n v="11536"/>
    <n v="2866.4480139231928"/>
    <n v="2866"/>
    <n v="2867"/>
    <n v="402.44930607117931"/>
    <n v="402.44930861527729"/>
    <n v="2866"/>
    <n v="1433"/>
    <n v="4.0251221214235873"/>
    <n v="2.8602739726027395"/>
    <n v="0"/>
    <n v="2749.6767123287673"/>
    <n v="961.33333333333337"/>
    <n v="1201.6666666666667"/>
    <n v="628.28447681819239"/>
    <n v="1.6448536269514715"/>
    <s v=""/>
    <s v=""/>
    <s v=""/>
    <n v="1033.4360004517114"/>
    <n v="3783.1127127804784"/>
    <n v="0"/>
    <n v="0"/>
    <n v="11536"/>
    <n v="13497.119999999999"/>
    <n v="0"/>
    <n v="2135.5"/>
    <n v="2498.5349999999999"/>
    <n v="67.567397711511788"/>
    <n v="0"/>
    <n v="2866"/>
    <n v="3353.22"/>
    <n v="90.680478502080447"/>
    <n v="0"/>
    <n v="-730.5"/>
    <n v="-854.68499999999995"/>
    <n v="-23.113080790568659"/>
    <n v="0"/>
    <n v="1040"/>
    <n v="1216.8"/>
    <n v="32.905686546463244"/>
    <n v="0"/>
    <n v="1033.4360004517114"/>
    <n v="1209.1201205285022"/>
    <n v="32.698001054514101"/>
    <n v="0"/>
    <n v="1433"/>
    <n v="1676.61"/>
    <n v="45.340239251040224"/>
    <n v="0"/>
    <n v="0"/>
    <n v="0"/>
    <n v="0"/>
    <n v="0"/>
    <n v="0"/>
    <n v="0"/>
    <n v="0"/>
    <n v="0"/>
  </r>
  <r>
    <n v="48"/>
    <s v="Material 48"/>
    <n v="0"/>
    <x v="1"/>
    <n v="0"/>
    <n v="0"/>
    <n v="0"/>
    <s v="MTS"/>
    <s v="no"/>
    <n v="40"/>
    <n v="0"/>
    <n v="1"/>
    <s v="EOQ"/>
    <n v="0"/>
    <n v="1730.1388888888889"/>
    <n v="0.95"/>
    <s v="Alpha"/>
    <n v="0"/>
    <n v="4925.416666666667"/>
    <n v="1631.3696118924315"/>
    <n v="0"/>
    <n v="0"/>
    <n v="0"/>
    <n v="0.23"/>
    <n v="0"/>
    <n v="50"/>
    <n v="0.12"/>
    <n v="3080"/>
    <n v="6261.416666666667"/>
    <n v="59105"/>
    <n v="59105"/>
    <n v="14633.815316746268"/>
    <n v="14633"/>
    <n v="14634"/>
    <n v="403.89330336909723"/>
    <n v="403.89330277436108"/>
    <n v="14634"/>
    <n v="7317"/>
    <n v="4.0388820554872211"/>
    <n v="1.3150684931506849"/>
    <n v="0"/>
    <n v="6477.2602739726026"/>
    <n v="4925.416666666667"/>
    <n v="6156.7708333333339"/>
    <n v="1870.7965259068019"/>
    <n v="1.6448536269514715"/>
    <s v=""/>
    <s v=""/>
    <s v=""/>
    <n v="3077.1864509260158"/>
    <n v="9554.4467248986184"/>
    <n v="0"/>
    <n v="0"/>
    <n v="59105"/>
    <n v="13594.150000000001"/>
    <n v="0"/>
    <n v="6261.416666666667"/>
    <n v="1440.1258333333335"/>
    <n v="38.667068493923246"/>
    <n v="0"/>
    <n v="14633"/>
    <n v="3365.59"/>
    <n v="90.365366720243628"/>
    <n v="0"/>
    <n v="-8371.5833333333321"/>
    <n v="-1925.4641666666666"/>
    <n v="-51.698298226320382"/>
    <n v="0"/>
    <n v="3080"/>
    <n v="708.4"/>
    <n v="19.020387446070551"/>
    <n v="0"/>
    <n v="3077.1864509260158"/>
    <n v="707.7528837129837"/>
    <n v="19.003012513120645"/>
    <n v="0"/>
    <n v="7317"/>
    <n v="1682.91"/>
    <n v="45.185771085356564"/>
    <n v="0"/>
    <n v="0"/>
    <n v="0"/>
    <n v="0"/>
    <n v="0"/>
    <n v="0"/>
    <n v="0"/>
    <n v="0"/>
    <n v="0"/>
  </r>
  <r>
    <n v="49"/>
    <s v="Material 49"/>
    <n v="0"/>
    <x v="2"/>
    <n v="0"/>
    <n v="0"/>
    <n v="0"/>
    <s v="MTS"/>
    <s v="no"/>
    <n v="61"/>
    <n v="0"/>
    <n v="1"/>
    <s v="EOQ"/>
    <n v="0"/>
    <n v="47.75"/>
    <n v="0.95"/>
    <s v="Alpha"/>
    <n v="0"/>
    <n v="4.583333333333333"/>
    <n v="3.8720051965905524"/>
    <n v="0"/>
    <n v="0"/>
    <n v="0"/>
    <n v="19.510000000000002"/>
    <n v="0"/>
    <n v="50"/>
    <n v="0.12"/>
    <n v="10"/>
    <n v="118"/>
    <n v="54.999999999999993"/>
    <n v="54.999999999999993"/>
    <n v="48.468779857534912"/>
    <n v="48"/>
    <n v="49"/>
    <n v="113.48046666666666"/>
    <n v="113.48184897959183"/>
    <n v="48"/>
    <n v="24"/>
    <n v="1.1458333333333333"/>
    <n v="2.0054794520547943"/>
    <n v="0"/>
    <n v="9.1917808219178063"/>
    <n v="4.583333333333333"/>
    <n v="5.7291666666666661"/>
    <n v="5.483338285631298"/>
    <n v="1.6448536269514715"/>
    <s v=""/>
    <s v=""/>
    <s v=""/>
    <n v="9.0192888669225049"/>
    <n v="18.211069688840311"/>
    <n v="0"/>
    <n v="0"/>
    <n v="54.999999999999993"/>
    <n v="1073.05"/>
    <n v="0"/>
    <n v="118"/>
    <n v="2302.1800000000003"/>
    <n v="783.09090909090924"/>
    <n v="0"/>
    <n v="48"/>
    <n v="936.48"/>
    <n v="318.54545454545456"/>
    <n v="0"/>
    <n v="70"/>
    <n v="1365.7000000000003"/>
    <n v="464.54545454545467"/>
    <n v="0"/>
    <n v="10"/>
    <n v="195.10000000000002"/>
    <n v="66.363636363636374"/>
    <n v="0"/>
    <n v="9.0192888669225049"/>
    <n v="175.96632579365809"/>
    <n v="59.855280662303898"/>
    <n v="0"/>
    <n v="24"/>
    <n v="468.24"/>
    <n v="159.27272727272728"/>
    <n v="0"/>
    <n v="0"/>
    <n v="0"/>
    <n v="0"/>
    <n v="0"/>
    <n v="0"/>
    <n v="0"/>
    <n v="0"/>
    <n v="0"/>
  </r>
  <r>
    <n v="50"/>
    <s v="Material 50"/>
    <n v="0"/>
    <x v="2"/>
    <n v="0"/>
    <n v="0"/>
    <n v="0"/>
    <s v="MTS"/>
    <s v="no"/>
    <n v="40"/>
    <n v="0"/>
    <n v="1"/>
    <s v="EOQ"/>
    <n v="0"/>
    <n v="39.372093023255815"/>
    <n v="0.95"/>
    <s v="Alpha"/>
    <n v="0"/>
    <n v="570.75"/>
    <n v="174.63214584845588"/>
    <n v="0"/>
    <n v="0"/>
    <n v="0"/>
    <n v="0.28000000000000003"/>
    <n v="0"/>
    <n v="50"/>
    <n v="0.12"/>
    <n v="330"/>
    <n v="2662.75"/>
    <n v="6849"/>
    <n v="6849"/>
    <n v="4514.8564286617757"/>
    <n v="4514"/>
    <n v="4515"/>
    <n v="151.6991787328312"/>
    <n v="151.69917607973423"/>
    <n v="4515"/>
    <n v="2257.5"/>
    <n v="1.5169435215946845"/>
    <n v="1.3150684931506849"/>
    <n v="0"/>
    <n v="750.57534246575347"/>
    <n v="570.75"/>
    <n v="713.4375"/>
    <n v="200.26192064835584"/>
    <n v="1.6448536269514715"/>
    <s v=""/>
    <s v=""/>
    <s v=""/>
    <n v="329.40154651871592"/>
    <n v="1079.9768889844695"/>
    <n v="0"/>
    <n v="0"/>
    <n v="6849"/>
    <n v="1917.7200000000003"/>
    <n v="0"/>
    <n v="2662.75"/>
    <n v="745.57"/>
    <n v="141.90447510585486"/>
    <n v="0"/>
    <n v="4514"/>
    <n v="1263.92"/>
    <n v="240.56212585778945"/>
    <n v="0"/>
    <n v="-1851.25"/>
    <n v="-518.35"/>
    <n v="-98.657650751934597"/>
    <n v="0"/>
    <n v="330"/>
    <n v="92.4"/>
    <n v="17.58650897941305"/>
    <n v="0"/>
    <n v="329.40154651871592"/>
    <n v="92.232433025240468"/>
    <n v="17.55461592631498"/>
    <n v="0"/>
    <n v="2257.5"/>
    <n v="632.1"/>
    <n v="120.30770915462111"/>
    <n v="0"/>
    <n v="0"/>
    <n v="0"/>
    <n v="0"/>
    <n v="0"/>
    <n v="0"/>
    <n v="0"/>
    <n v="0"/>
    <n v="0"/>
  </r>
  <r>
    <n v="51"/>
    <s v="Material 51"/>
    <n v="0"/>
    <x v="2"/>
    <n v="0"/>
    <n v="0"/>
    <n v="0"/>
    <s v="MTS"/>
    <s v="no"/>
    <n v="136"/>
    <n v="0"/>
    <n v="1"/>
    <s v="EOQ"/>
    <n v="0"/>
    <n v="27.865671641791046"/>
    <n v="0.95"/>
    <s v="Alpha"/>
    <n v="0"/>
    <n v="304.33333333333331"/>
    <n v="78.300508918970024"/>
    <n v="0"/>
    <n v="0"/>
    <n v="0"/>
    <n v="0.2"/>
    <n v="0"/>
    <n v="50"/>
    <n v="0.12"/>
    <n v="280"/>
    <n v="1229.3333333333333"/>
    <n v="3651.9999999999995"/>
    <n v="3651.9999999999995"/>
    <n v="3900.8546072196364"/>
    <n v="3900"/>
    <n v="3901"/>
    <n v="93.620512820512815"/>
    <n v="93.620510638297873"/>
    <n v="3901"/>
    <n v="1950.5"/>
    <n v="0.93617021276595735"/>
    <n v="4.4712328767123282"/>
    <n v="0"/>
    <n v="1360.7452054794519"/>
    <n v="304.33333333333331"/>
    <n v="380.41666666666663"/>
    <n v="165.56869654381521"/>
    <n v="1.6448536269514715"/>
    <s v=""/>
    <s v=""/>
    <s v=""/>
    <n v="272.33627101972201"/>
    <n v="1633.081476499174"/>
    <n v="0"/>
    <n v="0"/>
    <n v="3651.9999999999995"/>
    <n v="730.4"/>
    <n v="0"/>
    <n v="1229.3333333333333"/>
    <n v="245.86666666666667"/>
    <n v="122.86600949251553"/>
    <n v="0"/>
    <n v="3900"/>
    <n v="780"/>
    <n v="389.78641840087624"/>
    <n v="0"/>
    <n v="-2670.666666666667"/>
    <n v="-534.13333333333333"/>
    <n v="-266.92040890836074"/>
    <n v="0"/>
    <n v="280"/>
    <n v="56"/>
    <n v="27.984665936473167"/>
    <n v="0"/>
    <n v="272.33627101972201"/>
    <n v="54.467254203944407"/>
    <n v="27.218712738827644"/>
    <n v="0"/>
    <n v="1950.5"/>
    <n v="390.1"/>
    <n v="194.94318181818184"/>
    <n v="0"/>
    <n v="0"/>
    <n v="0"/>
    <n v="0"/>
    <n v="0"/>
    <n v="0"/>
    <n v="0"/>
    <n v="0"/>
    <n v="0"/>
  </r>
  <r>
    <n v="52"/>
    <s v="Material 52"/>
    <n v="0"/>
    <x v="2"/>
    <n v="0"/>
    <n v="0"/>
    <n v="0"/>
    <s v="MTS"/>
    <s v="no"/>
    <n v="108"/>
    <n v="0"/>
    <n v="1"/>
    <s v="EOQ"/>
    <n v="0"/>
    <n v="60.304635761589402"/>
    <n v="0.95"/>
    <s v="Alpha"/>
    <n v="0"/>
    <n v="624.91666666666663"/>
    <n v="83.722982978319081"/>
    <n v="0"/>
    <n v="0"/>
    <n v="0"/>
    <n v="0.16"/>
    <n v="0"/>
    <n v="50"/>
    <n v="0.12"/>
    <n v="260"/>
    <n v="1103.3333333333333"/>
    <n v="7498.9999999999991"/>
    <n v="7498.9999999999991"/>
    <n v="6249.5833194435181"/>
    <n v="6249"/>
    <n v="6250"/>
    <n v="119.99200025604095"/>
    <n v="119.99199999999999"/>
    <n v="6250"/>
    <n v="3125"/>
    <n v="1.1998399999999998"/>
    <n v="3.5506849315068494"/>
    <n v="0"/>
    <n v="2218.8821917808218"/>
    <n v="624.91666666666663"/>
    <n v="781.14583333333326"/>
    <n v="157.76140378127567"/>
    <n v="1.6448536269514715"/>
    <s v=""/>
    <s v=""/>
    <s v=""/>
    <n v="259.49441720258687"/>
    <n v="2478.3766089834089"/>
    <n v="0"/>
    <n v="0"/>
    <n v="7498.9999999999991"/>
    <n v="1199.8399999999999"/>
    <n v="0"/>
    <n v="1103.3333333333333"/>
    <n v="176.53333333333333"/>
    <n v="53.702715917677914"/>
    <n v="0"/>
    <n v="6249"/>
    <n v="999.84"/>
    <n v="304.15855447392988"/>
    <n v="0"/>
    <n v="-5145.666666666667"/>
    <n v="-823.30666666666673"/>
    <n v="-250.45583855625196"/>
    <n v="0"/>
    <n v="260"/>
    <n v="41.6"/>
    <n v="12.655020669422591"/>
    <n v="0"/>
    <n v="259.49441720258687"/>
    <n v="41.519106752413897"/>
    <n v="12.630412358840406"/>
    <n v="0"/>
    <n v="3125"/>
    <n v="500"/>
    <n v="152.10361381517538"/>
    <n v="0"/>
    <n v="0"/>
    <n v="0"/>
    <n v="0"/>
    <n v="0"/>
    <n v="0"/>
    <n v="0"/>
    <n v="0"/>
    <n v="0"/>
  </r>
  <r>
    <n v="53"/>
    <s v="Material 53"/>
    <n v="0"/>
    <x v="2"/>
    <n v="0"/>
    <n v="0"/>
    <n v="0"/>
    <s v="MTS"/>
    <s v="no"/>
    <n v="40"/>
    <n v="0"/>
    <n v="1"/>
    <s v="EOQ"/>
    <n v="0"/>
    <n v="46.074285714285715"/>
    <n v="0.95"/>
    <s v="Alpha"/>
    <n v="0"/>
    <n v="703.25"/>
    <n v="189.97374220473924"/>
    <n v="0"/>
    <n v="0"/>
    <n v="0"/>
    <n v="0.3"/>
    <n v="0"/>
    <n v="50"/>
    <n v="0.12"/>
    <n v="360"/>
    <n v="3207.75"/>
    <n v="8439"/>
    <n v="8439"/>
    <n v="4841.6594951180396"/>
    <n v="4841"/>
    <n v="4842"/>
    <n v="174.29974344143773"/>
    <n v="174.29974225526641"/>
    <n v="4842"/>
    <n v="2421"/>
    <n v="1.7428748451053284"/>
    <n v="1.3150684931506849"/>
    <n v="0"/>
    <n v="924.82191780821915"/>
    <n v="703.25"/>
    <n v="879.0625"/>
    <n v="217.85511654704945"/>
    <n v="1.6448536269514715"/>
    <s v=""/>
    <s v=""/>
    <s v=""/>
    <n v="358.33977860234984"/>
    <n v="1283.161696410569"/>
    <n v="0"/>
    <n v="0"/>
    <n v="8439"/>
    <n v="2531.6999999999998"/>
    <n v="0"/>
    <n v="3207.75"/>
    <n v="962.32499999999993"/>
    <n v="138.74022396018486"/>
    <n v="0"/>
    <n v="4841"/>
    <n v="1452.3"/>
    <n v="209.38085081170755"/>
    <n v="0"/>
    <n v="-1633.25"/>
    <n v="-489.97500000000002"/>
    <n v="-70.640626851522683"/>
    <n v="0"/>
    <n v="360"/>
    <n v="108"/>
    <n v="15.570565232847494"/>
    <n v="0"/>
    <n v="358.33977860234984"/>
    <n v="107.50193358070494"/>
    <n v="15.498758050700047"/>
    <n v="0"/>
    <n v="2421"/>
    <n v="726.3"/>
    <n v="104.71205119089939"/>
    <n v="0"/>
    <n v="0"/>
    <n v="0"/>
    <n v="0"/>
    <n v="0"/>
    <n v="0"/>
    <n v="0"/>
    <n v="0"/>
    <n v="0"/>
  </r>
  <r>
    <n v="54"/>
    <s v="Material 54"/>
    <n v="0"/>
    <x v="2"/>
    <n v="0"/>
    <n v="0"/>
    <n v="0"/>
    <s v="MTS"/>
    <s v="no"/>
    <n v="15"/>
    <n v="0"/>
    <n v="1"/>
    <s v="EOQ"/>
    <n v="0"/>
    <n v="2706.3333333333335"/>
    <n v="0.95"/>
    <s v="Alpha"/>
    <n v="0"/>
    <n v="1137.5"/>
    <n v="1737.6531979551144"/>
    <n v="0"/>
    <n v="0"/>
    <n v="0"/>
    <n v="0.35"/>
    <n v="0"/>
    <n v="50"/>
    <n v="0.12"/>
    <n v="2010"/>
    <n v="3756.0833333333335"/>
    <n v="13650"/>
    <n v="13650"/>
    <n v="5700.8771254956901"/>
    <n v="5700"/>
    <n v="5701"/>
    <n v="239.43684210526317"/>
    <n v="239.43683932643395"/>
    <n v="5701"/>
    <n v="2850.5"/>
    <n v="2.394316786528679"/>
    <n v="0.49315068493150682"/>
    <n v="0"/>
    <n v="560.95890410958907"/>
    <n v="1137.5"/>
    <n v="1421.875"/>
    <n v="1220.2615423061491"/>
    <n v="1.6448536269514715"/>
    <s v=""/>
    <s v=""/>
    <s v=""/>
    <n v="2007.1516236916659"/>
    <n v="2568.1105278012551"/>
    <n v="0"/>
    <n v="0"/>
    <n v="13650"/>
    <n v="4777.5"/>
    <n v="0"/>
    <n v="3756.0833333333335"/>
    <n v="1314.6291666666666"/>
    <n v="100.43739316239316"/>
    <n v="0"/>
    <n v="5700"/>
    <n v="1994.9999999999998"/>
    <n v="152.41758241758239"/>
    <n v="0"/>
    <n v="-1943.9166666666665"/>
    <n v="-680.37083333333317"/>
    <n v="-51.980189255189231"/>
    <n v="0"/>
    <n v="2010"/>
    <n v="703.5"/>
    <n v="53.747252747252752"/>
    <n v="0"/>
    <n v="2007.1516236916659"/>
    <n v="702.50306829208307"/>
    <n v="53.671087373440152"/>
    <n v="0"/>
    <n v="2850.5"/>
    <n v="997.67499999999995"/>
    <n v="76.222161172161165"/>
    <n v="0"/>
    <n v="0"/>
    <n v="0"/>
    <n v="0"/>
    <n v="0"/>
    <n v="0"/>
    <n v="0"/>
    <n v="0"/>
    <n v="0"/>
  </r>
  <r>
    <n v="55"/>
    <s v="Material 55"/>
    <n v="0"/>
    <x v="2"/>
    <n v="0"/>
    <n v="0"/>
    <n v="0"/>
    <s v="MTS"/>
    <s v="no"/>
    <n v="40"/>
    <n v="0"/>
    <n v="1"/>
    <s v="EOQ"/>
    <n v="0"/>
    <n v="274.92638036809814"/>
    <n v="0.95"/>
    <s v="Alpha"/>
    <n v="0"/>
    <n v="3756.8333333333335"/>
    <n v="2159.0537419448501"/>
    <n v="0"/>
    <n v="0"/>
    <n v="0"/>
    <n v="1.1100000000000001"/>
    <n v="0"/>
    <n v="50"/>
    <n v="0.12"/>
    <n v="4080"/>
    <n v="239.16666666666666"/>
    <n v="45082"/>
    <n v="45082"/>
    <n v="5817.6752526542195"/>
    <n v="5817"/>
    <n v="5818"/>
    <n v="774.91434887399009"/>
    <n v="774.91434486077696"/>
    <n v="5818"/>
    <n v="2909"/>
    <n v="7.7487108972155383"/>
    <n v="1.3150684931506849"/>
    <n v="0"/>
    <n v="4940.4931506849316"/>
    <n v="3756.8333333333335"/>
    <n v="4696.041666666667"/>
    <n v="2475.9258786186324"/>
    <n v="1.6448536269514715"/>
    <s v=""/>
    <s v=""/>
    <s v=""/>
    <n v="4072.5356615088663"/>
    <n v="9013.0288121937974"/>
    <n v="0"/>
    <n v="0"/>
    <n v="45082"/>
    <n v="50041.020000000004"/>
    <n v="0"/>
    <n v="239.16666666666666"/>
    <n v="265.47500000000002"/>
    <n v="1.9363788947547431"/>
    <n v="0"/>
    <n v="5817"/>
    <n v="6456.8700000000008"/>
    <n v="47.096513020717801"/>
    <n v="0"/>
    <n v="-5577.833333333333"/>
    <n v="-6191.3950000000004"/>
    <n v="-45.160134125963054"/>
    <n v="0"/>
    <n v="4080"/>
    <n v="4528.8"/>
    <n v="33.033139612262097"/>
    <n v="0"/>
    <n v="4072.5356615088663"/>
    <n v="4520.5145842748416"/>
    <n v="32.972705657484937"/>
    <n v="0"/>
    <n v="2909"/>
    <n v="3228.9900000000002"/>
    <n v="23.552304689232955"/>
    <n v="0"/>
    <n v="0"/>
    <n v="0"/>
    <n v="0"/>
    <n v="0"/>
    <n v="0"/>
    <n v="0"/>
    <n v="0"/>
    <n v="0"/>
  </r>
  <r>
    <n v="56"/>
    <s v="Material 56"/>
    <n v="0"/>
    <x v="2"/>
    <n v="0"/>
    <n v="0"/>
    <n v="0"/>
    <s v="MTS"/>
    <s v="no"/>
    <n v="40"/>
    <n v="0"/>
    <n v="1"/>
    <s v="EOQ"/>
    <n v="0"/>
    <n v="66.041666666666671"/>
    <n v="0.95"/>
    <s v="Alpha"/>
    <n v="0"/>
    <n v="733.5"/>
    <n v="140.54277899370257"/>
    <n v="0"/>
    <n v="0"/>
    <n v="0"/>
    <n v="4.12"/>
    <n v="0"/>
    <n v="50"/>
    <n v="0.12"/>
    <n v="270"/>
    <n v="1992"/>
    <n v="8802"/>
    <n v="8802"/>
    <n v="1334.2937479525424"/>
    <n v="1334"/>
    <n v="1335"/>
    <n v="659.67484497751116"/>
    <n v="659.67492134831468"/>
    <n v="1334"/>
    <n v="667"/>
    <n v="6.5982008995502248"/>
    <n v="1.3150684931506849"/>
    <n v="0"/>
    <n v="964.60273972602738"/>
    <n v="733.5"/>
    <n v="916.875"/>
    <n v="161.16944974701599"/>
    <n v="1.6448536269514715"/>
    <s v=""/>
    <s v=""/>
    <s v=""/>
    <n v="265.10015397015218"/>
    <n v="1229.7028936961797"/>
    <n v="0"/>
    <n v="0"/>
    <n v="8802"/>
    <n v="36264.239999999998"/>
    <n v="0"/>
    <n v="1992"/>
    <n v="8207.0400000000009"/>
    <n v="82.603953646898447"/>
    <n v="0"/>
    <n v="1334"/>
    <n v="5496.08"/>
    <n v="55.31810952056351"/>
    <n v="0"/>
    <n v="658"/>
    <n v="2710.9600000000009"/>
    <n v="27.285844126334936"/>
    <n v="0"/>
    <n v="270"/>
    <n v="1112.4000000000001"/>
    <n v="11.196319018404909"/>
    <n v="0"/>
    <n v="265.10015397015218"/>
    <n v="1092.2126343570269"/>
    <n v="10.993132946955868"/>
    <n v="0"/>
    <n v="667"/>
    <n v="2748.04"/>
    <n v="27.659054760281755"/>
    <n v="0"/>
    <n v="0"/>
    <n v="0"/>
    <n v="0"/>
    <n v="0"/>
    <n v="0"/>
    <n v="0"/>
    <n v="0"/>
    <n v="0"/>
  </r>
  <r>
    <n v="57"/>
    <s v="Material 57"/>
    <n v="0"/>
    <x v="2"/>
    <n v="0"/>
    <n v="0"/>
    <n v="0"/>
    <s v="MTS"/>
    <s v="no"/>
    <n v="45"/>
    <n v="0"/>
    <n v="1"/>
    <s v="EOQ"/>
    <n v="0"/>
    <n v="113.29411764705883"/>
    <n v="0.95"/>
    <s v="Alpha"/>
    <n v="0"/>
    <n v="447.66666666666669"/>
    <n v="130.52992226329025"/>
    <n v="0"/>
    <n v="0"/>
    <n v="0"/>
    <n v="0.01"/>
    <n v="0"/>
    <n v="50"/>
    <n v="0.12"/>
    <n v="270"/>
    <n v="497.25"/>
    <n v="5372"/>
    <n v="5372"/>
    <n v="21158.134763411133"/>
    <n v="21158"/>
    <n v="21159"/>
    <n v="25.389761716608376"/>
    <n v="25.389761737322178"/>
    <n v="21158"/>
    <n v="10579"/>
    <n v="0.25389923433216749"/>
    <n v="1.4794520547945205"/>
    <n v="0"/>
    <n v="662.30136986301375"/>
    <n v="447.66666666666669"/>
    <n v="559.58333333333337"/>
    <n v="158.76710545119198"/>
    <n v="1.6448536269514715"/>
    <s v=""/>
    <s v=""/>
    <s v=""/>
    <n v="261.14864924197985"/>
    <n v="923.45001910499354"/>
    <n v="0"/>
    <n v="0"/>
    <n v="5372"/>
    <n v="53.72"/>
    <n v="0"/>
    <n v="497.25"/>
    <n v="4.9725000000000001"/>
    <n v="33.785601265822791"/>
    <n v="0"/>
    <n v="21158"/>
    <n v="211.58"/>
    <n v="1437.5781831720033"/>
    <n v="0"/>
    <n v="-20660.75"/>
    <n v="-206.60750000000002"/>
    <n v="-1403.7925819061804"/>
    <n v="0"/>
    <n v="270"/>
    <n v="2.7"/>
    <n v="18.34512285927029"/>
    <n v="0"/>
    <n v="261.14864924197985"/>
    <n v="2.6114864924197985"/>
    <n v="17.743718721765198"/>
    <n v="0"/>
    <n v="10579"/>
    <n v="105.79"/>
    <n v="718.78909158600163"/>
    <n v="0"/>
    <n v="0"/>
    <n v="0"/>
    <n v="0"/>
    <n v="0"/>
    <n v="0"/>
    <n v="0"/>
    <n v="0"/>
    <n v="0"/>
  </r>
  <r>
    <n v="58"/>
    <s v="Material 58"/>
    <n v="0"/>
    <x v="2"/>
    <n v="0"/>
    <n v="0"/>
    <n v="0"/>
    <s v="MTS"/>
    <s v="no"/>
    <n v="45"/>
    <n v="0"/>
    <n v="1"/>
    <s v="EOQ"/>
    <n v="0"/>
    <n v="306.00862068965517"/>
    <n v="0.95"/>
    <s v="Alpha"/>
    <n v="0"/>
    <n v="2822.5"/>
    <n v="731.22543470781727"/>
    <n v="0"/>
    <n v="0"/>
    <n v="0"/>
    <n v="0.06"/>
    <n v="0"/>
    <n v="50"/>
    <n v="0.12"/>
    <n v="1470"/>
    <n v="5348.25"/>
    <n v="33870"/>
    <n v="33870"/>
    <n v="21689.090959896559"/>
    <n v="21689"/>
    <n v="21690"/>
    <n v="156.16145491262853"/>
    <n v="156.16145504840941"/>
    <n v="21689"/>
    <n v="10844.5"/>
    <n v="1.5616210982525704"/>
    <n v="1.4794520547945205"/>
    <n v="0"/>
    <n v="4175.7534246575342"/>
    <n v="2822.5"/>
    <n v="3528.125"/>
    <n v="889.40944488327284"/>
    <n v="1.6448536269514715"/>
    <s v=""/>
    <s v=""/>
    <s v=""/>
    <n v="1462.9483512611462"/>
    <n v="5638.7017759186801"/>
    <n v="0"/>
    <n v="0"/>
    <n v="33870"/>
    <n v="2032.1999999999998"/>
    <n v="0"/>
    <n v="5348.25"/>
    <n v="320.89499999999998"/>
    <n v="57.635407440212582"/>
    <n v="0"/>
    <n v="21689"/>
    <n v="1301.3399999999999"/>
    <n v="233.73147328018896"/>
    <n v="0"/>
    <n v="-16340.75"/>
    <n v="-980.44499999999994"/>
    <n v="-176.09606583997638"/>
    <n v="0"/>
    <n v="1470"/>
    <n v="88.2"/>
    <n v="15.8414526129318"/>
    <n v="0"/>
    <n v="1462.9483512611462"/>
    <n v="87.776901075668761"/>
    <n v="15.765460531748401"/>
    <n v="0"/>
    <n v="10844.5"/>
    <n v="650.66999999999996"/>
    <n v="116.86573664009448"/>
    <n v="0"/>
    <n v="0"/>
    <n v="0"/>
    <n v="0"/>
    <n v="0"/>
    <n v="0"/>
    <n v="0"/>
    <n v="0"/>
    <n v="0"/>
  </r>
  <r>
    <n v="59"/>
    <s v="Material 59"/>
    <n v="0"/>
    <x v="2"/>
    <n v="0"/>
    <n v="0"/>
    <n v="0"/>
    <s v="MTS"/>
    <s v="no"/>
    <n v="45"/>
    <n v="0"/>
    <n v="1"/>
    <s v="EOQ"/>
    <n v="0"/>
    <n v="2000"/>
    <n v="0.95"/>
    <s v="Alpha"/>
    <n v="0"/>
    <n v="1270.8333333333333"/>
    <n v="4331.8171881457729"/>
    <n v="0"/>
    <n v="0"/>
    <n v="0"/>
    <n v="0.04"/>
    <n v="0"/>
    <n v="50"/>
    <n v="0.12"/>
    <n v="8670"/>
    <n v="7929.75"/>
    <n v="15249.999999999998"/>
    <n v="15249.999999999998"/>
    <n v="17824.374696839532"/>
    <n v="17824"/>
    <n v="17825"/>
    <n v="85.556998563734282"/>
    <n v="85.556998597475442"/>
    <n v="17824"/>
    <n v="8912"/>
    <n v="0.85558797127468567"/>
    <n v="1.4794520547945205"/>
    <n v="0"/>
    <n v="1880.1369863013695"/>
    <n v="1270.8333333333333"/>
    <n v="1588.5416666666665"/>
    <n v="5268.9074227622223"/>
    <n v="1.6448536269514715"/>
    <s v=""/>
    <s v=""/>
    <s v=""/>
    <n v="8666.5814844019715"/>
    <n v="10546.718470703341"/>
    <n v="0"/>
    <n v="0"/>
    <n v="15249.999999999998"/>
    <n v="609.99999999999989"/>
    <n v="0"/>
    <n v="7929.75"/>
    <n v="317.19"/>
    <n v="189.79401639344266"/>
    <n v="0"/>
    <n v="17824"/>
    <n v="712.96"/>
    <n v="426.60721311475424"/>
    <n v="0"/>
    <n v="-9894.25"/>
    <n v="-395.77000000000004"/>
    <n v="-236.81319672131158"/>
    <n v="0"/>
    <n v="8670"/>
    <n v="346.8"/>
    <n v="207.51147540983609"/>
    <n v="0"/>
    <n v="8666.5814844019715"/>
    <n v="346.66325937607888"/>
    <n v="207.42965520044066"/>
    <n v="0"/>
    <n v="8912"/>
    <n v="356.48"/>
    <n v="213.30360655737712"/>
    <n v="0"/>
    <n v="0"/>
    <n v="0"/>
    <n v="0"/>
    <n v="0"/>
    <n v="0"/>
    <n v="0"/>
    <n v="0"/>
    <n v="0"/>
  </r>
  <r>
    <n v="60"/>
    <s v="Material 60"/>
    <n v="0"/>
    <x v="2"/>
    <n v="0"/>
    <n v="0"/>
    <n v="0"/>
    <s v="MTS"/>
    <s v="no"/>
    <n v="59"/>
    <n v="0"/>
    <n v="1"/>
    <s v="EOQ"/>
    <n v="0"/>
    <n v="119.33333333333333"/>
    <n v="0.95"/>
    <s v="Alpha"/>
    <n v="0"/>
    <n v="329.75"/>
    <n v="147.54914435536384"/>
    <n v="0"/>
    <n v="0"/>
    <n v="0"/>
    <n v="1.41"/>
    <n v="0"/>
    <n v="50"/>
    <n v="0.12"/>
    <n v="340"/>
    <n v="833.66666666666663"/>
    <n v="3957"/>
    <n v="3957"/>
    <n v="1529.2653407010516"/>
    <n v="1529"/>
    <n v="1530"/>
    <n v="258.75169954218444"/>
    <n v="258.75172549019607"/>
    <n v="1529"/>
    <n v="764.5"/>
    <n v="2.5879659908436885"/>
    <n v="1.9397260273972603"/>
    <n v="0"/>
    <n v="639.62465753424658"/>
    <n v="329.75"/>
    <n v="412.1875"/>
    <n v="205.49766522021338"/>
    <n v="1.6448536269514715"/>
    <s v=""/>
    <s v=""/>
    <s v=""/>
    <n v="338.01357996752722"/>
    <n v="977.6382375017738"/>
    <n v="0"/>
    <n v="0"/>
    <n v="3957"/>
    <n v="5579.37"/>
    <n v="0"/>
    <n v="833.66666666666663"/>
    <n v="1175.4699999999998"/>
    <n v="76.898744840367272"/>
    <n v="0"/>
    <n v="1529"/>
    <n v="2155.89"/>
    <n v="141.03740207227699"/>
    <n v="0"/>
    <n v="-695.33333333333337"/>
    <n v="-980.42000000000007"/>
    <n v="-64.138657231909718"/>
    <n v="0"/>
    <n v="340"/>
    <n v="479.4"/>
    <n v="31.362143037654789"/>
    <n v="0"/>
    <n v="338.01357996752722"/>
    <n v="476.59914775421333"/>
    <n v="31.17891248120986"/>
    <n v="0"/>
    <n v="764.5"/>
    <n v="1077.9449999999999"/>
    <n v="70.518701036138495"/>
    <n v="0"/>
    <n v="0"/>
    <n v="0"/>
    <n v="0"/>
    <n v="0"/>
    <n v="0"/>
    <n v="0"/>
    <n v="0"/>
    <n v="0"/>
  </r>
  <r>
    <n v="61"/>
    <s v="Material 61"/>
    <n v="0"/>
    <x v="2"/>
    <n v="0"/>
    <n v="0"/>
    <n v="0"/>
    <s v="MTS"/>
    <s v="no"/>
    <n v="59"/>
    <n v="0"/>
    <n v="1"/>
    <s v="EOQ"/>
    <n v="0"/>
    <n v="124.37272727272727"/>
    <n v="0.95"/>
    <s v="Alpha"/>
    <n v="0"/>
    <n v="1101.3333333333333"/>
    <n v="214.94368536616241"/>
    <n v="0"/>
    <n v="0"/>
    <n v="0"/>
    <n v="0.28999999999999998"/>
    <n v="0"/>
    <n v="50"/>
    <n v="0.12"/>
    <n v="500"/>
    <n v="1708.9166666666667"/>
    <n v="13215.999999999998"/>
    <n v="13215.999999999998"/>
    <n v="6162.5491068431147"/>
    <n v="6162"/>
    <n v="6163"/>
    <n v="214.45670976955529"/>
    <n v="214.45670949213041"/>
    <n v="6163"/>
    <n v="3081.5"/>
    <n v="2.1444101898426089"/>
    <n v="1.9397260273972603"/>
    <n v="0"/>
    <n v="2136.2849315068488"/>
    <n v="1101.3333333333333"/>
    <n v="1376.6666666666665"/>
    <n v="299.36077020001233"/>
    <n v="1.6448536269514715"/>
    <s v=""/>
    <s v=""/>
    <s v=""/>
    <n v="492.40464863047629"/>
    <n v="2628.6895801373253"/>
    <n v="0"/>
    <n v="0"/>
    <n v="13215.999999999998"/>
    <n v="3832.6399999999994"/>
    <n v="0"/>
    <n v="1708.9166666666667"/>
    <n v="495.58583333333331"/>
    <n v="47.196926705004039"/>
    <n v="0"/>
    <n v="6162"/>
    <n v="1786.9799999999998"/>
    <n v="170.18235472154964"/>
    <n v="0"/>
    <n v="-4453.083333333333"/>
    <n v="-1291.3941666666665"/>
    <n v="-122.9854280165456"/>
    <n v="0"/>
    <n v="500"/>
    <n v="145"/>
    <n v="13.809019370460051"/>
    <n v="0"/>
    <n v="492.40464863047629"/>
    <n v="142.7973481028381"/>
    <n v="13.599250662085643"/>
    <n v="0"/>
    <n v="3081.5"/>
    <n v="893.63499999999999"/>
    <n v="85.104986380145291"/>
    <n v="0"/>
    <n v="0"/>
    <n v="0"/>
    <n v="0"/>
    <n v="0"/>
    <n v="0"/>
    <n v="0"/>
    <n v="0"/>
    <n v="0"/>
  </r>
  <r>
    <n v="62"/>
    <s v="Material 62"/>
    <n v="0"/>
    <x v="2"/>
    <n v="0"/>
    <n v="0"/>
    <n v="0"/>
    <s v="MTS"/>
    <s v="no"/>
    <n v="38"/>
    <n v="0"/>
    <n v="1"/>
    <s v="EOQ"/>
    <n v="0"/>
    <n v="100"/>
    <n v="0.95"/>
    <s v="Alpha"/>
    <n v="0"/>
    <n v="4.583333333333333"/>
    <n v="4.1441817556958602"/>
    <n v="0"/>
    <n v="0"/>
    <n v="0"/>
    <n v="0.36"/>
    <n v="0"/>
    <n v="50"/>
    <n v="0.12"/>
    <n v="10"/>
    <n v="87.916666666666671"/>
    <n v="54.999999999999993"/>
    <n v="54.999999999999993"/>
    <n v="356.81201607403136"/>
    <n v="356"/>
    <n v="357"/>
    <n v="15.414319101123594"/>
    <n v="15.414281232492995"/>
    <n v="357"/>
    <n v="178.5"/>
    <n v="0.15406162464985992"/>
    <n v="1.2493150684931507"/>
    <n v="0"/>
    <n v="5.7260273972602729"/>
    <n v="4.583333333333333"/>
    <n v="5.7291666666666661"/>
    <n v="4.632066477346843"/>
    <n v="1.6448536269514715"/>
    <s v=""/>
    <s v=""/>
    <s v=""/>
    <n v="7.6190713455442811"/>
    <n v="13.345098742804554"/>
    <n v="0"/>
    <n v="0"/>
    <n v="54.999999999999993"/>
    <n v="19.799999999999997"/>
    <n v="0"/>
    <n v="87.916666666666671"/>
    <n v="31.650000000000002"/>
    <n v="583.44696969696986"/>
    <n v="0"/>
    <n v="356"/>
    <n v="128.16"/>
    <n v="2362.545454545455"/>
    <n v="0"/>
    <n v="-268.08333333333331"/>
    <n v="-96.509999999999991"/>
    <n v="-1779.098484848485"/>
    <n v="0"/>
    <n v="10"/>
    <n v="3.5999999999999996"/>
    <n v="66.36363636363636"/>
    <n v="0"/>
    <n v="7.6190713455442811"/>
    <n v="2.7428656843959409"/>
    <n v="50.562928020430228"/>
    <n v="0"/>
    <n v="178.5"/>
    <n v="64.259999999999991"/>
    <n v="1184.5909090909092"/>
    <n v="0"/>
    <n v="0"/>
    <n v="0"/>
    <n v="0"/>
    <n v="0"/>
    <n v="0"/>
    <n v="0"/>
    <n v="0"/>
    <n v="0"/>
  </r>
  <r>
    <n v="63"/>
    <s v="Material 63"/>
    <n v="0"/>
    <x v="2"/>
    <n v="0"/>
    <n v="0"/>
    <n v="0"/>
    <s v="MTS"/>
    <s v="no"/>
    <n v="157"/>
    <n v="0"/>
    <n v="1"/>
    <s v="EOQ"/>
    <n v="0"/>
    <n v="50"/>
    <n v="0.95"/>
    <s v="Alpha"/>
    <n v="0"/>
    <n v="4.583333333333333"/>
    <n v="6.7346908322550787"/>
    <n v="0"/>
    <n v="0"/>
    <n v="0"/>
    <n v="0.23"/>
    <n v="0"/>
    <n v="50"/>
    <n v="0.12"/>
    <n v="30"/>
    <n v="66.666666666666671"/>
    <n v="54.999999999999993"/>
    <n v="54.999999999999993"/>
    <n v="446.40269076120109"/>
    <n v="446"/>
    <n v="447"/>
    <n v="12.32071928251121"/>
    <n v="12.320725279642057"/>
    <n v="446"/>
    <n v="223"/>
    <n v="0.1233183856502242"/>
    <n v="5.161643835616438"/>
    <n v="0"/>
    <n v="23.657534246575338"/>
    <n v="4.583333333333333"/>
    <n v="5.7291666666666661"/>
    <n v="15.300713402816166"/>
    <n v="1.6448536269514715"/>
    <s v=""/>
    <s v=""/>
    <s v=""/>
    <n v="25.167433935567164"/>
    <n v="48.824968182142499"/>
    <n v="0"/>
    <n v="0"/>
    <n v="54.999999999999993"/>
    <n v="12.649999999999999"/>
    <n v="0"/>
    <n v="66.666666666666671"/>
    <n v="15.333333333333336"/>
    <n v="442.42424242424249"/>
    <n v="0"/>
    <n v="446"/>
    <n v="102.58"/>
    <n v="2959.818181818182"/>
    <n v="0"/>
    <n v="-379.33333333333331"/>
    <n v="-87.24666666666667"/>
    <n v="-2517.3939393939395"/>
    <n v="0"/>
    <n v="30"/>
    <n v="6.9"/>
    <n v="199.09090909090912"/>
    <n v="0"/>
    <n v="25.167433935567164"/>
    <n v="5.788509805180448"/>
    <n v="167.02024339058212"/>
    <n v="0"/>
    <n v="223"/>
    <n v="51.29"/>
    <n v="1479.909090909091"/>
    <n v="0"/>
    <n v="0"/>
    <n v="0"/>
    <n v="0"/>
    <n v="0"/>
    <n v="0"/>
    <n v="0"/>
    <n v="0"/>
    <n v="0"/>
  </r>
  <r>
    <n v="64"/>
    <s v="Material 64"/>
    <n v="0"/>
    <x v="2"/>
    <n v="0"/>
    <n v="0"/>
    <n v="0"/>
    <s v="MTS"/>
    <s v="no"/>
    <n v="171"/>
    <n v="0"/>
    <n v="1"/>
    <s v="EOQ"/>
    <n v="0"/>
    <n v="3000"/>
    <n v="0.95"/>
    <s v="Beta"/>
    <n v="0"/>
    <n v="147.5"/>
    <n v="92.748437869716852"/>
    <n v="0"/>
    <n v="0"/>
    <n v="0"/>
    <n v="5.58"/>
    <n v="0"/>
    <n v="50"/>
    <n v="0.12"/>
    <n v="190"/>
    <n v="3011.5"/>
    <n v="1770"/>
    <n v="1770"/>
    <n v="514.1370610671089"/>
    <n v="514"/>
    <n v="515"/>
    <n v="344.26618832684824"/>
    <n v="344.26666019417473"/>
    <n v="514"/>
    <n v="257"/>
    <n v="3.4435797665369652"/>
    <n v="5.6219178082191776"/>
    <n v="0"/>
    <n v="829.23287671232879"/>
    <n v="147.5"/>
    <n v="184.375"/>
    <n v="219.91196019455765"/>
    <s v=""/>
    <n v="67"/>
    <n v="419"/>
    <n v="0.8200000000000629"/>
    <n v="180.32780735955112"/>
    <n v="1009.5606840718799"/>
    <n v="0"/>
    <n v="0"/>
    <n v="1770"/>
    <n v="9876.6"/>
    <n v="0"/>
    <n v="3011.5"/>
    <n v="16804.170000000002"/>
    <n v="621.0155367231639"/>
    <n v="0"/>
    <n v="514"/>
    <n v="2868.12"/>
    <n v="105.99435028248585"/>
    <n v="0"/>
    <n v="2497.5"/>
    <n v="13936.050000000003"/>
    <n v="515.02118644067809"/>
    <n v="0"/>
    <n v="190"/>
    <n v="1060.2"/>
    <n v="39.180790960451979"/>
    <n v="0"/>
    <n v="180.32780735955112"/>
    <n v="1006.2291650662952"/>
    <n v="37.186242760585394"/>
    <n v="0"/>
    <n v="257"/>
    <n v="1434.06"/>
    <n v="52.997175141242927"/>
    <n v="0"/>
    <n v="0"/>
    <n v="0"/>
    <n v="0"/>
    <n v="0"/>
    <n v="0"/>
    <n v="0"/>
    <n v="0"/>
    <n v="0"/>
  </r>
  <r>
    <n v="65"/>
    <s v="Material 65"/>
    <n v="0"/>
    <x v="2"/>
    <n v="0"/>
    <n v="0"/>
    <n v="0"/>
    <s v="MTS"/>
    <s v="no"/>
    <n v="59"/>
    <n v="0"/>
    <n v="1"/>
    <s v="EOQ"/>
    <n v="0"/>
    <n v="62.020408163265309"/>
    <n v="0.95"/>
    <s v="Beta"/>
    <n v="0"/>
    <n v="486.08333333333331"/>
    <n v="151.43162773604419"/>
    <n v="0"/>
    <n v="0"/>
    <n v="0"/>
    <n v="0.09"/>
    <n v="0"/>
    <n v="50"/>
    <n v="0.12"/>
    <n v="10"/>
    <n v="922.33333333333337"/>
    <n v="5832.9999999999991"/>
    <n v="5832.9999999999991"/>
    <n v="7349.0992141390534"/>
    <n v="7349"/>
    <n v="7350"/>
    <n v="79.370271519934676"/>
    <n v="79.370272108843523"/>
    <n v="7349"/>
    <n v="3674.5"/>
    <n v="0.79371343039869358"/>
    <n v="1.9397260273972603"/>
    <n v="0"/>
    <n v="942.8684931506848"/>
    <n v="486.08333333333331"/>
    <n v="607.60416666666663"/>
    <n v="210.9049569633938"/>
    <s v=""/>
    <n v="1"/>
    <n v="501"/>
    <n v="6.2307797810134957E-14"/>
    <n v="1.3141023415630355E-11"/>
    <n v="942.86849315069799"/>
    <n v="0"/>
    <n v="0"/>
    <n v="5832.9999999999991"/>
    <n v="524.96999999999991"/>
    <n v="0"/>
    <n v="922.33333333333337"/>
    <n v="83.01"/>
    <n v="57.715012286416382"/>
    <n v="0"/>
    <n v="7349"/>
    <n v="661.41"/>
    <n v="459.86370649751422"/>
    <n v="0"/>
    <n v="-6426.666666666667"/>
    <n v="-578.4"/>
    <n v="-402.14869421109785"/>
    <n v="0"/>
    <n v="10"/>
    <n v="0.89999999999999991"/>
    <n v="0.62575004285959201"/>
    <n v="0"/>
    <n v="1.3141023415630355E-11"/>
    <n v="1.182692107406732E-12"/>
    <n v="8.2229959655495977E-13"/>
    <n v="0"/>
    <n v="3674.5"/>
    <n v="330.70499999999998"/>
    <n v="229.93185324875711"/>
    <n v="0"/>
    <n v="0"/>
    <n v="0"/>
    <n v="0"/>
    <n v="0"/>
    <n v="0"/>
    <n v="0"/>
    <n v="0"/>
    <n v="0"/>
  </r>
  <r>
    <n v="66"/>
    <s v="Material 66"/>
    <n v="0"/>
    <x v="2"/>
    <n v="0"/>
    <n v="0"/>
    <n v="0"/>
    <s v="MTS"/>
    <s v="no"/>
    <n v="108"/>
    <n v="0"/>
    <n v="1"/>
    <s v="EOQ"/>
    <n v="0"/>
    <n v="39.729999999999997"/>
    <n v="0.95"/>
    <s v="Beta"/>
    <n v="0"/>
    <n v="341.75"/>
    <n v="39.950253156553678"/>
    <n v="0"/>
    <n v="0"/>
    <n v="0"/>
    <n v="0.12"/>
    <n v="0"/>
    <n v="50"/>
    <n v="0.12"/>
    <n v="10"/>
    <n v="433.08333333333331"/>
    <n v="4101"/>
    <n v="4101"/>
    <n v="5336.5875488617885"/>
    <n v="5336"/>
    <n v="5337"/>
    <n v="76.846861169415291"/>
    <n v="76.846860933108488"/>
    <n v="5337"/>
    <n v="2668.5"/>
    <n v="0.76840921866216971"/>
    <n v="3.5506849315068494"/>
    <n v="0"/>
    <n v="1213.4465753424658"/>
    <n v="341.75"/>
    <n v="427.1875"/>
    <n v="75.279305576431426"/>
    <s v=""/>
    <n v="1"/>
    <n v="501"/>
    <n v="6.2307797810134957E-14"/>
    <n v="4.690487751143654E-12"/>
    <n v="1213.4465753424706"/>
    <n v="0"/>
    <n v="0"/>
    <n v="4101"/>
    <n v="492.12"/>
    <n v="0"/>
    <n v="433.08333333333331"/>
    <n v="51.97"/>
    <n v="38.545578314232301"/>
    <n v="0"/>
    <n v="5336"/>
    <n v="640.31999999999994"/>
    <n v="474.91831260668124"/>
    <n v="0"/>
    <n v="-4902.916666666667"/>
    <n v="-588.34999999999991"/>
    <n v="-436.37273429244897"/>
    <n v="0"/>
    <n v="10"/>
    <n v="1.2"/>
    <n v="0.89002682272616418"/>
    <n v="0"/>
    <n v="4.690487751143654E-12"/>
    <n v="5.6285853013723846E-13"/>
    <n v="4.1746599101863785E-13"/>
    <n v="0"/>
    <n v="2668.5"/>
    <n v="320.21999999999997"/>
    <n v="237.50365764447693"/>
    <n v="0"/>
    <n v="0"/>
    <n v="0"/>
    <n v="0"/>
    <n v="0"/>
    <n v="0"/>
    <n v="0"/>
    <n v="0"/>
    <n v="0"/>
  </r>
  <r>
    <n v="67"/>
    <s v="Material 67"/>
    <n v="0"/>
    <x v="2"/>
    <n v="0"/>
    <n v="0"/>
    <n v="0"/>
    <s v="MTS"/>
    <s v="no"/>
    <n v="40"/>
    <n v="0"/>
    <n v="1"/>
    <s v="EOQ"/>
    <n v="0"/>
    <n v="125.06796116504854"/>
    <n v="0.95"/>
    <s v="Beta"/>
    <n v="0"/>
    <n v="1204.1666666666667"/>
    <n v="143.85904296367454"/>
    <n v="0"/>
    <n v="0"/>
    <n v="0"/>
    <n v="0.79"/>
    <n v="0"/>
    <n v="50"/>
    <n v="0.12"/>
    <n v="10"/>
    <n v="278.41666666666669"/>
    <n v="14450"/>
    <n v="14450"/>
    <n v="3904.1793034843154"/>
    <n v="3904"/>
    <n v="3905"/>
    <n v="370.11619836065574"/>
    <n v="370.11620614596666"/>
    <n v="3904"/>
    <n v="1952"/>
    <n v="3.7013319672131146"/>
    <n v="1.3150684931506849"/>
    <n v="0"/>
    <n v="1583.5616438356165"/>
    <n v="1204.1666666666667"/>
    <n v="1505.2083333333335"/>
    <n v="164.97242307003663"/>
    <s v=""/>
    <n v="1"/>
    <n v="501"/>
    <n v="6.2307797810134957E-14"/>
    <n v="1.0279068380895887E-11"/>
    <n v="1583.5616438356267"/>
    <n v="0"/>
    <n v="0"/>
    <n v="14450"/>
    <n v="11415.5"/>
    <n v="0"/>
    <n v="278.41666666666669"/>
    <n v="219.94916666666668"/>
    <n v="7.0326701268742795"/>
    <n v="0"/>
    <n v="3904"/>
    <n v="3084.1600000000003"/>
    <n v="98.613148788927347"/>
    <n v="0"/>
    <n v="-3625.5833333333335"/>
    <n v="-2864.2108333333335"/>
    <n v="-91.580478662053068"/>
    <n v="0"/>
    <n v="10"/>
    <n v="7.9"/>
    <n v="0.25259515570934254"/>
    <n v="0"/>
    <n v="1.0279068380895887E-11"/>
    <n v="8.1204640209077507E-12"/>
    <n v="2.5964428782193764E-13"/>
    <n v="0"/>
    <n v="1952"/>
    <n v="1542.0800000000002"/>
    <n v="49.306574394463674"/>
    <n v="0"/>
    <n v="0"/>
    <n v="0"/>
    <n v="0"/>
    <n v="0"/>
    <n v="0"/>
    <n v="0"/>
    <n v="0"/>
    <n v="0"/>
  </r>
  <r>
    <n v="68"/>
    <s v="Material 68"/>
    <n v="0"/>
    <x v="2"/>
    <n v="0"/>
    <n v="0"/>
    <n v="0"/>
    <s v="MTS"/>
    <s v="no"/>
    <n v="171"/>
    <n v="0"/>
    <n v="1"/>
    <s v="EOQ"/>
    <n v="0"/>
    <n v="36.537735849056602"/>
    <n v="0.95"/>
    <s v="Beta"/>
    <n v="0"/>
    <n v="260.08333333333331"/>
    <n v="71.615714798224289"/>
    <n v="0"/>
    <n v="0"/>
    <n v="0"/>
    <n v="5.55"/>
    <n v="0"/>
    <n v="50"/>
    <n v="0.12"/>
    <n v="90"/>
    <n v="890.41666666666663"/>
    <n v="3120.9999999999995"/>
    <n v="3120.9999999999995"/>
    <n v="684.55724276251624"/>
    <n v="684"/>
    <n v="685"/>
    <n v="455.91527485380107"/>
    <n v="455.91521897810208"/>
    <n v="685"/>
    <n v="342.5"/>
    <n v="4.5562043795620433"/>
    <n v="5.6219178082191776"/>
    <n v="0"/>
    <n v="1462.1671232876708"/>
    <n v="260.08333333333331"/>
    <n v="325.10416666666663"/>
    <n v="169.80504021140092"/>
    <s v=""/>
    <n v="1"/>
    <n v="452"/>
    <n v="0.49000000000006261"/>
    <n v="83.204469703597084"/>
    <n v="1545.371592991268"/>
    <n v="0"/>
    <n v="0"/>
    <n v="3120.9999999999995"/>
    <n v="17321.549999999996"/>
    <n v="0"/>
    <n v="890.41666666666663"/>
    <n v="4941.8125"/>
    <n v="104.13395813307703"/>
    <n v="0"/>
    <n v="684"/>
    <n v="3796.2"/>
    <n v="79.993591797500812"/>
    <n v="0"/>
    <n v="206.41666666666663"/>
    <n v="1145.6125000000002"/>
    <n v="24.140366335576218"/>
    <n v="0"/>
    <n v="90"/>
    <n v="499.5"/>
    <n v="10.525472604934318"/>
    <n v="0"/>
    <n v="83.204469703597084"/>
    <n v="461.78480685496379"/>
    <n v="9.7307374052588713"/>
    <n v="0"/>
    <n v="342.5"/>
    <n v="1900.875"/>
    <n v="40.0552707465556"/>
    <n v="0"/>
    <n v="0"/>
    <n v="0"/>
    <n v="0"/>
    <n v="0"/>
    <n v="0"/>
    <n v="0"/>
    <n v="0"/>
    <n v="0"/>
  </r>
  <r>
    <n v="69"/>
    <s v="Material 69"/>
    <n v="0"/>
    <x v="2"/>
    <n v="0"/>
    <n v="0"/>
    <n v="0"/>
    <s v="MTS"/>
    <s v="no"/>
    <n v="136"/>
    <n v="0"/>
    <n v="1"/>
    <s v="EOQ"/>
    <n v="0"/>
    <n v="71.266666666666666"/>
    <n v="0.95"/>
    <s v="Beta"/>
    <n v="0"/>
    <n v="634.58333333333337"/>
    <n v="118.65033297530834"/>
    <n v="0"/>
    <n v="0"/>
    <n v="0"/>
    <n v="0.67"/>
    <n v="0"/>
    <n v="50"/>
    <n v="0.12"/>
    <n v="10"/>
    <n v="2010.75"/>
    <n v="7615"/>
    <n v="7615"/>
    <n v="3077.5628401099902"/>
    <n v="3077"/>
    <n v="3078"/>
    <n v="247.43605648358789"/>
    <n v="247.43605484080572"/>
    <n v="3078"/>
    <n v="1539"/>
    <n v="2.4740090968161144"/>
    <n v="4.4712328767123282"/>
    <n v="0"/>
    <n v="2837.3698630136987"/>
    <n v="634.58333333333337"/>
    <n v="793.22916666666674"/>
    <n v="250.88956951149618"/>
    <s v=""/>
    <n v="1"/>
    <n v="501"/>
    <n v="6.2307797810134957E-14"/>
    <n v="1.5632376569794105E-11"/>
    <n v="2837.3698630137142"/>
    <n v="0"/>
    <n v="0"/>
    <n v="7615"/>
    <n v="5102.05"/>
    <n v="0"/>
    <n v="2010.75"/>
    <n v="1347.2025000000001"/>
    <n v="96.378693368351932"/>
    <n v="0"/>
    <n v="3077"/>
    <n v="2061.59"/>
    <n v="147.4858831254104"/>
    <n v="0"/>
    <n v="-1066.25"/>
    <n v="-714.38750000000005"/>
    <n v="-51.107189757058464"/>
    <n v="0"/>
    <n v="10"/>
    <n v="6.7"/>
    <n v="0.47931713722915292"/>
    <n v="0"/>
    <n v="1.5632376569794105E-11"/>
    <n v="1.0473692301762051E-11"/>
    <n v="7.4928659855217976E-13"/>
    <n v="0"/>
    <n v="1539"/>
    <n v="1031.1300000000001"/>
    <n v="73.76690741956665"/>
    <n v="0"/>
    <n v="0"/>
    <n v="0"/>
    <n v="0"/>
    <n v="0"/>
    <n v="0"/>
    <n v="0"/>
    <n v="0"/>
    <n v="0"/>
  </r>
  <r>
    <n v="70"/>
    <s v="Material 70"/>
    <n v="0"/>
    <x v="2"/>
    <n v="0"/>
    <n v="0"/>
    <n v="0"/>
    <s v="MTS"/>
    <s v="no"/>
    <n v="73"/>
    <n v="0"/>
    <n v="1"/>
    <s v="EOQ"/>
    <n v="0"/>
    <n v="34.666666666666664"/>
    <n v="0.95"/>
    <s v="Beta"/>
    <n v="0"/>
    <n v="150.58333333333334"/>
    <n v="79.701098809960911"/>
    <n v="0"/>
    <n v="0"/>
    <n v="0"/>
    <n v="2.72"/>
    <n v="0"/>
    <n v="50"/>
    <n v="0.12"/>
    <n v="30"/>
    <n v="894.41666666666663"/>
    <n v="1807"/>
    <n v="1807"/>
    <n v="744.05322126742476"/>
    <n v="744"/>
    <n v="745"/>
    <n v="242.85897204301077"/>
    <n v="242.85916778523489"/>
    <n v="744"/>
    <n v="372"/>
    <n v="2.428763440860215"/>
    <n v="2.4"/>
    <n v="0"/>
    <n v="361.4"/>
    <n v="150.58333333333334"/>
    <n v="188.22916666666669"/>
    <n v="123.47241134616415"/>
    <s v=""/>
    <n v="1"/>
    <n v="479"/>
    <n v="0.22000000000006237"/>
    <n v="27.163930496163815"/>
    <n v="388.56393049616378"/>
    <n v="0"/>
    <n v="0"/>
    <n v="1807"/>
    <n v="4915.04"/>
    <n v="0"/>
    <n v="894.41666666666663"/>
    <n v="2432.8133333333335"/>
    <n v="180.66523704113635"/>
    <n v="0"/>
    <n v="744"/>
    <n v="2023.68"/>
    <n v="150.28223574986166"/>
    <n v="0"/>
    <n v="150.41666666666663"/>
    <n v="409.13333333333344"/>
    <n v="30.383001291274695"/>
    <n v="0"/>
    <n v="30"/>
    <n v="81.600000000000009"/>
    <n v="6.0597675705589378"/>
    <n v="0"/>
    <n v="27.163930496163815"/>
    <n v="73.885890949565578"/>
    <n v="5.4869035036523481"/>
    <n v="0"/>
    <n v="372"/>
    <n v="1011.84"/>
    <n v="75.141117874930828"/>
    <n v="0"/>
    <n v="0"/>
    <n v="0"/>
    <n v="0"/>
    <n v="0"/>
    <n v="0"/>
    <n v="0"/>
    <n v="0"/>
    <n v="0"/>
  </r>
  <r>
    <n v="71"/>
    <s v="Material 71"/>
    <n v="0"/>
    <x v="2"/>
    <n v="0"/>
    <n v="0"/>
    <n v="0"/>
    <s v="MTS"/>
    <s v="no"/>
    <n v="73"/>
    <n v="0"/>
    <n v="1"/>
    <s v="EOQ"/>
    <n v="0"/>
    <n v="69.681818181818187"/>
    <n v="0.95"/>
    <s v="Beta"/>
    <n v="0"/>
    <n v="484.91666666666669"/>
    <n v="156.16626241013614"/>
    <n v="0"/>
    <n v="0"/>
    <n v="0"/>
    <n v="2.82"/>
    <n v="0"/>
    <n v="50"/>
    <n v="0.12"/>
    <n v="80"/>
    <n v="1928.9166666666667"/>
    <n v="5819"/>
    <n v="5819"/>
    <n v="1311.3209552791175"/>
    <n v="1311"/>
    <n v="1312"/>
    <n v="443.75102456140348"/>
    <n v="443.75107073170727"/>
    <n v="1311"/>
    <n v="655.5"/>
    <n v="4.4385964912280702"/>
    <n v="2.4"/>
    <n v="0"/>
    <n v="1163.8"/>
    <n v="484.91666666666669"/>
    <n v="606.14583333333337"/>
    <n v="241.93173342156584"/>
    <s v=""/>
    <n v="1"/>
    <n v="472"/>
    <n v="0.29000000000006243"/>
    <n v="70.160202692269195"/>
    <n v="1233.9602026922691"/>
    <n v="0"/>
    <n v="0"/>
    <n v="5819"/>
    <n v="16409.579999999998"/>
    <n v="0"/>
    <n v="1928.9166666666667"/>
    <n v="5439.5450000000001"/>
    <n v="120.99236695881311"/>
    <n v="0"/>
    <n v="1311"/>
    <n v="3697.02"/>
    <n v="82.233201581027686"/>
    <n v="0"/>
    <n v="617.91666666666674"/>
    <n v="1742.5250000000001"/>
    <n v="38.759165377785422"/>
    <n v="0"/>
    <n v="80"/>
    <n v="225.6"/>
    <n v="5.0180443375150379"/>
    <n v="0"/>
    <n v="70.160202692269195"/>
    <n v="197.85177159219913"/>
    <n v="4.4008375979856087"/>
    <n v="0"/>
    <n v="655.5"/>
    <n v="1848.51"/>
    <n v="41.116600790513843"/>
    <n v="0"/>
    <n v="0"/>
    <n v="0"/>
    <n v="0"/>
    <n v="0"/>
    <n v="0"/>
    <n v="0"/>
    <n v="0"/>
    <n v="0"/>
  </r>
  <r>
    <n v="72"/>
    <s v="Material 72"/>
    <n v="0"/>
    <x v="2"/>
    <n v="0"/>
    <n v="0"/>
    <n v="0"/>
    <s v="MTS"/>
    <s v="no"/>
    <n v="31"/>
    <n v="0"/>
    <n v="1"/>
    <s v="EOQ"/>
    <n v="0"/>
    <n v="146.82894736842104"/>
    <n v="0.95"/>
    <s v="Beta"/>
    <n v="0"/>
    <n v="1065.25"/>
    <n v="206.01726538415085"/>
    <n v="0"/>
    <n v="0"/>
    <n v="0"/>
    <n v="0.22"/>
    <n v="0"/>
    <n v="50"/>
    <n v="0.12"/>
    <n v="10"/>
    <n v="1233.9166666666667"/>
    <n v="12783"/>
    <n v="12783"/>
    <n v="6958.4807641793868"/>
    <n v="6958"/>
    <n v="6959"/>
    <n v="183.7038926128198"/>
    <n v="183.70389268573069"/>
    <n v="6958"/>
    <n v="3479"/>
    <n v="1.8371658522563956"/>
    <n v="1.0191780821917809"/>
    <n v="0"/>
    <n v="1085.6794520547944"/>
    <n v="1065.25"/>
    <n v="1331.5625"/>
    <n v="207.9833915440291"/>
    <s v=""/>
    <n v="1"/>
    <n v="501"/>
    <n v="6.2307797810134957E-14"/>
    <n v="1.2958987108191498E-11"/>
    <n v="1085.6794520548074"/>
    <n v="0"/>
    <n v="0"/>
    <n v="12783"/>
    <n v="2812.26"/>
    <n v="0"/>
    <n v="1233.9166666666667"/>
    <n v="271.4616666666667"/>
    <n v="35.23269837544656"/>
    <n v="0"/>
    <n v="6958"/>
    <n v="1530.76"/>
    <n v="198.6755847610107"/>
    <n v="0"/>
    <n v="-5724.083333333333"/>
    <n v="-1259.2983333333332"/>
    <n v="-163.44288638556412"/>
    <n v="0"/>
    <n v="10"/>
    <n v="2.2000000000000002"/>
    <n v="0.2855354768051318"/>
    <n v="0"/>
    <n v="1.2958987108191498E-11"/>
    <n v="2.8509771638021297E-12"/>
    <n v="3.7002505628490154E-13"/>
    <n v="0"/>
    <n v="3479"/>
    <n v="765.38"/>
    <n v="99.337792380505348"/>
    <n v="0"/>
    <n v="0"/>
    <n v="0"/>
    <n v="0"/>
    <n v="0"/>
    <n v="0"/>
    <n v="0"/>
    <n v="0"/>
    <n v="0"/>
  </r>
  <r>
    <n v="73"/>
    <s v="Material 73"/>
    <n v="0"/>
    <x v="2"/>
    <n v="0"/>
    <n v="0"/>
    <n v="0"/>
    <s v="MTS"/>
    <s v="no"/>
    <n v="31"/>
    <n v="0"/>
    <n v="1"/>
    <s v="EOQ"/>
    <n v="0"/>
    <n v="66"/>
    <n v="0.95"/>
    <s v="Beta"/>
    <n v="0"/>
    <n v="4.583333333333333"/>
    <n v="6.0970683466927298"/>
    <n v="0"/>
    <n v="0"/>
    <n v="0"/>
    <n v="0.02"/>
    <n v="0"/>
    <n v="50"/>
    <n v="0.12"/>
    <n v="10"/>
    <n v="93.5"/>
    <n v="54.999999999999993"/>
    <n v="54.999999999999993"/>
    <n v="1513.8251770487457"/>
    <n v="1513"/>
    <n v="1514"/>
    <n v="3.6331809649702573"/>
    <n v="3.6331804491413466"/>
    <n v="1514"/>
    <n v="757"/>
    <n v="3.6327608982826942E-2"/>
    <n v="1.0191780821917809"/>
    <n v="0"/>
    <n v="4.6712328767123283"/>
    <n v="4.583333333333333"/>
    <n v="5.7291666666666661"/>
    <n v="6.155255729932894"/>
    <s v=""/>
    <n v="1"/>
    <n v="501"/>
    <n v="6.2307797810134957E-14"/>
    <n v="3.835204294903334E-13"/>
    <n v="4.671232876712712"/>
    <n v="0"/>
    <n v="0"/>
    <n v="54.999999999999993"/>
    <n v="1.0999999999999999"/>
    <n v="0"/>
    <n v="93.5"/>
    <n v="1.87"/>
    <n v="620.50000000000011"/>
    <n v="0"/>
    <n v="1513"/>
    <n v="30.26"/>
    <n v="10040.818181818184"/>
    <n v="0"/>
    <n v="-1419.5"/>
    <n v="-28.39"/>
    <n v="-9420.3181818181838"/>
    <n v="0"/>
    <n v="10"/>
    <n v="0.2"/>
    <n v="66.363636363636374"/>
    <n v="0"/>
    <n v="3.835204294903334E-13"/>
    <n v="7.6704085898066685E-15"/>
    <n v="2.5451810320722129E-12"/>
    <n v="0"/>
    <n v="757"/>
    <n v="15.14"/>
    <n v="5023.727272727273"/>
    <n v="0"/>
    <n v="0"/>
    <n v="0"/>
    <n v="0"/>
    <n v="0"/>
    <n v="0"/>
    <n v="0"/>
    <n v="0"/>
    <n v="0"/>
  </r>
  <r>
    <n v="74"/>
    <s v="Material 74"/>
    <n v="0"/>
    <x v="2"/>
    <n v="0"/>
    <n v="0"/>
    <n v="0"/>
    <s v="MTS"/>
    <s v="no"/>
    <n v="59"/>
    <n v="0"/>
    <n v="1"/>
    <s v="EOQ"/>
    <n v="0"/>
    <n v="123.375"/>
    <n v="0.95"/>
    <s v="Beta"/>
    <n v="0"/>
    <n v="146.41666666666666"/>
    <n v="67.002657116013395"/>
    <n v="0"/>
    <n v="0"/>
    <n v="0"/>
    <n v="1.18"/>
    <n v="0"/>
    <n v="50"/>
    <n v="0.12"/>
    <n v="10"/>
    <n v="247.58333333333334"/>
    <n v="1756.9999999999998"/>
    <n v="1756.9999999999998"/>
    <n v="1113.9206475506001"/>
    <n v="1113"/>
    <n v="1114"/>
    <n v="157.73121761006286"/>
    <n v="157.73116409335725"/>
    <n v="1114"/>
    <n v="557"/>
    <n v="1.5771992818671452"/>
    <n v="1.9397260273972603"/>
    <n v="0"/>
    <n v="284.00821917808213"/>
    <n v="146.41666666666666"/>
    <n v="183.02083333333331"/>
    <n v="93.317312418496101"/>
    <s v=""/>
    <n v="1"/>
    <n v="501"/>
    <n v="6.2307797810134957E-14"/>
    <n v="5.8143962343568508E-12"/>
    <n v="284.00821917808793"/>
    <n v="0"/>
    <n v="0"/>
    <n v="1756.9999999999998"/>
    <n v="2073.2599999999998"/>
    <n v="0"/>
    <n v="247.58333333333334"/>
    <n v="292.14833333333331"/>
    <n v="51.433077214949726"/>
    <n v="0"/>
    <n v="1113"/>
    <n v="1313.34"/>
    <n v="231.21513944223108"/>
    <n v="0"/>
    <n v="-865.41666666666663"/>
    <n v="-1021.1916666666666"/>
    <n v="-179.78206222728136"/>
    <n v="0"/>
    <n v="10"/>
    <n v="11.799999999999999"/>
    <n v="2.077404667046101"/>
    <n v="0"/>
    <n v="5.8143962343568508E-12"/>
    <n v="6.8609875565410834E-12"/>
    <n v="1.2078853873308199E-12"/>
    <n v="0"/>
    <n v="557"/>
    <n v="657.26"/>
    <n v="115.71143995446785"/>
    <n v="0"/>
    <n v="0"/>
    <n v="0"/>
    <n v="0"/>
    <n v="0"/>
    <n v="0"/>
    <n v="0"/>
    <n v="0"/>
    <n v="0"/>
  </r>
  <r>
    <n v="75"/>
    <s v="Material 75"/>
    <n v="0"/>
    <x v="2"/>
    <n v="0"/>
    <n v="0"/>
    <n v="0"/>
    <s v="MTS"/>
    <s v="no"/>
    <n v="122"/>
    <n v="0"/>
    <n v="100"/>
    <s v="EOQ"/>
    <n v="0"/>
    <n v="2200"/>
    <n v="0.95"/>
    <s v="Beta"/>
    <n v="0"/>
    <n v="941.66666666666663"/>
    <n v="1306.9453166089468"/>
    <n v="0"/>
    <n v="0"/>
    <n v="0"/>
    <n v="0.21"/>
    <n v="0"/>
    <n v="50"/>
    <n v="0.12"/>
    <n v="2020"/>
    <n v="2032"/>
    <n v="11299.999999999998"/>
    <n v="11299.999999999998"/>
    <n v="6696.3624335358254"/>
    <n v="6696"/>
    <n v="6697"/>
    <n v="168.74833357228192"/>
    <n v="168.74833408989096"/>
    <n v="6696"/>
    <n v="3348"/>
    <n v="1.687574671445639"/>
    <n v="4.0109589041095886"/>
    <n v="0"/>
    <n v="3776.9863013698623"/>
    <n v="941.66666666666663"/>
    <n v="1177.0833333333333"/>
    <n v="2617.4688561569228"/>
    <s v=""/>
    <n v="45"/>
    <n v="424"/>
    <n v="0.77000000000006286"/>
    <n v="2015.451019240995"/>
    <n v="5792.4373206108576"/>
    <n v="0"/>
    <n v="0"/>
    <n v="11299.999999999998"/>
    <n v="2372.9999999999995"/>
    <n v="0"/>
    <n v="2032"/>
    <n v="426.71999999999997"/>
    <n v="65.635398230088498"/>
    <n v="0"/>
    <n v="6696"/>
    <n v="1406.1599999999999"/>
    <n v="216.28672566371685"/>
    <n v="0"/>
    <n v="-4664"/>
    <n v="-979.43999999999983"/>
    <n v="-150.65132743362835"/>
    <n v="0"/>
    <n v="2020"/>
    <n v="424.2"/>
    <n v="65.247787610619483"/>
    <n v="0"/>
    <n v="2015.451019240995"/>
    <n v="423.24471404060893"/>
    <n v="65.100851506456934"/>
    <n v="0"/>
    <n v="3348"/>
    <n v="703.07999999999993"/>
    <n v="108.14336283185843"/>
    <n v="0"/>
    <n v="0"/>
    <n v="0"/>
    <n v="0"/>
    <n v="0"/>
    <n v="0"/>
    <n v="0"/>
    <n v="0"/>
    <n v="0"/>
  </r>
  <r>
    <n v="76"/>
    <s v="Material 76"/>
    <n v="0"/>
    <x v="2"/>
    <n v="0"/>
    <n v="0"/>
    <n v="0"/>
    <s v="MTS"/>
    <s v="no"/>
    <n v="89"/>
    <n v="0"/>
    <n v="1200"/>
    <s v="EOQ"/>
    <n v="0"/>
    <n v="1200"/>
    <n v="0.95"/>
    <s v="Beta"/>
    <n v="0"/>
    <n v="149.58333333333334"/>
    <n v="246.45761514022257"/>
    <n v="0"/>
    <n v="0"/>
    <n v="0"/>
    <n v="0.42"/>
    <n v="0"/>
    <n v="50"/>
    <n v="0.12"/>
    <n v="180"/>
    <n v="924.41666666666663"/>
    <n v="1795"/>
    <n v="1795"/>
    <n v="1887.1957864800188"/>
    <n v="1887"/>
    <n v="1888"/>
    <n v="95.114668150503434"/>
    <n v="95.11467627118644"/>
    <n v="1887"/>
    <n v="943.5"/>
    <n v="0.9512453630100689"/>
    <n v="2.9260273972602739"/>
    <n v="0"/>
    <n v="437.6849315068493"/>
    <n v="149.58333333333334"/>
    <n v="186.97916666666669"/>
    <n v="421.58139425272878"/>
    <s v=""/>
    <n v="1"/>
    <n v="459"/>
    <n v="0.42000000000006255"/>
    <n v="177.06418558617247"/>
    <n v="614.74911709302182"/>
    <n v="0"/>
    <n v="0"/>
    <n v="1795"/>
    <n v="753.9"/>
    <n v="0"/>
    <n v="924.41666666666663"/>
    <n v="388.255"/>
    <n v="187.97330547818012"/>
    <n v="0"/>
    <n v="1887"/>
    <n v="792.54"/>
    <n v="383.70752089136488"/>
    <n v="0"/>
    <n v="-962.58333333333337"/>
    <n v="-404.28499999999997"/>
    <n v="-195.73421541318476"/>
    <n v="0"/>
    <n v="180"/>
    <n v="75.599999999999994"/>
    <n v="36.601671309192199"/>
    <n v="0"/>
    <n v="177.06418558617247"/>
    <n v="74.366957946192429"/>
    <n v="36.00469511919384"/>
    <n v="0"/>
    <n v="943.5"/>
    <n v="396.27"/>
    <n v="191.85376044568244"/>
    <n v="0"/>
    <n v="0"/>
    <n v="0"/>
    <n v="0"/>
    <n v="0"/>
    <n v="0"/>
    <n v="0"/>
    <n v="0"/>
    <n v="0"/>
  </r>
  <r>
    <n v="77"/>
    <s v="Material 77"/>
    <n v="0"/>
    <x v="2"/>
    <n v="0"/>
    <n v="0"/>
    <n v="0"/>
    <s v="MTS"/>
    <s v="no"/>
    <n v="17"/>
    <n v="0"/>
    <n v="300"/>
    <s v="EOQ"/>
    <n v="0"/>
    <n v="150"/>
    <n v="0.95"/>
    <s v="Beta"/>
    <n v="0"/>
    <n v="4.583333333333333"/>
    <n v="5.9154394800745145"/>
    <n v="0"/>
    <n v="0"/>
    <n v="0"/>
    <n v="0.04"/>
    <n v="0"/>
    <n v="50"/>
    <n v="0.12"/>
    <n v="10"/>
    <n v="212.25"/>
    <n v="54.999999999999993"/>
    <n v="54.999999999999993"/>
    <n v="1070.4360482220941"/>
    <n v="1070"/>
    <n v="1071"/>
    <n v="5.1380934579439241"/>
    <n v="5.1380937441643315"/>
    <n v="1070"/>
    <n v="535"/>
    <n v="5.1401869158878497E-2"/>
    <n v="0.55890410958904102"/>
    <n v="0"/>
    <n v="2.5616438356164379"/>
    <n v="4.583333333333333"/>
    <n v="5.7291666666666661"/>
    <n v="4.4223760258003946"/>
    <s v=""/>
    <n v="1"/>
    <n v="501"/>
    <n v="6.2307797810134957E-14"/>
    <n v="2.7554851125595915E-13"/>
    <n v="2.5616438356167133"/>
    <n v="0"/>
    <n v="0"/>
    <n v="54.999999999999993"/>
    <n v="2.1999999999999997"/>
    <n v="0"/>
    <n v="212.25"/>
    <n v="8.49"/>
    <n v="1408.568181818182"/>
    <n v="0"/>
    <n v="1070"/>
    <n v="42.800000000000004"/>
    <n v="7100.9090909090928"/>
    <n v="0"/>
    <n v="-857.75"/>
    <n v="-34.31"/>
    <n v="-5692.3409090909108"/>
    <n v="0"/>
    <n v="10"/>
    <n v="0.4"/>
    <n v="66.363636363636374"/>
    <n v="0"/>
    <n v="2.7554851125595915E-13"/>
    <n v="1.1021940450238366E-14"/>
    <n v="1.8286401201531839E-12"/>
    <n v="0"/>
    <n v="535"/>
    <n v="21.400000000000002"/>
    <n v="3550.4545454545464"/>
    <n v="0"/>
    <n v="0"/>
    <n v="0"/>
    <n v="0"/>
    <n v="0"/>
    <n v="0"/>
    <n v="0"/>
    <n v="0"/>
    <n v="0"/>
  </r>
  <r>
    <n v="78"/>
    <s v="Material 78"/>
    <n v="0"/>
    <x v="2"/>
    <n v="0"/>
    <n v="0"/>
    <n v="0"/>
    <s v="MTS"/>
    <s v="no"/>
    <n v="17"/>
    <n v="0"/>
    <n v="20000"/>
    <s v="EOQ"/>
    <n v="0"/>
    <n v="19233.2"/>
    <n v="0.95"/>
    <s v="Beta"/>
    <n v="0"/>
    <n v="5883"/>
    <n v="4047.0011793245803"/>
    <n v="0"/>
    <n v="0"/>
    <n v="0"/>
    <n v="0.08"/>
    <n v="0"/>
    <n v="50"/>
    <n v="0.12"/>
    <n v="10"/>
    <n v="21220.333333333332"/>
    <n v="70596"/>
    <n v="70596"/>
    <n v="27117.798583218369"/>
    <n v="27117"/>
    <n v="27118"/>
    <n v="260.33086651178223"/>
    <n v="260.33086640607712"/>
    <n v="27118"/>
    <n v="13559"/>
    <n v="2.603289328121543"/>
    <n v="0.55890410958904102"/>
    <n v="0"/>
    <n v="3288.0328767123287"/>
    <n v="5883"/>
    <n v="7353.75"/>
    <n v="3025.5336145549581"/>
    <s v=""/>
    <n v="1"/>
    <n v="501"/>
    <n v="6.2307797810134957E-14"/>
    <n v="1.8851433672345713E-10"/>
    <n v="3288.0328767125175"/>
    <n v="0"/>
    <n v="0"/>
    <n v="70596"/>
    <n v="5647.68"/>
    <n v="0"/>
    <n v="21220.333333333332"/>
    <n v="1697.6266666666666"/>
    <n v="109.71473832322887"/>
    <n v="0"/>
    <n v="27117"/>
    <n v="2169.36"/>
    <n v="140.20206527281999"/>
    <n v="0"/>
    <n v="-5896.6666666666679"/>
    <n v="-471.73333333333358"/>
    <n v="-30.487326949591122"/>
    <n v="0"/>
    <n v="10"/>
    <n v="0.8"/>
    <n v="5.1702646042268686E-2"/>
    <n v="0"/>
    <n v="1.8851433672345713E-10"/>
    <n v="1.5081146937876569E-11"/>
    <n v="9.7466900255059542E-13"/>
    <n v="0"/>
    <n v="13559"/>
    <n v="1084.72"/>
    <n v="70.103617768712112"/>
    <n v="0"/>
    <n v="0"/>
    <n v="0"/>
    <n v="0"/>
    <n v="0"/>
    <n v="0"/>
    <n v="0"/>
    <n v="0"/>
    <n v="0"/>
  </r>
  <r>
    <n v="79"/>
    <s v="Material 79"/>
    <n v="0"/>
    <x v="3"/>
    <n v="0"/>
    <n v="0"/>
    <n v="0"/>
    <s v="MTS"/>
    <s v="no"/>
    <n v="38"/>
    <n v="0"/>
    <n v="1"/>
    <s v="EOQ"/>
    <n v="0"/>
    <n v="2480.1999999999998"/>
    <n v="0.95"/>
    <s v="Beta"/>
    <n v="0"/>
    <n v="722.25"/>
    <n v="880.95651786205451"/>
    <n v="0"/>
    <n v="0"/>
    <n v="0"/>
    <n v="5.36"/>
    <n v="0"/>
    <n v="50"/>
    <n v="0.12"/>
    <n v="1140"/>
    <n v="3856.5833333333335"/>
    <n v="8667"/>
    <n v="8667"/>
    <n v="1160.8106405799276"/>
    <n v="1160"/>
    <n v="1161"/>
    <n v="746.63358620689655"/>
    <n v="746.63341395348834"/>
    <n v="1161"/>
    <n v="580.5"/>
    <n v="7.4651162790697674"/>
    <n v="1.2493150684931507"/>
    <n v="0"/>
    <n v="902.31780821917812"/>
    <n v="722.25"/>
    <n v="902.8125"/>
    <n v="984.66944621347477"/>
    <s v=""/>
    <n v="183"/>
    <n v="386"/>
    <n v="1.1500000000000632"/>
    <n v="1132.3698631455582"/>
    <n v="2034.6876713647362"/>
    <n v="0"/>
    <n v="0"/>
    <n v="8667"/>
    <n v="46455.12"/>
    <n v="0"/>
    <n v="3856.5833333333335"/>
    <n v="20671.28666666667"/>
    <n v="162.41524364447523"/>
    <n v="0"/>
    <n v="1160"/>
    <n v="6217.6"/>
    <n v="48.851967232029544"/>
    <n v="0"/>
    <n v="2696.5833333333335"/>
    <n v="14453.68666666667"/>
    <n v="113.56327641244567"/>
    <n v="0"/>
    <n v="1140"/>
    <n v="6110.4000000000005"/>
    <n v="48.009691934925577"/>
    <n v="0"/>
    <n v="1132.3698631455582"/>
    <n v="6069.5024664601924"/>
    <n v="47.68835814562464"/>
    <n v="0"/>
    <n v="580.5"/>
    <n v="3111.48"/>
    <n v="24.447040498442366"/>
    <n v="0"/>
    <n v="0"/>
    <n v="0"/>
    <n v="0"/>
    <n v="0"/>
    <n v="0"/>
    <n v="0"/>
    <n v="0"/>
    <n v="0"/>
  </r>
  <r>
    <n v="80"/>
    <s v="Material 80"/>
    <n v="0"/>
    <x v="3"/>
    <n v="0"/>
    <n v="0"/>
    <n v="0"/>
    <s v="MTS"/>
    <s v="no"/>
    <n v="136"/>
    <n v="0"/>
    <n v="1"/>
    <s v="EOQ"/>
    <n v="0"/>
    <n v="500.77777777777777"/>
    <n v="0.95"/>
    <s v="Beta"/>
    <n v="0"/>
    <n v="1612.25"/>
    <n v="793.83581139587386"/>
    <n v="0"/>
    <n v="0"/>
    <n v="0"/>
    <n v="0.33"/>
    <n v="0"/>
    <n v="50"/>
    <n v="0.12"/>
    <n v="790"/>
    <n v="1770.0833333333333"/>
    <n v="19347"/>
    <n v="19347"/>
    <n v="6989.7110531166163"/>
    <n v="6989"/>
    <n v="6990"/>
    <n v="276.79255913578481"/>
    <n v="276.79255793991422"/>
    <n v="6990"/>
    <n v="3495"/>
    <n v="2.7678111587982834"/>
    <n v="4.4712328767123282"/>
    <n v="0"/>
    <n v="7208.7452054794521"/>
    <n v="1612.25"/>
    <n v="2015.3125"/>
    <n v="1678.5888415953052"/>
    <s v=""/>
    <n v="1"/>
    <n v="454"/>
    <n v="0.47000000000006259"/>
    <n v="788.93675554989852"/>
    <n v="7997.6819610293505"/>
    <n v="0"/>
    <n v="0"/>
    <n v="19347"/>
    <n v="6384.51"/>
    <n v="0"/>
    <n v="1770.0833333333333"/>
    <n v="584.12750000000005"/>
    <n v="33.394346238004168"/>
    <n v="0"/>
    <n v="6989"/>
    <n v="2306.37"/>
    <n v="131.85429265519201"/>
    <n v="0"/>
    <n v="-5218.916666666667"/>
    <n v="-1722.2424999999998"/>
    <n v="-98.459946417187837"/>
    <n v="0"/>
    <n v="790"/>
    <n v="260.7"/>
    <n v="14.904119501731534"/>
    <n v="0"/>
    <n v="788.93675554989852"/>
    <n v="260.34912933146654"/>
    <n v="14.88406035952411"/>
    <n v="0"/>
    <n v="3495"/>
    <n v="1153.3500000000001"/>
    <n v="65.936579314622421"/>
    <n v="0"/>
    <n v="0"/>
    <n v="0"/>
    <n v="0"/>
    <n v="0"/>
    <n v="0"/>
    <n v="0"/>
    <n v="0"/>
    <n v="0"/>
  </r>
  <r>
    <n v="81"/>
    <s v="Material 81"/>
    <n v="0"/>
    <x v="3"/>
    <n v="0"/>
    <n v="0"/>
    <n v="0"/>
    <s v="MTS"/>
    <s v="no"/>
    <n v="40"/>
    <n v="0"/>
    <n v="1"/>
    <s v="EOQ"/>
    <n v="0"/>
    <n v="200"/>
    <n v="0.95"/>
    <s v="Beta"/>
    <n v="0"/>
    <n v="4.583333333333333"/>
    <n v="4.9627399567968373"/>
    <n v="0"/>
    <n v="0"/>
    <n v="0"/>
    <n v="0.95"/>
    <n v="0"/>
    <n v="50"/>
    <n v="0.12"/>
    <n v="10"/>
    <n v="273.25"/>
    <n v="54.999999999999993"/>
    <n v="54.999999999999993"/>
    <n v="219.64884255348971"/>
    <n v="219"/>
    <n v="220"/>
    <n v="25.040077625570774"/>
    <n v="25.04"/>
    <n v="220"/>
    <n v="110"/>
    <n v="0.24999999999999997"/>
    <n v="1.3150684931506849"/>
    <n v="0"/>
    <n v="6.0273972602739709"/>
    <n v="4.583333333333333"/>
    <n v="5.7291666666666661"/>
    <n v="5.6910933012809952"/>
    <s v=""/>
    <n v="1"/>
    <n v="501"/>
    <n v="6.2307797810134957E-14"/>
    <n v="3.5459949073482972E-13"/>
    <n v="6.0273972602743253"/>
    <n v="0"/>
    <n v="0"/>
    <n v="54.999999999999993"/>
    <n v="52.249999999999993"/>
    <n v="0"/>
    <n v="273.25"/>
    <n v="259.58749999999998"/>
    <n v="1813.3863636363637"/>
    <n v="0"/>
    <n v="219"/>
    <n v="208.04999999999998"/>
    <n v="1453.3636363636365"/>
    <n v="0"/>
    <n v="54.25"/>
    <n v="51.537499999999994"/>
    <n v="360.02272727272725"/>
    <n v="0"/>
    <n v="10"/>
    <n v="9.5"/>
    <n v="66.363636363636374"/>
    <n v="0"/>
    <n v="3.5459949073482972E-13"/>
    <n v="3.3686951619808822E-13"/>
    <n v="2.3532511657856884E-12"/>
    <n v="0"/>
    <n v="110"/>
    <n v="104.5"/>
    <n v="730.00000000000011"/>
    <n v="0"/>
    <n v="0"/>
    <n v="0"/>
    <n v="0"/>
    <n v="0"/>
    <n v="0"/>
    <n v="0"/>
    <n v="0"/>
    <n v="0"/>
  </r>
  <r>
    <n v="82"/>
    <s v="Material 82"/>
    <n v="0"/>
    <x v="3"/>
    <n v="0"/>
    <n v="0"/>
    <n v="0"/>
    <s v="MTS"/>
    <s v="no"/>
    <n v="38"/>
    <n v="0"/>
    <n v="1"/>
    <s v="EOQ"/>
    <n v="0"/>
    <n v="69.951219512195124"/>
    <n v="0.95"/>
    <s v="Beta"/>
    <n v="0"/>
    <n v="523.66666666666663"/>
    <n v="47.622250974505484"/>
    <n v="0"/>
    <n v="0"/>
    <n v="0"/>
    <n v="29.93"/>
    <n v="0"/>
    <n v="50"/>
    <n v="0.12"/>
    <n v="10"/>
    <n v="359.83333333333331"/>
    <n v="6283.9999999999991"/>
    <n v="6283.9999999999991"/>
    <n v="418.28674905208851"/>
    <n v="418"/>
    <n v="419"/>
    <n v="1502.3190411483251"/>
    <n v="1502.3208682577563"/>
    <n v="418"/>
    <n v="209"/>
    <n v="15.033492822966505"/>
    <n v="1.2493150684931507"/>
    <n v="0"/>
    <n v="654.22465753424649"/>
    <n v="523.66666666666663"/>
    <n v="654.58333333333326"/>
    <n v="53.228706007312937"/>
    <s v=""/>
    <n v="1"/>
    <n v="499"/>
    <n v="2.0000000000062308E-2"/>
    <n v="1.0645741201495753"/>
    <n v="655.28923165439608"/>
    <n v="0"/>
    <n v="0"/>
    <n v="6283.9999999999991"/>
    <n v="188080.11999999997"/>
    <n v="0"/>
    <n v="359.83333333333331"/>
    <n v="10769.811666666666"/>
    <n v="20.900567579036711"/>
    <n v="0"/>
    <n v="418"/>
    <n v="12510.74"/>
    <n v="24.279121578612354"/>
    <n v="0"/>
    <n v="-58.166666666666686"/>
    <n v="-1740.9283333333333"/>
    <n v="-3.3785539995756437"/>
    <n v="0"/>
    <n v="10"/>
    <n v="299.3"/>
    <n v="0.58084022915340561"/>
    <n v="0"/>
    <n v="1.0645741201495753"/>
    <n v="31.862703416076787"/>
    <n v="6.1834747589846445E-2"/>
    <n v="0"/>
    <n v="209"/>
    <n v="6255.37"/>
    <n v="12.139560789306177"/>
    <n v="0"/>
    <n v="0"/>
    <n v="0"/>
    <n v="0"/>
    <n v="0"/>
    <n v="0"/>
    <n v="0"/>
    <n v="0"/>
    <n v="0"/>
  </r>
  <r>
    <n v="83"/>
    <s v="Material 83"/>
    <n v="0"/>
    <x v="3"/>
    <n v="0"/>
    <n v="0"/>
    <n v="0"/>
    <s v="MTS"/>
    <s v="no"/>
    <n v="45"/>
    <n v="0"/>
    <n v="1"/>
    <s v="EOQ"/>
    <n v="0"/>
    <n v="102"/>
    <n v="0.95"/>
    <s v="Beta"/>
    <n v="0"/>
    <n v="892"/>
    <n v="137.30126133301312"/>
    <n v="0"/>
    <n v="0"/>
    <n v="0"/>
    <n v="2.5499999999999998"/>
    <n v="0"/>
    <n v="50"/>
    <n v="0.12"/>
    <n v="10"/>
    <n v="879.16666666666663"/>
    <n v="10704"/>
    <n v="10704"/>
    <n v="1870.3045783204068"/>
    <n v="1870"/>
    <n v="1871"/>
    <n v="572.31320855614968"/>
    <n v="572.31324051309457"/>
    <n v="1870"/>
    <n v="935"/>
    <n v="5.7240641711229943"/>
    <n v="1.4794520547945205"/>
    <n v="0"/>
    <n v="1319.6712328767123"/>
    <n v="892"/>
    <n v="1115"/>
    <n v="167.00326989140339"/>
    <s v=""/>
    <n v="1"/>
    <n v="501"/>
    <n v="6.2307797810134957E-14"/>
    <n v="1.0405605974024961E-11"/>
    <n v="1319.6712328767228"/>
    <n v="0"/>
    <n v="0"/>
    <n v="10704"/>
    <n v="27295.199999999997"/>
    <n v="0"/>
    <n v="879.16666666666663"/>
    <n v="2241.8749999999995"/>
    <n v="29.979057673143991"/>
    <n v="0"/>
    <n v="1870"/>
    <n v="4768.5"/>
    <n v="63.765881913303446"/>
    <n v="0"/>
    <n v="-990.83333333333337"/>
    <n v="-2526.6250000000005"/>
    <n v="-33.786824240159454"/>
    <n v="0"/>
    <n v="10"/>
    <n v="25.5"/>
    <n v="0.34099402092675635"/>
    <n v="0"/>
    <n v="1.0405605974024961E-11"/>
    <n v="2.653429523376365E-11"/>
    <n v="3.5482494212622494E-13"/>
    <n v="0"/>
    <n v="935"/>
    <n v="2384.25"/>
    <n v="31.882940956651723"/>
    <n v="0"/>
    <n v="0"/>
    <n v="0"/>
    <n v="0"/>
    <n v="0"/>
    <n v="0"/>
    <n v="0"/>
    <n v="0"/>
    <n v="0"/>
  </r>
  <r>
    <n v="84"/>
    <s v="Material 84"/>
    <n v="0"/>
    <x v="3"/>
    <n v="0"/>
    <n v="0"/>
    <n v="0"/>
    <s v="MTS"/>
    <s v="no"/>
    <n v="45"/>
    <n v="0"/>
    <n v="2"/>
    <s v="EOQ"/>
    <n v="0"/>
    <n v="74.264150943396231"/>
    <n v="0.95"/>
    <s v="Beta"/>
    <n v="0"/>
    <n v="649.75"/>
    <n v="106.41011999036387"/>
    <n v="0"/>
    <n v="0"/>
    <n v="0"/>
    <n v="0.15"/>
    <n v="0"/>
    <n v="50"/>
    <n v="0.12"/>
    <n v="10"/>
    <n v="897.66666666666663"/>
    <n v="7797"/>
    <n v="7797"/>
    <n v="6581.5398400880831"/>
    <n v="6581"/>
    <n v="6582"/>
    <n v="118.4677175201337"/>
    <n v="118.46771741112124"/>
    <n v="6582"/>
    <n v="3291"/>
    <n v="1.1845943482224248"/>
    <n v="1.4794520547945205"/>
    <n v="0"/>
    <n v="961.27397260273972"/>
    <n v="649.75"/>
    <n v="812.1875"/>
    <n v="129.42953193143376"/>
    <s v=""/>
    <n v="1"/>
    <n v="501"/>
    <n v="6.2307797810134957E-14"/>
    <n v="8.0644691062441802E-12"/>
    <n v="961.27397260274779"/>
    <n v="0"/>
    <n v="0"/>
    <n v="7797"/>
    <n v="1169.55"/>
    <n v="0"/>
    <n v="897.66666666666663"/>
    <n v="134.64999999999998"/>
    <n v="42.022359026976183"/>
    <n v="0"/>
    <n v="6581"/>
    <n v="987.15"/>
    <n v="308.07554187508021"/>
    <n v="0"/>
    <n v="-5683.333333333333"/>
    <n v="-852.5"/>
    <n v="-266.05318284810403"/>
    <n v="0"/>
    <n v="10"/>
    <n v="1.5"/>
    <n v="0.46812876747466975"/>
    <n v="0"/>
    <n v="8.0644691062441802E-12"/>
    <n v="1.2096703659366269E-12"/>
    <n v="3.7752099830436392E-13"/>
    <n v="0"/>
    <n v="3291"/>
    <n v="493.65"/>
    <n v="154.06117737591381"/>
    <n v="0"/>
    <n v="0"/>
    <n v="0"/>
    <n v="0"/>
    <n v="0"/>
    <n v="0"/>
    <n v="0"/>
    <n v="0"/>
    <n v="0"/>
  </r>
  <r>
    <n v="85"/>
    <s v="Material 85"/>
    <n v="0"/>
    <x v="3"/>
    <n v="0"/>
    <n v="0"/>
    <n v="0"/>
    <s v="MTS"/>
    <s v="no"/>
    <n v="73"/>
    <n v="0"/>
    <n v="1"/>
    <s v="EOQ"/>
    <n v="0"/>
    <n v="98.027027027027032"/>
    <n v="0.95"/>
    <s v="Beta"/>
    <n v="0"/>
    <n v="1397.3333333333333"/>
    <n v="486.35888980974721"/>
    <n v="0"/>
    <n v="0"/>
    <n v="0"/>
    <n v="0.66"/>
    <n v="0"/>
    <n v="50"/>
    <n v="0.12"/>
    <n v="160"/>
    <n v="2888.3333333333335"/>
    <n v="16767.999999999996"/>
    <n v="16767.999999999996"/>
    <n v="4601.2734293581343"/>
    <n v="4601"/>
    <n v="4602"/>
    <n v="364.42085624864154"/>
    <n v="364.4208601477618"/>
    <n v="4601"/>
    <n v="2300.5"/>
    <n v="3.6444251249728312"/>
    <n v="2.4"/>
    <n v="0"/>
    <n v="3353.5999999999995"/>
    <n v="1397.333333333333"/>
    <n v="1746.6666666666663"/>
    <n v="753.46395220523164"/>
    <s v=""/>
    <n v="1"/>
    <n v="480"/>
    <n v="0.21000000000006236"/>
    <n v="158.22742996314562"/>
    <n v="3511.8274299631453"/>
    <n v="0"/>
    <n v="0"/>
    <n v="16767.999999999996"/>
    <n v="11066.879999999997"/>
    <n v="0"/>
    <n v="2888.3333333333335"/>
    <n v="1906.3000000000002"/>
    <n v="62.87223680025447"/>
    <n v="0"/>
    <n v="4601"/>
    <n v="3036.6600000000003"/>
    <n v="100.15296994274813"/>
    <n v="0"/>
    <n v="-1712.6666666666665"/>
    <n v="-1130.3600000000001"/>
    <n v="-37.280733142493659"/>
    <n v="0"/>
    <n v="160"/>
    <n v="105.60000000000001"/>
    <n v="3.4828244274809173"/>
    <n v="0"/>
    <n v="158.22742996314562"/>
    <n v="104.43010377567612"/>
    <n v="3.4442397385823096"/>
    <n v="0"/>
    <n v="2300.5"/>
    <n v="1518.3300000000002"/>
    <n v="50.076484971374065"/>
    <n v="0"/>
    <n v="0"/>
    <n v="0"/>
    <n v="0"/>
    <n v="0"/>
    <n v="0"/>
    <n v="0"/>
    <n v="0"/>
    <n v="0"/>
  </r>
  <r>
    <n v="86"/>
    <s v="Material 86"/>
    <n v="0"/>
    <x v="3"/>
    <n v="0"/>
    <n v="0"/>
    <n v="0"/>
    <s v="MTS"/>
    <s v="no"/>
    <n v="73"/>
    <n v="0"/>
    <n v="1"/>
    <s v="EOQ"/>
    <n v="0"/>
    <n v="67.5"/>
    <n v="0.95"/>
    <s v="Beta"/>
    <n v="0"/>
    <n v="14.5"/>
    <n v="24.3403891804249"/>
    <n v="0"/>
    <n v="0"/>
    <n v="0"/>
    <n v="0.82"/>
    <n v="0"/>
    <n v="50"/>
    <n v="0.12"/>
    <n v="10"/>
    <n v="128"/>
    <n v="174"/>
    <n v="174"/>
    <n v="420.51072316016263"/>
    <n v="420"/>
    <n v="421"/>
    <n v="41.37828571428571"/>
    <n v="41.378283135391925"/>
    <n v="421"/>
    <n v="210.5"/>
    <n v="0.41330166270783847"/>
    <n v="2.4"/>
    <n v="0"/>
    <n v="34.799999999999997"/>
    <n v="14.5"/>
    <n v="18.125"/>
    <n v="37.707968774397131"/>
    <s v=""/>
    <n v="1"/>
    <n v="501"/>
    <n v="6.2307797810134957E-14"/>
    <n v="2.3495004942260187E-12"/>
    <n v="34.800000000002349"/>
    <n v="0"/>
    <n v="0"/>
    <n v="174"/>
    <n v="142.67999999999998"/>
    <n v="0"/>
    <n v="128"/>
    <n v="104.96"/>
    <n v="268.5057471264368"/>
    <n v="0"/>
    <n v="420"/>
    <n v="344.4"/>
    <n v="881.03448275862081"/>
    <n v="0"/>
    <n v="-292"/>
    <n v="-239.44"/>
    <n v="-612.52873563218395"/>
    <n v="0"/>
    <n v="10"/>
    <n v="8.1999999999999993"/>
    <n v="20.977011494252874"/>
    <n v="0"/>
    <n v="2.3495004942260187E-12"/>
    <n v="1.9265904052653354E-12"/>
    <n v="4.9285498873132005E-12"/>
    <n v="0"/>
    <n v="210.5"/>
    <n v="172.60999999999999"/>
    <n v="441.56609195402302"/>
    <n v="0"/>
    <n v="0"/>
    <n v="0"/>
    <n v="0"/>
    <n v="0"/>
    <n v="0"/>
    <n v="0"/>
    <n v="0"/>
    <n v="0"/>
  </r>
  <r>
    <n v="87"/>
    <s v="Material 87"/>
    <n v="0"/>
    <x v="3"/>
    <n v="0"/>
    <n v="0"/>
    <n v="0"/>
    <s v="MTS"/>
    <s v="no"/>
    <n v="59"/>
    <n v="0"/>
    <n v="1"/>
    <s v="EOQ"/>
    <n v="0"/>
    <n v="500"/>
    <n v="0.95"/>
    <s v="Beta"/>
    <n v="0"/>
    <n v="146.83333333333334"/>
    <n v="195.6856632149601"/>
    <n v="0"/>
    <n v="0"/>
    <n v="0"/>
    <n v="0.45"/>
    <n v="0"/>
    <n v="50"/>
    <n v="0.12"/>
    <n v="50"/>
    <n v="617.83333333333337"/>
    <n v="1762"/>
    <n v="1762"/>
    <n v="1806.3673388773843"/>
    <n v="1806"/>
    <n v="1807"/>
    <n v="97.543838316722031"/>
    <n v="97.543842280022147"/>
    <n v="1806"/>
    <n v="903"/>
    <n v="0.97563676633444074"/>
    <n v="1.9397260273972603"/>
    <n v="0"/>
    <n v="284.81643835616438"/>
    <n v="146.83333333333334"/>
    <n v="183.54166666666669"/>
    <n v="272.53934330444281"/>
    <s v=""/>
    <n v="1"/>
    <n v="486"/>
    <n v="0.15000000000006231"/>
    <n v="40.880901495683403"/>
    <n v="325.6973398518478"/>
    <n v="0"/>
    <n v="0"/>
    <n v="1762"/>
    <n v="792.9"/>
    <n v="0"/>
    <n v="617.83333333333337"/>
    <n v="278.02500000000003"/>
    <n v="127.98477109345444"/>
    <n v="0"/>
    <n v="1806"/>
    <n v="812.7"/>
    <n v="374.11464245175944"/>
    <n v="0"/>
    <n v="-1188.1666666666665"/>
    <n v="-534.67499999999995"/>
    <n v="-246.129871358305"/>
    <n v="0"/>
    <n v="50"/>
    <n v="22.5"/>
    <n v="10.357548240635641"/>
    <n v="0"/>
    <n v="40.880901495683403"/>
    <n v="18.396405673057533"/>
    <n v="8.4685181872442925"/>
    <n v="0"/>
    <n v="903"/>
    <n v="406.35"/>
    <n v="187.05732122587972"/>
    <n v="0"/>
    <n v="0"/>
    <n v="0"/>
    <n v="0"/>
    <n v="0"/>
    <n v="0"/>
    <n v="0"/>
    <n v="0"/>
    <n v="0"/>
  </r>
  <r>
    <n v="88"/>
    <s v="Material 88"/>
    <n v="0"/>
    <x v="3"/>
    <n v="0"/>
    <n v="0"/>
    <n v="0"/>
    <s v="MTS"/>
    <s v="no"/>
    <n v="101"/>
    <n v="0"/>
    <n v="1"/>
    <s v="EOQ"/>
    <n v="0"/>
    <n v="73.65517241379311"/>
    <n v="0.95"/>
    <s v="Beta"/>
    <n v="0"/>
    <n v="510.66666666666669"/>
    <n v="177.25037932172941"/>
    <n v="0"/>
    <n v="0"/>
    <n v="0"/>
    <n v="5.65"/>
    <n v="0"/>
    <n v="50"/>
    <n v="0.12"/>
    <n v="230"/>
    <n v="368.08333333333331"/>
    <n v="6128"/>
    <n v="6128"/>
    <n v="950.70227109205268"/>
    <n v="950"/>
    <n v="951"/>
    <n v="644.57631578947371"/>
    <n v="644.57617139852789"/>
    <n v="951"/>
    <n v="475.5"/>
    <n v="6.4437434279705572"/>
    <n v="3.3205479452054791"/>
    <n v="0"/>
    <n v="1695.6931506849314"/>
    <n v="510.66666666666669"/>
    <n v="638.33333333333337"/>
    <n v="322.99221215969845"/>
    <s v=""/>
    <n v="6"/>
    <n v="432"/>
    <n v="0.69000000000006279"/>
    <n v="222.86462639021221"/>
    <n v="1918.5577770751436"/>
    <n v="0"/>
    <n v="0"/>
    <n v="6128"/>
    <n v="34623.200000000004"/>
    <n v="0"/>
    <n v="368.08333333333331"/>
    <n v="2079.6708333333336"/>
    <n v="21.92402360748477"/>
    <n v="0"/>
    <n v="950"/>
    <n v="5367.5"/>
    <n v="56.584530026109654"/>
    <n v="0"/>
    <n v="-581.91666666666674"/>
    <n v="-3287.8291666666664"/>
    <n v="-34.660506418624884"/>
    <n v="0"/>
    <n v="230"/>
    <n v="1299.5"/>
    <n v="13.699412532637073"/>
    <n v="0"/>
    <n v="222.86462639021221"/>
    <n v="1259.1851391046991"/>
    <n v="13.274410677615446"/>
    <n v="0"/>
    <n v="475.5"/>
    <n v="2686.5750000000003"/>
    <n v="28.322046344647518"/>
    <n v="0"/>
    <n v="0"/>
    <n v="0"/>
    <n v="0"/>
    <n v="0"/>
    <n v="0"/>
    <n v="0"/>
    <n v="0"/>
    <n v="0"/>
  </r>
  <r>
    <n v="89"/>
    <s v="Material 89"/>
    <n v="0"/>
    <x v="3"/>
    <n v="0"/>
    <n v="0"/>
    <n v="0"/>
    <s v="MTS"/>
    <s v="no"/>
    <n v="66"/>
    <n v="0"/>
    <n v="1"/>
    <s v="EOQ"/>
    <n v="0"/>
    <n v="127.57731958762886"/>
    <n v="0.95"/>
    <s v="Beta"/>
    <n v="0"/>
    <n v="2119.0833333333335"/>
    <n v="185.69303033542081"/>
    <n v="0"/>
    <n v="0"/>
    <n v="0"/>
    <n v="0.25"/>
    <n v="0"/>
    <n v="50"/>
    <n v="0.12"/>
    <n v="10"/>
    <n v="2063.25"/>
    <n v="25429"/>
    <n v="25429"/>
    <n v="9206.7004585428622"/>
    <n v="9206"/>
    <n v="9207"/>
    <n v="276.20101455572456"/>
    <n v="276.20101390246555"/>
    <n v="9207"/>
    <n v="4603.5"/>
    <n v="2.7619202780493102"/>
    <n v="2.1698630136986301"/>
    <n v="0"/>
    <n v="4598.1205479452055"/>
    <n v="2119.0833333333335"/>
    <n v="2648.854166666667"/>
    <n v="273.53428073959219"/>
    <s v=""/>
    <n v="1"/>
    <n v="501"/>
    <n v="6.2307797810134957E-14"/>
    <n v="1.7043318658463203E-11"/>
    <n v="4598.1205479452228"/>
    <n v="0"/>
    <n v="0"/>
    <n v="25429"/>
    <n v="6357.25"/>
    <n v="0"/>
    <n v="2063.25"/>
    <n v="515.8125"/>
    <n v="29.615252271029139"/>
    <n v="0"/>
    <n v="9206"/>
    <n v="2301.5"/>
    <n v="132.14007629084904"/>
    <n v="0"/>
    <n v="-7142.75"/>
    <n v="-1785.6875"/>
    <n v="-102.5248240198199"/>
    <n v="0"/>
    <n v="10"/>
    <n v="2.5"/>
    <n v="0.14353690668134808"/>
    <n v="0"/>
    <n v="1.7043318658463203E-11"/>
    <n v="4.2608296646158007E-12"/>
    <n v="2.4463452398203109E-13"/>
    <n v="0"/>
    <n v="4603.5"/>
    <n v="1150.875"/>
    <n v="66.077214990758591"/>
    <n v="0"/>
    <n v="0"/>
    <n v="0"/>
    <n v="0"/>
    <n v="0"/>
    <n v="0"/>
    <n v="0"/>
    <n v="0"/>
    <n v="0"/>
  </r>
  <r>
    <n v="90"/>
    <s v="Material 90"/>
    <n v="0"/>
    <x v="3"/>
    <n v="0"/>
    <n v="0"/>
    <n v="0"/>
    <s v="MTS"/>
    <s v="no"/>
    <n v="59"/>
    <n v="0"/>
    <n v="1"/>
    <s v="EOQ"/>
    <n v="0"/>
    <n v="84.891428571428577"/>
    <n v="0.95"/>
    <s v="Beta"/>
    <n v="0"/>
    <n v="1094.75"/>
    <n v="395.17133798345793"/>
    <n v="0"/>
    <n v="0"/>
    <n v="0"/>
    <n v="0.5"/>
    <n v="0"/>
    <n v="50"/>
    <n v="0.12"/>
    <n v="10"/>
    <n v="2101.4166666666665"/>
    <n v="13137"/>
    <n v="13137"/>
    <n v="4679.2093349197366"/>
    <n v="4679"/>
    <n v="4680"/>
    <n v="280.75256037614872"/>
    <n v="280.75256410256412"/>
    <n v="4679"/>
    <n v="2339.5"/>
    <n v="2.8076512075229751"/>
    <n v="1.9397260273972603"/>
    <n v="0"/>
    <n v="2123.5150684931505"/>
    <n v="1094.75"/>
    <n v="1368.4375"/>
    <n v="550.37111650045529"/>
    <s v=""/>
    <n v="1"/>
    <n v="501"/>
    <n v="6.2307797810134957E-14"/>
    <n v="3.42924122474486E-11"/>
    <n v="2123.5150684931846"/>
    <n v="0"/>
    <n v="0"/>
    <n v="13137"/>
    <n v="6568.5"/>
    <n v="0"/>
    <n v="2101.4166666666665"/>
    <n v="1050.7083333333333"/>
    <n v="58.386015325670492"/>
    <n v="0"/>
    <n v="4679"/>
    <n v="2339.5"/>
    <n v="130.00190302199894"/>
    <n v="0"/>
    <n v="-2577.5833333333335"/>
    <n v="-1288.7916666666667"/>
    <n v="-71.615887696328457"/>
    <n v="0"/>
    <n v="10"/>
    <n v="5"/>
    <n v="0.27784121184440891"/>
    <n v="0"/>
    <n v="3.42924122474486E-11"/>
    <n v="1.71462061237243E-11"/>
    <n v="9.5278453758991702E-13"/>
    <n v="0"/>
    <n v="2339.5"/>
    <n v="1169.75"/>
    <n v="65.000951510999471"/>
    <n v="0"/>
    <n v="0"/>
    <n v="0"/>
    <n v="0"/>
    <n v="0"/>
    <n v="0"/>
    <n v="0"/>
    <n v="0"/>
    <n v="0"/>
  </r>
  <r>
    <n v="91"/>
    <s v="Material 91"/>
    <n v="0"/>
    <x v="3"/>
    <n v="0"/>
    <n v="0"/>
    <n v="0"/>
    <s v="MTS"/>
    <s v="no"/>
    <n v="45"/>
    <n v="0"/>
    <n v="1"/>
    <s v="EOQ"/>
    <n v="0"/>
    <n v="52.421052631578945"/>
    <n v="0.95"/>
    <s v="Beta"/>
    <n v="0"/>
    <n v="383.16666666666669"/>
    <n v="91.032295301605984"/>
    <n v="0"/>
    <n v="0"/>
    <n v="0"/>
    <n v="2.13"/>
    <n v="0"/>
    <n v="50"/>
    <n v="0.12"/>
    <n v="10"/>
    <n v="270.16666666666669"/>
    <n v="4598"/>
    <n v="4598"/>
    <n v="1341.2324699101041"/>
    <n v="1341"/>
    <n v="1342"/>
    <n v="342.81902445935867"/>
    <n v="342.81907540983605"/>
    <n v="1341"/>
    <n v="670.5"/>
    <n v="3.4287844891871737"/>
    <n v="1.4794520547945205"/>
    <n v="0"/>
    <n v="566.8767123287671"/>
    <n v="383.16666666666669"/>
    <n v="478.95833333333337"/>
    <n v="110.72506423823111"/>
    <s v=""/>
    <n v="1"/>
    <n v="501"/>
    <n v="6.2307797810134957E-14"/>
    <n v="6.8990349150699087E-12"/>
    <n v="566.87671232877403"/>
    <n v="0"/>
    <n v="0"/>
    <n v="4598"/>
    <n v="9793.74"/>
    <n v="0"/>
    <n v="270.16666666666669"/>
    <n v="575.45500000000004"/>
    <n v="21.446462229955056"/>
    <n v="0"/>
    <n v="1341"/>
    <n v="2856.33"/>
    <n v="106.45171813832101"/>
    <n v="0"/>
    <n v="-1070.8333333333333"/>
    <n v="-2280.875"/>
    <n v="-85.005255908365953"/>
    <n v="0"/>
    <n v="10"/>
    <n v="21.299999999999997"/>
    <n v="0.79382340147890373"/>
    <n v="0"/>
    <n v="6.8990349150699087E-12"/>
    <n v="1.4694944369098905E-11"/>
    <n v="5.4766153632025151E-13"/>
    <n v="0"/>
    <n v="670.5"/>
    <n v="1428.165"/>
    <n v="53.225859069160506"/>
    <n v="0"/>
    <n v="0"/>
    <n v="0"/>
    <n v="0"/>
    <n v="0"/>
    <n v="0"/>
    <n v="0"/>
    <n v="0"/>
    <n v="0"/>
  </r>
  <r>
    <n v="92"/>
    <s v="Material 92"/>
    <n v="0"/>
    <x v="3"/>
    <n v="0"/>
    <n v="0"/>
    <n v="0"/>
    <s v="MTS"/>
    <s v="no"/>
    <n v="136"/>
    <n v="0"/>
    <n v="1"/>
    <s v="EOQ"/>
    <n v="0"/>
    <n v="156.63333333333333"/>
    <n v="0.95"/>
    <s v="Beta"/>
    <n v="0"/>
    <n v="2260.5833333333335"/>
    <n v="507.01559207391284"/>
    <n v="0"/>
    <n v="0"/>
    <n v="0"/>
    <n v="0.03"/>
    <n v="0"/>
    <n v="50"/>
    <n v="0.12"/>
    <n v="10"/>
    <n v="1234.9166666666667"/>
    <n v="27127"/>
    <n v="27127"/>
    <n v="27450.460429249229"/>
    <n v="27450"/>
    <n v="27451"/>
    <n v="98.821657559198542"/>
    <n v="98.821657564387451"/>
    <n v="27450"/>
    <n v="13725"/>
    <n v="0.98823315118397081"/>
    <n v="4.4712328767123282"/>
    <n v="0"/>
    <n v="10107.594520547946"/>
    <n v="2260.5833333333335"/>
    <n v="2825.729166666667"/>
    <n v="1072.0991710787046"/>
    <s v=""/>
    <n v="1"/>
    <n v="501"/>
    <n v="6.2307797810134957E-14"/>
    <n v="6.6800138383985209E-11"/>
    <n v="10107.594520548013"/>
    <n v="0"/>
    <n v="0"/>
    <n v="27127"/>
    <n v="813.81"/>
    <n v="0"/>
    <n v="1234.9166666666667"/>
    <n v="37.047499999999999"/>
    <n v="16.61608667870879"/>
    <n v="0"/>
    <n v="27450"/>
    <n v="823.5"/>
    <n v="369.34603900173266"/>
    <n v="0"/>
    <n v="-26215.083333333332"/>
    <n v="-786.45249999999999"/>
    <n v="-352.72995232302389"/>
    <n v="0"/>
    <n v="10"/>
    <n v="0.3"/>
    <n v="0.13455229107531241"/>
    <n v="0"/>
    <n v="6.6800138383985209E-11"/>
    <n v="2.0040041515195561E-12"/>
    <n v="8.9881116637131275E-13"/>
    <n v="0"/>
    <n v="13725"/>
    <n v="411.75"/>
    <n v="184.67301950086633"/>
    <n v="0"/>
    <n v="0"/>
    <n v="0"/>
    <n v="0"/>
    <n v="0"/>
    <n v="0"/>
    <n v="0"/>
    <n v="0"/>
    <n v="0"/>
  </r>
  <r>
    <n v="93"/>
    <s v="Material 93"/>
    <n v="0"/>
    <x v="3"/>
    <n v="0"/>
    <n v="0"/>
    <n v="0"/>
    <s v="MTS"/>
    <s v="no"/>
    <n v="136"/>
    <n v="0"/>
    <n v="1"/>
    <s v="EOQ"/>
    <n v="0"/>
    <n v="55.129411764705885"/>
    <n v="0.95"/>
    <s v="Beta"/>
    <n v="0"/>
    <n v="375.33333333333331"/>
    <n v="57.931516517873185"/>
    <n v="0"/>
    <n v="0"/>
    <n v="0"/>
    <n v="6.82"/>
    <n v="0"/>
    <n v="50"/>
    <n v="0.12"/>
    <n v="30"/>
    <n v="330.25"/>
    <n v="4503.9999999999991"/>
    <n v="4503.9999999999991"/>
    <n v="741.85047751369154"/>
    <n v="741"/>
    <n v="742"/>
    <n v="607.13083022941964"/>
    <n v="607.13044312668455"/>
    <n v="742"/>
    <n v="371"/>
    <n v="6.0700808625336915"/>
    <n v="4.4712328767123282"/>
    <n v="0"/>
    <n v="1678.2027397260272"/>
    <n v="375.33333333333331"/>
    <n v="469.16666666666663"/>
    <n v="122.4978714837826"/>
    <s v=""/>
    <n v="1"/>
    <n v="480"/>
    <n v="0.21000000000006236"/>
    <n v="25.724553011601987"/>
    <n v="1703.9272927376292"/>
    <n v="0"/>
    <n v="0"/>
    <n v="4503.9999999999991"/>
    <n v="30717.279999999995"/>
    <n v="0"/>
    <n v="330.25"/>
    <n v="2252.3050000000003"/>
    <n v="26.763154973357022"/>
    <n v="0"/>
    <n v="741"/>
    <n v="5053.62"/>
    <n v="60.049955595026645"/>
    <n v="0"/>
    <n v="-410.75"/>
    <n v="-2801.3149999999996"/>
    <n v="-33.286800621669627"/>
    <n v="0"/>
    <n v="30"/>
    <n v="204.60000000000002"/>
    <n v="2.431172291296626"/>
    <n v="0"/>
    <n v="25.724553011601987"/>
    <n v="175.44145153912555"/>
    <n v="2.0846940162599306"/>
    <n v="0"/>
    <n v="371"/>
    <n v="2530.2200000000003"/>
    <n v="30.065497335701604"/>
    <n v="0"/>
    <n v="0"/>
    <n v="0"/>
    <n v="0"/>
    <n v="0"/>
    <n v="0"/>
    <n v="0"/>
    <n v="0"/>
    <n v="0"/>
  </r>
  <r>
    <n v="94"/>
    <s v="Material 94"/>
    <n v="0"/>
    <x v="3"/>
    <n v="0"/>
    <n v="0"/>
    <n v="0"/>
    <s v="MTS"/>
    <s v="no"/>
    <n v="31"/>
    <n v="0"/>
    <n v="1"/>
    <s v="EOQ"/>
    <n v="0"/>
    <n v="94.123595505617971"/>
    <n v="0.95"/>
    <s v="Beta"/>
    <n v="0"/>
    <n v="1364.1666666666667"/>
    <n v="129.68060998491876"/>
    <n v="0"/>
    <n v="0"/>
    <n v="0"/>
    <n v="0.04"/>
    <n v="0"/>
    <n v="50"/>
    <n v="0.12"/>
    <n v="10"/>
    <n v="1110.75"/>
    <n v="16370"/>
    <n v="16370"/>
    <n v="18467.313466410502"/>
    <n v="18467"/>
    <n v="18468"/>
    <n v="88.643104651540582"/>
    <n v="88.643104700021652"/>
    <n v="18467"/>
    <n v="9233.5"/>
    <n v="0.88644609303081168"/>
    <n v="1.0191780821917809"/>
    <n v="0"/>
    <n v="1390.3287671232877"/>
    <n v="1364.1666666666667"/>
    <n v="1705.2083333333335"/>
    <n v="130.91821713034363"/>
    <s v=""/>
    <n v="1"/>
    <n v="501"/>
    <n v="6.2307797810134957E-14"/>
    <n v="8.1572258026207977E-12"/>
    <n v="1390.3287671232958"/>
    <n v="0"/>
    <n v="0"/>
    <n v="16370"/>
    <n v="654.80000000000007"/>
    <n v="0"/>
    <n v="1110.75"/>
    <n v="44.43"/>
    <n v="24.766264508246788"/>
    <n v="0"/>
    <n v="18467"/>
    <n v="738.68000000000006"/>
    <n v="411.75656689065363"/>
    <n v="0"/>
    <n v="-17356.25"/>
    <n v="-694.25000000000011"/>
    <n v="-386.99030238240687"/>
    <n v="0"/>
    <n v="10"/>
    <n v="0.4"/>
    <n v="0.22296884544899206"/>
    <n v="0"/>
    <n v="8.1572258026207977E-12"/>
    <n v="3.262890321048319E-13"/>
    <n v="1.8188072192770865E-13"/>
    <n v="0"/>
    <n v="9233.5"/>
    <n v="369.34000000000003"/>
    <n v="205.87828344532682"/>
    <n v="0"/>
    <n v="0"/>
    <n v="0"/>
    <n v="0"/>
    <n v="0"/>
    <n v="0"/>
    <n v="0"/>
    <n v="0"/>
    <n v="0"/>
  </r>
  <r>
    <n v="95"/>
    <s v="Material 95"/>
    <n v="0"/>
    <x v="3"/>
    <n v="0"/>
    <n v="0"/>
    <n v="0"/>
    <s v="MTS"/>
    <s v="no"/>
    <n v="31"/>
    <n v="0"/>
    <n v="1"/>
    <s v="EOQ"/>
    <n v="0"/>
    <n v="52.6"/>
    <n v="0.95"/>
    <s v="Beta"/>
    <n v="0"/>
    <n v="409.16666666666669"/>
    <n v="98.809121159144169"/>
    <n v="0"/>
    <n v="0"/>
    <n v="0"/>
    <n v="0.05"/>
    <n v="0"/>
    <n v="50"/>
    <n v="0.12"/>
    <n v="10"/>
    <n v="464.83333333333331"/>
    <n v="4910"/>
    <n v="4910"/>
    <n v="9046.1778300746064"/>
    <n v="9046"/>
    <n v="9047"/>
    <n v="54.277066990935225"/>
    <n v="54.277067204598211"/>
    <n v="9046"/>
    <n v="4523"/>
    <n v="0.54278133981870436"/>
    <n v="1.0191780821917809"/>
    <n v="0"/>
    <n v="417.01369863013701"/>
    <n v="409.16666666666669"/>
    <n v="511.45833333333337"/>
    <n v="99.752106192866094"/>
    <s v=""/>
    <n v="1"/>
    <n v="501"/>
    <n v="6.2307797810134957E-14"/>
    <n v="6.2153340638002115E-12"/>
    <n v="417.01369863014321"/>
    <n v="0"/>
    <n v="0"/>
    <n v="4910"/>
    <n v="245.5"/>
    <n v="0"/>
    <n v="464.83333333333331"/>
    <n v="23.241666666666667"/>
    <n v="34.554820095044128"/>
    <n v="0"/>
    <n v="9046"/>
    <n v="452.3"/>
    <n v="672.4623217922607"/>
    <n v="0"/>
    <n v="-8581.1666666666661"/>
    <n v="-429.05833333333334"/>
    <n v="-637.90750169721662"/>
    <n v="0"/>
    <n v="10"/>
    <n v="0.5"/>
    <n v="0.7433808553971486"/>
    <n v="0"/>
    <n v="6.2153340638002115E-12"/>
    <n v="3.1076670319001058E-13"/>
    <n v="4.6203603529268373E-13"/>
    <n v="0"/>
    <n v="4523"/>
    <n v="226.15"/>
    <n v="336.23116089613035"/>
    <n v="0"/>
    <n v="0"/>
    <n v="0"/>
    <n v="0"/>
    <n v="0"/>
    <n v="0"/>
    <n v="0"/>
    <n v="0"/>
    <n v="0"/>
  </r>
  <r>
    <n v="96"/>
    <s v="Material 96"/>
    <n v="0"/>
    <x v="3"/>
    <n v="0"/>
    <n v="0"/>
    <n v="0"/>
    <s v="MTS"/>
    <s v="no"/>
    <n v="31"/>
    <n v="0"/>
    <n v="1"/>
    <s v="EOQ"/>
    <n v="0"/>
    <n v="40.395604395604394"/>
    <n v="0.95"/>
    <s v="Beta"/>
    <n v="0"/>
    <n v="318.16666666666669"/>
    <n v="61.374903567164935"/>
    <n v="0"/>
    <n v="0"/>
    <n v="0"/>
    <n v="0.32"/>
    <n v="0"/>
    <n v="50"/>
    <n v="0.12"/>
    <n v="10"/>
    <n v="94.416666666666671"/>
    <n v="3818"/>
    <n v="3818"/>
    <n v="3153.2060404187569"/>
    <n v="3153"/>
    <n v="3154"/>
    <n v="121.08311221059309"/>
    <n v="121.08311578947368"/>
    <n v="3153"/>
    <n v="1576.5"/>
    <n v="1.2109102442118618"/>
    <n v="1.0191780821917809"/>
    <n v="0"/>
    <n v="324.26849315068495"/>
    <n v="318.16666666666669"/>
    <n v="397.70833333333337"/>
    <n v="61.960635074853862"/>
    <s v=""/>
    <n v="1"/>
    <n v="501"/>
    <n v="6.2307797810134957E-14"/>
    <n v="3.8606307224315508E-12"/>
    <n v="324.26849315068881"/>
    <n v="0"/>
    <n v="0"/>
    <n v="3818"/>
    <n v="1221.76"/>
    <n v="0"/>
    <n v="94.416666666666671"/>
    <n v="30.213333333333335"/>
    <n v="9.0262135498515814"/>
    <n v="0"/>
    <n v="3153"/>
    <n v="1008.96"/>
    <n v="301.42613933996859"/>
    <n v="0"/>
    <n v="-3058.5833333333335"/>
    <n v="-978.74666666666667"/>
    <n v="-292.39992579011698"/>
    <n v="0"/>
    <n v="10"/>
    <n v="3.2"/>
    <n v="0.95599790466212686"/>
    <n v="0"/>
    <n v="3.8606307224315508E-12"/>
    <n v="1.2354018311780963E-12"/>
    <n v="3.6907548813187955E-13"/>
    <n v="0"/>
    <n v="1576.5"/>
    <n v="504.48"/>
    <n v="150.71306966998429"/>
    <n v="0"/>
    <n v="0"/>
    <n v="0"/>
    <n v="0"/>
    <n v="0"/>
    <n v="0"/>
    <n v="0"/>
    <n v="0"/>
    <n v="0"/>
  </r>
  <r>
    <n v="97"/>
    <s v="Material 97"/>
    <n v="0"/>
    <x v="3"/>
    <n v="0"/>
    <n v="0"/>
    <n v="0"/>
    <s v="MTS"/>
    <s v="no"/>
    <n v="73"/>
    <n v="0"/>
    <n v="1"/>
    <s v="EOQ"/>
    <n v="0"/>
    <n v="88.530612244897952"/>
    <n v="0.95"/>
    <s v="Beta"/>
    <n v="0"/>
    <n v="1105.4166666666667"/>
    <n v="173.32022823418927"/>
    <n v="0"/>
    <n v="0"/>
    <n v="0"/>
    <n v="2.14"/>
    <n v="0"/>
    <n v="50"/>
    <n v="0.12"/>
    <n v="10"/>
    <n v="999.33333333333337"/>
    <n v="13265"/>
    <n v="13265"/>
    <n v="2272.7732932185736"/>
    <n v="2272"/>
    <n v="2273"/>
    <n v="583.64821549295777"/>
    <n v="583.64818460184779"/>
    <n v="2273"/>
    <n v="1136.5"/>
    <n v="5.8358996920369552"/>
    <n v="2.4"/>
    <n v="0"/>
    <n v="2653"/>
    <n v="1105.4166666666667"/>
    <n v="1381.7708333333335"/>
    <n v="268.50654300475344"/>
    <s v=""/>
    <n v="1"/>
    <n v="501"/>
    <n v="6.2307797810134957E-14"/>
    <n v="1.6730051392238484E-11"/>
    <n v="2653.0000000000168"/>
    <n v="0"/>
    <n v="0"/>
    <n v="13265"/>
    <n v="28387.100000000002"/>
    <n v="0"/>
    <n v="999.33333333333337"/>
    <n v="2138.5733333333337"/>
    <n v="27.497675587385352"/>
    <n v="0"/>
    <n v="2272"/>
    <n v="4862.08"/>
    <n v="62.516396532227667"/>
    <n v="0"/>
    <n v="-1272.6666666666665"/>
    <n v="-2723.5066666666662"/>
    <n v="-35.018720944842315"/>
    <n v="0"/>
    <n v="10"/>
    <n v="21.400000000000002"/>
    <n v="0.27516019600452318"/>
    <n v="0"/>
    <n v="1.6730051392238484E-11"/>
    <n v="3.580230997939036E-11"/>
    <n v="4.603444220254088E-13"/>
    <n v="0"/>
    <n v="1136.5"/>
    <n v="2432.11"/>
    <n v="31.271956275914061"/>
    <n v="0"/>
    <n v="0"/>
    <n v="0"/>
    <n v="0"/>
    <n v="0"/>
    <n v="0"/>
    <n v="0"/>
    <n v="0"/>
    <n v="0"/>
  </r>
  <r>
    <n v="98"/>
    <s v="Material 98"/>
    <n v="0"/>
    <x v="3"/>
    <n v="0"/>
    <n v="0"/>
    <n v="0"/>
    <s v="MTS"/>
    <s v="no"/>
    <n v="115"/>
    <n v="0"/>
    <n v="1"/>
    <s v="EOQ"/>
    <n v="0"/>
    <n v="36.155844155844157"/>
    <n v="0.95"/>
    <s v="Beta"/>
    <n v="0"/>
    <n v="205.41666666666666"/>
    <n v="56.575706854272781"/>
    <n v="0"/>
    <n v="0"/>
    <n v="0"/>
    <n v="0.34"/>
    <n v="0"/>
    <n v="50"/>
    <n v="0.12"/>
    <n v="10"/>
    <n v="530.91666666666663"/>
    <n v="2464.9999999999995"/>
    <n v="2464.9999999999995"/>
    <n v="2457.9802006254372"/>
    <n v="2457"/>
    <n v="2458"/>
    <n v="100.28560016280016"/>
    <n v="100.28559218877135"/>
    <n v="2458"/>
    <n v="1229"/>
    <n v="1.0028478437754269"/>
    <n v="3.7808219178082192"/>
    <n v="0"/>
    <n v="776.6438356164382"/>
    <n v="205.41666666666666"/>
    <n v="256.77083333333331"/>
    <n v="110.00770379453867"/>
    <s v=""/>
    <n v="1"/>
    <n v="501"/>
    <n v="6.2307797810134957E-14"/>
    <n v="6.8543377655873317E-12"/>
    <n v="776.64383561644502"/>
    <n v="0"/>
    <n v="0"/>
    <n v="2464.9999999999995"/>
    <n v="838.09999999999991"/>
    <n v="0"/>
    <n v="530.91666666666663"/>
    <n v="180.51166666666666"/>
    <n v="78.614435429344155"/>
    <n v="0"/>
    <n v="2457"/>
    <n v="835.38000000000011"/>
    <n v="363.81541582150112"/>
    <n v="0"/>
    <n v="-1926.0833333333335"/>
    <n v="-654.86833333333345"/>
    <n v="-285.20098039215696"/>
    <n v="0"/>
    <n v="10"/>
    <n v="3.4000000000000004"/>
    <n v="1.4807302231237325"/>
    <n v="0"/>
    <n v="6.8543377655873317E-12"/>
    <n v="2.3304748402996928E-12"/>
    <n v="1.0149425089003555E-12"/>
    <n v="0"/>
    <n v="1229"/>
    <n v="417.86"/>
    <n v="181.98174442190671"/>
    <n v="0"/>
    <n v="0"/>
    <n v="0"/>
    <n v="0"/>
    <n v="0"/>
    <n v="0"/>
    <n v="0"/>
    <n v="0"/>
    <n v="0"/>
  </r>
  <r>
    <n v="99"/>
    <s v="Material 99"/>
    <n v="0"/>
    <x v="3"/>
    <n v="0"/>
    <n v="0"/>
    <n v="0"/>
    <s v="MTS"/>
    <s v="no"/>
    <n v="73"/>
    <n v="0"/>
    <n v="1"/>
    <s v="EOQ"/>
    <n v="0"/>
    <n v="99.349206349206355"/>
    <n v="0.95"/>
    <s v="Beta"/>
    <n v="0"/>
    <n v="1060.5833333333333"/>
    <n v="117.63383738095786"/>
    <n v="0"/>
    <n v="0"/>
    <n v="0"/>
    <n v="0.09"/>
    <n v="0"/>
    <n v="50"/>
    <n v="0.12"/>
    <n v="10"/>
    <n v="439.75"/>
    <n v="12726.999999999998"/>
    <n v="12726.999999999998"/>
    <n v="10855.532810166094"/>
    <n v="10855"/>
    <n v="10856"/>
    <n v="117.23975449101795"/>
    <n v="117.23975445836402"/>
    <n v="10856"/>
    <n v="5428"/>
    <n v="1.1723470891672807"/>
    <n v="2.4"/>
    <n v="0"/>
    <n v="2545.3999999999996"/>
    <n v="1060.5833333333333"/>
    <n v="1325.7291666666665"/>
    <n v="182.2375572507685"/>
    <s v=""/>
    <n v="1"/>
    <n v="501"/>
    <n v="6.2307797810134957E-14"/>
    <n v="1.1354820870593777E-11"/>
    <n v="2545.400000000011"/>
    <n v="0"/>
    <n v="0"/>
    <n v="12726.999999999998"/>
    <n v="1145.4299999999998"/>
    <n v="0"/>
    <n v="439.75"/>
    <n v="39.577500000000001"/>
    <n v="12.611672035829342"/>
    <n v="0"/>
    <n v="10855"/>
    <n v="976.94999999999993"/>
    <n v="311.31256384065375"/>
    <n v="0"/>
    <n v="-10415.25"/>
    <n v="-937.37249999999995"/>
    <n v="-298.70089180482444"/>
    <n v="0"/>
    <n v="10"/>
    <n v="0.89999999999999991"/>
    <n v="0.28679185982556771"/>
    <n v="0"/>
    <n v="1.1354820870593777E-11"/>
    <n v="1.02193387835344E-12"/>
    <n v="3.2564701954637614E-13"/>
    <n v="0"/>
    <n v="5428"/>
    <n v="488.52"/>
    <n v="155.67062151331817"/>
    <n v="0"/>
    <n v="0"/>
    <n v="0"/>
    <n v="0"/>
    <n v="0"/>
    <n v="0"/>
    <n v="0"/>
    <n v="0"/>
    <n v="0"/>
  </r>
  <r>
    <n v="100"/>
    <s v="Material 100"/>
    <n v="0"/>
    <x v="3"/>
    <n v="0"/>
    <n v="0"/>
    <n v="0"/>
    <s v="MTS"/>
    <s v="no"/>
    <n v="83"/>
    <n v="0"/>
    <n v="1"/>
    <s v="EOQ"/>
    <n v="0"/>
    <n v="117.82113821138212"/>
    <n v="0.95"/>
    <s v="Beta"/>
    <n v="0"/>
    <n v="1160.8333333333333"/>
    <n v="176.17131813474427"/>
    <n v="0"/>
    <n v="0"/>
    <n v="0"/>
    <n v="2.14"/>
    <n v="0"/>
    <n v="50"/>
    <n v="0.12"/>
    <n v="10"/>
    <n v="1430.75"/>
    <n v="13929.999999999998"/>
    <n v="13929.999999999998"/>
    <n v="2329.0459052282408"/>
    <n v="2329"/>
    <n v="2330"/>
    <n v="598.0989885787892"/>
    <n v="598.0990386266094"/>
    <n v="2329"/>
    <n v="1164.5"/>
    <n v="5.9811077715757826"/>
    <n v="2.7287671232876711"/>
    <n v="0"/>
    <n v="3167.6438356164376"/>
    <n v="1160.8333333333333"/>
    <n v="1451.0416666666665"/>
    <n v="291.01705453013761"/>
    <s v=""/>
    <n v="1"/>
    <n v="501"/>
    <n v="6.2307797810134957E-14"/>
    <n v="1.8132631792964832E-11"/>
    <n v="3167.6438356164558"/>
    <n v="0"/>
    <n v="0"/>
    <n v="13929.999999999998"/>
    <n v="29810.199999999997"/>
    <n v="0"/>
    <n v="1430.75"/>
    <n v="3061.8050000000003"/>
    <n v="37.489142139267777"/>
    <n v="0"/>
    <n v="2329"/>
    <n v="4984.0600000000004"/>
    <n v="61.025484565685588"/>
    <n v="0"/>
    <n v="-898.25"/>
    <n v="-1922.2550000000001"/>
    <n v="-23.536342426417811"/>
    <n v="0"/>
    <n v="10"/>
    <n v="21.400000000000002"/>
    <n v="0.26202440775305103"/>
    <n v="0"/>
    <n v="1.8132631792964832E-11"/>
    <n v="3.8803832036944742E-11"/>
    <n v="4.751192106555754E-13"/>
    <n v="0"/>
    <n v="1164.5"/>
    <n v="2492.0300000000002"/>
    <n v="30.512742282842794"/>
    <n v="0"/>
    <n v="0"/>
    <n v="0"/>
    <n v="0"/>
    <n v="0"/>
    <n v="0"/>
    <n v="0"/>
    <n v="0"/>
    <n v="0"/>
  </r>
  <r>
    <m/>
    <m/>
    <m/>
    <x v="4"/>
    <m/>
    <m/>
    <m/>
    <m/>
    <m/>
    <m/>
    <m/>
    <m/>
    <m/>
    <m/>
    <m/>
    <m/>
    <m/>
    <m/>
    <m/>
    <m/>
    <m/>
    <m/>
    <m/>
    <m/>
    <m/>
    <m/>
    <m/>
    <m/>
    <m/>
    <m/>
    <m/>
    <m/>
    <m/>
    <m/>
    <m/>
    <m/>
    <m/>
    <m/>
    <m/>
    <m/>
    <m/>
    <m/>
    <m/>
    <m/>
    <m/>
    <m/>
    <m/>
    <m/>
    <m/>
    <m/>
    <m/>
    <m/>
    <m/>
    <m/>
    <m/>
    <m/>
    <m/>
    <m/>
    <m/>
    <m/>
    <m/>
    <m/>
    <m/>
    <m/>
    <m/>
    <m/>
    <m/>
    <m/>
    <m/>
    <m/>
    <m/>
    <m/>
    <m/>
    <m/>
    <m/>
    <m/>
    <m/>
    <m/>
    <m/>
    <m/>
    <m/>
    <m/>
    <m/>
    <m/>
    <m/>
    <m/>
    <m/>
    <m/>
  </r>
  <r>
    <m/>
    <m/>
    <m/>
    <x v="4"/>
    <m/>
    <m/>
    <m/>
    <m/>
    <m/>
    <m/>
    <m/>
    <m/>
    <m/>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F9" firstHeaderRow="0" firstDataRow="1" firstDataCol="1"/>
  <pivotFields count="88">
    <pivotField showAll="0"/>
    <pivotField showAll="0"/>
    <pivotField showAll="0"/>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defaultSubtotal="0"/>
    <pivotField dataField="1" showAll="0" defaultSubtotal="0"/>
    <pivotField showAll="0" defaultSubtotal="0"/>
    <pivotField showAll="0" defaultSubtota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Fields count="1">
    <field x="-2"/>
  </colFields>
  <colItems count="5">
    <i>
      <x/>
    </i>
    <i i="1">
      <x v="1"/>
    </i>
    <i i="2">
      <x v="2"/>
    </i>
    <i i="3">
      <x v="3"/>
    </i>
    <i i="4">
      <x v="4"/>
    </i>
  </colItems>
  <dataFields count="5">
    <dataField name="Sum of Total actual stock (EUR)" fld="57" baseField="0" baseItem="1438568" numFmtId="3"/>
    <dataField name="Sum of Total potential (EUR)" fld="65" baseField="0" baseItem="1438568" numFmtId="3"/>
    <dataField name="Sum of Total target stock (EUR)" fld="61" baseField="0" baseItem="1438568" numFmtId="3"/>
    <dataField name="Sum of Actual safety stock (EUR)" fld="69" baseField="0" baseItem="1438568" numFmtId="3"/>
    <dataField name="Sum of Target safety stock (EUR)" fld="73" baseField="0" baseItem="1438568"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8F8F8"/>
    <pageSetUpPr fitToPage="1"/>
  </sheetPr>
  <dimension ref="B2:D27"/>
  <sheetViews>
    <sheetView showGridLines="0" workbookViewId="0">
      <selection activeCell="B5" sqref="B5"/>
    </sheetView>
  </sheetViews>
  <sheetFormatPr defaultRowHeight="15" x14ac:dyDescent="0.25"/>
  <cols>
    <col min="1" max="1" width="2.85546875" customWidth="1"/>
    <col min="2" max="2" width="51.42578125" customWidth="1"/>
    <col min="3" max="3" width="18.7109375" customWidth="1"/>
    <col min="4" max="4" width="65.28515625" customWidth="1"/>
  </cols>
  <sheetData>
    <row r="2" spans="2:4" x14ac:dyDescent="0.25">
      <c r="B2" s="27" t="s">
        <v>184</v>
      </c>
      <c r="C2" s="27"/>
      <c r="D2" s="27"/>
    </row>
    <row r="5" spans="2:4" x14ac:dyDescent="0.25">
      <c r="B5" s="19" t="s">
        <v>33</v>
      </c>
      <c r="C5" s="2" t="s">
        <v>138</v>
      </c>
      <c r="D5" s="2" t="s">
        <v>1</v>
      </c>
    </row>
    <row r="6" spans="2:4" ht="30" x14ac:dyDescent="0.25">
      <c r="B6" s="21" t="s">
        <v>0</v>
      </c>
      <c r="C6" s="21" t="s">
        <v>139</v>
      </c>
      <c r="D6" s="21" t="s">
        <v>140</v>
      </c>
    </row>
    <row r="7" spans="2:4" x14ac:dyDescent="0.25">
      <c r="B7" s="21" t="s">
        <v>1</v>
      </c>
      <c r="C7" s="21" t="s">
        <v>139</v>
      </c>
      <c r="D7" s="21" t="s">
        <v>141</v>
      </c>
    </row>
    <row r="8" spans="2:4" x14ac:dyDescent="0.25">
      <c r="B8" s="21" t="s">
        <v>171</v>
      </c>
      <c r="C8" s="21" t="s">
        <v>139</v>
      </c>
      <c r="D8" s="21" t="s">
        <v>181</v>
      </c>
    </row>
    <row r="9" spans="2:4" x14ac:dyDescent="0.25">
      <c r="B9" s="21" t="s">
        <v>167</v>
      </c>
      <c r="C9" s="21" t="s">
        <v>139</v>
      </c>
      <c r="D9" s="21" t="s">
        <v>182</v>
      </c>
    </row>
    <row r="10" spans="2:4" x14ac:dyDescent="0.25">
      <c r="B10" s="21" t="s">
        <v>168</v>
      </c>
      <c r="C10" s="21" t="s">
        <v>139</v>
      </c>
      <c r="D10" s="21" t="s">
        <v>183</v>
      </c>
    </row>
    <row r="11" spans="2:4" x14ac:dyDescent="0.25">
      <c r="B11" s="21" t="s">
        <v>169</v>
      </c>
      <c r="C11" s="21" t="s">
        <v>139</v>
      </c>
      <c r="D11" s="21" t="s">
        <v>183</v>
      </c>
    </row>
    <row r="12" spans="2:4" x14ac:dyDescent="0.25">
      <c r="B12" s="21" t="s">
        <v>170</v>
      </c>
      <c r="C12" s="21" t="s">
        <v>139</v>
      </c>
      <c r="D12" s="21" t="s">
        <v>183</v>
      </c>
    </row>
    <row r="13" spans="2:4" x14ac:dyDescent="0.25">
      <c r="B13" s="21" t="s">
        <v>4</v>
      </c>
      <c r="C13" s="21" t="s">
        <v>139</v>
      </c>
      <c r="D13" s="21" t="s">
        <v>142</v>
      </c>
    </row>
    <row r="14" spans="2:4" ht="30" x14ac:dyDescent="0.25">
      <c r="B14" s="21" t="s">
        <v>21</v>
      </c>
      <c r="C14" s="21" t="s">
        <v>143</v>
      </c>
      <c r="D14" s="21" t="s">
        <v>144</v>
      </c>
    </row>
    <row r="15" spans="2:4" x14ac:dyDescent="0.25">
      <c r="B15" s="21" t="s">
        <v>188</v>
      </c>
      <c r="C15" s="21" t="s">
        <v>139</v>
      </c>
      <c r="D15" s="21" t="s">
        <v>211</v>
      </c>
    </row>
    <row r="16" spans="2:4" ht="30" x14ac:dyDescent="0.25">
      <c r="B16" s="21" t="s">
        <v>36</v>
      </c>
      <c r="C16" s="21" t="s">
        <v>145</v>
      </c>
      <c r="D16" s="21" t="s">
        <v>146</v>
      </c>
    </row>
    <row r="17" spans="2:4" ht="30" x14ac:dyDescent="0.25">
      <c r="B17" s="21" t="s">
        <v>147</v>
      </c>
      <c r="C17" s="21" t="s">
        <v>145</v>
      </c>
      <c r="D17" s="21" t="s">
        <v>148</v>
      </c>
    </row>
    <row r="18" spans="2:4" ht="30" x14ac:dyDescent="0.25">
      <c r="B18" s="21" t="s">
        <v>149</v>
      </c>
      <c r="C18" s="21" t="s">
        <v>150</v>
      </c>
      <c r="D18" s="21" t="s">
        <v>151</v>
      </c>
    </row>
    <row r="19" spans="2:4" ht="30" x14ac:dyDescent="0.25">
      <c r="B19" s="21" t="s">
        <v>34</v>
      </c>
      <c r="C19" s="21" t="s">
        <v>139</v>
      </c>
      <c r="D19" s="21" t="s">
        <v>152</v>
      </c>
    </row>
    <row r="20" spans="2:4" ht="30" x14ac:dyDescent="0.25">
      <c r="B20" s="21" t="s">
        <v>6</v>
      </c>
      <c r="C20" s="21" t="s">
        <v>153</v>
      </c>
      <c r="D20" s="21" t="s">
        <v>154</v>
      </c>
    </row>
    <row r="21" spans="2:4" ht="30" x14ac:dyDescent="0.25">
      <c r="B21" s="21" t="s">
        <v>10</v>
      </c>
      <c r="C21" s="21" t="s">
        <v>139</v>
      </c>
      <c r="D21" s="21" t="s">
        <v>155</v>
      </c>
    </row>
    <row r="22" spans="2:4" x14ac:dyDescent="0.25">
      <c r="B22" s="21" t="s">
        <v>14</v>
      </c>
      <c r="C22" s="21" t="s">
        <v>139</v>
      </c>
      <c r="D22" s="21" t="s">
        <v>156</v>
      </c>
    </row>
    <row r="23" spans="2:4" x14ac:dyDescent="0.25">
      <c r="B23" s="21" t="s">
        <v>17</v>
      </c>
      <c r="C23" s="21" t="s">
        <v>157</v>
      </c>
      <c r="D23" s="21" t="s">
        <v>158</v>
      </c>
    </row>
    <row r="24" spans="2:4" x14ac:dyDescent="0.25">
      <c r="B24" s="21" t="s">
        <v>19</v>
      </c>
      <c r="C24" s="21" t="s">
        <v>139</v>
      </c>
      <c r="D24" s="21" t="s">
        <v>159</v>
      </c>
    </row>
    <row r="25" spans="2:4" ht="30" x14ac:dyDescent="0.25">
      <c r="B25" s="21" t="s">
        <v>20</v>
      </c>
      <c r="C25" s="21" t="s">
        <v>160</v>
      </c>
      <c r="D25" s="21" t="s">
        <v>161</v>
      </c>
    </row>
    <row r="26" spans="2:4" ht="30" x14ac:dyDescent="0.25">
      <c r="B26" s="21" t="s">
        <v>25</v>
      </c>
      <c r="C26" s="21" t="s">
        <v>160</v>
      </c>
      <c r="D26" s="21" t="s">
        <v>161</v>
      </c>
    </row>
    <row r="27" spans="2:4" x14ac:dyDescent="0.25">
      <c r="C27" s="22"/>
      <c r="D27" s="23"/>
    </row>
  </sheetData>
  <pageMargins left="0.70866141732283472" right="0.70866141732283472" top="0.74803149606299213" bottom="0.74803149606299213" header="0.31496062992125984" footer="0.31496062992125984"/>
  <pageSetup scale="90"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C0C0C0"/>
  </sheetPr>
  <dimension ref="B2:F23"/>
  <sheetViews>
    <sheetView showGridLines="0" workbookViewId="0">
      <selection activeCell="B17" sqref="B17:B20"/>
    </sheetView>
  </sheetViews>
  <sheetFormatPr defaultRowHeight="15" x14ac:dyDescent="0.25"/>
  <cols>
    <col min="1" max="1" width="2.85546875" customWidth="1"/>
    <col min="2" max="2" width="20.140625" customWidth="1"/>
    <col min="3" max="3" width="2.85546875" customWidth="1"/>
    <col min="4" max="4" width="27.42578125" customWidth="1"/>
    <col min="5" max="5" width="2.85546875" customWidth="1"/>
    <col min="6" max="6" width="46.5703125" customWidth="1"/>
    <col min="7" max="7" width="2.85546875" customWidth="1"/>
  </cols>
  <sheetData>
    <row r="2" spans="2:6" x14ac:dyDescent="0.25">
      <c r="B2" s="1" t="s">
        <v>26</v>
      </c>
      <c r="D2" s="3" t="s">
        <v>11</v>
      </c>
      <c r="F2" s="3" t="str">
        <f>"Time units ("&amp;LOWER(B14)&amp;") per forecasting period ("&amp;LOWER(B20)&amp;")"</f>
        <v>Time units (days) per forecasting period (months)</v>
      </c>
    </row>
    <row r="3" spans="2:6" x14ac:dyDescent="0.25">
      <c r="B3" s="4" t="s">
        <v>7</v>
      </c>
      <c r="D3" s="4" t="s">
        <v>12</v>
      </c>
      <c r="F3" s="4">
        <f>365/12</f>
        <v>30.416666666666668</v>
      </c>
    </row>
    <row r="4" spans="2:6" x14ac:dyDescent="0.25">
      <c r="B4" s="4" t="s">
        <v>163</v>
      </c>
      <c r="D4" s="4" t="s">
        <v>13</v>
      </c>
    </row>
    <row r="5" spans="2:6" x14ac:dyDescent="0.25">
      <c r="F5" s="1" t="str">
        <f>"Time units ("&amp;LOWER(B14)&amp;") per year"</f>
        <v>Time units (days) per year</v>
      </c>
    </row>
    <row r="6" spans="2:6" x14ac:dyDescent="0.25">
      <c r="B6" s="1" t="s">
        <v>8</v>
      </c>
      <c r="D6" s="3" t="s">
        <v>2</v>
      </c>
      <c r="F6" s="4">
        <v>365</v>
      </c>
    </row>
    <row r="7" spans="2:6" x14ac:dyDescent="0.25">
      <c r="B7" s="4" t="s">
        <v>9</v>
      </c>
      <c r="D7" s="4" t="s">
        <v>35</v>
      </c>
    </row>
    <row r="8" spans="2:6" x14ac:dyDescent="0.25">
      <c r="D8" s="4" t="s">
        <v>3</v>
      </c>
    </row>
    <row r="9" spans="2:6" x14ac:dyDescent="0.25">
      <c r="B9" s="1" t="s">
        <v>179</v>
      </c>
    </row>
    <row r="10" spans="2:6" x14ac:dyDescent="0.25">
      <c r="B10" s="4" t="s">
        <v>180</v>
      </c>
      <c r="D10" s="3" t="s">
        <v>14</v>
      </c>
    </row>
    <row r="11" spans="2:6" x14ac:dyDescent="0.25">
      <c r="D11" s="4" t="s">
        <v>15</v>
      </c>
    </row>
    <row r="12" spans="2:6" x14ac:dyDescent="0.25">
      <c r="B12" s="1" t="s">
        <v>27</v>
      </c>
      <c r="D12" s="4" t="s">
        <v>16</v>
      </c>
    </row>
    <row r="13" spans="2:6" x14ac:dyDescent="0.25">
      <c r="B13" s="4" t="s">
        <v>5</v>
      </c>
    </row>
    <row r="14" spans="2:6" x14ac:dyDescent="0.25">
      <c r="B14" s="4" t="s">
        <v>162</v>
      </c>
    </row>
    <row r="16" spans="2:6" x14ac:dyDescent="0.25">
      <c r="B16" s="1" t="s">
        <v>28</v>
      </c>
    </row>
    <row r="17" spans="2:2" x14ac:dyDescent="0.25">
      <c r="B17" s="4" t="s">
        <v>29</v>
      </c>
    </row>
    <row r="18" spans="2:2" x14ac:dyDescent="0.25">
      <c r="B18" s="4" t="s">
        <v>30</v>
      </c>
    </row>
    <row r="19" spans="2:2" x14ac:dyDescent="0.25">
      <c r="B19" s="4" t="s">
        <v>37</v>
      </c>
    </row>
    <row r="20" spans="2:2" x14ac:dyDescent="0.25">
      <c r="B20" s="4" t="s">
        <v>174</v>
      </c>
    </row>
    <row r="22" spans="2:2" x14ac:dyDescent="0.25">
      <c r="B22" s="1" t="str">
        <f>"Round EOQ to … "&amp;LOWER(B4)</f>
        <v>Round EOQ to … units</v>
      </c>
    </row>
    <row r="23" spans="2:2" x14ac:dyDescent="0.25">
      <c r="B23" s="4">
        <v>1</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16365C"/>
  </sheetPr>
  <dimension ref="B1:AFA103"/>
  <sheetViews>
    <sheetView defaultGridColor="0" colorId="31" workbookViewId="0">
      <pane xSplit="2" ySplit="3" topLeftCell="U4" activePane="bottomRight" state="frozen"/>
      <selection pane="topRight"/>
      <selection pane="bottomLeft"/>
      <selection pane="bottomRight" activeCell="AG2" sqref="AG2"/>
    </sheetView>
  </sheetViews>
  <sheetFormatPr defaultRowHeight="15" x14ac:dyDescent="0.25"/>
  <cols>
    <col min="1" max="1" width="2.85546875" customWidth="1"/>
    <col min="2" max="2" width="19.28515625" bestFit="1" customWidth="1"/>
    <col min="3" max="3" width="19.85546875" customWidth="1"/>
    <col min="4" max="4" width="11" customWidth="1"/>
    <col min="5" max="8" width="12.85546875" customWidth="1"/>
    <col min="9" max="9" width="14.140625" customWidth="1"/>
    <col min="10" max="10" width="18.7109375" customWidth="1"/>
    <col min="11" max="11" width="13.7109375" customWidth="1"/>
    <col min="12" max="12" width="17" customWidth="1"/>
    <col min="13" max="13" width="16.28515625" customWidth="1"/>
    <col min="15" max="15" width="14.5703125" customWidth="1"/>
    <col min="16" max="16" width="19.7109375" customWidth="1"/>
    <col min="17" max="18" width="12" customWidth="1"/>
    <col min="19" max="20" width="18.5703125" customWidth="1"/>
    <col min="21" max="21" width="19.85546875" customWidth="1"/>
    <col min="22" max="22" width="16.5703125" customWidth="1"/>
    <col min="23" max="23" width="12" customWidth="1"/>
    <col min="24" max="24" width="15.42578125" customWidth="1"/>
    <col min="25" max="30" width="12" customWidth="1"/>
    <col min="33" max="432" width="10.28515625" customWidth="1"/>
    <col min="434" max="833" width="13.42578125" customWidth="1"/>
  </cols>
  <sheetData>
    <row r="1" spans="2:833" hidden="1" x14ac:dyDescent="0.25">
      <c r="AG1">
        <v>1</v>
      </c>
      <c r="AH1">
        <f>AG1+1</f>
        <v>2</v>
      </c>
      <c r="AI1">
        <f t="shared" ref="AI1:AR1" si="0">AH1+1</f>
        <v>3</v>
      </c>
      <c r="AJ1">
        <f t="shared" si="0"/>
        <v>4</v>
      </c>
      <c r="AK1">
        <f t="shared" si="0"/>
        <v>5</v>
      </c>
      <c r="AL1">
        <f t="shared" si="0"/>
        <v>6</v>
      </c>
      <c r="AM1">
        <f t="shared" si="0"/>
        <v>7</v>
      </c>
      <c r="AN1">
        <f t="shared" si="0"/>
        <v>8</v>
      </c>
      <c r="AO1">
        <f t="shared" si="0"/>
        <v>9</v>
      </c>
      <c r="AP1">
        <f t="shared" si="0"/>
        <v>10</v>
      </c>
      <c r="AQ1">
        <f t="shared" si="0"/>
        <v>11</v>
      </c>
      <c r="AR1">
        <f t="shared" si="0"/>
        <v>12</v>
      </c>
      <c r="AS1">
        <f t="shared" ref="AS1:BA1" si="1">AR1+1</f>
        <v>13</v>
      </c>
      <c r="AT1">
        <f t="shared" si="1"/>
        <v>14</v>
      </c>
      <c r="AU1">
        <f t="shared" si="1"/>
        <v>15</v>
      </c>
      <c r="AV1">
        <f t="shared" si="1"/>
        <v>16</v>
      </c>
      <c r="AW1">
        <f t="shared" si="1"/>
        <v>17</v>
      </c>
      <c r="AX1">
        <f t="shared" si="1"/>
        <v>18</v>
      </c>
      <c r="AY1">
        <f t="shared" si="1"/>
        <v>19</v>
      </c>
      <c r="AZ1">
        <f t="shared" si="1"/>
        <v>20</v>
      </c>
      <c r="BA1">
        <f t="shared" si="1"/>
        <v>21</v>
      </c>
      <c r="BB1">
        <f t="shared" ref="BB1:DM1" si="2">BA1+1</f>
        <v>22</v>
      </c>
      <c r="BC1">
        <f t="shared" si="2"/>
        <v>23</v>
      </c>
      <c r="BD1">
        <f t="shared" si="2"/>
        <v>24</v>
      </c>
      <c r="BE1">
        <f t="shared" si="2"/>
        <v>25</v>
      </c>
      <c r="BF1">
        <f t="shared" si="2"/>
        <v>26</v>
      </c>
      <c r="BG1">
        <f t="shared" si="2"/>
        <v>27</v>
      </c>
      <c r="BH1">
        <f t="shared" si="2"/>
        <v>28</v>
      </c>
      <c r="BI1">
        <f t="shared" si="2"/>
        <v>29</v>
      </c>
      <c r="BJ1">
        <f t="shared" si="2"/>
        <v>30</v>
      </c>
      <c r="BK1">
        <f t="shared" si="2"/>
        <v>31</v>
      </c>
      <c r="BL1">
        <f t="shared" si="2"/>
        <v>32</v>
      </c>
      <c r="BM1">
        <f t="shared" si="2"/>
        <v>33</v>
      </c>
      <c r="BN1">
        <f t="shared" si="2"/>
        <v>34</v>
      </c>
      <c r="BO1">
        <f t="shared" si="2"/>
        <v>35</v>
      </c>
      <c r="BP1">
        <f t="shared" si="2"/>
        <v>36</v>
      </c>
      <c r="BQ1">
        <f t="shared" si="2"/>
        <v>37</v>
      </c>
      <c r="BR1">
        <f t="shared" si="2"/>
        <v>38</v>
      </c>
      <c r="BS1">
        <f t="shared" si="2"/>
        <v>39</v>
      </c>
      <c r="BT1">
        <f t="shared" si="2"/>
        <v>40</v>
      </c>
      <c r="BU1">
        <f t="shared" si="2"/>
        <v>41</v>
      </c>
      <c r="BV1">
        <f t="shared" si="2"/>
        <v>42</v>
      </c>
      <c r="BW1">
        <f t="shared" si="2"/>
        <v>43</v>
      </c>
      <c r="BX1">
        <f t="shared" si="2"/>
        <v>44</v>
      </c>
      <c r="BY1">
        <f t="shared" si="2"/>
        <v>45</v>
      </c>
      <c r="BZ1">
        <f t="shared" si="2"/>
        <v>46</v>
      </c>
      <c r="CA1">
        <f t="shared" si="2"/>
        <v>47</v>
      </c>
      <c r="CB1">
        <f t="shared" si="2"/>
        <v>48</v>
      </c>
      <c r="CC1">
        <f t="shared" si="2"/>
        <v>49</v>
      </c>
      <c r="CD1">
        <f t="shared" si="2"/>
        <v>50</v>
      </c>
      <c r="CE1">
        <f t="shared" si="2"/>
        <v>51</v>
      </c>
      <c r="CF1">
        <f t="shared" si="2"/>
        <v>52</v>
      </c>
      <c r="CG1">
        <f t="shared" si="2"/>
        <v>53</v>
      </c>
      <c r="CH1">
        <f t="shared" si="2"/>
        <v>54</v>
      </c>
      <c r="CI1">
        <f t="shared" si="2"/>
        <v>55</v>
      </c>
      <c r="CJ1">
        <f t="shared" si="2"/>
        <v>56</v>
      </c>
      <c r="CK1">
        <f t="shared" si="2"/>
        <v>57</v>
      </c>
      <c r="CL1">
        <f t="shared" si="2"/>
        <v>58</v>
      </c>
      <c r="CM1">
        <f t="shared" si="2"/>
        <v>59</v>
      </c>
      <c r="CN1">
        <f t="shared" si="2"/>
        <v>60</v>
      </c>
      <c r="CO1">
        <f t="shared" si="2"/>
        <v>61</v>
      </c>
      <c r="CP1">
        <f t="shared" si="2"/>
        <v>62</v>
      </c>
      <c r="CQ1">
        <f t="shared" si="2"/>
        <v>63</v>
      </c>
      <c r="CR1">
        <f t="shared" si="2"/>
        <v>64</v>
      </c>
      <c r="CS1">
        <f t="shared" si="2"/>
        <v>65</v>
      </c>
      <c r="CT1">
        <f t="shared" si="2"/>
        <v>66</v>
      </c>
      <c r="CU1">
        <f t="shared" si="2"/>
        <v>67</v>
      </c>
      <c r="CV1">
        <f t="shared" si="2"/>
        <v>68</v>
      </c>
      <c r="CW1">
        <f t="shared" si="2"/>
        <v>69</v>
      </c>
      <c r="CX1">
        <f t="shared" si="2"/>
        <v>70</v>
      </c>
      <c r="CY1">
        <f t="shared" si="2"/>
        <v>71</v>
      </c>
      <c r="CZ1">
        <f t="shared" si="2"/>
        <v>72</v>
      </c>
      <c r="DA1">
        <f t="shared" si="2"/>
        <v>73</v>
      </c>
      <c r="DB1">
        <f t="shared" si="2"/>
        <v>74</v>
      </c>
      <c r="DC1">
        <f t="shared" si="2"/>
        <v>75</v>
      </c>
      <c r="DD1">
        <f t="shared" si="2"/>
        <v>76</v>
      </c>
      <c r="DE1">
        <f t="shared" si="2"/>
        <v>77</v>
      </c>
      <c r="DF1">
        <f t="shared" si="2"/>
        <v>78</v>
      </c>
      <c r="DG1">
        <f t="shared" si="2"/>
        <v>79</v>
      </c>
      <c r="DH1">
        <f t="shared" si="2"/>
        <v>80</v>
      </c>
      <c r="DI1">
        <f t="shared" si="2"/>
        <v>81</v>
      </c>
      <c r="DJ1">
        <f t="shared" si="2"/>
        <v>82</v>
      </c>
      <c r="DK1">
        <f t="shared" si="2"/>
        <v>83</v>
      </c>
      <c r="DL1">
        <f t="shared" si="2"/>
        <v>84</v>
      </c>
      <c r="DM1">
        <f t="shared" si="2"/>
        <v>85</v>
      </c>
      <c r="DN1">
        <f t="shared" ref="DN1:FY1" si="3">DM1+1</f>
        <v>86</v>
      </c>
      <c r="DO1">
        <f t="shared" si="3"/>
        <v>87</v>
      </c>
      <c r="DP1">
        <f t="shared" si="3"/>
        <v>88</v>
      </c>
      <c r="DQ1">
        <f t="shared" si="3"/>
        <v>89</v>
      </c>
      <c r="DR1">
        <f t="shared" si="3"/>
        <v>90</v>
      </c>
      <c r="DS1">
        <f t="shared" si="3"/>
        <v>91</v>
      </c>
      <c r="DT1">
        <f t="shared" si="3"/>
        <v>92</v>
      </c>
      <c r="DU1">
        <f t="shared" si="3"/>
        <v>93</v>
      </c>
      <c r="DV1">
        <f t="shared" si="3"/>
        <v>94</v>
      </c>
      <c r="DW1">
        <f t="shared" si="3"/>
        <v>95</v>
      </c>
      <c r="DX1">
        <f t="shared" si="3"/>
        <v>96</v>
      </c>
      <c r="DY1">
        <f t="shared" si="3"/>
        <v>97</v>
      </c>
      <c r="DZ1">
        <f t="shared" si="3"/>
        <v>98</v>
      </c>
      <c r="EA1">
        <f t="shared" si="3"/>
        <v>99</v>
      </c>
      <c r="EB1">
        <f t="shared" si="3"/>
        <v>100</v>
      </c>
      <c r="EC1">
        <f t="shared" si="3"/>
        <v>101</v>
      </c>
      <c r="ED1">
        <f t="shared" si="3"/>
        <v>102</v>
      </c>
      <c r="EE1">
        <f t="shared" si="3"/>
        <v>103</v>
      </c>
      <c r="EF1">
        <f t="shared" si="3"/>
        <v>104</v>
      </c>
      <c r="EG1">
        <f t="shared" si="3"/>
        <v>105</v>
      </c>
      <c r="EH1">
        <f t="shared" si="3"/>
        <v>106</v>
      </c>
      <c r="EI1">
        <f t="shared" si="3"/>
        <v>107</v>
      </c>
      <c r="EJ1">
        <f t="shared" si="3"/>
        <v>108</v>
      </c>
      <c r="EK1">
        <f t="shared" si="3"/>
        <v>109</v>
      </c>
      <c r="EL1">
        <f t="shared" si="3"/>
        <v>110</v>
      </c>
      <c r="EM1">
        <f t="shared" si="3"/>
        <v>111</v>
      </c>
      <c r="EN1">
        <f t="shared" si="3"/>
        <v>112</v>
      </c>
      <c r="EO1">
        <f t="shared" si="3"/>
        <v>113</v>
      </c>
      <c r="EP1">
        <f t="shared" si="3"/>
        <v>114</v>
      </c>
      <c r="EQ1">
        <f t="shared" si="3"/>
        <v>115</v>
      </c>
      <c r="ER1">
        <f t="shared" si="3"/>
        <v>116</v>
      </c>
      <c r="ES1">
        <f t="shared" si="3"/>
        <v>117</v>
      </c>
      <c r="ET1">
        <f t="shared" si="3"/>
        <v>118</v>
      </c>
      <c r="EU1">
        <f t="shared" si="3"/>
        <v>119</v>
      </c>
      <c r="EV1">
        <f t="shared" si="3"/>
        <v>120</v>
      </c>
      <c r="EW1">
        <f t="shared" si="3"/>
        <v>121</v>
      </c>
      <c r="EX1">
        <f t="shared" si="3"/>
        <v>122</v>
      </c>
      <c r="EY1">
        <f t="shared" si="3"/>
        <v>123</v>
      </c>
      <c r="EZ1">
        <f t="shared" si="3"/>
        <v>124</v>
      </c>
      <c r="FA1">
        <f t="shared" si="3"/>
        <v>125</v>
      </c>
      <c r="FB1">
        <f t="shared" si="3"/>
        <v>126</v>
      </c>
      <c r="FC1">
        <f t="shared" si="3"/>
        <v>127</v>
      </c>
      <c r="FD1">
        <f t="shared" si="3"/>
        <v>128</v>
      </c>
      <c r="FE1">
        <f t="shared" si="3"/>
        <v>129</v>
      </c>
      <c r="FF1">
        <f t="shared" si="3"/>
        <v>130</v>
      </c>
      <c r="FG1">
        <f t="shared" si="3"/>
        <v>131</v>
      </c>
      <c r="FH1">
        <f t="shared" si="3"/>
        <v>132</v>
      </c>
      <c r="FI1">
        <f t="shared" si="3"/>
        <v>133</v>
      </c>
      <c r="FJ1">
        <f t="shared" si="3"/>
        <v>134</v>
      </c>
      <c r="FK1">
        <f t="shared" si="3"/>
        <v>135</v>
      </c>
      <c r="FL1">
        <f t="shared" si="3"/>
        <v>136</v>
      </c>
      <c r="FM1">
        <f t="shared" si="3"/>
        <v>137</v>
      </c>
      <c r="FN1">
        <f t="shared" si="3"/>
        <v>138</v>
      </c>
      <c r="FO1">
        <f t="shared" si="3"/>
        <v>139</v>
      </c>
      <c r="FP1">
        <f t="shared" si="3"/>
        <v>140</v>
      </c>
      <c r="FQ1">
        <f t="shared" si="3"/>
        <v>141</v>
      </c>
      <c r="FR1">
        <f t="shared" si="3"/>
        <v>142</v>
      </c>
      <c r="FS1">
        <f t="shared" si="3"/>
        <v>143</v>
      </c>
      <c r="FT1">
        <f t="shared" si="3"/>
        <v>144</v>
      </c>
      <c r="FU1">
        <f t="shared" si="3"/>
        <v>145</v>
      </c>
      <c r="FV1">
        <f t="shared" si="3"/>
        <v>146</v>
      </c>
      <c r="FW1">
        <f t="shared" si="3"/>
        <v>147</v>
      </c>
      <c r="FX1">
        <f t="shared" si="3"/>
        <v>148</v>
      </c>
      <c r="FY1">
        <f t="shared" si="3"/>
        <v>149</v>
      </c>
      <c r="FZ1">
        <f t="shared" ref="FZ1:IK1" si="4">FY1+1</f>
        <v>150</v>
      </c>
      <c r="GA1">
        <f t="shared" si="4"/>
        <v>151</v>
      </c>
      <c r="GB1">
        <f t="shared" si="4"/>
        <v>152</v>
      </c>
      <c r="GC1">
        <f t="shared" si="4"/>
        <v>153</v>
      </c>
      <c r="GD1">
        <f t="shared" si="4"/>
        <v>154</v>
      </c>
      <c r="GE1">
        <f t="shared" si="4"/>
        <v>155</v>
      </c>
      <c r="GF1">
        <f t="shared" si="4"/>
        <v>156</v>
      </c>
      <c r="GG1">
        <f t="shared" si="4"/>
        <v>157</v>
      </c>
      <c r="GH1">
        <f t="shared" si="4"/>
        <v>158</v>
      </c>
      <c r="GI1">
        <f t="shared" si="4"/>
        <v>159</v>
      </c>
      <c r="GJ1">
        <f t="shared" si="4"/>
        <v>160</v>
      </c>
      <c r="GK1">
        <f t="shared" si="4"/>
        <v>161</v>
      </c>
      <c r="GL1">
        <f t="shared" si="4"/>
        <v>162</v>
      </c>
      <c r="GM1">
        <f t="shared" si="4"/>
        <v>163</v>
      </c>
      <c r="GN1">
        <f t="shared" si="4"/>
        <v>164</v>
      </c>
      <c r="GO1">
        <f t="shared" si="4"/>
        <v>165</v>
      </c>
      <c r="GP1">
        <f t="shared" si="4"/>
        <v>166</v>
      </c>
      <c r="GQ1">
        <f t="shared" si="4"/>
        <v>167</v>
      </c>
      <c r="GR1">
        <f t="shared" si="4"/>
        <v>168</v>
      </c>
      <c r="GS1">
        <f t="shared" si="4"/>
        <v>169</v>
      </c>
      <c r="GT1">
        <f t="shared" si="4"/>
        <v>170</v>
      </c>
      <c r="GU1">
        <f t="shared" si="4"/>
        <v>171</v>
      </c>
      <c r="GV1">
        <f t="shared" si="4"/>
        <v>172</v>
      </c>
      <c r="GW1">
        <f t="shared" si="4"/>
        <v>173</v>
      </c>
      <c r="GX1">
        <f t="shared" si="4"/>
        <v>174</v>
      </c>
      <c r="GY1">
        <f t="shared" si="4"/>
        <v>175</v>
      </c>
      <c r="GZ1">
        <f t="shared" si="4"/>
        <v>176</v>
      </c>
      <c r="HA1">
        <f t="shared" si="4"/>
        <v>177</v>
      </c>
      <c r="HB1">
        <f t="shared" si="4"/>
        <v>178</v>
      </c>
      <c r="HC1">
        <f t="shared" si="4"/>
        <v>179</v>
      </c>
      <c r="HD1">
        <f t="shared" si="4"/>
        <v>180</v>
      </c>
      <c r="HE1">
        <f t="shared" si="4"/>
        <v>181</v>
      </c>
      <c r="HF1">
        <f t="shared" si="4"/>
        <v>182</v>
      </c>
      <c r="HG1">
        <f t="shared" si="4"/>
        <v>183</v>
      </c>
      <c r="HH1">
        <f t="shared" si="4"/>
        <v>184</v>
      </c>
      <c r="HI1">
        <f t="shared" si="4"/>
        <v>185</v>
      </c>
      <c r="HJ1">
        <f t="shared" si="4"/>
        <v>186</v>
      </c>
      <c r="HK1">
        <f t="shared" si="4"/>
        <v>187</v>
      </c>
      <c r="HL1">
        <f t="shared" si="4"/>
        <v>188</v>
      </c>
      <c r="HM1">
        <f t="shared" si="4"/>
        <v>189</v>
      </c>
      <c r="HN1">
        <f t="shared" si="4"/>
        <v>190</v>
      </c>
      <c r="HO1">
        <f t="shared" si="4"/>
        <v>191</v>
      </c>
      <c r="HP1">
        <f t="shared" si="4"/>
        <v>192</v>
      </c>
      <c r="HQ1">
        <f t="shared" si="4"/>
        <v>193</v>
      </c>
      <c r="HR1">
        <f t="shared" si="4"/>
        <v>194</v>
      </c>
      <c r="HS1">
        <f t="shared" si="4"/>
        <v>195</v>
      </c>
      <c r="HT1">
        <f t="shared" si="4"/>
        <v>196</v>
      </c>
      <c r="HU1">
        <f t="shared" si="4"/>
        <v>197</v>
      </c>
      <c r="HV1">
        <f t="shared" si="4"/>
        <v>198</v>
      </c>
      <c r="HW1">
        <f t="shared" si="4"/>
        <v>199</v>
      </c>
      <c r="HX1">
        <f t="shared" si="4"/>
        <v>200</v>
      </c>
      <c r="HY1">
        <f t="shared" si="4"/>
        <v>201</v>
      </c>
      <c r="HZ1">
        <f t="shared" si="4"/>
        <v>202</v>
      </c>
      <c r="IA1">
        <f t="shared" si="4"/>
        <v>203</v>
      </c>
      <c r="IB1">
        <f t="shared" si="4"/>
        <v>204</v>
      </c>
      <c r="IC1">
        <f t="shared" si="4"/>
        <v>205</v>
      </c>
      <c r="ID1">
        <f t="shared" si="4"/>
        <v>206</v>
      </c>
      <c r="IE1">
        <f t="shared" si="4"/>
        <v>207</v>
      </c>
      <c r="IF1">
        <f t="shared" si="4"/>
        <v>208</v>
      </c>
      <c r="IG1">
        <f t="shared" si="4"/>
        <v>209</v>
      </c>
      <c r="IH1">
        <f t="shared" si="4"/>
        <v>210</v>
      </c>
      <c r="II1">
        <f t="shared" si="4"/>
        <v>211</v>
      </c>
      <c r="IJ1">
        <f t="shared" si="4"/>
        <v>212</v>
      </c>
      <c r="IK1">
        <f t="shared" si="4"/>
        <v>213</v>
      </c>
      <c r="IL1">
        <f t="shared" ref="IL1:KW1" si="5">IK1+1</f>
        <v>214</v>
      </c>
      <c r="IM1">
        <f t="shared" si="5"/>
        <v>215</v>
      </c>
      <c r="IN1">
        <f t="shared" si="5"/>
        <v>216</v>
      </c>
      <c r="IO1">
        <f t="shared" si="5"/>
        <v>217</v>
      </c>
      <c r="IP1">
        <f t="shared" si="5"/>
        <v>218</v>
      </c>
      <c r="IQ1">
        <f t="shared" si="5"/>
        <v>219</v>
      </c>
      <c r="IR1">
        <f t="shared" si="5"/>
        <v>220</v>
      </c>
      <c r="IS1">
        <f t="shared" si="5"/>
        <v>221</v>
      </c>
      <c r="IT1">
        <f t="shared" si="5"/>
        <v>222</v>
      </c>
      <c r="IU1">
        <f t="shared" si="5"/>
        <v>223</v>
      </c>
      <c r="IV1">
        <f t="shared" si="5"/>
        <v>224</v>
      </c>
      <c r="IW1">
        <f t="shared" si="5"/>
        <v>225</v>
      </c>
      <c r="IX1">
        <f t="shared" si="5"/>
        <v>226</v>
      </c>
      <c r="IY1">
        <f t="shared" si="5"/>
        <v>227</v>
      </c>
      <c r="IZ1">
        <f t="shared" si="5"/>
        <v>228</v>
      </c>
      <c r="JA1">
        <f t="shared" si="5"/>
        <v>229</v>
      </c>
      <c r="JB1">
        <f t="shared" si="5"/>
        <v>230</v>
      </c>
      <c r="JC1">
        <f t="shared" si="5"/>
        <v>231</v>
      </c>
      <c r="JD1">
        <f t="shared" si="5"/>
        <v>232</v>
      </c>
      <c r="JE1">
        <f t="shared" si="5"/>
        <v>233</v>
      </c>
      <c r="JF1">
        <f t="shared" si="5"/>
        <v>234</v>
      </c>
      <c r="JG1">
        <f t="shared" si="5"/>
        <v>235</v>
      </c>
      <c r="JH1">
        <f t="shared" si="5"/>
        <v>236</v>
      </c>
      <c r="JI1">
        <f t="shared" si="5"/>
        <v>237</v>
      </c>
      <c r="JJ1">
        <f t="shared" si="5"/>
        <v>238</v>
      </c>
      <c r="JK1">
        <f t="shared" si="5"/>
        <v>239</v>
      </c>
      <c r="JL1">
        <f t="shared" si="5"/>
        <v>240</v>
      </c>
      <c r="JM1">
        <f t="shared" si="5"/>
        <v>241</v>
      </c>
      <c r="JN1">
        <f t="shared" si="5"/>
        <v>242</v>
      </c>
      <c r="JO1">
        <f t="shared" si="5"/>
        <v>243</v>
      </c>
      <c r="JP1">
        <f t="shared" si="5"/>
        <v>244</v>
      </c>
      <c r="JQ1">
        <f t="shared" si="5"/>
        <v>245</v>
      </c>
      <c r="JR1">
        <f t="shared" si="5"/>
        <v>246</v>
      </c>
      <c r="JS1">
        <f t="shared" si="5"/>
        <v>247</v>
      </c>
      <c r="JT1">
        <f t="shared" si="5"/>
        <v>248</v>
      </c>
      <c r="JU1">
        <f t="shared" si="5"/>
        <v>249</v>
      </c>
      <c r="JV1">
        <f t="shared" si="5"/>
        <v>250</v>
      </c>
      <c r="JW1">
        <f t="shared" si="5"/>
        <v>251</v>
      </c>
      <c r="JX1">
        <f t="shared" si="5"/>
        <v>252</v>
      </c>
      <c r="JY1">
        <f t="shared" si="5"/>
        <v>253</v>
      </c>
      <c r="JZ1">
        <f t="shared" si="5"/>
        <v>254</v>
      </c>
      <c r="KA1">
        <f t="shared" si="5"/>
        <v>255</v>
      </c>
      <c r="KB1">
        <f t="shared" si="5"/>
        <v>256</v>
      </c>
      <c r="KC1">
        <f t="shared" si="5"/>
        <v>257</v>
      </c>
      <c r="KD1">
        <f t="shared" si="5"/>
        <v>258</v>
      </c>
      <c r="KE1">
        <f t="shared" si="5"/>
        <v>259</v>
      </c>
      <c r="KF1">
        <f t="shared" si="5"/>
        <v>260</v>
      </c>
      <c r="KG1">
        <f t="shared" si="5"/>
        <v>261</v>
      </c>
      <c r="KH1">
        <f t="shared" si="5"/>
        <v>262</v>
      </c>
      <c r="KI1">
        <f t="shared" si="5"/>
        <v>263</v>
      </c>
      <c r="KJ1">
        <f t="shared" si="5"/>
        <v>264</v>
      </c>
      <c r="KK1">
        <f t="shared" si="5"/>
        <v>265</v>
      </c>
      <c r="KL1">
        <f t="shared" si="5"/>
        <v>266</v>
      </c>
      <c r="KM1">
        <f t="shared" si="5"/>
        <v>267</v>
      </c>
      <c r="KN1">
        <f t="shared" si="5"/>
        <v>268</v>
      </c>
      <c r="KO1">
        <f t="shared" si="5"/>
        <v>269</v>
      </c>
      <c r="KP1">
        <f t="shared" si="5"/>
        <v>270</v>
      </c>
      <c r="KQ1">
        <f t="shared" si="5"/>
        <v>271</v>
      </c>
      <c r="KR1">
        <f t="shared" si="5"/>
        <v>272</v>
      </c>
      <c r="KS1">
        <f t="shared" si="5"/>
        <v>273</v>
      </c>
      <c r="KT1">
        <f t="shared" si="5"/>
        <v>274</v>
      </c>
      <c r="KU1">
        <f t="shared" si="5"/>
        <v>275</v>
      </c>
      <c r="KV1">
        <f t="shared" si="5"/>
        <v>276</v>
      </c>
      <c r="KW1">
        <f t="shared" si="5"/>
        <v>277</v>
      </c>
      <c r="KX1">
        <f t="shared" ref="KX1:NI1" si="6">KW1+1</f>
        <v>278</v>
      </c>
      <c r="KY1">
        <f t="shared" si="6"/>
        <v>279</v>
      </c>
      <c r="KZ1">
        <f t="shared" si="6"/>
        <v>280</v>
      </c>
      <c r="LA1">
        <f t="shared" si="6"/>
        <v>281</v>
      </c>
      <c r="LB1">
        <f t="shared" si="6"/>
        <v>282</v>
      </c>
      <c r="LC1">
        <f t="shared" si="6"/>
        <v>283</v>
      </c>
      <c r="LD1">
        <f t="shared" si="6"/>
        <v>284</v>
      </c>
      <c r="LE1">
        <f t="shared" si="6"/>
        <v>285</v>
      </c>
      <c r="LF1">
        <f t="shared" si="6"/>
        <v>286</v>
      </c>
      <c r="LG1">
        <f t="shared" si="6"/>
        <v>287</v>
      </c>
      <c r="LH1">
        <f t="shared" si="6"/>
        <v>288</v>
      </c>
      <c r="LI1">
        <f t="shared" si="6"/>
        <v>289</v>
      </c>
      <c r="LJ1">
        <f t="shared" si="6"/>
        <v>290</v>
      </c>
      <c r="LK1">
        <f t="shared" si="6"/>
        <v>291</v>
      </c>
      <c r="LL1">
        <f t="shared" si="6"/>
        <v>292</v>
      </c>
      <c r="LM1">
        <f t="shared" si="6"/>
        <v>293</v>
      </c>
      <c r="LN1">
        <f t="shared" si="6"/>
        <v>294</v>
      </c>
      <c r="LO1">
        <f t="shared" si="6"/>
        <v>295</v>
      </c>
      <c r="LP1">
        <f t="shared" si="6"/>
        <v>296</v>
      </c>
      <c r="LQ1">
        <f t="shared" si="6"/>
        <v>297</v>
      </c>
      <c r="LR1">
        <f t="shared" si="6"/>
        <v>298</v>
      </c>
      <c r="LS1">
        <f t="shared" si="6"/>
        <v>299</v>
      </c>
      <c r="LT1">
        <f t="shared" si="6"/>
        <v>300</v>
      </c>
      <c r="LU1">
        <f t="shared" si="6"/>
        <v>301</v>
      </c>
      <c r="LV1">
        <f t="shared" si="6"/>
        <v>302</v>
      </c>
      <c r="LW1">
        <f t="shared" si="6"/>
        <v>303</v>
      </c>
      <c r="LX1">
        <f t="shared" si="6"/>
        <v>304</v>
      </c>
      <c r="LY1">
        <f t="shared" si="6"/>
        <v>305</v>
      </c>
      <c r="LZ1">
        <f t="shared" si="6"/>
        <v>306</v>
      </c>
      <c r="MA1">
        <f t="shared" si="6"/>
        <v>307</v>
      </c>
      <c r="MB1">
        <f t="shared" si="6"/>
        <v>308</v>
      </c>
      <c r="MC1">
        <f t="shared" si="6"/>
        <v>309</v>
      </c>
      <c r="MD1">
        <f t="shared" si="6"/>
        <v>310</v>
      </c>
      <c r="ME1">
        <f t="shared" si="6"/>
        <v>311</v>
      </c>
      <c r="MF1">
        <f t="shared" si="6"/>
        <v>312</v>
      </c>
      <c r="MG1">
        <f t="shared" si="6"/>
        <v>313</v>
      </c>
      <c r="MH1">
        <f t="shared" si="6"/>
        <v>314</v>
      </c>
      <c r="MI1">
        <f t="shared" si="6"/>
        <v>315</v>
      </c>
      <c r="MJ1">
        <f t="shared" si="6"/>
        <v>316</v>
      </c>
      <c r="MK1">
        <f t="shared" si="6"/>
        <v>317</v>
      </c>
      <c r="ML1">
        <f t="shared" si="6"/>
        <v>318</v>
      </c>
      <c r="MM1">
        <f t="shared" si="6"/>
        <v>319</v>
      </c>
      <c r="MN1">
        <f t="shared" si="6"/>
        <v>320</v>
      </c>
      <c r="MO1">
        <f t="shared" si="6"/>
        <v>321</v>
      </c>
      <c r="MP1">
        <f t="shared" si="6"/>
        <v>322</v>
      </c>
      <c r="MQ1">
        <f t="shared" si="6"/>
        <v>323</v>
      </c>
      <c r="MR1">
        <f t="shared" si="6"/>
        <v>324</v>
      </c>
      <c r="MS1">
        <f t="shared" si="6"/>
        <v>325</v>
      </c>
      <c r="MT1">
        <f t="shared" si="6"/>
        <v>326</v>
      </c>
      <c r="MU1">
        <f t="shared" si="6"/>
        <v>327</v>
      </c>
      <c r="MV1">
        <f t="shared" si="6"/>
        <v>328</v>
      </c>
      <c r="MW1">
        <f t="shared" si="6"/>
        <v>329</v>
      </c>
      <c r="MX1">
        <f t="shared" si="6"/>
        <v>330</v>
      </c>
      <c r="MY1">
        <f t="shared" si="6"/>
        <v>331</v>
      </c>
      <c r="MZ1">
        <f t="shared" si="6"/>
        <v>332</v>
      </c>
      <c r="NA1">
        <f t="shared" si="6"/>
        <v>333</v>
      </c>
      <c r="NB1">
        <f t="shared" si="6"/>
        <v>334</v>
      </c>
      <c r="NC1">
        <f t="shared" si="6"/>
        <v>335</v>
      </c>
      <c r="ND1">
        <f t="shared" si="6"/>
        <v>336</v>
      </c>
      <c r="NE1">
        <f t="shared" si="6"/>
        <v>337</v>
      </c>
      <c r="NF1">
        <f t="shared" si="6"/>
        <v>338</v>
      </c>
      <c r="NG1">
        <f t="shared" si="6"/>
        <v>339</v>
      </c>
      <c r="NH1">
        <f t="shared" si="6"/>
        <v>340</v>
      </c>
      <c r="NI1">
        <f t="shared" si="6"/>
        <v>341</v>
      </c>
      <c r="NJ1">
        <f t="shared" ref="NJ1:PP1" si="7">NI1+1</f>
        <v>342</v>
      </c>
      <c r="NK1">
        <f t="shared" si="7"/>
        <v>343</v>
      </c>
      <c r="NL1">
        <f t="shared" si="7"/>
        <v>344</v>
      </c>
      <c r="NM1">
        <f t="shared" si="7"/>
        <v>345</v>
      </c>
      <c r="NN1">
        <f t="shared" si="7"/>
        <v>346</v>
      </c>
      <c r="NO1">
        <f t="shared" si="7"/>
        <v>347</v>
      </c>
      <c r="NP1">
        <f t="shared" si="7"/>
        <v>348</v>
      </c>
      <c r="NQ1">
        <f t="shared" si="7"/>
        <v>349</v>
      </c>
      <c r="NR1">
        <f t="shared" si="7"/>
        <v>350</v>
      </c>
      <c r="NS1">
        <f t="shared" si="7"/>
        <v>351</v>
      </c>
      <c r="NT1">
        <f t="shared" si="7"/>
        <v>352</v>
      </c>
      <c r="NU1">
        <f t="shared" si="7"/>
        <v>353</v>
      </c>
      <c r="NV1">
        <f t="shared" si="7"/>
        <v>354</v>
      </c>
      <c r="NW1">
        <f t="shared" si="7"/>
        <v>355</v>
      </c>
      <c r="NX1">
        <f t="shared" si="7"/>
        <v>356</v>
      </c>
      <c r="NY1">
        <f t="shared" si="7"/>
        <v>357</v>
      </c>
      <c r="NZ1">
        <f t="shared" si="7"/>
        <v>358</v>
      </c>
      <c r="OA1">
        <f t="shared" si="7"/>
        <v>359</v>
      </c>
      <c r="OB1">
        <f t="shared" si="7"/>
        <v>360</v>
      </c>
      <c r="OC1">
        <f t="shared" si="7"/>
        <v>361</v>
      </c>
      <c r="OD1">
        <f t="shared" si="7"/>
        <v>362</v>
      </c>
      <c r="OE1">
        <f t="shared" si="7"/>
        <v>363</v>
      </c>
      <c r="OF1">
        <f t="shared" si="7"/>
        <v>364</v>
      </c>
      <c r="OG1">
        <f t="shared" si="7"/>
        <v>365</v>
      </c>
      <c r="OH1">
        <f t="shared" si="7"/>
        <v>366</v>
      </c>
      <c r="OI1">
        <f t="shared" si="7"/>
        <v>367</v>
      </c>
      <c r="OJ1">
        <f t="shared" si="7"/>
        <v>368</v>
      </c>
      <c r="OK1">
        <f t="shared" si="7"/>
        <v>369</v>
      </c>
      <c r="OL1">
        <f t="shared" si="7"/>
        <v>370</v>
      </c>
      <c r="OM1">
        <f t="shared" si="7"/>
        <v>371</v>
      </c>
      <c r="ON1">
        <f t="shared" si="7"/>
        <v>372</v>
      </c>
      <c r="OO1">
        <f t="shared" si="7"/>
        <v>373</v>
      </c>
      <c r="OP1">
        <f t="shared" si="7"/>
        <v>374</v>
      </c>
      <c r="OQ1">
        <f t="shared" si="7"/>
        <v>375</v>
      </c>
      <c r="OR1">
        <f t="shared" si="7"/>
        <v>376</v>
      </c>
      <c r="OS1">
        <f t="shared" si="7"/>
        <v>377</v>
      </c>
      <c r="OT1">
        <f t="shared" si="7"/>
        <v>378</v>
      </c>
      <c r="OU1">
        <f t="shared" si="7"/>
        <v>379</v>
      </c>
      <c r="OV1">
        <f t="shared" si="7"/>
        <v>380</v>
      </c>
      <c r="OW1">
        <f t="shared" si="7"/>
        <v>381</v>
      </c>
      <c r="OX1">
        <f t="shared" si="7"/>
        <v>382</v>
      </c>
      <c r="OY1">
        <f t="shared" si="7"/>
        <v>383</v>
      </c>
      <c r="OZ1">
        <f t="shared" si="7"/>
        <v>384</v>
      </c>
      <c r="PA1">
        <f t="shared" si="7"/>
        <v>385</v>
      </c>
      <c r="PB1">
        <f t="shared" si="7"/>
        <v>386</v>
      </c>
      <c r="PC1">
        <f t="shared" si="7"/>
        <v>387</v>
      </c>
      <c r="PD1">
        <f t="shared" si="7"/>
        <v>388</v>
      </c>
      <c r="PE1">
        <f t="shared" si="7"/>
        <v>389</v>
      </c>
      <c r="PF1">
        <f t="shared" si="7"/>
        <v>390</v>
      </c>
      <c r="PG1">
        <f t="shared" si="7"/>
        <v>391</v>
      </c>
      <c r="PH1">
        <f t="shared" si="7"/>
        <v>392</v>
      </c>
      <c r="PI1">
        <f t="shared" si="7"/>
        <v>393</v>
      </c>
      <c r="PJ1">
        <f t="shared" si="7"/>
        <v>394</v>
      </c>
      <c r="PK1">
        <f t="shared" si="7"/>
        <v>395</v>
      </c>
      <c r="PL1">
        <f t="shared" si="7"/>
        <v>396</v>
      </c>
      <c r="PM1">
        <f t="shared" si="7"/>
        <v>397</v>
      </c>
      <c r="PN1">
        <f t="shared" si="7"/>
        <v>398</v>
      </c>
      <c r="PO1">
        <f t="shared" si="7"/>
        <v>399</v>
      </c>
      <c r="PP1">
        <f t="shared" si="7"/>
        <v>400</v>
      </c>
      <c r="PR1">
        <v>1</v>
      </c>
      <c r="PS1">
        <f>PR1+1</f>
        <v>2</v>
      </c>
      <c r="PT1">
        <f t="shared" ref="PT1:SE1" si="8">PS1+1</f>
        <v>3</v>
      </c>
      <c r="PU1">
        <f t="shared" si="8"/>
        <v>4</v>
      </c>
      <c r="PV1">
        <f t="shared" si="8"/>
        <v>5</v>
      </c>
      <c r="PW1">
        <f t="shared" si="8"/>
        <v>6</v>
      </c>
      <c r="PX1">
        <f t="shared" si="8"/>
        <v>7</v>
      </c>
      <c r="PY1">
        <f t="shared" si="8"/>
        <v>8</v>
      </c>
      <c r="PZ1">
        <f t="shared" si="8"/>
        <v>9</v>
      </c>
      <c r="QA1">
        <f t="shared" si="8"/>
        <v>10</v>
      </c>
      <c r="QB1">
        <f t="shared" si="8"/>
        <v>11</v>
      </c>
      <c r="QC1">
        <f t="shared" si="8"/>
        <v>12</v>
      </c>
      <c r="QD1">
        <f t="shared" si="8"/>
        <v>13</v>
      </c>
      <c r="QE1">
        <f t="shared" si="8"/>
        <v>14</v>
      </c>
      <c r="QF1">
        <f t="shared" si="8"/>
        <v>15</v>
      </c>
      <c r="QG1">
        <f t="shared" si="8"/>
        <v>16</v>
      </c>
      <c r="QH1">
        <f t="shared" si="8"/>
        <v>17</v>
      </c>
      <c r="QI1">
        <f t="shared" si="8"/>
        <v>18</v>
      </c>
      <c r="QJ1">
        <f t="shared" si="8"/>
        <v>19</v>
      </c>
      <c r="QK1">
        <f t="shared" si="8"/>
        <v>20</v>
      </c>
      <c r="QL1">
        <f t="shared" si="8"/>
        <v>21</v>
      </c>
      <c r="QM1">
        <f t="shared" si="8"/>
        <v>22</v>
      </c>
      <c r="QN1">
        <f t="shared" si="8"/>
        <v>23</v>
      </c>
      <c r="QO1">
        <f t="shared" si="8"/>
        <v>24</v>
      </c>
      <c r="QP1">
        <f t="shared" si="8"/>
        <v>25</v>
      </c>
      <c r="QQ1">
        <f t="shared" si="8"/>
        <v>26</v>
      </c>
      <c r="QR1">
        <f t="shared" si="8"/>
        <v>27</v>
      </c>
      <c r="QS1">
        <f t="shared" si="8"/>
        <v>28</v>
      </c>
      <c r="QT1">
        <f t="shared" si="8"/>
        <v>29</v>
      </c>
      <c r="QU1">
        <f t="shared" si="8"/>
        <v>30</v>
      </c>
      <c r="QV1">
        <f t="shared" si="8"/>
        <v>31</v>
      </c>
      <c r="QW1">
        <f t="shared" si="8"/>
        <v>32</v>
      </c>
      <c r="QX1">
        <f t="shared" si="8"/>
        <v>33</v>
      </c>
      <c r="QY1">
        <f t="shared" si="8"/>
        <v>34</v>
      </c>
      <c r="QZ1">
        <f t="shared" si="8"/>
        <v>35</v>
      </c>
      <c r="RA1">
        <f t="shared" si="8"/>
        <v>36</v>
      </c>
      <c r="RB1">
        <f t="shared" si="8"/>
        <v>37</v>
      </c>
      <c r="RC1">
        <f t="shared" si="8"/>
        <v>38</v>
      </c>
      <c r="RD1">
        <f t="shared" si="8"/>
        <v>39</v>
      </c>
      <c r="RE1">
        <f t="shared" si="8"/>
        <v>40</v>
      </c>
      <c r="RF1">
        <f t="shared" si="8"/>
        <v>41</v>
      </c>
      <c r="RG1">
        <f t="shared" si="8"/>
        <v>42</v>
      </c>
      <c r="RH1">
        <f t="shared" si="8"/>
        <v>43</v>
      </c>
      <c r="RI1">
        <f t="shared" si="8"/>
        <v>44</v>
      </c>
      <c r="RJ1">
        <f t="shared" si="8"/>
        <v>45</v>
      </c>
      <c r="RK1">
        <f t="shared" si="8"/>
        <v>46</v>
      </c>
      <c r="RL1">
        <f t="shared" si="8"/>
        <v>47</v>
      </c>
      <c r="RM1">
        <f t="shared" si="8"/>
        <v>48</v>
      </c>
      <c r="RN1">
        <f t="shared" si="8"/>
        <v>49</v>
      </c>
      <c r="RO1">
        <f t="shared" si="8"/>
        <v>50</v>
      </c>
      <c r="RP1">
        <f t="shared" si="8"/>
        <v>51</v>
      </c>
      <c r="RQ1">
        <f t="shared" si="8"/>
        <v>52</v>
      </c>
      <c r="RR1">
        <f t="shared" si="8"/>
        <v>53</v>
      </c>
      <c r="RS1">
        <f t="shared" si="8"/>
        <v>54</v>
      </c>
      <c r="RT1">
        <f t="shared" si="8"/>
        <v>55</v>
      </c>
      <c r="RU1">
        <f t="shared" si="8"/>
        <v>56</v>
      </c>
      <c r="RV1">
        <f t="shared" si="8"/>
        <v>57</v>
      </c>
      <c r="RW1">
        <f t="shared" si="8"/>
        <v>58</v>
      </c>
      <c r="RX1">
        <f t="shared" si="8"/>
        <v>59</v>
      </c>
      <c r="RY1">
        <f t="shared" si="8"/>
        <v>60</v>
      </c>
      <c r="RZ1">
        <f t="shared" si="8"/>
        <v>61</v>
      </c>
      <c r="SA1">
        <f t="shared" si="8"/>
        <v>62</v>
      </c>
      <c r="SB1">
        <f t="shared" si="8"/>
        <v>63</v>
      </c>
      <c r="SC1">
        <f t="shared" si="8"/>
        <v>64</v>
      </c>
      <c r="SD1">
        <f t="shared" si="8"/>
        <v>65</v>
      </c>
      <c r="SE1">
        <f t="shared" si="8"/>
        <v>66</v>
      </c>
      <c r="SF1">
        <f t="shared" ref="SF1:UQ1" si="9">SE1+1</f>
        <v>67</v>
      </c>
      <c r="SG1">
        <f t="shared" si="9"/>
        <v>68</v>
      </c>
      <c r="SH1">
        <f t="shared" si="9"/>
        <v>69</v>
      </c>
      <c r="SI1">
        <f t="shared" si="9"/>
        <v>70</v>
      </c>
      <c r="SJ1">
        <f t="shared" si="9"/>
        <v>71</v>
      </c>
      <c r="SK1">
        <f t="shared" si="9"/>
        <v>72</v>
      </c>
      <c r="SL1">
        <f t="shared" si="9"/>
        <v>73</v>
      </c>
      <c r="SM1">
        <f t="shared" si="9"/>
        <v>74</v>
      </c>
      <c r="SN1">
        <f t="shared" si="9"/>
        <v>75</v>
      </c>
      <c r="SO1">
        <f t="shared" si="9"/>
        <v>76</v>
      </c>
      <c r="SP1">
        <f t="shared" si="9"/>
        <v>77</v>
      </c>
      <c r="SQ1">
        <f t="shared" si="9"/>
        <v>78</v>
      </c>
      <c r="SR1">
        <f t="shared" si="9"/>
        <v>79</v>
      </c>
      <c r="SS1">
        <f t="shared" si="9"/>
        <v>80</v>
      </c>
      <c r="ST1">
        <f t="shared" si="9"/>
        <v>81</v>
      </c>
      <c r="SU1">
        <f t="shared" si="9"/>
        <v>82</v>
      </c>
      <c r="SV1">
        <f t="shared" si="9"/>
        <v>83</v>
      </c>
      <c r="SW1">
        <f t="shared" si="9"/>
        <v>84</v>
      </c>
      <c r="SX1">
        <f t="shared" si="9"/>
        <v>85</v>
      </c>
      <c r="SY1">
        <f t="shared" si="9"/>
        <v>86</v>
      </c>
      <c r="SZ1">
        <f t="shared" si="9"/>
        <v>87</v>
      </c>
      <c r="TA1">
        <f t="shared" si="9"/>
        <v>88</v>
      </c>
      <c r="TB1">
        <f t="shared" si="9"/>
        <v>89</v>
      </c>
      <c r="TC1">
        <f t="shared" si="9"/>
        <v>90</v>
      </c>
      <c r="TD1">
        <f t="shared" si="9"/>
        <v>91</v>
      </c>
      <c r="TE1">
        <f t="shared" si="9"/>
        <v>92</v>
      </c>
      <c r="TF1">
        <f t="shared" si="9"/>
        <v>93</v>
      </c>
      <c r="TG1">
        <f t="shared" si="9"/>
        <v>94</v>
      </c>
      <c r="TH1">
        <f t="shared" si="9"/>
        <v>95</v>
      </c>
      <c r="TI1">
        <f t="shared" si="9"/>
        <v>96</v>
      </c>
      <c r="TJ1">
        <f t="shared" si="9"/>
        <v>97</v>
      </c>
      <c r="TK1">
        <f t="shared" si="9"/>
        <v>98</v>
      </c>
      <c r="TL1">
        <f t="shared" si="9"/>
        <v>99</v>
      </c>
      <c r="TM1">
        <f t="shared" si="9"/>
        <v>100</v>
      </c>
      <c r="TN1">
        <f t="shared" si="9"/>
        <v>101</v>
      </c>
      <c r="TO1">
        <f t="shared" si="9"/>
        <v>102</v>
      </c>
      <c r="TP1">
        <f t="shared" si="9"/>
        <v>103</v>
      </c>
      <c r="TQ1">
        <f t="shared" si="9"/>
        <v>104</v>
      </c>
      <c r="TR1">
        <f t="shared" si="9"/>
        <v>105</v>
      </c>
      <c r="TS1">
        <f t="shared" si="9"/>
        <v>106</v>
      </c>
      <c r="TT1">
        <f t="shared" si="9"/>
        <v>107</v>
      </c>
      <c r="TU1">
        <f t="shared" si="9"/>
        <v>108</v>
      </c>
      <c r="TV1">
        <f t="shared" si="9"/>
        <v>109</v>
      </c>
      <c r="TW1">
        <f t="shared" si="9"/>
        <v>110</v>
      </c>
      <c r="TX1">
        <f t="shared" si="9"/>
        <v>111</v>
      </c>
      <c r="TY1">
        <f t="shared" si="9"/>
        <v>112</v>
      </c>
      <c r="TZ1">
        <f t="shared" si="9"/>
        <v>113</v>
      </c>
      <c r="UA1">
        <f t="shared" si="9"/>
        <v>114</v>
      </c>
      <c r="UB1">
        <f t="shared" si="9"/>
        <v>115</v>
      </c>
      <c r="UC1">
        <f t="shared" si="9"/>
        <v>116</v>
      </c>
      <c r="UD1">
        <f t="shared" si="9"/>
        <v>117</v>
      </c>
      <c r="UE1">
        <f t="shared" si="9"/>
        <v>118</v>
      </c>
      <c r="UF1">
        <f t="shared" si="9"/>
        <v>119</v>
      </c>
      <c r="UG1">
        <f t="shared" si="9"/>
        <v>120</v>
      </c>
      <c r="UH1">
        <f t="shared" si="9"/>
        <v>121</v>
      </c>
      <c r="UI1">
        <f t="shared" si="9"/>
        <v>122</v>
      </c>
      <c r="UJ1">
        <f t="shared" si="9"/>
        <v>123</v>
      </c>
      <c r="UK1">
        <f t="shared" si="9"/>
        <v>124</v>
      </c>
      <c r="UL1">
        <f t="shared" si="9"/>
        <v>125</v>
      </c>
      <c r="UM1">
        <f t="shared" si="9"/>
        <v>126</v>
      </c>
      <c r="UN1">
        <f t="shared" si="9"/>
        <v>127</v>
      </c>
      <c r="UO1">
        <f t="shared" si="9"/>
        <v>128</v>
      </c>
      <c r="UP1">
        <f t="shared" si="9"/>
        <v>129</v>
      </c>
      <c r="UQ1">
        <f t="shared" si="9"/>
        <v>130</v>
      </c>
      <c r="UR1">
        <f t="shared" ref="UR1:XC1" si="10">UQ1+1</f>
        <v>131</v>
      </c>
      <c r="US1">
        <f t="shared" si="10"/>
        <v>132</v>
      </c>
      <c r="UT1">
        <f t="shared" si="10"/>
        <v>133</v>
      </c>
      <c r="UU1">
        <f t="shared" si="10"/>
        <v>134</v>
      </c>
      <c r="UV1">
        <f t="shared" si="10"/>
        <v>135</v>
      </c>
      <c r="UW1">
        <f t="shared" si="10"/>
        <v>136</v>
      </c>
      <c r="UX1">
        <f t="shared" si="10"/>
        <v>137</v>
      </c>
      <c r="UY1">
        <f t="shared" si="10"/>
        <v>138</v>
      </c>
      <c r="UZ1">
        <f t="shared" si="10"/>
        <v>139</v>
      </c>
      <c r="VA1">
        <f t="shared" si="10"/>
        <v>140</v>
      </c>
      <c r="VB1">
        <f t="shared" si="10"/>
        <v>141</v>
      </c>
      <c r="VC1">
        <f t="shared" si="10"/>
        <v>142</v>
      </c>
      <c r="VD1">
        <f t="shared" si="10"/>
        <v>143</v>
      </c>
      <c r="VE1">
        <f t="shared" si="10"/>
        <v>144</v>
      </c>
      <c r="VF1">
        <f t="shared" si="10"/>
        <v>145</v>
      </c>
      <c r="VG1">
        <f t="shared" si="10"/>
        <v>146</v>
      </c>
      <c r="VH1">
        <f t="shared" si="10"/>
        <v>147</v>
      </c>
      <c r="VI1">
        <f t="shared" si="10"/>
        <v>148</v>
      </c>
      <c r="VJ1">
        <f t="shared" si="10"/>
        <v>149</v>
      </c>
      <c r="VK1">
        <f t="shared" si="10"/>
        <v>150</v>
      </c>
      <c r="VL1">
        <f t="shared" si="10"/>
        <v>151</v>
      </c>
      <c r="VM1">
        <f t="shared" si="10"/>
        <v>152</v>
      </c>
      <c r="VN1">
        <f t="shared" si="10"/>
        <v>153</v>
      </c>
      <c r="VO1">
        <f t="shared" si="10"/>
        <v>154</v>
      </c>
      <c r="VP1">
        <f t="shared" si="10"/>
        <v>155</v>
      </c>
      <c r="VQ1">
        <f t="shared" si="10"/>
        <v>156</v>
      </c>
      <c r="VR1">
        <f t="shared" si="10"/>
        <v>157</v>
      </c>
      <c r="VS1">
        <f t="shared" si="10"/>
        <v>158</v>
      </c>
      <c r="VT1">
        <f t="shared" si="10"/>
        <v>159</v>
      </c>
      <c r="VU1">
        <f t="shared" si="10"/>
        <v>160</v>
      </c>
      <c r="VV1">
        <f t="shared" si="10"/>
        <v>161</v>
      </c>
      <c r="VW1">
        <f t="shared" si="10"/>
        <v>162</v>
      </c>
      <c r="VX1">
        <f t="shared" si="10"/>
        <v>163</v>
      </c>
      <c r="VY1">
        <f t="shared" si="10"/>
        <v>164</v>
      </c>
      <c r="VZ1">
        <f t="shared" si="10"/>
        <v>165</v>
      </c>
      <c r="WA1">
        <f t="shared" si="10"/>
        <v>166</v>
      </c>
      <c r="WB1">
        <f t="shared" si="10"/>
        <v>167</v>
      </c>
      <c r="WC1">
        <f t="shared" si="10"/>
        <v>168</v>
      </c>
      <c r="WD1">
        <f t="shared" si="10"/>
        <v>169</v>
      </c>
      <c r="WE1">
        <f t="shared" si="10"/>
        <v>170</v>
      </c>
      <c r="WF1">
        <f t="shared" si="10"/>
        <v>171</v>
      </c>
      <c r="WG1">
        <f t="shared" si="10"/>
        <v>172</v>
      </c>
      <c r="WH1">
        <f t="shared" si="10"/>
        <v>173</v>
      </c>
      <c r="WI1">
        <f t="shared" si="10"/>
        <v>174</v>
      </c>
      <c r="WJ1">
        <f t="shared" si="10"/>
        <v>175</v>
      </c>
      <c r="WK1">
        <f t="shared" si="10"/>
        <v>176</v>
      </c>
      <c r="WL1">
        <f t="shared" si="10"/>
        <v>177</v>
      </c>
      <c r="WM1">
        <f t="shared" si="10"/>
        <v>178</v>
      </c>
      <c r="WN1">
        <f t="shared" si="10"/>
        <v>179</v>
      </c>
      <c r="WO1">
        <f t="shared" si="10"/>
        <v>180</v>
      </c>
      <c r="WP1">
        <f t="shared" si="10"/>
        <v>181</v>
      </c>
      <c r="WQ1">
        <f t="shared" si="10"/>
        <v>182</v>
      </c>
      <c r="WR1">
        <f t="shared" si="10"/>
        <v>183</v>
      </c>
      <c r="WS1">
        <f t="shared" si="10"/>
        <v>184</v>
      </c>
      <c r="WT1">
        <f t="shared" si="10"/>
        <v>185</v>
      </c>
      <c r="WU1">
        <f t="shared" si="10"/>
        <v>186</v>
      </c>
      <c r="WV1">
        <f t="shared" si="10"/>
        <v>187</v>
      </c>
      <c r="WW1">
        <f t="shared" si="10"/>
        <v>188</v>
      </c>
      <c r="WX1">
        <f t="shared" si="10"/>
        <v>189</v>
      </c>
      <c r="WY1">
        <f t="shared" si="10"/>
        <v>190</v>
      </c>
      <c r="WZ1">
        <f t="shared" si="10"/>
        <v>191</v>
      </c>
      <c r="XA1">
        <f t="shared" si="10"/>
        <v>192</v>
      </c>
      <c r="XB1">
        <f t="shared" si="10"/>
        <v>193</v>
      </c>
      <c r="XC1">
        <f t="shared" si="10"/>
        <v>194</v>
      </c>
      <c r="XD1">
        <f t="shared" ref="XD1:ZO1" si="11">XC1+1</f>
        <v>195</v>
      </c>
      <c r="XE1">
        <f t="shared" si="11"/>
        <v>196</v>
      </c>
      <c r="XF1">
        <f t="shared" si="11"/>
        <v>197</v>
      </c>
      <c r="XG1">
        <f t="shared" si="11"/>
        <v>198</v>
      </c>
      <c r="XH1">
        <f t="shared" si="11"/>
        <v>199</v>
      </c>
      <c r="XI1">
        <f t="shared" si="11"/>
        <v>200</v>
      </c>
      <c r="XJ1">
        <f t="shared" si="11"/>
        <v>201</v>
      </c>
      <c r="XK1">
        <f t="shared" si="11"/>
        <v>202</v>
      </c>
      <c r="XL1">
        <f t="shared" si="11"/>
        <v>203</v>
      </c>
      <c r="XM1">
        <f t="shared" si="11"/>
        <v>204</v>
      </c>
      <c r="XN1">
        <f t="shared" si="11"/>
        <v>205</v>
      </c>
      <c r="XO1">
        <f t="shared" si="11"/>
        <v>206</v>
      </c>
      <c r="XP1">
        <f t="shared" si="11"/>
        <v>207</v>
      </c>
      <c r="XQ1">
        <f t="shared" si="11"/>
        <v>208</v>
      </c>
      <c r="XR1">
        <f t="shared" si="11"/>
        <v>209</v>
      </c>
      <c r="XS1">
        <f t="shared" si="11"/>
        <v>210</v>
      </c>
      <c r="XT1">
        <f t="shared" si="11"/>
        <v>211</v>
      </c>
      <c r="XU1">
        <f t="shared" si="11"/>
        <v>212</v>
      </c>
      <c r="XV1">
        <f t="shared" si="11"/>
        <v>213</v>
      </c>
      <c r="XW1">
        <f t="shared" si="11"/>
        <v>214</v>
      </c>
      <c r="XX1">
        <f t="shared" si="11"/>
        <v>215</v>
      </c>
      <c r="XY1">
        <f t="shared" si="11"/>
        <v>216</v>
      </c>
      <c r="XZ1">
        <f t="shared" si="11"/>
        <v>217</v>
      </c>
      <c r="YA1">
        <f t="shared" si="11"/>
        <v>218</v>
      </c>
      <c r="YB1">
        <f t="shared" si="11"/>
        <v>219</v>
      </c>
      <c r="YC1">
        <f t="shared" si="11"/>
        <v>220</v>
      </c>
      <c r="YD1">
        <f t="shared" si="11"/>
        <v>221</v>
      </c>
      <c r="YE1">
        <f t="shared" si="11"/>
        <v>222</v>
      </c>
      <c r="YF1">
        <f t="shared" si="11"/>
        <v>223</v>
      </c>
      <c r="YG1">
        <f t="shared" si="11"/>
        <v>224</v>
      </c>
      <c r="YH1">
        <f t="shared" si="11"/>
        <v>225</v>
      </c>
      <c r="YI1">
        <f t="shared" si="11"/>
        <v>226</v>
      </c>
      <c r="YJ1">
        <f t="shared" si="11"/>
        <v>227</v>
      </c>
      <c r="YK1">
        <f t="shared" si="11"/>
        <v>228</v>
      </c>
      <c r="YL1">
        <f t="shared" si="11"/>
        <v>229</v>
      </c>
      <c r="YM1">
        <f t="shared" si="11"/>
        <v>230</v>
      </c>
      <c r="YN1">
        <f t="shared" si="11"/>
        <v>231</v>
      </c>
      <c r="YO1">
        <f t="shared" si="11"/>
        <v>232</v>
      </c>
      <c r="YP1">
        <f t="shared" si="11"/>
        <v>233</v>
      </c>
      <c r="YQ1">
        <f t="shared" si="11"/>
        <v>234</v>
      </c>
      <c r="YR1">
        <f t="shared" si="11"/>
        <v>235</v>
      </c>
      <c r="YS1">
        <f t="shared" si="11"/>
        <v>236</v>
      </c>
      <c r="YT1">
        <f t="shared" si="11"/>
        <v>237</v>
      </c>
      <c r="YU1">
        <f t="shared" si="11"/>
        <v>238</v>
      </c>
      <c r="YV1">
        <f t="shared" si="11"/>
        <v>239</v>
      </c>
      <c r="YW1">
        <f t="shared" si="11"/>
        <v>240</v>
      </c>
      <c r="YX1">
        <f t="shared" si="11"/>
        <v>241</v>
      </c>
      <c r="YY1">
        <f t="shared" si="11"/>
        <v>242</v>
      </c>
      <c r="YZ1">
        <f t="shared" si="11"/>
        <v>243</v>
      </c>
      <c r="ZA1">
        <f t="shared" si="11"/>
        <v>244</v>
      </c>
      <c r="ZB1">
        <f t="shared" si="11"/>
        <v>245</v>
      </c>
      <c r="ZC1">
        <f t="shared" si="11"/>
        <v>246</v>
      </c>
      <c r="ZD1">
        <f t="shared" si="11"/>
        <v>247</v>
      </c>
      <c r="ZE1">
        <f t="shared" si="11"/>
        <v>248</v>
      </c>
      <c r="ZF1">
        <f t="shared" si="11"/>
        <v>249</v>
      </c>
      <c r="ZG1">
        <f t="shared" si="11"/>
        <v>250</v>
      </c>
      <c r="ZH1">
        <f t="shared" si="11"/>
        <v>251</v>
      </c>
      <c r="ZI1">
        <f t="shared" si="11"/>
        <v>252</v>
      </c>
      <c r="ZJ1">
        <f t="shared" si="11"/>
        <v>253</v>
      </c>
      <c r="ZK1">
        <f t="shared" si="11"/>
        <v>254</v>
      </c>
      <c r="ZL1">
        <f t="shared" si="11"/>
        <v>255</v>
      </c>
      <c r="ZM1">
        <f t="shared" si="11"/>
        <v>256</v>
      </c>
      <c r="ZN1">
        <f t="shared" si="11"/>
        <v>257</v>
      </c>
      <c r="ZO1">
        <f t="shared" si="11"/>
        <v>258</v>
      </c>
      <c r="ZP1">
        <f t="shared" ref="ZP1:ACA1" si="12">ZO1+1</f>
        <v>259</v>
      </c>
      <c r="ZQ1">
        <f t="shared" si="12"/>
        <v>260</v>
      </c>
      <c r="ZR1">
        <f t="shared" si="12"/>
        <v>261</v>
      </c>
      <c r="ZS1">
        <f t="shared" si="12"/>
        <v>262</v>
      </c>
      <c r="ZT1">
        <f t="shared" si="12"/>
        <v>263</v>
      </c>
      <c r="ZU1">
        <f t="shared" si="12"/>
        <v>264</v>
      </c>
      <c r="ZV1">
        <f t="shared" si="12"/>
        <v>265</v>
      </c>
      <c r="ZW1">
        <f t="shared" si="12"/>
        <v>266</v>
      </c>
      <c r="ZX1">
        <f t="shared" si="12"/>
        <v>267</v>
      </c>
      <c r="ZY1">
        <f t="shared" si="12"/>
        <v>268</v>
      </c>
      <c r="ZZ1">
        <f t="shared" si="12"/>
        <v>269</v>
      </c>
      <c r="AAA1">
        <f t="shared" si="12"/>
        <v>270</v>
      </c>
      <c r="AAB1">
        <f t="shared" si="12"/>
        <v>271</v>
      </c>
      <c r="AAC1">
        <f t="shared" si="12"/>
        <v>272</v>
      </c>
      <c r="AAD1">
        <f t="shared" si="12"/>
        <v>273</v>
      </c>
      <c r="AAE1">
        <f t="shared" si="12"/>
        <v>274</v>
      </c>
      <c r="AAF1">
        <f t="shared" si="12"/>
        <v>275</v>
      </c>
      <c r="AAG1">
        <f t="shared" si="12"/>
        <v>276</v>
      </c>
      <c r="AAH1">
        <f t="shared" si="12"/>
        <v>277</v>
      </c>
      <c r="AAI1">
        <f t="shared" si="12"/>
        <v>278</v>
      </c>
      <c r="AAJ1">
        <f t="shared" si="12"/>
        <v>279</v>
      </c>
      <c r="AAK1">
        <f t="shared" si="12"/>
        <v>280</v>
      </c>
      <c r="AAL1">
        <f t="shared" si="12"/>
        <v>281</v>
      </c>
      <c r="AAM1">
        <f t="shared" si="12"/>
        <v>282</v>
      </c>
      <c r="AAN1">
        <f t="shared" si="12"/>
        <v>283</v>
      </c>
      <c r="AAO1">
        <f t="shared" si="12"/>
        <v>284</v>
      </c>
      <c r="AAP1">
        <f t="shared" si="12"/>
        <v>285</v>
      </c>
      <c r="AAQ1">
        <f t="shared" si="12"/>
        <v>286</v>
      </c>
      <c r="AAR1">
        <f t="shared" si="12"/>
        <v>287</v>
      </c>
      <c r="AAS1">
        <f t="shared" si="12"/>
        <v>288</v>
      </c>
      <c r="AAT1">
        <f t="shared" si="12"/>
        <v>289</v>
      </c>
      <c r="AAU1">
        <f t="shared" si="12"/>
        <v>290</v>
      </c>
      <c r="AAV1">
        <f t="shared" si="12"/>
        <v>291</v>
      </c>
      <c r="AAW1">
        <f t="shared" si="12"/>
        <v>292</v>
      </c>
      <c r="AAX1">
        <f t="shared" si="12"/>
        <v>293</v>
      </c>
      <c r="AAY1">
        <f t="shared" si="12"/>
        <v>294</v>
      </c>
      <c r="AAZ1">
        <f t="shared" si="12"/>
        <v>295</v>
      </c>
      <c r="ABA1">
        <f t="shared" si="12"/>
        <v>296</v>
      </c>
      <c r="ABB1">
        <f t="shared" si="12"/>
        <v>297</v>
      </c>
      <c r="ABC1">
        <f t="shared" si="12"/>
        <v>298</v>
      </c>
      <c r="ABD1">
        <f t="shared" si="12"/>
        <v>299</v>
      </c>
      <c r="ABE1">
        <f t="shared" si="12"/>
        <v>300</v>
      </c>
      <c r="ABF1">
        <f t="shared" si="12"/>
        <v>301</v>
      </c>
      <c r="ABG1">
        <f t="shared" si="12"/>
        <v>302</v>
      </c>
      <c r="ABH1">
        <f t="shared" si="12"/>
        <v>303</v>
      </c>
      <c r="ABI1">
        <f t="shared" si="12"/>
        <v>304</v>
      </c>
      <c r="ABJ1">
        <f t="shared" si="12"/>
        <v>305</v>
      </c>
      <c r="ABK1">
        <f t="shared" si="12"/>
        <v>306</v>
      </c>
      <c r="ABL1">
        <f t="shared" si="12"/>
        <v>307</v>
      </c>
      <c r="ABM1">
        <f t="shared" si="12"/>
        <v>308</v>
      </c>
      <c r="ABN1">
        <f t="shared" si="12"/>
        <v>309</v>
      </c>
      <c r="ABO1">
        <f t="shared" si="12"/>
        <v>310</v>
      </c>
      <c r="ABP1">
        <f t="shared" si="12"/>
        <v>311</v>
      </c>
      <c r="ABQ1">
        <f t="shared" si="12"/>
        <v>312</v>
      </c>
      <c r="ABR1">
        <f t="shared" si="12"/>
        <v>313</v>
      </c>
      <c r="ABS1">
        <f t="shared" si="12"/>
        <v>314</v>
      </c>
      <c r="ABT1">
        <f t="shared" si="12"/>
        <v>315</v>
      </c>
      <c r="ABU1">
        <f t="shared" si="12"/>
        <v>316</v>
      </c>
      <c r="ABV1">
        <f t="shared" si="12"/>
        <v>317</v>
      </c>
      <c r="ABW1">
        <f t="shared" si="12"/>
        <v>318</v>
      </c>
      <c r="ABX1">
        <f t="shared" si="12"/>
        <v>319</v>
      </c>
      <c r="ABY1">
        <f t="shared" si="12"/>
        <v>320</v>
      </c>
      <c r="ABZ1">
        <f t="shared" si="12"/>
        <v>321</v>
      </c>
      <c r="ACA1">
        <f t="shared" si="12"/>
        <v>322</v>
      </c>
      <c r="ACB1">
        <f t="shared" ref="ACB1:AEM1" si="13">ACA1+1</f>
        <v>323</v>
      </c>
      <c r="ACC1">
        <f t="shared" si="13"/>
        <v>324</v>
      </c>
      <c r="ACD1">
        <f t="shared" si="13"/>
        <v>325</v>
      </c>
      <c r="ACE1">
        <f t="shared" si="13"/>
        <v>326</v>
      </c>
      <c r="ACF1">
        <f t="shared" si="13"/>
        <v>327</v>
      </c>
      <c r="ACG1">
        <f t="shared" si="13"/>
        <v>328</v>
      </c>
      <c r="ACH1">
        <f t="shared" si="13"/>
        <v>329</v>
      </c>
      <c r="ACI1">
        <f t="shared" si="13"/>
        <v>330</v>
      </c>
      <c r="ACJ1">
        <f t="shared" si="13"/>
        <v>331</v>
      </c>
      <c r="ACK1">
        <f t="shared" si="13"/>
        <v>332</v>
      </c>
      <c r="ACL1">
        <f t="shared" si="13"/>
        <v>333</v>
      </c>
      <c r="ACM1">
        <f t="shared" si="13"/>
        <v>334</v>
      </c>
      <c r="ACN1">
        <f t="shared" si="13"/>
        <v>335</v>
      </c>
      <c r="ACO1">
        <f t="shared" si="13"/>
        <v>336</v>
      </c>
      <c r="ACP1">
        <f t="shared" si="13"/>
        <v>337</v>
      </c>
      <c r="ACQ1">
        <f t="shared" si="13"/>
        <v>338</v>
      </c>
      <c r="ACR1">
        <f t="shared" si="13"/>
        <v>339</v>
      </c>
      <c r="ACS1">
        <f t="shared" si="13"/>
        <v>340</v>
      </c>
      <c r="ACT1">
        <f t="shared" si="13"/>
        <v>341</v>
      </c>
      <c r="ACU1">
        <f t="shared" si="13"/>
        <v>342</v>
      </c>
      <c r="ACV1">
        <f t="shared" si="13"/>
        <v>343</v>
      </c>
      <c r="ACW1">
        <f t="shared" si="13"/>
        <v>344</v>
      </c>
      <c r="ACX1">
        <f t="shared" si="13"/>
        <v>345</v>
      </c>
      <c r="ACY1">
        <f t="shared" si="13"/>
        <v>346</v>
      </c>
      <c r="ACZ1">
        <f t="shared" si="13"/>
        <v>347</v>
      </c>
      <c r="ADA1">
        <f t="shared" si="13"/>
        <v>348</v>
      </c>
      <c r="ADB1">
        <f t="shared" si="13"/>
        <v>349</v>
      </c>
      <c r="ADC1">
        <f t="shared" si="13"/>
        <v>350</v>
      </c>
      <c r="ADD1">
        <f t="shared" si="13"/>
        <v>351</v>
      </c>
      <c r="ADE1">
        <f t="shared" si="13"/>
        <v>352</v>
      </c>
      <c r="ADF1">
        <f t="shared" si="13"/>
        <v>353</v>
      </c>
      <c r="ADG1">
        <f t="shared" si="13"/>
        <v>354</v>
      </c>
      <c r="ADH1">
        <f t="shared" si="13"/>
        <v>355</v>
      </c>
      <c r="ADI1">
        <f t="shared" si="13"/>
        <v>356</v>
      </c>
      <c r="ADJ1">
        <f t="shared" si="13"/>
        <v>357</v>
      </c>
      <c r="ADK1">
        <f t="shared" si="13"/>
        <v>358</v>
      </c>
      <c r="ADL1">
        <f t="shared" si="13"/>
        <v>359</v>
      </c>
      <c r="ADM1">
        <f t="shared" si="13"/>
        <v>360</v>
      </c>
      <c r="ADN1">
        <f t="shared" si="13"/>
        <v>361</v>
      </c>
      <c r="ADO1">
        <f t="shared" si="13"/>
        <v>362</v>
      </c>
      <c r="ADP1">
        <f t="shared" si="13"/>
        <v>363</v>
      </c>
      <c r="ADQ1">
        <f t="shared" si="13"/>
        <v>364</v>
      </c>
      <c r="ADR1">
        <f t="shared" si="13"/>
        <v>365</v>
      </c>
      <c r="ADS1">
        <f t="shared" si="13"/>
        <v>366</v>
      </c>
      <c r="ADT1">
        <f t="shared" si="13"/>
        <v>367</v>
      </c>
      <c r="ADU1">
        <f t="shared" si="13"/>
        <v>368</v>
      </c>
      <c r="ADV1">
        <f t="shared" si="13"/>
        <v>369</v>
      </c>
      <c r="ADW1">
        <f t="shared" si="13"/>
        <v>370</v>
      </c>
      <c r="ADX1">
        <f t="shared" si="13"/>
        <v>371</v>
      </c>
      <c r="ADY1">
        <f t="shared" si="13"/>
        <v>372</v>
      </c>
      <c r="ADZ1">
        <f t="shared" si="13"/>
        <v>373</v>
      </c>
      <c r="AEA1">
        <f t="shared" si="13"/>
        <v>374</v>
      </c>
      <c r="AEB1">
        <f t="shared" si="13"/>
        <v>375</v>
      </c>
      <c r="AEC1">
        <f t="shared" si="13"/>
        <v>376</v>
      </c>
      <c r="AED1">
        <f t="shared" si="13"/>
        <v>377</v>
      </c>
      <c r="AEE1">
        <f t="shared" si="13"/>
        <v>378</v>
      </c>
      <c r="AEF1">
        <f t="shared" si="13"/>
        <v>379</v>
      </c>
      <c r="AEG1">
        <f t="shared" si="13"/>
        <v>380</v>
      </c>
      <c r="AEH1">
        <f t="shared" si="13"/>
        <v>381</v>
      </c>
      <c r="AEI1">
        <f t="shared" si="13"/>
        <v>382</v>
      </c>
      <c r="AEJ1">
        <f t="shared" si="13"/>
        <v>383</v>
      </c>
      <c r="AEK1">
        <f t="shared" si="13"/>
        <v>384</v>
      </c>
      <c r="AEL1">
        <f t="shared" si="13"/>
        <v>385</v>
      </c>
      <c r="AEM1">
        <f t="shared" si="13"/>
        <v>386</v>
      </c>
      <c r="AEN1">
        <f t="shared" ref="AEN1:AFA1" si="14">AEM1+1</f>
        <v>387</v>
      </c>
      <c r="AEO1">
        <f t="shared" si="14"/>
        <v>388</v>
      </c>
      <c r="AEP1">
        <f t="shared" si="14"/>
        <v>389</v>
      </c>
      <c r="AEQ1">
        <f t="shared" si="14"/>
        <v>390</v>
      </c>
      <c r="AER1">
        <f t="shared" si="14"/>
        <v>391</v>
      </c>
      <c r="AES1">
        <f t="shared" si="14"/>
        <v>392</v>
      </c>
      <c r="AET1">
        <f t="shared" si="14"/>
        <v>393</v>
      </c>
      <c r="AEU1">
        <f t="shared" si="14"/>
        <v>394</v>
      </c>
      <c r="AEV1">
        <f t="shared" si="14"/>
        <v>395</v>
      </c>
      <c r="AEW1">
        <f t="shared" si="14"/>
        <v>396</v>
      </c>
      <c r="AEX1">
        <f t="shared" si="14"/>
        <v>397</v>
      </c>
      <c r="AEY1">
        <f t="shared" si="14"/>
        <v>398</v>
      </c>
      <c r="AEZ1">
        <f t="shared" si="14"/>
        <v>399</v>
      </c>
      <c r="AFA1">
        <f t="shared" si="14"/>
        <v>400</v>
      </c>
    </row>
    <row r="2" spans="2:833" x14ac:dyDescent="0.25">
      <c r="B2" s="33" t="s">
        <v>212</v>
      </c>
      <c r="AG2" s="26">
        <f>DATE(2011,AG1,1)</f>
        <v>40544</v>
      </c>
      <c r="AH2" s="26">
        <f t="shared" ref="AH2:AR2" si="15">DATE(2011,AH1,1)</f>
        <v>40575</v>
      </c>
      <c r="AI2" s="26">
        <f t="shared" si="15"/>
        <v>40603</v>
      </c>
      <c r="AJ2" s="26">
        <f t="shared" si="15"/>
        <v>40634</v>
      </c>
      <c r="AK2" s="26">
        <f t="shared" si="15"/>
        <v>40664</v>
      </c>
      <c r="AL2" s="26">
        <f t="shared" si="15"/>
        <v>40695</v>
      </c>
      <c r="AM2" s="26">
        <f t="shared" si="15"/>
        <v>40725</v>
      </c>
      <c r="AN2" s="26">
        <f t="shared" si="15"/>
        <v>40756</v>
      </c>
      <c r="AO2" s="26">
        <f t="shared" si="15"/>
        <v>40787</v>
      </c>
      <c r="AP2" s="26">
        <f t="shared" si="15"/>
        <v>40817</v>
      </c>
      <c r="AQ2" s="26">
        <f t="shared" si="15"/>
        <v>40848</v>
      </c>
      <c r="AR2" s="26">
        <f t="shared" si="15"/>
        <v>40878</v>
      </c>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c r="EG2" s="26"/>
      <c r="EH2" s="26"/>
      <c r="EI2" s="26"/>
      <c r="EJ2" s="26"/>
      <c r="EK2" s="26"/>
      <c r="EL2" s="26"/>
      <c r="EM2" s="26"/>
      <c r="EN2" s="26"/>
      <c r="EO2" s="26"/>
      <c r="EP2" s="26"/>
      <c r="EQ2" s="26"/>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R2" s="26">
        <f>DATE(2011,PR1+1,1)-1</f>
        <v>40574</v>
      </c>
      <c r="PS2" s="26">
        <f t="shared" ref="PS2:QC2" si="16">DATE(2011,PS1+1,1)-1</f>
        <v>40602</v>
      </c>
      <c r="PT2" s="26">
        <f t="shared" si="16"/>
        <v>40633</v>
      </c>
      <c r="PU2" s="26">
        <f t="shared" si="16"/>
        <v>40663</v>
      </c>
      <c r="PV2" s="26">
        <f t="shared" si="16"/>
        <v>40694</v>
      </c>
      <c r="PW2" s="26">
        <f t="shared" si="16"/>
        <v>40724</v>
      </c>
      <c r="PX2" s="26">
        <f t="shared" si="16"/>
        <v>40755</v>
      </c>
      <c r="PY2" s="26">
        <f t="shared" si="16"/>
        <v>40786</v>
      </c>
      <c r="PZ2" s="26">
        <f t="shared" si="16"/>
        <v>40816</v>
      </c>
      <c r="QA2" s="26">
        <f t="shared" si="16"/>
        <v>40847</v>
      </c>
      <c r="QB2" s="26">
        <f t="shared" si="16"/>
        <v>40877</v>
      </c>
      <c r="QC2" s="26">
        <f t="shared" si="16"/>
        <v>40908</v>
      </c>
      <c r="QD2" s="26"/>
      <c r="QE2" s="26"/>
      <c r="QF2" s="26"/>
      <c r="QG2" s="26"/>
      <c r="QH2" s="26"/>
      <c r="QI2" s="26"/>
      <c r="QJ2" s="26"/>
      <c r="QK2" s="26"/>
      <c r="QL2" s="26"/>
      <c r="QM2" s="26"/>
      <c r="QN2" s="26"/>
      <c r="QO2" s="26"/>
      <c r="QP2" s="26"/>
      <c r="QQ2" s="26"/>
      <c r="QR2" s="26"/>
      <c r="QS2" s="26"/>
      <c r="QT2" s="26"/>
      <c r="QU2" s="26"/>
      <c r="QV2" s="26"/>
      <c r="QW2" s="26"/>
      <c r="QX2" s="26"/>
      <c r="QY2" s="26"/>
      <c r="QZ2" s="26"/>
      <c r="RA2" s="26"/>
      <c r="RB2" s="26"/>
      <c r="RC2" s="26"/>
      <c r="RD2" s="26"/>
      <c r="RE2" s="26"/>
      <c r="RF2" s="26"/>
      <c r="RG2" s="26"/>
      <c r="RH2" s="26"/>
      <c r="RI2" s="26"/>
      <c r="RJ2" s="26"/>
      <c r="RK2" s="26"/>
      <c r="RL2" s="26"/>
      <c r="RM2" s="26"/>
      <c r="RN2" s="26"/>
      <c r="RO2" s="26"/>
      <c r="RP2" s="26"/>
      <c r="RQ2" s="26"/>
      <c r="RR2" s="26"/>
      <c r="RS2" s="26"/>
      <c r="RT2" s="26"/>
      <c r="RU2" s="26"/>
      <c r="RV2" s="26"/>
      <c r="RW2" s="26"/>
      <c r="RX2" s="26"/>
      <c r="RY2" s="26"/>
      <c r="RZ2" s="26"/>
      <c r="SA2" s="26"/>
      <c r="SB2" s="26"/>
      <c r="SC2" s="26"/>
      <c r="SD2" s="26"/>
      <c r="SE2" s="26"/>
      <c r="SF2" s="26"/>
      <c r="SG2" s="26"/>
      <c r="SH2" s="26"/>
      <c r="SI2" s="26"/>
      <c r="SJ2" s="26"/>
      <c r="SK2" s="26"/>
      <c r="SL2" s="26"/>
      <c r="SM2" s="26"/>
      <c r="SN2" s="26"/>
      <c r="SO2" s="26"/>
      <c r="SP2" s="26"/>
      <c r="SQ2" s="26"/>
      <c r="SR2" s="26"/>
      <c r="SS2" s="26"/>
      <c r="ST2" s="26"/>
      <c r="SU2" s="26"/>
      <c r="SV2" s="26"/>
      <c r="SW2" s="26"/>
      <c r="SX2" s="26"/>
      <c r="SY2" s="26"/>
      <c r="SZ2" s="26"/>
      <c r="TA2" s="26"/>
      <c r="TB2" s="26"/>
      <c r="TC2" s="26"/>
      <c r="TD2" s="26"/>
      <c r="TE2" s="26"/>
      <c r="TF2" s="26"/>
      <c r="TG2" s="26"/>
      <c r="TH2" s="26"/>
      <c r="TI2" s="26"/>
      <c r="TJ2" s="26"/>
      <c r="TK2" s="26"/>
      <c r="TL2" s="26"/>
      <c r="TM2" s="26"/>
      <c r="TN2" s="26"/>
      <c r="TO2" s="26"/>
      <c r="TP2" s="26"/>
      <c r="TQ2" s="26"/>
      <c r="TR2" s="26"/>
      <c r="TS2" s="26"/>
      <c r="TT2" s="26"/>
      <c r="TU2" s="26"/>
      <c r="TV2" s="26"/>
      <c r="TW2" s="26"/>
      <c r="TX2" s="26"/>
      <c r="TY2" s="26"/>
      <c r="TZ2" s="26"/>
      <c r="UA2" s="26"/>
      <c r="UB2" s="26"/>
      <c r="UC2" s="26"/>
      <c r="UD2" s="26"/>
      <c r="UE2" s="26"/>
      <c r="UF2" s="26"/>
      <c r="UG2" s="26"/>
      <c r="UH2" s="26"/>
      <c r="UI2" s="26"/>
      <c r="UJ2" s="26"/>
      <c r="UK2" s="26"/>
      <c r="UL2" s="26"/>
      <c r="UM2" s="26"/>
      <c r="UN2" s="26"/>
      <c r="UO2" s="26"/>
      <c r="UP2" s="26"/>
      <c r="UQ2" s="26"/>
      <c r="UR2" s="26"/>
      <c r="US2" s="26"/>
      <c r="UT2" s="26"/>
      <c r="UU2" s="26"/>
      <c r="UV2" s="26"/>
      <c r="UW2" s="26"/>
      <c r="UX2" s="26"/>
      <c r="UY2" s="26"/>
      <c r="UZ2" s="26"/>
      <c r="VA2" s="26"/>
      <c r="VB2" s="26"/>
      <c r="VC2" s="26"/>
      <c r="VD2" s="26"/>
      <c r="VE2" s="26"/>
      <c r="VF2" s="26"/>
      <c r="VG2" s="26"/>
      <c r="VH2" s="26"/>
      <c r="VI2" s="26"/>
      <c r="VJ2" s="26"/>
      <c r="VK2" s="26"/>
      <c r="VL2" s="26"/>
      <c r="VM2" s="26"/>
      <c r="VN2" s="26"/>
      <c r="VO2" s="26"/>
      <c r="VP2" s="26"/>
      <c r="VQ2" s="26"/>
      <c r="VR2" s="26"/>
      <c r="VS2" s="26"/>
      <c r="VT2" s="26"/>
      <c r="VU2" s="26"/>
      <c r="VV2" s="26"/>
      <c r="VW2" s="26"/>
      <c r="VX2" s="26"/>
      <c r="VY2" s="26"/>
      <c r="VZ2" s="26"/>
      <c r="WA2" s="26"/>
      <c r="WB2" s="26"/>
      <c r="WC2" s="26"/>
      <c r="WD2" s="26"/>
      <c r="WE2" s="26"/>
      <c r="WF2" s="26"/>
      <c r="WG2" s="26"/>
      <c r="WH2" s="26"/>
      <c r="WI2" s="26"/>
      <c r="WJ2" s="26"/>
      <c r="WK2" s="26"/>
      <c r="WL2" s="26"/>
      <c r="WM2" s="26"/>
      <c r="WN2" s="26"/>
      <c r="WO2" s="26"/>
      <c r="WP2" s="26"/>
      <c r="WQ2" s="26"/>
      <c r="WR2" s="26"/>
      <c r="WS2" s="26"/>
      <c r="WT2" s="26"/>
      <c r="WU2" s="26"/>
      <c r="WV2" s="26"/>
      <c r="WW2" s="26"/>
      <c r="WX2" s="26"/>
      <c r="WY2" s="26"/>
      <c r="WZ2" s="26"/>
      <c r="XA2" s="26"/>
      <c r="XB2" s="26"/>
      <c r="XC2" s="26"/>
      <c r="XD2" s="26"/>
      <c r="XE2" s="26"/>
      <c r="XF2" s="26"/>
      <c r="XG2" s="26"/>
      <c r="XH2" s="26"/>
      <c r="XI2" s="26"/>
      <c r="XJ2" s="26"/>
      <c r="XK2" s="26"/>
      <c r="XL2" s="26"/>
      <c r="XM2" s="26"/>
      <c r="XN2" s="26"/>
      <c r="XO2" s="26"/>
      <c r="XP2" s="26"/>
      <c r="XQ2" s="26"/>
      <c r="XR2" s="26"/>
      <c r="XS2" s="26"/>
      <c r="XT2" s="26"/>
      <c r="XU2" s="26"/>
      <c r="XV2" s="26"/>
      <c r="XW2" s="26"/>
      <c r="XX2" s="26"/>
      <c r="XY2" s="26"/>
      <c r="XZ2" s="26"/>
      <c r="YA2" s="26"/>
      <c r="YB2" s="26"/>
      <c r="YC2" s="26"/>
      <c r="YD2" s="26"/>
      <c r="YE2" s="26"/>
      <c r="YF2" s="26"/>
      <c r="YG2" s="26"/>
      <c r="YH2" s="26"/>
      <c r="YI2" s="26"/>
      <c r="YJ2" s="26"/>
      <c r="YK2" s="26"/>
      <c r="YL2" s="26"/>
      <c r="YM2" s="26"/>
      <c r="YN2" s="26"/>
      <c r="YO2" s="26"/>
      <c r="YP2" s="26"/>
      <c r="YQ2" s="26"/>
      <c r="YR2" s="26"/>
      <c r="YS2" s="26"/>
      <c r="YT2" s="26"/>
      <c r="YU2" s="26"/>
      <c r="YV2" s="26"/>
      <c r="YW2" s="26"/>
      <c r="YX2" s="26"/>
      <c r="YY2" s="26"/>
      <c r="YZ2" s="26"/>
      <c r="ZA2" s="26"/>
      <c r="ZB2" s="26"/>
      <c r="ZC2" s="26"/>
      <c r="ZD2" s="26"/>
      <c r="ZE2" s="26"/>
      <c r="ZF2" s="26"/>
      <c r="ZG2" s="26"/>
      <c r="ZH2" s="26"/>
      <c r="ZI2" s="26"/>
      <c r="ZJ2" s="26"/>
      <c r="ZK2" s="26"/>
      <c r="ZL2" s="26"/>
      <c r="ZM2" s="26"/>
      <c r="ZN2" s="26"/>
      <c r="ZO2" s="26"/>
      <c r="ZP2" s="26"/>
      <c r="ZQ2" s="26"/>
      <c r="ZR2" s="26"/>
      <c r="ZS2" s="26"/>
      <c r="ZT2" s="26"/>
      <c r="ZU2" s="26"/>
      <c r="ZV2" s="26"/>
      <c r="ZW2" s="26"/>
      <c r="ZX2" s="26"/>
      <c r="ZY2" s="26"/>
      <c r="ZZ2" s="26"/>
      <c r="AAA2" s="26"/>
      <c r="AAB2" s="26"/>
      <c r="AAC2" s="26"/>
      <c r="AAD2" s="26"/>
      <c r="AAE2" s="26"/>
      <c r="AAF2" s="26"/>
      <c r="AAG2" s="26"/>
      <c r="AAH2" s="26"/>
      <c r="AAI2" s="26"/>
      <c r="AAJ2" s="26"/>
      <c r="AAK2" s="26"/>
      <c r="AAL2" s="26"/>
      <c r="AAM2" s="26"/>
      <c r="AAN2" s="26"/>
      <c r="AAO2" s="26"/>
      <c r="AAP2" s="26"/>
      <c r="AAQ2" s="26"/>
      <c r="AAR2" s="26"/>
      <c r="AAS2" s="26"/>
      <c r="AAT2" s="26"/>
      <c r="AAU2" s="26"/>
      <c r="AAV2" s="26"/>
      <c r="AAW2" s="26"/>
      <c r="AAX2" s="26"/>
      <c r="AAY2" s="26"/>
      <c r="AAZ2" s="26"/>
      <c r="ABA2" s="26"/>
      <c r="ABB2" s="26"/>
      <c r="ABC2" s="26"/>
      <c r="ABD2" s="26"/>
      <c r="ABE2" s="26"/>
      <c r="ABF2" s="26"/>
      <c r="ABG2" s="26"/>
      <c r="ABH2" s="26"/>
      <c r="ABI2" s="26"/>
      <c r="ABJ2" s="26"/>
      <c r="ABK2" s="26"/>
      <c r="ABL2" s="26"/>
      <c r="ABM2" s="26"/>
      <c r="ABN2" s="26"/>
      <c r="ABO2" s="26"/>
      <c r="ABP2" s="26"/>
      <c r="ABQ2" s="26"/>
      <c r="ABR2" s="26"/>
      <c r="ABS2" s="26"/>
      <c r="ABT2" s="26"/>
      <c r="ABU2" s="26"/>
      <c r="ABV2" s="26"/>
      <c r="ABW2" s="26"/>
      <c r="ABX2" s="26"/>
      <c r="ABY2" s="26"/>
      <c r="ABZ2" s="26"/>
      <c r="ACA2" s="26"/>
      <c r="ACB2" s="26"/>
      <c r="ACC2" s="26"/>
      <c r="ACD2" s="26"/>
      <c r="ACE2" s="26"/>
      <c r="ACF2" s="26"/>
      <c r="ACG2" s="26"/>
      <c r="ACH2" s="26"/>
      <c r="ACI2" s="26"/>
      <c r="ACJ2" s="26"/>
      <c r="ACK2" s="26"/>
      <c r="ACL2" s="26"/>
      <c r="ACM2" s="26"/>
      <c r="ACN2" s="26"/>
      <c r="ACO2" s="26"/>
      <c r="ACP2" s="26"/>
      <c r="ACQ2" s="26"/>
      <c r="ACR2" s="26"/>
      <c r="ACS2" s="26"/>
      <c r="ACT2" s="26"/>
      <c r="ACU2" s="26"/>
      <c r="ACV2" s="26"/>
      <c r="ACW2" s="26"/>
      <c r="ACX2" s="26"/>
      <c r="ACY2" s="26"/>
      <c r="ACZ2" s="26"/>
      <c r="ADA2" s="26"/>
      <c r="ADB2" s="26"/>
      <c r="ADC2" s="26"/>
      <c r="ADD2" s="26"/>
      <c r="ADE2" s="26"/>
      <c r="ADF2" s="26"/>
      <c r="ADG2" s="26"/>
      <c r="ADH2" s="26"/>
      <c r="ADI2" s="26"/>
      <c r="ADJ2" s="26"/>
      <c r="ADK2" s="26"/>
      <c r="ADL2" s="26"/>
      <c r="ADM2" s="26"/>
      <c r="ADN2" s="26"/>
      <c r="ADO2" s="26"/>
      <c r="ADP2" s="26"/>
      <c r="ADQ2" s="26"/>
      <c r="ADR2" s="26"/>
      <c r="ADS2" s="26"/>
      <c r="ADT2" s="26"/>
      <c r="ADU2" s="26"/>
      <c r="ADV2" s="26"/>
      <c r="ADW2" s="26"/>
      <c r="ADX2" s="26"/>
      <c r="ADY2" s="26"/>
      <c r="ADZ2" s="26"/>
      <c r="AEA2" s="26"/>
      <c r="AEB2" s="26"/>
      <c r="AEC2" s="26"/>
      <c r="AED2" s="26"/>
      <c r="AEE2" s="26"/>
      <c r="AEF2" s="26"/>
      <c r="AEG2" s="26"/>
      <c r="AEH2" s="26"/>
      <c r="AEI2" s="26"/>
      <c r="AEJ2" s="26"/>
      <c r="AEK2" s="26"/>
      <c r="AEL2" s="26"/>
      <c r="AEM2" s="26"/>
      <c r="AEN2" s="26"/>
      <c r="AEO2" s="26"/>
      <c r="AEP2" s="26"/>
      <c r="AEQ2" s="26"/>
      <c r="AER2" s="26"/>
      <c r="AES2" s="26"/>
      <c r="AET2" s="26"/>
      <c r="AEU2" s="26"/>
      <c r="AEV2" s="26"/>
      <c r="AEW2" s="26"/>
      <c r="AEX2" s="26"/>
      <c r="AEY2" s="26"/>
      <c r="AEZ2" s="26"/>
      <c r="AFA2" s="26"/>
    </row>
    <row r="3" spans="2:833" ht="45" x14ac:dyDescent="0.25">
      <c r="B3" s="2" t="s">
        <v>0</v>
      </c>
      <c r="C3" s="2" t="s">
        <v>1</v>
      </c>
      <c r="D3" s="2" t="s">
        <v>171</v>
      </c>
      <c r="E3" s="2" t="s">
        <v>167</v>
      </c>
      <c r="F3" s="2" t="s">
        <v>168</v>
      </c>
      <c r="G3" s="2" t="s">
        <v>169</v>
      </c>
      <c r="H3" s="2" t="s">
        <v>170</v>
      </c>
      <c r="I3" s="2" t="s">
        <v>4</v>
      </c>
      <c r="J3" s="2" t="s">
        <v>177</v>
      </c>
      <c r="K3" s="2" t="str">
        <f>"Lead time ("&amp;Config!$B$14&amp;")"</f>
        <v>Lead time (days)</v>
      </c>
      <c r="L3" s="2" t="str">
        <f>"Lead time variability ("&amp;Config!$B$14&amp;")"</f>
        <v>Lead time variability (days)</v>
      </c>
      <c r="M3" s="2" t="str">
        <f>"Minimum reorder quantity ("&amp;Config!$B$4&amp;")"</f>
        <v>Minimum reorder quantity (units)</v>
      </c>
      <c r="N3" s="2" t="s">
        <v>11</v>
      </c>
      <c r="O3" s="2" t="str">
        <f>"Target reorder quantity direct input ("&amp;Config!$B$4&amp;")"</f>
        <v>Target reorder quantity direct input (units)</v>
      </c>
      <c r="P3" s="2" t="str">
        <f>"Avg. actual reorder quantity for comparison ("&amp;Config!$B$4&amp;")"</f>
        <v>Avg. actual reorder quantity for comparison (units)</v>
      </c>
      <c r="Q3" s="2" t="s">
        <v>164</v>
      </c>
      <c r="R3" s="2" t="s">
        <v>17</v>
      </c>
      <c r="S3" s="2" t="str">
        <f>Config!$B$18&amp;" demand forecast accuracy MAD (percent)"</f>
        <v>Monthly demand forecast accuracy MAD (percent)</v>
      </c>
      <c r="T3" s="2" t="str">
        <f>"Historic average demand ("&amp;Config!$B$4&amp;"/"&amp;Config!$B$19&amp;")"</f>
        <v>Historic average demand (units/month)</v>
      </c>
      <c r="U3" s="2" t="str">
        <f>Config!$B$18&amp;" standard deviation of historic demand ("&amp;Config!$B$4&amp;")"</f>
        <v>Monthly standard deviation of historic demand (units)</v>
      </c>
      <c r="V3" s="2" t="str">
        <f>"Special stock included in total stock ("&amp;Config!$B$4&amp;")"</f>
        <v>Special stock included in total stock (units)</v>
      </c>
      <c r="W3" s="2" t="s">
        <v>18</v>
      </c>
      <c r="X3" s="2" t="s">
        <v>165</v>
      </c>
      <c r="Y3" s="2" t="str">
        <f>"Unit cost ("&amp;Config!$B$7&amp;"/"&amp;Config!$B$3&amp;")"</f>
        <v>Unit cost (EUR/unit)</v>
      </c>
      <c r="Z3" s="2" t="str">
        <f>"Other unit measure ("&amp;Config!$B$10&amp;"/"&amp;Config!$B$3&amp;")"</f>
        <v>Other unit measure (kg/unit)</v>
      </c>
      <c r="AA3" s="2" t="str">
        <f>"Fixed cost per order ("&amp;Config!$B$7&amp;")"</f>
        <v>Fixed cost per order (EUR)</v>
      </c>
      <c r="AB3" s="2" t="s">
        <v>166</v>
      </c>
      <c r="AC3" s="2" t="str">
        <f>"Current safety stock ("&amp;Config!$B$4&amp;")"</f>
        <v>Current safety stock (units)</v>
      </c>
      <c r="AD3" s="2" t="str">
        <f>"Avg. actual inventory ("&amp;Config!$B$4&amp;")"</f>
        <v>Avg. actual inventory (units)</v>
      </c>
      <c r="AG3" s="2" t="str">
        <f>"Demand "&amp;Config!$B$19&amp;" "&amp;AG1&amp;" ("&amp;Config!$B$4&amp;")"</f>
        <v>Demand month 1 (units)</v>
      </c>
      <c r="AH3" s="2" t="str">
        <f>"Demand "&amp;Config!$B$19&amp;" "&amp;AH1&amp;" ("&amp;Config!$B$4&amp;")"</f>
        <v>Demand month 2 (units)</v>
      </c>
      <c r="AI3" s="2" t="str">
        <f>"Demand "&amp;Config!$B$19&amp;" "&amp;AI1&amp;" ("&amp;Config!$B$4&amp;")"</f>
        <v>Demand month 3 (units)</v>
      </c>
      <c r="AJ3" s="2" t="str">
        <f>"Demand "&amp;Config!$B$19&amp;" "&amp;AJ1&amp;" ("&amp;Config!$B$4&amp;")"</f>
        <v>Demand month 4 (units)</v>
      </c>
      <c r="AK3" s="2" t="str">
        <f>"Demand "&amp;Config!$B$19&amp;" "&amp;AK1&amp;" ("&amp;Config!$B$4&amp;")"</f>
        <v>Demand month 5 (units)</v>
      </c>
      <c r="AL3" s="2" t="str">
        <f>"Demand "&amp;Config!$B$19&amp;" "&amp;AL1&amp;" ("&amp;Config!$B$4&amp;")"</f>
        <v>Demand month 6 (units)</v>
      </c>
      <c r="AM3" s="2" t="str">
        <f>"Demand "&amp;Config!$B$19&amp;" "&amp;AM1&amp;" ("&amp;Config!$B$4&amp;")"</f>
        <v>Demand month 7 (units)</v>
      </c>
      <c r="AN3" s="2" t="str">
        <f>"Demand "&amp;Config!$B$19&amp;" "&amp;AN1&amp;" ("&amp;Config!$B$4&amp;")"</f>
        <v>Demand month 8 (units)</v>
      </c>
      <c r="AO3" s="2" t="str">
        <f>"Demand "&amp;Config!$B$19&amp;" "&amp;AO1&amp;" ("&amp;Config!$B$4&amp;")"</f>
        <v>Demand month 9 (units)</v>
      </c>
      <c r="AP3" s="2" t="str">
        <f>"Demand "&amp;Config!$B$19&amp;" "&amp;AP1&amp;" ("&amp;Config!$B$4&amp;")"</f>
        <v>Demand month 10 (units)</v>
      </c>
      <c r="AQ3" s="2" t="str">
        <f>"Demand "&amp;Config!$B$19&amp;" "&amp;AQ1&amp;" ("&amp;Config!$B$4&amp;")"</f>
        <v>Demand month 11 (units)</v>
      </c>
      <c r="AR3" s="2" t="str">
        <f>"Demand "&amp;Config!$B$19&amp;" "&amp;AR1&amp;" ("&amp;Config!$B$4&amp;")"</f>
        <v>Demand month 12 (units)</v>
      </c>
      <c r="AS3" s="2" t="str">
        <f>"Demand "&amp;Config!$B$19&amp;" "&amp;AS1&amp;" ("&amp;Config!$B$4&amp;")"</f>
        <v>Demand month 13 (units)</v>
      </c>
      <c r="AT3" s="2" t="str">
        <f>"Demand "&amp;Config!$B$19&amp;" "&amp;AT1&amp;" ("&amp;Config!$B$4&amp;")"</f>
        <v>Demand month 14 (units)</v>
      </c>
      <c r="AU3" s="2" t="str">
        <f>"Demand "&amp;Config!$B$19&amp;" "&amp;AU1&amp;" ("&amp;Config!$B$4&amp;")"</f>
        <v>Demand month 15 (units)</v>
      </c>
      <c r="AV3" s="2" t="str">
        <f>"Demand "&amp;Config!$B$19&amp;" "&amp;AV1&amp;" ("&amp;Config!$B$4&amp;")"</f>
        <v>Demand month 16 (units)</v>
      </c>
      <c r="AW3" s="2" t="str">
        <f>"Demand "&amp;Config!$B$19&amp;" "&amp;AW1&amp;" ("&amp;Config!$B$4&amp;")"</f>
        <v>Demand month 17 (units)</v>
      </c>
      <c r="AX3" s="2" t="str">
        <f>"Demand "&amp;Config!$B$19&amp;" "&amp;AX1&amp;" ("&amp;Config!$B$4&amp;")"</f>
        <v>Demand month 18 (units)</v>
      </c>
      <c r="AY3" s="2" t="str">
        <f>"Demand "&amp;Config!$B$19&amp;" "&amp;AY1&amp;" ("&amp;Config!$B$4&amp;")"</f>
        <v>Demand month 19 (units)</v>
      </c>
      <c r="AZ3" s="2" t="str">
        <f>"Demand "&amp;Config!$B$19&amp;" "&amp;AZ1&amp;" ("&amp;Config!$B$4&amp;")"</f>
        <v>Demand month 20 (units)</v>
      </c>
      <c r="BA3" s="2" t="str">
        <f>"Demand "&amp;Config!$B$19&amp;" "&amp;BA1&amp;" ("&amp;Config!$B$4&amp;")"</f>
        <v>Demand month 21 (units)</v>
      </c>
      <c r="BB3" s="2" t="str">
        <f>"Demand "&amp;Config!$B$19&amp;" "&amp;BB1&amp;" ("&amp;Config!$B$4&amp;")"</f>
        <v>Demand month 22 (units)</v>
      </c>
      <c r="BC3" s="2" t="str">
        <f>"Demand "&amp;Config!$B$19&amp;" "&amp;BC1&amp;" ("&amp;Config!$B$4&amp;")"</f>
        <v>Demand month 23 (units)</v>
      </c>
      <c r="BD3" s="2" t="str">
        <f>"Demand "&amp;Config!$B$19&amp;" "&amp;BD1&amp;" ("&amp;Config!$B$4&amp;")"</f>
        <v>Demand month 24 (units)</v>
      </c>
      <c r="BE3" s="2" t="str">
        <f>"Demand "&amp;Config!$B$19&amp;" "&amp;BE1&amp;" ("&amp;Config!$B$4&amp;")"</f>
        <v>Demand month 25 (units)</v>
      </c>
      <c r="BF3" s="2" t="str">
        <f>"Demand "&amp;Config!$B$19&amp;" "&amp;BF1&amp;" ("&amp;Config!$B$4&amp;")"</f>
        <v>Demand month 26 (units)</v>
      </c>
      <c r="BG3" s="2" t="str">
        <f>"Demand "&amp;Config!$B$19&amp;" "&amp;BG1&amp;" ("&amp;Config!$B$4&amp;")"</f>
        <v>Demand month 27 (units)</v>
      </c>
      <c r="BH3" s="2" t="str">
        <f>"Demand "&amp;Config!$B$19&amp;" "&amp;BH1&amp;" ("&amp;Config!$B$4&amp;")"</f>
        <v>Demand month 28 (units)</v>
      </c>
      <c r="BI3" s="2" t="str">
        <f>"Demand "&amp;Config!$B$19&amp;" "&amp;BI1&amp;" ("&amp;Config!$B$4&amp;")"</f>
        <v>Demand month 29 (units)</v>
      </c>
      <c r="BJ3" s="2" t="str">
        <f>"Demand "&amp;Config!$B$19&amp;" "&amp;BJ1&amp;" ("&amp;Config!$B$4&amp;")"</f>
        <v>Demand month 30 (units)</v>
      </c>
      <c r="BK3" s="2" t="str">
        <f>"Demand "&amp;Config!$B$19&amp;" "&amp;BK1&amp;" ("&amp;Config!$B$4&amp;")"</f>
        <v>Demand month 31 (units)</v>
      </c>
      <c r="BL3" s="2" t="str">
        <f>"Demand "&amp;Config!$B$19&amp;" "&amp;BL1&amp;" ("&amp;Config!$B$4&amp;")"</f>
        <v>Demand month 32 (units)</v>
      </c>
      <c r="BM3" s="2" t="str">
        <f>"Demand "&amp;Config!$B$19&amp;" "&amp;BM1&amp;" ("&amp;Config!$B$4&amp;")"</f>
        <v>Demand month 33 (units)</v>
      </c>
      <c r="BN3" s="2" t="str">
        <f>"Demand "&amp;Config!$B$19&amp;" "&amp;BN1&amp;" ("&amp;Config!$B$4&amp;")"</f>
        <v>Demand month 34 (units)</v>
      </c>
      <c r="BO3" s="2" t="str">
        <f>"Demand "&amp;Config!$B$19&amp;" "&amp;BO1&amp;" ("&amp;Config!$B$4&amp;")"</f>
        <v>Demand month 35 (units)</v>
      </c>
      <c r="BP3" s="2" t="str">
        <f>"Demand "&amp;Config!$B$19&amp;" "&amp;BP1&amp;" ("&amp;Config!$B$4&amp;")"</f>
        <v>Demand month 36 (units)</v>
      </c>
      <c r="BQ3" s="2" t="str">
        <f>"Demand "&amp;Config!$B$19&amp;" "&amp;BQ1&amp;" ("&amp;Config!$B$4&amp;")"</f>
        <v>Demand month 37 (units)</v>
      </c>
      <c r="BR3" s="2" t="str">
        <f>"Demand "&amp;Config!$B$19&amp;" "&amp;BR1&amp;" ("&amp;Config!$B$4&amp;")"</f>
        <v>Demand month 38 (units)</v>
      </c>
      <c r="BS3" s="2" t="str">
        <f>"Demand "&amp;Config!$B$19&amp;" "&amp;BS1&amp;" ("&amp;Config!$B$4&amp;")"</f>
        <v>Demand month 39 (units)</v>
      </c>
      <c r="BT3" s="2" t="str">
        <f>"Demand "&amp;Config!$B$19&amp;" "&amp;BT1&amp;" ("&amp;Config!$B$4&amp;")"</f>
        <v>Demand month 40 (units)</v>
      </c>
      <c r="BU3" s="2" t="str">
        <f>"Demand "&amp;Config!$B$19&amp;" "&amp;BU1&amp;" ("&amp;Config!$B$4&amp;")"</f>
        <v>Demand month 41 (units)</v>
      </c>
      <c r="BV3" s="2" t="str">
        <f>"Demand "&amp;Config!$B$19&amp;" "&amp;BV1&amp;" ("&amp;Config!$B$4&amp;")"</f>
        <v>Demand month 42 (units)</v>
      </c>
      <c r="BW3" s="2" t="str">
        <f>"Demand "&amp;Config!$B$19&amp;" "&amp;BW1&amp;" ("&amp;Config!$B$4&amp;")"</f>
        <v>Demand month 43 (units)</v>
      </c>
      <c r="BX3" s="2" t="str">
        <f>"Demand "&amp;Config!$B$19&amp;" "&amp;BX1&amp;" ("&amp;Config!$B$4&amp;")"</f>
        <v>Demand month 44 (units)</v>
      </c>
      <c r="BY3" s="2" t="str">
        <f>"Demand "&amp;Config!$B$19&amp;" "&amp;BY1&amp;" ("&amp;Config!$B$4&amp;")"</f>
        <v>Demand month 45 (units)</v>
      </c>
      <c r="BZ3" s="2" t="str">
        <f>"Demand "&amp;Config!$B$19&amp;" "&amp;BZ1&amp;" ("&amp;Config!$B$4&amp;")"</f>
        <v>Demand month 46 (units)</v>
      </c>
      <c r="CA3" s="2" t="str">
        <f>"Demand "&amp;Config!$B$19&amp;" "&amp;CA1&amp;" ("&amp;Config!$B$4&amp;")"</f>
        <v>Demand month 47 (units)</v>
      </c>
      <c r="CB3" s="2" t="str">
        <f>"Demand "&amp;Config!$B$19&amp;" "&amp;CB1&amp;" ("&amp;Config!$B$4&amp;")"</f>
        <v>Demand month 48 (units)</v>
      </c>
      <c r="CC3" s="2" t="str">
        <f>"Demand "&amp;Config!$B$19&amp;" "&amp;CC1&amp;" ("&amp;Config!$B$4&amp;")"</f>
        <v>Demand month 49 (units)</v>
      </c>
      <c r="CD3" s="2" t="str">
        <f>"Demand "&amp;Config!$B$19&amp;" "&amp;CD1&amp;" ("&amp;Config!$B$4&amp;")"</f>
        <v>Demand month 50 (units)</v>
      </c>
      <c r="CE3" s="2" t="str">
        <f>"Demand "&amp;Config!$B$19&amp;" "&amp;CE1&amp;" ("&amp;Config!$B$4&amp;")"</f>
        <v>Demand month 51 (units)</v>
      </c>
      <c r="CF3" s="2" t="str">
        <f>"Demand "&amp;Config!$B$19&amp;" "&amp;CF1&amp;" ("&amp;Config!$B$4&amp;")"</f>
        <v>Demand month 52 (units)</v>
      </c>
      <c r="CG3" s="2" t="str">
        <f>"Demand "&amp;Config!$B$19&amp;" "&amp;CG1&amp;" ("&amp;Config!$B$4&amp;")"</f>
        <v>Demand month 53 (units)</v>
      </c>
      <c r="CH3" s="2" t="str">
        <f>"Demand "&amp;Config!$B$19&amp;" "&amp;CH1&amp;" ("&amp;Config!$B$4&amp;")"</f>
        <v>Demand month 54 (units)</v>
      </c>
      <c r="CI3" s="2" t="str">
        <f>"Demand "&amp;Config!$B$19&amp;" "&amp;CI1&amp;" ("&amp;Config!$B$4&amp;")"</f>
        <v>Demand month 55 (units)</v>
      </c>
      <c r="CJ3" s="2" t="str">
        <f>"Demand "&amp;Config!$B$19&amp;" "&amp;CJ1&amp;" ("&amp;Config!$B$4&amp;")"</f>
        <v>Demand month 56 (units)</v>
      </c>
      <c r="CK3" s="2" t="str">
        <f>"Demand "&amp;Config!$B$19&amp;" "&amp;CK1&amp;" ("&amp;Config!$B$4&amp;")"</f>
        <v>Demand month 57 (units)</v>
      </c>
      <c r="CL3" s="2" t="str">
        <f>"Demand "&amp;Config!$B$19&amp;" "&amp;CL1&amp;" ("&amp;Config!$B$4&amp;")"</f>
        <v>Demand month 58 (units)</v>
      </c>
      <c r="CM3" s="2" t="str">
        <f>"Demand "&amp;Config!$B$19&amp;" "&amp;CM1&amp;" ("&amp;Config!$B$4&amp;")"</f>
        <v>Demand month 59 (units)</v>
      </c>
      <c r="CN3" s="2" t="str">
        <f>"Demand "&amp;Config!$B$19&amp;" "&amp;CN1&amp;" ("&amp;Config!$B$4&amp;")"</f>
        <v>Demand month 60 (units)</v>
      </c>
      <c r="CO3" s="2" t="str">
        <f>"Demand "&amp;Config!$B$19&amp;" "&amp;CO1&amp;" ("&amp;Config!$B$4&amp;")"</f>
        <v>Demand month 61 (units)</v>
      </c>
      <c r="CP3" s="2" t="str">
        <f>"Demand "&amp;Config!$B$19&amp;" "&amp;CP1&amp;" ("&amp;Config!$B$4&amp;")"</f>
        <v>Demand month 62 (units)</v>
      </c>
      <c r="CQ3" s="2" t="str">
        <f>"Demand "&amp;Config!$B$19&amp;" "&amp;CQ1&amp;" ("&amp;Config!$B$4&amp;")"</f>
        <v>Demand month 63 (units)</v>
      </c>
      <c r="CR3" s="2" t="str">
        <f>"Demand "&amp;Config!$B$19&amp;" "&amp;CR1&amp;" ("&amp;Config!$B$4&amp;")"</f>
        <v>Demand month 64 (units)</v>
      </c>
      <c r="CS3" s="2" t="str">
        <f>"Demand "&amp;Config!$B$19&amp;" "&amp;CS1&amp;" ("&amp;Config!$B$4&amp;")"</f>
        <v>Demand month 65 (units)</v>
      </c>
      <c r="CT3" s="2" t="str">
        <f>"Demand "&amp;Config!$B$19&amp;" "&amp;CT1&amp;" ("&amp;Config!$B$4&amp;")"</f>
        <v>Demand month 66 (units)</v>
      </c>
      <c r="CU3" s="2" t="str">
        <f>"Demand "&amp;Config!$B$19&amp;" "&amp;CU1&amp;" ("&amp;Config!$B$4&amp;")"</f>
        <v>Demand month 67 (units)</v>
      </c>
      <c r="CV3" s="2" t="str">
        <f>"Demand "&amp;Config!$B$19&amp;" "&amp;CV1&amp;" ("&amp;Config!$B$4&amp;")"</f>
        <v>Demand month 68 (units)</v>
      </c>
      <c r="CW3" s="2" t="str">
        <f>"Demand "&amp;Config!$B$19&amp;" "&amp;CW1&amp;" ("&amp;Config!$B$4&amp;")"</f>
        <v>Demand month 69 (units)</v>
      </c>
      <c r="CX3" s="2" t="str">
        <f>"Demand "&amp;Config!$B$19&amp;" "&amp;CX1&amp;" ("&amp;Config!$B$4&amp;")"</f>
        <v>Demand month 70 (units)</v>
      </c>
      <c r="CY3" s="2" t="str">
        <f>"Demand "&amp;Config!$B$19&amp;" "&amp;CY1&amp;" ("&amp;Config!$B$4&amp;")"</f>
        <v>Demand month 71 (units)</v>
      </c>
      <c r="CZ3" s="2" t="str">
        <f>"Demand "&amp;Config!$B$19&amp;" "&amp;CZ1&amp;" ("&amp;Config!$B$4&amp;")"</f>
        <v>Demand month 72 (units)</v>
      </c>
      <c r="DA3" s="2" t="str">
        <f>"Demand "&amp;Config!$B$19&amp;" "&amp;DA1&amp;" ("&amp;Config!$B$4&amp;")"</f>
        <v>Demand month 73 (units)</v>
      </c>
      <c r="DB3" s="2" t="str">
        <f>"Demand "&amp;Config!$B$19&amp;" "&amp;DB1&amp;" ("&amp;Config!$B$4&amp;")"</f>
        <v>Demand month 74 (units)</v>
      </c>
      <c r="DC3" s="2" t="str">
        <f>"Demand "&amp;Config!$B$19&amp;" "&amp;DC1&amp;" ("&amp;Config!$B$4&amp;")"</f>
        <v>Demand month 75 (units)</v>
      </c>
      <c r="DD3" s="2" t="str">
        <f>"Demand "&amp;Config!$B$19&amp;" "&amp;DD1&amp;" ("&amp;Config!$B$4&amp;")"</f>
        <v>Demand month 76 (units)</v>
      </c>
      <c r="DE3" s="2" t="str">
        <f>"Demand "&amp;Config!$B$19&amp;" "&amp;DE1&amp;" ("&amp;Config!$B$4&amp;")"</f>
        <v>Demand month 77 (units)</v>
      </c>
      <c r="DF3" s="2" t="str">
        <f>"Demand "&amp;Config!$B$19&amp;" "&amp;DF1&amp;" ("&amp;Config!$B$4&amp;")"</f>
        <v>Demand month 78 (units)</v>
      </c>
      <c r="DG3" s="2" t="str">
        <f>"Demand "&amp;Config!$B$19&amp;" "&amp;DG1&amp;" ("&amp;Config!$B$4&amp;")"</f>
        <v>Demand month 79 (units)</v>
      </c>
      <c r="DH3" s="2" t="str">
        <f>"Demand "&amp;Config!$B$19&amp;" "&amp;DH1&amp;" ("&amp;Config!$B$4&amp;")"</f>
        <v>Demand month 80 (units)</v>
      </c>
      <c r="DI3" s="2" t="str">
        <f>"Demand "&amp;Config!$B$19&amp;" "&amp;DI1&amp;" ("&amp;Config!$B$4&amp;")"</f>
        <v>Demand month 81 (units)</v>
      </c>
      <c r="DJ3" s="2" t="str">
        <f>"Demand "&amp;Config!$B$19&amp;" "&amp;DJ1&amp;" ("&amp;Config!$B$4&amp;")"</f>
        <v>Demand month 82 (units)</v>
      </c>
      <c r="DK3" s="2" t="str">
        <f>"Demand "&amp;Config!$B$19&amp;" "&amp;DK1&amp;" ("&amp;Config!$B$4&amp;")"</f>
        <v>Demand month 83 (units)</v>
      </c>
      <c r="DL3" s="2" t="str">
        <f>"Demand "&amp;Config!$B$19&amp;" "&amp;DL1&amp;" ("&amp;Config!$B$4&amp;")"</f>
        <v>Demand month 84 (units)</v>
      </c>
      <c r="DM3" s="2" t="str">
        <f>"Demand "&amp;Config!$B$19&amp;" "&amp;DM1&amp;" ("&amp;Config!$B$4&amp;")"</f>
        <v>Demand month 85 (units)</v>
      </c>
      <c r="DN3" s="2" t="str">
        <f>"Demand "&amp;Config!$B$19&amp;" "&amp;DN1&amp;" ("&amp;Config!$B$4&amp;")"</f>
        <v>Demand month 86 (units)</v>
      </c>
      <c r="DO3" s="2" t="str">
        <f>"Demand "&amp;Config!$B$19&amp;" "&amp;DO1&amp;" ("&amp;Config!$B$4&amp;")"</f>
        <v>Demand month 87 (units)</v>
      </c>
      <c r="DP3" s="2" t="str">
        <f>"Demand "&amp;Config!$B$19&amp;" "&amp;DP1&amp;" ("&amp;Config!$B$4&amp;")"</f>
        <v>Demand month 88 (units)</v>
      </c>
      <c r="DQ3" s="2" t="str">
        <f>"Demand "&amp;Config!$B$19&amp;" "&amp;DQ1&amp;" ("&amp;Config!$B$4&amp;")"</f>
        <v>Demand month 89 (units)</v>
      </c>
      <c r="DR3" s="2" t="str">
        <f>"Demand "&amp;Config!$B$19&amp;" "&amp;DR1&amp;" ("&amp;Config!$B$4&amp;")"</f>
        <v>Demand month 90 (units)</v>
      </c>
      <c r="DS3" s="2" t="str">
        <f>"Demand "&amp;Config!$B$19&amp;" "&amp;DS1&amp;" ("&amp;Config!$B$4&amp;")"</f>
        <v>Demand month 91 (units)</v>
      </c>
      <c r="DT3" s="2" t="str">
        <f>"Demand "&amp;Config!$B$19&amp;" "&amp;DT1&amp;" ("&amp;Config!$B$4&amp;")"</f>
        <v>Demand month 92 (units)</v>
      </c>
      <c r="DU3" s="2" t="str">
        <f>"Demand "&amp;Config!$B$19&amp;" "&amp;DU1&amp;" ("&amp;Config!$B$4&amp;")"</f>
        <v>Demand month 93 (units)</v>
      </c>
      <c r="DV3" s="2" t="str">
        <f>"Demand "&amp;Config!$B$19&amp;" "&amp;DV1&amp;" ("&amp;Config!$B$4&amp;")"</f>
        <v>Demand month 94 (units)</v>
      </c>
      <c r="DW3" s="2" t="str">
        <f>"Demand "&amp;Config!$B$19&amp;" "&amp;DW1&amp;" ("&amp;Config!$B$4&amp;")"</f>
        <v>Demand month 95 (units)</v>
      </c>
      <c r="DX3" s="2" t="str">
        <f>"Demand "&amp;Config!$B$19&amp;" "&amp;DX1&amp;" ("&amp;Config!$B$4&amp;")"</f>
        <v>Demand month 96 (units)</v>
      </c>
      <c r="DY3" s="2" t="str">
        <f>"Demand "&amp;Config!$B$19&amp;" "&amp;DY1&amp;" ("&amp;Config!$B$4&amp;")"</f>
        <v>Demand month 97 (units)</v>
      </c>
      <c r="DZ3" s="2" t="str">
        <f>"Demand "&amp;Config!$B$19&amp;" "&amp;DZ1&amp;" ("&amp;Config!$B$4&amp;")"</f>
        <v>Demand month 98 (units)</v>
      </c>
      <c r="EA3" s="2" t="str">
        <f>"Demand "&amp;Config!$B$19&amp;" "&amp;EA1&amp;" ("&amp;Config!$B$4&amp;")"</f>
        <v>Demand month 99 (units)</v>
      </c>
      <c r="EB3" s="2" t="str">
        <f>"Demand "&amp;Config!$B$19&amp;" "&amp;EB1&amp;" ("&amp;Config!$B$4&amp;")"</f>
        <v>Demand month 100 (units)</v>
      </c>
      <c r="EC3" s="2" t="str">
        <f>"Demand "&amp;Config!$B$19&amp;" "&amp;EC1&amp;" ("&amp;Config!$B$4&amp;")"</f>
        <v>Demand month 101 (units)</v>
      </c>
      <c r="ED3" s="2" t="str">
        <f>"Demand "&amp;Config!$B$19&amp;" "&amp;ED1&amp;" ("&amp;Config!$B$4&amp;")"</f>
        <v>Demand month 102 (units)</v>
      </c>
      <c r="EE3" s="2" t="str">
        <f>"Demand "&amp;Config!$B$19&amp;" "&amp;EE1&amp;" ("&amp;Config!$B$4&amp;")"</f>
        <v>Demand month 103 (units)</v>
      </c>
      <c r="EF3" s="2" t="str">
        <f>"Demand "&amp;Config!$B$19&amp;" "&amp;EF1&amp;" ("&amp;Config!$B$4&amp;")"</f>
        <v>Demand month 104 (units)</v>
      </c>
      <c r="EG3" s="2" t="str">
        <f>"Demand "&amp;Config!$B$19&amp;" "&amp;EG1&amp;" ("&amp;Config!$B$4&amp;")"</f>
        <v>Demand month 105 (units)</v>
      </c>
      <c r="EH3" s="2" t="str">
        <f>"Demand "&amp;Config!$B$19&amp;" "&amp;EH1&amp;" ("&amp;Config!$B$4&amp;")"</f>
        <v>Demand month 106 (units)</v>
      </c>
      <c r="EI3" s="2" t="str">
        <f>"Demand "&amp;Config!$B$19&amp;" "&amp;EI1&amp;" ("&amp;Config!$B$4&amp;")"</f>
        <v>Demand month 107 (units)</v>
      </c>
      <c r="EJ3" s="2" t="str">
        <f>"Demand "&amp;Config!$B$19&amp;" "&amp;EJ1&amp;" ("&amp;Config!$B$4&amp;")"</f>
        <v>Demand month 108 (units)</v>
      </c>
      <c r="EK3" s="2" t="str">
        <f>"Demand "&amp;Config!$B$19&amp;" "&amp;EK1&amp;" ("&amp;Config!$B$4&amp;")"</f>
        <v>Demand month 109 (units)</v>
      </c>
      <c r="EL3" s="2" t="str">
        <f>"Demand "&amp;Config!$B$19&amp;" "&amp;EL1&amp;" ("&amp;Config!$B$4&amp;")"</f>
        <v>Demand month 110 (units)</v>
      </c>
      <c r="EM3" s="2" t="str">
        <f>"Demand "&amp;Config!$B$19&amp;" "&amp;EM1&amp;" ("&amp;Config!$B$4&amp;")"</f>
        <v>Demand month 111 (units)</v>
      </c>
      <c r="EN3" s="2" t="str">
        <f>"Demand "&amp;Config!$B$19&amp;" "&amp;EN1&amp;" ("&amp;Config!$B$4&amp;")"</f>
        <v>Demand month 112 (units)</v>
      </c>
      <c r="EO3" s="2" t="str">
        <f>"Demand "&amp;Config!$B$19&amp;" "&amp;EO1&amp;" ("&amp;Config!$B$4&amp;")"</f>
        <v>Demand month 113 (units)</v>
      </c>
      <c r="EP3" s="2" t="str">
        <f>"Demand "&amp;Config!$B$19&amp;" "&amp;EP1&amp;" ("&amp;Config!$B$4&amp;")"</f>
        <v>Demand month 114 (units)</v>
      </c>
      <c r="EQ3" s="2" t="str">
        <f>"Demand "&amp;Config!$B$19&amp;" "&amp;EQ1&amp;" ("&amp;Config!$B$4&amp;")"</f>
        <v>Demand month 115 (units)</v>
      </c>
      <c r="ER3" s="2" t="str">
        <f>"Demand "&amp;Config!$B$19&amp;" "&amp;ER1&amp;" ("&amp;Config!$B$4&amp;")"</f>
        <v>Demand month 116 (units)</v>
      </c>
      <c r="ES3" s="2" t="str">
        <f>"Demand "&amp;Config!$B$19&amp;" "&amp;ES1&amp;" ("&amp;Config!$B$4&amp;")"</f>
        <v>Demand month 117 (units)</v>
      </c>
      <c r="ET3" s="2" t="str">
        <f>"Demand "&amp;Config!$B$19&amp;" "&amp;ET1&amp;" ("&amp;Config!$B$4&amp;")"</f>
        <v>Demand month 118 (units)</v>
      </c>
      <c r="EU3" s="2" t="str">
        <f>"Demand "&amp;Config!$B$19&amp;" "&amp;EU1&amp;" ("&amp;Config!$B$4&amp;")"</f>
        <v>Demand month 119 (units)</v>
      </c>
      <c r="EV3" s="2" t="str">
        <f>"Demand "&amp;Config!$B$19&amp;" "&amp;EV1&amp;" ("&amp;Config!$B$4&amp;")"</f>
        <v>Demand month 120 (units)</v>
      </c>
      <c r="EW3" s="2" t="str">
        <f>"Demand "&amp;Config!$B$19&amp;" "&amp;EW1&amp;" ("&amp;Config!$B$4&amp;")"</f>
        <v>Demand month 121 (units)</v>
      </c>
      <c r="EX3" s="2" t="str">
        <f>"Demand "&amp;Config!$B$19&amp;" "&amp;EX1&amp;" ("&amp;Config!$B$4&amp;")"</f>
        <v>Demand month 122 (units)</v>
      </c>
      <c r="EY3" s="2" t="str">
        <f>"Demand "&amp;Config!$B$19&amp;" "&amp;EY1&amp;" ("&amp;Config!$B$4&amp;")"</f>
        <v>Demand month 123 (units)</v>
      </c>
      <c r="EZ3" s="2" t="str">
        <f>"Demand "&amp;Config!$B$19&amp;" "&amp;EZ1&amp;" ("&amp;Config!$B$4&amp;")"</f>
        <v>Demand month 124 (units)</v>
      </c>
      <c r="FA3" s="2" t="str">
        <f>"Demand "&amp;Config!$B$19&amp;" "&amp;FA1&amp;" ("&amp;Config!$B$4&amp;")"</f>
        <v>Demand month 125 (units)</v>
      </c>
      <c r="FB3" s="2" t="str">
        <f>"Demand "&amp;Config!$B$19&amp;" "&amp;FB1&amp;" ("&amp;Config!$B$4&amp;")"</f>
        <v>Demand month 126 (units)</v>
      </c>
      <c r="FC3" s="2" t="str">
        <f>"Demand "&amp;Config!$B$19&amp;" "&amp;FC1&amp;" ("&amp;Config!$B$4&amp;")"</f>
        <v>Demand month 127 (units)</v>
      </c>
      <c r="FD3" s="2" t="str">
        <f>"Demand "&amp;Config!$B$19&amp;" "&amp;FD1&amp;" ("&amp;Config!$B$4&amp;")"</f>
        <v>Demand month 128 (units)</v>
      </c>
      <c r="FE3" s="2" t="str">
        <f>"Demand "&amp;Config!$B$19&amp;" "&amp;FE1&amp;" ("&amp;Config!$B$4&amp;")"</f>
        <v>Demand month 129 (units)</v>
      </c>
      <c r="FF3" s="2" t="str">
        <f>"Demand "&amp;Config!$B$19&amp;" "&amp;FF1&amp;" ("&amp;Config!$B$4&amp;")"</f>
        <v>Demand month 130 (units)</v>
      </c>
      <c r="FG3" s="2" t="str">
        <f>"Demand "&amp;Config!$B$19&amp;" "&amp;FG1&amp;" ("&amp;Config!$B$4&amp;")"</f>
        <v>Demand month 131 (units)</v>
      </c>
      <c r="FH3" s="2" t="str">
        <f>"Demand "&amp;Config!$B$19&amp;" "&amp;FH1&amp;" ("&amp;Config!$B$4&amp;")"</f>
        <v>Demand month 132 (units)</v>
      </c>
      <c r="FI3" s="2" t="str">
        <f>"Demand "&amp;Config!$B$19&amp;" "&amp;FI1&amp;" ("&amp;Config!$B$4&amp;")"</f>
        <v>Demand month 133 (units)</v>
      </c>
      <c r="FJ3" s="2" t="str">
        <f>"Demand "&amp;Config!$B$19&amp;" "&amp;FJ1&amp;" ("&amp;Config!$B$4&amp;")"</f>
        <v>Demand month 134 (units)</v>
      </c>
      <c r="FK3" s="2" t="str">
        <f>"Demand "&amp;Config!$B$19&amp;" "&amp;FK1&amp;" ("&amp;Config!$B$4&amp;")"</f>
        <v>Demand month 135 (units)</v>
      </c>
      <c r="FL3" s="2" t="str">
        <f>"Demand "&amp;Config!$B$19&amp;" "&amp;FL1&amp;" ("&amp;Config!$B$4&amp;")"</f>
        <v>Demand month 136 (units)</v>
      </c>
      <c r="FM3" s="2" t="str">
        <f>"Demand "&amp;Config!$B$19&amp;" "&amp;FM1&amp;" ("&amp;Config!$B$4&amp;")"</f>
        <v>Demand month 137 (units)</v>
      </c>
      <c r="FN3" s="2" t="str">
        <f>"Demand "&amp;Config!$B$19&amp;" "&amp;FN1&amp;" ("&amp;Config!$B$4&amp;")"</f>
        <v>Demand month 138 (units)</v>
      </c>
      <c r="FO3" s="2" t="str">
        <f>"Demand "&amp;Config!$B$19&amp;" "&amp;FO1&amp;" ("&amp;Config!$B$4&amp;")"</f>
        <v>Demand month 139 (units)</v>
      </c>
      <c r="FP3" s="2" t="str">
        <f>"Demand "&amp;Config!$B$19&amp;" "&amp;FP1&amp;" ("&amp;Config!$B$4&amp;")"</f>
        <v>Demand month 140 (units)</v>
      </c>
      <c r="FQ3" s="2" t="str">
        <f>"Demand "&amp;Config!$B$19&amp;" "&amp;FQ1&amp;" ("&amp;Config!$B$4&amp;")"</f>
        <v>Demand month 141 (units)</v>
      </c>
      <c r="FR3" s="2" t="str">
        <f>"Demand "&amp;Config!$B$19&amp;" "&amp;FR1&amp;" ("&amp;Config!$B$4&amp;")"</f>
        <v>Demand month 142 (units)</v>
      </c>
      <c r="FS3" s="2" t="str">
        <f>"Demand "&amp;Config!$B$19&amp;" "&amp;FS1&amp;" ("&amp;Config!$B$4&amp;")"</f>
        <v>Demand month 143 (units)</v>
      </c>
      <c r="FT3" s="2" t="str">
        <f>"Demand "&amp;Config!$B$19&amp;" "&amp;FT1&amp;" ("&amp;Config!$B$4&amp;")"</f>
        <v>Demand month 144 (units)</v>
      </c>
      <c r="FU3" s="2" t="str">
        <f>"Demand "&amp;Config!$B$19&amp;" "&amp;FU1&amp;" ("&amp;Config!$B$4&amp;")"</f>
        <v>Demand month 145 (units)</v>
      </c>
      <c r="FV3" s="2" t="str">
        <f>"Demand "&amp;Config!$B$19&amp;" "&amp;FV1&amp;" ("&amp;Config!$B$4&amp;")"</f>
        <v>Demand month 146 (units)</v>
      </c>
      <c r="FW3" s="2" t="str">
        <f>"Demand "&amp;Config!$B$19&amp;" "&amp;FW1&amp;" ("&amp;Config!$B$4&amp;")"</f>
        <v>Demand month 147 (units)</v>
      </c>
      <c r="FX3" s="2" t="str">
        <f>"Demand "&amp;Config!$B$19&amp;" "&amp;FX1&amp;" ("&amp;Config!$B$4&amp;")"</f>
        <v>Demand month 148 (units)</v>
      </c>
      <c r="FY3" s="2" t="str">
        <f>"Demand "&amp;Config!$B$19&amp;" "&amp;FY1&amp;" ("&amp;Config!$B$4&amp;")"</f>
        <v>Demand month 149 (units)</v>
      </c>
      <c r="FZ3" s="2" t="str">
        <f>"Demand "&amp;Config!$B$19&amp;" "&amp;FZ1&amp;" ("&amp;Config!$B$4&amp;")"</f>
        <v>Demand month 150 (units)</v>
      </c>
      <c r="GA3" s="2" t="str">
        <f>"Demand "&amp;Config!$B$19&amp;" "&amp;GA1&amp;" ("&amp;Config!$B$4&amp;")"</f>
        <v>Demand month 151 (units)</v>
      </c>
      <c r="GB3" s="2" t="str">
        <f>"Demand "&amp;Config!$B$19&amp;" "&amp;GB1&amp;" ("&amp;Config!$B$4&amp;")"</f>
        <v>Demand month 152 (units)</v>
      </c>
      <c r="GC3" s="2" t="str">
        <f>"Demand "&amp;Config!$B$19&amp;" "&amp;GC1&amp;" ("&amp;Config!$B$4&amp;")"</f>
        <v>Demand month 153 (units)</v>
      </c>
      <c r="GD3" s="2" t="str">
        <f>"Demand "&amp;Config!$B$19&amp;" "&amp;GD1&amp;" ("&amp;Config!$B$4&amp;")"</f>
        <v>Demand month 154 (units)</v>
      </c>
      <c r="GE3" s="2" t="str">
        <f>"Demand "&amp;Config!$B$19&amp;" "&amp;GE1&amp;" ("&amp;Config!$B$4&amp;")"</f>
        <v>Demand month 155 (units)</v>
      </c>
      <c r="GF3" s="2" t="str">
        <f>"Demand "&amp;Config!$B$19&amp;" "&amp;GF1&amp;" ("&amp;Config!$B$4&amp;")"</f>
        <v>Demand month 156 (units)</v>
      </c>
      <c r="GG3" s="2" t="str">
        <f>"Demand "&amp;Config!$B$19&amp;" "&amp;GG1&amp;" ("&amp;Config!$B$4&amp;")"</f>
        <v>Demand month 157 (units)</v>
      </c>
      <c r="GH3" s="2" t="str">
        <f>"Demand "&amp;Config!$B$19&amp;" "&amp;GH1&amp;" ("&amp;Config!$B$4&amp;")"</f>
        <v>Demand month 158 (units)</v>
      </c>
      <c r="GI3" s="2" t="str">
        <f>"Demand "&amp;Config!$B$19&amp;" "&amp;GI1&amp;" ("&amp;Config!$B$4&amp;")"</f>
        <v>Demand month 159 (units)</v>
      </c>
      <c r="GJ3" s="2" t="str">
        <f>"Demand "&amp;Config!$B$19&amp;" "&amp;GJ1&amp;" ("&amp;Config!$B$4&amp;")"</f>
        <v>Demand month 160 (units)</v>
      </c>
      <c r="GK3" s="2" t="str">
        <f>"Demand "&amp;Config!$B$19&amp;" "&amp;GK1&amp;" ("&amp;Config!$B$4&amp;")"</f>
        <v>Demand month 161 (units)</v>
      </c>
      <c r="GL3" s="2" t="str">
        <f>"Demand "&amp;Config!$B$19&amp;" "&amp;GL1&amp;" ("&amp;Config!$B$4&amp;")"</f>
        <v>Demand month 162 (units)</v>
      </c>
      <c r="GM3" s="2" t="str">
        <f>"Demand "&amp;Config!$B$19&amp;" "&amp;GM1&amp;" ("&amp;Config!$B$4&amp;")"</f>
        <v>Demand month 163 (units)</v>
      </c>
      <c r="GN3" s="2" t="str">
        <f>"Demand "&amp;Config!$B$19&amp;" "&amp;GN1&amp;" ("&amp;Config!$B$4&amp;")"</f>
        <v>Demand month 164 (units)</v>
      </c>
      <c r="GO3" s="2" t="str">
        <f>"Demand "&amp;Config!$B$19&amp;" "&amp;GO1&amp;" ("&amp;Config!$B$4&amp;")"</f>
        <v>Demand month 165 (units)</v>
      </c>
      <c r="GP3" s="2" t="str">
        <f>"Demand "&amp;Config!$B$19&amp;" "&amp;GP1&amp;" ("&amp;Config!$B$4&amp;")"</f>
        <v>Demand month 166 (units)</v>
      </c>
      <c r="GQ3" s="2" t="str">
        <f>"Demand "&amp;Config!$B$19&amp;" "&amp;GQ1&amp;" ("&amp;Config!$B$4&amp;")"</f>
        <v>Demand month 167 (units)</v>
      </c>
      <c r="GR3" s="2" t="str">
        <f>"Demand "&amp;Config!$B$19&amp;" "&amp;GR1&amp;" ("&amp;Config!$B$4&amp;")"</f>
        <v>Demand month 168 (units)</v>
      </c>
      <c r="GS3" s="2" t="str">
        <f>"Demand "&amp;Config!$B$19&amp;" "&amp;GS1&amp;" ("&amp;Config!$B$4&amp;")"</f>
        <v>Demand month 169 (units)</v>
      </c>
      <c r="GT3" s="2" t="str">
        <f>"Demand "&amp;Config!$B$19&amp;" "&amp;GT1&amp;" ("&amp;Config!$B$4&amp;")"</f>
        <v>Demand month 170 (units)</v>
      </c>
      <c r="GU3" s="2" t="str">
        <f>"Demand "&amp;Config!$B$19&amp;" "&amp;GU1&amp;" ("&amp;Config!$B$4&amp;")"</f>
        <v>Demand month 171 (units)</v>
      </c>
      <c r="GV3" s="2" t="str">
        <f>"Demand "&amp;Config!$B$19&amp;" "&amp;GV1&amp;" ("&amp;Config!$B$4&amp;")"</f>
        <v>Demand month 172 (units)</v>
      </c>
      <c r="GW3" s="2" t="str">
        <f>"Demand "&amp;Config!$B$19&amp;" "&amp;GW1&amp;" ("&amp;Config!$B$4&amp;")"</f>
        <v>Demand month 173 (units)</v>
      </c>
      <c r="GX3" s="2" t="str">
        <f>"Demand "&amp;Config!$B$19&amp;" "&amp;GX1&amp;" ("&amp;Config!$B$4&amp;")"</f>
        <v>Demand month 174 (units)</v>
      </c>
      <c r="GY3" s="2" t="str">
        <f>"Demand "&amp;Config!$B$19&amp;" "&amp;GY1&amp;" ("&amp;Config!$B$4&amp;")"</f>
        <v>Demand month 175 (units)</v>
      </c>
      <c r="GZ3" s="2" t="str">
        <f>"Demand "&amp;Config!$B$19&amp;" "&amp;GZ1&amp;" ("&amp;Config!$B$4&amp;")"</f>
        <v>Demand month 176 (units)</v>
      </c>
      <c r="HA3" s="2" t="str">
        <f>"Demand "&amp;Config!$B$19&amp;" "&amp;HA1&amp;" ("&amp;Config!$B$4&amp;")"</f>
        <v>Demand month 177 (units)</v>
      </c>
      <c r="HB3" s="2" t="str">
        <f>"Demand "&amp;Config!$B$19&amp;" "&amp;HB1&amp;" ("&amp;Config!$B$4&amp;")"</f>
        <v>Demand month 178 (units)</v>
      </c>
      <c r="HC3" s="2" t="str">
        <f>"Demand "&amp;Config!$B$19&amp;" "&amp;HC1&amp;" ("&amp;Config!$B$4&amp;")"</f>
        <v>Demand month 179 (units)</v>
      </c>
      <c r="HD3" s="2" t="str">
        <f>"Demand "&amp;Config!$B$19&amp;" "&amp;HD1&amp;" ("&amp;Config!$B$4&amp;")"</f>
        <v>Demand month 180 (units)</v>
      </c>
      <c r="HE3" s="2" t="str">
        <f>"Demand "&amp;Config!$B$19&amp;" "&amp;HE1&amp;" ("&amp;Config!$B$4&amp;")"</f>
        <v>Demand month 181 (units)</v>
      </c>
      <c r="HF3" s="2" t="str">
        <f>"Demand "&amp;Config!$B$19&amp;" "&amp;HF1&amp;" ("&amp;Config!$B$4&amp;")"</f>
        <v>Demand month 182 (units)</v>
      </c>
      <c r="HG3" s="2" t="str">
        <f>"Demand "&amp;Config!$B$19&amp;" "&amp;HG1&amp;" ("&amp;Config!$B$4&amp;")"</f>
        <v>Demand month 183 (units)</v>
      </c>
      <c r="HH3" s="2" t="str">
        <f>"Demand "&amp;Config!$B$19&amp;" "&amp;HH1&amp;" ("&amp;Config!$B$4&amp;")"</f>
        <v>Demand month 184 (units)</v>
      </c>
      <c r="HI3" s="2" t="str">
        <f>"Demand "&amp;Config!$B$19&amp;" "&amp;HI1&amp;" ("&amp;Config!$B$4&amp;")"</f>
        <v>Demand month 185 (units)</v>
      </c>
      <c r="HJ3" s="2" t="str">
        <f>"Demand "&amp;Config!$B$19&amp;" "&amp;HJ1&amp;" ("&amp;Config!$B$4&amp;")"</f>
        <v>Demand month 186 (units)</v>
      </c>
      <c r="HK3" s="2" t="str">
        <f>"Demand "&amp;Config!$B$19&amp;" "&amp;HK1&amp;" ("&amp;Config!$B$4&amp;")"</f>
        <v>Demand month 187 (units)</v>
      </c>
      <c r="HL3" s="2" t="str">
        <f>"Demand "&amp;Config!$B$19&amp;" "&amp;HL1&amp;" ("&amp;Config!$B$4&amp;")"</f>
        <v>Demand month 188 (units)</v>
      </c>
      <c r="HM3" s="2" t="str">
        <f>"Demand "&amp;Config!$B$19&amp;" "&amp;HM1&amp;" ("&amp;Config!$B$4&amp;")"</f>
        <v>Demand month 189 (units)</v>
      </c>
      <c r="HN3" s="2" t="str">
        <f>"Demand "&amp;Config!$B$19&amp;" "&amp;HN1&amp;" ("&amp;Config!$B$4&amp;")"</f>
        <v>Demand month 190 (units)</v>
      </c>
      <c r="HO3" s="2" t="str">
        <f>"Demand "&amp;Config!$B$19&amp;" "&amp;HO1&amp;" ("&amp;Config!$B$4&amp;")"</f>
        <v>Demand month 191 (units)</v>
      </c>
      <c r="HP3" s="2" t="str">
        <f>"Demand "&amp;Config!$B$19&amp;" "&amp;HP1&amp;" ("&amp;Config!$B$4&amp;")"</f>
        <v>Demand month 192 (units)</v>
      </c>
      <c r="HQ3" s="2" t="str">
        <f>"Demand "&amp;Config!$B$19&amp;" "&amp;HQ1&amp;" ("&amp;Config!$B$4&amp;")"</f>
        <v>Demand month 193 (units)</v>
      </c>
      <c r="HR3" s="2" t="str">
        <f>"Demand "&amp;Config!$B$19&amp;" "&amp;HR1&amp;" ("&amp;Config!$B$4&amp;")"</f>
        <v>Demand month 194 (units)</v>
      </c>
      <c r="HS3" s="2" t="str">
        <f>"Demand "&amp;Config!$B$19&amp;" "&amp;HS1&amp;" ("&amp;Config!$B$4&amp;")"</f>
        <v>Demand month 195 (units)</v>
      </c>
      <c r="HT3" s="2" t="str">
        <f>"Demand "&amp;Config!$B$19&amp;" "&amp;HT1&amp;" ("&amp;Config!$B$4&amp;")"</f>
        <v>Demand month 196 (units)</v>
      </c>
      <c r="HU3" s="2" t="str">
        <f>"Demand "&amp;Config!$B$19&amp;" "&amp;HU1&amp;" ("&amp;Config!$B$4&amp;")"</f>
        <v>Demand month 197 (units)</v>
      </c>
      <c r="HV3" s="2" t="str">
        <f>"Demand "&amp;Config!$B$19&amp;" "&amp;HV1&amp;" ("&amp;Config!$B$4&amp;")"</f>
        <v>Demand month 198 (units)</v>
      </c>
      <c r="HW3" s="2" t="str">
        <f>"Demand "&amp;Config!$B$19&amp;" "&amp;HW1&amp;" ("&amp;Config!$B$4&amp;")"</f>
        <v>Demand month 199 (units)</v>
      </c>
      <c r="HX3" s="2" t="str">
        <f>"Demand "&amp;Config!$B$19&amp;" "&amp;HX1&amp;" ("&amp;Config!$B$4&amp;")"</f>
        <v>Demand month 200 (units)</v>
      </c>
      <c r="HY3" s="2" t="str">
        <f>"Demand "&amp;Config!$B$19&amp;" "&amp;HY1&amp;" ("&amp;Config!$B$4&amp;")"</f>
        <v>Demand month 201 (units)</v>
      </c>
      <c r="HZ3" s="2" t="str">
        <f>"Demand "&amp;Config!$B$19&amp;" "&amp;HZ1&amp;" ("&amp;Config!$B$4&amp;")"</f>
        <v>Demand month 202 (units)</v>
      </c>
      <c r="IA3" s="2" t="str">
        <f>"Demand "&amp;Config!$B$19&amp;" "&amp;IA1&amp;" ("&amp;Config!$B$4&amp;")"</f>
        <v>Demand month 203 (units)</v>
      </c>
      <c r="IB3" s="2" t="str">
        <f>"Demand "&amp;Config!$B$19&amp;" "&amp;IB1&amp;" ("&amp;Config!$B$4&amp;")"</f>
        <v>Demand month 204 (units)</v>
      </c>
      <c r="IC3" s="2" t="str">
        <f>"Demand "&amp;Config!$B$19&amp;" "&amp;IC1&amp;" ("&amp;Config!$B$4&amp;")"</f>
        <v>Demand month 205 (units)</v>
      </c>
      <c r="ID3" s="2" t="str">
        <f>"Demand "&amp;Config!$B$19&amp;" "&amp;ID1&amp;" ("&amp;Config!$B$4&amp;")"</f>
        <v>Demand month 206 (units)</v>
      </c>
      <c r="IE3" s="2" t="str">
        <f>"Demand "&amp;Config!$B$19&amp;" "&amp;IE1&amp;" ("&amp;Config!$B$4&amp;")"</f>
        <v>Demand month 207 (units)</v>
      </c>
      <c r="IF3" s="2" t="str">
        <f>"Demand "&amp;Config!$B$19&amp;" "&amp;IF1&amp;" ("&amp;Config!$B$4&amp;")"</f>
        <v>Demand month 208 (units)</v>
      </c>
      <c r="IG3" s="2" t="str">
        <f>"Demand "&amp;Config!$B$19&amp;" "&amp;IG1&amp;" ("&amp;Config!$B$4&amp;")"</f>
        <v>Demand month 209 (units)</v>
      </c>
      <c r="IH3" s="2" t="str">
        <f>"Demand "&amp;Config!$B$19&amp;" "&amp;IH1&amp;" ("&amp;Config!$B$4&amp;")"</f>
        <v>Demand month 210 (units)</v>
      </c>
      <c r="II3" s="2" t="str">
        <f>"Demand "&amp;Config!$B$19&amp;" "&amp;II1&amp;" ("&amp;Config!$B$4&amp;")"</f>
        <v>Demand month 211 (units)</v>
      </c>
      <c r="IJ3" s="2" t="str">
        <f>"Demand "&amp;Config!$B$19&amp;" "&amp;IJ1&amp;" ("&amp;Config!$B$4&amp;")"</f>
        <v>Demand month 212 (units)</v>
      </c>
      <c r="IK3" s="2" t="str">
        <f>"Demand "&amp;Config!$B$19&amp;" "&amp;IK1&amp;" ("&amp;Config!$B$4&amp;")"</f>
        <v>Demand month 213 (units)</v>
      </c>
      <c r="IL3" s="2" t="str">
        <f>"Demand "&amp;Config!$B$19&amp;" "&amp;IL1&amp;" ("&amp;Config!$B$4&amp;")"</f>
        <v>Demand month 214 (units)</v>
      </c>
      <c r="IM3" s="2" t="str">
        <f>"Demand "&amp;Config!$B$19&amp;" "&amp;IM1&amp;" ("&amp;Config!$B$4&amp;")"</f>
        <v>Demand month 215 (units)</v>
      </c>
      <c r="IN3" s="2" t="str">
        <f>"Demand "&amp;Config!$B$19&amp;" "&amp;IN1&amp;" ("&amp;Config!$B$4&amp;")"</f>
        <v>Demand month 216 (units)</v>
      </c>
      <c r="IO3" s="2" t="str">
        <f>"Demand "&amp;Config!$B$19&amp;" "&amp;IO1&amp;" ("&amp;Config!$B$4&amp;")"</f>
        <v>Demand month 217 (units)</v>
      </c>
      <c r="IP3" s="2" t="str">
        <f>"Demand "&amp;Config!$B$19&amp;" "&amp;IP1&amp;" ("&amp;Config!$B$4&amp;")"</f>
        <v>Demand month 218 (units)</v>
      </c>
      <c r="IQ3" s="2" t="str">
        <f>"Demand "&amp;Config!$B$19&amp;" "&amp;IQ1&amp;" ("&amp;Config!$B$4&amp;")"</f>
        <v>Demand month 219 (units)</v>
      </c>
      <c r="IR3" s="2" t="str">
        <f>"Demand "&amp;Config!$B$19&amp;" "&amp;IR1&amp;" ("&amp;Config!$B$4&amp;")"</f>
        <v>Demand month 220 (units)</v>
      </c>
      <c r="IS3" s="2" t="str">
        <f>"Demand "&amp;Config!$B$19&amp;" "&amp;IS1&amp;" ("&amp;Config!$B$4&amp;")"</f>
        <v>Demand month 221 (units)</v>
      </c>
      <c r="IT3" s="2" t="str">
        <f>"Demand "&amp;Config!$B$19&amp;" "&amp;IT1&amp;" ("&amp;Config!$B$4&amp;")"</f>
        <v>Demand month 222 (units)</v>
      </c>
      <c r="IU3" s="2" t="str">
        <f>"Demand "&amp;Config!$B$19&amp;" "&amp;IU1&amp;" ("&amp;Config!$B$4&amp;")"</f>
        <v>Demand month 223 (units)</v>
      </c>
      <c r="IV3" s="2" t="str">
        <f>"Demand "&amp;Config!$B$19&amp;" "&amp;IV1&amp;" ("&amp;Config!$B$4&amp;")"</f>
        <v>Demand month 224 (units)</v>
      </c>
      <c r="IW3" s="2" t="str">
        <f>"Demand "&amp;Config!$B$19&amp;" "&amp;IW1&amp;" ("&amp;Config!$B$4&amp;")"</f>
        <v>Demand month 225 (units)</v>
      </c>
      <c r="IX3" s="2" t="str">
        <f>"Demand "&amp;Config!$B$19&amp;" "&amp;IX1&amp;" ("&amp;Config!$B$4&amp;")"</f>
        <v>Demand month 226 (units)</v>
      </c>
      <c r="IY3" s="2" t="str">
        <f>"Demand "&amp;Config!$B$19&amp;" "&amp;IY1&amp;" ("&amp;Config!$B$4&amp;")"</f>
        <v>Demand month 227 (units)</v>
      </c>
      <c r="IZ3" s="2" t="str">
        <f>"Demand "&amp;Config!$B$19&amp;" "&amp;IZ1&amp;" ("&amp;Config!$B$4&amp;")"</f>
        <v>Demand month 228 (units)</v>
      </c>
      <c r="JA3" s="2" t="str">
        <f>"Demand "&amp;Config!$B$19&amp;" "&amp;JA1&amp;" ("&amp;Config!$B$4&amp;")"</f>
        <v>Demand month 229 (units)</v>
      </c>
      <c r="JB3" s="2" t="str">
        <f>"Demand "&amp;Config!$B$19&amp;" "&amp;JB1&amp;" ("&amp;Config!$B$4&amp;")"</f>
        <v>Demand month 230 (units)</v>
      </c>
      <c r="JC3" s="2" t="str">
        <f>"Demand "&amp;Config!$B$19&amp;" "&amp;JC1&amp;" ("&amp;Config!$B$4&amp;")"</f>
        <v>Demand month 231 (units)</v>
      </c>
      <c r="JD3" s="2" t="str">
        <f>"Demand "&amp;Config!$B$19&amp;" "&amp;JD1&amp;" ("&amp;Config!$B$4&amp;")"</f>
        <v>Demand month 232 (units)</v>
      </c>
      <c r="JE3" s="2" t="str">
        <f>"Demand "&amp;Config!$B$19&amp;" "&amp;JE1&amp;" ("&amp;Config!$B$4&amp;")"</f>
        <v>Demand month 233 (units)</v>
      </c>
      <c r="JF3" s="2" t="str">
        <f>"Demand "&amp;Config!$B$19&amp;" "&amp;JF1&amp;" ("&amp;Config!$B$4&amp;")"</f>
        <v>Demand month 234 (units)</v>
      </c>
      <c r="JG3" s="2" t="str">
        <f>"Demand "&amp;Config!$B$19&amp;" "&amp;JG1&amp;" ("&amp;Config!$B$4&amp;")"</f>
        <v>Demand month 235 (units)</v>
      </c>
      <c r="JH3" s="2" t="str">
        <f>"Demand "&amp;Config!$B$19&amp;" "&amp;JH1&amp;" ("&amp;Config!$B$4&amp;")"</f>
        <v>Demand month 236 (units)</v>
      </c>
      <c r="JI3" s="2" t="str">
        <f>"Demand "&amp;Config!$B$19&amp;" "&amp;JI1&amp;" ("&amp;Config!$B$4&amp;")"</f>
        <v>Demand month 237 (units)</v>
      </c>
      <c r="JJ3" s="2" t="str">
        <f>"Demand "&amp;Config!$B$19&amp;" "&amp;JJ1&amp;" ("&amp;Config!$B$4&amp;")"</f>
        <v>Demand month 238 (units)</v>
      </c>
      <c r="JK3" s="2" t="str">
        <f>"Demand "&amp;Config!$B$19&amp;" "&amp;JK1&amp;" ("&amp;Config!$B$4&amp;")"</f>
        <v>Demand month 239 (units)</v>
      </c>
      <c r="JL3" s="2" t="str">
        <f>"Demand "&amp;Config!$B$19&amp;" "&amp;JL1&amp;" ("&amp;Config!$B$4&amp;")"</f>
        <v>Demand month 240 (units)</v>
      </c>
      <c r="JM3" s="2" t="str">
        <f>"Demand "&amp;Config!$B$19&amp;" "&amp;JM1&amp;" ("&amp;Config!$B$4&amp;")"</f>
        <v>Demand month 241 (units)</v>
      </c>
      <c r="JN3" s="2" t="str">
        <f>"Demand "&amp;Config!$B$19&amp;" "&amp;JN1&amp;" ("&amp;Config!$B$4&amp;")"</f>
        <v>Demand month 242 (units)</v>
      </c>
      <c r="JO3" s="2" t="str">
        <f>"Demand "&amp;Config!$B$19&amp;" "&amp;JO1&amp;" ("&amp;Config!$B$4&amp;")"</f>
        <v>Demand month 243 (units)</v>
      </c>
      <c r="JP3" s="2" t="str">
        <f>"Demand "&amp;Config!$B$19&amp;" "&amp;JP1&amp;" ("&amp;Config!$B$4&amp;")"</f>
        <v>Demand month 244 (units)</v>
      </c>
      <c r="JQ3" s="2" t="str">
        <f>"Demand "&amp;Config!$B$19&amp;" "&amp;JQ1&amp;" ("&amp;Config!$B$4&amp;")"</f>
        <v>Demand month 245 (units)</v>
      </c>
      <c r="JR3" s="2" t="str">
        <f>"Demand "&amp;Config!$B$19&amp;" "&amp;JR1&amp;" ("&amp;Config!$B$4&amp;")"</f>
        <v>Demand month 246 (units)</v>
      </c>
      <c r="JS3" s="2" t="str">
        <f>"Demand "&amp;Config!$B$19&amp;" "&amp;JS1&amp;" ("&amp;Config!$B$4&amp;")"</f>
        <v>Demand month 247 (units)</v>
      </c>
      <c r="JT3" s="2" t="str">
        <f>"Demand "&amp;Config!$B$19&amp;" "&amp;JT1&amp;" ("&amp;Config!$B$4&amp;")"</f>
        <v>Demand month 248 (units)</v>
      </c>
      <c r="JU3" s="2" t="str">
        <f>"Demand "&amp;Config!$B$19&amp;" "&amp;JU1&amp;" ("&amp;Config!$B$4&amp;")"</f>
        <v>Demand month 249 (units)</v>
      </c>
      <c r="JV3" s="2" t="str">
        <f>"Demand "&amp;Config!$B$19&amp;" "&amp;JV1&amp;" ("&amp;Config!$B$4&amp;")"</f>
        <v>Demand month 250 (units)</v>
      </c>
      <c r="JW3" s="2" t="str">
        <f>"Demand "&amp;Config!$B$19&amp;" "&amp;JW1&amp;" ("&amp;Config!$B$4&amp;")"</f>
        <v>Demand month 251 (units)</v>
      </c>
      <c r="JX3" s="2" t="str">
        <f>"Demand "&amp;Config!$B$19&amp;" "&amp;JX1&amp;" ("&amp;Config!$B$4&amp;")"</f>
        <v>Demand month 252 (units)</v>
      </c>
      <c r="JY3" s="2" t="str">
        <f>"Demand "&amp;Config!$B$19&amp;" "&amp;JY1&amp;" ("&amp;Config!$B$4&amp;")"</f>
        <v>Demand month 253 (units)</v>
      </c>
      <c r="JZ3" s="2" t="str">
        <f>"Demand "&amp;Config!$B$19&amp;" "&amp;JZ1&amp;" ("&amp;Config!$B$4&amp;")"</f>
        <v>Demand month 254 (units)</v>
      </c>
      <c r="KA3" s="2" t="str">
        <f>"Demand "&amp;Config!$B$19&amp;" "&amp;KA1&amp;" ("&amp;Config!$B$4&amp;")"</f>
        <v>Demand month 255 (units)</v>
      </c>
      <c r="KB3" s="2" t="str">
        <f>"Demand "&amp;Config!$B$19&amp;" "&amp;KB1&amp;" ("&amp;Config!$B$4&amp;")"</f>
        <v>Demand month 256 (units)</v>
      </c>
      <c r="KC3" s="2" t="str">
        <f>"Demand "&amp;Config!$B$19&amp;" "&amp;KC1&amp;" ("&amp;Config!$B$4&amp;")"</f>
        <v>Demand month 257 (units)</v>
      </c>
      <c r="KD3" s="2" t="str">
        <f>"Demand "&amp;Config!$B$19&amp;" "&amp;KD1&amp;" ("&amp;Config!$B$4&amp;")"</f>
        <v>Demand month 258 (units)</v>
      </c>
      <c r="KE3" s="2" t="str">
        <f>"Demand "&amp;Config!$B$19&amp;" "&amp;KE1&amp;" ("&amp;Config!$B$4&amp;")"</f>
        <v>Demand month 259 (units)</v>
      </c>
      <c r="KF3" s="2" t="str">
        <f>"Demand "&amp;Config!$B$19&amp;" "&amp;KF1&amp;" ("&amp;Config!$B$4&amp;")"</f>
        <v>Demand month 260 (units)</v>
      </c>
      <c r="KG3" s="2" t="str">
        <f>"Demand "&amp;Config!$B$19&amp;" "&amp;KG1&amp;" ("&amp;Config!$B$4&amp;")"</f>
        <v>Demand month 261 (units)</v>
      </c>
      <c r="KH3" s="2" t="str">
        <f>"Demand "&amp;Config!$B$19&amp;" "&amp;KH1&amp;" ("&amp;Config!$B$4&amp;")"</f>
        <v>Demand month 262 (units)</v>
      </c>
      <c r="KI3" s="2" t="str">
        <f>"Demand "&amp;Config!$B$19&amp;" "&amp;KI1&amp;" ("&amp;Config!$B$4&amp;")"</f>
        <v>Demand month 263 (units)</v>
      </c>
      <c r="KJ3" s="2" t="str">
        <f>"Demand "&amp;Config!$B$19&amp;" "&amp;KJ1&amp;" ("&amp;Config!$B$4&amp;")"</f>
        <v>Demand month 264 (units)</v>
      </c>
      <c r="KK3" s="2" t="str">
        <f>"Demand "&amp;Config!$B$19&amp;" "&amp;KK1&amp;" ("&amp;Config!$B$4&amp;")"</f>
        <v>Demand month 265 (units)</v>
      </c>
      <c r="KL3" s="2" t="str">
        <f>"Demand "&amp;Config!$B$19&amp;" "&amp;KL1&amp;" ("&amp;Config!$B$4&amp;")"</f>
        <v>Demand month 266 (units)</v>
      </c>
      <c r="KM3" s="2" t="str">
        <f>"Demand "&amp;Config!$B$19&amp;" "&amp;KM1&amp;" ("&amp;Config!$B$4&amp;")"</f>
        <v>Demand month 267 (units)</v>
      </c>
      <c r="KN3" s="2" t="str">
        <f>"Demand "&amp;Config!$B$19&amp;" "&amp;KN1&amp;" ("&amp;Config!$B$4&amp;")"</f>
        <v>Demand month 268 (units)</v>
      </c>
      <c r="KO3" s="2" t="str">
        <f>"Demand "&amp;Config!$B$19&amp;" "&amp;KO1&amp;" ("&amp;Config!$B$4&amp;")"</f>
        <v>Demand month 269 (units)</v>
      </c>
      <c r="KP3" s="2" t="str">
        <f>"Demand "&amp;Config!$B$19&amp;" "&amp;KP1&amp;" ("&amp;Config!$B$4&amp;")"</f>
        <v>Demand month 270 (units)</v>
      </c>
      <c r="KQ3" s="2" t="str">
        <f>"Demand "&amp;Config!$B$19&amp;" "&amp;KQ1&amp;" ("&amp;Config!$B$4&amp;")"</f>
        <v>Demand month 271 (units)</v>
      </c>
      <c r="KR3" s="2" t="str">
        <f>"Demand "&amp;Config!$B$19&amp;" "&amp;KR1&amp;" ("&amp;Config!$B$4&amp;")"</f>
        <v>Demand month 272 (units)</v>
      </c>
      <c r="KS3" s="2" t="str">
        <f>"Demand "&amp;Config!$B$19&amp;" "&amp;KS1&amp;" ("&amp;Config!$B$4&amp;")"</f>
        <v>Demand month 273 (units)</v>
      </c>
      <c r="KT3" s="2" t="str">
        <f>"Demand "&amp;Config!$B$19&amp;" "&amp;KT1&amp;" ("&amp;Config!$B$4&amp;")"</f>
        <v>Demand month 274 (units)</v>
      </c>
      <c r="KU3" s="2" t="str">
        <f>"Demand "&amp;Config!$B$19&amp;" "&amp;KU1&amp;" ("&amp;Config!$B$4&amp;")"</f>
        <v>Demand month 275 (units)</v>
      </c>
      <c r="KV3" s="2" t="str">
        <f>"Demand "&amp;Config!$B$19&amp;" "&amp;KV1&amp;" ("&amp;Config!$B$4&amp;")"</f>
        <v>Demand month 276 (units)</v>
      </c>
      <c r="KW3" s="2" t="str">
        <f>"Demand "&amp;Config!$B$19&amp;" "&amp;KW1&amp;" ("&amp;Config!$B$4&amp;")"</f>
        <v>Demand month 277 (units)</v>
      </c>
      <c r="KX3" s="2" t="str">
        <f>"Demand "&amp;Config!$B$19&amp;" "&amp;KX1&amp;" ("&amp;Config!$B$4&amp;")"</f>
        <v>Demand month 278 (units)</v>
      </c>
      <c r="KY3" s="2" t="str">
        <f>"Demand "&amp;Config!$B$19&amp;" "&amp;KY1&amp;" ("&amp;Config!$B$4&amp;")"</f>
        <v>Demand month 279 (units)</v>
      </c>
      <c r="KZ3" s="2" t="str">
        <f>"Demand "&amp;Config!$B$19&amp;" "&amp;KZ1&amp;" ("&amp;Config!$B$4&amp;")"</f>
        <v>Demand month 280 (units)</v>
      </c>
      <c r="LA3" s="2" t="str">
        <f>"Demand "&amp;Config!$B$19&amp;" "&amp;LA1&amp;" ("&amp;Config!$B$4&amp;")"</f>
        <v>Demand month 281 (units)</v>
      </c>
      <c r="LB3" s="2" t="str">
        <f>"Demand "&amp;Config!$B$19&amp;" "&amp;LB1&amp;" ("&amp;Config!$B$4&amp;")"</f>
        <v>Demand month 282 (units)</v>
      </c>
      <c r="LC3" s="2" t="str">
        <f>"Demand "&amp;Config!$B$19&amp;" "&amp;LC1&amp;" ("&amp;Config!$B$4&amp;")"</f>
        <v>Demand month 283 (units)</v>
      </c>
      <c r="LD3" s="2" t="str">
        <f>"Demand "&amp;Config!$B$19&amp;" "&amp;LD1&amp;" ("&amp;Config!$B$4&amp;")"</f>
        <v>Demand month 284 (units)</v>
      </c>
      <c r="LE3" s="2" t="str">
        <f>"Demand "&amp;Config!$B$19&amp;" "&amp;LE1&amp;" ("&amp;Config!$B$4&amp;")"</f>
        <v>Demand month 285 (units)</v>
      </c>
      <c r="LF3" s="2" t="str">
        <f>"Demand "&amp;Config!$B$19&amp;" "&amp;LF1&amp;" ("&amp;Config!$B$4&amp;")"</f>
        <v>Demand month 286 (units)</v>
      </c>
      <c r="LG3" s="2" t="str">
        <f>"Demand "&amp;Config!$B$19&amp;" "&amp;LG1&amp;" ("&amp;Config!$B$4&amp;")"</f>
        <v>Demand month 287 (units)</v>
      </c>
      <c r="LH3" s="2" t="str">
        <f>"Demand "&amp;Config!$B$19&amp;" "&amp;LH1&amp;" ("&amp;Config!$B$4&amp;")"</f>
        <v>Demand month 288 (units)</v>
      </c>
      <c r="LI3" s="2" t="str">
        <f>"Demand "&amp;Config!$B$19&amp;" "&amp;LI1&amp;" ("&amp;Config!$B$4&amp;")"</f>
        <v>Demand month 289 (units)</v>
      </c>
      <c r="LJ3" s="2" t="str">
        <f>"Demand "&amp;Config!$B$19&amp;" "&amp;LJ1&amp;" ("&amp;Config!$B$4&amp;")"</f>
        <v>Demand month 290 (units)</v>
      </c>
      <c r="LK3" s="2" t="str">
        <f>"Demand "&amp;Config!$B$19&amp;" "&amp;LK1&amp;" ("&amp;Config!$B$4&amp;")"</f>
        <v>Demand month 291 (units)</v>
      </c>
      <c r="LL3" s="2" t="str">
        <f>"Demand "&amp;Config!$B$19&amp;" "&amp;LL1&amp;" ("&amp;Config!$B$4&amp;")"</f>
        <v>Demand month 292 (units)</v>
      </c>
      <c r="LM3" s="2" t="str">
        <f>"Demand "&amp;Config!$B$19&amp;" "&amp;LM1&amp;" ("&amp;Config!$B$4&amp;")"</f>
        <v>Demand month 293 (units)</v>
      </c>
      <c r="LN3" s="2" t="str">
        <f>"Demand "&amp;Config!$B$19&amp;" "&amp;LN1&amp;" ("&amp;Config!$B$4&amp;")"</f>
        <v>Demand month 294 (units)</v>
      </c>
      <c r="LO3" s="2" t="str">
        <f>"Demand "&amp;Config!$B$19&amp;" "&amp;LO1&amp;" ("&amp;Config!$B$4&amp;")"</f>
        <v>Demand month 295 (units)</v>
      </c>
      <c r="LP3" s="2" t="str">
        <f>"Demand "&amp;Config!$B$19&amp;" "&amp;LP1&amp;" ("&amp;Config!$B$4&amp;")"</f>
        <v>Demand month 296 (units)</v>
      </c>
      <c r="LQ3" s="2" t="str">
        <f>"Demand "&amp;Config!$B$19&amp;" "&amp;LQ1&amp;" ("&amp;Config!$B$4&amp;")"</f>
        <v>Demand month 297 (units)</v>
      </c>
      <c r="LR3" s="2" t="str">
        <f>"Demand "&amp;Config!$B$19&amp;" "&amp;LR1&amp;" ("&amp;Config!$B$4&amp;")"</f>
        <v>Demand month 298 (units)</v>
      </c>
      <c r="LS3" s="2" t="str">
        <f>"Demand "&amp;Config!$B$19&amp;" "&amp;LS1&amp;" ("&amp;Config!$B$4&amp;")"</f>
        <v>Demand month 299 (units)</v>
      </c>
      <c r="LT3" s="2" t="str">
        <f>"Demand "&amp;Config!$B$19&amp;" "&amp;LT1&amp;" ("&amp;Config!$B$4&amp;")"</f>
        <v>Demand month 300 (units)</v>
      </c>
      <c r="LU3" s="2" t="str">
        <f>"Demand "&amp;Config!$B$19&amp;" "&amp;LU1&amp;" ("&amp;Config!$B$4&amp;")"</f>
        <v>Demand month 301 (units)</v>
      </c>
      <c r="LV3" s="2" t="str">
        <f>"Demand "&amp;Config!$B$19&amp;" "&amp;LV1&amp;" ("&amp;Config!$B$4&amp;")"</f>
        <v>Demand month 302 (units)</v>
      </c>
      <c r="LW3" s="2" t="str">
        <f>"Demand "&amp;Config!$B$19&amp;" "&amp;LW1&amp;" ("&amp;Config!$B$4&amp;")"</f>
        <v>Demand month 303 (units)</v>
      </c>
      <c r="LX3" s="2" t="str">
        <f>"Demand "&amp;Config!$B$19&amp;" "&amp;LX1&amp;" ("&amp;Config!$B$4&amp;")"</f>
        <v>Demand month 304 (units)</v>
      </c>
      <c r="LY3" s="2" t="str">
        <f>"Demand "&amp;Config!$B$19&amp;" "&amp;LY1&amp;" ("&amp;Config!$B$4&amp;")"</f>
        <v>Demand month 305 (units)</v>
      </c>
      <c r="LZ3" s="2" t="str">
        <f>"Demand "&amp;Config!$B$19&amp;" "&amp;LZ1&amp;" ("&amp;Config!$B$4&amp;")"</f>
        <v>Demand month 306 (units)</v>
      </c>
      <c r="MA3" s="2" t="str">
        <f>"Demand "&amp;Config!$B$19&amp;" "&amp;MA1&amp;" ("&amp;Config!$B$4&amp;")"</f>
        <v>Demand month 307 (units)</v>
      </c>
      <c r="MB3" s="2" t="str">
        <f>"Demand "&amp;Config!$B$19&amp;" "&amp;MB1&amp;" ("&amp;Config!$B$4&amp;")"</f>
        <v>Demand month 308 (units)</v>
      </c>
      <c r="MC3" s="2" t="str">
        <f>"Demand "&amp;Config!$B$19&amp;" "&amp;MC1&amp;" ("&amp;Config!$B$4&amp;")"</f>
        <v>Demand month 309 (units)</v>
      </c>
      <c r="MD3" s="2" t="str">
        <f>"Demand "&amp;Config!$B$19&amp;" "&amp;MD1&amp;" ("&amp;Config!$B$4&amp;")"</f>
        <v>Demand month 310 (units)</v>
      </c>
      <c r="ME3" s="2" t="str">
        <f>"Demand "&amp;Config!$B$19&amp;" "&amp;ME1&amp;" ("&amp;Config!$B$4&amp;")"</f>
        <v>Demand month 311 (units)</v>
      </c>
      <c r="MF3" s="2" t="str">
        <f>"Demand "&amp;Config!$B$19&amp;" "&amp;MF1&amp;" ("&amp;Config!$B$4&amp;")"</f>
        <v>Demand month 312 (units)</v>
      </c>
      <c r="MG3" s="2" t="str">
        <f>"Demand "&amp;Config!$B$19&amp;" "&amp;MG1&amp;" ("&amp;Config!$B$4&amp;")"</f>
        <v>Demand month 313 (units)</v>
      </c>
      <c r="MH3" s="2" t="str">
        <f>"Demand "&amp;Config!$B$19&amp;" "&amp;MH1&amp;" ("&amp;Config!$B$4&amp;")"</f>
        <v>Demand month 314 (units)</v>
      </c>
      <c r="MI3" s="2" t="str">
        <f>"Demand "&amp;Config!$B$19&amp;" "&amp;MI1&amp;" ("&amp;Config!$B$4&amp;")"</f>
        <v>Demand month 315 (units)</v>
      </c>
      <c r="MJ3" s="2" t="str">
        <f>"Demand "&amp;Config!$B$19&amp;" "&amp;MJ1&amp;" ("&amp;Config!$B$4&amp;")"</f>
        <v>Demand month 316 (units)</v>
      </c>
      <c r="MK3" s="2" t="str">
        <f>"Demand "&amp;Config!$B$19&amp;" "&amp;MK1&amp;" ("&amp;Config!$B$4&amp;")"</f>
        <v>Demand month 317 (units)</v>
      </c>
      <c r="ML3" s="2" t="str">
        <f>"Demand "&amp;Config!$B$19&amp;" "&amp;ML1&amp;" ("&amp;Config!$B$4&amp;")"</f>
        <v>Demand month 318 (units)</v>
      </c>
      <c r="MM3" s="2" t="str">
        <f>"Demand "&amp;Config!$B$19&amp;" "&amp;MM1&amp;" ("&amp;Config!$B$4&amp;")"</f>
        <v>Demand month 319 (units)</v>
      </c>
      <c r="MN3" s="2" t="str">
        <f>"Demand "&amp;Config!$B$19&amp;" "&amp;MN1&amp;" ("&amp;Config!$B$4&amp;")"</f>
        <v>Demand month 320 (units)</v>
      </c>
      <c r="MO3" s="2" t="str">
        <f>"Demand "&amp;Config!$B$19&amp;" "&amp;MO1&amp;" ("&amp;Config!$B$4&amp;")"</f>
        <v>Demand month 321 (units)</v>
      </c>
      <c r="MP3" s="2" t="str">
        <f>"Demand "&amp;Config!$B$19&amp;" "&amp;MP1&amp;" ("&amp;Config!$B$4&amp;")"</f>
        <v>Demand month 322 (units)</v>
      </c>
      <c r="MQ3" s="2" t="str">
        <f>"Demand "&amp;Config!$B$19&amp;" "&amp;MQ1&amp;" ("&amp;Config!$B$4&amp;")"</f>
        <v>Demand month 323 (units)</v>
      </c>
      <c r="MR3" s="2" t="str">
        <f>"Demand "&amp;Config!$B$19&amp;" "&amp;MR1&amp;" ("&amp;Config!$B$4&amp;")"</f>
        <v>Demand month 324 (units)</v>
      </c>
      <c r="MS3" s="2" t="str">
        <f>"Demand "&amp;Config!$B$19&amp;" "&amp;MS1&amp;" ("&amp;Config!$B$4&amp;")"</f>
        <v>Demand month 325 (units)</v>
      </c>
      <c r="MT3" s="2" t="str">
        <f>"Demand "&amp;Config!$B$19&amp;" "&amp;MT1&amp;" ("&amp;Config!$B$4&amp;")"</f>
        <v>Demand month 326 (units)</v>
      </c>
      <c r="MU3" s="2" t="str">
        <f>"Demand "&amp;Config!$B$19&amp;" "&amp;MU1&amp;" ("&amp;Config!$B$4&amp;")"</f>
        <v>Demand month 327 (units)</v>
      </c>
      <c r="MV3" s="2" t="str">
        <f>"Demand "&amp;Config!$B$19&amp;" "&amp;MV1&amp;" ("&amp;Config!$B$4&amp;")"</f>
        <v>Demand month 328 (units)</v>
      </c>
      <c r="MW3" s="2" t="str">
        <f>"Demand "&amp;Config!$B$19&amp;" "&amp;MW1&amp;" ("&amp;Config!$B$4&amp;")"</f>
        <v>Demand month 329 (units)</v>
      </c>
      <c r="MX3" s="2" t="str">
        <f>"Demand "&amp;Config!$B$19&amp;" "&amp;MX1&amp;" ("&amp;Config!$B$4&amp;")"</f>
        <v>Demand month 330 (units)</v>
      </c>
      <c r="MY3" s="2" t="str">
        <f>"Demand "&amp;Config!$B$19&amp;" "&amp;MY1&amp;" ("&amp;Config!$B$4&amp;")"</f>
        <v>Demand month 331 (units)</v>
      </c>
      <c r="MZ3" s="2" t="str">
        <f>"Demand "&amp;Config!$B$19&amp;" "&amp;MZ1&amp;" ("&amp;Config!$B$4&amp;")"</f>
        <v>Demand month 332 (units)</v>
      </c>
      <c r="NA3" s="2" t="str">
        <f>"Demand "&amp;Config!$B$19&amp;" "&amp;NA1&amp;" ("&amp;Config!$B$4&amp;")"</f>
        <v>Demand month 333 (units)</v>
      </c>
      <c r="NB3" s="2" t="str">
        <f>"Demand "&amp;Config!$B$19&amp;" "&amp;NB1&amp;" ("&amp;Config!$B$4&amp;")"</f>
        <v>Demand month 334 (units)</v>
      </c>
      <c r="NC3" s="2" t="str">
        <f>"Demand "&amp;Config!$B$19&amp;" "&amp;NC1&amp;" ("&amp;Config!$B$4&amp;")"</f>
        <v>Demand month 335 (units)</v>
      </c>
      <c r="ND3" s="2" t="str">
        <f>"Demand "&amp;Config!$B$19&amp;" "&amp;ND1&amp;" ("&amp;Config!$B$4&amp;")"</f>
        <v>Demand month 336 (units)</v>
      </c>
      <c r="NE3" s="2" t="str">
        <f>"Demand "&amp;Config!$B$19&amp;" "&amp;NE1&amp;" ("&amp;Config!$B$4&amp;")"</f>
        <v>Demand month 337 (units)</v>
      </c>
      <c r="NF3" s="2" t="str">
        <f>"Demand "&amp;Config!$B$19&amp;" "&amp;NF1&amp;" ("&amp;Config!$B$4&amp;")"</f>
        <v>Demand month 338 (units)</v>
      </c>
      <c r="NG3" s="2" t="str">
        <f>"Demand "&amp;Config!$B$19&amp;" "&amp;NG1&amp;" ("&amp;Config!$B$4&amp;")"</f>
        <v>Demand month 339 (units)</v>
      </c>
      <c r="NH3" s="2" t="str">
        <f>"Demand "&amp;Config!$B$19&amp;" "&amp;NH1&amp;" ("&amp;Config!$B$4&amp;")"</f>
        <v>Demand month 340 (units)</v>
      </c>
      <c r="NI3" s="2" t="str">
        <f>"Demand "&amp;Config!$B$19&amp;" "&amp;NI1&amp;" ("&amp;Config!$B$4&amp;")"</f>
        <v>Demand month 341 (units)</v>
      </c>
      <c r="NJ3" s="2" t="str">
        <f>"Demand "&amp;Config!$B$19&amp;" "&amp;NJ1&amp;" ("&amp;Config!$B$4&amp;")"</f>
        <v>Demand month 342 (units)</v>
      </c>
      <c r="NK3" s="2" t="str">
        <f>"Demand "&amp;Config!$B$19&amp;" "&amp;NK1&amp;" ("&amp;Config!$B$4&amp;")"</f>
        <v>Demand month 343 (units)</v>
      </c>
      <c r="NL3" s="2" t="str">
        <f>"Demand "&amp;Config!$B$19&amp;" "&amp;NL1&amp;" ("&amp;Config!$B$4&amp;")"</f>
        <v>Demand month 344 (units)</v>
      </c>
      <c r="NM3" s="2" t="str">
        <f>"Demand "&amp;Config!$B$19&amp;" "&amp;NM1&amp;" ("&amp;Config!$B$4&amp;")"</f>
        <v>Demand month 345 (units)</v>
      </c>
      <c r="NN3" s="2" t="str">
        <f>"Demand "&amp;Config!$B$19&amp;" "&amp;NN1&amp;" ("&amp;Config!$B$4&amp;")"</f>
        <v>Demand month 346 (units)</v>
      </c>
      <c r="NO3" s="2" t="str">
        <f>"Demand "&amp;Config!$B$19&amp;" "&amp;NO1&amp;" ("&amp;Config!$B$4&amp;")"</f>
        <v>Demand month 347 (units)</v>
      </c>
      <c r="NP3" s="2" t="str">
        <f>"Demand "&amp;Config!$B$19&amp;" "&amp;NP1&amp;" ("&amp;Config!$B$4&amp;")"</f>
        <v>Demand month 348 (units)</v>
      </c>
      <c r="NQ3" s="2" t="str">
        <f>"Demand "&amp;Config!$B$19&amp;" "&amp;NQ1&amp;" ("&amp;Config!$B$4&amp;")"</f>
        <v>Demand month 349 (units)</v>
      </c>
      <c r="NR3" s="2" t="str">
        <f>"Demand "&amp;Config!$B$19&amp;" "&amp;NR1&amp;" ("&amp;Config!$B$4&amp;")"</f>
        <v>Demand month 350 (units)</v>
      </c>
      <c r="NS3" s="2" t="str">
        <f>"Demand "&amp;Config!$B$19&amp;" "&amp;NS1&amp;" ("&amp;Config!$B$4&amp;")"</f>
        <v>Demand month 351 (units)</v>
      </c>
      <c r="NT3" s="2" t="str">
        <f>"Demand "&amp;Config!$B$19&amp;" "&amp;NT1&amp;" ("&amp;Config!$B$4&amp;")"</f>
        <v>Demand month 352 (units)</v>
      </c>
      <c r="NU3" s="2" t="str">
        <f>"Demand "&amp;Config!$B$19&amp;" "&amp;NU1&amp;" ("&amp;Config!$B$4&amp;")"</f>
        <v>Demand month 353 (units)</v>
      </c>
      <c r="NV3" s="2" t="str">
        <f>"Demand "&amp;Config!$B$19&amp;" "&amp;NV1&amp;" ("&amp;Config!$B$4&amp;")"</f>
        <v>Demand month 354 (units)</v>
      </c>
      <c r="NW3" s="2" t="str">
        <f>"Demand "&amp;Config!$B$19&amp;" "&amp;NW1&amp;" ("&amp;Config!$B$4&amp;")"</f>
        <v>Demand month 355 (units)</v>
      </c>
      <c r="NX3" s="2" t="str">
        <f>"Demand "&amp;Config!$B$19&amp;" "&amp;NX1&amp;" ("&amp;Config!$B$4&amp;")"</f>
        <v>Demand month 356 (units)</v>
      </c>
      <c r="NY3" s="2" t="str">
        <f>"Demand "&amp;Config!$B$19&amp;" "&amp;NY1&amp;" ("&amp;Config!$B$4&amp;")"</f>
        <v>Demand month 357 (units)</v>
      </c>
      <c r="NZ3" s="2" t="str">
        <f>"Demand "&amp;Config!$B$19&amp;" "&amp;NZ1&amp;" ("&amp;Config!$B$4&amp;")"</f>
        <v>Demand month 358 (units)</v>
      </c>
      <c r="OA3" s="2" t="str">
        <f>"Demand "&amp;Config!$B$19&amp;" "&amp;OA1&amp;" ("&amp;Config!$B$4&amp;")"</f>
        <v>Demand month 359 (units)</v>
      </c>
      <c r="OB3" s="2" t="str">
        <f>"Demand "&amp;Config!$B$19&amp;" "&amp;OB1&amp;" ("&amp;Config!$B$4&amp;")"</f>
        <v>Demand month 360 (units)</v>
      </c>
      <c r="OC3" s="2" t="str">
        <f>"Demand "&amp;Config!$B$19&amp;" "&amp;OC1&amp;" ("&amp;Config!$B$4&amp;")"</f>
        <v>Demand month 361 (units)</v>
      </c>
      <c r="OD3" s="2" t="str">
        <f>"Demand "&amp;Config!$B$19&amp;" "&amp;OD1&amp;" ("&amp;Config!$B$4&amp;")"</f>
        <v>Demand month 362 (units)</v>
      </c>
      <c r="OE3" s="2" t="str">
        <f>"Demand "&amp;Config!$B$19&amp;" "&amp;OE1&amp;" ("&amp;Config!$B$4&amp;")"</f>
        <v>Demand month 363 (units)</v>
      </c>
      <c r="OF3" s="2" t="str">
        <f>"Demand "&amp;Config!$B$19&amp;" "&amp;OF1&amp;" ("&amp;Config!$B$4&amp;")"</f>
        <v>Demand month 364 (units)</v>
      </c>
      <c r="OG3" s="2" t="str">
        <f>"Demand "&amp;Config!$B$19&amp;" "&amp;OG1&amp;" ("&amp;Config!$B$4&amp;")"</f>
        <v>Demand month 365 (units)</v>
      </c>
      <c r="OH3" s="2" t="str">
        <f>"Demand "&amp;Config!$B$19&amp;" "&amp;OH1&amp;" ("&amp;Config!$B$4&amp;")"</f>
        <v>Demand month 366 (units)</v>
      </c>
      <c r="OI3" s="2" t="str">
        <f>"Demand "&amp;Config!$B$19&amp;" "&amp;OI1&amp;" ("&amp;Config!$B$4&amp;")"</f>
        <v>Demand month 367 (units)</v>
      </c>
      <c r="OJ3" s="2" t="str">
        <f>"Demand "&amp;Config!$B$19&amp;" "&amp;OJ1&amp;" ("&amp;Config!$B$4&amp;")"</f>
        <v>Demand month 368 (units)</v>
      </c>
      <c r="OK3" s="2" t="str">
        <f>"Demand "&amp;Config!$B$19&amp;" "&amp;OK1&amp;" ("&amp;Config!$B$4&amp;")"</f>
        <v>Demand month 369 (units)</v>
      </c>
      <c r="OL3" s="2" t="str">
        <f>"Demand "&amp;Config!$B$19&amp;" "&amp;OL1&amp;" ("&amp;Config!$B$4&amp;")"</f>
        <v>Demand month 370 (units)</v>
      </c>
      <c r="OM3" s="2" t="str">
        <f>"Demand "&amp;Config!$B$19&amp;" "&amp;OM1&amp;" ("&amp;Config!$B$4&amp;")"</f>
        <v>Demand month 371 (units)</v>
      </c>
      <c r="ON3" s="2" t="str">
        <f>"Demand "&amp;Config!$B$19&amp;" "&amp;ON1&amp;" ("&amp;Config!$B$4&amp;")"</f>
        <v>Demand month 372 (units)</v>
      </c>
      <c r="OO3" s="2" t="str">
        <f>"Demand "&amp;Config!$B$19&amp;" "&amp;OO1&amp;" ("&amp;Config!$B$4&amp;")"</f>
        <v>Demand month 373 (units)</v>
      </c>
      <c r="OP3" s="2" t="str">
        <f>"Demand "&amp;Config!$B$19&amp;" "&amp;OP1&amp;" ("&amp;Config!$B$4&amp;")"</f>
        <v>Demand month 374 (units)</v>
      </c>
      <c r="OQ3" s="2" t="str">
        <f>"Demand "&amp;Config!$B$19&amp;" "&amp;OQ1&amp;" ("&amp;Config!$B$4&amp;")"</f>
        <v>Demand month 375 (units)</v>
      </c>
      <c r="OR3" s="2" t="str">
        <f>"Demand "&amp;Config!$B$19&amp;" "&amp;OR1&amp;" ("&amp;Config!$B$4&amp;")"</f>
        <v>Demand month 376 (units)</v>
      </c>
      <c r="OS3" s="2" t="str">
        <f>"Demand "&amp;Config!$B$19&amp;" "&amp;OS1&amp;" ("&amp;Config!$B$4&amp;")"</f>
        <v>Demand month 377 (units)</v>
      </c>
      <c r="OT3" s="2" t="str">
        <f>"Demand "&amp;Config!$B$19&amp;" "&amp;OT1&amp;" ("&amp;Config!$B$4&amp;")"</f>
        <v>Demand month 378 (units)</v>
      </c>
      <c r="OU3" s="2" t="str">
        <f>"Demand "&amp;Config!$B$19&amp;" "&amp;OU1&amp;" ("&amp;Config!$B$4&amp;")"</f>
        <v>Demand month 379 (units)</v>
      </c>
      <c r="OV3" s="2" t="str">
        <f>"Demand "&amp;Config!$B$19&amp;" "&amp;OV1&amp;" ("&amp;Config!$B$4&amp;")"</f>
        <v>Demand month 380 (units)</v>
      </c>
      <c r="OW3" s="2" t="str">
        <f>"Demand "&amp;Config!$B$19&amp;" "&amp;OW1&amp;" ("&amp;Config!$B$4&amp;")"</f>
        <v>Demand month 381 (units)</v>
      </c>
      <c r="OX3" s="2" t="str">
        <f>"Demand "&amp;Config!$B$19&amp;" "&amp;OX1&amp;" ("&amp;Config!$B$4&amp;")"</f>
        <v>Demand month 382 (units)</v>
      </c>
      <c r="OY3" s="2" t="str">
        <f>"Demand "&amp;Config!$B$19&amp;" "&amp;OY1&amp;" ("&amp;Config!$B$4&amp;")"</f>
        <v>Demand month 383 (units)</v>
      </c>
      <c r="OZ3" s="2" t="str">
        <f>"Demand "&amp;Config!$B$19&amp;" "&amp;OZ1&amp;" ("&amp;Config!$B$4&amp;")"</f>
        <v>Demand month 384 (units)</v>
      </c>
      <c r="PA3" s="2" t="str">
        <f>"Demand "&amp;Config!$B$19&amp;" "&amp;PA1&amp;" ("&amp;Config!$B$4&amp;")"</f>
        <v>Demand month 385 (units)</v>
      </c>
      <c r="PB3" s="2" t="str">
        <f>"Demand "&amp;Config!$B$19&amp;" "&amp;PB1&amp;" ("&amp;Config!$B$4&amp;")"</f>
        <v>Demand month 386 (units)</v>
      </c>
      <c r="PC3" s="2" t="str">
        <f>"Demand "&amp;Config!$B$19&amp;" "&amp;PC1&amp;" ("&amp;Config!$B$4&amp;")"</f>
        <v>Demand month 387 (units)</v>
      </c>
      <c r="PD3" s="2" t="str">
        <f>"Demand "&amp;Config!$B$19&amp;" "&amp;PD1&amp;" ("&amp;Config!$B$4&amp;")"</f>
        <v>Demand month 388 (units)</v>
      </c>
      <c r="PE3" s="2" t="str">
        <f>"Demand "&amp;Config!$B$19&amp;" "&amp;PE1&amp;" ("&amp;Config!$B$4&amp;")"</f>
        <v>Demand month 389 (units)</v>
      </c>
      <c r="PF3" s="2" t="str">
        <f>"Demand "&amp;Config!$B$19&amp;" "&amp;PF1&amp;" ("&amp;Config!$B$4&amp;")"</f>
        <v>Demand month 390 (units)</v>
      </c>
      <c r="PG3" s="2" t="str">
        <f>"Demand "&amp;Config!$B$19&amp;" "&amp;PG1&amp;" ("&amp;Config!$B$4&amp;")"</f>
        <v>Demand month 391 (units)</v>
      </c>
      <c r="PH3" s="2" t="str">
        <f>"Demand "&amp;Config!$B$19&amp;" "&amp;PH1&amp;" ("&amp;Config!$B$4&amp;")"</f>
        <v>Demand month 392 (units)</v>
      </c>
      <c r="PI3" s="2" t="str">
        <f>"Demand "&amp;Config!$B$19&amp;" "&amp;PI1&amp;" ("&amp;Config!$B$4&amp;")"</f>
        <v>Demand month 393 (units)</v>
      </c>
      <c r="PJ3" s="2" t="str">
        <f>"Demand "&amp;Config!$B$19&amp;" "&amp;PJ1&amp;" ("&amp;Config!$B$4&amp;")"</f>
        <v>Demand month 394 (units)</v>
      </c>
      <c r="PK3" s="2" t="str">
        <f>"Demand "&amp;Config!$B$19&amp;" "&amp;PK1&amp;" ("&amp;Config!$B$4&amp;")"</f>
        <v>Demand month 395 (units)</v>
      </c>
      <c r="PL3" s="2" t="str">
        <f>"Demand "&amp;Config!$B$19&amp;" "&amp;PL1&amp;" ("&amp;Config!$B$4&amp;")"</f>
        <v>Demand month 396 (units)</v>
      </c>
      <c r="PM3" s="2" t="str">
        <f>"Demand "&amp;Config!$B$19&amp;" "&amp;PM1&amp;" ("&amp;Config!$B$4&amp;")"</f>
        <v>Demand month 397 (units)</v>
      </c>
      <c r="PN3" s="2" t="str">
        <f>"Demand "&amp;Config!$B$19&amp;" "&amp;PN1&amp;" ("&amp;Config!$B$4&amp;")"</f>
        <v>Demand month 398 (units)</v>
      </c>
      <c r="PO3" s="2" t="str">
        <f>"Demand "&amp;Config!$B$19&amp;" "&amp;PO1&amp;" ("&amp;Config!$B$4&amp;")"</f>
        <v>Demand month 399 (units)</v>
      </c>
      <c r="PP3" s="2" t="str">
        <f>"Demand "&amp;Config!$B$19&amp;" "&amp;PP1&amp;" ("&amp;Config!$B$4&amp;")"</f>
        <v>Demand month 400 (units)</v>
      </c>
      <c r="PR3" s="2" t="str">
        <f>"Historic stock "&amp;Config!$B$19&amp;" "&amp;PR1&amp;" ("&amp;Config!$B$4&amp;")"</f>
        <v>Historic stock month 1 (units)</v>
      </c>
      <c r="PS3" s="2" t="str">
        <f>"Historic stock "&amp;Config!$B$19&amp;" "&amp;PS1&amp;" ("&amp;Config!$B$4&amp;")"</f>
        <v>Historic stock month 2 (units)</v>
      </c>
      <c r="PT3" s="2" t="str">
        <f>"Historic stock "&amp;Config!$B$19&amp;" "&amp;PT1&amp;" ("&amp;Config!$B$4&amp;")"</f>
        <v>Historic stock month 3 (units)</v>
      </c>
      <c r="PU3" s="2" t="str">
        <f>"Historic stock "&amp;Config!$B$19&amp;" "&amp;PU1&amp;" ("&amp;Config!$B$4&amp;")"</f>
        <v>Historic stock month 4 (units)</v>
      </c>
      <c r="PV3" s="2" t="str">
        <f>"Historic stock "&amp;Config!$B$19&amp;" "&amp;PV1&amp;" ("&amp;Config!$B$4&amp;")"</f>
        <v>Historic stock month 5 (units)</v>
      </c>
      <c r="PW3" s="2" t="str">
        <f>"Historic stock "&amp;Config!$B$19&amp;" "&amp;PW1&amp;" ("&amp;Config!$B$4&amp;")"</f>
        <v>Historic stock month 6 (units)</v>
      </c>
      <c r="PX3" s="2" t="str">
        <f>"Historic stock "&amp;Config!$B$19&amp;" "&amp;PX1&amp;" ("&amp;Config!$B$4&amp;")"</f>
        <v>Historic stock month 7 (units)</v>
      </c>
      <c r="PY3" s="2" t="str">
        <f>"Historic stock "&amp;Config!$B$19&amp;" "&amp;PY1&amp;" ("&amp;Config!$B$4&amp;")"</f>
        <v>Historic stock month 8 (units)</v>
      </c>
      <c r="PZ3" s="2" t="str">
        <f>"Historic stock "&amp;Config!$B$19&amp;" "&amp;PZ1&amp;" ("&amp;Config!$B$4&amp;")"</f>
        <v>Historic stock month 9 (units)</v>
      </c>
      <c r="QA3" s="2" t="str">
        <f>"Historic stock "&amp;Config!$B$19&amp;" "&amp;QA1&amp;" ("&amp;Config!$B$4&amp;")"</f>
        <v>Historic stock month 10 (units)</v>
      </c>
      <c r="QB3" s="2" t="str">
        <f>"Historic stock "&amp;Config!$B$19&amp;" "&amp;QB1&amp;" ("&amp;Config!$B$4&amp;")"</f>
        <v>Historic stock month 11 (units)</v>
      </c>
      <c r="QC3" s="2" t="str">
        <f>"Historic stock "&amp;Config!$B$19&amp;" "&amp;QC1&amp;" ("&amp;Config!$B$4&amp;")"</f>
        <v>Historic stock month 12 (units)</v>
      </c>
      <c r="QD3" s="2" t="str">
        <f>"Historic stock "&amp;Config!$B$19&amp;" "&amp;QD1&amp;" ("&amp;Config!$B$4&amp;")"</f>
        <v>Historic stock month 13 (units)</v>
      </c>
      <c r="QE3" s="2" t="str">
        <f>"Historic stock "&amp;Config!$B$19&amp;" "&amp;QE1&amp;" ("&amp;Config!$B$4&amp;")"</f>
        <v>Historic stock month 14 (units)</v>
      </c>
      <c r="QF3" s="2" t="str">
        <f>"Historic stock "&amp;Config!$B$19&amp;" "&amp;QF1&amp;" ("&amp;Config!$B$4&amp;")"</f>
        <v>Historic stock month 15 (units)</v>
      </c>
      <c r="QG3" s="2" t="str">
        <f>"Historic stock "&amp;Config!$B$19&amp;" "&amp;QG1&amp;" ("&amp;Config!$B$4&amp;")"</f>
        <v>Historic stock month 16 (units)</v>
      </c>
      <c r="QH3" s="2" t="str">
        <f>"Historic stock "&amp;Config!$B$19&amp;" "&amp;QH1&amp;" ("&amp;Config!$B$4&amp;")"</f>
        <v>Historic stock month 17 (units)</v>
      </c>
      <c r="QI3" s="2" t="str">
        <f>"Historic stock "&amp;Config!$B$19&amp;" "&amp;QI1&amp;" ("&amp;Config!$B$4&amp;")"</f>
        <v>Historic stock month 18 (units)</v>
      </c>
      <c r="QJ3" s="2" t="str">
        <f>"Historic stock "&amp;Config!$B$19&amp;" "&amp;QJ1&amp;" ("&amp;Config!$B$4&amp;")"</f>
        <v>Historic stock month 19 (units)</v>
      </c>
      <c r="QK3" s="2" t="str">
        <f>"Historic stock "&amp;Config!$B$19&amp;" "&amp;QK1&amp;" ("&amp;Config!$B$4&amp;")"</f>
        <v>Historic stock month 20 (units)</v>
      </c>
      <c r="QL3" s="2" t="str">
        <f>"Historic stock "&amp;Config!$B$19&amp;" "&amp;QL1&amp;" ("&amp;Config!$B$4&amp;")"</f>
        <v>Historic stock month 21 (units)</v>
      </c>
      <c r="QM3" s="2" t="str">
        <f>"Historic stock "&amp;Config!$B$19&amp;" "&amp;QM1&amp;" ("&amp;Config!$B$4&amp;")"</f>
        <v>Historic stock month 22 (units)</v>
      </c>
      <c r="QN3" s="2" t="str">
        <f>"Historic stock "&amp;Config!$B$19&amp;" "&amp;QN1&amp;" ("&amp;Config!$B$4&amp;")"</f>
        <v>Historic stock month 23 (units)</v>
      </c>
      <c r="QO3" s="2" t="str">
        <f>"Historic stock "&amp;Config!$B$19&amp;" "&amp;QO1&amp;" ("&amp;Config!$B$4&amp;")"</f>
        <v>Historic stock month 24 (units)</v>
      </c>
      <c r="QP3" s="2" t="str">
        <f>"Historic stock "&amp;Config!$B$19&amp;" "&amp;QP1&amp;" ("&amp;Config!$B$4&amp;")"</f>
        <v>Historic stock month 25 (units)</v>
      </c>
      <c r="QQ3" s="2" t="str">
        <f>"Historic stock "&amp;Config!$B$19&amp;" "&amp;QQ1&amp;" ("&amp;Config!$B$4&amp;")"</f>
        <v>Historic stock month 26 (units)</v>
      </c>
      <c r="QR3" s="2" t="str">
        <f>"Historic stock "&amp;Config!$B$19&amp;" "&amp;QR1&amp;" ("&amp;Config!$B$4&amp;")"</f>
        <v>Historic stock month 27 (units)</v>
      </c>
      <c r="QS3" s="2" t="str">
        <f>"Historic stock "&amp;Config!$B$19&amp;" "&amp;QS1&amp;" ("&amp;Config!$B$4&amp;")"</f>
        <v>Historic stock month 28 (units)</v>
      </c>
      <c r="QT3" s="2" t="str">
        <f>"Historic stock "&amp;Config!$B$19&amp;" "&amp;QT1&amp;" ("&amp;Config!$B$4&amp;")"</f>
        <v>Historic stock month 29 (units)</v>
      </c>
      <c r="QU3" s="2" t="str">
        <f>"Historic stock "&amp;Config!$B$19&amp;" "&amp;QU1&amp;" ("&amp;Config!$B$4&amp;")"</f>
        <v>Historic stock month 30 (units)</v>
      </c>
      <c r="QV3" s="2" t="str">
        <f>"Historic stock "&amp;Config!$B$19&amp;" "&amp;QV1&amp;" ("&amp;Config!$B$4&amp;")"</f>
        <v>Historic stock month 31 (units)</v>
      </c>
      <c r="QW3" s="2" t="str">
        <f>"Historic stock "&amp;Config!$B$19&amp;" "&amp;QW1&amp;" ("&amp;Config!$B$4&amp;")"</f>
        <v>Historic stock month 32 (units)</v>
      </c>
      <c r="QX3" s="2" t="str">
        <f>"Historic stock "&amp;Config!$B$19&amp;" "&amp;QX1&amp;" ("&amp;Config!$B$4&amp;")"</f>
        <v>Historic stock month 33 (units)</v>
      </c>
      <c r="QY3" s="2" t="str">
        <f>"Historic stock "&amp;Config!$B$19&amp;" "&amp;QY1&amp;" ("&amp;Config!$B$4&amp;")"</f>
        <v>Historic stock month 34 (units)</v>
      </c>
      <c r="QZ3" s="2" t="str">
        <f>"Historic stock "&amp;Config!$B$19&amp;" "&amp;QZ1&amp;" ("&amp;Config!$B$4&amp;")"</f>
        <v>Historic stock month 35 (units)</v>
      </c>
      <c r="RA3" s="2" t="str">
        <f>"Historic stock "&amp;Config!$B$19&amp;" "&amp;RA1&amp;" ("&amp;Config!$B$4&amp;")"</f>
        <v>Historic stock month 36 (units)</v>
      </c>
      <c r="RB3" s="2" t="str">
        <f>"Historic stock "&amp;Config!$B$19&amp;" "&amp;RB1&amp;" ("&amp;Config!$B$4&amp;")"</f>
        <v>Historic stock month 37 (units)</v>
      </c>
      <c r="RC3" s="2" t="str">
        <f>"Historic stock "&amp;Config!$B$19&amp;" "&amp;RC1&amp;" ("&amp;Config!$B$4&amp;")"</f>
        <v>Historic stock month 38 (units)</v>
      </c>
      <c r="RD3" s="2" t="str">
        <f>"Historic stock "&amp;Config!$B$19&amp;" "&amp;RD1&amp;" ("&amp;Config!$B$4&amp;")"</f>
        <v>Historic stock month 39 (units)</v>
      </c>
      <c r="RE3" s="2" t="str">
        <f>"Historic stock "&amp;Config!$B$19&amp;" "&amp;RE1&amp;" ("&amp;Config!$B$4&amp;")"</f>
        <v>Historic stock month 40 (units)</v>
      </c>
      <c r="RF3" s="2" t="str">
        <f>"Historic stock "&amp;Config!$B$19&amp;" "&amp;RF1&amp;" ("&amp;Config!$B$4&amp;")"</f>
        <v>Historic stock month 41 (units)</v>
      </c>
      <c r="RG3" s="2" t="str">
        <f>"Historic stock "&amp;Config!$B$19&amp;" "&amp;RG1&amp;" ("&amp;Config!$B$4&amp;")"</f>
        <v>Historic stock month 42 (units)</v>
      </c>
      <c r="RH3" s="2" t="str">
        <f>"Historic stock "&amp;Config!$B$19&amp;" "&amp;RH1&amp;" ("&amp;Config!$B$4&amp;")"</f>
        <v>Historic stock month 43 (units)</v>
      </c>
      <c r="RI3" s="2" t="str">
        <f>"Historic stock "&amp;Config!$B$19&amp;" "&amp;RI1&amp;" ("&amp;Config!$B$4&amp;")"</f>
        <v>Historic stock month 44 (units)</v>
      </c>
      <c r="RJ3" s="2" t="str">
        <f>"Historic stock "&amp;Config!$B$19&amp;" "&amp;RJ1&amp;" ("&amp;Config!$B$4&amp;")"</f>
        <v>Historic stock month 45 (units)</v>
      </c>
      <c r="RK3" s="2" t="str">
        <f>"Historic stock "&amp;Config!$B$19&amp;" "&amp;RK1&amp;" ("&amp;Config!$B$4&amp;")"</f>
        <v>Historic stock month 46 (units)</v>
      </c>
      <c r="RL3" s="2" t="str">
        <f>"Historic stock "&amp;Config!$B$19&amp;" "&amp;RL1&amp;" ("&amp;Config!$B$4&amp;")"</f>
        <v>Historic stock month 47 (units)</v>
      </c>
      <c r="RM3" s="2" t="str">
        <f>"Historic stock "&amp;Config!$B$19&amp;" "&amp;RM1&amp;" ("&amp;Config!$B$4&amp;")"</f>
        <v>Historic stock month 48 (units)</v>
      </c>
      <c r="RN3" s="2" t="str">
        <f>"Historic stock "&amp;Config!$B$19&amp;" "&amp;RN1&amp;" ("&amp;Config!$B$4&amp;")"</f>
        <v>Historic stock month 49 (units)</v>
      </c>
      <c r="RO3" s="2" t="str">
        <f>"Historic stock "&amp;Config!$B$19&amp;" "&amp;RO1&amp;" ("&amp;Config!$B$4&amp;")"</f>
        <v>Historic stock month 50 (units)</v>
      </c>
      <c r="RP3" s="2" t="str">
        <f>"Historic stock "&amp;Config!$B$19&amp;" "&amp;RP1&amp;" ("&amp;Config!$B$4&amp;")"</f>
        <v>Historic stock month 51 (units)</v>
      </c>
      <c r="RQ3" s="2" t="str">
        <f>"Historic stock "&amp;Config!$B$19&amp;" "&amp;RQ1&amp;" ("&amp;Config!$B$4&amp;")"</f>
        <v>Historic stock month 52 (units)</v>
      </c>
      <c r="RR3" s="2" t="str">
        <f>"Historic stock "&amp;Config!$B$19&amp;" "&amp;RR1&amp;" ("&amp;Config!$B$4&amp;")"</f>
        <v>Historic stock month 53 (units)</v>
      </c>
      <c r="RS3" s="2" t="str">
        <f>"Historic stock "&amp;Config!$B$19&amp;" "&amp;RS1&amp;" ("&amp;Config!$B$4&amp;")"</f>
        <v>Historic stock month 54 (units)</v>
      </c>
      <c r="RT3" s="2" t="str">
        <f>"Historic stock "&amp;Config!$B$19&amp;" "&amp;RT1&amp;" ("&amp;Config!$B$4&amp;")"</f>
        <v>Historic stock month 55 (units)</v>
      </c>
      <c r="RU3" s="2" t="str">
        <f>"Historic stock "&amp;Config!$B$19&amp;" "&amp;RU1&amp;" ("&amp;Config!$B$4&amp;")"</f>
        <v>Historic stock month 56 (units)</v>
      </c>
      <c r="RV3" s="2" t="str">
        <f>"Historic stock "&amp;Config!$B$19&amp;" "&amp;RV1&amp;" ("&amp;Config!$B$4&amp;")"</f>
        <v>Historic stock month 57 (units)</v>
      </c>
      <c r="RW3" s="2" t="str">
        <f>"Historic stock "&amp;Config!$B$19&amp;" "&amp;RW1&amp;" ("&amp;Config!$B$4&amp;")"</f>
        <v>Historic stock month 58 (units)</v>
      </c>
      <c r="RX3" s="2" t="str">
        <f>"Historic stock "&amp;Config!$B$19&amp;" "&amp;RX1&amp;" ("&amp;Config!$B$4&amp;")"</f>
        <v>Historic stock month 59 (units)</v>
      </c>
      <c r="RY3" s="2" t="str">
        <f>"Historic stock "&amp;Config!$B$19&amp;" "&amp;RY1&amp;" ("&amp;Config!$B$4&amp;")"</f>
        <v>Historic stock month 60 (units)</v>
      </c>
      <c r="RZ3" s="2" t="str">
        <f>"Historic stock "&amp;Config!$B$19&amp;" "&amp;RZ1&amp;" ("&amp;Config!$B$4&amp;")"</f>
        <v>Historic stock month 61 (units)</v>
      </c>
      <c r="SA3" s="2" t="str">
        <f>"Historic stock "&amp;Config!$B$19&amp;" "&amp;SA1&amp;" ("&amp;Config!$B$4&amp;")"</f>
        <v>Historic stock month 62 (units)</v>
      </c>
      <c r="SB3" s="2" t="str">
        <f>"Historic stock "&amp;Config!$B$19&amp;" "&amp;SB1&amp;" ("&amp;Config!$B$4&amp;")"</f>
        <v>Historic stock month 63 (units)</v>
      </c>
      <c r="SC3" s="2" t="str">
        <f>"Historic stock "&amp;Config!$B$19&amp;" "&amp;SC1&amp;" ("&amp;Config!$B$4&amp;")"</f>
        <v>Historic stock month 64 (units)</v>
      </c>
      <c r="SD3" s="2" t="str">
        <f>"Historic stock "&amp;Config!$B$19&amp;" "&amp;SD1&amp;" ("&amp;Config!$B$4&amp;")"</f>
        <v>Historic stock month 65 (units)</v>
      </c>
      <c r="SE3" s="2" t="str">
        <f>"Historic stock "&amp;Config!$B$19&amp;" "&amp;SE1&amp;" ("&amp;Config!$B$4&amp;")"</f>
        <v>Historic stock month 66 (units)</v>
      </c>
      <c r="SF3" s="2" t="str">
        <f>"Historic stock "&amp;Config!$B$19&amp;" "&amp;SF1&amp;" ("&amp;Config!$B$4&amp;")"</f>
        <v>Historic stock month 67 (units)</v>
      </c>
      <c r="SG3" s="2" t="str">
        <f>"Historic stock "&amp;Config!$B$19&amp;" "&amp;SG1&amp;" ("&amp;Config!$B$4&amp;")"</f>
        <v>Historic stock month 68 (units)</v>
      </c>
      <c r="SH3" s="2" t="str">
        <f>"Historic stock "&amp;Config!$B$19&amp;" "&amp;SH1&amp;" ("&amp;Config!$B$4&amp;")"</f>
        <v>Historic stock month 69 (units)</v>
      </c>
      <c r="SI3" s="2" t="str">
        <f>"Historic stock "&amp;Config!$B$19&amp;" "&amp;SI1&amp;" ("&amp;Config!$B$4&amp;")"</f>
        <v>Historic stock month 70 (units)</v>
      </c>
      <c r="SJ3" s="2" t="str">
        <f>"Historic stock "&amp;Config!$B$19&amp;" "&amp;SJ1&amp;" ("&amp;Config!$B$4&amp;")"</f>
        <v>Historic stock month 71 (units)</v>
      </c>
      <c r="SK3" s="2" t="str">
        <f>"Historic stock "&amp;Config!$B$19&amp;" "&amp;SK1&amp;" ("&amp;Config!$B$4&amp;")"</f>
        <v>Historic stock month 72 (units)</v>
      </c>
      <c r="SL3" s="2" t="str">
        <f>"Historic stock "&amp;Config!$B$19&amp;" "&amp;SL1&amp;" ("&amp;Config!$B$4&amp;")"</f>
        <v>Historic stock month 73 (units)</v>
      </c>
      <c r="SM3" s="2" t="str">
        <f>"Historic stock "&amp;Config!$B$19&amp;" "&amp;SM1&amp;" ("&amp;Config!$B$4&amp;")"</f>
        <v>Historic stock month 74 (units)</v>
      </c>
      <c r="SN3" s="2" t="str">
        <f>"Historic stock "&amp;Config!$B$19&amp;" "&amp;SN1&amp;" ("&amp;Config!$B$4&amp;")"</f>
        <v>Historic stock month 75 (units)</v>
      </c>
      <c r="SO3" s="2" t="str">
        <f>"Historic stock "&amp;Config!$B$19&amp;" "&amp;SO1&amp;" ("&amp;Config!$B$4&amp;")"</f>
        <v>Historic stock month 76 (units)</v>
      </c>
      <c r="SP3" s="2" t="str">
        <f>"Historic stock "&amp;Config!$B$19&amp;" "&amp;SP1&amp;" ("&amp;Config!$B$4&amp;")"</f>
        <v>Historic stock month 77 (units)</v>
      </c>
      <c r="SQ3" s="2" t="str">
        <f>"Historic stock "&amp;Config!$B$19&amp;" "&amp;SQ1&amp;" ("&amp;Config!$B$4&amp;")"</f>
        <v>Historic stock month 78 (units)</v>
      </c>
      <c r="SR3" s="2" t="str">
        <f>"Historic stock "&amp;Config!$B$19&amp;" "&amp;SR1&amp;" ("&amp;Config!$B$4&amp;")"</f>
        <v>Historic stock month 79 (units)</v>
      </c>
      <c r="SS3" s="2" t="str">
        <f>"Historic stock "&amp;Config!$B$19&amp;" "&amp;SS1&amp;" ("&amp;Config!$B$4&amp;")"</f>
        <v>Historic stock month 80 (units)</v>
      </c>
      <c r="ST3" s="2" t="str">
        <f>"Historic stock "&amp;Config!$B$19&amp;" "&amp;ST1&amp;" ("&amp;Config!$B$4&amp;")"</f>
        <v>Historic stock month 81 (units)</v>
      </c>
      <c r="SU3" s="2" t="str">
        <f>"Historic stock "&amp;Config!$B$19&amp;" "&amp;SU1&amp;" ("&amp;Config!$B$4&amp;")"</f>
        <v>Historic stock month 82 (units)</v>
      </c>
      <c r="SV3" s="2" t="str">
        <f>"Historic stock "&amp;Config!$B$19&amp;" "&amp;SV1&amp;" ("&amp;Config!$B$4&amp;")"</f>
        <v>Historic stock month 83 (units)</v>
      </c>
      <c r="SW3" s="2" t="str">
        <f>"Historic stock "&amp;Config!$B$19&amp;" "&amp;SW1&amp;" ("&amp;Config!$B$4&amp;")"</f>
        <v>Historic stock month 84 (units)</v>
      </c>
      <c r="SX3" s="2" t="str">
        <f>"Historic stock "&amp;Config!$B$19&amp;" "&amp;SX1&amp;" ("&amp;Config!$B$4&amp;")"</f>
        <v>Historic stock month 85 (units)</v>
      </c>
      <c r="SY3" s="2" t="str">
        <f>"Historic stock "&amp;Config!$B$19&amp;" "&amp;SY1&amp;" ("&amp;Config!$B$4&amp;")"</f>
        <v>Historic stock month 86 (units)</v>
      </c>
      <c r="SZ3" s="2" t="str">
        <f>"Historic stock "&amp;Config!$B$19&amp;" "&amp;SZ1&amp;" ("&amp;Config!$B$4&amp;")"</f>
        <v>Historic stock month 87 (units)</v>
      </c>
      <c r="TA3" s="2" t="str">
        <f>"Historic stock "&amp;Config!$B$19&amp;" "&amp;TA1&amp;" ("&amp;Config!$B$4&amp;")"</f>
        <v>Historic stock month 88 (units)</v>
      </c>
      <c r="TB3" s="2" t="str">
        <f>"Historic stock "&amp;Config!$B$19&amp;" "&amp;TB1&amp;" ("&amp;Config!$B$4&amp;")"</f>
        <v>Historic stock month 89 (units)</v>
      </c>
      <c r="TC3" s="2" t="str">
        <f>"Historic stock "&amp;Config!$B$19&amp;" "&amp;TC1&amp;" ("&amp;Config!$B$4&amp;")"</f>
        <v>Historic stock month 90 (units)</v>
      </c>
      <c r="TD3" s="2" t="str">
        <f>"Historic stock "&amp;Config!$B$19&amp;" "&amp;TD1&amp;" ("&amp;Config!$B$4&amp;")"</f>
        <v>Historic stock month 91 (units)</v>
      </c>
      <c r="TE3" s="2" t="str">
        <f>"Historic stock "&amp;Config!$B$19&amp;" "&amp;TE1&amp;" ("&amp;Config!$B$4&amp;")"</f>
        <v>Historic stock month 92 (units)</v>
      </c>
      <c r="TF3" s="2" t="str">
        <f>"Historic stock "&amp;Config!$B$19&amp;" "&amp;TF1&amp;" ("&amp;Config!$B$4&amp;")"</f>
        <v>Historic stock month 93 (units)</v>
      </c>
      <c r="TG3" s="2" t="str">
        <f>"Historic stock "&amp;Config!$B$19&amp;" "&amp;TG1&amp;" ("&amp;Config!$B$4&amp;")"</f>
        <v>Historic stock month 94 (units)</v>
      </c>
      <c r="TH3" s="2" t="str">
        <f>"Historic stock "&amp;Config!$B$19&amp;" "&amp;TH1&amp;" ("&amp;Config!$B$4&amp;")"</f>
        <v>Historic stock month 95 (units)</v>
      </c>
      <c r="TI3" s="2" t="str">
        <f>"Historic stock "&amp;Config!$B$19&amp;" "&amp;TI1&amp;" ("&amp;Config!$B$4&amp;")"</f>
        <v>Historic stock month 96 (units)</v>
      </c>
      <c r="TJ3" s="2" t="str">
        <f>"Historic stock "&amp;Config!$B$19&amp;" "&amp;TJ1&amp;" ("&amp;Config!$B$4&amp;")"</f>
        <v>Historic stock month 97 (units)</v>
      </c>
      <c r="TK3" s="2" t="str">
        <f>"Historic stock "&amp;Config!$B$19&amp;" "&amp;TK1&amp;" ("&amp;Config!$B$4&amp;")"</f>
        <v>Historic stock month 98 (units)</v>
      </c>
      <c r="TL3" s="2" t="str">
        <f>"Historic stock "&amp;Config!$B$19&amp;" "&amp;TL1&amp;" ("&amp;Config!$B$4&amp;")"</f>
        <v>Historic stock month 99 (units)</v>
      </c>
      <c r="TM3" s="2" t="str">
        <f>"Historic stock "&amp;Config!$B$19&amp;" "&amp;TM1&amp;" ("&amp;Config!$B$4&amp;")"</f>
        <v>Historic stock month 100 (units)</v>
      </c>
      <c r="TN3" s="2" t="str">
        <f>"Historic stock "&amp;Config!$B$19&amp;" "&amp;TN1&amp;" ("&amp;Config!$B$4&amp;")"</f>
        <v>Historic stock month 101 (units)</v>
      </c>
      <c r="TO3" s="2" t="str">
        <f>"Historic stock "&amp;Config!$B$19&amp;" "&amp;TO1&amp;" ("&amp;Config!$B$4&amp;")"</f>
        <v>Historic stock month 102 (units)</v>
      </c>
      <c r="TP3" s="2" t="str">
        <f>"Historic stock "&amp;Config!$B$19&amp;" "&amp;TP1&amp;" ("&amp;Config!$B$4&amp;")"</f>
        <v>Historic stock month 103 (units)</v>
      </c>
      <c r="TQ3" s="2" t="str">
        <f>"Historic stock "&amp;Config!$B$19&amp;" "&amp;TQ1&amp;" ("&amp;Config!$B$4&amp;")"</f>
        <v>Historic stock month 104 (units)</v>
      </c>
      <c r="TR3" s="2" t="str">
        <f>"Historic stock "&amp;Config!$B$19&amp;" "&amp;TR1&amp;" ("&amp;Config!$B$4&amp;")"</f>
        <v>Historic stock month 105 (units)</v>
      </c>
      <c r="TS3" s="2" t="str">
        <f>"Historic stock "&amp;Config!$B$19&amp;" "&amp;TS1&amp;" ("&amp;Config!$B$4&amp;")"</f>
        <v>Historic stock month 106 (units)</v>
      </c>
      <c r="TT3" s="2" t="str">
        <f>"Historic stock "&amp;Config!$B$19&amp;" "&amp;TT1&amp;" ("&amp;Config!$B$4&amp;")"</f>
        <v>Historic stock month 107 (units)</v>
      </c>
      <c r="TU3" s="2" t="str">
        <f>"Historic stock "&amp;Config!$B$19&amp;" "&amp;TU1&amp;" ("&amp;Config!$B$4&amp;")"</f>
        <v>Historic stock month 108 (units)</v>
      </c>
      <c r="TV3" s="2" t="str">
        <f>"Historic stock "&amp;Config!$B$19&amp;" "&amp;TV1&amp;" ("&amp;Config!$B$4&amp;")"</f>
        <v>Historic stock month 109 (units)</v>
      </c>
      <c r="TW3" s="2" t="str">
        <f>"Historic stock "&amp;Config!$B$19&amp;" "&amp;TW1&amp;" ("&amp;Config!$B$4&amp;")"</f>
        <v>Historic stock month 110 (units)</v>
      </c>
      <c r="TX3" s="2" t="str">
        <f>"Historic stock "&amp;Config!$B$19&amp;" "&amp;TX1&amp;" ("&amp;Config!$B$4&amp;")"</f>
        <v>Historic stock month 111 (units)</v>
      </c>
      <c r="TY3" s="2" t="str">
        <f>"Historic stock "&amp;Config!$B$19&amp;" "&amp;TY1&amp;" ("&amp;Config!$B$4&amp;")"</f>
        <v>Historic stock month 112 (units)</v>
      </c>
      <c r="TZ3" s="2" t="str">
        <f>"Historic stock "&amp;Config!$B$19&amp;" "&amp;TZ1&amp;" ("&amp;Config!$B$4&amp;")"</f>
        <v>Historic stock month 113 (units)</v>
      </c>
      <c r="UA3" s="2" t="str">
        <f>"Historic stock "&amp;Config!$B$19&amp;" "&amp;UA1&amp;" ("&amp;Config!$B$4&amp;")"</f>
        <v>Historic stock month 114 (units)</v>
      </c>
      <c r="UB3" s="2" t="str">
        <f>"Historic stock "&amp;Config!$B$19&amp;" "&amp;UB1&amp;" ("&amp;Config!$B$4&amp;")"</f>
        <v>Historic stock month 115 (units)</v>
      </c>
      <c r="UC3" s="2" t="str">
        <f>"Historic stock "&amp;Config!$B$19&amp;" "&amp;UC1&amp;" ("&amp;Config!$B$4&amp;")"</f>
        <v>Historic stock month 116 (units)</v>
      </c>
      <c r="UD3" s="2" t="str">
        <f>"Historic stock "&amp;Config!$B$19&amp;" "&amp;UD1&amp;" ("&amp;Config!$B$4&amp;")"</f>
        <v>Historic stock month 117 (units)</v>
      </c>
      <c r="UE3" s="2" t="str">
        <f>"Historic stock "&amp;Config!$B$19&amp;" "&amp;UE1&amp;" ("&amp;Config!$B$4&amp;")"</f>
        <v>Historic stock month 118 (units)</v>
      </c>
      <c r="UF3" s="2" t="str">
        <f>"Historic stock "&amp;Config!$B$19&amp;" "&amp;UF1&amp;" ("&amp;Config!$B$4&amp;")"</f>
        <v>Historic stock month 119 (units)</v>
      </c>
      <c r="UG3" s="2" t="str">
        <f>"Historic stock "&amp;Config!$B$19&amp;" "&amp;UG1&amp;" ("&amp;Config!$B$4&amp;")"</f>
        <v>Historic stock month 120 (units)</v>
      </c>
      <c r="UH3" s="2" t="str">
        <f>"Historic stock "&amp;Config!$B$19&amp;" "&amp;UH1&amp;" ("&amp;Config!$B$4&amp;")"</f>
        <v>Historic stock month 121 (units)</v>
      </c>
      <c r="UI3" s="2" t="str">
        <f>"Historic stock "&amp;Config!$B$19&amp;" "&amp;UI1&amp;" ("&amp;Config!$B$4&amp;")"</f>
        <v>Historic stock month 122 (units)</v>
      </c>
      <c r="UJ3" s="2" t="str">
        <f>"Historic stock "&amp;Config!$B$19&amp;" "&amp;UJ1&amp;" ("&amp;Config!$B$4&amp;")"</f>
        <v>Historic stock month 123 (units)</v>
      </c>
      <c r="UK3" s="2" t="str">
        <f>"Historic stock "&amp;Config!$B$19&amp;" "&amp;UK1&amp;" ("&amp;Config!$B$4&amp;")"</f>
        <v>Historic stock month 124 (units)</v>
      </c>
      <c r="UL3" s="2" t="str">
        <f>"Historic stock "&amp;Config!$B$19&amp;" "&amp;UL1&amp;" ("&amp;Config!$B$4&amp;")"</f>
        <v>Historic stock month 125 (units)</v>
      </c>
      <c r="UM3" s="2" t="str">
        <f>"Historic stock "&amp;Config!$B$19&amp;" "&amp;UM1&amp;" ("&amp;Config!$B$4&amp;")"</f>
        <v>Historic stock month 126 (units)</v>
      </c>
      <c r="UN3" s="2" t="str">
        <f>"Historic stock "&amp;Config!$B$19&amp;" "&amp;UN1&amp;" ("&amp;Config!$B$4&amp;")"</f>
        <v>Historic stock month 127 (units)</v>
      </c>
      <c r="UO3" s="2" t="str">
        <f>"Historic stock "&amp;Config!$B$19&amp;" "&amp;UO1&amp;" ("&amp;Config!$B$4&amp;")"</f>
        <v>Historic stock month 128 (units)</v>
      </c>
      <c r="UP3" s="2" t="str">
        <f>"Historic stock "&amp;Config!$B$19&amp;" "&amp;UP1&amp;" ("&amp;Config!$B$4&amp;")"</f>
        <v>Historic stock month 129 (units)</v>
      </c>
      <c r="UQ3" s="2" t="str">
        <f>"Historic stock "&amp;Config!$B$19&amp;" "&amp;UQ1&amp;" ("&amp;Config!$B$4&amp;")"</f>
        <v>Historic stock month 130 (units)</v>
      </c>
      <c r="UR3" s="2" t="str">
        <f>"Historic stock "&amp;Config!$B$19&amp;" "&amp;UR1&amp;" ("&amp;Config!$B$4&amp;")"</f>
        <v>Historic stock month 131 (units)</v>
      </c>
      <c r="US3" s="2" t="str">
        <f>"Historic stock "&amp;Config!$B$19&amp;" "&amp;US1&amp;" ("&amp;Config!$B$4&amp;")"</f>
        <v>Historic stock month 132 (units)</v>
      </c>
      <c r="UT3" s="2" t="str">
        <f>"Historic stock "&amp;Config!$B$19&amp;" "&amp;UT1&amp;" ("&amp;Config!$B$4&amp;")"</f>
        <v>Historic stock month 133 (units)</v>
      </c>
      <c r="UU3" s="2" t="str">
        <f>"Historic stock "&amp;Config!$B$19&amp;" "&amp;UU1&amp;" ("&amp;Config!$B$4&amp;")"</f>
        <v>Historic stock month 134 (units)</v>
      </c>
      <c r="UV3" s="2" t="str">
        <f>"Historic stock "&amp;Config!$B$19&amp;" "&amp;UV1&amp;" ("&amp;Config!$B$4&amp;")"</f>
        <v>Historic stock month 135 (units)</v>
      </c>
      <c r="UW3" s="2" t="str">
        <f>"Historic stock "&amp;Config!$B$19&amp;" "&amp;UW1&amp;" ("&amp;Config!$B$4&amp;")"</f>
        <v>Historic stock month 136 (units)</v>
      </c>
      <c r="UX3" s="2" t="str">
        <f>"Historic stock "&amp;Config!$B$19&amp;" "&amp;UX1&amp;" ("&amp;Config!$B$4&amp;")"</f>
        <v>Historic stock month 137 (units)</v>
      </c>
      <c r="UY3" s="2" t="str">
        <f>"Historic stock "&amp;Config!$B$19&amp;" "&amp;UY1&amp;" ("&amp;Config!$B$4&amp;")"</f>
        <v>Historic stock month 138 (units)</v>
      </c>
      <c r="UZ3" s="2" t="str">
        <f>"Historic stock "&amp;Config!$B$19&amp;" "&amp;UZ1&amp;" ("&amp;Config!$B$4&amp;")"</f>
        <v>Historic stock month 139 (units)</v>
      </c>
      <c r="VA3" s="2" t="str">
        <f>"Historic stock "&amp;Config!$B$19&amp;" "&amp;VA1&amp;" ("&amp;Config!$B$4&amp;")"</f>
        <v>Historic stock month 140 (units)</v>
      </c>
      <c r="VB3" s="2" t="str">
        <f>"Historic stock "&amp;Config!$B$19&amp;" "&amp;VB1&amp;" ("&amp;Config!$B$4&amp;")"</f>
        <v>Historic stock month 141 (units)</v>
      </c>
      <c r="VC3" s="2" t="str">
        <f>"Historic stock "&amp;Config!$B$19&amp;" "&amp;VC1&amp;" ("&amp;Config!$B$4&amp;")"</f>
        <v>Historic stock month 142 (units)</v>
      </c>
      <c r="VD3" s="2" t="str">
        <f>"Historic stock "&amp;Config!$B$19&amp;" "&amp;VD1&amp;" ("&amp;Config!$B$4&amp;")"</f>
        <v>Historic stock month 143 (units)</v>
      </c>
      <c r="VE3" s="2" t="str">
        <f>"Historic stock "&amp;Config!$B$19&amp;" "&amp;VE1&amp;" ("&amp;Config!$B$4&amp;")"</f>
        <v>Historic stock month 144 (units)</v>
      </c>
      <c r="VF3" s="2" t="str">
        <f>"Historic stock "&amp;Config!$B$19&amp;" "&amp;VF1&amp;" ("&amp;Config!$B$4&amp;")"</f>
        <v>Historic stock month 145 (units)</v>
      </c>
      <c r="VG3" s="2" t="str">
        <f>"Historic stock "&amp;Config!$B$19&amp;" "&amp;VG1&amp;" ("&amp;Config!$B$4&amp;")"</f>
        <v>Historic stock month 146 (units)</v>
      </c>
      <c r="VH3" s="2" t="str">
        <f>"Historic stock "&amp;Config!$B$19&amp;" "&amp;VH1&amp;" ("&amp;Config!$B$4&amp;")"</f>
        <v>Historic stock month 147 (units)</v>
      </c>
      <c r="VI3" s="2" t="str">
        <f>"Historic stock "&amp;Config!$B$19&amp;" "&amp;VI1&amp;" ("&amp;Config!$B$4&amp;")"</f>
        <v>Historic stock month 148 (units)</v>
      </c>
      <c r="VJ3" s="2" t="str">
        <f>"Historic stock "&amp;Config!$B$19&amp;" "&amp;VJ1&amp;" ("&amp;Config!$B$4&amp;")"</f>
        <v>Historic stock month 149 (units)</v>
      </c>
      <c r="VK3" s="2" t="str">
        <f>"Historic stock "&amp;Config!$B$19&amp;" "&amp;VK1&amp;" ("&amp;Config!$B$4&amp;")"</f>
        <v>Historic stock month 150 (units)</v>
      </c>
      <c r="VL3" s="2" t="str">
        <f>"Historic stock "&amp;Config!$B$19&amp;" "&amp;VL1&amp;" ("&amp;Config!$B$4&amp;")"</f>
        <v>Historic stock month 151 (units)</v>
      </c>
      <c r="VM3" s="2" t="str">
        <f>"Historic stock "&amp;Config!$B$19&amp;" "&amp;VM1&amp;" ("&amp;Config!$B$4&amp;")"</f>
        <v>Historic stock month 152 (units)</v>
      </c>
      <c r="VN3" s="2" t="str">
        <f>"Historic stock "&amp;Config!$B$19&amp;" "&amp;VN1&amp;" ("&amp;Config!$B$4&amp;")"</f>
        <v>Historic stock month 153 (units)</v>
      </c>
      <c r="VO3" s="2" t="str">
        <f>"Historic stock "&amp;Config!$B$19&amp;" "&amp;VO1&amp;" ("&amp;Config!$B$4&amp;")"</f>
        <v>Historic stock month 154 (units)</v>
      </c>
      <c r="VP3" s="2" t="str">
        <f>"Historic stock "&amp;Config!$B$19&amp;" "&amp;VP1&amp;" ("&amp;Config!$B$4&amp;")"</f>
        <v>Historic stock month 155 (units)</v>
      </c>
      <c r="VQ3" s="2" t="str">
        <f>"Historic stock "&amp;Config!$B$19&amp;" "&amp;VQ1&amp;" ("&amp;Config!$B$4&amp;")"</f>
        <v>Historic stock month 156 (units)</v>
      </c>
      <c r="VR3" s="2" t="str">
        <f>"Historic stock "&amp;Config!$B$19&amp;" "&amp;VR1&amp;" ("&amp;Config!$B$4&amp;")"</f>
        <v>Historic stock month 157 (units)</v>
      </c>
      <c r="VS3" s="2" t="str">
        <f>"Historic stock "&amp;Config!$B$19&amp;" "&amp;VS1&amp;" ("&amp;Config!$B$4&amp;")"</f>
        <v>Historic stock month 158 (units)</v>
      </c>
      <c r="VT3" s="2" t="str">
        <f>"Historic stock "&amp;Config!$B$19&amp;" "&amp;VT1&amp;" ("&amp;Config!$B$4&amp;")"</f>
        <v>Historic stock month 159 (units)</v>
      </c>
      <c r="VU3" s="2" t="str">
        <f>"Historic stock "&amp;Config!$B$19&amp;" "&amp;VU1&amp;" ("&amp;Config!$B$4&amp;")"</f>
        <v>Historic stock month 160 (units)</v>
      </c>
      <c r="VV3" s="2" t="str">
        <f>"Historic stock "&amp;Config!$B$19&amp;" "&amp;VV1&amp;" ("&amp;Config!$B$4&amp;")"</f>
        <v>Historic stock month 161 (units)</v>
      </c>
      <c r="VW3" s="2" t="str">
        <f>"Historic stock "&amp;Config!$B$19&amp;" "&amp;VW1&amp;" ("&amp;Config!$B$4&amp;")"</f>
        <v>Historic stock month 162 (units)</v>
      </c>
      <c r="VX3" s="2" t="str">
        <f>"Historic stock "&amp;Config!$B$19&amp;" "&amp;VX1&amp;" ("&amp;Config!$B$4&amp;")"</f>
        <v>Historic stock month 163 (units)</v>
      </c>
      <c r="VY3" s="2" t="str">
        <f>"Historic stock "&amp;Config!$B$19&amp;" "&amp;VY1&amp;" ("&amp;Config!$B$4&amp;")"</f>
        <v>Historic stock month 164 (units)</v>
      </c>
      <c r="VZ3" s="2" t="str">
        <f>"Historic stock "&amp;Config!$B$19&amp;" "&amp;VZ1&amp;" ("&amp;Config!$B$4&amp;")"</f>
        <v>Historic stock month 165 (units)</v>
      </c>
      <c r="WA3" s="2" t="str">
        <f>"Historic stock "&amp;Config!$B$19&amp;" "&amp;WA1&amp;" ("&amp;Config!$B$4&amp;")"</f>
        <v>Historic stock month 166 (units)</v>
      </c>
      <c r="WB3" s="2" t="str">
        <f>"Historic stock "&amp;Config!$B$19&amp;" "&amp;WB1&amp;" ("&amp;Config!$B$4&amp;")"</f>
        <v>Historic stock month 167 (units)</v>
      </c>
      <c r="WC3" s="2" t="str">
        <f>"Historic stock "&amp;Config!$B$19&amp;" "&amp;WC1&amp;" ("&amp;Config!$B$4&amp;")"</f>
        <v>Historic stock month 168 (units)</v>
      </c>
      <c r="WD3" s="2" t="str">
        <f>"Historic stock "&amp;Config!$B$19&amp;" "&amp;WD1&amp;" ("&amp;Config!$B$4&amp;")"</f>
        <v>Historic stock month 169 (units)</v>
      </c>
      <c r="WE3" s="2" t="str">
        <f>"Historic stock "&amp;Config!$B$19&amp;" "&amp;WE1&amp;" ("&amp;Config!$B$4&amp;")"</f>
        <v>Historic stock month 170 (units)</v>
      </c>
      <c r="WF3" s="2" t="str">
        <f>"Historic stock "&amp;Config!$B$19&amp;" "&amp;WF1&amp;" ("&amp;Config!$B$4&amp;")"</f>
        <v>Historic stock month 171 (units)</v>
      </c>
      <c r="WG3" s="2" t="str">
        <f>"Historic stock "&amp;Config!$B$19&amp;" "&amp;WG1&amp;" ("&amp;Config!$B$4&amp;")"</f>
        <v>Historic stock month 172 (units)</v>
      </c>
      <c r="WH3" s="2" t="str">
        <f>"Historic stock "&amp;Config!$B$19&amp;" "&amp;WH1&amp;" ("&amp;Config!$B$4&amp;")"</f>
        <v>Historic stock month 173 (units)</v>
      </c>
      <c r="WI3" s="2" t="str">
        <f>"Historic stock "&amp;Config!$B$19&amp;" "&amp;WI1&amp;" ("&amp;Config!$B$4&amp;")"</f>
        <v>Historic stock month 174 (units)</v>
      </c>
      <c r="WJ3" s="2" t="str">
        <f>"Historic stock "&amp;Config!$B$19&amp;" "&amp;WJ1&amp;" ("&amp;Config!$B$4&amp;")"</f>
        <v>Historic stock month 175 (units)</v>
      </c>
      <c r="WK3" s="2" t="str">
        <f>"Historic stock "&amp;Config!$B$19&amp;" "&amp;WK1&amp;" ("&amp;Config!$B$4&amp;")"</f>
        <v>Historic stock month 176 (units)</v>
      </c>
      <c r="WL3" s="2" t="str">
        <f>"Historic stock "&amp;Config!$B$19&amp;" "&amp;WL1&amp;" ("&amp;Config!$B$4&amp;")"</f>
        <v>Historic stock month 177 (units)</v>
      </c>
      <c r="WM3" s="2" t="str">
        <f>"Historic stock "&amp;Config!$B$19&amp;" "&amp;WM1&amp;" ("&amp;Config!$B$4&amp;")"</f>
        <v>Historic stock month 178 (units)</v>
      </c>
      <c r="WN3" s="2" t="str">
        <f>"Historic stock "&amp;Config!$B$19&amp;" "&amp;WN1&amp;" ("&amp;Config!$B$4&amp;")"</f>
        <v>Historic stock month 179 (units)</v>
      </c>
      <c r="WO3" s="2" t="str">
        <f>"Historic stock "&amp;Config!$B$19&amp;" "&amp;WO1&amp;" ("&amp;Config!$B$4&amp;")"</f>
        <v>Historic stock month 180 (units)</v>
      </c>
      <c r="WP3" s="2" t="str">
        <f>"Historic stock "&amp;Config!$B$19&amp;" "&amp;WP1&amp;" ("&amp;Config!$B$4&amp;")"</f>
        <v>Historic stock month 181 (units)</v>
      </c>
      <c r="WQ3" s="2" t="str">
        <f>"Historic stock "&amp;Config!$B$19&amp;" "&amp;WQ1&amp;" ("&amp;Config!$B$4&amp;")"</f>
        <v>Historic stock month 182 (units)</v>
      </c>
      <c r="WR3" s="2" t="str">
        <f>"Historic stock "&amp;Config!$B$19&amp;" "&amp;WR1&amp;" ("&amp;Config!$B$4&amp;")"</f>
        <v>Historic stock month 183 (units)</v>
      </c>
      <c r="WS3" s="2" t="str">
        <f>"Historic stock "&amp;Config!$B$19&amp;" "&amp;WS1&amp;" ("&amp;Config!$B$4&amp;")"</f>
        <v>Historic stock month 184 (units)</v>
      </c>
      <c r="WT3" s="2" t="str">
        <f>"Historic stock "&amp;Config!$B$19&amp;" "&amp;WT1&amp;" ("&amp;Config!$B$4&amp;")"</f>
        <v>Historic stock month 185 (units)</v>
      </c>
      <c r="WU3" s="2" t="str">
        <f>"Historic stock "&amp;Config!$B$19&amp;" "&amp;WU1&amp;" ("&amp;Config!$B$4&amp;")"</f>
        <v>Historic stock month 186 (units)</v>
      </c>
      <c r="WV3" s="2" t="str">
        <f>"Historic stock "&amp;Config!$B$19&amp;" "&amp;WV1&amp;" ("&amp;Config!$B$4&amp;")"</f>
        <v>Historic stock month 187 (units)</v>
      </c>
      <c r="WW3" s="2" t="str">
        <f>"Historic stock "&amp;Config!$B$19&amp;" "&amp;WW1&amp;" ("&amp;Config!$B$4&amp;")"</f>
        <v>Historic stock month 188 (units)</v>
      </c>
      <c r="WX3" s="2" t="str">
        <f>"Historic stock "&amp;Config!$B$19&amp;" "&amp;WX1&amp;" ("&amp;Config!$B$4&amp;")"</f>
        <v>Historic stock month 189 (units)</v>
      </c>
      <c r="WY3" s="2" t="str">
        <f>"Historic stock "&amp;Config!$B$19&amp;" "&amp;WY1&amp;" ("&amp;Config!$B$4&amp;")"</f>
        <v>Historic stock month 190 (units)</v>
      </c>
      <c r="WZ3" s="2" t="str">
        <f>"Historic stock "&amp;Config!$B$19&amp;" "&amp;WZ1&amp;" ("&amp;Config!$B$4&amp;")"</f>
        <v>Historic stock month 191 (units)</v>
      </c>
      <c r="XA3" s="2" t="str">
        <f>"Historic stock "&amp;Config!$B$19&amp;" "&amp;XA1&amp;" ("&amp;Config!$B$4&amp;")"</f>
        <v>Historic stock month 192 (units)</v>
      </c>
      <c r="XB3" s="2" t="str">
        <f>"Historic stock "&amp;Config!$B$19&amp;" "&amp;XB1&amp;" ("&amp;Config!$B$4&amp;")"</f>
        <v>Historic stock month 193 (units)</v>
      </c>
      <c r="XC3" s="2" t="str">
        <f>"Historic stock "&amp;Config!$B$19&amp;" "&amp;XC1&amp;" ("&amp;Config!$B$4&amp;")"</f>
        <v>Historic stock month 194 (units)</v>
      </c>
      <c r="XD3" s="2" t="str">
        <f>"Historic stock "&amp;Config!$B$19&amp;" "&amp;XD1&amp;" ("&amp;Config!$B$4&amp;")"</f>
        <v>Historic stock month 195 (units)</v>
      </c>
      <c r="XE3" s="2" t="str">
        <f>"Historic stock "&amp;Config!$B$19&amp;" "&amp;XE1&amp;" ("&amp;Config!$B$4&amp;")"</f>
        <v>Historic stock month 196 (units)</v>
      </c>
      <c r="XF3" s="2" t="str">
        <f>"Historic stock "&amp;Config!$B$19&amp;" "&amp;XF1&amp;" ("&amp;Config!$B$4&amp;")"</f>
        <v>Historic stock month 197 (units)</v>
      </c>
      <c r="XG3" s="2" t="str">
        <f>"Historic stock "&amp;Config!$B$19&amp;" "&amp;XG1&amp;" ("&amp;Config!$B$4&amp;")"</f>
        <v>Historic stock month 198 (units)</v>
      </c>
      <c r="XH3" s="2" t="str">
        <f>"Historic stock "&amp;Config!$B$19&amp;" "&amp;XH1&amp;" ("&amp;Config!$B$4&amp;")"</f>
        <v>Historic stock month 199 (units)</v>
      </c>
      <c r="XI3" s="2" t="str">
        <f>"Historic stock "&amp;Config!$B$19&amp;" "&amp;XI1&amp;" ("&amp;Config!$B$4&amp;")"</f>
        <v>Historic stock month 200 (units)</v>
      </c>
      <c r="XJ3" s="2" t="str">
        <f>"Historic stock "&amp;Config!$B$19&amp;" "&amp;XJ1&amp;" ("&amp;Config!$B$4&amp;")"</f>
        <v>Historic stock month 201 (units)</v>
      </c>
      <c r="XK3" s="2" t="str">
        <f>"Historic stock "&amp;Config!$B$19&amp;" "&amp;XK1&amp;" ("&amp;Config!$B$4&amp;")"</f>
        <v>Historic stock month 202 (units)</v>
      </c>
      <c r="XL3" s="2" t="str">
        <f>"Historic stock "&amp;Config!$B$19&amp;" "&amp;XL1&amp;" ("&amp;Config!$B$4&amp;")"</f>
        <v>Historic stock month 203 (units)</v>
      </c>
      <c r="XM3" s="2" t="str">
        <f>"Historic stock "&amp;Config!$B$19&amp;" "&amp;XM1&amp;" ("&amp;Config!$B$4&amp;")"</f>
        <v>Historic stock month 204 (units)</v>
      </c>
      <c r="XN3" s="2" t="str">
        <f>"Historic stock "&amp;Config!$B$19&amp;" "&amp;XN1&amp;" ("&amp;Config!$B$4&amp;")"</f>
        <v>Historic stock month 205 (units)</v>
      </c>
      <c r="XO3" s="2" t="str">
        <f>"Historic stock "&amp;Config!$B$19&amp;" "&amp;XO1&amp;" ("&amp;Config!$B$4&amp;")"</f>
        <v>Historic stock month 206 (units)</v>
      </c>
      <c r="XP3" s="2" t="str">
        <f>"Historic stock "&amp;Config!$B$19&amp;" "&amp;XP1&amp;" ("&amp;Config!$B$4&amp;")"</f>
        <v>Historic stock month 207 (units)</v>
      </c>
      <c r="XQ3" s="2" t="str">
        <f>"Historic stock "&amp;Config!$B$19&amp;" "&amp;XQ1&amp;" ("&amp;Config!$B$4&amp;")"</f>
        <v>Historic stock month 208 (units)</v>
      </c>
      <c r="XR3" s="2" t="str">
        <f>"Historic stock "&amp;Config!$B$19&amp;" "&amp;XR1&amp;" ("&amp;Config!$B$4&amp;")"</f>
        <v>Historic stock month 209 (units)</v>
      </c>
      <c r="XS3" s="2" t="str">
        <f>"Historic stock "&amp;Config!$B$19&amp;" "&amp;XS1&amp;" ("&amp;Config!$B$4&amp;")"</f>
        <v>Historic stock month 210 (units)</v>
      </c>
      <c r="XT3" s="2" t="str">
        <f>"Historic stock "&amp;Config!$B$19&amp;" "&amp;XT1&amp;" ("&amp;Config!$B$4&amp;")"</f>
        <v>Historic stock month 211 (units)</v>
      </c>
      <c r="XU3" s="2" t="str">
        <f>"Historic stock "&amp;Config!$B$19&amp;" "&amp;XU1&amp;" ("&amp;Config!$B$4&amp;")"</f>
        <v>Historic stock month 212 (units)</v>
      </c>
      <c r="XV3" s="2" t="str">
        <f>"Historic stock "&amp;Config!$B$19&amp;" "&amp;XV1&amp;" ("&amp;Config!$B$4&amp;")"</f>
        <v>Historic stock month 213 (units)</v>
      </c>
      <c r="XW3" s="2" t="str">
        <f>"Historic stock "&amp;Config!$B$19&amp;" "&amp;XW1&amp;" ("&amp;Config!$B$4&amp;")"</f>
        <v>Historic stock month 214 (units)</v>
      </c>
      <c r="XX3" s="2" t="str">
        <f>"Historic stock "&amp;Config!$B$19&amp;" "&amp;XX1&amp;" ("&amp;Config!$B$4&amp;")"</f>
        <v>Historic stock month 215 (units)</v>
      </c>
      <c r="XY3" s="2" t="str">
        <f>"Historic stock "&amp;Config!$B$19&amp;" "&amp;XY1&amp;" ("&amp;Config!$B$4&amp;")"</f>
        <v>Historic stock month 216 (units)</v>
      </c>
      <c r="XZ3" s="2" t="str">
        <f>"Historic stock "&amp;Config!$B$19&amp;" "&amp;XZ1&amp;" ("&amp;Config!$B$4&amp;")"</f>
        <v>Historic stock month 217 (units)</v>
      </c>
      <c r="YA3" s="2" t="str">
        <f>"Historic stock "&amp;Config!$B$19&amp;" "&amp;YA1&amp;" ("&amp;Config!$B$4&amp;")"</f>
        <v>Historic stock month 218 (units)</v>
      </c>
      <c r="YB3" s="2" t="str">
        <f>"Historic stock "&amp;Config!$B$19&amp;" "&amp;YB1&amp;" ("&amp;Config!$B$4&amp;")"</f>
        <v>Historic stock month 219 (units)</v>
      </c>
      <c r="YC3" s="2" t="str">
        <f>"Historic stock "&amp;Config!$B$19&amp;" "&amp;YC1&amp;" ("&amp;Config!$B$4&amp;")"</f>
        <v>Historic stock month 220 (units)</v>
      </c>
      <c r="YD3" s="2" t="str">
        <f>"Historic stock "&amp;Config!$B$19&amp;" "&amp;YD1&amp;" ("&amp;Config!$B$4&amp;")"</f>
        <v>Historic stock month 221 (units)</v>
      </c>
      <c r="YE3" s="2" t="str">
        <f>"Historic stock "&amp;Config!$B$19&amp;" "&amp;YE1&amp;" ("&amp;Config!$B$4&amp;")"</f>
        <v>Historic stock month 222 (units)</v>
      </c>
      <c r="YF3" s="2" t="str">
        <f>"Historic stock "&amp;Config!$B$19&amp;" "&amp;YF1&amp;" ("&amp;Config!$B$4&amp;")"</f>
        <v>Historic stock month 223 (units)</v>
      </c>
      <c r="YG3" s="2" t="str">
        <f>"Historic stock "&amp;Config!$B$19&amp;" "&amp;YG1&amp;" ("&amp;Config!$B$4&amp;")"</f>
        <v>Historic stock month 224 (units)</v>
      </c>
      <c r="YH3" s="2" t="str">
        <f>"Historic stock "&amp;Config!$B$19&amp;" "&amp;YH1&amp;" ("&amp;Config!$B$4&amp;")"</f>
        <v>Historic stock month 225 (units)</v>
      </c>
      <c r="YI3" s="2" t="str">
        <f>"Historic stock "&amp;Config!$B$19&amp;" "&amp;YI1&amp;" ("&amp;Config!$B$4&amp;")"</f>
        <v>Historic stock month 226 (units)</v>
      </c>
      <c r="YJ3" s="2" t="str">
        <f>"Historic stock "&amp;Config!$B$19&amp;" "&amp;YJ1&amp;" ("&amp;Config!$B$4&amp;")"</f>
        <v>Historic stock month 227 (units)</v>
      </c>
      <c r="YK3" s="2" t="str">
        <f>"Historic stock "&amp;Config!$B$19&amp;" "&amp;YK1&amp;" ("&amp;Config!$B$4&amp;")"</f>
        <v>Historic stock month 228 (units)</v>
      </c>
      <c r="YL3" s="2" t="str">
        <f>"Historic stock "&amp;Config!$B$19&amp;" "&amp;YL1&amp;" ("&amp;Config!$B$4&amp;")"</f>
        <v>Historic stock month 229 (units)</v>
      </c>
      <c r="YM3" s="2" t="str">
        <f>"Historic stock "&amp;Config!$B$19&amp;" "&amp;YM1&amp;" ("&amp;Config!$B$4&amp;")"</f>
        <v>Historic stock month 230 (units)</v>
      </c>
      <c r="YN3" s="2" t="str">
        <f>"Historic stock "&amp;Config!$B$19&amp;" "&amp;YN1&amp;" ("&amp;Config!$B$4&amp;")"</f>
        <v>Historic stock month 231 (units)</v>
      </c>
      <c r="YO3" s="2" t="str">
        <f>"Historic stock "&amp;Config!$B$19&amp;" "&amp;YO1&amp;" ("&amp;Config!$B$4&amp;")"</f>
        <v>Historic stock month 232 (units)</v>
      </c>
      <c r="YP3" s="2" t="str">
        <f>"Historic stock "&amp;Config!$B$19&amp;" "&amp;YP1&amp;" ("&amp;Config!$B$4&amp;")"</f>
        <v>Historic stock month 233 (units)</v>
      </c>
      <c r="YQ3" s="2" t="str">
        <f>"Historic stock "&amp;Config!$B$19&amp;" "&amp;YQ1&amp;" ("&amp;Config!$B$4&amp;")"</f>
        <v>Historic stock month 234 (units)</v>
      </c>
      <c r="YR3" s="2" t="str">
        <f>"Historic stock "&amp;Config!$B$19&amp;" "&amp;YR1&amp;" ("&amp;Config!$B$4&amp;")"</f>
        <v>Historic stock month 235 (units)</v>
      </c>
      <c r="YS3" s="2" t="str">
        <f>"Historic stock "&amp;Config!$B$19&amp;" "&amp;YS1&amp;" ("&amp;Config!$B$4&amp;")"</f>
        <v>Historic stock month 236 (units)</v>
      </c>
      <c r="YT3" s="2" t="str">
        <f>"Historic stock "&amp;Config!$B$19&amp;" "&amp;YT1&amp;" ("&amp;Config!$B$4&amp;")"</f>
        <v>Historic stock month 237 (units)</v>
      </c>
      <c r="YU3" s="2" t="str">
        <f>"Historic stock "&amp;Config!$B$19&amp;" "&amp;YU1&amp;" ("&amp;Config!$B$4&amp;")"</f>
        <v>Historic stock month 238 (units)</v>
      </c>
      <c r="YV3" s="2" t="str">
        <f>"Historic stock "&amp;Config!$B$19&amp;" "&amp;YV1&amp;" ("&amp;Config!$B$4&amp;")"</f>
        <v>Historic stock month 239 (units)</v>
      </c>
      <c r="YW3" s="2" t="str">
        <f>"Historic stock "&amp;Config!$B$19&amp;" "&amp;YW1&amp;" ("&amp;Config!$B$4&amp;")"</f>
        <v>Historic stock month 240 (units)</v>
      </c>
      <c r="YX3" s="2" t="str">
        <f>"Historic stock "&amp;Config!$B$19&amp;" "&amp;YX1&amp;" ("&amp;Config!$B$4&amp;")"</f>
        <v>Historic stock month 241 (units)</v>
      </c>
      <c r="YY3" s="2" t="str">
        <f>"Historic stock "&amp;Config!$B$19&amp;" "&amp;YY1&amp;" ("&amp;Config!$B$4&amp;")"</f>
        <v>Historic stock month 242 (units)</v>
      </c>
      <c r="YZ3" s="2" t="str">
        <f>"Historic stock "&amp;Config!$B$19&amp;" "&amp;YZ1&amp;" ("&amp;Config!$B$4&amp;")"</f>
        <v>Historic stock month 243 (units)</v>
      </c>
      <c r="ZA3" s="2" t="str">
        <f>"Historic stock "&amp;Config!$B$19&amp;" "&amp;ZA1&amp;" ("&amp;Config!$B$4&amp;")"</f>
        <v>Historic stock month 244 (units)</v>
      </c>
      <c r="ZB3" s="2" t="str">
        <f>"Historic stock "&amp;Config!$B$19&amp;" "&amp;ZB1&amp;" ("&amp;Config!$B$4&amp;")"</f>
        <v>Historic stock month 245 (units)</v>
      </c>
      <c r="ZC3" s="2" t="str">
        <f>"Historic stock "&amp;Config!$B$19&amp;" "&amp;ZC1&amp;" ("&amp;Config!$B$4&amp;")"</f>
        <v>Historic stock month 246 (units)</v>
      </c>
      <c r="ZD3" s="2" t="str">
        <f>"Historic stock "&amp;Config!$B$19&amp;" "&amp;ZD1&amp;" ("&amp;Config!$B$4&amp;")"</f>
        <v>Historic stock month 247 (units)</v>
      </c>
      <c r="ZE3" s="2" t="str">
        <f>"Historic stock "&amp;Config!$B$19&amp;" "&amp;ZE1&amp;" ("&amp;Config!$B$4&amp;")"</f>
        <v>Historic stock month 248 (units)</v>
      </c>
      <c r="ZF3" s="2" t="str">
        <f>"Historic stock "&amp;Config!$B$19&amp;" "&amp;ZF1&amp;" ("&amp;Config!$B$4&amp;")"</f>
        <v>Historic stock month 249 (units)</v>
      </c>
      <c r="ZG3" s="2" t="str">
        <f>"Historic stock "&amp;Config!$B$19&amp;" "&amp;ZG1&amp;" ("&amp;Config!$B$4&amp;")"</f>
        <v>Historic stock month 250 (units)</v>
      </c>
      <c r="ZH3" s="2" t="str">
        <f>"Historic stock "&amp;Config!$B$19&amp;" "&amp;ZH1&amp;" ("&amp;Config!$B$4&amp;")"</f>
        <v>Historic stock month 251 (units)</v>
      </c>
      <c r="ZI3" s="2" t="str">
        <f>"Historic stock "&amp;Config!$B$19&amp;" "&amp;ZI1&amp;" ("&amp;Config!$B$4&amp;")"</f>
        <v>Historic stock month 252 (units)</v>
      </c>
      <c r="ZJ3" s="2" t="str">
        <f>"Historic stock "&amp;Config!$B$19&amp;" "&amp;ZJ1&amp;" ("&amp;Config!$B$4&amp;")"</f>
        <v>Historic stock month 253 (units)</v>
      </c>
      <c r="ZK3" s="2" t="str">
        <f>"Historic stock "&amp;Config!$B$19&amp;" "&amp;ZK1&amp;" ("&amp;Config!$B$4&amp;")"</f>
        <v>Historic stock month 254 (units)</v>
      </c>
      <c r="ZL3" s="2" t="str">
        <f>"Historic stock "&amp;Config!$B$19&amp;" "&amp;ZL1&amp;" ("&amp;Config!$B$4&amp;")"</f>
        <v>Historic stock month 255 (units)</v>
      </c>
      <c r="ZM3" s="2" t="str">
        <f>"Historic stock "&amp;Config!$B$19&amp;" "&amp;ZM1&amp;" ("&amp;Config!$B$4&amp;")"</f>
        <v>Historic stock month 256 (units)</v>
      </c>
      <c r="ZN3" s="2" t="str">
        <f>"Historic stock "&amp;Config!$B$19&amp;" "&amp;ZN1&amp;" ("&amp;Config!$B$4&amp;")"</f>
        <v>Historic stock month 257 (units)</v>
      </c>
      <c r="ZO3" s="2" t="str">
        <f>"Historic stock "&amp;Config!$B$19&amp;" "&amp;ZO1&amp;" ("&amp;Config!$B$4&amp;")"</f>
        <v>Historic stock month 258 (units)</v>
      </c>
      <c r="ZP3" s="2" t="str">
        <f>"Historic stock "&amp;Config!$B$19&amp;" "&amp;ZP1&amp;" ("&amp;Config!$B$4&amp;")"</f>
        <v>Historic stock month 259 (units)</v>
      </c>
      <c r="ZQ3" s="2" t="str">
        <f>"Historic stock "&amp;Config!$B$19&amp;" "&amp;ZQ1&amp;" ("&amp;Config!$B$4&amp;")"</f>
        <v>Historic stock month 260 (units)</v>
      </c>
      <c r="ZR3" s="2" t="str">
        <f>"Historic stock "&amp;Config!$B$19&amp;" "&amp;ZR1&amp;" ("&amp;Config!$B$4&amp;")"</f>
        <v>Historic stock month 261 (units)</v>
      </c>
      <c r="ZS3" s="2" t="str">
        <f>"Historic stock "&amp;Config!$B$19&amp;" "&amp;ZS1&amp;" ("&amp;Config!$B$4&amp;")"</f>
        <v>Historic stock month 262 (units)</v>
      </c>
      <c r="ZT3" s="2" t="str">
        <f>"Historic stock "&amp;Config!$B$19&amp;" "&amp;ZT1&amp;" ("&amp;Config!$B$4&amp;")"</f>
        <v>Historic stock month 263 (units)</v>
      </c>
      <c r="ZU3" s="2" t="str">
        <f>"Historic stock "&amp;Config!$B$19&amp;" "&amp;ZU1&amp;" ("&amp;Config!$B$4&amp;")"</f>
        <v>Historic stock month 264 (units)</v>
      </c>
      <c r="ZV3" s="2" t="str">
        <f>"Historic stock "&amp;Config!$B$19&amp;" "&amp;ZV1&amp;" ("&amp;Config!$B$4&amp;")"</f>
        <v>Historic stock month 265 (units)</v>
      </c>
      <c r="ZW3" s="2" t="str">
        <f>"Historic stock "&amp;Config!$B$19&amp;" "&amp;ZW1&amp;" ("&amp;Config!$B$4&amp;")"</f>
        <v>Historic stock month 266 (units)</v>
      </c>
      <c r="ZX3" s="2" t="str">
        <f>"Historic stock "&amp;Config!$B$19&amp;" "&amp;ZX1&amp;" ("&amp;Config!$B$4&amp;")"</f>
        <v>Historic stock month 267 (units)</v>
      </c>
      <c r="ZY3" s="2" t="str">
        <f>"Historic stock "&amp;Config!$B$19&amp;" "&amp;ZY1&amp;" ("&amp;Config!$B$4&amp;")"</f>
        <v>Historic stock month 268 (units)</v>
      </c>
      <c r="ZZ3" s="2" t="str">
        <f>"Historic stock "&amp;Config!$B$19&amp;" "&amp;ZZ1&amp;" ("&amp;Config!$B$4&amp;")"</f>
        <v>Historic stock month 269 (units)</v>
      </c>
      <c r="AAA3" s="2" t="str">
        <f>"Historic stock "&amp;Config!$B$19&amp;" "&amp;AAA1&amp;" ("&amp;Config!$B$4&amp;")"</f>
        <v>Historic stock month 270 (units)</v>
      </c>
      <c r="AAB3" s="2" t="str">
        <f>"Historic stock "&amp;Config!$B$19&amp;" "&amp;AAB1&amp;" ("&amp;Config!$B$4&amp;")"</f>
        <v>Historic stock month 271 (units)</v>
      </c>
      <c r="AAC3" s="2" t="str">
        <f>"Historic stock "&amp;Config!$B$19&amp;" "&amp;AAC1&amp;" ("&amp;Config!$B$4&amp;")"</f>
        <v>Historic stock month 272 (units)</v>
      </c>
      <c r="AAD3" s="2" t="str">
        <f>"Historic stock "&amp;Config!$B$19&amp;" "&amp;AAD1&amp;" ("&amp;Config!$B$4&amp;")"</f>
        <v>Historic stock month 273 (units)</v>
      </c>
      <c r="AAE3" s="2" t="str">
        <f>"Historic stock "&amp;Config!$B$19&amp;" "&amp;AAE1&amp;" ("&amp;Config!$B$4&amp;")"</f>
        <v>Historic stock month 274 (units)</v>
      </c>
      <c r="AAF3" s="2" t="str">
        <f>"Historic stock "&amp;Config!$B$19&amp;" "&amp;AAF1&amp;" ("&amp;Config!$B$4&amp;")"</f>
        <v>Historic stock month 275 (units)</v>
      </c>
      <c r="AAG3" s="2" t="str">
        <f>"Historic stock "&amp;Config!$B$19&amp;" "&amp;AAG1&amp;" ("&amp;Config!$B$4&amp;")"</f>
        <v>Historic stock month 276 (units)</v>
      </c>
      <c r="AAH3" s="2" t="str">
        <f>"Historic stock "&amp;Config!$B$19&amp;" "&amp;AAH1&amp;" ("&amp;Config!$B$4&amp;")"</f>
        <v>Historic stock month 277 (units)</v>
      </c>
      <c r="AAI3" s="2" t="str">
        <f>"Historic stock "&amp;Config!$B$19&amp;" "&amp;AAI1&amp;" ("&amp;Config!$B$4&amp;")"</f>
        <v>Historic stock month 278 (units)</v>
      </c>
      <c r="AAJ3" s="2" t="str">
        <f>"Historic stock "&amp;Config!$B$19&amp;" "&amp;AAJ1&amp;" ("&amp;Config!$B$4&amp;")"</f>
        <v>Historic stock month 279 (units)</v>
      </c>
      <c r="AAK3" s="2" t="str">
        <f>"Historic stock "&amp;Config!$B$19&amp;" "&amp;AAK1&amp;" ("&amp;Config!$B$4&amp;")"</f>
        <v>Historic stock month 280 (units)</v>
      </c>
      <c r="AAL3" s="2" t="str">
        <f>"Historic stock "&amp;Config!$B$19&amp;" "&amp;AAL1&amp;" ("&amp;Config!$B$4&amp;")"</f>
        <v>Historic stock month 281 (units)</v>
      </c>
      <c r="AAM3" s="2" t="str">
        <f>"Historic stock "&amp;Config!$B$19&amp;" "&amp;AAM1&amp;" ("&amp;Config!$B$4&amp;")"</f>
        <v>Historic stock month 282 (units)</v>
      </c>
      <c r="AAN3" s="2" t="str">
        <f>"Historic stock "&amp;Config!$B$19&amp;" "&amp;AAN1&amp;" ("&amp;Config!$B$4&amp;")"</f>
        <v>Historic stock month 283 (units)</v>
      </c>
      <c r="AAO3" s="2" t="str">
        <f>"Historic stock "&amp;Config!$B$19&amp;" "&amp;AAO1&amp;" ("&amp;Config!$B$4&amp;")"</f>
        <v>Historic stock month 284 (units)</v>
      </c>
      <c r="AAP3" s="2" t="str">
        <f>"Historic stock "&amp;Config!$B$19&amp;" "&amp;AAP1&amp;" ("&amp;Config!$B$4&amp;")"</f>
        <v>Historic stock month 285 (units)</v>
      </c>
      <c r="AAQ3" s="2" t="str">
        <f>"Historic stock "&amp;Config!$B$19&amp;" "&amp;AAQ1&amp;" ("&amp;Config!$B$4&amp;")"</f>
        <v>Historic stock month 286 (units)</v>
      </c>
      <c r="AAR3" s="2" t="str">
        <f>"Historic stock "&amp;Config!$B$19&amp;" "&amp;AAR1&amp;" ("&amp;Config!$B$4&amp;")"</f>
        <v>Historic stock month 287 (units)</v>
      </c>
      <c r="AAS3" s="2" t="str">
        <f>"Historic stock "&amp;Config!$B$19&amp;" "&amp;AAS1&amp;" ("&amp;Config!$B$4&amp;")"</f>
        <v>Historic stock month 288 (units)</v>
      </c>
      <c r="AAT3" s="2" t="str">
        <f>"Historic stock "&amp;Config!$B$19&amp;" "&amp;AAT1&amp;" ("&amp;Config!$B$4&amp;")"</f>
        <v>Historic stock month 289 (units)</v>
      </c>
      <c r="AAU3" s="2" t="str">
        <f>"Historic stock "&amp;Config!$B$19&amp;" "&amp;AAU1&amp;" ("&amp;Config!$B$4&amp;")"</f>
        <v>Historic stock month 290 (units)</v>
      </c>
      <c r="AAV3" s="2" t="str">
        <f>"Historic stock "&amp;Config!$B$19&amp;" "&amp;AAV1&amp;" ("&amp;Config!$B$4&amp;")"</f>
        <v>Historic stock month 291 (units)</v>
      </c>
      <c r="AAW3" s="2" t="str">
        <f>"Historic stock "&amp;Config!$B$19&amp;" "&amp;AAW1&amp;" ("&amp;Config!$B$4&amp;")"</f>
        <v>Historic stock month 292 (units)</v>
      </c>
      <c r="AAX3" s="2" t="str">
        <f>"Historic stock "&amp;Config!$B$19&amp;" "&amp;AAX1&amp;" ("&amp;Config!$B$4&amp;")"</f>
        <v>Historic stock month 293 (units)</v>
      </c>
      <c r="AAY3" s="2" t="str">
        <f>"Historic stock "&amp;Config!$B$19&amp;" "&amp;AAY1&amp;" ("&amp;Config!$B$4&amp;")"</f>
        <v>Historic stock month 294 (units)</v>
      </c>
      <c r="AAZ3" s="2" t="str">
        <f>"Historic stock "&amp;Config!$B$19&amp;" "&amp;AAZ1&amp;" ("&amp;Config!$B$4&amp;")"</f>
        <v>Historic stock month 295 (units)</v>
      </c>
      <c r="ABA3" s="2" t="str">
        <f>"Historic stock "&amp;Config!$B$19&amp;" "&amp;ABA1&amp;" ("&amp;Config!$B$4&amp;")"</f>
        <v>Historic stock month 296 (units)</v>
      </c>
      <c r="ABB3" s="2" t="str">
        <f>"Historic stock "&amp;Config!$B$19&amp;" "&amp;ABB1&amp;" ("&amp;Config!$B$4&amp;")"</f>
        <v>Historic stock month 297 (units)</v>
      </c>
      <c r="ABC3" s="2" t="str">
        <f>"Historic stock "&amp;Config!$B$19&amp;" "&amp;ABC1&amp;" ("&amp;Config!$B$4&amp;")"</f>
        <v>Historic stock month 298 (units)</v>
      </c>
      <c r="ABD3" s="2" t="str">
        <f>"Historic stock "&amp;Config!$B$19&amp;" "&amp;ABD1&amp;" ("&amp;Config!$B$4&amp;")"</f>
        <v>Historic stock month 299 (units)</v>
      </c>
      <c r="ABE3" s="2" t="str">
        <f>"Historic stock "&amp;Config!$B$19&amp;" "&amp;ABE1&amp;" ("&amp;Config!$B$4&amp;")"</f>
        <v>Historic stock month 300 (units)</v>
      </c>
      <c r="ABF3" s="2" t="str">
        <f>"Historic stock "&amp;Config!$B$19&amp;" "&amp;ABF1&amp;" ("&amp;Config!$B$4&amp;")"</f>
        <v>Historic stock month 301 (units)</v>
      </c>
      <c r="ABG3" s="2" t="str">
        <f>"Historic stock "&amp;Config!$B$19&amp;" "&amp;ABG1&amp;" ("&amp;Config!$B$4&amp;")"</f>
        <v>Historic stock month 302 (units)</v>
      </c>
      <c r="ABH3" s="2" t="str">
        <f>"Historic stock "&amp;Config!$B$19&amp;" "&amp;ABH1&amp;" ("&amp;Config!$B$4&amp;")"</f>
        <v>Historic stock month 303 (units)</v>
      </c>
      <c r="ABI3" s="2" t="str">
        <f>"Historic stock "&amp;Config!$B$19&amp;" "&amp;ABI1&amp;" ("&amp;Config!$B$4&amp;")"</f>
        <v>Historic stock month 304 (units)</v>
      </c>
      <c r="ABJ3" s="2" t="str">
        <f>"Historic stock "&amp;Config!$B$19&amp;" "&amp;ABJ1&amp;" ("&amp;Config!$B$4&amp;")"</f>
        <v>Historic stock month 305 (units)</v>
      </c>
      <c r="ABK3" s="2" t="str">
        <f>"Historic stock "&amp;Config!$B$19&amp;" "&amp;ABK1&amp;" ("&amp;Config!$B$4&amp;")"</f>
        <v>Historic stock month 306 (units)</v>
      </c>
      <c r="ABL3" s="2" t="str">
        <f>"Historic stock "&amp;Config!$B$19&amp;" "&amp;ABL1&amp;" ("&amp;Config!$B$4&amp;")"</f>
        <v>Historic stock month 307 (units)</v>
      </c>
      <c r="ABM3" s="2" t="str">
        <f>"Historic stock "&amp;Config!$B$19&amp;" "&amp;ABM1&amp;" ("&amp;Config!$B$4&amp;")"</f>
        <v>Historic stock month 308 (units)</v>
      </c>
      <c r="ABN3" s="2" t="str">
        <f>"Historic stock "&amp;Config!$B$19&amp;" "&amp;ABN1&amp;" ("&amp;Config!$B$4&amp;")"</f>
        <v>Historic stock month 309 (units)</v>
      </c>
      <c r="ABO3" s="2" t="str">
        <f>"Historic stock "&amp;Config!$B$19&amp;" "&amp;ABO1&amp;" ("&amp;Config!$B$4&amp;")"</f>
        <v>Historic stock month 310 (units)</v>
      </c>
      <c r="ABP3" s="2" t="str">
        <f>"Historic stock "&amp;Config!$B$19&amp;" "&amp;ABP1&amp;" ("&amp;Config!$B$4&amp;")"</f>
        <v>Historic stock month 311 (units)</v>
      </c>
      <c r="ABQ3" s="2" t="str">
        <f>"Historic stock "&amp;Config!$B$19&amp;" "&amp;ABQ1&amp;" ("&amp;Config!$B$4&amp;")"</f>
        <v>Historic stock month 312 (units)</v>
      </c>
      <c r="ABR3" s="2" t="str">
        <f>"Historic stock "&amp;Config!$B$19&amp;" "&amp;ABR1&amp;" ("&amp;Config!$B$4&amp;")"</f>
        <v>Historic stock month 313 (units)</v>
      </c>
      <c r="ABS3" s="2" t="str">
        <f>"Historic stock "&amp;Config!$B$19&amp;" "&amp;ABS1&amp;" ("&amp;Config!$B$4&amp;")"</f>
        <v>Historic stock month 314 (units)</v>
      </c>
      <c r="ABT3" s="2" t="str">
        <f>"Historic stock "&amp;Config!$B$19&amp;" "&amp;ABT1&amp;" ("&amp;Config!$B$4&amp;")"</f>
        <v>Historic stock month 315 (units)</v>
      </c>
      <c r="ABU3" s="2" t="str">
        <f>"Historic stock "&amp;Config!$B$19&amp;" "&amp;ABU1&amp;" ("&amp;Config!$B$4&amp;")"</f>
        <v>Historic stock month 316 (units)</v>
      </c>
      <c r="ABV3" s="2" t="str">
        <f>"Historic stock "&amp;Config!$B$19&amp;" "&amp;ABV1&amp;" ("&amp;Config!$B$4&amp;")"</f>
        <v>Historic stock month 317 (units)</v>
      </c>
      <c r="ABW3" s="2" t="str">
        <f>"Historic stock "&amp;Config!$B$19&amp;" "&amp;ABW1&amp;" ("&amp;Config!$B$4&amp;")"</f>
        <v>Historic stock month 318 (units)</v>
      </c>
      <c r="ABX3" s="2" t="str">
        <f>"Historic stock "&amp;Config!$B$19&amp;" "&amp;ABX1&amp;" ("&amp;Config!$B$4&amp;")"</f>
        <v>Historic stock month 319 (units)</v>
      </c>
      <c r="ABY3" s="2" t="str">
        <f>"Historic stock "&amp;Config!$B$19&amp;" "&amp;ABY1&amp;" ("&amp;Config!$B$4&amp;")"</f>
        <v>Historic stock month 320 (units)</v>
      </c>
      <c r="ABZ3" s="2" t="str">
        <f>"Historic stock "&amp;Config!$B$19&amp;" "&amp;ABZ1&amp;" ("&amp;Config!$B$4&amp;")"</f>
        <v>Historic stock month 321 (units)</v>
      </c>
      <c r="ACA3" s="2" t="str">
        <f>"Historic stock "&amp;Config!$B$19&amp;" "&amp;ACA1&amp;" ("&amp;Config!$B$4&amp;")"</f>
        <v>Historic stock month 322 (units)</v>
      </c>
      <c r="ACB3" s="2" t="str">
        <f>"Historic stock "&amp;Config!$B$19&amp;" "&amp;ACB1&amp;" ("&amp;Config!$B$4&amp;")"</f>
        <v>Historic stock month 323 (units)</v>
      </c>
      <c r="ACC3" s="2" t="str">
        <f>"Historic stock "&amp;Config!$B$19&amp;" "&amp;ACC1&amp;" ("&amp;Config!$B$4&amp;")"</f>
        <v>Historic stock month 324 (units)</v>
      </c>
      <c r="ACD3" s="2" t="str">
        <f>"Historic stock "&amp;Config!$B$19&amp;" "&amp;ACD1&amp;" ("&amp;Config!$B$4&amp;")"</f>
        <v>Historic stock month 325 (units)</v>
      </c>
      <c r="ACE3" s="2" t="str">
        <f>"Historic stock "&amp;Config!$B$19&amp;" "&amp;ACE1&amp;" ("&amp;Config!$B$4&amp;")"</f>
        <v>Historic stock month 326 (units)</v>
      </c>
      <c r="ACF3" s="2" t="str">
        <f>"Historic stock "&amp;Config!$B$19&amp;" "&amp;ACF1&amp;" ("&amp;Config!$B$4&amp;")"</f>
        <v>Historic stock month 327 (units)</v>
      </c>
      <c r="ACG3" s="2" t="str">
        <f>"Historic stock "&amp;Config!$B$19&amp;" "&amp;ACG1&amp;" ("&amp;Config!$B$4&amp;")"</f>
        <v>Historic stock month 328 (units)</v>
      </c>
      <c r="ACH3" s="2" t="str">
        <f>"Historic stock "&amp;Config!$B$19&amp;" "&amp;ACH1&amp;" ("&amp;Config!$B$4&amp;")"</f>
        <v>Historic stock month 329 (units)</v>
      </c>
      <c r="ACI3" s="2" t="str">
        <f>"Historic stock "&amp;Config!$B$19&amp;" "&amp;ACI1&amp;" ("&amp;Config!$B$4&amp;")"</f>
        <v>Historic stock month 330 (units)</v>
      </c>
      <c r="ACJ3" s="2" t="str">
        <f>"Historic stock "&amp;Config!$B$19&amp;" "&amp;ACJ1&amp;" ("&amp;Config!$B$4&amp;")"</f>
        <v>Historic stock month 331 (units)</v>
      </c>
      <c r="ACK3" s="2" t="str">
        <f>"Historic stock "&amp;Config!$B$19&amp;" "&amp;ACK1&amp;" ("&amp;Config!$B$4&amp;")"</f>
        <v>Historic stock month 332 (units)</v>
      </c>
      <c r="ACL3" s="2" t="str">
        <f>"Historic stock "&amp;Config!$B$19&amp;" "&amp;ACL1&amp;" ("&amp;Config!$B$4&amp;")"</f>
        <v>Historic stock month 333 (units)</v>
      </c>
      <c r="ACM3" s="2" t="str">
        <f>"Historic stock "&amp;Config!$B$19&amp;" "&amp;ACM1&amp;" ("&amp;Config!$B$4&amp;")"</f>
        <v>Historic stock month 334 (units)</v>
      </c>
      <c r="ACN3" s="2" t="str">
        <f>"Historic stock "&amp;Config!$B$19&amp;" "&amp;ACN1&amp;" ("&amp;Config!$B$4&amp;")"</f>
        <v>Historic stock month 335 (units)</v>
      </c>
      <c r="ACO3" s="2" t="str">
        <f>"Historic stock "&amp;Config!$B$19&amp;" "&amp;ACO1&amp;" ("&amp;Config!$B$4&amp;")"</f>
        <v>Historic stock month 336 (units)</v>
      </c>
      <c r="ACP3" s="2" t="str">
        <f>"Historic stock "&amp;Config!$B$19&amp;" "&amp;ACP1&amp;" ("&amp;Config!$B$4&amp;")"</f>
        <v>Historic stock month 337 (units)</v>
      </c>
      <c r="ACQ3" s="2" t="str">
        <f>"Historic stock "&amp;Config!$B$19&amp;" "&amp;ACQ1&amp;" ("&amp;Config!$B$4&amp;")"</f>
        <v>Historic stock month 338 (units)</v>
      </c>
      <c r="ACR3" s="2" t="str">
        <f>"Historic stock "&amp;Config!$B$19&amp;" "&amp;ACR1&amp;" ("&amp;Config!$B$4&amp;")"</f>
        <v>Historic stock month 339 (units)</v>
      </c>
      <c r="ACS3" s="2" t="str">
        <f>"Historic stock "&amp;Config!$B$19&amp;" "&amp;ACS1&amp;" ("&amp;Config!$B$4&amp;")"</f>
        <v>Historic stock month 340 (units)</v>
      </c>
      <c r="ACT3" s="2" t="str">
        <f>"Historic stock "&amp;Config!$B$19&amp;" "&amp;ACT1&amp;" ("&amp;Config!$B$4&amp;")"</f>
        <v>Historic stock month 341 (units)</v>
      </c>
      <c r="ACU3" s="2" t="str">
        <f>"Historic stock "&amp;Config!$B$19&amp;" "&amp;ACU1&amp;" ("&amp;Config!$B$4&amp;")"</f>
        <v>Historic stock month 342 (units)</v>
      </c>
      <c r="ACV3" s="2" t="str">
        <f>"Historic stock "&amp;Config!$B$19&amp;" "&amp;ACV1&amp;" ("&amp;Config!$B$4&amp;")"</f>
        <v>Historic stock month 343 (units)</v>
      </c>
      <c r="ACW3" s="2" t="str">
        <f>"Historic stock "&amp;Config!$B$19&amp;" "&amp;ACW1&amp;" ("&amp;Config!$B$4&amp;")"</f>
        <v>Historic stock month 344 (units)</v>
      </c>
      <c r="ACX3" s="2" t="str">
        <f>"Historic stock "&amp;Config!$B$19&amp;" "&amp;ACX1&amp;" ("&amp;Config!$B$4&amp;")"</f>
        <v>Historic stock month 345 (units)</v>
      </c>
      <c r="ACY3" s="2" t="str">
        <f>"Historic stock "&amp;Config!$B$19&amp;" "&amp;ACY1&amp;" ("&amp;Config!$B$4&amp;")"</f>
        <v>Historic stock month 346 (units)</v>
      </c>
      <c r="ACZ3" s="2" t="str">
        <f>"Historic stock "&amp;Config!$B$19&amp;" "&amp;ACZ1&amp;" ("&amp;Config!$B$4&amp;")"</f>
        <v>Historic stock month 347 (units)</v>
      </c>
      <c r="ADA3" s="2" t="str">
        <f>"Historic stock "&amp;Config!$B$19&amp;" "&amp;ADA1&amp;" ("&amp;Config!$B$4&amp;")"</f>
        <v>Historic stock month 348 (units)</v>
      </c>
      <c r="ADB3" s="2" t="str">
        <f>"Historic stock "&amp;Config!$B$19&amp;" "&amp;ADB1&amp;" ("&amp;Config!$B$4&amp;")"</f>
        <v>Historic stock month 349 (units)</v>
      </c>
      <c r="ADC3" s="2" t="str">
        <f>"Historic stock "&amp;Config!$B$19&amp;" "&amp;ADC1&amp;" ("&amp;Config!$B$4&amp;")"</f>
        <v>Historic stock month 350 (units)</v>
      </c>
      <c r="ADD3" s="2" t="str">
        <f>"Historic stock "&amp;Config!$B$19&amp;" "&amp;ADD1&amp;" ("&amp;Config!$B$4&amp;")"</f>
        <v>Historic stock month 351 (units)</v>
      </c>
      <c r="ADE3" s="2" t="str">
        <f>"Historic stock "&amp;Config!$B$19&amp;" "&amp;ADE1&amp;" ("&amp;Config!$B$4&amp;")"</f>
        <v>Historic stock month 352 (units)</v>
      </c>
      <c r="ADF3" s="2" t="str">
        <f>"Historic stock "&amp;Config!$B$19&amp;" "&amp;ADF1&amp;" ("&amp;Config!$B$4&amp;")"</f>
        <v>Historic stock month 353 (units)</v>
      </c>
      <c r="ADG3" s="2" t="str">
        <f>"Historic stock "&amp;Config!$B$19&amp;" "&amp;ADG1&amp;" ("&amp;Config!$B$4&amp;")"</f>
        <v>Historic stock month 354 (units)</v>
      </c>
      <c r="ADH3" s="2" t="str">
        <f>"Historic stock "&amp;Config!$B$19&amp;" "&amp;ADH1&amp;" ("&amp;Config!$B$4&amp;")"</f>
        <v>Historic stock month 355 (units)</v>
      </c>
      <c r="ADI3" s="2" t="str">
        <f>"Historic stock "&amp;Config!$B$19&amp;" "&amp;ADI1&amp;" ("&amp;Config!$B$4&amp;")"</f>
        <v>Historic stock month 356 (units)</v>
      </c>
      <c r="ADJ3" s="2" t="str">
        <f>"Historic stock "&amp;Config!$B$19&amp;" "&amp;ADJ1&amp;" ("&amp;Config!$B$4&amp;")"</f>
        <v>Historic stock month 357 (units)</v>
      </c>
      <c r="ADK3" s="2" t="str">
        <f>"Historic stock "&amp;Config!$B$19&amp;" "&amp;ADK1&amp;" ("&amp;Config!$B$4&amp;")"</f>
        <v>Historic stock month 358 (units)</v>
      </c>
      <c r="ADL3" s="2" t="str">
        <f>"Historic stock "&amp;Config!$B$19&amp;" "&amp;ADL1&amp;" ("&amp;Config!$B$4&amp;")"</f>
        <v>Historic stock month 359 (units)</v>
      </c>
      <c r="ADM3" s="2" t="str">
        <f>"Historic stock "&amp;Config!$B$19&amp;" "&amp;ADM1&amp;" ("&amp;Config!$B$4&amp;")"</f>
        <v>Historic stock month 360 (units)</v>
      </c>
      <c r="ADN3" s="2" t="str">
        <f>"Historic stock "&amp;Config!$B$19&amp;" "&amp;ADN1&amp;" ("&amp;Config!$B$4&amp;")"</f>
        <v>Historic stock month 361 (units)</v>
      </c>
      <c r="ADO3" s="2" t="str">
        <f>"Historic stock "&amp;Config!$B$19&amp;" "&amp;ADO1&amp;" ("&amp;Config!$B$4&amp;")"</f>
        <v>Historic stock month 362 (units)</v>
      </c>
      <c r="ADP3" s="2" t="str">
        <f>"Historic stock "&amp;Config!$B$19&amp;" "&amp;ADP1&amp;" ("&amp;Config!$B$4&amp;")"</f>
        <v>Historic stock month 363 (units)</v>
      </c>
      <c r="ADQ3" s="2" t="str">
        <f>"Historic stock "&amp;Config!$B$19&amp;" "&amp;ADQ1&amp;" ("&amp;Config!$B$4&amp;")"</f>
        <v>Historic stock month 364 (units)</v>
      </c>
      <c r="ADR3" s="2" t="str">
        <f>"Historic stock "&amp;Config!$B$19&amp;" "&amp;ADR1&amp;" ("&amp;Config!$B$4&amp;")"</f>
        <v>Historic stock month 365 (units)</v>
      </c>
      <c r="ADS3" s="2" t="str">
        <f>"Historic stock "&amp;Config!$B$19&amp;" "&amp;ADS1&amp;" ("&amp;Config!$B$4&amp;")"</f>
        <v>Historic stock month 366 (units)</v>
      </c>
      <c r="ADT3" s="2" t="str">
        <f>"Historic stock "&amp;Config!$B$19&amp;" "&amp;ADT1&amp;" ("&amp;Config!$B$4&amp;")"</f>
        <v>Historic stock month 367 (units)</v>
      </c>
      <c r="ADU3" s="2" t="str">
        <f>"Historic stock "&amp;Config!$B$19&amp;" "&amp;ADU1&amp;" ("&amp;Config!$B$4&amp;")"</f>
        <v>Historic stock month 368 (units)</v>
      </c>
      <c r="ADV3" s="2" t="str">
        <f>"Historic stock "&amp;Config!$B$19&amp;" "&amp;ADV1&amp;" ("&amp;Config!$B$4&amp;")"</f>
        <v>Historic stock month 369 (units)</v>
      </c>
      <c r="ADW3" s="2" t="str">
        <f>"Historic stock "&amp;Config!$B$19&amp;" "&amp;ADW1&amp;" ("&amp;Config!$B$4&amp;")"</f>
        <v>Historic stock month 370 (units)</v>
      </c>
      <c r="ADX3" s="2" t="str">
        <f>"Historic stock "&amp;Config!$B$19&amp;" "&amp;ADX1&amp;" ("&amp;Config!$B$4&amp;")"</f>
        <v>Historic stock month 371 (units)</v>
      </c>
      <c r="ADY3" s="2" t="str">
        <f>"Historic stock "&amp;Config!$B$19&amp;" "&amp;ADY1&amp;" ("&amp;Config!$B$4&amp;")"</f>
        <v>Historic stock month 372 (units)</v>
      </c>
      <c r="ADZ3" s="2" t="str">
        <f>"Historic stock "&amp;Config!$B$19&amp;" "&amp;ADZ1&amp;" ("&amp;Config!$B$4&amp;")"</f>
        <v>Historic stock month 373 (units)</v>
      </c>
      <c r="AEA3" s="2" t="str">
        <f>"Historic stock "&amp;Config!$B$19&amp;" "&amp;AEA1&amp;" ("&amp;Config!$B$4&amp;")"</f>
        <v>Historic stock month 374 (units)</v>
      </c>
      <c r="AEB3" s="2" t="str">
        <f>"Historic stock "&amp;Config!$B$19&amp;" "&amp;AEB1&amp;" ("&amp;Config!$B$4&amp;")"</f>
        <v>Historic stock month 375 (units)</v>
      </c>
      <c r="AEC3" s="2" t="str">
        <f>"Historic stock "&amp;Config!$B$19&amp;" "&amp;AEC1&amp;" ("&amp;Config!$B$4&amp;")"</f>
        <v>Historic stock month 376 (units)</v>
      </c>
      <c r="AED3" s="2" t="str">
        <f>"Historic stock "&amp;Config!$B$19&amp;" "&amp;AED1&amp;" ("&amp;Config!$B$4&amp;")"</f>
        <v>Historic stock month 377 (units)</v>
      </c>
      <c r="AEE3" s="2" t="str">
        <f>"Historic stock "&amp;Config!$B$19&amp;" "&amp;AEE1&amp;" ("&amp;Config!$B$4&amp;")"</f>
        <v>Historic stock month 378 (units)</v>
      </c>
      <c r="AEF3" s="2" t="str">
        <f>"Historic stock "&amp;Config!$B$19&amp;" "&amp;AEF1&amp;" ("&amp;Config!$B$4&amp;")"</f>
        <v>Historic stock month 379 (units)</v>
      </c>
      <c r="AEG3" s="2" t="str">
        <f>"Historic stock "&amp;Config!$B$19&amp;" "&amp;AEG1&amp;" ("&amp;Config!$B$4&amp;")"</f>
        <v>Historic stock month 380 (units)</v>
      </c>
      <c r="AEH3" s="2" t="str">
        <f>"Historic stock "&amp;Config!$B$19&amp;" "&amp;AEH1&amp;" ("&amp;Config!$B$4&amp;")"</f>
        <v>Historic stock month 381 (units)</v>
      </c>
      <c r="AEI3" s="2" t="str">
        <f>"Historic stock "&amp;Config!$B$19&amp;" "&amp;AEI1&amp;" ("&amp;Config!$B$4&amp;")"</f>
        <v>Historic stock month 382 (units)</v>
      </c>
      <c r="AEJ3" s="2" t="str">
        <f>"Historic stock "&amp;Config!$B$19&amp;" "&amp;AEJ1&amp;" ("&amp;Config!$B$4&amp;")"</f>
        <v>Historic stock month 383 (units)</v>
      </c>
      <c r="AEK3" s="2" t="str">
        <f>"Historic stock "&amp;Config!$B$19&amp;" "&amp;AEK1&amp;" ("&amp;Config!$B$4&amp;")"</f>
        <v>Historic stock month 384 (units)</v>
      </c>
      <c r="AEL3" s="2" t="str">
        <f>"Historic stock "&amp;Config!$B$19&amp;" "&amp;AEL1&amp;" ("&amp;Config!$B$4&amp;")"</f>
        <v>Historic stock month 385 (units)</v>
      </c>
      <c r="AEM3" s="2" t="str">
        <f>"Historic stock "&amp;Config!$B$19&amp;" "&amp;AEM1&amp;" ("&amp;Config!$B$4&amp;")"</f>
        <v>Historic stock month 386 (units)</v>
      </c>
      <c r="AEN3" s="2" t="str">
        <f>"Historic stock "&amp;Config!$B$19&amp;" "&amp;AEN1&amp;" ("&amp;Config!$B$4&amp;")"</f>
        <v>Historic stock month 387 (units)</v>
      </c>
      <c r="AEO3" s="2" t="str">
        <f>"Historic stock "&amp;Config!$B$19&amp;" "&amp;AEO1&amp;" ("&amp;Config!$B$4&amp;")"</f>
        <v>Historic stock month 388 (units)</v>
      </c>
      <c r="AEP3" s="2" t="str">
        <f>"Historic stock "&amp;Config!$B$19&amp;" "&amp;AEP1&amp;" ("&amp;Config!$B$4&amp;")"</f>
        <v>Historic stock month 389 (units)</v>
      </c>
      <c r="AEQ3" s="2" t="str">
        <f>"Historic stock "&amp;Config!$B$19&amp;" "&amp;AEQ1&amp;" ("&amp;Config!$B$4&amp;")"</f>
        <v>Historic stock month 390 (units)</v>
      </c>
      <c r="AER3" s="2" t="str">
        <f>"Historic stock "&amp;Config!$B$19&amp;" "&amp;AER1&amp;" ("&amp;Config!$B$4&amp;")"</f>
        <v>Historic stock month 391 (units)</v>
      </c>
      <c r="AES3" s="2" t="str">
        <f>"Historic stock "&amp;Config!$B$19&amp;" "&amp;AES1&amp;" ("&amp;Config!$B$4&amp;")"</f>
        <v>Historic stock month 392 (units)</v>
      </c>
      <c r="AET3" s="2" t="str">
        <f>"Historic stock "&amp;Config!$B$19&amp;" "&amp;AET1&amp;" ("&amp;Config!$B$4&amp;")"</f>
        <v>Historic stock month 393 (units)</v>
      </c>
      <c r="AEU3" s="2" t="str">
        <f>"Historic stock "&amp;Config!$B$19&amp;" "&amp;AEU1&amp;" ("&amp;Config!$B$4&amp;")"</f>
        <v>Historic stock month 394 (units)</v>
      </c>
      <c r="AEV3" s="2" t="str">
        <f>"Historic stock "&amp;Config!$B$19&amp;" "&amp;AEV1&amp;" ("&amp;Config!$B$4&amp;")"</f>
        <v>Historic stock month 395 (units)</v>
      </c>
      <c r="AEW3" s="2" t="str">
        <f>"Historic stock "&amp;Config!$B$19&amp;" "&amp;AEW1&amp;" ("&amp;Config!$B$4&amp;")"</f>
        <v>Historic stock month 396 (units)</v>
      </c>
      <c r="AEX3" s="2" t="str">
        <f>"Historic stock "&amp;Config!$B$19&amp;" "&amp;AEX1&amp;" ("&amp;Config!$B$4&amp;")"</f>
        <v>Historic stock month 397 (units)</v>
      </c>
      <c r="AEY3" s="2" t="str">
        <f>"Historic stock "&amp;Config!$B$19&amp;" "&amp;AEY1&amp;" ("&amp;Config!$B$4&amp;")"</f>
        <v>Historic stock month 398 (units)</v>
      </c>
      <c r="AEZ3" s="2" t="str">
        <f>"Historic stock "&amp;Config!$B$19&amp;" "&amp;AEZ1&amp;" ("&amp;Config!$B$4&amp;")"</f>
        <v>Historic stock month 399 (units)</v>
      </c>
      <c r="AFA3" s="2" t="str">
        <f>"Historic stock "&amp;Config!$B$19&amp;" "&amp;AFA1&amp;" ("&amp;Config!$B$4&amp;")"</f>
        <v>Historic stock month 400 (units)</v>
      </c>
    </row>
    <row r="4" spans="2:833" x14ac:dyDescent="0.25">
      <c r="B4" s="11">
        <v>1</v>
      </c>
      <c r="C4" s="11" t="s">
        <v>38</v>
      </c>
      <c r="D4" s="11"/>
      <c r="E4" s="11" t="s">
        <v>199</v>
      </c>
      <c r="F4" s="11"/>
      <c r="G4" s="11"/>
      <c r="H4" s="11"/>
      <c r="I4" s="11" t="s">
        <v>35</v>
      </c>
      <c r="J4" s="15" t="s">
        <v>178</v>
      </c>
      <c r="K4" s="11">
        <v>73</v>
      </c>
      <c r="L4" s="11"/>
      <c r="M4" s="11">
        <v>1</v>
      </c>
      <c r="N4" s="11" t="s">
        <v>12</v>
      </c>
      <c r="O4" s="15">
        <f>P4</f>
        <v>540</v>
      </c>
      <c r="P4" s="15">
        <v>540</v>
      </c>
      <c r="Q4" s="12">
        <v>0.95</v>
      </c>
      <c r="R4" s="11" t="s">
        <v>16</v>
      </c>
      <c r="S4" s="12"/>
      <c r="T4" s="15">
        <f>AVERAGE(AG4:PP4)</f>
        <v>1485</v>
      </c>
      <c r="U4" s="15">
        <f>STDEV(AG4:PP4)</f>
        <v>627.21186793038862</v>
      </c>
      <c r="V4" s="11"/>
      <c r="W4" s="11"/>
      <c r="X4" s="12"/>
      <c r="Y4" s="11">
        <v>27</v>
      </c>
      <c r="Z4" s="11"/>
      <c r="AA4" s="11">
        <v>50</v>
      </c>
      <c r="AB4" s="12">
        <v>0.12</v>
      </c>
      <c r="AC4" s="15">
        <v>290</v>
      </c>
      <c r="AD4" s="15">
        <f>AVERAGE(PR4:AFA4)</f>
        <v>4821</v>
      </c>
      <c r="AG4">
        <v>427</v>
      </c>
      <c r="AH4">
        <v>1680</v>
      </c>
      <c r="AI4">
        <v>1380</v>
      </c>
      <c r="AJ4">
        <v>935</v>
      </c>
      <c r="AK4">
        <v>1142</v>
      </c>
      <c r="AL4">
        <v>2754</v>
      </c>
      <c r="AM4">
        <v>1547</v>
      </c>
      <c r="AN4">
        <v>1241</v>
      </c>
      <c r="AO4">
        <v>1109</v>
      </c>
      <c r="AP4">
        <v>1650</v>
      </c>
      <c r="AQ4">
        <v>2431</v>
      </c>
      <c r="AR4">
        <v>1524</v>
      </c>
      <c r="PR4">
        <v>5925</v>
      </c>
      <c r="PS4">
        <v>5973</v>
      </c>
      <c r="PT4">
        <v>5889</v>
      </c>
      <c r="PU4">
        <v>5818</v>
      </c>
      <c r="PV4">
        <v>5108</v>
      </c>
      <c r="PW4">
        <v>3650</v>
      </c>
      <c r="PX4">
        <v>3399</v>
      </c>
      <c r="PY4">
        <v>3454</v>
      </c>
      <c r="PZ4">
        <v>4505</v>
      </c>
      <c r="QA4">
        <v>4007</v>
      </c>
      <c r="QB4">
        <v>4744</v>
      </c>
      <c r="QC4">
        <v>5380</v>
      </c>
    </row>
    <row r="5" spans="2:833" x14ac:dyDescent="0.25">
      <c r="B5" s="11">
        <v>2</v>
      </c>
      <c r="C5" s="11" t="s">
        <v>39</v>
      </c>
      <c r="D5" s="11"/>
      <c r="E5" s="11" t="s">
        <v>199</v>
      </c>
      <c r="F5" s="11"/>
      <c r="G5" s="11"/>
      <c r="H5" s="11"/>
      <c r="I5" s="11" t="s">
        <v>35</v>
      </c>
      <c r="J5" s="15" t="s">
        <v>178</v>
      </c>
      <c r="K5" s="11">
        <v>40</v>
      </c>
      <c r="L5" s="11"/>
      <c r="M5" s="11">
        <v>1</v>
      </c>
      <c r="N5" s="11" t="s">
        <v>12</v>
      </c>
      <c r="O5" s="15">
        <f t="shared" ref="O5:O68" si="17">P5</f>
        <v>2108.3333333333335</v>
      </c>
      <c r="P5" s="15">
        <v>2108.3333333333335</v>
      </c>
      <c r="Q5" s="12">
        <v>0.95</v>
      </c>
      <c r="R5" s="11" t="s">
        <v>16</v>
      </c>
      <c r="S5" s="12"/>
      <c r="T5" s="15">
        <f t="shared" ref="T5:T68" si="18">AVERAGE(AG5:PP5)</f>
        <v>6743.75</v>
      </c>
      <c r="U5" s="15">
        <f t="shared" ref="U5:U68" si="19">STDEV(AG5:PP5)</f>
        <v>3007.9386213817597</v>
      </c>
      <c r="V5" s="11"/>
      <c r="W5" s="11"/>
      <c r="X5" s="12"/>
      <c r="Y5" s="11">
        <v>51</v>
      </c>
      <c r="Z5" s="11"/>
      <c r="AA5" s="11">
        <v>50</v>
      </c>
      <c r="AB5" s="12">
        <v>0.12</v>
      </c>
      <c r="AC5" s="15">
        <v>1970</v>
      </c>
      <c r="AD5" s="15">
        <f t="shared" ref="AD5:AD68" si="20">AVERAGE(PR5:AFA5)</f>
        <v>10046.75</v>
      </c>
      <c r="AG5">
        <v>3323</v>
      </c>
      <c r="AH5">
        <v>7349</v>
      </c>
      <c r="AI5">
        <v>5707</v>
      </c>
      <c r="AJ5">
        <v>4478</v>
      </c>
      <c r="AK5">
        <v>3766</v>
      </c>
      <c r="AL5">
        <v>13014</v>
      </c>
      <c r="AM5">
        <v>4450</v>
      </c>
      <c r="AN5">
        <v>8886</v>
      </c>
      <c r="AO5">
        <v>3731</v>
      </c>
      <c r="AP5">
        <v>9807</v>
      </c>
      <c r="AQ5">
        <v>8693</v>
      </c>
      <c r="AR5">
        <v>7721</v>
      </c>
      <c r="PR5">
        <v>16565</v>
      </c>
      <c r="PS5">
        <v>18816</v>
      </c>
      <c r="PT5">
        <v>17309</v>
      </c>
      <c r="PU5">
        <v>12831</v>
      </c>
      <c r="PV5">
        <v>14465</v>
      </c>
      <c r="PW5">
        <v>10451</v>
      </c>
      <c r="PX5">
        <v>7801</v>
      </c>
      <c r="PY5">
        <v>3115</v>
      </c>
      <c r="PZ5">
        <v>4184</v>
      </c>
      <c r="QA5">
        <v>8777</v>
      </c>
      <c r="QB5">
        <v>3384</v>
      </c>
      <c r="QC5">
        <v>2863</v>
      </c>
    </row>
    <row r="6" spans="2:833" x14ac:dyDescent="0.25">
      <c r="B6" s="11">
        <v>3</v>
      </c>
      <c r="C6" s="11" t="s">
        <v>40</v>
      </c>
      <c r="D6" s="11"/>
      <c r="E6" s="11" t="s">
        <v>199</v>
      </c>
      <c r="F6" s="11"/>
      <c r="G6" s="11"/>
      <c r="H6" s="11"/>
      <c r="I6" s="11" t="s">
        <v>35</v>
      </c>
      <c r="J6" s="15" t="s">
        <v>178</v>
      </c>
      <c r="K6" s="11">
        <v>13</v>
      </c>
      <c r="L6" s="11"/>
      <c r="M6" s="11">
        <v>1</v>
      </c>
      <c r="N6" s="11" t="s">
        <v>12</v>
      </c>
      <c r="O6" s="15">
        <f t="shared" si="17"/>
        <v>766.67857142857144</v>
      </c>
      <c r="P6" s="15">
        <v>766.67857142857144</v>
      </c>
      <c r="Q6" s="12">
        <v>0.95</v>
      </c>
      <c r="R6" s="11" t="s">
        <v>16</v>
      </c>
      <c r="S6" s="12"/>
      <c r="T6" s="15">
        <f t="shared" si="18"/>
        <v>1740.9166666666667</v>
      </c>
      <c r="U6" s="15">
        <f t="shared" si="19"/>
        <v>615.07463823999467</v>
      </c>
      <c r="V6" s="11"/>
      <c r="W6" s="11"/>
      <c r="X6" s="12"/>
      <c r="Y6" s="11">
        <v>85</v>
      </c>
      <c r="Z6" s="11"/>
      <c r="AA6" s="11">
        <v>50</v>
      </c>
      <c r="AB6" s="12">
        <v>0.12</v>
      </c>
      <c r="AC6" s="15">
        <v>10</v>
      </c>
      <c r="AD6" s="15">
        <f t="shared" si="20"/>
        <v>4835.916666666667</v>
      </c>
      <c r="AG6">
        <v>1566</v>
      </c>
      <c r="AH6">
        <v>1853</v>
      </c>
      <c r="AI6">
        <v>2507</v>
      </c>
      <c r="AJ6">
        <v>1996</v>
      </c>
      <c r="AK6">
        <v>1166</v>
      </c>
      <c r="AL6">
        <v>1843</v>
      </c>
      <c r="AM6">
        <v>506</v>
      </c>
      <c r="AN6">
        <v>1817</v>
      </c>
      <c r="AO6">
        <v>1447</v>
      </c>
      <c r="AP6">
        <v>1269</v>
      </c>
      <c r="AQ6">
        <v>2107</v>
      </c>
      <c r="AR6">
        <v>2814</v>
      </c>
      <c r="PR6">
        <v>1683</v>
      </c>
      <c r="PS6">
        <v>0</v>
      </c>
      <c r="PT6">
        <v>0</v>
      </c>
      <c r="PU6">
        <v>4688</v>
      </c>
      <c r="PV6">
        <v>8981</v>
      </c>
      <c r="PW6">
        <v>8894</v>
      </c>
      <c r="PX6">
        <v>8388</v>
      </c>
      <c r="PY6">
        <v>7351</v>
      </c>
      <c r="PZ6">
        <v>5904</v>
      </c>
      <c r="QA6">
        <v>5415</v>
      </c>
      <c r="QB6">
        <v>4478</v>
      </c>
      <c r="QC6">
        <v>2249</v>
      </c>
    </row>
    <row r="7" spans="2:833" x14ac:dyDescent="0.25">
      <c r="B7" s="11">
        <v>4</v>
      </c>
      <c r="C7" s="11" t="s">
        <v>41</v>
      </c>
      <c r="D7" s="11"/>
      <c r="E7" s="11" t="s">
        <v>199</v>
      </c>
      <c r="F7" s="11"/>
      <c r="G7" s="11"/>
      <c r="H7" s="11"/>
      <c r="I7" s="11" t="s">
        <v>35</v>
      </c>
      <c r="J7" s="15" t="s">
        <v>178</v>
      </c>
      <c r="K7" s="11">
        <v>13</v>
      </c>
      <c r="L7" s="11"/>
      <c r="M7" s="11">
        <v>1</v>
      </c>
      <c r="N7" s="11" t="s">
        <v>12</v>
      </c>
      <c r="O7" s="15">
        <f t="shared" si="17"/>
        <v>1579.0238095238096</v>
      </c>
      <c r="P7" s="15">
        <v>1579.0238095238096</v>
      </c>
      <c r="Q7" s="12">
        <v>0.95</v>
      </c>
      <c r="R7" s="11" t="s">
        <v>16</v>
      </c>
      <c r="S7" s="12"/>
      <c r="T7" s="15">
        <f t="shared" si="18"/>
        <v>5315.25</v>
      </c>
      <c r="U7" s="15">
        <f t="shared" si="19"/>
        <v>1695.4012196098438</v>
      </c>
      <c r="V7" s="11"/>
      <c r="W7" s="11"/>
      <c r="X7" s="12"/>
      <c r="Y7" s="11">
        <v>99</v>
      </c>
      <c r="Z7" s="11"/>
      <c r="AA7" s="11">
        <v>50</v>
      </c>
      <c r="AB7" s="12">
        <v>0.12</v>
      </c>
      <c r="AC7" s="15">
        <v>10</v>
      </c>
      <c r="AD7" s="15">
        <f t="shared" si="20"/>
        <v>3958.5833333333335</v>
      </c>
      <c r="AG7">
        <v>3257</v>
      </c>
      <c r="AH7">
        <v>6282</v>
      </c>
      <c r="AI7">
        <v>4938</v>
      </c>
      <c r="AJ7">
        <v>4318</v>
      </c>
      <c r="AK7">
        <v>4161</v>
      </c>
      <c r="AL7">
        <v>6704</v>
      </c>
      <c r="AM7">
        <v>3224</v>
      </c>
      <c r="AN7">
        <v>6580</v>
      </c>
      <c r="AO7">
        <v>3075</v>
      </c>
      <c r="AP7">
        <v>6031</v>
      </c>
      <c r="AQ7">
        <v>7758</v>
      </c>
      <c r="AR7">
        <v>7455</v>
      </c>
      <c r="PR7">
        <v>2297</v>
      </c>
      <c r="PS7">
        <v>2010</v>
      </c>
      <c r="PT7">
        <v>4070</v>
      </c>
      <c r="PU7">
        <v>2729</v>
      </c>
      <c r="PV7">
        <v>617</v>
      </c>
      <c r="PW7">
        <v>0</v>
      </c>
      <c r="PX7">
        <v>4144</v>
      </c>
      <c r="PY7">
        <v>3437</v>
      </c>
      <c r="PZ7">
        <v>7861</v>
      </c>
      <c r="QA7">
        <v>8183</v>
      </c>
      <c r="QB7">
        <v>7577</v>
      </c>
      <c r="QC7">
        <v>4578</v>
      </c>
    </row>
    <row r="8" spans="2:833" x14ac:dyDescent="0.25">
      <c r="B8" s="11">
        <v>5</v>
      </c>
      <c r="C8" s="11" t="s">
        <v>42</v>
      </c>
      <c r="D8" s="11"/>
      <c r="E8" s="11" t="s">
        <v>199</v>
      </c>
      <c r="F8" s="11"/>
      <c r="G8" s="11"/>
      <c r="H8" s="11"/>
      <c r="I8" s="11" t="s">
        <v>35</v>
      </c>
      <c r="J8" s="15" t="s">
        <v>178</v>
      </c>
      <c r="K8" s="11">
        <v>185</v>
      </c>
      <c r="L8" s="11"/>
      <c r="M8" s="11">
        <v>1</v>
      </c>
      <c r="N8" s="11" t="s">
        <v>12</v>
      </c>
      <c r="O8" s="15">
        <f t="shared" si="17"/>
        <v>2326.6666666666665</v>
      </c>
      <c r="P8" s="15">
        <v>2326.6666666666665</v>
      </c>
      <c r="Q8" s="12">
        <v>0.95</v>
      </c>
      <c r="R8" s="11" t="s">
        <v>16</v>
      </c>
      <c r="S8" s="12"/>
      <c r="T8" s="15">
        <f t="shared" si="18"/>
        <v>4567.666666666667</v>
      </c>
      <c r="U8" s="15">
        <f t="shared" si="19"/>
        <v>1829.0128153700505</v>
      </c>
      <c r="V8" s="11"/>
      <c r="W8" s="11"/>
      <c r="X8" s="12"/>
      <c r="Y8" s="11">
        <v>70</v>
      </c>
      <c r="Z8" s="11"/>
      <c r="AA8" s="11">
        <v>50</v>
      </c>
      <c r="AB8" s="12">
        <v>0.12</v>
      </c>
      <c r="AC8" s="15">
        <v>6640</v>
      </c>
      <c r="AD8" s="15">
        <f t="shared" si="20"/>
        <v>7685.083333333333</v>
      </c>
      <c r="AG8">
        <v>1171</v>
      </c>
      <c r="AH8">
        <v>5865</v>
      </c>
      <c r="AI8">
        <v>4290</v>
      </c>
      <c r="AJ8">
        <v>3289</v>
      </c>
      <c r="AK8">
        <v>4855</v>
      </c>
      <c r="AL8">
        <v>7507</v>
      </c>
      <c r="AM8">
        <v>3507</v>
      </c>
      <c r="AN8">
        <v>5075</v>
      </c>
      <c r="AO8">
        <v>2954</v>
      </c>
      <c r="AP8">
        <v>7515</v>
      </c>
      <c r="AQ8">
        <v>4844</v>
      </c>
      <c r="AR8">
        <v>3940</v>
      </c>
      <c r="PR8">
        <v>14444</v>
      </c>
      <c r="PS8">
        <v>17229</v>
      </c>
      <c r="PT8">
        <v>12939</v>
      </c>
      <c r="PU8">
        <v>9650</v>
      </c>
      <c r="PV8">
        <v>6285</v>
      </c>
      <c r="PW8">
        <v>3248</v>
      </c>
      <c r="PX8">
        <v>7191</v>
      </c>
      <c r="PY8">
        <v>9566</v>
      </c>
      <c r="PZ8">
        <v>9592</v>
      </c>
      <c r="QA8">
        <v>2077</v>
      </c>
      <c r="QB8">
        <v>0</v>
      </c>
      <c r="QC8">
        <v>0</v>
      </c>
    </row>
    <row r="9" spans="2:833" x14ac:dyDescent="0.25">
      <c r="B9" s="11">
        <v>6</v>
      </c>
      <c r="C9" s="11" t="s">
        <v>43</v>
      </c>
      <c r="D9" s="11"/>
      <c r="E9" s="11" t="s">
        <v>199</v>
      </c>
      <c r="F9" s="11"/>
      <c r="G9" s="11"/>
      <c r="H9" s="11"/>
      <c r="I9" s="11" t="s">
        <v>35</v>
      </c>
      <c r="J9" s="15" t="s">
        <v>178</v>
      </c>
      <c r="K9" s="11">
        <v>45</v>
      </c>
      <c r="L9" s="11"/>
      <c r="M9" s="11">
        <v>32</v>
      </c>
      <c r="N9" s="11" t="s">
        <v>12</v>
      </c>
      <c r="O9" s="15">
        <f t="shared" si="17"/>
        <v>580.96153846153845</v>
      </c>
      <c r="P9" s="15">
        <v>580.96153846153845</v>
      </c>
      <c r="Q9" s="12">
        <v>0.95</v>
      </c>
      <c r="R9" s="11" t="s">
        <v>16</v>
      </c>
      <c r="S9" s="12"/>
      <c r="T9" s="15">
        <f t="shared" si="18"/>
        <v>1866.5</v>
      </c>
      <c r="U9" s="15">
        <f t="shared" si="19"/>
        <v>549.98388406140839</v>
      </c>
      <c r="V9" s="11"/>
      <c r="W9" s="11"/>
      <c r="X9" s="12"/>
      <c r="Y9" s="11">
        <v>12</v>
      </c>
      <c r="Z9" s="11"/>
      <c r="AA9" s="11">
        <v>50</v>
      </c>
      <c r="AB9" s="12">
        <v>0.12</v>
      </c>
      <c r="AC9" s="15">
        <v>90</v>
      </c>
      <c r="AD9" s="15">
        <f t="shared" si="20"/>
        <v>7909</v>
      </c>
      <c r="AG9">
        <v>1222</v>
      </c>
      <c r="AH9">
        <v>2644</v>
      </c>
      <c r="AI9">
        <v>1998</v>
      </c>
      <c r="AJ9">
        <v>1337</v>
      </c>
      <c r="AK9">
        <v>1398</v>
      </c>
      <c r="AL9">
        <v>2713</v>
      </c>
      <c r="AM9">
        <v>1470</v>
      </c>
      <c r="AN9">
        <v>1718</v>
      </c>
      <c r="AO9">
        <v>1207</v>
      </c>
      <c r="AP9">
        <v>2036</v>
      </c>
      <c r="AQ9">
        <v>2381</v>
      </c>
      <c r="AR9">
        <v>2274</v>
      </c>
      <c r="PR9">
        <v>5301</v>
      </c>
      <c r="PS9">
        <v>4357</v>
      </c>
      <c r="PT9">
        <v>4459</v>
      </c>
      <c r="PU9">
        <v>6194</v>
      </c>
      <c r="PV9">
        <v>8462</v>
      </c>
      <c r="PW9">
        <v>8354</v>
      </c>
      <c r="PX9">
        <v>8082</v>
      </c>
      <c r="PY9">
        <v>8114</v>
      </c>
      <c r="PZ9">
        <v>9776</v>
      </c>
      <c r="QA9">
        <v>10315</v>
      </c>
      <c r="QB9">
        <v>10434</v>
      </c>
      <c r="QC9">
        <v>11060</v>
      </c>
    </row>
    <row r="10" spans="2:833" x14ac:dyDescent="0.25">
      <c r="B10" s="11">
        <v>7</v>
      </c>
      <c r="C10" s="11" t="s">
        <v>44</v>
      </c>
      <c r="D10" s="11"/>
      <c r="E10" s="11" t="s">
        <v>199</v>
      </c>
      <c r="F10" s="11"/>
      <c r="G10" s="11"/>
      <c r="H10" s="11"/>
      <c r="I10" s="11" t="s">
        <v>35</v>
      </c>
      <c r="J10" s="15" t="s">
        <v>178</v>
      </c>
      <c r="K10" s="11">
        <v>13</v>
      </c>
      <c r="L10" s="11"/>
      <c r="M10" s="11">
        <v>1</v>
      </c>
      <c r="N10" s="11" t="s">
        <v>12</v>
      </c>
      <c r="O10" s="15">
        <f t="shared" si="17"/>
        <v>987.95238095238096</v>
      </c>
      <c r="P10" s="15">
        <v>987.95238095238096</v>
      </c>
      <c r="Q10" s="12">
        <v>0.95</v>
      </c>
      <c r="R10" s="11" t="s">
        <v>16</v>
      </c>
      <c r="S10" s="12"/>
      <c r="T10" s="15">
        <f t="shared" si="18"/>
        <v>1636.5833333333333</v>
      </c>
      <c r="U10" s="15">
        <f t="shared" si="19"/>
        <v>656.01004126646137</v>
      </c>
      <c r="V10" s="11"/>
      <c r="W10" s="11"/>
      <c r="X10" s="12"/>
      <c r="Y10" s="11">
        <v>50</v>
      </c>
      <c r="Z10" s="11"/>
      <c r="AA10" s="11">
        <v>50</v>
      </c>
      <c r="AB10" s="12">
        <v>0.12</v>
      </c>
      <c r="AC10" s="15">
        <v>30</v>
      </c>
      <c r="AD10" s="15">
        <f t="shared" si="20"/>
        <v>6011</v>
      </c>
      <c r="AG10">
        <v>777</v>
      </c>
      <c r="AH10">
        <v>1572</v>
      </c>
      <c r="AI10">
        <v>1858</v>
      </c>
      <c r="AJ10">
        <v>2057</v>
      </c>
      <c r="AK10">
        <v>1181</v>
      </c>
      <c r="AL10">
        <v>2229</v>
      </c>
      <c r="AM10">
        <v>515</v>
      </c>
      <c r="AN10">
        <v>2107</v>
      </c>
      <c r="AO10">
        <v>757</v>
      </c>
      <c r="AP10">
        <v>2269</v>
      </c>
      <c r="AQ10">
        <v>2092</v>
      </c>
      <c r="AR10">
        <v>2225</v>
      </c>
      <c r="PR10">
        <v>5979</v>
      </c>
      <c r="PS10">
        <v>4517</v>
      </c>
      <c r="PT10">
        <v>4875</v>
      </c>
      <c r="PU10">
        <v>4032</v>
      </c>
      <c r="PV10">
        <v>5773</v>
      </c>
      <c r="PW10">
        <v>5603</v>
      </c>
      <c r="PX10">
        <v>7086</v>
      </c>
      <c r="PY10">
        <v>6187</v>
      </c>
      <c r="PZ10">
        <v>8035</v>
      </c>
      <c r="QA10">
        <v>7389</v>
      </c>
      <c r="QB10">
        <v>6810</v>
      </c>
      <c r="QC10">
        <v>5846</v>
      </c>
    </row>
    <row r="11" spans="2:833" x14ac:dyDescent="0.25">
      <c r="B11" s="11">
        <v>8</v>
      </c>
      <c r="C11" s="11" t="s">
        <v>45</v>
      </c>
      <c r="D11" s="11"/>
      <c r="E11" s="11" t="s">
        <v>199</v>
      </c>
      <c r="F11" s="11"/>
      <c r="G11" s="11"/>
      <c r="H11" s="11"/>
      <c r="I11" s="11" t="s">
        <v>35</v>
      </c>
      <c r="J11" s="15" t="s">
        <v>178</v>
      </c>
      <c r="K11" s="11">
        <v>59</v>
      </c>
      <c r="L11" s="11"/>
      <c r="M11" s="11">
        <v>1</v>
      </c>
      <c r="N11" s="11" t="s">
        <v>12</v>
      </c>
      <c r="O11" s="15">
        <f t="shared" si="17"/>
        <v>1644.4736842105262</v>
      </c>
      <c r="P11" s="15">
        <v>1644.4736842105262</v>
      </c>
      <c r="Q11" s="12">
        <v>0.95</v>
      </c>
      <c r="R11" s="11" t="s">
        <v>16</v>
      </c>
      <c r="S11" s="12"/>
      <c r="T11" s="15">
        <f t="shared" si="18"/>
        <v>2368.5</v>
      </c>
      <c r="U11" s="15">
        <f t="shared" si="19"/>
        <v>923.69755971215045</v>
      </c>
      <c r="V11" s="11"/>
      <c r="W11" s="11"/>
      <c r="X11" s="12"/>
      <c r="Y11" s="11">
        <v>48</v>
      </c>
      <c r="Z11" s="11"/>
      <c r="AA11" s="11">
        <v>50</v>
      </c>
      <c r="AB11" s="12">
        <v>0.12</v>
      </c>
      <c r="AC11" s="15">
        <v>10</v>
      </c>
      <c r="AD11" s="15">
        <f t="shared" si="20"/>
        <v>6898.416666666667</v>
      </c>
      <c r="AG11">
        <v>1568</v>
      </c>
      <c r="AH11">
        <v>3106</v>
      </c>
      <c r="AI11">
        <v>2672</v>
      </c>
      <c r="AJ11">
        <v>2394</v>
      </c>
      <c r="AK11">
        <v>2049</v>
      </c>
      <c r="AL11">
        <v>4032</v>
      </c>
      <c r="AM11">
        <v>1858</v>
      </c>
      <c r="AN11">
        <v>3394</v>
      </c>
      <c r="AO11">
        <v>705</v>
      </c>
      <c r="AP11">
        <v>3066</v>
      </c>
      <c r="AQ11">
        <v>1811</v>
      </c>
      <c r="AR11">
        <v>1767</v>
      </c>
      <c r="PR11">
        <v>7503</v>
      </c>
      <c r="PS11">
        <v>4397</v>
      </c>
      <c r="PT11">
        <v>5907</v>
      </c>
      <c r="PU11">
        <v>6424</v>
      </c>
      <c r="PV11">
        <v>8474</v>
      </c>
      <c r="PW11">
        <v>4542</v>
      </c>
      <c r="PX11">
        <v>6706</v>
      </c>
      <c r="PY11">
        <v>4816</v>
      </c>
      <c r="PZ11">
        <v>8412</v>
      </c>
      <c r="QA11">
        <v>8040</v>
      </c>
      <c r="QB11">
        <v>8866</v>
      </c>
      <c r="QC11">
        <v>8694</v>
      </c>
    </row>
    <row r="12" spans="2:833" x14ac:dyDescent="0.25">
      <c r="B12" s="11">
        <v>9</v>
      </c>
      <c r="C12" s="11" t="s">
        <v>46</v>
      </c>
      <c r="D12" s="11"/>
      <c r="E12" s="11" t="s">
        <v>199</v>
      </c>
      <c r="F12" s="11"/>
      <c r="G12" s="11"/>
      <c r="H12" s="11"/>
      <c r="I12" s="11" t="s">
        <v>35</v>
      </c>
      <c r="J12" s="15" t="s">
        <v>178</v>
      </c>
      <c r="K12" s="11">
        <v>108</v>
      </c>
      <c r="L12" s="11"/>
      <c r="M12" s="11">
        <v>1</v>
      </c>
      <c r="N12" s="11" t="s">
        <v>12</v>
      </c>
      <c r="O12" s="15">
        <f t="shared" si="17"/>
        <v>1268.2105263157894</v>
      </c>
      <c r="P12" s="15">
        <v>1268.2105263157894</v>
      </c>
      <c r="Q12" s="12">
        <v>0.95</v>
      </c>
      <c r="R12" s="11" t="s">
        <v>16</v>
      </c>
      <c r="S12" s="12"/>
      <c r="T12" s="15">
        <f t="shared" si="18"/>
        <v>1899.1666666666667</v>
      </c>
      <c r="U12" s="15">
        <f t="shared" si="19"/>
        <v>541.38405681151778</v>
      </c>
      <c r="V12" s="11"/>
      <c r="W12" s="11"/>
      <c r="X12" s="12"/>
      <c r="Y12" s="11">
        <v>70</v>
      </c>
      <c r="Z12" s="11"/>
      <c r="AA12" s="11">
        <v>50</v>
      </c>
      <c r="AB12" s="12">
        <v>0.12</v>
      </c>
      <c r="AC12" s="15">
        <v>360</v>
      </c>
      <c r="AD12" s="15">
        <f t="shared" si="20"/>
        <v>8618.1666666666661</v>
      </c>
      <c r="AG12">
        <v>1503</v>
      </c>
      <c r="AH12">
        <v>2251</v>
      </c>
      <c r="AI12">
        <v>3001</v>
      </c>
      <c r="AJ12">
        <v>1441</v>
      </c>
      <c r="AK12">
        <v>1282</v>
      </c>
      <c r="AL12">
        <v>2324</v>
      </c>
      <c r="AM12">
        <v>1584</v>
      </c>
      <c r="AN12">
        <v>1963</v>
      </c>
      <c r="AO12">
        <v>1545</v>
      </c>
      <c r="AP12">
        <v>2575</v>
      </c>
      <c r="AQ12">
        <v>1942</v>
      </c>
      <c r="AR12">
        <v>1379</v>
      </c>
      <c r="PR12">
        <v>6979</v>
      </c>
      <c r="PS12">
        <v>5566</v>
      </c>
      <c r="PT12">
        <v>6475</v>
      </c>
      <c r="PU12">
        <v>7434</v>
      </c>
      <c r="PV12">
        <v>10075</v>
      </c>
      <c r="PW12">
        <v>10008</v>
      </c>
      <c r="PX12">
        <v>11421</v>
      </c>
      <c r="PY12">
        <v>9458</v>
      </c>
      <c r="PZ12">
        <v>9421</v>
      </c>
      <c r="QA12">
        <v>10148</v>
      </c>
      <c r="QB12">
        <v>8906</v>
      </c>
      <c r="QC12">
        <v>7527</v>
      </c>
    </row>
    <row r="13" spans="2:833" x14ac:dyDescent="0.25">
      <c r="B13" s="11">
        <v>10</v>
      </c>
      <c r="C13" s="11" t="s">
        <v>47</v>
      </c>
      <c r="D13" s="11"/>
      <c r="E13" s="11" t="s">
        <v>199</v>
      </c>
      <c r="F13" s="11"/>
      <c r="G13" s="11"/>
      <c r="H13" s="11"/>
      <c r="I13" s="11" t="s">
        <v>35</v>
      </c>
      <c r="J13" s="15" t="s">
        <v>178</v>
      </c>
      <c r="K13" s="11">
        <v>13</v>
      </c>
      <c r="L13" s="11"/>
      <c r="M13" s="11">
        <v>1</v>
      </c>
      <c r="N13" s="11" t="s">
        <v>12</v>
      </c>
      <c r="O13" s="15">
        <f t="shared" si="17"/>
        <v>1228.8378378378379</v>
      </c>
      <c r="P13" s="15">
        <v>1228.8378378378379</v>
      </c>
      <c r="Q13" s="12">
        <v>0.95</v>
      </c>
      <c r="R13" s="11" t="s">
        <v>16</v>
      </c>
      <c r="S13" s="12"/>
      <c r="T13" s="15">
        <f t="shared" si="18"/>
        <v>3303</v>
      </c>
      <c r="U13" s="15">
        <f t="shared" si="19"/>
        <v>1371.1527996543639</v>
      </c>
      <c r="V13" s="11"/>
      <c r="W13" s="11"/>
      <c r="X13" s="12"/>
      <c r="Y13" s="11">
        <v>50</v>
      </c>
      <c r="Z13" s="11"/>
      <c r="AA13" s="11">
        <v>50</v>
      </c>
      <c r="AB13" s="12">
        <v>0.12</v>
      </c>
      <c r="AC13" s="15">
        <v>10</v>
      </c>
      <c r="AD13" s="15">
        <f t="shared" si="20"/>
        <v>6368.833333333333</v>
      </c>
      <c r="AG13">
        <v>2443</v>
      </c>
      <c r="AH13">
        <v>3522</v>
      </c>
      <c r="AI13">
        <v>2732</v>
      </c>
      <c r="AJ13">
        <v>2566</v>
      </c>
      <c r="AK13">
        <v>2330</v>
      </c>
      <c r="AL13">
        <v>5460</v>
      </c>
      <c r="AM13">
        <v>2781</v>
      </c>
      <c r="AN13">
        <v>3346</v>
      </c>
      <c r="AO13">
        <v>1419</v>
      </c>
      <c r="AP13">
        <v>6262</v>
      </c>
      <c r="AQ13">
        <v>2743</v>
      </c>
      <c r="AR13">
        <v>4032</v>
      </c>
      <c r="PR13">
        <v>2846</v>
      </c>
      <c r="PS13">
        <v>2216</v>
      </c>
      <c r="PT13">
        <v>4235</v>
      </c>
      <c r="PU13">
        <v>4333</v>
      </c>
      <c r="PV13">
        <v>10691</v>
      </c>
      <c r="PW13">
        <v>6095</v>
      </c>
      <c r="PX13">
        <v>5906</v>
      </c>
      <c r="PY13">
        <v>6004</v>
      </c>
      <c r="PZ13">
        <v>8041</v>
      </c>
      <c r="QA13">
        <v>6963</v>
      </c>
      <c r="QB13">
        <v>9404</v>
      </c>
      <c r="QC13">
        <v>9692</v>
      </c>
    </row>
    <row r="14" spans="2:833" x14ac:dyDescent="0.25">
      <c r="B14" s="11">
        <v>11</v>
      </c>
      <c r="C14" s="11" t="s">
        <v>48</v>
      </c>
      <c r="D14" s="11"/>
      <c r="E14" s="11" t="s">
        <v>199</v>
      </c>
      <c r="F14" s="11"/>
      <c r="G14" s="11"/>
      <c r="H14" s="11"/>
      <c r="I14" s="11" t="s">
        <v>35</v>
      </c>
      <c r="J14" s="15" t="s">
        <v>178</v>
      </c>
      <c r="K14" s="11">
        <v>38</v>
      </c>
      <c r="L14" s="11"/>
      <c r="M14" s="11">
        <v>1</v>
      </c>
      <c r="N14" s="11" t="s">
        <v>12</v>
      </c>
      <c r="O14" s="15">
        <f t="shared" si="17"/>
        <v>394.78260869565219</v>
      </c>
      <c r="P14" s="15">
        <v>394.78260869565219</v>
      </c>
      <c r="Q14" s="12">
        <v>0.95</v>
      </c>
      <c r="R14" s="11" t="s">
        <v>16</v>
      </c>
      <c r="S14" s="12"/>
      <c r="T14" s="15">
        <f t="shared" si="18"/>
        <v>625.25</v>
      </c>
      <c r="U14" s="15">
        <f t="shared" si="19"/>
        <v>401.74327510352811</v>
      </c>
      <c r="V14" s="11"/>
      <c r="W14" s="11"/>
      <c r="X14" s="12"/>
      <c r="Y14" s="11">
        <v>97</v>
      </c>
      <c r="Z14" s="11"/>
      <c r="AA14" s="11">
        <v>50</v>
      </c>
      <c r="AB14" s="12">
        <v>0.12</v>
      </c>
      <c r="AC14" s="15">
        <v>130</v>
      </c>
      <c r="AD14" s="15">
        <f t="shared" si="20"/>
        <v>3420.4166666666665</v>
      </c>
      <c r="AG14">
        <v>148</v>
      </c>
      <c r="AH14">
        <v>850</v>
      </c>
      <c r="AI14">
        <v>396</v>
      </c>
      <c r="AJ14">
        <v>277</v>
      </c>
      <c r="AK14">
        <v>372</v>
      </c>
      <c r="AL14">
        <v>1085</v>
      </c>
      <c r="AM14">
        <v>397</v>
      </c>
      <c r="AN14">
        <v>961</v>
      </c>
      <c r="AO14">
        <v>238</v>
      </c>
      <c r="AP14">
        <v>1476</v>
      </c>
      <c r="AQ14">
        <v>589</v>
      </c>
      <c r="AR14">
        <v>714</v>
      </c>
      <c r="PR14">
        <v>3013</v>
      </c>
      <c r="PS14">
        <v>2763</v>
      </c>
      <c r="PT14">
        <v>2716</v>
      </c>
      <c r="PU14">
        <v>2789</v>
      </c>
      <c r="PV14">
        <v>3347</v>
      </c>
      <c r="PW14">
        <v>3081</v>
      </c>
      <c r="PX14">
        <v>3565</v>
      </c>
      <c r="PY14">
        <v>2924</v>
      </c>
      <c r="PZ14">
        <v>3856</v>
      </c>
      <c r="QA14">
        <v>4399</v>
      </c>
      <c r="QB14">
        <v>4203</v>
      </c>
      <c r="QC14">
        <v>4389</v>
      </c>
    </row>
    <row r="15" spans="2:833" x14ac:dyDescent="0.25">
      <c r="B15" s="11">
        <v>12</v>
      </c>
      <c r="C15" s="11" t="s">
        <v>49</v>
      </c>
      <c r="D15" s="11"/>
      <c r="E15" s="11" t="s">
        <v>199</v>
      </c>
      <c r="F15" s="11"/>
      <c r="G15" s="11"/>
      <c r="H15" s="11"/>
      <c r="I15" s="11" t="s">
        <v>35</v>
      </c>
      <c r="J15" s="15" t="s">
        <v>178</v>
      </c>
      <c r="K15" s="11">
        <v>38</v>
      </c>
      <c r="L15" s="11"/>
      <c r="M15" s="11">
        <v>800</v>
      </c>
      <c r="N15" s="11" t="s">
        <v>12</v>
      </c>
      <c r="O15" s="15">
        <f t="shared" si="17"/>
        <v>1200</v>
      </c>
      <c r="P15" s="15">
        <v>1200</v>
      </c>
      <c r="Q15" s="12">
        <v>0.95</v>
      </c>
      <c r="R15" s="11" t="s">
        <v>16</v>
      </c>
      <c r="S15" s="12"/>
      <c r="T15" s="15">
        <f t="shared" si="18"/>
        <v>2019.25</v>
      </c>
      <c r="U15" s="15">
        <f t="shared" si="19"/>
        <v>731.74487916337227</v>
      </c>
      <c r="V15" s="11"/>
      <c r="W15" s="11"/>
      <c r="X15" s="12"/>
      <c r="Y15" s="11">
        <v>67</v>
      </c>
      <c r="Z15" s="11"/>
      <c r="AA15" s="11">
        <v>50</v>
      </c>
      <c r="AB15" s="12">
        <v>0.12</v>
      </c>
      <c r="AC15" s="15">
        <v>10</v>
      </c>
      <c r="AD15" s="15">
        <f t="shared" si="20"/>
        <v>4761.833333333333</v>
      </c>
      <c r="AG15">
        <v>654</v>
      </c>
      <c r="AH15">
        <v>2741</v>
      </c>
      <c r="AI15">
        <v>1582</v>
      </c>
      <c r="AJ15">
        <v>2573</v>
      </c>
      <c r="AK15">
        <v>1197</v>
      </c>
      <c r="AL15">
        <v>2919</v>
      </c>
      <c r="AM15">
        <v>2102</v>
      </c>
      <c r="AN15">
        <v>2797</v>
      </c>
      <c r="AO15">
        <v>1218</v>
      </c>
      <c r="AP15">
        <v>2529</v>
      </c>
      <c r="AQ15">
        <v>1938</v>
      </c>
      <c r="AR15">
        <v>1981</v>
      </c>
      <c r="PR15">
        <v>4791</v>
      </c>
      <c r="PS15">
        <v>4450</v>
      </c>
      <c r="PT15">
        <v>2868</v>
      </c>
      <c r="PU15">
        <v>1095</v>
      </c>
      <c r="PV15">
        <v>5198</v>
      </c>
      <c r="PW15">
        <v>6579</v>
      </c>
      <c r="PX15">
        <v>5277</v>
      </c>
      <c r="PY15">
        <v>4080</v>
      </c>
      <c r="PZ15">
        <v>5262</v>
      </c>
      <c r="QA15">
        <v>4333</v>
      </c>
      <c r="QB15">
        <v>7195</v>
      </c>
      <c r="QC15">
        <v>6014</v>
      </c>
    </row>
    <row r="16" spans="2:833" x14ac:dyDescent="0.25">
      <c r="B16" s="11">
        <v>13</v>
      </c>
      <c r="C16" s="11" t="s">
        <v>50</v>
      </c>
      <c r="D16" s="11"/>
      <c r="E16" s="11" t="s">
        <v>199</v>
      </c>
      <c r="F16" s="11"/>
      <c r="G16" s="11"/>
      <c r="H16" s="11"/>
      <c r="I16" s="11" t="s">
        <v>35</v>
      </c>
      <c r="J16" s="15" t="s">
        <v>178</v>
      </c>
      <c r="K16" s="11">
        <v>136</v>
      </c>
      <c r="L16" s="11"/>
      <c r="M16" s="11">
        <v>4927</v>
      </c>
      <c r="N16" s="11" t="s">
        <v>12</v>
      </c>
      <c r="O16" s="15">
        <f t="shared" si="17"/>
        <v>8568</v>
      </c>
      <c r="P16" s="15">
        <v>8568</v>
      </c>
      <c r="Q16" s="12">
        <v>0.95</v>
      </c>
      <c r="R16" s="11" t="s">
        <v>16</v>
      </c>
      <c r="S16" s="12"/>
      <c r="T16" s="15">
        <f t="shared" si="18"/>
        <v>4481.916666666667</v>
      </c>
      <c r="U16" s="15">
        <f t="shared" si="19"/>
        <v>1759.8271846113098</v>
      </c>
      <c r="V16" s="11"/>
      <c r="W16" s="11"/>
      <c r="X16" s="12"/>
      <c r="Y16" s="11">
        <v>9</v>
      </c>
      <c r="Z16" s="11"/>
      <c r="AA16" s="11">
        <v>50</v>
      </c>
      <c r="AB16" s="12">
        <v>0.12</v>
      </c>
      <c r="AC16" s="15">
        <v>270</v>
      </c>
      <c r="AD16" s="15">
        <f t="shared" si="20"/>
        <v>14286.583333333334</v>
      </c>
      <c r="AG16">
        <v>2076</v>
      </c>
      <c r="AH16">
        <v>5130</v>
      </c>
      <c r="AI16">
        <v>7932</v>
      </c>
      <c r="AJ16">
        <v>3234</v>
      </c>
      <c r="AK16">
        <v>5160</v>
      </c>
      <c r="AL16">
        <v>5624</v>
      </c>
      <c r="AM16">
        <v>2928</v>
      </c>
      <c r="AN16">
        <v>3438</v>
      </c>
      <c r="AO16">
        <v>2436</v>
      </c>
      <c r="AP16">
        <v>4476</v>
      </c>
      <c r="AQ16">
        <v>4650</v>
      </c>
      <c r="AR16">
        <v>6699</v>
      </c>
      <c r="PR16">
        <v>14284</v>
      </c>
      <c r="PS16">
        <v>9154</v>
      </c>
      <c r="PT16">
        <v>11320</v>
      </c>
      <c r="PU16">
        <v>8086</v>
      </c>
      <c r="PV16">
        <v>13024</v>
      </c>
      <c r="PW16">
        <v>7400</v>
      </c>
      <c r="PX16">
        <v>13958</v>
      </c>
      <c r="PY16">
        <v>20618</v>
      </c>
      <c r="PZ16">
        <v>18182</v>
      </c>
      <c r="QA16">
        <v>23804</v>
      </c>
      <c r="QB16">
        <v>19154</v>
      </c>
      <c r="QC16">
        <v>12455</v>
      </c>
    </row>
    <row r="17" spans="2:445" x14ac:dyDescent="0.25">
      <c r="B17" s="11">
        <v>14</v>
      </c>
      <c r="C17" s="11" t="s">
        <v>51</v>
      </c>
      <c r="D17" s="11"/>
      <c r="E17" s="11" t="s">
        <v>199</v>
      </c>
      <c r="F17" s="11"/>
      <c r="G17" s="11"/>
      <c r="H17" s="11"/>
      <c r="I17" s="11" t="s">
        <v>35</v>
      </c>
      <c r="J17" s="15" t="s">
        <v>178</v>
      </c>
      <c r="K17" s="11">
        <v>45</v>
      </c>
      <c r="L17" s="11"/>
      <c r="M17" s="11">
        <v>405</v>
      </c>
      <c r="N17" s="11" t="s">
        <v>12</v>
      </c>
      <c r="O17" s="15">
        <f t="shared" si="17"/>
        <v>4132.704545454545</v>
      </c>
      <c r="P17" s="15">
        <v>4132.704545454545</v>
      </c>
      <c r="Q17" s="12">
        <v>0.95</v>
      </c>
      <c r="R17" s="11" t="s">
        <v>16</v>
      </c>
      <c r="S17" s="12"/>
      <c r="T17" s="15">
        <f t="shared" si="18"/>
        <v>12571.333333333334</v>
      </c>
      <c r="U17" s="15">
        <f t="shared" si="19"/>
        <v>3519.9203589475346</v>
      </c>
      <c r="V17" s="11"/>
      <c r="W17" s="11"/>
      <c r="X17" s="12"/>
      <c r="Y17" s="11">
        <v>49</v>
      </c>
      <c r="Z17" s="11"/>
      <c r="AA17" s="11">
        <v>50</v>
      </c>
      <c r="AB17" s="12">
        <v>0.12</v>
      </c>
      <c r="AC17" s="15">
        <v>2450</v>
      </c>
      <c r="AD17" s="15">
        <f t="shared" si="20"/>
        <v>14393.916666666666</v>
      </c>
      <c r="AG17">
        <v>8110</v>
      </c>
      <c r="AH17">
        <v>15312</v>
      </c>
      <c r="AI17">
        <v>15513</v>
      </c>
      <c r="AJ17">
        <v>11909</v>
      </c>
      <c r="AK17">
        <v>10190</v>
      </c>
      <c r="AL17">
        <v>18144</v>
      </c>
      <c r="AM17">
        <v>9474</v>
      </c>
      <c r="AN17">
        <v>10563</v>
      </c>
      <c r="AO17">
        <v>6857</v>
      </c>
      <c r="AP17">
        <v>15126</v>
      </c>
      <c r="AQ17">
        <v>14663</v>
      </c>
      <c r="AR17">
        <v>14995</v>
      </c>
      <c r="PR17">
        <v>860</v>
      </c>
      <c r="PS17">
        <v>0</v>
      </c>
      <c r="PT17">
        <v>0</v>
      </c>
      <c r="PU17">
        <v>1866</v>
      </c>
      <c r="PV17">
        <v>3716</v>
      </c>
      <c r="PW17">
        <v>1847</v>
      </c>
      <c r="PX17">
        <v>3616</v>
      </c>
      <c r="PY17">
        <v>15830</v>
      </c>
      <c r="PZ17">
        <v>35203</v>
      </c>
      <c r="QA17">
        <v>34460</v>
      </c>
      <c r="QB17">
        <v>42666</v>
      </c>
      <c r="QC17">
        <v>32663</v>
      </c>
    </row>
    <row r="18" spans="2:445" x14ac:dyDescent="0.25">
      <c r="B18" s="11">
        <v>15</v>
      </c>
      <c r="C18" s="11" t="s">
        <v>52</v>
      </c>
      <c r="D18" s="11"/>
      <c r="E18" s="11" t="s">
        <v>200</v>
      </c>
      <c r="F18" s="11"/>
      <c r="G18" s="11"/>
      <c r="H18" s="11"/>
      <c r="I18" s="11" t="s">
        <v>35</v>
      </c>
      <c r="J18" s="15" t="s">
        <v>178</v>
      </c>
      <c r="K18" s="11">
        <v>45</v>
      </c>
      <c r="L18" s="11"/>
      <c r="M18" s="11">
        <v>1</v>
      </c>
      <c r="N18" s="11" t="s">
        <v>12</v>
      </c>
      <c r="O18" s="15">
        <f t="shared" si="17"/>
        <v>1682.75</v>
      </c>
      <c r="P18" s="15">
        <v>1682.75</v>
      </c>
      <c r="Q18" s="12">
        <v>0.95</v>
      </c>
      <c r="R18" s="11" t="s">
        <v>16</v>
      </c>
      <c r="S18" s="12"/>
      <c r="T18" s="15">
        <f t="shared" si="18"/>
        <v>2953.1666666666665</v>
      </c>
      <c r="U18" s="15">
        <f t="shared" si="19"/>
        <v>1308.5205965192722</v>
      </c>
      <c r="V18" s="11"/>
      <c r="W18" s="11"/>
      <c r="X18" s="12"/>
      <c r="Y18" s="11">
        <v>43</v>
      </c>
      <c r="Z18" s="11"/>
      <c r="AA18" s="11">
        <v>50</v>
      </c>
      <c r="AB18" s="12">
        <v>0.12</v>
      </c>
      <c r="AC18" s="15">
        <v>1210</v>
      </c>
      <c r="AD18" s="15">
        <f t="shared" si="20"/>
        <v>8286.3333333333339</v>
      </c>
      <c r="AG18">
        <v>2241</v>
      </c>
      <c r="AH18">
        <v>3868</v>
      </c>
      <c r="AI18">
        <v>3091</v>
      </c>
      <c r="AJ18">
        <v>1655</v>
      </c>
      <c r="AK18">
        <v>2264</v>
      </c>
      <c r="AL18">
        <v>3959</v>
      </c>
      <c r="AM18">
        <v>1322</v>
      </c>
      <c r="AN18">
        <v>2259</v>
      </c>
      <c r="AO18">
        <v>1149</v>
      </c>
      <c r="AP18">
        <v>4487</v>
      </c>
      <c r="AQ18">
        <v>4966</v>
      </c>
      <c r="AR18">
        <v>4177</v>
      </c>
      <c r="PR18">
        <v>3843</v>
      </c>
      <c r="PS18">
        <v>2636</v>
      </c>
      <c r="PT18">
        <v>4921</v>
      </c>
      <c r="PU18">
        <v>8651</v>
      </c>
      <c r="PV18">
        <v>11765</v>
      </c>
      <c r="PW18">
        <v>14505</v>
      </c>
      <c r="PX18">
        <v>13183</v>
      </c>
      <c r="PY18">
        <v>12268</v>
      </c>
      <c r="PZ18">
        <v>11119</v>
      </c>
      <c r="QA18">
        <v>7976</v>
      </c>
      <c r="QB18">
        <v>5698</v>
      </c>
      <c r="QC18">
        <v>2871</v>
      </c>
    </row>
    <row r="19" spans="2:445" x14ac:dyDescent="0.25">
      <c r="B19" s="11">
        <v>16</v>
      </c>
      <c r="C19" s="11" t="s">
        <v>53</v>
      </c>
      <c r="D19" s="11"/>
      <c r="E19" s="11" t="s">
        <v>200</v>
      </c>
      <c r="F19" s="11"/>
      <c r="G19" s="11"/>
      <c r="H19" s="11"/>
      <c r="I19" s="11" t="s">
        <v>35</v>
      </c>
      <c r="J19" s="15" t="s">
        <v>178</v>
      </c>
      <c r="K19" s="11">
        <v>73</v>
      </c>
      <c r="L19" s="11"/>
      <c r="M19" s="11">
        <v>1</v>
      </c>
      <c r="N19" s="11" t="s">
        <v>12</v>
      </c>
      <c r="O19" s="15">
        <f t="shared" si="17"/>
        <v>1793</v>
      </c>
      <c r="P19" s="15">
        <v>1793</v>
      </c>
      <c r="Q19" s="12">
        <v>0.95</v>
      </c>
      <c r="R19" s="11" t="s">
        <v>16</v>
      </c>
      <c r="S19" s="12"/>
      <c r="T19" s="15">
        <f t="shared" si="18"/>
        <v>1990.75</v>
      </c>
      <c r="U19" s="15">
        <f t="shared" si="19"/>
        <v>777.51189701508747</v>
      </c>
      <c r="V19" s="11"/>
      <c r="W19" s="11"/>
      <c r="X19" s="12"/>
      <c r="Y19" s="11">
        <v>40</v>
      </c>
      <c r="Z19" s="11"/>
      <c r="AA19" s="11">
        <v>50</v>
      </c>
      <c r="AB19" s="12">
        <v>0.12</v>
      </c>
      <c r="AC19" s="15">
        <v>320</v>
      </c>
      <c r="AD19" s="15">
        <f t="shared" si="20"/>
        <v>1274.3333333333333</v>
      </c>
      <c r="AG19">
        <v>624</v>
      </c>
      <c r="AH19">
        <v>1886</v>
      </c>
      <c r="AI19">
        <v>1381</v>
      </c>
      <c r="AJ19">
        <v>2358</v>
      </c>
      <c r="AK19">
        <v>1523</v>
      </c>
      <c r="AL19">
        <v>2125</v>
      </c>
      <c r="AM19">
        <v>1193</v>
      </c>
      <c r="AN19">
        <v>2745</v>
      </c>
      <c r="AO19">
        <v>2738</v>
      </c>
      <c r="AP19">
        <v>2222</v>
      </c>
      <c r="AQ19">
        <v>1655</v>
      </c>
      <c r="AR19">
        <v>3439</v>
      </c>
      <c r="PR19">
        <v>0</v>
      </c>
      <c r="PS19">
        <v>25</v>
      </c>
      <c r="PT19">
        <v>0</v>
      </c>
      <c r="PU19">
        <v>0</v>
      </c>
      <c r="PV19">
        <v>0</v>
      </c>
      <c r="PW19">
        <v>1337</v>
      </c>
      <c r="PX19">
        <v>4147</v>
      </c>
      <c r="PY19">
        <v>5524</v>
      </c>
      <c r="PZ19">
        <v>2786</v>
      </c>
      <c r="QA19">
        <v>564</v>
      </c>
      <c r="QB19">
        <v>909</v>
      </c>
      <c r="QC19">
        <v>0</v>
      </c>
    </row>
    <row r="20" spans="2:445" x14ac:dyDescent="0.25">
      <c r="B20" s="11">
        <v>17</v>
      </c>
      <c r="C20" s="11" t="s">
        <v>54</v>
      </c>
      <c r="D20" s="11"/>
      <c r="E20" s="11" t="s">
        <v>200</v>
      </c>
      <c r="F20" s="11"/>
      <c r="G20" s="11"/>
      <c r="H20" s="11"/>
      <c r="I20" s="11" t="s">
        <v>35</v>
      </c>
      <c r="J20" s="15" t="s">
        <v>178</v>
      </c>
      <c r="K20" s="11">
        <v>73</v>
      </c>
      <c r="L20" s="11"/>
      <c r="M20" s="11">
        <v>1</v>
      </c>
      <c r="N20" s="11" t="s">
        <v>12</v>
      </c>
      <c r="O20" s="15">
        <f t="shared" si="17"/>
        <v>1822.8214285714287</v>
      </c>
      <c r="P20" s="15">
        <v>1822.8214285714287</v>
      </c>
      <c r="Q20" s="12">
        <v>0.95</v>
      </c>
      <c r="R20" s="11" t="s">
        <v>16</v>
      </c>
      <c r="S20" s="12"/>
      <c r="T20" s="15">
        <f t="shared" si="18"/>
        <v>4047.3333333333335</v>
      </c>
      <c r="U20" s="15">
        <f t="shared" si="19"/>
        <v>1366.4525626821464</v>
      </c>
      <c r="V20" s="11"/>
      <c r="W20" s="11"/>
      <c r="X20" s="12"/>
      <c r="Y20" s="11">
        <v>30</v>
      </c>
      <c r="Z20" s="11"/>
      <c r="AA20" s="11">
        <v>50</v>
      </c>
      <c r="AB20" s="12">
        <v>0.12</v>
      </c>
      <c r="AC20" s="15">
        <v>830</v>
      </c>
      <c r="AD20" s="15">
        <f t="shared" si="20"/>
        <v>3416.8333333333335</v>
      </c>
      <c r="AG20">
        <v>4069</v>
      </c>
      <c r="AH20">
        <v>4359</v>
      </c>
      <c r="AI20">
        <v>3635</v>
      </c>
      <c r="AJ20">
        <v>4483</v>
      </c>
      <c r="AK20">
        <v>4495</v>
      </c>
      <c r="AL20">
        <v>5618</v>
      </c>
      <c r="AM20">
        <v>2153</v>
      </c>
      <c r="AN20">
        <v>4266</v>
      </c>
      <c r="AO20">
        <v>1381</v>
      </c>
      <c r="AP20">
        <v>6214</v>
      </c>
      <c r="AQ20">
        <v>2959</v>
      </c>
      <c r="AR20">
        <v>4936</v>
      </c>
      <c r="PR20">
        <v>622</v>
      </c>
      <c r="PS20">
        <v>0</v>
      </c>
      <c r="PT20">
        <v>0</v>
      </c>
      <c r="PU20">
        <v>3521</v>
      </c>
      <c r="PV20">
        <v>1470</v>
      </c>
      <c r="PW20">
        <v>3141</v>
      </c>
      <c r="PX20">
        <v>2608</v>
      </c>
      <c r="PY20">
        <v>8882</v>
      </c>
      <c r="PZ20">
        <v>7501</v>
      </c>
      <c r="QA20">
        <v>5337</v>
      </c>
      <c r="QB20">
        <v>2378</v>
      </c>
      <c r="QC20">
        <v>5542</v>
      </c>
    </row>
    <row r="21" spans="2:445" x14ac:dyDescent="0.25">
      <c r="B21" s="11">
        <v>18</v>
      </c>
      <c r="C21" s="11" t="s">
        <v>55</v>
      </c>
      <c r="D21" s="11"/>
      <c r="E21" s="11" t="s">
        <v>200</v>
      </c>
      <c r="F21" s="11"/>
      <c r="G21" s="11"/>
      <c r="H21" s="11"/>
      <c r="I21" s="11" t="s">
        <v>35</v>
      </c>
      <c r="J21" s="15" t="s">
        <v>178</v>
      </c>
      <c r="K21" s="11">
        <v>136</v>
      </c>
      <c r="L21" s="11"/>
      <c r="M21" s="11">
        <v>1</v>
      </c>
      <c r="N21" s="11" t="s">
        <v>12</v>
      </c>
      <c r="O21" s="15">
        <f t="shared" si="17"/>
        <v>1128.6857142857143</v>
      </c>
      <c r="P21" s="15">
        <v>1128.6857142857143</v>
      </c>
      <c r="Q21" s="12">
        <v>0.95</v>
      </c>
      <c r="R21" s="11" t="s">
        <v>16</v>
      </c>
      <c r="S21" s="12"/>
      <c r="T21" s="15">
        <f t="shared" si="18"/>
        <v>3681.8333333333335</v>
      </c>
      <c r="U21" s="15">
        <f t="shared" si="19"/>
        <v>1825.2074269833417</v>
      </c>
      <c r="V21" s="11"/>
      <c r="W21" s="11"/>
      <c r="X21" s="12"/>
      <c r="Y21" s="11">
        <v>96</v>
      </c>
      <c r="Z21" s="11"/>
      <c r="AA21" s="11">
        <v>50</v>
      </c>
      <c r="AB21" s="12">
        <v>0.12</v>
      </c>
      <c r="AC21" s="15">
        <v>4710</v>
      </c>
      <c r="AD21" s="15">
        <f t="shared" si="20"/>
        <v>10309.5</v>
      </c>
      <c r="AG21">
        <v>2575</v>
      </c>
      <c r="AH21">
        <v>5303</v>
      </c>
      <c r="AI21">
        <v>5035</v>
      </c>
      <c r="AJ21">
        <v>2811</v>
      </c>
      <c r="AK21">
        <v>2023</v>
      </c>
      <c r="AL21">
        <v>5783</v>
      </c>
      <c r="AM21">
        <v>1958</v>
      </c>
      <c r="AN21">
        <v>4130</v>
      </c>
      <c r="AO21">
        <v>577</v>
      </c>
      <c r="AP21">
        <v>3589</v>
      </c>
      <c r="AQ21">
        <v>3524</v>
      </c>
      <c r="AR21">
        <v>6874</v>
      </c>
      <c r="PR21">
        <v>8148</v>
      </c>
      <c r="PS21">
        <v>6796</v>
      </c>
      <c r="PT21">
        <v>6561</v>
      </c>
      <c r="PU21">
        <v>9519</v>
      </c>
      <c r="PV21">
        <v>14216</v>
      </c>
      <c r="PW21">
        <v>10353</v>
      </c>
      <c r="PX21">
        <v>12230</v>
      </c>
      <c r="PY21">
        <v>11010</v>
      </c>
      <c r="PZ21">
        <v>13313</v>
      </c>
      <c r="QA21">
        <v>13564</v>
      </c>
      <c r="QB21">
        <v>11959</v>
      </c>
      <c r="QC21">
        <v>6045</v>
      </c>
    </row>
    <row r="22" spans="2:445" x14ac:dyDescent="0.25">
      <c r="B22" s="11">
        <v>19</v>
      </c>
      <c r="C22" s="11" t="s">
        <v>56</v>
      </c>
      <c r="D22" s="11"/>
      <c r="E22" s="11" t="s">
        <v>200</v>
      </c>
      <c r="F22" s="11"/>
      <c r="G22" s="11"/>
      <c r="H22" s="11"/>
      <c r="I22" s="11" t="s">
        <v>35</v>
      </c>
      <c r="J22" s="15" t="s">
        <v>178</v>
      </c>
      <c r="K22" s="11">
        <v>73</v>
      </c>
      <c r="L22" s="11"/>
      <c r="M22" s="11">
        <v>1</v>
      </c>
      <c r="N22" s="11" t="s">
        <v>12</v>
      </c>
      <c r="O22" s="15">
        <f t="shared" si="17"/>
        <v>2176.375</v>
      </c>
      <c r="P22" s="15">
        <v>2176.375</v>
      </c>
      <c r="Q22" s="12">
        <v>0.95</v>
      </c>
      <c r="R22" s="11" t="s">
        <v>16</v>
      </c>
      <c r="S22" s="12"/>
      <c r="T22" s="15">
        <f t="shared" si="18"/>
        <v>2903.0833333333335</v>
      </c>
      <c r="U22" s="15">
        <f t="shared" si="19"/>
        <v>1381.3105409740638</v>
      </c>
      <c r="V22" s="11"/>
      <c r="W22" s="11"/>
      <c r="X22" s="12"/>
      <c r="Y22" s="11">
        <v>62</v>
      </c>
      <c r="Z22" s="11"/>
      <c r="AA22" s="11">
        <v>50</v>
      </c>
      <c r="AB22" s="12">
        <v>0.12</v>
      </c>
      <c r="AC22" s="15">
        <v>500</v>
      </c>
      <c r="AD22" s="15">
        <f t="shared" si="20"/>
        <v>9674.8333333333339</v>
      </c>
      <c r="AG22">
        <v>1662</v>
      </c>
      <c r="AH22">
        <v>3705</v>
      </c>
      <c r="AI22">
        <v>3139</v>
      </c>
      <c r="AJ22">
        <v>1968</v>
      </c>
      <c r="AK22">
        <v>1077</v>
      </c>
      <c r="AL22">
        <v>2682</v>
      </c>
      <c r="AM22">
        <v>3111</v>
      </c>
      <c r="AN22">
        <v>5319</v>
      </c>
      <c r="AO22">
        <v>1674</v>
      </c>
      <c r="AP22">
        <v>4008</v>
      </c>
      <c r="AQ22">
        <v>1566</v>
      </c>
      <c r="AR22">
        <v>4926</v>
      </c>
      <c r="PR22">
        <v>6239</v>
      </c>
      <c r="PS22">
        <v>4947</v>
      </c>
      <c r="PT22">
        <v>4192</v>
      </c>
      <c r="PU22">
        <v>9434</v>
      </c>
      <c r="PV22">
        <v>15553</v>
      </c>
      <c r="PW22">
        <v>12871</v>
      </c>
      <c r="PX22">
        <v>12154</v>
      </c>
      <c r="PY22">
        <v>10451</v>
      </c>
      <c r="PZ22">
        <v>10779</v>
      </c>
      <c r="QA22">
        <v>10380</v>
      </c>
      <c r="QB22">
        <v>11212</v>
      </c>
      <c r="QC22">
        <v>7886</v>
      </c>
    </row>
    <row r="23" spans="2:445" x14ac:dyDescent="0.25">
      <c r="B23" s="11">
        <v>20</v>
      </c>
      <c r="C23" s="11" t="s">
        <v>57</v>
      </c>
      <c r="D23" s="11"/>
      <c r="E23" s="11" t="s">
        <v>200</v>
      </c>
      <c r="F23" s="11"/>
      <c r="G23" s="11"/>
      <c r="H23" s="11"/>
      <c r="I23" s="11" t="s">
        <v>35</v>
      </c>
      <c r="J23" s="15" t="s">
        <v>178</v>
      </c>
      <c r="K23" s="11">
        <v>73</v>
      </c>
      <c r="L23" s="11"/>
      <c r="M23" s="11">
        <v>1</v>
      </c>
      <c r="N23" s="11" t="s">
        <v>12</v>
      </c>
      <c r="O23" s="15">
        <f t="shared" si="17"/>
        <v>885.71428571428567</v>
      </c>
      <c r="P23" s="15">
        <v>885.71428571428567</v>
      </c>
      <c r="Q23" s="12">
        <v>0.95</v>
      </c>
      <c r="R23" s="11" t="s">
        <v>16</v>
      </c>
      <c r="S23" s="12"/>
      <c r="T23" s="15">
        <f t="shared" si="18"/>
        <v>1942.0833333333333</v>
      </c>
      <c r="U23" s="15">
        <f t="shared" si="19"/>
        <v>989.30870798602064</v>
      </c>
      <c r="V23" s="11"/>
      <c r="W23" s="11"/>
      <c r="X23" s="12"/>
      <c r="Y23" s="11">
        <v>18</v>
      </c>
      <c r="Z23" s="11"/>
      <c r="AA23" s="11">
        <v>50</v>
      </c>
      <c r="AB23" s="12">
        <v>0.12</v>
      </c>
      <c r="AC23" s="15">
        <v>230</v>
      </c>
      <c r="AD23" s="15">
        <f t="shared" si="20"/>
        <v>7136</v>
      </c>
      <c r="AG23">
        <v>1190</v>
      </c>
      <c r="AH23">
        <v>3015</v>
      </c>
      <c r="AI23">
        <v>1332</v>
      </c>
      <c r="AJ23">
        <v>1133</v>
      </c>
      <c r="AK23">
        <v>1329</v>
      </c>
      <c r="AL23">
        <v>2970</v>
      </c>
      <c r="AM23">
        <v>1226</v>
      </c>
      <c r="AN23">
        <v>1202</v>
      </c>
      <c r="AO23">
        <v>969</v>
      </c>
      <c r="AP23">
        <v>2142</v>
      </c>
      <c r="AQ23">
        <v>3011</v>
      </c>
      <c r="AR23">
        <v>3786</v>
      </c>
      <c r="PR23">
        <v>4151</v>
      </c>
      <c r="PS23">
        <v>4036</v>
      </c>
      <c r="PT23">
        <v>6804</v>
      </c>
      <c r="PU23">
        <v>9371</v>
      </c>
      <c r="PV23">
        <v>11942</v>
      </c>
      <c r="PW23">
        <v>9272</v>
      </c>
      <c r="PX23">
        <v>8346</v>
      </c>
      <c r="PY23">
        <v>7244</v>
      </c>
      <c r="PZ23">
        <v>7775</v>
      </c>
      <c r="QA23">
        <v>5633</v>
      </c>
      <c r="QB23">
        <v>6822</v>
      </c>
      <c r="QC23">
        <v>4236</v>
      </c>
    </row>
    <row r="24" spans="2:445" x14ac:dyDescent="0.25">
      <c r="B24" s="11">
        <v>21</v>
      </c>
      <c r="C24" s="11" t="s">
        <v>58</v>
      </c>
      <c r="D24" s="11"/>
      <c r="E24" s="11" t="s">
        <v>200</v>
      </c>
      <c r="F24" s="11"/>
      <c r="G24" s="11"/>
      <c r="H24" s="11"/>
      <c r="I24" s="11" t="s">
        <v>35</v>
      </c>
      <c r="J24" s="15" t="s">
        <v>178</v>
      </c>
      <c r="K24" s="11">
        <v>73</v>
      </c>
      <c r="L24" s="11"/>
      <c r="M24" s="11">
        <v>1</v>
      </c>
      <c r="N24" s="11" t="s">
        <v>12</v>
      </c>
      <c r="O24" s="15">
        <f t="shared" si="17"/>
        <v>1626.2790697674418</v>
      </c>
      <c r="P24" s="15">
        <v>1626.2790697674418</v>
      </c>
      <c r="Q24" s="12">
        <v>0.95</v>
      </c>
      <c r="R24" s="11" t="s">
        <v>16</v>
      </c>
      <c r="S24" s="12"/>
      <c r="T24" s="15">
        <f t="shared" si="18"/>
        <v>6369.75</v>
      </c>
      <c r="U24" s="15">
        <f t="shared" si="19"/>
        <v>2558.3796407811792</v>
      </c>
      <c r="V24" s="11"/>
      <c r="W24" s="11"/>
      <c r="X24" s="12"/>
      <c r="Y24" s="11">
        <v>31</v>
      </c>
      <c r="Z24" s="11"/>
      <c r="AA24" s="11">
        <v>50</v>
      </c>
      <c r="AB24" s="12">
        <v>0.12</v>
      </c>
      <c r="AC24" s="15">
        <v>1910</v>
      </c>
      <c r="AD24" s="15">
        <f t="shared" si="20"/>
        <v>7016.083333333333</v>
      </c>
      <c r="AG24">
        <v>5475</v>
      </c>
      <c r="AH24">
        <v>9957</v>
      </c>
      <c r="AI24">
        <v>7899</v>
      </c>
      <c r="AJ24">
        <v>3975</v>
      </c>
      <c r="AK24">
        <v>5420</v>
      </c>
      <c r="AL24">
        <v>11061</v>
      </c>
      <c r="AM24">
        <v>2523</v>
      </c>
      <c r="AN24">
        <v>6388</v>
      </c>
      <c r="AO24">
        <v>2975</v>
      </c>
      <c r="AP24">
        <v>6698</v>
      </c>
      <c r="AQ24">
        <v>7168</v>
      </c>
      <c r="AR24">
        <v>6898</v>
      </c>
      <c r="PR24">
        <v>2813</v>
      </c>
      <c r="PS24">
        <v>3566</v>
      </c>
      <c r="PT24">
        <v>3857</v>
      </c>
      <c r="PU24">
        <v>16892</v>
      </c>
      <c r="PV24">
        <v>16512</v>
      </c>
      <c r="PW24">
        <v>13011</v>
      </c>
      <c r="PX24">
        <v>13638</v>
      </c>
      <c r="PY24">
        <v>7250</v>
      </c>
      <c r="PZ24">
        <v>4275</v>
      </c>
      <c r="QA24">
        <v>0</v>
      </c>
      <c r="QB24">
        <v>2379</v>
      </c>
      <c r="QC24">
        <v>0</v>
      </c>
    </row>
    <row r="25" spans="2:445" x14ac:dyDescent="0.25">
      <c r="B25" s="11">
        <v>22</v>
      </c>
      <c r="C25" s="11" t="s">
        <v>59</v>
      </c>
      <c r="D25" s="11"/>
      <c r="E25" s="11" t="s">
        <v>200</v>
      </c>
      <c r="F25" s="11"/>
      <c r="G25" s="11"/>
      <c r="H25" s="11"/>
      <c r="I25" s="11" t="s">
        <v>35</v>
      </c>
      <c r="J25" s="15" t="s">
        <v>178</v>
      </c>
      <c r="K25" s="11">
        <v>73</v>
      </c>
      <c r="L25" s="11"/>
      <c r="M25" s="11">
        <v>1</v>
      </c>
      <c r="N25" s="11" t="s">
        <v>12</v>
      </c>
      <c r="O25" s="15">
        <f t="shared" si="17"/>
        <v>522.38297872340422</v>
      </c>
      <c r="P25" s="15">
        <v>522.38297872340422</v>
      </c>
      <c r="Q25" s="12">
        <v>0.95</v>
      </c>
      <c r="R25" s="11" t="s">
        <v>16</v>
      </c>
      <c r="S25" s="12"/>
      <c r="T25" s="15">
        <f t="shared" si="18"/>
        <v>1895.8333333333333</v>
      </c>
      <c r="U25" s="15">
        <f t="shared" si="19"/>
        <v>829.21330004390109</v>
      </c>
      <c r="V25" s="11"/>
      <c r="W25" s="11"/>
      <c r="X25" s="12"/>
      <c r="Y25" s="11">
        <v>96</v>
      </c>
      <c r="Z25" s="11"/>
      <c r="AA25" s="11">
        <v>50</v>
      </c>
      <c r="AB25" s="12">
        <v>0.12</v>
      </c>
      <c r="AC25" s="15">
        <v>290</v>
      </c>
      <c r="AD25" s="15">
        <f t="shared" si="20"/>
        <v>4043.3333333333335</v>
      </c>
      <c r="AG25">
        <v>1471</v>
      </c>
      <c r="AH25">
        <v>3125</v>
      </c>
      <c r="AI25">
        <v>1397</v>
      </c>
      <c r="AJ25">
        <v>1291</v>
      </c>
      <c r="AK25">
        <v>970</v>
      </c>
      <c r="AL25">
        <v>2645</v>
      </c>
      <c r="AM25">
        <v>1214</v>
      </c>
      <c r="AN25">
        <v>2122</v>
      </c>
      <c r="AO25">
        <v>674</v>
      </c>
      <c r="AP25">
        <v>2581</v>
      </c>
      <c r="AQ25">
        <v>3006</v>
      </c>
      <c r="AR25">
        <v>2254</v>
      </c>
      <c r="PR25">
        <v>2454</v>
      </c>
      <c r="PS25">
        <v>1734</v>
      </c>
      <c r="PT25">
        <v>2771</v>
      </c>
      <c r="PU25">
        <v>3870</v>
      </c>
      <c r="PV25">
        <v>5297</v>
      </c>
      <c r="PW25">
        <v>3854</v>
      </c>
      <c r="PX25">
        <v>4433</v>
      </c>
      <c r="PY25">
        <v>4117</v>
      </c>
      <c r="PZ25">
        <v>5844</v>
      </c>
      <c r="QA25">
        <v>6267</v>
      </c>
      <c r="QB25">
        <v>3856</v>
      </c>
      <c r="QC25">
        <v>4023</v>
      </c>
    </row>
    <row r="26" spans="2:445" x14ac:dyDescent="0.25">
      <c r="B26" s="11">
        <v>23</v>
      </c>
      <c r="C26" s="11" t="s">
        <v>60</v>
      </c>
      <c r="D26" s="11"/>
      <c r="E26" s="11" t="s">
        <v>200</v>
      </c>
      <c r="F26" s="11"/>
      <c r="G26" s="11"/>
      <c r="H26" s="11"/>
      <c r="I26" s="11" t="s">
        <v>35</v>
      </c>
      <c r="J26" s="15" t="s">
        <v>178</v>
      </c>
      <c r="K26" s="11">
        <v>73</v>
      </c>
      <c r="L26" s="11"/>
      <c r="M26" s="11">
        <v>1</v>
      </c>
      <c r="N26" s="11" t="s">
        <v>12</v>
      </c>
      <c r="O26" s="15">
        <f t="shared" si="17"/>
        <v>642.82352941176475</v>
      </c>
      <c r="P26" s="15">
        <v>642.82352941176475</v>
      </c>
      <c r="Q26" s="12">
        <v>0.95</v>
      </c>
      <c r="R26" s="11" t="s">
        <v>16</v>
      </c>
      <c r="S26" s="12"/>
      <c r="T26" s="15">
        <f t="shared" si="18"/>
        <v>950.16666666666663</v>
      </c>
      <c r="U26" s="15">
        <f t="shared" si="19"/>
        <v>441.90678435684373</v>
      </c>
      <c r="V26" s="11"/>
      <c r="W26" s="11"/>
      <c r="X26" s="12"/>
      <c r="Y26" s="11">
        <v>40</v>
      </c>
      <c r="Z26" s="11"/>
      <c r="AA26" s="11">
        <v>50</v>
      </c>
      <c r="AB26" s="12">
        <v>0.12</v>
      </c>
      <c r="AC26" s="15">
        <v>10</v>
      </c>
      <c r="AD26" s="15">
        <f t="shared" si="20"/>
        <v>2553.9166666666665</v>
      </c>
      <c r="AG26">
        <v>359</v>
      </c>
      <c r="AH26">
        <v>1369</v>
      </c>
      <c r="AI26">
        <v>564</v>
      </c>
      <c r="AJ26">
        <v>1077</v>
      </c>
      <c r="AK26">
        <v>696</v>
      </c>
      <c r="AL26">
        <v>1276</v>
      </c>
      <c r="AM26">
        <v>1012</v>
      </c>
      <c r="AN26">
        <v>1609</v>
      </c>
      <c r="AO26">
        <v>127</v>
      </c>
      <c r="AP26">
        <v>1360</v>
      </c>
      <c r="AQ26">
        <v>1011</v>
      </c>
      <c r="AR26">
        <v>942</v>
      </c>
      <c r="PR26">
        <v>2692</v>
      </c>
      <c r="PS26">
        <v>1875</v>
      </c>
      <c r="PT26">
        <v>2967</v>
      </c>
      <c r="PU26">
        <v>3546</v>
      </c>
      <c r="PV26">
        <v>3954</v>
      </c>
      <c r="PW26">
        <v>3118</v>
      </c>
      <c r="PX26">
        <v>3210</v>
      </c>
      <c r="PY26">
        <v>2705</v>
      </c>
      <c r="PZ26">
        <v>2578</v>
      </c>
      <c r="QA26">
        <v>1218</v>
      </c>
      <c r="QB26">
        <v>1863</v>
      </c>
      <c r="QC26">
        <v>921</v>
      </c>
    </row>
    <row r="27" spans="2:445" x14ac:dyDescent="0.25">
      <c r="B27" s="11">
        <v>24</v>
      </c>
      <c r="C27" s="11" t="s">
        <v>61</v>
      </c>
      <c r="D27" s="11"/>
      <c r="E27" s="11" t="s">
        <v>200</v>
      </c>
      <c r="F27" s="11"/>
      <c r="G27" s="11"/>
      <c r="H27" s="11"/>
      <c r="I27" s="11" t="s">
        <v>35</v>
      </c>
      <c r="J27" s="15" t="s">
        <v>178</v>
      </c>
      <c r="K27" s="11">
        <v>73</v>
      </c>
      <c r="L27" s="11"/>
      <c r="M27" s="11">
        <v>1</v>
      </c>
      <c r="N27" s="11" t="s">
        <v>12</v>
      </c>
      <c r="O27" s="15">
        <f t="shared" si="17"/>
        <v>1954.909090909091</v>
      </c>
      <c r="P27" s="15">
        <v>1954.909090909091</v>
      </c>
      <c r="Q27" s="12">
        <v>0.95</v>
      </c>
      <c r="R27" s="11" t="s">
        <v>16</v>
      </c>
      <c r="S27" s="12"/>
      <c r="T27" s="15">
        <f t="shared" si="18"/>
        <v>4997.333333333333</v>
      </c>
      <c r="U27" s="15">
        <f t="shared" si="19"/>
        <v>1303.4110726253732</v>
      </c>
      <c r="V27" s="11"/>
      <c r="W27" s="11"/>
      <c r="X27" s="12"/>
      <c r="Y27" s="11">
        <v>5</v>
      </c>
      <c r="Z27" s="11"/>
      <c r="AA27" s="11">
        <v>50</v>
      </c>
      <c r="AB27" s="12">
        <v>0.12</v>
      </c>
      <c r="AC27" s="15">
        <v>510</v>
      </c>
      <c r="AD27" s="15">
        <f t="shared" si="20"/>
        <v>12644.75</v>
      </c>
      <c r="AG27">
        <v>4186</v>
      </c>
      <c r="AH27">
        <v>7373</v>
      </c>
      <c r="AI27">
        <v>5041</v>
      </c>
      <c r="AJ27">
        <v>4231</v>
      </c>
      <c r="AK27">
        <v>3496</v>
      </c>
      <c r="AL27">
        <v>6474</v>
      </c>
      <c r="AM27">
        <v>5098</v>
      </c>
      <c r="AN27">
        <v>5200</v>
      </c>
      <c r="AO27">
        <v>2739</v>
      </c>
      <c r="AP27">
        <v>4317</v>
      </c>
      <c r="AQ27">
        <v>5689</v>
      </c>
      <c r="AR27">
        <v>6124</v>
      </c>
      <c r="PR27">
        <v>7451</v>
      </c>
      <c r="PS27">
        <v>2766</v>
      </c>
      <c r="PT27">
        <v>7581</v>
      </c>
      <c r="PU27">
        <v>11414</v>
      </c>
      <c r="PV27">
        <v>17774</v>
      </c>
      <c r="PW27">
        <v>16676</v>
      </c>
      <c r="PX27">
        <v>13370</v>
      </c>
      <c r="PY27">
        <v>11754</v>
      </c>
      <c r="PZ27">
        <v>16183</v>
      </c>
      <c r="QA27">
        <v>19034</v>
      </c>
      <c r="QB27">
        <v>16929</v>
      </c>
      <c r="QC27">
        <v>10805</v>
      </c>
    </row>
    <row r="28" spans="2:445" x14ac:dyDescent="0.25">
      <c r="B28" s="11">
        <v>25</v>
      </c>
      <c r="C28" s="11" t="s">
        <v>62</v>
      </c>
      <c r="D28" s="11"/>
      <c r="E28" s="11" t="s">
        <v>200</v>
      </c>
      <c r="F28" s="11"/>
      <c r="G28" s="11"/>
      <c r="H28" s="11"/>
      <c r="I28" s="11" t="s">
        <v>35</v>
      </c>
      <c r="J28" s="15" t="s">
        <v>178</v>
      </c>
      <c r="K28" s="11">
        <v>73</v>
      </c>
      <c r="L28" s="11"/>
      <c r="M28" s="11">
        <v>1</v>
      </c>
      <c r="N28" s="11" t="s">
        <v>12</v>
      </c>
      <c r="O28" s="15">
        <f t="shared" si="17"/>
        <v>1607.7368421052631</v>
      </c>
      <c r="P28" s="15">
        <v>1607.7368421052631</v>
      </c>
      <c r="Q28" s="12">
        <v>0.95</v>
      </c>
      <c r="R28" s="11" t="s">
        <v>16</v>
      </c>
      <c r="S28" s="12"/>
      <c r="T28" s="15">
        <f t="shared" si="18"/>
        <v>2417.25</v>
      </c>
      <c r="U28" s="15">
        <f t="shared" si="19"/>
        <v>1332.4696909396202</v>
      </c>
      <c r="V28" s="11"/>
      <c r="W28" s="11"/>
      <c r="X28" s="12"/>
      <c r="Y28" s="11">
        <v>30</v>
      </c>
      <c r="Z28" s="11"/>
      <c r="AA28" s="11">
        <v>50</v>
      </c>
      <c r="AB28" s="12">
        <v>0.12</v>
      </c>
      <c r="AC28" s="15">
        <v>1180</v>
      </c>
      <c r="AD28" s="15">
        <f t="shared" si="20"/>
        <v>5004.5</v>
      </c>
      <c r="AG28">
        <v>970</v>
      </c>
      <c r="AH28">
        <v>1810</v>
      </c>
      <c r="AI28">
        <v>2257</v>
      </c>
      <c r="AJ28">
        <v>2777</v>
      </c>
      <c r="AK28">
        <v>1435</v>
      </c>
      <c r="AL28">
        <v>5570</v>
      </c>
      <c r="AM28">
        <v>991</v>
      </c>
      <c r="AN28">
        <v>2042</v>
      </c>
      <c r="AO28">
        <v>2080</v>
      </c>
      <c r="AP28">
        <v>4318</v>
      </c>
      <c r="AQ28">
        <v>2152</v>
      </c>
      <c r="AR28">
        <v>2605</v>
      </c>
      <c r="PR28">
        <v>5306</v>
      </c>
      <c r="PS28">
        <v>5898</v>
      </c>
      <c r="PT28">
        <v>5807</v>
      </c>
      <c r="PU28">
        <v>5437</v>
      </c>
      <c r="PV28">
        <v>6137</v>
      </c>
      <c r="PW28">
        <v>2731</v>
      </c>
      <c r="PX28">
        <v>6577</v>
      </c>
      <c r="PY28">
        <v>4535</v>
      </c>
      <c r="PZ28">
        <v>5348</v>
      </c>
      <c r="QA28">
        <v>2471</v>
      </c>
      <c r="QB28">
        <v>4154</v>
      </c>
      <c r="QC28">
        <v>5653</v>
      </c>
    </row>
    <row r="29" spans="2:445" x14ac:dyDescent="0.25">
      <c r="B29" s="11">
        <v>26</v>
      </c>
      <c r="C29" s="11" t="s">
        <v>63</v>
      </c>
      <c r="D29" s="11"/>
      <c r="E29" s="11" t="s">
        <v>200</v>
      </c>
      <c r="F29" s="11"/>
      <c r="G29" s="11"/>
      <c r="H29" s="11"/>
      <c r="I29" s="11" t="s">
        <v>35</v>
      </c>
      <c r="J29" s="15" t="s">
        <v>178</v>
      </c>
      <c r="K29" s="11">
        <v>73</v>
      </c>
      <c r="L29" s="11"/>
      <c r="M29" s="11">
        <v>1</v>
      </c>
      <c r="N29" s="11" t="s">
        <v>12</v>
      </c>
      <c r="O29" s="15">
        <f t="shared" si="17"/>
        <v>2753.3333333333335</v>
      </c>
      <c r="P29" s="15">
        <v>2753.3333333333335</v>
      </c>
      <c r="Q29" s="12">
        <v>0.95</v>
      </c>
      <c r="R29" s="11" t="s">
        <v>16</v>
      </c>
      <c r="S29" s="12"/>
      <c r="T29" s="15">
        <f t="shared" si="18"/>
        <v>6033.916666666667</v>
      </c>
      <c r="U29" s="15">
        <f t="shared" si="19"/>
        <v>3011.6323105987599</v>
      </c>
      <c r="V29" s="11"/>
      <c r="W29" s="11"/>
      <c r="X29" s="12"/>
      <c r="Y29" s="11">
        <v>95</v>
      </c>
      <c r="Z29" s="11"/>
      <c r="AA29" s="11">
        <v>50</v>
      </c>
      <c r="AB29" s="12">
        <v>0.12</v>
      </c>
      <c r="AC29" s="15">
        <v>3640</v>
      </c>
      <c r="AD29" s="15">
        <f t="shared" si="20"/>
        <v>8197.6666666666661</v>
      </c>
      <c r="AG29">
        <v>1502</v>
      </c>
      <c r="AH29">
        <v>6985</v>
      </c>
      <c r="AI29">
        <v>6550</v>
      </c>
      <c r="AJ29">
        <v>6662</v>
      </c>
      <c r="AK29">
        <v>3182</v>
      </c>
      <c r="AL29">
        <v>13007</v>
      </c>
      <c r="AM29">
        <v>3328</v>
      </c>
      <c r="AN29">
        <v>8510</v>
      </c>
      <c r="AO29">
        <v>3639</v>
      </c>
      <c r="AP29">
        <v>7095</v>
      </c>
      <c r="AQ29">
        <v>5432</v>
      </c>
      <c r="AR29">
        <v>6515</v>
      </c>
      <c r="PR29">
        <v>8569</v>
      </c>
      <c r="PS29">
        <v>6064</v>
      </c>
      <c r="PT29">
        <v>7354</v>
      </c>
      <c r="PU29">
        <v>7412</v>
      </c>
      <c r="PV29">
        <v>13190</v>
      </c>
      <c r="PW29">
        <v>5783</v>
      </c>
      <c r="PX29">
        <v>6935</v>
      </c>
      <c r="PY29">
        <v>9625</v>
      </c>
      <c r="PZ29">
        <v>12706</v>
      </c>
      <c r="QA29">
        <v>12331</v>
      </c>
      <c r="QB29">
        <v>6899</v>
      </c>
      <c r="QC29">
        <v>1504</v>
      </c>
    </row>
    <row r="30" spans="2:445" x14ac:dyDescent="0.25">
      <c r="B30" s="11">
        <v>27</v>
      </c>
      <c r="C30" s="11" t="s">
        <v>64</v>
      </c>
      <c r="D30" s="11"/>
      <c r="E30" s="11" t="s">
        <v>200</v>
      </c>
      <c r="F30" s="11"/>
      <c r="G30" s="11"/>
      <c r="H30" s="11"/>
      <c r="I30" s="11" t="s">
        <v>35</v>
      </c>
      <c r="J30" s="15" t="s">
        <v>178</v>
      </c>
      <c r="K30" s="11">
        <v>59</v>
      </c>
      <c r="L30" s="11"/>
      <c r="M30" s="11">
        <v>1</v>
      </c>
      <c r="N30" s="11" t="s">
        <v>12</v>
      </c>
      <c r="O30" s="15">
        <f t="shared" si="17"/>
        <v>3064.2857142857142</v>
      </c>
      <c r="P30" s="15">
        <v>3064.2857142857142</v>
      </c>
      <c r="Q30" s="12">
        <v>0.95</v>
      </c>
      <c r="R30" s="11" t="s">
        <v>16</v>
      </c>
      <c r="S30" s="12"/>
      <c r="T30" s="15">
        <f t="shared" si="18"/>
        <v>7152.75</v>
      </c>
      <c r="U30" s="15">
        <f t="shared" si="19"/>
        <v>2738.6145842212063</v>
      </c>
      <c r="V30" s="11"/>
      <c r="W30" s="11"/>
      <c r="X30" s="12"/>
      <c r="Y30" s="11">
        <v>17</v>
      </c>
      <c r="Z30" s="11"/>
      <c r="AA30" s="11">
        <v>50</v>
      </c>
      <c r="AB30" s="12">
        <v>0.12</v>
      </c>
      <c r="AC30" s="15">
        <v>3170</v>
      </c>
      <c r="AD30" s="15">
        <f t="shared" si="20"/>
        <v>10870.75</v>
      </c>
      <c r="AG30">
        <v>6340</v>
      </c>
      <c r="AH30">
        <v>8750</v>
      </c>
      <c r="AI30">
        <v>9241</v>
      </c>
      <c r="AJ30">
        <v>3633</v>
      </c>
      <c r="AK30">
        <v>4879</v>
      </c>
      <c r="AL30">
        <v>12104</v>
      </c>
      <c r="AM30">
        <v>4706</v>
      </c>
      <c r="AN30">
        <v>9258</v>
      </c>
      <c r="AO30">
        <v>3124</v>
      </c>
      <c r="AP30">
        <v>8368</v>
      </c>
      <c r="AQ30">
        <v>9146</v>
      </c>
      <c r="AR30">
        <v>6284</v>
      </c>
      <c r="PR30">
        <v>7989</v>
      </c>
      <c r="PS30">
        <v>17239</v>
      </c>
      <c r="PT30">
        <v>10998</v>
      </c>
      <c r="PU30">
        <v>10365</v>
      </c>
      <c r="PV30">
        <v>14486</v>
      </c>
      <c r="PW30">
        <v>8382</v>
      </c>
      <c r="PX30">
        <v>9676</v>
      </c>
      <c r="PY30">
        <v>9418</v>
      </c>
      <c r="PZ30">
        <v>15194</v>
      </c>
      <c r="QA30">
        <v>10826</v>
      </c>
      <c r="QB30">
        <v>7580</v>
      </c>
      <c r="QC30">
        <v>8296</v>
      </c>
    </row>
    <row r="31" spans="2:445" x14ac:dyDescent="0.25">
      <c r="B31" s="11">
        <v>28</v>
      </c>
      <c r="C31" s="11" t="s">
        <v>65</v>
      </c>
      <c r="D31" s="11"/>
      <c r="E31" s="11" t="s">
        <v>200</v>
      </c>
      <c r="F31" s="11"/>
      <c r="G31" s="11"/>
      <c r="H31" s="11"/>
      <c r="I31" s="11" t="s">
        <v>35</v>
      </c>
      <c r="J31" s="15" t="s">
        <v>178</v>
      </c>
      <c r="K31" s="11">
        <v>45</v>
      </c>
      <c r="L31" s="11"/>
      <c r="M31" s="11">
        <v>1</v>
      </c>
      <c r="N31" s="11" t="s">
        <v>12</v>
      </c>
      <c r="O31" s="15">
        <f t="shared" si="17"/>
        <v>25600</v>
      </c>
      <c r="P31" s="15">
        <v>25600</v>
      </c>
      <c r="Q31" s="12">
        <v>0.95</v>
      </c>
      <c r="R31" s="11" t="s">
        <v>16</v>
      </c>
      <c r="S31" s="12"/>
      <c r="T31" s="15">
        <f t="shared" si="18"/>
        <v>16860</v>
      </c>
      <c r="U31" s="15">
        <f t="shared" si="19"/>
        <v>7148.5909991219442</v>
      </c>
      <c r="V31" s="11"/>
      <c r="W31" s="11"/>
      <c r="X31" s="12"/>
      <c r="Y31" s="11">
        <v>77</v>
      </c>
      <c r="Z31" s="11"/>
      <c r="AA31" s="11">
        <v>50</v>
      </c>
      <c r="AB31" s="12">
        <v>0.12</v>
      </c>
      <c r="AC31" s="15">
        <v>8960</v>
      </c>
      <c r="AD31" s="15">
        <f t="shared" si="20"/>
        <v>13041.083333333334</v>
      </c>
      <c r="AG31">
        <v>11017</v>
      </c>
      <c r="AH31">
        <v>22919</v>
      </c>
      <c r="AI31">
        <v>11019</v>
      </c>
      <c r="AJ31">
        <v>14678</v>
      </c>
      <c r="AK31">
        <v>7386</v>
      </c>
      <c r="AL31">
        <v>30744</v>
      </c>
      <c r="AM31">
        <v>13041</v>
      </c>
      <c r="AN31">
        <v>15279</v>
      </c>
      <c r="AO31">
        <v>10752</v>
      </c>
      <c r="AP31">
        <v>27013</v>
      </c>
      <c r="AQ31">
        <v>19980</v>
      </c>
      <c r="AR31">
        <v>18492</v>
      </c>
      <c r="PR31">
        <v>11257</v>
      </c>
      <c r="PS31">
        <v>13938</v>
      </c>
      <c r="PT31">
        <v>2919</v>
      </c>
      <c r="PU31">
        <v>13841</v>
      </c>
      <c r="PV31">
        <v>32055</v>
      </c>
      <c r="PW31">
        <v>1311</v>
      </c>
      <c r="PX31">
        <v>13870</v>
      </c>
      <c r="PY31">
        <v>24191</v>
      </c>
      <c r="PZ31">
        <v>13439</v>
      </c>
      <c r="QA31">
        <v>12026</v>
      </c>
      <c r="QB31">
        <v>17646</v>
      </c>
      <c r="QC31">
        <v>0</v>
      </c>
    </row>
    <row r="32" spans="2:445" x14ac:dyDescent="0.25">
      <c r="B32" s="11">
        <v>29</v>
      </c>
      <c r="C32" s="11" t="s">
        <v>66</v>
      </c>
      <c r="D32" s="11"/>
      <c r="E32" s="11" t="s">
        <v>200</v>
      </c>
      <c r="F32" s="11"/>
      <c r="G32" s="11"/>
      <c r="H32" s="11"/>
      <c r="I32" s="11" t="s">
        <v>35</v>
      </c>
      <c r="J32" s="15" t="s">
        <v>178</v>
      </c>
      <c r="K32" s="11">
        <v>59</v>
      </c>
      <c r="L32" s="11"/>
      <c r="M32" s="11">
        <v>2592</v>
      </c>
      <c r="N32" s="11" t="s">
        <v>12</v>
      </c>
      <c r="O32" s="15">
        <f t="shared" si="17"/>
        <v>2746.909090909091</v>
      </c>
      <c r="P32" s="15">
        <v>2746.909090909091</v>
      </c>
      <c r="Q32" s="12">
        <v>0.95</v>
      </c>
      <c r="R32" s="11" t="s">
        <v>16</v>
      </c>
      <c r="S32" s="12"/>
      <c r="T32" s="15">
        <f t="shared" si="18"/>
        <v>1826.75</v>
      </c>
      <c r="U32" s="15">
        <f t="shared" si="19"/>
        <v>570.42601703384014</v>
      </c>
      <c r="V32" s="11"/>
      <c r="W32" s="11"/>
      <c r="X32" s="12"/>
      <c r="Y32" s="11">
        <v>49</v>
      </c>
      <c r="Z32" s="11"/>
      <c r="AA32" s="11">
        <v>50</v>
      </c>
      <c r="AB32" s="12">
        <v>0.12</v>
      </c>
      <c r="AC32" s="15">
        <v>10</v>
      </c>
      <c r="AD32" s="15">
        <f t="shared" si="20"/>
        <v>9695</v>
      </c>
      <c r="AG32">
        <v>1432</v>
      </c>
      <c r="AH32">
        <v>2021</v>
      </c>
      <c r="AI32">
        <v>1737</v>
      </c>
      <c r="AJ32">
        <v>1537</v>
      </c>
      <c r="AK32">
        <v>1278</v>
      </c>
      <c r="AL32">
        <v>2678</v>
      </c>
      <c r="AM32">
        <v>1283</v>
      </c>
      <c r="AN32">
        <v>2697</v>
      </c>
      <c r="AO32">
        <v>864</v>
      </c>
      <c r="AP32">
        <v>2167</v>
      </c>
      <c r="AQ32">
        <v>2176</v>
      </c>
      <c r="AR32">
        <v>2051</v>
      </c>
      <c r="PR32">
        <v>7308</v>
      </c>
      <c r="PS32">
        <v>7879</v>
      </c>
      <c r="PT32">
        <v>11326</v>
      </c>
      <c r="PU32">
        <v>9789</v>
      </c>
      <c r="PV32">
        <v>11103</v>
      </c>
      <c r="PW32">
        <v>11017</v>
      </c>
      <c r="PX32">
        <v>12326</v>
      </c>
      <c r="PY32">
        <v>9629</v>
      </c>
      <c r="PZ32">
        <v>8765</v>
      </c>
      <c r="QA32">
        <v>8761</v>
      </c>
      <c r="QB32">
        <v>6585</v>
      </c>
      <c r="QC32">
        <v>11852</v>
      </c>
    </row>
    <row r="33" spans="2:445" x14ac:dyDescent="0.25">
      <c r="B33" s="11">
        <v>30</v>
      </c>
      <c r="C33" s="11" t="s">
        <v>67</v>
      </c>
      <c r="D33" s="11"/>
      <c r="E33" s="11" t="s">
        <v>200</v>
      </c>
      <c r="F33" s="11"/>
      <c r="G33" s="11"/>
      <c r="H33" s="11"/>
      <c r="I33" s="11" t="s">
        <v>35</v>
      </c>
      <c r="J33" s="15" t="s">
        <v>178</v>
      </c>
      <c r="K33" s="11">
        <v>59</v>
      </c>
      <c r="L33" s="11"/>
      <c r="M33" s="11">
        <v>1</v>
      </c>
      <c r="N33" s="11" t="s">
        <v>12</v>
      </c>
      <c r="O33" s="15">
        <f t="shared" si="17"/>
        <v>851.0204081632653</v>
      </c>
      <c r="P33" s="15">
        <v>851.0204081632653</v>
      </c>
      <c r="Q33" s="12">
        <v>0.95</v>
      </c>
      <c r="R33" s="11" t="s">
        <v>16</v>
      </c>
      <c r="S33" s="12"/>
      <c r="T33" s="15">
        <f t="shared" si="18"/>
        <v>3106.8333333333335</v>
      </c>
      <c r="U33" s="15">
        <f t="shared" si="19"/>
        <v>1534.2908242355275</v>
      </c>
      <c r="V33" s="11"/>
      <c r="W33" s="11"/>
      <c r="X33" s="12"/>
      <c r="Y33" s="11">
        <v>38</v>
      </c>
      <c r="Z33" s="11"/>
      <c r="AA33" s="11">
        <v>50</v>
      </c>
      <c r="AB33" s="12">
        <v>0.12</v>
      </c>
      <c r="AC33" s="15">
        <v>10</v>
      </c>
      <c r="AD33" s="15">
        <f t="shared" si="20"/>
        <v>8685.4166666666661</v>
      </c>
      <c r="AG33">
        <v>1281</v>
      </c>
      <c r="AH33">
        <v>3902</v>
      </c>
      <c r="AI33">
        <v>1616</v>
      </c>
      <c r="AJ33">
        <v>2225</v>
      </c>
      <c r="AK33">
        <v>2223</v>
      </c>
      <c r="AL33">
        <v>4760</v>
      </c>
      <c r="AM33">
        <v>1888</v>
      </c>
      <c r="AN33">
        <v>2688</v>
      </c>
      <c r="AO33">
        <v>1922</v>
      </c>
      <c r="AP33">
        <v>5693</v>
      </c>
      <c r="AQ33">
        <v>3664</v>
      </c>
      <c r="AR33">
        <v>5420</v>
      </c>
      <c r="PR33">
        <v>9972</v>
      </c>
      <c r="PS33">
        <v>8870</v>
      </c>
      <c r="PT33">
        <v>8269</v>
      </c>
      <c r="PU33">
        <v>7394</v>
      </c>
      <c r="PV33">
        <v>6746</v>
      </c>
      <c r="PW33">
        <v>5361</v>
      </c>
      <c r="PX33">
        <v>6623</v>
      </c>
      <c r="PY33">
        <v>7310</v>
      </c>
      <c r="PZ33">
        <v>8758</v>
      </c>
      <c r="QA33">
        <v>9815</v>
      </c>
      <c r="QB33">
        <v>12226</v>
      </c>
      <c r="QC33">
        <v>12881</v>
      </c>
    </row>
    <row r="34" spans="2:445" x14ac:dyDescent="0.25">
      <c r="B34" s="11">
        <v>31</v>
      </c>
      <c r="C34" s="11" t="s">
        <v>68</v>
      </c>
      <c r="D34" s="11"/>
      <c r="E34" s="11" t="s">
        <v>200</v>
      </c>
      <c r="F34" s="11"/>
      <c r="G34" s="11"/>
      <c r="H34" s="11"/>
      <c r="I34" s="11" t="s">
        <v>35</v>
      </c>
      <c r="J34" s="15" t="s">
        <v>178</v>
      </c>
      <c r="K34" s="11">
        <v>73</v>
      </c>
      <c r="L34" s="11"/>
      <c r="M34" s="11">
        <v>1</v>
      </c>
      <c r="N34" s="11" t="s">
        <v>12</v>
      </c>
      <c r="O34" s="15">
        <f t="shared" si="17"/>
        <v>964.32432432432438</v>
      </c>
      <c r="P34" s="15">
        <v>964.32432432432438</v>
      </c>
      <c r="Q34" s="12">
        <v>0.95</v>
      </c>
      <c r="R34" s="11" t="s">
        <v>16</v>
      </c>
      <c r="S34" s="12"/>
      <c r="T34" s="15">
        <f t="shared" si="18"/>
        <v>2408.1666666666665</v>
      </c>
      <c r="U34" s="15">
        <f t="shared" si="19"/>
        <v>986.8818510231041</v>
      </c>
      <c r="V34" s="11"/>
      <c r="W34" s="11"/>
      <c r="X34" s="12"/>
      <c r="Y34" s="11">
        <v>27</v>
      </c>
      <c r="Z34" s="11"/>
      <c r="AA34" s="11">
        <v>50</v>
      </c>
      <c r="AB34" s="12">
        <v>0.12</v>
      </c>
      <c r="AC34" s="15">
        <v>1430</v>
      </c>
      <c r="AD34" s="15">
        <f t="shared" si="20"/>
        <v>7624.333333333333</v>
      </c>
      <c r="AG34">
        <v>697</v>
      </c>
      <c r="AH34">
        <v>3414</v>
      </c>
      <c r="AI34">
        <v>2324</v>
      </c>
      <c r="AJ34">
        <v>2428</v>
      </c>
      <c r="AK34">
        <v>1337</v>
      </c>
      <c r="AL34">
        <v>3519</v>
      </c>
      <c r="AM34">
        <v>2110</v>
      </c>
      <c r="AN34">
        <v>2826</v>
      </c>
      <c r="AO34">
        <v>1393</v>
      </c>
      <c r="AP34">
        <v>4022</v>
      </c>
      <c r="AQ34">
        <v>1921</v>
      </c>
      <c r="AR34">
        <v>2907</v>
      </c>
      <c r="PR34">
        <v>1887</v>
      </c>
      <c r="PS34">
        <v>1273</v>
      </c>
      <c r="PT34">
        <v>8309</v>
      </c>
      <c r="PU34">
        <v>9401</v>
      </c>
      <c r="PV34">
        <v>10304</v>
      </c>
      <c r="PW34">
        <v>7585</v>
      </c>
      <c r="PX34">
        <v>9475</v>
      </c>
      <c r="PY34">
        <v>7609</v>
      </c>
      <c r="PZ34">
        <v>9416</v>
      </c>
      <c r="QA34">
        <v>8434</v>
      </c>
      <c r="QB34">
        <v>8433</v>
      </c>
      <c r="QC34">
        <v>9366</v>
      </c>
    </row>
    <row r="35" spans="2:445" x14ac:dyDescent="0.25">
      <c r="B35" s="11">
        <v>32</v>
      </c>
      <c r="C35" s="11" t="s">
        <v>69</v>
      </c>
      <c r="D35" s="11"/>
      <c r="E35" s="11" t="s">
        <v>200</v>
      </c>
      <c r="F35" s="11"/>
      <c r="G35" s="11"/>
      <c r="H35" s="11"/>
      <c r="I35" s="11" t="s">
        <v>35</v>
      </c>
      <c r="J35" s="15" t="s">
        <v>178</v>
      </c>
      <c r="K35" s="11">
        <v>59</v>
      </c>
      <c r="L35" s="11"/>
      <c r="M35" s="11">
        <v>1</v>
      </c>
      <c r="N35" s="11" t="s">
        <v>12</v>
      </c>
      <c r="O35" s="15">
        <f t="shared" si="17"/>
        <v>349.15384615384613</v>
      </c>
      <c r="P35" s="15">
        <v>349.15384615384613</v>
      </c>
      <c r="Q35" s="12">
        <v>0.95</v>
      </c>
      <c r="R35" s="11" t="s">
        <v>16</v>
      </c>
      <c r="S35" s="12"/>
      <c r="T35" s="15">
        <f t="shared" si="18"/>
        <v>1228.6666666666667</v>
      </c>
      <c r="U35" s="15">
        <f t="shared" si="19"/>
        <v>435.43882428760276</v>
      </c>
      <c r="V35" s="11"/>
      <c r="W35" s="11"/>
      <c r="X35" s="12"/>
      <c r="Y35" s="11">
        <v>31</v>
      </c>
      <c r="Z35" s="11"/>
      <c r="AA35" s="11">
        <v>50</v>
      </c>
      <c r="AB35" s="12">
        <v>0.12</v>
      </c>
      <c r="AC35" s="15">
        <v>10</v>
      </c>
      <c r="AD35" s="15">
        <f t="shared" si="20"/>
        <v>2167</v>
      </c>
      <c r="AG35">
        <v>814</v>
      </c>
      <c r="AH35">
        <v>1221</v>
      </c>
      <c r="AI35">
        <v>964</v>
      </c>
      <c r="AJ35">
        <v>1312</v>
      </c>
      <c r="AK35">
        <v>731</v>
      </c>
      <c r="AL35">
        <v>1715</v>
      </c>
      <c r="AM35">
        <v>1052</v>
      </c>
      <c r="AN35">
        <v>1553</v>
      </c>
      <c r="AO35">
        <v>943</v>
      </c>
      <c r="AP35">
        <v>2272</v>
      </c>
      <c r="AQ35">
        <v>1040</v>
      </c>
      <c r="AR35">
        <v>1127</v>
      </c>
      <c r="PR35">
        <v>375</v>
      </c>
      <c r="PS35">
        <v>0</v>
      </c>
      <c r="PT35">
        <v>390</v>
      </c>
      <c r="PU35">
        <v>878</v>
      </c>
      <c r="PV35">
        <v>2697</v>
      </c>
      <c r="PW35">
        <v>1632</v>
      </c>
      <c r="PX35">
        <v>2830</v>
      </c>
      <c r="PY35">
        <v>3427</v>
      </c>
      <c r="PZ35">
        <v>3034</v>
      </c>
      <c r="QA35">
        <v>2512</v>
      </c>
      <c r="QB35">
        <v>3878</v>
      </c>
      <c r="QC35">
        <v>4351</v>
      </c>
    </row>
    <row r="36" spans="2:445" x14ac:dyDescent="0.25">
      <c r="B36" s="11">
        <v>33</v>
      </c>
      <c r="C36" s="11" t="s">
        <v>70</v>
      </c>
      <c r="D36" s="11"/>
      <c r="E36" s="11" t="s">
        <v>200</v>
      </c>
      <c r="F36" s="11"/>
      <c r="G36" s="11"/>
      <c r="H36" s="11"/>
      <c r="I36" s="11" t="s">
        <v>35</v>
      </c>
      <c r="J36" s="15" t="s">
        <v>178</v>
      </c>
      <c r="K36" s="11">
        <v>73</v>
      </c>
      <c r="L36" s="11"/>
      <c r="M36" s="11">
        <v>1</v>
      </c>
      <c r="N36" s="11" t="s">
        <v>12</v>
      </c>
      <c r="O36" s="15">
        <f t="shared" si="17"/>
        <v>1316.5714285714287</v>
      </c>
      <c r="P36" s="15">
        <v>1316.5714285714287</v>
      </c>
      <c r="Q36" s="12">
        <v>0.95</v>
      </c>
      <c r="R36" s="11" t="s">
        <v>16</v>
      </c>
      <c r="S36" s="12"/>
      <c r="T36" s="15">
        <f t="shared" si="18"/>
        <v>1227.4166666666667</v>
      </c>
      <c r="U36" s="15">
        <f t="shared" si="19"/>
        <v>626.04421254461431</v>
      </c>
      <c r="V36" s="11"/>
      <c r="W36" s="11"/>
      <c r="X36" s="12"/>
      <c r="Y36" s="11">
        <v>96</v>
      </c>
      <c r="Z36" s="11"/>
      <c r="AA36" s="11">
        <v>50</v>
      </c>
      <c r="AB36" s="12">
        <v>0.12</v>
      </c>
      <c r="AC36" s="15">
        <v>30</v>
      </c>
      <c r="AD36" s="15">
        <f t="shared" si="20"/>
        <v>3123.4166666666665</v>
      </c>
      <c r="AG36">
        <v>329</v>
      </c>
      <c r="AH36">
        <v>737</v>
      </c>
      <c r="AI36">
        <v>1557</v>
      </c>
      <c r="AJ36">
        <v>522</v>
      </c>
      <c r="AK36">
        <v>848</v>
      </c>
      <c r="AL36">
        <v>1049</v>
      </c>
      <c r="AM36">
        <v>1085</v>
      </c>
      <c r="AN36">
        <v>1775</v>
      </c>
      <c r="AO36">
        <v>785</v>
      </c>
      <c r="AP36">
        <v>2126</v>
      </c>
      <c r="AQ36">
        <v>1745</v>
      </c>
      <c r="AR36">
        <v>2171</v>
      </c>
      <c r="PR36">
        <v>2964</v>
      </c>
      <c r="PS36">
        <v>2227</v>
      </c>
      <c r="PT36">
        <v>670</v>
      </c>
      <c r="PU36">
        <v>148</v>
      </c>
      <c r="PV36">
        <v>0</v>
      </c>
      <c r="PW36">
        <v>0</v>
      </c>
      <c r="PX36">
        <v>0</v>
      </c>
      <c r="PY36">
        <v>4031</v>
      </c>
      <c r="PZ36">
        <v>6126</v>
      </c>
      <c r="QA36">
        <v>8032</v>
      </c>
      <c r="QB36">
        <v>6287</v>
      </c>
      <c r="QC36">
        <v>6996</v>
      </c>
    </row>
    <row r="37" spans="2:445" x14ac:dyDescent="0.25">
      <c r="B37" s="11">
        <v>34</v>
      </c>
      <c r="C37" s="11" t="s">
        <v>71</v>
      </c>
      <c r="D37" s="11"/>
      <c r="E37" s="11" t="s">
        <v>200</v>
      </c>
      <c r="F37" s="11"/>
      <c r="G37" s="11"/>
      <c r="H37" s="11"/>
      <c r="I37" s="11" t="s">
        <v>35</v>
      </c>
      <c r="J37" s="15" t="s">
        <v>178</v>
      </c>
      <c r="K37" s="11">
        <v>59</v>
      </c>
      <c r="L37" s="11"/>
      <c r="M37" s="11">
        <v>1500</v>
      </c>
      <c r="N37" s="11" t="s">
        <v>12</v>
      </c>
      <c r="O37" s="15">
        <f t="shared" si="17"/>
        <v>2496</v>
      </c>
      <c r="P37" s="15">
        <v>2496</v>
      </c>
      <c r="Q37" s="12">
        <v>0.95</v>
      </c>
      <c r="R37" s="11" t="s">
        <v>16</v>
      </c>
      <c r="S37" s="12"/>
      <c r="T37" s="15">
        <f t="shared" si="18"/>
        <v>1.1666666666666667</v>
      </c>
      <c r="U37" s="15">
        <f t="shared" si="19"/>
        <v>2.5166114784235836</v>
      </c>
      <c r="V37" s="11"/>
      <c r="W37" s="11"/>
      <c r="X37" s="12"/>
      <c r="Y37" s="11">
        <v>27</v>
      </c>
      <c r="Z37" s="11"/>
      <c r="AA37" s="11">
        <v>50</v>
      </c>
      <c r="AB37" s="12">
        <v>0.12</v>
      </c>
      <c r="AC37" s="15">
        <v>10</v>
      </c>
      <c r="AD37" s="15">
        <f t="shared" si="20"/>
        <v>206.83333333333334</v>
      </c>
      <c r="AG37">
        <v>0</v>
      </c>
      <c r="AH37">
        <v>0</v>
      </c>
      <c r="AI37">
        <v>0</v>
      </c>
      <c r="AJ37">
        <v>0</v>
      </c>
      <c r="AK37">
        <v>0</v>
      </c>
      <c r="AL37">
        <v>0</v>
      </c>
      <c r="AM37">
        <v>0</v>
      </c>
      <c r="AN37">
        <v>6</v>
      </c>
      <c r="AO37">
        <v>0</v>
      </c>
      <c r="AP37">
        <v>1</v>
      </c>
      <c r="AQ37">
        <v>0</v>
      </c>
      <c r="AR37">
        <v>7</v>
      </c>
      <c r="PR37">
        <v>0</v>
      </c>
      <c r="PS37">
        <v>0</v>
      </c>
      <c r="PT37">
        <v>0</v>
      </c>
      <c r="PU37">
        <v>0</v>
      </c>
      <c r="PV37">
        <v>0</v>
      </c>
      <c r="PW37">
        <v>0</v>
      </c>
      <c r="PX37">
        <v>0</v>
      </c>
      <c r="PY37">
        <v>0</v>
      </c>
      <c r="PZ37">
        <v>0</v>
      </c>
      <c r="QA37">
        <v>0</v>
      </c>
      <c r="QB37">
        <v>0</v>
      </c>
      <c r="QC37">
        <v>2482</v>
      </c>
    </row>
    <row r="38" spans="2:445" x14ac:dyDescent="0.25">
      <c r="B38" s="11">
        <v>35</v>
      </c>
      <c r="C38" s="11" t="s">
        <v>72</v>
      </c>
      <c r="D38" s="11"/>
      <c r="E38" s="11" t="s">
        <v>200</v>
      </c>
      <c r="F38" s="11"/>
      <c r="G38" s="11"/>
      <c r="H38" s="11"/>
      <c r="I38" s="11" t="s">
        <v>35</v>
      </c>
      <c r="J38" s="15" t="s">
        <v>178</v>
      </c>
      <c r="K38" s="11">
        <v>45</v>
      </c>
      <c r="L38" s="11"/>
      <c r="M38" s="11">
        <v>2160</v>
      </c>
      <c r="N38" s="11" t="s">
        <v>12</v>
      </c>
      <c r="O38" s="15">
        <f t="shared" si="17"/>
        <v>2308</v>
      </c>
      <c r="P38" s="15">
        <v>2308</v>
      </c>
      <c r="Q38" s="12">
        <v>0.95</v>
      </c>
      <c r="R38" s="11" t="s">
        <v>16</v>
      </c>
      <c r="S38" s="12"/>
      <c r="T38" s="15">
        <f t="shared" si="18"/>
        <v>1263.5833333333333</v>
      </c>
      <c r="U38" s="15">
        <f t="shared" si="19"/>
        <v>699.11287400967001</v>
      </c>
      <c r="V38" s="11"/>
      <c r="W38" s="11"/>
      <c r="X38" s="12"/>
      <c r="Y38" s="11">
        <v>81</v>
      </c>
      <c r="Z38" s="11"/>
      <c r="AA38" s="11">
        <v>50</v>
      </c>
      <c r="AB38" s="12">
        <v>0.12</v>
      </c>
      <c r="AC38" s="15">
        <v>340</v>
      </c>
      <c r="AD38" s="15">
        <f t="shared" si="20"/>
        <v>1971.1666666666667</v>
      </c>
      <c r="AG38">
        <v>998</v>
      </c>
      <c r="AH38">
        <v>1228</v>
      </c>
      <c r="AI38">
        <v>627</v>
      </c>
      <c r="AJ38">
        <v>292</v>
      </c>
      <c r="AK38">
        <v>1047</v>
      </c>
      <c r="AL38">
        <v>1484</v>
      </c>
      <c r="AM38">
        <v>2080</v>
      </c>
      <c r="AN38">
        <v>2082</v>
      </c>
      <c r="AO38">
        <v>187</v>
      </c>
      <c r="AP38">
        <v>1553</v>
      </c>
      <c r="AQ38">
        <v>1192</v>
      </c>
      <c r="AR38">
        <v>2393</v>
      </c>
      <c r="PR38">
        <v>2345</v>
      </c>
      <c r="PS38">
        <v>1117</v>
      </c>
      <c r="PT38">
        <v>490</v>
      </c>
      <c r="PU38">
        <v>198</v>
      </c>
      <c r="PV38">
        <v>0</v>
      </c>
      <c r="PW38">
        <v>0</v>
      </c>
      <c r="PX38">
        <v>4227</v>
      </c>
      <c r="PY38">
        <v>2145</v>
      </c>
      <c r="PZ38">
        <v>1958</v>
      </c>
      <c r="QA38">
        <v>4725</v>
      </c>
      <c r="QB38">
        <v>4421</v>
      </c>
      <c r="QC38">
        <v>2028</v>
      </c>
    </row>
    <row r="39" spans="2:445" x14ac:dyDescent="0.25">
      <c r="B39" s="11">
        <v>36</v>
      </c>
      <c r="C39" s="11" t="s">
        <v>73</v>
      </c>
      <c r="D39" s="11"/>
      <c r="E39" s="11" t="s">
        <v>200</v>
      </c>
      <c r="F39" s="11"/>
      <c r="G39" s="11"/>
      <c r="H39" s="11"/>
      <c r="I39" s="11" t="s">
        <v>35</v>
      </c>
      <c r="J39" s="15" t="s">
        <v>178</v>
      </c>
      <c r="K39" s="11">
        <v>45</v>
      </c>
      <c r="L39" s="11"/>
      <c r="M39" s="11">
        <v>1</v>
      </c>
      <c r="N39" s="11" t="s">
        <v>12</v>
      </c>
      <c r="O39" s="15">
        <f t="shared" si="17"/>
        <v>505.6764705882353</v>
      </c>
      <c r="P39" s="15">
        <v>505.6764705882353</v>
      </c>
      <c r="Q39" s="12">
        <v>0.95</v>
      </c>
      <c r="R39" s="11" t="s">
        <v>16</v>
      </c>
      <c r="S39" s="12"/>
      <c r="T39" s="15">
        <f t="shared" si="18"/>
        <v>2156.6666666666665</v>
      </c>
      <c r="U39" s="15">
        <f t="shared" si="19"/>
        <v>1107.2291651877781</v>
      </c>
      <c r="V39" s="11"/>
      <c r="W39" s="11"/>
      <c r="X39" s="12"/>
      <c r="Y39" s="11">
        <v>18</v>
      </c>
      <c r="Z39" s="11"/>
      <c r="AA39" s="11">
        <v>50</v>
      </c>
      <c r="AB39" s="12">
        <v>0.12</v>
      </c>
      <c r="AC39" s="15">
        <v>10</v>
      </c>
      <c r="AD39" s="15">
        <f t="shared" si="20"/>
        <v>8193.5833333333339</v>
      </c>
      <c r="AG39">
        <v>364</v>
      </c>
      <c r="AH39">
        <v>2158</v>
      </c>
      <c r="AI39">
        <v>2229</v>
      </c>
      <c r="AJ39">
        <v>2166</v>
      </c>
      <c r="AK39">
        <v>2536</v>
      </c>
      <c r="AL39">
        <v>3024</v>
      </c>
      <c r="AM39">
        <v>1370</v>
      </c>
      <c r="AN39">
        <v>922</v>
      </c>
      <c r="AO39">
        <v>1349</v>
      </c>
      <c r="AP39">
        <v>4578</v>
      </c>
      <c r="AQ39">
        <v>2184</v>
      </c>
      <c r="AR39">
        <v>3000</v>
      </c>
      <c r="PR39">
        <v>0</v>
      </c>
      <c r="PS39">
        <v>0</v>
      </c>
      <c r="PT39">
        <v>0</v>
      </c>
      <c r="PU39">
        <v>1652</v>
      </c>
      <c r="PV39">
        <v>7964</v>
      </c>
      <c r="PW39">
        <v>9056</v>
      </c>
      <c r="PX39">
        <v>12460</v>
      </c>
      <c r="PY39">
        <v>16061</v>
      </c>
      <c r="PZ39">
        <v>17722</v>
      </c>
      <c r="QA39">
        <v>13396</v>
      </c>
      <c r="QB39">
        <v>11506</v>
      </c>
      <c r="QC39">
        <v>8506</v>
      </c>
    </row>
    <row r="40" spans="2:445" x14ac:dyDescent="0.25">
      <c r="B40" s="11">
        <v>37</v>
      </c>
      <c r="C40" s="11" t="s">
        <v>74</v>
      </c>
      <c r="D40" s="11"/>
      <c r="E40" s="11" t="s">
        <v>200</v>
      </c>
      <c r="F40" s="11"/>
      <c r="G40" s="11"/>
      <c r="H40" s="11"/>
      <c r="I40" s="11" t="s">
        <v>35</v>
      </c>
      <c r="J40" s="15" t="s">
        <v>178</v>
      </c>
      <c r="K40" s="11">
        <v>45</v>
      </c>
      <c r="L40" s="11"/>
      <c r="M40" s="11">
        <v>1</v>
      </c>
      <c r="N40" s="11" t="s">
        <v>12</v>
      </c>
      <c r="O40" s="15">
        <f t="shared" si="17"/>
        <v>509.09090909090907</v>
      </c>
      <c r="P40" s="15">
        <v>509.09090909090907</v>
      </c>
      <c r="Q40" s="12">
        <v>0.95</v>
      </c>
      <c r="R40" s="11" t="s">
        <v>15</v>
      </c>
      <c r="S40" s="12"/>
      <c r="T40" s="15">
        <f t="shared" si="18"/>
        <v>203.58333333333334</v>
      </c>
      <c r="U40" s="15">
        <f t="shared" si="19"/>
        <v>181.35021785250638</v>
      </c>
      <c r="V40" s="11"/>
      <c r="W40" s="11"/>
      <c r="X40" s="12"/>
      <c r="Y40" s="11">
        <v>28</v>
      </c>
      <c r="Z40" s="11"/>
      <c r="AA40" s="11">
        <v>50</v>
      </c>
      <c r="AB40" s="12">
        <v>0.12</v>
      </c>
      <c r="AC40" s="15">
        <v>370</v>
      </c>
      <c r="AD40" s="15">
        <f t="shared" si="20"/>
        <v>1762.3333333333333</v>
      </c>
      <c r="AG40">
        <v>94</v>
      </c>
      <c r="AH40">
        <v>312</v>
      </c>
      <c r="AI40">
        <v>105</v>
      </c>
      <c r="AJ40">
        <v>4</v>
      </c>
      <c r="AK40">
        <v>69</v>
      </c>
      <c r="AL40">
        <v>436</v>
      </c>
      <c r="AM40">
        <v>130</v>
      </c>
      <c r="AN40">
        <v>3</v>
      </c>
      <c r="AO40">
        <v>53</v>
      </c>
      <c r="AP40">
        <v>388</v>
      </c>
      <c r="AQ40">
        <v>515</v>
      </c>
      <c r="AR40">
        <v>334</v>
      </c>
      <c r="PR40">
        <v>1415</v>
      </c>
      <c r="PS40">
        <v>1103</v>
      </c>
      <c r="PT40">
        <v>998</v>
      </c>
      <c r="PU40">
        <v>994</v>
      </c>
      <c r="PV40">
        <v>925</v>
      </c>
      <c r="PW40">
        <v>489</v>
      </c>
      <c r="PX40">
        <v>359</v>
      </c>
      <c r="PY40">
        <v>356</v>
      </c>
      <c r="PZ40">
        <v>2303</v>
      </c>
      <c r="QA40">
        <v>3540</v>
      </c>
      <c r="QB40">
        <v>4000</v>
      </c>
      <c r="QC40">
        <v>4666</v>
      </c>
    </row>
    <row r="41" spans="2:445" x14ac:dyDescent="0.25">
      <c r="B41" s="11">
        <v>38</v>
      </c>
      <c r="C41" s="11" t="s">
        <v>75</v>
      </c>
      <c r="D41" s="11"/>
      <c r="E41" s="11" t="s">
        <v>200</v>
      </c>
      <c r="F41" s="11"/>
      <c r="G41" s="11"/>
      <c r="H41" s="11"/>
      <c r="I41" s="11" t="s">
        <v>35</v>
      </c>
      <c r="J41" s="15" t="s">
        <v>178</v>
      </c>
      <c r="K41" s="11">
        <v>45</v>
      </c>
      <c r="L41" s="11"/>
      <c r="M41" s="11">
        <v>1</v>
      </c>
      <c r="N41" s="11" t="s">
        <v>12</v>
      </c>
      <c r="O41" s="15">
        <f t="shared" si="17"/>
        <v>431.81818181818181</v>
      </c>
      <c r="P41" s="15">
        <v>431.81818181818181</v>
      </c>
      <c r="Q41" s="12">
        <v>0.95</v>
      </c>
      <c r="R41" s="11" t="s">
        <v>15</v>
      </c>
      <c r="S41" s="12"/>
      <c r="T41" s="15">
        <f t="shared" si="18"/>
        <v>181.91666666666666</v>
      </c>
      <c r="U41" s="15">
        <f t="shared" si="19"/>
        <v>196.58329640191312</v>
      </c>
      <c r="V41" s="11"/>
      <c r="W41" s="11"/>
      <c r="X41" s="12"/>
      <c r="Y41" s="11">
        <v>8</v>
      </c>
      <c r="Z41" s="11"/>
      <c r="AA41" s="11">
        <v>50</v>
      </c>
      <c r="AB41" s="12">
        <v>0.12</v>
      </c>
      <c r="AC41" s="15">
        <v>400</v>
      </c>
      <c r="AD41" s="15">
        <f t="shared" si="20"/>
        <v>1359.0833333333333</v>
      </c>
      <c r="AG41">
        <v>12</v>
      </c>
      <c r="AH41">
        <v>194</v>
      </c>
      <c r="AI41">
        <v>91</v>
      </c>
      <c r="AJ41">
        <v>0</v>
      </c>
      <c r="AK41">
        <v>95</v>
      </c>
      <c r="AL41">
        <v>334</v>
      </c>
      <c r="AM41">
        <v>72</v>
      </c>
      <c r="AN41">
        <v>26</v>
      </c>
      <c r="AO41">
        <v>28</v>
      </c>
      <c r="AP41">
        <v>344</v>
      </c>
      <c r="AQ41">
        <v>641</v>
      </c>
      <c r="AR41">
        <v>346</v>
      </c>
      <c r="PR41">
        <v>1205</v>
      </c>
      <c r="PS41">
        <v>1011</v>
      </c>
      <c r="PT41">
        <v>920</v>
      </c>
      <c r="PU41">
        <v>920</v>
      </c>
      <c r="PV41">
        <v>825</v>
      </c>
      <c r="PW41">
        <v>491</v>
      </c>
      <c r="PX41">
        <v>419</v>
      </c>
      <c r="PY41">
        <v>393</v>
      </c>
      <c r="PZ41">
        <v>365</v>
      </c>
      <c r="QA41">
        <v>2846</v>
      </c>
      <c r="QB41">
        <v>3130</v>
      </c>
      <c r="QC41">
        <v>3784</v>
      </c>
    </row>
    <row r="42" spans="2:445" x14ac:dyDescent="0.25">
      <c r="B42" s="11">
        <v>39</v>
      </c>
      <c r="C42" s="11" t="s">
        <v>76</v>
      </c>
      <c r="D42" s="11"/>
      <c r="E42" s="11" t="s">
        <v>200</v>
      </c>
      <c r="F42" s="11"/>
      <c r="G42" s="11"/>
      <c r="H42" s="11"/>
      <c r="I42" s="11" t="s">
        <v>35</v>
      </c>
      <c r="J42" s="15" t="s">
        <v>178</v>
      </c>
      <c r="K42" s="11">
        <v>45</v>
      </c>
      <c r="L42" s="11"/>
      <c r="M42" s="11">
        <v>1</v>
      </c>
      <c r="N42" s="11" t="s">
        <v>12</v>
      </c>
      <c r="O42" s="15">
        <f t="shared" si="17"/>
        <v>1000</v>
      </c>
      <c r="P42" s="15">
        <v>1000</v>
      </c>
      <c r="Q42" s="12">
        <v>0.95</v>
      </c>
      <c r="R42" s="11" t="s">
        <v>15</v>
      </c>
      <c r="S42" s="12"/>
      <c r="T42" s="15">
        <f t="shared" si="18"/>
        <v>511.41666666666669</v>
      </c>
      <c r="U42" s="15">
        <f t="shared" si="19"/>
        <v>362.33822931653566</v>
      </c>
      <c r="V42" s="11"/>
      <c r="W42" s="11"/>
      <c r="X42" s="12"/>
      <c r="Y42" s="11">
        <v>36</v>
      </c>
      <c r="Z42" s="11"/>
      <c r="AA42" s="11">
        <v>50</v>
      </c>
      <c r="AB42" s="12">
        <v>0.12</v>
      </c>
      <c r="AC42" s="15">
        <v>730</v>
      </c>
      <c r="AD42" s="15">
        <f t="shared" si="20"/>
        <v>3019.75</v>
      </c>
      <c r="AG42">
        <v>126</v>
      </c>
      <c r="AH42">
        <v>776</v>
      </c>
      <c r="AI42">
        <v>384</v>
      </c>
      <c r="AJ42">
        <v>2</v>
      </c>
      <c r="AK42">
        <v>520</v>
      </c>
      <c r="AL42">
        <v>934</v>
      </c>
      <c r="AM42">
        <v>293</v>
      </c>
      <c r="AN42">
        <v>271</v>
      </c>
      <c r="AO42">
        <v>156</v>
      </c>
      <c r="AP42">
        <v>683</v>
      </c>
      <c r="AQ42">
        <v>1138</v>
      </c>
      <c r="AR42">
        <v>854</v>
      </c>
      <c r="PR42">
        <v>2648</v>
      </c>
      <c r="PS42">
        <v>1872</v>
      </c>
      <c r="PT42">
        <v>1488</v>
      </c>
      <c r="PU42">
        <v>1486</v>
      </c>
      <c r="PV42">
        <v>966</v>
      </c>
      <c r="PW42">
        <v>32</v>
      </c>
      <c r="PX42">
        <v>0</v>
      </c>
      <c r="PY42">
        <v>0</v>
      </c>
      <c r="PZ42">
        <v>0</v>
      </c>
      <c r="QA42">
        <v>7367</v>
      </c>
      <c r="QB42">
        <v>9741</v>
      </c>
      <c r="QC42">
        <v>10637</v>
      </c>
    </row>
    <row r="43" spans="2:445" x14ac:dyDescent="0.25">
      <c r="B43" s="11">
        <v>40</v>
      </c>
      <c r="C43" s="11" t="s">
        <v>77</v>
      </c>
      <c r="D43" s="11"/>
      <c r="E43" s="11" t="s">
        <v>200</v>
      </c>
      <c r="F43" s="11"/>
      <c r="G43" s="11"/>
      <c r="H43" s="11"/>
      <c r="I43" s="11" t="s">
        <v>35</v>
      </c>
      <c r="J43" s="15" t="s">
        <v>178</v>
      </c>
      <c r="K43" s="11">
        <v>47</v>
      </c>
      <c r="L43" s="11"/>
      <c r="M43" s="11">
        <v>1</v>
      </c>
      <c r="N43" s="11" t="s">
        <v>12</v>
      </c>
      <c r="O43" s="15">
        <f t="shared" si="17"/>
        <v>543.75</v>
      </c>
      <c r="P43" s="15">
        <v>543.75</v>
      </c>
      <c r="Q43" s="12">
        <v>0.95</v>
      </c>
      <c r="R43" s="11" t="s">
        <v>15</v>
      </c>
      <c r="S43" s="12"/>
      <c r="T43" s="15">
        <f t="shared" si="18"/>
        <v>87.583333333333329</v>
      </c>
      <c r="U43" s="15">
        <f t="shared" si="19"/>
        <v>162.76947353589222</v>
      </c>
      <c r="V43" s="11"/>
      <c r="W43" s="11"/>
      <c r="X43" s="12"/>
      <c r="Y43" s="11">
        <v>6</v>
      </c>
      <c r="Z43" s="11"/>
      <c r="AA43" s="11">
        <v>50</v>
      </c>
      <c r="AB43" s="12">
        <v>0.12</v>
      </c>
      <c r="AC43" s="15">
        <v>340</v>
      </c>
      <c r="AD43" s="15">
        <f t="shared" si="20"/>
        <v>190</v>
      </c>
      <c r="AG43">
        <v>0</v>
      </c>
      <c r="AH43">
        <v>178</v>
      </c>
      <c r="AI43">
        <v>18</v>
      </c>
      <c r="AJ43">
        <v>0</v>
      </c>
      <c r="AK43">
        <v>33</v>
      </c>
      <c r="AL43">
        <v>0</v>
      </c>
      <c r="AM43">
        <v>92</v>
      </c>
      <c r="AN43">
        <v>1</v>
      </c>
      <c r="AO43">
        <v>0</v>
      </c>
      <c r="AP43">
        <v>14</v>
      </c>
      <c r="AQ43">
        <v>150</v>
      </c>
      <c r="AR43">
        <v>565</v>
      </c>
      <c r="PR43">
        <v>312</v>
      </c>
      <c r="PS43">
        <v>134</v>
      </c>
      <c r="PT43">
        <v>116</v>
      </c>
      <c r="PU43">
        <v>116</v>
      </c>
      <c r="PV43">
        <v>83</v>
      </c>
      <c r="PW43">
        <v>83</v>
      </c>
      <c r="PX43">
        <v>0</v>
      </c>
      <c r="PY43">
        <v>0</v>
      </c>
      <c r="PZ43">
        <v>0</v>
      </c>
      <c r="QA43">
        <v>0</v>
      </c>
      <c r="QB43">
        <v>0</v>
      </c>
      <c r="QC43">
        <v>1436</v>
      </c>
    </row>
    <row r="44" spans="2:445" x14ac:dyDescent="0.25">
      <c r="B44" s="11">
        <v>41</v>
      </c>
      <c r="C44" s="11" t="s">
        <v>78</v>
      </c>
      <c r="D44" s="11"/>
      <c r="E44" s="11" t="s">
        <v>200</v>
      </c>
      <c r="F44" s="11"/>
      <c r="G44" s="11"/>
      <c r="H44" s="11"/>
      <c r="I44" s="11" t="s">
        <v>35</v>
      </c>
      <c r="J44" s="15" t="s">
        <v>178</v>
      </c>
      <c r="K44" s="11">
        <v>45</v>
      </c>
      <c r="L44" s="11"/>
      <c r="M44" s="11">
        <v>1</v>
      </c>
      <c r="N44" s="11" t="s">
        <v>12</v>
      </c>
      <c r="O44" s="15">
        <f t="shared" si="17"/>
        <v>2485</v>
      </c>
      <c r="P44" s="15">
        <v>2485</v>
      </c>
      <c r="Q44" s="12">
        <v>0.95</v>
      </c>
      <c r="R44" s="11" t="s">
        <v>15</v>
      </c>
      <c r="S44" s="12"/>
      <c r="T44" s="15">
        <f t="shared" si="18"/>
        <v>358.08333333333331</v>
      </c>
      <c r="U44" s="15">
        <f t="shared" si="19"/>
        <v>332.3695802548541</v>
      </c>
      <c r="V44" s="11"/>
      <c r="W44" s="11"/>
      <c r="X44" s="12"/>
      <c r="Y44" s="11">
        <v>86</v>
      </c>
      <c r="Z44" s="11"/>
      <c r="AA44" s="11">
        <v>50</v>
      </c>
      <c r="AB44" s="12">
        <v>0.12</v>
      </c>
      <c r="AC44" s="15">
        <v>670</v>
      </c>
      <c r="AD44" s="15">
        <f t="shared" si="20"/>
        <v>6145.416666666667</v>
      </c>
      <c r="AG44">
        <v>228</v>
      </c>
      <c r="AH44">
        <v>621</v>
      </c>
      <c r="AI44">
        <v>113</v>
      </c>
      <c r="AJ44">
        <v>23</v>
      </c>
      <c r="AK44">
        <v>523</v>
      </c>
      <c r="AL44">
        <v>823</v>
      </c>
      <c r="AM44">
        <v>106</v>
      </c>
      <c r="AN44">
        <v>103</v>
      </c>
      <c r="AO44">
        <v>27</v>
      </c>
      <c r="AP44">
        <v>337</v>
      </c>
      <c r="AQ44">
        <v>1047</v>
      </c>
      <c r="AR44">
        <v>346</v>
      </c>
      <c r="PR44">
        <v>5959</v>
      </c>
      <c r="PS44">
        <v>5338</v>
      </c>
      <c r="PT44">
        <v>5225</v>
      </c>
      <c r="PU44">
        <v>5202</v>
      </c>
      <c r="PV44">
        <v>4679</v>
      </c>
      <c r="PW44">
        <v>3856</v>
      </c>
      <c r="PX44">
        <v>3750</v>
      </c>
      <c r="PY44">
        <v>3647</v>
      </c>
      <c r="PZ44">
        <v>7680</v>
      </c>
      <c r="QA44">
        <v>7343</v>
      </c>
      <c r="QB44">
        <v>9236</v>
      </c>
      <c r="QC44">
        <v>11830</v>
      </c>
    </row>
    <row r="45" spans="2:445" x14ac:dyDescent="0.25">
      <c r="B45" s="11">
        <v>42</v>
      </c>
      <c r="C45" s="11" t="s">
        <v>79</v>
      </c>
      <c r="D45" s="11"/>
      <c r="E45" s="11" t="s">
        <v>200</v>
      </c>
      <c r="F45" s="11"/>
      <c r="G45" s="11"/>
      <c r="H45" s="11"/>
      <c r="I45" s="11" t="s">
        <v>35</v>
      </c>
      <c r="J45" s="15" t="s">
        <v>178</v>
      </c>
      <c r="K45" s="11">
        <v>38</v>
      </c>
      <c r="L45" s="11"/>
      <c r="M45" s="11">
        <v>1</v>
      </c>
      <c r="N45" s="11" t="s">
        <v>12</v>
      </c>
      <c r="O45" s="15">
        <f t="shared" si="17"/>
        <v>982.14285714285711</v>
      </c>
      <c r="P45" s="15">
        <v>982.14285714285711</v>
      </c>
      <c r="Q45" s="12">
        <v>0.95</v>
      </c>
      <c r="R45" s="11" t="s">
        <v>15</v>
      </c>
      <c r="S45" s="12"/>
      <c r="T45" s="15">
        <f t="shared" si="18"/>
        <v>241.66666666666666</v>
      </c>
      <c r="U45" s="15">
        <f t="shared" si="19"/>
        <v>175.39738431414085</v>
      </c>
      <c r="V45" s="11"/>
      <c r="W45" s="11"/>
      <c r="X45" s="12"/>
      <c r="Y45" s="11">
        <v>2</v>
      </c>
      <c r="Z45" s="11"/>
      <c r="AA45" s="11">
        <v>50</v>
      </c>
      <c r="AB45" s="12">
        <v>0.12</v>
      </c>
      <c r="AC45" s="15">
        <v>330</v>
      </c>
      <c r="AD45" s="15">
        <f t="shared" si="20"/>
        <v>6101.166666666667</v>
      </c>
      <c r="AG45">
        <v>25</v>
      </c>
      <c r="AH45">
        <v>563</v>
      </c>
      <c r="AI45">
        <v>143</v>
      </c>
      <c r="AJ45">
        <v>26</v>
      </c>
      <c r="AK45">
        <v>278</v>
      </c>
      <c r="AL45">
        <v>407</v>
      </c>
      <c r="AM45">
        <v>219</v>
      </c>
      <c r="AN45">
        <v>23</v>
      </c>
      <c r="AO45">
        <v>133</v>
      </c>
      <c r="AP45">
        <v>372</v>
      </c>
      <c r="AQ45">
        <v>344</v>
      </c>
      <c r="AR45">
        <v>367</v>
      </c>
      <c r="PR45">
        <v>4898</v>
      </c>
      <c r="PS45">
        <v>4335</v>
      </c>
      <c r="PT45">
        <v>4192</v>
      </c>
      <c r="PU45">
        <v>4166</v>
      </c>
      <c r="PV45">
        <v>3888</v>
      </c>
      <c r="PW45">
        <v>3481</v>
      </c>
      <c r="PX45">
        <v>3262</v>
      </c>
      <c r="PY45">
        <v>3239</v>
      </c>
      <c r="PZ45">
        <v>3856</v>
      </c>
      <c r="QA45">
        <v>9734</v>
      </c>
      <c r="QB45">
        <v>12390</v>
      </c>
      <c r="QC45">
        <v>15773</v>
      </c>
    </row>
    <row r="46" spans="2:445" x14ac:dyDescent="0.25">
      <c r="B46" s="11">
        <v>43</v>
      </c>
      <c r="C46" s="11" t="s">
        <v>80</v>
      </c>
      <c r="D46" s="11"/>
      <c r="E46" s="11" t="s">
        <v>200</v>
      </c>
      <c r="F46" s="11"/>
      <c r="G46" s="11"/>
      <c r="H46" s="11"/>
      <c r="I46" s="11" t="s">
        <v>35</v>
      </c>
      <c r="J46" s="15" t="s">
        <v>178</v>
      </c>
      <c r="K46" s="11">
        <v>43</v>
      </c>
      <c r="L46" s="11"/>
      <c r="M46" s="11">
        <v>1</v>
      </c>
      <c r="N46" s="11" t="s">
        <v>12</v>
      </c>
      <c r="O46" s="15">
        <f t="shared" si="17"/>
        <v>4261.1111111111113</v>
      </c>
      <c r="P46" s="15">
        <v>4261.1111111111113</v>
      </c>
      <c r="Q46" s="12">
        <v>0.95</v>
      </c>
      <c r="R46" s="11" t="s">
        <v>15</v>
      </c>
      <c r="S46" s="12"/>
      <c r="T46" s="15">
        <f t="shared" si="18"/>
        <v>8653.5</v>
      </c>
      <c r="U46" s="15">
        <f t="shared" si="19"/>
        <v>3508.8403290183292</v>
      </c>
      <c r="V46" s="11"/>
      <c r="W46" s="11"/>
      <c r="X46" s="12"/>
      <c r="Y46" s="11">
        <v>15</v>
      </c>
      <c r="Z46" s="11"/>
      <c r="AA46" s="11">
        <v>50</v>
      </c>
      <c r="AB46" s="12">
        <v>0.12</v>
      </c>
      <c r="AC46" s="15">
        <v>6870</v>
      </c>
      <c r="AD46" s="15">
        <f t="shared" si="20"/>
        <v>14645.916666666666</v>
      </c>
      <c r="AG46">
        <v>4118</v>
      </c>
      <c r="AH46">
        <v>14138</v>
      </c>
      <c r="AI46">
        <v>6926</v>
      </c>
      <c r="AJ46">
        <v>6970</v>
      </c>
      <c r="AK46">
        <v>8560</v>
      </c>
      <c r="AL46">
        <v>13205</v>
      </c>
      <c r="AM46">
        <v>3095</v>
      </c>
      <c r="AN46">
        <v>10809</v>
      </c>
      <c r="AO46">
        <v>5686</v>
      </c>
      <c r="AP46">
        <v>12266</v>
      </c>
      <c r="AQ46">
        <v>8511</v>
      </c>
      <c r="AR46">
        <v>9558</v>
      </c>
      <c r="PR46">
        <v>16531</v>
      </c>
      <c r="PS46">
        <v>16230</v>
      </c>
      <c r="PT46">
        <v>17711</v>
      </c>
      <c r="PU46">
        <v>11341</v>
      </c>
      <c r="PV46">
        <v>5489</v>
      </c>
      <c r="PW46">
        <v>5218</v>
      </c>
      <c r="PX46">
        <v>14166</v>
      </c>
      <c r="PY46">
        <v>13557</v>
      </c>
      <c r="PZ46">
        <v>18327</v>
      </c>
      <c r="QA46">
        <v>16915</v>
      </c>
      <c r="QB46">
        <v>18312</v>
      </c>
      <c r="QC46">
        <v>21954</v>
      </c>
    </row>
    <row r="47" spans="2:445" x14ac:dyDescent="0.25">
      <c r="B47" s="11">
        <v>44</v>
      </c>
      <c r="C47" s="11" t="s">
        <v>81</v>
      </c>
      <c r="D47" s="11"/>
      <c r="E47" s="11" t="s">
        <v>200</v>
      </c>
      <c r="F47" s="11"/>
      <c r="G47" s="11"/>
      <c r="H47" s="11"/>
      <c r="I47" s="11" t="s">
        <v>35</v>
      </c>
      <c r="J47" s="15" t="s">
        <v>178</v>
      </c>
      <c r="K47" s="11">
        <v>38</v>
      </c>
      <c r="L47" s="11"/>
      <c r="M47" s="11">
        <v>1</v>
      </c>
      <c r="N47" s="11" t="s">
        <v>12</v>
      </c>
      <c r="O47" s="15">
        <f t="shared" si="17"/>
        <v>4709.6153846153848</v>
      </c>
      <c r="P47" s="15">
        <v>4709.6153846153848</v>
      </c>
      <c r="Q47" s="12">
        <v>0.95</v>
      </c>
      <c r="R47" s="11" t="s">
        <v>15</v>
      </c>
      <c r="S47" s="12"/>
      <c r="T47" s="15">
        <f t="shared" si="18"/>
        <v>8666.6666666666661</v>
      </c>
      <c r="U47" s="15">
        <f t="shared" si="19"/>
        <v>3981.9532058191403</v>
      </c>
      <c r="V47" s="11"/>
      <c r="W47" s="11"/>
      <c r="X47" s="12"/>
      <c r="Y47" s="11">
        <v>79</v>
      </c>
      <c r="Z47" s="11"/>
      <c r="AA47" s="11">
        <v>50</v>
      </c>
      <c r="AB47" s="12">
        <v>0.12</v>
      </c>
      <c r="AC47" s="15">
        <v>7330</v>
      </c>
      <c r="AD47" s="15">
        <f t="shared" si="20"/>
        <v>14114.583333333334</v>
      </c>
      <c r="AG47">
        <v>5967</v>
      </c>
      <c r="AH47">
        <v>10962</v>
      </c>
      <c r="AI47">
        <v>6259</v>
      </c>
      <c r="AJ47">
        <v>4369</v>
      </c>
      <c r="AK47">
        <v>5572</v>
      </c>
      <c r="AL47">
        <v>17572</v>
      </c>
      <c r="AM47">
        <v>6213</v>
      </c>
      <c r="AN47">
        <v>8057</v>
      </c>
      <c r="AO47">
        <v>11718</v>
      </c>
      <c r="AP47">
        <v>13739</v>
      </c>
      <c r="AQ47">
        <v>6466</v>
      </c>
      <c r="AR47">
        <v>7106</v>
      </c>
      <c r="PR47">
        <v>7424</v>
      </c>
      <c r="PS47">
        <v>10462</v>
      </c>
      <c r="PT47">
        <v>8203</v>
      </c>
      <c r="PU47">
        <v>13784</v>
      </c>
      <c r="PV47">
        <v>22212</v>
      </c>
      <c r="PW47">
        <v>9640</v>
      </c>
      <c r="PX47">
        <v>11427</v>
      </c>
      <c r="PY47">
        <v>11370</v>
      </c>
      <c r="PZ47">
        <v>15652</v>
      </c>
      <c r="QA47">
        <v>11413</v>
      </c>
      <c r="QB47">
        <v>24947</v>
      </c>
      <c r="QC47">
        <v>22841</v>
      </c>
    </row>
    <row r="48" spans="2:445" x14ac:dyDescent="0.25">
      <c r="B48" s="11">
        <v>45</v>
      </c>
      <c r="C48" s="11" t="s">
        <v>82</v>
      </c>
      <c r="D48" s="11"/>
      <c r="E48" s="11" t="s">
        <v>200</v>
      </c>
      <c r="F48" s="11"/>
      <c r="G48" s="11"/>
      <c r="H48" s="11"/>
      <c r="I48" s="11" t="s">
        <v>35</v>
      </c>
      <c r="J48" s="15" t="s">
        <v>178</v>
      </c>
      <c r="K48" s="11">
        <v>150</v>
      </c>
      <c r="L48" s="11"/>
      <c r="M48" s="11">
        <v>1</v>
      </c>
      <c r="N48" s="11" t="s">
        <v>12</v>
      </c>
      <c r="O48" s="15">
        <f t="shared" si="17"/>
        <v>200</v>
      </c>
      <c r="P48" s="15">
        <v>200</v>
      </c>
      <c r="Q48" s="12">
        <v>0.95</v>
      </c>
      <c r="R48" s="11" t="s">
        <v>15</v>
      </c>
      <c r="S48" s="12"/>
      <c r="T48" s="15">
        <f t="shared" si="18"/>
        <v>3.9166666666666665</v>
      </c>
      <c r="U48" s="15">
        <f t="shared" si="19"/>
        <v>12.950663958643085</v>
      </c>
      <c r="V48" s="11"/>
      <c r="W48" s="11"/>
      <c r="X48" s="12"/>
      <c r="Y48" s="11">
        <v>9</v>
      </c>
      <c r="Z48" s="11"/>
      <c r="AA48" s="11">
        <v>50</v>
      </c>
      <c r="AB48" s="12">
        <v>0.12</v>
      </c>
      <c r="AC48" s="15">
        <v>50</v>
      </c>
      <c r="AD48" s="15">
        <f t="shared" si="20"/>
        <v>497.66666666666669</v>
      </c>
      <c r="AG48">
        <v>0</v>
      </c>
      <c r="AH48">
        <v>0</v>
      </c>
      <c r="AI48">
        <v>0</v>
      </c>
      <c r="AJ48">
        <v>0</v>
      </c>
      <c r="AK48">
        <v>0</v>
      </c>
      <c r="AL48">
        <v>0</v>
      </c>
      <c r="AM48">
        <v>0</v>
      </c>
      <c r="AN48">
        <v>0</v>
      </c>
      <c r="AO48">
        <v>0</v>
      </c>
      <c r="AP48">
        <v>0</v>
      </c>
      <c r="AQ48">
        <v>45</v>
      </c>
      <c r="AR48">
        <v>2</v>
      </c>
      <c r="PR48">
        <v>472</v>
      </c>
      <c r="PS48">
        <v>472</v>
      </c>
      <c r="PT48">
        <v>472</v>
      </c>
      <c r="PU48">
        <v>472</v>
      </c>
      <c r="PV48">
        <v>472</v>
      </c>
      <c r="PW48">
        <v>472</v>
      </c>
      <c r="PX48">
        <v>472</v>
      </c>
      <c r="PY48">
        <v>472</v>
      </c>
      <c r="PZ48">
        <v>472</v>
      </c>
      <c r="QA48">
        <v>472</v>
      </c>
      <c r="QB48">
        <v>427</v>
      </c>
      <c r="QC48">
        <v>825</v>
      </c>
    </row>
    <row r="49" spans="2:445" x14ac:dyDescent="0.25">
      <c r="B49" s="11">
        <v>46</v>
      </c>
      <c r="C49" s="11" t="s">
        <v>83</v>
      </c>
      <c r="D49" s="11"/>
      <c r="E49" s="11" t="s">
        <v>200</v>
      </c>
      <c r="F49" s="11"/>
      <c r="G49" s="11"/>
      <c r="H49" s="11"/>
      <c r="I49" s="11" t="s">
        <v>35</v>
      </c>
      <c r="J49" s="15" t="s">
        <v>178</v>
      </c>
      <c r="K49" s="11">
        <v>115</v>
      </c>
      <c r="L49" s="11"/>
      <c r="M49" s="11">
        <v>1</v>
      </c>
      <c r="N49" s="11" t="s">
        <v>12</v>
      </c>
      <c r="O49" s="15">
        <f t="shared" si="17"/>
        <v>520.60465116279067</v>
      </c>
      <c r="P49" s="15">
        <v>520.60465116279067</v>
      </c>
      <c r="Q49" s="12">
        <v>0.95</v>
      </c>
      <c r="R49" s="11" t="s">
        <v>15</v>
      </c>
      <c r="S49" s="12"/>
      <c r="T49" s="15">
        <f t="shared" si="18"/>
        <v>1559.8333333333333</v>
      </c>
      <c r="U49" s="15">
        <f t="shared" si="19"/>
        <v>534.73933043600937</v>
      </c>
      <c r="V49" s="11"/>
      <c r="W49" s="11"/>
      <c r="X49" s="12"/>
      <c r="Y49" s="11">
        <v>98</v>
      </c>
      <c r="Z49" s="11"/>
      <c r="AA49" s="11">
        <v>50</v>
      </c>
      <c r="AB49" s="12">
        <v>0.12</v>
      </c>
      <c r="AC49" s="15">
        <v>1720</v>
      </c>
      <c r="AD49" s="15">
        <f t="shared" si="20"/>
        <v>5288.666666666667</v>
      </c>
      <c r="AG49">
        <v>686</v>
      </c>
      <c r="AH49">
        <v>2229</v>
      </c>
      <c r="AI49">
        <v>1730</v>
      </c>
      <c r="AJ49">
        <v>1452</v>
      </c>
      <c r="AK49">
        <v>882</v>
      </c>
      <c r="AL49">
        <v>2086</v>
      </c>
      <c r="AM49">
        <v>1140</v>
      </c>
      <c r="AN49">
        <v>1763</v>
      </c>
      <c r="AO49">
        <v>985</v>
      </c>
      <c r="AP49">
        <v>2203</v>
      </c>
      <c r="AQ49">
        <v>2002</v>
      </c>
      <c r="AR49">
        <v>1560</v>
      </c>
      <c r="PR49">
        <v>4175</v>
      </c>
      <c r="PS49">
        <v>4786</v>
      </c>
      <c r="PT49">
        <v>3972</v>
      </c>
      <c r="PU49">
        <v>2999</v>
      </c>
      <c r="PV49">
        <v>5079</v>
      </c>
      <c r="PW49">
        <v>6541</v>
      </c>
      <c r="PX49">
        <v>6237</v>
      </c>
      <c r="PY49">
        <v>5769</v>
      </c>
      <c r="PZ49">
        <v>6418</v>
      </c>
      <c r="QA49">
        <v>6816</v>
      </c>
      <c r="QB49">
        <v>5736</v>
      </c>
      <c r="QC49">
        <v>4936</v>
      </c>
    </row>
    <row r="50" spans="2:445" x14ac:dyDescent="0.25">
      <c r="B50" s="11">
        <v>47</v>
      </c>
      <c r="C50" s="11" t="s">
        <v>84</v>
      </c>
      <c r="D50" s="11"/>
      <c r="E50" s="11" t="s">
        <v>200</v>
      </c>
      <c r="F50" s="11"/>
      <c r="G50" s="11"/>
      <c r="H50" s="11"/>
      <c r="I50" s="11" t="s">
        <v>35</v>
      </c>
      <c r="J50" s="15" t="s">
        <v>178</v>
      </c>
      <c r="K50" s="11">
        <v>87</v>
      </c>
      <c r="L50" s="11"/>
      <c r="M50" s="11">
        <v>1</v>
      </c>
      <c r="N50" s="11" t="s">
        <v>12</v>
      </c>
      <c r="O50" s="15">
        <f t="shared" si="17"/>
        <v>107.74358974358974</v>
      </c>
      <c r="P50" s="15">
        <v>107.74358974358974</v>
      </c>
      <c r="Q50" s="12">
        <v>0.95</v>
      </c>
      <c r="R50" s="11" t="s">
        <v>15</v>
      </c>
      <c r="S50" s="12"/>
      <c r="T50" s="15">
        <f t="shared" si="18"/>
        <v>961.33333333333337</v>
      </c>
      <c r="U50" s="15">
        <f t="shared" si="19"/>
        <v>371.49460618458835</v>
      </c>
      <c r="V50" s="11"/>
      <c r="W50" s="11"/>
      <c r="X50" s="12"/>
      <c r="Y50" s="11">
        <v>13</v>
      </c>
      <c r="Z50" s="11"/>
      <c r="AA50" s="11">
        <v>50</v>
      </c>
      <c r="AB50" s="12">
        <v>0.12</v>
      </c>
      <c r="AC50" s="15">
        <v>1040</v>
      </c>
      <c r="AD50" s="15">
        <f t="shared" si="20"/>
        <v>2135.5</v>
      </c>
      <c r="AG50">
        <v>934</v>
      </c>
      <c r="AH50">
        <v>727</v>
      </c>
      <c r="AI50">
        <v>2074</v>
      </c>
      <c r="AJ50">
        <v>785</v>
      </c>
      <c r="AK50">
        <v>956</v>
      </c>
      <c r="AL50">
        <v>684</v>
      </c>
      <c r="AM50">
        <v>724</v>
      </c>
      <c r="AN50">
        <v>801</v>
      </c>
      <c r="AO50">
        <v>916</v>
      </c>
      <c r="AP50">
        <v>928</v>
      </c>
      <c r="AQ50">
        <v>886</v>
      </c>
      <c r="AR50">
        <v>1121</v>
      </c>
      <c r="PR50">
        <v>1015</v>
      </c>
      <c r="PS50">
        <v>1044</v>
      </c>
      <c r="PT50">
        <v>1238</v>
      </c>
      <c r="PU50">
        <v>1527</v>
      </c>
      <c r="PV50">
        <v>1453</v>
      </c>
      <c r="PW50">
        <v>1879</v>
      </c>
      <c r="PX50">
        <v>2799</v>
      </c>
      <c r="PY50">
        <v>3606</v>
      </c>
      <c r="PZ50">
        <v>3044</v>
      </c>
      <c r="QA50">
        <v>2656</v>
      </c>
      <c r="QB50">
        <v>2754</v>
      </c>
      <c r="QC50">
        <v>2611</v>
      </c>
    </row>
    <row r="51" spans="2:445" x14ac:dyDescent="0.25">
      <c r="B51" s="11">
        <v>48</v>
      </c>
      <c r="C51" s="11" t="s">
        <v>85</v>
      </c>
      <c r="D51" s="11"/>
      <c r="E51" s="11" t="s">
        <v>200</v>
      </c>
      <c r="F51" s="11"/>
      <c r="G51" s="11"/>
      <c r="H51" s="11"/>
      <c r="I51" s="11" t="s">
        <v>35</v>
      </c>
      <c r="J51" s="15" t="s">
        <v>178</v>
      </c>
      <c r="K51" s="11">
        <v>40</v>
      </c>
      <c r="L51" s="11"/>
      <c r="M51" s="11">
        <v>1</v>
      </c>
      <c r="N51" s="11" t="s">
        <v>12</v>
      </c>
      <c r="O51" s="15">
        <f t="shared" si="17"/>
        <v>1730.1388888888889</v>
      </c>
      <c r="P51" s="15">
        <v>1730.1388888888889</v>
      </c>
      <c r="Q51" s="12">
        <v>0.95</v>
      </c>
      <c r="R51" s="11" t="s">
        <v>15</v>
      </c>
      <c r="S51" s="12"/>
      <c r="T51" s="15">
        <f t="shared" si="18"/>
        <v>4925.416666666667</v>
      </c>
      <c r="U51" s="15">
        <f t="shared" si="19"/>
        <v>1631.3696118924315</v>
      </c>
      <c r="V51" s="11"/>
      <c r="W51" s="11"/>
      <c r="X51" s="12"/>
      <c r="Y51" s="11">
        <v>83</v>
      </c>
      <c r="Z51" s="11"/>
      <c r="AA51" s="11">
        <v>50</v>
      </c>
      <c r="AB51" s="12">
        <v>0.12</v>
      </c>
      <c r="AC51" s="15">
        <v>3080</v>
      </c>
      <c r="AD51" s="15">
        <f t="shared" si="20"/>
        <v>6261.416666666667</v>
      </c>
      <c r="AG51">
        <v>2820</v>
      </c>
      <c r="AH51">
        <v>5279</v>
      </c>
      <c r="AI51">
        <v>4863</v>
      </c>
      <c r="AJ51">
        <v>5148</v>
      </c>
      <c r="AK51">
        <v>5434</v>
      </c>
      <c r="AL51">
        <v>7507</v>
      </c>
      <c r="AM51">
        <v>3180</v>
      </c>
      <c r="AN51">
        <v>5228</v>
      </c>
      <c r="AO51">
        <v>2140</v>
      </c>
      <c r="AP51">
        <v>7442</v>
      </c>
      <c r="AQ51">
        <v>5526</v>
      </c>
      <c r="AR51">
        <v>4538</v>
      </c>
      <c r="PR51">
        <v>5800</v>
      </c>
      <c r="PS51">
        <v>6201</v>
      </c>
      <c r="PT51">
        <v>2758</v>
      </c>
      <c r="PU51">
        <v>7550</v>
      </c>
      <c r="PV51">
        <v>6376</v>
      </c>
      <c r="PW51">
        <v>3129</v>
      </c>
      <c r="PX51">
        <v>7049</v>
      </c>
      <c r="PY51">
        <v>8921</v>
      </c>
      <c r="PZ51">
        <v>9621</v>
      </c>
      <c r="QA51">
        <v>6439</v>
      </c>
      <c r="QB51">
        <v>6593</v>
      </c>
      <c r="QC51">
        <v>4700</v>
      </c>
    </row>
    <row r="52" spans="2:445" x14ac:dyDescent="0.25">
      <c r="B52" s="11">
        <v>49</v>
      </c>
      <c r="C52" s="11" t="s">
        <v>86</v>
      </c>
      <c r="D52" s="11"/>
      <c r="E52" s="11" t="s">
        <v>202</v>
      </c>
      <c r="F52" s="11"/>
      <c r="G52" s="11"/>
      <c r="H52" s="11"/>
      <c r="I52" s="11" t="s">
        <v>35</v>
      </c>
      <c r="J52" s="15" t="s">
        <v>178</v>
      </c>
      <c r="K52" s="11">
        <v>61</v>
      </c>
      <c r="L52" s="11"/>
      <c r="M52" s="11">
        <v>1</v>
      </c>
      <c r="N52" s="11" t="s">
        <v>12</v>
      </c>
      <c r="O52" s="15">
        <f t="shared" si="17"/>
        <v>47.75</v>
      </c>
      <c r="P52" s="15">
        <v>47.75</v>
      </c>
      <c r="Q52" s="12">
        <v>0.95</v>
      </c>
      <c r="R52" s="11" t="s">
        <v>15</v>
      </c>
      <c r="S52" s="12"/>
      <c r="T52" s="15">
        <f t="shared" si="18"/>
        <v>4.583333333333333</v>
      </c>
      <c r="U52" s="15">
        <f t="shared" si="19"/>
        <v>3.8720051965905524</v>
      </c>
      <c r="V52" s="11"/>
      <c r="W52" s="11"/>
      <c r="X52" s="12"/>
      <c r="Y52" s="11">
        <v>60</v>
      </c>
      <c r="Z52" s="11"/>
      <c r="AA52" s="11">
        <v>50</v>
      </c>
      <c r="AB52" s="12">
        <v>0.12</v>
      </c>
      <c r="AC52" s="15">
        <v>10</v>
      </c>
      <c r="AD52" s="15">
        <f t="shared" si="20"/>
        <v>118</v>
      </c>
      <c r="AG52">
        <v>5</v>
      </c>
      <c r="AH52">
        <v>4</v>
      </c>
      <c r="AI52">
        <v>2</v>
      </c>
      <c r="AJ52">
        <v>0</v>
      </c>
      <c r="AK52">
        <v>9</v>
      </c>
      <c r="AL52">
        <v>2</v>
      </c>
      <c r="AM52">
        <v>10</v>
      </c>
      <c r="AN52">
        <v>0</v>
      </c>
      <c r="AO52">
        <v>11</v>
      </c>
      <c r="AP52">
        <v>7</v>
      </c>
      <c r="AQ52">
        <v>4</v>
      </c>
      <c r="AR52">
        <v>1</v>
      </c>
      <c r="PR52">
        <v>48</v>
      </c>
      <c r="PS52">
        <v>44</v>
      </c>
      <c r="PT52">
        <v>42</v>
      </c>
      <c r="PU52">
        <v>42</v>
      </c>
      <c r="PV52">
        <v>123</v>
      </c>
      <c r="PW52">
        <v>121</v>
      </c>
      <c r="PX52">
        <v>111</v>
      </c>
      <c r="PY52">
        <v>111</v>
      </c>
      <c r="PZ52">
        <v>201</v>
      </c>
      <c r="QA52">
        <v>194</v>
      </c>
      <c r="QB52">
        <v>190</v>
      </c>
      <c r="QC52">
        <v>189</v>
      </c>
    </row>
    <row r="53" spans="2:445" x14ac:dyDescent="0.25">
      <c r="B53" s="11">
        <v>50</v>
      </c>
      <c r="C53" s="11" t="s">
        <v>87</v>
      </c>
      <c r="D53" s="11"/>
      <c r="E53" s="11" t="s">
        <v>202</v>
      </c>
      <c r="F53" s="11"/>
      <c r="G53" s="11"/>
      <c r="H53" s="11"/>
      <c r="I53" s="11" t="s">
        <v>35</v>
      </c>
      <c r="J53" s="15" t="s">
        <v>178</v>
      </c>
      <c r="K53" s="11">
        <v>40</v>
      </c>
      <c r="L53" s="11"/>
      <c r="M53" s="11">
        <v>1</v>
      </c>
      <c r="N53" s="11" t="s">
        <v>12</v>
      </c>
      <c r="O53" s="15">
        <f t="shared" si="17"/>
        <v>39.372093023255815</v>
      </c>
      <c r="P53" s="15">
        <v>39.372093023255815</v>
      </c>
      <c r="Q53" s="12">
        <v>0.95</v>
      </c>
      <c r="R53" s="11" t="s">
        <v>15</v>
      </c>
      <c r="S53" s="12"/>
      <c r="T53" s="15">
        <f t="shared" si="18"/>
        <v>570.75</v>
      </c>
      <c r="U53" s="15">
        <f t="shared" si="19"/>
        <v>174.63214584845588</v>
      </c>
      <c r="V53" s="11"/>
      <c r="W53" s="11"/>
      <c r="X53" s="12"/>
      <c r="Y53" s="11">
        <v>73</v>
      </c>
      <c r="Z53" s="11"/>
      <c r="AA53" s="11">
        <v>50</v>
      </c>
      <c r="AB53" s="12">
        <v>0.12</v>
      </c>
      <c r="AC53" s="15">
        <v>330</v>
      </c>
      <c r="AD53" s="15">
        <f t="shared" si="20"/>
        <v>2662.75</v>
      </c>
      <c r="AG53">
        <v>324</v>
      </c>
      <c r="AH53">
        <v>694</v>
      </c>
      <c r="AI53">
        <v>519</v>
      </c>
      <c r="AJ53">
        <v>461</v>
      </c>
      <c r="AK53">
        <v>469</v>
      </c>
      <c r="AL53">
        <v>409</v>
      </c>
      <c r="AM53">
        <v>628</v>
      </c>
      <c r="AN53">
        <v>771</v>
      </c>
      <c r="AO53">
        <v>536</v>
      </c>
      <c r="AP53">
        <v>637</v>
      </c>
      <c r="AQ53">
        <v>951</v>
      </c>
      <c r="AR53">
        <v>450</v>
      </c>
      <c r="PR53">
        <v>2349</v>
      </c>
      <c r="PS53">
        <v>2268</v>
      </c>
      <c r="PT53">
        <v>2463</v>
      </c>
      <c r="PU53">
        <v>2771</v>
      </c>
      <c r="PV53">
        <v>3128</v>
      </c>
      <c r="PW53">
        <v>3142</v>
      </c>
      <c r="PX53">
        <v>3056</v>
      </c>
      <c r="PY53">
        <v>2582</v>
      </c>
      <c r="PZ53">
        <v>2622</v>
      </c>
      <c r="QA53">
        <v>2757</v>
      </c>
      <c r="QB53">
        <v>2433</v>
      </c>
      <c r="QC53">
        <v>2382</v>
      </c>
    </row>
    <row r="54" spans="2:445" x14ac:dyDescent="0.25">
      <c r="B54" s="11">
        <v>51</v>
      </c>
      <c r="C54" s="11" t="s">
        <v>88</v>
      </c>
      <c r="D54" s="11"/>
      <c r="E54" s="11" t="s">
        <v>202</v>
      </c>
      <c r="F54" s="11"/>
      <c r="G54" s="11"/>
      <c r="H54" s="11"/>
      <c r="I54" s="11" t="s">
        <v>35</v>
      </c>
      <c r="J54" s="15" t="s">
        <v>178</v>
      </c>
      <c r="K54" s="11">
        <v>136</v>
      </c>
      <c r="L54" s="11"/>
      <c r="M54" s="11">
        <v>1</v>
      </c>
      <c r="N54" s="11" t="s">
        <v>12</v>
      </c>
      <c r="O54" s="15">
        <f t="shared" si="17"/>
        <v>27.865671641791046</v>
      </c>
      <c r="P54" s="15">
        <v>27.865671641791046</v>
      </c>
      <c r="Q54" s="12">
        <v>0.95</v>
      </c>
      <c r="R54" s="11" t="s">
        <v>15</v>
      </c>
      <c r="S54" s="12"/>
      <c r="T54" s="15">
        <f t="shared" si="18"/>
        <v>304.33333333333331</v>
      </c>
      <c r="U54" s="15">
        <f t="shared" si="19"/>
        <v>78.300508918970024</v>
      </c>
      <c r="V54" s="11"/>
      <c r="W54" s="11"/>
      <c r="X54" s="12"/>
      <c r="Y54" s="11">
        <v>75</v>
      </c>
      <c r="Z54" s="11"/>
      <c r="AA54" s="11">
        <v>50</v>
      </c>
      <c r="AB54" s="12">
        <v>0.12</v>
      </c>
      <c r="AC54" s="15">
        <v>280</v>
      </c>
      <c r="AD54" s="15">
        <f t="shared" si="20"/>
        <v>1229.3333333333333</v>
      </c>
      <c r="AG54">
        <v>295</v>
      </c>
      <c r="AH54">
        <v>224</v>
      </c>
      <c r="AI54">
        <v>228</v>
      </c>
      <c r="AJ54">
        <v>202</v>
      </c>
      <c r="AK54">
        <v>319</v>
      </c>
      <c r="AL54">
        <v>286</v>
      </c>
      <c r="AM54">
        <v>383</v>
      </c>
      <c r="AN54">
        <v>248</v>
      </c>
      <c r="AO54">
        <v>366</v>
      </c>
      <c r="AP54">
        <v>323</v>
      </c>
      <c r="AQ54">
        <v>479</v>
      </c>
      <c r="AR54">
        <v>299</v>
      </c>
      <c r="PR54">
        <v>926</v>
      </c>
      <c r="PS54">
        <v>1117</v>
      </c>
      <c r="PT54">
        <v>1095</v>
      </c>
      <c r="PU54">
        <v>1326</v>
      </c>
      <c r="PV54">
        <v>1556</v>
      </c>
      <c r="PW54">
        <v>1603</v>
      </c>
      <c r="PX54">
        <v>1405</v>
      </c>
      <c r="PY54">
        <v>1283</v>
      </c>
      <c r="PZ54">
        <v>1132</v>
      </c>
      <c r="QA54">
        <v>1042</v>
      </c>
      <c r="QB54">
        <v>1127</v>
      </c>
      <c r="QC54">
        <v>1140</v>
      </c>
    </row>
    <row r="55" spans="2:445" x14ac:dyDescent="0.25">
      <c r="B55" s="11">
        <v>52</v>
      </c>
      <c r="C55" s="11" t="s">
        <v>89</v>
      </c>
      <c r="D55" s="11"/>
      <c r="E55" s="11" t="s">
        <v>202</v>
      </c>
      <c r="F55" s="11"/>
      <c r="G55" s="11"/>
      <c r="H55" s="11"/>
      <c r="I55" s="11" t="s">
        <v>35</v>
      </c>
      <c r="J55" s="15" t="s">
        <v>178</v>
      </c>
      <c r="K55" s="11">
        <v>108</v>
      </c>
      <c r="L55" s="11"/>
      <c r="M55" s="11">
        <v>1</v>
      </c>
      <c r="N55" s="11" t="s">
        <v>12</v>
      </c>
      <c r="O55" s="15">
        <f t="shared" si="17"/>
        <v>60.304635761589402</v>
      </c>
      <c r="P55" s="15">
        <v>60.304635761589402</v>
      </c>
      <c r="Q55" s="12">
        <v>0.95</v>
      </c>
      <c r="R55" s="11" t="s">
        <v>15</v>
      </c>
      <c r="S55" s="12"/>
      <c r="T55" s="15">
        <f t="shared" si="18"/>
        <v>624.91666666666663</v>
      </c>
      <c r="U55" s="15">
        <f t="shared" si="19"/>
        <v>83.722982978319081</v>
      </c>
      <c r="V55" s="11"/>
      <c r="W55" s="11"/>
      <c r="X55" s="12"/>
      <c r="Y55" s="11">
        <v>91</v>
      </c>
      <c r="Z55" s="11"/>
      <c r="AA55" s="11">
        <v>50</v>
      </c>
      <c r="AB55" s="12">
        <v>0.12</v>
      </c>
      <c r="AC55" s="15">
        <v>260</v>
      </c>
      <c r="AD55" s="15">
        <f t="shared" si="20"/>
        <v>1103.3333333333333</v>
      </c>
      <c r="AG55">
        <v>671</v>
      </c>
      <c r="AH55">
        <v>606</v>
      </c>
      <c r="AI55">
        <v>535</v>
      </c>
      <c r="AJ55">
        <v>478</v>
      </c>
      <c r="AK55">
        <v>712</v>
      </c>
      <c r="AL55">
        <v>593</v>
      </c>
      <c r="AM55">
        <v>631</v>
      </c>
      <c r="AN55">
        <v>732</v>
      </c>
      <c r="AO55">
        <v>754</v>
      </c>
      <c r="AP55">
        <v>543</v>
      </c>
      <c r="AQ55">
        <v>649</v>
      </c>
      <c r="AR55">
        <v>595</v>
      </c>
      <c r="PR55">
        <v>784</v>
      </c>
      <c r="PS55">
        <v>560</v>
      </c>
      <c r="PT55">
        <v>1139</v>
      </c>
      <c r="PU55">
        <v>855</v>
      </c>
      <c r="PV55">
        <v>528</v>
      </c>
      <c r="PW55">
        <v>211</v>
      </c>
      <c r="PX55">
        <v>842</v>
      </c>
      <c r="PY55">
        <v>758</v>
      </c>
      <c r="PZ55">
        <v>1191</v>
      </c>
      <c r="QA55">
        <v>1442</v>
      </c>
      <c r="QB55">
        <v>2552</v>
      </c>
      <c r="QC55">
        <v>2378</v>
      </c>
    </row>
    <row r="56" spans="2:445" x14ac:dyDescent="0.25">
      <c r="B56" s="11">
        <v>53</v>
      </c>
      <c r="C56" s="11" t="s">
        <v>90</v>
      </c>
      <c r="D56" s="11"/>
      <c r="E56" s="11" t="s">
        <v>202</v>
      </c>
      <c r="F56" s="11"/>
      <c r="G56" s="11"/>
      <c r="H56" s="11"/>
      <c r="I56" s="11" t="s">
        <v>35</v>
      </c>
      <c r="J56" s="15" t="s">
        <v>178</v>
      </c>
      <c r="K56" s="11">
        <v>40</v>
      </c>
      <c r="L56" s="11"/>
      <c r="M56" s="11">
        <v>1</v>
      </c>
      <c r="N56" s="11" t="s">
        <v>12</v>
      </c>
      <c r="O56" s="15">
        <f t="shared" si="17"/>
        <v>46.074285714285715</v>
      </c>
      <c r="P56" s="15">
        <v>46.074285714285715</v>
      </c>
      <c r="Q56" s="12">
        <v>0.95</v>
      </c>
      <c r="R56" s="11" t="s">
        <v>15</v>
      </c>
      <c r="S56" s="12"/>
      <c r="T56" s="15">
        <f t="shared" si="18"/>
        <v>703.25</v>
      </c>
      <c r="U56" s="15">
        <f t="shared" si="19"/>
        <v>189.97374220473924</v>
      </c>
      <c r="V56" s="11"/>
      <c r="W56" s="11"/>
      <c r="X56" s="12"/>
      <c r="Y56" s="11">
        <v>97</v>
      </c>
      <c r="Z56" s="11"/>
      <c r="AA56" s="11">
        <v>50</v>
      </c>
      <c r="AB56" s="12">
        <v>0.12</v>
      </c>
      <c r="AC56" s="15">
        <v>360</v>
      </c>
      <c r="AD56" s="15">
        <f t="shared" si="20"/>
        <v>3207.75</v>
      </c>
      <c r="AG56">
        <v>419</v>
      </c>
      <c r="AH56">
        <v>677</v>
      </c>
      <c r="AI56">
        <v>608</v>
      </c>
      <c r="AJ56">
        <v>406</v>
      </c>
      <c r="AK56">
        <v>579</v>
      </c>
      <c r="AL56">
        <v>640</v>
      </c>
      <c r="AM56">
        <v>970</v>
      </c>
      <c r="AN56">
        <v>634</v>
      </c>
      <c r="AO56">
        <v>884</v>
      </c>
      <c r="AP56">
        <v>843</v>
      </c>
      <c r="AQ56">
        <v>866</v>
      </c>
      <c r="AR56">
        <v>913</v>
      </c>
      <c r="PR56">
        <v>2982</v>
      </c>
      <c r="PS56">
        <v>3108</v>
      </c>
      <c r="PT56">
        <v>3229</v>
      </c>
      <c r="PU56">
        <v>3357</v>
      </c>
      <c r="PV56">
        <v>3695</v>
      </c>
      <c r="PW56">
        <v>3587</v>
      </c>
      <c r="PX56">
        <v>3284</v>
      </c>
      <c r="PY56">
        <v>3010</v>
      </c>
      <c r="PZ56">
        <v>3148</v>
      </c>
      <c r="QA56">
        <v>3298</v>
      </c>
      <c r="QB56">
        <v>3130</v>
      </c>
      <c r="QC56">
        <v>2665</v>
      </c>
    </row>
    <row r="57" spans="2:445" x14ac:dyDescent="0.25">
      <c r="B57" s="11">
        <v>54</v>
      </c>
      <c r="C57" s="11" t="s">
        <v>91</v>
      </c>
      <c r="D57" s="11"/>
      <c r="E57" s="11" t="s">
        <v>202</v>
      </c>
      <c r="F57" s="11"/>
      <c r="G57" s="11"/>
      <c r="H57" s="11"/>
      <c r="I57" s="11" t="s">
        <v>35</v>
      </c>
      <c r="J57" s="15" t="s">
        <v>178</v>
      </c>
      <c r="K57" s="11">
        <v>15</v>
      </c>
      <c r="L57" s="11"/>
      <c r="M57" s="11">
        <v>1</v>
      </c>
      <c r="N57" s="11" t="s">
        <v>12</v>
      </c>
      <c r="O57" s="15">
        <f t="shared" si="17"/>
        <v>2706.3333333333335</v>
      </c>
      <c r="P57" s="15">
        <v>2706.3333333333335</v>
      </c>
      <c r="Q57" s="12">
        <v>0.95</v>
      </c>
      <c r="R57" s="11" t="s">
        <v>15</v>
      </c>
      <c r="S57" s="12"/>
      <c r="T57" s="15">
        <f t="shared" si="18"/>
        <v>1137.5</v>
      </c>
      <c r="U57" s="15">
        <f t="shared" si="19"/>
        <v>1737.6531979551144</v>
      </c>
      <c r="V57" s="11"/>
      <c r="W57" s="11"/>
      <c r="X57" s="12"/>
      <c r="Y57" s="11">
        <v>22</v>
      </c>
      <c r="Z57" s="11"/>
      <c r="AA57" s="11">
        <v>50</v>
      </c>
      <c r="AB57" s="12">
        <v>0.12</v>
      </c>
      <c r="AC57" s="15">
        <v>2010</v>
      </c>
      <c r="AD57" s="15">
        <f t="shared" si="20"/>
        <v>3756.0833333333335</v>
      </c>
      <c r="AG57">
        <v>30</v>
      </c>
      <c r="AH57">
        <v>40</v>
      </c>
      <c r="AI57">
        <v>90</v>
      </c>
      <c r="AJ57">
        <v>80</v>
      </c>
      <c r="AK57">
        <v>2520</v>
      </c>
      <c r="AL57">
        <v>3370</v>
      </c>
      <c r="AM57">
        <v>100</v>
      </c>
      <c r="AN57">
        <v>2010</v>
      </c>
      <c r="AO57">
        <v>30</v>
      </c>
      <c r="AP57">
        <v>5190</v>
      </c>
      <c r="AQ57">
        <v>20</v>
      </c>
      <c r="AR57">
        <v>170</v>
      </c>
      <c r="PR57">
        <v>971</v>
      </c>
      <c r="PS57">
        <v>1428</v>
      </c>
      <c r="PT57">
        <v>1338</v>
      </c>
      <c r="PU57">
        <v>3752</v>
      </c>
      <c r="PV57">
        <v>5386</v>
      </c>
      <c r="PW57">
        <v>5306</v>
      </c>
      <c r="PX57">
        <v>5206</v>
      </c>
      <c r="PY57">
        <v>3196</v>
      </c>
      <c r="PZ57">
        <v>8166</v>
      </c>
      <c r="QA57">
        <v>2976</v>
      </c>
      <c r="QB57">
        <v>3759</v>
      </c>
      <c r="QC57">
        <v>3589</v>
      </c>
    </row>
    <row r="58" spans="2:445" x14ac:dyDescent="0.25">
      <c r="B58" s="11">
        <v>55</v>
      </c>
      <c r="C58" s="11" t="s">
        <v>92</v>
      </c>
      <c r="D58" s="11"/>
      <c r="E58" s="11" t="s">
        <v>202</v>
      </c>
      <c r="F58" s="11"/>
      <c r="G58" s="11"/>
      <c r="H58" s="11"/>
      <c r="I58" s="11" t="s">
        <v>35</v>
      </c>
      <c r="J58" s="15" t="s">
        <v>178</v>
      </c>
      <c r="K58" s="11">
        <v>40</v>
      </c>
      <c r="L58" s="11"/>
      <c r="M58" s="11">
        <v>1</v>
      </c>
      <c r="N58" s="11" t="s">
        <v>12</v>
      </c>
      <c r="O58" s="15">
        <f t="shared" si="17"/>
        <v>274.92638036809814</v>
      </c>
      <c r="P58" s="15">
        <v>274.92638036809814</v>
      </c>
      <c r="Q58" s="12">
        <v>0.95</v>
      </c>
      <c r="R58" s="11" t="s">
        <v>15</v>
      </c>
      <c r="S58" s="12"/>
      <c r="T58" s="15">
        <f t="shared" si="18"/>
        <v>3756.8333333333335</v>
      </c>
      <c r="U58" s="15">
        <f t="shared" si="19"/>
        <v>2159.0537419448501</v>
      </c>
      <c r="V58" s="11"/>
      <c r="W58" s="11"/>
      <c r="X58" s="12"/>
      <c r="Y58" s="11">
        <v>30</v>
      </c>
      <c r="Z58" s="11"/>
      <c r="AA58" s="11">
        <v>50</v>
      </c>
      <c r="AB58" s="12">
        <v>0.12</v>
      </c>
      <c r="AC58" s="15">
        <v>4080</v>
      </c>
      <c r="AD58" s="15">
        <f t="shared" si="20"/>
        <v>239.16666666666666</v>
      </c>
      <c r="AG58">
        <v>3360</v>
      </c>
      <c r="AH58">
        <v>3665</v>
      </c>
      <c r="AI58">
        <v>4896</v>
      </c>
      <c r="AJ58">
        <v>4183</v>
      </c>
      <c r="AK58">
        <v>5199</v>
      </c>
      <c r="AL58">
        <v>3158</v>
      </c>
      <c r="AM58">
        <v>824</v>
      </c>
      <c r="AN58">
        <v>1726</v>
      </c>
      <c r="AO58">
        <v>3156</v>
      </c>
      <c r="AP58">
        <v>2947</v>
      </c>
      <c r="AQ58">
        <v>9414</v>
      </c>
      <c r="AR58">
        <v>2554</v>
      </c>
      <c r="PR58">
        <v>621</v>
      </c>
      <c r="PS58">
        <v>0</v>
      </c>
      <c r="PT58">
        <v>1555</v>
      </c>
      <c r="PU58">
        <v>0</v>
      </c>
      <c r="PV58">
        <v>0</v>
      </c>
      <c r="PW58">
        <v>0</v>
      </c>
      <c r="PX58">
        <v>0</v>
      </c>
      <c r="PY58">
        <v>0</v>
      </c>
      <c r="PZ58">
        <v>0</v>
      </c>
      <c r="QA58">
        <v>0</v>
      </c>
      <c r="QB58">
        <v>0</v>
      </c>
      <c r="QC58">
        <v>694</v>
      </c>
    </row>
    <row r="59" spans="2:445" x14ac:dyDescent="0.25">
      <c r="B59" s="11">
        <v>56</v>
      </c>
      <c r="C59" s="11" t="s">
        <v>93</v>
      </c>
      <c r="D59" s="11"/>
      <c r="E59" s="11" t="s">
        <v>202</v>
      </c>
      <c r="F59" s="11"/>
      <c r="G59" s="11"/>
      <c r="H59" s="11"/>
      <c r="I59" s="11" t="s">
        <v>35</v>
      </c>
      <c r="J59" s="15" t="s">
        <v>178</v>
      </c>
      <c r="K59" s="11">
        <v>40</v>
      </c>
      <c r="L59" s="11"/>
      <c r="M59" s="11">
        <v>1</v>
      </c>
      <c r="N59" s="11" t="s">
        <v>12</v>
      </c>
      <c r="O59" s="15">
        <f t="shared" si="17"/>
        <v>66.041666666666671</v>
      </c>
      <c r="P59" s="15">
        <v>66.041666666666671</v>
      </c>
      <c r="Q59" s="12">
        <v>0.95</v>
      </c>
      <c r="R59" s="11" t="s">
        <v>15</v>
      </c>
      <c r="S59" s="12"/>
      <c r="T59" s="15">
        <f t="shared" si="18"/>
        <v>733.5</v>
      </c>
      <c r="U59" s="15">
        <f t="shared" si="19"/>
        <v>140.54277899370257</v>
      </c>
      <c r="V59" s="11"/>
      <c r="W59" s="11"/>
      <c r="X59" s="12"/>
      <c r="Y59" s="11">
        <v>31</v>
      </c>
      <c r="Z59" s="11"/>
      <c r="AA59" s="11">
        <v>50</v>
      </c>
      <c r="AB59" s="12">
        <v>0.12</v>
      </c>
      <c r="AC59" s="15">
        <v>270</v>
      </c>
      <c r="AD59" s="15">
        <f t="shared" si="20"/>
        <v>1992</v>
      </c>
      <c r="AG59">
        <v>584</v>
      </c>
      <c r="AH59">
        <v>517</v>
      </c>
      <c r="AI59">
        <v>738</v>
      </c>
      <c r="AJ59">
        <v>569</v>
      </c>
      <c r="AK59">
        <v>939</v>
      </c>
      <c r="AL59">
        <v>663</v>
      </c>
      <c r="AM59">
        <v>771</v>
      </c>
      <c r="AN59">
        <v>691</v>
      </c>
      <c r="AO59">
        <v>939</v>
      </c>
      <c r="AP59">
        <v>847</v>
      </c>
      <c r="AQ59">
        <v>851</v>
      </c>
      <c r="AR59">
        <v>693</v>
      </c>
      <c r="PR59">
        <v>2769</v>
      </c>
      <c r="PS59">
        <v>2812</v>
      </c>
      <c r="PT59">
        <v>2288</v>
      </c>
      <c r="PU59">
        <v>2192</v>
      </c>
      <c r="PV59">
        <v>1678</v>
      </c>
      <c r="PW59">
        <v>1630</v>
      </c>
      <c r="PX59">
        <v>1975</v>
      </c>
      <c r="PY59">
        <v>1631</v>
      </c>
      <c r="PZ59">
        <v>1787</v>
      </c>
      <c r="QA59">
        <v>1583</v>
      </c>
      <c r="QB59">
        <v>1810</v>
      </c>
      <c r="QC59">
        <v>1749</v>
      </c>
    </row>
    <row r="60" spans="2:445" x14ac:dyDescent="0.25">
      <c r="B60" s="11">
        <v>57</v>
      </c>
      <c r="C60" s="11" t="s">
        <v>94</v>
      </c>
      <c r="D60" s="11"/>
      <c r="E60" s="11" t="s">
        <v>202</v>
      </c>
      <c r="F60" s="11"/>
      <c r="G60" s="11"/>
      <c r="H60" s="11"/>
      <c r="I60" s="11" t="s">
        <v>35</v>
      </c>
      <c r="J60" s="15" t="s">
        <v>178</v>
      </c>
      <c r="K60" s="11">
        <v>45</v>
      </c>
      <c r="L60" s="11"/>
      <c r="M60" s="11">
        <v>1</v>
      </c>
      <c r="N60" s="11" t="s">
        <v>12</v>
      </c>
      <c r="O60" s="15">
        <f t="shared" si="17"/>
        <v>113.29411764705883</v>
      </c>
      <c r="P60" s="15">
        <v>113.29411764705883</v>
      </c>
      <c r="Q60" s="12">
        <v>0.95</v>
      </c>
      <c r="R60" s="11" t="s">
        <v>15</v>
      </c>
      <c r="S60" s="12"/>
      <c r="T60" s="15">
        <f t="shared" si="18"/>
        <v>447.66666666666669</v>
      </c>
      <c r="U60" s="15">
        <f t="shared" si="19"/>
        <v>130.52992226329025</v>
      </c>
      <c r="V60" s="11"/>
      <c r="W60" s="11"/>
      <c r="X60" s="12"/>
      <c r="Y60" s="11">
        <v>74</v>
      </c>
      <c r="Z60" s="11"/>
      <c r="AA60" s="11">
        <v>50</v>
      </c>
      <c r="AB60" s="12">
        <v>0.12</v>
      </c>
      <c r="AC60" s="15">
        <v>270</v>
      </c>
      <c r="AD60" s="15">
        <f t="shared" si="20"/>
        <v>497.25</v>
      </c>
      <c r="AG60">
        <v>290</v>
      </c>
      <c r="AH60">
        <v>277</v>
      </c>
      <c r="AI60">
        <v>486</v>
      </c>
      <c r="AJ60">
        <v>291</v>
      </c>
      <c r="AK60">
        <v>476</v>
      </c>
      <c r="AL60">
        <v>422</v>
      </c>
      <c r="AM60">
        <v>557</v>
      </c>
      <c r="AN60">
        <v>288</v>
      </c>
      <c r="AO60">
        <v>536</v>
      </c>
      <c r="AP60">
        <v>578</v>
      </c>
      <c r="AQ60">
        <v>532</v>
      </c>
      <c r="AR60">
        <v>639</v>
      </c>
      <c r="PR60">
        <v>178</v>
      </c>
      <c r="PS60">
        <v>9</v>
      </c>
      <c r="PT60">
        <v>339</v>
      </c>
      <c r="PU60">
        <v>678</v>
      </c>
      <c r="PV60">
        <v>646</v>
      </c>
      <c r="PW60">
        <v>440</v>
      </c>
      <c r="PX60">
        <v>591</v>
      </c>
      <c r="PY60">
        <v>855</v>
      </c>
      <c r="PZ60">
        <v>763</v>
      </c>
      <c r="QA60">
        <v>473</v>
      </c>
      <c r="QB60">
        <v>565</v>
      </c>
      <c r="QC60">
        <v>430</v>
      </c>
    </row>
    <row r="61" spans="2:445" x14ac:dyDescent="0.25">
      <c r="B61" s="11">
        <v>58</v>
      </c>
      <c r="C61" s="11" t="s">
        <v>95</v>
      </c>
      <c r="D61" s="11"/>
      <c r="E61" s="11" t="s">
        <v>202</v>
      </c>
      <c r="F61" s="11"/>
      <c r="G61" s="11"/>
      <c r="H61" s="11"/>
      <c r="I61" s="11" t="s">
        <v>35</v>
      </c>
      <c r="J61" s="15" t="s">
        <v>178</v>
      </c>
      <c r="K61" s="11">
        <v>45</v>
      </c>
      <c r="L61" s="11"/>
      <c r="M61" s="11">
        <v>1</v>
      </c>
      <c r="N61" s="11" t="s">
        <v>12</v>
      </c>
      <c r="O61" s="15">
        <f t="shared" si="17"/>
        <v>306.00862068965517</v>
      </c>
      <c r="P61" s="15">
        <v>306.00862068965517</v>
      </c>
      <c r="Q61" s="12">
        <v>0.95</v>
      </c>
      <c r="R61" s="11" t="s">
        <v>15</v>
      </c>
      <c r="S61" s="12"/>
      <c r="T61" s="15">
        <f t="shared" si="18"/>
        <v>2822.5</v>
      </c>
      <c r="U61" s="15">
        <f t="shared" si="19"/>
        <v>731.22543470781727</v>
      </c>
      <c r="V61" s="11"/>
      <c r="W61" s="11"/>
      <c r="X61" s="12"/>
      <c r="Y61" s="11">
        <v>22</v>
      </c>
      <c r="Z61" s="11"/>
      <c r="AA61" s="11">
        <v>50</v>
      </c>
      <c r="AB61" s="12">
        <v>0.12</v>
      </c>
      <c r="AC61" s="15">
        <v>1470</v>
      </c>
      <c r="AD61" s="15">
        <f t="shared" si="20"/>
        <v>5348.25</v>
      </c>
      <c r="AG61">
        <v>2993</v>
      </c>
      <c r="AH61">
        <v>4336</v>
      </c>
      <c r="AI61">
        <v>2835</v>
      </c>
      <c r="AJ61">
        <v>1940</v>
      </c>
      <c r="AK61">
        <v>2590</v>
      </c>
      <c r="AL61">
        <v>2102</v>
      </c>
      <c r="AM61">
        <v>2546</v>
      </c>
      <c r="AN61">
        <v>2074</v>
      </c>
      <c r="AO61">
        <v>2290</v>
      </c>
      <c r="AP61">
        <v>3056</v>
      </c>
      <c r="AQ61">
        <v>3841</v>
      </c>
      <c r="AR61">
        <v>3267</v>
      </c>
      <c r="PR61">
        <v>3253</v>
      </c>
      <c r="PS61">
        <v>2557</v>
      </c>
      <c r="PT61">
        <v>3187</v>
      </c>
      <c r="PU61">
        <v>5594</v>
      </c>
      <c r="PV61">
        <v>4985</v>
      </c>
      <c r="PW61">
        <v>5046</v>
      </c>
      <c r="PX61">
        <v>7008</v>
      </c>
      <c r="PY61">
        <v>9477</v>
      </c>
      <c r="PZ61">
        <v>8769</v>
      </c>
      <c r="QA61">
        <v>6525</v>
      </c>
      <c r="QB61">
        <v>3524</v>
      </c>
      <c r="QC61">
        <v>4254</v>
      </c>
    </row>
    <row r="62" spans="2:445" x14ac:dyDescent="0.25">
      <c r="B62" s="11">
        <v>59</v>
      </c>
      <c r="C62" s="11" t="s">
        <v>96</v>
      </c>
      <c r="D62" s="11"/>
      <c r="E62" s="11" t="s">
        <v>202</v>
      </c>
      <c r="F62" s="11"/>
      <c r="G62" s="11"/>
      <c r="H62" s="11"/>
      <c r="I62" s="11" t="s">
        <v>35</v>
      </c>
      <c r="J62" s="15" t="s">
        <v>178</v>
      </c>
      <c r="K62" s="11">
        <v>45</v>
      </c>
      <c r="L62" s="11"/>
      <c r="M62" s="11">
        <v>1</v>
      </c>
      <c r="N62" s="11" t="s">
        <v>12</v>
      </c>
      <c r="O62" s="15">
        <f t="shared" si="17"/>
        <v>2000</v>
      </c>
      <c r="P62" s="15">
        <v>2000</v>
      </c>
      <c r="Q62" s="12">
        <v>0.95</v>
      </c>
      <c r="R62" s="11" t="s">
        <v>15</v>
      </c>
      <c r="S62" s="12"/>
      <c r="T62" s="15">
        <f t="shared" si="18"/>
        <v>1270.8333333333333</v>
      </c>
      <c r="U62" s="15">
        <f t="shared" si="19"/>
        <v>4331.8171881457729</v>
      </c>
      <c r="V62" s="11"/>
      <c r="W62" s="11"/>
      <c r="X62" s="12"/>
      <c r="Y62" s="11">
        <v>9</v>
      </c>
      <c r="Z62" s="11"/>
      <c r="AA62" s="11">
        <v>50</v>
      </c>
      <c r="AB62" s="12">
        <v>0.12</v>
      </c>
      <c r="AC62" s="15">
        <v>8670</v>
      </c>
      <c r="AD62" s="15">
        <f t="shared" si="20"/>
        <v>7929.75</v>
      </c>
      <c r="AG62">
        <v>0</v>
      </c>
      <c r="AH62">
        <v>25</v>
      </c>
      <c r="AI62">
        <v>0</v>
      </c>
      <c r="AJ62">
        <v>0</v>
      </c>
      <c r="AK62">
        <v>200</v>
      </c>
      <c r="AL62">
        <v>0</v>
      </c>
      <c r="AM62">
        <v>0</v>
      </c>
      <c r="AN62">
        <v>15025</v>
      </c>
      <c r="AO62">
        <v>0</v>
      </c>
      <c r="AP62">
        <v>0</v>
      </c>
      <c r="AQ62">
        <v>0</v>
      </c>
      <c r="AR62">
        <v>0</v>
      </c>
      <c r="PR62">
        <v>13537</v>
      </c>
      <c r="PS62">
        <v>13512</v>
      </c>
      <c r="PT62">
        <v>13512</v>
      </c>
      <c r="PU62">
        <v>13512</v>
      </c>
      <c r="PV62">
        <v>13312</v>
      </c>
      <c r="PW62">
        <v>13312</v>
      </c>
      <c r="PX62">
        <v>13312</v>
      </c>
      <c r="PY62">
        <v>0</v>
      </c>
      <c r="PZ62">
        <v>287</v>
      </c>
      <c r="QA62">
        <v>287</v>
      </c>
      <c r="QB62">
        <v>287</v>
      </c>
      <c r="QC62">
        <v>287</v>
      </c>
    </row>
    <row r="63" spans="2:445" x14ac:dyDescent="0.25">
      <c r="B63" s="11">
        <v>60</v>
      </c>
      <c r="C63" s="11" t="s">
        <v>97</v>
      </c>
      <c r="D63" s="11"/>
      <c r="E63" s="11" t="s">
        <v>202</v>
      </c>
      <c r="F63" s="11"/>
      <c r="G63" s="11"/>
      <c r="H63" s="11"/>
      <c r="I63" s="11" t="s">
        <v>35</v>
      </c>
      <c r="J63" s="15" t="s">
        <v>178</v>
      </c>
      <c r="K63" s="11">
        <v>59</v>
      </c>
      <c r="L63" s="11"/>
      <c r="M63" s="11">
        <v>1</v>
      </c>
      <c r="N63" s="11" t="s">
        <v>12</v>
      </c>
      <c r="O63" s="15">
        <f t="shared" si="17"/>
        <v>119.33333333333333</v>
      </c>
      <c r="P63" s="15">
        <v>119.33333333333333</v>
      </c>
      <c r="Q63" s="12">
        <v>0.95</v>
      </c>
      <c r="R63" s="11" t="s">
        <v>15</v>
      </c>
      <c r="S63" s="12"/>
      <c r="T63" s="15">
        <f t="shared" si="18"/>
        <v>329.75</v>
      </c>
      <c r="U63" s="15">
        <f t="shared" si="19"/>
        <v>147.54914435536384</v>
      </c>
      <c r="V63" s="11"/>
      <c r="W63" s="11"/>
      <c r="X63" s="12"/>
      <c r="Y63" s="11">
        <v>31</v>
      </c>
      <c r="Z63" s="11"/>
      <c r="AA63" s="11">
        <v>50</v>
      </c>
      <c r="AB63" s="12">
        <v>0.12</v>
      </c>
      <c r="AC63" s="15">
        <v>340</v>
      </c>
      <c r="AD63" s="15">
        <f t="shared" si="20"/>
        <v>833.66666666666663</v>
      </c>
      <c r="AG63">
        <v>206</v>
      </c>
      <c r="AH63">
        <v>182</v>
      </c>
      <c r="AI63">
        <v>468</v>
      </c>
      <c r="AJ63">
        <v>197</v>
      </c>
      <c r="AK63">
        <v>187</v>
      </c>
      <c r="AL63">
        <v>245</v>
      </c>
      <c r="AM63">
        <v>453</v>
      </c>
      <c r="AN63">
        <v>203</v>
      </c>
      <c r="AO63">
        <v>342</v>
      </c>
      <c r="AP63">
        <v>435</v>
      </c>
      <c r="AQ63">
        <v>411</v>
      </c>
      <c r="AR63">
        <v>628</v>
      </c>
      <c r="PR63">
        <v>737</v>
      </c>
      <c r="PS63">
        <v>627</v>
      </c>
      <c r="PT63">
        <v>567</v>
      </c>
      <c r="PU63">
        <v>1024</v>
      </c>
      <c r="PV63">
        <v>837</v>
      </c>
      <c r="PW63">
        <v>1192</v>
      </c>
      <c r="PX63">
        <v>739</v>
      </c>
      <c r="PY63">
        <v>896</v>
      </c>
      <c r="PZ63">
        <v>830</v>
      </c>
      <c r="QA63">
        <v>827</v>
      </c>
      <c r="QB63">
        <v>854</v>
      </c>
      <c r="QC63">
        <v>874</v>
      </c>
    </row>
    <row r="64" spans="2:445" x14ac:dyDescent="0.25">
      <c r="B64" s="11">
        <v>61</v>
      </c>
      <c r="C64" s="11" t="s">
        <v>98</v>
      </c>
      <c r="D64" s="11"/>
      <c r="E64" s="11" t="s">
        <v>202</v>
      </c>
      <c r="F64" s="11"/>
      <c r="G64" s="11"/>
      <c r="H64" s="11"/>
      <c r="I64" s="11" t="s">
        <v>35</v>
      </c>
      <c r="J64" s="15" t="s">
        <v>178</v>
      </c>
      <c r="K64" s="11">
        <v>59</v>
      </c>
      <c r="L64" s="11"/>
      <c r="M64" s="11">
        <v>1</v>
      </c>
      <c r="N64" s="11" t="s">
        <v>12</v>
      </c>
      <c r="O64" s="15">
        <f t="shared" si="17"/>
        <v>124.37272727272727</v>
      </c>
      <c r="P64" s="15">
        <v>124.37272727272727</v>
      </c>
      <c r="Q64" s="12">
        <v>0.95</v>
      </c>
      <c r="R64" s="11" t="s">
        <v>15</v>
      </c>
      <c r="S64" s="12"/>
      <c r="T64" s="15">
        <f t="shared" si="18"/>
        <v>1101.3333333333333</v>
      </c>
      <c r="U64" s="15">
        <f t="shared" si="19"/>
        <v>214.94368536616241</v>
      </c>
      <c r="V64" s="11"/>
      <c r="W64" s="11"/>
      <c r="X64" s="12"/>
      <c r="Y64" s="11">
        <v>37</v>
      </c>
      <c r="Z64" s="11"/>
      <c r="AA64" s="11">
        <v>50</v>
      </c>
      <c r="AB64" s="12">
        <v>0.12</v>
      </c>
      <c r="AC64" s="15">
        <v>500</v>
      </c>
      <c r="AD64" s="15">
        <f t="shared" si="20"/>
        <v>1708.9166666666667</v>
      </c>
      <c r="AG64">
        <v>1190</v>
      </c>
      <c r="AH64">
        <v>1132</v>
      </c>
      <c r="AI64">
        <v>1000</v>
      </c>
      <c r="AJ64">
        <v>949</v>
      </c>
      <c r="AK64">
        <v>1021</v>
      </c>
      <c r="AL64">
        <v>912</v>
      </c>
      <c r="AM64">
        <v>786</v>
      </c>
      <c r="AN64">
        <v>968</v>
      </c>
      <c r="AO64">
        <v>1565</v>
      </c>
      <c r="AP64">
        <v>1071</v>
      </c>
      <c r="AQ64">
        <v>1275</v>
      </c>
      <c r="AR64">
        <v>1347</v>
      </c>
      <c r="PR64">
        <v>1641</v>
      </c>
      <c r="PS64">
        <v>1433</v>
      </c>
      <c r="PT64">
        <v>1622</v>
      </c>
      <c r="PU64">
        <v>2173</v>
      </c>
      <c r="PV64">
        <v>1476</v>
      </c>
      <c r="PW64">
        <v>1404</v>
      </c>
      <c r="PX64">
        <v>1674</v>
      </c>
      <c r="PY64">
        <v>1978</v>
      </c>
      <c r="PZ64">
        <v>1649</v>
      </c>
      <c r="QA64">
        <v>1706</v>
      </c>
      <c r="QB64">
        <v>1955</v>
      </c>
      <c r="QC64">
        <v>1796</v>
      </c>
    </row>
    <row r="65" spans="2:445" x14ac:dyDescent="0.25">
      <c r="B65" s="11">
        <v>62</v>
      </c>
      <c r="C65" s="11" t="s">
        <v>99</v>
      </c>
      <c r="D65" s="11"/>
      <c r="E65" s="11" t="s">
        <v>202</v>
      </c>
      <c r="F65" s="11"/>
      <c r="G65" s="11"/>
      <c r="H65" s="11"/>
      <c r="I65" s="11" t="s">
        <v>35</v>
      </c>
      <c r="J65" s="15" t="s">
        <v>178</v>
      </c>
      <c r="K65" s="11">
        <v>38</v>
      </c>
      <c r="L65" s="11"/>
      <c r="M65" s="11">
        <v>1</v>
      </c>
      <c r="N65" s="11" t="s">
        <v>12</v>
      </c>
      <c r="O65" s="15">
        <f t="shared" si="17"/>
        <v>100</v>
      </c>
      <c r="P65" s="15">
        <v>100</v>
      </c>
      <c r="Q65" s="12">
        <v>0.95</v>
      </c>
      <c r="R65" s="11" t="s">
        <v>15</v>
      </c>
      <c r="S65" s="12"/>
      <c r="T65" s="15">
        <f t="shared" si="18"/>
        <v>4.583333333333333</v>
      </c>
      <c r="U65" s="15">
        <f t="shared" si="19"/>
        <v>4.1441817556958602</v>
      </c>
      <c r="V65" s="11"/>
      <c r="W65" s="11"/>
      <c r="X65" s="12"/>
      <c r="Y65" s="11">
        <v>34</v>
      </c>
      <c r="Z65" s="11"/>
      <c r="AA65" s="11">
        <v>50</v>
      </c>
      <c r="AB65" s="12">
        <v>0.12</v>
      </c>
      <c r="AC65" s="15">
        <v>10</v>
      </c>
      <c r="AD65" s="15">
        <f t="shared" si="20"/>
        <v>87.916666666666671</v>
      </c>
      <c r="AG65">
        <v>0</v>
      </c>
      <c r="AH65">
        <v>3</v>
      </c>
      <c r="AI65">
        <v>0</v>
      </c>
      <c r="AJ65">
        <v>6</v>
      </c>
      <c r="AK65">
        <v>4</v>
      </c>
      <c r="AL65">
        <v>1</v>
      </c>
      <c r="AM65">
        <v>12</v>
      </c>
      <c r="AN65">
        <v>4</v>
      </c>
      <c r="AO65">
        <v>1</v>
      </c>
      <c r="AP65">
        <v>12</v>
      </c>
      <c r="AQ65">
        <v>7</v>
      </c>
      <c r="AR65">
        <v>5</v>
      </c>
      <c r="PR65">
        <v>61</v>
      </c>
      <c r="PS65">
        <v>58</v>
      </c>
      <c r="PT65">
        <v>58</v>
      </c>
      <c r="PU65">
        <v>52</v>
      </c>
      <c r="PV65">
        <v>48</v>
      </c>
      <c r="PW65">
        <v>47</v>
      </c>
      <c r="PX65">
        <v>135</v>
      </c>
      <c r="PY65">
        <v>131</v>
      </c>
      <c r="PZ65">
        <v>130</v>
      </c>
      <c r="QA65">
        <v>118</v>
      </c>
      <c r="QB65">
        <v>111</v>
      </c>
      <c r="QC65">
        <v>106</v>
      </c>
    </row>
    <row r="66" spans="2:445" x14ac:dyDescent="0.25">
      <c r="B66" s="11">
        <v>63</v>
      </c>
      <c r="C66" s="11" t="s">
        <v>100</v>
      </c>
      <c r="D66" s="11"/>
      <c r="E66" s="11" t="s">
        <v>202</v>
      </c>
      <c r="F66" s="11"/>
      <c r="G66" s="11"/>
      <c r="H66" s="11"/>
      <c r="I66" s="11" t="s">
        <v>35</v>
      </c>
      <c r="J66" s="15" t="s">
        <v>178</v>
      </c>
      <c r="K66" s="11">
        <v>157</v>
      </c>
      <c r="L66" s="11"/>
      <c r="M66" s="11">
        <v>1</v>
      </c>
      <c r="N66" s="11" t="s">
        <v>12</v>
      </c>
      <c r="O66" s="15">
        <f t="shared" si="17"/>
        <v>50</v>
      </c>
      <c r="P66" s="15">
        <v>50</v>
      </c>
      <c r="Q66" s="12">
        <v>0.95</v>
      </c>
      <c r="R66" s="11" t="s">
        <v>15</v>
      </c>
      <c r="S66" s="12"/>
      <c r="T66" s="15">
        <f t="shared" si="18"/>
        <v>4.583333333333333</v>
      </c>
      <c r="U66" s="15">
        <f t="shared" si="19"/>
        <v>6.7346908322550787</v>
      </c>
      <c r="V66" s="11"/>
      <c r="W66" s="11"/>
      <c r="X66" s="12"/>
      <c r="Y66" s="11">
        <v>41</v>
      </c>
      <c r="Z66" s="11"/>
      <c r="AA66" s="11">
        <v>50</v>
      </c>
      <c r="AB66" s="12">
        <v>0.12</v>
      </c>
      <c r="AC66" s="15">
        <v>30</v>
      </c>
      <c r="AD66" s="15">
        <f t="shared" si="20"/>
        <v>66.666666666666671</v>
      </c>
      <c r="AG66">
        <v>0</v>
      </c>
      <c r="AH66">
        <v>0</v>
      </c>
      <c r="AI66">
        <v>0</v>
      </c>
      <c r="AJ66">
        <v>6</v>
      </c>
      <c r="AK66">
        <v>12</v>
      </c>
      <c r="AL66">
        <v>6</v>
      </c>
      <c r="AM66">
        <v>0</v>
      </c>
      <c r="AN66">
        <v>22</v>
      </c>
      <c r="AO66">
        <v>0</v>
      </c>
      <c r="AP66">
        <v>1</v>
      </c>
      <c r="AQ66">
        <v>7</v>
      </c>
      <c r="AR66">
        <v>1</v>
      </c>
      <c r="PR66">
        <v>60</v>
      </c>
      <c r="PS66">
        <v>60</v>
      </c>
      <c r="PT66">
        <v>60</v>
      </c>
      <c r="PU66">
        <v>54</v>
      </c>
      <c r="PV66">
        <v>92</v>
      </c>
      <c r="PW66">
        <v>86</v>
      </c>
      <c r="PX66">
        <v>86</v>
      </c>
      <c r="PY66">
        <v>64</v>
      </c>
      <c r="PZ66">
        <v>64</v>
      </c>
      <c r="QA66">
        <v>63</v>
      </c>
      <c r="QB66">
        <v>56</v>
      </c>
      <c r="QC66">
        <v>55</v>
      </c>
    </row>
    <row r="67" spans="2:445" x14ac:dyDescent="0.25">
      <c r="B67" s="11">
        <v>64</v>
      </c>
      <c r="C67" s="11" t="s">
        <v>101</v>
      </c>
      <c r="D67" s="11"/>
      <c r="E67" s="11" t="s">
        <v>202</v>
      </c>
      <c r="F67" s="11"/>
      <c r="G67" s="11"/>
      <c r="H67" s="11"/>
      <c r="I67" s="11" t="s">
        <v>35</v>
      </c>
      <c r="J67" s="15" t="s">
        <v>178</v>
      </c>
      <c r="K67" s="11">
        <v>171</v>
      </c>
      <c r="L67" s="11"/>
      <c r="M67" s="11">
        <v>1</v>
      </c>
      <c r="N67" s="11" t="s">
        <v>12</v>
      </c>
      <c r="O67" s="15">
        <f t="shared" si="17"/>
        <v>3000</v>
      </c>
      <c r="P67" s="15">
        <v>3000</v>
      </c>
      <c r="Q67" s="12">
        <v>0.95</v>
      </c>
      <c r="R67" s="11" t="s">
        <v>16</v>
      </c>
      <c r="S67" s="12"/>
      <c r="T67" s="15">
        <f t="shared" si="18"/>
        <v>147.5</v>
      </c>
      <c r="U67" s="15">
        <f t="shared" si="19"/>
        <v>92.748437869716852</v>
      </c>
      <c r="V67" s="11"/>
      <c r="W67" s="11"/>
      <c r="X67" s="12"/>
      <c r="Y67" s="11">
        <v>85</v>
      </c>
      <c r="Z67" s="11"/>
      <c r="AA67" s="11">
        <v>50</v>
      </c>
      <c r="AB67" s="12">
        <v>0.12</v>
      </c>
      <c r="AC67" s="15">
        <v>190</v>
      </c>
      <c r="AD67" s="15">
        <f t="shared" si="20"/>
        <v>3011.5</v>
      </c>
      <c r="AG67">
        <v>140</v>
      </c>
      <c r="AH67">
        <v>70</v>
      </c>
      <c r="AI67">
        <v>60</v>
      </c>
      <c r="AJ67">
        <v>110</v>
      </c>
      <c r="AK67">
        <v>100</v>
      </c>
      <c r="AL67">
        <v>360</v>
      </c>
      <c r="AM67">
        <v>300</v>
      </c>
      <c r="AN67">
        <v>70</v>
      </c>
      <c r="AO67">
        <v>150</v>
      </c>
      <c r="AP67">
        <v>100</v>
      </c>
      <c r="AQ67">
        <v>170</v>
      </c>
      <c r="AR67">
        <v>140</v>
      </c>
      <c r="PR67">
        <v>2529</v>
      </c>
      <c r="PS67">
        <v>2459</v>
      </c>
      <c r="PT67">
        <v>2399</v>
      </c>
      <c r="PU67">
        <v>2289</v>
      </c>
      <c r="PV67">
        <v>2189</v>
      </c>
      <c r="PW67">
        <v>1829</v>
      </c>
      <c r="PX67">
        <v>1529</v>
      </c>
      <c r="PY67">
        <v>4459</v>
      </c>
      <c r="PZ67">
        <v>4309</v>
      </c>
      <c r="QA67">
        <v>4209</v>
      </c>
      <c r="QB67">
        <v>4039</v>
      </c>
      <c r="QC67">
        <v>3899</v>
      </c>
    </row>
    <row r="68" spans="2:445" x14ac:dyDescent="0.25">
      <c r="B68" s="11">
        <v>65</v>
      </c>
      <c r="C68" s="11" t="s">
        <v>102</v>
      </c>
      <c r="D68" s="11"/>
      <c r="E68" s="11" t="s">
        <v>202</v>
      </c>
      <c r="F68" s="11"/>
      <c r="G68" s="11"/>
      <c r="H68" s="11"/>
      <c r="I68" s="11" t="s">
        <v>35</v>
      </c>
      <c r="J68" s="15" t="s">
        <v>178</v>
      </c>
      <c r="K68" s="11">
        <v>59</v>
      </c>
      <c r="L68" s="11"/>
      <c r="M68" s="11">
        <v>1</v>
      </c>
      <c r="N68" s="11" t="s">
        <v>12</v>
      </c>
      <c r="O68" s="15">
        <f t="shared" si="17"/>
        <v>62.020408163265309</v>
      </c>
      <c r="P68" s="15">
        <v>62.020408163265309</v>
      </c>
      <c r="Q68" s="12">
        <v>0.95</v>
      </c>
      <c r="R68" s="11" t="s">
        <v>16</v>
      </c>
      <c r="S68" s="12"/>
      <c r="T68" s="15">
        <f t="shared" si="18"/>
        <v>486.08333333333331</v>
      </c>
      <c r="U68" s="15">
        <f t="shared" si="19"/>
        <v>151.43162773604419</v>
      </c>
      <c r="V68" s="11"/>
      <c r="W68" s="11"/>
      <c r="X68" s="12"/>
      <c r="Y68" s="11">
        <v>12</v>
      </c>
      <c r="Z68" s="11"/>
      <c r="AA68" s="11">
        <v>50</v>
      </c>
      <c r="AB68" s="12">
        <v>0.12</v>
      </c>
      <c r="AC68" s="15">
        <v>10</v>
      </c>
      <c r="AD68" s="15">
        <f t="shared" si="20"/>
        <v>922.33333333333337</v>
      </c>
      <c r="AG68">
        <v>701</v>
      </c>
      <c r="AH68">
        <v>789</v>
      </c>
      <c r="AI68">
        <v>634</v>
      </c>
      <c r="AJ68">
        <v>463</v>
      </c>
      <c r="AK68">
        <v>452</v>
      </c>
      <c r="AL68">
        <v>402</v>
      </c>
      <c r="AM68">
        <v>306</v>
      </c>
      <c r="AN68">
        <v>316</v>
      </c>
      <c r="AO68">
        <v>420</v>
      </c>
      <c r="AP68">
        <v>392</v>
      </c>
      <c r="AQ68">
        <v>412</v>
      </c>
      <c r="AR68">
        <v>546</v>
      </c>
      <c r="PR68">
        <v>282</v>
      </c>
      <c r="PS68">
        <v>0</v>
      </c>
      <c r="PT68">
        <v>0</v>
      </c>
      <c r="PU68">
        <v>0</v>
      </c>
      <c r="PV68">
        <v>0</v>
      </c>
      <c r="PW68">
        <v>260</v>
      </c>
      <c r="PX68">
        <v>1205</v>
      </c>
      <c r="PY68">
        <v>2026</v>
      </c>
      <c r="PZ68">
        <v>2449</v>
      </c>
      <c r="QA68">
        <v>2072</v>
      </c>
      <c r="QB68">
        <v>1660</v>
      </c>
      <c r="QC68">
        <v>1114</v>
      </c>
    </row>
    <row r="69" spans="2:445" x14ac:dyDescent="0.25">
      <c r="B69" s="11">
        <v>66</v>
      </c>
      <c r="C69" s="11" t="s">
        <v>103</v>
      </c>
      <c r="D69" s="11"/>
      <c r="E69" s="11" t="s">
        <v>202</v>
      </c>
      <c r="F69" s="11"/>
      <c r="G69" s="11"/>
      <c r="H69" s="11"/>
      <c r="I69" s="11" t="s">
        <v>35</v>
      </c>
      <c r="J69" s="15" t="s">
        <v>178</v>
      </c>
      <c r="K69" s="11">
        <v>108</v>
      </c>
      <c r="L69" s="11"/>
      <c r="M69" s="11">
        <v>1</v>
      </c>
      <c r="N69" s="11" t="s">
        <v>12</v>
      </c>
      <c r="O69" s="15">
        <f t="shared" ref="O69:O103" si="21">P69</f>
        <v>39.729999999999997</v>
      </c>
      <c r="P69" s="15">
        <v>39.729999999999997</v>
      </c>
      <c r="Q69" s="12">
        <v>0.95</v>
      </c>
      <c r="R69" s="11" t="s">
        <v>16</v>
      </c>
      <c r="S69" s="12"/>
      <c r="T69" s="15">
        <f t="shared" ref="T69:T103" si="22">AVERAGE(AG69:PP69)</f>
        <v>341.75</v>
      </c>
      <c r="U69" s="15">
        <f t="shared" ref="U69:U103" si="23">STDEV(AG69:PP69)</f>
        <v>39.950253156553678</v>
      </c>
      <c r="V69" s="11"/>
      <c r="W69" s="11"/>
      <c r="X69" s="12"/>
      <c r="Y69" s="11">
        <v>77</v>
      </c>
      <c r="Z69" s="11"/>
      <c r="AA69" s="11">
        <v>50</v>
      </c>
      <c r="AB69" s="12">
        <v>0.12</v>
      </c>
      <c r="AC69" s="15">
        <v>10</v>
      </c>
      <c r="AD69" s="15">
        <f t="shared" ref="AD69:AD103" si="24">AVERAGE(PR69:AFA69)</f>
        <v>433.08333333333331</v>
      </c>
      <c r="AG69">
        <v>355</v>
      </c>
      <c r="AH69">
        <v>303</v>
      </c>
      <c r="AI69">
        <v>360</v>
      </c>
      <c r="AJ69">
        <v>258</v>
      </c>
      <c r="AK69">
        <v>373</v>
      </c>
      <c r="AL69">
        <v>326</v>
      </c>
      <c r="AM69">
        <v>315</v>
      </c>
      <c r="AN69">
        <v>330</v>
      </c>
      <c r="AO69">
        <v>378</v>
      </c>
      <c r="AP69">
        <v>378</v>
      </c>
      <c r="AQ69">
        <v>324</v>
      </c>
      <c r="AR69">
        <v>401</v>
      </c>
      <c r="PR69">
        <v>822</v>
      </c>
      <c r="PS69">
        <v>683</v>
      </c>
      <c r="PT69">
        <v>821</v>
      </c>
      <c r="PU69">
        <v>665</v>
      </c>
      <c r="PV69">
        <v>662</v>
      </c>
      <c r="PW69">
        <v>608</v>
      </c>
      <c r="PX69">
        <v>361</v>
      </c>
      <c r="PY69">
        <v>73</v>
      </c>
      <c r="PZ69">
        <v>0</v>
      </c>
      <c r="QA69">
        <v>29</v>
      </c>
      <c r="QB69">
        <v>163</v>
      </c>
      <c r="QC69">
        <v>310</v>
      </c>
    </row>
    <row r="70" spans="2:445" x14ac:dyDescent="0.25">
      <c r="B70" s="11">
        <v>67</v>
      </c>
      <c r="C70" s="11" t="s">
        <v>104</v>
      </c>
      <c r="D70" s="11"/>
      <c r="E70" s="11" t="s">
        <v>202</v>
      </c>
      <c r="F70" s="11"/>
      <c r="G70" s="11"/>
      <c r="H70" s="11"/>
      <c r="I70" s="11" t="s">
        <v>35</v>
      </c>
      <c r="J70" s="15" t="s">
        <v>178</v>
      </c>
      <c r="K70" s="11">
        <v>40</v>
      </c>
      <c r="L70" s="11"/>
      <c r="M70" s="11">
        <v>1</v>
      </c>
      <c r="N70" s="11" t="s">
        <v>12</v>
      </c>
      <c r="O70" s="15">
        <f t="shared" si="21"/>
        <v>125.06796116504854</v>
      </c>
      <c r="P70" s="15">
        <v>125.06796116504854</v>
      </c>
      <c r="Q70" s="12">
        <v>0.95</v>
      </c>
      <c r="R70" s="11" t="s">
        <v>16</v>
      </c>
      <c r="S70" s="12"/>
      <c r="T70" s="15">
        <f t="shared" si="22"/>
        <v>1204.1666666666667</v>
      </c>
      <c r="U70" s="15">
        <f t="shared" si="23"/>
        <v>143.85904296367454</v>
      </c>
      <c r="V70" s="11"/>
      <c r="W70" s="11"/>
      <c r="X70" s="12"/>
      <c r="Y70" s="11">
        <v>81</v>
      </c>
      <c r="Z70" s="11"/>
      <c r="AA70" s="11">
        <v>50</v>
      </c>
      <c r="AB70" s="12">
        <v>0.12</v>
      </c>
      <c r="AC70" s="15">
        <v>10</v>
      </c>
      <c r="AD70" s="15">
        <f t="shared" si="24"/>
        <v>278.41666666666669</v>
      </c>
      <c r="AG70">
        <v>1144</v>
      </c>
      <c r="AH70">
        <v>1079</v>
      </c>
      <c r="AI70">
        <v>1360</v>
      </c>
      <c r="AJ70">
        <v>1238</v>
      </c>
      <c r="AK70">
        <v>1356</v>
      </c>
      <c r="AL70">
        <v>1183</v>
      </c>
      <c r="AM70">
        <v>1370</v>
      </c>
      <c r="AN70">
        <v>955</v>
      </c>
      <c r="AO70">
        <v>1330</v>
      </c>
      <c r="AP70">
        <v>1069</v>
      </c>
      <c r="AQ70">
        <v>1315</v>
      </c>
      <c r="AR70">
        <v>1051</v>
      </c>
      <c r="PR70">
        <v>393</v>
      </c>
      <c r="PS70">
        <v>616</v>
      </c>
      <c r="PT70">
        <v>1584</v>
      </c>
      <c r="PU70">
        <v>748</v>
      </c>
      <c r="PV70">
        <v>0</v>
      </c>
      <c r="PW70">
        <v>0</v>
      </c>
      <c r="PX70">
        <v>0</v>
      </c>
      <c r="PY70">
        <v>0</v>
      </c>
      <c r="PZ70">
        <v>0</v>
      </c>
      <c r="QA70">
        <v>0</v>
      </c>
      <c r="QB70">
        <v>0</v>
      </c>
      <c r="QC70">
        <v>0</v>
      </c>
    </row>
    <row r="71" spans="2:445" x14ac:dyDescent="0.25">
      <c r="B71" s="11">
        <v>68</v>
      </c>
      <c r="C71" s="11" t="s">
        <v>105</v>
      </c>
      <c r="D71" s="11"/>
      <c r="E71" s="11" t="s">
        <v>202</v>
      </c>
      <c r="F71" s="11"/>
      <c r="G71" s="11"/>
      <c r="H71" s="11"/>
      <c r="I71" s="11" t="s">
        <v>35</v>
      </c>
      <c r="J71" s="15" t="s">
        <v>178</v>
      </c>
      <c r="K71" s="11">
        <v>171</v>
      </c>
      <c r="L71" s="11"/>
      <c r="M71" s="11">
        <v>1</v>
      </c>
      <c r="N71" s="11" t="s">
        <v>12</v>
      </c>
      <c r="O71" s="15">
        <f t="shared" si="21"/>
        <v>36.537735849056602</v>
      </c>
      <c r="P71" s="15">
        <v>36.537735849056602</v>
      </c>
      <c r="Q71" s="12">
        <v>0.95</v>
      </c>
      <c r="R71" s="11" t="s">
        <v>16</v>
      </c>
      <c r="S71" s="12"/>
      <c r="T71" s="15">
        <f t="shared" si="22"/>
        <v>260.08333333333331</v>
      </c>
      <c r="U71" s="15">
        <f t="shared" si="23"/>
        <v>71.615714798224289</v>
      </c>
      <c r="V71" s="11"/>
      <c r="W71" s="11"/>
      <c r="X71" s="12"/>
      <c r="Y71" s="11">
        <v>41</v>
      </c>
      <c r="Z71" s="11"/>
      <c r="AA71" s="11">
        <v>50</v>
      </c>
      <c r="AB71" s="12">
        <v>0.12</v>
      </c>
      <c r="AC71" s="15">
        <v>90</v>
      </c>
      <c r="AD71" s="15">
        <f t="shared" si="24"/>
        <v>890.41666666666663</v>
      </c>
      <c r="AG71">
        <v>145</v>
      </c>
      <c r="AH71">
        <v>185</v>
      </c>
      <c r="AI71">
        <v>238</v>
      </c>
      <c r="AJ71">
        <v>197</v>
      </c>
      <c r="AK71">
        <v>263</v>
      </c>
      <c r="AL71">
        <v>207</v>
      </c>
      <c r="AM71">
        <v>245</v>
      </c>
      <c r="AN71">
        <v>278</v>
      </c>
      <c r="AO71">
        <v>293</v>
      </c>
      <c r="AP71">
        <v>345</v>
      </c>
      <c r="AQ71">
        <v>377</v>
      </c>
      <c r="AR71">
        <v>348</v>
      </c>
      <c r="PR71">
        <v>465</v>
      </c>
      <c r="PS71">
        <v>405</v>
      </c>
      <c r="PT71">
        <v>629</v>
      </c>
      <c r="PU71">
        <v>608</v>
      </c>
      <c r="PV71">
        <v>517</v>
      </c>
      <c r="PW71">
        <v>800</v>
      </c>
      <c r="PX71">
        <v>1155</v>
      </c>
      <c r="PY71">
        <v>1195</v>
      </c>
      <c r="PZ71">
        <v>1164</v>
      </c>
      <c r="QA71">
        <v>1267</v>
      </c>
      <c r="QB71">
        <v>1408</v>
      </c>
      <c r="QC71">
        <v>1072</v>
      </c>
    </row>
    <row r="72" spans="2:445" x14ac:dyDescent="0.25">
      <c r="B72" s="11">
        <v>69</v>
      </c>
      <c r="C72" s="11" t="s">
        <v>106</v>
      </c>
      <c r="D72" s="11"/>
      <c r="E72" s="11" t="s">
        <v>202</v>
      </c>
      <c r="F72" s="11"/>
      <c r="G72" s="11"/>
      <c r="H72" s="11"/>
      <c r="I72" s="11" t="s">
        <v>35</v>
      </c>
      <c r="J72" s="15" t="s">
        <v>178</v>
      </c>
      <c r="K72" s="11">
        <v>136</v>
      </c>
      <c r="L72" s="11"/>
      <c r="M72" s="11">
        <v>1</v>
      </c>
      <c r="N72" s="11" t="s">
        <v>12</v>
      </c>
      <c r="O72" s="15">
        <f t="shared" si="21"/>
        <v>71.266666666666666</v>
      </c>
      <c r="P72" s="15">
        <v>71.266666666666666</v>
      </c>
      <c r="Q72" s="12">
        <v>0.95</v>
      </c>
      <c r="R72" s="11" t="s">
        <v>16</v>
      </c>
      <c r="S72" s="12"/>
      <c r="T72" s="15">
        <f t="shared" si="22"/>
        <v>634.58333333333337</v>
      </c>
      <c r="U72" s="15">
        <f t="shared" si="23"/>
        <v>118.65033297530834</v>
      </c>
      <c r="V72" s="11"/>
      <c r="W72" s="11"/>
      <c r="X72" s="12"/>
      <c r="Y72" s="11">
        <v>86</v>
      </c>
      <c r="Z72" s="11"/>
      <c r="AA72" s="11">
        <v>50</v>
      </c>
      <c r="AB72" s="12">
        <v>0.12</v>
      </c>
      <c r="AC72" s="15">
        <v>10</v>
      </c>
      <c r="AD72" s="15">
        <f t="shared" si="24"/>
        <v>2010.75</v>
      </c>
      <c r="AG72">
        <v>710</v>
      </c>
      <c r="AH72">
        <v>873</v>
      </c>
      <c r="AI72">
        <v>552</v>
      </c>
      <c r="AJ72">
        <v>433</v>
      </c>
      <c r="AK72">
        <v>570</v>
      </c>
      <c r="AL72">
        <v>541</v>
      </c>
      <c r="AM72">
        <v>676</v>
      </c>
      <c r="AN72">
        <v>595</v>
      </c>
      <c r="AO72">
        <v>571</v>
      </c>
      <c r="AP72">
        <v>628</v>
      </c>
      <c r="AQ72">
        <v>784</v>
      </c>
      <c r="AR72">
        <v>682</v>
      </c>
      <c r="PR72">
        <v>1056</v>
      </c>
      <c r="PS72">
        <v>1046</v>
      </c>
      <c r="PT72">
        <v>1958</v>
      </c>
      <c r="PU72">
        <v>2917</v>
      </c>
      <c r="PV72">
        <v>2491</v>
      </c>
      <c r="PW72">
        <v>2124</v>
      </c>
      <c r="PX72">
        <v>1820</v>
      </c>
      <c r="PY72">
        <v>2041</v>
      </c>
      <c r="PZ72">
        <v>1926</v>
      </c>
      <c r="QA72">
        <v>2402</v>
      </c>
      <c r="QB72">
        <v>2272</v>
      </c>
      <c r="QC72">
        <v>2076</v>
      </c>
    </row>
    <row r="73" spans="2:445" x14ac:dyDescent="0.25">
      <c r="B73" s="11">
        <v>70</v>
      </c>
      <c r="C73" s="11" t="s">
        <v>107</v>
      </c>
      <c r="D73" s="11"/>
      <c r="E73" s="11" t="s">
        <v>202</v>
      </c>
      <c r="F73" s="11"/>
      <c r="G73" s="11"/>
      <c r="H73" s="11"/>
      <c r="I73" s="11" t="s">
        <v>35</v>
      </c>
      <c r="J73" s="15" t="s">
        <v>178</v>
      </c>
      <c r="K73" s="11">
        <v>73</v>
      </c>
      <c r="L73" s="11"/>
      <c r="M73" s="11">
        <v>1</v>
      </c>
      <c r="N73" s="11" t="s">
        <v>12</v>
      </c>
      <c r="O73" s="15">
        <f t="shared" si="21"/>
        <v>34.666666666666664</v>
      </c>
      <c r="P73" s="15">
        <v>34.666666666666664</v>
      </c>
      <c r="Q73" s="12">
        <v>0.95</v>
      </c>
      <c r="R73" s="11" t="s">
        <v>16</v>
      </c>
      <c r="S73" s="12"/>
      <c r="T73" s="15">
        <f t="shared" si="22"/>
        <v>150.58333333333334</v>
      </c>
      <c r="U73" s="15">
        <f t="shared" si="23"/>
        <v>79.701098809960911</v>
      </c>
      <c r="V73" s="11"/>
      <c r="W73" s="11"/>
      <c r="X73" s="12"/>
      <c r="Y73" s="11">
        <v>15</v>
      </c>
      <c r="Z73" s="11"/>
      <c r="AA73" s="11">
        <v>50</v>
      </c>
      <c r="AB73" s="12">
        <v>0.12</v>
      </c>
      <c r="AC73" s="15">
        <v>30</v>
      </c>
      <c r="AD73" s="15">
        <f t="shared" si="24"/>
        <v>894.41666666666663</v>
      </c>
      <c r="AG73">
        <v>68</v>
      </c>
      <c r="AH73">
        <v>53</v>
      </c>
      <c r="AI73">
        <v>69</v>
      </c>
      <c r="AJ73">
        <v>69</v>
      </c>
      <c r="AK73">
        <v>105</v>
      </c>
      <c r="AL73">
        <v>156</v>
      </c>
      <c r="AM73">
        <v>157</v>
      </c>
      <c r="AN73">
        <v>140</v>
      </c>
      <c r="AO73">
        <v>239</v>
      </c>
      <c r="AP73">
        <v>264</v>
      </c>
      <c r="AQ73">
        <v>241</v>
      </c>
      <c r="AR73">
        <v>246</v>
      </c>
      <c r="PR73">
        <v>664</v>
      </c>
      <c r="PS73">
        <v>707</v>
      </c>
      <c r="PT73">
        <v>810</v>
      </c>
      <c r="PU73">
        <v>839</v>
      </c>
      <c r="PV73">
        <v>790</v>
      </c>
      <c r="PW73">
        <v>765</v>
      </c>
      <c r="PX73">
        <v>874</v>
      </c>
      <c r="PY73">
        <v>1076</v>
      </c>
      <c r="PZ73">
        <v>1035</v>
      </c>
      <c r="QA73">
        <v>921</v>
      </c>
      <c r="QB73">
        <v>1078</v>
      </c>
      <c r="QC73">
        <v>1174</v>
      </c>
    </row>
    <row r="74" spans="2:445" x14ac:dyDescent="0.25">
      <c r="B74" s="11">
        <v>71</v>
      </c>
      <c r="C74" s="11" t="s">
        <v>108</v>
      </c>
      <c r="D74" s="11"/>
      <c r="E74" s="11" t="s">
        <v>202</v>
      </c>
      <c r="F74" s="11"/>
      <c r="G74" s="11"/>
      <c r="H74" s="11"/>
      <c r="I74" s="11" t="s">
        <v>35</v>
      </c>
      <c r="J74" s="15" t="s">
        <v>178</v>
      </c>
      <c r="K74" s="11">
        <v>73</v>
      </c>
      <c r="L74" s="11"/>
      <c r="M74" s="11">
        <v>1</v>
      </c>
      <c r="N74" s="11" t="s">
        <v>12</v>
      </c>
      <c r="O74" s="15">
        <f t="shared" si="21"/>
        <v>69.681818181818187</v>
      </c>
      <c r="P74" s="15">
        <v>69.681818181818187</v>
      </c>
      <c r="Q74" s="12">
        <v>0.95</v>
      </c>
      <c r="R74" s="11" t="s">
        <v>16</v>
      </c>
      <c r="S74" s="12"/>
      <c r="T74" s="15">
        <f t="shared" si="22"/>
        <v>484.91666666666669</v>
      </c>
      <c r="U74" s="15">
        <f t="shared" si="23"/>
        <v>156.16626241013614</v>
      </c>
      <c r="V74" s="11"/>
      <c r="W74" s="11"/>
      <c r="X74" s="12"/>
      <c r="Y74" s="11">
        <v>22</v>
      </c>
      <c r="Z74" s="11"/>
      <c r="AA74" s="11">
        <v>50</v>
      </c>
      <c r="AB74" s="12">
        <v>0.12</v>
      </c>
      <c r="AC74" s="15">
        <v>80</v>
      </c>
      <c r="AD74" s="15">
        <f t="shared" si="24"/>
        <v>1928.9166666666667</v>
      </c>
      <c r="AG74">
        <v>278</v>
      </c>
      <c r="AH74">
        <v>403</v>
      </c>
      <c r="AI74">
        <v>467</v>
      </c>
      <c r="AJ74">
        <v>341</v>
      </c>
      <c r="AK74">
        <v>548</v>
      </c>
      <c r="AL74">
        <v>395</v>
      </c>
      <c r="AM74">
        <v>472</v>
      </c>
      <c r="AN74">
        <v>412</v>
      </c>
      <c r="AO74">
        <v>553</v>
      </c>
      <c r="AP74">
        <v>400</v>
      </c>
      <c r="AQ74">
        <v>778</v>
      </c>
      <c r="AR74">
        <v>772</v>
      </c>
      <c r="PR74">
        <v>1434</v>
      </c>
      <c r="PS74">
        <v>2147</v>
      </c>
      <c r="PT74">
        <v>2178</v>
      </c>
      <c r="PU74">
        <v>2719</v>
      </c>
      <c r="PV74">
        <v>2789</v>
      </c>
      <c r="PW74">
        <v>2532</v>
      </c>
      <c r="PX74">
        <v>2096</v>
      </c>
      <c r="PY74">
        <v>1708</v>
      </c>
      <c r="PZ74">
        <v>1449</v>
      </c>
      <c r="QA74">
        <v>1559</v>
      </c>
      <c r="QB74">
        <v>1357</v>
      </c>
      <c r="QC74">
        <v>1179</v>
      </c>
    </row>
    <row r="75" spans="2:445" x14ac:dyDescent="0.25">
      <c r="B75" s="11">
        <v>72</v>
      </c>
      <c r="C75" s="11" t="s">
        <v>109</v>
      </c>
      <c r="D75" s="11"/>
      <c r="E75" s="11" t="s">
        <v>202</v>
      </c>
      <c r="F75" s="11"/>
      <c r="G75" s="11"/>
      <c r="H75" s="11"/>
      <c r="I75" s="11" t="s">
        <v>35</v>
      </c>
      <c r="J75" s="15" t="s">
        <v>178</v>
      </c>
      <c r="K75" s="11">
        <v>31</v>
      </c>
      <c r="L75" s="11"/>
      <c r="M75" s="11">
        <v>1</v>
      </c>
      <c r="N75" s="11" t="s">
        <v>12</v>
      </c>
      <c r="O75" s="15">
        <f t="shared" si="21"/>
        <v>146.82894736842104</v>
      </c>
      <c r="P75" s="15">
        <v>146.82894736842104</v>
      </c>
      <c r="Q75" s="12">
        <v>0.95</v>
      </c>
      <c r="R75" s="11" t="s">
        <v>16</v>
      </c>
      <c r="S75" s="12"/>
      <c r="T75" s="15">
        <f t="shared" si="22"/>
        <v>1065.25</v>
      </c>
      <c r="U75" s="15">
        <f t="shared" si="23"/>
        <v>206.01726538415085</v>
      </c>
      <c r="V75" s="11"/>
      <c r="W75" s="11"/>
      <c r="X75" s="12"/>
      <c r="Y75" s="11">
        <v>57</v>
      </c>
      <c r="Z75" s="11"/>
      <c r="AA75" s="11">
        <v>50</v>
      </c>
      <c r="AB75" s="12">
        <v>0.12</v>
      </c>
      <c r="AC75" s="15">
        <v>10</v>
      </c>
      <c r="AD75" s="15">
        <f t="shared" si="24"/>
        <v>1233.9166666666667</v>
      </c>
      <c r="AG75">
        <v>1392</v>
      </c>
      <c r="AH75">
        <v>1411</v>
      </c>
      <c r="AI75">
        <v>1151</v>
      </c>
      <c r="AJ75">
        <v>1064</v>
      </c>
      <c r="AK75">
        <v>1198</v>
      </c>
      <c r="AL75">
        <v>993</v>
      </c>
      <c r="AM75">
        <v>1048</v>
      </c>
      <c r="AN75">
        <v>836</v>
      </c>
      <c r="AO75">
        <v>846</v>
      </c>
      <c r="AP75">
        <v>759</v>
      </c>
      <c r="AQ75">
        <v>1128</v>
      </c>
      <c r="AR75">
        <v>957</v>
      </c>
      <c r="PR75">
        <v>173</v>
      </c>
      <c r="PS75">
        <v>202</v>
      </c>
      <c r="PT75">
        <v>2395</v>
      </c>
      <c r="PU75">
        <v>2907</v>
      </c>
      <c r="PV75">
        <v>3236</v>
      </c>
      <c r="PW75">
        <v>2875</v>
      </c>
      <c r="PX75">
        <v>1835</v>
      </c>
      <c r="PY75">
        <v>999</v>
      </c>
      <c r="PZ75">
        <v>185</v>
      </c>
      <c r="QA75">
        <v>0</v>
      </c>
      <c r="QB75">
        <v>0</v>
      </c>
      <c r="QC75">
        <v>0</v>
      </c>
    </row>
    <row r="76" spans="2:445" x14ac:dyDescent="0.25">
      <c r="B76" s="11">
        <v>73</v>
      </c>
      <c r="C76" s="11" t="s">
        <v>110</v>
      </c>
      <c r="D76" s="11"/>
      <c r="E76" s="11" t="s">
        <v>202</v>
      </c>
      <c r="F76" s="11"/>
      <c r="G76" s="11"/>
      <c r="H76" s="11"/>
      <c r="I76" s="11" t="s">
        <v>35</v>
      </c>
      <c r="J76" s="15" t="s">
        <v>178</v>
      </c>
      <c r="K76" s="11">
        <v>31</v>
      </c>
      <c r="L76" s="11"/>
      <c r="M76" s="11">
        <v>1</v>
      </c>
      <c r="N76" s="11" t="s">
        <v>12</v>
      </c>
      <c r="O76" s="15">
        <f t="shared" si="21"/>
        <v>66</v>
      </c>
      <c r="P76" s="15">
        <v>66</v>
      </c>
      <c r="Q76" s="12">
        <v>0.95</v>
      </c>
      <c r="R76" s="11" t="s">
        <v>16</v>
      </c>
      <c r="S76" s="12"/>
      <c r="T76" s="15">
        <f t="shared" si="22"/>
        <v>4.583333333333333</v>
      </c>
      <c r="U76" s="15">
        <f t="shared" si="23"/>
        <v>6.0970683466927298</v>
      </c>
      <c r="V76" s="11"/>
      <c r="W76" s="11"/>
      <c r="X76" s="12"/>
      <c r="Y76" s="11">
        <v>31</v>
      </c>
      <c r="Z76" s="11"/>
      <c r="AA76" s="11">
        <v>50</v>
      </c>
      <c r="AB76" s="12">
        <v>0.12</v>
      </c>
      <c r="AC76" s="15">
        <v>10</v>
      </c>
      <c r="AD76" s="15">
        <f t="shared" si="24"/>
        <v>93.5</v>
      </c>
      <c r="AG76">
        <v>14</v>
      </c>
      <c r="AH76">
        <v>1</v>
      </c>
      <c r="AI76">
        <v>11</v>
      </c>
      <c r="AJ76">
        <v>0</v>
      </c>
      <c r="AK76">
        <v>0</v>
      </c>
      <c r="AL76">
        <v>9</v>
      </c>
      <c r="AM76">
        <v>0</v>
      </c>
      <c r="AN76">
        <v>2</v>
      </c>
      <c r="AO76">
        <v>1</v>
      </c>
      <c r="AP76">
        <v>0</v>
      </c>
      <c r="AQ76">
        <v>1</v>
      </c>
      <c r="AR76">
        <v>16</v>
      </c>
      <c r="PR76">
        <v>84</v>
      </c>
      <c r="PS76">
        <v>83</v>
      </c>
      <c r="PT76">
        <v>72</v>
      </c>
      <c r="PU76">
        <v>72</v>
      </c>
      <c r="PV76">
        <v>72</v>
      </c>
      <c r="PW76">
        <v>63</v>
      </c>
      <c r="PX76">
        <v>63</v>
      </c>
      <c r="PY76">
        <v>127</v>
      </c>
      <c r="PZ76">
        <v>126</v>
      </c>
      <c r="QA76">
        <v>126</v>
      </c>
      <c r="QB76">
        <v>125</v>
      </c>
      <c r="QC76">
        <v>109</v>
      </c>
    </row>
    <row r="77" spans="2:445" x14ac:dyDescent="0.25">
      <c r="B77" s="11">
        <v>74</v>
      </c>
      <c r="C77" s="11" t="s">
        <v>111</v>
      </c>
      <c r="D77" s="11"/>
      <c r="E77" s="11" t="s">
        <v>202</v>
      </c>
      <c r="F77" s="11"/>
      <c r="G77" s="11"/>
      <c r="H77" s="11"/>
      <c r="I77" s="11" t="s">
        <v>35</v>
      </c>
      <c r="J77" s="15" t="s">
        <v>178</v>
      </c>
      <c r="K77" s="11">
        <v>59</v>
      </c>
      <c r="L77" s="11"/>
      <c r="M77" s="11">
        <v>1</v>
      </c>
      <c r="N77" s="11" t="s">
        <v>12</v>
      </c>
      <c r="O77" s="15">
        <f t="shared" si="21"/>
        <v>123.375</v>
      </c>
      <c r="P77" s="15">
        <v>123.375</v>
      </c>
      <c r="Q77" s="12">
        <v>0.95</v>
      </c>
      <c r="R77" s="11" t="s">
        <v>16</v>
      </c>
      <c r="S77" s="12"/>
      <c r="T77" s="15">
        <f t="shared" si="22"/>
        <v>146.41666666666666</v>
      </c>
      <c r="U77" s="15">
        <f t="shared" si="23"/>
        <v>67.002657116013395</v>
      </c>
      <c r="V77" s="11"/>
      <c r="W77" s="11"/>
      <c r="X77" s="12"/>
      <c r="Y77" s="11">
        <v>48</v>
      </c>
      <c r="Z77" s="11"/>
      <c r="AA77" s="11">
        <v>50</v>
      </c>
      <c r="AB77" s="12">
        <v>0.12</v>
      </c>
      <c r="AC77" s="15">
        <v>10</v>
      </c>
      <c r="AD77" s="15">
        <f t="shared" si="24"/>
        <v>247.58333333333334</v>
      </c>
      <c r="AG77">
        <v>77</v>
      </c>
      <c r="AH77">
        <v>146</v>
      </c>
      <c r="AI77">
        <v>129</v>
      </c>
      <c r="AJ77">
        <v>129</v>
      </c>
      <c r="AK77">
        <v>176</v>
      </c>
      <c r="AL77">
        <v>168</v>
      </c>
      <c r="AM77">
        <v>148</v>
      </c>
      <c r="AN77">
        <v>301</v>
      </c>
      <c r="AO77">
        <v>210</v>
      </c>
      <c r="AP77">
        <v>85</v>
      </c>
      <c r="AQ77">
        <v>146</v>
      </c>
      <c r="AR77">
        <v>42</v>
      </c>
      <c r="PR77">
        <v>325</v>
      </c>
      <c r="PS77">
        <v>179</v>
      </c>
      <c r="PT77">
        <v>134</v>
      </c>
      <c r="PU77">
        <v>173</v>
      </c>
      <c r="PV77">
        <v>417</v>
      </c>
      <c r="PW77">
        <v>249</v>
      </c>
      <c r="PX77">
        <v>227</v>
      </c>
      <c r="PY77">
        <v>220</v>
      </c>
      <c r="PZ77">
        <v>178</v>
      </c>
      <c r="QA77">
        <v>261</v>
      </c>
      <c r="QB77">
        <v>241</v>
      </c>
      <c r="QC77">
        <v>367</v>
      </c>
    </row>
    <row r="78" spans="2:445" x14ac:dyDescent="0.25">
      <c r="B78" s="11">
        <v>75</v>
      </c>
      <c r="C78" s="11" t="s">
        <v>112</v>
      </c>
      <c r="D78" s="11"/>
      <c r="E78" s="11" t="s">
        <v>202</v>
      </c>
      <c r="F78" s="11"/>
      <c r="G78" s="11"/>
      <c r="H78" s="11"/>
      <c r="I78" s="11" t="s">
        <v>35</v>
      </c>
      <c r="J78" s="15" t="s">
        <v>178</v>
      </c>
      <c r="K78" s="11">
        <v>122</v>
      </c>
      <c r="L78" s="11"/>
      <c r="M78" s="11">
        <v>100</v>
      </c>
      <c r="N78" s="11" t="s">
        <v>12</v>
      </c>
      <c r="O78" s="15">
        <f t="shared" si="21"/>
        <v>2200</v>
      </c>
      <c r="P78" s="15">
        <v>2200</v>
      </c>
      <c r="Q78" s="12">
        <v>0.95</v>
      </c>
      <c r="R78" s="11" t="s">
        <v>16</v>
      </c>
      <c r="S78" s="12"/>
      <c r="T78" s="15">
        <f t="shared" si="22"/>
        <v>941.66666666666663</v>
      </c>
      <c r="U78" s="15">
        <f t="shared" si="23"/>
        <v>1306.9453166089468</v>
      </c>
      <c r="V78" s="11"/>
      <c r="W78" s="11"/>
      <c r="X78" s="12"/>
      <c r="Y78" s="11">
        <v>10</v>
      </c>
      <c r="Z78" s="11"/>
      <c r="AA78" s="11">
        <v>50</v>
      </c>
      <c r="AB78" s="12">
        <v>0.12</v>
      </c>
      <c r="AC78" s="15">
        <v>2020</v>
      </c>
      <c r="AD78" s="15">
        <f t="shared" si="24"/>
        <v>2032</v>
      </c>
      <c r="AG78">
        <v>500</v>
      </c>
      <c r="AH78">
        <v>1000</v>
      </c>
      <c r="AI78">
        <v>4500</v>
      </c>
      <c r="AJ78">
        <v>0</v>
      </c>
      <c r="AK78">
        <v>1200</v>
      </c>
      <c r="AL78">
        <v>0</v>
      </c>
      <c r="AM78">
        <v>1800</v>
      </c>
      <c r="AN78">
        <v>600</v>
      </c>
      <c r="AO78">
        <v>1700</v>
      </c>
      <c r="AP78">
        <v>0</v>
      </c>
      <c r="AQ78">
        <v>0</v>
      </c>
      <c r="AR78">
        <v>0</v>
      </c>
      <c r="PR78">
        <v>5548</v>
      </c>
      <c r="PS78">
        <v>4548</v>
      </c>
      <c r="PT78">
        <v>48</v>
      </c>
      <c r="PU78">
        <v>48</v>
      </c>
      <c r="PV78">
        <v>0</v>
      </c>
      <c r="PW78">
        <v>848</v>
      </c>
      <c r="PX78">
        <v>0</v>
      </c>
      <c r="PY78">
        <v>0</v>
      </c>
      <c r="PZ78">
        <v>0</v>
      </c>
      <c r="QA78">
        <v>2848</v>
      </c>
      <c r="QB78">
        <v>4748</v>
      </c>
      <c r="QC78">
        <v>5748</v>
      </c>
    </row>
    <row r="79" spans="2:445" x14ac:dyDescent="0.25">
      <c r="B79" s="11">
        <v>76</v>
      </c>
      <c r="C79" s="11" t="s">
        <v>113</v>
      </c>
      <c r="D79" s="11"/>
      <c r="E79" s="11" t="s">
        <v>202</v>
      </c>
      <c r="F79" s="11"/>
      <c r="G79" s="11"/>
      <c r="H79" s="11"/>
      <c r="I79" s="11" t="s">
        <v>35</v>
      </c>
      <c r="J79" s="15" t="s">
        <v>178</v>
      </c>
      <c r="K79" s="11">
        <v>89</v>
      </c>
      <c r="L79" s="11"/>
      <c r="M79" s="11">
        <v>1200</v>
      </c>
      <c r="N79" s="11" t="s">
        <v>12</v>
      </c>
      <c r="O79" s="15">
        <f t="shared" si="21"/>
        <v>1200</v>
      </c>
      <c r="P79" s="15">
        <v>1200</v>
      </c>
      <c r="Q79" s="12">
        <v>0.95</v>
      </c>
      <c r="R79" s="11" t="s">
        <v>16</v>
      </c>
      <c r="S79" s="12"/>
      <c r="T79" s="15">
        <f t="shared" si="22"/>
        <v>149.58333333333334</v>
      </c>
      <c r="U79" s="15">
        <f t="shared" si="23"/>
        <v>246.45761514022257</v>
      </c>
      <c r="V79" s="11"/>
      <c r="W79" s="11"/>
      <c r="X79" s="12"/>
      <c r="Y79" s="11">
        <v>28</v>
      </c>
      <c r="Z79" s="11"/>
      <c r="AA79" s="11">
        <v>50</v>
      </c>
      <c r="AB79" s="12">
        <v>0.12</v>
      </c>
      <c r="AC79" s="15">
        <v>180</v>
      </c>
      <c r="AD79" s="15">
        <f t="shared" si="24"/>
        <v>924.41666666666663</v>
      </c>
      <c r="AG79">
        <v>93</v>
      </c>
      <c r="AH79">
        <v>15</v>
      </c>
      <c r="AI79">
        <v>2</v>
      </c>
      <c r="AJ79">
        <v>602</v>
      </c>
      <c r="AK79">
        <v>4</v>
      </c>
      <c r="AL79">
        <v>8</v>
      </c>
      <c r="AM79">
        <v>641</v>
      </c>
      <c r="AN79">
        <v>0</v>
      </c>
      <c r="AO79">
        <v>392</v>
      </c>
      <c r="AP79">
        <v>5</v>
      </c>
      <c r="AQ79">
        <v>26</v>
      </c>
      <c r="AR79">
        <v>7</v>
      </c>
      <c r="PR79">
        <v>1356</v>
      </c>
      <c r="PS79">
        <v>1341</v>
      </c>
      <c r="PT79">
        <v>1339</v>
      </c>
      <c r="PU79">
        <v>737</v>
      </c>
      <c r="PV79">
        <v>733</v>
      </c>
      <c r="PW79">
        <v>725</v>
      </c>
      <c r="PX79">
        <v>84</v>
      </c>
      <c r="PY79">
        <v>84</v>
      </c>
      <c r="PZ79">
        <v>892</v>
      </c>
      <c r="QA79">
        <v>887</v>
      </c>
      <c r="QB79">
        <v>861</v>
      </c>
      <c r="QC79">
        <v>2054</v>
      </c>
    </row>
    <row r="80" spans="2:445" x14ac:dyDescent="0.25">
      <c r="B80" s="11">
        <v>77</v>
      </c>
      <c r="C80" s="11" t="s">
        <v>114</v>
      </c>
      <c r="D80" s="11"/>
      <c r="E80" s="11" t="s">
        <v>202</v>
      </c>
      <c r="F80" s="11"/>
      <c r="G80" s="11"/>
      <c r="H80" s="11"/>
      <c r="I80" s="11" t="s">
        <v>35</v>
      </c>
      <c r="J80" s="15" t="s">
        <v>178</v>
      </c>
      <c r="K80" s="11">
        <v>17</v>
      </c>
      <c r="L80" s="11"/>
      <c r="M80" s="11">
        <v>300</v>
      </c>
      <c r="N80" s="11" t="s">
        <v>12</v>
      </c>
      <c r="O80" s="15">
        <f t="shared" si="21"/>
        <v>150</v>
      </c>
      <c r="P80" s="15">
        <v>150</v>
      </c>
      <c r="Q80" s="12">
        <v>0.95</v>
      </c>
      <c r="R80" s="11" t="s">
        <v>16</v>
      </c>
      <c r="S80" s="12"/>
      <c r="T80" s="15">
        <f t="shared" si="22"/>
        <v>4.583333333333333</v>
      </c>
      <c r="U80" s="15">
        <f t="shared" si="23"/>
        <v>5.9154394800745145</v>
      </c>
      <c r="V80" s="11"/>
      <c r="W80" s="11"/>
      <c r="X80" s="12"/>
      <c r="Y80" s="11">
        <v>87</v>
      </c>
      <c r="Z80" s="11"/>
      <c r="AA80" s="11">
        <v>50</v>
      </c>
      <c r="AB80" s="12">
        <v>0.12</v>
      </c>
      <c r="AC80" s="15">
        <v>10</v>
      </c>
      <c r="AD80" s="15">
        <f t="shared" si="24"/>
        <v>212.25</v>
      </c>
      <c r="AG80">
        <v>1</v>
      </c>
      <c r="AH80">
        <v>2</v>
      </c>
      <c r="AI80">
        <v>3</v>
      </c>
      <c r="AJ80">
        <v>6</v>
      </c>
      <c r="AK80">
        <v>2</v>
      </c>
      <c r="AL80">
        <v>4</v>
      </c>
      <c r="AM80">
        <v>10</v>
      </c>
      <c r="AN80">
        <v>0</v>
      </c>
      <c r="AO80">
        <v>1</v>
      </c>
      <c r="AP80">
        <v>0</v>
      </c>
      <c r="AQ80">
        <v>21</v>
      </c>
      <c r="AR80">
        <v>5</v>
      </c>
      <c r="PR80">
        <v>109</v>
      </c>
      <c r="PS80">
        <v>107</v>
      </c>
      <c r="PT80">
        <v>254</v>
      </c>
      <c r="PU80">
        <v>248</v>
      </c>
      <c r="PV80">
        <v>246</v>
      </c>
      <c r="PW80">
        <v>242</v>
      </c>
      <c r="PX80">
        <v>232</v>
      </c>
      <c r="PY80">
        <v>232</v>
      </c>
      <c r="PZ80">
        <v>231</v>
      </c>
      <c r="QA80">
        <v>231</v>
      </c>
      <c r="QB80">
        <v>210</v>
      </c>
      <c r="QC80">
        <v>205</v>
      </c>
    </row>
    <row r="81" spans="2:445" x14ac:dyDescent="0.25">
      <c r="B81" s="11">
        <v>78</v>
      </c>
      <c r="C81" s="11" t="s">
        <v>115</v>
      </c>
      <c r="D81" s="11"/>
      <c r="E81" s="11" t="s">
        <v>202</v>
      </c>
      <c r="F81" s="11"/>
      <c r="G81" s="11"/>
      <c r="H81" s="11"/>
      <c r="I81" s="11" t="s">
        <v>35</v>
      </c>
      <c r="J81" s="15" t="s">
        <v>178</v>
      </c>
      <c r="K81" s="11">
        <v>17</v>
      </c>
      <c r="L81" s="11"/>
      <c r="M81" s="11">
        <v>20000</v>
      </c>
      <c r="N81" s="11" t="s">
        <v>12</v>
      </c>
      <c r="O81" s="15">
        <f t="shared" si="21"/>
        <v>19233.2</v>
      </c>
      <c r="P81" s="15">
        <v>19233.2</v>
      </c>
      <c r="Q81" s="12">
        <v>0.95</v>
      </c>
      <c r="R81" s="11" t="s">
        <v>16</v>
      </c>
      <c r="S81" s="12"/>
      <c r="T81" s="15">
        <f t="shared" si="22"/>
        <v>5883</v>
      </c>
      <c r="U81" s="15">
        <f t="shared" si="23"/>
        <v>4047.0011793245803</v>
      </c>
      <c r="V81" s="11"/>
      <c r="W81" s="11"/>
      <c r="X81" s="12"/>
      <c r="Y81" s="11">
        <v>60</v>
      </c>
      <c r="Z81" s="11"/>
      <c r="AA81" s="11">
        <v>50</v>
      </c>
      <c r="AB81" s="12">
        <v>0.12</v>
      </c>
      <c r="AC81" s="15">
        <v>10</v>
      </c>
      <c r="AD81" s="15">
        <f t="shared" si="24"/>
        <v>21220.333333333332</v>
      </c>
      <c r="AG81">
        <v>6425</v>
      </c>
      <c r="AH81">
        <v>11575</v>
      </c>
      <c r="AI81">
        <v>0</v>
      </c>
      <c r="AJ81">
        <v>7001</v>
      </c>
      <c r="AK81">
        <v>9001</v>
      </c>
      <c r="AL81">
        <v>9004</v>
      </c>
      <c r="AM81">
        <v>0</v>
      </c>
      <c r="AN81">
        <v>6002</v>
      </c>
      <c r="AO81">
        <v>10586</v>
      </c>
      <c r="AP81">
        <v>6002</v>
      </c>
      <c r="AQ81">
        <v>5000</v>
      </c>
      <c r="AR81">
        <v>0</v>
      </c>
      <c r="PR81">
        <v>20327</v>
      </c>
      <c r="PS81">
        <v>8752</v>
      </c>
      <c r="PT81">
        <v>8752</v>
      </c>
      <c r="PU81">
        <v>21226</v>
      </c>
      <c r="PV81">
        <v>12225</v>
      </c>
      <c r="PW81">
        <v>23362</v>
      </c>
      <c r="PX81">
        <v>23362</v>
      </c>
      <c r="PY81">
        <v>17360</v>
      </c>
      <c r="PZ81">
        <v>26797</v>
      </c>
      <c r="QA81">
        <v>20795</v>
      </c>
      <c r="QB81">
        <v>35843</v>
      </c>
      <c r="QC81">
        <v>35843</v>
      </c>
    </row>
    <row r="82" spans="2:445" x14ac:dyDescent="0.25">
      <c r="B82" s="11">
        <v>79</v>
      </c>
      <c r="C82" s="11" t="s">
        <v>116</v>
      </c>
      <c r="D82" s="11"/>
      <c r="E82" s="11" t="s">
        <v>201</v>
      </c>
      <c r="F82" s="11"/>
      <c r="G82" s="11"/>
      <c r="H82" s="11"/>
      <c r="I82" s="11" t="s">
        <v>35</v>
      </c>
      <c r="J82" s="15" t="s">
        <v>178</v>
      </c>
      <c r="K82" s="11">
        <v>38</v>
      </c>
      <c r="L82" s="11"/>
      <c r="M82" s="11">
        <v>1</v>
      </c>
      <c r="N82" s="11" t="s">
        <v>12</v>
      </c>
      <c r="O82" s="15">
        <f t="shared" si="21"/>
        <v>2480.1999999999998</v>
      </c>
      <c r="P82" s="15">
        <v>2480.1999999999998</v>
      </c>
      <c r="Q82" s="12">
        <v>0.95</v>
      </c>
      <c r="R82" s="11" t="s">
        <v>16</v>
      </c>
      <c r="S82" s="12"/>
      <c r="T82" s="15">
        <f t="shared" si="22"/>
        <v>722.25</v>
      </c>
      <c r="U82" s="15">
        <f t="shared" si="23"/>
        <v>880.95651786205451</v>
      </c>
      <c r="V82" s="11"/>
      <c r="W82" s="11"/>
      <c r="X82" s="12"/>
      <c r="Y82" s="11">
        <v>89</v>
      </c>
      <c r="Z82" s="11"/>
      <c r="AA82" s="11">
        <v>50</v>
      </c>
      <c r="AB82" s="12">
        <v>0.12</v>
      </c>
      <c r="AC82" s="15">
        <v>1140</v>
      </c>
      <c r="AD82" s="15">
        <f t="shared" si="24"/>
        <v>3856.5833333333335</v>
      </c>
      <c r="AG82">
        <v>2</v>
      </c>
      <c r="AH82">
        <v>0</v>
      </c>
      <c r="AI82">
        <v>439</v>
      </c>
      <c r="AJ82">
        <v>826</v>
      </c>
      <c r="AK82">
        <v>640</v>
      </c>
      <c r="AL82">
        <v>332</v>
      </c>
      <c r="AM82">
        <v>3339</v>
      </c>
      <c r="AN82">
        <v>1101</v>
      </c>
      <c r="AO82">
        <v>608</v>
      </c>
      <c r="AP82">
        <v>305</v>
      </c>
      <c r="AQ82">
        <v>548</v>
      </c>
      <c r="AR82">
        <v>527</v>
      </c>
      <c r="PR82">
        <v>988</v>
      </c>
      <c r="PS82">
        <v>988</v>
      </c>
      <c r="PT82">
        <v>549</v>
      </c>
      <c r="PU82">
        <v>4121</v>
      </c>
      <c r="PV82">
        <v>3481</v>
      </c>
      <c r="PW82">
        <v>3149</v>
      </c>
      <c r="PX82">
        <v>4413</v>
      </c>
      <c r="PY82">
        <v>6712</v>
      </c>
      <c r="PZ82">
        <v>6104</v>
      </c>
      <c r="QA82">
        <v>5799</v>
      </c>
      <c r="QB82">
        <v>5251</v>
      </c>
      <c r="QC82">
        <v>4724</v>
      </c>
    </row>
    <row r="83" spans="2:445" x14ac:dyDescent="0.25">
      <c r="B83" s="11">
        <v>80</v>
      </c>
      <c r="C83" s="11" t="s">
        <v>117</v>
      </c>
      <c r="D83" s="11"/>
      <c r="E83" s="11" t="s">
        <v>201</v>
      </c>
      <c r="F83" s="11"/>
      <c r="G83" s="11"/>
      <c r="H83" s="11"/>
      <c r="I83" s="11" t="s">
        <v>35</v>
      </c>
      <c r="J83" s="15" t="s">
        <v>178</v>
      </c>
      <c r="K83" s="11">
        <v>136</v>
      </c>
      <c r="L83" s="11"/>
      <c r="M83" s="11">
        <v>1</v>
      </c>
      <c r="N83" s="11" t="s">
        <v>12</v>
      </c>
      <c r="O83" s="15">
        <f t="shared" si="21"/>
        <v>500.77777777777777</v>
      </c>
      <c r="P83" s="15">
        <v>500.77777777777777</v>
      </c>
      <c r="Q83" s="12">
        <v>0.95</v>
      </c>
      <c r="R83" s="11" t="s">
        <v>16</v>
      </c>
      <c r="S83" s="12"/>
      <c r="T83" s="15">
        <f t="shared" si="22"/>
        <v>1612.25</v>
      </c>
      <c r="U83" s="15">
        <f t="shared" si="23"/>
        <v>793.83581139587386</v>
      </c>
      <c r="V83" s="11"/>
      <c r="W83" s="11"/>
      <c r="X83" s="12"/>
      <c r="Y83" s="11">
        <v>29</v>
      </c>
      <c r="Z83" s="11"/>
      <c r="AA83" s="11">
        <v>50</v>
      </c>
      <c r="AB83" s="12">
        <v>0.12</v>
      </c>
      <c r="AC83" s="15">
        <v>790</v>
      </c>
      <c r="AD83" s="15">
        <f t="shared" si="24"/>
        <v>1770.0833333333333</v>
      </c>
      <c r="AG83">
        <v>1427</v>
      </c>
      <c r="AH83">
        <v>1375</v>
      </c>
      <c r="AI83">
        <v>1296</v>
      </c>
      <c r="AJ83">
        <v>604</v>
      </c>
      <c r="AK83">
        <v>2851</v>
      </c>
      <c r="AL83">
        <v>1020</v>
      </c>
      <c r="AM83">
        <v>2504</v>
      </c>
      <c r="AN83">
        <v>1226</v>
      </c>
      <c r="AO83">
        <v>555</v>
      </c>
      <c r="AP83">
        <v>2156</v>
      </c>
      <c r="AQ83">
        <v>1508</v>
      </c>
      <c r="AR83">
        <v>2825</v>
      </c>
      <c r="PR83">
        <v>814</v>
      </c>
      <c r="PS83">
        <v>843</v>
      </c>
      <c r="PT83">
        <v>627</v>
      </c>
      <c r="PU83">
        <v>1733</v>
      </c>
      <c r="PV83">
        <v>1474</v>
      </c>
      <c r="PW83">
        <v>2614</v>
      </c>
      <c r="PX83">
        <v>2378</v>
      </c>
      <c r="PY83">
        <v>2124</v>
      </c>
      <c r="PZ83">
        <v>3081</v>
      </c>
      <c r="QA83">
        <v>2221</v>
      </c>
      <c r="QB83">
        <v>2657</v>
      </c>
      <c r="QC83">
        <v>675</v>
      </c>
    </row>
    <row r="84" spans="2:445" x14ac:dyDescent="0.25">
      <c r="B84" s="11">
        <v>81</v>
      </c>
      <c r="C84" s="11" t="s">
        <v>118</v>
      </c>
      <c r="D84" s="11"/>
      <c r="E84" s="11" t="s">
        <v>201</v>
      </c>
      <c r="F84" s="11"/>
      <c r="G84" s="11"/>
      <c r="H84" s="11"/>
      <c r="I84" s="11" t="s">
        <v>35</v>
      </c>
      <c r="J84" s="15" t="s">
        <v>178</v>
      </c>
      <c r="K84" s="11">
        <v>40</v>
      </c>
      <c r="L84" s="11"/>
      <c r="M84" s="11">
        <v>1</v>
      </c>
      <c r="N84" s="11" t="s">
        <v>12</v>
      </c>
      <c r="O84" s="15">
        <f t="shared" si="21"/>
        <v>200</v>
      </c>
      <c r="P84" s="15">
        <v>200</v>
      </c>
      <c r="Q84" s="12">
        <v>0.95</v>
      </c>
      <c r="R84" s="11" t="s">
        <v>16</v>
      </c>
      <c r="S84" s="12"/>
      <c r="T84" s="15">
        <f t="shared" si="22"/>
        <v>4.583333333333333</v>
      </c>
      <c r="U84" s="15">
        <f t="shared" si="23"/>
        <v>4.9627399567968373</v>
      </c>
      <c r="V84" s="11"/>
      <c r="W84" s="11"/>
      <c r="X84" s="12"/>
      <c r="Y84" s="11">
        <v>81</v>
      </c>
      <c r="Z84" s="11"/>
      <c r="AA84" s="11">
        <v>50</v>
      </c>
      <c r="AB84" s="12">
        <v>0.12</v>
      </c>
      <c r="AC84" s="15">
        <v>10</v>
      </c>
      <c r="AD84" s="15">
        <f t="shared" si="24"/>
        <v>273.25</v>
      </c>
      <c r="AG84">
        <v>8</v>
      </c>
      <c r="AH84">
        <v>0</v>
      </c>
      <c r="AI84">
        <v>6</v>
      </c>
      <c r="AJ84">
        <v>15</v>
      </c>
      <c r="AK84">
        <v>0</v>
      </c>
      <c r="AL84">
        <v>2</v>
      </c>
      <c r="AM84">
        <v>3</v>
      </c>
      <c r="AN84">
        <v>6</v>
      </c>
      <c r="AO84">
        <v>1</v>
      </c>
      <c r="AP84">
        <v>12</v>
      </c>
      <c r="AQ84">
        <v>2</v>
      </c>
      <c r="AR84">
        <v>0</v>
      </c>
      <c r="PR84">
        <v>115</v>
      </c>
      <c r="PS84">
        <v>315</v>
      </c>
      <c r="PT84">
        <v>309</v>
      </c>
      <c r="PU84">
        <v>294</v>
      </c>
      <c r="PV84">
        <v>294</v>
      </c>
      <c r="PW84">
        <v>292</v>
      </c>
      <c r="PX84">
        <v>289</v>
      </c>
      <c r="PY84">
        <v>283</v>
      </c>
      <c r="PZ84">
        <v>282</v>
      </c>
      <c r="QA84">
        <v>270</v>
      </c>
      <c r="QB84">
        <v>268</v>
      </c>
      <c r="QC84">
        <v>268</v>
      </c>
    </row>
    <row r="85" spans="2:445" x14ac:dyDescent="0.25">
      <c r="B85" s="11">
        <v>82</v>
      </c>
      <c r="C85" s="11" t="s">
        <v>119</v>
      </c>
      <c r="D85" s="11"/>
      <c r="E85" s="11" t="s">
        <v>201</v>
      </c>
      <c r="F85" s="11"/>
      <c r="G85" s="11"/>
      <c r="H85" s="11"/>
      <c r="I85" s="11" t="s">
        <v>35</v>
      </c>
      <c r="J85" s="15" t="s">
        <v>178</v>
      </c>
      <c r="K85" s="11">
        <v>38</v>
      </c>
      <c r="L85" s="11"/>
      <c r="M85" s="11">
        <v>1</v>
      </c>
      <c r="N85" s="11" t="s">
        <v>12</v>
      </c>
      <c r="O85" s="15">
        <f t="shared" si="21"/>
        <v>69.951219512195124</v>
      </c>
      <c r="P85" s="15">
        <v>69.951219512195124</v>
      </c>
      <c r="Q85" s="12">
        <v>0.95</v>
      </c>
      <c r="R85" s="11" t="s">
        <v>16</v>
      </c>
      <c r="S85" s="12"/>
      <c r="T85" s="15">
        <f t="shared" si="22"/>
        <v>523.66666666666663</v>
      </c>
      <c r="U85" s="15">
        <f t="shared" si="23"/>
        <v>47.622250974505484</v>
      </c>
      <c r="V85" s="11"/>
      <c r="W85" s="11"/>
      <c r="X85" s="12"/>
      <c r="Y85" s="11">
        <v>72</v>
      </c>
      <c r="Z85" s="11"/>
      <c r="AA85" s="11">
        <v>50</v>
      </c>
      <c r="AB85" s="12">
        <v>0.12</v>
      </c>
      <c r="AC85" s="15">
        <v>10</v>
      </c>
      <c r="AD85" s="15">
        <f t="shared" si="24"/>
        <v>359.83333333333331</v>
      </c>
      <c r="AG85">
        <v>509</v>
      </c>
      <c r="AH85">
        <v>529</v>
      </c>
      <c r="AI85">
        <v>499</v>
      </c>
      <c r="AJ85">
        <v>439</v>
      </c>
      <c r="AK85">
        <v>511</v>
      </c>
      <c r="AL85">
        <v>451</v>
      </c>
      <c r="AM85">
        <v>555</v>
      </c>
      <c r="AN85">
        <v>513</v>
      </c>
      <c r="AO85">
        <v>602</v>
      </c>
      <c r="AP85">
        <v>578</v>
      </c>
      <c r="AQ85">
        <v>546</v>
      </c>
      <c r="AR85">
        <v>552</v>
      </c>
      <c r="PR85">
        <v>477</v>
      </c>
      <c r="PS85">
        <v>228</v>
      </c>
      <c r="PT85">
        <v>625</v>
      </c>
      <c r="PU85">
        <v>306</v>
      </c>
      <c r="PV85">
        <v>395</v>
      </c>
      <c r="PW85">
        <v>416</v>
      </c>
      <c r="PX85">
        <v>397</v>
      </c>
      <c r="PY85">
        <v>444</v>
      </c>
      <c r="PZ85">
        <v>434</v>
      </c>
      <c r="QA85">
        <v>152</v>
      </c>
      <c r="QB85">
        <v>286</v>
      </c>
      <c r="QC85">
        <v>158</v>
      </c>
    </row>
    <row r="86" spans="2:445" x14ac:dyDescent="0.25">
      <c r="B86" s="11">
        <v>83</v>
      </c>
      <c r="C86" s="11" t="s">
        <v>120</v>
      </c>
      <c r="D86" s="11"/>
      <c r="E86" s="11" t="s">
        <v>201</v>
      </c>
      <c r="F86" s="11"/>
      <c r="G86" s="11"/>
      <c r="H86" s="11"/>
      <c r="I86" s="11" t="s">
        <v>35</v>
      </c>
      <c r="J86" s="15" t="s">
        <v>178</v>
      </c>
      <c r="K86" s="11">
        <v>45</v>
      </c>
      <c r="L86" s="11"/>
      <c r="M86" s="11">
        <v>1</v>
      </c>
      <c r="N86" s="11" t="s">
        <v>12</v>
      </c>
      <c r="O86" s="15">
        <f t="shared" si="21"/>
        <v>102</v>
      </c>
      <c r="P86" s="15">
        <v>102</v>
      </c>
      <c r="Q86" s="12">
        <v>0.95</v>
      </c>
      <c r="R86" s="11" t="s">
        <v>16</v>
      </c>
      <c r="S86" s="12"/>
      <c r="T86" s="15">
        <f t="shared" si="22"/>
        <v>892</v>
      </c>
      <c r="U86" s="15">
        <f t="shared" si="23"/>
        <v>137.30126133301312</v>
      </c>
      <c r="V86" s="11"/>
      <c r="W86" s="11"/>
      <c r="X86" s="12"/>
      <c r="Y86" s="11">
        <v>80</v>
      </c>
      <c r="Z86" s="11"/>
      <c r="AA86" s="11">
        <v>50</v>
      </c>
      <c r="AB86" s="12">
        <v>0.12</v>
      </c>
      <c r="AC86" s="15">
        <v>10</v>
      </c>
      <c r="AD86" s="15">
        <f t="shared" si="24"/>
        <v>879.16666666666663</v>
      </c>
      <c r="AG86">
        <v>1104</v>
      </c>
      <c r="AH86">
        <v>934</v>
      </c>
      <c r="AI86">
        <v>1076</v>
      </c>
      <c r="AJ86">
        <v>794</v>
      </c>
      <c r="AK86">
        <v>922</v>
      </c>
      <c r="AL86">
        <v>690</v>
      </c>
      <c r="AM86">
        <v>938</v>
      </c>
      <c r="AN86">
        <v>693</v>
      </c>
      <c r="AO86">
        <v>911</v>
      </c>
      <c r="AP86">
        <v>751</v>
      </c>
      <c r="AQ86">
        <v>883</v>
      </c>
      <c r="AR86">
        <v>1008</v>
      </c>
      <c r="PR86">
        <v>560</v>
      </c>
      <c r="PS86">
        <v>946</v>
      </c>
      <c r="PT86">
        <v>1070</v>
      </c>
      <c r="PU86">
        <v>1776</v>
      </c>
      <c r="PV86">
        <v>1094</v>
      </c>
      <c r="PW86">
        <v>596</v>
      </c>
      <c r="PX86">
        <v>558</v>
      </c>
      <c r="PY86">
        <v>801</v>
      </c>
      <c r="PZ86">
        <v>850</v>
      </c>
      <c r="QA86">
        <v>987</v>
      </c>
      <c r="QB86">
        <v>704</v>
      </c>
      <c r="QC86">
        <v>608</v>
      </c>
    </row>
    <row r="87" spans="2:445" x14ac:dyDescent="0.25">
      <c r="B87" s="11">
        <v>84</v>
      </c>
      <c r="C87" s="11" t="s">
        <v>121</v>
      </c>
      <c r="D87" s="11"/>
      <c r="E87" s="11" t="s">
        <v>201</v>
      </c>
      <c r="F87" s="11"/>
      <c r="G87" s="11"/>
      <c r="H87" s="11"/>
      <c r="I87" s="11" t="s">
        <v>35</v>
      </c>
      <c r="J87" s="15" t="s">
        <v>178</v>
      </c>
      <c r="K87" s="11">
        <v>45</v>
      </c>
      <c r="L87" s="11"/>
      <c r="M87" s="11">
        <v>2</v>
      </c>
      <c r="N87" s="11" t="s">
        <v>12</v>
      </c>
      <c r="O87" s="15">
        <f t="shared" si="21"/>
        <v>74.264150943396231</v>
      </c>
      <c r="P87" s="15">
        <v>74.264150943396231</v>
      </c>
      <c r="Q87" s="12">
        <v>0.95</v>
      </c>
      <c r="R87" s="11" t="s">
        <v>16</v>
      </c>
      <c r="S87" s="12"/>
      <c r="T87" s="15">
        <f t="shared" si="22"/>
        <v>649.75</v>
      </c>
      <c r="U87" s="15">
        <f t="shared" si="23"/>
        <v>106.41011999036387</v>
      </c>
      <c r="V87" s="11"/>
      <c r="W87" s="11"/>
      <c r="X87" s="12"/>
      <c r="Y87" s="11">
        <v>36</v>
      </c>
      <c r="Z87" s="11"/>
      <c r="AA87" s="11">
        <v>50</v>
      </c>
      <c r="AB87" s="12">
        <v>0.12</v>
      </c>
      <c r="AC87" s="15">
        <v>10</v>
      </c>
      <c r="AD87" s="15">
        <f t="shared" si="24"/>
        <v>897.66666666666663</v>
      </c>
      <c r="AG87">
        <v>555</v>
      </c>
      <c r="AH87">
        <v>433</v>
      </c>
      <c r="AI87">
        <v>626</v>
      </c>
      <c r="AJ87">
        <v>827</v>
      </c>
      <c r="AK87">
        <v>687</v>
      </c>
      <c r="AL87">
        <v>549</v>
      </c>
      <c r="AM87">
        <v>762</v>
      </c>
      <c r="AN87">
        <v>677</v>
      </c>
      <c r="AO87">
        <v>709</v>
      </c>
      <c r="AP87">
        <v>666</v>
      </c>
      <c r="AQ87">
        <v>590</v>
      </c>
      <c r="AR87">
        <v>716</v>
      </c>
      <c r="PR87">
        <v>752</v>
      </c>
      <c r="PS87">
        <v>1375</v>
      </c>
      <c r="PT87">
        <v>1637</v>
      </c>
      <c r="PU87">
        <v>930</v>
      </c>
      <c r="PV87">
        <v>931</v>
      </c>
      <c r="PW87">
        <v>710</v>
      </c>
      <c r="PX87">
        <v>740</v>
      </c>
      <c r="PY87">
        <v>687</v>
      </c>
      <c r="PZ87">
        <v>874</v>
      </c>
      <c r="QA87">
        <v>720</v>
      </c>
      <c r="QB87">
        <v>850</v>
      </c>
      <c r="QC87">
        <v>566</v>
      </c>
    </row>
    <row r="88" spans="2:445" x14ac:dyDescent="0.25">
      <c r="B88" s="11">
        <v>85</v>
      </c>
      <c r="C88" s="11" t="s">
        <v>122</v>
      </c>
      <c r="D88" s="11"/>
      <c r="E88" s="11" t="s">
        <v>201</v>
      </c>
      <c r="F88" s="11"/>
      <c r="G88" s="11"/>
      <c r="H88" s="11"/>
      <c r="I88" s="11" t="s">
        <v>35</v>
      </c>
      <c r="J88" s="15" t="s">
        <v>178</v>
      </c>
      <c r="K88" s="11">
        <v>73</v>
      </c>
      <c r="L88" s="11"/>
      <c r="M88" s="11">
        <v>1</v>
      </c>
      <c r="N88" s="11" t="s">
        <v>12</v>
      </c>
      <c r="O88" s="15">
        <f t="shared" si="21"/>
        <v>98.027027027027032</v>
      </c>
      <c r="P88" s="15">
        <v>98.027027027027032</v>
      </c>
      <c r="Q88" s="12">
        <v>0.95</v>
      </c>
      <c r="R88" s="11" t="s">
        <v>16</v>
      </c>
      <c r="S88" s="12"/>
      <c r="T88" s="15">
        <f t="shared" si="22"/>
        <v>1397.3333333333333</v>
      </c>
      <c r="U88" s="15">
        <f t="shared" si="23"/>
        <v>486.35888980974721</v>
      </c>
      <c r="V88" s="11"/>
      <c r="W88" s="11"/>
      <c r="X88" s="12"/>
      <c r="Y88" s="11">
        <v>17</v>
      </c>
      <c r="Z88" s="11"/>
      <c r="AA88" s="11">
        <v>50</v>
      </c>
      <c r="AB88" s="12">
        <v>0.12</v>
      </c>
      <c r="AC88" s="15">
        <v>160</v>
      </c>
      <c r="AD88" s="15">
        <f t="shared" si="24"/>
        <v>2888.3333333333335</v>
      </c>
      <c r="AG88">
        <v>649</v>
      </c>
      <c r="AH88">
        <v>1038</v>
      </c>
      <c r="AI88">
        <v>1115</v>
      </c>
      <c r="AJ88">
        <v>817</v>
      </c>
      <c r="AK88">
        <v>1326</v>
      </c>
      <c r="AL88">
        <v>1145</v>
      </c>
      <c r="AM88">
        <v>1486</v>
      </c>
      <c r="AN88">
        <v>1804</v>
      </c>
      <c r="AO88">
        <v>1412</v>
      </c>
      <c r="AP88">
        <v>1642</v>
      </c>
      <c r="AQ88">
        <v>2098</v>
      </c>
      <c r="AR88">
        <v>2236</v>
      </c>
      <c r="PR88">
        <v>2326</v>
      </c>
      <c r="PS88">
        <v>2575</v>
      </c>
      <c r="PT88">
        <v>2630</v>
      </c>
      <c r="PU88">
        <v>2524</v>
      </c>
      <c r="PV88">
        <v>2413</v>
      </c>
      <c r="PW88">
        <v>2609</v>
      </c>
      <c r="PX88">
        <v>3148</v>
      </c>
      <c r="PY88">
        <v>2739</v>
      </c>
      <c r="PZ88">
        <v>3289</v>
      </c>
      <c r="QA88">
        <v>3510</v>
      </c>
      <c r="QB88">
        <v>3284</v>
      </c>
      <c r="QC88">
        <v>3613</v>
      </c>
    </row>
    <row r="89" spans="2:445" x14ac:dyDescent="0.25">
      <c r="B89" s="11">
        <v>86</v>
      </c>
      <c r="C89" s="11" t="s">
        <v>123</v>
      </c>
      <c r="D89" s="11"/>
      <c r="E89" s="11" t="s">
        <v>201</v>
      </c>
      <c r="F89" s="11"/>
      <c r="G89" s="11"/>
      <c r="H89" s="11"/>
      <c r="I89" s="11" t="s">
        <v>35</v>
      </c>
      <c r="J89" s="15" t="s">
        <v>178</v>
      </c>
      <c r="K89" s="11">
        <v>73</v>
      </c>
      <c r="L89" s="11"/>
      <c r="M89" s="11">
        <v>1</v>
      </c>
      <c r="N89" s="11" t="s">
        <v>12</v>
      </c>
      <c r="O89" s="15">
        <f t="shared" si="21"/>
        <v>67.5</v>
      </c>
      <c r="P89" s="15">
        <v>67.5</v>
      </c>
      <c r="Q89" s="12">
        <v>0.95</v>
      </c>
      <c r="R89" s="11" t="s">
        <v>16</v>
      </c>
      <c r="S89" s="12"/>
      <c r="T89" s="15">
        <f t="shared" si="22"/>
        <v>14.5</v>
      </c>
      <c r="U89" s="15">
        <f t="shared" si="23"/>
        <v>24.3403891804249</v>
      </c>
      <c r="V89" s="11"/>
      <c r="W89" s="11"/>
      <c r="X89" s="12"/>
      <c r="Y89" s="11">
        <v>68</v>
      </c>
      <c r="Z89" s="11"/>
      <c r="AA89" s="11">
        <v>50</v>
      </c>
      <c r="AB89" s="12">
        <v>0.12</v>
      </c>
      <c r="AC89" s="15">
        <v>10</v>
      </c>
      <c r="AD89" s="15">
        <f t="shared" si="24"/>
        <v>128</v>
      </c>
      <c r="AG89">
        <v>0</v>
      </c>
      <c r="AH89">
        <v>2</v>
      </c>
      <c r="AI89">
        <v>35</v>
      </c>
      <c r="AJ89">
        <v>10</v>
      </c>
      <c r="AK89">
        <v>3</v>
      </c>
      <c r="AL89">
        <v>33</v>
      </c>
      <c r="AM89">
        <v>0</v>
      </c>
      <c r="AN89">
        <v>81</v>
      </c>
      <c r="AO89">
        <v>1</v>
      </c>
      <c r="AP89">
        <v>7</v>
      </c>
      <c r="AQ89">
        <v>1</v>
      </c>
      <c r="AR89">
        <v>1</v>
      </c>
      <c r="PR89">
        <v>88</v>
      </c>
      <c r="PS89">
        <v>166</v>
      </c>
      <c r="PT89">
        <v>131</v>
      </c>
      <c r="PU89">
        <v>121</v>
      </c>
      <c r="PV89">
        <v>118</v>
      </c>
      <c r="PW89">
        <v>85</v>
      </c>
      <c r="PX89">
        <v>85</v>
      </c>
      <c r="PY89">
        <v>94</v>
      </c>
      <c r="PZ89">
        <v>143</v>
      </c>
      <c r="QA89">
        <v>136</v>
      </c>
      <c r="QB89">
        <v>185</v>
      </c>
      <c r="QC89">
        <v>184</v>
      </c>
    </row>
    <row r="90" spans="2:445" x14ac:dyDescent="0.25">
      <c r="B90" s="11">
        <v>87</v>
      </c>
      <c r="C90" s="11" t="s">
        <v>124</v>
      </c>
      <c r="D90" s="11"/>
      <c r="E90" s="11" t="s">
        <v>201</v>
      </c>
      <c r="F90" s="11"/>
      <c r="G90" s="11"/>
      <c r="H90" s="11"/>
      <c r="I90" s="11" t="s">
        <v>35</v>
      </c>
      <c r="J90" s="15" t="s">
        <v>178</v>
      </c>
      <c r="K90" s="11">
        <v>59</v>
      </c>
      <c r="L90" s="11"/>
      <c r="M90" s="11">
        <v>1</v>
      </c>
      <c r="N90" s="11" t="s">
        <v>12</v>
      </c>
      <c r="O90" s="15">
        <f t="shared" si="21"/>
        <v>500</v>
      </c>
      <c r="P90" s="15">
        <v>500</v>
      </c>
      <c r="Q90" s="12">
        <v>0.95</v>
      </c>
      <c r="R90" s="11" t="s">
        <v>16</v>
      </c>
      <c r="S90" s="12"/>
      <c r="T90" s="15">
        <f t="shared" si="22"/>
        <v>146.83333333333334</v>
      </c>
      <c r="U90" s="15">
        <f t="shared" si="23"/>
        <v>195.6856632149601</v>
      </c>
      <c r="V90" s="11"/>
      <c r="W90" s="11"/>
      <c r="X90" s="12"/>
      <c r="Y90" s="11">
        <v>93</v>
      </c>
      <c r="Z90" s="11"/>
      <c r="AA90" s="11">
        <v>50</v>
      </c>
      <c r="AB90" s="12">
        <v>0.12</v>
      </c>
      <c r="AC90" s="15">
        <v>50</v>
      </c>
      <c r="AD90" s="15">
        <f t="shared" si="24"/>
        <v>617.83333333333337</v>
      </c>
      <c r="AG90">
        <v>501</v>
      </c>
      <c r="AH90">
        <v>0</v>
      </c>
      <c r="AI90">
        <v>0</v>
      </c>
      <c r="AJ90">
        <v>456</v>
      </c>
      <c r="AK90">
        <v>1</v>
      </c>
      <c r="AL90">
        <v>0</v>
      </c>
      <c r="AM90">
        <v>1</v>
      </c>
      <c r="AN90">
        <v>301</v>
      </c>
      <c r="AO90">
        <v>1</v>
      </c>
      <c r="AP90">
        <v>201</v>
      </c>
      <c r="AQ90">
        <v>0</v>
      </c>
      <c r="AR90">
        <v>300</v>
      </c>
      <c r="PR90">
        <v>162</v>
      </c>
      <c r="PS90">
        <v>162</v>
      </c>
      <c r="PT90">
        <v>162</v>
      </c>
      <c r="PU90">
        <v>206</v>
      </c>
      <c r="PV90">
        <v>705</v>
      </c>
      <c r="PW90">
        <v>1205</v>
      </c>
      <c r="PX90">
        <v>1204</v>
      </c>
      <c r="PY90">
        <v>903</v>
      </c>
      <c r="PZ90">
        <v>902</v>
      </c>
      <c r="QA90">
        <v>701</v>
      </c>
      <c r="QB90">
        <v>701</v>
      </c>
      <c r="QC90">
        <v>401</v>
      </c>
    </row>
    <row r="91" spans="2:445" x14ac:dyDescent="0.25">
      <c r="B91" s="11">
        <v>88</v>
      </c>
      <c r="C91" s="11" t="s">
        <v>125</v>
      </c>
      <c r="D91" s="11"/>
      <c r="E91" s="11" t="s">
        <v>201</v>
      </c>
      <c r="F91" s="11"/>
      <c r="G91" s="11"/>
      <c r="H91" s="11"/>
      <c r="I91" s="11" t="s">
        <v>35</v>
      </c>
      <c r="J91" s="15" t="s">
        <v>178</v>
      </c>
      <c r="K91" s="11">
        <v>101</v>
      </c>
      <c r="L91" s="11"/>
      <c r="M91" s="11">
        <v>1</v>
      </c>
      <c r="N91" s="11" t="s">
        <v>12</v>
      </c>
      <c r="O91" s="15">
        <f t="shared" si="21"/>
        <v>73.65517241379311</v>
      </c>
      <c r="P91" s="15">
        <v>73.65517241379311</v>
      </c>
      <c r="Q91" s="12">
        <v>0.95</v>
      </c>
      <c r="R91" s="11" t="s">
        <v>16</v>
      </c>
      <c r="S91" s="12"/>
      <c r="T91" s="15">
        <f t="shared" si="22"/>
        <v>510.66666666666669</v>
      </c>
      <c r="U91" s="15">
        <f t="shared" si="23"/>
        <v>177.25037932172941</v>
      </c>
      <c r="V91" s="11"/>
      <c r="W91" s="11"/>
      <c r="X91" s="12"/>
      <c r="Y91" s="11">
        <v>87</v>
      </c>
      <c r="Z91" s="11"/>
      <c r="AA91" s="11">
        <v>50</v>
      </c>
      <c r="AB91" s="12">
        <v>0.12</v>
      </c>
      <c r="AC91" s="15">
        <v>230</v>
      </c>
      <c r="AD91" s="15">
        <f t="shared" si="24"/>
        <v>368.08333333333331</v>
      </c>
      <c r="AG91">
        <v>280</v>
      </c>
      <c r="AH91">
        <v>290</v>
      </c>
      <c r="AI91">
        <v>378</v>
      </c>
      <c r="AJ91">
        <v>273</v>
      </c>
      <c r="AK91">
        <v>477</v>
      </c>
      <c r="AL91">
        <v>469</v>
      </c>
      <c r="AM91">
        <v>572</v>
      </c>
      <c r="AN91">
        <v>646</v>
      </c>
      <c r="AO91">
        <v>572</v>
      </c>
      <c r="AP91">
        <v>743</v>
      </c>
      <c r="AQ91">
        <v>668</v>
      </c>
      <c r="AR91">
        <v>760</v>
      </c>
      <c r="PR91">
        <v>237</v>
      </c>
      <c r="PS91">
        <v>487</v>
      </c>
      <c r="PT91">
        <v>397</v>
      </c>
      <c r="PU91">
        <v>340</v>
      </c>
      <c r="PV91">
        <v>385</v>
      </c>
      <c r="PW91">
        <v>312</v>
      </c>
      <c r="PX91">
        <v>478</v>
      </c>
      <c r="PY91">
        <v>372</v>
      </c>
      <c r="PZ91">
        <v>448</v>
      </c>
      <c r="QA91">
        <v>227</v>
      </c>
      <c r="QB91">
        <v>297</v>
      </c>
      <c r="QC91">
        <v>437</v>
      </c>
    </row>
    <row r="92" spans="2:445" x14ac:dyDescent="0.25">
      <c r="B92" s="11">
        <v>89</v>
      </c>
      <c r="C92" s="11" t="s">
        <v>126</v>
      </c>
      <c r="D92" s="11"/>
      <c r="E92" s="11" t="s">
        <v>201</v>
      </c>
      <c r="F92" s="11"/>
      <c r="G92" s="11"/>
      <c r="H92" s="11"/>
      <c r="I92" s="11" t="s">
        <v>35</v>
      </c>
      <c r="J92" s="15" t="s">
        <v>178</v>
      </c>
      <c r="K92" s="11">
        <v>66</v>
      </c>
      <c r="L92" s="11"/>
      <c r="M92" s="11">
        <v>1</v>
      </c>
      <c r="N92" s="11" t="s">
        <v>12</v>
      </c>
      <c r="O92" s="15">
        <f t="shared" si="21"/>
        <v>127.57731958762886</v>
      </c>
      <c r="P92" s="15">
        <v>127.57731958762886</v>
      </c>
      <c r="Q92" s="12">
        <v>0.95</v>
      </c>
      <c r="R92" s="11" t="s">
        <v>16</v>
      </c>
      <c r="S92" s="12"/>
      <c r="T92" s="15">
        <f t="shared" si="22"/>
        <v>2119.0833333333335</v>
      </c>
      <c r="U92" s="15">
        <f t="shared" si="23"/>
        <v>185.69303033542081</v>
      </c>
      <c r="V92" s="11"/>
      <c r="W92" s="11"/>
      <c r="X92" s="12"/>
      <c r="Y92" s="11">
        <v>88</v>
      </c>
      <c r="Z92" s="11"/>
      <c r="AA92" s="11">
        <v>50</v>
      </c>
      <c r="AB92" s="12">
        <v>0.12</v>
      </c>
      <c r="AC92" s="15">
        <v>10</v>
      </c>
      <c r="AD92" s="15">
        <f t="shared" si="24"/>
        <v>2063.25</v>
      </c>
      <c r="AG92">
        <v>1805</v>
      </c>
      <c r="AH92">
        <v>1899</v>
      </c>
      <c r="AI92">
        <v>2129</v>
      </c>
      <c r="AJ92">
        <v>2000</v>
      </c>
      <c r="AK92">
        <v>2410</v>
      </c>
      <c r="AL92">
        <v>2078</v>
      </c>
      <c r="AM92">
        <v>2254</v>
      </c>
      <c r="AN92">
        <v>1973</v>
      </c>
      <c r="AO92">
        <v>2297</v>
      </c>
      <c r="AP92">
        <v>2310</v>
      </c>
      <c r="AQ92">
        <v>2245</v>
      </c>
      <c r="AR92">
        <v>2029</v>
      </c>
      <c r="PR92">
        <v>2797</v>
      </c>
      <c r="PS92">
        <v>2824</v>
      </c>
      <c r="PT92">
        <v>2405</v>
      </c>
      <c r="PU92">
        <v>1965</v>
      </c>
      <c r="PV92">
        <v>2735</v>
      </c>
      <c r="PW92">
        <v>2121</v>
      </c>
      <c r="PX92">
        <v>1847</v>
      </c>
      <c r="PY92">
        <v>2172</v>
      </c>
      <c r="PZ92">
        <v>1879</v>
      </c>
      <c r="QA92">
        <v>1381</v>
      </c>
      <c r="QB92">
        <v>1344</v>
      </c>
      <c r="QC92">
        <v>1289</v>
      </c>
    </row>
    <row r="93" spans="2:445" x14ac:dyDescent="0.25">
      <c r="B93" s="11">
        <v>90</v>
      </c>
      <c r="C93" s="11" t="s">
        <v>127</v>
      </c>
      <c r="D93" s="11"/>
      <c r="E93" s="11" t="s">
        <v>201</v>
      </c>
      <c r="F93" s="11"/>
      <c r="G93" s="11"/>
      <c r="H93" s="11"/>
      <c r="I93" s="11" t="s">
        <v>35</v>
      </c>
      <c r="J93" s="15" t="s">
        <v>178</v>
      </c>
      <c r="K93" s="11">
        <v>59</v>
      </c>
      <c r="L93" s="11"/>
      <c r="M93" s="11">
        <v>1</v>
      </c>
      <c r="N93" s="11" t="s">
        <v>12</v>
      </c>
      <c r="O93" s="15">
        <f t="shared" si="21"/>
        <v>84.891428571428577</v>
      </c>
      <c r="P93" s="15">
        <v>84.891428571428577</v>
      </c>
      <c r="Q93" s="12">
        <v>0.95</v>
      </c>
      <c r="R93" s="11" t="s">
        <v>16</v>
      </c>
      <c r="S93" s="12"/>
      <c r="T93" s="15">
        <f t="shared" si="22"/>
        <v>1094.75</v>
      </c>
      <c r="U93" s="15">
        <f t="shared" si="23"/>
        <v>395.17133798345793</v>
      </c>
      <c r="V93" s="11"/>
      <c r="W93" s="11"/>
      <c r="X93" s="12"/>
      <c r="Y93" s="11">
        <v>2</v>
      </c>
      <c r="Z93" s="11"/>
      <c r="AA93" s="11">
        <v>50</v>
      </c>
      <c r="AB93" s="12">
        <v>0.12</v>
      </c>
      <c r="AC93" s="15">
        <v>10</v>
      </c>
      <c r="AD93" s="15">
        <f t="shared" si="24"/>
        <v>2101.4166666666665</v>
      </c>
      <c r="AG93">
        <v>598</v>
      </c>
      <c r="AH93">
        <v>705</v>
      </c>
      <c r="AI93">
        <v>908</v>
      </c>
      <c r="AJ93">
        <v>691</v>
      </c>
      <c r="AK93">
        <v>906</v>
      </c>
      <c r="AL93">
        <v>758</v>
      </c>
      <c r="AM93">
        <v>1391</v>
      </c>
      <c r="AN93">
        <v>1109</v>
      </c>
      <c r="AO93">
        <v>1478</v>
      </c>
      <c r="AP93">
        <v>1201</v>
      </c>
      <c r="AQ93">
        <v>1657</v>
      </c>
      <c r="AR93">
        <v>1735</v>
      </c>
      <c r="PR93">
        <v>1461</v>
      </c>
      <c r="PS93">
        <v>1596</v>
      </c>
      <c r="PT93">
        <v>1498</v>
      </c>
      <c r="PU93">
        <v>1395</v>
      </c>
      <c r="PV93">
        <v>1749</v>
      </c>
      <c r="PW93">
        <v>1813</v>
      </c>
      <c r="PX93">
        <v>1940</v>
      </c>
      <c r="PY93">
        <v>2703</v>
      </c>
      <c r="PZ93">
        <v>2365</v>
      </c>
      <c r="QA93">
        <v>2436</v>
      </c>
      <c r="QB93">
        <v>3131</v>
      </c>
      <c r="QC93">
        <v>3130</v>
      </c>
    </row>
    <row r="94" spans="2:445" x14ac:dyDescent="0.25">
      <c r="B94" s="11">
        <v>91</v>
      </c>
      <c r="C94" s="11" t="s">
        <v>128</v>
      </c>
      <c r="D94" s="11"/>
      <c r="E94" s="11" t="s">
        <v>201</v>
      </c>
      <c r="F94" s="11"/>
      <c r="G94" s="11"/>
      <c r="H94" s="11"/>
      <c r="I94" s="11" t="s">
        <v>35</v>
      </c>
      <c r="J94" s="15" t="s">
        <v>178</v>
      </c>
      <c r="K94" s="11">
        <v>45</v>
      </c>
      <c r="L94" s="11"/>
      <c r="M94" s="11">
        <v>1</v>
      </c>
      <c r="N94" s="11" t="s">
        <v>12</v>
      </c>
      <c r="O94" s="15">
        <f t="shared" si="21"/>
        <v>52.421052631578945</v>
      </c>
      <c r="P94" s="15">
        <v>52.421052631578945</v>
      </c>
      <c r="Q94" s="12">
        <v>0.95</v>
      </c>
      <c r="R94" s="11" t="s">
        <v>16</v>
      </c>
      <c r="S94" s="12"/>
      <c r="T94" s="15">
        <f t="shared" si="22"/>
        <v>383.16666666666669</v>
      </c>
      <c r="U94" s="15">
        <f t="shared" si="23"/>
        <v>91.032295301605984</v>
      </c>
      <c r="V94" s="11"/>
      <c r="W94" s="11"/>
      <c r="X94" s="12"/>
      <c r="Y94" s="11">
        <v>87</v>
      </c>
      <c r="Z94" s="11"/>
      <c r="AA94" s="11">
        <v>50</v>
      </c>
      <c r="AB94" s="12">
        <v>0.12</v>
      </c>
      <c r="AC94" s="15">
        <v>10</v>
      </c>
      <c r="AD94" s="15">
        <f t="shared" si="24"/>
        <v>270.16666666666669</v>
      </c>
      <c r="AG94">
        <v>258</v>
      </c>
      <c r="AH94">
        <v>368</v>
      </c>
      <c r="AI94">
        <v>296</v>
      </c>
      <c r="AJ94">
        <v>290</v>
      </c>
      <c r="AK94">
        <v>346</v>
      </c>
      <c r="AL94">
        <v>442</v>
      </c>
      <c r="AM94">
        <v>478</v>
      </c>
      <c r="AN94">
        <v>544</v>
      </c>
      <c r="AO94">
        <v>428</v>
      </c>
      <c r="AP94">
        <v>426</v>
      </c>
      <c r="AQ94">
        <v>446</v>
      </c>
      <c r="AR94">
        <v>276</v>
      </c>
      <c r="PR94">
        <v>155</v>
      </c>
      <c r="PS94">
        <v>543</v>
      </c>
      <c r="PT94">
        <v>451</v>
      </c>
      <c r="PU94">
        <v>277</v>
      </c>
      <c r="PV94">
        <v>151</v>
      </c>
      <c r="PW94">
        <v>133</v>
      </c>
      <c r="PX94">
        <v>19</v>
      </c>
      <c r="PY94">
        <v>235</v>
      </c>
      <c r="PZ94">
        <v>279</v>
      </c>
      <c r="QA94">
        <v>337</v>
      </c>
      <c r="QB94">
        <v>191</v>
      </c>
      <c r="QC94">
        <v>471</v>
      </c>
    </row>
    <row r="95" spans="2:445" x14ac:dyDescent="0.25">
      <c r="B95" s="11">
        <v>92</v>
      </c>
      <c r="C95" s="11" t="s">
        <v>129</v>
      </c>
      <c r="D95" s="11"/>
      <c r="E95" s="11" t="s">
        <v>201</v>
      </c>
      <c r="F95" s="11"/>
      <c r="G95" s="11"/>
      <c r="H95" s="11"/>
      <c r="I95" s="11" t="s">
        <v>35</v>
      </c>
      <c r="J95" s="15" t="s">
        <v>178</v>
      </c>
      <c r="K95" s="11">
        <v>136</v>
      </c>
      <c r="L95" s="11"/>
      <c r="M95" s="11">
        <v>1</v>
      </c>
      <c r="N95" s="11" t="s">
        <v>12</v>
      </c>
      <c r="O95" s="15">
        <f t="shared" si="21"/>
        <v>156.63333333333333</v>
      </c>
      <c r="P95" s="15">
        <v>156.63333333333333</v>
      </c>
      <c r="Q95" s="12">
        <v>0.95</v>
      </c>
      <c r="R95" s="11" t="s">
        <v>16</v>
      </c>
      <c r="S95" s="12"/>
      <c r="T95" s="15">
        <f t="shared" si="22"/>
        <v>2260.5833333333335</v>
      </c>
      <c r="U95" s="15">
        <f t="shared" si="23"/>
        <v>507.01559207391284</v>
      </c>
      <c r="V95" s="11"/>
      <c r="W95" s="11"/>
      <c r="X95" s="12"/>
      <c r="Y95" s="11">
        <v>45</v>
      </c>
      <c r="Z95" s="11"/>
      <c r="AA95" s="11">
        <v>50</v>
      </c>
      <c r="AB95" s="12">
        <v>0.12</v>
      </c>
      <c r="AC95" s="15">
        <v>10</v>
      </c>
      <c r="AD95" s="15">
        <f t="shared" si="24"/>
        <v>1234.9166666666667</v>
      </c>
      <c r="AG95">
        <v>2405</v>
      </c>
      <c r="AH95">
        <v>2389</v>
      </c>
      <c r="AI95">
        <v>1831</v>
      </c>
      <c r="AJ95">
        <v>2094</v>
      </c>
      <c r="AK95">
        <v>2408</v>
      </c>
      <c r="AL95">
        <v>1989</v>
      </c>
      <c r="AM95">
        <v>2280</v>
      </c>
      <c r="AN95">
        <v>2122</v>
      </c>
      <c r="AO95">
        <v>1436</v>
      </c>
      <c r="AP95">
        <v>3037</v>
      </c>
      <c r="AQ95">
        <v>3272</v>
      </c>
      <c r="AR95">
        <v>1864</v>
      </c>
      <c r="PR95">
        <v>510</v>
      </c>
      <c r="PS95">
        <v>443</v>
      </c>
      <c r="PT95">
        <v>1546</v>
      </c>
      <c r="PU95">
        <v>1486</v>
      </c>
      <c r="PV95">
        <v>1058</v>
      </c>
      <c r="PW95">
        <v>1241</v>
      </c>
      <c r="PX95">
        <v>581</v>
      </c>
      <c r="PY95">
        <v>1045</v>
      </c>
      <c r="PZ95">
        <v>1877</v>
      </c>
      <c r="QA95">
        <v>1360</v>
      </c>
      <c r="QB95">
        <v>1490</v>
      </c>
      <c r="QC95">
        <v>2182</v>
      </c>
    </row>
    <row r="96" spans="2:445" x14ac:dyDescent="0.25">
      <c r="B96" s="11">
        <v>93</v>
      </c>
      <c r="C96" s="11" t="s">
        <v>130</v>
      </c>
      <c r="D96" s="11"/>
      <c r="E96" s="11" t="s">
        <v>201</v>
      </c>
      <c r="F96" s="11"/>
      <c r="G96" s="11"/>
      <c r="H96" s="11"/>
      <c r="I96" s="11" t="s">
        <v>35</v>
      </c>
      <c r="J96" s="15" t="s">
        <v>178</v>
      </c>
      <c r="K96" s="11">
        <v>136</v>
      </c>
      <c r="L96" s="11"/>
      <c r="M96" s="11">
        <v>1</v>
      </c>
      <c r="N96" s="11" t="s">
        <v>12</v>
      </c>
      <c r="O96" s="15">
        <f t="shared" si="21"/>
        <v>55.129411764705885</v>
      </c>
      <c r="P96" s="15">
        <v>55.129411764705885</v>
      </c>
      <c r="Q96" s="12">
        <v>0.95</v>
      </c>
      <c r="R96" s="11" t="s">
        <v>16</v>
      </c>
      <c r="S96" s="12"/>
      <c r="T96" s="15">
        <f t="shared" si="22"/>
        <v>375.33333333333331</v>
      </c>
      <c r="U96" s="15">
        <f t="shared" si="23"/>
        <v>57.931516517873185</v>
      </c>
      <c r="V96" s="11"/>
      <c r="W96" s="11"/>
      <c r="X96" s="12"/>
      <c r="Y96" s="11">
        <v>74</v>
      </c>
      <c r="Z96" s="11"/>
      <c r="AA96" s="11">
        <v>50</v>
      </c>
      <c r="AB96" s="12">
        <v>0.12</v>
      </c>
      <c r="AC96" s="15">
        <v>30</v>
      </c>
      <c r="AD96" s="15">
        <f t="shared" si="24"/>
        <v>330.25</v>
      </c>
      <c r="AG96">
        <v>403</v>
      </c>
      <c r="AH96">
        <v>403</v>
      </c>
      <c r="AI96">
        <v>378</v>
      </c>
      <c r="AJ96">
        <v>333</v>
      </c>
      <c r="AK96">
        <v>434</v>
      </c>
      <c r="AL96">
        <v>462</v>
      </c>
      <c r="AM96">
        <v>331</v>
      </c>
      <c r="AN96">
        <v>340</v>
      </c>
      <c r="AO96">
        <v>456</v>
      </c>
      <c r="AP96">
        <v>360</v>
      </c>
      <c r="AQ96">
        <v>333</v>
      </c>
      <c r="AR96">
        <v>271</v>
      </c>
      <c r="PR96">
        <v>426</v>
      </c>
      <c r="PS96">
        <v>701</v>
      </c>
      <c r="PT96">
        <v>341</v>
      </c>
      <c r="PU96">
        <v>230</v>
      </c>
      <c r="PV96">
        <v>0</v>
      </c>
      <c r="PW96">
        <v>270</v>
      </c>
      <c r="PX96">
        <v>323</v>
      </c>
      <c r="PY96">
        <v>451</v>
      </c>
      <c r="PZ96">
        <v>247</v>
      </c>
      <c r="QA96">
        <v>127</v>
      </c>
      <c r="QB96">
        <v>424</v>
      </c>
      <c r="QC96">
        <v>423</v>
      </c>
    </row>
    <row r="97" spans="2:445" x14ac:dyDescent="0.25">
      <c r="B97" s="11">
        <v>94</v>
      </c>
      <c r="C97" s="11" t="s">
        <v>131</v>
      </c>
      <c r="D97" s="11"/>
      <c r="E97" s="11" t="s">
        <v>201</v>
      </c>
      <c r="F97" s="11"/>
      <c r="G97" s="11"/>
      <c r="H97" s="11"/>
      <c r="I97" s="11" t="s">
        <v>35</v>
      </c>
      <c r="J97" s="15" t="s">
        <v>178</v>
      </c>
      <c r="K97" s="11">
        <v>31</v>
      </c>
      <c r="L97" s="11"/>
      <c r="M97" s="11">
        <v>1</v>
      </c>
      <c r="N97" s="11" t="s">
        <v>12</v>
      </c>
      <c r="O97" s="15">
        <f t="shared" si="21"/>
        <v>94.123595505617971</v>
      </c>
      <c r="P97" s="15">
        <v>94.123595505617971</v>
      </c>
      <c r="Q97" s="12">
        <v>0.95</v>
      </c>
      <c r="R97" s="11" t="s">
        <v>16</v>
      </c>
      <c r="S97" s="12"/>
      <c r="T97" s="15">
        <f t="shared" si="22"/>
        <v>1364.1666666666667</v>
      </c>
      <c r="U97" s="15">
        <f t="shared" si="23"/>
        <v>129.68060998491876</v>
      </c>
      <c r="V97" s="11"/>
      <c r="W97" s="11"/>
      <c r="X97" s="12"/>
      <c r="Y97" s="11">
        <v>35</v>
      </c>
      <c r="Z97" s="11"/>
      <c r="AA97" s="11">
        <v>50</v>
      </c>
      <c r="AB97" s="12">
        <v>0.12</v>
      </c>
      <c r="AC97" s="15">
        <v>10</v>
      </c>
      <c r="AD97" s="15">
        <f t="shared" si="24"/>
        <v>1110.75</v>
      </c>
      <c r="AG97">
        <v>1424</v>
      </c>
      <c r="AH97">
        <v>1336</v>
      </c>
      <c r="AI97">
        <v>1536</v>
      </c>
      <c r="AJ97">
        <v>1226</v>
      </c>
      <c r="AK97">
        <v>1430</v>
      </c>
      <c r="AL97">
        <v>1212</v>
      </c>
      <c r="AM97">
        <v>1522</v>
      </c>
      <c r="AN97">
        <v>1263</v>
      </c>
      <c r="AO97">
        <v>1413</v>
      </c>
      <c r="AP97">
        <v>1491</v>
      </c>
      <c r="AQ97">
        <v>1378</v>
      </c>
      <c r="AR97">
        <v>1139</v>
      </c>
      <c r="PR97">
        <v>838</v>
      </c>
      <c r="PS97">
        <v>870</v>
      </c>
      <c r="PT97">
        <v>1270</v>
      </c>
      <c r="PU97">
        <v>1308</v>
      </c>
      <c r="PV97">
        <v>998</v>
      </c>
      <c r="PW97">
        <v>1186</v>
      </c>
      <c r="PX97">
        <v>1184</v>
      </c>
      <c r="PY97">
        <v>1417</v>
      </c>
      <c r="PZ97">
        <v>1316</v>
      </c>
      <c r="QA97">
        <v>805</v>
      </c>
      <c r="QB97">
        <v>803</v>
      </c>
      <c r="QC97">
        <v>1334</v>
      </c>
    </row>
    <row r="98" spans="2:445" x14ac:dyDescent="0.25">
      <c r="B98" s="11">
        <v>95</v>
      </c>
      <c r="C98" s="11" t="s">
        <v>132</v>
      </c>
      <c r="D98" s="11"/>
      <c r="E98" s="11" t="s">
        <v>201</v>
      </c>
      <c r="F98" s="11"/>
      <c r="G98" s="11"/>
      <c r="H98" s="11"/>
      <c r="I98" s="11" t="s">
        <v>35</v>
      </c>
      <c r="J98" s="15" t="s">
        <v>178</v>
      </c>
      <c r="K98" s="11">
        <v>31</v>
      </c>
      <c r="L98" s="11"/>
      <c r="M98" s="11">
        <v>1</v>
      </c>
      <c r="N98" s="11" t="s">
        <v>12</v>
      </c>
      <c r="O98" s="15">
        <f t="shared" si="21"/>
        <v>52.6</v>
      </c>
      <c r="P98" s="15">
        <v>52.6</v>
      </c>
      <c r="Q98" s="12">
        <v>0.95</v>
      </c>
      <c r="R98" s="11" t="s">
        <v>16</v>
      </c>
      <c r="S98" s="12"/>
      <c r="T98" s="15">
        <f t="shared" si="22"/>
        <v>409.16666666666669</v>
      </c>
      <c r="U98" s="15">
        <f t="shared" si="23"/>
        <v>98.809121159144169</v>
      </c>
      <c r="V98" s="11"/>
      <c r="W98" s="11"/>
      <c r="X98" s="12"/>
      <c r="Y98" s="11">
        <v>38</v>
      </c>
      <c r="Z98" s="11"/>
      <c r="AA98" s="11">
        <v>50</v>
      </c>
      <c r="AB98" s="12">
        <v>0.12</v>
      </c>
      <c r="AC98" s="15">
        <v>10</v>
      </c>
      <c r="AD98" s="15">
        <f t="shared" si="24"/>
        <v>464.83333333333331</v>
      </c>
      <c r="AG98">
        <v>308</v>
      </c>
      <c r="AH98">
        <v>483</v>
      </c>
      <c r="AI98">
        <v>312</v>
      </c>
      <c r="AJ98">
        <v>502</v>
      </c>
      <c r="AK98">
        <v>341</v>
      </c>
      <c r="AL98">
        <v>315</v>
      </c>
      <c r="AM98">
        <v>482</v>
      </c>
      <c r="AN98">
        <v>422</v>
      </c>
      <c r="AO98">
        <v>298</v>
      </c>
      <c r="AP98">
        <v>478</v>
      </c>
      <c r="AQ98">
        <v>599</v>
      </c>
      <c r="AR98">
        <v>370</v>
      </c>
      <c r="PR98">
        <v>529</v>
      </c>
      <c r="PS98">
        <v>526</v>
      </c>
      <c r="PT98">
        <v>652</v>
      </c>
      <c r="PU98">
        <v>312</v>
      </c>
      <c r="PV98">
        <v>445</v>
      </c>
      <c r="PW98">
        <v>670</v>
      </c>
      <c r="PX98">
        <v>374</v>
      </c>
      <c r="PY98">
        <v>312</v>
      </c>
      <c r="PZ98">
        <v>482</v>
      </c>
      <c r="QA98">
        <v>604</v>
      </c>
      <c r="QB98">
        <v>371</v>
      </c>
      <c r="QC98">
        <v>301</v>
      </c>
    </row>
    <row r="99" spans="2:445" x14ac:dyDescent="0.25">
      <c r="B99" s="11">
        <v>96</v>
      </c>
      <c r="C99" s="11" t="s">
        <v>133</v>
      </c>
      <c r="D99" s="11"/>
      <c r="E99" s="11" t="s">
        <v>201</v>
      </c>
      <c r="F99" s="11"/>
      <c r="G99" s="11"/>
      <c r="H99" s="11"/>
      <c r="I99" s="11" t="s">
        <v>35</v>
      </c>
      <c r="J99" s="15" t="s">
        <v>178</v>
      </c>
      <c r="K99" s="11">
        <v>31</v>
      </c>
      <c r="L99" s="11"/>
      <c r="M99" s="11">
        <v>1</v>
      </c>
      <c r="N99" s="11" t="s">
        <v>12</v>
      </c>
      <c r="O99" s="15">
        <f t="shared" si="21"/>
        <v>40.395604395604394</v>
      </c>
      <c r="P99" s="15">
        <v>40.395604395604394</v>
      </c>
      <c r="Q99" s="12">
        <v>0.95</v>
      </c>
      <c r="R99" s="11" t="s">
        <v>16</v>
      </c>
      <c r="S99" s="12"/>
      <c r="T99" s="15">
        <f t="shared" si="22"/>
        <v>318.16666666666669</v>
      </c>
      <c r="U99" s="15">
        <f t="shared" si="23"/>
        <v>61.374903567164935</v>
      </c>
      <c r="V99" s="11"/>
      <c r="W99" s="11"/>
      <c r="X99" s="12"/>
      <c r="Y99" s="11">
        <v>29</v>
      </c>
      <c r="Z99" s="11"/>
      <c r="AA99" s="11">
        <v>50</v>
      </c>
      <c r="AB99" s="12">
        <v>0.12</v>
      </c>
      <c r="AC99" s="15">
        <v>10</v>
      </c>
      <c r="AD99" s="15">
        <f t="shared" si="24"/>
        <v>94.416666666666671</v>
      </c>
      <c r="AG99">
        <v>267</v>
      </c>
      <c r="AH99">
        <v>285</v>
      </c>
      <c r="AI99">
        <v>305</v>
      </c>
      <c r="AJ99">
        <v>323</v>
      </c>
      <c r="AK99">
        <v>286</v>
      </c>
      <c r="AL99">
        <v>475</v>
      </c>
      <c r="AM99">
        <v>314</v>
      </c>
      <c r="AN99">
        <v>281</v>
      </c>
      <c r="AO99">
        <v>388</v>
      </c>
      <c r="AP99">
        <v>337</v>
      </c>
      <c r="AQ99">
        <v>311</v>
      </c>
      <c r="AR99">
        <v>246</v>
      </c>
      <c r="PR99">
        <v>139</v>
      </c>
      <c r="PS99">
        <v>202</v>
      </c>
      <c r="PT99">
        <v>137</v>
      </c>
      <c r="PU99">
        <v>0</v>
      </c>
      <c r="PV99">
        <v>0</v>
      </c>
      <c r="PW99">
        <v>177</v>
      </c>
      <c r="PX99">
        <v>67</v>
      </c>
      <c r="PY99">
        <v>86</v>
      </c>
      <c r="PZ99">
        <v>174</v>
      </c>
      <c r="QA99">
        <v>17</v>
      </c>
      <c r="QB99">
        <v>134</v>
      </c>
      <c r="QC99">
        <v>0</v>
      </c>
    </row>
    <row r="100" spans="2:445" x14ac:dyDescent="0.25">
      <c r="B100" s="11">
        <v>97</v>
      </c>
      <c r="C100" s="11" t="s">
        <v>134</v>
      </c>
      <c r="D100" s="11"/>
      <c r="E100" s="11" t="s">
        <v>201</v>
      </c>
      <c r="F100" s="11"/>
      <c r="G100" s="11"/>
      <c r="H100" s="11"/>
      <c r="I100" s="11" t="s">
        <v>35</v>
      </c>
      <c r="J100" s="15" t="s">
        <v>178</v>
      </c>
      <c r="K100" s="11">
        <v>73</v>
      </c>
      <c r="L100" s="11"/>
      <c r="M100" s="11">
        <v>1</v>
      </c>
      <c r="N100" s="11" t="s">
        <v>12</v>
      </c>
      <c r="O100" s="15">
        <f t="shared" si="21"/>
        <v>88.530612244897952</v>
      </c>
      <c r="P100" s="15">
        <v>88.530612244897952</v>
      </c>
      <c r="Q100" s="12">
        <v>0.95</v>
      </c>
      <c r="R100" s="11" t="s">
        <v>16</v>
      </c>
      <c r="S100" s="12"/>
      <c r="T100" s="15">
        <f t="shared" si="22"/>
        <v>1105.4166666666667</v>
      </c>
      <c r="U100" s="15">
        <f t="shared" si="23"/>
        <v>173.32022823418927</v>
      </c>
      <c r="V100" s="11"/>
      <c r="W100" s="11"/>
      <c r="X100" s="12"/>
      <c r="Y100" s="11">
        <v>23</v>
      </c>
      <c r="Z100" s="11"/>
      <c r="AA100" s="11">
        <v>50</v>
      </c>
      <c r="AB100" s="12">
        <v>0.12</v>
      </c>
      <c r="AC100" s="15">
        <v>10</v>
      </c>
      <c r="AD100" s="15">
        <f t="shared" si="24"/>
        <v>999.33333333333337</v>
      </c>
      <c r="AG100">
        <v>888</v>
      </c>
      <c r="AH100">
        <v>912</v>
      </c>
      <c r="AI100">
        <v>1040</v>
      </c>
      <c r="AJ100">
        <v>926</v>
      </c>
      <c r="AK100">
        <v>1420</v>
      </c>
      <c r="AL100">
        <v>1034</v>
      </c>
      <c r="AM100">
        <v>1162</v>
      </c>
      <c r="AN100">
        <v>1028</v>
      </c>
      <c r="AO100">
        <v>1188</v>
      </c>
      <c r="AP100">
        <v>1245</v>
      </c>
      <c r="AQ100">
        <v>1365</v>
      </c>
      <c r="AR100">
        <v>1057</v>
      </c>
      <c r="PR100">
        <v>1021</v>
      </c>
      <c r="PS100">
        <v>1207</v>
      </c>
      <c r="PT100">
        <v>737</v>
      </c>
      <c r="PU100">
        <v>765</v>
      </c>
      <c r="PV100">
        <v>521</v>
      </c>
      <c r="PW100">
        <v>897</v>
      </c>
      <c r="PX100">
        <v>1493</v>
      </c>
      <c r="PY100">
        <v>1653</v>
      </c>
      <c r="PZ100">
        <v>1503</v>
      </c>
      <c r="QA100">
        <v>780</v>
      </c>
      <c r="QB100">
        <v>945</v>
      </c>
      <c r="QC100">
        <v>470</v>
      </c>
    </row>
    <row r="101" spans="2:445" x14ac:dyDescent="0.25">
      <c r="B101" s="11">
        <v>98</v>
      </c>
      <c r="C101" s="11" t="s">
        <v>135</v>
      </c>
      <c r="D101" s="11"/>
      <c r="E101" s="11" t="s">
        <v>201</v>
      </c>
      <c r="F101" s="11"/>
      <c r="G101" s="11"/>
      <c r="H101" s="11"/>
      <c r="I101" s="11" t="s">
        <v>35</v>
      </c>
      <c r="J101" s="15" t="s">
        <v>178</v>
      </c>
      <c r="K101" s="11">
        <v>115</v>
      </c>
      <c r="L101" s="11"/>
      <c r="M101" s="11">
        <v>1</v>
      </c>
      <c r="N101" s="11" t="s">
        <v>12</v>
      </c>
      <c r="O101" s="15">
        <f t="shared" si="21"/>
        <v>36.155844155844157</v>
      </c>
      <c r="P101" s="15">
        <v>36.155844155844157</v>
      </c>
      <c r="Q101" s="12">
        <v>0.95</v>
      </c>
      <c r="R101" s="11" t="s">
        <v>16</v>
      </c>
      <c r="S101" s="12"/>
      <c r="T101" s="15">
        <f t="shared" si="22"/>
        <v>205.41666666666666</v>
      </c>
      <c r="U101" s="15">
        <f t="shared" si="23"/>
        <v>56.575706854272781</v>
      </c>
      <c r="V101" s="11"/>
      <c r="W101" s="11"/>
      <c r="X101" s="12"/>
      <c r="Y101" s="11">
        <v>49</v>
      </c>
      <c r="Z101" s="11"/>
      <c r="AA101" s="11">
        <v>50</v>
      </c>
      <c r="AB101" s="12">
        <v>0.12</v>
      </c>
      <c r="AC101" s="15">
        <v>10</v>
      </c>
      <c r="AD101" s="15">
        <f t="shared" si="24"/>
        <v>530.91666666666663</v>
      </c>
      <c r="AG101">
        <v>192</v>
      </c>
      <c r="AH101">
        <v>193</v>
      </c>
      <c r="AI101">
        <v>268</v>
      </c>
      <c r="AJ101">
        <v>96</v>
      </c>
      <c r="AK101">
        <v>164</v>
      </c>
      <c r="AL101">
        <v>147</v>
      </c>
      <c r="AM101">
        <v>266</v>
      </c>
      <c r="AN101">
        <v>183</v>
      </c>
      <c r="AO101">
        <v>188</v>
      </c>
      <c r="AP101">
        <v>287</v>
      </c>
      <c r="AQ101">
        <v>252</v>
      </c>
      <c r="AR101">
        <v>229</v>
      </c>
      <c r="PR101">
        <v>340</v>
      </c>
      <c r="PS101">
        <v>339</v>
      </c>
      <c r="PT101">
        <v>407</v>
      </c>
      <c r="PU101">
        <v>533</v>
      </c>
      <c r="PV101">
        <v>609</v>
      </c>
      <c r="PW101">
        <v>816</v>
      </c>
      <c r="PX101">
        <v>586</v>
      </c>
      <c r="PY101">
        <v>595</v>
      </c>
      <c r="PZ101">
        <v>659</v>
      </c>
      <c r="QA101">
        <v>420</v>
      </c>
      <c r="QB101">
        <v>474</v>
      </c>
      <c r="QC101">
        <v>593</v>
      </c>
    </row>
    <row r="102" spans="2:445" x14ac:dyDescent="0.25">
      <c r="B102" s="11">
        <v>99</v>
      </c>
      <c r="C102" s="11" t="s">
        <v>136</v>
      </c>
      <c r="D102" s="11"/>
      <c r="E102" s="11" t="s">
        <v>201</v>
      </c>
      <c r="F102" s="11"/>
      <c r="G102" s="11"/>
      <c r="H102" s="11"/>
      <c r="I102" s="11" t="s">
        <v>35</v>
      </c>
      <c r="J102" s="15" t="s">
        <v>178</v>
      </c>
      <c r="K102" s="11">
        <v>73</v>
      </c>
      <c r="L102" s="11"/>
      <c r="M102" s="11">
        <v>1</v>
      </c>
      <c r="N102" s="11" t="s">
        <v>12</v>
      </c>
      <c r="O102" s="15">
        <f t="shared" si="21"/>
        <v>99.349206349206355</v>
      </c>
      <c r="P102" s="15">
        <v>99.349206349206355</v>
      </c>
      <c r="Q102" s="12">
        <v>0.95</v>
      </c>
      <c r="R102" s="11" t="s">
        <v>16</v>
      </c>
      <c r="S102" s="12"/>
      <c r="T102" s="15">
        <f t="shared" si="22"/>
        <v>1060.5833333333333</v>
      </c>
      <c r="U102" s="15">
        <f t="shared" si="23"/>
        <v>117.63383738095786</v>
      </c>
      <c r="V102" s="11"/>
      <c r="W102" s="11"/>
      <c r="X102" s="12"/>
      <c r="Y102" s="11">
        <v>28</v>
      </c>
      <c r="Z102" s="11"/>
      <c r="AA102" s="11">
        <v>50</v>
      </c>
      <c r="AB102" s="12">
        <v>0.12</v>
      </c>
      <c r="AC102" s="15">
        <v>10</v>
      </c>
      <c r="AD102" s="15">
        <f t="shared" si="24"/>
        <v>439.75</v>
      </c>
      <c r="AG102">
        <v>961</v>
      </c>
      <c r="AH102">
        <v>932</v>
      </c>
      <c r="AI102">
        <v>1159</v>
      </c>
      <c r="AJ102">
        <v>911</v>
      </c>
      <c r="AK102">
        <v>1309</v>
      </c>
      <c r="AL102">
        <v>1063</v>
      </c>
      <c r="AM102">
        <v>1073</v>
      </c>
      <c r="AN102">
        <v>1011</v>
      </c>
      <c r="AO102">
        <v>1177</v>
      </c>
      <c r="AP102">
        <v>1033</v>
      </c>
      <c r="AQ102">
        <v>1135</v>
      </c>
      <c r="AR102">
        <v>963</v>
      </c>
      <c r="PR102">
        <v>1052</v>
      </c>
      <c r="PS102">
        <v>804</v>
      </c>
      <c r="PT102">
        <v>309</v>
      </c>
      <c r="PU102">
        <v>158</v>
      </c>
      <c r="PV102">
        <v>0</v>
      </c>
      <c r="PW102">
        <v>318</v>
      </c>
      <c r="PX102">
        <v>16</v>
      </c>
      <c r="PY102">
        <v>700</v>
      </c>
      <c r="PZ102">
        <v>568</v>
      </c>
      <c r="QA102">
        <v>560</v>
      </c>
      <c r="QB102">
        <v>240</v>
      </c>
      <c r="QC102">
        <v>552</v>
      </c>
    </row>
    <row r="103" spans="2:445" x14ac:dyDescent="0.25">
      <c r="B103" s="11">
        <v>100</v>
      </c>
      <c r="C103" s="11" t="s">
        <v>137</v>
      </c>
      <c r="D103" s="11"/>
      <c r="E103" s="11" t="s">
        <v>201</v>
      </c>
      <c r="F103" s="11"/>
      <c r="G103" s="11"/>
      <c r="H103" s="11"/>
      <c r="I103" s="11" t="s">
        <v>35</v>
      </c>
      <c r="J103" s="15" t="s">
        <v>178</v>
      </c>
      <c r="K103" s="11">
        <v>83</v>
      </c>
      <c r="L103" s="11"/>
      <c r="M103" s="11">
        <v>1</v>
      </c>
      <c r="N103" s="11" t="s">
        <v>12</v>
      </c>
      <c r="O103" s="15">
        <f t="shared" si="21"/>
        <v>117.82113821138212</v>
      </c>
      <c r="P103" s="15">
        <v>117.82113821138212</v>
      </c>
      <c r="Q103" s="12">
        <v>0.95</v>
      </c>
      <c r="R103" s="11" t="s">
        <v>16</v>
      </c>
      <c r="S103" s="12"/>
      <c r="T103" s="15">
        <f t="shared" si="22"/>
        <v>1160.8333333333333</v>
      </c>
      <c r="U103" s="15">
        <f t="shared" si="23"/>
        <v>176.17131813474427</v>
      </c>
      <c r="V103" s="11"/>
      <c r="W103" s="11"/>
      <c r="X103" s="12"/>
      <c r="Y103" s="11">
        <v>11</v>
      </c>
      <c r="Z103" s="11"/>
      <c r="AA103" s="11">
        <v>50</v>
      </c>
      <c r="AB103" s="12">
        <v>0.12</v>
      </c>
      <c r="AC103" s="15">
        <v>10</v>
      </c>
      <c r="AD103" s="15">
        <f t="shared" si="24"/>
        <v>1430.75</v>
      </c>
      <c r="AG103">
        <v>1193</v>
      </c>
      <c r="AH103">
        <v>1092</v>
      </c>
      <c r="AI103">
        <v>929</v>
      </c>
      <c r="AJ103">
        <v>952</v>
      </c>
      <c r="AK103">
        <v>1207</v>
      </c>
      <c r="AL103">
        <v>1006</v>
      </c>
      <c r="AM103">
        <v>1340</v>
      </c>
      <c r="AN103">
        <v>1239</v>
      </c>
      <c r="AO103">
        <v>1210</v>
      </c>
      <c r="AP103">
        <v>1140</v>
      </c>
      <c r="AQ103">
        <v>1562</v>
      </c>
      <c r="AR103">
        <v>1060</v>
      </c>
      <c r="PR103">
        <v>1371</v>
      </c>
      <c r="PS103">
        <v>1375</v>
      </c>
      <c r="PT103">
        <v>1614</v>
      </c>
      <c r="PU103">
        <v>2102</v>
      </c>
      <c r="PV103">
        <v>1211</v>
      </c>
      <c r="PW103">
        <v>1685</v>
      </c>
      <c r="PX103">
        <v>910</v>
      </c>
      <c r="PY103">
        <v>1006</v>
      </c>
      <c r="PZ103">
        <v>1316</v>
      </c>
      <c r="QA103">
        <v>1711</v>
      </c>
      <c r="QB103">
        <v>1174</v>
      </c>
      <c r="QC103">
        <v>1694</v>
      </c>
    </row>
  </sheetData>
  <dataValidations count="4">
    <dataValidation type="list" allowBlank="1" showInputMessage="1" showErrorMessage="1" sqref="I4:I103">
      <formula1>dd_ReplStrategy</formula1>
    </dataValidation>
    <dataValidation type="list" allowBlank="1" showInputMessage="1" showErrorMessage="1" sqref="N4:N103">
      <formula1>dd_ReorderApproach</formula1>
    </dataValidation>
    <dataValidation type="list" allowBlank="1" showInputMessage="1" showErrorMessage="1" sqref="R4:R103">
      <formula1>dd_SLtype</formula1>
    </dataValidation>
    <dataValidation type="list" allowBlank="1" showInputMessage="1" showErrorMessage="1" sqref="J4:J103">
      <formula1>"yes,no"</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79646"/>
  </sheetPr>
  <dimension ref="A1:KP505"/>
  <sheetViews>
    <sheetView workbookViewId="0"/>
  </sheetViews>
  <sheetFormatPr defaultRowHeight="15" x14ac:dyDescent="0.25"/>
  <cols>
    <col min="3" max="302" width="10" customWidth="1"/>
  </cols>
  <sheetData>
    <row r="1" spans="1:302" x14ac:dyDescent="0.25">
      <c r="A1" t="s">
        <v>24</v>
      </c>
    </row>
    <row r="3" spans="1:302" x14ac:dyDescent="0.25">
      <c r="C3" s="6" t="s">
        <v>23</v>
      </c>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8"/>
    </row>
    <row r="4" spans="1:302" x14ac:dyDescent="0.25">
      <c r="B4" s="2" t="s">
        <v>22</v>
      </c>
      <c r="C4" s="5">
        <v>3</v>
      </c>
      <c r="D4" s="5">
        <f>C4-1/100</f>
        <v>2.99</v>
      </c>
      <c r="E4" s="5">
        <f t="shared" ref="E4:BP4" si="0">D4-1/100</f>
        <v>2.9800000000000004</v>
      </c>
      <c r="F4" s="5">
        <f t="shared" si="0"/>
        <v>2.9700000000000006</v>
      </c>
      <c r="G4" s="5">
        <f t="shared" si="0"/>
        <v>2.9600000000000009</v>
      </c>
      <c r="H4" s="5">
        <f t="shared" si="0"/>
        <v>2.9500000000000011</v>
      </c>
      <c r="I4" s="5">
        <f t="shared" si="0"/>
        <v>2.9400000000000013</v>
      </c>
      <c r="J4" s="5">
        <f t="shared" si="0"/>
        <v>2.9300000000000015</v>
      </c>
      <c r="K4" s="5">
        <f t="shared" si="0"/>
        <v>2.9200000000000017</v>
      </c>
      <c r="L4" s="5">
        <f t="shared" si="0"/>
        <v>2.9100000000000019</v>
      </c>
      <c r="M4" s="5">
        <f t="shared" si="0"/>
        <v>2.9000000000000021</v>
      </c>
      <c r="N4" s="5">
        <f t="shared" si="0"/>
        <v>2.8900000000000023</v>
      </c>
      <c r="O4" s="5">
        <f t="shared" si="0"/>
        <v>2.8800000000000026</v>
      </c>
      <c r="P4" s="5">
        <f t="shared" si="0"/>
        <v>2.8700000000000028</v>
      </c>
      <c r="Q4" s="5">
        <f t="shared" si="0"/>
        <v>2.860000000000003</v>
      </c>
      <c r="R4" s="5">
        <f t="shared" si="0"/>
        <v>2.8500000000000032</v>
      </c>
      <c r="S4" s="5">
        <f t="shared" si="0"/>
        <v>2.8400000000000034</v>
      </c>
      <c r="T4" s="5">
        <f t="shared" si="0"/>
        <v>2.8300000000000036</v>
      </c>
      <c r="U4" s="5">
        <f t="shared" si="0"/>
        <v>2.8200000000000038</v>
      </c>
      <c r="V4" s="5">
        <f t="shared" si="0"/>
        <v>2.8100000000000041</v>
      </c>
      <c r="W4" s="5">
        <f t="shared" si="0"/>
        <v>2.8000000000000043</v>
      </c>
      <c r="X4" s="5">
        <f t="shared" si="0"/>
        <v>2.7900000000000045</v>
      </c>
      <c r="Y4" s="5">
        <f t="shared" si="0"/>
        <v>2.7800000000000047</v>
      </c>
      <c r="Z4" s="5">
        <f t="shared" si="0"/>
        <v>2.7700000000000049</v>
      </c>
      <c r="AA4" s="5">
        <f t="shared" si="0"/>
        <v>2.7600000000000051</v>
      </c>
      <c r="AB4" s="5">
        <f t="shared" si="0"/>
        <v>2.7500000000000053</v>
      </c>
      <c r="AC4" s="5">
        <f t="shared" si="0"/>
        <v>2.7400000000000055</v>
      </c>
      <c r="AD4" s="5">
        <f t="shared" si="0"/>
        <v>2.7300000000000058</v>
      </c>
      <c r="AE4" s="5">
        <f t="shared" si="0"/>
        <v>2.720000000000006</v>
      </c>
      <c r="AF4" s="5">
        <f t="shared" si="0"/>
        <v>2.7100000000000062</v>
      </c>
      <c r="AG4" s="5">
        <f t="shared" si="0"/>
        <v>2.7000000000000064</v>
      </c>
      <c r="AH4" s="5">
        <f t="shared" si="0"/>
        <v>2.6900000000000066</v>
      </c>
      <c r="AI4" s="5">
        <f t="shared" si="0"/>
        <v>2.6800000000000068</v>
      </c>
      <c r="AJ4" s="5">
        <f t="shared" si="0"/>
        <v>2.670000000000007</v>
      </c>
      <c r="AK4" s="5">
        <f t="shared" si="0"/>
        <v>2.6600000000000072</v>
      </c>
      <c r="AL4" s="5">
        <f t="shared" si="0"/>
        <v>2.6500000000000075</v>
      </c>
      <c r="AM4" s="5">
        <f t="shared" si="0"/>
        <v>2.6400000000000077</v>
      </c>
      <c r="AN4" s="5">
        <f t="shared" si="0"/>
        <v>2.6300000000000079</v>
      </c>
      <c r="AO4" s="5">
        <f t="shared" si="0"/>
        <v>2.6200000000000081</v>
      </c>
      <c r="AP4" s="5">
        <f t="shared" si="0"/>
        <v>2.6100000000000083</v>
      </c>
      <c r="AQ4" s="5">
        <f t="shared" si="0"/>
        <v>2.6000000000000085</v>
      </c>
      <c r="AR4" s="5">
        <f t="shared" si="0"/>
        <v>2.5900000000000087</v>
      </c>
      <c r="AS4" s="5">
        <f t="shared" si="0"/>
        <v>2.580000000000009</v>
      </c>
      <c r="AT4" s="5">
        <f t="shared" si="0"/>
        <v>2.5700000000000092</v>
      </c>
      <c r="AU4" s="5">
        <f t="shared" si="0"/>
        <v>2.5600000000000094</v>
      </c>
      <c r="AV4" s="5">
        <f t="shared" si="0"/>
        <v>2.5500000000000096</v>
      </c>
      <c r="AW4" s="5">
        <f t="shared" si="0"/>
        <v>2.5400000000000098</v>
      </c>
      <c r="AX4" s="5">
        <f t="shared" si="0"/>
        <v>2.53000000000001</v>
      </c>
      <c r="AY4" s="5">
        <f t="shared" si="0"/>
        <v>2.5200000000000102</v>
      </c>
      <c r="AZ4" s="5">
        <f t="shared" si="0"/>
        <v>2.5100000000000104</v>
      </c>
      <c r="BA4" s="5">
        <f t="shared" si="0"/>
        <v>2.5000000000000107</v>
      </c>
      <c r="BB4" s="5">
        <f t="shared" si="0"/>
        <v>2.4900000000000109</v>
      </c>
      <c r="BC4" s="5">
        <f t="shared" si="0"/>
        <v>2.4800000000000111</v>
      </c>
      <c r="BD4" s="5">
        <f t="shared" si="0"/>
        <v>2.4700000000000113</v>
      </c>
      <c r="BE4" s="5">
        <f t="shared" si="0"/>
        <v>2.4600000000000115</v>
      </c>
      <c r="BF4" s="5">
        <f t="shared" si="0"/>
        <v>2.4500000000000117</v>
      </c>
      <c r="BG4" s="5">
        <f t="shared" si="0"/>
        <v>2.4400000000000119</v>
      </c>
      <c r="BH4" s="5">
        <f t="shared" si="0"/>
        <v>2.4300000000000122</v>
      </c>
      <c r="BI4" s="5">
        <f t="shared" si="0"/>
        <v>2.4200000000000124</v>
      </c>
      <c r="BJ4" s="5">
        <f t="shared" si="0"/>
        <v>2.4100000000000126</v>
      </c>
      <c r="BK4" s="5">
        <f t="shared" si="0"/>
        <v>2.4000000000000128</v>
      </c>
      <c r="BL4" s="5">
        <f t="shared" si="0"/>
        <v>2.390000000000013</v>
      </c>
      <c r="BM4" s="5">
        <f t="shared" si="0"/>
        <v>2.3800000000000132</v>
      </c>
      <c r="BN4" s="5">
        <f t="shared" si="0"/>
        <v>2.3700000000000134</v>
      </c>
      <c r="BO4" s="5">
        <f t="shared" si="0"/>
        <v>2.3600000000000136</v>
      </c>
      <c r="BP4" s="5">
        <f t="shared" si="0"/>
        <v>2.3500000000000139</v>
      </c>
      <c r="BQ4" s="5">
        <f t="shared" ref="BQ4:CX4" si="1">BP4-1/100</f>
        <v>2.3400000000000141</v>
      </c>
      <c r="BR4" s="5">
        <f t="shared" si="1"/>
        <v>2.3300000000000143</v>
      </c>
      <c r="BS4" s="5">
        <f t="shared" si="1"/>
        <v>2.3200000000000145</v>
      </c>
      <c r="BT4" s="5">
        <f t="shared" si="1"/>
        <v>2.3100000000000147</v>
      </c>
      <c r="BU4" s="5">
        <f t="shared" si="1"/>
        <v>2.3000000000000149</v>
      </c>
      <c r="BV4" s="5">
        <f t="shared" si="1"/>
        <v>2.2900000000000151</v>
      </c>
      <c r="BW4" s="5">
        <f t="shared" si="1"/>
        <v>2.2800000000000153</v>
      </c>
      <c r="BX4" s="5">
        <f t="shared" si="1"/>
        <v>2.2700000000000156</v>
      </c>
      <c r="BY4" s="5">
        <f t="shared" si="1"/>
        <v>2.2600000000000158</v>
      </c>
      <c r="BZ4" s="5">
        <f t="shared" si="1"/>
        <v>2.250000000000016</v>
      </c>
      <c r="CA4" s="5">
        <f t="shared" si="1"/>
        <v>2.2400000000000162</v>
      </c>
      <c r="CB4" s="5">
        <f t="shared" si="1"/>
        <v>2.2300000000000164</v>
      </c>
      <c r="CC4" s="5">
        <f t="shared" si="1"/>
        <v>2.2200000000000166</v>
      </c>
      <c r="CD4" s="5">
        <f t="shared" si="1"/>
        <v>2.2100000000000168</v>
      </c>
      <c r="CE4" s="5">
        <f t="shared" si="1"/>
        <v>2.2000000000000171</v>
      </c>
      <c r="CF4" s="5">
        <f t="shared" si="1"/>
        <v>2.1900000000000173</v>
      </c>
      <c r="CG4" s="5">
        <f t="shared" si="1"/>
        <v>2.1800000000000175</v>
      </c>
      <c r="CH4" s="5">
        <f t="shared" si="1"/>
        <v>2.1700000000000177</v>
      </c>
      <c r="CI4" s="5">
        <f t="shared" si="1"/>
        <v>2.1600000000000179</v>
      </c>
      <c r="CJ4" s="5">
        <f t="shared" si="1"/>
        <v>2.1500000000000181</v>
      </c>
      <c r="CK4" s="5">
        <f t="shared" si="1"/>
        <v>2.1400000000000183</v>
      </c>
      <c r="CL4" s="5">
        <f t="shared" si="1"/>
        <v>2.1300000000000185</v>
      </c>
      <c r="CM4" s="5">
        <f t="shared" si="1"/>
        <v>2.1200000000000188</v>
      </c>
      <c r="CN4" s="5">
        <f t="shared" si="1"/>
        <v>2.110000000000019</v>
      </c>
      <c r="CO4" s="5">
        <f t="shared" si="1"/>
        <v>2.1000000000000192</v>
      </c>
      <c r="CP4" s="5">
        <f t="shared" si="1"/>
        <v>2.0900000000000194</v>
      </c>
      <c r="CQ4" s="5">
        <f t="shared" si="1"/>
        <v>2.0800000000000196</v>
      </c>
      <c r="CR4" s="5">
        <f t="shared" si="1"/>
        <v>2.0700000000000198</v>
      </c>
      <c r="CS4" s="5">
        <f t="shared" si="1"/>
        <v>2.06000000000002</v>
      </c>
      <c r="CT4" s="5">
        <f t="shared" si="1"/>
        <v>2.0500000000000203</v>
      </c>
      <c r="CU4" s="5">
        <f t="shared" si="1"/>
        <v>2.0400000000000205</v>
      </c>
      <c r="CV4" s="5">
        <f t="shared" si="1"/>
        <v>2.0300000000000207</v>
      </c>
      <c r="CW4" s="5">
        <f t="shared" si="1"/>
        <v>2.0200000000000209</v>
      </c>
      <c r="CX4" s="5">
        <f t="shared" si="1"/>
        <v>2.0100000000000211</v>
      </c>
      <c r="CY4" s="5">
        <f t="shared" ref="CY4" si="2">CX4-1/100</f>
        <v>2.0000000000000213</v>
      </c>
      <c r="CZ4" s="5">
        <f t="shared" ref="CZ4" si="3">CY4-1/100</f>
        <v>1.9900000000000213</v>
      </c>
      <c r="DA4" s="5">
        <f t="shared" ref="DA4" si="4">CZ4-1/100</f>
        <v>1.9800000000000213</v>
      </c>
      <c r="DB4" s="5">
        <f t="shared" ref="DB4" si="5">DA4-1/100</f>
        <v>1.9700000000000213</v>
      </c>
      <c r="DC4" s="5">
        <f t="shared" ref="DC4" si="6">DB4-1/100</f>
        <v>1.9600000000000213</v>
      </c>
      <c r="DD4" s="5">
        <f t="shared" ref="DD4" si="7">DC4-1/100</f>
        <v>1.9500000000000213</v>
      </c>
      <c r="DE4" s="5">
        <f t="shared" ref="DE4" si="8">DD4-1/100</f>
        <v>1.9400000000000213</v>
      </c>
      <c r="DF4" s="5">
        <f t="shared" ref="DF4" si="9">DE4-1/100</f>
        <v>1.9300000000000213</v>
      </c>
      <c r="DG4" s="5">
        <f t="shared" ref="DG4" si="10">DF4-1/100</f>
        <v>1.9200000000000212</v>
      </c>
      <c r="DH4" s="5">
        <f t="shared" ref="DH4" si="11">DG4-1/100</f>
        <v>1.9100000000000212</v>
      </c>
      <c r="DI4" s="5">
        <f t="shared" ref="DI4" si="12">DH4-1/100</f>
        <v>1.9000000000000212</v>
      </c>
      <c r="DJ4" s="5">
        <f t="shared" ref="DJ4" si="13">DI4-1/100</f>
        <v>1.8900000000000212</v>
      </c>
      <c r="DK4" s="5">
        <f t="shared" ref="DK4" si="14">DJ4-1/100</f>
        <v>1.8800000000000212</v>
      </c>
      <c r="DL4" s="5">
        <f t="shared" ref="DL4" si="15">DK4-1/100</f>
        <v>1.8700000000000212</v>
      </c>
      <c r="DM4" s="5">
        <f t="shared" ref="DM4" si="16">DL4-1/100</f>
        <v>1.8600000000000212</v>
      </c>
      <c r="DN4" s="5">
        <f t="shared" ref="DN4" si="17">DM4-1/100</f>
        <v>1.8500000000000212</v>
      </c>
      <c r="DO4" s="5">
        <f t="shared" ref="DO4" si="18">DN4-1/100</f>
        <v>1.8400000000000212</v>
      </c>
      <c r="DP4" s="5">
        <f t="shared" ref="DP4" si="19">DO4-1/100</f>
        <v>1.8300000000000212</v>
      </c>
      <c r="DQ4" s="5">
        <f t="shared" ref="DQ4" si="20">DP4-1/100</f>
        <v>1.8200000000000212</v>
      </c>
      <c r="DR4" s="5">
        <f t="shared" ref="DR4" si="21">DQ4-1/100</f>
        <v>1.8100000000000211</v>
      </c>
      <c r="DS4" s="5">
        <f t="shared" ref="DS4" si="22">DR4-1/100</f>
        <v>1.8000000000000211</v>
      </c>
      <c r="DT4" s="5">
        <f t="shared" ref="DT4" si="23">DS4-1/100</f>
        <v>1.7900000000000211</v>
      </c>
      <c r="DU4" s="5">
        <f t="shared" ref="DU4" si="24">DT4-1/100</f>
        <v>1.7800000000000211</v>
      </c>
      <c r="DV4" s="5">
        <f t="shared" ref="DV4" si="25">DU4-1/100</f>
        <v>1.7700000000000211</v>
      </c>
      <c r="DW4" s="5">
        <f t="shared" ref="DW4" si="26">DV4-1/100</f>
        <v>1.7600000000000211</v>
      </c>
      <c r="DX4" s="5">
        <f t="shared" ref="DX4" si="27">DW4-1/100</f>
        <v>1.7500000000000211</v>
      </c>
      <c r="DY4" s="5">
        <f t="shared" ref="DY4" si="28">DX4-1/100</f>
        <v>1.7400000000000211</v>
      </c>
      <c r="DZ4" s="5">
        <f t="shared" ref="DZ4" si="29">DY4-1/100</f>
        <v>1.7300000000000211</v>
      </c>
      <c r="EA4" s="5">
        <f t="shared" ref="EA4" si="30">DZ4-1/100</f>
        <v>1.7200000000000211</v>
      </c>
      <c r="EB4" s="5">
        <f t="shared" ref="EB4" si="31">EA4-1/100</f>
        <v>1.7100000000000211</v>
      </c>
      <c r="EC4" s="5">
        <f t="shared" ref="EC4" si="32">EB4-1/100</f>
        <v>1.700000000000021</v>
      </c>
      <c r="ED4" s="5">
        <f t="shared" ref="ED4" si="33">EC4-1/100</f>
        <v>1.690000000000021</v>
      </c>
      <c r="EE4" s="5">
        <f t="shared" ref="EE4" si="34">ED4-1/100</f>
        <v>1.680000000000021</v>
      </c>
      <c r="EF4" s="5">
        <f t="shared" ref="EF4" si="35">EE4-1/100</f>
        <v>1.670000000000021</v>
      </c>
      <c r="EG4" s="5">
        <f t="shared" ref="EG4" si="36">EF4-1/100</f>
        <v>1.660000000000021</v>
      </c>
      <c r="EH4" s="5">
        <f t="shared" ref="EH4" si="37">EG4-1/100</f>
        <v>1.650000000000021</v>
      </c>
      <c r="EI4" s="5">
        <f t="shared" ref="EI4" si="38">EH4-1/100</f>
        <v>1.640000000000021</v>
      </c>
      <c r="EJ4" s="5">
        <f t="shared" ref="EJ4" si="39">EI4-1/100</f>
        <v>1.630000000000021</v>
      </c>
      <c r="EK4" s="5">
        <f t="shared" ref="EK4" si="40">EJ4-1/100</f>
        <v>1.620000000000021</v>
      </c>
      <c r="EL4" s="5">
        <f t="shared" ref="EL4" si="41">EK4-1/100</f>
        <v>1.610000000000021</v>
      </c>
      <c r="EM4" s="5">
        <f t="shared" ref="EM4" si="42">EL4-1/100</f>
        <v>1.600000000000021</v>
      </c>
      <c r="EN4" s="5">
        <f t="shared" ref="EN4" si="43">EM4-1/100</f>
        <v>1.590000000000021</v>
      </c>
      <c r="EO4" s="5">
        <f t="shared" ref="EO4" si="44">EN4-1/100</f>
        <v>1.5800000000000209</v>
      </c>
      <c r="EP4" s="5">
        <f t="shared" ref="EP4" si="45">EO4-1/100</f>
        <v>1.5700000000000209</v>
      </c>
      <c r="EQ4" s="5">
        <f t="shared" ref="EQ4" si="46">EP4-1/100</f>
        <v>1.5600000000000209</v>
      </c>
      <c r="ER4" s="5">
        <f t="shared" ref="ER4" si="47">EQ4-1/100</f>
        <v>1.5500000000000209</v>
      </c>
      <c r="ES4" s="5">
        <f t="shared" ref="ES4" si="48">ER4-1/100</f>
        <v>1.5400000000000209</v>
      </c>
      <c r="ET4" s="5">
        <f t="shared" ref="ET4" si="49">ES4-1/100</f>
        <v>1.5300000000000209</v>
      </c>
      <c r="EU4" s="5">
        <f t="shared" ref="EU4" si="50">ET4-1/100</f>
        <v>1.5200000000000209</v>
      </c>
      <c r="EV4" s="5">
        <f t="shared" ref="EV4" si="51">EU4-1/100</f>
        <v>1.5100000000000209</v>
      </c>
      <c r="EW4" s="5">
        <f t="shared" ref="EW4" si="52">EV4-1/100</f>
        <v>1.5000000000000209</v>
      </c>
      <c r="EX4" s="5">
        <f t="shared" ref="EX4" si="53">EW4-1/100</f>
        <v>1.4900000000000209</v>
      </c>
      <c r="EY4" s="5">
        <f t="shared" ref="EY4" si="54">EX4-1/100</f>
        <v>1.4800000000000209</v>
      </c>
      <c r="EZ4" s="5">
        <f t="shared" ref="EZ4" si="55">EY4-1/100</f>
        <v>1.4700000000000208</v>
      </c>
      <c r="FA4" s="5">
        <f t="shared" ref="FA4" si="56">EZ4-1/100</f>
        <v>1.4600000000000208</v>
      </c>
      <c r="FB4" s="5">
        <f t="shared" ref="FB4" si="57">FA4-1/100</f>
        <v>1.4500000000000208</v>
      </c>
      <c r="FC4" s="5">
        <f t="shared" ref="FC4" si="58">FB4-1/100</f>
        <v>1.4400000000000208</v>
      </c>
      <c r="FD4" s="5">
        <f t="shared" ref="FD4" si="59">FC4-1/100</f>
        <v>1.4300000000000208</v>
      </c>
      <c r="FE4" s="5">
        <f t="shared" ref="FE4" si="60">FD4-1/100</f>
        <v>1.4200000000000208</v>
      </c>
      <c r="FF4" s="5">
        <f t="shared" ref="FF4" si="61">FE4-1/100</f>
        <v>1.4100000000000208</v>
      </c>
      <c r="FG4" s="5">
        <f t="shared" ref="FG4" si="62">FF4-1/100</f>
        <v>1.4000000000000208</v>
      </c>
      <c r="FH4" s="5">
        <f t="shared" ref="FH4" si="63">FG4-1/100</f>
        <v>1.3900000000000208</v>
      </c>
      <c r="FI4" s="5">
        <f t="shared" ref="FI4" si="64">FH4-1/100</f>
        <v>1.3800000000000208</v>
      </c>
      <c r="FJ4" s="5">
        <f t="shared" ref="FJ4" si="65">FI4-1/100</f>
        <v>1.3700000000000208</v>
      </c>
      <c r="FK4" s="5">
        <f t="shared" ref="FK4" si="66">FJ4-1/100</f>
        <v>1.3600000000000207</v>
      </c>
      <c r="FL4" s="5">
        <f t="shared" ref="FL4" si="67">FK4-1/100</f>
        <v>1.3500000000000207</v>
      </c>
      <c r="FM4" s="5">
        <f t="shared" ref="FM4" si="68">FL4-1/100</f>
        <v>1.3400000000000207</v>
      </c>
      <c r="FN4" s="5">
        <f t="shared" ref="FN4" si="69">FM4-1/100</f>
        <v>1.3300000000000207</v>
      </c>
      <c r="FO4" s="5">
        <f t="shared" ref="FO4" si="70">FN4-1/100</f>
        <v>1.3200000000000207</v>
      </c>
      <c r="FP4" s="5">
        <f t="shared" ref="FP4" si="71">FO4-1/100</f>
        <v>1.3100000000000207</v>
      </c>
      <c r="FQ4" s="5">
        <f t="shared" ref="FQ4" si="72">FP4-1/100</f>
        <v>1.3000000000000207</v>
      </c>
      <c r="FR4" s="5">
        <f t="shared" ref="FR4" si="73">FQ4-1/100</f>
        <v>1.2900000000000207</v>
      </c>
      <c r="FS4" s="5">
        <f t="shared" ref="FS4" si="74">FR4-1/100</f>
        <v>1.2800000000000207</v>
      </c>
      <c r="FT4" s="5">
        <f t="shared" ref="FT4" si="75">FS4-1/100</f>
        <v>1.2700000000000207</v>
      </c>
      <c r="FU4" s="5">
        <f t="shared" ref="FU4" si="76">FT4-1/100</f>
        <v>1.2600000000000207</v>
      </c>
      <c r="FV4" s="5">
        <f t="shared" ref="FV4" si="77">FU4-1/100</f>
        <v>1.2500000000000207</v>
      </c>
      <c r="FW4" s="5">
        <f t="shared" ref="FW4" si="78">FV4-1/100</f>
        <v>1.2400000000000206</v>
      </c>
      <c r="FX4" s="5">
        <f t="shared" ref="FX4" si="79">FW4-1/100</f>
        <v>1.2300000000000206</v>
      </c>
      <c r="FY4" s="5">
        <f t="shared" ref="FY4" si="80">FX4-1/100</f>
        <v>1.2200000000000206</v>
      </c>
      <c r="FZ4" s="5">
        <f t="shared" ref="FZ4" si="81">FY4-1/100</f>
        <v>1.2100000000000206</v>
      </c>
      <c r="GA4" s="5">
        <f t="shared" ref="GA4" si="82">FZ4-1/100</f>
        <v>1.2000000000000206</v>
      </c>
      <c r="GB4" s="5">
        <f t="shared" ref="GB4" si="83">GA4-1/100</f>
        <v>1.1900000000000206</v>
      </c>
      <c r="GC4" s="5">
        <f t="shared" ref="GC4" si="84">GB4-1/100</f>
        <v>1.1800000000000206</v>
      </c>
      <c r="GD4" s="5">
        <f t="shared" ref="GD4" si="85">GC4-1/100</f>
        <v>1.1700000000000206</v>
      </c>
      <c r="GE4" s="5">
        <f t="shared" ref="GE4" si="86">GD4-1/100</f>
        <v>1.1600000000000206</v>
      </c>
      <c r="GF4" s="5">
        <f t="shared" ref="GF4" si="87">GE4-1/100</f>
        <v>1.1500000000000206</v>
      </c>
      <c r="GG4" s="5">
        <f t="shared" ref="GG4" si="88">GF4-1/100</f>
        <v>1.1400000000000206</v>
      </c>
      <c r="GH4" s="5">
        <f t="shared" ref="GH4" si="89">GG4-1/100</f>
        <v>1.1300000000000205</v>
      </c>
      <c r="GI4" s="5">
        <f t="shared" ref="GI4" si="90">GH4-1/100</f>
        <v>1.1200000000000205</v>
      </c>
      <c r="GJ4" s="5">
        <f t="shared" ref="GJ4" si="91">GI4-1/100</f>
        <v>1.1100000000000205</v>
      </c>
      <c r="GK4" s="5">
        <f t="shared" ref="GK4" si="92">GJ4-1/100</f>
        <v>1.1000000000000205</v>
      </c>
      <c r="GL4" s="5">
        <f t="shared" ref="GL4" si="93">GK4-1/100</f>
        <v>1.0900000000000205</v>
      </c>
      <c r="GM4" s="5">
        <f t="shared" ref="GM4" si="94">GL4-1/100</f>
        <v>1.0800000000000205</v>
      </c>
      <c r="GN4" s="5">
        <f t="shared" ref="GN4" si="95">GM4-1/100</f>
        <v>1.0700000000000205</v>
      </c>
      <c r="GO4" s="5">
        <f t="shared" ref="GO4" si="96">GN4-1/100</f>
        <v>1.0600000000000205</v>
      </c>
      <c r="GP4" s="5">
        <f t="shared" ref="GP4" si="97">GO4-1/100</f>
        <v>1.0500000000000205</v>
      </c>
      <c r="GQ4" s="5">
        <f t="shared" ref="GQ4" si="98">GP4-1/100</f>
        <v>1.0400000000000205</v>
      </c>
      <c r="GR4" s="5">
        <f t="shared" ref="GR4" si="99">GQ4-1/100</f>
        <v>1.0300000000000205</v>
      </c>
      <c r="GS4" s="5">
        <f t="shared" ref="GS4" si="100">GR4-1/100</f>
        <v>1.0200000000000204</v>
      </c>
      <c r="GT4" s="5">
        <f t="shared" ref="GT4" si="101">GS4-1/100</f>
        <v>1.0100000000000204</v>
      </c>
      <c r="GU4" s="5">
        <f t="shared" ref="GU4" si="102">GT4-1/100</f>
        <v>1.0000000000000204</v>
      </c>
      <c r="GV4" s="5">
        <f t="shared" ref="GV4" si="103">GU4-1/100</f>
        <v>0.99000000000002042</v>
      </c>
      <c r="GW4" s="5">
        <f t="shared" ref="GW4" si="104">GV4-1/100</f>
        <v>0.98000000000002041</v>
      </c>
      <c r="GX4" s="5">
        <f t="shared" ref="GX4" si="105">GW4-1/100</f>
        <v>0.9700000000000204</v>
      </c>
      <c r="GY4" s="5">
        <f t="shared" ref="GY4" si="106">GX4-1/100</f>
        <v>0.96000000000002039</v>
      </c>
      <c r="GZ4" s="5">
        <f t="shared" ref="GZ4" si="107">GY4-1/100</f>
        <v>0.95000000000002038</v>
      </c>
      <c r="HA4" s="5">
        <f t="shared" ref="HA4" si="108">GZ4-1/100</f>
        <v>0.94000000000002037</v>
      </c>
      <c r="HB4" s="5">
        <f t="shared" ref="HB4" si="109">HA4-1/100</f>
        <v>0.93000000000002037</v>
      </c>
      <c r="HC4" s="5">
        <f t="shared" ref="HC4" si="110">HB4-1/100</f>
        <v>0.92000000000002036</v>
      </c>
      <c r="HD4" s="5">
        <f t="shared" ref="HD4" si="111">HC4-1/100</f>
        <v>0.91000000000002035</v>
      </c>
      <c r="HE4" s="5">
        <f t="shared" ref="HE4" si="112">HD4-1/100</f>
        <v>0.90000000000002034</v>
      </c>
      <c r="HF4" s="5">
        <f t="shared" ref="HF4" si="113">HE4-1/100</f>
        <v>0.89000000000002033</v>
      </c>
      <c r="HG4" s="5">
        <f t="shared" ref="HG4" si="114">HF4-1/100</f>
        <v>0.88000000000002032</v>
      </c>
      <c r="HH4" s="5">
        <f t="shared" ref="HH4" si="115">HG4-1/100</f>
        <v>0.87000000000002031</v>
      </c>
      <c r="HI4" s="5">
        <f t="shared" ref="HI4" si="116">HH4-1/100</f>
        <v>0.8600000000000203</v>
      </c>
      <c r="HJ4" s="5">
        <f t="shared" ref="HJ4" si="117">HI4-1/100</f>
        <v>0.85000000000002029</v>
      </c>
      <c r="HK4" s="5">
        <f t="shared" ref="HK4" si="118">HJ4-1/100</f>
        <v>0.84000000000002029</v>
      </c>
      <c r="HL4" s="5">
        <f t="shared" ref="HL4" si="119">HK4-1/100</f>
        <v>0.83000000000002028</v>
      </c>
      <c r="HM4" s="5">
        <f t="shared" ref="HM4" si="120">HL4-1/100</f>
        <v>0.82000000000002027</v>
      </c>
      <c r="HN4" s="5">
        <f t="shared" ref="HN4" si="121">HM4-1/100</f>
        <v>0.81000000000002026</v>
      </c>
      <c r="HO4" s="5">
        <f t="shared" ref="HO4" si="122">HN4-1/100</f>
        <v>0.80000000000002025</v>
      </c>
      <c r="HP4" s="5">
        <f t="shared" ref="HP4" si="123">HO4-1/100</f>
        <v>0.79000000000002024</v>
      </c>
      <c r="HQ4" s="5">
        <f t="shared" ref="HQ4" si="124">HP4-1/100</f>
        <v>0.78000000000002023</v>
      </c>
      <c r="HR4" s="5">
        <f t="shared" ref="HR4" si="125">HQ4-1/100</f>
        <v>0.77000000000002022</v>
      </c>
      <c r="HS4" s="5">
        <f t="shared" ref="HS4" si="126">HR4-1/100</f>
        <v>0.76000000000002021</v>
      </c>
      <c r="HT4" s="5">
        <f t="shared" ref="HT4" si="127">HS4-1/100</f>
        <v>0.75000000000002021</v>
      </c>
      <c r="HU4" s="5">
        <f t="shared" ref="HU4" si="128">HT4-1/100</f>
        <v>0.7400000000000202</v>
      </c>
      <c r="HV4" s="5">
        <f t="shared" ref="HV4" si="129">HU4-1/100</f>
        <v>0.73000000000002019</v>
      </c>
      <c r="HW4" s="5">
        <f t="shared" ref="HW4" si="130">HV4-1/100</f>
        <v>0.72000000000002018</v>
      </c>
      <c r="HX4" s="5">
        <f t="shared" ref="HX4" si="131">HW4-1/100</f>
        <v>0.71000000000002017</v>
      </c>
      <c r="HY4" s="5">
        <f t="shared" ref="HY4" si="132">HX4-1/100</f>
        <v>0.70000000000002016</v>
      </c>
      <c r="HZ4" s="5">
        <f t="shared" ref="HZ4" si="133">HY4-1/100</f>
        <v>0.69000000000002015</v>
      </c>
      <c r="IA4" s="5">
        <f t="shared" ref="IA4" si="134">HZ4-1/100</f>
        <v>0.68000000000002014</v>
      </c>
      <c r="IB4" s="5">
        <f t="shared" ref="IB4" si="135">IA4-1/100</f>
        <v>0.67000000000002014</v>
      </c>
      <c r="IC4" s="5">
        <f t="shared" ref="IC4" si="136">IB4-1/100</f>
        <v>0.66000000000002013</v>
      </c>
      <c r="ID4" s="5">
        <f t="shared" ref="ID4" si="137">IC4-1/100</f>
        <v>0.65000000000002012</v>
      </c>
      <c r="IE4" s="5">
        <f t="shared" ref="IE4" si="138">ID4-1/100</f>
        <v>0.64000000000002011</v>
      </c>
      <c r="IF4" s="5">
        <f t="shared" ref="IF4" si="139">IE4-1/100</f>
        <v>0.6300000000000201</v>
      </c>
      <c r="IG4" s="5">
        <f t="shared" ref="IG4" si="140">IF4-1/100</f>
        <v>0.62000000000002009</v>
      </c>
      <c r="IH4" s="5">
        <f t="shared" ref="IH4" si="141">IG4-1/100</f>
        <v>0.61000000000002008</v>
      </c>
      <c r="II4" s="5">
        <f t="shared" ref="II4" si="142">IH4-1/100</f>
        <v>0.60000000000002007</v>
      </c>
      <c r="IJ4" s="5">
        <f t="shared" ref="IJ4" si="143">II4-1/100</f>
        <v>0.59000000000002006</v>
      </c>
      <c r="IK4" s="5">
        <f t="shared" ref="IK4" si="144">IJ4-1/100</f>
        <v>0.58000000000002006</v>
      </c>
      <c r="IL4" s="5">
        <f t="shared" ref="IL4" si="145">IK4-1/100</f>
        <v>0.57000000000002005</v>
      </c>
      <c r="IM4" s="5">
        <f t="shared" ref="IM4" si="146">IL4-1/100</f>
        <v>0.56000000000002004</v>
      </c>
      <c r="IN4" s="5">
        <f t="shared" ref="IN4" si="147">IM4-1/100</f>
        <v>0.55000000000002003</v>
      </c>
      <c r="IO4" s="5">
        <f t="shared" ref="IO4" si="148">IN4-1/100</f>
        <v>0.54000000000002002</v>
      </c>
      <c r="IP4" s="5">
        <f t="shared" ref="IP4" si="149">IO4-1/100</f>
        <v>0.53000000000002001</v>
      </c>
      <c r="IQ4" s="5">
        <f t="shared" ref="IQ4" si="150">IP4-1/100</f>
        <v>0.52000000000002</v>
      </c>
      <c r="IR4" s="5">
        <f t="shared" ref="IR4" si="151">IQ4-1/100</f>
        <v>0.51000000000001999</v>
      </c>
      <c r="IS4" s="5">
        <f t="shared" ref="IS4" si="152">IR4-1/100</f>
        <v>0.50000000000001998</v>
      </c>
      <c r="IT4" s="5">
        <f t="shared" ref="IT4" si="153">IS4-1/100</f>
        <v>0.49000000000001998</v>
      </c>
      <c r="IU4" s="5">
        <f t="shared" ref="IU4" si="154">IT4-1/100</f>
        <v>0.48000000000001997</v>
      </c>
      <c r="IV4" s="5">
        <f t="shared" ref="IV4" si="155">IU4-1/100</f>
        <v>0.47000000000001996</v>
      </c>
      <c r="IW4" s="5">
        <f t="shared" ref="IW4" si="156">IV4-1/100</f>
        <v>0.46000000000001995</v>
      </c>
      <c r="IX4" s="5">
        <f t="shared" ref="IX4" si="157">IW4-1/100</f>
        <v>0.45000000000001994</v>
      </c>
      <c r="IY4" s="5">
        <f t="shared" ref="IY4" si="158">IX4-1/100</f>
        <v>0.44000000000001993</v>
      </c>
      <c r="IZ4" s="5">
        <f t="shared" ref="IZ4" si="159">IY4-1/100</f>
        <v>0.43000000000001992</v>
      </c>
      <c r="JA4" s="5">
        <f t="shared" ref="JA4" si="160">IZ4-1/100</f>
        <v>0.42000000000001991</v>
      </c>
      <c r="JB4" s="5">
        <f t="shared" ref="JB4" si="161">JA4-1/100</f>
        <v>0.4100000000000199</v>
      </c>
      <c r="JC4" s="5">
        <f t="shared" ref="JC4" si="162">JB4-1/100</f>
        <v>0.4000000000000199</v>
      </c>
      <c r="JD4" s="5">
        <f t="shared" ref="JD4" si="163">JC4-1/100</f>
        <v>0.39000000000001989</v>
      </c>
      <c r="JE4" s="5">
        <f t="shared" ref="JE4" si="164">JD4-1/100</f>
        <v>0.38000000000001988</v>
      </c>
      <c r="JF4" s="5">
        <f t="shared" ref="JF4" si="165">JE4-1/100</f>
        <v>0.37000000000001987</v>
      </c>
      <c r="JG4" s="5">
        <f t="shared" ref="JG4" si="166">JF4-1/100</f>
        <v>0.36000000000001986</v>
      </c>
      <c r="JH4" s="5">
        <f t="shared" ref="JH4" si="167">JG4-1/100</f>
        <v>0.35000000000001985</v>
      </c>
      <c r="JI4" s="5">
        <f t="shared" ref="JI4" si="168">JH4-1/100</f>
        <v>0.34000000000001984</v>
      </c>
      <c r="JJ4" s="5">
        <f t="shared" ref="JJ4" si="169">JI4-1/100</f>
        <v>0.33000000000001983</v>
      </c>
      <c r="JK4" s="5">
        <f t="shared" ref="JK4" si="170">JJ4-1/100</f>
        <v>0.32000000000001982</v>
      </c>
      <c r="JL4" s="5">
        <f t="shared" ref="JL4" si="171">JK4-1/100</f>
        <v>0.31000000000001982</v>
      </c>
      <c r="JM4" s="5">
        <f t="shared" ref="JM4" si="172">JL4-1/100</f>
        <v>0.30000000000001981</v>
      </c>
      <c r="JN4" s="5">
        <f t="shared" ref="JN4" si="173">JM4-1/100</f>
        <v>0.2900000000000198</v>
      </c>
      <c r="JO4" s="5">
        <f t="shared" ref="JO4" si="174">JN4-1/100</f>
        <v>0.28000000000001979</v>
      </c>
      <c r="JP4" s="5">
        <f t="shared" ref="JP4" si="175">JO4-1/100</f>
        <v>0.27000000000001978</v>
      </c>
      <c r="JQ4" s="5">
        <f t="shared" ref="JQ4" si="176">JP4-1/100</f>
        <v>0.26000000000001977</v>
      </c>
      <c r="JR4" s="5">
        <f t="shared" ref="JR4" si="177">JQ4-1/100</f>
        <v>0.25000000000001976</v>
      </c>
      <c r="JS4" s="5">
        <f t="shared" ref="JS4" si="178">JR4-1/100</f>
        <v>0.24000000000001975</v>
      </c>
      <c r="JT4" s="5">
        <f t="shared" ref="JT4" si="179">JS4-1/100</f>
        <v>0.23000000000001974</v>
      </c>
      <c r="JU4" s="5">
        <f t="shared" ref="JU4" si="180">JT4-1/100</f>
        <v>0.22000000000001974</v>
      </c>
      <c r="JV4" s="5">
        <f t="shared" ref="JV4" si="181">JU4-1/100</f>
        <v>0.21000000000001973</v>
      </c>
      <c r="JW4" s="5">
        <f t="shared" ref="JW4" si="182">JV4-1/100</f>
        <v>0.20000000000001972</v>
      </c>
      <c r="JX4" s="5">
        <f t="shared" ref="JX4" si="183">JW4-1/100</f>
        <v>0.19000000000001971</v>
      </c>
      <c r="JY4" s="5">
        <f t="shared" ref="JY4" si="184">JX4-1/100</f>
        <v>0.1800000000000197</v>
      </c>
      <c r="JZ4" s="5">
        <f t="shared" ref="JZ4" si="185">JY4-1/100</f>
        <v>0.17000000000001969</v>
      </c>
      <c r="KA4" s="5">
        <f t="shared" ref="KA4" si="186">JZ4-1/100</f>
        <v>0.16000000000001968</v>
      </c>
      <c r="KB4" s="5">
        <f t="shared" ref="KB4" si="187">KA4-1/100</f>
        <v>0.15000000000001967</v>
      </c>
      <c r="KC4" s="5">
        <f t="shared" ref="KC4" si="188">KB4-1/100</f>
        <v>0.14000000000001966</v>
      </c>
      <c r="KD4" s="5">
        <f t="shared" ref="KD4" si="189">KC4-1/100</f>
        <v>0.13000000000001966</v>
      </c>
      <c r="KE4" s="5">
        <f t="shared" ref="KE4" si="190">KD4-1/100</f>
        <v>0.12000000000001966</v>
      </c>
      <c r="KF4" s="5">
        <f t="shared" ref="KF4" si="191">KE4-1/100</f>
        <v>0.11000000000001967</v>
      </c>
      <c r="KG4" s="5">
        <f t="shared" ref="KG4" si="192">KF4-1/100</f>
        <v>0.10000000000001967</v>
      </c>
      <c r="KH4" s="5">
        <f t="shared" ref="KH4" si="193">KG4-1/100</f>
        <v>9.0000000000019675E-2</v>
      </c>
      <c r="KI4" s="5">
        <f t="shared" ref="KI4" si="194">KH4-1/100</f>
        <v>8.000000000001968E-2</v>
      </c>
      <c r="KJ4" s="5">
        <f t="shared" ref="KJ4" si="195">KI4-1/100</f>
        <v>7.0000000000019685E-2</v>
      </c>
      <c r="KK4" s="5">
        <f t="shared" ref="KK4" si="196">KJ4-1/100</f>
        <v>6.0000000000019683E-2</v>
      </c>
      <c r="KL4" s="5">
        <f t="shared" ref="KL4" si="197">KK4-1/100</f>
        <v>5.0000000000019681E-2</v>
      </c>
      <c r="KM4" s="5">
        <f t="shared" ref="KM4" si="198">KL4-1/100</f>
        <v>4.000000000001968E-2</v>
      </c>
      <c r="KN4" s="5">
        <f t="shared" ref="KN4" si="199">KM4-1/100</f>
        <v>3.0000000000019678E-2</v>
      </c>
      <c r="KO4" s="5">
        <f t="shared" ref="KO4" si="200">KN4-1/100</f>
        <v>2.0000000000019676E-2</v>
      </c>
      <c r="KP4" s="5">
        <f t="shared" ref="KP4" si="201">KO4-1/100</f>
        <v>1.0000000000019675E-2</v>
      </c>
    </row>
    <row r="5" spans="1:302" x14ac:dyDescent="0.25">
      <c r="B5" s="5">
        <v>5</v>
      </c>
      <c r="C5" s="9">
        <f>NORMDIST($B5,0,1,0)-$B5*(1-NORMDIST($B5,0,1,1))-(NORMDIST($B5+C$4,0,1,0)-($B5+C$4)*(1-NORMDIST($B5+C$4,0,1,1)))</f>
        <v>5.346165539342118E-8</v>
      </c>
      <c r="D5" s="9">
        <f t="shared" ref="D5:BO6" si="202">NORMDIST($B5,0,1,0)-$B5*(1-NORMDIST($B5,0,1,1))-(NORMDIST($B5+D$4,0,1,0)-($B5+D$4)*(1-NORMDIST($B5+D$4,0,1,1)))</f>
        <v>5.3461654966244644E-8</v>
      </c>
      <c r="E5" s="9">
        <f t="shared" si="202"/>
        <v>5.3461655390618182E-8</v>
      </c>
      <c r="F5" s="9">
        <f t="shared" si="202"/>
        <v>5.3461654890750238E-8</v>
      </c>
      <c r="G5" s="9">
        <f t="shared" si="202"/>
        <v>5.3461655234463053E-8</v>
      </c>
      <c r="H5" s="9">
        <f t="shared" si="202"/>
        <v>5.3461654649952893E-8</v>
      </c>
      <c r="I5" s="9">
        <f t="shared" si="202"/>
        <v>5.3461654900113009E-8</v>
      </c>
      <c r="J5" s="9">
        <f t="shared" si="202"/>
        <v>5.3461655097461694E-8</v>
      </c>
      <c r="K5" s="9">
        <f t="shared" si="202"/>
        <v>5.3461655237961133E-8</v>
      </c>
      <c r="L5" s="9">
        <f t="shared" si="202"/>
        <v>5.3461655317257373E-8</v>
      </c>
      <c r="M5" s="9">
        <f t="shared" si="202"/>
        <v>5.3461655330655992E-8</v>
      </c>
      <c r="N5" s="9">
        <f t="shared" si="202"/>
        <v>5.3461655273096073E-8</v>
      </c>
      <c r="O5" s="9">
        <f t="shared" si="202"/>
        <v>5.3461655139122116E-8</v>
      </c>
      <c r="P5" s="9">
        <f t="shared" si="202"/>
        <v>5.3461654922853938E-8</v>
      </c>
      <c r="Q5" s="9">
        <f t="shared" si="202"/>
        <v>5.3461654617954238E-8</v>
      </c>
      <c r="R5" s="9">
        <f t="shared" si="202"/>
        <v>5.3461655089118889E-8</v>
      </c>
      <c r="S5" s="9">
        <f t="shared" si="202"/>
        <v>5.3461654584828976E-8</v>
      </c>
      <c r="T5" s="9">
        <f t="shared" si="202"/>
        <v>5.3461654839096402E-8</v>
      </c>
      <c r="U5" s="9">
        <f t="shared" si="202"/>
        <v>5.3461654971855357E-8</v>
      </c>
      <c r="V5" s="9">
        <f t="shared" si="202"/>
        <v>5.346165497390603E-8</v>
      </c>
      <c r="W5" s="9">
        <f t="shared" si="202"/>
        <v>5.3461654835339745E-8</v>
      </c>
      <c r="X5" s="9">
        <f t="shared" si="202"/>
        <v>5.3461654545485434E-8</v>
      </c>
      <c r="Y5" s="9">
        <f t="shared" si="202"/>
        <v>5.3461654956605726E-8</v>
      </c>
      <c r="Z5" s="9">
        <f t="shared" si="202"/>
        <v>5.3461654327710961E-8</v>
      </c>
      <c r="AA5" s="9">
        <f t="shared" si="202"/>
        <v>5.3461654371877813E-8</v>
      </c>
      <c r="AB5" s="9">
        <f t="shared" si="202"/>
        <v>5.3461654211013842E-8</v>
      </c>
      <c r="AC5" s="9">
        <f t="shared" si="202"/>
        <v>5.3461654688997618E-8</v>
      </c>
      <c r="AD5" s="9">
        <f t="shared" si="202"/>
        <v>5.346165406948265E-8</v>
      </c>
      <c r="AE5" s="9">
        <f t="shared" si="202"/>
        <v>5.3461654052108065E-8</v>
      </c>
      <c r="AF5" s="9">
        <f t="shared" si="202"/>
        <v>5.3461654614308165E-8</v>
      </c>
      <c r="AG5" s="9">
        <f t="shared" si="202"/>
        <v>5.346165402231349E-8</v>
      </c>
      <c r="AH5" s="9">
        <f t="shared" si="202"/>
        <v>5.3461653964713588E-8</v>
      </c>
      <c r="AI5" s="9">
        <f t="shared" si="202"/>
        <v>5.3461654414228454E-8</v>
      </c>
      <c r="AJ5" s="9">
        <f t="shared" si="202"/>
        <v>5.3461653638685922E-8</v>
      </c>
      <c r="AK5" s="9">
        <f t="shared" si="202"/>
        <v>5.3461654165005904E-8</v>
      </c>
      <c r="AL5" s="9">
        <f t="shared" si="202"/>
        <v>5.3461654258095083E-8</v>
      </c>
      <c r="AM5" s="9">
        <f t="shared" si="202"/>
        <v>5.3461653885921379E-8</v>
      </c>
      <c r="AN5" s="9">
        <f t="shared" si="202"/>
        <v>5.3461653861146506E-8</v>
      </c>
      <c r="AO5" s="9">
        <f t="shared" si="202"/>
        <v>5.3461653297428186E-8</v>
      </c>
      <c r="AP5" s="9">
        <f t="shared" si="202"/>
        <v>5.3461652999851707E-8</v>
      </c>
      <c r="AQ5" s="9">
        <f t="shared" si="202"/>
        <v>5.3461652922316058E-8</v>
      </c>
      <c r="AR5" s="9">
        <f t="shared" si="202"/>
        <v>5.3461653015526615E-8</v>
      </c>
      <c r="AS5" s="9">
        <f t="shared" si="202"/>
        <v>5.3461653226761914E-8</v>
      </c>
      <c r="AT5" s="9">
        <f t="shared" si="202"/>
        <v>5.3461652659184962E-8</v>
      </c>
      <c r="AU5" s="9">
        <f t="shared" si="202"/>
        <v>5.3461652934441084E-8</v>
      </c>
      <c r="AV5" s="9">
        <f t="shared" si="202"/>
        <v>5.3461652308189226E-8</v>
      </c>
      <c r="AW5" s="9">
        <f t="shared" si="202"/>
        <v>5.3461652388864628E-8</v>
      </c>
      <c r="AX5" s="9">
        <f t="shared" si="202"/>
        <v>5.3461652263160035E-8</v>
      </c>
      <c r="AY5" s="9">
        <f t="shared" si="202"/>
        <v>5.3461651851877827E-8</v>
      </c>
      <c r="AZ5" s="9">
        <f t="shared" si="202"/>
        <v>5.3461651070224508E-8</v>
      </c>
      <c r="BA5" s="9">
        <f t="shared" si="202"/>
        <v>5.3461650660074492E-8</v>
      </c>
      <c r="BB5" s="9">
        <f t="shared" si="202"/>
        <v>5.3461650520873011E-8</v>
      </c>
      <c r="BC5" s="9">
        <f t="shared" si="202"/>
        <v>5.3461650545171832E-8</v>
      </c>
      <c r="BD5" s="9">
        <f t="shared" si="202"/>
        <v>5.3461649788798032E-8</v>
      </c>
      <c r="BE5" s="9">
        <f t="shared" si="202"/>
        <v>5.346164978878133E-8</v>
      </c>
      <c r="BF5" s="9">
        <f t="shared" si="202"/>
        <v>5.3461648756321389E-8</v>
      </c>
      <c r="BG5" s="9">
        <f t="shared" si="202"/>
        <v>5.3461648206433959E-8</v>
      </c>
      <c r="BH5" s="9">
        <f t="shared" si="202"/>
        <v>5.3461647985724166E-8</v>
      </c>
      <c r="BI5" s="9">
        <f t="shared" si="202"/>
        <v>5.3461647106581185E-8</v>
      </c>
      <c r="BJ5" s="9">
        <f t="shared" si="202"/>
        <v>5.3461647042689252E-8</v>
      </c>
      <c r="BK5" s="9">
        <f t="shared" si="202"/>
        <v>5.3461645960626493E-8</v>
      </c>
      <c r="BL5" s="9">
        <f t="shared" si="202"/>
        <v>5.34616453048606E-8</v>
      </c>
      <c r="BM5" s="9">
        <f t="shared" si="202"/>
        <v>5.3461644858570878E-8</v>
      </c>
      <c r="BN5" s="9">
        <f t="shared" si="202"/>
        <v>5.3461643572016564E-8</v>
      </c>
      <c r="BO5" s="9">
        <f t="shared" si="202"/>
        <v>5.3461642835549494E-8</v>
      </c>
      <c r="BP5" s="9">
        <f t="shared" ref="BP5:CX8" si="203">NORMDIST($B5,0,1,0)-$B5*(1-NORMDIST($B5,0,1,1))-(NORMDIST($B5+BP$4,0,1,0)-($B5+BP$4)*(1-NORMDIST($B5+BP$4,0,1,1)))</f>
        <v>5.3461642381785103E-8</v>
      </c>
      <c r="BQ5" s="9">
        <f t="shared" si="203"/>
        <v>5.3461641110426343E-8</v>
      </c>
      <c r="BR5" s="9">
        <f t="shared" si="203"/>
        <v>5.3461640347725868E-8</v>
      </c>
      <c r="BS5" s="9">
        <f t="shared" si="203"/>
        <v>5.346163895238393E-8</v>
      </c>
      <c r="BT5" s="9">
        <f t="shared" si="203"/>
        <v>5.3461637388625644E-8</v>
      </c>
      <c r="BU5" s="9">
        <f t="shared" si="203"/>
        <v>5.3461636092633729E-8</v>
      </c>
      <c r="BV5" s="9">
        <f t="shared" si="203"/>
        <v>5.3461634661551818E-8</v>
      </c>
      <c r="BW5" s="9">
        <f t="shared" si="203"/>
        <v>5.3461632665522284E-8</v>
      </c>
      <c r="BX5" s="9">
        <f t="shared" si="203"/>
        <v>5.3461631260075905E-8</v>
      </c>
      <c r="BY5" s="9">
        <f t="shared" si="203"/>
        <v>5.3461629142918648E-8</v>
      </c>
      <c r="BZ5" s="9">
        <f t="shared" si="203"/>
        <v>5.3461627397918671E-8</v>
      </c>
      <c r="CA5" s="9">
        <f t="shared" si="203"/>
        <v>5.3461625457165104E-8</v>
      </c>
      <c r="CB5" s="9">
        <f t="shared" si="203"/>
        <v>5.3461622715018916E-8</v>
      </c>
      <c r="CC5" s="9">
        <f t="shared" si="203"/>
        <v>5.346162012867755E-8</v>
      </c>
      <c r="CD5" s="9">
        <f t="shared" si="203"/>
        <v>5.3461617802888885E-8</v>
      </c>
      <c r="CE5" s="9">
        <f t="shared" si="203"/>
        <v>5.3461614992545414E-8</v>
      </c>
      <c r="CF5" s="9">
        <f t="shared" si="203"/>
        <v>5.3461611701581698E-8</v>
      </c>
      <c r="CG5" s="9">
        <f t="shared" si="203"/>
        <v>5.3461608674058523E-8</v>
      </c>
      <c r="CH5" s="9">
        <f t="shared" si="203"/>
        <v>5.3461604996933425E-8</v>
      </c>
      <c r="CI5" s="9">
        <f t="shared" si="203"/>
        <v>5.3461600492094945E-8</v>
      </c>
      <c r="CJ5" s="9">
        <f t="shared" si="203"/>
        <v>5.3461596500540147E-8</v>
      </c>
      <c r="CK5" s="9">
        <f t="shared" si="203"/>
        <v>5.3461591903425229E-8</v>
      </c>
      <c r="CL5" s="9">
        <f t="shared" si="203"/>
        <v>5.34615870920256E-8</v>
      </c>
      <c r="CM5" s="9">
        <f t="shared" si="203"/>
        <v>5.3461582370731662E-8</v>
      </c>
      <c r="CN5" s="9">
        <f t="shared" si="203"/>
        <v>5.3461576373041896E-8</v>
      </c>
      <c r="CO5" s="9">
        <f t="shared" si="203"/>
        <v>5.3461570796599052E-8</v>
      </c>
      <c r="CP5" s="9">
        <f t="shared" si="203"/>
        <v>5.3461564077816228E-8</v>
      </c>
      <c r="CQ5" s="9">
        <f t="shared" si="203"/>
        <v>5.3461556909970331E-8</v>
      </c>
      <c r="CR5" s="9">
        <f t="shared" si="203"/>
        <v>5.3461549864972752E-8</v>
      </c>
      <c r="CS5" s="9">
        <f t="shared" si="203"/>
        <v>5.3461541818498341E-8</v>
      </c>
      <c r="CT5" s="9">
        <f t="shared" si="203"/>
        <v>5.3461533084209355E-8</v>
      </c>
      <c r="CU5" s="9">
        <f t="shared" si="203"/>
        <v>5.3461523831251078E-8</v>
      </c>
      <c r="CV5" s="9">
        <f t="shared" si="203"/>
        <v>5.346151329502448E-8</v>
      </c>
      <c r="CW5" s="9">
        <f t="shared" si="203"/>
        <v>5.3461502890937099E-8</v>
      </c>
      <c r="CX5" s="9">
        <f t="shared" si="203"/>
        <v>5.3461491518243648E-8</v>
      </c>
      <c r="CY5" s="9">
        <f t="shared" ref="CY5:FJ8" si="204">NORMDIST($B5,0,1,0)-$B5*(1-NORMDIST($B5,0,1,1))-(NORMDIST($B5+CY$4,0,1,0)-($B5+CY$4)*(1-NORMDIST($B5+CY$4,0,1,1)))</f>
        <v>5.3461479451932896E-8</v>
      </c>
      <c r="CZ5" s="9">
        <f t="shared" si="204"/>
        <v>5.3461465992261535E-8</v>
      </c>
      <c r="DA5" s="9">
        <f t="shared" si="204"/>
        <v>5.3461451783164671E-8</v>
      </c>
      <c r="DB5" s="9">
        <f t="shared" si="204"/>
        <v>5.346143646696322E-8</v>
      </c>
      <c r="DC5" s="9">
        <f t="shared" si="204"/>
        <v>5.3461420221817428E-8</v>
      </c>
      <c r="DD5" s="9">
        <f t="shared" si="204"/>
        <v>5.346140219857321E-8</v>
      </c>
      <c r="DE5" s="9">
        <f t="shared" si="204"/>
        <v>5.346138359298189E-8</v>
      </c>
      <c r="DF5" s="9">
        <f t="shared" si="204"/>
        <v>5.3461362996454252E-8</v>
      </c>
      <c r="DG5" s="9">
        <f t="shared" si="204"/>
        <v>5.346134100503991E-8</v>
      </c>
      <c r="DH5" s="9">
        <f t="shared" si="204"/>
        <v>5.3461317882863185E-8</v>
      </c>
      <c r="DI5" s="9">
        <f t="shared" si="204"/>
        <v>5.3461292776484928E-8</v>
      </c>
      <c r="DJ5" s="9">
        <f t="shared" si="204"/>
        <v>5.3461265994463022E-8</v>
      </c>
      <c r="DK5" s="9">
        <f t="shared" si="204"/>
        <v>5.346123668261527E-8</v>
      </c>
      <c r="DL5" s="9">
        <f t="shared" si="204"/>
        <v>5.3461205856935835E-8</v>
      </c>
      <c r="DM5" s="9">
        <f t="shared" si="204"/>
        <v>5.3461172553871383E-8</v>
      </c>
      <c r="DN5" s="9">
        <f t="shared" si="204"/>
        <v>5.346113685686133E-8</v>
      </c>
      <c r="DO5" s="9">
        <f t="shared" si="204"/>
        <v>5.3461098338214574E-8</v>
      </c>
      <c r="DP5" s="9">
        <f t="shared" si="204"/>
        <v>5.3461057545674976E-8</v>
      </c>
      <c r="DQ5" s="9">
        <f t="shared" si="204"/>
        <v>5.3461013687933709E-8</v>
      </c>
      <c r="DR5" s="9">
        <f t="shared" si="204"/>
        <v>5.3460966874514488E-8</v>
      </c>
      <c r="DS5" s="9">
        <f t="shared" si="204"/>
        <v>5.3460915803863034E-8</v>
      </c>
      <c r="DT5" s="9">
        <f t="shared" si="204"/>
        <v>5.3460861499924269E-8</v>
      </c>
      <c r="DU5" s="9">
        <f t="shared" si="204"/>
        <v>5.3460803485739373E-8</v>
      </c>
      <c r="DV5" s="9">
        <f t="shared" si="204"/>
        <v>5.346074124919414E-8</v>
      </c>
      <c r="DW5" s="9">
        <f t="shared" si="204"/>
        <v>5.3460674942282325E-8</v>
      </c>
      <c r="DX5" s="9">
        <f t="shared" si="204"/>
        <v>5.3460603822696672E-8</v>
      </c>
      <c r="DY5" s="9">
        <f t="shared" si="204"/>
        <v>5.3460526950637437E-8</v>
      </c>
      <c r="DZ5" s="9">
        <f t="shared" si="204"/>
        <v>5.3460444622987147E-8</v>
      </c>
      <c r="EA5" s="9">
        <f t="shared" si="204"/>
        <v>5.3460356806544367E-8</v>
      </c>
      <c r="EB5" s="9">
        <f t="shared" si="204"/>
        <v>5.3460263070963505E-8</v>
      </c>
      <c r="EC5" s="9">
        <f t="shared" si="204"/>
        <v>5.3460162517950684E-8</v>
      </c>
      <c r="ED5" s="9">
        <f t="shared" si="204"/>
        <v>5.3460054449234797E-8</v>
      </c>
      <c r="EE5" s="9">
        <f t="shared" si="204"/>
        <v>5.3459939023680938E-8</v>
      </c>
      <c r="EF5" s="9">
        <f t="shared" si="204"/>
        <v>5.3459815681744454E-8</v>
      </c>
      <c r="EG5" s="9">
        <f t="shared" si="204"/>
        <v>5.3459683057363783E-8</v>
      </c>
      <c r="EH5" s="9">
        <f t="shared" si="204"/>
        <v>5.3459541099773453E-8</v>
      </c>
      <c r="EI5" s="9">
        <f t="shared" si="204"/>
        <v>5.3459389484128786E-8</v>
      </c>
      <c r="EJ5" s="9">
        <f t="shared" si="204"/>
        <v>5.3459227502040026E-8</v>
      </c>
      <c r="EK5" s="9">
        <f t="shared" si="204"/>
        <v>5.3459053946215214E-8</v>
      </c>
      <c r="EL5" s="9">
        <f t="shared" si="204"/>
        <v>5.3458867722729165E-8</v>
      </c>
      <c r="EM5" s="9">
        <f t="shared" si="204"/>
        <v>5.3458669182788128E-8</v>
      </c>
      <c r="EN5" s="9">
        <f t="shared" si="204"/>
        <v>5.3458456312744001E-8</v>
      </c>
      <c r="EO5" s="9">
        <f t="shared" si="204"/>
        <v>5.345822898584081E-8</v>
      </c>
      <c r="EP5" s="9">
        <f t="shared" si="204"/>
        <v>5.3457985872037836E-8</v>
      </c>
      <c r="EQ5" s="9">
        <f t="shared" si="204"/>
        <v>5.3457725736080879E-8</v>
      </c>
      <c r="ER5" s="9">
        <f t="shared" si="204"/>
        <v>5.3457447259154773E-8</v>
      </c>
      <c r="ES5" s="9">
        <f t="shared" si="204"/>
        <v>5.3457149577423093E-8</v>
      </c>
      <c r="ET5" s="9">
        <f t="shared" si="204"/>
        <v>5.3456831354234998E-8</v>
      </c>
      <c r="EU5" s="9">
        <f t="shared" si="204"/>
        <v>5.3456491296454094E-8</v>
      </c>
      <c r="EV5" s="9">
        <f t="shared" si="204"/>
        <v>5.3456127930520845E-8</v>
      </c>
      <c r="EW5" s="9">
        <f t="shared" si="204"/>
        <v>5.345573936705401E-8</v>
      </c>
      <c r="EX5" s="9">
        <f t="shared" si="204"/>
        <v>5.3455324494416654E-8</v>
      </c>
      <c r="EY5" s="9">
        <f t="shared" si="204"/>
        <v>5.3454880549053261E-8</v>
      </c>
      <c r="EZ5" s="9">
        <f t="shared" si="204"/>
        <v>5.3454406438826628E-8</v>
      </c>
      <c r="FA5" s="9">
        <f t="shared" si="204"/>
        <v>5.3453899563959514E-8</v>
      </c>
      <c r="FB5" s="9">
        <f t="shared" si="204"/>
        <v>5.3453358378327045E-8</v>
      </c>
      <c r="FC5" s="9">
        <f t="shared" si="204"/>
        <v>5.3452780618320881E-8</v>
      </c>
      <c r="FD5" s="9">
        <f t="shared" si="204"/>
        <v>5.3452162956021689E-8</v>
      </c>
      <c r="FE5" s="9">
        <f t="shared" si="204"/>
        <v>5.3451503485736382E-8</v>
      </c>
      <c r="FF5" s="9">
        <f t="shared" si="204"/>
        <v>5.3450799183655747E-8</v>
      </c>
      <c r="FG5" s="9">
        <f t="shared" si="204"/>
        <v>5.345004763106185E-8</v>
      </c>
      <c r="FH5" s="9">
        <f t="shared" si="204"/>
        <v>5.3449244440184722E-8</v>
      </c>
      <c r="FI5" s="9">
        <f t="shared" si="204"/>
        <v>5.3448387053034226E-8</v>
      </c>
      <c r="FJ5" s="9">
        <f t="shared" si="204"/>
        <v>5.3447472112248866E-8</v>
      </c>
      <c r="FK5" s="9">
        <f t="shared" ref="FK5:HV8" si="205">NORMDIST($B5,0,1,0)-$B5*(1-NORMDIST($B5,0,1,1))-(NORMDIST($B5+FK$4,0,1,0)-($B5+FK$4)*(1-NORMDIST($B5+FK$4,0,1,1)))</f>
        <v>5.3446495651969839E-8</v>
      </c>
      <c r="FL5" s="9">
        <f t="shared" si="205"/>
        <v>5.344545325636257E-8</v>
      </c>
      <c r="FM5" s="9">
        <f t="shared" si="205"/>
        <v>5.3444340888273328E-8</v>
      </c>
      <c r="FN5" s="9">
        <f t="shared" si="205"/>
        <v>5.3443154270469955E-8</v>
      </c>
      <c r="FO5" s="9">
        <f t="shared" si="205"/>
        <v>5.3441887535129234E-8</v>
      </c>
      <c r="FP5" s="9">
        <f t="shared" si="205"/>
        <v>5.3440536752127478E-8</v>
      </c>
      <c r="FQ5" s="9">
        <f t="shared" si="205"/>
        <v>5.3439095690100321E-8</v>
      </c>
      <c r="FR5" s="9">
        <f t="shared" si="205"/>
        <v>5.3437558558903622E-8</v>
      </c>
      <c r="FS5" s="9">
        <f t="shared" si="205"/>
        <v>5.3435918498356265E-8</v>
      </c>
      <c r="FT5" s="9">
        <f t="shared" si="205"/>
        <v>5.3434170211233985E-8</v>
      </c>
      <c r="FU5" s="9">
        <f t="shared" si="205"/>
        <v>5.3432305571811997E-8</v>
      </c>
      <c r="FV5" s="9">
        <f t="shared" si="205"/>
        <v>5.3430318244944139E-8</v>
      </c>
      <c r="FW5" s="9">
        <f t="shared" si="205"/>
        <v>5.3428198507316312E-8</v>
      </c>
      <c r="FX5" s="9">
        <f t="shared" si="205"/>
        <v>5.3425939127334564E-8</v>
      </c>
      <c r="FY5" s="9">
        <f t="shared" si="205"/>
        <v>5.3423531460010539E-8</v>
      </c>
      <c r="FZ5" s="9">
        <f t="shared" si="205"/>
        <v>5.3420964273061638E-8</v>
      </c>
      <c r="GA5" s="9">
        <f t="shared" si="205"/>
        <v>5.3418229400378987E-8</v>
      </c>
      <c r="GB5" s="9">
        <f t="shared" si="205"/>
        <v>5.3415314212605342E-8</v>
      </c>
      <c r="GC5" s="9">
        <f t="shared" si="205"/>
        <v>5.3412208494121245E-8</v>
      </c>
      <c r="GD5" s="9">
        <f t="shared" si="205"/>
        <v>5.3408900214728503E-8</v>
      </c>
      <c r="GE5" s="9">
        <f t="shared" si="205"/>
        <v>5.3405375362732917E-8</v>
      </c>
      <c r="GF5" s="9">
        <f t="shared" si="205"/>
        <v>5.3401621106456668E-8</v>
      </c>
      <c r="GG5" s="9">
        <f t="shared" si="205"/>
        <v>5.3397622016442403E-8</v>
      </c>
      <c r="GH5" s="9">
        <f t="shared" si="205"/>
        <v>5.3393363714055875E-8</v>
      </c>
      <c r="GI5" s="9">
        <f t="shared" si="205"/>
        <v>5.3388828229400868E-8</v>
      </c>
      <c r="GJ5" s="9">
        <f t="shared" si="205"/>
        <v>5.3384000151201559E-8</v>
      </c>
      <c r="GK5" s="9">
        <f t="shared" si="205"/>
        <v>5.3378859059301308E-8</v>
      </c>
      <c r="GL5" s="9">
        <f t="shared" si="205"/>
        <v>5.3373386111642127E-8</v>
      </c>
      <c r="GM5" s="9">
        <f t="shared" si="205"/>
        <v>5.3367560992022208E-8</v>
      </c>
      <c r="GN5" s="9">
        <f t="shared" si="205"/>
        <v>5.336136077863229E-8</v>
      </c>
      <c r="GO5" s="9">
        <f t="shared" si="205"/>
        <v>5.3354762050206012E-8</v>
      </c>
      <c r="GP5" s="9">
        <f t="shared" si="205"/>
        <v>5.334773946837581E-8</v>
      </c>
      <c r="GQ5" s="9">
        <f t="shared" si="205"/>
        <v>5.3340268245441156E-8</v>
      </c>
      <c r="GR5" s="9">
        <f t="shared" si="205"/>
        <v>5.3332318394302796E-8</v>
      </c>
      <c r="GS5" s="9">
        <f t="shared" si="205"/>
        <v>5.3323862234605174E-8</v>
      </c>
      <c r="GT5" s="9">
        <f t="shared" si="205"/>
        <v>5.3314866301299832E-8</v>
      </c>
      <c r="GU5" s="9">
        <f t="shared" si="205"/>
        <v>5.3305298469346087E-8</v>
      </c>
      <c r="GV5" s="9">
        <f t="shared" si="205"/>
        <v>5.3295122177289423E-8</v>
      </c>
      <c r="GW5" s="9">
        <f t="shared" si="205"/>
        <v>5.3284301126470776E-8</v>
      </c>
      <c r="GX5" s="9">
        <f t="shared" si="205"/>
        <v>5.3272795101989087E-8</v>
      </c>
      <c r="GY5" s="9">
        <f t="shared" si="205"/>
        <v>5.3260561565065743E-8</v>
      </c>
      <c r="GZ5" s="9">
        <f t="shared" si="205"/>
        <v>5.3247555671433536E-8</v>
      </c>
      <c r="HA5" s="9">
        <f t="shared" si="205"/>
        <v>5.3233730700267812E-8</v>
      </c>
      <c r="HB5" s="9">
        <f t="shared" si="205"/>
        <v>5.3219036242563171E-8</v>
      </c>
      <c r="HC5" s="9">
        <f t="shared" si="205"/>
        <v>5.3203419419956382E-8</v>
      </c>
      <c r="HD5" s="9">
        <f t="shared" si="205"/>
        <v>5.3186823179057615E-8</v>
      </c>
      <c r="HE5" s="9">
        <f t="shared" si="205"/>
        <v>5.316918757636578E-8</v>
      </c>
      <c r="HF5" s="9">
        <f t="shared" si="205"/>
        <v>5.3150450733493171E-8</v>
      </c>
      <c r="HG5" s="9">
        <f t="shared" si="205"/>
        <v>5.3130545533487342E-8</v>
      </c>
      <c r="HH5" s="9">
        <f t="shared" si="205"/>
        <v>5.3109399912388799E-8</v>
      </c>
      <c r="HI5" s="9">
        <f t="shared" si="205"/>
        <v>5.308694003532018E-8</v>
      </c>
      <c r="HJ5" s="9">
        <f t="shared" si="205"/>
        <v>5.3063085912472589E-8</v>
      </c>
      <c r="HK5" s="9">
        <f t="shared" si="205"/>
        <v>5.3037753789903624E-8</v>
      </c>
      <c r="HL5" s="9">
        <f t="shared" si="205"/>
        <v>5.3010854858122141E-8</v>
      </c>
      <c r="HM5" s="9">
        <f t="shared" si="205"/>
        <v>5.2982294178159681E-8</v>
      </c>
      <c r="HN5" s="9">
        <f t="shared" si="205"/>
        <v>5.2951973025783482E-8</v>
      </c>
      <c r="HO5" s="9">
        <f t="shared" si="205"/>
        <v>5.2919785574701281E-8</v>
      </c>
      <c r="HP5" s="9">
        <f t="shared" si="205"/>
        <v>5.2885619604936348E-8</v>
      </c>
      <c r="HQ5" s="9">
        <f t="shared" si="205"/>
        <v>5.2849358596054842E-8</v>
      </c>
      <c r="HR5" s="9">
        <f t="shared" si="205"/>
        <v>5.2810876193632972E-8</v>
      </c>
      <c r="HS5" s="9">
        <f t="shared" si="205"/>
        <v>5.2770041658835016E-8</v>
      </c>
      <c r="HT5" s="9">
        <f t="shared" si="205"/>
        <v>5.2726714434666922E-8</v>
      </c>
      <c r="HU5" s="9">
        <f t="shared" si="205"/>
        <v>5.2680747685940187E-8</v>
      </c>
      <c r="HV5" s="9">
        <f t="shared" si="205"/>
        <v>5.2631984768829207E-8</v>
      </c>
      <c r="HW5" s="9">
        <f t="shared" ref="HW5:KH8" si="206">NORMDIST($B5,0,1,0)-$B5*(1-NORMDIST($B5,0,1,1))-(NORMDIST($B5+HW$4,0,1,0)-($B5+HW$4)*(1-NORMDIST($B5+HW$4,0,1,1)))</f>
        <v>5.2580260749031158E-8</v>
      </c>
      <c r="HX5" s="9">
        <f t="shared" si="206"/>
        <v>5.2525400631738034E-8</v>
      </c>
      <c r="HY5" s="9">
        <f t="shared" si="206"/>
        <v>5.246722126884754E-8</v>
      </c>
      <c r="HZ5" s="9">
        <f t="shared" si="206"/>
        <v>5.2405526753648015E-8</v>
      </c>
      <c r="IA5" s="9">
        <f t="shared" si="206"/>
        <v>5.2340111217197336E-8</v>
      </c>
      <c r="IB5" s="9">
        <f t="shared" si="206"/>
        <v>5.2270757564125436E-8</v>
      </c>
      <c r="IC5" s="9">
        <f t="shared" si="206"/>
        <v>5.2197234668693935E-8</v>
      </c>
      <c r="ID5" s="9">
        <f t="shared" si="206"/>
        <v>5.211930116057889E-8</v>
      </c>
      <c r="IE5" s="9">
        <f t="shared" si="206"/>
        <v>5.2036699392536592E-8</v>
      </c>
      <c r="IF5" s="9">
        <f t="shared" si="206"/>
        <v>5.1949157789681423E-8</v>
      </c>
      <c r="IG5" s="9">
        <f t="shared" si="206"/>
        <v>5.185639144350616E-8</v>
      </c>
      <c r="IH5" s="9">
        <f t="shared" si="206"/>
        <v>5.1758097182706867E-8</v>
      </c>
      <c r="II5" s="9">
        <f t="shared" si="206"/>
        <v>5.1653955569421515E-8</v>
      </c>
      <c r="IJ5" s="9">
        <f t="shared" si="206"/>
        <v>5.1543629748076158E-8</v>
      </c>
      <c r="IK5" s="9">
        <f t="shared" si="206"/>
        <v>5.1426764224030572E-8</v>
      </c>
      <c r="IL5" s="9">
        <f t="shared" si="206"/>
        <v>5.130298289266475E-8</v>
      </c>
      <c r="IM5" s="9">
        <f t="shared" si="206"/>
        <v>5.117188873300616E-8</v>
      </c>
      <c r="IN5" s="9">
        <f t="shared" si="206"/>
        <v>5.1033064461711451E-8</v>
      </c>
      <c r="IO5" s="9">
        <f t="shared" si="206"/>
        <v>5.0886068529603424E-8</v>
      </c>
      <c r="IP5" s="9">
        <f t="shared" si="206"/>
        <v>5.0730433813880833E-8</v>
      </c>
      <c r="IQ5" s="9">
        <f t="shared" si="206"/>
        <v>5.0565668896306221E-8</v>
      </c>
      <c r="IR5" s="9">
        <f t="shared" si="206"/>
        <v>5.0391256309875668E-8</v>
      </c>
      <c r="IS5" s="9">
        <f t="shared" si="206"/>
        <v>5.0206648320384562E-8</v>
      </c>
      <c r="IT5" s="9">
        <f t="shared" si="206"/>
        <v>5.001126750269387E-8</v>
      </c>
      <c r="IU5" s="9">
        <f t="shared" si="206"/>
        <v>4.9804506486037666E-8</v>
      </c>
      <c r="IV5" s="9">
        <f t="shared" si="206"/>
        <v>4.9585722534733755E-8</v>
      </c>
      <c r="IW5" s="9">
        <f t="shared" si="206"/>
        <v>4.9354239057112626E-8</v>
      </c>
      <c r="IX5" s="9">
        <f t="shared" si="206"/>
        <v>4.9109343567510453E-8</v>
      </c>
      <c r="IY5" s="9">
        <f t="shared" si="206"/>
        <v>4.8850283853609455E-8</v>
      </c>
      <c r="IZ5" s="9">
        <f t="shared" si="206"/>
        <v>4.8576266483262323E-8</v>
      </c>
      <c r="JA5" s="9">
        <f t="shared" si="206"/>
        <v>4.8286457507626054E-8</v>
      </c>
      <c r="JB5" s="9">
        <f t="shared" si="206"/>
        <v>4.7979975003613441E-8</v>
      </c>
      <c r="JC5" s="9">
        <f t="shared" si="206"/>
        <v>4.7655892622962046E-8</v>
      </c>
      <c r="JD5" s="9">
        <f t="shared" si="206"/>
        <v>4.7313231737451672E-8</v>
      </c>
      <c r="JE5" s="9">
        <f t="shared" si="206"/>
        <v>4.6950963100577466E-8</v>
      </c>
      <c r="JF5" s="9">
        <f t="shared" si="206"/>
        <v>4.6568002264071737E-8</v>
      </c>
      <c r="JG5" s="9">
        <f t="shared" si="206"/>
        <v>4.6163206423058805E-8</v>
      </c>
      <c r="JH5" s="9">
        <f t="shared" si="206"/>
        <v>4.5735371334860263E-8</v>
      </c>
      <c r="JI5" s="9">
        <f t="shared" si="206"/>
        <v>4.5283230527567705E-8</v>
      </c>
      <c r="JJ5" s="9">
        <f t="shared" si="206"/>
        <v>4.48054489152048E-8</v>
      </c>
      <c r="JK5" s="9">
        <f t="shared" si="206"/>
        <v>4.4300622538740774E-8</v>
      </c>
      <c r="JL5" s="9">
        <f t="shared" si="206"/>
        <v>4.3767270620628476E-8</v>
      </c>
      <c r="JM5" s="9">
        <f t="shared" si="206"/>
        <v>4.3203837506579501E-8</v>
      </c>
      <c r="JN5" s="9">
        <f t="shared" si="206"/>
        <v>4.26086836223155E-8</v>
      </c>
      <c r="JO5" s="9">
        <f t="shared" si="206"/>
        <v>4.1980084154482977E-8</v>
      </c>
      <c r="JP5" s="9">
        <f t="shared" si="206"/>
        <v>4.1316224036431168E-8</v>
      </c>
      <c r="JQ5" s="9">
        <f t="shared" si="206"/>
        <v>4.06151937507643E-8</v>
      </c>
      <c r="JR5" s="9">
        <f t="shared" si="206"/>
        <v>3.987498339000459E-8</v>
      </c>
      <c r="JS5" s="9">
        <f t="shared" si="206"/>
        <v>3.9093478846285684E-8</v>
      </c>
      <c r="JT5" s="9">
        <f t="shared" si="206"/>
        <v>3.8268457546359967E-8</v>
      </c>
      <c r="JU5" s="9">
        <f t="shared" si="206"/>
        <v>3.7397579439470349E-8</v>
      </c>
      <c r="JV5" s="9">
        <f t="shared" si="206"/>
        <v>3.6478385198072975E-8</v>
      </c>
      <c r="JW5" s="9">
        <f t="shared" si="206"/>
        <v>3.5508289151677256E-8</v>
      </c>
      <c r="JX5" s="9">
        <f t="shared" si="206"/>
        <v>3.4484570788251808E-8</v>
      </c>
      <c r="JY5" s="9">
        <f t="shared" si="206"/>
        <v>3.3404371464754321E-8</v>
      </c>
      <c r="JZ5" s="9">
        <f t="shared" si="206"/>
        <v>3.2264685061747749E-8</v>
      </c>
      <c r="KA5" s="9">
        <f t="shared" si="206"/>
        <v>3.1062352102684981E-8</v>
      </c>
      <c r="KB5" s="9">
        <f t="shared" si="206"/>
        <v>2.9794051834858895E-8</v>
      </c>
      <c r="KC5" s="9">
        <f t="shared" si="206"/>
        <v>2.8456294831033006E-8</v>
      </c>
      <c r="KD5" s="9">
        <f t="shared" si="206"/>
        <v>2.7045414632404018E-8</v>
      </c>
      <c r="KE5" s="9">
        <f t="shared" si="206"/>
        <v>2.5557556963971987E-8</v>
      </c>
      <c r="KF5" s="9">
        <f t="shared" si="206"/>
        <v>2.3988675275312498E-8</v>
      </c>
      <c r="KG5" s="9">
        <f t="shared" si="206"/>
        <v>2.2334516296563955E-8</v>
      </c>
      <c r="KH5" s="9">
        <f t="shared" si="206"/>
        <v>2.0590614576481206E-8</v>
      </c>
      <c r="KI5" s="9">
        <f t="shared" ref="KI5:KP7" si="207">NORMDIST($B5,0,1,0)-$B5*(1-NORMDIST($B5,0,1,1))-(NORMDIST($B5+KI$4,0,1,0)-($B5+KI$4)*(1-NORMDIST($B5+KI$4,0,1,1)))</f>
        <v>1.8752279127676811E-8</v>
      </c>
      <c r="KJ5" s="9">
        <f t="shared" si="207"/>
        <v>1.6814583697434704E-8</v>
      </c>
      <c r="KK5" s="9">
        <f t="shared" si="207"/>
        <v>1.4772355696027128E-8</v>
      </c>
      <c r="KL5" s="9">
        <f t="shared" si="207"/>
        <v>1.262016448314524E-8</v>
      </c>
      <c r="KM5" s="9">
        <f t="shared" si="207"/>
        <v>1.0352308567226139E-8</v>
      </c>
      <c r="KN5" s="9">
        <f t="shared" si="207"/>
        <v>7.9628023799088084E-9</v>
      </c>
      <c r="KO5" s="9">
        <f t="shared" si="207"/>
        <v>5.4453649326963575E-9</v>
      </c>
      <c r="KP5" s="9">
        <f t="shared" si="207"/>
        <v>2.7934037089984432E-9</v>
      </c>
    </row>
    <row r="6" spans="1:302" x14ac:dyDescent="0.25">
      <c r="B6" s="5">
        <f>B5-1/100</f>
        <v>4.99</v>
      </c>
      <c r="C6" s="9">
        <f t="shared" ref="C6:R69" si="208">NORMDIST($B6,0,1,0)-$B6*(1-NORMDIST($B6,0,1,1))-(NORMDIST($B6+C$4,0,1,0)-($B6+C$4)*(1-NORMDIST($B6+C$4,0,1,1)))</f>
        <v>5.6403760945486898E-8</v>
      </c>
      <c r="D6" s="9">
        <f t="shared" si="208"/>
        <v>5.6403761369860437E-8</v>
      </c>
      <c r="E6" s="9">
        <f t="shared" si="208"/>
        <v>5.6403760869992493E-8</v>
      </c>
      <c r="F6" s="9">
        <f t="shared" si="208"/>
        <v>5.6403761213705307E-8</v>
      </c>
      <c r="G6" s="9">
        <f t="shared" si="208"/>
        <v>5.6403760629195148E-8</v>
      </c>
      <c r="H6" s="9">
        <f t="shared" si="208"/>
        <v>5.6403760879355264E-8</v>
      </c>
      <c r="I6" s="9">
        <f t="shared" si="208"/>
        <v>5.6403761076703949E-8</v>
      </c>
      <c r="J6" s="9">
        <f t="shared" si="208"/>
        <v>5.6403761217203388E-8</v>
      </c>
      <c r="K6" s="9">
        <f t="shared" si="208"/>
        <v>5.6403761296499628E-8</v>
      </c>
      <c r="L6" s="9">
        <f t="shared" si="208"/>
        <v>5.6403761309898247E-8</v>
      </c>
      <c r="M6" s="9">
        <f t="shared" si="208"/>
        <v>5.6403761252338328E-8</v>
      </c>
      <c r="N6" s="9">
        <f t="shared" si="208"/>
        <v>5.6403761118364371E-8</v>
      </c>
      <c r="O6" s="9">
        <f t="shared" si="208"/>
        <v>5.6403760902096193E-8</v>
      </c>
      <c r="P6" s="9">
        <f t="shared" si="208"/>
        <v>5.6403760597196493E-8</v>
      </c>
      <c r="Q6" s="9">
        <f t="shared" si="208"/>
        <v>5.6403761068361144E-8</v>
      </c>
      <c r="R6" s="9">
        <f t="shared" si="208"/>
        <v>5.6403760564071231E-8</v>
      </c>
      <c r="S6" s="9">
        <f t="shared" si="202"/>
        <v>5.6403760818338657E-8</v>
      </c>
      <c r="T6" s="9">
        <f t="shared" si="202"/>
        <v>5.6403760951097612E-8</v>
      </c>
      <c r="U6" s="9">
        <f t="shared" si="202"/>
        <v>5.6403760953148285E-8</v>
      </c>
      <c r="V6" s="9">
        <f t="shared" si="202"/>
        <v>5.6403760814582E-8</v>
      </c>
      <c r="W6" s="9">
        <f t="shared" si="202"/>
        <v>5.6403760524727689E-8</v>
      </c>
      <c r="X6" s="9">
        <f t="shared" si="202"/>
        <v>5.6403760935847981E-8</v>
      </c>
      <c r="Y6" s="9">
        <f t="shared" si="202"/>
        <v>5.6403760306953215E-8</v>
      </c>
      <c r="Z6" s="9">
        <f t="shared" si="202"/>
        <v>5.6403760351120068E-8</v>
      </c>
      <c r="AA6" s="9">
        <f t="shared" si="202"/>
        <v>5.6403760190256097E-8</v>
      </c>
      <c r="AB6" s="9">
        <f t="shared" si="202"/>
        <v>5.6403760668239872E-8</v>
      </c>
      <c r="AC6" s="9">
        <f t="shared" si="202"/>
        <v>5.6403760048724905E-8</v>
      </c>
      <c r="AD6" s="9">
        <f t="shared" si="202"/>
        <v>5.640376003135032E-8</v>
      </c>
      <c r="AE6" s="9">
        <f t="shared" si="202"/>
        <v>5.640376059355042E-8</v>
      </c>
      <c r="AF6" s="9">
        <f t="shared" si="202"/>
        <v>5.6403760001555744E-8</v>
      </c>
      <c r="AG6" s="9">
        <f t="shared" si="202"/>
        <v>5.6403759943955843E-8</v>
      </c>
      <c r="AH6" s="9">
        <f t="shared" si="202"/>
        <v>5.6403760393470709E-8</v>
      </c>
      <c r="AI6" s="9">
        <f t="shared" si="202"/>
        <v>5.6403759617928176E-8</v>
      </c>
      <c r="AJ6" s="9">
        <f t="shared" si="202"/>
        <v>5.6403760144248159E-8</v>
      </c>
      <c r="AK6" s="9">
        <f t="shared" si="202"/>
        <v>5.6403760237337338E-8</v>
      </c>
      <c r="AL6" s="9">
        <f t="shared" si="202"/>
        <v>5.6403759865163634E-8</v>
      </c>
      <c r="AM6" s="9">
        <f t="shared" si="202"/>
        <v>5.6403759840388761E-8</v>
      </c>
      <c r="AN6" s="9">
        <f t="shared" si="202"/>
        <v>5.6403759276670441E-8</v>
      </c>
      <c r="AO6" s="9">
        <f t="shared" si="202"/>
        <v>5.6403758979093962E-8</v>
      </c>
      <c r="AP6" s="9">
        <f t="shared" si="202"/>
        <v>5.6403758901558313E-8</v>
      </c>
      <c r="AQ6" s="9">
        <f t="shared" si="202"/>
        <v>5.6403758994768869E-8</v>
      </c>
      <c r="AR6" s="9">
        <f t="shared" si="202"/>
        <v>5.6403759206004169E-8</v>
      </c>
      <c r="AS6" s="9">
        <f t="shared" si="202"/>
        <v>5.6403758638427217E-8</v>
      </c>
      <c r="AT6" s="9">
        <f t="shared" si="202"/>
        <v>5.6403758913683338E-8</v>
      </c>
      <c r="AU6" s="9">
        <f t="shared" si="202"/>
        <v>5.6403758287431481E-8</v>
      </c>
      <c r="AV6" s="9">
        <f t="shared" si="202"/>
        <v>5.6403758368106883E-8</v>
      </c>
      <c r="AW6" s="9">
        <f t="shared" si="202"/>
        <v>5.640375824240229E-8</v>
      </c>
      <c r="AX6" s="9">
        <f t="shared" si="202"/>
        <v>5.6403757831120082E-8</v>
      </c>
      <c r="AY6" s="9">
        <f t="shared" si="202"/>
        <v>5.6403757049466762E-8</v>
      </c>
      <c r="AZ6" s="9">
        <f t="shared" si="202"/>
        <v>5.6403756639316747E-8</v>
      </c>
      <c r="BA6" s="9">
        <f t="shared" si="202"/>
        <v>5.6403756500115266E-8</v>
      </c>
      <c r="BB6" s="9">
        <f t="shared" si="202"/>
        <v>5.6403756524414087E-8</v>
      </c>
      <c r="BC6" s="9">
        <f t="shared" si="202"/>
        <v>5.6403755768040287E-8</v>
      </c>
      <c r="BD6" s="9">
        <f t="shared" si="202"/>
        <v>5.6403755768023585E-8</v>
      </c>
      <c r="BE6" s="9">
        <f t="shared" si="202"/>
        <v>5.6403754735563644E-8</v>
      </c>
      <c r="BF6" s="9">
        <f t="shared" si="202"/>
        <v>5.6403754185676214E-8</v>
      </c>
      <c r="BG6" s="9">
        <f t="shared" si="202"/>
        <v>5.6403753964966421E-8</v>
      </c>
      <c r="BH6" s="9">
        <f t="shared" si="202"/>
        <v>5.640375308582344E-8</v>
      </c>
      <c r="BI6" s="9">
        <f t="shared" si="202"/>
        <v>5.6403753021931507E-8</v>
      </c>
      <c r="BJ6" s="9">
        <f t="shared" si="202"/>
        <v>5.6403751939868748E-8</v>
      </c>
      <c r="BK6" s="9">
        <f t="shared" si="202"/>
        <v>5.6403751284102854E-8</v>
      </c>
      <c r="BL6" s="9">
        <f t="shared" si="202"/>
        <v>5.6403750837813132E-8</v>
      </c>
      <c r="BM6" s="9">
        <f t="shared" si="202"/>
        <v>5.6403749551258819E-8</v>
      </c>
      <c r="BN6" s="9">
        <f t="shared" si="202"/>
        <v>5.6403748814791749E-8</v>
      </c>
      <c r="BO6" s="9">
        <f t="shared" si="202"/>
        <v>5.6403748361027358E-8</v>
      </c>
      <c r="BP6" s="9">
        <f t="shared" si="203"/>
        <v>5.6403747089668597E-8</v>
      </c>
      <c r="BQ6" s="9">
        <f t="shared" si="203"/>
        <v>5.6403746326968123E-8</v>
      </c>
      <c r="BR6" s="9">
        <f t="shared" si="203"/>
        <v>5.6403744931626185E-8</v>
      </c>
      <c r="BS6" s="9">
        <f t="shared" si="203"/>
        <v>5.6403743367867899E-8</v>
      </c>
      <c r="BT6" s="9">
        <f t="shared" si="203"/>
        <v>5.6403742071875984E-8</v>
      </c>
      <c r="BU6" s="9">
        <f t="shared" si="203"/>
        <v>5.6403740640794073E-8</v>
      </c>
      <c r="BV6" s="9">
        <f t="shared" si="203"/>
        <v>5.6403738644764539E-8</v>
      </c>
      <c r="BW6" s="9">
        <f t="shared" si="203"/>
        <v>5.640373723931816E-8</v>
      </c>
      <c r="BX6" s="9">
        <f t="shared" si="203"/>
        <v>5.6403735122160903E-8</v>
      </c>
      <c r="BY6" s="9">
        <f t="shared" si="203"/>
        <v>5.6403733377160926E-8</v>
      </c>
      <c r="BZ6" s="9">
        <f t="shared" si="203"/>
        <v>5.6403731436407359E-8</v>
      </c>
      <c r="CA6" s="9">
        <f t="shared" si="203"/>
        <v>5.6403728694261171E-8</v>
      </c>
      <c r="CB6" s="9">
        <f t="shared" si="203"/>
        <v>5.6403726107919805E-8</v>
      </c>
      <c r="CC6" s="9">
        <f t="shared" si="203"/>
        <v>5.640372378213114E-8</v>
      </c>
      <c r="CD6" s="9">
        <f t="shared" si="203"/>
        <v>5.6403720971787669E-8</v>
      </c>
      <c r="CE6" s="9">
        <f t="shared" si="203"/>
        <v>5.6403717680823953E-8</v>
      </c>
      <c r="CF6" s="9">
        <f t="shared" si="203"/>
        <v>5.6403714653300777E-8</v>
      </c>
      <c r="CG6" s="9">
        <f t="shared" si="203"/>
        <v>5.640371097617568E-8</v>
      </c>
      <c r="CH6" s="9">
        <f t="shared" si="203"/>
        <v>5.64037064713372E-8</v>
      </c>
      <c r="CI6" s="9">
        <f t="shared" si="203"/>
        <v>5.6403702479782402E-8</v>
      </c>
      <c r="CJ6" s="9">
        <f t="shared" si="203"/>
        <v>5.6403697882667484E-8</v>
      </c>
      <c r="CK6" s="9">
        <f t="shared" si="203"/>
        <v>5.6403693071267855E-8</v>
      </c>
      <c r="CL6" s="9">
        <f t="shared" si="203"/>
        <v>5.6403688349973916E-8</v>
      </c>
      <c r="CM6" s="9">
        <f t="shared" si="203"/>
        <v>5.6403682352284151E-8</v>
      </c>
      <c r="CN6" s="9">
        <f t="shared" si="203"/>
        <v>5.6403676775841306E-8</v>
      </c>
      <c r="CO6" s="9">
        <f t="shared" si="203"/>
        <v>5.6403670057058483E-8</v>
      </c>
      <c r="CP6" s="9">
        <f t="shared" si="203"/>
        <v>5.6403662889212586E-8</v>
      </c>
      <c r="CQ6" s="9">
        <f t="shared" si="203"/>
        <v>5.6403655844215007E-8</v>
      </c>
      <c r="CR6" s="9">
        <f t="shared" si="203"/>
        <v>5.6403647797740596E-8</v>
      </c>
      <c r="CS6" s="9">
        <f t="shared" si="203"/>
        <v>5.6403639063451609E-8</v>
      </c>
      <c r="CT6" s="9">
        <f t="shared" si="203"/>
        <v>5.6403629810493333E-8</v>
      </c>
      <c r="CU6" s="9">
        <f t="shared" si="203"/>
        <v>5.6403619274266735E-8</v>
      </c>
      <c r="CV6" s="9">
        <f t="shared" si="203"/>
        <v>5.6403608870179354E-8</v>
      </c>
      <c r="CW6" s="9">
        <f t="shared" si="203"/>
        <v>5.6403597497485903E-8</v>
      </c>
      <c r="CX6" s="9">
        <f t="shared" si="203"/>
        <v>5.640358543117515E-8</v>
      </c>
      <c r="CY6" s="9">
        <f t="shared" si="204"/>
        <v>5.6403571971503789E-8</v>
      </c>
      <c r="CZ6" s="9">
        <f t="shared" si="204"/>
        <v>5.6403557762406926E-8</v>
      </c>
      <c r="DA6" s="9">
        <f t="shared" si="204"/>
        <v>5.6403542446205475E-8</v>
      </c>
      <c r="DB6" s="9">
        <f t="shared" si="204"/>
        <v>5.6403526201059682E-8</v>
      </c>
      <c r="DC6" s="9">
        <f t="shared" si="204"/>
        <v>5.6403508177815465E-8</v>
      </c>
      <c r="DD6" s="9">
        <f t="shared" si="204"/>
        <v>5.6403489572224145E-8</v>
      </c>
      <c r="DE6" s="9">
        <f t="shared" si="204"/>
        <v>5.6403468975696507E-8</v>
      </c>
      <c r="DF6" s="9">
        <f t="shared" si="204"/>
        <v>5.6403446984282165E-8</v>
      </c>
      <c r="DG6" s="9">
        <f t="shared" si="204"/>
        <v>5.640342386210544E-8</v>
      </c>
      <c r="DH6" s="9">
        <f t="shared" si="204"/>
        <v>5.6403398755727183E-8</v>
      </c>
      <c r="DI6" s="9">
        <f t="shared" si="204"/>
        <v>5.6403371973705277E-8</v>
      </c>
      <c r="DJ6" s="9">
        <f t="shared" si="204"/>
        <v>5.6403342661857525E-8</v>
      </c>
      <c r="DK6" s="9">
        <f t="shared" si="204"/>
        <v>5.640331183617809E-8</v>
      </c>
      <c r="DL6" s="9">
        <f t="shared" si="204"/>
        <v>5.6403278533113638E-8</v>
      </c>
      <c r="DM6" s="9">
        <f t="shared" si="204"/>
        <v>5.6403242836103585E-8</v>
      </c>
      <c r="DN6" s="9">
        <f t="shared" si="204"/>
        <v>5.6403204317456829E-8</v>
      </c>
      <c r="DO6" s="9">
        <f t="shared" si="204"/>
        <v>5.6403163524917231E-8</v>
      </c>
      <c r="DP6" s="9">
        <f t="shared" si="204"/>
        <v>5.6403119667175964E-8</v>
      </c>
      <c r="DQ6" s="9">
        <f t="shared" si="204"/>
        <v>5.6403072853756743E-8</v>
      </c>
      <c r="DR6" s="9">
        <f t="shared" si="204"/>
        <v>5.6403021783105289E-8</v>
      </c>
      <c r="DS6" s="9">
        <f t="shared" si="204"/>
        <v>5.6402967479166523E-8</v>
      </c>
      <c r="DT6" s="9">
        <f t="shared" si="204"/>
        <v>5.6402909464981628E-8</v>
      </c>
      <c r="DU6" s="9">
        <f t="shared" si="204"/>
        <v>5.6402847228436395E-8</v>
      </c>
      <c r="DV6" s="9">
        <f t="shared" si="204"/>
        <v>5.640278092152458E-8</v>
      </c>
      <c r="DW6" s="9">
        <f t="shared" si="204"/>
        <v>5.6402709801938927E-8</v>
      </c>
      <c r="DX6" s="9">
        <f t="shared" si="204"/>
        <v>5.6402632929879692E-8</v>
      </c>
      <c r="DY6" s="9">
        <f t="shared" si="204"/>
        <v>5.6402550602229408E-8</v>
      </c>
      <c r="DZ6" s="9">
        <f t="shared" si="204"/>
        <v>5.6402462785786621E-8</v>
      </c>
      <c r="EA6" s="9">
        <f t="shared" si="204"/>
        <v>5.640236905020576E-8</v>
      </c>
      <c r="EB6" s="9">
        <f t="shared" si="204"/>
        <v>5.6402268497192938E-8</v>
      </c>
      <c r="EC6" s="9">
        <f t="shared" si="204"/>
        <v>5.6402160428477052E-8</v>
      </c>
      <c r="ED6" s="9">
        <f t="shared" si="204"/>
        <v>5.6402045002923192E-8</v>
      </c>
      <c r="EE6" s="9">
        <f t="shared" si="204"/>
        <v>5.6401921660986709E-8</v>
      </c>
      <c r="EF6" s="9">
        <f t="shared" si="204"/>
        <v>5.6401789036606038E-8</v>
      </c>
      <c r="EG6" s="9">
        <f t="shared" si="204"/>
        <v>5.6401647079015708E-8</v>
      </c>
      <c r="EH6" s="9">
        <f t="shared" si="204"/>
        <v>5.640149546337104E-8</v>
      </c>
      <c r="EI6" s="9">
        <f t="shared" si="204"/>
        <v>5.6401333481282281E-8</v>
      </c>
      <c r="EJ6" s="9">
        <f t="shared" si="204"/>
        <v>5.6401159925457469E-8</v>
      </c>
      <c r="EK6" s="9">
        <f t="shared" si="204"/>
        <v>5.6400973701971419E-8</v>
      </c>
      <c r="EL6" s="9">
        <f t="shared" si="204"/>
        <v>5.6400775162030383E-8</v>
      </c>
      <c r="EM6" s="9">
        <f t="shared" si="204"/>
        <v>5.6400562291986255E-8</v>
      </c>
      <c r="EN6" s="9">
        <f t="shared" si="204"/>
        <v>5.6400334965083065E-8</v>
      </c>
      <c r="EO6" s="9">
        <f t="shared" si="204"/>
        <v>5.6400091851280091E-8</v>
      </c>
      <c r="EP6" s="9">
        <f t="shared" si="204"/>
        <v>5.6399831715323133E-8</v>
      </c>
      <c r="EQ6" s="9">
        <f t="shared" si="204"/>
        <v>5.6399553238397028E-8</v>
      </c>
      <c r="ER6" s="9">
        <f t="shared" si="204"/>
        <v>5.6399255556665347E-8</v>
      </c>
      <c r="ES6" s="9">
        <f t="shared" si="204"/>
        <v>5.6398937333477253E-8</v>
      </c>
      <c r="ET6" s="9">
        <f t="shared" si="204"/>
        <v>5.6398597275696348E-8</v>
      </c>
      <c r="EU6" s="9">
        <f t="shared" si="204"/>
        <v>5.63982339097631E-8</v>
      </c>
      <c r="EV6" s="9">
        <f t="shared" si="204"/>
        <v>5.6397845346296265E-8</v>
      </c>
      <c r="EW6" s="9">
        <f t="shared" si="204"/>
        <v>5.6397430473658908E-8</v>
      </c>
      <c r="EX6" s="9">
        <f t="shared" si="204"/>
        <v>5.6396986528295515E-8</v>
      </c>
      <c r="EY6" s="9">
        <f t="shared" si="204"/>
        <v>5.6396512418068882E-8</v>
      </c>
      <c r="EZ6" s="9">
        <f t="shared" si="204"/>
        <v>5.6396005543201775E-8</v>
      </c>
      <c r="FA6" s="9">
        <f t="shared" si="204"/>
        <v>5.63954643575693E-8</v>
      </c>
      <c r="FB6" s="9">
        <f t="shared" si="204"/>
        <v>5.6394886597563136E-8</v>
      </c>
      <c r="FC6" s="9">
        <f t="shared" si="204"/>
        <v>5.6394268935263944E-8</v>
      </c>
      <c r="FD6" s="9">
        <f t="shared" si="204"/>
        <v>5.6393609464978637E-8</v>
      </c>
      <c r="FE6" s="9">
        <f t="shared" si="204"/>
        <v>5.6392905162898002E-8</v>
      </c>
      <c r="FF6" s="9">
        <f t="shared" si="204"/>
        <v>5.6392153610304105E-8</v>
      </c>
      <c r="FG6" s="9">
        <f t="shared" si="204"/>
        <v>5.6391350419426976E-8</v>
      </c>
      <c r="FH6" s="9">
        <f t="shared" si="204"/>
        <v>5.6390493032276481E-8</v>
      </c>
      <c r="FI6" s="9">
        <f t="shared" si="204"/>
        <v>5.6389578091491121E-8</v>
      </c>
      <c r="FJ6" s="9">
        <f t="shared" si="204"/>
        <v>5.6388601631212094E-8</v>
      </c>
      <c r="FK6" s="9">
        <f t="shared" si="205"/>
        <v>5.6387559235604825E-8</v>
      </c>
      <c r="FL6" s="9">
        <f t="shared" si="205"/>
        <v>5.6386446867515583E-8</v>
      </c>
      <c r="FM6" s="9">
        <f t="shared" si="205"/>
        <v>5.638526024971221E-8</v>
      </c>
      <c r="FN6" s="9">
        <f t="shared" si="205"/>
        <v>5.6383993514371489E-8</v>
      </c>
      <c r="FO6" s="9">
        <f t="shared" si="205"/>
        <v>5.6382642731369732E-8</v>
      </c>
      <c r="FP6" s="9">
        <f t="shared" si="205"/>
        <v>5.6381201669342582E-8</v>
      </c>
      <c r="FQ6" s="9">
        <f t="shared" si="205"/>
        <v>5.6379664538145877E-8</v>
      </c>
      <c r="FR6" s="9">
        <f t="shared" si="205"/>
        <v>5.637802447759852E-8</v>
      </c>
      <c r="FS6" s="9">
        <f t="shared" si="205"/>
        <v>5.637627619047624E-8</v>
      </c>
      <c r="FT6" s="9">
        <f t="shared" si="205"/>
        <v>5.6374411551054252E-8</v>
      </c>
      <c r="FU6" s="9">
        <f t="shared" si="205"/>
        <v>5.6372424224186407E-8</v>
      </c>
      <c r="FV6" s="9">
        <f t="shared" si="205"/>
        <v>5.6370304486558567E-8</v>
      </c>
      <c r="FW6" s="9">
        <f t="shared" si="205"/>
        <v>5.6368045106576819E-8</v>
      </c>
      <c r="FX6" s="9">
        <f t="shared" si="205"/>
        <v>5.6365637439252807E-8</v>
      </c>
      <c r="FY6" s="9">
        <f t="shared" si="205"/>
        <v>5.6363070252303893E-8</v>
      </c>
      <c r="FZ6" s="9">
        <f t="shared" si="205"/>
        <v>5.6360335379621242E-8</v>
      </c>
      <c r="GA6" s="9">
        <f t="shared" si="205"/>
        <v>5.6357420191847597E-8</v>
      </c>
      <c r="GB6" s="9">
        <f t="shared" si="205"/>
        <v>5.6354314473363499E-8</v>
      </c>
      <c r="GC6" s="9">
        <f t="shared" si="205"/>
        <v>5.6351006193970778E-8</v>
      </c>
      <c r="GD6" s="9">
        <f t="shared" si="205"/>
        <v>5.6347481341975172E-8</v>
      </c>
      <c r="GE6" s="9">
        <f t="shared" si="205"/>
        <v>5.6343727085698923E-8</v>
      </c>
      <c r="GF6" s="9">
        <f t="shared" si="205"/>
        <v>5.6339727995684678E-8</v>
      </c>
      <c r="GG6" s="9">
        <f t="shared" si="205"/>
        <v>5.633546969329813E-8</v>
      </c>
      <c r="GH6" s="9">
        <f t="shared" si="205"/>
        <v>5.6330934208643123E-8</v>
      </c>
      <c r="GI6" s="9">
        <f t="shared" si="205"/>
        <v>5.6326106130443813E-8</v>
      </c>
      <c r="GJ6" s="9">
        <f t="shared" si="205"/>
        <v>5.6320965038543563E-8</v>
      </c>
      <c r="GK6" s="9">
        <f t="shared" si="205"/>
        <v>5.6315492090884408E-8</v>
      </c>
      <c r="GL6" s="9">
        <f t="shared" si="205"/>
        <v>5.6309666971264463E-8</v>
      </c>
      <c r="GM6" s="9">
        <f t="shared" si="205"/>
        <v>5.6303466757874545E-8</v>
      </c>
      <c r="GN6" s="9">
        <f t="shared" si="205"/>
        <v>5.629686802944828E-8</v>
      </c>
      <c r="GO6" s="9">
        <f t="shared" si="205"/>
        <v>5.6289845447618065E-8</v>
      </c>
      <c r="GP6" s="9">
        <f t="shared" si="205"/>
        <v>5.6282374224683411E-8</v>
      </c>
      <c r="GQ6" s="9">
        <f t="shared" si="205"/>
        <v>5.6274424373545051E-8</v>
      </c>
      <c r="GR6" s="9">
        <f t="shared" si="205"/>
        <v>5.6265968213847429E-8</v>
      </c>
      <c r="GS6" s="9">
        <f t="shared" si="205"/>
        <v>5.6256972280542126E-8</v>
      </c>
      <c r="GT6" s="9">
        <f t="shared" si="205"/>
        <v>5.6247404448588342E-8</v>
      </c>
      <c r="GU6" s="9">
        <f t="shared" si="205"/>
        <v>5.6237228156531678E-8</v>
      </c>
      <c r="GV6" s="9">
        <f t="shared" si="205"/>
        <v>5.6226407105713084E-8</v>
      </c>
      <c r="GW6" s="9">
        <f t="shared" si="205"/>
        <v>5.6214901081231342E-8</v>
      </c>
      <c r="GX6" s="9">
        <f t="shared" si="205"/>
        <v>5.6202667544307998E-8</v>
      </c>
      <c r="GY6" s="9">
        <f t="shared" si="205"/>
        <v>5.6189661650675791E-8</v>
      </c>
      <c r="GZ6" s="9">
        <f t="shared" si="205"/>
        <v>5.6175836679510067E-8</v>
      </c>
      <c r="HA6" s="9">
        <f t="shared" si="205"/>
        <v>5.6161142221805492E-8</v>
      </c>
      <c r="HB6" s="9">
        <f t="shared" si="205"/>
        <v>5.6145525399198637E-8</v>
      </c>
      <c r="HC6" s="9">
        <f t="shared" si="205"/>
        <v>5.612892915829987E-8</v>
      </c>
      <c r="HD6" s="9">
        <f t="shared" si="205"/>
        <v>5.6111293555608075E-8</v>
      </c>
      <c r="HE6" s="9">
        <f t="shared" si="205"/>
        <v>5.6092556712735426E-8</v>
      </c>
      <c r="HF6" s="9">
        <f t="shared" si="205"/>
        <v>5.6072651512729597E-8</v>
      </c>
      <c r="HG6" s="9">
        <f t="shared" si="205"/>
        <v>5.6051505891631054E-8</v>
      </c>
      <c r="HH6" s="9">
        <f t="shared" si="205"/>
        <v>5.6029046014562435E-8</v>
      </c>
      <c r="HI6" s="9">
        <f t="shared" si="205"/>
        <v>5.6005191891714904E-8</v>
      </c>
      <c r="HJ6" s="9">
        <f t="shared" si="205"/>
        <v>5.5979859769145879E-8</v>
      </c>
      <c r="HK6" s="9">
        <f t="shared" si="205"/>
        <v>5.5952960837364396E-8</v>
      </c>
      <c r="HL6" s="9">
        <f t="shared" si="205"/>
        <v>5.5924400157402002E-8</v>
      </c>
      <c r="HM6" s="9">
        <f t="shared" si="205"/>
        <v>5.5894079005025737E-8</v>
      </c>
      <c r="HN6" s="9">
        <f t="shared" si="205"/>
        <v>5.5861891553943536E-8</v>
      </c>
      <c r="HO6" s="9">
        <f t="shared" si="205"/>
        <v>5.5827725584178603E-8</v>
      </c>
      <c r="HP6" s="9">
        <f t="shared" si="205"/>
        <v>5.5791464575297097E-8</v>
      </c>
      <c r="HQ6" s="9">
        <f t="shared" si="205"/>
        <v>5.5752982172875312E-8</v>
      </c>
      <c r="HR6" s="9">
        <f t="shared" si="205"/>
        <v>5.5712147638077271E-8</v>
      </c>
      <c r="HS6" s="9">
        <f t="shared" si="205"/>
        <v>5.5668820413909177E-8</v>
      </c>
      <c r="HT6" s="9">
        <f t="shared" si="205"/>
        <v>5.5622853665182548E-8</v>
      </c>
      <c r="HU6" s="9">
        <f t="shared" si="205"/>
        <v>5.5574090748071462E-8</v>
      </c>
      <c r="HV6" s="9">
        <f t="shared" si="205"/>
        <v>5.5522366728273412E-8</v>
      </c>
      <c r="HW6" s="9">
        <f t="shared" si="206"/>
        <v>5.5467506610980289E-8</v>
      </c>
      <c r="HX6" s="9">
        <f t="shared" si="206"/>
        <v>5.5409327248089794E-8</v>
      </c>
      <c r="HY6" s="9">
        <f t="shared" si="206"/>
        <v>5.5347632732890409E-8</v>
      </c>
      <c r="HZ6" s="9">
        <f t="shared" si="206"/>
        <v>5.5282217196439591E-8</v>
      </c>
      <c r="IA6" s="9">
        <f t="shared" si="206"/>
        <v>5.521286354336769E-8</v>
      </c>
      <c r="IB6" s="9">
        <f t="shared" si="206"/>
        <v>5.5139340647936355E-8</v>
      </c>
      <c r="IC6" s="9">
        <f t="shared" si="206"/>
        <v>5.5061407139821145E-8</v>
      </c>
      <c r="ID6" s="9">
        <f t="shared" si="206"/>
        <v>5.4978805371778847E-8</v>
      </c>
      <c r="IE6" s="9">
        <f t="shared" si="206"/>
        <v>5.4891263768923678E-8</v>
      </c>
      <c r="IF6" s="9">
        <f t="shared" si="206"/>
        <v>5.4798497422748415E-8</v>
      </c>
      <c r="IG6" s="9">
        <f t="shared" si="206"/>
        <v>5.4700203161949439E-8</v>
      </c>
      <c r="IH6" s="9">
        <f t="shared" si="206"/>
        <v>5.4596061548663769E-8</v>
      </c>
      <c r="II6" s="9">
        <f t="shared" si="206"/>
        <v>5.4485735727318413E-8</v>
      </c>
      <c r="IJ6" s="9">
        <f t="shared" si="206"/>
        <v>5.436887020327321E-8</v>
      </c>
      <c r="IK6" s="9">
        <f t="shared" si="206"/>
        <v>5.4245088871907005E-8</v>
      </c>
      <c r="IL6" s="9">
        <f t="shared" si="206"/>
        <v>5.4113994712248415E-8</v>
      </c>
      <c r="IM6" s="9">
        <f t="shared" si="206"/>
        <v>5.3975170440953705E-8</v>
      </c>
      <c r="IN6" s="9">
        <f t="shared" si="206"/>
        <v>5.3828174508845679E-8</v>
      </c>
      <c r="IO6" s="9">
        <f t="shared" si="206"/>
        <v>5.3672539793123432E-8</v>
      </c>
      <c r="IP6" s="9">
        <f t="shared" si="206"/>
        <v>5.3507774875548476E-8</v>
      </c>
      <c r="IQ6" s="9">
        <f t="shared" si="206"/>
        <v>5.3333362289117923E-8</v>
      </c>
      <c r="IR6" s="9">
        <f t="shared" si="206"/>
        <v>5.3148754299627399E-8</v>
      </c>
      <c r="IS6" s="9">
        <f t="shared" si="206"/>
        <v>5.2953373481936125E-8</v>
      </c>
      <c r="IT6" s="9">
        <f t="shared" si="206"/>
        <v>5.2746612465279921E-8</v>
      </c>
      <c r="IU6" s="9">
        <f t="shared" si="206"/>
        <v>5.2527828513976009E-8</v>
      </c>
      <c r="IV6" s="9">
        <f t="shared" si="206"/>
        <v>5.229634503635488E-8</v>
      </c>
      <c r="IW6" s="9">
        <f t="shared" si="206"/>
        <v>5.2051449546753502E-8</v>
      </c>
      <c r="IX6" s="9">
        <f t="shared" si="206"/>
        <v>5.179238983285171E-8</v>
      </c>
      <c r="IY6" s="9">
        <f t="shared" si="206"/>
        <v>5.1518372462504578E-8</v>
      </c>
      <c r="IZ6" s="9">
        <f t="shared" si="206"/>
        <v>5.1228563486869236E-8</v>
      </c>
      <c r="JA6" s="9">
        <f t="shared" si="206"/>
        <v>5.0922080982855696E-8</v>
      </c>
      <c r="JB6" s="9">
        <f t="shared" si="206"/>
        <v>5.0597998602204301E-8</v>
      </c>
      <c r="JC6" s="9">
        <f t="shared" si="206"/>
        <v>5.0255337716693927E-8</v>
      </c>
      <c r="JD6" s="9">
        <f t="shared" si="206"/>
        <v>4.9893069079819721E-8</v>
      </c>
      <c r="JE6" s="9">
        <f t="shared" si="206"/>
        <v>4.9510108243315183E-8</v>
      </c>
      <c r="JF6" s="9">
        <f t="shared" si="206"/>
        <v>4.910531240230106E-8</v>
      </c>
      <c r="JG6" s="9">
        <f t="shared" si="206"/>
        <v>4.8677477314102518E-8</v>
      </c>
      <c r="JH6" s="9">
        <f t="shared" si="206"/>
        <v>4.8225336506810965E-8</v>
      </c>
      <c r="JI6" s="9">
        <f t="shared" si="206"/>
        <v>4.7747554894447054E-8</v>
      </c>
      <c r="JJ6" s="9">
        <f t="shared" si="206"/>
        <v>4.7242728517983028E-8</v>
      </c>
      <c r="JK6" s="9">
        <f t="shared" si="206"/>
        <v>4.6709376599870731E-8</v>
      </c>
      <c r="JL6" s="9">
        <f t="shared" si="206"/>
        <v>4.6145943485821756E-8</v>
      </c>
      <c r="JM6" s="9">
        <f t="shared" si="206"/>
        <v>4.5550789601559607E-8</v>
      </c>
      <c r="JN6" s="9">
        <f t="shared" si="206"/>
        <v>4.4922190133725232E-8</v>
      </c>
      <c r="JO6" s="9">
        <f t="shared" si="206"/>
        <v>4.4258330015673423E-8</v>
      </c>
      <c r="JP6" s="9">
        <f t="shared" si="206"/>
        <v>4.3557299730008725E-8</v>
      </c>
      <c r="JQ6" s="9">
        <f t="shared" si="206"/>
        <v>4.2817089369246845E-8</v>
      </c>
      <c r="JR6" s="9">
        <f t="shared" si="206"/>
        <v>4.2035584825527939E-8</v>
      </c>
      <c r="JS6" s="9">
        <f t="shared" si="206"/>
        <v>4.1210563525602222E-8</v>
      </c>
      <c r="JT6" s="9">
        <f t="shared" si="206"/>
        <v>4.0339685418712604E-8</v>
      </c>
      <c r="JU6" s="9">
        <f t="shared" si="206"/>
        <v>3.9420491177317029E-8</v>
      </c>
      <c r="JV6" s="9">
        <f t="shared" si="206"/>
        <v>3.845039513091951E-8</v>
      </c>
      <c r="JW6" s="9">
        <f t="shared" si="206"/>
        <v>3.7426676767494063E-8</v>
      </c>
      <c r="JX6" s="9">
        <f t="shared" si="206"/>
        <v>3.6346477443999858E-8</v>
      </c>
      <c r="JY6" s="9">
        <f t="shared" si="206"/>
        <v>3.5206791040990004E-8</v>
      </c>
      <c r="JZ6" s="9">
        <f t="shared" si="206"/>
        <v>3.4004458081927235E-8</v>
      </c>
      <c r="KA6" s="9">
        <f t="shared" si="206"/>
        <v>3.273615781410115E-8</v>
      </c>
      <c r="KB6" s="9">
        <f t="shared" si="206"/>
        <v>3.139840081027526E-8</v>
      </c>
      <c r="KC6" s="9">
        <f t="shared" si="206"/>
        <v>2.9987520611650614E-8</v>
      </c>
      <c r="KD6" s="9">
        <f t="shared" si="206"/>
        <v>2.8499662943214242E-8</v>
      </c>
      <c r="KE6" s="9">
        <f t="shared" si="206"/>
        <v>2.6930781254554753E-8</v>
      </c>
      <c r="KF6" s="9">
        <f t="shared" si="206"/>
        <v>2.527662227580621E-8</v>
      </c>
      <c r="KG6" s="9">
        <f t="shared" si="206"/>
        <v>2.3532720555728754E-8</v>
      </c>
      <c r="KH6" s="9">
        <f t="shared" si="206"/>
        <v>2.1694385106919066E-8</v>
      </c>
      <c r="KI6" s="9">
        <f t="shared" si="207"/>
        <v>1.9756689676676959E-8</v>
      </c>
      <c r="KJ6" s="9">
        <f t="shared" si="207"/>
        <v>1.7714461675269383E-8</v>
      </c>
      <c r="KK6" s="9">
        <f t="shared" si="207"/>
        <v>1.5562270462391941E-8</v>
      </c>
      <c r="KL6" s="9">
        <f t="shared" si="207"/>
        <v>1.3294414546468394E-8</v>
      </c>
      <c r="KM6" s="9">
        <f t="shared" si="207"/>
        <v>1.0904908359151063E-8</v>
      </c>
      <c r="KN6" s="9">
        <f t="shared" si="207"/>
        <v>8.3874709119386122E-9</v>
      </c>
      <c r="KO6" s="9">
        <f t="shared" si="207"/>
        <v>5.7355096882483212E-9</v>
      </c>
      <c r="KP6" s="9">
        <f t="shared" si="207"/>
        <v>2.9421059793930266E-9</v>
      </c>
    </row>
    <row r="7" spans="1:302" x14ac:dyDescent="0.25">
      <c r="B7" s="5">
        <f t="shared" ref="B7:B70" si="209">B6-1/100</f>
        <v>4.9800000000000004</v>
      </c>
      <c r="C7" s="9">
        <f t="shared" si="208"/>
        <v>5.9502184478791539E-8</v>
      </c>
      <c r="D7" s="9">
        <f t="shared" ref="D7:BO10" si="210">NORMDIST($B7,0,1,0)-$B7*(1-NORMDIST($B7,0,1,1))-(NORMDIST($B7+D$4,0,1,0)-($B7+D$4)*(1-NORMDIST($B7+D$4,0,1,1)))</f>
        <v>5.9502183978923595E-8</v>
      </c>
      <c r="E7" s="9">
        <f t="shared" si="210"/>
        <v>5.9502184322636409E-8</v>
      </c>
      <c r="F7" s="9">
        <f t="shared" si="210"/>
        <v>5.950218373812625E-8</v>
      </c>
      <c r="G7" s="9">
        <f t="shared" si="210"/>
        <v>5.9502183988286366E-8</v>
      </c>
      <c r="H7" s="9">
        <f t="shared" si="210"/>
        <v>5.9502184185635051E-8</v>
      </c>
      <c r="I7" s="9">
        <f t="shared" si="210"/>
        <v>5.950218432613449E-8</v>
      </c>
      <c r="J7" s="9">
        <f t="shared" si="210"/>
        <v>5.950218440543073E-8</v>
      </c>
      <c r="K7" s="9">
        <f t="shared" si="210"/>
        <v>5.9502184418829349E-8</v>
      </c>
      <c r="L7" s="9">
        <f t="shared" si="210"/>
        <v>5.950218436126943E-8</v>
      </c>
      <c r="M7" s="9">
        <f t="shared" si="210"/>
        <v>5.9502184227295473E-8</v>
      </c>
      <c r="N7" s="9">
        <f t="shared" si="210"/>
        <v>5.9502184011027295E-8</v>
      </c>
      <c r="O7" s="9">
        <f t="shared" si="210"/>
        <v>5.9502183706127595E-8</v>
      </c>
      <c r="P7" s="9">
        <f t="shared" si="210"/>
        <v>5.9502184177292246E-8</v>
      </c>
      <c r="Q7" s="9">
        <f t="shared" si="210"/>
        <v>5.9502183673002333E-8</v>
      </c>
      <c r="R7" s="9">
        <f t="shared" si="210"/>
        <v>5.9502183927269759E-8</v>
      </c>
      <c r="S7" s="9">
        <f t="shared" si="210"/>
        <v>5.9502184060028714E-8</v>
      </c>
      <c r="T7" s="9">
        <f t="shared" si="210"/>
        <v>5.9502184062079387E-8</v>
      </c>
      <c r="U7" s="9">
        <f t="shared" si="210"/>
        <v>5.9502183923513102E-8</v>
      </c>
      <c r="V7" s="9">
        <f t="shared" si="210"/>
        <v>5.9502183633658791E-8</v>
      </c>
      <c r="W7" s="9">
        <f t="shared" si="210"/>
        <v>5.9502184044779083E-8</v>
      </c>
      <c r="X7" s="9">
        <f t="shared" si="210"/>
        <v>5.9502183415884317E-8</v>
      </c>
      <c r="Y7" s="9">
        <f t="shared" si="210"/>
        <v>5.950218346005117E-8</v>
      </c>
      <c r="Z7" s="9">
        <f t="shared" si="210"/>
        <v>5.9502183299187199E-8</v>
      </c>
      <c r="AA7" s="9">
        <f t="shared" si="210"/>
        <v>5.9502183777170975E-8</v>
      </c>
      <c r="AB7" s="9">
        <f t="shared" si="210"/>
        <v>5.9502183157656007E-8</v>
      </c>
      <c r="AC7" s="9">
        <f t="shared" si="210"/>
        <v>5.9502183140281422E-8</v>
      </c>
      <c r="AD7" s="9">
        <f t="shared" si="210"/>
        <v>5.9502183702481522E-8</v>
      </c>
      <c r="AE7" s="9">
        <f t="shared" si="210"/>
        <v>5.9502183110486846E-8</v>
      </c>
      <c r="AF7" s="9">
        <f t="shared" si="210"/>
        <v>5.9502183052886945E-8</v>
      </c>
      <c r="AG7" s="9">
        <f t="shared" si="210"/>
        <v>5.9502183502401811E-8</v>
      </c>
      <c r="AH7" s="9">
        <f t="shared" si="210"/>
        <v>5.9502182726859278E-8</v>
      </c>
      <c r="AI7" s="9">
        <f t="shared" si="210"/>
        <v>5.9502183253179261E-8</v>
      </c>
      <c r="AJ7" s="9">
        <f t="shared" si="210"/>
        <v>5.950218334626844E-8</v>
      </c>
      <c r="AK7" s="9">
        <f t="shared" si="210"/>
        <v>5.9502182974094736E-8</v>
      </c>
      <c r="AL7" s="9">
        <f t="shared" si="210"/>
        <v>5.9502182949319863E-8</v>
      </c>
      <c r="AM7" s="9">
        <f t="shared" si="210"/>
        <v>5.9502182385601543E-8</v>
      </c>
      <c r="AN7" s="9">
        <f t="shared" si="210"/>
        <v>5.9502182088025064E-8</v>
      </c>
      <c r="AO7" s="9">
        <f t="shared" si="210"/>
        <v>5.9502182010489415E-8</v>
      </c>
      <c r="AP7" s="9">
        <f t="shared" si="210"/>
        <v>5.9502182103699971E-8</v>
      </c>
      <c r="AQ7" s="9">
        <f t="shared" si="210"/>
        <v>5.9502182314935271E-8</v>
      </c>
      <c r="AR7" s="9">
        <f t="shared" si="210"/>
        <v>5.9502181747358319E-8</v>
      </c>
      <c r="AS7" s="9">
        <f t="shared" si="210"/>
        <v>5.950218202261444E-8</v>
      </c>
      <c r="AT7" s="9">
        <f t="shared" si="210"/>
        <v>5.9502181396362583E-8</v>
      </c>
      <c r="AU7" s="9">
        <f t="shared" si="210"/>
        <v>5.9502181477037985E-8</v>
      </c>
      <c r="AV7" s="9">
        <f t="shared" si="210"/>
        <v>5.9502181351333392E-8</v>
      </c>
      <c r="AW7" s="9">
        <f t="shared" si="210"/>
        <v>5.9502180940051184E-8</v>
      </c>
      <c r="AX7" s="9">
        <f t="shared" si="210"/>
        <v>5.9502180158397865E-8</v>
      </c>
      <c r="AY7" s="9">
        <f t="shared" si="210"/>
        <v>5.9502179748247849E-8</v>
      </c>
      <c r="AZ7" s="9">
        <f t="shared" si="210"/>
        <v>5.9502179609046368E-8</v>
      </c>
      <c r="BA7" s="9">
        <f t="shared" si="210"/>
        <v>5.9502179633345189E-8</v>
      </c>
      <c r="BB7" s="9">
        <f t="shared" si="210"/>
        <v>5.9502178876971389E-8</v>
      </c>
      <c r="BC7" s="9">
        <f t="shared" si="210"/>
        <v>5.9502178876954687E-8</v>
      </c>
      <c r="BD7" s="9">
        <f t="shared" si="210"/>
        <v>5.9502177844494746E-8</v>
      </c>
      <c r="BE7" s="9">
        <f t="shared" si="210"/>
        <v>5.9502177294607316E-8</v>
      </c>
      <c r="BF7" s="9">
        <f t="shared" si="210"/>
        <v>5.9502177073897523E-8</v>
      </c>
      <c r="BG7" s="9">
        <f t="shared" si="210"/>
        <v>5.9502176194754542E-8</v>
      </c>
      <c r="BH7" s="9">
        <f t="shared" si="210"/>
        <v>5.9502176130862609E-8</v>
      </c>
      <c r="BI7" s="9">
        <f t="shared" si="210"/>
        <v>5.950217504879985E-8</v>
      </c>
      <c r="BJ7" s="9">
        <f t="shared" si="210"/>
        <v>5.9502174393033956E-8</v>
      </c>
      <c r="BK7" s="9">
        <f t="shared" si="210"/>
        <v>5.9502173946744234E-8</v>
      </c>
      <c r="BL7" s="9">
        <f t="shared" si="210"/>
        <v>5.9502172660189921E-8</v>
      </c>
      <c r="BM7" s="9">
        <f t="shared" si="210"/>
        <v>5.9502171923722851E-8</v>
      </c>
      <c r="BN7" s="9">
        <f t="shared" si="210"/>
        <v>5.950217146995846E-8</v>
      </c>
      <c r="BO7" s="9">
        <f t="shared" si="210"/>
        <v>5.9502170198599699E-8</v>
      </c>
      <c r="BP7" s="9">
        <f t="shared" si="203"/>
        <v>5.9502169435899225E-8</v>
      </c>
      <c r="BQ7" s="9">
        <f t="shared" si="203"/>
        <v>5.9502168040557287E-8</v>
      </c>
      <c r="BR7" s="9">
        <f t="shared" si="203"/>
        <v>5.9502166476799001E-8</v>
      </c>
      <c r="BS7" s="9">
        <f t="shared" si="203"/>
        <v>5.9502165180807086E-8</v>
      </c>
      <c r="BT7" s="9">
        <f t="shared" si="203"/>
        <v>5.9502163749725175E-8</v>
      </c>
      <c r="BU7" s="9">
        <f t="shared" si="203"/>
        <v>5.9502161753695641E-8</v>
      </c>
      <c r="BV7" s="9">
        <f t="shared" si="203"/>
        <v>5.9502160348249262E-8</v>
      </c>
      <c r="BW7" s="9">
        <f t="shared" si="203"/>
        <v>5.9502158231092005E-8</v>
      </c>
      <c r="BX7" s="9">
        <f t="shared" si="203"/>
        <v>5.9502156486092028E-8</v>
      </c>
      <c r="BY7" s="9">
        <f t="shared" si="203"/>
        <v>5.9502154545338461E-8</v>
      </c>
      <c r="BZ7" s="9">
        <f t="shared" si="203"/>
        <v>5.9502151803192273E-8</v>
      </c>
      <c r="CA7" s="9">
        <f t="shared" si="203"/>
        <v>5.9502149216850907E-8</v>
      </c>
      <c r="CB7" s="9">
        <f t="shared" si="203"/>
        <v>5.9502146891062242E-8</v>
      </c>
      <c r="CC7" s="9">
        <f t="shared" si="203"/>
        <v>5.9502144080718771E-8</v>
      </c>
      <c r="CD7" s="9">
        <f t="shared" si="203"/>
        <v>5.9502140789755055E-8</v>
      </c>
      <c r="CE7" s="9">
        <f t="shared" si="203"/>
        <v>5.9502137762231879E-8</v>
      </c>
      <c r="CF7" s="9">
        <f t="shared" si="203"/>
        <v>5.9502134085106782E-8</v>
      </c>
      <c r="CG7" s="9">
        <f t="shared" si="203"/>
        <v>5.9502129580268302E-8</v>
      </c>
      <c r="CH7" s="9">
        <f t="shared" si="203"/>
        <v>5.9502125588713504E-8</v>
      </c>
      <c r="CI7" s="9">
        <f t="shared" si="203"/>
        <v>5.9502120991598586E-8</v>
      </c>
      <c r="CJ7" s="9">
        <f t="shared" si="203"/>
        <v>5.9502116180198957E-8</v>
      </c>
      <c r="CK7" s="9">
        <f t="shared" si="203"/>
        <v>5.9502111458905019E-8</v>
      </c>
      <c r="CL7" s="9">
        <f t="shared" si="203"/>
        <v>5.9502105461215253E-8</v>
      </c>
      <c r="CM7" s="9">
        <f t="shared" si="203"/>
        <v>5.9502099884772408E-8</v>
      </c>
      <c r="CN7" s="9">
        <f t="shared" si="203"/>
        <v>5.9502093165989585E-8</v>
      </c>
      <c r="CO7" s="9">
        <f t="shared" si="203"/>
        <v>5.9502085998143688E-8</v>
      </c>
      <c r="CP7" s="9">
        <f t="shared" si="203"/>
        <v>5.9502078953146109E-8</v>
      </c>
      <c r="CQ7" s="9">
        <f t="shared" si="203"/>
        <v>5.9502070906671698E-8</v>
      </c>
      <c r="CR7" s="9">
        <f t="shared" si="203"/>
        <v>5.9502062172382711E-8</v>
      </c>
      <c r="CS7" s="9">
        <f t="shared" si="203"/>
        <v>5.9502052919424435E-8</v>
      </c>
      <c r="CT7" s="9">
        <f t="shared" si="203"/>
        <v>5.9502042383197837E-8</v>
      </c>
      <c r="CU7" s="9">
        <f t="shared" si="203"/>
        <v>5.9502031979110456E-8</v>
      </c>
      <c r="CV7" s="9">
        <f t="shared" si="203"/>
        <v>5.9502020606417005E-8</v>
      </c>
      <c r="CW7" s="9">
        <f t="shared" si="203"/>
        <v>5.9502008540106252E-8</v>
      </c>
      <c r="CX7" s="9">
        <f t="shared" si="203"/>
        <v>5.9501995080434891E-8</v>
      </c>
      <c r="CY7" s="9">
        <f t="shared" si="204"/>
        <v>5.9501980871338028E-8</v>
      </c>
      <c r="CZ7" s="9">
        <f t="shared" si="204"/>
        <v>5.9501965555136577E-8</v>
      </c>
      <c r="DA7" s="9">
        <f t="shared" si="204"/>
        <v>5.9501949309990784E-8</v>
      </c>
      <c r="DB7" s="9">
        <f t="shared" si="204"/>
        <v>5.9501931286746567E-8</v>
      </c>
      <c r="DC7" s="9">
        <f t="shared" si="204"/>
        <v>5.9501912681155247E-8</v>
      </c>
      <c r="DD7" s="9">
        <f t="shared" si="204"/>
        <v>5.9501892084627609E-8</v>
      </c>
      <c r="DE7" s="9">
        <f t="shared" si="204"/>
        <v>5.9501870093213267E-8</v>
      </c>
      <c r="DF7" s="9">
        <f t="shared" si="204"/>
        <v>5.9501846971036542E-8</v>
      </c>
      <c r="DG7" s="9">
        <f t="shared" si="204"/>
        <v>5.9501821864658285E-8</v>
      </c>
      <c r="DH7" s="9">
        <f t="shared" si="204"/>
        <v>5.9501795082636379E-8</v>
      </c>
      <c r="DI7" s="9">
        <f t="shared" si="204"/>
        <v>5.9501765770788627E-8</v>
      </c>
      <c r="DJ7" s="9">
        <f t="shared" si="204"/>
        <v>5.9501734945109192E-8</v>
      </c>
      <c r="DK7" s="9">
        <f t="shared" si="204"/>
        <v>5.950170164204474E-8</v>
      </c>
      <c r="DL7" s="9">
        <f t="shared" si="204"/>
        <v>5.9501665945034687E-8</v>
      </c>
      <c r="DM7" s="9">
        <f t="shared" si="204"/>
        <v>5.9501627426387931E-8</v>
      </c>
      <c r="DN7" s="9">
        <f t="shared" si="204"/>
        <v>5.9501586633848333E-8</v>
      </c>
      <c r="DO7" s="9">
        <f t="shared" si="204"/>
        <v>5.9501542776107066E-8</v>
      </c>
      <c r="DP7" s="9">
        <f t="shared" si="204"/>
        <v>5.9501495962687845E-8</v>
      </c>
      <c r="DQ7" s="9">
        <f t="shared" si="204"/>
        <v>5.9501444892036391E-8</v>
      </c>
      <c r="DR7" s="9">
        <f t="shared" si="204"/>
        <v>5.9501390588097625E-8</v>
      </c>
      <c r="DS7" s="9">
        <f t="shared" si="204"/>
        <v>5.950133257391273E-8</v>
      </c>
      <c r="DT7" s="9">
        <f t="shared" si="204"/>
        <v>5.9501270337367497E-8</v>
      </c>
      <c r="DU7" s="9">
        <f t="shared" si="204"/>
        <v>5.9501204030455682E-8</v>
      </c>
      <c r="DV7" s="9">
        <f t="shared" si="204"/>
        <v>5.9501132910870029E-8</v>
      </c>
      <c r="DW7" s="9">
        <f t="shared" si="204"/>
        <v>5.9501056038810794E-8</v>
      </c>
      <c r="DX7" s="9">
        <f t="shared" si="204"/>
        <v>5.9500973711160511E-8</v>
      </c>
      <c r="DY7" s="9">
        <f t="shared" si="204"/>
        <v>5.9500885894717723E-8</v>
      </c>
      <c r="DZ7" s="9">
        <f t="shared" si="204"/>
        <v>5.9500792159136862E-8</v>
      </c>
      <c r="EA7" s="9">
        <f t="shared" si="204"/>
        <v>5.950069160612404E-8</v>
      </c>
      <c r="EB7" s="9">
        <f t="shared" si="204"/>
        <v>5.9500583537408154E-8</v>
      </c>
      <c r="EC7" s="9">
        <f t="shared" si="204"/>
        <v>5.9500468111854294E-8</v>
      </c>
      <c r="ED7" s="9">
        <f t="shared" si="204"/>
        <v>5.9500344769917811E-8</v>
      </c>
      <c r="EE7" s="9">
        <f t="shared" si="204"/>
        <v>5.950021214553714E-8</v>
      </c>
      <c r="EF7" s="9">
        <f t="shared" si="204"/>
        <v>5.950007018794681E-8</v>
      </c>
      <c r="EG7" s="9">
        <f t="shared" si="204"/>
        <v>5.9499918572302142E-8</v>
      </c>
      <c r="EH7" s="9">
        <f t="shared" si="204"/>
        <v>5.9499756590213383E-8</v>
      </c>
      <c r="EI7" s="9">
        <f t="shared" si="204"/>
        <v>5.9499583034388571E-8</v>
      </c>
      <c r="EJ7" s="9">
        <f t="shared" si="204"/>
        <v>5.9499396810902521E-8</v>
      </c>
      <c r="EK7" s="9">
        <f t="shared" si="204"/>
        <v>5.9499198270961485E-8</v>
      </c>
      <c r="EL7" s="9">
        <f t="shared" si="204"/>
        <v>5.9498985400917357E-8</v>
      </c>
      <c r="EM7" s="9">
        <f t="shared" si="204"/>
        <v>5.9498758074014167E-8</v>
      </c>
      <c r="EN7" s="9">
        <f t="shared" si="204"/>
        <v>5.9498514960211193E-8</v>
      </c>
      <c r="EO7" s="9">
        <f t="shared" si="204"/>
        <v>5.9498254824254236E-8</v>
      </c>
      <c r="EP7" s="9">
        <f t="shared" si="204"/>
        <v>5.949797634732813E-8</v>
      </c>
      <c r="EQ7" s="9">
        <f t="shared" si="204"/>
        <v>5.949767866559645E-8</v>
      </c>
      <c r="ER7" s="9">
        <f t="shared" si="204"/>
        <v>5.9497360442408355E-8</v>
      </c>
      <c r="ES7" s="9">
        <f t="shared" si="204"/>
        <v>5.949702038462745E-8</v>
      </c>
      <c r="ET7" s="9">
        <f t="shared" si="204"/>
        <v>5.9496657018694202E-8</v>
      </c>
      <c r="EU7" s="9">
        <f t="shared" si="204"/>
        <v>5.9496268455227367E-8</v>
      </c>
      <c r="EV7" s="9">
        <f t="shared" si="204"/>
        <v>5.9495853582590011E-8</v>
      </c>
      <c r="EW7" s="9">
        <f t="shared" si="204"/>
        <v>5.9495409637226618E-8</v>
      </c>
      <c r="EX7" s="9">
        <f t="shared" si="204"/>
        <v>5.9494935526999985E-8</v>
      </c>
      <c r="EY7" s="9">
        <f t="shared" si="204"/>
        <v>5.9494428652132877E-8</v>
      </c>
      <c r="EZ7" s="9">
        <f t="shared" si="204"/>
        <v>5.9493887466500402E-8</v>
      </c>
      <c r="FA7" s="9">
        <f t="shared" si="204"/>
        <v>5.9493309706494238E-8</v>
      </c>
      <c r="FB7" s="9">
        <f t="shared" si="204"/>
        <v>5.9492692044195046E-8</v>
      </c>
      <c r="FC7" s="9">
        <f t="shared" si="204"/>
        <v>5.9492032573909739E-8</v>
      </c>
      <c r="FD7" s="9">
        <f t="shared" si="204"/>
        <v>5.9491328271829104E-8</v>
      </c>
      <c r="FE7" s="9">
        <f t="shared" si="204"/>
        <v>5.9490576719235214E-8</v>
      </c>
      <c r="FF7" s="9">
        <f t="shared" si="204"/>
        <v>5.9489773528358078E-8</v>
      </c>
      <c r="FG7" s="9">
        <f t="shared" si="204"/>
        <v>5.9488916141207583E-8</v>
      </c>
      <c r="FH7" s="9">
        <f t="shared" si="204"/>
        <v>5.9488001200422223E-8</v>
      </c>
      <c r="FI7" s="9">
        <f t="shared" si="204"/>
        <v>5.9487024740143196E-8</v>
      </c>
      <c r="FJ7" s="9">
        <f t="shared" si="204"/>
        <v>5.9485982344535927E-8</v>
      </c>
      <c r="FK7" s="9">
        <f t="shared" si="205"/>
        <v>5.9484869976446685E-8</v>
      </c>
      <c r="FL7" s="9">
        <f t="shared" si="205"/>
        <v>5.9483683358643312E-8</v>
      </c>
      <c r="FM7" s="9">
        <f t="shared" si="205"/>
        <v>5.9482416623302598E-8</v>
      </c>
      <c r="FN7" s="9">
        <f t="shared" si="205"/>
        <v>5.9481065840300835E-8</v>
      </c>
      <c r="FO7" s="9">
        <f t="shared" si="205"/>
        <v>5.9479624778273684E-8</v>
      </c>
      <c r="FP7" s="9">
        <f t="shared" si="205"/>
        <v>5.9478087647076979E-8</v>
      </c>
      <c r="FQ7" s="9">
        <f t="shared" si="205"/>
        <v>5.9476447586529622E-8</v>
      </c>
      <c r="FR7" s="9">
        <f t="shared" si="205"/>
        <v>5.9474699299407342E-8</v>
      </c>
      <c r="FS7" s="9">
        <f t="shared" si="205"/>
        <v>5.9472834659985354E-8</v>
      </c>
      <c r="FT7" s="9">
        <f t="shared" si="205"/>
        <v>5.9470847333117509E-8</v>
      </c>
      <c r="FU7" s="9">
        <f t="shared" si="205"/>
        <v>5.9468727595489676E-8</v>
      </c>
      <c r="FV7" s="9">
        <f t="shared" si="205"/>
        <v>5.9466468215507921E-8</v>
      </c>
      <c r="FW7" s="9">
        <f t="shared" si="205"/>
        <v>5.9464060548183909E-8</v>
      </c>
      <c r="FX7" s="9">
        <f t="shared" si="205"/>
        <v>5.9461493361235008E-8</v>
      </c>
      <c r="FY7" s="9">
        <f t="shared" si="205"/>
        <v>5.9458758488552344E-8</v>
      </c>
      <c r="FZ7" s="9">
        <f t="shared" si="205"/>
        <v>5.9455843300778699E-8</v>
      </c>
      <c r="GA7" s="9">
        <f t="shared" si="205"/>
        <v>5.9452737582294601E-8</v>
      </c>
      <c r="GB7" s="9">
        <f t="shared" si="205"/>
        <v>5.944942930290188E-8</v>
      </c>
      <c r="GC7" s="9">
        <f t="shared" si="205"/>
        <v>5.9445904450906281E-8</v>
      </c>
      <c r="GD7" s="9">
        <f t="shared" si="205"/>
        <v>5.9442150194630025E-8</v>
      </c>
      <c r="GE7" s="9">
        <f t="shared" si="205"/>
        <v>5.943815110461578E-8</v>
      </c>
      <c r="GF7" s="9">
        <f t="shared" si="205"/>
        <v>5.9433892802229239E-8</v>
      </c>
      <c r="GG7" s="9">
        <f t="shared" si="205"/>
        <v>5.9429357317574225E-8</v>
      </c>
      <c r="GH7" s="9">
        <f t="shared" si="205"/>
        <v>5.9424529239374915E-8</v>
      </c>
      <c r="GI7" s="9">
        <f t="shared" si="205"/>
        <v>5.9419388147474665E-8</v>
      </c>
      <c r="GJ7" s="9">
        <f t="shared" si="205"/>
        <v>5.941391519981551E-8</v>
      </c>
      <c r="GK7" s="9">
        <f t="shared" si="205"/>
        <v>5.9408090080195591E-8</v>
      </c>
      <c r="GL7" s="9">
        <f t="shared" si="205"/>
        <v>5.9401889866805647E-8</v>
      </c>
      <c r="GM7" s="9">
        <f t="shared" si="205"/>
        <v>5.9395291138379382E-8</v>
      </c>
      <c r="GN7" s="9">
        <f t="shared" si="205"/>
        <v>5.9388268556549187E-8</v>
      </c>
      <c r="GO7" s="9">
        <f t="shared" si="205"/>
        <v>5.9380797333614513E-8</v>
      </c>
      <c r="GP7" s="9">
        <f t="shared" si="205"/>
        <v>5.9372847482476153E-8</v>
      </c>
      <c r="GQ7" s="9">
        <f t="shared" si="205"/>
        <v>5.9364391322778531E-8</v>
      </c>
      <c r="GR7" s="9">
        <f t="shared" si="205"/>
        <v>5.9355395389473228E-8</v>
      </c>
      <c r="GS7" s="9">
        <f t="shared" si="205"/>
        <v>5.934582755751949E-8</v>
      </c>
      <c r="GT7" s="9">
        <f t="shared" si="205"/>
        <v>5.933565126546278E-8</v>
      </c>
      <c r="GU7" s="9">
        <f t="shared" si="205"/>
        <v>5.9324830214644186E-8</v>
      </c>
      <c r="GV7" s="9">
        <f t="shared" si="205"/>
        <v>5.9313324190162477E-8</v>
      </c>
      <c r="GW7" s="9">
        <f t="shared" si="205"/>
        <v>5.93010906532391E-8</v>
      </c>
      <c r="GX7" s="9">
        <f t="shared" si="205"/>
        <v>5.9288084759606893E-8</v>
      </c>
      <c r="GY7" s="9">
        <f t="shared" si="205"/>
        <v>5.9274259788441169E-8</v>
      </c>
      <c r="GZ7" s="9">
        <f t="shared" si="205"/>
        <v>5.9259565330736594E-8</v>
      </c>
      <c r="HA7" s="9">
        <f t="shared" si="205"/>
        <v>5.9243948508129812E-8</v>
      </c>
      <c r="HB7" s="9">
        <f t="shared" si="205"/>
        <v>5.9227352267230972E-8</v>
      </c>
      <c r="HC7" s="9">
        <f t="shared" si="205"/>
        <v>5.9209716664539177E-8</v>
      </c>
      <c r="HD7" s="9">
        <f t="shared" si="205"/>
        <v>5.9190979821666567E-8</v>
      </c>
      <c r="HE7" s="9">
        <f t="shared" si="205"/>
        <v>5.9171074621660699E-8</v>
      </c>
      <c r="HF7" s="9">
        <f t="shared" si="205"/>
        <v>5.9149929000562156E-8</v>
      </c>
      <c r="HG7" s="9">
        <f t="shared" si="205"/>
        <v>5.9127469123493537E-8</v>
      </c>
      <c r="HH7" s="9">
        <f t="shared" si="205"/>
        <v>5.9103615000646006E-8</v>
      </c>
      <c r="HI7" s="9">
        <f t="shared" si="205"/>
        <v>5.9078282878077034E-8</v>
      </c>
      <c r="HJ7" s="9">
        <f t="shared" si="205"/>
        <v>5.9051383946295498E-8</v>
      </c>
      <c r="HK7" s="9">
        <f t="shared" si="205"/>
        <v>5.9022823266333104E-8</v>
      </c>
      <c r="HL7" s="9">
        <f t="shared" si="205"/>
        <v>5.8992502113956972E-8</v>
      </c>
      <c r="HM7" s="9">
        <f t="shared" si="205"/>
        <v>5.8960314662874638E-8</v>
      </c>
      <c r="HN7" s="9">
        <f t="shared" si="205"/>
        <v>5.8926148693109705E-8</v>
      </c>
      <c r="HO7" s="9">
        <f t="shared" si="205"/>
        <v>5.8889887684228199E-8</v>
      </c>
      <c r="HP7" s="9">
        <f t="shared" si="205"/>
        <v>5.8851405281806414E-8</v>
      </c>
      <c r="HQ7" s="9">
        <f t="shared" si="205"/>
        <v>5.8810570747008466E-8</v>
      </c>
      <c r="HR7" s="9">
        <f t="shared" si="205"/>
        <v>5.8767243522840279E-8</v>
      </c>
      <c r="HS7" s="9">
        <f t="shared" si="205"/>
        <v>5.872127677411365E-8</v>
      </c>
      <c r="HT7" s="9">
        <f t="shared" si="205"/>
        <v>5.8672513857002676E-8</v>
      </c>
      <c r="HU7" s="9">
        <f t="shared" si="205"/>
        <v>5.8620789837204514E-8</v>
      </c>
      <c r="HV7" s="9">
        <f t="shared" si="205"/>
        <v>5.8565929719911391E-8</v>
      </c>
      <c r="HW7" s="9">
        <f t="shared" si="206"/>
        <v>5.8507750357020896E-8</v>
      </c>
      <c r="HX7" s="9">
        <f t="shared" si="206"/>
        <v>5.8446055841821511E-8</v>
      </c>
      <c r="HY7" s="9">
        <f t="shared" si="206"/>
        <v>5.8380640305370978E-8</v>
      </c>
      <c r="HZ7" s="9">
        <f t="shared" si="206"/>
        <v>5.8311286652298793E-8</v>
      </c>
      <c r="IA7" s="9">
        <f t="shared" si="206"/>
        <v>5.8237763756867457E-8</v>
      </c>
      <c r="IB7" s="9">
        <f t="shared" si="206"/>
        <v>5.8159830248752498E-8</v>
      </c>
      <c r="IC7" s="9">
        <f t="shared" si="206"/>
        <v>5.8077228480709949E-8</v>
      </c>
      <c r="ID7" s="9">
        <f t="shared" si="206"/>
        <v>5.798968687785478E-8</v>
      </c>
      <c r="IE7" s="9">
        <f t="shared" si="206"/>
        <v>5.7896920531679517E-8</v>
      </c>
      <c r="IF7" s="9">
        <f t="shared" si="206"/>
        <v>5.7798626270880541E-8</v>
      </c>
      <c r="IG7" s="9">
        <f t="shared" si="206"/>
        <v>5.7694484657595216E-8</v>
      </c>
      <c r="IH7" s="9">
        <f t="shared" si="206"/>
        <v>5.7584158836249515E-8</v>
      </c>
      <c r="II7" s="9">
        <f t="shared" si="206"/>
        <v>5.7467293312204312E-8</v>
      </c>
      <c r="IJ7" s="9">
        <f t="shared" si="206"/>
        <v>5.7343511980838504E-8</v>
      </c>
      <c r="IK7" s="9">
        <f t="shared" si="206"/>
        <v>5.7212417821179517E-8</v>
      </c>
      <c r="IL7" s="9">
        <f t="shared" si="206"/>
        <v>5.7073593549884808E-8</v>
      </c>
      <c r="IM7" s="9">
        <f t="shared" si="206"/>
        <v>5.6926597617776781E-8</v>
      </c>
      <c r="IN7" s="9">
        <f t="shared" si="206"/>
        <v>5.6770962902054534E-8</v>
      </c>
      <c r="IO7" s="9">
        <f t="shared" si="206"/>
        <v>5.6606197984479935E-8</v>
      </c>
      <c r="IP7" s="9">
        <f t="shared" si="206"/>
        <v>5.6431785398049025E-8</v>
      </c>
      <c r="IQ7" s="9">
        <f t="shared" si="206"/>
        <v>5.6247177408558501E-8</v>
      </c>
      <c r="IR7" s="9">
        <f t="shared" si="206"/>
        <v>5.6051796590867849E-8</v>
      </c>
      <c r="IS7" s="9">
        <f t="shared" si="206"/>
        <v>5.5845035574211023E-8</v>
      </c>
      <c r="IT7" s="9">
        <f t="shared" si="206"/>
        <v>5.5626251622907111E-8</v>
      </c>
      <c r="IU7" s="9">
        <f t="shared" si="206"/>
        <v>5.5394768145285982E-8</v>
      </c>
      <c r="IV7" s="9">
        <f t="shared" si="206"/>
        <v>5.5149872655684604E-8</v>
      </c>
      <c r="IW7" s="9">
        <f t="shared" si="206"/>
        <v>5.4890812941783632E-8</v>
      </c>
      <c r="IX7" s="9">
        <f t="shared" si="206"/>
        <v>5.461679557143568E-8</v>
      </c>
      <c r="IY7" s="9">
        <f t="shared" si="206"/>
        <v>5.4326986595800338E-8</v>
      </c>
      <c r="IZ7" s="9">
        <f t="shared" si="206"/>
        <v>5.4020504091787778E-8</v>
      </c>
      <c r="JA7" s="9">
        <f t="shared" si="206"/>
        <v>5.3696421711135403E-8</v>
      </c>
      <c r="JB7" s="9">
        <f t="shared" si="206"/>
        <v>5.3353760825625029E-8</v>
      </c>
      <c r="JC7" s="9">
        <f t="shared" si="206"/>
        <v>5.2991492188750823E-8</v>
      </c>
      <c r="JD7" s="9">
        <f t="shared" si="206"/>
        <v>5.2608531352246285E-8</v>
      </c>
      <c r="JE7" s="9">
        <f t="shared" si="206"/>
        <v>5.2203735511232983E-8</v>
      </c>
      <c r="JF7" s="9">
        <f t="shared" si="206"/>
        <v>5.177590042303362E-8</v>
      </c>
      <c r="JG7" s="9">
        <f t="shared" si="206"/>
        <v>5.1323759615742067E-8</v>
      </c>
      <c r="JH7" s="9">
        <f t="shared" si="206"/>
        <v>5.0845978003379639E-8</v>
      </c>
      <c r="JI7" s="9">
        <f t="shared" si="206"/>
        <v>5.034115162691413E-8</v>
      </c>
      <c r="JJ7" s="9">
        <f t="shared" si="206"/>
        <v>4.9807799708801833E-8</v>
      </c>
      <c r="JK7" s="9">
        <f t="shared" si="206"/>
        <v>4.9244366594752858E-8</v>
      </c>
      <c r="JL7" s="9">
        <f t="shared" si="206"/>
        <v>4.8649212710490709E-8</v>
      </c>
      <c r="JM7" s="9">
        <f t="shared" si="206"/>
        <v>4.802061324265824E-8</v>
      </c>
      <c r="JN7" s="9">
        <f t="shared" si="206"/>
        <v>4.7356753124604525E-8</v>
      </c>
      <c r="JO7" s="9">
        <f t="shared" si="206"/>
        <v>4.6655722838939827E-8</v>
      </c>
      <c r="JP7" s="9">
        <f t="shared" si="206"/>
        <v>4.5915512478179482E-8</v>
      </c>
      <c r="JQ7" s="9">
        <f t="shared" si="206"/>
        <v>4.5134007934459041E-8</v>
      </c>
      <c r="JR7" s="9">
        <f t="shared" si="206"/>
        <v>4.4308986634533324E-8</v>
      </c>
      <c r="JS7" s="9">
        <f t="shared" si="206"/>
        <v>4.3438108527643706E-8</v>
      </c>
      <c r="JT7" s="9">
        <f t="shared" si="206"/>
        <v>4.2518914286248131E-8</v>
      </c>
      <c r="JU7" s="9">
        <f t="shared" si="206"/>
        <v>4.1548818239853577E-8</v>
      </c>
      <c r="JV7" s="9">
        <f t="shared" si="206"/>
        <v>4.0525099876425165E-8</v>
      </c>
      <c r="JW7" s="9">
        <f t="shared" si="206"/>
        <v>3.944490055293096E-8</v>
      </c>
      <c r="JX7" s="9">
        <f t="shared" si="206"/>
        <v>3.8305214149923435E-8</v>
      </c>
      <c r="JY7" s="9">
        <f t="shared" si="206"/>
        <v>3.7102881190858337E-8</v>
      </c>
      <c r="JZ7" s="9">
        <f t="shared" si="206"/>
        <v>3.5834580923032252E-8</v>
      </c>
      <c r="KA7" s="9">
        <f t="shared" si="206"/>
        <v>3.4496823919206362E-8</v>
      </c>
      <c r="KB7" s="9">
        <f t="shared" si="206"/>
        <v>3.3085943720581716E-8</v>
      </c>
      <c r="KC7" s="9">
        <f t="shared" si="206"/>
        <v>3.1598086052149791E-8</v>
      </c>
      <c r="KD7" s="9">
        <f t="shared" si="206"/>
        <v>3.0029204363485855E-8</v>
      </c>
      <c r="KE7" s="9">
        <f t="shared" si="206"/>
        <v>2.8375045384737312E-8</v>
      </c>
      <c r="KF7" s="9">
        <f t="shared" si="206"/>
        <v>2.6631143664659856E-8</v>
      </c>
      <c r="KG7" s="9">
        <f t="shared" si="206"/>
        <v>2.4792808215855885E-8</v>
      </c>
      <c r="KH7" s="9">
        <f t="shared" si="206"/>
        <v>2.2855112785608061E-8</v>
      </c>
      <c r="KI7" s="9">
        <f t="shared" si="207"/>
        <v>2.0812884784200485E-8</v>
      </c>
      <c r="KJ7" s="9">
        <f t="shared" si="207"/>
        <v>1.8660693571323044E-8</v>
      </c>
      <c r="KK7" s="9">
        <f t="shared" si="207"/>
        <v>1.6392837655406061E-8</v>
      </c>
      <c r="KL7" s="9">
        <f t="shared" si="207"/>
        <v>1.4003331468082165E-8</v>
      </c>
      <c r="KM7" s="9">
        <f t="shared" si="207"/>
        <v>1.1485894020869714E-8</v>
      </c>
      <c r="KN7" s="9">
        <f t="shared" si="207"/>
        <v>8.8339327971794233E-9</v>
      </c>
      <c r="KO7" s="9">
        <f t="shared" si="207"/>
        <v>6.0405290883321755E-9</v>
      </c>
      <c r="KP7" s="9">
        <f t="shared" si="207"/>
        <v>3.0984231090894972E-9</v>
      </c>
    </row>
    <row r="8" spans="1:302" x14ac:dyDescent="0.25">
      <c r="B8" s="5">
        <f t="shared" si="209"/>
        <v>4.9700000000000006</v>
      </c>
      <c r="C8" s="9">
        <f t="shared" si="208"/>
        <v>6.2764915571814105E-8</v>
      </c>
      <c r="D8" s="9">
        <f t="shared" si="210"/>
        <v>6.2764915915526919E-8</v>
      </c>
      <c r="E8" s="9">
        <f t="shared" si="210"/>
        <v>6.2764915331016746E-8</v>
      </c>
      <c r="F8" s="9">
        <f t="shared" si="210"/>
        <v>6.2764915581176876E-8</v>
      </c>
      <c r="G8" s="9">
        <f t="shared" si="210"/>
        <v>6.2764915778525547E-8</v>
      </c>
      <c r="H8" s="9">
        <f t="shared" si="210"/>
        <v>6.2764915919024993E-8</v>
      </c>
      <c r="I8" s="9">
        <f t="shared" si="210"/>
        <v>6.2764915998321227E-8</v>
      </c>
      <c r="J8" s="9">
        <f t="shared" si="210"/>
        <v>6.2764916011719858E-8</v>
      </c>
      <c r="K8" s="9">
        <f t="shared" si="210"/>
        <v>6.2764915954159933E-8</v>
      </c>
      <c r="L8" s="9">
        <f t="shared" si="210"/>
        <v>6.2764915820185976E-8</v>
      </c>
      <c r="M8" s="9">
        <f t="shared" si="210"/>
        <v>6.2764915603917805E-8</v>
      </c>
      <c r="N8" s="9">
        <f t="shared" si="210"/>
        <v>6.2764915299018105E-8</v>
      </c>
      <c r="O8" s="9">
        <f t="shared" si="210"/>
        <v>6.2764915770182749E-8</v>
      </c>
      <c r="P8" s="9">
        <f t="shared" si="210"/>
        <v>6.2764915265892843E-8</v>
      </c>
      <c r="Q8" s="9">
        <f t="shared" si="210"/>
        <v>6.2764915520160262E-8</v>
      </c>
      <c r="R8" s="9">
        <f t="shared" si="210"/>
        <v>6.2764915652919217E-8</v>
      </c>
      <c r="S8" s="9">
        <f t="shared" si="210"/>
        <v>6.2764915654969883E-8</v>
      </c>
      <c r="T8" s="9">
        <f t="shared" si="210"/>
        <v>6.2764915516403605E-8</v>
      </c>
      <c r="U8" s="9">
        <f t="shared" si="210"/>
        <v>6.2764915226549301E-8</v>
      </c>
      <c r="V8" s="9">
        <f t="shared" si="210"/>
        <v>6.276491563766958E-8</v>
      </c>
      <c r="W8" s="9">
        <f t="shared" si="210"/>
        <v>6.2764915008774814E-8</v>
      </c>
      <c r="X8" s="9">
        <f t="shared" si="210"/>
        <v>6.2764915052941679E-8</v>
      </c>
      <c r="Y8" s="9">
        <f t="shared" si="210"/>
        <v>6.2764914892077695E-8</v>
      </c>
      <c r="Z8" s="9">
        <f t="shared" si="210"/>
        <v>6.2764915370061484E-8</v>
      </c>
      <c r="AA8" s="9">
        <f t="shared" si="210"/>
        <v>6.276491475054651E-8</v>
      </c>
      <c r="AB8" s="9">
        <f t="shared" si="210"/>
        <v>6.2764914733171932E-8</v>
      </c>
      <c r="AC8" s="9">
        <f t="shared" si="210"/>
        <v>6.2764915295372025E-8</v>
      </c>
      <c r="AD8" s="9">
        <f t="shared" si="210"/>
        <v>6.2764914703377349E-8</v>
      </c>
      <c r="AE8" s="9">
        <f t="shared" si="210"/>
        <v>6.2764914645777441E-8</v>
      </c>
      <c r="AF8" s="9">
        <f t="shared" si="210"/>
        <v>6.2764915095292308E-8</v>
      </c>
      <c r="AG8" s="9">
        <f t="shared" si="210"/>
        <v>6.2764914319749788E-8</v>
      </c>
      <c r="AH8" s="9">
        <f t="shared" si="210"/>
        <v>6.2764914846069764E-8</v>
      </c>
      <c r="AI8" s="9">
        <f t="shared" si="210"/>
        <v>6.2764914939158949E-8</v>
      </c>
      <c r="AJ8" s="9">
        <f t="shared" si="210"/>
        <v>6.2764914566985246E-8</v>
      </c>
      <c r="AK8" s="9">
        <f t="shared" si="210"/>
        <v>6.2764914542210366E-8</v>
      </c>
      <c r="AL8" s="9">
        <f t="shared" si="210"/>
        <v>6.2764913978492046E-8</v>
      </c>
      <c r="AM8" s="9">
        <f t="shared" si="210"/>
        <v>6.2764913680915567E-8</v>
      </c>
      <c r="AN8" s="9">
        <f t="shared" si="210"/>
        <v>6.2764913603379918E-8</v>
      </c>
      <c r="AO8" s="9">
        <f t="shared" si="210"/>
        <v>6.2764913696590468E-8</v>
      </c>
      <c r="AP8" s="9">
        <f t="shared" si="210"/>
        <v>6.2764913907825768E-8</v>
      </c>
      <c r="AQ8" s="9">
        <f t="shared" si="210"/>
        <v>6.2764913340248816E-8</v>
      </c>
      <c r="AR8" s="9">
        <f t="shared" si="210"/>
        <v>6.2764913615504944E-8</v>
      </c>
      <c r="AS8" s="9">
        <f t="shared" si="210"/>
        <v>6.2764912989253079E-8</v>
      </c>
      <c r="AT8" s="9">
        <f t="shared" si="210"/>
        <v>6.2764913069928481E-8</v>
      </c>
      <c r="AU8" s="9">
        <f t="shared" si="210"/>
        <v>6.2764912944223895E-8</v>
      </c>
      <c r="AV8" s="9">
        <f t="shared" si="210"/>
        <v>6.2764912532941687E-8</v>
      </c>
      <c r="AW8" s="9">
        <f t="shared" si="210"/>
        <v>6.2764911751288368E-8</v>
      </c>
      <c r="AX8" s="9">
        <f t="shared" si="210"/>
        <v>6.2764911341138352E-8</v>
      </c>
      <c r="AY8" s="9">
        <f t="shared" si="210"/>
        <v>6.2764911201936865E-8</v>
      </c>
      <c r="AZ8" s="9">
        <f t="shared" si="210"/>
        <v>6.2764911226235699E-8</v>
      </c>
      <c r="BA8" s="9">
        <f t="shared" si="210"/>
        <v>6.2764910469861892E-8</v>
      </c>
      <c r="BB8" s="9">
        <f t="shared" si="210"/>
        <v>6.276491046984519E-8</v>
      </c>
      <c r="BC8" s="9">
        <f t="shared" si="210"/>
        <v>6.2764909437385243E-8</v>
      </c>
      <c r="BD8" s="9">
        <f t="shared" si="210"/>
        <v>6.2764908887497819E-8</v>
      </c>
      <c r="BE8" s="9">
        <f t="shared" si="210"/>
        <v>6.2764908666788019E-8</v>
      </c>
      <c r="BF8" s="9">
        <f t="shared" si="210"/>
        <v>6.2764907787645045E-8</v>
      </c>
      <c r="BG8" s="9">
        <f t="shared" si="210"/>
        <v>6.2764907723753112E-8</v>
      </c>
      <c r="BH8" s="9">
        <f t="shared" si="210"/>
        <v>6.2764906641690359E-8</v>
      </c>
      <c r="BI8" s="9">
        <f t="shared" si="210"/>
        <v>6.2764905985924453E-8</v>
      </c>
      <c r="BJ8" s="9">
        <f t="shared" si="210"/>
        <v>6.2764905539634744E-8</v>
      </c>
      <c r="BK8" s="9">
        <f t="shared" si="210"/>
        <v>6.2764904253080424E-8</v>
      </c>
      <c r="BL8" s="9">
        <f t="shared" si="210"/>
        <v>6.2764903516613361E-8</v>
      </c>
      <c r="BM8" s="9">
        <f t="shared" si="210"/>
        <v>6.2764903062848957E-8</v>
      </c>
      <c r="BN8" s="9">
        <f t="shared" si="210"/>
        <v>6.2764901791490209E-8</v>
      </c>
      <c r="BO8" s="9">
        <f t="shared" si="210"/>
        <v>6.2764901028789728E-8</v>
      </c>
      <c r="BP8" s="9">
        <f t="shared" si="203"/>
        <v>6.276489963344779E-8</v>
      </c>
      <c r="BQ8" s="9">
        <f t="shared" si="203"/>
        <v>6.276489806968951E-8</v>
      </c>
      <c r="BR8" s="9">
        <f t="shared" si="203"/>
        <v>6.2764896773697589E-8</v>
      </c>
      <c r="BS8" s="9">
        <f t="shared" si="203"/>
        <v>6.2764895342615678E-8</v>
      </c>
      <c r="BT8" s="9">
        <f t="shared" si="203"/>
        <v>6.2764893346586138E-8</v>
      </c>
      <c r="BU8" s="9">
        <f t="shared" si="203"/>
        <v>6.2764891941139758E-8</v>
      </c>
      <c r="BV8" s="9">
        <f t="shared" si="203"/>
        <v>6.2764889823982508E-8</v>
      </c>
      <c r="BW8" s="9">
        <f t="shared" si="203"/>
        <v>6.2764888078982524E-8</v>
      </c>
      <c r="BX8" s="9">
        <f t="shared" si="203"/>
        <v>6.2764886138228964E-8</v>
      </c>
      <c r="BY8" s="9">
        <f t="shared" si="203"/>
        <v>6.2764883396082776E-8</v>
      </c>
      <c r="BZ8" s="9">
        <f t="shared" si="203"/>
        <v>6.2764880809741416E-8</v>
      </c>
      <c r="CA8" s="9">
        <f t="shared" si="203"/>
        <v>6.2764878483952738E-8</v>
      </c>
      <c r="CB8" s="9">
        <f t="shared" si="203"/>
        <v>6.2764875673609267E-8</v>
      </c>
      <c r="CC8" s="9">
        <f t="shared" si="203"/>
        <v>6.2764872382645551E-8</v>
      </c>
      <c r="CD8" s="9">
        <f t="shared" si="203"/>
        <v>6.2764869355122383E-8</v>
      </c>
      <c r="CE8" s="9">
        <f t="shared" si="203"/>
        <v>6.2764865677997285E-8</v>
      </c>
      <c r="CF8" s="9">
        <f t="shared" si="203"/>
        <v>6.2764861173158805E-8</v>
      </c>
      <c r="CG8" s="9">
        <f t="shared" si="203"/>
        <v>6.2764857181604E-8</v>
      </c>
      <c r="CH8" s="9">
        <f t="shared" si="203"/>
        <v>6.2764852584489089E-8</v>
      </c>
      <c r="CI8" s="9">
        <f t="shared" si="203"/>
        <v>6.2764847773089453E-8</v>
      </c>
      <c r="CJ8" s="9">
        <f t="shared" si="203"/>
        <v>6.2764843051795515E-8</v>
      </c>
      <c r="CK8" s="9">
        <f t="shared" si="203"/>
        <v>6.2764837054105749E-8</v>
      </c>
      <c r="CL8" s="9">
        <f t="shared" si="203"/>
        <v>6.2764831477662911E-8</v>
      </c>
      <c r="CM8" s="9">
        <f t="shared" si="203"/>
        <v>6.2764824758880088E-8</v>
      </c>
      <c r="CN8" s="9">
        <f t="shared" si="203"/>
        <v>6.2764817591034197E-8</v>
      </c>
      <c r="CO8" s="9">
        <f t="shared" si="203"/>
        <v>6.2764810546036619E-8</v>
      </c>
      <c r="CP8" s="9">
        <f t="shared" si="203"/>
        <v>6.2764802499562208E-8</v>
      </c>
      <c r="CQ8" s="9">
        <f t="shared" si="203"/>
        <v>6.2764793765273208E-8</v>
      </c>
      <c r="CR8" s="9">
        <f t="shared" si="203"/>
        <v>6.2764784512314938E-8</v>
      </c>
      <c r="CS8" s="9">
        <f t="shared" si="203"/>
        <v>6.2764773976088347E-8</v>
      </c>
      <c r="CT8" s="9">
        <f t="shared" si="203"/>
        <v>6.2764763572000959E-8</v>
      </c>
      <c r="CU8" s="9">
        <f t="shared" si="203"/>
        <v>6.2764752199307508E-8</v>
      </c>
      <c r="CV8" s="9">
        <f t="shared" si="203"/>
        <v>6.2764740132996762E-8</v>
      </c>
      <c r="CW8" s="9">
        <f t="shared" si="203"/>
        <v>6.2764726673325394E-8</v>
      </c>
      <c r="CX8" s="9">
        <f t="shared" si="203"/>
        <v>6.2764712464228524E-8</v>
      </c>
      <c r="CY8" s="9">
        <f t="shared" si="204"/>
        <v>6.2764697148027073E-8</v>
      </c>
      <c r="CZ8" s="9">
        <f t="shared" si="204"/>
        <v>6.2764680902881281E-8</v>
      </c>
      <c r="DA8" s="9">
        <f t="shared" si="204"/>
        <v>6.276466287963707E-8</v>
      </c>
      <c r="DB8" s="9">
        <f t="shared" si="204"/>
        <v>6.2764644274045756E-8</v>
      </c>
      <c r="DC8" s="9">
        <f t="shared" si="204"/>
        <v>6.2764623677518112E-8</v>
      </c>
      <c r="DD8" s="9">
        <f t="shared" si="204"/>
        <v>6.276460168610377E-8</v>
      </c>
      <c r="DE8" s="9">
        <f t="shared" si="204"/>
        <v>6.2764578563927045E-8</v>
      </c>
      <c r="DF8" s="9">
        <f t="shared" si="204"/>
        <v>6.2764553457548788E-8</v>
      </c>
      <c r="DG8" s="9">
        <f t="shared" si="204"/>
        <v>6.2764526675526875E-8</v>
      </c>
      <c r="DH8" s="9">
        <f t="shared" si="204"/>
        <v>6.2764497363679136E-8</v>
      </c>
      <c r="DI8" s="9">
        <f t="shared" si="204"/>
        <v>6.2764466537999688E-8</v>
      </c>
      <c r="DJ8" s="9">
        <f t="shared" si="204"/>
        <v>6.2764433234935243E-8</v>
      </c>
      <c r="DK8" s="9">
        <f t="shared" si="204"/>
        <v>6.276439753792519E-8</v>
      </c>
      <c r="DL8" s="9">
        <f t="shared" si="204"/>
        <v>6.2764359019278441E-8</v>
      </c>
      <c r="DM8" s="9">
        <f t="shared" si="204"/>
        <v>6.2764318226738843E-8</v>
      </c>
      <c r="DN8" s="9">
        <f t="shared" si="204"/>
        <v>6.2764274368997575E-8</v>
      </c>
      <c r="DO8" s="9">
        <f t="shared" si="204"/>
        <v>6.2764227555578342E-8</v>
      </c>
      <c r="DP8" s="9">
        <f t="shared" si="204"/>
        <v>6.27641764849269E-8</v>
      </c>
      <c r="DQ8" s="9">
        <f t="shared" si="204"/>
        <v>6.2764122180988135E-8</v>
      </c>
      <c r="DR8" s="9">
        <f t="shared" si="204"/>
        <v>6.2764064166803233E-8</v>
      </c>
      <c r="DS8" s="9">
        <f t="shared" si="204"/>
        <v>6.2764001930257993E-8</v>
      </c>
      <c r="DT8" s="9">
        <f t="shared" si="204"/>
        <v>6.2763935623346178E-8</v>
      </c>
      <c r="DU8" s="9">
        <f t="shared" si="204"/>
        <v>6.2763864503760539E-8</v>
      </c>
      <c r="DV8" s="9">
        <f t="shared" si="204"/>
        <v>6.2763787631701304E-8</v>
      </c>
      <c r="DW8" s="9">
        <f t="shared" si="204"/>
        <v>6.2763705304051007E-8</v>
      </c>
      <c r="DX8" s="9">
        <f t="shared" si="204"/>
        <v>6.276361748760822E-8</v>
      </c>
      <c r="DY8" s="9">
        <f t="shared" si="204"/>
        <v>6.2763523752027358E-8</v>
      </c>
      <c r="DZ8" s="9">
        <f t="shared" si="204"/>
        <v>6.2763423199014537E-8</v>
      </c>
      <c r="EA8" s="9">
        <f t="shared" si="204"/>
        <v>6.2763315130298663E-8</v>
      </c>
      <c r="EB8" s="9">
        <f t="shared" si="204"/>
        <v>6.2763199704744804E-8</v>
      </c>
      <c r="EC8" s="9">
        <f t="shared" si="204"/>
        <v>6.2763076362808314E-8</v>
      </c>
      <c r="ED8" s="9">
        <f t="shared" si="204"/>
        <v>6.2762943738427649E-8</v>
      </c>
      <c r="EE8" s="9">
        <f t="shared" si="204"/>
        <v>6.2762801780837306E-8</v>
      </c>
      <c r="EF8" s="9">
        <f t="shared" si="204"/>
        <v>6.2762650165192645E-8</v>
      </c>
      <c r="EG8" s="9">
        <f t="shared" si="204"/>
        <v>6.2762488183103893E-8</v>
      </c>
      <c r="EH8" s="9">
        <f t="shared" si="204"/>
        <v>6.2762314627279067E-8</v>
      </c>
      <c r="EI8" s="9">
        <f t="shared" si="204"/>
        <v>6.2762128403793024E-8</v>
      </c>
      <c r="EJ8" s="9">
        <f t="shared" si="204"/>
        <v>6.2761929863851988E-8</v>
      </c>
      <c r="EK8" s="9">
        <f t="shared" si="204"/>
        <v>6.2761716993807854E-8</v>
      </c>
      <c r="EL8" s="9">
        <f t="shared" si="204"/>
        <v>6.276148966690467E-8</v>
      </c>
      <c r="EM8" s="9">
        <f t="shared" si="204"/>
        <v>6.2761246553101696E-8</v>
      </c>
      <c r="EN8" s="9">
        <f t="shared" si="204"/>
        <v>6.2760986417144739E-8</v>
      </c>
      <c r="EO8" s="9">
        <f t="shared" si="204"/>
        <v>6.276070794021864E-8</v>
      </c>
      <c r="EP8" s="9">
        <f t="shared" si="204"/>
        <v>6.2760410258486946E-8</v>
      </c>
      <c r="EQ8" s="9">
        <f t="shared" si="204"/>
        <v>6.2760092035298858E-8</v>
      </c>
      <c r="ER8" s="9">
        <f t="shared" si="204"/>
        <v>6.275975197751796E-8</v>
      </c>
      <c r="ES8" s="9">
        <f t="shared" si="204"/>
        <v>6.2759388611584699E-8</v>
      </c>
      <c r="ET8" s="9">
        <f t="shared" si="204"/>
        <v>6.2759000048117864E-8</v>
      </c>
      <c r="EU8" s="9">
        <f t="shared" si="204"/>
        <v>6.275858517548052E-8</v>
      </c>
      <c r="EV8" s="9">
        <f t="shared" si="204"/>
        <v>6.2758141230117127E-8</v>
      </c>
      <c r="EW8" s="9">
        <f t="shared" si="204"/>
        <v>6.2757667119890494E-8</v>
      </c>
      <c r="EX8" s="9">
        <f t="shared" si="204"/>
        <v>6.2757160245023373E-8</v>
      </c>
      <c r="EY8" s="9">
        <f t="shared" si="204"/>
        <v>6.2756619059390911E-8</v>
      </c>
      <c r="EZ8" s="9">
        <f t="shared" si="204"/>
        <v>6.2756041299384748E-8</v>
      </c>
      <c r="FA8" s="9">
        <f t="shared" si="204"/>
        <v>6.2755423637085555E-8</v>
      </c>
      <c r="FB8" s="9">
        <f t="shared" si="204"/>
        <v>6.2754764166800242E-8</v>
      </c>
      <c r="FC8" s="9">
        <f t="shared" si="204"/>
        <v>6.27540598647196E-8</v>
      </c>
      <c r="FD8" s="9">
        <f t="shared" si="204"/>
        <v>6.275330831212571E-8</v>
      </c>
      <c r="FE8" s="9">
        <f t="shared" si="204"/>
        <v>6.2752505121248581E-8</v>
      </c>
      <c r="FF8" s="9">
        <f t="shared" si="204"/>
        <v>6.2751647734098079E-8</v>
      </c>
      <c r="FG8" s="9">
        <f t="shared" si="204"/>
        <v>6.2750732793312726E-8</v>
      </c>
      <c r="FH8" s="9">
        <f t="shared" si="204"/>
        <v>6.2749756333033705E-8</v>
      </c>
      <c r="FI8" s="9">
        <f t="shared" si="204"/>
        <v>6.274871393742643E-8</v>
      </c>
      <c r="FJ8" s="9">
        <f t="shared" ref="FJ8:HU8" si="211">NORMDIST($B8,0,1,0)-$B8*(1-NORMDIST($B8,0,1,1))-(NORMDIST($B8+FJ$4,0,1,0)-($B8+FJ$4)*(1-NORMDIST($B8+FJ$4,0,1,1)))</f>
        <v>6.2747601569337188E-8</v>
      </c>
      <c r="FK8" s="9">
        <f t="shared" si="211"/>
        <v>6.2746414951533815E-8</v>
      </c>
      <c r="FL8" s="9">
        <f t="shared" si="211"/>
        <v>6.2745148216193094E-8</v>
      </c>
      <c r="FM8" s="9">
        <f t="shared" si="211"/>
        <v>6.2743797433191351E-8</v>
      </c>
      <c r="FN8" s="9">
        <f t="shared" si="211"/>
        <v>6.2742356371164187E-8</v>
      </c>
      <c r="FO8" s="9">
        <f t="shared" si="211"/>
        <v>6.2740819239967489E-8</v>
      </c>
      <c r="FP8" s="9">
        <f t="shared" si="211"/>
        <v>6.2739179179420138E-8</v>
      </c>
      <c r="FQ8" s="9">
        <f t="shared" si="211"/>
        <v>6.2737430892297845E-8</v>
      </c>
      <c r="FR8" s="9">
        <f t="shared" si="211"/>
        <v>6.2735566252875864E-8</v>
      </c>
      <c r="FS8" s="9">
        <f t="shared" si="211"/>
        <v>6.2733578926008012E-8</v>
      </c>
      <c r="FT8" s="9">
        <f t="shared" si="211"/>
        <v>6.2731459188380172E-8</v>
      </c>
      <c r="FU8" s="9">
        <f t="shared" si="211"/>
        <v>6.2729199808398424E-8</v>
      </c>
      <c r="FV8" s="9">
        <f t="shared" si="211"/>
        <v>6.2726792141074412E-8</v>
      </c>
      <c r="FW8" s="9">
        <f t="shared" si="211"/>
        <v>6.2724224954125511E-8</v>
      </c>
      <c r="FX8" s="9">
        <f t="shared" si="211"/>
        <v>6.2721490081442853E-8</v>
      </c>
      <c r="FY8" s="9">
        <f t="shared" si="211"/>
        <v>6.2718574893669202E-8</v>
      </c>
      <c r="FZ8" s="9">
        <f t="shared" si="211"/>
        <v>6.2715469175185098E-8</v>
      </c>
      <c r="GA8" s="9">
        <f t="shared" si="211"/>
        <v>6.2712160895792383E-8</v>
      </c>
      <c r="GB8" s="9">
        <f t="shared" si="211"/>
        <v>6.2708636043796777E-8</v>
      </c>
      <c r="GC8" s="9">
        <f t="shared" si="211"/>
        <v>6.2704881787520541E-8</v>
      </c>
      <c r="GD8" s="9">
        <f t="shared" si="211"/>
        <v>6.2700882697506283E-8</v>
      </c>
      <c r="GE8" s="9">
        <f t="shared" si="211"/>
        <v>6.2696624395119742E-8</v>
      </c>
      <c r="GF8" s="9">
        <f t="shared" si="211"/>
        <v>6.2692088910464748E-8</v>
      </c>
      <c r="GG8" s="9">
        <f t="shared" si="211"/>
        <v>6.2687260832265418E-8</v>
      </c>
      <c r="GH8" s="9">
        <f t="shared" si="211"/>
        <v>6.2682119740365162E-8</v>
      </c>
      <c r="GI8" s="9">
        <f t="shared" si="211"/>
        <v>6.2676646792706013E-8</v>
      </c>
      <c r="GJ8" s="9">
        <f t="shared" si="211"/>
        <v>6.2670821673086094E-8</v>
      </c>
      <c r="GK8" s="9">
        <f t="shared" si="211"/>
        <v>6.2664621459696176E-8</v>
      </c>
      <c r="GL8" s="9">
        <f t="shared" si="211"/>
        <v>6.2658022731269885E-8</v>
      </c>
      <c r="GM8" s="9">
        <f t="shared" si="211"/>
        <v>6.265100014943969E-8</v>
      </c>
      <c r="GN8" s="9">
        <f t="shared" si="211"/>
        <v>6.2643528926505029E-8</v>
      </c>
      <c r="GO8" s="9">
        <f t="shared" si="211"/>
        <v>6.263557907536665E-8</v>
      </c>
      <c r="GP8" s="9">
        <f t="shared" si="211"/>
        <v>6.2627122915669034E-8</v>
      </c>
      <c r="GQ8" s="9">
        <f t="shared" si="211"/>
        <v>6.2618126982363738E-8</v>
      </c>
      <c r="GR8" s="9">
        <f t="shared" si="211"/>
        <v>6.2608559150409986E-8</v>
      </c>
      <c r="GS8" s="9">
        <f t="shared" si="211"/>
        <v>6.2598382858353303E-8</v>
      </c>
      <c r="GT8" s="9">
        <f t="shared" si="211"/>
        <v>6.2587561807534689E-8</v>
      </c>
      <c r="GU8" s="9">
        <f t="shared" si="211"/>
        <v>6.257605578305298E-8</v>
      </c>
      <c r="GV8" s="9">
        <f t="shared" si="211"/>
        <v>6.2563822246129662E-8</v>
      </c>
      <c r="GW8" s="9">
        <f t="shared" si="211"/>
        <v>6.255081635249739E-8</v>
      </c>
      <c r="GX8" s="9">
        <f t="shared" si="211"/>
        <v>6.2536991381331672E-8</v>
      </c>
      <c r="GY8" s="9">
        <f t="shared" si="211"/>
        <v>6.2522296923627103E-8</v>
      </c>
      <c r="GZ8" s="9">
        <f t="shared" si="211"/>
        <v>6.2506680101020321E-8</v>
      </c>
      <c r="HA8" s="9">
        <f t="shared" si="211"/>
        <v>6.2490083860121548E-8</v>
      </c>
      <c r="HB8" s="9">
        <f t="shared" si="211"/>
        <v>6.2472448257429687E-8</v>
      </c>
      <c r="HC8" s="9">
        <f t="shared" si="211"/>
        <v>6.245371141455707E-8</v>
      </c>
      <c r="HD8" s="9">
        <f t="shared" si="211"/>
        <v>6.2433806214551288E-8</v>
      </c>
      <c r="HE8" s="9">
        <f t="shared" si="211"/>
        <v>6.2412660593452659E-8</v>
      </c>
      <c r="HF8" s="9">
        <f t="shared" si="211"/>
        <v>6.2390200716384047E-8</v>
      </c>
      <c r="HG8" s="9">
        <f t="shared" si="211"/>
        <v>6.2366346593536502E-8</v>
      </c>
      <c r="HH8" s="9">
        <f t="shared" si="211"/>
        <v>6.2341014470967537E-8</v>
      </c>
      <c r="HI8" s="9">
        <f t="shared" si="211"/>
        <v>6.2314115539186133E-8</v>
      </c>
      <c r="HJ8" s="9">
        <f t="shared" si="211"/>
        <v>6.2285554859223607E-8</v>
      </c>
      <c r="HK8" s="9">
        <f t="shared" si="211"/>
        <v>6.2255233706847481E-8</v>
      </c>
      <c r="HL8" s="9">
        <f t="shared" si="211"/>
        <v>6.222304625576522E-8</v>
      </c>
      <c r="HM8" s="9">
        <f t="shared" si="211"/>
        <v>6.2188880286000215E-8</v>
      </c>
      <c r="HN8" s="9">
        <f t="shared" si="211"/>
        <v>6.2152619277118695E-8</v>
      </c>
      <c r="HO8" s="9">
        <f t="shared" si="211"/>
        <v>6.2114136874696924E-8</v>
      </c>
      <c r="HP8" s="9">
        <f t="shared" si="211"/>
        <v>6.2073302339898969E-8</v>
      </c>
      <c r="HQ8" s="9">
        <f t="shared" si="211"/>
        <v>6.2029975115730888E-8</v>
      </c>
      <c r="HR8" s="9">
        <f t="shared" si="211"/>
        <v>6.1984008367004153E-8</v>
      </c>
      <c r="HS8" s="9">
        <f t="shared" si="211"/>
        <v>6.1935245449893179E-8</v>
      </c>
      <c r="HT8" s="9">
        <f t="shared" si="211"/>
        <v>6.1883521430095243E-8</v>
      </c>
      <c r="HU8" s="9">
        <f t="shared" si="211"/>
        <v>6.1828661312801887E-8</v>
      </c>
      <c r="HV8" s="9">
        <f t="shared" si="205"/>
        <v>6.17704819499114E-8</v>
      </c>
      <c r="HW8" s="9">
        <f t="shared" si="206"/>
        <v>6.1708787434712008E-8</v>
      </c>
      <c r="HX8" s="9">
        <f t="shared" si="206"/>
        <v>6.1643371898261487E-8</v>
      </c>
      <c r="HY8" s="9">
        <f t="shared" si="206"/>
        <v>6.1574018245189454E-8</v>
      </c>
      <c r="HZ8" s="9">
        <f t="shared" si="206"/>
        <v>6.1500495349757967E-8</v>
      </c>
      <c r="IA8" s="9">
        <f t="shared" si="206"/>
        <v>6.1422561841643001E-8</v>
      </c>
      <c r="IB8" s="9">
        <f t="shared" si="206"/>
        <v>6.1339960073600724E-8</v>
      </c>
      <c r="IC8" s="9">
        <f t="shared" si="206"/>
        <v>6.1252418470745289E-8</v>
      </c>
      <c r="ID8" s="9">
        <f t="shared" si="206"/>
        <v>6.115965212457002E-8</v>
      </c>
      <c r="IE8" s="9">
        <f t="shared" si="206"/>
        <v>6.1061357863771051E-8</v>
      </c>
      <c r="IF8" s="9">
        <f t="shared" si="206"/>
        <v>6.0957216250485719E-8</v>
      </c>
      <c r="IG8" s="9">
        <f t="shared" si="206"/>
        <v>6.0846890429140256E-8</v>
      </c>
      <c r="IH8" s="9">
        <f t="shared" si="206"/>
        <v>6.0730024905094815E-8</v>
      </c>
      <c r="II8" s="9">
        <f t="shared" si="206"/>
        <v>6.0606243573729007E-8</v>
      </c>
      <c r="IJ8" s="9">
        <f t="shared" si="206"/>
        <v>6.0475149414070443E-8</v>
      </c>
      <c r="IK8" s="9">
        <f t="shared" si="206"/>
        <v>6.0336325142775311E-8</v>
      </c>
      <c r="IL8" s="9">
        <f t="shared" si="206"/>
        <v>6.0189329210667284E-8</v>
      </c>
      <c r="IM8" s="9">
        <f t="shared" si="206"/>
        <v>6.0033694494945037E-8</v>
      </c>
      <c r="IN8" s="9">
        <f t="shared" si="206"/>
        <v>5.9868929577370438E-8</v>
      </c>
      <c r="IO8" s="9">
        <f t="shared" si="206"/>
        <v>5.969451699094007E-8</v>
      </c>
      <c r="IP8" s="9">
        <f t="shared" si="206"/>
        <v>5.9509909001449004E-8</v>
      </c>
      <c r="IQ8" s="9">
        <f t="shared" si="206"/>
        <v>5.9314528183758352E-8</v>
      </c>
      <c r="IR8" s="9">
        <f t="shared" si="206"/>
        <v>5.9107767167101962E-8</v>
      </c>
      <c r="IS8" s="9">
        <f t="shared" si="206"/>
        <v>5.8888983215797614E-8</v>
      </c>
      <c r="IT8" s="9">
        <f t="shared" si="206"/>
        <v>5.8657499738176486E-8</v>
      </c>
      <c r="IU8" s="9">
        <f t="shared" si="206"/>
        <v>5.8412604248575107E-8</v>
      </c>
      <c r="IV8" s="9">
        <f t="shared" si="206"/>
        <v>5.8153544534674135E-8</v>
      </c>
      <c r="IW8" s="9">
        <f t="shared" si="206"/>
        <v>5.7879527164326739E-8</v>
      </c>
      <c r="IX8" s="9">
        <f t="shared" si="206"/>
        <v>5.7589718188690841E-8</v>
      </c>
      <c r="IY8" s="9">
        <f t="shared" si="206"/>
        <v>5.7283235684678281E-8</v>
      </c>
      <c r="IZ8" s="9">
        <f t="shared" si="206"/>
        <v>5.6959153304026965E-8</v>
      </c>
      <c r="JA8" s="9">
        <f t="shared" si="206"/>
        <v>5.6616492418515532E-8</v>
      </c>
      <c r="JB8" s="9">
        <f t="shared" si="206"/>
        <v>5.6254223781641326E-8</v>
      </c>
      <c r="JC8" s="9">
        <f t="shared" si="206"/>
        <v>5.5871262945136788E-8</v>
      </c>
      <c r="JD8" s="9">
        <f t="shared" si="206"/>
        <v>5.5466467104123486E-8</v>
      </c>
      <c r="JE8" s="9">
        <f t="shared" si="206"/>
        <v>5.5038632015924996E-8</v>
      </c>
      <c r="JF8" s="9">
        <f t="shared" si="206"/>
        <v>5.458649120863257E-8</v>
      </c>
      <c r="JG8" s="9">
        <f t="shared" si="206"/>
        <v>5.4108709596270142E-8</v>
      </c>
      <c r="JH8" s="9">
        <f t="shared" si="206"/>
        <v>5.3603883219805639E-8</v>
      </c>
      <c r="JI8" s="9">
        <f t="shared" si="206"/>
        <v>5.3070531301692336E-8</v>
      </c>
      <c r="JJ8" s="9">
        <f t="shared" si="206"/>
        <v>5.2507098187643361E-8</v>
      </c>
      <c r="JK8" s="9">
        <f t="shared" si="206"/>
        <v>5.1911944303381212E-8</v>
      </c>
      <c r="JL8" s="9">
        <f t="shared" si="206"/>
        <v>5.1283344835548743E-8</v>
      </c>
      <c r="JM8" s="9">
        <f t="shared" si="206"/>
        <v>5.0619484717497039E-8</v>
      </c>
      <c r="JN8" s="9">
        <f t="shared" si="206"/>
        <v>4.991845443183033E-8</v>
      </c>
      <c r="JO8" s="9">
        <f t="shared" si="206"/>
        <v>4.9178244071069986E-8</v>
      </c>
      <c r="JP8" s="9">
        <f t="shared" si="206"/>
        <v>4.8396739527352032E-8</v>
      </c>
      <c r="JQ8" s="9">
        <f t="shared" si="206"/>
        <v>4.7571718227423827E-8</v>
      </c>
      <c r="JR8" s="9">
        <f t="shared" si="206"/>
        <v>4.6700840120534209E-8</v>
      </c>
      <c r="JS8" s="9">
        <f t="shared" si="206"/>
        <v>4.5781645879138635E-8</v>
      </c>
      <c r="JT8" s="9">
        <f t="shared" si="206"/>
        <v>4.481154983274408E-8</v>
      </c>
      <c r="JU8" s="9">
        <f t="shared" si="206"/>
        <v>4.3787831469318633E-8</v>
      </c>
      <c r="JV8" s="9">
        <f t="shared" si="206"/>
        <v>4.2707632145821463E-8</v>
      </c>
      <c r="JW8" s="9">
        <f t="shared" si="206"/>
        <v>4.1567945742813938E-8</v>
      </c>
      <c r="JX8" s="9">
        <f t="shared" si="206"/>
        <v>4.0365612783751381E-8</v>
      </c>
      <c r="JY8" s="9">
        <f t="shared" si="206"/>
        <v>3.9097312515922755E-8</v>
      </c>
      <c r="JZ8" s="9">
        <f t="shared" si="206"/>
        <v>3.7759555512096866E-8</v>
      </c>
      <c r="KA8" s="9">
        <f t="shared" si="206"/>
        <v>3.6348675313472219E-8</v>
      </c>
      <c r="KB8" s="9">
        <f t="shared" si="206"/>
        <v>3.4860817645040294E-8</v>
      </c>
      <c r="KC8" s="9">
        <f t="shared" si="206"/>
        <v>3.3291935956379323E-8</v>
      </c>
      <c r="KD8" s="9">
        <f t="shared" si="206"/>
        <v>3.1637776977627815E-8</v>
      </c>
      <c r="KE8" s="9">
        <f t="shared" si="206"/>
        <v>2.9893875257550359E-8</v>
      </c>
      <c r="KF8" s="9">
        <f t="shared" si="206"/>
        <v>2.8055539808746388E-8</v>
      </c>
      <c r="KG8" s="9">
        <f t="shared" si="206"/>
        <v>2.6117844378504282E-8</v>
      </c>
      <c r="KH8" s="9">
        <f t="shared" ref="KH8:KP12" si="212">NORMDIST($B8,0,1,0)-$B8*(1-NORMDIST($B8,0,1,1))-(NORMDIST($B8+KH$4,0,1,0)-($B8+KH$4)*(1-NORMDIST($B8+KH$4,0,1,1)))</f>
        <v>2.4075616377090988E-8</v>
      </c>
      <c r="KI8" s="9">
        <f t="shared" si="212"/>
        <v>2.1923425164213547E-8</v>
      </c>
      <c r="KJ8" s="9">
        <f t="shared" si="212"/>
        <v>1.9655569248296564E-8</v>
      </c>
      <c r="KK8" s="9">
        <f t="shared" si="212"/>
        <v>1.7266063060979445E-8</v>
      </c>
      <c r="KL8" s="9">
        <f t="shared" si="212"/>
        <v>1.4748625613760217E-8</v>
      </c>
      <c r="KM8" s="9">
        <f t="shared" si="212"/>
        <v>1.2096664390069926E-8</v>
      </c>
      <c r="KN8" s="9">
        <f t="shared" si="212"/>
        <v>9.3032606812226785E-9</v>
      </c>
      <c r="KO8" s="9">
        <f t="shared" si="212"/>
        <v>6.3611547019859295E-9</v>
      </c>
      <c r="KP8" s="9">
        <f t="shared" si="212"/>
        <v>3.2627315930571568E-9</v>
      </c>
    </row>
    <row r="9" spans="1:302" x14ac:dyDescent="0.25">
      <c r="B9" s="5">
        <f t="shared" si="209"/>
        <v>4.9600000000000009</v>
      </c>
      <c r="C9" s="9">
        <f t="shared" si="208"/>
        <v>6.6200335552019757E-8</v>
      </c>
      <c r="D9" s="9">
        <f t="shared" si="210"/>
        <v>6.6200334967509584E-8</v>
      </c>
      <c r="E9" s="9">
        <f t="shared" si="210"/>
        <v>6.6200335217669714E-8</v>
      </c>
      <c r="F9" s="9">
        <f t="shared" si="210"/>
        <v>6.6200335415018385E-8</v>
      </c>
      <c r="G9" s="9">
        <f t="shared" si="210"/>
        <v>6.6200335555517831E-8</v>
      </c>
      <c r="H9" s="9">
        <f t="shared" si="210"/>
        <v>6.6200335634814065E-8</v>
      </c>
      <c r="I9" s="9">
        <f t="shared" si="210"/>
        <v>6.6200335648212697E-8</v>
      </c>
      <c r="J9" s="9">
        <f t="shared" si="210"/>
        <v>6.6200335590652771E-8</v>
      </c>
      <c r="K9" s="9">
        <f t="shared" si="210"/>
        <v>6.6200335456678814E-8</v>
      </c>
      <c r="L9" s="9">
        <f t="shared" si="210"/>
        <v>6.6200335240410643E-8</v>
      </c>
      <c r="M9" s="9">
        <f t="shared" si="210"/>
        <v>6.6200334935510943E-8</v>
      </c>
      <c r="N9" s="9">
        <f t="shared" si="210"/>
        <v>6.6200335406675587E-8</v>
      </c>
      <c r="O9" s="9">
        <f t="shared" si="210"/>
        <v>6.6200334902385681E-8</v>
      </c>
      <c r="P9" s="9">
        <f t="shared" si="210"/>
        <v>6.62003351566531E-8</v>
      </c>
      <c r="Q9" s="9">
        <f t="shared" si="210"/>
        <v>6.6200335289412055E-8</v>
      </c>
      <c r="R9" s="9">
        <f t="shared" si="210"/>
        <v>6.6200335291462722E-8</v>
      </c>
      <c r="S9" s="9">
        <f t="shared" si="210"/>
        <v>6.6200335152896443E-8</v>
      </c>
      <c r="T9" s="9">
        <f t="shared" si="210"/>
        <v>6.6200334863042139E-8</v>
      </c>
      <c r="U9" s="9">
        <f t="shared" si="210"/>
        <v>6.6200335274162418E-8</v>
      </c>
      <c r="V9" s="9">
        <f t="shared" si="210"/>
        <v>6.6200334645267652E-8</v>
      </c>
      <c r="W9" s="9">
        <f t="shared" si="210"/>
        <v>6.6200334689434518E-8</v>
      </c>
      <c r="X9" s="9">
        <f t="shared" si="210"/>
        <v>6.6200334528570533E-8</v>
      </c>
      <c r="Y9" s="9">
        <f t="shared" si="210"/>
        <v>6.6200335006554323E-8</v>
      </c>
      <c r="Z9" s="9">
        <f t="shared" si="210"/>
        <v>6.6200334387039348E-8</v>
      </c>
      <c r="AA9" s="9">
        <f t="shared" si="210"/>
        <v>6.620033436966477E-8</v>
      </c>
      <c r="AB9" s="9">
        <f t="shared" si="210"/>
        <v>6.6200334931864863E-8</v>
      </c>
      <c r="AC9" s="9">
        <f t="shared" si="210"/>
        <v>6.6200334339870188E-8</v>
      </c>
      <c r="AD9" s="9">
        <f t="shared" si="210"/>
        <v>6.620033428227028E-8</v>
      </c>
      <c r="AE9" s="9">
        <f t="shared" si="210"/>
        <v>6.6200334731785146E-8</v>
      </c>
      <c r="AF9" s="9">
        <f t="shared" si="210"/>
        <v>6.6200333956242626E-8</v>
      </c>
      <c r="AG9" s="9">
        <f t="shared" si="210"/>
        <v>6.6200334482562602E-8</v>
      </c>
      <c r="AH9" s="9">
        <f t="shared" si="210"/>
        <v>6.6200334575651788E-8</v>
      </c>
      <c r="AI9" s="9">
        <f t="shared" si="210"/>
        <v>6.6200334203478084E-8</v>
      </c>
      <c r="AJ9" s="9">
        <f t="shared" si="210"/>
        <v>6.6200334178703204E-8</v>
      </c>
      <c r="AK9" s="9">
        <f t="shared" si="210"/>
        <v>6.6200333614984884E-8</v>
      </c>
      <c r="AL9" s="9">
        <f t="shared" si="210"/>
        <v>6.6200333317408406E-8</v>
      </c>
      <c r="AM9" s="9">
        <f t="shared" si="210"/>
        <v>6.6200333239872757E-8</v>
      </c>
      <c r="AN9" s="9">
        <f t="shared" si="210"/>
        <v>6.6200333333083306E-8</v>
      </c>
      <c r="AO9" s="9">
        <f t="shared" si="210"/>
        <v>6.6200333544318606E-8</v>
      </c>
      <c r="AP9" s="9">
        <f t="shared" si="210"/>
        <v>6.6200332976741654E-8</v>
      </c>
      <c r="AQ9" s="9">
        <f t="shared" si="210"/>
        <v>6.6200333251997782E-8</v>
      </c>
      <c r="AR9" s="9">
        <f t="shared" si="210"/>
        <v>6.6200332625745918E-8</v>
      </c>
      <c r="AS9" s="9">
        <f t="shared" si="210"/>
        <v>6.6200332706421319E-8</v>
      </c>
      <c r="AT9" s="9">
        <f t="shared" si="210"/>
        <v>6.6200332580716733E-8</v>
      </c>
      <c r="AU9" s="9">
        <f t="shared" si="210"/>
        <v>6.6200332169434525E-8</v>
      </c>
      <c r="AV9" s="9">
        <f t="shared" si="210"/>
        <v>6.6200331387781206E-8</v>
      </c>
      <c r="AW9" s="9">
        <f t="shared" si="210"/>
        <v>6.620033097763119E-8</v>
      </c>
      <c r="AX9" s="9">
        <f t="shared" si="210"/>
        <v>6.6200330838429703E-8</v>
      </c>
      <c r="AY9" s="9">
        <f t="shared" si="210"/>
        <v>6.6200330862728537E-8</v>
      </c>
      <c r="AZ9" s="9">
        <f t="shared" si="210"/>
        <v>6.6200330106354731E-8</v>
      </c>
      <c r="BA9" s="9">
        <f t="shared" si="210"/>
        <v>6.6200330106338028E-8</v>
      </c>
      <c r="BB9" s="9">
        <f t="shared" si="210"/>
        <v>6.6200329073878081E-8</v>
      </c>
      <c r="BC9" s="9">
        <f t="shared" si="210"/>
        <v>6.6200328523990657E-8</v>
      </c>
      <c r="BD9" s="9">
        <f t="shared" si="210"/>
        <v>6.6200328303280857E-8</v>
      </c>
      <c r="BE9" s="9">
        <f t="shared" si="210"/>
        <v>6.6200327424137884E-8</v>
      </c>
      <c r="BF9" s="9">
        <f t="shared" si="210"/>
        <v>6.620032736024595E-8</v>
      </c>
      <c r="BG9" s="9">
        <f t="shared" si="210"/>
        <v>6.6200326278183198E-8</v>
      </c>
      <c r="BH9" s="9">
        <f t="shared" si="210"/>
        <v>6.6200325622417291E-8</v>
      </c>
      <c r="BI9" s="9">
        <f t="shared" si="210"/>
        <v>6.6200325176127582E-8</v>
      </c>
      <c r="BJ9" s="9">
        <f t="shared" si="210"/>
        <v>6.6200323889573262E-8</v>
      </c>
      <c r="BK9" s="9">
        <f t="shared" si="210"/>
        <v>6.6200323153106199E-8</v>
      </c>
      <c r="BL9" s="9">
        <f t="shared" si="210"/>
        <v>6.6200322699341795E-8</v>
      </c>
      <c r="BM9" s="9">
        <f t="shared" si="210"/>
        <v>6.6200321427983047E-8</v>
      </c>
      <c r="BN9" s="9">
        <f t="shared" si="210"/>
        <v>6.6200320665282566E-8</v>
      </c>
      <c r="BO9" s="9">
        <f t="shared" si="210"/>
        <v>6.6200319269940629E-8</v>
      </c>
      <c r="BP9" s="9">
        <f t="shared" ref="BP9:HW10" si="213">NORMDIST($B9,0,1,0)-$B9*(1-NORMDIST($B9,0,1,1))-(NORMDIST($B9+BP$4,0,1,0)-($B9+BP$4)*(1-NORMDIST($B9+BP$4,0,1,1)))</f>
        <v>6.6200317706182349E-8</v>
      </c>
      <c r="BQ9" s="9">
        <f t="shared" si="213"/>
        <v>6.6200316410190427E-8</v>
      </c>
      <c r="BR9" s="9">
        <f t="shared" si="213"/>
        <v>6.6200314979108516E-8</v>
      </c>
      <c r="BS9" s="9">
        <f t="shared" si="213"/>
        <v>6.6200312983078976E-8</v>
      </c>
      <c r="BT9" s="9">
        <f t="shared" si="213"/>
        <v>6.6200311577632597E-8</v>
      </c>
      <c r="BU9" s="9">
        <f t="shared" si="213"/>
        <v>6.6200309460475347E-8</v>
      </c>
      <c r="BV9" s="9">
        <f t="shared" si="213"/>
        <v>6.6200307715475362E-8</v>
      </c>
      <c r="BW9" s="9">
        <f t="shared" si="213"/>
        <v>6.6200305774721803E-8</v>
      </c>
      <c r="BX9" s="9">
        <f t="shared" si="213"/>
        <v>6.6200303032575614E-8</v>
      </c>
      <c r="BY9" s="9">
        <f t="shared" si="213"/>
        <v>6.6200300446234255E-8</v>
      </c>
      <c r="BZ9" s="9">
        <f t="shared" si="213"/>
        <v>6.6200298120445577E-8</v>
      </c>
      <c r="CA9" s="9">
        <f t="shared" si="213"/>
        <v>6.6200295310102106E-8</v>
      </c>
      <c r="CB9" s="9">
        <f t="shared" si="213"/>
        <v>6.6200292019138389E-8</v>
      </c>
      <c r="CC9" s="9">
        <f t="shared" si="213"/>
        <v>6.6200288991615221E-8</v>
      </c>
      <c r="CD9" s="9">
        <f t="shared" si="213"/>
        <v>6.6200285314490124E-8</v>
      </c>
      <c r="CE9" s="9">
        <f t="shared" si="213"/>
        <v>6.6200280809651643E-8</v>
      </c>
      <c r="CF9" s="9">
        <f t="shared" si="213"/>
        <v>6.6200276818096838E-8</v>
      </c>
      <c r="CG9" s="9">
        <f t="shared" si="213"/>
        <v>6.6200272220981927E-8</v>
      </c>
      <c r="CH9" s="9">
        <f t="shared" si="213"/>
        <v>6.6200267409582292E-8</v>
      </c>
      <c r="CI9" s="9">
        <f t="shared" si="213"/>
        <v>6.6200262688288353E-8</v>
      </c>
      <c r="CJ9" s="9">
        <f t="shared" si="213"/>
        <v>6.6200256690598587E-8</v>
      </c>
      <c r="CK9" s="9">
        <f t="shared" si="213"/>
        <v>6.620025111415575E-8</v>
      </c>
      <c r="CL9" s="9">
        <f t="shared" si="213"/>
        <v>6.6200244395372926E-8</v>
      </c>
      <c r="CM9" s="9">
        <f t="shared" si="213"/>
        <v>6.6200237227527036E-8</v>
      </c>
      <c r="CN9" s="9">
        <f t="shared" si="213"/>
        <v>6.6200230182529457E-8</v>
      </c>
      <c r="CO9" s="9">
        <f t="shared" si="213"/>
        <v>6.6200222136055046E-8</v>
      </c>
      <c r="CP9" s="9">
        <f t="shared" si="213"/>
        <v>6.6200213401766046E-8</v>
      </c>
      <c r="CQ9" s="9">
        <f t="shared" si="213"/>
        <v>6.6200204148807777E-8</v>
      </c>
      <c r="CR9" s="9">
        <f t="shared" si="213"/>
        <v>6.6200193612581185E-8</v>
      </c>
      <c r="CS9" s="9">
        <f t="shared" si="213"/>
        <v>6.6200183208493798E-8</v>
      </c>
      <c r="CT9" s="9">
        <f t="shared" si="213"/>
        <v>6.6200171835800346E-8</v>
      </c>
      <c r="CU9" s="9">
        <f t="shared" si="213"/>
        <v>6.62001597694896E-8</v>
      </c>
      <c r="CV9" s="9">
        <f t="shared" si="213"/>
        <v>6.6200146309818233E-8</v>
      </c>
      <c r="CW9" s="9">
        <f t="shared" si="213"/>
        <v>6.6200132100721362E-8</v>
      </c>
      <c r="CX9" s="9">
        <f t="shared" si="213"/>
        <v>6.6200116784519912E-8</v>
      </c>
      <c r="CY9" s="9">
        <f t="shared" si="213"/>
        <v>6.6200100539374119E-8</v>
      </c>
      <c r="CZ9" s="9">
        <f t="shared" si="213"/>
        <v>6.6200082516129908E-8</v>
      </c>
      <c r="DA9" s="9">
        <f t="shared" si="213"/>
        <v>6.6200063910538595E-8</v>
      </c>
      <c r="DB9" s="9">
        <f t="shared" si="213"/>
        <v>6.620004331401095E-8</v>
      </c>
      <c r="DC9" s="9">
        <f t="shared" si="213"/>
        <v>6.6200021322596608E-8</v>
      </c>
      <c r="DD9" s="9">
        <f t="shared" si="213"/>
        <v>6.6199998200419883E-8</v>
      </c>
      <c r="DE9" s="9">
        <f t="shared" si="213"/>
        <v>6.6199973094041626E-8</v>
      </c>
      <c r="DF9" s="9">
        <f t="shared" si="213"/>
        <v>6.6199946312019713E-8</v>
      </c>
      <c r="DG9" s="9">
        <f t="shared" si="213"/>
        <v>6.6199917000171975E-8</v>
      </c>
      <c r="DH9" s="9">
        <f t="shared" si="213"/>
        <v>6.6199886174492527E-8</v>
      </c>
      <c r="DI9" s="9">
        <f t="shared" si="213"/>
        <v>6.6199852871428081E-8</v>
      </c>
      <c r="DJ9" s="9">
        <f t="shared" si="213"/>
        <v>6.6199817174418029E-8</v>
      </c>
      <c r="DK9" s="9">
        <f t="shared" si="213"/>
        <v>6.6199778655771279E-8</v>
      </c>
      <c r="DL9" s="9">
        <f t="shared" si="213"/>
        <v>6.6199737863231681E-8</v>
      </c>
      <c r="DM9" s="9">
        <f t="shared" si="213"/>
        <v>6.6199694005490414E-8</v>
      </c>
      <c r="DN9" s="9">
        <f t="shared" si="213"/>
        <v>6.619964719207118E-8</v>
      </c>
      <c r="DO9" s="9">
        <f t="shared" si="213"/>
        <v>6.6199596121419739E-8</v>
      </c>
      <c r="DP9" s="9">
        <f t="shared" si="213"/>
        <v>6.6199541817480973E-8</v>
      </c>
      <c r="DQ9" s="9">
        <f t="shared" si="213"/>
        <v>6.6199483803296071E-8</v>
      </c>
      <c r="DR9" s="9">
        <f t="shared" si="213"/>
        <v>6.6199421566750832E-8</v>
      </c>
      <c r="DS9" s="9">
        <f t="shared" si="213"/>
        <v>6.6199355259839017E-8</v>
      </c>
      <c r="DT9" s="9">
        <f t="shared" si="213"/>
        <v>6.6199284140253377E-8</v>
      </c>
      <c r="DU9" s="9">
        <f t="shared" si="213"/>
        <v>6.6199207268194142E-8</v>
      </c>
      <c r="DV9" s="9">
        <f t="shared" si="213"/>
        <v>6.6199124940543845E-8</v>
      </c>
      <c r="DW9" s="9">
        <f t="shared" si="213"/>
        <v>6.6199037124101058E-8</v>
      </c>
      <c r="DX9" s="9">
        <f t="shared" si="213"/>
        <v>6.6198943388520197E-8</v>
      </c>
      <c r="DY9" s="9">
        <f t="shared" si="213"/>
        <v>6.6198842835507375E-8</v>
      </c>
      <c r="DZ9" s="9">
        <f t="shared" si="213"/>
        <v>6.6198734766791502E-8</v>
      </c>
      <c r="EA9" s="9">
        <f t="shared" si="213"/>
        <v>6.6198619341237642E-8</v>
      </c>
      <c r="EB9" s="9">
        <f t="shared" si="213"/>
        <v>6.6198495999301152E-8</v>
      </c>
      <c r="EC9" s="9">
        <f t="shared" si="213"/>
        <v>6.6198363374920488E-8</v>
      </c>
      <c r="ED9" s="9">
        <f t="shared" si="213"/>
        <v>6.6198221417330145E-8</v>
      </c>
      <c r="EE9" s="9">
        <f t="shared" si="213"/>
        <v>6.6198069801685484E-8</v>
      </c>
      <c r="EF9" s="9">
        <f t="shared" si="213"/>
        <v>6.6197907819596731E-8</v>
      </c>
      <c r="EG9" s="9">
        <f t="shared" si="213"/>
        <v>6.6197734263771919E-8</v>
      </c>
      <c r="EH9" s="9">
        <f t="shared" si="213"/>
        <v>6.6197548040285863E-8</v>
      </c>
      <c r="EI9" s="9">
        <f t="shared" si="213"/>
        <v>6.6197349500344826E-8</v>
      </c>
      <c r="EJ9" s="9">
        <f t="shared" si="213"/>
        <v>6.6197136630300692E-8</v>
      </c>
      <c r="EK9" s="9">
        <f t="shared" si="213"/>
        <v>6.6196909303397508E-8</v>
      </c>
      <c r="EL9" s="9">
        <f t="shared" si="213"/>
        <v>6.6196666189594534E-8</v>
      </c>
      <c r="EM9" s="9">
        <f t="shared" si="213"/>
        <v>6.6196406053637577E-8</v>
      </c>
      <c r="EN9" s="9">
        <f t="shared" si="213"/>
        <v>6.6196127576711478E-8</v>
      </c>
      <c r="EO9" s="9">
        <f t="shared" si="213"/>
        <v>6.6195829894979798E-8</v>
      </c>
      <c r="EP9" s="9">
        <f t="shared" si="213"/>
        <v>6.6195511671791696E-8</v>
      </c>
      <c r="EQ9" s="9">
        <f t="shared" si="213"/>
        <v>6.6195171614010798E-8</v>
      </c>
      <c r="ER9" s="9">
        <f t="shared" si="213"/>
        <v>6.6194808248077537E-8</v>
      </c>
      <c r="ES9" s="9">
        <f t="shared" si="213"/>
        <v>6.6194419684610702E-8</v>
      </c>
      <c r="ET9" s="9">
        <f t="shared" si="213"/>
        <v>6.6194004811973359E-8</v>
      </c>
      <c r="EU9" s="9">
        <f t="shared" si="213"/>
        <v>6.6193560866609966E-8</v>
      </c>
      <c r="EV9" s="9">
        <f t="shared" si="213"/>
        <v>6.6193086756383332E-8</v>
      </c>
      <c r="EW9" s="9">
        <f t="shared" si="213"/>
        <v>6.6192579881516212E-8</v>
      </c>
      <c r="EX9" s="9">
        <f t="shared" si="213"/>
        <v>6.619203869588375E-8</v>
      </c>
      <c r="EY9" s="9">
        <f t="shared" si="213"/>
        <v>6.6191460935877586E-8</v>
      </c>
      <c r="EZ9" s="9">
        <f t="shared" si="213"/>
        <v>6.6190843273578394E-8</v>
      </c>
      <c r="FA9" s="9">
        <f t="shared" si="213"/>
        <v>6.619018380329308E-8</v>
      </c>
      <c r="FB9" s="9">
        <f t="shared" si="213"/>
        <v>6.6189479501212439E-8</v>
      </c>
      <c r="FC9" s="9">
        <f t="shared" si="213"/>
        <v>6.6188727948618549E-8</v>
      </c>
      <c r="FD9" s="9">
        <f t="shared" si="213"/>
        <v>6.618792475774142E-8</v>
      </c>
      <c r="FE9" s="9">
        <f t="shared" si="213"/>
        <v>6.6187067370590931E-8</v>
      </c>
      <c r="FF9" s="9">
        <f t="shared" si="213"/>
        <v>6.6186152429805564E-8</v>
      </c>
      <c r="FG9" s="9">
        <f t="shared" si="213"/>
        <v>6.6185175969526544E-8</v>
      </c>
      <c r="FH9" s="9">
        <f t="shared" si="213"/>
        <v>6.6184133573919268E-8</v>
      </c>
      <c r="FI9" s="9">
        <f t="shared" si="213"/>
        <v>6.6183021205830026E-8</v>
      </c>
      <c r="FJ9" s="9">
        <f t="shared" si="213"/>
        <v>6.6181834588026653E-8</v>
      </c>
      <c r="FK9" s="9">
        <f t="shared" si="213"/>
        <v>6.6180567852685932E-8</v>
      </c>
      <c r="FL9" s="9">
        <f t="shared" si="213"/>
        <v>6.6179217069684189E-8</v>
      </c>
      <c r="FM9" s="9">
        <f t="shared" si="213"/>
        <v>6.6177776007657039E-8</v>
      </c>
      <c r="FN9" s="9">
        <f t="shared" si="213"/>
        <v>6.6176238876460327E-8</v>
      </c>
      <c r="FO9" s="9">
        <f t="shared" si="213"/>
        <v>6.6174598815912976E-8</v>
      </c>
      <c r="FP9" s="9">
        <f t="shared" si="213"/>
        <v>6.6172850528790696E-8</v>
      </c>
      <c r="FQ9" s="9">
        <f t="shared" si="213"/>
        <v>6.6170985889368702E-8</v>
      </c>
      <c r="FR9" s="9">
        <f t="shared" si="213"/>
        <v>6.616899856250085E-8</v>
      </c>
      <c r="FS9" s="9">
        <f t="shared" si="213"/>
        <v>6.6166878824873011E-8</v>
      </c>
      <c r="FT9" s="9">
        <f t="shared" si="213"/>
        <v>6.6164619444891262E-8</v>
      </c>
      <c r="FU9" s="9">
        <f t="shared" si="213"/>
        <v>6.6162211777567251E-8</v>
      </c>
      <c r="FV9" s="9">
        <f t="shared" si="213"/>
        <v>6.615964459061835E-8</v>
      </c>
      <c r="FW9" s="9">
        <f t="shared" si="213"/>
        <v>6.6156909717935692E-8</v>
      </c>
      <c r="FX9" s="9">
        <f t="shared" si="213"/>
        <v>6.6153994530162054E-8</v>
      </c>
      <c r="FY9" s="9">
        <f t="shared" si="213"/>
        <v>6.6150888811677936E-8</v>
      </c>
      <c r="FZ9" s="9">
        <f t="shared" si="213"/>
        <v>6.6147580532285221E-8</v>
      </c>
      <c r="GA9" s="9">
        <f t="shared" si="213"/>
        <v>6.6144055680289616E-8</v>
      </c>
      <c r="GB9" s="9">
        <f t="shared" si="213"/>
        <v>6.614030142401338E-8</v>
      </c>
      <c r="GC9" s="9">
        <f t="shared" si="213"/>
        <v>6.6136302333999134E-8</v>
      </c>
      <c r="GD9" s="9">
        <f t="shared" si="213"/>
        <v>6.613204403161258E-8</v>
      </c>
      <c r="GE9" s="9">
        <f t="shared" si="213"/>
        <v>6.6127508546957586E-8</v>
      </c>
      <c r="GF9" s="9">
        <f t="shared" si="213"/>
        <v>6.6122680468758283E-8</v>
      </c>
      <c r="GG9" s="9">
        <f t="shared" si="213"/>
        <v>6.6117539376858E-8</v>
      </c>
      <c r="GH9" s="9">
        <f t="shared" si="213"/>
        <v>6.6112066429198852E-8</v>
      </c>
      <c r="GI9" s="9">
        <f t="shared" si="213"/>
        <v>6.6106241309578932E-8</v>
      </c>
      <c r="GJ9" s="9">
        <f t="shared" si="213"/>
        <v>6.6100041096189015E-8</v>
      </c>
      <c r="GK9" s="9">
        <f t="shared" si="213"/>
        <v>6.609344236776275E-8</v>
      </c>
      <c r="GL9" s="9">
        <f t="shared" si="213"/>
        <v>6.6086419785932528E-8</v>
      </c>
      <c r="GM9" s="9">
        <f t="shared" si="213"/>
        <v>6.6078948562997868E-8</v>
      </c>
      <c r="GN9" s="9">
        <f t="shared" si="213"/>
        <v>6.6070998711859515E-8</v>
      </c>
      <c r="GO9" s="9">
        <f t="shared" si="213"/>
        <v>6.6062542552161873E-8</v>
      </c>
      <c r="GP9" s="9">
        <f t="shared" si="213"/>
        <v>6.6053546618856576E-8</v>
      </c>
      <c r="GQ9" s="9">
        <f t="shared" si="213"/>
        <v>6.6043978786902825E-8</v>
      </c>
      <c r="GR9" s="9">
        <f t="shared" si="213"/>
        <v>6.6033802494846141E-8</v>
      </c>
      <c r="GS9" s="9">
        <f t="shared" si="213"/>
        <v>6.6022981444027554E-8</v>
      </c>
      <c r="GT9" s="9">
        <f t="shared" si="213"/>
        <v>6.6011475419545819E-8</v>
      </c>
      <c r="GU9" s="9">
        <f t="shared" si="213"/>
        <v>6.5999241882622501E-8</v>
      </c>
      <c r="GV9" s="9">
        <f t="shared" si="213"/>
        <v>6.5986235988990294E-8</v>
      </c>
      <c r="GW9" s="9">
        <f t="shared" si="213"/>
        <v>6.597241101782451E-8</v>
      </c>
      <c r="GX9" s="9">
        <f t="shared" si="213"/>
        <v>6.5957716560119942E-8</v>
      </c>
      <c r="GY9" s="9">
        <f t="shared" si="213"/>
        <v>6.594209973751316E-8</v>
      </c>
      <c r="GZ9" s="9">
        <f t="shared" si="213"/>
        <v>6.5925503496614386E-8</v>
      </c>
      <c r="HA9" s="9">
        <f t="shared" si="213"/>
        <v>6.5907867893922604E-8</v>
      </c>
      <c r="HB9" s="9">
        <f t="shared" si="213"/>
        <v>6.5889131051049909E-8</v>
      </c>
      <c r="HC9" s="9">
        <f t="shared" si="213"/>
        <v>6.5869225851044126E-8</v>
      </c>
      <c r="HD9" s="9">
        <f t="shared" si="213"/>
        <v>6.584808022994559E-8</v>
      </c>
      <c r="HE9" s="9">
        <f t="shared" si="213"/>
        <v>6.5825620352876885E-8</v>
      </c>
      <c r="HF9" s="9">
        <f t="shared" si="213"/>
        <v>6.580176623002934E-8</v>
      </c>
      <c r="HG9" s="9">
        <f t="shared" si="213"/>
        <v>6.5776434107460376E-8</v>
      </c>
      <c r="HH9" s="9">
        <f t="shared" si="213"/>
        <v>6.5749535175678971E-8</v>
      </c>
      <c r="HI9" s="9">
        <f t="shared" si="213"/>
        <v>6.5720974495716578E-8</v>
      </c>
      <c r="HJ9" s="9">
        <f t="shared" si="213"/>
        <v>6.569065334334032E-8</v>
      </c>
      <c r="HK9" s="9">
        <f t="shared" si="213"/>
        <v>6.5658465892258059E-8</v>
      </c>
      <c r="HL9" s="9">
        <f t="shared" si="213"/>
        <v>6.5624299922493132E-8</v>
      </c>
      <c r="HM9" s="9">
        <f t="shared" si="213"/>
        <v>6.5588038913611534E-8</v>
      </c>
      <c r="HN9" s="9">
        <f t="shared" si="213"/>
        <v>6.5549556511189762E-8</v>
      </c>
      <c r="HO9" s="9">
        <f t="shared" si="213"/>
        <v>6.5508721976391807E-8</v>
      </c>
      <c r="HP9" s="9">
        <f t="shared" si="213"/>
        <v>6.5465394752223726E-8</v>
      </c>
      <c r="HQ9" s="9">
        <f t="shared" si="213"/>
        <v>6.541942800349719E-8</v>
      </c>
      <c r="HR9" s="9">
        <f t="shared" si="213"/>
        <v>6.5370665086386018E-8</v>
      </c>
      <c r="HS9" s="9">
        <f t="shared" si="213"/>
        <v>6.5318941066588081E-8</v>
      </c>
      <c r="HT9" s="9">
        <f t="shared" si="213"/>
        <v>6.5264080949294964E-8</v>
      </c>
      <c r="HU9" s="9">
        <f t="shared" si="213"/>
        <v>6.5205901586404238E-8</v>
      </c>
      <c r="HV9" s="9">
        <f t="shared" si="213"/>
        <v>6.5144207071204846E-8</v>
      </c>
      <c r="HW9" s="9">
        <f t="shared" si="213"/>
        <v>6.5078791534754326E-8</v>
      </c>
      <c r="HX9" s="9">
        <f t="shared" ref="HX9:KI12" si="214">NORMDIST($B9,0,1,0)-$B9*(1-NORMDIST($B9,0,1,1))-(NORMDIST($B9+HX$4,0,1,0)-($B9+HX$4)*(1-NORMDIST($B9+HX$4,0,1,1)))</f>
        <v>6.5009437881682293E-8</v>
      </c>
      <c r="HY9" s="9">
        <f t="shared" si="214"/>
        <v>6.4935914986251123E-8</v>
      </c>
      <c r="HZ9" s="9">
        <f t="shared" si="214"/>
        <v>6.485798147813584E-8</v>
      </c>
      <c r="IA9" s="9">
        <f t="shared" si="214"/>
        <v>6.4775379710093562E-8</v>
      </c>
      <c r="IB9" s="9">
        <f t="shared" si="214"/>
        <v>6.4687838107238313E-8</v>
      </c>
      <c r="IC9" s="9">
        <f t="shared" si="214"/>
        <v>6.4595071761062858E-8</v>
      </c>
      <c r="ID9" s="9">
        <f t="shared" si="214"/>
        <v>6.4496777500263889E-8</v>
      </c>
      <c r="IE9" s="9">
        <f t="shared" si="214"/>
        <v>6.4392635886978557E-8</v>
      </c>
      <c r="IF9" s="9">
        <f t="shared" si="214"/>
        <v>6.4282310065633095E-8</v>
      </c>
      <c r="IG9" s="9">
        <f t="shared" si="214"/>
        <v>6.4165444541588037E-8</v>
      </c>
      <c r="IH9" s="9">
        <f t="shared" si="214"/>
        <v>6.4041663210221845E-8</v>
      </c>
      <c r="II9" s="9">
        <f t="shared" si="214"/>
        <v>6.3910569050563282E-8</v>
      </c>
      <c r="IJ9" s="9">
        <f t="shared" si="214"/>
        <v>6.3771744779268467E-8</v>
      </c>
      <c r="IK9" s="9">
        <f t="shared" si="214"/>
        <v>6.3624748847160123E-8</v>
      </c>
      <c r="IL9" s="9">
        <f t="shared" si="214"/>
        <v>6.3469114131437875E-8</v>
      </c>
      <c r="IM9" s="9">
        <f t="shared" si="214"/>
        <v>6.3304349213863277E-8</v>
      </c>
      <c r="IN9" s="9">
        <f t="shared" si="214"/>
        <v>6.3129936627432909E-8</v>
      </c>
      <c r="IO9" s="9">
        <f t="shared" si="214"/>
        <v>6.2945328637942438E-8</v>
      </c>
      <c r="IP9" s="9">
        <f t="shared" si="214"/>
        <v>6.2749947820251191E-8</v>
      </c>
      <c r="IQ9" s="9">
        <f t="shared" si="214"/>
        <v>6.2543186803594801E-8</v>
      </c>
      <c r="IR9" s="9">
        <f t="shared" si="214"/>
        <v>6.2324402852291141E-8</v>
      </c>
      <c r="IS9" s="9">
        <f t="shared" si="214"/>
        <v>6.2092919374669324E-8</v>
      </c>
      <c r="IT9" s="9">
        <f t="shared" si="214"/>
        <v>6.1848023885067946E-8</v>
      </c>
      <c r="IU9" s="9">
        <f t="shared" si="214"/>
        <v>6.1588964171166974E-8</v>
      </c>
      <c r="IV9" s="9">
        <f t="shared" si="214"/>
        <v>6.1314946800819577E-8</v>
      </c>
      <c r="IW9" s="9">
        <f t="shared" si="214"/>
        <v>6.1025137825184605E-8</v>
      </c>
      <c r="IX9" s="9">
        <f t="shared" si="214"/>
        <v>6.0718655321171119E-8</v>
      </c>
      <c r="IY9" s="9">
        <f t="shared" si="214"/>
        <v>6.0394572940519803E-8</v>
      </c>
      <c r="IZ9" s="9">
        <f t="shared" si="214"/>
        <v>6.0051912055009455E-8</v>
      </c>
      <c r="JA9" s="9">
        <f t="shared" si="214"/>
        <v>5.9689643418134164E-8</v>
      </c>
      <c r="JB9" s="9">
        <f t="shared" si="214"/>
        <v>5.9306682581629627E-8</v>
      </c>
      <c r="JC9" s="9">
        <f t="shared" si="214"/>
        <v>5.8901886740616324E-8</v>
      </c>
      <c r="JD9" s="9">
        <f t="shared" si="214"/>
        <v>5.8474051652417834E-8</v>
      </c>
      <c r="JE9" s="9">
        <f t="shared" si="214"/>
        <v>5.8021910845126785E-8</v>
      </c>
      <c r="JF9" s="9">
        <f t="shared" si="214"/>
        <v>5.754412923276298E-8</v>
      </c>
      <c r="JG9" s="9">
        <f t="shared" si="214"/>
        <v>5.7039302856298478E-8</v>
      </c>
      <c r="JH9" s="9">
        <f t="shared" si="214"/>
        <v>5.6505950938186286E-8</v>
      </c>
      <c r="JI9" s="9">
        <f t="shared" si="214"/>
        <v>5.5942517824136199E-8</v>
      </c>
      <c r="JJ9" s="9">
        <f t="shared" si="214"/>
        <v>5.5347363939874051E-8</v>
      </c>
      <c r="JK9" s="9">
        <f t="shared" si="214"/>
        <v>5.4718764472041581E-8</v>
      </c>
      <c r="JL9" s="9">
        <f t="shared" si="214"/>
        <v>5.4054904353989878E-8</v>
      </c>
      <c r="JM9" s="9">
        <f t="shared" si="214"/>
        <v>5.3353874068324598E-8</v>
      </c>
      <c r="JN9" s="9">
        <f t="shared" si="214"/>
        <v>5.2613663707562824E-8</v>
      </c>
      <c r="JO9" s="9">
        <f t="shared" si="214"/>
        <v>5.183215916384487E-8</v>
      </c>
      <c r="JP9" s="9">
        <f t="shared" si="214"/>
        <v>5.1007137863919153E-8</v>
      </c>
      <c r="JQ9" s="9">
        <f t="shared" si="214"/>
        <v>5.0136259757027047E-8</v>
      </c>
      <c r="JR9" s="9">
        <f t="shared" si="214"/>
        <v>4.9217065515631473E-8</v>
      </c>
      <c r="JS9" s="9">
        <f t="shared" si="214"/>
        <v>4.8246969469236918E-8</v>
      </c>
      <c r="JT9" s="9">
        <f t="shared" si="214"/>
        <v>4.7223251105811471E-8</v>
      </c>
      <c r="JU9" s="9">
        <f t="shared" si="214"/>
        <v>4.6143051782316419E-8</v>
      </c>
      <c r="JV9" s="9">
        <f t="shared" si="214"/>
        <v>4.5003365379306777E-8</v>
      </c>
      <c r="JW9" s="9">
        <f t="shared" si="214"/>
        <v>4.380103242024422E-8</v>
      </c>
      <c r="JX9" s="9">
        <f t="shared" si="214"/>
        <v>4.2532732152419511E-8</v>
      </c>
      <c r="JY9" s="9">
        <f t="shared" si="214"/>
        <v>4.1194975148589704E-8</v>
      </c>
      <c r="JZ9" s="9">
        <f t="shared" si="214"/>
        <v>3.9784094949965057E-8</v>
      </c>
      <c r="KA9" s="9">
        <f t="shared" si="214"/>
        <v>3.8296237281533132E-8</v>
      </c>
      <c r="KB9" s="9">
        <f t="shared" si="214"/>
        <v>3.6727355592872161E-8</v>
      </c>
      <c r="KC9" s="9">
        <f t="shared" si="214"/>
        <v>3.507319661412563E-8</v>
      </c>
      <c r="KD9" s="9">
        <f t="shared" si="214"/>
        <v>3.3329294894043198E-8</v>
      </c>
      <c r="KE9" s="9">
        <f t="shared" si="214"/>
        <v>3.1490959445239227E-8</v>
      </c>
      <c r="KF9" s="9">
        <f t="shared" si="214"/>
        <v>2.955326401499712E-8</v>
      </c>
      <c r="KG9" s="9">
        <f t="shared" si="214"/>
        <v>2.7511036013589968E-8</v>
      </c>
      <c r="KH9" s="9">
        <f t="shared" si="214"/>
        <v>2.5358844800706385E-8</v>
      </c>
      <c r="KI9" s="9">
        <f t="shared" si="214"/>
        <v>2.3090988884789402E-8</v>
      </c>
      <c r="KJ9" s="9">
        <f t="shared" si="212"/>
        <v>2.0701482697472283E-8</v>
      </c>
      <c r="KK9" s="9">
        <f t="shared" si="212"/>
        <v>1.8184045250257926E-8</v>
      </c>
      <c r="KL9" s="9">
        <f t="shared" si="212"/>
        <v>1.5532084026562765E-8</v>
      </c>
      <c r="KM9" s="9">
        <f t="shared" si="212"/>
        <v>1.2738680317715517E-8</v>
      </c>
      <c r="KN9" s="9">
        <f t="shared" si="212"/>
        <v>9.7965743384787678E-9</v>
      </c>
      <c r="KO9" s="9">
        <f t="shared" si="212"/>
        <v>6.6981512295593125E-9</v>
      </c>
      <c r="KP9" s="9">
        <f t="shared" si="212"/>
        <v>3.4354196366649978E-9</v>
      </c>
    </row>
    <row r="10" spans="1:302" x14ac:dyDescent="0.25">
      <c r="B10" s="5">
        <f t="shared" si="209"/>
        <v>4.9500000000000011</v>
      </c>
      <c r="C10" s="9">
        <f t="shared" si="208"/>
        <v>6.9817233493730655E-8</v>
      </c>
      <c r="D10" s="9">
        <f t="shared" si="210"/>
        <v>6.9817233743890785E-8</v>
      </c>
      <c r="E10" s="9">
        <f t="shared" si="210"/>
        <v>6.9817233941239456E-8</v>
      </c>
      <c r="F10" s="9">
        <f t="shared" si="210"/>
        <v>6.9817234081738902E-8</v>
      </c>
      <c r="G10" s="9">
        <f t="shared" si="210"/>
        <v>6.9817234161035135E-8</v>
      </c>
      <c r="H10" s="9">
        <f t="shared" si="210"/>
        <v>6.9817234174433767E-8</v>
      </c>
      <c r="I10" s="9">
        <f t="shared" si="210"/>
        <v>6.9817234116873842E-8</v>
      </c>
      <c r="J10" s="9">
        <f t="shared" si="210"/>
        <v>6.9817233982899885E-8</v>
      </c>
      <c r="K10" s="9">
        <f t="shared" si="210"/>
        <v>6.9817233766631714E-8</v>
      </c>
      <c r="L10" s="9">
        <f t="shared" si="210"/>
        <v>6.9817233461732013E-8</v>
      </c>
      <c r="M10" s="9">
        <f t="shared" si="210"/>
        <v>6.9817233932896658E-8</v>
      </c>
      <c r="N10" s="9">
        <f t="shared" si="210"/>
        <v>6.9817233428606752E-8</v>
      </c>
      <c r="O10" s="9">
        <f t="shared" si="210"/>
        <v>6.9817233682874171E-8</v>
      </c>
      <c r="P10" s="9">
        <f t="shared" si="210"/>
        <v>6.9817233815633125E-8</v>
      </c>
      <c r="Q10" s="9">
        <f t="shared" si="210"/>
        <v>6.9817233817683792E-8</v>
      </c>
      <c r="R10" s="9">
        <f t="shared" si="210"/>
        <v>6.9817233679117514E-8</v>
      </c>
      <c r="S10" s="9">
        <f t="shared" si="210"/>
        <v>6.981723338926321E-8</v>
      </c>
      <c r="T10" s="9">
        <f t="shared" si="210"/>
        <v>6.9817233800383488E-8</v>
      </c>
      <c r="U10" s="9">
        <f t="shared" si="210"/>
        <v>6.9817233171488723E-8</v>
      </c>
      <c r="V10" s="9">
        <f t="shared" si="210"/>
        <v>6.9817233215655588E-8</v>
      </c>
      <c r="W10" s="9">
        <f t="shared" si="210"/>
        <v>6.9817233054791604E-8</v>
      </c>
      <c r="X10" s="9">
        <f t="shared" si="210"/>
        <v>6.9817233532775393E-8</v>
      </c>
      <c r="Y10" s="9">
        <f t="shared" si="210"/>
        <v>6.9817232913260419E-8</v>
      </c>
      <c r="Z10" s="9">
        <f t="shared" si="210"/>
        <v>6.9817232895885841E-8</v>
      </c>
      <c r="AA10" s="9">
        <f t="shared" si="210"/>
        <v>6.9817233458085934E-8</v>
      </c>
      <c r="AB10" s="9">
        <f t="shared" si="210"/>
        <v>6.9817232866091258E-8</v>
      </c>
      <c r="AC10" s="9">
        <f t="shared" si="210"/>
        <v>6.981723280849135E-8</v>
      </c>
      <c r="AD10" s="9">
        <f t="shared" si="210"/>
        <v>6.9817233258006216E-8</v>
      </c>
      <c r="AE10" s="9">
        <f t="shared" si="210"/>
        <v>6.9817232482463697E-8</v>
      </c>
      <c r="AF10" s="9">
        <f t="shared" si="210"/>
        <v>6.9817233008783673E-8</v>
      </c>
      <c r="AG10" s="9">
        <f t="shared" si="210"/>
        <v>6.9817233101872858E-8</v>
      </c>
      <c r="AH10" s="9">
        <f t="shared" si="210"/>
        <v>6.9817232729699154E-8</v>
      </c>
      <c r="AI10" s="9">
        <f t="shared" si="210"/>
        <v>6.9817232704924274E-8</v>
      </c>
      <c r="AJ10" s="9">
        <f t="shared" si="210"/>
        <v>6.9817232141205955E-8</v>
      </c>
      <c r="AK10" s="9">
        <f t="shared" si="210"/>
        <v>6.9817231843629476E-8</v>
      </c>
      <c r="AL10" s="9">
        <f t="shared" si="210"/>
        <v>6.9817231766093827E-8</v>
      </c>
      <c r="AM10" s="9">
        <f t="shared" si="210"/>
        <v>6.9817231859304377E-8</v>
      </c>
      <c r="AN10" s="9">
        <f t="shared" si="210"/>
        <v>6.9817232070539677E-8</v>
      </c>
      <c r="AO10" s="9">
        <f t="shared" si="210"/>
        <v>6.9817231502962724E-8</v>
      </c>
      <c r="AP10" s="9">
        <f t="shared" si="210"/>
        <v>6.9817231778218852E-8</v>
      </c>
      <c r="AQ10" s="9">
        <f t="shared" si="210"/>
        <v>6.9817231151966988E-8</v>
      </c>
      <c r="AR10" s="9">
        <f t="shared" si="210"/>
        <v>6.981723123264239E-8</v>
      </c>
      <c r="AS10" s="9">
        <f t="shared" si="210"/>
        <v>6.9817231106937804E-8</v>
      </c>
      <c r="AT10" s="9">
        <f t="shared" si="210"/>
        <v>6.9817230695655596E-8</v>
      </c>
      <c r="AU10" s="9">
        <f t="shared" si="210"/>
        <v>6.9817229914002276E-8</v>
      </c>
      <c r="AV10" s="9">
        <f t="shared" si="210"/>
        <v>6.9817229503852261E-8</v>
      </c>
      <c r="AW10" s="9">
        <f t="shared" si="210"/>
        <v>6.9817229364650773E-8</v>
      </c>
      <c r="AX10" s="9">
        <f t="shared" si="210"/>
        <v>6.9817229388949608E-8</v>
      </c>
      <c r="AY10" s="9">
        <f t="shared" si="210"/>
        <v>6.9817228632575801E-8</v>
      </c>
      <c r="AZ10" s="9">
        <f t="shared" si="210"/>
        <v>6.9817228632559099E-8</v>
      </c>
      <c r="BA10" s="9">
        <f t="shared" si="210"/>
        <v>6.9817227600099151E-8</v>
      </c>
      <c r="BB10" s="9">
        <f t="shared" si="210"/>
        <v>6.9817227050211728E-8</v>
      </c>
      <c r="BC10" s="9">
        <f t="shared" si="210"/>
        <v>6.9817226829501928E-8</v>
      </c>
      <c r="BD10" s="9">
        <f t="shared" si="210"/>
        <v>6.9817225950358954E-8</v>
      </c>
      <c r="BE10" s="9">
        <f t="shared" si="210"/>
        <v>6.9817225886467021E-8</v>
      </c>
      <c r="BF10" s="9">
        <f t="shared" si="210"/>
        <v>6.9817224804404268E-8</v>
      </c>
      <c r="BG10" s="9">
        <f t="shared" si="210"/>
        <v>6.9817224148638362E-8</v>
      </c>
      <c r="BH10" s="9">
        <f t="shared" si="210"/>
        <v>6.9817223702348653E-8</v>
      </c>
      <c r="BI10" s="9">
        <f t="shared" si="210"/>
        <v>6.9817222415794333E-8</v>
      </c>
      <c r="BJ10" s="9">
        <f t="shared" si="210"/>
        <v>6.981722167932727E-8</v>
      </c>
      <c r="BK10" s="9">
        <f t="shared" si="210"/>
        <v>6.9817221225562866E-8</v>
      </c>
      <c r="BL10" s="9">
        <f t="shared" si="210"/>
        <v>6.9817219954204118E-8</v>
      </c>
      <c r="BM10" s="9">
        <f t="shared" si="210"/>
        <v>6.9817219191503637E-8</v>
      </c>
      <c r="BN10" s="9">
        <f t="shared" si="210"/>
        <v>6.9817217796161699E-8</v>
      </c>
      <c r="BO10" s="9">
        <f t="shared" ref="BO10:CZ13" si="215">NORMDIST($B10,0,1,0)-$B10*(1-NORMDIST($B10,0,1,1))-(NORMDIST($B10+BO$4,0,1,0)-($B10+BO$4)*(1-NORMDIST($B10+BO$4,0,1,1)))</f>
        <v>6.9817216232403419E-8</v>
      </c>
      <c r="BP10" s="9">
        <f t="shared" si="215"/>
        <v>6.9817214936411498E-8</v>
      </c>
      <c r="BQ10" s="9">
        <f t="shared" si="215"/>
        <v>6.9817213505329587E-8</v>
      </c>
      <c r="BR10" s="9">
        <f t="shared" si="215"/>
        <v>6.9817211509300047E-8</v>
      </c>
      <c r="BS10" s="9">
        <f t="shared" si="215"/>
        <v>6.9817210103853667E-8</v>
      </c>
      <c r="BT10" s="9">
        <f t="shared" si="215"/>
        <v>6.9817207986696417E-8</v>
      </c>
      <c r="BU10" s="9">
        <f t="shared" si="215"/>
        <v>6.9817206241696433E-8</v>
      </c>
      <c r="BV10" s="9">
        <f t="shared" si="215"/>
        <v>6.9817204300942873E-8</v>
      </c>
      <c r="BW10" s="9">
        <f t="shared" si="215"/>
        <v>6.9817201558796685E-8</v>
      </c>
      <c r="BX10" s="9">
        <f t="shared" si="215"/>
        <v>6.9817198972455325E-8</v>
      </c>
      <c r="BY10" s="9">
        <f t="shared" si="215"/>
        <v>6.9817196646666647E-8</v>
      </c>
      <c r="BZ10" s="9">
        <f t="shared" si="215"/>
        <v>6.9817193836323176E-8</v>
      </c>
      <c r="CA10" s="9">
        <f t="shared" si="215"/>
        <v>6.981719054535946E-8</v>
      </c>
      <c r="CB10" s="9">
        <f t="shared" si="215"/>
        <v>6.9817187517836291E-8</v>
      </c>
      <c r="CC10" s="9">
        <f t="shared" si="215"/>
        <v>6.9817183840711194E-8</v>
      </c>
      <c r="CD10" s="9">
        <f t="shared" si="215"/>
        <v>6.9817179335872714E-8</v>
      </c>
      <c r="CE10" s="9">
        <f t="shared" si="215"/>
        <v>6.9817175344317909E-8</v>
      </c>
      <c r="CF10" s="9">
        <f t="shared" si="215"/>
        <v>6.9817170747202998E-8</v>
      </c>
      <c r="CG10" s="9">
        <f t="shared" si="215"/>
        <v>6.9817165935803362E-8</v>
      </c>
      <c r="CH10" s="9">
        <f t="shared" si="215"/>
        <v>6.9817161214509424E-8</v>
      </c>
      <c r="CI10" s="9">
        <f t="shared" si="215"/>
        <v>6.9817155216819658E-8</v>
      </c>
      <c r="CJ10" s="9">
        <f t="shared" si="215"/>
        <v>6.981714964037682E-8</v>
      </c>
      <c r="CK10" s="9">
        <f t="shared" si="215"/>
        <v>6.9817142921593997E-8</v>
      </c>
      <c r="CL10" s="9">
        <f t="shared" si="215"/>
        <v>6.9817135753748106E-8</v>
      </c>
      <c r="CM10" s="9">
        <f t="shared" si="215"/>
        <v>6.9817128708750527E-8</v>
      </c>
      <c r="CN10" s="9">
        <f t="shared" si="215"/>
        <v>6.9817120662276117E-8</v>
      </c>
      <c r="CO10" s="9">
        <f t="shared" si="215"/>
        <v>6.9817111927987117E-8</v>
      </c>
      <c r="CP10" s="9">
        <f t="shared" si="215"/>
        <v>6.9817102675028847E-8</v>
      </c>
      <c r="CQ10" s="9">
        <f t="shared" si="215"/>
        <v>6.9817092138802255E-8</v>
      </c>
      <c r="CR10" s="9">
        <f t="shared" si="215"/>
        <v>6.9817081734714868E-8</v>
      </c>
      <c r="CS10" s="9">
        <f t="shared" si="215"/>
        <v>6.9817070362021417E-8</v>
      </c>
      <c r="CT10" s="9">
        <f t="shared" si="215"/>
        <v>6.9817058295710671E-8</v>
      </c>
      <c r="CU10" s="9">
        <f t="shared" si="215"/>
        <v>6.9817044836039303E-8</v>
      </c>
      <c r="CV10" s="9">
        <f t="shared" si="215"/>
        <v>6.9817030626942433E-8</v>
      </c>
      <c r="CW10" s="9">
        <f t="shared" si="215"/>
        <v>6.9817015310740982E-8</v>
      </c>
      <c r="CX10" s="9">
        <f t="shared" si="215"/>
        <v>6.981699906559519E-8</v>
      </c>
      <c r="CY10" s="9">
        <f t="shared" si="215"/>
        <v>6.9816981042350979E-8</v>
      </c>
      <c r="CZ10" s="9">
        <f t="shared" si="215"/>
        <v>6.9816962436759665E-8</v>
      </c>
      <c r="DA10" s="9">
        <f t="shared" si="213"/>
        <v>6.9816941840232021E-8</v>
      </c>
      <c r="DB10" s="9">
        <f t="shared" si="213"/>
        <v>6.9816919848817679E-8</v>
      </c>
      <c r="DC10" s="9">
        <f t="shared" si="213"/>
        <v>6.9816896726640954E-8</v>
      </c>
      <c r="DD10" s="9">
        <f t="shared" si="213"/>
        <v>6.9816871620262697E-8</v>
      </c>
      <c r="DE10" s="9">
        <f t="shared" si="213"/>
        <v>6.9816844838240784E-8</v>
      </c>
      <c r="DF10" s="9">
        <f t="shared" si="213"/>
        <v>6.9816815526393045E-8</v>
      </c>
      <c r="DG10" s="9">
        <f t="shared" si="213"/>
        <v>6.9816784700713597E-8</v>
      </c>
      <c r="DH10" s="9">
        <f t="shared" si="213"/>
        <v>6.9816751397649152E-8</v>
      </c>
      <c r="DI10" s="9">
        <f t="shared" si="213"/>
        <v>6.9816715700639099E-8</v>
      </c>
      <c r="DJ10" s="9">
        <f t="shared" si="213"/>
        <v>6.981667718199235E-8</v>
      </c>
      <c r="DK10" s="9">
        <f t="shared" si="213"/>
        <v>6.9816636389452751E-8</v>
      </c>
      <c r="DL10" s="9">
        <f t="shared" si="213"/>
        <v>6.9816592531711484E-8</v>
      </c>
      <c r="DM10" s="9">
        <f t="shared" si="213"/>
        <v>6.981654571829225E-8</v>
      </c>
      <c r="DN10" s="9">
        <f t="shared" si="213"/>
        <v>6.9816494647640809E-8</v>
      </c>
      <c r="DO10" s="9">
        <f t="shared" si="213"/>
        <v>6.9816440343702044E-8</v>
      </c>
      <c r="DP10" s="9">
        <f t="shared" si="213"/>
        <v>6.9816382329517142E-8</v>
      </c>
      <c r="DQ10" s="9">
        <f t="shared" si="213"/>
        <v>6.9816320092971902E-8</v>
      </c>
      <c r="DR10" s="9">
        <f t="shared" si="213"/>
        <v>6.9816253786060087E-8</v>
      </c>
      <c r="DS10" s="9">
        <f t="shared" si="213"/>
        <v>6.9816182666474447E-8</v>
      </c>
      <c r="DT10" s="9">
        <f t="shared" si="213"/>
        <v>6.9816105794415213E-8</v>
      </c>
      <c r="DU10" s="9">
        <f t="shared" si="213"/>
        <v>6.9816023466764916E-8</v>
      </c>
      <c r="DV10" s="9">
        <f t="shared" si="213"/>
        <v>6.9815935650322129E-8</v>
      </c>
      <c r="DW10" s="9">
        <f t="shared" si="213"/>
        <v>6.9815841914741267E-8</v>
      </c>
      <c r="DX10" s="9">
        <f t="shared" si="213"/>
        <v>6.9815741361728446E-8</v>
      </c>
      <c r="DY10" s="9">
        <f t="shared" si="213"/>
        <v>6.9815633293012572E-8</v>
      </c>
      <c r="DZ10" s="9">
        <f t="shared" si="213"/>
        <v>6.9815517867458713E-8</v>
      </c>
      <c r="EA10" s="9">
        <f t="shared" si="213"/>
        <v>6.9815394525522223E-8</v>
      </c>
      <c r="EB10" s="9">
        <f t="shared" si="213"/>
        <v>6.9815261901141558E-8</v>
      </c>
      <c r="EC10" s="9">
        <f t="shared" si="213"/>
        <v>6.9815119943551215E-8</v>
      </c>
      <c r="ED10" s="9">
        <f t="shared" si="213"/>
        <v>6.9814968327906554E-8</v>
      </c>
      <c r="EE10" s="9">
        <f t="shared" si="213"/>
        <v>6.9814806345817802E-8</v>
      </c>
      <c r="EF10" s="9">
        <f t="shared" si="213"/>
        <v>6.981463278999299E-8</v>
      </c>
      <c r="EG10" s="9">
        <f t="shared" si="213"/>
        <v>6.9814446566506933E-8</v>
      </c>
      <c r="EH10" s="9">
        <f t="shared" si="213"/>
        <v>6.9814248026565897E-8</v>
      </c>
      <c r="EI10" s="9">
        <f t="shared" si="213"/>
        <v>6.9814035156521763E-8</v>
      </c>
      <c r="EJ10" s="9">
        <f t="shared" si="213"/>
        <v>6.9813807829618579E-8</v>
      </c>
      <c r="EK10" s="9">
        <f t="shared" si="213"/>
        <v>6.9813564715815605E-8</v>
      </c>
      <c r="EL10" s="9">
        <f t="shared" si="213"/>
        <v>6.9813304579858647E-8</v>
      </c>
      <c r="EM10" s="9">
        <f t="shared" si="213"/>
        <v>6.9813026102932548E-8</v>
      </c>
      <c r="EN10" s="9">
        <f t="shared" si="213"/>
        <v>6.9812728421200868E-8</v>
      </c>
      <c r="EO10" s="9">
        <f t="shared" si="213"/>
        <v>6.9812410198012767E-8</v>
      </c>
      <c r="EP10" s="9">
        <f t="shared" si="213"/>
        <v>6.9812070140231869E-8</v>
      </c>
      <c r="EQ10" s="9">
        <f t="shared" si="213"/>
        <v>6.9811706774298608E-8</v>
      </c>
      <c r="ER10" s="9">
        <f t="shared" si="213"/>
        <v>6.9811318210831786E-8</v>
      </c>
      <c r="ES10" s="9">
        <f t="shared" si="213"/>
        <v>6.9810903338194429E-8</v>
      </c>
      <c r="ET10" s="9">
        <f t="shared" si="213"/>
        <v>6.9810459392831036E-8</v>
      </c>
      <c r="EU10" s="9">
        <f t="shared" si="213"/>
        <v>6.9809985282604403E-8</v>
      </c>
      <c r="EV10" s="9">
        <f t="shared" ref="EV10:HG14" si="216">NORMDIST($B10,0,1,0)-$B10*(1-NORMDIST($B10,0,1,1))-(NORMDIST($B10+EV$4,0,1,0)-($B10+EV$4)*(1-NORMDIST($B10+EV$4,0,1,1)))</f>
        <v>6.9809478407737282E-8</v>
      </c>
      <c r="EW10" s="9">
        <f t="shared" si="216"/>
        <v>6.980893722210482E-8</v>
      </c>
      <c r="EX10" s="9">
        <f t="shared" si="216"/>
        <v>6.9808359462098656E-8</v>
      </c>
      <c r="EY10" s="9">
        <f t="shared" si="216"/>
        <v>6.9807741799799464E-8</v>
      </c>
      <c r="EZ10" s="9">
        <f t="shared" si="216"/>
        <v>6.9807082329514151E-8</v>
      </c>
      <c r="FA10" s="9">
        <f t="shared" si="216"/>
        <v>6.9806378027433509E-8</v>
      </c>
      <c r="FB10" s="9">
        <f t="shared" si="216"/>
        <v>6.9805626474839619E-8</v>
      </c>
      <c r="FC10" s="9">
        <f t="shared" si="216"/>
        <v>6.980482328396249E-8</v>
      </c>
      <c r="FD10" s="9">
        <f t="shared" si="216"/>
        <v>6.9803965896812001E-8</v>
      </c>
      <c r="FE10" s="9">
        <f t="shared" si="216"/>
        <v>6.9803050956026635E-8</v>
      </c>
      <c r="FF10" s="9">
        <f t="shared" si="216"/>
        <v>6.9802074495747614E-8</v>
      </c>
      <c r="FG10" s="9">
        <f t="shared" si="216"/>
        <v>6.9801032100140339E-8</v>
      </c>
      <c r="FH10" s="9">
        <f t="shared" si="216"/>
        <v>6.9799919732051097E-8</v>
      </c>
      <c r="FI10" s="9">
        <f t="shared" si="216"/>
        <v>6.9798733114247724E-8</v>
      </c>
      <c r="FJ10" s="9">
        <f t="shared" si="216"/>
        <v>6.9797466378907003E-8</v>
      </c>
      <c r="FK10" s="9">
        <f t="shared" si="216"/>
        <v>6.979611559590526E-8</v>
      </c>
      <c r="FL10" s="9">
        <f t="shared" si="216"/>
        <v>6.979467453387811E-8</v>
      </c>
      <c r="FM10" s="9">
        <f t="shared" si="216"/>
        <v>6.9793137402681398E-8</v>
      </c>
      <c r="FN10" s="9">
        <f t="shared" si="216"/>
        <v>6.9791497342134047E-8</v>
      </c>
      <c r="FO10" s="9">
        <f t="shared" si="216"/>
        <v>6.9789749055011767E-8</v>
      </c>
      <c r="FP10" s="9">
        <f t="shared" si="216"/>
        <v>6.9787884415589773E-8</v>
      </c>
      <c r="FQ10" s="9">
        <f t="shared" si="216"/>
        <v>6.9785897088721921E-8</v>
      </c>
      <c r="FR10" s="9">
        <f t="shared" si="216"/>
        <v>6.9783777351094081E-8</v>
      </c>
      <c r="FS10" s="9">
        <f t="shared" si="216"/>
        <v>6.9781517971112333E-8</v>
      </c>
      <c r="FT10" s="9">
        <f t="shared" si="216"/>
        <v>6.9779110303788321E-8</v>
      </c>
      <c r="FU10" s="9">
        <f t="shared" si="216"/>
        <v>6.9776543116839434E-8</v>
      </c>
      <c r="FV10" s="9">
        <f t="shared" si="216"/>
        <v>6.9773808244156762E-8</v>
      </c>
      <c r="FW10" s="9">
        <f t="shared" si="216"/>
        <v>6.9770893056383124E-8</v>
      </c>
      <c r="FX10" s="9">
        <f t="shared" si="216"/>
        <v>6.976778733789902E-8</v>
      </c>
      <c r="FY10" s="9">
        <f t="shared" si="216"/>
        <v>6.9764479058506292E-8</v>
      </c>
      <c r="FZ10" s="9">
        <f t="shared" si="216"/>
        <v>6.9760954206510686E-8</v>
      </c>
      <c r="GA10" s="9">
        <f t="shared" si="216"/>
        <v>6.975719995023445E-8</v>
      </c>
      <c r="GB10" s="9">
        <f t="shared" si="216"/>
        <v>6.9753200860220205E-8</v>
      </c>
      <c r="GC10" s="9">
        <f t="shared" si="216"/>
        <v>6.9748942557833677E-8</v>
      </c>
      <c r="GD10" s="9">
        <f t="shared" si="216"/>
        <v>6.9744407073178657E-8</v>
      </c>
      <c r="GE10" s="9">
        <f t="shared" si="216"/>
        <v>6.9739578994979354E-8</v>
      </c>
      <c r="GF10" s="9">
        <f t="shared" si="216"/>
        <v>6.9734437903079084E-8</v>
      </c>
      <c r="GG10" s="9">
        <f t="shared" si="216"/>
        <v>6.9728964955419922E-8</v>
      </c>
      <c r="GH10" s="9">
        <f t="shared" si="216"/>
        <v>6.9723139835800003E-8</v>
      </c>
      <c r="GI10" s="9">
        <f t="shared" si="216"/>
        <v>6.9716939622410085E-8</v>
      </c>
      <c r="GJ10" s="9">
        <f t="shared" si="216"/>
        <v>6.9710340893983821E-8</v>
      </c>
      <c r="GK10" s="9">
        <f t="shared" si="216"/>
        <v>6.9703318312153625E-8</v>
      </c>
      <c r="GL10" s="9">
        <f t="shared" si="216"/>
        <v>6.9695847089218938E-8</v>
      </c>
      <c r="GM10" s="9">
        <f t="shared" si="216"/>
        <v>6.9687897238080585E-8</v>
      </c>
      <c r="GN10" s="9">
        <f t="shared" si="216"/>
        <v>6.9679441078382983E-8</v>
      </c>
      <c r="GO10" s="9">
        <f t="shared" si="216"/>
        <v>6.9670445145077647E-8</v>
      </c>
      <c r="GP10" s="9">
        <f t="shared" si="216"/>
        <v>6.9660877313123895E-8</v>
      </c>
      <c r="GQ10" s="9">
        <f t="shared" si="216"/>
        <v>6.9650701021067212E-8</v>
      </c>
      <c r="GR10" s="9">
        <f t="shared" si="216"/>
        <v>6.9639879970248625E-8</v>
      </c>
      <c r="GS10" s="9">
        <f t="shared" si="216"/>
        <v>6.9628373945766942E-8</v>
      </c>
      <c r="GT10" s="9">
        <f t="shared" si="216"/>
        <v>6.9616140408843571E-8</v>
      </c>
      <c r="GU10" s="9">
        <f t="shared" si="216"/>
        <v>6.9603134515211365E-8</v>
      </c>
      <c r="GV10" s="9">
        <f t="shared" si="216"/>
        <v>6.9589309544045607E-8</v>
      </c>
      <c r="GW10" s="9">
        <f t="shared" si="216"/>
        <v>6.9574615086341012E-8</v>
      </c>
      <c r="GX10" s="9">
        <f t="shared" si="216"/>
        <v>6.955899826373423E-8</v>
      </c>
      <c r="GY10" s="9">
        <f t="shared" si="216"/>
        <v>6.9542402022835456E-8</v>
      </c>
      <c r="GZ10" s="9">
        <f t="shared" si="216"/>
        <v>6.9524766420143675E-8</v>
      </c>
      <c r="HA10" s="9">
        <f t="shared" si="216"/>
        <v>6.9506029577271072E-8</v>
      </c>
      <c r="HB10" s="9">
        <f t="shared" si="216"/>
        <v>6.9486124377265197E-8</v>
      </c>
      <c r="HC10" s="9">
        <f t="shared" si="216"/>
        <v>6.9464978756166661E-8</v>
      </c>
      <c r="HD10" s="9">
        <f t="shared" si="216"/>
        <v>6.9442518879097995E-8</v>
      </c>
      <c r="HE10" s="9">
        <f t="shared" si="216"/>
        <v>6.9418664756250411E-8</v>
      </c>
      <c r="HF10" s="9">
        <f t="shared" si="216"/>
        <v>6.9393332633681446E-8</v>
      </c>
      <c r="HG10" s="9">
        <f t="shared" si="216"/>
        <v>6.9366433701900042E-8</v>
      </c>
      <c r="HH10" s="9">
        <f t="shared" ref="HH10:JS13" si="217">NORMDIST($B10,0,1,0)-$B10*(1-NORMDIST($B10,0,1,1))-(NORMDIST($B10+HH$4,0,1,0)-($B10+HH$4)*(1-NORMDIST($B10+HH$4,0,1,1)))</f>
        <v>6.9337873021937648E-8</v>
      </c>
      <c r="HI10" s="9">
        <f t="shared" si="217"/>
        <v>6.9307551869561456E-8</v>
      </c>
      <c r="HJ10" s="9">
        <f t="shared" si="217"/>
        <v>6.9275364418479129E-8</v>
      </c>
      <c r="HK10" s="9">
        <f t="shared" si="217"/>
        <v>6.9241198448714203E-8</v>
      </c>
      <c r="HL10" s="9">
        <f t="shared" si="217"/>
        <v>6.9204937439832697E-8</v>
      </c>
      <c r="HM10" s="9">
        <f t="shared" si="217"/>
        <v>6.9166455037410833E-8</v>
      </c>
      <c r="HN10" s="9">
        <f t="shared" si="217"/>
        <v>6.9125620502612878E-8</v>
      </c>
      <c r="HO10" s="9">
        <f t="shared" si="217"/>
        <v>6.9082293278444797E-8</v>
      </c>
      <c r="HP10" s="9">
        <f t="shared" si="217"/>
        <v>6.903632652971826E-8</v>
      </c>
      <c r="HQ10" s="9">
        <f t="shared" si="217"/>
        <v>6.89875636126073E-8</v>
      </c>
      <c r="HR10" s="9">
        <f t="shared" si="217"/>
        <v>6.8935839592809151E-8</v>
      </c>
      <c r="HS10" s="9">
        <f t="shared" si="217"/>
        <v>6.8880979475516034E-8</v>
      </c>
      <c r="HT10" s="9">
        <f t="shared" si="217"/>
        <v>6.8822800112625441E-8</v>
      </c>
      <c r="HU10" s="9">
        <f t="shared" si="217"/>
        <v>6.8761105597425917E-8</v>
      </c>
      <c r="HV10" s="9">
        <f t="shared" si="217"/>
        <v>6.8695690060975396E-8</v>
      </c>
      <c r="HW10" s="9">
        <f t="shared" si="217"/>
        <v>6.8626336407903363E-8</v>
      </c>
      <c r="HX10" s="9">
        <f t="shared" si="217"/>
        <v>6.8552813512472193E-8</v>
      </c>
      <c r="HY10" s="9">
        <f t="shared" si="217"/>
        <v>6.8474880004357161E-8</v>
      </c>
      <c r="HZ10" s="9">
        <f t="shared" si="217"/>
        <v>6.8392278236314632E-8</v>
      </c>
      <c r="IA10" s="9">
        <f t="shared" si="217"/>
        <v>6.8304736633459384E-8</v>
      </c>
      <c r="IB10" s="9">
        <f t="shared" si="217"/>
        <v>6.821197028728422E-8</v>
      </c>
      <c r="IC10" s="9">
        <f t="shared" si="217"/>
        <v>6.811367602648496E-8</v>
      </c>
      <c r="ID10" s="9">
        <f t="shared" si="217"/>
        <v>6.8009534413199627E-8</v>
      </c>
      <c r="IE10" s="9">
        <f t="shared" si="217"/>
        <v>6.7899208591854165E-8</v>
      </c>
      <c r="IF10" s="9">
        <f t="shared" si="217"/>
        <v>6.7782343067809108E-8</v>
      </c>
      <c r="IG10" s="9">
        <f t="shared" si="217"/>
        <v>6.7658561736443313E-8</v>
      </c>
      <c r="IH10" s="9">
        <f t="shared" si="217"/>
        <v>6.7527467576784352E-8</v>
      </c>
      <c r="II10" s="9">
        <f t="shared" si="217"/>
        <v>6.7388643305489537E-8</v>
      </c>
      <c r="IJ10" s="9">
        <f t="shared" si="217"/>
        <v>6.7241647373381511E-8</v>
      </c>
      <c r="IK10" s="9">
        <f t="shared" si="217"/>
        <v>6.7086012657658946E-8</v>
      </c>
      <c r="IL10" s="9">
        <f t="shared" si="217"/>
        <v>6.6921247740084347E-8</v>
      </c>
      <c r="IM10" s="9">
        <f t="shared" si="217"/>
        <v>6.6746835153653979E-8</v>
      </c>
      <c r="IN10" s="9">
        <f t="shared" si="217"/>
        <v>6.6562227164163509E-8</v>
      </c>
      <c r="IO10" s="9">
        <f t="shared" si="217"/>
        <v>6.6366846346472671E-8</v>
      </c>
      <c r="IP10" s="9">
        <f t="shared" si="217"/>
        <v>6.6160085329815871E-8</v>
      </c>
      <c r="IQ10" s="9">
        <f t="shared" si="217"/>
        <v>6.5941301378512212E-8</v>
      </c>
      <c r="IR10" s="9">
        <f t="shared" si="217"/>
        <v>6.5709817900891136E-8</v>
      </c>
      <c r="IS10" s="9">
        <f t="shared" si="217"/>
        <v>6.5464922411289016E-8</v>
      </c>
      <c r="IT10" s="9">
        <f t="shared" si="217"/>
        <v>6.5205862697388044E-8</v>
      </c>
      <c r="IU10" s="9">
        <f t="shared" si="217"/>
        <v>6.4931845327040647E-8</v>
      </c>
      <c r="IV10" s="9">
        <f t="shared" si="217"/>
        <v>6.4642036351405676E-8</v>
      </c>
      <c r="IW10" s="9">
        <f t="shared" si="217"/>
        <v>6.4335553847392851E-8</v>
      </c>
      <c r="IX10" s="9">
        <f t="shared" si="217"/>
        <v>6.4011471466740874E-8</v>
      </c>
      <c r="IY10" s="9">
        <f t="shared" si="217"/>
        <v>6.3668810581230526E-8</v>
      </c>
      <c r="IZ10" s="9">
        <f t="shared" si="217"/>
        <v>6.3306541944356373E-8</v>
      </c>
      <c r="JA10" s="9">
        <f t="shared" si="217"/>
        <v>6.2923581107850697E-8</v>
      </c>
      <c r="JB10" s="9">
        <f t="shared" si="217"/>
        <v>6.2518785266837394E-8</v>
      </c>
      <c r="JC10" s="9">
        <f t="shared" si="217"/>
        <v>6.2090950178638905E-8</v>
      </c>
      <c r="JD10" s="9">
        <f t="shared" si="217"/>
        <v>6.1638809371347856E-8</v>
      </c>
      <c r="JE10" s="9">
        <f t="shared" si="217"/>
        <v>6.1161027758985004E-8</v>
      </c>
      <c r="JF10" s="9">
        <f t="shared" si="217"/>
        <v>6.0656201382519548E-8</v>
      </c>
      <c r="JG10" s="9">
        <f t="shared" si="217"/>
        <v>6.0122849464407356E-8</v>
      </c>
      <c r="JH10" s="9">
        <f t="shared" si="217"/>
        <v>5.9559416350359017E-8</v>
      </c>
      <c r="JI10" s="9">
        <f t="shared" si="217"/>
        <v>5.8964262466095121E-8</v>
      </c>
      <c r="JJ10" s="9">
        <f t="shared" si="217"/>
        <v>5.8335662998262652E-8</v>
      </c>
      <c r="JK10" s="9">
        <f t="shared" si="217"/>
        <v>5.7671802880210948E-8</v>
      </c>
      <c r="JL10" s="9">
        <f t="shared" si="217"/>
        <v>5.6970772594545668E-8</v>
      </c>
      <c r="JM10" s="9">
        <f t="shared" si="217"/>
        <v>5.6230562233786224E-8</v>
      </c>
      <c r="JN10" s="9">
        <f t="shared" si="217"/>
        <v>5.5449057690065941E-8</v>
      </c>
      <c r="JO10" s="9">
        <f t="shared" si="217"/>
        <v>5.4624036390140224E-8</v>
      </c>
      <c r="JP10" s="9">
        <f t="shared" si="217"/>
        <v>5.3753158283250712E-8</v>
      </c>
      <c r="JQ10" s="9">
        <f t="shared" si="217"/>
        <v>5.2833964041852543E-8</v>
      </c>
      <c r="JR10" s="9">
        <f t="shared" si="217"/>
        <v>5.1863867995457989E-8</v>
      </c>
      <c r="JS10" s="9">
        <f t="shared" si="217"/>
        <v>5.0840149632032541E-8</v>
      </c>
      <c r="JT10" s="9">
        <f t="shared" si="214"/>
        <v>4.9759950308537489E-8</v>
      </c>
      <c r="JU10" s="9">
        <f t="shared" si="214"/>
        <v>4.8620263905531235E-8</v>
      </c>
      <c r="JV10" s="9">
        <f t="shared" si="214"/>
        <v>4.741793094646529E-8</v>
      </c>
      <c r="JW10" s="9">
        <f t="shared" si="214"/>
        <v>4.6149630678640581E-8</v>
      </c>
      <c r="JX10" s="9">
        <f t="shared" si="214"/>
        <v>4.4811873674814798E-8</v>
      </c>
      <c r="JY10" s="9">
        <f t="shared" si="214"/>
        <v>4.3400993476186128E-8</v>
      </c>
      <c r="JZ10" s="9">
        <f t="shared" si="214"/>
        <v>4.1913135807754203E-8</v>
      </c>
      <c r="KA10" s="9">
        <f t="shared" si="214"/>
        <v>4.0344254119093231E-8</v>
      </c>
      <c r="KB10" s="9">
        <f t="shared" si="214"/>
        <v>3.86900951403467E-8</v>
      </c>
      <c r="KC10" s="9">
        <f t="shared" si="214"/>
        <v>3.6946193420267762E-8</v>
      </c>
      <c r="KD10" s="9">
        <f t="shared" si="214"/>
        <v>3.5107857971460297E-8</v>
      </c>
      <c r="KE10" s="9">
        <f t="shared" si="214"/>
        <v>3.3170162541218191E-8</v>
      </c>
      <c r="KF10" s="9">
        <f t="shared" si="214"/>
        <v>3.1127934539811038E-8</v>
      </c>
      <c r="KG10" s="9">
        <f t="shared" si="214"/>
        <v>2.8975743326933596E-8</v>
      </c>
      <c r="KH10" s="9">
        <f t="shared" si="214"/>
        <v>2.6707887411010473E-8</v>
      </c>
      <c r="KI10" s="9">
        <f t="shared" si="214"/>
        <v>2.4318381223693353E-8</v>
      </c>
      <c r="KJ10" s="9">
        <f t="shared" si="212"/>
        <v>2.1800943776478997E-8</v>
      </c>
      <c r="KK10" s="9">
        <f t="shared" si="212"/>
        <v>1.9148982552789129E-8</v>
      </c>
      <c r="KL10" s="9">
        <f t="shared" si="212"/>
        <v>1.6355578843936587E-8</v>
      </c>
      <c r="KM10" s="9">
        <f t="shared" si="212"/>
        <v>1.3413472864699838E-8</v>
      </c>
      <c r="KN10" s="9">
        <f t="shared" si="212"/>
        <v>1.0315049755780383E-8</v>
      </c>
      <c r="KO10" s="9">
        <f t="shared" si="212"/>
        <v>7.0523181628955974E-9</v>
      </c>
      <c r="KP10" s="9">
        <f t="shared" si="212"/>
        <v>3.6168985264050884E-9</v>
      </c>
    </row>
    <row r="11" spans="1:302" x14ac:dyDescent="0.25">
      <c r="B11" s="5">
        <f t="shared" si="209"/>
        <v>4.9400000000000013</v>
      </c>
      <c r="C11" s="9">
        <f t="shared" si="208"/>
        <v>7.3624829568517371E-8</v>
      </c>
      <c r="D11" s="9">
        <f t="shared" ref="D11:BO14" si="218">NORMDIST($B11,0,1,0)-$B11*(1-NORMDIST($B11,0,1,1))-(NORMDIST($B11+D$4,0,1,0)-($B11+D$4)*(1-NORMDIST($B11+D$4,0,1,1)))</f>
        <v>7.3624829765866042E-8</v>
      </c>
      <c r="E11" s="9">
        <f t="shared" si="218"/>
        <v>7.3624829906365489E-8</v>
      </c>
      <c r="F11" s="9">
        <f t="shared" si="218"/>
        <v>7.3624829985661722E-8</v>
      </c>
      <c r="G11" s="9">
        <f t="shared" si="218"/>
        <v>7.3624829999060354E-8</v>
      </c>
      <c r="H11" s="9">
        <f t="shared" si="218"/>
        <v>7.3624829941500428E-8</v>
      </c>
      <c r="I11" s="9">
        <f t="shared" si="218"/>
        <v>7.3624829807526471E-8</v>
      </c>
      <c r="J11" s="9">
        <f t="shared" si="218"/>
        <v>7.36248295912583E-8</v>
      </c>
      <c r="K11" s="9">
        <f t="shared" si="218"/>
        <v>7.36248292863586E-8</v>
      </c>
      <c r="L11" s="9">
        <f t="shared" si="218"/>
        <v>7.3624829757523244E-8</v>
      </c>
      <c r="M11" s="9">
        <f t="shared" si="218"/>
        <v>7.3624829253233338E-8</v>
      </c>
      <c r="N11" s="9">
        <f t="shared" si="218"/>
        <v>7.3624829507500757E-8</v>
      </c>
      <c r="O11" s="9">
        <f t="shared" si="218"/>
        <v>7.3624829640259712E-8</v>
      </c>
      <c r="P11" s="9">
        <f t="shared" si="218"/>
        <v>7.3624829642310379E-8</v>
      </c>
      <c r="Q11" s="9">
        <f t="shared" si="218"/>
        <v>7.36248295037441E-8</v>
      </c>
      <c r="R11" s="9">
        <f t="shared" si="218"/>
        <v>7.3624829213889796E-8</v>
      </c>
      <c r="S11" s="9">
        <f t="shared" si="218"/>
        <v>7.3624829625010075E-8</v>
      </c>
      <c r="T11" s="9">
        <f t="shared" si="218"/>
        <v>7.3624828996115309E-8</v>
      </c>
      <c r="U11" s="9">
        <f t="shared" si="218"/>
        <v>7.3624829040282175E-8</v>
      </c>
      <c r="V11" s="9">
        <f t="shared" si="218"/>
        <v>7.362482887941819E-8</v>
      </c>
      <c r="W11" s="9">
        <f t="shared" si="218"/>
        <v>7.362482935740198E-8</v>
      </c>
      <c r="X11" s="9">
        <f t="shared" si="218"/>
        <v>7.3624828737887005E-8</v>
      </c>
      <c r="Y11" s="9">
        <f t="shared" si="218"/>
        <v>7.3624828720512427E-8</v>
      </c>
      <c r="Z11" s="9">
        <f t="shared" si="218"/>
        <v>7.362482928271252E-8</v>
      </c>
      <c r="AA11" s="9">
        <f t="shared" si="218"/>
        <v>7.3624828690717845E-8</v>
      </c>
      <c r="AB11" s="9">
        <f t="shared" si="218"/>
        <v>7.3624828633117937E-8</v>
      </c>
      <c r="AC11" s="9">
        <f t="shared" si="218"/>
        <v>7.3624829082632803E-8</v>
      </c>
      <c r="AD11" s="9">
        <f t="shared" si="218"/>
        <v>7.3624828307090284E-8</v>
      </c>
      <c r="AE11" s="9">
        <f t="shared" si="218"/>
        <v>7.3624828833410259E-8</v>
      </c>
      <c r="AF11" s="9">
        <f t="shared" si="218"/>
        <v>7.3624828926499445E-8</v>
      </c>
      <c r="AG11" s="9">
        <f t="shared" si="218"/>
        <v>7.3624828554325741E-8</v>
      </c>
      <c r="AH11" s="9">
        <f t="shared" si="218"/>
        <v>7.3624828529550861E-8</v>
      </c>
      <c r="AI11" s="9">
        <f t="shared" si="218"/>
        <v>7.3624827965832541E-8</v>
      </c>
      <c r="AJ11" s="9">
        <f t="shared" si="218"/>
        <v>7.3624827668256063E-8</v>
      </c>
      <c r="AK11" s="9">
        <f t="shared" si="218"/>
        <v>7.3624827590720414E-8</v>
      </c>
      <c r="AL11" s="9">
        <f t="shared" si="218"/>
        <v>7.3624827683930963E-8</v>
      </c>
      <c r="AM11" s="9">
        <f t="shared" si="218"/>
        <v>7.3624827895166263E-8</v>
      </c>
      <c r="AN11" s="9">
        <f t="shared" si="218"/>
        <v>7.3624827327589311E-8</v>
      </c>
      <c r="AO11" s="9">
        <f t="shared" si="218"/>
        <v>7.3624827602845439E-8</v>
      </c>
      <c r="AP11" s="9">
        <f t="shared" si="218"/>
        <v>7.3624826976593575E-8</v>
      </c>
      <c r="AQ11" s="9">
        <f t="shared" si="218"/>
        <v>7.3624827057268976E-8</v>
      </c>
      <c r="AR11" s="9">
        <f t="shared" si="218"/>
        <v>7.362482693156439E-8</v>
      </c>
      <c r="AS11" s="9">
        <f t="shared" si="218"/>
        <v>7.3624826520282183E-8</v>
      </c>
      <c r="AT11" s="9">
        <f t="shared" si="218"/>
        <v>7.3624825738628863E-8</v>
      </c>
      <c r="AU11" s="9">
        <f t="shared" si="218"/>
        <v>7.3624825328478847E-8</v>
      </c>
      <c r="AV11" s="9">
        <f t="shared" si="218"/>
        <v>7.362482518927736E-8</v>
      </c>
      <c r="AW11" s="9">
        <f t="shared" si="218"/>
        <v>7.3624825213576194E-8</v>
      </c>
      <c r="AX11" s="9">
        <f t="shared" si="218"/>
        <v>7.3624824457202388E-8</v>
      </c>
      <c r="AY11" s="9">
        <f t="shared" si="218"/>
        <v>7.3624824457185685E-8</v>
      </c>
      <c r="AZ11" s="9">
        <f t="shared" si="218"/>
        <v>7.3624823424725738E-8</v>
      </c>
      <c r="BA11" s="9">
        <f t="shared" si="218"/>
        <v>7.3624822874838315E-8</v>
      </c>
      <c r="BB11" s="9">
        <f t="shared" si="218"/>
        <v>7.3624822654128514E-8</v>
      </c>
      <c r="BC11" s="9">
        <f t="shared" si="218"/>
        <v>7.3624821774985541E-8</v>
      </c>
      <c r="BD11" s="9">
        <f t="shared" si="218"/>
        <v>7.3624821711093607E-8</v>
      </c>
      <c r="BE11" s="9">
        <f t="shared" si="218"/>
        <v>7.3624820629030855E-8</v>
      </c>
      <c r="BF11" s="9">
        <f t="shared" si="218"/>
        <v>7.3624819973264948E-8</v>
      </c>
      <c r="BG11" s="9">
        <f t="shared" si="218"/>
        <v>7.3624819526975239E-8</v>
      </c>
      <c r="BH11" s="9">
        <f t="shared" si="218"/>
        <v>7.3624818240420919E-8</v>
      </c>
      <c r="BI11" s="9">
        <f t="shared" si="218"/>
        <v>7.3624817503953856E-8</v>
      </c>
      <c r="BJ11" s="9">
        <f t="shared" si="218"/>
        <v>7.3624817050189452E-8</v>
      </c>
      <c r="BK11" s="9">
        <f t="shared" si="218"/>
        <v>7.3624815778830704E-8</v>
      </c>
      <c r="BL11" s="9">
        <f t="shared" si="218"/>
        <v>7.3624815016130224E-8</v>
      </c>
      <c r="BM11" s="9">
        <f t="shared" si="218"/>
        <v>7.3624813620788286E-8</v>
      </c>
      <c r="BN11" s="9">
        <f t="shared" si="218"/>
        <v>7.3624812057030006E-8</v>
      </c>
      <c r="BO11" s="9">
        <f t="shared" si="218"/>
        <v>7.3624810761038084E-8</v>
      </c>
      <c r="BP11" s="9">
        <f t="shared" si="215"/>
        <v>7.3624809329956173E-8</v>
      </c>
      <c r="BQ11" s="9">
        <f t="shared" si="215"/>
        <v>7.3624807333926633E-8</v>
      </c>
      <c r="BR11" s="9">
        <f t="shared" si="215"/>
        <v>7.3624805928480254E-8</v>
      </c>
      <c r="BS11" s="9">
        <f t="shared" si="215"/>
        <v>7.3624803811323004E-8</v>
      </c>
      <c r="BT11" s="9">
        <f t="shared" si="215"/>
        <v>7.362480206632302E-8</v>
      </c>
      <c r="BU11" s="9">
        <f t="shared" si="215"/>
        <v>7.362480012556946E-8</v>
      </c>
      <c r="BV11" s="9">
        <f t="shared" si="215"/>
        <v>7.3624797383423272E-8</v>
      </c>
      <c r="BW11" s="9">
        <f t="shared" si="215"/>
        <v>7.3624794797081912E-8</v>
      </c>
      <c r="BX11" s="9">
        <f t="shared" si="215"/>
        <v>7.3624792471293234E-8</v>
      </c>
      <c r="BY11" s="9">
        <f t="shared" si="215"/>
        <v>7.3624789660949763E-8</v>
      </c>
      <c r="BZ11" s="9">
        <f t="shared" si="215"/>
        <v>7.3624786369986047E-8</v>
      </c>
      <c r="CA11" s="9">
        <f t="shared" si="215"/>
        <v>7.3624783342462878E-8</v>
      </c>
      <c r="CB11" s="9">
        <f t="shared" si="215"/>
        <v>7.3624779665337781E-8</v>
      </c>
      <c r="CC11" s="9">
        <f t="shared" si="215"/>
        <v>7.36247751604993E-8</v>
      </c>
      <c r="CD11" s="9">
        <f t="shared" si="215"/>
        <v>7.3624771168944496E-8</v>
      </c>
      <c r="CE11" s="9">
        <f t="shared" si="215"/>
        <v>7.3624766571829584E-8</v>
      </c>
      <c r="CF11" s="9">
        <f t="shared" si="215"/>
        <v>7.3624761760429949E-8</v>
      </c>
      <c r="CG11" s="9">
        <f t="shared" si="215"/>
        <v>7.362475703913601E-8</v>
      </c>
      <c r="CH11" s="9">
        <f t="shared" si="215"/>
        <v>7.3624751041446244E-8</v>
      </c>
      <c r="CI11" s="9">
        <f t="shared" si="215"/>
        <v>7.3624745465003407E-8</v>
      </c>
      <c r="CJ11" s="9">
        <f t="shared" si="215"/>
        <v>7.3624738746220583E-8</v>
      </c>
      <c r="CK11" s="9">
        <f t="shared" si="215"/>
        <v>7.3624731578374693E-8</v>
      </c>
      <c r="CL11" s="9">
        <f t="shared" si="215"/>
        <v>7.3624724533377114E-8</v>
      </c>
      <c r="CM11" s="9">
        <f t="shared" si="215"/>
        <v>7.3624716486902703E-8</v>
      </c>
      <c r="CN11" s="9">
        <f t="shared" si="215"/>
        <v>7.3624707752613703E-8</v>
      </c>
      <c r="CO11" s="9">
        <f t="shared" si="215"/>
        <v>7.3624698499655434E-8</v>
      </c>
      <c r="CP11" s="9">
        <f t="shared" si="215"/>
        <v>7.3624687963428842E-8</v>
      </c>
      <c r="CQ11" s="9">
        <f t="shared" si="215"/>
        <v>7.3624677559341455E-8</v>
      </c>
      <c r="CR11" s="9">
        <f t="shared" si="215"/>
        <v>7.3624666186648003E-8</v>
      </c>
      <c r="CS11" s="9">
        <f t="shared" si="215"/>
        <v>7.3624654120337258E-8</v>
      </c>
      <c r="CT11" s="9">
        <f t="shared" si="215"/>
        <v>7.362464066066589E-8</v>
      </c>
      <c r="CU11" s="9">
        <f t="shared" si="215"/>
        <v>7.3624626451569019E-8</v>
      </c>
      <c r="CV11" s="9">
        <f t="shared" si="215"/>
        <v>7.3624611135367569E-8</v>
      </c>
      <c r="CW11" s="9">
        <f t="shared" si="215"/>
        <v>7.3624594890221776E-8</v>
      </c>
      <c r="CX11" s="9">
        <f t="shared" si="215"/>
        <v>7.3624576866977565E-8</v>
      </c>
      <c r="CY11" s="9">
        <f t="shared" ref="CY11:FJ14" si="219">NORMDIST($B11,0,1,0)-$B11*(1-NORMDIST($B11,0,1,1))-(NORMDIST($B11+CY$4,0,1,0)-($B11+CY$4)*(1-NORMDIST($B11+CY$4,0,1,1)))</f>
        <v>7.3624558261386252E-8</v>
      </c>
      <c r="CZ11" s="9">
        <f t="shared" si="219"/>
        <v>7.3624537664858607E-8</v>
      </c>
      <c r="DA11" s="9">
        <f t="shared" si="219"/>
        <v>7.3624515673444265E-8</v>
      </c>
      <c r="DB11" s="9">
        <f t="shared" si="219"/>
        <v>7.3624492551267541E-8</v>
      </c>
      <c r="DC11" s="9">
        <f t="shared" si="219"/>
        <v>7.3624467444889283E-8</v>
      </c>
      <c r="DD11" s="9">
        <f t="shared" si="219"/>
        <v>7.3624440662867371E-8</v>
      </c>
      <c r="DE11" s="9">
        <f t="shared" si="219"/>
        <v>7.3624411351019632E-8</v>
      </c>
      <c r="DF11" s="9">
        <f t="shared" si="219"/>
        <v>7.3624380525340184E-8</v>
      </c>
      <c r="DG11" s="9">
        <f t="shared" si="219"/>
        <v>7.3624347222275739E-8</v>
      </c>
      <c r="DH11" s="9">
        <f t="shared" si="219"/>
        <v>7.3624311525265686E-8</v>
      </c>
      <c r="DI11" s="9">
        <f t="shared" si="219"/>
        <v>7.3624273006618936E-8</v>
      </c>
      <c r="DJ11" s="9">
        <f t="shared" si="219"/>
        <v>7.3624232214079338E-8</v>
      </c>
      <c r="DK11" s="9">
        <f t="shared" si="219"/>
        <v>7.3624188356338071E-8</v>
      </c>
      <c r="DL11" s="9">
        <f t="shared" si="219"/>
        <v>7.3624141542918837E-8</v>
      </c>
      <c r="DM11" s="9">
        <f t="shared" si="219"/>
        <v>7.3624090472267396E-8</v>
      </c>
      <c r="DN11" s="9">
        <f t="shared" si="219"/>
        <v>7.362403616832863E-8</v>
      </c>
      <c r="DO11" s="9">
        <f t="shared" si="219"/>
        <v>7.3623978154143728E-8</v>
      </c>
      <c r="DP11" s="9">
        <f t="shared" si="219"/>
        <v>7.3623915917598489E-8</v>
      </c>
      <c r="DQ11" s="9">
        <f t="shared" si="219"/>
        <v>7.3623849610686674E-8</v>
      </c>
      <c r="DR11" s="9">
        <f t="shared" si="219"/>
        <v>7.3623778491101034E-8</v>
      </c>
      <c r="DS11" s="9">
        <f t="shared" si="219"/>
        <v>7.3623701619041799E-8</v>
      </c>
      <c r="DT11" s="9">
        <f t="shared" si="219"/>
        <v>7.3623619291391502E-8</v>
      </c>
      <c r="DU11" s="9">
        <f t="shared" si="219"/>
        <v>7.3623531474948715E-8</v>
      </c>
      <c r="DV11" s="9">
        <f t="shared" si="219"/>
        <v>7.3623437739367854E-8</v>
      </c>
      <c r="DW11" s="9">
        <f t="shared" si="219"/>
        <v>7.3623337186355032E-8</v>
      </c>
      <c r="DX11" s="9">
        <f t="shared" si="219"/>
        <v>7.3623229117639159E-8</v>
      </c>
      <c r="DY11" s="9">
        <f t="shared" si="219"/>
        <v>7.3623113692085299E-8</v>
      </c>
      <c r="DZ11" s="9">
        <f t="shared" si="219"/>
        <v>7.3622990350148809E-8</v>
      </c>
      <c r="EA11" s="9">
        <f t="shared" si="219"/>
        <v>7.3622857725768145E-8</v>
      </c>
      <c r="EB11" s="9">
        <f t="shared" si="219"/>
        <v>7.3622715768177802E-8</v>
      </c>
      <c r="EC11" s="9">
        <f t="shared" si="219"/>
        <v>7.3622564152533141E-8</v>
      </c>
      <c r="ED11" s="9">
        <f t="shared" si="219"/>
        <v>7.3622402170444388E-8</v>
      </c>
      <c r="EE11" s="9">
        <f t="shared" si="219"/>
        <v>7.3622228614619576E-8</v>
      </c>
      <c r="EF11" s="9">
        <f t="shared" si="219"/>
        <v>7.362204239113352E-8</v>
      </c>
      <c r="EG11" s="9">
        <f t="shared" si="219"/>
        <v>7.3621843851192483E-8</v>
      </c>
      <c r="EH11" s="9">
        <f t="shared" si="219"/>
        <v>7.3621630981148349E-8</v>
      </c>
      <c r="EI11" s="9">
        <f t="shared" si="219"/>
        <v>7.3621403654245165E-8</v>
      </c>
      <c r="EJ11" s="9">
        <f t="shared" si="219"/>
        <v>7.3621160540442191E-8</v>
      </c>
      <c r="EK11" s="9">
        <f t="shared" si="219"/>
        <v>7.3620900404485234E-8</v>
      </c>
      <c r="EL11" s="9">
        <f t="shared" si="219"/>
        <v>7.3620621927559135E-8</v>
      </c>
      <c r="EM11" s="9">
        <f t="shared" si="219"/>
        <v>7.3620324245827455E-8</v>
      </c>
      <c r="EN11" s="9">
        <f t="shared" si="219"/>
        <v>7.3620006022639353E-8</v>
      </c>
      <c r="EO11" s="9">
        <f t="shared" si="219"/>
        <v>7.3619665964858455E-8</v>
      </c>
      <c r="EP11" s="9">
        <f t="shared" si="219"/>
        <v>7.3619302598925194E-8</v>
      </c>
      <c r="EQ11" s="9">
        <f t="shared" si="219"/>
        <v>7.3618914035458372E-8</v>
      </c>
      <c r="ER11" s="9">
        <f t="shared" si="219"/>
        <v>7.3618499162821016E-8</v>
      </c>
      <c r="ES11" s="9">
        <f t="shared" si="219"/>
        <v>7.3618055217457623E-8</v>
      </c>
      <c r="ET11" s="9">
        <f t="shared" si="219"/>
        <v>7.361758110723099E-8</v>
      </c>
      <c r="EU11" s="9">
        <f t="shared" si="219"/>
        <v>7.3617074232363869E-8</v>
      </c>
      <c r="EV11" s="9">
        <f t="shared" si="219"/>
        <v>7.3616533046731407E-8</v>
      </c>
      <c r="EW11" s="9">
        <f t="shared" si="219"/>
        <v>7.3615955286725243E-8</v>
      </c>
      <c r="EX11" s="9">
        <f t="shared" si="219"/>
        <v>7.3615337624426051E-8</v>
      </c>
      <c r="EY11" s="9">
        <f t="shared" si="219"/>
        <v>7.3614678154140737E-8</v>
      </c>
      <c r="EZ11" s="9">
        <f t="shared" si="219"/>
        <v>7.3613973852060109E-8</v>
      </c>
      <c r="FA11" s="9">
        <f t="shared" si="219"/>
        <v>7.3613222299466206E-8</v>
      </c>
      <c r="FB11" s="9">
        <f t="shared" si="219"/>
        <v>7.3612419108589077E-8</v>
      </c>
      <c r="FC11" s="9">
        <f t="shared" si="219"/>
        <v>7.3611561721438588E-8</v>
      </c>
      <c r="FD11" s="9">
        <f t="shared" si="219"/>
        <v>7.3610646780653221E-8</v>
      </c>
      <c r="FE11" s="9">
        <f t="shared" si="219"/>
        <v>7.3609670320374201E-8</v>
      </c>
      <c r="FF11" s="9">
        <f t="shared" si="219"/>
        <v>7.3608627924766925E-8</v>
      </c>
      <c r="FG11" s="9">
        <f t="shared" si="219"/>
        <v>7.3607515556677684E-8</v>
      </c>
      <c r="FH11" s="9">
        <f t="shared" si="219"/>
        <v>7.3606328938874311E-8</v>
      </c>
      <c r="FI11" s="9">
        <f t="shared" si="219"/>
        <v>7.3605062203533589E-8</v>
      </c>
      <c r="FJ11" s="9">
        <f t="shared" si="219"/>
        <v>7.3603711420531846E-8</v>
      </c>
      <c r="FK11" s="9">
        <f t="shared" si="216"/>
        <v>7.3602270358504696E-8</v>
      </c>
      <c r="FL11" s="9">
        <f t="shared" si="216"/>
        <v>7.3600733227307984E-8</v>
      </c>
      <c r="FM11" s="9">
        <f t="shared" si="216"/>
        <v>7.3599093166760633E-8</v>
      </c>
      <c r="FN11" s="9">
        <f t="shared" si="216"/>
        <v>7.3597344879638353E-8</v>
      </c>
      <c r="FO11" s="9">
        <f t="shared" si="216"/>
        <v>7.3595480240216359E-8</v>
      </c>
      <c r="FP11" s="9">
        <f t="shared" si="216"/>
        <v>7.3593492913348507E-8</v>
      </c>
      <c r="FQ11" s="9">
        <f t="shared" si="216"/>
        <v>7.3591373175720668E-8</v>
      </c>
      <c r="FR11" s="9">
        <f t="shared" si="216"/>
        <v>7.3589113795738919E-8</v>
      </c>
      <c r="FS11" s="9">
        <f t="shared" si="216"/>
        <v>7.3586706128414908E-8</v>
      </c>
      <c r="FT11" s="9">
        <f t="shared" si="216"/>
        <v>7.358413894146602E-8</v>
      </c>
      <c r="FU11" s="9">
        <f t="shared" si="216"/>
        <v>7.3581404068783362E-8</v>
      </c>
      <c r="FV11" s="9">
        <f t="shared" si="216"/>
        <v>7.3578488881009711E-8</v>
      </c>
      <c r="FW11" s="9">
        <f t="shared" si="216"/>
        <v>7.3575383162525607E-8</v>
      </c>
      <c r="FX11" s="9">
        <f t="shared" si="216"/>
        <v>7.3572074883132892E-8</v>
      </c>
      <c r="FY11" s="9">
        <f t="shared" si="216"/>
        <v>7.3568550031137273E-8</v>
      </c>
      <c r="FZ11" s="9">
        <f t="shared" si="216"/>
        <v>7.3564795774861037E-8</v>
      </c>
      <c r="GA11" s="9">
        <f t="shared" si="216"/>
        <v>7.3560796684846791E-8</v>
      </c>
      <c r="GB11" s="9">
        <f t="shared" si="216"/>
        <v>7.3556538382460264E-8</v>
      </c>
      <c r="GC11" s="9">
        <f t="shared" si="216"/>
        <v>7.3552002897805257E-8</v>
      </c>
      <c r="GD11" s="9">
        <f t="shared" si="216"/>
        <v>7.354717481960594E-8</v>
      </c>
      <c r="GE11" s="9">
        <f t="shared" si="216"/>
        <v>7.354203372770567E-8</v>
      </c>
      <c r="GF11" s="9">
        <f t="shared" si="216"/>
        <v>7.3536560780046522E-8</v>
      </c>
      <c r="GG11" s="9">
        <f t="shared" si="216"/>
        <v>7.353073566042659E-8</v>
      </c>
      <c r="GH11" s="9">
        <f t="shared" si="216"/>
        <v>7.3524535447036672E-8</v>
      </c>
      <c r="GI11" s="9">
        <f t="shared" si="216"/>
        <v>7.3517936718610407E-8</v>
      </c>
      <c r="GJ11" s="9">
        <f t="shared" si="216"/>
        <v>7.3510914136780212E-8</v>
      </c>
      <c r="GK11" s="9">
        <f t="shared" si="216"/>
        <v>7.3503442913845565E-8</v>
      </c>
      <c r="GL11" s="9">
        <f t="shared" si="216"/>
        <v>7.3495493062707172E-8</v>
      </c>
      <c r="GM11" s="9">
        <f t="shared" si="216"/>
        <v>7.3487036903009569E-8</v>
      </c>
      <c r="GN11" s="9">
        <f t="shared" si="216"/>
        <v>7.3478040969704246E-8</v>
      </c>
      <c r="GO11" s="9">
        <f t="shared" si="216"/>
        <v>7.3468473137750482E-8</v>
      </c>
      <c r="GP11" s="9">
        <f t="shared" si="216"/>
        <v>7.3458296845693798E-8</v>
      </c>
      <c r="GQ11" s="9">
        <f t="shared" si="216"/>
        <v>7.3447475794875211E-8</v>
      </c>
      <c r="GR11" s="9">
        <f t="shared" si="216"/>
        <v>7.3435969770393529E-8</v>
      </c>
      <c r="GS11" s="9">
        <f t="shared" si="216"/>
        <v>7.3423736233470184E-8</v>
      </c>
      <c r="GT11" s="9">
        <f t="shared" si="216"/>
        <v>7.3410730339837951E-8</v>
      </c>
      <c r="GU11" s="9">
        <f t="shared" si="216"/>
        <v>7.3396905368672194E-8</v>
      </c>
      <c r="GV11" s="9">
        <f t="shared" si="216"/>
        <v>7.3382210910967625E-8</v>
      </c>
      <c r="GW11" s="9">
        <f t="shared" si="216"/>
        <v>7.3366594088360817E-8</v>
      </c>
      <c r="GX11" s="9">
        <f t="shared" si="216"/>
        <v>7.3349997847462043E-8</v>
      </c>
      <c r="GY11" s="9">
        <f t="shared" si="216"/>
        <v>7.3332362244770261E-8</v>
      </c>
      <c r="GZ11" s="9">
        <f t="shared" si="216"/>
        <v>7.3313625401897658E-8</v>
      </c>
      <c r="HA11" s="9">
        <f t="shared" si="216"/>
        <v>7.3293720201891836E-8</v>
      </c>
      <c r="HB11" s="9">
        <f t="shared" si="216"/>
        <v>7.3272574580793247E-8</v>
      </c>
      <c r="HC11" s="9">
        <f t="shared" si="216"/>
        <v>7.3250114703724582E-8</v>
      </c>
      <c r="HD11" s="9">
        <f t="shared" si="216"/>
        <v>7.322626058087705E-8</v>
      </c>
      <c r="HE11" s="9">
        <f t="shared" si="216"/>
        <v>7.3200928458308033E-8</v>
      </c>
      <c r="HF11" s="9">
        <f t="shared" si="216"/>
        <v>7.3174029526526629E-8</v>
      </c>
      <c r="HG11" s="9">
        <f t="shared" si="216"/>
        <v>7.3145468846564235E-8</v>
      </c>
      <c r="HH11" s="9">
        <f t="shared" si="217"/>
        <v>7.3115147694188043E-8</v>
      </c>
      <c r="HI11" s="9">
        <f t="shared" si="217"/>
        <v>7.3082960243105861E-8</v>
      </c>
      <c r="HJ11" s="9">
        <f t="shared" si="217"/>
        <v>7.304879427334079E-8</v>
      </c>
      <c r="HK11" s="9">
        <f t="shared" si="217"/>
        <v>7.3012533264459284E-8</v>
      </c>
      <c r="HL11" s="9">
        <f t="shared" si="217"/>
        <v>7.2974050862037578E-8</v>
      </c>
      <c r="HM11" s="9">
        <f t="shared" si="217"/>
        <v>7.2933216327239464E-8</v>
      </c>
      <c r="HN11" s="9">
        <f t="shared" si="217"/>
        <v>7.2889889103071383E-8</v>
      </c>
      <c r="HO11" s="9">
        <f t="shared" si="217"/>
        <v>7.2843922354344847E-8</v>
      </c>
      <c r="HP11" s="9">
        <f t="shared" si="217"/>
        <v>7.2795159437233886E-8</v>
      </c>
      <c r="HQ11" s="9">
        <f t="shared" si="217"/>
        <v>7.2743435417435857E-8</v>
      </c>
      <c r="HR11" s="9">
        <f t="shared" si="217"/>
        <v>7.2688575300142621E-8</v>
      </c>
      <c r="HS11" s="9">
        <f t="shared" si="217"/>
        <v>7.2630395937252027E-8</v>
      </c>
      <c r="HT11" s="9">
        <f t="shared" si="217"/>
        <v>7.2568701422052781E-8</v>
      </c>
      <c r="HU11" s="9">
        <f t="shared" si="217"/>
        <v>7.2503285885601983E-8</v>
      </c>
      <c r="HV11" s="9">
        <f t="shared" si="217"/>
        <v>7.243393223252995E-8</v>
      </c>
      <c r="HW11" s="9">
        <f t="shared" si="217"/>
        <v>7.236040933709878E-8</v>
      </c>
      <c r="HX11" s="9">
        <f t="shared" si="217"/>
        <v>7.2282475828983748E-8</v>
      </c>
      <c r="HY11" s="9">
        <f t="shared" si="217"/>
        <v>7.2199874060941497E-8</v>
      </c>
      <c r="HZ11" s="9">
        <f t="shared" si="217"/>
        <v>7.211233245808597E-8</v>
      </c>
      <c r="IA11" s="9">
        <f t="shared" si="217"/>
        <v>7.2019566111910807E-8</v>
      </c>
      <c r="IB11" s="9">
        <f t="shared" si="217"/>
        <v>7.1921271851111864E-8</v>
      </c>
      <c r="IC11" s="9">
        <f t="shared" si="217"/>
        <v>7.1817130237826214E-8</v>
      </c>
      <c r="ID11" s="9">
        <f t="shared" si="217"/>
        <v>7.1706804416480752E-8</v>
      </c>
      <c r="IE11" s="9">
        <f t="shared" si="217"/>
        <v>7.1589938892435695E-8</v>
      </c>
      <c r="IF11" s="9">
        <f t="shared" si="217"/>
        <v>7.1466157561069899E-8</v>
      </c>
      <c r="IG11" s="9">
        <f t="shared" si="217"/>
        <v>7.1335063401411362E-8</v>
      </c>
      <c r="IH11" s="9">
        <f t="shared" si="217"/>
        <v>7.1196239130116124E-8</v>
      </c>
      <c r="II11" s="9">
        <f t="shared" si="217"/>
        <v>7.1049243198008097E-8</v>
      </c>
      <c r="IJ11" s="9">
        <f t="shared" si="217"/>
        <v>7.0893608482286022E-8</v>
      </c>
      <c r="IK11" s="9">
        <f t="shared" si="217"/>
        <v>7.0728843564710934E-8</v>
      </c>
      <c r="IL11" s="9">
        <f t="shared" si="217"/>
        <v>7.0554430978280566E-8</v>
      </c>
      <c r="IM11" s="9">
        <f t="shared" si="217"/>
        <v>7.0369822988790095E-8</v>
      </c>
      <c r="IN11" s="9">
        <f t="shared" si="217"/>
        <v>7.0174442171099258E-8</v>
      </c>
      <c r="IO11" s="9">
        <f t="shared" si="217"/>
        <v>6.9967681154443106E-8</v>
      </c>
      <c r="IP11" s="9">
        <f t="shared" si="217"/>
        <v>6.9748897203138798E-8</v>
      </c>
      <c r="IQ11" s="9">
        <f t="shared" si="217"/>
        <v>6.9517413725517722E-8</v>
      </c>
      <c r="IR11" s="9">
        <f t="shared" si="217"/>
        <v>6.927251823591637E-8</v>
      </c>
      <c r="IS11" s="9">
        <f t="shared" si="217"/>
        <v>6.9013458522014631E-8</v>
      </c>
      <c r="IT11" s="9">
        <f t="shared" si="217"/>
        <v>6.8739441151667234E-8</v>
      </c>
      <c r="IU11" s="9">
        <f t="shared" si="217"/>
        <v>6.8449632176032262E-8</v>
      </c>
      <c r="IV11" s="9">
        <f t="shared" si="217"/>
        <v>6.8143149672019438E-8</v>
      </c>
      <c r="IW11" s="9">
        <f t="shared" si="217"/>
        <v>6.7819067291368466E-8</v>
      </c>
      <c r="IX11" s="9">
        <f t="shared" si="217"/>
        <v>6.7476406405857112E-8</v>
      </c>
      <c r="IY11" s="9">
        <f t="shared" si="217"/>
        <v>6.7114137768982959E-8</v>
      </c>
      <c r="IZ11" s="9">
        <f t="shared" si="217"/>
        <v>6.6731176932478475E-8</v>
      </c>
      <c r="JA11" s="9">
        <f t="shared" si="217"/>
        <v>6.6326381091463981E-8</v>
      </c>
      <c r="JB11" s="9">
        <f t="shared" si="217"/>
        <v>6.5898546003265492E-8</v>
      </c>
      <c r="JC11" s="9">
        <f t="shared" si="217"/>
        <v>6.5446405195974442E-8</v>
      </c>
      <c r="JD11" s="9">
        <f t="shared" si="217"/>
        <v>6.496862358361159E-8</v>
      </c>
      <c r="JE11" s="9">
        <f t="shared" si="217"/>
        <v>6.4463797207147723E-8</v>
      </c>
      <c r="JF11" s="9">
        <f t="shared" si="217"/>
        <v>6.3930445289033943E-8</v>
      </c>
      <c r="JG11" s="9">
        <f t="shared" si="217"/>
        <v>6.3367012174985603E-8</v>
      </c>
      <c r="JH11" s="9">
        <f t="shared" si="217"/>
        <v>6.2771858290722925E-8</v>
      </c>
      <c r="JI11" s="9">
        <f t="shared" si="217"/>
        <v>6.2143258822889238E-8</v>
      </c>
      <c r="JJ11" s="9">
        <f t="shared" si="217"/>
        <v>6.1479398704837535E-8</v>
      </c>
      <c r="JK11" s="9">
        <f t="shared" si="217"/>
        <v>6.0778368419172255E-8</v>
      </c>
      <c r="JL11" s="9">
        <f t="shared" si="217"/>
        <v>6.003815805841281E-8</v>
      </c>
      <c r="JM11" s="9">
        <f t="shared" si="217"/>
        <v>5.9256653514694857E-8</v>
      </c>
      <c r="JN11" s="9">
        <f t="shared" si="217"/>
        <v>5.843163221476681E-8</v>
      </c>
      <c r="JO11" s="9">
        <f t="shared" si="217"/>
        <v>5.7560754107877298E-8</v>
      </c>
      <c r="JP11" s="9">
        <f t="shared" si="217"/>
        <v>5.6641559866481989E-8</v>
      </c>
      <c r="JQ11" s="9">
        <f t="shared" si="217"/>
        <v>5.5671463820084576E-8</v>
      </c>
      <c r="JR11" s="9">
        <f t="shared" si="217"/>
        <v>5.4647745456659128E-8</v>
      </c>
      <c r="JS11" s="9">
        <f t="shared" si="217"/>
        <v>5.3567546133164076E-8</v>
      </c>
      <c r="JT11" s="9">
        <f t="shared" si="214"/>
        <v>5.2427859730157822E-8</v>
      </c>
      <c r="JU11" s="9">
        <f t="shared" si="214"/>
        <v>5.1225526771095477E-8</v>
      </c>
      <c r="JV11" s="9">
        <f t="shared" si="214"/>
        <v>4.9957226503267168E-8</v>
      </c>
      <c r="JW11" s="9">
        <f t="shared" si="214"/>
        <v>4.8619469499441384E-8</v>
      </c>
      <c r="JX11" s="9">
        <f t="shared" si="214"/>
        <v>4.7208589300815467E-8</v>
      </c>
      <c r="JY11" s="9">
        <f t="shared" si="214"/>
        <v>4.5720731632380789E-8</v>
      </c>
      <c r="JZ11" s="9">
        <f t="shared" si="214"/>
        <v>4.4151849943719818E-8</v>
      </c>
      <c r="KA11" s="9">
        <f t="shared" si="214"/>
        <v>4.2497690964973287E-8</v>
      </c>
      <c r="KB11" s="9">
        <f t="shared" si="214"/>
        <v>4.0753789244894349E-8</v>
      </c>
      <c r="KC11" s="9">
        <f t="shared" si="214"/>
        <v>3.8915453796090483E-8</v>
      </c>
      <c r="KD11" s="9">
        <f t="shared" si="214"/>
        <v>3.6977758365844777E-8</v>
      </c>
      <c r="KE11" s="9">
        <f t="shared" si="214"/>
        <v>3.4935530364437625E-8</v>
      </c>
      <c r="KF11" s="9">
        <f t="shared" si="214"/>
        <v>3.2783339151560183E-8</v>
      </c>
      <c r="KG11" s="9">
        <f t="shared" si="214"/>
        <v>3.0515483235641718E-8</v>
      </c>
      <c r="KH11" s="9">
        <f t="shared" si="214"/>
        <v>2.812597704831994E-8</v>
      </c>
      <c r="KI11" s="9">
        <f t="shared" si="214"/>
        <v>2.5608539601105583E-8</v>
      </c>
      <c r="KJ11" s="9">
        <f t="shared" si="212"/>
        <v>2.2956578377415716E-8</v>
      </c>
      <c r="KK11" s="9">
        <f t="shared" si="212"/>
        <v>2.0163174668568891E-8</v>
      </c>
      <c r="KL11" s="9">
        <f t="shared" si="212"/>
        <v>1.7221068689326425E-8</v>
      </c>
      <c r="KM11" s="9">
        <f t="shared" si="212"/>
        <v>1.412264558040697E-8</v>
      </c>
      <c r="KN11" s="9">
        <f t="shared" si="212"/>
        <v>1.0859913987522184E-8</v>
      </c>
      <c r="KO11" s="9">
        <f t="shared" si="212"/>
        <v>7.4244943510384512E-9</v>
      </c>
      <c r="KP11" s="9">
        <f t="shared" si="212"/>
        <v>3.8075958248165337E-9</v>
      </c>
    </row>
    <row r="12" spans="1:302" x14ac:dyDescent="0.25">
      <c r="B12" s="5">
        <f t="shared" si="209"/>
        <v>4.9300000000000015</v>
      </c>
      <c r="C12" s="9">
        <f t="shared" si="208"/>
        <v>7.7632790025323622E-8</v>
      </c>
      <c r="D12" s="9">
        <f t="shared" si="218"/>
        <v>7.7632790165823068E-8</v>
      </c>
      <c r="E12" s="9">
        <f t="shared" si="218"/>
        <v>7.7632790245119301E-8</v>
      </c>
      <c r="F12" s="9">
        <f t="shared" si="218"/>
        <v>7.7632790258517933E-8</v>
      </c>
      <c r="G12" s="9">
        <f t="shared" si="218"/>
        <v>7.7632790200958008E-8</v>
      </c>
      <c r="H12" s="9">
        <f t="shared" si="218"/>
        <v>7.7632790066984051E-8</v>
      </c>
      <c r="I12" s="9">
        <f t="shared" si="218"/>
        <v>7.763278985071588E-8</v>
      </c>
      <c r="J12" s="9">
        <f t="shared" si="218"/>
        <v>7.7632789545816179E-8</v>
      </c>
      <c r="K12" s="9">
        <f t="shared" si="218"/>
        <v>7.7632790016980824E-8</v>
      </c>
      <c r="L12" s="9">
        <f t="shared" si="218"/>
        <v>7.7632789512690918E-8</v>
      </c>
      <c r="M12" s="9">
        <f t="shared" si="218"/>
        <v>7.7632789766958337E-8</v>
      </c>
      <c r="N12" s="9">
        <f t="shared" si="218"/>
        <v>7.7632789899717291E-8</v>
      </c>
      <c r="O12" s="9">
        <f t="shared" si="218"/>
        <v>7.7632789901767958E-8</v>
      </c>
      <c r="P12" s="9">
        <f t="shared" si="218"/>
        <v>7.763278976320168E-8</v>
      </c>
      <c r="Q12" s="9">
        <f t="shared" si="218"/>
        <v>7.7632789473347376E-8</v>
      </c>
      <c r="R12" s="9">
        <f t="shared" si="218"/>
        <v>7.7632789884467654E-8</v>
      </c>
      <c r="S12" s="9">
        <f t="shared" si="218"/>
        <v>7.7632789255572889E-8</v>
      </c>
      <c r="T12" s="9">
        <f t="shared" si="218"/>
        <v>7.7632789299739754E-8</v>
      </c>
      <c r="U12" s="9">
        <f t="shared" si="218"/>
        <v>7.763278913887577E-8</v>
      </c>
      <c r="V12" s="9">
        <f t="shared" si="218"/>
        <v>7.7632789616859559E-8</v>
      </c>
      <c r="W12" s="9">
        <f t="shared" si="218"/>
        <v>7.7632788997344585E-8</v>
      </c>
      <c r="X12" s="9">
        <f t="shared" si="218"/>
        <v>7.7632788979970007E-8</v>
      </c>
      <c r="Y12" s="9">
        <f t="shared" si="218"/>
        <v>7.76327895421701E-8</v>
      </c>
      <c r="Z12" s="9">
        <f t="shared" si="218"/>
        <v>7.7632788950175424E-8</v>
      </c>
      <c r="AA12" s="9">
        <f t="shared" si="218"/>
        <v>7.7632788892575516E-8</v>
      </c>
      <c r="AB12" s="9">
        <f t="shared" si="218"/>
        <v>7.7632789342090382E-8</v>
      </c>
      <c r="AC12" s="9">
        <f t="shared" si="218"/>
        <v>7.7632788566547863E-8</v>
      </c>
      <c r="AD12" s="9">
        <f t="shared" si="218"/>
        <v>7.7632789092867839E-8</v>
      </c>
      <c r="AE12" s="9">
        <f t="shared" si="218"/>
        <v>7.7632789185957024E-8</v>
      </c>
      <c r="AF12" s="9">
        <f t="shared" si="218"/>
        <v>7.763278881378332E-8</v>
      </c>
      <c r="AG12" s="9">
        <f t="shared" si="218"/>
        <v>7.763278878900844E-8</v>
      </c>
      <c r="AH12" s="9">
        <f t="shared" si="218"/>
        <v>7.7632788225290121E-8</v>
      </c>
      <c r="AI12" s="9">
        <f t="shared" si="218"/>
        <v>7.7632787927713642E-8</v>
      </c>
      <c r="AJ12" s="9">
        <f t="shared" si="218"/>
        <v>7.7632787850177993E-8</v>
      </c>
      <c r="AK12" s="9">
        <f t="shared" si="218"/>
        <v>7.7632787943388543E-8</v>
      </c>
      <c r="AL12" s="9">
        <f t="shared" si="218"/>
        <v>7.7632788154623843E-8</v>
      </c>
      <c r="AM12" s="9">
        <f t="shared" si="218"/>
        <v>7.763278758704689E-8</v>
      </c>
      <c r="AN12" s="9">
        <f t="shared" si="218"/>
        <v>7.7632787862303018E-8</v>
      </c>
      <c r="AO12" s="9">
        <f t="shared" si="218"/>
        <v>7.7632787236051154E-8</v>
      </c>
      <c r="AP12" s="9">
        <f t="shared" si="218"/>
        <v>7.7632787316726556E-8</v>
      </c>
      <c r="AQ12" s="9">
        <f t="shared" si="218"/>
        <v>7.763278719102197E-8</v>
      </c>
      <c r="AR12" s="9">
        <f t="shared" si="218"/>
        <v>7.7632786779739762E-8</v>
      </c>
      <c r="AS12" s="9">
        <f t="shared" si="218"/>
        <v>7.7632785998086442E-8</v>
      </c>
      <c r="AT12" s="9">
        <f t="shared" si="218"/>
        <v>7.7632785587936427E-8</v>
      </c>
      <c r="AU12" s="9">
        <f t="shared" si="218"/>
        <v>7.7632785448734939E-8</v>
      </c>
      <c r="AV12" s="9">
        <f t="shared" si="218"/>
        <v>7.7632785473033774E-8</v>
      </c>
      <c r="AW12" s="9">
        <f t="shared" si="218"/>
        <v>7.7632784716659967E-8</v>
      </c>
      <c r="AX12" s="9">
        <f t="shared" si="218"/>
        <v>7.7632784716643265E-8</v>
      </c>
      <c r="AY12" s="9">
        <f t="shared" si="218"/>
        <v>7.7632783684183317E-8</v>
      </c>
      <c r="AZ12" s="9">
        <f t="shared" si="218"/>
        <v>7.7632783134295894E-8</v>
      </c>
      <c r="BA12" s="9">
        <f t="shared" si="218"/>
        <v>7.7632782913586094E-8</v>
      </c>
      <c r="BB12" s="9">
        <f t="shared" si="218"/>
        <v>7.763278203444312E-8</v>
      </c>
      <c r="BC12" s="9">
        <f t="shared" si="218"/>
        <v>7.7632781970551187E-8</v>
      </c>
      <c r="BD12" s="9">
        <f t="shared" si="218"/>
        <v>7.7632780888488434E-8</v>
      </c>
      <c r="BE12" s="9">
        <f t="shared" si="218"/>
        <v>7.7632780232722528E-8</v>
      </c>
      <c r="BF12" s="9">
        <f t="shared" si="218"/>
        <v>7.7632779786432819E-8</v>
      </c>
      <c r="BG12" s="9">
        <f t="shared" si="218"/>
        <v>7.7632778499878499E-8</v>
      </c>
      <c r="BH12" s="9">
        <f t="shared" si="218"/>
        <v>7.7632777763411435E-8</v>
      </c>
      <c r="BI12" s="9">
        <f t="shared" si="218"/>
        <v>7.7632777309647031E-8</v>
      </c>
      <c r="BJ12" s="9">
        <f t="shared" si="218"/>
        <v>7.7632776038288284E-8</v>
      </c>
      <c r="BK12" s="9">
        <f t="shared" si="218"/>
        <v>7.7632775275587803E-8</v>
      </c>
      <c r="BL12" s="9">
        <f t="shared" si="218"/>
        <v>7.7632773880245865E-8</v>
      </c>
      <c r="BM12" s="9">
        <f t="shared" si="218"/>
        <v>7.7632772316487585E-8</v>
      </c>
      <c r="BN12" s="9">
        <f t="shared" si="218"/>
        <v>7.7632771020495664E-8</v>
      </c>
      <c r="BO12" s="9">
        <f t="shared" si="218"/>
        <v>7.7632769589413753E-8</v>
      </c>
      <c r="BP12" s="9">
        <f t="shared" si="215"/>
        <v>7.7632767593384213E-8</v>
      </c>
      <c r="BQ12" s="9">
        <f t="shared" si="215"/>
        <v>7.7632766187937833E-8</v>
      </c>
      <c r="BR12" s="9">
        <f t="shared" si="215"/>
        <v>7.7632764070780583E-8</v>
      </c>
      <c r="BS12" s="9">
        <f t="shared" si="215"/>
        <v>7.7632762325780599E-8</v>
      </c>
      <c r="BT12" s="9">
        <f t="shared" si="215"/>
        <v>7.7632760385027039E-8</v>
      </c>
      <c r="BU12" s="9">
        <f t="shared" si="215"/>
        <v>7.7632757642880851E-8</v>
      </c>
      <c r="BV12" s="9">
        <f t="shared" si="215"/>
        <v>7.7632755056539491E-8</v>
      </c>
      <c r="BW12" s="9">
        <f t="shared" si="215"/>
        <v>7.7632752730750813E-8</v>
      </c>
      <c r="BX12" s="9">
        <f t="shared" si="215"/>
        <v>7.7632749920407342E-8</v>
      </c>
      <c r="BY12" s="9">
        <f t="shared" si="215"/>
        <v>7.7632746629443626E-8</v>
      </c>
      <c r="BZ12" s="9">
        <f t="shared" si="215"/>
        <v>7.7632743601920457E-8</v>
      </c>
      <c r="CA12" s="9">
        <f t="shared" si="215"/>
        <v>7.763273992479536E-8</v>
      </c>
      <c r="CB12" s="9">
        <f t="shared" si="215"/>
        <v>7.763273541995688E-8</v>
      </c>
      <c r="CC12" s="9">
        <f t="shared" si="215"/>
        <v>7.7632731428402075E-8</v>
      </c>
      <c r="CD12" s="9">
        <f t="shared" si="215"/>
        <v>7.7632726831287164E-8</v>
      </c>
      <c r="CE12" s="9">
        <f t="shared" si="215"/>
        <v>7.7632722019887528E-8</v>
      </c>
      <c r="CF12" s="9">
        <f t="shared" si="215"/>
        <v>7.763271729859359E-8</v>
      </c>
      <c r="CG12" s="9">
        <f t="shared" si="215"/>
        <v>7.7632711300903824E-8</v>
      </c>
      <c r="CH12" s="9">
        <f t="shared" si="215"/>
        <v>7.7632705724460986E-8</v>
      </c>
      <c r="CI12" s="9">
        <f t="shared" si="215"/>
        <v>7.7632699005678163E-8</v>
      </c>
      <c r="CJ12" s="9">
        <f t="shared" si="215"/>
        <v>7.7632691837832272E-8</v>
      </c>
      <c r="CK12" s="9">
        <f t="shared" si="215"/>
        <v>7.7632684792834693E-8</v>
      </c>
      <c r="CL12" s="9">
        <f t="shared" si="215"/>
        <v>7.7632676746360283E-8</v>
      </c>
      <c r="CM12" s="9">
        <f t="shared" si="215"/>
        <v>7.7632668012071283E-8</v>
      </c>
      <c r="CN12" s="9">
        <f t="shared" si="215"/>
        <v>7.7632658759113013E-8</v>
      </c>
      <c r="CO12" s="9">
        <f t="shared" si="215"/>
        <v>7.7632648222886421E-8</v>
      </c>
      <c r="CP12" s="9">
        <f t="shared" si="215"/>
        <v>7.7632637818799034E-8</v>
      </c>
      <c r="CQ12" s="9">
        <f t="shared" si="215"/>
        <v>7.7632626446105583E-8</v>
      </c>
      <c r="CR12" s="9">
        <f t="shared" si="215"/>
        <v>7.7632614379794837E-8</v>
      </c>
      <c r="CS12" s="9">
        <f t="shared" si="215"/>
        <v>7.7632600920123469E-8</v>
      </c>
      <c r="CT12" s="9">
        <f t="shared" si="215"/>
        <v>7.7632586711026599E-8</v>
      </c>
      <c r="CU12" s="9">
        <f t="shared" si="215"/>
        <v>7.7632571394825148E-8</v>
      </c>
      <c r="CV12" s="9">
        <f t="shared" si="215"/>
        <v>7.7632555149679356E-8</v>
      </c>
      <c r="CW12" s="9">
        <f t="shared" si="215"/>
        <v>7.7632537126435145E-8</v>
      </c>
      <c r="CX12" s="9">
        <f t="shared" si="215"/>
        <v>7.7632518520843831E-8</v>
      </c>
      <c r="CY12" s="9">
        <f t="shared" si="219"/>
        <v>7.7632497924316187E-8</v>
      </c>
      <c r="CZ12" s="9">
        <f t="shared" si="219"/>
        <v>7.7632475932901844E-8</v>
      </c>
      <c r="DA12" s="9">
        <f t="shared" si="219"/>
        <v>7.763245281072512E-8</v>
      </c>
      <c r="DB12" s="9">
        <f t="shared" si="219"/>
        <v>7.7632427704346863E-8</v>
      </c>
      <c r="DC12" s="9">
        <f t="shared" si="219"/>
        <v>7.763240092232495E-8</v>
      </c>
      <c r="DD12" s="9">
        <f t="shared" si="219"/>
        <v>7.7632371610477211E-8</v>
      </c>
      <c r="DE12" s="9">
        <f t="shared" si="219"/>
        <v>7.7632340784797763E-8</v>
      </c>
      <c r="DF12" s="9">
        <f t="shared" si="219"/>
        <v>7.7632307481733318E-8</v>
      </c>
      <c r="DG12" s="9">
        <f t="shared" si="219"/>
        <v>7.7632271784723265E-8</v>
      </c>
      <c r="DH12" s="9">
        <f t="shared" si="219"/>
        <v>7.7632233266076516E-8</v>
      </c>
      <c r="DI12" s="9">
        <f t="shared" si="219"/>
        <v>7.7632192473536917E-8</v>
      </c>
      <c r="DJ12" s="9">
        <f t="shared" si="219"/>
        <v>7.763214861579565E-8</v>
      </c>
      <c r="DK12" s="9">
        <f t="shared" si="219"/>
        <v>7.7632101802376416E-8</v>
      </c>
      <c r="DL12" s="9">
        <f t="shared" si="219"/>
        <v>7.7632050731724975E-8</v>
      </c>
      <c r="DM12" s="9">
        <f t="shared" si="219"/>
        <v>7.763199642778621E-8</v>
      </c>
      <c r="DN12" s="9">
        <f t="shared" si="219"/>
        <v>7.7631938413601308E-8</v>
      </c>
      <c r="DO12" s="9">
        <f t="shared" si="219"/>
        <v>7.7631876177056068E-8</v>
      </c>
      <c r="DP12" s="9">
        <f t="shared" si="219"/>
        <v>7.7631809870144253E-8</v>
      </c>
      <c r="DQ12" s="9">
        <f t="shared" si="219"/>
        <v>7.7631738750558613E-8</v>
      </c>
      <c r="DR12" s="9">
        <f t="shared" si="219"/>
        <v>7.7631661878499379E-8</v>
      </c>
      <c r="DS12" s="9">
        <f t="shared" si="219"/>
        <v>7.7631579550849082E-8</v>
      </c>
      <c r="DT12" s="9">
        <f t="shared" si="219"/>
        <v>7.7631491734406295E-8</v>
      </c>
      <c r="DU12" s="9">
        <f t="shared" si="219"/>
        <v>7.7631397998825433E-8</v>
      </c>
      <c r="DV12" s="9">
        <f t="shared" si="219"/>
        <v>7.7631297445812612E-8</v>
      </c>
      <c r="DW12" s="9">
        <f t="shared" si="219"/>
        <v>7.7631189377096738E-8</v>
      </c>
      <c r="DX12" s="9">
        <f t="shared" si="219"/>
        <v>7.7631073951542879E-8</v>
      </c>
      <c r="DY12" s="9">
        <f t="shared" si="219"/>
        <v>7.7630950609606389E-8</v>
      </c>
      <c r="DZ12" s="9">
        <f t="shared" si="219"/>
        <v>7.7630817985225724E-8</v>
      </c>
      <c r="EA12" s="9">
        <f t="shared" si="219"/>
        <v>7.7630676027635381E-8</v>
      </c>
      <c r="EB12" s="9">
        <f t="shared" si="219"/>
        <v>7.763052441199072E-8</v>
      </c>
      <c r="EC12" s="9">
        <f t="shared" si="219"/>
        <v>7.7630362429901968E-8</v>
      </c>
      <c r="ED12" s="9">
        <f t="shared" si="219"/>
        <v>7.7630188874077155E-8</v>
      </c>
      <c r="EE12" s="9">
        <f t="shared" si="219"/>
        <v>7.7630002650591099E-8</v>
      </c>
      <c r="EF12" s="9">
        <f t="shared" si="219"/>
        <v>7.7629804110650063E-8</v>
      </c>
      <c r="EG12" s="9">
        <f t="shared" si="219"/>
        <v>7.7629591240605929E-8</v>
      </c>
      <c r="EH12" s="9">
        <f t="shared" si="219"/>
        <v>7.7629363913702745E-8</v>
      </c>
      <c r="EI12" s="9">
        <f t="shared" si="219"/>
        <v>7.7629120799899771E-8</v>
      </c>
      <c r="EJ12" s="9">
        <f t="shared" si="219"/>
        <v>7.7628860663942813E-8</v>
      </c>
      <c r="EK12" s="9">
        <f t="shared" si="219"/>
        <v>7.7628582187016714E-8</v>
      </c>
      <c r="EL12" s="9">
        <f t="shared" si="219"/>
        <v>7.7628284505285034E-8</v>
      </c>
      <c r="EM12" s="9">
        <f t="shared" si="219"/>
        <v>7.7627966282096932E-8</v>
      </c>
      <c r="EN12" s="9">
        <f t="shared" si="219"/>
        <v>7.7627626224316035E-8</v>
      </c>
      <c r="EO12" s="9">
        <f t="shared" si="219"/>
        <v>7.7627262858382787E-8</v>
      </c>
      <c r="EP12" s="9">
        <f t="shared" si="219"/>
        <v>7.7626874294915952E-8</v>
      </c>
      <c r="EQ12" s="9">
        <f t="shared" si="219"/>
        <v>7.7626459422278595E-8</v>
      </c>
      <c r="ER12" s="9">
        <f t="shared" si="219"/>
        <v>7.7626015476915202E-8</v>
      </c>
      <c r="ES12" s="9">
        <f t="shared" si="219"/>
        <v>7.7625541366688569E-8</v>
      </c>
      <c r="ET12" s="9">
        <f t="shared" si="219"/>
        <v>7.7625034491821448E-8</v>
      </c>
      <c r="EU12" s="9">
        <f t="shared" si="219"/>
        <v>7.7624493306188986E-8</v>
      </c>
      <c r="EV12" s="9">
        <f t="shared" si="219"/>
        <v>7.7623915546182822E-8</v>
      </c>
      <c r="EW12" s="9">
        <f t="shared" si="219"/>
        <v>7.762329788388363E-8</v>
      </c>
      <c r="EX12" s="9">
        <f t="shared" si="219"/>
        <v>7.7622638413598317E-8</v>
      </c>
      <c r="EY12" s="9">
        <f t="shared" si="219"/>
        <v>7.7621934111517688E-8</v>
      </c>
      <c r="EZ12" s="9">
        <f t="shared" si="219"/>
        <v>7.7621182558923798E-8</v>
      </c>
      <c r="FA12" s="9">
        <f t="shared" si="219"/>
        <v>7.7620379368046656E-8</v>
      </c>
      <c r="FB12" s="9">
        <f t="shared" si="219"/>
        <v>7.7619521980896167E-8</v>
      </c>
      <c r="FC12" s="9">
        <f t="shared" si="219"/>
        <v>7.7618607040110801E-8</v>
      </c>
      <c r="FD12" s="9">
        <f t="shared" si="219"/>
        <v>7.761763057983178E-8</v>
      </c>
      <c r="FE12" s="9">
        <f t="shared" si="219"/>
        <v>7.7616588184224518E-8</v>
      </c>
      <c r="FF12" s="9">
        <f t="shared" si="219"/>
        <v>7.7615475816135263E-8</v>
      </c>
      <c r="FG12" s="9">
        <f t="shared" si="219"/>
        <v>7.761428919833189E-8</v>
      </c>
      <c r="FH12" s="9">
        <f t="shared" si="219"/>
        <v>7.7613022462991182E-8</v>
      </c>
      <c r="FI12" s="9">
        <f t="shared" si="219"/>
        <v>7.7611671679989426E-8</v>
      </c>
      <c r="FJ12" s="9">
        <f t="shared" si="219"/>
        <v>7.7610230617962275E-8</v>
      </c>
      <c r="FK12" s="9">
        <f t="shared" si="216"/>
        <v>7.7608693486765564E-8</v>
      </c>
      <c r="FL12" s="9">
        <f t="shared" si="216"/>
        <v>7.7607053426218213E-8</v>
      </c>
      <c r="FM12" s="9">
        <f t="shared" si="216"/>
        <v>7.7605305139095933E-8</v>
      </c>
      <c r="FN12" s="9">
        <f t="shared" si="216"/>
        <v>7.7603440499673939E-8</v>
      </c>
      <c r="FO12" s="9">
        <f t="shared" si="216"/>
        <v>7.7601453172806087E-8</v>
      </c>
      <c r="FP12" s="9">
        <f t="shared" si="216"/>
        <v>7.759933343517826E-8</v>
      </c>
      <c r="FQ12" s="9">
        <f t="shared" si="216"/>
        <v>7.7597074055196499E-8</v>
      </c>
      <c r="FR12" s="9">
        <f t="shared" si="216"/>
        <v>7.7594666387872487E-8</v>
      </c>
      <c r="FS12" s="9">
        <f t="shared" si="216"/>
        <v>7.75920992009236E-8</v>
      </c>
      <c r="FT12" s="9">
        <f t="shared" si="216"/>
        <v>7.7589364328240942E-8</v>
      </c>
      <c r="FU12" s="9">
        <f t="shared" si="216"/>
        <v>7.7586449140467303E-8</v>
      </c>
      <c r="FV12" s="9">
        <f t="shared" si="216"/>
        <v>7.7583343421983186E-8</v>
      </c>
      <c r="FW12" s="9">
        <f t="shared" si="216"/>
        <v>7.7580035142590471E-8</v>
      </c>
      <c r="FX12" s="9">
        <f t="shared" si="216"/>
        <v>7.7576510290594879E-8</v>
      </c>
      <c r="FY12" s="9">
        <f t="shared" si="216"/>
        <v>7.7572756034318616E-8</v>
      </c>
      <c r="FZ12" s="9">
        <f t="shared" si="216"/>
        <v>7.7568756944304371E-8</v>
      </c>
      <c r="GA12" s="9">
        <f t="shared" si="216"/>
        <v>7.7564498641917843E-8</v>
      </c>
      <c r="GB12" s="9">
        <f t="shared" si="216"/>
        <v>7.7559963157262836E-8</v>
      </c>
      <c r="GC12" s="9">
        <f t="shared" si="216"/>
        <v>7.7555135079063533E-8</v>
      </c>
      <c r="GD12" s="9">
        <f t="shared" si="216"/>
        <v>7.754999398716325E-8</v>
      </c>
      <c r="GE12" s="9">
        <f t="shared" si="216"/>
        <v>7.7544521039504101E-8</v>
      </c>
      <c r="GF12" s="9">
        <f t="shared" si="216"/>
        <v>7.7538695919884182E-8</v>
      </c>
      <c r="GG12" s="9">
        <f t="shared" si="216"/>
        <v>7.7532495706494251E-8</v>
      </c>
      <c r="GH12" s="9">
        <f t="shared" si="216"/>
        <v>7.7525896978067987E-8</v>
      </c>
      <c r="GI12" s="9">
        <f t="shared" si="216"/>
        <v>7.7518874396237791E-8</v>
      </c>
      <c r="GJ12" s="9">
        <f t="shared" si="216"/>
        <v>7.7511403173303144E-8</v>
      </c>
      <c r="GK12" s="9">
        <f t="shared" si="216"/>
        <v>7.7503453322164791E-8</v>
      </c>
      <c r="GL12" s="9">
        <f t="shared" si="216"/>
        <v>7.7494997162467149E-8</v>
      </c>
      <c r="GM12" s="9">
        <f t="shared" si="216"/>
        <v>7.7486001229161826E-8</v>
      </c>
      <c r="GN12" s="9">
        <f t="shared" si="216"/>
        <v>7.7476433397208114E-8</v>
      </c>
      <c r="GO12" s="9">
        <f t="shared" si="216"/>
        <v>7.7466257105151378E-8</v>
      </c>
      <c r="GP12" s="9">
        <f t="shared" si="216"/>
        <v>7.7455436054332791E-8</v>
      </c>
      <c r="GQ12" s="9">
        <f t="shared" si="216"/>
        <v>7.7443930029851108E-8</v>
      </c>
      <c r="GR12" s="9">
        <f t="shared" si="216"/>
        <v>7.7431696492927764E-8</v>
      </c>
      <c r="GS12" s="9">
        <f t="shared" si="216"/>
        <v>7.7418690599295557E-8</v>
      </c>
      <c r="GT12" s="9">
        <f t="shared" si="216"/>
        <v>7.7404865628129773E-8</v>
      </c>
      <c r="GU12" s="9">
        <f t="shared" si="216"/>
        <v>7.7390171170425205E-8</v>
      </c>
      <c r="GV12" s="9">
        <f t="shared" si="216"/>
        <v>7.7374554347818423E-8</v>
      </c>
      <c r="GW12" s="9">
        <f t="shared" si="216"/>
        <v>7.7357958106919622E-8</v>
      </c>
      <c r="GX12" s="9">
        <f t="shared" si="216"/>
        <v>7.7340322504227841E-8</v>
      </c>
      <c r="GY12" s="9">
        <f t="shared" si="216"/>
        <v>7.7321585661355238E-8</v>
      </c>
      <c r="GZ12" s="9">
        <f t="shared" si="216"/>
        <v>7.7301680461349415E-8</v>
      </c>
      <c r="HA12" s="9">
        <f t="shared" si="216"/>
        <v>7.7280534840250879E-8</v>
      </c>
      <c r="HB12" s="9">
        <f t="shared" si="216"/>
        <v>7.7258074963182161E-8</v>
      </c>
      <c r="HC12" s="9">
        <f t="shared" si="216"/>
        <v>7.723422084033463E-8</v>
      </c>
      <c r="HD12" s="9">
        <f t="shared" si="216"/>
        <v>7.7208888717765718E-8</v>
      </c>
      <c r="HE12" s="9">
        <f t="shared" si="216"/>
        <v>7.7181989785984208E-8</v>
      </c>
      <c r="HF12" s="9">
        <f t="shared" si="216"/>
        <v>7.7153429106021814E-8</v>
      </c>
      <c r="HG12" s="9">
        <f t="shared" si="216"/>
        <v>7.7123107953645622E-8</v>
      </c>
      <c r="HH12" s="9">
        <f t="shared" si="217"/>
        <v>7.7090920502563441E-8</v>
      </c>
      <c r="HI12" s="9">
        <f t="shared" si="217"/>
        <v>7.7056754532798515E-8</v>
      </c>
      <c r="HJ12" s="9">
        <f t="shared" si="217"/>
        <v>7.7020493523916863E-8</v>
      </c>
      <c r="HK12" s="9">
        <f t="shared" si="217"/>
        <v>7.6982011121495158E-8</v>
      </c>
      <c r="HL12" s="9">
        <f t="shared" si="217"/>
        <v>7.6941176586697229E-8</v>
      </c>
      <c r="HM12" s="9">
        <f t="shared" si="217"/>
        <v>7.6897849362528963E-8</v>
      </c>
      <c r="HN12" s="9">
        <f t="shared" si="217"/>
        <v>7.6851882613802426E-8</v>
      </c>
      <c r="HO12" s="9">
        <f t="shared" si="217"/>
        <v>7.6803119696691466E-8</v>
      </c>
      <c r="HP12" s="9">
        <f t="shared" si="217"/>
        <v>7.6751395676893436E-8</v>
      </c>
      <c r="HQ12" s="9">
        <f t="shared" si="217"/>
        <v>7.6696535559600333E-8</v>
      </c>
      <c r="HR12" s="9">
        <f t="shared" si="217"/>
        <v>7.6638356196709607E-8</v>
      </c>
      <c r="HS12" s="9">
        <f t="shared" si="217"/>
        <v>7.657666168151036E-8</v>
      </c>
      <c r="HT12" s="9">
        <f t="shared" si="217"/>
        <v>7.6511246145059694E-8</v>
      </c>
      <c r="HU12" s="9">
        <f t="shared" si="217"/>
        <v>7.6441892491987529E-8</v>
      </c>
      <c r="HV12" s="9">
        <f t="shared" si="217"/>
        <v>7.6368369596556359E-8</v>
      </c>
      <c r="HW12" s="9">
        <f t="shared" si="217"/>
        <v>7.6290436088441327E-8</v>
      </c>
      <c r="HX12" s="9">
        <f t="shared" si="217"/>
        <v>7.6207834320399076E-8</v>
      </c>
      <c r="HY12" s="9">
        <f t="shared" si="217"/>
        <v>7.6120292717543841E-8</v>
      </c>
      <c r="HZ12" s="9">
        <f t="shared" si="217"/>
        <v>7.6027526371368386E-8</v>
      </c>
      <c r="IA12" s="9">
        <f t="shared" si="217"/>
        <v>7.5929232110569443E-8</v>
      </c>
      <c r="IB12" s="9">
        <f t="shared" si="217"/>
        <v>7.5825090497284111E-8</v>
      </c>
      <c r="IC12" s="9">
        <f t="shared" si="217"/>
        <v>7.5714764675938331E-8</v>
      </c>
      <c r="ID12" s="9">
        <f t="shared" si="217"/>
        <v>7.5597899151893274E-8</v>
      </c>
      <c r="IE12" s="9">
        <f t="shared" si="217"/>
        <v>7.5474117820527479E-8</v>
      </c>
      <c r="IF12" s="9">
        <f t="shared" si="217"/>
        <v>7.5343023660868942E-8</v>
      </c>
      <c r="IG12" s="9">
        <f t="shared" si="217"/>
        <v>7.5204199389574153E-8</v>
      </c>
      <c r="IH12" s="9">
        <f t="shared" si="217"/>
        <v>7.5057203457465677E-8</v>
      </c>
      <c r="II12" s="9">
        <f t="shared" si="217"/>
        <v>7.4901568741743601E-8</v>
      </c>
      <c r="IJ12" s="9">
        <f t="shared" si="217"/>
        <v>7.4736803824169029E-8</v>
      </c>
      <c r="IK12" s="9">
        <f t="shared" si="217"/>
        <v>7.4562391237738145E-8</v>
      </c>
      <c r="IL12" s="9">
        <f t="shared" si="217"/>
        <v>7.4377783248247675E-8</v>
      </c>
      <c r="IM12" s="9">
        <f t="shared" si="217"/>
        <v>7.4182402430556837E-8</v>
      </c>
      <c r="IN12" s="9">
        <f t="shared" si="217"/>
        <v>7.3975641413900686E-8</v>
      </c>
      <c r="IO12" s="9">
        <f t="shared" si="217"/>
        <v>7.3756857462597092E-8</v>
      </c>
      <c r="IP12" s="9">
        <f t="shared" si="217"/>
        <v>7.3525373984975302E-8</v>
      </c>
      <c r="IQ12" s="9">
        <f t="shared" si="217"/>
        <v>7.328047849537395E-8</v>
      </c>
      <c r="IR12" s="9">
        <f t="shared" si="217"/>
        <v>7.3021418781473031E-8</v>
      </c>
      <c r="IS12" s="9">
        <f t="shared" si="217"/>
        <v>7.2747401411124813E-8</v>
      </c>
      <c r="IT12" s="9">
        <f t="shared" si="217"/>
        <v>7.2457592435489842E-8</v>
      </c>
      <c r="IU12" s="9">
        <f t="shared" si="217"/>
        <v>7.2151109931477017E-8</v>
      </c>
      <c r="IV12" s="9">
        <f t="shared" si="217"/>
        <v>7.1827027550826046E-8</v>
      </c>
      <c r="IW12" s="9">
        <f t="shared" si="217"/>
        <v>7.1484366665315777E-8</v>
      </c>
      <c r="IX12" s="9">
        <f t="shared" si="217"/>
        <v>7.1122098028440539E-8</v>
      </c>
      <c r="IY12" s="9">
        <f t="shared" si="217"/>
        <v>7.0739137191936054E-8</v>
      </c>
      <c r="IZ12" s="9">
        <f t="shared" si="217"/>
        <v>7.0334341350922884E-8</v>
      </c>
      <c r="JA12" s="9">
        <f t="shared" si="217"/>
        <v>6.9906506262723071E-8</v>
      </c>
      <c r="JB12" s="9">
        <f t="shared" si="217"/>
        <v>6.9454365455432022E-8</v>
      </c>
      <c r="JC12" s="9">
        <f t="shared" si="217"/>
        <v>6.8976583843069169E-8</v>
      </c>
      <c r="JD12" s="9">
        <f t="shared" si="217"/>
        <v>6.8471757466605302E-8</v>
      </c>
      <c r="JE12" s="9">
        <f t="shared" si="217"/>
        <v>6.7938405548493216E-8</v>
      </c>
      <c r="JF12" s="9">
        <f t="shared" si="217"/>
        <v>6.7374972434443183E-8</v>
      </c>
      <c r="JG12" s="9">
        <f t="shared" si="217"/>
        <v>6.6779818550180505E-8</v>
      </c>
      <c r="JH12" s="9">
        <f t="shared" si="217"/>
        <v>6.6151219082348141E-8</v>
      </c>
      <c r="JI12" s="9">
        <f t="shared" si="217"/>
        <v>6.5487358964295114E-8</v>
      </c>
      <c r="JJ12" s="9">
        <f t="shared" si="217"/>
        <v>6.4786328678629834E-8</v>
      </c>
      <c r="JK12" s="9">
        <f t="shared" si="217"/>
        <v>6.404611831787039E-8</v>
      </c>
      <c r="JL12" s="9">
        <f t="shared" si="217"/>
        <v>6.3264613774152436E-8</v>
      </c>
      <c r="JM12" s="9">
        <f t="shared" si="217"/>
        <v>6.2439592474226931E-8</v>
      </c>
      <c r="JN12" s="9">
        <f t="shared" si="217"/>
        <v>6.1568714367334878E-8</v>
      </c>
      <c r="JO12" s="9">
        <f t="shared" si="217"/>
        <v>6.0649520125939568E-8</v>
      </c>
      <c r="JP12" s="9">
        <f t="shared" si="217"/>
        <v>5.9679424079544167E-8</v>
      </c>
      <c r="JQ12" s="9">
        <f t="shared" si="217"/>
        <v>5.8655705716116707E-8</v>
      </c>
      <c r="JR12" s="9">
        <f t="shared" si="217"/>
        <v>5.7575506392621655E-8</v>
      </c>
      <c r="JS12" s="9">
        <f t="shared" si="217"/>
        <v>5.6435819989615401E-8</v>
      </c>
      <c r="JT12" s="9">
        <f t="shared" si="214"/>
        <v>5.5233487030553056E-8</v>
      </c>
      <c r="JU12" s="9">
        <f t="shared" si="214"/>
        <v>5.3965186762728559E-8</v>
      </c>
      <c r="JV12" s="9">
        <f t="shared" si="214"/>
        <v>5.2627429758898964E-8</v>
      </c>
      <c r="JW12" s="9">
        <f t="shared" si="214"/>
        <v>5.1216549560273046E-8</v>
      </c>
      <c r="JX12" s="9">
        <f t="shared" si="214"/>
        <v>4.9728691891841439E-8</v>
      </c>
      <c r="JY12" s="9">
        <f t="shared" si="214"/>
        <v>4.8159810203177397E-8</v>
      </c>
      <c r="JZ12" s="9">
        <f t="shared" si="214"/>
        <v>4.6505651224430866E-8</v>
      </c>
      <c r="KA12" s="9">
        <f t="shared" si="214"/>
        <v>4.4761749504351928E-8</v>
      </c>
      <c r="KB12" s="9">
        <f t="shared" si="214"/>
        <v>4.2923414055548063E-8</v>
      </c>
      <c r="KC12" s="9">
        <f t="shared" si="214"/>
        <v>4.098571862530638E-8</v>
      </c>
      <c r="KD12" s="9">
        <f t="shared" si="214"/>
        <v>3.8943490623895204E-8</v>
      </c>
      <c r="KE12" s="9">
        <f t="shared" si="214"/>
        <v>3.6791299411017762E-8</v>
      </c>
      <c r="KF12" s="9">
        <f t="shared" si="214"/>
        <v>3.4523443495099297E-8</v>
      </c>
      <c r="KG12" s="9">
        <f t="shared" si="214"/>
        <v>3.213393730778239E-8</v>
      </c>
      <c r="KH12" s="9">
        <f t="shared" si="214"/>
        <v>2.9616499860563163E-8</v>
      </c>
      <c r="KI12" s="9">
        <f t="shared" si="214"/>
        <v>2.6964538636873295E-8</v>
      </c>
      <c r="KJ12" s="9">
        <f t="shared" si="212"/>
        <v>2.4171134928026471E-8</v>
      </c>
      <c r="KK12" s="9">
        <f t="shared" si="212"/>
        <v>2.1229028948792898E-8</v>
      </c>
      <c r="KL12" s="9">
        <f t="shared" si="212"/>
        <v>1.8130605839864549E-8</v>
      </c>
      <c r="KM12" s="9">
        <f t="shared" si="212"/>
        <v>1.4867874246979763E-8</v>
      </c>
      <c r="KN12" s="9">
        <f t="shared" si="212"/>
        <v>1.1432454610496031E-8</v>
      </c>
      <c r="KO12" s="9">
        <f t="shared" si="212"/>
        <v>7.815556084284701E-9</v>
      </c>
      <c r="KP12" s="9">
        <f t="shared" si="212"/>
        <v>4.0079602596612908E-9</v>
      </c>
    </row>
    <row r="13" spans="1:302" x14ac:dyDescent="0.25">
      <c r="B13" s="5">
        <f t="shared" si="209"/>
        <v>4.9200000000000017</v>
      </c>
      <c r="C13" s="9">
        <f t="shared" si="208"/>
        <v>8.1851250281799183E-8</v>
      </c>
      <c r="D13" s="9">
        <f t="shared" si="218"/>
        <v>8.1851250361095416E-8</v>
      </c>
      <c r="E13" s="9">
        <f t="shared" si="218"/>
        <v>8.1851250374494048E-8</v>
      </c>
      <c r="F13" s="9">
        <f t="shared" si="218"/>
        <v>8.1851250316934122E-8</v>
      </c>
      <c r="G13" s="9">
        <f t="shared" si="218"/>
        <v>8.1851250182960165E-8</v>
      </c>
      <c r="H13" s="9">
        <f t="shared" si="218"/>
        <v>8.1851249966691994E-8</v>
      </c>
      <c r="I13" s="9">
        <f t="shared" si="218"/>
        <v>8.1851249661792294E-8</v>
      </c>
      <c r="J13" s="9">
        <f t="shared" si="218"/>
        <v>8.1851250132956938E-8</v>
      </c>
      <c r="K13" s="9">
        <f t="shared" si="218"/>
        <v>8.1851249628667032E-8</v>
      </c>
      <c r="L13" s="9">
        <f t="shared" si="218"/>
        <v>8.1851249882934451E-8</v>
      </c>
      <c r="M13" s="9">
        <f t="shared" si="218"/>
        <v>8.1851250015693406E-8</v>
      </c>
      <c r="N13" s="9">
        <f t="shared" si="218"/>
        <v>8.1851250017744073E-8</v>
      </c>
      <c r="O13" s="9">
        <f t="shared" si="218"/>
        <v>8.1851249879177794E-8</v>
      </c>
      <c r="P13" s="9">
        <f t="shared" si="218"/>
        <v>8.185124958932349E-8</v>
      </c>
      <c r="Q13" s="9">
        <f t="shared" si="218"/>
        <v>8.1851250000443769E-8</v>
      </c>
      <c r="R13" s="9">
        <f t="shared" si="218"/>
        <v>8.1851249371549003E-8</v>
      </c>
      <c r="S13" s="9">
        <f t="shared" si="218"/>
        <v>8.1851249415715869E-8</v>
      </c>
      <c r="T13" s="9">
        <f t="shared" si="218"/>
        <v>8.1851249254851885E-8</v>
      </c>
      <c r="U13" s="9">
        <f t="shared" si="218"/>
        <v>8.1851249732835674E-8</v>
      </c>
      <c r="V13" s="9">
        <f t="shared" si="218"/>
        <v>8.1851249113320699E-8</v>
      </c>
      <c r="W13" s="9">
        <f t="shared" si="218"/>
        <v>8.1851249095946121E-8</v>
      </c>
      <c r="X13" s="9">
        <f t="shared" si="218"/>
        <v>8.1851249658146214E-8</v>
      </c>
      <c r="Y13" s="9">
        <f t="shared" si="218"/>
        <v>8.1851249066151539E-8</v>
      </c>
      <c r="Z13" s="9">
        <f t="shared" si="218"/>
        <v>8.1851249008551631E-8</v>
      </c>
      <c r="AA13" s="9">
        <f t="shared" si="218"/>
        <v>8.1851249458066497E-8</v>
      </c>
      <c r="AB13" s="9">
        <f t="shared" si="218"/>
        <v>8.1851248682523978E-8</v>
      </c>
      <c r="AC13" s="9">
        <f t="shared" si="218"/>
        <v>8.1851249208843953E-8</v>
      </c>
      <c r="AD13" s="9">
        <f t="shared" si="218"/>
        <v>8.1851249301933139E-8</v>
      </c>
      <c r="AE13" s="9">
        <f t="shared" si="218"/>
        <v>8.1851248929759435E-8</v>
      </c>
      <c r="AF13" s="9">
        <f t="shared" si="218"/>
        <v>8.1851248904984555E-8</v>
      </c>
      <c r="AG13" s="9">
        <f t="shared" si="218"/>
        <v>8.1851248341266235E-8</v>
      </c>
      <c r="AH13" s="9">
        <f t="shared" si="218"/>
        <v>8.1851248043689757E-8</v>
      </c>
      <c r="AI13" s="9">
        <f t="shared" si="218"/>
        <v>8.1851247966154108E-8</v>
      </c>
      <c r="AJ13" s="9">
        <f t="shared" si="218"/>
        <v>8.1851248059364657E-8</v>
      </c>
      <c r="AK13" s="9">
        <f t="shared" si="218"/>
        <v>8.1851248270599957E-8</v>
      </c>
      <c r="AL13" s="9">
        <f t="shared" si="218"/>
        <v>8.1851247703023005E-8</v>
      </c>
      <c r="AM13" s="9">
        <f t="shared" si="218"/>
        <v>8.1851247978279133E-8</v>
      </c>
      <c r="AN13" s="9">
        <f t="shared" si="218"/>
        <v>8.1851247352027269E-8</v>
      </c>
      <c r="AO13" s="9">
        <f t="shared" si="218"/>
        <v>8.1851247432702671E-8</v>
      </c>
      <c r="AP13" s="9">
        <f t="shared" si="218"/>
        <v>8.1851247306998084E-8</v>
      </c>
      <c r="AQ13" s="9">
        <f t="shared" si="218"/>
        <v>8.1851246895715877E-8</v>
      </c>
      <c r="AR13" s="9">
        <f t="shared" si="218"/>
        <v>8.1851246114062557E-8</v>
      </c>
      <c r="AS13" s="9">
        <f t="shared" si="218"/>
        <v>8.1851245703912541E-8</v>
      </c>
      <c r="AT13" s="9">
        <f t="shared" si="218"/>
        <v>8.1851245564711054E-8</v>
      </c>
      <c r="AU13" s="9">
        <f t="shared" si="218"/>
        <v>8.1851245589009888E-8</v>
      </c>
      <c r="AV13" s="9">
        <f t="shared" si="218"/>
        <v>8.1851244832636082E-8</v>
      </c>
      <c r="AW13" s="9">
        <f t="shared" si="218"/>
        <v>8.1851244832619379E-8</v>
      </c>
      <c r="AX13" s="9">
        <f t="shared" si="218"/>
        <v>8.1851243800159432E-8</v>
      </c>
      <c r="AY13" s="9">
        <f t="shared" si="218"/>
        <v>8.1851243250272009E-8</v>
      </c>
      <c r="AZ13" s="9">
        <f t="shared" si="218"/>
        <v>8.1851243029562208E-8</v>
      </c>
      <c r="BA13" s="9">
        <f t="shared" si="218"/>
        <v>8.1851242150419235E-8</v>
      </c>
      <c r="BB13" s="9">
        <f t="shared" si="218"/>
        <v>8.1851242086527301E-8</v>
      </c>
      <c r="BC13" s="9">
        <f t="shared" si="218"/>
        <v>8.1851241004464549E-8</v>
      </c>
      <c r="BD13" s="9">
        <f t="shared" si="218"/>
        <v>8.1851240348698642E-8</v>
      </c>
      <c r="BE13" s="9">
        <f t="shared" si="218"/>
        <v>8.1851239902408933E-8</v>
      </c>
      <c r="BF13" s="9">
        <f t="shared" si="218"/>
        <v>8.1851238615854613E-8</v>
      </c>
      <c r="BG13" s="9">
        <f t="shared" si="218"/>
        <v>8.185123787938755E-8</v>
      </c>
      <c r="BH13" s="9">
        <f t="shared" si="218"/>
        <v>8.1851237425623146E-8</v>
      </c>
      <c r="BI13" s="9">
        <f t="shared" si="218"/>
        <v>8.1851236154264398E-8</v>
      </c>
      <c r="BJ13" s="9">
        <f t="shared" si="218"/>
        <v>8.1851235391563918E-8</v>
      </c>
      <c r="BK13" s="9">
        <f t="shared" si="218"/>
        <v>8.185123399622198E-8</v>
      </c>
      <c r="BL13" s="9">
        <f t="shared" si="218"/>
        <v>8.18512324324637E-8</v>
      </c>
      <c r="BM13" s="9">
        <f t="shared" si="218"/>
        <v>8.1851231136471778E-8</v>
      </c>
      <c r="BN13" s="9">
        <f t="shared" si="218"/>
        <v>8.1851229705389867E-8</v>
      </c>
      <c r="BO13" s="9">
        <f t="shared" si="218"/>
        <v>8.1851227709360327E-8</v>
      </c>
      <c r="BP13" s="9">
        <f t="shared" si="215"/>
        <v>8.1851226303913948E-8</v>
      </c>
      <c r="BQ13" s="9">
        <f t="shared" si="215"/>
        <v>8.1851224186756698E-8</v>
      </c>
      <c r="BR13" s="9">
        <f t="shared" si="215"/>
        <v>8.1851222441756714E-8</v>
      </c>
      <c r="BS13" s="9">
        <f t="shared" si="215"/>
        <v>8.1851220501003154E-8</v>
      </c>
      <c r="BT13" s="9">
        <f t="shared" si="215"/>
        <v>8.1851217758856966E-8</v>
      </c>
      <c r="BU13" s="9">
        <f t="shared" si="215"/>
        <v>8.1851215172515606E-8</v>
      </c>
      <c r="BV13" s="9">
        <f t="shared" si="215"/>
        <v>8.1851212846726928E-8</v>
      </c>
      <c r="BW13" s="9">
        <f t="shared" si="215"/>
        <v>8.1851210036383457E-8</v>
      </c>
      <c r="BX13" s="9">
        <f t="shared" si="215"/>
        <v>8.1851206745419741E-8</v>
      </c>
      <c r="BY13" s="9">
        <f t="shared" si="215"/>
        <v>8.1851203717896572E-8</v>
      </c>
      <c r="BZ13" s="9">
        <f t="shared" si="215"/>
        <v>8.1851200040771475E-8</v>
      </c>
      <c r="CA13" s="9">
        <f t="shared" si="215"/>
        <v>8.1851195535932994E-8</v>
      </c>
      <c r="CB13" s="9">
        <f t="shared" si="215"/>
        <v>8.185119154437819E-8</v>
      </c>
      <c r="CC13" s="9">
        <f t="shared" si="215"/>
        <v>8.1851186947263278E-8</v>
      </c>
      <c r="CD13" s="9">
        <f t="shared" si="215"/>
        <v>8.1851182135863643E-8</v>
      </c>
      <c r="CE13" s="9">
        <f t="shared" si="215"/>
        <v>8.1851177414569704E-8</v>
      </c>
      <c r="CF13" s="9">
        <f t="shared" si="215"/>
        <v>8.1851171416879938E-8</v>
      </c>
      <c r="CG13" s="9">
        <f t="shared" si="215"/>
        <v>8.1851165840437101E-8</v>
      </c>
      <c r="CH13" s="9">
        <f t="shared" si="215"/>
        <v>8.1851159121654277E-8</v>
      </c>
      <c r="CI13" s="9">
        <f t="shared" si="215"/>
        <v>8.1851151953808387E-8</v>
      </c>
      <c r="CJ13" s="9">
        <f t="shared" si="215"/>
        <v>8.1851144908810808E-8</v>
      </c>
      <c r="CK13" s="9">
        <f t="shared" si="215"/>
        <v>8.1851136862336397E-8</v>
      </c>
      <c r="CL13" s="9">
        <f t="shared" si="215"/>
        <v>8.1851128128047397E-8</v>
      </c>
      <c r="CM13" s="9">
        <f t="shared" si="215"/>
        <v>8.1851118875089128E-8</v>
      </c>
      <c r="CN13" s="9">
        <f t="shared" si="215"/>
        <v>8.1851108338862536E-8</v>
      </c>
      <c r="CO13" s="9">
        <f t="shared" si="215"/>
        <v>8.1851097934775149E-8</v>
      </c>
      <c r="CP13" s="9">
        <f t="shared" si="215"/>
        <v>8.1851086562081697E-8</v>
      </c>
      <c r="CQ13" s="9">
        <f t="shared" si="215"/>
        <v>8.1851074495770952E-8</v>
      </c>
      <c r="CR13" s="9">
        <f t="shared" si="215"/>
        <v>8.1851061036099584E-8</v>
      </c>
      <c r="CS13" s="9">
        <f t="shared" si="215"/>
        <v>8.1851046827002713E-8</v>
      </c>
      <c r="CT13" s="9">
        <f t="shared" si="215"/>
        <v>8.1851031510801263E-8</v>
      </c>
      <c r="CU13" s="9">
        <f t="shared" si="215"/>
        <v>8.185101526565547E-8</v>
      </c>
      <c r="CV13" s="9">
        <f t="shared" si="215"/>
        <v>8.1850997242411259E-8</v>
      </c>
      <c r="CW13" s="9">
        <f t="shared" si="215"/>
        <v>8.1850978636819946E-8</v>
      </c>
      <c r="CX13" s="9">
        <f t="shared" si="215"/>
        <v>8.1850958040292301E-8</v>
      </c>
      <c r="CY13" s="9">
        <f t="shared" si="219"/>
        <v>8.1850936048877959E-8</v>
      </c>
      <c r="CZ13" s="9">
        <f t="shared" si="219"/>
        <v>8.1850912926701235E-8</v>
      </c>
      <c r="DA13" s="9">
        <f t="shared" si="219"/>
        <v>8.1850887820322977E-8</v>
      </c>
      <c r="DB13" s="9">
        <f t="shared" si="219"/>
        <v>8.1850861038301065E-8</v>
      </c>
      <c r="DC13" s="9">
        <f t="shared" si="219"/>
        <v>8.1850831726453326E-8</v>
      </c>
      <c r="DD13" s="9">
        <f t="shared" si="219"/>
        <v>8.1850800900773878E-8</v>
      </c>
      <c r="DE13" s="9">
        <f t="shared" si="219"/>
        <v>8.1850767597709433E-8</v>
      </c>
      <c r="DF13" s="9">
        <f t="shared" si="219"/>
        <v>8.185073190069938E-8</v>
      </c>
      <c r="DG13" s="9">
        <f t="shared" si="219"/>
        <v>8.185069338205263E-8</v>
      </c>
      <c r="DH13" s="9">
        <f t="shared" si="219"/>
        <v>8.1850652589513032E-8</v>
      </c>
      <c r="DI13" s="9">
        <f t="shared" si="219"/>
        <v>8.1850608731771765E-8</v>
      </c>
      <c r="DJ13" s="9">
        <f t="shared" si="219"/>
        <v>8.1850561918352531E-8</v>
      </c>
      <c r="DK13" s="9">
        <f t="shared" si="219"/>
        <v>8.185051084770109E-8</v>
      </c>
      <c r="DL13" s="9">
        <f t="shared" si="219"/>
        <v>8.1850456543762324E-8</v>
      </c>
      <c r="DM13" s="9">
        <f t="shared" si="219"/>
        <v>8.1850398529577422E-8</v>
      </c>
      <c r="DN13" s="9">
        <f t="shared" si="219"/>
        <v>8.1850336293032183E-8</v>
      </c>
      <c r="DO13" s="9">
        <f t="shared" si="219"/>
        <v>8.1850269986120368E-8</v>
      </c>
      <c r="DP13" s="9">
        <f t="shared" si="219"/>
        <v>8.1850198866534728E-8</v>
      </c>
      <c r="DQ13" s="9">
        <f t="shared" si="219"/>
        <v>8.1850121994475493E-8</v>
      </c>
      <c r="DR13" s="9">
        <f t="shared" si="219"/>
        <v>8.1850039666825196E-8</v>
      </c>
      <c r="DS13" s="9">
        <f t="shared" si="219"/>
        <v>8.1849951850382409E-8</v>
      </c>
      <c r="DT13" s="9">
        <f t="shared" si="219"/>
        <v>8.1849858114801548E-8</v>
      </c>
      <c r="DU13" s="9">
        <f t="shared" si="219"/>
        <v>8.1849757561788726E-8</v>
      </c>
      <c r="DV13" s="9">
        <f t="shared" si="219"/>
        <v>8.1849649493072853E-8</v>
      </c>
      <c r="DW13" s="9">
        <f t="shared" si="219"/>
        <v>8.1849534067518993E-8</v>
      </c>
      <c r="DX13" s="9">
        <f t="shared" si="219"/>
        <v>8.1849410725582503E-8</v>
      </c>
      <c r="DY13" s="9">
        <f t="shared" si="219"/>
        <v>8.1849278101201839E-8</v>
      </c>
      <c r="DZ13" s="9">
        <f t="shared" si="219"/>
        <v>8.1849136143611496E-8</v>
      </c>
      <c r="EA13" s="9">
        <f t="shared" si="219"/>
        <v>8.1848984527966835E-8</v>
      </c>
      <c r="EB13" s="9">
        <f t="shared" si="219"/>
        <v>8.1848822545878082E-8</v>
      </c>
      <c r="EC13" s="9">
        <f t="shared" si="219"/>
        <v>8.184864899005327E-8</v>
      </c>
      <c r="ED13" s="9">
        <f t="shared" si="219"/>
        <v>8.1848462766567214E-8</v>
      </c>
      <c r="EE13" s="9">
        <f t="shared" si="219"/>
        <v>8.1848264226626177E-8</v>
      </c>
      <c r="EF13" s="9">
        <f t="shared" si="219"/>
        <v>8.1848051356582043E-8</v>
      </c>
      <c r="EG13" s="9">
        <f t="shared" si="219"/>
        <v>8.1847824029678859E-8</v>
      </c>
      <c r="EH13" s="9">
        <f t="shared" si="219"/>
        <v>8.1847580915875885E-8</v>
      </c>
      <c r="EI13" s="9">
        <f t="shared" si="219"/>
        <v>8.1847320779918928E-8</v>
      </c>
      <c r="EJ13" s="9">
        <f t="shared" si="219"/>
        <v>8.1847042302992829E-8</v>
      </c>
      <c r="EK13" s="9">
        <f t="shared" si="219"/>
        <v>8.1846744621261149E-8</v>
      </c>
      <c r="EL13" s="9">
        <f t="shared" si="219"/>
        <v>8.1846426398073047E-8</v>
      </c>
      <c r="EM13" s="9">
        <f t="shared" si="219"/>
        <v>8.1846086340292149E-8</v>
      </c>
      <c r="EN13" s="9">
        <f t="shared" si="219"/>
        <v>8.1845722974358901E-8</v>
      </c>
      <c r="EO13" s="9">
        <f t="shared" si="219"/>
        <v>8.1845334410892066E-8</v>
      </c>
      <c r="EP13" s="9">
        <f t="shared" si="219"/>
        <v>8.184491953825471E-8</v>
      </c>
      <c r="EQ13" s="9">
        <f t="shared" si="219"/>
        <v>8.1844475592891317E-8</v>
      </c>
      <c r="ER13" s="9">
        <f t="shared" si="219"/>
        <v>8.1844001482664684E-8</v>
      </c>
      <c r="ES13" s="9">
        <f t="shared" si="219"/>
        <v>8.1843494607797563E-8</v>
      </c>
      <c r="ET13" s="9">
        <f t="shared" si="219"/>
        <v>8.1842953422165101E-8</v>
      </c>
      <c r="EU13" s="9">
        <f t="shared" si="219"/>
        <v>8.1842375662158937E-8</v>
      </c>
      <c r="EV13" s="9">
        <f t="shared" si="219"/>
        <v>8.1841757999859745E-8</v>
      </c>
      <c r="EW13" s="9">
        <f t="shared" si="219"/>
        <v>8.1841098529574431E-8</v>
      </c>
      <c r="EX13" s="9">
        <f t="shared" si="219"/>
        <v>8.1840394227493803E-8</v>
      </c>
      <c r="EY13" s="9">
        <f t="shared" si="219"/>
        <v>8.1839642674899913E-8</v>
      </c>
      <c r="EZ13" s="9">
        <f t="shared" si="219"/>
        <v>8.1838839484022771E-8</v>
      </c>
      <c r="FA13" s="9">
        <f t="shared" si="219"/>
        <v>8.1837982096872282E-8</v>
      </c>
      <c r="FB13" s="9">
        <f t="shared" si="219"/>
        <v>8.1837067156086915E-8</v>
      </c>
      <c r="FC13" s="9">
        <f t="shared" si="219"/>
        <v>8.1836090695807895E-8</v>
      </c>
      <c r="FD13" s="9">
        <f t="shared" si="219"/>
        <v>8.1835048300200633E-8</v>
      </c>
      <c r="FE13" s="9">
        <f t="shared" si="219"/>
        <v>8.1833935932111391E-8</v>
      </c>
      <c r="FF13" s="9">
        <f t="shared" si="219"/>
        <v>8.1832749314308005E-8</v>
      </c>
      <c r="FG13" s="9">
        <f t="shared" si="219"/>
        <v>8.1831482578967297E-8</v>
      </c>
      <c r="FH13" s="9">
        <f t="shared" si="219"/>
        <v>8.183013179596554E-8</v>
      </c>
      <c r="FI13" s="9">
        <f t="shared" si="219"/>
        <v>8.182869073393839E-8</v>
      </c>
      <c r="FJ13" s="9">
        <f t="shared" si="219"/>
        <v>8.1827153602741678E-8</v>
      </c>
      <c r="FK13" s="9">
        <f t="shared" si="216"/>
        <v>8.1825513542194327E-8</v>
      </c>
      <c r="FL13" s="9">
        <f t="shared" si="216"/>
        <v>8.1823765255072047E-8</v>
      </c>
      <c r="FM13" s="9">
        <f t="shared" si="216"/>
        <v>8.1821900615650066E-8</v>
      </c>
      <c r="FN13" s="9">
        <f t="shared" si="216"/>
        <v>8.1819913288782201E-8</v>
      </c>
      <c r="FO13" s="9">
        <f t="shared" si="216"/>
        <v>8.1817793551154375E-8</v>
      </c>
      <c r="FP13" s="9">
        <f t="shared" si="216"/>
        <v>8.1815534171172627E-8</v>
      </c>
      <c r="FQ13" s="9">
        <f t="shared" si="216"/>
        <v>8.1813126503848602E-8</v>
      </c>
      <c r="FR13" s="9">
        <f t="shared" si="216"/>
        <v>8.1810559316899714E-8</v>
      </c>
      <c r="FS13" s="9">
        <f t="shared" si="216"/>
        <v>8.1807824444217056E-8</v>
      </c>
      <c r="FT13" s="9">
        <f t="shared" si="216"/>
        <v>8.1804909256443418E-8</v>
      </c>
      <c r="FU13" s="9">
        <f t="shared" si="216"/>
        <v>8.1801803537959314E-8</v>
      </c>
      <c r="FV13" s="9">
        <f t="shared" si="216"/>
        <v>8.1798495258566586E-8</v>
      </c>
      <c r="FW13" s="9">
        <f t="shared" si="216"/>
        <v>8.1794970406570993E-8</v>
      </c>
      <c r="FX13" s="9">
        <f t="shared" si="216"/>
        <v>8.1791216150294744E-8</v>
      </c>
      <c r="FY13" s="9">
        <f t="shared" si="216"/>
        <v>8.1787217060280485E-8</v>
      </c>
      <c r="FZ13" s="9">
        <f t="shared" si="216"/>
        <v>8.1782958757893958E-8</v>
      </c>
      <c r="GA13" s="9">
        <f t="shared" si="216"/>
        <v>8.1778423273238951E-8</v>
      </c>
      <c r="GB13" s="9">
        <f t="shared" si="216"/>
        <v>8.1773595195039648E-8</v>
      </c>
      <c r="GC13" s="9">
        <f t="shared" si="216"/>
        <v>8.1768454103139391E-8</v>
      </c>
      <c r="GD13" s="9">
        <f t="shared" si="216"/>
        <v>8.1762981155480216E-8</v>
      </c>
      <c r="GE13" s="9">
        <f t="shared" si="216"/>
        <v>8.1757156035860297E-8</v>
      </c>
      <c r="GF13" s="9">
        <f t="shared" si="216"/>
        <v>8.1750955822470379E-8</v>
      </c>
      <c r="GG13" s="9">
        <f t="shared" si="216"/>
        <v>8.1744357094044101E-8</v>
      </c>
      <c r="GH13" s="9">
        <f t="shared" si="216"/>
        <v>8.1737334512213906E-8</v>
      </c>
      <c r="GI13" s="9">
        <f t="shared" si="216"/>
        <v>8.1729863289279259E-8</v>
      </c>
      <c r="GJ13" s="9">
        <f t="shared" si="216"/>
        <v>8.1721913438140905E-8</v>
      </c>
      <c r="GK13" s="9">
        <f t="shared" si="216"/>
        <v>8.171345727844329E-8</v>
      </c>
      <c r="GL13" s="9">
        <f t="shared" si="216"/>
        <v>8.170446134513794E-8</v>
      </c>
      <c r="GM13" s="9">
        <f t="shared" si="216"/>
        <v>8.1694893513184229E-8</v>
      </c>
      <c r="GN13" s="9">
        <f t="shared" si="216"/>
        <v>8.1684717221127545E-8</v>
      </c>
      <c r="GO13" s="9">
        <f t="shared" si="216"/>
        <v>8.1673896170308905E-8</v>
      </c>
      <c r="GP13" s="9">
        <f t="shared" si="216"/>
        <v>8.1662390145827223E-8</v>
      </c>
      <c r="GQ13" s="9">
        <f t="shared" si="216"/>
        <v>8.1650156608903878E-8</v>
      </c>
      <c r="GR13" s="9">
        <f t="shared" si="216"/>
        <v>8.1637150715271672E-8</v>
      </c>
      <c r="GS13" s="9">
        <f t="shared" si="216"/>
        <v>8.1623325744105954E-8</v>
      </c>
      <c r="GT13" s="9">
        <f t="shared" si="216"/>
        <v>8.1608631286401319E-8</v>
      </c>
      <c r="GU13" s="9">
        <f t="shared" si="216"/>
        <v>8.1593014463794537E-8</v>
      </c>
      <c r="GV13" s="9">
        <f t="shared" si="216"/>
        <v>8.1576418222895777E-8</v>
      </c>
      <c r="GW13" s="9">
        <f t="shared" si="216"/>
        <v>8.1558782620203955E-8</v>
      </c>
      <c r="GX13" s="9">
        <f t="shared" si="216"/>
        <v>8.1540045777331353E-8</v>
      </c>
      <c r="GY13" s="9">
        <f t="shared" si="216"/>
        <v>8.152014057732553E-8</v>
      </c>
      <c r="GZ13" s="9">
        <f t="shared" si="216"/>
        <v>8.1498994956226994E-8</v>
      </c>
      <c r="HA13" s="9">
        <f t="shared" si="216"/>
        <v>8.1476535079158382E-8</v>
      </c>
      <c r="HB13" s="9">
        <f t="shared" si="216"/>
        <v>8.1452680956310744E-8</v>
      </c>
      <c r="HC13" s="9">
        <f t="shared" si="216"/>
        <v>8.1427348833741833E-8</v>
      </c>
      <c r="HD13" s="9">
        <f t="shared" si="216"/>
        <v>8.1400449901960375E-8</v>
      </c>
      <c r="HE13" s="9">
        <f t="shared" si="216"/>
        <v>8.1371889221997929E-8</v>
      </c>
      <c r="HF13" s="9">
        <f t="shared" si="216"/>
        <v>8.1341568069621737E-8</v>
      </c>
      <c r="HG13" s="9">
        <f t="shared" si="216"/>
        <v>8.1309380618539555E-8</v>
      </c>
      <c r="HH13" s="9">
        <f t="shared" si="217"/>
        <v>8.1275214648774629E-8</v>
      </c>
      <c r="HI13" s="9">
        <f t="shared" si="217"/>
        <v>8.1238953639893057E-8</v>
      </c>
      <c r="HJ13" s="9">
        <f t="shared" si="217"/>
        <v>8.1200471237471272E-8</v>
      </c>
      <c r="HK13" s="9">
        <f t="shared" si="217"/>
        <v>8.1159636702673344E-8</v>
      </c>
      <c r="HL13" s="9">
        <f t="shared" si="217"/>
        <v>8.1116309478505263E-8</v>
      </c>
      <c r="HM13" s="9">
        <f t="shared" si="217"/>
        <v>8.1070342729778541E-8</v>
      </c>
      <c r="HN13" s="9">
        <f t="shared" si="217"/>
        <v>8.102157981266758E-8</v>
      </c>
      <c r="HO13" s="9">
        <f t="shared" si="217"/>
        <v>8.0969855792869551E-8</v>
      </c>
      <c r="HP13" s="9">
        <f t="shared" si="217"/>
        <v>8.0914995675576447E-8</v>
      </c>
      <c r="HQ13" s="9">
        <f t="shared" si="217"/>
        <v>8.0856816312685973E-8</v>
      </c>
      <c r="HR13" s="9">
        <f t="shared" si="217"/>
        <v>8.0795121797486475E-8</v>
      </c>
      <c r="HS13" s="9">
        <f t="shared" si="217"/>
        <v>8.0729706261035809E-8</v>
      </c>
      <c r="HT13" s="9">
        <f t="shared" si="217"/>
        <v>8.0660352607963948E-8</v>
      </c>
      <c r="HU13" s="9">
        <f t="shared" si="217"/>
        <v>8.0586829712532474E-8</v>
      </c>
      <c r="HV13" s="9">
        <f t="shared" si="217"/>
        <v>8.0508896204417442E-8</v>
      </c>
      <c r="HW13" s="9">
        <f t="shared" si="217"/>
        <v>8.0426294436375191E-8</v>
      </c>
      <c r="HX13" s="9">
        <f t="shared" si="217"/>
        <v>8.0338752833519955E-8</v>
      </c>
      <c r="HY13" s="9">
        <f t="shared" si="217"/>
        <v>8.0245986487344818E-8</v>
      </c>
      <c r="HZ13" s="9">
        <f t="shared" si="217"/>
        <v>8.0147692226545558E-8</v>
      </c>
      <c r="IA13" s="9">
        <f t="shared" si="217"/>
        <v>8.0043550613260226E-8</v>
      </c>
      <c r="IB13" s="9">
        <f t="shared" si="217"/>
        <v>7.9933224791914803E-8</v>
      </c>
      <c r="IC13" s="9">
        <f t="shared" si="217"/>
        <v>7.9816359267869389E-8</v>
      </c>
      <c r="ID13" s="9">
        <f t="shared" si="217"/>
        <v>7.9692577936503593E-8</v>
      </c>
      <c r="IE13" s="9">
        <f t="shared" si="217"/>
        <v>7.9561483776845056E-8</v>
      </c>
      <c r="IF13" s="9">
        <f t="shared" si="217"/>
        <v>7.9422659505550268E-8</v>
      </c>
      <c r="IG13" s="9">
        <f t="shared" si="217"/>
        <v>7.9275663573442268E-8</v>
      </c>
      <c r="IH13" s="9">
        <f t="shared" si="217"/>
        <v>7.9120028857719716E-8</v>
      </c>
      <c r="II13" s="9">
        <f t="shared" si="217"/>
        <v>7.8955263940145144E-8</v>
      </c>
      <c r="IJ13" s="9">
        <f t="shared" si="217"/>
        <v>7.878085135371463E-8</v>
      </c>
      <c r="IK13" s="9">
        <f t="shared" si="217"/>
        <v>7.8596243364223789E-8</v>
      </c>
      <c r="IL13" s="9">
        <f t="shared" si="217"/>
        <v>7.8400862546532952E-8</v>
      </c>
      <c r="IM13" s="9">
        <f t="shared" si="217"/>
        <v>7.81941015298768E-8</v>
      </c>
      <c r="IN13" s="9">
        <f t="shared" si="217"/>
        <v>7.7975317578573207E-8</v>
      </c>
      <c r="IO13" s="9">
        <f t="shared" si="217"/>
        <v>7.7743834100952131E-8</v>
      </c>
      <c r="IP13" s="9">
        <f t="shared" si="217"/>
        <v>7.7498938611350064E-8</v>
      </c>
      <c r="IQ13" s="9">
        <f t="shared" si="217"/>
        <v>7.7239878897449145E-8</v>
      </c>
      <c r="IR13" s="9">
        <f t="shared" si="217"/>
        <v>7.6965861527101801E-8</v>
      </c>
      <c r="IS13" s="9">
        <f t="shared" si="217"/>
        <v>7.6676052551465956E-8</v>
      </c>
      <c r="IT13" s="9">
        <f t="shared" si="217"/>
        <v>7.6369570047453132E-8</v>
      </c>
      <c r="IU13" s="9">
        <f t="shared" si="217"/>
        <v>7.604548766680216E-8</v>
      </c>
      <c r="IV13" s="9">
        <f t="shared" si="217"/>
        <v>7.5702826781291892E-8</v>
      </c>
      <c r="IW13" s="9">
        <f t="shared" si="217"/>
        <v>7.5340558144417395E-8</v>
      </c>
      <c r="IX13" s="9">
        <f t="shared" si="217"/>
        <v>7.4957597307912169E-8</v>
      </c>
      <c r="IY13" s="9">
        <f t="shared" si="217"/>
        <v>7.4552801466898999E-8</v>
      </c>
      <c r="IZ13" s="9">
        <f t="shared" si="217"/>
        <v>7.4124966378700509E-8</v>
      </c>
      <c r="JA13" s="9">
        <f t="shared" si="217"/>
        <v>7.3672825571408136E-8</v>
      </c>
      <c r="JB13" s="9">
        <f t="shared" si="217"/>
        <v>7.3195043959045284E-8</v>
      </c>
      <c r="JC13" s="9">
        <f t="shared" si="217"/>
        <v>7.2690217582581417E-8</v>
      </c>
      <c r="JD13" s="9">
        <f t="shared" si="217"/>
        <v>7.2156865664469331E-8</v>
      </c>
      <c r="JE13" s="9">
        <f t="shared" si="217"/>
        <v>7.1593432550421044E-8</v>
      </c>
      <c r="JF13" s="9">
        <f t="shared" si="217"/>
        <v>7.0998278666156619E-8</v>
      </c>
      <c r="JG13" s="9">
        <f t="shared" si="217"/>
        <v>7.0369679198324256E-8</v>
      </c>
      <c r="JH13" s="9">
        <f t="shared" si="217"/>
        <v>6.9705819080273346E-8</v>
      </c>
      <c r="JI13" s="9">
        <f t="shared" si="217"/>
        <v>6.9004788794605949E-8</v>
      </c>
      <c r="JJ13" s="9">
        <f t="shared" si="217"/>
        <v>6.8264578433846504E-8</v>
      </c>
      <c r="JK13" s="9">
        <f t="shared" si="217"/>
        <v>6.7483073890128551E-8</v>
      </c>
      <c r="JL13" s="9">
        <f t="shared" si="217"/>
        <v>6.6658052590203045E-8</v>
      </c>
      <c r="JM13" s="9">
        <f t="shared" si="217"/>
        <v>6.5787174483312792E-8</v>
      </c>
      <c r="JN13" s="9">
        <f t="shared" si="217"/>
        <v>6.4867980241915683E-8</v>
      </c>
      <c r="JO13" s="9">
        <f t="shared" si="217"/>
        <v>6.3897884195520281E-8</v>
      </c>
      <c r="JP13" s="9">
        <f t="shared" si="217"/>
        <v>6.2874165832095893E-8</v>
      </c>
      <c r="JQ13" s="9">
        <f t="shared" si="217"/>
        <v>6.179396650859777E-8</v>
      </c>
      <c r="JR13" s="9">
        <f t="shared" si="217"/>
        <v>6.0654280105591516E-8</v>
      </c>
      <c r="JS13" s="9">
        <f t="shared" ref="JS13:KP13" si="220">NORMDIST($B13,0,1,0)-$B13*(1-NORMDIST($B13,0,1,1))-(NORMDIST($B13+JS$4,0,1,0)-($B13+JS$4)*(1-NORMDIST($B13+JS$4,0,1,1)))</f>
        <v>5.9451947146529171E-8</v>
      </c>
      <c r="JT13" s="9">
        <f t="shared" si="220"/>
        <v>5.8183646878704674E-8</v>
      </c>
      <c r="JU13" s="9">
        <f t="shared" si="220"/>
        <v>5.6845889874879102E-8</v>
      </c>
      <c r="JV13" s="9">
        <f t="shared" si="220"/>
        <v>5.5435009676249161E-8</v>
      </c>
      <c r="JW13" s="9">
        <f t="shared" si="220"/>
        <v>5.3947152007817554E-8</v>
      </c>
      <c r="JX13" s="9">
        <f t="shared" si="220"/>
        <v>5.2378270319158171E-8</v>
      </c>
      <c r="JY13" s="9">
        <f t="shared" si="220"/>
        <v>5.0724111340406981E-8</v>
      </c>
      <c r="JZ13" s="9">
        <f t="shared" si="220"/>
        <v>4.8980209620328043E-8</v>
      </c>
      <c r="KA13" s="9">
        <f t="shared" si="220"/>
        <v>4.7141874171524178E-8</v>
      </c>
      <c r="KB13" s="9">
        <f t="shared" si="220"/>
        <v>4.5204178741282495E-8</v>
      </c>
      <c r="KC13" s="9">
        <f t="shared" si="220"/>
        <v>4.3161950739875342E-8</v>
      </c>
      <c r="KD13" s="9">
        <f t="shared" si="220"/>
        <v>4.1009759526993877E-8</v>
      </c>
      <c r="KE13" s="9">
        <f t="shared" si="220"/>
        <v>3.8741903611075412E-8</v>
      </c>
      <c r="KF13" s="9">
        <f t="shared" si="220"/>
        <v>3.6352397423758504E-8</v>
      </c>
      <c r="KG13" s="9">
        <f t="shared" si="220"/>
        <v>3.3834959976546689E-8</v>
      </c>
      <c r="KH13" s="9">
        <f t="shared" si="220"/>
        <v>3.118299875284941E-8</v>
      </c>
      <c r="KI13" s="9">
        <f t="shared" si="220"/>
        <v>2.8389595044002585E-8</v>
      </c>
      <c r="KJ13" s="9">
        <f t="shared" si="220"/>
        <v>2.5447489064769013E-8</v>
      </c>
      <c r="KK13" s="9">
        <f t="shared" si="220"/>
        <v>2.2349065955846593E-8</v>
      </c>
      <c r="KL13" s="9">
        <f t="shared" si="220"/>
        <v>1.9086334362955878E-8</v>
      </c>
      <c r="KM13" s="9">
        <f t="shared" si="220"/>
        <v>1.5650914726472145E-8</v>
      </c>
      <c r="KN13" s="9">
        <f t="shared" si="220"/>
        <v>1.2034016200260816E-8</v>
      </c>
      <c r="KO13" s="9">
        <f t="shared" si="220"/>
        <v>8.2264203756446052E-9</v>
      </c>
      <c r="KP13" s="9">
        <f t="shared" si="220"/>
        <v>4.2184601161861788E-9</v>
      </c>
    </row>
    <row r="14" spans="1:302" x14ac:dyDescent="0.25">
      <c r="B14" s="5">
        <f t="shared" si="209"/>
        <v>4.9100000000000019</v>
      </c>
      <c r="C14" s="9">
        <f t="shared" si="208"/>
        <v>8.6290837613739129E-8</v>
      </c>
      <c r="D14" s="9">
        <f t="shared" si="218"/>
        <v>8.629083762713776E-8</v>
      </c>
      <c r="E14" s="9">
        <f t="shared" si="218"/>
        <v>8.6290837569577835E-8</v>
      </c>
      <c r="F14" s="9">
        <f t="shared" si="218"/>
        <v>8.6290837435603878E-8</v>
      </c>
      <c r="G14" s="9">
        <f t="shared" si="218"/>
        <v>8.6290837219335707E-8</v>
      </c>
      <c r="H14" s="9">
        <f t="shared" si="218"/>
        <v>8.6290836914436007E-8</v>
      </c>
      <c r="I14" s="9">
        <f t="shared" si="218"/>
        <v>8.6290837385600651E-8</v>
      </c>
      <c r="J14" s="9">
        <f t="shared" si="218"/>
        <v>8.6290836881310745E-8</v>
      </c>
      <c r="K14" s="9">
        <f t="shared" si="218"/>
        <v>8.6290837135578164E-8</v>
      </c>
      <c r="L14" s="9">
        <f t="shared" si="218"/>
        <v>8.6290837268337119E-8</v>
      </c>
      <c r="M14" s="9">
        <f t="shared" si="218"/>
        <v>8.6290837270387785E-8</v>
      </c>
      <c r="N14" s="9">
        <f t="shared" si="218"/>
        <v>8.6290837131821507E-8</v>
      </c>
      <c r="O14" s="9">
        <f t="shared" si="218"/>
        <v>8.6290836841967203E-8</v>
      </c>
      <c r="P14" s="9">
        <f t="shared" si="218"/>
        <v>8.6290837253087482E-8</v>
      </c>
      <c r="Q14" s="9">
        <f t="shared" si="218"/>
        <v>8.6290836624192716E-8</v>
      </c>
      <c r="R14" s="9">
        <f t="shared" si="218"/>
        <v>8.6290836668359581E-8</v>
      </c>
      <c r="S14" s="9">
        <f t="shared" si="218"/>
        <v>8.6290836507495597E-8</v>
      </c>
      <c r="T14" s="9">
        <f t="shared" si="218"/>
        <v>8.6290836985479386E-8</v>
      </c>
      <c r="U14" s="9">
        <f t="shared" si="218"/>
        <v>8.6290836365964412E-8</v>
      </c>
      <c r="V14" s="9">
        <f t="shared" si="218"/>
        <v>8.6290836348589834E-8</v>
      </c>
      <c r="W14" s="9">
        <f t="shared" si="218"/>
        <v>8.6290836910789927E-8</v>
      </c>
      <c r="X14" s="9">
        <f t="shared" si="218"/>
        <v>8.6290836318795251E-8</v>
      </c>
      <c r="Y14" s="9">
        <f t="shared" si="218"/>
        <v>8.6290836261195343E-8</v>
      </c>
      <c r="Z14" s="9">
        <f t="shared" si="218"/>
        <v>8.629083671071021E-8</v>
      </c>
      <c r="AA14" s="9">
        <f t="shared" si="218"/>
        <v>8.629083593516769E-8</v>
      </c>
      <c r="AB14" s="9">
        <f t="shared" si="218"/>
        <v>8.6290836461487666E-8</v>
      </c>
      <c r="AC14" s="9">
        <f t="shared" si="218"/>
        <v>8.6290836554576851E-8</v>
      </c>
      <c r="AD14" s="9">
        <f t="shared" si="218"/>
        <v>8.6290836182403148E-8</v>
      </c>
      <c r="AE14" s="9">
        <f t="shared" si="218"/>
        <v>8.6290836157628268E-8</v>
      </c>
      <c r="AF14" s="9">
        <f t="shared" si="218"/>
        <v>8.6290835593909948E-8</v>
      </c>
      <c r="AG14" s="9">
        <f t="shared" si="218"/>
        <v>8.6290835296333469E-8</v>
      </c>
      <c r="AH14" s="9">
        <f t="shared" si="218"/>
        <v>8.629083521879782E-8</v>
      </c>
      <c r="AI14" s="9">
        <f t="shared" si="218"/>
        <v>8.629083531200837E-8</v>
      </c>
      <c r="AJ14" s="9">
        <f t="shared" si="218"/>
        <v>8.629083552324367E-8</v>
      </c>
      <c r="AK14" s="9">
        <f t="shared" si="218"/>
        <v>8.6290834955666718E-8</v>
      </c>
      <c r="AL14" s="9">
        <f t="shared" si="218"/>
        <v>8.6290835230922846E-8</v>
      </c>
      <c r="AM14" s="9">
        <f t="shared" si="218"/>
        <v>8.6290834604670982E-8</v>
      </c>
      <c r="AN14" s="9">
        <f t="shared" si="218"/>
        <v>8.6290834685346383E-8</v>
      </c>
      <c r="AO14" s="9">
        <f t="shared" si="218"/>
        <v>8.6290834559641797E-8</v>
      </c>
      <c r="AP14" s="9">
        <f t="shared" si="218"/>
        <v>8.6290834148359589E-8</v>
      </c>
      <c r="AQ14" s="9">
        <f t="shared" si="218"/>
        <v>8.629083336670627E-8</v>
      </c>
      <c r="AR14" s="9">
        <f t="shared" si="218"/>
        <v>8.6290832956556254E-8</v>
      </c>
      <c r="AS14" s="9">
        <f t="shared" si="218"/>
        <v>8.6290832817354767E-8</v>
      </c>
      <c r="AT14" s="9">
        <f t="shared" si="218"/>
        <v>8.6290832841653601E-8</v>
      </c>
      <c r="AU14" s="9">
        <f t="shared" si="218"/>
        <v>8.6290832085279794E-8</v>
      </c>
      <c r="AV14" s="9">
        <f t="shared" si="218"/>
        <v>8.6290832085263092E-8</v>
      </c>
      <c r="AW14" s="9">
        <f t="shared" si="218"/>
        <v>8.6290831052803145E-8</v>
      </c>
      <c r="AX14" s="9">
        <f t="shared" si="218"/>
        <v>8.6290830502915721E-8</v>
      </c>
      <c r="AY14" s="9">
        <f t="shared" si="218"/>
        <v>8.6290830282205921E-8</v>
      </c>
      <c r="AZ14" s="9">
        <f t="shared" si="218"/>
        <v>8.6290829403062947E-8</v>
      </c>
      <c r="BA14" s="9">
        <f t="shared" si="218"/>
        <v>8.6290829339171014E-8</v>
      </c>
      <c r="BB14" s="9">
        <f t="shared" si="218"/>
        <v>8.6290828257108261E-8</v>
      </c>
      <c r="BC14" s="9">
        <f t="shared" si="218"/>
        <v>8.6290827601342355E-8</v>
      </c>
      <c r="BD14" s="9">
        <f t="shared" si="218"/>
        <v>8.6290827155052646E-8</v>
      </c>
      <c r="BE14" s="9">
        <f t="shared" si="218"/>
        <v>8.6290825868498326E-8</v>
      </c>
      <c r="BF14" s="9">
        <f t="shared" si="218"/>
        <v>8.6290825132031263E-8</v>
      </c>
      <c r="BG14" s="9">
        <f t="shared" si="218"/>
        <v>8.6290824678266859E-8</v>
      </c>
      <c r="BH14" s="9">
        <f t="shared" si="218"/>
        <v>8.6290823406908111E-8</v>
      </c>
      <c r="BI14" s="9">
        <f t="shared" si="218"/>
        <v>8.629082264420763E-8</v>
      </c>
      <c r="BJ14" s="9">
        <f t="shared" si="218"/>
        <v>8.6290821248865692E-8</v>
      </c>
      <c r="BK14" s="9">
        <f t="shared" si="218"/>
        <v>8.6290819685107412E-8</v>
      </c>
      <c r="BL14" s="9">
        <f t="shared" si="218"/>
        <v>8.6290818389115491E-8</v>
      </c>
      <c r="BM14" s="9">
        <f t="shared" si="218"/>
        <v>8.629081695803358E-8</v>
      </c>
      <c r="BN14" s="9">
        <f t="shared" si="218"/>
        <v>8.629081496200404E-8</v>
      </c>
      <c r="BO14" s="9">
        <f t="shared" ref="BO14:CZ17" si="221">NORMDIST($B14,0,1,0)-$B14*(1-NORMDIST($B14,0,1,1))-(NORMDIST($B14+BO$4,0,1,0)-($B14+BO$4)*(1-NORMDIST($B14+BO$4,0,1,1)))</f>
        <v>8.629081355655766E-8</v>
      </c>
      <c r="BP14" s="9">
        <f t="shared" si="221"/>
        <v>8.629081143940041E-8</v>
      </c>
      <c r="BQ14" s="9">
        <f t="shared" si="221"/>
        <v>8.6290809694400426E-8</v>
      </c>
      <c r="BR14" s="9">
        <f t="shared" si="221"/>
        <v>8.6290807753646866E-8</v>
      </c>
      <c r="BS14" s="9">
        <f t="shared" si="221"/>
        <v>8.6290805011500678E-8</v>
      </c>
      <c r="BT14" s="9">
        <f t="shared" si="221"/>
        <v>8.6290802425159318E-8</v>
      </c>
      <c r="BU14" s="9">
        <f t="shared" si="221"/>
        <v>8.629080009937064E-8</v>
      </c>
      <c r="BV14" s="9">
        <f t="shared" si="221"/>
        <v>8.6290797289027169E-8</v>
      </c>
      <c r="BW14" s="9">
        <f t="shared" si="221"/>
        <v>8.6290793998063453E-8</v>
      </c>
      <c r="BX14" s="9">
        <f t="shared" si="221"/>
        <v>8.6290790970540285E-8</v>
      </c>
      <c r="BY14" s="9">
        <f t="shared" si="221"/>
        <v>8.6290787293415187E-8</v>
      </c>
      <c r="BZ14" s="9">
        <f t="shared" si="221"/>
        <v>8.6290782788576707E-8</v>
      </c>
      <c r="CA14" s="9">
        <f t="shared" si="221"/>
        <v>8.6290778797021902E-8</v>
      </c>
      <c r="CB14" s="9">
        <f t="shared" si="221"/>
        <v>8.6290774199906991E-8</v>
      </c>
      <c r="CC14" s="9">
        <f t="shared" si="221"/>
        <v>8.6290769388507355E-8</v>
      </c>
      <c r="CD14" s="9">
        <f t="shared" si="221"/>
        <v>8.6290764667213417E-8</v>
      </c>
      <c r="CE14" s="9">
        <f t="shared" si="221"/>
        <v>8.6290758669523651E-8</v>
      </c>
      <c r="CF14" s="9">
        <f t="shared" si="221"/>
        <v>8.6290753093080813E-8</v>
      </c>
      <c r="CG14" s="9">
        <f t="shared" si="221"/>
        <v>8.629074637429799E-8</v>
      </c>
      <c r="CH14" s="9">
        <f t="shared" si="221"/>
        <v>8.6290739206452099E-8</v>
      </c>
      <c r="CI14" s="9">
        <f t="shared" si="221"/>
        <v>8.6290732161454521E-8</v>
      </c>
      <c r="CJ14" s="9">
        <f t="shared" si="221"/>
        <v>8.629072411498011E-8</v>
      </c>
      <c r="CK14" s="9">
        <f t="shared" si="221"/>
        <v>8.629071538069111E-8</v>
      </c>
      <c r="CL14" s="9">
        <f t="shared" si="221"/>
        <v>8.629070612773284E-8</v>
      </c>
      <c r="CM14" s="9">
        <f t="shared" si="221"/>
        <v>8.6290695591506249E-8</v>
      </c>
      <c r="CN14" s="9">
        <f t="shared" si="221"/>
        <v>8.6290685187418861E-8</v>
      </c>
      <c r="CO14" s="9">
        <f t="shared" si="221"/>
        <v>8.629067381472541E-8</v>
      </c>
      <c r="CP14" s="9">
        <f t="shared" si="221"/>
        <v>8.6290661748414664E-8</v>
      </c>
      <c r="CQ14" s="9">
        <f t="shared" si="221"/>
        <v>8.6290648288743296E-8</v>
      </c>
      <c r="CR14" s="9">
        <f t="shared" si="221"/>
        <v>8.6290634079646426E-8</v>
      </c>
      <c r="CS14" s="9">
        <f t="shared" si="221"/>
        <v>8.6290618763444975E-8</v>
      </c>
      <c r="CT14" s="9">
        <f t="shared" si="221"/>
        <v>8.6290602518299183E-8</v>
      </c>
      <c r="CU14" s="9">
        <f t="shared" si="221"/>
        <v>8.6290584495054972E-8</v>
      </c>
      <c r="CV14" s="9">
        <f t="shared" si="221"/>
        <v>8.6290565889463658E-8</v>
      </c>
      <c r="CW14" s="9">
        <f t="shared" si="221"/>
        <v>8.6290545292936014E-8</v>
      </c>
      <c r="CX14" s="9">
        <f t="shared" si="221"/>
        <v>8.6290523301521672E-8</v>
      </c>
      <c r="CY14" s="9">
        <f t="shared" si="221"/>
        <v>8.6290500179344947E-8</v>
      </c>
      <c r="CZ14" s="9">
        <f t="shared" si="221"/>
        <v>8.629047507296669E-8</v>
      </c>
      <c r="DA14" s="9">
        <f t="shared" si="219"/>
        <v>8.6290448290944777E-8</v>
      </c>
      <c r="DB14" s="9">
        <f t="shared" si="219"/>
        <v>8.6290418979097038E-8</v>
      </c>
      <c r="DC14" s="9">
        <f t="shared" si="219"/>
        <v>8.629038815341759E-8</v>
      </c>
      <c r="DD14" s="9">
        <f t="shared" si="219"/>
        <v>8.6290354850353145E-8</v>
      </c>
      <c r="DE14" s="9">
        <f t="shared" si="219"/>
        <v>8.6290319153343092E-8</v>
      </c>
      <c r="DF14" s="9">
        <f t="shared" si="219"/>
        <v>8.6290280634696343E-8</v>
      </c>
      <c r="DG14" s="9">
        <f t="shared" si="219"/>
        <v>8.6290239842156745E-8</v>
      </c>
      <c r="DH14" s="9">
        <f t="shared" si="219"/>
        <v>8.6290195984415477E-8</v>
      </c>
      <c r="DI14" s="9">
        <f t="shared" si="219"/>
        <v>8.6290149170996244E-8</v>
      </c>
      <c r="DJ14" s="9">
        <f t="shared" si="219"/>
        <v>8.6290098100344802E-8</v>
      </c>
      <c r="DK14" s="9">
        <f t="shared" si="219"/>
        <v>8.6290043796406037E-8</v>
      </c>
      <c r="DL14" s="9">
        <f t="shared" si="219"/>
        <v>8.6289985782221135E-8</v>
      </c>
      <c r="DM14" s="9">
        <f t="shared" si="219"/>
        <v>8.6289923545675895E-8</v>
      </c>
      <c r="DN14" s="9">
        <f t="shared" si="219"/>
        <v>8.628985723876408E-8</v>
      </c>
      <c r="DO14" s="9">
        <f t="shared" si="219"/>
        <v>8.6289786119178441E-8</v>
      </c>
      <c r="DP14" s="9">
        <f t="shared" si="219"/>
        <v>8.6289709247119206E-8</v>
      </c>
      <c r="DQ14" s="9">
        <f t="shared" si="219"/>
        <v>8.6289626919468909E-8</v>
      </c>
      <c r="DR14" s="9">
        <f t="shared" si="219"/>
        <v>8.6289539103026122E-8</v>
      </c>
      <c r="DS14" s="9">
        <f t="shared" si="219"/>
        <v>8.628944536744526E-8</v>
      </c>
      <c r="DT14" s="9">
        <f t="shared" si="219"/>
        <v>8.6289344814432452E-8</v>
      </c>
      <c r="DU14" s="9">
        <f t="shared" si="219"/>
        <v>8.6289236745716565E-8</v>
      </c>
      <c r="DV14" s="9">
        <f t="shared" si="219"/>
        <v>8.6289121320162706E-8</v>
      </c>
      <c r="DW14" s="9">
        <f t="shared" si="219"/>
        <v>8.6288997978226216E-8</v>
      </c>
      <c r="DX14" s="9">
        <f t="shared" si="219"/>
        <v>8.6288865353845551E-8</v>
      </c>
      <c r="DY14" s="9">
        <f t="shared" si="219"/>
        <v>8.6288723396255208E-8</v>
      </c>
      <c r="DZ14" s="9">
        <f t="shared" si="219"/>
        <v>8.6288571780610547E-8</v>
      </c>
      <c r="EA14" s="9">
        <f t="shared" si="219"/>
        <v>8.6288409798521795E-8</v>
      </c>
      <c r="EB14" s="9">
        <f t="shared" si="219"/>
        <v>8.6288236242696983E-8</v>
      </c>
      <c r="EC14" s="9">
        <f t="shared" si="219"/>
        <v>8.6288050019210926E-8</v>
      </c>
      <c r="ED14" s="9">
        <f t="shared" si="219"/>
        <v>8.628785147926989E-8</v>
      </c>
      <c r="EE14" s="9">
        <f t="shared" si="219"/>
        <v>8.6287638609225756E-8</v>
      </c>
      <c r="EF14" s="9">
        <f t="shared" si="219"/>
        <v>8.6287411282322572E-8</v>
      </c>
      <c r="EG14" s="9">
        <f t="shared" si="219"/>
        <v>8.6287168168519598E-8</v>
      </c>
      <c r="EH14" s="9">
        <f t="shared" si="219"/>
        <v>8.6286908032562641E-8</v>
      </c>
      <c r="EI14" s="9">
        <f t="shared" si="219"/>
        <v>8.6286629555636542E-8</v>
      </c>
      <c r="EJ14" s="9">
        <f t="shared" si="219"/>
        <v>8.6286331873904861E-8</v>
      </c>
      <c r="EK14" s="9">
        <f t="shared" si="219"/>
        <v>8.628601365071676E-8</v>
      </c>
      <c r="EL14" s="9">
        <f t="shared" si="219"/>
        <v>8.6285673592935862E-8</v>
      </c>
      <c r="EM14" s="9">
        <f t="shared" si="219"/>
        <v>8.6285310227002614E-8</v>
      </c>
      <c r="EN14" s="9">
        <f t="shared" si="219"/>
        <v>8.6284921663535779E-8</v>
      </c>
      <c r="EO14" s="9">
        <f t="shared" si="219"/>
        <v>8.6284506790898422E-8</v>
      </c>
      <c r="EP14" s="9">
        <f t="shared" si="219"/>
        <v>8.6284062845535029E-8</v>
      </c>
      <c r="EQ14" s="9">
        <f t="shared" si="219"/>
        <v>8.6283588735308396E-8</v>
      </c>
      <c r="ER14" s="9">
        <f t="shared" si="219"/>
        <v>8.6283081860441289E-8</v>
      </c>
      <c r="ES14" s="9">
        <f t="shared" si="219"/>
        <v>8.6282540674808813E-8</v>
      </c>
      <c r="ET14" s="9">
        <f t="shared" si="219"/>
        <v>8.628196291480265E-8</v>
      </c>
      <c r="EU14" s="9">
        <f t="shared" si="219"/>
        <v>8.6281345252503457E-8</v>
      </c>
      <c r="EV14" s="9">
        <f t="shared" si="219"/>
        <v>8.6280685782218144E-8</v>
      </c>
      <c r="EW14" s="9">
        <f t="shared" si="219"/>
        <v>8.6279981480137516E-8</v>
      </c>
      <c r="EX14" s="9">
        <f t="shared" si="219"/>
        <v>8.6279229927543625E-8</v>
      </c>
      <c r="EY14" s="9">
        <f t="shared" si="219"/>
        <v>8.6278426736666483E-8</v>
      </c>
      <c r="EZ14" s="9">
        <f t="shared" si="219"/>
        <v>8.6277569349515994E-8</v>
      </c>
      <c r="FA14" s="9">
        <f t="shared" si="219"/>
        <v>8.6276654408730628E-8</v>
      </c>
      <c r="FB14" s="9">
        <f t="shared" si="219"/>
        <v>8.6275677948451607E-8</v>
      </c>
      <c r="FC14" s="9">
        <f t="shared" si="219"/>
        <v>8.6274635552844345E-8</v>
      </c>
      <c r="FD14" s="9">
        <f t="shared" si="219"/>
        <v>8.6273523184755103E-8</v>
      </c>
      <c r="FE14" s="9">
        <f t="shared" si="219"/>
        <v>8.627233656695173E-8</v>
      </c>
      <c r="FF14" s="9">
        <f t="shared" si="219"/>
        <v>8.6271069831611009E-8</v>
      </c>
      <c r="FG14" s="9">
        <f t="shared" si="219"/>
        <v>8.6269719048609253E-8</v>
      </c>
      <c r="FH14" s="9">
        <f t="shared" si="219"/>
        <v>8.6268277986582103E-8</v>
      </c>
      <c r="FI14" s="9">
        <f t="shared" si="219"/>
        <v>8.6266740855385391E-8</v>
      </c>
      <c r="FJ14" s="9">
        <f t="shared" si="219"/>
        <v>8.626510079483804E-8</v>
      </c>
      <c r="FK14" s="9">
        <f t="shared" si="216"/>
        <v>8.626335250771576E-8</v>
      </c>
      <c r="FL14" s="9">
        <f t="shared" si="216"/>
        <v>8.6261487868293779E-8</v>
      </c>
      <c r="FM14" s="9">
        <f t="shared" si="216"/>
        <v>8.6259500541425927E-8</v>
      </c>
      <c r="FN14" s="9">
        <f t="shared" si="216"/>
        <v>8.6257380803798087E-8</v>
      </c>
      <c r="FO14" s="9">
        <f t="shared" si="216"/>
        <v>8.6255121423816339E-8</v>
      </c>
      <c r="FP14" s="9">
        <f t="shared" si="216"/>
        <v>8.6252713756492328E-8</v>
      </c>
      <c r="FQ14" s="9">
        <f t="shared" si="216"/>
        <v>8.6250146569543427E-8</v>
      </c>
      <c r="FR14" s="9">
        <f t="shared" si="216"/>
        <v>8.6247411696860769E-8</v>
      </c>
      <c r="FS14" s="9">
        <f t="shared" si="216"/>
        <v>8.6244496509087131E-8</v>
      </c>
      <c r="FT14" s="9">
        <f t="shared" si="216"/>
        <v>8.6241390790603026E-8</v>
      </c>
      <c r="FU14" s="9">
        <f t="shared" si="216"/>
        <v>8.6238082511210312E-8</v>
      </c>
      <c r="FV14" s="9">
        <f t="shared" si="216"/>
        <v>8.6234557659214706E-8</v>
      </c>
      <c r="FW14" s="9">
        <f t="shared" si="216"/>
        <v>8.6230803402938456E-8</v>
      </c>
      <c r="FX14" s="9">
        <f t="shared" si="216"/>
        <v>8.6226804312924211E-8</v>
      </c>
      <c r="FY14" s="9">
        <f t="shared" si="216"/>
        <v>8.622254601053767E-8</v>
      </c>
      <c r="FZ14" s="9">
        <f t="shared" si="216"/>
        <v>8.6218010525882663E-8</v>
      </c>
      <c r="GA14" s="9">
        <f t="shared" si="216"/>
        <v>8.621318244768336E-8</v>
      </c>
      <c r="GB14" s="9">
        <f t="shared" si="216"/>
        <v>8.6208041355783103E-8</v>
      </c>
      <c r="GC14" s="9">
        <f t="shared" si="216"/>
        <v>8.6202568408123955E-8</v>
      </c>
      <c r="GD14" s="9">
        <f t="shared" si="216"/>
        <v>8.6196743288504009E-8</v>
      </c>
      <c r="GE14" s="9">
        <f t="shared" si="216"/>
        <v>8.6190543075114092E-8</v>
      </c>
      <c r="GF14" s="9">
        <f t="shared" si="216"/>
        <v>8.618394434668784E-8</v>
      </c>
      <c r="GG14" s="9">
        <f t="shared" si="216"/>
        <v>8.6176921764857618E-8</v>
      </c>
      <c r="GH14" s="9">
        <f t="shared" si="216"/>
        <v>8.6169450541922971E-8</v>
      </c>
      <c r="GI14" s="9">
        <f t="shared" si="216"/>
        <v>8.6161500690784618E-8</v>
      </c>
      <c r="GJ14" s="9">
        <f t="shared" si="216"/>
        <v>8.6153044531087002E-8</v>
      </c>
      <c r="GK14" s="9">
        <f t="shared" si="216"/>
        <v>8.6144048597781693E-8</v>
      </c>
      <c r="GL14" s="9">
        <f t="shared" si="216"/>
        <v>8.6134480765827941E-8</v>
      </c>
      <c r="GM14" s="9">
        <f t="shared" si="216"/>
        <v>8.6124304473771258E-8</v>
      </c>
      <c r="GN14" s="9">
        <f t="shared" si="216"/>
        <v>8.6113483422952657E-8</v>
      </c>
      <c r="GO14" s="9">
        <f t="shared" si="216"/>
        <v>8.6101977398470935E-8</v>
      </c>
      <c r="GP14" s="9">
        <f t="shared" si="216"/>
        <v>8.6089743861547591E-8</v>
      </c>
      <c r="GQ14" s="9">
        <f t="shared" si="216"/>
        <v>8.6076737967915384E-8</v>
      </c>
      <c r="GR14" s="9">
        <f t="shared" si="216"/>
        <v>8.6062912996749666E-8</v>
      </c>
      <c r="GS14" s="9">
        <f t="shared" si="216"/>
        <v>8.6048218539045098E-8</v>
      </c>
      <c r="GT14" s="9">
        <f t="shared" si="216"/>
        <v>8.603260171643825E-8</v>
      </c>
      <c r="GU14" s="9">
        <f t="shared" si="216"/>
        <v>8.6016005475539489E-8</v>
      </c>
      <c r="GV14" s="9">
        <f t="shared" si="216"/>
        <v>8.5998369872847708E-8</v>
      </c>
      <c r="GW14" s="9">
        <f t="shared" si="216"/>
        <v>8.5979633029975065E-8</v>
      </c>
      <c r="GX14" s="9">
        <f t="shared" si="216"/>
        <v>8.5959727829969243E-8</v>
      </c>
      <c r="GY14" s="9">
        <f t="shared" si="216"/>
        <v>8.5938582208870707E-8</v>
      </c>
      <c r="GZ14" s="9">
        <f t="shared" si="216"/>
        <v>8.5916122331802094E-8</v>
      </c>
      <c r="HA14" s="9">
        <f t="shared" si="216"/>
        <v>8.5892268208954563E-8</v>
      </c>
      <c r="HB14" s="9">
        <f t="shared" si="216"/>
        <v>8.5866936086385545E-8</v>
      </c>
      <c r="HC14" s="9">
        <f t="shared" ref="HC14:JN17" si="222">NORMDIST($B14,0,1,0)-$B14*(1-NORMDIST($B14,0,1,1))-(NORMDIST($B14+HC$4,0,1,0)-($B14+HC$4)*(1-NORMDIST($B14+HC$4,0,1,1)))</f>
        <v>8.5840037154604088E-8</v>
      </c>
      <c r="HD14" s="9">
        <f t="shared" si="222"/>
        <v>8.5811476474641694E-8</v>
      </c>
      <c r="HE14" s="9">
        <f t="shared" si="222"/>
        <v>8.5781155322265449E-8</v>
      </c>
      <c r="HF14" s="9">
        <f t="shared" si="222"/>
        <v>8.5748967871183268E-8</v>
      </c>
      <c r="HG14" s="9">
        <f t="shared" si="222"/>
        <v>8.5714801901418342E-8</v>
      </c>
      <c r="HH14" s="9">
        <f t="shared" si="222"/>
        <v>8.567854089253677E-8</v>
      </c>
      <c r="HI14" s="9">
        <f t="shared" si="222"/>
        <v>8.5640058490115078E-8</v>
      </c>
      <c r="HJ14" s="9">
        <f t="shared" si="222"/>
        <v>8.5599223955317056E-8</v>
      </c>
      <c r="HK14" s="9">
        <f t="shared" si="222"/>
        <v>8.5555896731148975E-8</v>
      </c>
      <c r="HL14" s="9">
        <f t="shared" si="222"/>
        <v>8.5509929982422359E-8</v>
      </c>
      <c r="HM14" s="9">
        <f t="shared" si="222"/>
        <v>8.5461167065311293E-8</v>
      </c>
      <c r="HN14" s="9">
        <f t="shared" si="222"/>
        <v>8.5409443045513264E-8</v>
      </c>
      <c r="HO14" s="9">
        <f t="shared" si="222"/>
        <v>8.535458292822016E-8</v>
      </c>
      <c r="HP14" s="9">
        <f t="shared" si="222"/>
        <v>8.5296403565329685E-8</v>
      </c>
      <c r="HQ14" s="9">
        <f t="shared" si="222"/>
        <v>8.5234709050130333E-8</v>
      </c>
      <c r="HR14" s="9">
        <f t="shared" si="222"/>
        <v>8.5169293513679522E-8</v>
      </c>
      <c r="HS14" s="9">
        <f t="shared" si="222"/>
        <v>8.5099939860607661E-8</v>
      </c>
      <c r="HT14" s="9">
        <f t="shared" si="222"/>
        <v>8.5026416965176345E-8</v>
      </c>
      <c r="HU14" s="9">
        <f t="shared" si="222"/>
        <v>8.4948483457061155E-8</v>
      </c>
      <c r="HV14" s="9">
        <f t="shared" si="222"/>
        <v>8.4865881689018903E-8</v>
      </c>
      <c r="HW14" s="9">
        <f t="shared" si="222"/>
        <v>8.4778340086163668E-8</v>
      </c>
      <c r="HX14" s="9">
        <f t="shared" si="222"/>
        <v>8.4685573739988531E-8</v>
      </c>
      <c r="HY14" s="9">
        <f t="shared" si="222"/>
        <v>8.4587279479189588E-8</v>
      </c>
      <c r="HZ14" s="9">
        <f t="shared" si="222"/>
        <v>8.4483137865903938E-8</v>
      </c>
      <c r="IA14" s="9">
        <f t="shared" si="222"/>
        <v>8.4372812044558516E-8</v>
      </c>
      <c r="IB14" s="9">
        <f t="shared" si="222"/>
        <v>8.4255946520513339E-8</v>
      </c>
      <c r="IC14" s="9">
        <f t="shared" si="222"/>
        <v>8.4132165189147306E-8</v>
      </c>
      <c r="ID14" s="9">
        <f t="shared" si="222"/>
        <v>8.4001071029488769E-8</v>
      </c>
      <c r="IE14" s="9">
        <f t="shared" si="222"/>
        <v>8.386224675819398E-8</v>
      </c>
      <c r="IF14" s="9">
        <f t="shared" si="222"/>
        <v>8.371525082608598E-8</v>
      </c>
      <c r="IG14" s="9">
        <f t="shared" si="222"/>
        <v>8.3559616110363931E-8</v>
      </c>
      <c r="IH14" s="9">
        <f t="shared" si="222"/>
        <v>8.3394851192788857E-8</v>
      </c>
      <c r="II14" s="9">
        <f t="shared" si="222"/>
        <v>8.3220438606358343E-8</v>
      </c>
      <c r="IJ14" s="9">
        <f t="shared" si="222"/>
        <v>8.3035830616868097E-8</v>
      </c>
      <c r="IK14" s="9">
        <f t="shared" si="222"/>
        <v>8.2840449799176665E-8</v>
      </c>
      <c r="IL14" s="9">
        <f t="shared" si="222"/>
        <v>8.2633688782520513E-8</v>
      </c>
      <c r="IM14" s="9">
        <f t="shared" si="222"/>
        <v>8.2414904831216919E-8</v>
      </c>
      <c r="IN14" s="9">
        <f t="shared" si="222"/>
        <v>8.2183421353595843E-8</v>
      </c>
      <c r="IO14" s="9">
        <f t="shared" si="222"/>
        <v>8.1938525863994571E-8</v>
      </c>
      <c r="IP14" s="9">
        <f t="shared" si="222"/>
        <v>8.1679466150092858E-8</v>
      </c>
      <c r="IQ14" s="9">
        <f t="shared" si="222"/>
        <v>8.1405448779745514E-8</v>
      </c>
      <c r="IR14" s="9">
        <f t="shared" si="222"/>
        <v>8.1115639804110278E-8</v>
      </c>
      <c r="IS14" s="9">
        <f t="shared" si="222"/>
        <v>8.0809157300096844E-8</v>
      </c>
      <c r="IT14" s="9">
        <f t="shared" si="222"/>
        <v>8.0485074919445873E-8</v>
      </c>
      <c r="IU14" s="9">
        <f t="shared" si="222"/>
        <v>8.0142414033935604E-8</v>
      </c>
      <c r="IV14" s="9">
        <f t="shared" si="222"/>
        <v>7.9780145397061107E-8</v>
      </c>
      <c r="IW14" s="9">
        <f t="shared" si="222"/>
        <v>7.9397184560556728E-8</v>
      </c>
      <c r="IX14" s="9">
        <f t="shared" si="222"/>
        <v>7.8992388719542711E-8</v>
      </c>
      <c r="IY14" s="9">
        <f t="shared" si="222"/>
        <v>7.8564553631344222E-8</v>
      </c>
      <c r="IZ14" s="9">
        <f t="shared" si="222"/>
        <v>7.8112412824053278E-8</v>
      </c>
      <c r="JA14" s="9">
        <f t="shared" si="222"/>
        <v>7.7634631211688997E-8</v>
      </c>
      <c r="JB14" s="9">
        <f t="shared" si="222"/>
        <v>7.7129804835225129E-8</v>
      </c>
      <c r="JC14" s="9">
        <f t="shared" si="222"/>
        <v>7.6596452917113044E-8</v>
      </c>
      <c r="JD14" s="9">
        <f t="shared" si="222"/>
        <v>7.6033019803064757E-8</v>
      </c>
      <c r="JE14" s="9">
        <f t="shared" si="222"/>
        <v>7.5437865918802185E-8</v>
      </c>
      <c r="JF14" s="9">
        <f t="shared" si="222"/>
        <v>7.4809266450967968E-8</v>
      </c>
      <c r="JG14" s="9">
        <f t="shared" si="222"/>
        <v>7.4145406332917059E-8</v>
      </c>
      <c r="JH14" s="9">
        <f t="shared" si="222"/>
        <v>7.3444376047251832E-8</v>
      </c>
      <c r="JI14" s="9">
        <f t="shared" si="222"/>
        <v>7.2704165686490217E-8</v>
      </c>
      <c r="JJ14" s="9">
        <f t="shared" si="222"/>
        <v>7.1922661142772263E-8</v>
      </c>
      <c r="JK14" s="9">
        <f t="shared" si="222"/>
        <v>7.1097639842846758E-8</v>
      </c>
      <c r="JL14" s="9">
        <f t="shared" si="222"/>
        <v>7.0226761735956505E-8</v>
      </c>
      <c r="JM14" s="9">
        <f t="shared" si="222"/>
        <v>6.9307567494562148E-8</v>
      </c>
      <c r="JN14" s="9">
        <f t="shared" si="222"/>
        <v>6.8337471448163994E-8</v>
      </c>
      <c r="JO14" s="9">
        <f t="shared" ref="JO14:KP29" si="223">NORMDIST($B14,0,1,0)-$B14*(1-NORMDIST($B14,0,1,1))-(NORMDIST($B14+JO$4,0,1,0)-($B14+JO$4)*(1-NORMDIST($B14+JO$4,0,1,1)))</f>
        <v>6.7313753084739605E-8</v>
      </c>
      <c r="JP14" s="9">
        <f t="shared" si="223"/>
        <v>6.6233553761244765E-8</v>
      </c>
      <c r="JQ14" s="9">
        <f t="shared" si="223"/>
        <v>6.5093867358235229E-8</v>
      </c>
      <c r="JR14" s="9">
        <f t="shared" si="223"/>
        <v>6.3891534399172883E-8</v>
      </c>
      <c r="JS14" s="9">
        <f t="shared" si="223"/>
        <v>6.2623234131348386E-8</v>
      </c>
      <c r="JT14" s="9">
        <f t="shared" si="223"/>
        <v>6.1285477127522814E-8</v>
      </c>
      <c r="JU14" s="9">
        <f t="shared" si="223"/>
        <v>5.9874596928897003E-8</v>
      </c>
      <c r="JV14" s="9">
        <f t="shared" si="223"/>
        <v>5.8386739260461266E-8</v>
      </c>
      <c r="JW14" s="9">
        <f t="shared" si="223"/>
        <v>5.6817857571801883E-8</v>
      </c>
      <c r="JX14" s="9">
        <f t="shared" si="223"/>
        <v>5.5163698593053976E-8</v>
      </c>
      <c r="JY14" s="9">
        <f t="shared" si="223"/>
        <v>5.3419796872971755E-8</v>
      </c>
      <c r="JZ14" s="9">
        <f t="shared" si="223"/>
        <v>5.158146142416789E-8</v>
      </c>
      <c r="KA14" s="9">
        <f t="shared" si="223"/>
        <v>4.9643765993926207E-8</v>
      </c>
      <c r="KB14" s="9">
        <f t="shared" si="223"/>
        <v>4.7601537992519055E-8</v>
      </c>
      <c r="KC14" s="9">
        <f t="shared" si="223"/>
        <v>4.5449346779641825E-8</v>
      </c>
      <c r="KD14" s="9">
        <f t="shared" si="223"/>
        <v>4.3181490863719124E-8</v>
      </c>
      <c r="KE14" s="9">
        <f t="shared" si="223"/>
        <v>4.0791984676402217E-8</v>
      </c>
      <c r="KF14" s="9">
        <f t="shared" si="223"/>
        <v>3.8274547229190401E-8</v>
      </c>
      <c r="KG14" s="9">
        <f t="shared" si="223"/>
        <v>3.5622586005500957E-8</v>
      </c>
      <c r="KH14" s="9">
        <f t="shared" si="223"/>
        <v>3.2829182296646298E-8</v>
      </c>
      <c r="KI14" s="9">
        <f t="shared" si="223"/>
        <v>2.9887076317412725E-8</v>
      </c>
      <c r="KJ14" s="9">
        <f t="shared" si="223"/>
        <v>2.6788653208490305E-8</v>
      </c>
      <c r="KK14" s="9">
        <f t="shared" si="223"/>
        <v>2.3525921615606155E-8</v>
      </c>
      <c r="KL14" s="9">
        <f t="shared" si="223"/>
        <v>2.0090501979115858E-8</v>
      </c>
      <c r="KM14" s="9">
        <f t="shared" si="223"/>
        <v>1.6473603452904528E-8</v>
      </c>
      <c r="KN14" s="9">
        <f t="shared" si="223"/>
        <v>1.2666007628288318E-8</v>
      </c>
      <c r="KO14" s="9">
        <f t="shared" si="223"/>
        <v>8.6580473688413263E-9</v>
      </c>
      <c r="KP14" s="9">
        <f t="shared" si="223"/>
        <v>4.4395872528639412E-9</v>
      </c>
    </row>
    <row r="15" spans="1:302" x14ac:dyDescent="0.25">
      <c r="B15" s="5">
        <f t="shared" si="209"/>
        <v>4.9000000000000021</v>
      </c>
      <c r="C15" s="9">
        <f t="shared" si="208"/>
        <v>9.0962690699838175E-8</v>
      </c>
      <c r="D15" s="9">
        <f t="shared" ref="D15:BO18" si="224">NORMDIST($B15,0,1,0)-$B15*(1-NORMDIST($B15,0,1,1))-(NORMDIST($B15+D$4,0,1,0)-($B15+D$4)*(1-NORMDIST($B15+D$4,0,1,1)))</f>
        <v>9.0962690642278249E-8</v>
      </c>
      <c r="E15" s="9">
        <f t="shared" si="224"/>
        <v>9.0962690508304292E-8</v>
      </c>
      <c r="F15" s="9">
        <f t="shared" si="224"/>
        <v>9.0962690292036121E-8</v>
      </c>
      <c r="G15" s="9">
        <f t="shared" si="224"/>
        <v>9.0962689987136421E-8</v>
      </c>
      <c r="H15" s="9">
        <f t="shared" si="224"/>
        <v>9.0962690458301065E-8</v>
      </c>
      <c r="I15" s="9">
        <f t="shared" si="224"/>
        <v>9.0962689954011159E-8</v>
      </c>
      <c r="J15" s="9">
        <f t="shared" si="224"/>
        <v>9.0962690208278578E-8</v>
      </c>
      <c r="K15" s="9">
        <f t="shared" si="224"/>
        <v>9.0962690341037533E-8</v>
      </c>
      <c r="L15" s="9">
        <f t="shared" si="224"/>
        <v>9.09626903430882E-8</v>
      </c>
      <c r="M15" s="9">
        <f t="shared" si="224"/>
        <v>9.0962690204521921E-8</v>
      </c>
      <c r="N15" s="9">
        <f t="shared" si="224"/>
        <v>9.0962689914667617E-8</v>
      </c>
      <c r="O15" s="9">
        <f t="shared" si="224"/>
        <v>9.0962690325787896E-8</v>
      </c>
      <c r="P15" s="9">
        <f t="shared" si="224"/>
        <v>9.096268969689313E-8</v>
      </c>
      <c r="Q15" s="9">
        <f t="shared" si="224"/>
        <v>9.0962689741059996E-8</v>
      </c>
      <c r="R15" s="9">
        <f t="shared" si="224"/>
        <v>9.0962689580196011E-8</v>
      </c>
      <c r="S15" s="9">
        <f t="shared" si="224"/>
        <v>9.09626900581798E-8</v>
      </c>
      <c r="T15" s="9">
        <f t="shared" si="224"/>
        <v>9.0962689438664826E-8</v>
      </c>
      <c r="U15" s="9">
        <f t="shared" si="224"/>
        <v>9.0962689421290248E-8</v>
      </c>
      <c r="V15" s="9">
        <f t="shared" si="224"/>
        <v>9.0962689983490341E-8</v>
      </c>
      <c r="W15" s="9">
        <f t="shared" si="224"/>
        <v>9.0962689391495666E-8</v>
      </c>
      <c r="X15" s="9">
        <f t="shared" si="224"/>
        <v>9.0962689333895758E-8</v>
      </c>
      <c r="Y15" s="9">
        <f t="shared" si="224"/>
        <v>9.0962689783410624E-8</v>
      </c>
      <c r="Z15" s="9">
        <f t="shared" si="224"/>
        <v>9.0962689007868104E-8</v>
      </c>
      <c r="AA15" s="9">
        <f t="shared" si="224"/>
        <v>9.096268953418808E-8</v>
      </c>
      <c r="AB15" s="9">
        <f t="shared" si="224"/>
        <v>9.0962689627277266E-8</v>
      </c>
      <c r="AC15" s="9">
        <f t="shared" si="224"/>
        <v>9.0962689255103562E-8</v>
      </c>
      <c r="AD15" s="9">
        <f t="shared" si="224"/>
        <v>9.0962689230328682E-8</v>
      </c>
      <c r="AE15" s="9">
        <f t="shared" si="224"/>
        <v>9.0962688666610362E-8</v>
      </c>
      <c r="AF15" s="9">
        <f t="shared" si="224"/>
        <v>9.0962688369033884E-8</v>
      </c>
      <c r="AG15" s="9">
        <f t="shared" si="224"/>
        <v>9.0962688291498235E-8</v>
      </c>
      <c r="AH15" s="9">
        <f t="shared" si="224"/>
        <v>9.0962688384708784E-8</v>
      </c>
      <c r="AI15" s="9">
        <f t="shared" si="224"/>
        <v>9.0962688595944084E-8</v>
      </c>
      <c r="AJ15" s="9">
        <f t="shared" si="224"/>
        <v>9.0962688028367132E-8</v>
      </c>
      <c r="AK15" s="9">
        <f t="shared" si="224"/>
        <v>9.096268830362326E-8</v>
      </c>
      <c r="AL15" s="9">
        <f t="shared" si="224"/>
        <v>9.0962687677371396E-8</v>
      </c>
      <c r="AM15" s="9">
        <f t="shared" si="224"/>
        <v>9.0962687758046797E-8</v>
      </c>
      <c r="AN15" s="9">
        <f t="shared" si="224"/>
        <v>9.0962687632342211E-8</v>
      </c>
      <c r="AO15" s="9">
        <f t="shared" si="224"/>
        <v>9.0962687221060003E-8</v>
      </c>
      <c r="AP15" s="9">
        <f t="shared" si="224"/>
        <v>9.0962686439406684E-8</v>
      </c>
      <c r="AQ15" s="9">
        <f t="shared" si="224"/>
        <v>9.0962686029256668E-8</v>
      </c>
      <c r="AR15" s="9">
        <f t="shared" si="224"/>
        <v>9.0962685890055181E-8</v>
      </c>
      <c r="AS15" s="9">
        <f t="shared" si="224"/>
        <v>9.0962685914354015E-8</v>
      </c>
      <c r="AT15" s="9">
        <f t="shared" si="224"/>
        <v>9.0962685157980208E-8</v>
      </c>
      <c r="AU15" s="9">
        <f t="shared" si="224"/>
        <v>9.0962685157963506E-8</v>
      </c>
      <c r="AV15" s="9">
        <f t="shared" si="224"/>
        <v>9.0962684125503559E-8</v>
      </c>
      <c r="AW15" s="9">
        <f t="shared" si="224"/>
        <v>9.0962683575616135E-8</v>
      </c>
      <c r="AX15" s="9">
        <f t="shared" si="224"/>
        <v>9.0962683354906335E-8</v>
      </c>
      <c r="AY15" s="9">
        <f t="shared" si="224"/>
        <v>9.0962682475763362E-8</v>
      </c>
      <c r="AZ15" s="9">
        <f t="shared" si="224"/>
        <v>9.0962682411871428E-8</v>
      </c>
      <c r="BA15" s="9">
        <f t="shared" si="224"/>
        <v>9.0962681329808676E-8</v>
      </c>
      <c r="BB15" s="9">
        <f t="shared" si="224"/>
        <v>9.0962680674042769E-8</v>
      </c>
      <c r="BC15" s="9">
        <f t="shared" si="224"/>
        <v>9.096268022775306E-8</v>
      </c>
      <c r="BD15" s="9">
        <f t="shared" si="224"/>
        <v>9.096267894119874E-8</v>
      </c>
      <c r="BE15" s="9">
        <f t="shared" si="224"/>
        <v>9.0962678204731677E-8</v>
      </c>
      <c r="BF15" s="9">
        <f t="shared" si="224"/>
        <v>9.0962677750967273E-8</v>
      </c>
      <c r="BG15" s="9">
        <f t="shared" si="224"/>
        <v>9.0962676479608525E-8</v>
      </c>
      <c r="BH15" s="9">
        <f t="shared" si="224"/>
        <v>9.0962675716908044E-8</v>
      </c>
      <c r="BI15" s="9">
        <f t="shared" si="224"/>
        <v>9.0962674321566106E-8</v>
      </c>
      <c r="BJ15" s="9">
        <f t="shared" si="224"/>
        <v>9.0962672757807827E-8</v>
      </c>
      <c r="BK15" s="9">
        <f t="shared" si="224"/>
        <v>9.0962671461815905E-8</v>
      </c>
      <c r="BL15" s="9">
        <f t="shared" si="224"/>
        <v>9.0962670030733994E-8</v>
      </c>
      <c r="BM15" s="9">
        <f t="shared" si="224"/>
        <v>9.0962668034704454E-8</v>
      </c>
      <c r="BN15" s="9">
        <f t="shared" si="224"/>
        <v>9.0962666629258075E-8</v>
      </c>
      <c r="BO15" s="9">
        <f t="shared" si="224"/>
        <v>9.0962664512100824E-8</v>
      </c>
      <c r="BP15" s="9">
        <f t="shared" si="221"/>
        <v>9.096266276710084E-8</v>
      </c>
      <c r="BQ15" s="9">
        <f t="shared" si="221"/>
        <v>9.096266082634728E-8</v>
      </c>
      <c r="BR15" s="9">
        <f t="shared" si="221"/>
        <v>9.0962658084201092E-8</v>
      </c>
      <c r="BS15" s="9">
        <f t="shared" si="221"/>
        <v>9.0962655497859733E-8</v>
      </c>
      <c r="BT15" s="9">
        <f t="shared" si="221"/>
        <v>9.0962653172071055E-8</v>
      </c>
      <c r="BU15" s="9">
        <f t="shared" si="221"/>
        <v>9.0962650361727584E-8</v>
      </c>
      <c r="BV15" s="9">
        <f t="shared" si="221"/>
        <v>9.0962647070763867E-8</v>
      </c>
      <c r="BW15" s="9">
        <f t="shared" si="221"/>
        <v>9.0962644043240699E-8</v>
      </c>
      <c r="BX15" s="9">
        <f t="shared" si="221"/>
        <v>9.0962640366115602E-8</v>
      </c>
      <c r="BY15" s="9">
        <f t="shared" si="221"/>
        <v>9.0962635861277121E-8</v>
      </c>
      <c r="BZ15" s="9">
        <f t="shared" si="221"/>
        <v>9.0962631869722316E-8</v>
      </c>
      <c r="CA15" s="9">
        <f t="shared" si="221"/>
        <v>9.0962627272607405E-8</v>
      </c>
      <c r="CB15" s="9">
        <f t="shared" si="221"/>
        <v>9.0962622461207769E-8</v>
      </c>
      <c r="CC15" s="9">
        <f t="shared" si="221"/>
        <v>9.0962617739913831E-8</v>
      </c>
      <c r="CD15" s="9">
        <f t="shared" si="221"/>
        <v>9.0962611742224065E-8</v>
      </c>
      <c r="CE15" s="9">
        <f t="shared" si="221"/>
        <v>9.0962606165781228E-8</v>
      </c>
      <c r="CF15" s="9">
        <f t="shared" si="221"/>
        <v>9.0962599446998404E-8</v>
      </c>
      <c r="CG15" s="9">
        <f t="shared" si="221"/>
        <v>9.0962592279152513E-8</v>
      </c>
      <c r="CH15" s="9">
        <f t="shared" si="221"/>
        <v>9.0962585234154935E-8</v>
      </c>
      <c r="CI15" s="9">
        <f t="shared" si="221"/>
        <v>9.0962577187680524E-8</v>
      </c>
      <c r="CJ15" s="9">
        <f t="shared" si="221"/>
        <v>9.0962568453391524E-8</v>
      </c>
      <c r="CK15" s="9">
        <f t="shared" si="221"/>
        <v>9.0962559200433254E-8</v>
      </c>
      <c r="CL15" s="9">
        <f t="shared" si="221"/>
        <v>9.0962548664206663E-8</v>
      </c>
      <c r="CM15" s="9">
        <f t="shared" si="221"/>
        <v>9.0962538260119276E-8</v>
      </c>
      <c r="CN15" s="9">
        <f t="shared" si="221"/>
        <v>9.0962526887425824E-8</v>
      </c>
      <c r="CO15" s="9">
        <f t="shared" si="221"/>
        <v>9.0962514821115078E-8</v>
      </c>
      <c r="CP15" s="9">
        <f t="shared" si="221"/>
        <v>9.0962501361443711E-8</v>
      </c>
      <c r="CQ15" s="9">
        <f t="shared" si="221"/>
        <v>9.096248715234684E-8</v>
      </c>
      <c r="CR15" s="9">
        <f t="shared" si="221"/>
        <v>9.096247183614539E-8</v>
      </c>
      <c r="CS15" s="9">
        <f t="shared" si="221"/>
        <v>9.0962455590999597E-8</v>
      </c>
      <c r="CT15" s="9">
        <f t="shared" si="221"/>
        <v>9.0962437567755386E-8</v>
      </c>
      <c r="CU15" s="9">
        <f t="shared" si="221"/>
        <v>9.0962418962164073E-8</v>
      </c>
      <c r="CV15" s="9">
        <f t="shared" si="221"/>
        <v>9.0962398365636428E-8</v>
      </c>
      <c r="CW15" s="9">
        <f t="shared" si="221"/>
        <v>9.0962376374222086E-8</v>
      </c>
      <c r="CX15" s="9">
        <f t="shared" si="221"/>
        <v>9.0962353252045361E-8</v>
      </c>
      <c r="CY15" s="9">
        <f t="shared" ref="CY15:FJ18" si="225">NORMDIST($B15,0,1,0)-$B15*(1-NORMDIST($B15,0,1,1))-(NORMDIST($B15+CY$4,0,1,0)-($B15+CY$4)*(1-NORMDIST($B15+CY$4,0,1,1)))</f>
        <v>9.0962328145667104E-8</v>
      </c>
      <c r="CZ15" s="9">
        <f t="shared" si="225"/>
        <v>9.0962301363645191E-8</v>
      </c>
      <c r="DA15" s="9">
        <f t="shared" si="225"/>
        <v>9.0962272051797453E-8</v>
      </c>
      <c r="DB15" s="9">
        <f t="shared" si="225"/>
        <v>9.0962241226118004E-8</v>
      </c>
      <c r="DC15" s="9">
        <f t="shared" si="225"/>
        <v>9.0962207923053559E-8</v>
      </c>
      <c r="DD15" s="9">
        <f t="shared" si="225"/>
        <v>9.0962172226043506E-8</v>
      </c>
      <c r="DE15" s="9">
        <f t="shared" si="225"/>
        <v>9.0962133707396757E-8</v>
      </c>
      <c r="DF15" s="9">
        <f t="shared" si="225"/>
        <v>9.0962092914857159E-8</v>
      </c>
      <c r="DG15" s="9">
        <f t="shared" si="225"/>
        <v>9.0962049057115891E-8</v>
      </c>
      <c r="DH15" s="9">
        <f t="shared" si="225"/>
        <v>9.0962002243696658E-8</v>
      </c>
      <c r="DI15" s="9">
        <f t="shared" si="225"/>
        <v>9.0961951173045216E-8</v>
      </c>
      <c r="DJ15" s="9">
        <f t="shared" si="225"/>
        <v>9.0961896869106451E-8</v>
      </c>
      <c r="DK15" s="9">
        <f t="shared" si="225"/>
        <v>9.0961838854921549E-8</v>
      </c>
      <c r="DL15" s="9">
        <f t="shared" si="225"/>
        <v>9.0961776618376309E-8</v>
      </c>
      <c r="DM15" s="9">
        <f t="shared" si="225"/>
        <v>9.0961710311464494E-8</v>
      </c>
      <c r="DN15" s="9">
        <f t="shared" si="225"/>
        <v>9.0961639191878855E-8</v>
      </c>
      <c r="DO15" s="9">
        <f t="shared" si="225"/>
        <v>9.096156231981962E-8</v>
      </c>
      <c r="DP15" s="9">
        <f t="shared" si="225"/>
        <v>9.0961479992169323E-8</v>
      </c>
      <c r="DQ15" s="9">
        <f t="shared" si="225"/>
        <v>9.0961392175726536E-8</v>
      </c>
      <c r="DR15" s="9">
        <f t="shared" si="225"/>
        <v>9.0961298440145675E-8</v>
      </c>
      <c r="DS15" s="9">
        <f t="shared" si="225"/>
        <v>9.0961197887132866E-8</v>
      </c>
      <c r="DT15" s="9">
        <f t="shared" si="225"/>
        <v>9.096108981841698E-8</v>
      </c>
      <c r="DU15" s="9">
        <f t="shared" si="225"/>
        <v>9.096097439286312E-8</v>
      </c>
      <c r="DV15" s="9">
        <f t="shared" si="225"/>
        <v>9.096085105092663E-8</v>
      </c>
      <c r="DW15" s="9">
        <f t="shared" si="225"/>
        <v>9.0960718426545966E-8</v>
      </c>
      <c r="DX15" s="9">
        <f t="shared" si="225"/>
        <v>9.0960576468955622E-8</v>
      </c>
      <c r="DY15" s="9">
        <f t="shared" si="225"/>
        <v>9.0960424853310962E-8</v>
      </c>
      <c r="DZ15" s="9">
        <f t="shared" si="225"/>
        <v>9.0960262871222209E-8</v>
      </c>
      <c r="EA15" s="9">
        <f t="shared" si="225"/>
        <v>9.0960089315397397E-8</v>
      </c>
      <c r="EB15" s="9">
        <f t="shared" si="225"/>
        <v>9.0959903091911341E-8</v>
      </c>
      <c r="EC15" s="9">
        <f t="shared" si="225"/>
        <v>9.0959704551970304E-8</v>
      </c>
      <c r="ED15" s="9">
        <f t="shared" si="225"/>
        <v>9.095949168192617E-8</v>
      </c>
      <c r="EE15" s="9">
        <f t="shared" si="225"/>
        <v>9.0959264355022986E-8</v>
      </c>
      <c r="EF15" s="9">
        <f t="shared" si="225"/>
        <v>9.0959021241220012E-8</v>
      </c>
      <c r="EG15" s="9">
        <f t="shared" si="225"/>
        <v>9.0958761105263055E-8</v>
      </c>
      <c r="EH15" s="9">
        <f t="shared" si="225"/>
        <v>9.0958482628336956E-8</v>
      </c>
      <c r="EI15" s="9">
        <f t="shared" si="225"/>
        <v>9.0958184946605275E-8</v>
      </c>
      <c r="EJ15" s="9">
        <f t="shared" si="225"/>
        <v>9.0957866723417174E-8</v>
      </c>
      <c r="EK15" s="9">
        <f t="shared" si="225"/>
        <v>9.0957526665636276E-8</v>
      </c>
      <c r="EL15" s="9">
        <f t="shared" si="225"/>
        <v>9.0957163299703028E-8</v>
      </c>
      <c r="EM15" s="9">
        <f t="shared" si="225"/>
        <v>9.0956774736236193E-8</v>
      </c>
      <c r="EN15" s="9">
        <f t="shared" si="225"/>
        <v>9.0956359863598836E-8</v>
      </c>
      <c r="EO15" s="9">
        <f t="shared" si="225"/>
        <v>9.0955915918235443E-8</v>
      </c>
      <c r="EP15" s="9">
        <f t="shared" si="225"/>
        <v>9.095544180800881E-8</v>
      </c>
      <c r="EQ15" s="9">
        <f t="shared" si="225"/>
        <v>9.0954934933141703E-8</v>
      </c>
      <c r="ER15" s="9">
        <f t="shared" si="225"/>
        <v>9.0954393747509227E-8</v>
      </c>
      <c r="ES15" s="9">
        <f t="shared" si="225"/>
        <v>9.0953815987503064E-8</v>
      </c>
      <c r="ET15" s="9">
        <f t="shared" si="225"/>
        <v>9.0953198325203872E-8</v>
      </c>
      <c r="EU15" s="9">
        <f t="shared" si="225"/>
        <v>9.0952538854918558E-8</v>
      </c>
      <c r="EV15" s="9">
        <f t="shared" si="225"/>
        <v>9.095183455283793E-8</v>
      </c>
      <c r="EW15" s="9">
        <f t="shared" si="225"/>
        <v>9.095108300024404E-8</v>
      </c>
      <c r="EX15" s="9">
        <f t="shared" si="225"/>
        <v>9.0950279809366898E-8</v>
      </c>
      <c r="EY15" s="9">
        <f t="shared" si="225"/>
        <v>9.0949422422216409E-8</v>
      </c>
      <c r="EZ15" s="9">
        <f t="shared" si="225"/>
        <v>9.0948507481431055E-8</v>
      </c>
      <c r="FA15" s="9">
        <f t="shared" si="225"/>
        <v>9.0947531021152022E-8</v>
      </c>
      <c r="FB15" s="9">
        <f t="shared" si="225"/>
        <v>9.094648862554476E-8</v>
      </c>
      <c r="FC15" s="9">
        <f t="shared" si="225"/>
        <v>9.0945376257455518E-8</v>
      </c>
      <c r="FD15" s="9">
        <f t="shared" si="225"/>
        <v>9.0944189639652145E-8</v>
      </c>
      <c r="FE15" s="9">
        <f t="shared" si="225"/>
        <v>9.0942922904311424E-8</v>
      </c>
      <c r="FF15" s="9">
        <f t="shared" si="225"/>
        <v>9.0941572121309667E-8</v>
      </c>
      <c r="FG15" s="9">
        <f t="shared" si="225"/>
        <v>9.0940131059282517E-8</v>
      </c>
      <c r="FH15" s="9">
        <f t="shared" si="225"/>
        <v>9.0938593928085818E-8</v>
      </c>
      <c r="FI15" s="9">
        <f t="shared" si="225"/>
        <v>9.0936953867538454E-8</v>
      </c>
      <c r="FJ15" s="9">
        <f t="shared" si="225"/>
        <v>9.0935205580416174E-8</v>
      </c>
      <c r="FK15" s="9">
        <f t="shared" ref="FK15:HV18" si="226">NORMDIST($B15,0,1,0)-$B15*(1-NORMDIST($B15,0,1,1))-(NORMDIST($B15+FK$4,0,1,0)-($B15+FK$4)*(1-NORMDIST($B15+FK$4,0,1,1)))</f>
        <v>9.0933340940994193E-8</v>
      </c>
      <c r="FL15" s="9">
        <f t="shared" si="226"/>
        <v>9.0931353614126341E-8</v>
      </c>
      <c r="FM15" s="9">
        <f t="shared" si="226"/>
        <v>9.0929233876498502E-8</v>
      </c>
      <c r="FN15" s="9">
        <f t="shared" si="226"/>
        <v>9.0926974496516753E-8</v>
      </c>
      <c r="FO15" s="9">
        <f t="shared" si="226"/>
        <v>9.0924566829192742E-8</v>
      </c>
      <c r="FP15" s="9">
        <f t="shared" si="226"/>
        <v>9.0921999642243854E-8</v>
      </c>
      <c r="FQ15" s="9">
        <f t="shared" si="226"/>
        <v>9.0919264769561183E-8</v>
      </c>
      <c r="FR15" s="9">
        <f t="shared" si="226"/>
        <v>9.0916349581787545E-8</v>
      </c>
      <c r="FS15" s="9">
        <f t="shared" si="226"/>
        <v>9.0913243863303441E-8</v>
      </c>
      <c r="FT15" s="9">
        <f t="shared" si="226"/>
        <v>9.0909935583910726E-8</v>
      </c>
      <c r="FU15" s="9">
        <f t="shared" si="226"/>
        <v>9.090641073191512E-8</v>
      </c>
      <c r="FV15" s="9">
        <f t="shared" si="226"/>
        <v>9.0902656475638871E-8</v>
      </c>
      <c r="FW15" s="9">
        <f t="shared" si="226"/>
        <v>9.0898657385624626E-8</v>
      </c>
      <c r="FX15" s="9">
        <f t="shared" si="226"/>
        <v>9.0894399083238085E-8</v>
      </c>
      <c r="FY15" s="9">
        <f t="shared" si="226"/>
        <v>9.0889863598583077E-8</v>
      </c>
      <c r="FZ15" s="9">
        <f t="shared" si="226"/>
        <v>9.0885035520383774E-8</v>
      </c>
      <c r="GA15" s="9">
        <f t="shared" si="226"/>
        <v>9.0879894428483518E-8</v>
      </c>
      <c r="GB15" s="9">
        <f t="shared" si="226"/>
        <v>9.0874421480824369E-8</v>
      </c>
      <c r="GC15" s="9">
        <f t="shared" si="226"/>
        <v>9.086859636120445E-8</v>
      </c>
      <c r="GD15" s="9">
        <f t="shared" si="226"/>
        <v>9.0862396147814506E-8</v>
      </c>
      <c r="GE15" s="9">
        <f t="shared" si="226"/>
        <v>9.0855797419388255E-8</v>
      </c>
      <c r="GF15" s="9">
        <f t="shared" si="226"/>
        <v>9.0848774837558059E-8</v>
      </c>
      <c r="GG15" s="9">
        <f t="shared" si="226"/>
        <v>9.0841303614623385E-8</v>
      </c>
      <c r="GH15" s="9">
        <f t="shared" si="226"/>
        <v>9.0833353763485032E-8</v>
      </c>
      <c r="GI15" s="9">
        <f t="shared" si="226"/>
        <v>9.0824897603787417E-8</v>
      </c>
      <c r="GJ15" s="9">
        <f t="shared" si="226"/>
        <v>9.0815901670482107E-8</v>
      </c>
      <c r="GK15" s="9">
        <f t="shared" si="226"/>
        <v>9.0806333838528382E-8</v>
      </c>
      <c r="GL15" s="9">
        <f t="shared" si="226"/>
        <v>9.0796157546471672E-8</v>
      </c>
      <c r="GM15" s="9">
        <f t="shared" si="226"/>
        <v>9.0785336495653072E-8</v>
      </c>
      <c r="GN15" s="9">
        <f t="shared" si="226"/>
        <v>9.0773830471171376E-8</v>
      </c>
      <c r="GO15" s="9">
        <f t="shared" si="226"/>
        <v>9.0761596934248005E-8</v>
      </c>
      <c r="GP15" s="9">
        <f t="shared" si="226"/>
        <v>9.0748591040615798E-8</v>
      </c>
      <c r="GQ15" s="9">
        <f t="shared" si="226"/>
        <v>9.0734766069450081E-8</v>
      </c>
      <c r="GR15" s="9">
        <f t="shared" si="226"/>
        <v>9.0720071611745512E-8</v>
      </c>
      <c r="GS15" s="9">
        <f t="shared" si="226"/>
        <v>9.0704454789138744E-8</v>
      </c>
      <c r="GT15" s="9">
        <f t="shared" si="226"/>
        <v>9.0687858548239903E-8</v>
      </c>
      <c r="GU15" s="9">
        <f t="shared" si="226"/>
        <v>9.0670222945548122E-8</v>
      </c>
      <c r="GV15" s="9">
        <f t="shared" si="226"/>
        <v>9.0651486102675519E-8</v>
      </c>
      <c r="GW15" s="9">
        <f t="shared" si="226"/>
        <v>9.0631580902669657E-8</v>
      </c>
      <c r="GX15" s="9">
        <f t="shared" si="226"/>
        <v>9.0610435281571121E-8</v>
      </c>
      <c r="GY15" s="9">
        <f t="shared" si="226"/>
        <v>9.0587975404502509E-8</v>
      </c>
      <c r="GZ15" s="9">
        <f t="shared" si="226"/>
        <v>9.0564121281654977E-8</v>
      </c>
      <c r="HA15" s="9">
        <f t="shared" si="226"/>
        <v>9.0538789159086026E-8</v>
      </c>
      <c r="HB15" s="9">
        <f t="shared" si="226"/>
        <v>9.0511890227304502E-8</v>
      </c>
      <c r="HC15" s="9">
        <f t="shared" si="226"/>
        <v>9.0483329547342109E-8</v>
      </c>
      <c r="HD15" s="9">
        <f t="shared" si="226"/>
        <v>9.0453008394965996E-8</v>
      </c>
      <c r="HE15" s="9">
        <f t="shared" si="226"/>
        <v>9.0420820943883682E-8</v>
      </c>
      <c r="HF15" s="9">
        <f t="shared" si="226"/>
        <v>9.0386654974118756E-8</v>
      </c>
      <c r="HG15" s="9">
        <f t="shared" si="226"/>
        <v>9.0350393965237184E-8</v>
      </c>
      <c r="HH15" s="9">
        <f t="shared" si="226"/>
        <v>9.0311911562815492E-8</v>
      </c>
      <c r="HI15" s="9">
        <f t="shared" si="226"/>
        <v>9.0271077028017563E-8</v>
      </c>
      <c r="HJ15" s="9">
        <f t="shared" si="226"/>
        <v>9.022774980384939E-8</v>
      </c>
      <c r="HK15" s="9">
        <f t="shared" si="226"/>
        <v>9.0181783055122774E-8</v>
      </c>
      <c r="HL15" s="9">
        <f t="shared" si="226"/>
        <v>9.0133020138011813E-8</v>
      </c>
      <c r="HM15" s="9">
        <f t="shared" si="226"/>
        <v>9.0081296118213678E-8</v>
      </c>
      <c r="HN15" s="9">
        <f t="shared" si="226"/>
        <v>9.0026436000920574E-8</v>
      </c>
      <c r="HO15" s="9">
        <f t="shared" si="226"/>
        <v>8.99682566380301E-8</v>
      </c>
      <c r="HP15" s="9">
        <f t="shared" si="226"/>
        <v>8.9906562122830747E-8</v>
      </c>
      <c r="HQ15" s="9">
        <f t="shared" si="226"/>
        <v>8.9841146586380227E-8</v>
      </c>
      <c r="HR15" s="9">
        <f t="shared" si="226"/>
        <v>8.9771792933308075E-8</v>
      </c>
      <c r="HS15" s="9">
        <f t="shared" si="226"/>
        <v>8.9698270037876759E-8</v>
      </c>
      <c r="HT15" s="9">
        <f t="shared" si="226"/>
        <v>8.9620336529761834E-8</v>
      </c>
      <c r="HU15" s="9">
        <f t="shared" si="226"/>
        <v>8.9537734761719318E-8</v>
      </c>
      <c r="HV15" s="9">
        <f t="shared" si="226"/>
        <v>8.9450193158864082E-8</v>
      </c>
      <c r="HW15" s="9">
        <f t="shared" si="222"/>
        <v>8.9357426812688945E-8</v>
      </c>
      <c r="HX15" s="9">
        <f t="shared" si="222"/>
        <v>8.9259132551890002E-8</v>
      </c>
      <c r="HY15" s="9">
        <f t="shared" si="222"/>
        <v>8.9154990938604697E-8</v>
      </c>
      <c r="HZ15" s="9">
        <f t="shared" si="222"/>
        <v>8.904466511725893E-8</v>
      </c>
      <c r="IA15" s="9">
        <f t="shared" si="222"/>
        <v>8.8927799593213754E-8</v>
      </c>
      <c r="IB15" s="9">
        <f t="shared" si="222"/>
        <v>8.880401826184813E-8</v>
      </c>
      <c r="IC15" s="9">
        <f t="shared" si="222"/>
        <v>8.8672924102189183E-8</v>
      </c>
      <c r="ID15" s="9">
        <f t="shared" si="222"/>
        <v>8.8534099830894394E-8</v>
      </c>
      <c r="IE15" s="9">
        <f t="shared" si="222"/>
        <v>8.8387103898786395E-8</v>
      </c>
      <c r="IF15" s="9">
        <f t="shared" si="222"/>
        <v>8.8231469183064346E-8</v>
      </c>
      <c r="IG15" s="9">
        <f t="shared" si="222"/>
        <v>8.8066704265489814E-8</v>
      </c>
      <c r="IH15" s="9">
        <f t="shared" si="222"/>
        <v>8.7892291679058757E-8</v>
      </c>
      <c r="II15" s="9">
        <f t="shared" si="222"/>
        <v>8.7707683689568512E-8</v>
      </c>
      <c r="IJ15" s="9">
        <f t="shared" si="222"/>
        <v>8.7512302871877701E-8</v>
      </c>
      <c r="IK15" s="9">
        <f t="shared" si="222"/>
        <v>8.7305541855220927E-8</v>
      </c>
      <c r="IL15" s="9">
        <f t="shared" si="222"/>
        <v>8.7086757903917334E-8</v>
      </c>
      <c r="IM15" s="9">
        <f t="shared" si="222"/>
        <v>8.6855274426296258E-8</v>
      </c>
      <c r="IN15" s="9">
        <f t="shared" si="222"/>
        <v>8.6610378936694985E-8</v>
      </c>
      <c r="IO15" s="9">
        <f t="shared" si="222"/>
        <v>8.6351319222794093E-8</v>
      </c>
      <c r="IP15" s="9">
        <f t="shared" si="222"/>
        <v>8.6077301852445928E-8</v>
      </c>
      <c r="IQ15" s="9">
        <f t="shared" si="222"/>
        <v>8.5787492876810692E-8</v>
      </c>
      <c r="IR15" s="9">
        <f t="shared" si="222"/>
        <v>8.5481010372798211E-8</v>
      </c>
      <c r="IS15" s="9">
        <f t="shared" si="222"/>
        <v>8.5156927992146287E-8</v>
      </c>
      <c r="IT15" s="9">
        <f t="shared" si="222"/>
        <v>8.4814267106636019E-8</v>
      </c>
      <c r="IU15" s="9">
        <f t="shared" si="222"/>
        <v>8.4451998469761521E-8</v>
      </c>
      <c r="IV15" s="9">
        <f t="shared" si="222"/>
        <v>8.4069037633257143E-8</v>
      </c>
      <c r="IW15" s="9">
        <f t="shared" si="222"/>
        <v>8.3664241792244369E-8</v>
      </c>
      <c r="IX15" s="9">
        <f t="shared" si="222"/>
        <v>8.3236406704044636E-8</v>
      </c>
      <c r="IY15" s="9">
        <f t="shared" si="222"/>
        <v>8.2784265896753692E-8</v>
      </c>
      <c r="IZ15" s="9">
        <f t="shared" si="222"/>
        <v>8.2306484284390893E-8</v>
      </c>
      <c r="JA15" s="9">
        <f t="shared" si="222"/>
        <v>8.1801657907925544E-8</v>
      </c>
      <c r="JB15" s="9">
        <f t="shared" si="222"/>
        <v>8.1268305989813458E-8</v>
      </c>
      <c r="JC15" s="9">
        <f t="shared" si="222"/>
        <v>8.0704872875765171E-8</v>
      </c>
      <c r="JD15" s="9">
        <f t="shared" si="222"/>
        <v>8.0109718991502599E-8</v>
      </c>
      <c r="JE15" s="9">
        <f t="shared" si="222"/>
        <v>7.9481119523670341E-8</v>
      </c>
      <c r="JF15" s="9">
        <f t="shared" si="222"/>
        <v>7.8817259405617473E-8</v>
      </c>
      <c r="JG15" s="9">
        <f t="shared" si="222"/>
        <v>7.8116229119952246E-8</v>
      </c>
      <c r="JH15" s="9">
        <f t="shared" si="222"/>
        <v>7.7376018759192855E-8</v>
      </c>
      <c r="JI15" s="9">
        <f t="shared" si="222"/>
        <v>7.6594514215472677E-8</v>
      </c>
      <c r="JJ15" s="9">
        <f t="shared" si="222"/>
        <v>7.5769492915547172E-8</v>
      </c>
      <c r="JK15" s="9">
        <f t="shared" si="222"/>
        <v>7.4898614808656919E-8</v>
      </c>
      <c r="JL15" s="9">
        <f t="shared" si="222"/>
        <v>7.3979420567262562E-8</v>
      </c>
      <c r="JM15" s="9">
        <f t="shared" si="222"/>
        <v>7.3009324520867373E-8</v>
      </c>
      <c r="JN15" s="9">
        <f t="shared" si="222"/>
        <v>7.1985606157440019E-8</v>
      </c>
      <c r="JO15" s="9">
        <f t="shared" si="223"/>
        <v>7.0905406833945179E-8</v>
      </c>
      <c r="JP15" s="9">
        <f t="shared" si="223"/>
        <v>6.9765720430939137E-8</v>
      </c>
      <c r="JQ15" s="9">
        <f t="shared" si="223"/>
        <v>6.8563387471873298E-8</v>
      </c>
      <c r="JR15" s="9">
        <f t="shared" si="223"/>
        <v>6.72950872040488E-8</v>
      </c>
      <c r="JS15" s="9">
        <f t="shared" si="223"/>
        <v>6.5957330200223229E-8</v>
      </c>
      <c r="JT15" s="9">
        <f t="shared" si="223"/>
        <v>6.4546450001597417E-8</v>
      </c>
      <c r="JU15" s="9">
        <f t="shared" si="223"/>
        <v>6.3058592333165916E-8</v>
      </c>
      <c r="JV15" s="9">
        <f t="shared" si="223"/>
        <v>6.1489710644502298E-8</v>
      </c>
      <c r="JW15" s="9">
        <f t="shared" si="223"/>
        <v>5.983555166575439E-8</v>
      </c>
      <c r="JX15" s="9">
        <f t="shared" si="223"/>
        <v>5.8091649945677464E-8</v>
      </c>
      <c r="JY15" s="9">
        <f t="shared" si="223"/>
        <v>5.6253314496868304E-8</v>
      </c>
      <c r="JZ15" s="9">
        <f t="shared" si="223"/>
        <v>5.4315619066626621E-8</v>
      </c>
      <c r="KA15" s="9">
        <f t="shared" si="223"/>
        <v>5.2273391065219469E-8</v>
      </c>
      <c r="KB15" s="9">
        <f t="shared" si="223"/>
        <v>5.0121199852342239E-8</v>
      </c>
      <c r="KC15" s="9">
        <f t="shared" si="223"/>
        <v>4.7853343936426103E-8</v>
      </c>
      <c r="KD15" s="9">
        <f t="shared" si="223"/>
        <v>4.5463837749102631E-8</v>
      </c>
      <c r="KE15" s="9">
        <f t="shared" si="223"/>
        <v>4.2946400301890816E-8</v>
      </c>
      <c r="KF15" s="9">
        <f t="shared" si="223"/>
        <v>4.0294439078201372E-8</v>
      </c>
      <c r="KG15" s="9">
        <f t="shared" si="223"/>
        <v>3.7501035369352218E-8</v>
      </c>
      <c r="KH15" s="9">
        <f t="shared" si="223"/>
        <v>3.455892939011314E-8</v>
      </c>
      <c r="KI15" s="9">
        <f t="shared" si="223"/>
        <v>3.146050628119072E-8</v>
      </c>
      <c r="KJ15" s="9">
        <f t="shared" si="223"/>
        <v>2.8197774688306569E-8</v>
      </c>
      <c r="KK15" s="9">
        <f t="shared" si="223"/>
        <v>2.4762355051826436E-8</v>
      </c>
      <c r="KL15" s="9">
        <f t="shared" si="223"/>
        <v>2.1145456525604942E-8</v>
      </c>
      <c r="KM15" s="9">
        <f t="shared" si="223"/>
        <v>1.7337860700988732E-8</v>
      </c>
      <c r="KN15" s="9">
        <f t="shared" si="223"/>
        <v>1.3329900441541741E-8</v>
      </c>
      <c r="KO15" s="9">
        <f t="shared" si="223"/>
        <v>9.1114403255766373E-9</v>
      </c>
      <c r="KP15" s="9">
        <f t="shared" si="223"/>
        <v>4.6718530729320777E-9</v>
      </c>
    </row>
    <row r="16" spans="1:302" x14ac:dyDescent="0.25">
      <c r="B16" s="5">
        <f t="shared" si="209"/>
        <v>4.8900000000000023</v>
      </c>
      <c r="C16" s="9">
        <f t="shared" si="208"/>
        <v>9.587848679314484E-8</v>
      </c>
      <c r="D16" s="9">
        <f t="shared" si="224"/>
        <v>9.5878486659170882E-8</v>
      </c>
      <c r="E16" s="9">
        <f t="shared" si="224"/>
        <v>9.5878486442902711E-8</v>
      </c>
      <c r="F16" s="9">
        <f t="shared" si="224"/>
        <v>9.5878486138003011E-8</v>
      </c>
      <c r="G16" s="9">
        <f t="shared" si="224"/>
        <v>9.5878486609167656E-8</v>
      </c>
      <c r="H16" s="9">
        <f t="shared" si="224"/>
        <v>9.587848610487775E-8</v>
      </c>
      <c r="I16" s="9">
        <f t="shared" si="224"/>
        <v>9.5878486359145169E-8</v>
      </c>
      <c r="J16" s="9">
        <f t="shared" si="224"/>
        <v>9.5878486491904123E-8</v>
      </c>
      <c r="K16" s="9">
        <f t="shared" si="224"/>
        <v>9.587848649395479E-8</v>
      </c>
      <c r="L16" s="9">
        <f t="shared" si="224"/>
        <v>9.5878486355388511E-8</v>
      </c>
      <c r="M16" s="9">
        <f t="shared" si="224"/>
        <v>9.5878486065534207E-8</v>
      </c>
      <c r="N16" s="9">
        <f t="shared" si="224"/>
        <v>9.5878486476654486E-8</v>
      </c>
      <c r="O16" s="9">
        <f t="shared" si="224"/>
        <v>9.587848584775972E-8</v>
      </c>
      <c r="P16" s="9">
        <f t="shared" si="224"/>
        <v>9.5878485891926586E-8</v>
      </c>
      <c r="Q16" s="9">
        <f t="shared" si="224"/>
        <v>9.5878485731062602E-8</v>
      </c>
      <c r="R16" s="9">
        <f t="shared" si="224"/>
        <v>9.5878486209046391E-8</v>
      </c>
      <c r="S16" s="9">
        <f t="shared" si="224"/>
        <v>9.5878485589531417E-8</v>
      </c>
      <c r="T16" s="9">
        <f t="shared" si="224"/>
        <v>9.5878485572156838E-8</v>
      </c>
      <c r="U16" s="9">
        <f t="shared" si="224"/>
        <v>9.5878486134356931E-8</v>
      </c>
      <c r="V16" s="9">
        <f t="shared" si="224"/>
        <v>9.5878485542362256E-8</v>
      </c>
      <c r="W16" s="9">
        <f t="shared" si="224"/>
        <v>9.5878485484762348E-8</v>
      </c>
      <c r="X16" s="9">
        <f t="shared" si="224"/>
        <v>9.5878485934277214E-8</v>
      </c>
      <c r="Y16" s="9">
        <f t="shared" si="224"/>
        <v>9.5878485158734695E-8</v>
      </c>
      <c r="Z16" s="9">
        <f t="shared" si="224"/>
        <v>9.587848568505467E-8</v>
      </c>
      <c r="AA16" s="9">
        <f t="shared" si="224"/>
        <v>9.5878485778143856E-8</v>
      </c>
      <c r="AB16" s="9">
        <f t="shared" si="224"/>
        <v>9.5878485405970152E-8</v>
      </c>
      <c r="AC16" s="9">
        <f t="shared" si="224"/>
        <v>9.5878485381195272E-8</v>
      </c>
      <c r="AD16" s="9">
        <f t="shared" si="224"/>
        <v>9.5878484817476952E-8</v>
      </c>
      <c r="AE16" s="9">
        <f t="shared" si="224"/>
        <v>9.5878484519900474E-8</v>
      </c>
      <c r="AF16" s="9">
        <f t="shared" si="224"/>
        <v>9.5878484442364825E-8</v>
      </c>
      <c r="AG16" s="9">
        <f t="shared" si="224"/>
        <v>9.5878484535575374E-8</v>
      </c>
      <c r="AH16" s="9">
        <f t="shared" si="224"/>
        <v>9.5878484746810674E-8</v>
      </c>
      <c r="AI16" s="9">
        <f t="shared" si="224"/>
        <v>9.5878484179233722E-8</v>
      </c>
      <c r="AJ16" s="9">
        <f t="shared" si="224"/>
        <v>9.587848445448985E-8</v>
      </c>
      <c r="AK16" s="9">
        <f t="shared" si="224"/>
        <v>9.5878483828237986E-8</v>
      </c>
      <c r="AL16" s="9">
        <f t="shared" si="224"/>
        <v>9.5878483908913388E-8</v>
      </c>
      <c r="AM16" s="9">
        <f t="shared" si="224"/>
        <v>9.5878483783208801E-8</v>
      </c>
      <c r="AN16" s="9">
        <f t="shared" si="224"/>
        <v>9.5878483371926594E-8</v>
      </c>
      <c r="AO16" s="9">
        <f t="shared" si="224"/>
        <v>9.5878482590273274E-8</v>
      </c>
      <c r="AP16" s="9">
        <f t="shared" si="224"/>
        <v>9.5878482180123258E-8</v>
      </c>
      <c r="AQ16" s="9">
        <f t="shared" si="224"/>
        <v>9.5878482040921771E-8</v>
      </c>
      <c r="AR16" s="9">
        <f t="shared" si="224"/>
        <v>9.5878482065220605E-8</v>
      </c>
      <c r="AS16" s="9">
        <f t="shared" si="224"/>
        <v>9.5878481308846799E-8</v>
      </c>
      <c r="AT16" s="9">
        <f t="shared" si="224"/>
        <v>9.5878481308830096E-8</v>
      </c>
      <c r="AU16" s="9">
        <f t="shared" si="224"/>
        <v>9.5878480276370149E-8</v>
      </c>
      <c r="AV16" s="9">
        <f t="shared" si="224"/>
        <v>9.5878479726482726E-8</v>
      </c>
      <c r="AW16" s="9">
        <f t="shared" si="224"/>
        <v>9.5878479505772926E-8</v>
      </c>
      <c r="AX16" s="9">
        <f t="shared" si="224"/>
        <v>9.5878478626629952E-8</v>
      </c>
      <c r="AY16" s="9">
        <f t="shared" si="224"/>
        <v>9.5878478562738018E-8</v>
      </c>
      <c r="AZ16" s="9">
        <f t="shared" si="224"/>
        <v>9.5878477480675266E-8</v>
      </c>
      <c r="BA16" s="9">
        <f t="shared" si="224"/>
        <v>9.5878476824909359E-8</v>
      </c>
      <c r="BB16" s="9">
        <f t="shared" si="224"/>
        <v>9.5878476378619651E-8</v>
      </c>
      <c r="BC16" s="9">
        <f t="shared" si="224"/>
        <v>9.587847509206533E-8</v>
      </c>
      <c r="BD16" s="9">
        <f t="shared" si="224"/>
        <v>9.5878474355598267E-8</v>
      </c>
      <c r="BE16" s="9">
        <f t="shared" si="224"/>
        <v>9.5878473901833863E-8</v>
      </c>
      <c r="BF16" s="9">
        <f t="shared" si="224"/>
        <v>9.5878472630475116E-8</v>
      </c>
      <c r="BG16" s="9">
        <f t="shared" si="224"/>
        <v>9.5878471867774635E-8</v>
      </c>
      <c r="BH16" s="9">
        <f t="shared" si="224"/>
        <v>9.5878470472432697E-8</v>
      </c>
      <c r="BI16" s="9">
        <f t="shared" si="224"/>
        <v>9.5878468908674417E-8</v>
      </c>
      <c r="BJ16" s="9">
        <f t="shared" si="224"/>
        <v>9.5878467612682495E-8</v>
      </c>
      <c r="BK16" s="9">
        <f t="shared" si="224"/>
        <v>9.5878466181600585E-8</v>
      </c>
      <c r="BL16" s="9">
        <f t="shared" si="224"/>
        <v>9.5878464185571044E-8</v>
      </c>
      <c r="BM16" s="9">
        <f t="shared" si="224"/>
        <v>9.5878462780124665E-8</v>
      </c>
      <c r="BN16" s="9">
        <f t="shared" si="224"/>
        <v>9.5878460662967415E-8</v>
      </c>
      <c r="BO16" s="9">
        <f t="shared" si="224"/>
        <v>9.5878458917967431E-8</v>
      </c>
      <c r="BP16" s="9">
        <f t="shared" si="221"/>
        <v>9.5878456977213871E-8</v>
      </c>
      <c r="BQ16" s="9">
        <f t="shared" si="221"/>
        <v>9.5878454235067683E-8</v>
      </c>
      <c r="BR16" s="9">
        <f t="shared" si="221"/>
        <v>9.5878451648726323E-8</v>
      </c>
      <c r="BS16" s="9">
        <f t="shared" si="221"/>
        <v>9.5878449322937645E-8</v>
      </c>
      <c r="BT16" s="9">
        <f t="shared" si="221"/>
        <v>9.5878446512594174E-8</v>
      </c>
      <c r="BU16" s="9">
        <f t="shared" si="221"/>
        <v>9.5878443221630458E-8</v>
      </c>
      <c r="BV16" s="9">
        <f t="shared" si="221"/>
        <v>9.5878440194107289E-8</v>
      </c>
      <c r="BW16" s="9">
        <f t="shared" si="221"/>
        <v>9.5878436516982192E-8</v>
      </c>
      <c r="BX16" s="9">
        <f t="shared" si="221"/>
        <v>9.5878432012143712E-8</v>
      </c>
      <c r="BY16" s="9">
        <f t="shared" si="221"/>
        <v>9.5878428020588907E-8</v>
      </c>
      <c r="BZ16" s="9">
        <f t="shared" si="221"/>
        <v>9.5878423423473995E-8</v>
      </c>
      <c r="CA16" s="9">
        <f t="shared" si="221"/>
        <v>9.587841861207436E-8</v>
      </c>
      <c r="CB16" s="9">
        <f t="shared" si="221"/>
        <v>9.5878413890780421E-8</v>
      </c>
      <c r="CC16" s="9">
        <f t="shared" si="221"/>
        <v>9.5878407893090656E-8</v>
      </c>
      <c r="CD16" s="9">
        <f t="shared" si="221"/>
        <v>9.5878402316647818E-8</v>
      </c>
      <c r="CE16" s="9">
        <f t="shared" si="221"/>
        <v>9.5878395597864994E-8</v>
      </c>
      <c r="CF16" s="9">
        <f t="shared" si="221"/>
        <v>9.5878388430019104E-8</v>
      </c>
      <c r="CG16" s="9">
        <f t="shared" si="221"/>
        <v>9.5878381385021525E-8</v>
      </c>
      <c r="CH16" s="9">
        <f t="shared" si="221"/>
        <v>9.5878373338547114E-8</v>
      </c>
      <c r="CI16" s="9">
        <f t="shared" si="221"/>
        <v>9.5878364604258114E-8</v>
      </c>
      <c r="CJ16" s="9">
        <f t="shared" si="221"/>
        <v>9.5878355351299845E-8</v>
      </c>
      <c r="CK16" s="9">
        <f t="shared" si="221"/>
        <v>9.5878344815073253E-8</v>
      </c>
      <c r="CL16" s="9">
        <f t="shared" si="221"/>
        <v>9.5878334410985866E-8</v>
      </c>
      <c r="CM16" s="9">
        <f t="shared" si="221"/>
        <v>9.5878323038292414E-8</v>
      </c>
      <c r="CN16" s="9">
        <f t="shared" si="221"/>
        <v>9.5878310971981669E-8</v>
      </c>
      <c r="CO16" s="9">
        <f t="shared" si="221"/>
        <v>9.5878297512310301E-8</v>
      </c>
      <c r="CP16" s="9">
        <f t="shared" si="221"/>
        <v>9.5878283303213431E-8</v>
      </c>
      <c r="CQ16" s="9">
        <f t="shared" si="221"/>
        <v>9.587826798701198E-8</v>
      </c>
      <c r="CR16" s="9">
        <f t="shared" si="221"/>
        <v>9.5878251741866187E-8</v>
      </c>
      <c r="CS16" s="9">
        <f t="shared" si="221"/>
        <v>9.5878233718621976E-8</v>
      </c>
      <c r="CT16" s="9">
        <f t="shared" si="221"/>
        <v>9.5878215113030663E-8</v>
      </c>
      <c r="CU16" s="9">
        <f t="shared" si="221"/>
        <v>9.5878194516503018E-8</v>
      </c>
      <c r="CV16" s="9">
        <f t="shared" si="221"/>
        <v>9.5878172525088676E-8</v>
      </c>
      <c r="CW16" s="9">
        <f t="shared" si="221"/>
        <v>9.5878149402911952E-8</v>
      </c>
      <c r="CX16" s="9">
        <f t="shared" si="221"/>
        <v>9.5878124296533695E-8</v>
      </c>
      <c r="CY16" s="9">
        <f t="shared" si="225"/>
        <v>9.5878097514511782E-8</v>
      </c>
      <c r="CZ16" s="9">
        <f t="shared" si="225"/>
        <v>9.5878068202664043E-8</v>
      </c>
      <c r="DA16" s="9">
        <f t="shared" si="225"/>
        <v>9.5878037376984595E-8</v>
      </c>
      <c r="DB16" s="9">
        <f t="shared" si="225"/>
        <v>9.587800407392015E-8</v>
      </c>
      <c r="DC16" s="9">
        <f t="shared" si="225"/>
        <v>9.5877968376910097E-8</v>
      </c>
      <c r="DD16" s="9">
        <f t="shared" si="225"/>
        <v>9.5877929858263347E-8</v>
      </c>
      <c r="DE16" s="9">
        <f t="shared" si="225"/>
        <v>9.5877889065723749E-8</v>
      </c>
      <c r="DF16" s="9">
        <f t="shared" si="225"/>
        <v>9.5877845207982482E-8</v>
      </c>
      <c r="DG16" s="9">
        <f t="shared" si="225"/>
        <v>9.5877798394563248E-8</v>
      </c>
      <c r="DH16" s="9">
        <f t="shared" si="225"/>
        <v>9.5877747323911807E-8</v>
      </c>
      <c r="DI16" s="9">
        <f t="shared" si="225"/>
        <v>9.5877693019973042E-8</v>
      </c>
      <c r="DJ16" s="9">
        <f t="shared" si="225"/>
        <v>9.587763500578814E-8</v>
      </c>
      <c r="DK16" s="9">
        <f t="shared" si="225"/>
        <v>9.58775727692429E-8</v>
      </c>
      <c r="DL16" s="9">
        <f t="shared" si="225"/>
        <v>9.5877506462331085E-8</v>
      </c>
      <c r="DM16" s="9">
        <f t="shared" si="225"/>
        <v>9.5877435342745445E-8</v>
      </c>
      <c r="DN16" s="9">
        <f t="shared" si="225"/>
        <v>9.587735847068621E-8</v>
      </c>
      <c r="DO16" s="9">
        <f t="shared" si="225"/>
        <v>9.5877276143035914E-8</v>
      </c>
      <c r="DP16" s="9">
        <f t="shared" si="225"/>
        <v>9.5877188326593126E-8</v>
      </c>
      <c r="DQ16" s="9">
        <f t="shared" si="225"/>
        <v>9.5877094591012265E-8</v>
      </c>
      <c r="DR16" s="9">
        <f t="shared" si="225"/>
        <v>9.5876994037999457E-8</v>
      </c>
      <c r="DS16" s="9">
        <f t="shared" si="225"/>
        <v>9.587688596928357E-8</v>
      </c>
      <c r="DT16" s="9">
        <f t="shared" si="225"/>
        <v>9.5876770543729711E-8</v>
      </c>
      <c r="DU16" s="9">
        <f t="shared" si="225"/>
        <v>9.5876647201793221E-8</v>
      </c>
      <c r="DV16" s="9">
        <f t="shared" si="225"/>
        <v>9.5876514577412556E-8</v>
      </c>
      <c r="DW16" s="9">
        <f t="shared" si="225"/>
        <v>9.5876372619822213E-8</v>
      </c>
      <c r="DX16" s="9">
        <f t="shared" si="225"/>
        <v>9.5876221004177552E-8</v>
      </c>
      <c r="DY16" s="9">
        <f t="shared" si="225"/>
        <v>9.5876059022088799E-8</v>
      </c>
      <c r="DZ16" s="9">
        <f t="shared" si="225"/>
        <v>9.5875885466263987E-8</v>
      </c>
      <c r="EA16" s="9">
        <f t="shared" si="225"/>
        <v>9.5875699242777931E-8</v>
      </c>
      <c r="EB16" s="9">
        <f t="shared" si="225"/>
        <v>9.5875500702836894E-8</v>
      </c>
      <c r="EC16" s="9">
        <f t="shared" si="225"/>
        <v>9.587528783279276E-8</v>
      </c>
      <c r="ED16" s="9">
        <f t="shared" si="225"/>
        <v>9.5875060505889577E-8</v>
      </c>
      <c r="EE16" s="9">
        <f t="shared" si="225"/>
        <v>9.5874817392086603E-8</v>
      </c>
      <c r="EF16" s="9">
        <f t="shared" si="225"/>
        <v>9.5874557256129645E-8</v>
      </c>
      <c r="EG16" s="9">
        <f t="shared" si="225"/>
        <v>9.5874278779203546E-8</v>
      </c>
      <c r="EH16" s="9">
        <f t="shared" si="225"/>
        <v>9.5873981097471866E-8</v>
      </c>
      <c r="EI16" s="9">
        <f t="shared" si="225"/>
        <v>9.5873662874283764E-8</v>
      </c>
      <c r="EJ16" s="9">
        <f t="shared" si="225"/>
        <v>9.5873322816502867E-8</v>
      </c>
      <c r="EK16" s="9">
        <f t="shared" si="225"/>
        <v>9.5872959450569618E-8</v>
      </c>
      <c r="EL16" s="9">
        <f t="shared" si="225"/>
        <v>9.5872570887102783E-8</v>
      </c>
      <c r="EM16" s="9">
        <f t="shared" si="225"/>
        <v>9.5872156014465427E-8</v>
      </c>
      <c r="EN16" s="9">
        <f t="shared" si="225"/>
        <v>9.5871712069102034E-8</v>
      </c>
      <c r="EO16" s="9">
        <f t="shared" si="225"/>
        <v>9.5871237958875401E-8</v>
      </c>
      <c r="EP16" s="9">
        <f t="shared" si="225"/>
        <v>9.5870731084008293E-8</v>
      </c>
      <c r="EQ16" s="9">
        <f t="shared" si="225"/>
        <v>9.5870189898375818E-8</v>
      </c>
      <c r="ER16" s="9">
        <f t="shared" si="225"/>
        <v>9.5869612138369654E-8</v>
      </c>
      <c r="ES16" s="9">
        <f t="shared" si="225"/>
        <v>9.5868994476070462E-8</v>
      </c>
      <c r="ET16" s="9">
        <f t="shared" si="225"/>
        <v>9.5868335005785148E-8</v>
      </c>
      <c r="EU16" s="9">
        <f t="shared" si="225"/>
        <v>9.586763070370452E-8</v>
      </c>
      <c r="EV16" s="9">
        <f t="shared" si="225"/>
        <v>9.586687915111063E-8</v>
      </c>
      <c r="EW16" s="9">
        <f t="shared" si="225"/>
        <v>9.5866075960233501E-8</v>
      </c>
      <c r="EX16" s="9">
        <f t="shared" si="225"/>
        <v>9.5865218573082999E-8</v>
      </c>
      <c r="EY16" s="9">
        <f t="shared" si="225"/>
        <v>9.5864303632297646E-8</v>
      </c>
      <c r="EZ16" s="9">
        <f t="shared" si="225"/>
        <v>9.5863327172018612E-8</v>
      </c>
      <c r="FA16" s="9">
        <f t="shared" si="225"/>
        <v>9.586228477641135E-8</v>
      </c>
      <c r="FB16" s="9">
        <f t="shared" si="225"/>
        <v>9.5861172408322108E-8</v>
      </c>
      <c r="FC16" s="9">
        <f t="shared" si="225"/>
        <v>9.5859985790518735E-8</v>
      </c>
      <c r="FD16" s="9">
        <f t="shared" si="225"/>
        <v>9.5858719055178014E-8</v>
      </c>
      <c r="FE16" s="9">
        <f t="shared" si="225"/>
        <v>9.5857368272176257E-8</v>
      </c>
      <c r="FF16" s="9">
        <f t="shared" si="225"/>
        <v>9.5855927210149107E-8</v>
      </c>
      <c r="FG16" s="9">
        <f t="shared" si="225"/>
        <v>9.5854390078952409E-8</v>
      </c>
      <c r="FH16" s="9">
        <f t="shared" si="225"/>
        <v>9.5852750018405044E-8</v>
      </c>
      <c r="FI16" s="9">
        <f t="shared" si="225"/>
        <v>9.5851001731282764E-8</v>
      </c>
      <c r="FJ16" s="9">
        <f t="shared" si="225"/>
        <v>9.5849137091860784E-8</v>
      </c>
      <c r="FK16" s="9">
        <f t="shared" si="226"/>
        <v>9.5847149764992932E-8</v>
      </c>
      <c r="FL16" s="9">
        <f t="shared" si="226"/>
        <v>9.5845030027365092E-8</v>
      </c>
      <c r="FM16" s="9">
        <f t="shared" si="226"/>
        <v>9.5842770647383344E-8</v>
      </c>
      <c r="FN16" s="9">
        <f t="shared" si="226"/>
        <v>9.5840362980059332E-8</v>
      </c>
      <c r="FO16" s="9">
        <f t="shared" si="226"/>
        <v>9.5837795793110444E-8</v>
      </c>
      <c r="FP16" s="9">
        <f t="shared" si="226"/>
        <v>9.5835060920427786E-8</v>
      </c>
      <c r="FQ16" s="9">
        <f t="shared" si="226"/>
        <v>9.5832145732654135E-8</v>
      </c>
      <c r="FR16" s="9">
        <f t="shared" si="226"/>
        <v>9.5829040014170031E-8</v>
      </c>
      <c r="FS16" s="9">
        <f t="shared" si="226"/>
        <v>9.5825731734777316E-8</v>
      </c>
      <c r="FT16" s="9">
        <f t="shared" si="226"/>
        <v>9.582220688278171E-8</v>
      </c>
      <c r="FU16" s="9">
        <f t="shared" si="226"/>
        <v>9.5818452626505474E-8</v>
      </c>
      <c r="FV16" s="9">
        <f t="shared" si="226"/>
        <v>9.5814453536491216E-8</v>
      </c>
      <c r="FW16" s="9">
        <f t="shared" si="226"/>
        <v>9.5810195234104675E-8</v>
      </c>
      <c r="FX16" s="9">
        <f t="shared" si="226"/>
        <v>9.5805659749449681E-8</v>
      </c>
      <c r="FY16" s="9">
        <f t="shared" si="226"/>
        <v>9.5800831671250365E-8</v>
      </c>
      <c r="FZ16" s="9">
        <f t="shared" si="226"/>
        <v>9.5795690579350108E-8</v>
      </c>
      <c r="GA16" s="9">
        <f t="shared" si="226"/>
        <v>9.579021763169096E-8</v>
      </c>
      <c r="GB16" s="9">
        <f t="shared" si="226"/>
        <v>9.578439251207104E-8</v>
      </c>
      <c r="GC16" s="9">
        <f t="shared" si="226"/>
        <v>9.5778192298681123E-8</v>
      </c>
      <c r="GD16" s="9">
        <f t="shared" si="226"/>
        <v>9.5771593570254845E-8</v>
      </c>
      <c r="GE16" s="9">
        <f t="shared" si="226"/>
        <v>9.5764570988424649E-8</v>
      </c>
      <c r="GF16" s="9">
        <f t="shared" si="226"/>
        <v>9.5757099765489989E-8</v>
      </c>
      <c r="GG16" s="9">
        <f t="shared" si="226"/>
        <v>9.5749149914351622E-8</v>
      </c>
      <c r="GH16" s="9">
        <f t="shared" si="226"/>
        <v>9.5740693754654007E-8</v>
      </c>
      <c r="GI16" s="9">
        <f t="shared" si="226"/>
        <v>9.5731697821348697E-8</v>
      </c>
      <c r="GJ16" s="9">
        <f t="shared" si="226"/>
        <v>9.5722129989394972E-8</v>
      </c>
      <c r="GK16" s="9">
        <f t="shared" si="226"/>
        <v>9.5711953697338289E-8</v>
      </c>
      <c r="GL16" s="9">
        <f t="shared" si="226"/>
        <v>9.5701132646519662E-8</v>
      </c>
      <c r="GM16" s="9">
        <f t="shared" si="226"/>
        <v>9.5689626622037966E-8</v>
      </c>
      <c r="GN16" s="9">
        <f t="shared" si="226"/>
        <v>9.5677393085114648E-8</v>
      </c>
      <c r="GO16" s="9">
        <f t="shared" si="226"/>
        <v>9.5664387191482389E-8</v>
      </c>
      <c r="GP16" s="9">
        <f t="shared" si="226"/>
        <v>9.5650562220316671E-8</v>
      </c>
      <c r="GQ16" s="9">
        <f t="shared" si="226"/>
        <v>9.5635867762612102E-8</v>
      </c>
      <c r="GR16" s="9">
        <f t="shared" si="226"/>
        <v>9.5620250940005334E-8</v>
      </c>
      <c r="GS16" s="9">
        <f t="shared" si="226"/>
        <v>9.5603654699106573E-8</v>
      </c>
      <c r="GT16" s="9">
        <f t="shared" si="226"/>
        <v>9.5586019096414712E-8</v>
      </c>
      <c r="GU16" s="9">
        <f t="shared" si="226"/>
        <v>9.5567282253542109E-8</v>
      </c>
      <c r="GV16" s="9">
        <f t="shared" si="226"/>
        <v>9.5547377053536287E-8</v>
      </c>
      <c r="GW16" s="9">
        <f t="shared" si="226"/>
        <v>9.5526231432437711E-8</v>
      </c>
      <c r="GX16" s="9">
        <f t="shared" si="226"/>
        <v>9.5503771555369099E-8</v>
      </c>
      <c r="GY16" s="9">
        <f t="shared" si="226"/>
        <v>9.5479917432521567E-8</v>
      </c>
      <c r="GZ16" s="9">
        <f t="shared" si="226"/>
        <v>9.5454585309952616E-8</v>
      </c>
      <c r="HA16" s="9">
        <f t="shared" si="226"/>
        <v>9.5427686378171212E-8</v>
      </c>
      <c r="HB16" s="9">
        <f t="shared" si="226"/>
        <v>9.5399125698208699E-8</v>
      </c>
      <c r="HC16" s="9">
        <f t="shared" si="226"/>
        <v>9.5368804545832586E-8</v>
      </c>
      <c r="HD16" s="9">
        <f t="shared" si="226"/>
        <v>9.5336617094750339E-8</v>
      </c>
      <c r="HE16" s="9">
        <f t="shared" si="226"/>
        <v>9.5302451124985346E-8</v>
      </c>
      <c r="HF16" s="9">
        <f t="shared" si="226"/>
        <v>9.5266190116103774E-8</v>
      </c>
      <c r="HG16" s="9">
        <f t="shared" si="226"/>
        <v>9.5227707713682082E-8</v>
      </c>
      <c r="HH16" s="9">
        <f t="shared" si="226"/>
        <v>9.5186873178884153E-8</v>
      </c>
      <c r="HI16" s="9">
        <f t="shared" si="226"/>
        <v>9.5143545954716073E-8</v>
      </c>
      <c r="HJ16" s="9">
        <f t="shared" si="226"/>
        <v>9.5097579205989364E-8</v>
      </c>
      <c r="HK16" s="9">
        <f t="shared" si="226"/>
        <v>9.5048816288878403E-8</v>
      </c>
      <c r="HL16" s="9">
        <f t="shared" si="226"/>
        <v>9.4997092269080374E-8</v>
      </c>
      <c r="HM16" s="9">
        <f t="shared" si="226"/>
        <v>9.4942232151787165E-8</v>
      </c>
      <c r="HN16" s="9">
        <f t="shared" si="226"/>
        <v>9.488405278889669E-8</v>
      </c>
      <c r="HO16" s="9">
        <f t="shared" si="226"/>
        <v>9.4822358273697338E-8</v>
      </c>
      <c r="HP16" s="9">
        <f t="shared" si="226"/>
        <v>9.4756942737246817E-8</v>
      </c>
      <c r="HQ16" s="9">
        <f t="shared" si="226"/>
        <v>9.4687589084174824E-8</v>
      </c>
      <c r="HR16" s="9">
        <f t="shared" si="226"/>
        <v>9.461406618874335E-8</v>
      </c>
      <c r="HS16" s="9">
        <f t="shared" si="226"/>
        <v>9.4536132680628424E-8</v>
      </c>
      <c r="HT16" s="9">
        <f t="shared" si="226"/>
        <v>9.445353091258608E-8</v>
      </c>
      <c r="HU16" s="9">
        <f t="shared" si="226"/>
        <v>9.4365989309730672E-8</v>
      </c>
      <c r="HV16" s="9">
        <f t="shared" si="226"/>
        <v>9.4273222963555535E-8</v>
      </c>
      <c r="HW16" s="9">
        <f t="shared" si="222"/>
        <v>9.4174928702756593E-8</v>
      </c>
      <c r="HX16" s="9">
        <f t="shared" si="222"/>
        <v>9.4070787089471287E-8</v>
      </c>
      <c r="HY16" s="9">
        <f t="shared" si="222"/>
        <v>9.3960461268125878E-8</v>
      </c>
      <c r="HZ16" s="9">
        <f t="shared" si="222"/>
        <v>9.3843595744080344E-8</v>
      </c>
      <c r="IA16" s="9">
        <f t="shared" si="222"/>
        <v>9.3719814412714721E-8</v>
      </c>
      <c r="IB16" s="9">
        <f t="shared" si="222"/>
        <v>9.3588720253056051E-8</v>
      </c>
      <c r="IC16" s="9">
        <f t="shared" si="222"/>
        <v>9.3449895981760985E-8</v>
      </c>
      <c r="ID16" s="9">
        <f t="shared" si="222"/>
        <v>9.3302900049652985E-8</v>
      </c>
      <c r="IE16" s="9">
        <f t="shared" si="222"/>
        <v>9.3147265333930936E-8</v>
      </c>
      <c r="IF16" s="9">
        <f t="shared" si="222"/>
        <v>9.2982500416356404E-8</v>
      </c>
      <c r="IG16" s="9">
        <f t="shared" si="222"/>
        <v>9.2808087829925917E-8</v>
      </c>
      <c r="IH16" s="9">
        <f t="shared" si="222"/>
        <v>9.2623479840435102E-8</v>
      </c>
      <c r="II16" s="9">
        <f t="shared" si="222"/>
        <v>9.2428099022744291E-8</v>
      </c>
      <c r="IJ16" s="9">
        <f t="shared" si="222"/>
        <v>9.2221338006088153E-8</v>
      </c>
      <c r="IK16" s="9">
        <f t="shared" si="222"/>
        <v>9.2002554054783924E-8</v>
      </c>
      <c r="IL16" s="9">
        <f t="shared" si="222"/>
        <v>9.1771070577162848E-8</v>
      </c>
      <c r="IM16" s="9">
        <f t="shared" si="222"/>
        <v>9.1526175087561576E-8</v>
      </c>
      <c r="IN16" s="9">
        <f t="shared" si="222"/>
        <v>9.1267115373660683E-8</v>
      </c>
      <c r="IO16" s="9">
        <f t="shared" si="222"/>
        <v>9.0993098003313392E-8</v>
      </c>
      <c r="IP16" s="9">
        <f t="shared" si="222"/>
        <v>9.0703289027677282E-8</v>
      </c>
      <c r="IQ16" s="9">
        <f t="shared" si="222"/>
        <v>9.0396806523664802E-8</v>
      </c>
      <c r="IR16" s="9">
        <f t="shared" si="222"/>
        <v>9.0072724143013883E-8</v>
      </c>
      <c r="IS16" s="9">
        <f t="shared" si="222"/>
        <v>8.9730063257502609E-8</v>
      </c>
      <c r="IT16" s="9">
        <f t="shared" si="222"/>
        <v>8.9367794620628112E-8</v>
      </c>
      <c r="IU16" s="9">
        <f t="shared" si="222"/>
        <v>8.8984833784123733E-8</v>
      </c>
      <c r="IV16" s="9">
        <f t="shared" si="222"/>
        <v>8.858003794311096E-8</v>
      </c>
      <c r="IW16" s="9">
        <f t="shared" si="222"/>
        <v>8.8152202854912576E-8</v>
      </c>
      <c r="IX16" s="9">
        <f t="shared" si="222"/>
        <v>8.7700062047620283E-8</v>
      </c>
      <c r="IY16" s="9">
        <f t="shared" si="222"/>
        <v>8.7222280435257484E-8</v>
      </c>
      <c r="IZ16" s="9">
        <f t="shared" si="222"/>
        <v>8.6717454058793722E-8</v>
      </c>
      <c r="JA16" s="9">
        <f t="shared" si="222"/>
        <v>8.6184102140680048E-8</v>
      </c>
      <c r="JB16" s="9">
        <f t="shared" si="222"/>
        <v>8.5620669026631761E-8</v>
      </c>
      <c r="JC16" s="9">
        <f t="shared" si="222"/>
        <v>8.5025515142369189E-8</v>
      </c>
      <c r="JD16" s="9">
        <f t="shared" si="222"/>
        <v>8.4396915674536932E-8</v>
      </c>
      <c r="JE16" s="9">
        <f t="shared" si="222"/>
        <v>8.3733055556485387E-8</v>
      </c>
      <c r="JF16" s="9">
        <f t="shared" si="222"/>
        <v>8.3032025270818837E-8</v>
      </c>
      <c r="JG16" s="9">
        <f t="shared" si="222"/>
        <v>8.2291814910059445E-8</v>
      </c>
      <c r="JH16" s="9">
        <f t="shared" si="222"/>
        <v>8.1510310366340856E-8</v>
      </c>
      <c r="JI16" s="9">
        <f t="shared" si="222"/>
        <v>8.0685289066413763E-8</v>
      </c>
      <c r="JJ16" s="9">
        <f t="shared" si="222"/>
        <v>7.9814410959523509E-8</v>
      </c>
      <c r="JK16" s="9">
        <f t="shared" si="222"/>
        <v>7.8895216718129153E-8</v>
      </c>
      <c r="JL16" s="9">
        <f t="shared" si="222"/>
        <v>7.7925120671733963E-8</v>
      </c>
      <c r="JM16" s="9">
        <f t="shared" si="222"/>
        <v>7.6901402308308727E-8</v>
      </c>
      <c r="JN16" s="9">
        <f t="shared" si="222"/>
        <v>7.5821202984811769E-8</v>
      </c>
      <c r="JO16" s="9">
        <f t="shared" si="223"/>
        <v>7.4681516581805727E-8</v>
      </c>
      <c r="JP16" s="9">
        <f t="shared" si="223"/>
        <v>7.3479183622742323E-8</v>
      </c>
      <c r="JQ16" s="9">
        <f t="shared" si="223"/>
        <v>7.2210883354915391E-8</v>
      </c>
      <c r="JR16" s="9">
        <f t="shared" si="223"/>
        <v>7.0873126351089819E-8</v>
      </c>
      <c r="JS16" s="9">
        <f t="shared" si="223"/>
        <v>6.9462246152464007E-8</v>
      </c>
      <c r="JT16" s="9">
        <f t="shared" si="223"/>
        <v>6.7974388484032506E-8</v>
      </c>
      <c r="JU16" s="9">
        <f t="shared" si="223"/>
        <v>6.640550679537217E-8</v>
      </c>
      <c r="JV16" s="9">
        <f t="shared" si="223"/>
        <v>6.475134781662098E-8</v>
      </c>
      <c r="JW16" s="9">
        <f t="shared" si="223"/>
        <v>6.3007446096544054E-8</v>
      </c>
      <c r="JX16" s="9">
        <f t="shared" si="223"/>
        <v>6.1169110647740189E-8</v>
      </c>
      <c r="JY16" s="9">
        <f t="shared" si="223"/>
        <v>5.9231415217493212E-8</v>
      </c>
      <c r="JZ16" s="9">
        <f t="shared" si="223"/>
        <v>5.7189187216086059E-8</v>
      </c>
      <c r="KA16" s="9">
        <f t="shared" si="223"/>
        <v>5.5036996003208829E-8</v>
      </c>
      <c r="KB16" s="9">
        <f t="shared" si="223"/>
        <v>5.2769140087292693E-8</v>
      </c>
      <c r="KC16" s="9">
        <f t="shared" si="223"/>
        <v>5.0379633899976421E-8</v>
      </c>
      <c r="KD16" s="9">
        <f t="shared" si="223"/>
        <v>4.7862196452757406E-8</v>
      </c>
      <c r="KE16" s="9">
        <f t="shared" si="223"/>
        <v>4.5210235229067962E-8</v>
      </c>
      <c r="KF16" s="9">
        <f t="shared" si="223"/>
        <v>4.2416831520218808E-8</v>
      </c>
      <c r="KG16" s="9">
        <f t="shared" si="223"/>
        <v>3.9474725540985236E-8</v>
      </c>
      <c r="KH16" s="9">
        <f t="shared" si="223"/>
        <v>3.637630243205731E-8</v>
      </c>
      <c r="KI16" s="9">
        <f t="shared" si="223"/>
        <v>3.311357083917316E-8</v>
      </c>
      <c r="KJ16" s="9">
        <f t="shared" si="223"/>
        <v>2.9678151202693027E-8</v>
      </c>
      <c r="KK16" s="9">
        <f t="shared" si="223"/>
        <v>2.6061252676478521E-8</v>
      </c>
      <c r="KL16" s="9">
        <f t="shared" si="223"/>
        <v>2.2253656851855322E-8</v>
      </c>
      <c r="KM16" s="9">
        <f t="shared" si="223"/>
        <v>1.8245696592408331E-8</v>
      </c>
      <c r="KN16" s="9">
        <f t="shared" si="223"/>
        <v>1.4027236476443228E-8</v>
      </c>
      <c r="KO16" s="9">
        <f t="shared" si="223"/>
        <v>9.5876492238117971E-9</v>
      </c>
      <c r="KP16" s="9">
        <f t="shared" si="223"/>
        <v>4.9157961511096888E-9</v>
      </c>
    </row>
    <row r="17" spans="2:302" x14ac:dyDescent="0.25">
      <c r="B17" s="5">
        <f t="shared" si="209"/>
        <v>4.8800000000000026</v>
      </c>
      <c r="C17" s="9">
        <f t="shared" si="208"/>
        <v>1.0105046362931494E-7</v>
      </c>
      <c r="D17" s="9">
        <f t="shared" si="224"/>
        <v>1.0105046341304677E-7</v>
      </c>
      <c r="E17" s="9">
        <f t="shared" si="224"/>
        <v>1.0105046310814707E-7</v>
      </c>
      <c r="F17" s="9">
        <f t="shared" si="224"/>
        <v>1.0105046357931171E-7</v>
      </c>
      <c r="G17" s="9">
        <f t="shared" si="224"/>
        <v>1.0105046307502181E-7</v>
      </c>
      <c r="H17" s="9">
        <f t="shared" si="224"/>
        <v>1.0105046332928923E-7</v>
      </c>
      <c r="I17" s="9">
        <f t="shared" si="224"/>
        <v>1.0105046346204818E-7</v>
      </c>
      <c r="J17" s="9">
        <f t="shared" si="224"/>
        <v>1.0105046346409885E-7</v>
      </c>
      <c r="K17" s="9">
        <f t="shared" si="224"/>
        <v>1.0105046332553257E-7</v>
      </c>
      <c r="L17" s="9">
        <f t="shared" si="224"/>
        <v>1.0105046303567827E-7</v>
      </c>
      <c r="M17" s="9">
        <f t="shared" si="224"/>
        <v>1.0105046344679854E-7</v>
      </c>
      <c r="N17" s="9">
        <f t="shared" si="224"/>
        <v>1.0105046281790378E-7</v>
      </c>
      <c r="O17" s="9">
        <f t="shared" si="224"/>
        <v>1.0105046286207064E-7</v>
      </c>
      <c r="P17" s="9">
        <f t="shared" si="224"/>
        <v>1.0105046270120666E-7</v>
      </c>
      <c r="Q17" s="9">
        <f t="shared" si="224"/>
        <v>1.0105046317919045E-7</v>
      </c>
      <c r="R17" s="9">
        <f t="shared" si="224"/>
        <v>1.0105046255967547E-7</v>
      </c>
      <c r="S17" s="9">
        <f t="shared" si="224"/>
        <v>1.010504625423009E-7</v>
      </c>
      <c r="T17" s="9">
        <f t="shared" si="224"/>
        <v>1.0105046310450099E-7</v>
      </c>
      <c r="U17" s="9">
        <f t="shared" si="224"/>
        <v>1.0105046251250631E-7</v>
      </c>
      <c r="V17" s="9">
        <f t="shared" si="224"/>
        <v>1.0105046245490641E-7</v>
      </c>
      <c r="W17" s="9">
        <f t="shared" si="224"/>
        <v>1.0105046290442127E-7</v>
      </c>
      <c r="X17" s="9">
        <f t="shared" si="224"/>
        <v>1.0105046212887875E-7</v>
      </c>
      <c r="Y17" s="9">
        <f t="shared" si="224"/>
        <v>1.0105046265519873E-7</v>
      </c>
      <c r="Z17" s="9">
        <f t="shared" si="224"/>
        <v>1.0105046274828791E-7</v>
      </c>
      <c r="AA17" s="9">
        <f t="shared" si="224"/>
        <v>1.0105046237611421E-7</v>
      </c>
      <c r="AB17" s="9">
        <f t="shared" si="224"/>
        <v>1.0105046235133933E-7</v>
      </c>
      <c r="AC17" s="9">
        <f t="shared" si="224"/>
        <v>1.0105046178762101E-7</v>
      </c>
      <c r="AD17" s="9">
        <f t="shared" si="224"/>
        <v>1.0105046149004453E-7</v>
      </c>
      <c r="AE17" s="9">
        <f t="shared" si="224"/>
        <v>1.0105046141250888E-7</v>
      </c>
      <c r="AF17" s="9">
        <f t="shared" si="224"/>
        <v>1.0105046150571943E-7</v>
      </c>
      <c r="AG17" s="9">
        <f t="shared" si="224"/>
        <v>1.0105046171695473E-7</v>
      </c>
      <c r="AH17" s="9">
        <f t="shared" si="224"/>
        <v>1.0105046114937778E-7</v>
      </c>
      <c r="AI17" s="9">
        <f t="shared" si="224"/>
        <v>1.0105046142463391E-7</v>
      </c>
      <c r="AJ17" s="9">
        <f t="shared" si="224"/>
        <v>1.0105046079838204E-7</v>
      </c>
      <c r="AK17" s="9">
        <f t="shared" si="224"/>
        <v>1.0105046087905745E-7</v>
      </c>
      <c r="AL17" s="9">
        <f t="shared" si="224"/>
        <v>1.0105046075335286E-7</v>
      </c>
      <c r="AM17" s="9">
        <f t="shared" si="224"/>
        <v>1.0105046034207065E-7</v>
      </c>
      <c r="AN17" s="9">
        <f t="shared" si="224"/>
        <v>1.0105045956041733E-7</v>
      </c>
      <c r="AO17" s="9">
        <f t="shared" si="224"/>
        <v>1.0105045915026732E-7</v>
      </c>
      <c r="AP17" s="9">
        <f t="shared" si="224"/>
        <v>1.0105045901106583E-7</v>
      </c>
      <c r="AQ17" s="9">
        <f t="shared" si="224"/>
        <v>1.0105045903536466E-7</v>
      </c>
      <c r="AR17" s="9">
        <f t="shared" si="224"/>
        <v>1.0105045827899086E-7</v>
      </c>
      <c r="AS17" s="9">
        <f t="shared" si="224"/>
        <v>1.0105045827897415E-7</v>
      </c>
      <c r="AT17" s="9">
        <f t="shared" si="224"/>
        <v>1.0105045724651421E-7</v>
      </c>
      <c r="AU17" s="9">
        <f t="shared" si="224"/>
        <v>1.0105045669662678E-7</v>
      </c>
      <c r="AV17" s="9">
        <f t="shared" si="224"/>
        <v>1.0105045647591698E-7</v>
      </c>
      <c r="AW17" s="9">
        <f t="shared" si="224"/>
        <v>1.0105045559677401E-7</v>
      </c>
      <c r="AX17" s="9">
        <f t="shared" si="224"/>
        <v>1.0105045553288208E-7</v>
      </c>
      <c r="AY17" s="9">
        <f t="shared" si="224"/>
        <v>1.0105045445081932E-7</v>
      </c>
      <c r="AZ17" s="9">
        <f t="shared" si="224"/>
        <v>1.0105045379505342E-7</v>
      </c>
      <c r="BA17" s="9">
        <f t="shared" si="224"/>
        <v>1.0105045334876371E-7</v>
      </c>
      <c r="BB17" s="9">
        <f t="shared" si="224"/>
        <v>1.0105045206220939E-7</v>
      </c>
      <c r="BC17" s="9">
        <f t="shared" si="224"/>
        <v>1.0105045132574233E-7</v>
      </c>
      <c r="BD17" s="9">
        <f t="shared" si="224"/>
        <v>1.0105045087197792E-7</v>
      </c>
      <c r="BE17" s="9">
        <f t="shared" si="224"/>
        <v>1.0105044960061917E-7</v>
      </c>
      <c r="BF17" s="9">
        <f t="shared" si="224"/>
        <v>1.0105044883791869E-7</v>
      </c>
      <c r="BG17" s="9">
        <f t="shared" si="224"/>
        <v>1.0105044744257675E-7</v>
      </c>
      <c r="BH17" s="9">
        <f t="shared" si="224"/>
        <v>1.0105044587881848E-7</v>
      </c>
      <c r="BI17" s="9">
        <f t="shared" si="224"/>
        <v>1.0105044458282655E-7</v>
      </c>
      <c r="BJ17" s="9">
        <f t="shared" si="224"/>
        <v>1.0105044315174464E-7</v>
      </c>
      <c r="BK17" s="9">
        <f t="shared" si="224"/>
        <v>1.010504411557151E-7</v>
      </c>
      <c r="BL17" s="9">
        <f t="shared" si="224"/>
        <v>1.0105043975026872E-7</v>
      </c>
      <c r="BM17" s="9">
        <f t="shared" si="224"/>
        <v>1.0105043763311147E-7</v>
      </c>
      <c r="BN17" s="9">
        <f t="shared" si="224"/>
        <v>1.0105043588811149E-7</v>
      </c>
      <c r="BO17" s="9">
        <f t="shared" si="224"/>
        <v>1.0105043394735793E-7</v>
      </c>
      <c r="BP17" s="9">
        <f t="shared" si="221"/>
        <v>1.0105043120521174E-7</v>
      </c>
      <c r="BQ17" s="9">
        <f t="shared" si="221"/>
        <v>1.0105042861887038E-7</v>
      </c>
      <c r="BR17" s="9">
        <f t="shared" si="221"/>
        <v>1.010504262930817E-7</v>
      </c>
      <c r="BS17" s="9">
        <f t="shared" si="221"/>
        <v>1.0105042348273823E-7</v>
      </c>
      <c r="BT17" s="9">
        <f t="shared" si="221"/>
        <v>1.0105042019177452E-7</v>
      </c>
      <c r="BU17" s="9">
        <f t="shared" si="221"/>
        <v>1.0105041716425135E-7</v>
      </c>
      <c r="BV17" s="9">
        <f t="shared" si="221"/>
        <v>1.0105041348712625E-7</v>
      </c>
      <c r="BW17" s="9">
        <f t="shared" si="221"/>
        <v>1.0105040898228777E-7</v>
      </c>
      <c r="BX17" s="9">
        <f t="shared" si="221"/>
        <v>1.0105040499073296E-7</v>
      </c>
      <c r="BY17" s="9">
        <f t="shared" si="221"/>
        <v>1.0105040039361805E-7</v>
      </c>
      <c r="BZ17" s="9">
        <f t="shared" si="221"/>
        <v>1.0105039558221842E-7</v>
      </c>
      <c r="CA17" s="9">
        <f t="shared" si="221"/>
        <v>1.0105039086092448E-7</v>
      </c>
      <c r="CB17" s="9">
        <f t="shared" si="221"/>
        <v>1.0105038486323471E-7</v>
      </c>
      <c r="CC17" s="9">
        <f t="shared" si="221"/>
        <v>1.0105037928679188E-7</v>
      </c>
      <c r="CD17" s="9">
        <f t="shared" si="221"/>
        <v>1.0105037256800905E-7</v>
      </c>
      <c r="CE17" s="9">
        <f t="shared" si="221"/>
        <v>1.0105036540016316E-7</v>
      </c>
      <c r="CF17" s="9">
        <f t="shared" si="221"/>
        <v>1.0105035835516558E-7</v>
      </c>
      <c r="CG17" s="9">
        <f t="shared" si="221"/>
        <v>1.0105035030869117E-7</v>
      </c>
      <c r="CH17" s="9">
        <f t="shared" si="221"/>
        <v>1.0105034157440217E-7</v>
      </c>
      <c r="CI17" s="9">
        <f t="shared" si="221"/>
        <v>1.010503323214439E-7</v>
      </c>
      <c r="CJ17" s="9">
        <f t="shared" si="221"/>
        <v>1.0105032178521731E-7</v>
      </c>
      <c r="CK17" s="9">
        <f t="shared" si="221"/>
        <v>1.0105031138112992E-7</v>
      </c>
      <c r="CL17" s="9">
        <f t="shared" si="221"/>
        <v>1.0105030000843647E-7</v>
      </c>
      <c r="CM17" s="9">
        <f t="shared" si="221"/>
        <v>1.0105028794212573E-7</v>
      </c>
      <c r="CN17" s="9">
        <f t="shared" si="221"/>
        <v>1.0105027448245436E-7</v>
      </c>
      <c r="CO17" s="9">
        <f t="shared" si="221"/>
        <v>1.0105026027335749E-7</v>
      </c>
      <c r="CP17" s="9">
        <f t="shared" si="221"/>
        <v>1.0105024495715604E-7</v>
      </c>
      <c r="CQ17" s="9">
        <f t="shared" si="221"/>
        <v>1.0105022871201025E-7</v>
      </c>
      <c r="CR17" s="9">
        <f t="shared" si="221"/>
        <v>1.0105021068876603E-7</v>
      </c>
      <c r="CS17" s="9">
        <f t="shared" si="221"/>
        <v>1.0105019208317472E-7</v>
      </c>
      <c r="CT17" s="9">
        <f t="shared" si="221"/>
        <v>1.0105017148664708E-7</v>
      </c>
      <c r="CU17" s="9">
        <f t="shared" si="221"/>
        <v>1.0105014949523273E-7</v>
      </c>
      <c r="CV17" s="9">
        <f t="shared" si="221"/>
        <v>1.0105012637305601E-7</v>
      </c>
      <c r="CW17" s="9">
        <f t="shared" si="221"/>
        <v>1.0105010126667775E-7</v>
      </c>
      <c r="CX17" s="9">
        <f t="shared" si="221"/>
        <v>1.0105007448465584E-7</v>
      </c>
      <c r="CY17" s="9">
        <f t="shared" si="225"/>
        <v>1.010500451728081E-7</v>
      </c>
      <c r="CZ17" s="9">
        <f t="shared" si="225"/>
        <v>1.0105001434712865E-7</v>
      </c>
      <c r="DA17" s="9">
        <f t="shared" si="225"/>
        <v>1.0104998104406421E-7</v>
      </c>
      <c r="DB17" s="9">
        <f t="shared" si="225"/>
        <v>1.0104994534705415E-7</v>
      </c>
      <c r="DC17" s="9">
        <f t="shared" si="225"/>
        <v>1.0104990682840741E-7</v>
      </c>
      <c r="DD17" s="9">
        <f t="shared" si="225"/>
        <v>1.0104986603586781E-7</v>
      </c>
      <c r="DE17" s="9">
        <f t="shared" si="225"/>
        <v>1.0104982217812654E-7</v>
      </c>
      <c r="DF17" s="9">
        <f t="shared" si="225"/>
        <v>1.0104977536470731E-7</v>
      </c>
      <c r="DG17" s="9">
        <f t="shared" si="225"/>
        <v>1.0104972429405586E-7</v>
      </c>
      <c r="DH17" s="9">
        <f t="shared" si="225"/>
        <v>1.010496699901171E-7</v>
      </c>
      <c r="DI17" s="9">
        <f t="shared" si="225"/>
        <v>1.010496119759322E-7</v>
      </c>
      <c r="DJ17" s="9">
        <f t="shared" si="225"/>
        <v>1.0104954973938696E-7</v>
      </c>
      <c r="DK17" s="9">
        <f t="shared" si="225"/>
        <v>1.0104948343247514E-7</v>
      </c>
      <c r="DL17" s="9">
        <f t="shared" si="225"/>
        <v>1.010494123128895E-7</v>
      </c>
      <c r="DM17" s="9">
        <f t="shared" si="225"/>
        <v>1.0104933544083027E-7</v>
      </c>
      <c r="DN17" s="9">
        <f t="shared" si="225"/>
        <v>1.0104925311317997E-7</v>
      </c>
      <c r="DO17" s="9">
        <f t="shared" si="225"/>
        <v>1.0104916529673718E-7</v>
      </c>
      <c r="DP17" s="9">
        <f t="shared" si="225"/>
        <v>1.0104907156115632E-7</v>
      </c>
      <c r="DQ17" s="9">
        <f t="shared" si="225"/>
        <v>1.0104897100814351E-7</v>
      </c>
      <c r="DR17" s="9">
        <f t="shared" si="225"/>
        <v>1.0104886293942763E-7</v>
      </c>
      <c r="DS17" s="9">
        <f t="shared" si="225"/>
        <v>1.0104874751387377E-7</v>
      </c>
      <c r="DT17" s="9">
        <f t="shared" si="225"/>
        <v>1.0104862417193728E-7</v>
      </c>
      <c r="DU17" s="9">
        <f t="shared" si="225"/>
        <v>1.0104849154755661E-7</v>
      </c>
      <c r="DV17" s="9">
        <f t="shared" si="225"/>
        <v>1.0104834958996627E-7</v>
      </c>
      <c r="DW17" s="9">
        <f t="shared" si="225"/>
        <v>1.0104819797432161E-7</v>
      </c>
      <c r="DX17" s="9">
        <f t="shared" si="225"/>
        <v>1.0104803599223286E-7</v>
      </c>
      <c r="DY17" s="9">
        <f t="shared" si="225"/>
        <v>1.0104786243640805E-7</v>
      </c>
      <c r="DZ17" s="9">
        <f t="shared" si="225"/>
        <v>1.0104767621292199E-7</v>
      </c>
      <c r="EA17" s="9">
        <f t="shared" si="225"/>
        <v>1.0104747767298095E-7</v>
      </c>
      <c r="EB17" s="9">
        <f t="shared" si="225"/>
        <v>1.0104726480293682E-7</v>
      </c>
      <c r="EC17" s="9">
        <f t="shared" si="225"/>
        <v>1.0104703747603363E-7</v>
      </c>
      <c r="ED17" s="9">
        <f t="shared" si="225"/>
        <v>1.0104679436223066E-7</v>
      </c>
      <c r="EE17" s="9">
        <f t="shared" si="225"/>
        <v>1.010465342262737E-7</v>
      </c>
      <c r="EF17" s="9">
        <f t="shared" si="225"/>
        <v>1.010462557493476E-7</v>
      </c>
      <c r="EG17" s="9">
        <f t="shared" si="225"/>
        <v>1.0104595806761592E-7</v>
      </c>
      <c r="EH17" s="9">
        <f t="shared" si="225"/>
        <v>1.0104563984442782E-7</v>
      </c>
      <c r="EI17" s="9">
        <f t="shared" si="225"/>
        <v>1.0104529978664692E-7</v>
      </c>
      <c r="EJ17" s="9">
        <f t="shared" si="225"/>
        <v>1.0104493642071368E-7</v>
      </c>
      <c r="EK17" s="9">
        <f t="shared" si="225"/>
        <v>1.0104454785724684E-7</v>
      </c>
      <c r="EL17" s="9">
        <f t="shared" si="225"/>
        <v>1.0104413298460948E-7</v>
      </c>
      <c r="EM17" s="9">
        <f t="shared" si="225"/>
        <v>1.0104368903924609E-7</v>
      </c>
      <c r="EN17" s="9">
        <f t="shared" si="225"/>
        <v>1.0104321492901946E-7</v>
      </c>
      <c r="EO17" s="9">
        <f t="shared" si="225"/>
        <v>1.0104270805415235E-7</v>
      </c>
      <c r="EP17" s="9">
        <f t="shared" si="225"/>
        <v>1.0104216686851988E-7</v>
      </c>
      <c r="EQ17" s="9">
        <f t="shared" si="225"/>
        <v>1.0104158910851371E-7</v>
      </c>
      <c r="ER17" s="9">
        <f t="shared" si="225"/>
        <v>1.0104097144621452E-7</v>
      </c>
      <c r="ES17" s="9">
        <f t="shared" si="225"/>
        <v>1.0104031197592921E-7</v>
      </c>
      <c r="ET17" s="9">
        <f t="shared" si="225"/>
        <v>1.0103960767384858E-7</v>
      </c>
      <c r="EU17" s="9">
        <f t="shared" si="225"/>
        <v>1.0103885612125469E-7</v>
      </c>
      <c r="EV17" s="9">
        <f t="shared" si="225"/>
        <v>1.0103805293037756E-7</v>
      </c>
      <c r="EW17" s="9">
        <f t="shared" si="225"/>
        <v>1.0103719554322706E-7</v>
      </c>
      <c r="EX17" s="9">
        <f t="shared" si="225"/>
        <v>1.010362806024417E-7</v>
      </c>
      <c r="EY17" s="9">
        <f t="shared" si="225"/>
        <v>1.0103530414216267E-7</v>
      </c>
      <c r="EZ17" s="9">
        <f t="shared" si="225"/>
        <v>1.0103426174655541E-7</v>
      </c>
      <c r="FA17" s="9">
        <f t="shared" si="225"/>
        <v>1.0103314937846617E-7</v>
      </c>
      <c r="FB17" s="9">
        <f t="shared" si="225"/>
        <v>1.0103196276066279E-7</v>
      </c>
      <c r="FC17" s="9">
        <f t="shared" si="225"/>
        <v>1.0103069602532207E-7</v>
      </c>
      <c r="FD17" s="9">
        <f t="shared" si="225"/>
        <v>1.0102934524232032E-7</v>
      </c>
      <c r="FE17" s="9">
        <f t="shared" si="225"/>
        <v>1.0102790418029318E-7</v>
      </c>
      <c r="FF17" s="9">
        <f t="shared" si="225"/>
        <v>1.0102636704909647E-7</v>
      </c>
      <c r="FG17" s="9">
        <f t="shared" si="225"/>
        <v>1.010247269885491E-7</v>
      </c>
      <c r="FH17" s="9">
        <f t="shared" si="225"/>
        <v>1.0102297870142682E-7</v>
      </c>
      <c r="FI17" s="9">
        <f t="shared" si="225"/>
        <v>1.0102111406200484E-7</v>
      </c>
      <c r="FJ17" s="9">
        <f t="shared" si="225"/>
        <v>1.0101912673513699E-7</v>
      </c>
      <c r="FK17" s="9">
        <f t="shared" si="226"/>
        <v>1.0101700699750915E-7</v>
      </c>
      <c r="FL17" s="9">
        <f t="shared" si="226"/>
        <v>1.010147476175274E-7</v>
      </c>
      <c r="FM17" s="9">
        <f t="shared" si="226"/>
        <v>1.010123399502034E-7</v>
      </c>
      <c r="FN17" s="9">
        <f t="shared" si="226"/>
        <v>1.010097727632545E-7</v>
      </c>
      <c r="FO17" s="9">
        <f t="shared" si="226"/>
        <v>1.0100703789057184E-7</v>
      </c>
      <c r="FP17" s="9">
        <f t="shared" si="226"/>
        <v>1.0100412270279821E-7</v>
      </c>
      <c r="FQ17" s="9">
        <f t="shared" si="226"/>
        <v>1.0100101698431409E-7</v>
      </c>
      <c r="FR17" s="9">
        <f t="shared" si="226"/>
        <v>1.0099770870492137E-7</v>
      </c>
      <c r="FS17" s="9">
        <f t="shared" si="226"/>
        <v>1.0099418385292577E-7</v>
      </c>
      <c r="FT17" s="9">
        <f t="shared" si="226"/>
        <v>1.0099042959664953E-7</v>
      </c>
      <c r="FU17" s="9">
        <f t="shared" si="226"/>
        <v>1.0098643050663529E-7</v>
      </c>
      <c r="FV17" s="9">
        <f t="shared" si="226"/>
        <v>1.0098217220424873E-7</v>
      </c>
      <c r="FW17" s="9">
        <f t="shared" si="226"/>
        <v>1.0097763671959374E-7</v>
      </c>
      <c r="FX17" s="9">
        <f t="shared" si="226"/>
        <v>1.0097280864139444E-7</v>
      </c>
      <c r="FY17" s="9">
        <f t="shared" si="226"/>
        <v>1.0096766754949417E-7</v>
      </c>
      <c r="FZ17" s="9">
        <f t="shared" si="226"/>
        <v>1.0096219460183502E-7</v>
      </c>
      <c r="GA17" s="9">
        <f t="shared" si="226"/>
        <v>1.009563694822151E-7</v>
      </c>
      <c r="GB17" s="9">
        <f t="shared" si="226"/>
        <v>1.0095016926882518E-7</v>
      </c>
      <c r="GC17" s="9">
        <f t="shared" si="226"/>
        <v>1.0094357054039893E-7</v>
      </c>
      <c r="GD17" s="9">
        <f t="shared" si="226"/>
        <v>1.0093654795856871E-7</v>
      </c>
      <c r="GE17" s="9">
        <f t="shared" si="226"/>
        <v>1.0092907673563405E-7</v>
      </c>
      <c r="GF17" s="9">
        <f t="shared" si="226"/>
        <v>1.0092112688449569E-7</v>
      </c>
      <c r="GG17" s="9">
        <f t="shared" si="226"/>
        <v>1.0091267072479807E-7</v>
      </c>
      <c r="GH17" s="9">
        <f t="shared" si="226"/>
        <v>1.0090367479149276E-7</v>
      </c>
      <c r="GI17" s="9">
        <f t="shared" si="226"/>
        <v>1.0089410695953903E-7</v>
      </c>
      <c r="GJ17" s="9">
        <f t="shared" si="226"/>
        <v>1.0088393066748235E-7</v>
      </c>
      <c r="GK17" s="9">
        <f t="shared" si="226"/>
        <v>1.0087310961666375E-7</v>
      </c>
      <c r="GL17" s="9">
        <f t="shared" si="226"/>
        <v>1.0086160359218202E-7</v>
      </c>
      <c r="GM17" s="9">
        <f t="shared" si="226"/>
        <v>1.0084937005525871E-7</v>
      </c>
      <c r="GN17" s="9">
        <f t="shared" si="226"/>
        <v>1.0083636416162647E-7</v>
      </c>
      <c r="GO17" s="9">
        <f t="shared" si="226"/>
        <v>1.0082253919046073E-7</v>
      </c>
      <c r="GP17" s="9">
        <f t="shared" si="226"/>
        <v>1.0080784473275616E-7</v>
      </c>
      <c r="GQ17" s="9">
        <f t="shared" si="226"/>
        <v>1.0079222791014939E-7</v>
      </c>
      <c r="GR17" s="9">
        <f t="shared" si="226"/>
        <v>1.0077563166925063E-7</v>
      </c>
      <c r="GS17" s="9">
        <f t="shared" si="226"/>
        <v>1.0075799606655885E-7</v>
      </c>
      <c r="GT17" s="9">
        <f t="shared" si="226"/>
        <v>1.0073925922368617E-7</v>
      </c>
      <c r="GU17" s="9">
        <f t="shared" si="226"/>
        <v>1.0071935402368035E-7</v>
      </c>
      <c r="GV17" s="9">
        <f t="shared" si="226"/>
        <v>1.0069820840258186E-7</v>
      </c>
      <c r="GW17" s="9">
        <f t="shared" si="226"/>
        <v>1.0067574852551316E-7</v>
      </c>
      <c r="GX17" s="9">
        <f t="shared" si="226"/>
        <v>1.0065189440266563E-7</v>
      </c>
      <c r="GY17" s="9">
        <f t="shared" si="226"/>
        <v>1.0062656228009667E-7</v>
      </c>
      <c r="GZ17" s="9">
        <f t="shared" si="226"/>
        <v>1.0059966334831527E-7</v>
      </c>
      <c r="HA17" s="9">
        <f t="shared" si="226"/>
        <v>1.0057110266835282E-7</v>
      </c>
      <c r="HB17" s="9">
        <f t="shared" si="226"/>
        <v>1.0054078151597664E-7</v>
      </c>
      <c r="HC17" s="9">
        <f t="shared" si="226"/>
        <v>1.005085940648944E-7</v>
      </c>
      <c r="HD17" s="9">
        <f t="shared" si="226"/>
        <v>1.0047442809512948E-7</v>
      </c>
      <c r="HE17" s="9">
        <f t="shared" si="226"/>
        <v>1.0043816708624783E-7</v>
      </c>
      <c r="HF17" s="9">
        <f t="shared" si="226"/>
        <v>1.0039968468382614E-7</v>
      </c>
      <c r="HG17" s="9">
        <f t="shared" si="226"/>
        <v>1.0035885014902821E-7</v>
      </c>
      <c r="HH17" s="9">
        <f t="shared" si="226"/>
        <v>1.0031552292486013E-7</v>
      </c>
      <c r="HI17" s="9">
        <f t="shared" si="226"/>
        <v>1.0026955617613353E-7</v>
      </c>
      <c r="HJ17" s="9">
        <f t="shared" si="226"/>
        <v>1.0022079325902246E-7</v>
      </c>
      <c r="HK17" s="9">
        <f t="shared" si="226"/>
        <v>1.0016906923922443E-7</v>
      </c>
      <c r="HL17" s="9">
        <f t="shared" si="226"/>
        <v>1.0011420912193146E-7</v>
      </c>
      <c r="HM17" s="9">
        <f t="shared" si="226"/>
        <v>1.0005602975904075E-7</v>
      </c>
      <c r="HN17" s="9">
        <f t="shared" si="226"/>
        <v>9.9994335243841396E-8</v>
      </c>
      <c r="HO17" s="9">
        <f t="shared" si="226"/>
        <v>9.9928919707390876E-8</v>
      </c>
      <c r="HP17" s="9">
        <f t="shared" si="226"/>
        <v>9.9859566054318882E-8</v>
      </c>
      <c r="HQ17" s="9">
        <f t="shared" si="226"/>
        <v>9.9786043158887725E-8</v>
      </c>
      <c r="HR17" s="9">
        <f t="shared" si="226"/>
        <v>9.9708109650772482E-8</v>
      </c>
      <c r="HS17" s="9">
        <f t="shared" si="226"/>
        <v>9.9625507882730138E-8</v>
      </c>
      <c r="HT17" s="9">
        <f t="shared" si="226"/>
        <v>9.9537966279874995E-8</v>
      </c>
      <c r="HU17" s="9">
        <f t="shared" si="226"/>
        <v>9.9445199933699594E-8</v>
      </c>
      <c r="HV17" s="9">
        <f t="shared" si="226"/>
        <v>9.9346905672900651E-8</v>
      </c>
      <c r="HW17" s="9">
        <f t="shared" si="222"/>
        <v>9.9242764059615345E-8</v>
      </c>
      <c r="HX17" s="9">
        <f t="shared" si="222"/>
        <v>9.9132438238269936E-8</v>
      </c>
      <c r="HY17" s="9">
        <f t="shared" si="222"/>
        <v>9.9015572714224786E-8</v>
      </c>
      <c r="HZ17" s="9">
        <f t="shared" si="222"/>
        <v>9.8891791382858779E-8</v>
      </c>
      <c r="IA17" s="9">
        <f t="shared" si="222"/>
        <v>9.8760697223200109E-8</v>
      </c>
      <c r="IB17" s="9">
        <f t="shared" si="222"/>
        <v>9.862187295190548E-8</v>
      </c>
      <c r="IC17" s="9">
        <f t="shared" si="222"/>
        <v>9.8474877019797043E-8</v>
      </c>
      <c r="ID17" s="9">
        <f t="shared" si="222"/>
        <v>9.8319242304074994E-8</v>
      </c>
      <c r="IE17" s="9">
        <f t="shared" si="222"/>
        <v>9.8154477386500462E-8</v>
      </c>
      <c r="IF17" s="9">
        <f t="shared" si="222"/>
        <v>9.7980064800069975E-8</v>
      </c>
      <c r="IG17" s="9">
        <f t="shared" si="222"/>
        <v>9.7795456810579743E-8</v>
      </c>
      <c r="IH17" s="9">
        <f t="shared" si="222"/>
        <v>9.7600075992888349E-8</v>
      </c>
      <c r="II17" s="9">
        <f t="shared" si="222"/>
        <v>9.7393314976232211E-8</v>
      </c>
      <c r="IJ17" s="9">
        <f t="shared" si="222"/>
        <v>9.7174531024928432E-8</v>
      </c>
      <c r="IK17" s="9">
        <f t="shared" si="222"/>
        <v>9.6943047547306906E-8</v>
      </c>
      <c r="IL17" s="9">
        <f t="shared" si="222"/>
        <v>9.6698152057705634E-8</v>
      </c>
      <c r="IM17" s="9">
        <f t="shared" si="222"/>
        <v>9.6439092343804741E-8</v>
      </c>
      <c r="IN17" s="9">
        <f t="shared" si="222"/>
        <v>9.616507497345745E-8</v>
      </c>
      <c r="IO17" s="9">
        <f t="shared" si="222"/>
        <v>9.5875265997822267E-8</v>
      </c>
      <c r="IP17" s="9">
        <f t="shared" si="222"/>
        <v>9.556878349380886E-8</v>
      </c>
      <c r="IQ17" s="9">
        <f t="shared" si="222"/>
        <v>9.5244701113157941E-8</v>
      </c>
      <c r="IR17" s="9">
        <f t="shared" si="222"/>
        <v>9.4902040227647355E-8</v>
      </c>
      <c r="IS17" s="9">
        <f t="shared" si="222"/>
        <v>9.453977159077217E-8</v>
      </c>
      <c r="IT17" s="9">
        <f t="shared" si="222"/>
        <v>9.4156810754267791E-8</v>
      </c>
      <c r="IU17" s="9">
        <f t="shared" si="222"/>
        <v>9.3752014913255018E-8</v>
      </c>
      <c r="IV17" s="9">
        <f t="shared" si="222"/>
        <v>9.3324179825056634E-8</v>
      </c>
      <c r="IW17" s="9">
        <f t="shared" si="222"/>
        <v>9.2872039017765241E-8</v>
      </c>
      <c r="IX17" s="9">
        <f t="shared" si="222"/>
        <v>9.2394257405401542E-8</v>
      </c>
      <c r="IY17" s="9">
        <f t="shared" si="222"/>
        <v>9.188943102893778E-8</v>
      </c>
      <c r="IZ17" s="9">
        <f t="shared" si="222"/>
        <v>9.1356079110825747E-8</v>
      </c>
      <c r="JA17" s="9">
        <f t="shared" si="222"/>
        <v>9.0792645996775819E-8</v>
      </c>
      <c r="JB17" s="9">
        <f t="shared" si="222"/>
        <v>9.0197492112513247E-8</v>
      </c>
      <c r="JC17" s="9">
        <f t="shared" si="222"/>
        <v>8.956889264468099E-8</v>
      </c>
      <c r="JD17" s="9">
        <f t="shared" si="222"/>
        <v>8.8905032526629445E-8</v>
      </c>
      <c r="JE17" s="9">
        <f t="shared" si="222"/>
        <v>8.8204002240965065E-8</v>
      </c>
      <c r="JF17" s="9">
        <f t="shared" si="222"/>
        <v>8.7463791880203503E-8</v>
      </c>
      <c r="JG17" s="9">
        <f t="shared" si="222"/>
        <v>8.6682287336484914E-8</v>
      </c>
      <c r="JH17" s="9">
        <f t="shared" si="222"/>
        <v>8.5857266036559515E-8</v>
      </c>
      <c r="JI17" s="9">
        <f t="shared" si="222"/>
        <v>8.4986387929667568E-8</v>
      </c>
      <c r="JJ17" s="9">
        <f t="shared" si="222"/>
        <v>8.4067193688273211E-8</v>
      </c>
      <c r="JK17" s="9">
        <f t="shared" si="222"/>
        <v>8.3097097641878021E-8</v>
      </c>
      <c r="JL17" s="9">
        <f t="shared" si="222"/>
        <v>8.2073379278452785E-8</v>
      </c>
      <c r="JM17" s="9">
        <f t="shared" si="222"/>
        <v>8.0993179954959215E-8</v>
      </c>
      <c r="JN17" s="9">
        <f t="shared" si="222"/>
        <v>7.9853493551949785E-8</v>
      </c>
      <c r="JO17" s="9">
        <f t="shared" si="223"/>
        <v>7.8651160592886381E-8</v>
      </c>
      <c r="JP17" s="9">
        <f t="shared" si="223"/>
        <v>7.738286032506199E-8</v>
      </c>
      <c r="JQ17" s="9">
        <f t="shared" si="223"/>
        <v>7.6045103321233877E-8</v>
      </c>
      <c r="JR17" s="9">
        <f t="shared" si="223"/>
        <v>7.4634223122608066E-8</v>
      </c>
      <c r="JS17" s="9">
        <f t="shared" si="223"/>
        <v>7.3146365454176564E-8</v>
      </c>
      <c r="JT17" s="9">
        <f t="shared" si="223"/>
        <v>7.1577483765516228E-8</v>
      </c>
      <c r="JU17" s="9">
        <f t="shared" si="223"/>
        <v>6.9923324786770015E-8</v>
      </c>
      <c r="JV17" s="9">
        <f t="shared" si="223"/>
        <v>6.8179423066688112E-8</v>
      </c>
      <c r="JW17" s="9">
        <f t="shared" si="223"/>
        <v>6.6341087617884247E-8</v>
      </c>
      <c r="JX17" s="9">
        <f t="shared" si="223"/>
        <v>6.4403392187642987E-8</v>
      </c>
      <c r="JY17" s="9">
        <f t="shared" si="223"/>
        <v>6.2361164186230117E-8</v>
      </c>
      <c r="JZ17" s="9">
        <f t="shared" si="223"/>
        <v>6.0208972973352887E-8</v>
      </c>
      <c r="KA17" s="9">
        <f t="shared" si="223"/>
        <v>5.7941117057436752E-8</v>
      </c>
      <c r="KB17" s="9">
        <f t="shared" si="223"/>
        <v>5.5551610870120479E-8</v>
      </c>
      <c r="KC17" s="9">
        <f t="shared" si="223"/>
        <v>5.3034173422908876E-8</v>
      </c>
      <c r="KD17" s="9">
        <f t="shared" si="223"/>
        <v>5.038221219921202E-8</v>
      </c>
      <c r="KE17" s="9">
        <f t="shared" si="223"/>
        <v>4.7588808490362866E-8</v>
      </c>
      <c r="KF17" s="9">
        <f t="shared" si="223"/>
        <v>4.4646702511129294E-8</v>
      </c>
      <c r="KG17" s="9">
        <f t="shared" si="223"/>
        <v>4.1548279402210474E-8</v>
      </c>
      <c r="KH17" s="9">
        <f t="shared" si="223"/>
        <v>3.8285547809317218E-8</v>
      </c>
      <c r="KI17" s="9">
        <f t="shared" si="223"/>
        <v>3.4850128172837085E-8</v>
      </c>
      <c r="KJ17" s="9">
        <f t="shared" si="223"/>
        <v>3.1233229646622579E-8</v>
      </c>
      <c r="KK17" s="9">
        <f t="shared" si="223"/>
        <v>2.7425633822009968E-8</v>
      </c>
      <c r="KL17" s="9">
        <f t="shared" si="223"/>
        <v>2.3417673562552389E-8</v>
      </c>
      <c r="KM17" s="9">
        <f t="shared" si="223"/>
        <v>1.9199213446587286E-8</v>
      </c>
      <c r="KN17" s="9">
        <f t="shared" si="223"/>
        <v>1.4759626193955855E-8</v>
      </c>
      <c r="KO17" s="9">
        <f t="shared" si="223"/>
        <v>1.0087773121267299E-8</v>
      </c>
      <c r="KP17" s="9">
        <f t="shared" si="223"/>
        <v>5.1719769703994386E-9</v>
      </c>
    </row>
    <row r="18" spans="2:302" x14ac:dyDescent="0.25">
      <c r="B18" s="5">
        <f t="shared" si="209"/>
        <v>4.8700000000000028</v>
      </c>
      <c r="C18" s="9">
        <f t="shared" si="208"/>
        <v>1.0649144612559226E-7</v>
      </c>
      <c r="D18" s="9">
        <f t="shared" si="224"/>
        <v>1.0649144582069256E-7</v>
      </c>
      <c r="E18" s="9">
        <f t="shared" si="224"/>
        <v>1.0649144629185721E-7</v>
      </c>
      <c r="F18" s="9">
        <f t="shared" si="224"/>
        <v>1.064914457875673E-7</v>
      </c>
      <c r="G18" s="9">
        <f t="shared" si="224"/>
        <v>1.0649144604183472E-7</v>
      </c>
      <c r="H18" s="9">
        <f t="shared" si="224"/>
        <v>1.0649144617459367E-7</v>
      </c>
      <c r="I18" s="9">
        <f t="shared" si="224"/>
        <v>1.0649144617664434E-7</v>
      </c>
      <c r="J18" s="9">
        <f t="shared" si="224"/>
        <v>1.0649144603807806E-7</v>
      </c>
      <c r="K18" s="9">
        <f t="shared" si="224"/>
        <v>1.0649144574822376E-7</v>
      </c>
      <c r="L18" s="9">
        <f t="shared" si="224"/>
        <v>1.0649144615934404E-7</v>
      </c>
      <c r="M18" s="9">
        <f t="shared" si="224"/>
        <v>1.0649144553044927E-7</v>
      </c>
      <c r="N18" s="9">
        <f t="shared" si="224"/>
        <v>1.0649144557461614E-7</v>
      </c>
      <c r="O18" s="9">
        <f t="shared" si="224"/>
        <v>1.0649144541375215E-7</v>
      </c>
      <c r="P18" s="9">
        <f t="shared" si="224"/>
        <v>1.0649144589173594E-7</v>
      </c>
      <c r="Q18" s="9">
        <f t="shared" si="224"/>
        <v>1.0649144527222097E-7</v>
      </c>
      <c r="R18" s="9">
        <f t="shared" si="224"/>
        <v>1.0649144525484639E-7</v>
      </c>
      <c r="S18" s="9">
        <f t="shared" si="224"/>
        <v>1.0649144581704648E-7</v>
      </c>
      <c r="T18" s="9">
        <f t="shared" si="224"/>
        <v>1.0649144522505181E-7</v>
      </c>
      <c r="U18" s="9">
        <f t="shared" si="224"/>
        <v>1.064914451674519E-7</v>
      </c>
      <c r="V18" s="9">
        <f t="shared" si="224"/>
        <v>1.0649144561696676E-7</v>
      </c>
      <c r="W18" s="9">
        <f t="shared" si="224"/>
        <v>1.0649144484142425E-7</v>
      </c>
      <c r="X18" s="9">
        <f t="shared" si="224"/>
        <v>1.0649144536774422E-7</v>
      </c>
      <c r="Y18" s="9">
        <f t="shared" si="224"/>
        <v>1.0649144546083341E-7</v>
      </c>
      <c r="Z18" s="9">
        <f t="shared" si="224"/>
        <v>1.064914450886597E-7</v>
      </c>
      <c r="AA18" s="9">
        <f t="shared" si="224"/>
        <v>1.0649144506388482E-7</v>
      </c>
      <c r="AB18" s="9">
        <f t="shared" si="224"/>
        <v>1.064914445001665E-7</v>
      </c>
      <c r="AC18" s="9">
        <f t="shared" si="224"/>
        <v>1.0649144420259002E-7</v>
      </c>
      <c r="AD18" s="9">
        <f t="shared" si="224"/>
        <v>1.0649144412505438E-7</v>
      </c>
      <c r="AE18" s="9">
        <f t="shared" si="224"/>
        <v>1.0649144421826493E-7</v>
      </c>
      <c r="AF18" s="9">
        <f t="shared" si="224"/>
        <v>1.0649144442950023E-7</v>
      </c>
      <c r="AG18" s="9">
        <f t="shared" si="224"/>
        <v>1.0649144386192327E-7</v>
      </c>
      <c r="AH18" s="9">
        <f t="shared" si="224"/>
        <v>1.064914441371794E-7</v>
      </c>
      <c r="AI18" s="9">
        <f t="shared" si="224"/>
        <v>1.0649144351092754E-7</v>
      </c>
      <c r="AJ18" s="9">
        <f t="shared" si="224"/>
        <v>1.0649144359160294E-7</v>
      </c>
      <c r="AK18" s="9">
        <f t="shared" si="224"/>
        <v>1.0649144346589835E-7</v>
      </c>
      <c r="AL18" s="9">
        <f t="shared" si="224"/>
        <v>1.0649144305461614E-7</v>
      </c>
      <c r="AM18" s="9">
        <f t="shared" si="224"/>
        <v>1.0649144227296282E-7</v>
      </c>
      <c r="AN18" s="9">
        <f t="shared" si="224"/>
        <v>1.0649144186281281E-7</v>
      </c>
      <c r="AO18" s="9">
        <f t="shared" si="224"/>
        <v>1.0649144172361132E-7</v>
      </c>
      <c r="AP18" s="9">
        <f t="shared" si="224"/>
        <v>1.0649144174791016E-7</v>
      </c>
      <c r="AQ18" s="9">
        <f t="shared" si="224"/>
        <v>1.0649144099153635E-7</v>
      </c>
      <c r="AR18" s="9">
        <f t="shared" si="224"/>
        <v>1.0649144099151965E-7</v>
      </c>
      <c r="AS18" s="9">
        <f t="shared" si="224"/>
        <v>1.064914399590597E-7</v>
      </c>
      <c r="AT18" s="9">
        <f t="shared" si="224"/>
        <v>1.0649143940917228E-7</v>
      </c>
      <c r="AU18" s="9">
        <f t="shared" si="224"/>
        <v>1.0649143918846248E-7</v>
      </c>
      <c r="AV18" s="9">
        <f t="shared" si="224"/>
        <v>1.064914383093195E-7</v>
      </c>
      <c r="AW18" s="9">
        <f t="shared" si="224"/>
        <v>1.0649143824542757E-7</v>
      </c>
      <c r="AX18" s="9">
        <f t="shared" si="224"/>
        <v>1.0649143716336482E-7</v>
      </c>
      <c r="AY18" s="9">
        <f t="shared" si="224"/>
        <v>1.0649143650759891E-7</v>
      </c>
      <c r="AZ18" s="9">
        <f t="shared" si="224"/>
        <v>1.064914360613092E-7</v>
      </c>
      <c r="BA18" s="9">
        <f t="shared" si="224"/>
        <v>1.0649143477475488E-7</v>
      </c>
      <c r="BB18" s="9">
        <f t="shared" si="224"/>
        <v>1.0649143403828782E-7</v>
      </c>
      <c r="BC18" s="9">
        <f t="shared" si="224"/>
        <v>1.0649143358452341E-7</v>
      </c>
      <c r="BD18" s="9">
        <f t="shared" si="224"/>
        <v>1.0649143231316467E-7</v>
      </c>
      <c r="BE18" s="9">
        <f t="shared" si="224"/>
        <v>1.0649143155046419E-7</v>
      </c>
      <c r="BF18" s="9">
        <f t="shared" si="224"/>
        <v>1.0649143015512225E-7</v>
      </c>
      <c r="BG18" s="9">
        <f t="shared" si="224"/>
        <v>1.0649142859136397E-7</v>
      </c>
      <c r="BH18" s="9">
        <f t="shared" si="224"/>
        <v>1.0649142729537205E-7</v>
      </c>
      <c r="BI18" s="9">
        <f t="shared" si="224"/>
        <v>1.0649142586429014E-7</v>
      </c>
      <c r="BJ18" s="9">
        <f t="shared" si="224"/>
        <v>1.064914238682606E-7</v>
      </c>
      <c r="BK18" s="9">
        <f t="shared" si="224"/>
        <v>1.0649142246281422E-7</v>
      </c>
      <c r="BL18" s="9">
        <f t="shared" si="224"/>
        <v>1.0649142034565697E-7</v>
      </c>
      <c r="BM18" s="9">
        <f t="shared" si="224"/>
        <v>1.0649141860065698E-7</v>
      </c>
      <c r="BN18" s="9">
        <f t="shared" si="224"/>
        <v>1.0649141665990342E-7</v>
      </c>
      <c r="BO18" s="9">
        <f t="shared" ref="BO18:CZ21" si="227">NORMDIST($B18,0,1,0)-$B18*(1-NORMDIST($B18,0,1,1))-(NORMDIST($B18+BO$4,0,1,0)-($B18+BO$4)*(1-NORMDIST($B18+BO$4,0,1,1)))</f>
        <v>1.0649141391775723E-7</v>
      </c>
      <c r="BP18" s="9">
        <f t="shared" si="227"/>
        <v>1.0649141133141587E-7</v>
      </c>
      <c r="BQ18" s="9">
        <f t="shared" si="227"/>
        <v>1.064914090056272E-7</v>
      </c>
      <c r="BR18" s="9">
        <f t="shared" si="227"/>
        <v>1.0649140619528372E-7</v>
      </c>
      <c r="BS18" s="9">
        <f t="shared" si="227"/>
        <v>1.0649140290432001E-7</v>
      </c>
      <c r="BT18" s="9">
        <f t="shared" si="227"/>
        <v>1.0649139987679684E-7</v>
      </c>
      <c r="BU18" s="9">
        <f t="shared" si="227"/>
        <v>1.0649139619967174E-7</v>
      </c>
      <c r="BV18" s="9">
        <f t="shared" si="227"/>
        <v>1.0649139169483326E-7</v>
      </c>
      <c r="BW18" s="9">
        <f t="shared" si="227"/>
        <v>1.0649138770327846E-7</v>
      </c>
      <c r="BX18" s="9">
        <f t="shared" si="227"/>
        <v>1.0649138310616355E-7</v>
      </c>
      <c r="BY18" s="9">
        <f t="shared" si="227"/>
        <v>1.0649137829476391E-7</v>
      </c>
      <c r="BZ18" s="9">
        <f t="shared" si="227"/>
        <v>1.0649137357346997E-7</v>
      </c>
      <c r="CA18" s="9">
        <f t="shared" si="227"/>
        <v>1.0649136757578021E-7</v>
      </c>
      <c r="CB18" s="9">
        <f t="shared" si="227"/>
        <v>1.0649136199933737E-7</v>
      </c>
      <c r="CC18" s="9">
        <f t="shared" si="227"/>
        <v>1.0649135528055455E-7</v>
      </c>
      <c r="CD18" s="9">
        <f t="shared" si="227"/>
        <v>1.0649134811270865E-7</v>
      </c>
      <c r="CE18" s="9">
        <f t="shared" si="227"/>
        <v>1.0649134106771108E-7</v>
      </c>
      <c r="CF18" s="9">
        <f t="shared" si="227"/>
        <v>1.0649133302123667E-7</v>
      </c>
      <c r="CG18" s="9">
        <f t="shared" si="227"/>
        <v>1.0649132428694767E-7</v>
      </c>
      <c r="CH18" s="9">
        <f t="shared" si="227"/>
        <v>1.064913150339894E-7</v>
      </c>
      <c r="CI18" s="9">
        <f t="shared" si="227"/>
        <v>1.064913044977628E-7</v>
      </c>
      <c r="CJ18" s="9">
        <f t="shared" si="227"/>
        <v>1.0649129409367542E-7</v>
      </c>
      <c r="CK18" s="9">
        <f t="shared" si="227"/>
        <v>1.0649128272098197E-7</v>
      </c>
      <c r="CL18" s="9">
        <f t="shared" si="227"/>
        <v>1.0649127065467122E-7</v>
      </c>
      <c r="CM18" s="9">
        <f t="shared" si="227"/>
        <v>1.0649125719499985E-7</v>
      </c>
      <c r="CN18" s="9">
        <f t="shared" si="227"/>
        <v>1.0649124298590298E-7</v>
      </c>
      <c r="CO18" s="9">
        <f t="shared" si="227"/>
        <v>1.0649122766970153E-7</v>
      </c>
      <c r="CP18" s="9">
        <f t="shared" si="227"/>
        <v>1.0649121142455574E-7</v>
      </c>
      <c r="CQ18" s="9">
        <f t="shared" si="227"/>
        <v>1.0649119340131153E-7</v>
      </c>
      <c r="CR18" s="9">
        <f t="shared" si="227"/>
        <v>1.0649117479572021E-7</v>
      </c>
      <c r="CS18" s="9">
        <f t="shared" si="227"/>
        <v>1.0649115419919257E-7</v>
      </c>
      <c r="CT18" s="9">
        <f t="shared" si="227"/>
        <v>1.0649113220777823E-7</v>
      </c>
      <c r="CU18" s="9">
        <f t="shared" si="227"/>
        <v>1.064911090856015E-7</v>
      </c>
      <c r="CV18" s="9">
        <f t="shared" si="227"/>
        <v>1.0649108397922325E-7</v>
      </c>
      <c r="CW18" s="9">
        <f t="shared" si="227"/>
        <v>1.0649105719720133E-7</v>
      </c>
      <c r="CX18" s="9">
        <f t="shared" si="227"/>
        <v>1.0649102788535359E-7</v>
      </c>
      <c r="CY18" s="9">
        <f t="shared" si="227"/>
        <v>1.0649099705967415E-7</v>
      </c>
      <c r="CZ18" s="9">
        <f t="shared" si="227"/>
        <v>1.064909637566097E-7</v>
      </c>
      <c r="DA18" s="9">
        <f t="shared" si="225"/>
        <v>1.0649092805959965E-7</v>
      </c>
      <c r="DB18" s="9">
        <f t="shared" si="225"/>
        <v>1.064908895409529E-7</v>
      </c>
      <c r="DC18" s="9">
        <f t="shared" si="225"/>
        <v>1.064908487484133E-7</v>
      </c>
      <c r="DD18" s="9">
        <f t="shared" si="225"/>
        <v>1.0649080489067203E-7</v>
      </c>
      <c r="DE18" s="9">
        <f t="shared" si="225"/>
        <v>1.064907580772528E-7</v>
      </c>
      <c r="DF18" s="9">
        <f t="shared" si="225"/>
        <v>1.0649070700660136E-7</v>
      </c>
      <c r="DG18" s="9">
        <f t="shared" si="225"/>
        <v>1.0649065270266259E-7</v>
      </c>
      <c r="DH18" s="9">
        <f t="shared" si="225"/>
        <v>1.0649059468847769E-7</v>
      </c>
      <c r="DI18" s="9">
        <f t="shared" si="225"/>
        <v>1.0649053245193245E-7</v>
      </c>
      <c r="DJ18" s="9">
        <f t="shared" si="225"/>
        <v>1.0649046614502064E-7</v>
      </c>
      <c r="DK18" s="9">
        <f t="shared" si="225"/>
        <v>1.06490395025435E-7</v>
      </c>
      <c r="DL18" s="9">
        <f t="shared" si="225"/>
        <v>1.0649031815337576E-7</v>
      </c>
      <c r="DM18" s="9">
        <f t="shared" si="225"/>
        <v>1.0649023582572546E-7</v>
      </c>
      <c r="DN18" s="9">
        <f t="shared" si="225"/>
        <v>1.0649014800928268E-7</v>
      </c>
      <c r="DO18" s="9">
        <f t="shared" si="225"/>
        <v>1.0649005427370182E-7</v>
      </c>
      <c r="DP18" s="9">
        <f t="shared" si="225"/>
        <v>1.0648995372068901E-7</v>
      </c>
      <c r="DQ18" s="9">
        <f t="shared" si="225"/>
        <v>1.0648984565197312E-7</v>
      </c>
      <c r="DR18" s="9">
        <f t="shared" si="225"/>
        <v>1.0648973022641926E-7</v>
      </c>
      <c r="DS18" s="9">
        <f t="shared" si="225"/>
        <v>1.0648960688448277E-7</v>
      </c>
      <c r="DT18" s="9">
        <f t="shared" si="225"/>
        <v>1.0648947426010211E-7</v>
      </c>
      <c r="DU18" s="9">
        <f t="shared" si="225"/>
        <v>1.0648933230251176E-7</v>
      </c>
      <c r="DV18" s="9">
        <f t="shared" si="225"/>
        <v>1.064891806868671E-7</v>
      </c>
      <c r="DW18" s="9">
        <f t="shared" si="225"/>
        <v>1.0648901870477835E-7</v>
      </c>
      <c r="DX18" s="9">
        <f t="shared" si="225"/>
        <v>1.0648884514895354E-7</v>
      </c>
      <c r="DY18" s="9">
        <f t="shared" si="225"/>
        <v>1.0648865892546748E-7</v>
      </c>
      <c r="DZ18" s="9">
        <f t="shared" si="225"/>
        <v>1.0648846038552645E-7</v>
      </c>
      <c r="EA18" s="9">
        <f t="shared" si="225"/>
        <v>1.0648824751548231E-7</v>
      </c>
      <c r="EB18" s="9">
        <f t="shared" si="225"/>
        <v>1.0648802018857913E-7</v>
      </c>
      <c r="EC18" s="9">
        <f t="shared" si="225"/>
        <v>1.0648777707477615E-7</v>
      </c>
      <c r="ED18" s="9">
        <f t="shared" si="225"/>
        <v>1.064875169388192E-7</v>
      </c>
      <c r="EE18" s="9">
        <f t="shared" si="225"/>
        <v>1.064872384618931E-7</v>
      </c>
      <c r="EF18" s="9">
        <f t="shared" si="225"/>
        <v>1.0648694078016142E-7</v>
      </c>
      <c r="EG18" s="9">
        <f t="shared" si="225"/>
        <v>1.0648662255697332E-7</v>
      </c>
      <c r="EH18" s="9">
        <f t="shared" si="225"/>
        <v>1.0648628249919242E-7</v>
      </c>
      <c r="EI18" s="9">
        <f t="shared" si="225"/>
        <v>1.0648591913325917E-7</v>
      </c>
      <c r="EJ18" s="9">
        <f t="shared" si="225"/>
        <v>1.0648553056979233E-7</v>
      </c>
      <c r="EK18" s="9">
        <f t="shared" si="225"/>
        <v>1.0648511569715498E-7</v>
      </c>
      <c r="EL18" s="9">
        <f t="shared" si="225"/>
        <v>1.0648467175179158E-7</v>
      </c>
      <c r="EM18" s="9">
        <f t="shared" si="225"/>
        <v>1.0648419764156495E-7</v>
      </c>
      <c r="EN18" s="9">
        <f t="shared" si="225"/>
        <v>1.0648369076669784E-7</v>
      </c>
      <c r="EO18" s="9">
        <f t="shared" si="225"/>
        <v>1.0648314958106537E-7</v>
      </c>
      <c r="EP18" s="9">
        <f t="shared" si="225"/>
        <v>1.064825718210592E-7</v>
      </c>
      <c r="EQ18" s="9">
        <f t="shared" si="225"/>
        <v>1.0648195415876001E-7</v>
      </c>
      <c r="ER18" s="9">
        <f t="shared" si="225"/>
        <v>1.0648129468847471E-7</v>
      </c>
      <c r="ES18" s="9">
        <f t="shared" si="225"/>
        <v>1.0648059038639407E-7</v>
      </c>
      <c r="ET18" s="9">
        <f t="shared" si="225"/>
        <v>1.0647983883380018E-7</v>
      </c>
      <c r="EU18" s="9">
        <f t="shared" si="225"/>
        <v>1.0647903564292305E-7</v>
      </c>
      <c r="EV18" s="9">
        <f t="shared" si="225"/>
        <v>1.0647817825577255E-7</v>
      </c>
      <c r="EW18" s="9">
        <f t="shared" si="225"/>
        <v>1.064772633149872E-7</v>
      </c>
      <c r="EX18" s="9">
        <f t="shared" si="225"/>
        <v>1.0647628685470816E-7</v>
      </c>
      <c r="EY18" s="9">
        <f t="shared" si="225"/>
        <v>1.064752444591009E-7</v>
      </c>
      <c r="EZ18" s="9">
        <f t="shared" si="225"/>
        <v>1.0647413209101166E-7</v>
      </c>
      <c r="FA18" s="9">
        <f t="shared" si="225"/>
        <v>1.0647294547320829E-7</v>
      </c>
      <c r="FB18" s="9">
        <f t="shared" si="225"/>
        <v>1.0647167873786756E-7</v>
      </c>
      <c r="FC18" s="9">
        <f t="shared" si="225"/>
        <v>1.0647032795486581E-7</v>
      </c>
      <c r="FD18" s="9">
        <f t="shared" si="225"/>
        <v>1.0646888689283867E-7</v>
      </c>
      <c r="FE18" s="9">
        <f t="shared" si="225"/>
        <v>1.0646734976164196E-7</v>
      </c>
      <c r="FF18" s="9">
        <f t="shared" si="225"/>
        <v>1.064657097010946E-7</v>
      </c>
      <c r="FG18" s="9">
        <f t="shared" si="225"/>
        <v>1.0646396141397232E-7</v>
      </c>
      <c r="FH18" s="9">
        <f t="shared" si="225"/>
        <v>1.0646209677455033E-7</v>
      </c>
      <c r="FI18" s="9">
        <f t="shared" si="225"/>
        <v>1.0646010944768248E-7</v>
      </c>
      <c r="FJ18" s="9">
        <f t="shared" si="225"/>
        <v>1.0645798971005464E-7</v>
      </c>
      <c r="FK18" s="9">
        <f t="shared" si="226"/>
        <v>1.0645573033007289E-7</v>
      </c>
      <c r="FL18" s="9">
        <f t="shared" si="226"/>
        <v>1.064533226627489E-7</v>
      </c>
      <c r="FM18" s="9">
        <f t="shared" si="226"/>
        <v>1.064507554758E-7</v>
      </c>
      <c r="FN18" s="9">
        <f t="shared" si="226"/>
        <v>1.0644802060311734E-7</v>
      </c>
      <c r="FO18" s="9">
        <f t="shared" si="226"/>
        <v>1.064451054153437E-7</v>
      </c>
      <c r="FP18" s="9">
        <f t="shared" si="226"/>
        <v>1.0644199969685959E-7</v>
      </c>
      <c r="FQ18" s="9">
        <f t="shared" si="226"/>
        <v>1.0643869141746687E-7</v>
      </c>
      <c r="FR18" s="9">
        <f t="shared" si="226"/>
        <v>1.0643516656547126E-7</v>
      </c>
      <c r="FS18" s="9">
        <f t="shared" si="226"/>
        <v>1.0643141230919503E-7</v>
      </c>
      <c r="FT18" s="9">
        <f t="shared" si="226"/>
        <v>1.0642741321918078E-7</v>
      </c>
      <c r="FU18" s="9">
        <f t="shared" si="226"/>
        <v>1.0642315491679425E-7</v>
      </c>
      <c r="FV18" s="9">
        <f t="shared" si="226"/>
        <v>1.0641861943213923E-7</v>
      </c>
      <c r="FW18" s="9">
        <f t="shared" si="226"/>
        <v>1.0641379135393993E-7</v>
      </c>
      <c r="FX18" s="9">
        <f t="shared" si="226"/>
        <v>1.0640865026203967E-7</v>
      </c>
      <c r="FY18" s="9">
        <f t="shared" si="226"/>
        <v>1.0640317731438051E-7</v>
      </c>
      <c r="FZ18" s="9">
        <f t="shared" si="226"/>
        <v>1.0639735219476059E-7</v>
      </c>
      <c r="GA18" s="9">
        <f t="shared" si="226"/>
        <v>1.0639115198137067E-7</v>
      </c>
      <c r="GB18" s="9">
        <f t="shared" si="226"/>
        <v>1.0638455325294442E-7</v>
      </c>
      <c r="GC18" s="9">
        <f t="shared" si="226"/>
        <v>1.0637753067111423E-7</v>
      </c>
      <c r="GD18" s="9">
        <f t="shared" si="226"/>
        <v>1.0637005944817954E-7</v>
      </c>
      <c r="GE18" s="9">
        <f t="shared" si="226"/>
        <v>1.0636210959704119E-7</v>
      </c>
      <c r="GF18" s="9">
        <f t="shared" si="226"/>
        <v>1.0635365343734358E-7</v>
      </c>
      <c r="GG18" s="9">
        <f t="shared" si="226"/>
        <v>1.0634465750403825E-7</v>
      </c>
      <c r="GH18" s="9">
        <f t="shared" si="226"/>
        <v>1.0633508967208452E-7</v>
      </c>
      <c r="GI18" s="9">
        <f t="shared" si="226"/>
        <v>1.0632491338002784E-7</v>
      </c>
      <c r="GJ18" s="9">
        <f t="shared" si="226"/>
        <v>1.0631409232920924E-7</v>
      </c>
      <c r="GK18" s="9">
        <f t="shared" si="226"/>
        <v>1.0630258630472757E-7</v>
      </c>
      <c r="GL18" s="9">
        <f t="shared" si="226"/>
        <v>1.062903527678042E-7</v>
      </c>
      <c r="GM18" s="9">
        <f t="shared" si="226"/>
        <v>1.0627734687417197E-7</v>
      </c>
      <c r="GN18" s="9">
        <f t="shared" si="226"/>
        <v>1.0626352190300626E-7</v>
      </c>
      <c r="GO18" s="9">
        <f t="shared" si="226"/>
        <v>1.0624882744530165E-7</v>
      </c>
      <c r="GP18" s="9">
        <f t="shared" si="226"/>
        <v>1.0623321062269488E-7</v>
      </c>
      <c r="GQ18" s="9">
        <f t="shared" si="226"/>
        <v>1.0621661438179612E-7</v>
      </c>
      <c r="GR18" s="9">
        <f t="shared" si="226"/>
        <v>1.0619897877910434E-7</v>
      </c>
      <c r="GS18" s="9">
        <f t="shared" si="226"/>
        <v>1.0618024193623174E-7</v>
      </c>
      <c r="GT18" s="9">
        <f t="shared" si="226"/>
        <v>1.0616033673622584E-7</v>
      </c>
      <c r="GU18" s="9">
        <f t="shared" si="226"/>
        <v>1.0613919111512735E-7</v>
      </c>
      <c r="GV18" s="9">
        <f t="shared" si="226"/>
        <v>1.061167312380587E-7</v>
      </c>
      <c r="GW18" s="9">
        <f t="shared" si="226"/>
        <v>1.0609287711521112E-7</v>
      </c>
      <c r="GX18" s="9">
        <f t="shared" si="226"/>
        <v>1.0606754499264217E-7</v>
      </c>
      <c r="GY18" s="9">
        <f t="shared" si="226"/>
        <v>1.0604064606086076E-7</v>
      </c>
      <c r="GZ18" s="9">
        <f t="shared" si="226"/>
        <v>1.0601208538089832E-7</v>
      </c>
      <c r="HA18" s="9">
        <f t="shared" si="226"/>
        <v>1.059817642285222E-7</v>
      </c>
      <c r="HB18" s="9">
        <f t="shared" si="226"/>
        <v>1.0594957677743989E-7</v>
      </c>
      <c r="HC18" s="9">
        <f t="shared" si="226"/>
        <v>1.0591541080767498E-7</v>
      </c>
      <c r="HD18" s="9">
        <f t="shared" si="226"/>
        <v>1.0587914979879348E-7</v>
      </c>
      <c r="HE18" s="9">
        <f t="shared" si="226"/>
        <v>1.0584066739637163E-7</v>
      </c>
      <c r="HF18" s="9">
        <f t="shared" si="226"/>
        <v>1.057998328615737E-7</v>
      </c>
      <c r="HG18" s="9">
        <f t="shared" si="226"/>
        <v>1.0575650563740562E-7</v>
      </c>
      <c r="HH18" s="9">
        <f t="shared" si="226"/>
        <v>1.0571053888867902E-7</v>
      </c>
      <c r="HI18" s="9">
        <f t="shared" si="226"/>
        <v>1.0566177597156817E-7</v>
      </c>
      <c r="HJ18" s="9">
        <f t="shared" si="226"/>
        <v>1.0561005195176992E-7</v>
      </c>
      <c r="HK18" s="9">
        <f t="shared" si="226"/>
        <v>1.0555519183447695E-7</v>
      </c>
      <c r="HL18" s="9">
        <f t="shared" si="226"/>
        <v>1.0549701247158639E-7</v>
      </c>
      <c r="HM18" s="9">
        <f t="shared" si="226"/>
        <v>1.0543531795638689E-7</v>
      </c>
      <c r="HN18" s="9">
        <f t="shared" si="226"/>
        <v>1.0536990241993637E-7</v>
      </c>
      <c r="HO18" s="9">
        <f t="shared" si="226"/>
        <v>1.0530054876686438E-7</v>
      </c>
      <c r="HP18" s="9">
        <f t="shared" si="226"/>
        <v>1.0522702587143322E-7</v>
      </c>
      <c r="HQ18" s="9">
        <f t="shared" si="226"/>
        <v>1.0514909236331823E-7</v>
      </c>
      <c r="HR18" s="9">
        <f t="shared" si="226"/>
        <v>1.0506649059527563E-7</v>
      </c>
      <c r="HS18" s="9">
        <f t="shared" si="226"/>
        <v>1.0497894899242049E-7</v>
      </c>
      <c r="HT18" s="9">
        <f t="shared" si="226"/>
        <v>1.0488618264624539E-7</v>
      </c>
      <c r="HU18" s="9">
        <f t="shared" si="226"/>
        <v>1.0478788838544614E-7</v>
      </c>
      <c r="HV18" s="9">
        <f t="shared" ref="HV18:KG21" si="228">NORMDIST($B18,0,1,0)-$B18*(1-NORMDIST($B18,0,1,1))-(NORMDIST($B18+HV$4,0,1,0)-($B18+HV$4)*(1-NORMDIST($B18+HV$4,0,1,1)))</f>
        <v>1.0468374677216084E-7</v>
      </c>
      <c r="HW18" s="9">
        <f t="shared" si="228"/>
        <v>1.0457342095081543E-7</v>
      </c>
      <c r="HX18" s="9">
        <f t="shared" si="228"/>
        <v>1.0445655542677028E-7</v>
      </c>
      <c r="HY18" s="9">
        <f t="shared" si="228"/>
        <v>1.0433277409540466E-7</v>
      </c>
      <c r="HZ18" s="9">
        <f t="shared" si="228"/>
        <v>1.042016799357456E-7</v>
      </c>
      <c r="IA18" s="9">
        <f t="shared" si="228"/>
        <v>1.0406285566445097E-7</v>
      </c>
      <c r="IB18" s="9">
        <f t="shared" si="228"/>
        <v>1.03915859732343E-7</v>
      </c>
      <c r="IC18" s="9">
        <f t="shared" si="228"/>
        <v>1.0376022501662049E-7</v>
      </c>
      <c r="ID18" s="9">
        <f t="shared" si="228"/>
        <v>1.0359546009904595E-7</v>
      </c>
      <c r="IE18" s="9">
        <f t="shared" si="228"/>
        <v>1.0342104751261547E-7</v>
      </c>
      <c r="IF18" s="9">
        <f t="shared" si="228"/>
        <v>1.0323643952312524E-7</v>
      </c>
      <c r="IG18" s="9">
        <f t="shared" si="228"/>
        <v>1.0304105870543446E-7</v>
      </c>
      <c r="IH18" s="9">
        <f t="shared" si="228"/>
        <v>1.028342976887777E-7</v>
      </c>
      <c r="II18" s="9">
        <f t="shared" si="228"/>
        <v>1.0261551373747392E-7</v>
      </c>
      <c r="IJ18" s="9">
        <f t="shared" si="228"/>
        <v>1.0238403025985293E-7</v>
      </c>
      <c r="IK18" s="9">
        <f t="shared" si="228"/>
        <v>1.0213913477025113E-7</v>
      </c>
      <c r="IL18" s="9">
        <f t="shared" si="228"/>
        <v>1.0188007505635023E-7</v>
      </c>
      <c r="IM18" s="9">
        <f t="shared" si="228"/>
        <v>1.0160605768600294E-7</v>
      </c>
      <c r="IN18" s="9">
        <f t="shared" si="228"/>
        <v>1.0131624871036776E-7</v>
      </c>
      <c r="IO18" s="9">
        <f t="shared" si="228"/>
        <v>1.0100976620635533E-7</v>
      </c>
      <c r="IP18" s="9">
        <f t="shared" si="228"/>
        <v>1.0068568382570343E-7</v>
      </c>
      <c r="IQ18" s="9">
        <f t="shared" si="228"/>
        <v>1.0034302294019285E-7</v>
      </c>
      <c r="IR18" s="9">
        <f t="shared" si="228"/>
        <v>9.9980754303318827E-8</v>
      </c>
      <c r="IS18" s="9">
        <f t="shared" si="228"/>
        <v>9.9597793466813284E-8</v>
      </c>
      <c r="IT18" s="9">
        <f t="shared" si="228"/>
        <v>9.9192997625800511E-8</v>
      </c>
      <c r="IU18" s="9">
        <f t="shared" si="228"/>
        <v>9.8765162537602127E-8</v>
      </c>
      <c r="IV18" s="9">
        <f t="shared" si="228"/>
        <v>9.8313021730310733E-8</v>
      </c>
      <c r="IW18" s="9">
        <f t="shared" si="228"/>
        <v>9.7835240117948517E-8</v>
      </c>
      <c r="IX18" s="9">
        <f t="shared" si="228"/>
        <v>9.7330413741483273E-8</v>
      </c>
      <c r="IY18" s="9">
        <f t="shared" si="228"/>
        <v>9.679706182337124E-8</v>
      </c>
      <c r="IZ18" s="9">
        <f t="shared" si="228"/>
        <v>9.6233628709322477E-8</v>
      </c>
      <c r="JA18" s="9">
        <f t="shared" si="228"/>
        <v>9.563847482505874E-8</v>
      </c>
      <c r="JB18" s="9">
        <f t="shared" si="228"/>
        <v>9.5009875357226482E-8</v>
      </c>
      <c r="JC18" s="9">
        <f t="shared" si="228"/>
        <v>9.4346015239174938E-8</v>
      </c>
      <c r="JD18" s="9">
        <f t="shared" si="228"/>
        <v>9.3644984953510558E-8</v>
      </c>
      <c r="JE18" s="9">
        <f t="shared" si="228"/>
        <v>9.2904774592750531E-8</v>
      </c>
      <c r="JF18" s="9">
        <f t="shared" si="228"/>
        <v>9.2123270049030407E-8</v>
      </c>
      <c r="JG18" s="9">
        <f t="shared" si="228"/>
        <v>9.1298248749105008E-8</v>
      </c>
      <c r="JH18" s="9">
        <f t="shared" si="228"/>
        <v>9.042737064221576E-8</v>
      </c>
      <c r="JI18" s="9">
        <f t="shared" si="228"/>
        <v>8.9508176400818704E-8</v>
      </c>
      <c r="JJ18" s="9">
        <f t="shared" si="228"/>
        <v>8.8538080354423514E-8</v>
      </c>
      <c r="JK18" s="9">
        <f t="shared" si="228"/>
        <v>8.7514361990998278E-8</v>
      </c>
      <c r="JL18" s="9">
        <f t="shared" si="228"/>
        <v>8.6434162667504708E-8</v>
      </c>
      <c r="JM18" s="9">
        <f t="shared" si="228"/>
        <v>8.5294476264497607E-8</v>
      </c>
      <c r="JN18" s="9">
        <f t="shared" si="228"/>
        <v>8.4092143305431874E-8</v>
      </c>
      <c r="JO18" s="9">
        <f t="shared" si="228"/>
        <v>8.2823843037607483E-8</v>
      </c>
      <c r="JP18" s="9">
        <f t="shared" si="228"/>
        <v>8.1486086033782017E-8</v>
      </c>
      <c r="JQ18" s="9">
        <f t="shared" si="228"/>
        <v>8.0075205835153558E-8</v>
      </c>
      <c r="JR18" s="9">
        <f t="shared" si="228"/>
        <v>7.8587348166722057E-8</v>
      </c>
      <c r="JS18" s="9">
        <f t="shared" si="228"/>
        <v>7.7018466478061721E-8</v>
      </c>
      <c r="JT18" s="9">
        <f t="shared" si="228"/>
        <v>7.5364307499315508E-8</v>
      </c>
      <c r="JU18" s="9">
        <f t="shared" si="228"/>
        <v>7.3620405779236887E-8</v>
      </c>
      <c r="JV18" s="9">
        <f t="shared" si="228"/>
        <v>7.1782070330429739E-8</v>
      </c>
      <c r="JW18" s="9">
        <f t="shared" si="228"/>
        <v>6.984437490018848E-8</v>
      </c>
      <c r="JX18" s="9">
        <f t="shared" si="228"/>
        <v>6.7802146898781751E-8</v>
      </c>
      <c r="JY18" s="9">
        <f t="shared" si="228"/>
        <v>6.564995568589838E-8</v>
      </c>
      <c r="JZ18" s="9">
        <f t="shared" si="228"/>
        <v>6.3382099769982244E-8</v>
      </c>
      <c r="KA18" s="9">
        <f t="shared" si="228"/>
        <v>6.0992593582665972E-8</v>
      </c>
      <c r="KB18" s="9">
        <f t="shared" si="228"/>
        <v>5.8475156135454368E-8</v>
      </c>
      <c r="KC18" s="9">
        <f t="shared" si="228"/>
        <v>5.5823194911762807E-8</v>
      </c>
      <c r="KD18" s="9">
        <f t="shared" si="228"/>
        <v>5.3029791202908359E-8</v>
      </c>
      <c r="KE18" s="9">
        <f t="shared" si="228"/>
        <v>5.0087685223674786E-8</v>
      </c>
      <c r="KF18" s="9">
        <f t="shared" si="228"/>
        <v>4.6989262114755966E-8</v>
      </c>
      <c r="KG18" s="9">
        <f t="shared" si="228"/>
        <v>4.372653052187224E-8</v>
      </c>
      <c r="KH18" s="9">
        <f t="shared" si="223"/>
        <v>4.0291110885382578E-8</v>
      </c>
      <c r="KI18" s="9">
        <f t="shared" si="223"/>
        <v>3.6674212359168072E-8</v>
      </c>
      <c r="KJ18" s="9">
        <f t="shared" si="223"/>
        <v>3.2866616534555461E-8</v>
      </c>
      <c r="KK18" s="9">
        <f t="shared" si="223"/>
        <v>2.8858656275105928E-8</v>
      </c>
      <c r="KL18" s="9">
        <f t="shared" si="223"/>
        <v>2.4640196159132778E-8</v>
      </c>
      <c r="KM18" s="9">
        <f t="shared" si="223"/>
        <v>2.0200608906501348E-8</v>
      </c>
      <c r="KN18" s="9">
        <f t="shared" si="223"/>
        <v>1.5528755833812792E-8</v>
      </c>
      <c r="KO18" s="9">
        <f t="shared" si="223"/>
        <v>1.0612959682954672E-8</v>
      </c>
      <c r="KP18" s="9">
        <f t="shared" si="223"/>
        <v>5.4409827128140021E-9</v>
      </c>
    </row>
    <row r="19" spans="2:302" x14ac:dyDescent="0.25">
      <c r="B19" s="5">
        <f t="shared" si="209"/>
        <v>4.860000000000003</v>
      </c>
      <c r="C19" s="9">
        <f t="shared" si="208"/>
        <v>1.1221487267932294E-7</v>
      </c>
      <c r="D19" s="9">
        <f t="shared" ref="D19:BO22" si="229">NORMDIST($B19,0,1,0)-$B19*(1-NORMDIST($B19,0,1,1))-(NORMDIST($B19+D$4,0,1,0)-($B19+D$4)*(1-NORMDIST($B19+D$4,0,1,1)))</f>
        <v>1.1221487315048758E-7</v>
      </c>
      <c r="E19" s="9">
        <f t="shared" si="229"/>
        <v>1.1221487264619768E-7</v>
      </c>
      <c r="F19" s="9">
        <f t="shared" si="229"/>
        <v>1.122148729004651E-7</v>
      </c>
      <c r="G19" s="9">
        <f t="shared" si="229"/>
        <v>1.1221487303322405E-7</v>
      </c>
      <c r="H19" s="9">
        <f t="shared" si="229"/>
        <v>1.1221487303527472E-7</v>
      </c>
      <c r="I19" s="9">
        <f t="shared" si="229"/>
        <v>1.1221487289670844E-7</v>
      </c>
      <c r="J19" s="9">
        <f t="shared" si="229"/>
        <v>1.1221487260685414E-7</v>
      </c>
      <c r="K19" s="9">
        <f t="shared" si="229"/>
        <v>1.1221487301797441E-7</v>
      </c>
      <c r="L19" s="9">
        <f t="shared" si="229"/>
        <v>1.1221487238907965E-7</v>
      </c>
      <c r="M19" s="9">
        <f t="shared" si="229"/>
        <v>1.1221487243324651E-7</v>
      </c>
      <c r="N19" s="9">
        <f t="shared" si="229"/>
        <v>1.1221487227238253E-7</v>
      </c>
      <c r="O19" s="9">
        <f t="shared" si="229"/>
        <v>1.1221487275036632E-7</v>
      </c>
      <c r="P19" s="9">
        <f t="shared" si="229"/>
        <v>1.1221487213085135E-7</v>
      </c>
      <c r="Q19" s="9">
        <f t="shared" si="229"/>
        <v>1.1221487211347677E-7</v>
      </c>
      <c r="R19" s="9">
        <f t="shared" si="229"/>
        <v>1.1221487267567686E-7</v>
      </c>
      <c r="S19" s="9">
        <f t="shared" si="229"/>
        <v>1.1221487208368218E-7</v>
      </c>
      <c r="T19" s="9">
        <f t="shared" si="229"/>
        <v>1.1221487202608228E-7</v>
      </c>
      <c r="U19" s="9">
        <f t="shared" si="229"/>
        <v>1.1221487247559714E-7</v>
      </c>
      <c r="V19" s="9">
        <f t="shared" si="229"/>
        <v>1.1221487170005462E-7</v>
      </c>
      <c r="W19" s="9">
        <f t="shared" si="229"/>
        <v>1.122148722263746E-7</v>
      </c>
      <c r="X19" s="9">
        <f t="shared" si="229"/>
        <v>1.1221487231946378E-7</v>
      </c>
      <c r="Y19" s="9">
        <f t="shared" si="229"/>
        <v>1.1221487194729008E-7</v>
      </c>
      <c r="Z19" s="9">
        <f t="shared" si="229"/>
        <v>1.122148719225152E-7</v>
      </c>
      <c r="AA19" s="9">
        <f t="shared" si="229"/>
        <v>1.1221487135879688E-7</v>
      </c>
      <c r="AB19" s="9">
        <f t="shared" si="229"/>
        <v>1.122148710612204E-7</v>
      </c>
      <c r="AC19" s="9">
        <f t="shared" si="229"/>
        <v>1.1221487098368475E-7</v>
      </c>
      <c r="AD19" s="9">
        <f t="shared" si="229"/>
        <v>1.122148710768953E-7</v>
      </c>
      <c r="AE19" s="9">
        <f t="shared" si="229"/>
        <v>1.122148712881306E-7</v>
      </c>
      <c r="AF19" s="9">
        <f t="shared" si="229"/>
        <v>1.1221487072055365E-7</v>
      </c>
      <c r="AG19" s="9">
        <f t="shared" si="229"/>
        <v>1.1221487099580978E-7</v>
      </c>
      <c r="AH19" s="9">
        <f t="shared" si="229"/>
        <v>1.1221487036955791E-7</v>
      </c>
      <c r="AI19" s="9">
        <f t="shared" si="229"/>
        <v>1.1221487045023332E-7</v>
      </c>
      <c r="AJ19" s="9">
        <f t="shared" si="229"/>
        <v>1.1221487032452873E-7</v>
      </c>
      <c r="AK19" s="9">
        <f t="shared" si="229"/>
        <v>1.1221486991324652E-7</v>
      </c>
      <c r="AL19" s="9">
        <f t="shared" si="229"/>
        <v>1.122148691315932E-7</v>
      </c>
      <c r="AM19" s="9">
        <f t="shared" si="229"/>
        <v>1.1221486872144319E-7</v>
      </c>
      <c r="AN19" s="9">
        <f t="shared" si="229"/>
        <v>1.122148685822417E-7</v>
      </c>
      <c r="AO19" s="9">
        <f t="shared" si="229"/>
        <v>1.1221486860654053E-7</v>
      </c>
      <c r="AP19" s="9">
        <f t="shared" si="229"/>
        <v>1.1221486785016673E-7</v>
      </c>
      <c r="AQ19" s="9">
        <f t="shared" si="229"/>
        <v>1.1221486785015003E-7</v>
      </c>
      <c r="AR19" s="9">
        <f t="shared" si="229"/>
        <v>1.1221486681769008E-7</v>
      </c>
      <c r="AS19" s="9">
        <f t="shared" si="229"/>
        <v>1.1221486626780265E-7</v>
      </c>
      <c r="AT19" s="9">
        <f t="shared" si="229"/>
        <v>1.1221486604709285E-7</v>
      </c>
      <c r="AU19" s="9">
        <f t="shared" si="229"/>
        <v>1.1221486516794988E-7</v>
      </c>
      <c r="AV19" s="9">
        <f t="shared" si="229"/>
        <v>1.1221486510405795E-7</v>
      </c>
      <c r="AW19" s="9">
        <f t="shared" si="229"/>
        <v>1.1221486402199519E-7</v>
      </c>
      <c r="AX19" s="9">
        <f t="shared" si="229"/>
        <v>1.1221486336622929E-7</v>
      </c>
      <c r="AY19" s="9">
        <f t="shared" si="229"/>
        <v>1.1221486291993958E-7</v>
      </c>
      <c r="AZ19" s="9">
        <f t="shared" si="229"/>
        <v>1.1221486163338526E-7</v>
      </c>
      <c r="BA19" s="9">
        <f t="shared" si="229"/>
        <v>1.122148608969182E-7</v>
      </c>
      <c r="BB19" s="9">
        <f t="shared" si="229"/>
        <v>1.1221486044315379E-7</v>
      </c>
      <c r="BC19" s="9">
        <f t="shared" si="229"/>
        <v>1.1221485917179504E-7</v>
      </c>
      <c r="BD19" s="9">
        <f t="shared" si="229"/>
        <v>1.1221485840909456E-7</v>
      </c>
      <c r="BE19" s="9">
        <f t="shared" si="229"/>
        <v>1.1221485701375263E-7</v>
      </c>
      <c r="BF19" s="9">
        <f t="shared" si="229"/>
        <v>1.1221485544999435E-7</v>
      </c>
      <c r="BG19" s="9">
        <f t="shared" si="229"/>
        <v>1.1221485415400242E-7</v>
      </c>
      <c r="BH19" s="9">
        <f t="shared" si="229"/>
        <v>1.1221485272292051E-7</v>
      </c>
      <c r="BI19" s="9">
        <f t="shared" si="229"/>
        <v>1.1221485072689097E-7</v>
      </c>
      <c r="BJ19" s="9">
        <f t="shared" si="229"/>
        <v>1.1221484932144459E-7</v>
      </c>
      <c r="BK19" s="9">
        <f t="shared" si="229"/>
        <v>1.1221484720428734E-7</v>
      </c>
      <c r="BL19" s="9">
        <f t="shared" si="229"/>
        <v>1.1221484545928736E-7</v>
      </c>
      <c r="BM19" s="9">
        <f t="shared" si="229"/>
        <v>1.122148435185338E-7</v>
      </c>
      <c r="BN19" s="9">
        <f t="shared" si="229"/>
        <v>1.1221484077638761E-7</v>
      </c>
      <c r="BO19" s="9">
        <f t="shared" si="229"/>
        <v>1.1221483819004625E-7</v>
      </c>
      <c r="BP19" s="9">
        <f t="shared" si="227"/>
        <v>1.1221483586425757E-7</v>
      </c>
      <c r="BQ19" s="9">
        <f t="shared" si="227"/>
        <v>1.122148330539141E-7</v>
      </c>
      <c r="BR19" s="9">
        <f t="shared" si="227"/>
        <v>1.1221482976295039E-7</v>
      </c>
      <c r="BS19" s="9">
        <f t="shared" si="227"/>
        <v>1.1221482673542722E-7</v>
      </c>
      <c r="BT19" s="9">
        <f t="shared" si="227"/>
        <v>1.1221482305830212E-7</v>
      </c>
      <c r="BU19" s="9">
        <f t="shared" si="227"/>
        <v>1.1221481855346364E-7</v>
      </c>
      <c r="BV19" s="9">
        <f t="shared" si="227"/>
        <v>1.1221481456190884E-7</v>
      </c>
      <c r="BW19" s="9">
        <f t="shared" si="227"/>
        <v>1.1221480996479392E-7</v>
      </c>
      <c r="BX19" s="9">
        <f t="shared" si="227"/>
        <v>1.1221480515339429E-7</v>
      </c>
      <c r="BY19" s="9">
        <f t="shared" si="227"/>
        <v>1.1221480043210035E-7</v>
      </c>
      <c r="BZ19" s="9">
        <f t="shared" si="227"/>
        <v>1.1221479443441058E-7</v>
      </c>
      <c r="CA19" s="9">
        <f t="shared" si="227"/>
        <v>1.1221478885796775E-7</v>
      </c>
      <c r="CB19" s="9">
        <f t="shared" si="227"/>
        <v>1.1221478213918492E-7</v>
      </c>
      <c r="CC19" s="9">
        <f t="shared" si="227"/>
        <v>1.1221477497133903E-7</v>
      </c>
      <c r="CD19" s="9">
        <f t="shared" si="227"/>
        <v>1.1221476792634145E-7</v>
      </c>
      <c r="CE19" s="9">
        <f t="shared" si="227"/>
        <v>1.1221475987986704E-7</v>
      </c>
      <c r="CF19" s="9">
        <f t="shared" si="227"/>
        <v>1.1221475114557804E-7</v>
      </c>
      <c r="CG19" s="9">
        <f t="shared" si="227"/>
        <v>1.1221474189261977E-7</v>
      </c>
      <c r="CH19" s="9">
        <f t="shared" si="227"/>
        <v>1.1221473135639318E-7</v>
      </c>
      <c r="CI19" s="9">
        <f t="shared" si="227"/>
        <v>1.1221472095230579E-7</v>
      </c>
      <c r="CJ19" s="9">
        <f t="shared" si="227"/>
        <v>1.1221470957961234E-7</v>
      </c>
      <c r="CK19" s="9">
        <f t="shared" si="227"/>
        <v>1.122146975133016E-7</v>
      </c>
      <c r="CL19" s="9">
        <f t="shared" si="227"/>
        <v>1.1221468405363023E-7</v>
      </c>
      <c r="CM19" s="9">
        <f t="shared" si="227"/>
        <v>1.1221466984453336E-7</v>
      </c>
      <c r="CN19" s="9">
        <f t="shared" si="227"/>
        <v>1.1221465452833191E-7</v>
      </c>
      <c r="CO19" s="9">
        <f t="shared" si="227"/>
        <v>1.1221463828318612E-7</v>
      </c>
      <c r="CP19" s="9">
        <f t="shared" si="227"/>
        <v>1.1221462025994191E-7</v>
      </c>
      <c r="CQ19" s="9">
        <f t="shared" si="227"/>
        <v>1.1221460165435059E-7</v>
      </c>
      <c r="CR19" s="9">
        <f t="shared" si="227"/>
        <v>1.1221458105782295E-7</v>
      </c>
      <c r="CS19" s="9">
        <f t="shared" si="227"/>
        <v>1.122145590664086E-7</v>
      </c>
      <c r="CT19" s="9">
        <f t="shared" si="227"/>
        <v>1.1221453594423188E-7</v>
      </c>
      <c r="CU19" s="9">
        <f t="shared" si="227"/>
        <v>1.1221451083785362E-7</v>
      </c>
      <c r="CV19" s="9">
        <f t="shared" si="227"/>
        <v>1.1221448405583171E-7</v>
      </c>
      <c r="CW19" s="9">
        <f t="shared" si="227"/>
        <v>1.1221445474398397E-7</v>
      </c>
      <c r="CX19" s="9">
        <f t="shared" si="227"/>
        <v>1.1221442391830452E-7</v>
      </c>
      <c r="CY19" s="9">
        <f t="shared" ref="CY19:FJ22" si="230">NORMDIST($B19,0,1,0)-$B19*(1-NORMDIST($B19,0,1,1))-(NORMDIST($B19+CY$4,0,1,0)-($B19+CY$4)*(1-NORMDIST($B19+CY$4,0,1,1)))</f>
        <v>1.1221439061524008E-7</v>
      </c>
      <c r="CZ19" s="9">
        <f t="shared" si="230"/>
        <v>1.1221435491823003E-7</v>
      </c>
      <c r="DA19" s="9">
        <f t="shared" si="230"/>
        <v>1.1221431639958328E-7</v>
      </c>
      <c r="DB19" s="9">
        <f t="shared" si="230"/>
        <v>1.1221427560704368E-7</v>
      </c>
      <c r="DC19" s="9">
        <f t="shared" si="230"/>
        <v>1.1221423174930241E-7</v>
      </c>
      <c r="DD19" s="9">
        <f t="shared" si="230"/>
        <v>1.1221418493588318E-7</v>
      </c>
      <c r="DE19" s="9">
        <f t="shared" si="230"/>
        <v>1.1221413386523174E-7</v>
      </c>
      <c r="DF19" s="9">
        <f t="shared" si="230"/>
        <v>1.1221407956129297E-7</v>
      </c>
      <c r="DG19" s="9">
        <f t="shared" si="230"/>
        <v>1.1221402154710807E-7</v>
      </c>
      <c r="DH19" s="9">
        <f t="shared" si="230"/>
        <v>1.1221395931056283E-7</v>
      </c>
      <c r="DI19" s="9">
        <f t="shared" si="230"/>
        <v>1.1221389300365101E-7</v>
      </c>
      <c r="DJ19" s="9">
        <f t="shared" si="230"/>
        <v>1.1221382188406537E-7</v>
      </c>
      <c r="DK19" s="9">
        <f t="shared" si="230"/>
        <v>1.1221374501200614E-7</v>
      </c>
      <c r="DL19" s="9">
        <f t="shared" si="230"/>
        <v>1.1221366268435584E-7</v>
      </c>
      <c r="DM19" s="9">
        <f t="shared" si="230"/>
        <v>1.1221357486791306E-7</v>
      </c>
      <c r="DN19" s="9">
        <f t="shared" si="230"/>
        <v>1.1221348113233219E-7</v>
      </c>
      <c r="DO19" s="9">
        <f t="shared" si="230"/>
        <v>1.1221338057931939E-7</v>
      </c>
      <c r="DP19" s="9">
        <f t="shared" si="230"/>
        <v>1.122132725106035E-7</v>
      </c>
      <c r="DQ19" s="9">
        <f t="shared" si="230"/>
        <v>1.1221315708504964E-7</v>
      </c>
      <c r="DR19" s="9">
        <f t="shared" si="230"/>
        <v>1.1221303374311315E-7</v>
      </c>
      <c r="DS19" s="9">
        <f t="shared" si="230"/>
        <v>1.1221290111873248E-7</v>
      </c>
      <c r="DT19" s="9">
        <f t="shared" si="230"/>
        <v>1.1221275916114214E-7</v>
      </c>
      <c r="DU19" s="9">
        <f t="shared" si="230"/>
        <v>1.1221260754549748E-7</v>
      </c>
      <c r="DV19" s="9">
        <f t="shared" si="230"/>
        <v>1.1221244556340873E-7</v>
      </c>
      <c r="DW19" s="9">
        <f t="shared" si="230"/>
        <v>1.1221227200758392E-7</v>
      </c>
      <c r="DX19" s="9">
        <f t="shared" si="230"/>
        <v>1.1221208578409786E-7</v>
      </c>
      <c r="DY19" s="9">
        <f t="shared" si="230"/>
        <v>1.1221188724415682E-7</v>
      </c>
      <c r="DZ19" s="9">
        <f t="shared" si="230"/>
        <v>1.1221167437411269E-7</v>
      </c>
      <c r="EA19" s="9">
        <f t="shared" si="230"/>
        <v>1.1221144704720951E-7</v>
      </c>
      <c r="EB19" s="9">
        <f t="shared" si="230"/>
        <v>1.1221120393340653E-7</v>
      </c>
      <c r="EC19" s="9">
        <f t="shared" si="230"/>
        <v>1.1221094379744957E-7</v>
      </c>
      <c r="ED19" s="9">
        <f t="shared" si="230"/>
        <v>1.1221066532052347E-7</v>
      </c>
      <c r="EE19" s="9">
        <f t="shared" si="230"/>
        <v>1.1221036763879179E-7</v>
      </c>
      <c r="EF19" s="9">
        <f t="shared" si="230"/>
        <v>1.1221004941560369E-7</v>
      </c>
      <c r="EG19" s="9">
        <f t="shared" si="230"/>
        <v>1.122097093578228E-7</v>
      </c>
      <c r="EH19" s="9">
        <f t="shared" si="230"/>
        <v>1.1220934599188955E-7</v>
      </c>
      <c r="EI19" s="9">
        <f t="shared" si="230"/>
        <v>1.1220895742842271E-7</v>
      </c>
      <c r="EJ19" s="9">
        <f t="shared" si="230"/>
        <v>1.1220854255578536E-7</v>
      </c>
      <c r="EK19" s="9">
        <f t="shared" si="230"/>
        <v>1.1220809861042196E-7</v>
      </c>
      <c r="EL19" s="9">
        <f t="shared" si="230"/>
        <v>1.1220762450019533E-7</v>
      </c>
      <c r="EM19" s="9">
        <f t="shared" si="230"/>
        <v>1.1220711762532822E-7</v>
      </c>
      <c r="EN19" s="9">
        <f t="shared" si="230"/>
        <v>1.1220657643969575E-7</v>
      </c>
      <c r="EO19" s="9">
        <f t="shared" si="230"/>
        <v>1.1220599867968958E-7</v>
      </c>
      <c r="EP19" s="9">
        <f t="shared" si="230"/>
        <v>1.1220538101739039E-7</v>
      </c>
      <c r="EQ19" s="9">
        <f t="shared" si="230"/>
        <v>1.1220472154710509E-7</v>
      </c>
      <c r="ER19" s="9">
        <f t="shared" si="230"/>
        <v>1.1220401724502445E-7</v>
      </c>
      <c r="ES19" s="9">
        <f t="shared" si="230"/>
        <v>1.1220326569243056E-7</v>
      </c>
      <c r="ET19" s="9">
        <f t="shared" si="230"/>
        <v>1.1220246250155343E-7</v>
      </c>
      <c r="EU19" s="9">
        <f t="shared" si="230"/>
        <v>1.1220160511440293E-7</v>
      </c>
      <c r="EV19" s="9">
        <f t="shared" si="230"/>
        <v>1.1220069017361757E-7</v>
      </c>
      <c r="EW19" s="9">
        <f t="shared" si="230"/>
        <v>1.1219971371333855E-7</v>
      </c>
      <c r="EX19" s="9">
        <f t="shared" si="230"/>
        <v>1.1219867131773128E-7</v>
      </c>
      <c r="EY19" s="9">
        <f t="shared" si="230"/>
        <v>1.1219755894964204E-7</v>
      </c>
      <c r="EZ19" s="9">
        <f t="shared" si="230"/>
        <v>1.1219637233183866E-7</v>
      </c>
      <c r="FA19" s="9">
        <f t="shared" si="230"/>
        <v>1.1219510559649794E-7</v>
      </c>
      <c r="FB19" s="9">
        <f t="shared" si="230"/>
        <v>1.1219375481349619E-7</v>
      </c>
      <c r="FC19" s="9">
        <f t="shared" si="230"/>
        <v>1.1219231375146905E-7</v>
      </c>
      <c r="FD19" s="9">
        <f t="shared" si="230"/>
        <v>1.1219077662027234E-7</v>
      </c>
      <c r="FE19" s="9">
        <f t="shared" si="230"/>
        <v>1.1218913655972499E-7</v>
      </c>
      <c r="FF19" s="9">
        <f t="shared" si="230"/>
        <v>1.1218738827260269E-7</v>
      </c>
      <c r="FG19" s="9">
        <f t="shared" si="230"/>
        <v>1.1218552363318071E-7</v>
      </c>
      <c r="FH19" s="9">
        <f t="shared" si="230"/>
        <v>1.1218353630631286E-7</v>
      </c>
      <c r="FI19" s="9">
        <f t="shared" si="230"/>
        <v>1.1218141656868502E-7</v>
      </c>
      <c r="FJ19" s="9">
        <f t="shared" si="230"/>
        <v>1.1217915718870327E-7</v>
      </c>
      <c r="FK19" s="9">
        <f t="shared" ref="FK19:HV22" si="231">NORMDIST($B19,0,1,0)-$B19*(1-NORMDIST($B19,0,1,1))-(NORMDIST($B19+FK$4,0,1,0)-($B19+FK$4)*(1-NORMDIST($B19+FK$4,0,1,1)))</f>
        <v>1.1217674952137927E-7</v>
      </c>
      <c r="FL19" s="9">
        <f t="shared" si="231"/>
        <v>1.1217418233443037E-7</v>
      </c>
      <c r="FM19" s="9">
        <f t="shared" si="231"/>
        <v>1.1217144746174772E-7</v>
      </c>
      <c r="FN19" s="9">
        <f t="shared" si="231"/>
        <v>1.1216853227397408E-7</v>
      </c>
      <c r="FO19" s="9">
        <f t="shared" si="231"/>
        <v>1.1216542655548997E-7</v>
      </c>
      <c r="FP19" s="9">
        <f t="shared" si="231"/>
        <v>1.1216211827609726E-7</v>
      </c>
      <c r="FQ19" s="9">
        <f t="shared" si="231"/>
        <v>1.1215859342410164E-7</v>
      </c>
      <c r="FR19" s="9">
        <f t="shared" si="231"/>
        <v>1.121548391678254E-7</v>
      </c>
      <c r="FS19" s="9">
        <f t="shared" si="231"/>
        <v>1.1215084007781116E-7</v>
      </c>
      <c r="FT19" s="9">
        <f t="shared" si="231"/>
        <v>1.1214658177542463E-7</v>
      </c>
      <c r="FU19" s="9">
        <f t="shared" si="231"/>
        <v>1.1214204629076964E-7</v>
      </c>
      <c r="FV19" s="9">
        <f t="shared" si="231"/>
        <v>1.1213721821257031E-7</v>
      </c>
      <c r="FW19" s="9">
        <f t="shared" si="231"/>
        <v>1.1213207712067005E-7</v>
      </c>
      <c r="FX19" s="9">
        <f t="shared" si="231"/>
        <v>1.121266041730109E-7</v>
      </c>
      <c r="FY19" s="9">
        <f t="shared" si="231"/>
        <v>1.1212077905339097E-7</v>
      </c>
      <c r="FZ19" s="9">
        <f t="shared" si="231"/>
        <v>1.1211457884000105E-7</v>
      </c>
      <c r="GA19" s="9">
        <f t="shared" si="231"/>
        <v>1.121079801115748E-7</v>
      </c>
      <c r="GB19" s="9">
        <f t="shared" si="231"/>
        <v>1.121009575297446E-7</v>
      </c>
      <c r="GC19" s="9">
        <f t="shared" si="231"/>
        <v>1.1209348630680996E-7</v>
      </c>
      <c r="GD19" s="9">
        <f t="shared" si="231"/>
        <v>1.1208553645567156E-7</v>
      </c>
      <c r="GE19" s="9">
        <f t="shared" si="231"/>
        <v>1.1207708029597396E-7</v>
      </c>
      <c r="GF19" s="9">
        <f t="shared" si="231"/>
        <v>1.1206808436266865E-7</v>
      </c>
      <c r="GG19" s="9">
        <f t="shared" si="231"/>
        <v>1.120585165307149E-7</v>
      </c>
      <c r="GH19" s="9">
        <f t="shared" si="231"/>
        <v>1.1204834023865822E-7</v>
      </c>
      <c r="GI19" s="9">
        <f t="shared" si="231"/>
        <v>1.1203751918783962E-7</v>
      </c>
      <c r="GJ19" s="9">
        <f t="shared" si="231"/>
        <v>1.1202601316335795E-7</v>
      </c>
      <c r="GK19" s="9">
        <f t="shared" si="231"/>
        <v>1.120137796264346E-7</v>
      </c>
      <c r="GL19" s="9">
        <f t="shared" si="231"/>
        <v>1.1200077373280234E-7</v>
      </c>
      <c r="GM19" s="9">
        <f t="shared" si="231"/>
        <v>1.1198694876163664E-7</v>
      </c>
      <c r="GN19" s="9">
        <f t="shared" si="231"/>
        <v>1.1197225430393207E-7</v>
      </c>
      <c r="GO19" s="9">
        <f t="shared" si="231"/>
        <v>1.1195663748132526E-7</v>
      </c>
      <c r="GP19" s="9">
        <f t="shared" si="231"/>
        <v>1.119400412404265E-7</v>
      </c>
      <c r="GQ19" s="9">
        <f t="shared" si="231"/>
        <v>1.1192240563773472E-7</v>
      </c>
      <c r="GR19" s="9">
        <f t="shared" si="231"/>
        <v>1.1190366879486212E-7</v>
      </c>
      <c r="GS19" s="9">
        <f t="shared" si="231"/>
        <v>1.1188376359485631E-7</v>
      </c>
      <c r="GT19" s="9">
        <f t="shared" si="231"/>
        <v>1.1186261797375773E-7</v>
      </c>
      <c r="GU19" s="9">
        <f t="shared" si="231"/>
        <v>1.1184015809668908E-7</v>
      </c>
      <c r="GV19" s="9">
        <f t="shared" si="231"/>
        <v>1.1181630397384156E-7</v>
      </c>
      <c r="GW19" s="9">
        <f t="shared" si="231"/>
        <v>1.1179097185127254E-7</v>
      </c>
      <c r="GX19" s="9">
        <f t="shared" si="231"/>
        <v>1.1176407291949114E-7</v>
      </c>
      <c r="GY19" s="9">
        <f t="shared" si="231"/>
        <v>1.1173551223952869E-7</v>
      </c>
      <c r="GZ19" s="9">
        <f t="shared" si="231"/>
        <v>1.1170519108715258E-7</v>
      </c>
      <c r="HA19" s="9">
        <f t="shared" si="231"/>
        <v>1.1167300363607041E-7</v>
      </c>
      <c r="HB19" s="9">
        <f t="shared" si="231"/>
        <v>1.1163883766630535E-7</v>
      </c>
      <c r="HC19" s="9">
        <f t="shared" si="231"/>
        <v>1.1160257665742386E-7</v>
      </c>
      <c r="HD19" s="9">
        <f t="shared" si="231"/>
        <v>1.1156409425500218E-7</v>
      </c>
      <c r="HE19" s="9">
        <f t="shared" si="231"/>
        <v>1.1152325972020408E-7</v>
      </c>
      <c r="HF19" s="9">
        <f t="shared" si="231"/>
        <v>1.11479932496036E-7</v>
      </c>
      <c r="HG19" s="9">
        <f t="shared" si="231"/>
        <v>1.114339657473094E-7</v>
      </c>
      <c r="HH19" s="9">
        <f t="shared" si="231"/>
        <v>1.1138520283019854E-7</v>
      </c>
      <c r="HI19" s="9">
        <f t="shared" si="231"/>
        <v>1.1133347881040054E-7</v>
      </c>
      <c r="HJ19" s="9">
        <f t="shared" si="231"/>
        <v>1.1127861869310733E-7</v>
      </c>
      <c r="HK19" s="9">
        <f t="shared" si="231"/>
        <v>1.1122043933021676E-7</v>
      </c>
      <c r="HL19" s="9">
        <f t="shared" si="231"/>
        <v>1.111587448150174E-7</v>
      </c>
      <c r="HM19" s="9">
        <f t="shared" si="231"/>
        <v>1.1109332927856675E-7</v>
      </c>
      <c r="HN19" s="9">
        <f t="shared" si="231"/>
        <v>1.1102397562549475E-7</v>
      </c>
      <c r="HO19" s="9">
        <f t="shared" si="231"/>
        <v>1.109504527300636E-7</v>
      </c>
      <c r="HP19" s="9">
        <f t="shared" si="231"/>
        <v>1.108725192219486E-7</v>
      </c>
      <c r="HQ19" s="9">
        <f t="shared" si="231"/>
        <v>1.1078991745390629E-7</v>
      </c>
      <c r="HR19" s="9">
        <f t="shared" si="231"/>
        <v>1.1070237585105087E-7</v>
      </c>
      <c r="HS19" s="9">
        <f t="shared" si="231"/>
        <v>1.1060960950487577E-7</v>
      </c>
      <c r="HT19" s="9">
        <f t="shared" si="231"/>
        <v>1.1051131524407684E-7</v>
      </c>
      <c r="HU19" s="9">
        <f t="shared" si="231"/>
        <v>1.1040717363079122E-7</v>
      </c>
      <c r="HV19" s="9">
        <f t="shared" si="231"/>
        <v>1.1029684780944581E-7</v>
      </c>
      <c r="HW19" s="9">
        <f t="shared" si="228"/>
        <v>1.1017998228540066E-7</v>
      </c>
      <c r="HX19" s="9">
        <f t="shared" si="228"/>
        <v>1.1005620095403503E-7</v>
      </c>
      <c r="HY19" s="9">
        <f t="shared" si="228"/>
        <v>1.0992510679437642E-7</v>
      </c>
      <c r="HZ19" s="9">
        <f t="shared" si="228"/>
        <v>1.0978628252308135E-7</v>
      </c>
      <c r="IA19" s="9">
        <f t="shared" si="228"/>
        <v>1.0963928659097338E-7</v>
      </c>
      <c r="IB19" s="9">
        <f t="shared" si="228"/>
        <v>1.0948365187525137E-7</v>
      </c>
      <c r="IC19" s="9">
        <f t="shared" si="228"/>
        <v>1.0931888695767633E-7</v>
      </c>
      <c r="ID19" s="9">
        <f t="shared" si="228"/>
        <v>1.0914447437124585E-7</v>
      </c>
      <c r="IE19" s="9">
        <f t="shared" si="228"/>
        <v>1.0895986638175561E-7</v>
      </c>
      <c r="IF19" s="9">
        <f t="shared" si="228"/>
        <v>1.0876448556406484E-7</v>
      </c>
      <c r="IG19" s="9">
        <f t="shared" si="228"/>
        <v>1.0855772454740854E-7</v>
      </c>
      <c r="IH19" s="9">
        <f t="shared" si="228"/>
        <v>1.083389405961043E-7</v>
      </c>
      <c r="II19" s="9">
        <f t="shared" si="228"/>
        <v>1.0810745711848331E-7</v>
      </c>
      <c r="IJ19" s="9">
        <f t="shared" si="228"/>
        <v>1.0786256162888203E-7</v>
      </c>
      <c r="IK19" s="9">
        <f t="shared" si="228"/>
        <v>1.0760350191498061E-7</v>
      </c>
      <c r="IL19" s="9">
        <f t="shared" si="228"/>
        <v>1.0732948454463332E-7</v>
      </c>
      <c r="IM19" s="9">
        <f t="shared" si="228"/>
        <v>1.0703967556899814E-7</v>
      </c>
      <c r="IN19" s="9">
        <f t="shared" si="228"/>
        <v>1.0673319306498571E-7</v>
      </c>
      <c r="IO19" s="9">
        <f t="shared" si="228"/>
        <v>1.0640911068433453E-7</v>
      </c>
      <c r="IP19" s="9">
        <f t="shared" si="228"/>
        <v>1.0606644979882323E-7</v>
      </c>
      <c r="IQ19" s="9">
        <f t="shared" si="228"/>
        <v>1.0570418116194921E-7</v>
      </c>
      <c r="IR19" s="9">
        <f t="shared" si="228"/>
        <v>1.0532122032544483E-7</v>
      </c>
      <c r="IS19" s="9">
        <f t="shared" si="228"/>
        <v>1.0491642448443089E-7</v>
      </c>
      <c r="IT19" s="9">
        <f t="shared" si="228"/>
        <v>1.044885893962325E-7</v>
      </c>
      <c r="IU19" s="9">
        <f t="shared" si="228"/>
        <v>1.0403644858894111E-7</v>
      </c>
      <c r="IV19" s="9">
        <f t="shared" si="228"/>
        <v>1.0355866697657889E-7</v>
      </c>
      <c r="IW19" s="9">
        <f t="shared" si="228"/>
        <v>1.0305384060011471E-7</v>
      </c>
      <c r="IX19" s="9">
        <f t="shared" si="228"/>
        <v>1.0252048868200162E-7</v>
      </c>
      <c r="IY19" s="9">
        <f t="shared" si="228"/>
        <v>1.0195705556795285E-7</v>
      </c>
      <c r="IZ19" s="9">
        <f t="shared" si="228"/>
        <v>1.0136190168369034E-7</v>
      </c>
      <c r="JA19" s="9">
        <f t="shared" si="228"/>
        <v>1.0073330221585686E-7</v>
      </c>
      <c r="JB19" s="9">
        <f t="shared" si="228"/>
        <v>1.0006944209780532E-7</v>
      </c>
      <c r="JC19" s="9">
        <f t="shared" si="228"/>
        <v>9.9368411812140936E-8</v>
      </c>
      <c r="JD19" s="9">
        <f t="shared" si="228"/>
        <v>9.8628201451380909E-8</v>
      </c>
      <c r="JE19" s="9">
        <f t="shared" si="228"/>
        <v>9.784669690766322E-8</v>
      </c>
      <c r="JF19" s="9">
        <f t="shared" si="228"/>
        <v>9.7021675607735385E-8</v>
      </c>
      <c r="JG19" s="9">
        <f t="shared" si="228"/>
        <v>9.6150797500846138E-8</v>
      </c>
      <c r="JH19" s="9">
        <f t="shared" si="228"/>
        <v>9.5231603259450987E-8</v>
      </c>
      <c r="JI19" s="9">
        <f t="shared" si="228"/>
        <v>9.4261507213053892E-8</v>
      </c>
      <c r="JJ19" s="9">
        <f t="shared" si="228"/>
        <v>9.3237788849628656E-8</v>
      </c>
      <c r="JK19" s="9">
        <f t="shared" si="228"/>
        <v>9.2157589526135086E-8</v>
      </c>
      <c r="JL19" s="9">
        <f t="shared" si="228"/>
        <v>9.1017903123127985E-8</v>
      </c>
      <c r="JM19" s="9">
        <f t="shared" si="228"/>
        <v>8.9815570164065852E-8</v>
      </c>
      <c r="JN19" s="9">
        <f t="shared" si="228"/>
        <v>8.8547269896237861E-8</v>
      </c>
      <c r="JO19" s="9">
        <f t="shared" si="228"/>
        <v>8.7209512892412395E-8</v>
      </c>
      <c r="JP19" s="9">
        <f t="shared" si="228"/>
        <v>8.5798632693787007E-8</v>
      </c>
      <c r="JQ19" s="9">
        <f t="shared" si="228"/>
        <v>8.4310775025352435E-8</v>
      </c>
      <c r="JR19" s="9">
        <f t="shared" si="228"/>
        <v>8.2741893336692099E-8</v>
      </c>
      <c r="JS19" s="9">
        <f t="shared" si="228"/>
        <v>8.1087734357945885E-8</v>
      </c>
      <c r="JT19" s="9">
        <f t="shared" si="228"/>
        <v>7.9343832637867265E-8</v>
      </c>
      <c r="JU19" s="9">
        <f t="shared" si="228"/>
        <v>7.7505497189063929E-8</v>
      </c>
      <c r="JV19" s="9">
        <f t="shared" si="228"/>
        <v>7.5567801758818858E-8</v>
      </c>
      <c r="JW19" s="9">
        <f t="shared" si="228"/>
        <v>7.3525573757412129E-8</v>
      </c>
      <c r="JX19" s="9">
        <f t="shared" si="228"/>
        <v>7.1373382544535323E-8</v>
      </c>
      <c r="JY19" s="9">
        <f t="shared" si="228"/>
        <v>6.9105526628612622E-8</v>
      </c>
      <c r="JZ19" s="9">
        <f t="shared" si="228"/>
        <v>6.671602044129635E-8</v>
      </c>
      <c r="KA19" s="9">
        <f t="shared" si="228"/>
        <v>6.4198582994084746E-8</v>
      </c>
      <c r="KB19" s="9">
        <f t="shared" si="228"/>
        <v>6.1546621770393185E-8</v>
      </c>
      <c r="KC19" s="9">
        <f t="shared" si="228"/>
        <v>5.8753218061546784E-8</v>
      </c>
      <c r="KD19" s="9">
        <f t="shared" si="228"/>
        <v>5.5811112082305164E-8</v>
      </c>
      <c r="KE19" s="9">
        <f t="shared" si="228"/>
        <v>5.2712688973386344E-8</v>
      </c>
      <c r="KF19" s="9">
        <f t="shared" si="228"/>
        <v>4.9449957380502618E-8</v>
      </c>
      <c r="KG19" s="9">
        <f t="shared" si="228"/>
        <v>4.601453774401952E-8</v>
      </c>
      <c r="KH19" s="9">
        <f t="shared" si="223"/>
        <v>4.239763921779845E-8</v>
      </c>
      <c r="KI19" s="9">
        <f t="shared" si="223"/>
        <v>3.8590043393185839E-8</v>
      </c>
      <c r="KJ19" s="9">
        <f t="shared" si="223"/>
        <v>3.4582083133736306E-8</v>
      </c>
      <c r="KK19" s="9">
        <f t="shared" si="223"/>
        <v>3.0363623017771203E-8</v>
      </c>
      <c r="KL19" s="9">
        <f t="shared" si="223"/>
        <v>2.5924035765131726E-8</v>
      </c>
      <c r="KM19" s="9">
        <f t="shared" si="223"/>
        <v>2.125218269244317E-8</v>
      </c>
      <c r="KN19" s="9">
        <f t="shared" si="223"/>
        <v>1.633638654158505E-8</v>
      </c>
      <c r="KO19" s="9">
        <f t="shared" si="223"/>
        <v>1.1164409571454544E-8</v>
      </c>
      <c r="KP19" s="9">
        <f t="shared" si="223"/>
        <v>5.7234268589073577E-9</v>
      </c>
    </row>
    <row r="20" spans="2:302" x14ac:dyDescent="0.25">
      <c r="B20" s="5">
        <f t="shared" si="209"/>
        <v>4.8500000000000032</v>
      </c>
      <c r="C20" s="9">
        <f t="shared" si="208"/>
        <v>1.1823482493459284E-7</v>
      </c>
      <c r="D20" s="9">
        <f t="shared" si="229"/>
        <v>1.1823482443030294E-7</v>
      </c>
      <c r="E20" s="9">
        <f t="shared" si="229"/>
        <v>1.1823482468457036E-7</v>
      </c>
      <c r="F20" s="9">
        <f t="shared" si="229"/>
        <v>1.1823482481732931E-7</v>
      </c>
      <c r="G20" s="9">
        <f t="shared" si="229"/>
        <v>1.1823482481937998E-7</v>
      </c>
      <c r="H20" s="9">
        <f t="shared" si="229"/>
        <v>1.182348246808137E-7</v>
      </c>
      <c r="I20" s="9">
        <f t="shared" si="229"/>
        <v>1.182348243909594E-7</v>
      </c>
      <c r="J20" s="9">
        <f t="shared" si="229"/>
        <v>1.1823482480207967E-7</v>
      </c>
      <c r="K20" s="9">
        <f t="shared" si="229"/>
        <v>1.1823482417318491E-7</v>
      </c>
      <c r="L20" s="9">
        <f t="shared" si="229"/>
        <v>1.1823482421735177E-7</v>
      </c>
      <c r="M20" s="9">
        <f t="shared" si="229"/>
        <v>1.1823482405648779E-7</v>
      </c>
      <c r="N20" s="9">
        <f t="shared" si="229"/>
        <v>1.1823482453447158E-7</v>
      </c>
      <c r="O20" s="9">
        <f t="shared" si="229"/>
        <v>1.182348239149566E-7</v>
      </c>
      <c r="P20" s="9">
        <f t="shared" si="229"/>
        <v>1.1823482389758203E-7</v>
      </c>
      <c r="Q20" s="9">
        <f t="shared" si="229"/>
        <v>1.1823482445978212E-7</v>
      </c>
      <c r="R20" s="9">
        <f t="shared" si="229"/>
        <v>1.1823482386778744E-7</v>
      </c>
      <c r="S20" s="9">
        <f t="shared" si="229"/>
        <v>1.1823482381018754E-7</v>
      </c>
      <c r="T20" s="9">
        <f t="shared" si="229"/>
        <v>1.182348242597024E-7</v>
      </c>
      <c r="U20" s="9">
        <f t="shared" si="229"/>
        <v>1.1823482348415988E-7</v>
      </c>
      <c r="V20" s="9">
        <f t="shared" si="229"/>
        <v>1.1823482401047986E-7</v>
      </c>
      <c r="W20" s="9">
        <f t="shared" si="229"/>
        <v>1.1823482410356904E-7</v>
      </c>
      <c r="X20" s="9">
        <f t="shared" si="229"/>
        <v>1.1823482373139534E-7</v>
      </c>
      <c r="Y20" s="9">
        <f t="shared" si="229"/>
        <v>1.1823482370662046E-7</v>
      </c>
      <c r="Z20" s="9">
        <f t="shared" si="229"/>
        <v>1.1823482314290214E-7</v>
      </c>
      <c r="AA20" s="9">
        <f t="shared" si="229"/>
        <v>1.1823482284532566E-7</v>
      </c>
      <c r="AB20" s="9">
        <f t="shared" si="229"/>
        <v>1.1823482276779001E-7</v>
      </c>
      <c r="AC20" s="9">
        <f t="shared" si="229"/>
        <v>1.1823482286100056E-7</v>
      </c>
      <c r="AD20" s="9">
        <f t="shared" si="229"/>
        <v>1.1823482307223586E-7</v>
      </c>
      <c r="AE20" s="9">
        <f t="shared" si="229"/>
        <v>1.1823482250465891E-7</v>
      </c>
      <c r="AF20" s="9">
        <f t="shared" si="229"/>
        <v>1.1823482277991504E-7</v>
      </c>
      <c r="AG20" s="9">
        <f t="shared" si="229"/>
        <v>1.1823482215366317E-7</v>
      </c>
      <c r="AH20" s="9">
        <f t="shared" si="229"/>
        <v>1.1823482223433858E-7</v>
      </c>
      <c r="AI20" s="9">
        <f t="shared" si="229"/>
        <v>1.1823482210863399E-7</v>
      </c>
      <c r="AJ20" s="9">
        <f t="shared" si="229"/>
        <v>1.1823482169735178E-7</v>
      </c>
      <c r="AK20" s="9">
        <f t="shared" si="229"/>
        <v>1.1823482091569846E-7</v>
      </c>
      <c r="AL20" s="9">
        <f t="shared" si="229"/>
        <v>1.1823482050554845E-7</v>
      </c>
      <c r="AM20" s="9">
        <f t="shared" si="229"/>
        <v>1.1823482036634696E-7</v>
      </c>
      <c r="AN20" s="9">
        <f t="shared" si="229"/>
        <v>1.1823482039064579E-7</v>
      </c>
      <c r="AO20" s="9">
        <f t="shared" si="229"/>
        <v>1.1823481963427199E-7</v>
      </c>
      <c r="AP20" s="9">
        <f t="shared" si="229"/>
        <v>1.1823481963425528E-7</v>
      </c>
      <c r="AQ20" s="9">
        <f t="shared" si="229"/>
        <v>1.1823481860179534E-7</v>
      </c>
      <c r="AR20" s="9">
        <f t="shared" si="229"/>
        <v>1.1823481805190791E-7</v>
      </c>
      <c r="AS20" s="9">
        <f t="shared" si="229"/>
        <v>1.1823481783119811E-7</v>
      </c>
      <c r="AT20" s="9">
        <f t="shared" si="229"/>
        <v>1.1823481695205514E-7</v>
      </c>
      <c r="AU20" s="9">
        <f t="shared" si="229"/>
        <v>1.1823481688816321E-7</v>
      </c>
      <c r="AV20" s="9">
        <f t="shared" si="229"/>
        <v>1.1823481580610045E-7</v>
      </c>
      <c r="AW20" s="9">
        <f t="shared" si="229"/>
        <v>1.1823481515033455E-7</v>
      </c>
      <c r="AX20" s="9">
        <f t="shared" si="229"/>
        <v>1.1823481470404484E-7</v>
      </c>
      <c r="AY20" s="9">
        <f t="shared" si="229"/>
        <v>1.1823481341749052E-7</v>
      </c>
      <c r="AZ20" s="9">
        <f t="shared" si="229"/>
        <v>1.1823481268102346E-7</v>
      </c>
      <c r="BA20" s="9">
        <f t="shared" si="229"/>
        <v>1.1823481222725905E-7</v>
      </c>
      <c r="BB20" s="9">
        <f t="shared" si="229"/>
        <v>1.182348109559003E-7</v>
      </c>
      <c r="BC20" s="9">
        <f t="shared" si="229"/>
        <v>1.1823481019319982E-7</v>
      </c>
      <c r="BD20" s="9">
        <f t="shared" si="229"/>
        <v>1.1823480879785788E-7</v>
      </c>
      <c r="BE20" s="9">
        <f t="shared" si="229"/>
        <v>1.1823480723409961E-7</v>
      </c>
      <c r="BF20" s="9">
        <f t="shared" si="229"/>
        <v>1.1823480593810768E-7</v>
      </c>
      <c r="BG20" s="9">
        <f t="shared" si="229"/>
        <v>1.1823480450702577E-7</v>
      </c>
      <c r="BH20" s="9">
        <f t="shared" si="229"/>
        <v>1.1823480251099623E-7</v>
      </c>
      <c r="BI20" s="9">
        <f t="shared" si="229"/>
        <v>1.1823480110554985E-7</v>
      </c>
      <c r="BJ20" s="9">
        <f t="shared" si="229"/>
        <v>1.182347989883926E-7</v>
      </c>
      <c r="BK20" s="9">
        <f t="shared" si="229"/>
        <v>1.1823479724339262E-7</v>
      </c>
      <c r="BL20" s="9">
        <f t="shared" si="229"/>
        <v>1.1823479530263906E-7</v>
      </c>
      <c r="BM20" s="9">
        <f t="shared" si="229"/>
        <v>1.1823479256049287E-7</v>
      </c>
      <c r="BN20" s="9">
        <f t="shared" si="229"/>
        <v>1.1823478997415151E-7</v>
      </c>
      <c r="BO20" s="9">
        <f t="shared" si="229"/>
        <v>1.1823478764836283E-7</v>
      </c>
      <c r="BP20" s="9">
        <f t="shared" si="227"/>
        <v>1.1823478483801936E-7</v>
      </c>
      <c r="BQ20" s="9">
        <f t="shared" si="227"/>
        <v>1.1823478154705565E-7</v>
      </c>
      <c r="BR20" s="9">
        <f t="shared" si="227"/>
        <v>1.1823477851953248E-7</v>
      </c>
      <c r="BS20" s="9">
        <f t="shared" si="227"/>
        <v>1.1823477484240738E-7</v>
      </c>
      <c r="BT20" s="9">
        <f t="shared" si="227"/>
        <v>1.182347703375689E-7</v>
      </c>
      <c r="BU20" s="9">
        <f t="shared" si="227"/>
        <v>1.1823476634601409E-7</v>
      </c>
      <c r="BV20" s="9">
        <f t="shared" si="227"/>
        <v>1.1823476174889918E-7</v>
      </c>
      <c r="BW20" s="9">
        <f t="shared" si="227"/>
        <v>1.1823475693749955E-7</v>
      </c>
      <c r="BX20" s="9">
        <f t="shared" si="227"/>
        <v>1.1823475221620561E-7</v>
      </c>
      <c r="BY20" s="9">
        <f t="shared" si="227"/>
        <v>1.1823474621851584E-7</v>
      </c>
      <c r="BZ20" s="9">
        <f t="shared" si="227"/>
        <v>1.1823474064207301E-7</v>
      </c>
      <c r="CA20" s="9">
        <f t="shared" si="227"/>
        <v>1.1823473392329018E-7</v>
      </c>
      <c r="CB20" s="9">
        <f t="shared" si="227"/>
        <v>1.1823472675544429E-7</v>
      </c>
      <c r="CC20" s="9">
        <f t="shared" si="227"/>
        <v>1.1823471971044671E-7</v>
      </c>
      <c r="CD20" s="9">
        <f t="shared" si="227"/>
        <v>1.182347116639723E-7</v>
      </c>
      <c r="CE20" s="9">
        <f t="shared" si="227"/>
        <v>1.182347029296833E-7</v>
      </c>
      <c r="CF20" s="9">
        <f t="shared" si="227"/>
        <v>1.1823469367672503E-7</v>
      </c>
      <c r="CG20" s="9">
        <f t="shared" si="227"/>
        <v>1.1823468314049844E-7</v>
      </c>
      <c r="CH20" s="9">
        <f t="shared" si="227"/>
        <v>1.1823467273641105E-7</v>
      </c>
      <c r="CI20" s="9">
        <f t="shared" si="227"/>
        <v>1.182346613637176E-7</v>
      </c>
      <c r="CJ20" s="9">
        <f t="shared" si="227"/>
        <v>1.1823464929740686E-7</v>
      </c>
      <c r="CK20" s="9">
        <f t="shared" si="227"/>
        <v>1.1823463583773549E-7</v>
      </c>
      <c r="CL20" s="9">
        <f t="shared" si="227"/>
        <v>1.1823462162863862E-7</v>
      </c>
      <c r="CM20" s="9">
        <f t="shared" si="227"/>
        <v>1.1823460631243717E-7</v>
      </c>
      <c r="CN20" s="9">
        <f t="shared" si="227"/>
        <v>1.1823459006729138E-7</v>
      </c>
      <c r="CO20" s="9">
        <f t="shared" si="227"/>
        <v>1.1823457204404716E-7</v>
      </c>
      <c r="CP20" s="9">
        <f t="shared" si="227"/>
        <v>1.1823455343845585E-7</v>
      </c>
      <c r="CQ20" s="9">
        <f t="shared" si="227"/>
        <v>1.1823453284192821E-7</v>
      </c>
      <c r="CR20" s="9">
        <f t="shared" si="227"/>
        <v>1.1823451085051386E-7</v>
      </c>
      <c r="CS20" s="9">
        <f t="shared" si="227"/>
        <v>1.1823448772833714E-7</v>
      </c>
      <c r="CT20" s="9">
        <f t="shared" si="227"/>
        <v>1.1823446262195888E-7</v>
      </c>
      <c r="CU20" s="9">
        <f t="shared" si="227"/>
        <v>1.1823443583993697E-7</v>
      </c>
      <c r="CV20" s="9">
        <f t="shared" si="227"/>
        <v>1.1823440652808923E-7</v>
      </c>
      <c r="CW20" s="9">
        <f t="shared" si="227"/>
        <v>1.1823437570240978E-7</v>
      </c>
      <c r="CX20" s="9">
        <f t="shared" si="227"/>
        <v>1.1823434239934534E-7</v>
      </c>
      <c r="CY20" s="9">
        <f t="shared" si="230"/>
        <v>1.1823430670233529E-7</v>
      </c>
      <c r="CZ20" s="9">
        <f t="shared" si="230"/>
        <v>1.1823426818368854E-7</v>
      </c>
      <c r="DA20" s="9">
        <f t="shared" si="230"/>
        <v>1.1823422739114894E-7</v>
      </c>
      <c r="DB20" s="9">
        <f t="shared" si="230"/>
        <v>1.1823418353340767E-7</v>
      </c>
      <c r="DC20" s="9">
        <f t="shared" si="230"/>
        <v>1.1823413671998844E-7</v>
      </c>
      <c r="DD20" s="9">
        <f t="shared" si="230"/>
        <v>1.18234085649337E-7</v>
      </c>
      <c r="DE20" s="9">
        <f t="shared" si="230"/>
        <v>1.1823403134539823E-7</v>
      </c>
      <c r="DF20" s="9">
        <f t="shared" si="230"/>
        <v>1.1823397333121333E-7</v>
      </c>
      <c r="DG20" s="9">
        <f t="shared" si="230"/>
        <v>1.1823391109466809E-7</v>
      </c>
      <c r="DH20" s="9">
        <f t="shared" si="230"/>
        <v>1.1823384478775627E-7</v>
      </c>
      <c r="DI20" s="9">
        <f t="shared" si="230"/>
        <v>1.1823377366817063E-7</v>
      </c>
      <c r="DJ20" s="9">
        <f t="shared" si="230"/>
        <v>1.182336967961114E-7</v>
      </c>
      <c r="DK20" s="9">
        <f t="shared" si="230"/>
        <v>1.182336144684611E-7</v>
      </c>
      <c r="DL20" s="9">
        <f t="shared" si="230"/>
        <v>1.1823352665201831E-7</v>
      </c>
      <c r="DM20" s="9">
        <f t="shared" si="230"/>
        <v>1.1823343291643745E-7</v>
      </c>
      <c r="DN20" s="9">
        <f t="shared" si="230"/>
        <v>1.1823333236342464E-7</v>
      </c>
      <c r="DO20" s="9">
        <f t="shared" si="230"/>
        <v>1.1823322429470876E-7</v>
      </c>
      <c r="DP20" s="9">
        <f t="shared" si="230"/>
        <v>1.182331088691549E-7</v>
      </c>
      <c r="DQ20" s="9">
        <f t="shared" si="230"/>
        <v>1.1823298552721841E-7</v>
      </c>
      <c r="DR20" s="9">
        <f t="shared" si="230"/>
        <v>1.1823285290283774E-7</v>
      </c>
      <c r="DS20" s="9">
        <f t="shared" si="230"/>
        <v>1.182327109452474E-7</v>
      </c>
      <c r="DT20" s="9">
        <f t="shared" si="230"/>
        <v>1.1823255932960274E-7</v>
      </c>
      <c r="DU20" s="9">
        <f t="shared" si="230"/>
        <v>1.1823239734751399E-7</v>
      </c>
      <c r="DV20" s="9">
        <f t="shared" si="230"/>
        <v>1.1823222379168918E-7</v>
      </c>
      <c r="DW20" s="9">
        <f t="shared" si="230"/>
        <v>1.1823203756820312E-7</v>
      </c>
      <c r="DX20" s="9">
        <f t="shared" si="230"/>
        <v>1.1823183902826208E-7</v>
      </c>
      <c r="DY20" s="9">
        <f t="shared" si="230"/>
        <v>1.1823162615821796E-7</v>
      </c>
      <c r="DZ20" s="9">
        <f t="shared" si="230"/>
        <v>1.1823139883131476E-7</v>
      </c>
      <c r="EA20" s="9">
        <f t="shared" si="230"/>
        <v>1.1823115571751179E-7</v>
      </c>
      <c r="EB20" s="9">
        <f t="shared" si="230"/>
        <v>1.1823089558155483E-7</v>
      </c>
      <c r="EC20" s="9">
        <f t="shared" si="230"/>
        <v>1.1823061710462873E-7</v>
      </c>
      <c r="ED20" s="9">
        <f t="shared" si="230"/>
        <v>1.1823031942289705E-7</v>
      </c>
      <c r="EE20" s="9">
        <f t="shared" si="230"/>
        <v>1.1823000119970895E-7</v>
      </c>
      <c r="EF20" s="9">
        <f t="shared" si="230"/>
        <v>1.1822966114192805E-7</v>
      </c>
      <c r="EG20" s="9">
        <f t="shared" si="230"/>
        <v>1.1822929777599481E-7</v>
      </c>
      <c r="EH20" s="9">
        <f t="shared" si="230"/>
        <v>1.1822890921252797E-7</v>
      </c>
      <c r="EI20" s="9">
        <f t="shared" si="230"/>
        <v>1.1822849433989061E-7</v>
      </c>
      <c r="EJ20" s="9">
        <f t="shared" si="230"/>
        <v>1.1822805039452722E-7</v>
      </c>
      <c r="EK20" s="9">
        <f t="shared" si="230"/>
        <v>1.1822757628430059E-7</v>
      </c>
      <c r="EL20" s="9">
        <f t="shared" si="230"/>
        <v>1.1822706940943348E-7</v>
      </c>
      <c r="EM20" s="9">
        <f t="shared" si="230"/>
        <v>1.1822652822380101E-7</v>
      </c>
      <c r="EN20" s="9">
        <f t="shared" si="230"/>
        <v>1.1822595046379484E-7</v>
      </c>
      <c r="EO20" s="9">
        <f t="shared" si="230"/>
        <v>1.1822533280149565E-7</v>
      </c>
      <c r="EP20" s="9">
        <f t="shared" si="230"/>
        <v>1.1822467333121035E-7</v>
      </c>
      <c r="EQ20" s="9">
        <f t="shared" si="230"/>
        <v>1.1822396902912971E-7</v>
      </c>
      <c r="ER20" s="9">
        <f t="shared" si="230"/>
        <v>1.1822321747653582E-7</v>
      </c>
      <c r="ES20" s="9">
        <f t="shared" si="230"/>
        <v>1.1822241428565869E-7</v>
      </c>
      <c r="ET20" s="9">
        <f t="shared" si="230"/>
        <v>1.1822155689850819E-7</v>
      </c>
      <c r="EU20" s="9">
        <f t="shared" si="230"/>
        <v>1.1822064195772283E-7</v>
      </c>
      <c r="EV20" s="9">
        <f t="shared" si="230"/>
        <v>1.1821966549744381E-7</v>
      </c>
      <c r="EW20" s="9">
        <f t="shared" si="230"/>
        <v>1.1821862310183654E-7</v>
      </c>
      <c r="EX20" s="9">
        <f t="shared" si="230"/>
        <v>1.182175107337473E-7</v>
      </c>
      <c r="EY20" s="9">
        <f t="shared" si="230"/>
        <v>1.1821632411594392E-7</v>
      </c>
      <c r="EZ20" s="9">
        <f t="shared" si="230"/>
        <v>1.182150573806032E-7</v>
      </c>
      <c r="FA20" s="9">
        <f t="shared" si="230"/>
        <v>1.1821370659760145E-7</v>
      </c>
      <c r="FB20" s="9">
        <f t="shared" si="230"/>
        <v>1.1821226553557431E-7</v>
      </c>
      <c r="FC20" s="9">
        <f t="shared" si="230"/>
        <v>1.182107284043776E-7</v>
      </c>
      <c r="FD20" s="9">
        <f t="shared" si="230"/>
        <v>1.1820908834383025E-7</v>
      </c>
      <c r="FE20" s="9">
        <f t="shared" si="230"/>
        <v>1.1820734005670797E-7</v>
      </c>
      <c r="FF20" s="9">
        <f t="shared" si="230"/>
        <v>1.1820547541728597E-7</v>
      </c>
      <c r="FG20" s="9">
        <f t="shared" si="230"/>
        <v>1.1820348809041812E-7</v>
      </c>
      <c r="FH20" s="9">
        <f t="shared" si="230"/>
        <v>1.1820136835279029E-7</v>
      </c>
      <c r="FI20" s="9">
        <f t="shared" si="230"/>
        <v>1.1819910897280853E-7</v>
      </c>
      <c r="FJ20" s="9">
        <f t="shared" si="230"/>
        <v>1.1819670130548453E-7</v>
      </c>
      <c r="FK20" s="9">
        <f t="shared" si="231"/>
        <v>1.1819413411853563E-7</v>
      </c>
      <c r="FL20" s="9">
        <f t="shared" si="231"/>
        <v>1.1819139924585297E-7</v>
      </c>
      <c r="FM20" s="9">
        <f t="shared" si="231"/>
        <v>1.1818848405807935E-7</v>
      </c>
      <c r="FN20" s="9">
        <f t="shared" si="231"/>
        <v>1.1818537833959523E-7</v>
      </c>
      <c r="FO20" s="9">
        <f t="shared" si="231"/>
        <v>1.1818207006020252E-7</v>
      </c>
      <c r="FP20" s="9">
        <f t="shared" si="231"/>
        <v>1.1817854520820692E-7</v>
      </c>
      <c r="FQ20" s="9">
        <f t="shared" si="231"/>
        <v>1.1817479095193066E-7</v>
      </c>
      <c r="FR20" s="9">
        <f t="shared" si="231"/>
        <v>1.1817079186191642E-7</v>
      </c>
      <c r="FS20" s="9">
        <f t="shared" si="231"/>
        <v>1.1816653355952989E-7</v>
      </c>
      <c r="FT20" s="9">
        <f t="shared" si="231"/>
        <v>1.181619980748749E-7</v>
      </c>
      <c r="FU20" s="9">
        <f t="shared" si="231"/>
        <v>1.1815716999667558E-7</v>
      </c>
      <c r="FV20" s="9">
        <f t="shared" si="231"/>
        <v>1.1815202890477531E-7</v>
      </c>
      <c r="FW20" s="9">
        <f t="shared" si="231"/>
        <v>1.1814655595711616E-7</v>
      </c>
      <c r="FX20" s="9">
        <f t="shared" si="231"/>
        <v>1.1814073083749624E-7</v>
      </c>
      <c r="FY20" s="9">
        <f t="shared" si="231"/>
        <v>1.1813453062410631E-7</v>
      </c>
      <c r="FZ20" s="9">
        <f t="shared" si="231"/>
        <v>1.1812793189568006E-7</v>
      </c>
      <c r="GA20" s="9">
        <f t="shared" si="231"/>
        <v>1.1812090931384986E-7</v>
      </c>
      <c r="GB20" s="9">
        <f t="shared" si="231"/>
        <v>1.1811343809091522E-7</v>
      </c>
      <c r="GC20" s="9">
        <f t="shared" si="231"/>
        <v>1.1810548823977686E-7</v>
      </c>
      <c r="GD20" s="9">
        <f t="shared" si="231"/>
        <v>1.1809703208007922E-7</v>
      </c>
      <c r="GE20" s="9">
        <f t="shared" si="231"/>
        <v>1.1808803614677391E-7</v>
      </c>
      <c r="GF20" s="9">
        <f t="shared" si="231"/>
        <v>1.1807846831482017E-7</v>
      </c>
      <c r="GG20" s="9">
        <f t="shared" si="231"/>
        <v>1.1806829202276348E-7</v>
      </c>
      <c r="GH20" s="9">
        <f t="shared" si="231"/>
        <v>1.1805747097194488E-7</v>
      </c>
      <c r="GI20" s="9">
        <f t="shared" si="231"/>
        <v>1.1804596494746321E-7</v>
      </c>
      <c r="GJ20" s="9">
        <f t="shared" si="231"/>
        <v>1.1803373141053986E-7</v>
      </c>
      <c r="GK20" s="9">
        <f t="shared" si="231"/>
        <v>1.1802072551690767E-7</v>
      </c>
      <c r="GL20" s="9">
        <f t="shared" si="231"/>
        <v>1.180069005457419E-7</v>
      </c>
      <c r="GM20" s="9">
        <f t="shared" si="231"/>
        <v>1.1799220608803733E-7</v>
      </c>
      <c r="GN20" s="9">
        <f t="shared" si="231"/>
        <v>1.1797658926543055E-7</v>
      </c>
      <c r="GO20" s="9">
        <f t="shared" si="231"/>
        <v>1.1795999302453176E-7</v>
      </c>
      <c r="GP20" s="9">
        <f t="shared" si="231"/>
        <v>1.1794235742183998E-7</v>
      </c>
      <c r="GQ20" s="9">
        <f t="shared" si="231"/>
        <v>1.1792362057896738E-7</v>
      </c>
      <c r="GR20" s="9">
        <f t="shared" si="231"/>
        <v>1.1790371537896157E-7</v>
      </c>
      <c r="GS20" s="9">
        <f t="shared" si="231"/>
        <v>1.1788256975786305E-7</v>
      </c>
      <c r="GT20" s="9">
        <f t="shared" si="231"/>
        <v>1.1786010988079434E-7</v>
      </c>
      <c r="GU20" s="9">
        <f t="shared" si="231"/>
        <v>1.1783625575794682E-7</v>
      </c>
      <c r="GV20" s="9">
        <f t="shared" si="231"/>
        <v>1.1781092363537792E-7</v>
      </c>
      <c r="GW20" s="9">
        <f t="shared" si="231"/>
        <v>1.177840247035964E-7</v>
      </c>
      <c r="GX20" s="9">
        <f t="shared" si="231"/>
        <v>1.1775546402363395E-7</v>
      </c>
      <c r="GY20" s="9">
        <f t="shared" si="231"/>
        <v>1.1772514287125784E-7</v>
      </c>
      <c r="GZ20" s="9">
        <f t="shared" si="231"/>
        <v>1.1769295542017567E-7</v>
      </c>
      <c r="HA20" s="9">
        <f t="shared" si="231"/>
        <v>1.1765878945041076E-7</v>
      </c>
      <c r="HB20" s="9">
        <f t="shared" si="231"/>
        <v>1.1762252844152912E-7</v>
      </c>
      <c r="HC20" s="9">
        <f t="shared" si="231"/>
        <v>1.1758404603910744E-7</v>
      </c>
      <c r="HD20" s="9">
        <f t="shared" si="231"/>
        <v>1.1754321150430953E-7</v>
      </c>
      <c r="HE20" s="9">
        <f t="shared" si="231"/>
        <v>1.1749988428014126E-7</v>
      </c>
      <c r="HF20" s="9">
        <f t="shared" si="231"/>
        <v>1.1745391753141466E-7</v>
      </c>
      <c r="HG20" s="9">
        <f t="shared" si="231"/>
        <v>1.174051546143038E-7</v>
      </c>
      <c r="HH20" s="9">
        <f t="shared" si="231"/>
        <v>1.173534305945058E-7</v>
      </c>
      <c r="HI20" s="9">
        <f t="shared" si="231"/>
        <v>1.1729857047721272E-7</v>
      </c>
      <c r="HJ20" s="9">
        <f t="shared" si="231"/>
        <v>1.1724039111432202E-7</v>
      </c>
      <c r="HK20" s="9">
        <f t="shared" si="231"/>
        <v>1.1717869659912266E-7</v>
      </c>
      <c r="HL20" s="9">
        <f t="shared" si="231"/>
        <v>1.1711328106267216E-7</v>
      </c>
      <c r="HM20" s="9">
        <f t="shared" si="231"/>
        <v>1.1704392740960001E-7</v>
      </c>
      <c r="HN20" s="9">
        <f t="shared" si="231"/>
        <v>1.1697040451416886E-7</v>
      </c>
      <c r="HO20" s="9">
        <f t="shared" si="231"/>
        <v>1.1689247100605386E-7</v>
      </c>
      <c r="HP20" s="9">
        <f t="shared" si="231"/>
        <v>1.1680986923801155E-7</v>
      </c>
      <c r="HQ20" s="9">
        <f t="shared" si="231"/>
        <v>1.1672232763515642E-7</v>
      </c>
      <c r="HR20" s="9">
        <f t="shared" si="231"/>
        <v>1.1662956128898103E-7</v>
      </c>
      <c r="HS20" s="9">
        <f t="shared" si="231"/>
        <v>1.165312670281821E-7</v>
      </c>
      <c r="HT20" s="9">
        <f t="shared" si="231"/>
        <v>1.1642712541489682E-7</v>
      </c>
      <c r="HU20" s="9">
        <f t="shared" si="231"/>
        <v>1.1631679959355107E-7</v>
      </c>
      <c r="HV20" s="9">
        <f t="shared" si="231"/>
        <v>1.1619993406950592E-7</v>
      </c>
      <c r="HW20" s="9">
        <f t="shared" si="228"/>
        <v>1.1607615273814029E-7</v>
      </c>
      <c r="HX20" s="9">
        <f t="shared" si="228"/>
        <v>1.1594505857848168E-7</v>
      </c>
      <c r="HY20" s="9">
        <f t="shared" si="228"/>
        <v>1.1580623430718706E-7</v>
      </c>
      <c r="HZ20" s="9">
        <f t="shared" si="228"/>
        <v>1.1565923837507864E-7</v>
      </c>
      <c r="IA20" s="9">
        <f t="shared" si="228"/>
        <v>1.1550360365935663E-7</v>
      </c>
      <c r="IB20" s="9">
        <f t="shared" si="228"/>
        <v>1.1533883874178211E-7</v>
      </c>
      <c r="IC20" s="9">
        <f t="shared" si="228"/>
        <v>1.151644261553511E-7</v>
      </c>
      <c r="ID20" s="9">
        <f t="shared" si="228"/>
        <v>1.1497981816586087E-7</v>
      </c>
      <c r="IE20" s="9">
        <f t="shared" si="228"/>
        <v>1.147844373481701E-7</v>
      </c>
      <c r="IF20" s="9">
        <f t="shared" si="228"/>
        <v>1.145776763315138E-7</v>
      </c>
      <c r="IG20" s="9">
        <f t="shared" si="228"/>
        <v>1.1435889238021025E-7</v>
      </c>
      <c r="IH20" s="9">
        <f t="shared" si="228"/>
        <v>1.1412740890258857E-7</v>
      </c>
      <c r="II20" s="9">
        <f t="shared" si="228"/>
        <v>1.1388251341298729E-7</v>
      </c>
      <c r="IJ20" s="9">
        <f t="shared" si="228"/>
        <v>1.1362345369908643E-7</v>
      </c>
      <c r="IK20" s="9">
        <f t="shared" si="228"/>
        <v>1.1334943632873858E-7</v>
      </c>
      <c r="IL20" s="9">
        <f t="shared" si="228"/>
        <v>1.130596273531034E-7</v>
      </c>
      <c r="IM20" s="9">
        <f t="shared" si="228"/>
        <v>1.1275314484909097E-7</v>
      </c>
      <c r="IN20" s="9">
        <f t="shared" si="228"/>
        <v>1.1242906246843979E-7</v>
      </c>
      <c r="IO20" s="9">
        <f t="shared" si="228"/>
        <v>1.1208640158292957E-7</v>
      </c>
      <c r="IP20" s="9">
        <f t="shared" si="228"/>
        <v>1.1172413294605446E-7</v>
      </c>
      <c r="IQ20" s="9">
        <f t="shared" si="228"/>
        <v>1.1134117210955009E-7</v>
      </c>
      <c r="IR20" s="9">
        <f t="shared" si="228"/>
        <v>1.1093637626853699E-7</v>
      </c>
      <c r="IS20" s="9">
        <f t="shared" si="228"/>
        <v>1.1050854118033776E-7</v>
      </c>
      <c r="IT20" s="9">
        <f t="shared" si="228"/>
        <v>1.1005640037304637E-7</v>
      </c>
      <c r="IU20" s="9">
        <f t="shared" si="228"/>
        <v>1.0957861876068415E-7</v>
      </c>
      <c r="IV20" s="9">
        <f t="shared" si="228"/>
        <v>1.0907379238421997E-7</v>
      </c>
      <c r="IW20" s="9">
        <f t="shared" si="228"/>
        <v>1.0854044046610794E-7</v>
      </c>
      <c r="IX20" s="9">
        <f t="shared" si="228"/>
        <v>1.0797700735205811E-7</v>
      </c>
      <c r="IY20" s="9">
        <f t="shared" si="228"/>
        <v>1.073818534677956E-7</v>
      </c>
      <c r="IZ20" s="9">
        <f t="shared" si="228"/>
        <v>1.0675325399996403E-7</v>
      </c>
      <c r="JA20" s="9">
        <f t="shared" si="228"/>
        <v>1.0608939388191058E-7</v>
      </c>
      <c r="JB20" s="9">
        <f t="shared" si="228"/>
        <v>1.053883635962462E-7</v>
      </c>
      <c r="JC20" s="9">
        <f t="shared" si="228"/>
        <v>1.0464815323548617E-7</v>
      </c>
      <c r="JD20" s="9">
        <f t="shared" si="228"/>
        <v>1.0386664869176848E-7</v>
      </c>
      <c r="JE20" s="9">
        <f t="shared" si="228"/>
        <v>1.0304162739184319E-7</v>
      </c>
      <c r="JF20" s="9">
        <f t="shared" si="228"/>
        <v>1.021707492849514E-7</v>
      </c>
      <c r="JG20" s="9">
        <f t="shared" si="228"/>
        <v>1.0125155504355625E-7</v>
      </c>
      <c r="JH20" s="9">
        <f t="shared" si="228"/>
        <v>1.0028145899716127E-7</v>
      </c>
      <c r="JI20" s="9">
        <f t="shared" si="228"/>
        <v>9.9257740633733915E-8</v>
      </c>
      <c r="JJ20" s="9">
        <f t="shared" si="228"/>
        <v>9.8177541310240346E-8</v>
      </c>
      <c r="JK20" s="9">
        <f t="shared" si="228"/>
        <v>9.7037854907233245E-8</v>
      </c>
      <c r="JL20" s="9">
        <f t="shared" si="228"/>
        <v>9.5835521948171111E-8</v>
      </c>
      <c r="JM20" s="9">
        <f t="shared" si="228"/>
        <v>9.4567221680346932E-8</v>
      </c>
      <c r="JN20" s="9">
        <f t="shared" si="228"/>
        <v>9.3229464676517654E-8</v>
      </c>
      <c r="JO20" s="9">
        <f t="shared" si="228"/>
        <v>9.1818584477892266E-8</v>
      </c>
      <c r="JP20" s="9">
        <f t="shared" si="228"/>
        <v>9.0330726809462353E-8</v>
      </c>
      <c r="JQ20" s="9">
        <f t="shared" si="228"/>
        <v>8.8761845120797358E-8</v>
      </c>
      <c r="JR20" s="9">
        <f t="shared" si="228"/>
        <v>8.7107686142051145E-8</v>
      </c>
      <c r="JS20" s="9">
        <f t="shared" si="228"/>
        <v>8.5363784421972524E-8</v>
      </c>
      <c r="JT20" s="9">
        <f t="shared" si="228"/>
        <v>8.3525448973169188E-8</v>
      </c>
      <c r="JU20" s="9">
        <f t="shared" si="228"/>
        <v>8.1587753542927929E-8</v>
      </c>
      <c r="JV20" s="9">
        <f t="shared" si="228"/>
        <v>7.9545525541517388E-8</v>
      </c>
      <c r="JW20" s="9">
        <f t="shared" si="228"/>
        <v>7.7393334328640582E-8</v>
      </c>
      <c r="JX20" s="9">
        <f t="shared" si="228"/>
        <v>7.512547841272254E-8</v>
      </c>
      <c r="JY20" s="9">
        <f t="shared" si="228"/>
        <v>7.273597222540161E-8</v>
      </c>
      <c r="JZ20" s="9">
        <f t="shared" si="228"/>
        <v>7.0218534778190006E-8</v>
      </c>
      <c r="KA20" s="9">
        <f t="shared" si="228"/>
        <v>6.7566573554498444E-8</v>
      </c>
      <c r="KB20" s="9">
        <f t="shared" si="228"/>
        <v>6.4773169845652043E-8</v>
      </c>
      <c r="KC20" s="9">
        <f t="shared" si="228"/>
        <v>6.1831063866419106E-8</v>
      </c>
      <c r="KD20" s="9">
        <f t="shared" si="228"/>
        <v>5.8732640757491604E-8</v>
      </c>
      <c r="KE20" s="9">
        <f t="shared" si="228"/>
        <v>5.5469909164607877E-8</v>
      </c>
      <c r="KF20" s="9">
        <f t="shared" si="228"/>
        <v>5.203448952812478E-8</v>
      </c>
      <c r="KG20" s="9">
        <f t="shared" si="228"/>
        <v>4.8417591001910909E-8</v>
      </c>
      <c r="KH20" s="9">
        <f t="shared" si="223"/>
        <v>4.4609995177291099E-8</v>
      </c>
      <c r="KI20" s="9">
        <f t="shared" si="223"/>
        <v>4.0602034917841566E-8</v>
      </c>
      <c r="KJ20" s="9">
        <f t="shared" si="223"/>
        <v>3.6383574801876463E-8</v>
      </c>
      <c r="KK20" s="9">
        <f t="shared" si="223"/>
        <v>3.1943987549245456E-8</v>
      </c>
      <c r="KL20" s="9">
        <f t="shared" si="223"/>
        <v>2.727213447654843E-8</v>
      </c>
      <c r="KM20" s="9">
        <f t="shared" si="223"/>
        <v>2.235633832569031E-8</v>
      </c>
      <c r="KN20" s="9">
        <f t="shared" si="223"/>
        <v>1.7184361355559804E-8</v>
      </c>
      <c r="KO20" s="9">
        <f t="shared" si="223"/>
        <v>1.1743378643027864E-8</v>
      </c>
      <c r="KP20" s="9">
        <f t="shared" si="223"/>
        <v>6.0199517843957918E-9</v>
      </c>
    </row>
    <row r="21" spans="2:302" x14ac:dyDescent="0.25">
      <c r="B21" s="5">
        <f t="shared" si="209"/>
        <v>4.8400000000000034</v>
      </c>
      <c r="C21" s="9">
        <f t="shared" si="208"/>
        <v>1.2456605177705506E-7</v>
      </c>
      <c r="D21" s="9">
        <f t="shared" si="229"/>
        <v>1.2456605203132249E-7</v>
      </c>
      <c r="E21" s="9">
        <f t="shared" si="229"/>
        <v>1.2456605216408143E-7</v>
      </c>
      <c r="F21" s="9">
        <f t="shared" si="229"/>
        <v>1.2456605216613213E-7</v>
      </c>
      <c r="G21" s="9">
        <f t="shared" si="229"/>
        <v>1.2456605202756585E-7</v>
      </c>
      <c r="H21" s="9">
        <f t="shared" si="229"/>
        <v>1.2456605173771152E-7</v>
      </c>
      <c r="I21" s="9">
        <f t="shared" si="229"/>
        <v>1.2456605214883182E-7</v>
      </c>
      <c r="J21" s="9">
        <f t="shared" si="229"/>
        <v>1.2456605151993704E-7</v>
      </c>
      <c r="K21" s="9">
        <f t="shared" si="229"/>
        <v>1.2456605156410391E-7</v>
      </c>
      <c r="L21" s="9">
        <f t="shared" si="229"/>
        <v>1.2456605140323994E-7</v>
      </c>
      <c r="M21" s="9">
        <f t="shared" si="229"/>
        <v>1.245660518812237E-7</v>
      </c>
      <c r="N21" s="9">
        <f t="shared" si="229"/>
        <v>1.2456605126170875E-7</v>
      </c>
      <c r="O21" s="9">
        <f t="shared" si="229"/>
        <v>1.2456605124433415E-7</v>
      </c>
      <c r="P21" s="9">
        <f t="shared" si="229"/>
        <v>1.2456605180653424E-7</v>
      </c>
      <c r="Q21" s="9">
        <f t="shared" si="229"/>
        <v>1.2456605121453958E-7</v>
      </c>
      <c r="R21" s="9">
        <f t="shared" si="229"/>
        <v>1.2456605115693967E-7</v>
      </c>
      <c r="S21" s="9">
        <f t="shared" si="229"/>
        <v>1.2456605160645455E-7</v>
      </c>
      <c r="T21" s="9">
        <f t="shared" si="229"/>
        <v>1.2456605083091201E-7</v>
      </c>
      <c r="U21" s="9">
        <f t="shared" si="229"/>
        <v>1.2456605135723199E-7</v>
      </c>
      <c r="V21" s="9">
        <f t="shared" si="229"/>
        <v>1.2456605145032118E-7</v>
      </c>
      <c r="W21" s="9">
        <f t="shared" si="229"/>
        <v>1.2456605107814748E-7</v>
      </c>
      <c r="X21" s="9">
        <f t="shared" si="229"/>
        <v>1.2456605105337258E-7</v>
      </c>
      <c r="Y21" s="9">
        <f t="shared" si="229"/>
        <v>1.2456605048965426E-7</v>
      </c>
      <c r="Z21" s="9">
        <f t="shared" si="229"/>
        <v>1.245660501920778E-7</v>
      </c>
      <c r="AA21" s="9">
        <f t="shared" si="229"/>
        <v>1.2456605011454215E-7</v>
      </c>
      <c r="AB21" s="9">
        <f t="shared" si="229"/>
        <v>1.245660502077527E-7</v>
      </c>
      <c r="AC21" s="9">
        <f t="shared" si="229"/>
        <v>1.24566050418988E-7</v>
      </c>
      <c r="AD21" s="9">
        <f t="shared" si="229"/>
        <v>1.2456604985141105E-7</v>
      </c>
      <c r="AE21" s="9">
        <f t="shared" si="229"/>
        <v>1.2456605012666719E-7</v>
      </c>
      <c r="AF21" s="9">
        <f t="shared" si="229"/>
        <v>1.2456604950041531E-7</v>
      </c>
      <c r="AG21" s="9">
        <f t="shared" si="229"/>
        <v>1.2456604958109073E-7</v>
      </c>
      <c r="AH21" s="9">
        <f t="shared" si="229"/>
        <v>1.2456604945538611E-7</v>
      </c>
      <c r="AI21" s="9">
        <f t="shared" si="229"/>
        <v>1.2456604904410392E-7</v>
      </c>
      <c r="AJ21" s="9">
        <f t="shared" si="229"/>
        <v>1.2456604826245061E-7</v>
      </c>
      <c r="AK21" s="9">
        <f t="shared" si="229"/>
        <v>1.2456604785230058E-7</v>
      </c>
      <c r="AL21" s="9">
        <f t="shared" si="229"/>
        <v>1.2456604771309911E-7</v>
      </c>
      <c r="AM21" s="9">
        <f t="shared" si="229"/>
        <v>1.2456604773739792E-7</v>
      </c>
      <c r="AN21" s="9">
        <f t="shared" si="229"/>
        <v>1.2456604698102412E-7</v>
      </c>
      <c r="AO21" s="9">
        <f t="shared" si="229"/>
        <v>1.2456604698100742E-7</v>
      </c>
      <c r="AP21" s="9">
        <f t="shared" si="229"/>
        <v>1.2456604594854747E-7</v>
      </c>
      <c r="AQ21" s="9">
        <f t="shared" si="229"/>
        <v>1.2456604539866004E-7</v>
      </c>
      <c r="AR21" s="9">
        <f t="shared" si="229"/>
        <v>1.2456604517795025E-7</v>
      </c>
      <c r="AS21" s="9">
        <f t="shared" si="229"/>
        <v>1.2456604429880726E-7</v>
      </c>
      <c r="AT21" s="9">
        <f t="shared" si="229"/>
        <v>1.2456604423491533E-7</v>
      </c>
      <c r="AU21" s="9">
        <f t="shared" si="229"/>
        <v>1.2456604315285258E-7</v>
      </c>
      <c r="AV21" s="9">
        <f t="shared" si="229"/>
        <v>1.2456604249708668E-7</v>
      </c>
      <c r="AW21" s="9">
        <f t="shared" si="229"/>
        <v>1.2456604205079696E-7</v>
      </c>
      <c r="AX21" s="9">
        <f t="shared" si="229"/>
        <v>1.2456604076424264E-7</v>
      </c>
      <c r="AY21" s="9">
        <f t="shared" si="229"/>
        <v>1.2456604002777558E-7</v>
      </c>
      <c r="AZ21" s="9">
        <f t="shared" si="229"/>
        <v>1.2456603957401119E-7</v>
      </c>
      <c r="BA21" s="9">
        <f t="shared" si="229"/>
        <v>1.2456603830265243E-7</v>
      </c>
      <c r="BB21" s="9">
        <f t="shared" si="229"/>
        <v>1.2456603753995196E-7</v>
      </c>
      <c r="BC21" s="9">
        <f t="shared" si="229"/>
        <v>1.2456603614461002E-7</v>
      </c>
      <c r="BD21" s="9">
        <f t="shared" si="229"/>
        <v>1.2456603458085173E-7</v>
      </c>
      <c r="BE21" s="9">
        <f t="shared" si="229"/>
        <v>1.2456603328485982E-7</v>
      </c>
      <c r="BF21" s="9">
        <f t="shared" si="229"/>
        <v>1.2456603185377791E-7</v>
      </c>
      <c r="BG21" s="9">
        <f t="shared" si="229"/>
        <v>1.2456602985774837E-7</v>
      </c>
      <c r="BH21" s="9">
        <f t="shared" si="229"/>
        <v>1.2456602845230199E-7</v>
      </c>
      <c r="BI21" s="9">
        <f t="shared" si="229"/>
        <v>1.2456602633514475E-7</v>
      </c>
      <c r="BJ21" s="9">
        <f t="shared" si="229"/>
        <v>1.2456602459014475E-7</v>
      </c>
      <c r="BK21" s="9">
        <f t="shared" si="229"/>
        <v>1.2456602264939121E-7</v>
      </c>
      <c r="BL21" s="9">
        <f t="shared" si="229"/>
        <v>1.2456601990724499E-7</v>
      </c>
      <c r="BM21" s="9">
        <f t="shared" si="229"/>
        <v>1.2456601732090363E-7</v>
      </c>
      <c r="BN21" s="9">
        <f t="shared" si="229"/>
        <v>1.2456601499511498E-7</v>
      </c>
      <c r="BO21" s="9">
        <f t="shared" si="229"/>
        <v>1.245660121847715E-7</v>
      </c>
      <c r="BP21" s="9">
        <f t="shared" si="227"/>
        <v>1.2456600889380778E-7</v>
      </c>
      <c r="BQ21" s="9">
        <f t="shared" si="227"/>
        <v>1.245660058662846E-7</v>
      </c>
      <c r="BR21" s="9">
        <f t="shared" si="227"/>
        <v>1.2456600218915952E-7</v>
      </c>
      <c r="BS21" s="9">
        <f t="shared" si="227"/>
        <v>1.2456599768432104E-7</v>
      </c>
      <c r="BT21" s="9">
        <f t="shared" si="227"/>
        <v>1.2456599369276623E-7</v>
      </c>
      <c r="BU21" s="9">
        <f t="shared" si="227"/>
        <v>1.2456598909565132E-7</v>
      </c>
      <c r="BV21" s="9">
        <f t="shared" si="227"/>
        <v>1.2456598428425168E-7</v>
      </c>
      <c r="BW21" s="9">
        <f t="shared" si="227"/>
        <v>1.2456597956295775E-7</v>
      </c>
      <c r="BX21" s="9">
        <f t="shared" si="227"/>
        <v>1.2456597356526798E-7</v>
      </c>
      <c r="BY21" s="9">
        <f t="shared" si="227"/>
        <v>1.2456596798882514E-7</v>
      </c>
      <c r="BZ21" s="9">
        <f t="shared" si="227"/>
        <v>1.2456596127004231E-7</v>
      </c>
      <c r="CA21" s="9">
        <f t="shared" si="227"/>
        <v>1.2456595410219643E-7</v>
      </c>
      <c r="CB21" s="9">
        <f t="shared" si="227"/>
        <v>1.2456594705719884E-7</v>
      </c>
      <c r="CC21" s="9">
        <f t="shared" si="227"/>
        <v>1.2456593901072444E-7</v>
      </c>
      <c r="CD21" s="9">
        <f t="shared" si="227"/>
        <v>1.2456593027643544E-7</v>
      </c>
      <c r="CE21" s="9">
        <f t="shared" si="227"/>
        <v>1.2456592102347717E-7</v>
      </c>
      <c r="CF21" s="9">
        <f t="shared" si="227"/>
        <v>1.2456591048725056E-7</v>
      </c>
      <c r="CG21" s="9">
        <f t="shared" si="227"/>
        <v>1.2456590008316319E-7</v>
      </c>
      <c r="CH21" s="9">
        <f t="shared" si="227"/>
        <v>1.2456588871046974E-7</v>
      </c>
      <c r="CI21" s="9">
        <f t="shared" si="227"/>
        <v>1.2456587664415898E-7</v>
      </c>
      <c r="CJ21" s="9">
        <f t="shared" si="227"/>
        <v>1.2456586318448763E-7</v>
      </c>
      <c r="CK21" s="9">
        <f t="shared" si="227"/>
        <v>1.2456584897539077E-7</v>
      </c>
      <c r="CL21" s="9">
        <f t="shared" si="227"/>
        <v>1.2456583365918932E-7</v>
      </c>
      <c r="CM21" s="9">
        <f t="shared" si="227"/>
        <v>1.2456581741404352E-7</v>
      </c>
      <c r="CN21" s="9">
        <f t="shared" si="227"/>
        <v>1.2456579939079931E-7</v>
      </c>
      <c r="CO21" s="9">
        <f t="shared" si="227"/>
        <v>1.2456578078520799E-7</v>
      </c>
      <c r="CP21" s="9">
        <f t="shared" si="227"/>
        <v>1.2456576018868036E-7</v>
      </c>
      <c r="CQ21" s="9">
        <f t="shared" si="227"/>
        <v>1.2456573819726599E-7</v>
      </c>
      <c r="CR21" s="9">
        <f t="shared" si="227"/>
        <v>1.2456571507508929E-7</v>
      </c>
      <c r="CS21" s="9">
        <f t="shared" si="227"/>
        <v>1.2456568996871102E-7</v>
      </c>
      <c r="CT21" s="9">
        <f t="shared" si="227"/>
        <v>1.2456566318668911E-7</v>
      </c>
      <c r="CU21" s="9">
        <f t="shared" si="227"/>
        <v>1.2456563387484135E-7</v>
      </c>
      <c r="CV21" s="9">
        <f t="shared" si="227"/>
        <v>1.2456560304916192E-7</v>
      </c>
      <c r="CW21" s="9">
        <f t="shared" si="227"/>
        <v>1.2456556974609749E-7</v>
      </c>
      <c r="CX21" s="9">
        <f t="shared" si="227"/>
        <v>1.2456553404908742E-7</v>
      </c>
      <c r="CY21" s="9">
        <f t="shared" si="230"/>
        <v>1.2456549553044067E-7</v>
      </c>
      <c r="CZ21" s="9">
        <f t="shared" si="230"/>
        <v>1.2456545473790107E-7</v>
      </c>
      <c r="DA21" s="9">
        <f t="shared" si="230"/>
        <v>1.2456541088015981E-7</v>
      </c>
      <c r="DB21" s="9">
        <f t="shared" si="230"/>
        <v>1.2456536406674059E-7</v>
      </c>
      <c r="DC21" s="9">
        <f t="shared" si="230"/>
        <v>1.2456531299608912E-7</v>
      </c>
      <c r="DD21" s="9">
        <f t="shared" si="230"/>
        <v>1.2456525869215037E-7</v>
      </c>
      <c r="DE21" s="9">
        <f t="shared" si="230"/>
        <v>1.2456520067796545E-7</v>
      </c>
      <c r="DF21" s="9">
        <f t="shared" si="230"/>
        <v>1.2456513844142024E-7</v>
      </c>
      <c r="DG21" s="9">
        <f t="shared" si="230"/>
        <v>1.2456507213450841E-7</v>
      </c>
      <c r="DH21" s="9">
        <f t="shared" si="230"/>
        <v>1.2456500101492277E-7</v>
      </c>
      <c r="DI21" s="9">
        <f t="shared" si="230"/>
        <v>1.2456492414286353E-7</v>
      </c>
      <c r="DJ21" s="9">
        <f t="shared" si="230"/>
        <v>1.2456484181521324E-7</v>
      </c>
      <c r="DK21" s="9">
        <f t="shared" si="230"/>
        <v>1.2456475399877046E-7</v>
      </c>
      <c r="DL21" s="9">
        <f t="shared" si="230"/>
        <v>1.2456466026318959E-7</v>
      </c>
      <c r="DM21" s="9">
        <f t="shared" si="230"/>
        <v>1.2456455971017677E-7</v>
      </c>
      <c r="DN21" s="9">
        <f t="shared" si="230"/>
        <v>1.2456445164146088E-7</v>
      </c>
      <c r="DO21" s="9">
        <f t="shared" si="230"/>
        <v>1.2456433621590703E-7</v>
      </c>
      <c r="DP21" s="9">
        <f t="shared" si="230"/>
        <v>1.2456421287397056E-7</v>
      </c>
      <c r="DQ21" s="9">
        <f t="shared" si="230"/>
        <v>1.2456408024958988E-7</v>
      </c>
      <c r="DR21" s="9">
        <f t="shared" si="230"/>
        <v>1.2456393829199954E-7</v>
      </c>
      <c r="DS21" s="9">
        <f t="shared" si="230"/>
        <v>1.2456378667635488E-7</v>
      </c>
      <c r="DT21" s="9">
        <f t="shared" si="230"/>
        <v>1.2456362469426612E-7</v>
      </c>
      <c r="DU21" s="9">
        <f t="shared" si="230"/>
        <v>1.2456345113844131E-7</v>
      </c>
      <c r="DV21" s="9">
        <f t="shared" si="230"/>
        <v>1.2456326491495526E-7</v>
      </c>
      <c r="DW21" s="9">
        <f t="shared" si="230"/>
        <v>1.2456306637501423E-7</v>
      </c>
      <c r="DX21" s="9">
        <f t="shared" si="230"/>
        <v>1.245628535049701E-7</v>
      </c>
      <c r="DY21" s="9">
        <f t="shared" si="230"/>
        <v>1.2456262617806691E-7</v>
      </c>
      <c r="DZ21" s="9">
        <f t="shared" si="230"/>
        <v>1.2456238306426393E-7</v>
      </c>
      <c r="EA21" s="9">
        <f t="shared" si="230"/>
        <v>1.2456212292830697E-7</v>
      </c>
      <c r="EB21" s="9">
        <f t="shared" si="230"/>
        <v>1.2456184445138088E-7</v>
      </c>
      <c r="EC21" s="9">
        <f t="shared" si="230"/>
        <v>1.2456154676964918E-7</v>
      </c>
      <c r="ED21" s="9">
        <f t="shared" si="230"/>
        <v>1.2456122854646109E-7</v>
      </c>
      <c r="EE21" s="9">
        <f t="shared" si="230"/>
        <v>1.2456088848868019E-7</v>
      </c>
      <c r="EF21" s="9">
        <f t="shared" si="230"/>
        <v>1.2456052512274693E-7</v>
      </c>
      <c r="EG21" s="9">
        <f t="shared" si="230"/>
        <v>1.2456013655928009E-7</v>
      </c>
      <c r="EH21" s="9">
        <f t="shared" si="230"/>
        <v>1.2455972168664275E-7</v>
      </c>
      <c r="EI21" s="9">
        <f t="shared" si="230"/>
        <v>1.2455927774127934E-7</v>
      </c>
      <c r="EJ21" s="9">
        <f t="shared" si="230"/>
        <v>1.2455880363105272E-7</v>
      </c>
      <c r="EK21" s="9">
        <f t="shared" si="230"/>
        <v>1.245582967561856E-7</v>
      </c>
      <c r="EL21" s="9">
        <f t="shared" si="230"/>
        <v>1.2455775557055314E-7</v>
      </c>
      <c r="EM21" s="9">
        <f t="shared" si="230"/>
        <v>1.2455717781054698E-7</v>
      </c>
      <c r="EN21" s="9">
        <f t="shared" si="230"/>
        <v>1.245565601482478E-7</v>
      </c>
      <c r="EO21" s="9">
        <f t="shared" si="230"/>
        <v>1.2455590067796247E-7</v>
      </c>
      <c r="EP21" s="9">
        <f t="shared" si="230"/>
        <v>1.2455519637588184E-7</v>
      </c>
      <c r="EQ21" s="9">
        <f t="shared" si="230"/>
        <v>1.2455444482328795E-7</v>
      </c>
      <c r="ER21" s="9">
        <f t="shared" si="230"/>
        <v>1.2455364163241083E-7</v>
      </c>
      <c r="ES21" s="9">
        <f t="shared" si="230"/>
        <v>1.2455278424526032E-7</v>
      </c>
      <c r="ET21" s="9">
        <f t="shared" si="230"/>
        <v>1.2455186930447498E-7</v>
      </c>
      <c r="EU21" s="9">
        <f t="shared" si="230"/>
        <v>1.2455089284419594E-7</v>
      </c>
      <c r="EV21" s="9">
        <f t="shared" si="230"/>
        <v>1.2454985044858867E-7</v>
      </c>
      <c r="EW21" s="9">
        <f t="shared" si="230"/>
        <v>1.2454873808049943E-7</v>
      </c>
      <c r="EX21" s="9">
        <f t="shared" si="230"/>
        <v>1.2454755146269606E-7</v>
      </c>
      <c r="EY21" s="9">
        <f t="shared" si="230"/>
        <v>1.2454628472735535E-7</v>
      </c>
      <c r="EZ21" s="9">
        <f t="shared" si="230"/>
        <v>1.2454493394435359E-7</v>
      </c>
      <c r="FA21" s="9">
        <f t="shared" si="230"/>
        <v>1.2454349288232644E-7</v>
      </c>
      <c r="FB21" s="9">
        <f t="shared" si="230"/>
        <v>1.2454195575112973E-7</v>
      </c>
      <c r="FC21" s="9">
        <f t="shared" si="230"/>
        <v>1.245403156905824E-7</v>
      </c>
      <c r="FD21" s="9">
        <f t="shared" si="230"/>
        <v>1.245385674034601E-7</v>
      </c>
      <c r="FE21" s="9">
        <f t="shared" si="230"/>
        <v>1.2453670276403812E-7</v>
      </c>
      <c r="FF21" s="9">
        <f t="shared" si="230"/>
        <v>1.2453471543717027E-7</v>
      </c>
      <c r="FG21" s="9">
        <f t="shared" si="230"/>
        <v>1.2453259569954244E-7</v>
      </c>
      <c r="FH21" s="9">
        <f t="shared" si="230"/>
        <v>1.2453033631956069E-7</v>
      </c>
      <c r="FI21" s="9">
        <f t="shared" si="230"/>
        <v>1.2452792865223667E-7</v>
      </c>
      <c r="FJ21" s="9">
        <f t="shared" si="230"/>
        <v>1.2452536146528777E-7</v>
      </c>
      <c r="FK21" s="9">
        <f t="shared" si="231"/>
        <v>1.2452262659260511E-7</v>
      </c>
      <c r="FL21" s="9">
        <f t="shared" si="231"/>
        <v>1.2451971140483147E-7</v>
      </c>
      <c r="FM21" s="9">
        <f t="shared" si="231"/>
        <v>1.2451660568634738E-7</v>
      </c>
      <c r="FN21" s="9">
        <f t="shared" si="231"/>
        <v>1.2451329740695464E-7</v>
      </c>
      <c r="FO21" s="9">
        <f t="shared" si="231"/>
        <v>1.2450977255495906E-7</v>
      </c>
      <c r="FP21" s="9">
        <f t="shared" si="231"/>
        <v>1.2450601829868282E-7</v>
      </c>
      <c r="FQ21" s="9">
        <f t="shared" si="231"/>
        <v>1.2450201920866855E-7</v>
      </c>
      <c r="FR21" s="9">
        <f t="shared" si="231"/>
        <v>1.2449776090628201E-7</v>
      </c>
      <c r="FS21" s="9">
        <f t="shared" si="231"/>
        <v>1.2449322542162703E-7</v>
      </c>
      <c r="FT21" s="9">
        <f t="shared" si="231"/>
        <v>1.2448839734342772E-7</v>
      </c>
      <c r="FU21" s="9">
        <f t="shared" si="231"/>
        <v>1.2448325625152746E-7</v>
      </c>
      <c r="FV21" s="9">
        <f t="shared" si="231"/>
        <v>1.244777833038683E-7</v>
      </c>
      <c r="FW21" s="9">
        <f t="shared" si="231"/>
        <v>1.2447195818424839E-7</v>
      </c>
      <c r="FX21" s="9">
        <f t="shared" si="231"/>
        <v>1.2446575797085846E-7</v>
      </c>
      <c r="FY21" s="9">
        <f t="shared" si="231"/>
        <v>1.244591592424322E-7</v>
      </c>
      <c r="FZ21" s="9">
        <f t="shared" si="231"/>
        <v>1.24452136660602E-7</v>
      </c>
      <c r="GA21" s="9">
        <f t="shared" si="231"/>
        <v>1.2444466543766735E-7</v>
      </c>
      <c r="GB21" s="9">
        <f t="shared" si="231"/>
        <v>1.2443671558652899E-7</v>
      </c>
      <c r="GC21" s="9">
        <f t="shared" si="231"/>
        <v>1.2442825942683138E-7</v>
      </c>
      <c r="GD21" s="9">
        <f t="shared" si="231"/>
        <v>1.2441926349352605E-7</v>
      </c>
      <c r="GE21" s="9">
        <f t="shared" si="231"/>
        <v>1.2440969566157232E-7</v>
      </c>
      <c r="GF21" s="9">
        <f t="shared" si="231"/>
        <v>1.2439951936951567E-7</v>
      </c>
      <c r="GG21" s="9">
        <f t="shared" si="231"/>
        <v>1.2438869831869703E-7</v>
      </c>
      <c r="GH21" s="9">
        <f t="shared" si="231"/>
        <v>1.2437719229421534E-7</v>
      </c>
      <c r="GI21" s="9">
        <f t="shared" si="231"/>
        <v>1.24364958757292E-7</v>
      </c>
      <c r="GJ21" s="9">
        <f t="shared" si="231"/>
        <v>1.2435195286365979E-7</v>
      </c>
      <c r="GK21" s="9">
        <f t="shared" si="231"/>
        <v>1.243381278924941E-7</v>
      </c>
      <c r="GL21" s="9">
        <f t="shared" si="231"/>
        <v>1.2432343343478945E-7</v>
      </c>
      <c r="GM21" s="9">
        <f t="shared" si="231"/>
        <v>1.2430781661218268E-7</v>
      </c>
      <c r="GN21" s="9">
        <f t="shared" si="231"/>
        <v>1.2429122037128394E-7</v>
      </c>
      <c r="GO21" s="9">
        <f t="shared" si="231"/>
        <v>1.242735847685921E-7</v>
      </c>
      <c r="GP21" s="9">
        <f t="shared" si="231"/>
        <v>1.2425484792571953E-7</v>
      </c>
      <c r="GQ21" s="9">
        <f t="shared" si="231"/>
        <v>1.2423494272571372E-7</v>
      </c>
      <c r="GR21" s="9">
        <f t="shared" si="231"/>
        <v>1.2421379710461517E-7</v>
      </c>
      <c r="GS21" s="9">
        <f t="shared" si="231"/>
        <v>1.2419133722754652E-7</v>
      </c>
      <c r="GT21" s="9">
        <f t="shared" si="231"/>
        <v>1.2416748310469894E-7</v>
      </c>
      <c r="GU21" s="9">
        <f t="shared" si="231"/>
        <v>1.2414215098213006E-7</v>
      </c>
      <c r="GV21" s="9">
        <f t="shared" si="231"/>
        <v>1.241152520503486E-7</v>
      </c>
      <c r="GW21" s="9">
        <f t="shared" si="231"/>
        <v>1.240866913703861E-7</v>
      </c>
      <c r="GX21" s="9">
        <f t="shared" si="231"/>
        <v>1.2405637021800998E-7</v>
      </c>
      <c r="GY21" s="9">
        <f t="shared" si="231"/>
        <v>1.2402418276692782E-7</v>
      </c>
      <c r="GZ21" s="9">
        <f t="shared" si="231"/>
        <v>1.239900167971629E-7</v>
      </c>
      <c r="HA21" s="9">
        <f t="shared" si="231"/>
        <v>1.2395375578828135E-7</v>
      </c>
      <c r="HB21" s="9">
        <f t="shared" si="231"/>
        <v>1.2391527338585958E-7</v>
      </c>
      <c r="HC21" s="9">
        <f t="shared" si="231"/>
        <v>1.2387443885106166E-7</v>
      </c>
      <c r="HD21" s="9">
        <f t="shared" si="231"/>
        <v>1.2383111162689361E-7</v>
      </c>
      <c r="HE21" s="9">
        <f t="shared" si="231"/>
        <v>1.2378514487816679E-7</v>
      </c>
      <c r="HF21" s="9">
        <f t="shared" si="231"/>
        <v>1.2373638196105594E-7</v>
      </c>
      <c r="HG21" s="9">
        <f t="shared" si="231"/>
        <v>1.2368465794125794E-7</v>
      </c>
      <c r="HH21" s="9">
        <f t="shared" si="231"/>
        <v>1.2362979782396486E-7</v>
      </c>
      <c r="HI21" s="9">
        <f t="shared" si="231"/>
        <v>1.2357161846107427E-7</v>
      </c>
      <c r="HJ21" s="9">
        <f t="shared" si="231"/>
        <v>1.2350992394587479E-7</v>
      </c>
      <c r="HK21" s="9">
        <f t="shared" si="231"/>
        <v>1.234445084094243E-7</v>
      </c>
      <c r="HL21" s="9">
        <f t="shared" si="231"/>
        <v>1.2337515475635228E-7</v>
      </c>
      <c r="HM21" s="9">
        <f t="shared" si="231"/>
        <v>1.2330163186092099E-7</v>
      </c>
      <c r="HN21" s="9">
        <f t="shared" si="231"/>
        <v>1.2322369835280599E-7</v>
      </c>
      <c r="HO21" s="9">
        <f t="shared" si="231"/>
        <v>1.2314109658476368E-7</v>
      </c>
      <c r="HP21" s="9">
        <f t="shared" si="231"/>
        <v>1.2305355498190855E-7</v>
      </c>
      <c r="HQ21" s="9">
        <f t="shared" si="231"/>
        <v>1.2296078863573347E-7</v>
      </c>
      <c r="HR21" s="9">
        <f t="shared" si="231"/>
        <v>1.2286249437493423E-7</v>
      </c>
      <c r="HS21" s="9">
        <f t="shared" si="231"/>
        <v>1.2275835276164896E-7</v>
      </c>
      <c r="HT21" s="9">
        <f t="shared" si="231"/>
        <v>1.2264802694030355E-7</v>
      </c>
      <c r="HU21" s="9">
        <f t="shared" si="231"/>
        <v>1.2253116141625804E-7</v>
      </c>
      <c r="HV21" s="9">
        <f t="shared" si="231"/>
        <v>1.2240738008489242E-7</v>
      </c>
      <c r="HW21" s="9">
        <f t="shared" si="228"/>
        <v>1.2227628592523381E-7</v>
      </c>
      <c r="HX21" s="9">
        <f t="shared" si="228"/>
        <v>1.221374616539392E-7</v>
      </c>
      <c r="HY21" s="9">
        <f t="shared" si="228"/>
        <v>1.2199046572183125E-7</v>
      </c>
      <c r="HZ21" s="9">
        <f t="shared" si="228"/>
        <v>1.2183483100610878E-7</v>
      </c>
      <c r="IA21" s="9">
        <f t="shared" si="228"/>
        <v>1.2167006608853424E-7</v>
      </c>
      <c r="IB21" s="9">
        <f t="shared" si="228"/>
        <v>1.214956535021038E-7</v>
      </c>
      <c r="IC21" s="9">
        <f t="shared" si="228"/>
        <v>1.2131104551261301E-7</v>
      </c>
      <c r="ID21" s="9">
        <f t="shared" si="228"/>
        <v>1.2111566469492225E-7</v>
      </c>
      <c r="IE21" s="9">
        <f t="shared" si="228"/>
        <v>1.2090890367826595E-7</v>
      </c>
      <c r="IF21" s="9">
        <f t="shared" si="228"/>
        <v>1.2069011972696239E-7</v>
      </c>
      <c r="IG21" s="9">
        <f t="shared" si="228"/>
        <v>1.2045863624934144E-7</v>
      </c>
      <c r="IH21" s="9">
        <f t="shared" si="228"/>
        <v>1.2021374075973943E-7</v>
      </c>
      <c r="II21" s="9">
        <f t="shared" si="228"/>
        <v>1.1995468104583856E-7</v>
      </c>
      <c r="IJ21" s="9">
        <f t="shared" si="228"/>
        <v>1.1968066367549159E-7</v>
      </c>
      <c r="IK21" s="9">
        <f t="shared" si="228"/>
        <v>1.1939085469985553E-7</v>
      </c>
      <c r="IL21" s="9">
        <f t="shared" si="228"/>
        <v>1.1908437219584311E-7</v>
      </c>
      <c r="IM21" s="9">
        <f t="shared" si="228"/>
        <v>1.1876028981519192E-7</v>
      </c>
      <c r="IN21" s="9">
        <f t="shared" si="228"/>
        <v>1.1841762892968171E-7</v>
      </c>
      <c r="IO21" s="9">
        <f t="shared" si="228"/>
        <v>1.1805536029280771E-7</v>
      </c>
      <c r="IP21" s="9">
        <f t="shared" si="228"/>
        <v>1.1767239945630222E-7</v>
      </c>
      <c r="IQ21" s="9">
        <f t="shared" si="228"/>
        <v>1.1726760361528913E-7</v>
      </c>
      <c r="IR21" s="9">
        <f t="shared" si="228"/>
        <v>1.1683976852709128E-7</v>
      </c>
      <c r="IS21" s="9">
        <f t="shared" si="228"/>
        <v>1.1638762771979851E-7</v>
      </c>
      <c r="IT21" s="9">
        <f t="shared" si="228"/>
        <v>1.1590984610743629E-7</v>
      </c>
      <c r="IU21" s="9">
        <f t="shared" si="228"/>
        <v>1.1540501973097211E-7</v>
      </c>
      <c r="IV21" s="9">
        <f t="shared" si="228"/>
        <v>1.1487166781286007E-7</v>
      </c>
      <c r="IW21" s="9">
        <f t="shared" si="228"/>
        <v>1.14308234698812E-7</v>
      </c>
      <c r="IX21" s="9">
        <f t="shared" si="228"/>
        <v>1.1371308081454773E-7</v>
      </c>
      <c r="IY21" s="9">
        <f t="shared" si="228"/>
        <v>1.1308448134671616E-7</v>
      </c>
      <c r="IZ21" s="9">
        <f t="shared" si="228"/>
        <v>1.1242062122866478E-7</v>
      </c>
      <c r="JA21" s="9">
        <f t="shared" si="228"/>
        <v>1.1171959094299833E-7</v>
      </c>
      <c r="JB21" s="9">
        <f t="shared" si="228"/>
        <v>1.109793805822383E-7</v>
      </c>
      <c r="JC21" s="9">
        <f t="shared" si="228"/>
        <v>1.1019787603852062E-7</v>
      </c>
      <c r="JD21" s="9">
        <f t="shared" si="228"/>
        <v>1.0937285473859532E-7</v>
      </c>
      <c r="JE21" s="9">
        <f t="shared" si="228"/>
        <v>1.0850197663170607E-7</v>
      </c>
      <c r="JF21" s="9">
        <f t="shared" si="228"/>
        <v>1.0758278239030838E-7</v>
      </c>
      <c r="JG21" s="9">
        <f t="shared" si="228"/>
        <v>1.066126863439134E-7</v>
      </c>
      <c r="JH21" s="9">
        <f t="shared" si="228"/>
        <v>1.0558896798048912E-7</v>
      </c>
      <c r="JI21" s="9">
        <f t="shared" si="228"/>
        <v>1.0450876865699248E-7</v>
      </c>
      <c r="JJ21" s="9">
        <f t="shared" si="228"/>
        <v>1.0336908225398538E-7</v>
      </c>
      <c r="JK21" s="9">
        <f t="shared" si="228"/>
        <v>1.0216674929492325E-7</v>
      </c>
      <c r="JL21" s="9">
        <f t="shared" si="228"/>
        <v>1.0089844902709907E-7</v>
      </c>
      <c r="JM21" s="9">
        <f t="shared" si="228"/>
        <v>9.9560692023273813E-8</v>
      </c>
      <c r="JN21" s="9">
        <f t="shared" si="228"/>
        <v>9.8149811824644402E-8</v>
      </c>
      <c r="JO21" s="9">
        <f t="shared" si="228"/>
        <v>9.6661954156214489E-8</v>
      </c>
      <c r="JP21" s="9">
        <f t="shared" si="228"/>
        <v>9.5093072467554153E-8</v>
      </c>
      <c r="JQ21" s="9">
        <f t="shared" si="228"/>
        <v>9.3438913488803281E-8</v>
      </c>
      <c r="JR21" s="9">
        <f t="shared" si="228"/>
        <v>9.169501176872466E-8</v>
      </c>
      <c r="JS21" s="9">
        <f t="shared" si="228"/>
        <v>8.9856676319921324E-8</v>
      </c>
      <c r="JT21" s="9">
        <f t="shared" si="228"/>
        <v>8.7918980889680065E-8</v>
      </c>
      <c r="JU21" s="9">
        <f t="shared" si="228"/>
        <v>8.5876752888273548E-8</v>
      </c>
      <c r="JV21" s="9">
        <f t="shared" si="228"/>
        <v>8.3724561675392718E-8</v>
      </c>
      <c r="JW21" s="9">
        <f t="shared" si="228"/>
        <v>8.1456705759474676E-8</v>
      </c>
      <c r="JX21" s="9">
        <f t="shared" si="228"/>
        <v>7.9067199572158404E-8</v>
      </c>
      <c r="JY21" s="9">
        <f t="shared" si="228"/>
        <v>7.6549762124942142E-8</v>
      </c>
      <c r="JZ21" s="9">
        <f t="shared" si="228"/>
        <v>7.389780090125058E-8</v>
      </c>
      <c r="KA21" s="9">
        <f t="shared" si="228"/>
        <v>7.1104397192404179E-8</v>
      </c>
      <c r="KB21" s="9">
        <f t="shared" si="228"/>
        <v>6.8162291213171242E-8</v>
      </c>
      <c r="KC21" s="9">
        <f t="shared" si="228"/>
        <v>6.5063868104249881E-8</v>
      </c>
      <c r="KD21" s="9">
        <f t="shared" si="228"/>
        <v>6.1801136511360013E-8</v>
      </c>
      <c r="KE21" s="9">
        <f t="shared" si="228"/>
        <v>5.8365716874876916E-8</v>
      </c>
      <c r="KF21" s="9">
        <f t="shared" si="228"/>
        <v>5.4748818348663045E-8</v>
      </c>
      <c r="KG21" s="9">
        <f t="shared" si="228"/>
        <v>5.0941222524050858E-8</v>
      </c>
      <c r="KH21" s="9">
        <f t="shared" si="223"/>
        <v>4.6933262264593702E-8</v>
      </c>
      <c r="KI21" s="9">
        <f t="shared" si="223"/>
        <v>4.2714802148628599E-8</v>
      </c>
      <c r="KJ21" s="9">
        <f t="shared" si="223"/>
        <v>3.8275214895997592E-8</v>
      </c>
      <c r="KK21" s="9">
        <f t="shared" si="223"/>
        <v>3.3603361823309883E-8</v>
      </c>
      <c r="KL21" s="9">
        <f t="shared" si="223"/>
        <v>2.8687565672442446E-8</v>
      </c>
      <c r="KM21" s="9">
        <f t="shared" si="223"/>
        <v>2.351558870231194E-8</v>
      </c>
      <c r="KN21" s="9">
        <f t="shared" si="223"/>
        <v>1.807460598978E-8</v>
      </c>
      <c r="KO21" s="9">
        <f t="shared" si="223"/>
        <v>1.2351179131164868E-8</v>
      </c>
      <c r="KP21" s="9">
        <f t="shared" si="223"/>
        <v>6.33122734706215E-9</v>
      </c>
    </row>
    <row r="22" spans="2:302" x14ac:dyDescent="0.25">
      <c r="B22" s="5">
        <f t="shared" si="209"/>
        <v>4.8300000000000036</v>
      </c>
      <c r="C22" s="9">
        <f t="shared" si="208"/>
        <v>1.3122400831413052E-7</v>
      </c>
      <c r="D22" s="9">
        <f t="shared" si="229"/>
        <v>1.3122400844688946E-7</v>
      </c>
      <c r="E22" s="9">
        <f t="shared" si="229"/>
        <v>1.3122400844894015E-7</v>
      </c>
      <c r="F22" s="9">
        <f t="shared" si="229"/>
        <v>1.3122400831037388E-7</v>
      </c>
      <c r="G22" s="9">
        <f t="shared" si="229"/>
        <v>1.3122400802051955E-7</v>
      </c>
      <c r="H22" s="9">
        <f t="shared" si="229"/>
        <v>1.3122400843163985E-7</v>
      </c>
      <c r="I22" s="9">
        <f t="shared" si="229"/>
        <v>1.3122400780274507E-7</v>
      </c>
      <c r="J22" s="9">
        <f t="shared" si="229"/>
        <v>1.3122400784691194E-7</v>
      </c>
      <c r="K22" s="9">
        <f t="shared" si="229"/>
        <v>1.3122400768604797E-7</v>
      </c>
      <c r="L22" s="9">
        <f t="shared" si="229"/>
        <v>1.3122400816403173E-7</v>
      </c>
      <c r="M22" s="9">
        <f t="shared" si="229"/>
        <v>1.3122400754451678E-7</v>
      </c>
      <c r="N22" s="9">
        <f t="shared" si="229"/>
        <v>1.3122400752714218E-7</v>
      </c>
      <c r="O22" s="9">
        <f t="shared" si="229"/>
        <v>1.3122400808934227E-7</v>
      </c>
      <c r="P22" s="9">
        <f t="shared" si="229"/>
        <v>1.3122400749734761E-7</v>
      </c>
      <c r="Q22" s="9">
        <f t="shared" si="229"/>
        <v>1.312240074397477E-7</v>
      </c>
      <c r="R22" s="9">
        <f t="shared" si="229"/>
        <v>1.3122400788926258E-7</v>
      </c>
      <c r="S22" s="9">
        <f t="shared" si="229"/>
        <v>1.3122400711372003E-7</v>
      </c>
      <c r="T22" s="9">
        <f t="shared" si="229"/>
        <v>1.3122400764004002E-7</v>
      </c>
      <c r="U22" s="9">
        <f t="shared" si="229"/>
        <v>1.3122400773312921E-7</v>
      </c>
      <c r="V22" s="9">
        <f t="shared" si="229"/>
        <v>1.312240073609555E-7</v>
      </c>
      <c r="W22" s="9">
        <f t="shared" si="229"/>
        <v>1.3122400733618061E-7</v>
      </c>
      <c r="X22" s="9">
        <f t="shared" si="229"/>
        <v>1.3122400677246229E-7</v>
      </c>
      <c r="Y22" s="9">
        <f t="shared" si="229"/>
        <v>1.3122400647488583E-7</v>
      </c>
      <c r="Z22" s="9">
        <f t="shared" si="229"/>
        <v>1.3122400639735018E-7</v>
      </c>
      <c r="AA22" s="9">
        <f t="shared" si="229"/>
        <v>1.3122400649056073E-7</v>
      </c>
      <c r="AB22" s="9">
        <f t="shared" si="229"/>
        <v>1.3122400670179603E-7</v>
      </c>
      <c r="AC22" s="9">
        <f t="shared" si="229"/>
        <v>1.3122400613421907E-7</v>
      </c>
      <c r="AD22" s="9">
        <f t="shared" si="229"/>
        <v>1.3122400640947521E-7</v>
      </c>
      <c r="AE22" s="9">
        <f t="shared" si="229"/>
        <v>1.3122400578322334E-7</v>
      </c>
      <c r="AF22" s="9">
        <f t="shared" si="229"/>
        <v>1.3122400586389875E-7</v>
      </c>
      <c r="AG22" s="9">
        <f t="shared" si="229"/>
        <v>1.3122400573819414E-7</v>
      </c>
      <c r="AH22" s="9">
        <f t="shared" si="229"/>
        <v>1.3122400532691195E-7</v>
      </c>
      <c r="AI22" s="9">
        <f t="shared" si="229"/>
        <v>1.3122400454525864E-7</v>
      </c>
      <c r="AJ22" s="9">
        <f t="shared" si="229"/>
        <v>1.3122400413510861E-7</v>
      </c>
      <c r="AK22" s="9">
        <f t="shared" si="229"/>
        <v>1.3122400399590714E-7</v>
      </c>
      <c r="AL22" s="9">
        <f t="shared" si="229"/>
        <v>1.3122400402020594E-7</v>
      </c>
      <c r="AM22" s="9">
        <f t="shared" si="229"/>
        <v>1.3122400326383215E-7</v>
      </c>
      <c r="AN22" s="9">
        <f t="shared" si="229"/>
        <v>1.3122400326381545E-7</v>
      </c>
      <c r="AO22" s="9">
        <f t="shared" si="229"/>
        <v>1.312240022313555E-7</v>
      </c>
      <c r="AP22" s="9">
        <f t="shared" si="229"/>
        <v>1.3122400168146806E-7</v>
      </c>
      <c r="AQ22" s="9">
        <f t="shared" si="229"/>
        <v>1.3122400146075828E-7</v>
      </c>
      <c r="AR22" s="9">
        <f t="shared" si="229"/>
        <v>1.3122400058161529E-7</v>
      </c>
      <c r="AS22" s="9">
        <f t="shared" si="229"/>
        <v>1.3122400051772336E-7</v>
      </c>
      <c r="AT22" s="9">
        <f t="shared" si="229"/>
        <v>1.312239994356606E-7</v>
      </c>
      <c r="AU22" s="9">
        <f t="shared" si="229"/>
        <v>1.3122399877989471E-7</v>
      </c>
      <c r="AV22" s="9">
        <f t="shared" si="229"/>
        <v>1.3122399833360499E-7</v>
      </c>
      <c r="AW22" s="9">
        <f t="shared" si="229"/>
        <v>1.3122399704705067E-7</v>
      </c>
      <c r="AX22" s="9">
        <f t="shared" si="229"/>
        <v>1.3122399631058361E-7</v>
      </c>
      <c r="AY22" s="9">
        <f t="shared" si="229"/>
        <v>1.3122399585681921E-7</v>
      </c>
      <c r="AZ22" s="9">
        <f t="shared" si="229"/>
        <v>1.3122399458546045E-7</v>
      </c>
      <c r="BA22" s="9">
        <f t="shared" si="229"/>
        <v>1.3122399382275999E-7</v>
      </c>
      <c r="BB22" s="9">
        <f t="shared" si="229"/>
        <v>1.3122399242741805E-7</v>
      </c>
      <c r="BC22" s="9">
        <f t="shared" si="229"/>
        <v>1.3122399086365976E-7</v>
      </c>
      <c r="BD22" s="9">
        <f t="shared" si="229"/>
        <v>1.3122398956766785E-7</v>
      </c>
      <c r="BE22" s="9">
        <f t="shared" si="229"/>
        <v>1.3122398813658594E-7</v>
      </c>
      <c r="BF22" s="9">
        <f t="shared" si="229"/>
        <v>1.312239861405564E-7</v>
      </c>
      <c r="BG22" s="9">
        <f t="shared" si="229"/>
        <v>1.3122398473511002E-7</v>
      </c>
      <c r="BH22" s="9">
        <f t="shared" si="229"/>
        <v>1.3122398261795278E-7</v>
      </c>
      <c r="BI22" s="9">
        <f t="shared" si="229"/>
        <v>1.3122398087295278E-7</v>
      </c>
      <c r="BJ22" s="9">
        <f t="shared" si="229"/>
        <v>1.3122397893219924E-7</v>
      </c>
      <c r="BK22" s="9">
        <f t="shared" si="229"/>
        <v>1.3122397619005302E-7</v>
      </c>
      <c r="BL22" s="9">
        <f t="shared" si="229"/>
        <v>1.3122397360371166E-7</v>
      </c>
      <c r="BM22" s="9">
        <f t="shared" si="229"/>
        <v>1.3122397127792301E-7</v>
      </c>
      <c r="BN22" s="9">
        <f t="shared" si="229"/>
        <v>1.3122396846757953E-7</v>
      </c>
      <c r="BO22" s="9">
        <f t="shared" ref="BO22:CZ25" si="232">NORMDIST($B22,0,1,0)-$B22*(1-NORMDIST($B22,0,1,1))-(NORMDIST($B22+BO$4,0,1,0)-($B22+BO$4)*(1-NORMDIST($B22+BO$4,0,1,1)))</f>
        <v>1.3122396517661581E-7</v>
      </c>
      <c r="BP22" s="9">
        <f t="shared" si="232"/>
        <v>1.3122396214909263E-7</v>
      </c>
      <c r="BQ22" s="9">
        <f t="shared" si="232"/>
        <v>1.3122395847196754E-7</v>
      </c>
      <c r="BR22" s="9">
        <f t="shared" si="232"/>
        <v>1.3122395396712906E-7</v>
      </c>
      <c r="BS22" s="9">
        <f t="shared" si="232"/>
        <v>1.3122394997557426E-7</v>
      </c>
      <c r="BT22" s="9">
        <f t="shared" si="232"/>
        <v>1.3122394537845935E-7</v>
      </c>
      <c r="BU22" s="9">
        <f t="shared" si="232"/>
        <v>1.3122394056705971E-7</v>
      </c>
      <c r="BV22" s="9">
        <f t="shared" si="232"/>
        <v>1.3122393584576577E-7</v>
      </c>
      <c r="BW22" s="9">
        <f t="shared" si="232"/>
        <v>1.3122392984807601E-7</v>
      </c>
      <c r="BX22" s="9">
        <f t="shared" si="232"/>
        <v>1.3122392427163317E-7</v>
      </c>
      <c r="BY22" s="9">
        <f t="shared" si="232"/>
        <v>1.3122391755285033E-7</v>
      </c>
      <c r="BZ22" s="9">
        <f t="shared" si="232"/>
        <v>1.3122391038500446E-7</v>
      </c>
      <c r="CA22" s="9">
        <f t="shared" si="232"/>
        <v>1.3122390334000686E-7</v>
      </c>
      <c r="CB22" s="9">
        <f t="shared" si="232"/>
        <v>1.3122389529353247E-7</v>
      </c>
      <c r="CC22" s="9">
        <f t="shared" si="232"/>
        <v>1.3122388655924347E-7</v>
      </c>
      <c r="CD22" s="9">
        <f t="shared" si="232"/>
        <v>1.312238773062852E-7</v>
      </c>
      <c r="CE22" s="9">
        <f t="shared" si="232"/>
        <v>1.3122386677005859E-7</v>
      </c>
      <c r="CF22" s="9">
        <f t="shared" si="232"/>
        <v>1.3122385636597122E-7</v>
      </c>
      <c r="CG22" s="9">
        <f t="shared" si="232"/>
        <v>1.3122384499327777E-7</v>
      </c>
      <c r="CH22" s="9">
        <f t="shared" si="232"/>
        <v>1.3122383292696701E-7</v>
      </c>
      <c r="CI22" s="9">
        <f t="shared" si="232"/>
        <v>1.3122381946729565E-7</v>
      </c>
      <c r="CJ22" s="9">
        <f t="shared" si="232"/>
        <v>1.312238052581988E-7</v>
      </c>
      <c r="CK22" s="9">
        <f t="shared" si="232"/>
        <v>1.3122378994199734E-7</v>
      </c>
      <c r="CL22" s="9">
        <f t="shared" si="232"/>
        <v>1.3122377369685155E-7</v>
      </c>
      <c r="CM22" s="9">
        <f t="shared" si="232"/>
        <v>1.3122375567360734E-7</v>
      </c>
      <c r="CN22" s="9">
        <f t="shared" si="232"/>
        <v>1.3122373706801601E-7</v>
      </c>
      <c r="CO22" s="9">
        <f t="shared" si="232"/>
        <v>1.3122371647148838E-7</v>
      </c>
      <c r="CP22" s="9">
        <f t="shared" si="232"/>
        <v>1.3122369448007401E-7</v>
      </c>
      <c r="CQ22" s="9">
        <f t="shared" si="232"/>
        <v>1.3122367135789732E-7</v>
      </c>
      <c r="CR22" s="9">
        <f t="shared" si="232"/>
        <v>1.3122364625151905E-7</v>
      </c>
      <c r="CS22" s="9">
        <f t="shared" si="232"/>
        <v>1.3122361946949713E-7</v>
      </c>
      <c r="CT22" s="9">
        <f t="shared" si="232"/>
        <v>1.3122359015764938E-7</v>
      </c>
      <c r="CU22" s="9">
        <f t="shared" si="232"/>
        <v>1.3122355933196995E-7</v>
      </c>
      <c r="CV22" s="9">
        <f t="shared" si="232"/>
        <v>1.3122352602890551E-7</v>
      </c>
      <c r="CW22" s="9">
        <f t="shared" si="232"/>
        <v>1.3122349033189545E-7</v>
      </c>
      <c r="CX22" s="9">
        <f t="shared" si="232"/>
        <v>1.312234518132487E-7</v>
      </c>
      <c r="CY22" s="9">
        <f t="shared" si="232"/>
        <v>1.312234110207091E-7</v>
      </c>
      <c r="CZ22" s="9">
        <f t="shared" si="232"/>
        <v>1.3122336716296783E-7</v>
      </c>
      <c r="DA22" s="9">
        <f t="shared" si="230"/>
        <v>1.3122332034954861E-7</v>
      </c>
      <c r="DB22" s="9">
        <f t="shared" si="230"/>
        <v>1.3122326927889714E-7</v>
      </c>
      <c r="DC22" s="9">
        <f t="shared" si="230"/>
        <v>1.3122321497495839E-7</v>
      </c>
      <c r="DD22" s="9">
        <f t="shared" si="230"/>
        <v>1.3122315696077348E-7</v>
      </c>
      <c r="DE22" s="9">
        <f t="shared" si="230"/>
        <v>1.3122309472422826E-7</v>
      </c>
      <c r="DF22" s="9">
        <f t="shared" si="230"/>
        <v>1.3122302841731644E-7</v>
      </c>
      <c r="DG22" s="9">
        <f t="shared" si="230"/>
        <v>1.312229572977308E-7</v>
      </c>
      <c r="DH22" s="9">
        <f t="shared" si="230"/>
        <v>1.3122288042567156E-7</v>
      </c>
      <c r="DI22" s="9">
        <f t="shared" si="230"/>
        <v>1.3122279809802126E-7</v>
      </c>
      <c r="DJ22" s="9">
        <f t="shared" si="230"/>
        <v>1.3122271028157849E-7</v>
      </c>
      <c r="DK22" s="9">
        <f t="shared" si="230"/>
        <v>1.3122261654599762E-7</v>
      </c>
      <c r="DL22" s="9">
        <f t="shared" si="230"/>
        <v>1.3122251599298479E-7</v>
      </c>
      <c r="DM22" s="9">
        <f t="shared" si="230"/>
        <v>1.3122240792426891E-7</v>
      </c>
      <c r="DN22" s="9">
        <f t="shared" si="230"/>
        <v>1.3122229249871506E-7</v>
      </c>
      <c r="DO22" s="9">
        <f t="shared" si="230"/>
        <v>1.3122216915677859E-7</v>
      </c>
      <c r="DP22" s="9">
        <f t="shared" si="230"/>
        <v>1.3122203653239791E-7</v>
      </c>
      <c r="DQ22" s="9">
        <f t="shared" si="230"/>
        <v>1.3122189457480756E-7</v>
      </c>
      <c r="DR22" s="9">
        <f t="shared" si="230"/>
        <v>1.312217429591629E-7</v>
      </c>
      <c r="DS22" s="9">
        <f t="shared" si="230"/>
        <v>1.3122158097707415E-7</v>
      </c>
      <c r="DT22" s="9">
        <f t="shared" si="230"/>
        <v>1.3122140742124934E-7</v>
      </c>
      <c r="DU22" s="9">
        <f t="shared" si="230"/>
        <v>1.3122122119776328E-7</v>
      </c>
      <c r="DV22" s="9">
        <f t="shared" si="230"/>
        <v>1.3122102265782226E-7</v>
      </c>
      <c r="DW22" s="9">
        <f t="shared" si="230"/>
        <v>1.3122080978777813E-7</v>
      </c>
      <c r="DX22" s="9">
        <f t="shared" si="230"/>
        <v>1.3122058246087494E-7</v>
      </c>
      <c r="DY22" s="9">
        <f t="shared" si="230"/>
        <v>1.3122033934707195E-7</v>
      </c>
      <c r="DZ22" s="9">
        <f t="shared" si="230"/>
        <v>1.31220079211115E-7</v>
      </c>
      <c r="EA22" s="9">
        <f t="shared" si="230"/>
        <v>1.3121980073418891E-7</v>
      </c>
      <c r="EB22" s="9">
        <f t="shared" si="230"/>
        <v>1.312195030524572E-7</v>
      </c>
      <c r="EC22" s="9">
        <f t="shared" si="230"/>
        <v>1.3121918482926912E-7</v>
      </c>
      <c r="ED22" s="9">
        <f t="shared" si="230"/>
        <v>1.3121884477148822E-7</v>
      </c>
      <c r="EE22" s="9">
        <f t="shared" si="230"/>
        <v>1.3121848140555496E-7</v>
      </c>
      <c r="EF22" s="9">
        <f t="shared" si="230"/>
        <v>1.3121809284208812E-7</v>
      </c>
      <c r="EG22" s="9">
        <f t="shared" si="230"/>
        <v>1.3121767796945078E-7</v>
      </c>
      <c r="EH22" s="9">
        <f t="shared" si="230"/>
        <v>1.3121723402408737E-7</v>
      </c>
      <c r="EI22" s="9">
        <f t="shared" si="230"/>
        <v>1.3121675991386075E-7</v>
      </c>
      <c r="EJ22" s="9">
        <f t="shared" si="230"/>
        <v>1.3121625303899363E-7</v>
      </c>
      <c r="EK22" s="9">
        <f t="shared" si="230"/>
        <v>1.3121571185336117E-7</v>
      </c>
      <c r="EL22" s="9">
        <f t="shared" si="230"/>
        <v>1.3121513409335501E-7</v>
      </c>
      <c r="EM22" s="9">
        <f t="shared" si="230"/>
        <v>1.3121451643105583E-7</v>
      </c>
      <c r="EN22" s="9">
        <f t="shared" si="230"/>
        <v>1.312138569607705E-7</v>
      </c>
      <c r="EO22" s="9">
        <f t="shared" si="230"/>
        <v>1.3121315265868987E-7</v>
      </c>
      <c r="EP22" s="9">
        <f t="shared" si="230"/>
        <v>1.3121240110609598E-7</v>
      </c>
      <c r="EQ22" s="9">
        <f t="shared" si="230"/>
        <v>1.3121159791521885E-7</v>
      </c>
      <c r="ER22" s="9">
        <f t="shared" si="230"/>
        <v>1.3121074052806835E-7</v>
      </c>
      <c r="ES22" s="9">
        <f t="shared" si="230"/>
        <v>1.3120982558728301E-7</v>
      </c>
      <c r="ET22" s="9">
        <f t="shared" si="230"/>
        <v>1.3120884912700396E-7</v>
      </c>
      <c r="EU22" s="9">
        <f t="shared" si="230"/>
        <v>1.312078067313967E-7</v>
      </c>
      <c r="EV22" s="9">
        <f t="shared" si="230"/>
        <v>1.3120669436330746E-7</v>
      </c>
      <c r="EW22" s="9">
        <f t="shared" si="230"/>
        <v>1.3120550774550409E-7</v>
      </c>
      <c r="EX22" s="9">
        <f t="shared" si="230"/>
        <v>1.3120424101016338E-7</v>
      </c>
      <c r="EY22" s="9">
        <f t="shared" si="230"/>
        <v>1.3120289022716162E-7</v>
      </c>
      <c r="EZ22" s="9">
        <f t="shared" si="230"/>
        <v>1.3120144916513447E-7</v>
      </c>
      <c r="FA22" s="9">
        <f t="shared" si="230"/>
        <v>1.3119991203393776E-7</v>
      </c>
      <c r="FB22" s="9">
        <f t="shared" si="230"/>
        <v>1.3119827197339042E-7</v>
      </c>
      <c r="FC22" s="9">
        <f t="shared" si="230"/>
        <v>1.3119652368626813E-7</v>
      </c>
      <c r="FD22" s="9">
        <f t="shared" si="230"/>
        <v>1.3119465904684615E-7</v>
      </c>
      <c r="FE22" s="9">
        <f t="shared" si="230"/>
        <v>1.311926717199783E-7</v>
      </c>
      <c r="FF22" s="9">
        <f t="shared" si="230"/>
        <v>1.3119055198235047E-7</v>
      </c>
      <c r="FG22" s="9">
        <f t="shared" si="230"/>
        <v>1.3118829260236872E-7</v>
      </c>
      <c r="FH22" s="9">
        <f t="shared" si="230"/>
        <v>1.311858849350447E-7</v>
      </c>
      <c r="FI22" s="9">
        <f t="shared" si="230"/>
        <v>1.311833177480958E-7</v>
      </c>
      <c r="FJ22" s="9">
        <f t="shared" si="230"/>
        <v>1.3118058287541314E-7</v>
      </c>
      <c r="FK22" s="9">
        <f t="shared" si="231"/>
        <v>1.311776676876395E-7</v>
      </c>
      <c r="FL22" s="9">
        <f t="shared" si="231"/>
        <v>1.3117456196915541E-7</v>
      </c>
      <c r="FM22" s="9">
        <f t="shared" si="231"/>
        <v>1.3117125368976269E-7</v>
      </c>
      <c r="FN22" s="9">
        <f t="shared" si="231"/>
        <v>1.3116772883776709E-7</v>
      </c>
      <c r="FO22" s="9">
        <f t="shared" si="231"/>
        <v>1.3116397458149085E-7</v>
      </c>
      <c r="FP22" s="9">
        <f t="shared" si="231"/>
        <v>1.3115997549147661E-7</v>
      </c>
      <c r="FQ22" s="9">
        <f t="shared" si="231"/>
        <v>1.3115571718909004E-7</v>
      </c>
      <c r="FR22" s="9">
        <f t="shared" si="231"/>
        <v>1.3115118170443506E-7</v>
      </c>
      <c r="FS22" s="9">
        <f t="shared" si="231"/>
        <v>1.3114635362623574E-7</v>
      </c>
      <c r="FT22" s="9">
        <f t="shared" si="231"/>
        <v>1.3114121253433549E-7</v>
      </c>
      <c r="FU22" s="9">
        <f t="shared" si="231"/>
        <v>1.3113573958667635E-7</v>
      </c>
      <c r="FV22" s="9">
        <f t="shared" si="231"/>
        <v>1.3112991446705642E-7</v>
      </c>
      <c r="FW22" s="9">
        <f t="shared" si="231"/>
        <v>1.3112371425366649E-7</v>
      </c>
      <c r="FX22" s="9">
        <f t="shared" si="231"/>
        <v>1.3111711552524025E-7</v>
      </c>
      <c r="FY22" s="9">
        <f t="shared" si="231"/>
        <v>1.3111009294341003E-7</v>
      </c>
      <c r="FZ22" s="9">
        <f t="shared" si="231"/>
        <v>1.3110262172047538E-7</v>
      </c>
      <c r="GA22" s="9">
        <f t="shared" si="231"/>
        <v>1.3109467186933701E-7</v>
      </c>
      <c r="GB22" s="9">
        <f t="shared" si="231"/>
        <v>1.3108621570963941E-7</v>
      </c>
      <c r="GC22" s="9">
        <f t="shared" si="231"/>
        <v>1.310772197763341E-7</v>
      </c>
      <c r="GD22" s="9">
        <f t="shared" si="231"/>
        <v>1.3106765194438035E-7</v>
      </c>
      <c r="GE22" s="9">
        <f t="shared" si="231"/>
        <v>1.3105747565232369E-7</v>
      </c>
      <c r="GF22" s="9">
        <f t="shared" si="231"/>
        <v>1.3104665460150508E-7</v>
      </c>
      <c r="GG22" s="9">
        <f t="shared" si="231"/>
        <v>1.3103514857702337E-7</v>
      </c>
      <c r="GH22" s="9">
        <f t="shared" si="231"/>
        <v>1.3102291504010003E-7</v>
      </c>
      <c r="GI22" s="9">
        <f t="shared" si="231"/>
        <v>1.3100990914646782E-7</v>
      </c>
      <c r="GJ22" s="9">
        <f t="shared" si="231"/>
        <v>1.3099608417530213E-7</v>
      </c>
      <c r="GK22" s="9">
        <f t="shared" si="231"/>
        <v>1.3098138971759756E-7</v>
      </c>
      <c r="GL22" s="9">
        <f t="shared" si="231"/>
        <v>1.3096577289499071E-7</v>
      </c>
      <c r="GM22" s="9">
        <f t="shared" si="231"/>
        <v>1.3094917665409196E-7</v>
      </c>
      <c r="GN22" s="9">
        <f t="shared" si="231"/>
        <v>1.3093154105140018E-7</v>
      </c>
      <c r="GO22" s="9">
        <f t="shared" si="231"/>
        <v>1.3091280420852755E-7</v>
      </c>
      <c r="GP22" s="9">
        <f t="shared" si="231"/>
        <v>1.3089289900852174E-7</v>
      </c>
      <c r="GQ22" s="9">
        <f t="shared" si="231"/>
        <v>1.3087175338742319E-7</v>
      </c>
      <c r="GR22" s="9">
        <f t="shared" si="231"/>
        <v>1.3084929351035454E-7</v>
      </c>
      <c r="GS22" s="9">
        <f t="shared" si="231"/>
        <v>1.3082543938750708E-7</v>
      </c>
      <c r="GT22" s="9">
        <f t="shared" si="231"/>
        <v>1.3080010726493809E-7</v>
      </c>
      <c r="GU22" s="9">
        <f t="shared" si="231"/>
        <v>1.3077320833315663E-7</v>
      </c>
      <c r="GV22" s="9">
        <f t="shared" si="231"/>
        <v>1.3074464765319424E-7</v>
      </c>
      <c r="GW22" s="9">
        <f t="shared" si="231"/>
        <v>1.30714326500818E-7</v>
      </c>
      <c r="GX22" s="9">
        <f t="shared" si="231"/>
        <v>1.3068213904973585E-7</v>
      </c>
      <c r="GY22" s="9">
        <f t="shared" si="231"/>
        <v>1.3064797307997092E-7</v>
      </c>
      <c r="GZ22" s="9">
        <f t="shared" si="231"/>
        <v>1.3061171207108938E-7</v>
      </c>
      <c r="HA22" s="9">
        <f t="shared" si="231"/>
        <v>1.3057322966866768E-7</v>
      </c>
      <c r="HB22" s="9">
        <f t="shared" si="231"/>
        <v>1.3053239513386969E-7</v>
      </c>
      <c r="HC22" s="9">
        <f t="shared" si="231"/>
        <v>1.3048906790970164E-7</v>
      </c>
      <c r="HD22" s="9">
        <f t="shared" si="231"/>
        <v>1.3044310116097503E-7</v>
      </c>
      <c r="HE22" s="9">
        <f t="shared" si="231"/>
        <v>1.3039433824386397E-7</v>
      </c>
      <c r="HF22" s="9">
        <f t="shared" si="231"/>
        <v>1.3034261422406596E-7</v>
      </c>
      <c r="HG22" s="9">
        <f t="shared" si="231"/>
        <v>1.3028775410677289E-7</v>
      </c>
      <c r="HH22" s="9">
        <f t="shared" si="231"/>
        <v>1.3022957474388229E-7</v>
      </c>
      <c r="HI22" s="9">
        <f t="shared" si="231"/>
        <v>1.3016788022868309E-7</v>
      </c>
      <c r="HJ22" s="9">
        <f t="shared" si="231"/>
        <v>1.3010246469223233E-7</v>
      </c>
      <c r="HK22" s="9">
        <f t="shared" si="231"/>
        <v>1.3003311103916031E-7</v>
      </c>
      <c r="HL22" s="9">
        <f t="shared" si="231"/>
        <v>1.2995958814372918E-7</v>
      </c>
      <c r="HM22" s="9">
        <f t="shared" si="231"/>
        <v>1.2988165463561401E-7</v>
      </c>
      <c r="HN22" s="9">
        <f t="shared" si="231"/>
        <v>1.2979905286757171E-7</v>
      </c>
      <c r="HO22" s="9">
        <f t="shared" si="231"/>
        <v>1.2971151126471658E-7</v>
      </c>
      <c r="HP22" s="9">
        <f t="shared" si="231"/>
        <v>1.296187449185415E-7</v>
      </c>
      <c r="HQ22" s="9">
        <f t="shared" si="231"/>
        <v>1.2952045065774247E-7</v>
      </c>
      <c r="HR22" s="9">
        <f t="shared" si="231"/>
        <v>1.2941630904445698E-7</v>
      </c>
      <c r="HS22" s="9">
        <f t="shared" si="231"/>
        <v>1.2930598322311157E-7</v>
      </c>
      <c r="HT22" s="9">
        <f t="shared" si="231"/>
        <v>1.2918911769906646E-7</v>
      </c>
      <c r="HU22" s="9">
        <f t="shared" si="231"/>
        <v>1.2906533636770044E-7</v>
      </c>
      <c r="HV22" s="9">
        <f t="shared" ref="HV22:KG25" si="233">NORMDIST($B22,0,1,0)-$B22*(1-NORMDIST($B22,0,1,1))-(NORMDIST($B22+HV$4,0,1,0)-($B22+HV$4)*(1-NORMDIST($B22+HV$4,0,1,1)))</f>
        <v>1.2893424220804184E-7</v>
      </c>
      <c r="HW22" s="9">
        <f t="shared" si="233"/>
        <v>1.2879541793674722E-7</v>
      </c>
      <c r="HX22" s="9">
        <f t="shared" si="233"/>
        <v>1.2864842200463928E-7</v>
      </c>
      <c r="HY22" s="9">
        <f t="shared" si="233"/>
        <v>1.2849278728891712E-7</v>
      </c>
      <c r="HZ22" s="9">
        <f t="shared" si="233"/>
        <v>1.2832802237134227E-7</v>
      </c>
      <c r="IA22" s="9">
        <f t="shared" si="233"/>
        <v>1.2815360978491182E-7</v>
      </c>
      <c r="IB22" s="9">
        <f t="shared" si="233"/>
        <v>1.2796900179542143E-7</v>
      </c>
      <c r="IC22" s="9">
        <f t="shared" si="233"/>
        <v>1.2777362097773028E-7</v>
      </c>
      <c r="ID22" s="9">
        <f t="shared" si="233"/>
        <v>1.2756685996107398E-7</v>
      </c>
      <c r="IE22" s="9">
        <f t="shared" si="233"/>
        <v>1.2734807600977041E-7</v>
      </c>
      <c r="IF22" s="9">
        <f t="shared" si="233"/>
        <v>1.2711659253214947E-7</v>
      </c>
      <c r="IG22" s="9">
        <f t="shared" si="233"/>
        <v>1.268716970425482E-7</v>
      </c>
      <c r="IH22" s="9">
        <f t="shared" si="233"/>
        <v>1.2661263732864659E-7</v>
      </c>
      <c r="II22" s="9">
        <f t="shared" si="233"/>
        <v>1.2633861995829962E-7</v>
      </c>
      <c r="IJ22" s="9">
        <f t="shared" si="233"/>
        <v>1.2604881098266446E-7</v>
      </c>
      <c r="IK22" s="9">
        <f t="shared" si="233"/>
        <v>1.2574232847865113E-7</v>
      </c>
      <c r="IL22" s="9">
        <f t="shared" si="233"/>
        <v>1.2541824609799995E-7</v>
      </c>
      <c r="IM22" s="9">
        <f t="shared" si="233"/>
        <v>1.2507558521248973E-7</v>
      </c>
      <c r="IN22" s="9">
        <f t="shared" si="233"/>
        <v>1.2471331657561574E-7</v>
      </c>
      <c r="IO22" s="9">
        <f t="shared" si="233"/>
        <v>1.2433035573911147E-7</v>
      </c>
      <c r="IP22" s="9">
        <f t="shared" si="233"/>
        <v>1.2392555989809716E-7</v>
      </c>
      <c r="IQ22" s="9">
        <f t="shared" si="233"/>
        <v>1.234977248098993E-7</v>
      </c>
      <c r="IR22" s="9">
        <f t="shared" si="233"/>
        <v>1.2304558400260796E-7</v>
      </c>
      <c r="IS22" s="9">
        <f t="shared" si="233"/>
        <v>1.2256780239024432E-7</v>
      </c>
      <c r="IT22" s="9">
        <f t="shared" si="233"/>
        <v>1.2206297601378013E-7</v>
      </c>
      <c r="IU22" s="9">
        <f t="shared" si="233"/>
        <v>1.215296240956681E-7</v>
      </c>
      <c r="IV22" s="9">
        <f t="shared" si="233"/>
        <v>1.2096619098162002E-7</v>
      </c>
      <c r="IW22" s="9">
        <f t="shared" si="233"/>
        <v>1.2037103709735761E-7</v>
      </c>
      <c r="IX22" s="9">
        <f t="shared" si="233"/>
        <v>1.1974243762952419E-7</v>
      </c>
      <c r="IY22" s="9">
        <f t="shared" si="233"/>
        <v>1.190785775114728E-7</v>
      </c>
      <c r="IZ22" s="9">
        <f t="shared" si="233"/>
        <v>1.1837754722580779E-7</v>
      </c>
      <c r="JA22" s="9">
        <f t="shared" si="233"/>
        <v>1.1763733686504633E-7</v>
      </c>
      <c r="JB22" s="9">
        <f t="shared" si="233"/>
        <v>1.1685583232132864E-7</v>
      </c>
      <c r="JC22" s="9">
        <f t="shared" si="233"/>
        <v>1.1603081102140335E-7</v>
      </c>
      <c r="JD22" s="9">
        <f t="shared" si="233"/>
        <v>1.151599329145141E-7</v>
      </c>
      <c r="JE22" s="9">
        <f t="shared" si="233"/>
        <v>1.1424073867311916E-7</v>
      </c>
      <c r="JF22" s="9">
        <f t="shared" si="233"/>
        <v>1.1327064262672143E-7</v>
      </c>
      <c r="JG22" s="9">
        <f t="shared" si="233"/>
        <v>1.1224692426329715E-7</v>
      </c>
      <c r="JH22" s="9">
        <f t="shared" si="233"/>
        <v>1.1116672493980263E-7</v>
      </c>
      <c r="JI22" s="9">
        <f t="shared" si="233"/>
        <v>1.1002703853679341E-7</v>
      </c>
      <c r="JJ22" s="9">
        <f t="shared" si="233"/>
        <v>1.0882470557773127E-7</v>
      </c>
      <c r="JK22" s="9">
        <f t="shared" si="233"/>
        <v>1.0755640530990709E-7</v>
      </c>
      <c r="JL22" s="9">
        <f t="shared" si="233"/>
        <v>1.0621864830608184E-7</v>
      </c>
      <c r="JM22" s="9">
        <f t="shared" si="233"/>
        <v>1.0480776810745666E-7</v>
      </c>
      <c r="JN22" s="9">
        <f t="shared" si="233"/>
        <v>1.0331991043902252E-7</v>
      </c>
      <c r="JO22" s="9">
        <f t="shared" si="233"/>
        <v>1.0175102875036218E-7</v>
      </c>
      <c r="JP22" s="9">
        <f t="shared" si="233"/>
        <v>1.0009686977161459E-7</v>
      </c>
      <c r="JQ22" s="9">
        <f t="shared" si="233"/>
        <v>9.8352968051532687E-8</v>
      </c>
      <c r="JR22" s="9">
        <f t="shared" si="233"/>
        <v>9.6514632602729352E-8</v>
      </c>
      <c r="JS22" s="9">
        <f t="shared" si="233"/>
        <v>9.4576937172488092E-8</v>
      </c>
      <c r="JT22" s="9">
        <f t="shared" si="233"/>
        <v>9.2534709171081575E-8</v>
      </c>
      <c r="JU22" s="9">
        <f t="shared" si="233"/>
        <v>9.038251795820498E-8</v>
      </c>
      <c r="JV22" s="9">
        <f t="shared" si="233"/>
        <v>8.8114662042282704E-8</v>
      </c>
      <c r="JW22" s="9">
        <f t="shared" si="233"/>
        <v>8.5725155854966431E-8</v>
      </c>
      <c r="JX22" s="9">
        <f t="shared" si="233"/>
        <v>8.3207718407755463E-8</v>
      </c>
      <c r="JY22" s="9">
        <f t="shared" si="233"/>
        <v>8.0555757184058607E-8</v>
      </c>
      <c r="JZ22" s="9">
        <f t="shared" si="233"/>
        <v>7.7762353475212206E-8</v>
      </c>
      <c r="KA22" s="9">
        <f t="shared" si="233"/>
        <v>7.4820247495979269E-8</v>
      </c>
      <c r="KB22" s="9">
        <f t="shared" si="233"/>
        <v>7.1721824387057908E-8</v>
      </c>
      <c r="KC22" s="9">
        <f t="shared" si="233"/>
        <v>6.8459092794174393E-8</v>
      </c>
      <c r="KD22" s="9">
        <f t="shared" si="233"/>
        <v>6.5023673157684943E-8</v>
      </c>
      <c r="KE22" s="9">
        <f t="shared" si="233"/>
        <v>6.1406774631471072E-8</v>
      </c>
      <c r="KF22" s="9">
        <f t="shared" si="233"/>
        <v>5.7599178806858885E-8</v>
      </c>
      <c r="KG22" s="9">
        <f t="shared" si="233"/>
        <v>5.3591218547413164E-8</v>
      </c>
      <c r="KH22" s="9">
        <f t="shared" si="223"/>
        <v>4.9372758431436626E-8</v>
      </c>
      <c r="KI22" s="9">
        <f t="shared" si="223"/>
        <v>4.4933171178805619E-8</v>
      </c>
      <c r="KJ22" s="9">
        <f t="shared" si="223"/>
        <v>4.026131810611791E-8</v>
      </c>
      <c r="KK22" s="9">
        <f t="shared" si="223"/>
        <v>3.5345521955260214E-8</v>
      </c>
      <c r="KL22" s="9">
        <f t="shared" si="223"/>
        <v>3.0173544985119967E-8</v>
      </c>
      <c r="KM22" s="9">
        <f t="shared" si="223"/>
        <v>2.4732562272588027E-8</v>
      </c>
      <c r="KN22" s="9">
        <f t="shared" si="223"/>
        <v>1.9009135413972896E-8</v>
      </c>
      <c r="KO22" s="9">
        <f t="shared" si="223"/>
        <v>1.2989183629882459E-8</v>
      </c>
      <c r="KP22" s="9">
        <f t="shared" si="223"/>
        <v>6.6579562831337113E-9</v>
      </c>
    </row>
    <row r="23" spans="2:302" x14ac:dyDescent="0.25">
      <c r="B23" s="5">
        <f t="shared" si="209"/>
        <v>4.8200000000000038</v>
      </c>
      <c r="C23" s="9">
        <f t="shared" si="208"/>
        <v>1.3822487765252849E-7</v>
      </c>
      <c r="D23" s="9">
        <f t="shared" ref="D23:BO26" si="234">NORMDIST($B23,0,1,0)-$B23*(1-NORMDIST($B23,0,1,1))-(NORMDIST($B23+D$4,0,1,0)-($B23+D$4)*(1-NORMDIST($B23+D$4,0,1,1)))</f>
        <v>1.3822487765457919E-7</v>
      </c>
      <c r="E23" s="9">
        <f t="shared" si="234"/>
        <v>1.3822487751601291E-7</v>
      </c>
      <c r="F23" s="9">
        <f t="shared" si="234"/>
        <v>1.3822487722615858E-7</v>
      </c>
      <c r="G23" s="9">
        <f t="shared" si="234"/>
        <v>1.3822487763727888E-7</v>
      </c>
      <c r="H23" s="9">
        <f t="shared" si="234"/>
        <v>1.382248770083841E-7</v>
      </c>
      <c r="I23" s="9">
        <f t="shared" si="234"/>
        <v>1.3822487705255097E-7</v>
      </c>
      <c r="J23" s="9">
        <f t="shared" si="234"/>
        <v>1.38224876891687E-7</v>
      </c>
      <c r="K23" s="9">
        <f t="shared" si="234"/>
        <v>1.3822487736967076E-7</v>
      </c>
      <c r="L23" s="9">
        <f t="shared" si="234"/>
        <v>1.3822487675015581E-7</v>
      </c>
      <c r="M23" s="9">
        <f t="shared" si="234"/>
        <v>1.3822487673278121E-7</v>
      </c>
      <c r="N23" s="9">
        <f t="shared" si="234"/>
        <v>1.382248772949813E-7</v>
      </c>
      <c r="O23" s="9">
        <f t="shared" si="234"/>
        <v>1.3822487670298664E-7</v>
      </c>
      <c r="P23" s="9">
        <f t="shared" si="234"/>
        <v>1.3822487664538673E-7</v>
      </c>
      <c r="Q23" s="9">
        <f t="shared" si="234"/>
        <v>1.3822487709490161E-7</v>
      </c>
      <c r="R23" s="9">
        <f t="shared" si="234"/>
        <v>1.3822487631935906E-7</v>
      </c>
      <c r="S23" s="9">
        <f t="shared" si="234"/>
        <v>1.3822487684567905E-7</v>
      </c>
      <c r="T23" s="9">
        <f t="shared" si="234"/>
        <v>1.3822487693876824E-7</v>
      </c>
      <c r="U23" s="9">
        <f t="shared" si="234"/>
        <v>1.3822487656659453E-7</v>
      </c>
      <c r="V23" s="9">
        <f t="shared" si="234"/>
        <v>1.3822487654181964E-7</v>
      </c>
      <c r="W23" s="9">
        <f t="shared" si="234"/>
        <v>1.3822487597810132E-7</v>
      </c>
      <c r="X23" s="9">
        <f t="shared" si="234"/>
        <v>1.3822487568052486E-7</v>
      </c>
      <c r="Y23" s="9">
        <f t="shared" si="234"/>
        <v>1.3822487560298921E-7</v>
      </c>
      <c r="Z23" s="9">
        <f t="shared" si="234"/>
        <v>1.3822487569619976E-7</v>
      </c>
      <c r="AA23" s="9">
        <f t="shared" si="234"/>
        <v>1.3822487590743506E-7</v>
      </c>
      <c r="AB23" s="9">
        <f t="shared" si="234"/>
        <v>1.3822487533985811E-7</v>
      </c>
      <c r="AC23" s="9">
        <f t="shared" si="234"/>
        <v>1.3822487561511425E-7</v>
      </c>
      <c r="AD23" s="9">
        <f t="shared" si="234"/>
        <v>1.3822487498886237E-7</v>
      </c>
      <c r="AE23" s="9">
        <f t="shared" si="234"/>
        <v>1.3822487506953778E-7</v>
      </c>
      <c r="AF23" s="9">
        <f t="shared" si="234"/>
        <v>1.3822487494383317E-7</v>
      </c>
      <c r="AG23" s="9">
        <f t="shared" si="234"/>
        <v>1.3822487453255098E-7</v>
      </c>
      <c r="AH23" s="9">
        <f t="shared" si="234"/>
        <v>1.3822487375089767E-7</v>
      </c>
      <c r="AI23" s="9">
        <f t="shared" si="234"/>
        <v>1.3822487334074764E-7</v>
      </c>
      <c r="AJ23" s="9">
        <f t="shared" si="234"/>
        <v>1.3822487320154617E-7</v>
      </c>
      <c r="AK23" s="9">
        <f t="shared" si="234"/>
        <v>1.3822487322584497E-7</v>
      </c>
      <c r="AL23" s="9">
        <f t="shared" si="234"/>
        <v>1.3822487246947118E-7</v>
      </c>
      <c r="AM23" s="9">
        <f t="shared" si="234"/>
        <v>1.3822487246945448E-7</v>
      </c>
      <c r="AN23" s="9">
        <f t="shared" si="234"/>
        <v>1.3822487143699453E-7</v>
      </c>
      <c r="AO23" s="9">
        <f t="shared" si="234"/>
        <v>1.382248708871071E-7</v>
      </c>
      <c r="AP23" s="9">
        <f t="shared" si="234"/>
        <v>1.3822487066639731E-7</v>
      </c>
      <c r="AQ23" s="9">
        <f t="shared" si="234"/>
        <v>1.3822486978725432E-7</v>
      </c>
      <c r="AR23" s="9">
        <f t="shared" si="234"/>
        <v>1.3822486972336239E-7</v>
      </c>
      <c r="AS23" s="9">
        <f t="shared" si="234"/>
        <v>1.3822486864129964E-7</v>
      </c>
      <c r="AT23" s="9">
        <f t="shared" si="234"/>
        <v>1.3822486798553374E-7</v>
      </c>
      <c r="AU23" s="9">
        <f t="shared" si="234"/>
        <v>1.3822486753924402E-7</v>
      </c>
      <c r="AV23" s="9">
        <f t="shared" si="234"/>
        <v>1.382248662526897E-7</v>
      </c>
      <c r="AW23" s="9">
        <f t="shared" si="234"/>
        <v>1.3822486551622264E-7</v>
      </c>
      <c r="AX23" s="9">
        <f t="shared" si="234"/>
        <v>1.3822486506245825E-7</v>
      </c>
      <c r="AY23" s="9">
        <f t="shared" si="234"/>
        <v>1.3822486379109949E-7</v>
      </c>
      <c r="AZ23" s="9">
        <f t="shared" si="234"/>
        <v>1.3822486302839902E-7</v>
      </c>
      <c r="BA23" s="9">
        <f t="shared" si="234"/>
        <v>1.3822486163305708E-7</v>
      </c>
      <c r="BB23" s="9">
        <f t="shared" si="234"/>
        <v>1.3822486006929879E-7</v>
      </c>
      <c r="BC23" s="9">
        <f t="shared" si="234"/>
        <v>1.3822485877330688E-7</v>
      </c>
      <c r="BD23" s="9">
        <f t="shared" si="234"/>
        <v>1.3822485734222497E-7</v>
      </c>
      <c r="BE23" s="9">
        <f t="shared" si="234"/>
        <v>1.3822485534619543E-7</v>
      </c>
      <c r="BF23" s="9">
        <f t="shared" si="234"/>
        <v>1.3822485394074905E-7</v>
      </c>
      <c r="BG23" s="9">
        <f t="shared" si="234"/>
        <v>1.3822485182359181E-7</v>
      </c>
      <c r="BH23" s="9">
        <f t="shared" si="234"/>
        <v>1.3822485007859181E-7</v>
      </c>
      <c r="BI23" s="9">
        <f t="shared" si="234"/>
        <v>1.3822484813783827E-7</v>
      </c>
      <c r="BJ23" s="9">
        <f t="shared" si="234"/>
        <v>1.3822484539569205E-7</v>
      </c>
      <c r="BK23" s="9">
        <f t="shared" si="234"/>
        <v>1.3822484280935069E-7</v>
      </c>
      <c r="BL23" s="9">
        <f t="shared" si="234"/>
        <v>1.3822484048356204E-7</v>
      </c>
      <c r="BM23" s="9">
        <f t="shared" si="234"/>
        <v>1.3822483767321856E-7</v>
      </c>
      <c r="BN23" s="9">
        <f t="shared" si="234"/>
        <v>1.3822483438225484E-7</v>
      </c>
      <c r="BO23" s="9">
        <f t="shared" si="234"/>
        <v>1.3822483135473166E-7</v>
      </c>
      <c r="BP23" s="9">
        <f t="shared" si="232"/>
        <v>1.3822482767760657E-7</v>
      </c>
      <c r="BQ23" s="9">
        <f t="shared" si="232"/>
        <v>1.3822482317276809E-7</v>
      </c>
      <c r="BR23" s="9">
        <f t="shared" si="232"/>
        <v>1.3822481918121329E-7</v>
      </c>
      <c r="BS23" s="9">
        <f t="shared" si="232"/>
        <v>1.3822481458409838E-7</v>
      </c>
      <c r="BT23" s="9">
        <f t="shared" si="232"/>
        <v>1.3822480977269874E-7</v>
      </c>
      <c r="BU23" s="9">
        <f t="shared" si="232"/>
        <v>1.382248050514048E-7</v>
      </c>
      <c r="BV23" s="9">
        <f t="shared" si="232"/>
        <v>1.3822479905371504E-7</v>
      </c>
      <c r="BW23" s="9">
        <f t="shared" si="232"/>
        <v>1.382247934772722E-7</v>
      </c>
      <c r="BX23" s="9">
        <f t="shared" si="232"/>
        <v>1.3822478675848936E-7</v>
      </c>
      <c r="BY23" s="9">
        <f t="shared" si="232"/>
        <v>1.3822477959064349E-7</v>
      </c>
      <c r="BZ23" s="9">
        <f t="shared" si="232"/>
        <v>1.3822477254564589E-7</v>
      </c>
      <c r="CA23" s="9">
        <f t="shared" si="232"/>
        <v>1.382247644991715E-7</v>
      </c>
      <c r="CB23" s="9">
        <f t="shared" si="232"/>
        <v>1.382247557648825E-7</v>
      </c>
      <c r="CC23" s="9">
        <f t="shared" si="232"/>
        <v>1.3822474651192423E-7</v>
      </c>
      <c r="CD23" s="9">
        <f t="shared" si="232"/>
        <v>1.3822473597569762E-7</v>
      </c>
      <c r="CE23" s="9">
        <f t="shared" si="232"/>
        <v>1.3822472557161025E-7</v>
      </c>
      <c r="CF23" s="9">
        <f t="shared" si="232"/>
        <v>1.382247141989168E-7</v>
      </c>
      <c r="CG23" s="9">
        <f t="shared" si="232"/>
        <v>1.3822470213260604E-7</v>
      </c>
      <c r="CH23" s="9">
        <f t="shared" si="232"/>
        <v>1.3822468867293468E-7</v>
      </c>
      <c r="CI23" s="9">
        <f t="shared" si="232"/>
        <v>1.3822467446383783E-7</v>
      </c>
      <c r="CJ23" s="9">
        <f t="shared" si="232"/>
        <v>1.3822465914763638E-7</v>
      </c>
      <c r="CK23" s="9">
        <f t="shared" si="232"/>
        <v>1.3822464290249058E-7</v>
      </c>
      <c r="CL23" s="9">
        <f t="shared" si="232"/>
        <v>1.3822462487924637E-7</v>
      </c>
      <c r="CM23" s="9">
        <f t="shared" si="232"/>
        <v>1.3822460627365505E-7</v>
      </c>
      <c r="CN23" s="9">
        <f t="shared" si="232"/>
        <v>1.3822458567712741E-7</v>
      </c>
      <c r="CO23" s="9">
        <f t="shared" si="232"/>
        <v>1.3822456368571305E-7</v>
      </c>
      <c r="CP23" s="9">
        <f t="shared" si="232"/>
        <v>1.3822454056353635E-7</v>
      </c>
      <c r="CQ23" s="9">
        <f t="shared" si="232"/>
        <v>1.3822451545715808E-7</v>
      </c>
      <c r="CR23" s="9">
        <f t="shared" si="232"/>
        <v>1.3822448867513616E-7</v>
      </c>
      <c r="CS23" s="9">
        <f t="shared" si="232"/>
        <v>1.3822445936328841E-7</v>
      </c>
      <c r="CT23" s="9">
        <f t="shared" si="232"/>
        <v>1.3822442853760898E-7</v>
      </c>
      <c r="CU23" s="9">
        <f t="shared" si="232"/>
        <v>1.3822439523454455E-7</v>
      </c>
      <c r="CV23" s="9">
        <f t="shared" si="232"/>
        <v>1.3822435953753448E-7</v>
      </c>
      <c r="CW23" s="9">
        <f t="shared" si="232"/>
        <v>1.3822432101888773E-7</v>
      </c>
      <c r="CX23" s="9">
        <f t="shared" si="232"/>
        <v>1.3822428022634813E-7</v>
      </c>
      <c r="CY23" s="9">
        <f t="shared" ref="CY23:FJ26" si="235">NORMDIST($B23,0,1,0)-$B23*(1-NORMDIST($B23,0,1,1))-(NORMDIST($B23+CY$4,0,1,0)-($B23+CY$4)*(1-NORMDIST($B23+CY$4,0,1,1)))</f>
        <v>1.3822423636860686E-7</v>
      </c>
      <c r="CZ23" s="9">
        <f t="shared" si="235"/>
        <v>1.3822418955518764E-7</v>
      </c>
      <c r="DA23" s="9">
        <f t="shared" si="235"/>
        <v>1.3822413848453618E-7</v>
      </c>
      <c r="DB23" s="9">
        <f t="shared" si="235"/>
        <v>1.3822408418059742E-7</v>
      </c>
      <c r="DC23" s="9">
        <f t="shared" si="235"/>
        <v>1.3822402616641251E-7</v>
      </c>
      <c r="DD23" s="9">
        <f t="shared" si="235"/>
        <v>1.382239639298673E-7</v>
      </c>
      <c r="DE23" s="9">
        <f t="shared" si="235"/>
        <v>1.3822389762295547E-7</v>
      </c>
      <c r="DF23" s="9">
        <f t="shared" si="235"/>
        <v>1.3822382650336983E-7</v>
      </c>
      <c r="DG23" s="9">
        <f t="shared" si="235"/>
        <v>1.3822374963131059E-7</v>
      </c>
      <c r="DH23" s="9">
        <f t="shared" si="235"/>
        <v>1.382236673036603E-7</v>
      </c>
      <c r="DI23" s="9">
        <f t="shared" si="235"/>
        <v>1.3822357948721752E-7</v>
      </c>
      <c r="DJ23" s="9">
        <f t="shared" si="235"/>
        <v>1.3822348575163665E-7</v>
      </c>
      <c r="DK23" s="9">
        <f t="shared" si="235"/>
        <v>1.3822338519862383E-7</v>
      </c>
      <c r="DL23" s="9">
        <f t="shared" si="235"/>
        <v>1.3822327712990794E-7</v>
      </c>
      <c r="DM23" s="9">
        <f t="shared" si="235"/>
        <v>1.3822316170435409E-7</v>
      </c>
      <c r="DN23" s="9">
        <f t="shared" si="235"/>
        <v>1.3822303836241762E-7</v>
      </c>
      <c r="DO23" s="9">
        <f t="shared" si="235"/>
        <v>1.3822290573803694E-7</v>
      </c>
      <c r="DP23" s="9">
        <f t="shared" si="235"/>
        <v>1.382227637804466E-7</v>
      </c>
      <c r="DQ23" s="9">
        <f t="shared" si="235"/>
        <v>1.3822261216480193E-7</v>
      </c>
      <c r="DR23" s="9">
        <f t="shared" si="235"/>
        <v>1.3822245018271318E-7</v>
      </c>
      <c r="DS23" s="9">
        <f t="shared" si="235"/>
        <v>1.3822227662688837E-7</v>
      </c>
      <c r="DT23" s="9">
        <f t="shared" si="235"/>
        <v>1.3822209040340231E-7</v>
      </c>
      <c r="DU23" s="9">
        <f t="shared" si="235"/>
        <v>1.3822189186346129E-7</v>
      </c>
      <c r="DV23" s="9">
        <f t="shared" si="235"/>
        <v>1.3822167899341716E-7</v>
      </c>
      <c r="DW23" s="9">
        <f t="shared" si="235"/>
        <v>1.3822145166651397E-7</v>
      </c>
      <c r="DX23" s="9">
        <f t="shared" si="235"/>
        <v>1.3822120855271099E-7</v>
      </c>
      <c r="DY23" s="9">
        <f t="shared" si="235"/>
        <v>1.3822094841675403E-7</v>
      </c>
      <c r="DZ23" s="9">
        <f t="shared" si="235"/>
        <v>1.3822066993982794E-7</v>
      </c>
      <c r="EA23" s="9">
        <f t="shared" si="235"/>
        <v>1.3822037225809624E-7</v>
      </c>
      <c r="EB23" s="9">
        <f t="shared" si="235"/>
        <v>1.3822005403490815E-7</v>
      </c>
      <c r="EC23" s="9">
        <f t="shared" si="235"/>
        <v>1.3821971397712725E-7</v>
      </c>
      <c r="ED23" s="9">
        <f t="shared" si="235"/>
        <v>1.3821935061119399E-7</v>
      </c>
      <c r="EE23" s="9">
        <f t="shared" si="235"/>
        <v>1.3821896204772715E-7</v>
      </c>
      <c r="EF23" s="9">
        <f t="shared" si="235"/>
        <v>1.3821854717508981E-7</v>
      </c>
      <c r="EG23" s="9">
        <f t="shared" si="235"/>
        <v>1.3821810322972643E-7</v>
      </c>
      <c r="EH23" s="9">
        <f t="shared" si="235"/>
        <v>1.3821762911949978E-7</v>
      </c>
      <c r="EI23" s="9">
        <f t="shared" si="235"/>
        <v>1.3821712224463266E-7</v>
      </c>
      <c r="EJ23" s="9">
        <f t="shared" si="235"/>
        <v>1.382165810590002E-7</v>
      </c>
      <c r="EK23" s="9">
        <f t="shared" si="235"/>
        <v>1.3821600329899404E-7</v>
      </c>
      <c r="EL23" s="9">
        <f t="shared" si="235"/>
        <v>1.3821538563669486E-7</v>
      </c>
      <c r="EM23" s="9">
        <f t="shared" si="235"/>
        <v>1.3821472616640953E-7</v>
      </c>
      <c r="EN23" s="9">
        <f t="shared" si="235"/>
        <v>1.382140218643289E-7</v>
      </c>
      <c r="EO23" s="9">
        <f t="shared" si="235"/>
        <v>1.3821327031173501E-7</v>
      </c>
      <c r="EP23" s="9">
        <f t="shared" si="235"/>
        <v>1.3821246712085788E-7</v>
      </c>
      <c r="EQ23" s="9">
        <f t="shared" si="235"/>
        <v>1.3821160973370738E-7</v>
      </c>
      <c r="ER23" s="9">
        <f t="shared" si="235"/>
        <v>1.3821069479292204E-7</v>
      </c>
      <c r="ES23" s="9">
        <f t="shared" si="235"/>
        <v>1.3820971833264299E-7</v>
      </c>
      <c r="ET23" s="9">
        <f t="shared" si="235"/>
        <v>1.3820867593703573E-7</v>
      </c>
      <c r="EU23" s="9">
        <f t="shared" si="235"/>
        <v>1.3820756356894649E-7</v>
      </c>
      <c r="EV23" s="9">
        <f t="shared" si="235"/>
        <v>1.3820637695114312E-7</v>
      </c>
      <c r="EW23" s="9">
        <f t="shared" si="235"/>
        <v>1.3820511021580241E-7</v>
      </c>
      <c r="EX23" s="9">
        <f t="shared" si="235"/>
        <v>1.3820375943280065E-7</v>
      </c>
      <c r="EY23" s="9">
        <f t="shared" si="235"/>
        <v>1.382023183707735E-7</v>
      </c>
      <c r="EZ23" s="9">
        <f t="shared" si="235"/>
        <v>1.3820078123957679E-7</v>
      </c>
      <c r="FA23" s="9">
        <f t="shared" si="235"/>
        <v>1.3819914117902945E-7</v>
      </c>
      <c r="FB23" s="9">
        <f t="shared" si="235"/>
        <v>1.3819739289190716E-7</v>
      </c>
      <c r="FC23" s="9">
        <f t="shared" si="235"/>
        <v>1.3819552825248518E-7</v>
      </c>
      <c r="FD23" s="9">
        <f t="shared" si="235"/>
        <v>1.3819354092561733E-7</v>
      </c>
      <c r="FE23" s="9">
        <f t="shared" si="235"/>
        <v>1.381914211879895E-7</v>
      </c>
      <c r="FF23" s="9">
        <f t="shared" si="235"/>
        <v>1.3818916180800775E-7</v>
      </c>
      <c r="FG23" s="9">
        <f t="shared" si="235"/>
        <v>1.3818675414068373E-7</v>
      </c>
      <c r="FH23" s="9">
        <f t="shared" si="235"/>
        <v>1.3818418695373483E-7</v>
      </c>
      <c r="FI23" s="9">
        <f t="shared" si="235"/>
        <v>1.3818145208105217E-7</v>
      </c>
      <c r="FJ23" s="9">
        <f t="shared" si="235"/>
        <v>1.3817853689327853E-7</v>
      </c>
      <c r="FK23" s="9">
        <f t="shared" ref="FK23:HV26" si="236">NORMDIST($B23,0,1,0)-$B23*(1-NORMDIST($B23,0,1,1))-(NORMDIST($B23+FK$4,0,1,0)-($B23+FK$4)*(1-NORMDIST($B23+FK$4,0,1,1)))</f>
        <v>1.3817543117479444E-7</v>
      </c>
      <c r="FL23" s="9">
        <f t="shared" si="236"/>
        <v>1.3817212289540173E-7</v>
      </c>
      <c r="FM23" s="9">
        <f t="shared" si="236"/>
        <v>1.3816859804340612E-7</v>
      </c>
      <c r="FN23" s="9">
        <f t="shared" si="236"/>
        <v>1.3816484378712988E-7</v>
      </c>
      <c r="FO23" s="9">
        <f t="shared" si="236"/>
        <v>1.3816084469711564E-7</v>
      </c>
      <c r="FP23" s="9">
        <f t="shared" si="236"/>
        <v>1.381565863947291E-7</v>
      </c>
      <c r="FQ23" s="9">
        <f t="shared" si="236"/>
        <v>1.3815205091007409E-7</v>
      </c>
      <c r="FR23" s="9">
        <f t="shared" si="236"/>
        <v>1.3814722283187477E-7</v>
      </c>
      <c r="FS23" s="9">
        <f t="shared" si="236"/>
        <v>1.3814208173997452E-7</v>
      </c>
      <c r="FT23" s="9">
        <f t="shared" si="236"/>
        <v>1.3813660879231538E-7</v>
      </c>
      <c r="FU23" s="9">
        <f t="shared" si="236"/>
        <v>1.3813078367269548E-7</v>
      </c>
      <c r="FV23" s="9">
        <f t="shared" si="236"/>
        <v>1.3812458345930552E-7</v>
      </c>
      <c r="FW23" s="9">
        <f t="shared" si="236"/>
        <v>1.3811798473087928E-7</v>
      </c>
      <c r="FX23" s="9">
        <f t="shared" si="236"/>
        <v>1.3811096214904909E-7</v>
      </c>
      <c r="FY23" s="9">
        <f t="shared" si="236"/>
        <v>1.3810349092611441E-7</v>
      </c>
      <c r="FZ23" s="9">
        <f t="shared" si="236"/>
        <v>1.3809554107497604E-7</v>
      </c>
      <c r="GA23" s="9">
        <f t="shared" si="236"/>
        <v>1.3808708491527844E-7</v>
      </c>
      <c r="GB23" s="9">
        <f t="shared" si="236"/>
        <v>1.3807808898197313E-7</v>
      </c>
      <c r="GC23" s="9">
        <f t="shared" si="236"/>
        <v>1.3806852115001941E-7</v>
      </c>
      <c r="GD23" s="9">
        <f t="shared" si="236"/>
        <v>1.3805834485796272E-7</v>
      </c>
      <c r="GE23" s="9">
        <f t="shared" si="236"/>
        <v>1.3804752380714411E-7</v>
      </c>
      <c r="GF23" s="9">
        <f t="shared" si="236"/>
        <v>1.3803601778266243E-7</v>
      </c>
      <c r="GG23" s="9">
        <f t="shared" si="236"/>
        <v>1.3802378424573906E-7</v>
      </c>
      <c r="GH23" s="9">
        <f t="shared" si="236"/>
        <v>1.3801077835210685E-7</v>
      </c>
      <c r="GI23" s="9">
        <f t="shared" si="236"/>
        <v>1.3799695338094116E-7</v>
      </c>
      <c r="GJ23" s="9">
        <f t="shared" si="236"/>
        <v>1.3798225892323659E-7</v>
      </c>
      <c r="GK23" s="9">
        <f t="shared" si="236"/>
        <v>1.3796664210062982E-7</v>
      </c>
      <c r="GL23" s="9">
        <f t="shared" si="236"/>
        <v>1.37950045859731E-7</v>
      </c>
      <c r="GM23" s="9">
        <f t="shared" si="236"/>
        <v>1.3793241025703921E-7</v>
      </c>
      <c r="GN23" s="9">
        <f t="shared" si="236"/>
        <v>1.3791367341416661E-7</v>
      </c>
      <c r="GO23" s="9">
        <f t="shared" si="236"/>
        <v>1.3789376821416078E-7</v>
      </c>
      <c r="GP23" s="9">
        <f t="shared" si="236"/>
        <v>1.3787262259306223E-7</v>
      </c>
      <c r="GQ23" s="9">
        <f t="shared" si="236"/>
        <v>1.3785016271599357E-7</v>
      </c>
      <c r="GR23" s="9">
        <f t="shared" si="236"/>
        <v>1.3782630859314611E-7</v>
      </c>
      <c r="GS23" s="9">
        <f t="shared" si="236"/>
        <v>1.3780097647057717E-7</v>
      </c>
      <c r="GT23" s="9">
        <f t="shared" si="236"/>
        <v>1.3777407753879566E-7</v>
      </c>
      <c r="GU23" s="9">
        <f t="shared" si="236"/>
        <v>1.3774551685883327E-7</v>
      </c>
      <c r="GV23" s="9">
        <f t="shared" si="236"/>
        <v>1.3771519570645717E-7</v>
      </c>
      <c r="GW23" s="9">
        <f t="shared" si="236"/>
        <v>1.3768300825537488E-7</v>
      </c>
      <c r="GX23" s="9">
        <f t="shared" si="236"/>
        <v>1.3764884228560995E-7</v>
      </c>
      <c r="GY23" s="9">
        <f t="shared" si="236"/>
        <v>1.3761258127672841E-7</v>
      </c>
      <c r="GZ23" s="9">
        <f t="shared" si="236"/>
        <v>1.3757409887430672E-7</v>
      </c>
      <c r="HA23" s="9">
        <f t="shared" si="236"/>
        <v>1.375332643395088E-7</v>
      </c>
      <c r="HB23" s="9">
        <f t="shared" si="236"/>
        <v>1.3748993711534067E-7</v>
      </c>
      <c r="HC23" s="9">
        <f t="shared" si="236"/>
        <v>1.3744397036661406E-7</v>
      </c>
      <c r="HD23" s="9">
        <f t="shared" si="236"/>
        <v>1.373952074495031E-7</v>
      </c>
      <c r="HE23" s="9">
        <f t="shared" si="236"/>
        <v>1.37343483429705E-7</v>
      </c>
      <c r="HF23" s="9">
        <f t="shared" si="236"/>
        <v>1.3728862331241192E-7</v>
      </c>
      <c r="HG23" s="9">
        <f t="shared" si="236"/>
        <v>1.3723044394952132E-7</v>
      </c>
      <c r="HH23" s="9">
        <f t="shared" si="236"/>
        <v>1.3716874943432212E-7</v>
      </c>
      <c r="HI23" s="9">
        <f t="shared" si="236"/>
        <v>1.3710333389787149E-7</v>
      </c>
      <c r="HJ23" s="9">
        <f t="shared" si="236"/>
        <v>1.3703398024479934E-7</v>
      </c>
      <c r="HK23" s="9">
        <f t="shared" si="236"/>
        <v>1.3696045734936821E-7</v>
      </c>
      <c r="HL23" s="9">
        <f t="shared" si="236"/>
        <v>1.3688252384125331E-7</v>
      </c>
      <c r="HM23" s="9">
        <f t="shared" si="236"/>
        <v>1.3679992207321074E-7</v>
      </c>
      <c r="HN23" s="9">
        <f t="shared" si="236"/>
        <v>1.3671238047035561E-7</v>
      </c>
      <c r="HO23" s="9">
        <f t="shared" si="236"/>
        <v>1.3661961412418053E-7</v>
      </c>
      <c r="HP23" s="9">
        <f t="shared" si="236"/>
        <v>1.365213198633815E-7</v>
      </c>
      <c r="HQ23" s="9">
        <f t="shared" si="236"/>
        <v>1.3641717825009625E-7</v>
      </c>
      <c r="HR23" s="9">
        <f t="shared" si="236"/>
        <v>1.363068524287506E-7</v>
      </c>
      <c r="HS23" s="9">
        <f t="shared" si="236"/>
        <v>1.3618998690470549E-7</v>
      </c>
      <c r="HT23" s="9">
        <f t="shared" si="236"/>
        <v>1.3606620557333977E-7</v>
      </c>
      <c r="HU23" s="9">
        <f t="shared" si="236"/>
        <v>1.3593511141368087E-7</v>
      </c>
      <c r="HV23" s="9">
        <f t="shared" si="236"/>
        <v>1.3579628714238625E-7</v>
      </c>
      <c r="HW23" s="9">
        <f t="shared" si="233"/>
        <v>1.3564929121027831E-7</v>
      </c>
      <c r="HX23" s="9">
        <f t="shared" si="233"/>
        <v>1.3549365649455615E-7</v>
      </c>
      <c r="HY23" s="9">
        <f t="shared" si="233"/>
        <v>1.3532889157698183E-7</v>
      </c>
      <c r="HZ23" s="9">
        <f t="shared" si="233"/>
        <v>1.3515447899055086E-7</v>
      </c>
      <c r="IA23" s="9">
        <f t="shared" si="233"/>
        <v>1.3496987100106046E-7</v>
      </c>
      <c r="IB23" s="9">
        <f t="shared" si="233"/>
        <v>1.3477449018336994E-7</v>
      </c>
      <c r="IC23" s="9">
        <f t="shared" si="233"/>
        <v>1.3456772916671301E-7</v>
      </c>
      <c r="ID23" s="9">
        <f t="shared" si="233"/>
        <v>1.3434894521540944E-7</v>
      </c>
      <c r="IE23" s="9">
        <f t="shared" si="233"/>
        <v>1.341174617377885E-7</v>
      </c>
      <c r="IF23" s="9">
        <f t="shared" si="233"/>
        <v>1.3387256624818723E-7</v>
      </c>
      <c r="IG23" s="9">
        <f t="shared" si="233"/>
        <v>1.3361350653428644E-7</v>
      </c>
      <c r="IH23" s="9">
        <f t="shared" si="233"/>
        <v>1.3333948916393865E-7</v>
      </c>
      <c r="II23" s="9">
        <f t="shared" si="233"/>
        <v>1.3304968018830349E-7</v>
      </c>
      <c r="IJ23" s="9">
        <f t="shared" si="233"/>
        <v>1.327431976842908E-7</v>
      </c>
      <c r="IK23" s="9">
        <f t="shared" si="233"/>
        <v>1.3241911530363898E-7</v>
      </c>
      <c r="IL23" s="9">
        <f t="shared" si="233"/>
        <v>1.3207645441812877E-7</v>
      </c>
      <c r="IM23" s="9">
        <f t="shared" si="233"/>
        <v>1.3171418578125477E-7</v>
      </c>
      <c r="IN23" s="9">
        <f t="shared" si="233"/>
        <v>1.313312249447505E-7</v>
      </c>
      <c r="IO23" s="9">
        <f t="shared" si="233"/>
        <v>1.3092642910373746E-7</v>
      </c>
      <c r="IP23" s="9">
        <f t="shared" si="233"/>
        <v>1.3049859401553834E-7</v>
      </c>
      <c r="IQ23" s="9">
        <f t="shared" si="233"/>
        <v>1.3004645320824699E-7</v>
      </c>
      <c r="IR23" s="9">
        <f t="shared" si="233"/>
        <v>1.2956867159588441E-7</v>
      </c>
      <c r="IS23" s="9">
        <f t="shared" si="233"/>
        <v>1.2906384521941916E-7</v>
      </c>
      <c r="IT23" s="9">
        <f t="shared" si="233"/>
        <v>1.2853049330130713E-7</v>
      </c>
      <c r="IU23" s="9">
        <f t="shared" si="233"/>
        <v>1.2796706018725906E-7</v>
      </c>
      <c r="IV23" s="9">
        <f t="shared" si="233"/>
        <v>1.2737190630299664E-7</v>
      </c>
      <c r="IW23" s="9">
        <f t="shared" si="233"/>
        <v>1.2674330683516454E-7</v>
      </c>
      <c r="IX23" s="9">
        <f t="shared" si="233"/>
        <v>1.2607944671711183E-7</v>
      </c>
      <c r="IY23" s="9">
        <f t="shared" si="233"/>
        <v>1.2537841643144682E-7</v>
      </c>
      <c r="IZ23" s="9">
        <f t="shared" si="233"/>
        <v>1.2463820607068759E-7</v>
      </c>
      <c r="JA23" s="9">
        <f t="shared" si="233"/>
        <v>1.2385670152696767E-7</v>
      </c>
      <c r="JB23" s="9">
        <f t="shared" si="233"/>
        <v>1.2303168022704238E-7</v>
      </c>
      <c r="JC23" s="9">
        <f t="shared" si="233"/>
        <v>1.2216080212015313E-7</v>
      </c>
      <c r="JD23" s="9">
        <f t="shared" si="233"/>
        <v>1.2124160787875819E-7</v>
      </c>
      <c r="JE23" s="9">
        <f t="shared" si="233"/>
        <v>1.2027151183236322E-7</v>
      </c>
      <c r="JF23" s="9">
        <f t="shared" si="233"/>
        <v>1.1924779346893618E-7</v>
      </c>
      <c r="JG23" s="9">
        <f t="shared" si="233"/>
        <v>1.1816759414544166E-7</v>
      </c>
      <c r="JH23" s="9">
        <f t="shared" si="233"/>
        <v>1.1702790774243583E-7</v>
      </c>
      <c r="JI23" s="9">
        <f t="shared" si="233"/>
        <v>1.1582557478337031E-7</v>
      </c>
      <c r="JJ23" s="9">
        <f t="shared" si="233"/>
        <v>1.1455727451554613E-7</v>
      </c>
      <c r="JK23" s="9">
        <f t="shared" si="233"/>
        <v>1.1321951751172087E-7</v>
      </c>
      <c r="JL23" s="9">
        <f t="shared" si="233"/>
        <v>1.118086373130957E-7</v>
      </c>
      <c r="JM23" s="9">
        <f t="shared" si="233"/>
        <v>1.1032077964466451E-7</v>
      </c>
      <c r="JN23" s="9">
        <f t="shared" si="233"/>
        <v>1.0875189795600121E-7</v>
      </c>
      <c r="JO23" s="9">
        <f t="shared" si="233"/>
        <v>1.0709773897725362E-7</v>
      </c>
      <c r="JP23" s="9">
        <f t="shared" si="233"/>
        <v>1.0535383725717701E-7</v>
      </c>
      <c r="JQ23" s="9">
        <f t="shared" si="233"/>
        <v>1.0351550180836838E-7</v>
      </c>
      <c r="JR23" s="9">
        <f t="shared" si="233"/>
        <v>1.0157780637812712E-7</v>
      </c>
      <c r="JS23" s="9">
        <f t="shared" si="233"/>
        <v>9.9535578376720606E-8</v>
      </c>
      <c r="JT23" s="9">
        <f t="shared" si="233"/>
        <v>9.7383387163844012E-8</v>
      </c>
      <c r="JU23" s="9">
        <f t="shared" si="233"/>
        <v>9.5115531247928511E-8</v>
      </c>
      <c r="JV23" s="9">
        <f t="shared" si="233"/>
        <v>9.2726025060605463E-8</v>
      </c>
      <c r="JW23" s="9">
        <f t="shared" si="233"/>
        <v>9.0208587613394494E-8</v>
      </c>
      <c r="JX23" s="9">
        <f t="shared" si="233"/>
        <v>8.7556626389705474E-8</v>
      </c>
      <c r="JY23" s="9">
        <f t="shared" si="233"/>
        <v>8.4763222680851238E-8</v>
      </c>
      <c r="JZ23" s="9">
        <f t="shared" si="233"/>
        <v>8.1821116701618301E-8</v>
      </c>
      <c r="KA23" s="9">
        <f t="shared" si="233"/>
        <v>7.8722693592696939E-8</v>
      </c>
      <c r="KB23" s="9">
        <f t="shared" si="233"/>
        <v>7.5459961999813424E-8</v>
      </c>
      <c r="KC23" s="9">
        <f t="shared" si="233"/>
        <v>7.2024542363334139E-8</v>
      </c>
      <c r="KD23" s="9">
        <f t="shared" si="233"/>
        <v>6.8407643837110103E-8</v>
      </c>
      <c r="KE23" s="9">
        <f t="shared" si="233"/>
        <v>6.4600048012497916E-8</v>
      </c>
      <c r="KF23" s="9">
        <f t="shared" si="233"/>
        <v>6.0592087753052195E-8</v>
      </c>
      <c r="KG23" s="9">
        <f t="shared" si="233"/>
        <v>5.6373627637087939E-8</v>
      </c>
      <c r="KH23" s="9">
        <f t="shared" si="223"/>
        <v>5.193404038444465E-8</v>
      </c>
      <c r="KI23" s="9">
        <f t="shared" si="223"/>
        <v>4.7262187311756941E-8</v>
      </c>
      <c r="KJ23" s="9">
        <f t="shared" si="223"/>
        <v>4.2346391160899245E-8</v>
      </c>
      <c r="KK23" s="9">
        <f t="shared" si="223"/>
        <v>3.7174414190773822E-8</v>
      </c>
      <c r="KL23" s="9">
        <f t="shared" si="223"/>
        <v>3.1733431478227058E-8</v>
      </c>
      <c r="KM23" s="9">
        <f t="shared" si="223"/>
        <v>2.6010004619611927E-8</v>
      </c>
      <c r="KN23" s="9">
        <f t="shared" si="223"/>
        <v>1.9990052835521491E-8</v>
      </c>
      <c r="KO23" s="9">
        <f t="shared" si="223"/>
        <v>1.3658825488785448E-8</v>
      </c>
      <c r="KP23" s="9">
        <f t="shared" si="223"/>
        <v>7.00086920597488E-9</v>
      </c>
    </row>
    <row r="24" spans="2:302" x14ac:dyDescent="0.25">
      <c r="B24" s="5">
        <f t="shared" si="209"/>
        <v>4.8100000000000041</v>
      </c>
      <c r="C24" s="9">
        <f t="shared" si="208"/>
        <v>1.4558561162760478E-7</v>
      </c>
      <c r="D24" s="9">
        <f t="shared" si="234"/>
        <v>1.455856114890385E-7</v>
      </c>
      <c r="E24" s="9">
        <f t="shared" si="234"/>
        <v>1.4558561119918417E-7</v>
      </c>
      <c r="F24" s="9">
        <f t="shared" si="234"/>
        <v>1.4558561161030448E-7</v>
      </c>
      <c r="G24" s="9">
        <f t="shared" si="234"/>
        <v>1.455856109814097E-7</v>
      </c>
      <c r="H24" s="9">
        <f t="shared" si="234"/>
        <v>1.4558561102557657E-7</v>
      </c>
      <c r="I24" s="9">
        <f t="shared" si="234"/>
        <v>1.455856108647126E-7</v>
      </c>
      <c r="J24" s="9">
        <f t="shared" si="234"/>
        <v>1.4558561134269636E-7</v>
      </c>
      <c r="K24" s="9">
        <f t="shared" si="234"/>
        <v>1.4558561072318141E-7</v>
      </c>
      <c r="L24" s="9">
        <f t="shared" si="234"/>
        <v>1.4558561070580681E-7</v>
      </c>
      <c r="M24" s="9">
        <f t="shared" si="234"/>
        <v>1.455856112680069E-7</v>
      </c>
      <c r="N24" s="9">
        <f t="shared" si="234"/>
        <v>1.4558561067601224E-7</v>
      </c>
      <c r="O24" s="9">
        <f t="shared" si="234"/>
        <v>1.4558561061841233E-7</v>
      </c>
      <c r="P24" s="9">
        <f t="shared" si="234"/>
        <v>1.4558561106792721E-7</v>
      </c>
      <c r="Q24" s="9">
        <f t="shared" si="234"/>
        <v>1.4558561029238466E-7</v>
      </c>
      <c r="R24" s="9">
        <f t="shared" si="234"/>
        <v>1.4558561081870465E-7</v>
      </c>
      <c r="S24" s="9">
        <f t="shared" si="234"/>
        <v>1.4558561091179384E-7</v>
      </c>
      <c r="T24" s="9">
        <f t="shared" si="234"/>
        <v>1.4558561053962013E-7</v>
      </c>
      <c r="U24" s="9">
        <f t="shared" si="234"/>
        <v>1.4558561051484524E-7</v>
      </c>
      <c r="V24" s="9">
        <f t="shared" si="234"/>
        <v>1.4558560995112692E-7</v>
      </c>
      <c r="W24" s="9">
        <f t="shared" si="234"/>
        <v>1.4558560965355045E-7</v>
      </c>
      <c r="X24" s="9">
        <f t="shared" si="234"/>
        <v>1.4558560957601481E-7</v>
      </c>
      <c r="Y24" s="9">
        <f t="shared" si="234"/>
        <v>1.4558560966922535E-7</v>
      </c>
      <c r="Z24" s="9">
        <f t="shared" si="234"/>
        <v>1.4558560988046065E-7</v>
      </c>
      <c r="AA24" s="9">
        <f t="shared" si="234"/>
        <v>1.455856093128837E-7</v>
      </c>
      <c r="AB24" s="9">
        <f t="shared" si="234"/>
        <v>1.4558560958813984E-7</v>
      </c>
      <c r="AC24" s="9">
        <f t="shared" si="234"/>
        <v>1.4558560896188797E-7</v>
      </c>
      <c r="AD24" s="9">
        <f t="shared" si="234"/>
        <v>1.4558560904256338E-7</v>
      </c>
      <c r="AE24" s="9">
        <f t="shared" si="234"/>
        <v>1.4558560891685877E-7</v>
      </c>
      <c r="AF24" s="9">
        <f t="shared" si="234"/>
        <v>1.4558560850557657E-7</v>
      </c>
      <c r="AG24" s="9">
        <f t="shared" si="234"/>
        <v>1.4558560772392327E-7</v>
      </c>
      <c r="AH24" s="9">
        <f t="shared" si="234"/>
        <v>1.4558560731377324E-7</v>
      </c>
      <c r="AI24" s="9">
        <f t="shared" si="234"/>
        <v>1.4558560717457176E-7</v>
      </c>
      <c r="AJ24" s="9">
        <f t="shared" si="234"/>
        <v>1.4558560719887057E-7</v>
      </c>
      <c r="AK24" s="9">
        <f t="shared" si="234"/>
        <v>1.4558560644249678E-7</v>
      </c>
      <c r="AL24" s="9">
        <f t="shared" si="234"/>
        <v>1.4558560644248008E-7</v>
      </c>
      <c r="AM24" s="9">
        <f t="shared" si="234"/>
        <v>1.4558560541002013E-7</v>
      </c>
      <c r="AN24" s="9">
        <f t="shared" si="234"/>
        <v>1.4558560486013269E-7</v>
      </c>
      <c r="AO24" s="9">
        <f t="shared" si="234"/>
        <v>1.4558560463942291E-7</v>
      </c>
      <c r="AP24" s="9">
        <f t="shared" si="234"/>
        <v>1.4558560376027992E-7</v>
      </c>
      <c r="AQ24" s="9">
        <f t="shared" si="234"/>
        <v>1.4558560369638799E-7</v>
      </c>
      <c r="AR24" s="9">
        <f t="shared" si="234"/>
        <v>1.4558560261432523E-7</v>
      </c>
      <c r="AS24" s="9">
        <f t="shared" si="234"/>
        <v>1.4558560195855934E-7</v>
      </c>
      <c r="AT24" s="9">
        <f t="shared" si="234"/>
        <v>1.4558560151226962E-7</v>
      </c>
      <c r="AU24" s="9">
        <f t="shared" si="234"/>
        <v>1.455856002257153E-7</v>
      </c>
      <c r="AV24" s="9">
        <f t="shared" si="234"/>
        <v>1.4558559948924823E-7</v>
      </c>
      <c r="AW24" s="9">
        <f t="shared" si="234"/>
        <v>1.4558559903548384E-7</v>
      </c>
      <c r="AX24" s="9">
        <f t="shared" si="234"/>
        <v>1.4558559776412508E-7</v>
      </c>
      <c r="AY24" s="9">
        <f t="shared" si="234"/>
        <v>1.4558559700142461E-7</v>
      </c>
      <c r="AZ24" s="9">
        <f t="shared" si="234"/>
        <v>1.4558559560608268E-7</v>
      </c>
      <c r="BA24" s="9">
        <f t="shared" si="234"/>
        <v>1.4558559404232438E-7</v>
      </c>
      <c r="BB24" s="9">
        <f t="shared" si="234"/>
        <v>1.4558559274633248E-7</v>
      </c>
      <c r="BC24" s="9">
        <f t="shared" si="234"/>
        <v>1.4558559131525056E-7</v>
      </c>
      <c r="BD24" s="9">
        <f t="shared" si="234"/>
        <v>1.4558558931922102E-7</v>
      </c>
      <c r="BE24" s="9">
        <f t="shared" si="234"/>
        <v>1.4558558791377465E-7</v>
      </c>
      <c r="BF24" s="9">
        <f t="shared" si="234"/>
        <v>1.4558558579661741E-7</v>
      </c>
      <c r="BG24" s="9">
        <f t="shared" si="234"/>
        <v>1.4558558405161741E-7</v>
      </c>
      <c r="BH24" s="9">
        <f t="shared" si="234"/>
        <v>1.4558558211086386E-7</v>
      </c>
      <c r="BI24" s="9">
        <f t="shared" si="234"/>
        <v>1.4558557936871765E-7</v>
      </c>
      <c r="BJ24" s="9">
        <f t="shared" si="234"/>
        <v>1.4558557678237629E-7</v>
      </c>
      <c r="BK24" s="9">
        <f t="shared" si="234"/>
        <v>1.4558557445658764E-7</v>
      </c>
      <c r="BL24" s="9">
        <f t="shared" si="234"/>
        <v>1.4558557164624415E-7</v>
      </c>
      <c r="BM24" s="9">
        <f t="shared" si="234"/>
        <v>1.4558556835528044E-7</v>
      </c>
      <c r="BN24" s="9">
        <f t="shared" si="234"/>
        <v>1.4558556532775726E-7</v>
      </c>
      <c r="BO24" s="9">
        <f t="shared" si="234"/>
        <v>1.4558556165063217E-7</v>
      </c>
      <c r="BP24" s="9">
        <f t="shared" si="232"/>
        <v>1.4558555714579369E-7</v>
      </c>
      <c r="BQ24" s="9">
        <f t="shared" si="232"/>
        <v>1.4558555315423889E-7</v>
      </c>
      <c r="BR24" s="9">
        <f t="shared" si="232"/>
        <v>1.4558554855712398E-7</v>
      </c>
      <c r="BS24" s="9">
        <f t="shared" si="232"/>
        <v>1.4558554374572434E-7</v>
      </c>
      <c r="BT24" s="9">
        <f t="shared" si="232"/>
        <v>1.455855390244304E-7</v>
      </c>
      <c r="BU24" s="9">
        <f t="shared" si="232"/>
        <v>1.4558553302674064E-7</v>
      </c>
      <c r="BV24" s="9">
        <f t="shared" si="232"/>
        <v>1.455855274502978E-7</v>
      </c>
      <c r="BW24" s="9">
        <f t="shared" si="232"/>
        <v>1.4558552073151496E-7</v>
      </c>
      <c r="BX24" s="9">
        <f t="shared" si="232"/>
        <v>1.4558551356366908E-7</v>
      </c>
      <c r="BY24" s="9">
        <f t="shared" si="232"/>
        <v>1.4558550651867149E-7</v>
      </c>
      <c r="BZ24" s="9">
        <f t="shared" si="232"/>
        <v>1.4558549847219709E-7</v>
      </c>
      <c r="CA24" s="9">
        <f t="shared" si="232"/>
        <v>1.4558548973790809E-7</v>
      </c>
      <c r="CB24" s="9">
        <f t="shared" si="232"/>
        <v>1.4558548048494982E-7</v>
      </c>
      <c r="CC24" s="9">
        <f t="shared" si="232"/>
        <v>1.4558546994872322E-7</v>
      </c>
      <c r="CD24" s="9">
        <f t="shared" si="232"/>
        <v>1.4558545954463585E-7</v>
      </c>
      <c r="CE24" s="9">
        <f t="shared" si="232"/>
        <v>1.4558544817194239E-7</v>
      </c>
      <c r="CF24" s="9">
        <f t="shared" si="232"/>
        <v>1.4558543610563164E-7</v>
      </c>
      <c r="CG24" s="9">
        <f t="shared" si="232"/>
        <v>1.4558542264596028E-7</v>
      </c>
      <c r="CH24" s="9">
        <f t="shared" si="232"/>
        <v>1.4558540843686342E-7</v>
      </c>
      <c r="CI24" s="9">
        <f t="shared" si="232"/>
        <v>1.4558539312066197E-7</v>
      </c>
      <c r="CJ24" s="9">
        <f t="shared" si="232"/>
        <v>1.4558537687551618E-7</v>
      </c>
      <c r="CK24" s="9">
        <f t="shared" si="232"/>
        <v>1.4558535885227197E-7</v>
      </c>
      <c r="CL24" s="9">
        <f t="shared" si="232"/>
        <v>1.4558534024668064E-7</v>
      </c>
      <c r="CM24" s="9">
        <f t="shared" si="232"/>
        <v>1.4558531965015301E-7</v>
      </c>
      <c r="CN24" s="9">
        <f t="shared" si="232"/>
        <v>1.4558529765873864E-7</v>
      </c>
      <c r="CO24" s="9">
        <f t="shared" si="232"/>
        <v>1.4558527453656195E-7</v>
      </c>
      <c r="CP24" s="9">
        <f t="shared" si="232"/>
        <v>1.4558524943018367E-7</v>
      </c>
      <c r="CQ24" s="9">
        <f t="shared" si="232"/>
        <v>1.4558522264816176E-7</v>
      </c>
      <c r="CR24" s="9">
        <f t="shared" si="232"/>
        <v>1.4558519333631401E-7</v>
      </c>
      <c r="CS24" s="9">
        <f t="shared" si="232"/>
        <v>1.4558516251063457E-7</v>
      </c>
      <c r="CT24" s="9">
        <f t="shared" si="232"/>
        <v>1.4558512920757014E-7</v>
      </c>
      <c r="CU24" s="9">
        <f t="shared" si="232"/>
        <v>1.4558509351056008E-7</v>
      </c>
      <c r="CV24" s="9">
        <f t="shared" si="232"/>
        <v>1.4558505499191333E-7</v>
      </c>
      <c r="CW24" s="9">
        <f t="shared" si="232"/>
        <v>1.4558501419937373E-7</v>
      </c>
      <c r="CX24" s="9">
        <f t="shared" si="232"/>
        <v>1.4558497034163246E-7</v>
      </c>
      <c r="CY24" s="9">
        <f t="shared" si="235"/>
        <v>1.4558492352821324E-7</v>
      </c>
      <c r="CZ24" s="9">
        <f t="shared" si="235"/>
        <v>1.4558487245756177E-7</v>
      </c>
      <c r="DA24" s="9">
        <f t="shared" si="235"/>
        <v>1.4558481815362302E-7</v>
      </c>
      <c r="DB24" s="9">
        <f t="shared" si="235"/>
        <v>1.4558476013943811E-7</v>
      </c>
      <c r="DC24" s="9">
        <f t="shared" si="235"/>
        <v>1.4558469790289289E-7</v>
      </c>
      <c r="DD24" s="9">
        <f t="shared" si="235"/>
        <v>1.4558463159598106E-7</v>
      </c>
      <c r="DE24" s="9">
        <f t="shared" si="235"/>
        <v>1.4558456047639543E-7</v>
      </c>
      <c r="DF24" s="9">
        <f t="shared" si="235"/>
        <v>1.4558448360433619E-7</v>
      </c>
      <c r="DG24" s="9">
        <f t="shared" si="235"/>
        <v>1.4558440127668589E-7</v>
      </c>
      <c r="DH24" s="9">
        <f t="shared" si="235"/>
        <v>1.4558431346024312E-7</v>
      </c>
      <c r="DI24" s="9">
        <f t="shared" si="235"/>
        <v>1.4558421972466225E-7</v>
      </c>
      <c r="DJ24" s="9">
        <f t="shared" si="235"/>
        <v>1.4558411917164942E-7</v>
      </c>
      <c r="DK24" s="9">
        <f t="shared" si="235"/>
        <v>1.4558401110293354E-7</v>
      </c>
      <c r="DL24" s="9">
        <f t="shared" si="235"/>
        <v>1.4558389567737969E-7</v>
      </c>
      <c r="DM24" s="9">
        <f t="shared" si="235"/>
        <v>1.4558377233544321E-7</v>
      </c>
      <c r="DN24" s="9">
        <f t="shared" si="235"/>
        <v>1.4558363971106254E-7</v>
      </c>
      <c r="DO24" s="9">
        <f t="shared" si="235"/>
        <v>1.4558349775347219E-7</v>
      </c>
      <c r="DP24" s="9">
        <f t="shared" si="235"/>
        <v>1.4558334613782753E-7</v>
      </c>
      <c r="DQ24" s="9">
        <f t="shared" si="235"/>
        <v>1.4558318415573878E-7</v>
      </c>
      <c r="DR24" s="9">
        <f t="shared" si="235"/>
        <v>1.4558301059991397E-7</v>
      </c>
      <c r="DS24" s="9">
        <f t="shared" si="235"/>
        <v>1.4558282437642791E-7</v>
      </c>
      <c r="DT24" s="9">
        <f t="shared" si="235"/>
        <v>1.4558262583648689E-7</v>
      </c>
      <c r="DU24" s="9">
        <f t="shared" si="235"/>
        <v>1.4558241296644275E-7</v>
      </c>
      <c r="DV24" s="9">
        <f t="shared" si="235"/>
        <v>1.4558218563953957E-7</v>
      </c>
      <c r="DW24" s="9">
        <f t="shared" si="235"/>
        <v>1.4558194252573658E-7</v>
      </c>
      <c r="DX24" s="9">
        <f t="shared" si="235"/>
        <v>1.4558168238977963E-7</v>
      </c>
      <c r="DY24" s="9">
        <f t="shared" si="235"/>
        <v>1.4558140391285354E-7</v>
      </c>
      <c r="DZ24" s="9">
        <f t="shared" si="235"/>
        <v>1.4558110623112183E-7</v>
      </c>
      <c r="EA24" s="9">
        <f t="shared" si="235"/>
        <v>1.4558078800793374E-7</v>
      </c>
      <c r="EB24" s="9">
        <f t="shared" si="235"/>
        <v>1.4558044795015285E-7</v>
      </c>
      <c r="EC24" s="9">
        <f t="shared" si="235"/>
        <v>1.4558008458421959E-7</v>
      </c>
      <c r="ED24" s="9">
        <f t="shared" si="235"/>
        <v>1.4557969602075275E-7</v>
      </c>
      <c r="EE24" s="9">
        <f t="shared" si="235"/>
        <v>1.4557928114811541E-7</v>
      </c>
      <c r="EF24" s="9">
        <f t="shared" si="235"/>
        <v>1.4557883720275203E-7</v>
      </c>
      <c r="EG24" s="9">
        <f t="shared" si="235"/>
        <v>1.4557836309252538E-7</v>
      </c>
      <c r="EH24" s="9">
        <f t="shared" si="235"/>
        <v>1.4557785621765826E-7</v>
      </c>
      <c r="EI24" s="9">
        <f t="shared" si="235"/>
        <v>1.455773150320258E-7</v>
      </c>
      <c r="EJ24" s="9">
        <f t="shared" si="235"/>
        <v>1.4557673727201963E-7</v>
      </c>
      <c r="EK24" s="9">
        <f t="shared" si="235"/>
        <v>1.4557611960972046E-7</v>
      </c>
      <c r="EL24" s="9">
        <f t="shared" si="235"/>
        <v>1.4557546013943513E-7</v>
      </c>
      <c r="EM24" s="9">
        <f t="shared" si="235"/>
        <v>1.455747558373545E-7</v>
      </c>
      <c r="EN24" s="9">
        <f t="shared" si="235"/>
        <v>1.4557400428476061E-7</v>
      </c>
      <c r="EO24" s="9">
        <f t="shared" si="235"/>
        <v>1.4557320109388348E-7</v>
      </c>
      <c r="EP24" s="9">
        <f t="shared" si="235"/>
        <v>1.4557234370673298E-7</v>
      </c>
      <c r="EQ24" s="9">
        <f t="shared" si="235"/>
        <v>1.4557142876594764E-7</v>
      </c>
      <c r="ER24" s="9">
        <f t="shared" si="235"/>
        <v>1.4557045230566862E-7</v>
      </c>
      <c r="ES24" s="9">
        <f t="shared" si="235"/>
        <v>1.4556940991006133E-7</v>
      </c>
      <c r="ET24" s="9">
        <f t="shared" si="235"/>
        <v>1.4556829754197209E-7</v>
      </c>
      <c r="EU24" s="9">
        <f t="shared" si="235"/>
        <v>1.4556711092416872E-7</v>
      </c>
      <c r="EV24" s="9">
        <f t="shared" si="235"/>
        <v>1.4556584418882801E-7</v>
      </c>
      <c r="EW24" s="9">
        <f t="shared" si="235"/>
        <v>1.4556449340582625E-7</v>
      </c>
      <c r="EX24" s="9">
        <f t="shared" si="235"/>
        <v>1.455630523437991E-7</v>
      </c>
      <c r="EY24" s="9">
        <f t="shared" si="235"/>
        <v>1.4556151521260239E-7</v>
      </c>
      <c r="EZ24" s="9">
        <f t="shared" si="235"/>
        <v>1.4555987515205505E-7</v>
      </c>
      <c r="FA24" s="9">
        <f t="shared" si="235"/>
        <v>1.4555812686493276E-7</v>
      </c>
      <c r="FB24" s="9">
        <f t="shared" si="235"/>
        <v>1.4555626222551078E-7</v>
      </c>
      <c r="FC24" s="9">
        <f t="shared" si="235"/>
        <v>1.4555427489864293E-7</v>
      </c>
      <c r="FD24" s="9">
        <f t="shared" si="235"/>
        <v>1.455521551610151E-7</v>
      </c>
      <c r="FE24" s="9">
        <f t="shared" si="235"/>
        <v>1.4554989578103335E-7</v>
      </c>
      <c r="FF24" s="9">
        <f t="shared" si="235"/>
        <v>1.4554748811370933E-7</v>
      </c>
      <c r="FG24" s="9">
        <f t="shared" si="235"/>
        <v>1.4554492092676042E-7</v>
      </c>
      <c r="FH24" s="9">
        <f t="shared" si="235"/>
        <v>1.4554218605407779E-7</v>
      </c>
      <c r="FI24" s="9">
        <f t="shared" si="235"/>
        <v>1.4553927086630413E-7</v>
      </c>
      <c r="FJ24" s="9">
        <f t="shared" si="235"/>
        <v>1.4553616514782004E-7</v>
      </c>
      <c r="FK24" s="9">
        <f t="shared" si="236"/>
        <v>1.4553285686842732E-7</v>
      </c>
      <c r="FL24" s="9">
        <f t="shared" si="236"/>
        <v>1.4552933201643172E-7</v>
      </c>
      <c r="FM24" s="9">
        <f t="shared" si="236"/>
        <v>1.4552557776015548E-7</v>
      </c>
      <c r="FN24" s="9">
        <f t="shared" si="236"/>
        <v>1.4552157867014124E-7</v>
      </c>
      <c r="FO24" s="9">
        <f t="shared" si="236"/>
        <v>1.4551732036775469E-7</v>
      </c>
      <c r="FP24" s="9">
        <f t="shared" si="236"/>
        <v>1.4551278488309969E-7</v>
      </c>
      <c r="FQ24" s="9">
        <f t="shared" si="236"/>
        <v>1.4550795680490037E-7</v>
      </c>
      <c r="FR24" s="9">
        <f t="shared" si="236"/>
        <v>1.4550281571300011E-7</v>
      </c>
      <c r="FS24" s="9">
        <f t="shared" si="236"/>
        <v>1.4549734276534098E-7</v>
      </c>
      <c r="FT24" s="9">
        <f t="shared" si="236"/>
        <v>1.4549151764572107E-7</v>
      </c>
      <c r="FU24" s="9">
        <f t="shared" si="236"/>
        <v>1.4548531743233114E-7</v>
      </c>
      <c r="FV24" s="9">
        <f t="shared" si="236"/>
        <v>1.4547871870390488E-7</v>
      </c>
      <c r="FW24" s="9">
        <f t="shared" si="236"/>
        <v>1.4547169612207468E-7</v>
      </c>
      <c r="FX24" s="9">
        <f t="shared" si="236"/>
        <v>1.4546422489914004E-7</v>
      </c>
      <c r="FY24" s="9">
        <f t="shared" si="236"/>
        <v>1.4545627504800164E-7</v>
      </c>
      <c r="FZ24" s="9">
        <f t="shared" si="236"/>
        <v>1.4544781888830404E-7</v>
      </c>
      <c r="GA24" s="9">
        <f t="shared" si="236"/>
        <v>1.4543882295499873E-7</v>
      </c>
      <c r="GB24" s="9">
        <f t="shared" si="236"/>
        <v>1.4542925512304501E-7</v>
      </c>
      <c r="GC24" s="9">
        <f t="shared" si="236"/>
        <v>1.4541907883098832E-7</v>
      </c>
      <c r="GD24" s="9">
        <f t="shared" si="236"/>
        <v>1.4540825778016971E-7</v>
      </c>
      <c r="GE24" s="9">
        <f t="shared" si="236"/>
        <v>1.4539675175568803E-7</v>
      </c>
      <c r="GF24" s="9">
        <f t="shared" si="236"/>
        <v>1.4538451821876471E-7</v>
      </c>
      <c r="GG24" s="9">
        <f t="shared" si="236"/>
        <v>1.4537151232513245E-7</v>
      </c>
      <c r="GH24" s="9">
        <f t="shared" si="236"/>
        <v>1.4535768735396676E-7</v>
      </c>
      <c r="GI24" s="9">
        <f t="shared" si="236"/>
        <v>1.4534299289626219E-7</v>
      </c>
      <c r="GJ24" s="9">
        <f t="shared" si="236"/>
        <v>1.4532737607365542E-7</v>
      </c>
      <c r="GK24" s="9">
        <f t="shared" si="236"/>
        <v>1.4531077983275667E-7</v>
      </c>
      <c r="GL24" s="9">
        <f t="shared" si="236"/>
        <v>1.4529314423006481E-7</v>
      </c>
      <c r="GM24" s="9">
        <f t="shared" si="236"/>
        <v>1.4527440738719221E-7</v>
      </c>
      <c r="GN24" s="9">
        <f t="shared" si="236"/>
        <v>1.452545021871864E-7</v>
      </c>
      <c r="GO24" s="9">
        <f t="shared" si="236"/>
        <v>1.4523335656608782E-7</v>
      </c>
      <c r="GP24" s="9">
        <f t="shared" si="236"/>
        <v>1.4521089668901917E-7</v>
      </c>
      <c r="GQ24" s="9">
        <f t="shared" si="236"/>
        <v>1.4518704256617171E-7</v>
      </c>
      <c r="GR24" s="9">
        <f t="shared" si="236"/>
        <v>1.4516171044360277E-7</v>
      </c>
      <c r="GS24" s="9">
        <f t="shared" si="236"/>
        <v>1.4513481151182136E-7</v>
      </c>
      <c r="GT24" s="9">
        <f t="shared" si="236"/>
        <v>1.4510625083185886E-7</v>
      </c>
      <c r="GU24" s="9">
        <f t="shared" si="236"/>
        <v>1.4507592967948276E-7</v>
      </c>
      <c r="GV24" s="9">
        <f t="shared" si="236"/>
        <v>1.4504374222840053E-7</v>
      </c>
      <c r="GW24" s="9">
        <f t="shared" si="236"/>
        <v>1.4500957625863555E-7</v>
      </c>
      <c r="GX24" s="9">
        <f t="shared" si="236"/>
        <v>1.4497331524975401E-7</v>
      </c>
      <c r="GY24" s="9">
        <f t="shared" si="236"/>
        <v>1.4493483284733231E-7</v>
      </c>
      <c r="GZ24" s="9">
        <f t="shared" si="236"/>
        <v>1.448939983125344E-7</v>
      </c>
      <c r="HA24" s="9">
        <f t="shared" si="236"/>
        <v>1.4485067108836634E-7</v>
      </c>
      <c r="HB24" s="9">
        <f t="shared" si="236"/>
        <v>1.4480470433963966E-7</v>
      </c>
      <c r="HC24" s="9">
        <f t="shared" si="236"/>
        <v>1.447559414225287E-7</v>
      </c>
      <c r="HD24" s="9">
        <f t="shared" si="236"/>
        <v>1.447042174027307E-7</v>
      </c>
      <c r="HE24" s="9">
        <f t="shared" si="236"/>
        <v>1.4464935728543752E-7</v>
      </c>
      <c r="HF24" s="9">
        <f t="shared" si="236"/>
        <v>1.4459117792254692E-7</v>
      </c>
      <c r="HG24" s="9">
        <f t="shared" si="236"/>
        <v>1.4452948340734771E-7</v>
      </c>
      <c r="HH24" s="9">
        <f t="shared" si="236"/>
        <v>1.4446406787089709E-7</v>
      </c>
      <c r="HI24" s="9">
        <f t="shared" si="236"/>
        <v>1.4439471421782525E-7</v>
      </c>
      <c r="HJ24" s="9">
        <f t="shared" si="236"/>
        <v>1.4432119132239381E-7</v>
      </c>
      <c r="HK24" s="9">
        <f t="shared" si="236"/>
        <v>1.4424325781427891E-7</v>
      </c>
      <c r="HL24" s="9">
        <f t="shared" si="236"/>
        <v>1.441606560462366E-7</v>
      </c>
      <c r="HM24" s="9">
        <f t="shared" si="236"/>
        <v>1.4407311444338121E-7</v>
      </c>
      <c r="HN24" s="9">
        <f t="shared" si="236"/>
        <v>1.4398034809720612E-7</v>
      </c>
      <c r="HO24" s="9">
        <f t="shared" si="236"/>
        <v>1.438820538364071E-7</v>
      </c>
      <c r="HP24" s="9">
        <f t="shared" si="236"/>
        <v>1.4377791222312185E-7</v>
      </c>
      <c r="HQ24" s="9">
        <f t="shared" si="236"/>
        <v>1.4366758640177657E-7</v>
      </c>
      <c r="HR24" s="9">
        <f t="shared" si="236"/>
        <v>1.4355072087773109E-7</v>
      </c>
      <c r="HS24" s="9">
        <f t="shared" si="236"/>
        <v>1.4342693954636536E-7</v>
      </c>
      <c r="HT24" s="9">
        <f t="shared" si="236"/>
        <v>1.4329584538670689E-7</v>
      </c>
      <c r="HU24" s="9">
        <f t="shared" si="236"/>
        <v>1.4315702111541185E-7</v>
      </c>
      <c r="HV24" s="9">
        <f t="shared" si="236"/>
        <v>1.430100251833039E-7</v>
      </c>
      <c r="HW24" s="9">
        <f t="shared" si="233"/>
        <v>1.4285439046758175E-7</v>
      </c>
      <c r="HX24" s="9">
        <f t="shared" si="233"/>
        <v>1.4268962555000743E-7</v>
      </c>
      <c r="HY24" s="9">
        <f t="shared" si="233"/>
        <v>1.4251521296357704E-7</v>
      </c>
      <c r="HZ24" s="9">
        <f t="shared" si="233"/>
        <v>1.4233060497408606E-7</v>
      </c>
      <c r="IA24" s="9">
        <f t="shared" si="233"/>
        <v>1.4213522415639554E-7</v>
      </c>
      <c r="IB24" s="9">
        <f t="shared" si="233"/>
        <v>1.4192846313973924E-7</v>
      </c>
      <c r="IC24" s="9">
        <f t="shared" si="233"/>
        <v>1.4170967918843504E-7</v>
      </c>
      <c r="ID24" s="9">
        <f t="shared" si="233"/>
        <v>1.414781957108141E-7</v>
      </c>
      <c r="IE24" s="9">
        <f t="shared" si="233"/>
        <v>1.4123330022121283E-7</v>
      </c>
      <c r="IF24" s="9">
        <f t="shared" si="233"/>
        <v>1.4097424050731204E-7</v>
      </c>
      <c r="IG24" s="9">
        <f t="shared" si="233"/>
        <v>1.4070022313696483E-7</v>
      </c>
      <c r="IH24" s="9">
        <f t="shared" si="233"/>
        <v>1.4041041416132909E-7</v>
      </c>
      <c r="II24" s="9">
        <f t="shared" si="233"/>
        <v>1.401039316573164E-7</v>
      </c>
      <c r="IJ24" s="9">
        <f t="shared" si="233"/>
        <v>1.3977984927666556E-7</v>
      </c>
      <c r="IK24" s="9">
        <f t="shared" si="233"/>
        <v>1.3943718839115436E-7</v>
      </c>
      <c r="IL24" s="9">
        <f t="shared" si="233"/>
        <v>1.3907491975428037E-7</v>
      </c>
      <c r="IM24" s="9">
        <f t="shared" si="233"/>
        <v>1.386919589177761E-7</v>
      </c>
      <c r="IN24" s="9">
        <f t="shared" si="233"/>
        <v>1.3828716307676306E-7</v>
      </c>
      <c r="IO24" s="9">
        <f t="shared" si="233"/>
        <v>1.3785932798856481E-7</v>
      </c>
      <c r="IP24" s="9">
        <f t="shared" si="233"/>
        <v>1.3740718718127259E-7</v>
      </c>
      <c r="IQ24" s="9">
        <f t="shared" si="233"/>
        <v>1.3692940556891E-7</v>
      </c>
      <c r="IR24" s="9">
        <f t="shared" si="233"/>
        <v>1.364245791924463E-7</v>
      </c>
      <c r="IS24" s="9">
        <f t="shared" si="233"/>
        <v>1.3589122727433273E-7</v>
      </c>
      <c r="IT24" s="9">
        <f t="shared" si="233"/>
        <v>1.3532779416028465E-7</v>
      </c>
      <c r="IU24" s="9">
        <f t="shared" si="233"/>
        <v>1.3473264027602224E-7</v>
      </c>
      <c r="IV24" s="9">
        <f t="shared" si="233"/>
        <v>1.3410404080819014E-7</v>
      </c>
      <c r="IW24" s="9">
        <f t="shared" si="233"/>
        <v>1.3344018069013944E-7</v>
      </c>
      <c r="IX24" s="9">
        <f t="shared" si="233"/>
        <v>1.3273915040447242E-7</v>
      </c>
      <c r="IY24" s="9">
        <f t="shared" si="233"/>
        <v>1.3199894004371318E-7</v>
      </c>
      <c r="IZ24" s="9">
        <f t="shared" si="233"/>
        <v>1.312174354999956E-7</v>
      </c>
      <c r="JA24" s="9">
        <f t="shared" si="233"/>
        <v>1.3039241420006798E-7</v>
      </c>
      <c r="JB24" s="9">
        <f t="shared" si="233"/>
        <v>1.2952153609317873E-7</v>
      </c>
      <c r="JC24" s="9">
        <f t="shared" si="233"/>
        <v>1.2860234185178379E-7</v>
      </c>
      <c r="JD24" s="9">
        <f t="shared" si="233"/>
        <v>1.2763224580538881E-7</v>
      </c>
      <c r="JE24" s="9">
        <f t="shared" si="233"/>
        <v>1.266085274419639E-7</v>
      </c>
      <c r="JF24" s="9">
        <f t="shared" si="233"/>
        <v>1.2552832811846726E-7</v>
      </c>
      <c r="JG24" s="9">
        <f t="shared" si="233"/>
        <v>1.2438864171546142E-7</v>
      </c>
      <c r="JH24" s="9">
        <f t="shared" si="233"/>
        <v>1.2318630875639834E-7</v>
      </c>
      <c r="JI24" s="9">
        <f t="shared" si="233"/>
        <v>1.2191800848857172E-7</v>
      </c>
      <c r="JJ24" s="9">
        <f t="shared" si="233"/>
        <v>1.2058025148474647E-7</v>
      </c>
      <c r="JK24" s="9">
        <f t="shared" si="233"/>
        <v>1.1916937128612129E-7</v>
      </c>
      <c r="JL24" s="9">
        <f t="shared" si="233"/>
        <v>1.1768151361769011E-7</v>
      </c>
      <c r="JM24" s="9">
        <f t="shared" si="233"/>
        <v>1.1611263192902999E-7</v>
      </c>
      <c r="JN24" s="9">
        <f t="shared" si="233"/>
        <v>1.1445847295027922E-7</v>
      </c>
      <c r="JO24" s="9">
        <f t="shared" si="233"/>
        <v>1.1271457123020261E-7</v>
      </c>
      <c r="JP24" s="9">
        <f t="shared" si="233"/>
        <v>1.1087623578139949E-7</v>
      </c>
      <c r="JQ24" s="9">
        <f t="shared" si="233"/>
        <v>1.0893854035115272E-7</v>
      </c>
      <c r="JR24" s="9">
        <f t="shared" si="233"/>
        <v>1.068963123497462E-7</v>
      </c>
      <c r="JS24" s="9">
        <f t="shared" si="233"/>
        <v>1.0474412113686961E-7</v>
      </c>
      <c r="JT24" s="9">
        <f t="shared" si="233"/>
        <v>1.0247626522095411E-7</v>
      </c>
      <c r="JU24" s="9">
        <f t="shared" si="233"/>
        <v>1.0008675903363826E-7</v>
      </c>
      <c r="JV24" s="9">
        <f t="shared" si="233"/>
        <v>9.7569321586420092E-8</v>
      </c>
      <c r="JW24" s="9">
        <f t="shared" si="233"/>
        <v>9.4917360362731071E-8</v>
      </c>
      <c r="JX24" s="9">
        <f t="shared" si="233"/>
        <v>9.2123956653885094E-8</v>
      </c>
      <c r="JY24" s="9">
        <f t="shared" si="233"/>
        <v>8.9181850674643898E-8</v>
      </c>
      <c r="JZ24" s="9">
        <f t="shared" si="233"/>
        <v>8.6083427565722537E-8</v>
      </c>
      <c r="KA24" s="9">
        <f t="shared" si="233"/>
        <v>8.2820695972839022E-8</v>
      </c>
      <c r="KB24" s="9">
        <f t="shared" si="233"/>
        <v>7.9385276336359736E-8</v>
      </c>
      <c r="KC24" s="9">
        <f t="shared" si="233"/>
        <v>7.5768377810145865E-8</v>
      </c>
      <c r="KD24" s="9">
        <f t="shared" si="233"/>
        <v>7.1960781985523514E-8</v>
      </c>
      <c r="KE24" s="9">
        <f t="shared" si="233"/>
        <v>6.7952821726077793E-8</v>
      </c>
      <c r="KF24" s="9">
        <f t="shared" si="233"/>
        <v>6.3734361610113537E-8</v>
      </c>
      <c r="KG24" s="9">
        <f t="shared" si="233"/>
        <v>5.9294774357482953E-8</v>
      </c>
      <c r="KH24" s="9">
        <f t="shared" si="223"/>
        <v>5.4622921284782539E-8</v>
      </c>
      <c r="KI24" s="9">
        <f t="shared" si="223"/>
        <v>4.9707125133924842E-8</v>
      </c>
      <c r="KJ24" s="9">
        <f t="shared" si="223"/>
        <v>4.4535148163799419E-8</v>
      </c>
      <c r="KK24" s="9">
        <f t="shared" si="223"/>
        <v>3.9094165451263667E-8</v>
      </c>
      <c r="KL24" s="9">
        <f t="shared" si="223"/>
        <v>3.3370738592637524E-8</v>
      </c>
      <c r="KM24" s="9">
        <f t="shared" si="223"/>
        <v>2.7350786808547088E-8</v>
      </c>
      <c r="KN24" s="9">
        <f t="shared" si="223"/>
        <v>2.1019559461811046E-8</v>
      </c>
      <c r="KO24" s="9">
        <f t="shared" si="223"/>
        <v>1.4361603179013606E-8</v>
      </c>
      <c r="KP24" s="9">
        <f t="shared" si="223"/>
        <v>7.3607339733792336E-9</v>
      </c>
    </row>
    <row r="25" spans="2:302" x14ac:dyDescent="0.25">
      <c r="B25" s="5">
        <f t="shared" si="209"/>
        <v>4.8000000000000043</v>
      </c>
      <c r="C25" s="9">
        <f t="shared" si="208"/>
        <v>1.5332396139554845E-7</v>
      </c>
      <c r="D25" s="9">
        <f t="shared" si="234"/>
        <v>1.5332396110569412E-7</v>
      </c>
      <c r="E25" s="9">
        <f t="shared" si="234"/>
        <v>1.5332396151681442E-7</v>
      </c>
      <c r="F25" s="9">
        <f t="shared" si="234"/>
        <v>1.5332396088791964E-7</v>
      </c>
      <c r="G25" s="9">
        <f t="shared" si="234"/>
        <v>1.5332396093208651E-7</v>
      </c>
      <c r="H25" s="9">
        <f t="shared" si="234"/>
        <v>1.5332396077122254E-7</v>
      </c>
      <c r="I25" s="9">
        <f t="shared" si="234"/>
        <v>1.533239612492063E-7</v>
      </c>
      <c r="J25" s="9">
        <f t="shared" si="234"/>
        <v>1.5332396062969135E-7</v>
      </c>
      <c r="K25" s="9">
        <f t="shared" si="234"/>
        <v>1.5332396061231675E-7</v>
      </c>
      <c r="L25" s="9">
        <f t="shared" si="234"/>
        <v>1.5332396117451684E-7</v>
      </c>
      <c r="M25" s="9">
        <f t="shared" si="234"/>
        <v>1.5332396058252218E-7</v>
      </c>
      <c r="N25" s="9">
        <f t="shared" si="234"/>
        <v>1.5332396052492227E-7</v>
      </c>
      <c r="O25" s="9">
        <f t="shared" si="234"/>
        <v>1.5332396097443715E-7</v>
      </c>
      <c r="P25" s="9">
        <f t="shared" si="234"/>
        <v>1.533239601988946E-7</v>
      </c>
      <c r="Q25" s="9">
        <f t="shared" si="234"/>
        <v>1.5332396072521459E-7</v>
      </c>
      <c r="R25" s="9">
        <f t="shared" si="234"/>
        <v>1.5332396081830378E-7</v>
      </c>
      <c r="S25" s="9">
        <f t="shared" si="234"/>
        <v>1.5332396044613007E-7</v>
      </c>
      <c r="T25" s="9">
        <f t="shared" si="234"/>
        <v>1.5332396042135518E-7</v>
      </c>
      <c r="U25" s="9">
        <f t="shared" si="234"/>
        <v>1.5332395985763686E-7</v>
      </c>
      <c r="V25" s="9">
        <f t="shared" si="234"/>
        <v>1.533239595600604E-7</v>
      </c>
      <c r="W25" s="9">
        <f t="shared" si="234"/>
        <v>1.5332395948252475E-7</v>
      </c>
      <c r="X25" s="9">
        <f t="shared" si="234"/>
        <v>1.533239595757353E-7</v>
      </c>
      <c r="Y25" s="9">
        <f t="shared" si="234"/>
        <v>1.533239597869706E-7</v>
      </c>
      <c r="Z25" s="9">
        <f t="shared" si="234"/>
        <v>1.5332395921939364E-7</v>
      </c>
      <c r="AA25" s="9">
        <f t="shared" si="234"/>
        <v>1.5332395949464978E-7</v>
      </c>
      <c r="AB25" s="9">
        <f t="shared" si="234"/>
        <v>1.5332395886839791E-7</v>
      </c>
      <c r="AC25" s="9">
        <f t="shared" si="234"/>
        <v>1.5332395894907332E-7</v>
      </c>
      <c r="AD25" s="9">
        <f t="shared" si="234"/>
        <v>1.5332395882336871E-7</v>
      </c>
      <c r="AE25" s="9">
        <f t="shared" si="234"/>
        <v>1.5332395841208652E-7</v>
      </c>
      <c r="AF25" s="9">
        <f t="shared" si="234"/>
        <v>1.5332395763043321E-7</v>
      </c>
      <c r="AG25" s="9">
        <f t="shared" si="234"/>
        <v>1.5332395722028318E-7</v>
      </c>
      <c r="AH25" s="9">
        <f t="shared" si="234"/>
        <v>1.5332395708108171E-7</v>
      </c>
      <c r="AI25" s="9">
        <f t="shared" si="234"/>
        <v>1.5332395710538051E-7</v>
      </c>
      <c r="AJ25" s="9">
        <f t="shared" si="234"/>
        <v>1.5332395634900672E-7</v>
      </c>
      <c r="AK25" s="9">
        <f t="shared" si="234"/>
        <v>1.5332395634899002E-7</v>
      </c>
      <c r="AL25" s="9">
        <f t="shared" si="234"/>
        <v>1.5332395531653007E-7</v>
      </c>
      <c r="AM25" s="9">
        <f t="shared" si="234"/>
        <v>1.5332395476664263E-7</v>
      </c>
      <c r="AN25" s="9">
        <f t="shared" si="234"/>
        <v>1.5332395454593285E-7</v>
      </c>
      <c r="AO25" s="9">
        <f t="shared" si="234"/>
        <v>1.5332395366678986E-7</v>
      </c>
      <c r="AP25" s="9">
        <f t="shared" si="234"/>
        <v>1.5332395360289793E-7</v>
      </c>
      <c r="AQ25" s="9">
        <f t="shared" si="234"/>
        <v>1.5332395252083517E-7</v>
      </c>
      <c r="AR25" s="9">
        <f t="shared" si="234"/>
        <v>1.5332395186506928E-7</v>
      </c>
      <c r="AS25" s="9">
        <f t="shared" si="234"/>
        <v>1.5332395141877956E-7</v>
      </c>
      <c r="AT25" s="9">
        <f t="shared" si="234"/>
        <v>1.5332395013222524E-7</v>
      </c>
      <c r="AU25" s="9">
        <f t="shared" si="234"/>
        <v>1.5332394939575818E-7</v>
      </c>
      <c r="AV25" s="9">
        <f t="shared" si="234"/>
        <v>1.5332394894199378E-7</v>
      </c>
      <c r="AW25" s="9">
        <f t="shared" si="234"/>
        <v>1.5332394767063502E-7</v>
      </c>
      <c r="AX25" s="9">
        <f t="shared" si="234"/>
        <v>1.5332394690793456E-7</v>
      </c>
      <c r="AY25" s="9">
        <f t="shared" si="234"/>
        <v>1.5332394551259262E-7</v>
      </c>
      <c r="AZ25" s="9">
        <f t="shared" si="234"/>
        <v>1.5332394394883433E-7</v>
      </c>
      <c r="BA25" s="9">
        <f t="shared" si="234"/>
        <v>1.5332394265284242E-7</v>
      </c>
      <c r="BB25" s="9">
        <f t="shared" si="234"/>
        <v>1.5332394122176051E-7</v>
      </c>
      <c r="BC25" s="9">
        <f t="shared" si="234"/>
        <v>1.5332393922573097E-7</v>
      </c>
      <c r="BD25" s="9">
        <f t="shared" si="234"/>
        <v>1.5332393782028459E-7</v>
      </c>
      <c r="BE25" s="9">
        <f t="shared" si="234"/>
        <v>1.5332393570312735E-7</v>
      </c>
      <c r="BF25" s="9">
        <f t="shared" si="234"/>
        <v>1.5332393395812735E-7</v>
      </c>
      <c r="BG25" s="9">
        <f t="shared" si="234"/>
        <v>1.5332393201737381E-7</v>
      </c>
      <c r="BH25" s="9">
        <f t="shared" si="234"/>
        <v>1.5332392927522759E-7</v>
      </c>
      <c r="BI25" s="9">
        <f t="shared" si="234"/>
        <v>1.5332392668888623E-7</v>
      </c>
      <c r="BJ25" s="9">
        <f t="shared" si="234"/>
        <v>1.5332392436309758E-7</v>
      </c>
      <c r="BK25" s="9">
        <f t="shared" si="234"/>
        <v>1.533239215527541E-7</v>
      </c>
      <c r="BL25" s="9">
        <f t="shared" si="234"/>
        <v>1.5332391826179038E-7</v>
      </c>
      <c r="BM25" s="9">
        <f t="shared" si="234"/>
        <v>1.533239152342672E-7</v>
      </c>
      <c r="BN25" s="9">
        <f t="shared" si="234"/>
        <v>1.5332391155714211E-7</v>
      </c>
      <c r="BO25" s="9">
        <f t="shared" si="234"/>
        <v>1.5332390705230363E-7</v>
      </c>
      <c r="BP25" s="9">
        <f t="shared" si="232"/>
        <v>1.5332390306074883E-7</v>
      </c>
      <c r="BQ25" s="9">
        <f t="shared" si="232"/>
        <v>1.5332389846363392E-7</v>
      </c>
      <c r="BR25" s="9">
        <f t="shared" si="232"/>
        <v>1.5332389365223428E-7</v>
      </c>
      <c r="BS25" s="9">
        <f t="shared" si="232"/>
        <v>1.5332388893094034E-7</v>
      </c>
      <c r="BT25" s="9">
        <f t="shared" si="232"/>
        <v>1.5332388293325058E-7</v>
      </c>
      <c r="BU25" s="9">
        <f t="shared" si="232"/>
        <v>1.5332387735680774E-7</v>
      </c>
      <c r="BV25" s="9">
        <f t="shared" si="232"/>
        <v>1.533238706380249E-7</v>
      </c>
      <c r="BW25" s="9">
        <f t="shared" si="232"/>
        <v>1.5332386347017903E-7</v>
      </c>
      <c r="BX25" s="9">
        <f t="shared" si="232"/>
        <v>1.5332385642518143E-7</v>
      </c>
      <c r="BY25" s="9">
        <f t="shared" si="232"/>
        <v>1.5332384837870704E-7</v>
      </c>
      <c r="BZ25" s="9">
        <f t="shared" si="232"/>
        <v>1.5332383964441804E-7</v>
      </c>
      <c r="CA25" s="9">
        <f t="shared" si="232"/>
        <v>1.5332383039145977E-7</v>
      </c>
      <c r="CB25" s="9">
        <f t="shared" si="232"/>
        <v>1.5332381985523316E-7</v>
      </c>
      <c r="CC25" s="9">
        <f t="shared" si="232"/>
        <v>1.5332380945114579E-7</v>
      </c>
      <c r="CD25" s="9">
        <f t="shared" si="232"/>
        <v>1.5332379807845234E-7</v>
      </c>
      <c r="CE25" s="9">
        <f t="shared" si="232"/>
        <v>1.5332378601214158E-7</v>
      </c>
      <c r="CF25" s="9">
        <f t="shared" si="232"/>
        <v>1.5332377255247022E-7</v>
      </c>
      <c r="CG25" s="9">
        <f t="shared" si="232"/>
        <v>1.5332375834337337E-7</v>
      </c>
      <c r="CH25" s="9">
        <f t="shared" si="232"/>
        <v>1.5332374302717191E-7</v>
      </c>
      <c r="CI25" s="9">
        <f t="shared" si="232"/>
        <v>1.5332372678202612E-7</v>
      </c>
      <c r="CJ25" s="9">
        <f t="shared" si="232"/>
        <v>1.5332370875878191E-7</v>
      </c>
      <c r="CK25" s="9">
        <f t="shared" si="232"/>
        <v>1.5332369015319058E-7</v>
      </c>
      <c r="CL25" s="9">
        <f t="shared" si="232"/>
        <v>1.5332366955666295E-7</v>
      </c>
      <c r="CM25" s="9">
        <f t="shared" si="232"/>
        <v>1.5332364756524858E-7</v>
      </c>
      <c r="CN25" s="9">
        <f t="shared" si="232"/>
        <v>1.5332362444307189E-7</v>
      </c>
      <c r="CO25" s="9">
        <f t="shared" si="232"/>
        <v>1.5332359933669362E-7</v>
      </c>
      <c r="CP25" s="9">
        <f t="shared" si="232"/>
        <v>1.533235725546717E-7</v>
      </c>
      <c r="CQ25" s="9">
        <f t="shared" si="232"/>
        <v>1.5332354324282395E-7</v>
      </c>
      <c r="CR25" s="9">
        <f t="shared" si="232"/>
        <v>1.5332351241714452E-7</v>
      </c>
      <c r="CS25" s="9">
        <f t="shared" si="232"/>
        <v>1.5332347911408008E-7</v>
      </c>
      <c r="CT25" s="9">
        <f t="shared" si="232"/>
        <v>1.5332344341707002E-7</v>
      </c>
      <c r="CU25" s="9">
        <f t="shared" si="232"/>
        <v>1.5332340489842327E-7</v>
      </c>
      <c r="CV25" s="9">
        <f t="shared" si="232"/>
        <v>1.5332336410588367E-7</v>
      </c>
      <c r="CW25" s="9">
        <f t="shared" si="232"/>
        <v>1.533233202481424E-7</v>
      </c>
      <c r="CX25" s="9">
        <f t="shared" si="232"/>
        <v>1.5332327343472318E-7</v>
      </c>
      <c r="CY25" s="9">
        <f t="shared" si="235"/>
        <v>1.5332322236407172E-7</v>
      </c>
      <c r="CZ25" s="9">
        <f t="shared" si="235"/>
        <v>1.5332316806013296E-7</v>
      </c>
      <c r="DA25" s="9">
        <f t="shared" si="235"/>
        <v>1.5332311004594805E-7</v>
      </c>
      <c r="DB25" s="9">
        <f t="shared" si="235"/>
        <v>1.5332304780940283E-7</v>
      </c>
      <c r="DC25" s="9">
        <f t="shared" si="235"/>
        <v>1.5332298150249101E-7</v>
      </c>
      <c r="DD25" s="9">
        <f t="shared" si="235"/>
        <v>1.5332291038290537E-7</v>
      </c>
      <c r="DE25" s="9">
        <f t="shared" si="235"/>
        <v>1.5332283351084613E-7</v>
      </c>
      <c r="DF25" s="9">
        <f t="shared" si="235"/>
        <v>1.5332275118319584E-7</v>
      </c>
      <c r="DG25" s="9">
        <f t="shared" si="235"/>
        <v>1.5332266336675306E-7</v>
      </c>
      <c r="DH25" s="9">
        <f t="shared" si="235"/>
        <v>1.5332256963117219E-7</v>
      </c>
      <c r="DI25" s="9">
        <f t="shared" si="235"/>
        <v>1.5332246907815937E-7</v>
      </c>
      <c r="DJ25" s="9">
        <f t="shared" si="235"/>
        <v>1.5332236100944348E-7</v>
      </c>
      <c r="DK25" s="9">
        <f t="shared" si="235"/>
        <v>1.5332224558388963E-7</v>
      </c>
      <c r="DL25" s="9">
        <f t="shared" si="235"/>
        <v>1.5332212224195316E-7</v>
      </c>
      <c r="DM25" s="9">
        <f t="shared" si="235"/>
        <v>1.5332198961757248E-7</v>
      </c>
      <c r="DN25" s="9">
        <f t="shared" si="235"/>
        <v>1.5332184765998213E-7</v>
      </c>
      <c r="DO25" s="9">
        <f t="shared" si="235"/>
        <v>1.5332169604433747E-7</v>
      </c>
      <c r="DP25" s="9">
        <f t="shared" si="235"/>
        <v>1.5332153406224872E-7</v>
      </c>
      <c r="DQ25" s="9">
        <f t="shared" si="235"/>
        <v>1.5332136050642391E-7</v>
      </c>
      <c r="DR25" s="9">
        <f t="shared" si="235"/>
        <v>1.5332117428293785E-7</v>
      </c>
      <c r="DS25" s="9">
        <f t="shared" si="235"/>
        <v>1.5332097574299683E-7</v>
      </c>
      <c r="DT25" s="9">
        <f t="shared" si="235"/>
        <v>1.533207628729527E-7</v>
      </c>
      <c r="DU25" s="9">
        <f t="shared" si="235"/>
        <v>1.5332053554604951E-7</v>
      </c>
      <c r="DV25" s="9">
        <f t="shared" si="235"/>
        <v>1.5332029243224652E-7</v>
      </c>
      <c r="DW25" s="9">
        <f t="shared" si="235"/>
        <v>1.5332003229628957E-7</v>
      </c>
      <c r="DX25" s="9">
        <f t="shared" si="235"/>
        <v>1.5331975381936348E-7</v>
      </c>
      <c r="DY25" s="9">
        <f t="shared" si="235"/>
        <v>1.5331945613763177E-7</v>
      </c>
      <c r="DZ25" s="9">
        <f t="shared" si="235"/>
        <v>1.5331913791444369E-7</v>
      </c>
      <c r="EA25" s="9">
        <f t="shared" si="235"/>
        <v>1.5331879785666279E-7</v>
      </c>
      <c r="EB25" s="9">
        <f t="shared" si="235"/>
        <v>1.5331843449072953E-7</v>
      </c>
      <c r="EC25" s="9">
        <f t="shared" si="235"/>
        <v>1.5331804592726269E-7</v>
      </c>
      <c r="ED25" s="9">
        <f t="shared" si="235"/>
        <v>1.5331763105462535E-7</v>
      </c>
      <c r="EE25" s="9">
        <f t="shared" si="235"/>
        <v>1.5331718710926197E-7</v>
      </c>
      <c r="EF25" s="9">
        <f t="shared" si="235"/>
        <v>1.5331671299903532E-7</v>
      </c>
      <c r="EG25" s="9">
        <f t="shared" si="235"/>
        <v>1.5331620612416823E-7</v>
      </c>
      <c r="EH25" s="9">
        <f t="shared" si="235"/>
        <v>1.5331566493853574E-7</v>
      </c>
      <c r="EI25" s="9">
        <f t="shared" si="235"/>
        <v>1.5331508717852958E-7</v>
      </c>
      <c r="EJ25" s="9">
        <f t="shared" si="235"/>
        <v>1.533144695162304E-7</v>
      </c>
      <c r="EK25" s="9">
        <f t="shared" si="235"/>
        <v>1.5331381004594507E-7</v>
      </c>
      <c r="EL25" s="9">
        <f t="shared" si="235"/>
        <v>1.5331310574386444E-7</v>
      </c>
      <c r="EM25" s="9">
        <f t="shared" si="235"/>
        <v>1.5331235419127055E-7</v>
      </c>
      <c r="EN25" s="9">
        <f t="shared" si="235"/>
        <v>1.5331155100039342E-7</v>
      </c>
      <c r="EO25" s="9">
        <f t="shared" si="235"/>
        <v>1.5331069361324292E-7</v>
      </c>
      <c r="EP25" s="9">
        <f t="shared" si="235"/>
        <v>1.5330977867245758E-7</v>
      </c>
      <c r="EQ25" s="9">
        <f t="shared" si="235"/>
        <v>1.5330880221217856E-7</v>
      </c>
      <c r="ER25" s="9">
        <f t="shared" si="235"/>
        <v>1.5330775981657127E-7</v>
      </c>
      <c r="ES25" s="9">
        <f t="shared" si="235"/>
        <v>1.5330664744848203E-7</v>
      </c>
      <c r="ET25" s="9">
        <f t="shared" si="235"/>
        <v>1.5330546083067866E-7</v>
      </c>
      <c r="EU25" s="9">
        <f t="shared" si="235"/>
        <v>1.5330419409533795E-7</v>
      </c>
      <c r="EV25" s="9">
        <f t="shared" si="235"/>
        <v>1.5330284331233619E-7</v>
      </c>
      <c r="EW25" s="9">
        <f t="shared" si="235"/>
        <v>1.5330140225030904E-7</v>
      </c>
      <c r="EX25" s="9">
        <f t="shared" si="235"/>
        <v>1.5329986511911233E-7</v>
      </c>
      <c r="EY25" s="9">
        <f t="shared" si="235"/>
        <v>1.5329822505856499E-7</v>
      </c>
      <c r="EZ25" s="9">
        <f t="shared" si="235"/>
        <v>1.532964767714427E-7</v>
      </c>
      <c r="FA25" s="9">
        <f t="shared" si="235"/>
        <v>1.5329461213202072E-7</v>
      </c>
      <c r="FB25" s="9">
        <f t="shared" si="235"/>
        <v>1.5329262480515287E-7</v>
      </c>
      <c r="FC25" s="9">
        <f t="shared" si="235"/>
        <v>1.5329050506752504E-7</v>
      </c>
      <c r="FD25" s="9">
        <f t="shared" si="235"/>
        <v>1.5328824568754329E-7</v>
      </c>
      <c r="FE25" s="9">
        <f t="shared" si="235"/>
        <v>1.5328583802021929E-7</v>
      </c>
      <c r="FF25" s="9">
        <f t="shared" si="235"/>
        <v>1.5328327083327037E-7</v>
      </c>
      <c r="FG25" s="9">
        <f t="shared" si="235"/>
        <v>1.5328053596058773E-7</v>
      </c>
      <c r="FH25" s="9">
        <f t="shared" si="235"/>
        <v>1.532776207728141E-7</v>
      </c>
      <c r="FI25" s="9">
        <f t="shared" si="235"/>
        <v>1.5327451505432998E-7</v>
      </c>
      <c r="FJ25" s="9">
        <f t="shared" si="235"/>
        <v>1.5327120677493726E-7</v>
      </c>
      <c r="FK25" s="9">
        <f t="shared" si="236"/>
        <v>1.5326768192294166E-7</v>
      </c>
      <c r="FL25" s="9">
        <f t="shared" si="236"/>
        <v>1.5326392766666542E-7</v>
      </c>
      <c r="FM25" s="9">
        <f t="shared" si="236"/>
        <v>1.5325992857665118E-7</v>
      </c>
      <c r="FN25" s="9">
        <f t="shared" si="236"/>
        <v>1.5325567027426464E-7</v>
      </c>
      <c r="FO25" s="9">
        <f t="shared" si="236"/>
        <v>1.5325113478960963E-7</v>
      </c>
      <c r="FP25" s="9">
        <f t="shared" si="236"/>
        <v>1.5324630671141034E-7</v>
      </c>
      <c r="FQ25" s="9">
        <f t="shared" si="236"/>
        <v>1.5324116561951006E-7</v>
      </c>
      <c r="FR25" s="9">
        <f t="shared" si="236"/>
        <v>1.5323569267185092E-7</v>
      </c>
      <c r="FS25" s="9">
        <f t="shared" si="236"/>
        <v>1.5322986755223101E-7</v>
      </c>
      <c r="FT25" s="9">
        <f t="shared" si="236"/>
        <v>1.5322366733884108E-7</v>
      </c>
      <c r="FU25" s="9">
        <f t="shared" si="236"/>
        <v>1.5321706861041485E-7</v>
      </c>
      <c r="FV25" s="9">
        <f t="shared" si="236"/>
        <v>1.5321004602858462E-7</v>
      </c>
      <c r="FW25" s="9">
        <f t="shared" si="236"/>
        <v>1.5320257480564998E-7</v>
      </c>
      <c r="FX25" s="9">
        <f t="shared" si="236"/>
        <v>1.5319462495451164E-7</v>
      </c>
      <c r="FY25" s="9">
        <f t="shared" si="236"/>
        <v>1.5318616879481398E-7</v>
      </c>
      <c r="FZ25" s="9">
        <f t="shared" si="236"/>
        <v>1.5317717286150867E-7</v>
      </c>
      <c r="GA25" s="9">
        <f t="shared" si="236"/>
        <v>1.5316760502955495E-7</v>
      </c>
      <c r="GB25" s="9">
        <f t="shared" si="236"/>
        <v>1.5315742873749826E-7</v>
      </c>
      <c r="GC25" s="9">
        <f t="shared" si="236"/>
        <v>1.531466076866797E-7</v>
      </c>
      <c r="GD25" s="9">
        <f t="shared" si="236"/>
        <v>1.5313510166219797E-7</v>
      </c>
      <c r="GE25" s="9">
        <f t="shared" si="236"/>
        <v>1.5312286812527465E-7</v>
      </c>
      <c r="GF25" s="9">
        <f t="shared" si="236"/>
        <v>1.5310986223164244E-7</v>
      </c>
      <c r="GG25" s="9">
        <f t="shared" si="236"/>
        <v>1.530960372604767E-7</v>
      </c>
      <c r="GH25" s="9">
        <f t="shared" si="236"/>
        <v>1.5308134280277213E-7</v>
      </c>
      <c r="GI25" s="9">
        <f t="shared" si="236"/>
        <v>1.5306572598016536E-7</v>
      </c>
      <c r="GJ25" s="9">
        <f t="shared" si="236"/>
        <v>1.5304912973926661E-7</v>
      </c>
      <c r="GK25" s="9">
        <f t="shared" si="236"/>
        <v>1.5303149413657483E-7</v>
      </c>
      <c r="GL25" s="9">
        <f t="shared" si="236"/>
        <v>1.5301275729370215E-7</v>
      </c>
      <c r="GM25" s="9">
        <f t="shared" si="236"/>
        <v>1.5299285209369634E-7</v>
      </c>
      <c r="GN25" s="9">
        <f t="shared" si="236"/>
        <v>1.5297170647259787E-7</v>
      </c>
      <c r="GO25" s="9">
        <f t="shared" si="236"/>
        <v>1.5294924659552911E-7</v>
      </c>
      <c r="GP25" s="9">
        <f t="shared" si="236"/>
        <v>1.5292539247268165E-7</v>
      </c>
      <c r="GQ25" s="9">
        <f t="shared" si="236"/>
        <v>1.5290006035011271E-7</v>
      </c>
      <c r="GR25" s="9">
        <f t="shared" si="236"/>
        <v>1.5287316141833131E-7</v>
      </c>
      <c r="GS25" s="9">
        <f t="shared" si="236"/>
        <v>1.5284460073836889E-7</v>
      </c>
      <c r="GT25" s="9">
        <f t="shared" si="236"/>
        <v>1.5281427958599271E-7</v>
      </c>
      <c r="GU25" s="9">
        <f t="shared" si="236"/>
        <v>1.5278209213491047E-7</v>
      </c>
      <c r="GV25" s="9">
        <f t="shared" si="236"/>
        <v>1.5274792616514557E-7</v>
      </c>
      <c r="GW25" s="9">
        <f t="shared" si="236"/>
        <v>1.5271166515626395E-7</v>
      </c>
      <c r="GX25" s="9">
        <f t="shared" si="236"/>
        <v>1.5267318275384226E-7</v>
      </c>
      <c r="GY25" s="9">
        <f t="shared" si="236"/>
        <v>1.5263234821904434E-7</v>
      </c>
      <c r="GZ25" s="9">
        <f t="shared" si="236"/>
        <v>1.5258902099487629E-7</v>
      </c>
      <c r="HA25" s="9">
        <f t="shared" si="236"/>
        <v>1.5254305424614971E-7</v>
      </c>
      <c r="HB25" s="9">
        <f t="shared" si="236"/>
        <v>1.5249429132903864E-7</v>
      </c>
      <c r="HC25" s="9">
        <f t="shared" si="236"/>
        <v>1.5244256730924064E-7</v>
      </c>
      <c r="HD25" s="9">
        <f t="shared" si="236"/>
        <v>1.5238770719194769E-7</v>
      </c>
      <c r="HE25" s="9">
        <f t="shared" si="236"/>
        <v>1.5232952782905686E-7</v>
      </c>
      <c r="HF25" s="9">
        <f t="shared" si="236"/>
        <v>1.5226783331385766E-7</v>
      </c>
      <c r="HG25" s="9">
        <f t="shared" si="236"/>
        <v>1.5220241777740703E-7</v>
      </c>
      <c r="HH25" s="9">
        <f t="shared" si="236"/>
        <v>1.521330641243352E-7</v>
      </c>
      <c r="HI25" s="9">
        <f t="shared" si="236"/>
        <v>1.5205954122890407E-7</v>
      </c>
      <c r="HJ25" s="9">
        <f t="shared" si="236"/>
        <v>1.5198160772078885E-7</v>
      </c>
      <c r="HK25" s="9">
        <f t="shared" si="236"/>
        <v>1.5189900595274654E-7</v>
      </c>
      <c r="HL25" s="9">
        <f t="shared" si="236"/>
        <v>1.5181146434989144E-7</v>
      </c>
      <c r="HM25" s="9">
        <f t="shared" si="236"/>
        <v>1.5171869800371607E-7</v>
      </c>
      <c r="HN25" s="9">
        <f t="shared" si="236"/>
        <v>1.5162040374291704E-7</v>
      </c>
      <c r="HO25" s="9">
        <f t="shared" si="236"/>
        <v>1.5151626212963179E-7</v>
      </c>
      <c r="HP25" s="9">
        <f t="shared" si="236"/>
        <v>1.5140593630828651E-7</v>
      </c>
      <c r="HQ25" s="9">
        <f t="shared" si="236"/>
        <v>1.5128907078424143E-7</v>
      </c>
      <c r="HR25" s="9">
        <f t="shared" si="236"/>
        <v>1.511652894528753E-7</v>
      </c>
      <c r="HS25" s="9">
        <f t="shared" si="236"/>
        <v>1.5103419529321683E-7</v>
      </c>
      <c r="HT25" s="9">
        <f t="shared" si="236"/>
        <v>1.5089537102192224E-7</v>
      </c>
      <c r="HU25" s="9">
        <f t="shared" si="236"/>
        <v>1.5074837508981385E-7</v>
      </c>
      <c r="HV25" s="9">
        <f t="shared" si="236"/>
        <v>1.5059274037409169E-7</v>
      </c>
      <c r="HW25" s="9">
        <f t="shared" si="233"/>
        <v>1.5042797545651737E-7</v>
      </c>
      <c r="HX25" s="9">
        <f t="shared" si="233"/>
        <v>1.5025356287008698E-7</v>
      </c>
      <c r="HY25" s="9">
        <f t="shared" si="233"/>
        <v>1.5006895488059661E-7</v>
      </c>
      <c r="HZ25" s="9">
        <f t="shared" si="233"/>
        <v>1.4987357406290548E-7</v>
      </c>
      <c r="IA25" s="9">
        <f t="shared" si="233"/>
        <v>1.4966681304624919E-7</v>
      </c>
      <c r="IB25" s="9">
        <f t="shared" si="233"/>
        <v>1.4944802909494567E-7</v>
      </c>
      <c r="IC25" s="9">
        <f t="shared" si="233"/>
        <v>1.4921654561732404E-7</v>
      </c>
      <c r="ID25" s="9">
        <f t="shared" si="233"/>
        <v>1.4897165012772277E-7</v>
      </c>
      <c r="IE25" s="9">
        <f t="shared" si="233"/>
        <v>1.4871259041382198E-7</v>
      </c>
      <c r="IF25" s="9">
        <f t="shared" si="233"/>
        <v>1.4843857304347477E-7</v>
      </c>
      <c r="IG25" s="9">
        <f t="shared" si="233"/>
        <v>1.4814876406783996E-7</v>
      </c>
      <c r="IH25" s="9">
        <f t="shared" si="233"/>
        <v>1.4784228156382634E-7</v>
      </c>
      <c r="II25" s="9">
        <f t="shared" si="233"/>
        <v>1.475181991831755E-7</v>
      </c>
      <c r="IJ25" s="9">
        <f t="shared" si="233"/>
        <v>1.4717553829766542E-7</v>
      </c>
      <c r="IK25" s="9">
        <f t="shared" si="233"/>
        <v>1.4681326966079031E-7</v>
      </c>
      <c r="IL25" s="9">
        <f t="shared" si="233"/>
        <v>1.4643030882428604E-7</v>
      </c>
      <c r="IM25" s="9">
        <f t="shared" si="233"/>
        <v>1.46025512983273E-7</v>
      </c>
      <c r="IN25" s="9">
        <f t="shared" si="233"/>
        <v>1.4559767789507475E-7</v>
      </c>
      <c r="IO25" s="9">
        <f t="shared" si="233"/>
        <v>1.4514553708778396E-7</v>
      </c>
      <c r="IP25" s="9">
        <f t="shared" si="233"/>
        <v>1.4466775547541995E-7</v>
      </c>
      <c r="IQ25" s="9">
        <f t="shared" si="233"/>
        <v>1.4416292909895624E-7</v>
      </c>
      <c r="IR25" s="9">
        <f t="shared" si="233"/>
        <v>1.4362957718084431E-7</v>
      </c>
      <c r="IS25" s="9">
        <f t="shared" si="233"/>
        <v>1.4306614406679459E-7</v>
      </c>
      <c r="IT25" s="9">
        <f t="shared" si="233"/>
        <v>1.4247099018253218E-7</v>
      </c>
      <c r="IU25" s="9">
        <f t="shared" si="233"/>
        <v>1.4184239071470008E-7</v>
      </c>
      <c r="IV25" s="9">
        <f t="shared" si="233"/>
        <v>1.4117853059664938E-7</v>
      </c>
      <c r="IW25" s="9">
        <f t="shared" si="233"/>
        <v>1.4047750031098453E-7</v>
      </c>
      <c r="IX25" s="9">
        <f t="shared" si="233"/>
        <v>1.3973728995022313E-7</v>
      </c>
      <c r="IY25" s="9">
        <f t="shared" si="233"/>
        <v>1.3895578540650554E-7</v>
      </c>
      <c r="IZ25" s="9">
        <f t="shared" si="233"/>
        <v>1.3813076410657967E-7</v>
      </c>
      <c r="JA25" s="9">
        <f t="shared" si="233"/>
        <v>1.3725988599968867E-7</v>
      </c>
      <c r="JB25" s="9">
        <f t="shared" si="233"/>
        <v>1.3634069175829373E-7</v>
      </c>
      <c r="JC25" s="9">
        <f t="shared" si="233"/>
        <v>1.3537059571189876E-7</v>
      </c>
      <c r="JD25" s="9">
        <f t="shared" si="233"/>
        <v>1.3434687734847384E-7</v>
      </c>
      <c r="JE25" s="9">
        <f t="shared" si="233"/>
        <v>1.3326667802498048E-7</v>
      </c>
      <c r="JF25" s="9">
        <f t="shared" si="233"/>
        <v>1.3212699162197137E-7</v>
      </c>
      <c r="JG25" s="9">
        <f t="shared" si="233"/>
        <v>1.3092465866290828E-7</v>
      </c>
      <c r="JH25" s="9">
        <f t="shared" si="233"/>
        <v>1.2965635839508421E-7</v>
      </c>
      <c r="JI25" s="9">
        <f t="shared" si="233"/>
        <v>1.2831860139125641E-7</v>
      </c>
      <c r="JJ25" s="9">
        <f t="shared" si="233"/>
        <v>1.2690772119263123E-7</v>
      </c>
      <c r="JK25" s="9">
        <f t="shared" si="233"/>
        <v>1.2541986352420005E-7</v>
      </c>
      <c r="JL25" s="9">
        <f t="shared" si="233"/>
        <v>1.2385098183553993E-7</v>
      </c>
      <c r="JM25" s="9">
        <f t="shared" si="233"/>
        <v>1.2219682285679414E-7</v>
      </c>
      <c r="JN25" s="9">
        <f t="shared" si="233"/>
        <v>1.2045292113671255E-7</v>
      </c>
      <c r="JO25" s="9">
        <f t="shared" si="233"/>
        <v>1.1861458568790943E-7</v>
      </c>
      <c r="JP25" s="9">
        <f t="shared" si="233"/>
        <v>1.1667689025766838E-7</v>
      </c>
      <c r="JQ25" s="9">
        <f t="shared" si="233"/>
        <v>1.1463466225625615E-7</v>
      </c>
      <c r="JR25" s="9">
        <f t="shared" si="233"/>
        <v>1.1248247104337955E-7</v>
      </c>
      <c r="JS25" s="9">
        <f t="shared" si="233"/>
        <v>1.1021461512746405E-7</v>
      </c>
      <c r="JT25" s="9">
        <f t="shared" si="233"/>
        <v>1.078251089401482E-7</v>
      </c>
      <c r="JU25" s="9">
        <f t="shared" si="233"/>
        <v>1.0530767149293723E-7</v>
      </c>
      <c r="JV25" s="9">
        <f t="shared" si="233"/>
        <v>1.0265571026924101E-7</v>
      </c>
      <c r="JW25" s="9">
        <f t="shared" si="233"/>
        <v>9.9862306560395035E-8</v>
      </c>
      <c r="JX25" s="9">
        <f t="shared" si="233"/>
        <v>9.6920200581159769E-8</v>
      </c>
      <c r="JY25" s="9">
        <f t="shared" si="233"/>
        <v>9.3821777472232478E-8</v>
      </c>
      <c r="JZ25" s="9">
        <f t="shared" si="233"/>
        <v>9.0559045879348963E-8</v>
      </c>
      <c r="KA25" s="9">
        <f t="shared" si="233"/>
        <v>8.7123626242869677E-8</v>
      </c>
      <c r="KB25" s="9">
        <f t="shared" si="233"/>
        <v>8.3506727716655807E-8</v>
      </c>
      <c r="KC25" s="9">
        <f t="shared" si="233"/>
        <v>7.969913189204489E-8</v>
      </c>
      <c r="KD25" s="9">
        <f t="shared" si="233"/>
        <v>7.5691171632587734E-8</v>
      </c>
      <c r="KE25" s="9">
        <f t="shared" si="233"/>
        <v>7.1472711516623478E-8</v>
      </c>
      <c r="KF25" s="9">
        <f t="shared" si="233"/>
        <v>6.7033124263992894E-8</v>
      </c>
      <c r="KG25" s="9">
        <f t="shared" si="233"/>
        <v>6.2361271191305609E-8</v>
      </c>
      <c r="KH25" s="9">
        <f t="shared" si="223"/>
        <v>5.7445475040434784E-8</v>
      </c>
      <c r="KI25" s="9">
        <f t="shared" si="223"/>
        <v>5.227349807030936E-8</v>
      </c>
      <c r="KJ25" s="9">
        <f t="shared" si="223"/>
        <v>4.6832515357773609E-8</v>
      </c>
      <c r="KK25" s="9">
        <f t="shared" si="223"/>
        <v>4.1109088499158054E-8</v>
      </c>
      <c r="KL25" s="9">
        <f t="shared" si="223"/>
        <v>3.5089136715057029E-8</v>
      </c>
      <c r="KM25" s="9">
        <f t="shared" si="223"/>
        <v>2.8757909368320987E-8</v>
      </c>
      <c r="KN25" s="9">
        <f t="shared" si="223"/>
        <v>2.2099953085523548E-8</v>
      </c>
      <c r="KO25" s="9">
        <f t="shared" si="223"/>
        <v>1.5099083879902728E-8</v>
      </c>
      <c r="KP25" s="9">
        <f t="shared" si="223"/>
        <v>7.7383499068805184E-9</v>
      </c>
    </row>
    <row r="26" spans="2:302" x14ac:dyDescent="0.25">
      <c r="B26" s="5">
        <f t="shared" si="209"/>
        <v>4.7900000000000045</v>
      </c>
      <c r="C26" s="9">
        <f t="shared" si="208"/>
        <v>1.6145851324478153E-7</v>
      </c>
      <c r="D26" s="9">
        <f t="shared" si="234"/>
        <v>1.6145851365590184E-7</v>
      </c>
      <c r="E26" s="9">
        <f t="shared" si="234"/>
        <v>1.6145851302700706E-7</v>
      </c>
      <c r="F26" s="9">
        <f t="shared" si="234"/>
        <v>1.6145851307117393E-7</v>
      </c>
      <c r="G26" s="9">
        <f t="shared" si="234"/>
        <v>1.6145851291030995E-7</v>
      </c>
      <c r="H26" s="9">
        <f t="shared" si="234"/>
        <v>1.6145851338829372E-7</v>
      </c>
      <c r="I26" s="9">
        <f t="shared" si="234"/>
        <v>1.6145851276877877E-7</v>
      </c>
      <c r="J26" s="9">
        <f t="shared" si="234"/>
        <v>1.6145851275140416E-7</v>
      </c>
      <c r="K26" s="9">
        <f t="shared" si="234"/>
        <v>1.6145851331360426E-7</v>
      </c>
      <c r="L26" s="9">
        <f t="shared" si="234"/>
        <v>1.614585127216096E-7</v>
      </c>
      <c r="M26" s="9">
        <f t="shared" si="234"/>
        <v>1.6145851266400969E-7</v>
      </c>
      <c r="N26" s="9">
        <f t="shared" si="234"/>
        <v>1.6145851311352457E-7</v>
      </c>
      <c r="O26" s="9">
        <f t="shared" si="234"/>
        <v>1.6145851233798202E-7</v>
      </c>
      <c r="P26" s="9">
        <f t="shared" si="234"/>
        <v>1.6145851286430201E-7</v>
      </c>
      <c r="Q26" s="9">
        <f t="shared" si="234"/>
        <v>1.614585129573912E-7</v>
      </c>
      <c r="R26" s="9">
        <f t="shared" si="234"/>
        <v>1.6145851258521749E-7</v>
      </c>
      <c r="S26" s="9">
        <f t="shared" si="234"/>
        <v>1.614585125604426E-7</v>
      </c>
      <c r="T26" s="9">
        <f t="shared" si="234"/>
        <v>1.6145851199672428E-7</v>
      </c>
      <c r="U26" s="9">
        <f t="shared" si="234"/>
        <v>1.6145851169914781E-7</v>
      </c>
      <c r="V26" s="9">
        <f t="shared" si="234"/>
        <v>1.6145851162161216E-7</v>
      </c>
      <c r="W26" s="9">
        <f t="shared" si="234"/>
        <v>1.6145851171482271E-7</v>
      </c>
      <c r="X26" s="9">
        <f t="shared" si="234"/>
        <v>1.6145851192605801E-7</v>
      </c>
      <c r="Y26" s="9">
        <f t="shared" si="234"/>
        <v>1.6145851135848106E-7</v>
      </c>
      <c r="Z26" s="9">
        <f t="shared" si="234"/>
        <v>1.614585116337372E-7</v>
      </c>
      <c r="AA26" s="9">
        <f t="shared" si="234"/>
        <v>1.6145851100748533E-7</v>
      </c>
      <c r="AB26" s="9">
        <f t="shared" si="234"/>
        <v>1.6145851108816074E-7</v>
      </c>
      <c r="AC26" s="9">
        <f t="shared" si="234"/>
        <v>1.6145851096245613E-7</v>
      </c>
      <c r="AD26" s="9">
        <f t="shared" si="234"/>
        <v>1.6145851055117393E-7</v>
      </c>
      <c r="AE26" s="9">
        <f t="shared" si="234"/>
        <v>1.6145850976952063E-7</v>
      </c>
      <c r="AF26" s="9">
        <f t="shared" si="234"/>
        <v>1.614585093593706E-7</v>
      </c>
      <c r="AG26" s="9">
        <f t="shared" si="234"/>
        <v>1.6145850922016912E-7</v>
      </c>
      <c r="AH26" s="9">
        <f t="shared" si="234"/>
        <v>1.6145850924446793E-7</v>
      </c>
      <c r="AI26" s="9">
        <f t="shared" si="234"/>
        <v>1.6145850848809414E-7</v>
      </c>
      <c r="AJ26" s="9">
        <f t="shared" si="234"/>
        <v>1.6145850848807744E-7</v>
      </c>
      <c r="AK26" s="9">
        <f t="shared" si="234"/>
        <v>1.6145850745561749E-7</v>
      </c>
      <c r="AL26" s="9">
        <f t="shared" si="234"/>
        <v>1.6145850690573005E-7</v>
      </c>
      <c r="AM26" s="9">
        <f t="shared" si="234"/>
        <v>1.6145850668502027E-7</v>
      </c>
      <c r="AN26" s="9">
        <f t="shared" si="234"/>
        <v>1.6145850580587728E-7</v>
      </c>
      <c r="AO26" s="9">
        <f t="shared" si="234"/>
        <v>1.6145850574198534E-7</v>
      </c>
      <c r="AP26" s="9">
        <f t="shared" si="234"/>
        <v>1.6145850465992259E-7</v>
      </c>
      <c r="AQ26" s="9">
        <f t="shared" si="234"/>
        <v>1.614585040041567E-7</v>
      </c>
      <c r="AR26" s="9">
        <f t="shared" si="234"/>
        <v>1.6145850355786698E-7</v>
      </c>
      <c r="AS26" s="9">
        <f t="shared" si="234"/>
        <v>1.6145850227131266E-7</v>
      </c>
      <c r="AT26" s="9">
        <f t="shared" si="234"/>
        <v>1.6145850153484559E-7</v>
      </c>
      <c r="AU26" s="9">
        <f t="shared" si="234"/>
        <v>1.614585010810812E-7</v>
      </c>
      <c r="AV26" s="9">
        <f t="shared" si="234"/>
        <v>1.6145849980972244E-7</v>
      </c>
      <c r="AW26" s="9">
        <f t="shared" si="234"/>
        <v>1.6145849904702197E-7</v>
      </c>
      <c r="AX26" s="9">
        <f t="shared" si="234"/>
        <v>1.6145849765168004E-7</v>
      </c>
      <c r="AY26" s="9">
        <f t="shared" si="234"/>
        <v>1.6145849608792174E-7</v>
      </c>
      <c r="AZ26" s="9">
        <f t="shared" si="234"/>
        <v>1.6145849479192984E-7</v>
      </c>
      <c r="BA26" s="9">
        <f t="shared" si="234"/>
        <v>1.6145849336084792E-7</v>
      </c>
      <c r="BB26" s="9">
        <f t="shared" si="234"/>
        <v>1.6145849136481838E-7</v>
      </c>
      <c r="BC26" s="9">
        <f t="shared" si="234"/>
        <v>1.61458489959372E-7</v>
      </c>
      <c r="BD26" s="9">
        <f t="shared" si="234"/>
        <v>1.6145848784221477E-7</v>
      </c>
      <c r="BE26" s="9">
        <f t="shared" si="234"/>
        <v>1.6145848609721477E-7</v>
      </c>
      <c r="BF26" s="9">
        <f t="shared" si="234"/>
        <v>1.6145848415646122E-7</v>
      </c>
      <c r="BG26" s="9">
        <f t="shared" si="234"/>
        <v>1.6145848141431501E-7</v>
      </c>
      <c r="BH26" s="9">
        <f t="shared" si="234"/>
        <v>1.6145847882797365E-7</v>
      </c>
      <c r="BI26" s="9">
        <f t="shared" si="234"/>
        <v>1.61458476502185E-7</v>
      </c>
      <c r="BJ26" s="9">
        <f t="shared" si="234"/>
        <v>1.6145847369184151E-7</v>
      </c>
      <c r="BK26" s="9">
        <f t="shared" si="234"/>
        <v>1.614584704008778E-7</v>
      </c>
      <c r="BL26" s="9">
        <f t="shared" si="234"/>
        <v>1.6145846737335462E-7</v>
      </c>
      <c r="BM26" s="9">
        <f t="shared" si="234"/>
        <v>1.6145846369622953E-7</v>
      </c>
      <c r="BN26" s="9">
        <f t="shared" si="234"/>
        <v>1.6145845919139105E-7</v>
      </c>
      <c r="BO26" s="9">
        <f t="shared" ref="BO26:CZ29" si="237">NORMDIST($B26,0,1,0)-$B26*(1-NORMDIST($B26,0,1,1))-(NORMDIST($B26+BO$4,0,1,0)-($B26+BO$4)*(1-NORMDIST($B26+BO$4,0,1,1)))</f>
        <v>1.6145845519983625E-7</v>
      </c>
      <c r="BP26" s="9">
        <f t="shared" si="237"/>
        <v>1.6145845060272134E-7</v>
      </c>
      <c r="BQ26" s="9">
        <f t="shared" si="237"/>
        <v>1.614584457913217E-7</v>
      </c>
      <c r="BR26" s="9">
        <f t="shared" si="237"/>
        <v>1.6145844107002776E-7</v>
      </c>
      <c r="BS26" s="9">
        <f t="shared" si="237"/>
        <v>1.61458435072338E-7</v>
      </c>
      <c r="BT26" s="9">
        <f t="shared" si="237"/>
        <v>1.6145842949589516E-7</v>
      </c>
      <c r="BU26" s="9">
        <f t="shared" si="237"/>
        <v>1.6145842277711232E-7</v>
      </c>
      <c r="BV26" s="9">
        <f t="shared" si="237"/>
        <v>1.6145841560926644E-7</v>
      </c>
      <c r="BW26" s="9">
        <f t="shared" si="237"/>
        <v>1.6145840856426885E-7</v>
      </c>
      <c r="BX26" s="9">
        <f t="shared" si="237"/>
        <v>1.6145840051779445E-7</v>
      </c>
      <c r="BY26" s="9">
        <f t="shared" si="237"/>
        <v>1.6145839178350545E-7</v>
      </c>
      <c r="BZ26" s="9">
        <f t="shared" si="237"/>
        <v>1.6145838253054718E-7</v>
      </c>
      <c r="CA26" s="9">
        <f t="shared" si="237"/>
        <v>1.6145837199432058E-7</v>
      </c>
      <c r="CB26" s="9">
        <f t="shared" si="237"/>
        <v>1.6145836159023321E-7</v>
      </c>
      <c r="CC26" s="9">
        <f t="shared" si="237"/>
        <v>1.6145835021753975E-7</v>
      </c>
      <c r="CD26" s="9">
        <f t="shared" si="237"/>
        <v>1.61458338151229E-7</v>
      </c>
      <c r="CE26" s="9">
        <f t="shared" si="237"/>
        <v>1.6145832469155764E-7</v>
      </c>
      <c r="CF26" s="9">
        <f t="shared" si="237"/>
        <v>1.6145831048246078E-7</v>
      </c>
      <c r="CG26" s="9">
        <f t="shared" si="237"/>
        <v>1.6145829516625933E-7</v>
      </c>
      <c r="CH26" s="9">
        <f t="shared" si="237"/>
        <v>1.6145827892111354E-7</v>
      </c>
      <c r="CI26" s="9">
        <f t="shared" si="237"/>
        <v>1.6145826089786933E-7</v>
      </c>
      <c r="CJ26" s="9">
        <f t="shared" si="237"/>
        <v>1.61458242292278E-7</v>
      </c>
      <c r="CK26" s="9">
        <f t="shared" si="237"/>
        <v>1.6145822169575037E-7</v>
      </c>
      <c r="CL26" s="9">
        <f t="shared" si="237"/>
        <v>1.61458199704336E-7</v>
      </c>
      <c r="CM26" s="9">
        <f t="shared" si="237"/>
        <v>1.614581765821593E-7</v>
      </c>
      <c r="CN26" s="9">
        <f t="shared" si="237"/>
        <v>1.6145815147578103E-7</v>
      </c>
      <c r="CO26" s="9">
        <f t="shared" si="237"/>
        <v>1.6145812469375912E-7</v>
      </c>
      <c r="CP26" s="9">
        <f t="shared" si="237"/>
        <v>1.6145809538191137E-7</v>
      </c>
      <c r="CQ26" s="9">
        <f t="shared" si="237"/>
        <v>1.6145806455623193E-7</v>
      </c>
      <c r="CR26" s="9">
        <f t="shared" si="237"/>
        <v>1.614580312531675E-7</v>
      </c>
      <c r="CS26" s="9">
        <f t="shared" si="237"/>
        <v>1.6145799555615744E-7</v>
      </c>
      <c r="CT26" s="9">
        <f t="shared" si="237"/>
        <v>1.6145795703751069E-7</v>
      </c>
      <c r="CU26" s="9">
        <f t="shared" si="237"/>
        <v>1.6145791624497109E-7</v>
      </c>
      <c r="CV26" s="9">
        <f t="shared" si="237"/>
        <v>1.6145787238722982E-7</v>
      </c>
      <c r="CW26" s="9">
        <f t="shared" si="237"/>
        <v>1.614578255738106E-7</v>
      </c>
      <c r="CX26" s="9">
        <f t="shared" si="237"/>
        <v>1.6145777450315913E-7</v>
      </c>
      <c r="CY26" s="9">
        <f t="shared" si="237"/>
        <v>1.6145772019922038E-7</v>
      </c>
      <c r="CZ26" s="9">
        <f t="shared" si="237"/>
        <v>1.6145766218503547E-7</v>
      </c>
      <c r="DA26" s="9">
        <f t="shared" si="235"/>
        <v>1.6145759994849025E-7</v>
      </c>
      <c r="DB26" s="9">
        <f t="shared" si="235"/>
        <v>1.6145753364157842E-7</v>
      </c>
      <c r="DC26" s="9">
        <f t="shared" si="235"/>
        <v>1.6145746252199278E-7</v>
      </c>
      <c r="DD26" s="9">
        <f t="shared" si="235"/>
        <v>1.6145738564993355E-7</v>
      </c>
      <c r="DE26" s="9">
        <f t="shared" si="235"/>
        <v>1.6145730332228325E-7</v>
      </c>
      <c r="DF26" s="9">
        <f t="shared" si="235"/>
        <v>1.6145721550584048E-7</v>
      </c>
      <c r="DG26" s="9">
        <f t="shared" si="235"/>
        <v>1.614571217702596E-7</v>
      </c>
      <c r="DH26" s="9">
        <f t="shared" si="235"/>
        <v>1.6145702121724678E-7</v>
      </c>
      <c r="DI26" s="9">
        <f t="shared" si="235"/>
        <v>1.614569131485309E-7</v>
      </c>
      <c r="DJ26" s="9">
        <f t="shared" si="235"/>
        <v>1.6145679772297705E-7</v>
      </c>
      <c r="DK26" s="9">
        <f t="shared" si="235"/>
        <v>1.6145667438104057E-7</v>
      </c>
      <c r="DL26" s="9">
        <f t="shared" si="235"/>
        <v>1.614565417566599E-7</v>
      </c>
      <c r="DM26" s="9">
        <f t="shared" si="235"/>
        <v>1.6145639979906955E-7</v>
      </c>
      <c r="DN26" s="9">
        <f t="shared" si="235"/>
        <v>1.6145624818342489E-7</v>
      </c>
      <c r="DO26" s="9">
        <f t="shared" si="235"/>
        <v>1.6145608620133614E-7</v>
      </c>
      <c r="DP26" s="9">
        <f t="shared" si="235"/>
        <v>1.6145591264551133E-7</v>
      </c>
      <c r="DQ26" s="9">
        <f t="shared" si="235"/>
        <v>1.6145572642202527E-7</v>
      </c>
      <c r="DR26" s="9">
        <f t="shared" si="235"/>
        <v>1.6145552788208425E-7</v>
      </c>
      <c r="DS26" s="9">
        <f t="shared" si="235"/>
        <v>1.6145531501204011E-7</v>
      </c>
      <c r="DT26" s="9">
        <f t="shared" si="235"/>
        <v>1.6145508768513693E-7</v>
      </c>
      <c r="DU26" s="9">
        <f t="shared" si="235"/>
        <v>1.6145484457133394E-7</v>
      </c>
      <c r="DV26" s="9">
        <f t="shared" si="235"/>
        <v>1.6145458443537698E-7</v>
      </c>
      <c r="DW26" s="9">
        <f t="shared" si="235"/>
        <v>1.614543059584509E-7</v>
      </c>
      <c r="DX26" s="9">
        <f t="shared" si="235"/>
        <v>1.6145400827671919E-7</v>
      </c>
      <c r="DY26" s="9">
        <f t="shared" si="235"/>
        <v>1.614536900535311E-7</v>
      </c>
      <c r="DZ26" s="9">
        <f t="shared" si="235"/>
        <v>1.6145334999575021E-7</v>
      </c>
      <c r="EA26" s="9">
        <f t="shared" si="235"/>
        <v>1.6145298662981695E-7</v>
      </c>
      <c r="EB26" s="9">
        <f t="shared" si="235"/>
        <v>1.6145259806635011E-7</v>
      </c>
      <c r="EC26" s="9">
        <f t="shared" si="235"/>
        <v>1.6145218319371277E-7</v>
      </c>
      <c r="ED26" s="9">
        <f t="shared" si="235"/>
        <v>1.6145173924834939E-7</v>
      </c>
      <c r="EE26" s="9">
        <f t="shared" si="235"/>
        <v>1.6145126513812274E-7</v>
      </c>
      <c r="EF26" s="9">
        <f t="shared" si="235"/>
        <v>1.6145075826325565E-7</v>
      </c>
      <c r="EG26" s="9">
        <f t="shared" si="235"/>
        <v>1.6145021707762316E-7</v>
      </c>
      <c r="EH26" s="9">
        <f t="shared" si="235"/>
        <v>1.6144963931761699E-7</v>
      </c>
      <c r="EI26" s="9">
        <f t="shared" si="235"/>
        <v>1.6144902165531781E-7</v>
      </c>
      <c r="EJ26" s="9">
        <f t="shared" si="235"/>
        <v>1.6144836218503249E-7</v>
      </c>
      <c r="EK26" s="9">
        <f t="shared" si="235"/>
        <v>1.6144765788295186E-7</v>
      </c>
      <c r="EL26" s="9">
        <f t="shared" si="235"/>
        <v>1.6144690633035797E-7</v>
      </c>
      <c r="EM26" s="9">
        <f t="shared" si="235"/>
        <v>1.6144610313948084E-7</v>
      </c>
      <c r="EN26" s="9">
        <f t="shared" si="235"/>
        <v>1.6144524575233034E-7</v>
      </c>
      <c r="EO26" s="9">
        <f t="shared" si="235"/>
        <v>1.61444330811545E-7</v>
      </c>
      <c r="EP26" s="9">
        <f t="shared" si="235"/>
        <v>1.6144335435126598E-7</v>
      </c>
      <c r="EQ26" s="9">
        <f t="shared" si="235"/>
        <v>1.6144231195565869E-7</v>
      </c>
      <c r="ER26" s="9">
        <f t="shared" si="235"/>
        <v>1.6144119958756945E-7</v>
      </c>
      <c r="ES26" s="9">
        <f t="shared" si="235"/>
        <v>1.6144001296976607E-7</v>
      </c>
      <c r="ET26" s="9">
        <f t="shared" si="235"/>
        <v>1.6143874623442537E-7</v>
      </c>
      <c r="EU26" s="9">
        <f t="shared" si="235"/>
        <v>1.6143739545142361E-7</v>
      </c>
      <c r="EV26" s="9">
        <f t="shared" si="235"/>
        <v>1.6143595438939646E-7</v>
      </c>
      <c r="EW26" s="9">
        <f t="shared" si="235"/>
        <v>1.6143441725819975E-7</v>
      </c>
      <c r="EX26" s="9">
        <f t="shared" si="235"/>
        <v>1.6143277719765241E-7</v>
      </c>
      <c r="EY26" s="9">
        <f t="shared" si="235"/>
        <v>1.6143102891053012E-7</v>
      </c>
      <c r="EZ26" s="9">
        <f t="shared" si="235"/>
        <v>1.6142916427110814E-7</v>
      </c>
      <c r="FA26" s="9">
        <f t="shared" si="235"/>
        <v>1.6142717694424028E-7</v>
      </c>
      <c r="FB26" s="9">
        <f t="shared" si="235"/>
        <v>1.6142505720661246E-7</v>
      </c>
      <c r="FC26" s="9">
        <f t="shared" si="235"/>
        <v>1.6142279782663071E-7</v>
      </c>
      <c r="FD26" s="9">
        <f t="shared" si="235"/>
        <v>1.6142039015930671E-7</v>
      </c>
      <c r="FE26" s="9">
        <f t="shared" si="235"/>
        <v>1.6141782297235781E-7</v>
      </c>
      <c r="FF26" s="9">
        <f t="shared" si="235"/>
        <v>1.6141508809967515E-7</v>
      </c>
      <c r="FG26" s="9">
        <f t="shared" si="235"/>
        <v>1.6141217291190151E-7</v>
      </c>
      <c r="FH26" s="9">
        <f t="shared" si="235"/>
        <v>1.614090671934174E-7</v>
      </c>
      <c r="FI26" s="9">
        <f t="shared" si="235"/>
        <v>1.6140575891402468E-7</v>
      </c>
      <c r="FJ26" s="9">
        <f t="shared" si="235"/>
        <v>1.6140223406202908E-7</v>
      </c>
      <c r="FK26" s="9">
        <f t="shared" si="236"/>
        <v>1.6139847980575284E-7</v>
      </c>
      <c r="FL26" s="9">
        <f t="shared" si="236"/>
        <v>1.613944807157386E-7</v>
      </c>
      <c r="FM26" s="9">
        <f t="shared" si="236"/>
        <v>1.6139022241335208E-7</v>
      </c>
      <c r="FN26" s="9">
        <f t="shared" si="236"/>
        <v>1.6138568692869705E-7</v>
      </c>
      <c r="FO26" s="9">
        <f t="shared" si="236"/>
        <v>1.6138085885049776E-7</v>
      </c>
      <c r="FP26" s="9">
        <f t="shared" si="236"/>
        <v>1.613757177585975E-7</v>
      </c>
      <c r="FQ26" s="9">
        <f t="shared" si="236"/>
        <v>1.6137024481093834E-7</v>
      </c>
      <c r="FR26" s="9">
        <f t="shared" si="236"/>
        <v>1.6136441969131843E-7</v>
      </c>
      <c r="FS26" s="9">
        <f t="shared" si="236"/>
        <v>1.613582194779285E-7</v>
      </c>
      <c r="FT26" s="9">
        <f t="shared" si="236"/>
        <v>1.6135162074950226E-7</v>
      </c>
      <c r="FU26" s="9">
        <f t="shared" si="236"/>
        <v>1.6134459816767207E-7</v>
      </c>
      <c r="FV26" s="9">
        <f t="shared" si="236"/>
        <v>1.6133712694473739E-7</v>
      </c>
      <c r="FW26" s="9">
        <f t="shared" si="236"/>
        <v>1.6132917709359905E-7</v>
      </c>
      <c r="FX26" s="9">
        <f t="shared" si="236"/>
        <v>1.6132072093390143E-7</v>
      </c>
      <c r="FY26" s="9">
        <f t="shared" si="236"/>
        <v>1.6131172500059609E-7</v>
      </c>
      <c r="FZ26" s="9">
        <f t="shared" si="236"/>
        <v>1.6130215716864237E-7</v>
      </c>
      <c r="GA26" s="9">
        <f t="shared" si="236"/>
        <v>1.6129198087658568E-7</v>
      </c>
      <c r="GB26" s="9">
        <f t="shared" si="236"/>
        <v>1.6128115982576712E-7</v>
      </c>
      <c r="GC26" s="9">
        <f t="shared" si="236"/>
        <v>1.6126965380128544E-7</v>
      </c>
      <c r="GD26" s="9">
        <f t="shared" si="236"/>
        <v>1.6125742026436207E-7</v>
      </c>
      <c r="GE26" s="9">
        <f t="shared" si="236"/>
        <v>1.6124441437072986E-7</v>
      </c>
      <c r="GF26" s="9">
        <f t="shared" si="236"/>
        <v>1.6123058939956414E-7</v>
      </c>
      <c r="GG26" s="9">
        <f t="shared" si="236"/>
        <v>1.6121589494185955E-7</v>
      </c>
      <c r="GH26" s="9">
        <f t="shared" si="236"/>
        <v>1.6120027811925278E-7</v>
      </c>
      <c r="GI26" s="9">
        <f t="shared" si="236"/>
        <v>1.6118368187835403E-7</v>
      </c>
      <c r="GJ26" s="9">
        <f t="shared" si="236"/>
        <v>1.6116604627566225E-7</v>
      </c>
      <c r="GK26" s="9">
        <f t="shared" si="236"/>
        <v>1.6114730943278965E-7</v>
      </c>
      <c r="GL26" s="9">
        <f t="shared" si="236"/>
        <v>1.6112740423278376E-7</v>
      </c>
      <c r="GM26" s="9">
        <f t="shared" si="236"/>
        <v>1.6110625861168529E-7</v>
      </c>
      <c r="GN26" s="9">
        <f t="shared" si="236"/>
        <v>1.6108379873461664E-7</v>
      </c>
      <c r="GO26" s="9">
        <f t="shared" si="236"/>
        <v>1.6105994461176907E-7</v>
      </c>
      <c r="GP26" s="9">
        <f t="shared" si="236"/>
        <v>1.6103461248920013E-7</v>
      </c>
      <c r="GQ26" s="9">
        <f t="shared" si="236"/>
        <v>1.6100771355741872E-7</v>
      </c>
      <c r="GR26" s="9">
        <f t="shared" si="236"/>
        <v>1.609791528774563E-7</v>
      </c>
      <c r="GS26" s="9">
        <f t="shared" si="236"/>
        <v>1.609488317250802E-7</v>
      </c>
      <c r="GT26" s="9">
        <f t="shared" si="236"/>
        <v>1.6091664427399789E-7</v>
      </c>
      <c r="GU26" s="9">
        <f t="shared" si="236"/>
        <v>1.6088247830423299E-7</v>
      </c>
      <c r="GV26" s="9">
        <f t="shared" si="236"/>
        <v>1.6084621729535152E-7</v>
      </c>
      <c r="GW26" s="9">
        <f t="shared" si="236"/>
        <v>1.6080773489292967E-7</v>
      </c>
      <c r="GX26" s="9">
        <f t="shared" si="236"/>
        <v>1.6076690035813176E-7</v>
      </c>
      <c r="GY26" s="9">
        <f t="shared" si="236"/>
        <v>1.607235731339637E-7</v>
      </c>
      <c r="GZ26" s="9">
        <f t="shared" si="236"/>
        <v>1.6067760638523713E-7</v>
      </c>
      <c r="HA26" s="9">
        <f t="shared" si="236"/>
        <v>1.6062884346812619E-7</v>
      </c>
      <c r="HB26" s="9">
        <f t="shared" si="236"/>
        <v>1.6057711944832806E-7</v>
      </c>
      <c r="HC26" s="9">
        <f t="shared" si="236"/>
        <v>1.6052225933103511E-7</v>
      </c>
      <c r="HD26" s="9">
        <f t="shared" si="236"/>
        <v>1.6046407996814455E-7</v>
      </c>
      <c r="HE26" s="9">
        <f t="shared" si="236"/>
        <v>1.6040238545294507E-7</v>
      </c>
      <c r="HF26" s="9">
        <f t="shared" si="236"/>
        <v>1.6033696991649445E-7</v>
      </c>
      <c r="HG26" s="9">
        <f t="shared" si="236"/>
        <v>1.6026761626342261E-7</v>
      </c>
      <c r="HH26" s="9">
        <f t="shared" si="236"/>
        <v>1.6019409336799148E-7</v>
      </c>
      <c r="HI26" s="9">
        <f t="shared" si="236"/>
        <v>1.6011615985987645E-7</v>
      </c>
      <c r="HJ26" s="9">
        <f t="shared" si="236"/>
        <v>1.6003355809183396E-7</v>
      </c>
      <c r="HK26" s="9">
        <f t="shared" si="236"/>
        <v>1.5994601648897886E-7</v>
      </c>
      <c r="HL26" s="9">
        <f t="shared" si="236"/>
        <v>1.598532501428037E-7</v>
      </c>
      <c r="HM26" s="9">
        <f t="shared" si="236"/>
        <v>1.5975495588200446E-7</v>
      </c>
      <c r="HN26" s="9">
        <f t="shared" si="236"/>
        <v>1.5965081426871921E-7</v>
      </c>
      <c r="HO26" s="9">
        <f t="shared" si="236"/>
        <v>1.5954048844737393E-7</v>
      </c>
      <c r="HP26" s="9">
        <f t="shared" si="236"/>
        <v>1.5942362292332885E-7</v>
      </c>
      <c r="HQ26" s="9">
        <f t="shared" si="236"/>
        <v>1.5929984159196312E-7</v>
      </c>
      <c r="HR26" s="9">
        <f t="shared" si="236"/>
        <v>1.5916874743230425E-7</v>
      </c>
      <c r="HS26" s="9">
        <f t="shared" si="236"/>
        <v>1.5902992316100966E-7</v>
      </c>
      <c r="HT26" s="9">
        <f t="shared" si="236"/>
        <v>1.5888292722890158E-7</v>
      </c>
      <c r="HU26" s="9">
        <f t="shared" si="236"/>
        <v>1.5872729251317911E-7</v>
      </c>
      <c r="HV26" s="9">
        <f t="shared" ref="HV26:KG29" si="238">NORMDIST($B26,0,1,0)-$B26*(1-NORMDIST($B26,0,1,1))-(NORMDIST($B26+HV$4,0,1,0)-($B26+HV$4)*(1-NORMDIST($B26+HV$4,0,1,1)))</f>
        <v>1.5856252759560479E-7</v>
      </c>
      <c r="HW26" s="9">
        <f t="shared" si="238"/>
        <v>1.5838811500917439E-7</v>
      </c>
      <c r="HX26" s="9">
        <f t="shared" si="238"/>
        <v>1.5820350701968403E-7</v>
      </c>
      <c r="HY26" s="9">
        <f t="shared" si="238"/>
        <v>1.5800812620199332E-7</v>
      </c>
      <c r="HZ26" s="9">
        <f t="shared" si="238"/>
        <v>1.578013651853366E-7</v>
      </c>
      <c r="IA26" s="9">
        <f t="shared" si="238"/>
        <v>1.5758258123403309E-7</v>
      </c>
      <c r="IB26" s="9">
        <f t="shared" si="238"/>
        <v>1.5735109775641217E-7</v>
      </c>
      <c r="IC26" s="9">
        <f t="shared" si="238"/>
        <v>1.5710620226681019E-7</v>
      </c>
      <c r="ID26" s="9">
        <f t="shared" si="238"/>
        <v>1.568471425529094E-7</v>
      </c>
      <c r="IE26" s="9">
        <f t="shared" si="238"/>
        <v>1.5657312518256219E-7</v>
      </c>
      <c r="IF26" s="9">
        <f t="shared" si="238"/>
        <v>1.5628331620692738E-7</v>
      </c>
      <c r="IG26" s="9">
        <f t="shared" si="238"/>
        <v>1.5597683370291474E-7</v>
      </c>
      <c r="IH26" s="9">
        <f t="shared" si="238"/>
        <v>1.5565275132226292E-7</v>
      </c>
      <c r="II26" s="9">
        <f t="shared" si="238"/>
        <v>1.5531009043675283E-7</v>
      </c>
      <c r="IJ26" s="9">
        <f t="shared" si="238"/>
        <v>1.5494782179987887E-7</v>
      </c>
      <c r="IK26" s="9">
        <f t="shared" si="238"/>
        <v>1.5456486096337345E-7</v>
      </c>
      <c r="IL26" s="9">
        <f t="shared" si="238"/>
        <v>1.5416006512236042E-7</v>
      </c>
      <c r="IM26" s="9">
        <f t="shared" si="238"/>
        <v>1.5373223003416217E-7</v>
      </c>
      <c r="IN26" s="9">
        <f t="shared" si="238"/>
        <v>1.5328008922687138E-7</v>
      </c>
      <c r="IO26" s="9">
        <f t="shared" si="238"/>
        <v>1.5280230761450885E-7</v>
      </c>
      <c r="IP26" s="9">
        <f t="shared" si="238"/>
        <v>1.5229748123804366E-7</v>
      </c>
      <c r="IQ26" s="9">
        <f t="shared" si="238"/>
        <v>1.5176412931993173E-7</v>
      </c>
      <c r="IR26" s="9">
        <f t="shared" si="238"/>
        <v>1.5120069620588376E-7</v>
      </c>
      <c r="IS26" s="9">
        <f t="shared" si="238"/>
        <v>1.506055423216196E-7</v>
      </c>
      <c r="IT26" s="9">
        <f t="shared" si="238"/>
        <v>1.499769428537875E-7</v>
      </c>
      <c r="IU26" s="9">
        <f t="shared" si="238"/>
        <v>1.493130827357368E-7</v>
      </c>
      <c r="IV26" s="9">
        <f t="shared" si="238"/>
        <v>1.4861205245007195E-7</v>
      </c>
      <c r="IW26" s="9">
        <f t="shared" si="238"/>
        <v>1.4787184208931282E-7</v>
      </c>
      <c r="IX26" s="9">
        <f t="shared" si="238"/>
        <v>1.4709033754559296E-7</v>
      </c>
      <c r="IY26" s="9">
        <f t="shared" si="238"/>
        <v>1.4626531624566708E-7</v>
      </c>
      <c r="IZ26" s="9">
        <f t="shared" si="238"/>
        <v>1.4539443813877794E-7</v>
      </c>
      <c r="JA26" s="9">
        <f t="shared" si="238"/>
        <v>1.4447524389738115E-7</v>
      </c>
      <c r="JB26" s="9">
        <f t="shared" si="238"/>
        <v>1.4350514785098617E-7</v>
      </c>
      <c r="JC26" s="9">
        <f t="shared" si="238"/>
        <v>1.4248142948756126E-7</v>
      </c>
      <c r="JD26" s="9">
        <f t="shared" si="238"/>
        <v>1.414012301640679E-7</v>
      </c>
      <c r="JE26" s="9">
        <f t="shared" si="238"/>
        <v>1.4026154376106111E-7</v>
      </c>
      <c r="JF26" s="9">
        <f t="shared" si="238"/>
        <v>1.390592108019957E-7</v>
      </c>
      <c r="JG26" s="9">
        <f t="shared" si="238"/>
        <v>1.3779091053417162E-7</v>
      </c>
      <c r="JH26" s="9">
        <f t="shared" si="238"/>
        <v>1.3645315353034658E-7</v>
      </c>
      <c r="JI26" s="9">
        <f t="shared" si="238"/>
        <v>1.3504227333171865E-7</v>
      </c>
      <c r="JJ26" s="9">
        <f t="shared" si="238"/>
        <v>1.3355441566328747E-7</v>
      </c>
      <c r="JK26" s="9">
        <f t="shared" si="238"/>
        <v>1.3198553397462734E-7</v>
      </c>
      <c r="JL26" s="9">
        <f t="shared" si="238"/>
        <v>1.3033137499588156E-7</v>
      </c>
      <c r="JM26" s="9">
        <f t="shared" si="238"/>
        <v>1.2858747327580516E-7</v>
      </c>
      <c r="JN26" s="9">
        <f t="shared" si="238"/>
        <v>1.2674913782699685E-7</v>
      </c>
      <c r="JO26" s="9">
        <f t="shared" si="238"/>
        <v>1.248114423967558E-7</v>
      </c>
      <c r="JP26" s="9">
        <f t="shared" si="238"/>
        <v>1.2276921439534949E-7</v>
      </c>
      <c r="JQ26" s="9">
        <f t="shared" si="238"/>
        <v>1.2061702318246697E-7</v>
      </c>
      <c r="JR26" s="9">
        <f t="shared" si="238"/>
        <v>1.1834916726655147E-7</v>
      </c>
      <c r="JS26" s="9">
        <f t="shared" si="238"/>
        <v>1.1595966107923562E-7</v>
      </c>
      <c r="JT26" s="9">
        <f t="shared" si="238"/>
        <v>1.1344222363202465E-7</v>
      </c>
      <c r="JU26" s="9">
        <f t="shared" si="238"/>
        <v>1.1079026240833372E-7</v>
      </c>
      <c r="JV26" s="9">
        <f t="shared" si="238"/>
        <v>1.0799685869948245E-7</v>
      </c>
      <c r="JW26" s="9">
        <f t="shared" si="238"/>
        <v>1.0505475272024719E-7</v>
      </c>
      <c r="JX26" s="9">
        <f t="shared" si="238"/>
        <v>1.0195632961132583E-7</v>
      </c>
      <c r="JY26" s="9">
        <f t="shared" si="238"/>
        <v>9.8693598018436381E-8</v>
      </c>
      <c r="JZ26" s="9">
        <f t="shared" si="238"/>
        <v>9.5258178381957095E-8</v>
      </c>
      <c r="KA26" s="9">
        <f t="shared" si="238"/>
        <v>9.1641279855743225E-8</v>
      </c>
      <c r="KB26" s="9">
        <f t="shared" si="238"/>
        <v>8.7833684031132308E-8</v>
      </c>
      <c r="KC26" s="9">
        <f t="shared" si="238"/>
        <v>8.3825723771683199E-8</v>
      </c>
      <c r="KD26" s="9">
        <f t="shared" si="238"/>
        <v>7.9607263655710896E-8</v>
      </c>
      <c r="KE26" s="9">
        <f t="shared" si="238"/>
        <v>7.5167676403080313E-8</v>
      </c>
      <c r="KF26" s="9">
        <f t="shared" si="238"/>
        <v>7.0495823330393027E-8</v>
      </c>
      <c r="KG26" s="9">
        <f t="shared" si="238"/>
        <v>6.5580027179536178E-8</v>
      </c>
      <c r="KH26" s="9">
        <f t="shared" si="223"/>
        <v>6.0408050209396779E-8</v>
      </c>
      <c r="KI26" s="9">
        <f t="shared" si="223"/>
        <v>5.4967067496861027E-8</v>
      </c>
      <c r="KJ26" s="9">
        <f t="shared" si="223"/>
        <v>4.9243640638245472E-8</v>
      </c>
      <c r="KK26" s="9">
        <f t="shared" si="223"/>
        <v>4.3223688854160965E-8</v>
      </c>
      <c r="KL26" s="9">
        <f t="shared" si="223"/>
        <v>3.6892461507408405E-8</v>
      </c>
      <c r="KM26" s="9">
        <f t="shared" si="223"/>
        <v>3.0234505224610966E-8</v>
      </c>
      <c r="KN26" s="9">
        <f t="shared" si="223"/>
        <v>2.3233636018990146E-8</v>
      </c>
      <c r="KO26" s="9">
        <f t="shared" si="223"/>
        <v>1.5872902045989112E-8</v>
      </c>
      <c r="KP26" s="9">
        <f t="shared" si="223"/>
        <v>8.1345521394753593E-9</v>
      </c>
    </row>
    <row r="27" spans="2:302" x14ac:dyDescent="0.25">
      <c r="B27" s="5">
        <f t="shared" si="209"/>
        <v>4.7800000000000047</v>
      </c>
      <c r="C27" s="9">
        <f t="shared" si="208"/>
        <v>1.7000872899818758E-7</v>
      </c>
      <c r="D27" s="9">
        <f t="shared" ref="D27:BO30" si="239">NORMDIST($B27,0,1,0)-$B27*(1-NORMDIST($B27,0,1,1))-(NORMDIST($B27+D$4,0,1,0)-($B27+D$4)*(1-NORMDIST($B27+D$4,0,1,1)))</f>
        <v>1.700087283692928E-7</v>
      </c>
      <c r="E27" s="9">
        <f t="shared" si="239"/>
        <v>1.7000872841345967E-7</v>
      </c>
      <c r="F27" s="9">
        <f t="shared" si="239"/>
        <v>1.700087282525957E-7</v>
      </c>
      <c r="G27" s="9">
        <f t="shared" si="239"/>
        <v>1.7000872873057946E-7</v>
      </c>
      <c r="H27" s="9">
        <f t="shared" si="239"/>
        <v>1.7000872811106451E-7</v>
      </c>
      <c r="I27" s="9">
        <f t="shared" si="239"/>
        <v>1.7000872809368991E-7</v>
      </c>
      <c r="J27" s="9">
        <f t="shared" si="239"/>
        <v>1.7000872865589E-7</v>
      </c>
      <c r="K27" s="9">
        <f t="shared" si="239"/>
        <v>1.7000872806389534E-7</v>
      </c>
      <c r="L27" s="9">
        <f t="shared" si="239"/>
        <v>1.7000872800629543E-7</v>
      </c>
      <c r="M27" s="9">
        <f t="shared" si="239"/>
        <v>1.7000872845581031E-7</v>
      </c>
      <c r="N27" s="9">
        <f t="shared" si="239"/>
        <v>1.7000872768026776E-7</v>
      </c>
      <c r="O27" s="9">
        <f t="shared" si="239"/>
        <v>1.7000872820658775E-7</v>
      </c>
      <c r="P27" s="9">
        <f t="shared" si="239"/>
        <v>1.7000872829967694E-7</v>
      </c>
      <c r="Q27" s="9">
        <f t="shared" si="239"/>
        <v>1.7000872792750323E-7</v>
      </c>
      <c r="R27" s="9">
        <f t="shared" si="239"/>
        <v>1.7000872790272834E-7</v>
      </c>
      <c r="S27" s="9">
        <f t="shared" si="239"/>
        <v>1.7000872733901002E-7</v>
      </c>
      <c r="T27" s="9">
        <f t="shared" si="239"/>
        <v>1.7000872704143356E-7</v>
      </c>
      <c r="U27" s="9">
        <f t="shared" si="239"/>
        <v>1.7000872696389791E-7</v>
      </c>
      <c r="V27" s="9">
        <f t="shared" si="239"/>
        <v>1.7000872705710846E-7</v>
      </c>
      <c r="W27" s="9">
        <f t="shared" si="239"/>
        <v>1.7000872726834376E-7</v>
      </c>
      <c r="X27" s="9">
        <f t="shared" si="239"/>
        <v>1.700087267007668E-7</v>
      </c>
      <c r="Y27" s="9">
        <f t="shared" si="239"/>
        <v>1.7000872697602295E-7</v>
      </c>
      <c r="Z27" s="9">
        <f t="shared" si="239"/>
        <v>1.7000872634977107E-7</v>
      </c>
      <c r="AA27" s="9">
        <f t="shared" si="239"/>
        <v>1.7000872643044648E-7</v>
      </c>
      <c r="AB27" s="9">
        <f t="shared" si="239"/>
        <v>1.7000872630474187E-7</v>
      </c>
      <c r="AC27" s="9">
        <f t="shared" si="239"/>
        <v>1.7000872589345968E-7</v>
      </c>
      <c r="AD27" s="9">
        <f t="shared" si="239"/>
        <v>1.7000872511180637E-7</v>
      </c>
      <c r="AE27" s="9">
        <f t="shared" si="239"/>
        <v>1.7000872470165634E-7</v>
      </c>
      <c r="AF27" s="9">
        <f t="shared" si="239"/>
        <v>1.7000872456245487E-7</v>
      </c>
      <c r="AG27" s="9">
        <f t="shared" si="239"/>
        <v>1.7000872458675367E-7</v>
      </c>
      <c r="AH27" s="9">
        <f t="shared" si="239"/>
        <v>1.7000872383037988E-7</v>
      </c>
      <c r="AI27" s="9">
        <f t="shared" si="239"/>
        <v>1.7000872383036318E-7</v>
      </c>
      <c r="AJ27" s="9">
        <f t="shared" si="239"/>
        <v>1.7000872279790323E-7</v>
      </c>
      <c r="AK27" s="9">
        <f t="shared" si="239"/>
        <v>1.7000872224801579E-7</v>
      </c>
      <c r="AL27" s="9">
        <f t="shared" si="239"/>
        <v>1.7000872202730601E-7</v>
      </c>
      <c r="AM27" s="9">
        <f t="shared" si="239"/>
        <v>1.7000872114816302E-7</v>
      </c>
      <c r="AN27" s="9">
        <f t="shared" si="239"/>
        <v>1.7000872108427109E-7</v>
      </c>
      <c r="AO27" s="9">
        <f t="shared" si="239"/>
        <v>1.7000872000220833E-7</v>
      </c>
      <c r="AP27" s="9">
        <f t="shared" si="239"/>
        <v>1.7000871934644244E-7</v>
      </c>
      <c r="AQ27" s="9">
        <f t="shared" si="239"/>
        <v>1.7000871890015272E-7</v>
      </c>
      <c r="AR27" s="9">
        <f t="shared" si="239"/>
        <v>1.700087176135984E-7</v>
      </c>
      <c r="AS27" s="9">
        <f t="shared" si="239"/>
        <v>1.7000871687713134E-7</v>
      </c>
      <c r="AT27" s="9">
        <f t="shared" si="239"/>
        <v>1.7000871642336695E-7</v>
      </c>
      <c r="AU27" s="9">
        <f t="shared" si="239"/>
        <v>1.7000871515200818E-7</v>
      </c>
      <c r="AV27" s="9">
        <f t="shared" si="239"/>
        <v>1.7000871438930772E-7</v>
      </c>
      <c r="AW27" s="9">
        <f t="shared" si="239"/>
        <v>1.7000871299396578E-7</v>
      </c>
      <c r="AX27" s="9">
        <f t="shared" si="239"/>
        <v>1.7000871143020749E-7</v>
      </c>
      <c r="AY27" s="9">
        <f t="shared" si="239"/>
        <v>1.7000871013421558E-7</v>
      </c>
      <c r="AZ27" s="9">
        <f t="shared" si="239"/>
        <v>1.7000870870313367E-7</v>
      </c>
      <c r="BA27" s="9">
        <f t="shared" si="239"/>
        <v>1.7000870670710413E-7</v>
      </c>
      <c r="BB27" s="9">
        <f t="shared" si="239"/>
        <v>1.7000870530165775E-7</v>
      </c>
      <c r="BC27" s="9">
        <f t="shared" si="239"/>
        <v>1.7000870318450051E-7</v>
      </c>
      <c r="BD27" s="9">
        <f t="shared" si="239"/>
        <v>1.7000870143950051E-7</v>
      </c>
      <c r="BE27" s="9">
        <f t="shared" si="239"/>
        <v>1.7000869949874697E-7</v>
      </c>
      <c r="BF27" s="9">
        <f t="shared" si="239"/>
        <v>1.7000869675660075E-7</v>
      </c>
      <c r="BG27" s="9">
        <f t="shared" si="239"/>
        <v>1.7000869417025939E-7</v>
      </c>
      <c r="BH27" s="9">
        <f t="shared" si="239"/>
        <v>1.7000869184447074E-7</v>
      </c>
      <c r="BI27" s="9">
        <f t="shared" si="239"/>
        <v>1.7000868903412726E-7</v>
      </c>
      <c r="BJ27" s="9">
        <f t="shared" si="239"/>
        <v>1.7000868574316354E-7</v>
      </c>
      <c r="BK27" s="9">
        <f t="shared" si="239"/>
        <v>1.7000868271564036E-7</v>
      </c>
      <c r="BL27" s="9">
        <f t="shared" si="239"/>
        <v>1.7000867903851527E-7</v>
      </c>
      <c r="BM27" s="9">
        <f t="shared" si="239"/>
        <v>1.7000867453367679E-7</v>
      </c>
      <c r="BN27" s="9">
        <f t="shared" si="239"/>
        <v>1.7000867054212199E-7</v>
      </c>
      <c r="BO27" s="9">
        <f t="shared" si="239"/>
        <v>1.7000866594500708E-7</v>
      </c>
      <c r="BP27" s="9">
        <f t="shared" si="237"/>
        <v>1.7000866113360744E-7</v>
      </c>
      <c r="BQ27" s="9">
        <f t="shared" si="237"/>
        <v>1.700086564123135E-7</v>
      </c>
      <c r="BR27" s="9">
        <f t="shared" si="237"/>
        <v>1.7000865041462374E-7</v>
      </c>
      <c r="BS27" s="9">
        <f t="shared" si="237"/>
        <v>1.700086448381809E-7</v>
      </c>
      <c r="BT27" s="9">
        <f t="shared" si="237"/>
        <v>1.7000863811939806E-7</v>
      </c>
      <c r="BU27" s="9">
        <f t="shared" si="237"/>
        <v>1.7000863095155219E-7</v>
      </c>
      <c r="BV27" s="9">
        <f t="shared" si="237"/>
        <v>1.7000862390655459E-7</v>
      </c>
      <c r="BW27" s="9">
        <f t="shared" si="237"/>
        <v>1.700086158600802E-7</v>
      </c>
      <c r="BX27" s="9">
        <f t="shared" si="237"/>
        <v>1.700086071257912E-7</v>
      </c>
      <c r="BY27" s="9">
        <f t="shared" si="237"/>
        <v>1.7000859787283293E-7</v>
      </c>
      <c r="BZ27" s="9">
        <f t="shared" si="237"/>
        <v>1.7000858733660632E-7</v>
      </c>
      <c r="CA27" s="9">
        <f t="shared" si="237"/>
        <v>1.7000857693251895E-7</v>
      </c>
      <c r="CB27" s="9">
        <f t="shared" si="237"/>
        <v>1.700085655598255E-7</v>
      </c>
      <c r="CC27" s="9">
        <f t="shared" si="237"/>
        <v>1.7000855349351474E-7</v>
      </c>
      <c r="CD27" s="9">
        <f t="shared" si="237"/>
        <v>1.7000854003384338E-7</v>
      </c>
      <c r="CE27" s="9">
        <f t="shared" si="237"/>
        <v>1.7000852582474653E-7</v>
      </c>
      <c r="CF27" s="9">
        <f t="shared" si="237"/>
        <v>1.7000851050854508E-7</v>
      </c>
      <c r="CG27" s="9">
        <f t="shared" si="237"/>
        <v>1.7000849426339928E-7</v>
      </c>
      <c r="CH27" s="9">
        <f t="shared" si="237"/>
        <v>1.7000847624015507E-7</v>
      </c>
      <c r="CI27" s="9">
        <f t="shared" si="237"/>
        <v>1.7000845763456374E-7</v>
      </c>
      <c r="CJ27" s="9">
        <f t="shared" si="237"/>
        <v>1.7000843703803611E-7</v>
      </c>
      <c r="CK27" s="9">
        <f t="shared" si="237"/>
        <v>1.7000841504662174E-7</v>
      </c>
      <c r="CL27" s="9">
        <f t="shared" si="237"/>
        <v>1.7000839192444505E-7</v>
      </c>
      <c r="CM27" s="9">
        <f t="shared" si="237"/>
        <v>1.7000836681806678E-7</v>
      </c>
      <c r="CN27" s="9">
        <f t="shared" si="237"/>
        <v>1.7000834003604486E-7</v>
      </c>
      <c r="CO27" s="9">
        <f t="shared" si="237"/>
        <v>1.7000831072419711E-7</v>
      </c>
      <c r="CP27" s="9">
        <f t="shared" si="237"/>
        <v>1.7000827989851768E-7</v>
      </c>
      <c r="CQ27" s="9">
        <f t="shared" si="237"/>
        <v>1.7000824659545324E-7</v>
      </c>
      <c r="CR27" s="9">
        <f t="shared" si="237"/>
        <v>1.7000821089844318E-7</v>
      </c>
      <c r="CS27" s="9">
        <f t="shared" si="237"/>
        <v>1.7000817237979643E-7</v>
      </c>
      <c r="CT27" s="9">
        <f t="shared" si="237"/>
        <v>1.7000813158725683E-7</v>
      </c>
      <c r="CU27" s="9">
        <f t="shared" si="237"/>
        <v>1.7000808772951556E-7</v>
      </c>
      <c r="CV27" s="9">
        <f t="shared" si="237"/>
        <v>1.7000804091609634E-7</v>
      </c>
      <c r="CW27" s="9">
        <f t="shared" si="237"/>
        <v>1.7000798984544488E-7</v>
      </c>
      <c r="CX27" s="9">
        <f t="shared" si="237"/>
        <v>1.7000793554150612E-7</v>
      </c>
      <c r="CY27" s="9">
        <f t="shared" ref="CY27:FJ30" si="240">NORMDIST($B27,0,1,0)-$B27*(1-NORMDIST($B27,0,1,1))-(NORMDIST($B27+CY$4,0,1,0)-($B27+CY$4)*(1-NORMDIST($B27+CY$4,0,1,1)))</f>
        <v>1.7000787752732121E-7</v>
      </c>
      <c r="CZ27" s="9">
        <f t="shared" si="240"/>
        <v>1.7000781529077599E-7</v>
      </c>
      <c r="DA27" s="9">
        <f t="shared" si="240"/>
        <v>1.7000774898386417E-7</v>
      </c>
      <c r="DB27" s="9">
        <f t="shared" si="240"/>
        <v>1.7000767786427853E-7</v>
      </c>
      <c r="DC27" s="9">
        <f t="shared" si="240"/>
        <v>1.7000760099221929E-7</v>
      </c>
      <c r="DD27" s="9">
        <f t="shared" si="240"/>
        <v>1.70007518664569E-7</v>
      </c>
      <c r="DE27" s="9">
        <f t="shared" si="240"/>
        <v>1.7000743084812622E-7</v>
      </c>
      <c r="DF27" s="9">
        <f t="shared" si="240"/>
        <v>1.7000733711254535E-7</v>
      </c>
      <c r="DG27" s="9">
        <f t="shared" si="240"/>
        <v>1.7000723655953253E-7</v>
      </c>
      <c r="DH27" s="9">
        <f t="shared" si="240"/>
        <v>1.7000712849081664E-7</v>
      </c>
      <c r="DI27" s="9">
        <f t="shared" si="240"/>
        <v>1.7000701306526279E-7</v>
      </c>
      <c r="DJ27" s="9">
        <f t="shared" si="240"/>
        <v>1.7000688972332632E-7</v>
      </c>
      <c r="DK27" s="9">
        <f t="shared" si="240"/>
        <v>1.7000675709894564E-7</v>
      </c>
      <c r="DL27" s="9">
        <f t="shared" si="240"/>
        <v>1.7000661514135529E-7</v>
      </c>
      <c r="DM27" s="9">
        <f t="shared" si="240"/>
        <v>1.7000646352571063E-7</v>
      </c>
      <c r="DN27" s="9">
        <f t="shared" si="240"/>
        <v>1.7000630154362188E-7</v>
      </c>
      <c r="DO27" s="9">
        <f t="shared" si="240"/>
        <v>1.7000612798779707E-7</v>
      </c>
      <c r="DP27" s="9">
        <f t="shared" si="240"/>
        <v>1.7000594176431101E-7</v>
      </c>
      <c r="DQ27" s="9">
        <f t="shared" si="240"/>
        <v>1.7000574322436999E-7</v>
      </c>
      <c r="DR27" s="9">
        <f t="shared" si="240"/>
        <v>1.7000553035432586E-7</v>
      </c>
      <c r="DS27" s="9">
        <f t="shared" si="240"/>
        <v>1.7000530302742267E-7</v>
      </c>
      <c r="DT27" s="9">
        <f t="shared" si="240"/>
        <v>1.7000505991361968E-7</v>
      </c>
      <c r="DU27" s="9">
        <f t="shared" si="240"/>
        <v>1.7000479977766273E-7</v>
      </c>
      <c r="DV27" s="9">
        <f t="shared" si="240"/>
        <v>1.7000452130073664E-7</v>
      </c>
      <c r="DW27" s="9">
        <f t="shared" si="240"/>
        <v>1.7000422361900493E-7</v>
      </c>
      <c r="DX27" s="9">
        <f t="shared" si="240"/>
        <v>1.7000390539581685E-7</v>
      </c>
      <c r="DY27" s="9">
        <f t="shared" si="240"/>
        <v>1.7000356533803595E-7</v>
      </c>
      <c r="DZ27" s="9">
        <f t="shared" si="240"/>
        <v>1.7000320197210269E-7</v>
      </c>
      <c r="EA27" s="9">
        <f t="shared" si="240"/>
        <v>1.7000281340863585E-7</v>
      </c>
      <c r="EB27" s="9">
        <f t="shared" si="240"/>
        <v>1.7000239853599851E-7</v>
      </c>
      <c r="EC27" s="9">
        <f t="shared" si="240"/>
        <v>1.7000195459063513E-7</v>
      </c>
      <c r="ED27" s="9">
        <f t="shared" si="240"/>
        <v>1.7000148048040848E-7</v>
      </c>
      <c r="EE27" s="9">
        <f t="shared" si="240"/>
        <v>1.7000097360554139E-7</v>
      </c>
      <c r="EF27" s="9">
        <f t="shared" si="240"/>
        <v>1.700004324199089E-7</v>
      </c>
      <c r="EG27" s="9">
        <f t="shared" si="240"/>
        <v>1.6999985465990274E-7</v>
      </c>
      <c r="EH27" s="9">
        <f t="shared" si="240"/>
        <v>1.6999923699760356E-7</v>
      </c>
      <c r="EI27" s="9">
        <f t="shared" si="240"/>
        <v>1.6999857752731823E-7</v>
      </c>
      <c r="EJ27" s="9">
        <f t="shared" si="240"/>
        <v>1.699978732252376E-7</v>
      </c>
      <c r="EK27" s="9">
        <f t="shared" si="240"/>
        <v>1.6999712167264371E-7</v>
      </c>
      <c r="EL27" s="9">
        <f t="shared" si="240"/>
        <v>1.6999631848176658E-7</v>
      </c>
      <c r="EM27" s="9">
        <f t="shared" si="240"/>
        <v>1.6999546109461608E-7</v>
      </c>
      <c r="EN27" s="9">
        <f t="shared" si="240"/>
        <v>1.6999454615383074E-7</v>
      </c>
      <c r="EO27" s="9">
        <f t="shared" si="240"/>
        <v>1.6999356969355172E-7</v>
      </c>
      <c r="EP27" s="9">
        <f t="shared" si="240"/>
        <v>1.6999252729794443E-7</v>
      </c>
      <c r="EQ27" s="9">
        <f t="shared" si="240"/>
        <v>1.6999141492985519E-7</v>
      </c>
      <c r="ER27" s="9">
        <f t="shared" si="240"/>
        <v>1.6999022831205182E-7</v>
      </c>
      <c r="ES27" s="9">
        <f t="shared" si="240"/>
        <v>1.6998896157671111E-7</v>
      </c>
      <c r="ET27" s="9">
        <f t="shared" si="240"/>
        <v>1.6998761079370935E-7</v>
      </c>
      <c r="EU27" s="9">
        <f t="shared" si="240"/>
        <v>1.699861697316822E-7</v>
      </c>
      <c r="EV27" s="9">
        <f t="shared" si="240"/>
        <v>1.6998463260048549E-7</v>
      </c>
      <c r="EW27" s="9">
        <f t="shared" si="240"/>
        <v>1.6998299253993815E-7</v>
      </c>
      <c r="EX27" s="9">
        <f t="shared" si="240"/>
        <v>1.6998124425281586E-7</v>
      </c>
      <c r="EY27" s="9">
        <f t="shared" si="240"/>
        <v>1.6997937961339388E-7</v>
      </c>
      <c r="EZ27" s="9">
        <f t="shared" si="240"/>
        <v>1.6997739228652603E-7</v>
      </c>
      <c r="FA27" s="9">
        <f t="shared" si="240"/>
        <v>1.699752725488982E-7</v>
      </c>
      <c r="FB27" s="9">
        <f t="shared" si="240"/>
        <v>1.6997301316891645E-7</v>
      </c>
      <c r="FC27" s="9">
        <f t="shared" si="240"/>
        <v>1.6997060550159245E-7</v>
      </c>
      <c r="FD27" s="9">
        <f t="shared" si="240"/>
        <v>1.6996803831464355E-7</v>
      </c>
      <c r="FE27" s="9">
        <f t="shared" si="240"/>
        <v>1.6996530344196089E-7</v>
      </c>
      <c r="FF27" s="9">
        <f t="shared" si="240"/>
        <v>1.6996238825418726E-7</v>
      </c>
      <c r="FG27" s="9">
        <f t="shared" si="240"/>
        <v>1.6995928253570314E-7</v>
      </c>
      <c r="FH27" s="9">
        <f t="shared" si="240"/>
        <v>1.6995597425631042E-7</v>
      </c>
      <c r="FI27" s="9">
        <f t="shared" si="240"/>
        <v>1.6995244940431482E-7</v>
      </c>
      <c r="FJ27" s="9">
        <f t="shared" si="240"/>
        <v>1.6994869514803858E-7</v>
      </c>
      <c r="FK27" s="9">
        <f t="shared" ref="FK27:HV30" si="241">NORMDIST($B27,0,1,0)-$B27*(1-NORMDIST($B27,0,1,1))-(NORMDIST($B27+FK$4,0,1,0)-($B27+FK$4)*(1-NORMDIST($B27+FK$4,0,1,1)))</f>
        <v>1.6994469605802434E-7</v>
      </c>
      <c r="FL27" s="9">
        <f t="shared" si="241"/>
        <v>1.6994043775563782E-7</v>
      </c>
      <c r="FM27" s="9">
        <f t="shared" si="241"/>
        <v>1.6993590227098282E-7</v>
      </c>
      <c r="FN27" s="9">
        <f t="shared" si="241"/>
        <v>1.699310741927835E-7</v>
      </c>
      <c r="FO27" s="9">
        <f t="shared" si="241"/>
        <v>1.6992593310088324E-7</v>
      </c>
      <c r="FP27" s="9">
        <f t="shared" si="241"/>
        <v>1.6992046015322408E-7</v>
      </c>
      <c r="FQ27" s="9">
        <f t="shared" si="241"/>
        <v>1.6991463503360418E-7</v>
      </c>
      <c r="FR27" s="9">
        <f t="shared" si="241"/>
        <v>1.6990843482021424E-7</v>
      </c>
      <c r="FS27" s="9">
        <f t="shared" si="241"/>
        <v>1.6990183609178801E-7</v>
      </c>
      <c r="FT27" s="9">
        <f t="shared" si="241"/>
        <v>1.6989481350995781E-7</v>
      </c>
      <c r="FU27" s="9">
        <f t="shared" si="241"/>
        <v>1.6988734228702316E-7</v>
      </c>
      <c r="FV27" s="9">
        <f t="shared" si="241"/>
        <v>1.698793924358848E-7</v>
      </c>
      <c r="FW27" s="9">
        <f t="shared" si="241"/>
        <v>1.6987093627618717E-7</v>
      </c>
      <c r="FX27" s="9">
        <f t="shared" si="241"/>
        <v>1.6986194034288186E-7</v>
      </c>
      <c r="FY27" s="9">
        <f t="shared" si="241"/>
        <v>1.6985237251092811E-7</v>
      </c>
      <c r="FZ27" s="9">
        <f t="shared" si="241"/>
        <v>1.6984219621887142E-7</v>
      </c>
      <c r="GA27" s="9">
        <f t="shared" si="241"/>
        <v>1.6983137516805286E-7</v>
      </c>
      <c r="GB27" s="9">
        <f t="shared" si="241"/>
        <v>1.6981986914357118E-7</v>
      </c>
      <c r="GC27" s="9">
        <f t="shared" si="241"/>
        <v>1.6980763560664784E-7</v>
      </c>
      <c r="GD27" s="9">
        <f t="shared" si="241"/>
        <v>1.697946297130156E-7</v>
      </c>
      <c r="GE27" s="9">
        <f t="shared" si="241"/>
        <v>1.6978080474184989E-7</v>
      </c>
      <c r="GF27" s="9">
        <f t="shared" si="241"/>
        <v>1.6976611028414532E-7</v>
      </c>
      <c r="GG27" s="9">
        <f t="shared" si="241"/>
        <v>1.6975049346153852E-7</v>
      </c>
      <c r="GH27" s="9">
        <f t="shared" si="241"/>
        <v>1.6973389722063977E-7</v>
      </c>
      <c r="GI27" s="9">
        <f t="shared" si="241"/>
        <v>1.6971626161794799E-7</v>
      </c>
      <c r="GJ27" s="9">
        <f t="shared" si="241"/>
        <v>1.6969752477507539E-7</v>
      </c>
      <c r="GK27" s="9">
        <f t="shared" si="241"/>
        <v>1.6967761957506961E-7</v>
      </c>
      <c r="GL27" s="9">
        <f t="shared" si="241"/>
        <v>1.6965647395397103E-7</v>
      </c>
      <c r="GM27" s="9">
        <f t="shared" si="241"/>
        <v>1.6963401407690238E-7</v>
      </c>
      <c r="GN27" s="9">
        <f t="shared" si="241"/>
        <v>1.6961015995405486E-7</v>
      </c>
      <c r="GO27" s="9">
        <f t="shared" si="241"/>
        <v>1.6958482783148587E-7</v>
      </c>
      <c r="GP27" s="9">
        <f t="shared" si="241"/>
        <v>1.6955792889970447E-7</v>
      </c>
      <c r="GQ27" s="9">
        <f t="shared" si="241"/>
        <v>1.6952936821974205E-7</v>
      </c>
      <c r="GR27" s="9">
        <f t="shared" si="241"/>
        <v>1.6949904706736595E-7</v>
      </c>
      <c r="GS27" s="9">
        <f t="shared" si="241"/>
        <v>1.6946685961628379E-7</v>
      </c>
      <c r="GT27" s="9">
        <f t="shared" si="241"/>
        <v>1.6943269364651873E-7</v>
      </c>
      <c r="GU27" s="9">
        <f t="shared" si="241"/>
        <v>1.6939643263763727E-7</v>
      </c>
      <c r="GV27" s="9">
        <f t="shared" si="241"/>
        <v>1.693579502352156E-7</v>
      </c>
      <c r="GW27" s="9">
        <f t="shared" si="241"/>
        <v>1.693171157004175E-7</v>
      </c>
      <c r="GX27" s="9">
        <f t="shared" si="241"/>
        <v>1.6927378847624945E-7</v>
      </c>
      <c r="GY27" s="9">
        <f t="shared" si="241"/>
        <v>1.6922782172752287E-7</v>
      </c>
      <c r="GZ27" s="9">
        <f t="shared" si="241"/>
        <v>1.6917905881041194E-7</v>
      </c>
      <c r="HA27" s="9">
        <f t="shared" si="241"/>
        <v>1.6912733479061404E-7</v>
      </c>
      <c r="HB27" s="9">
        <f t="shared" si="241"/>
        <v>1.6907247467332086E-7</v>
      </c>
      <c r="HC27" s="9">
        <f t="shared" si="241"/>
        <v>1.6901429531043029E-7</v>
      </c>
      <c r="HD27" s="9">
        <f t="shared" si="241"/>
        <v>1.6895260079523095E-7</v>
      </c>
      <c r="HE27" s="9">
        <f t="shared" si="241"/>
        <v>1.6888718525878019E-7</v>
      </c>
      <c r="HF27" s="9">
        <f t="shared" si="241"/>
        <v>1.6881783160570836E-7</v>
      </c>
      <c r="HG27" s="9">
        <f t="shared" si="241"/>
        <v>1.6874430871027723E-7</v>
      </c>
      <c r="HH27" s="9">
        <f t="shared" si="241"/>
        <v>1.6866637520216219E-7</v>
      </c>
      <c r="HI27" s="9">
        <f t="shared" si="241"/>
        <v>1.6858377343411997E-7</v>
      </c>
      <c r="HJ27" s="9">
        <f t="shared" si="241"/>
        <v>1.684962318312646E-7</v>
      </c>
      <c r="HK27" s="9">
        <f t="shared" si="241"/>
        <v>1.6840346548508944E-7</v>
      </c>
      <c r="HL27" s="9">
        <f t="shared" si="241"/>
        <v>1.6830517122429052E-7</v>
      </c>
      <c r="HM27" s="9">
        <f t="shared" si="241"/>
        <v>1.6820102961100495E-7</v>
      </c>
      <c r="HN27" s="9">
        <f t="shared" si="241"/>
        <v>1.6809070378965967E-7</v>
      </c>
      <c r="HO27" s="9">
        <f t="shared" si="241"/>
        <v>1.6797383826561459E-7</v>
      </c>
      <c r="HP27" s="9">
        <f t="shared" si="241"/>
        <v>1.6785005693424886E-7</v>
      </c>
      <c r="HQ27" s="9">
        <f t="shared" si="241"/>
        <v>1.6771896277459042E-7</v>
      </c>
      <c r="HR27" s="9">
        <f t="shared" si="241"/>
        <v>1.675801385032954E-7</v>
      </c>
      <c r="HS27" s="9">
        <f t="shared" si="241"/>
        <v>1.6743314257118732E-7</v>
      </c>
      <c r="HT27" s="9">
        <f t="shared" si="241"/>
        <v>1.6727750785546538E-7</v>
      </c>
      <c r="HU27" s="9">
        <f t="shared" si="241"/>
        <v>1.6711274293789053E-7</v>
      </c>
      <c r="HV27" s="9">
        <f t="shared" si="241"/>
        <v>1.6693833035146014E-7</v>
      </c>
      <c r="HW27" s="9">
        <f t="shared" si="238"/>
        <v>1.6675372236196977E-7</v>
      </c>
      <c r="HX27" s="9">
        <f t="shared" si="238"/>
        <v>1.6655834154427907E-7</v>
      </c>
      <c r="HY27" s="9">
        <f t="shared" si="238"/>
        <v>1.6635158052762301E-7</v>
      </c>
      <c r="HZ27" s="9">
        <f t="shared" si="238"/>
        <v>1.6613279657631883E-7</v>
      </c>
      <c r="IA27" s="9">
        <f t="shared" si="238"/>
        <v>1.6590131309869792E-7</v>
      </c>
      <c r="IB27" s="9">
        <f t="shared" si="238"/>
        <v>1.656564176090967E-7</v>
      </c>
      <c r="IC27" s="9">
        <f t="shared" si="238"/>
        <v>1.6539735789519514E-7</v>
      </c>
      <c r="ID27" s="9">
        <f t="shared" si="238"/>
        <v>1.6512334052484793E-7</v>
      </c>
      <c r="IE27" s="9">
        <f t="shared" si="238"/>
        <v>1.6483353154921312E-7</v>
      </c>
      <c r="IF27" s="9">
        <f t="shared" si="238"/>
        <v>1.6452704904520048E-7</v>
      </c>
      <c r="IG27" s="9">
        <f t="shared" si="238"/>
        <v>1.6420296666454969E-7</v>
      </c>
      <c r="IH27" s="9">
        <f t="shared" si="238"/>
        <v>1.6386030577903858E-7</v>
      </c>
      <c r="II27" s="9">
        <f t="shared" si="238"/>
        <v>1.6349803714216461E-7</v>
      </c>
      <c r="IJ27" s="9">
        <f t="shared" si="238"/>
        <v>1.6311507630566039E-7</v>
      </c>
      <c r="IK27" s="9">
        <f t="shared" si="238"/>
        <v>1.6271028046464616E-7</v>
      </c>
      <c r="IL27" s="9">
        <f t="shared" si="238"/>
        <v>1.6228244537644791E-7</v>
      </c>
      <c r="IM27" s="9">
        <f t="shared" si="238"/>
        <v>1.6183030456915712E-7</v>
      </c>
      <c r="IN27" s="9">
        <f t="shared" si="238"/>
        <v>1.6135252295679459E-7</v>
      </c>
      <c r="IO27" s="9">
        <f t="shared" si="238"/>
        <v>1.6084769658033099E-7</v>
      </c>
      <c r="IP27" s="9">
        <f t="shared" si="238"/>
        <v>1.6031434466221747E-7</v>
      </c>
      <c r="IQ27" s="9">
        <f t="shared" si="238"/>
        <v>1.597509115481695E-7</v>
      </c>
      <c r="IR27" s="9">
        <f t="shared" si="238"/>
        <v>1.5915575766390719E-7</v>
      </c>
      <c r="IS27" s="9">
        <f t="shared" si="238"/>
        <v>1.5852715819607324E-7</v>
      </c>
      <c r="IT27" s="9">
        <f t="shared" si="238"/>
        <v>1.5786329807802255E-7</v>
      </c>
      <c r="IU27" s="9">
        <f t="shared" si="238"/>
        <v>1.5716226779235769E-7</v>
      </c>
      <c r="IV27" s="9">
        <f t="shared" si="238"/>
        <v>1.5642205743159856E-7</v>
      </c>
      <c r="IW27" s="9">
        <f t="shared" si="238"/>
        <v>1.556405528878804E-7</v>
      </c>
      <c r="IX27" s="9">
        <f t="shared" si="238"/>
        <v>1.5481553158795283E-7</v>
      </c>
      <c r="IY27" s="9">
        <f t="shared" si="238"/>
        <v>1.5394465348106369E-7</v>
      </c>
      <c r="IZ27" s="9">
        <f t="shared" si="238"/>
        <v>1.530254592396688E-7</v>
      </c>
      <c r="JA27" s="9">
        <f t="shared" si="238"/>
        <v>1.5205536319327192E-7</v>
      </c>
      <c r="JB27" s="9">
        <f t="shared" si="238"/>
        <v>1.51031644829847E-7</v>
      </c>
      <c r="JC27" s="9">
        <f t="shared" si="238"/>
        <v>1.4995144550635364E-7</v>
      </c>
      <c r="JD27" s="9">
        <f t="shared" si="238"/>
        <v>1.4881175910334686E-7</v>
      </c>
      <c r="JE27" s="9">
        <f t="shared" si="238"/>
        <v>1.4760942614428504E-7</v>
      </c>
      <c r="JF27" s="9">
        <f t="shared" si="238"/>
        <v>1.4634112587645737E-7</v>
      </c>
      <c r="JG27" s="9">
        <f t="shared" si="238"/>
        <v>1.4500336887263232E-7</v>
      </c>
      <c r="JH27" s="9">
        <f t="shared" si="238"/>
        <v>1.4359248867400715E-7</v>
      </c>
      <c r="JI27" s="9">
        <f t="shared" si="238"/>
        <v>1.4210463100557321E-7</v>
      </c>
      <c r="JJ27" s="9">
        <f t="shared" si="238"/>
        <v>1.4053574931691309E-7</v>
      </c>
      <c r="JK27" s="9">
        <f t="shared" si="238"/>
        <v>1.388815903381673E-7</v>
      </c>
      <c r="JL27" s="9">
        <f t="shared" si="238"/>
        <v>1.371376886180909E-7</v>
      </c>
      <c r="JM27" s="9">
        <f t="shared" si="238"/>
        <v>1.352993531692864E-7</v>
      </c>
      <c r="JN27" s="9">
        <f t="shared" si="238"/>
        <v>1.3336165773904154E-7</v>
      </c>
      <c r="JO27" s="9">
        <f t="shared" si="238"/>
        <v>1.3131942973763523E-7</v>
      </c>
      <c r="JP27" s="9">
        <f t="shared" si="238"/>
        <v>1.2916723852475928E-7</v>
      </c>
      <c r="JQ27" s="9">
        <f t="shared" si="238"/>
        <v>1.2689938260883721E-7</v>
      </c>
      <c r="JR27" s="9">
        <f t="shared" si="238"/>
        <v>1.2450987642152136E-7</v>
      </c>
      <c r="JS27" s="9">
        <f t="shared" si="238"/>
        <v>1.2199243897431039E-7</v>
      </c>
      <c r="JT27" s="9">
        <f t="shared" si="238"/>
        <v>1.1934047775061947E-7</v>
      </c>
      <c r="JU27" s="9">
        <f t="shared" si="238"/>
        <v>1.165470740417737E-7</v>
      </c>
      <c r="JV27" s="9">
        <f t="shared" si="238"/>
        <v>1.1360496806253293E-7</v>
      </c>
      <c r="JW27" s="9">
        <f t="shared" si="238"/>
        <v>1.1050654495361157E-7</v>
      </c>
      <c r="JX27" s="9">
        <f t="shared" si="238"/>
        <v>1.0724381336073144E-7</v>
      </c>
      <c r="JY27" s="9">
        <f t="shared" si="238"/>
        <v>1.0380839372424284E-7</v>
      </c>
      <c r="JZ27" s="9">
        <f t="shared" si="238"/>
        <v>1.0019149519802897E-7</v>
      </c>
      <c r="KA27" s="9">
        <f t="shared" si="238"/>
        <v>9.638389937341805E-8</v>
      </c>
      <c r="KB27" s="9">
        <f t="shared" si="238"/>
        <v>9.2375939113968941E-8</v>
      </c>
      <c r="KC27" s="9">
        <f t="shared" si="238"/>
        <v>8.8157478998004685E-8</v>
      </c>
      <c r="KD27" s="9">
        <f t="shared" si="238"/>
        <v>8.3717891745366055E-8</v>
      </c>
      <c r="KE27" s="9">
        <f t="shared" si="238"/>
        <v>7.904603867267877E-8</v>
      </c>
      <c r="KF27" s="9">
        <f t="shared" si="238"/>
        <v>7.413024252182192E-8</v>
      </c>
      <c r="KG27" s="9">
        <f t="shared" si="238"/>
        <v>6.8958265551692262E-8</v>
      </c>
      <c r="KH27" s="9">
        <f t="shared" si="223"/>
        <v>6.3517282839146769E-8</v>
      </c>
      <c r="KI27" s="9">
        <f t="shared" si="223"/>
        <v>5.7793855980531214E-8</v>
      </c>
      <c r="KJ27" s="9">
        <f t="shared" si="223"/>
        <v>5.1773904196446707E-8</v>
      </c>
      <c r="KK27" s="9">
        <f t="shared" si="223"/>
        <v>4.5442676849711512E-8</v>
      </c>
      <c r="KL27" s="9">
        <f t="shared" si="223"/>
        <v>3.8784720566896708E-8</v>
      </c>
      <c r="KM27" s="9">
        <f t="shared" si="223"/>
        <v>3.1783851361275888E-8</v>
      </c>
      <c r="KN27" s="9">
        <f t="shared" si="223"/>
        <v>2.4423117388274855E-8</v>
      </c>
      <c r="KO27" s="9">
        <f t="shared" si="223"/>
        <v>1.6684767481775501E-8</v>
      </c>
      <c r="KP27" s="9">
        <f t="shared" si="223"/>
        <v>8.550215342692318E-9</v>
      </c>
    </row>
    <row r="28" spans="2:302" x14ac:dyDescent="0.25">
      <c r="B28" s="5">
        <f t="shared" si="209"/>
        <v>4.7700000000000049</v>
      </c>
      <c r="C28" s="9">
        <f t="shared" si="208"/>
        <v>1.7899497941957144E-7</v>
      </c>
      <c r="D28" s="9">
        <f t="shared" si="239"/>
        <v>1.7899497946373831E-7</v>
      </c>
      <c r="E28" s="9">
        <f t="shared" si="239"/>
        <v>1.7899497930287434E-7</v>
      </c>
      <c r="F28" s="9">
        <f t="shared" si="239"/>
        <v>1.789949797808581E-7</v>
      </c>
      <c r="G28" s="9">
        <f t="shared" si="239"/>
        <v>1.7899497916134315E-7</v>
      </c>
      <c r="H28" s="9">
        <f t="shared" si="239"/>
        <v>1.7899497914396855E-7</v>
      </c>
      <c r="I28" s="9">
        <f t="shared" si="239"/>
        <v>1.7899497970616864E-7</v>
      </c>
      <c r="J28" s="9">
        <f t="shared" si="239"/>
        <v>1.7899497911417398E-7</v>
      </c>
      <c r="K28" s="9">
        <f t="shared" si="239"/>
        <v>1.7899497905657407E-7</v>
      </c>
      <c r="L28" s="9">
        <f t="shared" si="239"/>
        <v>1.7899497950608895E-7</v>
      </c>
      <c r="M28" s="9">
        <f t="shared" si="239"/>
        <v>1.789949787305464E-7</v>
      </c>
      <c r="N28" s="9">
        <f t="shared" si="239"/>
        <v>1.7899497925686639E-7</v>
      </c>
      <c r="O28" s="9">
        <f t="shared" si="239"/>
        <v>1.7899497934995558E-7</v>
      </c>
      <c r="P28" s="9">
        <f t="shared" si="239"/>
        <v>1.7899497897778187E-7</v>
      </c>
      <c r="Q28" s="9">
        <f t="shared" si="239"/>
        <v>1.7899497895300698E-7</v>
      </c>
      <c r="R28" s="9">
        <f t="shared" si="239"/>
        <v>1.7899497838928866E-7</v>
      </c>
      <c r="S28" s="9">
        <f t="shared" si="239"/>
        <v>1.789949780917122E-7</v>
      </c>
      <c r="T28" s="9">
        <f t="shared" si="239"/>
        <v>1.7899497801417655E-7</v>
      </c>
      <c r="U28" s="9">
        <f t="shared" si="239"/>
        <v>1.789949781073871E-7</v>
      </c>
      <c r="V28" s="9">
        <f t="shared" si="239"/>
        <v>1.789949783186224E-7</v>
      </c>
      <c r="W28" s="9">
        <f t="shared" si="239"/>
        <v>1.7899497775104544E-7</v>
      </c>
      <c r="X28" s="9">
        <f t="shared" si="239"/>
        <v>1.7899497802630159E-7</v>
      </c>
      <c r="Y28" s="9">
        <f t="shared" si="239"/>
        <v>1.7899497740004971E-7</v>
      </c>
      <c r="Z28" s="9">
        <f t="shared" si="239"/>
        <v>1.7899497748072512E-7</v>
      </c>
      <c r="AA28" s="9">
        <f t="shared" si="239"/>
        <v>1.7899497735502051E-7</v>
      </c>
      <c r="AB28" s="9">
        <f t="shared" si="239"/>
        <v>1.7899497694373832E-7</v>
      </c>
      <c r="AC28" s="9">
        <f t="shared" si="239"/>
        <v>1.7899497616208501E-7</v>
      </c>
      <c r="AD28" s="9">
        <f t="shared" si="239"/>
        <v>1.7899497575193498E-7</v>
      </c>
      <c r="AE28" s="9">
        <f t="shared" si="239"/>
        <v>1.7899497561273351E-7</v>
      </c>
      <c r="AF28" s="9">
        <f t="shared" si="239"/>
        <v>1.7899497563703231E-7</v>
      </c>
      <c r="AG28" s="9">
        <f t="shared" si="239"/>
        <v>1.7899497488065852E-7</v>
      </c>
      <c r="AH28" s="9">
        <f t="shared" si="239"/>
        <v>1.7899497488064182E-7</v>
      </c>
      <c r="AI28" s="9">
        <f t="shared" si="239"/>
        <v>1.7899497384818187E-7</v>
      </c>
      <c r="AJ28" s="9">
        <f t="shared" si="239"/>
        <v>1.7899497329829444E-7</v>
      </c>
      <c r="AK28" s="9">
        <f t="shared" si="239"/>
        <v>1.7899497307758465E-7</v>
      </c>
      <c r="AL28" s="9">
        <f t="shared" si="239"/>
        <v>1.7899497219844166E-7</v>
      </c>
      <c r="AM28" s="9">
        <f t="shared" si="239"/>
        <v>1.7899497213454973E-7</v>
      </c>
      <c r="AN28" s="9">
        <f t="shared" si="239"/>
        <v>1.7899497105248698E-7</v>
      </c>
      <c r="AO28" s="9">
        <f t="shared" si="239"/>
        <v>1.7899497039672108E-7</v>
      </c>
      <c r="AP28" s="9">
        <f t="shared" si="239"/>
        <v>1.7899496995043136E-7</v>
      </c>
      <c r="AQ28" s="9">
        <f t="shared" si="239"/>
        <v>1.7899496866387704E-7</v>
      </c>
      <c r="AR28" s="9">
        <f t="shared" si="239"/>
        <v>1.7899496792740998E-7</v>
      </c>
      <c r="AS28" s="9">
        <f t="shared" si="239"/>
        <v>1.7899496747364559E-7</v>
      </c>
      <c r="AT28" s="9">
        <f t="shared" si="239"/>
        <v>1.7899496620228683E-7</v>
      </c>
      <c r="AU28" s="9">
        <f t="shared" si="239"/>
        <v>1.7899496543958636E-7</v>
      </c>
      <c r="AV28" s="9">
        <f t="shared" si="239"/>
        <v>1.7899496404424442E-7</v>
      </c>
      <c r="AW28" s="9">
        <f t="shared" si="239"/>
        <v>1.7899496248048613E-7</v>
      </c>
      <c r="AX28" s="9">
        <f t="shared" si="239"/>
        <v>1.7899496118449422E-7</v>
      </c>
      <c r="AY28" s="9">
        <f t="shared" si="239"/>
        <v>1.7899495975341231E-7</v>
      </c>
      <c r="AZ28" s="9">
        <f t="shared" si="239"/>
        <v>1.7899495775738277E-7</v>
      </c>
      <c r="BA28" s="9">
        <f t="shared" si="239"/>
        <v>1.7899495635193639E-7</v>
      </c>
      <c r="BB28" s="9">
        <f t="shared" si="239"/>
        <v>1.7899495423477915E-7</v>
      </c>
      <c r="BC28" s="9">
        <f t="shared" si="239"/>
        <v>1.7899495248977915E-7</v>
      </c>
      <c r="BD28" s="9">
        <f t="shared" si="239"/>
        <v>1.7899495054902561E-7</v>
      </c>
      <c r="BE28" s="9">
        <f t="shared" si="239"/>
        <v>1.7899494780687939E-7</v>
      </c>
      <c r="BF28" s="9">
        <f t="shared" si="239"/>
        <v>1.7899494522053803E-7</v>
      </c>
      <c r="BG28" s="9">
        <f t="shared" si="239"/>
        <v>1.7899494289474938E-7</v>
      </c>
      <c r="BH28" s="9">
        <f t="shared" si="239"/>
        <v>1.789949400844059E-7</v>
      </c>
      <c r="BI28" s="9">
        <f t="shared" si="239"/>
        <v>1.7899493679344218E-7</v>
      </c>
      <c r="BJ28" s="9">
        <f t="shared" si="239"/>
        <v>1.78994933765919E-7</v>
      </c>
      <c r="BK28" s="9">
        <f t="shared" si="239"/>
        <v>1.7899493008879391E-7</v>
      </c>
      <c r="BL28" s="9">
        <f t="shared" si="239"/>
        <v>1.7899492558395543E-7</v>
      </c>
      <c r="BM28" s="9">
        <f t="shared" si="239"/>
        <v>1.7899492159240063E-7</v>
      </c>
      <c r="BN28" s="9">
        <f t="shared" si="239"/>
        <v>1.7899491699528572E-7</v>
      </c>
      <c r="BO28" s="9">
        <f t="shared" si="239"/>
        <v>1.7899491218388608E-7</v>
      </c>
      <c r="BP28" s="9">
        <f t="shared" si="237"/>
        <v>1.7899490746259214E-7</v>
      </c>
      <c r="BQ28" s="9">
        <f t="shared" si="237"/>
        <v>1.7899490146490238E-7</v>
      </c>
      <c r="BR28" s="9">
        <f t="shared" si="237"/>
        <v>1.7899489588845954E-7</v>
      </c>
      <c r="BS28" s="9">
        <f t="shared" si="237"/>
        <v>1.789948891696767E-7</v>
      </c>
      <c r="BT28" s="9">
        <f t="shared" si="237"/>
        <v>1.7899488200183083E-7</v>
      </c>
      <c r="BU28" s="9">
        <f t="shared" si="237"/>
        <v>1.7899487495683323E-7</v>
      </c>
      <c r="BV28" s="9">
        <f t="shared" si="237"/>
        <v>1.7899486691035884E-7</v>
      </c>
      <c r="BW28" s="9">
        <f t="shared" si="237"/>
        <v>1.7899485817606984E-7</v>
      </c>
      <c r="BX28" s="9">
        <f t="shared" si="237"/>
        <v>1.7899484892311157E-7</v>
      </c>
      <c r="BY28" s="9">
        <f t="shared" si="237"/>
        <v>1.7899483838688496E-7</v>
      </c>
      <c r="BZ28" s="9">
        <f t="shared" si="237"/>
        <v>1.7899482798279759E-7</v>
      </c>
      <c r="CA28" s="9">
        <f t="shared" si="237"/>
        <v>1.7899481661010414E-7</v>
      </c>
      <c r="CB28" s="9">
        <f t="shared" si="237"/>
        <v>1.7899480454379338E-7</v>
      </c>
      <c r="CC28" s="9">
        <f t="shared" si="237"/>
        <v>1.7899479108412202E-7</v>
      </c>
      <c r="CD28" s="9">
        <f t="shared" si="237"/>
        <v>1.7899477687502517E-7</v>
      </c>
      <c r="CE28" s="9">
        <f t="shared" si="237"/>
        <v>1.7899476155882372E-7</v>
      </c>
      <c r="CF28" s="9">
        <f t="shared" si="237"/>
        <v>1.7899474531367792E-7</v>
      </c>
      <c r="CG28" s="9">
        <f t="shared" si="237"/>
        <v>1.7899472729043371E-7</v>
      </c>
      <c r="CH28" s="9">
        <f t="shared" si="237"/>
        <v>1.7899470868484239E-7</v>
      </c>
      <c r="CI28" s="9">
        <f t="shared" si="237"/>
        <v>1.7899468808831475E-7</v>
      </c>
      <c r="CJ28" s="9">
        <f t="shared" si="237"/>
        <v>1.7899466609690039E-7</v>
      </c>
      <c r="CK28" s="9">
        <f t="shared" si="237"/>
        <v>1.7899464297472369E-7</v>
      </c>
      <c r="CL28" s="9">
        <f t="shared" si="237"/>
        <v>1.7899461786834542E-7</v>
      </c>
      <c r="CM28" s="9">
        <f t="shared" si="237"/>
        <v>1.789945910863235E-7</v>
      </c>
      <c r="CN28" s="9">
        <f t="shared" si="237"/>
        <v>1.7899456177447575E-7</v>
      </c>
      <c r="CO28" s="9">
        <f t="shared" si="237"/>
        <v>1.7899453094879632E-7</v>
      </c>
      <c r="CP28" s="9">
        <f t="shared" si="237"/>
        <v>1.7899449764573189E-7</v>
      </c>
      <c r="CQ28" s="9">
        <f t="shared" si="237"/>
        <v>1.7899446194872182E-7</v>
      </c>
      <c r="CR28" s="9">
        <f t="shared" si="237"/>
        <v>1.7899442343007507E-7</v>
      </c>
      <c r="CS28" s="9">
        <f t="shared" si="237"/>
        <v>1.7899438263753547E-7</v>
      </c>
      <c r="CT28" s="9">
        <f t="shared" si="237"/>
        <v>1.789943387797942E-7</v>
      </c>
      <c r="CU28" s="9">
        <f t="shared" si="237"/>
        <v>1.7899429196637498E-7</v>
      </c>
      <c r="CV28" s="9">
        <f t="shared" si="237"/>
        <v>1.7899424089572352E-7</v>
      </c>
      <c r="CW28" s="9">
        <f t="shared" si="237"/>
        <v>1.7899418659178476E-7</v>
      </c>
      <c r="CX28" s="9">
        <f t="shared" si="237"/>
        <v>1.7899412857759985E-7</v>
      </c>
      <c r="CY28" s="9">
        <f t="shared" si="240"/>
        <v>1.7899406634105464E-7</v>
      </c>
      <c r="CZ28" s="9">
        <f t="shared" si="240"/>
        <v>1.7899400003414281E-7</v>
      </c>
      <c r="DA28" s="9">
        <f t="shared" si="240"/>
        <v>1.7899392891455717E-7</v>
      </c>
      <c r="DB28" s="9">
        <f t="shared" si="240"/>
        <v>1.7899385204249793E-7</v>
      </c>
      <c r="DC28" s="9">
        <f t="shared" si="240"/>
        <v>1.7899376971484764E-7</v>
      </c>
      <c r="DD28" s="9">
        <f t="shared" si="240"/>
        <v>1.7899368189840486E-7</v>
      </c>
      <c r="DE28" s="9">
        <f t="shared" si="240"/>
        <v>1.7899358816282399E-7</v>
      </c>
      <c r="DF28" s="9">
        <f t="shared" si="240"/>
        <v>1.7899348760981117E-7</v>
      </c>
      <c r="DG28" s="9">
        <f t="shared" si="240"/>
        <v>1.7899337954109528E-7</v>
      </c>
      <c r="DH28" s="9">
        <f t="shared" si="240"/>
        <v>1.7899326411554143E-7</v>
      </c>
      <c r="DI28" s="9">
        <f t="shared" si="240"/>
        <v>1.7899314077360496E-7</v>
      </c>
      <c r="DJ28" s="9">
        <f t="shared" si="240"/>
        <v>1.7899300814922428E-7</v>
      </c>
      <c r="DK28" s="9">
        <f t="shared" si="240"/>
        <v>1.7899286619163394E-7</v>
      </c>
      <c r="DL28" s="9">
        <f t="shared" si="240"/>
        <v>1.7899271457598927E-7</v>
      </c>
      <c r="DM28" s="9">
        <f t="shared" si="240"/>
        <v>1.7899255259390052E-7</v>
      </c>
      <c r="DN28" s="9">
        <f t="shared" si="240"/>
        <v>1.7899237903807571E-7</v>
      </c>
      <c r="DO28" s="9">
        <f t="shared" si="240"/>
        <v>1.7899219281458965E-7</v>
      </c>
      <c r="DP28" s="9">
        <f t="shared" si="240"/>
        <v>1.7899199427464863E-7</v>
      </c>
      <c r="DQ28" s="9">
        <f t="shared" si="240"/>
        <v>1.789917814046045E-7</v>
      </c>
      <c r="DR28" s="9">
        <f t="shared" si="240"/>
        <v>1.7899155407770131E-7</v>
      </c>
      <c r="DS28" s="9">
        <f t="shared" si="240"/>
        <v>1.7899131096389833E-7</v>
      </c>
      <c r="DT28" s="9">
        <f t="shared" si="240"/>
        <v>1.7899105082794137E-7</v>
      </c>
      <c r="DU28" s="9">
        <f t="shared" si="240"/>
        <v>1.7899077235101528E-7</v>
      </c>
      <c r="DV28" s="9">
        <f t="shared" si="240"/>
        <v>1.7899047466928358E-7</v>
      </c>
      <c r="DW28" s="9">
        <f t="shared" si="240"/>
        <v>1.7899015644609549E-7</v>
      </c>
      <c r="DX28" s="9">
        <f t="shared" si="240"/>
        <v>1.7898981638831459E-7</v>
      </c>
      <c r="DY28" s="9">
        <f t="shared" si="240"/>
        <v>1.7898945302238135E-7</v>
      </c>
      <c r="DZ28" s="9">
        <f t="shared" si="240"/>
        <v>1.7898906445891449E-7</v>
      </c>
      <c r="EA28" s="9">
        <f t="shared" si="240"/>
        <v>1.7898864958627715E-7</v>
      </c>
      <c r="EB28" s="9">
        <f t="shared" si="240"/>
        <v>1.7898820564091377E-7</v>
      </c>
      <c r="EC28" s="9">
        <f t="shared" si="240"/>
        <v>1.7898773153068712E-7</v>
      </c>
      <c r="ED28" s="9">
        <f t="shared" si="240"/>
        <v>1.7898722465582003E-7</v>
      </c>
      <c r="EE28" s="9">
        <f t="shared" si="240"/>
        <v>1.7898668347018754E-7</v>
      </c>
      <c r="EF28" s="9">
        <f t="shared" si="240"/>
        <v>1.7898610571018138E-7</v>
      </c>
      <c r="EG28" s="9">
        <f t="shared" si="240"/>
        <v>1.789854880478822E-7</v>
      </c>
      <c r="EH28" s="9">
        <f t="shared" si="240"/>
        <v>1.7898482857759687E-7</v>
      </c>
      <c r="EI28" s="9">
        <f t="shared" si="240"/>
        <v>1.7898412427551624E-7</v>
      </c>
      <c r="EJ28" s="9">
        <f t="shared" si="240"/>
        <v>1.7898337272292235E-7</v>
      </c>
      <c r="EK28" s="9">
        <f t="shared" si="240"/>
        <v>1.7898256953204522E-7</v>
      </c>
      <c r="EL28" s="9">
        <f t="shared" si="240"/>
        <v>1.7898171214489472E-7</v>
      </c>
      <c r="EM28" s="9">
        <f t="shared" si="240"/>
        <v>1.7898079720410938E-7</v>
      </c>
      <c r="EN28" s="9">
        <f t="shared" si="240"/>
        <v>1.7897982074383036E-7</v>
      </c>
      <c r="EO28" s="9">
        <f t="shared" si="240"/>
        <v>1.7897877834822307E-7</v>
      </c>
      <c r="EP28" s="9">
        <f t="shared" si="240"/>
        <v>1.7897766598013383E-7</v>
      </c>
      <c r="EQ28" s="9">
        <f t="shared" si="240"/>
        <v>1.7897647936233046E-7</v>
      </c>
      <c r="ER28" s="9">
        <f t="shared" si="240"/>
        <v>1.7897521262698975E-7</v>
      </c>
      <c r="ES28" s="9">
        <f t="shared" si="240"/>
        <v>1.7897386184398799E-7</v>
      </c>
      <c r="ET28" s="9">
        <f t="shared" si="240"/>
        <v>1.7897242078196084E-7</v>
      </c>
      <c r="EU28" s="9">
        <f t="shared" si="240"/>
        <v>1.7897088365076413E-7</v>
      </c>
      <c r="EV28" s="9">
        <f t="shared" si="240"/>
        <v>1.7896924359021679E-7</v>
      </c>
      <c r="EW28" s="9">
        <f t="shared" si="240"/>
        <v>1.789674953030945E-7</v>
      </c>
      <c r="EX28" s="9">
        <f t="shared" si="240"/>
        <v>1.7896563066367252E-7</v>
      </c>
      <c r="EY28" s="9">
        <f t="shared" si="240"/>
        <v>1.7896364333680467E-7</v>
      </c>
      <c r="EZ28" s="9">
        <f t="shared" si="240"/>
        <v>1.7896152359917684E-7</v>
      </c>
      <c r="FA28" s="9">
        <f t="shared" si="240"/>
        <v>1.7895926421919509E-7</v>
      </c>
      <c r="FB28" s="9">
        <f t="shared" si="240"/>
        <v>1.7895685655187109E-7</v>
      </c>
      <c r="FC28" s="9">
        <f t="shared" si="240"/>
        <v>1.7895428936492219E-7</v>
      </c>
      <c r="FD28" s="9">
        <f t="shared" si="240"/>
        <v>1.7895155449223954E-7</v>
      </c>
      <c r="FE28" s="9">
        <f t="shared" si="240"/>
        <v>1.789486393044659E-7</v>
      </c>
      <c r="FF28" s="9">
        <f t="shared" si="240"/>
        <v>1.7894553358598178E-7</v>
      </c>
      <c r="FG28" s="9">
        <f t="shared" si="240"/>
        <v>1.7894222530658907E-7</v>
      </c>
      <c r="FH28" s="9">
        <f t="shared" si="240"/>
        <v>1.7893870045459349E-7</v>
      </c>
      <c r="FI28" s="9">
        <f t="shared" si="240"/>
        <v>1.7893494619831722E-7</v>
      </c>
      <c r="FJ28" s="9">
        <f t="shared" si="240"/>
        <v>1.7893094710830298E-7</v>
      </c>
      <c r="FK28" s="9">
        <f t="shared" si="241"/>
        <v>1.7892668880591646E-7</v>
      </c>
      <c r="FL28" s="9">
        <f t="shared" si="241"/>
        <v>1.7892215332126146E-7</v>
      </c>
      <c r="FM28" s="9">
        <f t="shared" si="241"/>
        <v>1.7891732524306214E-7</v>
      </c>
      <c r="FN28" s="9">
        <f t="shared" si="241"/>
        <v>1.7891218415116188E-7</v>
      </c>
      <c r="FO28" s="9">
        <f t="shared" si="241"/>
        <v>1.7890671120350272E-7</v>
      </c>
      <c r="FP28" s="9">
        <f t="shared" si="241"/>
        <v>1.7890088608388282E-7</v>
      </c>
      <c r="FQ28" s="9">
        <f t="shared" si="241"/>
        <v>1.7889468587049288E-7</v>
      </c>
      <c r="FR28" s="9">
        <f t="shared" si="241"/>
        <v>1.7888808714206665E-7</v>
      </c>
      <c r="FS28" s="9">
        <f t="shared" si="241"/>
        <v>1.7888106456023645E-7</v>
      </c>
      <c r="FT28" s="9">
        <f t="shared" si="241"/>
        <v>1.788735933373018E-7</v>
      </c>
      <c r="FU28" s="9">
        <f t="shared" si="241"/>
        <v>1.7886564348616346E-7</v>
      </c>
      <c r="FV28" s="9">
        <f t="shared" si="241"/>
        <v>1.7885718732646581E-7</v>
      </c>
      <c r="FW28" s="9">
        <f t="shared" si="241"/>
        <v>1.788481913931605E-7</v>
      </c>
      <c r="FX28" s="9">
        <f t="shared" si="241"/>
        <v>1.788386235612068E-7</v>
      </c>
      <c r="FY28" s="9">
        <f t="shared" si="241"/>
        <v>1.7882844726915006E-7</v>
      </c>
      <c r="FZ28" s="9">
        <f t="shared" si="241"/>
        <v>1.788176262183315E-7</v>
      </c>
      <c r="GA28" s="9">
        <f t="shared" si="241"/>
        <v>1.7880612019384982E-7</v>
      </c>
      <c r="GB28" s="9">
        <f t="shared" si="241"/>
        <v>1.7879388665692648E-7</v>
      </c>
      <c r="GC28" s="9">
        <f t="shared" si="241"/>
        <v>1.787808807632943E-7</v>
      </c>
      <c r="GD28" s="9">
        <f t="shared" si="241"/>
        <v>1.7876705579212853E-7</v>
      </c>
      <c r="GE28" s="9">
        <f t="shared" si="241"/>
        <v>1.7875236133442396E-7</v>
      </c>
      <c r="GF28" s="9">
        <f t="shared" si="241"/>
        <v>1.7873674451181719E-7</v>
      </c>
      <c r="GG28" s="9">
        <f t="shared" si="241"/>
        <v>1.7872014827091842E-7</v>
      </c>
      <c r="GH28" s="9">
        <f t="shared" si="241"/>
        <v>1.7870251266822663E-7</v>
      </c>
      <c r="GI28" s="9">
        <f t="shared" si="241"/>
        <v>1.7868377582535403E-7</v>
      </c>
      <c r="GJ28" s="9">
        <f t="shared" si="241"/>
        <v>1.7866387062534825E-7</v>
      </c>
      <c r="GK28" s="9">
        <f t="shared" si="241"/>
        <v>1.7864272500424973E-7</v>
      </c>
      <c r="GL28" s="9">
        <f t="shared" si="241"/>
        <v>1.7862026512718102E-7</v>
      </c>
      <c r="GM28" s="9">
        <f t="shared" si="241"/>
        <v>1.785964110043335E-7</v>
      </c>
      <c r="GN28" s="9">
        <f t="shared" si="241"/>
        <v>1.7857107888176462E-7</v>
      </c>
      <c r="GO28" s="9">
        <f t="shared" si="241"/>
        <v>1.7854417994998311E-7</v>
      </c>
      <c r="GP28" s="9">
        <f t="shared" si="241"/>
        <v>1.7851561927002069E-7</v>
      </c>
      <c r="GQ28" s="9">
        <f t="shared" si="241"/>
        <v>1.7848529811764459E-7</v>
      </c>
      <c r="GR28" s="9">
        <f t="shared" si="241"/>
        <v>1.7845311066656243E-7</v>
      </c>
      <c r="GS28" s="9">
        <f t="shared" si="241"/>
        <v>1.7841894469679745E-7</v>
      </c>
      <c r="GT28" s="9">
        <f t="shared" si="241"/>
        <v>1.7838268368791591E-7</v>
      </c>
      <c r="GU28" s="9">
        <f t="shared" si="241"/>
        <v>1.7834420128549424E-7</v>
      </c>
      <c r="GV28" s="9">
        <f t="shared" si="241"/>
        <v>1.7830336675069633E-7</v>
      </c>
      <c r="GW28" s="9">
        <f t="shared" si="241"/>
        <v>1.7826003952652809E-7</v>
      </c>
      <c r="GX28" s="9">
        <f t="shared" si="241"/>
        <v>1.7821407277780151E-7</v>
      </c>
      <c r="GY28" s="9">
        <f t="shared" si="241"/>
        <v>1.7816530986069058E-7</v>
      </c>
      <c r="GZ28" s="9">
        <f t="shared" si="241"/>
        <v>1.7811358584089268E-7</v>
      </c>
      <c r="HA28" s="9">
        <f t="shared" si="241"/>
        <v>1.780587257235996E-7</v>
      </c>
      <c r="HB28" s="9">
        <f t="shared" si="241"/>
        <v>1.7800054636070893E-7</v>
      </c>
      <c r="HC28" s="9">
        <f t="shared" si="241"/>
        <v>1.7793885184550959E-7</v>
      </c>
      <c r="HD28" s="9">
        <f t="shared" si="241"/>
        <v>1.7787343630905912E-7</v>
      </c>
      <c r="HE28" s="9">
        <f t="shared" si="241"/>
        <v>1.77804082655987E-7</v>
      </c>
      <c r="HF28" s="9">
        <f t="shared" si="241"/>
        <v>1.7773055976055587E-7</v>
      </c>
      <c r="HG28" s="9">
        <f t="shared" si="241"/>
        <v>1.7765262625244083E-7</v>
      </c>
      <c r="HH28" s="9">
        <f t="shared" si="241"/>
        <v>1.7757002448439861E-7</v>
      </c>
      <c r="HI28" s="9">
        <f t="shared" si="241"/>
        <v>1.7748248288154345E-7</v>
      </c>
      <c r="HJ28" s="9">
        <f t="shared" si="241"/>
        <v>1.7738971653536808E-7</v>
      </c>
      <c r="HK28" s="9">
        <f t="shared" si="241"/>
        <v>1.7729142227456916E-7</v>
      </c>
      <c r="HL28" s="9">
        <f t="shared" si="241"/>
        <v>1.7718728066128391E-7</v>
      </c>
      <c r="HM28" s="9">
        <f t="shared" si="241"/>
        <v>1.7707695483993832E-7</v>
      </c>
      <c r="HN28" s="9">
        <f t="shared" si="241"/>
        <v>1.7696008931589323E-7</v>
      </c>
      <c r="HO28" s="9">
        <f t="shared" si="241"/>
        <v>1.768363079845275E-7</v>
      </c>
      <c r="HP28" s="9">
        <f t="shared" si="241"/>
        <v>1.7670521382486906E-7</v>
      </c>
      <c r="HQ28" s="9">
        <f t="shared" si="241"/>
        <v>1.7656638955357434E-7</v>
      </c>
      <c r="HR28" s="9">
        <f t="shared" si="241"/>
        <v>1.7641939362146596E-7</v>
      </c>
      <c r="HS28" s="9">
        <f t="shared" si="241"/>
        <v>1.7626375890574402E-7</v>
      </c>
      <c r="HT28" s="9">
        <f t="shared" si="241"/>
        <v>1.7609899398816952E-7</v>
      </c>
      <c r="HU28" s="9">
        <f t="shared" si="241"/>
        <v>1.7592458140173878E-7</v>
      </c>
      <c r="HV28" s="9">
        <f t="shared" si="241"/>
        <v>1.7573997341224841E-7</v>
      </c>
      <c r="HW28" s="9">
        <f t="shared" si="238"/>
        <v>1.7554459259455771E-7</v>
      </c>
      <c r="HX28" s="9">
        <f t="shared" si="238"/>
        <v>1.7533783157790165E-7</v>
      </c>
      <c r="HY28" s="9">
        <f t="shared" si="238"/>
        <v>1.7511904762659819E-7</v>
      </c>
      <c r="HZ28" s="9">
        <f t="shared" si="238"/>
        <v>1.7488756414897656E-7</v>
      </c>
      <c r="IA28" s="9">
        <f t="shared" si="238"/>
        <v>1.7464266865937534E-7</v>
      </c>
      <c r="IB28" s="9">
        <f t="shared" si="238"/>
        <v>1.743836089454746E-7</v>
      </c>
      <c r="IC28" s="9">
        <f t="shared" si="238"/>
        <v>1.7410959157512657E-7</v>
      </c>
      <c r="ID28" s="9">
        <f t="shared" si="238"/>
        <v>1.7381978259949176E-7</v>
      </c>
      <c r="IE28" s="9">
        <f t="shared" si="238"/>
        <v>1.7351330009547912E-7</v>
      </c>
      <c r="IF28" s="9">
        <f t="shared" si="238"/>
        <v>1.7318921771482833E-7</v>
      </c>
      <c r="IG28" s="9">
        <f t="shared" si="238"/>
        <v>1.7284655682931793E-7</v>
      </c>
      <c r="IH28" s="9">
        <f t="shared" si="238"/>
        <v>1.7248428819244325E-7</v>
      </c>
      <c r="II28" s="9">
        <f t="shared" si="238"/>
        <v>1.7210132735593903E-7</v>
      </c>
      <c r="IJ28" s="9">
        <f t="shared" si="238"/>
        <v>1.7169653151492604E-7</v>
      </c>
      <c r="IK28" s="9">
        <f t="shared" si="238"/>
        <v>1.7126869642672655E-7</v>
      </c>
      <c r="IL28" s="9">
        <f t="shared" si="238"/>
        <v>1.7081655561943576E-7</v>
      </c>
      <c r="IM28" s="9">
        <f t="shared" si="238"/>
        <v>1.7033877400707323E-7</v>
      </c>
      <c r="IN28" s="9">
        <f t="shared" si="238"/>
        <v>1.6983394763060963E-7</v>
      </c>
      <c r="IO28" s="9">
        <f t="shared" si="238"/>
        <v>1.6930059571249722E-7</v>
      </c>
      <c r="IP28" s="9">
        <f t="shared" si="238"/>
        <v>1.6873716259844814E-7</v>
      </c>
      <c r="IQ28" s="9">
        <f t="shared" si="238"/>
        <v>1.6814200871418584E-7</v>
      </c>
      <c r="IR28" s="9">
        <f t="shared" si="238"/>
        <v>1.6751340924635379E-7</v>
      </c>
      <c r="IS28" s="9">
        <f t="shared" si="238"/>
        <v>1.6684954912830119E-7</v>
      </c>
      <c r="IT28" s="9">
        <f t="shared" si="238"/>
        <v>1.6614851884263633E-7</v>
      </c>
      <c r="IU28" s="9">
        <f t="shared" si="238"/>
        <v>1.654083084818772E-7</v>
      </c>
      <c r="IV28" s="9">
        <f t="shared" si="238"/>
        <v>1.6462680393815904E-7</v>
      </c>
      <c r="IW28" s="9">
        <f t="shared" si="238"/>
        <v>1.6380178263823396E-7</v>
      </c>
      <c r="IX28" s="9">
        <f t="shared" si="238"/>
        <v>1.6293090453134233E-7</v>
      </c>
      <c r="IY28" s="9">
        <f t="shared" si="238"/>
        <v>1.6201171028994744E-7</v>
      </c>
      <c r="IZ28" s="9">
        <f t="shared" si="238"/>
        <v>1.6104161424355352E-7</v>
      </c>
      <c r="JA28" s="9">
        <f t="shared" si="238"/>
        <v>1.6001789588012564E-7</v>
      </c>
      <c r="JB28" s="9">
        <f t="shared" si="238"/>
        <v>1.5893769655663228E-7</v>
      </c>
      <c r="JC28" s="9">
        <f t="shared" si="238"/>
        <v>1.577980101536255E-7</v>
      </c>
      <c r="JD28" s="9">
        <f t="shared" si="238"/>
        <v>1.5659567719456368E-7</v>
      </c>
      <c r="JE28" s="9">
        <f t="shared" si="238"/>
        <v>1.5532737692673982E-7</v>
      </c>
      <c r="JF28" s="9">
        <f t="shared" si="238"/>
        <v>1.5398961992291096E-7</v>
      </c>
      <c r="JG28" s="9">
        <f t="shared" si="238"/>
        <v>1.5257873972428579E-7</v>
      </c>
      <c r="JH28" s="9">
        <f t="shared" si="238"/>
        <v>1.5109088205585619E-7</v>
      </c>
      <c r="JI28" s="9">
        <f t="shared" si="238"/>
        <v>1.4952200036719173E-7</v>
      </c>
      <c r="JJ28" s="9">
        <f t="shared" si="238"/>
        <v>1.4786784138844594E-7</v>
      </c>
      <c r="JK28" s="9">
        <f t="shared" si="238"/>
        <v>1.4612393966836954E-7</v>
      </c>
      <c r="JL28" s="9">
        <f t="shared" si="238"/>
        <v>1.4428560421956504E-7</v>
      </c>
      <c r="JM28" s="9">
        <f t="shared" si="238"/>
        <v>1.4234790878932399E-7</v>
      </c>
      <c r="JN28" s="9">
        <f t="shared" si="238"/>
        <v>1.4030568078791388E-7</v>
      </c>
      <c r="JO28" s="9">
        <f t="shared" si="238"/>
        <v>1.3815348957503792E-7</v>
      </c>
      <c r="JP28" s="9">
        <f t="shared" si="238"/>
        <v>1.358856336591203E-7</v>
      </c>
      <c r="JQ28" s="9">
        <f t="shared" si="238"/>
        <v>1.334961274718E-7</v>
      </c>
      <c r="JR28" s="9">
        <f t="shared" si="238"/>
        <v>1.3097869002458903E-7</v>
      </c>
      <c r="JS28" s="9">
        <f t="shared" si="238"/>
        <v>1.2832672880089811E-7</v>
      </c>
      <c r="JT28" s="9">
        <f t="shared" si="238"/>
        <v>1.2553332509205234E-7</v>
      </c>
      <c r="JU28" s="9">
        <f t="shared" si="238"/>
        <v>1.2259121911282025E-7</v>
      </c>
      <c r="JV28" s="9">
        <f t="shared" si="238"/>
        <v>1.1949279600389021E-7</v>
      </c>
      <c r="JW28" s="9">
        <f t="shared" si="238"/>
        <v>1.1623006441101008E-7</v>
      </c>
      <c r="JX28" s="9">
        <f t="shared" si="238"/>
        <v>1.1279464477452825E-7</v>
      </c>
      <c r="JY28" s="9">
        <f t="shared" si="238"/>
        <v>1.0917774624830761E-7</v>
      </c>
      <c r="JZ28" s="9">
        <f t="shared" si="238"/>
        <v>1.0537015042369669E-7</v>
      </c>
      <c r="KA28" s="9">
        <f t="shared" si="238"/>
        <v>1.0136219016424758E-7</v>
      </c>
      <c r="KB28" s="9">
        <f t="shared" si="238"/>
        <v>9.7143730048283326E-8</v>
      </c>
      <c r="KC28" s="9">
        <f t="shared" si="238"/>
        <v>9.2704142795653589E-8</v>
      </c>
      <c r="KD28" s="9">
        <f t="shared" si="238"/>
        <v>8.803228972295741E-8</v>
      </c>
      <c r="KE28" s="9">
        <f t="shared" si="238"/>
        <v>8.3116493572100561E-8</v>
      </c>
      <c r="KF28" s="9">
        <f t="shared" si="238"/>
        <v>7.7944516601970902E-8</v>
      </c>
      <c r="KG28" s="9">
        <f t="shared" si="238"/>
        <v>7.2503533889440656E-8</v>
      </c>
      <c r="KH28" s="9">
        <f t="shared" si="223"/>
        <v>6.6780107030809855E-8</v>
      </c>
      <c r="KI28" s="9">
        <f t="shared" si="223"/>
        <v>6.0760155246725348E-8</v>
      </c>
      <c r="KJ28" s="9">
        <f t="shared" si="223"/>
        <v>5.4428927899990152E-8</v>
      </c>
      <c r="KK28" s="9">
        <f t="shared" si="223"/>
        <v>4.7770971617193984E-8</v>
      </c>
      <c r="KL28" s="9">
        <f t="shared" si="223"/>
        <v>4.0770102411554529E-8</v>
      </c>
      <c r="KM28" s="9">
        <f t="shared" si="223"/>
        <v>3.3409368438553495E-8</v>
      </c>
      <c r="KN28" s="9">
        <f t="shared" si="223"/>
        <v>2.5671018532054142E-8</v>
      </c>
      <c r="KO28" s="9">
        <f t="shared" si="223"/>
        <v>1.7536466392987052E-8</v>
      </c>
      <c r="KP28" s="9">
        <f t="shared" si="223"/>
        <v>8.9862510507055453E-9</v>
      </c>
    </row>
    <row r="29" spans="2:302" x14ac:dyDescent="0.25">
      <c r="B29" s="5">
        <f t="shared" si="209"/>
        <v>4.7600000000000051</v>
      </c>
      <c r="C29" s="9">
        <f t="shared" si="208"/>
        <v>1.8843859192518797E-7</v>
      </c>
      <c r="D29" s="9">
        <f t="shared" si="239"/>
        <v>1.88438591764324E-7</v>
      </c>
      <c r="E29" s="9">
        <f t="shared" si="239"/>
        <v>1.8843859224230776E-7</v>
      </c>
      <c r="F29" s="9">
        <f t="shared" si="239"/>
        <v>1.8843859162279282E-7</v>
      </c>
      <c r="G29" s="9">
        <f t="shared" si="239"/>
        <v>1.8843859160541821E-7</v>
      </c>
      <c r="H29" s="9">
        <f t="shared" si="239"/>
        <v>1.884385921676183E-7</v>
      </c>
      <c r="I29" s="9">
        <f t="shared" si="239"/>
        <v>1.8843859157562364E-7</v>
      </c>
      <c r="J29" s="9">
        <f t="shared" si="239"/>
        <v>1.8843859151802373E-7</v>
      </c>
      <c r="K29" s="9">
        <f t="shared" si="239"/>
        <v>1.8843859196753861E-7</v>
      </c>
      <c r="L29" s="9">
        <f t="shared" si="239"/>
        <v>1.8843859119199607E-7</v>
      </c>
      <c r="M29" s="9">
        <f t="shared" si="239"/>
        <v>1.8843859171831606E-7</v>
      </c>
      <c r="N29" s="9">
        <f t="shared" si="239"/>
        <v>1.8843859181140524E-7</v>
      </c>
      <c r="O29" s="9">
        <f t="shared" si="239"/>
        <v>1.8843859143923154E-7</v>
      </c>
      <c r="P29" s="9">
        <f t="shared" si="239"/>
        <v>1.8843859141445665E-7</v>
      </c>
      <c r="Q29" s="9">
        <f t="shared" si="239"/>
        <v>1.8843859085073833E-7</v>
      </c>
      <c r="R29" s="9">
        <f t="shared" si="239"/>
        <v>1.8843859055316186E-7</v>
      </c>
      <c r="S29" s="9">
        <f t="shared" si="239"/>
        <v>1.8843859047562621E-7</v>
      </c>
      <c r="T29" s="9">
        <f t="shared" si="239"/>
        <v>1.8843859056883676E-7</v>
      </c>
      <c r="U29" s="9">
        <f t="shared" si="239"/>
        <v>1.8843859078007206E-7</v>
      </c>
      <c r="V29" s="9">
        <f t="shared" si="239"/>
        <v>1.8843859021249511E-7</v>
      </c>
      <c r="W29" s="9">
        <f t="shared" si="239"/>
        <v>1.8843859048775125E-7</v>
      </c>
      <c r="X29" s="9">
        <f t="shared" si="239"/>
        <v>1.8843858986149937E-7</v>
      </c>
      <c r="Y29" s="9">
        <f t="shared" si="239"/>
        <v>1.8843858994217479E-7</v>
      </c>
      <c r="Z29" s="9">
        <f t="shared" si="239"/>
        <v>1.8843858981647017E-7</v>
      </c>
      <c r="AA29" s="9">
        <f t="shared" si="239"/>
        <v>1.8843858940518798E-7</v>
      </c>
      <c r="AB29" s="9">
        <f t="shared" si="239"/>
        <v>1.8843858862353467E-7</v>
      </c>
      <c r="AC29" s="9">
        <f t="shared" si="239"/>
        <v>1.8843858821338464E-7</v>
      </c>
      <c r="AD29" s="9">
        <f t="shared" si="239"/>
        <v>1.8843858807418317E-7</v>
      </c>
      <c r="AE29" s="9">
        <f t="shared" si="239"/>
        <v>1.8843858809848198E-7</v>
      </c>
      <c r="AF29" s="9">
        <f t="shared" si="239"/>
        <v>1.8843858734210818E-7</v>
      </c>
      <c r="AG29" s="9">
        <f t="shared" si="239"/>
        <v>1.8843858734209148E-7</v>
      </c>
      <c r="AH29" s="9">
        <f t="shared" si="239"/>
        <v>1.8843858630963154E-7</v>
      </c>
      <c r="AI29" s="9">
        <f t="shared" si="239"/>
        <v>1.884385857597441E-7</v>
      </c>
      <c r="AJ29" s="9">
        <f t="shared" si="239"/>
        <v>1.8843858553903431E-7</v>
      </c>
      <c r="AK29" s="9">
        <f t="shared" si="239"/>
        <v>1.8843858465989132E-7</v>
      </c>
      <c r="AL29" s="9">
        <f t="shared" si="239"/>
        <v>1.8843858459599939E-7</v>
      </c>
      <c r="AM29" s="9">
        <f t="shared" si="239"/>
        <v>1.8843858351393664E-7</v>
      </c>
      <c r="AN29" s="9">
        <f t="shared" si="239"/>
        <v>1.8843858285817075E-7</v>
      </c>
      <c r="AO29" s="9">
        <f t="shared" si="239"/>
        <v>1.8843858241188102E-7</v>
      </c>
      <c r="AP29" s="9">
        <f t="shared" si="239"/>
        <v>1.884385811253267E-7</v>
      </c>
      <c r="AQ29" s="9">
        <f t="shared" si="239"/>
        <v>1.8843858038885964E-7</v>
      </c>
      <c r="AR29" s="9">
        <f t="shared" si="239"/>
        <v>1.8843857993509525E-7</v>
      </c>
      <c r="AS29" s="9">
        <f t="shared" si="239"/>
        <v>1.8843857866373649E-7</v>
      </c>
      <c r="AT29" s="9">
        <f t="shared" si="239"/>
        <v>1.8843857790103602E-7</v>
      </c>
      <c r="AU29" s="9">
        <f t="shared" si="239"/>
        <v>1.8843857650569408E-7</v>
      </c>
      <c r="AV29" s="9">
        <f t="shared" si="239"/>
        <v>1.8843857494193579E-7</v>
      </c>
      <c r="AW29" s="9">
        <f t="shared" si="239"/>
        <v>1.8843857364594388E-7</v>
      </c>
      <c r="AX29" s="9">
        <f t="shared" si="239"/>
        <v>1.8843857221486197E-7</v>
      </c>
      <c r="AY29" s="9">
        <f t="shared" si="239"/>
        <v>1.8843857021883243E-7</v>
      </c>
      <c r="AZ29" s="9">
        <f t="shared" si="239"/>
        <v>1.8843856881338605E-7</v>
      </c>
      <c r="BA29" s="9">
        <f t="shared" si="239"/>
        <v>1.8843856669622881E-7</v>
      </c>
      <c r="BB29" s="9">
        <f t="shared" si="239"/>
        <v>1.8843856495122882E-7</v>
      </c>
      <c r="BC29" s="9">
        <f t="shared" si="239"/>
        <v>1.8843856301047527E-7</v>
      </c>
      <c r="BD29" s="9">
        <f t="shared" si="239"/>
        <v>1.8843856026832906E-7</v>
      </c>
      <c r="BE29" s="9">
        <f t="shared" si="239"/>
        <v>1.884385576819877E-7</v>
      </c>
      <c r="BF29" s="9">
        <f t="shared" si="239"/>
        <v>1.8843855535619904E-7</v>
      </c>
      <c r="BG29" s="9">
        <f t="shared" si="239"/>
        <v>1.8843855254585556E-7</v>
      </c>
      <c r="BH29" s="9">
        <f t="shared" si="239"/>
        <v>1.8843854925489184E-7</v>
      </c>
      <c r="BI29" s="9">
        <f t="shared" si="239"/>
        <v>1.8843854622736866E-7</v>
      </c>
      <c r="BJ29" s="9">
        <f t="shared" si="239"/>
        <v>1.8843854255024358E-7</v>
      </c>
      <c r="BK29" s="9">
        <f t="shared" si="239"/>
        <v>1.884385380454051E-7</v>
      </c>
      <c r="BL29" s="9">
        <f t="shared" si="239"/>
        <v>1.8843853405385029E-7</v>
      </c>
      <c r="BM29" s="9">
        <f t="shared" si="239"/>
        <v>1.8843852945673538E-7</v>
      </c>
      <c r="BN29" s="9">
        <f t="shared" si="239"/>
        <v>1.8843852464533575E-7</v>
      </c>
      <c r="BO29" s="9">
        <f t="shared" si="239"/>
        <v>1.8843851992404181E-7</v>
      </c>
      <c r="BP29" s="9">
        <f t="shared" si="237"/>
        <v>1.8843851392635204E-7</v>
      </c>
      <c r="BQ29" s="9">
        <f t="shared" si="237"/>
        <v>1.884385083499092E-7</v>
      </c>
      <c r="BR29" s="9">
        <f t="shared" si="237"/>
        <v>1.8843850163112637E-7</v>
      </c>
      <c r="BS29" s="9">
        <f t="shared" si="237"/>
        <v>1.8843849446328049E-7</v>
      </c>
      <c r="BT29" s="9">
        <f t="shared" si="237"/>
        <v>1.884384874182829E-7</v>
      </c>
      <c r="BU29" s="9">
        <f t="shared" si="237"/>
        <v>1.884384793718085E-7</v>
      </c>
      <c r="BV29" s="9">
        <f t="shared" si="237"/>
        <v>1.884384706375195E-7</v>
      </c>
      <c r="BW29" s="9">
        <f t="shared" si="237"/>
        <v>1.8843846138456123E-7</v>
      </c>
      <c r="BX29" s="9">
        <f t="shared" si="237"/>
        <v>1.8843845084833463E-7</v>
      </c>
      <c r="BY29" s="9">
        <f t="shared" si="237"/>
        <v>1.8843844044424725E-7</v>
      </c>
      <c r="BZ29" s="9">
        <f t="shared" si="237"/>
        <v>1.884384290715538E-7</v>
      </c>
      <c r="CA29" s="9">
        <f t="shared" si="237"/>
        <v>1.8843841700524304E-7</v>
      </c>
      <c r="CB29" s="9">
        <f t="shared" si="237"/>
        <v>1.8843840354557169E-7</v>
      </c>
      <c r="CC29" s="9">
        <f t="shared" si="237"/>
        <v>1.8843838933647483E-7</v>
      </c>
      <c r="CD29" s="9">
        <f t="shared" si="237"/>
        <v>1.8843837402027338E-7</v>
      </c>
      <c r="CE29" s="9">
        <f t="shared" si="237"/>
        <v>1.8843835777512759E-7</v>
      </c>
      <c r="CF29" s="9">
        <f t="shared" si="237"/>
        <v>1.8843833975188338E-7</v>
      </c>
      <c r="CG29" s="9">
        <f t="shared" si="237"/>
        <v>1.8843832114629205E-7</v>
      </c>
      <c r="CH29" s="9">
        <f t="shared" si="237"/>
        <v>1.8843830054976442E-7</v>
      </c>
      <c r="CI29" s="9">
        <f t="shared" si="237"/>
        <v>1.8843827855835005E-7</v>
      </c>
      <c r="CJ29" s="9">
        <f t="shared" si="237"/>
        <v>1.8843825543617335E-7</v>
      </c>
      <c r="CK29" s="9">
        <f t="shared" si="237"/>
        <v>1.8843823032979508E-7</v>
      </c>
      <c r="CL29" s="9">
        <f t="shared" si="237"/>
        <v>1.8843820354777317E-7</v>
      </c>
      <c r="CM29" s="9">
        <f t="shared" si="237"/>
        <v>1.8843817423592542E-7</v>
      </c>
      <c r="CN29" s="9">
        <f t="shared" si="237"/>
        <v>1.8843814341024598E-7</v>
      </c>
      <c r="CO29" s="9">
        <f t="shared" si="237"/>
        <v>1.8843811010718155E-7</v>
      </c>
      <c r="CP29" s="9">
        <f t="shared" si="237"/>
        <v>1.8843807441017148E-7</v>
      </c>
      <c r="CQ29" s="9">
        <f t="shared" si="237"/>
        <v>1.8843803589152473E-7</v>
      </c>
      <c r="CR29" s="9">
        <f t="shared" si="237"/>
        <v>1.8843799509898514E-7</v>
      </c>
      <c r="CS29" s="9">
        <f t="shared" si="237"/>
        <v>1.8843795124124387E-7</v>
      </c>
      <c r="CT29" s="9">
        <f t="shared" si="237"/>
        <v>1.8843790442782465E-7</v>
      </c>
      <c r="CU29" s="9">
        <f t="shared" si="237"/>
        <v>1.8843785335717318E-7</v>
      </c>
      <c r="CV29" s="9">
        <f t="shared" si="237"/>
        <v>1.8843779905323443E-7</v>
      </c>
      <c r="CW29" s="9">
        <f t="shared" si="237"/>
        <v>1.8843774103904951E-7</v>
      </c>
      <c r="CX29" s="9">
        <f t="shared" si="237"/>
        <v>1.884376788025043E-7</v>
      </c>
      <c r="CY29" s="9">
        <f t="shared" si="240"/>
        <v>1.8843761249559247E-7</v>
      </c>
      <c r="CZ29" s="9">
        <f t="shared" si="240"/>
        <v>1.8843754137600683E-7</v>
      </c>
      <c r="DA29" s="9">
        <f t="shared" si="240"/>
        <v>1.884374645039476E-7</v>
      </c>
      <c r="DB29" s="9">
        <f t="shared" si="240"/>
        <v>1.884373821762973E-7</v>
      </c>
      <c r="DC29" s="9">
        <f t="shared" si="240"/>
        <v>1.8843729435985453E-7</v>
      </c>
      <c r="DD29" s="9">
        <f t="shared" si="240"/>
        <v>1.8843720062427365E-7</v>
      </c>
      <c r="DE29" s="9">
        <f t="shared" si="240"/>
        <v>1.8843710007126083E-7</v>
      </c>
      <c r="DF29" s="9">
        <f t="shared" si="240"/>
        <v>1.8843699200254494E-7</v>
      </c>
      <c r="DG29" s="9">
        <f t="shared" si="240"/>
        <v>1.884368765769911E-7</v>
      </c>
      <c r="DH29" s="9">
        <f t="shared" si="240"/>
        <v>1.8843675323505462E-7</v>
      </c>
      <c r="DI29" s="9">
        <f t="shared" si="240"/>
        <v>1.8843662061067394E-7</v>
      </c>
      <c r="DJ29" s="9">
        <f t="shared" si="240"/>
        <v>1.884364786530836E-7</v>
      </c>
      <c r="DK29" s="9">
        <f t="shared" si="240"/>
        <v>1.8843632703743894E-7</v>
      </c>
      <c r="DL29" s="9">
        <f t="shared" si="240"/>
        <v>1.8843616505535019E-7</v>
      </c>
      <c r="DM29" s="9">
        <f t="shared" si="240"/>
        <v>1.8843599149952537E-7</v>
      </c>
      <c r="DN29" s="9">
        <f t="shared" si="240"/>
        <v>1.8843580527603932E-7</v>
      </c>
      <c r="DO29" s="9">
        <f t="shared" si="240"/>
        <v>1.8843560673609829E-7</v>
      </c>
      <c r="DP29" s="9">
        <f t="shared" si="240"/>
        <v>1.8843539386605416E-7</v>
      </c>
      <c r="DQ29" s="9">
        <f t="shared" si="240"/>
        <v>1.8843516653915098E-7</v>
      </c>
      <c r="DR29" s="9">
        <f t="shared" si="240"/>
        <v>1.8843492342534799E-7</v>
      </c>
      <c r="DS29" s="9">
        <f t="shared" si="240"/>
        <v>1.8843466328939103E-7</v>
      </c>
      <c r="DT29" s="9">
        <f t="shared" si="240"/>
        <v>1.8843438481246495E-7</v>
      </c>
      <c r="DU29" s="9">
        <f t="shared" si="240"/>
        <v>1.8843408713073324E-7</v>
      </c>
      <c r="DV29" s="9">
        <f t="shared" si="240"/>
        <v>1.8843376890754515E-7</v>
      </c>
      <c r="DW29" s="9">
        <f t="shared" si="240"/>
        <v>1.8843342884976425E-7</v>
      </c>
      <c r="DX29" s="9">
        <f t="shared" si="240"/>
        <v>1.8843306548383102E-7</v>
      </c>
      <c r="DY29" s="9">
        <f t="shared" si="240"/>
        <v>1.8843267692036418E-7</v>
      </c>
      <c r="DZ29" s="9">
        <f t="shared" si="240"/>
        <v>1.8843226204772681E-7</v>
      </c>
      <c r="EA29" s="9">
        <f t="shared" si="240"/>
        <v>1.8843181810236343E-7</v>
      </c>
      <c r="EB29" s="9">
        <f t="shared" si="240"/>
        <v>1.8843134399213679E-7</v>
      </c>
      <c r="EC29" s="9">
        <f t="shared" si="240"/>
        <v>1.8843083711726969E-7</v>
      </c>
      <c r="ED29" s="9">
        <f t="shared" si="240"/>
        <v>1.884302959316372E-7</v>
      </c>
      <c r="EE29" s="9">
        <f t="shared" si="240"/>
        <v>1.8842971817163104E-7</v>
      </c>
      <c r="EF29" s="9">
        <f t="shared" si="240"/>
        <v>1.8842910050933186E-7</v>
      </c>
      <c r="EG29" s="9">
        <f t="shared" si="240"/>
        <v>1.8842844103904656E-7</v>
      </c>
      <c r="EH29" s="9">
        <f t="shared" si="240"/>
        <v>1.8842773673696591E-7</v>
      </c>
      <c r="EI29" s="9">
        <f t="shared" si="240"/>
        <v>1.8842698518437202E-7</v>
      </c>
      <c r="EJ29" s="9">
        <f t="shared" si="240"/>
        <v>1.8842618199349489E-7</v>
      </c>
      <c r="EK29" s="9">
        <f t="shared" si="240"/>
        <v>1.8842532460634439E-7</v>
      </c>
      <c r="EL29" s="9">
        <f t="shared" si="240"/>
        <v>1.8842440966555905E-7</v>
      </c>
      <c r="EM29" s="9">
        <f t="shared" si="240"/>
        <v>1.8842343320528002E-7</v>
      </c>
      <c r="EN29" s="9">
        <f t="shared" si="240"/>
        <v>1.8842239080967274E-7</v>
      </c>
      <c r="EO29" s="9">
        <f t="shared" si="240"/>
        <v>1.8842127844158349E-7</v>
      </c>
      <c r="EP29" s="9">
        <f t="shared" si="240"/>
        <v>1.8842009182378012E-7</v>
      </c>
      <c r="EQ29" s="9">
        <f t="shared" si="240"/>
        <v>1.8841882508843941E-7</v>
      </c>
      <c r="ER29" s="9">
        <f t="shared" si="240"/>
        <v>1.8841747430543766E-7</v>
      </c>
      <c r="ES29" s="9">
        <f t="shared" si="240"/>
        <v>1.8841603324341051E-7</v>
      </c>
      <c r="ET29" s="9">
        <f t="shared" si="240"/>
        <v>1.8841449611221379E-7</v>
      </c>
      <c r="EU29" s="9">
        <f t="shared" si="240"/>
        <v>1.8841285605166646E-7</v>
      </c>
      <c r="EV29" s="9">
        <f t="shared" si="240"/>
        <v>1.8841110776454416E-7</v>
      </c>
      <c r="EW29" s="9">
        <f t="shared" si="240"/>
        <v>1.8840924312512218E-7</v>
      </c>
      <c r="EX29" s="9">
        <f t="shared" si="240"/>
        <v>1.8840725579825433E-7</v>
      </c>
      <c r="EY29" s="9">
        <f t="shared" si="240"/>
        <v>1.884051360606265E-7</v>
      </c>
      <c r="EZ29" s="9">
        <f t="shared" si="240"/>
        <v>1.8840287668064476E-7</v>
      </c>
      <c r="FA29" s="9">
        <f t="shared" si="240"/>
        <v>1.8840046901332076E-7</v>
      </c>
      <c r="FB29" s="9">
        <f t="shared" si="240"/>
        <v>1.8839790182637186E-7</v>
      </c>
      <c r="FC29" s="9">
        <f t="shared" si="240"/>
        <v>1.883951669536892E-7</v>
      </c>
      <c r="FD29" s="9">
        <f t="shared" si="240"/>
        <v>1.8839225176591556E-7</v>
      </c>
      <c r="FE29" s="9">
        <f t="shared" si="240"/>
        <v>1.8838914604743147E-7</v>
      </c>
      <c r="FF29" s="9">
        <f t="shared" si="240"/>
        <v>1.8838583776803873E-7</v>
      </c>
      <c r="FG29" s="9">
        <f t="shared" si="240"/>
        <v>1.8838231291604315E-7</v>
      </c>
      <c r="FH29" s="9">
        <f t="shared" si="240"/>
        <v>1.8837855865976691E-7</v>
      </c>
      <c r="FI29" s="9">
        <f t="shared" si="240"/>
        <v>1.8837455956975264E-7</v>
      </c>
      <c r="FJ29" s="9">
        <f t="shared" si="240"/>
        <v>1.8837030126736613E-7</v>
      </c>
      <c r="FK29" s="9">
        <f t="shared" si="241"/>
        <v>1.8836576578271112E-7</v>
      </c>
      <c r="FL29" s="9">
        <f t="shared" si="241"/>
        <v>1.883609377045118E-7</v>
      </c>
      <c r="FM29" s="9">
        <f t="shared" si="241"/>
        <v>1.8835579661261157E-7</v>
      </c>
      <c r="FN29" s="9">
        <f t="shared" si="241"/>
        <v>1.8835032366495239E-7</v>
      </c>
      <c r="FO29" s="9">
        <f t="shared" si="241"/>
        <v>1.8834449854533248E-7</v>
      </c>
      <c r="FP29" s="9">
        <f t="shared" si="241"/>
        <v>1.8833829833194257E-7</v>
      </c>
      <c r="FQ29" s="9">
        <f t="shared" si="241"/>
        <v>1.8833169960351631E-7</v>
      </c>
      <c r="FR29" s="9">
        <f t="shared" si="241"/>
        <v>1.8832467702168611E-7</v>
      </c>
      <c r="FS29" s="9">
        <f t="shared" si="241"/>
        <v>1.8831720579875147E-7</v>
      </c>
      <c r="FT29" s="9">
        <f t="shared" si="241"/>
        <v>1.8830925594761313E-7</v>
      </c>
      <c r="FU29" s="9">
        <f t="shared" si="241"/>
        <v>1.883007997879155E-7</v>
      </c>
      <c r="FV29" s="9">
        <f t="shared" si="241"/>
        <v>1.8829180385461016E-7</v>
      </c>
      <c r="FW29" s="9">
        <f t="shared" si="241"/>
        <v>1.8828223602265646E-7</v>
      </c>
      <c r="FX29" s="9">
        <f t="shared" si="241"/>
        <v>1.8827205973059978E-7</v>
      </c>
      <c r="FY29" s="9">
        <f t="shared" si="241"/>
        <v>1.8826123867978117E-7</v>
      </c>
      <c r="FZ29" s="9">
        <f t="shared" si="241"/>
        <v>1.8824973265529948E-7</v>
      </c>
      <c r="GA29" s="9">
        <f t="shared" si="241"/>
        <v>1.8823749911837614E-7</v>
      </c>
      <c r="GB29" s="9">
        <f t="shared" si="241"/>
        <v>1.8822449322474396E-7</v>
      </c>
      <c r="GC29" s="9">
        <f t="shared" si="241"/>
        <v>1.8821066825357824E-7</v>
      </c>
      <c r="GD29" s="9">
        <f t="shared" si="241"/>
        <v>1.8819597379587362E-7</v>
      </c>
      <c r="GE29" s="9">
        <f t="shared" si="241"/>
        <v>1.8818035697326685E-7</v>
      </c>
      <c r="GF29" s="9">
        <f t="shared" si="241"/>
        <v>1.881637607323681E-7</v>
      </c>
      <c r="GG29" s="9">
        <f t="shared" si="241"/>
        <v>1.881461251296763E-7</v>
      </c>
      <c r="GH29" s="9">
        <f t="shared" si="241"/>
        <v>1.8812738828680369E-7</v>
      </c>
      <c r="GI29" s="9">
        <f t="shared" si="241"/>
        <v>1.8810748308679791E-7</v>
      </c>
      <c r="GJ29" s="9">
        <f t="shared" si="241"/>
        <v>1.8808633746569939E-7</v>
      </c>
      <c r="GK29" s="9">
        <f t="shared" si="241"/>
        <v>1.8806387758863074E-7</v>
      </c>
      <c r="GL29" s="9">
        <f t="shared" si="241"/>
        <v>1.8804002346578317E-7</v>
      </c>
      <c r="GM29" s="9">
        <f t="shared" si="241"/>
        <v>1.8801469134321428E-7</v>
      </c>
      <c r="GN29" s="9">
        <f t="shared" si="241"/>
        <v>1.8798779241143285E-7</v>
      </c>
      <c r="GO29" s="9">
        <f t="shared" si="241"/>
        <v>1.8795923173147035E-7</v>
      </c>
      <c r="GP29" s="9">
        <f t="shared" si="241"/>
        <v>1.8792891057909425E-7</v>
      </c>
      <c r="GQ29" s="9">
        <f t="shared" si="241"/>
        <v>1.878967231280121E-7</v>
      </c>
      <c r="GR29" s="9">
        <f t="shared" si="241"/>
        <v>1.8786255715824712E-7</v>
      </c>
      <c r="GS29" s="9">
        <f t="shared" si="241"/>
        <v>1.8782629614936565E-7</v>
      </c>
      <c r="GT29" s="9">
        <f t="shared" si="241"/>
        <v>1.877878137469439E-7</v>
      </c>
      <c r="GU29" s="9">
        <f t="shared" si="241"/>
        <v>1.8774697921214599E-7</v>
      </c>
      <c r="GV29" s="9">
        <f t="shared" si="241"/>
        <v>1.8770365198797794E-7</v>
      </c>
      <c r="GW29" s="9">
        <f t="shared" si="241"/>
        <v>1.8765768523925117E-7</v>
      </c>
      <c r="GX29" s="9">
        <f t="shared" si="241"/>
        <v>1.8760892232214024E-7</v>
      </c>
      <c r="GY29" s="9">
        <f t="shared" si="241"/>
        <v>1.8755719830234234E-7</v>
      </c>
      <c r="GZ29" s="9">
        <f t="shared" si="241"/>
        <v>1.8750233818504927E-7</v>
      </c>
      <c r="HA29" s="9">
        <f t="shared" si="241"/>
        <v>1.8744415882215872E-7</v>
      </c>
      <c r="HB29" s="9">
        <f t="shared" si="241"/>
        <v>1.8738246430695925E-7</v>
      </c>
      <c r="HC29" s="9">
        <f t="shared" si="241"/>
        <v>1.8731704877050879E-7</v>
      </c>
      <c r="HD29" s="9">
        <f t="shared" si="241"/>
        <v>1.8724769511743682E-7</v>
      </c>
      <c r="HE29" s="9">
        <f t="shared" si="241"/>
        <v>1.8717417222200553E-7</v>
      </c>
      <c r="HF29" s="9">
        <f t="shared" si="241"/>
        <v>1.870962387138905E-7</v>
      </c>
      <c r="HG29" s="9">
        <f t="shared" si="241"/>
        <v>1.8701363694584827E-7</v>
      </c>
      <c r="HH29" s="9">
        <f t="shared" si="241"/>
        <v>1.8692609534299312E-7</v>
      </c>
      <c r="HI29" s="9">
        <f t="shared" si="241"/>
        <v>1.8683332899681803E-7</v>
      </c>
      <c r="HJ29" s="9">
        <f t="shared" si="241"/>
        <v>1.8673503473601883E-7</v>
      </c>
      <c r="HK29" s="9">
        <f t="shared" si="241"/>
        <v>1.8663089312273357E-7</v>
      </c>
      <c r="HL29" s="9">
        <f t="shared" si="241"/>
        <v>1.8652056730138824E-7</v>
      </c>
      <c r="HM29" s="9">
        <f t="shared" si="241"/>
        <v>1.8640370177734289E-7</v>
      </c>
      <c r="HN29" s="9">
        <f t="shared" si="241"/>
        <v>1.8627992044597717E-7</v>
      </c>
      <c r="HO29" s="9">
        <f t="shared" si="241"/>
        <v>1.8614882628631872E-7</v>
      </c>
      <c r="HP29" s="9">
        <f t="shared" si="241"/>
        <v>1.86010002015024E-7</v>
      </c>
      <c r="HQ29" s="9">
        <f t="shared" si="241"/>
        <v>1.858630060829161E-7</v>
      </c>
      <c r="HR29" s="9">
        <f t="shared" si="241"/>
        <v>1.8570737136719369E-7</v>
      </c>
      <c r="HS29" s="9">
        <f t="shared" si="241"/>
        <v>1.8554260644961918E-7</v>
      </c>
      <c r="HT29" s="9">
        <f t="shared" si="241"/>
        <v>1.8536819386318881E-7</v>
      </c>
      <c r="HU29" s="9">
        <f t="shared" si="241"/>
        <v>1.8518358587369808E-7</v>
      </c>
      <c r="HV29" s="9">
        <f t="shared" si="241"/>
        <v>1.8498820505600737E-7</v>
      </c>
      <c r="HW29" s="9">
        <f t="shared" si="238"/>
        <v>1.8478144403935131E-7</v>
      </c>
      <c r="HX29" s="9">
        <f t="shared" si="238"/>
        <v>1.8456266008804785E-7</v>
      </c>
      <c r="HY29" s="9">
        <f t="shared" si="238"/>
        <v>1.8433117661042672E-7</v>
      </c>
      <c r="HZ29" s="9">
        <f t="shared" si="238"/>
        <v>1.84086281120825E-7</v>
      </c>
      <c r="IA29" s="9">
        <f t="shared" si="238"/>
        <v>1.8382722140692427E-7</v>
      </c>
      <c r="IB29" s="9">
        <f t="shared" si="238"/>
        <v>1.8355320403657711E-7</v>
      </c>
      <c r="IC29" s="9">
        <f t="shared" si="238"/>
        <v>1.8326339506094142E-7</v>
      </c>
      <c r="ID29" s="9">
        <f t="shared" si="238"/>
        <v>1.8295691255692878E-7</v>
      </c>
      <c r="IE29" s="9">
        <f t="shared" si="238"/>
        <v>1.82632830176278E-7</v>
      </c>
      <c r="IF29" s="9">
        <f t="shared" si="238"/>
        <v>1.8229016929076759E-7</v>
      </c>
      <c r="IG29" s="9">
        <f t="shared" si="238"/>
        <v>1.8192790065389368E-7</v>
      </c>
      <c r="IH29" s="9">
        <f t="shared" si="238"/>
        <v>1.8154493981738869E-7</v>
      </c>
      <c r="II29" s="9">
        <f t="shared" si="238"/>
        <v>1.8114014397637571E-7</v>
      </c>
      <c r="IJ29" s="9">
        <f t="shared" si="238"/>
        <v>1.8071230888817759E-7</v>
      </c>
      <c r="IK29" s="9">
        <f t="shared" si="238"/>
        <v>1.8026016808088543E-7</v>
      </c>
      <c r="IL29" s="9">
        <f t="shared" si="238"/>
        <v>1.7978238646852289E-7</v>
      </c>
      <c r="IM29" s="9">
        <f t="shared" si="238"/>
        <v>1.7927756009205929E-7</v>
      </c>
      <c r="IN29" s="9">
        <f t="shared" si="238"/>
        <v>1.7874420817394689E-7</v>
      </c>
      <c r="IO29" s="9">
        <f t="shared" si="238"/>
        <v>1.7818077505989897E-7</v>
      </c>
      <c r="IP29" s="9">
        <f t="shared" si="238"/>
        <v>1.775856211756355E-7</v>
      </c>
      <c r="IQ29" s="9">
        <f t="shared" si="238"/>
        <v>1.7695702170780345E-7</v>
      </c>
      <c r="IR29" s="9">
        <f t="shared" si="238"/>
        <v>1.7629316158975223E-7</v>
      </c>
      <c r="IS29" s="9">
        <f t="shared" si="238"/>
        <v>1.7559213130408599E-7</v>
      </c>
      <c r="IT29" s="9">
        <f t="shared" si="238"/>
        <v>1.7485192094332687E-7</v>
      </c>
      <c r="IU29" s="9">
        <f t="shared" si="238"/>
        <v>1.740704163996087E-7</v>
      </c>
      <c r="IV29" s="9">
        <f t="shared" si="238"/>
        <v>1.7324539509968362E-7</v>
      </c>
      <c r="IW29" s="9">
        <f t="shared" si="238"/>
        <v>1.7237451699279464E-7</v>
      </c>
      <c r="IX29" s="9">
        <f t="shared" si="238"/>
        <v>1.714553227513971E-7</v>
      </c>
      <c r="IY29" s="9">
        <f t="shared" si="238"/>
        <v>1.7048522670500318E-7</v>
      </c>
      <c r="IZ29" s="9">
        <f t="shared" si="238"/>
        <v>1.6946150834157848E-7</v>
      </c>
      <c r="JA29" s="9">
        <f t="shared" si="238"/>
        <v>1.6838130901808194E-7</v>
      </c>
      <c r="JB29" s="9">
        <f t="shared" si="238"/>
        <v>1.6724162261507516E-7</v>
      </c>
      <c r="JC29" s="9">
        <f t="shared" si="238"/>
        <v>1.6603928965601334E-7</v>
      </c>
      <c r="JD29" s="9">
        <f t="shared" si="238"/>
        <v>1.6477098938818948E-7</v>
      </c>
      <c r="JE29" s="9">
        <f t="shared" si="238"/>
        <v>1.6343323238436476E-7</v>
      </c>
      <c r="JF29" s="9">
        <f t="shared" si="238"/>
        <v>1.6202235218573545E-7</v>
      </c>
      <c r="JG29" s="9">
        <f t="shared" si="238"/>
        <v>1.6053449451730586E-7</v>
      </c>
      <c r="JH29" s="9">
        <f t="shared" si="238"/>
        <v>1.5896561282864616E-7</v>
      </c>
      <c r="JI29" s="9">
        <f t="shared" si="238"/>
        <v>1.573114538498956E-7</v>
      </c>
      <c r="JJ29" s="9">
        <f t="shared" si="238"/>
        <v>1.555675521298192E-7</v>
      </c>
      <c r="JK29" s="9">
        <f t="shared" si="238"/>
        <v>1.537292166810147E-7</v>
      </c>
      <c r="JL29" s="9">
        <f t="shared" si="238"/>
        <v>1.5179152125077366E-7</v>
      </c>
      <c r="JM29" s="9">
        <f t="shared" si="238"/>
        <v>1.4974929324936756E-7</v>
      </c>
      <c r="JN29" s="9">
        <f t="shared" si="238"/>
        <v>1.4759710203648758E-7</v>
      </c>
      <c r="JO29" s="9">
        <f t="shared" si="238"/>
        <v>1.4532924612056996E-7</v>
      </c>
      <c r="JP29" s="9">
        <f t="shared" si="238"/>
        <v>1.4293973993325665E-7</v>
      </c>
      <c r="JQ29" s="9">
        <f t="shared" si="238"/>
        <v>1.404223024860387E-7</v>
      </c>
      <c r="JR29" s="9">
        <f t="shared" si="238"/>
        <v>1.3777034126234777E-7</v>
      </c>
      <c r="JS29" s="9">
        <f t="shared" si="238"/>
        <v>1.3497693755350201E-7</v>
      </c>
      <c r="JT29" s="9">
        <f t="shared" si="238"/>
        <v>1.3203483157426992E-7</v>
      </c>
      <c r="JU29" s="9">
        <f t="shared" si="238"/>
        <v>1.2893640846534877E-7</v>
      </c>
      <c r="JV29" s="9">
        <f t="shared" si="238"/>
        <v>1.2567367687245974E-7</v>
      </c>
      <c r="JW29" s="9">
        <f t="shared" si="238"/>
        <v>1.2223825723597792E-7</v>
      </c>
      <c r="JX29" s="9">
        <f t="shared" si="238"/>
        <v>1.1862135870976447E-7</v>
      </c>
      <c r="JY29" s="9">
        <f t="shared" si="238"/>
        <v>1.1481376288514635E-7</v>
      </c>
      <c r="JZ29" s="9">
        <f t="shared" si="238"/>
        <v>1.1080580262569725E-7</v>
      </c>
      <c r="KA29" s="9">
        <f t="shared" si="238"/>
        <v>1.0658734250973299E-7</v>
      </c>
      <c r="KB29" s="9">
        <f t="shared" si="238"/>
        <v>1.0214775525710325E-7</v>
      </c>
      <c r="KC29" s="9">
        <f t="shared" si="238"/>
        <v>9.7475902184416391E-8</v>
      </c>
      <c r="KD29" s="9">
        <f t="shared" si="238"/>
        <v>9.2560106033550224E-8</v>
      </c>
      <c r="KE29" s="9">
        <f t="shared" si="238"/>
        <v>8.7388129063420566E-8</v>
      </c>
      <c r="KF29" s="9">
        <f t="shared" si="238"/>
        <v>8.194714635089032E-8</v>
      </c>
      <c r="KG29" s="9">
        <f t="shared" si="238"/>
        <v>7.622371949227053E-8</v>
      </c>
      <c r="KH29" s="9">
        <f t="shared" si="223"/>
        <v>7.0203767708175011E-8</v>
      </c>
      <c r="KI29" s="9">
        <f t="shared" si="223"/>
        <v>6.3872540361439816E-8</v>
      </c>
      <c r="KJ29" s="9">
        <f t="shared" si="223"/>
        <v>5.7214584078643647E-8</v>
      </c>
      <c r="KK29" s="9">
        <f t="shared" si="223"/>
        <v>5.0213714873023674E-8</v>
      </c>
      <c r="KL29" s="9">
        <f t="shared" si="223"/>
        <v>4.2852980900003159E-8</v>
      </c>
      <c r="KM29" s="9">
        <f t="shared" si="223"/>
        <v>3.5114630993503805E-8</v>
      </c>
      <c r="KN29" s="9">
        <f t="shared" si="223"/>
        <v>2.6980078854436716E-8</v>
      </c>
      <c r="KO29" s="9">
        <f t="shared" si="223"/>
        <v>1.8429863512172149E-8</v>
      </c>
      <c r="KP29" s="9">
        <f t="shared" si="223"/>
        <v>9.4436124618977438E-9</v>
      </c>
    </row>
    <row r="30" spans="2:302" x14ac:dyDescent="0.25">
      <c r="B30" s="5">
        <f t="shared" si="209"/>
        <v>4.7500000000000053</v>
      </c>
      <c r="C30" s="9">
        <f t="shared" si="208"/>
        <v>1.983618857355322E-7</v>
      </c>
      <c r="D30" s="9">
        <f t="shared" si="239"/>
        <v>1.9836188621351596E-7</v>
      </c>
      <c r="E30" s="9">
        <f t="shared" si="239"/>
        <v>1.9836188559400101E-7</v>
      </c>
      <c r="F30" s="9">
        <f t="shared" si="239"/>
        <v>1.9836188557662641E-7</v>
      </c>
      <c r="G30" s="9">
        <f t="shared" si="239"/>
        <v>1.983618861388265E-7</v>
      </c>
      <c r="H30" s="9">
        <f t="shared" si="239"/>
        <v>1.9836188554683184E-7</v>
      </c>
      <c r="I30" s="9">
        <f t="shared" si="239"/>
        <v>1.9836188548923193E-7</v>
      </c>
      <c r="J30" s="9">
        <f t="shared" si="239"/>
        <v>1.9836188593874681E-7</v>
      </c>
      <c r="K30" s="9">
        <f t="shared" si="239"/>
        <v>1.9836188516320426E-7</v>
      </c>
      <c r="L30" s="9">
        <f t="shared" si="239"/>
        <v>1.9836188568952425E-7</v>
      </c>
      <c r="M30" s="9">
        <f t="shared" si="239"/>
        <v>1.9836188578261344E-7</v>
      </c>
      <c r="N30" s="9">
        <f t="shared" si="239"/>
        <v>1.9836188541043973E-7</v>
      </c>
      <c r="O30" s="9">
        <f t="shared" si="239"/>
        <v>1.9836188538566484E-7</v>
      </c>
      <c r="P30" s="9">
        <f t="shared" si="239"/>
        <v>1.9836188482194652E-7</v>
      </c>
      <c r="Q30" s="9">
        <f t="shared" si="239"/>
        <v>1.9836188452437006E-7</v>
      </c>
      <c r="R30" s="9">
        <f t="shared" si="239"/>
        <v>1.9836188444683441E-7</v>
      </c>
      <c r="S30" s="9">
        <f t="shared" si="239"/>
        <v>1.9836188454004496E-7</v>
      </c>
      <c r="T30" s="9">
        <f t="shared" si="239"/>
        <v>1.9836188475128026E-7</v>
      </c>
      <c r="U30" s="9">
        <f t="shared" si="239"/>
        <v>1.983618841837033E-7</v>
      </c>
      <c r="V30" s="9">
        <f t="shared" si="239"/>
        <v>1.9836188445895944E-7</v>
      </c>
      <c r="W30" s="9">
        <f t="shared" si="239"/>
        <v>1.9836188383270757E-7</v>
      </c>
      <c r="X30" s="9">
        <f t="shared" si="239"/>
        <v>1.9836188391338298E-7</v>
      </c>
      <c r="Y30" s="9">
        <f t="shared" si="239"/>
        <v>1.9836188378767837E-7</v>
      </c>
      <c r="Z30" s="9">
        <f t="shared" si="239"/>
        <v>1.9836188337639618E-7</v>
      </c>
      <c r="AA30" s="9">
        <f t="shared" si="239"/>
        <v>1.9836188259474287E-7</v>
      </c>
      <c r="AB30" s="9">
        <f t="shared" si="239"/>
        <v>1.9836188218459284E-7</v>
      </c>
      <c r="AC30" s="9">
        <f t="shared" si="239"/>
        <v>1.9836188204539137E-7</v>
      </c>
      <c r="AD30" s="9">
        <f t="shared" si="239"/>
        <v>1.9836188206969017E-7</v>
      </c>
      <c r="AE30" s="9">
        <f t="shared" si="239"/>
        <v>1.9836188131331638E-7</v>
      </c>
      <c r="AF30" s="9">
        <f t="shared" si="239"/>
        <v>1.9836188131329968E-7</v>
      </c>
      <c r="AG30" s="9">
        <f t="shared" si="239"/>
        <v>1.9836188028083973E-7</v>
      </c>
      <c r="AH30" s="9">
        <f t="shared" si="239"/>
        <v>1.9836187973095229E-7</v>
      </c>
      <c r="AI30" s="9">
        <f t="shared" si="239"/>
        <v>1.9836187951024251E-7</v>
      </c>
      <c r="AJ30" s="9">
        <f t="shared" si="239"/>
        <v>1.9836187863109952E-7</v>
      </c>
      <c r="AK30" s="9">
        <f t="shared" si="239"/>
        <v>1.9836187856720759E-7</v>
      </c>
      <c r="AL30" s="9">
        <f t="shared" si="239"/>
        <v>1.9836187748514483E-7</v>
      </c>
      <c r="AM30" s="9">
        <f t="shared" si="239"/>
        <v>1.9836187682937894E-7</v>
      </c>
      <c r="AN30" s="9">
        <f t="shared" si="239"/>
        <v>1.9836187638308922E-7</v>
      </c>
      <c r="AO30" s="9">
        <f t="shared" si="239"/>
        <v>1.983618750965349E-7</v>
      </c>
      <c r="AP30" s="9">
        <f t="shared" si="239"/>
        <v>1.9836187436006784E-7</v>
      </c>
      <c r="AQ30" s="9">
        <f t="shared" si="239"/>
        <v>1.9836187390630344E-7</v>
      </c>
      <c r="AR30" s="9">
        <f t="shared" si="239"/>
        <v>1.9836187263494468E-7</v>
      </c>
      <c r="AS30" s="9">
        <f t="shared" si="239"/>
        <v>1.9836187187224422E-7</v>
      </c>
      <c r="AT30" s="9">
        <f t="shared" si="239"/>
        <v>1.9836187047690228E-7</v>
      </c>
      <c r="AU30" s="9">
        <f t="shared" si="239"/>
        <v>1.9836186891314399E-7</v>
      </c>
      <c r="AV30" s="9">
        <f t="shared" si="239"/>
        <v>1.9836186761715208E-7</v>
      </c>
      <c r="AW30" s="9">
        <f t="shared" si="239"/>
        <v>1.9836186618607017E-7</v>
      </c>
      <c r="AX30" s="9">
        <f t="shared" si="239"/>
        <v>1.9836186419004063E-7</v>
      </c>
      <c r="AY30" s="9">
        <f t="shared" si="239"/>
        <v>1.9836186278459425E-7</v>
      </c>
      <c r="AZ30" s="9">
        <f t="shared" si="239"/>
        <v>1.9836186066743701E-7</v>
      </c>
      <c r="BA30" s="9">
        <f t="shared" si="239"/>
        <v>1.9836185892243701E-7</v>
      </c>
      <c r="BB30" s="9">
        <f t="shared" si="239"/>
        <v>1.9836185698168347E-7</v>
      </c>
      <c r="BC30" s="9">
        <f t="shared" si="239"/>
        <v>1.9836185423953725E-7</v>
      </c>
      <c r="BD30" s="9">
        <f t="shared" si="239"/>
        <v>1.9836185165319589E-7</v>
      </c>
      <c r="BE30" s="9">
        <f t="shared" si="239"/>
        <v>1.9836184932740724E-7</v>
      </c>
      <c r="BF30" s="9">
        <f t="shared" si="239"/>
        <v>1.9836184651706376E-7</v>
      </c>
      <c r="BG30" s="9">
        <f t="shared" si="239"/>
        <v>1.9836184322610004E-7</v>
      </c>
      <c r="BH30" s="9">
        <f t="shared" si="239"/>
        <v>1.9836184019857686E-7</v>
      </c>
      <c r="BI30" s="9">
        <f t="shared" si="239"/>
        <v>1.9836183652145177E-7</v>
      </c>
      <c r="BJ30" s="9">
        <f t="shared" si="239"/>
        <v>1.9836183201661329E-7</v>
      </c>
      <c r="BK30" s="9">
        <f t="shared" si="239"/>
        <v>1.9836182802505849E-7</v>
      </c>
      <c r="BL30" s="9">
        <f t="shared" si="239"/>
        <v>1.9836182342794358E-7</v>
      </c>
      <c r="BM30" s="9">
        <f t="shared" si="239"/>
        <v>1.9836181861654394E-7</v>
      </c>
      <c r="BN30" s="9">
        <f t="shared" si="239"/>
        <v>1.9836181389525E-7</v>
      </c>
      <c r="BO30" s="9">
        <f t="shared" ref="BO30:CZ33" si="242">NORMDIST($B30,0,1,0)-$B30*(1-NORMDIST($B30,0,1,1))-(NORMDIST($B30+BO$4,0,1,0)-($B30+BO$4)*(1-NORMDIST($B30+BO$4,0,1,1)))</f>
        <v>1.9836180789756024E-7</v>
      </c>
      <c r="BP30" s="9">
        <f t="shared" si="242"/>
        <v>1.983618023211174E-7</v>
      </c>
      <c r="BQ30" s="9">
        <f t="shared" si="242"/>
        <v>1.9836179560233456E-7</v>
      </c>
      <c r="BR30" s="9">
        <f t="shared" si="242"/>
        <v>1.9836178843448869E-7</v>
      </c>
      <c r="BS30" s="9">
        <f t="shared" si="242"/>
        <v>1.9836178138949109E-7</v>
      </c>
      <c r="BT30" s="9">
        <f t="shared" si="242"/>
        <v>1.983617733430167E-7</v>
      </c>
      <c r="BU30" s="9">
        <f t="shared" si="242"/>
        <v>1.983617646087277E-7</v>
      </c>
      <c r="BV30" s="9">
        <f t="shared" si="242"/>
        <v>1.9836175535576943E-7</v>
      </c>
      <c r="BW30" s="9">
        <f t="shared" si="242"/>
        <v>1.9836174481954282E-7</v>
      </c>
      <c r="BX30" s="9">
        <f t="shared" si="242"/>
        <v>1.9836173441545545E-7</v>
      </c>
      <c r="BY30" s="9">
        <f t="shared" si="242"/>
        <v>1.98361723042762E-7</v>
      </c>
      <c r="BZ30" s="9">
        <f t="shared" si="242"/>
        <v>1.9836171097645124E-7</v>
      </c>
      <c r="CA30" s="9">
        <f t="shared" si="242"/>
        <v>1.9836169751677988E-7</v>
      </c>
      <c r="CB30" s="9">
        <f t="shared" si="242"/>
        <v>1.9836168330768303E-7</v>
      </c>
      <c r="CC30" s="9">
        <f t="shared" si="242"/>
        <v>1.9836166799148157E-7</v>
      </c>
      <c r="CD30" s="9">
        <f t="shared" si="242"/>
        <v>1.9836165174633578E-7</v>
      </c>
      <c r="CE30" s="9">
        <f t="shared" si="242"/>
        <v>1.9836163372309157E-7</v>
      </c>
      <c r="CF30" s="9">
        <f t="shared" si="242"/>
        <v>1.9836161511750024E-7</v>
      </c>
      <c r="CG30" s="9">
        <f t="shared" si="242"/>
        <v>1.9836159452097261E-7</v>
      </c>
      <c r="CH30" s="9">
        <f t="shared" si="242"/>
        <v>1.9836157252955824E-7</v>
      </c>
      <c r="CI30" s="9">
        <f t="shared" si="242"/>
        <v>1.9836154940738155E-7</v>
      </c>
      <c r="CJ30" s="9">
        <f t="shared" si="242"/>
        <v>1.9836152430100328E-7</v>
      </c>
      <c r="CK30" s="9">
        <f t="shared" si="242"/>
        <v>1.9836149751898136E-7</v>
      </c>
      <c r="CL30" s="9">
        <f t="shared" si="242"/>
        <v>1.9836146820713361E-7</v>
      </c>
      <c r="CM30" s="9">
        <f t="shared" si="242"/>
        <v>1.9836143738145418E-7</v>
      </c>
      <c r="CN30" s="9">
        <f t="shared" si="242"/>
        <v>1.9836140407838974E-7</v>
      </c>
      <c r="CO30" s="9">
        <f t="shared" si="242"/>
        <v>1.9836136838137968E-7</v>
      </c>
      <c r="CP30" s="9">
        <f t="shared" si="242"/>
        <v>1.9836132986273293E-7</v>
      </c>
      <c r="CQ30" s="9">
        <f t="shared" si="242"/>
        <v>1.9836128907019333E-7</v>
      </c>
      <c r="CR30" s="9">
        <f t="shared" si="242"/>
        <v>1.9836124521245206E-7</v>
      </c>
      <c r="CS30" s="9">
        <f t="shared" si="242"/>
        <v>1.9836119839903284E-7</v>
      </c>
      <c r="CT30" s="9">
        <f t="shared" si="242"/>
        <v>1.9836114732838138E-7</v>
      </c>
      <c r="CU30" s="9">
        <f t="shared" si="242"/>
        <v>1.9836109302444262E-7</v>
      </c>
      <c r="CV30" s="9">
        <f t="shared" si="242"/>
        <v>1.9836103501025771E-7</v>
      </c>
      <c r="CW30" s="9">
        <f t="shared" si="242"/>
        <v>1.9836097277371249E-7</v>
      </c>
      <c r="CX30" s="9">
        <f t="shared" si="242"/>
        <v>1.9836090646680067E-7</v>
      </c>
      <c r="CY30" s="9">
        <f t="shared" si="242"/>
        <v>1.9836083534721503E-7</v>
      </c>
      <c r="CZ30" s="9">
        <f t="shared" si="242"/>
        <v>1.9836075847515579E-7</v>
      </c>
      <c r="DA30" s="9">
        <f t="shared" si="240"/>
        <v>1.9836067614750549E-7</v>
      </c>
      <c r="DB30" s="9">
        <f t="shared" si="240"/>
        <v>1.9836058833106272E-7</v>
      </c>
      <c r="DC30" s="9">
        <f t="shared" si="240"/>
        <v>1.9836049459548185E-7</v>
      </c>
      <c r="DD30" s="9">
        <f t="shared" si="240"/>
        <v>1.9836039404246902E-7</v>
      </c>
      <c r="DE30" s="9">
        <f t="shared" si="240"/>
        <v>1.9836028597375314E-7</v>
      </c>
      <c r="DF30" s="9">
        <f t="shared" si="240"/>
        <v>1.9836017054819929E-7</v>
      </c>
      <c r="DG30" s="9">
        <f t="shared" si="240"/>
        <v>1.9836004720626282E-7</v>
      </c>
      <c r="DH30" s="9">
        <f t="shared" si="240"/>
        <v>1.9835991458188214E-7</v>
      </c>
      <c r="DI30" s="9">
        <f t="shared" si="240"/>
        <v>1.9835977262429179E-7</v>
      </c>
      <c r="DJ30" s="9">
        <f t="shared" si="240"/>
        <v>1.9835962100864713E-7</v>
      </c>
      <c r="DK30" s="9">
        <f t="shared" si="240"/>
        <v>1.9835945902655838E-7</v>
      </c>
      <c r="DL30" s="9">
        <f t="shared" si="240"/>
        <v>1.9835928547073357E-7</v>
      </c>
      <c r="DM30" s="9">
        <f t="shared" si="240"/>
        <v>1.9835909924724751E-7</v>
      </c>
      <c r="DN30" s="9">
        <f t="shared" si="240"/>
        <v>1.9835890070730649E-7</v>
      </c>
      <c r="DO30" s="9">
        <f t="shared" si="240"/>
        <v>1.9835868783726236E-7</v>
      </c>
      <c r="DP30" s="9">
        <f t="shared" si="240"/>
        <v>1.9835846051035917E-7</v>
      </c>
      <c r="DQ30" s="9">
        <f t="shared" si="240"/>
        <v>1.9835821739655618E-7</v>
      </c>
      <c r="DR30" s="9">
        <f t="shared" si="240"/>
        <v>1.9835795726059923E-7</v>
      </c>
      <c r="DS30" s="9">
        <f t="shared" si="240"/>
        <v>1.9835767878367314E-7</v>
      </c>
      <c r="DT30" s="9">
        <f t="shared" si="240"/>
        <v>1.9835738110194146E-7</v>
      </c>
      <c r="DU30" s="9">
        <f t="shared" si="240"/>
        <v>1.9835706287875335E-7</v>
      </c>
      <c r="DV30" s="9">
        <f t="shared" si="240"/>
        <v>1.9835672282097245E-7</v>
      </c>
      <c r="DW30" s="9">
        <f t="shared" si="240"/>
        <v>1.9835635945503921E-7</v>
      </c>
      <c r="DX30" s="9">
        <f t="shared" si="240"/>
        <v>1.9835597089157238E-7</v>
      </c>
      <c r="DY30" s="9">
        <f t="shared" si="240"/>
        <v>1.9835555601893501E-7</v>
      </c>
      <c r="DZ30" s="9">
        <f t="shared" si="240"/>
        <v>1.9835511207357163E-7</v>
      </c>
      <c r="EA30" s="9">
        <f t="shared" si="240"/>
        <v>1.9835463796334498E-7</v>
      </c>
      <c r="EB30" s="9">
        <f t="shared" si="240"/>
        <v>1.9835413108847789E-7</v>
      </c>
      <c r="EC30" s="9">
        <f t="shared" si="240"/>
        <v>1.983535899028454E-7</v>
      </c>
      <c r="ED30" s="9">
        <f t="shared" si="240"/>
        <v>1.9835301214283924E-7</v>
      </c>
      <c r="EE30" s="9">
        <f t="shared" si="240"/>
        <v>1.9835239448054006E-7</v>
      </c>
      <c r="EF30" s="9">
        <f t="shared" si="240"/>
        <v>1.9835173501025476E-7</v>
      </c>
      <c r="EG30" s="9">
        <f t="shared" si="240"/>
        <v>1.983510307081741E-7</v>
      </c>
      <c r="EH30" s="9">
        <f t="shared" si="240"/>
        <v>1.9835027915558021E-7</v>
      </c>
      <c r="EI30" s="9">
        <f t="shared" si="240"/>
        <v>1.9834947596470308E-7</v>
      </c>
      <c r="EJ30" s="9">
        <f t="shared" si="240"/>
        <v>1.9834861857755261E-7</v>
      </c>
      <c r="EK30" s="9">
        <f t="shared" si="240"/>
        <v>1.9834770363676724E-7</v>
      </c>
      <c r="EL30" s="9">
        <f t="shared" si="240"/>
        <v>1.9834672717648822E-7</v>
      </c>
      <c r="EM30" s="9">
        <f t="shared" si="240"/>
        <v>1.9834568478088093E-7</v>
      </c>
      <c r="EN30" s="9">
        <f t="shared" si="240"/>
        <v>1.9834457241279169E-7</v>
      </c>
      <c r="EO30" s="9">
        <f t="shared" si="240"/>
        <v>1.9834338579498834E-7</v>
      </c>
      <c r="EP30" s="9">
        <f t="shared" si="240"/>
        <v>1.9834211905964761E-7</v>
      </c>
      <c r="EQ30" s="9">
        <f t="shared" si="240"/>
        <v>1.9834076827664585E-7</v>
      </c>
      <c r="ER30" s="9">
        <f t="shared" si="240"/>
        <v>1.983393272146187E-7</v>
      </c>
      <c r="ES30" s="9">
        <f t="shared" si="240"/>
        <v>1.9833779008342199E-7</v>
      </c>
      <c r="ET30" s="9">
        <f t="shared" si="240"/>
        <v>1.9833615002287465E-7</v>
      </c>
      <c r="EU30" s="9">
        <f t="shared" si="240"/>
        <v>1.9833440173575236E-7</v>
      </c>
      <c r="EV30" s="9">
        <f t="shared" si="240"/>
        <v>1.9833253709633038E-7</v>
      </c>
      <c r="EW30" s="9">
        <f t="shared" si="240"/>
        <v>1.9833054976946255E-7</v>
      </c>
      <c r="EX30" s="9">
        <f t="shared" si="240"/>
        <v>1.983284300318347E-7</v>
      </c>
      <c r="EY30" s="9">
        <f t="shared" si="240"/>
        <v>1.9832617065185295E-7</v>
      </c>
      <c r="EZ30" s="9">
        <f t="shared" si="240"/>
        <v>1.9832376298452895E-7</v>
      </c>
      <c r="FA30" s="9">
        <f t="shared" si="240"/>
        <v>1.9832119579758005E-7</v>
      </c>
      <c r="FB30" s="9">
        <f t="shared" si="240"/>
        <v>1.9831846092489739E-7</v>
      </c>
      <c r="FC30" s="9">
        <f t="shared" si="240"/>
        <v>1.9831554573712376E-7</v>
      </c>
      <c r="FD30" s="9">
        <f t="shared" si="240"/>
        <v>1.9831244001863967E-7</v>
      </c>
      <c r="FE30" s="9">
        <f t="shared" si="240"/>
        <v>1.9830913173924695E-7</v>
      </c>
      <c r="FF30" s="9">
        <f t="shared" si="240"/>
        <v>1.9830560688725134E-7</v>
      </c>
      <c r="FG30" s="9">
        <f t="shared" si="240"/>
        <v>1.9830185263097511E-7</v>
      </c>
      <c r="FH30" s="9">
        <f t="shared" si="240"/>
        <v>1.9829785354096086E-7</v>
      </c>
      <c r="FI30" s="9">
        <f t="shared" si="240"/>
        <v>1.9829359523857432E-7</v>
      </c>
      <c r="FJ30" s="9">
        <f t="shared" si="240"/>
        <v>1.9828905975391932E-7</v>
      </c>
      <c r="FK30" s="9">
        <f t="shared" si="241"/>
        <v>1.9828423167572E-7</v>
      </c>
      <c r="FL30" s="9">
        <f t="shared" si="241"/>
        <v>1.9827909058381977E-7</v>
      </c>
      <c r="FM30" s="9">
        <f t="shared" si="241"/>
        <v>1.9827361763616061E-7</v>
      </c>
      <c r="FN30" s="9">
        <f t="shared" si="241"/>
        <v>1.9826779251654067E-7</v>
      </c>
      <c r="FO30" s="9">
        <f t="shared" si="241"/>
        <v>1.9826159230315077E-7</v>
      </c>
      <c r="FP30" s="9">
        <f t="shared" si="241"/>
        <v>1.9825499357472451E-7</v>
      </c>
      <c r="FQ30" s="9">
        <f t="shared" si="241"/>
        <v>1.9824797099289431E-7</v>
      </c>
      <c r="FR30" s="9">
        <f t="shared" si="241"/>
        <v>1.9824049976995966E-7</v>
      </c>
      <c r="FS30" s="9">
        <f t="shared" si="241"/>
        <v>1.9823254991882132E-7</v>
      </c>
      <c r="FT30" s="9">
        <f t="shared" si="241"/>
        <v>1.9822409375912369E-7</v>
      </c>
      <c r="FU30" s="9">
        <f t="shared" si="241"/>
        <v>1.9821509782581841E-7</v>
      </c>
      <c r="FV30" s="9">
        <f t="shared" si="241"/>
        <v>1.9820552999386466E-7</v>
      </c>
      <c r="FW30" s="9">
        <f t="shared" si="241"/>
        <v>1.9819535370180798E-7</v>
      </c>
      <c r="FX30" s="9">
        <f t="shared" si="241"/>
        <v>1.9818453265098936E-7</v>
      </c>
      <c r="FY30" s="9">
        <f t="shared" si="241"/>
        <v>1.9817302662650768E-7</v>
      </c>
      <c r="FZ30" s="9">
        <f t="shared" si="241"/>
        <v>1.9816079308958434E-7</v>
      </c>
      <c r="GA30" s="9">
        <f t="shared" si="241"/>
        <v>1.9814778719595216E-7</v>
      </c>
      <c r="GB30" s="9">
        <f t="shared" si="241"/>
        <v>1.9813396222478644E-7</v>
      </c>
      <c r="GC30" s="9">
        <f t="shared" si="241"/>
        <v>1.981192677670819E-7</v>
      </c>
      <c r="GD30" s="9">
        <f t="shared" si="241"/>
        <v>1.9810365094447505E-7</v>
      </c>
      <c r="GE30" s="9">
        <f t="shared" si="241"/>
        <v>1.980870547035763E-7</v>
      </c>
      <c r="GF30" s="9">
        <f t="shared" si="241"/>
        <v>1.9806941910088452E-7</v>
      </c>
      <c r="GG30" s="9">
        <f t="shared" si="241"/>
        <v>1.9805068225801189E-7</v>
      </c>
      <c r="GH30" s="9">
        <f t="shared" si="241"/>
        <v>1.9803077705800611E-7</v>
      </c>
      <c r="GI30" s="9">
        <f t="shared" si="241"/>
        <v>1.9800963143690758E-7</v>
      </c>
      <c r="GJ30" s="9">
        <f t="shared" si="241"/>
        <v>1.9798717155983893E-7</v>
      </c>
      <c r="GK30" s="9">
        <f t="shared" si="241"/>
        <v>1.9796331743699149E-7</v>
      </c>
      <c r="GL30" s="9">
        <f t="shared" si="241"/>
        <v>1.9793798531442248E-7</v>
      </c>
      <c r="GM30" s="9">
        <f t="shared" si="241"/>
        <v>1.9791108638264104E-7</v>
      </c>
      <c r="GN30" s="9">
        <f t="shared" si="241"/>
        <v>1.9788252570267868E-7</v>
      </c>
      <c r="GO30" s="9">
        <f t="shared" si="241"/>
        <v>1.9785220455030245E-7</v>
      </c>
      <c r="GP30" s="9">
        <f t="shared" si="241"/>
        <v>1.9782001709922029E-7</v>
      </c>
      <c r="GQ30" s="9">
        <f t="shared" si="241"/>
        <v>1.9778585112945531E-7</v>
      </c>
      <c r="GR30" s="9">
        <f t="shared" si="241"/>
        <v>1.9774959012057385E-7</v>
      </c>
      <c r="GS30" s="9">
        <f t="shared" si="241"/>
        <v>1.9771110771815218E-7</v>
      </c>
      <c r="GT30" s="9">
        <f t="shared" si="241"/>
        <v>1.9767027318335418E-7</v>
      </c>
      <c r="GU30" s="9">
        <f t="shared" si="241"/>
        <v>1.9762694595918613E-7</v>
      </c>
      <c r="GV30" s="9">
        <f t="shared" si="241"/>
        <v>1.9758097921045955E-7</v>
      </c>
      <c r="GW30" s="9">
        <f t="shared" si="241"/>
        <v>1.9753221629334843E-7</v>
      </c>
      <c r="GX30" s="9">
        <f t="shared" si="241"/>
        <v>1.9748049227355054E-7</v>
      </c>
      <c r="GY30" s="9">
        <f t="shared" si="241"/>
        <v>1.9742563215625746E-7</v>
      </c>
      <c r="GZ30" s="9">
        <f t="shared" si="241"/>
        <v>1.9736745279336692E-7</v>
      </c>
      <c r="HA30" s="9">
        <f t="shared" si="241"/>
        <v>1.9730575827816771E-7</v>
      </c>
      <c r="HB30" s="9">
        <f t="shared" si="241"/>
        <v>1.9724034274171698E-7</v>
      </c>
      <c r="HC30" s="9">
        <f t="shared" si="241"/>
        <v>1.9717098908864501E-7</v>
      </c>
      <c r="HD30" s="9">
        <f t="shared" si="241"/>
        <v>1.9709746619321388E-7</v>
      </c>
      <c r="HE30" s="9">
        <f t="shared" si="241"/>
        <v>1.9701953268509869E-7</v>
      </c>
      <c r="HF30" s="9">
        <f t="shared" si="241"/>
        <v>1.9693693091705647E-7</v>
      </c>
      <c r="HG30" s="9">
        <f t="shared" si="241"/>
        <v>1.9684938931420131E-7</v>
      </c>
      <c r="HH30" s="9">
        <f t="shared" si="241"/>
        <v>1.9675662296802623E-7</v>
      </c>
      <c r="HI30" s="9">
        <f t="shared" si="241"/>
        <v>1.9665832870722734E-7</v>
      </c>
      <c r="HJ30" s="9">
        <f t="shared" si="241"/>
        <v>1.9655418709394177E-7</v>
      </c>
      <c r="HK30" s="9">
        <f t="shared" si="241"/>
        <v>1.9644386127259644E-7</v>
      </c>
      <c r="HL30" s="9">
        <f t="shared" si="241"/>
        <v>1.9632699574855146E-7</v>
      </c>
      <c r="HM30" s="9">
        <f t="shared" si="241"/>
        <v>1.9620321441718536E-7</v>
      </c>
      <c r="HN30" s="9">
        <f t="shared" si="241"/>
        <v>1.9607212025752692E-7</v>
      </c>
      <c r="HO30" s="9">
        <f t="shared" si="241"/>
        <v>1.9593329598623219E-7</v>
      </c>
      <c r="HP30" s="9">
        <f t="shared" si="241"/>
        <v>1.957863000541243E-7</v>
      </c>
      <c r="HQ30" s="9">
        <f t="shared" si="241"/>
        <v>1.9563066533840236E-7</v>
      </c>
      <c r="HR30" s="9">
        <f t="shared" si="241"/>
        <v>1.9546590042082737E-7</v>
      </c>
      <c r="HS30" s="9">
        <f t="shared" si="241"/>
        <v>1.9529148783439701E-7</v>
      </c>
      <c r="HT30" s="9">
        <f t="shared" si="241"/>
        <v>1.9510687984490685E-7</v>
      </c>
      <c r="HU30" s="9">
        <f t="shared" si="241"/>
        <v>1.9491149902721557E-7</v>
      </c>
      <c r="HV30" s="9">
        <f t="shared" ref="HV30:KG33" si="243">NORMDIST($B30,0,1,0)-$B30*(1-NORMDIST($B30,0,1,1))-(NORMDIST($B30+HV$4,0,1,0)-($B30+HV$4)*(1-NORMDIST($B30+HV$4,0,1,1)))</f>
        <v>1.9470473801055951E-7</v>
      </c>
      <c r="HW30" s="9">
        <f t="shared" si="243"/>
        <v>1.9448595405925605E-7</v>
      </c>
      <c r="HX30" s="9">
        <f t="shared" si="243"/>
        <v>1.9425447058163492E-7</v>
      </c>
      <c r="HY30" s="9">
        <f t="shared" si="243"/>
        <v>1.9400957509203375E-7</v>
      </c>
      <c r="HZ30" s="9">
        <f t="shared" si="243"/>
        <v>1.9375051537813246E-7</v>
      </c>
      <c r="IA30" s="9">
        <f t="shared" si="243"/>
        <v>1.934764980077853E-7</v>
      </c>
      <c r="IB30" s="9">
        <f t="shared" si="243"/>
        <v>1.9318668903215023E-7</v>
      </c>
      <c r="IC30" s="9">
        <f t="shared" si="243"/>
        <v>1.9288020652813698E-7</v>
      </c>
      <c r="ID30" s="9">
        <f t="shared" si="243"/>
        <v>1.9255612414748619E-7</v>
      </c>
      <c r="IE30" s="9">
        <f t="shared" si="243"/>
        <v>1.9221346326197579E-7</v>
      </c>
      <c r="IF30" s="9">
        <f t="shared" si="243"/>
        <v>1.9185119462510188E-7</v>
      </c>
      <c r="IG30" s="9">
        <f t="shared" si="243"/>
        <v>1.9146823378859771E-7</v>
      </c>
      <c r="IH30" s="9">
        <f t="shared" si="243"/>
        <v>1.910634379475839E-7</v>
      </c>
      <c r="II30" s="9">
        <f t="shared" si="243"/>
        <v>1.9063560285938578E-7</v>
      </c>
      <c r="IJ30" s="9">
        <f t="shared" si="243"/>
        <v>1.9018346205209458E-7</v>
      </c>
      <c r="IK30" s="9">
        <f t="shared" si="243"/>
        <v>1.8970568043973109E-7</v>
      </c>
      <c r="IL30" s="9">
        <f t="shared" si="243"/>
        <v>1.8920085406326749E-7</v>
      </c>
      <c r="IM30" s="9">
        <f t="shared" si="243"/>
        <v>1.8866750214515508E-7</v>
      </c>
      <c r="IN30" s="9">
        <f t="shared" si="243"/>
        <v>1.8810406903110717E-7</v>
      </c>
      <c r="IO30" s="9">
        <f t="shared" si="243"/>
        <v>1.8750891514684491E-7</v>
      </c>
      <c r="IP30" s="9">
        <f t="shared" si="243"/>
        <v>1.8688031567901165E-7</v>
      </c>
      <c r="IQ30" s="9">
        <f t="shared" si="243"/>
        <v>1.8621645556096042E-7</v>
      </c>
      <c r="IR30" s="9">
        <f t="shared" si="243"/>
        <v>1.8551542527529625E-7</v>
      </c>
      <c r="IS30" s="9">
        <f t="shared" si="243"/>
        <v>1.8477521491453506E-7</v>
      </c>
      <c r="IT30" s="9">
        <f t="shared" si="243"/>
        <v>1.839937103708169E-7</v>
      </c>
      <c r="IU30" s="9">
        <f t="shared" si="243"/>
        <v>1.8316868907089181E-7</v>
      </c>
      <c r="IV30" s="9">
        <f t="shared" si="243"/>
        <v>1.8229781096400283E-7</v>
      </c>
      <c r="IW30" s="9">
        <f t="shared" si="243"/>
        <v>1.8137861672260816E-7</v>
      </c>
      <c r="IX30" s="9">
        <f t="shared" si="243"/>
        <v>1.8040852067621138E-7</v>
      </c>
      <c r="IY30" s="9">
        <f t="shared" si="243"/>
        <v>1.7938480231278667E-7</v>
      </c>
      <c r="IZ30" s="9">
        <f t="shared" si="243"/>
        <v>1.7830460298929236E-7</v>
      </c>
      <c r="JA30" s="9">
        <f t="shared" si="243"/>
        <v>1.7716491658628336E-7</v>
      </c>
      <c r="JB30" s="9">
        <f t="shared" si="243"/>
        <v>1.7596258362722154E-7</v>
      </c>
      <c r="JC30" s="9">
        <f t="shared" si="243"/>
        <v>1.7469428335939768E-7</v>
      </c>
      <c r="JD30" s="9">
        <f t="shared" si="243"/>
        <v>1.7335652635557295E-7</v>
      </c>
      <c r="JE30" s="9">
        <f t="shared" si="243"/>
        <v>1.7194564615694788E-7</v>
      </c>
      <c r="JF30" s="9">
        <f t="shared" si="243"/>
        <v>1.7045778848851405E-7</v>
      </c>
      <c r="JG30" s="9">
        <f t="shared" si="243"/>
        <v>1.6888890679985435E-7</v>
      </c>
      <c r="JH30" s="9">
        <f t="shared" si="243"/>
        <v>1.6723474782110708E-7</v>
      </c>
      <c r="JI30" s="9">
        <f t="shared" si="243"/>
        <v>1.654908461010274E-7</v>
      </c>
      <c r="JJ30" s="9">
        <f t="shared" si="243"/>
        <v>1.636525106522229E-7</v>
      </c>
      <c r="JK30" s="9">
        <f t="shared" si="243"/>
        <v>1.6171481522198185E-7</v>
      </c>
      <c r="JL30" s="9">
        <f t="shared" si="243"/>
        <v>1.5967258722057576E-7</v>
      </c>
      <c r="JM30" s="9">
        <f t="shared" si="243"/>
        <v>1.575203960076998E-7</v>
      </c>
      <c r="JN30" s="9">
        <f t="shared" si="243"/>
        <v>1.5525254009177816E-7</v>
      </c>
      <c r="JO30" s="9">
        <f t="shared" si="243"/>
        <v>1.5286303390446485E-7</v>
      </c>
      <c r="JP30" s="9">
        <f t="shared" si="243"/>
        <v>1.5034559645725197E-7</v>
      </c>
      <c r="JQ30" s="9">
        <f t="shared" si="243"/>
        <v>1.4769363523355597E-7</v>
      </c>
      <c r="JR30" s="9">
        <f t="shared" si="243"/>
        <v>1.449002315247102E-7</v>
      </c>
      <c r="JS30" s="9">
        <f t="shared" si="243"/>
        <v>1.4195812554547811E-7</v>
      </c>
      <c r="JT30" s="9">
        <f t="shared" si="243"/>
        <v>1.3885970243655696E-7</v>
      </c>
      <c r="JU30" s="9">
        <f t="shared" si="243"/>
        <v>1.355969708436745E-7</v>
      </c>
      <c r="JV30" s="9">
        <f t="shared" si="243"/>
        <v>1.3216155120718611E-7</v>
      </c>
      <c r="JW30" s="9">
        <f t="shared" si="243"/>
        <v>1.2854465268097267E-7</v>
      </c>
      <c r="JX30" s="9">
        <f t="shared" si="243"/>
        <v>1.2473705685636175E-7</v>
      </c>
      <c r="JY30" s="9">
        <f t="shared" si="243"/>
        <v>1.2072909659690544E-7</v>
      </c>
      <c r="JZ30" s="9">
        <f t="shared" si="243"/>
        <v>1.1651063648094118E-7</v>
      </c>
      <c r="KA30" s="9">
        <f t="shared" si="243"/>
        <v>1.1207104922831145E-7</v>
      </c>
      <c r="KB30" s="9">
        <f t="shared" si="243"/>
        <v>1.0739919615562459E-7</v>
      </c>
      <c r="KC30" s="9">
        <f t="shared" si="243"/>
        <v>1.0248340000476774E-7</v>
      </c>
      <c r="KD30" s="9">
        <f t="shared" si="243"/>
        <v>9.7311423034628761E-8</v>
      </c>
      <c r="KE30" s="9">
        <f t="shared" si="243"/>
        <v>9.1870440322098515E-8</v>
      </c>
      <c r="KF30" s="9">
        <f t="shared" si="243"/>
        <v>8.6147013463478725E-8</v>
      </c>
      <c r="KG30" s="9">
        <f t="shared" si="243"/>
        <v>8.0127061679395065E-8</v>
      </c>
      <c r="KH30" s="9">
        <f t="shared" ref="KH30:KP45" si="244">NORMDIST($B30,0,1,0)-$B30*(1-NORMDIST($B30,0,1,1))-(NORMDIST($B30+KH$4,0,1,0)-($B30+KH$4)*(1-NORMDIST($B30+KH$4,0,1,1)))</f>
        <v>7.3795834332648011E-8</v>
      </c>
      <c r="KI30" s="9">
        <f t="shared" si="244"/>
        <v>6.7137878049851842E-8</v>
      </c>
      <c r="KJ30" s="9">
        <f t="shared" si="244"/>
        <v>6.0137008844231869E-8</v>
      </c>
      <c r="KK30" s="9">
        <f t="shared" si="244"/>
        <v>5.277627487122533E-8</v>
      </c>
      <c r="KL30" s="9">
        <f t="shared" si="244"/>
        <v>4.5037924964712001E-8</v>
      </c>
      <c r="KM30" s="9">
        <f t="shared" si="244"/>
        <v>3.6903372825644911E-8</v>
      </c>
      <c r="KN30" s="9">
        <f t="shared" si="244"/>
        <v>2.8353157483380345E-8</v>
      </c>
      <c r="KO30" s="9">
        <f t="shared" si="244"/>
        <v>1.936690643312288E-8</v>
      </c>
      <c r="KP30" s="9">
        <f t="shared" si="244"/>
        <v>9.9232939716698283E-9</v>
      </c>
    </row>
    <row r="31" spans="2:302" x14ac:dyDescent="0.25">
      <c r="B31" s="5">
        <f t="shared" si="209"/>
        <v>4.7400000000000055</v>
      </c>
      <c r="C31" s="9">
        <f t="shared" si="208"/>
        <v>2.0878822124524948E-7</v>
      </c>
      <c r="D31" s="9">
        <f t="shared" ref="D31:BO34" si="245">NORMDIST($B31,0,1,0)-$B31*(1-NORMDIST($B31,0,1,1))-(NORMDIST($B31+D$4,0,1,0)-($B31+D$4)*(1-NORMDIST($B31+D$4,0,1,1)))</f>
        <v>2.0878822062573453E-7</v>
      </c>
      <c r="E31" s="9">
        <f t="shared" si="245"/>
        <v>2.0878822060835993E-7</v>
      </c>
      <c r="F31" s="9">
        <f t="shared" si="245"/>
        <v>2.0878822117056002E-7</v>
      </c>
      <c r="G31" s="9">
        <f t="shared" si="245"/>
        <v>2.0878822057856536E-7</v>
      </c>
      <c r="H31" s="9">
        <f t="shared" si="245"/>
        <v>2.0878822052096545E-7</v>
      </c>
      <c r="I31" s="9">
        <f t="shared" si="245"/>
        <v>2.0878822097048033E-7</v>
      </c>
      <c r="J31" s="9">
        <f t="shared" si="245"/>
        <v>2.0878822019493778E-7</v>
      </c>
      <c r="K31" s="9">
        <f t="shared" si="245"/>
        <v>2.0878822072125777E-7</v>
      </c>
      <c r="L31" s="9">
        <f t="shared" si="245"/>
        <v>2.0878822081434696E-7</v>
      </c>
      <c r="M31" s="9">
        <f t="shared" si="245"/>
        <v>2.0878822044217325E-7</v>
      </c>
      <c r="N31" s="9">
        <f t="shared" si="245"/>
        <v>2.0878822041739836E-7</v>
      </c>
      <c r="O31" s="9">
        <f t="shared" si="245"/>
        <v>2.0878821985368004E-7</v>
      </c>
      <c r="P31" s="9">
        <f t="shared" si="245"/>
        <v>2.0878821955610358E-7</v>
      </c>
      <c r="Q31" s="9">
        <f t="shared" si="245"/>
        <v>2.0878821947856793E-7</v>
      </c>
      <c r="R31" s="9">
        <f t="shared" si="245"/>
        <v>2.0878821957177848E-7</v>
      </c>
      <c r="S31" s="9">
        <f t="shared" si="245"/>
        <v>2.0878821978301378E-7</v>
      </c>
      <c r="T31" s="9">
        <f t="shared" si="245"/>
        <v>2.0878821921543683E-7</v>
      </c>
      <c r="U31" s="9">
        <f t="shared" si="245"/>
        <v>2.0878821949069297E-7</v>
      </c>
      <c r="V31" s="9">
        <f t="shared" si="245"/>
        <v>2.0878821886444109E-7</v>
      </c>
      <c r="W31" s="9">
        <f t="shared" si="245"/>
        <v>2.087882189451165E-7</v>
      </c>
      <c r="X31" s="9">
        <f t="shared" si="245"/>
        <v>2.0878821881941189E-7</v>
      </c>
      <c r="Y31" s="9">
        <f t="shared" si="245"/>
        <v>2.087882184081297E-7</v>
      </c>
      <c r="Z31" s="9">
        <f t="shared" si="245"/>
        <v>2.0878821762647639E-7</v>
      </c>
      <c r="AA31" s="9">
        <f t="shared" si="245"/>
        <v>2.0878821721632636E-7</v>
      </c>
      <c r="AB31" s="9">
        <f t="shared" si="245"/>
        <v>2.0878821707712489E-7</v>
      </c>
      <c r="AC31" s="9">
        <f t="shared" si="245"/>
        <v>2.0878821710142369E-7</v>
      </c>
      <c r="AD31" s="9">
        <f t="shared" si="245"/>
        <v>2.087882163450499E-7</v>
      </c>
      <c r="AE31" s="9">
        <f t="shared" si="245"/>
        <v>2.087882163450332E-7</v>
      </c>
      <c r="AF31" s="9">
        <f t="shared" si="245"/>
        <v>2.0878821531257325E-7</v>
      </c>
      <c r="AG31" s="9">
        <f t="shared" si="245"/>
        <v>2.0878821476268582E-7</v>
      </c>
      <c r="AH31" s="9">
        <f t="shared" si="245"/>
        <v>2.0878821454197603E-7</v>
      </c>
      <c r="AI31" s="9">
        <f t="shared" si="245"/>
        <v>2.0878821366283304E-7</v>
      </c>
      <c r="AJ31" s="9">
        <f t="shared" si="245"/>
        <v>2.0878821359894111E-7</v>
      </c>
      <c r="AK31" s="9">
        <f t="shared" si="245"/>
        <v>2.0878821251687836E-7</v>
      </c>
      <c r="AL31" s="9">
        <f t="shared" si="245"/>
        <v>2.0878821186111246E-7</v>
      </c>
      <c r="AM31" s="9">
        <f t="shared" si="245"/>
        <v>2.0878821141482274E-7</v>
      </c>
      <c r="AN31" s="9">
        <f t="shared" si="245"/>
        <v>2.0878821012826842E-7</v>
      </c>
      <c r="AO31" s="9">
        <f t="shared" si="245"/>
        <v>2.0878820939180136E-7</v>
      </c>
      <c r="AP31" s="9">
        <f t="shared" si="245"/>
        <v>2.0878820893803697E-7</v>
      </c>
      <c r="AQ31" s="9">
        <f t="shared" si="245"/>
        <v>2.0878820766667821E-7</v>
      </c>
      <c r="AR31" s="9">
        <f t="shared" si="245"/>
        <v>2.0878820690397774E-7</v>
      </c>
      <c r="AS31" s="9">
        <f t="shared" si="245"/>
        <v>2.087882055086358E-7</v>
      </c>
      <c r="AT31" s="9">
        <f t="shared" si="245"/>
        <v>2.0878820394487751E-7</v>
      </c>
      <c r="AU31" s="9">
        <f t="shared" si="245"/>
        <v>2.087882026488856E-7</v>
      </c>
      <c r="AV31" s="9">
        <f t="shared" si="245"/>
        <v>2.0878820121780369E-7</v>
      </c>
      <c r="AW31" s="9">
        <f t="shared" si="245"/>
        <v>2.0878819922177415E-7</v>
      </c>
      <c r="AX31" s="9">
        <f t="shared" si="245"/>
        <v>2.0878819781632777E-7</v>
      </c>
      <c r="AY31" s="9">
        <f t="shared" si="245"/>
        <v>2.0878819569917053E-7</v>
      </c>
      <c r="AZ31" s="9">
        <f t="shared" si="245"/>
        <v>2.0878819395417053E-7</v>
      </c>
      <c r="BA31" s="9">
        <f t="shared" si="245"/>
        <v>2.0878819201341699E-7</v>
      </c>
      <c r="BB31" s="9">
        <f t="shared" si="245"/>
        <v>2.0878818927127077E-7</v>
      </c>
      <c r="BC31" s="9">
        <f t="shared" si="245"/>
        <v>2.0878818668492941E-7</v>
      </c>
      <c r="BD31" s="9">
        <f t="shared" si="245"/>
        <v>2.0878818435914076E-7</v>
      </c>
      <c r="BE31" s="9">
        <f t="shared" si="245"/>
        <v>2.0878818154879728E-7</v>
      </c>
      <c r="BF31" s="9">
        <f t="shared" si="245"/>
        <v>2.0878817825783356E-7</v>
      </c>
      <c r="BG31" s="9">
        <f t="shared" si="245"/>
        <v>2.0878817523031038E-7</v>
      </c>
      <c r="BH31" s="9">
        <f t="shared" si="245"/>
        <v>2.0878817155318529E-7</v>
      </c>
      <c r="BI31" s="9">
        <f t="shared" si="245"/>
        <v>2.0878816704834681E-7</v>
      </c>
      <c r="BJ31" s="9">
        <f t="shared" si="245"/>
        <v>2.0878816305679201E-7</v>
      </c>
      <c r="BK31" s="9">
        <f t="shared" si="245"/>
        <v>2.087881584596771E-7</v>
      </c>
      <c r="BL31" s="9">
        <f t="shared" si="245"/>
        <v>2.0878815364827746E-7</v>
      </c>
      <c r="BM31" s="9">
        <f t="shared" si="245"/>
        <v>2.0878814892698352E-7</v>
      </c>
      <c r="BN31" s="9">
        <f t="shared" si="245"/>
        <v>2.0878814292929376E-7</v>
      </c>
      <c r="BO31" s="9">
        <f t="shared" si="245"/>
        <v>2.0878813735285092E-7</v>
      </c>
      <c r="BP31" s="9">
        <f t="shared" si="242"/>
        <v>2.0878813063406808E-7</v>
      </c>
      <c r="BQ31" s="9">
        <f t="shared" si="242"/>
        <v>2.0878812346622221E-7</v>
      </c>
      <c r="BR31" s="9">
        <f t="shared" si="242"/>
        <v>2.0878811642122461E-7</v>
      </c>
      <c r="BS31" s="9">
        <f t="shared" si="242"/>
        <v>2.0878810837475022E-7</v>
      </c>
      <c r="BT31" s="9">
        <f t="shared" si="242"/>
        <v>2.0878809964046122E-7</v>
      </c>
      <c r="BU31" s="9">
        <f t="shared" si="242"/>
        <v>2.0878809038750295E-7</v>
      </c>
      <c r="BV31" s="9">
        <f t="shared" si="242"/>
        <v>2.0878807985127634E-7</v>
      </c>
      <c r="BW31" s="9">
        <f t="shared" si="242"/>
        <v>2.0878806944718897E-7</v>
      </c>
      <c r="BX31" s="9">
        <f t="shared" si="242"/>
        <v>2.0878805807449552E-7</v>
      </c>
      <c r="BY31" s="9">
        <f t="shared" si="242"/>
        <v>2.0878804600818476E-7</v>
      </c>
      <c r="BZ31" s="9">
        <f t="shared" si="242"/>
        <v>2.087880325485134E-7</v>
      </c>
      <c r="CA31" s="9">
        <f t="shared" si="242"/>
        <v>2.0878801833941655E-7</v>
      </c>
      <c r="CB31" s="9">
        <f t="shared" si="242"/>
        <v>2.087880030232151E-7</v>
      </c>
      <c r="CC31" s="9">
        <f t="shared" si="242"/>
        <v>2.087879867780693E-7</v>
      </c>
      <c r="CD31" s="9">
        <f t="shared" si="242"/>
        <v>2.0878796875482509E-7</v>
      </c>
      <c r="CE31" s="9">
        <f t="shared" si="242"/>
        <v>2.0878795014923377E-7</v>
      </c>
      <c r="CF31" s="9">
        <f t="shared" si="242"/>
        <v>2.0878792955270613E-7</v>
      </c>
      <c r="CG31" s="9">
        <f t="shared" si="242"/>
        <v>2.0878790756129177E-7</v>
      </c>
      <c r="CH31" s="9">
        <f t="shared" si="242"/>
        <v>2.0878788443911507E-7</v>
      </c>
      <c r="CI31" s="9">
        <f t="shared" si="242"/>
        <v>2.087878593327368E-7</v>
      </c>
      <c r="CJ31" s="9">
        <f t="shared" si="242"/>
        <v>2.0878783255071488E-7</v>
      </c>
      <c r="CK31" s="9">
        <f t="shared" si="242"/>
        <v>2.0878780323886713E-7</v>
      </c>
      <c r="CL31" s="9">
        <f t="shared" si="242"/>
        <v>2.087877724131877E-7</v>
      </c>
      <c r="CM31" s="9">
        <f t="shared" si="242"/>
        <v>2.0878773911012327E-7</v>
      </c>
      <c r="CN31" s="9">
        <f t="shared" si="242"/>
        <v>2.087877034131132E-7</v>
      </c>
      <c r="CO31" s="9">
        <f t="shared" si="242"/>
        <v>2.0878766489446645E-7</v>
      </c>
      <c r="CP31" s="9">
        <f t="shared" si="242"/>
        <v>2.0878762410192685E-7</v>
      </c>
      <c r="CQ31" s="9">
        <f t="shared" si="242"/>
        <v>2.0878758024418558E-7</v>
      </c>
      <c r="CR31" s="9">
        <f t="shared" si="242"/>
        <v>2.0878753343076636E-7</v>
      </c>
      <c r="CS31" s="9">
        <f t="shared" si="242"/>
        <v>2.087874823601149E-7</v>
      </c>
      <c r="CT31" s="9">
        <f t="shared" si="242"/>
        <v>2.0878742805617614E-7</v>
      </c>
      <c r="CU31" s="9">
        <f t="shared" si="242"/>
        <v>2.0878737004199123E-7</v>
      </c>
      <c r="CV31" s="9">
        <f t="shared" si="242"/>
        <v>2.0878730780544602E-7</v>
      </c>
      <c r="CW31" s="9">
        <f t="shared" si="242"/>
        <v>2.0878724149853419E-7</v>
      </c>
      <c r="CX31" s="9">
        <f t="shared" si="242"/>
        <v>2.0878717037894855E-7</v>
      </c>
      <c r="CY31" s="9">
        <f t="shared" ref="CY31:FJ34" si="246">NORMDIST($B31,0,1,0)-$B31*(1-NORMDIST($B31,0,1,1))-(NORMDIST($B31+CY$4,0,1,0)-($B31+CY$4)*(1-NORMDIST($B31+CY$4,0,1,1)))</f>
        <v>2.0878709350688931E-7</v>
      </c>
      <c r="CZ31" s="9">
        <f t="shared" si="246"/>
        <v>2.0878701117923902E-7</v>
      </c>
      <c r="DA31" s="9">
        <f t="shared" si="246"/>
        <v>2.0878692336279624E-7</v>
      </c>
      <c r="DB31" s="9">
        <f t="shared" si="246"/>
        <v>2.0878682962721537E-7</v>
      </c>
      <c r="DC31" s="9">
        <f t="shared" si="246"/>
        <v>2.0878672907420255E-7</v>
      </c>
      <c r="DD31" s="9">
        <f t="shared" si="246"/>
        <v>2.0878662100548666E-7</v>
      </c>
      <c r="DE31" s="9">
        <f t="shared" si="246"/>
        <v>2.0878650557993281E-7</v>
      </c>
      <c r="DF31" s="9">
        <f t="shared" si="246"/>
        <v>2.0878638223799634E-7</v>
      </c>
      <c r="DG31" s="9">
        <f t="shared" si="246"/>
        <v>2.0878624961361566E-7</v>
      </c>
      <c r="DH31" s="9">
        <f t="shared" si="246"/>
        <v>2.0878610765602532E-7</v>
      </c>
      <c r="DI31" s="9">
        <f t="shared" si="246"/>
        <v>2.0878595604038065E-7</v>
      </c>
      <c r="DJ31" s="9">
        <f t="shared" si="246"/>
        <v>2.087857940582919E-7</v>
      </c>
      <c r="DK31" s="9">
        <f t="shared" si="246"/>
        <v>2.0878562050246709E-7</v>
      </c>
      <c r="DL31" s="9">
        <f t="shared" si="246"/>
        <v>2.0878543427898103E-7</v>
      </c>
      <c r="DM31" s="9">
        <f t="shared" si="246"/>
        <v>2.0878523573904001E-7</v>
      </c>
      <c r="DN31" s="9">
        <f t="shared" si="246"/>
        <v>2.0878502286899588E-7</v>
      </c>
      <c r="DO31" s="9">
        <f t="shared" si="246"/>
        <v>2.0878479554209269E-7</v>
      </c>
      <c r="DP31" s="9">
        <f t="shared" si="246"/>
        <v>2.0878455242828971E-7</v>
      </c>
      <c r="DQ31" s="9">
        <f t="shared" si="246"/>
        <v>2.0878429229233275E-7</v>
      </c>
      <c r="DR31" s="9">
        <f t="shared" si="246"/>
        <v>2.0878401381540666E-7</v>
      </c>
      <c r="DS31" s="9">
        <f t="shared" si="246"/>
        <v>2.0878371613367498E-7</v>
      </c>
      <c r="DT31" s="9">
        <f t="shared" si="246"/>
        <v>2.0878339791048687E-7</v>
      </c>
      <c r="DU31" s="9">
        <f t="shared" si="246"/>
        <v>2.0878305785270597E-7</v>
      </c>
      <c r="DV31" s="9">
        <f t="shared" si="246"/>
        <v>2.0878269448677273E-7</v>
      </c>
      <c r="DW31" s="9">
        <f t="shared" si="246"/>
        <v>2.087823059233059E-7</v>
      </c>
      <c r="DX31" s="9">
        <f t="shared" si="246"/>
        <v>2.0878189105066853E-7</v>
      </c>
      <c r="DY31" s="9">
        <f t="shared" si="246"/>
        <v>2.0878144710530515E-7</v>
      </c>
      <c r="DZ31" s="9">
        <f t="shared" si="246"/>
        <v>2.087809729950785E-7</v>
      </c>
      <c r="EA31" s="9">
        <f t="shared" si="246"/>
        <v>2.0878046612021141E-7</v>
      </c>
      <c r="EB31" s="9">
        <f t="shared" si="246"/>
        <v>2.0877992493457892E-7</v>
      </c>
      <c r="EC31" s="9">
        <f t="shared" si="246"/>
        <v>2.0877934717457276E-7</v>
      </c>
      <c r="ED31" s="9">
        <f t="shared" si="246"/>
        <v>2.0877872951227358E-7</v>
      </c>
      <c r="EE31" s="9">
        <f t="shared" si="246"/>
        <v>2.0877807004198828E-7</v>
      </c>
      <c r="EF31" s="9">
        <f t="shared" si="246"/>
        <v>2.0877736573990762E-7</v>
      </c>
      <c r="EG31" s="9">
        <f t="shared" si="246"/>
        <v>2.0877661418731373E-7</v>
      </c>
      <c r="EH31" s="9">
        <f t="shared" si="246"/>
        <v>2.087758109964366E-7</v>
      </c>
      <c r="EI31" s="9">
        <f t="shared" si="246"/>
        <v>2.0877495360928613E-7</v>
      </c>
      <c r="EJ31" s="9">
        <f t="shared" si="246"/>
        <v>2.0877403866850076E-7</v>
      </c>
      <c r="EK31" s="9">
        <f t="shared" si="246"/>
        <v>2.0877306220822174E-7</v>
      </c>
      <c r="EL31" s="9">
        <f t="shared" si="246"/>
        <v>2.0877201981261445E-7</v>
      </c>
      <c r="EM31" s="9">
        <f t="shared" si="246"/>
        <v>2.0877090744452521E-7</v>
      </c>
      <c r="EN31" s="9">
        <f t="shared" si="246"/>
        <v>2.0876972082672186E-7</v>
      </c>
      <c r="EO31" s="9">
        <f t="shared" si="246"/>
        <v>2.0876845409138113E-7</v>
      </c>
      <c r="EP31" s="9">
        <f t="shared" si="246"/>
        <v>2.0876710330837937E-7</v>
      </c>
      <c r="EQ31" s="9">
        <f t="shared" si="246"/>
        <v>2.0876566224635222E-7</v>
      </c>
      <c r="ER31" s="9">
        <f t="shared" si="246"/>
        <v>2.0876412511515554E-7</v>
      </c>
      <c r="ES31" s="9">
        <f t="shared" si="246"/>
        <v>2.0876248505460817E-7</v>
      </c>
      <c r="ET31" s="9">
        <f t="shared" si="246"/>
        <v>2.0876073676748588E-7</v>
      </c>
      <c r="EU31" s="9">
        <f t="shared" si="246"/>
        <v>2.087588721280639E-7</v>
      </c>
      <c r="EV31" s="9">
        <f t="shared" si="246"/>
        <v>2.0875688480119607E-7</v>
      </c>
      <c r="EW31" s="9">
        <f t="shared" si="246"/>
        <v>2.0875476506356825E-7</v>
      </c>
      <c r="EX31" s="9">
        <f t="shared" si="246"/>
        <v>2.0875250568358647E-7</v>
      </c>
      <c r="EY31" s="9">
        <f t="shared" si="246"/>
        <v>2.0875009801626247E-7</v>
      </c>
      <c r="EZ31" s="9">
        <f t="shared" si="246"/>
        <v>2.0874753082931357E-7</v>
      </c>
      <c r="FA31" s="9">
        <f t="shared" si="246"/>
        <v>2.0874479595663092E-7</v>
      </c>
      <c r="FB31" s="9">
        <f t="shared" si="246"/>
        <v>2.0874188076885728E-7</v>
      </c>
      <c r="FC31" s="9">
        <f t="shared" si="246"/>
        <v>2.0873877505037319E-7</v>
      </c>
      <c r="FD31" s="9">
        <f t="shared" si="246"/>
        <v>2.0873546677098047E-7</v>
      </c>
      <c r="FE31" s="9">
        <f t="shared" si="246"/>
        <v>2.0873194191898487E-7</v>
      </c>
      <c r="FF31" s="9">
        <f t="shared" si="246"/>
        <v>2.0872818766270863E-7</v>
      </c>
      <c r="FG31" s="9">
        <f t="shared" si="246"/>
        <v>2.0872418857269438E-7</v>
      </c>
      <c r="FH31" s="9">
        <f t="shared" si="246"/>
        <v>2.0871993027030784E-7</v>
      </c>
      <c r="FI31" s="9">
        <f t="shared" si="246"/>
        <v>2.0871539478565284E-7</v>
      </c>
      <c r="FJ31" s="9">
        <f t="shared" si="246"/>
        <v>2.0871056670745352E-7</v>
      </c>
      <c r="FK31" s="9">
        <f t="shared" ref="FK31:HV34" si="247">NORMDIST($B31,0,1,0)-$B31*(1-NORMDIST($B31,0,1,1))-(NORMDIST($B31+FK$4,0,1,0)-($B31+FK$4)*(1-NORMDIST($B31+FK$4,0,1,1)))</f>
        <v>2.0870542561555329E-7</v>
      </c>
      <c r="FL31" s="9">
        <f t="shared" si="247"/>
        <v>2.0869995266789413E-7</v>
      </c>
      <c r="FM31" s="9">
        <f t="shared" si="247"/>
        <v>2.0869412754827422E-7</v>
      </c>
      <c r="FN31" s="9">
        <f t="shared" si="247"/>
        <v>2.0868792733488429E-7</v>
      </c>
      <c r="FO31" s="9">
        <f t="shared" si="247"/>
        <v>2.0868132860645803E-7</v>
      </c>
      <c r="FP31" s="9">
        <f t="shared" si="247"/>
        <v>2.0867430602462786E-7</v>
      </c>
      <c r="FQ31" s="9">
        <f t="shared" si="247"/>
        <v>2.0866683480169318E-7</v>
      </c>
      <c r="FR31" s="9">
        <f t="shared" si="247"/>
        <v>2.0865888495055484E-7</v>
      </c>
      <c r="FS31" s="9">
        <f t="shared" si="247"/>
        <v>2.0865042879085722E-7</v>
      </c>
      <c r="FT31" s="9">
        <f t="shared" si="247"/>
        <v>2.0864143285755193E-7</v>
      </c>
      <c r="FU31" s="9">
        <f t="shared" si="247"/>
        <v>2.0863186502559821E-7</v>
      </c>
      <c r="FV31" s="9">
        <f t="shared" si="247"/>
        <v>2.086216887335415E-7</v>
      </c>
      <c r="FW31" s="9">
        <f t="shared" si="247"/>
        <v>2.0861086768272288E-7</v>
      </c>
      <c r="FX31" s="9">
        <f t="shared" si="247"/>
        <v>2.0859936165824123E-7</v>
      </c>
      <c r="FY31" s="9">
        <f t="shared" si="247"/>
        <v>2.0858712812131786E-7</v>
      </c>
      <c r="FZ31" s="9">
        <f t="shared" si="247"/>
        <v>2.0857412222768568E-7</v>
      </c>
      <c r="GA31" s="9">
        <f t="shared" si="247"/>
        <v>2.0856029725651996E-7</v>
      </c>
      <c r="GB31" s="9">
        <f t="shared" si="247"/>
        <v>2.0854560279881542E-7</v>
      </c>
      <c r="GC31" s="9">
        <f t="shared" si="247"/>
        <v>2.0852998597620865E-7</v>
      </c>
      <c r="GD31" s="9">
        <f t="shared" si="247"/>
        <v>2.0851338973530982E-7</v>
      </c>
      <c r="GE31" s="9">
        <f t="shared" si="247"/>
        <v>2.0849575413261804E-7</v>
      </c>
      <c r="GF31" s="9">
        <f t="shared" si="247"/>
        <v>2.0847701728974546E-7</v>
      </c>
      <c r="GG31" s="9">
        <f t="shared" si="247"/>
        <v>2.0845711208973963E-7</v>
      </c>
      <c r="GH31" s="9">
        <f t="shared" si="247"/>
        <v>2.0843596646864111E-7</v>
      </c>
      <c r="GI31" s="9">
        <f t="shared" si="247"/>
        <v>2.0841350659157245E-7</v>
      </c>
      <c r="GJ31" s="9">
        <f t="shared" si="247"/>
        <v>2.0838965246872501E-7</v>
      </c>
      <c r="GK31" s="9">
        <f t="shared" si="247"/>
        <v>2.0836432034615605E-7</v>
      </c>
      <c r="GL31" s="9">
        <f t="shared" si="247"/>
        <v>2.0833742141437457E-7</v>
      </c>
      <c r="GM31" s="9">
        <f t="shared" si="247"/>
        <v>2.083088607344122E-7</v>
      </c>
      <c r="GN31" s="9">
        <f t="shared" si="247"/>
        <v>2.0827853958203602E-7</v>
      </c>
      <c r="GO31" s="9">
        <f t="shared" si="247"/>
        <v>2.0824635213095381E-7</v>
      </c>
      <c r="GP31" s="9">
        <f t="shared" si="247"/>
        <v>2.0821218616118883E-7</v>
      </c>
      <c r="GQ31" s="9">
        <f t="shared" si="247"/>
        <v>2.0817592515230737E-7</v>
      </c>
      <c r="GR31" s="9">
        <f t="shared" si="247"/>
        <v>2.081374427498857E-7</v>
      </c>
      <c r="GS31" s="9">
        <f t="shared" si="247"/>
        <v>2.0809660821508781E-7</v>
      </c>
      <c r="GT31" s="9">
        <f t="shared" si="247"/>
        <v>2.0805328099091965E-7</v>
      </c>
      <c r="GU31" s="9">
        <f t="shared" si="247"/>
        <v>2.0800731424219308E-7</v>
      </c>
      <c r="GV31" s="9">
        <f t="shared" si="247"/>
        <v>2.0795855132508217E-7</v>
      </c>
      <c r="GW31" s="9">
        <f t="shared" si="247"/>
        <v>2.0790682730528406E-7</v>
      </c>
      <c r="GX31" s="9">
        <f t="shared" si="247"/>
        <v>2.0785196718799098E-7</v>
      </c>
      <c r="GY31" s="9">
        <f t="shared" si="247"/>
        <v>2.0779378782510044E-7</v>
      </c>
      <c r="GZ31" s="9">
        <f t="shared" si="247"/>
        <v>2.0773209330990123E-7</v>
      </c>
      <c r="HA31" s="9">
        <f t="shared" si="247"/>
        <v>2.0766667777345066E-7</v>
      </c>
      <c r="HB31" s="9">
        <f t="shared" si="247"/>
        <v>2.0759732412037854E-7</v>
      </c>
      <c r="HC31" s="9">
        <f t="shared" si="247"/>
        <v>2.0752380122494741E-7</v>
      </c>
      <c r="HD31" s="9">
        <f t="shared" si="247"/>
        <v>2.0744586771683245E-7</v>
      </c>
      <c r="HE31" s="9">
        <f t="shared" si="247"/>
        <v>2.0736326594878999E-7</v>
      </c>
      <c r="HF31" s="9">
        <f t="shared" si="247"/>
        <v>2.0727572434593483E-7</v>
      </c>
      <c r="HG31" s="9">
        <f t="shared" si="247"/>
        <v>2.0718295799975975E-7</v>
      </c>
      <c r="HH31" s="9">
        <f t="shared" si="247"/>
        <v>2.0708466373896086E-7</v>
      </c>
      <c r="HI31" s="9">
        <f t="shared" si="247"/>
        <v>2.0698052212567566E-7</v>
      </c>
      <c r="HJ31" s="9">
        <f t="shared" si="247"/>
        <v>2.0687019630432996E-7</v>
      </c>
      <c r="HK31" s="9">
        <f t="shared" si="247"/>
        <v>2.0675333078028498E-7</v>
      </c>
      <c r="HL31" s="9">
        <f t="shared" si="247"/>
        <v>2.0662954944891931E-7</v>
      </c>
      <c r="HM31" s="9">
        <f t="shared" si="247"/>
        <v>2.0649845528926044E-7</v>
      </c>
      <c r="HN31" s="9">
        <f t="shared" si="247"/>
        <v>2.0635963101796572E-7</v>
      </c>
      <c r="HO31" s="9">
        <f t="shared" si="247"/>
        <v>2.0621263508585782E-7</v>
      </c>
      <c r="HP31" s="9">
        <f t="shared" si="247"/>
        <v>2.0605700037013588E-7</v>
      </c>
      <c r="HQ31" s="9">
        <f t="shared" si="247"/>
        <v>2.0589223545256145E-7</v>
      </c>
      <c r="HR31" s="9">
        <f t="shared" si="247"/>
        <v>2.0571782286613053E-7</v>
      </c>
      <c r="HS31" s="9">
        <f t="shared" si="247"/>
        <v>2.0553321487664038E-7</v>
      </c>
      <c r="HT31" s="9">
        <f t="shared" si="247"/>
        <v>2.053378340589497E-7</v>
      </c>
      <c r="HU31" s="9">
        <f t="shared" si="247"/>
        <v>2.0513107304229303E-7</v>
      </c>
      <c r="HV31" s="9">
        <f t="shared" si="247"/>
        <v>2.0491228909098957E-7</v>
      </c>
      <c r="HW31" s="9">
        <f t="shared" si="243"/>
        <v>2.0468080561336844E-7</v>
      </c>
      <c r="HX31" s="9">
        <f t="shared" si="243"/>
        <v>2.0443591012376727E-7</v>
      </c>
      <c r="HY31" s="9">
        <f t="shared" si="243"/>
        <v>2.0417685040986654E-7</v>
      </c>
      <c r="HZ31" s="9">
        <f t="shared" si="243"/>
        <v>2.0390283303951882E-7</v>
      </c>
      <c r="IA31" s="9">
        <f t="shared" si="243"/>
        <v>2.0361302406388375E-7</v>
      </c>
      <c r="IB31" s="9">
        <f t="shared" si="243"/>
        <v>2.0330654155987145E-7</v>
      </c>
      <c r="IC31" s="9">
        <f t="shared" si="243"/>
        <v>2.0298245917921971E-7</v>
      </c>
      <c r="ID31" s="9">
        <f t="shared" si="243"/>
        <v>2.0263979829370931E-7</v>
      </c>
      <c r="IE31" s="9">
        <f t="shared" si="243"/>
        <v>2.022775296568354E-7</v>
      </c>
      <c r="IF31" s="9">
        <f t="shared" si="243"/>
        <v>2.0189456882033123E-7</v>
      </c>
      <c r="IG31" s="9">
        <f t="shared" si="243"/>
        <v>2.0148977297931827E-7</v>
      </c>
      <c r="IH31" s="9">
        <f t="shared" si="243"/>
        <v>2.0106193789111931E-7</v>
      </c>
      <c r="II31" s="9">
        <f t="shared" si="243"/>
        <v>2.006097970838281E-7</v>
      </c>
      <c r="IJ31" s="9">
        <f t="shared" si="243"/>
        <v>2.0013201547146609E-7</v>
      </c>
      <c r="IK31" s="9">
        <f t="shared" si="243"/>
        <v>1.9962718909500101E-7</v>
      </c>
      <c r="IL31" s="9">
        <f t="shared" si="243"/>
        <v>1.990938371768886E-7</v>
      </c>
      <c r="IM31" s="9">
        <f t="shared" si="243"/>
        <v>1.9853040406284069E-7</v>
      </c>
      <c r="IN31" s="9">
        <f t="shared" si="243"/>
        <v>1.9793525017857843E-7</v>
      </c>
      <c r="IO31" s="9">
        <f t="shared" si="243"/>
        <v>1.9730665071074713E-7</v>
      </c>
      <c r="IP31" s="9">
        <f t="shared" si="243"/>
        <v>1.9664279059269394E-7</v>
      </c>
      <c r="IQ31" s="9">
        <f t="shared" si="243"/>
        <v>1.9594176030702977E-7</v>
      </c>
      <c r="IR31" s="9">
        <f t="shared" si="243"/>
        <v>1.9520154994627012E-7</v>
      </c>
      <c r="IS31" s="9">
        <f t="shared" si="243"/>
        <v>1.9442004540255042E-7</v>
      </c>
      <c r="IT31" s="9">
        <f t="shared" si="243"/>
        <v>1.9359502410262534E-7</v>
      </c>
      <c r="IU31" s="9">
        <f t="shared" si="243"/>
        <v>1.9272414599573635E-7</v>
      </c>
      <c r="IV31" s="9">
        <f t="shared" si="243"/>
        <v>1.9180495175434168E-7</v>
      </c>
      <c r="IW31" s="9">
        <f t="shared" si="243"/>
        <v>1.9083485570794691E-7</v>
      </c>
      <c r="IX31" s="9">
        <f t="shared" si="243"/>
        <v>1.8981113734452019E-7</v>
      </c>
      <c r="IY31" s="9">
        <f t="shared" si="243"/>
        <v>1.8873093802102588E-7</v>
      </c>
      <c r="IZ31" s="9">
        <f t="shared" si="243"/>
        <v>1.8759125161802037E-7</v>
      </c>
      <c r="JA31" s="9">
        <f t="shared" si="243"/>
        <v>1.8638891865895506E-7</v>
      </c>
      <c r="JB31" s="9">
        <f t="shared" si="243"/>
        <v>1.851206183911312E-7</v>
      </c>
      <c r="JC31" s="9">
        <f t="shared" si="243"/>
        <v>1.8378286138730647E-7</v>
      </c>
      <c r="JD31" s="9">
        <f t="shared" si="243"/>
        <v>1.823719811886814E-7</v>
      </c>
      <c r="JE31" s="9">
        <f t="shared" si="243"/>
        <v>1.8088412352025064E-7</v>
      </c>
      <c r="JF31" s="9">
        <f t="shared" si="243"/>
        <v>1.7931524183158787E-7</v>
      </c>
      <c r="JG31" s="9">
        <f t="shared" si="243"/>
        <v>1.776610828528406E-7</v>
      </c>
      <c r="JH31" s="9">
        <f t="shared" si="243"/>
        <v>1.7591718113276452E-7</v>
      </c>
      <c r="JI31" s="9">
        <f t="shared" si="243"/>
        <v>1.7407884568395642E-7</v>
      </c>
      <c r="JJ31" s="9">
        <f t="shared" si="243"/>
        <v>1.7214115025371537E-7</v>
      </c>
      <c r="JK31" s="9">
        <f t="shared" si="243"/>
        <v>1.7009892225230928E-7</v>
      </c>
      <c r="JL31" s="9">
        <f t="shared" si="243"/>
        <v>1.6794673103943332E-7</v>
      </c>
      <c r="JM31" s="9">
        <f t="shared" si="243"/>
        <v>1.6567887512351845E-7</v>
      </c>
      <c r="JN31" s="9">
        <f t="shared" si="243"/>
        <v>1.6328936893619837E-7</v>
      </c>
      <c r="JO31" s="9">
        <f t="shared" si="243"/>
        <v>1.607719314889855E-7</v>
      </c>
      <c r="JP31" s="9">
        <f t="shared" si="243"/>
        <v>1.5811997026529711E-7</v>
      </c>
      <c r="JQ31" s="9">
        <f t="shared" si="243"/>
        <v>1.5532656655644372E-7</v>
      </c>
      <c r="JR31" s="9">
        <f t="shared" si="243"/>
        <v>1.5238446057721163E-7</v>
      </c>
      <c r="JS31" s="9">
        <f t="shared" si="243"/>
        <v>1.4928603746829048E-7</v>
      </c>
      <c r="JT31" s="9">
        <f t="shared" si="243"/>
        <v>1.4602330587540803E-7</v>
      </c>
      <c r="JU31" s="9">
        <f t="shared" si="243"/>
        <v>1.4258788623892641E-7</v>
      </c>
      <c r="JV31" s="9">
        <f t="shared" si="243"/>
        <v>1.3897098771270619E-7</v>
      </c>
      <c r="JW31" s="9">
        <f t="shared" si="243"/>
        <v>1.3516339188809527E-7</v>
      </c>
      <c r="JX31" s="9">
        <f t="shared" si="243"/>
        <v>1.3115543162865082E-7</v>
      </c>
      <c r="JY31" s="9">
        <f t="shared" si="243"/>
        <v>1.2693697151267471E-7</v>
      </c>
      <c r="JZ31" s="9">
        <f t="shared" si="243"/>
        <v>1.2249738426004497E-7</v>
      </c>
      <c r="KA31" s="9">
        <f t="shared" si="243"/>
        <v>1.1782553118735811E-7</v>
      </c>
      <c r="KB31" s="9">
        <f t="shared" si="243"/>
        <v>1.1290973503650126E-7</v>
      </c>
      <c r="KC31" s="9">
        <f t="shared" si="243"/>
        <v>1.0773775806637711E-7</v>
      </c>
      <c r="KD31" s="9">
        <f t="shared" si="243"/>
        <v>1.0229677535383204E-7</v>
      </c>
      <c r="KE31" s="9">
        <f t="shared" si="243"/>
        <v>9.6573348495212246E-8</v>
      </c>
      <c r="KF31" s="9">
        <f t="shared" si="243"/>
        <v>9.0553396711128586E-8</v>
      </c>
      <c r="KG31" s="9">
        <f t="shared" si="243"/>
        <v>8.4222169364393814E-8</v>
      </c>
      <c r="KH31" s="9">
        <f t="shared" si="244"/>
        <v>7.7564213081585364E-8</v>
      </c>
      <c r="KI31" s="9">
        <f t="shared" si="244"/>
        <v>7.0563343875965391E-8</v>
      </c>
      <c r="KJ31" s="9">
        <f t="shared" si="244"/>
        <v>6.3202609902958851E-8</v>
      </c>
      <c r="KK31" s="9">
        <f t="shared" si="244"/>
        <v>5.5464259996460768E-8</v>
      </c>
      <c r="KL31" s="9">
        <f t="shared" si="244"/>
        <v>4.7329707857378433E-8</v>
      </c>
      <c r="KM31" s="9">
        <f t="shared" si="244"/>
        <v>3.8779492515113866E-8</v>
      </c>
      <c r="KN31" s="9">
        <f t="shared" si="244"/>
        <v>2.9793241464856401E-8</v>
      </c>
      <c r="KO31" s="9">
        <f t="shared" si="244"/>
        <v>2.0349629003429608E-8</v>
      </c>
      <c r="KP31" s="9">
        <f t="shared" si="244"/>
        <v>1.0426335032218024E-8</v>
      </c>
    </row>
    <row r="32" spans="2:302" x14ac:dyDescent="0.25">
      <c r="B32" s="5">
        <f t="shared" si="209"/>
        <v>4.7300000000000058</v>
      </c>
      <c r="C32" s="9">
        <f t="shared" si="208"/>
        <v>2.1974204105133912E-7</v>
      </c>
      <c r="D32" s="9">
        <f t="shared" si="245"/>
        <v>2.1974204103396451E-7</v>
      </c>
      <c r="E32" s="9">
        <f t="shared" si="245"/>
        <v>2.197420415961646E-7</v>
      </c>
      <c r="F32" s="9">
        <f t="shared" si="245"/>
        <v>2.1974204100416994E-7</v>
      </c>
      <c r="G32" s="9">
        <f t="shared" si="245"/>
        <v>2.1974204094657003E-7</v>
      </c>
      <c r="H32" s="9">
        <f t="shared" si="245"/>
        <v>2.1974204139608491E-7</v>
      </c>
      <c r="I32" s="9">
        <f t="shared" si="245"/>
        <v>2.1974204062054237E-7</v>
      </c>
      <c r="J32" s="9">
        <f t="shared" si="245"/>
        <v>2.1974204114686236E-7</v>
      </c>
      <c r="K32" s="9">
        <f t="shared" si="245"/>
        <v>2.1974204123995154E-7</v>
      </c>
      <c r="L32" s="9">
        <f t="shared" si="245"/>
        <v>2.1974204086777784E-7</v>
      </c>
      <c r="M32" s="9">
        <f t="shared" si="245"/>
        <v>2.1974204084300295E-7</v>
      </c>
      <c r="N32" s="9">
        <f t="shared" si="245"/>
        <v>2.1974204027928463E-7</v>
      </c>
      <c r="O32" s="9">
        <f t="shared" si="245"/>
        <v>2.1974203998170816E-7</v>
      </c>
      <c r="P32" s="9">
        <f t="shared" si="245"/>
        <v>2.1974203990417251E-7</v>
      </c>
      <c r="Q32" s="9">
        <f t="shared" si="245"/>
        <v>2.1974203999738306E-7</v>
      </c>
      <c r="R32" s="9">
        <f t="shared" si="245"/>
        <v>2.1974204020861836E-7</v>
      </c>
      <c r="S32" s="9">
        <f t="shared" si="245"/>
        <v>2.1974203964104141E-7</v>
      </c>
      <c r="T32" s="9">
        <f t="shared" si="245"/>
        <v>2.1974203991629755E-7</v>
      </c>
      <c r="U32" s="9">
        <f t="shared" si="245"/>
        <v>2.1974203929004567E-7</v>
      </c>
      <c r="V32" s="9">
        <f t="shared" si="245"/>
        <v>2.1974203937072109E-7</v>
      </c>
      <c r="W32" s="9">
        <f t="shared" si="245"/>
        <v>2.1974203924501648E-7</v>
      </c>
      <c r="X32" s="9">
        <f t="shared" si="245"/>
        <v>2.1974203883373428E-7</v>
      </c>
      <c r="Y32" s="9">
        <f t="shared" si="245"/>
        <v>2.1974203805208097E-7</v>
      </c>
      <c r="Z32" s="9">
        <f t="shared" si="245"/>
        <v>2.1974203764193095E-7</v>
      </c>
      <c r="AA32" s="9">
        <f t="shared" si="245"/>
        <v>2.1974203750272947E-7</v>
      </c>
      <c r="AB32" s="9">
        <f t="shared" si="245"/>
        <v>2.1974203752702828E-7</v>
      </c>
      <c r="AC32" s="9">
        <f t="shared" si="245"/>
        <v>2.1974203677065449E-7</v>
      </c>
      <c r="AD32" s="9">
        <f t="shared" si="245"/>
        <v>2.1974203677063778E-7</v>
      </c>
      <c r="AE32" s="9">
        <f t="shared" si="245"/>
        <v>2.1974203573817784E-7</v>
      </c>
      <c r="AF32" s="9">
        <f t="shared" si="245"/>
        <v>2.197420351882904E-7</v>
      </c>
      <c r="AG32" s="9">
        <f t="shared" si="245"/>
        <v>2.1974203496758061E-7</v>
      </c>
      <c r="AH32" s="9">
        <f t="shared" si="245"/>
        <v>2.1974203408843763E-7</v>
      </c>
      <c r="AI32" s="9">
        <f t="shared" si="245"/>
        <v>2.1974203402454569E-7</v>
      </c>
      <c r="AJ32" s="9">
        <f t="shared" si="245"/>
        <v>2.1974203294248294E-7</v>
      </c>
      <c r="AK32" s="9">
        <f t="shared" si="245"/>
        <v>2.1974203228671705E-7</v>
      </c>
      <c r="AL32" s="9">
        <f t="shared" si="245"/>
        <v>2.1974203184042732E-7</v>
      </c>
      <c r="AM32" s="9">
        <f t="shared" si="245"/>
        <v>2.19742030553873E-7</v>
      </c>
      <c r="AN32" s="9">
        <f t="shared" si="245"/>
        <v>2.1974202981740594E-7</v>
      </c>
      <c r="AO32" s="9">
        <f t="shared" si="245"/>
        <v>2.1974202936364155E-7</v>
      </c>
      <c r="AP32" s="9">
        <f t="shared" si="245"/>
        <v>2.1974202809228279E-7</v>
      </c>
      <c r="AQ32" s="9">
        <f t="shared" si="245"/>
        <v>2.1974202732958232E-7</v>
      </c>
      <c r="AR32" s="9">
        <f t="shared" si="245"/>
        <v>2.1974202593424038E-7</v>
      </c>
      <c r="AS32" s="9">
        <f t="shared" si="245"/>
        <v>2.1974202437048209E-7</v>
      </c>
      <c r="AT32" s="9">
        <f t="shared" si="245"/>
        <v>2.1974202307449018E-7</v>
      </c>
      <c r="AU32" s="9">
        <f t="shared" si="245"/>
        <v>2.1974202164340827E-7</v>
      </c>
      <c r="AV32" s="9">
        <f t="shared" si="245"/>
        <v>2.1974201964737873E-7</v>
      </c>
      <c r="AW32" s="9">
        <f t="shared" si="245"/>
        <v>2.1974201824193235E-7</v>
      </c>
      <c r="AX32" s="9">
        <f t="shared" si="245"/>
        <v>2.1974201612477511E-7</v>
      </c>
      <c r="AY32" s="9">
        <f t="shared" si="245"/>
        <v>2.1974201437977512E-7</v>
      </c>
      <c r="AZ32" s="9">
        <f t="shared" si="245"/>
        <v>2.1974201243902157E-7</v>
      </c>
      <c r="BA32" s="9">
        <f t="shared" si="245"/>
        <v>2.1974200969687536E-7</v>
      </c>
      <c r="BB32" s="9">
        <f t="shared" si="245"/>
        <v>2.19742007110534E-7</v>
      </c>
      <c r="BC32" s="9">
        <f t="shared" si="245"/>
        <v>2.1974200478474535E-7</v>
      </c>
      <c r="BD32" s="9">
        <f t="shared" si="245"/>
        <v>2.1974200197440186E-7</v>
      </c>
      <c r="BE32" s="9">
        <f t="shared" si="245"/>
        <v>2.1974199868343814E-7</v>
      </c>
      <c r="BF32" s="9">
        <f t="shared" si="245"/>
        <v>2.1974199565591496E-7</v>
      </c>
      <c r="BG32" s="9">
        <f t="shared" si="245"/>
        <v>2.1974199197878988E-7</v>
      </c>
      <c r="BH32" s="9">
        <f t="shared" si="245"/>
        <v>2.197419874739514E-7</v>
      </c>
      <c r="BI32" s="9">
        <f t="shared" si="245"/>
        <v>2.1974198348239659E-7</v>
      </c>
      <c r="BJ32" s="9">
        <f t="shared" si="245"/>
        <v>2.1974197888528168E-7</v>
      </c>
      <c r="BK32" s="9">
        <f t="shared" si="245"/>
        <v>2.1974197407388205E-7</v>
      </c>
      <c r="BL32" s="9">
        <f t="shared" si="245"/>
        <v>2.1974196935258811E-7</v>
      </c>
      <c r="BM32" s="9">
        <f t="shared" si="245"/>
        <v>2.1974196335489834E-7</v>
      </c>
      <c r="BN32" s="9">
        <f t="shared" si="245"/>
        <v>2.197419577784555E-7</v>
      </c>
      <c r="BO32" s="9">
        <f t="shared" si="245"/>
        <v>2.1974195105967267E-7</v>
      </c>
      <c r="BP32" s="9">
        <f t="shared" si="242"/>
        <v>2.1974194389182679E-7</v>
      </c>
      <c r="BQ32" s="9">
        <f t="shared" si="242"/>
        <v>2.197419368468292E-7</v>
      </c>
      <c r="BR32" s="9">
        <f t="shared" si="242"/>
        <v>2.197419288003548E-7</v>
      </c>
      <c r="BS32" s="9">
        <f t="shared" si="242"/>
        <v>2.197419200660658E-7</v>
      </c>
      <c r="BT32" s="9">
        <f t="shared" si="242"/>
        <v>2.1974191081310753E-7</v>
      </c>
      <c r="BU32" s="9">
        <f t="shared" si="242"/>
        <v>2.1974190027688093E-7</v>
      </c>
      <c r="BV32" s="9">
        <f t="shared" si="242"/>
        <v>2.1974188987279355E-7</v>
      </c>
      <c r="BW32" s="9">
        <f t="shared" si="242"/>
        <v>2.197418785001001E-7</v>
      </c>
      <c r="BX32" s="9">
        <f t="shared" si="242"/>
        <v>2.1974186643378934E-7</v>
      </c>
      <c r="BY32" s="9">
        <f t="shared" si="242"/>
        <v>2.1974185297411799E-7</v>
      </c>
      <c r="BZ32" s="9">
        <f t="shared" si="242"/>
        <v>2.1974183876502113E-7</v>
      </c>
      <c r="CA32" s="9">
        <f t="shared" si="242"/>
        <v>2.1974182344881968E-7</v>
      </c>
      <c r="CB32" s="9">
        <f t="shared" si="242"/>
        <v>2.1974180720367389E-7</v>
      </c>
      <c r="CC32" s="9">
        <f t="shared" si="242"/>
        <v>2.1974178918042968E-7</v>
      </c>
      <c r="CD32" s="9">
        <f t="shared" si="242"/>
        <v>2.1974177057483835E-7</v>
      </c>
      <c r="CE32" s="9">
        <f t="shared" si="242"/>
        <v>2.1974174997831072E-7</v>
      </c>
      <c r="CF32" s="9">
        <f t="shared" si="242"/>
        <v>2.1974172798689635E-7</v>
      </c>
      <c r="CG32" s="9">
        <f t="shared" si="242"/>
        <v>2.1974170486471965E-7</v>
      </c>
      <c r="CH32" s="9">
        <f t="shared" si="242"/>
        <v>2.1974167975834138E-7</v>
      </c>
      <c r="CI32" s="9">
        <f t="shared" si="242"/>
        <v>2.1974165297631947E-7</v>
      </c>
      <c r="CJ32" s="9">
        <f t="shared" si="242"/>
        <v>2.1974162366447172E-7</v>
      </c>
      <c r="CK32" s="9">
        <f t="shared" si="242"/>
        <v>2.1974159283879228E-7</v>
      </c>
      <c r="CL32" s="9">
        <f t="shared" si="242"/>
        <v>2.1974155953572785E-7</v>
      </c>
      <c r="CM32" s="9">
        <f t="shared" si="242"/>
        <v>2.1974152383871778E-7</v>
      </c>
      <c r="CN32" s="9">
        <f t="shared" si="242"/>
        <v>2.1974148532007103E-7</v>
      </c>
      <c r="CO32" s="9">
        <f t="shared" si="242"/>
        <v>2.1974144452753144E-7</v>
      </c>
      <c r="CP32" s="9">
        <f t="shared" si="242"/>
        <v>2.1974140066979017E-7</v>
      </c>
      <c r="CQ32" s="9">
        <f t="shared" si="242"/>
        <v>2.1974135385637095E-7</v>
      </c>
      <c r="CR32" s="9">
        <f t="shared" si="242"/>
        <v>2.1974130278571948E-7</v>
      </c>
      <c r="CS32" s="9">
        <f t="shared" si="242"/>
        <v>2.1974124848178073E-7</v>
      </c>
      <c r="CT32" s="9">
        <f t="shared" si="242"/>
        <v>2.1974119046759581E-7</v>
      </c>
      <c r="CU32" s="9">
        <f t="shared" si="242"/>
        <v>2.197411282310506E-7</v>
      </c>
      <c r="CV32" s="9">
        <f t="shared" si="242"/>
        <v>2.1974106192413877E-7</v>
      </c>
      <c r="CW32" s="9">
        <f t="shared" si="242"/>
        <v>2.1974099080455313E-7</v>
      </c>
      <c r="CX32" s="9">
        <f t="shared" si="242"/>
        <v>2.197409139324939E-7</v>
      </c>
      <c r="CY32" s="9">
        <f t="shared" si="246"/>
        <v>2.197408316048436E-7</v>
      </c>
      <c r="CZ32" s="9">
        <f t="shared" si="246"/>
        <v>2.1974074378840083E-7</v>
      </c>
      <c r="DA32" s="9">
        <f t="shared" si="246"/>
        <v>2.1974065005281995E-7</v>
      </c>
      <c r="DB32" s="9">
        <f t="shared" si="246"/>
        <v>2.1974054949980713E-7</v>
      </c>
      <c r="DC32" s="9">
        <f t="shared" si="246"/>
        <v>2.1974044143109124E-7</v>
      </c>
      <c r="DD32" s="9">
        <f t="shared" si="246"/>
        <v>2.197403260055374E-7</v>
      </c>
      <c r="DE32" s="9">
        <f t="shared" si="246"/>
        <v>2.1974020266360092E-7</v>
      </c>
      <c r="DF32" s="9">
        <f t="shared" si="246"/>
        <v>2.1974007003922024E-7</v>
      </c>
      <c r="DG32" s="9">
        <f t="shared" si="246"/>
        <v>2.197399280816299E-7</v>
      </c>
      <c r="DH32" s="9">
        <f t="shared" si="246"/>
        <v>2.1973977646598524E-7</v>
      </c>
      <c r="DI32" s="9">
        <f t="shared" si="246"/>
        <v>2.1973961448389649E-7</v>
      </c>
      <c r="DJ32" s="9">
        <f t="shared" si="246"/>
        <v>2.1973944092807167E-7</v>
      </c>
      <c r="DK32" s="9">
        <f t="shared" si="246"/>
        <v>2.1973925470458562E-7</v>
      </c>
      <c r="DL32" s="9">
        <f t="shared" si="246"/>
        <v>2.1973905616464459E-7</v>
      </c>
      <c r="DM32" s="9">
        <f t="shared" si="246"/>
        <v>2.1973884329460046E-7</v>
      </c>
      <c r="DN32" s="9">
        <f t="shared" si="246"/>
        <v>2.1973861596769728E-7</v>
      </c>
      <c r="DO32" s="9">
        <f t="shared" si="246"/>
        <v>2.1973837285389429E-7</v>
      </c>
      <c r="DP32" s="9">
        <f t="shared" si="246"/>
        <v>2.1973811271793733E-7</v>
      </c>
      <c r="DQ32" s="9">
        <f t="shared" si="246"/>
        <v>2.1973783424101125E-7</v>
      </c>
      <c r="DR32" s="9">
        <f t="shared" si="246"/>
        <v>2.1973753655927957E-7</v>
      </c>
      <c r="DS32" s="9">
        <f t="shared" si="246"/>
        <v>2.1973721833609145E-7</v>
      </c>
      <c r="DT32" s="9">
        <f t="shared" si="246"/>
        <v>2.1973687827831055E-7</v>
      </c>
      <c r="DU32" s="9">
        <f t="shared" si="246"/>
        <v>2.1973651491237732E-7</v>
      </c>
      <c r="DV32" s="9">
        <f t="shared" si="246"/>
        <v>2.1973612634891048E-7</v>
      </c>
      <c r="DW32" s="9">
        <f t="shared" si="246"/>
        <v>2.1973571147627311E-7</v>
      </c>
      <c r="DX32" s="9">
        <f t="shared" si="246"/>
        <v>2.1973526753090973E-7</v>
      </c>
      <c r="DY32" s="9">
        <f t="shared" si="246"/>
        <v>2.1973479342068309E-7</v>
      </c>
      <c r="DZ32" s="9">
        <f t="shared" si="246"/>
        <v>2.1973428654581599E-7</v>
      </c>
      <c r="EA32" s="9">
        <f t="shared" si="246"/>
        <v>2.197337453601835E-7</v>
      </c>
      <c r="EB32" s="9">
        <f t="shared" si="246"/>
        <v>2.1973316760017734E-7</v>
      </c>
      <c r="EC32" s="9">
        <f t="shared" si="246"/>
        <v>2.1973254993787816E-7</v>
      </c>
      <c r="ED32" s="9">
        <f t="shared" si="246"/>
        <v>2.1973189046759286E-7</v>
      </c>
      <c r="EE32" s="9">
        <f t="shared" si="246"/>
        <v>2.1973118616551221E-7</v>
      </c>
      <c r="EF32" s="9">
        <f t="shared" si="246"/>
        <v>2.1973043461291832E-7</v>
      </c>
      <c r="EG32" s="9">
        <f t="shared" si="246"/>
        <v>2.1972963142204119E-7</v>
      </c>
      <c r="EH32" s="9">
        <f t="shared" si="246"/>
        <v>2.1972877403489071E-7</v>
      </c>
      <c r="EI32" s="9">
        <f t="shared" si="246"/>
        <v>2.1972785909410535E-7</v>
      </c>
      <c r="EJ32" s="9">
        <f t="shared" si="246"/>
        <v>2.1972688263382633E-7</v>
      </c>
      <c r="EK32" s="9">
        <f t="shared" si="246"/>
        <v>2.1972584023821904E-7</v>
      </c>
      <c r="EL32" s="9">
        <f t="shared" si="246"/>
        <v>2.1972472787012979E-7</v>
      </c>
      <c r="EM32" s="9">
        <f t="shared" si="246"/>
        <v>2.1972354125232645E-7</v>
      </c>
      <c r="EN32" s="9">
        <f t="shared" si="246"/>
        <v>2.1972227451698571E-7</v>
      </c>
      <c r="EO32" s="9">
        <f t="shared" si="246"/>
        <v>2.1972092373398396E-7</v>
      </c>
      <c r="EP32" s="9">
        <f t="shared" si="246"/>
        <v>2.1971948267195681E-7</v>
      </c>
      <c r="EQ32" s="9">
        <f t="shared" si="246"/>
        <v>2.1971794554076012E-7</v>
      </c>
      <c r="ER32" s="9">
        <f t="shared" si="246"/>
        <v>2.1971630548021276E-7</v>
      </c>
      <c r="ES32" s="9">
        <f t="shared" si="246"/>
        <v>2.1971455719309046E-7</v>
      </c>
      <c r="ET32" s="9">
        <f t="shared" si="246"/>
        <v>2.1971269255366848E-7</v>
      </c>
      <c r="EU32" s="9">
        <f t="shared" si="246"/>
        <v>2.1971070522680066E-7</v>
      </c>
      <c r="EV32" s="9">
        <f t="shared" si="246"/>
        <v>2.1970858548917283E-7</v>
      </c>
      <c r="EW32" s="9">
        <f t="shared" si="246"/>
        <v>2.1970632610919108E-7</v>
      </c>
      <c r="EX32" s="9">
        <f t="shared" si="246"/>
        <v>2.1970391844186706E-7</v>
      </c>
      <c r="EY32" s="9">
        <f t="shared" si="246"/>
        <v>2.1970135125491816E-7</v>
      </c>
      <c r="EZ32" s="9">
        <f t="shared" si="246"/>
        <v>2.196986163822355E-7</v>
      </c>
      <c r="FA32" s="9">
        <f t="shared" si="246"/>
        <v>2.1969570119446186E-7</v>
      </c>
      <c r="FB32" s="9">
        <f t="shared" si="246"/>
        <v>2.1969259547597777E-7</v>
      </c>
      <c r="FC32" s="9">
        <f t="shared" si="246"/>
        <v>2.1968928719658506E-7</v>
      </c>
      <c r="FD32" s="9">
        <f t="shared" si="246"/>
        <v>2.1968576234458945E-7</v>
      </c>
      <c r="FE32" s="9">
        <f t="shared" si="246"/>
        <v>2.1968200808831321E-7</v>
      </c>
      <c r="FF32" s="9">
        <f t="shared" si="246"/>
        <v>2.1967800899829897E-7</v>
      </c>
      <c r="FG32" s="9">
        <f t="shared" si="246"/>
        <v>2.1967375069591243E-7</v>
      </c>
      <c r="FH32" s="9">
        <f t="shared" si="246"/>
        <v>2.1966921521125745E-7</v>
      </c>
      <c r="FI32" s="9">
        <f t="shared" si="246"/>
        <v>2.196643871330581E-7</v>
      </c>
      <c r="FJ32" s="9">
        <f t="shared" si="246"/>
        <v>2.1965924604115787E-7</v>
      </c>
      <c r="FK32" s="9">
        <f t="shared" si="247"/>
        <v>2.1965377309349871E-7</v>
      </c>
      <c r="FL32" s="9">
        <f t="shared" si="247"/>
        <v>2.1964794797387881E-7</v>
      </c>
      <c r="FM32" s="9">
        <f t="shared" si="247"/>
        <v>2.196417477604889E-7</v>
      </c>
      <c r="FN32" s="9">
        <f t="shared" si="247"/>
        <v>2.1963514903206261E-7</v>
      </c>
      <c r="FO32" s="9">
        <f t="shared" si="247"/>
        <v>2.1962812645023244E-7</v>
      </c>
      <c r="FP32" s="9">
        <f t="shared" si="247"/>
        <v>2.1962065522729777E-7</v>
      </c>
      <c r="FQ32" s="9">
        <f t="shared" si="247"/>
        <v>2.1961270537615943E-7</v>
      </c>
      <c r="FR32" s="9">
        <f t="shared" si="247"/>
        <v>2.196042492164618E-7</v>
      </c>
      <c r="FS32" s="9">
        <f t="shared" si="247"/>
        <v>2.1959525328315652E-7</v>
      </c>
      <c r="FT32" s="9">
        <f t="shared" si="247"/>
        <v>2.1958568545120279E-7</v>
      </c>
      <c r="FU32" s="9">
        <f t="shared" si="247"/>
        <v>2.1957550915914611E-7</v>
      </c>
      <c r="FV32" s="9">
        <f t="shared" si="247"/>
        <v>2.1956468810832747E-7</v>
      </c>
      <c r="FW32" s="9">
        <f t="shared" si="247"/>
        <v>2.1955318208384581E-7</v>
      </c>
      <c r="FX32" s="9">
        <f t="shared" si="247"/>
        <v>2.1954094854692252E-7</v>
      </c>
      <c r="FY32" s="9">
        <f t="shared" si="247"/>
        <v>2.1952794265329026E-7</v>
      </c>
      <c r="FZ32" s="9">
        <f t="shared" si="247"/>
        <v>2.1951411768212454E-7</v>
      </c>
      <c r="GA32" s="9">
        <f t="shared" si="247"/>
        <v>2.1949942322442E-7</v>
      </c>
      <c r="GB32" s="9">
        <f t="shared" si="247"/>
        <v>2.1948380640181323E-7</v>
      </c>
      <c r="GC32" s="9">
        <f t="shared" si="247"/>
        <v>2.1946721016091443E-7</v>
      </c>
      <c r="GD32" s="9">
        <f t="shared" si="247"/>
        <v>2.1944957455822262E-7</v>
      </c>
      <c r="GE32" s="9">
        <f t="shared" si="247"/>
        <v>2.1943083771535005E-7</v>
      </c>
      <c r="GF32" s="9">
        <f t="shared" si="247"/>
        <v>2.1941093251534424E-7</v>
      </c>
      <c r="GG32" s="9">
        <f t="shared" si="247"/>
        <v>2.1938978689424569E-7</v>
      </c>
      <c r="GH32" s="9">
        <f t="shared" si="247"/>
        <v>2.1936732701717704E-7</v>
      </c>
      <c r="GI32" s="9">
        <f t="shared" si="247"/>
        <v>2.193434728943296E-7</v>
      </c>
      <c r="GJ32" s="9">
        <f t="shared" si="247"/>
        <v>2.1931814077176063E-7</v>
      </c>
      <c r="GK32" s="9">
        <f t="shared" si="247"/>
        <v>2.1929124183997926E-7</v>
      </c>
      <c r="GL32" s="9">
        <f t="shared" si="247"/>
        <v>2.1926268116001678E-7</v>
      </c>
      <c r="GM32" s="9">
        <f t="shared" si="247"/>
        <v>2.192323600076406E-7</v>
      </c>
      <c r="GN32" s="9">
        <f t="shared" si="247"/>
        <v>2.1920017255655848E-7</v>
      </c>
      <c r="GO32" s="9">
        <f t="shared" si="247"/>
        <v>2.1916600658679342E-7</v>
      </c>
      <c r="GP32" s="9">
        <f t="shared" si="247"/>
        <v>2.1912974557791195E-7</v>
      </c>
      <c r="GQ32" s="9">
        <f t="shared" si="247"/>
        <v>2.1909126317549029E-7</v>
      </c>
      <c r="GR32" s="9">
        <f t="shared" si="247"/>
        <v>2.190504286406924E-7</v>
      </c>
      <c r="GS32" s="9">
        <f t="shared" si="247"/>
        <v>2.1900710141652434E-7</v>
      </c>
      <c r="GT32" s="9">
        <f t="shared" si="247"/>
        <v>2.1896113466779766E-7</v>
      </c>
      <c r="GU32" s="9">
        <f t="shared" si="247"/>
        <v>2.1891237175068675E-7</v>
      </c>
      <c r="GV32" s="9">
        <f t="shared" si="247"/>
        <v>2.1886064773088875E-7</v>
      </c>
      <c r="GW32" s="9">
        <f t="shared" si="247"/>
        <v>2.1880578761359557E-7</v>
      </c>
      <c r="GX32" s="9">
        <f t="shared" si="247"/>
        <v>2.1874760825070503E-7</v>
      </c>
      <c r="GY32" s="9">
        <f t="shared" si="247"/>
        <v>2.1868591373550582E-7</v>
      </c>
      <c r="GZ32" s="9">
        <f t="shared" si="247"/>
        <v>2.1862049819905525E-7</v>
      </c>
      <c r="HA32" s="9">
        <f t="shared" si="247"/>
        <v>2.1855114454598341E-7</v>
      </c>
      <c r="HB32" s="9">
        <f t="shared" si="247"/>
        <v>2.1847762165055199E-7</v>
      </c>
      <c r="HC32" s="9">
        <f t="shared" si="247"/>
        <v>2.1839968814243704E-7</v>
      </c>
      <c r="HD32" s="9">
        <f t="shared" si="247"/>
        <v>2.1831708637439484E-7</v>
      </c>
      <c r="HE32" s="9">
        <f t="shared" si="247"/>
        <v>2.1822954477153942E-7</v>
      </c>
      <c r="HF32" s="9">
        <f t="shared" si="247"/>
        <v>2.1813677842536433E-7</v>
      </c>
      <c r="HG32" s="9">
        <f t="shared" si="247"/>
        <v>2.1803848416456544E-7</v>
      </c>
      <c r="HH32" s="9">
        <f t="shared" si="247"/>
        <v>2.1793434255128024E-7</v>
      </c>
      <c r="HI32" s="9">
        <f t="shared" si="247"/>
        <v>2.1782401672993486E-7</v>
      </c>
      <c r="HJ32" s="9">
        <f t="shared" si="247"/>
        <v>2.1770715120588957E-7</v>
      </c>
      <c r="HK32" s="9">
        <f t="shared" si="247"/>
        <v>2.1758336987452389E-7</v>
      </c>
      <c r="HL32" s="9">
        <f t="shared" si="247"/>
        <v>2.1745227571486529E-7</v>
      </c>
      <c r="HM32" s="9">
        <f t="shared" si="247"/>
        <v>2.173134514435703E-7</v>
      </c>
      <c r="HN32" s="9">
        <f t="shared" si="247"/>
        <v>2.1716645551146241E-7</v>
      </c>
      <c r="HO32" s="9">
        <f t="shared" si="247"/>
        <v>2.1701082079574046E-7</v>
      </c>
      <c r="HP32" s="9">
        <f t="shared" si="247"/>
        <v>2.1684605587816604E-7</v>
      </c>
      <c r="HQ32" s="9">
        <f t="shared" si="247"/>
        <v>2.1667164329173564E-7</v>
      </c>
      <c r="HR32" s="9">
        <f t="shared" si="247"/>
        <v>2.1648703530224496E-7</v>
      </c>
      <c r="HS32" s="9">
        <f t="shared" si="247"/>
        <v>2.1629165448455428E-7</v>
      </c>
      <c r="HT32" s="9">
        <f t="shared" si="247"/>
        <v>2.160848934678983E-7</v>
      </c>
      <c r="HU32" s="9">
        <f t="shared" si="247"/>
        <v>2.1586610951659415E-7</v>
      </c>
      <c r="HV32" s="9">
        <f t="shared" si="247"/>
        <v>2.1563462603897302E-7</v>
      </c>
      <c r="HW32" s="9">
        <f t="shared" si="243"/>
        <v>2.1538973054937186E-7</v>
      </c>
      <c r="HX32" s="9">
        <f t="shared" si="243"/>
        <v>2.1513067083547112E-7</v>
      </c>
      <c r="HY32" s="9">
        <f t="shared" si="243"/>
        <v>2.1485665346512428E-7</v>
      </c>
      <c r="HZ32" s="9">
        <f t="shared" si="243"/>
        <v>2.1456684448948833E-7</v>
      </c>
      <c r="IA32" s="9">
        <f t="shared" si="243"/>
        <v>2.1426036198547604E-7</v>
      </c>
      <c r="IB32" s="9">
        <f t="shared" si="243"/>
        <v>2.1393627960482498E-7</v>
      </c>
      <c r="IC32" s="9">
        <f t="shared" si="243"/>
        <v>2.135936187193139E-7</v>
      </c>
      <c r="ID32" s="9">
        <f t="shared" si="243"/>
        <v>2.1323135008243998E-7</v>
      </c>
      <c r="IE32" s="9">
        <f t="shared" si="243"/>
        <v>2.1284838924593581E-7</v>
      </c>
      <c r="IF32" s="9">
        <f t="shared" si="243"/>
        <v>2.1244359340492286E-7</v>
      </c>
      <c r="IG32" s="9">
        <f t="shared" si="243"/>
        <v>2.1201575831672519E-7</v>
      </c>
      <c r="IH32" s="9">
        <f t="shared" si="243"/>
        <v>2.1156361750943268E-7</v>
      </c>
      <c r="II32" s="9">
        <f t="shared" si="243"/>
        <v>2.1108583589707068E-7</v>
      </c>
      <c r="IJ32" s="9">
        <f t="shared" si="243"/>
        <v>2.1058100952060665E-7</v>
      </c>
      <c r="IK32" s="9">
        <f t="shared" si="243"/>
        <v>2.1004765760249319E-7</v>
      </c>
      <c r="IL32" s="9">
        <f t="shared" si="243"/>
        <v>2.0948422448844527E-7</v>
      </c>
      <c r="IM32" s="9">
        <f t="shared" si="243"/>
        <v>2.0888907060418302E-7</v>
      </c>
      <c r="IN32" s="9">
        <f t="shared" si="243"/>
        <v>2.0826047113635171E-7</v>
      </c>
      <c r="IO32" s="9">
        <f t="shared" si="243"/>
        <v>2.0759661101830054E-7</v>
      </c>
      <c r="IP32" s="9">
        <f t="shared" si="243"/>
        <v>2.0689558073263436E-7</v>
      </c>
      <c r="IQ32" s="9">
        <f t="shared" si="243"/>
        <v>2.061553703718747E-7</v>
      </c>
      <c r="IR32" s="9">
        <f t="shared" si="243"/>
        <v>2.0537386582815738E-7</v>
      </c>
      <c r="IS32" s="9">
        <f t="shared" si="243"/>
        <v>2.0454884452822992E-7</v>
      </c>
      <c r="IT32" s="9">
        <f t="shared" si="243"/>
        <v>2.0367796642134094E-7</v>
      </c>
      <c r="IU32" s="9">
        <f t="shared" si="243"/>
        <v>2.0275877217994626E-7</v>
      </c>
      <c r="IV32" s="9">
        <f t="shared" si="243"/>
        <v>2.017886761335515E-7</v>
      </c>
      <c r="IW32" s="9">
        <f t="shared" si="243"/>
        <v>2.0076495777012679E-7</v>
      </c>
      <c r="IX32" s="9">
        <f t="shared" si="243"/>
        <v>1.9968475844663047E-7</v>
      </c>
      <c r="IY32" s="9">
        <f t="shared" si="243"/>
        <v>1.9854507204362495E-7</v>
      </c>
      <c r="IZ32" s="9">
        <f t="shared" si="243"/>
        <v>1.9734273908456324E-7</v>
      </c>
      <c r="JA32" s="9">
        <f t="shared" si="243"/>
        <v>1.9607443881673578E-7</v>
      </c>
      <c r="JB32" s="9">
        <f t="shared" si="243"/>
        <v>1.9473668181291106E-7</v>
      </c>
      <c r="JC32" s="9">
        <f t="shared" si="243"/>
        <v>1.9332580161428599E-7</v>
      </c>
      <c r="JD32" s="9">
        <f t="shared" si="243"/>
        <v>1.9183794394585523E-7</v>
      </c>
      <c r="JE32" s="9">
        <f t="shared" si="243"/>
        <v>1.9026906225719712E-7</v>
      </c>
      <c r="JF32" s="9">
        <f t="shared" si="243"/>
        <v>1.8861490327844518E-7</v>
      </c>
      <c r="JG32" s="9">
        <f t="shared" si="243"/>
        <v>1.868710015583691E-7</v>
      </c>
      <c r="JH32" s="9">
        <f t="shared" si="243"/>
        <v>1.8503266610956609E-7</v>
      </c>
      <c r="JI32" s="9">
        <f t="shared" si="243"/>
        <v>1.8309497067931996E-7</v>
      </c>
      <c r="JJ32" s="9">
        <f t="shared" si="243"/>
        <v>1.8105274267791386E-7</v>
      </c>
      <c r="JK32" s="9">
        <f t="shared" si="243"/>
        <v>1.789005514650379E-7</v>
      </c>
      <c r="JL32" s="9">
        <f t="shared" si="243"/>
        <v>1.7663269554912304E-7</v>
      </c>
      <c r="JM32" s="9">
        <f t="shared" si="243"/>
        <v>1.7424318936180783E-7</v>
      </c>
      <c r="JN32" s="9">
        <f t="shared" si="243"/>
        <v>1.7172575191459008E-7</v>
      </c>
      <c r="JO32" s="9">
        <f t="shared" si="243"/>
        <v>1.690737906909017E-7</v>
      </c>
      <c r="JP32" s="9">
        <f t="shared" si="243"/>
        <v>1.6628038698205381E-7</v>
      </c>
      <c r="JQ32" s="9">
        <f t="shared" si="243"/>
        <v>1.6333828100281622E-7</v>
      </c>
      <c r="JR32" s="9">
        <f t="shared" si="243"/>
        <v>1.6023985789389507E-7</v>
      </c>
      <c r="JS32" s="9">
        <f t="shared" si="243"/>
        <v>1.5697712630101261E-7</v>
      </c>
      <c r="JT32" s="9">
        <f t="shared" si="243"/>
        <v>1.53541706664531E-7</v>
      </c>
      <c r="JU32" s="9">
        <f t="shared" si="243"/>
        <v>1.4992480813832115E-7</v>
      </c>
      <c r="JV32" s="9">
        <f t="shared" si="243"/>
        <v>1.4611721231369986E-7</v>
      </c>
      <c r="JW32" s="9">
        <f t="shared" si="243"/>
        <v>1.421092520542554E-7</v>
      </c>
      <c r="JX32" s="9">
        <f t="shared" si="243"/>
        <v>1.3789079193829157E-7</v>
      </c>
      <c r="JY32" s="9">
        <f t="shared" si="243"/>
        <v>1.3345120468564955E-7</v>
      </c>
      <c r="JZ32" s="9">
        <f t="shared" si="243"/>
        <v>1.2877935161296269E-7</v>
      </c>
      <c r="KA32" s="9">
        <f t="shared" si="243"/>
        <v>1.2386355546210584E-7</v>
      </c>
      <c r="KB32" s="9">
        <f t="shared" si="243"/>
        <v>1.1869157849198169E-7</v>
      </c>
      <c r="KC32" s="9">
        <f t="shared" si="243"/>
        <v>1.1325059577944721E-7</v>
      </c>
      <c r="KD32" s="9">
        <f t="shared" si="243"/>
        <v>1.0752716892081683E-7</v>
      </c>
      <c r="KE32" s="9">
        <f t="shared" si="243"/>
        <v>1.0150721713673317E-7</v>
      </c>
      <c r="KF32" s="9">
        <f t="shared" si="243"/>
        <v>9.5175989789998399E-8</v>
      </c>
      <c r="KG32" s="9">
        <f t="shared" si="243"/>
        <v>8.8518033507203077E-8</v>
      </c>
      <c r="KH32" s="9">
        <f t="shared" si="244"/>
        <v>8.1517164301569975E-8</v>
      </c>
      <c r="KI32" s="9">
        <f t="shared" si="244"/>
        <v>7.4156430328563436E-8</v>
      </c>
      <c r="KJ32" s="9">
        <f t="shared" si="244"/>
        <v>6.6418080422065353E-8</v>
      </c>
      <c r="KK32" s="9">
        <f t="shared" si="244"/>
        <v>5.8283528283005886E-8</v>
      </c>
      <c r="KL32" s="9">
        <f t="shared" si="244"/>
        <v>4.973331294071845E-8</v>
      </c>
      <c r="KM32" s="9">
        <f t="shared" si="244"/>
        <v>4.0747061890460985E-8</v>
      </c>
      <c r="KN32" s="9">
        <f t="shared" si="244"/>
        <v>3.1303449429034192E-8</v>
      </c>
      <c r="KO32" s="9">
        <f t="shared" si="244"/>
        <v>2.138015545785056E-8</v>
      </c>
      <c r="KP32" s="9">
        <f t="shared" si="244"/>
        <v>1.0953820426112804E-8</v>
      </c>
    </row>
    <row r="33" spans="2:302" x14ac:dyDescent="0.25">
      <c r="B33" s="5">
        <f t="shared" si="209"/>
        <v>4.720000000000006</v>
      </c>
      <c r="C33" s="9">
        <f t="shared" si="208"/>
        <v>2.3124892332460523E-7</v>
      </c>
      <c r="D33" s="9">
        <f t="shared" si="245"/>
        <v>2.3124892388680532E-7</v>
      </c>
      <c r="E33" s="9">
        <f t="shared" si="245"/>
        <v>2.3124892329481066E-7</v>
      </c>
      <c r="F33" s="9">
        <f t="shared" si="245"/>
        <v>2.3124892323721075E-7</v>
      </c>
      <c r="G33" s="9">
        <f t="shared" si="245"/>
        <v>2.3124892368672563E-7</v>
      </c>
      <c r="H33" s="9">
        <f t="shared" si="245"/>
        <v>2.3124892291118308E-7</v>
      </c>
      <c r="I33" s="9">
        <f t="shared" si="245"/>
        <v>2.3124892343750307E-7</v>
      </c>
      <c r="J33" s="9">
        <f t="shared" si="245"/>
        <v>2.3124892353059226E-7</v>
      </c>
      <c r="K33" s="9">
        <f t="shared" si="245"/>
        <v>2.3124892315841855E-7</v>
      </c>
      <c r="L33" s="9">
        <f t="shared" si="245"/>
        <v>2.3124892313364366E-7</v>
      </c>
      <c r="M33" s="9">
        <f t="shared" si="245"/>
        <v>2.3124892256992534E-7</v>
      </c>
      <c r="N33" s="9">
        <f t="shared" si="245"/>
        <v>2.3124892227234888E-7</v>
      </c>
      <c r="O33" s="9">
        <f t="shared" si="245"/>
        <v>2.3124892219481323E-7</v>
      </c>
      <c r="P33" s="9">
        <f t="shared" si="245"/>
        <v>2.3124892228802378E-7</v>
      </c>
      <c r="Q33" s="9">
        <f t="shared" si="245"/>
        <v>2.3124892249925908E-7</v>
      </c>
      <c r="R33" s="9">
        <f t="shared" si="245"/>
        <v>2.3124892193168212E-7</v>
      </c>
      <c r="S33" s="9">
        <f t="shared" si="245"/>
        <v>2.3124892220693827E-7</v>
      </c>
      <c r="T33" s="9">
        <f t="shared" si="245"/>
        <v>2.3124892158068639E-7</v>
      </c>
      <c r="U33" s="9">
        <f t="shared" si="245"/>
        <v>2.312489216613618E-7</v>
      </c>
      <c r="V33" s="9">
        <f t="shared" si="245"/>
        <v>2.3124892153565719E-7</v>
      </c>
      <c r="W33" s="9">
        <f t="shared" si="245"/>
        <v>2.31248921124375E-7</v>
      </c>
      <c r="X33" s="9">
        <f t="shared" si="245"/>
        <v>2.3124892034272169E-7</v>
      </c>
      <c r="Y33" s="9">
        <f t="shared" si="245"/>
        <v>2.3124891993257166E-7</v>
      </c>
      <c r="Z33" s="9">
        <f t="shared" si="245"/>
        <v>2.3124891979337019E-7</v>
      </c>
      <c r="AA33" s="9">
        <f t="shared" si="245"/>
        <v>2.3124891981766899E-7</v>
      </c>
      <c r="AB33" s="9">
        <f t="shared" si="245"/>
        <v>2.312489190612952E-7</v>
      </c>
      <c r="AC33" s="9">
        <f t="shared" si="245"/>
        <v>2.312489190612785E-7</v>
      </c>
      <c r="AD33" s="9">
        <f t="shared" si="245"/>
        <v>2.3124891802881855E-7</v>
      </c>
      <c r="AE33" s="9">
        <f t="shared" si="245"/>
        <v>2.3124891747893111E-7</v>
      </c>
      <c r="AF33" s="9">
        <f t="shared" si="245"/>
        <v>2.3124891725822133E-7</v>
      </c>
      <c r="AG33" s="9">
        <f t="shared" si="245"/>
        <v>2.3124891637907834E-7</v>
      </c>
      <c r="AH33" s="9">
        <f t="shared" si="245"/>
        <v>2.3124891631518641E-7</v>
      </c>
      <c r="AI33" s="9">
        <f t="shared" si="245"/>
        <v>2.3124891523312365E-7</v>
      </c>
      <c r="AJ33" s="9">
        <f t="shared" si="245"/>
        <v>2.3124891457735776E-7</v>
      </c>
      <c r="AK33" s="9">
        <f t="shared" si="245"/>
        <v>2.3124891413106804E-7</v>
      </c>
      <c r="AL33" s="9">
        <f t="shared" si="245"/>
        <v>2.3124891284451372E-7</v>
      </c>
      <c r="AM33" s="9">
        <f t="shared" si="245"/>
        <v>2.3124891210804666E-7</v>
      </c>
      <c r="AN33" s="9">
        <f t="shared" si="245"/>
        <v>2.3124891165428227E-7</v>
      </c>
      <c r="AO33" s="9">
        <f t="shared" si="245"/>
        <v>2.312489103829235E-7</v>
      </c>
      <c r="AP33" s="9">
        <f t="shared" si="245"/>
        <v>2.3124890962022304E-7</v>
      </c>
      <c r="AQ33" s="9">
        <f t="shared" si="245"/>
        <v>2.312489082248811E-7</v>
      </c>
      <c r="AR33" s="9">
        <f t="shared" si="245"/>
        <v>2.3124890666112281E-7</v>
      </c>
      <c r="AS33" s="9">
        <f t="shared" si="245"/>
        <v>2.312489053651309E-7</v>
      </c>
      <c r="AT33" s="9">
        <f t="shared" si="245"/>
        <v>2.3124890393404899E-7</v>
      </c>
      <c r="AU33" s="9">
        <f t="shared" si="245"/>
        <v>2.3124890193801945E-7</v>
      </c>
      <c r="AV33" s="9">
        <f t="shared" si="245"/>
        <v>2.3124890053257307E-7</v>
      </c>
      <c r="AW33" s="9">
        <f t="shared" si="245"/>
        <v>2.3124889841541583E-7</v>
      </c>
      <c r="AX33" s="9">
        <f t="shared" si="245"/>
        <v>2.3124889667041583E-7</v>
      </c>
      <c r="AY33" s="9">
        <f t="shared" si="245"/>
        <v>2.3124889472966229E-7</v>
      </c>
      <c r="AZ33" s="9">
        <f t="shared" si="245"/>
        <v>2.3124889198751607E-7</v>
      </c>
      <c r="BA33" s="9">
        <f t="shared" si="245"/>
        <v>2.3124888940117471E-7</v>
      </c>
      <c r="BB33" s="9">
        <f t="shared" si="245"/>
        <v>2.3124888707538606E-7</v>
      </c>
      <c r="BC33" s="9">
        <f t="shared" si="245"/>
        <v>2.3124888426504258E-7</v>
      </c>
      <c r="BD33" s="9">
        <f t="shared" si="245"/>
        <v>2.3124888097407886E-7</v>
      </c>
      <c r="BE33" s="9">
        <f t="shared" si="245"/>
        <v>2.3124887794655568E-7</v>
      </c>
      <c r="BF33" s="9">
        <f t="shared" si="245"/>
        <v>2.3124887426943059E-7</v>
      </c>
      <c r="BG33" s="9">
        <f t="shared" si="245"/>
        <v>2.3124886976459211E-7</v>
      </c>
      <c r="BH33" s="9">
        <f t="shared" si="245"/>
        <v>2.3124886577303731E-7</v>
      </c>
      <c r="BI33" s="9">
        <f t="shared" si="245"/>
        <v>2.312488611759224E-7</v>
      </c>
      <c r="BJ33" s="9">
        <f t="shared" si="245"/>
        <v>2.3124885636452276E-7</v>
      </c>
      <c r="BK33" s="9">
        <f t="shared" si="245"/>
        <v>2.3124885164322882E-7</v>
      </c>
      <c r="BL33" s="9">
        <f t="shared" si="245"/>
        <v>2.3124884564553906E-7</v>
      </c>
      <c r="BM33" s="9">
        <f t="shared" si="245"/>
        <v>2.3124884006909622E-7</v>
      </c>
      <c r="BN33" s="9">
        <f t="shared" si="245"/>
        <v>2.3124883335031338E-7</v>
      </c>
      <c r="BO33" s="9">
        <f t="shared" si="245"/>
        <v>2.3124882618246751E-7</v>
      </c>
      <c r="BP33" s="9">
        <f t="shared" si="242"/>
        <v>2.3124881913746991E-7</v>
      </c>
      <c r="BQ33" s="9">
        <f t="shared" si="242"/>
        <v>2.3124881109099552E-7</v>
      </c>
      <c r="BR33" s="9">
        <f t="shared" si="242"/>
        <v>2.3124880235670652E-7</v>
      </c>
      <c r="BS33" s="9">
        <f t="shared" si="242"/>
        <v>2.3124879310374825E-7</v>
      </c>
      <c r="BT33" s="9">
        <f t="shared" si="242"/>
        <v>2.3124878256752164E-7</v>
      </c>
      <c r="BU33" s="9">
        <f t="shared" si="242"/>
        <v>2.3124877216343427E-7</v>
      </c>
      <c r="BV33" s="9">
        <f t="shared" si="242"/>
        <v>2.3124876079074082E-7</v>
      </c>
      <c r="BW33" s="9">
        <f t="shared" si="242"/>
        <v>2.3124874872443006E-7</v>
      </c>
      <c r="BX33" s="9">
        <f t="shared" si="242"/>
        <v>2.312487352647587E-7</v>
      </c>
      <c r="BY33" s="9">
        <f t="shared" si="242"/>
        <v>2.3124872105566185E-7</v>
      </c>
      <c r="BZ33" s="9">
        <f t="shared" si="242"/>
        <v>2.312487057394604E-7</v>
      </c>
      <c r="CA33" s="9">
        <f t="shared" si="242"/>
        <v>2.312486894943146E-7</v>
      </c>
      <c r="CB33" s="9">
        <f t="shared" si="242"/>
        <v>2.3124867147107039E-7</v>
      </c>
      <c r="CC33" s="9">
        <f t="shared" si="242"/>
        <v>2.3124865286547906E-7</v>
      </c>
      <c r="CD33" s="9">
        <f t="shared" si="242"/>
        <v>2.3124863226895143E-7</v>
      </c>
      <c r="CE33" s="9">
        <f t="shared" si="242"/>
        <v>2.3124861027753706E-7</v>
      </c>
      <c r="CF33" s="9">
        <f t="shared" si="242"/>
        <v>2.3124858715536037E-7</v>
      </c>
      <c r="CG33" s="9">
        <f t="shared" si="242"/>
        <v>2.312485620489821E-7</v>
      </c>
      <c r="CH33" s="9">
        <f t="shared" si="242"/>
        <v>2.3124853526696018E-7</v>
      </c>
      <c r="CI33" s="9">
        <f t="shared" si="242"/>
        <v>2.3124850595511243E-7</v>
      </c>
      <c r="CJ33" s="9">
        <f t="shared" si="242"/>
        <v>2.31248475129433E-7</v>
      </c>
      <c r="CK33" s="9">
        <f t="shared" si="242"/>
        <v>2.3124844182636856E-7</v>
      </c>
      <c r="CL33" s="9">
        <f t="shared" si="242"/>
        <v>2.312484061293585E-7</v>
      </c>
      <c r="CM33" s="9">
        <f t="shared" si="242"/>
        <v>2.3124836761071175E-7</v>
      </c>
      <c r="CN33" s="9">
        <f t="shared" si="242"/>
        <v>2.3124832681817215E-7</v>
      </c>
      <c r="CO33" s="9">
        <f t="shared" si="242"/>
        <v>2.3124828296043088E-7</v>
      </c>
      <c r="CP33" s="9">
        <f t="shared" si="242"/>
        <v>2.3124823614701166E-7</v>
      </c>
      <c r="CQ33" s="9">
        <f t="shared" si="242"/>
        <v>2.312481850763602E-7</v>
      </c>
      <c r="CR33" s="9">
        <f t="shared" si="242"/>
        <v>2.3124813077242144E-7</v>
      </c>
      <c r="CS33" s="9">
        <f t="shared" si="242"/>
        <v>2.3124807275823653E-7</v>
      </c>
      <c r="CT33" s="9">
        <f t="shared" si="242"/>
        <v>2.3124801052169131E-7</v>
      </c>
      <c r="CU33" s="9">
        <f t="shared" si="242"/>
        <v>2.3124794421477949E-7</v>
      </c>
      <c r="CV33" s="9">
        <f t="shared" si="242"/>
        <v>2.3124787309519385E-7</v>
      </c>
      <c r="CW33" s="9">
        <f t="shared" si="242"/>
        <v>2.3124779622313461E-7</v>
      </c>
      <c r="CX33" s="9">
        <f t="shared" si="242"/>
        <v>2.3124771389548432E-7</v>
      </c>
      <c r="CY33" s="9">
        <f t="shared" si="246"/>
        <v>2.3124762607904154E-7</v>
      </c>
      <c r="CZ33" s="9">
        <f t="shared" si="246"/>
        <v>2.3124753234346067E-7</v>
      </c>
      <c r="DA33" s="9">
        <f t="shared" si="246"/>
        <v>2.3124743179044785E-7</v>
      </c>
      <c r="DB33" s="9">
        <f t="shared" si="246"/>
        <v>2.3124732372173196E-7</v>
      </c>
      <c r="DC33" s="9">
        <f t="shared" si="246"/>
        <v>2.3124720829617811E-7</v>
      </c>
      <c r="DD33" s="9">
        <f t="shared" si="246"/>
        <v>2.3124708495424164E-7</v>
      </c>
      <c r="DE33" s="9">
        <f t="shared" si="246"/>
        <v>2.3124695232986096E-7</v>
      </c>
      <c r="DF33" s="9">
        <f t="shared" si="246"/>
        <v>2.3124681037227061E-7</v>
      </c>
      <c r="DG33" s="9">
        <f t="shared" si="246"/>
        <v>2.3124665875662595E-7</v>
      </c>
      <c r="DH33" s="9">
        <f t="shared" si="246"/>
        <v>2.312464967745372E-7</v>
      </c>
      <c r="DI33" s="9">
        <f t="shared" si="246"/>
        <v>2.3124632321871239E-7</v>
      </c>
      <c r="DJ33" s="9">
        <f t="shared" si="246"/>
        <v>2.3124613699522633E-7</v>
      </c>
      <c r="DK33" s="9">
        <f t="shared" si="246"/>
        <v>2.3124593845528531E-7</v>
      </c>
      <c r="DL33" s="9">
        <f t="shared" si="246"/>
        <v>2.3124572558524118E-7</v>
      </c>
      <c r="DM33" s="9">
        <f t="shared" si="246"/>
        <v>2.3124549825833799E-7</v>
      </c>
      <c r="DN33" s="9">
        <f t="shared" si="246"/>
        <v>2.31245255144535E-7</v>
      </c>
      <c r="DO33" s="9">
        <f t="shared" si="246"/>
        <v>2.3124499500857805E-7</v>
      </c>
      <c r="DP33" s="9">
        <f t="shared" si="246"/>
        <v>2.3124471653165196E-7</v>
      </c>
      <c r="DQ33" s="9">
        <f t="shared" si="246"/>
        <v>2.3124441884992028E-7</v>
      </c>
      <c r="DR33" s="9">
        <f t="shared" si="246"/>
        <v>2.3124410062673217E-7</v>
      </c>
      <c r="DS33" s="9">
        <f t="shared" si="246"/>
        <v>2.3124376056895127E-7</v>
      </c>
      <c r="DT33" s="9">
        <f t="shared" si="246"/>
        <v>2.3124339720301803E-7</v>
      </c>
      <c r="DU33" s="9">
        <f t="shared" si="246"/>
        <v>2.312430086395512E-7</v>
      </c>
      <c r="DV33" s="9">
        <f t="shared" si="246"/>
        <v>2.3124259376691383E-7</v>
      </c>
      <c r="DW33" s="9">
        <f t="shared" si="246"/>
        <v>2.3124214982155045E-7</v>
      </c>
      <c r="DX33" s="9">
        <f t="shared" si="246"/>
        <v>2.312416757113238E-7</v>
      </c>
      <c r="DY33" s="9">
        <f t="shared" si="246"/>
        <v>2.3124116883645671E-7</v>
      </c>
      <c r="DZ33" s="9">
        <f t="shared" si="246"/>
        <v>2.3124062765082422E-7</v>
      </c>
      <c r="EA33" s="9">
        <f t="shared" si="246"/>
        <v>2.3124004989081806E-7</v>
      </c>
      <c r="EB33" s="9">
        <f t="shared" si="246"/>
        <v>2.3123943222851888E-7</v>
      </c>
      <c r="EC33" s="9">
        <f t="shared" si="246"/>
        <v>2.3123877275823358E-7</v>
      </c>
      <c r="ED33" s="9">
        <f t="shared" si="246"/>
        <v>2.3123806845615292E-7</v>
      </c>
      <c r="EE33" s="9">
        <f t="shared" si="246"/>
        <v>2.3123731690355903E-7</v>
      </c>
      <c r="EF33" s="9">
        <f t="shared" si="246"/>
        <v>2.312365137126819E-7</v>
      </c>
      <c r="EG33" s="9">
        <f t="shared" si="246"/>
        <v>2.3123565632553143E-7</v>
      </c>
      <c r="EH33" s="9">
        <f t="shared" si="246"/>
        <v>2.3123474138474606E-7</v>
      </c>
      <c r="EI33" s="9">
        <f t="shared" si="246"/>
        <v>2.3123376492446704E-7</v>
      </c>
      <c r="EJ33" s="9">
        <f t="shared" si="246"/>
        <v>2.3123272252885978E-7</v>
      </c>
      <c r="EK33" s="9">
        <f t="shared" si="246"/>
        <v>2.3123161016077051E-7</v>
      </c>
      <c r="EL33" s="9">
        <f t="shared" si="246"/>
        <v>2.3123042354296716E-7</v>
      </c>
      <c r="EM33" s="9">
        <f t="shared" si="246"/>
        <v>2.3122915680762643E-7</v>
      </c>
      <c r="EN33" s="9">
        <f t="shared" si="246"/>
        <v>2.3122780602462467E-7</v>
      </c>
      <c r="EO33" s="9">
        <f t="shared" si="246"/>
        <v>2.3122636496259755E-7</v>
      </c>
      <c r="EP33" s="9">
        <f t="shared" si="246"/>
        <v>2.3122482783140084E-7</v>
      </c>
      <c r="EQ33" s="9">
        <f t="shared" si="246"/>
        <v>2.3122318777085347E-7</v>
      </c>
      <c r="ER33" s="9">
        <f t="shared" si="246"/>
        <v>2.3122143948373121E-7</v>
      </c>
      <c r="ES33" s="9">
        <f t="shared" si="246"/>
        <v>2.312195748443092E-7</v>
      </c>
      <c r="ET33" s="9">
        <f t="shared" si="246"/>
        <v>2.3121758751744137E-7</v>
      </c>
      <c r="EU33" s="9">
        <f t="shared" si="246"/>
        <v>2.3121546777981355E-7</v>
      </c>
      <c r="EV33" s="9">
        <f t="shared" si="246"/>
        <v>2.312132083998318E-7</v>
      </c>
      <c r="EW33" s="9">
        <f t="shared" si="246"/>
        <v>2.3121080073250777E-7</v>
      </c>
      <c r="EX33" s="9">
        <f t="shared" si="246"/>
        <v>2.3120823354555887E-7</v>
      </c>
      <c r="EY33" s="9">
        <f t="shared" si="246"/>
        <v>2.3120549867287621E-7</v>
      </c>
      <c r="EZ33" s="9">
        <f t="shared" si="246"/>
        <v>2.3120258348510258E-7</v>
      </c>
      <c r="FA33" s="9">
        <f t="shared" si="246"/>
        <v>2.3119947776661849E-7</v>
      </c>
      <c r="FB33" s="9">
        <f t="shared" si="246"/>
        <v>2.3119616948722577E-7</v>
      </c>
      <c r="FC33" s="9">
        <f t="shared" si="246"/>
        <v>2.3119264463523017E-7</v>
      </c>
      <c r="FD33" s="9">
        <f t="shared" si="246"/>
        <v>2.3118889037895393E-7</v>
      </c>
      <c r="FE33" s="9">
        <f t="shared" si="246"/>
        <v>2.3118489128893968E-7</v>
      </c>
      <c r="FF33" s="9">
        <f t="shared" si="246"/>
        <v>2.3118063298655314E-7</v>
      </c>
      <c r="FG33" s="9">
        <f t="shared" si="246"/>
        <v>2.3117609750189816E-7</v>
      </c>
      <c r="FH33" s="9">
        <f t="shared" si="246"/>
        <v>2.3117126942369885E-7</v>
      </c>
      <c r="FI33" s="9">
        <f t="shared" si="246"/>
        <v>2.3116612833179859E-7</v>
      </c>
      <c r="FJ33" s="9">
        <f t="shared" si="246"/>
        <v>2.3116065538413943E-7</v>
      </c>
      <c r="FK33" s="9">
        <f t="shared" si="247"/>
        <v>2.3115483026451952E-7</v>
      </c>
      <c r="FL33" s="9">
        <f t="shared" si="247"/>
        <v>2.3114863005112962E-7</v>
      </c>
      <c r="FM33" s="9">
        <f t="shared" si="247"/>
        <v>2.3114203132270335E-7</v>
      </c>
      <c r="FN33" s="9">
        <f t="shared" si="247"/>
        <v>2.3113500874087316E-7</v>
      </c>
      <c r="FO33" s="9">
        <f t="shared" si="247"/>
        <v>2.3112753751793848E-7</v>
      </c>
      <c r="FP33" s="9">
        <f t="shared" si="247"/>
        <v>2.3111958766680017E-7</v>
      </c>
      <c r="FQ33" s="9">
        <f t="shared" si="247"/>
        <v>2.3111113150710251E-7</v>
      </c>
      <c r="FR33" s="9">
        <f t="shared" si="247"/>
        <v>2.3110213557379723E-7</v>
      </c>
      <c r="FS33" s="9">
        <f t="shared" si="247"/>
        <v>2.3109256774184351E-7</v>
      </c>
      <c r="FT33" s="9">
        <f t="shared" si="247"/>
        <v>2.3108239144978682E-7</v>
      </c>
      <c r="FU33" s="9">
        <f t="shared" si="247"/>
        <v>2.3107157039896824E-7</v>
      </c>
      <c r="FV33" s="9">
        <f t="shared" si="247"/>
        <v>2.3106006437448653E-7</v>
      </c>
      <c r="FW33" s="9">
        <f t="shared" si="247"/>
        <v>2.3104783083756324E-7</v>
      </c>
      <c r="FX33" s="9">
        <f t="shared" si="247"/>
        <v>2.31034824943931E-7</v>
      </c>
      <c r="FY33" s="9">
        <f t="shared" si="247"/>
        <v>2.3102099997276526E-7</v>
      </c>
      <c r="FZ33" s="9">
        <f t="shared" si="247"/>
        <v>2.3100630551506072E-7</v>
      </c>
      <c r="GA33" s="9">
        <f t="shared" si="247"/>
        <v>2.3099068869245395E-7</v>
      </c>
      <c r="GB33" s="9">
        <f t="shared" si="247"/>
        <v>2.3097409245155515E-7</v>
      </c>
      <c r="GC33" s="9">
        <f t="shared" si="247"/>
        <v>2.3095645684886342E-7</v>
      </c>
      <c r="GD33" s="9">
        <f t="shared" si="247"/>
        <v>2.3093772000599076E-7</v>
      </c>
      <c r="GE33" s="9">
        <f t="shared" si="247"/>
        <v>2.3091781480598495E-7</v>
      </c>
      <c r="GF33" s="9">
        <f t="shared" si="247"/>
        <v>2.3089666918488648E-7</v>
      </c>
      <c r="GG33" s="9">
        <f t="shared" si="247"/>
        <v>2.3087420930781775E-7</v>
      </c>
      <c r="GH33" s="9">
        <f t="shared" si="247"/>
        <v>2.3085035518497031E-7</v>
      </c>
      <c r="GI33" s="9">
        <f t="shared" si="247"/>
        <v>2.3082502306240135E-7</v>
      </c>
      <c r="GJ33" s="9">
        <f t="shared" si="247"/>
        <v>2.3079812413061997E-7</v>
      </c>
      <c r="GK33" s="9">
        <f t="shared" si="247"/>
        <v>2.3076956345065755E-7</v>
      </c>
      <c r="GL33" s="9">
        <f t="shared" si="247"/>
        <v>2.3073924229828132E-7</v>
      </c>
      <c r="GM33" s="9">
        <f t="shared" si="247"/>
        <v>2.3070705484719919E-7</v>
      </c>
      <c r="GN33" s="9">
        <f t="shared" si="247"/>
        <v>2.3067288887743429E-7</v>
      </c>
      <c r="GO33" s="9">
        <f t="shared" si="247"/>
        <v>2.3063662786855267E-7</v>
      </c>
      <c r="GP33" s="9">
        <f t="shared" si="247"/>
        <v>2.30598145466131E-7</v>
      </c>
      <c r="GQ33" s="9">
        <f t="shared" si="247"/>
        <v>2.3055731093133311E-7</v>
      </c>
      <c r="GR33" s="9">
        <f t="shared" si="247"/>
        <v>2.3051398370716506E-7</v>
      </c>
      <c r="GS33" s="9">
        <f t="shared" si="247"/>
        <v>2.3046801695843848E-7</v>
      </c>
      <c r="GT33" s="9">
        <f t="shared" si="247"/>
        <v>2.3041925404132747E-7</v>
      </c>
      <c r="GU33" s="9">
        <f t="shared" si="247"/>
        <v>2.3036753002152946E-7</v>
      </c>
      <c r="GV33" s="9">
        <f t="shared" si="247"/>
        <v>2.3031266990423641E-7</v>
      </c>
      <c r="GW33" s="9">
        <f t="shared" si="247"/>
        <v>2.3025449054134574E-7</v>
      </c>
      <c r="GX33" s="9">
        <f t="shared" si="247"/>
        <v>2.3019279602614653E-7</v>
      </c>
      <c r="GY33" s="9">
        <f t="shared" si="247"/>
        <v>2.3012738048969596E-7</v>
      </c>
      <c r="GZ33" s="9">
        <f t="shared" si="247"/>
        <v>2.3005802683662413E-7</v>
      </c>
      <c r="HA33" s="9">
        <f t="shared" si="247"/>
        <v>2.2998450394119289E-7</v>
      </c>
      <c r="HB33" s="9">
        <f t="shared" si="247"/>
        <v>2.2990657043307775E-7</v>
      </c>
      <c r="HC33" s="9">
        <f t="shared" si="247"/>
        <v>2.2982396866503555E-7</v>
      </c>
      <c r="HD33" s="9">
        <f t="shared" si="247"/>
        <v>2.297364270621804E-7</v>
      </c>
      <c r="HE33" s="9">
        <f t="shared" si="247"/>
        <v>2.2964366071600505E-7</v>
      </c>
      <c r="HF33" s="9">
        <f t="shared" si="247"/>
        <v>2.2954536645520616E-7</v>
      </c>
      <c r="HG33" s="9">
        <f t="shared" si="247"/>
        <v>2.2944122484192096E-7</v>
      </c>
      <c r="HH33" s="9">
        <f t="shared" si="247"/>
        <v>2.2933089902057558E-7</v>
      </c>
      <c r="HI33" s="9">
        <f t="shared" si="247"/>
        <v>2.2921403349653055E-7</v>
      </c>
      <c r="HJ33" s="9">
        <f t="shared" si="247"/>
        <v>2.2909025216516461E-7</v>
      </c>
      <c r="HK33" s="9">
        <f t="shared" si="247"/>
        <v>2.28959158005506E-7</v>
      </c>
      <c r="HL33" s="9">
        <f t="shared" si="247"/>
        <v>2.2882033373421149E-7</v>
      </c>
      <c r="HM33" s="9">
        <f t="shared" si="247"/>
        <v>2.2867333780210312E-7</v>
      </c>
      <c r="HN33" s="9">
        <f t="shared" si="247"/>
        <v>2.2851770308638118E-7</v>
      </c>
      <c r="HO33" s="9">
        <f t="shared" si="247"/>
        <v>2.2835293816880675E-7</v>
      </c>
      <c r="HP33" s="9">
        <f t="shared" si="247"/>
        <v>2.2817852558237636E-7</v>
      </c>
      <c r="HQ33" s="9">
        <f t="shared" si="247"/>
        <v>2.2799391759288605E-7</v>
      </c>
      <c r="HR33" s="9">
        <f t="shared" si="247"/>
        <v>2.27798536775195E-7</v>
      </c>
      <c r="HS33" s="9">
        <f t="shared" si="247"/>
        <v>2.2759177575853902E-7</v>
      </c>
      <c r="HT33" s="9">
        <f t="shared" si="247"/>
        <v>2.2737299180723537E-7</v>
      </c>
      <c r="HU33" s="9">
        <f t="shared" si="247"/>
        <v>2.2714150832961374E-7</v>
      </c>
      <c r="HV33" s="9">
        <f t="shared" si="247"/>
        <v>2.2689661284001257E-7</v>
      </c>
      <c r="HW33" s="9">
        <f t="shared" si="243"/>
        <v>2.2663755312611184E-7</v>
      </c>
      <c r="HX33" s="9">
        <f t="shared" si="243"/>
        <v>2.26363535755765E-7</v>
      </c>
      <c r="HY33" s="9">
        <f t="shared" si="243"/>
        <v>2.2607372678012995E-7</v>
      </c>
      <c r="HZ33" s="9">
        <f t="shared" si="243"/>
        <v>2.2576724427611675E-7</v>
      </c>
      <c r="IA33" s="9">
        <f t="shared" si="243"/>
        <v>2.254431618954657E-7</v>
      </c>
      <c r="IB33" s="9">
        <f t="shared" si="243"/>
        <v>2.251005010099557E-7</v>
      </c>
      <c r="IC33" s="9">
        <f t="shared" si="243"/>
        <v>2.247382323730807E-7</v>
      </c>
      <c r="ID33" s="9">
        <f t="shared" si="243"/>
        <v>2.2435527153657653E-7</v>
      </c>
      <c r="IE33" s="9">
        <f t="shared" si="243"/>
        <v>2.2395047569556357E-7</v>
      </c>
      <c r="IF33" s="9">
        <f t="shared" si="243"/>
        <v>2.235226406073659E-7</v>
      </c>
      <c r="IG33" s="9">
        <f t="shared" si="243"/>
        <v>2.2307049980007477E-7</v>
      </c>
      <c r="IH33" s="9">
        <f t="shared" si="243"/>
        <v>2.2259271818771139E-7</v>
      </c>
      <c r="II33" s="9">
        <f t="shared" si="243"/>
        <v>2.2208789181124737E-7</v>
      </c>
      <c r="IJ33" s="9">
        <f t="shared" si="243"/>
        <v>2.2155453989313554E-7</v>
      </c>
      <c r="IK33" s="9">
        <f t="shared" si="243"/>
        <v>2.2099110677908599E-7</v>
      </c>
      <c r="IL33" s="9">
        <f t="shared" si="243"/>
        <v>2.2039595289482373E-7</v>
      </c>
      <c r="IM33" s="9">
        <f t="shared" si="243"/>
        <v>2.1976735342699243E-7</v>
      </c>
      <c r="IN33" s="9">
        <f t="shared" si="243"/>
        <v>2.1910349330894125E-7</v>
      </c>
      <c r="IO33" s="9">
        <f t="shared" si="243"/>
        <v>2.1840246302327661E-7</v>
      </c>
      <c r="IP33" s="9">
        <f t="shared" si="243"/>
        <v>2.1766225266251542E-7</v>
      </c>
      <c r="IQ33" s="9">
        <f t="shared" si="243"/>
        <v>2.168807481187981E-7</v>
      </c>
      <c r="IR33" s="9">
        <f t="shared" si="243"/>
        <v>2.1605572681887312E-7</v>
      </c>
      <c r="IS33" s="9">
        <f t="shared" si="243"/>
        <v>2.1518484871198165E-7</v>
      </c>
      <c r="IT33" s="9">
        <f t="shared" si="243"/>
        <v>2.1426565447058698E-7</v>
      </c>
      <c r="IU33" s="9">
        <f t="shared" si="243"/>
        <v>2.1329555842419221E-7</v>
      </c>
      <c r="IV33" s="9">
        <f t="shared" si="243"/>
        <v>2.1227184006076751E-7</v>
      </c>
      <c r="IW33" s="9">
        <f t="shared" si="243"/>
        <v>2.1119164073727446E-7</v>
      </c>
      <c r="IX33" s="9">
        <f t="shared" si="243"/>
        <v>2.1005195433426567E-7</v>
      </c>
      <c r="IY33" s="9">
        <f t="shared" si="243"/>
        <v>2.0884962137520396E-7</v>
      </c>
      <c r="IZ33" s="9">
        <f t="shared" si="243"/>
        <v>2.0758132110737915E-7</v>
      </c>
      <c r="JA33" s="9">
        <f t="shared" si="243"/>
        <v>2.0624356410355177E-7</v>
      </c>
      <c r="JB33" s="9">
        <f t="shared" si="243"/>
        <v>2.048326839049267E-7</v>
      </c>
      <c r="JC33" s="9">
        <f t="shared" si="243"/>
        <v>2.0334482623649594E-7</v>
      </c>
      <c r="JD33" s="9">
        <f t="shared" si="243"/>
        <v>2.0177594454783783E-7</v>
      </c>
      <c r="JE33" s="9">
        <f t="shared" si="243"/>
        <v>2.0012178556909077E-7</v>
      </c>
      <c r="JF33" s="9">
        <f t="shared" si="243"/>
        <v>1.9837788384900982E-7</v>
      </c>
      <c r="JG33" s="9">
        <f t="shared" si="243"/>
        <v>1.965395484002068E-7</v>
      </c>
      <c r="JH33" s="9">
        <f t="shared" si="243"/>
        <v>1.946018529699666E-7</v>
      </c>
      <c r="JI33" s="9">
        <f t="shared" si="243"/>
        <v>1.9255962496855458E-7</v>
      </c>
      <c r="JJ33" s="9">
        <f t="shared" si="243"/>
        <v>1.9040743375567862E-7</v>
      </c>
      <c r="JK33" s="9">
        <f t="shared" si="243"/>
        <v>1.8813957783976375E-7</v>
      </c>
      <c r="JL33" s="9">
        <f t="shared" si="243"/>
        <v>1.8575007165244854E-7</v>
      </c>
      <c r="JM33" s="9">
        <f t="shared" si="243"/>
        <v>1.8323263420523821E-7</v>
      </c>
      <c r="JN33" s="9">
        <f t="shared" si="243"/>
        <v>1.8058067298154241E-7</v>
      </c>
      <c r="JO33" s="9">
        <f t="shared" si="243"/>
        <v>1.7778726927269453E-7</v>
      </c>
      <c r="JP33" s="9">
        <f t="shared" si="243"/>
        <v>1.7484516329346244E-7</v>
      </c>
      <c r="JQ33" s="9">
        <f t="shared" si="243"/>
        <v>1.7174674018453578E-7</v>
      </c>
      <c r="JR33" s="9">
        <f t="shared" si="243"/>
        <v>1.6848400859165333E-7</v>
      </c>
      <c r="JS33" s="9">
        <f t="shared" si="243"/>
        <v>1.6504858895517171E-7</v>
      </c>
      <c r="JT33" s="9">
        <f t="shared" si="243"/>
        <v>1.6143169042896186E-7</v>
      </c>
      <c r="JU33" s="9">
        <f t="shared" si="243"/>
        <v>1.5762409460434819E-7</v>
      </c>
      <c r="JV33" s="9">
        <f t="shared" si="243"/>
        <v>1.5361613434489612E-7</v>
      </c>
      <c r="JW33" s="9">
        <f t="shared" si="243"/>
        <v>1.4939767422893229E-7</v>
      </c>
      <c r="JX33" s="9">
        <f t="shared" si="243"/>
        <v>1.4495808697630297E-7</v>
      </c>
      <c r="JY33" s="9">
        <f t="shared" si="243"/>
        <v>1.4028623390360341E-7</v>
      </c>
      <c r="JZ33" s="9">
        <f t="shared" si="243"/>
        <v>1.3537043775274656E-7</v>
      </c>
      <c r="KA33" s="9">
        <f t="shared" si="243"/>
        <v>1.301984607826224E-7</v>
      </c>
      <c r="KB33" s="9">
        <f t="shared" si="243"/>
        <v>1.2475747807008792E-7</v>
      </c>
      <c r="KC33" s="9">
        <f t="shared" si="243"/>
        <v>1.1903405121147406E-7</v>
      </c>
      <c r="KD33" s="9">
        <f t="shared" si="243"/>
        <v>1.1301409942737389E-7</v>
      </c>
      <c r="KE33" s="9">
        <f t="shared" si="243"/>
        <v>1.0668287208063911E-7</v>
      </c>
      <c r="KF33" s="9">
        <f t="shared" si="243"/>
        <v>1.0002491579784379E-7</v>
      </c>
      <c r="KG33" s="9">
        <f t="shared" si="243"/>
        <v>9.3024046592224242E-8</v>
      </c>
      <c r="KH33" s="9">
        <f t="shared" si="244"/>
        <v>8.5663312619204151E-8</v>
      </c>
      <c r="KI33" s="9">
        <f t="shared" si="244"/>
        <v>7.7924962712706068E-8</v>
      </c>
      <c r="KJ33" s="9">
        <f t="shared" si="244"/>
        <v>6.9790410573646602E-8</v>
      </c>
      <c r="KK33" s="9">
        <f t="shared" si="244"/>
        <v>6.1240195231382882E-8</v>
      </c>
      <c r="KL33" s="9">
        <f t="shared" si="244"/>
        <v>5.22539441811017E-8</v>
      </c>
      <c r="KM33" s="9">
        <f t="shared" si="244"/>
        <v>4.2810331719674907E-8</v>
      </c>
      <c r="KN33" s="9">
        <f t="shared" si="244"/>
        <v>3.2887037748491275E-8</v>
      </c>
      <c r="KO33" s="9">
        <f t="shared" si="244"/>
        <v>2.2460702716773848E-8</v>
      </c>
      <c r="KP33" s="9">
        <f t="shared" si="244"/>
        <v>1.1506882291173499E-8</v>
      </c>
    </row>
    <row r="34" spans="2:302" x14ac:dyDescent="0.25">
      <c r="B34" s="5">
        <f t="shared" si="209"/>
        <v>4.7100000000000062</v>
      </c>
      <c r="C34" s="9">
        <f t="shared" si="208"/>
        <v>2.4333562726896459E-7</v>
      </c>
      <c r="D34" s="9">
        <f t="shared" si="245"/>
        <v>2.4333562667696988E-7</v>
      </c>
      <c r="E34" s="9">
        <f t="shared" si="245"/>
        <v>2.4333562661937E-7</v>
      </c>
      <c r="F34" s="9">
        <f t="shared" si="245"/>
        <v>2.4333562706888487E-7</v>
      </c>
      <c r="G34" s="9">
        <f t="shared" si="245"/>
        <v>2.4333562629334236E-7</v>
      </c>
      <c r="H34" s="9">
        <f t="shared" si="245"/>
        <v>2.4333562681966232E-7</v>
      </c>
      <c r="I34" s="9">
        <f t="shared" si="245"/>
        <v>2.433356269127515E-7</v>
      </c>
      <c r="J34" s="9">
        <f t="shared" si="245"/>
        <v>2.4333562654057777E-7</v>
      </c>
      <c r="K34" s="9">
        <f t="shared" si="245"/>
        <v>2.4333562651580291E-7</v>
      </c>
      <c r="L34" s="9">
        <f t="shared" si="245"/>
        <v>2.4333562595208459E-7</v>
      </c>
      <c r="M34" s="9">
        <f t="shared" si="245"/>
        <v>2.4333562565450809E-7</v>
      </c>
      <c r="N34" s="9">
        <f t="shared" si="245"/>
        <v>2.4333562557697245E-7</v>
      </c>
      <c r="O34" s="9">
        <f t="shared" si="245"/>
        <v>2.4333562567018302E-7</v>
      </c>
      <c r="P34" s="9">
        <f t="shared" si="245"/>
        <v>2.4333562588141832E-7</v>
      </c>
      <c r="Q34" s="9">
        <f t="shared" si="245"/>
        <v>2.433356253138414E-7</v>
      </c>
      <c r="R34" s="9">
        <f t="shared" si="245"/>
        <v>2.4333562558909751E-7</v>
      </c>
      <c r="S34" s="9">
        <f t="shared" si="245"/>
        <v>2.4333562496284566E-7</v>
      </c>
      <c r="T34" s="9">
        <f t="shared" si="245"/>
        <v>2.4333562504352105E-7</v>
      </c>
      <c r="U34" s="9">
        <f t="shared" si="245"/>
        <v>2.4333562491781644E-7</v>
      </c>
      <c r="V34" s="9">
        <f t="shared" si="245"/>
        <v>2.4333562450653424E-7</v>
      </c>
      <c r="W34" s="9">
        <f t="shared" si="245"/>
        <v>2.4333562372488091E-7</v>
      </c>
      <c r="X34" s="9">
        <f t="shared" si="245"/>
        <v>2.4333562331473093E-7</v>
      </c>
      <c r="Y34" s="9">
        <f t="shared" si="245"/>
        <v>2.4333562317552943E-7</v>
      </c>
      <c r="Z34" s="9">
        <f t="shared" si="245"/>
        <v>2.4333562319982827E-7</v>
      </c>
      <c r="AA34" s="9">
        <f t="shared" si="245"/>
        <v>2.4333562244345447E-7</v>
      </c>
      <c r="AB34" s="9">
        <f t="shared" si="245"/>
        <v>2.4333562244343774E-7</v>
      </c>
      <c r="AC34" s="9">
        <f t="shared" si="245"/>
        <v>2.433356214109778E-7</v>
      </c>
      <c r="AD34" s="9">
        <f t="shared" si="245"/>
        <v>2.4333562086109036E-7</v>
      </c>
      <c r="AE34" s="9">
        <f t="shared" si="245"/>
        <v>2.4333562064038057E-7</v>
      </c>
      <c r="AF34" s="9">
        <f t="shared" si="245"/>
        <v>2.4333561976123761E-7</v>
      </c>
      <c r="AG34" s="9">
        <f t="shared" si="245"/>
        <v>2.4333561969734565E-7</v>
      </c>
      <c r="AH34" s="9">
        <f t="shared" si="245"/>
        <v>2.4333561861528293E-7</v>
      </c>
      <c r="AI34" s="9">
        <f t="shared" si="245"/>
        <v>2.4333561795951701E-7</v>
      </c>
      <c r="AJ34" s="9">
        <f t="shared" si="245"/>
        <v>2.4333561751322731E-7</v>
      </c>
      <c r="AK34" s="9">
        <f t="shared" si="245"/>
        <v>2.4333561622667299E-7</v>
      </c>
      <c r="AL34" s="9">
        <f t="shared" si="245"/>
        <v>2.433356154902059E-7</v>
      </c>
      <c r="AM34" s="9">
        <f t="shared" si="245"/>
        <v>2.4333561503644151E-7</v>
      </c>
      <c r="AN34" s="9">
        <f t="shared" si="245"/>
        <v>2.4333561376508275E-7</v>
      </c>
      <c r="AO34" s="9">
        <f t="shared" si="245"/>
        <v>2.4333561300238226E-7</v>
      </c>
      <c r="AP34" s="9">
        <f t="shared" si="245"/>
        <v>2.4333561160704032E-7</v>
      </c>
      <c r="AQ34" s="9">
        <f t="shared" si="245"/>
        <v>2.4333561004328208E-7</v>
      </c>
      <c r="AR34" s="9">
        <f t="shared" si="245"/>
        <v>2.4333560874729012E-7</v>
      </c>
      <c r="AS34" s="9">
        <f t="shared" si="245"/>
        <v>2.4333560731620821E-7</v>
      </c>
      <c r="AT34" s="9">
        <f t="shared" si="245"/>
        <v>2.4333560532017872E-7</v>
      </c>
      <c r="AU34" s="9">
        <f t="shared" si="245"/>
        <v>2.4333560391473231E-7</v>
      </c>
      <c r="AV34" s="9">
        <f t="shared" si="245"/>
        <v>2.4333560179757505E-7</v>
      </c>
      <c r="AW34" s="9">
        <f t="shared" si="245"/>
        <v>2.433356000525751E-7</v>
      </c>
      <c r="AX34" s="9">
        <f t="shared" si="245"/>
        <v>2.433355981118215E-7</v>
      </c>
      <c r="AY34" s="9">
        <f t="shared" si="245"/>
        <v>2.4333559536967532E-7</v>
      </c>
      <c r="AZ34" s="9">
        <f t="shared" si="245"/>
        <v>2.4333559278333396E-7</v>
      </c>
      <c r="BA34" s="9">
        <f t="shared" si="245"/>
        <v>2.4333559045754528E-7</v>
      </c>
      <c r="BB34" s="9">
        <f t="shared" si="245"/>
        <v>2.4333558764720182E-7</v>
      </c>
      <c r="BC34" s="9">
        <f t="shared" si="245"/>
        <v>2.433355843562381E-7</v>
      </c>
      <c r="BD34" s="9">
        <f t="shared" si="245"/>
        <v>2.4333558132871492E-7</v>
      </c>
      <c r="BE34" s="9">
        <f t="shared" si="245"/>
        <v>2.4333557765158984E-7</v>
      </c>
      <c r="BF34" s="9">
        <f t="shared" si="245"/>
        <v>2.4333557314675136E-7</v>
      </c>
      <c r="BG34" s="9">
        <f t="shared" si="245"/>
        <v>2.4333556915519658E-7</v>
      </c>
      <c r="BH34" s="9">
        <f t="shared" si="245"/>
        <v>2.4333556455808164E-7</v>
      </c>
      <c r="BI34" s="9">
        <f t="shared" si="245"/>
        <v>2.4333555974668203E-7</v>
      </c>
      <c r="BJ34" s="9">
        <f t="shared" si="245"/>
        <v>2.433355550253881E-7</v>
      </c>
      <c r="BK34" s="9">
        <f t="shared" si="245"/>
        <v>2.433355490276983E-7</v>
      </c>
      <c r="BL34" s="9">
        <f t="shared" si="245"/>
        <v>2.4333554345125547E-7</v>
      </c>
      <c r="BM34" s="9">
        <f t="shared" si="245"/>
        <v>2.4333553673247265E-7</v>
      </c>
      <c r="BN34" s="9">
        <f t="shared" si="245"/>
        <v>2.4333552956462675E-7</v>
      </c>
      <c r="BO34" s="9">
        <f t="shared" ref="BO34:CZ37" si="248">NORMDIST($B34,0,1,0)-$B34*(1-NORMDIST($B34,0,1,1))-(NORMDIST($B34+BO$4,0,1,0)-($B34+BO$4)*(1-NORMDIST($B34+BO$4,0,1,1)))</f>
        <v>2.4333552251962916E-7</v>
      </c>
      <c r="BP34" s="9">
        <f t="shared" si="248"/>
        <v>2.4333551447315476E-7</v>
      </c>
      <c r="BQ34" s="9">
        <f t="shared" si="248"/>
        <v>2.4333550573886579E-7</v>
      </c>
      <c r="BR34" s="9">
        <f t="shared" si="248"/>
        <v>2.4333549648590747E-7</v>
      </c>
      <c r="BS34" s="9">
        <f t="shared" si="248"/>
        <v>2.4333548594968089E-7</v>
      </c>
      <c r="BT34" s="9">
        <f t="shared" si="248"/>
        <v>2.4333547554559351E-7</v>
      </c>
      <c r="BU34" s="9">
        <f t="shared" si="248"/>
        <v>2.4333546417290009E-7</v>
      </c>
      <c r="BV34" s="9">
        <f t="shared" si="248"/>
        <v>2.4333545210658933E-7</v>
      </c>
      <c r="BW34" s="9">
        <f t="shared" si="248"/>
        <v>2.4333543864691795E-7</v>
      </c>
      <c r="BX34" s="9">
        <f t="shared" si="248"/>
        <v>2.4333542443782109E-7</v>
      </c>
      <c r="BY34" s="9">
        <f t="shared" si="248"/>
        <v>2.4333540912161961E-7</v>
      </c>
      <c r="BZ34" s="9">
        <f t="shared" si="248"/>
        <v>2.4333539287647382E-7</v>
      </c>
      <c r="CA34" s="9">
        <f t="shared" si="248"/>
        <v>2.4333537485322964E-7</v>
      </c>
      <c r="CB34" s="9">
        <f t="shared" si="248"/>
        <v>2.4333535624763828E-7</v>
      </c>
      <c r="CC34" s="9">
        <f t="shared" si="248"/>
        <v>2.4333533565111065E-7</v>
      </c>
      <c r="CD34" s="9">
        <f t="shared" si="248"/>
        <v>2.4333531365969631E-7</v>
      </c>
      <c r="CE34" s="9">
        <f t="shared" si="248"/>
        <v>2.4333529053751961E-7</v>
      </c>
      <c r="CF34" s="9">
        <f t="shared" si="248"/>
        <v>2.4333526543114134E-7</v>
      </c>
      <c r="CG34" s="9">
        <f t="shared" si="248"/>
        <v>2.4333523864911946E-7</v>
      </c>
      <c r="CH34" s="9">
        <f t="shared" si="248"/>
        <v>2.4333520933727168E-7</v>
      </c>
      <c r="CI34" s="9">
        <f t="shared" si="248"/>
        <v>2.4333517851159227E-7</v>
      </c>
      <c r="CJ34" s="9">
        <f t="shared" si="248"/>
        <v>2.4333514520852778E-7</v>
      </c>
      <c r="CK34" s="9">
        <f t="shared" si="248"/>
        <v>2.4333510951151774E-7</v>
      </c>
      <c r="CL34" s="9">
        <f t="shared" si="248"/>
        <v>2.4333507099287097E-7</v>
      </c>
      <c r="CM34" s="9">
        <f t="shared" si="248"/>
        <v>2.4333503020033137E-7</v>
      </c>
      <c r="CN34" s="9">
        <f t="shared" si="248"/>
        <v>2.4333498634259013E-7</v>
      </c>
      <c r="CO34" s="9">
        <f t="shared" si="248"/>
        <v>2.4333493952917088E-7</v>
      </c>
      <c r="CP34" s="9">
        <f t="shared" si="248"/>
        <v>2.4333488845851947E-7</v>
      </c>
      <c r="CQ34" s="9">
        <f t="shared" si="248"/>
        <v>2.4333483415458066E-7</v>
      </c>
      <c r="CR34" s="9">
        <f t="shared" si="248"/>
        <v>2.4333477614039577E-7</v>
      </c>
      <c r="CS34" s="9">
        <f t="shared" si="248"/>
        <v>2.4333471390385053E-7</v>
      </c>
      <c r="CT34" s="9">
        <f t="shared" si="248"/>
        <v>2.4333464759693876E-7</v>
      </c>
      <c r="CU34" s="9">
        <f t="shared" si="248"/>
        <v>2.4333457647735307E-7</v>
      </c>
      <c r="CV34" s="9">
        <f t="shared" si="248"/>
        <v>2.4333449960529383E-7</v>
      </c>
      <c r="CW34" s="9">
        <f t="shared" si="248"/>
        <v>2.4333441727764356E-7</v>
      </c>
      <c r="CX34" s="9">
        <f t="shared" si="248"/>
        <v>2.4333432946120079E-7</v>
      </c>
      <c r="CY34" s="9">
        <f t="shared" si="248"/>
        <v>2.4333423572561994E-7</v>
      </c>
      <c r="CZ34" s="9">
        <f t="shared" si="248"/>
        <v>2.4333413517260712E-7</v>
      </c>
      <c r="DA34" s="9">
        <f t="shared" si="246"/>
        <v>2.4333402710389123E-7</v>
      </c>
      <c r="DB34" s="9">
        <f t="shared" si="246"/>
        <v>2.4333391167833733E-7</v>
      </c>
      <c r="DC34" s="9">
        <f t="shared" si="246"/>
        <v>2.4333378833640085E-7</v>
      </c>
      <c r="DD34" s="9">
        <f t="shared" si="246"/>
        <v>2.433336557120202E-7</v>
      </c>
      <c r="DE34" s="9">
        <f t="shared" si="246"/>
        <v>2.4333351375442989E-7</v>
      </c>
      <c r="DF34" s="9">
        <f t="shared" si="246"/>
        <v>2.433333621387852E-7</v>
      </c>
      <c r="DG34" s="9">
        <f t="shared" si="246"/>
        <v>2.4333320015669645E-7</v>
      </c>
      <c r="DH34" s="9">
        <f t="shared" si="246"/>
        <v>2.4333302660087163E-7</v>
      </c>
      <c r="DI34" s="9">
        <f t="shared" si="246"/>
        <v>2.433328403773856E-7</v>
      </c>
      <c r="DJ34" s="9">
        <f t="shared" si="246"/>
        <v>2.4333264183744453E-7</v>
      </c>
      <c r="DK34" s="9">
        <f t="shared" si="246"/>
        <v>2.4333242896740042E-7</v>
      </c>
      <c r="DL34" s="9">
        <f t="shared" si="246"/>
        <v>2.4333220164049724E-7</v>
      </c>
      <c r="DM34" s="9">
        <f t="shared" si="246"/>
        <v>2.4333195852669425E-7</v>
      </c>
      <c r="DN34" s="9">
        <f t="shared" si="246"/>
        <v>2.4333169839073732E-7</v>
      </c>
      <c r="DO34" s="9">
        <f t="shared" si="246"/>
        <v>2.4333141991381118E-7</v>
      </c>
      <c r="DP34" s="9">
        <f t="shared" si="246"/>
        <v>2.433311222320795E-7</v>
      </c>
      <c r="DQ34" s="9">
        <f t="shared" si="246"/>
        <v>2.4333080400889141E-7</v>
      </c>
      <c r="DR34" s="9">
        <f t="shared" si="246"/>
        <v>2.4333046395111051E-7</v>
      </c>
      <c r="DS34" s="9">
        <f t="shared" si="246"/>
        <v>2.4333010058517725E-7</v>
      </c>
      <c r="DT34" s="9">
        <f t="shared" si="246"/>
        <v>2.4332971202171042E-7</v>
      </c>
      <c r="DU34" s="9">
        <f t="shared" si="246"/>
        <v>2.4332929714907307E-7</v>
      </c>
      <c r="DV34" s="9">
        <f t="shared" si="246"/>
        <v>2.4332885320370969E-7</v>
      </c>
      <c r="DW34" s="9">
        <f t="shared" si="246"/>
        <v>2.4332837909348305E-7</v>
      </c>
      <c r="DX34" s="9">
        <f t="shared" si="246"/>
        <v>2.4332787221861593E-7</v>
      </c>
      <c r="DY34" s="9">
        <f t="shared" si="246"/>
        <v>2.4332733103298346E-7</v>
      </c>
      <c r="DZ34" s="9">
        <f t="shared" si="246"/>
        <v>2.433267532729773E-7</v>
      </c>
      <c r="EA34" s="9">
        <f t="shared" si="246"/>
        <v>2.433261356106781E-7</v>
      </c>
      <c r="EB34" s="9">
        <f t="shared" si="246"/>
        <v>2.433254761403928E-7</v>
      </c>
      <c r="EC34" s="9">
        <f t="shared" si="246"/>
        <v>2.4332477183831219E-7</v>
      </c>
      <c r="ED34" s="9">
        <f t="shared" si="246"/>
        <v>2.433240202857183E-7</v>
      </c>
      <c r="EE34" s="9">
        <f t="shared" si="246"/>
        <v>2.4332321709484117E-7</v>
      </c>
      <c r="EF34" s="9">
        <f t="shared" si="246"/>
        <v>2.4332235970769065E-7</v>
      </c>
      <c r="EG34" s="9">
        <f t="shared" si="246"/>
        <v>2.4332144476690531E-7</v>
      </c>
      <c r="EH34" s="9">
        <f t="shared" si="246"/>
        <v>2.4332046830662629E-7</v>
      </c>
      <c r="EI34" s="9">
        <f t="shared" si="246"/>
        <v>2.43319425911019E-7</v>
      </c>
      <c r="EJ34" s="9">
        <f t="shared" si="246"/>
        <v>2.4331831354292976E-7</v>
      </c>
      <c r="EK34" s="9">
        <f t="shared" si="246"/>
        <v>2.4331712692512641E-7</v>
      </c>
      <c r="EL34" s="9">
        <f t="shared" si="246"/>
        <v>2.4331586018978567E-7</v>
      </c>
      <c r="EM34" s="9">
        <f t="shared" si="246"/>
        <v>2.4331450940678394E-7</v>
      </c>
      <c r="EN34" s="9">
        <f t="shared" si="246"/>
        <v>2.4331306834475679E-7</v>
      </c>
      <c r="EO34" s="9">
        <f t="shared" si="246"/>
        <v>2.4331153121356006E-7</v>
      </c>
      <c r="EP34" s="9">
        <f t="shared" si="246"/>
        <v>2.4330989115301274E-7</v>
      </c>
      <c r="EQ34" s="9">
        <f t="shared" si="246"/>
        <v>2.4330814286589045E-7</v>
      </c>
      <c r="ER34" s="9">
        <f t="shared" si="246"/>
        <v>2.4330627822646847E-7</v>
      </c>
      <c r="ES34" s="9">
        <f t="shared" si="246"/>
        <v>2.4330429089960062E-7</v>
      </c>
      <c r="ET34" s="9">
        <f t="shared" si="246"/>
        <v>2.4330217116197277E-7</v>
      </c>
      <c r="EU34" s="9">
        <f t="shared" si="246"/>
        <v>2.4329991178199104E-7</v>
      </c>
      <c r="EV34" s="9">
        <f t="shared" si="246"/>
        <v>2.4329750411466705E-7</v>
      </c>
      <c r="EW34" s="9">
        <f t="shared" si="246"/>
        <v>2.4329493692771814E-7</v>
      </c>
      <c r="EX34" s="9">
        <f t="shared" si="246"/>
        <v>2.4329220205503549E-7</v>
      </c>
      <c r="EY34" s="9">
        <f t="shared" si="246"/>
        <v>2.4328928686726185E-7</v>
      </c>
      <c r="EZ34" s="9">
        <f t="shared" si="246"/>
        <v>2.4328618114877776E-7</v>
      </c>
      <c r="FA34" s="9">
        <f t="shared" si="246"/>
        <v>2.4328287286938502E-7</v>
      </c>
      <c r="FB34" s="9">
        <f t="shared" si="246"/>
        <v>2.4327934801738944E-7</v>
      </c>
      <c r="FC34" s="9">
        <f t="shared" si="246"/>
        <v>2.432755937611132E-7</v>
      </c>
      <c r="FD34" s="9">
        <f t="shared" si="246"/>
        <v>2.4327159467109896E-7</v>
      </c>
      <c r="FE34" s="9">
        <f t="shared" si="246"/>
        <v>2.4326733636871239E-7</v>
      </c>
      <c r="FF34" s="9">
        <f t="shared" si="246"/>
        <v>2.4326280088405741E-7</v>
      </c>
      <c r="FG34" s="9">
        <f t="shared" si="246"/>
        <v>2.4325797280585812E-7</v>
      </c>
      <c r="FH34" s="9">
        <f t="shared" si="246"/>
        <v>2.4325283171395783E-7</v>
      </c>
      <c r="FI34" s="9">
        <f t="shared" si="246"/>
        <v>2.432473587662987E-7</v>
      </c>
      <c r="FJ34" s="9">
        <f t="shared" si="246"/>
        <v>2.4324153364667879E-7</v>
      </c>
      <c r="FK34" s="9">
        <f t="shared" si="247"/>
        <v>2.4323533343328886E-7</v>
      </c>
      <c r="FL34" s="9">
        <f t="shared" si="247"/>
        <v>2.432287347048626E-7</v>
      </c>
      <c r="FM34" s="9">
        <f t="shared" si="247"/>
        <v>2.4322171212303243E-7</v>
      </c>
      <c r="FN34" s="9">
        <f t="shared" si="247"/>
        <v>2.4321424090009776E-7</v>
      </c>
      <c r="FO34" s="9">
        <f t="shared" si="247"/>
        <v>2.4320629104895942E-7</v>
      </c>
      <c r="FP34" s="9">
        <f t="shared" si="247"/>
        <v>2.4319783488926181E-7</v>
      </c>
      <c r="FQ34" s="9">
        <f t="shared" si="247"/>
        <v>2.4318883895595648E-7</v>
      </c>
      <c r="FR34" s="9">
        <f t="shared" si="247"/>
        <v>2.4317927112400275E-7</v>
      </c>
      <c r="FS34" s="9">
        <f t="shared" si="247"/>
        <v>2.4316909483194609E-7</v>
      </c>
      <c r="FT34" s="9">
        <f t="shared" si="247"/>
        <v>2.4315827378112748E-7</v>
      </c>
      <c r="FU34" s="9">
        <f t="shared" si="247"/>
        <v>2.4314676775664583E-7</v>
      </c>
      <c r="FV34" s="9">
        <f t="shared" si="247"/>
        <v>2.4313453421972248E-7</v>
      </c>
      <c r="FW34" s="9">
        <f t="shared" si="247"/>
        <v>2.4312152832609022E-7</v>
      </c>
      <c r="FX34" s="9">
        <f t="shared" si="247"/>
        <v>2.4310770335492453E-7</v>
      </c>
      <c r="FY34" s="9">
        <f t="shared" si="247"/>
        <v>2.4309300889721996E-7</v>
      </c>
      <c r="FZ34" s="9">
        <f t="shared" si="247"/>
        <v>2.4307739207461317E-7</v>
      </c>
      <c r="GA34" s="9">
        <f t="shared" si="247"/>
        <v>2.4306079583371439E-7</v>
      </c>
      <c r="GB34" s="9">
        <f t="shared" si="247"/>
        <v>2.4304316023102269E-7</v>
      </c>
      <c r="GC34" s="9">
        <f t="shared" si="247"/>
        <v>2.4302442338815011E-7</v>
      </c>
      <c r="GD34" s="9">
        <f t="shared" si="247"/>
        <v>2.430045181881442E-7</v>
      </c>
      <c r="GE34" s="9">
        <f t="shared" si="247"/>
        <v>2.4298337256704576E-7</v>
      </c>
      <c r="GF34" s="9">
        <f t="shared" si="247"/>
        <v>2.4296091268997708E-7</v>
      </c>
      <c r="GG34" s="9">
        <f t="shared" si="247"/>
        <v>2.4293705856712953E-7</v>
      </c>
      <c r="GH34" s="9">
        <f t="shared" si="247"/>
        <v>2.4291172644456059E-7</v>
      </c>
      <c r="GI34" s="9">
        <f t="shared" si="247"/>
        <v>2.4288482751277924E-7</v>
      </c>
      <c r="GJ34" s="9">
        <f t="shared" si="247"/>
        <v>2.4285626683281682E-7</v>
      </c>
      <c r="GK34" s="9">
        <f t="shared" si="247"/>
        <v>2.428259456804407E-7</v>
      </c>
      <c r="GL34" s="9">
        <f t="shared" si="247"/>
        <v>2.4279375822935841E-7</v>
      </c>
      <c r="GM34" s="9">
        <f t="shared" si="247"/>
        <v>2.4275959225959351E-7</v>
      </c>
      <c r="GN34" s="9">
        <f t="shared" si="247"/>
        <v>2.4272333125071207E-7</v>
      </c>
      <c r="GO34" s="9">
        <f t="shared" si="247"/>
        <v>2.4268484884829027E-7</v>
      </c>
      <c r="GP34" s="9">
        <f t="shared" si="247"/>
        <v>2.4264401431349236E-7</v>
      </c>
      <c r="GQ34" s="9">
        <f t="shared" si="247"/>
        <v>2.426006870893243E-7</v>
      </c>
      <c r="GR34" s="9">
        <f t="shared" si="247"/>
        <v>2.4255472034059775E-7</v>
      </c>
      <c r="GS34" s="9">
        <f t="shared" si="247"/>
        <v>2.4250595742348679E-7</v>
      </c>
      <c r="GT34" s="9">
        <f t="shared" si="247"/>
        <v>2.4245423340368871E-7</v>
      </c>
      <c r="GU34" s="9">
        <f t="shared" si="247"/>
        <v>2.4239937328639566E-7</v>
      </c>
      <c r="GV34" s="9">
        <f t="shared" si="247"/>
        <v>2.4234119392350522E-7</v>
      </c>
      <c r="GW34" s="9">
        <f t="shared" si="247"/>
        <v>2.4227949940830578E-7</v>
      </c>
      <c r="GX34" s="9">
        <f t="shared" si="247"/>
        <v>2.4221408387185518E-7</v>
      </c>
      <c r="GY34" s="9">
        <f t="shared" si="247"/>
        <v>2.421447302187834E-7</v>
      </c>
      <c r="GZ34" s="9">
        <f t="shared" si="247"/>
        <v>2.4207120732335211E-7</v>
      </c>
      <c r="HA34" s="9">
        <f t="shared" si="247"/>
        <v>2.4199327381523726E-7</v>
      </c>
      <c r="HB34" s="9">
        <f t="shared" si="247"/>
        <v>2.419106720471948E-7</v>
      </c>
      <c r="HC34" s="9">
        <f t="shared" si="247"/>
        <v>2.4182313044433967E-7</v>
      </c>
      <c r="HD34" s="9">
        <f t="shared" si="247"/>
        <v>2.4173036409816459E-7</v>
      </c>
      <c r="HE34" s="9">
        <f t="shared" si="247"/>
        <v>2.416320698373654E-7</v>
      </c>
      <c r="HF34" s="9">
        <f t="shared" si="247"/>
        <v>2.415279282240802E-7</v>
      </c>
      <c r="HG34" s="9">
        <f t="shared" si="247"/>
        <v>2.4141760240273482E-7</v>
      </c>
      <c r="HH34" s="9">
        <f t="shared" si="247"/>
        <v>2.4130073687868979E-7</v>
      </c>
      <c r="HI34" s="9">
        <f t="shared" si="247"/>
        <v>2.4117695554732422E-7</v>
      </c>
      <c r="HJ34" s="9">
        <f t="shared" si="247"/>
        <v>2.4104586138766525E-7</v>
      </c>
      <c r="HK34" s="9">
        <f t="shared" si="247"/>
        <v>2.4090703711637074E-7</v>
      </c>
      <c r="HL34" s="9">
        <f t="shared" si="247"/>
        <v>2.4076004118426284E-7</v>
      </c>
      <c r="HM34" s="9">
        <f t="shared" si="247"/>
        <v>2.4060440646854042E-7</v>
      </c>
      <c r="HN34" s="9">
        <f t="shared" si="247"/>
        <v>2.40439641550966E-7</v>
      </c>
      <c r="HO34" s="9">
        <f t="shared" si="247"/>
        <v>2.402652289645356E-7</v>
      </c>
      <c r="HP34" s="9">
        <f t="shared" si="247"/>
        <v>2.4008062097504529E-7</v>
      </c>
      <c r="HQ34" s="9">
        <f t="shared" si="247"/>
        <v>2.3988524015735485E-7</v>
      </c>
      <c r="HR34" s="9">
        <f t="shared" si="247"/>
        <v>2.3967847914069829E-7</v>
      </c>
      <c r="HS34" s="9">
        <f t="shared" si="247"/>
        <v>2.3945969518939462E-7</v>
      </c>
      <c r="HT34" s="9">
        <f t="shared" si="247"/>
        <v>2.3922821171177372E-7</v>
      </c>
      <c r="HU34" s="9">
        <f t="shared" si="247"/>
        <v>2.3898331622217182E-7</v>
      </c>
      <c r="HV34" s="9">
        <f t="shared" ref="HV34:KG37" si="249">NORMDIST($B34,0,1,0)-$B34*(1-NORMDIST($B34,0,1,1))-(NORMDIST($B34+HV$4,0,1,0)-($B34+HV$4)*(1-NORMDIST($B34+HV$4,0,1,1)))</f>
        <v>2.3872425650827106E-7</v>
      </c>
      <c r="HW34" s="9">
        <f t="shared" si="249"/>
        <v>2.3845023913792422E-7</v>
      </c>
      <c r="HX34" s="9">
        <f t="shared" si="249"/>
        <v>2.3816043016228919E-7</v>
      </c>
      <c r="HY34" s="9">
        <f t="shared" si="249"/>
        <v>2.3785394765827666E-7</v>
      </c>
      <c r="HZ34" s="9">
        <f t="shared" si="249"/>
        <v>2.3752986527762494E-7</v>
      </c>
      <c r="IA34" s="9">
        <f t="shared" si="249"/>
        <v>2.3718720439211494E-7</v>
      </c>
      <c r="IB34" s="9">
        <f t="shared" si="249"/>
        <v>2.3682493575524111E-7</v>
      </c>
      <c r="IC34" s="9">
        <f t="shared" si="249"/>
        <v>2.3644197491873577E-7</v>
      </c>
      <c r="ID34" s="9">
        <f t="shared" si="249"/>
        <v>2.3603717907772282E-7</v>
      </c>
      <c r="IE34" s="9">
        <f t="shared" si="249"/>
        <v>2.3560934398952515E-7</v>
      </c>
      <c r="IF34" s="9">
        <f t="shared" si="249"/>
        <v>2.3515720318223402E-7</v>
      </c>
      <c r="IG34" s="9">
        <f t="shared" si="249"/>
        <v>2.3467942156987159E-7</v>
      </c>
      <c r="IH34" s="9">
        <f t="shared" si="249"/>
        <v>2.3417459519340661E-7</v>
      </c>
      <c r="II34" s="9">
        <f t="shared" si="249"/>
        <v>2.3364124327529479E-7</v>
      </c>
      <c r="IJ34" s="9">
        <f t="shared" si="249"/>
        <v>2.3307781016124698E-7</v>
      </c>
      <c r="IK34" s="9">
        <f t="shared" si="249"/>
        <v>2.3248265627698298E-7</v>
      </c>
      <c r="IL34" s="9">
        <f t="shared" si="249"/>
        <v>2.3185405680915167E-7</v>
      </c>
      <c r="IM34" s="9">
        <f t="shared" si="249"/>
        <v>2.311901966911005E-7</v>
      </c>
      <c r="IN34" s="9">
        <f t="shared" si="249"/>
        <v>2.3048916640543585E-7</v>
      </c>
      <c r="IO34" s="9">
        <f t="shared" si="249"/>
        <v>2.2974895604467699E-7</v>
      </c>
      <c r="IP34" s="9">
        <f t="shared" si="249"/>
        <v>2.2896745150095734E-7</v>
      </c>
      <c r="IQ34" s="9">
        <f t="shared" si="249"/>
        <v>2.2814243020103237E-7</v>
      </c>
      <c r="IR34" s="9">
        <f t="shared" si="249"/>
        <v>2.272715520941436E-7</v>
      </c>
      <c r="IS34" s="9">
        <f t="shared" si="249"/>
        <v>2.2635235785274622E-7</v>
      </c>
      <c r="IT34" s="9">
        <f t="shared" si="249"/>
        <v>2.2538226180635146E-7</v>
      </c>
      <c r="IU34" s="9">
        <f t="shared" si="249"/>
        <v>2.2435854344292675E-7</v>
      </c>
      <c r="IV34" s="9">
        <f t="shared" si="249"/>
        <v>2.2327834411943371E-7</v>
      </c>
      <c r="IW34" s="9">
        <f t="shared" si="249"/>
        <v>2.221386577164283E-7</v>
      </c>
      <c r="IX34" s="9">
        <f t="shared" si="249"/>
        <v>2.2093632475736321E-7</v>
      </c>
      <c r="IY34" s="9">
        <f t="shared" si="249"/>
        <v>2.1966802448953839E-7</v>
      </c>
      <c r="IZ34" s="9">
        <f t="shared" si="249"/>
        <v>2.1833026748571367E-7</v>
      </c>
      <c r="JA34" s="9">
        <f t="shared" si="249"/>
        <v>2.1691938728708595E-7</v>
      </c>
      <c r="JB34" s="9">
        <f t="shared" si="249"/>
        <v>2.1543152961865519E-7</v>
      </c>
      <c r="JC34" s="9">
        <f t="shared" si="249"/>
        <v>2.1386264792999708E-7</v>
      </c>
      <c r="JD34" s="9">
        <f t="shared" si="249"/>
        <v>2.1220848895125002E-7</v>
      </c>
      <c r="JE34" s="9">
        <f t="shared" si="249"/>
        <v>2.1046458723117425E-7</v>
      </c>
      <c r="JF34" s="9">
        <f t="shared" si="249"/>
        <v>2.0862625178236605E-7</v>
      </c>
      <c r="JG34" s="9">
        <f t="shared" si="249"/>
        <v>2.0668855635212585E-7</v>
      </c>
      <c r="JH34" s="9">
        <f t="shared" si="249"/>
        <v>2.0464632835071996E-7</v>
      </c>
      <c r="JI34" s="9">
        <f t="shared" si="249"/>
        <v>2.0249413713783786E-7</v>
      </c>
      <c r="JJ34" s="9">
        <f t="shared" si="249"/>
        <v>2.00226281221923E-7</v>
      </c>
      <c r="JK34" s="9">
        <f t="shared" si="249"/>
        <v>1.9783677503460779E-7</v>
      </c>
      <c r="JL34" s="9">
        <f t="shared" si="249"/>
        <v>1.9531933758739745E-7</v>
      </c>
      <c r="JM34" s="9">
        <f t="shared" si="249"/>
        <v>1.9266737636370695E-7</v>
      </c>
      <c r="JN34" s="9">
        <f t="shared" si="249"/>
        <v>1.8987397265485377E-7</v>
      </c>
      <c r="JO34" s="9">
        <f t="shared" si="249"/>
        <v>1.8693186667562168E-7</v>
      </c>
      <c r="JP34" s="9">
        <f t="shared" si="249"/>
        <v>1.8383344356670159E-7</v>
      </c>
      <c r="JQ34" s="9">
        <f t="shared" si="249"/>
        <v>1.8057071197381257E-7</v>
      </c>
      <c r="JR34" s="9">
        <f t="shared" si="249"/>
        <v>1.7713529233733096E-7</v>
      </c>
      <c r="JS34" s="9">
        <f t="shared" si="249"/>
        <v>1.7351839381112111E-7</v>
      </c>
      <c r="JT34" s="9">
        <f t="shared" si="249"/>
        <v>1.6971079798650744E-7</v>
      </c>
      <c r="JU34" s="9">
        <f t="shared" si="249"/>
        <v>1.6570283772706256E-7</v>
      </c>
      <c r="JV34" s="9">
        <f t="shared" si="249"/>
        <v>1.6148437761109153E-7</v>
      </c>
      <c r="JW34" s="9">
        <f t="shared" si="249"/>
        <v>1.5704479035846222E-7</v>
      </c>
      <c r="JX34" s="9">
        <f t="shared" si="249"/>
        <v>1.5237293728577578E-7</v>
      </c>
      <c r="JY34" s="9">
        <f t="shared" si="249"/>
        <v>1.474571411349058E-7</v>
      </c>
      <c r="JZ34" s="9">
        <f t="shared" si="249"/>
        <v>1.4228516416478165E-7</v>
      </c>
      <c r="KA34" s="9">
        <f t="shared" si="249"/>
        <v>1.3684418145224717E-7</v>
      </c>
      <c r="KB34" s="9">
        <f t="shared" si="249"/>
        <v>1.3112075459363331E-7</v>
      </c>
      <c r="KC34" s="9">
        <f t="shared" si="249"/>
        <v>1.2510080280955007E-7</v>
      </c>
      <c r="KD34" s="9">
        <f t="shared" si="249"/>
        <v>1.1876957546279836E-7</v>
      </c>
      <c r="KE34" s="9">
        <f t="shared" si="249"/>
        <v>1.1211161918000304E-7</v>
      </c>
      <c r="KF34" s="9">
        <f t="shared" si="249"/>
        <v>1.0511074997438349E-7</v>
      </c>
      <c r="KG34" s="9">
        <f t="shared" si="249"/>
        <v>9.7750016001377372E-8</v>
      </c>
      <c r="KH34" s="9">
        <f t="shared" si="244"/>
        <v>9.0011666094865313E-8</v>
      </c>
      <c r="KI34" s="9">
        <f t="shared" si="244"/>
        <v>8.1877113955805847E-8</v>
      </c>
      <c r="KJ34" s="9">
        <f t="shared" si="244"/>
        <v>7.3326898613542127E-8</v>
      </c>
      <c r="KK34" s="9">
        <f t="shared" si="244"/>
        <v>6.4340647563278733E-8</v>
      </c>
      <c r="KL34" s="9">
        <f t="shared" si="244"/>
        <v>5.4897035101834152E-8</v>
      </c>
      <c r="KM34" s="9">
        <f t="shared" si="244"/>
        <v>4.4973741130650521E-8</v>
      </c>
      <c r="KN34" s="9">
        <f t="shared" si="244"/>
        <v>3.4547406098933093E-8</v>
      </c>
      <c r="KO34" s="9">
        <f t="shared" si="244"/>
        <v>2.3593585673353073E-8</v>
      </c>
      <c r="KP34" s="9">
        <f t="shared" si="244"/>
        <v>1.208670338271744E-8</v>
      </c>
    </row>
    <row r="35" spans="2:302" x14ac:dyDescent="0.25">
      <c r="B35" s="5">
        <f t="shared" si="209"/>
        <v>4.7000000000000064</v>
      </c>
      <c r="C35" s="9">
        <f t="shared" si="208"/>
        <v>2.5603014461458306E-7</v>
      </c>
      <c r="D35" s="9">
        <f t="shared" ref="D35:BO38" si="250">NORMDIST($B35,0,1,0)-$B35*(1-NORMDIST($B35,0,1,1))-(NORMDIST($B35+D$4,0,1,0)-($B35+D$4)*(1-NORMDIST($B35+D$4,0,1,1)))</f>
        <v>2.5603014455698318E-7</v>
      </c>
      <c r="E35" s="9">
        <f t="shared" si="250"/>
        <v>2.5603014500649806E-7</v>
      </c>
      <c r="F35" s="9">
        <f t="shared" si="250"/>
        <v>2.5603014423095554E-7</v>
      </c>
      <c r="G35" s="9">
        <f t="shared" si="250"/>
        <v>2.560301447572755E-7</v>
      </c>
      <c r="H35" s="9">
        <f t="shared" si="250"/>
        <v>2.5603014485036469E-7</v>
      </c>
      <c r="I35" s="9">
        <f t="shared" si="250"/>
        <v>2.5603014447819096E-7</v>
      </c>
      <c r="J35" s="9">
        <f t="shared" si="250"/>
        <v>2.5603014445341609E-7</v>
      </c>
      <c r="K35" s="9">
        <f t="shared" si="250"/>
        <v>2.5603014388969777E-7</v>
      </c>
      <c r="L35" s="9">
        <f t="shared" si="250"/>
        <v>2.5603014359212128E-7</v>
      </c>
      <c r="M35" s="9">
        <f t="shared" si="250"/>
        <v>2.5603014351458563E-7</v>
      </c>
      <c r="N35" s="9">
        <f t="shared" si="250"/>
        <v>2.5603014360779621E-7</v>
      </c>
      <c r="O35" s="9">
        <f t="shared" si="250"/>
        <v>2.5603014381903151E-7</v>
      </c>
      <c r="P35" s="9">
        <f t="shared" si="250"/>
        <v>2.5603014325145458E-7</v>
      </c>
      <c r="Q35" s="9">
        <f t="shared" si="250"/>
        <v>2.560301435267107E-7</v>
      </c>
      <c r="R35" s="9">
        <f t="shared" si="250"/>
        <v>2.5603014290045884E-7</v>
      </c>
      <c r="S35" s="9">
        <f t="shared" si="250"/>
        <v>2.5603014298113423E-7</v>
      </c>
      <c r="T35" s="9">
        <f t="shared" si="250"/>
        <v>2.5603014285542962E-7</v>
      </c>
      <c r="U35" s="9">
        <f t="shared" si="250"/>
        <v>2.5603014244414743E-7</v>
      </c>
      <c r="V35" s="9">
        <f t="shared" si="250"/>
        <v>2.5603014166249409E-7</v>
      </c>
      <c r="W35" s="9">
        <f t="shared" si="250"/>
        <v>2.5603014125234412E-7</v>
      </c>
      <c r="X35" s="9">
        <f t="shared" si="250"/>
        <v>2.5603014111314262E-7</v>
      </c>
      <c r="Y35" s="9">
        <f t="shared" si="250"/>
        <v>2.5603014113744145E-7</v>
      </c>
      <c r="Z35" s="9">
        <f t="shared" si="250"/>
        <v>2.5603014038106766E-7</v>
      </c>
      <c r="AA35" s="9">
        <f t="shared" si="250"/>
        <v>2.5603014038105093E-7</v>
      </c>
      <c r="AB35" s="9">
        <f t="shared" si="250"/>
        <v>2.5603013934859098E-7</v>
      </c>
      <c r="AC35" s="9">
        <f t="shared" si="250"/>
        <v>2.5603013879870354E-7</v>
      </c>
      <c r="AD35" s="9">
        <f t="shared" si="250"/>
        <v>2.5603013857799376E-7</v>
      </c>
      <c r="AE35" s="9">
        <f t="shared" si="250"/>
        <v>2.560301376988508E-7</v>
      </c>
      <c r="AF35" s="9">
        <f t="shared" si="250"/>
        <v>2.5603013763495884E-7</v>
      </c>
      <c r="AG35" s="9">
        <f t="shared" si="250"/>
        <v>2.5603013655289611E-7</v>
      </c>
      <c r="AH35" s="9">
        <f t="shared" si="250"/>
        <v>2.5603013589713019E-7</v>
      </c>
      <c r="AI35" s="9">
        <f t="shared" si="250"/>
        <v>2.560301354508405E-7</v>
      </c>
      <c r="AJ35" s="9">
        <f t="shared" si="250"/>
        <v>2.5603013416428618E-7</v>
      </c>
      <c r="AK35" s="9">
        <f t="shared" si="250"/>
        <v>2.5603013342781909E-7</v>
      </c>
      <c r="AL35" s="9">
        <f t="shared" si="250"/>
        <v>2.560301329740547E-7</v>
      </c>
      <c r="AM35" s="9">
        <f t="shared" si="250"/>
        <v>2.5603013170269593E-7</v>
      </c>
      <c r="AN35" s="9">
        <f t="shared" si="250"/>
        <v>2.5603013093999544E-7</v>
      </c>
      <c r="AO35" s="9">
        <f t="shared" si="250"/>
        <v>2.560301295446535E-7</v>
      </c>
      <c r="AP35" s="9">
        <f t="shared" si="250"/>
        <v>2.5603012798089526E-7</v>
      </c>
      <c r="AQ35" s="9">
        <f t="shared" si="250"/>
        <v>2.560301266849033E-7</v>
      </c>
      <c r="AR35" s="9">
        <f t="shared" si="250"/>
        <v>2.5603012525382139E-7</v>
      </c>
      <c r="AS35" s="9">
        <f t="shared" si="250"/>
        <v>2.560301232577919E-7</v>
      </c>
      <c r="AT35" s="9">
        <f t="shared" si="250"/>
        <v>2.560301218523455E-7</v>
      </c>
      <c r="AU35" s="9">
        <f t="shared" si="250"/>
        <v>2.5603011973518823E-7</v>
      </c>
      <c r="AV35" s="9">
        <f t="shared" si="250"/>
        <v>2.5603011799018829E-7</v>
      </c>
      <c r="AW35" s="9">
        <f t="shared" si="250"/>
        <v>2.5603011604943469E-7</v>
      </c>
      <c r="AX35" s="9">
        <f t="shared" si="250"/>
        <v>2.560301133072885E-7</v>
      </c>
      <c r="AY35" s="9">
        <f t="shared" si="250"/>
        <v>2.5603011072094714E-7</v>
      </c>
      <c r="AZ35" s="9">
        <f t="shared" si="250"/>
        <v>2.5603010839515846E-7</v>
      </c>
      <c r="BA35" s="9">
        <f t="shared" si="250"/>
        <v>2.5603010558481501E-7</v>
      </c>
      <c r="BB35" s="9">
        <f t="shared" si="250"/>
        <v>2.5603010229385129E-7</v>
      </c>
      <c r="BC35" s="9">
        <f t="shared" si="250"/>
        <v>2.5603009926632811E-7</v>
      </c>
      <c r="BD35" s="9">
        <f t="shared" si="250"/>
        <v>2.5603009558920302E-7</v>
      </c>
      <c r="BE35" s="9">
        <f t="shared" si="250"/>
        <v>2.5603009108436454E-7</v>
      </c>
      <c r="BF35" s="9">
        <f t="shared" si="250"/>
        <v>2.5603008709280977E-7</v>
      </c>
      <c r="BG35" s="9">
        <f t="shared" si="250"/>
        <v>2.5603008249569483E-7</v>
      </c>
      <c r="BH35" s="9">
        <f t="shared" si="250"/>
        <v>2.5603007768429522E-7</v>
      </c>
      <c r="BI35" s="9">
        <f t="shared" si="250"/>
        <v>2.5603007296300128E-7</v>
      </c>
      <c r="BJ35" s="9">
        <f t="shared" si="250"/>
        <v>2.5603006696531149E-7</v>
      </c>
      <c r="BK35" s="9">
        <f t="shared" si="250"/>
        <v>2.5603006138886865E-7</v>
      </c>
      <c r="BL35" s="9">
        <f t="shared" si="250"/>
        <v>2.5603005467008584E-7</v>
      </c>
      <c r="BM35" s="9">
        <f t="shared" si="250"/>
        <v>2.5603004750223994E-7</v>
      </c>
      <c r="BN35" s="9">
        <f t="shared" si="250"/>
        <v>2.5603004045724234E-7</v>
      </c>
      <c r="BO35" s="9">
        <f t="shared" si="250"/>
        <v>2.5603003241076795E-7</v>
      </c>
      <c r="BP35" s="9">
        <f t="shared" si="248"/>
        <v>2.5603002367647897E-7</v>
      </c>
      <c r="BQ35" s="9">
        <f t="shared" si="248"/>
        <v>2.5603001442352065E-7</v>
      </c>
      <c r="BR35" s="9">
        <f t="shared" si="248"/>
        <v>2.5603000388729407E-7</v>
      </c>
      <c r="BS35" s="9">
        <f t="shared" si="248"/>
        <v>2.560299934832067E-7</v>
      </c>
      <c r="BT35" s="9">
        <f t="shared" si="248"/>
        <v>2.5602998211051327E-7</v>
      </c>
      <c r="BU35" s="9">
        <f t="shared" si="248"/>
        <v>2.5602997004420251E-7</v>
      </c>
      <c r="BV35" s="9">
        <f t="shared" si="248"/>
        <v>2.5602995658453113E-7</v>
      </c>
      <c r="BW35" s="9">
        <f t="shared" si="248"/>
        <v>2.5602994237543428E-7</v>
      </c>
      <c r="BX35" s="9">
        <f t="shared" si="248"/>
        <v>2.560299270592328E-7</v>
      </c>
      <c r="BY35" s="9">
        <f t="shared" si="248"/>
        <v>2.5602991081408701E-7</v>
      </c>
      <c r="BZ35" s="9">
        <f t="shared" si="248"/>
        <v>2.5602989279084282E-7</v>
      </c>
      <c r="CA35" s="9">
        <f t="shared" si="248"/>
        <v>2.5602987418525147E-7</v>
      </c>
      <c r="CB35" s="9">
        <f t="shared" si="248"/>
        <v>2.5602985358872384E-7</v>
      </c>
      <c r="CC35" s="9">
        <f t="shared" si="248"/>
        <v>2.560298315973095E-7</v>
      </c>
      <c r="CD35" s="9">
        <f t="shared" si="248"/>
        <v>2.560298084751328E-7</v>
      </c>
      <c r="CE35" s="9">
        <f t="shared" si="248"/>
        <v>2.5602978336875453E-7</v>
      </c>
      <c r="CF35" s="9">
        <f t="shared" si="248"/>
        <v>2.5602975658673264E-7</v>
      </c>
      <c r="CG35" s="9">
        <f t="shared" si="248"/>
        <v>2.5602972727488486E-7</v>
      </c>
      <c r="CH35" s="9">
        <f t="shared" si="248"/>
        <v>2.5602969644920545E-7</v>
      </c>
      <c r="CI35" s="9">
        <f t="shared" si="248"/>
        <v>2.5602966314614097E-7</v>
      </c>
      <c r="CJ35" s="9">
        <f t="shared" si="248"/>
        <v>2.5602962744913093E-7</v>
      </c>
      <c r="CK35" s="9">
        <f t="shared" si="248"/>
        <v>2.5602958893048415E-7</v>
      </c>
      <c r="CL35" s="9">
        <f t="shared" si="248"/>
        <v>2.5602954813794455E-7</v>
      </c>
      <c r="CM35" s="9">
        <f t="shared" si="248"/>
        <v>2.5602950428020331E-7</v>
      </c>
      <c r="CN35" s="9">
        <f t="shared" si="248"/>
        <v>2.5602945746678407E-7</v>
      </c>
      <c r="CO35" s="9">
        <f t="shared" si="248"/>
        <v>2.5602940639613265E-7</v>
      </c>
      <c r="CP35" s="9">
        <f t="shared" si="248"/>
        <v>2.5602935209219385E-7</v>
      </c>
      <c r="CQ35" s="9">
        <f t="shared" si="248"/>
        <v>2.5602929407800896E-7</v>
      </c>
      <c r="CR35" s="9">
        <f t="shared" si="248"/>
        <v>2.5602923184146372E-7</v>
      </c>
      <c r="CS35" s="9">
        <f t="shared" si="248"/>
        <v>2.5602916553455194E-7</v>
      </c>
      <c r="CT35" s="9">
        <f t="shared" si="248"/>
        <v>2.5602909441496625E-7</v>
      </c>
      <c r="CU35" s="9">
        <f t="shared" si="248"/>
        <v>2.5602901754290702E-7</v>
      </c>
      <c r="CV35" s="9">
        <f t="shared" si="248"/>
        <v>2.5602893521525675E-7</v>
      </c>
      <c r="CW35" s="9">
        <f t="shared" si="248"/>
        <v>2.5602884739881397E-7</v>
      </c>
      <c r="CX35" s="9">
        <f t="shared" si="248"/>
        <v>2.5602875366323312E-7</v>
      </c>
      <c r="CY35" s="9">
        <f t="shared" ref="CY35:FJ38" si="251">NORMDIST($B35,0,1,0)-$B35*(1-NORMDIST($B35,0,1,1))-(NORMDIST($B35+CY$4,0,1,0)-($B35+CY$4)*(1-NORMDIST($B35+CY$4,0,1,1)))</f>
        <v>2.560286531102203E-7</v>
      </c>
      <c r="CZ35" s="9">
        <f t="shared" si="251"/>
        <v>2.5602854504150442E-7</v>
      </c>
      <c r="DA35" s="9">
        <f t="shared" si="251"/>
        <v>2.5602842961595052E-7</v>
      </c>
      <c r="DB35" s="9">
        <f t="shared" si="251"/>
        <v>2.5602830627401404E-7</v>
      </c>
      <c r="DC35" s="9">
        <f t="shared" si="251"/>
        <v>2.5602817364963339E-7</v>
      </c>
      <c r="DD35" s="9">
        <f t="shared" si="251"/>
        <v>2.5602803169204307E-7</v>
      </c>
      <c r="DE35" s="9">
        <f t="shared" si="251"/>
        <v>2.5602788007639838E-7</v>
      </c>
      <c r="DF35" s="9">
        <f t="shared" si="251"/>
        <v>2.5602771809430963E-7</v>
      </c>
      <c r="DG35" s="9">
        <f t="shared" si="251"/>
        <v>2.5602754453848482E-7</v>
      </c>
      <c r="DH35" s="9">
        <f t="shared" si="251"/>
        <v>2.5602735831499879E-7</v>
      </c>
      <c r="DI35" s="9">
        <f t="shared" si="251"/>
        <v>2.5602715977505771E-7</v>
      </c>
      <c r="DJ35" s="9">
        <f t="shared" si="251"/>
        <v>2.5602694690501361E-7</v>
      </c>
      <c r="DK35" s="9">
        <f t="shared" si="251"/>
        <v>2.5602671957811042E-7</v>
      </c>
      <c r="DL35" s="9">
        <f t="shared" si="251"/>
        <v>2.5602647646430743E-7</v>
      </c>
      <c r="DM35" s="9">
        <f t="shared" si="251"/>
        <v>2.560262163283505E-7</v>
      </c>
      <c r="DN35" s="9">
        <f t="shared" si="251"/>
        <v>2.5602593785142437E-7</v>
      </c>
      <c r="DO35" s="9">
        <f t="shared" si="251"/>
        <v>2.5602564016969268E-7</v>
      </c>
      <c r="DP35" s="9">
        <f t="shared" si="251"/>
        <v>2.560253219465046E-7</v>
      </c>
      <c r="DQ35" s="9">
        <f t="shared" si="251"/>
        <v>2.560249818887237E-7</v>
      </c>
      <c r="DR35" s="9">
        <f t="shared" si="251"/>
        <v>2.5602461852279044E-7</v>
      </c>
      <c r="DS35" s="9">
        <f t="shared" si="251"/>
        <v>2.560242299593236E-7</v>
      </c>
      <c r="DT35" s="9">
        <f t="shared" si="251"/>
        <v>2.5602381508668626E-7</v>
      </c>
      <c r="DU35" s="9">
        <f t="shared" si="251"/>
        <v>2.5602337114132288E-7</v>
      </c>
      <c r="DV35" s="9">
        <f t="shared" si="251"/>
        <v>2.5602289703109623E-7</v>
      </c>
      <c r="DW35" s="9">
        <f t="shared" si="251"/>
        <v>2.5602239015622911E-7</v>
      </c>
      <c r="DX35" s="9">
        <f t="shared" si="251"/>
        <v>2.5602184897059665E-7</v>
      </c>
      <c r="DY35" s="9">
        <f t="shared" si="251"/>
        <v>2.5602127121059049E-7</v>
      </c>
      <c r="DZ35" s="9">
        <f t="shared" si="251"/>
        <v>2.5602065354829128E-7</v>
      </c>
      <c r="EA35" s="9">
        <f t="shared" si="251"/>
        <v>2.5601999407800598E-7</v>
      </c>
      <c r="EB35" s="9">
        <f t="shared" si="251"/>
        <v>2.5601928977592538E-7</v>
      </c>
      <c r="EC35" s="9">
        <f t="shared" si="251"/>
        <v>2.5601853822333149E-7</v>
      </c>
      <c r="ED35" s="9">
        <f t="shared" si="251"/>
        <v>2.5601773503245436E-7</v>
      </c>
      <c r="EE35" s="9">
        <f t="shared" si="251"/>
        <v>2.5601687764530383E-7</v>
      </c>
      <c r="EF35" s="9">
        <f t="shared" si="251"/>
        <v>2.5601596270451849E-7</v>
      </c>
      <c r="EG35" s="9">
        <f t="shared" si="251"/>
        <v>2.5601498624423947E-7</v>
      </c>
      <c r="EH35" s="9">
        <f t="shared" si="251"/>
        <v>2.5601394384863218E-7</v>
      </c>
      <c r="EI35" s="9">
        <f t="shared" si="251"/>
        <v>2.5601283148054294E-7</v>
      </c>
      <c r="EJ35" s="9">
        <f t="shared" si="251"/>
        <v>2.5601164486273959E-7</v>
      </c>
      <c r="EK35" s="9">
        <f t="shared" si="251"/>
        <v>2.5601037812739886E-7</v>
      </c>
      <c r="EL35" s="9">
        <f t="shared" si="251"/>
        <v>2.5600902734439713E-7</v>
      </c>
      <c r="EM35" s="9">
        <f t="shared" si="251"/>
        <v>2.5600758628236998E-7</v>
      </c>
      <c r="EN35" s="9">
        <f t="shared" si="251"/>
        <v>2.5600604915117324E-7</v>
      </c>
      <c r="EO35" s="9">
        <f t="shared" si="251"/>
        <v>2.5600440909062593E-7</v>
      </c>
      <c r="EP35" s="9">
        <f t="shared" si="251"/>
        <v>2.5600266080350364E-7</v>
      </c>
      <c r="EQ35" s="9">
        <f t="shared" si="251"/>
        <v>2.5600079616408166E-7</v>
      </c>
      <c r="ER35" s="9">
        <f t="shared" si="251"/>
        <v>2.559988088372138E-7</v>
      </c>
      <c r="ES35" s="9">
        <f t="shared" si="251"/>
        <v>2.5599668909958595E-7</v>
      </c>
      <c r="ET35" s="9">
        <f t="shared" si="251"/>
        <v>2.5599442971960423E-7</v>
      </c>
      <c r="EU35" s="9">
        <f t="shared" si="251"/>
        <v>2.5599202205228023E-7</v>
      </c>
      <c r="EV35" s="9">
        <f t="shared" si="251"/>
        <v>2.5598945486533133E-7</v>
      </c>
      <c r="EW35" s="9">
        <f t="shared" si="251"/>
        <v>2.5598671999264867E-7</v>
      </c>
      <c r="EX35" s="9">
        <f t="shared" si="251"/>
        <v>2.5598380480487503E-7</v>
      </c>
      <c r="EY35" s="9">
        <f t="shared" si="251"/>
        <v>2.5598069908639094E-7</v>
      </c>
      <c r="EZ35" s="9">
        <f t="shared" si="251"/>
        <v>2.559773908069982E-7</v>
      </c>
      <c r="FA35" s="9">
        <f t="shared" si="251"/>
        <v>2.5597386595500262E-7</v>
      </c>
      <c r="FB35" s="9">
        <f t="shared" si="251"/>
        <v>2.5597011169872639E-7</v>
      </c>
      <c r="FC35" s="9">
        <f t="shared" si="251"/>
        <v>2.5596611260871214E-7</v>
      </c>
      <c r="FD35" s="9">
        <f t="shared" si="251"/>
        <v>2.5596185430632557E-7</v>
      </c>
      <c r="FE35" s="9">
        <f t="shared" si="251"/>
        <v>2.5595731882167059E-7</v>
      </c>
      <c r="FF35" s="9">
        <f t="shared" si="251"/>
        <v>2.559524907434713E-7</v>
      </c>
      <c r="FG35" s="9">
        <f t="shared" si="251"/>
        <v>2.5594734965157102E-7</v>
      </c>
      <c r="FH35" s="9">
        <f t="shared" si="251"/>
        <v>2.5594187670391188E-7</v>
      </c>
      <c r="FI35" s="9">
        <f t="shared" si="251"/>
        <v>2.5593605158429198E-7</v>
      </c>
      <c r="FJ35" s="9">
        <f t="shared" si="251"/>
        <v>2.5592985137090205E-7</v>
      </c>
      <c r="FK35" s="9">
        <f t="shared" ref="FK35:HV38" si="252">NORMDIST($B35,0,1,0)-$B35*(1-NORMDIST($B35,0,1,1))-(NORMDIST($B35+FK$4,0,1,0)-($B35+FK$4)*(1-NORMDIST($B35+FK$4,0,1,1)))</f>
        <v>2.5592325264247578E-7</v>
      </c>
      <c r="FL35" s="9">
        <f t="shared" si="252"/>
        <v>2.5591623006064561E-7</v>
      </c>
      <c r="FM35" s="9">
        <f t="shared" si="252"/>
        <v>2.5590875883771094E-7</v>
      </c>
      <c r="FN35" s="9">
        <f t="shared" si="252"/>
        <v>2.559008089865726E-7</v>
      </c>
      <c r="FO35" s="9">
        <f t="shared" si="252"/>
        <v>2.55892352826875E-7</v>
      </c>
      <c r="FP35" s="9">
        <f t="shared" si="252"/>
        <v>2.5588335689356966E-7</v>
      </c>
      <c r="FQ35" s="9">
        <f t="shared" si="252"/>
        <v>2.5587378906161594E-7</v>
      </c>
      <c r="FR35" s="9">
        <f t="shared" si="252"/>
        <v>2.5586361276955928E-7</v>
      </c>
      <c r="FS35" s="9">
        <f t="shared" si="252"/>
        <v>2.5585279171874067E-7</v>
      </c>
      <c r="FT35" s="9">
        <f t="shared" si="252"/>
        <v>2.5584128569425901E-7</v>
      </c>
      <c r="FU35" s="9">
        <f t="shared" si="252"/>
        <v>2.5582905215733567E-7</v>
      </c>
      <c r="FV35" s="9">
        <f t="shared" si="252"/>
        <v>2.5581604626370341E-7</v>
      </c>
      <c r="FW35" s="9">
        <f t="shared" si="252"/>
        <v>2.5580222129253772E-7</v>
      </c>
      <c r="FX35" s="9">
        <f t="shared" si="252"/>
        <v>2.557875268348332E-7</v>
      </c>
      <c r="FY35" s="9">
        <f t="shared" si="252"/>
        <v>2.5577191001222635E-7</v>
      </c>
      <c r="FZ35" s="9">
        <f t="shared" si="252"/>
        <v>2.5575531377132758E-7</v>
      </c>
      <c r="GA35" s="9">
        <f t="shared" si="252"/>
        <v>2.5573767816863588E-7</v>
      </c>
      <c r="GB35" s="9">
        <f t="shared" si="252"/>
        <v>2.557189413257633E-7</v>
      </c>
      <c r="GC35" s="9">
        <f t="shared" si="252"/>
        <v>2.5569903612575749E-7</v>
      </c>
      <c r="GD35" s="9">
        <f t="shared" si="252"/>
        <v>2.5567789050465894E-7</v>
      </c>
      <c r="GE35" s="9">
        <f t="shared" si="252"/>
        <v>2.5565543062759026E-7</v>
      </c>
      <c r="GF35" s="9">
        <f t="shared" si="252"/>
        <v>2.5563157650474277E-7</v>
      </c>
      <c r="GG35" s="9">
        <f t="shared" si="252"/>
        <v>2.5560624438217378E-7</v>
      </c>
      <c r="GH35" s="9">
        <f t="shared" si="252"/>
        <v>2.5557934545039243E-7</v>
      </c>
      <c r="GI35" s="9">
        <f t="shared" si="252"/>
        <v>2.5555078477043001E-7</v>
      </c>
      <c r="GJ35" s="9">
        <f t="shared" si="252"/>
        <v>2.5552046361805388E-7</v>
      </c>
      <c r="GK35" s="9">
        <f t="shared" si="252"/>
        <v>2.5548827616697175E-7</v>
      </c>
      <c r="GL35" s="9">
        <f t="shared" si="252"/>
        <v>2.5545411019720669E-7</v>
      </c>
      <c r="GM35" s="9">
        <f t="shared" si="252"/>
        <v>2.5541784918832526E-7</v>
      </c>
      <c r="GN35" s="9">
        <f t="shared" si="252"/>
        <v>2.5537936678590362E-7</v>
      </c>
      <c r="GO35" s="9">
        <f t="shared" si="252"/>
        <v>2.5533853225110554E-7</v>
      </c>
      <c r="GP35" s="9">
        <f t="shared" si="252"/>
        <v>2.5529520502693749E-7</v>
      </c>
      <c r="GQ35" s="9">
        <f t="shared" si="252"/>
        <v>2.5524923827821094E-7</v>
      </c>
      <c r="GR35" s="9">
        <f t="shared" si="252"/>
        <v>2.5520047536109998E-7</v>
      </c>
      <c r="GS35" s="9">
        <f t="shared" si="252"/>
        <v>2.5514875134130211E-7</v>
      </c>
      <c r="GT35" s="9">
        <f t="shared" si="252"/>
        <v>2.5509389122400884E-7</v>
      </c>
      <c r="GU35" s="9">
        <f t="shared" si="252"/>
        <v>2.5503571186111841E-7</v>
      </c>
      <c r="GV35" s="9">
        <f t="shared" si="252"/>
        <v>2.5497401734591912E-7</v>
      </c>
      <c r="GW35" s="9">
        <f t="shared" si="252"/>
        <v>2.5490860180946836E-7</v>
      </c>
      <c r="GX35" s="9">
        <f t="shared" si="252"/>
        <v>2.5483924815639658E-7</v>
      </c>
      <c r="GY35" s="9">
        <f t="shared" si="252"/>
        <v>2.5476572526096529E-7</v>
      </c>
      <c r="GZ35" s="9">
        <f t="shared" si="252"/>
        <v>2.5468779175285045E-7</v>
      </c>
      <c r="HA35" s="9">
        <f t="shared" si="252"/>
        <v>2.5460518998480825E-7</v>
      </c>
      <c r="HB35" s="9">
        <f t="shared" si="252"/>
        <v>2.5451764838195285E-7</v>
      </c>
      <c r="HC35" s="9">
        <f t="shared" si="252"/>
        <v>2.5442488203577777E-7</v>
      </c>
      <c r="HD35" s="9">
        <f t="shared" si="252"/>
        <v>2.5432658777497891E-7</v>
      </c>
      <c r="HE35" s="9">
        <f t="shared" si="252"/>
        <v>2.5422244616169339E-7</v>
      </c>
      <c r="HF35" s="9">
        <f t="shared" si="252"/>
        <v>2.5411212034034801E-7</v>
      </c>
      <c r="HG35" s="9">
        <f t="shared" si="252"/>
        <v>2.5399525481630298E-7</v>
      </c>
      <c r="HH35" s="9">
        <f t="shared" si="252"/>
        <v>2.5387147348493741E-7</v>
      </c>
      <c r="HI35" s="9">
        <f t="shared" si="252"/>
        <v>2.5374037932527886E-7</v>
      </c>
      <c r="HJ35" s="9">
        <f t="shared" si="252"/>
        <v>2.5360155505398392E-7</v>
      </c>
      <c r="HK35" s="9">
        <f t="shared" si="252"/>
        <v>2.5345455912187603E-7</v>
      </c>
      <c r="HL35" s="9">
        <f t="shared" si="252"/>
        <v>2.5329892440615414E-7</v>
      </c>
      <c r="HM35" s="9">
        <f t="shared" si="252"/>
        <v>2.5313415948857918E-7</v>
      </c>
      <c r="HN35" s="9">
        <f t="shared" si="252"/>
        <v>2.5295974690214879E-7</v>
      </c>
      <c r="HO35" s="9">
        <f t="shared" si="252"/>
        <v>2.5277513891265848E-7</v>
      </c>
      <c r="HP35" s="9">
        <f t="shared" si="252"/>
        <v>2.5257975809496804E-7</v>
      </c>
      <c r="HQ35" s="9">
        <f t="shared" si="252"/>
        <v>2.523729970783119E-7</v>
      </c>
      <c r="HR35" s="9">
        <f t="shared" si="252"/>
        <v>2.521542131270078E-7</v>
      </c>
      <c r="HS35" s="9">
        <f t="shared" si="252"/>
        <v>2.5192272964938691E-7</v>
      </c>
      <c r="HT35" s="9">
        <f t="shared" si="252"/>
        <v>2.516778341597858E-7</v>
      </c>
      <c r="HU35" s="9">
        <f t="shared" si="252"/>
        <v>2.5141877444588424E-7</v>
      </c>
      <c r="HV35" s="9">
        <f t="shared" si="252"/>
        <v>2.511447570755374E-7</v>
      </c>
      <c r="HW35" s="9">
        <f t="shared" si="249"/>
        <v>2.508549480999024E-7</v>
      </c>
      <c r="HX35" s="9">
        <f t="shared" si="249"/>
        <v>2.5054846559588982E-7</v>
      </c>
      <c r="HY35" s="9">
        <f t="shared" si="249"/>
        <v>2.5022438321523911E-7</v>
      </c>
      <c r="HZ35" s="9">
        <f t="shared" si="249"/>
        <v>2.4988172232972813E-7</v>
      </c>
      <c r="IA35" s="9">
        <f t="shared" si="249"/>
        <v>2.4951945369285426E-7</v>
      </c>
      <c r="IB35" s="9">
        <f t="shared" si="249"/>
        <v>2.4913649285635015E-7</v>
      </c>
      <c r="IC35" s="9">
        <f t="shared" si="249"/>
        <v>2.48731697015336E-7</v>
      </c>
      <c r="ID35" s="9">
        <f t="shared" si="249"/>
        <v>2.4830386192713833E-7</v>
      </c>
      <c r="IE35" s="9">
        <f t="shared" si="249"/>
        <v>2.478517211198472E-7</v>
      </c>
      <c r="IF35" s="9">
        <f t="shared" si="249"/>
        <v>2.4737393950748477E-7</v>
      </c>
      <c r="IG35" s="9">
        <f t="shared" si="249"/>
        <v>2.4686911313102138E-7</v>
      </c>
      <c r="IH35" s="9">
        <f t="shared" si="249"/>
        <v>2.4633576121290797E-7</v>
      </c>
      <c r="II35" s="9">
        <f t="shared" si="249"/>
        <v>2.4577232809886016E-7</v>
      </c>
      <c r="IJ35" s="9">
        <f t="shared" si="249"/>
        <v>2.4517717421459802E-7</v>
      </c>
      <c r="IK35" s="9">
        <f t="shared" si="249"/>
        <v>2.4454857474676486E-7</v>
      </c>
      <c r="IL35" s="9">
        <f t="shared" si="249"/>
        <v>2.4388471462871368E-7</v>
      </c>
      <c r="IM35" s="9">
        <f t="shared" si="249"/>
        <v>2.4318368434304904E-7</v>
      </c>
      <c r="IN35" s="9">
        <f t="shared" si="249"/>
        <v>2.4244347398229018E-7</v>
      </c>
      <c r="IO35" s="9">
        <f t="shared" si="249"/>
        <v>2.4166196943857206E-7</v>
      </c>
      <c r="IP35" s="9">
        <f t="shared" si="249"/>
        <v>2.4083694813864555E-7</v>
      </c>
      <c r="IQ35" s="9">
        <f t="shared" si="249"/>
        <v>2.3996607003175678E-7</v>
      </c>
      <c r="IR35" s="9">
        <f t="shared" si="249"/>
        <v>2.3904687579036216E-7</v>
      </c>
      <c r="IS35" s="9">
        <f t="shared" si="249"/>
        <v>2.3807677974396464E-7</v>
      </c>
      <c r="IT35" s="9">
        <f t="shared" si="249"/>
        <v>2.3705306138053994E-7</v>
      </c>
      <c r="IU35" s="9">
        <f t="shared" si="249"/>
        <v>2.359728620570469E-7</v>
      </c>
      <c r="IV35" s="9">
        <f t="shared" si="249"/>
        <v>2.3483317565404149E-7</v>
      </c>
      <c r="IW35" s="9">
        <f t="shared" si="249"/>
        <v>2.3363084269497883E-7</v>
      </c>
      <c r="IX35" s="9">
        <f t="shared" si="249"/>
        <v>2.3236254242715158E-7</v>
      </c>
      <c r="IY35" s="9">
        <f t="shared" si="249"/>
        <v>2.3102478542332685E-7</v>
      </c>
      <c r="IZ35" s="9">
        <f t="shared" si="249"/>
        <v>2.2961390522470347E-7</v>
      </c>
      <c r="JA35" s="9">
        <f t="shared" si="249"/>
        <v>2.2812604755626837E-7</v>
      </c>
      <c r="JB35" s="9">
        <f t="shared" si="249"/>
        <v>2.2655716586761026E-7</v>
      </c>
      <c r="JC35" s="9">
        <f t="shared" si="249"/>
        <v>2.249030068888632E-7</v>
      </c>
      <c r="JD35" s="9">
        <f t="shared" si="249"/>
        <v>2.2315910516878744E-7</v>
      </c>
      <c r="JE35" s="9">
        <f t="shared" si="249"/>
        <v>2.2132076971998304E-7</v>
      </c>
      <c r="JF35" s="9">
        <f t="shared" si="249"/>
        <v>2.1938307428973903E-7</v>
      </c>
      <c r="JG35" s="9">
        <f t="shared" si="249"/>
        <v>2.1734084628833315E-7</v>
      </c>
      <c r="JH35" s="9">
        <f t="shared" si="249"/>
        <v>2.151886550754574E-7</v>
      </c>
      <c r="JI35" s="9">
        <f t="shared" si="249"/>
        <v>2.1292079915953618E-7</v>
      </c>
      <c r="JJ35" s="9">
        <f t="shared" si="249"/>
        <v>2.1053129297222097E-7</v>
      </c>
      <c r="JK35" s="9">
        <f t="shared" si="249"/>
        <v>2.0801385552501064E-7</v>
      </c>
      <c r="JL35" s="9">
        <f t="shared" si="249"/>
        <v>2.0536189430132013E-7</v>
      </c>
      <c r="JM35" s="9">
        <f t="shared" si="249"/>
        <v>2.0256849059247522E-7</v>
      </c>
      <c r="JN35" s="9">
        <f t="shared" si="249"/>
        <v>1.9962638461323487E-7</v>
      </c>
      <c r="JO35" s="9">
        <f t="shared" si="249"/>
        <v>1.9652796150431478E-7</v>
      </c>
      <c r="JP35" s="9">
        <f t="shared" si="249"/>
        <v>1.9326522991143528E-7</v>
      </c>
      <c r="JQ35" s="9">
        <f t="shared" si="249"/>
        <v>1.8982981027494414E-7</v>
      </c>
      <c r="JR35" s="9">
        <f t="shared" si="249"/>
        <v>1.8621291174873429E-7</v>
      </c>
      <c r="JS35" s="9">
        <f t="shared" si="249"/>
        <v>1.8240531592412062E-7</v>
      </c>
      <c r="JT35" s="9">
        <f t="shared" si="249"/>
        <v>1.7839735566467575E-7</v>
      </c>
      <c r="JU35" s="9">
        <f t="shared" si="249"/>
        <v>1.7417889554871319E-7</v>
      </c>
      <c r="JV35" s="9">
        <f t="shared" si="249"/>
        <v>1.697393082960754E-7</v>
      </c>
      <c r="JW35" s="9">
        <f t="shared" si="249"/>
        <v>1.6506745522338897E-7</v>
      </c>
      <c r="JX35" s="9">
        <f t="shared" si="249"/>
        <v>1.6015165907253339E-7</v>
      </c>
      <c r="JY35" s="9">
        <f t="shared" si="249"/>
        <v>1.5497968210239484E-7</v>
      </c>
      <c r="JZ35" s="9">
        <f t="shared" si="249"/>
        <v>1.4953869938986035E-7</v>
      </c>
      <c r="KA35" s="9">
        <f t="shared" si="249"/>
        <v>1.4381527253124649E-7</v>
      </c>
      <c r="KB35" s="9">
        <f t="shared" si="249"/>
        <v>1.3779532074716326E-7</v>
      </c>
      <c r="KC35" s="9">
        <f t="shared" si="249"/>
        <v>1.3146409340042425E-7</v>
      </c>
      <c r="KD35" s="9">
        <f t="shared" si="249"/>
        <v>1.2480613711761622E-7</v>
      </c>
      <c r="KE35" s="9">
        <f t="shared" si="249"/>
        <v>1.1780526791199667E-7</v>
      </c>
      <c r="KF35" s="9">
        <f t="shared" si="249"/>
        <v>1.1044453393899056E-7</v>
      </c>
      <c r="KG35" s="9">
        <f t="shared" si="249"/>
        <v>1.0270618403249925E-7</v>
      </c>
      <c r="KH35" s="9">
        <f t="shared" si="244"/>
        <v>9.4571631893419032E-8</v>
      </c>
      <c r="KI35" s="9">
        <f t="shared" si="244"/>
        <v>8.6021416551155313E-8</v>
      </c>
      <c r="KJ35" s="9">
        <f t="shared" si="244"/>
        <v>7.7035165500891919E-8</v>
      </c>
      <c r="KK35" s="9">
        <f t="shared" si="244"/>
        <v>6.7591553039465125E-8</v>
      </c>
      <c r="KL35" s="9">
        <f t="shared" si="244"/>
        <v>5.7668259068263706E-8</v>
      </c>
      <c r="KM35" s="9">
        <f t="shared" si="244"/>
        <v>4.7241924036546278E-8</v>
      </c>
      <c r="KN35" s="9">
        <f t="shared" si="244"/>
        <v>3.6288103610966258E-8</v>
      </c>
      <c r="KO35" s="9">
        <f t="shared" si="244"/>
        <v>2.4781221320362812E-8</v>
      </c>
      <c r="KP35" s="9">
        <f t="shared" si="244"/>
        <v>1.2694517938198485E-8</v>
      </c>
    </row>
    <row r="36" spans="2:302" x14ac:dyDescent="0.25">
      <c r="B36" s="5">
        <f t="shared" si="209"/>
        <v>4.6900000000000066</v>
      </c>
      <c r="C36" s="9">
        <f t="shared" si="208"/>
        <v>2.6936175634304494E-7</v>
      </c>
      <c r="D36" s="9">
        <f t="shared" si="250"/>
        <v>2.6936175679255982E-7</v>
      </c>
      <c r="E36" s="9">
        <f t="shared" si="250"/>
        <v>2.693617560170173E-7</v>
      </c>
      <c r="F36" s="9">
        <f t="shared" si="250"/>
        <v>2.6936175654333727E-7</v>
      </c>
      <c r="G36" s="9">
        <f t="shared" si="250"/>
        <v>2.6936175663642645E-7</v>
      </c>
      <c r="H36" s="9">
        <f t="shared" si="250"/>
        <v>2.6936175626425272E-7</v>
      </c>
      <c r="I36" s="9">
        <f t="shared" si="250"/>
        <v>2.6936175623947786E-7</v>
      </c>
      <c r="J36" s="9">
        <f t="shared" si="250"/>
        <v>2.6936175567575954E-7</v>
      </c>
      <c r="K36" s="9">
        <f t="shared" si="250"/>
        <v>2.6936175537818304E-7</v>
      </c>
      <c r="L36" s="9">
        <f t="shared" si="250"/>
        <v>2.6936175530064739E-7</v>
      </c>
      <c r="M36" s="9">
        <f t="shared" si="250"/>
        <v>2.6936175539385797E-7</v>
      </c>
      <c r="N36" s="9">
        <f t="shared" si="250"/>
        <v>2.6936175560509327E-7</v>
      </c>
      <c r="O36" s="9">
        <f t="shared" si="250"/>
        <v>2.6936175503751634E-7</v>
      </c>
      <c r="P36" s="9">
        <f t="shared" si="250"/>
        <v>2.6936175531277246E-7</v>
      </c>
      <c r="Q36" s="9">
        <f t="shared" si="250"/>
        <v>2.6936175468652061E-7</v>
      </c>
      <c r="R36" s="9">
        <f t="shared" si="250"/>
        <v>2.69361754767196E-7</v>
      </c>
      <c r="S36" s="9">
        <f t="shared" si="250"/>
        <v>2.6936175464149138E-7</v>
      </c>
      <c r="T36" s="9">
        <f t="shared" si="250"/>
        <v>2.6936175423020919E-7</v>
      </c>
      <c r="U36" s="9">
        <f t="shared" si="250"/>
        <v>2.6936175344855586E-7</v>
      </c>
      <c r="V36" s="9">
        <f t="shared" si="250"/>
        <v>2.6936175303840588E-7</v>
      </c>
      <c r="W36" s="9">
        <f t="shared" si="250"/>
        <v>2.6936175289920438E-7</v>
      </c>
      <c r="X36" s="9">
        <f t="shared" si="250"/>
        <v>2.6936175292350321E-7</v>
      </c>
      <c r="Y36" s="9">
        <f t="shared" si="250"/>
        <v>2.6936175216712942E-7</v>
      </c>
      <c r="Z36" s="9">
        <f t="shared" si="250"/>
        <v>2.6936175216711269E-7</v>
      </c>
      <c r="AA36" s="9">
        <f t="shared" si="250"/>
        <v>2.6936175113465275E-7</v>
      </c>
      <c r="AB36" s="9">
        <f t="shared" si="250"/>
        <v>2.6936175058476531E-7</v>
      </c>
      <c r="AC36" s="9">
        <f t="shared" si="250"/>
        <v>2.6936175036405552E-7</v>
      </c>
      <c r="AD36" s="9">
        <f t="shared" si="250"/>
        <v>2.6936174948491256E-7</v>
      </c>
      <c r="AE36" s="9">
        <f t="shared" si="250"/>
        <v>2.693617494210206E-7</v>
      </c>
      <c r="AF36" s="9">
        <f t="shared" si="250"/>
        <v>2.6936174833895788E-7</v>
      </c>
      <c r="AG36" s="9">
        <f t="shared" si="250"/>
        <v>2.6936174768319196E-7</v>
      </c>
      <c r="AH36" s="9">
        <f t="shared" si="250"/>
        <v>2.6936174723690226E-7</v>
      </c>
      <c r="AI36" s="9">
        <f t="shared" si="250"/>
        <v>2.6936174595034794E-7</v>
      </c>
      <c r="AJ36" s="9">
        <f t="shared" si="250"/>
        <v>2.6936174521388085E-7</v>
      </c>
      <c r="AK36" s="9">
        <f t="shared" si="250"/>
        <v>2.6936174476011646E-7</v>
      </c>
      <c r="AL36" s="9">
        <f t="shared" si="250"/>
        <v>2.693617434887577E-7</v>
      </c>
      <c r="AM36" s="9">
        <f t="shared" si="250"/>
        <v>2.693617427260572E-7</v>
      </c>
      <c r="AN36" s="9">
        <f t="shared" si="250"/>
        <v>2.6936174133071527E-7</v>
      </c>
      <c r="AO36" s="9">
        <f t="shared" si="250"/>
        <v>2.6936173976695703E-7</v>
      </c>
      <c r="AP36" s="9">
        <f t="shared" si="250"/>
        <v>2.6936173847096507E-7</v>
      </c>
      <c r="AQ36" s="9">
        <f t="shared" si="250"/>
        <v>2.6936173703988315E-7</v>
      </c>
      <c r="AR36" s="9">
        <f t="shared" si="250"/>
        <v>2.6936173504385367E-7</v>
      </c>
      <c r="AS36" s="9">
        <f t="shared" si="250"/>
        <v>2.6936173363840726E-7</v>
      </c>
      <c r="AT36" s="9">
        <f t="shared" si="250"/>
        <v>2.6936173152125E-7</v>
      </c>
      <c r="AU36" s="9">
        <f t="shared" si="250"/>
        <v>2.6936172977625005E-7</v>
      </c>
      <c r="AV36" s="9">
        <f t="shared" si="250"/>
        <v>2.6936172783549645E-7</v>
      </c>
      <c r="AW36" s="9">
        <f t="shared" si="250"/>
        <v>2.6936172509335027E-7</v>
      </c>
      <c r="AX36" s="9">
        <f t="shared" si="250"/>
        <v>2.6936172250700891E-7</v>
      </c>
      <c r="AY36" s="9">
        <f t="shared" si="250"/>
        <v>2.6936172018122023E-7</v>
      </c>
      <c r="AZ36" s="9">
        <f t="shared" si="250"/>
        <v>2.6936171737087677E-7</v>
      </c>
      <c r="BA36" s="9">
        <f t="shared" si="250"/>
        <v>2.6936171407991305E-7</v>
      </c>
      <c r="BB36" s="9">
        <f t="shared" si="250"/>
        <v>2.6936171105238987E-7</v>
      </c>
      <c r="BC36" s="9">
        <f t="shared" si="250"/>
        <v>2.6936170737526479E-7</v>
      </c>
      <c r="BD36" s="9">
        <f t="shared" si="250"/>
        <v>2.6936170287042631E-7</v>
      </c>
      <c r="BE36" s="9">
        <f t="shared" si="250"/>
        <v>2.6936169887887153E-7</v>
      </c>
      <c r="BF36" s="9">
        <f t="shared" si="250"/>
        <v>2.6936169428175659E-7</v>
      </c>
      <c r="BG36" s="9">
        <f t="shared" si="250"/>
        <v>2.6936168947035698E-7</v>
      </c>
      <c r="BH36" s="9">
        <f t="shared" si="250"/>
        <v>2.6936168474906304E-7</v>
      </c>
      <c r="BI36" s="9">
        <f t="shared" si="250"/>
        <v>2.6936167875137325E-7</v>
      </c>
      <c r="BJ36" s="9">
        <f t="shared" si="250"/>
        <v>2.6936167317493041E-7</v>
      </c>
      <c r="BK36" s="9">
        <f t="shared" si="250"/>
        <v>2.693616664561476E-7</v>
      </c>
      <c r="BL36" s="9">
        <f t="shared" si="250"/>
        <v>2.693616592883017E-7</v>
      </c>
      <c r="BM36" s="9">
        <f t="shared" si="250"/>
        <v>2.6936165224330411E-7</v>
      </c>
      <c r="BN36" s="9">
        <f t="shared" si="250"/>
        <v>2.6936164419682971E-7</v>
      </c>
      <c r="BO36" s="9">
        <f t="shared" si="250"/>
        <v>2.6936163546254074E-7</v>
      </c>
      <c r="BP36" s="9">
        <f t="shared" si="248"/>
        <v>2.6936162620958241E-7</v>
      </c>
      <c r="BQ36" s="9">
        <f t="shared" si="248"/>
        <v>2.6936161567335584E-7</v>
      </c>
      <c r="BR36" s="9">
        <f t="shared" si="248"/>
        <v>2.6936160526926846E-7</v>
      </c>
      <c r="BS36" s="9">
        <f t="shared" si="248"/>
        <v>2.6936159389657504E-7</v>
      </c>
      <c r="BT36" s="9">
        <f t="shared" si="248"/>
        <v>2.6936158183026428E-7</v>
      </c>
      <c r="BU36" s="9">
        <f t="shared" si="248"/>
        <v>2.693615683705929E-7</v>
      </c>
      <c r="BV36" s="9">
        <f t="shared" si="248"/>
        <v>2.6936155416149604E-7</v>
      </c>
      <c r="BW36" s="9">
        <f t="shared" si="248"/>
        <v>2.6936153884529456E-7</v>
      </c>
      <c r="BX36" s="9">
        <f t="shared" si="248"/>
        <v>2.6936152260014877E-7</v>
      </c>
      <c r="BY36" s="9">
        <f t="shared" si="248"/>
        <v>2.6936150457690459E-7</v>
      </c>
      <c r="BZ36" s="9">
        <f t="shared" si="248"/>
        <v>2.6936148597131323E-7</v>
      </c>
      <c r="CA36" s="9">
        <f t="shared" si="248"/>
        <v>2.693614653747856E-7</v>
      </c>
      <c r="CB36" s="9">
        <f t="shared" si="248"/>
        <v>2.6936144338337126E-7</v>
      </c>
      <c r="CC36" s="9">
        <f t="shared" si="248"/>
        <v>2.6936142026119456E-7</v>
      </c>
      <c r="CD36" s="9">
        <f t="shared" si="248"/>
        <v>2.6936139515481629E-7</v>
      </c>
      <c r="CE36" s="9">
        <f t="shared" si="248"/>
        <v>2.693613683727944E-7</v>
      </c>
      <c r="CF36" s="9">
        <f t="shared" si="248"/>
        <v>2.6936133906094663E-7</v>
      </c>
      <c r="CG36" s="9">
        <f t="shared" si="248"/>
        <v>2.6936130823526722E-7</v>
      </c>
      <c r="CH36" s="9">
        <f t="shared" si="248"/>
        <v>2.6936127493220273E-7</v>
      </c>
      <c r="CI36" s="9">
        <f t="shared" si="248"/>
        <v>2.6936123923519269E-7</v>
      </c>
      <c r="CJ36" s="9">
        <f t="shared" si="248"/>
        <v>2.6936120071654592E-7</v>
      </c>
      <c r="CK36" s="9">
        <f t="shared" si="248"/>
        <v>2.6936115992400632E-7</v>
      </c>
      <c r="CL36" s="9">
        <f t="shared" si="248"/>
        <v>2.6936111606626508E-7</v>
      </c>
      <c r="CM36" s="9">
        <f t="shared" si="248"/>
        <v>2.6936106925284583E-7</v>
      </c>
      <c r="CN36" s="9">
        <f t="shared" si="248"/>
        <v>2.6936101818219442E-7</v>
      </c>
      <c r="CO36" s="9">
        <f t="shared" si="248"/>
        <v>2.6936096387825561E-7</v>
      </c>
      <c r="CP36" s="9">
        <f t="shared" si="248"/>
        <v>2.6936090586407072E-7</v>
      </c>
      <c r="CQ36" s="9">
        <f t="shared" si="248"/>
        <v>2.6936084362752548E-7</v>
      </c>
      <c r="CR36" s="9">
        <f t="shared" si="248"/>
        <v>2.6936077732061371E-7</v>
      </c>
      <c r="CS36" s="9">
        <f t="shared" si="248"/>
        <v>2.6936070620102801E-7</v>
      </c>
      <c r="CT36" s="9">
        <f t="shared" si="248"/>
        <v>2.6936062932896878E-7</v>
      </c>
      <c r="CU36" s="9">
        <f t="shared" si="248"/>
        <v>2.6936054700131851E-7</v>
      </c>
      <c r="CV36" s="9">
        <f t="shared" si="248"/>
        <v>2.6936045918487574E-7</v>
      </c>
      <c r="CW36" s="9">
        <f t="shared" si="248"/>
        <v>2.6936036544929489E-7</v>
      </c>
      <c r="CX36" s="9">
        <f t="shared" si="248"/>
        <v>2.6936026489628207E-7</v>
      </c>
      <c r="CY36" s="9">
        <f t="shared" si="251"/>
        <v>2.6936015682756618E-7</v>
      </c>
      <c r="CZ36" s="9">
        <f t="shared" si="251"/>
        <v>2.6936004140201228E-7</v>
      </c>
      <c r="DA36" s="9">
        <f t="shared" si="251"/>
        <v>2.693599180600758E-7</v>
      </c>
      <c r="DB36" s="9">
        <f t="shared" si="251"/>
        <v>2.6935978543569515E-7</v>
      </c>
      <c r="DC36" s="9">
        <f t="shared" si="251"/>
        <v>2.6935964347810484E-7</v>
      </c>
      <c r="DD36" s="9">
        <f t="shared" si="251"/>
        <v>2.6935949186246015E-7</v>
      </c>
      <c r="DE36" s="9">
        <f t="shared" si="251"/>
        <v>2.693593298803714E-7</v>
      </c>
      <c r="DF36" s="9">
        <f t="shared" si="251"/>
        <v>2.6935915632454658E-7</v>
      </c>
      <c r="DG36" s="9">
        <f t="shared" si="251"/>
        <v>2.6935897010106055E-7</v>
      </c>
      <c r="DH36" s="9">
        <f t="shared" si="251"/>
        <v>2.6935877156111948E-7</v>
      </c>
      <c r="DI36" s="9">
        <f t="shared" si="251"/>
        <v>2.6935855869107537E-7</v>
      </c>
      <c r="DJ36" s="9">
        <f t="shared" si="251"/>
        <v>2.6935833136417219E-7</v>
      </c>
      <c r="DK36" s="9">
        <f t="shared" si="251"/>
        <v>2.693580882503692E-7</v>
      </c>
      <c r="DL36" s="9">
        <f t="shared" si="251"/>
        <v>2.6935782811441227E-7</v>
      </c>
      <c r="DM36" s="9">
        <f t="shared" si="251"/>
        <v>2.6935754963748613E-7</v>
      </c>
      <c r="DN36" s="9">
        <f t="shared" si="251"/>
        <v>2.6935725195575445E-7</v>
      </c>
      <c r="DO36" s="9">
        <f t="shared" si="251"/>
        <v>2.6935693373256636E-7</v>
      </c>
      <c r="DP36" s="9">
        <f t="shared" si="251"/>
        <v>2.6935659367478546E-7</v>
      </c>
      <c r="DQ36" s="9">
        <f t="shared" si="251"/>
        <v>2.693562303088522E-7</v>
      </c>
      <c r="DR36" s="9">
        <f t="shared" si="251"/>
        <v>2.6935584174538537E-7</v>
      </c>
      <c r="DS36" s="9">
        <f t="shared" si="251"/>
        <v>2.6935542687274802E-7</v>
      </c>
      <c r="DT36" s="9">
        <f t="shared" si="251"/>
        <v>2.6935498292738464E-7</v>
      </c>
      <c r="DU36" s="9">
        <f t="shared" si="251"/>
        <v>2.69354508817158E-7</v>
      </c>
      <c r="DV36" s="9">
        <f t="shared" si="251"/>
        <v>2.6935400194229088E-7</v>
      </c>
      <c r="DW36" s="9">
        <f t="shared" si="251"/>
        <v>2.6935346075665841E-7</v>
      </c>
      <c r="DX36" s="9">
        <f t="shared" si="251"/>
        <v>2.6935288299665225E-7</v>
      </c>
      <c r="DY36" s="9">
        <f t="shared" si="251"/>
        <v>2.693522653343531E-7</v>
      </c>
      <c r="DZ36" s="9">
        <f t="shared" si="251"/>
        <v>2.6935160586406774E-7</v>
      </c>
      <c r="EA36" s="9">
        <f t="shared" si="251"/>
        <v>2.6935090156198714E-7</v>
      </c>
      <c r="EB36" s="9">
        <f t="shared" si="251"/>
        <v>2.6935015000939325E-7</v>
      </c>
      <c r="EC36" s="9">
        <f t="shared" si="251"/>
        <v>2.6934934681851612E-7</v>
      </c>
      <c r="ED36" s="9">
        <f t="shared" si="251"/>
        <v>2.693484894313656E-7</v>
      </c>
      <c r="EE36" s="9">
        <f t="shared" si="251"/>
        <v>2.6934757449058026E-7</v>
      </c>
      <c r="EF36" s="9">
        <f t="shared" si="251"/>
        <v>2.6934659803030123E-7</v>
      </c>
      <c r="EG36" s="9">
        <f t="shared" si="251"/>
        <v>2.6934555563469395E-7</v>
      </c>
      <c r="EH36" s="9">
        <f t="shared" si="251"/>
        <v>2.693444432666047E-7</v>
      </c>
      <c r="EI36" s="9">
        <f t="shared" si="251"/>
        <v>2.6934325664880136E-7</v>
      </c>
      <c r="EJ36" s="9">
        <f t="shared" si="251"/>
        <v>2.6934198991346062E-7</v>
      </c>
      <c r="EK36" s="9">
        <f t="shared" si="251"/>
        <v>2.6934063913045889E-7</v>
      </c>
      <c r="EL36" s="9">
        <f t="shared" si="251"/>
        <v>2.6933919806843174E-7</v>
      </c>
      <c r="EM36" s="9">
        <f t="shared" si="251"/>
        <v>2.69337660937235E-7</v>
      </c>
      <c r="EN36" s="9">
        <f t="shared" si="251"/>
        <v>2.6933602087668769E-7</v>
      </c>
      <c r="EO36" s="9">
        <f t="shared" si="251"/>
        <v>2.693342725895654E-7</v>
      </c>
      <c r="EP36" s="9">
        <f t="shared" si="251"/>
        <v>2.6933240795014342E-7</v>
      </c>
      <c r="EQ36" s="9">
        <f t="shared" si="251"/>
        <v>2.6933042062327557E-7</v>
      </c>
      <c r="ER36" s="9">
        <f t="shared" si="251"/>
        <v>2.6932830088564771E-7</v>
      </c>
      <c r="ES36" s="9">
        <f t="shared" si="251"/>
        <v>2.6932604150566599E-7</v>
      </c>
      <c r="ET36" s="9">
        <f t="shared" si="251"/>
        <v>2.6932363383834199E-7</v>
      </c>
      <c r="EU36" s="9">
        <f t="shared" si="251"/>
        <v>2.6932106665139309E-7</v>
      </c>
      <c r="EV36" s="9">
        <f t="shared" si="251"/>
        <v>2.6931833177871044E-7</v>
      </c>
      <c r="EW36" s="9">
        <f t="shared" si="251"/>
        <v>2.693154165909368E-7</v>
      </c>
      <c r="EX36" s="9">
        <f t="shared" si="251"/>
        <v>2.6931231087245271E-7</v>
      </c>
      <c r="EY36" s="9">
        <f t="shared" si="251"/>
        <v>2.6930900259305997E-7</v>
      </c>
      <c r="EZ36" s="9">
        <f t="shared" si="251"/>
        <v>2.6930547774106439E-7</v>
      </c>
      <c r="FA36" s="9">
        <f t="shared" si="251"/>
        <v>2.6930172348478815E-7</v>
      </c>
      <c r="FB36" s="9">
        <f t="shared" si="251"/>
        <v>2.692977243947739E-7</v>
      </c>
      <c r="FC36" s="9">
        <f t="shared" si="251"/>
        <v>2.6929346609238734E-7</v>
      </c>
      <c r="FD36" s="9">
        <f t="shared" si="251"/>
        <v>2.6928893060773236E-7</v>
      </c>
      <c r="FE36" s="9">
        <f t="shared" si="251"/>
        <v>2.6928410252953307E-7</v>
      </c>
      <c r="FF36" s="9">
        <f t="shared" si="251"/>
        <v>2.6927896143763278E-7</v>
      </c>
      <c r="FG36" s="9">
        <f t="shared" si="251"/>
        <v>2.6927348848997365E-7</v>
      </c>
      <c r="FH36" s="9">
        <f t="shared" si="251"/>
        <v>2.6926766337035374E-7</v>
      </c>
      <c r="FI36" s="9">
        <f t="shared" si="251"/>
        <v>2.6926146315696381E-7</v>
      </c>
      <c r="FJ36" s="9">
        <f t="shared" si="251"/>
        <v>2.6925486442853755E-7</v>
      </c>
      <c r="FK36" s="9">
        <f t="shared" si="252"/>
        <v>2.6924784184670738E-7</v>
      </c>
      <c r="FL36" s="9">
        <f t="shared" si="252"/>
        <v>2.692403706237727E-7</v>
      </c>
      <c r="FM36" s="9">
        <f t="shared" si="252"/>
        <v>2.6923242077263436E-7</v>
      </c>
      <c r="FN36" s="9">
        <f t="shared" si="252"/>
        <v>2.6922396461293676E-7</v>
      </c>
      <c r="FO36" s="9">
        <f t="shared" si="252"/>
        <v>2.6921496867963143E-7</v>
      </c>
      <c r="FP36" s="9">
        <f t="shared" si="252"/>
        <v>2.692054008476777E-7</v>
      </c>
      <c r="FQ36" s="9">
        <f t="shared" si="252"/>
        <v>2.6919522455562104E-7</v>
      </c>
      <c r="FR36" s="9">
        <f t="shared" si="252"/>
        <v>2.6918440350480243E-7</v>
      </c>
      <c r="FS36" s="9">
        <f t="shared" si="252"/>
        <v>2.6917289748032077E-7</v>
      </c>
      <c r="FT36" s="9">
        <f t="shared" si="252"/>
        <v>2.6916066394339743E-7</v>
      </c>
      <c r="FU36" s="9">
        <f t="shared" si="252"/>
        <v>2.6914765804976528E-7</v>
      </c>
      <c r="FV36" s="9">
        <f t="shared" si="252"/>
        <v>2.6913383307859948E-7</v>
      </c>
      <c r="FW36" s="9">
        <f t="shared" si="252"/>
        <v>2.6911913862089496E-7</v>
      </c>
      <c r="FX36" s="9">
        <f t="shared" si="252"/>
        <v>2.6910352179828817E-7</v>
      </c>
      <c r="FY36" s="9">
        <f t="shared" si="252"/>
        <v>2.6908692555738934E-7</v>
      </c>
      <c r="FZ36" s="9">
        <f t="shared" si="252"/>
        <v>2.6906928995469764E-7</v>
      </c>
      <c r="GA36" s="9">
        <f t="shared" si="252"/>
        <v>2.6905055311182506E-7</v>
      </c>
      <c r="GB36" s="9">
        <f t="shared" si="252"/>
        <v>2.6903064791181925E-7</v>
      </c>
      <c r="GC36" s="9">
        <f t="shared" si="252"/>
        <v>2.6900950229072076E-7</v>
      </c>
      <c r="GD36" s="9">
        <f t="shared" si="252"/>
        <v>2.6898704241365203E-7</v>
      </c>
      <c r="GE36" s="9">
        <f t="shared" si="252"/>
        <v>2.6896318829080453E-7</v>
      </c>
      <c r="GF36" s="9">
        <f t="shared" si="252"/>
        <v>2.6893785616823565E-7</v>
      </c>
      <c r="GG36" s="9">
        <f t="shared" si="252"/>
        <v>2.6891095723645419E-7</v>
      </c>
      <c r="GH36" s="9">
        <f t="shared" si="252"/>
        <v>2.6888239655649177E-7</v>
      </c>
      <c r="GI36" s="9">
        <f t="shared" si="252"/>
        <v>2.6885207540411565E-7</v>
      </c>
      <c r="GJ36" s="9">
        <f t="shared" si="252"/>
        <v>2.6881988795303352E-7</v>
      </c>
      <c r="GK36" s="9">
        <f t="shared" si="252"/>
        <v>2.6878572198326856E-7</v>
      </c>
      <c r="GL36" s="9">
        <f t="shared" si="252"/>
        <v>2.6874946097438702E-7</v>
      </c>
      <c r="GM36" s="9">
        <f t="shared" si="252"/>
        <v>2.6871097857196538E-7</v>
      </c>
      <c r="GN36" s="9">
        <f t="shared" si="252"/>
        <v>2.6867014403716746E-7</v>
      </c>
      <c r="GO36" s="9">
        <f t="shared" si="252"/>
        <v>2.6862681681299925E-7</v>
      </c>
      <c r="GP36" s="9">
        <f t="shared" si="252"/>
        <v>2.685808500642727E-7</v>
      </c>
      <c r="GQ36" s="9">
        <f t="shared" si="252"/>
        <v>2.6853208714716174E-7</v>
      </c>
      <c r="GR36" s="9">
        <f t="shared" si="252"/>
        <v>2.6848036312736387E-7</v>
      </c>
      <c r="GS36" s="9">
        <f t="shared" si="252"/>
        <v>2.6842550301007087E-7</v>
      </c>
      <c r="GT36" s="9">
        <f t="shared" si="252"/>
        <v>2.6836732364718017E-7</v>
      </c>
      <c r="GU36" s="9">
        <f t="shared" si="252"/>
        <v>2.6830562913198089E-7</v>
      </c>
      <c r="GV36" s="9">
        <f t="shared" si="252"/>
        <v>2.6824021359553045E-7</v>
      </c>
      <c r="GW36" s="9">
        <f t="shared" si="252"/>
        <v>2.6817085994245835E-7</v>
      </c>
      <c r="GX36" s="9">
        <f t="shared" si="252"/>
        <v>2.6809733704702706E-7</v>
      </c>
      <c r="GY36" s="9">
        <f t="shared" si="252"/>
        <v>2.6801940353891221E-7</v>
      </c>
      <c r="GZ36" s="9">
        <f t="shared" si="252"/>
        <v>2.6793680177087001E-7</v>
      </c>
      <c r="HA36" s="9">
        <f t="shared" si="252"/>
        <v>2.6784926016801488E-7</v>
      </c>
      <c r="HB36" s="9">
        <f t="shared" si="252"/>
        <v>2.6775649382183953E-7</v>
      </c>
      <c r="HC36" s="9">
        <f t="shared" si="252"/>
        <v>2.6765819956104067E-7</v>
      </c>
      <c r="HD36" s="9">
        <f t="shared" si="252"/>
        <v>2.6755405794775547E-7</v>
      </c>
      <c r="HE36" s="9">
        <f t="shared" si="252"/>
        <v>2.6744373212640977E-7</v>
      </c>
      <c r="HF36" s="9">
        <f t="shared" si="252"/>
        <v>2.6732686660236474E-7</v>
      </c>
      <c r="HG36" s="9">
        <f t="shared" si="252"/>
        <v>2.6720308527099917E-7</v>
      </c>
      <c r="HH36" s="9">
        <f t="shared" si="252"/>
        <v>2.6707199111134062E-7</v>
      </c>
      <c r="HI36" s="9">
        <f t="shared" si="252"/>
        <v>2.6693316684004611E-7</v>
      </c>
      <c r="HJ36" s="9">
        <f t="shared" si="252"/>
        <v>2.6678617090793779E-7</v>
      </c>
      <c r="HK36" s="9">
        <f t="shared" si="252"/>
        <v>2.666305361922159E-7</v>
      </c>
      <c r="HL36" s="9">
        <f t="shared" si="252"/>
        <v>2.6646577127464147E-7</v>
      </c>
      <c r="HM36" s="9">
        <f t="shared" si="252"/>
        <v>2.6629135868821055E-7</v>
      </c>
      <c r="HN36" s="9">
        <f t="shared" si="252"/>
        <v>2.6610675069872024E-7</v>
      </c>
      <c r="HO36" s="9">
        <f t="shared" si="252"/>
        <v>2.659113698810298E-7</v>
      </c>
      <c r="HP36" s="9">
        <f t="shared" si="252"/>
        <v>2.6570460886437366E-7</v>
      </c>
      <c r="HQ36" s="9">
        <f t="shared" si="252"/>
        <v>2.6548582491307025E-7</v>
      </c>
      <c r="HR36" s="9">
        <f t="shared" si="252"/>
        <v>2.6525434143544867E-7</v>
      </c>
      <c r="HS36" s="9">
        <f t="shared" si="252"/>
        <v>2.6500944594584756E-7</v>
      </c>
      <c r="HT36" s="9">
        <f t="shared" si="252"/>
        <v>2.6475038623194685E-7</v>
      </c>
      <c r="HU36" s="9">
        <f t="shared" si="252"/>
        <v>2.6447636886159916E-7</v>
      </c>
      <c r="HV36" s="9">
        <f t="shared" si="252"/>
        <v>2.6418655988596417E-7</v>
      </c>
      <c r="HW36" s="9">
        <f t="shared" si="249"/>
        <v>2.6388007738195158E-7</v>
      </c>
      <c r="HX36" s="9">
        <f t="shared" si="249"/>
        <v>2.6355599500130087E-7</v>
      </c>
      <c r="HY36" s="9">
        <f t="shared" si="249"/>
        <v>2.6321333411579095E-7</v>
      </c>
      <c r="HZ36" s="9">
        <f t="shared" si="249"/>
        <v>2.6285106547891603E-7</v>
      </c>
      <c r="IA36" s="9">
        <f t="shared" si="249"/>
        <v>2.6246810464241191E-7</v>
      </c>
      <c r="IB36" s="9">
        <f t="shared" si="249"/>
        <v>2.6206330880139904E-7</v>
      </c>
      <c r="IC36" s="9">
        <f t="shared" si="249"/>
        <v>2.616354737132001E-7</v>
      </c>
      <c r="ID36" s="9">
        <f t="shared" si="249"/>
        <v>2.6118333290590897E-7</v>
      </c>
      <c r="IE36" s="9">
        <f t="shared" si="249"/>
        <v>2.6070555129354654E-7</v>
      </c>
      <c r="IF36" s="9">
        <f t="shared" si="249"/>
        <v>2.6020072491708315E-7</v>
      </c>
      <c r="IG36" s="9">
        <f t="shared" si="249"/>
        <v>2.5966737299897143E-7</v>
      </c>
      <c r="IH36" s="9">
        <f t="shared" si="249"/>
        <v>2.5910393988492193E-7</v>
      </c>
      <c r="II36" s="9">
        <f t="shared" si="249"/>
        <v>2.5850878600065978E-7</v>
      </c>
      <c r="IJ36" s="9">
        <f t="shared" si="249"/>
        <v>2.5788018653282794E-7</v>
      </c>
      <c r="IK36" s="9">
        <f t="shared" si="249"/>
        <v>2.5721632641477545E-7</v>
      </c>
      <c r="IL36" s="9">
        <f t="shared" si="249"/>
        <v>2.565152961291108E-7</v>
      </c>
      <c r="IM36" s="9">
        <f t="shared" si="249"/>
        <v>2.5577508576835194E-7</v>
      </c>
      <c r="IN36" s="9">
        <f t="shared" si="249"/>
        <v>2.5499358122463383E-7</v>
      </c>
      <c r="IO36" s="9">
        <f t="shared" si="249"/>
        <v>2.5416855992470906E-7</v>
      </c>
      <c r="IP36" s="9">
        <f t="shared" si="249"/>
        <v>2.5329768181781855E-7</v>
      </c>
      <c r="IQ36" s="9">
        <f t="shared" si="249"/>
        <v>2.5237848757642392E-7</v>
      </c>
      <c r="IR36" s="9">
        <f t="shared" si="249"/>
        <v>2.5140839153002937E-7</v>
      </c>
      <c r="IS36" s="9">
        <f t="shared" si="249"/>
        <v>2.503846731666017E-7</v>
      </c>
      <c r="IT36" s="9">
        <f t="shared" si="249"/>
        <v>2.4930447384310866E-7</v>
      </c>
      <c r="IU36" s="9">
        <f t="shared" si="249"/>
        <v>2.4816478744010325E-7</v>
      </c>
      <c r="IV36" s="9">
        <f t="shared" si="249"/>
        <v>2.4696245448104059E-7</v>
      </c>
      <c r="IW36" s="9">
        <f t="shared" si="249"/>
        <v>2.4569415421321715E-7</v>
      </c>
      <c r="IX36" s="9">
        <f t="shared" si="249"/>
        <v>2.4435639720938861E-7</v>
      </c>
      <c r="IY36" s="9">
        <f t="shared" si="249"/>
        <v>2.4294551701076524E-7</v>
      </c>
      <c r="IZ36" s="9">
        <f t="shared" si="249"/>
        <v>2.4145765934233469E-7</v>
      </c>
      <c r="JA36" s="9">
        <f t="shared" si="249"/>
        <v>2.3988877765367202E-7</v>
      </c>
      <c r="JB36" s="9">
        <f t="shared" si="249"/>
        <v>2.3823461867492496E-7</v>
      </c>
      <c r="JC36" s="9">
        <f t="shared" si="249"/>
        <v>2.364907169548492E-7</v>
      </c>
      <c r="JD36" s="9">
        <f t="shared" si="249"/>
        <v>2.3465238150604481E-7</v>
      </c>
      <c r="JE36" s="9">
        <f t="shared" si="249"/>
        <v>2.3271468607580461E-7</v>
      </c>
      <c r="JF36" s="9">
        <f t="shared" si="249"/>
        <v>2.3067245807439491E-7</v>
      </c>
      <c r="JG36" s="9">
        <f t="shared" si="249"/>
        <v>2.2852026686151917E-7</v>
      </c>
      <c r="JH36" s="9">
        <f t="shared" si="249"/>
        <v>2.2625241094560239E-7</v>
      </c>
      <c r="JI36" s="9">
        <f t="shared" si="249"/>
        <v>2.2386290475828273E-7</v>
      </c>
      <c r="JJ36" s="9">
        <f t="shared" si="249"/>
        <v>2.213454673110724E-7</v>
      </c>
      <c r="JK36" s="9">
        <f t="shared" si="249"/>
        <v>2.186935060873819E-7</v>
      </c>
      <c r="JL36" s="9">
        <f t="shared" si="249"/>
        <v>2.1590010237853698E-7</v>
      </c>
      <c r="JM36" s="9">
        <f t="shared" si="249"/>
        <v>2.1295799639930531E-7</v>
      </c>
      <c r="JN36" s="9">
        <f t="shared" si="249"/>
        <v>2.0985957329037654E-7</v>
      </c>
      <c r="JO36" s="9">
        <f t="shared" si="249"/>
        <v>2.0659684169749705E-7</v>
      </c>
      <c r="JP36" s="9">
        <f t="shared" si="249"/>
        <v>2.0316142206101565E-7</v>
      </c>
      <c r="JQ36" s="9">
        <f t="shared" si="249"/>
        <v>1.9954452353479606E-7</v>
      </c>
      <c r="JR36" s="9">
        <f t="shared" si="249"/>
        <v>1.9573692771018239E-7</v>
      </c>
      <c r="JS36" s="9">
        <f t="shared" si="249"/>
        <v>1.9172896745073751E-7</v>
      </c>
      <c r="JT36" s="9">
        <f t="shared" si="249"/>
        <v>1.8751050733477495E-7</v>
      </c>
      <c r="JU36" s="9">
        <f t="shared" si="249"/>
        <v>1.8307092008214564E-7</v>
      </c>
      <c r="JV36" s="9">
        <f t="shared" si="249"/>
        <v>1.7839906700945073E-7</v>
      </c>
      <c r="JW36" s="9">
        <f t="shared" si="249"/>
        <v>1.7348327085859515E-7</v>
      </c>
      <c r="JX36" s="9">
        <f t="shared" si="249"/>
        <v>1.6831129388846676E-7</v>
      </c>
      <c r="JY36" s="9">
        <f t="shared" si="249"/>
        <v>1.6287031117592212E-7</v>
      </c>
      <c r="JZ36" s="9">
        <f t="shared" si="249"/>
        <v>1.5714688431730826E-7</v>
      </c>
      <c r="KA36" s="9">
        <f t="shared" si="249"/>
        <v>1.5112693253322502E-7</v>
      </c>
      <c r="KB36" s="9">
        <f t="shared" si="249"/>
        <v>1.4479570518648601E-7</v>
      </c>
      <c r="KC36" s="9">
        <f t="shared" si="249"/>
        <v>1.3813774890369069E-7</v>
      </c>
      <c r="KD36" s="9">
        <f t="shared" si="249"/>
        <v>1.3113687969805844E-7</v>
      </c>
      <c r="KE36" s="9">
        <f t="shared" si="249"/>
        <v>1.2377614572505232E-7</v>
      </c>
      <c r="KF36" s="9">
        <f t="shared" si="249"/>
        <v>1.1603779581856101E-7</v>
      </c>
      <c r="KG36" s="9">
        <f t="shared" si="249"/>
        <v>1.0790324367949604E-7</v>
      </c>
      <c r="KH36" s="9">
        <f t="shared" si="244"/>
        <v>9.9353028337217076E-8</v>
      </c>
      <c r="KI36" s="9">
        <f t="shared" si="244"/>
        <v>9.0366777286953682E-8</v>
      </c>
      <c r="KJ36" s="9">
        <f t="shared" si="244"/>
        <v>8.0923164825526889E-8</v>
      </c>
      <c r="KK36" s="9">
        <f t="shared" si="244"/>
        <v>7.0999870854344951E-8</v>
      </c>
      <c r="KL36" s="9">
        <f t="shared" si="244"/>
        <v>6.0573535822608042E-8</v>
      </c>
      <c r="KM36" s="9">
        <f t="shared" si="244"/>
        <v>4.9619715397028022E-8</v>
      </c>
      <c r="KN36" s="9">
        <f t="shared" si="244"/>
        <v>3.8112833106424576E-8</v>
      </c>
      <c r="KO36" s="9">
        <f t="shared" si="244"/>
        <v>2.6026129724283966E-8</v>
      </c>
      <c r="KP36" s="9">
        <f t="shared" si="244"/>
        <v>1.3331611786675016E-8</v>
      </c>
    </row>
    <row r="37" spans="2:302" x14ac:dyDescent="0.25">
      <c r="B37" s="5">
        <f t="shared" si="209"/>
        <v>4.6800000000000068</v>
      </c>
      <c r="C37" s="9">
        <f t="shared" si="208"/>
        <v>2.833610873820127E-7</v>
      </c>
      <c r="D37" s="9">
        <f t="shared" si="250"/>
        <v>2.8336108660647018E-7</v>
      </c>
      <c r="E37" s="9">
        <f t="shared" si="250"/>
        <v>2.8336108713279014E-7</v>
      </c>
      <c r="F37" s="9">
        <f t="shared" si="250"/>
        <v>2.8336108722587932E-7</v>
      </c>
      <c r="G37" s="9">
        <f t="shared" si="250"/>
        <v>2.8336108685370559E-7</v>
      </c>
      <c r="H37" s="9">
        <f t="shared" si="250"/>
        <v>2.8336108682893073E-7</v>
      </c>
      <c r="I37" s="9">
        <f t="shared" si="250"/>
        <v>2.8336108626521241E-7</v>
      </c>
      <c r="J37" s="9">
        <f t="shared" si="250"/>
        <v>2.8336108596763592E-7</v>
      </c>
      <c r="K37" s="9">
        <f t="shared" si="250"/>
        <v>2.8336108589010027E-7</v>
      </c>
      <c r="L37" s="9">
        <f t="shared" si="250"/>
        <v>2.8336108598331084E-7</v>
      </c>
      <c r="M37" s="9">
        <f t="shared" si="250"/>
        <v>2.8336108619454614E-7</v>
      </c>
      <c r="N37" s="9">
        <f t="shared" si="250"/>
        <v>2.8336108562696922E-7</v>
      </c>
      <c r="O37" s="9">
        <f t="shared" si="250"/>
        <v>2.8336108590222533E-7</v>
      </c>
      <c r="P37" s="9">
        <f t="shared" si="250"/>
        <v>2.8336108527597348E-7</v>
      </c>
      <c r="Q37" s="9">
        <f t="shared" si="250"/>
        <v>2.8336108535664887E-7</v>
      </c>
      <c r="R37" s="9">
        <f t="shared" si="250"/>
        <v>2.8336108523094426E-7</v>
      </c>
      <c r="S37" s="9">
        <f t="shared" si="250"/>
        <v>2.8336108481966206E-7</v>
      </c>
      <c r="T37" s="9">
        <f t="shared" si="250"/>
        <v>2.8336108403800873E-7</v>
      </c>
      <c r="U37" s="9">
        <f t="shared" si="250"/>
        <v>2.8336108362785875E-7</v>
      </c>
      <c r="V37" s="9">
        <f t="shared" si="250"/>
        <v>2.8336108348865725E-7</v>
      </c>
      <c r="W37" s="9">
        <f t="shared" si="250"/>
        <v>2.8336108351295609E-7</v>
      </c>
      <c r="X37" s="9">
        <f t="shared" si="250"/>
        <v>2.8336108275658229E-7</v>
      </c>
      <c r="Y37" s="9">
        <f t="shared" si="250"/>
        <v>2.8336108275656557E-7</v>
      </c>
      <c r="Z37" s="9">
        <f t="shared" si="250"/>
        <v>2.8336108172410562E-7</v>
      </c>
      <c r="AA37" s="9">
        <f t="shared" si="250"/>
        <v>2.8336108117421818E-7</v>
      </c>
      <c r="AB37" s="9">
        <f t="shared" si="250"/>
        <v>2.8336108095350839E-7</v>
      </c>
      <c r="AC37" s="9">
        <f t="shared" si="250"/>
        <v>2.8336108007436543E-7</v>
      </c>
      <c r="AD37" s="9">
        <f t="shared" si="250"/>
        <v>2.8336108001047347E-7</v>
      </c>
      <c r="AE37" s="9">
        <f t="shared" si="250"/>
        <v>2.8336107892841075E-7</v>
      </c>
      <c r="AF37" s="9">
        <f t="shared" si="250"/>
        <v>2.8336107827264483E-7</v>
      </c>
      <c r="AG37" s="9">
        <f t="shared" si="250"/>
        <v>2.8336107782635513E-7</v>
      </c>
      <c r="AH37" s="9">
        <f t="shared" si="250"/>
        <v>2.8336107653980081E-7</v>
      </c>
      <c r="AI37" s="9">
        <f t="shared" si="250"/>
        <v>2.8336107580333372E-7</v>
      </c>
      <c r="AJ37" s="9">
        <f t="shared" si="250"/>
        <v>2.8336107534956933E-7</v>
      </c>
      <c r="AK37" s="9">
        <f t="shared" si="250"/>
        <v>2.8336107407821057E-7</v>
      </c>
      <c r="AL37" s="9">
        <f t="shared" si="250"/>
        <v>2.8336107331551008E-7</v>
      </c>
      <c r="AM37" s="9">
        <f t="shared" si="250"/>
        <v>2.8336107192016814E-7</v>
      </c>
      <c r="AN37" s="9">
        <f t="shared" si="250"/>
        <v>2.833610703564099E-7</v>
      </c>
      <c r="AO37" s="9">
        <f t="shared" si="250"/>
        <v>2.8336106906041794E-7</v>
      </c>
      <c r="AP37" s="9">
        <f t="shared" si="250"/>
        <v>2.8336106762933603E-7</v>
      </c>
      <c r="AQ37" s="9">
        <f t="shared" si="250"/>
        <v>2.8336106563330654E-7</v>
      </c>
      <c r="AR37" s="9">
        <f t="shared" si="250"/>
        <v>2.8336106422786013E-7</v>
      </c>
      <c r="AS37" s="9">
        <f t="shared" si="250"/>
        <v>2.8336106211070287E-7</v>
      </c>
      <c r="AT37" s="9">
        <f t="shared" si="250"/>
        <v>2.8336106036570293E-7</v>
      </c>
      <c r="AU37" s="9">
        <f t="shared" si="250"/>
        <v>2.8336105842494933E-7</v>
      </c>
      <c r="AV37" s="9">
        <f t="shared" si="250"/>
        <v>2.8336105568280314E-7</v>
      </c>
      <c r="AW37" s="9">
        <f t="shared" si="250"/>
        <v>2.8336105309646178E-7</v>
      </c>
      <c r="AX37" s="9">
        <f t="shared" si="250"/>
        <v>2.833610507706731E-7</v>
      </c>
      <c r="AY37" s="9">
        <f t="shared" si="250"/>
        <v>2.8336104796032964E-7</v>
      </c>
      <c r="AZ37" s="9">
        <f t="shared" si="250"/>
        <v>2.8336104466936593E-7</v>
      </c>
      <c r="BA37" s="9">
        <f t="shared" si="250"/>
        <v>2.8336104164184274E-7</v>
      </c>
      <c r="BB37" s="9">
        <f t="shared" si="250"/>
        <v>2.8336103796471766E-7</v>
      </c>
      <c r="BC37" s="9">
        <f t="shared" si="250"/>
        <v>2.8336103345987918E-7</v>
      </c>
      <c r="BD37" s="9">
        <f t="shared" si="250"/>
        <v>2.833610294683244E-7</v>
      </c>
      <c r="BE37" s="9">
        <f t="shared" si="250"/>
        <v>2.8336102487120946E-7</v>
      </c>
      <c r="BF37" s="9">
        <f t="shared" si="250"/>
        <v>2.8336102005980986E-7</v>
      </c>
      <c r="BG37" s="9">
        <f t="shared" si="250"/>
        <v>2.8336101533851592E-7</v>
      </c>
      <c r="BH37" s="9">
        <f t="shared" si="250"/>
        <v>2.8336100934082612E-7</v>
      </c>
      <c r="BI37" s="9">
        <f t="shared" si="250"/>
        <v>2.8336100376438329E-7</v>
      </c>
      <c r="BJ37" s="9">
        <f t="shared" si="250"/>
        <v>2.8336099704560048E-7</v>
      </c>
      <c r="BK37" s="9">
        <f t="shared" si="250"/>
        <v>2.8336098987775457E-7</v>
      </c>
      <c r="BL37" s="9">
        <f t="shared" si="250"/>
        <v>2.8336098283275698E-7</v>
      </c>
      <c r="BM37" s="9">
        <f t="shared" si="250"/>
        <v>2.8336097478628258E-7</v>
      </c>
      <c r="BN37" s="9">
        <f t="shared" si="250"/>
        <v>2.8336096605199361E-7</v>
      </c>
      <c r="BO37" s="9">
        <f t="shared" si="250"/>
        <v>2.8336095679903529E-7</v>
      </c>
      <c r="BP37" s="9">
        <f t="shared" si="248"/>
        <v>2.8336094626280871E-7</v>
      </c>
      <c r="BQ37" s="9">
        <f t="shared" si="248"/>
        <v>2.8336093585872133E-7</v>
      </c>
      <c r="BR37" s="9">
        <f t="shared" si="248"/>
        <v>2.8336092448602791E-7</v>
      </c>
      <c r="BS37" s="9">
        <f t="shared" si="248"/>
        <v>2.8336091241971715E-7</v>
      </c>
      <c r="BT37" s="9">
        <f t="shared" si="248"/>
        <v>2.8336089896004577E-7</v>
      </c>
      <c r="BU37" s="9">
        <f t="shared" si="248"/>
        <v>2.8336088475094891E-7</v>
      </c>
      <c r="BV37" s="9">
        <f t="shared" si="248"/>
        <v>2.8336086943474744E-7</v>
      </c>
      <c r="BW37" s="9">
        <f t="shared" si="248"/>
        <v>2.8336085318960164E-7</v>
      </c>
      <c r="BX37" s="9">
        <f t="shared" si="248"/>
        <v>2.8336083516635746E-7</v>
      </c>
      <c r="BY37" s="9">
        <f t="shared" si="248"/>
        <v>2.8336081656076611E-7</v>
      </c>
      <c r="BZ37" s="9">
        <f t="shared" si="248"/>
        <v>2.8336079596423847E-7</v>
      </c>
      <c r="CA37" s="9">
        <f t="shared" si="248"/>
        <v>2.8336077397282413E-7</v>
      </c>
      <c r="CB37" s="9">
        <f t="shared" si="248"/>
        <v>2.8336075085064743E-7</v>
      </c>
      <c r="CC37" s="9">
        <f t="shared" si="248"/>
        <v>2.8336072574426916E-7</v>
      </c>
      <c r="CD37" s="9">
        <f t="shared" si="248"/>
        <v>2.8336069896224728E-7</v>
      </c>
      <c r="CE37" s="9">
        <f t="shared" si="248"/>
        <v>2.833606696503995E-7</v>
      </c>
      <c r="CF37" s="9">
        <f t="shared" si="248"/>
        <v>2.8336063882472009E-7</v>
      </c>
      <c r="CG37" s="9">
        <f t="shared" si="248"/>
        <v>2.8336060552165561E-7</v>
      </c>
      <c r="CH37" s="9">
        <f t="shared" si="248"/>
        <v>2.8336056982464557E-7</v>
      </c>
      <c r="CI37" s="9">
        <f t="shared" si="248"/>
        <v>2.8336053130599879E-7</v>
      </c>
      <c r="CJ37" s="9">
        <f t="shared" si="248"/>
        <v>2.8336049051345919E-7</v>
      </c>
      <c r="CK37" s="9">
        <f t="shared" si="248"/>
        <v>2.8336044665571795E-7</v>
      </c>
      <c r="CL37" s="9">
        <f t="shared" si="248"/>
        <v>2.833603998422987E-7</v>
      </c>
      <c r="CM37" s="9">
        <f t="shared" si="248"/>
        <v>2.8336034877164729E-7</v>
      </c>
      <c r="CN37" s="9">
        <f t="shared" si="248"/>
        <v>2.8336029446770848E-7</v>
      </c>
      <c r="CO37" s="9">
        <f t="shared" si="248"/>
        <v>2.833602364535236E-7</v>
      </c>
      <c r="CP37" s="9">
        <f t="shared" si="248"/>
        <v>2.8336017421697836E-7</v>
      </c>
      <c r="CQ37" s="9">
        <f t="shared" si="248"/>
        <v>2.8336010791006658E-7</v>
      </c>
      <c r="CR37" s="9">
        <f t="shared" si="248"/>
        <v>2.8336003679048089E-7</v>
      </c>
      <c r="CS37" s="9">
        <f t="shared" si="248"/>
        <v>2.8335995991842165E-7</v>
      </c>
      <c r="CT37" s="9">
        <f t="shared" si="248"/>
        <v>2.8335987759077138E-7</v>
      </c>
      <c r="CU37" s="9">
        <f t="shared" si="248"/>
        <v>2.8335978977432861E-7</v>
      </c>
      <c r="CV37" s="9">
        <f t="shared" si="248"/>
        <v>2.8335969603874776E-7</v>
      </c>
      <c r="CW37" s="9">
        <f t="shared" si="248"/>
        <v>2.8335959548573494E-7</v>
      </c>
      <c r="CX37" s="9">
        <f t="shared" si="248"/>
        <v>2.8335948741701905E-7</v>
      </c>
      <c r="CY37" s="9">
        <f t="shared" si="251"/>
        <v>2.8335937199146515E-7</v>
      </c>
      <c r="CZ37" s="9">
        <f t="shared" si="251"/>
        <v>2.8335924864952868E-7</v>
      </c>
      <c r="DA37" s="9">
        <f t="shared" si="251"/>
        <v>2.8335911602514802E-7</v>
      </c>
      <c r="DB37" s="9">
        <f t="shared" si="251"/>
        <v>2.8335897406755771E-7</v>
      </c>
      <c r="DC37" s="9">
        <f t="shared" si="251"/>
        <v>2.8335882245191302E-7</v>
      </c>
      <c r="DD37" s="9">
        <f t="shared" si="251"/>
        <v>2.8335866046982427E-7</v>
      </c>
      <c r="DE37" s="9">
        <f t="shared" si="251"/>
        <v>2.8335848691399946E-7</v>
      </c>
      <c r="DF37" s="9">
        <f t="shared" si="251"/>
        <v>2.8335830069051343E-7</v>
      </c>
      <c r="DG37" s="9">
        <f t="shared" si="251"/>
        <v>2.8335810215057235E-7</v>
      </c>
      <c r="DH37" s="9">
        <f t="shared" si="251"/>
        <v>2.8335788928052824E-7</v>
      </c>
      <c r="DI37" s="9">
        <f t="shared" si="251"/>
        <v>2.8335766195362506E-7</v>
      </c>
      <c r="DJ37" s="9">
        <f t="shared" si="251"/>
        <v>2.8335741883982207E-7</v>
      </c>
      <c r="DK37" s="9">
        <f t="shared" si="251"/>
        <v>2.8335715870386514E-7</v>
      </c>
      <c r="DL37" s="9">
        <f t="shared" si="251"/>
        <v>2.83356880226939E-7</v>
      </c>
      <c r="DM37" s="9">
        <f t="shared" si="251"/>
        <v>2.8335658254520732E-7</v>
      </c>
      <c r="DN37" s="9">
        <f t="shared" si="251"/>
        <v>2.8335626432201923E-7</v>
      </c>
      <c r="DO37" s="9">
        <f t="shared" si="251"/>
        <v>2.8335592426423834E-7</v>
      </c>
      <c r="DP37" s="9">
        <f t="shared" si="251"/>
        <v>2.8335556089830507E-7</v>
      </c>
      <c r="DQ37" s="9">
        <f t="shared" si="251"/>
        <v>2.8335517233483824E-7</v>
      </c>
      <c r="DR37" s="9">
        <f t="shared" si="251"/>
        <v>2.833547574622009E-7</v>
      </c>
      <c r="DS37" s="9">
        <f t="shared" si="251"/>
        <v>2.8335431351683752E-7</v>
      </c>
      <c r="DT37" s="9">
        <f t="shared" si="251"/>
        <v>2.8335383940661087E-7</v>
      </c>
      <c r="DU37" s="9">
        <f t="shared" si="251"/>
        <v>2.8335333253174375E-7</v>
      </c>
      <c r="DV37" s="9">
        <f t="shared" si="251"/>
        <v>2.8335279134611129E-7</v>
      </c>
      <c r="DW37" s="9">
        <f t="shared" si="251"/>
        <v>2.8335221358610512E-7</v>
      </c>
      <c r="DX37" s="9">
        <f t="shared" si="251"/>
        <v>2.8335159592380597E-7</v>
      </c>
      <c r="DY37" s="9">
        <f t="shared" si="251"/>
        <v>2.8335093645352062E-7</v>
      </c>
      <c r="DZ37" s="9">
        <f t="shared" si="251"/>
        <v>2.8335023215144002E-7</v>
      </c>
      <c r="EA37" s="9">
        <f t="shared" si="251"/>
        <v>2.8334948059884613E-7</v>
      </c>
      <c r="EB37" s="9">
        <f t="shared" si="251"/>
        <v>2.83348677407969E-7</v>
      </c>
      <c r="EC37" s="9">
        <f t="shared" si="251"/>
        <v>2.8334782002081847E-7</v>
      </c>
      <c r="ED37" s="9">
        <f t="shared" si="251"/>
        <v>2.8334690508003313E-7</v>
      </c>
      <c r="EE37" s="9">
        <f t="shared" si="251"/>
        <v>2.8334592861975411E-7</v>
      </c>
      <c r="EF37" s="9">
        <f t="shared" si="251"/>
        <v>2.8334488622414682E-7</v>
      </c>
      <c r="EG37" s="9">
        <f t="shared" si="251"/>
        <v>2.8334377385605758E-7</v>
      </c>
      <c r="EH37" s="9">
        <f t="shared" si="251"/>
        <v>2.8334258723825423E-7</v>
      </c>
      <c r="EI37" s="9">
        <f t="shared" si="251"/>
        <v>2.833413205029135E-7</v>
      </c>
      <c r="EJ37" s="9">
        <f t="shared" si="251"/>
        <v>2.8333996971991177E-7</v>
      </c>
      <c r="EK37" s="9">
        <f t="shared" si="251"/>
        <v>2.8333852865788462E-7</v>
      </c>
      <c r="EL37" s="9">
        <f t="shared" si="251"/>
        <v>2.8333699152668788E-7</v>
      </c>
      <c r="EM37" s="9">
        <f t="shared" si="251"/>
        <v>2.8333535146614057E-7</v>
      </c>
      <c r="EN37" s="9">
        <f t="shared" si="251"/>
        <v>2.8333360317901827E-7</v>
      </c>
      <c r="EO37" s="9">
        <f t="shared" si="251"/>
        <v>2.8333173853959629E-7</v>
      </c>
      <c r="EP37" s="9">
        <f t="shared" si="251"/>
        <v>2.8332975121272844E-7</v>
      </c>
      <c r="EQ37" s="9">
        <f t="shared" si="251"/>
        <v>2.8332763147510059E-7</v>
      </c>
      <c r="ER37" s="9">
        <f t="shared" si="251"/>
        <v>2.8332537209511887E-7</v>
      </c>
      <c r="ES37" s="9">
        <f t="shared" si="251"/>
        <v>2.8332296442779487E-7</v>
      </c>
      <c r="ET37" s="9">
        <f t="shared" si="251"/>
        <v>2.8332039724084597E-7</v>
      </c>
      <c r="EU37" s="9">
        <f t="shared" si="251"/>
        <v>2.8331766236816331E-7</v>
      </c>
      <c r="EV37" s="9">
        <f t="shared" si="251"/>
        <v>2.8331474718038967E-7</v>
      </c>
      <c r="EW37" s="9">
        <f t="shared" si="251"/>
        <v>2.8331164146190558E-7</v>
      </c>
      <c r="EX37" s="9">
        <f t="shared" si="251"/>
        <v>2.8330833318251284E-7</v>
      </c>
      <c r="EY37" s="9">
        <f t="shared" si="251"/>
        <v>2.8330480833051726E-7</v>
      </c>
      <c r="EZ37" s="9">
        <f t="shared" si="251"/>
        <v>2.8330105407424102E-7</v>
      </c>
      <c r="FA37" s="9">
        <f t="shared" si="251"/>
        <v>2.8329705498422678E-7</v>
      </c>
      <c r="FB37" s="9">
        <f t="shared" si="251"/>
        <v>2.8329279668184021E-7</v>
      </c>
      <c r="FC37" s="9">
        <f t="shared" si="251"/>
        <v>2.8328826119718523E-7</v>
      </c>
      <c r="FD37" s="9">
        <f t="shared" si="251"/>
        <v>2.8328343311898594E-7</v>
      </c>
      <c r="FE37" s="9">
        <f t="shared" si="251"/>
        <v>2.8327829202708571E-7</v>
      </c>
      <c r="FF37" s="9">
        <f t="shared" si="251"/>
        <v>2.8327281907942652E-7</v>
      </c>
      <c r="FG37" s="9">
        <f t="shared" si="251"/>
        <v>2.8326699395980662E-7</v>
      </c>
      <c r="FH37" s="9">
        <f t="shared" si="251"/>
        <v>2.8326079374641668E-7</v>
      </c>
      <c r="FI37" s="9">
        <f t="shared" si="251"/>
        <v>2.8325419501799042E-7</v>
      </c>
      <c r="FJ37" s="9">
        <f t="shared" si="251"/>
        <v>2.8324717243616025E-7</v>
      </c>
      <c r="FK37" s="9">
        <f t="shared" si="252"/>
        <v>2.8323970121322558E-7</v>
      </c>
      <c r="FL37" s="9">
        <f t="shared" si="252"/>
        <v>2.8323175136208724E-7</v>
      </c>
      <c r="FM37" s="9">
        <f t="shared" si="252"/>
        <v>2.8322329520238963E-7</v>
      </c>
      <c r="FN37" s="9">
        <f t="shared" si="252"/>
        <v>2.832142992690843E-7</v>
      </c>
      <c r="FO37" s="9">
        <f t="shared" si="252"/>
        <v>2.8320473143713057E-7</v>
      </c>
      <c r="FP37" s="9">
        <f t="shared" si="252"/>
        <v>2.8319455514507392E-7</v>
      </c>
      <c r="FQ37" s="9">
        <f t="shared" si="252"/>
        <v>2.831837340942553E-7</v>
      </c>
      <c r="FR37" s="9">
        <f t="shared" si="252"/>
        <v>2.8317222806977365E-7</v>
      </c>
      <c r="FS37" s="9">
        <f t="shared" si="252"/>
        <v>2.831599945328503E-7</v>
      </c>
      <c r="FT37" s="9">
        <f t="shared" si="252"/>
        <v>2.8314698863921815E-7</v>
      </c>
      <c r="FU37" s="9">
        <f t="shared" si="252"/>
        <v>2.831331636680524E-7</v>
      </c>
      <c r="FV37" s="9">
        <f t="shared" si="252"/>
        <v>2.8311846921034784E-7</v>
      </c>
      <c r="FW37" s="9">
        <f t="shared" si="252"/>
        <v>2.8310285238774104E-7</v>
      </c>
      <c r="FX37" s="9">
        <f t="shared" si="252"/>
        <v>2.8308625614684232E-7</v>
      </c>
      <c r="FY37" s="9">
        <f t="shared" si="252"/>
        <v>2.8306862054415051E-7</v>
      </c>
      <c r="FZ37" s="9">
        <f t="shared" si="252"/>
        <v>2.8304988370127794E-7</v>
      </c>
      <c r="GA37" s="9">
        <f t="shared" si="252"/>
        <v>2.8302997850127213E-7</v>
      </c>
      <c r="GB37" s="9">
        <f t="shared" si="252"/>
        <v>2.8300883288017363E-7</v>
      </c>
      <c r="GC37" s="9">
        <f t="shared" si="252"/>
        <v>2.8298637300310495E-7</v>
      </c>
      <c r="GD37" s="9">
        <f t="shared" si="252"/>
        <v>2.8296251888025741E-7</v>
      </c>
      <c r="GE37" s="9">
        <f t="shared" si="252"/>
        <v>2.8293718675768852E-7</v>
      </c>
      <c r="GF37" s="9">
        <f t="shared" si="252"/>
        <v>2.8291028782590712E-7</v>
      </c>
      <c r="GG37" s="9">
        <f t="shared" si="252"/>
        <v>2.8288172714594464E-7</v>
      </c>
      <c r="GH37" s="9">
        <f t="shared" si="252"/>
        <v>2.8285140599356852E-7</v>
      </c>
      <c r="GI37" s="9">
        <f t="shared" si="252"/>
        <v>2.8281921854248639E-7</v>
      </c>
      <c r="GJ37" s="9">
        <f t="shared" si="252"/>
        <v>2.8278505257272144E-7</v>
      </c>
      <c r="GK37" s="9">
        <f t="shared" si="252"/>
        <v>2.8274879156384E-7</v>
      </c>
      <c r="GL37" s="9">
        <f t="shared" si="252"/>
        <v>2.8271030916141825E-7</v>
      </c>
      <c r="GM37" s="9">
        <f t="shared" si="252"/>
        <v>2.8266947462662034E-7</v>
      </c>
      <c r="GN37" s="9">
        <f t="shared" si="252"/>
        <v>2.8262614740245234E-7</v>
      </c>
      <c r="GO37" s="9">
        <f t="shared" si="252"/>
        <v>2.8258018065372557E-7</v>
      </c>
      <c r="GP37" s="9">
        <f t="shared" si="252"/>
        <v>2.8253141773661461E-7</v>
      </c>
      <c r="GQ37" s="9">
        <f t="shared" si="252"/>
        <v>2.8247969371681674E-7</v>
      </c>
      <c r="GR37" s="9">
        <f t="shared" si="252"/>
        <v>2.8242483359952375E-7</v>
      </c>
      <c r="GS37" s="9">
        <f t="shared" si="252"/>
        <v>2.823666542366332E-7</v>
      </c>
      <c r="GT37" s="9">
        <f t="shared" si="252"/>
        <v>2.8230495972143376E-7</v>
      </c>
      <c r="GU37" s="9">
        <f t="shared" si="252"/>
        <v>2.8223954418498332E-7</v>
      </c>
      <c r="GV37" s="9">
        <f t="shared" si="252"/>
        <v>2.8217019053191138E-7</v>
      </c>
      <c r="GW37" s="9">
        <f t="shared" si="252"/>
        <v>2.8209666763647993E-7</v>
      </c>
      <c r="GX37" s="9">
        <f t="shared" si="252"/>
        <v>2.8201873412836508E-7</v>
      </c>
      <c r="GY37" s="9">
        <f t="shared" si="252"/>
        <v>2.8193613236032289E-7</v>
      </c>
      <c r="GZ37" s="9">
        <f t="shared" si="252"/>
        <v>2.8184859075746776E-7</v>
      </c>
      <c r="HA37" s="9">
        <f t="shared" si="252"/>
        <v>2.8175582441129272E-7</v>
      </c>
      <c r="HB37" s="9">
        <f t="shared" si="252"/>
        <v>2.8165753015049354E-7</v>
      </c>
      <c r="HC37" s="9">
        <f t="shared" si="252"/>
        <v>2.8155338853720834E-7</v>
      </c>
      <c r="HD37" s="9">
        <f t="shared" si="252"/>
        <v>2.8144306271586301E-7</v>
      </c>
      <c r="HE37" s="9">
        <f t="shared" si="252"/>
        <v>2.8132619719181761E-7</v>
      </c>
      <c r="HF37" s="9">
        <f t="shared" si="252"/>
        <v>2.8120241586045204E-7</v>
      </c>
      <c r="HG37" s="9">
        <f t="shared" si="252"/>
        <v>2.8107132170079349E-7</v>
      </c>
      <c r="HH37" s="9">
        <f t="shared" si="252"/>
        <v>2.8093249742949898E-7</v>
      </c>
      <c r="HI37" s="9">
        <f t="shared" si="252"/>
        <v>2.8078550149739114E-7</v>
      </c>
      <c r="HJ37" s="9">
        <f t="shared" si="252"/>
        <v>2.8062986678166877E-7</v>
      </c>
      <c r="HK37" s="9">
        <f t="shared" si="252"/>
        <v>2.8046510186409435E-7</v>
      </c>
      <c r="HL37" s="9">
        <f t="shared" si="252"/>
        <v>2.8029068927766401E-7</v>
      </c>
      <c r="HM37" s="9">
        <f t="shared" si="252"/>
        <v>2.8010608128817311E-7</v>
      </c>
      <c r="HN37" s="9">
        <f t="shared" si="252"/>
        <v>2.7991070047048267E-7</v>
      </c>
      <c r="HO37" s="9">
        <f t="shared" si="252"/>
        <v>2.7970393945382653E-7</v>
      </c>
      <c r="HP37" s="9">
        <f t="shared" si="252"/>
        <v>2.7948515550252313E-7</v>
      </c>
      <c r="HQ37" s="9">
        <f t="shared" si="252"/>
        <v>2.7925367202490229E-7</v>
      </c>
      <c r="HR37" s="9">
        <f t="shared" si="252"/>
        <v>2.7900877653530043E-7</v>
      </c>
      <c r="HS37" s="9">
        <f t="shared" si="252"/>
        <v>2.7874971682139973E-7</v>
      </c>
      <c r="HT37" s="9">
        <f t="shared" si="252"/>
        <v>2.7847569945105267E-7</v>
      </c>
      <c r="HU37" s="9">
        <f t="shared" si="252"/>
        <v>2.7818589047541704E-7</v>
      </c>
      <c r="HV37" s="9">
        <f t="shared" si="252"/>
        <v>2.7787940797140445E-7</v>
      </c>
      <c r="HW37" s="9">
        <f t="shared" si="249"/>
        <v>2.7755532559075375E-7</v>
      </c>
      <c r="HX37" s="9">
        <f t="shared" si="249"/>
        <v>2.7721266470524382E-7</v>
      </c>
      <c r="HY37" s="9">
        <f t="shared" si="249"/>
        <v>2.7685039606837007E-7</v>
      </c>
      <c r="HZ37" s="9">
        <f t="shared" si="249"/>
        <v>2.7646743523186479E-7</v>
      </c>
      <c r="IA37" s="9">
        <f t="shared" si="249"/>
        <v>2.7606263939085191E-7</v>
      </c>
      <c r="IB37" s="9">
        <f t="shared" si="249"/>
        <v>2.7563480430265387E-7</v>
      </c>
      <c r="IC37" s="9">
        <f t="shared" si="249"/>
        <v>2.7518266349536184E-7</v>
      </c>
      <c r="ID37" s="9">
        <f t="shared" si="249"/>
        <v>2.7470488188299941E-7</v>
      </c>
      <c r="IE37" s="9">
        <f t="shared" si="249"/>
        <v>2.7420005550653602E-7</v>
      </c>
      <c r="IF37" s="9">
        <f t="shared" si="249"/>
        <v>2.736667035884243E-7</v>
      </c>
      <c r="IG37" s="9">
        <f t="shared" si="249"/>
        <v>2.7310327047437655E-7</v>
      </c>
      <c r="IH37" s="9">
        <f t="shared" si="249"/>
        <v>2.7250811659011265E-7</v>
      </c>
      <c r="II37" s="9">
        <f t="shared" si="249"/>
        <v>2.7187951712228082E-7</v>
      </c>
      <c r="IJ37" s="9">
        <f t="shared" si="249"/>
        <v>2.712156570042297E-7</v>
      </c>
      <c r="IK37" s="9">
        <f t="shared" si="249"/>
        <v>2.7051462671856368E-7</v>
      </c>
      <c r="IL37" s="9">
        <f t="shared" si="249"/>
        <v>2.6977441635780481E-7</v>
      </c>
      <c r="IM37" s="9">
        <f t="shared" si="249"/>
        <v>2.689929118140867E-7</v>
      </c>
      <c r="IN37" s="9">
        <f t="shared" si="249"/>
        <v>2.6816789051416194E-7</v>
      </c>
      <c r="IO37" s="9">
        <f t="shared" si="249"/>
        <v>2.6729701240727322E-7</v>
      </c>
      <c r="IP37" s="9">
        <f t="shared" si="249"/>
        <v>2.663778181658768E-7</v>
      </c>
      <c r="IQ37" s="9">
        <f t="shared" si="249"/>
        <v>2.6540772211948224E-7</v>
      </c>
      <c r="IR37" s="9">
        <f t="shared" si="249"/>
        <v>2.6438400375605775E-7</v>
      </c>
      <c r="IS37" s="9">
        <f t="shared" si="249"/>
        <v>2.6330380443256153E-7</v>
      </c>
      <c r="IT37" s="9">
        <f t="shared" si="249"/>
        <v>2.6216411802955612E-7</v>
      </c>
      <c r="IU37" s="9">
        <f t="shared" si="249"/>
        <v>2.6096178507049346E-7</v>
      </c>
      <c r="IV37" s="9">
        <f t="shared" si="249"/>
        <v>2.5969348480267002E-7</v>
      </c>
      <c r="IW37" s="9">
        <f t="shared" si="249"/>
        <v>2.5835572779884551E-7</v>
      </c>
      <c r="IX37" s="9">
        <f t="shared" si="249"/>
        <v>2.5694484760021811E-7</v>
      </c>
      <c r="IY37" s="9">
        <f t="shared" si="249"/>
        <v>2.5545698993178756E-7</v>
      </c>
      <c r="IZ37" s="9">
        <f t="shared" si="249"/>
        <v>2.5388810824312818E-7</v>
      </c>
      <c r="JA37" s="9">
        <f t="shared" si="249"/>
        <v>2.5223394926437784E-7</v>
      </c>
      <c r="JB37" s="9">
        <f t="shared" si="249"/>
        <v>2.5049004754430208E-7</v>
      </c>
      <c r="JC37" s="9">
        <f t="shared" si="249"/>
        <v>2.4865171209549768E-7</v>
      </c>
      <c r="JD37" s="9">
        <f t="shared" si="249"/>
        <v>2.4671401666525748E-7</v>
      </c>
      <c r="JE37" s="9">
        <f t="shared" si="249"/>
        <v>2.4467178866385181E-7</v>
      </c>
      <c r="JF37" s="9">
        <f t="shared" si="249"/>
        <v>2.4251959745097204E-7</v>
      </c>
      <c r="JG37" s="9">
        <f t="shared" si="249"/>
        <v>2.4025174153505527E-7</v>
      </c>
      <c r="JH37" s="9">
        <f t="shared" si="249"/>
        <v>2.378622353477426E-7</v>
      </c>
      <c r="JI37" s="9">
        <f t="shared" si="249"/>
        <v>2.3534479790052527E-7</v>
      </c>
      <c r="JJ37" s="9">
        <f t="shared" si="249"/>
        <v>2.3269283667683477E-7</v>
      </c>
      <c r="JK37" s="9">
        <f t="shared" si="249"/>
        <v>2.2989943296798985E-7</v>
      </c>
      <c r="JL37" s="9">
        <f t="shared" si="249"/>
        <v>2.2695732698875819E-7</v>
      </c>
      <c r="JM37" s="9">
        <f t="shared" si="249"/>
        <v>2.2385890387983852E-7</v>
      </c>
      <c r="JN37" s="9">
        <f t="shared" si="249"/>
        <v>2.2059617228694992E-7</v>
      </c>
      <c r="JO37" s="9">
        <f t="shared" si="249"/>
        <v>2.1716075265046852E-7</v>
      </c>
      <c r="JP37" s="9">
        <f t="shared" si="249"/>
        <v>2.1354385412425613E-7</v>
      </c>
      <c r="JQ37" s="9">
        <f t="shared" si="249"/>
        <v>2.0973625829963526E-7</v>
      </c>
      <c r="JR37" s="9">
        <f t="shared" si="249"/>
        <v>2.0572829804019039E-7</v>
      </c>
      <c r="JS37" s="9">
        <f t="shared" si="249"/>
        <v>2.0150983792422782E-7</v>
      </c>
      <c r="JT37" s="9">
        <f t="shared" si="249"/>
        <v>1.9707025067159851E-7</v>
      </c>
      <c r="JU37" s="9">
        <f t="shared" si="249"/>
        <v>1.9239839759891292E-7</v>
      </c>
      <c r="JV37" s="9">
        <f t="shared" si="249"/>
        <v>1.8748260144804802E-7</v>
      </c>
      <c r="JW37" s="9">
        <f t="shared" si="249"/>
        <v>1.8231062447791964E-7</v>
      </c>
      <c r="JX37" s="9">
        <f t="shared" si="249"/>
        <v>1.7686964176539066E-7</v>
      </c>
      <c r="JY37" s="9">
        <f t="shared" si="249"/>
        <v>1.7114621490676113E-7</v>
      </c>
      <c r="JZ37" s="9">
        <f t="shared" si="249"/>
        <v>1.6512626312267789E-7</v>
      </c>
      <c r="KA37" s="9">
        <f t="shared" si="249"/>
        <v>1.5879503577593889E-7</v>
      </c>
      <c r="KB37" s="9">
        <f t="shared" si="249"/>
        <v>1.5213707949314356E-7</v>
      </c>
      <c r="KC37" s="9">
        <f t="shared" si="249"/>
        <v>1.4513621028753079E-7</v>
      </c>
      <c r="KD37" s="9">
        <f t="shared" si="249"/>
        <v>1.3777547631450519E-7</v>
      </c>
      <c r="KE37" s="9">
        <f t="shared" si="249"/>
        <v>1.3003712640801389E-7</v>
      </c>
      <c r="KF37" s="9">
        <f t="shared" si="249"/>
        <v>1.2190257426894892E-7</v>
      </c>
      <c r="KG37" s="9">
        <f t="shared" si="249"/>
        <v>1.1335235892668604E-7</v>
      </c>
      <c r="KH37" s="9">
        <f t="shared" si="244"/>
        <v>1.0436610787640655E-7</v>
      </c>
      <c r="KI37" s="9">
        <f t="shared" si="244"/>
        <v>9.4922495414979761E-8</v>
      </c>
      <c r="KJ37" s="9">
        <f t="shared" si="244"/>
        <v>8.4999201443797824E-8</v>
      </c>
      <c r="KK37" s="9">
        <f t="shared" si="244"/>
        <v>7.4572866412080396E-8</v>
      </c>
      <c r="KL37" s="9">
        <f t="shared" si="244"/>
        <v>6.3619045986480894E-8</v>
      </c>
      <c r="KM37" s="9">
        <f t="shared" si="244"/>
        <v>5.2112163695877449E-8</v>
      </c>
      <c r="KN37" s="9">
        <f t="shared" si="244"/>
        <v>4.0025460313736838E-8</v>
      </c>
      <c r="KO37" s="9">
        <f t="shared" si="244"/>
        <v>2.7330942376152452E-8</v>
      </c>
      <c r="KP37" s="9">
        <f t="shared" si="244"/>
        <v>1.3999330590083065E-8</v>
      </c>
    </row>
    <row r="38" spans="2:302" x14ac:dyDescent="0.25">
      <c r="B38" s="5">
        <f t="shared" si="209"/>
        <v>4.670000000000007</v>
      </c>
      <c r="C38" s="9">
        <f t="shared" si="208"/>
        <v>2.9806016302317108E-7</v>
      </c>
      <c r="D38" s="9">
        <f t="shared" si="250"/>
        <v>2.9806016354949104E-7</v>
      </c>
      <c r="E38" s="9">
        <f t="shared" si="250"/>
        <v>2.9806016364258023E-7</v>
      </c>
      <c r="F38" s="9">
        <f t="shared" si="250"/>
        <v>2.980601632704065E-7</v>
      </c>
      <c r="G38" s="9">
        <f t="shared" si="250"/>
        <v>2.9806016324563163E-7</v>
      </c>
      <c r="H38" s="9">
        <f t="shared" si="250"/>
        <v>2.9806016268191331E-7</v>
      </c>
      <c r="I38" s="9">
        <f t="shared" si="250"/>
        <v>2.9806016238433682E-7</v>
      </c>
      <c r="J38" s="9">
        <f t="shared" si="250"/>
        <v>2.9806016230680117E-7</v>
      </c>
      <c r="K38" s="9">
        <f t="shared" si="250"/>
        <v>2.9806016240001175E-7</v>
      </c>
      <c r="L38" s="9">
        <f t="shared" si="250"/>
        <v>2.9806016261124705E-7</v>
      </c>
      <c r="M38" s="9">
        <f t="shared" si="250"/>
        <v>2.9806016204367012E-7</v>
      </c>
      <c r="N38" s="9">
        <f t="shared" si="250"/>
        <v>2.9806016231892624E-7</v>
      </c>
      <c r="O38" s="9">
        <f t="shared" si="250"/>
        <v>2.9806016169267439E-7</v>
      </c>
      <c r="P38" s="9">
        <f t="shared" si="250"/>
        <v>2.9806016177334977E-7</v>
      </c>
      <c r="Q38" s="9">
        <f t="shared" si="250"/>
        <v>2.9806016164764516E-7</v>
      </c>
      <c r="R38" s="9">
        <f t="shared" si="250"/>
        <v>2.9806016123636297E-7</v>
      </c>
      <c r="S38" s="9">
        <f t="shared" si="250"/>
        <v>2.9806016045470963E-7</v>
      </c>
      <c r="T38" s="9">
        <f t="shared" si="250"/>
        <v>2.9806016004455966E-7</v>
      </c>
      <c r="U38" s="9">
        <f t="shared" si="250"/>
        <v>2.9806015990535816E-7</v>
      </c>
      <c r="V38" s="9">
        <f t="shared" si="250"/>
        <v>2.9806015992965699E-7</v>
      </c>
      <c r="W38" s="9">
        <f t="shared" si="250"/>
        <v>2.980601591732832E-7</v>
      </c>
      <c r="X38" s="9">
        <f t="shared" si="250"/>
        <v>2.9806015917326647E-7</v>
      </c>
      <c r="Y38" s="9">
        <f t="shared" si="250"/>
        <v>2.9806015814080652E-7</v>
      </c>
      <c r="Z38" s="9">
        <f t="shared" si="250"/>
        <v>2.9806015759091909E-7</v>
      </c>
      <c r="AA38" s="9">
        <f t="shared" si="250"/>
        <v>2.980601573702093E-7</v>
      </c>
      <c r="AB38" s="9">
        <f t="shared" si="250"/>
        <v>2.9806015649106634E-7</v>
      </c>
      <c r="AC38" s="9">
        <f t="shared" si="250"/>
        <v>2.9806015642717438E-7</v>
      </c>
      <c r="AD38" s="9">
        <f t="shared" si="250"/>
        <v>2.9806015534511165E-7</v>
      </c>
      <c r="AE38" s="9">
        <f t="shared" si="250"/>
        <v>2.9806015468934573E-7</v>
      </c>
      <c r="AF38" s="9">
        <f t="shared" si="250"/>
        <v>2.9806015424305604E-7</v>
      </c>
      <c r="AG38" s="9">
        <f t="shared" si="250"/>
        <v>2.9806015295650172E-7</v>
      </c>
      <c r="AH38" s="9">
        <f t="shared" si="250"/>
        <v>2.9806015222003463E-7</v>
      </c>
      <c r="AI38" s="9">
        <f t="shared" si="250"/>
        <v>2.9806015176627024E-7</v>
      </c>
      <c r="AJ38" s="9">
        <f t="shared" si="250"/>
        <v>2.9806015049491148E-7</v>
      </c>
      <c r="AK38" s="9">
        <f t="shared" si="250"/>
        <v>2.9806014973221098E-7</v>
      </c>
      <c r="AL38" s="9">
        <f t="shared" si="250"/>
        <v>2.9806014833686904E-7</v>
      </c>
      <c r="AM38" s="9">
        <f t="shared" si="250"/>
        <v>2.980601467731108E-7</v>
      </c>
      <c r="AN38" s="9">
        <f t="shared" si="250"/>
        <v>2.9806014547711884E-7</v>
      </c>
      <c r="AO38" s="9">
        <f t="shared" si="250"/>
        <v>2.9806014404603693E-7</v>
      </c>
      <c r="AP38" s="9">
        <f t="shared" si="250"/>
        <v>2.9806014205000744E-7</v>
      </c>
      <c r="AQ38" s="9">
        <f t="shared" si="250"/>
        <v>2.9806014064456104E-7</v>
      </c>
      <c r="AR38" s="9">
        <f t="shared" si="250"/>
        <v>2.9806013852740378E-7</v>
      </c>
      <c r="AS38" s="9">
        <f t="shared" si="250"/>
        <v>2.9806013678240383E-7</v>
      </c>
      <c r="AT38" s="9">
        <f t="shared" si="250"/>
        <v>2.9806013484165023E-7</v>
      </c>
      <c r="AU38" s="9">
        <f t="shared" si="250"/>
        <v>2.9806013209950404E-7</v>
      </c>
      <c r="AV38" s="9">
        <f t="shared" si="250"/>
        <v>2.9806012951316268E-7</v>
      </c>
      <c r="AW38" s="9">
        <f t="shared" si="250"/>
        <v>2.9806012718737401E-7</v>
      </c>
      <c r="AX38" s="9">
        <f t="shared" si="250"/>
        <v>2.9806012437703055E-7</v>
      </c>
      <c r="AY38" s="9">
        <f t="shared" si="250"/>
        <v>2.9806012108606683E-7</v>
      </c>
      <c r="AZ38" s="9">
        <f t="shared" si="250"/>
        <v>2.9806011805854365E-7</v>
      </c>
      <c r="BA38" s="9">
        <f t="shared" si="250"/>
        <v>2.9806011438141857E-7</v>
      </c>
      <c r="BB38" s="9">
        <f t="shared" si="250"/>
        <v>2.9806010987658009E-7</v>
      </c>
      <c r="BC38" s="9">
        <f t="shared" si="250"/>
        <v>2.9806010588502531E-7</v>
      </c>
      <c r="BD38" s="9">
        <f t="shared" si="250"/>
        <v>2.9806010128791037E-7</v>
      </c>
      <c r="BE38" s="9">
        <f t="shared" si="250"/>
        <v>2.9806009647651076E-7</v>
      </c>
      <c r="BF38" s="9">
        <f t="shared" si="250"/>
        <v>2.9806009175521682E-7</v>
      </c>
      <c r="BG38" s="9">
        <f t="shared" si="250"/>
        <v>2.9806008575752703E-7</v>
      </c>
      <c r="BH38" s="9">
        <f t="shared" si="250"/>
        <v>2.9806008018108419E-7</v>
      </c>
      <c r="BI38" s="9">
        <f t="shared" si="250"/>
        <v>2.9806007346230138E-7</v>
      </c>
      <c r="BJ38" s="9">
        <f t="shared" si="250"/>
        <v>2.9806006629445548E-7</v>
      </c>
      <c r="BK38" s="9">
        <f t="shared" si="250"/>
        <v>2.9806005924945789E-7</v>
      </c>
      <c r="BL38" s="9">
        <f t="shared" si="250"/>
        <v>2.9806005120298349E-7</v>
      </c>
      <c r="BM38" s="9">
        <f t="shared" si="250"/>
        <v>2.9806004246869451E-7</v>
      </c>
      <c r="BN38" s="9">
        <f t="shared" si="250"/>
        <v>2.9806003321573619E-7</v>
      </c>
      <c r="BO38" s="9">
        <f t="shared" ref="BO38:CZ41" si="253">NORMDIST($B38,0,1,0)-$B38*(1-NORMDIST($B38,0,1,1))-(NORMDIST($B38+BO$4,0,1,0)-($B38+BO$4)*(1-NORMDIST($B38+BO$4,0,1,1)))</f>
        <v>2.9806002267950961E-7</v>
      </c>
      <c r="BP38" s="9">
        <f t="shared" si="253"/>
        <v>2.9806001227542224E-7</v>
      </c>
      <c r="BQ38" s="9">
        <f t="shared" si="253"/>
        <v>2.9806000090272881E-7</v>
      </c>
      <c r="BR38" s="9">
        <f t="shared" si="253"/>
        <v>2.9805998883641806E-7</v>
      </c>
      <c r="BS38" s="9">
        <f t="shared" si="253"/>
        <v>2.9805997537674667E-7</v>
      </c>
      <c r="BT38" s="9">
        <f t="shared" si="253"/>
        <v>2.9805996116764982E-7</v>
      </c>
      <c r="BU38" s="9">
        <f t="shared" si="253"/>
        <v>2.9805994585144834E-7</v>
      </c>
      <c r="BV38" s="9">
        <f t="shared" si="253"/>
        <v>2.9805992960630255E-7</v>
      </c>
      <c r="BW38" s="9">
        <f t="shared" si="253"/>
        <v>2.9805991158305836E-7</v>
      </c>
      <c r="BX38" s="9">
        <f t="shared" si="253"/>
        <v>2.9805989297746701E-7</v>
      </c>
      <c r="BY38" s="9">
        <f t="shared" si="253"/>
        <v>2.9805987238093938E-7</v>
      </c>
      <c r="BZ38" s="9">
        <f t="shared" si="253"/>
        <v>2.9805985038952504E-7</v>
      </c>
      <c r="CA38" s="9">
        <f t="shared" si="253"/>
        <v>2.9805982726734834E-7</v>
      </c>
      <c r="CB38" s="9">
        <f t="shared" si="253"/>
        <v>2.9805980216097007E-7</v>
      </c>
      <c r="CC38" s="9">
        <f t="shared" si="253"/>
        <v>2.9805977537894818E-7</v>
      </c>
      <c r="CD38" s="9">
        <f t="shared" si="253"/>
        <v>2.980597460671004E-7</v>
      </c>
      <c r="CE38" s="9">
        <f t="shared" si="253"/>
        <v>2.98059715241421E-7</v>
      </c>
      <c r="CF38" s="9">
        <f t="shared" si="253"/>
        <v>2.9805968193835651E-7</v>
      </c>
      <c r="CG38" s="9">
        <f t="shared" si="253"/>
        <v>2.9805964624134647E-7</v>
      </c>
      <c r="CH38" s="9">
        <f t="shared" si="253"/>
        <v>2.9805960772269969E-7</v>
      </c>
      <c r="CI38" s="9">
        <f t="shared" si="253"/>
        <v>2.980595669301601E-7</v>
      </c>
      <c r="CJ38" s="9">
        <f t="shared" si="253"/>
        <v>2.9805952307241886E-7</v>
      </c>
      <c r="CK38" s="9">
        <f t="shared" si="253"/>
        <v>2.9805947625899961E-7</v>
      </c>
      <c r="CL38" s="9">
        <f t="shared" si="253"/>
        <v>2.9805942518834819E-7</v>
      </c>
      <c r="CM38" s="9">
        <f t="shared" si="253"/>
        <v>2.9805937088440939E-7</v>
      </c>
      <c r="CN38" s="9">
        <f t="shared" si="253"/>
        <v>2.980593128702245E-7</v>
      </c>
      <c r="CO38" s="9">
        <f t="shared" si="253"/>
        <v>2.9805925063367926E-7</v>
      </c>
      <c r="CP38" s="9">
        <f t="shared" si="253"/>
        <v>2.9805918432676749E-7</v>
      </c>
      <c r="CQ38" s="9">
        <f t="shared" si="253"/>
        <v>2.9805911320718179E-7</v>
      </c>
      <c r="CR38" s="9">
        <f t="shared" si="253"/>
        <v>2.9805903633512256E-7</v>
      </c>
      <c r="CS38" s="9">
        <f t="shared" si="253"/>
        <v>2.9805895400747229E-7</v>
      </c>
      <c r="CT38" s="9">
        <f t="shared" si="253"/>
        <v>2.9805886619102951E-7</v>
      </c>
      <c r="CU38" s="9">
        <f t="shared" si="253"/>
        <v>2.9805877245544867E-7</v>
      </c>
      <c r="CV38" s="9">
        <f t="shared" si="253"/>
        <v>2.9805867190243584E-7</v>
      </c>
      <c r="CW38" s="9">
        <f t="shared" si="253"/>
        <v>2.9805856383371996E-7</v>
      </c>
      <c r="CX38" s="9">
        <f t="shared" si="253"/>
        <v>2.9805844840816606E-7</v>
      </c>
      <c r="CY38" s="9">
        <f t="shared" si="253"/>
        <v>2.9805832506622958E-7</v>
      </c>
      <c r="CZ38" s="9">
        <f t="shared" si="253"/>
        <v>2.9805819244184893E-7</v>
      </c>
      <c r="DA38" s="9">
        <f t="shared" si="251"/>
        <v>2.9805805048425861E-7</v>
      </c>
      <c r="DB38" s="9">
        <f t="shared" si="251"/>
        <v>2.9805789886861393E-7</v>
      </c>
      <c r="DC38" s="9">
        <f t="shared" si="251"/>
        <v>2.9805773688652517E-7</v>
      </c>
      <c r="DD38" s="9">
        <f t="shared" si="251"/>
        <v>2.9805756333070036E-7</v>
      </c>
      <c r="DE38" s="9">
        <f t="shared" si="251"/>
        <v>2.9805737710721433E-7</v>
      </c>
      <c r="DF38" s="9">
        <f t="shared" si="251"/>
        <v>2.9805717856727325E-7</v>
      </c>
      <c r="DG38" s="9">
        <f t="shared" si="251"/>
        <v>2.9805696569722915E-7</v>
      </c>
      <c r="DH38" s="9">
        <f t="shared" si="251"/>
        <v>2.9805673837032596E-7</v>
      </c>
      <c r="DI38" s="9">
        <f t="shared" si="251"/>
        <v>2.9805649525652298E-7</v>
      </c>
      <c r="DJ38" s="9">
        <f t="shared" si="251"/>
        <v>2.9805623512056605E-7</v>
      </c>
      <c r="DK38" s="9">
        <f t="shared" si="251"/>
        <v>2.9805595664363991E-7</v>
      </c>
      <c r="DL38" s="9">
        <f t="shared" si="251"/>
        <v>2.9805565896190823E-7</v>
      </c>
      <c r="DM38" s="9">
        <f t="shared" si="251"/>
        <v>2.9805534073872014E-7</v>
      </c>
      <c r="DN38" s="9">
        <f t="shared" si="251"/>
        <v>2.9805500068093924E-7</v>
      </c>
      <c r="DO38" s="9">
        <f t="shared" si="251"/>
        <v>2.9805463731500598E-7</v>
      </c>
      <c r="DP38" s="9">
        <f t="shared" si="251"/>
        <v>2.9805424875153914E-7</v>
      </c>
      <c r="DQ38" s="9">
        <f t="shared" si="251"/>
        <v>2.980538338789018E-7</v>
      </c>
      <c r="DR38" s="9">
        <f t="shared" si="251"/>
        <v>2.9805338993353842E-7</v>
      </c>
      <c r="DS38" s="9">
        <f t="shared" si="251"/>
        <v>2.9805291582331177E-7</v>
      </c>
      <c r="DT38" s="9">
        <f t="shared" si="251"/>
        <v>2.9805240894844465E-7</v>
      </c>
      <c r="DU38" s="9">
        <f t="shared" si="251"/>
        <v>2.9805186776281219E-7</v>
      </c>
      <c r="DV38" s="9">
        <f t="shared" si="251"/>
        <v>2.9805129000280603E-7</v>
      </c>
      <c r="DW38" s="9">
        <f t="shared" si="251"/>
        <v>2.9805067234050688E-7</v>
      </c>
      <c r="DX38" s="9">
        <f t="shared" si="251"/>
        <v>2.9805001287022152E-7</v>
      </c>
      <c r="DY38" s="9">
        <f t="shared" si="251"/>
        <v>2.9804930856814092E-7</v>
      </c>
      <c r="DZ38" s="9">
        <f t="shared" si="251"/>
        <v>2.9804855701554703E-7</v>
      </c>
      <c r="EA38" s="9">
        <f t="shared" si="251"/>
        <v>2.980477538246699E-7</v>
      </c>
      <c r="EB38" s="9">
        <f t="shared" si="251"/>
        <v>2.9804689643751937E-7</v>
      </c>
      <c r="EC38" s="9">
        <f t="shared" si="251"/>
        <v>2.9804598149673403E-7</v>
      </c>
      <c r="ED38" s="9">
        <f t="shared" si="251"/>
        <v>2.9804500503645501E-7</v>
      </c>
      <c r="EE38" s="9">
        <f t="shared" si="251"/>
        <v>2.9804396264084772E-7</v>
      </c>
      <c r="EF38" s="9">
        <f t="shared" si="251"/>
        <v>2.9804285027275848E-7</v>
      </c>
      <c r="EG38" s="9">
        <f t="shared" si="251"/>
        <v>2.9804166365495514E-7</v>
      </c>
      <c r="EH38" s="9">
        <f t="shared" si="251"/>
        <v>2.980403969196144E-7</v>
      </c>
      <c r="EI38" s="9">
        <f t="shared" si="251"/>
        <v>2.9803904613661267E-7</v>
      </c>
      <c r="EJ38" s="9">
        <f t="shared" si="251"/>
        <v>2.9803760507458552E-7</v>
      </c>
      <c r="EK38" s="9">
        <f t="shared" si="251"/>
        <v>2.9803606794338878E-7</v>
      </c>
      <c r="EL38" s="9">
        <f t="shared" si="251"/>
        <v>2.9803442788284147E-7</v>
      </c>
      <c r="EM38" s="9">
        <f t="shared" si="251"/>
        <v>2.9803267959571918E-7</v>
      </c>
      <c r="EN38" s="9">
        <f t="shared" si="251"/>
        <v>2.980308149562972E-7</v>
      </c>
      <c r="EO38" s="9">
        <f t="shared" si="251"/>
        <v>2.9802882762942935E-7</v>
      </c>
      <c r="EP38" s="9">
        <f t="shared" si="251"/>
        <v>2.9802670789180149E-7</v>
      </c>
      <c r="EQ38" s="9">
        <f t="shared" si="251"/>
        <v>2.9802444851181977E-7</v>
      </c>
      <c r="ER38" s="9">
        <f t="shared" si="251"/>
        <v>2.9802204084449577E-7</v>
      </c>
      <c r="ES38" s="9">
        <f t="shared" si="251"/>
        <v>2.9801947365754687E-7</v>
      </c>
      <c r="ET38" s="9">
        <f t="shared" si="251"/>
        <v>2.9801673878486421E-7</v>
      </c>
      <c r="EU38" s="9">
        <f t="shared" si="251"/>
        <v>2.9801382359709058E-7</v>
      </c>
      <c r="EV38" s="9">
        <f t="shared" si="251"/>
        <v>2.9801071787860648E-7</v>
      </c>
      <c r="EW38" s="9">
        <f t="shared" si="251"/>
        <v>2.9800740959921374E-7</v>
      </c>
      <c r="EX38" s="9">
        <f t="shared" si="251"/>
        <v>2.9800388474721816E-7</v>
      </c>
      <c r="EY38" s="9">
        <f t="shared" si="251"/>
        <v>2.9800013049094193E-7</v>
      </c>
      <c r="EZ38" s="9">
        <f t="shared" si="251"/>
        <v>2.9799613140092768E-7</v>
      </c>
      <c r="FA38" s="9">
        <f t="shared" si="251"/>
        <v>2.9799187309854111E-7</v>
      </c>
      <c r="FB38" s="9">
        <f t="shared" si="251"/>
        <v>2.9798733761388613E-7</v>
      </c>
      <c r="FC38" s="9">
        <f t="shared" si="251"/>
        <v>2.9798250953568684E-7</v>
      </c>
      <c r="FD38" s="9">
        <f t="shared" si="251"/>
        <v>2.9797736844378661E-7</v>
      </c>
      <c r="FE38" s="9">
        <f t="shared" si="251"/>
        <v>2.9797189549612743E-7</v>
      </c>
      <c r="FF38" s="9">
        <f t="shared" si="251"/>
        <v>2.9796607037650752E-7</v>
      </c>
      <c r="FG38" s="9">
        <f t="shared" si="251"/>
        <v>2.9795987016311759E-7</v>
      </c>
      <c r="FH38" s="9">
        <f t="shared" si="251"/>
        <v>2.9795327143469138E-7</v>
      </c>
      <c r="FI38" s="9">
        <f t="shared" si="251"/>
        <v>2.9794624885286116E-7</v>
      </c>
      <c r="FJ38" s="9">
        <f t="shared" si="251"/>
        <v>2.9793877762992648E-7</v>
      </c>
      <c r="FK38" s="9">
        <f t="shared" si="252"/>
        <v>2.9793082777878814E-7</v>
      </c>
      <c r="FL38" s="9">
        <f t="shared" si="252"/>
        <v>2.9792237161909054E-7</v>
      </c>
      <c r="FM38" s="9">
        <f t="shared" si="252"/>
        <v>2.9791337568578526E-7</v>
      </c>
      <c r="FN38" s="9">
        <f t="shared" si="252"/>
        <v>2.9790380785383148E-7</v>
      </c>
      <c r="FO38" s="9">
        <f t="shared" si="252"/>
        <v>2.9789363156177482E-7</v>
      </c>
      <c r="FP38" s="9">
        <f t="shared" si="252"/>
        <v>2.9788281051095626E-7</v>
      </c>
      <c r="FQ38" s="9">
        <f t="shared" si="252"/>
        <v>2.9787130448647455E-7</v>
      </c>
      <c r="FR38" s="9">
        <f t="shared" si="252"/>
        <v>2.9785907094955121E-7</v>
      </c>
      <c r="FS38" s="9">
        <f t="shared" si="252"/>
        <v>2.9784606505591905E-7</v>
      </c>
      <c r="FT38" s="9">
        <f t="shared" si="252"/>
        <v>2.9783224008475331E-7</v>
      </c>
      <c r="FU38" s="9">
        <f t="shared" si="252"/>
        <v>2.9781754562704879E-7</v>
      </c>
      <c r="FV38" s="9">
        <f t="shared" si="252"/>
        <v>2.9780192880444195E-7</v>
      </c>
      <c r="FW38" s="9">
        <f t="shared" si="252"/>
        <v>2.9778533256354322E-7</v>
      </c>
      <c r="FX38" s="9">
        <f t="shared" si="252"/>
        <v>2.9776769696085147E-7</v>
      </c>
      <c r="FY38" s="9">
        <f t="shared" si="252"/>
        <v>2.9774896011797884E-7</v>
      </c>
      <c r="FZ38" s="9">
        <f t="shared" si="252"/>
        <v>2.9772905491797303E-7</v>
      </c>
      <c r="GA38" s="9">
        <f t="shared" si="252"/>
        <v>2.9770790929687454E-7</v>
      </c>
      <c r="GB38" s="9">
        <f t="shared" si="252"/>
        <v>2.9768544941980586E-7</v>
      </c>
      <c r="GC38" s="9">
        <f t="shared" si="252"/>
        <v>2.9766159529695842E-7</v>
      </c>
      <c r="GD38" s="9">
        <f t="shared" si="252"/>
        <v>2.9763626317438943E-7</v>
      </c>
      <c r="GE38" s="9">
        <f t="shared" si="252"/>
        <v>2.9760936424260802E-7</v>
      </c>
      <c r="GF38" s="9">
        <f t="shared" si="252"/>
        <v>2.9758080356264566E-7</v>
      </c>
      <c r="GG38" s="9">
        <f t="shared" si="252"/>
        <v>2.9755048241026942E-7</v>
      </c>
      <c r="GH38" s="9">
        <f t="shared" si="252"/>
        <v>2.9751829495918729E-7</v>
      </c>
      <c r="GI38" s="9">
        <f t="shared" si="252"/>
        <v>2.9748412898942234E-7</v>
      </c>
      <c r="GJ38" s="9">
        <f t="shared" si="252"/>
        <v>2.974478679805409E-7</v>
      </c>
      <c r="GK38" s="9">
        <f t="shared" si="252"/>
        <v>2.9740938557811921E-7</v>
      </c>
      <c r="GL38" s="9">
        <f t="shared" si="252"/>
        <v>2.9736855104332124E-7</v>
      </c>
      <c r="GM38" s="9">
        <f t="shared" si="252"/>
        <v>2.9732522381915324E-7</v>
      </c>
      <c r="GN38" s="9">
        <f t="shared" si="252"/>
        <v>2.9727925707042664E-7</v>
      </c>
      <c r="GO38" s="9">
        <f t="shared" si="252"/>
        <v>2.9723049415331552E-7</v>
      </c>
      <c r="GP38" s="9">
        <f t="shared" si="252"/>
        <v>2.9717877013351765E-7</v>
      </c>
      <c r="GQ38" s="9">
        <f t="shared" si="252"/>
        <v>2.9712391001622465E-7</v>
      </c>
      <c r="GR38" s="9">
        <f t="shared" si="252"/>
        <v>2.9706573065333411E-7</v>
      </c>
      <c r="GS38" s="9">
        <f t="shared" si="252"/>
        <v>2.9700403613813493E-7</v>
      </c>
      <c r="GT38" s="9">
        <f t="shared" si="252"/>
        <v>2.9693862060168422E-7</v>
      </c>
      <c r="GU38" s="9">
        <f t="shared" si="252"/>
        <v>2.9686926694861228E-7</v>
      </c>
      <c r="GV38" s="9">
        <f t="shared" si="252"/>
        <v>2.9679574405318115E-7</v>
      </c>
      <c r="GW38" s="9">
        <f t="shared" si="252"/>
        <v>2.9671781054506599E-7</v>
      </c>
      <c r="GX38" s="9">
        <f t="shared" si="252"/>
        <v>2.9663520877702379E-7</v>
      </c>
      <c r="GY38" s="9">
        <f t="shared" si="252"/>
        <v>2.9654766717416866E-7</v>
      </c>
      <c r="GZ38" s="9">
        <f t="shared" si="252"/>
        <v>2.9645490082799363E-7</v>
      </c>
      <c r="HA38" s="9">
        <f t="shared" si="252"/>
        <v>2.9635660656719477E-7</v>
      </c>
      <c r="HB38" s="9">
        <f t="shared" si="252"/>
        <v>2.9625246495390925E-7</v>
      </c>
      <c r="HC38" s="9">
        <f t="shared" si="252"/>
        <v>2.9614213913256392E-7</v>
      </c>
      <c r="HD38" s="9">
        <f t="shared" si="252"/>
        <v>2.9602527360851889E-7</v>
      </c>
      <c r="HE38" s="9">
        <f t="shared" si="252"/>
        <v>2.9590149227715295E-7</v>
      </c>
      <c r="HF38" s="9">
        <f t="shared" si="252"/>
        <v>2.957703981174944E-7</v>
      </c>
      <c r="HG38" s="9">
        <f t="shared" si="252"/>
        <v>2.9563157384619989E-7</v>
      </c>
      <c r="HH38" s="9">
        <f t="shared" si="252"/>
        <v>2.9548457791409205E-7</v>
      </c>
      <c r="HI38" s="9">
        <f t="shared" si="252"/>
        <v>2.9532894319837016E-7</v>
      </c>
      <c r="HJ38" s="9">
        <f t="shared" si="252"/>
        <v>2.9516417828079525E-7</v>
      </c>
      <c r="HK38" s="9">
        <f t="shared" si="252"/>
        <v>2.9498976569436491E-7</v>
      </c>
      <c r="HL38" s="9">
        <f t="shared" si="252"/>
        <v>2.9480515770487465E-7</v>
      </c>
      <c r="HM38" s="9">
        <f t="shared" si="252"/>
        <v>2.9460977688718358E-7</v>
      </c>
      <c r="HN38" s="9">
        <f t="shared" si="252"/>
        <v>2.9440301587052744E-7</v>
      </c>
      <c r="HO38" s="9">
        <f t="shared" si="252"/>
        <v>2.9418423191922403E-7</v>
      </c>
      <c r="HP38" s="9">
        <f t="shared" si="252"/>
        <v>2.9395274844160319E-7</v>
      </c>
      <c r="HQ38" s="9">
        <f t="shared" si="252"/>
        <v>2.9370785295200208E-7</v>
      </c>
      <c r="HR38" s="9">
        <f t="shared" si="252"/>
        <v>2.9344879323810063E-7</v>
      </c>
      <c r="HS38" s="9">
        <f t="shared" si="252"/>
        <v>2.9317477586775358E-7</v>
      </c>
      <c r="HT38" s="9">
        <f t="shared" si="252"/>
        <v>2.9288496689211884E-7</v>
      </c>
      <c r="HU38" s="9">
        <f t="shared" si="252"/>
        <v>2.9257848438810536E-7</v>
      </c>
      <c r="HV38" s="9">
        <f t="shared" ref="HV38:KG41" si="254">NORMDIST($B38,0,1,0)-$B38*(1-NORMDIST($B38,0,1,1))-(NORMDIST($B38+HV$4,0,1,0)-($B38+HV$4)*(1-NORMDIST($B38+HV$4,0,1,1)))</f>
        <v>2.9225440200745465E-7</v>
      </c>
      <c r="HW38" s="9">
        <f t="shared" si="254"/>
        <v>2.9191174112194473E-7</v>
      </c>
      <c r="HX38" s="9">
        <f t="shared" si="254"/>
        <v>2.9154947248507097E-7</v>
      </c>
      <c r="HY38" s="9">
        <f t="shared" si="254"/>
        <v>2.9116651164856691E-7</v>
      </c>
      <c r="HZ38" s="9">
        <f t="shared" si="254"/>
        <v>2.9076171580755281E-7</v>
      </c>
      <c r="IA38" s="9">
        <f t="shared" si="254"/>
        <v>2.9033388071935477E-7</v>
      </c>
      <c r="IB38" s="9">
        <f t="shared" si="254"/>
        <v>2.8988173991206417E-7</v>
      </c>
      <c r="IC38" s="9">
        <f t="shared" si="254"/>
        <v>2.8940395829970032E-7</v>
      </c>
      <c r="ID38" s="9">
        <f t="shared" si="254"/>
        <v>2.8889913192323693E-7</v>
      </c>
      <c r="IE38" s="9">
        <f t="shared" si="254"/>
        <v>2.8836578000512521E-7</v>
      </c>
      <c r="IF38" s="9">
        <f t="shared" si="254"/>
        <v>2.8780234689107745E-7</v>
      </c>
      <c r="IG38" s="9">
        <f t="shared" si="254"/>
        <v>2.8720719300681536E-7</v>
      </c>
      <c r="IH38" s="9">
        <f t="shared" si="254"/>
        <v>2.8657859353898172E-7</v>
      </c>
      <c r="II38" s="9">
        <f t="shared" si="254"/>
        <v>2.859147334209306E-7</v>
      </c>
      <c r="IJ38" s="9">
        <f t="shared" si="254"/>
        <v>2.8521370313526675E-7</v>
      </c>
      <c r="IK38" s="9">
        <f t="shared" si="254"/>
        <v>2.8447349277450572E-7</v>
      </c>
      <c r="IL38" s="9">
        <f t="shared" si="254"/>
        <v>2.8369198823078761E-7</v>
      </c>
      <c r="IM38" s="9">
        <f t="shared" si="254"/>
        <v>2.8286696693086284E-7</v>
      </c>
      <c r="IN38" s="9">
        <f t="shared" si="254"/>
        <v>2.8199608882397412E-7</v>
      </c>
      <c r="IO38" s="9">
        <f t="shared" si="254"/>
        <v>2.8107689458257961E-7</v>
      </c>
      <c r="IP38" s="9">
        <f t="shared" si="254"/>
        <v>2.8010679853618315E-7</v>
      </c>
      <c r="IQ38" s="9">
        <f t="shared" si="254"/>
        <v>2.7908308017275865E-7</v>
      </c>
      <c r="IR38" s="9">
        <f t="shared" si="254"/>
        <v>2.7800288084926572E-7</v>
      </c>
      <c r="IS38" s="9">
        <f t="shared" si="254"/>
        <v>2.7686319444625703E-7</v>
      </c>
      <c r="IT38" s="9">
        <f t="shared" si="254"/>
        <v>2.7566086148719437E-7</v>
      </c>
      <c r="IU38" s="9">
        <f t="shared" si="254"/>
        <v>2.7439256121937093E-7</v>
      </c>
      <c r="IV38" s="9">
        <f t="shared" si="254"/>
        <v>2.7305480421554642E-7</v>
      </c>
      <c r="IW38" s="9">
        <f t="shared" si="254"/>
        <v>2.7164392401692177E-7</v>
      </c>
      <c r="IX38" s="9">
        <f t="shared" si="254"/>
        <v>2.7015606634848847E-7</v>
      </c>
      <c r="IY38" s="9">
        <f t="shared" si="254"/>
        <v>2.6858718465982908E-7</v>
      </c>
      <c r="IZ38" s="9">
        <f t="shared" si="254"/>
        <v>2.6693302568108382E-7</v>
      </c>
      <c r="JA38" s="9">
        <f t="shared" si="254"/>
        <v>2.6518912396100298E-7</v>
      </c>
      <c r="JB38" s="9">
        <f t="shared" si="254"/>
        <v>2.6335078851219859E-7</v>
      </c>
      <c r="JC38" s="9">
        <f t="shared" si="254"/>
        <v>2.6141309308195838E-7</v>
      </c>
      <c r="JD38" s="9">
        <f t="shared" si="254"/>
        <v>2.5937086508055271E-7</v>
      </c>
      <c r="JE38" s="9">
        <f t="shared" si="254"/>
        <v>2.5721867386767739E-7</v>
      </c>
      <c r="JF38" s="9">
        <f t="shared" si="254"/>
        <v>2.5495081795175617E-7</v>
      </c>
      <c r="JG38" s="9">
        <f t="shared" si="254"/>
        <v>2.525613117644435E-7</v>
      </c>
      <c r="JH38" s="9">
        <f t="shared" si="254"/>
        <v>2.5004387431723105E-7</v>
      </c>
      <c r="JI38" s="9">
        <f t="shared" si="254"/>
        <v>2.4739191309353568E-7</v>
      </c>
      <c r="JJ38" s="9">
        <f t="shared" si="254"/>
        <v>2.4459850938469076E-7</v>
      </c>
      <c r="JK38" s="9">
        <f t="shared" si="254"/>
        <v>2.4165640340545909E-7</v>
      </c>
      <c r="JL38" s="9">
        <f t="shared" si="254"/>
        <v>2.3855798029653942E-7</v>
      </c>
      <c r="JM38" s="9">
        <f t="shared" si="254"/>
        <v>2.3529524870365739E-7</v>
      </c>
      <c r="JN38" s="9">
        <f t="shared" si="254"/>
        <v>2.3185982906716942E-7</v>
      </c>
      <c r="JO38" s="9">
        <f t="shared" si="254"/>
        <v>2.2824293054095703E-7</v>
      </c>
      <c r="JP38" s="9">
        <f t="shared" si="254"/>
        <v>2.244353347163476E-7</v>
      </c>
      <c r="JQ38" s="9">
        <f t="shared" si="254"/>
        <v>2.2042737445689129E-7</v>
      </c>
      <c r="JR38" s="9">
        <f t="shared" si="254"/>
        <v>2.1620891434092873E-7</v>
      </c>
      <c r="JS38" s="9">
        <f t="shared" si="254"/>
        <v>2.1176932708829942E-7</v>
      </c>
      <c r="JT38" s="9">
        <f t="shared" si="254"/>
        <v>2.0709747401561383E-7</v>
      </c>
      <c r="JU38" s="9">
        <f t="shared" si="254"/>
        <v>2.0218167786475825E-7</v>
      </c>
      <c r="JV38" s="9">
        <f t="shared" si="254"/>
        <v>1.9700970089462054E-7</v>
      </c>
      <c r="JW38" s="9">
        <f t="shared" si="254"/>
        <v>1.9156871818209157E-7</v>
      </c>
      <c r="JX38" s="9">
        <f t="shared" si="254"/>
        <v>1.8584529132347305E-7</v>
      </c>
      <c r="JY38" s="9">
        <f t="shared" si="254"/>
        <v>1.798253395393788E-7</v>
      </c>
      <c r="JZ38" s="9">
        <f t="shared" si="254"/>
        <v>1.7349411219263979E-7</v>
      </c>
      <c r="KA38" s="9">
        <f t="shared" si="254"/>
        <v>1.6683615590984447E-7</v>
      </c>
      <c r="KB38" s="9">
        <f t="shared" si="254"/>
        <v>1.598352867042317E-7</v>
      </c>
      <c r="KC38" s="9">
        <f t="shared" si="254"/>
        <v>1.5247455273122727E-7</v>
      </c>
      <c r="KD38" s="9">
        <f t="shared" si="254"/>
        <v>1.4473620282471479E-7</v>
      </c>
      <c r="KE38" s="9">
        <f t="shared" si="254"/>
        <v>1.3660165068564982E-7</v>
      </c>
      <c r="KF38" s="9">
        <f t="shared" si="254"/>
        <v>1.2805143534338695E-7</v>
      </c>
      <c r="KG38" s="9">
        <f t="shared" si="254"/>
        <v>1.1906518429313287E-7</v>
      </c>
      <c r="KH38" s="9">
        <f t="shared" si="244"/>
        <v>1.0962157183168067E-7</v>
      </c>
      <c r="KI38" s="9">
        <f t="shared" si="244"/>
        <v>9.9698277860498729E-8</v>
      </c>
      <c r="KJ38" s="9">
        <f t="shared" si="244"/>
        <v>8.9271942828781301E-8</v>
      </c>
      <c r="KK38" s="9">
        <f t="shared" si="244"/>
        <v>7.831812240321314E-8</v>
      </c>
      <c r="KL38" s="9">
        <f t="shared" si="244"/>
        <v>6.6811240112578354E-8</v>
      </c>
      <c r="KM38" s="9">
        <f t="shared" si="244"/>
        <v>5.4724536730437743E-8</v>
      </c>
      <c r="KN38" s="9">
        <f t="shared" si="244"/>
        <v>4.2030018792853357E-8</v>
      </c>
      <c r="KO38" s="9">
        <f t="shared" si="244"/>
        <v>2.8698407006820393E-8</v>
      </c>
      <c r="KP38" s="9">
        <f t="shared" si="244"/>
        <v>1.4699076417363285E-8</v>
      </c>
    </row>
    <row r="39" spans="2:302" x14ac:dyDescent="0.25">
      <c r="B39" s="5">
        <f t="shared" si="209"/>
        <v>4.6600000000000072</v>
      </c>
      <c r="C39" s="9">
        <f t="shared" si="208"/>
        <v>3.1349247403141E-7</v>
      </c>
      <c r="D39" s="9">
        <f t="shared" ref="D39:BO42" si="255">NORMDIST($B39,0,1,0)-$B39*(1-NORMDIST($B39,0,1,1))-(NORMDIST($B39+D$4,0,1,0)-($B39+D$4)*(1-NORMDIST($B39+D$4,0,1,1)))</f>
        <v>3.1349247412449919E-7</v>
      </c>
      <c r="E39" s="9">
        <f t="shared" si="255"/>
        <v>3.1349247375232546E-7</v>
      </c>
      <c r="F39" s="9">
        <f t="shared" si="255"/>
        <v>3.1349247372755059E-7</v>
      </c>
      <c r="G39" s="9">
        <f t="shared" si="255"/>
        <v>3.1349247316383227E-7</v>
      </c>
      <c r="H39" s="9">
        <f t="shared" si="255"/>
        <v>3.1349247286625578E-7</v>
      </c>
      <c r="I39" s="9">
        <f t="shared" si="255"/>
        <v>3.1349247278872013E-7</v>
      </c>
      <c r="J39" s="9">
        <f t="shared" si="255"/>
        <v>3.1349247288193071E-7</v>
      </c>
      <c r="K39" s="9">
        <f t="shared" si="255"/>
        <v>3.1349247309316601E-7</v>
      </c>
      <c r="L39" s="9">
        <f t="shared" si="255"/>
        <v>3.1349247252558908E-7</v>
      </c>
      <c r="M39" s="9">
        <f t="shared" si="255"/>
        <v>3.134924728008452E-7</v>
      </c>
      <c r="N39" s="9">
        <f t="shared" si="255"/>
        <v>3.1349247217459335E-7</v>
      </c>
      <c r="O39" s="9">
        <f t="shared" si="255"/>
        <v>3.1349247225526873E-7</v>
      </c>
      <c r="P39" s="9">
        <f t="shared" si="255"/>
        <v>3.1349247212956412E-7</v>
      </c>
      <c r="Q39" s="9">
        <f t="shared" si="255"/>
        <v>3.1349247171828193E-7</v>
      </c>
      <c r="R39" s="9">
        <f t="shared" si="255"/>
        <v>3.134924709366286E-7</v>
      </c>
      <c r="S39" s="9">
        <f t="shared" si="255"/>
        <v>3.1349247052647862E-7</v>
      </c>
      <c r="T39" s="9">
        <f t="shared" si="255"/>
        <v>3.1349247038727712E-7</v>
      </c>
      <c r="U39" s="9">
        <f t="shared" si="255"/>
        <v>3.1349247041157595E-7</v>
      </c>
      <c r="V39" s="9">
        <f t="shared" si="255"/>
        <v>3.1349246965520216E-7</v>
      </c>
      <c r="W39" s="9">
        <f t="shared" si="255"/>
        <v>3.1349246965518543E-7</v>
      </c>
      <c r="X39" s="9">
        <f t="shared" si="255"/>
        <v>3.1349246862272548E-7</v>
      </c>
      <c r="Y39" s="9">
        <f t="shared" si="255"/>
        <v>3.1349246807283805E-7</v>
      </c>
      <c r="Z39" s="9">
        <f t="shared" si="255"/>
        <v>3.1349246785212826E-7</v>
      </c>
      <c r="AA39" s="9">
        <f t="shared" si="255"/>
        <v>3.134924669729853E-7</v>
      </c>
      <c r="AB39" s="9">
        <f t="shared" si="255"/>
        <v>3.1349246690909334E-7</v>
      </c>
      <c r="AC39" s="9">
        <f t="shared" si="255"/>
        <v>3.1349246582703061E-7</v>
      </c>
      <c r="AD39" s="9">
        <f t="shared" si="255"/>
        <v>3.1349246517126469E-7</v>
      </c>
      <c r="AE39" s="9">
        <f t="shared" si="255"/>
        <v>3.13492464724975E-7</v>
      </c>
      <c r="AF39" s="9">
        <f t="shared" si="255"/>
        <v>3.1349246343842068E-7</v>
      </c>
      <c r="AG39" s="9">
        <f t="shared" si="255"/>
        <v>3.1349246270195359E-7</v>
      </c>
      <c r="AH39" s="9">
        <f t="shared" si="255"/>
        <v>3.134924622481892E-7</v>
      </c>
      <c r="AI39" s="9">
        <f t="shared" si="255"/>
        <v>3.1349246097683044E-7</v>
      </c>
      <c r="AJ39" s="9">
        <f t="shared" si="255"/>
        <v>3.1349246021412994E-7</v>
      </c>
      <c r="AK39" s="9">
        <f t="shared" si="255"/>
        <v>3.13492458818788E-7</v>
      </c>
      <c r="AL39" s="9">
        <f t="shared" si="255"/>
        <v>3.1349245725502976E-7</v>
      </c>
      <c r="AM39" s="9">
        <f t="shared" si="255"/>
        <v>3.134924559590378E-7</v>
      </c>
      <c r="AN39" s="9">
        <f t="shared" si="255"/>
        <v>3.1349245452795589E-7</v>
      </c>
      <c r="AO39" s="9">
        <f t="shared" si="255"/>
        <v>3.134924525319264E-7</v>
      </c>
      <c r="AP39" s="9">
        <f t="shared" si="255"/>
        <v>3.1349245112648E-7</v>
      </c>
      <c r="AQ39" s="9">
        <f t="shared" si="255"/>
        <v>3.1349244900932274E-7</v>
      </c>
      <c r="AR39" s="9">
        <f t="shared" si="255"/>
        <v>3.1349244726432279E-7</v>
      </c>
      <c r="AS39" s="9">
        <f t="shared" si="255"/>
        <v>3.1349244532356919E-7</v>
      </c>
      <c r="AT39" s="9">
        <f t="shared" si="255"/>
        <v>3.13492442581423E-7</v>
      </c>
      <c r="AU39" s="9">
        <f t="shared" si="255"/>
        <v>3.1349243999508164E-7</v>
      </c>
      <c r="AV39" s="9">
        <f t="shared" si="255"/>
        <v>3.1349243766929297E-7</v>
      </c>
      <c r="AW39" s="9">
        <f t="shared" si="255"/>
        <v>3.1349243485894951E-7</v>
      </c>
      <c r="AX39" s="9">
        <f t="shared" si="255"/>
        <v>3.1349243156798579E-7</v>
      </c>
      <c r="AY39" s="9">
        <f t="shared" si="255"/>
        <v>3.1349242854046261E-7</v>
      </c>
      <c r="AZ39" s="9">
        <f t="shared" si="255"/>
        <v>3.1349242486333753E-7</v>
      </c>
      <c r="BA39" s="9">
        <f t="shared" si="255"/>
        <v>3.1349242035849905E-7</v>
      </c>
      <c r="BB39" s="9">
        <f t="shared" si="255"/>
        <v>3.1349241636694427E-7</v>
      </c>
      <c r="BC39" s="9">
        <f t="shared" si="255"/>
        <v>3.1349241176982933E-7</v>
      </c>
      <c r="BD39" s="9">
        <f t="shared" si="255"/>
        <v>3.1349240695842972E-7</v>
      </c>
      <c r="BE39" s="9">
        <f t="shared" si="255"/>
        <v>3.1349240223713578E-7</v>
      </c>
      <c r="BF39" s="9">
        <f t="shared" si="255"/>
        <v>3.1349239623944599E-7</v>
      </c>
      <c r="BG39" s="9">
        <f t="shared" si="255"/>
        <v>3.1349239066300315E-7</v>
      </c>
      <c r="BH39" s="9">
        <f t="shared" si="255"/>
        <v>3.1349238394422034E-7</v>
      </c>
      <c r="BI39" s="9">
        <f t="shared" si="255"/>
        <v>3.1349237677637444E-7</v>
      </c>
      <c r="BJ39" s="9">
        <f t="shared" si="255"/>
        <v>3.1349236973137685E-7</v>
      </c>
      <c r="BK39" s="9">
        <f t="shared" si="255"/>
        <v>3.1349236168490245E-7</v>
      </c>
      <c r="BL39" s="9">
        <f t="shared" si="255"/>
        <v>3.1349235295061348E-7</v>
      </c>
      <c r="BM39" s="9">
        <f t="shared" si="255"/>
        <v>3.1349234369765515E-7</v>
      </c>
      <c r="BN39" s="9">
        <f t="shared" si="255"/>
        <v>3.1349233316142857E-7</v>
      </c>
      <c r="BO39" s="9">
        <f t="shared" si="255"/>
        <v>3.134923227573412E-7</v>
      </c>
      <c r="BP39" s="9">
        <f t="shared" si="253"/>
        <v>3.1349231138464777E-7</v>
      </c>
      <c r="BQ39" s="9">
        <f t="shared" si="253"/>
        <v>3.1349229931833702E-7</v>
      </c>
      <c r="BR39" s="9">
        <f t="shared" si="253"/>
        <v>3.1349228585866564E-7</v>
      </c>
      <c r="BS39" s="9">
        <f t="shared" si="253"/>
        <v>3.1349227164956878E-7</v>
      </c>
      <c r="BT39" s="9">
        <f t="shared" si="253"/>
        <v>3.134922563333673E-7</v>
      </c>
      <c r="BU39" s="9">
        <f t="shared" si="253"/>
        <v>3.1349224008822151E-7</v>
      </c>
      <c r="BV39" s="9">
        <f t="shared" si="253"/>
        <v>3.1349222206497732E-7</v>
      </c>
      <c r="BW39" s="9">
        <f t="shared" si="253"/>
        <v>3.1349220345938597E-7</v>
      </c>
      <c r="BX39" s="9">
        <f t="shared" si="253"/>
        <v>3.1349218286285834E-7</v>
      </c>
      <c r="BY39" s="9">
        <f t="shared" si="253"/>
        <v>3.13492160871444E-7</v>
      </c>
      <c r="BZ39" s="9">
        <f t="shared" si="253"/>
        <v>3.134921377492673E-7</v>
      </c>
      <c r="CA39" s="9">
        <f t="shared" si="253"/>
        <v>3.1349211264288903E-7</v>
      </c>
      <c r="CB39" s="9">
        <f t="shared" si="253"/>
        <v>3.1349208586086714E-7</v>
      </c>
      <c r="CC39" s="9">
        <f t="shared" si="253"/>
        <v>3.1349205654901936E-7</v>
      </c>
      <c r="CD39" s="9">
        <f t="shared" si="253"/>
        <v>3.1349202572333996E-7</v>
      </c>
      <c r="CE39" s="9">
        <f t="shared" si="253"/>
        <v>3.1349199242027547E-7</v>
      </c>
      <c r="CF39" s="9">
        <f t="shared" si="253"/>
        <v>3.1349195672326543E-7</v>
      </c>
      <c r="CG39" s="9">
        <f t="shared" si="253"/>
        <v>3.1349191820461865E-7</v>
      </c>
      <c r="CH39" s="9">
        <f t="shared" si="253"/>
        <v>3.1349187741207906E-7</v>
      </c>
      <c r="CI39" s="9">
        <f t="shared" si="253"/>
        <v>3.1349183355433782E-7</v>
      </c>
      <c r="CJ39" s="9">
        <f t="shared" si="253"/>
        <v>3.1349178674091857E-7</v>
      </c>
      <c r="CK39" s="9">
        <f t="shared" si="253"/>
        <v>3.1349173567026715E-7</v>
      </c>
      <c r="CL39" s="9">
        <f t="shared" si="253"/>
        <v>3.1349168136632835E-7</v>
      </c>
      <c r="CM39" s="9">
        <f t="shared" si="253"/>
        <v>3.1349162335214346E-7</v>
      </c>
      <c r="CN39" s="9">
        <f t="shared" si="253"/>
        <v>3.1349156111559822E-7</v>
      </c>
      <c r="CO39" s="9">
        <f t="shared" si="253"/>
        <v>3.1349149480868645E-7</v>
      </c>
      <c r="CP39" s="9">
        <f t="shared" si="253"/>
        <v>3.1349142368910075E-7</v>
      </c>
      <c r="CQ39" s="9">
        <f t="shared" si="253"/>
        <v>3.1349134681704152E-7</v>
      </c>
      <c r="CR39" s="9">
        <f t="shared" si="253"/>
        <v>3.1349126448939125E-7</v>
      </c>
      <c r="CS39" s="9">
        <f t="shared" si="253"/>
        <v>3.1349117667294847E-7</v>
      </c>
      <c r="CT39" s="9">
        <f t="shared" si="253"/>
        <v>3.1349108293736763E-7</v>
      </c>
      <c r="CU39" s="9">
        <f t="shared" si="253"/>
        <v>3.134909823843548E-7</v>
      </c>
      <c r="CV39" s="9">
        <f t="shared" si="253"/>
        <v>3.1349087431563892E-7</v>
      </c>
      <c r="CW39" s="9">
        <f t="shared" si="253"/>
        <v>3.1349075889008502E-7</v>
      </c>
      <c r="CX39" s="9">
        <f t="shared" si="253"/>
        <v>3.1349063554814854E-7</v>
      </c>
      <c r="CY39" s="9">
        <f t="shared" ref="CY39:FJ42" si="256">NORMDIST($B39,0,1,0)-$B39*(1-NORMDIST($B39,0,1,1))-(NORMDIST($B39+CY$4,0,1,0)-($B39+CY$4)*(1-NORMDIST($B39+CY$4,0,1,1)))</f>
        <v>3.1349050292376789E-7</v>
      </c>
      <c r="CZ39" s="9">
        <f t="shared" si="256"/>
        <v>3.1349036096617757E-7</v>
      </c>
      <c r="DA39" s="9">
        <f t="shared" si="256"/>
        <v>3.1349020935053289E-7</v>
      </c>
      <c r="DB39" s="9">
        <f t="shared" si="256"/>
        <v>3.1349004736844413E-7</v>
      </c>
      <c r="DC39" s="9">
        <f t="shared" si="256"/>
        <v>3.1348987381261932E-7</v>
      </c>
      <c r="DD39" s="9">
        <f t="shared" si="256"/>
        <v>3.1348968758913329E-7</v>
      </c>
      <c r="DE39" s="9">
        <f t="shared" si="256"/>
        <v>3.1348948904919222E-7</v>
      </c>
      <c r="DF39" s="9">
        <f t="shared" si="256"/>
        <v>3.1348927617914811E-7</v>
      </c>
      <c r="DG39" s="9">
        <f t="shared" si="256"/>
        <v>3.1348904885224492E-7</v>
      </c>
      <c r="DH39" s="9">
        <f t="shared" si="256"/>
        <v>3.1348880573844194E-7</v>
      </c>
      <c r="DI39" s="9">
        <f t="shared" si="256"/>
        <v>3.1348854560248501E-7</v>
      </c>
      <c r="DJ39" s="9">
        <f t="shared" si="256"/>
        <v>3.1348826712555887E-7</v>
      </c>
      <c r="DK39" s="9">
        <f t="shared" si="256"/>
        <v>3.1348796944382719E-7</v>
      </c>
      <c r="DL39" s="9">
        <f t="shared" si="256"/>
        <v>3.134876512206391E-7</v>
      </c>
      <c r="DM39" s="9">
        <f t="shared" si="256"/>
        <v>3.134873111628582E-7</v>
      </c>
      <c r="DN39" s="9">
        <f t="shared" si="256"/>
        <v>3.1348694779692494E-7</v>
      </c>
      <c r="DO39" s="9">
        <f t="shared" si="256"/>
        <v>3.134865592334581E-7</v>
      </c>
      <c r="DP39" s="9">
        <f t="shared" si="256"/>
        <v>3.1348614436082076E-7</v>
      </c>
      <c r="DQ39" s="9">
        <f t="shared" si="256"/>
        <v>3.1348570041545738E-7</v>
      </c>
      <c r="DR39" s="9">
        <f t="shared" si="256"/>
        <v>3.1348522630523073E-7</v>
      </c>
      <c r="DS39" s="9">
        <f t="shared" si="256"/>
        <v>3.1348471943036361E-7</v>
      </c>
      <c r="DT39" s="9">
        <f t="shared" si="256"/>
        <v>3.1348417824473115E-7</v>
      </c>
      <c r="DU39" s="9">
        <f t="shared" si="256"/>
        <v>3.1348360048472499E-7</v>
      </c>
      <c r="DV39" s="9">
        <f t="shared" si="256"/>
        <v>3.1348298282242584E-7</v>
      </c>
      <c r="DW39" s="9">
        <f t="shared" si="256"/>
        <v>3.1348232335214048E-7</v>
      </c>
      <c r="DX39" s="9">
        <f t="shared" si="256"/>
        <v>3.1348161905005988E-7</v>
      </c>
      <c r="DY39" s="9">
        <f t="shared" si="256"/>
        <v>3.1348086749746599E-7</v>
      </c>
      <c r="DZ39" s="9">
        <f t="shared" si="256"/>
        <v>3.1348006430658886E-7</v>
      </c>
      <c r="EA39" s="9">
        <f t="shared" si="256"/>
        <v>3.1347920691943833E-7</v>
      </c>
      <c r="EB39" s="9">
        <f t="shared" si="256"/>
        <v>3.1347829197865299E-7</v>
      </c>
      <c r="EC39" s="9">
        <f t="shared" si="256"/>
        <v>3.1347731551837397E-7</v>
      </c>
      <c r="ED39" s="9">
        <f t="shared" si="256"/>
        <v>3.1347627312276668E-7</v>
      </c>
      <c r="EE39" s="9">
        <f t="shared" si="256"/>
        <v>3.1347516075467744E-7</v>
      </c>
      <c r="EF39" s="9">
        <f t="shared" si="256"/>
        <v>3.134739741368741E-7</v>
      </c>
      <c r="EG39" s="9">
        <f t="shared" si="256"/>
        <v>3.1347270740153336E-7</v>
      </c>
      <c r="EH39" s="9">
        <f t="shared" si="256"/>
        <v>3.1347135661853163E-7</v>
      </c>
      <c r="EI39" s="9">
        <f t="shared" si="256"/>
        <v>3.1346991555650448E-7</v>
      </c>
      <c r="EJ39" s="9">
        <f t="shared" si="256"/>
        <v>3.134683784253078E-7</v>
      </c>
      <c r="EK39" s="9">
        <f t="shared" si="256"/>
        <v>3.1346673836476043E-7</v>
      </c>
      <c r="EL39" s="9">
        <f t="shared" si="256"/>
        <v>3.1346499007763814E-7</v>
      </c>
      <c r="EM39" s="9">
        <f t="shared" si="256"/>
        <v>3.1346312543821616E-7</v>
      </c>
      <c r="EN39" s="9">
        <f t="shared" si="256"/>
        <v>3.1346113811134831E-7</v>
      </c>
      <c r="EO39" s="9">
        <f t="shared" si="256"/>
        <v>3.1345901837372051E-7</v>
      </c>
      <c r="EP39" s="9">
        <f t="shared" si="256"/>
        <v>3.1345675899373873E-7</v>
      </c>
      <c r="EQ39" s="9">
        <f t="shared" si="256"/>
        <v>3.1345435132641473E-7</v>
      </c>
      <c r="ER39" s="9">
        <f t="shared" si="256"/>
        <v>3.1345178413946583E-7</v>
      </c>
      <c r="ES39" s="9">
        <f t="shared" si="256"/>
        <v>3.1344904926678317E-7</v>
      </c>
      <c r="ET39" s="9">
        <f t="shared" si="256"/>
        <v>3.1344613407900954E-7</v>
      </c>
      <c r="EU39" s="9">
        <f t="shared" si="256"/>
        <v>3.1344302836052544E-7</v>
      </c>
      <c r="EV39" s="9">
        <f t="shared" si="256"/>
        <v>3.134397200811327E-7</v>
      </c>
      <c r="EW39" s="9">
        <f t="shared" si="256"/>
        <v>3.1343619522913712E-7</v>
      </c>
      <c r="EX39" s="9">
        <f t="shared" si="256"/>
        <v>3.1343244097286089E-7</v>
      </c>
      <c r="EY39" s="9">
        <f t="shared" si="256"/>
        <v>3.1342844188284664E-7</v>
      </c>
      <c r="EZ39" s="9">
        <f t="shared" si="256"/>
        <v>3.1342418358046013E-7</v>
      </c>
      <c r="FA39" s="9">
        <f t="shared" si="256"/>
        <v>3.1341964809580509E-7</v>
      </c>
      <c r="FB39" s="9">
        <f t="shared" si="256"/>
        <v>3.134148200176058E-7</v>
      </c>
      <c r="FC39" s="9">
        <f t="shared" si="256"/>
        <v>3.1340967892570557E-7</v>
      </c>
      <c r="FD39" s="9">
        <f t="shared" si="256"/>
        <v>3.1340420597804639E-7</v>
      </c>
      <c r="FE39" s="9">
        <f t="shared" si="256"/>
        <v>3.1339838085842648E-7</v>
      </c>
      <c r="FF39" s="9">
        <f t="shared" si="256"/>
        <v>3.1339218064503655E-7</v>
      </c>
      <c r="FG39" s="9">
        <f t="shared" si="256"/>
        <v>3.1338558191661034E-7</v>
      </c>
      <c r="FH39" s="9">
        <f t="shared" si="256"/>
        <v>3.1337855933478012E-7</v>
      </c>
      <c r="FI39" s="9">
        <f t="shared" si="256"/>
        <v>3.1337108811184544E-7</v>
      </c>
      <c r="FJ39" s="9">
        <f t="shared" si="256"/>
        <v>3.133631382607071E-7</v>
      </c>
      <c r="FK39" s="9">
        <f t="shared" ref="FK39:HV42" si="257">NORMDIST($B39,0,1,0)-$B39*(1-NORMDIST($B39,0,1,1))-(NORMDIST($B39+FK$4,0,1,0)-($B39+FK$4)*(1-NORMDIST($B39+FK$4,0,1,1)))</f>
        <v>3.133546821010095E-7</v>
      </c>
      <c r="FL39" s="9">
        <f t="shared" si="257"/>
        <v>3.1334568616770422E-7</v>
      </c>
      <c r="FM39" s="9">
        <f t="shared" si="257"/>
        <v>3.1333611833575049E-7</v>
      </c>
      <c r="FN39" s="9">
        <f t="shared" si="257"/>
        <v>3.1332594204369378E-7</v>
      </c>
      <c r="FO39" s="9">
        <f t="shared" si="257"/>
        <v>3.1331512099287522E-7</v>
      </c>
      <c r="FP39" s="9">
        <f t="shared" si="257"/>
        <v>3.1330361496839351E-7</v>
      </c>
      <c r="FQ39" s="9">
        <f t="shared" si="257"/>
        <v>3.1329138143147017E-7</v>
      </c>
      <c r="FR39" s="9">
        <f t="shared" si="257"/>
        <v>3.1327837553783801E-7</v>
      </c>
      <c r="FS39" s="9">
        <f t="shared" si="257"/>
        <v>3.1326455056667227E-7</v>
      </c>
      <c r="FT39" s="9">
        <f t="shared" si="257"/>
        <v>3.1324985610896775E-7</v>
      </c>
      <c r="FU39" s="9">
        <f t="shared" si="257"/>
        <v>3.1323423928636096E-7</v>
      </c>
      <c r="FV39" s="9">
        <f t="shared" si="257"/>
        <v>3.1321764304546219E-7</v>
      </c>
      <c r="FW39" s="9">
        <f t="shared" si="257"/>
        <v>3.1320000744277043E-7</v>
      </c>
      <c r="FX39" s="9">
        <f t="shared" si="257"/>
        <v>3.131812705998978E-7</v>
      </c>
      <c r="FY39" s="9">
        <f t="shared" si="257"/>
        <v>3.1316136539989199E-7</v>
      </c>
      <c r="FZ39" s="9">
        <f t="shared" si="257"/>
        <v>3.131402197787935E-7</v>
      </c>
      <c r="GA39" s="9">
        <f t="shared" si="257"/>
        <v>3.1311775990172482E-7</v>
      </c>
      <c r="GB39" s="9">
        <f t="shared" si="257"/>
        <v>3.1309390577887738E-7</v>
      </c>
      <c r="GC39" s="9">
        <f t="shared" si="257"/>
        <v>3.1306857365630844E-7</v>
      </c>
      <c r="GD39" s="9">
        <f t="shared" si="257"/>
        <v>3.1304167472452698E-7</v>
      </c>
      <c r="GE39" s="9">
        <f t="shared" si="257"/>
        <v>3.1301311404456462E-7</v>
      </c>
      <c r="GF39" s="9">
        <f t="shared" si="257"/>
        <v>3.1298279289218849E-7</v>
      </c>
      <c r="GG39" s="9">
        <f t="shared" si="257"/>
        <v>3.1295060544110626E-7</v>
      </c>
      <c r="GH39" s="9">
        <f t="shared" si="257"/>
        <v>3.129164394713413E-7</v>
      </c>
      <c r="GI39" s="9">
        <f t="shared" si="257"/>
        <v>3.1288017846245986E-7</v>
      </c>
      <c r="GJ39" s="9">
        <f t="shared" si="257"/>
        <v>3.1284169606003817E-7</v>
      </c>
      <c r="GK39" s="9">
        <f t="shared" si="257"/>
        <v>3.1280086152524031E-7</v>
      </c>
      <c r="GL39" s="9">
        <f t="shared" si="257"/>
        <v>3.127575343010722E-7</v>
      </c>
      <c r="GM39" s="9">
        <f t="shared" si="257"/>
        <v>3.127115675523456E-7</v>
      </c>
      <c r="GN39" s="9">
        <f t="shared" si="257"/>
        <v>3.1266280463523469E-7</v>
      </c>
      <c r="GO39" s="9">
        <f t="shared" si="257"/>
        <v>3.1261108061543661E-7</v>
      </c>
      <c r="GP39" s="9">
        <f t="shared" si="257"/>
        <v>3.1255622049814361E-7</v>
      </c>
      <c r="GQ39" s="9">
        <f t="shared" si="257"/>
        <v>3.1249804113525307E-7</v>
      </c>
      <c r="GR39" s="9">
        <f t="shared" si="257"/>
        <v>3.1243634662005389E-7</v>
      </c>
      <c r="GS39" s="9">
        <f t="shared" si="257"/>
        <v>3.1237093108360329E-7</v>
      </c>
      <c r="GT39" s="9">
        <f t="shared" si="257"/>
        <v>3.1230157743053124E-7</v>
      </c>
      <c r="GU39" s="9">
        <f t="shared" si="257"/>
        <v>3.1222805453510011E-7</v>
      </c>
      <c r="GV39" s="9">
        <f t="shared" si="257"/>
        <v>3.1215012102698521E-7</v>
      </c>
      <c r="GW39" s="9">
        <f t="shared" si="257"/>
        <v>3.1206751925894275E-7</v>
      </c>
      <c r="GX39" s="9">
        <f t="shared" si="257"/>
        <v>3.1197997765608762E-7</v>
      </c>
      <c r="GY39" s="9">
        <f t="shared" si="257"/>
        <v>3.1188721130991259E-7</v>
      </c>
      <c r="GZ39" s="9">
        <f t="shared" si="257"/>
        <v>3.1178891704911373E-7</v>
      </c>
      <c r="HA39" s="9">
        <f t="shared" si="257"/>
        <v>3.1168477543582858E-7</v>
      </c>
      <c r="HB39" s="9">
        <f t="shared" si="257"/>
        <v>3.1157444961448288E-7</v>
      </c>
      <c r="HC39" s="9">
        <f t="shared" si="257"/>
        <v>3.1145758409043785E-7</v>
      </c>
      <c r="HD39" s="9">
        <f t="shared" si="257"/>
        <v>3.1133380275907233E-7</v>
      </c>
      <c r="HE39" s="9">
        <f t="shared" si="257"/>
        <v>3.1120270859941336E-7</v>
      </c>
      <c r="HF39" s="9">
        <f t="shared" si="257"/>
        <v>3.1106388432811885E-7</v>
      </c>
      <c r="HG39" s="9">
        <f t="shared" si="257"/>
        <v>3.1091688839601101E-7</v>
      </c>
      <c r="HH39" s="9">
        <f t="shared" si="257"/>
        <v>3.1076125368028912E-7</v>
      </c>
      <c r="HI39" s="9">
        <f t="shared" si="257"/>
        <v>3.1059648876271474E-7</v>
      </c>
      <c r="HJ39" s="9">
        <f t="shared" si="257"/>
        <v>3.1042207617628387E-7</v>
      </c>
      <c r="HK39" s="9">
        <f t="shared" si="257"/>
        <v>3.1023746818679361E-7</v>
      </c>
      <c r="HL39" s="9">
        <f t="shared" si="257"/>
        <v>3.1004208736910317E-7</v>
      </c>
      <c r="HM39" s="9">
        <f t="shared" si="257"/>
        <v>3.098353263524464E-7</v>
      </c>
      <c r="HN39" s="9">
        <f t="shared" si="257"/>
        <v>3.0961654240114299E-7</v>
      </c>
      <c r="HO39" s="9">
        <f t="shared" si="257"/>
        <v>3.0938505892352215E-7</v>
      </c>
      <c r="HP39" s="9">
        <f t="shared" si="257"/>
        <v>3.0914016343392104E-7</v>
      </c>
      <c r="HQ39" s="9">
        <f t="shared" si="257"/>
        <v>3.0888110372002044E-7</v>
      </c>
      <c r="HR39" s="9">
        <f t="shared" si="257"/>
        <v>3.0860708634967254E-7</v>
      </c>
      <c r="HS39" s="9">
        <f t="shared" si="257"/>
        <v>3.083172773740378E-7</v>
      </c>
      <c r="HT39" s="9">
        <f t="shared" si="257"/>
        <v>3.0801079487002527E-7</v>
      </c>
      <c r="HU39" s="9">
        <f t="shared" si="257"/>
        <v>3.0768671248937361E-7</v>
      </c>
      <c r="HV39" s="9">
        <f t="shared" si="257"/>
        <v>3.0734405160386369E-7</v>
      </c>
      <c r="HW39" s="9">
        <f t="shared" si="254"/>
        <v>3.0698178296698993E-7</v>
      </c>
      <c r="HX39" s="9">
        <f t="shared" si="254"/>
        <v>3.0659882213048587E-7</v>
      </c>
      <c r="HY39" s="9">
        <f t="shared" si="254"/>
        <v>3.0619402628947304E-7</v>
      </c>
      <c r="HZ39" s="9">
        <f t="shared" si="254"/>
        <v>3.0576619120127373E-7</v>
      </c>
      <c r="IA39" s="9">
        <f t="shared" si="254"/>
        <v>3.0531405039398313E-7</v>
      </c>
      <c r="IB39" s="9">
        <f t="shared" si="254"/>
        <v>3.0483626878162076E-7</v>
      </c>
      <c r="IC39" s="9">
        <f t="shared" si="254"/>
        <v>3.0433144240515589E-7</v>
      </c>
      <c r="ID39" s="9">
        <f t="shared" si="254"/>
        <v>3.0379809048704417E-7</v>
      </c>
      <c r="IE39" s="9">
        <f t="shared" si="254"/>
        <v>3.0323465737299641E-7</v>
      </c>
      <c r="IF39" s="9">
        <f t="shared" si="254"/>
        <v>3.0263950348873432E-7</v>
      </c>
      <c r="IG39" s="9">
        <f t="shared" si="254"/>
        <v>3.0201090402090264E-7</v>
      </c>
      <c r="IH39" s="9">
        <f t="shared" si="254"/>
        <v>3.0134704390284956E-7</v>
      </c>
      <c r="II39" s="9">
        <f t="shared" si="254"/>
        <v>3.0064601361718571E-7</v>
      </c>
      <c r="IJ39" s="9">
        <f t="shared" si="254"/>
        <v>2.9990580325642621E-7</v>
      </c>
      <c r="IK39" s="9">
        <f t="shared" si="254"/>
        <v>2.9912429871270657E-7</v>
      </c>
      <c r="IL39" s="9">
        <f t="shared" si="254"/>
        <v>2.982992774127818E-7</v>
      </c>
      <c r="IM39" s="9">
        <f t="shared" si="254"/>
        <v>2.9742839930589308E-7</v>
      </c>
      <c r="IN39" s="9">
        <f t="shared" si="254"/>
        <v>2.9650920506449857E-7</v>
      </c>
      <c r="IO39" s="9">
        <f t="shared" si="254"/>
        <v>2.9553910901810412E-7</v>
      </c>
      <c r="IP39" s="9">
        <f t="shared" si="254"/>
        <v>2.9451539065467761E-7</v>
      </c>
      <c r="IQ39" s="9">
        <f t="shared" si="254"/>
        <v>2.9343519133118468E-7</v>
      </c>
      <c r="IR39" s="9">
        <f t="shared" si="254"/>
        <v>2.9229550492817843E-7</v>
      </c>
      <c r="IS39" s="9">
        <f t="shared" si="254"/>
        <v>2.9109317196911333E-7</v>
      </c>
      <c r="IT39" s="9">
        <f t="shared" si="254"/>
        <v>2.8982487170128989E-7</v>
      </c>
      <c r="IU39" s="9">
        <f t="shared" si="254"/>
        <v>2.8848711469746538E-7</v>
      </c>
      <c r="IV39" s="9">
        <f t="shared" si="254"/>
        <v>2.8707623449884073E-7</v>
      </c>
      <c r="IW39" s="9">
        <f t="shared" si="254"/>
        <v>2.8558837683041039E-7</v>
      </c>
      <c r="IX39" s="9">
        <f t="shared" si="254"/>
        <v>2.8401949514174804E-7</v>
      </c>
      <c r="IY39" s="9">
        <f t="shared" si="254"/>
        <v>2.8236533616300278E-7</v>
      </c>
      <c r="IZ39" s="9">
        <f t="shared" si="254"/>
        <v>2.8062143444292533E-7</v>
      </c>
      <c r="JA39" s="9">
        <f t="shared" si="254"/>
        <v>2.7878309899411755E-7</v>
      </c>
      <c r="JB39" s="9">
        <f t="shared" si="254"/>
        <v>2.7684540356387734E-7</v>
      </c>
      <c r="JC39" s="9">
        <f t="shared" si="254"/>
        <v>2.7480317556247167E-7</v>
      </c>
      <c r="JD39" s="9">
        <f t="shared" si="254"/>
        <v>2.7265098434959635E-7</v>
      </c>
      <c r="JE39" s="9">
        <f t="shared" si="254"/>
        <v>2.7038312843368191E-7</v>
      </c>
      <c r="JF39" s="9">
        <f t="shared" si="254"/>
        <v>2.6799362224636246E-7</v>
      </c>
      <c r="JG39" s="9">
        <f t="shared" si="254"/>
        <v>2.6547618479915001E-7</v>
      </c>
      <c r="JH39" s="9">
        <f t="shared" si="254"/>
        <v>2.6282422357546247E-7</v>
      </c>
      <c r="JI39" s="9">
        <f t="shared" si="254"/>
        <v>2.6003081986660972E-7</v>
      </c>
      <c r="JJ39" s="9">
        <f t="shared" si="254"/>
        <v>2.5708871388737805E-7</v>
      </c>
      <c r="JK39" s="9">
        <f t="shared" si="254"/>
        <v>2.5399029077845838E-7</v>
      </c>
      <c r="JL39" s="9">
        <f t="shared" si="254"/>
        <v>2.5072755918557635E-7</v>
      </c>
      <c r="JM39" s="9">
        <f t="shared" si="254"/>
        <v>2.4729213954909516E-7</v>
      </c>
      <c r="JN39" s="9">
        <f t="shared" si="254"/>
        <v>2.4367524102287599E-7</v>
      </c>
      <c r="JO39" s="9">
        <f t="shared" si="254"/>
        <v>2.3986764519826656E-7</v>
      </c>
      <c r="JP39" s="9">
        <f t="shared" si="254"/>
        <v>2.3585968493882169E-7</v>
      </c>
      <c r="JQ39" s="9">
        <f t="shared" si="254"/>
        <v>2.3164122482284769E-7</v>
      </c>
      <c r="JR39" s="9">
        <f t="shared" si="254"/>
        <v>2.2720163757021838E-7</v>
      </c>
      <c r="JS39" s="9">
        <f t="shared" si="254"/>
        <v>2.2252978449753279E-7</v>
      </c>
      <c r="JT39" s="9">
        <f t="shared" si="254"/>
        <v>2.1761398834667721E-7</v>
      </c>
      <c r="JU39" s="9">
        <f t="shared" si="254"/>
        <v>2.124420113765539E-7</v>
      </c>
      <c r="JV39" s="9">
        <f t="shared" si="254"/>
        <v>2.0700102866401053E-7</v>
      </c>
      <c r="JW39" s="9">
        <f t="shared" si="254"/>
        <v>2.0127760180539201E-7</v>
      </c>
      <c r="JX39" s="9">
        <f t="shared" si="254"/>
        <v>1.9525765002130962E-7</v>
      </c>
      <c r="JY39" s="9">
        <f t="shared" si="254"/>
        <v>1.8892642267455875E-7</v>
      </c>
      <c r="JZ39" s="9">
        <f t="shared" si="254"/>
        <v>1.8226846639176343E-7</v>
      </c>
      <c r="KA39" s="9">
        <f t="shared" si="254"/>
        <v>1.7526759718615066E-7</v>
      </c>
      <c r="KB39" s="9">
        <f t="shared" si="254"/>
        <v>1.6790686321314623E-7</v>
      </c>
      <c r="KC39" s="9">
        <f t="shared" si="254"/>
        <v>1.60168513306649E-7</v>
      </c>
      <c r="KD39" s="9">
        <f t="shared" si="254"/>
        <v>1.5203396116756878E-7</v>
      </c>
      <c r="KE39" s="9">
        <f t="shared" si="254"/>
        <v>1.4348374582530591E-7</v>
      </c>
      <c r="KF39" s="9">
        <f t="shared" si="254"/>
        <v>1.3449749477505183E-7</v>
      </c>
      <c r="KG39" s="9">
        <f t="shared" si="254"/>
        <v>1.2505388231362673E-7</v>
      </c>
      <c r="KH39" s="9">
        <f t="shared" si="244"/>
        <v>1.1513058834241769E-7</v>
      </c>
      <c r="KI39" s="9">
        <f t="shared" si="244"/>
        <v>1.0470425331070026E-7</v>
      </c>
      <c r="KJ39" s="9">
        <f t="shared" si="244"/>
        <v>9.37504328851321E-8</v>
      </c>
      <c r="KK39" s="9">
        <f t="shared" si="244"/>
        <v>8.2243550594520184E-8</v>
      </c>
      <c r="KL39" s="9">
        <f t="shared" si="244"/>
        <v>7.0156847212356704E-8</v>
      </c>
      <c r="KM39" s="9">
        <f t="shared" si="244"/>
        <v>5.7462329274772318E-8</v>
      </c>
      <c r="KN39" s="9">
        <f t="shared" si="244"/>
        <v>4.4130717488739353E-8</v>
      </c>
      <c r="KO39" s="9">
        <f t="shared" si="244"/>
        <v>3.0131386899320361E-8</v>
      </c>
      <c r="KP39" s="9">
        <f t="shared" si="244"/>
        <v>1.5432310482625386E-8</v>
      </c>
    </row>
    <row r="40" spans="2:302" x14ac:dyDescent="0.25">
      <c r="B40" s="5">
        <f t="shared" si="209"/>
        <v>4.6500000000000075</v>
      </c>
      <c r="C40" s="9">
        <f t="shared" si="208"/>
        <v>3.2969303456161676E-7</v>
      </c>
      <c r="D40" s="9">
        <f t="shared" si="255"/>
        <v>3.2969303418944303E-7</v>
      </c>
      <c r="E40" s="9">
        <f t="shared" si="255"/>
        <v>3.2969303416466816E-7</v>
      </c>
      <c r="F40" s="9">
        <f t="shared" si="255"/>
        <v>3.2969303360094984E-7</v>
      </c>
      <c r="G40" s="9">
        <f t="shared" si="255"/>
        <v>3.2969303330337335E-7</v>
      </c>
      <c r="H40" s="9">
        <f t="shared" si="255"/>
        <v>3.296930332258377E-7</v>
      </c>
      <c r="I40" s="9">
        <f t="shared" si="255"/>
        <v>3.2969303331904827E-7</v>
      </c>
      <c r="J40" s="9">
        <f t="shared" si="255"/>
        <v>3.2969303353028357E-7</v>
      </c>
      <c r="K40" s="9">
        <f t="shared" si="255"/>
        <v>3.2969303296270665E-7</v>
      </c>
      <c r="L40" s="9">
        <f t="shared" si="255"/>
        <v>3.2969303323796276E-7</v>
      </c>
      <c r="M40" s="9">
        <f t="shared" si="255"/>
        <v>3.2969303261171091E-7</v>
      </c>
      <c r="N40" s="9">
        <f t="shared" si="255"/>
        <v>3.296930326923863E-7</v>
      </c>
      <c r="O40" s="9">
        <f t="shared" si="255"/>
        <v>3.2969303256668169E-7</v>
      </c>
      <c r="P40" s="9">
        <f t="shared" si="255"/>
        <v>3.2969303215539949E-7</v>
      </c>
      <c r="Q40" s="9">
        <f t="shared" si="255"/>
        <v>3.2969303137374616E-7</v>
      </c>
      <c r="R40" s="9">
        <f t="shared" si="255"/>
        <v>3.2969303096359618E-7</v>
      </c>
      <c r="S40" s="9">
        <f t="shared" si="255"/>
        <v>3.2969303082439468E-7</v>
      </c>
      <c r="T40" s="9">
        <f t="shared" si="255"/>
        <v>3.2969303084869352E-7</v>
      </c>
      <c r="U40" s="9">
        <f t="shared" si="255"/>
        <v>3.2969303009231972E-7</v>
      </c>
      <c r="V40" s="9">
        <f t="shared" si="255"/>
        <v>3.29693030092303E-7</v>
      </c>
      <c r="W40" s="9">
        <f t="shared" si="255"/>
        <v>3.2969302905984305E-7</v>
      </c>
      <c r="X40" s="9">
        <f t="shared" si="255"/>
        <v>3.2969302850995561E-7</v>
      </c>
      <c r="Y40" s="9">
        <f t="shared" si="255"/>
        <v>3.2969302828924583E-7</v>
      </c>
      <c r="Z40" s="9">
        <f t="shared" si="255"/>
        <v>3.2969302741010286E-7</v>
      </c>
      <c r="AA40" s="9">
        <f t="shared" si="255"/>
        <v>3.296930273462109E-7</v>
      </c>
      <c r="AB40" s="9">
        <f t="shared" si="255"/>
        <v>3.2969302626414818E-7</v>
      </c>
      <c r="AC40" s="9">
        <f t="shared" si="255"/>
        <v>3.2969302560838226E-7</v>
      </c>
      <c r="AD40" s="9">
        <f t="shared" si="255"/>
        <v>3.2969302516209256E-7</v>
      </c>
      <c r="AE40" s="9">
        <f t="shared" si="255"/>
        <v>3.2969302387553824E-7</v>
      </c>
      <c r="AF40" s="9">
        <f t="shared" si="255"/>
        <v>3.2969302313907115E-7</v>
      </c>
      <c r="AG40" s="9">
        <f t="shared" si="255"/>
        <v>3.2969302268530676E-7</v>
      </c>
      <c r="AH40" s="9">
        <f t="shared" si="255"/>
        <v>3.29693021413948E-7</v>
      </c>
      <c r="AI40" s="9">
        <f t="shared" si="255"/>
        <v>3.2969302065124751E-7</v>
      </c>
      <c r="AJ40" s="9">
        <f t="shared" si="255"/>
        <v>3.2969301925590557E-7</v>
      </c>
      <c r="AK40" s="9">
        <f t="shared" si="255"/>
        <v>3.2969301769214733E-7</v>
      </c>
      <c r="AL40" s="9">
        <f t="shared" si="255"/>
        <v>3.2969301639615537E-7</v>
      </c>
      <c r="AM40" s="9">
        <f t="shared" si="255"/>
        <v>3.2969301496507346E-7</v>
      </c>
      <c r="AN40" s="9">
        <f t="shared" si="255"/>
        <v>3.2969301296904397E-7</v>
      </c>
      <c r="AO40" s="9">
        <f t="shared" si="255"/>
        <v>3.2969301156359756E-7</v>
      </c>
      <c r="AP40" s="9">
        <f t="shared" si="255"/>
        <v>3.296930094464403E-7</v>
      </c>
      <c r="AQ40" s="9">
        <f t="shared" si="255"/>
        <v>3.2969300770144036E-7</v>
      </c>
      <c r="AR40" s="9">
        <f t="shared" si="255"/>
        <v>3.2969300576068676E-7</v>
      </c>
      <c r="AS40" s="9">
        <f t="shared" si="255"/>
        <v>3.2969300301854057E-7</v>
      </c>
      <c r="AT40" s="9">
        <f t="shared" si="255"/>
        <v>3.2969300043219921E-7</v>
      </c>
      <c r="AU40" s="9">
        <f t="shared" si="255"/>
        <v>3.2969299810641053E-7</v>
      </c>
      <c r="AV40" s="9">
        <f t="shared" si="255"/>
        <v>3.2969299529606707E-7</v>
      </c>
      <c r="AW40" s="9">
        <f t="shared" si="255"/>
        <v>3.2969299200510336E-7</v>
      </c>
      <c r="AX40" s="9">
        <f t="shared" si="255"/>
        <v>3.2969298897758018E-7</v>
      </c>
      <c r="AY40" s="9">
        <f t="shared" si="255"/>
        <v>3.2969298530045509E-7</v>
      </c>
      <c r="AZ40" s="9">
        <f t="shared" si="255"/>
        <v>3.2969298079561661E-7</v>
      </c>
      <c r="BA40" s="9">
        <f t="shared" si="255"/>
        <v>3.2969297680406183E-7</v>
      </c>
      <c r="BB40" s="9">
        <f t="shared" si="255"/>
        <v>3.296929722069469E-7</v>
      </c>
      <c r="BC40" s="9">
        <f t="shared" si="255"/>
        <v>3.2969296739554729E-7</v>
      </c>
      <c r="BD40" s="9">
        <f t="shared" si="255"/>
        <v>3.2969296267425335E-7</v>
      </c>
      <c r="BE40" s="9">
        <f t="shared" si="255"/>
        <v>3.2969295667656356E-7</v>
      </c>
      <c r="BF40" s="9">
        <f t="shared" si="255"/>
        <v>3.2969295110012072E-7</v>
      </c>
      <c r="BG40" s="9">
        <f t="shared" si="255"/>
        <v>3.2969294438133791E-7</v>
      </c>
      <c r="BH40" s="9">
        <f t="shared" si="255"/>
        <v>3.29692937213492E-7</v>
      </c>
      <c r="BI40" s="9">
        <f t="shared" si="255"/>
        <v>3.2969293016849441E-7</v>
      </c>
      <c r="BJ40" s="9">
        <f t="shared" si="255"/>
        <v>3.2969292212202001E-7</v>
      </c>
      <c r="BK40" s="9">
        <f t="shared" si="255"/>
        <v>3.2969291338773104E-7</v>
      </c>
      <c r="BL40" s="9">
        <f t="shared" si="255"/>
        <v>3.2969290413477272E-7</v>
      </c>
      <c r="BM40" s="9">
        <f t="shared" si="255"/>
        <v>3.2969289359854614E-7</v>
      </c>
      <c r="BN40" s="9">
        <f t="shared" si="255"/>
        <v>3.2969288319445877E-7</v>
      </c>
      <c r="BO40" s="9">
        <f t="shared" si="255"/>
        <v>3.2969287182176534E-7</v>
      </c>
      <c r="BP40" s="9">
        <f t="shared" si="253"/>
        <v>3.2969285975545458E-7</v>
      </c>
      <c r="BQ40" s="9">
        <f t="shared" si="253"/>
        <v>3.296928462957832E-7</v>
      </c>
      <c r="BR40" s="9">
        <f t="shared" si="253"/>
        <v>3.2969283208668634E-7</v>
      </c>
      <c r="BS40" s="9">
        <f t="shared" si="253"/>
        <v>3.2969281677048487E-7</v>
      </c>
      <c r="BT40" s="9">
        <f t="shared" si="253"/>
        <v>3.2969280052533907E-7</v>
      </c>
      <c r="BU40" s="9">
        <f t="shared" si="253"/>
        <v>3.2969278250209489E-7</v>
      </c>
      <c r="BV40" s="9">
        <f t="shared" si="253"/>
        <v>3.2969276389650354E-7</v>
      </c>
      <c r="BW40" s="9">
        <f t="shared" si="253"/>
        <v>3.296927432999759E-7</v>
      </c>
      <c r="BX40" s="9">
        <f t="shared" si="253"/>
        <v>3.2969272130856156E-7</v>
      </c>
      <c r="BY40" s="9">
        <f t="shared" si="253"/>
        <v>3.2969269818638486E-7</v>
      </c>
      <c r="BZ40" s="9">
        <f t="shared" si="253"/>
        <v>3.2969267308000659E-7</v>
      </c>
      <c r="CA40" s="9">
        <f t="shared" si="253"/>
        <v>3.2969264629798471E-7</v>
      </c>
      <c r="CB40" s="9">
        <f t="shared" si="253"/>
        <v>3.2969261698613693E-7</v>
      </c>
      <c r="CC40" s="9">
        <f t="shared" si="253"/>
        <v>3.2969258616045752E-7</v>
      </c>
      <c r="CD40" s="9">
        <f t="shared" si="253"/>
        <v>3.2969255285739304E-7</v>
      </c>
      <c r="CE40" s="9">
        <f t="shared" si="253"/>
        <v>3.29692517160383E-7</v>
      </c>
      <c r="CF40" s="9">
        <f t="shared" si="253"/>
        <v>3.2969247864173622E-7</v>
      </c>
      <c r="CG40" s="9">
        <f t="shared" si="253"/>
        <v>3.2969243784919662E-7</v>
      </c>
      <c r="CH40" s="9">
        <f t="shared" si="253"/>
        <v>3.2969239399145538E-7</v>
      </c>
      <c r="CI40" s="9">
        <f t="shared" si="253"/>
        <v>3.2969234717803613E-7</v>
      </c>
      <c r="CJ40" s="9">
        <f t="shared" si="253"/>
        <v>3.2969229610738472E-7</v>
      </c>
      <c r="CK40" s="9">
        <f t="shared" si="253"/>
        <v>3.2969224180344591E-7</v>
      </c>
      <c r="CL40" s="9">
        <f t="shared" si="253"/>
        <v>3.2969218378926103E-7</v>
      </c>
      <c r="CM40" s="9">
        <f t="shared" si="253"/>
        <v>3.2969212155271579E-7</v>
      </c>
      <c r="CN40" s="9">
        <f t="shared" si="253"/>
        <v>3.2969205524580401E-7</v>
      </c>
      <c r="CO40" s="9">
        <f t="shared" si="253"/>
        <v>3.2969198412621832E-7</v>
      </c>
      <c r="CP40" s="9">
        <f t="shared" si="253"/>
        <v>3.2969190725415908E-7</v>
      </c>
      <c r="CQ40" s="9">
        <f t="shared" si="253"/>
        <v>3.2969182492650881E-7</v>
      </c>
      <c r="CR40" s="9">
        <f t="shared" si="253"/>
        <v>3.2969173711006604E-7</v>
      </c>
      <c r="CS40" s="9">
        <f t="shared" si="253"/>
        <v>3.2969164337448519E-7</v>
      </c>
      <c r="CT40" s="9">
        <f t="shared" si="253"/>
        <v>3.2969154282147237E-7</v>
      </c>
      <c r="CU40" s="9">
        <f t="shared" si="253"/>
        <v>3.2969143475275648E-7</v>
      </c>
      <c r="CV40" s="9">
        <f t="shared" si="253"/>
        <v>3.2969131932720258E-7</v>
      </c>
      <c r="CW40" s="9">
        <f t="shared" si="253"/>
        <v>3.2969119598526611E-7</v>
      </c>
      <c r="CX40" s="9">
        <f t="shared" si="253"/>
        <v>3.2969106336088546E-7</v>
      </c>
      <c r="CY40" s="9">
        <f t="shared" si="256"/>
        <v>3.2969092140329514E-7</v>
      </c>
      <c r="CZ40" s="9">
        <f t="shared" si="256"/>
        <v>3.2969076978765045E-7</v>
      </c>
      <c r="DA40" s="9">
        <f t="shared" si="256"/>
        <v>3.296906078055617E-7</v>
      </c>
      <c r="DB40" s="9">
        <f t="shared" si="256"/>
        <v>3.2969043424973689E-7</v>
      </c>
      <c r="DC40" s="9">
        <f t="shared" si="256"/>
        <v>3.2969024802625086E-7</v>
      </c>
      <c r="DD40" s="9">
        <f t="shared" si="256"/>
        <v>3.2969004948630978E-7</v>
      </c>
      <c r="DE40" s="9">
        <f t="shared" si="256"/>
        <v>3.2968983661626567E-7</v>
      </c>
      <c r="DF40" s="9">
        <f t="shared" si="256"/>
        <v>3.2968960928936249E-7</v>
      </c>
      <c r="DG40" s="9">
        <f t="shared" si="256"/>
        <v>3.296893661755595E-7</v>
      </c>
      <c r="DH40" s="9">
        <f t="shared" si="256"/>
        <v>3.2968910603960257E-7</v>
      </c>
      <c r="DI40" s="9">
        <f t="shared" si="256"/>
        <v>3.2968882756267643E-7</v>
      </c>
      <c r="DJ40" s="9">
        <f t="shared" si="256"/>
        <v>3.2968852988094475E-7</v>
      </c>
      <c r="DK40" s="9">
        <f t="shared" si="256"/>
        <v>3.2968821165775666E-7</v>
      </c>
      <c r="DL40" s="9">
        <f t="shared" si="256"/>
        <v>3.2968787159997577E-7</v>
      </c>
      <c r="DM40" s="9">
        <f t="shared" si="256"/>
        <v>3.296875082340425E-7</v>
      </c>
      <c r="DN40" s="9">
        <f t="shared" si="256"/>
        <v>3.2968711967057567E-7</v>
      </c>
      <c r="DO40" s="9">
        <f t="shared" si="256"/>
        <v>3.2968670479793833E-7</v>
      </c>
      <c r="DP40" s="9">
        <f t="shared" si="256"/>
        <v>3.2968626085257495E-7</v>
      </c>
      <c r="DQ40" s="9">
        <f t="shared" si="256"/>
        <v>3.296857867423483E-7</v>
      </c>
      <c r="DR40" s="9">
        <f t="shared" si="256"/>
        <v>3.2968527986748118E-7</v>
      </c>
      <c r="DS40" s="9">
        <f t="shared" si="256"/>
        <v>3.2968473868184872E-7</v>
      </c>
      <c r="DT40" s="9">
        <f t="shared" si="256"/>
        <v>3.2968416092184255E-7</v>
      </c>
      <c r="DU40" s="9">
        <f t="shared" si="256"/>
        <v>3.296835432595434E-7</v>
      </c>
      <c r="DV40" s="9">
        <f t="shared" si="256"/>
        <v>3.2968288378925805E-7</v>
      </c>
      <c r="DW40" s="9">
        <f t="shared" si="256"/>
        <v>3.2968217948717745E-7</v>
      </c>
      <c r="DX40" s="9">
        <f t="shared" si="256"/>
        <v>3.2968142793458356E-7</v>
      </c>
      <c r="DY40" s="9">
        <f t="shared" si="256"/>
        <v>3.2968062474370643E-7</v>
      </c>
      <c r="DZ40" s="9">
        <f t="shared" si="256"/>
        <v>3.296797673565559E-7</v>
      </c>
      <c r="EA40" s="9">
        <f t="shared" si="256"/>
        <v>3.2967885241577056E-7</v>
      </c>
      <c r="EB40" s="9">
        <f t="shared" si="256"/>
        <v>3.2967787595549154E-7</v>
      </c>
      <c r="EC40" s="9">
        <f t="shared" si="256"/>
        <v>3.2967683355988425E-7</v>
      </c>
      <c r="ED40" s="9">
        <f t="shared" si="256"/>
        <v>3.2967572119179501E-7</v>
      </c>
      <c r="EE40" s="9">
        <f t="shared" si="256"/>
        <v>3.2967453457399166E-7</v>
      </c>
      <c r="EF40" s="9">
        <f t="shared" si="256"/>
        <v>3.2967326783865093E-7</v>
      </c>
      <c r="EG40" s="9">
        <f t="shared" si="256"/>
        <v>3.296719170556492E-7</v>
      </c>
      <c r="EH40" s="9">
        <f t="shared" si="256"/>
        <v>3.2967047599362205E-7</v>
      </c>
      <c r="EI40" s="9">
        <f t="shared" si="256"/>
        <v>3.2966893886242536E-7</v>
      </c>
      <c r="EJ40" s="9">
        <f t="shared" si="256"/>
        <v>3.29667298801878E-7</v>
      </c>
      <c r="EK40" s="9">
        <f t="shared" si="256"/>
        <v>3.296655505147557E-7</v>
      </c>
      <c r="EL40" s="9">
        <f t="shared" si="256"/>
        <v>3.2966368587533372E-7</v>
      </c>
      <c r="EM40" s="9">
        <f t="shared" si="256"/>
        <v>3.2966169854846587E-7</v>
      </c>
      <c r="EN40" s="9">
        <f t="shared" si="256"/>
        <v>3.2965957881083807E-7</v>
      </c>
      <c r="EO40" s="9">
        <f t="shared" si="256"/>
        <v>3.296573194308563E-7</v>
      </c>
      <c r="EP40" s="9">
        <f t="shared" si="256"/>
        <v>3.296549117635323E-7</v>
      </c>
      <c r="EQ40" s="9">
        <f t="shared" si="256"/>
        <v>3.296523445765834E-7</v>
      </c>
      <c r="ER40" s="9">
        <f t="shared" si="256"/>
        <v>3.2964960970390074E-7</v>
      </c>
      <c r="ES40" s="9">
        <f t="shared" si="256"/>
        <v>3.296466945161271E-7</v>
      </c>
      <c r="ET40" s="9">
        <f t="shared" si="256"/>
        <v>3.2964358879764301E-7</v>
      </c>
      <c r="EU40" s="9">
        <f t="shared" si="256"/>
        <v>3.2964028051825027E-7</v>
      </c>
      <c r="EV40" s="9">
        <f t="shared" si="256"/>
        <v>3.2963675566625469E-7</v>
      </c>
      <c r="EW40" s="9">
        <f t="shared" si="256"/>
        <v>3.2963300140997845E-7</v>
      </c>
      <c r="EX40" s="9">
        <f t="shared" si="256"/>
        <v>3.2962900231996421E-7</v>
      </c>
      <c r="EY40" s="9">
        <f t="shared" si="256"/>
        <v>3.2962474401757769E-7</v>
      </c>
      <c r="EZ40" s="9">
        <f t="shared" si="256"/>
        <v>3.2962020853292266E-7</v>
      </c>
      <c r="FA40" s="9">
        <f t="shared" si="256"/>
        <v>3.2961538045472337E-7</v>
      </c>
      <c r="FB40" s="9">
        <f t="shared" si="256"/>
        <v>3.2961023936282314E-7</v>
      </c>
      <c r="FC40" s="9">
        <f t="shared" si="256"/>
        <v>3.2960476641516395E-7</v>
      </c>
      <c r="FD40" s="9">
        <f t="shared" si="256"/>
        <v>3.2959894129554405E-7</v>
      </c>
      <c r="FE40" s="9">
        <f t="shared" si="256"/>
        <v>3.2959274108215417E-7</v>
      </c>
      <c r="FF40" s="9">
        <f t="shared" si="256"/>
        <v>3.295861423537279E-7</v>
      </c>
      <c r="FG40" s="9">
        <f t="shared" si="256"/>
        <v>3.2957911977189768E-7</v>
      </c>
      <c r="FH40" s="9">
        <f t="shared" si="256"/>
        <v>3.2957164854896306E-7</v>
      </c>
      <c r="FI40" s="9">
        <f t="shared" si="256"/>
        <v>3.2956369869782467E-7</v>
      </c>
      <c r="FJ40" s="9">
        <f t="shared" si="256"/>
        <v>3.2955524253812707E-7</v>
      </c>
      <c r="FK40" s="9">
        <f t="shared" si="257"/>
        <v>3.2954624660482178E-7</v>
      </c>
      <c r="FL40" s="9">
        <f t="shared" si="257"/>
        <v>3.2953667877286806E-7</v>
      </c>
      <c r="FM40" s="9">
        <f t="shared" si="257"/>
        <v>3.295265024808114E-7</v>
      </c>
      <c r="FN40" s="9">
        <f t="shared" si="257"/>
        <v>3.2951568142999279E-7</v>
      </c>
      <c r="FO40" s="9">
        <f t="shared" si="257"/>
        <v>3.2950417540551108E-7</v>
      </c>
      <c r="FP40" s="9">
        <f t="shared" si="257"/>
        <v>3.2949194186858779E-7</v>
      </c>
      <c r="FQ40" s="9">
        <f t="shared" si="257"/>
        <v>3.2947893597495558E-7</v>
      </c>
      <c r="FR40" s="9">
        <f t="shared" si="257"/>
        <v>3.2946511100378984E-7</v>
      </c>
      <c r="FS40" s="9">
        <f t="shared" si="257"/>
        <v>3.2945041654608532E-7</v>
      </c>
      <c r="FT40" s="9">
        <f t="shared" si="257"/>
        <v>3.2943479972347852E-7</v>
      </c>
      <c r="FU40" s="9">
        <f t="shared" si="257"/>
        <v>3.2941820348257975E-7</v>
      </c>
      <c r="FV40" s="9">
        <f t="shared" si="257"/>
        <v>3.29400567879888E-7</v>
      </c>
      <c r="FW40" s="9">
        <f t="shared" si="257"/>
        <v>3.2938183103701537E-7</v>
      </c>
      <c r="FX40" s="9">
        <f t="shared" si="257"/>
        <v>3.2936192583700961E-7</v>
      </c>
      <c r="FY40" s="9">
        <f t="shared" si="257"/>
        <v>3.2934078021591106E-7</v>
      </c>
      <c r="FZ40" s="9">
        <f t="shared" si="257"/>
        <v>3.2931832033884238E-7</v>
      </c>
      <c r="GA40" s="9">
        <f t="shared" si="257"/>
        <v>3.2929446621599494E-7</v>
      </c>
      <c r="GB40" s="9">
        <f t="shared" si="257"/>
        <v>3.2926913409342601E-7</v>
      </c>
      <c r="GC40" s="9">
        <f t="shared" si="257"/>
        <v>3.2924223516164465E-7</v>
      </c>
      <c r="GD40" s="9">
        <f t="shared" si="257"/>
        <v>3.2921367448168218E-7</v>
      </c>
      <c r="GE40" s="9">
        <f t="shared" si="257"/>
        <v>3.2918335332930605E-7</v>
      </c>
      <c r="GF40" s="9">
        <f t="shared" si="257"/>
        <v>3.2915116587822387E-7</v>
      </c>
      <c r="GG40" s="9">
        <f t="shared" si="257"/>
        <v>3.2911699990845887E-7</v>
      </c>
      <c r="GH40" s="9">
        <f t="shared" si="257"/>
        <v>3.2908073889957743E-7</v>
      </c>
      <c r="GI40" s="9">
        <f t="shared" si="257"/>
        <v>3.2904225649715574E-7</v>
      </c>
      <c r="GJ40" s="9">
        <f t="shared" si="257"/>
        <v>3.2900142196235787E-7</v>
      </c>
      <c r="GK40" s="9">
        <f t="shared" si="257"/>
        <v>3.2895809473818982E-7</v>
      </c>
      <c r="GL40" s="9">
        <f t="shared" si="257"/>
        <v>3.2891212798946316E-7</v>
      </c>
      <c r="GM40" s="9">
        <f t="shared" si="257"/>
        <v>3.2886336507235226E-7</v>
      </c>
      <c r="GN40" s="9">
        <f t="shared" si="257"/>
        <v>3.2881164105255433E-7</v>
      </c>
      <c r="GO40" s="9">
        <f t="shared" si="257"/>
        <v>3.2875678093526118E-7</v>
      </c>
      <c r="GP40" s="9">
        <f t="shared" si="257"/>
        <v>3.2869860157237064E-7</v>
      </c>
      <c r="GQ40" s="9">
        <f t="shared" si="257"/>
        <v>3.2863690705717145E-7</v>
      </c>
      <c r="GR40" s="9">
        <f t="shared" si="257"/>
        <v>3.2857149152072086E-7</v>
      </c>
      <c r="GS40" s="9">
        <f t="shared" si="257"/>
        <v>3.2850213786764907E-7</v>
      </c>
      <c r="GT40" s="9">
        <f t="shared" si="257"/>
        <v>3.2842861497221768E-7</v>
      </c>
      <c r="GU40" s="9">
        <f t="shared" si="257"/>
        <v>3.2835068146410278E-7</v>
      </c>
      <c r="GV40" s="9">
        <f t="shared" si="257"/>
        <v>3.2826807969606053E-7</v>
      </c>
      <c r="GW40" s="9">
        <f t="shared" si="257"/>
        <v>3.2818053809320519E-7</v>
      </c>
      <c r="GX40" s="9">
        <f t="shared" si="257"/>
        <v>3.2808777174703016E-7</v>
      </c>
      <c r="GY40" s="9">
        <f t="shared" si="257"/>
        <v>3.2798947748623129E-7</v>
      </c>
      <c r="GZ40" s="9">
        <f t="shared" si="257"/>
        <v>3.2788533587294615E-7</v>
      </c>
      <c r="HA40" s="9">
        <f t="shared" si="257"/>
        <v>3.2777501005160082E-7</v>
      </c>
      <c r="HB40" s="9">
        <f t="shared" si="257"/>
        <v>3.2765814452755541E-7</v>
      </c>
      <c r="HC40" s="9">
        <f t="shared" si="257"/>
        <v>3.275343631961899E-7</v>
      </c>
      <c r="HD40" s="9">
        <f t="shared" si="257"/>
        <v>3.2740326903653135E-7</v>
      </c>
      <c r="HE40" s="9">
        <f t="shared" si="257"/>
        <v>3.2726444476523641E-7</v>
      </c>
      <c r="HF40" s="9">
        <f t="shared" si="257"/>
        <v>3.2711744883312857E-7</v>
      </c>
      <c r="HG40" s="9">
        <f t="shared" si="257"/>
        <v>3.2696181411740668E-7</v>
      </c>
      <c r="HH40" s="9">
        <f t="shared" si="257"/>
        <v>3.2679704919983231E-7</v>
      </c>
      <c r="HI40" s="9">
        <f t="shared" si="257"/>
        <v>3.2662263661340202E-7</v>
      </c>
      <c r="HJ40" s="9">
        <f t="shared" si="257"/>
        <v>3.2643802862391118E-7</v>
      </c>
      <c r="HK40" s="9">
        <f t="shared" si="257"/>
        <v>3.2624264780622074E-7</v>
      </c>
      <c r="HL40" s="9">
        <f t="shared" si="257"/>
        <v>3.260358867895646E-7</v>
      </c>
      <c r="HM40" s="9">
        <f t="shared" si="257"/>
        <v>3.2581710283826056E-7</v>
      </c>
      <c r="HN40" s="9">
        <f t="shared" si="257"/>
        <v>3.2558561936063972E-7</v>
      </c>
      <c r="HO40" s="9">
        <f t="shared" si="257"/>
        <v>3.253407238710386E-7</v>
      </c>
      <c r="HP40" s="9">
        <f t="shared" si="257"/>
        <v>3.25081664157138E-7</v>
      </c>
      <c r="HQ40" s="9">
        <f t="shared" si="257"/>
        <v>3.2480764678679095E-7</v>
      </c>
      <c r="HR40" s="9">
        <f t="shared" si="257"/>
        <v>3.2451783781115537E-7</v>
      </c>
      <c r="HS40" s="9">
        <f t="shared" si="257"/>
        <v>3.2421135530714284E-7</v>
      </c>
      <c r="HT40" s="9">
        <f t="shared" si="257"/>
        <v>3.2388727292649224E-7</v>
      </c>
      <c r="HU40" s="9">
        <f t="shared" si="257"/>
        <v>3.2354461204098125E-7</v>
      </c>
      <c r="HV40" s="9">
        <f t="shared" si="257"/>
        <v>3.231823434041075E-7</v>
      </c>
      <c r="HW40" s="9">
        <f t="shared" si="254"/>
        <v>3.2279938256760344E-7</v>
      </c>
      <c r="HX40" s="9">
        <f t="shared" si="254"/>
        <v>3.2239458672659061E-7</v>
      </c>
      <c r="HY40" s="9">
        <f t="shared" si="254"/>
        <v>3.2196675163839268E-7</v>
      </c>
      <c r="HZ40" s="9">
        <f t="shared" si="254"/>
        <v>3.215146108311007E-7</v>
      </c>
      <c r="IA40" s="9">
        <f t="shared" si="254"/>
        <v>3.2103682921873832E-7</v>
      </c>
      <c r="IB40" s="9">
        <f t="shared" si="254"/>
        <v>3.2053200284227499E-7</v>
      </c>
      <c r="IC40" s="9">
        <f t="shared" si="254"/>
        <v>3.1999865092416174E-7</v>
      </c>
      <c r="ID40" s="9">
        <f t="shared" si="254"/>
        <v>3.1943521781011398E-7</v>
      </c>
      <c r="IE40" s="9">
        <f t="shared" si="254"/>
        <v>3.1884006392585188E-7</v>
      </c>
      <c r="IF40" s="9">
        <f t="shared" si="254"/>
        <v>3.1821146445802021E-7</v>
      </c>
      <c r="IG40" s="9">
        <f t="shared" si="254"/>
        <v>3.1754760433996925E-7</v>
      </c>
      <c r="IH40" s="9">
        <f t="shared" si="254"/>
        <v>3.1684657405430328E-7</v>
      </c>
      <c r="II40" s="9">
        <f t="shared" si="254"/>
        <v>3.1610636369354378E-7</v>
      </c>
      <c r="IJ40" s="9">
        <f t="shared" si="254"/>
        <v>3.1532485914982662E-7</v>
      </c>
      <c r="IK40" s="9">
        <f t="shared" si="254"/>
        <v>3.1449983784989937E-7</v>
      </c>
      <c r="IL40" s="9">
        <f t="shared" si="254"/>
        <v>3.1362895974301065E-7</v>
      </c>
      <c r="IM40" s="9">
        <f t="shared" si="254"/>
        <v>3.1270976550161613E-7</v>
      </c>
      <c r="IN40" s="9">
        <f t="shared" si="254"/>
        <v>3.1173966945522169E-7</v>
      </c>
      <c r="IO40" s="9">
        <f t="shared" si="254"/>
        <v>3.1071595109179836E-7</v>
      </c>
      <c r="IP40" s="9">
        <f t="shared" si="254"/>
        <v>3.0963575176830224E-7</v>
      </c>
      <c r="IQ40" s="9">
        <f t="shared" si="254"/>
        <v>3.0849606536529599E-7</v>
      </c>
      <c r="IR40" s="9">
        <f t="shared" si="254"/>
        <v>3.072937324062346E-7</v>
      </c>
      <c r="IS40" s="9">
        <f t="shared" si="254"/>
        <v>3.0602543213840745E-7</v>
      </c>
      <c r="IT40" s="9">
        <f t="shared" si="254"/>
        <v>3.0468767513458294E-7</v>
      </c>
      <c r="IU40" s="9">
        <f t="shared" si="254"/>
        <v>3.0327679493595829E-7</v>
      </c>
      <c r="IV40" s="9">
        <f t="shared" si="254"/>
        <v>3.0178893726752796E-7</v>
      </c>
      <c r="IW40" s="9">
        <f t="shared" si="254"/>
        <v>3.0022005557887027E-7</v>
      </c>
      <c r="IX40" s="9">
        <f t="shared" si="254"/>
        <v>2.9856589660012035E-7</v>
      </c>
      <c r="IY40" s="9">
        <f t="shared" si="254"/>
        <v>2.9682199488004289E-7</v>
      </c>
      <c r="IZ40" s="9">
        <f t="shared" si="254"/>
        <v>2.9498365943124083E-7</v>
      </c>
      <c r="JA40" s="9">
        <f t="shared" si="254"/>
        <v>2.9304596400099491E-7</v>
      </c>
      <c r="JB40" s="9">
        <f t="shared" si="254"/>
        <v>2.9100373599958924E-7</v>
      </c>
      <c r="JC40" s="9">
        <f t="shared" si="254"/>
        <v>2.8885154478671392E-7</v>
      </c>
      <c r="JD40" s="9">
        <f t="shared" si="254"/>
        <v>2.8658368887079947E-7</v>
      </c>
      <c r="JE40" s="9">
        <f t="shared" si="254"/>
        <v>2.8419418268348468E-7</v>
      </c>
      <c r="JF40" s="9">
        <f t="shared" si="254"/>
        <v>2.8167674523626757E-7</v>
      </c>
      <c r="JG40" s="9">
        <f t="shared" si="254"/>
        <v>2.7902478401258004E-7</v>
      </c>
      <c r="JH40" s="9">
        <f t="shared" si="254"/>
        <v>2.7623138030373533E-7</v>
      </c>
      <c r="JI40" s="9">
        <f t="shared" si="254"/>
        <v>2.7328927432449562E-7</v>
      </c>
      <c r="JJ40" s="9">
        <f t="shared" si="254"/>
        <v>2.7019085121557595E-7</v>
      </c>
      <c r="JK40" s="9">
        <f t="shared" si="254"/>
        <v>2.6692811962269392E-7</v>
      </c>
      <c r="JL40" s="9">
        <f t="shared" si="254"/>
        <v>2.6349269998621272E-7</v>
      </c>
      <c r="JM40" s="9">
        <f t="shared" si="254"/>
        <v>2.5987580146000415E-7</v>
      </c>
      <c r="JN40" s="9">
        <f t="shared" si="254"/>
        <v>2.5606820563538413E-7</v>
      </c>
      <c r="JO40" s="9">
        <f t="shared" si="254"/>
        <v>2.5206024537593925E-7</v>
      </c>
      <c r="JP40" s="9">
        <f t="shared" si="254"/>
        <v>2.4784178525997373E-7</v>
      </c>
      <c r="JQ40" s="9">
        <f t="shared" si="254"/>
        <v>2.4340219800733594E-7</v>
      </c>
      <c r="JR40" s="9">
        <f t="shared" si="254"/>
        <v>2.3873034493465035E-7</v>
      </c>
      <c r="JS40" s="9">
        <f t="shared" si="254"/>
        <v>2.3381454878379477E-7</v>
      </c>
      <c r="JT40" s="9">
        <f t="shared" si="254"/>
        <v>2.2864257181367147E-7</v>
      </c>
      <c r="JU40" s="9">
        <f t="shared" si="254"/>
        <v>2.2320158910113826E-7</v>
      </c>
      <c r="JV40" s="9">
        <f t="shared" si="254"/>
        <v>2.1747816224250957E-7</v>
      </c>
      <c r="JW40" s="9">
        <f t="shared" si="254"/>
        <v>2.1145821045842718E-7</v>
      </c>
      <c r="JX40" s="9">
        <f t="shared" si="254"/>
        <v>2.051269831116941E-7</v>
      </c>
      <c r="JY40" s="9">
        <f t="shared" si="254"/>
        <v>1.98469026828881E-7</v>
      </c>
      <c r="JZ40" s="9">
        <f t="shared" si="254"/>
        <v>1.9146815762326822E-7</v>
      </c>
      <c r="KA40" s="9">
        <f t="shared" si="254"/>
        <v>1.841074236502638E-7</v>
      </c>
      <c r="KB40" s="9">
        <f t="shared" si="254"/>
        <v>1.7636907374376656E-7</v>
      </c>
      <c r="KC40" s="9">
        <f t="shared" si="254"/>
        <v>1.6823452160470922E-7</v>
      </c>
      <c r="KD40" s="9">
        <f t="shared" si="254"/>
        <v>1.5968430626242347E-7</v>
      </c>
      <c r="KE40" s="9">
        <f t="shared" si="254"/>
        <v>1.506980552121694E-7</v>
      </c>
      <c r="KF40" s="9">
        <f t="shared" si="254"/>
        <v>1.412544427507443E-7</v>
      </c>
      <c r="KG40" s="9">
        <f t="shared" si="254"/>
        <v>1.3133114877956236E-7</v>
      </c>
      <c r="KH40" s="9">
        <f t="shared" si="244"/>
        <v>1.2090481374781783E-7</v>
      </c>
      <c r="KI40" s="9">
        <f t="shared" si="244"/>
        <v>1.0995099332224967E-7</v>
      </c>
      <c r="KJ40" s="9">
        <f t="shared" si="244"/>
        <v>9.844411103163775E-8</v>
      </c>
      <c r="KK40" s="9">
        <f t="shared" si="244"/>
        <v>8.6357407649507303E-8</v>
      </c>
      <c r="KL40" s="9">
        <f t="shared" si="244"/>
        <v>7.3662889711889883E-8</v>
      </c>
      <c r="KM40" s="9">
        <f t="shared" si="244"/>
        <v>6.0331277925856918E-8</v>
      </c>
      <c r="KN40" s="9">
        <f t="shared" si="244"/>
        <v>4.6331947336437927E-8</v>
      </c>
      <c r="KO40" s="9">
        <f t="shared" si="244"/>
        <v>3.1632870919770056E-8</v>
      </c>
      <c r="KP40" s="9">
        <f t="shared" si="244"/>
        <v>1.6200560437858719E-8</v>
      </c>
    </row>
    <row r="41" spans="2:302" x14ac:dyDescent="0.25">
      <c r="B41" s="5">
        <f t="shared" si="209"/>
        <v>4.6400000000000077</v>
      </c>
      <c r="C41" s="9">
        <f t="shared" si="208"/>
        <v>3.46698450920641E-7</v>
      </c>
      <c r="D41" s="9">
        <f t="shared" si="255"/>
        <v>3.4669845089586613E-7</v>
      </c>
      <c r="E41" s="9">
        <f t="shared" si="255"/>
        <v>3.4669845033214781E-7</v>
      </c>
      <c r="F41" s="9">
        <f t="shared" si="255"/>
        <v>3.4669845003457132E-7</v>
      </c>
      <c r="G41" s="9">
        <f t="shared" si="255"/>
        <v>3.4669844995703567E-7</v>
      </c>
      <c r="H41" s="9">
        <f t="shared" si="255"/>
        <v>3.4669845005024625E-7</v>
      </c>
      <c r="I41" s="9">
        <f t="shared" si="255"/>
        <v>3.4669845026148155E-7</v>
      </c>
      <c r="J41" s="9">
        <f t="shared" si="255"/>
        <v>3.4669844969390462E-7</v>
      </c>
      <c r="K41" s="9">
        <f t="shared" si="255"/>
        <v>3.4669844996916074E-7</v>
      </c>
      <c r="L41" s="9">
        <f t="shared" si="255"/>
        <v>3.4669844934290889E-7</v>
      </c>
      <c r="M41" s="9">
        <f t="shared" si="255"/>
        <v>3.4669844942358428E-7</v>
      </c>
      <c r="N41" s="9">
        <f t="shared" si="255"/>
        <v>3.4669844929787966E-7</v>
      </c>
      <c r="O41" s="9">
        <f t="shared" si="255"/>
        <v>3.4669844888659747E-7</v>
      </c>
      <c r="P41" s="9">
        <f t="shared" si="255"/>
        <v>3.4669844810494414E-7</v>
      </c>
      <c r="Q41" s="9">
        <f t="shared" si="255"/>
        <v>3.4669844769479416E-7</v>
      </c>
      <c r="R41" s="9">
        <f t="shared" si="255"/>
        <v>3.4669844755559266E-7</v>
      </c>
      <c r="S41" s="9">
        <f t="shared" si="255"/>
        <v>3.4669844757989149E-7</v>
      </c>
      <c r="T41" s="9">
        <f t="shared" si="255"/>
        <v>3.466984468235177E-7</v>
      </c>
      <c r="U41" s="9">
        <f t="shared" si="255"/>
        <v>3.4669844682350097E-7</v>
      </c>
      <c r="V41" s="9">
        <f t="shared" si="255"/>
        <v>3.4669844579104102E-7</v>
      </c>
      <c r="W41" s="9">
        <f t="shared" si="255"/>
        <v>3.4669844524115359E-7</v>
      </c>
      <c r="X41" s="9">
        <f t="shared" si="255"/>
        <v>3.466984450204438E-7</v>
      </c>
      <c r="Y41" s="9">
        <f t="shared" si="255"/>
        <v>3.4669844414130084E-7</v>
      </c>
      <c r="Z41" s="9">
        <f t="shared" si="255"/>
        <v>3.4669844407740888E-7</v>
      </c>
      <c r="AA41" s="9">
        <f t="shared" si="255"/>
        <v>3.4669844299534615E-7</v>
      </c>
      <c r="AB41" s="9">
        <f t="shared" si="255"/>
        <v>3.4669844233958023E-7</v>
      </c>
      <c r="AC41" s="9">
        <f t="shared" si="255"/>
        <v>3.4669844189329054E-7</v>
      </c>
      <c r="AD41" s="9">
        <f t="shared" si="255"/>
        <v>3.4669844060673622E-7</v>
      </c>
      <c r="AE41" s="9">
        <f t="shared" si="255"/>
        <v>3.4669843987026913E-7</v>
      </c>
      <c r="AF41" s="9">
        <f t="shared" si="255"/>
        <v>3.4669843941650474E-7</v>
      </c>
      <c r="AG41" s="9">
        <f t="shared" si="255"/>
        <v>3.4669843814514598E-7</v>
      </c>
      <c r="AH41" s="9">
        <f t="shared" si="255"/>
        <v>3.4669843738244548E-7</v>
      </c>
      <c r="AI41" s="9">
        <f t="shared" si="255"/>
        <v>3.4669843598710354E-7</v>
      </c>
      <c r="AJ41" s="9">
        <f t="shared" si="255"/>
        <v>3.466984344233453E-7</v>
      </c>
      <c r="AK41" s="9">
        <f t="shared" si="255"/>
        <v>3.4669843312735334E-7</v>
      </c>
      <c r="AL41" s="9">
        <f t="shared" si="255"/>
        <v>3.4669843169627143E-7</v>
      </c>
      <c r="AM41" s="9">
        <f t="shared" si="255"/>
        <v>3.4669842970024195E-7</v>
      </c>
      <c r="AN41" s="9">
        <f t="shared" si="255"/>
        <v>3.4669842829479554E-7</v>
      </c>
      <c r="AO41" s="9">
        <f t="shared" si="255"/>
        <v>3.4669842617763828E-7</v>
      </c>
      <c r="AP41" s="9">
        <f t="shared" si="255"/>
        <v>3.4669842443263833E-7</v>
      </c>
      <c r="AQ41" s="9">
        <f t="shared" si="255"/>
        <v>3.4669842249188473E-7</v>
      </c>
      <c r="AR41" s="9">
        <f t="shared" si="255"/>
        <v>3.4669841974973854E-7</v>
      </c>
      <c r="AS41" s="9">
        <f t="shared" si="255"/>
        <v>3.4669841716339718E-7</v>
      </c>
      <c r="AT41" s="9">
        <f t="shared" si="255"/>
        <v>3.4669841483760851E-7</v>
      </c>
      <c r="AU41" s="9">
        <f t="shared" si="255"/>
        <v>3.4669841202726505E-7</v>
      </c>
      <c r="AV41" s="9">
        <f t="shared" si="255"/>
        <v>3.4669840873630133E-7</v>
      </c>
      <c r="AW41" s="9">
        <f t="shared" si="255"/>
        <v>3.4669840570877815E-7</v>
      </c>
      <c r="AX41" s="9">
        <f t="shared" si="255"/>
        <v>3.4669840203165307E-7</v>
      </c>
      <c r="AY41" s="9">
        <f t="shared" si="255"/>
        <v>3.4669839752681459E-7</v>
      </c>
      <c r="AZ41" s="9">
        <f t="shared" si="255"/>
        <v>3.4669839353525981E-7</v>
      </c>
      <c r="BA41" s="9">
        <f t="shared" si="255"/>
        <v>3.4669838893814487E-7</v>
      </c>
      <c r="BB41" s="9">
        <f t="shared" si="255"/>
        <v>3.4669838412674526E-7</v>
      </c>
      <c r="BC41" s="9">
        <f t="shared" si="255"/>
        <v>3.4669837940545132E-7</v>
      </c>
      <c r="BD41" s="9">
        <f t="shared" si="255"/>
        <v>3.4669837340776153E-7</v>
      </c>
      <c r="BE41" s="9">
        <f t="shared" si="255"/>
        <v>3.4669836783131869E-7</v>
      </c>
      <c r="BF41" s="9">
        <f t="shared" si="255"/>
        <v>3.4669836111253588E-7</v>
      </c>
      <c r="BG41" s="9">
        <f t="shared" si="255"/>
        <v>3.4669835394468998E-7</v>
      </c>
      <c r="BH41" s="9">
        <f t="shared" si="255"/>
        <v>3.4669834689969239E-7</v>
      </c>
      <c r="BI41" s="9">
        <f t="shared" si="255"/>
        <v>3.4669833885321799E-7</v>
      </c>
      <c r="BJ41" s="9">
        <f t="shared" si="255"/>
        <v>3.4669833011892902E-7</v>
      </c>
      <c r="BK41" s="9">
        <f t="shared" si="255"/>
        <v>3.4669832086597069E-7</v>
      </c>
      <c r="BL41" s="9">
        <f t="shared" si="255"/>
        <v>3.4669831032974411E-7</v>
      </c>
      <c r="BM41" s="9">
        <f t="shared" si="255"/>
        <v>3.4669829992565674E-7</v>
      </c>
      <c r="BN41" s="9">
        <f t="shared" si="255"/>
        <v>3.4669828855296332E-7</v>
      </c>
      <c r="BO41" s="9">
        <f t="shared" si="255"/>
        <v>3.4669827648665256E-7</v>
      </c>
      <c r="BP41" s="9">
        <f t="shared" si="253"/>
        <v>3.4669826302698118E-7</v>
      </c>
      <c r="BQ41" s="9">
        <f t="shared" si="253"/>
        <v>3.4669824881788432E-7</v>
      </c>
      <c r="BR41" s="9">
        <f t="shared" si="253"/>
        <v>3.4669823350168284E-7</v>
      </c>
      <c r="BS41" s="9">
        <f t="shared" si="253"/>
        <v>3.4669821725653705E-7</v>
      </c>
      <c r="BT41" s="9">
        <f t="shared" si="253"/>
        <v>3.4669819923329286E-7</v>
      </c>
      <c r="BU41" s="9">
        <f t="shared" si="253"/>
        <v>3.4669818062770151E-7</v>
      </c>
      <c r="BV41" s="9">
        <f t="shared" si="253"/>
        <v>3.4669816003117388E-7</v>
      </c>
      <c r="BW41" s="9">
        <f t="shared" si="253"/>
        <v>3.4669813803975954E-7</v>
      </c>
      <c r="BX41" s="9">
        <f t="shared" si="253"/>
        <v>3.4669811491758284E-7</v>
      </c>
      <c r="BY41" s="9">
        <f t="shared" si="253"/>
        <v>3.4669808981120457E-7</v>
      </c>
      <c r="BZ41" s="9">
        <f t="shared" si="253"/>
        <v>3.4669806302918268E-7</v>
      </c>
      <c r="CA41" s="9">
        <f t="shared" si="253"/>
        <v>3.466980337173349E-7</v>
      </c>
      <c r="CB41" s="9">
        <f t="shared" si="253"/>
        <v>3.466980028916555E-7</v>
      </c>
      <c r="CC41" s="9">
        <f t="shared" si="253"/>
        <v>3.4669796958859101E-7</v>
      </c>
      <c r="CD41" s="9">
        <f t="shared" si="253"/>
        <v>3.4669793389158097E-7</v>
      </c>
      <c r="CE41" s="9">
        <f t="shared" si="253"/>
        <v>3.466978953729342E-7</v>
      </c>
      <c r="CF41" s="9">
        <f t="shared" si="253"/>
        <v>3.466978545803946E-7</v>
      </c>
      <c r="CG41" s="9">
        <f t="shared" si="253"/>
        <v>3.4669781072265336E-7</v>
      </c>
      <c r="CH41" s="9">
        <f t="shared" si="253"/>
        <v>3.4669776390923411E-7</v>
      </c>
      <c r="CI41" s="9">
        <f t="shared" si="253"/>
        <v>3.4669771283858269E-7</v>
      </c>
      <c r="CJ41" s="9">
        <f t="shared" si="253"/>
        <v>3.4669765853464389E-7</v>
      </c>
      <c r="CK41" s="9">
        <f t="shared" si="253"/>
        <v>3.46697600520459E-7</v>
      </c>
      <c r="CL41" s="9">
        <f t="shared" si="253"/>
        <v>3.4669753828391376E-7</v>
      </c>
      <c r="CM41" s="9">
        <f t="shared" si="253"/>
        <v>3.4669747197700199E-7</v>
      </c>
      <c r="CN41" s="9">
        <f t="shared" si="253"/>
        <v>3.4669740085741629E-7</v>
      </c>
      <c r="CO41" s="9">
        <f t="shared" si="253"/>
        <v>3.4669732398535706E-7</v>
      </c>
      <c r="CP41" s="9">
        <f t="shared" si="253"/>
        <v>3.4669724165770679E-7</v>
      </c>
      <c r="CQ41" s="9">
        <f t="shared" si="253"/>
        <v>3.4669715384126401E-7</v>
      </c>
      <c r="CR41" s="9">
        <f t="shared" si="253"/>
        <v>3.4669706010568317E-7</v>
      </c>
      <c r="CS41" s="9">
        <f t="shared" si="253"/>
        <v>3.4669695955267034E-7</v>
      </c>
      <c r="CT41" s="9">
        <f t="shared" si="253"/>
        <v>3.4669685148395446E-7</v>
      </c>
      <c r="CU41" s="9">
        <f t="shared" si="253"/>
        <v>3.4669673605840056E-7</v>
      </c>
      <c r="CV41" s="9">
        <f t="shared" si="253"/>
        <v>3.4669661271646408E-7</v>
      </c>
      <c r="CW41" s="9">
        <f t="shared" si="253"/>
        <v>3.4669648009208343E-7</v>
      </c>
      <c r="CX41" s="9">
        <f t="shared" si="253"/>
        <v>3.4669633813449311E-7</v>
      </c>
      <c r="CY41" s="9">
        <f t="shared" si="256"/>
        <v>3.4669618651884843E-7</v>
      </c>
      <c r="CZ41" s="9">
        <f t="shared" si="256"/>
        <v>3.4669602453675967E-7</v>
      </c>
      <c r="DA41" s="9">
        <f t="shared" si="256"/>
        <v>3.4669585098093486E-7</v>
      </c>
      <c r="DB41" s="9">
        <f t="shared" si="256"/>
        <v>3.4669566475744883E-7</v>
      </c>
      <c r="DC41" s="9">
        <f t="shared" si="256"/>
        <v>3.4669546621750776E-7</v>
      </c>
      <c r="DD41" s="9">
        <f t="shared" si="256"/>
        <v>3.4669525334746365E-7</v>
      </c>
      <c r="DE41" s="9">
        <f t="shared" si="256"/>
        <v>3.4669502602056046E-7</v>
      </c>
      <c r="DF41" s="9">
        <f t="shared" si="256"/>
        <v>3.4669478290675748E-7</v>
      </c>
      <c r="DG41" s="9">
        <f t="shared" si="256"/>
        <v>3.4669452277080055E-7</v>
      </c>
      <c r="DH41" s="9">
        <f t="shared" si="256"/>
        <v>3.4669424429387441E-7</v>
      </c>
      <c r="DI41" s="9">
        <f t="shared" si="256"/>
        <v>3.4669394661214273E-7</v>
      </c>
      <c r="DJ41" s="9">
        <f t="shared" si="256"/>
        <v>3.4669362838895464E-7</v>
      </c>
      <c r="DK41" s="9">
        <f t="shared" si="256"/>
        <v>3.4669328833117374E-7</v>
      </c>
      <c r="DL41" s="9">
        <f t="shared" si="256"/>
        <v>3.4669292496524048E-7</v>
      </c>
      <c r="DM41" s="9">
        <f t="shared" si="256"/>
        <v>3.4669253640177364E-7</v>
      </c>
      <c r="DN41" s="9">
        <f t="shared" si="256"/>
        <v>3.466921215291363E-7</v>
      </c>
      <c r="DO41" s="9">
        <f t="shared" si="256"/>
        <v>3.4669167758377292E-7</v>
      </c>
      <c r="DP41" s="9">
        <f t="shared" si="256"/>
        <v>3.4669120347354628E-7</v>
      </c>
      <c r="DQ41" s="9">
        <f t="shared" si="256"/>
        <v>3.4669069659867915E-7</v>
      </c>
      <c r="DR41" s="9">
        <f t="shared" si="256"/>
        <v>3.4669015541304669E-7</v>
      </c>
      <c r="DS41" s="9">
        <f t="shared" si="256"/>
        <v>3.4668957765304053E-7</v>
      </c>
      <c r="DT41" s="9">
        <f t="shared" si="256"/>
        <v>3.4668895999074138E-7</v>
      </c>
      <c r="DU41" s="9">
        <f t="shared" si="256"/>
        <v>3.4668830052045602E-7</v>
      </c>
      <c r="DV41" s="9">
        <f t="shared" si="256"/>
        <v>3.4668759621837542E-7</v>
      </c>
      <c r="DW41" s="9">
        <f t="shared" si="256"/>
        <v>3.4668684466578153E-7</v>
      </c>
      <c r="DX41" s="9">
        <f t="shared" si="256"/>
        <v>3.466860414749044E-7</v>
      </c>
      <c r="DY41" s="9">
        <f t="shared" si="256"/>
        <v>3.4668518408775387E-7</v>
      </c>
      <c r="DZ41" s="9">
        <f t="shared" si="256"/>
        <v>3.4668426914696853E-7</v>
      </c>
      <c r="EA41" s="9">
        <f t="shared" si="256"/>
        <v>3.4668329268668951E-7</v>
      </c>
      <c r="EB41" s="9">
        <f t="shared" si="256"/>
        <v>3.4668225029108222E-7</v>
      </c>
      <c r="EC41" s="9">
        <f t="shared" si="256"/>
        <v>3.4668113792299298E-7</v>
      </c>
      <c r="ED41" s="9">
        <f t="shared" si="256"/>
        <v>3.4667995130518964E-7</v>
      </c>
      <c r="EE41" s="9">
        <f t="shared" si="256"/>
        <v>3.466786845698489E-7</v>
      </c>
      <c r="EF41" s="9">
        <f t="shared" si="256"/>
        <v>3.4667733378684717E-7</v>
      </c>
      <c r="EG41" s="9">
        <f t="shared" si="256"/>
        <v>3.4667589272482002E-7</v>
      </c>
      <c r="EH41" s="9">
        <f t="shared" si="256"/>
        <v>3.4667435559362334E-7</v>
      </c>
      <c r="EI41" s="9">
        <f t="shared" si="256"/>
        <v>3.4667271553307597E-7</v>
      </c>
      <c r="EJ41" s="9">
        <f t="shared" si="256"/>
        <v>3.4667096724595368E-7</v>
      </c>
      <c r="EK41" s="9">
        <f t="shared" si="256"/>
        <v>3.466691026065317E-7</v>
      </c>
      <c r="EL41" s="9">
        <f t="shared" si="256"/>
        <v>3.4666711527966385E-7</v>
      </c>
      <c r="EM41" s="9">
        <f t="shared" si="256"/>
        <v>3.4666499554203605E-7</v>
      </c>
      <c r="EN41" s="9">
        <f t="shared" si="256"/>
        <v>3.4666273616205427E-7</v>
      </c>
      <c r="EO41" s="9">
        <f t="shared" si="256"/>
        <v>3.4666032849473027E-7</v>
      </c>
      <c r="EP41" s="9">
        <f t="shared" si="256"/>
        <v>3.4665776130778137E-7</v>
      </c>
      <c r="EQ41" s="9">
        <f t="shared" si="256"/>
        <v>3.4665502643509871E-7</v>
      </c>
      <c r="ER41" s="9">
        <f t="shared" si="256"/>
        <v>3.4665211124732508E-7</v>
      </c>
      <c r="ES41" s="9">
        <f t="shared" si="256"/>
        <v>3.4664900552884098E-7</v>
      </c>
      <c r="ET41" s="9">
        <f t="shared" si="256"/>
        <v>3.4664569724944824E-7</v>
      </c>
      <c r="EU41" s="9">
        <f t="shared" si="256"/>
        <v>3.4664217239745266E-7</v>
      </c>
      <c r="EV41" s="9">
        <f t="shared" si="256"/>
        <v>3.4663841814117643E-7</v>
      </c>
      <c r="EW41" s="9">
        <f t="shared" si="256"/>
        <v>3.4663441905116218E-7</v>
      </c>
      <c r="EX41" s="9">
        <f t="shared" si="256"/>
        <v>3.4663016074877567E-7</v>
      </c>
      <c r="EY41" s="9">
        <f t="shared" si="256"/>
        <v>3.4662562526412064E-7</v>
      </c>
      <c r="EZ41" s="9">
        <f t="shared" si="256"/>
        <v>3.4662079718592135E-7</v>
      </c>
      <c r="FA41" s="9">
        <f t="shared" si="256"/>
        <v>3.4661565609402111E-7</v>
      </c>
      <c r="FB41" s="9">
        <f t="shared" si="256"/>
        <v>3.4661018314636193E-7</v>
      </c>
      <c r="FC41" s="9">
        <f t="shared" si="256"/>
        <v>3.4660435802674202E-7</v>
      </c>
      <c r="FD41" s="9">
        <f t="shared" si="256"/>
        <v>3.4659815781335214E-7</v>
      </c>
      <c r="FE41" s="9">
        <f t="shared" si="256"/>
        <v>3.4659155908492588E-7</v>
      </c>
      <c r="FF41" s="9">
        <f t="shared" si="256"/>
        <v>3.4658453650309566E-7</v>
      </c>
      <c r="FG41" s="9">
        <f t="shared" si="256"/>
        <v>3.4657706528016104E-7</v>
      </c>
      <c r="FH41" s="9">
        <f t="shared" si="256"/>
        <v>3.465691154290227E-7</v>
      </c>
      <c r="FI41" s="9">
        <f t="shared" si="256"/>
        <v>3.4656065926932504E-7</v>
      </c>
      <c r="FJ41" s="9">
        <f t="shared" si="256"/>
        <v>3.4655166333601976E-7</v>
      </c>
      <c r="FK41" s="9">
        <f t="shared" si="257"/>
        <v>3.4654209550406603E-7</v>
      </c>
      <c r="FL41" s="9">
        <f t="shared" si="257"/>
        <v>3.4653191921200938E-7</v>
      </c>
      <c r="FM41" s="9">
        <f t="shared" si="257"/>
        <v>3.4652109816119081E-7</v>
      </c>
      <c r="FN41" s="9">
        <f t="shared" si="257"/>
        <v>3.4650959213670905E-7</v>
      </c>
      <c r="FO41" s="9">
        <f t="shared" si="257"/>
        <v>3.4649735859978576E-7</v>
      </c>
      <c r="FP41" s="9">
        <f t="shared" si="257"/>
        <v>3.4648435270615355E-7</v>
      </c>
      <c r="FQ41" s="9">
        <f t="shared" si="257"/>
        <v>3.4647052773498781E-7</v>
      </c>
      <c r="FR41" s="9">
        <f t="shared" si="257"/>
        <v>3.4645583327728329E-7</v>
      </c>
      <c r="FS41" s="9">
        <f t="shared" si="257"/>
        <v>3.464402164546765E-7</v>
      </c>
      <c r="FT41" s="9">
        <f t="shared" si="257"/>
        <v>3.4642362021377773E-7</v>
      </c>
      <c r="FU41" s="9">
        <f t="shared" si="257"/>
        <v>3.4640598461108597E-7</v>
      </c>
      <c r="FV41" s="9">
        <f t="shared" si="257"/>
        <v>3.4638724776821334E-7</v>
      </c>
      <c r="FW41" s="9">
        <f t="shared" si="257"/>
        <v>3.4636734256820759E-7</v>
      </c>
      <c r="FX41" s="9">
        <f t="shared" si="257"/>
        <v>3.4634619694710909E-7</v>
      </c>
      <c r="FY41" s="9">
        <f t="shared" si="257"/>
        <v>3.4632373707004036E-7</v>
      </c>
      <c r="FZ41" s="9">
        <f t="shared" si="257"/>
        <v>3.4629988294719292E-7</v>
      </c>
      <c r="GA41" s="9">
        <f t="shared" si="257"/>
        <v>3.4627455082462398E-7</v>
      </c>
      <c r="GB41" s="9">
        <f t="shared" si="257"/>
        <v>3.4624765189284263E-7</v>
      </c>
      <c r="GC41" s="9">
        <f t="shared" si="257"/>
        <v>3.4621909121288021E-7</v>
      </c>
      <c r="GD41" s="9">
        <f t="shared" si="257"/>
        <v>3.4618877006050403E-7</v>
      </c>
      <c r="GE41" s="9">
        <f t="shared" si="257"/>
        <v>3.4615658260942185E-7</v>
      </c>
      <c r="GF41" s="9">
        <f t="shared" si="257"/>
        <v>3.46122416639657E-7</v>
      </c>
      <c r="GG41" s="9">
        <f t="shared" si="257"/>
        <v>3.460861556307754E-7</v>
      </c>
      <c r="GH41" s="9">
        <f t="shared" si="257"/>
        <v>3.4604767322835371E-7</v>
      </c>
      <c r="GI41" s="9">
        <f t="shared" si="257"/>
        <v>3.4600683869355585E-7</v>
      </c>
      <c r="GJ41" s="9">
        <f t="shared" si="257"/>
        <v>3.4596351146938779E-7</v>
      </c>
      <c r="GK41" s="9">
        <f t="shared" si="257"/>
        <v>3.4591754472066124E-7</v>
      </c>
      <c r="GL41" s="9">
        <f t="shared" si="257"/>
        <v>3.4586878180355023E-7</v>
      </c>
      <c r="GM41" s="9">
        <f t="shared" si="257"/>
        <v>3.4581705778375231E-7</v>
      </c>
      <c r="GN41" s="9">
        <f t="shared" si="257"/>
        <v>3.4576219766645926E-7</v>
      </c>
      <c r="GO41" s="9">
        <f t="shared" si="257"/>
        <v>3.4570401830356861E-7</v>
      </c>
      <c r="GP41" s="9">
        <f t="shared" si="257"/>
        <v>3.4564232378836943E-7</v>
      </c>
      <c r="GQ41" s="9">
        <f t="shared" si="257"/>
        <v>3.4557690825191883E-7</v>
      </c>
      <c r="GR41" s="9">
        <f t="shared" si="257"/>
        <v>3.4550755459884705E-7</v>
      </c>
      <c r="GS41" s="9">
        <f t="shared" si="257"/>
        <v>3.4543403170341587E-7</v>
      </c>
      <c r="GT41" s="9">
        <f t="shared" si="257"/>
        <v>3.4535609819530075E-7</v>
      </c>
      <c r="GU41" s="9">
        <f t="shared" si="257"/>
        <v>3.452734964272585E-7</v>
      </c>
      <c r="GV41" s="9">
        <f t="shared" si="257"/>
        <v>3.4518595482440348E-7</v>
      </c>
      <c r="GW41" s="9">
        <f t="shared" si="257"/>
        <v>3.4509318847822813E-7</v>
      </c>
      <c r="GX41" s="9">
        <f t="shared" si="257"/>
        <v>3.4499489421742927E-7</v>
      </c>
      <c r="GY41" s="9">
        <f t="shared" si="257"/>
        <v>3.4489075260414412E-7</v>
      </c>
      <c r="GZ41" s="9">
        <f t="shared" si="257"/>
        <v>3.4478042678279879E-7</v>
      </c>
      <c r="HA41" s="9">
        <f t="shared" si="257"/>
        <v>3.4466356125875376E-7</v>
      </c>
      <c r="HB41" s="9">
        <f t="shared" si="257"/>
        <v>3.4453977992738787E-7</v>
      </c>
      <c r="HC41" s="9">
        <f t="shared" si="257"/>
        <v>3.4440868576772932E-7</v>
      </c>
      <c r="HD41" s="9">
        <f t="shared" si="257"/>
        <v>3.4426986149643486E-7</v>
      </c>
      <c r="HE41" s="9">
        <f t="shared" si="257"/>
        <v>3.4412286556432655E-7</v>
      </c>
      <c r="HF41" s="9">
        <f t="shared" si="257"/>
        <v>3.4396723084860466E-7</v>
      </c>
      <c r="HG41" s="9">
        <f t="shared" si="257"/>
        <v>3.4380246593103028E-7</v>
      </c>
      <c r="HH41" s="9">
        <f t="shared" si="257"/>
        <v>3.4362805334459999E-7</v>
      </c>
      <c r="HI41" s="9">
        <f t="shared" si="257"/>
        <v>3.4344344535510974E-7</v>
      </c>
      <c r="HJ41" s="9">
        <f t="shared" si="257"/>
        <v>3.4324806453741871E-7</v>
      </c>
      <c r="HK41" s="9">
        <f t="shared" si="257"/>
        <v>3.4304130352076257E-7</v>
      </c>
      <c r="HL41" s="9">
        <f t="shared" si="257"/>
        <v>3.4282251956945922E-7</v>
      </c>
      <c r="HM41" s="9">
        <f t="shared" si="257"/>
        <v>3.4259103609183769E-7</v>
      </c>
      <c r="HN41" s="9">
        <f t="shared" si="257"/>
        <v>3.4234614060223658E-7</v>
      </c>
      <c r="HO41" s="9">
        <f t="shared" si="257"/>
        <v>3.4208708088833598E-7</v>
      </c>
      <c r="HP41" s="9">
        <f t="shared" si="257"/>
        <v>3.4181306351798893E-7</v>
      </c>
      <c r="HQ41" s="9">
        <f t="shared" si="257"/>
        <v>3.4152325454235393E-7</v>
      </c>
      <c r="HR41" s="9">
        <f t="shared" si="257"/>
        <v>3.4121677203834081E-7</v>
      </c>
      <c r="HS41" s="9">
        <f t="shared" si="257"/>
        <v>3.4089268965769021E-7</v>
      </c>
      <c r="HT41" s="9">
        <f t="shared" si="257"/>
        <v>3.4055002877217997E-7</v>
      </c>
      <c r="HU41" s="9">
        <f t="shared" si="257"/>
        <v>3.4018776013530547E-7</v>
      </c>
      <c r="HV41" s="9">
        <f t="shared" si="257"/>
        <v>3.3980479929880141E-7</v>
      </c>
      <c r="HW41" s="9">
        <f t="shared" si="254"/>
        <v>3.3940000345778858E-7</v>
      </c>
      <c r="HX41" s="9">
        <f t="shared" si="254"/>
        <v>3.3897216836959065E-7</v>
      </c>
      <c r="HY41" s="9">
        <f t="shared" si="254"/>
        <v>3.3852002756229963E-7</v>
      </c>
      <c r="HZ41" s="9">
        <f t="shared" si="254"/>
        <v>3.380422459499363E-7</v>
      </c>
      <c r="IA41" s="9">
        <f t="shared" si="254"/>
        <v>3.3753741957347296E-7</v>
      </c>
      <c r="IB41" s="9">
        <f t="shared" si="254"/>
        <v>3.3700406765536082E-7</v>
      </c>
      <c r="IC41" s="9">
        <f t="shared" si="254"/>
        <v>3.3644063454131195E-7</v>
      </c>
      <c r="ID41" s="9">
        <f t="shared" si="254"/>
        <v>3.3584548065704986E-7</v>
      </c>
      <c r="IE41" s="9">
        <f t="shared" si="254"/>
        <v>3.3521688118921818E-7</v>
      </c>
      <c r="IF41" s="9">
        <f t="shared" si="254"/>
        <v>3.3455302107116722E-7</v>
      </c>
      <c r="IG41" s="9">
        <f t="shared" si="254"/>
        <v>3.3385199078550268E-7</v>
      </c>
      <c r="IH41" s="9">
        <f t="shared" si="254"/>
        <v>3.3311178042474175E-7</v>
      </c>
      <c r="II41" s="9">
        <f t="shared" si="254"/>
        <v>3.3233027588102459E-7</v>
      </c>
      <c r="IJ41" s="9">
        <f t="shared" si="254"/>
        <v>3.3150525458109988E-7</v>
      </c>
      <c r="IK41" s="9">
        <f t="shared" si="254"/>
        <v>3.3063437647420862E-7</v>
      </c>
      <c r="IL41" s="9">
        <f t="shared" si="254"/>
        <v>3.2971518223281411E-7</v>
      </c>
      <c r="IM41" s="9">
        <f t="shared" si="254"/>
        <v>3.2874508618641966E-7</v>
      </c>
      <c r="IN41" s="9">
        <f t="shared" si="254"/>
        <v>3.2772136782299633E-7</v>
      </c>
      <c r="IO41" s="9">
        <f t="shared" si="254"/>
        <v>3.2664116849950244E-7</v>
      </c>
      <c r="IP41" s="9">
        <f t="shared" si="254"/>
        <v>3.2550148209649397E-7</v>
      </c>
      <c r="IQ41" s="9">
        <f t="shared" si="254"/>
        <v>3.2429914913743257E-7</v>
      </c>
      <c r="IR41" s="9">
        <f t="shared" si="254"/>
        <v>3.2303084886960914E-7</v>
      </c>
      <c r="IS41" s="9">
        <f t="shared" si="254"/>
        <v>3.2169309186578092E-7</v>
      </c>
      <c r="IT41" s="9">
        <f t="shared" si="254"/>
        <v>3.2028221166715627E-7</v>
      </c>
      <c r="IU41" s="9">
        <f t="shared" si="254"/>
        <v>3.1879435399872593E-7</v>
      </c>
      <c r="IV41" s="9">
        <f t="shared" si="254"/>
        <v>3.1722547231006824E-7</v>
      </c>
      <c r="IW41" s="9">
        <f t="shared" si="254"/>
        <v>3.1557131333132171E-7</v>
      </c>
      <c r="IX41" s="9">
        <f t="shared" si="254"/>
        <v>3.1382741161124087E-7</v>
      </c>
      <c r="IY41" s="9">
        <f t="shared" si="254"/>
        <v>3.119890761624388E-7</v>
      </c>
      <c r="IZ41" s="9">
        <f t="shared" si="254"/>
        <v>3.1005138073219881E-7</v>
      </c>
      <c r="JA41" s="9">
        <f t="shared" si="254"/>
        <v>3.0800915273078722E-7</v>
      </c>
      <c r="JB41" s="9">
        <f t="shared" si="254"/>
        <v>3.0585696151791189E-7</v>
      </c>
      <c r="JC41" s="9">
        <f t="shared" si="254"/>
        <v>3.0358910560199745E-7</v>
      </c>
      <c r="JD41" s="9">
        <f t="shared" si="254"/>
        <v>3.0119959941468266E-7</v>
      </c>
      <c r="JE41" s="9">
        <f t="shared" si="254"/>
        <v>2.9868216196747296E-7</v>
      </c>
      <c r="JF41" s="9">
        <f t="shared" si="254"/>
        <v>2.9603020074377801E-7</v>
      </c>
      <c r="JG41" s="9">
        <f t="shared" si="254"/>
        <v>2.9323679703493331E-7</v>
      </c>
      <c r="JH41" s="9">
        <f t="shared" si="254"/>
        <v>2.9029469105569952E-7</v>
      </c>
      <c r="JI41" s="9">
        <f t="shared" si="254"/>
        <v>2.8719626794677392E-7</v>
      </c>
      <c r="JJ41" s="9">
        <f t="shared" si="254"/>
        <v>2.8393353635389189E-7</v>
      </c>
      <c r="JK41" s="9">
        <f t="shared" si="254"/>
        <v>2.804981167174107E-7</v>
      </c>
      <c r="JL41" s="9">
        <f t="shared" si="254"/>
        <v>2.7688121819120212E-7</v>
      </c>
      <c r="JM41" s="9">
        <f t="shared" si="254"/>
        <v>2.7307362236658888E-7</v>
      </c>
      <c r="JN41" s="9">
        <f t="shared" si="254"/>
        <v>2.6906566210713723E-7</v>
      </c>
      <c r="JO41" s="9">
        <f t="shared" si="254"/>
        <v>2.648472019911717E-7</v>
      </c>
      <c r="JP41" s="9">
        <f t="shared" si="254"/>
        <v>2.6040761473854239E-7</v>
      </c>
      <c r="JQ41" s="9">
        <f t="shared" si="254"/>
        <v>2.5573576166584833E-7</v>
      </c>
      <c r="JR41" s="9">
        <f t="shared" si="254"/>
        <v>2.5081996551499275E-7</v>
      </c>
      <c r="JS41" s="9">
        <f t="shared" si="254"/>
        <v>2.4564798854486944E-7</v>
      </c>
      <c r="JT41" s="9">
        <f t="shared" si="254"/>
        <v>2.4020700583233623E-7</v>
      </c>
      <c r="JU41" s="9">
        <f t="shared" si="254"/>
        <v>2.3448357897372406E-7</v>
      </c>
      <c r="JV41" s="9">
        <f t="shared" si="254"/>
        <v>2.2846362718962516E-7</v>
      </c>
      <c r="JW41" s="9">
        <f t="shared" si="254"/>
        <v>2.2213239984289208E-7</v>
      </c>
      <c r="JX41" s="9">
        <f t="shared" si="254"/>
        <v>2.1547444356009803E-7</v>
      </c>
      <c r="JY41" s="9">
        <f t="shared" si="254"/>
        <v>2.084735743544662E-7</v>
      </c>
      <c r="JZ41" s="9">
        <f t="shared" si="254"/>
        <v>2.0111284038146178E-7</v>
      </c>
      <c r="KA41" s="9">
        <f t="shared" si="254"/>
        <v>1.9337449047496454E-7</v>
      </c>
      <c r="KB41" s="9">
        <f t="shared" si="254"/>
        <v>1.8523993833590719E-7</v>
      </c>
      <c r="KC41" s="9">
        <f t="shared" si="254"/>
        <v>1.7668972299363839E-7</v>
      </c>
      <c r="KD41" s="9">
        <f t="shared" si="254"/>
        <v>1.6770347194336737E-7</v>
      </c>
      <c r="KE41" s="9">
        <f t="shared" si="254"/>
        <v>1.5825985948194227E-7</v>
      </c>
      <c r="KF41" s="9">
        <f t="shared" si="254"/>
        <v>1.4833656551076033E-7</v>
      </c>
      <c r="KG41" s="9">
        <f t="shared" si="254"/>
        <v>1.379102304790446E-7</v>
      </c>
      <c r="KH41" s="9">
        <f t="shared" si="244"/>
        <v>1.2695641005344764E-7</v>
      </c>
      <c r="KI41" s="9">
        <f t="shared" si="244"/>
        <v>1.1544952776283572E-7</v>
      </c>
      <c r="KJ41" s="9">
        <f t="shared" si="244"/>
        <v>1.0336282438070528E-7</v>
      </c>
      <c r="KK41" s="9">
        <f t="shared" si="244"/>
        <v>9.0668306443110728E-8</v>
      </c>
      <c r="KL41" s="9">
        <f t="shared" si="244"/>
        <v>7.7336694657054893E-8</v>
      </c>
      <c r="KM41" s="9">
        <f t="shared" si="244"/>
        <v>6.3337364067635902E-8</v>
      </c>
      <c r="KN41" s="9">
        <f t="shared" si="244"/>
        <v>4.8638287650968031E-8</v>
      </c>
      <c r="KO41" s="9">
        <f t="shared" si="244"/>
        <v>3.3205977169084646E-8</v>
      </c>
      <c r="KP41" s="9">
        <f t="shared" si="244"/>
        <v>1.7005416731960305E-8</v>
      </c>
    </row>
    <row r="42" spans="2:302" x14ac:dyDescent="0.25">
      <c r="B42" s="5">
        <f t="shared" si="209"/>
        <v>4.6300000000000079</v>
      </c>
      <c r="C42" s="9">
        <f t="shared" si="208"/>
        <v>3.6454699075283484E-7</v>
      </c>
      <c r="D42" s="9">
        <f t="shared" si="255"/>
        <v>3.6454699018911652E-7</v>
      </c>
      <c r="E42" s="9">
        <f t="shared" si="255"/>
        <v>3.6454698989154003E-7</v>
      </c>
      <c r="F42" s="9">
        <f t="shared" si="255"/>
        <v>3.6454698981400438E-7</v>
      </c>
      <c r="G42" s="9">
        <f t="shared" si="255"/>
        <v>3.6454698990721496E-7</v>
      </c>
      <c r="H42" s="9">
        <f t="shared" si="255"/>
        <v>3.6454699011845026E-7</v>
      </c>
      <c r="I42" s="9">
        <f t="shared" si="255"/>
        <v>3.6454698955087333E-7</v>
      </c>
      <c r="J42" s="9">
        <f t="shared" si="255"/>
        <v>3.6454698982612945E-7</v>
      </c>
      <c r="K42" s="9">
        <f t="shared" si="255"/>
        <v>3.645469891998776E-7</v>
      </c>
      <c r="L42" s="9">
        <f t="shared" si="255"/>
        <v>3.6454698928055298E-7</v>
      </c>
      <c r="M42" s="9">
        <f t="shared" si="255"/>
        <v>3.6454698915484837E-7</v>
      </c>
      <c r="N42" s="9">
        <f t="shared" si="255"/>
        <v>3.6454698874356618E-7</v>
      </c>
      <c r="O42" s="9">
        <f t="shared" si="255"/>
        <v>3.6454698796191284E-7</v>
      </c>
      <c r="P42" s="9">
        <f t="shared" si="255"/>
        <v>3.6454698755176287E-7</v>
      </c>
      <c r="Q42" s="9">
        <f t="shared" si="255"/>
        <v>3.6454698741256137E-7</v>
      </c>
      <c r="R42" s="9">
        <f t="shared" si="255"/>
        <v>3.645469874368602E-7</v>
      </c>
      <c r="S42" s="9">
        <f t="shared" si="255"/>
        <v>3.6454698668048641E-7</v>
      </c>
      <c r="T42" s="9">
        <f t="shared" si="255"/>
        <v>3.6454698668046968E-7</v>
      </c>
      <c r="U42" s="9">
        <f t="shared" si="255"/>
        <v>3.6454698564800973E-7</v>
      </c>
      <c r="V42" s="9">
        <f t="shared" si="255"/>
        <v>3.645469850981223E-7</v>
      </c>
      <c r="W42" s="9">
        <f t="shared" si="255"/>
        <v>3.6454698487741251E-7</v>
      </c>
      <c r="X42" s="9">
        <f t="shared" si="255"/>
        <v>3.6454698399826955E-7</v>
      </c>
      <c r="Y42" s="9">
        <f t="shared" si="255"/>
        <v>3.6454698393437759E-7</v>
      </c>
      <c r="Z42" s="9">
        <f t="shared" si="255"/>
        <v>3.6454698285231486E-7</v>
      </c>
      <c r="AA42" s="9">
        <f t="shared" si="255"/>
        <v>3.6454698219654894E-7</v>
      </c>
      <c r="AB42" s="9">
        <f t="shared" si="255"/>
        <v>3.6454698175025925E-7</v>
      </c>
      <c r="AC42" s="9">
        <f t="shared" si="255"/>
        <v>3.6454698046370493E-7</v>
      </c>
      <c r="AD42" s="9">
        <f t="shared" si="255"/>
        <v>3.6454697972723784E-7</v>
      </c>
      <c r="AE42" s="9">
        <f t="shared" si="255"/>
        <v>3.6454697927347345E-7</v>
      </c>
      <c r="AF42" s="9">
        <f t="shared" si="255"/>
        <v>3.6454697800211469E-7</v>
      </c>
      <c r="AG42" s="9">
        <f t="shared" si="255"/>
        <v>3.6454697723941419E-7</v>
      </c>
      <c r="AH42" s="9">
        <f t="shared" si="255"/>
        <v>3.6454697584407225E-7</v>
      </c>
      <c r="AI42" s="9">
        <f t="shared" si="255"/>
        <v>3.6454697428031401E-7</v>
      </c>
      <c r="AJ42" s="9">
        <f t="shared" si="255"/>
        <v>3.6454697298432205E-7</v>
      </c>
      <c r="AK42" s="9">
        <f t="shared" si="255"/>
        <v>3.6454697155324014E-7</v>
      </c>
      <c r="AL42" s="9">
        <f t="shared" si="255"/>
        <v>3.6454696955721065E-7</v>
      </c>
      <c r="AM42" s="9">
        <f t="shared" si="255"/>
        <v>3.6454696815176425E-7</v>
      </c>
      <c r="AN42" s="9">
        <f t="shared" si="255"/>
        <v>3.6454696603460698E-7</v>
      </c>
      <c r="AO42" s="9">
        <f t="shared" si="255"/>
        <v>3.6454696428960704E-7</v>
      </c>
      <c r="AP42" s="9">
        <f t="shared" si="255"/>
        <v>3.6454696234885344E-7</v>
      </c>
      <c r="AQ42" s="9">
        <f t="shared" si="255"/>
        <v>3.6454695960670725E-7</v>
      </c>
      <c r="AR42" s="9">
        <f t="shared" si="255"/>
        <v>3.6454695702036589E-7</v>
      </c>
      <c r="AS42" s="9">
        <f t="shared" si="255"/>
        <v>3.6454695469457721E-7</v>
      </c>
      <c r="AT42" s="9">
        <f t="shared" si="255"/>
        <v>3.6454695188423376E-7</v>
      </c>
      <c r="AU42" s="9">
        <f t="shared" si="255"/>
        <v>3.6454694859327004E-7</v>
      </c>
      <c r="AV42" s="9">
        <f t="shared" si="255"/>
        <v>3.6454694556574686E-7</v>
      </c>
      <c r="AW42" s="9">
        <f t="shared" si="255"/>
        <v>3.6454694188862177E-7</v>
      </c>
      <c r="AX42" s="9">
        <f t="shared" si="255"/>
        <v>3.6454693738378329E-7</v>
      </c>
      <c r="AY42" s="9">
        <f t="shared" si="255"/>
        <v>3.6454693339222852E-7</v>
      </c>
      <c r="AZ42" s="9">
        <f t="shared" si="255"/>
        <v>3.6454692879511358E-7</v>
      </c>
      <c r="BA42" s="9">
        <f t="shared" si="255"/>
        <v>3.6454692398371397E-7</v>
      </c>
      <c r="BB42" s="9">
        <f t="shared" si="255"/>
        <v>3.6454691926242003E-7</v>
      </c>
      <c r="BC42" s="9">
        <f t="shared" si="255"/>
        <v>3.6454691326473024E-7</v>
      </c>
      <c r="BD42" s="9">
        <f t="shared" si="255"/>
        <v>3.645469076882874E-7</v>
      </c>
      <c r="BE42" s="9">
        <f t="shared" si="255"/>
        <v>3.6454690096950459E-7</v>
      </c>
      <c r="BF42" s="9">
        <f t="shared" si="255"/>
        <v>3.6454689380165869E-7</v>
      </c>
      <c r="BG42" s="9">
        <f t="shared" si="255"/>
        <v>3.6454688675666109E-7</v>
      </c>
      <c r="BH42" s="9">
        <f t="shared" si="255"/>
        <v>3.645468787101867E-7</v>
      </c>
      <c r="BI42" s="9">
        <f t="shared" si="255"/>
        <v>3.6454686997589772E-7</v>
      </c>
      <c r="BJ42" s="9">
        <f t="shared" si="255"/>
        <v>3.645468607229394E-7</v>
      </c>
      <c r="BK42" s="9">
        <f t="shared" si="255"/>
        <v>3.6454685018671282E-7</v>
      </c>
      <c r="BL42" s="9">
        <f t="shared" si="255"/>
        <v>3.6454683978262545E-7</v>
      </c>
      <c r="BM42" s="9">
        <f t="shared" si="255"/>
        <v>3.6454682840993202E-7</v>
      </c>
      <c r="BN42" s="9">
        <f t="shared" si="255"/>
        <v>3.6454681634362126E-7</v>
      </c>
      <c r="BO42" s="9">
        <f t="shared" ref="BO42:CZ45" si="258">NORMDIST($B42,0,1,0)-$B42*(1-NORMDIST($B42,0,1,1))-(NORMDIST($B42+BO$4,0,1,0)-($B42+BO$4)*(1-NORMDIST($B42+BO$4,0,1,1)))</f>
        <v>3.6454680288394988E-7</v>
      </c>
      <c r="BP42" s="9">
        <f t="shared" si="258"/>
        <v>3.6454678867485303E-7</v>
      </c>
      <c r="BQ42" s="9">
        <f t="shared" si="258"/>
        <v>3.6454677335865155E-7</v>
      </c>
      <c r="BR42" s="9">
        <f t="shared" si="258"/>
        <v>3.6454675711350576E-7</v>
      </c>
      <c r="BS42" s="9">
        <f t="shared" si="258"/>
        <v>3.6454673909026157E-7</v>
      </c>
      <c r="BT42" s="9">
        <f t="shared" si="258"/>
        <v>3.6454672048467022E-7</v>
      </c>
      <c r="BU42" s="9">
        <f t="shared" si="258"/>
        <v>3.6454669988814259E-7</v>
      </c>
      <c r="BV42" s="9">
        <f t="shared" si="258"/>
        <v>3.6454667789672825E-7</v>
      </c>
      <c r="BW42" s="9">
        <f t="shared" si="258"/>
        <v>3.6454665477455155E-7</v>
      </c>
      <c r="BX42" s="9">
        <f t="shared" si="258"/>
        <v>3.6454662966817328E-7</v>
      </c>
      <c r="BY42" s="9">
        <f t="shared" si="258"/>
        <v>3.6454660288615139E-7</v>
      </c>
      <c r="BZ42" s="9">
        <f t="shared" si="258"/>
        <v>3.6454657357430361E-7</v>
      </c>
      <c r="CA42" s="9">
        <f t="shared" si="258"/>
        <v>3.645465427486242E-7</v>
      </c>
      <c r="CB42" s="9">
        <f t="shared" si="258"/>
        <v>3.6454650944555972E-7</v>
      </c>
      <c r="CC42" s="9">
        <f t="shared" si="258"/>
        <v>3.6454647374854968E-7</v>
      </c>
      <c r="CD42" s="9">
        <f t="shared" si="258"/>
        <v>3.645464352299029E-7</v>
      </c>
      <c r="CE42" s="9">
        <f t="shared" si="258"/>
        <v>3.6454639443736331E-7</v>
      </c>
      <c r="CF42" s="9">
        <f t="shared" si="258"/>
        <v>3.6454635057962206E-7</v>
      </c>
      <c r="CG42" s="9">
        <f t="shared" si="258"/>
        <v>3.6454630376620282E-7</v>
      </c>
      <c r="CH42" s="9">
        <f t="shared" si="258"/>
        <v>3.645462526955514E-7</v>
      </c>
      <c r="CI42" s="9">
        <f t="shared" si="258"/>
        <v>3.645461983916126E-7</v>
      </c>
      <c r="CJ42" s="9">
        <f t="shared" si="258"/>
        <v>3.6454614037742771E-7</v>
      </c>
      <c r="CK42" s="9">
        <f t="shared" si="258"/>
        <v>3.6454607814088247E-7</v>
      </c>
      <c r="CL42" s="9">
        <f t="shared" si="258"/>
        <v>3.6454601183397069E-7</v>
      </c>
      <c r="CM42" s="9">
        <f t="shared" si="258"/>
        <v>3.64545940714385E-7</v>
      </c>
      <c r="CN42" s="9">
        <f t="shared" si="258"/>
        <v>3.6454586384232577E-7</v>
      </c>
      <c r="CO42" s="9">
        <f t="shared" si="258"/>
        <v>3.645457815146755E-7</v>
      </c>
      <c r="CP42" s="9">
        <f t="shared" si="258"/>
        <v>3.6454569369823272E-7</v>
      </c>
      <c r="CQ42" s="9">
        <f t="shared" si="258"/>
        <v>3.6454559996265187E-7</v>
      </c>
      <c r="CR42" s="9">
        <f t="shared" si="258"/>
        <v>3.6454549940963905E-7</v>
      </c>
      <c r="CS42" s="9">
        <f t="shared" si="258"/>
        <v>3.6454539134092317E-7</v>
      </c>
      <c r="CT42" s="9">
        <f t="shared" si="258"/>
        <v>3.6454527591536927E-7</v>
      </c>
      <c r="CU42" s="9">
        <f t="shared" si="258"/>
        <v>3.6454515257343279E-7</v>
      </c>
      <c r="CV42" s="9">
        <f t="shared" si="258"/>
        <v>3.6454501994905214E-7</v>
      </c>
      <c r="CW42" s="9">
        <f t="shared" si="258"/>
        <v>3.6454487799146182E-7</v>
      </c>
      <c r="CX42" s="9">
        <f t="shared" si="258"/>
        <v>3.6454472637581713E-7</v>
      </c>
      <c r="CY42" s="9">
        <f t="shared" si="258"/>
        <v>3.6454456439372838E-7</v>
      </c>
      <c r="CZ42" s="9">
        <f t="shared" si="258"/>
        <v>3.6454439083790357E-7</v>
      </c>
      <c r="DA42" s="9">
        <f t="shared" si="256"/>
        <v>3.6454420461441754E-7</v>
      </c>
      <c r="DB42" s="9">
        <f t="shared" si="256"/>
        <v>3.6454400607447646E-7</v>
      </c>
      <c r="DC42" s="9">
        <f t="shared" si="256"/>
        <v>3.6454379320443236E-7</v>
      </c>
      <c r="DD42" s="9">
        <f t="shared" si="256"/>
        <v>3.6454356587752917E-7</v>
      </c>
      <c r="DE42" s="9">
        <f t="shared" si="256"/>
        <v>3.6454332276372619E-7</v>
      </c>
      <c r="DF42" s="9">
        <f t="shared" si="256"/>
        <v>3.6454306262776925E-7</v>
      </c>
      <c r="DG42" s="9">
        <f t="shared" si="256"/>
        <v>3.6454278415084312E-7</v>
      </c>
      <c r="DH42" s="9">
        <f t="shared" si="256"/>
        <v>3.6454248646911144E-7</v>
      </c>
      <c r="DI42" s="9">
        <f t="shared" si="256"/>
        <v>3.6454216824592335E-7</v>
      </c>
      <c r="DJ42" s="9">
        <f t="shared" si="256"/>
        <v>3.6454182818814245E-7</v>
      </c>
      <c r="DK42" s="9">
        <f t="shared" si="256"/>
        <v>3.6454146482220919E-7</v>
      </c>
      <c r="DL42" s="9">
        <f t="shared" si="256"/>
        <v>3.6454107625874235E-7</v>
      </c>
      <c r="DM42" s="9">
        <f t="shared" si="256"/>
        <v>3.6454066138610501E-7</v>
      </c>
      <c r="DN42" s="9">
        <f t="shared" si="256"/>
        <v>3.6454021744074163E-7</v>
      </c>
      <c r="DO42" s="9">
        <f t="shared" si="256"/>
        <v>3.6453974333051498E-7</v>
      </c>
      <c r="DP42" s="9">
        <f t="shared" si="256"/>
        <v>3.6453923645564786E-7</v>
      </c>
      <c r="DQ42" s="9">
        <f t="shared" si="256"/>
        <v>3.645386952700154E-7</v>
      </c>
      <c r="DR42" s="9">
        <f t="shared" si="256"/>
        <v>3.6453811751000924E-7</v>
      </c>
      <c r="DS42" s="9">
        <f t="shared" si="256"/>
        <v>3.6453749984771008E-7</v>
      </c>
      <c r="DT42" s="9">
        <f t="shared" si="256"/>
        <v>3.6453684037742473E-7</v>
      </c>
      <c r="DU42" s="9">
        <f t="shared" si="256"/>
        <v>3.6453613607534413E-7</v>
      </c>
      <c r="DV42" s="9">
        <f t="shared" si="256"/>
        <v>3.6453538452275024E-7</v>
      </c>
      <c r="DW42" s="9">
        <f t="shared" si="256"/>
        <v>3.6453458133187311E-7</v>
      </c>
      <c r="DX42" s="9">
        <f t="shared" si="256"/>
        <v>3.6453372394472258E-7</v>
      </c>
      <c r="DY42" s="9">
        <f t="shared" si="256"/>
        <v>3.6453280900393724E-7</v>
      </c>
      <c r="DZ42" s="9">
        <f t="shared" si="256"/>
        <v>3.6453183254365822E-7</v>
      </c>
      <c r="EA42" s="9">
        <f t="shared" si="256"/>
        <v>3.6453079014805093E-7</v>
      </c>
      <c r="EB42" s="9">
        <f t="shared" si="256"/>
        <v>3.6452967777996169E-7</v>
      </c>
      <c r="EC42" s="9">
        <f t="shared" si="256"/>
        <v>3.6452849116215834E-7</v>
      </c>
      <c r="ED42" s="9">
        <f t="shared" si="256"/>
        <v>3.6452722442681761E-7</v>
      </c>
      <c r="EE42" s="9">
        <f t="shared" si="256"/>
        <v>3.6452587364381588E-7</v>
      </c>
      <c r="EF42" s="9">
        <f t="shared" si="256"/>
        <v>3.6452443258178873E-7</v>
      </c>
      <c r="EG42" s="9">
        <f t="shared" si="256"/>
        <v>3.6452289545059204E-7</v>
      </c>
      <c r="EH42" s="9">
        <f t="shared" si="256"/>
        <v>3.6452125539004468E-7</v>
      </c>
      <c r="EI42" s="9">
        <f t="shared" si="256"/>
        <v>3.6451950710292239E-7</v>
      </c>
      <c r="EJ42" s="9">
        <f t="shared" si="256"/>
        <v>3.6451764246350041E-7</v>
      </c>
      <c r="EK42" s="9">
        <f t="shared" si="256"/>
        <v>3.6451565513663255E-7</v>
      </c>
      <c r="EL42" s="9">
        <f t="shared" si="256"/>
        <v>3.6451353539900475E-7</v>
      </c>
      <c r="EM42" s="9">
        <f t="shared" si="256"/>
        <v>3.6451127601902298E-7</v>
      </c>
      <c r="EN42" s="9">
        <f t="shared" si="256"/>
        <v>3.6450886835169898E-7</v>
      </c>
      <c r="EO42" s="9">
        <f t="shared" si="256"/>
        <v>3.6450630116475008E-7</v>
      </c>
      <c r="EP42" s="9">
        <f t="shared" si="256"/>
        <v>3.6450356629206742E-7</v>
      </c>
      <c r="EQ42" s="9">
        <f t="shared" si="256"/>
        <v>3.6450065110429378E-7</v>
      </c>
      <c r="ER42" s="9">
        <f t="shared" si="256"/>
        <v>3.6449754538580969E-7</v>
      </c>
      <c r="ES42" s="9">
        <f t="shared" si="256"/>
        <v>3.6449423710641695E-7</v>
      </c>
      <c r="ET42" s="9">
        <f t="shared" si="256"/>
        <v>3.6449071225442137E-7</v>
      </c>
      <c r="EU42" s="9">
        <f t="shared" si="256"/>
        <v>3.6448695799814514E-7</v>
      </c>
      <c r="EV42" s="9">
        <f t="shared" si="256"/>
        <v>3.6448295890813089E-7</v>
      </c>
      <c r="EW42" s="9">
        <f t="shared" si="256"/>
        <v>3.6447870060574438E-7</v>
      </c>
      <c r="EX42" s="9">
        <f t="shared" si="256"/>
        <v>3.6447416512108934E-7</v>
      </c>
      <c r="EY42" s="9">
        <f t="shared" si="256"/>
        <v>3.6446933704289005E-7</v>
      </c>
      <c r="EZ42" s="9">
        <f t="shared" si="256"/>
        <v>3.6446419595098982E-7</v>
      </c>
      <c r="FA42" s="9">
        <f t="shared" si="256"/>
        <v>3.6445872300333064E-7</v>
      </c>
      <c r="FB42" s="9">
        <f t="shared" si="256"/>
        <v>3.6445289788371073E-7</v>
      </c>
      <c r="FC42" s="9">
        <f t="shared" si="256"/>
        <v>3.6444669767032085E-7</v>
      </c>
      <c r="FD42" s="9">
        <f t="shared" si="256"/>
        <v>3.6444009894189459E-7</v>
      </c>
      <c r="FE42" s="9">
        <f t="shared" si="256"/>
        <v>3.6443307636006442E-7</v>
      </c>
      <c r="FF42" s="9">
        <f t="shared" si="256"/>
        <v>3.6442560513712974E-7</v>
      </c>
      <c r="FG42" s="9">
        <f t="shared" si="256"/>
        <v>3.644176552859914E-7</v>
      </c>
      <c r="FH42" s="9">
        <f t="shared" si="256"/>
        <v>3.644091991262938E-7</v>
      </c>
      <c r="FI42" s="9">
        <f t="shared" si="256"/>
        <v>3.6440020319298847E-7</v>
      </c>
      <c r="FJ42" s="9">
        <f t="shared" si="256"/>
        <v>3.6439063536103474E-7</v>
      </c>
      <c r="FK42" s="9">
        <f t="shared" si="257"/>
        <v>3.6438045906897808E-7</v>
      </c>
      <c r="FL42" s="9">
        <f t="shared" si="257"/>
        <v>3.6436963801815952E-7</v>
      </c>
      <c r="FM42" s="9">
        <f t="shared" si="257"/>
        <v>3.6435813199367781E-7</v>
      </c>
      <c r="FN42" s="9">
        <f t="shared" si="257"/>
        <v>3.6434589845675447E-7</v>
      </c>
      <c r="FO42" s="9">
        <f t="shared" si="257"/>
        <v>3.6433289256312226E-7</v>
      </c>
      <c r="FP42" s="9">
        <f t="shared" si="257"/>
        <v>3.6431906759195657E-7</v>
      </c>
      <c r="FQ42" s="9">
        <f t="shared" si="257"/>
        <v>3.64304373134252E-7</v>
      </c>
      <c r="FR42" s="9">
        <f t="shared" si="257"/>
        <v>3.6428875631164521E-7</v>
      </c>
      <c r="FS42" s="9">
        <f t="shared" si="257"/>
        <v>3.6427216007074643E-7</v>
      </c>
      <c r="FT42" s="9">
        <f t="shared" si="257"/>
        <v>3.6425452446805468E-7</v>
      </c>
      <c r="FU42" s="9">
        <f t="shared" si="257"/>
        <v>3.6423578762518216E-7</v>
      </c>
      <c r="FV42" s="9">
        <f t="shared" si="257"/>
        <v>3.6421588242517629E-7</v>
      </c>
      <c r="FW42" s="9">
        <f t="shared" si="257"/>
        <v>3.641947368040778E-7</v>
      </c>
      <c r="FX42" s="9">
        <f t="shared" si="257"/>
        <v>3.6417227692700917E-7</v>
      </c>
      <c r="FY42" s="9">
        <f t="shared" si="257"/>
        <v>3.6414842280416163E-7</v>
      </c>
      <c r="FZ42" s="9">
        <f t="shared" si="257"/>
        <v>3.6412309068159269E-7</v>
      </c>
      <c r="GA42" s="9">
        <f t="shared" si="257"/>
        <v>3.6409619174981134E-7</v>
      </c>
      <c r="GB42" s="9">
        <f t="shared" si="257"/>
        <v>3.6406763106984892E-7</v>
      </c>
      <c r="GC42" s="9">
        <f t="shared" si="257"/>
        <v>3.6403730991747284E-7</v>
      </c>
      <c r="GD42" s="9">
        <f t="shared" si="257"/>
        <v>3.6400512246639056E-7</v>
      </c>
      <c r="GE42" s="9">
        <f t="shared" si="257"/>
        <v>3.6397095649662571E-7</v>
      </c>
      <c r="GF42" s="9">
        <f t="shared" si="257"/>
        <v>3.6393469548774427E-7</v>
      </c>
      <c r="GG42" s="9">
        <f t="shared" si="257"/>
        <v>3.6389621308532242E-7</v>
      </c>
      <c r="GH42" s="9">
        <f t="shared" si="257"/>
        <v>3.6385537855052456E-7</v>
      </c>
      <c r="GI42" s="9">
        <f t="shared" si="257"/>
        <v>3.638120513263565E-7</v>
      </c>
      <c r="GJ42" s="9">
        <f t="shared" si="257"/>
        <v>3.6376608457762995E-7</v>
      </c>
      <c r="GK42" s="9">
        <f t="shared" si="257"/>
        <v>3.637173216605191E-7</v>
      </c>
      <c r="GL42" s="9">
        <f t="shared" si="257"/>
        <v>3.6366559764072102E-7</v>
      </c>
      <c r="GM42" s="9">
        <f t="shared" si="257"/>
        <v>3.6361073752342797E-7</v>
      </c>
      <c r="GN42" s="9">
        <f t="shared" si="257"/>
        <v>3.6355255816053758E-7</v>
      </c>
      <c r="GO42" s="9">
        <f t="shared" si="257"/>
        <v>3.6349086364533814E-7</v>
      </c>
      <c r="GP42" s="9">
        <f t="shared" si="257"/>
        <v>3.6342544810888754E-7</v>
      </c>
      <c r="GQ42" s="9">
        <f t="shared" si="257"/>
        <v>3.6335609445581576E-7</v>
      </c>
      <c r="GR42" s="9">
        <f t="shared" si="257"/>
        <v>3.6328257156038457E-7</v>
      </c>
      <c r="GS42" s="9">
        <f t="shared" si="257"/>
        <v>3.6320463805226973E-7</v>
      </c>
      <c r="GT42" s="9">
        <f t="shared" si="257"/>
        <v>3.6312203628422721E-7</v>
      </c>
      <c r="GU42" s="9">
        <f t="shared" si="257"/>
        <v>3.6303449468137219E-7</v>
      </c>
      <c r="GV42" s="9">
        <f t="shared" si="257"/>
        <v>3.6294172833519716E-7</v>
      </c>
      <c r="GW42" s="9">
        <f t="shared" si="257"/>
        <v>3.6284343407439798E-7</v>
      </c>
      <c r="GX42" s="9">
        <f t="shared" si="257"/>
        <v>3.6273929246111283E-7</v>
      </c>
      <c r="GY42" s="9">
        <f t="shared" si="257"/>
        <v>3.626289666397675E-7</v>
      </c>
      <c r="GZ42" s="9">
        <f t="shared" si="257"/>
        <v>3.6251210111572247E-7</v>
      </c>
      <c r="HA42" s="9">
        <f t="shared" si="257"/>
        <v>3.6238831978435684E-7</v>
      </c>
      <c r="HB42" s="9">
        <f t="shared" si="257"/>
        <v>3.6225722562469803E-7</v>
      </c>
      <c r="HC42" s="9">
        <f t="shared" si="257"/>
        <v>3.6211840135340357E-7</v>
      </c>
      <c r="HD42" s="9">
        <f t="shared" si="257"/>
        <v>3.6197140542129557E-7</v>
      </c>
      <c r="HE42" s="9">
        <f t="shared" si="257"/>
        <v>3.6181577070557336E-7</v>
      </c>
      <c r="HF42" s="9">
        <f t="shared" si="257"/>
        <v>3.6165100578799899E-7</v>
      </c>
      <c r="HG42" s="9">
        <f t="shared" si="257"/>
        <v>3.614765932015687E-7</v>
      </c>
      <c r="HH42" s="9">
        <f t="shared" si="257"/>
        <v>3.6129198521207844E-7</v>
      </c>
      <c r="HI42" s="9">
        <f t="shared" si="257"/>
        <v>3.6109660439438784E-7</v>
      </c>
      <c r="HJ42" s="9">
        <f t="shared" si="257"/>
        <v>3.6088984337773128E-7</v>
      </c>
      <c r="HK42" s="9">
        <f t="shared" si="257"/>
        <v>3.6067105942642793E-7</v>
      </c>
      <c r="HL42" s="9">
        <f t="shared" si="257"/>
        <v>3.6043957594880709E-7</v>
      </c>
      <c r="HM42" s="9">
        <f t="shared" si="257"/>
        <v>3.6019468045920529E-7</v>
      </c>
      <c r="HN42" s="9">
        <f t="shared" si="257"/>
        <v>3.5993562074530469E-7</v>
      </c>
      <c r="HO42" s="9">
        <f t="shared" si="257"/>
        <v>3.5966160337495763E-7</v>
      </c>
      <c r="HP42" s="9">
        <f t="shared" si="257"/>
        <v>3.5937179439932264E-7</v>
      </c>
      <c r="HQ42" s="9">
        <f t="shared" si="257"/>
        <v>3.5906531189531053E-7</v>
      </c>
      <c r="HR42" s="9">
        <f t="shared" si="257"/>
        <v>3.5874122951465892E-7</v>
      </c>
      <c r="HS42" s="9">
        <f t="shared" si="257"/>
        <v>3.5839856862914868E-7</v>
      </c>
      <c r="HT42" s="9">
        <f t="shared" si="257"/>
        <v>3.5803629999227492E-7</v>
      </c>
      <c r="HU42" s="9">
        <f t="shared" si="257"/>
        <v>3.5765333915577012E-7</v>
      </c>
      <c r="HV42" s="9">
        <f t="shared" ref="HV42:KG45" si="259">NORMDIST($B42,0,1,0)-$B42*(1-NORMDIST($B42,0,1,1))-(NORMDIST($B42+HV$4,0,1,0)-($B42+HV$4)*(1-NORMDIST($B42+HV$4,0,1,1)))</f>
        <v>3.5724854331475729E-7</v>
      </c>
      <c r="HW42" s="9">
        <f t="shared" si="259"/>
        <v>3.5682070822655936E-7</v>
      </c>
      <c r="HX42" s="9">
        <f t="shared" si="259"/>
        <v>3.5636856741926834E-7</v>
      </c>
      <c r="HY42" s="9">
        <f t="shared" si="259"/>
        <v>3.5589078580690654E-7</v>
      </c>
      <c r="HZ42" s="9">
        <f t="shared" si="259"/>
        <v>3.5538595943044167E-7</v>
      </c>
      <c r="IA42" s="9">
        <f t="shared" si="259"/>
        <v>3.5485260751232953E-7</v>
      </c>
      <c r="IB42" s="9">
        <f t="shared" si="259"/>
        <v>3.5428917439828188E-7</v>
      </c>
      <c r="IC42" s="9">
        <f t="shared" si="259"/>
        <v>3.5369402051401857E-7</v>
      </c>
      <c r="ID42" s="9">
        <f t="shared" si="259"/>
        <v>3.5306542104618689E-7</v>
      </c>
      <c r="IE42" s="9">
        <f t="shared" si="259"/>
        <v>3.5240156092813593E-7</v>
      </c>
      <c r="IF42" s="9">
        <f t="shared" si="259"/>
        <v>3.5170053064247139E-7</v>
      </c>
      <c r="IG42" s="9">
        <f t="shared" si="259"/>
        <v>3.5096032028171269E-7</v>
      </c>
      <c r="IH42" s="9">
        <f t="shared" si="259"/>
        <v>3.501788157379933E-7</v>
      </c>
      <c r="II42" s="9">
        <f t="shared" si="259"/>
        <v>3.4935379443806859E-7</v>
      </c>
      <c r="IJ42" s="9">
        <f t="shared" si="259"/>
        <v>3.4848291633117993E-7</v>
      </c>
      <c r="IK42" s="9">
        <f t="shared" si="259"/>
        <v>3.4756372208978282E-7</v>
      </c>
      <c r="IL42" s="9">
        <f t="shared" si="259"/>
        <v>3.4659362604338837E-7</v>
      </c>
      <c r="IM42" s="9">
        <f t="shared" si="259"/>
        <v>3.4556990767996504E-7</v>
      </c>
      <c r="IN42" s="9">
        <f t="shared" si="259"/>
        <v>3.4448970835647115E-7</v>
      </c>
      <c r="IO42" s="9">
        <f t="shared" si="259"/>
        <v>3.4335002195346606E-7</v>
      </c>
      <c r="IP42" s="9">
        <f t="shared" si="259"/>
        <v>3.4214768899440128E-7</v>
      </c>
      <c r="IQ42" s="9">
        <f t="shared" si="259"/>
        <v>3.4087938872657784E-7</v>
      </c>
      <c r="IR42" s="9">
        <f t="shared" si="259"/>
        <v>3.3954163172275365E-7</v>
      </c>
      <c r="IS42" s="9">
        <f t="shared" si="259"/>
        <v>3.3813075152412498E-7</v>
      </c>
      <c r="IT42" s="9">
        <f t="shared" si="259"/>
        <v>3.3664289385569464E-7</v>
      </c>
      <c r="IU42" s="9">
        <f t="shared" si="259"/>
        <v>3.3507401216703695E-7</v>
      </c>
      <c r="IV42" s="9">
        <f t="shared" si="259"/>
        <v>3.3341985318829042E-7</v>
      </c>
      <c r="IW42" s="9">
        <f t="shared" si="259"/>
        <v>3.3167595146821477E-7</v>
      </c>
      <c r="IX42" s="9">
        <f t="shared" si="259"/>
        <v>3.2983761601940751E-7</v>
      </c>
      <c r="IY42" s="9">
        <f t="shared" si="259"/>
        <v>3.2789992058916752E-7</v>
      </c>
      <c r="IZ42" s="9">
        <f t="shared" si="259"/>
        <v>3.2585769258776206E-7</v>
      </c>
      <c r="JA42" s="9">
        <f t="shared" si="259"/>
        <v>3.237055013748806E-7</v>
      </c>
      <c r="JB42" s="9">
        <f t="shared" si="259"/>
        <v>3.2143764545896616E-7</v>
      </c>
      <c r="JC42" s="9">
        <f t="shared" si="259"/>
        <v>3.1904813927165137E-7</v>
      </c>
      <c r="JD42" s="9">
        <f t="shared" si="259"/>
        <v>3.1653070182444167E-7</v>
      </c>
      <c r="JE42" s="9">
        <f t="shared" si="259"/>
        <v>3.138787406007518E-7</v>
      </c>
      <c r="JF42" s="9">
        <f t="shared" si="259"/>
        <v>3.1108533689190201E-7</v>
      </c>
      <c r="JG42" s="9">
        <f t="shared" si="259"/>
        <v>3.0814323091266823E-7</v>
      </c>
      <c r="JH42" s="9">
        <f t="shared" si="259"/>
        <v>3.0504480780374856E-7</v>
      </c>
      <c r="JI42" s="9">
        <f t="shared" si="259"/>
        <v>3.017820762108606E-7</v>
      </c>
      <c r="JJ42" s="9">
        <f t="shared" si="259"/>
        <v>2.9834665657437941E-7</v>
      </c>
      <c r="JK42" s="9">
        <f t="shared" si="259"/>
        <v>2.9472975804817083E-7</v>
      </c>
      <c r="JL42" s="9">
        <f t="shared" si="259"/>
        <v>2.9092216222355759E-7</v>
      </c>
      <c r="JM42" s="9">
        <f t="shared" si="259"/>
        <v>2.8691420196411398E-7</v>
      </c>
      <c r="JN42" s="9">
        <f t="shared" si="259"/>
        <v>2.8269574184814041E-7</v>
      </c>
      <c r="JO42" s="9">
        <f t="shared" si="259"/>
        <v>2.782561545955111E-7</v>
      </c>
      <c r="JP42" s="9">
        <f t="shared" si="259"/>
        <v>2.7358430152282593E-7</v>
      </c>
      <c r="JQ42" s="9">
        <f t="shared" si="259"/>
        <v>2.6866850537196146E-7</v>
      </c>
      <c r="JR42" s="9">
        <f t="shared" si="259"/>
        <v>2.6349652840183815E-7</v>
      </c>
      <c r="JS42" s="9">
        <f t="shared" si="259"/>
        <v>2.5805554568930494E-7</v>
      </c>
      <c r="JT42" s="9">
        <f t="shared" si="259"/>
        <v>2.5233211883069277E-7</v>
      </c>
      <c r="JU42" s="9">
        <f t="shared" si="259"/>
        <v>2.463121670466053E-7</v>
      </c>
      <c r="JV42" s="9">
        <f t="shared" si="259"/>
        <v>2.3998093969986079E-7</v>
      </c>
      <c r="JW42" s="9">
        <f t="shared" si="259"/>
        <v>2.3332298341706674E-7</v>
      </c>
      <c r="JX42" s="9">
        <f t="shared" si="259"/>
        <v>2.2632211421144846E-7</v>
      </c>
      <c r="JY42" s="9">
        <f t="shared" si="259"/>
        <v>2.1896138023843048E-7</v>
      </c>
      <c r="JZ42" s="9">
        <f t="shared" si="259"/>
        <v>2.1122303033193325E-7</v>
      </c>
      <c r="KA42" s="9">
        <f t="shared" si="259"/>
        <v>2.030884781928759E-7</v>
      </c>
      <c r="KB42" s="9">
        <f t="shared" si="259"/>
        <v>1.945382628506071E-7</v>
      </c>
      <c r="KC42" s="9">
        <f t="shared" si="259"/>
        <v>1.8555201180035302E-7</v>
      </c>
      <c r="KD42" s="9">
        <f t="shared" si="259"/>
        <v>1.7610839933891098E-7</v>
      </c>
      <c r="KE42" s="9">
        <f t="shared" si="259"/>
        <v>1.6618510536772904E-7</v>
      </c>
      <c r="KF42" s="9">
        <f t="shared" si="259"/>
        <v>1.5575877033601331E-7</v>
      </c>
      <c r="KG42" s="9">
        <f t="shared" si="259"/>
        <v>1.4480494991043668E-7</v>
      </c>
      <c r="KH42" s="9">
        <f t="shared" si="244"/>
        <v>1.3329806761980443E-7</v>
      </c>
      <c r="KI42" s="9">
        <f t="shared" si="244"/>
        <v>1.2121136423767399E-7</v>
      </c>
      <c r="KJ42" s="9">
        <f t="shared" si="244"/>
        <v>1.0851684630007944E-7</v>
      </c>
      <c r="KK42" s="9">
        <f t="shared" si="244"/>
        <v>9.5185234514049013E-8</v>
      </c>
      <c r="KL42" s="9">
        <f t="shared" si="244"/>
        <v>8.118590392460461E-8</v>
      </c>
      <c r="KM42" s="9">
        <f t="shared" si="244"/>
        <v>6.648682750793674E-8</v>
      </c>
      <c r="KN42" s="9">
        <f t="shared" si="244"/>
        <v>5.1054517026053355E-8</v>
      </c>
      <c r="KO42" s="9">
        <f t="shared" si="244"/>
        <v>3.4853956588957812E-8</v>
      </c>
      <c r="KP42" s="9">
        <f t="shared" si="244"/>
        <v>1.7848539857783554E-8</v>
      </c>
    </row>
    <row r="43" spans="2:302" x14ac:dyDescent="0.25">
      <c r="B43" s="5">
        <f t="shared" si="209"/>
        <v>4.6200000000000081</v>
      </c>
      <c r="C43" s="9">
        <f t="shared" si="208"/>
        <v>3.8327865212222231E-7</v>
      </c>
      <c r="D43" s="9">
        <f t="shared" ref="D43:BO46" si="260">NORMDIST($B43,0,1,0)-$B43*(1-NORMDIST($B43,0,1,1))-(NORMDIST($B43+D$4,0,1,0)-($B43+D$4)*(1-NORMDIST($B43+D$4,0,1,1)))</f>
        <v>3.8327865182464582E-7</v>
      </c>
      <c r="E43" s="9">
        <f t="shared" si="260"/>
        <v>3.8327865174711017E-7</v>
      </c>
      <c r="F43" s="9">
        <f t="shared" si="260"/>
        <v>3.8327865184032075E-7</v>
      </c>
      <c r="G43" s="9">
        <f t="shared" si="260"/>
        <v>3.8327865205155605E-7</v>
      </c>
      <c r="H43" s="9">
        <f t="shared" si="260"/>
        <v>3.8327865148397912E-7</v>
      </c>
      <c r="I43" s="9">
        <f t="shared" si="260"/>
        <v>3.8327865175923523E-7</v>
      </c>
      <c r="J43" s="9">
        <f t="shared" si="260"/>
        <v>3.8327865113298338E-7</v>
      </c>
      <c r="K43" s="9">
        <f t="shared" si="260"/>
        <v>3.8327865121365877E-7</v>
      </c>
      <c r="L43" s="9">
        <f t="shared" si="260"/>
        <v>3.8327865108795416E-7</v>
      </c>
      <c r="M43" s="9">
        <f t="shared" si="260"/>
        <v>3.8327865067667196E-7</v>
      </c>
      <c r="N43" s="9">
        <f t="shared" si="260"/>
        <v>3.8327864989501863E-7</v>
      </c>
      <c r="O43" s="9">
        <f t="shared" si="260"/>
        <v>3.8327864948486866E-7</v>
      </c>
      <c r="P43" s="9">
        <f t="shared" si="260"/>
        <v>3.8327864934566716E-7</v>
      </c>
      <c r="Q43" s="9">
        <f t="shared" si="260"/>
        <v>3.8327864936996599E-7</v>
      </c>
      <c r="R43" s="9">
        <f t="shared" si="260"/>
        <v>3.832786486135922E-7</v>
      </c>
      <c r="S43" s="9">
        <f t="shared" si="260"/>
        <v>3.8327864861357547E-7</v>
      </c>
      <c r="T43" s="9">
        <f t="shared" si="260"/>
        <v>3.8327864758111552E-7</v>
      </c>
      <c r="U43" s="9">
        <f t="shared" si="260"/>
        <v>3.8327864703122808E-7</v>
      </c>
      <c r="V43" s="9">
        <f t="shared" si="260"/>
        <v>3.832786468105183E-7</v>
      </c>
      <c r="W43" s="9">
        <f t="shared" si="260"/>
        <v>3.8327864593137534E-7</v>
      </c>
      <c r="X43" s="9">
        <f t="shared" si="260"/>
        <v>3.8327864586748338E-7</v>
      </c>
      <c r="Y43" s="9">
        <f t="shared" si="260"/>
        <v>3.8327864478542065E-7</v>
      </c>
      <c r="Z43" s="9">
        <f t="shared" si="260"/>
        <v>3.8327864412965473E-7</v>
      </c>
      <c r="AA43" s="9">
        <f t="shared" si="260"/>
        <v>3.8327864368336503E-7</v>
      </c>
      <c r="AB43" s="9">
        <f t="shared" si="260"/>
        <v>3.8327864239681071E-7</v>
      </c>
      <c r="AC43" s="9">
        <f t="shared" si="260"/>
        <v>3.8327864166034363E-7</v>
      </c>
      <c r="AD43" s="9">
        <f t="shared" si="260"/>
        <v>3.8327864120657923E-7</v>
      </c>
      <c r="AE43" s="9">
        <f t="shared" si="260"/>
        <v>3.8327863993522047E-7</v>
      </c>
      <c r="AF43" s="9">
        <f t="shared" si="260"/>
        <v>3.8327863917251998E-7</v>
      </c>
      <c r="AG43" s="9">
        <f t="shared" si="260"/>
        <v>3.8327863777717804E-7</v>
      </c>
      <c r="AH43" s="9">
        <f t="shared" si="260"/>
        <v>3.832786362134198E-7</v>
      </c>
      <c r="AI43" s="9">
        <f t="shared" si="260"/>
        <v>3.8327863491742784E-7</v>
      </c>
      <c r="AJ43" s="9">
        <f t="shared" si="260"/>
        <v>3.8327863348634593E-7</v>
      </c>
      <c r="AK43" s="9">
        <f t="shared" si="260"/>
        <v>3.8327863149031644E-7</v>
      </c>
      <c r="AL43" s="9">
        <f t="shared" si="260"/>
        <v>3.8327863008487004E-7</v>
      </c>
      <c r="AM43" s="9">
        <f t="shared" si="260"/>
        <v>3.8327862796771277E-7</v>
      </c>
      <c r="AN43" s="9">
        <f t="shared" si="260"/>
        <v>3.8327862622271283E-7</v>
      </c>
      <c r="AO43" s="9">
        <f t="shared" si="260"/>
        <v>3.8327862428195923E-7</v>
      </c>
      <c r="AP43" s="9">
        <f t="shared" si="260"/>
        <v>3.8327862153981304E-7</v>
      </c>
      <c r="AQ43" s="9">
        <f t="shared" si="260"/>
        <v>3.8327861895347168E-7</v>
      </c>
      <c r="AR43" s="9">
        <f t="shared" si="260"/>
        <v>3.83278616627683E-7</v>
      </c>
      <c r="AS43" s="9">
        <f t="shared" si="260"/>
        <v>3.8327861381733955E-7</v>
      </c>
      <c r="AT43" s="9">
        <f t="shared" si="260"/>
        <v>3.8327861052637583E-7</v>
      </c>
      <c r="AU43" s="9">
        <f t="shared" si="260"/>
        <v>3.8327860749885265E-7</v>
      </c>
      <c r="AV43" s="9">
        <f t="shared" si="260"/>
        <v>3.8327860382172756E-7</v>
      </c>
      <c r="AW43" s="9">
        <f t="shared" si="260"/>
        <v>3.8327859931688908E-7</v>
      </c>
      <c r="AX43" s="9">
        <f t="shared" si="260"/>
        <v>3.832785953253343E-7</v>
      </c>
      <c r="AY43" s="9">
        <f t="shared" si="260"/>
        <v>3.8327859072821937E-7</v>
      </c>
      <c r="AZ43" s="9">
        <f t="shared" si="260"/>
        <v>3.8327858591681976E-7</v>
      </c>
      <c r="BA43" s="9">
        <f t="shared" si="260"/>
        <v>3.8327858119552582E-7</v>
      </c>
      <c r="BB43" s="9">
        <f t="shared" si="260"/>
        <v>3.8327857519783603E-7</v>
      </c>
      <c r="BC43" s="9">
        <f t="shared" si="260"/>
        <v>3.8327856962139319E-7</v>
      </c>
      <c r="BD43" s="9">
        <f t="shared" si="260"/>
        <v>3.8327856290261038E-7</v>
      </c>
      <c r="BE43" s="9">
        <f t="shared" si="260"/>
        <v>3.8327855573476447E-7</v>
      </c>
      <c r="BF43" s="9">
        <f t="shared" si="260"/>
        <v>3.8327854868976688E-7</v>
      </c>
      <c r="BG43" s="9">
        <f t="shared" si="260"/>
        <v>3.8327854064329249E-7</v>
      </c>
      <c r="BH43" s="9">
        <f t="shared" si="260"/>
        <v>3.8327853190900351E-7</v>
      </c>
      <c r="BI43" s="9">
        <f t="shared" si="260"/>
        <v>3.8327852265604519E-7</v>
      </c>
      <c r="BJ43" s="9">
        <f t="shared" si="260"/>
        <v>3.8327851211981861E-7</v>
      </c>
      <c r="BK43" s="9">
        <f t="shared" si="260"/>
        <v>3.8327850171573124E-7</v>
      </c>
      <c r="BL43" s="9">
        <f t="shared" si="260"/>
        <v>3.8327849034303781E-7</v>
      </c>
      <c r="BM43" s="9">
        <f t="shared" si="260"/>
        <v>3.8327847827672705E-7</v>
      </c>
      <c r="BN43" s="9">
        <f t="shared" si="260"/>
        <v>3.8327846481705567E-7</v>
      </c>
      <c r="BO43" s="9">
        <f t="shared" si="260"/>
        <v>3.8327845060795881E-7</v>
      </c>
      <c r="BP43" s="9">
        <f t="shared" si="258"/>
        <v>3.8327843529175734E-7</v>
      </c>
      <c r="BQ43" s="9">
        <f t="shared" si="258"/>
        <v>3.8327841904661155E-7</v>
      </c>
      <c r="BR43" s="9">
        <f t="shared" si="258"/>
        <v>3.8327840102336736E-7</v>
      </c>
      <c r="BS43" s="9">
        <f t="shared" si="258"/>
        <v>3.8327838241777601E-7</v>
      </c>
      <c r="BT43" s="9">
        <f t="shared" si="258"/>
        <v>3.8327836182124838E-7</v>
      </c>
      <c r="BU43" s="9">
        <f t="shared" si="258"/>
        <v>3.8327833982983403E-7</v>
      </c>
      <c r="BV43" s="9">
        <f t="shared" si="258"/>
        <v>3.8327831670765734E-7</v>
      </c>
      <c r="BW43" s="9">
        <f t="shared" si="258"/>
        <v>3.8327829160127907E-7</v>
      </c>
      <c r="BX43" s="9">
        <f t="shared" si="258"/>
        <v>3.8327826481925718E-7</v>
      </c>
      <c r="BY43" s="9">
        <f t="shared" si="258"/>
        <v>3.832782355074094E-7</v>
      </c>
      <c r="BZ43" s="9">
        <f t="shared" si="258"/>
        <v>3.8327820468172999E-7</v>
      </c>
      <c r="CA43" s="9">
        <f t="shared" si="258"/>
        <v>3.8327817137866551E-7</v>
      </c>
      <c r="CB43" s="9">
        <f t="shared" si="258"/>
        <v>3.8327813568165547E-7</v>
      </c>
      <c r="CC43" s="9">
        <f t="shared" si="258"/>
        <v>3.8327809716300869E-7</v>
      </c>
      <c r="CD43" s="9">
        <f t="shared" si="258"/>
        <v>3.8327805637046909E-7</v>
      </c>
      <c r="CE43" s="9">
        <f t="shared" si="258"/>
        <v>3.8327801251272785E-7</v>
      </c>
      <c r="CF43" s="9">
        <f t="shared" si="258"/>
        <v>3.8327796569930861E-7</v>
      </c>
      <c r="CG43" s="9">
        <f t="shared" si="258"/>
        <v>3.8327791462865719E-7</v>
      </c>
      <c r="CH43" s="9">
        <f t="shared" si="258"/>
        <v>3.8327786032471839E-7</v>
      </c>
      <c r="CI43" s="9">
        <f t="shared" si="258"/>
        <v>3.832778023105335E-7</v>
      </c>
      <c r="CJ43" s="9">
        <f t="shared" si="258"/>
        <v>3.8327774007398826E-7</v>
      </c>
      <c r="CK43" s="9">
        <f t="shared" si="258"/>
        <v>3.8327767376707648E-7</v>
      </c>
      <c r="CL43" s="9">
        <f t="shared" si="258"/>
        <v>3.8327760264749079E-7</v>
      </c>
      <c r="CM43" s="9">
        <f t="shared" si="258"/>
        <v>3.8327752577543155E-7</v>
      </c>
      <c r="CN43" s="9">
        <f t="shared" si="258"/>
        <v>3.8327744344778128E-7</v>
      </c>
      <c r="CO43" s="9">
        <f t="shared" si="258"/>
        <v>3.8327735563133851E-7</v>
      </c>
      <c r="CP43" s="9">
        <f t="shared" si="258"/>
        <v>3.8327726189575766E-7</v>
      </c>
      <c r="CQ43" s="9">
        <f t="shared" si="258"/>
        <v>3.8327716134274484E-7</v>
      </c>
      <c r="CR43" s="9">
        <f t="shared" si="258"/>
        <v>3.8327705327402895E-7</v>
      </c>
      <c r="CS43" s="9">
        <f t="shared" si="258"/>
        <v>3.8327693784847506E-7</v>
      </c>
      <c r="CT43" s="9">
        <f t="shared" si="258"/>
        <v>3.8327681450653858E-7</v>
      </c>
      <c r="CU43" s="9">
        <f t="shared" si="258"/>
        <v>3.8327668188215793E-7</v>
      </c>
      <c r="CV43" s="9">
        <f t="shared" si="258"/>
        <v>3.8327653992456761E-7</v>
      </c>
      <c r="CW43" s="9">
        <f t="shared" si="258"/>
        <v>3.8327638830892292E-7</v>
      </c>
      <c r="CX43" s="9">
        <f t="shared" si="258"/>
        <v>3.8327622632683417E-7</v>
      </c>
      <c r="CY43" s="9">
        <f t="shared" ref="CY43:FJ46" si="261">NORMDIST($B43,0,1,0)-$B43*(1-NORMDIST($B43,0,1,1))-(NORMDIST($B43+CY$4,0,1,0)-($B43+CY$4)*(1-NORMDIST($B43+CY$4,0,1,1)))</f>
        <v>3.8327605277100936E-7</v>
      </c>
      <c r="CZ43" s="9">
        <f t="shared" si="261"/>
        <v>3.8327586654752333E-7</v>
      </c>
      <c r="DA43" s="9">
        <f t="shared" si="261"/>
        <v>3.8327566800758225E-7</v>
      </c>
      <c r="DB43" s="9">
        <f t="shared" si="261"/>
        <v>3.8327545513753814E-7</v>
      </c>
      <c r="DC43" s="9">
        <f t="shared" si="261"/>
        <v>3.8327522781063496E-7</v>
      </c>
      <c r="DD43" s="9">
        <f t="shared" si="261"/>
        <v>3.8327498469683197E-7</v>
      </c>
      <c r="DE43" s="9">
        <f t="shared" si="261"/>
        <v>3.8327472456087504E-7</v>
      </c>
      <c r="DF43" s="9">
        <f t="shared" si="261"/>
        <v>3.832744460839489E-7</v>
      </c>
      <c r="DG43" s="9">
        <f t="shared" si="261"/>
        <v>3.8327414840221722E-7</v>
      </c>
      <c r="DH43" s="9">
        <f t="shared" si="261"/>
        <v>3.8327383017902914E-7</v>
      </c>
      <c r="DI43" s="9">
        <f t="shared" si="261"/>
        <v>3.8327349012124824E-7</v>
      </c>
      <c r="DJ43" s="9">
        <f t="shared" si="261"/>
        <v>3.8327312675531498E-7</v>
      </c>
      <c r="DK43" s="9">
        <f t="shared" si="261"/>
        <v>3.8327273819184814E-7</v>
      </c>
      <c r="DL43" s="9">
        <f t="shared" si="261"/>
        <v>3.832723233192108E-7</v>
      </c>
      <c r="DM43" s="9">
        <f t="shared" si="261"/>
        <v>3.8327187937384742E-7</v>
      </c>
      <c r="DN43" s="9">
        <f t="shared" si="261"/>
        <v>3.8327140526362077E-7</v>
      </c>
      <c r="DO43" s="9">
        <f t="shared" si="261"/>
        <v>3.8327089838875365E-7</v>
      </c>
      <c r="DP43" s="9">
        <f t="shared" si="261"/>
        <v>3.8327035720312119E-7</v>
      </c>
      <c r="DQ43" s="9">
        <f t="shared" si="261"/>
        <v>3.8326977944311503E-7</v>
      </c>
      <c r="DR43" s="9">
        <f t="shared" si="261"/>
        <v>3.8326916178081587E-7</v>
      </c>
      <c r="DS43" s="9">
        <f t="shared" si="261"/>
        <v>3.8326850231053052E-7</v>
      </c>
      <c r="DT43" s="9">
        <f t="shared" si="261"/>
        <v>3.8326779800844992E-7</v>
      </c>
      <c r="DU43" s="9">
        <f t="shared" si="261"/>
        <v>3.8326704645585603E-7</v>
      </c>
      <c r="DV43" s="9">
        <f t="shared" si="261"/>
        <v>3.832662432649789E-7</v>
      </c>
      <c r="DW43" s="9">
        <f t="shared" si="261"/>
        <v>3.8326538587782837E-7</v>
      </c>
      <c r="DX43" s="9">
        <f t="shared" si="261"/>
        <v>3.8326447093704303E-7</v>
      </c>
      <c r="DY43" s="9">
        <f t="shared" si="261"/>
        <v>3.8326349447676401E-7</v>
      </c>
      <c r="DZ43" s="9">
        <f t="shared" si="261"/>
        <v>3.8326245208115672E-7</v>
      </c>
      <c r="EA43" s="9">
        <f t="shared" si="261"/>
        <v>3.8326133971306748E-7</v>
      </c>
      <c r="EB43" s="9">
        <f t="shared" si="261"/>
        <v>3.8326015309526413E-7</v>
      </c>
      <c r="EC43" s="9">
        <f t="shared" si="261"/>
        <v>3.832588863599234E-7</v>
      </c>
      <c r="ED43" s="9">
        <f t="shared" si="261"/>
        <v>3.8325753557692167E-7</v>
      </c>
      <c r="EE43" s="9">
        <f t="shared" si="261"/>
        <v>3.8325609451489452E-7</v>
      </c>
      <c r="EF43" s="9">
        <f t="shared" si="261"/>
        <v>3.8325455738369783E-7</v>
      </c>
      <c r="EG43" s="9">
        <f t="shared" si="261"/>
        <v>3.8325291732315047E-7</v>
      </c>
      <c r="EH43" s="9">
        <f t="shared" si="261"/>
        <v>3.8325116903602818E-7</v>
      </c>
      <c r="EI43" s="9">
        <f t="shared" si="261"/>
        <v>3.8324930439660619E-7</v>
      </c>
      <c r="EJ43" s="9">
        <f t="shared" si="261"/>
        <v>3.8324731706973834E-7</v>
      </c>
      <c r="EK43" s="9">
        <f t="shared" si="261"/>
        <v>3.8324519733211054E-7</v>
      </c>
      <c r="EL43" s="9">
        <f t="shared" si="261"/>
        <v>3.8324293795212877E-7</v>
      </c>
      <c r="EM43" s="9">
        <f t="shared" si="261"/>
        <v>3.8324053028480477E-7</v>
      </c>
      <c r="EN43" s="9">
        <f t="shared" si="261"/>
        <v>3.8323796309785587E-7</v>
      </c>
      <c r="EO43" s="9">
        <f t="shared" si="261"/>
        <v>3.8323522822517321E-7</v>
      </c>
      <c r="EP43" s="9">
        <f t="shared" si="261"/>
        <v>3.8323231303739957E-7</v>
      </c>
      <c r="EQ43" s="9">
        <f t="shared" si="261"/>
        <v>3.8322920731891548E-7</v>
      </c>
      <c r="ER43" s="9">
        <f t="shared" si="261"/>
        <v>3.8322589903952279E-7</v>
      </c>
      <c r="ES43" s="9">
        <f t="shared" si="261"/>
        <v>3.8322237418752716E-7</v>
      </c>
      <c r="ET43" s="9">
        <f t="shared" si="261"/>
        <v>3.8321861993125092E-7</v>
      </c>
      <c r="EU43" s="9">
        <f t="shared" si="261"/>
        <v>3.8321462084123668E-7</v>
      </c>
      <c r="EV43" s="9">
        <f t="shared" si="261"/>
        <v>3.8321036253885017E-7</v>
      </c>
      <c r="EW43" s="9">
        <f t="shared" si="261"/>
        <v>3.8320582705419518E-7</v>
      </c>
      <c r="EX43" s="9">
        <f t="shared" si="261"/>
        <v>3.8320099897599584E-7</v>
      </c>
      <c r="EY43" s="9">
        <f t="shared" si="261"/>
        <v>3.8319585788409561E-7</v>
      </c>
      <c r="EZ43" s="9">
        <f t="shared" si="261"/>
        <v>3.8319038493643648E-7</v>
      </c>
      <c r="FA43" s="9">
        <f t="shared" si="261"/>
        <v>3.8318455981681652E-7</v>
      </c>
      <c r="FB43" s="9">
        <f t="shared" si="261"/>
        <v>3.8317835960342664E-7</v>
      </c>
      <c r="FC43" s="9">
        <f t="shared" si="261"/>
        <v>3.8317176087500037E-7</v>
      </c>
      <c r="FD43" s="9">
        <f t="shared" si="261"/>
        <v>3.8316473829317021E-7</v>
      </c>
      <c r="FE43" s="9">
        <f t="shared" si="261"/>
        <v>3.8315726707023553E-7</v>
      </c>
      <c r="FF43" s="9">
        <f t="shared" si="261"/>
        <v>3.8314931721909719E-7</v>
      </c>
      <c r="FG43" s="9">
        <f t="shared" si="261"/>
        <v>3.8314086105939959E-7</v>
      </c>
      <c r="FH43" s="9">
        <f t="shared" si="261"/>
        <v>3.8313186512609425E-7</v>
      </c>
      <c r="FI43" s="9">
        <f t="shared" si="261"/>
        <v>3.8312229729414053E-7</v>
      </c>
      <c r="FJ43" s="9">
        <f t="shared" si="261"/>
        <v>3.8311212100208387E-7</v>
      </c>
      <c r="FK43" s="9">
        <f t="shared" ref="FK43:HV46" si="262">NORMDIST($B43,0,1,0)-$B43*(1-NORMDIST($B43,0,1,1))-(NORMDIST($B43+FK$4,0,1,0)-($B43+FK$4)*(1-NORMDIST($B43+FK$4,0,1,1)))</f>
        <v>3.8310129995126531E-7</v>
      </c>
      <c r="FL43" s="9">
        <f t="shared" si="262"/>
        <v>3.830897939267836E-7</v>
      </c>
      <c r="FM43" s="9">
        <f t="shared" si="262"/>
        <v>3.8307756038986031E-7</v>
      </c>
      <c r="FN43" s="9">
        <f t="shared" si="262"/>
        <v>3.8306455449622805E-7</v>
      </c>
      <c r="FO43" s="9">
        <f t="shared" si="262"/>
        <v>3.8305072952506236E-7</v>
      </c>
      <c r="FP43" s="9">
        <f t="shared" si="262"/>
        <v>3.8303603506735779E-7</v>
      </c>
      <c r="FQ43" s="9">
        <f t="shared" si="262"/>
        <v>3.83020418244751E-7</v>
      </c>
      <c r="FR43" s="9">
        <f t="shared" si="262"/>
        <v>3.8300382200385222E-7</v>
      </c>
      <c r="FS43" s="9">
        <f t="shared" si="262"/>
        <v>3.8298618640116047E-7</v>
      </c>
      <c r="FT43" s="9">
        <f t="shared" si="262"/>
        <v>3.8296744955828794E-7</v>
      </c>
      <c r="FU43" s="9">
        <f t="shared" si="262"/>
        <v>3.8294754435828213E-7</v>
      </c>
      <c r="FV43" s="9">
        <f t="shared" si="262"/>
        <v>3.8292639873718359E-7</v>
      </c>
      <c r="FW43" s="9">
        <f t="shared" si="262"/>
        <v>3.8290393886011496E-7</v>
      </c>
      <c r="FX43" s="9">
        <f t="shared" si="262"/>
        <v>3.8288008473726747E-7</v>
      </c>
      <c r="FY43" s="9">
        <f t="shared" si="262"/>
        <v>3.8285475261469848E-7</v>
      </c>
      <c r="FZ43" s="9">
        <f t="shared" si="262"/>
        <v>3.8282785368291713E-7</v>
      </c>
      <c r="GA43" s="9">
        <f t="shared" si="262"/>
        <v>3.8279929300295471E-7</v>
      </c>
      <c r="GB43" s="9">
        <f t="shared" si="262"/>
        <v>3.8276897185057863E-7</v>
      </c>
      <c r="GC43" s="9">
        <f t="shared" si="262"/>
        <v>3.8273678439949645E-7</v>
      </c>
      <c r="GD43" s="9">
        <f t="shared" si="262"/>
        <v>3.827026184297315E-7</v>
      </c>
      <c r="GE43" s="9">
        <f t="shared" si="262"/>
        <v>3.8266635742085006E-7</v>
      </c>
      <c r="GF43" s="9">
        <f t="shared" si="262"/>
        <v>3.8262787501842831E-7</v>
      </c>
      <c r="GG43" s="9">
        <f t="shared" si="262"/>
        <v>3.8258704048363035E-7</v>
      </c>
      <c r="GH43" s="9">
        <f t="shared" si="262"/>
        <v>3.8254371325946229E-7</v>
      </c>
      <c r="GI43" s="9">
        <f t="shared" si="262"/>
        <v>3.8249774651073574E-7</v>
      </c>
      <c r="GJ43" s="9">
        <f t="shared" si="262"/>
        <v>3.8244898359362489E-7</v>
      </c>
      <c r="GK43" s="9">
        <f t="shared" si="262"/>
        <v>3.8239725957382691E-7</v>
      </c>
      <c r="GL43" s="9">
        <f t="shared" si="262"/>
        <v>3.8234239945653375E-7</v>
      </c>
      <c r="GM43" s="9">
        <f t="shared" si="262"/>
        <v>3.8228422009364337E-7</v>
      </c>
      <c r="GN43" s="9">
        <f t="shared" si="262"/>
        <v>3.8222252557844409E-7</v>
      </c>
      <c r="GO43" s="9">
        <f t="shared" si="262"/>
        <v>3.8215711004199333E-7</v>
      </c>
      <c r="GP43" s="9">
        <f t="shared" si="262"/>
        <v>3.8208775638892155E-7</v>
      </c>
      <c r="GQ43" s="9">
        <f t="shared" si="262"/>
        <v>3.8201423349349036E-7</v>
      </c>
      <c r="GR43" s="9">
        <f t="shared" si="262"/>
        <v>3.8193629998537552E-7</v>
      </c>
      <c r="GS43" s="9">
        <f t="shared" si="262"/>
        <v>3.8185369821733326E-7</v>
      </c>
      <c r="GT43" s="9">
        <f t="shared" si="262"/>
        <v>3.8176615661447798E-7</v>
      </c>
      <c r="GU43" s="9">
        <f t="shared" si="262"/>
        <v>3.8167339026830294E-7</v>
      </c>
      <c r="GV43" s="9">
        <f t="shared" si="262"/>
        <v>3.8157509600750398E-7</v>
      </c>
      <c r="GW43" s="9">
        <f t="shared" si="262"/>
        <v>3.8147095439421862E-7</v>
      </c>
      <c r="GX43" s="9">
        <f t="shared" si="262"/>
        <v>3.8136062857287329E-7</v>
      </c>
      <c r="GY43" s="9">
        <f t="shared" si="262"/>
        <v>3.8124376304882826E-7</v>
      </c>
      <c r="GZ43" s="9">
        <f t="shared" si="262"/>
        <v>3.8111998171746263E-7</v>
      </c>
      <c r="HA43" s="9">
        <f t="shared" si="262"/>
        <v>3.8098888755780424E-7</v>
      </c>
      <c r="HB43" s="9">
        <f t="shared" si="262"/>
        <v>3.8085006328650936E-7</v>
      </c>
      <c r="HC43" s="9">
        <f t="shared" si="262"/>
        <v>3.8070306735440136E-7</v>
      </c>
      <c r="HD43" s="9">
        <f t="shared" si="262"/>
        <v>3.8054743263867947E-7</v>
      </c>
      <c r="HE43" s="9">
        <f t="shared" si="262"/>
        <v>3.8038266772110478E-7</v>
      </c>
      <c r="HF43" s="9">
        <f t="shared" si="262"/>
        <v>3.8020825513467449E-7</v>
      </c>
      <c r="HG43" s="9">
        <f t="shared" si="262"/>
        <v>3.8002364714518423E-7</v>
      </c>
      <c r="HH43" s="9">
        <f t="shared" si="262"/>
        <v>3.7982826632749363E-7</v>
      </c>
      <c r="HI43" s="9">
        <f t="shared" si="262"/>
        <v>3.7962150531083771E-7</v>
      </c>
      <c r="HJ43" s="9">
        <f t="shared" si="262"/>
        <v>3.7940272135953372E-7</v>
      </c>
      <c r="HK43" s="9">
        <f t="shared" si="262"/>
        <v>3.7917123788191288E-7</v>
      </c>
      <c r="HL43" s="9">
        <f t="shared" si="262"/>
        <v>3.7892634239231187E-7</v>
      </c>
      <c r="HM43" s="9">
        <f t="shared" si="262"/>
        <v>3.7866728267841047E-7</v>
      </c>
      <c r="HN43" s="9">
        <f t="shared" si="262"/>
        <v>3.7839326530806342E-7</v>
      </c>
      <c r="HO43" s="9">
        <f t="shared" si="262"/>
        <v>3.7810345633242842E-7</v>
      </c>
      <c r="HP43" s="9">
        <f t="shared" si="262"/>
        <v>3.7779697382841631E-7</v>
      </c>
      <c r="HQ43" s="9">
        <f t="shared" si="262"/>
        <v>3.7747289144776545E-7</v>
      </c>
      <c r="HR43" s="9">
        <f t="shared" si="262"/>
        <v>3.7713023056225447E-7</v>
      </c>
      <c r="HS43" s="9">
        <f t="shared" si="262"/>
        <v>3.7676796192538071E-7</v>
      </c>
      <c r="HT43" s="9">
        <f t="shared" si="262"/>
        <v>3.7638500108887665E-7</v>
      </c>
      <c r="HU43" s="9">
        <f t="shared" si="262"/>
        <v>3.7598020524786308E-7</v>
      </c>
      <c r="HV43" s="9">
        <f t="shared" si="262"/>
        <v>3.7555237015966515E-7</v>
      </c>
      <c r="HW43" s="9">
        <f t="shared" si="259"/>
        <v>3.7510022935237412E-7</v>
      </c>
      <c r="HX43" s="9">
        <f t="shared" si="259"/>
        <v>3.7462244774001233E-7</v>
      </c>
      <c r="HY43" s="9">
        <f t="shared" si="259"/>
        <v>3.7411762136354852E-7</v>
      </c>
      <c r="HZ43" s="9">
        <f t="shared" si="259"/>
        <v>3.7358426944543532E-7</v>
      </c>
      <c r="IA43" s="9">
        <f t="shared" si="259"/>
        <v>3.7302083633138767E-7</v>
      </c>
      <c r="IB43" s="9">
        <f t="shared" si="259"/>
        <v>3.7242568244712562E-7</v>
      </c>
      <c r="IC43" s="9">
        <f t="shared" si="259"/>
        <v>3.7179708297929268E-7</v>
      </c>
      <c r="ID43" s="9">
        <f t="shared" si="259"/>
        <v>3.7113322286124172E-7</v>
      </c>
      <c r="IE43" s="9">
        <f t="shared" si="259"/>
        <v>3.7043219257557718E-7</v>
      </c>
      <c r="IF43" s="9">
        <f t="shared" si="259"/>
        <v>3.6969198221481847E-7</v>
      </c>
      <c r="IG43" s="9">
        <f t="shared" si="259"/>
        <v>3.6891047767110142E-7</v>
      </c>
      <c r="IH43" s="9">
        <f t="shared" si="259"/>
        <v>3.6808545637117438E-7</v>
      </c>
      <c r="II43" s="9">
        <f t="shared" si="259"/>
        <v>3.6721457826428572E-7</v>
      </c>
      <c r="IJ43" s="9">
        <f t="shared" si="259"/>
        <v>3.6629538402289136E-7</v>
      </c>
      <c r="IK43" s="9">
        <f t="shared" si="259"/>
        <v>3.6532528797649416E-7</v>
      </c>
      <c r="IL43" s="9">
        <f t="shared" si="259"/>
        <v>3.6430156961307083E-7</v>
      </c>
      <c r="IM43" s="9">
        <f t="shared" si="259"/>
        <v>3.6322137028957694E-7</v>
      </c>
      <c r="IN43" s="9">
        <f t="shared" si="259"/>
        <v>3.6208168388657185E-7</v>
      </c>
      <c r="IO43" s="9">
        <f t="shared" si="259"/>
        <v>3.6087935092750951E-7</v>
      </c>
      <c r="IP43" s="9">
        <f t="shared" si="259"/>
        <v>3.5961105065968363E-7</v>
      </c>
      <c r="IQ43" s="9">
        <f t="shared" si="259"/>
        <v>3.5827329365585944E-7</v>
      </c>
      <c r="IR43" s="9">
        <f t="shared" si="259"/>
        <v>3.56862413457235E-7</v>
      </c>
      <c r="IS43" s="9">
        <f t="shared" si="259"/>
        <v>3.5537455578880043E-7</v>
      </c>
      <c r="IT43" s="9">
        <f t="shared" si="259"/>
        <v>3.5380567410014274E-7</v>
      </c>
      <c r="IU43" s="9">
        <f t="shared" si="259"/>
        <v>3.5215151512139621E-7</v>
      </c>
      <c r="IV43" s="9">
        <f t="shared" si="259"/>
        <v>3.5040761340132055E-7</v>
      </c>
      <c r="IW43" s="9">
        <f t="shared" si="259"/>
        <v>3.485692779525169E-7</v>
      </c>
      <c r="IX43" s="9">
        <f t="shared" si="259"/>
        <v>3.4663158252227331E-7</v>
      </c>
      <c r="IY43" s="9">
        <f t="shared" si="259"/>
        <v>3.4458935452086785E-7</v>
      </c>
      <c r="IZ43" s="9">
        <f t="shared" si="259"/>
        <v>3.4243716330799253E-7</v>
      </c>
      <c r="JA43" s="9">
        <f t="shared" si="259"/>
        <v>3.4016930739207195E-7</v>
      </c>
      <c r="JB43" s="9">
        <f t="shared" si="259"/>
        <v>3.3777980120475716E-7</v>
      </c>
      <c r="JC43" s="9">
        <f t="shared" si="259"/>
        <v>3.3526236375754746E-7</v>
      </c>
      <c r="JD43" s="9">
        <f t="shared" si="259"/>
        <v>3.3261040253385759E-7</v>
      </c>
      <c r="JE43" s="9">
        <f t="shared" si="259"/>
        <v>3.2981699882501331E-7</v>
      </c>
      <c r="JF43" s="9">
        <f t="shared" si="259"/>
        <v>3.2687489284577402E-7</v>
      </c>
      <c r="JG43" s="9">
        <f t="shared" si="259"/>
        <v>3.2377646973685435E-7</v>
      </c>
      <c r="JH43" s="9">
        <f t="shared" si="259"/>
        <v>3.2051373814397571E-7</v>
      </c>
      <c r="JI43" s="9">
        <f t="shared" si="259"/>
        <v>3.170783185074852E-7</v>
      </c>
      <c r="JJ43" s="9">
        <f t="shared" si="259"/>
        <v>3.1346141998127662E-7</v>
      </c>
      <c r="JK43" s="9">
        <f t="shared" si="259"/>
        <v>3.0965382415666337E-7</v>
      </c>
      <c r="JL43" s="9">
        <f t="shared" si="259"/>
        <v>3.0564586389721977E-7</v>
      </c>
      <c r="JM43" s="9">
        <f t="shared" si="259"/>
        <v>3.0142740378125806E-7</v>
      </c>
      <c r="JN43" s="9">
        <f t="shared" si="259"/>
        <v>2.9698781652861688E-7</v>
      </c>
      <c r="JO43" s="9">
        <f t="shared" si="259"/>
        <v>2.9231596345593172E-7</v>
      </c>
      <c r="JP43" s="9">
        <f t="shared" si="259"/>
        <v>2.8740016730508122E-7</v>
      </c>
      <c r="JQ43" s="9">
        <f t="shared" si="259"/>
        <v>2.8222819033494394E-7</v>
      </c>
      <c r="JR43" s="9">
        <f t="shared" si="259"/>
        <v>2.7678720762241073E-7</v>
      </c>
      <c r="JS43" s="9">
        <f t="shared" si="259"/>
        <v>2.7106378076379856E-7</v>
      </c>
      <c r="JT43" s="9">
        <f t="shared" si="259"/>
        <v>2.6504382897971109E-7</v>
      </c>
      <c r="JU43" s="9">
        <f t="shared" si="259"/>
        <v>2.5871260163297886E-7</v>
      </c>
      <c r="JV43" s="9">
        <f t="shared" si="259"/>
        <v>2.5205464535017252E-7</v>
      </c>
      <c r="JW43" s="9">
        <f t="shared" si="259"/>
        <v>2.4505377614455425E-7</v>
      </c>
      <c r="JX43" s="9">
        <f t="shared" si="259"/>
        <v>2.3769304217154982E-7</v>
      </c>
      <c r="JY43" s="9">
        <f t="shared" si="259"/>
        <v>2.2995469226503904E-7</v>
      </c>
      <c r="JZ43" s="9">
        <f t="shared" si="259"/>
        <v>2.2182014012598169E-7</v>
      </c>
      <c r="KA43" s="9">
        <f t="shared" si="259"/>
        <v>2.1326992478371289E-7</v>
      </c>
      <c r="KB43" s="9">
        <f t="shared" si="259"/>
        <v>2.0428367373345881E-7</v>
      </c>
      <c r="KC43" s="9">
        <f t="shared" si="259"/>
        <v>1.9484006127203456E-7</v>
      </c>
      <c r="KD43" s="9">
        <f t="shared" si="259"/>
        <v>1.8491676730083483E-7</v>
      </c>
      <c r="KE43" s="9">
        <f t="shared" si="259"/>
        <v>1.744904322691191E-7</v>
      </c>
      <c r="KF43" s="9">
        <f t="shared" si="259"/>
        <v>1.6353661184354247E-7</v>
      </c>
      <c r="KG43" s="9">
        <f t="shared" si="259"/>
        <v>1.520297295529314E-7</v>
      </c>
      <c r="KH43" s="9">
        <f t="shared" si="244"/>
        <v>1.3994302617077977E-7</v>
      </c>
      <c r="KI43" s="9">
        <f t="shared" si="244"/>
        <v>1.2724850823318522E-7</v>
      </c>
      <c r="KJ43" s="9">
        <f t="shared" si="244"/>
        <v>1.139168964471548E-7</v>
      </c>
      <c r="KK43" s="9">
        <f t="shared" si="244"/>
        <v>9.9917565857736657E-8</v>
      </c>
      <c r="KL43" s="9">
        <f t="shared" si="244"/>
        <v>8.5218489441042528E-8</v>
      </c>
      <c r="KM43" s="9">
        <f t="shared" si="244"/>
        <v>6.9786178959159143E-8</v>
      </c>
      <c r="KN43" s="9">
        <f t="shared" si="244"/>
        <v>5.35856185220636E-8</v>
      </c>
      <c r="KO43" s="9">
        <f t="shared" si="244"/>
        <v>3.6580201790919835E-8</v>
      </c>
      <c r="KP43" s="9">
        <f t="shared" si="244"/>
        <v>1.8731661933942657E-8</v>
      </c>
    </row>
    <row r="44" spans="2:302" x14ac:dyDescent="0.25">
      <c r="B44" s="5">
        <f t="shared" si="209"/>
        <v>4.6100000000000083</v>
      </c>
      <c r="C44" s="9">
        <f t="shared" si="208"/>
        <v>4.0293523714822464E-7</v>
      </c>
      <c r="D44" s="9">
        <f t="shared" si="260"/>
        <v>4.0293523707068899E-7</v>
      </c>
      <c r="E44" s="9">
        <f t="shared" si="260"/>
        <v>4.0293523716389957E-7</v>
      </c>
      <c r="F44" s="9">
        <f t="shared" si="260"/>
        <v>4.0293523737513487E-7</v>
      </c>
      <c r="G44" s="9">
        <f t="shared" si="260"/>
        <v>4.0293523680755794E-7</v>
      </c>
      <c r="H44" s="9">
        <f t="shared" si="260"/>
        <v>4.0293523708281405E-7</v>
      </c>
      <c r="I44" s="9">
        <f t="shared" si="260"/>
        <v>4.029352364565622E-7</v>
      </c>
      <c r="J44" s="9">
        <f t="shared" si="260"/>
        <v>4.0293523653723759E-7</v>
      </c>
      <c r="K44" s="9">
        <f t="shared" si="260"/>
        <v>4.0293523641153298E-7</v>
      </c>
      <c r="L44" s="9">
        <f t="shared" si="260"/>
        <v>4.0293523600025078E-7</v>
      </c>
      <c r="M44" s="9">
        <f t="shared" si="260"/>
        <v>4.0293523521859745E-7</v>
      </c>
      <c r="N44" s="9">
        <f t="shared" si="260"/>
        <v>4.0293523480844748E-7</v>
      </c>
      <c r="O44" s="9">
        <f t="shared" si="260"/>
        <v>4.0293523466924598E-7</v>
      </c>
      <c r="P44" s="9">
        <f t="shared" si="260"/>
        <v>4.0293523469354481E-7</v>
      </c>
      <c r="Q44" s="9">
        <f t="shared" si="260"/>
        <v>4.0293523393717102E-7</v>
      </c>
      <c r="R44" s="9">
        <f t="shared" si="260"/>
        <v>4.0293523393715429E-7</v>
      </c>
      <c r="S44" s="9">
        <f t="shared" si="260"/>
        <v>4.0293523290469434E-7</v>
      </c>
      <c r="T44" s="9">
        <f t="shared" si="260"/>
        <v>4.029352323548069E-7</v>
      </c>
      <c r="U44" s="9">
        <f t="shared" si="260"/>
        <v>4.0293523213409712E-7</v>
      </c>
      <c r="V44" s="9">
        <f t="shared" si="260"/>
        <v>4.0293523125495416E-7</v>
      </c>
      <c r="W44" s="9">
        <f t="shared" si="260"/>
        <v>4.029352311910622E-7</v>
      </c>
      <c r="X44" s="9">
        <f t="shared" si="260"/>
        <v>4.0293523010899947E-7</v>
      </c>
      <c r="Y44" s="9">
        <f t="shared" si="260"/>
        <v>4.0293522945323355E-7</v>
      </c>
      <c r="Z44" s="9">
        <f t="shared" si="260"/>
        <v>4.0293522900694386E-7</v>
      </c>
      <c r="AA44" s="9">
        <f t="shared" si="260"/>
        <v>4.0293522772038953E-7</v>
      </c>
      <c r="AB44" s="9">
        <f t="shared" si="260"/>
        <v>4.0293522698392245E-7</v>
      </c>
      <c r="AC44" s="9">
        <f t="shared" si="260"/>
        <v>4.0293522653015805E-7</v>
      </c>
      <c r="AD44" s="9">
        <f t="shared" si="260"/>
        <v>4.0293522525879929E-7</v>
      </c>
      <c r="AE44" s="9">
        <f t="shared" si="260"/>
        <v>4.029352244960988E-7</v>
      </c>
      <c r="AF44" s="9">
        <f t="shared" si="260"/>
        <v>4.0293522310075686E-7</v>
      </c>
      <c r="AG44" s="9">
        <f t="shared" si="260"/>
        <v>4.0293522153699862E-7</v>
      </c>
      <c r="AH44" s="9">
        <f t="shared" si="260"/>
        <v>4.0293522024100666E-7</v>
      </c>
      <c r="AI44" s="9">
        <f t="shared" si="260"/>
        <v>4.0293521880992475E-7</v>
      </c>
      <c r="AJ44" s="9">
        <f t="shared" si="260"/>
        <v>4.0293521681389526E-7</v>
      </c>
      <c r="AK44" s="9">
        <f t="shared" si="260"/>
        <v>4.0293521540844886E-7</v>
      </c>
      <c r="AL44" s="9">
        <f t="shared" si="260"/>
        <v>4.0293521329129159E-7</v>
      </c>
      <c r="AM44" s="9">
        <f t="shared" si="260"/>
        <v>4.0293521154629165E-7</v>
      </c>
      <c r="AN44" s="9">
        <f t="shared" si="260"/>
        <v>4.0293520960553805E-7</v>
      </c>
      <c r="AO44" s="9">
        <f t="shared" si="260"/>
        <v>4.0293520686339186E-7</v>
      </c>
      <c r="AP44" s="9">
        <f t="shared" si="260"/>
        <v>4.029352042770505E-7</v>
      </c>
      <c r="AQ44" s="9">
        <f t="shared" si="260"/>
        <v>4.0293520195126182E-7</v>
      </c>
      <c r="AR44" s="9">
        <f t="shared" si="260"/>
        <v>4.0293519914091837E-7</v>
      </c>
      <c r="AS44" s="9">
        <f t="shared" si="260"/>
        <v>4.0293519584995465E-7</v>
      </c>
      <c r="AT44" s="9">
        <f t="shared" si="260"/>
        <v>4.0293519282243147E-7</v>
      </c>
      <c r="AU44" s="9">
        <f t="shared" si="260"/>
        <v>4.0293518914530638E-7</v>
      </c>
      <c r="AV44" s="9">
        <f t="shared" si="260"/>
        <v>4.029351846404679E-7</v>
      </c>
      <c r="AW44" s="9">
        <f t="shared" si="260"/>
        <v>4.0293518064891312E-7</v>
      </c>
      <c r="AX44" s="9">
        <f t="shared" si="260"/>
        <v>4.0293517605179819E-7</v>
      </c>
      <c r="AY44" s="9">
        <f t="shared" si="260"/>
        <v>4.0293517124039858E-7</v>
      </c>
      <c r="AZ44" s="9">
        <f t="shared" si="260"/>
        <v>4.0293516651910464E-7</v>
      </c>
      <c r="BA44" s="9">
        <f t="shared" si="260"/>
        <v>4.0293516052141485E-7</v>
      </c>
      <c r="BB44" s="9">
        <f t="shared" si="260"/>
        <v>4.0293515494497201E-7</v>
      </c>
      <c r="BC44" s="9">
        <f t="shared" si="260"/>
        <v>4.029351482261892E-7</v>
      </c>
      <c r="BD44" s="9">
        <f t="shared" si="260"/>
        <v>4.029351410583433E-7</v>
      </c>
      <c r="BE44" s="9">
        <f t="shared" si="260"/>
        <v>4.029351340133457E-7</v>
      </c>
      <c r="BF44" s="9">
        <f t="shared" si="260"/>
        <v>4.0293512596687131E-7</v>
      </c>
      <c r="BG44" s="9">
        <f t="shared" si="260"/>
        <v>4.0293511723258233E-7</v>
      </c>
      <c r="BH44" s="9">
        <f t="shared" si="260"/>
        <v>4.0293510797962401E-7</v>
      </c>
      <c r="BI44" s="9">
        <f t="shared" si="260"/>
        <v>4.0293509744339743E-7</v>
      </c>
      <c r="BJ44" s="9">
        <f t="shared" si="260"/>
        <v>4.0293508703931006E-7</v>
      </c>
      <c r="BK44" s="9">
        <f t="shared" si="260"/>
        <v>4.0293507566661663E-7</v>
      </c>
      <c r="BL44" s="9">
        <f t="shared" si="260"/>
        <v>4.0293506360030587E-7</v>
      </c>
      <c r="BM44" s="9">
        <f t="shared" si="260"/>
        <v>4.0293505014063449E-7</v>
      </c>
      <c r="BN44" s="9">
        <f t="shared" si="260"/>
        <v>4.0293503593153764E-7</v>
      </c>
      <c r="BO44" s="9">
        <f t="shared" si="260"/>
        <v>4.0293502061533616E-7</v>
      </c>
      <c r="BP44" s="9">
        <f t="shared" si="258"/>
        <v>4.0293500437019037E-7</v>
      </c>
      <c r="BQ44" s="9">
        <f t="shared" si="258"/>
        <v>4.0293498634694618E-7</v>
      </c>
      <c r="BR44" s="9">
        <f t="shared" si="258"/>
        <v>4.0293496774135483E-7</v>
      </c>
      <c r="BS44" s="9">
        <f t="shared" si="258"/>
        <v>4.029349471448272E-7</v>
      </c>
      <c r="BT44" s="9">
        <f t="shared" si="258"/>
        <v>4.0293492515341285E-7</v>
      </c>
      <c r="BU44" s="9">
        <f t="shared" si="258"/>
        <v>4.0293490203123616E-7</v>
      </c>
      <c r="BV44" s="9">
        <f t="shared" si="258"/>
        <v>4.0293487692485789E-7</v>
      </c>
      <c r="BW44" s="9">
        <f t="shared" si="258"/>
        <v>4.02934850142836E-7</v>
      </c>
      <c r="BX44" s="9">
        <f t="shared" si="258"/>
        <v>4.0293482083098822E-7</v>
      </c>
      <c r="BY44" s="9">
        <f t="shared" si="258"/>
        <v>4.0293479000530881E-7</v>
      </c>
      <c r="BZ44" s="9">
        <f t="shared" si="258"/>
        <v>4.0293475670224433E-7</v>
      </c>
      <c r="CA44" s="9">
        <f t="shared" si="258"/>
        <v>4.0293472100523429E-7</v>
      </c>
      <c r="CB44" s="9">
        <f t="shared" si="258"/>
        <v>4.0293468248658751E-7</v>
      </c>
      <c r="CC44" s="9">
        <f t="shared" si="258"/>
        <v>4.0293464169404791E-7</v>
      </c>
      <c r="CD44" s="9">
        <f t="shared" si="258"/>
        <v>4.0293459783630667E-7</v>
      </c>
      <c r="CE44" s="9">
        <f t="shared" si="258"/>
        <v>4.0293455102288743E-7</v>
      </c>
      <c r="CF44" s="9">
        <f t="shared" si="258"/>
        <v>4.0293449995223601E-7</v>
      </c>
      <c r="CG44" s="9">
        <f t="shared" si="258"/>
        <v>4.0293444564829721E-7</v>
      </c>
      <c r="CH44" s="9">
        <f t="shared" si="258"/>
        <v>4.0293438763411232E-7</v>
      </c>
      <c r="CI44" s="9">
        <f t="shared" si="258"/>
        <v>4.0293432539756708E-7</v>
      </c>
      <c r="CJ44" s="9">
        <f t="shared" si="258"/>
        <v>4.029342590906553E-7</v>
      </c>
      <c r="CK44" s="9">
        <f t="shared" si="258"/>
        <v>4.0293418797106961E-7</v>
      </c>
      <c r="CL44" s="9">
        <f t="shared" si="258"/>
        <v>4.0293411109901038E-7</v>
      </c>
      <c r="CM44" s="9">
        <f t="shared" si="258"/>
        <v>4.029340287713601E-7</v>
      </c>
      <c r="CN44" s="9">
        <f t="shared" si="258"/>
        <v>4.0293394095491733E-7</v>
      </c>
      <c r="CO44" s="9">
        <f t="shared" si="258"/>
        <v>4.0293384721933648E-7</v>
      </c>
      <c r="CP44" s="9">
        <f t="shared" si="258"/>
        <v>4.0293374666632366E-7</v>
      </c>
      <c r="CQ44" s="9">
        <f t="shared" si="258"/>
        <v>4.0293363859760777E-7</v>
      </c>
      <c r="CR44" s="9">
        <f t="shared" si="258"/>
        <v>4.0293352317205388E-7</v>
      </c>
      <c r="CS44" s="9">
        <f t="shared" si="258"/>
        <v>4.029333998301174E-7</v>
      </c>
      <c r="CT44" s="9">
        <f t="shared" si="258"/>
        <v>4.0293326720573675E-7</v>
      </c>
      <c r="CU44" s="9">
        <f t="shared" si="258"/>
        <v>4.0293312524814643E-7</v>
      </c>
      <c r="CV44" s="9">
        <f t="shared" si="258"/>
        <v>4.0293297363250174E-7</v>
      </c>
      <c r="CW44" s="9">
        <f t="shared" si="258"/>
        <v>4.0293281165041299E-7</v>
      </c>
      <c r="CX44" s="9">
        <f t="shared" si="258"/>
        <v>4.0293263809458818E-7</v>
      </c>
      <c r="CY44" s="9">
        <f t="shared" si="261"/>
        <v>4.0293245187110215E-7</v>
      </c>
      <c r="CZ44" s="9">
        <f t="shared" si="261"/>
        <v>4.0293225333116107E-7</v>
      </c>
      <c r="DA44" s="9">
        <f t="shared" si="261"/>
        <v>4.0293204046111696E-7</v>
      </c>
      <c r="DB44" s="9">
        <f t="shared" si="261"/>
        <v>4.0293181313421378E-7</v>
      </c>
      <c r="DC44" s="9">
        <f t="shared" si="261"/>
        <v>4.0293157002041079E-7</v>
      </c>
      <c r="DD44" s="9">
        <f t="shared" si="261"/>
        <v>4.0293130988445386E-7</v>
      </c>
      <c r="DE44" s="9">
        <f t="shared" si="261"/>
        <v>4.0293103140752772E-7</v>
      </c>
      <c r="DF44" s="9">
        <f t="shared" si="261"/>
        <v>4.0293073372579604E-7</v>
      </c>
      <c r="DG44" s="9">
        <f t="shared" si="261"/>
        <v>4.0293041550260796E-7</v>
      </c>
      <c r="DH44" s="9">
        <f t="shared" si="261"/>
        <v>4.0293007544482706E-7</v>
      </c>
      <c r="DI44" s="9">
        <f t="shared" si="261"/>
        <v>4.029297120788938E-7</v>
      </c>
      <c r="DJ44" s="9">
        <f t="shared" si="261"/>
        <v>4.0292932351542696E-7</v>
      </c>
      <c r="DK44" s="9">
        <f t="shared" si="261"/>
        <v>4.0292890864278962E-7</v>
      </c>
      <c r="DL44" s="9">
        <f t="shared" si="261"/>
        <v>4.0292846469742624E-7</v>
      </c>
      <c r="DM44" s="9">
        <f t="shared" si="261"/>
        <v>4.0292799058719959E-7</v>
      </c>
      <c r="DN44" s="9">
        <f t="shared" si="261"/>
        <v>4.0292748371233247E-7</v>
      </c>
      <c r="DO44" s="9">
        <f t="shared" si="261"/>
        <v>4.0292694252670001E-7</v>
      </c>
      <c r="DP44" s="9">
        <f t="shared" si="261"/>
        <v>4.0292636476669385E-7</v>
      </c>
      <c r="DQ44" s="9">
        <f t="shared" si="261"/>
        <v>4.0292574710439469E-7</v>
      </c>
      <c r="DR44" s="9">
        <f t="shared" si="261"/>
        <v>4.0292508763410934E-7</v>
      </c>
      <c r="DS44" s="9">
        <f t="shared" si="261"/>
        <v>4.0292438333202874E-7</v>
      </c>
      <c r="DT44" s="9">
        <f t="shared" si="261"/>
        <v>4.0292363177943485E-7</v>
      </c>
      <c r="DU44" s="9">
        <f t="shared" si="261"/>
        <v>4.0292282858855772E-7</v>
      </c>
      <c r="DV44" s="9">
        <f t="shared" si="261"/>
        <v>4.0292197120140719E-7</v>
      </c>
      <c r="DW44" s="9">
        <f t="shared" si="261"/>
        <v>4.0292105626062185E-7</v>
      </c>
      <c r="DX44" s="9">
        <f t="shared" si="261"/>
        <v>4.0292007980034283E-7</v>
      </c>
      <c r="DY44" s="9">
        <f t="shared" si="261"/>
        <v>4.0291903740473559E-7</v>
      </c>
      <c r="DZ44" s="9">
        <f t="shared" si="261"/>
        <v>4.029179250366463E-7</v>
      </c>
      <c r="EA44" s="9">
        <f t="shared" si="261"/>
        <v>4.0291673841884295E-7</v>
      </c>
      <c r="EB44" s="9">
        <f t="shared" si="261"/>
        <v>4.0291547168350222E-7</v>
      </c>
      <c r="EC44" s="9">
        <f t="shared" si="261"/>
        <v>4.0291412090050049E-7</v>
      </c>
      <c r="ED44" s="9">
        <f t="shared" si="261"/>
        <v>4.0291267983847334E-7</v>
      </c>
      <c r="EE44" s="9">
        <f t="shared" si="261"/>
        <v>4.0291114270727665E-7</v>
      </c>
      <c r="EF44" s="9">
        <f t="shared" si="261"/>
        <v>4.0290950264672929E-7</v>
      </c>
      <c r="EG44" s="9">
        <f t="shared" si="261"/>
        <v>4.02907754359607E-7</v>
      </c>
      <c r="EH44" s="9">
        <f t="shared" si="261"/>
        <v>4.0290588972018501E-7</v>
      </c>
      <c r="EI44" s="9">
        <f t="shared" si="261"/>
        <v>4.0290390239331716E-7</v>
      </c>
      <c r="EJ44" s="9">
        <f t="shared" si="261"/>
        <v>4.0290178265568936E-7</v>
      </c>
      <c r="EK44" s="9">
        <f t="shared" si="261"/>
        <v>4.0289952327570759E-7</v>
      </c>
      <c r="EL44" s="9">
        <f t="shared" si="261"/>
        <v>4.0289711560838359E-7</v>
      </c>
      <c r="EM44" s="9">
        <f t="shared" si="261"/>
        <v>4.0289454842143469E-7</v>
      </c>
      <c r="EN44" s="9">
        <f t="shared" si="261"/>
        <v>4.0289181354875203E-7</v>
      </c>
      <c r="EO44" s="9">
        <f t="shared" si="261"/>
        <v>4.0288889836097839E-7</v>
      </c>
      <c r="EP44" s="9">
        <f t="shared" si="261"/>
        <v>4.028857926424943E-7</v>
      </c>
      <c r="EQ44" s="9">
        <f t="shared" si="261"/>
        <v>4.0288248436310161E-7</v>
      </c>
      <c r="ER44" s="9">
        <f t="shared" si="261"/>
        <v>4.0287895951110598E-7</v>
      </c>
      <c r="ES44" s="9">
        <f t="shared" si="261"/>
        <v>4.0287520525482974E-7</v>
      </c>
      <c r="ET44" s="9">
        <f t="shared" si="261"/>
        <v>4.028712061648155E-7</v>
      </c>
      <c r="EU44" s="9">
        <f t="shared" si="261"/>
        <v>4.0286694786242899E-7</v>
      </c>
      <c r="EV44" s="9">
        <f t="shared" si="261"/>
        <v>4.02862412377774E-7</v>
      </c>
      <c r="EW44" s="9">
        <f t="shared" si="261"/>
        <v>4.0285758429957471E-7</v>
      </c>
      <c r="EX44" s="9">
        <f t="shared" si="261"/>
        <v>4.0285244320767443E-7</v>
      </c>
      <c r="EY44" s="9">
        <f t="shared" si="261"/>
        <v>4.028469702600153E-7</v>
      </c>
      <c r="EZ44" s="9">
        <f t="shared" si="261"/>
        <v>4.0284114514039539E-7</v>
      </c>
      <c r="FA44" s="9">
        <f t="shared" si="261"/>
        <v>4.0283494492700546E-7</v>
      </c>
      <c r="FB44" s="9">
        <f t="shared" si="261"/>
        <v>4.028283461985792E-7</v>
      </c>
      <c r="FC44" s="9">
        <f t="shared" si="261"/>
        <v>4.0282132361674903E-7</v>
      </c>
      <c r="FD44" s="9">
        <f t="shared" si="261"/>
        <v>4.0281385239381435E-7</v>
      </c>
      <c r="FE44" s="9">
        <f t="shared" si="261"/>
        <v>4.0280590254267601E-7</v>
      </c>
      <c r="FF44" s="9">
        <f t="shared" si="261"/>
        <v>4.0279744638297841E-7</v>
      </c>
      <c r="FG44" s="9">
        <f t="shared" si="261"/>
        <v>4.0278845044967307E-7</v>
      </c>
      <c r="FH44" s="9">
        <f t="shared" si="261"/>
        <v>4.027788826177194E-7</v>
      </c>
      <c r="FI44" s="9">
        <f t="shared" si="261"/>
        <v>4.0276870632566269E-7</v>
      </c>
      <c r="FJ44" s="9">
        <f t="shared" si="261"/>
        <v>4.0275788527484413E-7</v>
      </c>
      <c r="FK44" s="9">
        <f t="shared" si="262"/>
        <v>4.0274637925036242E-7</v>
      </c>
      <c r="FL44" s="9">
        <f t="shared" si="262"/>
        <v>4.0273414571343913E-7</v>
      </c>
      <c r="FM44" s="9">
        <f t="shared" si="262"/>
        <v>4.0272113981980692E-7</v>
      </c>
      <c r="FN44" s="9">
        <f t="shared" si="262"/>
        <v>4.0270731484864118E-7</v>
      </c>
      <c r="FO44" s="9">
        <f t="shared" si="262"/>
        <v>4.0269262039093661E-7</v>
      </c>
      <c r="FP44" s="9">
        <f t="shared" si="262"/>
        <v>4.0267700356832987E-7</v>
      </c>
      <c r="FQ44" s="9">
        <f t="shared" si="262"/>
        <v>4.0266040732743104E-7</v>
      </c>
      <c r="FR44" s="9">
        <f t="shared" si="262"/>
        <v>4.0264277172473929E-7</v>
      </c>
      <c r="FS44" s="9">
        <f t="shared" si="262"/>
        <v>4.0262403488186676E-7</v>
      </c>
      <c r="FT44" s="9">
        <f t="shared" si="262"/>
        <v>4.0260412968186095E-7</v>
      </c>
      <c r="FU44" s="9">
        <f t="shared" si="262"/>
        <v>4.0258298406076246E-7</v>
      </c>
      <c r="FV44" s="9">
        <f t="shared" si="262"/>
        <v>4.0256052418369378E-7</v>
      </c>
      <c r="FW44" s="9">
        <f t="shared" si="262"/>
        <v>4.0253667006084629E-7</v>
      </c>
      <c r="FX44" s="9">
        <f t="shared" si="262"/>
        <v>4.0251133793827746E-7</v>
      </c>
      <c r="FY44" s="9">
        <f t="shared" si="262"/>
        <v>4.0248443900649595E-7</v>
      </c>
      <c r="FZ44" s="9">
        <f t="shared" si="262"/>
        <v>4.0245587832653353E-7</v>
      </c>
      <c r="GA44" s="9">
        <f t="shared" si="262"/>
        <v>4.0242555717415745E-7</v>
      </c>
      <c r="GB44" s="9">
        <f t="shared" si="262"/>
        <v>4.0239336972307527E-7</v>
      </c>
      <c r="GC44" s="9">
        <f t="shared" si="262"/>
        <v>4.0235920375331037E-7</v>
      </c>
      <c r="GD44" s="9">
        <f t="shared" si="262"/>
        <v>4.0232294274442888E-7</v>
      </c>
      <c r="GE44" s="9">
        <f t="shared" si="262"/>
        <v>4.0228446034200713E-7</v>
      </c>
      <c r="GF44" s="9">
        <f t="shared" si="262"/>
        <v>4.0224362580720927E-7</v>
      </c>
      <c r="GG44" s="9">
        <f t="shared" si="262"/>
        <v>4.0220029858304111E-7</v>
      </c>
      <c r="GH44" s="9">
        <f t="shared" si="262"/>
        <v>4.0215433183431456E-7</v>
      </c>
      <c r="GI44" s="9">
        <f t="shared" si="262"/>
        <v>4.0210556891720371E-7</v>
      </c>
      <c r="GJ44" s="9">
        <f t="shared" si="262"/>
        <v>4.0205384489740573E-7</v>
      </c>
      <c r="GK44" s="9">
        <f t="shared" si="262"/>
        <v>4.0199898478011279E-7</v>
      </c>
      <c r="GL44" s="9">
        <f t="shared" si="262"/>
        <v>4.0194080541722219E-7</v>
      </c>
      <c r="GM44" s="9">
        <f t="shared" si="262"/>
        <v>4.0187911090202291E-7</v>
      </c>
      <c r="GN44" s="9">
        <f t="shared" si="262"/>
        <v>4.0181369536557231E-7</v>
      </c>
      <c r="GO44" s="9">
        <f t="shared" si="262"/>
        <v>4.0174434171250037E-7</v>
      </c>
      <c r="GP44" s="9">
        <f t="shared" si="262"/>
        <v>4.0167081881706918E-7</v>
      </c>
      <c r="GQ44" s="9">
        <f t="shared" si="262"/>
        <v>4.0159288530895434E-7</v>
      </c>
      <c r="GR44" s="9">
        <f t="shared" si="262"/>
        <v>4.0151028354091208E-7</v>
      </c>
      <c r="GS44" s="9">
        <f t="shared" si="262"/>
        <v>4.0142274193805706E-7</v>
      </c>
      <c r="GT44" s="9">
        <f t="shared" si="262"/>
        <v>4.0132997559188176E-7</v>
      </c>
      <c r="GU44" s="9">
        <f t="shared" si="262"/>
        <v>4.012316813310828E-7</v>
      </c>
      <c r="GV44" s="9">
        <f t="shared" si="262"/>
        <v>4.0112753971779765E-7</v>
      </c>
      <c r="GW44" s="9">
        <f t="shared" si="262"/>
        <v>4.0101721389645211E-7</v>
      </c>
      <c r="GX44" s="9">
        <f t="shared" si="262"/>
        <v>4.0090034837240708E-7</v>
      </c>
      <c r="GY44" s="9">
        <f t="shared" si="262"/>
        <v>4.0077656704104145E-7</v>
      </c>
      <c r="GZ44" s="9">
        <f t="shared" si="262"/>
        <v>4.0064547288138306E-7</v>
      </c>
      <c r="HA44" s="9">
        <f t="shared" si="262"/>
        <v>4.0050664861008845E-7</v>
      </c>
      <c r="HB44" s="9">
        <f t="shared" si="262"/>
        <v>4.0035965267798018E-7</v>
      </c>
      <c r="HC44" s="9">
        <f t="shared" si="262"/>
        <v>4.0020401796225829E-7</v>
      </c>
      <c r="HD44" s="9">
        <f t="shared" si="262"/>
        <v>4.0003925304468397E-7</v>
      </c>
      <c r="HE44" s="9">
        <f t="shared" si="262"/>
        <v>3.9986484045825331E-7</v>
      </c>
      <c r="HF44" s="9">
        <f t="shared" si="262"/>
        <v>3.9968023246876305E-7</v>
      </c>
      <c r="HG44" s="9">
        <f t="shared" si="262"/>
        <v>3.9948485165107245E-7</v>
      </c>
      <c r="HH44" s="9">
        <f t="shared" si="262"/>
        <v>3.9927809063441653E-7</v>
      </c>
      <c r="HI44" s="9">
        <f t="shared" si="262"/>
        <v>3.9905930668311322E-7</v>
      </c>
      <c r="HJ44" s="9">
        <f t="shared" si="262"/>
        <v>3.988278232054917E-7</v>
      </c>
      <c r="HK44" s="9">
        <f t="shared" si="262"/>
        <v>3.9858292771589069E-7</v>
      </c>
      <c r="HL44" s="9">
        <f t="shared" si="262"/>
        <v>3.9832386800199004E-7</v>
      </c>
      <c r="HM44" s="9">
        <f t="shared" si="262"/>
        <v>3.9804985063164224E-7</v>
      </c>
      <c r="HN44" s="9">
        <f t="shared" si="262"/>
        <v>3.9776004165600724E-7</v>
      </c>
      <c r="HO44" s="9">
        <f t="shared" si="262"/>
        <v>3.9745355915199513E-7</v>
      </c>
      <c r="HP44" s="9">
        <f t="shared" si="262"/>
        <v>3.9712947677134427E-7</v>
      </c>
      <c r="HQ44" s="9">
        <f t="shared" si="262"/>
        <v>3.9678681588583434E-7</v>
      </c>
      <c r="HR44" s="9">
        <f t="shared" si="262"/>
        <v>3.9642454724895953E-7</v>
      </c>
      <c r="HS44" s="9">
        <f t="shared" si="262"/>
        <v>3.9604158641245547E-7</v>
      </c>
      <c r="HT44" s="9">
        <f t="shared" si="262"/>
        <v>3.9563679057144275E-7</v>
      </c>
      <c r="HU44" s="9">
        <f t="shared" si="262"/>
        <v>3.9520895548324397E-7</v>
      </c>
      <c r="HV44" s="9">
        <f t="shared" si="262"/>
        <v>3.9475681467595294E-7</v>
      </c>
      <c r="HW44" s="9">
        <f t="shared" si="259"/>
        <v>3.9427903306359115E-7</v>
      </c>
      <c r="HX44" s="9">
        <f t="shared" si="259"/>
        <v>3.9377420668712734E-7</v>
      </c>
      <c r="HY44" s="9">
        <f t="shared" si="259"/>
        <v>3.9324085476901578E-7</v>
      </c>
      <c r="HZ44" s="9">
        <f t="shared" si="259"/>
        <v>3.9267742165496649E-7</v>
      </c>
      <c r="IA44" s="9">
        <f t="shared" si="259"/>
        <v>3.9208226777070444E-7</v>
      </c>
      <c r="IB44" s="9">
        <f t="shared" si="259"/>
        <v>3.9145366830287282E-7</v>
      </c>
      <c r="IC44" s="9">
        <f t="shared" si="259"/>
        <v>3.9078980818482054E-7</v>
      </c>
      <c r="ID44" s="9">
        <f t="shared" si="259"/>
        <v>3.90088777899156E-7</v>
      </c>
      <c r="IE44" s="9">
        <f t="shared" si="259"/>
        <v>3.8934856753839729E-7</v>
      </c>
      <c r="IF44" s="9">
        <f t="shared" si="259"/>
        <v>3.8856706299468024E-7</v>
      </c>
      <c r="IG44" s="9">
        <f t="shared" si="259"/>
        <v>3.8774204169475484E-7</v>
      </c>
      <c r="IH44" s="9">
        <f t="shared" si="259"/>
        <v>3.8687116358786454E-7</v>
      </c>
      <c r="II44" s="9">
        <f t="shared" si="259"/>
        <v>3.8595196934647018E-7</v>
      </c>
      <c r="IJ44" s="9">
        <f t="shared" si="259"/>
        <v>3.8498187330007594E-7</v>
      </c>
      <c r="IK44" s="9">
        <f t="shared" si="259"/>
        <v>3.8395815493664965E-7</v>
      </c>
      <c r="IL44" s="9">
        <f t="shared" si="259"/>
        <v>3.8287795561315576E-7</v>
      </c>
      <c r="IM44" s="9">
        <f t="shared" si="259"/>
        <v>3.8173826921015067E-7</v>
      </c>
      <c r="IN44" s="9">
        <f t="shared" si="259"/>
        <v>3.8053593625108833E-7</v>
      </c>
      <c r="IO44" s="9">
        <f t="shared" si="259"/>
        <v>3.792676359832651E-7</v>
      </c>
      <c r="IP44" s="9">
        <f t="shared" si="259"/>
        <v>3.7792987897943826E-7</v>
      </c>
      <c r="IQ44" s="9">
        <f t="shared" si="259"/>
        <v>3.7651899878081382E-7</v>
      </c>
      <c r="IR44" s="9">
        <f t="shared" si="259"/>
        <v>3.750311411123837E-7</v>
      </c>
      <c r="IS44" s="9">
        <f t="shared" si="259"/>
        <v>3.7346225942372156E-7</v>
      </c>
      <c r="IT44" s="9">
        <f t="shared" si="259"/>
        <v>3.7180810044497503E-7</v>
      </c>
      <c r="IU44" s="9">
        <f t="shared" si="259"/>
        <v>3.7006419872489937E-7</v>
      </c>
      <c r="IV44" s="9">
        <f t="shared" si="259"/>
        <v>3.6822586327609572E-7</v>
      </c>
      <c r="IW44" s="9">
        <f t="shared" si="259"/>
        <v>3.6628816784585594E-7</v>
      </c>
      <c r="IX44" s="9">
        <f t="shared" si="259"/>
        <v>3.6424593984444667E-7</v>
      </c>
      <c r="IY44" s="9">
        <f t="shared" si="259"/>
        <v>3.6209374863157135E-7</v>
      </c>
      <c r="IZ44" s="9">
        <f t="shared" si="259"/>
        <v>3.5982589271565521E-7</v>
      </c>
      <c r="JA44" s="9">
        <f t="shared" si="259"/>
        <v>3.5743638652833598E-7</v>
      </c>
      <c r="JB44" s="9">
        <f t="shared" si="259"/>
        <v>3.5491894908112628E-7</v>
      </c>
      <c r="JC44" s="9">
        <f t="shared" si="259"/>
        <v>3.5226698785743641E-7</v>
      </c>
      <c r="JD44" s="9">
        <f t="shared" si="259"/>
        <v>3.4947358414859213E-7</v>
      </c>
      <c r="JE44" s="9">
        <f t="shared" si="259"/>
        <v>3.4653147816936152E-7</v>
      </c>
      <c r="JF44" s="9">
        <f t="shared" si="259"/>
        <v>3.4343305506043317E-7</v>
      </c>
      <c r="JG44" s="9">
        <f t="shared" si="259"/>
        <v>3.4017032346755453E-7</v>
      </c>
      <c r="JH44" s="9">
        <f t="shared" si="259"/>
        <v>3.3673490383107397E-7</v>
      </c>
      <c r="JI44" s="9">
        <f t="shared" si="259"/>
        <v>3.3311800530485544E-7</v>
      </c>
      <c r="JJ44" s="9">
        <f t="shared" si="259"/>
        <v>3.2931040948024219E-7</v>
      </c>
      <c r="JK44" s="9">
        <f t="shared" si="259"/>
        <v>3.2530244922079859E-7</v>
      </c>
      <c r="JL44" s="9">
        <f t="shared" si="259"/>
        <v>3.2108398910483688E-7</v>
      </c>
      <c r="JM44" s="9">
        <f t="shared" si="259"/>
        <v>3.1664440185220841E-7</v>
      </c>
      <c r="JN44" s="9">
        <f t="shared" si="259"/>
        <v>3.1197254877951054E-7</v>
      </c>
      <c r="JO44" s="9">
        <f t="shared" si="259"/>
        <v>3.0705675262866004E-7</v>
      </c>
      <c r="JP44" s="9">
        <f t="shared" si="259"/>
        <v>3.0188477565853292E-7</v>
      </c>
      <c r="JQ44" s="9">
        <f t="shared" si="259"/>
        <v>2.9644379294598955E-7</v>
      </c>
      <c r="JR44" s="9">
        <f t="shared" si="259"/>
        <v>2.9072036608737738E-7</v>
      </c>
      <c r="JS44" s="9">
        <f t="shared" si="259"/>
        <v>2.8470041430328991E-7</v>
      </c>
      <c r="JT44" s="9">
        <f t="shared" si="259"/>
        <v>2.7836918695655768E-7</v>
      </c>
      <c r="JU44" s="9">
        <f t="shared" si="259"/>
        <v>2.7171123067376405E-7</v>
      </c>
      <c r="JV44" s="9">
        <f t="shared" si="259"/>
        <v>2.6471036146813307E-7</v>
      </c>
      <c r="JW44" s="9">
        <f t="shared" si="259"/>
        <v>2.5734962749512864E-7</v>
      </c>
      <c r="JX44" s="9">
        <f t="shared" si="259"/>
        <v>2.4961127758864073E-7</v>
      </c>
      <c r="JY44" s="9">
        <f t="shared" si="259"/>
        <v>2.4147672544956051E-7</v>
      </c>
      <c r="JZ44" s="9">
        <f t="shared" si="259"/>
        <v>2.3292651010729171E-7</v>
      </c>
      <c r="KA44" s="9">
        <f t="shared" si="259"/>
        <v>2.2394025905703763E-7</v>
      </c>
      <c r="KB44" s="9">
        <f t="shared" si="259"/>
        <v>2.1449664659561338E-7</v>
      </c>
      <c r="KC44" s="9">
        <f t="shared" si="259"/>
        <v>2.0457335262443313E-7</v>
      </c>
      <c r="KD44" s="9">
        <f t="shared" si="259"/>
        <v>1.9414701759269792E-7</v>
      </c>
      <c r="KE44" s="9">
        <f t="shared" si="259"/>
        <v>1.8319319716712129E-7</v>
      </c>
      <c r="KF44" s="9">
        <f t="shared" si="259"/>
        <v>1.7168631487651022E-7</v>
      </c>
      <c r="KG44" s="9">
        <f t="shared" si="259"/>
        <v>1.5959961149438062E-7</v>
      </c>
      <c r="KH44" s="9">
        <f t="shared" si="244"/>
        <v>1.4690509355676404E-7</v>
      </c>
      <c r="KI44" s="9">
        <f t="shared" si="244"/>
        <v>1.3357348177073362E-7</v>
      </c>
      <c r="KJ44" s="9">
        <f t="shared" si="244"/>
        <v>1.1957415118131548E-7</v>
      </c>
      <c r="KK44" s="9">
        <f t="shared" si="244"/>
        <v>1.048750747646493E-7</v>
      </c>
      <c r="KL44" s="9">
        <f t="shared" si="244"/>
        <v>8.9442764282737963E-8</v>
      </c>
      <c r="KM44" s="9">
        <f t="shared" si="244"/>
        <v>7.324220384564242E-8</v>
      </c>
      <c r="KN44" s="9">
        <f t="shared" si="244"/>
        <v>5.6236787114498656E-8</v>
      </c>
      <c r="KO44" s="9">
        <f t="shared" si="244"/>
        <v>3.8388247257553664E-8</v>
      </c>
      <c r="KP44" s="9">
        <f t="shared" si="244"/>
        <v>1.9656585324454652E-8</v>
      </c>
    </row>
    <row r="45" spans="2:302" x14ac:dyDescent="0.25">
      <c r="B45" s="5">
        <f t="shared" si="209"/>
        <v>4.6000000000000085</v>
      </c>
      <c r="C45" s="9">
        <f t="shared" si="208"/>
        <v>4.2356043180841655E-7</v>
      </c>
      <c r="D45" s="9">
        <f t="shared" si="260"/>
        <v>4.2356043190162712E-7</v>
      </c>
      <c r="E45" s="9">
        <f t="shared" si="260"/>
        <v>4.2356043211286242E-7</v>
      </c>
      <c r="F45" s="9">
        <f t="shared" si="260"/>
        <v>4.235604315452855E-7</v>
      </c>
      <c r="G45" s="9">
        <f t="shared" si="260"/>
        <v>4.2356043182054161E-7</v>
      </c>
      <c r="H45" s="9">
        <f t="shared" si="260"/>
        <v>4.2356043119428976E-7</v>
      </c>
      <c r="I45" s="9">
        <f t="shared" si="260"/>
        <v>4.2356043127496515E-7</v>
      </c>
      <c r="J45" s="9">
        <f t="shared" si="260"/>
        <v>4.2356043114926054E-7</v>
      </c>
      <c r="K45" s="9">
        <f t="shared" si="260"/>
        <v>4.2356043073797834E-7</v>
      </c>
      <c r="L45" s="9">
        <f t="shared" si="260"/>
        <v>4.2356042995632501E-7</v>
      </c>
      <c r="M45" s="9">
        <f t="shared" si="260"/>
        <v>4.2356042954617503E-7</v>
      </c>
      <c r="N45" s="9">
        <f t="shared" si="260"/>
        <v>4.2356042940697353E-7</v>
      </c>
      <c r="O45" s="9">
        <f t="shared" si="260"/>
        <v>4.2356042943127237E-7</v>
      </c>
      <c r="P45" s="9">
        <f t="shared" si="260"/>
        <v>4.2356042867489857E-7</v>
      </c>
      <c r="Q45" s="9">
        <f t="shared" si="260"/>
        <v>4.2356042867488185E-7</v>
      </c>
      <c r="R45" s="9">
        <f t="shared" si="260"/>
        <v>4.235604276424219E-7</v>
      </c>
      <c r="S45" s="9">
        <f t="shared" si="260"/>
        <v>4.2356042709253446E-7</v>
      </c>
      <c r="T45" s="9">
        <f t="shared" si="260"/>
        <v>4.2356042687182467E-7</v>
      </c>
      <c r="U45" s="9">
        <f t="shared" si="260"/>
        <v>4.2356042599268171E-7</v>
      </c>
      <c r="V45" s="9">
        <f t="shared" si="260"/>
        <v>4.2356042592878975E-7</v>
      </c>
      <c r="W45" s="9">
        <f t="shared" si="260"/>
        <v>4.2356042484672703E-7</v>
      </c>
      <c r="X45" s="9">
        <f t="shared" si="260"/>
        <v>4.2356042419096111E-7</v>
      </c>
      <c r="Y45" s="9">
        <f t="shared" si="260"/>
        <v>4.2356042374467141E-7</v>
      </c>
      <c r="Z45" s="9">
        <f t="shared" si="260"/>
        <v>4.2356042245811709E-7</v>
      </c>
      <c r="AA45" s="9">
        <f t="shared" si="260"/>
        <v>4.2356042172165E-7</v>
      </c>
      <c r="AB45" s="9">
        <f t="shared" si="260"/>
        <v>4.2356042126788561E-7</v>
      </c>
      <c r="AC45" s="9">
        <f t="shared" si="260"/>
        <v>4.2356041999652685E-7</v>
      </c>
      <c r="AD45" s="9">
        <f t="shared" si="260"/>
        <v>4.2356041923382636E-7</v>
      </c>
      <c r="AE45" s="9">
        <f t="shared" si="260"/>
        <v>4.2356041783848442E-7</v>
      </c>
      <c r="AF45" s="9">
        <f t="shared" si="260"/>
        <v>4.2356041627472618E-7</v>
      </c>
      <c r="AG45" s="9">
        <f t="shared" si="260"/>
        <v>4.2356041497873422E-7</v>
      </c>
      <c r="AH45" s="9">
        <f t="shared" si="260"/>
        <v>4.2356041354765231E-7</v>
      </c>
      <c r="AI45" s="9">
        <f t="shared" si="260"/>
        <v>4.2356041155162282E-7</v>
      </c>
      <c r="AJ45" s="9">
        <f t="shared" si="260"/>
        <v>4.2356041014617641E-7</v>
      </c>
      <c r="AK45" s="9">
        <f t="shared" si="260"/>
        <v>4.2356040802901915E-7</v>
      </c>
      <c r="AL45" s="9">
        <f t="shared" si="260"/>
        <v>4.2356040628401921E-7</v>
      </c>
      <c r="AM45" s="9">
        <f t="shared" si="260"/>
        <v>4.2356040434326561E-7</v>
      </c>
      <c r="AN45" s="9">
        <f t="shared" si="260"/>
        <v>4.2356040160111942E-7</v>
      </c>
      <c r="AO45" s="9">
        <f t="shared" si="260"/>
        <v>4.2356039901477806E-7</v>
      </c>
      <c r="AP45" s="9">
        <f t="shared" si="260"/>
        <v>4.2356039668898938E-7</v>
      </c>
      <c r="AQ45" s="9">
        <f t="shared" si="260"/>
        <v>4.2356039387864592E-7</v>
      </c>
      <c r="AR45" s="9">
        <f t="shared" si="260"/>
        <v>4.2356039058768221E-7</v>
      </c>
      <c r="AS45" s="9">
        <f t="shared" si="260"/>
        <v>4.2356038756015902E-7</v>
      </c>
      <c r="AT45" s="9">
        <f t="shared" si="260"/>
        <v>4.2356038388303394E-7</v>
      </c>
      <c r="AU45" s="9">
        <f t="shared" si="260"/>
        <v>4.2356037937819546E-7</v>
      </c>
      <c r="AV45" s="9">
        <f t="shared" si="260"/>
        <v>4.2356037538664068E-7</v>
      </c>
      <c r="AW45" s="9">
        <f t="shared" si="260"/>
        <v>4.2356037078952574E-7</v>
      </c>
      <c r="AX45" s="9">
        <f t="shared" si="260"/>
        <v>4.2356036597812613E-7</v>
      </c>
      <c r="AY45" s="9">
        <f t="shared" si="260"/>
        <v>4.235603612568322E-7</v>
      </c>
      <c r="AZ45" s="9">
        <f t="shared" si="260"/>
        <v>4.235603552591424E-7</v>
      </c>
      <c r="BA45" s="9">
        <f t="shared" si="260"/>
        <v>4.2356034968269957E-7</v>
      </c>
      <c r="BB45" s="9">
        <f t="shared" si="260"/>
        <v>4.2356034296391676E-7</v>
      </c>
      <c r="BC45" s="9">
        <f t="shared" si="260"/>
        <v>4.2356033579607085E-7</v>
      </c>
      <c r="BD45" s="9">
        <f t="shared" si="260"/>
        <v>4.2356032875107326E-7</v>
      </c>
      <c r="BE45" s="9">
        <f t="shared" si="260"/>
        <v>4.2356032070459886E-7</v>
      </c>
      <c r="BF45" s="9">
        <f t="shared" si="260"/>
        <v>4.2356031197030989E-7</v>
      </c>
      <c r="BG45" s="9">
        <f t="shared" si="260"/>
        <v>4.2356030271735157E-7</v>
      </c>
      <c r="BH45" s="9">
        <f t="shared" si="260"/>
        <v>4.2356029218112499E-7</v>
      </c>
      <c r="BI45" s="9">
        <f t="shared" si="260"/>
        <v>4.2356028177703761E-7</v>
      </c>
      <c r="BJ45" s="9">
        <f t="shared" si="260"/>
        <v>4.2356027040434419E-7</v>
      </c>
      <c r="BK45" s="9">
        <f t="shared" si="260"/>
        <v>4.2356025833803343E-7</v>
      </c>
      <c r="BL45" s="9">
        <f t="shared" si="260"/>
        <v>4.2356024487836205E-7</v>
      </c>
      <c r="BM45" s="9">
        <f t="shared" si="260"/>
        <v>4.2356023066926519E-7</v>
      </c>
      <c r="BN45" s="9">
        <f t="shared" si="260"/>
        <v>4.2356021535306372E-7</v>
      </c>
      <c r="BO45" s="9">
        <f t="shared" si="260"/>
        <v>4.2356019910791792E-7</v>
      </c>
      <c r="BP45" s="9">
        <f t="shared" si="258"/>
        <v>4.2356018108467374E-7</v>
      </c>
      <c r="BQ45" s="9">
        <f t="shared" si="258"/>
        <v>4.2356016247908239E-7</v>
      </c>
      <c r="BR45" s="9">
        <f t="shared" si="258"/>
        <v>4.2356014188255475E-7</v>
      </c>
      <c r="BS45" s="9">
        <f t="shared" si="258"/>
        <v>4.2356011989114041E-7</v>
      </c>
      <c r="BT45" s="9">
        <f t="shared" si="258"/>
        <v>4.2356009676896371E-7</v>
      </c>
      <c r="BU45" s="9">
        <f t="shared" si="258"/>
        <v>4.2356007166258544E-7</v>
      </c>
      <c r="BV45" s="9">
        <f t="shared" si="258"/>
        <v>4.2356004488056356E-7</v>
      </c>
      <c r="BW45" s="9">
        <f t="shared" si="258"/>
        <v>4.2356001556871578E-7</v>
      </c>
      <c r="BX45" s="9">
        <f t="shared" si="258"/>
        <v>4.2355998474303637E-7</v>
      </c>
      <c r="BY45" s="9">
        <f t="shared" si="258"/>
        <v>4.2355995143997189E-7</v>
      </c>
      <c r="BZ45" s="9">
        <f t="shared" si="258"/>
        <v>4.2355991574296185E-7</v>
      </c>
      <c r="CA45" s="9">
        <f t="shared" si="258"/>
        <v>4.2355987722431507E-7</v>
      </c>
      <c r="CB45" s="9">
        <f t="shared" si="258"/>
        <v>4.2355983643177547E-7</v>
      </c>
      <c r="CC45" s="9">
        <f t="shared" si="258"/>
        <v>4.2355979257403423E-7</v>
      </c>
      <c r="CD45" s="9">
        <f t="shared" si="258"/>
        <v>4.2355974576061498E-7</v>
      </c>
      <c r="CE45" s="9">
        <f t="shared" si="258"/>
        <v>4.2355969468996357E-7</v>
      </c>
      <c r="CF45" s="9">
        <f t="shared" si="258"/>
        <v>4.2355964038602476E-7</v>
      </c>
      <c r="CG45" s="9">
        <f t="shared" si="258"/>
        <v>4.2355958237183988E-7</v>
      </c>
      <c r="CH45" s="9">
        <f t="shared" si="258"/>
        <v>4.2355952013529464E-7</v>
      </c>
      <c r="CI45" s="9">
        <f t="shared" si="258"/>
        <v>4.2355945382838286E-7</v>
      </c>
      <c r="CJ45" s="9">
        <f t="shared" si="258"/>
        <v>4.2355938270879717E-7</v>
      </c>
      <c r="CK45" s="9">
        <f t="shared" si="258"/>
        <v>4.2355930583673793E-7</v>
      </c>
      <c r="CL45" s="9">
        <f t="shared" si="258"/>
        <v>4.2355922350908766E-7</v>
      </c>
      <c r="CM45" s="9">
        <f t="shared" si="258"/>
        <v>4.2355913569264489E-7</v>
      </c>
      <c r="CN45" s="9">
        <f t="shared" si="258"/>
        <v>4.2355904195706404E-7</v>
      </c>
      <c r="CO45" s="9">
        <f t="shared" si="258"/>
        <v>4.2355894140405122E-7</v>
      </c>
      <c r="CP45" s="9">
        <f t="shared" si="258"/>
        <v>4.2355883333533533E-7</v>
      </c>
      <c r="CQ45" s="9">
        <f t="shared" si="258"/>
        <v>4.2355871790978143E-7</v>
      </c>
      <c r="CR45" s="9">
        <f t="shared" si="258"/>
        <v>4.2355859456784496E-7</v>
      </c>
      <c r="CS45" s="9">
        <f t="shared" si="258"/>
        <v>4.235584619434643E-7</v>
      </c>
      <c r="CT45" s="9">
        <f t="shared" si="258"/>
        <v>4.2355831998587399E-7</v>
      </c>
      <c r="CU45" s="9">
        <f t="shared" si="258"/>
        <v>4.235581683702293E-7</v>
      </c>
      <c r="CV45" s="9">
        <f t="shared" si="258"/>
        <v>4.2355800638814055E-7</v>
      </c>
      <c r="CW45" s="9">
        <f t="shared" si="258"/>
        <v>4.2355783283231574E-7</v>
      </c>
      <c r="CX45" s="9">
        <f t="shared" si="258"/>
        <v>4.2355764660882971E-7</v>
      </c>
      <c r="CY45" s="9">
        <f t="shared" si="261"/>
        <v>4.2355744806888863E-7</v>
      </c>
      <c r="CZ45" s="9">
        <f t="shared" si="261"/>
        <v>4.2355723519884452E-7</v>
      </c>
      <c r="DA45" s="9">
        <f t="shared" si="261"/>
        <v>4.2355700787194134E-7</v>
      </c>
      <c r="DB45" s="9">
        <f t="shared" si="261"/>
        <v>4.2355676475813835E-7</v>
      </c>
      <c r="DC45" s="9">
        <f t="shared" si="261"/>
        <v>4.2355650462218142E-7</v>
      </c>
      <c r="DD45" s="9">
        <f t="shared" si="261"/>
        <v>4.2355622614525528E-7</v>
      </c>
      <c r="DE45" s="9">
        <f t="shared" si="261"/>
        <v>4.235559284635236E-7</v>
      </c>
      <c r="DF45" s="9">
        <f t="shared" si="261"/>
        <v>4.2355561024033551E-7</v>
      </c>
      <c r="DG45" s="9">
        <f t="shared" si="261"/>
        <v>4.2355527018255462E-7</v>
      </c>
      <c r="DH45" s="9">
        <f t="shared" si="261"/>
        <v>4.2355490681662135E-7</v>
      </c>
      <c r="DI45" s="9">
        <f t="shared" si="261"/>
        <v>4.2355451825315452E-7</v>
      </c>
      <c r="DJ45" s="9">
        <f t="shared" si="261"/>
        <v>4.2355410338051718E-7</v>
      </c>
      <c r="DK45" s="9">
        <f t="shared" si="261"/>
        <v>4.235536594351538E-7</v>
      </c>
      <c r="DL45" s="9">
        <f t="shared" si="261"/>
        <v>4.2355318532492715E-7</v>
      </c>
      <c r="DM45" s="9">
        <f t="shared" si="261"/>
        <v>4.2355267845006003E-7</v>
      </c>
      <c r="DN45" s="9">
        <f t="shared" si="261"/>
        <v>4.2355213726442757E-7</v>
      </c>
      <c r="DO45" s="9">
        <f t="shared" si="261"/>
        <v>4.235515595044214E-7</v>
      </c>
      <c r="DP45" s="9">
        <f t="shared" si="261"/>
        <v>4.2355094184212225E-7</v>
      </c>
      <c r="DQ45" s="9">
        <f t="shared" si="261"/>
        <v>4.235502823718369E-7</v>
      </c>
      <c r="DR45" s="9">
        <f t="shared" si="261"/>
        <v>4.235495780697563E-7</v>
      </c>
      <c r="DS45" s="9">
        <f t="shared" si="261"/>
        <v>4.2354882651716241E-7</v>
      </c>
      <c r="DT45" s="9">
        <f t="shared" si="261"/>
        <v>4.2354802332628528E-7</v>
      </c>
      <c r="DU45" s="9">
        <f t="shared" si="261"/>
        <v>4.2354716593913475E-7</v>
      </c>
      <c r="DV45" s="9">
        <f t="shared" si="261"/>
        <v>4.2354625099834941E-7</v>
      </c>
      <c r="DW45" s="9">
        <f t="shared" si="261"/>
        <v>4.2354527453807039E-7</v>
      </c>
      <c r="DX45" s="9">
        <f t="shared" si="261"/>
        <v>4.2354423214246315E-7</v>
      </c>
      <c r="DY45" s="9">
        <f t="shared" si="261"/>
        <v>4.2354311977437391E-7</v>
      </c>
      <c r="DZ45" s="9">
        <f t="shared" si="261"/>
        <v>4.2354193315657051E-7</v>
      </c>
      <c r="EA45" s="9">
        <f t="shared" si="261"/>
        <v>4.2354066642122978E-7</v>
      </c>
      <c r="EB45" s="9">
        <f t="shared" si="261"/>
        <v>4.2353931563822805E-7</v>
      </c>
      <c r="EC45" s="9">
        <f t="shared" si="261"/>
        <v>4.235378745762009E-7</v>
      </c>
      <c r="ED45" s="9">
        <f t="shared" si="261"/>
        <v>4.2353633744500421E-7</v>
      </c>
      <c r="EE45" s="9">
        <f t="shared" si="261"/>
        <v>4.2353469738445685E-7</v>
      </c>
      <c r="EF45" s="9">
        <f t="shared" si="261"/>
        <v>4.2353294909733455E-7</v>
      </c>
      <c r="EG45" s="9">
        <f t="shared" si="261"/>
        <v>4.2353108445791257E-7</v>
      </c>
      <c r="EH45" s="9">
        <f t="shared" si="261"/>
        <v>4.2352909713104472E-7</v>
      </c>
      <c r="EI45" s="9">
        <f t="shared" si="261"/>
        <v>4.2352697739341692E-7</v>
      </c>
      <c r="EJ45" s="9">
        <f t="shared" si="261"/>
        <v>4.2352471801343515E-7</v>
      </c>
      <c r="EK45" s="9">
        <f t="shared" si="261"/>
        <v>4.2352231034611115E-7</v>
      </c>
      <c r="EL45" s="9">
        <f t="shared" si="261"/>
        <v>4.2351974315916225E-7</v>
      </c>
      <c r="EM45" s="9">
        <f t="shared" si="261"/>
        <v>4.2351700828647959E-7</v>
      </c>
      <c r="EN45" s="9">
        <f t="shared" si="261"/>
        <v>4.2351409309870595E-7</v>
      </c>
      <c r="EO45" s="9">
        <f t="shared" si="261"/>
        <v>4.2351098738022186E-7</v>
      </c>
      <c r="EP45" s="9">
        <f t="shared" si="261"/>
        <v>4.2350767910082917E-7</v>
      </c>
      <c r="EQ45" s="9">
        <f t="shared" si="261"/>
        <v>4.2350415424883354E-7</v>
      </c>
      <c r="ER45" s="9">
        <f t="shared" si="261"/>
        <v>4.235003999925573E-7</v>
      </c>
      <c r="ES45" s="9">
        <f t="shared" si="261"/>
        <v>4.2349640090254306E-7</v>
      </c>
      <c r="ET45" s="9">
        <f t="shared" si="261"/>
        <v>4.2349214260015654E-7</v>
      </c>
      <c r="EU45" s="9">
        <f t="shared" si="261"/>
        <v>4.2348760711550156E-7</v>
      </c>
      <c r="EV45" s="9">
        <f t="shared" si="261"/>
        <v>4.2348277903730227E-7</v>
      </c>
      <c r="EW45" s="9">
        <f t="shared" si="261"/>
        <v>4.2347763794540199E-7</v>
      </c>
      <c r="EX45" s="9">
        <f t="shared" si="261"/>
        <v>4.2347216499774285E-7</v>
      </c>
      <c r="EY45" s="9">
        <f t="shared" si="261"/>
        <v>4.2346633987812295E-7</v>
      </c>
      <c r="EZ45" s="9">
        <f t="shared" si="261"/>
        <v>4.2346013966473302E-7</v>
      </c>
      <c r="FA45" s="9">
        <f t="shared" si="261"/>
        <v>4.2345354093630675E-7</v>
      </c>
      <c r="FB45" s="9">
        <f t="shared" si="261"/>
        <v>4.2344651835447658E-7</v>
      </c>
      <c r="FC45" s="9">
        <f t="shared" si="261"/>
        <v>4.2343904713154191E-7</v>
      </c>
      <c r="FD45" s="9">
        <f t="shared" si="261"/>
        <v>4.2343109728040357E-7</v>
      </c>
      <c r="FE45" s="9">
        <f t="shared" si="261"/>
        <v>4.2342264112070597E-7</v>
      </c>
      <c r="FF45" s="9">
        <f t="shared" si="261"/>
        <v>4.2341364518740063E-7</v>
      </c>
      <c r="FG45" s="9">
        <f t="shared" si="261"/>
        <v>4.2340407735544696E-7</v>
      </c>
      <c r="FH45" s="9">
        <f t="shared" si="261"/>
        <v>4.233939010633903E-7</v>
      </c>
      <c r="FI45" s="9">
        <f t="shared" si="261"/>
        <v>4.2338308001257169E-7</v>
      </c>
      <c r="FJ45" s="9">
        <f t="shared" si="261"/>
        <v>4.2337157398808998E-7</v>
      </c>
      <c r="FK45" s="9">
        <f t="shared" si="262"/>
        <v>4.2335934045116669E-7</v>
      </c>
      <c r="FL45" s="9">
        <f t="shared" si="262"/>
        <v>4.2334633455753448E-7</v>
      </c>
      <c r="FM45" s="9">
        <f t="shared" si="262"/>
        <v>4.2333250958636879E-7</v>
      </c>
      <c r="FN45" s="9">
        <f t="shared" si="262"/>
        <v>4.2331781512866417E-7</v>
      </c>
      <c r="FO45" s="9">
        <f t="shared" si="262"/>
        <v>4.2330219830605743E-7</v>
      </c>
      <c r="FP45" s="9">
        <f t="shared" si="262"/>
        <v>4.2328560206515871E-7</v>
      </c>
      <c r="FQ45" s="9">
        <f t="shared" si="262"/>
        <v>4.2326796646246684E-7</v>
      </c>
      <c r="FR45" s="9">
        <f t="shared" si="262"/>
        <v>4.2324922961959432E-7</v>
      </c>
      <c r="FS45" s="9">
        <f t="shared" si="262"/>
        <v>4.2322932441958851E-7</v>
      </c>
      <c r="FT45" s="9">
        <f t="shared" si="262"/>
        <v>4.2320817879849002E-7</v>
      </c>
      <c r="FU45" s="9">
        <f t="shared" si="262"/>
        <v>4.2318571892142139E-7</v>
      </c>
      <c r="FV45" s="9">
        <f t="shared" si="262"/>
        <v>4.2316186479857385E-7</v>
      </c>
      <c r="FW45" s="9">
        <f t="shared" si="262"/>
        <v>4.2313653267600501E-7</v>
      </c>
      <c r="FX45" s="9">
        <f t="shared" si="262"/>
        <v>4.2310963374422356E-7</v>
      </c>
      <c r="FY45" s="9">
        <f t="shared" si="262"/>
        <v>4.2308107306426108E-7</v>
      </c>
      <c r="FZ45" s="9">
        <f t="shared" si="262"/>
        <v>4.2305075191188501E-7</v>
      </c>
      <c r="GA45" s="9">
        <f t="shared" si="262"/>
        <v>4.2301856446080283E-7</v>
      </c>
      <c r="GB45" s="9">
        <f t="shared" si="262"/>
        <v>4.2298439849103793E-7</v>
      </c>
      <c r="GC45" s="9">
        <f t="shared" si="262"/>
        <v>4.2294813748215649E-7</v>
      </c>
      <c r="GD45" s="9">
        <f t="shared" si="262"/>
        <v>4.2290965507973469E-7</v>
      </c>
      <c r="GE45" s="9">
        <f t="shared" si="262"/>
        <v>4.2286882054493683E-7</v>
      </c>
      <c r="GF45" s="9">
        <f t="shared" si="262"/>
        <v>4.2282549332076877E-7</v>
      </c>
      <c r="GG45" s="9">
        <f t="shared" si="262"/>
        <v>4.2277952657204212E-7</v>
      </c>
      <c r="GH45" s="9">
        <f t="shared" si="262"/>
        <v>4.2273076365493126E-7</v>
      </c>
      <c r="GI45" s="9">
        <f t="shared" si="262"/>
        <v>4.2267903963513329E-7</v>
      </c>
      <c r="GJ45" s="9">
        <f t="shared" si="262"/>
        <v>4.2262417951784034E-7</v>
      </c>
      <c r="GK45" s="9">
        <f t="shared" si="262"/>
        <v>4.2256600015494985E-7</v>
      </c>
      <c r="GL45" s="9">
        <f t="shared" si="262"/>
        <v>4.2250430563975046E-7</v>
      </c>
      <c r="GM45" s="9">
        <f t="shared" si="262"/>
        <v>4.2243889010329986E-7</v>
      </c>
      <c r="GN45" s="9">
        <f t="shared" si="262"/>
        <v>4.2236953645022808E-7</v>
      </c>
      <c r="GO45" s="9">
        <f t="shared" si="262"/>
        <v>4.2229601355479674E-7</v>
      </c>
      <c r="GP45" s="9">
        <f t="shared" si="262"/>
        <v>4.2221808004668189E-7</v>
      </c>
      <c r="GQ45" s="9">
        <f t="shared" si="262"/>
        <v>4.2213547827863964E-7</v>
      </c>
      <c r="GR45" s="9">
        <f t="shared" si="262"/>
        <v>4.2204793667578462E-7</v>
      </c>
      <c r="GS45" s="9">
        <f t="shared" si="262"/>
        <v>4.2195517032960953E-7</v>
      </c>
      <c r="GT45" s="9">
        <f t="shared" si="262"/>
        <v>4.2185687606881035E-7</v>
      </c>
      <c r="GU45" s="9">
        <f t="shared" si="262"/>
        <v>4.2175273445552521E-7</v>
      </c>
      <c r="GV45" s="9">
        <f t="shared" si="262"/>
        <v>4.2164240863418004E-7</v>
      </c>
      <c r="GW45" s="9">
        <f t="shared" si="262"/>
        <v>4.2152554311013463E-7</v>
      </c>
      <c r="GX45" s="9">
        <f t="shared" si="262"/>
        <v>4.2140176177876901E-7</v>
      </c>
      <c r="GY45" s="9">
        <f t="shared" si="262"/>
        <v>4.2127066761911062E-7</v>
      </c>
      <c r="GZ45" s="9">
        <f t="shared" si="262"/>
        <v>4.21131843347816E-7</v>
      </c>
      <c r="HA45" s="9">
        <f t="shared" si="262"/>
        <v>4.2098484741570821E-7</v>
      </c>
      <c r="HB45" s="9">
        <f t="shared" si="262"/>
        <v>4.2082921269998585E-7</v>
      </c>
      <c r="HC45" s="9">
        <f t="shared" si="262"/>
        <v>4.2066444778241153E-7</v>
      </c>
      <c r="HD45" s="9">
        <f t="shared" si="262"/>
        <v>4.2049003519598124E-7</v>
      </c>
      <c r="HE45" s="9">
        <f t="shared" si="262"/>
        <v>4.2030542720649061E-7</v>
      </c>
      <c r="HF45" s="9">
        <f t="shared" si="262"/>
        <v>4.2011004638880001E-7</v>
      </c>
      <c r="HG45" s="9">
        <f t="shared" si="262"/>
        <v>4.1990328537214408E-7</v>
      </c>
      <c r="HH45" s="9">
        <f t="shared" si="262"/>
        <v>4.1968450142084078E-7</v>
      </c>
      <c r="HI45" s="9">
        <f t="shared" si="262"/>
        <v>4.1945301794321978E-7</v>
      </c>
      <c r="HJ45" s="9">
        <f t="shared" si="262"/>
        <v>4.1920812245361825E-7</v>
      </c>
      <c r="HK45" s="9">
        <f t="shared" si="262"/>
        <v>4.1894906273971759E-7</v>
      </c>
      <c r="HL45" s="9">
        <f t="shared" si="262"/>
        <v>4.1867504536937065E-7</v>
      </c>
      <c r="HM45" s="9">
        <f t="shared" si="262"/>
        <v>4.183852363937348E-7</v>
      </c>
      <c r="HN45" s="9">
        <f t="shared" si="262"/>
        <v>4.1807875388972269E-7</v>
      </c>
      <c r="HO45" s="9">
        <f t="shared" si="262"/>
        <v>4.1775467150907183E-7</v>
      </c>
      <c r="HP45" s="9">
        <f t="shared" si="262"/>
        <v>4.174120106235619E-7</v>
      </c>
      <c r="HQ45" s="9">
        <f t="shared" si="262"/>
        <v>4.1704974198668825E-7</v>
      </c>
      <c r="HR45" s="9">
        <f t="shared" si="262"/>
        <v>4.1666678115018303E-7</v>
      </c>
      <c r="HS45" s="9">
        <f t="shared" si="262"/>
        <v>4.1626198530917031E-7</v>
      </c>
      <c r="HT45" s="9">
        <f t="shared" si="262"/>
        <v>4.158341502209728E-7</v>
      </c>
      <c r="HU45" s="9">
        <f t="shared" si="262"/>
        <v>4.153820094136805E-7</v>
      </c>
      <c r="HV45" s="9">
        <f t="shared" si="262"/>
        <v>4.1490422780131871E-7</v>
      </c>
      <c r="HW45" s="9">
        <f t="shared" si="259"/>
        <v>4.1439940142485489E-7</v>
      </c>
      <c r="HX45" s="9">
        <f t="shared" si="259"/>
        <v>4.1386604950674334E-7</v>
      </c>
      <c r="HY45" s="9">
        <f t="shared" si="259"/>
        <v>4.1330261639269579E-7</v>
      </c>
      <c r="HZ45" s="9">
        <f t="shared" si="259"/>
        <v>4.12707462508432E-7</v>
      </c>
      <c r="IA45" s="9">
        <f t="shared" si="259"/>
        <v>4.1207886304060038E-7</v>
      </c>
      <c r="IB45" s="9">
        <f t="shared" si="259"/>
        <v>4.1141500292255011E-7</v>
      </c>
      <c r="IC45" s="9">
        <f t="shared" si="259"/>
        <v>4.1071397263688356E-7</v>
      </c>
      <c r="ID45" s="9">
        <f t="shared" si="259"/>
        <v>4.0997376227612485E-7</v>
      </c>
      <c r="IE45" s="9">
        <f t="shared" si="259"/>
        <v>4.091922577324078E-7</v>
      </c>
      <c r="IF45" s="9">
        <f t="shared" si="259"/>
        <v>4.083672364324824E-7</v>
      </c>
      <c r="IG45" s="9">
        <f t="shared" si="259"/>
        <v>4.07496358325594E-7</v>
      </c>
      <c r="IH45" s="9">
        <f t="shared" si="259"/>
        <v>4.0657716408419774E-7</v>
      </c>
      <c r="II45" s="9">
        <f t="shared" si="259"/>
        <v>4.056070680378035E-7</v>
      </c>
      <c r="IJ45" s="9">
        <f t="shared" si="259"/>
        <v>4.0458334967437922E-7</v>
      </c>
      <c r="IK45" s="9">
        <f t="shared" si="259"/>
        <v>4.0350315035088332E-7</v>
      </c>
      <c r="IL45" s="9">
        <f t="shared" si="259"/>
        <v>4.0236346394787823E-7</v>
      </c>
      <c r="IM45" s="9">
        <f t="shared" si="259"/>
        <v>4.0116113098881588E-7</v>
      </c>
      <c r="IN45" s="9">
        <f t="shared" si="259"/>
        <v>3.9989283072099266E-7</v>
      </c>
      <c r="IO45" s="9">
        <f t="shared" si="259"/>
        <v>3.9855507371716846E-7</v>
      </c>
      <c r="IP45" s="9">
        <f t="shared" si="259"/>
        <v>3.9714419351854138E-7</v>
      </c>
      <c r="IQ45" s="9">
        <f t="shared" si="259"/>
        <v>3.9565633585011125E-7</v>
      </c>
      <c r="IR45" s="9">
        <f t="shared" si="259"/>
        <v>3.9408745416145219E-7</v>
      </c>
      <c r="IS45" s="9">
        <f t="shared" si="259"/>
        <v>3.9243329518270259E-7</v>
      </c>
      <c r="IT45" s="9">
        <f t="shared" si="259"/>
        <v>3.9068939346262693E-7</v>
      </c>
      <c r="IU45" s="9">
        <f t="shared" si="259"/>
        <v>3.8885105801382328E-7</v>
      </c>
      <c r="IV45" s="9">
        <f t="shared" si="259"/>
        <v>3.869133625835835E-7</v>
      </c>
      <c r="IW45" s="9">
        <f t="shared" si="259"/>
        <v>3.8487113458217847E-7</v>
      </c>
      <c r="IX45" s="9">
        <f t="shared" si="259"/>
        <v>3.8271894336929891E-7</v>
      </c>
      <c r="IY45" s="9">
        <f t="shared" si="259"/>
        <v>3.8045108745338277E-7</v>
      </c>
      <c r="IZ45" s="9">
        <f t="shared" si="259"/>
        <v>3.7806158126607073E-7</v>
      </c>
      <c r="JA45" s="9">
        <f t="shared" si="259"/>
        <v>3.7554414381885384E-7</v>
      </c>
      <c r="JB45" s="9">
        <f t="shared" si="259"/>
        <v>3.7289218259516397E-7</v>
      </c>
      <c r="JC45" s="9">
        <f t="shared" si="259"/>
        <v>3.7009877888631968E-7</v>
      </c>
      <c r="JD45" s="9">
        <f t="shared" si="259"/>
        <v>3.6715667290708908E-7</v>
      </c>
      <c r="JE45" s="9">
        <f t="shared" si="259"/>
        <v>3.6405824979816983E-7</v>
      </c>
      <c r="JF45" s="9">
        <f t="shared" si="259"/>
        <v>3.6079551820528208E-7</v>
      </c>
      <c r="JG45" s="9">
        <f t="shared" si="259"/>
        <v>3.5736009856880153E-7</v>
      </c>
      <c r="JH45" s="9">
        <f t="shared" si="259"/>
        <v>3.5374320004258999E-7</v>
      </c>
      <c r="JI45" s="9">
        <f t="shared" si="259"/>
        <v>3.4993560421796975E-7</v>
      </c>
      <c r="JJ45" s="9">
        <f t="shared" si="259"/>
        <v>3.4592764395852615E-7</v>
      </c>
      <c r="JK45" s="9">
        <f t="shared" si="259"/>
        <v>3.4170918384256443E-7</v>
      </c>
      <c r="JL45" s="9">
        <f t="shared" si="259"/>
        <v>3.3726959658993597E-7</v>
      </c>
      <c r="JM45" s="9">
        <f t="shared" si="259"/>
        <v>3.3259774351725165E-7</v>
      </c>
      <c r="JN45" s="9">
        <f t="shared" si="259"/>
        <v>3.276819473663876E-7</v>
      </c>
      <c r="JO45" s="9">
        <f t="shared" si="259"/>
        <v>3.2250997039626048E-7</v>
      </c>
      <c r="JP45" s="9">
        <f t="shared" si="259"/>
        <v>3.1706898768372769E-7</v>
      </c>
      <c r="JQ45" s="9">
        <f t="shared" si="259"/>
        <v>3.1134556082510494E-7</v>
      </c>
      <c r="JR45" s="9">
        <f t="shared" si="259"/>
        <v>3.0532560904101747E-7</v>
      </c>
      <c r="JS45" s="9">
        <f t="shared" si="259"/>
        <v>2.9899438169428524E-7</v>
      </c>
      <c r="JT45" s="9">
        <f t="shared" si="259"/>
        <v>2.9233642541149161E-7</v>
      </c>
      <c r="JU45" s="9">
        <f t="shared" si="259"/>
        <v>2.8533555620587418E-7</v>
      </c>
      <c r="JV45" s="9">
        <f t="shared" si="259"/>
        <v>2.779748222328562E-7</v>
      </c>
      <c r="JW45" s="9">
        <f t="shared" si="259"/>
        <v>2.7023647232636828E-7</v>
      </c>
      <c r="JX45" s="9">
        <f t="shared" si="259"/>
        <v>2.6210192018730416E-7</v>
      </c>
      <c r="JY45" s="9">
        <f t="shared" si="259"/>
        <v>2.5355170484501926E-7</v>
      </c>
      <c r="JZ45" s="9">
        <f t="shared" si="259"/>
        <v>2.4456545379476519E-7</v>
      </c>
      <c r="KA45" s="9">
        <f t="shared" si="259"/>
        <v>2.3512184133334093E-7</v>
      </c>
      <c r="KB45" s="9">
        <f t="shared" si="259"/>
        <v>2.2519854736216069E-7</v>
      </c>
      <c r="KC45" s="9">
        <f t="shared" si="259"/>
        <v>2.1477221233044496E-7</v>
      </c>
      <c r="KD45" s="9">
        <f t="shared" si="259"/>
        <v>2.0381839190484884E-7</v>
      </c>
      <c r="KE45" s="9">
        <f t="shared" si="259"/>
        <v>1.9231150961423777E-7</v>
      </c>
      <c r="KF45" s="9">
        <f t="shared" si="259"/>
        <v>1.8022480623210818E-7</v>
      </c>
      <c r="KG45" s="9">
        <f t="shared" si="259"/>
        <v>1.6753028829452718E-7</v>
      </c>
      <c r="KH45" s="9">
        <f t="shared" si="244"/>
        <v>1.5419867650846118E-7</v>
      </c>
      <c r="KI45" s="9">
        <f t="shared" si="244"/>
        <v>1.4019934591904303E-7</v>
      </c>
      <c r="KJ45" s="9">
        <f t="shared" si="244"/>
        <v>1.2550026950237686E-7</v>
      </c>
      <c r="KK45" s="9">
        <f t="shared" si="244"/>
        <v>1.1006795902049432E-7</v>
      </c>
      <c r="KL45" s="9">
        <f t="shared" si="244"/>
        <v>9.3867398583369978E-8</v>
      </c>
      <c r="KM45" s="9">
        <f t="shared" si="244"/>
        <v>7.6861981852226213E-8</v>
      </c>
      <c r="KN45" s="9">
        <f t="shared" si="244"/>
        <v>5.9013441995281222E-8</v>
      </c>
      <c r="KO45" s="9">
        <f t="shared" si="244"/>
        <v>4.0281780062216091E-8</v>
      </c>
      <c r="KP45" s="9">
        <f t="shared" si="244"/>
        <v>2.0625194738644047E-8</v>
      </c>
    </row>
    <row r="46" spans="2:302" x14ac:dyDescent="0.25">
      <c r="B46" s="5">
        <f t="shared" si="209"/>
        <v>4.5900000000000087</v>
      </c>
      <c r="C46" s="9">
        <f t="shared" si="208"/>
        <v>4.4519988191427893E-7</v>
      </c>
      <c r="D46" s="9">
        <f t="shared" si="260"/>
        <v>4.4519988212551423E-7</v>
      </c>
      <c r="E46" s="9">
        <f t="shared" si="260"/>
        <v>4.451998815579373E-7</v>
      </c>
      <c r="F46" s="9">
        <f t="shared" si="260"/>
        <v>4.4519988183319342E-7</v>
      </c>
      <c r="G46" s="9">
        <f t="shared" si="260"/>
        <v>4.4519988120694157E-7</v>
      </c>
      <c r="H46" s="9">
        <f t="shared" si="260"/>
        <v>4.4519988128761695E-7</v>
      </c>
      <c r="I46" s="9">
        <f t="shared" si="260"/>
        <v>4.4519988116191234E-7</v>
      </c>
      <c r="J46" s="9">
        <f t="shared" si="260"/>
        <v>4.4519988075063015E-7</v>
      </c>
      <c r="K46" s="9">
        <f t="shared" si="260"/>
        <v>4.4519987996897681E-7</v>
      </c>
      <c r="L46" s="9">
        <f t="shared" si="260"/>
        <v>4.4519987955882684E-7</v>
      </c>
      <c r="M46" s="9">
        <f t="shared" si="260"/>
        <v>4.4519987941962534E-7</v>
      </c>
      <c r="N46" s="9">
        <f t="shared" si="260"/>
        <v>4.4519987944392417E-7</v>
      </c>
      <c r="O46" s="9">
        <f t="shared" si="260"/>
        <v>4.4519987868755038E-7</v>
      </c>
      <c r="P46" s="9">
        <f t="shared" si="260"/>
        <v>4.4519987868753365E-7</v>
      </c>
      <c r="Q46" s="9">
        <f t="shared" si="260"/>
        <v>4.451998776550737E-7</v>
      </c>
      <c r="R46" s="9">
        <f t="shared" si="260"/>
        <v>4.4519987710518627E-7</v>
      </c>
      <c r="S46" s="9">
        <f t="shared" si="260"/>
        <v>4.4519987688447648E-7</v>
      </c>
      <c r="T46" s="9">
        <f t="shared" si="260"/>
        <v>4.4519987600533352E-7</v>
      </c>
      <c r="U46" s="9">
        <f t="shared" si="260"/>
        <v>4.4519987594144156E-7</v>
      </c>
      <c r="V46" s="9">
        <f t="shared" si="260"/>
        <v>4.4519987485937883E-7</v>
      </c>
      <c r="W46" s="9">
        <f t="shared" si="260"/>
        <v>4.4519987420361291E-7</v>
      </c>
      <c r="X46" s="9">
        <f t="shared" si="260"/>
        <v>4.4519987375732322E-7</v>
      </c>
      <c r="Y46" s="9">
        <f t="shared" si="260"/>
        <v>4.451998724707689E-7</v>
      </c>
      <c r="Z46" s="9">
        <f t="shared" si="260"/>
        <v>4.4519987173430181E-7</v>
      </c>
      <c r="AA46" s="9">
        <f t="shared" si="260"/>
        <v>4.4519987128053742E-7</v>
      </c>
      <c r="AB46" s="9">
        <f t="shared" si="260"/>
        <v>4.4519987000917866E-7</v>
      </c>
      <c r="AC46" s="9">
        <f t="shared" si="260"/>
        <v>4.4519986924647816E-7</v>
      </c>
      <c r="AD46" s="9">
        <f t="shared" si="260"/>
        <v>4.4519986785113622E-7</v>
      </c>
      <c r="AE46" s="9">
        <f t="shared" si="260"/>
        <v>4.4519986628737798E-7</v>
      </c>
      <c r="AF46" s="9">
        <f t="shared" si="260"/>
        <v>4.4519986499138602E-7</v>
      </c>
      <c r="AG46" s="9">
        <f t="shared" si="260"/>
        <v>4.4519986356030411E-7</v>
      </c>
      <c r="AH46" s="9">
        <f t="shared" si="260"/>
        <v>4.4519986156427462E-7</v>
      </c>
      <c r="AI46" s="9">
        <f t="shared" si="260"/>
        <v>4.4519986015882822E-7</v>
      </c>
      <c r="AJ46" s="9">
        <f t="shared" si="260"/>
        <v>4.4519985804167095E-7</v>
      </c>
      <c r="AK46" s="9">
        <f t="shared" si="260"/>
        <v>4.4519985629667101E-7</v>
      </c>
      <c r="AL46" s="9">
        <f t="shared" si="260"/>
        <v>4.4519985435591741E-7</v>
      </c>
      <c r="AM46" s="9">
        <f t="shared" si="260"/>
        <v>4.4519985161377122E-7</v>
      </c>
      <c r="AN46" s="9">
        <f t="shared" si="260"/>
        <v>4.4519984902742986E-7</v>
      </c>
      <c r="AO46" s="9">
        <f t="shared" si="260"/>
        <v>4.4519984670164118E-7</v>
      </c>
      <c r="AP46" s="9">
        <f t="shared" si="260"/>
        <v>4.4519984389129773E-7</v>
      </c>
      <c r="AQ46" s="9">
        <f t="shared" si="260"/>
        <v>4.4519984060033401E-7</v>
      </c>
      <c r="AR46" s="9">
        <f t="shared" si="260"/>
        <v>4.4519983757281083E-7</v>
      </c>
      <c r="AS46" s="9">
        <f t="shared" si="260"/>
        <v>4.4519983389568574E-7</v>
      </c>
      <c r="AT46" s="9">
        <f t="shared" si="260"/>
        <v>4.4519982939084726E-7</v>
      </c>
      <c r="AU46" s="9">
        <f t="shared" si="260"/>
        <v>4.4519982539929249E-7</v>
      </c>
      <c r="AV46" s="9">
        <f t="shared" si="260"/>
        <v>4.4519982080217755E-7</v>
      </c>
      <c r="AW46" s="9">
        <f t="shared" si="260"/>
        <v>4.4519981599077794E-7</v>
      </c>
      <c r="AX46" s="9">
        <f t="shared" si="260"/>
        <v>4.45199811269484E-7</v>
      </c>
      <c r="AY46" s="9">
        <f t="shared" si="260"/>
        <v>4.4519980527179421E-7</v>
      </c>
      <c r="AZ46" s="9">
        <f t="shared" si="260"/>
        <v>4.4519979969535137E-7</v>
      </c>
      <c r="BA46" s="9">
        <f t="shared" si="260"/>
        <v>4.4519979297656856E-7</v>
      </c>
      <c r="BB46" s="9">
        <f t="shared" si="260"/>
        <v>4.4519978580872266E-7</v>
      </c>
      <c r="BC46" s="9">
        <f t="shared" si="260"/>
        <v>4.4519977876372506E-7</v>
      </c>
      <c r="BD46" s="9">
        <f t="shared" si="260"/>
        <v>4.4519977071725067E-7</v>
      </c>
      <c r="BE46" s="9">
        <f t="shared" si="260"/>
        <v>4.4519976198296169E-7</v>
      </c>
      <c r="BF46" s="9">
        <f t="shared" si="260"/>
        <v>4.4519975273000337E-7</v>
      </c>
      <c r="BG46" s="9">
        <f t="shared" si="260"/>
        <v>4.4519974219377679E-7</v>
      </c>
      <c r="BH46" s="9">
        <f t="shared" si="260"/>
        <v>4.4519973178968942E-7</v>
      </c>
      <c r="BI46" s="9">
        <f t="shared" si="260"/>
        <v>4.4519972041699599E-7</v>
      </c>
      <c r="BJ46" s="9">
        <f t="shared" si="260"/>
        <v>4.4519970835068523E-7</v>
      </c>
      <c r="BK46" s="9">
        <f t="shared" si="260"/>
        <v>4.4519969489101385E-7</v>
      </c>
      <c r="BL46" s="9">
        <f t="shared" si="260"/>
        <v>4.45199680681917E-7</v>
      </c>
      <c r="BM46" s="9">
        <f t="shared" si="260"/>
        <v>4.4519966536571552E-7</v>
      </c>
      <c r="BN46" s="9">
        <f t="shared" si="260"/>
        <v>4.4519964912056973E-7</v>
      </c>
      <c r="BO46" s="9">
        <f t="shared" ref="BO46:CZ49" si="263">NORMDIST($B46,0,1,0)-$B46*(1-NORMDIST($B46,0,1,1))-(NORMDIST($B46+BO$4,0,1,0)-($B46+BO$4)*(1-NORMDIST($B46+BO$4,0,1,1)))</f>
        <v>4.4519963109732554E-7</v>
      </c>
      <c r="BP46" s="9">
        <f t="shared" si="263"/>
        <v>4.4519961249173419E-7</v>
      </c>
      <c r="BQ46" s="9">
        <f t="shared" si="263"/>
        <v>4.4519959189520656E-7</v>
      </c>
      <c r="BR46" s="9">
        <f t="shared" si="263"/>
        <v>4.4519956990379222E-7</v>
      </c>
      <c r="BS46" s="9">
        <f t="shared" si="263"/>
        <v>4.4519954678161552E-7</v>
      </c>
      <c r="BT46" s="9">
        <f t="shared" si="263"/>
        <v>4.4519952167523725E-7</v>
      </c>
      <c r="BU46" s="9">
        <f t="shared" si="263"/>
        <v>4.4519949489321536E-7</v>
      </c>
      <c r="BV46" s="9">
        <f t="shared" si="263"/>
        <v>4.4519946558136758E-7</v>
      </c>
      <c r="BW46" s="9">
        <f t="shared" si="263"/>
        <v>4.4519943475568817E-7</v>
      </c>
      <c r="BX46" s="9">
        <f t="shared" si="263"/>
        <v>4.4519940145262369E-7</v>
      </c>
      <c r="BY46" s="9">
        <f t="shared" si="263"/>
        <v>4.4519936575561365E-7</v>
      </c>
      <c r="BZ46" s="9">
        <f t="shared" si="263"/>
        <v>4.4519932723696687E-7</v>
      </c>
      <c r="CA46" s="9">
        <f t="shared" si="263"/>
        <v>4.4519928644442728E-7</v>
      </c>
      <c r="CB46" s="9">
        <f t="shared" si="263"/>
        <v>4.4519924258668603E-7</v>
      </c>
      <c r="CC46" s="9">
        <f t="shared" si="263"/>
        <v>4.4519919577326679E-7</v>
      </c>
      <c r="CD46" s="9">
        <f t="shared" si="263"/>
        <v>4.4519914470261537E-7</v>
      </c>
      <c r="CE46" s="9">
        <f t="shared" si="263"/>
        <v>4.4519909039867657E-7</v>
      </c>
      <c r="CF46" s="9">
        <f t="shared" si="263"/>
        <v>4.4519903238449168E-7</v>
      </c>
      <c r="CG46" s="9">
        <f t="shared" si="263"/>
        <v>4.4519897014794644E-7</v>
      </c>
      <c r="CH46" s="9">
        <f t="shared" si="263"/>
        <v>4.4519890384103466E-7</v>
      </c>
      <c r="CI46" s="9">
        <f t="shared" si="263"/>
        <v>4.4519883272144897E-7</v>
      </c>
      <c r="CJ46" s="9">
        <f t="shared" si="263"/>
        <v>4.4519875584938974E-7</v>
      </c>
      <c r="CK46" s="9">
        <f t="shared" si="263"/>
        <v>4.4519867352173947E-7</v>
      </c>
      <c r="CL46" s="9">
        <f t="shared" si="263"/>
        <v>4.4519858570529669E-7</v>
      </c>
      <c r="CM46" s="9">
        <f t="shared" si="263"/>
        <v>4.4519849196971584E-7</v>
      </c>
      <c r="CN46" s="9">
        <f t="shared" si="263"/>
        <v>4.4519839141670302E-7</v>
      </c>
      <c r="CO46" s="9">
        <f t="shared" si="263"/>
        <v>4.4519828334798714E-7</v>
      </c>
      <c r="CP46" s="9">
        <f t="shared" si="263"/>
        <v>4.4519816792243324E-7</v>
      </c>
      <c r="CQ46" s="9">
        <f t="shared" si="263"/>
        <v>4.4519804458049676E-7</v>
      </c>
      <c r="CR46" s="9">
        <f t="shared" si="263"/>
        <v>4.4519791195611611E-7</v>
      </c>
      <c r="CS46" s="9">
        <f t="shared" si="263"/>
        <v>4.4519776999852579E-7</v>
      </c>
      <c r="CT46" s="9">
        <f t="shared" si="263"/>
        <v>4.451976183828811E-7</v>
      </c>
      <c r="CU46" s="9">
        <f t="shared" si="263"/>
        <v>4.4519745640079235E-7</v>
      </c>
      <c r="CV46" s="9">
        <f t="shared" si="263"/>
        <v>4.4519728284496754E-7</v>
      </c>
      <c r="CW46" s="9">
        <f t="shared" si="263"/>
        <v>4.4519709662148151E-7</v>
      </c>
      <c r="CX46" s="9">
        <f t="shared" si="263"/>
        <v>4.4519689808154043E-7</v>
      </c>
      <c r="CY46" s="9">
        <f t="shared" si="263"/>
        <v>4.4519668521149633E-7</v>
      </c>
      <c r="CZ46" s="9">
        <f t="shared" si="263"/>
        <v>4.4519645788459314E-7</v>
      </c>
      <c r="DA46" s="9">
        <f t="shared" si="261"/>
        <v>4.4519621477079016E-7</v>
      </c>
      <c r="DB46" s="9">
        <f t="shared" si="261"/>
        <v>4.4519595463483322E-7</v>
      </c>
      <c r="DC46" s="9">
        <f t="shared" si="261"/>
        <v>4.4519567615790709E-7</v>
      </c>
      <c r="DD46" s="9">
        <f t="shared" si="261"/>
        <v>4.4519537847617541E-7</v>
      </c>
      <c r="DE46" s="9">
        <f t="shared" si="261"/>
        <v>4.4519506025298732E-7</v>
      </c>
      <c r="DF46" s="9">
        <f t="shared" si="261"/>
        <v>4.4519472019520642E-7</v>
      </c>
      <c r="DG46" s="9">
        <f t="shared" si="261"/>
        <v>4.4519435682927316E-7</v>
      </c>
      <c r="DH46" s="9">
        <f t="shared" si="261"/>
        <v>4.4519396826580632E-7</v>
      </c>
      <c r="DI46" s="9">
        <f t="shared" si="261"/>
        <v>4.4519355339316898E-7</v>
      </c>
      <c r="DJ46" s="9">
        <f t="shared" si="261"/>
        <v>4.451931094478056E-7</v>
      </c>
      <c r="DK46" s="9">
        <f t="shared" si="261"/>
        <v>4.4519263533757895E-7</v>
      </c>
      <c r="DL46" s="9">
        <f t="shared" si="261"/>
        <v>4.4519212846271183E-7</v>
      </c>
      <c r="DM46" s="9">
        <f t="shared" si="261"/>
        <v>4.4519158727707937E-7</v>
      </c>
      <c r="DN46" s="9">
        <f t="shared" si="261"/>
        <v>4.4519100951707321E-7</v>
      </c>
      <c r="DO46" s="9">
        <f t="shared" si="261"/>
        <v>4.4519039185477405E-7</v>
      </c>
      <c r="DP46" s="9">
        <f t="shared" si="261"/>
        <v>4.451897323844887E-7</v>
      </c>
      <c r="DQ46" s="9">
        <f t="shared" si="261"/>
        <v>4.451890280824081E-7</v>
      </c>
      <c r="DR46" s="9">
        <f t="shared" si="261"/>
        <v>4.4518827652981421E-7</v>
      </c>
      <c r="DS46" s="9">
        <f t="shared" si="261"/>
        <v>4.4518747333893708E-7</v>
      </c>
      <c r="DT46" s="9">
        <f t="shared" si="261"/>
        <v>4.451866159517866E-7</v>
      </c>
      <c r="DU46" s="9">
        <f t="shared" si="261"/>
        <v>4.4518570101100121E-7</v>
      </c>
      <c r="DV46" s="9">
        <f t="shared" si="261"/>
        <v>4.4518472455072219E-7</v>
      </c>
      <c r="DW46" s="9">
        <f t="shared" si="261"/>
        <v>4.4518368215511496E-7</v>
      </c>
      <c r="DX46" s="9">
        <f t="shared" si="261"/>
        <v>4.4518256978702571E-7</v>
      </c>
      <c r="DY46" s="9">
        <f t="shared" si="261"/>
        <v>4.4518138316922231E-7</v>
      </c>
      <c r="DZ46" s="9">
        <f t="shared" si="261"/>
        <v>4.4518011643388158E-7</v>
      </c>
      <c r="EA46" s="9">
        <f t="shared" si="261"/>
        <v>4.4517876565087985E-7</v>
      </c>
      <c r="EB46" s="9">
        <f t="shared" si="261"/>
        <v>4.451773245888527E-7</v>
      </c>
      <c r="EC46" s="9">
        <f t="shared" si="261"/>
        <v>4.4517578745765601E-7</v>
      </c>
      <c r="ED46" s="9">
        <f t="shared" si="261"/>
        <v>4.4517414739710865E-7</v>
      </c>
      <c r="EE46" s="9">
        <f t="shared" si="261"/>
        <v>4.4517239910998636E-7</v>
      </c>
      <c r="EF46" s="9">
        <f t="shared" si="261"/>
        <v>4.4517053447056438E-7</v>
      </c>
      <c r="EG46" s="9">
        <f t="shared" si="261"/>
        <v>4.4516854714369652E-7</v>
      </c>
      <c r="EH46" s="9">
        <f t="shared" si="261"/>
        <v>4.4516642740606872E-7</v>
      </c>
      <c r="EI46" s="9">
        <f t="shared" si="261"/>
        <v>4.4516416802608695E-7</v>
      </c>
      <c r="EJ46" s="9">
        <f t="shared" si="261"/>
        <v>4.4516176035876295E-7</v>
      </c>
      <c r="EK46" s="9">
        <f t="shared" si="261"/>
        <v>4.4515919317181405E-7</v>
      </c>
      <c r="EL46" s="9">
        <f t="shared" si="261"/>
        <v>4.4515645829913139E-7</v>
      </c>
      <c r="EM46" s="9">
        <f t="shared" si="261"/>
        <v>4.4515354311135775E-7</v>
      </c>
      <c r="EN46" s="9">
        <f t="shared" si="261"/>
        <v>4.4515043739287366E-7</v>
      </c>
      <c r="EO46" s="9">
        <f t="shared" si="261"/>
        <v>4.4514712911348097E-7</v>
      </c>
      <c r="EP46" s="9">
        <f t="shared" si="261"/>
        <v>4.4514360426148534E-7</v>
      </c>
      <c r="EQ46" s="9">
        <f t="shared" si="261"/>
        <v>4.4513985000520911E-7</v>
      </c>
      <c r="ER46" s="9">
        <f t="shared" si="261"/>
        <v>4.4513585091519486E-7</v>
      </c>
      <c r="ES46" s="9">
        <f t="shared" si="261"/>
        <v>4.4513159261280835E-7</v>
      </c>
      <c r="ET46" s="9">
        <f t="shared" si="261"/>
        <v>4.4512705712815337E-7</v>
      </c>
      <c r="EU46" s="9">
        <f t="shared" si="261"/>
        <v>4.4512222904995408E-7</v>
      </c>
      <c r="EV46" s="9">
        <f t="shared" si="261"/>
        <v>4.4511708795805379E-7</v>
      </c>
      <c r="EW46" s="9">
        <f t="shared" si="261"/>
        <v>4.4511161501039466E-7</v>
      </c>
      <c r="EX46" s="9">
        <f t="shared" si="261"/>
        <v>4.4510578989077475E-7</v>
      </c>
      <c r="EY46" s="9">
        <f t="shared" si="261"/>
        <v>4.4509958967738482E-7</v>
      </c>
      <c r="EZ46" s="9">
        <f t="shared" si="261"/>
        <v>4.4509299094895856E-7</v>
      </c>
      <c r="FA46" s="9">
        <f t="shared" si="261"/>
        <v>4.4508596836712839E-7</v>
      </c>
      <c r="FB46" s="9">
        <f t="shared" si="261"/>
        <v>4.4507849714419371E-7</v>
      </c>
      <c r="FC46" s="9">
        <f t="shared" si="261"/>
        <v>4.4507054729305537E-7</v>
      </c>
      <c r="FD46" s="9">
        <f t="shared" si="261"/>
        <v>4.4506209113335777E-7</v>
      </c>
      <c r="FE46" s="9">
        <f t="shared" si="261"/>
        <v>4.4505309520005249E-7</v>
      </c>
      <c r="FF46" s="9">
        <f t="shared" si="261"/>
        <v>4.4504352736809876E-7</v>
      </c>
      <c r="FG46" s="9">
        <f t="shared" si="261"/>
        <v>4.4503335107604211E-7</v>
      </c>
      <c r="FH46" s="9">
        <f t="shared" si="261"/>
        <v>4.4502253002522349E-7</v>
      </c>
      <c r="FI46" s="9">
        <f t="shared" si="261"/>
        <v>4.4501102400074178E-7</v>
      </c>
      <c r="FJ46" s="9">
        <f t="shared" si="261"/>
        <v>4.4499879046381849E-7</v>
      </c>
      <c r="FK46" s="9">
        <f t="shared" si="262"/>
        <v>4.4498578457018629E-7</v>
      </c>
      <c r="FL46" s="9">
        <f t="shared" si="262"/>
        <v>4.4497195959902059E-7</v>
      </c>
      <c r="FM46" s="9">
        <f t="shared" si="262"/>
        <v>4.4495726514131608E-7</v>
      </c>
      <c r="FN46" s="9">
        <f t="shared" si="262"/>
        <v>4.4494164831870923E-7</v>
      </c>
      <c r="FO46" s="9">
        <f t="shared" si="262"/>
        <v>4.4492505207781051E-7</v>
      </c>
      <c r="FP46" s="9">
        <f t="shared" si="262"/>
        <v>4.4490741647511875E-7</v>
      </c>
      <c r="FQ46" s="9">
        <f t="shared" si="262"/>
        <v>4.4488867963224613E-7</v>
      </c>
      <c r="FR46" s="9">
        <f t="shared" si="262"/>
        <v>4.4486877443224032E-7</v>
      </c>
      <c r="FS46" s="9">
        <f t="shared" si="262"/>
        <v>4.4484762881114182E-7</v>
      </c>
      <c r="FT46" s="9">
        <f t="shared" si="262"/>
        <v>4.4482516893407319E-7</v>
      </c>
      <c r="FU46" s="9">
        <f t="shared" si="262"/>
        <v>4.4480131481122576E-7</v>
      </c>
      <c r="FV46" s="9">
        <f t="shared" si="262"/>
        <v>4.4477598268865682E-7</v>
      </c>
      <c r="FW46" s="9">
        <f t="shared" si="262"/>
        <v>4.4474908375687536E-7</v>
      </c>
      <c r="FX46" s="9">
        <f t="shared" si="262"/>
        <v>4.4472052307691305E-7</v>
      </c>
      <c r="FY46" s="9">
        <f t="shared" si="262"/>
        <v>4.4469020192453681E-7</v>
      </c>
      <c r="FZ46" s="9">
        <f t="shared" si="262"/>
        <v>4.4465801447345463E-7</v>
      </c>
      <c r="GA46" s="9">
        <f t="shared" si="262"/>
        <v>4.4462384850368973E-7</v>
      </c>
      <c r="GB46" s="9">
        <f t="shared" si="262"/>
        <v>4.4458758749480829E-7</v>
      </c>
      <c r="GC46" s="9">
        <f t="shared" si="262"/>
        <v>4.4454910509238665E-7</v>
      </c>
      <c r="GD46" s="9">
        <f t="shared" si="262"/>
        <v>4.4450827055758863E-7</v>
      </c>
      <c r="GE46" s="9">
        <f t="shared" si="262"/>
        <v>4.4446494333342058E-7</v>
      </c>
      <c r="GF46" s="9">
        <f t="shared" si="262"/>
        <v>4.4441897658469413E-7</v>
      </c>
      <c r="GG46" s="9">
        <f t="shared" si="262"/>
        <v>4.4437021366758307E-7</v>
      </c>
      <c r="GH46" s="9">
        <f t="shared" si="262"/>
        <v>4.4431848964778509E-7</v>
      </c>
      <c r="GI46" s="9">
        <f t="shared" si="262"/>
        <v>4.4426362953049215E-7</v>
      </c>
      <c r="GJ46" s="9">
        <f t="shared" si="262"/>
        <v>4.4420545016760166E-7</v>
      </c>
      <c r="GK46" s="9">
        <f t="shared" si="262"/>
        <v>4.4414375565240237E-7</v>
      </c>
      <c r="GL46" s="9">
        <f t="shared" si="262"/>
        <v>4.4407834011595167E-7</v>
      </c>
      <c r="GM46" s="9">
        <f t="shared" si="262"/>
        <v>4.4400898646287989E-7</v>
      </c>
      <c r="GN46" s="9">
        <f t="shared" si="262"/>
        <v>4.4393546356744886E-7</v>
      </c>
      <c r="GO46" s="9">
        <f t="shared" si="262"/>
        <v>4.438575300593337E-7</v>
      </c>
      <c r="GP46" s="9">
        <f t="shared" si="262"/>
        <v>4.4377492829129145E-7</v>
      </c>
      <c r="GQ46" s="9">
        <f t="shared" si="262"/>
        <v>4.4368738668843642E-7</v>
      </c>
      <c r="GR46" s="9">
        <f t="shared" si="262"/>
        <v>4.4359462034226134E-7</v>
      </c>
      <c r="GS46" s="9">
        <f t="shared" si="262"/>
        <v>4.4349632608146253E-7</v>
      </c>
      <c r="GT46" s="9">
        <f t="shared" si="262"/>
        <v>4.4339218446817701E-7</v>
      </c>
      <c r="GU46" s="9">
        <f t="shared" si="262"/>
        <v>4.4328185864683184E-7</v>
      </c>
      <c r="GV46" s="9">
        <f t="shared" si="262"/>
        <v>4.4316499312278681E-7</v>
      </c>
      <c r="GW46" s="9">
        <f t="shared" si="262"/>
        <v>4.4304121179142081E-7</v>
      </c>
      <c r="GX46" s="9">
        <f t="shared" si="262"/>
        <v>4.4291011763176242E-7</v>
      </c>
      <c r="GY46" s="9">
        <f t="shared" si="262"/>
        <v>4.4277129336046781E-7</v>
      </c>
      <c r="GZ46" s="9">
        <f t="shared" si="262"/>
        <v>4.4262429742836002E-7</v>
      </c>
      <c r="HA46" s="9">
        <f t="shared" si="262"/>
        <v>4.4246866271263818E-7</v>
      </c>
      <c r="HB46" s="9">
        <f t="shared" si="262"/>
        <v>4.4230389779506333E-7</v>
      </c>
      <c r="HC46" s="9">
        <f t="shared" si="262"/>
        <v>4.4212948520863304E-7</v>
      </c>
      <c r="HD46" s="9">
        <f t="shared" si="262"/>
        <v>4.41944877219143E-7</v>
      </c>
      <c r="HE46" s="9">
        <f t="shared" si="262"/>
        <v>4.4174949640145181E-7</v>
      </c>
      <c r="HF46" s="9">
        <f t="shared" si="262"/>
        <v>4.4154273538479589E-7</v>
      </c>
      <c r="HG46" s="9">
        <f t="shared" si="262"/>
        <v>4.4132395143349259E-7</v>
      </c>
      <c r="HH46" s="9">
        <f t="shared" si="262"/>
        <v>4.4109246795587159E-7</v>
      </c>
      <c r="HI46" s="9">
        <f t="shared" si="262"/>
        <v>4.4084757246627053E-7</v>
      </c>
      <c r="HJ46" s="9">
        <f t="shared" si="262"/>
        <v>4.405885127523694E-7</v>
      </c>
      <c r="HK46" s="9">
        <f t="shared" si="262"/>
        <v>4.4031449538202245E-7</v>
      </c>
      <c r="HL46" s="9">
        <f t="shared" si="262"/>
        <v>4.4002468640638756E-7</v>
      </c>
      <c r="HM46" s="9">
        <f t="shared" si="262"/>
        <v>4.397182039023745E-7</v>
      </c>
      <c r="HN46" s="9">
        <f t="shared" si="262"/>
        <v>4.3939412152172363E-7</v>
      </c>
      <c r="HO46" s="9">
        <f t="shared" si="262"/>
        <v>4.3905146063621371E-7</v>
      </c>
      <c r="HP46" s="9">
        <f t="shared" si="262"/>
        <v>4.3868919199934006E-7</v>
      </c>
      <c r="HQ46" s="9">
        <f t="shared" si="262"/>
        <v>4.383062311628361E-7</v>
      </c>
      <c r="HR46" s="9">
        <f t="shared" si="262"/>
        <v>4.3790143532182211E-7</v>
      </c>
      <c r="HS46" s="9">
        <f t="shared" si="262"/>
        <v>4.374736002336246E-7</v>
      </c>
      <c r="HT46" s="9">
        <f t="shared" si="262"/>
        <v>4.3702145942633374E-7</v>
      </c>
      <c r="HU46" s="9">
        <f t="shared" si="262"/>
        <v>4.3654367781397051E-7</v>
      </c>
      <c r="HV46" s="9">
        <f t="shared" ref="HV46:KG49" si="264">NORMDIST($B46,0,1,0)-$B46*(1-NORMDIST($B46,0,1,1))-(NORMDIST($B46+HV$4,0,1,0)-($B46+HV$4)*(1-NORMDIST($B46+HV$4,0,1,1)))</f>
        <v>4.360388514375067E-7</v>
      </c>
      <c r="HW46" s="9">
        <f t="shared" si="264"/>
        <v>4.3550549951939514E-7</v>
      </c>
      <c r="HX46" s="9">
        <f t="shared" si="264"/>
        <v>4.349420664053476E-7</v>
      </c>
      <c r="HY46" s="9">
        <f t="shared" si="264"/>
        <v>4.3434691252108561E-7</v>
      </c>
      <c r="HZ46" s="9">
        <f t="shared" si="264"/>
        <v>4.3371831305325218E-7</v>
      </c>
      <c r="IA46" s="9">
        <f t="shared" si="264"/>
        <v>4.3305445293520191E-7</v>
      </c>
      <c r="IB46" s="9">
        <f t="shared" si="264"/>
        <v>4.3235342264953753E-7</v>
      </c>
      <c r="IC46" s="9">
        <f t="shared" si="264"/>
        <v>4.3161321228877666E-7</v>
      </c>
      <c r="ID46" s="9">
        <f t="shared" si="264"/>
        <v>4.308317077450596E-7</v>
      </c>
      <c r="IE46" s="9">
        <f t="shared" si="264"/>
        <v>4.300066864451342E-7</v>
      </c>
      <c r="IF46" s="9">
        <f t="shared" si="264"/>
        <v>4.291358083382458E-7</v>
      </c>
      <c r="IG46" s="9">
        <f t="shared" si="264"/>
        <v>4.2821661409685145E-7</v>
      </c>
      <c r="IH46" s="9">
        <f t="shared" si="264"/>
        <v>4.272465180504553E-7</v>
      </c>
      <c r="II46" s="9">
        <f t="shared" si="264"/>
        <v>4.2622279968703102E-7</v>
      </c>
      <c r="IJ46" s="9">
        <f t="shared" si="264"/>
        <v>4.251426003635384E-7</v>
      </c>
      <c r="IK46" s="9">
        <f t="shared" si="264"/>
        <v>4.2400291396053003E-7</v>
      </c>
      <c r="IL46" s="9">
        <f t="shared" si="264"/>
        <v>4.2280058100146769E-7</v>
      </c>
      <c r="IM46" s="9">
        <f t="shared" si="264"/>
        <v>4.2153228073364446E-7</v>
      </c>
      <c r="IN46" s="9">
        <f t="shared" si="264"/>
        <v>4.2019452372982027E-7</v>
      </c>
      <c r="IO46" s="9">
        <f t="shared" si="264"/>
        <v>4.1878364353119604E-7</v>
      </c>
      <c r="IP46" s="9">
        <f t="shared" si="264"/>
        <v>4.1729578586276306E-7</v>
      </c>
      <c r="IQ46" s="9">
        <f t="shared" si="264"/>
        <v>4.1572690417410399E-7</v>
      </c>
      <c r="IR46" s="9">
        <f t="shared" si="264"/>
        <v>4.1407274519535926E-7</v>
      </c>
      <c r="IS46" s="9">
        <f t="shared" si="264"/>
        <v>4.1232884347527874E-7</v>
      </c>
      <c r="IT46" s="9">
        <f t="shared" si="264"/>
        <v>4.1049050802647508E-7</v>
      </c>
      <c r="IU46" s="9">
        <f t="shared" si="264"/>
        <v>4.085528125962353E-7</v>
      </c>
      <c r="IV46" s="9">
        <f t="shared" si="264"/>
        <v>4.0651058459483027E-7</v>
      </c>
      <c r="IW46" s="9">
        <f t="shared" si="264"/>
        <v>4.0435839338195516E-7</v>
      </c>
      <c r="IX46" s="9">
        <f t="shared" si="264"/>
        <v>4.0209053746603457E-7</v>
      </c>
      <c r="IY46" s="9">
        <f t="shared" si="264"/>
        <v>3.9970103127872254E-7</v>
      </c>
      <c r="IZ46" s="9">
        <f t="shared" si="264"/>
        <v>3.9718359383151072E-7</v>
      </c>
      <c r="JA46" s="9">
        <f t="shared" si="264"/>
        <v>3.9453163260781577E-7</v>
      </c>
      <c r="JB46" s="9">
        <f t="shared" si="264"/>
        <v>3.9173822889897149E-7</v>
      </c>
      <c r="JC46" s="9">
        <f t="shared" si="264"/>
        <v>3.8879612291974088E-7</v>
      </c>
      <c r="JD46" s="9">
        <f t="shared" si="264"/>
        <v>3.8569769981082164E-7</v>
      </c>
      <c r="JE46" s="9">
        <f t="shared" si="264"/>
        <v>3.8243496821794024E-7</v>
      </c>
      <c r="JF46" s="9">
        <f t="shared" si="264"/>
        <v>3.7899954858145333E-7</v>
      </c>
      <c r="JG46" s="9">
        <f t="shared" si="264"/>
        <v>3.7538265005524179E-7</v>
      </c>
      <c r="JH46" s="9">
        <f t="shared" si="264"/>
        <v>3.7157505423063257E-7</v>
      </c>
      <c r="JI46" s="9">
        <f t="shared" si="264"/>
        <v>3.6756709397117795E-7</v>
      </c>
      <c r="JJ46" s="9">
        <f t="shared" si="264"/>
        <v>3.6334863385521624E-7</v>
      </c>
      <c r="JK46" s="9">
        <f t="shared" si="264"/>
        <v>3.5890904660258777E-7</v>
      </c>
      <c r="JL46" s="9">
        <f t="shared" si="264"/>
        <v>3.5423719352990345E-7</v>
      </c>
      <c r="JM46" s="9">
        <f t="shared" si="264"/>
        <v>3.4932139737904914E-7</v>
      </c>
      <c r="JN46" s="9">
        <f t="shared" si="264"/>
        <v>3.4414942040891228E-7</v>
      </c>
      <c r="JO46" s="9">
        <f t="shared" si="264"/>
        <v>3.387084376963795E-7</v>
      </c>
      <c r="JP46" s="9">
        <f t="shared" si="264"/>
        <v>3.3298501083776775E-7</v>
      </c>
      <c r="JQ46" s="9">
        <f t="shared" si="264"/>
        <v>3.2696505905366927E-7</v>
      </c>
      <c r="JR46" s="9">
        <f t="shared" si="264"/>
        <v>3.2063383170693704E-7</v>
      </c>
      <c r="JS46" s="9">
        <f t="shared" si="264"/>
        <v>3.1397587542414341E-7</v>
      </c>
      <c r="JT46" s="9">
        <f t="shared" si="264"/>
        <v>3.0697500621852598E-7</v>
      </c>
      <c r="JU46" s="9">
        <f t="shared" si="264"/>
        <v>2.9961427224552918E-7</v>
      </c>
      <c r="JV46" s="9">
        <f t="shared" si="264"/>
        <v>2.9187592233902009E-7</v>
      </c>
      <c r="JW46" s="9">
        <f t="shared" si="264"/>
        <v>2.8374137019995596E-7</v>
      </c>
      <c r="JX46" s="9">
        <f t="shared" si="264"/>
        <v>2.7519115485769394E-7</v>
      </c>
      <c r="JY46" s="9">
        <f t="shared" si="264"/>
        <v>2.6620490380741699E-7</v>
      </c>
      <c r="JZ46" s="9">
        <f t="shared" si="264"/>
        <v>2.5676129134599274E-7</v>
      </c>
      <c r="KA46" s="9">
        <f t="shared" si="264"/>
        <v>2.4683799737481249E-7</v>
      </c>
      <c r="KB46" s="9">
        <f t="shared" si="264"/>
        <v>2.3641166234309676E-7</v>
      </c>
      <c r="KC46" s="9">
        <f t="shared" si="264"/>
        <v>2.2545784191752098E-7</v>
      </c>
      <c r="KD46" s="9">
        <f t="shared" si="264"/>
        <v>2.1395095962688958E-7</v>
      </c>
      <c r="KE46" s="9">
        <f t="shared" si="264"/>
        <v>2.0186425624475998E-7</v>
      </c>
      <c r="KF46" s="9">
        <f t="shared" si="264"/>
        <v>1.8916973830717898E-7</v>
      </c>
      <c r="KG46" s="9">
        <f t="shared" si="264"/>
        <v>1.7583812652115025E-7</v>
      </c>
      <c r="KH46" s="9">
        <f t="shared" ref="KH46:KP61" si="265">NORMDIST($B46,0,1,0)-$B46*(1-NORMDIST($B46,0,1,1))-(NORMDIST($B46+KH$4,0,1,0)-($B46+KH$4)*(1-NORMDIST($B46+KH$4,0,1,1)))</f>
        <v>1.6183879593169484E-7</v>
      </c>
      <c r="KI46" s="9">
        <f t="shared" si="265"/>
        <v>1.4713971951502866E-7</v>
      </c>
      <c r="KJ46" s="9">
        <f t="shared" si="265"/>
        <v>1.3170740903314612E-7</v>
      </c>
      <c r="KK46" s="9">
        <f t="shared" si="265"/>
        <v>1.1550684859606583E-7</v>
      </c>
      <c r="KL46" s="9">
        <f t="shared" si="265"/>
        <v>9.8501431864878017E-8</v>
      </c>
      <c r="KM46" s="9">
        <f t="shared" si="265"/>
        <v>8.0652892007933026E-8</v>
      </c>
      <c r="KN46" s="9">
        <f t="shared" si="265"/>
        <v>6.1921230074867895E-8</v>
      </c>
      <c r="KO46" s="9">
        <f t="shared" si="265"/>
        <v>4.2264644751331427E-8</v>
      </c>
      <c r="KP46" s="9">
        <f t="shared" si="265"/>
        <v>2.1639450013610645E-8</v>
      </c>
    </row>
    <row r="47" spans="2:302" x14ac:dyDescent="0.25">
      <c r="B47" s="5">
        <f t="shared" si="209"/>
        <v>4.580000000000009</v>
      </c>
      <c r="C47" s="9">
        <f t="shared" si="208"/>
        <v>4.6790127971585098E-7</v>
      </c>
      <c r="D47" s="9">
        <f t="shared" ref="D47:BO50" si="266">NORMDIST($B47,0,1,0)-$B47*(1-NORMDIST($B47,0,1,1))-(NORMDIST($B47+D$4,0,1,0)-($B47+D$4)*(1-NORMDIST($B47+D$4,0,1,1)))</f>
        <v>4.6790127914827405E-7</v>
      </c>
      <c r="E47" s="9">
        <f t="shared" si="266"/>
        <v>4.6790127942353017E-7</v>
      </c>
      <c r="F47" s="9">
        <f t="shared" si="266"/>
        <v>4.6790127879727832E-7</v>
      </c>
      <c r="G47" s="9">
        <f t="shared" si="266"/>
        <v>4.679012788779537E-7</v>
      </c>
      <c r="H47" s="9">
        <f t="shared" si="266"/>
        <v>4.6790127875224909E-7</v>
      </c>
      <c r="I47" s="9">
        <f t="shared" si="266"/>
        <v>4.679012783409669E-7</v>
      </c>
      <c r="J47" s="9">
        <f t="shared" si="266"/>
        <v>4.6790127755931356E-7</v>
      </c>
      <c r="K47" s="9">
        <f t="shared" si="266"/>
        <v>4.6790127714916359E-7</v>
      </c>
      <c r="L47" s="9">
        <f t="shared" si="266"/>
        <v>4.6790127700996209E-7</v>
      </c>
      <c r="M47" s="9">
        <f t="shared" si="266"/>
        <v>4.6790127703426092E-7</v>
      </c>
      <c r="N47" s="9">
        <f t="shared" si="266"/>
        <v>4.6790127627788713E-7</v>
      </c>
      <c r="O47" s="9">
        <f t="shared" si="266"/>
        <v>4.679012762778704E-7</v>
      </c>
      <c r="P47" s="9">
        <f t="shared" si="266"/>
        <v>4.6790127524541045E-7</v>
      </c>
      <c r="Q47" s="9">
        <f t="shared" si="266"/>
        <v>4.6790127469552302E-7</v>
      </c>
      <c r="R47" s="9">
        <f t="shared" si="266"/>
        <v>4.6790127447481323E-7</v>
      </c>
      <c r="S47" s="9">
        <f t="shared" si="266"/>
        <v>4.6790127359567027E-7</v>
      </c>
      <c r="T47" s="9">
        <f t="shared" si="266"/>
        <v>4.6790127353177831E-7</v>
      </c>
      <c r="U47" s="9">
        <f t="shared" si="266"/>
        <v>4.6790127244971558E-7</v>
      </c>
      <c r="V47" s="9">
        <f t="shared" si="266"/>
        <v>4.6790127179394966E-7</v>
      </c>
      <c r="W47" s="9">
        <f t="shared" si="266"/>
        <v>4.6790127134765997E-7</v>
      </c>
      <c r="X47" s="9">
        <f t="shared" si="266"/>
        <v>4.6790127006110565E-7</v>
      </c>
      <c r="Y47" s="9">
        <f t="shared" si="266"/>
        <v>4.6790126932463856E-7</v>
      </c>
      <c r="Z47" s="9">
        <f t="shared" si="266"/>
        <v>4.6790126887087417E-7</v>
      </c>
      <c r="AA47" s="9">
        <f t="shared" si="266"/>
        <v>4.6790126759951541E-7</v>
      </c>
      <c r="AB47" s="9">
        <f t="shared" si="266"/>
        <v>4.6790126683681491E-7</v>
      </c>
      <c r="AC47" s="9">
        <f t="shared" si="266"/>
        <v>4.6790126544147297E-7</v>
      </c>
      <c r="AD47" s="9">
        <f t="shared" si="266"/>
        <v>4.6790126387771473E-7</v>
      </c>
      <c r="AE47" s="9">
        <f t="shared" si="266"/>
        <v>4.6790126258172277E-7</v>
      </c>
      <c r="AF47" s="9">
        <f t="shared" si="266"/>
        <v>4.6790126115064086E-7</v>
      </c>
      <c r="AG47" s="9">
        <f t="shared" si="266"/>
        <v>4.6790125915461137E-7</v>
      </c>
      <c r="AH47" s="9">
        <f t="shared" si="266"/>
        <v>4.6790125774916497E-7</v>
      </c>
      <c r="AI47" s="9">
        <f t="shared" si="266"/>
        <v>4.6790125563200771E-7</v>
      </c>
      <c r="AJ47" s="9">
        <f t="shared" si="266"/>
        <v>4.6790125388700776E-7</v>
      </c>
      <c r="AK47" s="9">
        <f t="shared" si="266"/>
        <v>4.6790125194625416E-7</v>
      </c>
      <c r="AL47" s="9">
        <f t="shared" si="266"/>
        <v>4.6790124920410797E-7</v>
      </c>
      <c r="AM47" s="9">
        <f t="shared" si="266"/>
        <v>4.6790124661776661E-7</v>
      </c>
      <c r="AN47" s="9">
        <f t="shared" si="266"/>
        <v>4.6790124429197794E-7</v>
      </c>
      <c r="AO47" s="9">
        <f t="shared" si="266"/>
        <v>4.6790124148163448E-7</v>
      </c>
      <c r="AP47" s="9">
        <f t="shared" si="266"/>
        <v>4.6790123819067076E-7</v>
      </c>
      <c r="AQ47" s="9">
        <f t="shared" si="266"/>
        <v>4.6790123516314758E-7</v>
      </c>
      <c r="AR47" s="9">
        <f t="shared" si="266"/>
        <v>4.679012314860225E-7</v>
      </c>
      <c r="AS47" s="9">
        <f t="shared" si="266"/>
        <v>4.6790122698118402E-7</v>
      </c>
      <c r="AT47" s="9">
        <f t="shared" si="266"/>
        <v>4.6790122298962924E-7</v>
      </c>
      <c r="AU47" s="9">
        <f t="shared" si="266"/>
        <v>4.679012183925143E-7</v>
      </c>
      <c r="AV47" s="9">
        <f t="shared" si="266"/>
        <v>4.6790121358111469E-7</v>
      </c>
      <c r="AW47" s="9">
        <f t="shared" si="266"/>
        <v>4.6790120885982075E-7</v>
      </c>
      <c r="AX47" s="9">
        <f t="shared" si="266"/>
        <v>4.6790120286213096E-7</v>
      </c>
      <c r="AY47" s="9">
        <f t="shared" si="266"/>
        <v>4.6790119728568812E-7</v>
      </c>
      <c r="AZ47" s="9">
        <f t="shared" si="266"/>
        <v>4.6790119056690531E-7</v>
      </c>
      <c r="BA47" s="9">
        <f t="shared" si="266"/>
        <v>4.6790118339905941E-7</v>
      </c>
      <c r="BB47" s="9">
        <f t="shared" si="266"/>
        <v>4.6790117635406182E-7</v>
      </c>
      <c r="BC47" s="9">
        <f t="shared" si="266"/>
        <v>4.6790116830758742E-7</v>
      </c>
      <c r="BD47" s="9">
        <f t="shared" si="266"/>
        <v>4.6790115957329844E-7</v>
      </c>
      <c r="BE47" s="9">
        <f t="shared" si="266"/>
        <v>4.6790115032034012E-7</v>
      </c>
      <c r="BF47" s="9">
        <f t="shared" si="266"/>
        <v>4.6790113978411354E-7</v>
      </c>
      <c r="BG47" s="9">
        <f t="shared" si="266"/>
        <v>4.6790112938002617E-7</v>
      </c>
      <c r="BH47" s="9">
        <f t="shared" si="266"/>
        <v>4.6790111800733274E-7</v>
      </c>
      <c r="BI47" s="9">
        <f t="shared" si="266"/>
        <v>4.6790110594102199E-7</v>
      </c>
      <c r="BJ47" s="9">
        <f t="shared" si="266"/>
        <v>4.679010924813506E-7</v>
      </c>
      <c r="BK47" s="9">
        <f t="shared" si="266"/>
        <v>4.6790107827225375E-7</v>
      </c>
      <c r="BL47" s="9">
        <f t="shared" si="266"/>
        <v>4.6790106295605227E-7</v>
      </c>
      <c r="BM47" s="9">
        <f t="shared" si="266"/>
        <v>4.6790104671090648E-7</v>
      </c>
      <c r="BN47" s="9">
        <f t="shared" si="266"/>
        <v>4.6790102868766229E-7</v>
      </c>
      <c r="BO47" s="9">
        <f t="shared" si="266"/>
        <v>4.6790101008207094E-7</v>
      </c>
      <c r="BP47" s="9">
        <f t="shared" si="263"/>
        <v>4.6790098948554331E-7</v>
      </c>
      <c r="BQ47" s="9">
        <f t="shared" si="263"/>
        <v>4.6790096749412897E-7</v>
      </c>
      <c r="BR47" s="9">
        <f t="shared" si="263"/>
        <v>4.6790094437195227E-7</v>
      </c>
      <c r="BS47" s="9">
        <f t="shared" si="263"/>
        <v>4.67900919265574E-7</v>
      </c>
      <c r="BT47" s="9">
        <f t="shared" si="263"/>
        <v>4.6790089248355211E-7</v>
      </c>
      <c r="BU47" s="9">
        <f t="shared" si="263"/>
        <v>4.6790086317170433E-7</v>
      </c>
      <c r="BV47" s="9">
        <f t="shared" si="263"/>
        <v>4.6790083234602492E-7</v>
      </c>
      <c r="BW47" s="9">
        <f t="shared" si="263"/>
        <v>4.6790079904296044E-7</v>
      </c>
      <c r="BX47" s="9">
        <f t="shared" si="263"/>
        <v>4.679007633459504E-7</v>
      </c>
      <c r="BY47" s="9">
        <f t="shared" si="263"/>
        <v>4.6790072482730362E-7</v>
      </c>
      <c r="BZ47" s="9">
        <f t="shared" si="263"/>
        <v>4.6790068403476403E-7</v>
      </c>
      <c r="CA47" s="9">
        <f t="shared" si="263"/>
        <v>4.6790064017702279E-7</v>
      </c>
      <c r="CB47" s="9">
        <f t="shared" si="263"/>
        <v>4.6790059336360354E-7</v>
      </c>
      <c r="CC47" s="9">
        <f t="shared" si="263"/>
        <v>4.6790054229295212E-7</v>
      </c>
      <c r="CD47" s="9">
        <f t="shared" si="263"/>
        <v>4.6790048798901332E-7</v>
      </c>
      <c r="CE47" s="9">
        <f t="shared" si="263"/>
        <v>4.6790042997482843E-7</v>
      </c>
      <c r="CF47" s="9">
        <f t="shared" si="263"/>
        <v>4.6790036773828319E-7</v>
      </c>
      <c r="CG47" s="9">
        <f t="shared" si="263"/>
        <v>4.6790030143137141E-7</v>
      </c>
      <c r="CH47" s="9">
        <f t="shared" si="263"/>
        <v>4.6790023031178572E-7</v>
      </c>
      <c r="CI47" s="9">
        <f t="shared" si="263"/>
        <v>4.6790015343972649E-7</v>
      </c>
      <c r="CJ47" s="9">
        <f t="shared" si="263"/>
        <v>4.6790007111207622E-7</v>
      </c>
      <c r="CK47" s="9">
        <f t="shared" si="263"/>
        <v>4.6789998329563344E-7</v>
      </c>
      <c r="CL47" s="9">
        <f t="shared" si="263"/>
        <v>4.6789988956005259E-7</v>
      </c>
      <c r="CM47" s="9">
        <f t="shared" si="263"/>
        <v>4.6789978900703977E-7</v>
      </c>
      <c r="CN47" s="9">
        <f t="shared" si="263"/>
        <v>4.6789968093832389E-7</v>
      </c>
      <c r="CO47" s="9">
        <f t="shared" si="263"/>
        <v>4.6789956551276999E-7</v>
      </c>
      <c r="CP47" s="9">
        <f t="shared" si="263"/>
        <v>4.6789944217083351E-7</v>
      </c>
      <c r="CQ47" s="9">
        <f t="shared" si="263"/>
        <v>4.6789930954645286E-7</v>
      </c>
      <c r="CR47" s="9">
        <f t="shared" si="263"/>
        <v>4.6789916758886254E-7</v>
      </c>
      <c r="CS47" s="9">
        <f t="shared" si="263"/>
        <v>4.6789901597321786E-7</v>
      </c>
      <c r="CT47" s="9">
        <f t="shared" si="263"/>
        <v>4.678988539911291E-7</v>
      </c>
      <c r="CU47" s="9">
        <f t="shared" si="263"/>
        <v>4.6789868043530429E-7</v>
      </c>
      <c r="CV47" s="9">
        <f t="shared" si="263"/>
        <v>4.6789849421181826E-7</v>
      </c>
      <c r="CW47" s="9">
        <f t="shared" si="263"/>
        <v>4.6789829567187718E-7</v>
      </c>
      <c r="CX47" s="9">
        <f t="shared" si="263"/>
        <v>4.6789808280183308E-7</v>
      </c>
      <c r="CY47" s="9">
        <f t="shared" ref="CY47:FJ50" si="267">NORMDIST($B47,0,1,0)-$B47*(1-NORMDIST($B47,0,1,1))-(NORMDIST($B47+CY$4,0,1,0)-($B47+CY$4)*(1-NORMDIST($B47+CY$4,0,1,1)))</f>
        <v>4.6789785547492989E-7</v>
      </c>
      <c r="CZ47" s="9">
        <f t="shared" si="267"/>
        <v>4.6789761236112691E-7</v>
      </c>
      <c r="DA47" s="9">
        <f t="shared" si="267"/>
        <v>4.6789735222516998E-7</v>
      </c>
      <c r="DB47" s="9">
        <f t="shared" si="267"/>
        <v>4.6789707374824384E-7</v>
      </c>
      <c r="DC47" s="9">
        <f t="shared" si="267"/>
        <v>4.6789677606651216E-7</v>
      </c>
      <c r="DD47" s="9">
        <f t="shared" si="267"/>
        <v>4.6789645784332407E-7</v>
      </c>
      <c r="DE47" s="9">
        <f t="shared" si="267"/>
        <v>4.6789611778554317E-7</v>
      </c>
      <c r="DF47" s="9">
        <f t="shared" si="267"/>
        <v>4.6789575441960991E-7</v>
      </c>
      <c r="DG47" s="9">
        <f t="shared" si="267"/>
        <v>4.6789536585614307E-7</v>
      </c>
      <c r="DH47" s="9">
        <f t="shared" si="267"/>
        <v>4.6789495098350573E-7</v>
      </c>
      <c r="DI47" s="9">
        <f t="shared" si="267"/>
        <v>4.6789450703814235E-7</v>
      </c>
      <c r="DJ47" s="9">
        <f t="shared" si="267"/>
        <v>4.678940329279157E-7</v>
      </c>
      <c r="DK47" s="9">
        <f t="shared" si="267"/>
        <v>4.6789352605304858E-7</v>
      </c>
      <c r="DL47" s="9">
        <f t="shared" si="267"/>
        <v>4.6789298486741612E-7</v>
      </c>
      <c r="DM47" s="9">
        <f t="shared" si="267"/>
        <v>4.6789240710740996E-7</v>
      </c>
      <c r="DN47" s="9">
        <f t="shared" si="267"/>
        <v>4.6789178944511081E-7</v>
      </c>
      <c r="DO47" s="9">
        <f t="shared" si="267"/>
        <v>4.6789112997482545E-7</v>
      </c>
      <c r="DP47" s="9">
        <f t="shared" si="267"/>
        <v>4.6789042567274485E-7</v>
      </c>
      <c r="DQ47" s="9">
        <f t="shared" si="267"/>
        <v>4.6788967412015096E-7</v>
      </c>
      <c r="DR47" s="9">
        <f t="shared" si="267"/>
        <v>4.6788887092927383E-7</v>
      </c>
      <c r="DS47" s="9">
        <f t="shared" si="267"/>
        <v>4.6788801354212336E-7</v>
      </c>
      <c r="DT47" s="9">
        <f t="shared" si="267"/>
        <v>4.6788709860133796E-7</v>
      </c>
      <c r="DU47" s="9">
        <f t="shared" si="267"/>
        <v>4.6788612214105894E-7</v>
      </c>
      <c r="DV47" s="9">
        <f t="shared" si="267"/>
        <v>4.6788507974545171E-7</v>
      </c>
      <c r="DW47" s="9">
        <f t="shared" si="267"/>
        <v>4.6788396737736246E-7</v>
      </c>
      <c r="DX47" s="9">
        <f t="shared" si="267"/>
        <v>4.6788278075955906E-7</v>
      </c>
      <c r="DY47" s="9">
        <f t="shared" si="267"/>
        <v>4.6788151402421833E-7</v>
      </c>
      <c r="DZ47" s="9">
        <f t="shared" si="267"/>
        <v>4.678801632412166E-7</v>
      </c>
      <c r="EA47" s="9">
        <f t="shared" si="267"/>
        <v>4.6787872217918945E-7</v>
      </c>
      <c r="EB47" s="9">
        <f t="shared" si="267"/>
        <v>4.6787718504799277E-7</v>
      </c>
      <c r="EC47" s="9">
        <f t="shared" si="267"/>
        <v>4.678755449874454E-7</v>
      </c>
      <c r="ED47" s="9">
        <f t="shared" si="267"/>
        <v>4.6787379670032311E-7</v>
      </c>
      <c r="EE47" s="9">
        <f t="shared" si="267"/>
        <v>4.6787193206090113E-7</v>
      </c>
      <c r="EF47" s="9">
        <f t="shared" si="267"/>
        <v>4.6786994473403327E-7</v>
      </c>
      <c r="EG47" s="9">
        <f t="shared" si="267"/>
        <v>4.6786782499640547E-7</v>
      </c>
      <c r="EH47" s="9">
        <f t="shared" si="267"/>
        <v>4.678655656164237E-7</v>
      </c>
      <c r="EI47" s="9">
        <f t="shared" si="267"/>
        <v>4.678631579490997E-7</v>
      </c>
      <c r="EJ47" s="9">
        <f t="shared" si="267"/>
        <v>4.678605907621508E-7</v>
      </c>
      <c r="EK47" s="9">
        <f t="shared" si="267"/>
        <v>4.6785785588946814E-7</v>
      </c>
      <c r="EL47" s="9">
        <f t="shared" si="267"/>
        <v>4.678549407016945E-7</v>
      </c>
      <c r="EM47" s="9">
        <f t="shared" si="267"/>
        <v>4.6785183498321041E-7</v>
      </c>
      <c r="EN47" s="9">
        <f t="shared" si="267"/>
        <v>4.6784852670381773E-7</v>
      </c>
      <c r="EO47" s="9">
        <f t="shared" si="267"/>
        <v>4.6784500185182215E-7</v>
      </c>
      <c r="EP47" s="9">
        <f t="shared" si="267"/>
        <v>4.6784124759554586E-7</v>
      </c>
      <c r="EQ47" s="9">
        <f t="shared" si="267"/>
        <v>4.6783724850553161E-7</v>
      </c>
      <c r="ER47" s="9">
        <f t="shared" si="267"/>
        <v>4.678329902031451E-7</v>
      </c>
      <c r="ES47" s="9">
        <f t="shared" si="267"/>
        <v>4.6782845471849012E-7</v>
      </c>
      <c r="ET47" s="9">
        <f t="shared" si="267"/>
        <v>4.6782362664029083E-7</v>
      </c>
      <c r="EU47" s="9">
        <f t="shared" si="267"/>
        <v>4.6781848554839054E-7</v>
      </c>
      <c r="EV47" s="9">
        <f t="shared" si="267"/>
        <v>4.6781301260073141E-7</v>
      </c>
      <c r="EW47" s="9">
        <f t="shared" si="267"/>
        <v>4.678071874811115E-7</v>
      </c>
      <c r="EX47" s="9">
        <f t="shared" si="267"/>
        <v>4.6780098726772157E-7</v>
      </c>
      <c r="EY47" s="9">
        <f t="shared" si="267"/>
        <v>4.6779438853929531E-7</v>
      </c>
      <c r="EZ47" s="9">
        <f t="shared" si="267"/>
        <v>4.6778736595746514E-7</v>
      </c>
      <c r="FA47" s="9">
        <f t="shared" si="267"/>
        <v>4.6777989473453046E-7</v>
      </c>
      <c r="FB47" s="9">
        <f t="shared" si="267"/>
        <v>4.6777194488339212E-7</v>
      </c>
      <c r="FC47" s="9">
        <f t="shared" si="267"/>
        <v>4.6776348872369452E-7</v>
      </c>
      <c r="FD47" s="9">
        <f t="shared" si="267"/>
        <v>4.6775449279038924E-7</v>
      </c>
      <c r="FE47" s="9">
        <f t="shared" si="267"/>
        <v>4.6774492495843551E-7</v>
      </c>
      <c r="FF47" s="9">
        <f t="shared" si="267"/>
        <v>4.6773474866637886E-7</v>
      </c>
      <c r="FG47" s="9">
        <f t="shared" si="267"/>
        <v>4.6772392761556024E-7</v>
      </c>
      <c r="FH47" s="9">
        <f t="shared" si="267"/>
        <v>4.6771242159107859E-7</v>
      </c>
      <c r="FI47" s="9">
        <f t="shared" si="267"/>
        <v>4.6770018805415524E-7</v>
      </c>
      <c r="FJ47" s="9">
        <f t="shared" si="267"/>
        <v>4.6768718216052304E-7</v>
      </c>
      <c r="FK47" s="9">
        <f t="shared" ref="FK47:HV50" si="268">NORMDIST($B47,0,1,0)-$B47*(1-NORMDIST($B47,0,1,1))-(NORMDIST($B47+FK$4,0,1,0)-($B47+FK$4)*(1-NORMDIST($B47+FK$4,0,1,1)))</f>
        <v>4.6767335718935735E-7</v>
      </c>
      <c r="FL47" s="9">
        <f t="shared" si="268"/>
        <v>4.6765866273165283E-7</v>
      </c>
      <c r="FM47" s="9">
        <f t="shared" si="268"/>
        <v>4.6764304590904603E-7</v>
      </c>
      <c r="FN47" s="9">
        <f t="shared" si="268"/>
        <v>4.6762644966814726E-7</v>
      </c>
      <c r="FO47" s="9">
        <f t="shared" si="268"/>
        <v>4.6760881406545551E-7</v>
      </c>
      <c r="FP47" s="9">
        <f t="shared" si="268"/>
        <v>4.6759007722258293E-7</v>
      </c>
      <c r="FQ47" s="9">
        <f t="shared" si="268"/>
        <v>4.6757017202257707E-7</v>
      </c>
      <c r="FR47" s="9">
        <f t="shared" si="268"/>
        <v>4.6754902640147857E-7</v>
      </c>
      <c r="FS47" s="9">
        <f t="shared" si="268"/>
        <v>4.6752656652440995E-7</v>
      </c>
      <c r="FT47" s="9">
        <f t="shared" si="268"/>
        <v>4.6750271240156251E-7</v>
      </c>
      <c r="FU47" s="9">
        <f t="shared" si="268"/>
        <v>4.6747738027899362E-7</v>
      </c>
      <c r="FV47" s="9">
        <f t="shared" si="268"/>
        <v>4.6745048134721211E-7</v>
      </c>
      <c r="FW47" s="9">
        <f t="shared" si="268"/>
        <v>4.674219206672498E-7</v>
      </c>
      <c r="FX47" s="9">
        <f t="shared" si="268"/>
        <v>4.6739159951487362E-7</v>
      </c>
      <c r="FY47" s="9">
        <f t="shared" si="268"/>
        <v>4.6735941206379138E-7</v>
      </c>
      <c r="FZ47" s="9">
        <f t="shared" si="268"/>
        <v>4.6732524609402648E-7</v>
      </c>
      <c r="GA47" s="9">
        <f t="shared" si="268"/>
        <v>4.6728898508514504E-7</v>
      </c>
      <c r="GB47" s="9">
        <f t="shared" si="268"/>
        <v>4.672505026827234E-7</v>
      </c>
      <c r="GC47" s="9">
        <f t="shared" si="268"/>
        <v>4.6720966814792554E-7</v>
      </c>
      <c r="GD47" s="9">
        <f t="shared" si="268"/>
        <v>4.6716634092375733E-7</v>
      </c>
      <c r="GE47" s="9">
        <f t="shared" si="268"/>
        <v>4.6712037417503088E-7</v>
      </c>
      <c r="GF47" s="9">
        <f t="shared" si="268"/>
        <v>4.6707161125792003E-7</v>
      </c>
      <c r="GG47" s="9">
        <f t="shared" si="268"/>
        <v>4.6701988723812184E-7</v>
      </c>
      <c r="GH47" s="9">
        <f t="shared" si="268"/>
        <v>4.669650271208289E-7</v>
      </c>
      <c r="GI47" s="9">
        <f t="shared" si="268"/>
        <v>4.6690684775793841E-7</v>
      </c>
      <c r="GJ47" s="9">
        <f t="shared" si="268"/>
        <v>4.6684515324273912E-7</v>
      </c>
      <c r="GK47" s="9">
        <f t="shared" si="268"/>
        <v>4.6677973770628868E-7</v>
      </c>
      <c r="GL47" s="9">
        <f t="shared" si="268"/>
        <v>4.6671038405321664E-7</v>
      </c>
      <c r="GM47" s="9">
        <f t="shared" si="268"/>
        <v>4.6663686115778561E-7</v>
      </c>
      <c r="GN47" s="9">
        <f t="shared" si="268"/>
        <v>4.6655892764967066E-7</v>
      </c>
      <c r="GO47" s="9">
        <f t="shared" si="268"/>
        <v>4.664763258816282E-7</v>
      </c>
      <c r="GP47" s="9">
        <f t="shared" si="268"/>
        <v>4.6638878427877317E-7</v>
      </c>
      <c r="GQ47" s="9">
        <f t="shared" si="268"/>
        <v>4.6629601793259809E-7</v>
      </c>
      <c r="GR47" s="9">
        <f t="shared" si="268"/>
        <v>4.6619772367179928E-7</v>
      </c>
      <c r="GS47" s="9">
        <f t="shared" si="268"/>
        <v>4.6609358205851408E-7</v>
      </c>
      <c r="GT47" s="9">
        <f t="shared" si="268"/>
        <v>4.6598325623716859E-7</v>
      </c>
      <c r="GU47" s="9">
        <f t="shared" si="268"/>
        <v>4.6586639071312356E-7</v>
      </c>
      <c r="GV47" s="9">
        <f t="shared" si="268"/>
        <v>4.6574260938175799E-7</v>
      </c>
      <c r="GW47" s="9">
        <f t="shared" si="268"/>
        <v>4.6561151522209917E-7</v>
      </c>
      <c r="GX47" s="9">
        <f t="shared" si="268"/>
        <v>4.6547269095080456E-7</v>
      </c>
      <c r="GY47" s="9">
        <f t="shared" si="268"/>
        <v>4.6532569501869677E-7</v>
      </c>
      <c r="GZ47" s="9">
        <f t="shared" si="268"/>
        <v>4.6517006030297493E-7</v>
      </c>
      <c r="HA47" s="9">
        <f t="shared" si="268"/>
        <v>4.6500529538540056E-7</v>
      </c>
      <c r="HB47" s="9">
        <f t="shared" si="268"/>
        <v>4.6483088279896979E-7</v>
      </c>
      <c r="HC47" s="9">
        <f t="shared" si="268"/>
        <v>4.6464627480947975E-7</v>
      </c>
      <c r="HD47" s="9">
        <f t="shared" si="268"/>
        <v>4.644508939917892E-7</v>
      </c>
      <c r="HE47" s="9">
        <f t="shared" si="268"/>
        <v>4.6424413297513264E-7</v>
      </c>
      <c r="HF47" s="9">
        <f t="shared" si="268"/>
        <v>4.6402534902382934E-7</v>
      </c>
      <c r="HG47" s="9">
        <f t="shared" si="268"/>
        <v>4.6379386554620834E-7</v>
      </c>
      <c r="HH47" s="9">
        <f t="shared" si="268"/>
        <v>4.6354897005660728E-7</v>
      </c>
      <c r="HI47" s="9">
        <f t="shared" si="268"/>
        <v>4.6328991034270678E-7</v>
      </c>
      <c r="HJ47" s="9">
        <f t="shared" si="268"/>
        <v>4.630158929723592E-7</v>
      </c>
      <c r="HK47" s="9">
        <f t="shared" si="268"/>
        <v>4.6272608399672431E-7</v>
      </c>
      <c r="HL47" s="9">
        <f t="shared" si="268"/>
        <v>4.624196014927122E-7</v>
      </c>
      <c r="HM47" s="9">
        <f t="shared" si="268"/>
        <v>4.6209551911206038E-7</v>
      </c>
      <c r="HN47" s="9">
        <f t="shared" si="268"/>
        <v>4.6175285822655046E-7</v>
      </c>
      <c r="HO47" s="9">
        <f t="shared" si="268"/>
        <v>4.6139058958967681E-7</v>
      </c>
      <c r="HP47" s="9">
        <f t="shared" si="268"/>
        <v>4.6100762875317285E-7</v>
      </c>
      <c r="HQ47" s="9">
        <f t="shared" si="268"/>
        <v>4.6060283291216013E-7</v>
      </c>
      <c r="HR47" s="9">
        <f t="shared" si="268"/>
        <v>4.6017499782396135E-7</v>
      </c>
      <c r="HS47" s="9">
        <f t="shared" si="268"/>
        <v>4.5972285701667049E-7</v>
      </c>
      <c r="HT47" s="9">
        <f t="shared" si="268"/>
        <v>4.5924507540430827E-7</v>
      </c>
      <c r="HU47" s="9">
        <f t="shared" si="268"/>
        <v>4.5874024902784345E-7</v>
      </c>
      <c r="HV47" s="9">
        <f t="shared" si="268"/>
        <v>4.5820689710973189E-7</v>
      </c>
      <c r="HW47" s="9">
        <f t="shared" si="264"/>
        <v>4.5764346399568435E-7</v>
      </c>
      <c r="HX47" s="9">
        <f t="shared" si="264"/>
        <v>4.5704831011142236E-7</v>
      </c>
      <c r="HY47" s="9">
        <f t="shared" si="264"/>
        <v>4.5641971064359084E-7</v>
      </c>
      <c r="HZ47" s="9">
        <f t="shared" si="264"/>
        <v>4.5575585052553866E-7</v>
      </c>
      <c r="IA47" s="9">
        <f t="shared" si="264"/>
        <v>4.5505482023987428E-7</v>
      </c>
      <c r="IB47" s="9">
        <f t="shared" si="264"/>
        <v>4.5431460987911568E-7</v>
      </c>
      <c r="IC47" s="9">
        <f t="shared" si="264"/>
        <v>4.5353310533539635E-7</v>
      </c>
      <c r="ID47" s="9">
        <f t="shared" si="264"/>
        <v>4.5270808403547095E-7</v>
      </c>
      <c r="IE47" s="9">
        <f t="shared" si="264"/>
        <v>4.5183720592858255E-7</v>
      </c>
      <c r="IF47" s="9">
        <f t="shared" si="264"/>
        <v>4.509180116871882E-7</v>
      </c>
      <c r="IG47" s="9">
        <f t="shared" si="264"/>
        <v>4.4994791564079491E-7</v>
      </c>
      <c r="IH47" s="9">
        <f t="shared" si="264"/>
        <v>4.4892419727736777E-7</v>
      </c>
      <c r="II47" s="9">
        <f t="shared" si="264"/>
        <v>4.4784399795387515E-7</v>
      </c>
      <c r="IJ47" s="9">
        <f t="shared" si="264"/>
        <v>4.4670431155086911E-7</v>
      </c>
      <c r="IK47" s="9">
        <f t="shared" si="264"/>
        <v>4.4550197859180444E-7</v>
      </c>
      <c r="IL47" s="9">
        <f t="shared" si="264"/>
        <v>4.4423367832398121E-7</v>
      </c>
      <c r="IM47" s="9">
        <f t="shared" si="264"/>
        <v>4.4289592132015702E-7</v>
      </c>
      <c r="IN47" s="9">
        <f t="shared" si="264"/>
        <v>4.4148504112153279E-7</v>
      </c>
      <c r="IO47" s="9">
        <f t="shared" si="264"/>
        <v>4.3999718345310288E-7</v>
      </c>
      <c r="IP47" s="9">
        <f t="shared" si="264"/>
        <v>4.3842830176444074E-7</v>
      </c>
      <c r="IQ47" s="9">
        <f t="shared" si="264"/>
        <v>4.3677414278569601E-7</v>
      </c>
      <c r="IR47" s="9">
        <f t="shared" si="264"/>
        <v>4.3503024106561909E-7</v>
      </c>
      <c r="IS47" s="9">
        <f t="shared" si="264"/>
        <v>4.3319190561681183E-7</v>
      </c>
      <c r="IT47" s="9">
        <f t="shared" si="264"/>
        <v>4.3125421018657206E-7</v>
      </c>
      <c r="IU47" s="9">
        <f t="shared" si="264"/>
        <v>4.2921198218516702E-7</v>
      </c>
      <c r="IV47" s="9">
        <f t="shared" si="264"/>
        <v>4.2705979097229191E-7</v>
      </c>
      <c r="IW47" s="9">
        <f t="shared" si="264"/>
        <v>4.247919350563781E-7</v>
      </c>
      <c r="IX47" s="9">
        <f t="shared" si="264"/>
        <v>4.2240242886905929E-7</v>
      </c>
      <c r="IY47" s="9">
        <f t="shared" si="264"/>
        <v>4.1988499142184747E-7</v>
      </c>
      <c r="IZ47" s="9">
        <f t="shared" si="264"/>
        <v>4.1723303019816057E-7</v>
      </c>
      <c r="JA47" s="9">
        <f t="shared" si="264"/>
        <v>4.1443962648930824E-7</v>
      </c>
      <c r="JB47" s="9">
        <f t="shared" si="264"/>
        <v>4.1149752051007763E-7</v>
      </c>
      <c r="JC47" s="9">
        <f t="shared" si="264"/>
        <v>4.0839909740115839E-7</v>
      </c>
      <c r="JD47" s="9">
        <f t="shared" si="264"/>
        <v>4.0513636580827699E-7</v>
      </c>
      <c r="JE47" s="9">
        <f t="shared" si="264"/>
        <v>4.0170094617179707E-7</v>
      </c>
      <c r="JF47" s="9">
        <f t="shared" si="264"/>
        <v>3.9808404764557854E-7</v>
      </c>
      <c r="JG47" s="9">
        <f t="shared" si="264"/>
        <v>3.9427645182096932E-7</v>
      </c>
      <c r="JH47" s="9">
        <f t="shared" si="264"/>
        <v>3.9026849156152614E-7</v>
      </c>
      <c r="JI47" s="9">
        <f t="shared" si="264"/>
        <v>3.8605003144555299E-7</v>
      </c>
      <c r="JJ47" s="9">
        <f t="shared" si="264"/>
        <v>3.8161044419292452E-7</v>
      </c>
      <c r="JK47" s="9">
        <f t="shared" si="264"/>
        <v>3.769385911202402E-7</v>
      </c>
      <c r="JL47" s="9">
        <f t="shared" si="264"/>
        <v>3.7202279496938589E-7</v>
      </c>
      <c r="JM47" s="9">
        <f t="shared" si="264"/>
        <v>3.668508179992592E-7</v>
      </c>
      <c r="JN47" s="9">
        <f t="shared" si="264"/>
        <v>3.6140983528671625E-7</v>
      </c>
      <c r="JO47" s="9">
        <f t="shared" si="264"/>
        <v>3.556864084281045E-7</v>
      </c>
      <c r="JP47" s="9">
        <f t="shared" si="264"/>
        <v>3.4966645664402296E-7</v>
      </c>
      <c r="JQ47" s="9">
        <f t="shared" si="264"/>
        <v>3.4333522929727379E-7</v>
      </c>
      <c r="JR47" s="9">
        <f t="shared" si="264"/>
        <v>3.3667727301448016E-7</v>
      </c>
      <c r="JS47" s="9">
        <f t="shared" si="264"/>
        <v>3.2967640380886273E-7</v>
      </c>
      <c r="JT47" s="9">
        <f t="shared" si="264"/>
        <v>3.2231566983586593E-7</v>
      </c>
      <c r="JU47" s="9">
        <f t="shared" si="264"/>
        <v>3.1457731992937081E-7</v>
      </c>
      <c r="JV47" s="9">
        <f t="shared" si="264"/>
        <v>3.0644276779029271E-7</v>
      </c>
      <c r="JW47" s="9">
        <f t="shared" si="264"/>
        <v>2.9789255244803069E-7</v>
      </c>
      <c r="JX47" s="9">
        <f t="shared" si="264"/>
        <v>2.8890630139777068E-7</v>
      </c>
      <c r="JY47" s="9">
        <f t="shared" si="264"/>
        <v>2.7946268893632949E-7</v>
      </c>
      <c r="JZ47" s="9">
        <f t="shared" si="264"/>
        <v>2.6953939496514925E-7</v>
      </c>
      <c r="KA47" s="9">
        <f t="shared" si="264"/>
        <v>2.5911305993343351E-7</v>
      </c>
      <c r="KB47" s="9">
        <f t="shared" si="264"/>
        <v>2.4815923950785773E-7</v>
      </c>
      <c r="KC47" s="9">
        <f t="shared" si="264"/>
        <v>2.3665235721725767E-7</v>
      </c>
      <c r="KD47" s="9">
        <f t="shared" si="264"/>
        <v>2.2456565383509673E-7</v>
      </c>
      <c r="KE47" s="9">
        <f t="shared" si="264"/>
        <v>2.1187113589751573E-7</v>
      </c>
      <c r="KF47" s="9">
        <f t="shared" si="264"/>
        <v>1.98539524111487E-7</v>
      </c>
      <c r="KG47" s="9">
        <f t="shared" si="264"/>
        <v>1.8454019352205785E-7</v>
      </c>
      <c r="KH47" s="9">
        <f t="shared" si="265"/>
        <v>1.6984111710536541E-7</v>
      </c>
      <c r="KI47" s="9">
        <f t="shared" si="265"/>
        <v>1.5440880662348287E-7</v>
      </c>
      <c r="KJ47" s="9">
        <f t="shared" si="265"/>
        <v>1.3820824618640258E-7</v>
      </c>
      <c r="KK47" s="9">
        <f t="shared" si="265"/>
        <v>1.2120282945524696E-7</v>
      </c>
      <c r="KL47" s="9">
        <f t="shared" si="265"/>
        <v>1.0335428959826978E-7</v>
      </c>
      <c r="KM47" s="9">
        <f t="shared" si="265"/>
        <v>8.4622627665204646E-8</v>
      </c>
      <c r="KN47" s="9">
        <f t="shared" si="265"/>
        <v>6.4966042341668177E-8</v>
      </c>
      <c r="KO47" s="9">
        <f t="shared" si="265"/>
        <v>4.434084760398636E-8</v>
      </c>
      <c r="KP47" s="9">
        <f t="shared" si="265"/>
        <v>2.2701397591341332E-8</v>
      </c>
    </row>
    <row r="48" spans="2:302" x14ac:dyDescent="0.25">
      <c r="B48" s="5">
        <f t="shared" si="209"/>
        <v>4.5700000000000092</v>
      </c>
      <c r="C48" s="9">
        <f t="shared" si="208"/>
        <v>4.9171444658613725E-7</v>
      </c>
      <c r="D48" s="9">
        <f t="shared" si="266"/>
        <v>4.9171444686139331E-7</v>
      </c>
      <c r="E48" s="9">
        <f t="shared" si="266"/>
        <v>4.9171444623514152E-7</v>
      </c>
      <c r="F48" s="9">
        <f t="shared" si="266"/>
        <v>4.9171444631581685E-7</v>
      </c>
      <c r="G48" s="9">
        <f t="shared" si="266"/>
        <v>4.9171444619011229E-7</v>
      </c>
      <c r="H48" s="9">
        <f t="shared" si="266"/>
        <v>4.9171444577883004E-7</v>
      </c>
      <c r="I48" s="9">
        <f t="shared" si="266"/>
        <v>4.9171444499717682E-7</v>
      </c>
      <c r="J48" s="9">
        <f t="shared" si="266"/>
        <v>4.9171444458702674E-7</v>
      </c>
      <c r="K48" s="9">
        <f t="shared" si="266"/>
        <v>4.9171444444782523E-7</v>
      </c>
      <c r="L48" s="9">
        <f t="shared" si="266"/>
        <v>4.9171444447212407E-7</v>
      </c>
      <c r="M48" s="9">
        <f t="shared" si="266"/>
        <v>4.9171444371575033E-7</v>
      </c>
      <c r="N48" s="9">
        <f t="shared" si="266"/>
        <v>4.917144437157336E-7</v>
      </c>
      <c r="O48" s="9">
        <f t="shared" si="266"/>
        <v>4.9171444268327371E-7</v>
      </c>
      <c r="P48" s="9">
        <f t="shared" si="266"/>
        <v>4.9171444213338627E-7</v>
      </c>
      <c r="Q48" s="9">
        <f t="shared" si="266"/>
        <v>4.9171444191267648E-7</v>
      </c>
      <c r="R48" s="9">
        <f t="shared" si="266"/>
        <v>4.9171444103353347E-7</v>
      </c>
      <c r="S48" s="9">
        <f t="shared" si="266"/>
        <v>4.9171444096964156E-7</v>
      </c>
      <c r="T48" s="9">
        <f t="shared" si="266"/>
        <v>4.9171443988757878E-7</v>
      </c>
      <c r="U48" s="9">
        <f t="shared" si="266"/>
        <v>4.9171443923181286E-7</v>
      </c>
      <c r="V48" s="9">
        <f t="shared" si="266"/>
        <v>4.9171443878552317E-7</v>
      </c>
      <c r="W48" s="9">
        <f t="shared" si="266"/>
        <v>4.9171443749896885E-7</v>
      </c>
      <c r="X48" s="9">
        <f t="shared" si="266"/>
        <v>4.9171443676250176E-7</v>
      </c>
      <c r="Y48" s="9">
        <f t="shared" si="266"/>
        <v>4.9171443630873742E-7</v>
      </c>
      <c r="Z48" s="9">
        <f t="shared" si="266"/>
        <v>4.9171443503737866E-7</v>
      </c>
      <c r="AA48" s="9">
        <f t="shared" si="266"/>
        <v>4.9171443427467811E-7</v>
      </c>
      <c r="AB48" s="9">
        <f t="shared" si="266"/>
        <v>4.9171443287933617E-7</v>
      </c>
      <c r="AC48" s="9">
        <f t="shared" si="266"/>
        <v>4.9171443131557793E-7</v>
      </c>
      <c r="AD48" s="9">
        <f t="shared" si="266"/>
        <v>4.9171443001958597E-7</v>
      </c>
      <c r="AE48" s="9">
        <f t="shared" si="266"/>
        <v>4.9171442858850411E-7</v>
      </c>
      <c r="AF48" s="9">
        <f t="shared" si="266"/>
        <v>4.9171442659247457E-7</v>
      </c>
      <c r="AG48" s="9">
        <f t="shared" si="266"/>
        <v>4.9171442518702817E-7</v>
      </c>
      <c r="AH48" s="9">
        <f t="shared" si="266"/>
        <v>4.917144230698709E-7</v>
      </c>
      <c r="AI48" s="9">
        <f t="shared" si="266"/>
        <v>4.9171442132487091E-7</v>
      </c>
      <c r="AJ48" s="9">
        <f t="shared" si="266"/>
        <v>4.9171441938411736E-7</v>
      </c>
      <c r="AK48" s="9">
        <f t="shared" si="266"/>
        <v>4.9171441664197123E-7</v>
      </c>
      <c r="AL48" s="9">
        <f t="shared" si="266"/>
        <v>4.9171441405562981E-7</v>
      </c>
      <c r="AM48" s="9">
        <f t="shared" si="266"/>
        <v>4.9171441172984114E-7</v>
      </c>
      <c r="AN48" s="9">
        <f t="shared" si="266"/>
        <v>4.9171440891949773E-7</v>
      </c>
      <c r="AO48" s="9">
        <f t="shared" si="266"/>
        <v>4.9171440562853396E-7</v>
      </c>
      <c r="AP48" s="9">
        <f t="shared" si="266"/>
        <v>4.9171440260101078E-7</v>
      </c>
      <c r="AQ48" s="9">
        <f t="shared" si="266"/>
        <v>4.9171439892388575E-7</v>
      </c>
      <c r="AR48" s="9">
        <f t="shared" si="266"/>
        <v>4.9171439441904721E-7</v>
      </c>
      <c r="AS48" s="9">
        <f t="shared" si="266"/>
        <v>4.9171439042749244E-7</v>
      </c>
      <c r="AT48" s="9">
        <f t="shared" si="266"/>
        <v>4.917143858303775E-7</v>
      </c>
      <c r="AU48" s="9">
        <f t="shared" si="266"/>
        <v>4.9171438101897784E-7</v>
      </c>
      <c r="AV48" s="9">
        <f t="shared" si="266"/>
        <v>4.9171437629768395E-7</v>
      </c>
      <c r="AW48" s="9">
        <f t="shared" si="266"/>
        <v>4.9171437029999421E-7</v>
      </c>
      <c r="AX48" s="9">
        <f t="shared" si="266"/>
        <v>4.9171436472355132E-7</v>
      </c>
      <c r="AY48" s="9">
        <f t="shared" si="266"/>
        <v>4.9171435800476846E-7</v>
      </c>
      <c r="AZ48" s="9">
        <f t="shared" si="266"/>
        <v>4.9171435083692261E-7</v>
      </c>
      <c r="BA48" s="9">
        <f t="shared" si="266"/>
        <v>4.9171434379192502E-7</v>
      </c>
      <c r="BB48" s="9">
        <f t="shared" si="266"/>
        <v>4.9171433574545062E-7</v>
      </c>
      <c r="BC48" s="9">
        <f t="shared" si="266"/>
        <v>4.9171432701116164E-7</v>
      </c>
      <c r="BD48" s="9">
        <f t="shared" si="266"/>
        <v>4.9171431775820337E-7</v>
      </c>
      <c r="BE48" s="9">
        <f t="shared" si="266"/>
        <v>4.9171430722197674E-7</v>
      </c>
      <c r="BF48" s="9">
        <f t="shared" si="266"/>
        <v>4.9171429681788937E-7</v>
      </c>
      <c r="BG48" s="9">
        <f t="shared" si="266"/>
        <v>4.9171428544519589E-7</v>
      </c>
      <c r="BH48" s="9">
        <f t="shared" si="266"/>
        <v>4.9171427337888513E-7</v>
      </c>
      <c r="BI48" s="9">
        <f t="shared" si="266"/>
        <v>4.9171425991921375E-7</v>
      </c>
      <c r="BJ48" s="9">
        <f t="shared" si="266"/>
        <v>4.9171424571011695E-7</v>
      </c>
      <c r="BK48" s="9">
        <f t="shared" si="266"/>
        <v>4.9171423039391547E-7</v>
      </c>
      <c r="BL48" s="9">
        <f t="shared" si="266"/>
        <v>4.9171421414876968E-7</v>
      </c>
      <c r="BM48" s="9">
        <f t="shared" si="266"/>
        <v>4.9171419612552544E-7</v>
      </c>
      <c r="BN48" s="9">
        <f t="shared" si="266"/>
        <v>4.9171417751993419E-7</v>
      </c>
      <c r="BO48" s="9">
        <f t="shared" si="266"/>
        <v>4.9171415692340651E-7</v>
      </c>
      <c r="BP48" s="9">
        <f t="shared" si="263"/>
        <v>4.9171413493199217E-7</v>
      </c>
      <c r="BQ48" s="9">
        <f t="shared" si="263"/>
        <v>4.9171411180981542E-7</v>
      </c>
      <c r="BR48" s="9">
        <f t="shared" si="263"/>
        <v>4.917140867034372E-7</v>
      </c>
      <c r="BS48" s="9">
        <f t="shared" si="263"/>
        <v>4.9171405992141531E-7</v>
      </c>
      <c r="BT48" s="9">
        <f t="shared" si="263"/>
        <v>4.9171403060956753E-7</v>
      </c>
      <c r="BU48" s="9">
        <f t="shared" si="263"/>
        <v>4.9171399978388807E-7</v>
      </c>
      <c r="BV48" s="9">
        <f t="shared" si="263"/>
        <v>4.9171396648082369E-7</v>
      </c>
      <c r="BW48" s="9">
        <f t="shared" si="263"/>
        <v>4.917139307838136E-7</v>
      </c>
      <c r="BX48" s="9">
        <f t="shared" si="263"/>
        <v>4.9171389226516682E-7</v>
      </c>
      <c r="BY48" s="9">
        <f t="shared" si="263"/>
        <v>4.9171385147262728E-7</v>
      </c>
      <c r="BZ48" s="9">
        <f t="shared" si="263"/>
        <v>4.9171380761488599E-7</v>
      </c>
      <c r="CA48" s="9">
        <f t="shared" si="263"/>
        <v>4.9171376080146674E-7</v>
      </c>
      <c r="CB48" s="9">
        <f t="shared" si="263"/>
        <v>4.9171370973081532E-7</v>
      </c>
      <c r="CC48" s="9">
        <f t="shared" si="263"/>
        <v>4.9171365542687652E-7</v>
      </c>
      <c r="CD48" s="9">
        <f t="shared" si="263"/>
        <v>4.9171359741269168E-7</v>
      </c>
      <c r="CE48" s="9">
        <f t="shared" si="263"/>
        <v>4.9171353517614639E-7</v>
      </c>
      <c r="CF48" s="9">
        <f t="shared" si="263"/>
        <v>4.9171346886923456E-7</v>
      </c>
      <c r="CG48" s="9">
        <f t="shared" si="263"/>
        <v>4.9171339774964892E-7</v>
      </c>
      <c r="CH48" s="9">
        <f t="shared" si="263"/>
        <v>4.9171332087758969E-7</v>
      </c>
      <c r="CI48" s="9">
        <f t="shared" si="263"/>
        <v>4.9171323854993947E-7</v>
      </c>
      <c r="CJ48" s="9">
        <f t="shared" si="263"/>
        <v>4.9171315073349659E-7</v>
      </c>
      <c r="CK48" s="9">
        <f t="shared" si="263"/>
        <v>4.9171305699791579E-7</v>
      </c>
      <c r="CL48" s="9">
        <f t="shared" si="263"/>
        <v>4.9171295644490297E-7</v>
      </c>
      <c r="CM48" s="9">
        <f t="shared" si="263"/>
        <v>4.9171284837618703E-7</v>
      </c>
      <c r="CN48" s="9">
        <f t="shared" si="263"/>
        <v>4.9171273295063324E-7</v>
      </c>
      <c r="CO48" s="9">
        <f t="shared" si="263"/>
        <v>4.9171260960869671E-7</v>
      </c>
      <c r="CP48" s="9">
        <f t="shared" si="263"/>
        <v>4.9171247698431606E-7</v>
      </c>
      <c r="CQ48" s="9">
        <f t="shared" si="263"/>
        <v>4.9171233502672574E-7</v>
      </c>
      <c r="CR48" s="9">
        <f t="shared" si="263"/>
        <v>4.9171218341108111E-7</v>
      </c>
      <c r="CS48" s="9">
        <f t="shared" si="263"/>
        <v>4.917120214289923E-7</v>
      </c>
      <c r="CT48" s="9">
        <f t="shared" si="263"/>
        <v>4.9171184787316749E-7</v>
      </c>
      <c r="CU48" s="9">
        <f t="shared" si="263"/>
        <v>4.9171166164968141E-7</v>
      </c>
      <c r="CV48" s="9">
        <f t="shared" si="263"/>
        <v>4.9171146310974038E-7</v>
      </c>
      <c r="CW48" s="9">
        <f t="shared" si="263"/>
        <v>4.9171125023969628E-7</v>
      </c>
      <c r="CX48" s="9">
        <f t="shared" si="263"/>
        <v>4.9171102291279304E-7</v>
      </c>
      <c r="CY48" s="9">
        <f t="shared" si="267"/>
        <v>4.9171077979899011E-7</v>
      </c>
      <c r="CZ48" s="9">
        <f t="shared" si="267"/>
        <v>4.9171051966303317E-7</v>
      </c>
      <c r="DA48" s="9">
        <f t="shared" si="267"/>
        <v>4.9171024118610709E-7</v>
      </c>
      <c r="DB48" s="9">
        <f t="shared" si="267"/>
        <v>4.9170994350437536E-7</v>
      </c>
      <c r="DC48" s="9">
        <f t="shared" si="267"/>
        <v>4.9170962528118727E-7</v>
      </c>
      <c r="DD48" s="9">
        <f t="shared" si="267"/>
        <v>4.9170928522340642E-7</v>
      </c>
      <c r="DE48" s="9">
        <f t="shared" si="267"/>
        <v>4.9170892185747311E-7</v>
      </c>
      <c r="DF48" s="9">
        <f t="shared" si="267"/>
        <v>4.9170853329400633E-7</v>
      </c>
      <c r="DG48" s="9">
        <f t="shared" si="267"/>
        <v>4.9170811842136893E-7</v>
      </c>
      <c r="DH48" s="9">
        <f t="shared" si="267"/>
        <v>4.917076744760055E-7</v>
      </c>
      <c r="DI48" s="9">
        <f t="shared" si="267"/>
        <v>4.9170720036577896E-7</v>
      </c>
      <c r="DJ48" s="9">
        <f t="shared" si="267"/>
        <v>4.9170669349091184E-7</v>
      </c>
      <c r="DK48" s="9">
        <f t="shared" si="267"/>
        <v>4.9170615230527932E-7</v>
      </c>
      <c r="DL48" s="9">
        <f t="shared" si="267"/>
        <v>4.9170557454527321E-7</v>
      </c>
      <c r="DM48" s="9">
        <f t="shared" si="267"/>
        <v>4.9170495688297401E-7</v>
      </c>
      <c r="DN48" s="9">
        <f t="shared" si="267"/>
        <v>4.9170429741268865E-7</v>
      </c>
      <c r="DO48" s="9">
        <f t="shared" si="267"/>
        <v>4.91703593110608E-7</v>
      </c>
      <c r="DP48" s="9">
        <f t="shared" si="267"/>
        <v>4.9170284155801411E-7</v>
      </c>
      <c r="DQ48" s="9">
        <f t="shared" si="267"/>
        <v>4.9170203836713698E-7</v>
      </c>
      <c r="DR48" s="9">
        <f t="shared" si="267"/>
        <v>4.9170118097998656E-7</v>
      </c>
      <c r="DS48" s="9">
        <f t="shared" si="267"/>
        <v>4.9170026603920122E-7</v>
      </c>
      <c r="DT48" s="9">
        <f t="shared" si="267"/>
        <v>4.9169928957892219E-7</v>
      </c>
      <c r="DU48" s="9">
        <f t="shared" si="267"/>
        <v>4.9169824718331485E-7</v>
      </c>
      <c r="DV48" s="9">
        <f t="shared" si="267"/>
        <v>4.9169713481522566E-7</v>
      </c>
      <c r="DW48" s="9">
        <f t="shared" si="267"/>
        <v>4.9169594819742232E-7</v>
      </c>
      <c r="DX48" s="9">
        <f t="shared" si="267"/>
        <v>4.9169468146208153E-7</v>
      </c>
      <c r="DY48" s="9">
        <f t="shared" si="267"/>
        <v>4.916933306790798E-7</v>
      </c>
      <c r="DZ48" s="9">
        <f t="shared" si="267"/>
        <v>4.916918896170527E-7</v>
      </c>
      <c r="EA48" s="9">
        <f t="shared" si="267"/>
        <v>4.9169035248585591E-7</v>
      </c>
      <c r="EB48" s="9">
        <f t="shared" si="267"/>
        <v>4.916887124253086E-7</v>
      </c>
      <c r="EC48" s="9">
        <f t="shared" si="267"/>
        <v>4.9168696413818636E-7</v>
      </c>
      <c r="ED48" s="9">
        <f t="shared" si="267"/>
        <v>4.9168509949876438E-7</v>
      </c>
      <c r="EE48" s="9">
        <f t="shared" si="267"/>
        <v>4.9168311217189647E-7</v>
      </c>
      <c r="EF48" s="9">
        <f t="shared" si="267"/>
        <v>4.9168099243426867E-7</v>
      </c>
      <c r="EG48" s="9">
        <f t="shared" si="267"/>
        <v>4.916787330542869E-7</v>
      </c>
      <c r="EH48" s="9">
        <f t="shared" si="267"/>
        <v>4.9167632538696295E-7</v>
      </c>
      <c r="EI48" s="9">
        <f t="shared" si="267"/>
        <v>4.91673758200014E-7</v>
      </c>
      <c r="EJ48" s="9">
        <f t="shared" si="267"/>
        <v>4.9167102332733134E-7</v>
      </c>
      <c r="EK48" s="9">
        <f t="shared" si="267"/>
        <v>4.916681081395577E-7</v>
      </c>
      <c r="EL48" s="9">
        <f t="shared" si="267"/>
        <v>4.9166500242107361E-7</v>
      </c>
      <c r="EM48" s="9">
        <f t="shared" si="267"/>
        <v>4.9166169414168093E-7</v>
      </c>
      <c r="EN48" s="9">
        <f t="shared" si="267"/>
        <v>4.9165816928968535E-7</v>
      </c>
      <c r="EO48" s="9">
        <f t="shared" si="267"/>
        <v>4.9165441503340911E-7</v>
      </c>
      <c r="EP48" s="9">
        <f t="shared" si="267"/>
        <v>4.9165041594339481E-7</v>
      </c>
      <c r="EQ48" s="9">
        <f t="shared" si="267"/>
        <v>4.916461576410083E-7</v>
      </c>
      <c r="ER48" s="9">
        <f t="shared" si="267"/>
        <v>4.9164162215635337E-7</v>
      </c>
      <c r="ES48" s="9">
        <f t="shared" si="267"/>
        <v>4.9163679407815397E-7</v>
      </c>
      <c r="ET48" s="9">
        <f t="shared" si="267"/>
        <v>4.9163165298625374E-7</v>
      </c>
      <c r="EU48" s="9">
        <f t="shared" si="267"/>
        <v>4.9162618003859461E-7</v>
      </c>
      <c r="EV48" s="9">
        <f t="shared" si="267"/>
        <v>4.9162035491897476E-7</v>
      </c>
      <c r="EW48" s="9">
        <f t="shared" si="267"/>
        <v>4.9161415470558477E-7</v>
      </c>
      <c r="EX48" s="9">
        <f t="shared" si="267"/>
        <v>4.9160755597715856E-7</v>
      </c>
      <c r="EY48" s="9">
        <f t="shared" si="267"/>
        <v>4.9160053339532839E-7</v>
      </c>
      <c r="EZ48" s="9">
        <f t="shared" si="267"/>
        <v>4.9159306217239366E-7</v>
      </c>
      <c r="FA48" s="9">
        <f t="shared" si="267"/>
        <v>4.9158511232125532E-7</v>
      </c>
      <c r="FB48" s="9">
        <f t="shared" si="267"/>
        <v>4.9157665616155778E-7</v>
      </c>
      <c r="FC48" s="9">
        <f t="shared" si="267"/>
        <v>4.9156766022825249E-7</v>
      </c>
      <c r="FD48" s="9">
        <f t="shared" si="267"/>
        <v>4.9155809239629877E-7</v>
      </c>
      <c r="FE48" s="9">
        <f t="shared" si="267"/>
        <v>4.9154791610424206E-7</v>
      </c>
      <c r="FF48" s="9">
        <f t="shared" si="267"/>
        <v>4.915370950534235E-7</v>
      </c>
      <c r="FG48" s="9">
        <f t="shared" si="267"/>
        <v>4.9152558902894179E-7</v>
      </c>
      <c r="FH48" s="9">
        <f t="shared" si="267"/>
        <v>4.915133554920185E-7</v>
      </c>
      <c r="FI48" s="9">
        <f t="shared" si="267"/>
        <v>4.9150034959838629E-7</v>
      </c>
      <c r="FJ48" s="9">
        <f t="shared" si="267"/>
        <v>4.914865246272206E-7</v>
      </c>
      <c r="FK48" s="9">
        <f t="shared" si="268"/>
        <v>4.9147183016951603E-7</v>
      </c>
      <c r="FL48" s="9">
        <f t="shared" si="268"/>
        <v>4.9145621334690918E-7</v>
      </c>
      <c r="FM48" s="9">
        <f t="shared" si="268"/>
        <v>4.9143961710601051E-7</v>
      </c>
      <c r="FN48" s="9">
        <f t="shared" si="268"/>
        <v>4.9142198150331871E-7</v>
      </c>
      <c r="FO48" s="9">
        <f t="shared" si="268"/>
        <v>4.9140324466044608E-7</v>
      </c>
      <c r="FP48" s="9">
        <f t="shared" si="268"/>
        <v>4.9138333946044032E-7</v>
      </c>
      <c r="FQ48" s="9">
        <f t="shared" si="268"/>
        <v>4.9136219383934182E-7</v>
      </c>
      <c r="FR48" s="9">
        <f t="shared" si="268"/>
        <v>4.9133973396227314E-7</v>
      </c>
      <c r="FS48" s="9">
        <f t="shared" si="268"/>
        <v>4.9131587983942571E-7</v>
      </c>
      <c r="FT48" s="9">
        <f t="shared" si="268"/>
        <v>4.9129054771685677E-7</v>
      </c>
      <c r="FU48" s="9">
        <f t="shared" si="268"/>
        <v>4.9126364878507547E-7</v>
      </c>
      <c r="FV48" s="9">
        <f t="shared" si="268"/>
        <v>4.9123508810511294E-7</v>
      </c>
      <c r="FW48" s="9">
        <f t="shared" si="268"/>
        <v>4.9120476695273682E-7</v>
      </c>
      <c r="FX48" s="9">
        <f t="shared" si="268"/>
        <v>4.9117257950165474E-7</v>
      </c>
      <c r="FY48" s="9">
        <f t="shared" si="268"/>
        <v>4.9113841353188974E-7</v>
      </c>
      <c r="FZ48" s="9">
        <f t="shared" si="268"/>
        <v>4.9110215252300824E-7</v>
      </c>
      <c r="GA48" s="9">
        <f t="shared" si="268"/>
        <v>4.9106367012058666E-7</v>
      </c>
      <c r="GB48" s="9">
        <f t="shared" si="268"/>
        <v>4.910228355857888E-7</v>
      </c>
      <c r="GC48" s="9">
        <f t="shared" si="268"/>
        <v>4.9097950836162074E-7</v>
      </c>
      <c r="GD48" s="9">
        <f t="shared" si="268"/>
        <v>4.9093354161289414E-7</v>
      </c>
      <c r="GE48" s="9">
        <f t="shared" si="268"/>
        <v>4.9088477869578323E-7</v>
      </c>
      <c r="GF48" s="9">
        <f t="shared" si="268"/>
        <v>4.9083305467598531E-7</v>
      </c>
      <c r="GG48" s="9">
        <f t="shared" si="268"/>
        <v>4.9077819455869215E-7</v>
      </c>
      <c r="GH48" s="9">
        <f t="shared" si="268"/>
        <v>4.9072001519580161E-7</v>
      </c>
      <c r="GI48" s="9">
        <f t="shared" si="268"/>
        <v>4.9065832068060232E-7</v>
      </c>
      <c r="GJ48" s="9">
        <f t="shared" si="268"/>
        <v>4.9059290514415188E-7</v>
      </c>
      <c r="GK48" s="9">
        <f t="shared" si="268"/>
        <v>4.9052355149107994E-7</v>
      </c>
      <c r="GL48" s="9">
        <f t="shared" si="268"/>
        <v>4.9045002859564881E-7</v>
      </c>
      <c r="GM48" s="9">
        <f t="shared" si="268"/>
        <v>4.9037209508753386E-7</v>
      </c>
      <c r="GN48" s="9">
        <f t="shared" si="268"/>
        <v>4.9028949331949171E-7</v>
      </c>
      <c r="GO48" s="9">
        <f t="shared" si="268"/>
        <v>4.9020195171663632E-7</v>
      </c>
      <c r="GP48" s="9">
        <f t="shared" si="268"/>
        <v>4.9010918537046124E-7</v>
      </c>
      <c r="GQ48" s="9">
        <f t="shared" si="268"/>
        <v>4.9001089110966248E-7</v>
      </c>
      <c r="GR48" s="9">
        <f t="shared" si="268"/>
        <v>4.8990674949637728E-7</v>
      </c>
      <c r="GS48" s="9">
        <f t="shared" si="268"/>
        <v>4.89796423675032E-7</v>
      </c>
      <c r="GT48" s="9">
        <f t="shared" si="268"/>
        <v>4.8967955815098681E-7</v>
      </c>
      <c r="GU48" s="9">
        <f t="shared" si="268"/>
        <v>4.8955577681962119E-7</v>
      </c>
      <c r="GV48" s="9">
        <f t="shared" si="268"/>
        <v>4.8942468265996285E-7</v>
      </c>
      <c r="GW48" s="9">
        <f t="shared" si="268"/>
        <v>4.8928585838866781E-7</v>
      </c>
      <c r="GX48" s="9">
        <f t="shared" si="268"/>
        <v>4.8913886245655992E-7</v>
      </c>
      <c r="GY48" s="9">
        <f t="shared" si="268"/>
        <v>4.8898322774083813E-7</v>
      </c>
      <c r="GZ48" s="9">
        <f t="shared" si="268"/>
        <v>4.8881846282326376E-7</v>
      </c>
      <c r="HA48" s="9">
        <f t="shared" si="268"/>
        <v>4.8864405023683358E-7</v>
      </c>
      <c r="HB48" s="9">
        <f t="shared" si="268"/>
        <v>4.8845944224734295E-7</v>
      </c>
      <c r="HC48" s="9">
        <f t="shared" si="268"/>
        <v>4.882640614296524E-7</v>
      </c>
      <c r="HD48" s="9">
        <f t="shared" si="268"/>
        <v>4.8805730041299647E-7</v>
      </c>
      <c r="HE48" s="9">
        <f t="shared" si="268"/>
        <v>4.8783851646169254E-7</v>
      </c>
      <c r="HF48" s="9">
        <f t="shared" si="268"/>
        <v>4.8760703298407154E-7</v>
      </c>
      <c r="HG48" s="9">
        <f t="shared" si="268"/>
        <v>4.8736213749447048E-7</v>
      </c>
      <c r="HH48" s="9">
        <f t="shared" si="268"/>
        <v>4.8710307778056998E-7</v>
      </c>
      <c r="HI48" s="9">
        <f t="shared" si="268"/>
        <v>4.8682906041022325E-7</v>
      </c>
      <c r="HJ48" s="9">
        <f t="shared" si="268"/>
        <v>4.8653925143458751E-7</v>
      </c>
      <c r="HK48" s="9">
        <f t="shared" si="268"/>
        <v>4.8623276893057535E-7</v>
      </c>
      <c r="HL48" s="9">
        <f t="shared" si="268"/>
        <v>4.8590868654992453E-7</v>
      </c>
      <c r="HM48" s="9">
        <f t="shared" si="268"/>
        <v>4.8556602566441366E-7</v>
      </c>
      <c r="HN48" s="9">
        <f t="shared" si="268"/>
        <v>4.8520375702754001E-7</v>
      </c>
      <c r="HO48" s="9">
        <f t="shared" si="268"/>
        <v>4.8482079619103605E-7</v>
      </c>
      <c r="HP48" s="9">
        <f t="shared" si="268"/>
        <v>4.8441600035002333E-7</v>
      </c>
      <c r="HQ48" s="9">
        <f t="shared" si="268"/>
        <v>4.839881652618255E-7</v>
      </c>
      <c r="HR48" s="9">
        <f t="shared" si="268"/>
        <v>4.8353602445453369E-7</v>
      </c>
      <c r="HS48" s="9">
        <f t="shared" si="268"/>
        <v>4.8305824284217142E-7</v>
      </c>
      <c r="HT48" s="9">
        <f t="shared" si="268"/>
        <v>4.8255341646570829E-7</v>
      </c>
      <c r="HU48" s="9">
        <f t="shared" si="268"/>
        <v>4.8202006454759509E-7</v>
      </c>
      <c r="HV48" s="9">
        <f t="shared" si="268"/>
        <v>4.8145663143354755E-7</v>
      </c>
      <c r="HW48" s="9">
        <f t="shared" si="264"/>
        <v>4.8086147754928556E-7</v>
      </c>
      <c r="HX48" s="9">
        <f t="shared" si="264"/>
        <v>4.8023287808145399E-7</v>
      </c>
      <c r="HY48" s="9">
        <f t="shared" si="264"/>
        <v>4.7956901796340318E-7</v>
      </c>
      <c r="HZ48" s="9">
        <f t="shared" si="264"/>
        <v>4.7886798767773753E-7</v>
      </c>
      <c r="IA48" s="9">
        <f t="shared" si="264"/>
        <v>4.7812777731697888E-7</v>
      </c>
      <c r="IB48" s="9">
        <f t="shared" si="264"/>
        <v>4.7734627277326125E-7</v>
      </c>
      <c r="IC48" s="9">
        <f t="shared" si="264"/>
        <v>4.7652125147333415E-7</v>
      </c>
      <c r="ID48" s="9">
        <f t="shared" si="264"/>
        <v>4.7565037336644575E-7</v>
      </c>
      <c r="IE48" s="9">
        <f t="shared" si="264"/>
        <v>4.747311791250514E-7</v>
      </c>
      <c r="IF48" s="9">
        <f t="shared" si="264"/>
        <v>4.7376108307865811E-7</v>
      </c>
      <c r="IG48" s="9">
        <f t="shared" si="264"/>
        <v>4.7273736471523404E-7</v>
      </c>
      <c r="IH48" s="9">
        <f t="shared" si="264"/>
        <v>4.7165716539173835E-7</v>
      </c>
      <c r="II48" s="9">
        <f t="shared" si="264"/>
        <v>4.7051747898873231E-7</v>
      </c>
      <c r="IJ48" s="9">
        <f t="shared" si="264"/>
        <v>4.6931514602967124E-7</v>
      </c>
      <c r="IK48" s="9">
        <f t="shared" si="264"/>
        <v>4.6804684576184441E-7</v>
      </c>
      <c r="IL48" s="9">
        <f t="shared" si="264"/>
        <v>4.6670908875802022E-7</v>
      </c>
      <c r="IM48" s="9">
        <f t="shared" si="264"/>
        <v>4.6529820855939599E-7</v>
      </c>
      <c r="IN48" s="9">
        <f t="shared" si="264"/>
        <v>4.6381035089096608E-7</v>
      </c>
      <c r="IO48" s="9">
        <f t="shared" si="264"/>
        <v>4.6224146920230871E-7</v>
      </c>
      <c r="IP48" s="9">
        <f t="shared" si="264"/>
        <v>4.6058731022355921E-7</v>
      </c>
      <c r="IQ48" s="9">
        <f t="shared" si="264"/>
        <v>4.5884340850348229E-7</v>
      </c>
      <c r="IR48" s="9">
        <f t="shared" si="264"/>
        <v>4.5700507305468033E-7</v>
      </c>
      <c r="IS48" s="9">
        <f t="shared" si="264"/>
        <v>4.5506737762443526E-7</v>
      </c>
      <c r="IT48" s="9">
        <f t="shared" si="264"/>
        <v>4.5302514962303022E-7</v>
      </c>
      <c r="IU48" s="9">
        <f t="shared" si="264"/>
        <v>4.5087295841015511E-7</v>
      </c>
      <c r="IV48" s="9">
        <f t="shared" si="264"/>
        <v>4.486051024942413E-7</v>
      </c>
      <c r="IW48" s="9">
        <f t="shared" si="264"/>
        <v>4.4621559630692715E-7</v>
      </c>
      <c r="IX48" s="9">
        <f t="shared" si="264"/>
        <v>4.4369815885971067E-7</v>
      </c>
      <c r="IY48" s="9">
        <f t="shared" si="264"/>
        <v>4.4104619763602377E-7</v>
      </c>
      <c r="IZ48" s="9">
        <f t="shared" si="264"/>
        <v>4.3825279392717716E-7</v>
      </c>
      <c r="JA48" s="9">
        <f t="shared" si="264"/>
        <v>4.3531068794794083E-7</v>
      </c>
      <c r="JB48" s="9">
        <f t="shared" si="264"/>
        <v>4.3221226483902159E-7</v>
      </c>
      <c r="JC48" s="9">
        <f t="shared" si="264"/>
        <v>4.2894953324614019E-7</v>
      </c>
      <c r="JD48" s="9">
        <f t="shared" si="264"/>
        <v>4.2551411360966027E-7</v>
      </c>
      <c r="JE48" s="9">
        <f t="shared" si="264"/>
        <v>4.2189721508345254E-7</v>
      </c>
      <c r="JF48" s="9">
        <f t="shared" si="264"/>
        <v>4.1808961925883252E-7</v>
      </c>
      <c r="JG48" s="9">
        <f t="shared" si="264"/>
        <v>4.1408165899938934E-7</v>
      </c>
      <c r="JH48" s="9">
        <f t="shared" si="264"/>
        <v>4.0986319888342423E-7</v>
      </c>
      <c r="JI48" s="9">
        <f t="shared" si="264"/>
        <v>4.0542361163078772E-7</v>
      </c>
      <c r="JJ48" s="9">
        <f t="shared" si="264"/>
        <v>4.007517585581034E-7</v>
      </c>
      <c r="JK48" s="9">
        <f t="shared" si="264"/>
        <v>3.9583596240724909E-7</v>
      </c>
      <c r="JL48" s="9">
        <f t="shared" si="264"/>
        <v>3.906639854371224E-7</v>
      </c>
      <c r="JM48" s="9">
        <f t="shared" si="264"/>
        <v>3.8522300272459554E-7</v>
      </c>
      <c r="JN48" s="9">
        <f t="shared" si="264"/>
        <v>3.794995758659677E-7</v>
      </c>
      <c r="JO48" s="9">
        <f t="shared" si="264"/>
        <v>3.7347962408188616E-7</v>
      </c>
      <c r="JP48" s="9">
        <f t="shared" si="264"/>
        <v>3.6714839673515435E-7</v>
      </c>
      <c r="JQ48" s="9">
        <f t="shared" si="264"/>
        <v>3.6049044045234336E-7</v>
      </c>
      <c r="JR48" s="9">
        <f t="shared" si="264"/>
        <v>3.5348957124672593E-7</v>
      </c>
      <c r="JS48" s="9">
        <f t="shared" si="264"/>
        <v>3.4612883727372913E-7</v>
      </c>
      <c r="JT48" s="9">
        <f t="shared" si="264"/>
        <v>3.3839048736723401E-7</v>
      </c>
      <c r="JU48" s="9">
        <f t="shared" si="264"/>
        <v>3.3025593522817031E-7</v>
      </c>
      <c r="JV48" s="9">
        <f t="shared" si="264"/>
        <v>3.2170571988589389E-7</v>
      </c>
      <c r="JW48" s="9">
        <f t="shared" si="264"/>
        <v>3.1271946883563388E-7</v>
      </c>
      <c r="JX48" s="9">
        <f t="shared" si="264"/>
        <v>3.0327585637420963E-7</v>
      </c>
      <c r="JY48" s="9">
        <f t="shared" si="264"/>
        <v>2.9335256240301245E-7</v>
      </c>
      <c r="JZ48" s="9">
        <f t="shared" si="264"/>
        <v>2.8292622737129671E-7</v>
      </c>
      <c r="KA48" s="9">
        <f t="shared" si="264"/>
        <v>2.7197240694572093E-7</v>
      </c>
      <c r="KB48" s="9">
        <f t="shared" si="264"/>
        <v>2.6046552465512087E-7</v>
      </c>
      <c r="KC48" s="9">
        <f t="shared" si="264"/>
        <v>2.4837882127298365E-7</v>
      </c>
      <c r="KD48" s="9">
        <f t="shared" si="264"/>
        <v>2.3568430333537893E-7</v>
      </c>
      <c r="KE48" s="9">
        <f t="shared" si="264"/>
        <v>2.223526915493502E-7</v>
      </c>
      <c r="KF48" s="9">
        <f t="shared" si="264"/>
        <v>2.0835336095992105E-7</v>
      </c>
      <c r="KG48" s="9">
        <f t="shared" si="264"/>
        <v>1.9365428454327012E-7</v>
      </c>
      <c r="KH48" s="9">
        <f t="shared" si="265"/>
        <v>1.7822197406134607E-7</v>
      </c>
      <c r="KI48" s="9">
        <f t="shared" si="265"/>
        <v>1.6202141362426578E-7</v>
      </c>
      <c r="KJ48" s="9">
        <f t="shared" si="265"/>
        <v>1.4501599689311015E-7</v>
      </c>
      <c r="KK48" s="9">
        <f t="shared" si="265"/>
        <v>1.271674570361821E-7</v>
      </c>
      <c r="KL48" s="9">
        <f t="shared" si="265"/>
        <v>1.0843579510306785E-7</v>
      </c>
      <c r="KM48" s="9">
        <f t="shared" si="265"/>
        <v>8.8779209779531377E-8</v>
      </c>
      <c r="KN48" s="9">
        <f t="shared" si="265"/>
        <v>6.8154015041849559E-8</v>
      </c>
      <c r="KO48" s="9">
        <f t="shared" si="265"/>
        <v>4.6514565029243495E-8</v>
      </c>
      <c r="KP48" s="9">
        <f t="shared" si="265"/>
        <v>2.3813167438898274E-8</v>
      </c>
    </row>
    <row r="49" spans="2:302" x14ac:dyDescent="0.25">
      <c r="B49" s="5">
        <f t="shared" si="209"/>
        <v>4.5600000000000094</v>
      </c>
      <c r="C49" s="9">
        <f t="shared" si="208"/>
        <v>5.1669142839605746E-7</v>
      </c>
      <c r="D49" s="9">
        <f t="shared" si="266"/>
        <v>5.1669142776980566E-7</v>
      </c>
      <c r="E49" s="9">
        <f t="shared" si="266"/>
        <v>5.16691427850481E-7</v>
      </c>
      <c r="F49" s="9">
        <f t="shared" si="266"/>
        <v>5.1669142772477644E-7</v>
      </c>
      <c r="G49" s="9">
        <f t="shared" si="266"/>
        <v>5.1669142731349419E-7</v>
      </c>
      <c r="H49" s="9">
        <f t="shared" si="266"/>
        <v>5.1669142653184096E-7</v>
      </c>
      <c r="I49" s="9">
        <f t="shared" si="266"/>
        <v>5.1669142612169088E-7</v>
      </c>
      <c r="J49" s="9">
        <f t="shared" si="266"/>
        <v>5.1669142598248938E-7</v>
      </c>
      <c r="K49" s="9">
        <f t="shared" si="266"/>
        <v>5.1669142600678822E-7</v>
      </c>
      <c r="L49" s="9">
        <f t="shared" si="266"/>
        <v>5.1669142525041448E-7</v>
      </c>
      <c r="M49" s="9">
        <f t="shared" si="266"/>
        <v>5.1669142525039775E-7</v>
      </c>
      <c r="N49" s="9">
        <f t="shared" si="266"/>
        <v>5.1669142421793785E-7</v>
      </c>
      <c r="O49" s="9">
        <f t="shared" si="266"/>
        <v>5.1669142366805042E-7</v>
      </c>
      <c r="P49" s="9">
        <f t="shared" si="266"/>
        <v>5.1669142344734063E-7</v>
      </c>
      <c r="Q49" s="9">
        <f t="shared" si="266"/>
        <v>5.1669142256819762E-7</v>
      </c>
      <c r="R49" s="9">
        <f t="shared" si="266"/>
        <v>5.1669142250430571E-7</v>
      </c>
      <c r="S49" s="9">
        <f t="shared" si="266"/>
        <v>5.1669142142224293E-7</v>
      </c>
      <c r="T49" s="9">
        <f t="shared" si="266"/>
        <v>5.1669142076647701E-7</v>
      </c>
      <c r="U49" s="9">
        <f t="shared" si="266"/>
        <v>5.1669142032018731E-7</v>
      </c>
      <c r="V49" s="9">
        <f t="shared" si="266"/>
        <v>5.1669141903363299E-7</v>
      </c>
      <c r="W49" s="9">
        <f t="shared" si="266"/>
        <v>5.166914182971659E-7</v>
      </c>
      <c r="X49" s="9">
        <f t="shared" si="266"/>
        <v>5.1669141784340157E-7</v>
      </c>
      <c r="Y49" s="9">
        <f t="shared" si="266"/>
        <v>5.1669141657204281E-7</v>
      </c>
      <c r="Z49" s="9">
        <f t="shared" si="266"/>
        <v>5.1669141580934226E-7</v>
      </c>
      <c r="AA49" s="9">
        <f t="shared" si="266"/>
        <v>5.1669141441400032E-7</v>
      </c>
      <c r="AB49" s="9">
        <f t="shared" si="266"/>
        <v>5.1669141285024208E-7</v>
      </c>
      <c r="AC49" s="9">
        <f t="shared" si="266"/>
        <v>5.1669141155425012E-7</v>
      </c>
      <c r="AD49" s="9">
        <f t="shared" si="266"/>
        <v>5.1669141012316826E-7</v>
      </c>
      <c r="AE49" s="9">
        <f t="shared" si="266"/>
        <v>5.1669140812713872E-7</v>
      </c>
      <c r="AF49" s="9">
        <f t="shared" si="266"/>
        <v>5.1669140672169232E-7</v>
      </c>
      <c r="AG49" s="9">
        <f t="shared" si="266"/>
        <v>5.1669140460453505E-7</v>
      </c>
      <c r="AH49" s="9">
        <f t="shared" si="266"/>
        <v>5.1669140285953505E-7</v>
      </c>
      <c r="AI49" s="9">
        <f t="shared" si="266"/>
        <v>5.1669140091878151E-7</v>
      </c>
      <c r="AJ49" s="9">
        <f t="shared" si="266"/>
        <v>5.1669139817663537E-7</v>
      </c>
      <c r="AK49" s="9">
        <f t="shared" si="266"/>
        <v>5.1669139559029396E-7</v>
      </c>
      <c r="AL49" s="9">
        <f t="shared" si="266"/>
        <v>5.1669139326450528E-7</v>
      </c>
      <c r="AM49" s="9">
        <f t="shared" si="266"/>
        <v>5.1669139045416188E-7</v>
      </c>
      <c r="AN49" s="9">
        <f t="shared" si="266"/>
        <v>5.1669138716319811E-7</v>
      </c>
      <c r="AO49" s="9">
        <f t="shared" si="266"/>
        <v>5.1669138413567493E-7</v>
      </c>
      <c r="AP49" s="9">
        <f t="shared" si="266"/>
        <v>5.1669138045854989E-7</v>
      </c>
      <c r="AQ49" s="9">
        <f t="shared" si="266"/>
        <v>5.1669137595371136E-7</v>
      </c>
      <c r="AR49" s="9">
        <f t="shared" si="266"/>
        <v>5.1669137196215658E-7</v>
      </c>
      <c r="AS49" s="9">
        <f t="shared" si="266"/>
        <v>5.1669136736504165E-7</v>
      </c>
      <c r="AT49" s="9">
        <f t="shared" si="266"/>
        <v>5.1669136255364198E-7</v>
      </c>
      <c r="AU49" s="9">
        <f t="shared" si="266"/>
        <v>5.166913578323481E-7</v>
      </c>
      <c r="AV49" s="9">
        <f t="shared" si="266"/>
        <v>5.1669135183465836E-7</v>
      </c>
      <c r="AW49" s="9">
        <f t="shared" si="266"/>
        <v>5.1669134625821547E-7</v>
      </c>
      <c r="AX49" s="9">
        <f t="shared" si="266"/>
        <v>5.166913395394326E-7</v>
      </c>
      <c r="AY49" s="9">
        <f t="shared" si="266"/>
        <v>5.1669133237158675E-7</v>
      </c>
      <c r="AZ49" s="9">
        <f t="shared" si="266"/>
        <v>5.1669132532658916E-7</v>
      </c>
      <c r="BA49" s="9">
        <f t="shared" si="266"/>
        <v>5.1669131728011476E-7</v>
      </c>
      <c r="BB49" s="9">
        <f t="shared" si="266"/>
        <v>5.1669130854582579E-7</v>
      </c>
      <c r="BC49" s="9">
        <f t="shared" si="266"/>
        <v>5.1669129929286752E-7</v>
      </c>
      <c r="BD49" s="9">
        <f t="shared" si="266"/>
        <v>5.1669128875664089E-7</v>
      </c>
      <c r="BE49" s="9">
        <f t="shared" si="266"/>
        <v>5.1669127835255352E-7</v>
      </c>
      <c r="BF49" s="9">
        <f t="shared" si="266"/>
        <v>5.1669126697986004E-7</v>
      </c>
      <c r="BG49" s="9">
        <f t="shared" si="266"/>
        <v>5.1669125491354928E-7</v>
      </c>
      <c r="BH49" s="9">
        <f t="shared" si="266"/>
        <v>5.166912414538779E-7</v>
      </c>
      <c r="BI49" s="9">
        <f t="shared" si="266"/>
        <v>5.1669122724478109E-7</v>
      </c>
      <c r="BJ49" s="9">
        <f t="shared" si="266"/>
        <v>5.1669121192857962E-7</v>
      </c>
      <c r="BK49" s="9">
        <f t="shared" si="266"/>
        <v>5.1669119568343382E-7</v>
      </c>
      <c r="BL49" s="9">
        <f t="shared" si="266"/>
        <v>5.1669117766018959E-7</v>
      </c>
      <c r="BM49" s="9">
        <f t="shared" si="266"/>
        <v>5.1669115905459834E-7</v>
      </c>
      <c r="BN49" s="9">
        <f t="shared" si="266"/>
        <v>5.1669113845807066E-7</v>
      </c>
      <c r="BO49" s="9">
        <f t="shared" si="266"/>
        <v>5.1669111646665631E-7</v>
      </c>
      <c r="BP49" s="9">
        <f t="shared" si="263"/>
        <v>5.1669109334447956E-7</v>
      </c>
      <c r="BQ49" s="9">
        <f t="shared" si="263"/>
        <v>5.1669106823810134E-7</v>
      </c>
      <c r="BR49" s="9">
        <f t="shared" si="263"/>
        <v>5.1669104145607946E-7</v>
      </c>
      <c r="BS49" s="9">
        <f t="shared" si="263"/>
        <v>5.1669101214423168E-7</v>
      </c>
      <c r="BT49" s="9">
        <f t="shared" si="263"/>
        <v>5.1669098131855222E-7</v>
      </c>
      <c r="BU49" s="9">
        <f t="shared" si="263"/>
        <v>5.1669094801548784E-7</v>
      </c>
      <c r="BV49" s="9">
        <f t="shared" si="263"/>
        <v>5.1669091231847775E-7</v>
      </c>
      <c r="BW49" s="9">
        <f t="shared" si="263"/>
        <v>5.1669087379983097E-7</v>
      </c>
      <c r="BX49" s="9">
        <f t="shared" si="263"/>
        <v>5.1669083300729143E-7</v>
      </c>
      <c r="BY49" s="9">
        <f t="shared" si="263"/>
        <v>5.1669078914955013E-7</v>
      </c>
      <c r="BZ49" s="9">
        <f t="shared" si="263"/>
        <v>5.1669074233613089E-7</v>
      </c>
      <c r="CA49" s="9">
        <f t="shared" si="263"/>
        <v>5.1669069126547947E-7</v>
      </c>
      <c r="CB49" s="9">
        <f t="shared" si="263"/>
        <v>5.1669063696154067E-7</v>
      </c>
      <c r="CC49" s="9">
        <f t="shared" si="263"/>
        <v>5.1669057894735583E-7</v>
      </c>
      <c r="CD49" s="9">
        <f t="shared" si="263"/>
        <v>5.1669051671081054E-7</v>
      </c>
      <c r="CE49" s="9">
        <f t="shared" si="263"/>
        <v>5.1669045040389871E-7</v>
      </c>
      <c r="CF49" s="9">
        <f t="shared" si="263"/>
        <v>5.1669037928431307E-7</v>
      </c>
      <c r="CG49" s="9">
        <f t="shared" si="263"/>
        <v>5.1669030241225383E-7</v>
      </c>
      <c r="CH49" s="9">
        <f t="shared" si="263"/>
        <v>5.1669022008460362E-7</v>
      </c>
      <c r="CI49" s="9">
        <f t="shared" si="263"/>
        <v>5.1669013226816074E-7</v>
      </c>
      <c r="CJ49" s="9">
        <f t="shared" si="263"/>
        <v>5.1669003853257994E-7</v>
      </c>
      <c r="CK49" s="9">
        <f t="shared" si="263"/>
        <v>5.1668993797956712E-7</v>
      </c>
      <c r="CL49" s="9">
        <f t="shared" si="263"/>
        <v>5.1668982991085118E-7</v>
      </c>
      <c r="CM49" s="9">
        <f t="shared" si="263"/>
        <v>5.1668971448529739E-7</v>
      </c>
      <c r="CN49" s="9">
        <f t="shared" si="263"/>
        <v>5.1668959114336086E-7</v>
      </c>
      <c r="CO49" s="9">
        <f t="shared" si="263"/>
        <v>5.1668945851898021E-7</v>
      </c>
      <c r="CP49" s="9">
        <f t="shared" si="263"/>
        <v>5.1668931656138989E-7</v>
      </c>
      <c r="CQ49" s="9">
        <f t="shared" si="263"/>
        <v>5.1668916494574526E-7</v>
      </c>
      <c r="CR49" s="9">
        <f t="shared" si="263"/>
        <v>5.1668900296365645E-7</v>
      </c>
      <c r="CS49" s="9">
        <f t="shared" si="263"/>
        <v>5.1668882940783164E-7</v>
      </c>
      <c r="CT49" s="9">
        <f t="shared" si="263"/>
        <v>5.1668864318434555E-7</v>
      </c>
      <c r="CU49" s="9">
        <f t="shared" si="263"/>
        <v>5.1668844464440453E-7</v>
      </c>
      <c r="CV49" s="9">
        <f t="shared" si="263"/>
        <v>5.1668823177436042E-7</v>
      </c>
      <c r="CW49" s="9">
        <f t="shared" si="263"/>
        <v>5.1668800444745719E-7</v>
      </c>
      <c r="CX49" s="9">
        <f t="shared" si="263"/>
        <v>5.1668776133365425E-7</v>
      </c>
      <c r="CY49" s="9">
        <f t="shared" si="267"/>
        <v>5.1668750119769732E-7</v>
      </c>
      <c r="CZ49" s="9">
        <f t="shared" si="267"/>
        <v>5.1668722272077124E-7</v>
      </c>
      <c r="DA49" s="9">
        <f t="shared" si="267"/>
        <v>5.166869250390395E-7</v>
      </c>
      <c r="DB49" s="9">
        <f t="shared" si="267"/>
        <v>5.1668660681585141E-7</v>
      </c>
      <c r="DC49" s="9">
        <f t="shared" si="267"/>
        <v>5.1668626675807057E-7</v>
      </c>
      <c r="DD49" s="9">
        <f t="shared" si="267"/>
        <v>5.1668590339213726E-7</v>
      </c>
      <c r="DE49" s="9">
        <f t="shared" si="267"/>
        <v>5.1668551482867047E-7</v>
      </c>
      <c r="DF49" s="9">
        <f t="shared" si="267"/>
        <v>5.1668509995603308E-7</v>
      </c>
      <c r="DG49" s="9">
        <f t="shared" si="267"/>
        <v>5.1668465601066964E-7</v>
      </c>
      <c r="DH49" s="9">
        <f t="shared" si="267"/>
        <v>5.166841819004431E-7</v>
      </c>
      <c r="DI49" s="9">
        <f t="shared" si="267"/>
        <v>5.1668367502557598E-7</v>
      </c>
      <c r="DJ49" s="9">
        <f t="shared" si="267"/>
        <v>5.1668313383994347E-7</v>
      </c>
      <c r="DK49" s="9">
        <f t="shared" si="267"/>
        <v>5.1668255607993736E-7</v>
      </c>
      <c r="DL49" s="9">
        <f t="shared" si="267"/>
        <v>5.1668193841763815E-7</v>
      </c>
      <c r="DM49" s="9">
        <f t="shared" si="267"/>
        <v>5.166812789473528E-7</v>
      </c>
      <c r="DN49" s="9">
        <f t="shared" si="267"/>
        <v>5.1668057464527214E-7</v>
      </c>
      <c r="DO49" s="9">
        <f t="shared" si="267"/>
        <v>5.1667982309267825E-7</v>
      </c>
      <c r="DP49" s="9">
        <f t="shared" si="267"/>
        <v>5.1667901990180112E-7</v>
      </c>
      <c r="DQ49" s="9">
        <f t="shared" si="267"/>
        <v>5.166781625146507E-7</v>
      </c>
      <c r="DR49" s="9">
        <f t="shared" si="267"/>
        <v>5.1667724757386536E-7</v>
      </c>
      <c r="DS49" s="9">
        <f t="shared" si="267"/>
        <v>5.1667627111358634E-7</v>
      </c>
      <c r="DT49" s="9">
        <f t="shared" si="267"/>
        <v>5.16675228717979E-7</v>
      </c>
      <c r="DU49" s="9">
        <f t="shared" si="267"/>
        <v>5.1667411634988981E-7</v>
      </c>
      <c r="DV49" s="9">
        <f t="shared" si="267"/>
        <v>5.1667292973208646E-7</v>
      </c>
      <c r="DW49" s="9">
        <f t="shared" si="267"/>
        <v>5.1667166299674568E-7</v>
      </c>
      <c r="DX49" s="9">
        <f t="shared" si="267"/>
        <v>5.1667031221374395E-7</v>
      </c>
      <c r="DY49" s="9">
        <f t="shared" si="267"/>
        <v>5.1666887115171685E-7</v>
      </c>
      <c r="DZ49" s="9">
        <f t="shared" si="267"/>
        <v>5.1666733402052006E-7</v>
      </c>
      <c r="EA49" s="9">
        <f t="shared" si="267"/>
        <v>5.1666569395997275E-7</v>
      </c>
      <c r="EB49" s="9">
        <f t="shared" si="267"/>
        <v>5.1666394567285051E-7</v>
      </c>
      <c r="EC49" s="9">
        <f t="shared" si="267"/>
        <v>5.1666208103342853E-7</v>
      </c>
      <c r="ED49" s="9">
        <f t="shared" si="267"/>
        <v>5.1666009370656062E-7</v>
      </c>
      <c r="EE49" s="9">
        <f t="shared" si="267"/>
        <v>5.1665797396893282E-7</v>
      </c>
      <c r="EF49" s="9">
        <f t="shared" si="267"/>
        <v>5.1665571458895105E-7</v>
      </c>
      <c r="EG49" s="9">
        <f t="shared" si="267"/>
        <v>5.166533069216271E-7</v>
      </c>
      <c r="EH49" s="9">
        <f t="shared" si="267"/>
        <v>5.1665073973467815E-7</v>
      </c>
      <c r="EI49" s="9">
        <f t="shared" si="267"/>
        <v>5.1664800486199549E-7</v>
      </c>
      <c r="EJ49" s="9">
        <f t="shared" si="267"/>
        <v>5.1664508967422185E-7</v>
      </c>
      <c r="EK49" s="9">
        <f t="shared" si="267"/>
        <v>5.1664198395573776E-7</v>
      </c>
      <c r="EL49" s="9">
        <f t="shared" si="267"/>
        <v>5.1663867567634507E-7</v>
      </c>
      <c r="EM49" s="9">
        <f t="shared" si="267"/>
        <v>5.1663515082434949E-7</v>
      </c>
      <c r="EN49" s="9">
        <f t="shared" si="267"/>
        <v>5.1663139656807326E-7</v>
      </c>
      <c r="EO49" s="9">
        <f t="shared" si="267"/>
        <v>5.1662739747805896E-7</v>
      </c>
      <c r="EP49" s="9">
        <f t="shared" si="267"/>
        <v>5.1662313917567244E-7</v>
      </c>
      <c r="EQ49" s="9">
        <f t="shared" si="267"/>
        <v>5.1661860369101752E-7</v>
      </c>
      <c r="ER49" s="9">
        <f t="shared" si="267"/>
        <v>5.1661377561281812E-7</v>
      </c>
      <c r="ES49" s="9">
        <f t="shared" si="267"/>
        <v>5.1660863452091789E-7</v>
      </c>
      <c r="ET49" s="9">
        <f t="shared" si="267"/>
        <v>5.1660316157325876E-7</v>
      </c>
      <c r="EU49" s="9">
        <f t="shared" si="267"/>
        <v>5.165973364536389E-7</v>
      </c>
      <c r="EV49" s="9">
        <f t="shared" si="267"/>
        <v>5.1659113624024892E-7</v>
      </c>
      <c r="EW49" s="9">
        <f t="shared" si="267"/>
        <v>5.1658453751182271E-7</v>
      </c>
      <c r="EX49" s="9">
        <f t="shared" si="267"/>
        <v>5.1657751492999254E-7</v>
      </c>
      <c r="EY49" s="9">
        <f t="shared" si="267"/>
        <v>5.1657004370705781E-7</v>
      </c>
      <c r="EZ49" s="9">
        <f t="shared" si="267"/>
        <v>5.1656209385591958E-7</v>
      </c>
      <c r="FA49" s="9">
        <f t="shared" si="267"/>
        <v>5.1655363769622192E-7</v>
      </c>
      <c r="FB49" s="9">
        <f t="shared" si="267"/>
        <v>5.1654464176291664E-7</v>
      </c>
      <c r="FC49" s="9">
        <f t="shared" si="267"/>
        <v>5.1653507393096291E-7</v>
      </c>
      <c r="FD49" s="9">
        <f t="shared" si="267"/>
        <v>5.165248976389062E-7</v>
      </c>
      <c r="FE49" s="9">
        <f t="shared" si="267"/>
        <v>5.1651407658808764E-7</v>
      </c>
      <c r="FF49" s="9">
        <f t="shared" si="267"/>
        <v>5.1650257056360593E-7</v>
      </c>
      <c r="FG49" s="9">
        <f t="shared" si="267"/>
        <v>5.1649033702668264E-7</v>
      </c>
      <c r="FH49" s="9">
        <f t="shared" si="267"/>
        <v>5.1647733113305044E-7</v>
      </c>
      <c r="FI49" s="9">
        <f t="shared" si="267"/>
        <v>5.1646350616188474E-7</v>
      </c>
      <c r="FJ49" s="9">
        <f t="shared" si="267"/>
        <v>5.1644881170418018E-7</v>
      </c>
      <c r="FK49" s="9">
        <f t="shared" si="268"/>
        <v>5.1643319488157333E-7</v>
      </c>
      <c r="FL49" s="9">
        <f t="shared" si="268"/>
        <v>5.1641659864067466E-7</v>
      </c>
      <c r="FM49" s="9">
        <f t="shared" si="268"/>
        <v>5.1639896303798285E-7</v>
      </c>
      <c r="FN49" s="9">
        <f t="shared" si="268"/>
        <v>5.1638022619511022E-7</v>
      </c>
      <c r="FO49" s="9">
        <f t="shared" si="268"/>
        <v>5.1636032099510447E-7</v>
      </c>
      <c r="FP49" s="9">
        <f t="shared" si="268"/>
        <v>5.1633917537400597E-7</v>
      </c>
      <c r="FQ49" s="9">
        <f t="shared" si="268"/>
        <v>5.1631671549693729E-7</v>
      </c>
      <c r="FR49" s="9">
        <f t="shared" si="268"/>
        <v>5.1629286137408985E-7</v>
      </c>
      <c r="FS49" s="9">
        <f t="shared" si="268"/>
        <v>5.1626752925152091E-7</v>
      </c>
      <c r="FT49" s="9">
        <f t="shared" si="268"/>
        <v>5.1624063031973962E-7</v>
      </c>
      <c r="FU49" s="9">
        <f t="shared" si="268"/>
        <v>5.162120696397772E-7</v>
      </c>
      <c r="FV49" s="9">
        <f t="shared" si="268"/>
        <v>5.1618174848740096E-7</v>
      </c>
      <c r="FW49" s="9">
        <f t="shared" si="268"/>
        <v>5.1614956103631889E-7</v>
      </c>
      <c r="FX49" s="9">
        <f t="shared" si="268"/>
        <v>5.1611539506655399E-7</v>
      </c>
      <c r="FY49" s="9">
        <f t="shared" si="268"/>
        <v>5.1607913405767239E-7</v>
      </c>
      <c r="FZ49" s="9">
        <f t="shared" si="268"/>
        <v>5.160406516552508E-7</v>
      </c>
      <c r="GA49" s="9">
        <f t="shared" si="268"/>
        <v>5.1599981712045294E-7</v>
      </c>
      <c r="GB49" s="9">
        <f t="shared" si="268"/>
        <v>5.1595648989628489E-7</v>
      </c>
      <c r="GC49" s="9">
        <f t="shared" si="268"/>
        <v>5.1591052314755839E-7</v>
      </c>
      <c r="GD49" s="9">
        <f t="shared" si="268"/>
        <v>5.1586176023044738E-7</v>
      </c>
      <c r="GE49" s="9">
        <f t="shared" si="268"/>
        <v>5.1581003621064945E-7</v>
      </c>
      <c r="GF49" s="9">
        <f t="shared" si="268"/>
        <v>5.157551760933564E-7</v>
      </c>
      <c r="GG49" s="9">
        <f t="shared" si="268"/>
        <v>5.1569699673046576E-7</v>
      </c>
      <c r="GH49" s="9">
        <f t="shared" si="268"/>
        <v>5.1563530221526647E-7</v>
      </c>
      <c r="GI49" s="9">
        <f t="shared" si="268"/>
        <v>5.1556988667881603E-7</v>
      </c>
      <c r="GJ49" s="9">
        <f t="shared" si="268"/>
        <v>5.1550053302574409E-7</v>
      </c>
      <c r="GK49" s="9">
        <f t="shared" si="268"/>
        <v>5.1542701013031306E-7</v>
      </c>
      <c r="GL49" s="9">
        <f t="shared" si="268"/>
        <v>5.1534907662219801E-7</v>
      </c>
      <c r="GM49" s="9">
        <f t="shared" si="268"/>
        <v>5.1526647485415586E-7</v>
      </c>
      <c r="GN49" s="9">
        <f t="shared" si="268"/>
        <v>5.1517893325130078E-7</v>
      </c>
      <c r="GO49" s="9">
        <f t="shared" si="268"/>
        <v>5.1508616690512538E-7</v>
      </c>
      <c r="GP49" s="9">
        <f t="shared" si="268"/>
        <v>5.1498787264432663E-7</v>
      </c>
      <c r="GQ49" s="9">
        <f t="shared" si="268"/>
        <v>5.1488373103104143E-7</v>
      </c>
      <c r="GR49" s="9">
        <f t="shared" si="268"/>
        <v>5.1477340520969615E-7</v>
      </c>
      <c r="GS49" s="9">
        <f t="shared" si="268"/>
        <v>5.1465653968565128E-7</v>
      </c>
      <c r="GT49" s="9">
        <f t="shared" si="268"/>
        <v>5.1453275835428534E-7</v>
      </c>
      <c r="GU49" s="9">
        <f t="shared" si="268"/>
        <v>5.14401664194627E-7</v>
      </c>
      <c r="GV49" s="9">
        <f t="shared" si="268"/>
        <v>5.1426283992333238E-7</v>
      </c>
      <c r="GW49" s="9">
        <f t="shared" si="268"/>
        <v>5.1411584399122406E-7</v>
      </c>
      <c r="GX49" s="9">
        <f t="shared" si="268"/>
        <v>5.1396020927550228E-7</v>
      </c>
      <c r="GY49" s="9">
        <f t="shared" si="268"/>
        <v>5.1379544435792791E-7</v>
      </c>
      <c r="GZ49" s="9">
        <f t="shared" si="268"/>
        <v>5.1362103177149772E-7</v>
      </c>
      <c r="HA49" s="9">
        <f t="shared" si="268"/>
        <v>5.1343642378200762E-7</v>
      </c>
      <c r="HB49" s="9">
        <f t="shared" si="268"/>
        <v>5.1324104296431655E-7</v>
      </c>
      <c r="HC49" s="9">
        <f t="shared" si="268"/>
        <v>5.1303428194766062E-7</v>
      </c>
      <c r="HD49" s="9">
        <f t="shared" si="268"/>
        <v>5.1281549799635721E-7</v>
      </c>
      <c r="HE49" s="9">
        <f t="shared" si="268"/>
        <v>5.1258401451873569E-7</v>
      </c>
      <c r="HF49" s="9">
        <f t="shared" si="268"/>
        <v>5.1233911902913463E-7</v>
      </c>
      <c r="HG49" s="9">
        <f t="shared" si="268"/>
        <v>5.1208005931523413E-7</v>
      </c>
      <c r="HH49" s="9">
        <f t="shared" si="268"/>
        <v>5.1180604194488739E-7</v>
      </c>
      <c r="HI49" s="9">
        <f t="shared" si="268"/>
        <v>5.115162329692525E-7</v>
      </c>
      <c r="HJ49" s="9">
        <f t="shared" si="268"/>
        <v>5.1120975046523949E-7</v>
      </c>
      <c r="HK49" s="9">
        <f t="shared" si="268"/>
        <v>5.1088566808458868E-7</v>
      </c>
      <c r="HL49" s="9">
        <f t="shared" si="268"/>
        <v>5.1054300719907886E-7</v>
      </c>
      <c r="HM49" s="9">
        <f t="shared" si="268"/>
        <v>5.1018073856220415E-7</v>
      </c>
      <c r="HN49" s="9">
        <f t="shared" si="268"/>
        <v>5.097977777257002E-7</v>
      </c>
      <c r="HO49" s="9">
        <f t="shared" si="268"/>
        <v>5.0939298188468748E-7</v>
      </c>
      <c r="HP49" s="9">
        <f t="shared" si="268"/>
        <v>5.0896514679648965E-7</v>
      </c>
      <c r="HQ49" s="9">
        <f t="shared" si="268"/>
        <v>5.0851300598919921E-7</v>
      </c>
      <c r="HR49" s="9">
        <f t="shared" si="268"/>
        <v>5.0803522437683556E-7</v>
      </c>
      <c r="HS49" s="9">
        <f t="shared" si="268"/>
        <v>5.0753039800037244E-7</v>
      </c>
      <c r="HT49" s="9">
        <f t="shared" si="268"/>
        <v>5.0699704608226093E-7</v>
      </c>
      <c r="HU49" s="9">
        <f t="shared" si="268"/>
        <v>5.0643361296821169E-7</v>
      </c>
      <c r="HV49" s="9">
        <f t="shared" si="268"/>
        <v>5.058384590839497E-7</v>
      </c>
      <c r="HW49" s="9">
        <f t="shared" si="264"/>
        <v>5.0520985961611813E-7</v>
      </c>
      <c r="HX49" s="9">
        <f t="shared" si="264"/>
        <v>5.0454599949806733E-7</v>
      </c>
      <c r="HY49" s="9">
        <f t="shared" si="264"/>
        <v>5.038449692124038E-7</v>
      </c>
      <c r="HZ49" s="9">
        <f t="shared" si="264"/>
        <v>5.0310475885164303E-7</v>
      </c>
      <c r="IA49" s="9">
        <f t="shared" si="264"/>
        <v>5.0232325430792539E-7</v>
      </c>
      <c r="IB49" s="9">
        <f t="shared" si="264"/>
        <v>5.0149823300800089E-7</v>
      </c>
      <c r="IC49" s="9">
        <f t="shared" si="264"/>
        <v>5.006273549011099E-7</v>
      </c>
      <c r="ID49" s="9">
        <f t="shared" si="264"/>
        <v>4.9970816065971554E-7</v>
      </c>
      <c r="IE49" s="9">
        <f t="shared" si="264"/>
        <v>4.9873806461332226E-7</v>
      </c>
      <c r="IF49" s="9">
        <f t="shared" si="264"/>
        <v>4.9771434624989819E-7</v>
      </c>
      <c r="IG49" s="9">
        <f t="shared" si="264"/>
        <v>4.9663414692640472E-7</v>
      </c>
      <c r="IH49" s="9">
        <f t="shared" si="264"/>
        <v>4.9549446052339646E-7</v>
      </c>
      <c r="II49" s="9">
        <f t="shared" si="264"/>
        <v>4.9429212756433538E-7</v>
      </c>
      <c r="IJ49" s="9">
        <f t="shared" si="264"/>
        <v>4.9302382729651226E-7</v>
      </c>
      <c r="IK49" s="9">
        <f t="shared" si="264"/>
        <v>4.9168607029268436E-7</v>
      </c>
      <c r="IL49" s="9">
        <f t="shared" si="264"/>
        <v>4.9027519009406014E-7</v>
      </c>
      <c r="IM49" s="9">
        <f t="shared" si="264"/>
        <v>4.8878733242563023E-7</v>
      </c>
      <c r="IN49" s="9">
        <f t="shared" si="264"/>
        <v>4.8721845073697285E-7</v>
      </c>
      <c r="IO49" s="9">
        <f t="shared" si="264"/>
        <v>4.8556429175822675E-7</v>
      </c>
      <c r="IP49" s="9">
        <f t="shared" si="264"/>
        <v>4.8382039003814643E-7</v>
      </c>
      <c r="IQ49" s="9">
        <f t="shared" si="264"/>
        <v>4.8198205458934447E-7</v>
      </c>
      <c r="IR49" s="9">
        <f t="shared" si="264"/>
        <v>4.8004435915910491E-7</v>
      </c>
      <c r="IS49" s="9">
        <f t="shared" si="264"/>
        <v>4.7800213115769437E-7</v>
      </c>
      <c r="IT49" s="9">
        <f t="shared" si="264"/>
        <v>4.7584993994481925E-7</v>
      </c>
      <c r="IU49" s="9">
        <f t="shared" si="264"/>
        <v>4.7358208402890545E-7</v>
      </c>
      <c r="IV49" s="9">
        <f t="shared" si="264"/>
        <v>4.7119257784159129E-7</v>
      </c>
      <c r="IW49" s="9">
        <f t="shared" si="264"/>
        <v>4.6867514039438202E-7</v>
      </c>
      <c r="IX49" s="9">
        <f t="shared" si="264"/>
        <v>4.6602317917068792E-7</v>
      </c>
      <c r="IY49" s="9">
        <f t="shared" si="264"/>
        <v>4.632297754618413E-7</v>
      </c>
      <c r="IZ49" s="9">
        <f t="shared" si="264"/>
        <v>4.6028766948261048E-7</v>
      </c>
      <c r="JA49" s="9">
        <f t="shared" si="264"/>
        <v>4.5718924637368573E-7</v>
      </c>
      <c r="JB49" s="9">
        <f t="shared" si="264"/>
        <v>4.5392651478080434E-7</v>
      </c>
      <c r="JC49" s="9">
        <f t="shared" si="264"/>
        <v>4.5049109514432442E-7</v>
      </c>
      <c r="JD49" s="9">
        <f t="shared" si="264"/>
        <v>4.4687419661811669E-7</v>
      </c>
      <c r="JE49" s="9">
        <f t="shared" si="264"/>
        <v>4.4306660079350429E-7</v>
      </c>
      <c r="JF49" s="9">
        <f t="shared" si="264"/>
        <v>4.3905864053405348E-7</v>
      </c>
      <c r="JG49" s="9">
        <f t="shared" si="264"/>
        <v>4.3484018041808838E-7</v>
      </c>
      <c r="JH49" s="9">
        <f t="shared" si="264"/>
        <v>4.3040059316546034E-7</v>
      </c>
      <c r="JI49" s="9">
        <f t="shared" si="264"/>
        <v>4.2572874009276755E-7</v>
      </c>
      <c r="JJ49" s="9">
        <f t="shared" si="264"/>
        <v>4.2081294394191324E-7</v>
      </c>
      <c r="JK49" s="9">
        <f t="shared" si="264"/>
        <v>4.1564096697178655E-7</v>
      </c>
      <c r="JL49" s="9">
        <f t="shared" si="264"/>
        <v>4.1019998425925969E-7</v>
      </c>
      <c r="JM49" s="9">
        <f t="shared" si="264"/>
        <v>4.0447655740064794E-7</v>
      </c>
      <c r="JN49" s="9">
        <f t="shared" si="264"/>
        <v>3.9845660561655031E-7</v>
      </c>
      <c r="JO49" s="9">
        <f t="shared" si="264"/>
        <v>3.921253782698185E-7</v>
      </c>
      <c r="JP49" s="9">
        <f t="shared" si="264"/>
        <v>3.8546742198702614E-7</v>
      </c>
      <c r="JQ49" s="9">
        <f t="shared" si="264"/>
        <v>3.7846655278139008E-7</v>
      </c>
      <c r="JR49" s="9">
        <f t="shared" si="264"/>
        <v>3.7110581880839328E-7</v>
      </c>
      <c r="JS49" s="9">
        <f t="shared" si="264"/>
        <v>3.6336746890189816E-7</v>
      </c>
      <c r="JT49" s="9">
        <f t="shared" si="264"/>
        <v>3.5523291676283446E-7</v>
      </c>
      <c r="JU49" s="9">
        <f t="shared" si="264"/>
        <v>3.4668270142057413E-7</v>
      </c>
      <c r="JV49" s="9">
        <f t="shared" si="264"/>
        <v>3.3769645037029803E-7</v>
      </c>
      <c r="JW49" s="9">
        <f t="shared" si="264"/>
        <v>3.2825283790887378E-7</v>
      </c>
      <c r="JX49" s="9">
        <f t="shared" si="264"/>
        <v>3.1832954393769438E-7</v>
      </c>
      <c r="JY49" s="9">
        <f t="shared" si="264"/>
        <v>3.0790320890596086E-7</v>
      </c>
      <c r="JZ49" s="9">
        <f t="shared" si="264"/>
        <v>2.9694938848038507E-7</v>
      </c>
      <c r="KA49" s="9">
        <f t="shared" si="264"/>
        <v>2.8544250618978502E-7</v>
      </c>
      <c r="KB49" s="9">
        <f t="shared" si="264"/>
        <v>2.7335580280764779E-7</v>
      </c>
      <c r="KC49" s="9">
        <f t="shared" si="264"/>
        <v>2.606612848700668E-7</v>
      </c>
      <c r="KD49" s="9">
        <f t="shared" si="264"/>
        <v>2.4732967308401435E-7</v>
      </c>
      <c r="KE49" s="9">
        <f t="shared" si="264"/>
        <v>2.3333034249458519E-7</v>
      </c>
      <c r="KF49" s="9">
        <f t="shared" si="264"/>
        <v>2.1863126607793426E-7</v>
      </c>
      <c r="KG49" s="9">
        <f t="shared" si="264"/>
        <v>2.0319895559605257E-7</v>
      </c>
      <c r="KH49" s="9">
        <f t="shared" si="265"/>
        <v>1.8699839515892992E-7</v>
      </c>
      <c r="KI49" s="9">
        <f t="shared" si="265"/>
        <v>1.699929784277743E-7</v>
      </c>
      <c r="KJ49" s="9">
        <f t="shared" si="265"/>
        <v>1.5214443857084625E-7</v>
      </c>
      <c r="KK49" s="9">
        <f t="shared" si="265"/>
        <v>1.3341277663776587E-7</v>
      </c>
      <c r="KL49" s="9">
        <f t="shared" si="265"/>
        <v>1.1375619131419552E-7</v>
      </c>
      <c r="KM49" s="9">
        <f t="shared" si="265"/>
        <v>9.3130996576513706E-8</v>
      </c>
      <c r="KN49" s="9">
        <f t="shared" si="265"/>
        <v>7.1491546563907642E-8</v>
      </c>
      <c r="KO49" s="9">
        <f t="shared" si="265"/>
        <v>4.8790148973603078E-8</v>
      </c>
      <c r="KP49" s="9">
        <f t="shared" si="265"/>
        <v>2.4976981535744961E-8</v>
      </c>
    </row>
    <row r="50" spans="2:302" x14ac:dyDescent="0.25">
      <c r="B50" s="5">
        <f t="shared" si="209"/>
        <v>4.5500000000000096</v>
      </c>
      <c r="C50" s="9">
        <f t="shared" si="208"/>
        <v>5.4288658184849487E-7</v>
      </c>
      <c r="D50" s="9">
        <f t="shared" si="266"/>
        <v>5.4288658192917021E-7</v>
      </c>
      <c r="E50" s="9">
        <f t="shared" si="266"/>
        <v>5.4288658180346565E-7</v>
      </c>
      <c r="F50" s="9">
        <f t="shared" si="266"/>
        <v>5.428865813921834E-7</v>
      </c>
      <c r="G50" s="9">
        <f t="shared" si="266"/>
        <v>5.4288658061053017E-7</v>
      </c>
      <c r="H50" s="9">
        <f t="shared" si="266"/>
        <v>5.4288658020038009E-7</v>
      </c>
      <c r="I50" s="9">
        <f t="shared" si="266"/>
        <v>5.4288658006117859E-7</v>
      </c>
      <c r="J50" s="9">
        <f t="shared" si="266"/>
        <v>5.4288658008547742E-7</v>
      </c>
      <c r="K50" s="9">
        <f t="shared" si="266"/>
        <v>5.4288657932910368E-7</v>
      </c>
      <c r="L50" s="9">
        <f t="shared" si="266"/>
        <v>5.4288657932908696E-7</v>
      </c>
      <c r="M50" s="9">
        <f t="shared" si="266"/>
        <v>5.4288657829662706E-7</v>
      </c>
      <c r="N50" s="9">
        <f t="shared" si="266"/>
        <v>5.4288657774673962E-7</v>
      </c>
      <c r="O50" s="9">
        <f t="shared" si="266"/>
        <v>5.4288657752602984E-7</v>
      </c>
      <c r="P50" s="9">
        <f t="shared" si="266"/>
        <v>5.4288657664688682E-7</v>
      </c>
      <c r="Q50" s="9">
        <f t="shared" si="266"/>
        <v>5.4288657658299492E-7</v>
      </c>
      <c r="R50" s="9">
        <f t="shared" si="266"/>
        <v>5.4288657550093214E-7</v>
      </c>
      <c r="S50" s="9">
        <f t="shared" si="266"/>
        <v>5.4288657484516622E-7</v>
      </c>
      <c r="T50" s="9">
        <f t="shared" si="266"/>
        <v>5.4288657439887652E-7</v>
      </c>
      <c r="U50" s="9">
        <f t="shared" si="266"/>
        <v>5.428865731123222E-7</v>
      </c>
      <c r="V50" s="9">
        <f t="shared" si="266"/>
        <v>5.4288657237585511E-7</v>
      </c>
      <c r="W50" s="9">
        <f t="shared" si="266"/>
        <v>5.4288657192209077E-7</v>
      </c>
      <c r="X50" s="9">
        <f t="shared" si="266"/>
        <v>5.4288657065073201E-7</v>
      </c>
      <c r="Y50" s="9">
        <f t="shared" si="266"/>
        <v>5.4288656988803147E-7</v>
      </c>
      <c r="Z50" s="9">
        <f t="shared" si="266"/>
        <v>5.4288656849268953E-7</v>
      </c>
      <c r="AA50" s="9">
        <f t="shared" si="266"/>
        <v>5.4288656692893129E-7</v>
      </c>
      <c r="AB50" s="9">
        <f t="shared" si="266"/>
        <v>5.4288656563293933E-7</v>
      </c>
      <c r="AC50" s="9">
        <f t="shared" si="266"/>
        <v>5.4288656420185747E-7</v>
      </c>
      <c r="AD50" s="9">
        <f t="shared" si="266"/>
        <v>5.4288656220582793E-7</v>
      </c>
      <c r="AE50" s="9">
        <f t="shared" si="266"/>
        <v>5.4288656080038152E-7</v>
      </c>
      <c r="AF50" s="9">
        <f t="shared" si="266"/>
        <v>5.4288655868322426E-7</v>
      </c>
      <c r="AG50" s="9">
        <f t="shared" si="266"/>
        <v>5.4288655693822426E-7</v>
      </c>
      <c r="AH50" s="9">
        <f t="shared" si="266"/>
        <v>5.4288655499747072E-7</v>
      </c>
      <c r="AI50" s="9">
        <f t="shared" si="266"/>
        <v>5.4288655225532458E-7</v>
      </c>
      <c r="AJ50" s="9">
        <f t="shared" si="266"/>
        <v>5.4288654966898317E-7</v>
      </c>
      <c r="AK50" s="9">
        <f t="shared" si="266"/>
        <v>5.4288654734319449E-7</v>
      </c>
      <c r="AL50" s="9">
        <f t="shared" si="266"/>
        <v>5.4288654453285109E-7</v>
      </c>
      <c r="AM50" s="9">
        <f t="shared" si="266"/>
        <v>5.4288654124188732E-7</v>
      </c>
      <c r="AN50" s="9">
        <f t="shared" si="266"/>
        <v>5.4288653821436413E-7</v>
      </c>
      <c r="AO50" s="9">
        <f t="shared" si="266"/>
        <v>5.428865345372391E-7</v>
      </c>
      <c r="AP50" s="9">
        <f t="shared" si="266"/>
        <v>5.4288653003240057E-7</v>
      </c>
      <c r="AQ50" s="9">
        <f t="shared" si="266"/>
        <v>5.4288652604084579E-7</v>
      </c>
      <c r="AR50" s="9">
        <f t="shared" si="266"/>
        <v>5.4288652144373085E-7</v>
      </c>
      <c r="AS50" s="9">
        <f t="shared" si="266"/>
        <v>5.4288651663233119E-7</v>
      </c>
      <c r="AT50" s="9">
        <f t="shared" si="266"/>
        <v>5.4288651191103731E-7</v>
      </c>
      <c r="AU50" s="9">
        <f t="shared" si="266"/>
        <v>5.4288650591334757E-7</v>
      </c>
      <c r="AV50" s="9">
        <f t="shared" si="266"/>
        <v>5.4288650033690468E-7</v>
      </c>
      <c r="AW50" s="9">
        <f t="shared" si="266"/>
        <v>5.4288649361812181E-7</v>
      </c>
      <c r="AX50" s="9">
        <f t="shared" si="266"/>
        <v>5.4288648645027596E-7</v>
      </c>
      <c r="AY50" s="9">
        <f t="shared" si="266"/>
        <v>5.4288647940527837E-7</v>
      </c>
      <c r="AZ50" s="9">
        <f t="shared" si="266"/>
        <v>5.4288647135880397E-7</v>
      </c>
      <c r="BA50" s="9">
        <f t="shared" si="266"/>
        <v>5.42886462624515E-7</v>
      </c>
      <c r="BB50" s="9">
        <f t="shared" si="266"/>
        <v>5.4288645337155673E-7</v>
      </c>
      <c r="BC50" s="9">
        <f t="shared" si="266"/>
        <v>5.428864428353301E-7</v>
      </c>
      <c r="BD50" s="9">
        <f t="shared" si="266"/>
        <v>5.4288643243124272E-7</v>
      </c>
      <c r="BE50" s="9">
        <f t="shared" si="266"/>
        <v>5.4288642105854925E-7</v>
      </c>
      <c r="BF50" s="9">
        <f t="shared" si="266"/>
        <v>5.4288640899223849E-7</v>
      </c>
      <c r="BG50" s="9">
        <f t="shared" si="266"/>
        <v>5.4288639553256711E-7</v>
      </c>
      <c r="BH50" s="9">
        <f t="shared" si="266"/>
        <v>5.428863813234703E-7</v>
      </c>
      <c r="BI50" s="9">
        <f t="shared" si="266"/>
        <v>5.4288636600726883E-7</v>
      </c>
      <c r="BJ50" s="9">
        <f t="shared" si="266"/>
        <v>5.4288634976212303E-7</v>
      </c>
      <c r="BK50" s="9">
        <f t="shared" si="266"/>
        <v>5.428863317388788E-7</v>
      </c>
      <c r="BL50" s="9">
        <f t="shared" si="266"/>
        <v>5.4288631313328755E-7</v>
      </c>
      <c r="BM50" s="9">
        <f t="shared" si="266"/>
        <v>5.4288629253675986E-7</v>
      </c>
      <c r="BN50" s="9">
        <f t="shared" si="266"/>
        <v>5.4288627054534552E-7</v>
      </c>
      <c r="BO50" s="9">
        <f t="shared" ref="BO50:CZ53" si="269">NORMDIST($B50,0,1,0)-$B50*(1-NORMDIST($B50,0,1,1))-(NORMDIST($B50+BO$4,0,1,0)-($B50+BO$4)*(1-NORMDIST($B50+BO$4,0,1,1)))</f>
        <v>5.4288624742316877E-7</v>
      </c>
      <c r="BP50" s="9">
        <f t="shared" si="269"/>
        <v>5.4288622231679055E-7</v>
      </c>
      <c r="BQ50" s="9">
        <f t="shared" si="269"/>
        <v>5.4288619553476867E-7</v>
      </c>
      <c r="BR50" s="9">
        <f t="shared" si="269"/>
        <v>5.4288616622292089E-7</v>
      </c>
      <c r="BS50" s="9">
        <f t="shared" si="269"/>
        <v>5.4288613539724143E-7</v>
      </c>
      <c r="BT50" s="9">
        <f t="shared" si="269"/>
        <v>5.4288610209417705E-7</v>
      </c>
      <c r="BU50" s="9">
        <f t="shared" si="269"/>
        <v>5.4288606639716696E-7</v>
      </c>
      <c r="BV50" s="9">
        <f t="shared" si="269"/>
        <v>5.4288602787852018E-7</v>
      </c>
      <c r="BW50" s="9">
        <f t="shared" si="269"/>
        <v>5.4288598708598063E-7</v>
      </c>
      <c r="BX50" s="9">
        <f t="shared" si="269"/>
        <v>5.4288594322823934E-7</v>
      </c>
      <c r="BY50" s="9">
        <f t="shared" si="269"/>
        <v>5.4288589641482009E-7</v>
      </c>
      <c r="BZ50" s="9">
        <f t="shared" si="269"/>
        <v>5.4288584534416868E-7</v>
      </c>
      <c r="CA50" s="9">
        <f t="shared" si="269"/>
        <v>5.4288579104022987E-7</v>
      </c>
      <c r="CB50" s="9">
        <f t="shared" si="269"/>
        <v>5.4288573302604504E-7</v>
      </c>
      <c r="CC50" s="9">
        <f t="shared" si="269"/>
        <v>5.4288567078949975E-7</v>
      </c>
      <c r="CD50" s="9">
        <f t="shared" si="269"/>
        <v>5.4288560448258792E-7</v>
      </c>
      <c r="CE50" s="9">
        <f t="shared" si="269"/>
        <v>5.4288553336300228E-7</v>
      </c>
      <c r="CF50" s="9">
        <f t="shared" si="269"/>
        <v>5.4288545649094304E-7</v>
      </c>
      <c r="CG50" s="9">
        <f t="shared" si="269"/>
        <v>5.4288537416329283E-7</v>
      </c>
      <c r="CH50" s="9">
        <f t="shared" si="269"/>
        <v>5.4288528634684995E-7</v>
      </c>
      <c r="CI50" s="9">
        <f t="shared" si="269"/>
        <v>5.4288519261126915E-7</v>
      </c>
      <c r="CJ50" s="9">
        <f t="shared" si="269"/>
        <v>5.4288509205825633E-7</v>
      </c>
      <c r="CK50" s="9">
        <f t="shared" si="269"/>
        <v>5.4288498398954039E-7</v>
      </c>
      <c r="CL50" s="9">
        <f t="shared" si="269"/>
        <v>5.428848685639866E-7</v>
      </c>
      <c r="CM50" s="9">
        <f t="shared" si="269"/>
        <v>5.4288474522205007E-7</v>
      </c>
      <c r="CN50" s="9">
        <f t="shared" si="269"/>
        <v>5.4288461259766941E-7</v>
      </c>
      <c r="CO50" s="9">
        <f t="shared" si="269"/>
        <v>5.428844706400791E-7</v>
      </c>
      <c r="CP50" s="9">
        <f t="shared" si="269"/>
        <v>5.4288431902443446E-7</v>
      </c>
      <c r="CQ50" s="9">
        <f t="shared" si="269"/>
        <v>5.4288415704234566E-7</v>
      </c>
      <c r="CR50" s="9">
        <f t="shared" si="269"/>
        <v>5.4288398348652085E-7</v>
      </c>
      <c r="CS50" s="9">
        <f t="shared" si="269"/>
        <v>5.4288379726303476E-7</v>
      </c>
      <c r="CT50" s="9">
        <f t="shared" si="269"/>
        <v>5.4288359872309374E-7</v>
      </c>
      <c r="CU50" s="9">
        <f t="shared" si="269"/>
        <v>5.4288338585304963E-7</v>
      </c>
      <c r="CV50" s="9">
        <f t="shared" si="269"/>
        <v>5.428831585261464E-7</v>
      </c>
      <c r="CW50" s="9">
        <f t="shared" si="269"/>
        <v>5.4288291541234346E-7</v>
      </c>
      <c r="CX50" s="9">
        <f t="shared" si="269"/>
        <v>5.4288265527638653E-7</v>
      </c>
      <c r="CY50" s="9">
        <f t="shared" si="269"/>
        <v>5.4288237679946044E-7</v>
      </c>
      <c r="CZ50" s="9">
        <f t="shared" si="269"/>
        <v>5.4288207911772871E-7</v>
      </c>
      <c r="DA50" s="9">
        <f t="shared" si="267"/>
        <v>5.4288176089454062E-7</v>
      </c>
      <c r="DB50" s="9">
        <f t="shared" si="267"/>
        <v>5.4288142083675978E-7</v>
      </c>
      <c r="DC50" s="9">
        <f t="shared" si="267"/>
        <v>5.4288105747082646E-7</v>
      </c>
      <c r="DD50" s="9">
        <f t="shared" si="267"/>
        <v>5.4288066890735968E-7</v>
      </c>
      <c r="DE50" s="9">
        <f t="shared" si="267"/>
        <v>5.4288025403472229E-7</v>
      </c>
      <c r="DF50" s="9">
        <f t="shared" si="267"/>
        <v>5.4287981008935885E-7</v>
      </c>
      <c r="DG50" s="9">
        <f t="shared" si="267"/>
        <v>5.4287933597913231E-7</v>
      </c>
      <c r="DH50" s="9">
        <f t="shared" si="267"/>
        <v>5.4287882910426519E-7</v>
      </c>
      <c r="DI50" s="9">
        <f t="shared" si="267"/>
        <v>5.4287828791863268E-7</v>
      </c>
      <c r="DJ50" s="9">
        <f t="shared" si="267"/>
        <v>5.4287771015862657E-7</v>
      </c>
      <c r="DK50" s="9">
        <f t="shared" si="267"/>
        <v>5.4287709249632736E-7</v>
      </c>
      <c r="DL50" s="9">
        <f t="shared" si="267"/>
        <v>5.4287643302604201E-7</v>
      </c>
      <c r="DM50" s="9">
        <f t="shared" si="267"/>
        <v>5.4287572872396135E-7</v>
      </c>
      <c r="DN50" s="9">
        <f t="shared" si="267"/>
        <v>5.4287497717136746E-7</v>
      </c>
      <c r="DO50" s="9">
        <f t="shared" si="267"/>
        <v>5.4287417398049033E-7</v>
      </c>
      <c r="DP50" s="9">
        <f t="shared" si="267"/>
        <v>5.4287331659333991E-7</v>
      </c>
      <c r="DQ50" s="9">
        <f t="shared" si="267"/>
        <v>5.4287240165255457E-7</v>
      </c>
      <c r="DR50" s="9">
        <f t="shared" si="267"/>
        <v>5.4287142519227555E-7</v>
      </c>
      <c r="DS50" s="9">
        <f t="shared" si="267"/>
        <v>5.4287038279666821E-7</v>
      </c>
      <c r="DT50" s="9">
        <f t="shared" si="267"/>
        <v>5.4286927042857902E-7</v>
      </c>
      <c r="DU50" s="9">
        <f t="shared" si="267"/>
        <v>5.4286808381077567E-7</v>
      </c>
      <c r="DV50" s="9">
        <f t="shared" si="267"/>
        <v>5.4286681707543489E-7</v>
      </c>
      <c r="DW50" s="9">
        <f t="shared" si="267"/>
        <v>5.4286546629243316E-7</v>
      </c>
      <c r="DX50" s="9">
        <f t="shared" si="267"/>
        <v>5.4286402523040606E-7</v>
      </c>
      <c r="DY50" s="9">
        <f t="shared" si="267"/>
        <v>5.4286248809920927E-7</v>
      </c>
      <c r="DZ50" s="9">
        <f t="shared" si="267"/>
        <v>5.4286084803866196E-7</v>
      </c>
      <c r="EA50" s="9">
        <f t="shared" si="267"/>
        <v>5.4285909975153972E-7</v>
      </c>
      <c r="EB50" s="9">
        <f t="shared" si="267"/>
        <v>5.4285723511211773E-7</v>
      </c>
      <c r="EC50" s="9">
        <f t="shared" si="267"/>
        <v>5.4285524778524983E-7</v>
      </c>
      <c r="ED50" s="9">
        <f t="shared" si="267"/>
        <v>5.4285312804762203E-7</v>
      </c>
      <c r="EE50" s="9">
        <f t="shared" si="267"/>
        <v>5.4285086866764026E-7</v>
      </c>
      <c r="EF50" s="9">
        <f t="shared" si="267"/>
        <v>5.4284846100031631E-7</v>
      </c>
      <c r="EG50" s="9">
        <f t="shared" si="267"/>
        <v>5.4284589381336736E-7</v>
      </c>
      <c r="EH50" s="9">
        <f t="shared" si="267"/>
        <v>5.428431589406847E-7</v>
      </c>
      <c r="EI50" s="9">
        <f t="shared" si="267"/>
        <v>5.4284024375291106E-7</v>
      </c>
      <c r="EJ50" s="9">
        <f t="shared" si="267"/>
        <v>5.4283713803442697E-7</v>
      </c>
      <c r="EK50" s="9">
        <f t="shared" si="267"/>
        <v>5.4283382975503428E-7</v>
      </c>
      <c r="EL50" s="9">
        <f t="shared" si="267"/>
        <v>5.428303049030387E-7</v>
      </c>
      <c r="EM50" s="9">
        <f t="shared" si="267"/>
        <v>5.4282655064676247E-7</v>
      </c>
      <c r="EN50" s="9">
        <f t="shared" si="267"/>
        <v>5.4282255155674817E-7</v>
      </c>
      <c r="EO50" s="9">
        <f t="shared" si="267"/>
        <v>5.4281829325436165E-7</v>
      </c>
      <c r="EP50" s="9">
        <f t="shared" si="267"/>
        <v>5.4281375776970673E-7</v>
      </c>
      <c r="EQ50" s="9">
        <f t="shared" si="267"/>
        <v>5.4280892969150733E-7</v>
      </c>
      <c r="ER50" s="9">
        <f t="shared" si="267"/>
        <v>5.428037885996071E-7</v>
      </c>
      <c r="ES50" s="9">
        <f t="shared" si="267"/>
        <v>5.4279831565194796E-7</v>
      </c>
      <c r="ET50" s="9">
        <f t="shared" si="267"/>
        <v>5.4279249053232811E-7</v>
      </c>
      <c r="EU50" s="9">
        <f t="shared" si="267"/>
        <v>5.4278629031893813E-7</v>
      </c>
      <c r="EV50" s="9">
        <f t="shared" si="267"/>
        <v>5.4277969159051192E-7</v>
      </c>
      <c r="EW50" s="9">
        <f t="shared" si="267"/>
        <v>5.4277266900868175E-7</v>
      </c>
      <c r="EX50" s="9">
        <f t="shared" si="267"/>
        <v>5.4276519778574702E-7</v>
      </c>
      <c r="EY50" s="9">
        <f t="shared" si="267"/>
        <v>5.4275724793460879E-7</v>
      </c>
      <c r="EZ50" s="9">
        <f t="shared" si="267"/>
        <v>5.4274879177491113E-7</v>
      </c>
      <c r="FA50" s="9">
        <f t="shared" si="267"/>
        <v>5.4273979584160585E-7</v>
      </c>
      <c r="FB50" s="9">
        <f t="shared" si="267"/>
        <v>5.4273022800965212E-7</v>
      </c>
      <c r="FC50" s="9">
        <f t="shared" si="267"/>
        <v>5.4272005171759541E-7</v>
      </c>
      <c r="FD50" s="9">
        <f t="shared" si="267"/>
        <v>5.4270923066677685E-7</v>
      </c>
      <c r="FE50" s="9">
        <f t="shared" si="267"/>
        <v>5.4269772464229514E-7</v>
      </c>
      <c r="FF50" s="9">
        <f t="shared" si="267"/>
        <v>5.4268549110537185E-7</v>
      </c>
      <c r="FG50" s="9">
        <f t="shared" si="267"/>
        <v>5.4267248521173964E-7</v>
      </c>
      <c r="FH50" s="9">
        <f t="shared" si="267"/>
        <v>5.4265866024057395E-7</v>
      </c>
      <c r="FI50" s="9">
        <f t="shared" si="267"/>
        <v>5.4264396578286938E-7</v>
      </c>
      <c r="FJ50" s="9">
        <f t="shared" si="267"/>
        <v>5.4262834896026254E-7</v>
      </c>
      <c r="FK50" s="9">
        <f t="shared" si="268"/>
        <v>5.4261175271936387E-7</v>
      </c>
      <c r="FL50" s="9">
        <f t="shared" si="268"/>
        <v>5.4259411711667206E-7</v>
      </c>
      <c r="FM50" s="9">
        <f t="shared" si="268"/>
        <v>5.4257538027379954E-7</v>
      </c>
      <c r="FN50" s="9">
        <f t="shared" si="268"/>
        <v>5.4255547507379368E-7</v>
      </c>
      <c r="FO50" s="9">
        <f t="shared" si="268"/>
        <v>5.4253432945269518E-7</v>
      </c>
      <c r="FP50" s="9">
        <f t="shared" si="268"/>
        <v>5.4251186957562661E-7</v>
      </c>
      <c r="FQ50" s="9">
        <f t="shared" si="268"/>
        <v>5.4248801545277906E-7</v>
      </c>
      <c r="FR50" s="9">
        <f t="shared" si="268"/>
        <v>5.4246268333021012E-7</v>
      </c>
      <c r="FS50" s="9">
        <f t="shared" si="268"/>
        <v>5.4243578439842882E-7</v>
      </c>
      <c r="FT50" s="9">
        <f t="shared" si="268"/>
        <v>5.424072237184664E-7</v>
      </c>
      <c r="FU50" s="9">
        <f t="shared" si="268"/>
        <v>5.4237690256609028E-7</v>
      </c>
      <c r="FV50" s="9">
        <f t="shared" si="268"/>
        <v>5.423447151150081E-7</v>
      </c>
      <c r="FW50" s="9">
        <f t="shared" si="268"/>
        <v>5.423105491452432E-7</v>
      </c>
      <c r="FX50" s="9">
        <f t="shared" si="268"/>
        <v>5.422742881363617E-7</v>
      </c>
      <c r="FY50" s="9">
        <f t="shared" si="268"/>
        <v>5.4223580573394001E-7</v>
      </c>
      <c r="FZ50" s="9">
        <f t="shared" si="268"/>
        <v>5.4219497119914215E-7</v>
      </c>
      <c r="GA50" s="9">
        <f t="shared" si="268"/>
        <v>5.421516439749741E-7</v>
      </c>
      <c r="GB50" s="9">
        <f t="shared" si="268"/>
        <v>5.421056772262476E-7</v>
      </c>
      <c r="GC50" s="9">
        <f t="shared" si="268"/>
        <v>5.4205691430913669E-7</v>
      </c>
      <c r="GD50" s="9">
        <f t="shared" si="268"/>
        <v>5.4200519028933866E-7</v>
      </c>
      <c r="GE50" s="9">
        <f t="shared" si="268"/>
        <v>5.4195033017204561E-7</v>
      </c>
      <c r="GF50" s="9">
        <f t="shared" si="268"/>
        <v>5.4189215080915507E-7</v>
      </c>
      <c r="GG50" s="9">
        <f t="shared" si="268"/>
        <v>5.4183045629395568E-7</v>
      </c>
      <c r="GH50" s="9">
        <f t="shared" si="268"/>
        <v>5.4176504075750524E-7</v>
      </c>
      <c r="GI50" s="9">
        <f t="shared" si="268"/>
        <v>5.416956871044333E-7</v>
      </c>
      <c r="GJ50" s="9">
        <f t="shared" si="268"/>
        <v>5.4162216420900227E-7</v>
      </c>
      <c r="GK50" s="9">
        <f t="shared" si="268"/>
        <v>5.4154423070088743E-7</v>
      </c>
      <c r="GL50" s="9">
        <f t="shared" si="268"/>
        <v>5.4146162893284507E-7</v>
      </c>
      <c r="GM50" s="9">
        <f t="shared" si="268"/>
        <v>5.4137408732998999E-7</v>
      </c>
      <c r="GN50" s="9">
        <f t="shared" si="268"/>
        <v>5.4128132098381491E-7</v>
      </c>
      <c r="GO50" s="9">
        <f t="shared" si="268"/>
        <v>5.4118302672301583E-7</v>
      </c>
      <c r="GP50" s="9">
        <f t="shared" si="268"/>
        <v>5.4107888510973063E-7</v>
      </c>
      <c r="GQ50" s="9">
        <f t="shared" si="268"/>
        <v>5.4096855928838536E-7</v>
      </c>
      <c r="GR50" s="9">
        <f t="shared" si="268"/>
        <v>5.4085169376434048E-7</v>
      </c>
      <c r="GS50" s="9">
        <f t="shared" si="268"/>
        <v>5.4072791243297486E-7</v>
      </c>
      <c r="GT50" s="9">
        <f t="shared" si="268"/>
        <v>5.4059681827331621E-7</v>
      </c>
      <c r="GU50" s="9">
        <f t="shared" si="268"/>
        <v>5.4045799400202159E-7</v>
      </c>
      <c r="GV50" s="9">
        <f t="shared" si="268"/>
        <v>5.403109980699138E-7</v>
      </c>
      <c r="GW50" s="9">
        <f t="shared" si="268"/>
        <v>5.4015536335419149E-7</v>
      </c>
      <c r="GX50" s="9">
        <f t="shared" si="268"/>
        <v>5.3999059843661711E-7</v>
      </c>
      <c r="GY50" s="9">
        <f t="shared" si="268"/>
        <v>5.3981618585018693E-7</v>
      </c>
      <c r="GZ50" s="9">
        <f t="shared" si="268"/>
        <v>5.3963157786069683E-7</v>
      </c>
      <c r="HA50" s="9">
        <f t="shared" si="268"/>
        <v>5.3943619704300639E-7</v>
      </c>
      <c r="HB50" s="9">
        <f t="shared" si="268"/>
        <v>5.3922943602634983E-7</v>
      </c>
      <c r="HC50" s="9">
        <f t="shared" si="268"/>
        <v>5.3901065207504642E-7</v>
      </c>
      <c r="HD50" s="9">
        <f t="shared" si="268"/>
        <v>5.3877916859742564E-7</v>
      </c>
      <c r="HE50" s="9">
        <f t="shared" si="268"/>
        <v>5.3853427310782383E-7</v>
      </c>
      <c r="HF50" s="9">
        <f t="shared" si="268"/>
        <v>5.3827521339392334E-7</v>
      </c>
      <c r="HG50" s="9">
        <f t="shared" si="268"/>
        <v>5.380011960235766E-7</v>
      </c>
      <c r="HH50" s="9">
        <f t="shared" si="268"/>
        <v>5.3771138704794171E-7</v>
      </c>
      <c r="HI50" s="9">
        <f t="shared" si="268"/>
        <v>5.3740490454392944E-7</v>
      </c>
      <c r="HJ50" s="9">
        <f t="shared" si="268"/>
        <v>5.3708082216327789E-7</v>
      </c>
      <c r="HK50" s="9">
        <f t="shared" si="268"/>
        <v>5.3673816127776807E-7</v>
      </c>
      <c r="HL50" s="9">
        <f t="shared" si="268"/>
        <v>5.3637589264089453E-7</v>
      </c>
      <c r="HM50" s="9">
        <f t="shared" si="268"/>
        <v>5.3599293180438941E-7</v>
      </c>
      <c r="HN50" s="9">
        <f t="shared" si="268"/>
        <v>5.3558813596337669E-7</v>
      </c>
      <c r="HO50" s="9">
        <f t="shared" si="268"/>
        <v>5.3516030087517886E-7</v>
      </c>
      <c r="HP50" s="9">
        <f t="shared" si="268"/>
        <v>5.3470816006788842E-7</v>
      </c>
      <c r="HQ50" s="9">
        <f t="shared" si="268"/>
        <v>5.3423037845552625E-7</v>
      </c>
      <c r="HR50" s="9">
        <f t="shared" si="268"/>
        <v>5.3372555207906165E-7</v>
      </c>
      <c r="HS50" s="9">
        <f t="shared" si="268"/>
        <v>5.3319220016095014E-7</v>
      </c>
      <c r="HT50" s="9">
        <f t="shared" si="268"/>
        <v>5.326287670469026E-7</v>
      </c>
      <c r="HU50" s="9">
        <f t="shared" si="268"/>
        <v>5.3203361316263891E-7</v>
      </c>
      <c r="HV50" s="9">
        <f t="shared" ref="HV50:KG53" si="270">NORMDIST($B50,0,1,0)-$B50*(1-NORMDIST($B50,0,1,1))-(NORMDIST($B50+HV$4,0,1,0)-($B50+HV$4)*(1-NORMDIST($B50+HV$4,0,1,1)))</f>
        <v>5.3140501369480734E-7</v>
      </c>
      <c r="HW50" s="9">
        <f t="shared" si="270"/>
        <v>5.3074115357675654E-7</v>
      </c>
      <c r="HX50" s="9">
        <f t="shared" si="270"/>
        <v>5.3004012329109301E-7</v>
      </c>
      <c r="HY50" s="9">
        <f t="shared" si="270"/>
        <v>5.2929991293033372E-7</v>
      </c>
      <c r="HZ50" s="9">
        <f t="shared" si="270"/>
        <v>5.285184083866146E-7</v>
      </c>
      <c r="IA50" s="9">
        <f t="shared" si="270"/>
        <v>5.276933870866901E-7</v>
      </c>
      <c r="IB50" s="9">
        <f t="shared" si="270"/>
        <v>5.2682250897980165E-7</v>
      </c>
      <c r="IC50" s="9">
        <f t="shared" si="270"/>
        <v>5.2590331473840475E-7</v>
      </c>
      <c r="ID50" s="9">
        <f t="shared" si="270"/>
        <v>5.2493321869201147E-7</v>
      </c>
      <c r="IE50" s="9">
        <f t="shared" si="270"/>
        <v>5.239095003285874E-7</v>
      </c>
      <c r="IF50" s="9">
        <f t="shared" si="270"/>
        <v>5.2282930100509393E-7</v>
      </c>
      <c r="IG50" s="9">
        <f t="shared" si="270"/>
        <v>5.2168961460208916E-7</v>
      </c>
      <c r="IH50" s="9">
        <f t="shared" si="270"/>
        <v>5.2048728164302459E-7</v>
      </c>
      <c r="II50" s="9">
        <f t="shared" si="270"/>
        <v>5.1921898137520147E-7</v>
      </c>
      <c r="IJ50" s="9">
        <f t="shared" si="270"/>
        <v>5.1788122437137759E-7</v>
      </c>
      <c r="IK50" s="9">
        <f t="shared" si="270"/>
        <v>5.1647034417274935E-7</v>
      </c>
      <c r="IL50" s="9">
        <f t="shared" si="270"/>
        <v>5.1498248650431943E-7</v>
      </c>
      <c r="IM50" s="9">
        <f t="shared" si="270"/>
        <v>5.1341360481566206E-7</v>
      </c>
      <c r="IN50" s="9">
        <f t="shared" si="270"/>
        <v>5.1175944583691596E-7</v>
      </c>
      <c r="IO50" s="9">
        <f t="shared" si="270"/>
        <v>5.1001554411684083E-7</v>
      </c>
      <c r="IP50" s="9">
        <f t="shared" si="270"/>
        <v>5.0817720866803368E-7</v>
      </c>
      <c r="IQ50" s="9">
        <f t="shared" si="270"/>
        <v>5.0623951323779412E-7</v>
      </c>
      <c r="IR50" s="9">
        <f t="shared" si="270"/>
        <v>5.0419728523638972E-7</v>
      </c>
      <c r="IS50" s="9">
        <f t="shared" si="270"/>
        <v>5.0204509402350846E-7</v>
      </c>
      <c r="IT50" s="9">
        <f t="shared" si="270"/>
        <v>4.9977723810759466E-7</v>
      </c>
      <c r="IU50" s="9">
        <f t="shared" si="270"/>
        <v>4.973877319202805E-7</v>
      </c>
      <c r="IV50" s="9">
        <f t="shared" si="270"/>
        <v>4.9487029447307123E-7</v>
      </c>
      <c r="IW50" s="9">
        <f t="shared" si="270"/>
        <v>4.9221833324938242E-7</v>
      </c>
      <c r="IX50" s="9">
        <f t="shared" si="270"/>
        <v>4.8942492954053051E-7</v>
      </c>
      <c r="IY50" s="9">
        <f t="shared" si="270"/>
        <v>4.8648282356129969E-7</v>
      </c>
      <c r="IZ50" s="9">
        <f t="shared" si="270"/>
        <v>4.8338440045238087E-7</v>
      </c>
      <c r="JA50" s="9">
        <f t="shared" si="270"/>
        <v>4.8012166885949355E-7</v>
      </c>
      <c r="JB50" s="9">
        <f t="shared" si="270"/>
        <v>4.7668624922301362E-7</v>
      </c>
      <c r="JC50" s="9">
        <f t="shared" si="270"/>
        <v>4.730693506968059E-7</v>
      </c>
      <c r="JD50" s="9">
        <f t="shared" si="270"/>
        <v>4.692617548721935E-7</v>
      </c>
      <c r="JE50" s="9">
        <f t="shared" si="270"/>
        <v>4.6525379461275116E-7</v>
      </c>
      <c r="JF50" s="9">
        <f t="shared" si="270"/>
        <v>4.6103533449677759E-7</v>
      </c>
      <c r="JG50" s="9">
        <f t="shared" si="270"/>
        <v>4.5659574724414955E-7</v>
      </c>
      <c r="JH50" s="9">
        <f t="shared" si="270"/>
        <v>4.5192389417146565E-7</v>
      </c>
      <c r="JI50" s="9">
        <f t="shared" si="270"/>
        <v>4.4700809802060245E-7</v>
      </c>
      <c r="JJ50" s="9">
        <f t="shared" si="270"/>
        <v>4.4183612105047575E-7</v>
      </c>
      <c r="JK50" s="9">
        <f t="shared" si="270"/>
        <v>4.363951383379489E-7</v>
      </c>
      <c r="JL50" s="9">
        <f t="shared" si="270"/>
        <v>4.3067171147933715E-7</v>
      </c>
      <c r="JM50" s="9">
        <f t="shared" si="270"/>
        <v>4.2465175969525138E-7</v>
      </c>
      <c r="JN50" s="9">
        <f t="shared" si="270"/>
        <v>4.1832053234850771E-7</v>
      </c>
      <c r="JO50" s="9">
        <f t="shared" si="270"/>
        <v>4.1166257606571535E-7</v>
      </c>
      <c r="JP50" s="9">
        <f t="shared" si="270"/>
        <v>4.0466170686009877E-7</v>
      </c>
      <c r="JQ50" s="9">
        <f t="shared" si="270"/>
        <v>3.9730097288708249E-7</v>
      </c>
      <c r="JR50" s="9">
        <f t="shared" si="270"/>
        <v>3.8956262298058737E-7</v>
      </c>
      <c r="JS50" s="9">
        <f t="shared" si="270"/>
        <v>3.8142807084152367E-7</v>
      </c>
      <c r="JT50" s="9">
        <f t="shared" si="270"/>
        <v>3.7287785549926334E-7</v>
      </c>
      <c r="JU50" s="9">
        <f t="shared" si="270"/>
        <v>3.6389160444901265E-7</v>
      </c>
      <c r="JV50" s="9">
        <f t="shared" si="270"/>
        <v>3.5444799198756298E-7</v>
      </c>
      <c r="JW50" s="9">
        <f t="shared" si="270"/>
        <v>3.4452469801638359E-7</v>
      </c>
      <c r="JX50" s="9">
        <f t="shared" si="270"/>
        <v>3.3409836298467887E-7</v>
      </c>
      <c r="JY50" s="9">
        <f t="shared" si="270"/>
        <v>3.2314454255907428E-7</v>
      </c>
      <c r="JZ50" s="9">
        <f t="shared" si="270"/>
        <v>3.1163766026847422E-7</v>
      </c>
      <c r="KA50" s="9">
        <f t="shared" si="270"/>
        <v>2.99550956886337E-7</v>
      </c>
      <c r="KB50" s="9">
        <f t="shared" si="270"/>
        <v>2.86856438948756E-7</v>
      </c>
      <c r="KC50" s="9">
        <f t="shared" si="270"/>
        <v>2.7352482716272812E-7</v>
      </c>
      <c r="KD50" s="9">
        <f t="shared" si="270"/>
        <v>2.595254965732744E-7</v>
      </c>
      <c r="KE50" s="9">
        <f t="shared" si="270"/>
        <v>2.4482642015662347E-7</v>
      </c>
      <c r="KF50" s="9">
        <f t="shared" si="270"/>
        <v>2.2939410967474178E-7</v>
      </c>
      <c r="KG50" s="9">
        <f t="shared" si="270"/>
        <v>2.1319354923764963E-7</v>
      </c>
      <c r="KH50" s="9">
        <f t="shared" si="265"/>
        <v>1.9618813250646351E-7</v>
      </c>
      <c r="KI50" s="9">
        <f t="shared" si="265"/>
        <v>1.7833959264953546E-7</v>
      </c>
      <c r="KJ50" s="9">
        <f t="shared" si="265"/>
        <v>1.5960793071645508E-7</v>
      </c>
      <c r="KK50" s="9">
        <f t="shared" si="265"/>
        <v>1.39951345392922E-7</v>
      </c>
      <c r="KL50" s="9">
        <f t="shared" si="265"/>
        <v>1.1932615065520291E-7</v>
      </c>
      <c r="KM50" s="9">
        <f t="shared" si="265"/>
        <v>9.7686700642596851E-8</v>
      </c>
      <c r="KN50" s="9">
        <f t="shared" si="265"/>
        <v>7.4985303052292287E-8</v>
      </c>
      <c r="KO50" s="9">
        <f t="shared" si="265"/>
        <v>5.1172135614498544E-8</v>
      </c>
      <c r="KP50" s="9">
        <f t="shared" si="265"/>
        <v>2.6195154079822539E-8</v>
      </c>
    </row>
    <row r="51" spans="2:302" x14ac:dyDescent="0.25">
      <c r="B51" s="5">
        <f t="shared" si="209"/>
        <v>4.5400000000000098</v>
      </c>
      <c r="C51" s="9">
        <f t="shared" si="208"/>
        <v>5.7035667864339781E-7</v>
      </c>
      <c r="D51" s="9">
        <f t="shared" ref="D51:BO54" si="271">NORMDIST($B51,0,1,0)-$B51*(1-NORMDIST($B51,0,1,1))-(NORMDIST($B51+D$4,0,1,0)-($B51+D$4)*(1-NORMDIST($B51+D$4,0,1,1)))</f>
        <v>5.7035667851769325E-7</v>
      </c>
      <c r="E51" s="9">
        <f t="shared" si="271"/>
        <v>5.70356678106411E-7</v>
      </c>
      <c r="F51" s="9">
        <f t="shared" si="271"/>
        <v>5.7035667732475778E-7</v>
      </c>
      <c r="G51" s="9">
        <f t="shared" si="271"/>
        <v>5.7035667691460769E-7</v>
      </c>
      <c r="H51" s="9">
        <f t="shared" si="271"/>
        <v>5.7035667677540619E-7</v>
      </c>
      <c r="I51" s="9">
        <f t="shared" si="271"/>
        <v>5.7035667679970503E-7</v>
      </c>
      <c r="J51" s="9">
        <f t="shared" si="271"/>
        <v>5.7035667604333129E-7</v>
      </c>
      <c r="K51" s="9">
        <f t="shared" si="271"/>
        <v>5.7035667604331456E-7</v>
      </c>
      <c r="L51" s="9">
        <f t="shared" si="271"/>
        <v>5.7035667501085466E-7</v>
      </c>
      <c r="M51" s="9">
        <f t="shared" si="271"/>
        <v>5.7035667446096723E-7</v>
      </c>
      <c r="N51" s="9">
        <f t="shared" si="271"/>
        <v>5.7035667424025744E-7</v>
      </c>
      <c r="O51" s="9">
        <f t="shared" si="271"/>
        <v>5.7035667336111443E-7</v>
      </c>
      <c r="P51" s="9">
        <f t="shared" si="271"/>
        <v>5.7035667329722252E-7</v>
      </c>
      <c r="Q51" s="9">
        <f t="shared" si="271"/>
        <v>5.7035667221515974E-7</v>
      </c>
      <c r="R51" s="9">
        <f t="shared" si="271"/>
        <v>5.7035667155939382E-7</v>
      </c>
      <c r="S51" s="9">
        <f t="shared" si="271"/>
        <v>5.7035667111310412E-7</v>
      </c>
      <c r="T51" s="9">
        <f t="shared" si="271"/>
        <v>5.703566698265498E-7</v>
      </c>
      <c r="U51" s="9">
        <f t="shared" si="271"/>
        <v>5.7035666909008272E-7</v>
      </c>
      <c r="V51" s="9">
        <f t="shared" si="271"/>
        <v>5.7035666863631838E-7</v>
      </c>
      <c r="W51" s="9">
        <f t="shared" si="271"/>
        <v>5.7035666736495962E-7</v>
      </c>
      <c r="X51" s="9">
        <f t="shared" si="271"/>
        <v>5.7035666660225907E-7</v>
      </c>
      <c r="Y51" s="9">
        <f t="shared" si="271"/>
        <v>5.7035666520691713E-7</v>
      </c>
      <c r="Z51" s="9">
        <f t="shared" si="271"/>
        <v>5.7035666364315889E-7</v>
      </c>
      <c r="AA51" s="9">
        <f t="shared" si="271"/>
        <v>5.7035666234716693E-7</v>
      </c>
      <c r="AB51" s="9">
        <f t="shared" si="271"/>
        <v>5.7035666091608507E-7</v>
      </c>
      <c r="AC51" s="9">
        <f t="shared" si="271"/>
        <v>5.7035665892005553E-7</v>
      </c>
      <c r="AD51" s="9">
        <f t="shared" si="271"/>
        <v>5.7035665751460913E-7</v>
      </c>
      <c r="AE51" s="9">
        <f t="shared" si="271"/>
        <v>5.7035665539745186E-7</v>
      </c>
      <c r="AF51" s="9">
        <f t="shared" si="271"/>
        <v>5.7035665365245187E-7</v>
      </c>
      <c r="AG51" s="9">
        <f t="shared" si="271"/>
        <v>5.7035665171169832E-7</v>
      </c>
      <c r="AH51" s="9">
        <f t="shared" si="271"/>
        <v>5.7035664896955218E-7</v>
      </c>
      <c r="AI51" s="9">
        <f t="shared" si="271"/>
        <v>5.7035664638321077E-7</v>
      </c>
      <c r="AJ51" s="9">
        <f t="shared" si="271"/>
        <v>5.7035664405742209E-7</v>
      </c>
      <c r="AK51" s="9">
        <f t="shared" si="271"/>
        <v>5.7035664124707869E-7</v>
      </c>
      <c r="AL51" s="9">
        <f t="shared" si="271"/>
        <v>5.7035663795611492E-7</v>
      </c>
      <c r="AM51" s="9">
        <f t="shared" si="271"/>
        <v>5.7035663492859174E-7</v>
      </c>
      <c r="AN51" s="9">
        <f t="shared" si="271"/>
        <v>5.7035663125146671E-7</v>
      </c>
      <c r="AO51" s="9">
        <f t="shared" si="271"/>
        <v>5.7035662674662817E-7</v>
      </c>
      <c r="AP51" s="9">
        <f t="shared" si="271"/>
        <v>5.7035662275507339E-7</v>
      </c>
      <c r="AQ51" s="9">
        <f t="shared" si="271"/>
        <v>5.7035661815795846E-7</v>
      </c>
      <c r="AR51" s="9">
        <f t="shared" si="271"/>
        <v>5.7035661334655879E-7</v>
      </c>
      <c r="AS51" s="9">
        <f t="shared" si="271"/>
        <v>5.7035660862526491E-7</v>
      </c>
      <c r="AT51" s="9">
        <f t="shared" si="271"/>
        <v>5.7035660262757517E-7</v>
      </c>
      <c r="AU51" s="9">
        <f t="shared" si="271"/>
        <v>5.7035659705113228E-7</v>
      </c>
      <c r="AV51" s="9">
        <f t="shared" si="271"/>
        <v>5.7035659033234942E-7</v>
      </c>
      <c r="AW51" s="9">
        <f t="shared" si="271"/>
        <v>5.7035658316450356E-7</v>
      </c>
      <c r="AX51" s="9">
        <f t="shared" si="271"/>
        <v>5.7035657611950597E-7</v>
      </c>
      <c r="AY51" s="9">
        <f t="shared" si="271"/>
        <v>5.7035656807303158E-7</v>
      </c>
      <c r="AZ51" s="9">
        <f t="shared" si="271"/>
        <v>5.703565593387426E-7</v>
      </c>
      <c r="BA51" s="9">
        <f t="shared" si="271"/>
        <v>5.7035655008578433E-7</v>
      </c>
      <c r="BB51" s="9">
        <f t="shared" si="271"/>
        <v>5.703565395495577E-7</v>
      </c>
      <c r="BC51" s="9">
        <f t="shared" si="271"/>
        <v>5.7035652914547033E-7</v>
      </c>
      <c r="BD51" s="9">
        <f t="shared" si="271"/>
        <v>5.7035651777277685E-7</v>
      </c>
      <c r="BE51" s="9">
        <f t="shared" si="271"/>
        <v>5.7035650570646609E-7</v>
      </c>
      <c r="BF51" s="9">
        <f t="shared" si="271"/>
        <v>5.7035649224679471E-7</v>
      </c>
      <c r="BG51" s="9">
        <f t="shared" si="271"/>
        <v>5.703564780376979E-7</v>
      </c>
      <c r="BH51" s="9">
        <f t="shared" si="271"/>
        <v>5.7035646272149643E-7</v>
      </c>
      <c r="BI51" s="9">
        <f t="shared" si="271"/>
        <v>5.7035644647635064E-7</v>
      </c>
      <c r="BJ51" s="9">
        <f t="shared" si="271"/>
        <v>5.703564284531064E-7</v>
      </c>
      <c r="BK51" s="9">
        <f t="shared" si="271"/>
        <v>5.7035640984751515E-7</v>
      </c>
      <c r="BL51" s="9">
        <f t="shared" si="271"/>
        <v>5.7035638925098747E-7</v>
      </c>
      <c r="BM51" s="9">
        <f t="shared" si="271"/>
        <v>5.7035636725957312E-7</v>
      </c>
      <c r="BN51" s="9">
        <f t="shared" si="271"/>
        <v>5.7035634413739637E-7</v>
      </c>
      <c r="BO51" s="9">
        <f t="shared" si="271"/>
        <v>5.7035631903101816E-7</v>
      </c>
      <c r="BP51" s="9">
        <f t="shared" si="269"/>
        <v>5.7035629224899627E-7</v>
      </c>
      <c r="BQ51" s="9">
        <f t="shared" si="269"/>
        <v>5.7035626293714849E-7</v>
      </c>
      <c r="BR51" s="9">
        <f t="shared" si="269"/>
        <v>5.7035623211146903E-7</v>
      </c>
      <c r="BS51" s="9">
        <f t="shared" si="269"/>
        <v>5.7035619880840465E-7</v>
      </c>
      <c r="BT51" s="9">
        <f t="shared" si="269"/>
        <v>5.7035616311139456E-7</v>
      </c>
      <c r="BU51" s="9">
        <f t="shared" si="269"/>
        <v>5.7035612459274778E-7</v>
      </c>
      <c r="BV51" s="9">
        <f t="shared" si="269"/>
        <v>5.7035608380020824E-7</v>
      </c>
      <c r="BW51" s="9">
        <f t="shared" si="269"/>
        <v>5.7035603994246694E-7</v>
      </c>
      <c r="BX51" s="9">
        <f t="shared" si="269"/>
        <v>5.703559931290477E-7</v>
      </c>
      <c r="BY51" s="9">
        <f t="shared" si="269"/>
        <v>5.7035594205839628E-7</v>
      </c>
      <c r="BZ51" s="9">
        <f t="shared" si="269"/>
        <v>5.7035588775445748E-7</v>
      </c>
      <c r="CA51" s="9">
        <f t="shared" si="269"/>
        <v>5.7035582974027264E-7</v>
      </c>
      <c r="CB51" s="9">
        <f t="shared" si="269"/>
        <v>5.7035576750372735E-7</v>
      </c>
      <c r="CC51" s="9">
        <f t="shared" si="269"/>
        <v>5.7035570119681552E-7</v>
      </c>
      <c r="CD51" s="9">
        <f t="shared" si="269"/>
        <v>5.7035563007722988E-7</v>
      </c>
      <c r="CE51" s="9">
        <f t="shared" si="269"/>
        <v>5.7035555320517065E-7</v>
      </c>
      <c r="CF51" s="9">
        <f t="shared" si="269"/>
        <v>5.7035547087752043E-7</v>
      </c>
      <c r="CG51" s="9">
        <f t="shared" si="269"/>
        <v>5.7035538306107755E-7</v>
      </c>
      <c r="CH51" s="9">
        <f t="shared" si="269"/>
        <v>5.7035528932549675E-7</v>
      </c>
      <c r="CI51" s="9">
        <f t="shared" si="269"/>
        <v>5.7035518877248393E-7</v>
      </c>
      <c r="CJ51" s="9">
        <f t="shared" si="269"/>
        <v>5.7035508070376799E-7</v>
      </c>
      <c r="CK51" s="9">
        <f t="shared" si="269"/>
        <v>5.703549652782142E-7</v>
      </c>
      <c r="CL51" s="9">
        <f t="shared" si="269"/>
        <v>5.7035484193627767E-7</v>
      </c>
      <c r="CM51" s="9">
        <f t="shared" si="269"/>
        <v>5.7035470931189702E-7</v>
      </c>
      <c r="CN51" s="9">
        <f t="shared" si="269"/>
        <v>5.703545673543067E-7</v>
      </c>
      <c r="CO51" s="9">
        <f t="shared" si="269"/>
        <v>5.7035441573866207E-7</v>
      </c>
      <c r="CP51" s="9">
        <f t="shared" si="269"/>
        <v>5.7035425375657326E-7</v>
      </c>
      <c r="CQ51" s="9">
        <f t="shared" si="269"/>
        <v>5.7035408020074845E-7</v>
      </c>
      <c r="CR51" s="9">
        <f t="shared" si="269"/>
        <v>5.7035389397726237E-7</v>
      </c>
      <c r="CS51" s="9">
        <f t="shared" si="269"/>
        <v>5.7035369543732134E-7</v>
      </c>
      <c r="CT51" s="9">
        <f t="shared" si="269"/>
        <v>5.7035348256727723E-7</v>
      </c>
      <c r="CU51" s="9">
        <f t="shared" si="269"/>
        <v>5.70353255240374E-7</v>
      </c>
      <c r="CV51" s="9">
        <f t="shared" si="269"/>
        <v>5.7035301212657106E-7</v>
      </c>
      <c r="CW51" s="9">
        <f t="shared" si="269"/>
        <v>5.7035275199061413E-7</v>
      </c>
      <c r="CX51" s="9">
        <f t="shared" si="269"/>
        <v>5.7035247351368805E-7</v>
      </c>
      <c r="CY51" s="9">
        <f t="shared" ref="CY51:FJ54" si="272">NORMDIST($B51,0,1,0)-$B51*(1-NORMDIST($B51,0,1,1))-(NORMDIST($B51+CY$4,0,1,0)-($B51+CY$4)*(1-NORMDIST($B51+CY$4,0,1,1)))</f>
        <v>5.7035217583195631E-7</v>
      </c>
      <c r="CZ51" s="9">
        <f t="shared" si="272"/>
        <v>5.7035185760876823E-7</v>
      </c>
      <c r="DA51" s="9">
        <f t="shared" si="272"/>
        <v>5.7035151755098738E-7</v>
      </c>
      <c r="DB51" s="9">
        <f t="shared" si="272"/>
        <v>5.7035115418505407E-7</v>
      </c>
      <c r="DC51" s="9">
        <f t="shared" si="272"/>
        <v>5.7035076562158728E-7</v>
      </c>
      <c r="DD51" s="9">
        <f t="shared" si="272"/>
        <v>5.7035035074894989E-7</v>
      </c>
      <c r="DE51" s="9">
        <f t="shared" si="272"/>
        <v>5.7034990680358646E-7</v>
      </c>
      <c r="DF51" s="9">
        <f t="shared" si="272"/>
        <v>5.7034943269335991E-7</v>
      </c>
      <c r="DG51" s="9">
        <f t="shared" si="272"/>
        <v>5.7034892581849279E-7</v>
      </c>
      <c r="DH51" s="9">
        <f t="shared" si="272"/>
        <v>5.7034838463286028E-7</v>
      </c>
      <c r="DI51" s="9">
        <f t="shared" si="272"/>
        <v>5.7034780687285417E-7</v>
      </c>
      <c r="DJ51" s="9">
        <f t="shared" si="272"/>
        <v>5.7034718921055496E-7</v>
      </c>
      <c r="DK51" s="9">
        <f t="shared" si="272"/>
        <v>5.7034652974026961E-7</v>
      </c>
      <c r="DL51" s="9">
        <f t="shared" si="272"/>
        <v>5.7034582543818895E-7</v>
      </c>
      <c r="DM51" s="9">
        <f t="shared" si="272"/>
        <v>5.7034507388559506E-7</v>
      </c>
      <c r="DN51" s="9">
        <f t="shared" si="272"/>
        <v>5.7034427069471794E-7</v>
      </c>
      <c r="DO51" s="9">
        <f t="shared" si="272"/>
        <v>5.7034341330756751E-7</v>
      </c>
      <c r="DP51" s="9">
        <f t="shared" si="272"/>
        <v>5.7034249836678217E-7</v>
      </c>
      <c r="DQ51" s="9">
        <f t="shared" si="272"/>
        <v>5.7034152190650315E-7</v>
      </c>
      <c r="DR51" s="9">
        <f t="shared" si="272"/>
        <v>5.7034047951089581E-7</v>
      </c>
      <c r="DS51" s="9">
        <f t="shared" si="272"/>
        <v>5.7033936714280662E-7</v>
      </c>
      <c r="DT51" s="9">
        <f t="shared" si="272"/>
        <v>5.7033818052500328E-7</v>
      </c>
      <c r="DU51" s="9">
        <f t="shared" si="272"/>
        <v>5.7033691378966249E-7</v>
      </c>
      <c r="DV51" s="9">
        <f t="shared" si="272"/>
        <v>5.7033556300666076E-7</v>
      </c>
      <c r="DW51" s="9">
        <f t="shared" si="272"/>
        <v>5.7033412194463366E-7</v>
      </c>
      <c r="DX51" s="9">
        <f t="shared" si="272"/>
        <v>5.7033258481343687E-7</v>
      </c>
      <c r="DY51" s="9">
        <f t="shared" si="272"/>
        <v>5.7033094475288956E-7</v>
      </c>
      <c r="DZ51" s="9">
        <f t="shared" si="272"/>
        <v>5.7032919646576732E-7</v>
      </c>
      <c r="EA51" s="9">
        <f t="shared" si="272"/>
        <v>5.7032733182634534E-7</v>
      </c>
      <c r="EB51" s="9">
        <f t="shared" si="272"/>
        <v>5.7032534449947743E-7</v>
      </c>
      <c r="EC51" s="9">
        <f t="shared" si="272"/>
        <v>5.7032322476184963E-7</v>
      </c>
      <c r="ED51" s="9">
        <f t="shared" si="272"/>
        <v>5.7032096538186786E-7</v>
      </c>
      <c r="EE51" s="9">
        <f t="shared" si="272"/>
        <v>5.7031855771454391E-7</v>
      </c>
      <c r="EF51" s="9">
        <f t="shared" si="272"/>
        <v>5.7031599052759496E-7</v>
      </c>
      <c r="EG51" s="9">
        <f t="shared" si="272"/>
        <v>5.703132556549123E-7</v>
      </c>
      <c r="EH51" s="9">
        <f t="shared" si="272"/>
        <v>5.7031034046713866E-7</v>
      </c>
      <c r="EI51" s="9">
        <f t="shared" si="272"/>
        <v>5.7030723474865457E-7</v>
      </c>
      <c r="EJ51" s="9">
        <f t="shared" si="272"/>
        <v>5.7030392646926188E-7</v>
      </c>
      <c r="EK51" s="9">
        <f t="shared" si="272"/>
        <v>5.703004016172663E-7</v>
      </c>
      <c r="EL51" s="9">
        <f t="shared" si="272"/>
        <v>5.7029664736099007E-7</v>
      </c>
      <c r="EM51" s="9">
        <f t="shared" si="272"/>
        <v>5.7029264827097577E-7</v>
      </c>
      <c r="EN51" s="9">
        <f t="shared" si="272"/>
        <v>5.7028838996858926E-7</v>
      </c>
      <c r="EO51" s="9">
        <f t="shared" si="272"/>
        <v>5.7028385448393433E-7</v>
      </c>
      <c r="EP51" s="9">
        <f t="shared" si="272"/>
        <v>5.7027902640573493E-7</v>
      </c>
      <c r="EQ51" s="9">
        <f t="shared" si="272"/>
        <v>5.702738853138347E-7</v>
      </c>
      <c r="ER51" s="9">
        <f t="shared" si="272"/>
        <v>5.7026841236617557E-7</v>
      </c>
      <c r="ES51" s="9">
        <f t="shared" si="272"/>
        <v>5.7026258724655571E-7</v>
      </c>
      <c r="ET51" s="9">
        <f t="shared" si="272"/>
        <v>5.7025638703316573E-7</v>
      </c>
      <c r="EU51" s="9">
        <f t="shared" si="272"/>
        <v>5.7024978830473952E-7</v>
      </c>
      <c r="EV51" s="9">
        <f t="shared" si="272"/>
        <v>5.7024276572290935E-7</v>
      </c>
      <c r="EW51" s="9">
        <f t="shared" si="272"/>
        <v>5.7023529449997473E-7</v>
      </c>
      <c r="EX51" s="9">
        <f t="shared" si="272"/>
        <v>5.7022734464883639E-7</v>
      </c>
      <c r="EY51" s="9">
        <f t="shared" si="272"/>
        <v>5.7021888848913873E-7</v>
      </c>
      <c r="EZ51" s="9">
        <f t="shared" si="272"/>
        <v>5.7020989255583345E-7</v>
      </c>
      <c r="FA51" s="9">
        <f t="shared" si="272"/>
        <v>5.7020032472387972E-7</v>
      </c>
      <c r="FB51" s="9">
        <f t="shared" si="272"/>
        <v>5.7019014843182301E-7</v>
      </c>
      <c r="FC51" s="9">
        <f t="shared" si="272"/>
        <v>5.7017932738100445E-7</v>
      </c>
      <c r="FD51" s="9">
        <f t="shared" si="272"/>
        <v>5.7016782135652275E-7</v>
      </c>
      <c r="FE51" s="9">
        <f t="shared" si="272"/>
        <v>5.7015558781959945E-7</v>
      </c>
      <c r="FF51" s="9">
        <f t="shared" si="272"/>
        <v>5.7014258192596725E-7</v>
      </c>
      <c r="FG51" s="9">
        <f t="shared" si="272"/>
        <v>5.7012875695480156E-7</v>
      </c>
      <c r="FH51" s="9">
        <f t="shared" si="272"/>
        <v>5.7011406249709699E-7</v>
      </c>
      <c r="FI51" s="9">
        <f t="shared" si="272"/>
        <v>5.7009844567449014E-7</v>
      </c>
      <c r="FJ51" s="9">
        <f t="shared" si="272"/>
        <v>5.7008184943359147E-7</v>
      </c>
      <c r="FK51" s="9">
        <f t="shared" ref="FK51:HV54" si="273">NORMDIST($B51,0,1,0)-$B51*(1-NORMDIST($B51,0,1,1))-(NORMDIST($B51+FK$4,0,1,0)-($B51+FK$4)*(1-NORMDIST($B51+FK$4,0,1,1)))</f>
        <v>5.7006421383089966E-7</v>
      </c>
      <c r="FL51" s="9">
        <f t="shared" si="273"/>
        <v>5.7004547698802714E-7</v>
      </c>
      <c r="FM51" s="9">
        <f t="shared" si="273"/>
        <v>5.7002557178802138E-7</v>
      </c>
      <c r="FN51" s="9">
        <f t="shared" si="273"/>
        <v>5.7000442616692278E-7</v>
      </c>
      <c r="FO51" s="9">
        <f t="shared" si="273"/>
        <v>5.6998196628985421E-7</v>
      </c>
      <c r="FP51" s="9">
        <f t="shared" si="273"/>
        <v>5.6995811216700677E-7</v>
      </c>
      <c r="FQ51" s="9">
        <f t="shared" si="273"/>
        <v>5.6993278004443773E-7</v>
      </c>
      <c r="FR51" s="9">
        <f t="shared" si="273"/>
        <v>5.6990588111265643E-7</v>
      </c>
      <c r="FS51" s="9">
        <f t="shared" si="273"/>
        <v>5.6987732043269401E-7</v>
      </c>
      <c r="FT51" s="9">
        <f t="shared" si="273"/>
        <v>5.6984699928031788E-7</v>
      </c>
      <c r="FU51" s="9">
        <f t="shared" si="273"/>
        <v>5.698148118292357E-7</v>
      </c>
      <c r="FV51" s="9">
        <f t="shared" si="273"/>
        <v>5.697806458594708E-7</v>
      </c>
      <c r="FW51" s="9">
        <f t="shared" si="273"/>
        <v>5.6974438485058931E-7</v>
      </c>
      <c r="FX51" s="9">
        <f t="shared" si="273"/>
        <v>5.6970590244816762E-7</v>
      </c>
      <c r="FY51" s="9">
        <f t="shared" si="273"/>
        <v>5.6966506791336975E-7</v>
      </c>
      <c r="FZ51" s="9">
        <f t="shared" si="273"/>
        <v>5.696217406892017E-7</v>
      </c>
      <c r="GA51" s="9">
        <f t="shared" si="273"/>
        <v>5.695757739404752E-7</v>
      </c>
      <c r="GB51" s="9">
        <f t="shared" si="273"/>
        <v>5.6952701102336429E-7</v>
      </c>
      <c r="GC51" s="9">
        <f t="shared" si="273"/>
        <v>5.6947528700356637E-7</v>
      </c>
      <c r="GD51" s="9">
        <f t="shared" si="273"/>
        <v>5.6942042688627321E-7</v>
      </c>
      <c r="GE51" s="9">
        <f t="shared" si="273"/>
        <v>5.6936224752338267E-7</v>
      </c>
      <c r="GF51" s="9">
        <f t="shared" si="273"/>
        <v>5.693005530081836E-7</v>
      </c>
      <c r="GG51" s="9">
        <f t="shared" si="273"/>
        <v>5.6923513747173284E-7</v>
      </c>
      <c r="GH51" s="9">
        <f t="shared" si="273"/>
        <v>5.691657838186609E-7</v>
      </c>
      <c r="GI51" s="9">
        <f t="shared" si="273"/>
        <v>5.6909226092322988E-7</v>
      </c>
      <c r="GJ51" s="9">
        <f t="shared" si="273"/>
        <v>5.6901432741511503E-7</v>
      </c>
      <c r="GK51" s="9">
        <f t="shared" si="273"/>
        <v>5.6893172564707288E-7</v>
      </c>
      <c r="GL51" s="9">
        <f t="shared" si="273"/>
        <v>5.688441840442176E-7</v>
      </c>
      <c r="GM51" s="9">
        <f t="shared" si="273"/>
        <v>5.6875141769804251E-7</v>
      </c>
      <c r="GN51" s="9">
        <f t="shared" si="273"/>
        <v>5.6865312343724375E-7</v>
      </c>
      <c r="GO51" s="9">
        <f t="shared" si="273"/>
        <v>5.6854898182395824E-7</v>
      </c>
      <c r="GP51" s="9">
        <f t="shared" si="273"/>
        <v>5.6843865600261296E-7</v>
      </c>
      <c r="GQ51" s="9">
        <f t="shared" si="273"/>
        <v>5.6832179047856809E-7</v>
      </c>
      <c r="GR51" s="9">
        <f t="shared" si="273"/>
        <v>5.6819800914720246E-7</v>
      </c>
      <c r="GS51" s="9">
        <f t="shared" si="273"/>
        <v>5.6806691498754402E-7</v>
      </c>
      <c r="GT51" s="9">
        <f t="shared" si="273"/>
        <v>5.6792809071624919E-7</v>
      </c>
      <c r="GU51" s="9">
        <f t="shared" si="273"/>
        <v>5.677810947841414E-7</v>
      </c>
      <c r="GV51" s="9">
        <f t="shared" si="273"/>
        <v>5.6762546006841962E-7</v>
      </c>
      <c r="GW51" s="9">
        <f t="shared" si="273"/>
        <v>5.6746069515084472E-7</v>
      </c>
      <c r="GX51" s="9">
        <f t="shared" si="273"/>
        <v>5.6728628256441453E-7</v>
      </c>
      <c r="GY51" s="9">
        <f t="shared" si="273"/>
        <v>5.6710167457492443E-7</v>
      </c>
      <c r="GZ51" s="9">
        <f t="shared" si="273"/>
        <v>5.6690629375723399E-7</v>
      </c>
      <c r="HA51" s="9">
        <f t="shared" si="273"/>
        <v>5.6669953274057796E-7</v>
      </c>
      <c r="HB51" s="9">
        <f t="shared" si="273"/>
        <v>5.6648074878927402E-7</v>
      </c>
      <c r="HC51" s="9">
        <f t="shared" si="273"/>
        <v>5.6624926531165324E-7</v>
      </c>
      <c r="HD51" s="9">
        <f t="shared" si="273"/>
        <v>5.6600436982205228E-7</v>
      </c>
      <c r="HE51" s="9">
        <f t="shared" si="273"/>
        <v>5.6574531010815094E-7</v>
      </c>
      <c r="HF51" s="9">
        <f t="shared" si="273"/>
        <v>5.6547129273780421E-7</v>
      </c>
      <c r="HG51" s="9">
        <f t="shared" si="273"/>
        <v>5.6518148376216931E-7</v>
      </c>
      <c r="HH51" s="9">
        <f t="shared" si="273"/>
        <v>5.6487500125815705E-7</v>
      </c>
      <c r="HI51" s="9">
        <f t="shared" si="273"/>
        <v>5.6455091887750655E-7</v>
      </c>
      <c r="HJ51" s="9">
        <f t="shared" si="273"/>
        <v>5.6420825799199567E-7</v>
      </c>
      <c r="HK51" s="9">
        <f t="shared" si="273"/>
        <v>5.6384598935512213E-7</v>
      </c>
      <c r="HL51" s="9">
        <f t="shared" si="273"/>
        <v>5.6346302851861817E-7</v>
      </c>
      <c r="HM51" s="9">
        <f t="shared" si="273"/>
        <v>5.6305823267760429E-7</v>
      </c>
      <c r="HN51" s="9">
        <f t="shared" si="273"/>
        <v>5.6263039758940646E-7</v>
      </c>
      <c r="HO51" s="9">
        <f t="shared" si="273"/>
        <v>5.6217825678211602E-7</v>
      </c>
      <c r="HP51" s="9">
        <f t="shared" si="273"/>
        <v>5.6170047516975386E-7</v>
      </c>
      <c r="HQ51" s="9">
        <f t="shared" si="273"/>
        <v>5.6119564879329073E-7</v>
      </c>
      <c r="HR51" s="9">
        <f t="shared" si="273"/>
        <v>5.6066229687517774E-7</v>
      </c>
      <c r="HS51" s="9">
        <f t="shared" si="273"/>
        <v>5.600988637611302E-7</v>
      </c>
      <c r="HT51" s="9">
        <f t="shared" si="273"/>
        <v>5.5950370987686831E-7</v>
      </c>
      <c r="HU51" s="9">
        <f t="shared" si="273"/>
        <v>5.5887511040903495E-7</v>
      </c>
      <c r="HV51" s="9">
        <f t="shared" si="273"/>
        <v>5.5821125029098414E-7</v>
      </c>
      <c r="HW51" s="9">
        <f t="shared" si="270"/>
        <v>5.5751022000532061E-7</v>
      </c>
      <c r="HX51" s="9">
        <f t="shared" si="270"/>
        <v>5.5677000964456132E-7</v>
      </c>
      <c r="HY51" s="9">
        <f t="shared" si="270"/>
        <v>5.5598850510084453E-7</v>
      </c>
      <c r="HZ51" s="9">
        <f t="shared" si="270"/>
        <v>5.5516348380091771E-7</v>
      </c>
      <c r="IA51" s="9">
        <f t="shared" si="270"/>
        <v>5.5429260569402925E-7</v>
      </c>
      <c r="IB51" s="9">
        <f t="shared" si="270"/>
        <v>5.5337341145263521E-7</v>
      </c>
      <c r="IC51" s="9">
        <f t="shared" si="270"/>
        <v>5.5240331540623907E-7</v>
      </c>
      <c r="ID51" s="9">
        <f t="shared" si="270"/>
        <v>5.51379597042815E-7</v>
      </c>
      <c r="IE51" s="9">
        <f t="shared" si="270"/>
        <v>5.5029939771932154E-7</v>
      </c>
      <c r="IF51" s="9">
        <f t="shared" si="270"/>
        <v>5.4915971131631676E-7</v>
      </c>
      <c r="IG51" s="9">
        <f t="shared" si="270"/>
        <v>5.479573783572559E-7</v>
      </c>
      <c r="IH51" s="9">
        <f t="shared" si="270"/>
        <v>5.4668907808942907E-7</v>
      </c>
      <c r="II51" s="9">
        <f t="shared" si="270"/>
        <v>5.453513210856052E-7</v>
      </c>
      <c r="IJ51" s="9">
        <f t="shared" si="270"/>
        <v>5.4394044088698129E-7</v>
      </c>
      <c r="IK51" s="9">
        <f t="shared" si="270"/>
        <v>5.4245258321854704E-7</v>
      </c>
      <c r="IL51" s="9">
        <f t="shared" si="270"/>
        <v>5.4088370152988967E-7</v>
      </c>
      <c r="IM51" s="9">
        <f t="shared" si="270"/>
        <v>5.3922954255114356E-7</v>
      </c>
      <c r="IN51" s="9">
        <f t="shared" si="270"/>
        <v>5.3748564083106843E-7</v>
      </c>
      <c r="IO51" s="9">
        <f t="shared" si="270"/>
        <v>5.3564730538226679E-7</v>
      </c>
      <c r="IP51" s="9">
        <f t="shared" si="270"/>
        <v>5.3370960995202172E-7</v>
      </c>
      <c r="IQ51" s="9">
        <f t="shared" si="270"/>
        <v>5.3166738195061732E-7</v>
      </c>
      <c r="IR51" s="9">
        <f t="shared" si="270"/>
        <v>5.2951519073774242E-7</v>
      </c>
      <c r="IS51" s="9">
        <f t="shared" si="270"/>
        <v>5.2724733482182226E-7</v>
      </c>
      <c r="IT51" s="9">
        <f t="shared" si="270"/>
        <v>5.248578286345081E-7</v>
      </c>
      <c r="IU51" s="9">
        <f t="shared" si="270"/>
        <v>5.2234039118729883E-7</v>
      </c>
      <c r="IV51" s="9">
        <f t="shared" si="270"/>
        <v>5.1968842996361002E-7</v>
      </c>
      <c r="IW51" s="9">
        <f t="shared" si="270"/>
        <v>5.1689502625476616E-7</v>
      </c>
      <c r="IX51" s="9">
        <f t="shared" si="270"/>
        <v>5.139529202755273E-7</v>
      </c>
      <c r="IY51" s="9">
        <f t="shared" si="270"/>
        <v>5.1085449716660847E-7</v>
      </c>
      <c r="IZ51" s="9">
        <f t="shared" si="270"/>
        <v>5.0759176557373068E-7</v>
      </c>
      <c r="JA51" s="9">
        <f t="shared" si="270"/>
        <v>5.0415634593724123E-7</v>
      </c>
      <c r="JB51" s="9">
        <f t="shared" si="270"/>
        <v>5.005394474110335E-7</v>
      </c>
      <c r="JC51" s="9">
        <f t="shared" si="270"/>
        <v>4.967318515864211E-7</v>
      </c>
      <c r="JD51" s="9">
        <f t="shared" si="270"/>
        <v>4.9272389132697877E-7</v>
      </c>
      <c r="JE51" s="9">
        <f t="shared" si="270"/>
        <v>4.8850543121101747E-7</v>
      </c>
      <c r="JF51" s="9">
        <f t="shared" si="270"/>
        <v>4.8406584395837715E-7</v>
      </c>
      <c r="JG51" s="9">
        <f t="shared" si="270"/>
        <v>4.7939399088569325E-7</v>
      </c>
      <c r="JH51" s="9">
        <f t="shared" si="270"/>
        <v>4.7447819473484403E-7</v>
      </c>
      <c r="JI51" s="9">
        <f t="shared" si="270"/>
        <v>4.6930621776470336E-7</v>
      </c>
      <c r="JJ51" s="9">
        <f t="shared" si="270"/>
        <v>4.638652350521765E-7</v>
      </c>
      <c r="JK51" s="9">
        <f t="shared" si="270"/>
        <v>4.5814180819356476E-7</v>
      </c>
      <c r="JL51" s="9">
        <f t="shared" si="270"/>
        <v>4.5212185640947898E-7</v>
      </c>
      <c r="JM51" s="9">
        <f t="shared" si="270"/>
        <v>4.4579062906274759E-7</v>
      </c>
      <c r="JN51" s="9">
        <f t="shared" si="270"/>
        <v>4.3913267277994296E-7</v>
      </c>
      <c r="JO51" s="9">
        <f t="shared" si="270"/>
        <v>4.3213180357432637E-7</v>
      </c>
      <c r="JP51" s="9">
        <f t="shared" si="270"/>
        <v>4.2477106960132364E-7</v>
      </c>
      <c r="JQ51" s="9">
        <f t="shared" si="270"/>
        <v>4.1703271969481497E-7</v>
      </c>
      <c r="JR51" s="9">
        <f t="shared" si="270"/>
        <v>4.0889816755575127E-7</v>
      </c>
      <c r="JS51" s="9">
        <f t="shared" si="270"/>
        <v>4.0034795221349094E-7</v>
      </c>
      <c r="JT51" s="9">
        <f t="shared" si="270"/>
        <v>3.9136170116324025E-7</v>
      </c>
      <c r="JU51" s="9">
        <f t="shared" si="270"/>
        <v>3.8191808870181769E-7</v>
      </c>
      <c r="JV51" s="9">
        <f t="shared" si="270"/>
        <v>3.7199479473061119E-7</v>
      </c>
      <c r="JW51" s="9">
        <f t="shared" si="270"/>
        <v>3.6156845969890647E-7</v>
      </c>
      <c r="JX51" s="9">
        <f t="shared" si="270"/>
        <v>3.5061463927333238E-7</v>
      </c>
      <c r="JY51" s="9">
        <f t="shared" si="270"/>
        <v>3.3910775698270183E-7</v>
      </c>
      <c r="JZ51" s="9">
        <f t="shared" si="270"/>
        <v>3.270210536005646E-7</v>
      </c>
      <c r="KA51" s="9">
        <f t="shared" si="270"/>
        <v>3.1432653566298361E-7</v>
      </c>
      <c r="KB51" s="9">
        <f t="shared" si="270"/>
        <v>3.0099492387695572E-7</v>
      </c>
      <c r="KC51" s="9">
        <f t="shared" si="270"/>
        <v>2.8699559328754012E-7</v>
      </c>
      <c r="KD51" s="9">
        <f t="shared" si="270"/>
        <v>2.7229651687085107E-7</v>
      </c>
      <c r="KE51" s="9">
        <f t="shared" si="270"/>
        <v>2.5686420638896938E-7</v>
      </c>
      <c r="KF51" s="9">
        <f t="shared" si="270"/>
        <v>2.4066364595187723E-7</v>
      </c>
      <c r="KG51" s="9">
        <f t="shared" si="270"/>
        <v>2.2365822922072161E-7</v>
      </c>
      <c r="KH51" s="9">
        <f t="shared" si="265"/>
        <v>2.0580968936376306E-7</v>
      </c>
      <c r="KI51" s="9">
        <f t="shared" si="265"/>
        <v>1.8707802743068268E-7</v>
      </c>
      <c r="KJ51" s="9">
        <f t="shared" si="265"/>
        <v>1.674214421071496E-7</v>
      </c>
      <c r="KK51" s="9">
        <f t="shared" si="265"/>
        <v>1.4679624736946779E-7</v>
      </c>
      <c r="KL51" s="9">
        <f t="shared" si="265"/>
        <v>1.2515679735682445E-7</v>
      </c>
      <c r="KM51" s="9">
        <f t="shared" si="265"/>
        <v>1.0245539976651989E-7</v>
      </c>
      <c r="KN51" s="9">
        <f t="shared" si="265"/>
        <v>7.8642232328726146E-8</v>
      </c>
      <c r="KO51" s="9">
        <f t="shared" si="265"/>
        <v>5.3665250794094187E-8</v>
      </c>
      <c r="KP51" s="9">
        <f t="shared" si="265"/>
        <v>2.7470096715413448E-8</v>
      </c>
    </row>
    <row r="52" spans="2:302" x14ac:dyDescent="0.25">
      <c r="B52" s="5">
        <f t="shared" si="209"/>
        <v>4.53000000000001</v>
      </c>
      <c r="C52" s="9">
        <f t="shared" si="208"/>
        <v>5.9916099972394529E-7</v>
      </c>
      <c r="D52" s="9">
        <f t="shared" si="271"/>
        <v>5.9916099931266305E-7</v>
      </c>
      <c r="E52" s="9">
        <f t="shared" si="271"/>
        <v>5.9916099853100982E-7</v>
      </c>
      <c r="F52" s="9">
        <f t="shared" si="271"/>
        <v>5.9916099812085974E-7</v>
      </c>
      <c r="G52" s="9">
        <f t="shared" si="271"/>
        <v>5.9916099798165824E-7</v>
      </c>
      <c r="H52" s="9">
        <f t="shared" si="271"/>
        <v>5.9916099800595707E-7</v>
      </c>
      <c r="I52" s="9">
        <f t="shared" si="271"/>
        <v>5.9916099724958333E-7</v>
      </c>
      <c r="J52" s="9">
        <f t="shared" si="271"/>
        <v>5.991609972495666E-7</v>
      </c>
      <c r="K52" s="9">
        <f t="shared" si="271"/>
        <v>5.9916099621710671E-7</v>
      </c>
      <c r="L52" s="9">
        <f t="shared" si="271"/>
        <v>5.9916099566721927E-7</v>
      </c>
      <c r="M52" s="9">
        <f t="shared" si="271"/>
        <v>5.9916099544650948E-7</v>
      </c>
      <c r="N52" s="9">
        <f t="shared" si="271"/>
        <v>5.9916099456736647E-7</v>
      </c>
      <c r="O52" s="9">
        <f t="shared" si="271"/>
        <v>5.9916099450347456E-7</v>
      </c>
      <c r="P52" s="9">
        <f t="shared" si="271"/>
        <v>5.9916099342141178E-7</v>
      </c>
      <c r="Q52" s="9">
        <f t="shared" si="271"/>
        <v>5.9916099276564586E-7</v>
      </c>
      <c r="R52" s="9">
        <f t="shared" si="271"/>
        <v>5.9916099231935617E-7</v>
      </c>
      <c r="S52" s="9">
        <f t="shared" si="271"/>
        <v>5.9916099103280185E-7</v>
      </c>
      <c r="T52" s="9">
        <f t="shared" si="271"/>
        <v>5.9916099029633476E-7</v>
      </c>
      <c r="U52" s="9">
        <f t="shared" si="271"/>
        <v>5.9916098984257042E-7</v>
      </c>
      <c r="V52" s="9">
        <f t="shared" si="271"/>
        <v>5.9916098857121166E-7</v>
      </c>
      <c r="W52" s="9">
        <f t="shared" si="271"/>
        <v>5.9916098780851111E-7</v>
      </c>
      <c r="X52" s="9">
        <f t="shared" si="271"/>
        <v>5.9916098641316918E-7</v>
      </c>
      <c r="Y52" s="9">
        <f t="shared" si="271"/>
        <v>5.9916098484941094E-7</v>
      </c>
      <c r="Z52" s="9">
        <f t="shared" si="271"/>
        <v>5.9916098355341897E-7</v>
      </c>
      <c r="AA52" s="9">
        <f t="shared" si="271"/>
        <v>5.9916098212233712E-7</v>
      </c>
      <c r="AB52" s="9">
        <f t="shared" si="271"/>
        <v>5.9916098012630758E-7</v>
      </c>
      <c r="AC52" s="9">
        <f t="shared" si="271"/>
        <v>5.9916097872086117E-7</v>
      </c>
      <c r="AD52" s="9">
        <f t="shared" si="271"/>
        <v>5.9916097660370391E-7</v>
      </c>
      <c r="AE52" s="9">
        <f t="shared" si="271"/>
        <v>5.9916097485870391E-7</v>
      </c>
      <c r="AF52" s="9">
        <f t="shared" si="271"/>
        <v>5.9916097291795036E-7</v>
      </c>
      <c r="AG52" s="9">
        <f t="shared" si="271"/>
        <v>5.9916097017580423E-7</v>
      </c>
      <c r="AH52" s="9">
        <f t="shared" si="271"/>
        <v>5.9916096758946281E-7</v>
      </c>
      <c r="AI52" s="9">
        <f t="shared" si="271"/>
        <v>5.9916096526367414E-7</v>
      </c>
      <c r="AJ52" s="9">
        <f t="shared" si="271"/>
        <v>5.9916096245333073E-7</v>
      </c>
      <c r="AK52" s="9">
        <f t="shared" si="271"/>
        <v>5.9916095916236696E-7</v>
      </c>
      <c r="AL52" s="9">
        <f t="shared" si="271"/>
        <v>5.9916095613484378E-7</v>
      </c>
      <c r="AM52" s="9">
        <f t="shared" si="271"/>
        <v>5.9916095245771875E-7</v>
      </c>
      <c r="AN52" s="9">
        <f t="shared" si="271"/>
        <v>5.9916094795288022E-7</v>
      </c>
      <c r="AO52" s="9">
        <f t="shared" si="271"/>
        <v>5.9916094396132544E-7</v>
      </c>
      <c r="AP52" s="9">
        <f t="shared" si="271"/>
        <v>5.991609393642105E-7</v>
      </c>
      <c r="AQ52" s="9">
        <f t="shared" si="271"/>
        <v>5.9916093455281084E-7</v>
      </c>
      <c r="AR52" s="9">
        <f t="shared" si="271"/>
        <v>5.9916092983151695E-7</v>
      </c>
      <c r="AS52" s="9">
        <f t="shared" si="271"/>
        <v>5.9916092383382721E-7</v>
      </c>
      <c r="AT52" s="9">
        <f t="shared" si="271"/>
        <v>5.9916091825738432E-7</v>
      </c>
      <c r="AU52" s="9">
        <f t="shared" si="271"/>
        <v>5.9916091153860146E-7</v>
      </c>
      <c r="AV52" s="9">
        <f t="shared" si="271"/>
        <v>5.9916090437075561E-7</v>
      </c>
      <c r="AW52" s="9">
        <f t="shared" si="271"/>
        <v>5.9916089732575802E-7</v>
      </c>
      <c r="AX52" s="9">
        <f t="shared" si="271"/>
        <v>5.9916088927928362E-7</v>
      </c>
      <c r="AY52" s="9">
        <f t="shared" si="271"/>
        <v>5.9916088054499465E-7</v>
      </c>
      <c r="AZ52" s="9">
        <f t="shared" si="271"/>
        <v>5.9916087129203638E-7</v>
      </c>
      <c r="BA52" s="9">
        <f t="shared" si="271"/>
        <v>5.9916086075580974E-7</v>
      </c>
      <c r="BB52" s="9">
        <f t="shared" si="271"/>
        <v>5.9916085035172237E-7</v>
      </c>
      <c r="BC52" s="9">
        <f t="shared" si="271"/>
        <v>5.9916083897902889E-7</v>
      </c>
      <c r="BD52" s="9">
        <f t="shared" si="271"/>
        <v>5.9916082691271813E-7</v>
      </c>
      <c r="BE52" s="9">
        <f t="shared" si="271"/>
        <v>5.9916081345304675E-7</v>
      </c>
      <c r="BF52" s="9">
        <f t="shared" si="271"/>
        <v>5.9916079924394995E-7</v>
      </c>
      <c r="BG52" s="9">
        <f t="shared" si="271"/>
        <v>5.9916078392774847E-7</v>
      </c>
      <c r="BH52" s="9">
        <f t="shared" si="271"/>
        <v>5.9916076768260268E-7</v>
      </c>
      <c r="BI52" s="9">
        <f t="shared" si="271"/>
        <v>5.9916074965935844E-7</v>
      </c>
      <c r="BJ52" s="9">
        <f t="shared" si="271"/>
        <v>5.9916073105376719E-7</v>
      </c>
      <c r="BK52" s="9">
        <f t="shared" si="271"/>
        <v>5.9916071045723951E-7</v>
      </c>
      <c r="BL52" s="9">
        <f t="shared" si="271"/>
        <v>5.9916068846582517E-7</v>
      </c>
      <c r="BM52" s="9">
        <f t="shared" si="271"/>
        <v>5.9916066534364842E-7</v>
      </c>
      <c r="BN52" s="9">
        <f t="shared" si="271"/>
        <v>5.991606402372702E-7</v>
      </c>
      <c r="BO52" s="9">
        <f t="shared" si="271"/>
        <v>5.9916061345524831E-7</v>
      </c>
      <c r="BP52" s="9">
        <f t="shared" si="269"/>
        <v>5.9916058414340053E-7</v>
      </c>
      <c r="BQ52" s="9">
        <f t="shared" si="269"/>
        <v>5.9916055331772107E-7</v>
      </c>
      <c r="BR52" s="9">
        <f t="shared" si="269"/>
        <v>5.9916052001465669E-7</v>
      </c>
      <c r="BS52" s="9">
        <f t="shared" si="269"/>
        <v>5.991604843176466E-7</v>
      </c>
      <c r="BT52" s="9">
        <f t="shared" si="269"/>
        <v>5.9916044579899983E-7</v>
      </c>
      <c r="BU52" s="9">
        <f t="shared" si="269"/>
        <v>5.9916040500646028E-7</v>
      </c>
      <c r="BV52" s="9">
        <f t="shared" si="269"/>
        <v>5.9916036114871899E-7</v>
      </c>
      <c r="BW52" s="9">
        <f t="shared" si="269"/>
        <v>5.9916031433529974E-7</v>
      </c>
      <c r="BX52" s="9">
        <f t="shared" si="269"/>
        <v>5.9916026326464832E-7</v>
      </c>
      <c r="BY52" s="9">
        <f t="shared" si="269"/>
        <v>5.9916020896070952E-7</v>
      </c>
      <c r="BZ52" s="9">
        <f t="shared" si="269"/>
        <v>5.9916015094652468E-7</v>
      </c>
      <c r="CA52" s="9">
        <f t="shared" si="269"/>
        <v>5.9916008870997939E-7</v>
      </c>
      <c r="CB52" s="9">
        <f t="shared" si="269"/>
        <v>5.9916002240306756E-7</v>
      </c>
      <c r="CC52" s="9">
        <f t="shared" si="269"/>
        <v>5.9915995128348192E-7</v>
      </c>
      <c r="CD52" s="9">
        <f t="shared" si="269"/>
        <v>5.9915987441142269E-7</v>
      </c>
      <c r="CE52" s="9">
        <f t="shared" si="269"/>
        <v>5.9915979208377247E-7</v>
      </c>
      <c r="CF52" s="9">
        <f t="shared" si="269"/>
        <v>5.9915970426732959E-7</v>
      </c>
      <c r="CG52" s="9">
        <f t="shared" si="269"/>
        <v>5.991596105317488E-7</v>
      </c>
      <c r="CH52" s="9">
        <f t="shared" si="269"/>
        <v>5.9915950997873597E-7</v>
      </c>
      <c r="CI52" s="9">
        <f t="shared" si="269"/>
        <v>5.9915940191002004E-7</v>
      </c>
      <c r="CJ52" s="9">
        <f t="shared" si="269"/>
        <v>5.9915928648446624E-7</v>
      </c>
      <c r="CK52" s="9">
        <f t="shared" si="269"/>
        <v>5.9915916314252971E-7</v>
      </c>
      <c r="CL52" s="9">
        <f t="shared" si="269"/>
        <v>5.9915903051814906E-7</v>
      </c>
      <c r="CM52" s="9">
        <f t="shared" si="269"/>
        <v>5.9915888856055874E-7</v>
      </c>
      <c r="CN52" s="9">
        <f t="shared" si="269"/>
        <v>5.9915873694491411E-7</v>
      </c>
      <c r="CO52" s="9">
        <f t="shared" si="269"/>
        <v>5.991585749628253E-7</v>
      </c>
      <c r="CP52" s="9">
        <f t="shared" si="269"/>
        <v>5.9915840140700049E-7</v>
      </c>
      <c r="CQ52" s="9">
        <f t="shared" si="269"/>
        <v>5.9915821518351441E-7</v>
      </c>
      <c r="CR52" s="9">
        <f t="shared" si="269"/>
        <v>5.9915801664357339E-7</v>
      </c>
      <c r="CS52" s="9">
        <f t="shared" si="269"/>
        <v>5.9915780377352928E-7</v>
      </c>
      <c r="CT52" s="9">
        <f t="shared" si="269"/>
        <v>5.9915757644662604E-7</v>
      </c>
      <c r="CU52" s="9">
        <f t="shared" si="269"/>
        <v>5.9915733333282311E-7</v>
      </c>
      <c r="CV52" s="9">
        <f t="shared" si="269"/>
        <v>5.9915707319686618E-7</v>
      </c>
      <c r="CW52" s="9">
        <f t="shared" si="269"/>
        <v>5.9915679471994009E-7</v>
      </c>
      <c r="CX52" s="9">
        <f t="shared" si="269"/>
        <v>5.9915649703820836E-7</v>
      </c>
      <c r="CY52" s="9">
        <f t="shared" si="272"/>
        <v>5.9915617881502027E-7</v>
      </c>
      <c r="CZ52" s="9">
        <f t="shared" si="272"/>
        <v>5.9915583875723942E-7</v>
      </c>
      <c r="DA52" s="9">
        <f t="shared" si="272"/>
        <v>5.9915547539130611E-7</v>
      </c>
      <c r="DB52" s="9">
        <f t="shared" si="272"/>
        <v>5.9915508682783933E-7</v>
      </c>
      <c r="DC52" s="9">
        <f t="shared" si="272"/>
        <v>5.9915467195520193E-7</v>
      </c>
      <c r="DD52" s="9">
        <f t="shared" si="272"/>
        <v>5.991542280098386E-7</v>
      </c>
      <c r="DE52" s="9">
        <f t="shared" si="272"/>
        <v>5.9915375389961196E-7</v>
      </c>
      <c r="DF52" s="9">
        <f t="shared" si="272"/>
        <v>5.9915324702474484E-7</v>
      </c>
      <c r="DG52" s="9">
        <f t="shared" si="272"/>
        <v>5.9915270583911232E-7</v>
      </c>
      <c r="DH52" s="9">
        <f t="shared" si="272"/>
        <v>5.9915212807910621E-7</v>
      </c>
      <c r="DI52" s="9">
        <f t="shared" si="272"/>
        <v>5.9915151041680701E-7</v>
      </c>
      <c r="DJ52" s="9">
        <f t="shared" si="272"/>
        <v>5.9915085094652165E-7</v>
      </c>
      <c r="DK52" s="9">
        <f t="shared" si="272"/>
        <v>5.99150146644441E-7</v>
      </c>
      <c r="DL52" s="9">
        <f t="shared" si="272"/>
        <v>5.9914939509184711E-7</v>
      </c>
      <c r="DM52" s="9">
        <f t="shared" si="272"/>
        <v>5.9914859190096998E-7</v>
      </c>
      <c r="DN52" s="9">
        <f t="shared" si="272"/>
        <v>5.9914773451381956E-7</v>
      </c>
      <c r="DO52" s="9">
        <f t="shared" si="272"/>
        <v>5.9914681957303422E-7</v>
      </c>
      <c r="DP52" s="9">
        <f t="shared" si="272"/>
        <v>5.991458431127552E-7</v>
      </c>
      <c r="DQ52" s="9">
        <f t="shared" si="272"/>
        <v>5.9914480071714785E-7</v>
      </c>
      <c r="DR52" s="9">
        <f t="shared" si="272"/>
        <v>5.9914368834905867E-7</v>
      </c>
      <c r="DS52" s="9">
        <f t="shared" si="272"/>
        <v>5.9914250173125532E-7</v>
      </c>
      <c r="DT52" s="9">
        <f t="shared" si="272"/>
        <v>5.9914123499591453E-7</v>
      </c>
      <c r="DU52" s="9">
        <f t="shared" si="272"/>
        <v>5.991398842129128E-7</v>
      </c>
      <c r="DV52" s="9">
        <f t="shared" si="272"/>
        <v>5.991384431508857E-7</v>
      </c>
      <c r="DW52" s="9">
        <f t="shared" si="272"/>
        <v>5.9913690601968891E-7</v>
      </c>
      <c r="DX52" s="9">
        <f t="shared" si="272"/>
        <v>5.991352659591416E-7</v>
      </c>
      <c r="DY52" s="9">
        <f t="shared" si="272"/>
        <v>5.9913351767201936E-7</v>
      </c>
      <c r="DZ52" s="9">
        <f t="shared" si="272"/>
        <v>5.9913165303259738E-7</v>
      </c>
      <c r="EA52" s="9">
        <f t="shared" si="272"/>
        <v>5.9912966570572948E-7</v>
      </c>
      <c r="EB52" s="9">
        <f t="shared" si="272"/>
        <v>5.9912754596810168E-7</v>
      </c>
      <c r="EC52" s="9">
        <f t="shared" si="272"/>
        <v>5.991252865881199E-7</v>
      </c>
      <c r="ED52" s="9">
        <f t="shared" si="272"/>
        <v>5.9912287892079596E-7</v>
      </c>
      <c r="EE52" s="9">
        <f t="shared" si="272"/>
        <v>5.99120311733847E-7</v>
      </c>
      <c r="EF52" s="9">
        <f t="shared" si="272"/>
        <v>5.9911757686116434E-7</v>
      </c>
      <c r="EG52" s="9">
        <f t="shared" si="272"/>
        <v>5.9911466167339071E-7</v>
      </c>
      <c r="EH52" s="9">
        <f t="shared" si="272"/>
        <v>5.9911155595490662E-7</v>
      </c>
      <c r="EI52" s="9">
        <f t="shared" si="272"/>
        <v>5.9910824767551393E-7</v>
      </c>
      <c r="EJ52" s="9">
        <f t="shared" si="272"/>
        <v>5.9910472282351835E-7</v>
      </c>
      <c r="EK52" s="9">
        <f t="shared" si="272"/>
        <v>5.9910096856724211E-7</v>
      </c>
      <c r="EL52" s="9">
        <f t="shared" si="272"/>
        <v>5.9909696947722781E-7</v>
      </c>
      <c r="EM52" s="9">
        <f t="shared" si="272"/>
        <v>5.990927111748413E-7</v>
      </c>
      <c r="EN52" s="9">
        <f t="shared" si="272"/>
        <v>5.9908817569018637E-7</v>
      </c>
      <c r="EO52" s="9">
        <f t="shared" si="272"/>
        <v>5.9908334761198708E-7</v>
      </c>
      <c r="EP52" s="9">
        <f t="shared" si="272"/>
        <v>5.9907820652008675E-7</v>
      </c>
      <c r="EQ52" s="9">
        <f t="shared" si="272"/>
        <v>5.9907273357242761E-7</v>
      </c>
      <c r="ER52" s="9">
        <f t="shared" si="272"/>
        <v>5.9906690845280776E-7</v>
      </c>
      <c r="ES52" s="9">
        <f t="shared" si="272"/>
        <v>5.9906070823941777E-7</v>
      </c>
      <c r="ET52" s="9">
        <f t="shared" si="272"/>
        <v>5.9905410951099156E-7</v>
      </c>
      <c r="EU52" s="9">
        <f t="shared" si="272"/>
        <v>5.9904708692916139E-7</v>
      </c>
      <c r="EV52" s="9">
        <f t="shared" si="272"/>
        <v>5.9903961570622677E-7</v>
      </c>
      <c r="EW52" s="9">
        <f t="shared" si="272"/>
        <v>5.9903166585508843E-7</v>
      </c>
      <c r="EX52" s="9">
        <f t="shared" si="272"/>
        <v>5.9902320969539078E-7</v>
      </c>
      <c r="EY52" s="9">
        <f t="shared" si="272"/>
        <v>5.9901421376208549E-7</v>
      </c>
      <c r="EZ52" s="9">
        <f t="shared" si="272"/>
        <v>5.9900464593013177E-7</v>
      </c>
      <c r="FA52" s="9">
        <f t="shared" si="272"/>
        <v>5.9899446963807506E-7</v>
      </c>
      <c r="FB52" s="9">
        <f t="shared" si="272"/>
        <v>5.989836485872565E-7</v>
      </c>
      <c r="FC52" s="9">
        <f t="shared" si="272"/>
        <v>5.9897214256277479E-7</v>
      </c>
      <c r="FD52" s="9">
        <f t="shared" si="272"/>
        <v>5.989599090258515E-7</v>
      </c>
      <c r="FE52" s="9">
        <f t="shared" si="272"/>
        <v>5.989469031322194E-7</v>
      </c>
      <c r="FF52" s="9">
        <f t="shared" si="272"/>
        <v>5.989330781610536E-7</v>
      </c>
      <c r="FG52" s="9">
        <f t="shared" si="272"/>
        <v>5.9891838370334903E-7</v>
      </c>
      <c r="FH52" s="9">
        <f t="shared" si="272"/>
        <v>5.9890276688074229E-7</v>
      </c>
      <c r="FI52" s="9">
        <f t="shared" si="272"/>
        <v>5.9888617063984351E-7</v>
      </c>
      <c r="FJ52" s="9">
        <f t="shared" si="272"/>
        <v>5.9886853503715171E-7</v>
      </c>
      <c r="FK52" s="9">
        <f t="shared" si="273"/>
        <v>5.9884979819427918E-7</v>
      </c>
      <c r="FL52" s="9">
        <f t="shared" si="273"/>
        <v>5.9882989299427343E-7</v>
      </c>
      <c r="FM52" s="9">
        <f t="shared" si="273"/>
        <v>5.9880874737317493E-7</v>
      </c>
      <c r="FN52" s="9">
        <f t="shared" si="273"/>
        <v>5.9878628749610625E-7</v>
      </c>
      <c r="FO52" s="9">
        <f t="shared" si="273"/>
        <v>5.9876243337325881E-7</v>
      </c>
      <c r="FP52" s="9">
        <f t="shared" si="273"/>
        <v>5.9873710125068988E-7</v>
      </c>
      <c r="FQ52" s="9">
        <f t="shared" si="273"/>
        <v>5.9871020231890847E-7</v>
      </c>
      <c r="FR52" s="9">
        <f t="shared" si="273"/>
        <v>5.9868164163894605E-7</v>
      </c>
      <c r="FS52" s="9">
        <f t="shared" si="273"/>
        <v>5.9865132048656992E-7</v>
      </c>
      <c r="FT52" s="9">
        <f t="shared" si="273"/>
        <v>5.9861913303548774E-7</v>
      </c>
      <c r="FU52" s="9">
        <f t="shared" si="273"/>
        <v>5.9858496706572295E-7</v>
      </c>
      <c r="FV52" s="9">
        <f t="shared" si="273"/>
        <v>5.9854870605684135E-7</v>
      </c>
      <c r="FW52" s="9">
        <f t="shared" si="273"/>
        <v>5.9851022365441966E-7</v>
      </c>
      <c r="FX52" s="9">
        <f t="shared" si="273"/>
        <v>5.984693891196218E-7</v>
      </c>
      <c r="FY52" s="9">
        <f t="shared" si="273"/>
        <v>5.9842606189545374E-7</v>
      </c>
      <c r="FZ52" s="9">
        <f t="shared" si="273"/>
        <v>5.9838009514672725E-7</v>
      </c>
      <c r="GA52" s="9">
        <f t="shared" si="273"/>
        <v>5.9833133222961634E-7</v>
      </c>
      <c r="GB52" s="9">
        <f t="shared" si="273"/>
        <v>5.9827960820981841E-7</v>
      </c>
      <c r="GC52" s="9">
        <f t="shared" si="273"/>
        <v>5.9822474809252547E-7</v>
      </c>
      <c r="GD52" s="9">
        <f t="shared" si="273"/>
        <v>5.9816656872963472E-7</v>
      </c>
      <c r="GE52" s="9">
        <f t="shared" si="273"/>
        <v>5.9810487421443564E-7</v>
      </c>
      <c r="GF52" s="9">
        <f t="shared" si="273"/>
        <v>5.980394586779851E-7</v>
      </c>
      <c r="GG52" s="9">
        <f t="shared" si="273"/>
        <v>5.9797010502491294E-7</v>
      </c>
      <c r="GH52" s="9">
        <f t="shared" si="273"/>
        <v>5.9789658212948192E-7</v>
      </c>
      <c r="GI52" s="9">
        <f t="shared" si="273"/>
        <v>5.9781864862136707E-7</v>
      </c>
      <c r="GJ52" s="9">
        <f t="shared" si="273"/>
        <v>5.9773604685332493E-7</v>
      </c>
      <c r="GK52" s="9">
        <f t="shared" si="273"/>
        <v>5.9764850525046985E-7</v>
      </c>
      <c r="GL52" s="9">
        <f t="shared" si="273"/>
        <v>5.9755573890429455E-7</v>
      </c>
      <c r="GM52" s="9">
        <f t="shared" si="273"/>
        <v>5.974574446434958E-7</v>
      </c>
      <c r="GN52" s="9">
        <f t="shared" si="273"/>
        <v>5.973533030302106E-7</v>
      </c>
      <c r="GO52" s="9">
        <f t="shared" si="273"/>
        <v>5.97242977208865E-7</v>
      </c>
      <c r="GP52" s="9">
        <f t="shared" si="273"/>
        <v>5.9712611168482013E-7</v>
      </c>
      <c r="GQ52" s="9">
        <f t="shared" si="273"/>
        <v>5.9700233035345451E-7</v>
      </c>
      <c r="GR52" s="9">
        <f t="shared" si="273"/>
        <v>5.9687123619379606E-7</v>
      </c>
      <c r="GS52" s="9">
        <f t="shared" si="273"/>
        <v>5.9673241192250166E-7</v>
      </c>
      <c r="GT52" s="9">
        <f t="shared" si="273"/>
        <v>5.9658541599039345E-7</v>
      </c>
      <c r="GU52" s="9">
        <f t="shared" si="273"/>
        <v>5.9642978127467166E-7</v>
      </c>
      <c r="GV52" s="9">
        <f t="shared" si="273"/>
        <v>5.9626501635709729E-7</v>
      </c>
      <c r="GW52" s="9">
        <f t="shared" si="273"/>
        <v>5.9609060377066658E-7</v>
      </c>
      <c r="GX52" s="9">
        <f t="shared" si="273"/>
        <v>5.9590599578117648E-7</v>
      </c>
      <c r="GY52" s="9">
        <f t="shared" si="273"/>
        <v>5.9571061496348604E-7</v>
      </c>
      <c r="GZ52" s="9">
        <f t="shared" si="273"/>
        <v>5.9550385394683E-7</v>
      </c>
      <c r="HA52" s="9">
        <f t="shared" si="273"/>
        <v>5.952850699955267E-7</v>
      </c>
      <c r="HB52" s="9">
        <f t="shared" si="273"/>
        <v>5.9505358651790528E-7</v>
      </c>
      <c r="HC52" s="9">
        <f t="shared" si="273"/>
        <v>5.9480869102830433E-7</v>
      </c>
      <c r="HD52" s="9">
        <f t="shared" si="273"/>
        <v>5.9454963131440373E-7</v>
      </c>
      <c r="HE52" s="9">
        <f t="shared" si="273"/>
        <v>5.9427561394405625E-7</v>
      </c>
      <c r="HF52" s="9">
        <f t="shared" si="273"/>
        <v>5.9398580496842136E-7</v>
      </c>
      <c r="HG52" s="9">
        <f t="shared" si="273"/>
        <v>5.9367932246440909E-7</v>
      </c>
      <c r="HH52" s="9">
        <f t="shared" si="273"/>
        <v>5.9335524008375859E-7</v>
      </c>
      <c r="HI52" s="9">
        <f t="shared" si="273"/>
        <v>5.9301257919824878E-7</v>
      </c>
      <c r="HJ52" s="9">
        <f t="shared" si="273"/>
        <v>5.9265031056137417E-7</v>
      </c>
      <c r="HK52" s="9">
        <f t="shared" si="273"/>
        <v>5.9226734972487022E-7</v>
      </c>
      <c r="HL52" s="9">
        <f t="shared" si="273"/>
        <v>5.918625538838576E-7</v>
      </c>
      <c r="HM52" s="9">
        <f t="shared" si="273"/>
        <v>5.914347187956585E-7</v>
      </c>
      <c r="HN52" s="9">
        <f t="shared" si="273"/>
        <v>5.9098257798836806E-7</v>
      </c>
      <c r="HO52" s="9">
        <f t="shared" si="273"/>
        <v>5.905047963760059E-7</v>
      </c>
      <c r="HP52" s="9">
        <f t="shared" si="273"/>
        <v>5.8999996999954277E-7</v>
      </c>
      <c r="HQ52" s="9">
        <f t="shared" si="273"/>
        <v>5.8946661808143085E-7</v>
      </c>
      <c r="HR52" s="9">
        <f t="shared" si="273"/>
        <v>5.8890318496738224E-7</v>
      </c>
      <c r="HS52" s="9">
        <f t="shared" si="273"/>
        <v>5.8830803108312036E-7</v>
      </c>
      <c r="HT52" s="9">
        <f t="shared" si="273"/>
        <v>5.87679431615289E-7</v>
      </c>
      <c r="HU52" s="9">
        <f t="shared" si="273"/>
        <v>5.8701557149723619E-7</v>
      </c>
      <c r="HV52" s="9">
        <f t="shared" si="273"/>
        <v>5.8631454121157265E-7</v>
      </c>
      <c r="HW52" s="9">
        <f t="shared" si="270"/>
        <v>5.8557433085081337E-7</v>
      </c>
      <c r="HX52" s="9">
        <f t="shared" si="270"/>
        <v>5.8479282630709658E-7</v>
      </c>
      <c r="HY52" s="9">
        <f t="shared" si="270"/>
        <v>5.8396780500717229E-7</v>
      </c>
      <c r="HZ52" s="9">
        <f t="shared" si="270"/>
        <v>5.830969269002813E-7</v>
      </c>
      <c r="IA52" s="9">
        <f t="shared" si="270"/>
        <v>5.8217773265888726E-7</v>
      </c>
      <c r="IB52" s="9">
        <f t="shared" si="270"/>
        <v>5.8120763661249313E-7</v>
      </c>
      <c r="IC52" s="9">
        <f t="shared" si="270"/>
        <v>5.8018391824906704E-7</v>
      </c>
      <c r="ID52" s="9">
        <f t="shared" si="270"/>
        <v>5.7910371892557358E-7</v>
      </c>
      <c r="IE52" s="9">
        <f t="shared" si="270"/>
        <v>5.7796403252256881E-7</v>
      </c>
      <c r="IF52" s="9">
        <f t="shared" si="270"/>
        <v>5.7676169956350794E-7</v>
      </c>
      <c r="IG52" s="9">
        <f t="shared" si="270"/>
        <v>5.7549339929568387E-7</v>
      </c>
      <c r="IH52" s="9">
        <f t="shared" si="270"/>
        <v>5.7415564229185724E-7</v>
      </c>
      <c r="II52" s="9">
        <f t="shared" si="270"/>
        <v>5.7274476209323333E-7</v>
      </c>
      <c r="IJ52" s="9">
        <f t="shared" si="270"/>
        <v>5.7125690442480342E-7</v>
      </c>
      <c r="IK52" s="9">
        <f t="shared" si="270"/>
        <v>5.6968802273614171E-7</v>
      </c>
      <c r="IL52" s="9">
        <f t="shared" si="270"/>
        <v>5.680338637573956E-7</v>
      </c>
      <c r="IM52" s="9">
        <f t="shared" si="270"/>
        <v>5.6628996203732048E-7</v>
      </c>
      <c r="IN52" s="9">
        <f t="shared" si="270"/>
        <v>5.6445162658851883E-7</v>
      </c>
      <c r="IO52" s="9">
        <f t="shared" si="270"/>
        <v>5.6251393115827779E-7</v>
      </c>
      <c r="IP52" s="9">
        <f t="shared" si="270"/>
        <v>5.6047170315686936E-7</v>
      </c>
      <c r="IQ52" s="9">
        <f t="shared" si="270"/>
        <v>5.5831951194399446E-7</v>
      </c>
      <c r="IR52" s="9">
        <f t="shared" si="270"/>
        <v>5.5605165602807875E-7</v>
      </c>
      <c r="IS52" s="9">
        <f t="shared" si="270"/>
        <v>5.5366214984076015E-7</v>
      </c>
      <c r="IT52" s="9">
        <f t="shared" si="270"/>
        <v>5.5114471239355087E-7</v>
      </c>
      <c r="IU52" s="9">
        <f t="shared" si="270"/>
        <v>5.4849275116986206E-7</v>
      </c>
      <c r="IV52" s="9">
        <f t="shared" si="270"/>
        <v>5.4569934746101821E-7</v>
      </c>
      <c r="IW52" s="9">
        <f t="shared" si="270"/>
        <v>5.4275724148178802E-7</v>
      </c>
      <c r="IX52" s="9">
        <f t="shared" si="270"/>
        <v>5.3965881837286052E-7</v>
      </c>
      <c r="IY52" s="9">
        <f t="shared" si="270"/>
        <v>5.3639608677998272E-7</v>
      </c>
      <c r="IZ52" s="9">
        <f t="shared" si="270"/>
        <v>5.3296066714350322E-7</v>
      </c>
      <c r="JA52" s="9">
        <f t="shared" si="270"/>
        <v>5.2934376861728554E-7</v>
      </c>
      <c r="JB52" s="9">
        <f t="shared" si="270"/>
        <v>5.2553617279267314E-7</v>
      </c>
      <c r="JC52" s="9">
        <f t="shared" si="270"/>
        <v>5.2152821253323081E-7</v>
      </c>
      <c r="JD52" s="9">
        <f t="shared" si="270"/>
        <v>5.1730975241726952E-7</v>
      </c>
      <c r="JE52" s="9">
        <f t="shared" si="270"/>
        <v>5.1287016516464232E-7</v>
      </c>
      <c r="JF52" s="9">
        <f t="shared" si="270"/>
        <v>5.081983120919453E-7</v>
      </c>
      <c r="JG52" s="9">
        <f t="shared" si="270"/>
        <v>5.0328251594109607E-7</v>
      </c>
      <c r="JH52" s="9">
        <f t="shared" si="270"/>
        <v>4.9811053897097022E-7</v>
      </c>
      <c r="JI52" s="9">
        <f t="shared" si="270"/>
        <v>4.9266955625842854E-7</v>
      </c>
      <c r="JJ52" s="9">
        <f t="shared" si="270"/>
        <v>4.869461293998168E-7</v>
      </c>
      <c r="JK52" s="9">
        <f t="shared" si="270"/>
        <v>4.8092617761573102E-7</v>
      </c>
      <c r="JL52" s="9">
        <f t="shared" si="270"/>
        <v>4.7459495026899964E-7</v>
      </c>
      <c r="JM52" s="9">
        <f t="shared" si="270"/>
        <v>4.679369939862077E-7</v>
      </c>
      <c r="JN52" s="9">
        <f t="shared" si="270"/>
        <v>4.6093612478057841E-7</v>
      </c>
      <c r="JO52" s="9">
        <f t="shared" si="270"/>
        <v>4.5357539080757569E-7</v>
      </c>
      <c r="JP52" s="9">
        <f t="shared" si="270"/>
        <v>4.4583704090108141E-7</v>
      </c>
      <c r="JQ52" s="9">
        <f t="shared" si="270"/>
        <v>4.3770248876200331E-7</v>
      </c>
      <c r="JR52" s="9">
        <f t="shared" si="270"/>
        <v>4.2915227341974298E-7</v>
      </c>
      <c r="JS52" s="9">
        <f t="shared" si="270"/>
        <v>4.2016602236949229E-7</v>
      </c>
      <c r="JT52" s="9">
        <f t="shared" si="270"/>
        <v>4.1072240990806974E-7</v>
      </c>
      <c r="JU52" s="9">
        <f t="shared" si="270"/>
        <v>4.0079911593689119E-7</v>
      </c>
      <c r="JV52" s="9">
        <f t="shared" si="270"/>
        <v>3.9037278090515851E-7</v>
      </c>
      <c r="JW52" s="9">
        <f t="shared" si="270"/>
        <v>3.7941896047958442E-7</v>
      </c>
      <c r="JX52" s="9">
        <f t="shared" si="270"/>
        <v>3.6791207818897505E-7</v>
      </c>
      <c r="JY52" s="9">
        <f t="shared" si="270"/>
        <v>3.5582537480681665E-7</v>
      </c>
      <c r="JZ52" s="9">
        <f t="shared" si="270"/>
        <v>3.4313085686923565E-7</v>
      </c>
      <c r="KA52" s="9">
        <f t="shared" si="270"/>
        <v>3.2979924508320777E-7</v>
      </c>
      <c r="KB52" s="9">
        <f t="shared" si="270"/>
        <v>3.1579991449379216E-7</v>
      </c>
      <c r="KC52" s="9">
        <f t="shared" si="270"/>
        <v>3.0110083807712938E-7</v>
      </c>
      <c r="KD52" s="9">
        <f t="shared" si="270"/>
        <v>2.8566852759522143E-7</v>
      </c>
      <c r="KE52" s="9">
        <f t="shared" si="270"/>
        <v>2.6946796715812927E-7</v>
      </c>
      <c r="KF52" s="9">
        <f t="shared" si="270"/>
        <v>2.5246255042697365E-7</v>
      </c>
      <c r="KG52" s="9">
        <f t="shared" si="270"/>
        <v>2.3461401057004729E-7</v>
      </c>
      <c r="KH52" s="9">
        <f t="shared" si="265"/>
        <v>2.1588234863693473E-7</v>
      </c>
      <c r="KI52" s="9">
        <f t="shared" si="265"/>
        <v>1.9622576331340165E-7</v>
      </c>
      <c r="KJ52" s="9">
        <f t="shared" si="265"/>
        <v>1.7560056857571983E-7</v>
      </c>
      <c r="KK52" s="9">
        <f t="shared" si="265"/>
        <v>1.5396111856311546E-7</v>
      </c>
      <c r="KL52" s="9">
        <f t="shared" si="265"/>
        <v>1.3125972097277193E-7</v>
      </c>
      <c r="KM52" s="9">
        <f t="shared" si="265"/>
        <v>1.0744655353497819E-7</v>
      </c>
      <c r="KN52" s="9">
        <f t="shared" si="265"/>
        <v>8.2469572000346231E-8</v>
      </c>
      <c r="KO52" s="9">
        <f t="shared" si="265"/>
        <v>5.6274417921733255E-8</v>
      </c>
      <c r="KP52" s="9">
        <f t="shared" si="265"/>
        <v>2.88043212074921E-8</v>
      </c>
    </row>
    <row r="53" spans="2:302" x14ac:dyDescent="0.25">
      <c r="B53" s="5">
        <f t="shared" si="209"/>
        <v>4.5200000000000102</v>
      </c>
      <c r="C53" s="9">
        <f t="shared" si="208"/>
        <v>6.2936144399225332E-7</v>
      </c>
      <c r="D53" s="9">
        <f t="shared" si="271"/>
        <v>6.2936144321060009E-7</v>
      </c>
      <c r="E53" s="9">
        <f t="shared" si="271"/>
        <v>6.2936144280045001E-7</v>
      </c>
      <c r="F53" s="9">
        <f t="shared" si="271"/>
        <v>6.2936144266124851E-7</v>
      </c>
      <c r="G53" s="9">
        <f t="shared" si="271"/>
        <v>6.2936144268554734E-7</v>
      </c>
      <c r="H53" s="9">
        <f t="shared" si="271"/>
        <v>6.293614419291736E-7</v>
      </c>
      <c r="I53" s="9">
        <f t="shared" si="271"/>
        <v>6.2936144192915687E-7</v>
      </c>
      <c r="J53" s="9">
        <f t="shared" si="271"/>
        <v>6.2936144089669698E-7</v>
      </c>
      <c r="K53" s="9">
        <f t="shared" si="271"/>
        <v>6.2936144034680954E-7</v>
      </c>
      <c r="L53" s="9">
        <f t="shared" si="271"/>
        <v>6.2936144012609975E-7</v>
      </c>
      <c r="M53" s="9">
        <f t="shared" si="271"/>
        <v>6.2936143924695674E-7</v>
      </c>
      <c r="N53" s="9">
        <f t="shared" si="271"/>
        <v>6.2936143918306483E-7</v>
      </c>
      <c r="O53" s="9">
        <f t="shared" si="271"/>
        <v>6.2936143810100206E-7</v>
      </c>
      <c r="P53" s="9">
        <f t="shared" si="271"/>
        <v>6.2936143744523614E-7</v>
      </c>
      <c r="Q53" s="9">
        <f t="shared" si="271"/>
        <v>6.2936143699894644E-7</v>
      </c>
      <c r="R53" s="9">
        <f t="shared" si="271"/>
        <v>6.2936143571239212E-7</v>
      </c>
      <c r="S53" s="9">
        <f t="shared" si="271"/>
        <v>6.2936143497592503E-7</v>
      </c>
      <c r="T53" s="9">
        <f t="shared" si="271"/>
        <v>6.2936143452216069E-7</v>
      </c>
      <c r="U53" s="9">
        <f t="shared" si="271"/>
        <v>6.2936143325080193E-7</v>
      </c>
      <c r="V53" s="9">
        <f t="shared" si="271"/>
        <v>6.2936143248810138E-7</v>
      </c>
      <c r="W53" s="9">
        <f t="shared" si="271"/>
        <v>6.2936143109275945E-7</v>
      </c>
      <c r="X53" s="9">
        <f t="shared" si="271"/>
        <v>6.2936142952900121E-7</v>
      </c>
      <c r="Y53" s="9">
        <f t="shared" si="271"/>
        <v>6.2936142823300925E-7</v>
      </c>
      <c r="Z53" s="9">
        <f t="shared" si="271"/>
        <v>6.2936142680192739E-7</v>
      </c>
      <c r="AA53" s="9">
        <f t="shared" si="271"/>
        <v>6.2936142480589785E-7</v>
      </c>
      <c r="AB53" s="9">
        <f t="shared" si="271"/>
        <v>6.2936142340045144E-7</v>
      </c>
      <c r="AC53" s="9">
        <f t="shared" si="271"/>
        <v>6.2936142128329418E-7</v>
      </c>
      <c r="AD53" s="9">
        <f t="shared" si="271"/>
        <v>6.2936141953829418E-7</v>
      </c>
      <c r="AE53" s="9">
        <f t="shared" si="271"/>
        <v>6.2936141759754063E-7</v>
      </c>
      <c r="AF53" s="9">
        <f t="shared" si="271"/>
        <v>6.293614148553945E-7</v>
      </c>
      <c r="AG53" s="9">
        <f t="shared" si="271"/>
        <v>6.2936141226905309E-7</v>
      </c>
      <c r="AH53" s="9">
        <f t="shared" si="271"/>
        <v>6.2936140994326441E-7</v>
      </c>
      <c r="AI53" s="9">
        <f t="shared" si="271"/>
        <v>6.29361407132921E-7</v>
      </c>
      <c r="AJ53" s="9">
        <f t="shared" si="271"/>
        <v>6.2936140384195723E-7</v>
      </c>
      <c r="AK53" s="9">
        <f t="shared" si="271"/>
        <v>6.2936140081443405E-7</v>
      </c>
      <c r="AL53" s="9">
        <f t="shared" si="271"/>
        <v>6.2936139713730902E-7</v>
      </c>
      <c r="AM53" s="9">
        <f t="shared" si="271"/>
        <v>6.2936139263247049E-7</v>
      </c>
      <c r="AN53" s="9">
        <f t="shared" si="271"/>
        <v>6.2936138864091571E-7</v>
      </c>
      <c r="AO53" s="9">
        <f t="shared" si="271"/>
        <v>6.2936138404380077E-7</v>
      </c>
      <c r="AP53" s="9">
        <f t="shared" si="271"/>
        <v>6.2936137923240111E-7</v>
      </c>
      <c r="AQ53" s="9">
        <f t="shared" si="271"/>
        <v>6.2936137451110722E-7</v>
      </c>
      <c r="AR53" s="9">
        <f t="shared" si="271"/>
        <v>6.2936136851341748E-7</v>
      </c>
      <c r="AS53" s="9">
        <f t="shared" si="271"/>
        <v>6.2936136293697459E-7</v>
      </c>
      <c r="AT53" s="9">
        <f t="shared" si="271"/>
        <v>6.2936135621819173E-7</v>
      </c>
      <c r="AU53" s="9">
        <f t="shared" si="271"/>
        <v>6.2936134905034588E-7</v>
      </c>
      <c r="AV53" s="9">
        <f t="shared" si="271"/>
        <v>6.2936134200534829E-7</v>
      </c>
      <c r="AW53" s="9">
        <f t="shared" si="271"/>
        <v>6.2936133395887389E-7</v>
      </c>
      <c r="AX53" s="9">
        <f t="shared" si="271"/>
        <v>6.2936132522458492E-7</v>
      </c>
      <c r="AY53" s="9">
        <f t="shared" si="271"/>
        <v>6.2936131597162665E-7</v>
      </c>
      <c r="AZ53" s="9">
        <f t="shared" si="271"/>
        <v>6.2936130543540002E-7</v>
      </c>
      <c r="BA53" s="9">
        <f t="shared" si="271"/>
        <v>6.2936129503131264E-7</v>
      </c>
      <c r="BB53" s="9">
        <f t="shared" si="271"/>
        <v>6.2936128365861916E-7</v>
      </c>
      <c r="BC53" s="9">
        <f t="shared" si="271"/>
        <v>6.2936127159230841E-7</v>
      </c>
      <c r="BD53" s="9">
        <f t="shared" si="271"/>
        <v>6.2936125813263702E-7</v>
      </c>
      <c r="BE53" s="9">
        <f t="shared" si="271"/>
        <v>6.2936124392354022E-7</v>
      </c>
      <c r="BF53" s="9">
        <f t="shared" si="271"/>
        <v>6.2936122860733874E-7</v>
      </c>
      <c r="BG53" s="9">
        <f t="shared" si="271"/>
        <v>6.2936121236219295E-7</v>
      </c>
      <c r="BH53" s="9">
        <f t="shared" si="271"/>
        <v>6.2936119433894871E-7</v>
      </c>
      <c r="BI53" s="9">
        <f t="shared" si="271"/>
        <v>6.2936117573335747E-7</v>
      </c>
      <c r="BJ53" s="9">
        <f t="shared" si="271"/>
        <v>6.2936115513682978E-7</v>
      </c>
      <c r="BK53" s="9">
        <f t="shared" si="271"/>
        <v>6.2936113314541544E-7</v>
      </c>
      <c r="BL53" s="9">
        <f t="shared" si="271"/>
        <v>6.2936111002323869E-7</v>
      </c>
      <c r="BM53" s="9">
        <f t="shared" si="271"/>
        <v>6.2936108491686047E-7</v>
      </c>
      <c r="BN53" s="9">
        <f t="shared" si="271"/>
        <v>6.2936105813483858E-7</v>
      </c>
      <c r="BO53" s="9">
        <f t="shared" si="271"/>
        <v>6.2936102882299081E-7</v>
      </c>
      <c r="BP53" s="9">
        <f t="shared" si="269"/>
        <v>6.2936099799731134E-7</v>
      </c>
      <c r="BQ53" s="9">
        <f t="shared" si="269"/>
        <v>6.2936096469424697E-7</v>
      </c>
      <c r="BR53" s="9">
        <f t="shared" si="269"/>
        <v>6.2936092899723687E-7</v>
      </c>
      <c r="BS53" s="9">
        <f t="shared" si="269"/>
        <v>6.293608904785901E-7</v>
      </c>
      <c r="BT53" s="9">
        <f t="shared" si="269"/>
        <v>6.2936084968605055E-7</v>
      </c>
      <c r="BU53" s="9">
        <f t="shared" si="269"/>
        <v>6.2936080582830926E-7</v>
      </c>
      <c r="BV53" s="9">
        <f t="shared" si="269"/>
        <v>6.2936075901489001E-7</v>
      </c>
      <c r="BW53" s="9">
        <f t="shared" si="269"/>
        <v>6.293607079442386E-7</v>
      </c>
      <c r="BX53" s="9">
        <f t="shared" si="269"/>
        <v>6.2936065364029979E-7</v>
      </c>
      <c r="BY53" s="9">
        <f t="shared" si="269"/>
        <v>6.2936059562611496E-7</v>
      </c>
      <c r="BZ53" s="9">
        <f t="shared" si="269"/>
        <v>6.2936053338956966E-7</v>
      </c>
      <c r="CA53" s="9">
        <f t="shared" si="269"/>
        <v>6.2936046708265783E-7</v>
      </c>
      <c r="CB53" s="9">
        <f t="shared" si="269"/>
        <v>6.293603959630722E-7</v>
      </c>
      <c r="CC53" s="9">
        <f t="shared" si="269"/>
        <v>6.2936031909101296E-7</v>
      </c>
      <c r="CD53" s="9">
        <f t="shared" si="269"/>
        <v>6.2936023676336274E-7</v>
      </c>
      <c r="CE53" s="9">
        <f t="shared" si="269"/>
        <v>6.2936014894691986E-7</v>
      </c>
      <c r="CF53" s="9">
        <f t="shared" si="269"/>
        <v>6.2936005521133907E-7</v>
      </c>
      <c r="CG53" s="9">
        <f t="shared" si="269"/>
        <v>6.2935995465832625E-7</v>
      </c>
      <c r="CH53" s="9">
        <f t="shared" si="269"/>
        <v>6.2935984658961031E-7</v>
      </c>
      <c r="CI53" s="9">
        <f t="shared" si="269"/>
        <v>6.2935973116405651E-7</v>
      </c>
      <c r="CJ53" s="9">
        <f t="shared" si="269"/>
        <v>6.2935960782211998E-7</v>
      </c>
      <c r="CK53" s="9">
        <f t="shared" si="269"/>
        <v>6.2935947519773933E-7</v>
      </c>
      <c r="CL53" s="9">
        <f t="shared" si="269"/>
        <v>6.2935933324014902E-7</v>
      </c>
      <c r="CM53" s="9">
        <f t="shared" si="269"/>
        <v>6.2935918162450438E-7</v>
      </c>
      <c r="CN53" s="9">
        <f t="shared" si="269"/>
        <v>6.2935901964241558E-7</v>
      </c>
      <c r="CO53" s="9">
        <f t="shared" si="269"/>
        <v>6.2935884608659076E-7</v>
      </c>
      <c r="CP53" s="9">
        <f t="shared" si="269"/>
        <v>6.2935865986310468E-7</v>
      </c>
      <c r="CQ53" s="9">
        <f t="shared" si="269"/>
        <v>6.2935846132316366E-7</v>
      </c>
      <c r="CR53" s="9">
        <f t="shared" si="269"/>
        <v>6.2935824845311955E-7</v>
      </c>
      <c r="CS53" s="9">
        <f t="shared" si="269"/>
        <v>6.2935802112621631E-7</v>
      </c>
      <c r="CT53" s="9">
        <f t="shared" si="269"/>
        <v>6.2935777801241338E-7</v>
      </c>
      <c r="CU53" s="9">
        <f t="shared" si="269"/>
        <v>6.2935751787645645E-7</v>
      </c>
      <c r="CV53" s="9">
        <f t="shared" si="269"/>
        <v>6.2935723939953036E-7</v>
      </c>
      <c r="CW53" s="9">
        <f t="shared" si="269"/>
        <v>6.2935694171779863E-7</v>
      </c>
      <c r="CX53" s="9">
        <f t="shared" si="269"/>
        <v>6.2935662349461054E-7</v>
      </c>
      <c r="CY53" s="9">
        <f t="shared" si="272"/>
        <v>6.293562834368297E-7</v>
      </c>
      <c r="CZ53" s="9">
        <f t="shared" si="272"/>
        <v>6.2935592007089638E-7</v>
      </c>
      <c r="DA53" s="9">
        <f t="shared" si="272"/>
        <v>6.293555315074296E-7</v>
      </c>
      <c r="DB53" s="9">
        <f t="shared" si="272"/>
        <v>6.293551166347922E-7</v>
      </c>
      <c r="DC53" s="9">
        <f t="shared" si="272"/>
        <v>6.2935467268942888E-7</v>
      </c>
      <c r="DD53" s="9">
        <f t="shared" si="272"/>
        <v>6.2935419857920223E-7</v>
      </c>
      <c r="DE53" s="9">
        <f t="shared" si="272"/>
        <v>6.2935369170433511E-7</v>
      </c>
      <c r="DF53" s="9">
        <f t="shared" si="272"/>
        <v>6.2935315051870259E-7</v>
      </c>
      <c r="DG53" s="9">
        <f t="shared" si="272"/>
        <v>6.2935257275869648E-7</v>
      </c>
      <c r="DH53" s="9">
        <f t="shared" si="272"/>
        <v>6.2935195509639728E-7</v>
      </c>
      <c r="DI53" s="9">
        <f t="shared" si="272"/>
        <v>6.2935129562611192E-7</v>
      </c>
      <c r="DJ53" s="9">
        <f t="shared" si="272"/>
        <v>6.2935059132403127E-7</v>
      </c>
      <c r="DK53" s="9">
        <f t="shared" si="272"/>
        <v>6.2934983977143738E-7</v>
      </c>
      <c r="DL53" s="9">
        <f t="shared" si="272"/>
        <v>6.2934903658056025E-7</v>
      </c>
      <c r="DM53" s="9">
        <f t="shared" si="272"/>
        <v>6.2934817919340983E-7</v>
      </c>
      <c r="DN53" s="9">
        <f t="shared" si="272"/>
        <v>6.2934726425262449E-7</v>
      </c>
      <c r="DO53" s="9">
        <f t="shared" si="272"/>
        <v>6.2934628779234547E-7</v>
      </c>
      <c r="DP53" s="9">
        <f t="shared" si="272"/>
        <v>6.2934524539673813E-7</v>
      </c>
      <c r="DQ53" s="9">
        <f t="shared" si="272"/>
        <v>6.2934413302864894E-7</v>
      </c>
      <c r="DR53" s="9">
        <f t="shared" si="272"/>
        <v>6.2934294641084559E-7</v>
      </c>
      <c r="DS53" s="9">
        <f t="shared" si="272"/>
        <v>6.293416796755048E-7</v>
      </c>
      <c r="DT53" s="9">
        <f t="shared" si="272"/>
        <v>6.2934032889250307E-7</v>
      </c>
      <c r="DU53" s="9">
        <f t="shared" si="272"/>
        <v>6.2933888783047598E-7</v>
      </c>
      <c r="DV53" s="9">
        <f t="shared" si="272"/>
        <v>6.2933735069927919E-7</v>
      </c>
      <c r="DW53" s="9">
        <f t="shared" si="272"/>
        <v>6.2933571063873187E-7</v>
      </c>
      <c r="DX53" s="9">
        <f t="shared" si="272"/>
        <v>6.2933396235160963E-7</v>
      </c>
      <c r="DY53" s="9">
        <f t="shared" si="272"/>
        <v>6.2933209771218765E-7</v>
      </c>
      <c r="DZ53" s="9">
        <f t="shared" si="272"/>
        <v>6.2933011038531975E-7</v>
      </c>
      <c r="EA53" s="9">
        <f t="shared" si="272"/>
        <v>6.2932799064769195E-7</v>
      </c>
      <c r="EB53" s="9">
        <f t="shared" si="272"/>
        <v>6.2932573126771017E-7</v>
      </c>
      <c r="EC53" s="9">
        <f t="shared" si="272"/>
        <v>6.2932332360038623E-7</v>
      </c>
      <c r="ED53" s="9">
        <f t="shared" si="272"/>
        <v>6.2932075641343727E-7</v>
      </c>
      <c r="EE53" s="9">
        <f t="shared" si="272"/>
        <v>6.2931802154075462E-7</v>
      </c>
      <c r="EF53" s="9">
        <f t="shared" si="272"/>
        <v>6.2931510635298098E-7</v>
      </c>
      <c r="EG53" s="9">
        <f t="shared" si="272"/>
        <v>6.2931200063449689E-7</v>
      </c>
      <c r="EH53" s="9">
        <f t="shared" si="272"/>
        <v>6.293086923551042E-7</v>
      </c>
      <c r="EI53" s="9">
        <f t="shared" si="272"/>
        <v>6.2930516750310862E-7</v>
      </c>
      <c r="EJ53" s="9">
        <f t="shared" si="272"/>
        <v>6.2930141324683238E-7</v>
      </c>
      <c r="EK53" s="9">
        <f t="shared" si="272"/>
        <v>6.2929741415681808E-7</v>
      </c>
      <c r="EL53" s="9">
        <f t="shared" si="272"/>
        <v>6.2929315585443157E-7</v>
      </c>
      <c r="EM53" s="9">
        <f t="shared" si="272"/>
        <v>6.2928862036977664E-7</v>
      </c>
      <c r="EN53" s="9">
        <f t="shared" si="272"/>
        <v>6.2928379229157735E-7</v>
      </c>
      <c r="EO53" s="9">
        <f t="shared" si="272"/>
        <v>6.2927865119967702E-7</v>
      </c>
      <c r="EP53" s="9">
        <f t="shared" si="272"/>
        <v>6.2927317825201788E-7</v>
      </c>
      <c r="EQ53" s="9">
        <f t="shared" si="272"/>
        <v>6.2926735313239803E-7</v>
      </c>
      <c r="ER53" s="9">
        <f t="shared" si="272"/>
        <v>6.2926115291900804E-7</v>
      </c>
      <c r="ES53" s="9">
        <f t="shared" si="272"/>
        <v>6.2925455419058183E-7</v>
      </c>
      <c r="ET53" s="9">
        <f t="shared" si="272"/>
        <v>6.2924753160875166E-7</v>
      </c>
      <c r="EU53" s="9">
        <f t="shared" si="272"/>
        <v>6.2924006038581704E-7</v>
      </c>
      <c r="EV53" s="9">
        <f t="shared" si="272"/>
        <v>6.292321105346787E-7</v>
      </c>
      <c r="EW53" s="9">
        <f t="shared" si="272"/>
        <v>6.2922365437498105E-7</v>
      </c>
      <c r="EX53" s="9">
        <f t="shared" si="272"/>
        <v>6.2921465844167576E-7</v>
      </c>
      <c r="EY53" s="9">
        <f t="shared" si="272"/>
        <v>6.2920509060972204E-7</v>
      </c>
      <c r="EZ53" s="9">
        <f t="shared" si="272"/>
        <v>6.2919491431766544E-7</v>
      </c>
      <c r="FA53" s="9">
        <f t="shared" si="272"/>
        <v>6.2918409326684677E-7</v>
      </c>
      <c r="FB53" s="9">
        <f t="shared" si="272"/>
        <v>6.2917258724236506E-7</v>
      </c>
      <c r="FC53" s="9">
        <f t="shared" si="272"/>
        <v>6.2916035370544177E-7</v>
      </c>
      <c r="FD53" s="9">
        <f t="shared" si="272"/>
        <v>6.2914734781180967E-7</v>
      </c>
      <c r="FE53" s="9">
        <f t="shared" si="272"/>
        <v>6.2913352284064398E-7</v>
      </c>
      <c r="FF53" s="9">
        <f t="shared" si="272"/>
        <v>6.291188283829393E-7</v>
      </c>
      <c r="FG53" s="9">
        <f t="shared" si="272"/>
        <v>6.2910321156033256E-7</v>
      </c>
      <c r="FH53" s="9">
        <f t="shared" si="272"/>
        <v>6.2908661531943379E-7</v>
      </c>
      <c r="FI53" s="9">
        <f t="shared" si="272"/>
        <v>6.2906897971674198E-7</v>
      </c>
      <c r="FJ53" s="9">
        <f t="shared" si="272"/>
        <v>6.2905024287386945E-7</v>
      </c>
      <c r="FK53" s="9">
        <f t="shared" si="273"/>
        <v>6.290303376738637E-7</v>
      </c>
      <c r="FL53" s="9">
        <f t="shared" si="273"/>
        <v>6.290091920527652E-7</v>
      </c>
      <c r="FM53" s="9">
        <f t="shared" si="273"/>
        <v>6.2898673217569663E-7</v>
      </c>
      <c r="FN53" s="9">
        <f t="shared" si="273"/>
        <v>6.2896287805284908E-7</v>
      </c>
      <c r="FO53" s="9">
        <f t="shared" si="273"/>
        <v>6.2893754593028015E-7</v>
      </c>
      <c r="FP53" s="9">
        <f t="shared" si="273"/>
        <v>6.2891064699849874E-7</v>
      </c>
      <c r="FQ53" s="9">
        <f t="shared" si="273"/>
        <v>6.2888208631853632E-7</v>
      </c>
      <c r="FR53" s="9">
        <f t="shared" si="273"/>
        <v>6.288517651661602E-7</v>
      </c>
      <c r="FS53" s="9">
        <f t="shared" si="273"/>
        <v>6.2881957771507801E-7</v>
      </c>
      <c r="FT53" s="9">
        <f t="shared" si="273"/>
        <v>6.2878541174531322E-7</v>
      </c>
      <c r="FU53" s="9">
        <f t="shared" si="273"/>
        <v>6.2874915073643173E-7</v>
      </c>
      <c r="FV53" s="9">
        <f t="shared" si="273"/>
        <v>6.2871066833400993E-7</v>
      </c>
      <c r="FW53" s="9">
        <f t="shared" si="273"/>
        <v>6.2866983379921207E-7</v>
      </c>
      <c r="FX53" s="9">
        <f t="shared" si="273"/>
        <v>6.2862650657504412E-7</v>
      </c>
      <c r="FY53" s="9">
        <f t="shared" si="273"/>
        <v>6.2858053982631752E-7</v>
      </c>
      <c r="FZ53" s="9">
        <f t="shared" si="273"/>
        <v>6.2853177690920661E-7</v>
      </c>
      <c r="GA53" s="9">
        <f t="shared" si="273"/>
        <v>6.2848005288940869E-7</v>
      </c>
      <c r="GB53" s="9">
        <f t="shared" si="273"/>
        <v>6.2842519277211574E-7</v>
      </c>
      <c r="GC53" s="9">
        <f t="shared" si="273"/>
        <v>6.2836701340922531E-7</v>
      </c>
      <c r="GD53" s="9">
        <f t="shared" si="273"/>
        <v>6.2830531889402591E-7</v>
      </c>
      <c r="GE53" s="9">
        <f t="shared" si="273"/>
        <v>6.2823990335757537E-7</v>
      </c>
      <c r="GF53" s="9">
        <f t="shared" si="273"/>
        <v>6.2817054970450353E-7</v>
      </c>
      <c r="GG53" s="9">
        <f t="shared" si="273"/>
        <v>6.2809702680907219E-7</v>
      </c>
      <c r="GH53" s="9">
        <f t="shared" si="273"/>
        <v>6.2801909330095734E-7</v>
      </c>
      <c r="GI53" s="9">
        <f t="shared" si="273"/>
        <v>6.279364915329152E-7</v>
      </c>
      <c r="GJ53" s="9">
        <f t="shared" si="273"/>
        <v>6.2784894993006012E-7</v>
      </c>
      <c r="GK53" s="9">
        <f t="shared" si="273"/>
        <v>6.2775618358388514E-7</v>
      </c>
      <c r="GL53" s="9">
        <f t="shared" si="273"/>
        <v>6.2765788932308607E-7</v>
      </c>
      <c r="GM53" s="9">
        <f t="shared" si="273"/>
        <v>6.2755374770980087E-7</v>
      </c>
      <c r="GN53" s="9">
        <f t="shared" si="273"/>
        <v>6.2744342188845559E-7</v>
      </c>
      <c r="GO53" s="9">
        <f t="shared" si="273"/>
        <v>6.273265563644104E-7</v>
      </c>
      <c r="GP53" s="9">
        <f t="shared" si="273"/>
        <v>6.2720277503304478E-7</v>
      </c>
      <c r="GQ53" s="9">
        <f t="shared" si="273"/>
        <v>6.2707168087338633E-7</v>
      </c>
      <c r="GR53" s="9">
        <f t="shared" si="273"/>
        <v>6.2693285660209193E-7</v>
      </c>
      <c r="GS53" s="9">
        <f t="shared" si="273"/>
        <v>6.2678586066998414E-7</v>
      </c>
      <c r="GT53" s="9">
        <f t="shared" si="273"/>
        <v>6.2663022595426193E-7</v>
      </c>
      <c r="GU53" s="9">
        <f t="shared" si="273"/>
        <v>6.2646546103668756E-7</v>
      </c>
      <c r="GV53" s="9">
        <f t="shared" si="273"/>
        <v>6.2629104845025738E-7</v>
      </c>
      <c r="GW53" s="9">
        <f t="shared" si="273"/>
        <v>6.2610644046076675E-7</v>
      </c>
      <c r="GX53" s="9">
        <f t="shared" si="273"/>
        <v>6.2591105964307631E-7</v>
      </c>
      <c r="GY53" s="9">
        <f t="shared" si="273"/>
        <v>6.2570429862642028E-7</v>
      </c>
      <c r="GZ53" s="9">
        <f t="shared" si="273"/>
        <v>6.2548551467511697E-7</v>
      </c>
      <c r="HA53" s="9">
        <f t="shared" si="273"/>
        <v>6.2525403119749629E-7</v>
      </c>
      <c r="HB53" s="9">
        <f t="shared" si="273"/>
        <v>6.250091357078946E-7</v>
      </c>
      <c r="HC53" s="9">
        <f t="shared" si="273"/>
        <v>6.24750075993994E-7</v>
      </c>
      <c r="HD53" s="9">
        <f t="shared" si="273"/>
        <v>6.2447605862364716E-7</v>
      </c>
      <c r="HE53" s="9">
        <f t="shared" si="273"/>
        <v>6.2418624964801163E-7</v>
      </c>
      <c r="HF53" s="9">
        <f t="shared" si="273"/>
        <v>6.2387976714399936E-7</v>
      </c>
      <c r="HG53" s="9">
        <f t="shared" si="273"/>
        <v>6.2355568476334887E-7</v>
      </c>
      <c r="HH53" s="9">
        <f t="shared" si="273"/>
        <v>6.2321302387783905E-7</v>
      </c>
      <c r="HI53" s="9">
        <f t="shared" si="273"/>
        <v>6.2285075524096518E-7</v>
      </c>
      <c r="HJ53" s="9">
        <f t="shared" si="273"/>
        <v>6.2246779440446049E-7</v>
      </c>
      <c r="HK53" s="9">
        <f t="shared" si="273"/>
        <v>6.2206299856344787E-7</v>
      </c>
      <c r="HL53" s="9">
        <f t="shared" si="273"/>
        <v>6.2163516347525005E-7</v>
      </c>
      <c r="HM53" s="9">
        <f t="shared" si="273"/>
        <v>6.2118302266795834E-7</v>
      </c>
      <c r="HN53" s="9">
        <f t="shared" si="273"/>
        <v>6.2070524105559617E-7</v>
      </c>
      <c r="HO53" s="9">
        <f t="shared" si="273"/>
        <v>6.2020041467913305E-7</v>
      </c>
      <c r="HP53" s="9">
        <f t="shared" si="273"/>
        <v>6.1966706276102112E-7</v>
      </c>
      <c r="HQ53" s="9">
        <f t="shared" si="273"/>
        <v>6.1910362964697368E-7</v>
      </c>
      <c r="HR53" s="9">
        <f t="shared" si="273"/>
        <v>6.1850847576271063E-7</v>
      </c>
      <c r="HS53" s="9">
        <f t="shared" si="273"/>
        <v>6.1787987629487927E-7</v>
      </c>
      <c r="HT53" s="9">
        <f t="shared" si="273"/>
        <v>6.1721601617682857E-7</v>
      </c>
      <c r="HU53" s="9">
        <f t="shared" si="273"/>
        <v>6.1651498589116292E-7</v>
      </c>
      <c r="HV53" s="9">
        <f t="shared" si="273"/>
        <v>6.1577477553040364E-7</v>
      </c>
      <c r="HW53" s="9">
        <f t="shared" si="270"/>
        <v>6.1499327098668685E-7</v>
      </c>
      <c r="HX53" s="9">
        <f t="shared" si="270"/>
        <v>6.1416824968676256E-7</v>
      </c>
      <c r="HY53" s="9">
        <f t="shared" si="270"/>
        <v>6.1329737157987432E-7</v>
      </c>
      <c r="HZ53" s="9">
        <f t="shared" si="270"/>
        <v>6.1237817733847753E-7</v>
      </c>
      <c r="IA53" s="9">
        <f t="shared" si="270"/>
        <v>6.114080812920834E-7</v>
      </c>
      <c r="IB53" s="9">
        <f t="shared" si="270"/>
        <v>6.1038436292865943E-7</v>
      </c>
      <c r="IC53" s="9">
        <f t="shared" si="270"/>
        <v>6.0930416360516385E-7</v>
      </c>
      <c r="ID53" s="9">
        <f t="shared" si="270"/>
        <v>6.0816447720215908E-7</v>
      </c>
      <c r="IE53" s="9">
        <f t="shared" si="270"/>
        <v>6.0696214424309822E-7</v>
      </c>
      <c r="IF53" s="9">
        <f t="shared" si="270"/>
        <v>6.0569384397527414E-7</v>
      </c>
      <c r="IG53" s="9">
        <f t="shared" si="270"/>
        <v>6.0435608697145026E-7</v>
      </c>
      <c r="IH53" s="9">
        <f t="shared" si="270"/>
        <v>6.0294520677282361E-7</v>
      </c>
      <c r="II53" s="9">
        <f t="shared" si="270"/>
        <v>6.0145734910439369E-7</v>
      </c>
      <c r="IJ53" s="9">
        <f t="shared" si="270"/>
        <v>5.9988846741573505E-7</v>
      </c>
      <c r="IK53" s="9">
        <f t="shared" si="270"/>
        <v>5.9823430843698587E-7</v>
      </c>
      <c r="IL53" s="9">
        <f t="shared" si="270"/>
        <v>5.9649040671691075E-7</v>
      </c>
      <c r="IM53" s="9">
        <f t="shared" si="270"/>
        <v>5.946520712681091E-7</v>
      </c>
      <c r="IN53" s="9">
        <f t="shared" si="270"/>
        <v>5.9271437583786806E-7</v>
      </c>
      <c r="IO53" s="9">
        <f t="shared" si="270"/>
        <v>5.9067214783646345E-7</v>
      </c>
      <c r="IP53" s="9">
        <f t="shared" si="270"/>
        <v>5.8851995662358473E-7</v>
      </c>
      <c r="IQ53" s="9">
        <f t="shared" si="270"/>
        <v>5.8625210070766902E-7</v>
      </c>
      <c r="IR53" s="9">
        <f t="shared" si="270"/>
        <v>5.8386259452035741E-7</v>
      </c>
      <c r="IS53" s="9">
        <f t="shared" si="270"/>
        <v>5.8134515707314115E-7</v>
      </c>
      <c r="IT53" s="9">
        <f t="shared" si="270"/>
        <v>5.7869319584945234E-7</v>
      </c>
      <c r="IU53" s="9">
        <f t="shared" si="270"/>
        <v>5.7589979214060848E-7</v>
      </c>
      <c r="IV53" s="9">
        <f t="shared" si="270"/>
        <v>5.7295768616137829E-7</v>
      </c>
      <c r="IW53" s="9">
        <f t="shared" si="270"/>
        <v>5.698592630524599E-7</v>
      </c>
      <c r="IX53" s="9">
        <f t="shared" si="270"/>
        <v>5.6659653145957299E-7</v>
      </c>
      <c r="IY53" s="9">
        <f t="shared" si="270"/>
        <v>5.631611118230935E-7</v>
      </c>
      <c r="IZ53" s="9">
        <f t="shared" si="270"/>
        <v>5.595442132968828E-7</v>
      </c>
      <c r="JA53" s="9">
        <f t="shared" si="270"/>
        <v>5.5573661747226341E-7</v>
      </c>
      <c r="JB53" s="9">
        <f t="shared" si="270"/>
        <v>5.5172865721282108E-7</v>
      </c>
      <c r="JC53" s="9">
        <f t="shared" si="270"/>
        <v>5.4751019709685979E-7</v>
      </c>
      <c r="JD53" s="9">
        <f t="shared" si="270"/>
        <v>5.4307060984423259E-7</v>
      </c>
      <c r="JE53" s="9">
        <f t="shared" si="270"/>
        <v>5.3839875677154912E-7</v>
      </c>
      <c r="JF53" s="9">
        <f t="shared" si="270"/>
        <v>5.3348296062068634E-7</v>
      </c>
      <c r="JG53" s="9">
        <f t="shared" si="270"/>
        <v>5.2831098365056049E-7</v>
      </c>
      <c r="JH53" s="9">
        <f t="shared" si="270"/>
        <v>5.2287000093802898E-7</v>
      </c>
      <c r="JI53" s="9">
        <f t="shared" si="270"/>
        <v>5.1714657407940707E-7</v>
      </c>
      <c r="JJ53" s="9">
        <f t="shared" si="270"/>
        <v>5.1112662229532129E-7</v>
      </c>
      <c r="JK53" s="9">
        <f t="shared" si="270"/>
        <v>5.0479539494858991E-7</v>
      </c>
      <c r="JL53" s="9">
        <f t="shared" si="270"/>
        <v>4.9813743866579798E-7</v>
      </c>
      <c r="JM53" s="9">
        <f t="shared" si="270"/>
        <v>4.9113656946018224E-7</v>
      </c>
      <c r="JN53" s="9">
        <f t="shared" si="270"/>
        <v>4.8377583548716596E-7</v>
      </c>
      <c r="JO53" s="9">
        <f t="shared" si="270"/>
        <v>4.7603748558067169E-7</v>
      </c>
      <c r="JP53" s="9">
        <f t="shared" si="270"/>
        <v>4.679029334416173E-7</v>
      </c>
      <c r="JQ53" s="9">
        <f t="shared" si="270"/>
        <v>4.5935271809933325E-7</v>
      </c>
      <c r="JR53" s="9">
        <f t="shared" si="270"/>
        <v>4.5036646704908257E-7</v>
      </c>
      <c r="JS53" s="9">
        <f t="shared" si="270"/>
        <v>4.4092285458766001E-7</v>
      </c>
      <c r="JT53" s="9">
        <f t="shared" si="270"/>
        <v>4.3099956061648146E-7</v>
      </c>
      <c r="JU53" s="9">
        <f t="shared" si="270"/>
        <v>4.2057322558476911E-7</v>
      </c>
      <c r="JV53" s="9">
        <f t="shared" si="270"/>
        <v>4.0961940515917469E-7</v>
      </c>
      <c r="JW53" s="9">
        <f t="shared" si="270"/>
        <v>3.9811252286856532E-7</v>
      </c>
      <c r="JX53" s="9">
        <f t="shared" si="270"/>
        <v>3.8602581948643995E-7</v>
      </c>
      <c r="JY53" s="9">
        <f t="shared" si="270"/>
        <v>3.7333130154882592E-7</v>
      </c>
      <c r="JZ53" s="9">
        <f t="shared" si="270"/>
        <v>3.5999968976279804E-7</v>
      </c>
      <c r="KA53" s="9">
        <f t="shared" si="270"/>
        <v>3.4600035917338244E-7</v>
      </c>
      <c r="KB53" s="9">
        <f t="shared" si="270"/>
        <v>3.3130128275671965E-7</v>
      </c>
      <c r="KC53" s="9">
        <f t="shared" si="270"/>
        <v>3.1586897227484135E-7</v>
      </c>
      <c r="KD53" s="9">
        <f t="shared" si="270"/>
        <v>2.9966841183771954E-7</v>
      </c>
      <c r="KE53" s="9">
        <f t="shared" si="270"/>
        <v>2.8266299510656392E-7</v>
      </c>
      <c r="KF53" s="9">
        <f t="shared" si="270"/>
        <v>2.6481445524963756E-7</v>
      </c>
      <c r="KG53" s="9">
        <f t="shared" si="270"/>
        <v>2.4608279331657752E-7</v>
      </c>
      <c r="KH53" s="9">
        <f t="shared" si="265"/>
        <v>2.2642620799299192E-7</v>
      </c>
      <c r="KI53" s="9">
        <f t="shared" si="265"/>
        <v>2.058010132553101E-7</v>
      </c>
      <c r="KJ53" s="9">
        <f t="shared" si="265"/>
        <v>1.8416156324270573E-7</v>
      </c>
      <c r="KK53" s="9">
        <f t="shared" si="265"/>
        <v>1.6146016565242489E-7</v>
      </c>
      <c r="KL53" s="9">
        <f t="shared" si="265"/>
        <v>1.3764699821456846E-7</v>
      </c>
      <c r="KM53" s="9">
        <f t="shared" si="265"/>
        <v>1.126700166799365E-7</v>
      </c>
      <c r="KN53" s="9">
        <f t="shared" si="265"/>
        <v>8.6474862601323526E-8</v>
      </c>
      <c r="KO53" s="9">
        <f t="shared" si="265"/>
        <v>5.9004765887131499E-8</v>
      </c>
      <c r="KP53" s="9">
        <f t="shared" si="265"/>
        <v>3.020044468088962E-8</v>
      </c>
    </row>
    <row r="54" spans="2:302" x14ac:dyDescent="0.25">
      <c r="B54" s="5">
        <f t="shared" si="209"/>
        <v>4.5100000000000104</v>
      </c>
      <c r="C54" s="9">
        <f t="shared" si="208"/>
        <v>6.6102263664093793E-7</v>
      </c>
      <c r="D54" s="9">
        <f t="shared" si="271"/>
        <v>6.6102263623078784E-7</v>
      </c>
      <c r="E54" s="9">
        <f t="shared" si="271"/>
        <v>6.6102263609158634E-7</v>
      </c>
      <c r="F54" s="9">
        <f t="shared" si="271"/>
        <v>6.6102263611588518E-7</v>
      </c>
      <c r="G54" s="9">
        <f t="shared" si="271"/>
        <v>6.6102263535951144E-7</v>
      </c>
      <c r="H54" s="9">
        <f t="shared" si="271"/>
        <v>6.6102263535949471E-7</v>
      </c>
      <c r="I54" s="9">
        <f t="shared" si="271"/>
        <v>6.6102263432703481E-7</v>
      </c>
      <c r="J54" s="9">
        <f t="shared" si="271"/>
        <v>6.6102263377714738E-7</v>
      </c>
      <c r="K54" s="9">
        <f t="shared" si="271"/>
        <v>6.6102263355643759E-7</v>
      </c>
      <c r="L54" s="9">
        <f t="shared" si="271"/>
        <v>6.6102263267729458E-7</v>
      </c>
      <c r="M54" s="9">
        <f t="shared" si="271"/>
        <v>6.6102263261340267E-7</v>
      </c>
      <c r="N54" s="9">
        <f t="shared" si="271"/>
        <v>6.6102263153133989E-7</v>
      </c>
      <c r="O54" s="9">
        <f t="shared" si="271"/>
        <v>6.6102263087557397E-7</v>
      </c>
      <c r="P54" s="9">
        <f t="shared" si="271"/>
        <v>6.6102263042928428E-7</v>
      </c>
      <c r="Q54" s="9">
        <f t="shared" si="271"/>
        <v>6.6102262914272996E-7</v>
      </c>
      <c r="R54" s="9">
        <f t="shared" si="271"/>
        <v>6.6102262840626287E-7</v>
      </c>
      <c r="S54" s="9">
        <f t="shared" si="271"/>
        <v>6.6102262795249853E-7</v>
      </c>
      <c r="T54" s="9">
        <f t="shared" si="271"/>
        <v>6.6102262668113977E-7</v>
      </c>
      <c r="U54" s="9">
        <f t="shared" si="271"/>
        <v>6.6102262591843922E-7</v>
      </c>
      <c r="V54" s="9">
        <f t="shared" si="271"/>
        <v>6.6102262452309728E-7</v>
      </c>
      <c r="W54" s="9">
        <f t="shared" si="271"/>
        <v>6.6102262295933904E-7</v>
      </c>
      <c r="X54" s="9">
        <f t="shared" si="271"/>
        <v>6.6102262166334708E-7</v>
      </c>
      <c r="Y54" s="9">
        <f t="shared" si="271"/>
        <v>6.6102262023226522E-7</v>
      </c>
      <c r="Z54" s="9">
        <f t="shared" si="271"/>
        <v>6.6102261823623568E-7</v>
      </c>
      <c r="AA54" s="9">
        <f t="shared" si="271"/>
        <v>6.6102261683078928E-7</v>
      </c>
      <c r="AB54" s="9">
        <f t="shared" si="271"/>
        <v>6.6102261471363201E-7</v>
      </c>
      <c r="AC54" s="9">
        <f t="shared" si="271"/>
        <v>6.6102261296863202E-7</v>
      </c>
      <c r="AD54" s="9">
        <f t="shared" si="271"/>
        <v>6.6102261102787847E-7</v>
      </c>
      <c r="AE54" s="9">
        <f t="shared" si="271"/>
        <v>6.6102260828573233E-7</v>
      </c>
      <c r="AF54" s="9">
        <f t="shared" si="271"/>
        <v>6.6102260569939092E-7</v>
      </c>
      <c r="AG54" s="9">
        <f t="shared" si="271"/>
        <v>6.6102260337360224E-7</v>
      </c>
      <c r="AH54" s="9">
        <f t="shared" si="271"/>
        <v>6.6102260056325884E-7</v>
      </c>
      <c r="AI54" s="9">
        <f t="shared" si="271"/>
        <v>6.6102259727229507E-7</v>
      </c>
      <c r="AJ54" s="9">
        <f t="shared" si="271"/>
        <v>6.6102259424477189E-7</v>
      </c>
      <c r="AK54" s="9">
        <f t="shared" si="271"/>
        <v>6.6102259056764686E-7</v>
      </c>
      <c r="AL54" s="9">
        <f t="shared" si="271"/>
        <v>6.6102258606280832E-7</v>
      </c>
      <c r="AM54" s="9">
        <f t="shared" si="271"/>
        <v>6.6102258207125354E-7</v>
      </c>
      <c r="AN54" s="9">
        <f t="shared" si="271"/>
        <v>6.6102257747413861E-7</v>
      </c>
      <c r="AO54" s="9">
        <f t="shared" si="271"/>
        <v>6.6102257266273894E-7</v>
      </c>
      <c r="AP54" s="9">
        <f t="shared" si="271"/>
        <v>6.6102256794144506E-7</v>
      </c>
      <c r="AQ54" s="9">
        <f t="shared" si="271"/>
        <v>6.6102256194375532E-7</v>
      </c>
      <c r="AR54" s="9">
        <f t="shared" si="271"/>
        <v>6.6102255636731243E-7</v>
      </c>
      <c r="AS54" s="9">
        <f t="shared" si="271"/>
        <v>6.6102254964852957E-7</v>
      </c>
      <c r="AT54" s="9">
        <f t="shared" si="271"/>
        <v>6.6102254248068372E-7</v>
      </c>
      <c r="AU54" s="9">
        <f t="shared" si="271"/>
        <v>6.6102253543568612E-7</v>
      </c>
      <c r="AV54" s="9">
        <f t="shared" si="271"/>
        <v>6.6102252738921173E-7</v>
      </c>
      <c r="AW54" s="9">
        <f t="shared" si="271"/>
        <v>6.6102251865492275E-7</v>
      </c>
      <c r="AX54" s="9">
        <f t="shared" si="271"/>
        <v>6.6102250940196448E-7</v>
      </c>
      <c r="AY54" s="9">
        <f t="shared" si="271"/>
        <v>6.6102249886573785E-7</v>
      </c>
      <c r="AZ54" s="9">
        <f t="shared" si="271"/>
        <v>6.6102248846165048E-7</v>
      </c>
      <c r="BA54" s="9">
        <f t="shared" si="271"/>
        <v>6.61022477088957E-7</v>
      </c>
      <c r="BB54" s="9">
        <f t="shared" si="271"/>
        <v>6.6102246502264624E-7</v>
      </c>
      <c r="BC54" s="9">
        <f t="shared" si="271"/>
        <v>6.6102245156297486E-7</v>
      </c>
      <c r="BD54" s="9">
        <f t="shared" si="271"/>
        <v>6.6102243735387806E-7</v>
      </c>
      <c r="BE54" s="9">
        <f t="shared" si="271"/>
        <v>6.6102242203767658E-7</v>
      </c>
      <c r="BF54" s="9">
        <f t="shared" si="271"/>
        <v>6.6102240579253079E-7</v>
      </c>
      <c r="BG54" s="9">
        <f t="shared" si="271"/>
        <v>6.6102238776928655E-7</v>
      </c>
      <c r="BH54" s="9">
        <f t="shared" si="271"/>
        <v>6.610223691636953E-7</v>
      </c>
      <c r="BI54" s="9">
        <f t="shared" si="271"/>
        <v>6.6102234856716762E-7</v>
      </c>
      <c r="BJ54" s="9">
        <f t="shared" si="271"/>
        <v>6.6102232657575327E-7</v>
      </c>
      <c r="BK54" s="9">
        <f t="shared" si="271"/>
        <v>6.6102230345357652E-7</v>
      </c>
      <c r="BL54" s="9">
        <f t="shared" si="271"/>
        <v>6.6102227834719831E-7</v>
      </c>
      <c r="BM54" s="9">
        <f t="shared" si="271"/>
        <v>6.6102225156517642E-7</v>
      </c>
      <c r="BN54" s="9">
        <f t="shared" si="271"/>
        <v>6.6102222225332864E-7</v>
      </c>
      <c r="BO54" s="9">
        <f t="shared" ref="BO54:CZ57" si="274">NORMDIST($B54,0,1,0)-$B54*(1-NORMDIST($B54,0,1,1))-(NORMDIST($B54+BO$4,0,1,0)-($B54+BO$4)*(1-NORMDIST($B54+BO$4,0,1,1)))</f>
        <v>6.6102219142764918E-7</v>
      </c>
      <c r="BP54" s="9">
        <f t="shared" si="274"/>
        <v>6.610221581245848E-7</v>
      </c>
      <c r="BQ54" s="9">
        <f t="shared" si="274"/>
        <v>6.6102212242757471E-7</v>
      </c>
      <c r="BR54" s="9">
        <f t="shared" si="274"/>
        <v>6.6102208390892793E-7</v>
      </c>
      <c r="BS54" s="9">
        <f t="shared" si="274"/>
        <v>6.6102204311638839E-7</v>
      </c>
      <c r="BT54" s="9">
        <f t="shared" si="274"/>
        <v>6.6102199925864709E-7</v>
      </c>
      <c r="BU54" s="9">
        <f t="shared" si="274"/>
        <v>6.6102195244522785E-7</v>
      </c>
      <c r="BV54" s="9">
        <f t="shared" si="274"/>
        <v>6.6102190137457643E-7</v>
      </c>
      <c r="BW54" s="9">
        <f t="shared" si="274"/>
        <v>6.6102184707063763E-7</v>
      </c>
      <c r="BX54" s="9">
        <f t="shared" si="274"/>
        <v>6.6102178905645279E-7</v>
      </c>
      <c r="BY54" s="9">
        <f t="shared" si="274"/>
        <v>6.610217268199075E-7</v>
      </c>
      <c r="BZ54" s="9">
        <f t="shared" si="274"/>
        <v>6.6102166051299567E-7</v>
      </c>
      <c r="CA54" s="9">
        <f t="shared" si="274"/>
        <v>6.6102158939341003E-7</v>
      </c>
      <c r="CB54" s="9">
        <f t="shared" si="274"/>
        <v>6.610215125213508E-7</v>
      </c>
      <c r="CC54" s="9">
        <f t="shared" si="274"/>
        <v>6.6102143019370058E-7</v>
      </c>
      <c r="CD54" s="9">
        <f t="shared" si="274"/>
        <v>6.610213423772577E-7</v>
      </c>
      <c r="CE54" s="9">
        <f t="shared" si="274"/>
        <v>6.610212486416769E-7</v>
      </c>
      <c r="CF54" s="9">
        <f t="shared" si="274"/>
        <v>6.6102114808866408E-7</v>
      </c>
      <c r="CG54" s="9">
        <f t="shared" si="274"/>
        <v>6.6102104001994814E-7</v>
      </c>
      <c r="CH54" s="9">
        <f t="shared" si="274"/>
        <v>6.6102092459439435E-7</v>
      </c>
      <c r="CI54" s="9">
        <f t="shared" si="274"/>
        <v>6.6102080125245782E-7</v>
      </c>
      <c r="CJ54" s="9">
        <f t="shared" si="274"/>
        <v>6.6102066862807717E-7</v>
      </c>
      <c r="CK54" s="9">
        <f t="shared" si="274"/>
        <v>6.6102052667048685E-7</v>
      </c>
      <c r="CL54" s="9">
        <f t="shared" si="274"/>
        <v>6.6102037505484222E-7</v>
      </c>
      <c r="CM54" s="9">
        <f t="shared" si="274"/>
        <v>6.6102021307275341E-7</v>
      </c>
      <c r="CN54" s="9">
        <f t="shared" si="274"/>
        <v>6.610200395169286E-7</v>
      </c>
      <c r="CO54" s="9">
        <f t="shared" si="274"/>
        <v>6.6101985329344252E-7</v>
      </c>
      <c r="CP54" s="9">
        <f t="shared" si="274"/>
        <v>6.6101965475350149E-7</v>
      </c>
      <c r="CQ54" s="9">
        <f t="shared" si="274"/>
        <v>6.6101944188345739E-7</v>
      </c>
      <c r="CR54" s="9">
        <f t="shared" si="274"/>
        <v>6.6101921455655415E-7</v>
      </c>
      <c r="CS54" s="9">
        <f t="shared" si="274"/>
        <v>6.6101897144275121E-7</v>
      </c>
      <c r="CT54" s="9">
        <f t="shared" si="274"/>
        <v>6.6101871130679428E-7</v>
      </c>
      <c r="CU54" s="9">
        <f t="shared" si="274"/>
        <v>6.610184328298682E-7</v>
      </c>
      <c r="CV54" s="9">
        <f t="shared" si="274"/>
        <v>6.6101813514813646E-7</v>
      </c>
      <c r="CW54" s="9">
        <f t="shared" si="274"/>
        <v>6.6101781692494838E-7</v>
      </c>
      <c r="CX54" s="9">
        <f t="shared" si="274"/>
        <v>6.6101747686716753E-7</v>
      </c>
      <c r="CY54" s="9">
        <f t="shared" si="274"/>
        <v>6.6101711350123422E-7</v>
      </c>
      <c r="CZ54" s="9">
        <f t="shared" si="274"/>
        <v>6.6101672493776743E-7</v>
      </c>
      <c r="DA54" s="9">
        <f t="shared" si="272"/>
        <v>6.6101631006513004E-7</v>
      </c>
      <c r="DB54" s="9">
        <f t="shared" si="272"/>
        <v>6.6101586611976671E-7</v>
      </c>
      <c r="DC54" s="9">
        <f t="shared" si="272"/>
        <v>6.6101539200954007E-7</v>
      </c>
      <c r="DD54" s="9">
        <f t="shared" si="272"/>
        <v>6.6101488513467294E-7</v>
      </c>
      <c r="DE54" s="9">
        <f t="shared" si="272"/>
        <v>6.6101434394904043E-7</v>
      </c>
      <c r="DF54" s="9">
        <f t="shared" si="272"/>
        <v>6.6101376618903432E-7</v>
      </c>
      <c r="DG54" s="9">
        <f t="shared" si="272"/>
        <v>6.6101314852673511E-7</v>
      </c>
      <c r="DH54" s="9">
        <f t="shared" si="272"/>
        <v>6.6101248905644976E-7</v>
      </c>
      <c r="DI54" s="9">
        <f t="shared" si="272"/>
        <v>6.6101178475436911E-7</v>
      </c>
      <c r="DJ54" s="9">
        <f t="shared" si="272"/>
        <v>6.6101103320177522E-7</v>
      </c>
      <c r="DK54" s="9">
        <f t="shared" si="272"/>
        <v>6.6101023001089809E-7</v>
      </c>
      <c r="DL54" s="9">
        <f t="shared" si="272"/>
        <v>6.6100937262374766E-7</v>
      </c>
      <c r="DM54" s="9">
        <f t="shared" si="272"/>
        <v>6.6100845768296232E-7</v>
      </c>
      <c r="DN54" s="9">
        <f t="shared" si="272"/>
        <v>6.610074812226833E-7</v>
      </c>
      <c r="DO54" s="9">
        <f t="shared" si="272"/>
        <v>6.6100643882707596E-7</v>
      </c>
      <c r="DP54" s="9">
        <f t="shared" si="272"/>
        <v>6.6100532645898677E-7</v>
      </c>
      <c r="DQ54" s="9">
        <f t="shared" si="272"/>
        <v>6.6100413984118343E-7</v>
      </c>
      <c r="DR54" s="9">
        <f t="shared" si="272"/>
        <v>6.6100287310584264E-7</v>
      </c>
      <c r="DS54" s="9">
        <f t="shared" si="272"/>
        <v>6.6100152232284091E-7</v>
      </c>
      <c r="DT54" s="9">
        <f t="shared" si="272"/>
        <v>6.6100008126081381E-7</v>
      </c>
      <c r="DU54" s="9">
        <f t="shared" si="272"/>
        <v>6.6099854412961702E-7</v>
      </c>
      <c r="DV54" s="9">
        <f t="shared" si="272"/>
        <v>6.6099690406906971E-7</v>
      </c>
      <c r="DW54" s="9">
        <f t="shared" si="272"/>
        <v>6.6099515578194747E-7</v>
      </c>
      <c r="DX54" s="9">
        <f t="shared" si="272"/>
        <v>6.6099329114252549E-7</v>
      </c>
      <c r="DY54" s="9">
        <f t="shared" si="272"/>
        <v>6.6099130381565758E-7</v>
      </c>
      <c r="DZ54" s="9">
        <f t="shared" si="272"/>
        <v>6.6098918407802978E-7</v>
      </c>
      <c r="EA54" s="9">
        <f t="shared" si="272"/>
        <v>6.6098692469804801E-7</v>
      </c>
      <c r="EB54" s="9">
        <f t="shared" si="272"/>
        <v>6.6098451703072406E-7</v>
      </c>
      <c r="EC54" s="9">
        <f t="shared" si="272"/>
        <v>6.6098194984377511E-7</v>
      </c>
      <c r="ED54" s="9">
        <f t="shared" si="272"/>
        <v>6.6097921497109245E-7</v>
      </c>
      <c r="EE54" s="9">
        <f t="shared" si="272"/>
        <v>6.6097629978331881E-7</v>
      </c>
      <c r="EF54" s="9">
        <f t="shared" si="272"/>
        <v>6.6097319406483472E-7</v>
      </c>
      <c r="EG54" s="9">
        <f t="shared" si="272"/>
        <v>6.6096988578544203E-7</v>
      </c>
      <c r="EH54" s="9">
        <f t="shared" si="272"/>
        <v>6.6096636093344645E-7</v>
      </c>
      <c r="EI54" s="9">
        <f t="shared" si="272"/>
        <v>6.6096260667717022E-7</v>
      </c>
      <c r="EJ54" s="9">
        <f t="shared" si="272"/>
        <v>6.6095860758715592E-7</v>
      </c>
      <c r="EK54" s="9">
        <f t="shared" si="272"/>
        <v>6.6095434928476941E-7</v>
      </c>
      <c r="EL54" s="9">
        <f t="shared" si="272"/>
        <v>6.6094981380011448E-7</v>
      </c>
      <c r="EM54" s="9">
        <f t="shared" si="272"/>
        <v>6.6094498572191519E-7</v>
      </c>
      <c r="EN54" s="9">
        <f t="shared" si="272"/>
        <v>6.6093984463001485E-7</v>
      </c>
      <c r="EO54" s="9">
        <f t="shared" si="272"/>
        <v>6.6093437168235572E-7</v>
      </c>
      <c r="EP54" s="9">
        <f t="shared" si="272"/>
        <v>6.6092854656273586E-7</v>
      </c>
      <c r="EQ54" s="9">
        <f t="shared" si="272"/>
        <v>6.6092234634934588E-7</v>
      </c>
      <c r="ER54" s="9">
        <f t="shared" si="272"/>
        <v>6.6091574762091967E-7</v>
      </c>
      <c r="ES54" s="9">
        <f t="shared" si="272"/>
        <v>6.609087250390895E-7</v>
      </c>
      <c r="ET54" s="9">
        <f t="shared" si="272"/>
        <v>6.6090125381615488E-7</v>
      </c>
      <c r="EU54" s="9">
        <f t="shared" si="272"/>
        <v>6.6089330396501654E-7</v>
      </c>
      <c r="EV54" s="9">
        <f t="shared" si="272"/>
        <v>6.6088484780531888E-7</v>
      </c>
      <c r="EW54" s="9">
        <f t="shared" si="272"/>
        <v>6.608758518720136E-7</v>
      </c>
      <c r="EX54" s="9">
        <f t="shared" si="272"/>
        <v>6.6086628404005988E-7</v>
      </c>
      <c r="EY54" s="9">
        <f t="shared" si="272"/>
        <v>6.6085610774800327E-7</v>
      </c>
      <c r="EZ54" s="9">
        <f t="shared" si="272"/>
        <v>6.608452866971846E-7</v>
      </c>
      <c r="FA54" s="9">
        <f t="shared" si="272"/>
        <v>6.608337806727029E-7</v>
      </c>
      <c r="FB54" s="9">
        <f t="shared" si="272"/>
        <v>6.608215471357796E-7</v>
      </c>
      <c r="FC54" s="9">
        <f t="shared" si="272"/>
        <v>6.608085412421475E-7</v>
      </c>
      <c r="FD54" s="9">
        <f t="shared" si="272"/>
        <v>6.6079471627098181E-7</v>
      </c>
      <c r="FE54" s="9">
        <f t="shared" si="272"/>
        <v>6.6078002181327714E-7</v>
      </c>
      <c r="FF54" s="9">
        <f t="shared" si="272"/>
        <v>6.607644049906704E-7</v>
      </c>
      <c r="FG54" s="9">
        <f t="shared" si="272"/>
        <v>6.6074780874977162E-7</v>
      </c>
      <c r="FH54" s="9">
        <f t="shared" si="272"/>
        <v>6.6073017314707992E-7</v>
      </c>
      <c r="FI54" s="9">
        <f t="shared" si="272"/>
        <v>6.6071143630420729E-7</v>
      </c>
      <c r="FJ54" s="9">
        <f t="shared" si="272"/>
        <v>6.6069153110420153E-7</v>
      </c>
      <c r="FK54" s="9">
        <f t="shared" si="273"/>
        <v>6.6067038548310304E-7</v>
      </c>
      <c r="FL54" s="9">
        <f t="shared" si="273"/>
        <v>6.6064792560603446E-7</v>
      </c>
      <c r="FM54" s="9">
        <f t="shared" si="273"/>
        <v>6.6062407148318703E-7</v>
      </c>
      <c r="FN54" s="9">
        <f t="shared" si="273"/>
        <v>6.6059873936061798E-7</v>
      </c>
      <c r="FO54" s="9">
        <f t="shared" si="273"/>
        <v>6.6057184042883658E-7</v>
      </c>
      <c r="FP54" s="9">
        <f t="shared" si="273"/>
        <v>6.6054327974887426E-7</v>
      </c>
      <c r="FQ54" s="9">
        <f t="shared" si="273"/>
        <v>6.6051295859649803E-7</v>
      </c>
      <c r="FR54" s="9">
        <f t="shared" si="273"/>
        <v>6.6048077114541585E-7</v>
      </c>
      <c r="FS54" s="9">
        <f t="shared" si="273"/>
        <v>6.6044660517565106E-7</v>
      </c>
      <c r="FT54" s="9">
        <f t="shared" si="273"/>
        <v>6.6041034416676956E-7</v>
      </c>
      <c r="FU54" s="9">
        <f t="shared" si="273"/>
        <v>6.6037186176434798E-7</v>
      </c>
      <c r="FV54" s="9">
        <f t="shared" si="273"/>
        <v>6.603310272295499E-7</v>
      </c>
      <c r="FW54" s="9">
        <f t="shared" si="273"/>
        <v>6.6028770000538195E-7</v>
      </c>
      <c r="FX54" s="9">
        <f t="shared" si="273"/>
        <v>6.6024173325665546E-7</v>
      </c>
      <c r="FY54" s="9">
        <f t="shared" si="273"/>
        <v>6.6019297033954444E-7</v>
      </c>
      <c r="FZ54" s="9">
        <f t="shared" si="273"/>
        <v>6.6014124631974652E-7</v>
      </c>
      <c r="GA54" s="9">
        <f t="shared" si="273"/>
        <v>6.6008638620245358E-7</v>
      </c>
      <c r="GB54" s="9">
        <f t="shared" si="273"/>
        <v>6.6002820683956314E-7</v>
      </c>
      <c r="GC54" s="9">
        <f t="shared" si="273"/>
        <v>6.5996651232436386E-7</v>
      </c>
      <c r="GD54" s="9">
        <f t="shared" si="273"/>
        <v>6.599010967879132E-7</v>
      </c>
      <c r="GE54" s="9">
        <f t="shared" si="273"/>
        <v>6.5983174313484137E-7</v>
      </c>
      <c r="GF54" s="9">
        <f t="shared" si="273"/>
        <v>6.5975822023941024E-7</v>
      </c>
      <c r="GG54" s="9">
        <f t="shared" si="273"/>
        <v>6.5968028673129518E-7</v>
      </c>
      <c r="GH54" s="9">
        <f t="shared" si="273"/>
        <v>6.5959768496325303E-7</v>
      </c>
      <c r="GI54" s="9">
        <f t="shared" si="273"/>
        <v>6.5951014336039796E-7</v>
      </c>
      <c r="GJ54" s="9">
        <f t="shared" si="273"/>
        <v>6.5941737701422298E-7</v>
      </c>
      <c r="GK54" s="9">
        <f t="shared" si="273"/>
        <v>6.5931908275342422E-7</v>
      </c>
      <c r="GL54" s="9">
        <f t="shared" si="273"/>
        <v>6.592149411401387E-7</v>
      </c>
      <c r="GM54" s="9">
        <f t="shared" si="273"/>
        <v>6.5910461531879343E-7</v>
      </c>
      <c r="GN54" s="9">
        <f t="shared" si="273"/>
        <v>6.5898774979474856E-7</v>
      </c>
      <c r="GO54" s="9">
        <f t="shared" si="273"/>
        <v>6.5886396846338261E-7</v>
      </c>
      <c r="GP54" s="9">
        <f t="shared" si="273"/>
        <v>6.5873287430372417E-7</v>
      </c>
      <c r="GQ54" s="9">
        <f t="shared" si="273"/>
        <v>6.5859405003242977E-7</v>
      </c>
      <c r="GR54" s="9">
        <f t="shared" si="273"/>
        <v>6.5844705410032198E-7</v>
      </c>
      <c r="GS54" s="9">
        <f t="shared" si="273"/>
        <v>6.5829141938460019E-7</v>
      </c>
      <c r="GT54" s="9">
        <f t="shared" si="273"/>
        <v>6.581266544670254E-7</v>
      </c>
      <c r="GU54" s="9">
        <f t="shared" si="273"/>
        <v>6.5795224188059521E-7</v>
      </c>
      <c r="GV54" s="9">
        <f t="shared" si="273"/>
        <v>6.5776763389110501E-7</v>
      </c>
      <c r="GW54" s="9">
        <f t="shared" si="273"/>
        <v>6.5757225307341414E-7</v>
      </c>
      <c r="GX54" s="9">
        <f t="shared" si="273"/>
        <v>6.5736549205675811E-7</v>
      </c>
      <c r="GY54" s="9">
        <f t="shared" si="273"/>
        <v>6.5714670810545481E-7</v>
      </c>
      <c r="GZ54" s="9">
        <f t="shared" si="273"/>
        <v>6.5691522462783413E-7</v>
      </c>
      <c r="HA54" s="9">
        <f t="shared" si="273"/>
        <v>6.5667032913823318E-7</v>
      </c>
      <c r="HB54" s="9">
        <f t="shared" si="273"/>
        <v>6.5641126942433183E-7</v>
      </c>
      <c r="HC54" s="9">
        <f t="shared" si="273"/>
        <v>6.5613725205398499E-7</v>
      </c>
      <c r="HD54" s="9">
        <f t="shared" si="273"/>
        <v>6.5584744307835042E-7</v>
      </c>
      <c r="HE54" s="9">
        <f t="shared" si="273"/>
        <v>6.555409605743372E-7</v>
      </c>
      <c r="HF54" s="9">
        <f t="shared" si="273"/>
        <v>6.552168781936867E-7</v>
      </c>
      <c r="HG54" s="9">
        <f t="shared" si="273"/>
        <v>6.5487421730817688E-7</v>
      </c>
      <c r="HH54" s="9">
        <f t="shared" si="273"/>
        <v>6.5451194867130302E-7</v>
      </c>
      <c r="HI54" s="9">
        <f t="shared" si="273"/>
        <v>6.5412898783479917E-7</v>
      </c>
      <c r="HJ54" s="9">
        <f t="shared" si="273"/>
        <v>6.5372419199378571E-7</v>
      </c>
      <c r="HK54" s="9">
        <f t="shared" si="273"/>
        <v>6.5329635690558788E-7</v>
      </c>
      <c r="HL54" s="9">
        <f t="shared" si="273"/>
        <v>6.5284421609829712E-7</v>
      </c>
      <c r="HM54" s="9">
        <f t="shared" si="273"/>
        <v>6.5236643448593401E-7</v>
      </c>
      <c r="HN54" s="9">
        <f t="shared" si="273"/>
        <v>6.5186160810947088E-7</v>
      </c>
      <c r="HO54" s="9">
        <f t="shared" si="273"/>
        <v>6.5132825619135895E-7</v>
      </c>
      <c r="HP54" s="9">
        <f t="shared" si="273"/>
        <v>6.5076482307731151E-7</v>
      </c>
      <c r="HQ54" s="9">
        <f t="shared" si="273"/>
        <v>6.5016966919304974E-7</v>
      </c>
      <c r="HR54" s="9">
        <f t="shared" si="273"/>
        <v>6.4954106972521711E-7</v>
      </c>
      <c r="HS54" s="9">
        <f t="shared" si="273"/>
        <v>6.4887720960716641E-7</v>
      </c>
      <c r="HT54" s="9">
        <f t="shared" si="273"/>
        <v>6.4817617932150224E-7</v>
      </c>
      <c r="HU54" s="9">
        <f t="shared" si="273"/>
        <v>6.4743596896074147E-7</v>
      </c>
      <c r="HV54" s="9">
        <f t="shared" ref="HV54:KG57" si="275">NORMDIST($B54,0,1,0)-$B54*(1-NORMDIST($B54,0,1,1))-(NORMDIST($B54+HV$4,0,1,0)-($B54+HV$4)*(1-NORMDIST($B54+HV$4,0,1,1)))</f>
        <v>6.4665446441702468E-7</v>
      </c>
      <c r="HW54" s="9">
        <f t="shared" si="275"/>
        <v>6.458294431171004E-7</v>
      </c>
      <c r="HX54" s="9">
        <f t="shared" si="275"/>
        <v>6.4495856501021216E-7</v>
      </c>
      <c r="HY54" s="9">
        <f t="shared" si="275"/>
        <v>6.4403937076881812E-7</v>
      </c>
      <c r="HZ54" s="9">
        <f t="shared" si="275"/>
        <v>6.4306927472242123E-7</v>
      </c>
      <c r="IA54" s="9">
        <f t="shared" si="275"/>
        <v>6.4204555635899727E-7</v>
      </c>
      <c r="IB54" s="9">
        <f t="shared" si="275"/>
        <v>6.4096535703550497E-7</v>
      </c>
      <c r="IC54" s="9">
        <f t="shared" si="275"/>
        <v>6.3982567063249691E-7</v>
      </c>
      <c r="ID54" s="9">
        <f t="shared" si="275"/>
        <v>6.3862333767343605E-7</v>
      </c>
      <c r="IE54" s="9">
        <f t="shared" si="275"/>
        <v>6.3735503740561198E-7</v>
      </c>
      <c r="IF54" s="9">
        <f t="shared" si="275"/>
        <v>6.360172804017881E-7</v>
      </c>
      <c r="IG54" s="9">
        <f t="shared" si="275"/>
        <v>6.3460640020316419E-7</v>
      </c>
      <c r="IH54" s="9">
        <f t="shared" si="275"/>
        <v>6.3311854253473153E-7</v>
      </c>
      <c r="II54" s="9">
        <f t="shared" si="275"/>
        <v>6.3154966084607289E-7</v>
      </c>
      <c r="IJ54" s="9">
        <f t="shared" si="275"/>
        <v>6.2989550186732847E-7</v>
      </c>
      <c r="IK54" s="9">
        <f t="shared" si="275"/>
        <v>6.2815160014724858E-7</v>
      </c>
      <c r="IL54" s="9">
        <f t="shared" si="275"/>
        <v>6.2631326469844694E-7</v>
      </c>
      <c r="IM54" s="9">
        <f t="shared" si="275"/>
        <v>6.2437556926820589E-7</v>
      </c>
      <c r="IN54" s="9">
        <f t="shared" si="275"/>
        <v>6.2233334126680128E-7</v>
      </c>
      <c r="IO54" s="9">
        <f t="shared" si="275"/>
        <v>6.2018115005392892E-7</v>
      </c>
      <c r="IP54" s="9">
        <f t="shared" si="275"/>
        <v>6.1791329413800686E-7</v>
      </c>
      <c r="IQ54" s="9">
        <f t="shared" si="275"/>
        <v>6.1552378795069524E-7</v>
      </c>
      <c r="IR54" s="9">
        <f t="shared" si="275"/>
        <v>6.1300635050348406E-7</v>
      </c>
      <c r="IS54" s="9">
        <f t="shared" si="275"/>
        <v>6.1035438927979017E-7</v>
      </c>
      <c r="IT54" s="9">
        <f t="shared" si="275"/>
        <v>6.0756098557094631E-7</v>
      </c>
      <c r="IU54" s="9">
        <f t="shared" si="275"/>
        <v>6.0461887959171613E-7</v>
      </c>
      <c r="IV54" s="9">
        <f t="shared" si="275"/>
        <v>6.0152045648279773E-7</v>
      </c>
      <c r="IW54" s="9">
        <f t="shared" si="275"/>
        <v>5.9825772488991718E-7</v>
      </c>
      <c r="IX54" s="9">
        <f t="shared" si="275"/>
        <v>5.9482230525343133E-7</v>
      </c>
      <c r="IY54" s="9">
        <f t="shared" si="275"/>
        <v>5.9120540672722064E-7</v>
      </c>
      <c r="IZ54" s="9">
        <f t="shared" si="275"/>
        <v>5.8739781090261226E-7</v>
      </c>
      <c r="JA54" s="9">
        <f t="shared" si="275"/>
        <v>5.8338985064315892E-7</v>
      </c>
      <c r="JB54" s="9">
        <f t="shared" si="275"/>
        <v>5.7917139052719762E-7</v>
      </c>
      <c r="JC54" s="9">
        <f t="shared" si="275"/>
        <v>5.7473180327457043E-7</v>
      </c>
      <c r="JD54" s="9">
        <f t="shared" si="275"/>
        <v>5.7005995020188696E-7</v>
      </c>
      <c r="JE54" s="9">
        <f t="shared" si="275"/>
        <v>5.6514415405103349E-7</v>
      </c>
      <c r="JF54" s="9">
        <f t="shared" si="275"/>
        <v>5.5997217708089833E-7</v>
      </c>
      <c r="JG54" s="9">
        <f t="shared" si="275"/>
        <v>5.5453119436836681E-7</v>
      </c>
      <c r="JH54" s="9">
        <f t="shared" si="275"/>
        <v>5.4880776750975592E-7</v>
      </c>
      <c r="JI54" s="9">
        <f t="shared" si="275"/>
        <v>5.4278781572565913E-7</v>
      </c>
      <c r="JJ54" s="9">
        <f t="shared" si="275"/>
        <v>5.3645658837892774E-7</v>
      </c>
      <c r="JK54" s="9">
        <f t="shared" si="275"/>
        <v>5.2979863209613581E-7</v>
      </c>
      <c r="JL54" s="9">
        <f t="shared" si="275"/>
        <v>5.2279776289052007E-7</v>
      </c>
      <c r="JM54" s="9">
        <f t="shared" si="275"/>
        <v>5.1543702891751819E-7</v>
      </c>
      <c r="JN54" s="9">
        <f t="shared" si="275"/>
        <v>5.0769867901100952E-7</v>
      </c>
      <c r="JO54" s="9">
        <f t="shared" si="275"/>
        <v>4.9956412687195514E-7</v>
      </c>
      <c r="JP54" s="9">
        <f t="shared" si="275"/>
        <v>4.9101391152968718E-7</v>
      </c>
      <c r="JQ54" s="9">
        <f t="shared" si="275"/>
        <v>4.820276604794204E-7</v>
      </c>
      <c r="JR54" s="9">
        <f t="shared" si="275"/>
        <v>4.7258404801799784E-7</v>
      </c>
      <c r="JS54" s="9">
        <f t="shared" si="275"/>
        <v>4.6266075404681929E-7</v>
      </c>
      <c r="JT54" s="9">
        <f t="shared" si="275"/>
        <v>4.5223441901510695E-7</v>
      </c>
      <c r="JU54" s="9">
        <f t="shared" si="275"/>
        <v>4.412805985895337E-7</v>
      </c>
      <c r="JV54" s="9">
        <f t="shared" si="275"/>
        <v>4.2977371629890315E-7</v>
      </c>
      <c r="JW54" s="9">
        <f t="shared" si="275"/>
        <v>4.1768701291677779E-7</v>
      </c>
      <c r="JX54" s="9">
        <f t="shared" si="275"/>
        <v>4.0499249497918747E-7</v>
      </c>
      <c r="JY54" s="9">
        <f t="shared" si="275"/>
        <v>3.9166088319313587E-7</v>
      </c>
      <c r="JZ54" s="9">
        <f t="shared" si="275"/>
        <v>3.7766155260372027E-7</v>
      </c>
      <c r="KA54" s="9">
        <f t="shared" si="275"/>
        <v>3.6296247618705748E-7</v>
      </c>
      <c r="KB54" s="9">
        <f t="shared" si="275"/>
        <v>3.4753016570517918E-7</v>
      </c>
      <c r="KC54" s="9">
        <f t="shared" si="275"/>
        <v>3.3132960526808618E-7</v>
      </c>
      <c r="KD54" s="9">
        <f t="shared" si="275"/>
        <v>3.1432418853690176E-7</v>
      </c>
      <c r="KE54" s="9">
        <f t="shared" si="275"/>
        <v>2.964756486799754E-7</v>
      </c>
      <c r="KF54" s="9">
        <f t="shared" si="275"/>
        <v>2.7774398674691535E-7</v>
      </c>
      <c r="KG54" s="9">
        <f t="shared" si="275"/>
        <v>2.5808740142338227E-7</v>
      </c>
      <c r="KH54" s="9">
        <f t="shared" si="265"/>
        <v>2.3746220668564794E-7</v>
      </c>
      <c r="KI54" s="9">
        <f t="shared" si="265"/>
        <v>2.1582275667304357E-7</v>
      </c>
      <c r="KJ54" s="9">
        <f t="shared" si="265"/>
        <v>1.9312135908276272E-7</v>
      </c>
      <c r="KK54" s="9">
        <f t="shared" si="265"/>
        <v>1.6930819164495034E-7</v>
      </c>
      <c r="KL54" s="9">
        <f t="shared" si="265"/>
        <v>1.4433121011027434E-7</v>
      </c>
      <c r="KM54" s="9">
        <f t="shared" si="265"/>
        <v>1.1813605603166136E-7</v>
      </c>
      <c r="KN54" s="9">
        <f t="shared" si="265"/>
        <v>9.0665959317469335E-8</v>
      </c>
      <c r="KO54" s="9">
        <f t="shared" si="265"/>
        <v>6.1861638111279971E-8</v>
      </c>
      <c r="KP54" s="9">
        <f t="shared" si="265"/>
        <v>3.1661193431696476E-8</v>
      </c>
    </row>
    <row r="55" spans="2:302" x14ac:dyDescent="0.25">
      <c r="B55" s="5">
        <f t="shared" si="209"/>
        <v>4.5000000000000107</v>
      </c>
      <c r="C55" s="9">
        <f t="shared" si="208"/>
        <v>6.9421204112393247E-7</v>
      </c>
      <c r="D55" s="9">
        <f t="shared" ref="D55:BO58" si="276">NORMDIST($B55,0,1,0)-$B55*(1-NORMDIST($B55,0,1,1))-(NORMDIST($B55+D$4,0,1,0)-($B55+D$4)*(1-NORMDIST($B55+D$4,0,1,1)))</f>
        <v>6.9421204098473097E-7</v>
      </c>
      <c r="E55" s="9">
        <f t="shared" si="276"/>
        <v>6.9421204100902981E-7</v>
      </c>
      <c r="F55" s="9">
        <f t="shared" si="276"/>
        <v>6.9421204025265607E-7</v>
      </c>
      <c r="G55" s="9">
        <f t="shared" si="276"/>
        <v>6.9421204025263934E-7</v>
      </c>
      <c r="H55" s="9">
        <f t="shared" si="276"/>
        <v>6.9421203922017944E-7</v>
      </c>
      <c r="I55" s="9">
        <f t="shared" si="276"/>
        <v>6.9421203867029201E-7</v>
      </c>
      <c r="J55" s="9">
        <f t="shared" si="276"/>
        <v>6.9421203844958222E-7</v>
      </c>
      <c r="K55" s="9">
        <f t="shared" si="276"/>
        <v>6.9421203757043921E-7</v>
      </c>
      <c r="L55" s="9">
        <f t="shared" si="276"/>
        <v>6.942120375065473E-7</v>
      </c>
      <c r="M55" s="9">
        <f t="shared" si="276"/>
        <v>6.9421203642448452E-7</v>
      </c>
      <c r="N55" s="9">
        <f t="shared" si="276"/>
        <v>6.942120357687186E-7</v>
      </c>
      <c r="O55" s="9">
        <f t="shared" si="276"/>
        <v>6.9421203532242891E-7</v>
      </c>
      <c r="P55" s="9">
        <f t="shared" si="276"/>
        <v>6.9421203403587459E-7</v>
      </c>
      <c r="Q55" s="9">
        <f t="shared" si="276"/>
        <v>6.942120332994075E-7</v>
      </c>
      <c r="R55" s="9">
        <f t="shared" si="276"/>
        <v>6.9421203284564316E-7</v>
      </c>
      <c r="S55" s="9">
        <f t="shared" si="276"/>
        <v>6.942120315742844E-7</v>
      </c>
      <c r="T55" s="9">
        <f t="shared" si="276"/>
        <v>6.9421203081158385E-7</v>
      </c>
      <c r="U55" s="9">
        <f t="shared" si="276"/>
        <v>6.9421202941624191E-7</v>
      </c>
      <c r="V55" s="9">
        <f t="shared" si="276"/>
        <v>6.9421202785248367E-7</v>
      </c>
      <c r="W55" s="9">
        <f t="shared" si="276"/>
        <v>6.9421202655649171E-7</v>
      </c>
      <c r="X55" s="9">
        <f t="shared" si="276"/>
        <v>6.9421202512540985E-7</v>
      </c>
      <c r="Y55" s="9">
        <f t="shared" si="276"/>
        <v>6.9421202312938031E-7</v>
      </c>
      <c r="Z55" s="9">
        <f t="shared" si="276"/>
        <v>6.9421202172393391E-7</v>
      </c>
      <c r="AA55" s="9">
        <f t="shared" si="276"/>
        <v>6.9421201960677664E-7</v>
      </c>
      <c r="AB55" s="9">
        <f t="shared" si="276"/>
        <v>6.9421201786177665E-7</v>
      </c>
      <c r="AC55" s="9">
        <f t="shared" si="276"/>
        <v>6.942120159210231E-7</v>
      </c>
      <c r="AD55" s="9">
        <f t="shared" si="276"/>
        <v>6.9421201317887696E-7</v>
      </c>
      <c r="AE55" s="9">
        <f t="shared" si="276"/>
        <v>6.9421201059253555E-7</v>
      </c>
      <c r="AF55" s="9">
        <f t="shared" si="276"/>
        <v>6.9421200826674687E-7</v>
      </c>
      <c r="AG55" s="9">
        <f t="shared" si="276"/>
        <v>6.9421200545640347E-7</v>
      </c>
      <c r="AH55" s="9">
        <f t="shared" si="276"/>
        <v>6.942120021654397E-7</v>
      </c>
      <c r="AI55" s="9">
        <f t="shared" si="276"/>
        <v>6.9421199913791652E-7</v>
      </c>
      <c r="AJ55" s="9">
        <f t="shared" si="276"/>
        <v>6.9421199546079149E-7</v>
      </c>
      <c r="AK55" s="9">
        <f t="shared" si="276"/>
        <v>6.9421199095595295E-7</v>
      </c>
      <c r="AL55" s="9">
        <f t="shared" si="276"/>
        <v>6.9421198696439817E-7</v>
      </c>
      <c r="AM55" s="9">
        <f t="shared" si="276"/>
        <v>6.9421198236728324E-7</v>
      </c>
      <c r="AN55" s="9">
        <f t="shared" si="276"/>
        <v>6.9421197755588357E-7</v>
      </c>
      <c r="AO55" s="9">
        <f t="shared" si="276"/>
        <v>6.9421197283458969E-7</v>
      </c>
      <c r="AP55" s="9">
        <f t="shared" si="276"/>
        <v>6.9421196683689995E-7</v>
      </c>
      <c r="AQ55" s="9">
        <f t="shared" si="276"/>
        <v>6.9421196126045706E-7</v>
      </c>
      <c r="AR55" s="9">
        <f t="shared" si="276"/>
        <v>6.942119545416742E-7</v>
      </c>
      <c r="AS55" s="9">
        <f t="shared" si="276"/>
        <v>6.9421194737382835E-7</v>
      </c>
      <c r="AT55" s="9">
        <f t="shared" si="276"/>
        <v>6.9421194032883075E-7</v>
      </c>
      <c r="AU55" s="9">
        <f t="shared" si="276"/>
        <v>6.9421193228235636E-7</v>
      </c>
      <c r="AV55" s="9">
        <f t="shared" si="276"/>
        <v>6.9421192354806738E-7</v>
      </c>
      <c r="AW55" s="9">
        <f t="shared" si="276"/>
        <v>6.9421191429510911E-7</v>
      </c>
      <c r="AX55" s="9">
        <f t="shared" si="276"/>
        <v>6.9421190375888248E-7</v>
      </c>
      <c r="AY55" s="9">
        <f t="shared" si="276"/>
        <v>6.9421189335479511E-7</v>
      </c>
      <c r="AZ55" s="9">
        <f t="shared" si="276"/>
        <v>6.9421188198210163E-7</v>
      </c>
      <c r="BA55" s="9">
        <f t="shared" si="276"/>
        <v>6.9421186991579087E-7</v>
      </c>
      <c r="BB55" s="9">
        <f t="shared" si="276"/>
        <v>6.9421185645611949E-7</v>
      </c>
      <c r="BC55" s="9">
        <f t="shared" si="276"/>
        <v>6.9421184224702269E-7</v>
      </c>
      <c r="BD55" s="9">
        <f t="shared" si="276"/>
        <v>6.9421182693082121E-7</v>
      </c>
      <c r="BE55" s="9">
        <f t="shared" si="276"/>
        <v>6.9421181068567542E-7</v>
      </c>
      <c r="BF55" s="9">
        <f t="shared" si="276"/>
        <v>6.9421179266243118E-7</v>
      </c>
      <c r="BG55" s="9">
        <f t="shared" si="276"/>
        <v>6.9421177405683993E-7</v>
      </c>
      <c r="BH55" s="9">
        <f t="shared" si="276"/>
        <v>6.9421175346031225E-7</v>
      </c>
      <c r="BI55" s="9">
        <f t="shared" si="276"/>
        <v>6.942117314688979E-7</v>
      </c>
      <c r="BJ55" s="9">
        <f t="shared" si="276"/>
        <v>6.9421170834672115E-7</v>
      </c>
      <c r="BK55" s="9">
        <f t="shared" si="276"/>
        <v>6.9421168324034294E-7</v>
      </c>
      <c r="BL55" s="9">
        <f t="shared" si="276"/>
        <v>6.9421165645832105E-7</v>
      </c>
      <c r="BM55" s="9">
        <f t="shared" si="276"/>
        <v>6.9421162714647327E-7</v>
      </c>
      <c r="BN55" s="9">
        <f t="shared" si="276"/>
        <v>6.9421159632079381E-7</v>
      </c>
      <c r="BO55" s="9">
        <f t="shared" si="276"/>
        <v>6.9421156301772943E-7</v>
      </c>
      <c r="BP55" s="9">
        <f t="shared" si="274"/>
        <v>6.9421152732071934E-7</v>
      </c>
      <c r="BQ55" s="9">
        <f t="shared" si="274"/>
        <v>6.9421148880207256E-7</v>
      </c>
      <c r="BR55" s="9">
        <f t="shared" si="274"/>
        <v>6.9421144800953302E-7</v>
      </c>
      <c r="BS55" s="9">
        <f t="shared" si="274"/>
        <v>6.9421140415179172E-7</v>
      </c>
      <c r="BT55" s="9">
        <f t="shared" si="274"/>
        <v>6.9421135733837248E-7</v>
      </c>
      <c r="BU55" s="9">
        <f t="shared" si="274"/>
        <v>6.9421130626772106E-7</v>
      </c>
      <c r="BV55" s="9">
        <f t="shared" si="274"/>
        <v>6.9421125196378226E-7</v>
      </c>
      <c r="BW55" s="9">
        <f t="shared" si="274"/>
        <v>6.9421119394959742E-7</v>
      </c>
      <c r="BX55" s="9">
        <f t="shared" si="274"/>
        <v>6.9421113171305213E-7</v>
      </c>
      <c r="BY55" s="9">
        <f t="shared" si="274"/>
        <v>6.942110654061403E-7</v>
      </c>
      <c r="BZ55" s="9">
        <f t="shared" si="274"/>
        <v>6.9421099428655466E-7</v>
      </c>
      <c r="CA55" s="9">
        <f t="shared" si="274"/>
        <v>6.9421091741449543E-7</v>
      </c>
      <c r="CB55" s="9">
        <f t="shared" si="274"/>
        <v>6.9421083508684521E-7</v>
      </c>
      <c r="CC55" s="9">
        <f t="shared" si="274"/>
        <v>6.9421074727040233E-7</v>
      </c>
      <c r="CD55" s="9">
        <f t="shared" si="274"/>
        <v>6.9421065353482153E-7</v>
      </c>
      <c r="CE55" s="9">
        <f t="shared" si="274"/>
        <v>6.9421055298180871E-7</v>
      </c>
      <c r="CF55" s="9">
        <f t="shared" si="274"/>
        <v>6.9421044491309277E-7</v>
      </c>
      <c r="CG55" s="9">
        <f t="shared" si="274"/>
        <v>6.9421032948753898E-7</v>
      </c>
      <c r="CH55" s="9">
        <f t="shared" si="274"/>
        <v>6.9421020614560245E-7</v>
      </c>
      <c r="CI55" s="9">
        <f t="shared" si="274"/>
        <v>6.942100735212218E-7</v>
      </c>
      <c r="CJ55" s="9">
        <f t="shared" si="274"/>
        <v>6.9420993156363148E-7</v>
      </c>
      <c r="CK55" s="9">
        <f t="shared" si="274"/>
        <v>6.9420977994798685E-7</v>
      </c>
      <c r="CL55" s="9">
        <f t="shared" si="274"/>
        <v>6.9420961796589804E-7</v>
      </c>
      <c r="CM55" s="9">
        <f t="shared" si="274"/>
        <v>6.9420944441007323E-7</v>
      </c>
      <c r="CN55" s="9">
        <f t="shared" si="274"/>
        <v>6.9420925818658715E-7</v>
      </c>
      <c r="CO55" s="9">
        <f t="shared" si="274"/>
        <v>6.9420905964664612E-7</v>
      </c>
      <c r="CP55" s="9">
        <f t="shared" si="274"/>
        <v>6.9420884677660202E-7</v>
      </c>
      <c r="CQ55" s="9">
        <f t="shared" si="274"/>
        <v>6.9420861944969878E-7</v>
      </c>
      <c r="CR55" s="9">
        <f t="shared" si="274"/>
        <v>6.9420837633589584E-7</v>
      </c>
      <c r="CS55" s="9">
        <f t="shared" si="274"/>
        <v>6.9420811619993891E-7</v>
      </c>
      <c r="CT55" s="9">
        <f t="shared" si="274"/>
        <v>6.9420783772301283E-7</v>
      </c>
      <c r="CU55" s="9">
        <f t="shared" si="274"/>
        <v>6.9420754004128109E-7</v>
      </c>
      <c r="CV55" s="9">
        <f t="shared" si="274"/>
        <v>6.9420722181809301E-7</v>
      </c>
      <c r="CW55" s="9">
        <f t="shared" si="274"/>
        <v>6.9420688176031216E-7</v>
      </c>
      <c r="CX55" s="9">
        <f t="shared" si="274"/>
        <v>6.9420651839437885E-7</v>
      </c>
      <c r="CY55" s="9">
        <f t="shared" ref="CY55:FJ58" si="277">NORMDIST($B55,0,1,0)-$B55*(1-NORMDIST($B55,0,1,1))-(NORMDIST($B55+CY$4,0,1,0)-($B55+CY$4)*(1-NORMDIST($B55+CY$4,0,1,1)))</f>
        <v>6.9420612983091206E-7</v>
      </c>
      <c r="CZ55" s="9">
        <f t="shared" si="277"/>
        <v>6.9420571495827467E-7</v>
      </c>
      <c r="DA55" s="9">
        <f t="shared" si="277"/>
        <v>6.9420527101291134E-7</v>
      </c>
      <c r="DB55" s="9">
        <f t="shared" si="277"/>
        <v>6.942047969026847E-7</v>
      </c>
      <c r="DC55" s="9">
        <f t="shared" si="277"/>
        <v>6.9420429002781757E-7</v>
      </c>
      <c r="DD55" s="9">
        <f t="shared" si="277"/>
        <v>6.9420374884218506E-7</v>
      </c>
      <c r="DE55" s="9">
        <f t="shared" si="277"/>
        <v>6.9420317108217895E-7</v>
      </c>
      <c r="DF55" s="9">
        <f t="shared" si="277"/>
        <v>6.9420255341987974E-7</v>
      </c>
      <c r="DG55" s="9">
        <f t="shared" si="277"/>
        <v>6.9420189394959439E-7</v>
      </c>
      <c r="DH55" s="9">
        <f t="shared" si="277"/>
        <v>6.9420118964751374E-7</v>
      </c>
      <c r="DI55" s="9">
        <f t="shared" si="277"/>
        <v>6.9420043809491995E-7</v>
      </c>
      <c r="DJ55" s="9">
        <f t="shared" si="277"/>
        <v>6.9419963490404272E-7</v>
      </c>
      <c r="DK55" s="9">
        <f t="shared" si="277"/>
        <v>6.9419877751689229E-7</v>
      </c>
      <c r="DL55" s="9">
        <f t="shared" si="277"/>
        <v>6.9419786257610695E-7</v>
      </c>
      <c r="DM55" s="9">
        <f t="shared" si="277"/>
        <v>6.9419688611582793E-7</v>
      </c>
      <c r="DN55" s="9">
        <f t="shared" si="277"/>
        <v>6.9419584372022059E-7</v>
      </c>
      <c r="DO55" s="9">
        <f t="shared" si="277"/>
        <v>6.941947313521314E-7</v>
      </c>
      <c r="DP55" s="9">
        <f t="shared" si="277"/>
        <v>6.9419354473432806E-7</v>
      </c>
      <c r="DQ55" s="9">
        <f t="shared" si="277"/>
        <v>6.9419227799898727E-7</v>
      </c>
      <c r="DR55" s="9">
        <f t="shared" si="277"/>
        <v>6.9419092721598554E-7</v>
      </c>
      <c r="DS55" s="9">
        <f t="shared" si="277"/>
        <v>6.9418948615395844E-7</v>
      </c>
      <c r="DT55" s="9">
        <f t="shared" si="277"/>
        <v>6.9418794902276176E-7</v>
      </c>
      <c r="DU55" s="9">
        <f t="shared" si="277"/>
        <v>6.9418630896221434E-7</v>
      </c>
      <c r="DV55" s="9">
        <f t="shared" si="277"/>
        <v>6.941845606750921E-7</v>
      </c>
      <c r="DW55" s="9">
        <f t="shared" si="277"/>
        <v>6.9418269603567012E-7</v>
      </c>
      <c r="DX55" s="9">
        <f t="shared" si="277"/>
        <v>6.9418070870880221E-7</v>
      </c>
      <c r="DY55" s="9">
        <f t="shared" si="277"/>
        <v>6.9417858897117441E-7</v>
      </c>
      <c r="DZ55" s="9">
        <f t="shared" si="277"/>
        <v>6.9417632959119264E-7</v>
      </c>
      <c r="EA55" s="9">
        <f t="shared" si="277"/>
        <v>6.9417392192386869E-7</v>
      </c>
      <c r="EB55" s="9">
        <f t="shared" si="277"/>
        <v>6.9417135473691974E-7</v>
      </c>
      <c r="EC55" s="9">
        <f t="shared" si="277"/>
        <v>6.9416861986423708E-7</v>
      </c>
      <c r="ED55" s="9">
        <f t="shared" si="277"/>
        <v>6.9416570467646344E-7</v>
      </c>
      <c r="EE55" s="9">
        <f t="shared" si="277"/>
        <v>6.9416259895797935E-7</v>
      </c>
      <c r="EF55" s="9">
        <f t="shared" si="277"/>
        <v>6.9415929067858666E-7</v>
      </c>
      <c r="EG55" s="9">
        <f t="shared" si="277"/>
        <v>6.9415576582659108E-7</v>
      </c>
      <c r="EH55" s="9">
        <f t="shared" si="277"/>
        <v>6.9415201157031485E-7</v>
      </c>
      <c r="EI55" s="9">
        <f t="shared" si="277"/>
        <v>6.9414801248030055E-7</v>
      </c>
      <c r="EJ55" s="9">
        <f t="shared" si="277"/>
        <v>6.9414375417791404E-7</v>
      </c>
      <c r="EK55" s="9">
        <f t="shared" si="277"/>
        <v>6.9413921869325911E-7</v>
      </c>
      <c r="EL55" s="9">
        <f t="shared" si="277"/>
        <v>6.9413439061505982E-7</v>
      </c>
      <c r="EM55" s="9">
        <f t="shared" si="277"/>
        <v>6.9412924952315948E-7</v>
      </c>
      <c r="EN55" s="9">
        <f t="shared" si="277"/>
        <v>6.9412377657550035E-7</v>
      </c>
      <c r="EO55" s="9">
        <f t="shared" si="277"/>
        <v>6.9411795145588049E-7</v>
      </c>
      <c r="EP55" s="9">
        <f t="shared" si="277"/>
        <v>6.9411175124249051E-7</v>
      </c>
      <c r="EQ55" s="9">
        <f t="shared" si="277"/>
        <v>6.941051525140643E-7</v>
      </c>
      <c r="ER55" s="9">
        <f t="shared" si="277"/>
        <v>6.9409812993223413E-7</v>
      </c>
      <c r="ES55" s="9">
        <f t="shared" si="277"/>
        <v>6.9409065870929951E-7</v>
      </c>
      <c r="ET55" s="9">
        <f t="shared" si="277"/>
        <v>6.9408270885816117E-7</v>
      </c>
      <c r="EU55" s="9">
        <f t="shared" si="277"/>
        <v>6.9407425269846351E-7</v>
      </c>
      <c r="EV55" s="9">
        <f t="shared" si="277"/>
        <v>6.9406525676515823E-7</v>
      </c>
      <c r="EW55" s="9">
        <f t="shared" si="277"/>
        <v>6.9405568893320451E-7</v>
      </c>
      <c r="EX55" s="9">
        <f t="shared" si="277"/>
        <v>6.940455126411479E-7</v>
      </c>
      <c r="EY55" s="9">
        <f t="shared" si="277"/>
        <v>6.9403469159032923E-7</v>
      </c>
      <c r="EZ55" s="9">
        <f t="shared" si="277"/>
        <v>6.9402318556584763E-7</v>
      </c>
      <c r="FA55" s="9">
        <f t="shared" si="277"/>
        <v>6.9401095202892423E-7</v>
      </c>
      <c r="FB55" s="9">
        <f t="shared" si="277"/>
        <v>6.9399794613529213E-7</v>
      </c>
      <c r="FC55" s="9">
        <f t="shared" si="277"/>
        <v>6.9398412116412644E-7</v>
      </c>
      <c r="FD55" s="9">
        <f t="shared" si="277"/>
        <v>6.9396942670642177E-7</v>
      </c>
      <c r="FE55" s="9">
        <f t="shared" si="277"/>
        <v>6.9395380988381503E-7</v>
      </c>
      <c r="FF55" s="9">
        <f t="shared" si="277"/>
        <v>6.9393721364291625E-7</v>
      </c>
      <c r="FG55" s="9">
        <f t="shared" si="277"/>
        <v>6.9391957804022455E-7</v>
      </c>
      <c r="FH55" s="9">
        <f t="shared" si="277"/>
        <v>6.9390084119735203E-7</v>
      </c>
      <c r="FI55" s="9">
        <f t="shared" si="277"/>
        <v>6.9388093599734616E-7</v>
      </c>
      <c r="FJ55" s="9">
        <f t="shared" si="277"/>
        <v>6.9385979037624767E-7</v>
      </c>
      <c r="FK55" s="9">
        <f t="shared" ref="FK55:HV58" si="278">NORMDIST($B55,0,1,0)-$B55*(1-NORMDIST($B55,0,1,1))-(NORMDIST($B55+FK$4,0,1,0)-($B55+FK$4)*(1-NORMDIST($B55+FK$4,0,1,1)))</f>
        <v>6.9383733049917909E-7</v>
      </c>
      <c r="FL55" s="9">
        <f t="shared" si="278"/>
        <v>6.9381347637633166E-7</v>
      </c>
      <c r="FM55" s="9">
        <f t="shared" si="278"/>
        <v>6.9378814425376272E-7</v>
      </c>
      <c r="FN55" s="9">
        <f t="shared" si="278"/>
        <v>6.9376124532198121E-7</v>
      </c>
      <c r="FO55" s="9">
        <f t="shared" si="278"/>
        <v>6.9373268464201889E-7</v>
      </c>
      <c r="FP55" s="9">
        <f t="shared" si="278"/>
        <v>6.9370236348964277E-7</v>
      </c>
      <c r="FQ55" s="9">
        <f t="shared" si="278"/>
        <v>6.9367017603856048E-7</v>
      </c>
      <c r="FR55" s="9">
        <f t="shared" si="278"/>
        <v>6.9363601006879569E-7</v>
      </c>
      <c r="FS55" s="9">
        <f t="shared" si="278"/>
        <v>6.9359974905991419E-7</v>
      </c>
      <c r="FT55" s="9">
        <f t="shared" si="278"/>
        <v>6.9356126665749261E-7</v>
      </c>
      <c r="FU55" s="9">
        <f t="shared" si="278"/>
        <v>6.9352043212269475E-7</v>
      </c>
      <c r="FV55" s="9">
        <f t="shared" si="278"/>
        <v>6.9347710489852658E-7</v>
      </c>
      <c r="FW55" s="9">
        <f t="shared" si="278"/>
        <v>6.9343113814980009E-7</v>
      </c>
      <c r="FX55" s="9">
        <f t="shared" si="278"/>
        <v>6.9338237523268929E-7</v>
      </c>
      <c r="FY55" s="9">
        <f t="shared" si="278"/>
        <v>6.9333065121289115E-7</v>
      </c>
      <c r="FZ55" s="9">
        <f t="shared" si="278"/>
        <v>6.9327579109559821E-7</v>
      </c>
      <c r="GA55" s="9">
        <f t="shared" si="278"/>
        <v>6.9321761173270777E-7</v>
      </c>
      <c r="GB55" s="9">
        <f t="shared" si="278"/>
        <v>6.9315591721750849E-7</v>
      </c>
      <c r="GC55" s="9">
        <f t="shared" si="278"/>
        <v>6.9309050168105804E-7</v>
      </c>
      <c r="GD55" s="9">
        <f t="shared" si="278"/>
        <v>6.93021148027986E-7</v>
      </c>
      <c r="GE55" s="9">
        <f t="shared" si="278"/>
        <v>6.9294762513255487E-7</v>
      </c>
      <c r="GF55" s="9">
        <f t="shared" si="278"/>
        <v>6.9286969162444002E-7</v>
      </c>
      <c r="GG55" s="9">
        <f t="shared" si="278"/>
        <v>6.9278708985639766E-7</v>
      </c>
      <c r="GH55" s="9">
        <f t="shared" si="278"/>
        <v>6.9269954825354259E-7</v>
      </c>
      <c r="GI55" s="9">
        <f t="shared" si="278"/>
        <v>6.9260678190736761E-7</v>
      </c>
      <c r="GJ55" s="9">
        <f t="shared" si="278"/>
        <v>6.9250848764656885E-7</v>
      </c>
      <c r="GK55" s="9">
        <f t="shared" si="278"/>
        <v>6.9240434603328365E-7</v>
      </c>
      <c r="GL55" s="9">
        <f t="shared" si="278"/>
        <v>6.9229402021193806E-7</v>
      </c>
      <c r="GM55" s="9">
        <f t="shared" si="278"/>
        <v>6.9217715468789319E-7</v>
      </c>
      <c r="GN55" s="9">
        <f t="shared" si="278"/>
        <v>6.9205337335652767E-7</v>
      </c>
      <c r="GO55" s="9">
        <f t="shared" si="278"/>
        <v>6.919222791968688E-7</v>
      </c>
      <c r="GP55" s="9">
        <f t="shared" si="278"/>
        <v>6.917834549255744E-7</v>
      </c>
      <c r="GQ55" s="9">
        <f t="shared" si="278"/>
        <v>6.9163645899346661E-7</v>
      </c>
      <c r="GR55" s="9">
        <f t="shared" si="278"/>
        <v>6.9148082427774482E-7</v>
      </c>
      <c r="GS55" s="9">
        <f t="shared" si="278"/>
        <v>6.9131605936017056E-7</v>
      </c>
      <c r="GT55" s="9">
        <f t="shared" si="278"/>
        <v>6.9114164677373984E-7</v>
      </c>
      <c r="GU55" s="9">
        <f t="shared" si="278"/>
        <v>6.9095703878424964E-7</v>
      </c>
      <c r="GV55" s="9">
        <f t="shared" si="278"/>
        <v>6.9076165796655941E-7</v>
      </c>
      <c r="GW55" s="9">
        <f t="shared" si="278"/>
        <v>6.9055489694990274E-7</v>
      </c>
      <c r="GX55" s="9">
        <f t="shared" si="278"/>
        <v>6.9033611299859944E-7</v>
      </c>
      <c r="GY55" s="9">
        <f t="shared" si="278"/>
        <v>6.9010462952097876E-7</v>
      </c>
      <c r="GZ55" s="9">
        <f t="shared" si="278"/>
        <v>6.8985973403137781E-7</v>
      </c>
      <c r="HA55" s="9">
        <f t="shared" si="278"/>
        <v>6.8960067431747731E-7</v>
      </c>
      <c r="HB55" s="9">
        <f t="shared" si="278"/>
        <v>6.8932665694712962E-7</v>
      </c>
      <c r="HC55" s="9">
        <f t="shared" si="278"/>
        <v>6.8903684797149505E-7</v>
      </c>
      <c r="HD55" s="9">
        <f t="shared" si="278"/>
        <v>6.8873036546748278E-7</v>
      </c>
      <c r="HE55" s="9">
        <f t="shared" si="278"/>
        <v>6.8840628308683133E-7</v>
      </c>
      <c r="HF55" s="9">
        <f t="shared" si="278"/>
        <v>6.8806362220132151E-7</v>
      </c>
      <c r="HG55" s="9">
        <f t="shared" si="278"/>
        <v>6.8770135356444765E-7</v>
      </c>
      <c r="HH55" s="9">
        <f t="shared" si="278"/>
        <v>6.873183927279438E-7</v>
      </c>
      <c r="HI55" s="9">
        <f t="shared" si="278"/>
        <v>6.8691359688693119E-7</v>
      </c>
      <c r="HJ55" s="9">
        <f t="shared" si="278"/>
        <v>6.8648576179873251E-7</v>
      </c>
      <c r="HK55" s="9">
        <f t="shared" si="278"/>
        <v>6.8603362099144175E-7</v>
      </c>
      <c r="HL55" s="9">
        <f t="shared" si="278"/>
        <v>6.8555583937908012E-7</v>
      </c>
      <c r="HM55" s="9">
        <f t="shared" si="278"/>
        <v>6.8505101300261551E-7</v>
      </c>
      <c r="HN55" s="9">
        <f t="shared" si="278"/>
        <v>6.8451766108450358E-7</v>
      </c>
      <c r="HO55" s="9">
        <f t="shared" si="278"/>
        <v>6.8395422797045614E-7</v>
      </c>
      <c r="HP55" s="9">
        <f t="shared" si="278"/>
        <v>6.8335907408619437E-7</v>
      </c>
      <c r="HQ55" s="9">
        <f t="shared" si="278"/>
        <v>6.8273047461836311E-7</v>
      </c>
      <c r="HR55" s="9">
        <f t="shared" si="278"/>
        <v>6.8206661450031104E-7</v>
      </c>
      <c r="HS55" s="9">
        <f t="shared" si="278"/>
        <v>6.8136558421464687E-7</v>
      </c>
      <c r="HT55" s="9">
        <f t="shared" si="278"/>
        <v>6.8062537385388833E-7</v>
      </c>
      <c r="HU55" s="9">
        <f t="shared" si="278"/>
        <v>6.7984386931016931E-7</v>
      </c>
      <c r="HV55" s="9">
        <f t="shared" si="278"/>
        <v>6.7901884801024503E-7</v>
      </c>
      <c r="HW55" s="9">
        <f t="shared" si="275"/>
        <v>6.7814796990335679E-7</v>
      </c>
      <c r="HX55" s="9">
        <f t="shared" si="275"/>
        <v>6.7722877566196275E-7</v>
      </c>
      <c r="HY55" s="9">
        <f t="shared" si="275"/>
        <v>6.7625867961556883E-7</v>
      </c>
      <c r="HZ55" s="9">
        <f t="shared" si="275"/>
        <v>6.752349612521419E-7</v>
      </c>
      <c r="IA55" s="9">
        <f t="shared" si="275"/>
        <v>6.741547619286496E-7</v>
      </c>
      <c r="IB55" s="9">
        <f t="shared" si="275"/>
        <v>6.7301507552564377E-7</v>
      </c>
      <c r="IC55" s="9">
        <f t="shared" si="275"/>
        <v>6.7181274256658068E-7</v>
      </c>
      <c r="ID55" s="9">
        <f t="shared" si="275"/>
        <v>6.7054444229875661E-7</v>
      </c>
      <c r="IE55" s="9">
        <f t="shared" si="275"/>
        <v>6.6920668529493273E-7</v>
      </c>
      <c r="IF55" s="9">
        <f t="shared" si="275"/>
        <v>6.6779580509630882E-7</v>
      </c>
      <c r="IG55" s="9">
        <f t="shared" si="275"/>
        <v>6.6630794742788071E-7</v>
      </c>
      <c r="IH55" s="9">
        <f t="shared" si="275"/>
        <v>6.6473906573921752E-7</v>
      </c>
      <c r="II55" s="9">
        <f t="shared" si="275"/>
        <v>6.630849067604731E-7</v>
      </c>
      <c r="IJ55" s="9">
        <f t="shared" si="275"/>
        <v>6.6134100504039681E-7</v>
      </c>
      <c r="IK55" s="9">
        <f t="shared" si="275"/>
        <v>6.5950266959159157E-7</v>
      </c>
      <c r="IL55" s="9">
        <f t="shared" si="275"/>
        <v>6.5756497416135052E-7</v>
      </c>
      <c r="IM55" s="9">
        <f t="shared" si="275"/>
        <v>6.5552274615994591E-7</v>
      </c>
      <c r="IN55" s="9">
        <f t="shared" si="275"/>
        <v>6.5337055494707355E-7</v>
      </c>
      <c r="IO55" s="9">
        <f t="shared" si="275"/>
        <v>6.5110269903115826E-7</v>
      </c>
      <c r="IP55" s="9">
        <f t="shared" si="275"/>
        <v>6.4871319284383987E-7</v>
      </c>
      <c r="IQ55" s="9">
        <f t="shared" si="275"/>
        <v>6.4619575539662869E-7</v>
      </c>
      <c r="IR55" s="9">
        <f t="shared" si="275"/>
        <v>6.4354379417294243E-7</v>
      </c>
      <c r="IS55" s="9">
        <f t="shared" si="275"/>
        <v>6.4075039046409094E-7</v>
      </c>
      <c r="IT55" s="9">
        <f t="shared" si="275"/>
        <v>6.3780828448486076E-7</v>
      </c>
      <c r="IU55" s="9">
        <f t="shared" si="275"/>
        <v>6.3470986137594236E-7</v>
      </c>
      <c r="IV55" s="9">
        <f t="shared" si="275"/>
        <v>6.3144712978306181E-7</v>
      </c>
      <c r="IW55" s="9">
        <f t="shared" si="275"/>
        <v>6.2801171014658274E-7</v>
      </c>
      <c r="IX55" s="9">
        <f t="shared" si="275"/>
        <v>6.2439481162036527E-7</v>
      </c>
      <c r="IY55" s="9">
        <f t="shared" si="275"/>
        <v>6.2058721579575689E-7</v>
      </c>
      <c r="IZ55" s="9">
        <f t="shared" si="275"/>
        <v>6.1657925553631498E-7</v>
      </c>
      <c r="JA55" s="9">
        <f t="shared" si="275"/>
        <v>6.1236079542034225E-7</v>
      </c>
      <c r="JB55" s="9">
        <f t="shared" si="275"/>
        <v>6.0792120816771506E-7</v>
      </c>
      <c r="JC55" s="9">
        <f t="shared" si="275"/>
        <v>6.0324935509503159E-7</v>
      </c>
      <c r="JD55" s="9">
        <f t="shared" si="275"/>
        <v>5.9833355894417812E-7</v>
      </c>
      <c r="JE55" s="9">
        <f t="shared" si="275"/>
        <v>5.9316158197405312E-7</v>
      </c>
      <c r="JF55" s="9">
        <f t="shared" si="275"/>
        <v>5.8772059926151144E-7</v>
      </c>
      <c r="JG55" s="9">
        <f t="shared" si="275"/>
        <v>5.8199717240290055E-7</v>
      </c>
      <c r="JH55" s="9">
        <f t="shared" si="275"/>
        <v>5.759772206188207E-7</v>
      </c>
      <c r="JI55" s="9">
        <f t="shared" si="275"/>
        <v>5.6964599327207237E-7</v>
      </c>
      <c r="JJ55" s="9">
        <f t="shared" si="275"/>
        <v>5.6298803698928044E-7</v>
      </c>
      <c r="JK55" s="9">
        <f t="shared" si="275"/>
        <v>5.559871677836647E-7</v>
      </c>
      <c r="JL55" s="9">
        <f t="shared" si="275"/>
        <v>5.4862643381066282E-7</v>
      </c>
      <c r="JM55" s="9">
        <f t="shared" si="275"/>
        <v>5.4088808390417617E-7</v>
      </c>
      <c r="JN55" s="9">
        <f t="shared" si="275"/>
        <v>5.3275353176509977E-7</v>
      </c>
      <c r="JO55" s="9">
        <f t="shared" si="275"/>
        <v>5.2420331642283181E-7</v>
      </c>
      <c r="JP55" s="9">
        <f t="shared" si="275"/>
        <v>5.1521706537258197E-7</v>
      </c>
      <c r="JQ55" s="9">
        <f t="shared" si="275"/>
        <v>5.0577345291114247E-7</v>
      </c>
      <c r="JR55" s="9">
        <f t="shared" si="275"/>
        <v>4.9585015893996392E-7</v>
      </c>
      <c r="JS55" s="9">
        <f t="shared" si="275"/>
        <v>4.8542382390825158E-7</v>
      </c>
      <c r="JT55" s="9">
        <f t="shared" si="275"/>
        <v>4.7447000348267833E-7</v>
      </c>
      <c r="JU55" s="9">
        <f t="shared" si="275"/>
        <v>4.6296312119208082E-7</v>
      </c>
      <c r="JV55" s="9">
        <f t="shared" si="275"/>
        <v>4.5087641780992242E-7</v>
      </c>
      <c r="JW55" s="9">
        <f t="shared" si="275"/>
        <v>4.381818998723321E-7</v>
      </c>
      <c r="JX55" s="9">
        <f t="shared" si="275"/>
        <v>4.2485028808630507E-7</v>
      </c>
      <c r="JY55" s="9">
        <f t="shared" si="275"/>
        <v>4.108509574968649E-7</v>
      </c>
      <c r="JZ55" s="9">
        <f t="shared" si="275"/>
        <v>3.9615188108020211E-7</v>
      </c>
      <c r="KA55" s="9">
        <f t="shared" si="275"/>
        <v>3.8071957059832381E-7</v>
      </c>
      <c r="KB55" s="9">
        <f t="shared" si="275"/>
        <v>3.6451901016123081E-7</v>
      </c>
      <c r="KC55" s="9">
        <f t="shared" si="275"/>
        <v>3.4751359343009213E-7</v>
      </c>
      <c r="KD55" s="9">
        <f t="shared" si="275"/>
        <v>3.2966505357312003E-7</v>
      </c>
      <c r="KE55" s="9">
        <f t="shared" si="275"/>
        <v>3.1093339164005998E-7</v>
      </c>
      <c r="KF55" s="9">
        <f t="shared" si="275"/>
        <v>2.912768063165269E-7</v>
      </c>
      <c r="KG55" s="9">
        <f t="shared" si="275"/>
        <v>2.7065161157884847E-7</v>
      </c>
      <c r="KH55" s="9">
        <f t="shared" si="265"/>
        <v>2.490121615661882E-7</v>
      </c>
      <c r="KI55" s="9">
        <f t="shared" si="265"/>
        <v>2.2631076397590735E-7</v>
      </c>
      <c r="KJ55" s="9">
        <f t="shared" si="265"/>
        <v>2.0249759653809497E-7</v>
      </c>
      <c r="KK55" s="9">
        <f t="shared" si="265"/>
        <v>1.775206150034664E-7</v>
      </c>
      <c r="KL55" s="9">
        <f t="shared" si="265"/>
        <v>1.5132546092480599E-7</v>
      </c>
      <c r="KM55" s="9">
        <f t="shared" si="265"/>
        <v>1.2385536421061396E-7</v>
      </c>
      <c r="KN55" s="9">
        <f t="shared" si="265"/>
        <v>9.5051043004424601E-8</v>
      </c>
      <c r="KO55" s="9">
        <f t="shared" si="265"/>
        <v>6.4850598324895316E-8</v>
      </c>
      <c r="KP55" s="9">
        <f t="shared" si="265"/>
        <v>3.3189404894538846E-8</v>
      </c>
    </row>
    <row r="56" spans="2:302" x14ac:dyDescent="0.25">
      <c r="B56" s="5">
        <f t="shared" si="209"/>
        <v>4.4900000000000109</v>
      </c>
      <c r="C56" s="9">
        <f t="shared" si="208"/>
        <v>7.2900007631839078E-7</v>
      </c>
      <c r="D56" s="9">
        <f t="shared" si="276"/>
        <v>7.2900007634268961E-7</v>
      </c>
      <c r="E56" s="9">
        <f t="shared" si="276"/>
        <v>7.2900007558631587E-7</v>
      </c>
      <c r="F56" s="9">
        <f t="shared" si="276"/>
        <v>7.2900007558629914E-7</v>
      </c>
      <c r="G56" s="9">
        <f t="shared" si="276"/>
        <v>7.2900007455383925E-7</v>
      </c>
      <c r="H56" s="9">
        <f t="shared" si="276"/>
        <v>7.2900007400395181E-7</v>
      </c>
      <c r="I56" s="9">
        <f t="shared" si="276"/>
        <v>7.2900007378324203E-7</v>
      </c>
      <c r="J56" s="9">
        <f t="shared" si="276"/>
        <v>7.2900007290409901E-7</v>
      </c>
      <c r="K56" s="9">
        <f t="shared" si="276"/>
        <v>7.2900007284020711E-7</v>
      </c>
      <c r="L56" s="9">
        <f t="shared" si="276"/>
        <v>7.2900007175814433E-7</v>
      </c>
      <c r="M56" s="9">
        <f t="shared" si="276"/>
        <v>7.2900007110237841E-7</v>
      </c>
      <c r="N56" s="9">
        <f t="shared" si="276"/>
        <v>7.2900007065608871E-7</v>
      </c>
      <c r="O56" s="9">
        <f t="shared" si="276"/>
        <v>7.2900006936953439E-7</v>
      </c>
      <c r="P56" s="9">
        <f t="shared" si="276"/>
        <v>7.290000686330673E-7</v>
      </c>
      <c r="Q56" s="9">
        <f t="shared" si="276"/>
        <v>7.2900006817930296E-7</v>
      </c>
      <c r="R56" s="9">
        <f t="shared" si="276"/>
        <v>7.290000669079442E-7</v>
      </c>
      <c r="S56" s="9">
        <f t="shared" si="276"/>
        <v>7.2900006614524366E-7</v>
      </c>
      <c r="T56" s="9">
        <f t="shared" si="276"/>
        <v>7.2900006474990172E-7</v>
      </c>
      <c r="U56" s="9">
        <f t="shared" si="276"/>
        <v>7.2900006318614348E-7</v>
      </c>
      <c r="V56" s="9">
        <f t="shared" si="276"/>
        <v>7.2900006189015152E-7</v>
      </c>
      <c r="W56" s="9">
        <f t="shared" si="276"/>
        <v>7.2900006045906966E-7</v>
      </c>
      <c r="X56" s="9">
        <f t="shared" si="276"/>
        <v>7.2900005846304012E-7</v>
      </c>
      <c r="Y56" s="9">
        <f t="shared" si="276"/>
        <v>7.2900005705759371E-7</v>
      </c>
      <c r="Z56" s="9">
        <f t="shared" si="276"/>
        <v>7.2900005494043645E-7</v>
      </c>
      <c r="AA56" s="9">
        <f t="shared" si="276"/>
        <v>7.2900005319543645E-7</v>
      </c>
      <c r="AB56" s="9">
        <f t="shared" si="276"/>
        <v>7.290000512546829E-7</v>
      </c>
      <c r="AC56" s="9">
        <f t="shared" si="276"/>
        <v>7.2900004851253677E-7</v>
      </c>
      <c r="AD56" s="9">
        <f t="shared" si="276"/>
        <v>7.2900004592619536E-7</v>
      </c>
      <c r="AE56" s="9">
        <f t="shared" si="276"/>
        <v>7.2900004360040668E-7</v>
      </c>
      <c r="AF56" s="9">
        <f t="shared" si="276"/>
        <v>7.2900004079006327E-7</v>
      </c>
      <c r="AG56" s="9">
        <f t="shared" si="276"/>
        <v>7.290000374990995E-7</v>
      </c>
      <c r="AH56" s="9">
        <f t="shared" si="276"/>
        <v>7.2900003447157632E-7</v>
      </c>
      <c r="AI56" s="9">
        <f t="shared" si="276"/>
        <v>7.2900003079445129E-7</v>
      </c>
      <c r="AJ56" s="9">
        <f t="shared" si="276"/>
        <v>7.2900002628961276E-7</v>
      </c>
      <c r="AK56" s="9">
        <f t="shared" si="276"/>
        <v>7.2900002229805798E-7</v>
      </c>
      <c r="AL56" s="9">
        <f t="shared" si="276"/>
        <v>7.2900001770094304E-7</v>
      </c>
      <c r="AM56" s="9">
        <f t="shared" si="276"/>
        <v>7.2900001288954338E-7</v>
      </c>
      <c r="AN56" s="9">
        <f t="shared" si="276"/>
        <v>7.290000081682495E-7</v>
      </c>
      <c r="AO56" s="9">
        <f t="shared" si="276"/>
        <v>7.2900000217055976E-7</v>
      </c>
      <c r="AP56" s="9">
        <f t="shared" si="276"/>
        <v>7.2899999659411687E-7</v>
      </c>
      <c r="AQ56" s="9">
        <f t="shared" si="276"/>
        <v>7.28999989875334E-7</v>
      </c>
      <c r="AR56" s="9">
        <f t="shared" si="276"/>
        <v>7.2899998270748815E-7</v>
      </c>
      <c r="AS56" s="9">
        <f t="shared" si="276"/>
        <v>7.2899997566249056E-7</v>
      </c>
      <c r="AT56" s="9">
        <f t="shared" si="276"/>
        <v>7.2899996761601616E-7</v>
      </c>
      <c r="AU56" s="9">
        <f t="shared" si="276"/>
        <v>7.2899995888172719E-7</v>
      </c>
      <c r="AV56" s="9">
        <f t="shared" si="276"/>
        <v>7.2899994962876892E-7</v>
      </c>
      <c r="AW56" s="9">
        <f t="shared" si="276"/>
        <v>7.2899993909254229E-7</v>
      </c>
      <c r="AX56" s="9">
        <f t="shared" si="276"/>
        <v>7.2899992868845491E-7</v>
      </c>
      <c r="AY56" s="9">
        <f t="shared" si="276"/>
        <v>7.2899991731576144E-7</v>
      </c>
      <c r="AZ56" s="9">
        <f t="shared" si="276"/>
        <v>7.2899990524945068E-7</v>
      </c>
      <c r="BA56" s="9">
        <f t="shared" si="276"/>
        <v>7.289998917897793E-7</v>
      </c>
      <c r="BB56" s="9">
        <f t="shared" si="276"/>
        <v>7.2899987758068249E-7</v>
      </c>
      <c r="BC56" s="9">
        <f t="shared" si="276"/>
        <v>7.2899986226448101E-7</v>
      </c>
      <c r="BD56" s="9">
        <f t="shared" si="276"/>
        <v>7.2899984601933522E-7</v>
      </c>
      <c r="BE56" s="9">
        <f t="shared" si="276"/>
        <v>7.2899982799609098E-7</v>
      </c>
      <c r="BF56" s="9">
        <f t="shared" si="276"/>
        <v>7.2899980939049974E-7</v>
      </c>
      <c r="BG56" s="9">
        <f t="shared" si="276"/>
        <v>7.2899978879397205E-7</v>
      </c>
      <c r="BH56" s="9">
        <f t="shared" si="276"/>
        <v>7.2899976680255771E-7</v>
      </c>
      <c r="BI56" s="9">
        <f t="shared" si="276"/>
        <v>7.2899974368038096E-7</v>
      </c>
      <c r="BJ56" s="9">
        <f t="shared" si="276"/>
        <v>7.2899971857400274E-7</v>
      </c>
      <c r="BK56" s="9">
        <f t="shared" si="276"/>
        <v>7.2899969179198086E-7</v>
      </c>
      <c r="BL56" s="9">
        <f t="shared" si="276"/>
        <v>7.2899966248013308E-7</v>
      </c>
      <c r="BM56" s="9">
        <f t="shared" si="276"/>
        <v>7.2899963165445362E-7</v>
      </c>
      <c r="BN56" s="9">
        <f t="shared" si="276"/>
        <v>7.2899959835138924E-7</v>
      </c>
      <c r="BO56" s="9">
        <f t="shared" si="276"/>
        <v>7.2899956265437914E-7</v>
      </c>
      <c r="BP56" s="9">
        <f t="shared" si="274"/>
        <v>7.2899952413573237E-7</v>
      </c>
      <c r="BQ56" s="9">
        <f t="shared" si="274"/>
        <v>7.2899948334319282E-7</v>
      </c>
      <c r="BR56" s="9">
        <f t="shared" si="274"/>
        <v>7.2899943948545153E-7</v>
      </c>
      <c r="BS56" s="9">
        <f t="shared" si="274"/>
        <v>7.2899939267203228E-7</v>
      </c>
      <c r="BT56" s="9">
        <f t="shared" si="274"/>
        <v>7.2899934160138087E-7</v>
      </c>
      <c r="BU56" s="9">
        <f t="shared" si="274"/>
        <v>7.2899928729744206E-7</v>
      </c>
      <c r="BV56" s="9">
        <f t="shared" si="274"/>
        <v>7.2899922928325723E-7</v>
      </c>
      <c r="BW56" s="9">
        <f t="shared" si="274"/>
        <v>7.2899916704671193E-7</v>
      </c>
      <c r="BX56" s="9">
        <f t="shared" si="274"/>
        <v>7.2899910073980011E-7</v>
      </c>
      <c r="BY56" s="9">
        <f t="shared" si="274"/>
        <v>7.2899902962021447E-7</v>
      </c>
      <c r="BZ56" s="9">
        <f t="shared" si="274"/>
        <v>7.2899895274815523E-7</v>
      </c>
      <c r="CA56" s="9">
        <f t="shared" si="274"/>
        <v>7.2899887042050501E-7</v>
      </c>
      <c r="CB56" s="9">
        <f t="shared" si="274"/>
        <v>7.2899878260406213E-7</v>
      </c>
      <c r="CC56" s="9">
        <f t="shared" si="274"/>
        <v>7.2899868886848134E-7</v>
      </c>
      <c r="CD56" s="9">
        <f t="shared" si="274"/>
        <v>7.2899858831546852E-7</v>
      </c>
      <c r="CE56" s="9">
        <f t="shared" si="274"/>
        <v>7.2899848024675258E-7</v>
      </c>
      <c r="CF56" s="9">
        <f t="shared" si="274"/>
        <v>7.2899836482119878E-7</v>
      </c>
      <c r="CG56" s="9">
        <f t="shared" si="274"/>
        <v>7.2899824147926225E-7</v>
      </c>
      <c r="CH56" s="9">
        <f t="shared" si="274"/>
        <v>7.289981088548816E-7</v>
      </c>
      <c r="CI56" s="9">
        <f t="shared" si="274"/>
        <v>7.2899796689729129E-7</v>
      </c>
      <c r="CJ56" s="9">
        <f t="shared" si="274"/>
        <v>7.2899781528164665E-7</v>
      </c>
      <c r="CK56" s="9">
        <f t="shared" si="274"/>
        <v>7.2899765329955785E-7</v>
      </c>
      <c r="CL56" s="9">
        <f t="shared" si="274"/>
        <v>7.2899747974373303E-7</v>
      </c>
      <c r="CM56" s="9">
        <f t="shared" si="274"/>
        <v>7.2899729352024695E-7</v>
      </c>
      <c r="CN56" s="9">
        <f t="shared" si="274"/>
        <v>7.2899709498030593E-7</v>
      </c>
      <c r="CO56" s="9">
        <f t="shared" si="274"/>
        <v>7.2899688211026182E-7</v>
      </c>
      <c r="CP56" s="9">
        <f t="shared" si="274"/>
        <v>7.2899665478335858E-7</v>
      </c>
      <c r="CQ56" s="9">
        <f t="shared" si="274"/>
        <v>7.2899641166955565E-7</v>
      </c>
      <c r="CR56" s="9">
        <f t="shared" si="274"/>
        <v>7.2899615153359872E-7</v>
      </c>
      <c r="CS56" s="9">
        <f t="shared" si="274"/>
        <v>7.2899587305667263E-7</v>
      </c>
      <c r="CT56" s="9">
        <f t="shared" si="274"/>
        <v>7.289955753749409E-7</v>
      </c>
      <c r="CU56" s="9">
        <f t="shared" si="274"/>
        <v>7.2899525715175281E-7</v>
      </c>
      <c r="CV56" s="9">
        <f t="shared" si="274"/>
        <v>7.2899491709397197E-7</v>
      </c>
      <c r="CW56" s="9">
        <f t="shared" si="274"/>
        <v>7.2899455372803865E-7</v>
      </c>
      <c r="CX56" s="9">
        <f t="shared" si="274"/>
        <v>7.2899416516457187E-7</v>
      </c>
      <c r="CY56" s="9">
        <f t="shared" si="277"/>
        <v>7.2899375029193447E-7</v>
      </c>
      <c r="CZ56" s="9">
        <f t="shared" si="277"/>
        <v>7.2899330634657115E-7</v>
      </c>
      <c r="DA56" s="9">
        <f t="shared" si="277"/>
        <v>7.289928322363445E-7</v>
      </c>
      <c r="DB56" s="9">
        <f t="shared" si="277"/>
        <v>7.2899232536147738E-7</v>
      </c>
      <c r="DC56" s="9">
        <f t="shared" si="277"/>
        <v>7.2899178417584486E-7</v>
      </c>
      <c r="DD56" s="9">
        <f t="shared" si="277"/>
        <v>7.2899120641583875E-7</v>
      </c>
      <c r="DE56" s="9">
        <f t="shared" si="277"/>
        <v>7.2899058875353955E-7</v>
      </c>
      <c r="DF56" s="9">
        <f t="shared" si="277"/>
        <v>7.289899292832542E-7</v>
      </c>
      <c r="DG56" s="9">
        <f t="shared" si="277"/>
        <v>7.2898922498117354E-7</v>
      </c>
      <c r="DH56" s="9">
        <f t="shared" si="277"/>
        <v>7.2898847342857976E-7</v>
      </c>
      <c r="DI56" s="9">
        <f t="shared" si="277"/>
        <v>7.2898767023770263E-7</v>
      </c>
      <c r="DJ56" s="9">
        <f t="shared" si="277"/>
        <v>7.289868128505521E-7</v>
      </c>
      <c r="DK56" s="9">
        <f t="shared" si="277"/>
        <v>7.2898589790976676E-7</v>
      </c>
      <c r="DL56" s="9">
        <f t="shared" si="277"/>
        <v>7.2898492144948774E-7</v>
      </c>
      <c r="DM56" s="9">
        <f t="shared" si="277"/>
        <v>7.289838790538804E-7</v>
      </c>
      <c r="DN56" s="9">
        <f t="shared" si="277"/>
        <v>7.2898276668579121E-7</v>
      </c>
      <c r="DO56" s="9">
        <f t="shared" si="277"/>
        <v>7.2898158006798786E-7</v>
      </c>
      <c r="DP56" s="9">
        <f t="shared" si="277"/>
        <v>7.2898031333264707E-7</v>
      </c>
      <c r="DQ56" s="9">
        <f t="shared" si="277"/>
        <v>7.2897896254964534E-7</v>
      </c>
      <c r="DR56" s="9">
        <f t="shared" si="277"/>
        <v>7.2897752148761825E-7</v>
      </c>
      <c r="DS56" s="9">
        <f t="shared" si="277"/>
        <v>7.2897598435642156E-7</v>
      </c>
      <c r="DT56" s="9">
        <f t="shared" si="277"/>
        <v>7.2897434429587414E-7</v>
      </c>
      <c r="DU56" s="9">
        <f t="shared" si="277"/>
        <v>7.289725960087519E-7</v>
      </c>
      <c r="DV56" s="9">
        <f t="shared" si="277"/>
        <v>7.2897073136932992E-7</v>
      </c>
      <c r="DW56" s="9">
        <f t="shared" si="277"/>
        <v>7.2896874404246202E-7</v>
      </c>
      <c r="DX56" s="9">
        <f t="shared" si="277"/>
        <v>7.2896662430483422E-7</v>
      </c>
      <c r="DY56" s="9">
        <f t="shared" si="277"/>
        <v>7.2896436492485244E-7</v>
      </c>
      <c r="DZ56" s="9">
        <f t="shared" si="277"/>
        <v>7.289619572575285E-7</v>
      </c>
      <c r="EA56" s="9">
        <f t="shared" si="277"/>
        <v>7.2895939007057954E-7</v>
      </c>
      <c r="EB56" s="9">
        <f t="shared" si="277"/>
        <v>7.2895665519789689E-7</v>
      </c>
      <c r="EC56" s="9">
        <f t="shared" si="277"/>
        <v>7.2895374001012325E-7</v>
      </c>
      <c r="ED56" s="9">
        <f t="shared" si="277"/>
        <v>7.2895063429163916E-7</v>
      </c>
      <c r="EE56" s="9">
        <f t="shared" si="277"/>
        <v>7.2894732601224647E-7</v>
      </c>
      <c r="EF56" s="9">
        <f t="shared" si="277"/>
        <v>7.2894380116025089E-7</v>
      </c>
      <c r="EG56" s="9">
        <f t="shared" si="277"/>
        <v>7.2894004690397465E-7</v>
      </c>
      <c r="EH56" s="9">
        <f t="shared" si="277"/>
        <v>7.2893604781396036E-7</v>
      </c>
      <c r="EI56" s="9">
        <f t="shared" si="277"/>
        <v>7.2893178951157384E-7</v>
      </c>
      <c r="EJ56" s="9">
        <f t="shared" si="277"/>
        <v>7.2892725402691891E-7</v>
      </c>
      <c r="EK56" s="9">
        <f t="shared" si="277"/>
        <v>7.2892242594871962E-7</v>
      </c>
      <c r="EL56" s="9">
        <f t="shared" si="277"/>
        <v>7.2891728485681929E-7</v>
      </c>
      <c r="EM56" s="9">
        <f t="shared" si="277"/>
        <v>7.2891181190916015E-7</v>
      </c>
      <c r="EN56" s="9">
        <f t="shared" si="277"/>
        <v>7.289059867895403E-7</v>
      </c>
      <c r="EO56" s="9">
        <f t="shared" si="277"/>
        <v>7.2889978657615042E-7</v>
      </c>
      <c r="EP56" s="9">
        <f t="shared" si="277"/>
        <v>7.288931878477241E-7</v>
      </c>
      <c r="EQ56" s="9">
        <f t="shared" si="277"/>
        <v>7.2888616526589393E-7</v>
      </c>
      <c r="ER56" s="9">
        <f t="shared" si="277"/>
        <v>7.2887869404295931E-7</v>
      </c>
      <c r="ES56" s="9">
        <f t="shared" si="277"/>
        <v>7.2887074419182097E-7</v>
      </c>
      <c r="ET56" s="9">
        <f t="shared" si="277"/>
        <v>7.2886228803212332E-7</v>
      </c>
      <c r="EU56" s="9">
        <f t="shared" si="277"/>
        <v>7.2885329209881804E-7</v>
      </c>
      <c r="EV56" s="9">
        <f t="shared" si="277"/>
        <v>7.2884372426686431E-7</v>
      </c>
      <c r="EW56" s="9">
        <f t="shared" si="277"/>
        <v>7.2883354797480771E-7</v>
      </c>
      <c r="EX56" s="9">
        <f t="shared" si="277"/>
        <v>7.2882272692398904E-7</v>
      </c>
      <c r="EY56" s="9">
        <f t="shared" si="277"/>
        <v>7.2881122089950744E-7</v>
      </c>
      <c r="EZ56" s="9">
        <f t="shared" si="277"/>
        <v>7.2879898736258415E-7</v>
      </c>
      <c r="FA56" s="9">
        <f t="shared" si="277"/>
        <v>7.2878598146895194E-7</v>
      </c>
      <c r="FB56" s="9">
        <f t="shared" si="277"/>
        <v>7.2877215649778625E-7</v>
      </c>
      <c r="FC56" s="9">
        <f t="shared" si="277"/>
        <v>7.2875746204008157E-7</v>
      </c>
      <c r="FD56" s="9">
        <f t="shared" si="277"/>
        <v>7.2874184521747483E-7</v>
      </c>
      <c r="FE56" s="9">
        <f t="shared" si="277"/>
        <v>7.2872524897657616E-7</v>
      </c>
      <c r="FF56" s="9">
        <f t="shared" si="277"/>
        <v>7.2870761337388435E-7</v>
      </c>
      <c r="FG56" s="9">
        <f t="shared" si="277"/>
        <v>7.2868887653101183E-7</v>
      </c>
      <c r="FH56" s="9">
        <f t="shared" si="277"/>
        <v>7.2866897133100597E-7</v>
      </c>
      <c r="FI56" s="9">
        <f t="shared" si="277"/>
        <v>7.2864782570990747E-7</v>
      </c>
      <c r="FJ56" s="9">
        <f t="shared" si="277"/>
        <v>7.286253658328389E-7</v>
      </c>
      <c r="FK56" s="9">
        <f t="shared" si="278"/>
        <v>7.2860151170999146E-7</v>
      </c>
      <c r="FL56" s="9">
        <f t="shared" si="278"/>
        <v>7.2857617958742252E-7</v>
      </c>
      <c r="FM56" s="9">
        <f t="shared" si="278"/>
        <v>7.2854928065564112E-7</v>
      </c>
      <c r="FN56" s="9">
        <f t="shared" si="278"/>
        <v>7.285207199756787E-7</v>
      </c>
      <c r="FO56" s="9">
        <f t="shared" si="278"/>
        <v>7.2849039882330257E-7</v>
      </c>
      <c r="FP56" s="9">
        <f t="shared" si="278"/>
        <v>7.284582113722205E-7</v>
      </c>
      <c r="FQ56" s="9">
        <f t="shared" si="278"/>
        <v>7.2842404540245549E-7</v>
      </c>
      <c r="FR56" s="9">
        <f t="shared" si="278"/>
        <v>7.28387784393574E-7</v>
      </c>
      <c r="FS56" s="9">
        <f t="shared" si="278"/>
        <v>7.2834930199115241E-7</v>
      </c>
      <c r="FT56" s="9">
        <f t="shared" si="278"/>
        <v>7.2830846745635455E-7</v>
      </c>
      <c r="FU56" s="9">
        <f t="shared" si="278"/>
        <v>7.282651402321866E-7</v>
      </c>
      <c r="FV56" s="9">
        <f t="shared" si="278"/>
        <v>7.2821917348345989E-7</v>
      </c>
      <c r="FW56" s="9">
        <f t="shared" si="278"/>
        <v>7.2817041056634909E-7</v>
      </c>
      <c r="FX56" s="9">
        <f t="shared" si="278"/>
        <v>7.2811868654655117E-7</v>
      </c>
      <c r="FY56" s="9">
        <f t="shared" si="278"/>
        <v>7.2806382642925801E-7</v>
      </c>
      <c r="FZ56" s="9">
        <f t="shared" si="278"/>
        <v>7.2800564706636758E-7</v>
      </c>
      <c r="GA56" s="9">
        <f t="shared" si="278"/>
        <v>7.2794395255116829E-7</v>
      </c>
      <c r="GB56" s="9">
        <f t="shared" si="278"/>
        <v>7.2787853701471785E-7</v>
      </c>
      <c r="GC56" s="9">
        <f t="shared" si="278"/>
        <v>7.2780918336164602E-7</v>
      </c>
      <c r="GD56" s="9">
        <f t="shared" si="278"/>
        <v>7.2773566046621467E-7</v>
      </c>
      <c r="GE56" s="9">
        <f t="shared" si="278"/>
        <v>7.2765772695809983E-7</v>
      </c>
      <c r="GF56" s="9">
        <f t="shared" si="278"/>
        <v>7.2757512519005779E-7</v>
      </c>
      <c r="GG56" s="9">
        <f t="shared" si="278"/>
        <v>7.2748758358720239E-7</v>
      </c>
      <c r="GH56" s="9">
        <f t="shared" si="278"/>
        <v>7.2739481724102741E-7</v>
      </c>
      <c r="GI56" s="9">
        <f t="shared" si="278"/>
        <v>7.2729652298022866E-7</v>
      </c>
      <c r="GJ56" s="9">
        <f t="shared" si="278"/>
        <v>7.2719238136694346E-7</v>
      </c>
      <c r="GK56" s="9">
        <f t="shared" si="278"/>
        <v>7.2708205554559829E-7</v>
      </c>
      <c r="GL56" s="9">
        <f t="shared" si="278"/>
        <v>7.2696519002155299E-7</v>
      </c>
      <c r="GM56" s="9">
        <f t="shared" si="278"/>
        <v>7.2684140869018747E-7</v>
      </c>
      <c r="GN56" s="9">
        <f t="shared" si="278"/>
        <v>7.2671031453052903E-7</v>
      </c>
      <c r="GO56" s="9">
        <f t="shared" si="278"/>
        <v>7.265714902592342E-7</v>
      </c>
      <c r="GP56" s="9">
        <f t="shared" si="278"/>
        <v>7.2642449432712641E-7</v>
      </c>
      <c r="GQ56" s="9">
        <f t="shared" si="278"/>
        <v>7.2626885961140463E-7</v>
      </c>
      <c r="GR56" s="9">
        <f t="shared" si="278"/>
        <v>7.2610409469383036E-7</v>
      </c>
      <c r="GS56" s="9">
        <f t="shared" si="278"/>
        <v>7.2592968210740018E-7</v>
      </c>
      <c r="GT56" s="9">
        <f t="shared" si="278"/>
        <v>7.2574507411790944E-7</v>
      </c>
      <c r="GU56" s="9">
        <f t="shared" si="278"/>
        <v>7.2554969330021921E-7</v>
      </c>
      <c r="GV56" s="9">
        <f t="shared" si="278"/>
        <v>7.2534293228356318E-7</v>
      </c>
      <c r="GW56" s="9">
        <f t="shared" si="278"/>
        <v>7.2512414833225924E-7</v>
      </c>
      <c r="GX56" s="9">
        <f t="shared" si="278"/>
        <v>7.2489266485463857E-7</v>
      </c>
      <c r="GY56" s="9">
        <f t="shared" si="278"/>
        <v>7.2464776936503761E-7</v>
      </c>
      <c r="GZ56" s="9">
        <f t="shared" si="278"/>
        <v>7.2438870965113712E-7</v>
      </c>
      <c r="HA56" s="9">
        <f t="shared" si="278"/>
        <v>7.2411469228079027E-7</v>
      </c>
      <c r="HB56" s="9">
        <f t="shared" si="278"/>
        <v>7.2382488330515485E-7</v>
      </c>
      <c r="HC56" s="9">
        <f t="shared" si="278"/>
        <v>7.2351840080114258E-7</v>
      </c>
      <c r="HD56" s="9">
        <f t="shared" si="278"/>
        <v>7.2319431842049219E-7</v>
      </c>
      <c r="HE56" s="9">
        <f t="shared" si="278"/>
        <v>7.2285165753498132E-7</v>
      </c>
      <c r="HF56" s="9">
        <f t="shared" si="278"/>
        <v>7.2248938889810746E-7</v>
      </c>
      <c r="HG56" s="9">
        <f t="shared" si="278"/>
        <v>7.2210642806160361E-7</v>
      </c>
      <c r="HH56" s="9">
        <f t="shared" si="278"/>
        <v>7.2170163222059099E-7</v>
      </c>
      <c r="HI56" s="9">
        <f t="shared" si="278"/>
        <v>7.2127379713239369E-7</v>
      </c>
      <c r="HJ56" s="9">
        <f t="shared" si="278"/>
        <v>7.2082165632510156E-7</v>
      </c>
      <c r="HK56" s="9">
        <f t="shared" si="278"/>
        <v>7.2034387471273992E-7</v>
      </c>
      <c r="HL56" s="9">
        <f t="shared" si="278"/>
        <v>7.1983904833627637E-7</v>
      </c>
      <c r="HM56" s="9">
        <f t="shared" si="278"/>
        <v>7.1930569641816339E-7</v>
      </c>
      <c r="HN56" s="9">
        <f t="shared" si="278"/>
        <v>7.1874226330411595E-7</v>
      </c>
      <c r="HO56" s="9">
        <f t="shared" si="278"/>
        <v>7.1814710941985417E-7</v>
      </c>
      <c r="HP56" s="9">
        <f t="shared" si="278"/>
        <v>7.1751850995202292E-7</v>
      </c>
      <c r="HQ56" s="9">
        <f t="shared" si="278"/>
        <v>7.1685464983397286E-7</v>
      </c>
      <c r="HR56" s="9">
        <f t="shared" si="278"/>
        <v>7.1615361954830668E-7</v>
      </c>
      <c r="HS56" s="9">
        <f t="shared" si="278"/>
        <v>7.1541340918754813E-7</v>
      </c>
      <c r="HT56" s="9">
        <f t="shared" si="278"/>
        <v>7.1463190464383145E-7</v>
      </c>
      <c r="HU56" s="9">
        <f t="shared" si="278"/>
        <v>7.1380688334390483E-7</v>
      </c>
      <c r="HV56" s="9">
        <f t="shared" si="278"/>
        <v>7.1293600523701659E-7</v>
      </c>
      <c r="HW56" s="9">
        <f t="shared" si="275"/>
        <v>7.1201681099562255E-7</v>
      </c>
      <c r="HX56" s="9">
        <f t="shared" si="275"/>
        <v>7.1104671494922863E-7</v>
      </c>
      <c r="HY56" s="9">
        <f t="shared" si="275"/>
        <v>7.1002299658580477E-7</v>
      </c>
      <c r="HZ56" s="9">
        <f t="shared" si="275"/>
        <v>7.089427972623094E-7</v>
      </c>
      <c r="IA56" s="9">
        <f t="shared" si="275"/>
        <v>7.0780311085930357E-7</v>
      </c>
      <c r="IB56" s="9">
        <f t="shared" si="275"/>
        <v>7.0660077790024282E-7</v>
      </c>
      <c r="IC56" s="9">
        <f t="shared" si="275"/>
        <v>7.0533247763241641E-7</v>
      </c>
      <c r="ID56" s="9">
        <f t="shared" si="275"/>
        <v>7.0399472062859254E-7</v>
      </c>
      <c r="IE56" s="9">
        <f t="shared" si="275"/>
        <v>7.0258384042996863E-7</v>
      </c>
      <c r="IF56" s="9">
        <f t="shared" si="275"/>
        <v>7.0109598276154052E-7</v>
      </c>
      <c r="IG56" s="9">
        <f t="shared" si="275"/>
        <v>6.9952710107288198E-7</v>
      </c>
      <c r="IH56" s="9">
        <f t="shared" si="275"/>
        <v>6.9787294209413291E-7</v>
      </c>
      <c r="II56" s="9">
        <f t="shared" si="275"/>
        <v>6.9612904037405662E-7</v>
      </c>
      <c r="IJ56" s="9">
        <f t="shared" si="275"/>
        <v>6.9429070492525519E-7</v>
      </c>
      <c r="IK56" s="9">
        <f t="shared" si="275"/>
        <v>6.9235300949501033E-7</v>
      </c>
      <c r="IL56" s="9">
        <f t="shared" si="275"/>
        <v>6.9031078149360572E-7</v>
      </c>
      <c r="IM56" s="9">
        <f t="shared" si="275"/>
        <v>6.8815859028073336E-7</v>
      </c>
      <c r="IN56" s="9">
        <f t="shared" si="275"/>
        <v>6.8589073436481807E-7</v>
      </c>
      <c r="IO56" s="9">
        <f t="shared" si="275"/>
        <v>6.8350122817750455E-7</v>
      </c>
      <c r="IP56" s="9">
        <f t="shared" si="275"/>
        <v>6.809837907302885E-7</v>
      </c>
      <c r="IQ56" s="9">
        <f t="shared" si="275"/>
        <v>6.7833182950660223E-7</v>
      </c>
      <c r="IR56" s="9">
        <f t="shared" si="275"/>
        <v>6.7553842579775901E-7</v>
      </c>
      <c r="IS56" s="9">
        <f t="shared" si="275"/>
        <v>6.7259631981852056E-7</v>
      </c>
      <c r="IT56" s="9">
        <f t="shared" si="275"/>
        <v>6.6949789670960217E-7</v>
      </c>
      <c r="IU56" s="9">
        <f t="shared" si="275"/>
        <v>6.6623516511672162E-7</v>
      </c>
      <c r="IV56" s="9">
        <f t="shared" si="275"/>
        <v>6.6279974548024254E-7</v>
      </c>
      <c r="IW56" s="9">
        <f t="shared" si="275"/>
        <v>6.5918284695403566E-7</v>
      </c>
      <c r="IX56" s="9">
        <f t="shared" si="275"/>
        <v>6.553752511294167E-7</v>
      </c>
      <c r="IY56" s="9">
        <f t="shared" si="275"/>
        <v>6.5136729086997479E-7</v>
      </c>
      <c r="IZ56" s="9">
        <f t="shared" si="275"/>
        <v>6.4714883075401011E-7</v>
      </c>
      <c r="JA56" s="9">
        <f t="shared" si="275"/>
        <v>6.4270924350137486E-7</v>
      </c>
      <c r="JB56" s="9">
        <f t="shared" si="275"/>
        <v>6.3803739042869139E-7</v>
      </c>
      <c r="JC56" s="9">
        <f t="shared" si="275"/>
        <v>6.3312159427783793E-7</v>
      </c>
      <c r="JD56" s="9">
        <f t="shared" si="275"/>
        <v>6.2794961730771293E-7</v>
      </c>
      <c r="JE56" s="9">
        <f t="shared" si="275"/>
        <v>6.2250863459518692E-7</v>
      </c>
      <c r="JF56" s="9">
        <f t="shared" si="275"/>
        <v>6.1678520773656035E-7</v>
      </c>
      <c r="JG56" s="9">
        <f t="shared" si="275"/>
        <v>6.107652559524805E-7</v>
      </c>
      <c r="JH56" s="9">
        <f t="shared" si="275"/>
        <v>6.0443402860575039E-7</v>
      </c>
      <c r="JI56" s="9">
        <f t="shared" si="275"/>
        <v>5.9777607232294025E-7</v>
      </c>
      <c r="JJ56" s="9">
        <f t="shared" si="275"/>
        <v>5.9077520311732451E-7</v>
      </c>
      <c r="JK56" s="9">
        <f t="shared" si="275"/>
        <v>5.8341446914432263E-7</v>
      </c>
      <c r="JL56" s="9">
        <f t="shared" si="275"/>
        <v>5.7567611923783598E-7</v>
      </c>
      <c r="JM56" s="9">
        <f t="shared" si="275"/>
        <v>5.6754156709877482E-7</v>
      </c>
      <c r="JN56" s="9">
        <f t="shared" si="275"/>
        <v>5.5899135175649162E-7</v>
      </c>
      <c r="JO56" s="9">
        <f t="shared" si="275"/>
        <v>5.5000510070624178E-7</v>
      </c>
      <c r="JP56" s="9">
        <f t="shared" si="275"/>
        <v>5.4056148824482007E-7</v>
      </c>
      <c r="JQ56" s="9">
        <f t="shared" si="275"/>
        <v>5.3063819427362373E-7</v>
      </c>
      <c r="JR56" s="9">
        <f t="shared" si="275"/>
        <v>5.2021185924191138E-7</v>
      </c>
      <c r="JS56" s="9">
        <f t="shared" si="275"/>
        <v>5.0925803881633814E-7</v>
      </c>
      <c r="JT56" s="9">
        <f t="shared" si="275"/>
        <v>4.9775115652574062E-7</v>
      </c>
      <c r="JU56" s="9">
        <f t="shared" si="275"/>
        <v>4.8566445314360425E-7</v>
      </c>
      <c r="JV56" s="9">
        <f t="shared" si="275"/>
        <v>4.7296993520599191E-7</v>
      </c>
      <c r="JW56" s="9">
        <f t="shared" si="275"/>
        <v>4.5963832341996487E-7</v>
      </c>
      <c r="JX56" s="9">
        <f t="shared" si="275"/>
        <v>4.4563899283055097E-7</v>
      </c>
      <c r="JY56" s="9">
        <f t="shared" si="275"/>
        <v>4.3093991641386192E-7</v>
      </c>
      <c r="JZ56" s="9">
        <f t="shared" si="275"/>
        <v>4.1550760593198362E-7</v>
      </c>
      <c r="KA56" s="9">
        <f t="shared" si="275"/>
        <v>3.9930704549489061E-7</v>
      </c>
      <c r="KB56" s="9">
        <f t="shared" si="275"/>
        <v>3.8230162876375193E-7</v>
      </c>
      <c r="KC56" s="9">
        <f t="shared" si="275"/>
        <v>3.6445308890681202E-7</v>
      </c>
      <c r="KD56" s="9">
        <f t="shared" si="275"/>
        <v>3.4572142697371979E-7</v>
      </c>
      <c r="KE56" s="9">
        <f t="shared" si="275"/>
        <v>3.2606484165018671E-7</v>
      </c>
      <c r="KF56" s="9">
        <f t="shared" si="275"/>
        <v>3.0543964691250828E-7</v>
      </c>
      <c r="KG56" s="9">
        <f t="shared" si="275"/>
        <v>2.8380019689990899E-7</v>
      </c>
      <c r="KH56" s="9">
        <f t="shared" si="265"/>
        <v>2.6109879930956716E-7</v>
      </c>
      <c r="KI56" s="9">
        <f t="shared" si="265"/>
        <v>2.3728563187175478E-7</v>
      </c>
      <c r="KJ56" s="9">
        <f t="shared" si="265"/>
        <v>2.1230865033712621E-7</v>
      </c>
      <c r="KK56" s="9">
        <f t="shared" si="265"/>
        <v>1.8611349625851662E-7</v>
      </c>
      <c r="KL56" s="9">
        <f t="shared" si="265"/>
        <v>1.5864339954427377E-7</v>
      </c>
      <c r="KM56" s="9">
        <f t="shared" si="265"/>
        <v>1.2983907833808441E-7</v>
      </c>
      <c r="KN56" s="9">
        <f t="shared" si="265"/>
        <v>9.9638633658555122E-8</v>
      </c>
      <c r="KO56" s="9">
        <f t="shared" si="265"/>
        <v>6.797744022825625E-8</v>
      </c>
      <c r="KP56" s="9">
        <f t="shared" si="265"/>
        <v>3.4788035335113314E-8</v>
      </c>
    </row>
    <row r="57" spans="2:302" x14ac:dyDescent="0.25">
      <c r="B57" s="5">
        <f t="shared" si="209"/>
        <v>4.4800000000000111</v>
      </c>
      <c r="C57" s="9">
        <f t="shared" si="208"/>
        <v>7.6546023912415597E-7</v>
      </c>
      <c r="D57" s="9">
        <f t="shared" si="276"/>
        <v>7.6546023836778222E-7</v>
      </c>
      <c r="E57" s="9">
        <f t="shared" si="276"/>
        <v>7.654602383677655E-7</v>
      </c>
      <c r="F57" s="9">
        <f t="shared" si="276"/>
        <v>7.654602373353056E-7</v>
      </c>
      <c r="G57" s="9">
        <f t="shared" si="276"/>
        <v>7.6546023678541817E-7</v>
      </c>
      <c r="H57" s="9">
        <f t="shared" si="276"/>
        <v>7.6546023656470838E-7</v>
      </c>
      <c r="I57" s="9">
        <f t="shared" si="276"/>
        <v>7.6546023568556536E-7</v>
      </c>
      <c r="J57" s="9">
        <f t="shared" si="276"/>
        <v>7.6546023562167346E-7</v>
      </c>
      <c r="K57" s="9">
        <f t="shared" si="276"/>
        <v>7.6546023453961068E-7</v>
      </c>
      <c r="L57" s="9">
        <f t="shared" si="276"/>
        <v>7.6546023388384476E-7</v>
      </c>
      <c r="M57" s="9">
        <f t="shared" si="276"/>
        <v>7.6546023343755506E-7</v>
      </c>
      <c r="N57" s="9">
        <f t="shared" si="276"/>
        <v>7.6546023215100074E-7</v>
      </c>
      <c r="O57" s="9">
        <f t="shared" si="276"/>
        <v>7.6546023141453365E-7</v>
      </c>
      <c r="P57" s="9">
        <f t="shared" si="276"/>
        <v>7.6546023096076932E-7</v>
      </c>
      <c r="Q57" s="9">
        <f t="shared" si="276"/>
        <v>7.6546022968941055E-7</v>
      </c>
      <c r="R57" s="9">
        <f t="shared" si="276"/>
        <v>7.6546022892671001E-7</v>
      </c>
      <c r="S57" s="9">
        <f t="shared" si="276"/>
        <v>7.6546022753136807E-7</v>
      </c>
      <c r="T57" s="9">
        <f t="shared" si="276"/>
        <v>7.6546022596760983E-7</v>
      </c>
      <c r="U57" s="9">
        <f t="shared" si="276"/>
        <v>7.6546022467161787E-7</v>
      </c>
      <c r="V57" s="9">
        <f t="shared" si="276"/>
        <v>7.6546022324053601E-7</v>
      </c>
      <c r="W57" s="9">
        <f t="shared" si="276"/>
        <v>7.6546022124450647E-7</v>
      </c>
      <c r="X57" s="9">
        <f t="shared" si="276"/>
        <v>7.6546021983906006E-7</v>
      </c>
      <c r="Y57" s="9">
        <f t="shared" si="276"/>
        <v>7.654602177219028E-7</v>
      </c>
      <c r="Z57" s="9">
        <f t="shared" si="276"/>
        <v>7.654602159769028E-7</v>
      </c>
      <c r="AA57" s="9">
        <f t="shared" si="276"/>
        <v>7.6546021403614926E-7</v>
      </c>
      <c r="AB57" s="9">
        <f t="shared" si="276"/>
        <v>7.6546021129400312E-7</v>
      </c>
      <c r="AC57" s="9">
        <f t="shared" si="276"/>
        <v>7.6546020870766171E-7</v>
      </c>
      <c r="AD57" s="9">
        <f t="shared" si="276"/>
        <v>7.6546020638187303E-7</v>
      </c>
      <c r="AE57" s="9">
        <f t="shared" si="276"/>
        <v>7.6546020357152963E-7</v>
      </c>
      <c r="AF57" s="9">
        <f t="shared" si="276"/>
        <v>7.6546020028056586E-7</v>
      </c>
      <c r="AG57" s="9">
        <f t="shared" si="276"/>
        <v>7.6546019725304268E-7</v>
      </c>
      <c r="AH57" s="9">
        <f t="shared" si="276"/>
        <v>7.6546019357591764E-7</v>
      </c>
      <c r="AI57" s="9">
        <f t="shared" si="276"/>
        <v>7.6546018907107911E-7</v>
      </c>
      <c r="AJ57" s="9">
        <f t="shared" si="276"/>
        <v>7.6546018507952433E-7</v>
      </c>
      <c r="AK57" s="9">
        <f t="shared" si="276"/>
        <v>7.654601804824094E-7</v>
      </c>
      <c r="AL57" s="9">
        <f t="shared" si="276"/>
        <v>7.6546017567100973E-7</v>
      </c>
      <c r="AM57" s="9">
        <f t="shared" si="276"/>
        <v>7.6546017094971585E-7</v>
      </c>
      <c r="AN57" s="9">
        <f t="shared" si="276"/>
        <v>7.6546016495202611E-7</v>
      </c>
      <c r="AO57" s="9">
        <f t="shared" si="276"/>
        <v>7.6546015937558322E-7</v>
      </c>
      <c r="AP57" s="9">
        <f t="shared" si="276"/>
        <v>7.6546015265680035E-7</v>
      </c>
      <c r="AQ57" s="9">
        <f t="shared" si="276"/>
        <v>7.654601454889545E-7</v>
      </c>
      <c r="AR57" s="9">
        <f t="shared" si="276"/>
        <v>7.6546013844395691E-7</v>
      </c>
      <c r="AS57" s="9">
        <f t="shared" si="276"/>
        <v>7.6546013039748251E-7</v>
      </c>
      <c r="AT57" s="9">
        <f t="shared" si="276"/>
        <v>7.6546012166319354E-7</v>
      </c>
      <c r="AU57" s="9">
        <f t="shared" si="276"/>
        <v>7.6546011241023527E-7</v>
      </c>
      <c r="AV57" s="9">
        <f t="shared" si="276"/>
        <v>7.6546010187400864E-7</v>
      </c>
      <c r="AW57" s="9">
        <f t="shared" si="276"/>
        <v>7.6546009146992127E-7</v>
      </c>
      <c r="AX57" s="9">
        <f t="shared" si="276"/>
        <v>7.6546008009722779E-7</v>
      </c>
      <c r="AY57" s="9">
        <f t="shared" si="276"/>
        <v>7.6546006803091703E-7</v>
      </c>
      <c r="AZ57" s="9">
        <f t="shared" si="276"/>
        <v>7.6546005457124565E-7</v>
      </c>
      <c r="BA57" s="9">
        <f t="shared" si="276"/>
        <v>7.6546004036214884E-7</v>
      </c>
      <c r="BB57" s="9">
        <f t="shared" si="276"/>
        <v>7.6546002504594737E-7</v>
      </c>
      <c r="BC57" s="9">
        <f t="shared" si="276"/>
        <v>7.6546000880080157E-7</v>
      </c>
      <c r="BD57" s="9">
        <f t="shared" si="276"/>
        <v>7.6545999077755734E-7</v>
      </c>
      <c r="BE57" s="9">
        <f t="shared" si="276"/>
        <v>7.6545997217196609E-7</v>
      </c>
      <c r="BF57" s="9">
        <f t="shared" si="276"/>
        <v>7.654599515754384E-7</v>
      </c>
      <c r="BG57" s="9">
        <f t="shared" si="276"/>
        <v>7.6545992958402406E-7</v>
      </c>
      <c r="BH57" s="9">
        <f t="shared" si="276"/>
        <v>7.6545990646184731E-7</v>
      </c>
      <c r="BI57" s="9">
        <f t="shared" si="276"/>
        <v>7.6545988135546909E-7</v>
      </c>
      <c r="BJ57" s="9">
        <f t="shared" si="276"/>
        <v>7.6545985457344721E-7</v>
      </c>
      <c r="BK57" s="9">
        <f t="shared" si="276"/>
        <v>7.6545982526159943E-7</v>
      </c>
      <c r="BL57" s="9">
        <f t="shared" si="276"/>
        <v>7.6545979443591997E-7</v>
      </c>
      <c r="BM57" s="9">
        <f t="shared" si="276"/>
        <v>7.6545976113285559E-7</v>
      </c>
      <c r="BN57" s="9">
        <f t="shared" si="276"/>
        <v>7.654597254358455E-7</v>
      </c>
      <c r="BO57" s="9">
        <f t="shared" si="276"/>
        <v>7.6545968691719872E-7</v>
      </c>
      <c r="BP57" s="9">
        <f t="shared" si="274"/>
        <v>7.6545964612465918E-7</v>
      </c>
      <c r="BQ57" s="9">
        <f t="shared" si="274"/>
        <v>7.6545960226691788E-7</v>
      </c>
      <c r="BR57" s="9">
        <f t="shared" si="274"/>
        <v>7.6545955545349863E-7</v>
      </c>
      <c r="BS57" s="9">
        <f t="shared" si="274"/>
        <v>7.6545950438284722E-7</v>
      </c>
      <c r="BT57" s="9">
        <f t="shared" si="274"/>
        <v>7.6545945007890841E-7</v>
      </c>
      <c r="BU57" s="9">
        <f t="shared" si="274"/>
        <v>7.6545939206472358E-7</v>
      </c>
      <c r="BV57" s="9">
        <f t="shared" si="274"/>
        <v>7.6545932982817829E-7</v>
      </c>
      <c r="BW57" s="9">
        <f t="shared" si="274"/>
        <v>7.6545926352126646E-7</v>
      </c>
      <c r="BX57" s="9">
        <f t="shared" si="274"/>
        <v>7.6545919240168082E-7</v>
      </c>
      <c r="BY57" s="9">
        <f t="shared" si="274"/>
        <v>7.6545911552962158E-7</v>
      </c>
      <c r="BZ57" s="9">
        <f t="shared" si="274"/>
        <v>7.6545903320197137E-7</v>
      </c>
      <c r="CA57" s="9">
        <f t="shared" si="274"/>
        <v>7.6545894538552849E-7</v>
      </c>
      <c r="CB57" s="9">
        <f t="shared" si="274"/>
        <v>7.6545885164994769E-7</v>
      </c>
      <c r="CC57" s="9">
        <f t="shared" si="274"/>
        <v>7.6545875109693487E-7</v>
      </c>
      <c r="CD57" s="9">
        <f t="shared" si="274"/>
        <v>7.6545864302821893E-7</v>
      </c>
      <c r="CE57" s="9">
        <f t="shared" si="274"/>
        <v>7.6545852760266514E-7</v>
      </c>
      <c r="CF57" s="9">
        <f t="shared" si="274"/>
        <v>7.6545840426072861E-7</v>
      </c>
      <c r="CG57" s="9">
        <f t="shared" si="274"/>
        <v>7.6545827163634796E-7</v>
      </c>
      <c r="CH57" s="9">
        <f t="shared" si="274"/>
        <v>7.6545812967875764E-7</v>
      </c>
      <c r="CI57" s="9">
        <f t="shared" si="274"/>
        <v>7.65457978063113E-7</v>
      </c>
      <c r="CJ57" s="9">
        <f t="shared" si="274"/>
        <v>7.654578160810242E-7</v>
      </c>
      <c r="CK57" s="9">
        <f t="shared" si="274"/>
        <v>7.6545764252519939E-7</v>
      </c>
      <c r="CL57" s="9">
        <f t="shared" si="274"/>
        <v>7.654574563017133E-7</v>
      </c>
      <c r="CM57" s="9">
        <f t="shared" si="274"/>
        <v>7.6545725776177228E-7</v>
      </c>
      <c r="CN57" s="9">
        <f t="shared" si="274"/>
        <v>7.6545704489172817E-7</v>
      </c>
      <c r="CO57" s="9">
        <f t="shared" si="274"/>
        <v>7.6545681756482494E-7</v>
      </c>
      <c r="CP57" s="9">
        <f t="shared" si="274"/>
        <v>7.65456574451022E-7</v>
      </c>
      <c r="CQ57" s="9">
        <f t="shared" si="274"/>
        <v>7.6545631431506507E-7</v>
      </c>
      <c r="CR57" s="9">
        <f t="shared" si="274"/>
        <v>7.6545603583813899E-7</v>
      </c>
      <c r="CS57" s="9">
        <f t="shared" si="274"/>
        <v>7.6545573815640725E-7</v>
      </c>
      <c r="CT57" s="9">
        <f t="shared" si="274"/>
        <v>7.6545541993321916E-7</v>
      </c>
      <c r="CU57" s="9">
        <f t="shared" si="274"/>
        <v>7.6545507987543832E-7</v>
      </c>
      <c r="CV57" s="9">
        <f t="shared" si="274"/>
        <v>7.65454716509505E-7</v>
      </c>
      <c r="CW57" s="9">
        <f t="shared" si="274"/>
        <v>7.6545432794603822E-7</v>
      </c>
      <c r="CX57" s="9">
        <f t="shared" si="274"/>
        <v>7.6545391307340083E-7</v>
      </c>
      <c r="CY57" s="9">
        <f t="shared" si="277"/>
        <v>7.654534691280375E-7</v>
      </c>
      <c r="CZ57" s="9">
        <f t="shared" si="277"/>
        <v>7.6545299501781085E-7</v>
      </c>
      <c r="DA57" s="9">
        <f t="shared" si="277"/>
        <v>7.6545248814294373E-7</v>
      </c>
      <c r="DB57" s="9">
        <f t="shared" si="277"/>
        <v>7.6545194695731122E-7</v>
      </c>
      <c r="DC57" s="9">
        <f t="shared" si="277"/>
        <v>7.6545136919730511E-7</v>
      </c>
      <c r="DD57" s="9">
        <f t="shared" si="277"/>
        <v>7.654507515350059E-7</v>
      </c>
      <c r="DE57" s="9">
        <f t="shared" si="277"/>
        <v>7.6545009206472055E-7</v>
      </c>
      <c r="DF57" s="9">
        <f t="shared" si="277"/>
        <v>7.6544938776263989E-7</v>
      </c>
      <c r="DG57" s="9">
        <f t="shared" si="277"/>
        <v>7.6544863621004611E-7</v>
      </c>
      <c r="DH57" s="9">
        <f t="shared" si="277"/>
        <v>7.6544783301916898E-7</v>
      </c>
      <c r="DI57" s="9">
        <f t="shared" si="277"/>
        <v>7.6544697563201845E-7</v>
      </c>
      <c r="DJ57" s="9">
        <f t="shared" si="277"/>
        <v>7.6544606069123311E-7</v>
      </c>
      <c r="DK57" s="9">
        <f t="shared" si="277"/>
        <v>7.6544508423095409E-7</v>
      </c>
      <c r="DL57" s="9">
        <f t="shared" si="277"/>
        <v>7.6544404183534675E-7</v>
      </c>
      <c r="DM57" s="9">
        <f t="shared" si="277"/>
        <v>7.6544292946725756E-7</v>
      </c>
      <c r="DN57" s="9">
        <f t="shared" si="277"/>
        <v>7.6544174284945421E-7</v>
      </c>
      <c r="DO57" s="9">
        <f t="shared" si="277"/>
        <v>7.6544047611411343E-7</v>
      </c>
      <c r="DP57" s="9">
        <f t="shared" si="277"/>
        <v>7.654391253311117E-7</v>
      </c>
      <c r="DQ57" s="9">
        <f t="shared" si="277"/>
        <v>7.654376842690846E-7</v>
      </c>
      <c r="DR57" s="9">
        <f t="shared" si="277"/>
        <v>7.6543614713788791E-7</v>
      </c>
      <c r="DS57" s="9">
        <f t="shared" si="277"/>
        <v>7.654345070773405E-7</v>
      </c>
      <c r="DT57" s="9">
        <f t="shared" si="277"/>
        <v>7.6543275879021826E-7</v>
      </c>
      <c r="DU57" s="9">
        <f t="shared" si="277"/>
        <v>7.6543089415079628E-7</v>
      </c>
      <c r="DV57" s="9">
        <f t="shared" si="277"/>
        <v>7.6542890682392837E-7</v>
      </c>
      <c r="DW57" s="9">
        <f t="shared" si="277"/>
        <v>7.6542678708630057E-7</v>
      </c>
      <c r="DX57" s="9">
        <f t="shared" si="277"/>
        <v>7.654245277063188E-7</v>
      </c>
      <c r="DY57" s="9">
        <f t="shared" si="277"/>
        <v>7.6542212003899485E-7</v>
      </c>
      <c r="DZ57" s="9">
        <f t="shared" si="277"/>
        <v>7.654195528520459E-7</v>
      </c>
      <c r="EA57" s="9">
        <f t="shared" si="277"/>
        <v>7.6541681797936324E-7</v>
      </c>
      <c r="EB57" s="9">
        <f t="shared" si="277"/>
        <v>7.654139027915896E-7</v>
      </c>
      <c r="EC57" s="9">
        <f t="shared" si="277"/>
        <v>7.6541079707310551E-7</v>
      </c>
      <c r="ED57" s="9">
        <f t="shared" si="277"/>
        <v>7.6540748879371282E-7</v>
      </c>
      <c r="EE57" s="9">
        <f t="shared" si="277"/>
        <v>7.6540396394171724E-7</v>
      </c>
      <c r="EF57" s="9">
        <f t="shared" si="277"/>
        <v>7.6540020968544101E-7</v>
      </c>
      <c r="EG57" s="9">
        <f t="shared" si="277"/>
        <v>7.6539621059542681E-7</v>
      </c>
      <c r="EH57" s="9">
        <f t="shared" si="277"/>
        <v>7.6539195229304019E-7</v>
      </c>
      <c r="EI57" s="9">
        <f t="shared" si="277"/>
        <v>7.6538741680838527E-7</v>
      </c>
      <c r="EJ57" s="9">
        <f t="shared" si="277"/>
        <v>7.6538258873018598E-7</v>
      </c>
      <c r="EK57" s="9">
        <f t="shared" si="277"/>
        <v>7.6537744763828564E-7</v>
      </c>
      <c r="EL57" s="9">
        <f t="shared" si="277"/>
        <v>7.653719746906265E-7</v>
      </c>
      <c r="EM57" s="9">
        <f t="shared" si="277"/>
        <v>7.6536614957100665E-7</v>
      </c>
      <c r="EN57" s="9">
        <f t="shared" si="277"/>
        <v>7.6535994935761677E-7</v>
      </c>
      <c r="EO57" s="9">
        <f t="shared" si="277"/>
        <v>7.6535335062919046E-7</v>
      </c>
      <c r="EP57" s="9">
        <f t="shared" si="277"/>
        <v>7.6534632804736029E-7</v>
      </c>
      <c r="EQ57" s="9">
        <f t="shared" si="277"/>
        <v>7.6533885682442567E-7</v>
      </c>
      <c r="ER57" s="9">
        <f t="shared" si="277"/>
        <v>7.6533090697328733E-7</v>
      </c>
      <c r="ES57" s="9">
        <f t="shared" si="277"/>
        <v>7.6532245081358967E-7</v>
      </c>
      <c r="ET57" s="9">
        <f t="shared" si="277"/>
        <v>7.6531345488028439E-7</v>
      </c>
      <c r="EU57" s="9">
        <f t="shared" si="277"/>
        <v>7.6530388704833066E-7</v>
      </c>
      <c r="EV57" s="9">
        <f t="shared" si="277"/>
        <v>7.6529371075627406E-7</v>
      </c>
      <c r="EW57" s="9">
        <f t="shared" si="277"/>
        <v>7.652828897054555E-7</v>
      </c>
      <c r="EX57" s="9">
        <f t="shared" si="277"/>
        <v>7.6527138368097379E-7</v>
      </c>
      <c r="EY57" s="9">
        <f t="shared" si="277"/>
        <v>7.652591501440505E-7</v>
      </c>
      <c r="EZ57" s="9">
        <f t="shared" si="277"/>
        <v>7.6524614425041829E-7</v>
      </c>
      <c r="FA57" s="9">
        <f t="shared" si="277"/>
        <v>7.652323192792526E-7</v>
      </c>
      <c r="FB57" s="9">
        <f t="shared" si="277"/>
        <v>7.6521762482154793E-7</v>
      </c>
      <c r="FC57" s="9">
        <f t="shared" si="277"/>
        <v>7.6520200799894118E-7</v>
      </c>
      <c r="FD57" s="9">
        <f t="shared" si="277"/>
        <v>7.6518541175804252E-7</v>
      </c>
      <c r="FE57" s="9">
        <f t="shared" si="277"/>
        <v>7.6516777615535071E-7</v>
      </c>
      <c r="FF57" s="9">
        <f t="shared" si="277"/>
        <v>7.6514903931247818E-7</v>
      </c>
      <c r="FG57" s="9">
        <f t="shared" si="277"/>
        <v>7.6512913411247232E-7</v>
      </c>
      <c r="FH57" s="9">
        <f t="shared" si="277"/>
        <v>7.6510798849137393E-7</v>
      </c>
      <c r="FI57" s="9">
        <f t="shared" si="277"/>
        <v>7.6508552861430525E-7</v>
      </c>
      <c r="FJ57" s="9">
        <f t="shared" si="277"/>
        <v>7.6506167449145781E-7</v>
      </c>
      <c r="FK57" s="9">
        <f t="shared" si="278"/>
        <v>7.6503634236888888E-7</v>
      </c>
      <c r="FL57" s="9">
        <f t="shared" si="278"/>
        <v>7.6500944343710747E-7</v>
      </c>
      <c r="FM57" s="9">
        <f t="shared" si="278"/>
        <v>7.6498088275714516E-7</v>
      </c>
      <c r="FN57" s="9">
        <f t="shared" si="278"/>
        <v>7.6495056160476893E-7</v>
      </c>
      <c r="FO57" s="9">
        <f t="shared" si="278"/>
        <v>7.6491837415368685E-7</v>
      </c>
      <c r="FP57" s="9">
        <f t="shared" si="278"/>
        <v>7.6488420818392195E-7</v>
      </c>
      <c r="FQ57" s="9">
        <f t="shared" si="278"/>
        <v>7.6484794717504035E-7</v>
      </c>
      <c r="FR57" s="9">
        <f t="shared" si="278"/>
        <v>7.6480946477261877E-7</v>
      </c>
      <c r="FS57" s="9">
        <f t="shared" si="278"/>
        <v>7.647686302378209E-7</v>
      </c>
      <c r="FT57" s="9">
        <f t="shared" si="278"/>
        <v>7.6472530301365295E-7</v>
      </c>
      <c r="FU57" s="9">
        <f t="shared" si="278"/>
        <v>7.6467933626492635E-7</v>
      </c>
      <c r="FV57" s="9">
        <f t="shared" si="278"/>
        <v>7.6463057334781544E-7</v>
      </c>
      <c r="FW57" s="9">
        <f t="shared" si="278"/>
        <v>7.6457884932801752E-7</v>
      </c>
      <c r="FX57" s="9">
        <f t="shared" si="278"/>
        <v>7.6452398921072447E-7</v>
      </c>
      <c r="FY57" s="9">
        <f t="shared" si="278"/>
        <v>7.6446580984783393E-7</v>
      </c>
      <c r="FZ57" s="9">
        <f t="shared" si="278"/>
        <v>7.6440411533263464E-7</v>
      </c>
      <c r="GA57" s="9">
        <f t="shared" si="278"/>
        <v>7.643386997961842E-7</v>
      </c>
      <c r="GB57" s="9">
        <f t="shared" si="278"/>
        <v>7.6426934614311237E-7</v>
      </c>
      <c r="GC57" s="9">
        <f t="shared" si="278"/>
        <v>7.6419582324768134E-7</v>
      </c>
      <c r="GD57" s="9">
        <f t="shared" si="278"/>
        <v>7.6411788973956618E-7</v>
      </c>
      <c r="GE57" s="9">
        <f t="shared" si="278"/>
        <v>7.6403528797152414E-7</v>
      </c>
      <c r="GF57" s="9">
        <f t="shared" si="278"/>
        <v>7.6394774636866906E-7</v>
      </c>
      <c r="GG57" s="9">
        <f t="shared" si="278"/>
        <v>7.6385498002249377E-7</v>
      </c>
      <c r="GH57" s="9">
        <f t="shared" si="278"/>
        <v>7.6375668576169501E-7</v>
      </c>
      <c r="GI57" s="9">
        <f t="shared" si="278"/>
        <v>7.6365254414840981E-7</v>
      </c>
      <c r="GJ57" s="9">
        <f t="shared" si="278"/>
        <v>7.6354221832706464E-7</v>
      </c>
      <c r="GK57" s="9">
        <f t="shared" si="278"/>
        <v>7.6342535280301966E-7</v>
      </c>
      <c r="GL57" s="9">
        <f t="shared" si="278"/>
        <v>7.6330157147165383E-7</v>
      </c>
      <c r="GM57" s="9">
        <f t="shared" si="278"/>
        <v>7.6317047731199538E-7</v>
      </c>
      <c r="GN57" s="9">
        <f t="shared" si="278"/>
        <v>7.6303165304070098E-7</v>
      </c>
      <c r="GO57" s="9">
        <f t="shared" si="278"/>
        <v>7.6288465710859277E-7</v>
      </c>
      <c r="GP57" s="9">
        <f t="shared" si="278"/>
        <v>7.6272902239287098E-7</v>
      </c>
      <c r="GQ57" s="9">
        <f t="shared" si="278"/>
        <v>7.6256425747529671E-7</v>
      </c>
      <c r="GR57" s="9">
        <f t="shared" si="278"/>
        <v>7.6238984488886653E-7</v>
      </c>
      <c r="GS57" s="9">
        <f t="shared" si="278"/>
        <v>7.6220523689937643E-7</v>
      </c>
      <c r="GT57" s="9">
        <f t="shared" si="278"/>
        <v>7.6200985608168557E-7</v>
      </c>
      <c r="GU57" s="9">
        <f t="shared" si="278"/>
        <v>7.6180309506502953E-7</v>
      </c>
      <c r="GV57" s="9">
        <f t="shared" si="278"/>
        <v>7.6158431111372623E-7</v>
      </c>
      <c r="GW57" s="9">
        <f t="shared" si="278"/>
        <v>7.6135282763610492E-7</v>
      </c>
      <c r="GX57" s="9">
        <f t="shared" si="278"/>
        <v>7.6110793214650396E-7</v>
      </c>
      <c r="GY57" s="9">
        <f t="shared" si="278"/>
        <v>7.6084887243260347E-7</v>
      </c>
      <c r="GZ57" s="9">
        <f t="shared" si="278"/>
        <v>7.6057485506225663E-7</v>
      </c>
      <c r="HA57" s="9">
        <f t="shared" si="278"/>
        <v>7.6028504608662184E-7</v>
      </c>
      <c r="HB57" s="9">
        <f t="shared" si="278"/>
        <v>7.5997856358260894E-7</v>
      </c>
      <c r="HC57" s="9">
        <f t="shared" si="278"/>
        <v>7.5965448120195855E-7</v>
      </c>
      <c r="HD57" s="9">
        <f t="shared" si="278"/>
        <v>7.5931182031644841E-7</v>
      </c>
      <c r="HE57" s="9">
        <f t="shared" si="278"/>
        <v>7.5894955167957381E-7</v>
      </c>
      <c r="HF57" s="9">
        <f t="shared" si="278"/>
        <v>7.5856659084306996E-7</v>
      </c>
      <c r="HG57" s="9">
        <f t="shared" si="278"/>
        <v>7.5816179500205734E-7</v>
      </c>
      <c r="HH57" s="9">
        <f t="shared" si="278"/>
        <v>7.5773395991386005E-7</v>
      </c>
      <c r="HI57" s="9">
        <f t="shared" si="278"/>
        <v>7.5728181910656929E-7</v>
      </c>
      <c r="HJ57" s="9">
        <f t="shared" si="278"/>
        <v>7.5680403749420628E-7</v>
      </c>
      <c r="HK57" s="9">
        <f t="shared" si="278"/>
        <v>7.5629921111774273E-7</v>
      </c>
      <c r="HL57" s="9">
        <f t="shared" si="278"/>
        <v>7.5576585919963144E-7</v>
      </c>
      <c r="HM57" s="9">
        <f t="shared" si="278"/>
        <v>7.552024260855823E-7</v>
      </c>
      <c r="HN57" s="9">
        <f t="shared" si="278"/>
        <v>7.5460727220132052E-7</v>
      </c>
      <c r="HO57" s="9">
        <f t="shared" si="278"/>
        <v>7.5397867273348927E-7</v>
      </c>
      <c r="HP57" s="9">
        <f t="shared" si="278"/>
        <v>7.5331481261543921E-7</v>
      </c>
      <c r="HQ57" s="9">
        <f t="shared" si="278"/>
        <v>7.5261378232977515E-7</v>
      </c>
      <c r="HR57" s="9">
        <f t="shared" si="278"/>
        <v>7.5187357196901449E-7</v>
      </c>
      <c r="HS57" s="9">
        <f t="shared" si="278"/>
        <v>7.510920674252978E-7</v>
      </c>
      <c r="HT57" s="9">
        <f t="shared" si="278"/>
        <v>7.5026704612537277E-7</v>
      </c>
      <c r="HU57" s="9">
        <f t="shared" si="278"/>
        <v>7.4939616801848294E-7</v>
      </c>
      <c r="HV57" s="9">
        <f t="shared" si="278"/>
        <v>7.484769737770889E-7</v>
      </c>
      <c r="HW57" s="9">
        <f t="shared" si="275"/>
        <v>7.4750687773069499E-7</v>
      </c>
      <c r="HX57" s="9">
        <f t="shared" si="275"/>
        <v>7.4648315936727113E-7</v>
      </c>
      <c r="HY57" s="9">
        <f t="shared" si="275"/>
        <v>7.4540296004377787E-7</v>
      </c>
      <c r="HZ57" s="9">
        <f t="shared" si="275"/>
        <v>7.4426327364076993E-7</v>
      </c>
      <c r="IA57" s="9">
        <f t="shared" si="275"/>
        <v>7.4306094068170917E-7</v>
      </c>
      <c r="IB57" s="9">
        <f t="shared" si="275"/>
        <v>7.4179264041388647E-7</v>
      </c>
      <c r="IC57" s="9">
        <f t="shared" si="275"/>
        <v>7.4045488341005889E-7</v>
      </c>
      <c r="ID57" s="9">
        <f t="shared" si="275"/>
        <v>7.3904400321143498E-7</v>
      </c>
      <c r="IE57" s="9">
        <f t="shared" si="275"/>
        <v>7.3755614554300687E-7</v>
      </c>
      <c r="IF57" s="9">
        <f t="shared" si="275"/>
        <v>7.3598726385434833E-7</v>
      </c>
      <c r="IG57" s="9">
        <f t="shared" si="275"/>
        <v>7.3433310487560276E-7</v>
      </c>
      <c r="IH57" s="9">
        <f t="shared" si="275"/>
        <v>7.3258920315552297E-7</v>
      </c>
      <c r="II57" s="9">
        <f t="shared" si="275"/>
        <v>7.3075086770672154E-7</v>
      </c>
      <c r="IJ57" s="9">
        <f t="shared" si="275"/>
        <v>7.288131722764824E-7</v>
      </c>
      <c r="IK57" s="9">
        <f t="shared" si="275"/>
        <v>7.2677094427507207E-7</v>
      </c>
      <c r="IL57" s="9">
        <f t="shared" si="275"/>
        <v>7.2461875306219971E-7</v>
      </c>
      <c r="IM57" s="9">
        <f t="shared" si="275"/>
        <v>7.2235089714628442E-7</v>
      </c>
      <c r="IN57" s="9">
        <f t="shared" si="275"/>
        <v>7.199613909589709E-7</v>
      </c>
      <c r="IO57" s="9">
        <f t="shared" si="275"/>
        <v>7.1744395351176226E-7</v>
      </c>
      <c r="IP57" s="9">
        <f t="shared" si="275"/>
        <v>7.1479199228806858E-7</v>
      </c>
      <c r="IQ57" s="9">
        <f t="shared" si="275"/>
        <v>7.1199858857922536E-7</v>
      </c>
      <c r="IR57" s="9">
        <f t="shared" si="275"/>
        <v>7.0905648259999263E-7</v>
      </c>
      <c r="IS57" s="9">
        <f t="shared" si="275"/>
        <v>7.0595805949106852E-7</v>
      </c>
      <c r="IT57" s="9">
        <f t="shared" si="275"/>
        <v>7.0269532789818797E-7</v>
      </c>
      <c r="IU57" s="9">
        <f t="shared" si="275"/>
        <v>6.9925990826170889E-7</v>
      </c>
      <c r="IV57" s="9">
        <f t="shared" si="275"/>
        <v>6.9564300973550201E-7</v>
      </c>
      <c r="IW57" s="9">
        <f t="shared" si="275"/>
        <v>6.9183541391089067E-7</v>
      </c>
      <c r="IX57" s="9">
        <f t="shared" si="275"/>
        <v>6.8782745365144114E-7</v>
      </c>
      <c r="IY57" s="9">
        <f t="shared" si="275"/>
        <v>6.8360899353547646E-7</v>
      </c>
      <c r="IZ57" s="9">
        <f t="shared" si="275"/>
        <v>6.7916940628285011E-7</v>
      </c>
      <c r="JA57" s="9">
        <f t="shared" si="275"/>
        <v>6.7449755321015774E-7</v>
      </c>
      <c r="JB57" s="9">
        <f t="shared" si="275"/>
        <v>6.6958175705930428E-7</v>
      </c>
      <c r="JC57" s="9">
        <f t="shared" si="275"/>
        <v>6.6440978008917928E-7</v>
      </c>
      <c r="JD57" s="9">
        <f t="shared" si="275"/>
        <v>6.5896879737665327E-7</v>
      </c>
      <c r="JE57" s="9">
        <f t="shared" si="275"/>
        <v>6.5324537051803772E-7</v>
      </c>
      <c r="JF57" s="9">
        <f t="shared" si="275"/>
        <v>6.4722541873394686E-7</v>
      </c>
      <c r="JG57" s="9">
        <f t="shared" si="275"/>
        <v>6.4089419138721674E-7</v>
      </c>
      <c r="JH57" s="9">
        <f t="shared" si="275"/>
        <v>6.342362351044193E-7</v>
      </c>
      <c r="JI57" s="9">
        <f t="shared" si="275"/>
        <v>6.2723536589879086E-7</v>
      </c>
      <c r="JJ57" s="9">
        <f t="shared" si="275"/>
        <v>6.1987463192578898E-7</v>
      </c>
      <c r="JK57" s="9">
        <f t="shared" si="275"/>
        <v>6.1213628201930233E-7</v>
      </c>
      <c r="JL57" s="9">
        <f t="shared" si="275"/>
        <v>6.0400172988024117E-7</v>
      </c>
      <c r="JM57" s="9">
        <f t="shared" si="275"/>
        <v>5.9545151453798254E-7</v>
      </c>
      <c r="JN57" s="9">
        <f t="shared" si="275"/>
        <v>5.8646526348770813E-7</v>
      </c>
      <c r="JO57" s="9">
        <f t="shared" si="275"/>
        <v>5.7702165102628642E-7</v>
      </c>
      <c r="JP57" s="9">
        <f t="shared" si="275"/>
        <v>5.6709835705510872E-7</v>
      </c>
      <c r="JQ57" s="9">
        <f t="shared" si="275"/>
        <v>5.5667202202337774E-7</v>
      </c>
      <c r="JR57" s="9">
        <f t="shared" si="275"/>
        <v>5.4571820159780449E-7</v>
      </c>
      <c r="JS57" s="9">
        <f t="shared" si="275"/>
        <v>5.3421131930720698E-7</v>
      </c>
      <c r="JT57" s="9">
        <f t="shared" si="275"/>
        <v>5.221246159250706E-7</v>
      </c>
      <c r="JU57" s="9">
        <f t="shared" si="275"/>
        <v>5.0943009798749384E-7</v>
      </c>
      <c r="JV57" s="9">
        <f t="shared" si="275"/>
        <v>4.9609848620143123E-7</v>
      </c>
      <c r="JW57" s="9">
        <f t="shared" si="275"/>
        <v>4.8209915561201732E-7</v>
      </c>
      <c r="JX57" s="9">
        <f t="shared" si="275"/>
        <v>4.6740007919535538E-7</v>
      </c>
      <c r="JY57" s="9">
        <f t="shared" si="275"/>
        <v>4.5196776871344997E-7</v>
      </c>
      <c r="JZ57" s="9">
        <f t="shared" si="275"/>
        <v>4.3576720827635697E-7</v>
      </c>
      <c r="KA57" s="9">
        <f t="shared" si="275"/>
        <v>4.1876179154521828E-7</v>
      </c>
      <c r="KB57" s="9">
        <f t="shared" si="275"/>
        <v>4.0091325168827837E-7</v>
      </c>
      <c r="KC57" s="9">
        <f t="shared" si="275"/>
        <v>3.8218158975522002E-7</v>
      </c>
      <c r="KD57" s="9">
        <f t="shared" si="275"/>
        <v>3.6252500443165306E-7</v>
      </c>
      <c r="KE57" s="9">
        <f t="shared" si="275"/>
        <v>3.4189980969397463E-7</v>
      </c>
      <c r="KF57" s="9">
        <f t="shared" si="275"/>
        <v>3.2026035968137534E-7</v>
      </c>
      <c r="KG57" s="9">
        <f t="shared" si="275"/>
        <v>2.9755896209107417E-7</v>
      </c>
      <c r="KH57" s="9">
        <f t="shared" si="265"/>
        <v>2.7374579465322113E-7</v>
      </c>
      <c r="KI57" s="9">
        <f t="shared" si="265"/>
        <v>2.4876881311859256E-7</v>
      </c>
      <c r="KJ57" s="9">
        <f t="shared" si="265"/>
        <v>2.2257365903998297E-7</v>
      </c>
      <c r="KK57" s="9">
        <f t="shared" si="265"/>
        <v>1.9510356232581466E-7</v>
      </c>
      <c r="KL57" s="9">
        <f t="shared" si="265"/>
        <v>1.6629924111955076E-7</v>
      </c>
      <c r="KM57" s="9">
        <f t="shared" si="265"/>
        <v>1.3609879644002147E-7</v>
      </c>
      <c r="KN57" s="9">
        <f t="shared" si="265"/>
        <v>1.044376030097226E-7</v>
      </c>
      <c r="KO57" s="9">
        <f t="shared" si="265"/>
        <v>7.1248198116671146E-8</v>
      </c>
      <c r="KP57" s="9">
        <f t="shared" si="265"/>
        <v>3.64601627829944E-8</v>
      </c>
    </row>
    <row r="58" spans="2:302" x14ac:dyDescent="0.25">
      <c r="B58" s="5">
        <f t="shared" si="209"/>
        <v>4.4700000000000113</v>
      </c>
      <c r="C58" s="9">
        <f t="shared" si="208"/>
        <v>8.0366922867815597E-7</v>
      </c>
      <c r="D58" s="9">
        <f t="shared" si="276"/>
        <v>8.0366922867813924E-7</v>
      </c>
      <c r="E58" s="9">
        <f t="shared" si="276"/>
        <v>8.0366922764567934E-7</v>
      </c>
      <c r="F58" s="9">
        <f t="shared" si="276"/>
        <v>8.0366922709579191E-7</v>
      </c>
      <c r="G58" s="9">
        <f t="shared" si="276"/>
        <v>8.0366922687508212E-7</v>
      </c>
      <c r="H58" s="9">
        <f t="shared" si="276"/>
        <v>8.0366922599593911E-7</v>
      </c>
      <c r="I58" s="9">
        <f t="shared" si="276"/>
        <v>8.036692259320472E-7</v>
      </c>
      <c r="J58" s="9">
        <f t="shared" si="276"/>
        <v>8.0366922484998442E-7</v>
      </c>
      <c r="K58" s="9">
        <f t="shared" si="276"/>
        <v>8.036692241942185E-7</v>
      </c>
      <c r="L58" s="9">
        <f t="shared" si="276"/>
        <v>8.0366922374792881E-7</v>
      </c>
      <c r="M58" s="9">
        <f t="shared" si="276"/>
        <v>8.0366922246137448E-7</v>
      </c>
      <c r="N58" s="9">
        <f t="shared" si="276"/>
        <v>8.036692217249074E-7</v>
      </c>
      <c r="O58" s="9">
        <f t="shared" si="276"/>
        <v>8.0366922127114306E-7</v>
      </c>
      <c r="P58" s="9">
        <f t="shared" si="276"/>
        <v>8.036692199997843E-7</v>
      </c>
      <c r="Q58" s="9">
        <f t="shared" si="276"/>
        <v>8.0366921923708375E-7</v>
      </c>
      <c r="R58" s="9">
        <f t="shared" si="276"/>
        <v>8.0366921784174181E-7</v>
      </c>
      <c r="S58" s="9">
        <f t="shared" si="276"/>
        <v>8.0366921627798357E-7</v>
      </c>
      <c r="T58" s="9">
        <f t="shared" si="276"/>
        <v>8.0366921498199161E-7</v>
      </c>
      <c r="U58" s="9">
        <f t="shared" si="276"/>
        <v>8.0366921355090975E-7</v>
      </c>
      <c r="V58" s="9">
        <f t="shared" si="276"/>
        <v>8.0366921155488021E-7</v>
      </c>
      <c r="W58" s="9">
        <f t="shared" si="276"/>
        <v>8.0366921014943381E-7</v>
      </c>
      <c r="X58" s="9">
        <f t="shared" si="276"/>
        <v>8.0366920803227654E-7</v>
      </c>
      <c r="Y58" s="9">
        <f t="shared" si="276"/>
        <v>8.0366920628727655E-7</v>
      </c>
      <c r="Z58" s="9">
        <f t="shared" si="276"/>
        <v>8.03669204346523E-7</v>
      </c>
      <c r="AA58" s="9">
        <f t="shared" si="276"/>
        <v>8.0366920160437686E-7</v>
      </c>
      <c r="AB58" s="9">
        <f t="shared" si="276"/>
        <v>8.0366919901803545E-7</v>
      </c>
      <c r="AC58" s="9">
        <f t="shared" si="276"/>
        <v>8.0366919669224677E-7</v>
      </c>
      <c r="AD58" s="9">
        <f t="shared" si="276"/>
        <v>8.0366919388190337E-7</v>
      </c>
      <c r="AE58" s="9">
        <f t="shared" si="276"/>
        <v>8.036691905909396E-7</v>
      </c>
      <c r="AF58" s="9">
        <f t="shared" si="276"/>
        <v>8.0366918756341642E-7</v>
      </c>
      <c r="AG58" s="9">
        <f t="shared" si="276"/>
        <v>8.0366918388629139E-7</v>
      </c>
      <c r="AH58" s="9">
        <f t="shared" si="276"/>
        <v>8.0366917938145285E-7</v>
      </c>
      <c r="AI58" s="9">
        <f t="shared" si="276"/>
        <v>8.0366917538989807E-7</v>
      </c>
      <c r="AJ58" s="9">
        <f t="shared" si="276"/>
        <v>8.0366917079278314E-7</v>
      </c>
      <c r="AK58" s="9">
        <f t="shared" si="276"/>
        <v>8.0366916598138347E-7</v>
      </c>
      <c r="AL58" s="9">
        <f t="shared" si="276"/>
        <v>8.0366916126008959E-7</v>
      </c>
      <c r="AM58" s="9">
        <f t="shared" si="276"/>
        <v>8.0366915526239985E-7</v>
      </c>
      <c r="AN58" s="9">
        <f t="shared" si="276"/>
        <v>8.0366914968595696E-7</v>
      </c>
      <c r="AO58" s="9">
        <f t="shared" si="276"/>
        <v>8.036691429671741E-7</v>
      </c>
      <c r="AP58" s="9">
        <f t="shared" si="276"/>
        <v>8.0366913579932825E-7</v>
      </c>
      <c r="AQ58" s="9">
        <f t="shared" si="276"/>
        <v>8.0366912875433065E-7</v>
      </c>
      <c r="AR58" s="9">
        <f t="shared" si="276"/>
        <v>8.0366912070785626E-7</v>
      </c>
      <c r="AS58" s="9">
        <f t="shared" si="276"/>
        <v>8.0366911197356728E-7</v>
      </c>
      <c r="AT58" s="9">
        <f t="shared" si="276"/>
        <v>8.0366910272060901E-7</v>
      </c>
      <c r="AU58" s="9">
        <f t="shared" si="276"/>
        <v>8.0366909218438238E-7</v>
      </c>
      <c r="AV58" s="9">
        <f t="shared" si="276"/>
        <v>8.0366908178029501E-7</v>
      </c>
      <c r="AW58" s="9">
        <f t="shared" si="276"/>
        <v>8.0366907040760153E-7</v>
      </c>
      <c r="AX58" s="9">
        <f t="shared" si="276"/>
        <v>8.0366905834129077E-7</v>
      </c>
      <c r="AY58" s="9">
        <f t="shared" si="276"/>
        <v>8.0366904488161939E-7</v>
      </c>
      <c r="AZ58" s="9">
        <f t="shared" si="276"/>
        <v>8.0366903067252259E-7</v>
      </c>
      <c r="BA58" s="9">
        <f t="shared" si="276"/>
        <v>8.0366901535632111E-7</v>
      </c>
      <c r="BB58" s="9">
        <f t="shared" si="276"/>
        <v>8.0366899911117532E-7</v>
      </c>
      <c r="BC58" s="9">
        <f t="shared" si="276"/>
        <v>8.0366898108793108E-7</v>
      </c>
      <c r="BD58" s="9">
        <f t="shared" si="276"/>
        <v>8.0366896248233983E-7</v>
      </c>
      <c r="BE58" s="9">
        <f t="shared" si="276"/>
        <v>8.0366894188581215E-7</v>
      </c>
      <c r="BF58" s="9">
        <f t="shared" si="276"/>
        <v>8.036689198943978E-7</v>
      </c>
      <c r="BG58" s="9">
        <f t="shared" si="276"/>
        <v>8.0366889677222105E-7</v>
      </c>
      <c r="BH58" s="9">
        <f t="shared" si="276"/>
        <v>8.0366887166584284E-7</v>
      </c>
      <c r="BI58" s="9">
        <f t="shared" si="276"/>
        <v>8.0366884488382095E-7</v>
      </c>
      <c r="BJ58" s="9">
        <f t="shared" si="276"/>
        <v>8.0366881557197317E-7</v>
      </c>
      <c r="BK58" s="9">
        <f t="shared" si="276"/>
        <v>8.0366878474629371E-7</v>
      </c>
      <c r="BL58" s="9">
        <f t="shared" si="276"/>
        <v>8.0366875144322933E-7</v>
      </c>
      <c r="BM58" s="9">
        <f t="shared" si="276"/>
        <v>8.0366871574621924E-7</v>
      </c>
      <c r="BN58" s="9">
        <f t="shared" si="276"/>
        <v>8.0366867722757246E-7</v>
      </c>
      <c r="BO58" s="9">
        <f t="shared" ref="BO58:CZ61" si="279">NORMDIST($B58,0,1,0)-$B58*(1-NORMDIST($B58,0,1,1))-(NORMDIST($B58+BO$4,0,1,0)-($B58+BO$4)*(1-NORMDIST($B58+BO$4,0,1,1)))</f>
        <v>8.0366863643503292E-7</v>
      </c>
      <c r="BP58" s="9">
        <f t="shared" si="279"/>
        <v>8.0366859257729162E-7</v>
      </c>
      <c r="BQ58" s="9">
        <f t="shared" si="279"/>
        <v>8.0366854576387238E-7</v>
      </c>
      <c r="BR58" s="9">
        <f t="shared" si="279"/>
        <v>8.0366849469322096E-7</v>
      </c>
      <c r="BS58" s="9">
        <f t="shared" si="279"/>
        <v>8.0366844038928216E-7</v>
      </c>
      <c r="BT58" s="9">
        <f t="shared" si="279"/>
        <v>8.0366838237509732E-7</v>
      </c>
      <c r="BU58" s="9">
        <f t="shared" si="279"/>
        <v>8.0366832013855203E-7</v>
      </c>
      <c r="BV58" s="9">
        <f t="shared" si="279"/>
        <v>8.036682538316402E-7</v>
      </c>
      <c r="BW58" s="9">
        <f t="shared" si="279"/>
        <v>8.0366818271205456E-7</v>
      </c>
      <c r="BX58" s="9">
        <f t="shared" si="279"/>
        <v>8.0366810583999533E-7</v>
      </c>
      <c r="BY58" s="9">
        <f t="shared" si="279"/>
        <v>8.0366802351234511E-7</v>
      </c>
      <c r="BZ58" s="9">
        <f t="shared" si="279"/>
        <v>8.0366793569590223E-7</v>
      </c>
      <c r="CA58" s="9">
        <f t="shared" si="279"/>
        <v>8.0366784196032143E-7</v>
      </c>
      <c r="CB58" s="9">
        <f t="shared" si="279"/>
        <v>8.0366774140730861E-7</v>
      </c>
      <c r="CC58" s="9">
        <f t="shared" si="279"/>
        <v>8.0366763333859267E-7</v>
      </c>
      <c r="CD58" s="9">
        <f t="shared" si="279"/>
        <v>8.0366751791303888E-7</v>
      </c>
      <c r="CE58" s="9">
        <f t="shared" si="279"/>
        <v>8.0366739457110235E-7</v>
      </c>
      <c r="CF58" s="9">
        <f t="shared" si="279"/>
        <v>8.036672619467217E-7</v>
      </c>
      <c r="CG58" s="9">
        <f t="shared" si="279"/>
        <v>8.0366711998913138E-7</v>
      </c>
      <c r="CH58" s="9">
        <f t="shared" si="279"/>
        <v>8.0366696837348675E-7</v>
      </c>
      <c r="CI58" s="9">
        <f t="shared" si="279"/>
        <v>8.0366680639139794E-7</v>
      </c>
      <c r="CJ58" s="9">
        <f t="shared" si="279"/>
        <v>8.0366663283557313E-7</v>
      </c>
      <c r="CK58" s="9">
        <f t="shared" si="279"/>
        <v>8.0366644661208705E-7</v>
      </c>
      <c r="CL58" s="9">
        <f t="shared" si="279"/>
        <v>8.0366624807214602E-7</v>
      </c>
      <c r="CM58" s="9">
        <f t="shared" si="279"/>
        <v>8.0366603520210191E-7</v>
      </c>
      <c r="CN58" s="9">
        <f t="shared" si="279"/>
        <v>8.0366580787519868E-7</v>
      </c>
      <c r="CO58" s="9">
        <f t="shared" si="279"/>
        <v>8.0366556476139574E-7</v>
      </c>
      <c r="CP58" s="9">
        <f t="shared" si="279"/>
        <v>8.0366530462543881E-7</v>
      </c>
      <c r="CQ58" s="9">
        <f t="shared" si="279"/>
        <v>8.0366502614851273E-7</v>
      </c>
      <c r="CR58" s="9">
        <f t="shared" si="279"/>
        <v>8.0366472846678099E-7</v>
      </c>
      <c r="CS58" s="9">
        <f t="shared" si="279"/>
        <v>8.0366441024359291E-7</v>
      </c>
      <c r="CT58" s="9">
        <f t="shared" si="279"/>
        <v>8.0366407018581206E-7</v>
      </c>
      <c r="CU58" s="9">
        <f t="shared" si="279"/>
        <v>8.0366370681987875E-7</v>
      </c>
      <c r="CV58" s="9">
        <f t="shared" si="279"/>
        <v>8.0366331825641196E-7</v>
      </c>
      <c r="CW58" s="9">
        <f t="shared" si="279"/>
        <v>8.0366290338377457E-7</v>
      </c>
      <c r="CX58" s="9">
        <f t="shared" si="279"/>
        <v>8.0366245943841124E-7</v>
      </c>
      <c r="CY58" s="9">
        <f t="shared" si="279"/>
        <v>8.0366198532818459E-7</v>
      </c>
      <c r="CZ58" s="9">
        <f t="shared" si="279"/>
        <v>8.0366147845331747E-7</v>
      </c>
      <c r="DA58" s="9">
        <f t="shared" si="277"/>
        <v>8.0366093726768496E-7</v>
      </c>
      <c r="DB58" s="9">
        <f t="shared" si="277"/>
        <v>8.0366035950767885E-7</v>
      </c>
      <c r="DC58" s="9">
        <f t="shared" si="277"/>
        <v>8.0365974184537964E-7</v>
      </c>
      <c r="DD58" s="9">
        <f t="shared" si="277"/>
        <v>8.0365908237509429E-7</v>
      </c>
      <c r="DE58" s="9">
        <f t="shared" si="277"/>
        <v>8.0365837807301363E-7</v>
      </c>
      <c r="DF58" s="9">
        <f t="shared" si="277"/>
        <v>8.0365762652041985E-7</v>
      </c>
      <c r="DG58" s="9">
        <f t="shared" si="277"/>
        <v>8.0365682332954272E-7</v>
      </c>
      <c r="DH58" s="9">
        <f t="shared" si="277"/>
        <v>8.0365596594239219E-7</v>
      </c>
      <c r="DI58" s="9">
        <f t="shared" si="277"/>
        <v>8.0365505100160685E-7</v>
      </c>
      <c r="DJ58" s="9">
        <f t="shared" si="277"/>
        <v>8.0365407454132783E-7</v>
      </c>
      <c r="DK58" s="9">
        <f t="shared" si="277"/>
        <v>8.0365303214572049E-7</v>
      </c>
      <c r="DL58" s="9">
        <f t="shared" si="277"/>
        <v>8.036519197776313E-7</v>
      </c>
      <c r="DM58" s="9">
        <f t="shared" si="277"/>
        <v>8.0365073315982796E-7</v>
      </c>
      <c r="DN58" s="9">
        <f t="shared" si="277"/>
        <v>8.0364946642448717E-7</v>
      </c>
      <c r="DO58" s="9">
        <f t="shared" si="277"/>
        <v>8.0364811564148544E-7</v>
      </c>
      <c r="DP58" s="9">
        <f t="shared" si="277"/>
        <v>8.0364667457945834E-7</v>
      </c>
      <c r="DQ58" s="9">
        <f t="shared" si="277"/>
        <v>8.0364513744826166E-7</v>
      </c>
      <c r="DR58" s="9">
        <f t="shared" si="277"/>
        <v>8.0364349738771424E-7</v>
      </c>
      <c r="DS58" s="9">
        <f t="shared" si="277"/>
        <v>8.03641749100592E-7</v>
      </c>
      <c r="DT58" s="9">
        <f t="shared" si="277"/>
        <v>8.0363988446117002E-7</v>
      </c>
      <c r="DU58" s="9">
        <f t="shared" si="277"/>
        <v>8.0363789713430211E-7</v>
      </c>
      <c r="DV58" s="9">
        <f t="shared" si="277"/>
        <v>8.0363577739667431E-7</v>
      </c>
      <c r="DW58" s="9">
        <f t="shared" si="277"/>
        <v>8.0363351801669254E-7</v>
      </c>
      <c r="DX58" s="9">
        <f t="shared" si="277"/>
        <v>8.0363111034936859E-7</v>
      </c>
      <c r="DY58" s="9">
        <f t="shared" si="277"/>
        <v>8.0362854316241964E-7</v>
      </c>
      <c r="DZ58" s="9">
        <f t="shared" si="277"/>
        <v>8.0362580828973698E-7</v>
      </c>
      <c r="EA58" s="9">
        <f t="shared" si="277"/>
        <v>8.0362289310196334E-7</v>
      </c>
      <c r="EB58" s="9">
        <f t="shared" si="277"/>
        <v>8.0361978738347925E-7</v>
      </c>
      <c r="EC58" s="9">
        <f t="shared" si="277"/>
        <v>8.0361647910408656E-7</v>
      </c>
      <c r="ED58" s="9">
        <f t="shared" si="277"/>
        <v>8.0361295425209098E-7</v>
      </c>
      <c r="EE58" s="9">
        <f t="shared" si="277"/>
        <v>8.0360919999581475E-7</v>
      </c>
      <c r="EF58" s="9">
        <f t="shared" si="277"/>
        <v>8.0360520090580056E-7</v>
      </c>
      <c r="EG58" s="9">
        <f t="shared" si="277"/>
        <v>8.0360094260341404E-7</v>
      </c>
      <c r="EH58" s="9">
        <f t="shared" si="277"/>
        <v>8.0359640711875901E-7</v>
      </c>
      <c r="EI58" s="9">
        <f t="shared" si="277"/>
        <v>8.0359157904055972E-7</v>
      </c>
      <c r="EJ58" s="9">
        <f t="shared" si="277"/>
        <v>8.0358643794865949E-7</v>
      </c>
      <c r="EK58" s="9">
        <f t="shared" si="277"/>
        <v>8.0358096500100025E-7</v>
      </c>
      <c r="EL58" s="9">
        <f t="shared" si="277"/>
        <v>8.0357513988138039E-7</v>
      </c>
      <c r="EM58" s="9">
        <f t="shared" si="277"/>
        <v>8.0356893966799052E-7</v>
      </c>
      <c r="EN58" s="9">
        <f t="shared" si="277"/>
        <v>8.035623409395642E-7</v>
      </c>
      <c r="EO58" s="9">
        <f t="shared" si="277"/>
        <v>8.0355531835773403E-7</v>
      </c>
      <c r="EP58" s="9">
        <f t="shared" si="277"/>
        <v>8.0354784713479941E-7</v>
      </c>
      <c r="EQ58" s="9">
        <f t="shared" si="277"/>
        <v>8.0353989728366107E-7</v>
      </c>
      <c r="ER58" s="9">
        <f t="shared" si="277"/>
        <v>8.0353144112396352E-7</v>
      </c>
      <c r="ES58" s="9">
        <f t="shared" si="277"/>
        <v>8.0352244519065813E-7</v>
      </c>
      <c r="ET58" s="9">
        <f t="shared" si="277"/>
        <v>8.035128773587044E-7</v>
      </c>
      <c r="EU58" s="9">
        <f t="shared" si="277"/>
        <v>8.035027010666478E-7</v>
      </c>
      <c r="EV58" s="9">
        <f t="shared" si="277"/>
        <v>8.0349188001582924E-7</v>
      </c>
      <c r="EW58" s="9">
        <f t="shared" si="277"/>
        <v>8.0348037399134753E-7</v>
      </c>
      <c r="EX58" s="9">
        <f t="shared" si="277"/>
        <v>8.0346814045442424E-7</v>
      </c>
      <c r="EY58" s="9">
        <f t="shared" si="277"/>
        <v>8.0345513456079203E-7</v>
      </c>
      <c r="EZ58" s="9">
        <f t="shared" si="277"/>
        <v>8.0344130958962634E-7</v>
      </c>
      <c r="FA58" s="9">
        <f t="shared" si="277"/>
        <v>8.0342661513192167E-7</v>
      </c>
      <c r="FB58" s="9">
        <f t="shared" si="277"/>
        <v>8.0341099830931493E-7</v>
      </c>
      <c r="FC58" s="9">
        <f t="shared" si="277"/>
        <v>8.0339440206841626E-7</v>
      </c>
      <c r="FD58" s="9">
        <f t="shared" si="277"/>
        <v>8.0337676646572445E-7</v>
      </c>
      <c r="FE58" s="9">
        <f t="shared" si="277"/>
        <v>8.0335802962285193E-7</v>
      </c>
      <c r="FF58" s="9">
        <f t="shared" si="277"/>
        <v>8.0333812442284606E-7</v>
      </c>
      <c r="FG58" s="9">
        <f t="shared" si="277"/>
        <v>8.0331697880174767E-7</v>
      </c>
      <c r="FH58" s="9">
        <f t="shared" si="277"/>
        <v>8.032945189246791E-7</v>
      </c>
      <c r="FI58" s="9">
        <f t="shared" si="277"/>
        <v>8.0327066480183156E-7</v>
      </c>
      <c r="FJ58" s="9">
        <f t="shared" si="277"/>
        <v>8.0324533267926262E-7</v>
      </c>
      <c r="FK58" s="9">
        <f t="shared" si="278"/>
        <v>8.0321843374748121E-7</v>
      </c>
      <c r="FL58" s="9">
        <f t="shared" si="278"/>
        <v>8.031898730675189E-7</v>
      </c>
      <c r="FM58" s="9">
        <f t="shared" si="278"/>
        <v>8.0315955191514277E-7</v>
      </c>
      <c r="FN58" s="9">
        <f t="shared" si="278"/>
        <v>8.0312736446406059E-7</v>
      </c>
      <c r="FO58" s="9">
        <f t="shared" si="278"/>
        <v>8.0309319849429569E-7</v>
      </c>
      <c r="FP58" s="9">
        <f t="shared" si="278"/>
        <v>8.030569374854142E-7</v>
      </c>
      <c r="FQ58" s="9">
        <f t="shared" si="278"/>
        <v>8.0301845508299251E-7</v>
      </c>
      <c r="FR58" s="9">
        <f t="shared" si="278"/>
        <v>8.0297762054819464E-7</v>
      </c>
      <c r="FS58" s="9">
        <f t="shared" si="278"/>
        <v>8.029342933240267E-7</v>
      </c>
      <c r="FT58" s="9">
        <f t="shared" si="278"/>
        <v>8.0288832657530009E-7</v>
      </c>
      <c r="FU58" s="9">
        <f t="shared" si="278"/>
        <v>8.0283956365818929E-7</v>
      </c>
      <c r="FV58" s="9">
        <f t="shared" si="278"/>
        <v>8.0278783963839126E-7</v>
      </c>
      <c r="FW58" s="9">
        <f t="shared" si="278"/>
        <v>8.0273297952109821E-7</v>
      </c>
      <c r="FX58" s="9">
        <f t="shared" si="278"/>
        <v>8.0267480015820778E-7</v>
      </c>
      <c r="FY58" s="9">
        <f t="shared" si="278"/>
        <v>8.0261310564300838E-7</v>
      </c>
      <c r="FZ58" s="9">
        <f t="shared" si="278"/>
        <v>8.0254769010655794E-7</v>
      </c>
      <c r="GA58" s="9">
        <f t="shared" si="278"/>
        <v>8.0247833645348611E-7</v>
      </c>
      <c r="GB58" s="9">
        <f t="shared" si="278"/>
        <v>8.0240481355805508E-7</v>
      </c>
      <c r="GC58" s="9">
        <f t="shared" si="278"/>
        <v>8.0232688004994024E-7</v>
      </c>
      <c r="GD58" s="9">
        <f t="shared" si="278"/>
        <v>8.0224427828189788E-7</v>
      </c>
      <c r="GE58" s="9">
        <f t="shared" si="278"/>
        <v>8.021567366790428E-7</v>
      </c>
      <c r="GF58" s="9">
        <f t="shared" si="278"/>
        <v>8.0206397033286783E-7</v>
      </c>
      <c r="GG58" s="9">
        <f t="shared" si="278"/>
        <v>8.0196567607206875E-7</v>
      </c>
      <c r="GH58" s="9">
        <f t="shared" si="278"/>
        <v>8.0186153445878355E-7</v>
      </c>
      <c r="GI58" s="9">
        <f t="shared" si="278"/>
        <v>8.0175120863743838E-7</v>
      </c>
      <c r="GJ58" s="9">
        <f t="shared" si="278"/>
        <v>8.016343431133934E-7</v>
      </c>
      <c r="GK58" s="9">
        <f t="shared" si="278"/>
        <v>8.0151056178202789E-7</v>
      </c>
      <c r="GL58" s="9">
        <f t="shared" si="278"/>
        <v>8.0137946762236912E-7</v>
      </c>
      <c r="GM58" s="9">
        <f t="shared" si="278"/>
        <v>8.0124064335107472E-7</v>
      </c>
      <c r="GN58" s="9">
        <f t="shared" si="278"/>
        <v>8.0109364741896704E-7</v>
      </c>
      <c r="GO58" s="9">
        <f t="shared" si="278"/>
        <v>8.0093801270324472E-7</v>
      </c>
      <c r="GP58" s="9">
        <f t="shared" si="278"/>
        <v>8.0077324778567046E-7</v>
      </c>
      <c r="GQ58" s="9">
        <f t="shared" si="278"/>
        <v>8.0059883519924027E-7</v>
      </c>
      <c r="GR58" s="9">
        <f t="shared" si="278"/>
        <v>8.0041422720975017E-7</v>
      </c>
      <c r="GS58" s="9">
        <f t="shared" si="278"/>
        <v>8.0021884639205973E-7</v>
      </c>
      <c r="GT58" s="9">
        <f t="shared" si="278"/>
        <v>8.0001208537540328E-7</v>
      </c>
      <c r="GU58" s="9">
        <f t="shared" si="278"/>
        <v>7.9979330142409997E-7</v>
      </c>
      <c r="GV58" s="9">
        <f t="shared" si="278"/>
        <v>7.995618179464794E-7</v>
      </c>
      <c r="GW58" s="9">
        <f t="shared" si="278"/>
        <v>7.993169224568777E-7</v>
      </c>
      <c r="GX58" s="9">
        <f t="shared" si="278"/>
        <v>7.9905786274297721E-7</v>
      </c>
      <c r="GY58" s="9">
        <f t="shared" si="278"/>
        <v>7.9878384537263037E-7</v>
      </c>
      <c r="GZ58" s="9">
        <f t="shared" si="278"/>
        <v>7.9849403639699558E-7</v>
      </c>
      <c r="HA58" s="9">
        <f t="shared" si="278"/>
        <v>7.9818755389298363E-7</v>
      </c>
      <c r="HB58" s="9">
        <f t="shared" si="278"/>
        <v>7.9786347151233229E-7</v>
      </c>
      <c r="HC58" s="9">
        <f t="shared" si="278"/>
        <v>7.9752081062682215E-7</v>
      </c>
      <c r="HD58" s="9">
        <f t="shared" si="278"/>
        <v>7.9715854198994861E-7</v>
      </c>
      <c r="HE58" s="9">
        <f t="shared" si="278"/>
        <v>7.967755811534437E-7</v>
      </c>
      <c r="HF58" s="9">
        <f t="shared" si="278"/>
        <v>7.9637078531243109E-7</v>
      </c>
      <c r="HG58" s="9">
        <f t="shared" si="278"/>
        <v>7.9594295022423379E-7</v>
      </c>
      <c r="HH58" s="9">
        <f t="shared" si="278"/>
        <v>7.9549080941694303E-7</v>
      </c>
      <c r="HI58" s="9">
        <f t="shared" si="278"/>
        <v>7.9501302780458108E-7</v>
      </c>
      <c r="HJ58" s="9">
        <f t="shared" si="278"/>
        <v>7.9450820142811647E-7</v>
      </c>
      <c r="HK58" s="9">
        <f t="shared" si="278"/>
        <v>7.9397484951000518E-7</v>
      </c>
      <c r="HL58" s="9">
        <f t="shared" si="278"/>
        <v>7.9341141639595784E-7</v>
      </c>
      <c r="HM58" s="9">
        <f t="shared" si="278"/>
        <v>7.9281626251169427E-7</v>
      </c>
      <c r="HN58" s="9">
        <f t="shared" si="278"/>
        <v>7.9218766304386301E-7</v>
      </c>
      <c r="HO58" s="9">
        <f t="shared" si="278"/>
        <v>7.9152380292581295E-7</v>
      </c>
      <c r="HP58" s="9">
        <f t="shared" si="278"/>
        <v>7.9082277264014889E-7</v>
      </c>
      <c r="HQ58" s="9">
        <f t="shared" si="278"/>
        <v>7.9008256227938992E-7</v>
      </c>
      <c r="HR58" s="9">
        <f t="shared" si="278"/>
        <v>7.8930105773567154E-7</v>
      </c>
      <c r="HS58" s="9">
        <f t="shared" si="278"/>
        <v>7.8847603643574651E-7</v>
      </c>
      <c r="HT58" s="9">
        <f t="shared" si="278"/>
        <v>7.8760515832885838E-7</v>
      </c>
      <c r="HU58" s="9">
        <f t="shared" si="278"/>
        <v>7.8668596408746265E-7</v>
      </c>
      <c r="HV58" s="9">
        <f t="shared" ref="HV58:KG61" si="280">NORMDIST($B58,0,1,0)-$B58*(1-NORMDIST($B58,0,1,1))-(NORMDIST($B58+HV$4,0,1,0)-($B58+HV$4)*(1-NORMDIST($B58+HV$4,0,1,1)))</f>
        <v>7.8571586804106873E-7</v>
      </c>
      <c r="HW58" s="9">
        <f t="shared" si="280"/>
        <v>7.8469214967764487E-7</v>
      </c>
      <c r="HX58" s="9">
        <f t="shared" si="280"/>
        <v>7.8361195035415162E-7</v>
      </c>
      <c r="HY58" s="9">
        <f t="shared" si="280"/>
        <v>7.8247226395114716E-7</v>
      </c>
      <c r="HZ58" s="9">
        <f t="shared" si="280"/>
        <v>7.8126993099208291E-7</v>
      </c>
      <c r="IA58" s="9">
        <f t="shared" si="280"/>
        <v>7.8000163072426021E-7</v>
      </c>
      <c r="IB58" s="9">
        <f t="shared" si="280"/>
        <v>7.7866387372043676E-7</v>
      </c>
      <c r="IC58" s="9">
        <f t="shared" si="280"/>
        <v>7.7725299352180872E-7</v>
      </c>
      <c r="ID58" s="9">
        <f t="shared" si="280"/>
        <v>7.7576513585338061E-7</v>
      </c>
      <c r="IE58" s="9">
        <f t="shared" si="280"/>
        <v>7.7419625416472207E-7</v>
      </c>
      <c r="IF58" s="9">
        <f t="shared" si="280"/>
        <v>7.725420951859765E-7</v>
      </c>
      <c r="IG58" s="9">
        <f t="shared" si="280"/>
        <v>7.7079819346590169E-7</v>
      </c>
      <c r="IH58" s="9">
        <f t="shared" si="280"/>
        <v>7.6895985801709528E-7</v>
      </c>
      <c r="II58" s="9">
        <f t="shared" si="280"/>
        <v>7.6702216258685614E-7</v>
      </c>
      <c r="IJ58" s="9">
        <f t="shared" si="280"/>
        <v>7.6497993458545174E-7</v>
      </c>
      <c r="IK58" s="9">
        <f t="shared" si="280"/>
        <v>7.6282774337257345E-7</v>
      </c>
      <c r="IL58" s="9">
        <f t="shared" si="280"/>
        <v>7.6055988745665816E-7</v>
      </c>
      <c r="IM58" s="9">
        <f t="shared" si="280"/>
        <v>7.5817038126934464E-7</v>
      </c>
      <c r="IN58" s="9">
        <f t="shared" si="280"/>
        <v>7.55652943822136E-7</v>
      </c>
      <c r="IO58" s="9">
        <f t="shared" si="280"/>
        <v>7.5300098259844762E-7</v>
      </c>
      <c r="IP58" s="9">
        <f t="shared" si="280"/>
        <v>7.502075788895991E-7</v>
      </c>
      <c r="IQ58" s="9">
        <f t="shared" si="280"/>
        <v>7.4726547291036637E-7</v>
      </c>
      <c r="IR58" s="9">
        <f t="shared" si="280"/>
        <v>7.441670498014484E-7</v>
      </c>
      <c r="IS58" s="9">
        <f t="shared" si="280"/>
        <v>7.4090431820856171E-7</v>
      </c>
      <c r="IT58" s="9">
        <f t="shared" si="280"/>
        <v>7.3746889857208264E-7</v>
      </c>
      <c r="IU58" s="9">
        <f t="shared" si="280"/>
        <v>7.3385200004587575E-7</v>
      </c>
      <c r="IV58" s="9">
        <f t="shared" si="280"/>
        <v>7.3004440422126441E-7</v>
      </c>
      <c r="IW58" s="9">
        <f t="shared" si="280"/>
        <v>7.2603644396182293E-7</v>
      </c>
      <c r="IX58" s="9">
        <f t="shared" si="280"/>
        <v>7.218179838458502E-7</v>
      </c>
      <c r="IY58" s="9">
        <f t="shared" si="280"/>
        <v>7.1737839659322385E-7</v>
      </c>
      <c r="IZ58" s="9">
        <f t="shared" si="280"/>
        <v>7.127065435205408E-7</v>
      </c>
      <c r="JA58" s="9">
        <f t="shared" si="280"/>
        <v>7.0779074736967802E-7</v>
      </c>
      <c r="JB58" s="9">
        <f t="shared" si="280"/>
        <v>7.0261877039955302E-7</v>
      </c>
      <c r="JC58" s="9">
        <f t="shared" si="280"/>
        <v>6.9717778768702701E-7</v>
      </c>
      <c r="JD58" s="9">
        <f t="shared" si="280"/>
        <v>6.9145436082841146E-7</v>
      </c>
      <c r="JE58" s="9">
        <f t="shared" si="280"/>
        <v>6.8543440904433246E-7</v>
      </c>
      <c r="JF58" s="9">
        <f t="shared" si="280"/>
        <v>6.7910318169759049E-7</v>
      </c>
      <c r="JG58" s="9">
        <f t="shared" si="280"/>
        <v>6.7244522541479305E-7</v>
      </c>
      <c r="JH58" s="9">
        <f t="shared" si="280"/>
        <v>6.6544435620918451E-7</v>
      </c>
      <c r="JI58" s="9">
        <f t="shared" si="280"/>
        <v>6.5808362223616272E-7</v>
      </c>
      <c r="JJ58" s="9">
        <f t="shared" si="280"/>
        <v>6.5034527232967607E-7</v>
      </c>
      <c r="JK58" s="9">
        <f t="shared" si="280"/>
        <v>6.4221072019061491E-7</v>
      </c>
      <c r="JL58" s="9">
        <f t="shared" si="280"/>
        <v>6.3366050484835628E-7</v>
      </c>
      <c r="JM58" s="9">
        <f t="shared" si="280"/>
        <v>6.2467425379810728E-7</v>
      </c>
      <c r="JN58" s="9">
        <f t="shared" si="280"/>
        <v>6.1523064133666016E-7</v>
      </c>
      <c r="JO58" s="9">
        <f t="shared" si="280"/>
        <v>6.0530734736548246E-7</v>
      </c>
      <c r="JP58" s="9">
        <f t="shared" si="280"/>
        <v>5.9488101233377096E-7</v>
      </c>
      <c r="JQ58" s="9">
        <f t="shared" si="280"/>
        <v>5.8392719190817823E-7</v>
      </c>
      <c r="JR58" s="9">
        <f t="shared" si="280"/>
        <v>5.7242030961758072E-7</v>
      </c>
      <c r="JS58" s="9">
        <f t="shared" si="280"/>
        <v>5.6033360623544434E-7</v>
      </c>
      <c r="JT58" s="9">
        <f t="shared" si="280"/>
        <v>5.4763908829786758E-7</v>
      </c>
      <c r="JU58" s="9">
        <f t="shared" si="280"/>
        <v>5.3430747651184224E-7</v>
      </c>
      <c r="JV58" s="9">
        <f t="shared" si="280"/>
        <v>5.2030814592239106E-7</v>
      </c>
      <c r="JW58" s="9">
        <f t="shared" si="280"/>
        <v>5.0560906950572912E-7</v>
      </c>
      <c r="JX58" s="9">
        <f t="shared" si="280"/>
        <v>4.9017675902385251E-7</v>
      </c>
      <c r="JY58" s="9">
        <f t="shared" si="280"/>
        <v>4.7397619858673071E-7</v>
      </c>
      <c r="JZ58" s="9">
        <f t="shared" si="280"/>
        <v>4.5697078185559203E-7</v>
      </c>
      <c r="KA58" s="9">
        <f t="shared" si="280"/>
        <v>4.3912224199865212E-7</v>
      </c>
      <c r="KB58" s="9">
        <f t="shared" si="280"/>
        <v>4.2039058006559376E-7</v>
      </c>
      <c r="KC58" s="9">
        <f t="shared" si="280"/>
        <v>4.0073399474206238E-7</v>
      </c>
      <c r="KD58" s="9">
        <f t="shared" si="280"/>
        <v>3.8010880000434837E-7</v>
      </c>
      <c r="KE58" s="9">
        <f t="shared" si="280"/>
        <v>3.5846934999174908E-7</v>
      </c>
      <c r="KF58" s="9">
        <f t="shared" si="280"/>
        <v>3.3576795240144791E-7</v>
      </c>
      <c r="KG58" s="9">
        <f t="shared" si="280"/>
        <v>3.1195478496363722E-7</v>
      </c>
      <c r="KH58" s="9">
        <f t="shared" si="265"/>
        <v>2.869778034289663E-7</v>
      </c>
      <c r="KI58" s="9">
        <f t="shared" si="265"/>
        <v>2.6078264935035671E-7</v>
      </c>
      <c r="KJ58" s="9">
        <f t="shared" si="265"/>
        <v>2.333125526361884E-7</v>
      </c>
      <c r="KK58" s="9">
        <f t="shared" si="265"/>
        <v>2.0450823143000073E-7</v>
      </c>
      <c r="KL58" s="9">
        <f t="shared" si="265"/>
        <v>1.7430778675039522E-7</v>
      </c>
      <c r="KM58" s="9">
        <f t="shared" si="265"/>
        <v>1.4264659332009634E-7</v>
      </c>
      <c r="KN58" s="9">
        <f t="shared" si="265"/>
        <v>1.0945718842704489E-7</v>
      </c>
      <c r="KO58" s="9">
        <f t="shared" si="265"/>
        <v>7.4669153093429128E-8</v>
      </c>
      <c r="KP58" s="9">
        <f t="shared" si="265"/>
        <v>3.8208990311966164E-8</v>
      </c>
    </row>
    <row r="59" spans="2:302" x14ac:dyDescent="0.25">
      <c r="B59" s="5">
        <f t="shared" si="209"/>
        <v>4.4600000000000115</v>
      </c>
      <c r="C59" s="9">
        <f t="shared" si="208"/>
        <v>8.4370708335430269E-7</v>
      </c>
      <c r="D59" s="9">
        <f t="shared" ref="D59:BO62" si="281">NORMDIST($B59,0,1,0)-$B59*(1-NORMDIST($B59,0,1,1))-(NORMDIST($B59+D$4,0,1,0)-($B59+D$4)*(1-NORMDIST($B59+D$4,0,1,1)))</f>
        <v>8.437070823218428E-7</v>
      </c>
      <c r="E59" s="9">
        <f t="shared" si="281"/>
        <v>8.4370708177195536E-7</v>
      </c>
      <c r="F59" s="9">
        <f t="shared" si="281"/>
        <v>8.4370708155124558E-7</v>
      </c>
      <c r="G59" s="9">
        <f t="shared" si="281"/>
        <v>8.4370708067210256E-7</v>
      </c>
      <c r="H59" s="9">
        <f t="shared" si="281"/>
        <v>8.4370708060821066E-7</v>
      </c>
      <c r="I59" s="9">
        <f t="shared" si="281"/>
        <v>8.4370707952614788E-7</v>
      </c>
      <c r="J59" s="9">
        <f t="shared" si="281"/>
        <v>8.4370707887038196E-7</v>
      </c>
      <c r="K59" s="9">
        <f t="shared" si="281"/>
        <v>8.4370707842409226E-7</v>
      </c>
      <c r="L59" s="9">
        <f t="shared" si="281"/>
        <v>8.4370707713753794E-7</v>
      </c>
      <c r="M59" s="9">
        <f t="shared" si="281"/>
        <v>8.4370707640107085E-7</v>
      </c>
      <c r="N59" s="9">
        <f t="shared" si="281"/>
        <v>8.4370707594730651E-7</v>
      </c>
      <c r="O59" s="9">
        <f t="shared" si="281"/>
        <v>8.4370707467594775E-7</v>
      </c>
      <c r="P59" s="9">
        <f t="shared" si="281"/>
        <v>8.4370707391324721E-7</v>
      </c>
      <c r="Q59" s="9">
        <f t="shared" si="281"/>
        <v>8.4370707251790527E-7</v>
      </c>
      <c r="R59" s="9">
        <f t="shared" si="281"/>
        <v>8.4370707095414703E-7</v>
      </c>
      <c r="S59" s="9">
        <f t="shared" si="281"/>
        <v>8.4370706965815507E-7</v>
      </c>
      <c r="T59" s="9">
        <f t="shared" si="281"/>
        <v>8.4370706822707321E-7</v>
      </c>
      <c r="U59" s="9">
        <f t="shared" si="281"/>
        <v>8.4370706623104367E-7</v>
      </c>
      <c r="V59" s="9">
        <f t="shared" si="281"/>
        <v>8.4370706482559726E-7</v>
      </c>
      <c r="W59" s="9">
        <f t="shared" si="281"/>
        <v>8.4370706270844E-7</v>
      </c>
      <c r="X59" s="9">
        <f t="shared" si="281"/>
        <v>8.4370706096344E-7</v>
      </c>
      <c r="Y59" s="9">
        <f t="shared" si="281"/>
        <v>8.4370705902268646E-7</v>
      </c>
      <c r="Z59" s="9">
        <f t="shared" si="281"/>
        <v>8.4370705628054032E-7</v>
      </c>
      <c r="AA59" s="9">
        <f t="shared" si="281"/>
        <v>8.4370705369419891E-7</v>
      </c>
      <c r="AB59" s="9">
        <f t="shared" si="281"/>
        <v>8.4370705136841023E-7</v>
      </c>
      <c r="AC59" s="9">
        <f t="shared" si="281"/>
        <v>8.4370704855806682E-7</v>
      </c>
      <c r="AD59" s="9">
        <f t="shared" si="281"/>
        <v>8.4370704526710306E-7</v>
      </c>
      <c r="AE59" s="9">
        <f t="shared" si="281"/>
        <v>8.4370704223957987E-7</v>
      </c>
      <c r="AF59" s="9">
        <f t="shared" si="281"/>
        <v>8.4370703856245484E-7</v>
      </c>
      <c r="AG59" s="9">
        <f t="shared" si="281"/>
        <v>8.4370703405761631E-7</v>
      </c>
      <c r="AH59" s="9">
        <f t="shared" si="281"/>
        <v>8.4370703006606153E-7</v>
      </c>
      <c r="AI59" s="9">
        <f t="shared" si="281"/>
        <v>8.4370702546894659E-7</v>
      </c>
      <c r="AJ59" s="9">
        <f t="shared" si="281"/>
        <v>8.4370702065754693E-7</v>
      </c>
      <c r="AK59" s="9">
        <f t="shared" si="281"/>
        <v>8.4370701593625305E-7</v>
      </c>
      <c r="AL59" s="9">
        <f t="shared" si="281"/>
        <v>8.4370700993856331E-7</v>
      </c>
      <c r="AM59" s="9">
        <f t="shared" si="281"/>
        <v>8.4370700436212042E-7</v>
      </c>
      <c r="AN59" s="9">
        <f t="shared" si="281"/>
        <v>8.4370699764333755E-7</v>
      </c>
      <c r="AO59" s="9">
        <f t="shared" si="281"/>
        <v>8.437069904754917E-7</v>
      </c>
      <c r="AP59" s="9">
        <f t="shared" si="281"/>
        <v>8.4370698343049411E-7</v>
      </c>
      <c r="AQ59" s="9">
        <f t="shared" si="281"/>
        <v>8.4370697538401971E-7</v>
      </c>
      <c r="AR59" s="9">
        <f t="shared" si="281"/>
        <v>8.4370696664973074E-7</v>
      </c>
      <c r="AS59" s="9">
        <f t="shared" si="281"/>
        <v>8.4370695739677247E-7</v>
      </c>
      <c r="AT59" s="9">
        <f t="shared" si="281"/>
        <v>8.4370694686054584E-7</v>
      </c>
      <c r="AU59" s="9">
        <f t="shared" si="281"/>
        <v>8.4370693645645846E-7</v>
      </c>
      <c r="AV59" s="9">
        <f t="shared" si="281"/>
        <v>8.4370692508376499E-7</v>
      </c>
      <c r="AW59" s="9">
        <f t="shared" si="281"/>
        <v>8.4370691301745423E-7</v>
      </c>
      <c r="AX59" s="9">
        <f t="shared" si="281"/>
        <v>8.4370689955778285E-7</v>
      </c>
      <c r="AY59" s="9">
        <f t="shared" si="281"/>
        <v>8.4370688534868604E-7</v>
      </c>
      <c r="AZ59" s="9">
        <f t="shared" si="281"/>
        <v>8.4370687003248456E-7</v>
      </c>
      <c r="BA59" s="9">
        <f t="shared" si="281"/>
        <v>8.4370685378733877E-7</v>
      </c>
      <c r="BB59" s="9">
        <f t="shared" si="281"/>
        <v>8.4370683576409453E-7</v>
      </c>
      <c r="BC59" s="9">
        <f t="shared" si="281"/>
        <v>8.4370681715850329E-7</v>
      </c>
      <c r="BD59" s="9">
        <f t="shared" si="281"/>
        <v>8.437067965619756E-7</v>
      </c>
      <c r="BE59" s="9">
        <f t="shared" si="281"/>
        <v>8.4370677457056126E-7</v>
      </c>
      <c r="BF59" s="9">
        <f t="shared" si="281"/>
        <v>8.4370675144838451E-7</v>
      </c>
      <c r="BG59" s="9">
        <f t="shared" si="281"/>
        <v>8.4370672634200629E-7</v>
      </c>
      <c r="BH59" s="9">
        <f t="shared" si="281"/>
        <v>8.4370669955998441E-7</v>
      </c>
      <c r="BI59" s="9">
        <f t="shared" si="281"/>
        <v>8.4370667024813663E-7</v>
      </c>
      <c r="BJ59" s="9">
        <f t="shared" si="281"/>
        <v>8.4370663942245717E-7</v>
      </c>
      <c r="BK59" s="9">
        <f t="shared" si="281"/>
        <v>8.4370660611939279E-7</v>
      </c>
      <c r="BL59" s="9">
        <f t="shared" si="281"/>
        <v>8.4370657042238269E-7</v>
      </c>
      <c r="BM59" s="9">
        <f t="shared" si="281"/>
        <v>8.4370653190373592E-7</v>
      </c>
      <c r="BN59" s="9">
        <f t="shared" si="281"/>
        <v>8.4370649111119637E-7</v>
      </c>
      <c r="BO59" s="9">
        <f t="shared" si="281"/>
        <v>8.4370644725345508E-7</v>
      </c>
      <c r="BP59" s="9">
        <f t="shared" si="279"/>
        <v>8.4370640044003583E-7</v>
      </c>
      <c r="BQ59" s="9">
        <f t="shared" si="279"/>
        <v>8.4370634936938442E-7</v>
      </c>
      <c r="BR59" s="9">
        <f t="shared" si="279"/>
        <v>8.4370629506544561E-7</v>
      </c>
      <c r="BS59" s="9">
        <f t="shared" si="279"/>
        <v>8.4370623705126078E-7</v>
      </c>
      <c r="BT59" s="9">
        <f t="shared" si="279"/>
        <v>8.4370617481471548E-7</v>
      </c>
      <c r="BU59" s="9">
        <f t="shared" si="279"/>
        <v>8.4370610850780366E-7</v>
      </c>
      <c r="BV59" s="9">
        <f t="shared" si="279"/>
        <v>8.4370603738821802E-7</v>
      </c>
      <c r="BW59" s="9">
        <f t="shared" si="279"/>
        <v>8.4370596051615878E-7</v>
      </c>
      <c r="BX59" s="9">
        <f t="shared" si="279"/>
        <v>8.4370587818850856E-7</v>
      </c>
      <c r="BY59" s="9">
        <f t="shared" si="279"/>
        <v>8.4370579037206568E-7</v>
      </c>
      <c r="BZ59" s="9">
        <f t="shared" si="279"/>
        <v>8.4370569663648489E-7</v>
      </c>
      <c r="CA59" s="9">
        <f t="shared" si="279"/>
        <v>8.4370559608347207E-7</v>
      </c>
      <c r="CB59" s="9">
        <f t="shared" si="279"/>
        <v>8.4370548801475613E-7</v>
      </c>
      <c r="CC59" s="9">
        <f t="shared" si="279"/>
        <v>8.4370537258920233E-7</v>
      </c>
      <c r="CD59" s="9">
        <f t="shared" si="279"/>
        <v>8.4370524924726581E-7</v>
      </c>
      <c r="CE59" s="9">
        <f t="shared" si="279"/>
        <v>8.4370511662288515E-7</v>
      </c>
      <c r="CF59" s="9">
        <f t="shared" si="279"/>
        <v>8.4370497466529484E-7</v>
      </c>
      <c r="CG59" s="9">
        <f t="shared" si="279"/>
        <v>8.437048230496502E-7</v>
      </c>
      <c r="CH59" s="9">
        <f t="shared" si="279"/>
        <v>8.437046610675614E-7</v>
      </c>
      <c r="CI59" s="9">
        <f t="shared" si="279"/>
        <v>8.4370448751173659E-7</v>
      </c>
      <c r="CJ59" s="9">
        <f t="shared" si="279"/>
        <v>8.437043012882505E-7</v>
      </c>
      <c r="CK59" s="9">
        <f t="shared" si="279"/>
        <v>8.4370410274830948E-7</v>
      </c>
      <c r="CL59" s="9">
        <f t="shared" si="279"/>
        <v>8.4370388987826537E-7</v>
      </c>
      <c r="CM59" s="9">
        <f t="shared" si="279"/>
        <v>8.4370366255136213E-7</v>
      </c>
      <c r="CN59" s="9">
        <f t="shared" si="279"/>
        <v>8.437034194375592E-7</v>
      </c>
      <c r="CO59" s="9">
        <f t="shared" si="279"/>
        <v>8.4370315930160227E-7</v>
      </c>
      <c r="CP59" s="9">
        <f t="shared" si="279"/>
        <v>8.4370288082467618E-7</v>
      </c>
      <c r="CQ59" s="9">
        <f t="shared" si="279"/>
        <v>8.4370258314294445E-7</v>
      </c>
      <c r="CR59" s="9">
        <f t="shared" si="279"/>
        <v>8.4370226491975636E-7</v>
      </c>
      <c r="CS59" s="9">
        <f t="shared" si="279"/>
        <v>8.4370192486197552E-7</v>
      </c>
      <c r="CT59" s="9">
        <f t="shared" si="279"/>
        <v>8.437015614960422E-7</v>
      </c>
      <c r="CU59" s="9">
        <f t="shared" si="279"/>
        <v>8.4370117293257542E-7</v>
      </c>
      <c r="CV59" s="9">
        <f t="shared" si="279"/>
        <v>8.4370075805993802E-7</v>
      </c>
      <c r="CW59" s="9">
        <f t="shared" si="279"/>
        <v>8.437003141145747E-7</v>
      </c>
      <c r="CX59" s="9">
        <f t="shared" si="279"/>
        <v>8.4369984000434805E-7</v>
      </c>
      <c r="CY59" s="9">
        <f t="shared" ref="CY59:FJ62" si="282">NORMDIST($B59,0,1,0)-$B59*(1-NORMDIST($B59,0,1,1))-(NORMDIST($B59+CY$4,0,1,0)-($B59+CY$4)*(1-NORMDIST($B59+CY$4,0,1,1)))</f>
        <v>8.4369933312948093E-7</v>
      </c>
      <c r="CZ59" s="9">
        <f t="shared" si="282"/>
        <v>8.4369879194384842E-7</v>
      </c>
      <c r="DA59" s="9">
        <f t="shared" si="282"/>
        <v>8.436982141838423E-7</v>
      </c>
      <c r="DB59" s="9">
        <f t="shared" si="282"/>
        <v>8.436975965215431E-7</v>
      </c>
      <c r="DC59" s="9">
        <f t="shared" si="282"/>
        <v>8.4369693705125775E-7</v>
      </c>
      <c r="DD59" s="9">
        <f t="shared" si="282"/>
        <v>8.436962327491772E-7</v>
      </c>
      <c r="DE59" s="9">
        <f t="shared" si="282"/>
        <v>8.4369548119658331E-7</v>
      </c>
      <c r="DF59" s="9">
        <f t="shared" si="282"/>
        <v>8.4369467800570618E-7</v>
      </c>
      <c r="DG59" s="9">
        <f t="shared" si="282"/>
        <v>8.4369382061855565E-7</v>
      </c>
      <c r="DH59" s="9">
        <f t="shared" si="282"/>
        <v>8.4369290567777031E-7</v>
      </c>
      <c r="DI59" s="9">
        <f t="shared" si="282"/>
        <v>8.4369192921749129E-7</v>
      </c>
      <c r="DJ59" s="9">
        <f t="shared" si="282"/>
        <v>8.4369088682188395E-7</v>
      </c>
      <c r="DK59" s="9">
        <f t="shared" si="282"/>
        <v>8.4368977445379476E-7</v>
      </c>
      <c r="DL59" s="9">
        <f t="shared" si="282"/>
        <v>8.4368858783599141E-7</v>
      </c>
      <c r="DM59" s="9">
        <f t="shared" si="282"/>
        <v>8.4368732110065062E-7</v>
      </c>
      <c r="DN59" s="9">
        <f t="shared" si="282"/>
        <v>8.4368597031764889E-7</v>
      </c>
      <c r="DO59" s="9">
        <f t="shared" si="282"/>
        <v>8.436845292556218E-7</v>
      </c>
      <c r="DP59" s="9">
        <f t="shared" si="282"/>
        <v>8.4368299212442511E-7</v>
      </c>
      <c r="DQ59" s="9">
        <f t="shared" si="282"/>
        <v>8.436813520638777E-7</v>
      </c>
      <c r="DR59" s="9">
        <f t="shared" si="282"/>
        <v>8.4367960377675545E-7</v>
      </c>
      <c r="DS59" s="9">
        <f t="shared" si="282"/>
        <v>8.4367773913733347E-7</v>
      </c>
      <c r="DT59" s="9">
        <f t="shared" si="282"/>
        <v>8.4367575181046557E-7</v>
      </c>
      <c r="DU59" s="9">
        <f t="shared" si="282"/>
        <v>8.4367363207283777E-7</v>
      </c>
      <c r="DV59" s="9">
        <f t="shared" si="282"/>
        <v>8.4367137269285599E-7</v>
      </c>
      <c r="DW59" s="9">
        <f t="shared" si="282"/>
        <v>8.4366896502553205E-7</v>
      </c>
      <c r="DX59" s="9">
        <f t="shared" si="282"/>
        <v>8.436663978385831E-7</v>
      </c>
      <c r="DY59" s="9">
        <f t="shared" si="282"/>
        <v>8.4366366296590054E-7</v>
      </c>
      <c r="DZ59" s="9">
        <f t="shared" si="282"/>
        <v>8.436607477781268E-7</v>
      </c>
      <c r="EA59" s="9">
        <f t="shared" si="282"/>
        <v>8.4365764205964271E-7</v>
      </c>
      <c r="EB59" s="9">
        <f t="shared" si="282"/>
        <v>8.4365433378025002E-7</v>
      </c>
      <c r="EC59" s="9">
        <f t="shared" si="282"/>
        <v>8.4365080892825444E-7</v>
      </c>
      <c r="ED59" s="9">
        <f t="shared" si="282"/>
        <v>8.436470546719782E-7</v>
      </c>
      <c r="EE59" s="9">
        <f t="shared" si="282"/>
        <v>8.4364305558196401E-7</v>
      </c>
      <c r="EF59" s="9">
        <f t="shared" si="282"/>
        <v>8.436387972795775E-7</v>
      </c>
      <c r="EG59" s="9">
        <f t="shared" si="282"/>
        <v>8.4363426179492246E-7</v>
      </c>
      <c r="EH59" s="9">
        <f t="shared" si="282"/>
        <v>8.4362943371672317E-7</v>
      </c>
      <c r="EI59" s="9">
        <f t="shared" si="282"/>
        <v>8.4362429262482294E-7</v>
      </c>
      <c r="EJ59" s="9">
        <f t="shared" si="282"/>
        <v>8.4361881967716381E-7</v>
      </c>
      <c r="EK59" s="9">
        <f t="shared" si="282"/>
        <v>8.4361299455754385E-7</v>
      </c>
      <c r="EL59" s="9">
        <f t="shared" si="282"/>
        <v>8.4360679434415397E-7</v>
      </c>
      <c r="EM59" s="9">
        <f t="shared" si="282"/>
        <v>8.4360019561572765E-7</v>
      </c>
      <c r="EN59" s="9">
        <f t="shared" si="282"/>
        <v>8.4359317303389749E-7</v>
      </c>
      <c r="EO59" s="9">
        <f t="shared" si="282"/>
        <v>8.4358570181096286E-7</v>
      </c>
      <c r="EP59" s="9">
        <f t="shared" si="282"/>
        <v>8.4357775195982452E-7</v>
      </c>
      <c r="EQ59" s="9">
        <f t="shared" si="282"/>
        <v>8.4356929580012698E-7</v>
      </c>
      <c r="ER59" s="9">
        <f t="shared" si="282"/>
        <v>8.4356029986682159E-7</v>
      </c>
      <c r="ES59" s="9">
        <f t="shared" si="282"/>
        <v>8.4355073203486786E-7</v>
      </c>
      <c r="ET59" s="9">
        <f t="shared" si="282"/>
        <v>8.4354055574281126E-7</v>
      </c>
      <c r="EU59" s="9">
        <f t="shared" si="282"/>
        <v>8.435297346919927E-7</v>
      </c>
      <c r="EV59" s="9">
        <f t="shared" si="282"/>
        <v>8.4351822866751099E-7</v>
      </c>
      <c r="EW59" s="9">
        <f t="shared" si="282"/>
        <v>8.435059951305877E-7</v>
      </c>
      <c r="EX59" s="9">
        <f t="shared" si="282"/>
        <v>8.4349298923695549E-7</v>
      </c>
      <c r="EY59" s="9">
        <f t="shared" si="282"/>
        <v>8.434791642657898E-7</v>
      </c>
      <c r="EZ59" s="9">
        <f t="shared" si="282"/>
        <v>8.4346446980808523E-7</v>
      </c>
      <c r="FA59" s="9">
        <f t="shared" si="282"/>
        <v>8.4344885298547838E-7</v>
      </c>
      <c r="FB59" s="9">
        <f t="shared" si="282"/>
        <v>8.4343225674457971E-7</v>
      </c>
      <c r="FC59" s="9">
        <f t="shared" si="282"/>
        <v>8.4341462114188791E-7</v>
      </c>
      <c r="FD59" s="9">
        <f t="shared" si="282"/>
        <v>8.4339588429901538E-7</v>
      </c>
      <c r="FE59" s="9">
        <f t="shared" si="282"/>
        <v>8.4337597909900963E-7</v>
      </c>
      <c r="FF59" s="9">
        <f t="shared" si="282"/>
        <v>8.4335483347791113E-7</v>
      </c>
      <c r="FG59" s="9">
        <f t="shared" si="282"/>
        <v>8.4333237360084256E-7</v>
      </c>
      <c r="FH59" s="9">
        <f t="shared" si="282"/>
        <v>8.4330851947799501E-7</v>
      </c>
      <c r="FI59" s="9">
        <f t="shared" si="282"/>
        <v>8.4328318735542607E-7</v>
      </c>
      <c r="FJ59" s="9">
        <f t="shared" si="282"/>
        <v>8.4325628842364467E-7</v>
      </c>
      <c r="FK59" s="9">
        <f t="shared" ref="FK59:HV62" si="283">NORMDIST($B59,0,1,0)-$B59*(1-NORMDIST($B59,0,1,1))-(NORMDIST($B59+FK$4,0,1,0)-($B59+FK$4)*(1-NORMDIST($B59+FK$4,0,1,1)))</f>
        <v>8.4322772774368236E-7</v>
      </c>
      <c r="FL59" s="9">
        <f t="shared" si="283"/>
        <v>8.4319740659130623E-7</v>
      </c>
      <c r="FM59" s="9">
        <f t="shared" si="283"/>
        <v>8.4316521914022405E-7</v>
      </c>
      <c r="FN59" s="9">
        <f t="shared" si="283"/>
        <v>8.4313105317045915E-7</v>
      </c>
      <c r="FO59" s="9">
        <f t="shared" si="283"/>
        <v>8.4309479216157766E-7</v>
      </c>
      <c r="FP59" s="9">
        <f t="shared" si="283"/>
        <v>8.4305630975915607E-7</v>
      </c>
      <c r="FQ59" s="9">
        <f t="shared" si="283"/>
        <v>8.430154752243581E-7</v>
      </c>
      <c r="FR59" s="9">
        <f t="shared" si="283"/>
        <v>8.4297214800019015E-7</v>
      </c>
      <c r="FS59" s="9">
        <f t="shared" si="283"/>
        <v>8.4292618125146355E-7</v>
      </c>
      <c r="FT59" s="9">
        <f t="shared" si="283"/>
        <v>8.4287741833435275E-7</v>
      </c>
      <c r="FU59" s="9">
        <f t="shared" si="283"/>
        <v>8.4282569431455482E-7</v>
      </c>
      <c r="FV59" s="9">
        <f t="shared" si="283"/>
        <v>8.4277083419726167E-7</v>
      </c>
      <c r="FW59" s="9">
        <f t="shared" si="283"/>
        <v>8.4271265483437123E-7</v>
      </c>
      <c r="FX59" s="9">
        <f t="shared" si="283"/>
        <v>8.4265096031917205E-7</v>
      </c>
      <c r="FY59" s="9">
        <f t="shared" si="283"/>
        <v>8.425855447827214E-7</v>
      </c>
      <c r="FZ59" s="9">
        <f t="shared" si="283"/>
        <v>8.4251619112964957E-7</v>
      </c>
      <c r="GA59" s="9">
        <f t="shared" si="283"/>
        <v>8.4244266823421854E-7</v>
      </c>
      <c r="GB59" s="9">
        <f t="shared" si="283"/>
        <v>8.423647347261037E-7</v>
      </c>
      <c r="GC59" s="9">
        <f t="shared" si="283"/>
        <v>8.4228213295806144E-7</v>
      </c>
      <c r="GD59" s="9">
        <f t="shared" si="283"/>
        <v>8.4219459135520626E-7</v>
      </c>
      <c r="GE59" s="9">
        <f t="shared" si="283"/>
        <v>8.4210182500903128E-7</v>
      </c>
      <c r="GF59" s="9">
        <f t="shared" si="283"/>
        <v>8.4200353074823253E-7</v>
      </c>
      <c r="GG59" s="9">
        <f t="shared" si="283"/>
        <v>8.4189938913494701E-7</v>
      </c>
      <c r="GH59" s="9">
        <f t="shared" si="283"/>
        <v>8.4178906331360184E-7</v>
      </c>
      <c r="GI59" s="9">
        <f t="shared" si="283"/>
        <v>8.4167219778955686E-7</v>
      </c>
      <c r="GJ59" s="9">
        <f t="shared" si="283"/>
        <v>8.4154841645819134E-7</v>
      </c>
      <c r="GK59" s="9">
        <f t="shared" si="283"/>
        <v>8.41417322298533E-7</v>
      </c>
      <c r="GL59" s="9">
        <f t="shared" si="283"/>
        <v>8.4127849802723818E-7</v>
      </c>
      <c r="GM59" s="9">
        <f t="shared" si="283"/>
        <v>8.4113150209513049E-7</v>
      </c>
      <c r="GN59" s="9">
        <f t="shared" si="283"/>
        <v>8.409758673794086E-7</v>
      </c>
      <c r="GO59" s="9">
        <f t="shared" si="283"/>
        <v>8.4081110246183391E-7</v>
      </c>
      <c r="GP59" s="9">
        <f t="shared" si="283"/>
        <v>8.4063668987540373E-7</v>
      </c>
      <c r="GQ59" s="9">
        <f t="shared" si="283"/>
        <v>8.4045208188591363E-7</v>
      </c>
      <c r="GR59" s="9">
        <f t="shared" si="283"/>
        <v>8.4025670106822319E-7</v>
      </c>
      <c r="GS59" s="9">
        <f t="shared" si="283"/>
        <v>8.4004994005156737E-7</v>
      </c>
      <c r="GT59" s="9">
        <f t="shared" si="283"/>
        <v>8.3983115610026343E-7</v>
      </c>
      <c r="GU59" s="9">
        <f t="shared" si="283"/>
        <v>8.3959967262264286E-7</v>
      </c>
      <c r="GV59" s="9">
        <f t="shared" si="283"/>
        <v>8.3935477713304169E-7</v>
      </c>
      <c r="GW59" s="9">
        <f t="shared" si="283"/>
        <v>8.3909571741914067E-7</v>
      </c>
      <c r="GX59" s="9">
        <f t="shared" si="283"/>
        <v>8.3882170004879382E-7</v>
      </c>
      <c r="GY59" s="9">
        <f t="shared" si="283"/>
        <v>8.3853189107315904E-7</v>
      </c>
      <c r="GZ59" s="9">
        <f t="shared" si="283"/>
        <v>8.3822540856914709E-7</v>
      </c>
      <c r="HA59" s="9">
        <f t="shared" si="283"/>
        <v>8.3790132618849638E-7</v>
      </c>
      <c r="HB59" s="9">
        <f t="shared" si="283"/>
        <v>8.3755866530298561E-7</v>
      </c>
      <c r="HC59" s="9">
        <f t="shared" si="283"/>
        <v>8.3719639666611206E-7</v>
      </c>
      <c r="HD59" s="9">
        <f t="shared" si="283"/>
        <v>8.3681343582960832E-7</v>
      </c>
      <c r="HE59" s="9">
        <f t="shared" si="283"/>
        <v>8.3640863998859454E-7</v>
      </c>
      <c r="HF59" s="9">
        <f t="shared" si="283"/>
        <v>8.3598080490039724E-7</v>
      </c>
      <c r="HG59" s="9">
        <f t="shared" si="283"/>
        <v>8.3552866409310649E-7</v>
      </c>
      <c r="HH59" s="9">
        <f t="shared" si="283"/>
        <v>8.3505088248074453E-7</v>
      </c>
      <c r="HI59" s="9">
        <f t="shared" si="283"/>
        <v>8.3454605610428151E-7</v>
      </c>
      <c r="HJ59" s="9">
        <f t="shared" si="283"/>
        <v>8.3401270418616863E-7</v>
      </c>
      <c r="HK59" s="9">
        <f t="shared" si="283"/>
        <v>8.334492710721213E-7</v>
      </c>
      <c r="HL59" s="9">
        <f t="shared" si="283"/>
        <v>8.3285411718785963E-7</v>
      </c>
      <c r="HM59" s="9">
        <f t="shared" si="283"/>
        <v>8.3222551772002647E-7</v>
      </c>
      <c r="HN59" s="9">
        <f t="shared" si="283"/>
        <v>8.3156165760197641E-7</v>
      </c>
      <c r="HO59" s="9">
        <f t="shared" si="283"/>
        <v>8.3086062731631235E-7</v>
      </c>
      <c r="HP59" s="9">
        <f t="shared" si="283"/>
        <v>8.3012041695555338E-7</v>
      </c>
      <c r="HQ59" s="9">
        <f t="shared" si="283"/>
        <v>8.2933891241183669E-7</v>
      </c>
      <c r="HR59" s="9">
        <f t="shared" si="283"/>
        <v>8.2851389111190997E-7</v>
      </c>
      <c r="HS59" s="9">
        <f t="shared" si="283"/>
        <v>8.2764301300502184E-7</v>
      </c>
      <c r="HT59" s="9">
        <f t="shared" si="283"/>
        <v>8.2672381876362801E-7</v>
      </c>
      <c r="HU59" s="9">
        <f t="shared" si="283"/>
        <v>8.2575372271723218E-7</v>
      </c>
      <c r="HV59" s="9">
        <f t="shared" si="283"/>
        <v>8.2473000435380832E-7</v>
      </c>
      <c r="HW59" s="9">
        <f t="shared" si="280"/>
        <v>8.2364980503031507E-7</v>
      </c>
      <c r="HX59" s="9">
        <f t="shared" si="280"/>
        <v>8.2251011862731062E-7</v>
      </c>
      <c r="HY59" s="9">
        <f t="shared" si="280"/>
        <v>8.2130778566825007E-7</v>
      </c>
      <c r="HZ59" s="9">
        <f t="shared" si="280"/>
        <v>8.2003948540042367E-7</v>
      </c>
      <c r="IA59" s="9">
        <f t="shared" si="280"/>
        <v>8.1870172839660022E-7</v>
      </c>
      <c r="IB59" s="9">
        <f t="shared" si="280"/>
        <v>8.1729084819797642E-7</v>
      </c>
      <c r="IC59" s="9">
        <f t="shared" si="280"/>
        <v>8.1580299052954407E-7</v>
      </c>
      <c r="ID59" s="9">
        <f t="shared" si="280"/>
        <v>8.1423410884088553E-7</v>
      </c>
      <c r="IE59" s="9">
        <f t="shared" si="280"/>
        <v>8.1257994986213995E-7</v>
      </c>
      <c r="IF59" s="9">
        <f t="shared" si="280"/>
        <v>8.1083604814206514E-7</v>
      </c>
      <c r="IG59" s="9">
        <f t="shared" si="280"/>
        <v>8.0899771269326403E-7</v>
      </c>
      <c r="IH59" s="9">
        <f t="shared" si="280"/>
        <v>8.070600172630196E-7</v>
      </c>
      <c r="II59" s="9">
        <f t="shared" si="280"/>
        <v>8.050177892616152E-7</v>
      </c>
      <c r="IJ59" s="9">
        <f t="shared" si="280"/>
        <v>8.0286559804874135E-7</v>
      </c>
      <c r="IK59" s="9">
        <f t="shared" si="280"/>
        <v>8.0059774213282162E-7</v>
      </c>
      <c r="IL59" s="9">
        <f t="shared" si="280"/>
        <v>7.982082359455081E-7</v>
      </c>
      <c r="IM59" s="9">
        <f t="shared" si="280"/>
        <v>7.9569079849829946E-7</v>
      </c>
      <c r="IN59" s="9">
        <f t="shared" si="280"/>
        <v>7.9303883727461108E-7</v>
      </c>
      <c r="IO59" s="9">
        <f t="shared" si="280"/>
        <v>7.9024543356576806E-7</v>
      </c>
      <c r="IP59" s="9">
        <f t="shared" si="280"/>
        <v>7.8730332758652983E-7</v>
      </c>
      <c r="IQ59" s="9">
        <f t="shared" si="280"/>
        <v>7.8420490447761186E-7</v>
      </c>
      <c r="IR59" s="9">
        <f t="shared" si="280"/>
        <v>7.8094217288473491E-7</v>
      </c>
      <c r="IS59" s="9">
        <f t="shared" si="280"/>
        <v>7.7750675324824609E-7</v>
      </c>
      <c r="IT59" s="9">
        <f t="shared" si="280"/>
        <v>7.7388985472203921E-7</v>
      </c>
      <c r="IU59" s="9">
        <f t="shared" si="280"/>
        <v>7.7008225889742787E-7</v>
      </c>
      <c r="IV59" s="9">
        <f t="shared" si="280"/>
        <v>7.6607429863798638E-7</v>
      </c>
      <c r="IW59" s="9">
        <f t="shared" si="280"/>
        <v>7.6185583852202594E-7</v>
      </c>
      <c r="IX59" s="9">
        <f t="shared" si="280"/>
        <v>7.5741625126938731E-7</v>
      </c>
      <c r="IY59" s="9">
        <f t="shared" si="280"/>
        <v>7.5274439819670426E-7</v>
      </c>
      <c r="IZ59" s="9">
        <f t="shared" si="280"/>
        <v>7.4782860204585122E-7</v>
      </c>
      <c r="JA59" s="9">
        <f t="shared" si="280"/>
        <v>7.4265662507571648E-7</v>
      </c>
      <c r="JB59" s="9">
        <f t="shared" si="280"/>
        <v>7.3721564236319047E-7</v>
      </c>
      <c r="JC59" s="9">
        <f t="shared" si="280"/>
        <v>7.3149221550457491E-7</v>
      </c>
      <c r="JD59" s="9">
        <f t="shared" si="280"/>
        <v>7.2547226372049591E-7</v>
      </c>
      <c r="JE59" s="9">
        <f t="shared" si="280"/>
        <v>7.191410363737658E-7</v>
      </c>
      <c r="JF59" s="9">
        <f t="shared" si="280"/>
        <v>7.124830800909565E-7</v>
      </c>
      <c r="JG59" s="9">
        <f t="shared" si="280"/>
        <v>7.0548221088534796E-7</v>
      </c>
      <c r="JH59" s="9">
        <f t="shared" si="280"/>
        <v>6.9812147691234735E-7</v>
      </c>
      <c r="JI59" s="9">
        <f t="shared" si="280"/>
        <v>6.9038312700583953E-7</v>
      </c>
      <c r="JJ59" s="9">
        <f t="shared" si="280"/>
        <v>6.8224857486677837E-7</v>
      </c>
      <c r="JK59" s="9">
        <f t="shared" si="280"/>
        <v>6.7369835952451973E-7</v>
      </c>
      <c r="JL59" s="9">
        <f t="shared" si="280"/>
        <v>6.6471210847427074E-7</v>
      </c>
      <c r="JM59" s="9">
        <f t="shared" si="280"/>
        <v>6.552684960128414E-7</v>
      </c>
      <c r="JN59" s="9">
        <f t="shared" si="280"/>
        <v>6.4534520204164591E-7</v>
      </c>
      <c r="JO59" s="9">
        <f t="shared" si="280"/>
        <v>6.3491886700993442E-7</v>
      </c>
      <c r="JP59" s="9">
        <f t="shared" si="280"/>
        <v>6.2396504658437218E-7</v>
      </c>
      <c r="JQ59" s="9">
        <f t="shared" si="280"/>
        <v>6.1245816429374417E-7</v>
      </c>
      <c r="JR59" s="9">
        <f t="shared" si="280"/>
        <v>6.003714609116078E-7</v>
      </c>
      <c r="JS59" s="9">
        <f t="shared" si="280"/>
        <v>5.8767694297403104E-7</v>
      </c>
      <c r="JT59" s="9">
        <f t="shared" si="280"/>
        <v>5.7434533118800569E-7</v>
      </c>
      <c r="JU59" s="9">
        <f t="shared" si="280"/>
        <v>5.6034600059858077E-7</v>
      </c>
      <c r="JV59" s="9">
        <f t="shared" si="280"/>
        <v>5.4564692418189257E-7</v>
      </c>
      <c r="JW59" s="9">
        <f t="shared" si="280"/>
        <v>5.3021461370001597E-7</v>
      </c>
      <c r="JX59" s="9">
        <f t="shared" si="280"/>
        <v>5.140140532629399E-7</v>
      </c>
      <c r="JY59" s="9">
        <f t="shared" si="280"/>
        <v>4.9700863653175548E-7</v>
      </c>
      <c r="JZ59" s="9">
        <f t="shared" si="280"/>
        <v>4.7916009667481557E-7</v>
      </c>
      <c r="KA59" s="9">
        <f t="shared" si="280"/>
        <v>4.6042843474175722E-7</v>
      </c>
      <c r="KB59" s="9">
        <f t="shared" si="280"/>
        <v>4.4077184941822583E-7</v>
      </c>
      <c r="KC59" s="9">
        <f t="shared" si="280"/>
        <v>4.2014665468055079E-7</v>
      </c>
      <c r="KD59" s="9">
        <f t="shared" si="280"/>
        <v>3.9850720466791254E-7</v>
      </c>
      <c r="KE59" s="9">
        <f t="shared" si="280"/>
        <v>3.7580580707761136E-7</v>
      </c>
      <c r="KF59" s="9">
        <f t="shared" si="280"/>
        <v>3.5199263963980068E-7</v>
      </c>
      <c r="KG59" s="9">
        <f t="shared" si="280"/>
        <v>3.2701565810519583E-7</v>
      </c>
      <c r="KH59" s="9">
        <f t="shared" si="265"/>
        <v>3.0082050402652017E-7</v>
      </c>
      <c r="KI59" s="9">
        <f t="shared" si="265"/>
        <v>2.7335040731235186E-7</v>
      </c>
      <c r="KJ59" s="9">
        <f t="shared" si="265"/>
        <v>2.4454608610616419E-7</v>
      </c>
      <c r="KK59" s="9">
        <f t="shared" si="265"/>
        <v>2.1434564142663999E-7</v>
      </c>
      <c r="KL59" s="9">
        <f t="shared" si="265"/>
        <v>1.826844479962598E-7</v>
      </c>
      <c r="KM59" s="9">
        <f t="shared" si="265"/>
        <v>1.4949504310320834E-7</v>
      </c>
      <c r="KN59" s="9">
        <f t="shared" si="265"/>
        <v>1.1470700776959258E-7</v>
      </c>
      <c r="KO59" s="9">
        <f t="shared" si="265"/>
        <v>7.8246844988224488E-8</v>
      </c>
      <c r="KP59" s="9">
        <f t="shared" si="265"/>
        <v>4.0037854677827029E-8</v>
      </c>
    </row>
    <row r="60" spans="2:302" x14ac:dyDescent="0.25">
      <c r="B60" s="5">
        <f t="shared" si="209"/>
        <v>4.4500000000000117</v>
      </c>
      <c r="C60" s="9">
        <f t="shared" si="208"/>
        <v>8.8565730926084177E-7</v>
      </c>
      <c r="D60" s="9">
        <f t="shared" si="281"/>
        <v>8.8565730871095433E-7</v>
      </c>
      <c r="E60" s="9">
        <f t="shared" si="281"/>
        <v>8.8565730849024454E-7</v>
      </c>
      <c r="F60" s="9">
        <f t="shared" si="281"/>
        <v>8.8565730761110153E-7</v>
      </c>
      <c r="G60" s="9">
        <f t="shared" si="281"/>
        <v>8.8565730754720962E-7</v>
      </c>
      <c r="H60" s="9">
        <f t="shared" si="281"/>
        <v>8.8565730646514685E-7</v>
      </c>
      <c r="I60" s="9">
        <f t="shared" si="281"/>
        <v>8.8565730580938093E-7</v>
      </c>
      <c r="J60" s="9">
        <f t="shared" si="281"/>
        <v>8.8565730536309123E-7</v>
      </c>
      <c r="K60" s="9">
        <f t="shared" si="281"/>
        <v>8.8565730407653691E-7</v>
      </c>
      <c r="L60" s="9">
        <f t="shared" si="281"/>
        <v>8.8565730334006982E-7</v>
      </c>
      <c r="M60" s="9">
        <f t="shared" si="281"/>
        <v>8.8565730288630548E-7</v>
      </c>
      <c r="N60" s="9">
        <f t="shared" si="281"/>
        <v>8.8565730161494672E-7</v>
      </c>
      <c r="O60" s="9">
        <f t="shared" si="281"/>
        <v>8.8565730085224617E-7</v>
      </c>
      <c r="P60" s="9">
        <f t="shared" si="281"/>
        <v>8.8565729945690424E-7</v>
      </c>
      <c r="Q60" s="9">
        <f t="shared" si="281"/>
        <v>8.85657297893146E-7</v>
      </c>
      <c r="R60" s="9">
        <f t="shared" si="281"/>
        <v>8.8565729659715403E-7</v>
      </c>
      <c r="S60" s="9">
        <f t="shared" si="281"/>
        <v>8.8565729516607218E-7</v>
      </c>
      <c r="T60" s="9">
        <f t="shared" si="281"/>
        <v>8.8565729317004264E-7</v>
      </c>
      <c r="U60" s="9">
        <f t="shared" si="281"/>
        <v>8.8565729176459623E-7</v>
      </c>
      <c r="V60" s="9">
        <f t="shared" si="281"/>
        <v>8.8565728964743897E-7</v>
      </c>
      <c r="W60" s="9">
        <f t="shared" si="281"/>
        <v>8.8565728790243897E-7</v>
      </c>
      <c r="X60" s="9">
        <f t="shared" si="281"/>
        <v>8.8565728596168542E-7</v>
      </c>
      <c r="Y60" s="9">
        <f t="shared" si="281"/>
        <v>8.8565728321953929E-7</v>
      </c>
      <c r="Z60" s="9">
        <f t="shared" si="281"/>
        <v>8.8565728063319788E-7</v>
      </c>
      <c r="AA60" s="9">
        <f t="shared" si="281"/>
        <v>8.856572783074092E-7</v>
      </c>
      <c r="AB60" s="9">
        <f t="shared" si="281"/>
        <v>8.8565727549706579E-7</v>
      </c>
      <c r="AC60" s="9">
        <f t="shared" si="281"/>
        <v>8.8565727220610202E-7</v>
      </c>
      <c r="AD60" s="9">
        <f t="shared" si="281"/>
        <v>8.8565726917857884E-7</v>
      </c>
      <c r="AE60" s="9">
        <f t="shared" si="281"/>
        <v>8.8565726550145381E-7</v>
      </c>
      <c r="AF60" s="9">
        <f t="shared" si="281"/>
        <v>8.8565726099661528E-7</v>
      </c>
      <c r="AG60" s="9">
        <f t="shared" si="281"/>
        <v>8.856572570050605E-7</v>
      </c>
      <c r="AH60" s="9">
        <f t="shared" si="281"/>
        <v>8.8565725240794556E-7</v>
      </c>
      <c r="AI60" s="9">
        <f t="shared" si="281"/>
        <v>8.856572475965459E-7</v>
      </c>
      <c r="AJ60" s="9">
        <f t="shared" si="281"/>
        <v>8.8565724287525201E-7</v>
      </c>
      <c r="AK60" s="9">
        <f t="shared" si="281"/>
        <v>8.8565723687756227E-7</v>
      </c>
      <c r="AL60" s="9">
        <f t="shared" si="281"/>
        <v>8.8565723130111938E-7</v>
      </c>
      <c r="AM60" s="9">
        <f t="shared" si="281"/>
        <v>8.8565722458233652E-7</v>
      </c>
      <c r="AN60" s="9">
        <f t="shared" si="281"/>
        <v>8.8565721741449067E-7</v>
      </c>
      <c r="AO60" s="9">
        <f t="shared" si="281"/>
        <v>8.8565721036949308E-7</v>
      </c>
      <c r="AP60" s="9">
        <f t="shared" si="281"/>
        <v>8.8565720232301868E-7</v>
      </c>
      <c r="AQ60" s="9">
        <f t="shared" si="281"/>
        <v>8.8565719358872971E-7</v>
      </c>
      <c r="AR60" s="9">
        <f t="shared" si="281"/>
        <v>8.8565718433577144E-7</v>
      </c>
      <c r="AS60" s="9">
        <f t="shared" si="281"/>
        <v>8.8565717379954481E-7</v>
      </c>
      <c r="AT60" s="9">
        <f t="shared" si="281"/>
        <v>8.8565716339545743E-7</v>
      </c>
      <c r="AU60" s="9">
        <f t="shared" si="281"/>
        <v>8.8565715202276395E-7</v>
      </c>
      <c r="AV60" s="9">
        <f t="shared" si="281"/>
        <v>8.8565713995645319E-7</v>
      </c>
      <c r="AW60" s="9">
        <f t="shared" si="281"/>
        <v>8.8565712649678181E-7</v>
      </c>
      <c r="AX60" s="9">
        <f t="shared" si="281"/>
        <v>8.8565711228768501E-7</v>
      </c>
      <c r="AY60" s="9">
        <f t="shared" si="281"/>
        <v>8.8565709697148353E-7</v>
      </c>
      <c r="AZ60" s="9">
        <f t="shared" si="281"/>
        <v>8.8565708072633774E-7</v>
      </c>
      <c r="BA60" s="9">
        <f t="shared" si="281"/>
        <v>8.856570627030935E-7</v>
      </c>
      <c r="BB60" s="9">
        <f t="shared" si="281"/>
        <v>8.8565704409750226E-7</v>
      </c>
      <c r="BC60" s="9">
        <f t="shared" si="281"/>
        <v>8.8565702350097457E-7</v>
      </c>
      <c r="BD60" s="9">
        <f t="shared" si="281"/>
        <v>8.8565700150956023E-7</v>
      </c>
      <c r="BE60" s="9">
        <f t="shared" si="281"/>
        <v>8.8565697838738348E-7</v>
      </c>
      <c r="BF60" s="9">
        <f t="shared" si="281"/>
        <v>8.8565695328100526E-7</v>
      </c>
      <c r="BG60" s="9">
        <f t="shared" si="281"/>
        <v>8.8565692649898337E-7</v>
      </c>
      <c r="BH60" s="9">
        <f t="shared" si="281"/>
        <v>8.856568971871356E-7</v>
      </c>
      <c r="BI60" s="9">
        <f t="shared" si="281"/>
        <v>8.8565686636145613E-7</v>
      </c>
      <c r="BJ60" s="9">
        <f t="shared" si="281"/>
        <v>8.8565683305839176E-7</v>
      </c>
      <c r="BK60" s="9">
        <f t="shared" si="281"/>
        <v>8.8565679736138166E-7</v>
      </c>
      <c r="BL60" s="9">
        <f t="shared" si="281"/>
        <v>8.8565675884273489E-7</v>
      </c>
      <c r="BM60" s="9">
        <f t="shared" si="281"/>
        <v>8.8565671805019534E-7</v>
      </c>
      <c r="BN60" s="9">
        <f t="shared" si="281"/>
        <v>8.8565667419245405E-7</v>
      </c>
      <c r="BO60" s="9">
        <f t="shared" si="281"/>
        <v>8.856566273790348E-7</v>
      </c>
      <c r="BP60" s="9">
        <f t="shared" si="279"/>
        <v>8.8565657630838339E-7</v>
      </c>
      <c r="BQ60" s="9">
        <f t="shared" si="279"/>
        <v>8.8565652200444458E-7</v>
      </c>
      <c r="BR60" s="9">
        <f t="shared" si="279"/>
        <v>8.8565646399025975E-7</v>
      </c>
      <c r="BS60" s="9">
        <f t="shared" si="279"/>
        <v>8.8565640175371445E-7</v>
      </c>
      <c r="BT60" s="9">
        <f t="shared" si="279"/>
        <v>8.8565633544680262E-7</v>
      </c>
      <c r="BU60" s="9">
        <f t="shared" si="279"/>
        <v>8.8565626432721698E-7</v>
      </c>
      <c r="BV60" s="9">
        <f t="shared" si="279"/>
        <v>8.8565618745515775E-7</v>
      </c>
      <c r="BW60" s="9">
        <f t="shared" si="279"/>
        <v>8.8565610512750753E-7</v>
      </c>
      <c r="BX60" s="9">
        <f t="shared" si="279"/>
        <v>8.8565601731106465E-7</v>
      </c>
      <c r="BY60" s="9">
        <f t="shared" si="279"/>
        <v>8.8565592357548386E-7</v>
      </c>
      <c r="BZ60" s="9">
        <f t="shared" si="279"/>
        <v>8.8565582302247104E-7</v>
      </c>
      <c r="CA60" s="9">
        <f t="shared" si="279"/>
        <v>8.856557149537551E-7</v>
      </c>
      <c r="CB60" s="9">
        <f t="shared" si="279"/>
        <v>8.856555995282013E-7</v>
      </c>
      <c r="CC60" s="9">
        <f t="shared" si="279"/>
        <v>8.8565547618626477E-7</v>
      </c>
      <c r="CD60" s="9">
        <f t="shared" si="279"/>
        <v>8.8565534356188412E-7</v>
      </c>
      <c r="CE60" s="9">
        <f t="shared" si="279"/>
        <v>8.8565520160429381E-7</v>
      </c>
      <c r="CF60" s="9">
        <f t="shared" si="279"/>
        <v>8.8565504998864917E-7</v>
      </c>
      <c r="CG60" s="9">
        <f t="shared" si="279"/>
        <v>8.8565488800656037E-7</v>
      </c>
      <c r="CH60" s="9">
        <f t="shared" si="279"/>
        <v>8.8565471445073555E-7</v>
      </c>
      <c r="CI60" s="9">
        <f t="shared" si="279"/>
        <v>8.8565452822724947E-7</v>
      </c>
      <c r="CJ60" s="9">
        <f t="shared" si="279"/>
        <v>8.8565432968730845E-7</v>
      </c>
      <c r="CK60" s="9">
        <f t="shared" si="279"/>
        <v>8.8565411681726434E-7</v>
      </c>
      <c r="CL60" s="9">
        <f t="shared" si="279"/>
        <v>8.856538894903611E-7</v>
      </c>
      <c r="CM60" s="9">
        <f t="shared" si="279"/>
        <v>8.8565364637655817E-7</v>
      </c>
      <c r="CN60" s="9">
        <f t="shared" si="279"/>
        <v>8.8565338624060124E-7</v>
      </c>
      <c r="CO60" s="9">
        <f t="shared" si="279"/>
        <v>8.8565310776367515E-7</v>
      </c>
      <c r="CP60" s="9">
        <f t="shared" si="279"/>
        <v>8.8565281008194342E-7</v>
      </c>
      <c r="CQ60" s="9">
        <f t="shared" si="279"/>
        <v>8.8565249185875533E-7</v>
      </c>
      <c r="CR60" s="9">
        <f t="shared" si="279"/>
        <v>8.8565215180097449E-7</v>
      </c>
      <c r="CS60" s="9">
        <f t="shared" si="279"/>
        <v>8.8565178843504117E-7</v>
      </c>
      <c r="CT60" s="9">
        <f t="shared" si="279"/>
        <v>8.8565139987157439E-7</v>
      </c>
      <c r="CU60" s="9">
        <f t="shared" si="279"/>
        <v>8.8565098499893699E-7</v>
      </c>
      <c r="CV60" s="9">
        <f t="shared" si="279"/>
        <v>8.8565054105357367E-7</v>
      </c>
      <c r="CW60" s="9">
        <f t="shared" si="279"/>
        <v>8.8565006694334702E-7</v>
      </c>
      <c r="CX60" s="9">
        <f t="shared" si="279"/>
        <v>8.856495600684799E-7</v>
      </c>
      <c r="CY60" s="9">
        <f t="shared" si="282"/>
        <v>8.8564901888284738E-7</v>
      </c>
      <c r="CZ60" s="9">
        <f t="shared" si="282"/>
        <v>8.8564844112284127E-7</v>
      </c>
      <c r="DA60" s="9">
        <f t="shared" si="282"/>
        <v>8.8564782346054207E-7</v>
      </c>
      <c r="DB60" s="9">
        <f t="shared" si="282"/>
        <v>8.8564716399025671E-7</v>
      </c>
      <c r="DC60" s="9">
        <f t="shared" si="282"/>
        <v>8.8564645968817617E-7</v>
      </c>
      <c r="DD60" s="9">
        <f t="shared" si="282"/>
        <v>8.8564570813558228E-7</v>
      </c>
      <c r="DE60" s="9">
        <f t="shared" si="282"/>
        <v>8.8564490494470515E-7</v>
      </c>
      <c r="DF60" s="9">
        <f t="shared" si="282"/>
        <v>8.8564404755755462E-7</v>
      </c>
      <c r="DG60" s="9">
        <f t="shared" si="282"/>
        <v>8.8564313261676928E-7</v>
      </c>
      <c r="DH60" s="9">
        <f t="shared" si="282"/>
        <v>8.8564215615649026E-7</v>
      </c>
      <c r="DI60" s="9">
        <f t="shared" si="282"/>
        <v>8.8564111376088292E-7</v>
      </c>
      <c r="DJ60" s="9">
        <f t="shared" si="282"/>
        <v>8.8564000139279373E-7</v>
      </c>
      <c r="DK60" s="9">
        <f t="shared" si="282"/>
        <v>8.8563881477499038E-7</v>
      </c>
      <c r="DL60" s="9">
        <f t="shared" si="282"/>
        <v>8.8563754803964959E-7</v>
      </c>
      <c r="DM60" s="9">
        <f t="shared" si="282"/>
        <v>8.8563619725664786E-7</v>
      </c>
      <c r="DN60" s="9">
        <f t="shared" si="282"/>
        <v>8.8563475619462077E-7</v>
      </c>
      <c r="DO60" s="9">
        <f t="shared" si="282"/>
        <v>8.8563321906342408E-7</v>
      </c>
      <c r="DP60" s="9">
        <f t="shared" si="282"/>
        <v>8.8563157900287666E-7</v>
      </c>
      <c r="DQ60" s="9">
        <f t="shared" si="282"/>
        <v>8.8562983071575442E-7</v>
      </c>
      <c r="DR60" s="9">
        <f t="shared" si="282"/>
        <v>8.8562796607633244E-7</v>
      </c>
      <c r="DS60" s="9">
        <f t="shared" si="282"/>
        <v>8.8562597874946454E-7</v>
      </c>
      <c r="DT60" s="9">
        <f t="shared" si="282"/>
        <v>8.8562385901183674E-7</v>
      </c>
      <c r="DU60" s="9">
        <f t="shared" si="282"/>
        <v>8.8562159963185496E-7</v>
      </c>
      <c r="DV60" s="9">
        <f t="shared" si="282"/>
        <v>8.8561919196453102E-7</v>
      </c>
      <c r="DW60" s="9">
        <f t="shared" si="282"/>
        <v>8.8561662477758206E-7</v>
      </c>
      <c r="DX60" s="9">
        <f t="shared" si="282"/>
        <v>8.8561388990489951E-7</v>
      </c>
      <c r="DY60" s="9">
        <f t="shared" si="282"/>
        <v>8.8561097471712587E-7</v>
      </c>
      <c r="DZ60" s="9">
        <f t="shared" si="282"/>
        <v>8.8560786899864168E-7</v>
      </c>
      <c r="EA60" s="9">
        <f t="shared" si="282"/>
        <v>8.8560456071924899E-7</v>
      </c>
      <c r="EB60" s="9">
        <f t="shared" si="282"/>
        <v>8.8560103586725341E-7</v>
      </c>
      <c r="EC60" s="9">
        <f t="shared" si="282"/>
        <v>8.8559728161097717E-7</v>
      </c>
      <c r="ED60" s="9">
        <f t="shared" si="282"/>
        <v>8.8559328252096298E-7</v>
      </c>
      <c r="EE60" s="9">
        <f t="shared" si="282"/>
        <v>8.8558902421857647E-7</v>
      </c>
      <c r="EF60" s="9">
        <f t="shared" si="282"/>
        <v>8.8558448873392143E-7</v>
      </c>
      <c r="EG60" s="9">
        <f t="shared" si="282"/>
        <v>8.8557966065572214E-7</v>
      </c>
      <c r="EH60" s="9">
        <f t="shared" si="282"/>
        <v>8.8557451956382191E-7</v>
      </c>
      <c r="EI60" s="9">
        <f t="shared" si="282"/>
        <v>8.8556904661616278E-7</v>
      </c>
      <c r="EJ60" s="9">
        <f t="shared" si="282"/>
        <v>8.8556322149654282E-7</v>
      </c>
      <c r="EK60" s="9">
        <f t="shared" si="282"/>
        <v>8.8555702128315294E-7</v>
      </c>
      <c r="EL60" s="9">
        <f t="shared" si="282"/>
        <v>8.8555042255472662E-7</v>
      </c>
      <c r="EM60" s="9">
        <f t="shared" si="282"/>
        <v>8.8554339997289645E-7</v>
      </c>
      <c r="EN60" s="9">
        <f t="shared" si="282"/>
        <v>8.8553592874996183E-7</v>
      </c>
      <c r="EO60" s="9">
        <f t="shared" si="282"/>
        <v>8.8552797889882349E-7</v>
      </c>
      <c r="EP60" s="9">
        <f t="shared" si="282"/>
        <v>8.8551952273912594E-7</v>
      </c>
      <c r="EQ60" s="9">
        <f t="shared" si="282"/>
        <v>8.8551052680582055E-7</v>
      </c>
      <c r="ER60" s="9">
        <f t="shared" si="282"/>
        <v>8.8550095897386694E-7</v>
      </c>
      <c r="ES60" s="9">
        <f t="shared" si="282"/>
        <v>8.8549078268181023E-7</v>
      </c>
      <c r="ET60" s="9">
        <f t="shared" si="282"/>
        <v>8.8547996163099166E-7</v>
      </c>
      <c r="EU60" s="9">
        <f t="shared" si="282"/>
        <v>8.8546845560650996E-7</v>
      </c>
      <c r="EV60" s="9">
        <f t="shared" si="282"/>
        <v>8.8545622206958666E-7</v>
      </c>
      <c r="EW60" s="9">
        <f t="shared" si="282"/>
        <v>8.8544321617595446E-7</v>
      </c>
      <c r="EX60" s="9">
        <f t="shared" si="282"/>
        <v>8.8542939120478877E-7</v>
      </c>
      <c r="EY60" s="9">
        <f t="shared" si="282"/>
        <v>8.854146967470842E-7</v>
      </c>
      <c r="EZ60" s="9">
        <f t="shared" si="282"/>
        <v>8.8539907992447746E-7</v>
      </c>
      <c r="FA60" s="9">
        <f t="shared" si="282"/>
        <v>8.8538248368357868E-7</v>
      </c>
      <c r="FB60" s="9">
        <f t="shared" si="282"/>
        <v>8.8536484808088687E-7</v>
      </c>
      <c r="FC60" s="9">
        <f t="shared" si="282"/>
        <v>8.8534611123801435E-7</v>
      </c>
      <c r="FD60" s="9">
        <f t="shared" si="282"/>
        <v>8.8532620603800859E-7</v>
      </c>
      <c r="FE60" s="9">
        <f t="shared" si="282"/>
        <v>8.853050604169101E-7</v>
      </c>
      <c r="FF60" s="9">
        <f t="shared" si="282"/>
        <v>8.8528260053984153E-7</v>
      </c>
      <c r="FG60" s="9">
        <f t="shared" si="282"/>
        <v>8.8525874641699398E-7</v>
      </c>
      <c r="FH60" s="9">
        <f t="shared" si="282"/>
        <v>8.8523341429442515E-7</v>
      </c>
      <c r="FI60" s="9">
        <f t="shared" si="282"/>
        <v>8.8520651536264364E-7</v>
      </c>
      <c r="FJ60" s="9">
        <f t="shared" si="282"/>
        <v>8.8517795468268132E-7</v>
      </c>
      <c r="FK60" s="9">
        <f t="shared" si="283"/>
        <v>8.851476335303052E-7</v>
      </c>
      <c r="FL60" s="9">
        <f t="shared" si="283"/>
        <v>8.8511544607922302E-7</v>
      </c>
      <c r="FM60" s="9">
        <f t="shared" si="283"/>
        <v>8.8508128010945822E-7</v>
      </c>
      <c r="FN60" s="9">
        <f t="shared" si="283"/>
        <v>8.8504501910057662E-7</v>
      </c>
      <c r="FO60" s="9">
        <f t="shared" si="283"/>
        <v>8.8500653669815504E-7</v>
      </c>
      <c r="FP60" s="9">
        <f t="shared" si="283"/>
        <v>8.8496570216335718E-7</v>
      </c>
      <c r="FQ60" s="9">
        <f t="shared" si="283"/>
        <v>8.8492237493918912E-7</v>
      </c>
      <c r="FR60" s="9">
        <f t="shared" si="283"/>
        <v>8.8487640819046252E-7</v>
      </c>
      <c r="FS60" s="9">
        <f t="shared" si="283"/>
        <v>8.8482764527335172E-7</v>
      </c>
      <c r="FT60" s="9">
        <f t="shared" si="283"/>
        <v>8.8477592125355379E-7</v>
      </c>
      <c r="FU60" s="9">
        <f t="shared" si="283"/>
        <v>8.8472106113626074E-7</v>
      </c>
      <c r="FV60" s="9">
        <f t="shared" si="283"/>
        <v>8.846628817733702E-7</v>
      </c>
      <c r="FW60" s="9">
        <f t="shared" si="283"/>
        <v>8.8460118725817102E-7</v>
      </c>
      <c r="FX60" s="9">
        <f t="shared" si="283"/>
        <v>8.8453577172172058E-7</v>
      </c>
      <c r="FY60" s="9">
        <f t="shared" si="283"/>
        <v>8.8446641806864853E-7</v>
      </c>
      <c r="FZ60" s="9">
        <f t="shared" si="283"/>
        <v>8.8439289517321751E-7</v>
      </c>
      <c r="GA60" s="9">
        <f t="shared" si="283"/>
        <v>8.8431496166510266E-7</v>
      </c>
      <c r="GB60" s="9">
        <f t="shared" si="283"/>
        <v>8.8423235989706041E-7</v>
      </c>
      <c r="GC60" s="9">
        <f t="shared" si="283"/>
        <v>8.8414481829420544E-7</v>
      </c>
      <c r="GD60" s="9">
        <f t="shared" si="283"/>
        <v>8.8405205194803025E-7</v>
      </c>
      <c r="GE60" s="9">
        <f t="shared" si="283"/>
        <v>8.8395375768723149E-7</v>
      </c>
      <c r="GF60" s="9">
        <f t="shared" si="283"/>
        <v>8.838496160739464E-7</v>
      </c>
      <c r="GG60" s="9">
        <f t="shared" si="283"/>
        <v>8.8373929025260081E-7</v>
      </c>
      <c r="GH60" s="9">
        <f t="shared" si="283"/>
        <v>8.8362242472855583E-7</v>
      </c>
      <c r="GI60" s="9">
        <f t="shared" si="283"/>
        <v>8.8349864339719031E-7</v>
      </c>
      <c r="GJ60" s="9">
        <f t="shared" si="283"/>
        <v>8.8336754923753197E-7</v>
      </c>
      <c r="GK60" s="9">
        <f t="shared" si="283"/>
        <v>8.8322872496623767E-7</v>
      </c>
      <c r="GL60" s="9">
        <f t="shared" si="283"/>
        <v>8.8308172903412946E-7</v>
      </c>
      <c r="GM60" s="9">
        <f t="shared" si="283"/>
        <v>8.8292609431840757E-7</v>
      </c>
      <c r="GN60" s="9">
        <f t="shared" si="283"/>
        <v>8.827613294008333E-7</v>
      </c>
      <c r="GO60" s="9">
        <f t="shared" si="283"/>
        <v>8.825869168144027E-7</v>
      </c>
      <c r="GP60" s="9">
        <f t="shared" si="283"/>
        <v>8.824023088249126E-7</v>
      </c>
      <c r="GQ60" s="9">
        <f t="shared" si="283"/>
        <v>8.8220692800722216E-7</v>
      </c>
      <c r="GR60" s="9">
        <f t="shared" si="283"/>
        <v>8.8200016699056634E-7</v>
      </c>
      <c r="GS60" s="9">
        <f t="shared" si="283"/>
        <v>8.8178138303926314E-7</v>
      </c>
      <c r="GT60" s="9">
        <f t="shared" si="283"/>
        <v>8.8154989956164183E-7</v>
      </c>
      <c r="GU60" s="9">
        <f t="shared" si="283"/>
        <v>8.8130500407204066E-7</v>
      </c>
      <c r="GV60" s="9">
        <f t="shared" si="283"/>
        <v>8.8104594435814048E-7</v>
      </c>
      <c r="GW60" s="9">
        <f t="shared" si="283"/>
        <v>8.8077192698779279E-7</v>
      </c>
      <c r="GX60" s="9">
        <f t="shared" si="283"/>
        <v>8.8048211801215801E-7</v>
      </c>
      <c r="GY60" s="9">
        <f t="shared" si="283"/>
        <v>8.8017563550814606E-7</v>
      </c>
      <c r="GZ60" s="9">
        <f t="shared" si="283"/>
        <v>8.7985155312749535E-7</v>
      </c>
      <c r="HA60" s="9">
        <f t="shared" si="283"/>
        <v>8.7950889224198574E-7</v>
      </c>
      <c r="HB60" s="9">
        <f t="shared" si="283"/>
        <v>8.7914662360511103E-7</v>
      </c>
      <c r="HC60" s="9">
        <f t="shared" si="283"/>
        <v>8.7876366276860729E-7</v>
      </c>
      <c r="HD60" s="9">
        <f t="shared" si="283"/>
        <v>8.7835886692759478E-7</v>
      </c>
      <c r="HE60" s="9">
        <f t="shared" si="283"/>
        <v>8.7793103183939621E-7</v>
      </c>
      <c r="HF60" s="9">
        <f t="shared" si="283"/>
        <v>8.7747889103210545E-7</v>
      </c>
      <c r="HG60" s="9">
        <f t="shared" si="283"/>
        <v>8.770011094197435E-7</v>
      </c>
      <c r="HH60" s="9">
        <f t="shared" si="283"/>
        <v>8.7649628304328048E-7</v>
      </c>
      <c r="HI60" s="9">
        <f t="shared" si="283"/>
        <v>8.759629311251693E-7</v>
      </c>
      <c r="HJ60" s="9">
        <f t="shared" si="283"/>
        <v>8.7539949801112027E-7</v>
      </c>
      <c r="HK60" s="9">
        <f t="shared" si="283"/>
        <v>8.748043441268586E-7</v>
      </c>
      <c r="HL60" s="9">
        <f t="shared" si="283"/>
        <v>8.7417574465902734E-7</v>
      </c>
      <c r="HM60" s="9">
        <f t="shared" si="283"/>
        <v>8.7351188454097538E-7</v>
      </c>
      <c r="HN60" s="9">
        <f t="shared" si="283"/>
        <v>8.7281085425531131E-7</v>
      </c>
      <c r="HO60" s="9">
        <f t="shared" si="283"/>
        <v>8.7207064389455235E-7</v>
      </c>
      <c r="HP60" s="9">
        <f t="shared" si="283"/>
        <v>8.7128913935083566E-7</v>
      </c>
      <c r="HQ60" s="9">
        <f t="shared" si="283"/>
        <v>8.7046411805091159E-7</v>
      </c>
      <c r="HR60" s="9">
        <f t="shared" si="283"/>
        <v>8.695932399440208E-7</v>
      </c>
      <c r="HS60" s="9">
        <f t="shared" si="283"/>
        <v>8.6867404570262698E-7</v>
      </c>
      <c r="HT60" s="9">
        <f t="shared" si="283"/>
        <v>8.6770394965623316E-7</v>
      </c>
      <c r="HU60" s="9">
        <f t="shared" si="283"/>
        <v>8.6668023129280729E-7</v>
      </c>
      <c r="HV60" s="9">
        <f t="shared" si="283"/>
        <v>8.6560003196931404E-7</v>
      </c>
      <c r="HW60" s="9">
        <f t="shared" si="280"/>
        <v>8.6446034556630959E-7</v>
      </c>
      <c r="HX60" s="9">
        <f t="shared" si="280"/>
        <v>8.6325801260724904E-7</v>
      </c>
      <c r="HY60" s="9">
        <f t="shared" si="280"/>
        <v>8.6198971233942528E-7</v>
      </c>
      <c r="HZ60" s="9">
        <f t="shared" si="280"/>
        <v>8.6065195533559918E-7</v>
      </c>
      <c r="IA60" s="9">
        <f t="shared" si="280"/>
        <v>8.5924107513697538E-7</v>
      </c>
      <c r="IB60" s="9">
        <f t="shared" si="280"/>
        <v>8.5775321746854611E-7</v>
      </c>
      <c r="IC60" s="9">
        <f t="shared" si="280"/>
        <v>8.561843357798845E-7</v>
      </c>
      <c r="ID60" s="9">
        <f t="shared" si="280"/>
        <v>8.5453017680113892E-7</v>
      </c>
      <c r="IE60" s="9">
        <f t="shared" si="280"/>
        <v>8.5278627508106411E-7</v>
      </c>
      <c r="IF60" s="9">
        <f t="shared" si="280"/>
        <v>8.50947939632263E-7</v>
      </c>
      <c r="IG60" s="9">
        <f t="shared" si="280"/>
        <v>8.4901024420202259E-7</v>
      </c>
      <c r="IH60" s="9">
        <f t="shared" si="280"/>
        <v>8.4696801620061416E-7</v>
      </c>
      <c r="II60" s="9">
        <f t="shared" si="280"/>
        <v>8.4481582498774032E-7</v>
      </c>
      <c r="IJ60" s="9">
        <f t="shared" si="280"/>
        <v>8.4254796907182503E-7</v>
      </c>
      <c r="IK60" s="9">
        <f t="shared" si="280"/>
        <v>8.4015846288450707E-7</v>
      </c>
      <c r="IL60" s="9">
        <f t="shared" si="280"/>
        <v>8.3764102543729843E-7</v>
      </c>
      <c r="IM60" s="9">
        <f t="shared" si="280"/>
        <v>8.3498906421361004E-7</v>
      </c>
      <c r="IN60" s="9">
        <f t="shared" si="280"/>
        <v>8.3219566050476703E-7</v>
      </c>
      <c r="IO60" s="9">
        <f t="shared" si="280"/>
        <v>8.2925355452553748E-7</v>
      </c>
      <c r="IP60" s="9">
        <f t="shared" si="280"/>
        <v>8.2615513141661083E-7</v>
      </c>
      <c r="IQ60" s="9">
        <f t="shared" si="280"/>
        <v>8.2289239982373388E-7</v>
      </c>
      <c r="IR60" s="9">
        <f t="shared" si="280"/>
        <v>8.194569801872548E-7</v>
      </c>
      <c r="IS60" s="9">
        <f t="shared" si="280"/>
        <v>8.1584008166103818E-7</v>
      </c>
      <c r="IT60" s="9">
        <f t="shared" si="280"/>
        <v>8.1203248583642684E-7</v>
      </c>
      <c r="IU60" s="9">
        <f t="shared" si="280"/>
        <v>8.0802452557698535E-7</v>
      </c>
      <c r="IV60" s="9">
        <f t="shared" si="280"/>
        <v>8.0380606546102491E-7</v>
      </c>
      <c r="IW60" s="9">
        <f t="shared" si="280"/>
        <v>7.9936647820839856E-7</v>
      </c>
      <c r="IX60" s="9">
        <f t="shared" si="280"/>
        <v>7.9469462513570323E-7</v>
      </c>
      <c r="IY60" s="9">
        <f t="shared" si="280"/>
        <v>7.8977882898485019E-7</v>
      </c>
      <c r="IZ60" s="9">
        <f t="shared" si="280"/>
        <v>7.8460685201473027E-7</v>
      </c>
      <c r="JA60" s="9">
        <f t="shared" si="280"/>
        <v>7.7916586930218944E-7</v>
      </c>
      <c r="JB60" s="9">
        <f t="shared" si="280"/>
        <v>7.7344244244357388E-7</v>
      </c>
      <c r="JC60" s="9">
        <f t="shared" si="280"/>
        <v>7.6742249065949488E-7</v>
      </c>
      <c r="JD60" s="9">
        <f t="shared" si="280"/>
        <v>7.6109126331276477E-7</v>
      </c>
      <c r="JE60" s="9">
        <f t="shared" si="280"/>
        <v>7.5443330702997453E-7</v>
      </c>
      <c r="JF60" s="9">
        <f t="shared" si="280"/>
        <v>7.4743243782434693E-7</v>
      </c>
      <c r="JG60" s="9">
        <f t="shared" si="280"/>
        <v>7.4007170385134632E-7</v>
      </c>
      <c r="JH60" s="9">
        <f t="shared" si="280"/>
        <v>7.3233335394485332E-7</v>
      </c>
      <c r="JI60" s="9">
        <f t="shared" si="280"/>
        <v>7.2419880180577734E-7</v>
      </c>
      <c r="JJ60" s="9">
        <f t="shared" si="280"/>
        <v>7.156485864635187E-7</v>
      </c>
      <c r="JK60" s="9">
        <f t="shared" si="280"/>
        <v>7.0666233541326971E-7</v>
      </c>
      <c r="JL60" s="9">
        <f t="shared" si="280"/>
        <v>6.9721872295184037E-7</v>
      </c>
      <c r="JM60" s="9">
        <f t="shared" si="280"/>
        <v>6.8729542898067283E-7</v>
      </c>
      <c r="JN60" s="9">
        <f t="shared" si="280"/>
        <v>6.7686909394893338E-7</v>
      </c>
      <c r="JO60" s="9">
        <f t="shared" si="280"/>
        <v>6.6591527352337115E-7</v>
      </c>
      <c r="JP60" s="9">
        <f t="shared" si="280"/>
        <v>6.5440839123276432E-7</v>
      </c>
      <c r="JQ60" s="9">
        <f t="shared" si="280"/>
        <v>6.4232168785060677E-7</v>
      </c>
      <c r="JR60" s="9">
        <f t="shared" si="280"/>
        <v>6.2962716991303E-7</v>
      </c>
      <c r="JS60" s="9">
        <f t="shared" si="280"/>
        <v>6.1629555812700466E-7</v>
      </c>
      <c r="JT60" s="9">
        <f t="shared" si="280"/>
        <v>6.0229622753757974E-7</v>
      </c>
      <c r="JU60" s="9">
        <f t="shared" si="280"/>
        <v>5.8759715112093305E-7</v>
      </c>
      <c r="JV60" s="9">
        <f t="shared" si="280"/>
        <v>5.7216484063901493E-7</v>
      </c>
      <c r="JW60" s="9">
        <f t="shared" si="280"/>
        <v>5.5596428020193887E-7</v>
      </c>
      <c r="JX60" s="9">
        <f t="shared" si="280"/>
        <v>5.3895886347078494E-7</v>
      </c>
      <c r="JY60" s="9">
        <f t="shared" si="280"/>
        <v>5.2111032361381454E-7</v>
      </c>
      <c r="JZ60" s="9">
        <f t="shared" si="280"/>
        <v>5.0237866168075619E-7</v>
      </c>
      <c r="KA60" s="9">
        <f t="shared" si="280"/>
        <v>4.827220763572248E-7</v>
      </c>
      <c r="KB60" s="9">
        <f t="shared" si="280"/>
        <v>4.6209688161954976E-7</v>
      </c>
      <c r="KC60" s="9">
        <f t="shared" si="280"/>
        <v>4.4045743160695047E-7</v>
      </c>
      <c r="KD60" s="9">
        <f t="shared" si="280"/>
        <v>4.1775603401661033E-7</v>
      </c>
      <c r="KE60" s="9">
        <f t="shared" si="280"/>
        <v>3.9394286657879965E-7</v>
      </c>
      <c r="KF60" s="9">
        <f t="shared" si="280"/>
        <v>3.6896588504419479E-7</v>
      </c>
      <c r="KG60" s="9">
        <f t="shared" si="280"/>
        <v>3.4277073096556318E-7</v>
      </c>
      <c r="KH60" s="9">
        <f t="shared" si="265"/>
        <v>3.1530063425135083E-7</v>
      </c>
      <c r="KI60" s="9">
        <f t="shared" si="265"/>
        <v>2.8649631304516316E-7</v>
      </c>
      <c r="KJ60" s="9">
        <f t="shared" si="265"/>
        <v>2.5629586836563896E-7</v>
      </c>
      <c r="KK60" s="9">
        <f t="shared" si="265"/>
        <v>2.2463467493534347E-7</v>
      </c>
      <c r="KL60" s="9">
        <f t="shared" si="265"/>
        <v>1.9144527004220731E-7</v>
      </c>
      <c r="KM60" s="9">
        <f t="shared" si="265"/>
        <v>1.5665723470859155E-7</v>
      </c>
      <c r="KN60" s="9">
        <f t="shared" si="265"/>
        <v>1.2019707192722346E-7</v>
      </c>
      <c r="KO60" s="9">
        <f t="shared" si="265"/>
        <v>8.198808161689376E-8</v>
      </c>
      <c r="KP60" s="9">
        <f t="shared" si="265"/>
        <v>4.1950226940743856E-8</v>
      </c>
    </row>
    <row r="61" spans="2:302" x14ac:dyDescent="0.25">
      <c r="B61" s="5">
        <f t="shared" si="209"/>
        <v>4.4400000000000119</v>
      </c>
      <c r="C61" s="9">
        <f t="shared" si="208"/>
        <v>9.2960702828557741E-7</v>
      </c>
      <c r="D61" s="9">
        <f t="shared" si="281"/>
        <v>9.2960702806486763E-7</v>
      </c>
      <c r="E61" s="9">
        <f t="shared" si="281"/>
        <v>9.2960702718572461E-7</v>
      </c>
      <c r="F61" s="9">
        <f t="shared" si="281"/>
        <v>9.2960702712183271E-7</v>
      </c>
      <c r="G61" s="9">
        <f t="shared" si="281"/>
        <v>9.2960702603976993E-7</v>
      </c>
      <c r="H61" s="9">
        <f t="shared" si="281"/>
        <v>9.2960702538400401E-7</v>
      </c>
      <c r="I61" s="9">
        <f t="shared" si="281"/>
        <v>9.2960702493771431E-7</v>
      </c>
      <c r="J61" s="9">
        <f t="shared" si="281"/>
        <v>9.2960702365115999E-7</v>
      </c>
      <c r="K61" s="9">
        <f t="shared" si="281"/>
        <v>9.296070229146929E-7</v>
      </c>
      <c r="L61" s="9">
        <f t="shared" si="281"/>
        <v>9.2960702246092856E-7</v>
      </c>
      <c r="M61" s="9">
        <f t="shared" si="281"/>
        <v>9.296070211895698E-7</v>
      </c>
      <c r="N61" s="9">
        <f t="shared" si="281"/>
        <v>9.2960702042686926E-7</v>
      </c>
      <c r="O61" s="9">
        <f t="shared" si="281"/>
        <v>9.2960701903152732E-7</v>
      </c>
      <c r="P61" s="9">
        <f t="shared" si="281"/>
        <v>9.2960701746776908E-7</v>
      </c>
      <c r="Q61" s="9">
        <f t="shared" si="281"/>
        <v>9.2960701617177712E-7</v>
      </c>
      <c r="R61" s="9">
        <f t="shared" si="281"/>
        <v>9.2960701474069526E-7</v>
      </c>
      <c r="S61" s="9">
        <f t="shared" si="281"/>
        <v>9.2960701274466572E-7</v>
      </c>
      <c r="T61" s="9">
        <f t="shared" si="281"/>
        <v>9.2960701133921931E-7</v>
      </c>
      <c r="U61" s="9">
        <f t="shared" si="281"/>
        <v>9.2960700922206205E-7</v>
      </c>
      <c r="V61" s="9">
        <f t="shared" si="281"/>
        <v>9.2960700747706205E-7</v>
      </c>
      <c r="W61" s="9">
        <f t="shared" si="281"/>
        <v>9.296070055363085E-7</v>
      </c>
      <c r="X61" s="9">
        <f t="shared" si="281"/>
        <v>9.2960700279416237E-7</v>
      </c>
      <c r="Y61" s="9">
        <f t="shared" si="281"/>
        <v>9.2960700020782096E-7</v>
      </c>
      <c r="Z61" s="9">
        <f t="shared" si="281"/>
        <v>9.2960699788203228E-7</v>
      </c>
      <c r="AA61" s="9">
        <f t="shared" si="281"/>
        <v>9.2960699507168887E-7</v>
      </c>
      <c r="AB61" s="9">
        <f t="shared" si="281"/>
        <v>9.296069917807251E-7</v>
      </c>
      <c r="AC61" s="9">
        <f t="shared" si="281"/>
        <v>9.2960698875320192E-7</v>
      </c>
      <c r="AD61" s="9">
        <f t="shared" si="281"/>
        <v>9.2960698507607689E-7</v>
      </c>
      <c r="AE61" s="9">
        <f t="shared" si="281"/>
        <v>9.2960698057123836E-7</v>
      </c>
      <c r="AF61" s="9">
        <f t="shared" si="281"/>
        <v>9.2960697657968358E-7</v>
      </c>
      <c r="AG61" s="9">
        <f t="shared" si="281"/>
        <v>9.2960697198256864E-7</v>
      </c>
      <c r="AH61" s="9">
        <f t="shared" si="281"/>
        <v>9.2960696717116898E-7</v>
      </c>
      <c r="AI61" s="9">
        <f t="shared" si="281"/>
        <v>9.296069624498751E-7</v>
      </c>
      <c r="AJ61" s="9">
        <f t="shared" si="281"/>
        <v>9.2960695645218536E-7</v>
      </c>
      <c r="AK61" s="9">
        <f t="shared" si="281"/>
        <v>9.2960695087574247E-7</v>
      </c>
      <c r="AL61" s="9">
        <f t="shared" si="281"/>
        <v>9.296069441569596E-7</v>
      </c>
      <c r="AM61" s="9">
        <f t="shared" si="281"/>
        <v>9.2960693698911375E-7</v>
      </c>
      <c r="AN61" s="9">
        <f t="shared" si="281"/>
        <v>9.2960692994411616E-7</v>
      </c>
      <c r="AO61" s="9">
        <f t="shared" si="281"/>
        <v>9.2960692189764176E-7</v>
      </c>
      <c r="AP61" s="9">
        <f t="shared" si="281"/>
        <v>9.2960691316335279E-7</v>
      </c>
      <c r="AQ61" s="9">
        <f t="shared" si="281"/>
        <v>9.2960690391039452E-7</v>
      </c>
      <c r="AR61" s="9">
        <f t="shared" si="281"/>
        <v>9.2960689337416789E-7</v>
      </c>
      <c r="AS61" s="9">
        <f t="shared" si="281"/>
        <v>9.2960688297008051E-7</v>
      </c>
      <c r="AT61" s="9">
        <f t="shared" si="281"/>
        <v>9.2960687159738704E-7</v>
      </c>
      <c r="AU61" s="9">
        <f t="shared" si="281"/>
        <v>9.2960685953107628E-7</v>
      </c>
      <c r="AV61" s="9">
        <f t="shared" si="281"/>
        <v>9.296068460714049E-7</v>
      </c>
      <c r="AW61" s="9">
        <f t="shared" si="281"/>
        <v>9.2960683186230809E-7</v>
      </c>
      <c r="AX61" s="9">
        <f t="shared" si="281"/>
        <v>9.2960681654610661E-7</v>
      </c>
      <c r="AY61" s="9">
        <f t="shared" si="281"/>
        <v>9.2960680030096082E-7</v>
      </c>
      <c r="AZ61" s="9">
        <f t="shared" si="281"/>
        <v>9.2960678227771658E-7</v>
      </c>
      <c r="BA61" s="9">
        <f t="shared" si="281"/>
        <v>9.2960676367212534E-7</v>
      </c>
      <c r="BB61" s="9">
        <f t="shared" si="281"/>
        <v>9.2960674307559765E-7</v>
      </c>
      <c r="BC61" s="9">
        <f t="shared" si="281"/>
        <v>9.2960672108418331E-7</v>
      </c>
      <c r="BD61" s="9">
        <f t="shared" si="281"/>
        <v>9.2960669796200656E-7</v>
      </c>
      <c r="BE61" s="9">
        <f t="shared" si="281"/>
        <v>9.2960667285562834E-7</v>
      </c>
      <c r="BF61" s="9">
        <f t="shared" si="281"/>
        <v>9.2960664607360646E-7</v>
      </c>
      <c r="BG61" s="9">
        <f t="shared" si="281"/>
        <v>9.2960661676175868E-7</v>
      </c>
      <c r="BH61" s="9">
        <f t="shared" si="281"/>
        <v>9.2960658593607922E-7</v>
      </c>
      <c r="BI61" s="9">
        <f t="shared" si="281"/>
        <v>9.2960655263301484E-7</v>
      </c>
      <c r="BJ61" s="9">
        <f t="shared" si="281"/>
        <v>9.2960651693600474E-7</v>
      </c>
      <c r="BK61" s="9">
        <f t="shared" si="281"/>
        <v>9.2960647841735797E-7</v>
      </c>
      <c r="BL61" s="9">
        <f t="shared" si="281"/>
        <v>9.2960643762481842E-7</v>
      </c>
      <c r="BM61" s="9">
        <f t="shared" si="281"/>
        <v>9.2960639376707713E-7</v>
      </c>
      <c r="BN61" s="9">
        <f t="shared" si="281"/>
        <v>9.2960634695365788E-7</v>
      </c>
      <c r="BO61" s="9">
        <f t="shared" si="281"/>
        <v>9.2960629588300647E-7</v>
      </c>
      <c r="BP61" s="9">
        <f t="shared" si="279"/>
        <v>9.2960624157906766E-7</v>
      </c>
      <c r="BQ61" s="9">
        <f t="shared" si="279"/>
        <v>9.2960618356488283E-7</v>
      </c>
      <c r="BR61" s="9">
        <f t="shared" si="279"/>
        <v>9.2960612132833753E-7</v>
      </c>
      <c r="BS61" s="9">
        <f t="shared" si="279"/>
        <v>9.2960605502142571E-7</v>
      </c>
      <c r="BT61" s="9">
        <f t="shared" si="279"/>
        <v>9.2960598390184007E-7</v>
      </c>
      <c r="BU61" s="9">
        <f t="shared" si="279"/>
        <v>9.2960590702978083E-7</v>
      </c>
      <c r="BV61" s="9">
        <f t="shared" si="279"/>
        <v>9.2960582470213061E-7</v>
      </c>
      <c r="BW61" s="9">
        <f t="shared" si="279"/>
        <v>9.2960573688568773E-7</v>
      </c>
      <c r="BX61" s="9">
        <f t="shared" si="279"/>
        <v>9.2960564315010694E-7</v>
      </c>
      <c r="BY61" s="9">
        <f t="shared" si="279"/>
        <v>9.2960554259709412E-7</v>
      </c>
      <c r="BZ61" s="9">
        <f t="shared" si="279"/>
        <v>9.2960543452837818E-7</v>
      </c>
      <c r="CA61" s="9">
        <f t="shared" si="279"/>
        <v>9.2960531910282438E-7</v>
      </c>
      <c r="CB61" s="9">
        <f t="shared" si="279"/>
        <v>9.2960519576088785E-7</v>
      </c>
      <c r="CC61" s="9">
        <f t="shared" si="279"/>
        <v>9.296050631365072E-7</v>
      </c>
      <c r="CD61" s="9">
        <f t="shared" si="279"/>
        <v>9.2960492117891689E-7</v>
      </c>
      <c r="CE61" s="9">
        <f t="shared" si="279"/>
        <v>9.2960476956327225E-7</v>
      </c>
      <c r="CF61" s="9">
        <f t="shared" si="279"/>
        <v>9.2960460758118345E-7</v>
      </c>
      <c r="CG61" s="9">
        <f t="shared" si="279"/>
        <v>9.2960443402535863E-7</v>
      </c>
      <c r="CH61" s="9">
        <f t="shared" si="279"/>
        <v>9.2960424780187255E-7</v>
      </c>
      <c r="CI61" s="9">
        <f t="shared" si="279"/>
        <v>9.2960404926193153E-7</v>
      </c>
      <c r="CJ61" s="9">
        <f t="shared" si="279"/>
        <v>9.2960383639188742E-7</v>
      </c>
      <c r="CK61" s="9">
        <f t="shared" si="279"/>
        <v>9.2960360906498418E-7</v>
      </c>
      <c r="CL61" s="9">
        <f t="shared" si="279"/>
        <v>9.2960336595118125E-7</v>
      </c>
      <c r="CM61" s="9">
        <f t="shared" si="279"/>
        <v>9.2960310581522432E-7</v>
      </c>
      <c r="CN61" s="9">
        <f t="shared" si="279"/>
        <v>9.2960282733829823E-7</v>
      </c>
      <c r="CO61" s="9">
        <f t="shared" si="279"/>
        <v>9.296025296565665E-7</v>
      </c>
      <c r="CP61" s="9">
        <f t="shared" si="279"/>
        <v>9.2960221143337841E-7</v>
      </c>
      <c r="CQ61" s="9">
        <f t="shared" si="279"/>
        <v>9.2960187137559757E-7</v>
      </c>
      <c r="CR61" s="9">
        <f t="shared" si="279"/>
        <v>9.2960150800966425E-7</v>
      </c>
      <c r="CS61" s="9">
        <f t="shared" si="279"/>
        <v>9.2960111944619747E-7</v>
      </c>
      <c r="CT61" s="9">
        <f t="shared" si="279"/>
        <v>9.2960070457356007E-7</v>
      </c>
      <c r="CU61" s="9">
        <f t="shared" si="279"/>
        <v>9.2960026062819675E-7</v>
      </c>
      <c r="CV61" s="9">
        <f t="shared" si="279"/>
        <v>9.295997865179701E-7</v>
      </c>
      <c r="CW61" s="9">
        <f t="shared" si="279"/>
        <v>9.2959927964310298E-7</v>
      </c>
      <c r="CX61" s="9">
        <f t="shared" si="279"/>
        <v>9.2959873845747047E-7</v>
      </c>
      <c r="CY61" s="9">
        <f t="shared" si="282"/>
        <v>9.2959816069746435E-7</v>
      </c>
      <c r="CZ61" s="9">
        <f t="shared" si="282"/>
        <v>9.2959754303516515E-7</v>
      </c>
      <c r="DA61" s="9">
        <f t="shared" si="282"/>
        <v>9.295968835648798E-7</v>
      </c>
      <c r="DB61" s="9">
        <f t="shared" si="282"/>
        <v>9.2959617926279925E-7</v>
      </c>
      <c r="DC61" s="9">
        <f t="shared" si="282"/>
        <v>9.2959542771020536E-7</v>
      </c>
      <c r="DD61" s="9">
        <f t="shared" si="282"/>
        <v>9.2959462451932823E-7</v>
      </c>
      <c r="DE61" s="9">
        <f t="shared" si="282"/>
        <v>9.295937671321777E-7</v>
      </c>
      <c r="DF61" s="9">
        <f t="shared" si="282"/>
        <v>9.2959285219139236E-7</v>
      </c>
      <c r="DG61" s="9">
        <f t="shared" si="282"/>
        <v>9.2959187573111334E-7</v>
      </c>
      <c r="DH61" s="9">
        <f t="shared" si="282"/>
        <v>9.29590833335506E-7</v>
      </c>
      <c r="DI61" s="9">
        <f t="shared" si="282"/>
        <v>9.2958972096741681E-7</v>
      </c>
      <c r="DJ61" s="9">
        <f t="shared" si="282"/>
        <v>9.2958853434961346E-7</v>
      </c>
      <c r="DK61" s="9">
        <f t="shared" si="282"/>
        <v>9.2958726761427267E-7</v>
      </c>
      <c r="DL61" s="9">
        <f t="shared" si="282"/>
        <v>9.2958591683127094E-7</v>
      </c>
      <c r="DM61" s="9">
        <f t="shared" si="282"/>
        <v>9.2958447576924385E-7</v>
      </c>
      <c r="DN61" s="9">
        <f t="shared" si="282"/>
        <v>9.2958293863804716E-7</v>
      </c>
      <c r="DO61" s="9">
        <f t="shared" si="282"/>
        <v>9.2958129857749974E-7</v>
      </c>
      <c r="DP61" s="9">
        <f t="shared" si="282"/>
        <v>9.295795502903775E-7</v>
      </c>
      <c r="DQ61" s="9">
        <f t="shared" si="282"/>
        <v>9.2957768565095552E-7</v>
      </c>
      <c r="DR61" s="9">
        <f t="shared" si="282"/>
        <v>9.2957569832408762E-7</v>
      </c>
      <c r="DS61" s="9">
        <f t="shared" si="282"/>
        <v>9.2957357858645982E-7</v>
      </c>
      <c r="DT61" s="9">
        <f t="shared" si="282"/>
        <v>9.2957131920647804E-7</v>
      </c>
      <c r="DU61" s="9">
        <f t="shared" si="282"/>
        <v>9.295689115391541E-7</v>
      </c>
      <c r="DV61" s="9">
        <f t="shared" si="282"/>
        <v>9.2956634435220514E-7</v>
      </c>
      <c r="DW61" s="9">
        <f t="shared" si="282"/>
        <v>9.2956360947952259E-7</v>
      </c>
      <c r="DX61" s="9">
        <f t="shared" si="282"/>
        <v>9.2956069429174895E-7</v>
      </c>
      <c r="DY61" s="9">
        <f t="shared" si="282"/>
        <v>9.2955758857326486E-7</v>
      </c>
      <c r="DZ61" s="9">
        <f t="shared" si="282"/>
        <v>9.2955428029387207E-7</v>
      </c>
      <c r="EA61" s="9">
        <f t="shared" si="282"/>
        <v>9.2955075544187649E-7</v>
      </c>
      <c r="EB61" s="9">
        <f t="shared" si="282"/>
        <v>9.2954700118560025E-7</v>
      </c>
      <c r="EC61" s="9">
        <f t="shared" si="282"/>
        <v>9.2954300209558606E-7</v>
      </c>
      <c r="ED61" s="9">
        <f t="shared" si="282"/>
        <v>9.2953874379319955E-7</v>
      </c>
      <c r="EE61" s="9">
        <f t="shared" si="282"/>
        <v>9.2953420830854451E-7</v>
      </c>
      <c r="EF61" s="9">
        <f t="shared" si="282"/>
        <v>9.2952938023034522E-7</v>
      </c>
      <c r="EG61" s="9">
        <f t="shared" si="282"/>
        <v>9.2952423913844499E-7</v>
      </c>
      <c r="EH61" s="9">
        <f t="shared" si="282"/>
        <v>9.2951876619078586E-7</v>
      </c>
      <c r="EI61" s="9">
        <f t="shared" si="282"/>
        <v>9.295129410711659E-7</v>
      </c>
      <c r="EJ61" s="9">
        <f t="shared" si="282"/>
        <v>9.2950674085777602E-7</v>
      </c>
      <c r="EK61" s="9">
        <f t="shared" si="282"/>
        <v>9.295001421293497E-7</v>
      </c>
      <c r="EL61" s="9">
        <f t="shared" si="282"/>
        <v>9.2949311954751953E-7</v>
      </c>
      <c r="EM61" s="9">
        <f t="shared" si="282"/>
        <v>9.2948564832458491E-7</v>
      </c>
      <c r="EN61" s="9">
        <f t="shared" si="282"/>
        <v>9.2947769847344657E-7</v>
      </c>
      <c r="EO61" s="9">
        <f t="shared" si="282"/>
        <v>9.2946924231374902E-7</v>
      </c>
      <c r="EP61" s="9">
        <f t="shared" si="282"/>
        <v>9.2946024638044364E-7</v>
      </c>
      <c r="EQ61" s="9">
        <f t="shared" si="282"/>
        <v>9.2945067854849002E-7</v>
      </c>
      <c r="ER61" s="9">
        <f t="shared" si="282"/>
        <v>9.2944050225643331E-7</v>
      </c>
      <c r="ES61" s="9">
        <f t="shared" si="282"/>
        <v>9.2942968120561475E-7</v>
      </c>
      <c r="ET61" s="9">
        <f t="shared" si="282"/>
        <v>9.2941817518113304E-7</v>
      </c>
      <c r="EU61" s="9">
        <f t="shared" si="282"/>
        <v>9.2940594164420975E-7</v>
      </c>
      <c r="EV61" s="9">
        <f t="shared" si="282"/>
        <v>9.2939293575057754E-7</v>
      </c>
      <c r="EW61" s="9">
        <f t="shared" si="282"/>
        <v>9.2937911077941185E-7</v>
      </c>
      <c r="EX61" s="9">
        <f t="shared" si="282"/>
        <v>9.2936441632170728E-7</v>
      </c>
      <c r="EY61" s="9">
        <f t="shared" si="282"/>
        <v>9.2934879949910054E-7</v>
      </c>
      <c r="EZ61" s="9">
        <f t="shared" si="282"/>
        <v>9.2933220325820187E-7</v>
      </c>
      <c r="FA61" s="9">
        <f t="shared" si="282"/>
        <v>9.2931456765550996E-7</v>
      </c>
      <c r="FB61" s="9">
        <f t="shared" si="282"/>
        <v>9.2929583081263743E-7</v>
      </c>
      <c r="FC61" s="9">
        <f t="shared" si="282"/>
        <v>9.2927592561263168E-7</v>
      </c>
      <c r="FD61" s="9">
        <f t="shared" si="282"/>
        <v>9.2925477999153318E-7</v>
      </c>
      <c r="FE61" s="9">
        <f t="shared" si="282"/>
        <v>9.2923232011446461E-7</v>
      </c>
      <c r="FF61" s="9">
        <f t="shared" si="282"/>
        <v>9.2920846599161706E-7</v>
      </c>
      <c r="FG61" s="9">
        <f t="shared" si="282"/>
        <v>9.2918313386904823E-7</v>
      </c>
      <c r="FH61" s="9">
        <f t="shared" si="282"/>
        <v>9.2915623493726683E-7</v>
      </c>
      <c r="FI61" s="9">
        <f t="shared" si="282"/>
        <v>9.291276742573044E-7</v>
      </c>
      <c r="FJ61" s="9">
        <f t="shared" si="282"/>
        <v>9.2909735310492828E-7</v>
      </c>
      <c r="FK61" s="9">
        <f t="shared" si="283"/>
        <v>9.290651656538461E-7</v>
      </c>
      <c r="FL61" s="9">
        <f t="shared" si="283"/>
        <v>9.290309996840813E-7</v>
      </c>
      <c r="FM61" s="9">
        <f t="shared" si="283"/>
        <v>9.2899473867519992E-7</v>
      </c>
      <c r="FN61" s="9">
        <f t="shared" si="283"/>
        <v>9.2895625627277812E-7</v>
      </c>
      <c r="FO61" s="9">
        <f t="shared" si="283"/>
        <v>9.2891542173798026E-7</v>
      </c>
      <c r="FP61" s="9">
        <f t="shared" si="283"/>
        <v>9.2887209451381231E-7</v>
      </c>
      <c r="FQ61" s="9">
        <f t="shared" si="283"/>
        <v>9.288261277650856E-7</v>
      </c>
      <c r="FR61" s="9">
        <f t="shared" si="283"/>
        <v>9.287773648479748E-7</v>
      </c>
      <c r="FS61" s="9">
        <f t="shared" si="283"/>
        <v>9.2872564082817687E-7</v>
      </c>
      <c r="FT61" s="9">
        <f t="shared" si="283"/>
        <v>9.2867078071088382E-7</v>
      </c>
      <c r="FU61" s="9">
        <f t="shared" si="283"/>
        <v>9.2861260134799349E-7</v>
      </c>
      <c r="FV61" s="9">
        <f t="shared" si="283"/>
        <v>9.285509068327941E-7</v>
      </c>
      <c r="FW61" s="9">
        <f t="shared" si="283"/>
        <v>9.2848549129634366E-7</v>
      </c>
      <c r="FX61" s="9">
        <f t="shared" si="283"/>
        <v>9.2841613764327193E-7</v>
      </c>
      <c r="FY61" s="9">
        <f t="shared" si="283"/>
        <v>9.2834261474784059E-7</v>
      </c>
      <c r="FZ61" s="9">
        <f t="shared" si="283"/>
        <v>9.2826468123972574E-7</v>
      </c>
      <c r="GA61" s="9">
        <f t="shared" si="283"/>
        <v>9.2818207947168349E-7</v>
      </c>
      <c r="GB61" s="9">
        <f t="shared" si="283"/>
        <v>9.2809453786882852E-7</v>
      </c>
      <c r="GC61" s="9">
        <f t="shared" si="283"/>
        <v>9.2800177152265365E-7</v>
      </c>
      <c r="GD61" s="9">
        <f t="shared" si="283"/>
        <v>9.2790347726185458E-7</v>
      </c>
      <c r="GE61" s="9">
        <f t="shared" si="283"/>
        <v>9.2779933564856948E-7</v>
      </c>
      <c r="GF61" s="9">
        <f t="shared" si="283"/>
        <v>9.276890098272242E-7</v>
      </c>
      <c r="GG61" s="9">
        <f t="shared" si="283"/>
        <v>9.2757214430317891E-7</v>
      </c>
      <c r="GH61" s="9">
        <f t="shared" si="283"/>
        <v>9.2744836297181339E-7</v>
      </c>
      <c r="GI61" s="9">
        <f t="shared" si="283"/>
        <v>9.2731726881215505E-7</v>
      </c>
      <c r="GJ61" s="9">
        <f t="shared" si="283"/>
        <v>9.2717844454086075E-7</v>
      </c>
      <c r="GK61" s="9">
        <f t="shared" si="283"/>
        <v>9.2703144860875286E-7</v>
      </c>
      <c r="GL61" s="9">
        <f t="shared" si="283"/>
        <v>9.2687581389303065E-7</v>
      </c>
      <c r="GM61" s="9">
        <f t="shared" si="283"/>
        <v>9.2671104897545638E-7</v>
      </c>
      <c r="GN61" s="9">
        <f t="shared" si="283"/>
        <v>9.265366363890262E-7</v>
      </c>
      <c r="GO61" s="9">
        <f t="shared" si="283"/>
        <v>9.2635202839953568E-7</v>
      </c>
      <c r="GP61" s="9">
        <f t="shared" si="283"/>
        <v>9.2615664758184524E-7</v>
      </c>
      <c r="GQ61" s="9">
        <f t="shared" si="283"/>
        <v>9.2594988656518942E-7</v>
      </c>
      <c r="GR61" s="9">
        <f t="shared" si="283"/>
        <v>9.2573110261388622E-7</v>
      </c>
      <c r="GS61" s="9">
        <f t="shared" si="283"/>
        <v>9.2549961913626544E-7</v>
      </c>
      <c r="GT61" s="9">
        <f t="shared" si="283"/>
        <v>9.2525472364666374E-7</v>
      </c>
      <c r="GU61" s="9">
        <f t="shared" si="283"/>
        <v>9.2499566393276356E-7</v>
      </c>
      <c r="GV61" s="9">
        <f t="shared" si="283"/>
        <v>9.2472164656241672E-7</v>
      </c>
      <c r="GW61" s="9">
        <f t="shared" si="283"/>
        <v>9.2443183758678109E-7</v>
      </c>
      <c r="GX61" s="9">
        <f t="shared" si="283"/>
        <v>9.2412535508276914E-7</v>
      </c>
      <c r="GY61" s="9">
        <f t="shared" si="283"/>
        <v>9.2380127270211843E-7</v>
      </c>
      <c r="GZ61" s="9">
        <f t="shared" si="283"/>
        <v>9.2345861181660882E-7</v>
      </c>
      <c r="HA61" s="9">
        <f t="shared" si="283"/>
        <v>9.2309634317973528E-7</v>
      </c>
      <c r="HB61" s="9">
        <f t="shared" si="283"/>
        <v>9.2271338234323037E-7</v>
      </c>
      <c r="HC61" s="9">
        <f t="shared" si="283"/>
        <v>9.2230858650221786E-7</v>
      </c>
      <c r="HD61" s="9">
        <f t="shared" si="283"/>
        <v>9.2188075141402014E-7</v>
      </c>
      <c r="HE61" s="9">
        <f t="shared" si="283"/>
        <v>9.2142861060672854E-7</v>
      </c>
      <c r="HF61" s="9">
        <f t="shared" si="283"/>
        <v>9.2095082899436658E-7</v>
      </c>
      <c r="HG61" s="9">
        <f t="shared" si="283"/>
        <v>9.2044600261790356E-7</v>
      </c>
      <c r="HH61" s="9">
        <f t="shared" si="283"/>
        <v>9.1991265069979238E-7</v>
      </c>
      <c r="HI61" s="9">
        <f t="shared" si="283"/>
        <v>9.1934921758574504E-7</v>
      </c>
      <c r="HJ61" s="9">
        <f t="shared" si="283"/>
        <v>9.1875406370148168E-7</v>
      </c>
      <c r="HK61" s="9">
        <f t="shared" si="283"/>
        <v>9.1812546423365043E-7</v>
      </c>
      <c r="HL61" s="9">
        <f t="shared" si="283"/>
        <v>9.1746160411559983E-7</v>
      </c>
      <c r="HM61" s="9">
        <f t="shared" si="283"/>
        <v>9.1676057382993439E-7</v>
      </c>
      <c r="HN61" s="9">
        <f t="shared" si="283"/>
        <v>9.1602036346917543E-7</v>
      </c>
      <c r="HO61" s="9">
        <f t="shared" si="283"/>
        <v>9.1523885892545874E-7</v>
      </c>
      <c r="HP61" s="9">
        <f t="shared" si="283"/>
        <v>9.1441383762553467E-7</v>
      </c>
      <c r="HQ61" s="9">
        <f t="shared" si="283"/>
        <v>9.1354295951864664E-7</v>
      </c>
      <c r="HR61" s="9">
        <f t="shared" si="283"/>
        <v>9.1262376527725006E-7</v>
      </c>
      <c r="HS61" s="9">
        <f t="shared" si="283"/>
        <v>9.1165366923085624E-7</v>
      </c>
      <c r="HT61" s="9">
        <f t="shared" si="283"/>
        <v>9.1062995086743355E-7</v>
      </c>
      <c r="HU61" s="9">
        <f t="shared" si="283"/>
        <v>9.0954975154393712E-7</v>
      </c>
      <c r="HV61" s="9">
        <f t="shared" si="283"/>
        <v>9.0841006514093267E-7</v>
      </c>
      <c r="HW61" s="9">
        <f t="shared" si="280"/>
        <v>9.0720773218187212E-7</v>
      </c>
      <c r="HX61" s="9">
        <f t="shared" si="280"/>
        <v>9.0593943191404837E-7</v>
      </c>
      <c r="HY61" s="9">
        <f t="shared" si="280"/>
        <v>9.0460167491022481E-7</v>
      </c>
      <c r="HZ61" s="9">
        <f t="shared" si="280"/>
        <v>9.0319079471159847E-7</v>
      </c>
      <c r="IA61" s="9">
        <f t="shared" si="280"/>
        <v>9.0170293704316919E-7</v>
      </c>
      <c r="IB61" s="9">
        <f t="shared" si="280"/>
        <v>9.0013405535451076E-7</v>
      </c>
      <c r="IC61" s="9">
        <f t="shared" si="280"/>
        <v>8.98479896375762E-7</v>
      </c>
      <c r="ID61" s="9">
        <f t="shared" si="280"/>
        <v>8.9673599465568719E-7</v>
      </c>
      <c r="IE61" s="9">
        <f t="shared" si="280"/>
        <v>8.9489765920688608E-7</v>
      </c>
      <c r="IF61" s="9">
        <f t="shared" si="280"/>
        <v>8.9295996377664567E-7</v>
      </c>
      <c r="IG61" s="9">
        <f t="shared" si="280"/>
        <v>8.9091773577524148E-7</v>
      </c>
      <c r="IH61" s="9">
        <f t="shared" si="280"/>
        <v>8.887655445623634E-7</v>
      </c>
      <c r="II61" s="9">
        <f t="shared" si="280"/>
        <v>8.8649768864644812E-7</v>
      </c>
      <c r="IJ61" s="9">
        <f t="shared" si="280"/>
        <v>8.8410818245913714E-7</v>
      </c>
      <c r="IK61" s="9">
        <f t="shared" si="280"/>
        <v>8.8159074501192151E-7</v>
      </c>
      <c r="IL61" s="9">
        <f t="shared" si="280"/>
        <v>8.7893878378823312E-7</v>
      </c>
      <c r="IM61" s="9">
        <f t="shared" si="280"/>
        <v>8.7614538007939011E-7</v>
      </c>
      <c r="IN61" s="9">
        <f t="shared" si="280"/>
        <v>8.7320327410016056E-7</v>
      </c>
      <c r="IO61" s="9">
        <f t="shared" si="280"/>
        <v>8.701048509912428E-7</v>
      </c>
      <c r="IP61" s="9">
        <f t="shared" si="280"/>
        <v>8.6684211939835696E-7</v>
      </c>
      <c r="IQ61" s="9">
        <f t="shared" si="280"/>
        <v>8.6340669976187788E-7</v>
      </c>
      <c r="IR61" s="9">
        <f t="shared" si="280"/>
        <v>8.5978980123566825E-7</v>
      </c>
      <c r="IS61" s="9">
        <f t="shared" si="280"/>
        <v>8.5598220541104992E-7</v>
      </c>
      <c r="IT61" s="9">
        <f t="shared" si="280"/>
        <v>8.5197424515160843E-7</v>
      </c>
      <c r="IU61" s="9">
        <f t="shared" si="280"/>
        <v>8.4775578503564799E-7</v>
      </c>
      <c r="IV61" s="9">
        <f t="shared" si="280"/>
        <v>8.4331619778302164E-7</v>
      </c>
      <c r="IW61" s="9">
        <f t="shared" si="280"/>
        <v>8.3864434471033944E-7</v>
      </c>
      <c r="IX61" s="9">
        <f t="shared" si="280"/>
        <v>8.3372854855947327E-7</v>
      </c>
      <c r="IY61" s="9">
        <f t="shared" si="280"/>
        <v>8.2855657158935335E-7</v>
      </c>
      <c r="IZ61" s="9">
        <f t="shared" si="280"/>
        <v>8.2311558887682311E-7</v>
      </c>
      <c r="JA61" s="9">
        <f t="shared" si="280"/>
        <v>8.1739216201819696E-7</v>
      </c>
      <c r="JB61" s="9">
        <f t="shared" si="280"/>
        <v>8.1137221023411796E-7</v>
      </c>
      <c r="JC61" s="9">
        <f t="shared" si="280"/>
        <v>8.0504098288738785E-7</v>
      </c>
      <c r="JD61" s="9">
        <f t="shared" si="280"/>
        <v>7.9838302660459761E-7</v>
      </c>
      <c r="JE61" s="9">
        <f t="shared" si="280"/>
        <v>7.9138215739898399E-7</v>
      </c>
      <c r="JF61" s="9">
        <f t="shared" si="280"/>
        <v>7.840214234259694E-7</v>
      </c>
      <c r="JG61" s="9">
        <f t="shared" si="280"/>
        <v>7.762830735194764E-7</v>
      </c>
      <c r="JH61" s="9">
        <f t="shared" si="280"/>
        <v>7.6814852138042414E-7</v>
      </c>
      <c r="JI61" s="9">
        <f t="shared" si="280"/>
        <v>7.5959830603814178E-7</v>
      </c>
      <c r="JJ61" s="9">
        <f t="shared" si="280"/>
        <v>7.5061205498789279E-7</v>
      </c>
      <c r="JK61" s="9">
        <f t="shared" si="280"/>
        <v>7.4116844252646345E-7</v>
      </c>
      <c r="JL61" s="9">
        <f t="shared" si="280"/>
        <v>7.3124514855529592E-7</v>
      </c>
      <c r="JM61" s="9">
        <f t="shared" si="280"/>
        <v>7.2081881352358526E-7</v>
      </c>
      <c r="JN61" s="9">
        <f t="shared" si="280"/>
        <v>7.0986499309799423E-7</v>
      </c>
      <c r="JO61" s="9">
        <f t="shared" si="280"/>
        <v>6.983581108073874E-7</v>
      </c>
      <c r="JP61" s="9">
        <f t="shared" si="280"/>
        <v>6.8627140742525272E-7</v>
      </c>
      <c r="JQ61" s="9">
        <f t="shared" si="280"/>
        <v>6.7357688948765309E-7</v>
      </c>
      <c r="JR61" s="9">
        <f t="shared" si="280"/>
        <v>6.6024527770162774E-7</v>
      </c>
      <c r="JS61" s="9">
        <f t="shared" si="280"/>
        <v>6.4624594711220282E-7</v>
      </c>
      <c r="JT61" s="9">
        <f t="shared" si="280"/>
        <v>6.3154687069555613E-7</v>
      </c>
      <c r="JU61" s="9">
        <f t="shared" si="280"/>
        <v>6.1611456021367867E-7</v>
      </c>
      <c r="JV61" s="9">
        <f t="shared" si="280"/>
        <v>5.9991399977656195E-7</v>
      </c>
      <c r="JW61" s="9">
        <f t="shared" si="280"/>
        <v>5.8290858304540802E-7</v>
      </c>
      <c r="JX61" s="9">
        <f t="shared" si="280"/>
        <v>5.6506004318848675E-7</v>
      </c>
      <c r="JY61" s="9">
        <f t="shared" si="280"/>
        <v>5.4632838125537927E-7</v>
      </c>
      <c r="JZ61" s="9">
        <f t="shared" si="280"/>
        <v>5.2667179593184788E-7</v>
      </c>
      <c r="KA61" s="9">
        <f t="shared" si="280"/>
        <v>5.0604660119417284E-7</v>
      </c>
      <c r="KB61" s="9">
        <f t="shared" si="280"/>
        <v>4.8440715118157355E-7</v>
      </c>
      <c r="KC61" s="9">
        <f t="shared" si="280"/>
        <v>4.6170575359127407E-7</v>
      </c>
      <c r="KD61" s="9">
        <f t="shared" si="280"/>
        <v>4.3789258615342273E-7</v>
      </c>
      <c r="KE61" s="9">
        <f t="shared" si="280"/>
        <v>4.1291560461881788E-7</v>
      </c>
      <c r="KF61" s="9">
        <f t="shared" si="280"/>
        <v>3.8672045054018626E-7</v>
      </c>
      <c r="KG61" s="9">
        <f t="shared" si="280"/>
        <v>3.5925035382602473E-7</v>
      </c>
      <c r="KH61" s="9">
        <f t="shared" si="265"/>
        <v>3.3044603261978624E-7</v>
      </c>
      <c r="KI61" s="9">
        <f t="shared" si="265"/>
        <v>3.0024558794026204E-7</v>
      </c>
      <c r="KJ61" s="9">
        <f t="shared" si="265"/>
        <v>2.6858439450996655E-7</v>
      </c>
      <c r="KK61" s="9">
        <f t="shared" si="265"/>
        <v>2.3539498961689138E-7</v>
      </c>
      <c r="KL61" s="9">
        <f t="shared" si="265"/>
        <v>2.0060695428321463E-7</v>
      </c>
      <c r="KM61" s="9">
        <f t="shared" si="265"/>
        <v>1.6414679150184654E-7</v>
      </c>
      <c r="KN61" s="9">
        <f t="shared" si="265"/>
        <v>1.2593780119151684E-7</v>
      </c>
      <c r="KO61" s="9">
        <f t="shared" si="265"/>
        <v>8.5899946515438088E-8</v>
      </c>
      <c r="KP61" s="9">
        <f t="shared" si="265"/>
        <v>4.3949719576449284E-8</v>
      </c>
    </row>
    <row r="62" spans="2:302" x14ac:dyDescent="0.25">
      <c r="B62" s="5">
        <f t="shared" si="209"/>
        <v>4.4300000000000122</v>
      </c>
      <c r="C62" s="9">
        <f t="shared" si="208"/>
        <v>9.7564712169492252E-7</v>
      </c>
      <c r="D62" s="9">
        <f t="shared" si="281"/>
        <v>9.7564712081577962E-7</v>
      </c>
      <c r="E62" s="9">
        <f t="shared" si="281"/>
        <v>9.7564712075188771E-7</v>
      </c>
      <c r="F62" s="9">
        <f t="shared" si="281"/>
        <v>9.7564711966982493E-7</v>
      </c>
      <c r="G62" s="9">
        <f t="shared" si="281"/>
        <v>9.7564711901405901E-7</v>
      </c>
      <c r="H62" s="9">
        <f t="shared" si="281"/>
        <v>9.7564711856776921E-7</v>
      </c>
      <c r="I62" s="9">
        <f t="shared" si="281"/>
        <v>9.7564711728121489E-7</v>
      </c>
      <c r="J62" s="9">
        <f t="shared" si="281"/>
        <v>9.756471165447479E-7</v>
      </c>
      <c r="K62" s="9">
        <f t="shared" si="281"/>
        <v>9.7564711609098346E-7</v>
      </c>
      <c r="L62" s="9">
        <f t="shared" si="281"/>
        <v>9.756471148196247E-7</v>
      </c>
      <c r="M62" s="9">
        <f t="shared" si="281"/>
        <v>9.7564711405692426E-7</v>
      </c>
      <c r="N62" s="9">
        <f t="shared" si="281"/>
        <v>9.7564711266158232E-7</v>
      </c>
      <c r="O62" s="9">
        <f t="shared" si="281"/>
        <v>9.7564711109782397E-7</v>
      </c>
      <c r="P62" s="9">
        <f t="shared" si="281"/>
        <v>9.7564710980183222E-7</v>
      </c>
      <c r="Q62" s="9">
        <f t="shared" si="281"/>
        <v>9.7564710837075016E-7</v>
      </c>
      <c r="R62" s="9">
        <f t="shared" si="281"/>
        <v>9.7564710637472061E-7</v>
      </c>
      <c r="S62" s="9">
        <f t="shared" si="281"/>
        <v>9.7564710496927442E-7</v>
      </c>
      <c r="T62" s="9">
        <f t="shared" si="281"/>
        <v>9.7564710285211705E-7</v>
      </c>
      <c r="U62" s="9">
        <f t="shared" si="281"/>
        <v>9.7564710110711716E-7</v>
      </c>
      <c r="V62" s="9">
        <f t="shared" si="281"/>
        <v>9.7564709916636351E-7</v>
      </c>
      <c r="W62" s="9">
        <f t="shared" si="281"/>
        <v>9.7564709642421737E-7</v>
      </c>
      <c r="X62" s="9">
        <f t="shared" si="281"/>
        <v>9.7564709383787596E-7</v>
      </c>
      <c r="Y62" s="9">
        <f t="shared" si="281"/>
        <v>9.7564709151208739E-7</v>
      </c>
      <c r="Z62" s="9">
        <f t="shared" si="281"/>
        <v>9.7564708870174388E-7</v>
      </c>
      <c r="AA62" s="9">
        <f t="shared" si="281"/>
        <v>9.7564708541078011E-7</v>
      </c>
      <c r="AB62" s="9">
        <f t="shared" si="281"/>
        <v>9.7564708238325693E-7</v>
      </c>
      <c r="AC62" s="9">
        <f t="shared" si="281"/>
        <v>9.7564707870613189E-7</v>
      </c>
      <c r="AD62" s="9">
        <f t="shared" si="281"/>
        <v>9.7564707420129347E-7</v>
      </c>
      <c r="AE62" s="9">
        <f t="shared" si="281"/>
        <v>9.7564707020973858E-7</v>
      </c>
      <c r="AF62" s="9">
        <f t="shared" si="281"/>
        <v>9.7564706561262375E-7</v>
      </c>
      <c r="AG62" s="9">
        <f t="shared" si="281"/>
        <v>9.7564706080122398E-7</v>
      </c>
      <c r="AH62" s="9">
        <f t="shared" si="281"/>
        <v>9.756470560799301E-7</v>
      </c>
      <c r="AI62" s="9">
        <f t="shared" si="281"/>
        <v>9.7564705008224036E-7</v>
      </c>
      <c r="AJ62" s="9">
        <f t="shared" si="281"/>
        <v>9.7564704450579747E-7</v>
      </c>
      <c r="AK62" s="9">
        <f t="shared" si="281"/>
        <v>9.756470377870146E-7</v>
      </c>
      <c r="AL62" s="9">
        <f t="shared" si="281"/>
        <v>9.7564703061916875E-7</v>
      </c>
      <c r="AM62" s="9">
        <f t="shared" si="281"/>
        <v>9.7564702357417127E-7</v>
      </c>
      <c r="AN62" s="9">
        <f t="shared" si="281"/>
        <v>9.7564701552769666E-7</v>
      </c>
      <c r="AO62" s="9">
        <f t="shared" si="281"/>
        <v>9.7564700679340779E-7</v>
      </c>
      <c r="AP62" s="9">
        <f t="shared" si="281"/>
        <v>9.7564699754044952E-7</v>
      </c>
      <c r="AQ62" s="9">
        <f t="shared" si="281"/>
        <v>9.75646987004223E-7</v>
      </c>
      <c r="AR62" s="9">
        <f t="shared" si="281"/>
        <v>9.7564697660013552E-7</v>
      </c>
      <c r="AS62" s="9">
        <f t="shared" si="281"/>
        <v>9.7564696522744214E-7</v>
      </c>
      <c r="AT62" s="9">
        <f t="shared" si="281"/>
        <v>9.7564695316113128E-7</v>
      </c>
      <c r="AU62" s="9">
        <f t="shared" si="281"/>
        <v>9.756469397014599E-7</v>
      </c>
      <c r="AV62" s="9">
        <f t="shared" si="281"/>
        <v>9.7564692549236299E-7</v>
      </c>
      <c r="AW62" s="9">
        <f t="shared" si="281"/>
        <v>9.7564691017616162E-7</v>
      </c>
      <c r="AX62" s="9">
        <f t="shared" si="281"/>
        <v>9.7564689393101582E-7</v>
      </c>
      <c r="AY62" s="9">
        <f t="shared" si="281"/>
        <v>9.7564687590777169E-7</v>
      </c>
      <c r="AZ62" s="9">
        <f t="shared" si="281"/>
        <v>9.7564685730218034E-7</v>
      </c>
      <c r="BA62" s="9">
        <f t="shared" si="281"/>
        <v>9.7564683670565266E-7</v>
      </c>
      <c r="BB62" s="9">
        <f t="shared" si="281"/>
        <v>9.7564681471423831E-7</v>
      </c>
      <c r="BC62" s="9">
        <f t="shared" si="281"/>
        <v>9.7564679159206167E-7</v>
      </c>
      <c r="BD62" s="9">
        <f t="shared" si="281"/>
        <v>9.7564676648568345E-7</v>
      </c>
      <c r="BE62" s="9">
        <f t="shared" si="281"/>
        <v>9.7564673970366146E-7</v>
      </c>
      <c r="BF62" s="9">
        <f t="shared" si="281"/>
        <v>9.7564671039181379E-7</v>
      </c>
      <c r="BG62" s="9">
        <f t="shared" si="281"/>
        <v>9.7564667956613422E-7</v>
      </c>
      <c r="BH62" s="9">
        <f t="shared" si="281"/>
        <v>9.7564664626306984E-7</v>
      </c>
      <c r="BI62" s="9">
        <f t="shared" si="281"/>
        <v>9.7564661056605975E-7</v>
      </c>
      <c r="BJ62" s="9">
        <f t="shared" si="281"/>
        <v>9.7564657204741308E-7</v>
      </c>
      <c r="BK62" s="9">
        <f t="shared" si="281"/>
        <v>9.7564653125487343E-7</v>
      </c>
      <c r="BL62" s="9">
        <f t="shared" si="281"/>
        <v>9.7564648739713203E-7</v>
      </c>
      <c r="BM62" s="9">
        <f t="shared" si="281"/>
        <v>9.7564644058371299E-7</v>
      </c>
      <c r="BN62" s="9">
        <f t="shared" si="281"/>
        <v>9.7564638951306147E-7</v>
      </c>
      <c r="BO62" s="9">
        <f t="shared" ref="BO62:CZ65" si="284">NORMDIST($B62,0,1,0)-$B62*(1-NORMDIST($B62,0,1,1))-(NORMDIST($B62+BO$4,0,1,0)-($B62+BO$4)*(1-NORMDIST($B62+BO$4,0,1,1)))</f>
        <v>9.7564633520912277E-7</v>
      </c>
      <c r="BP62" s="9">
        <f t="shared" si="284"/>
        <v>9.7564627719493772E-7</v>
      </c>
      <c r="BQ62" s="9">
        <f t="shared" si="284"/>
        <v>9.7564621495839254E-7</v>
      </c>
      <c r="BR62" s="9">
        <f t="shared" si="284"/>
        <v>9.7564614865148071E-7</v>
      </c>
      <c r="BS62" s="9">
        <f t="shared" si="284"/>
        <v>9.7564607753189517E-7</v>
      </c>
      <c r="BT62" s="9">
        <f t="shared" si="284"/>
        <v>9.7564600065983594E-7</v>
      </c>
      <c r="BU62" s="9">
        <f t="shared" si="284"/>
        <v>9.7564591833218551E-7</v>
      </c>
      <c r="BV62" s="9">
        <f t="shared" si="284"/>
        <v>9.7564583051574274E-7</v>
      </c>
      <c r="BW62" s="9">
        <f t="shared" si="284"/>
        <v>9.7564573678016194E-7</v>
      </c>
      <c r="BX62" s="9">
        <f t="shared" si="284"/>
        <v>9.7564563622714901E-7</v>
      </c>
      <c r="BY62" s="9">
        <f t="shared" si="284"/>
        <v>9.7564552815843329E-7</v>
      </c>
      <c r="BZ62" s="9">
        <f t="shared" si="284"/>
        <v>9.7564541273287939E-7</v>
      </c>
      <c r="CA62" s="9">
        <f t="shared" si="284"/>
        <v>9.7564528939094286E-7</v>
      </c>
      <c r="CB62" s="9">
        <f t="shared" si="284"/>
        <v>9.7564515676656221E-7</v>
      </c>
      <c r="CC62" s="9">
        <f t="shared" si="284"/>
        <v>9.7564501480897178E-7</v>
      </c>
      <c r="CD62" s="9">
        <f t="shared" si="284"/>
        <v>9.7564486319332725E-7</v>
      </c>
      <c r="CE62" s="9">
        <f t="shared" si="284"/>
        <v>9.7564470121123845E-7</v>
      </c>
      <c r="CF62" s="9">
        <f t="shared" si="284"/>
        <v>9.7564452765541364E-7</v>
      </c>
      <c r="CG62" s="9">
        <f t="shared" si="284"/>
        <v>9.7564434143192755E-7</v>
      </c>
      <c r="CH62" s="9">
        <f t="shared" si="284"/>
        <v>9.7564414289198653E-7</v>
      </c>
      <c r="CI62" s="9">
        <f t="shared" si="284"/>
        <v>9.7564393002194232E-7</v>
      </c>
      <c r="CJ62" s="9">
        <f t="shared" si="284"/>
        <v>9.7564370269503919E-7</v>
      </c>
      <c r="CK62" s="9">
        <f t="shared" si="284"/>
        <v>9.7564345958123636E-7</v>
      </c>
      <c r="CL62" s="9">
        <f t="shared" si="284"/>
        <v>9.7564319944527922E-7</v>
      </c>
      <c r="CM62" s="9">
        <f t="shared" si="284"/>
        <v>9.7564292096835313E-7</v>
      </c>
      <c r="CN62" s="9">
        <f t="shared" si="284"/>
        <v>9.756426232866215E-7</v>
      </c>
      <c r="CO62" s="9">
        <f t="shared" si="284"/>
        <v>9.7564230506343352E-7</v>
      </c>
      <c r="CP62" s="9">
        <f t="shared" si="284"/>
        <v>9.7564196500565257E-7</v>
      </c>
      <c r="CQ62" s="9">
        <f t="shared" si="284"/>
        <v>9.7564160163971936E-7</v>
      </c>
      <c r="CR62" s="9">
        <f t="shared" si="284"/>
        <v>9.7564121307625237E-7</v>
      </c>
      <c r="CS62" s="9">
        <f t="shared" si="284"/>
        <v>9.7564079820361508E-7</v>
      </c>
      <c r="CT62" s="9">
        <f t="shared" si="284"/>
        <v>9.7564035425825175E-7</v>
      </c>
      <c r="CU62" s="9">
        <f t="shared" si="284"/>
        <v>9.75639880148025E-7</v>
      </c>
      <c r="CV62" s="9">
        <f t="shared" si="284"/>
        <v>9.7563937327315798E-7</v>
      </c>
      <c r="CW62" s="9">
        <f t="shared" si="284"/>
        <v>9.7563883208752547E-7</v>
      </c>
      <c r="CX62" s="9">
        <f t="shared" si="284"/>
        <v>9.7563825432751936E-7</v>
      </c>
      <c r="CY62" s="9">
        <f t="shared" si="284"/>
        <v>9.7563763666522005E-7</v>
      </c>
      <c r="CZ62" s="9">
        <f t="shared" si="284"/>
        <v>9.756369771949349E-7</v>
      </c>
      <c r="DA62" s="9">
        <f t="shared" si="282"/>
        <v>9.7563627289285414E-7</v>
      </c>
      <c r="DB62" s="9">
        <f t="shared" si="282"/>
        <v>9.7563552134026036E-7</v>
      </c>
      <c r="DC62" s="9">
        <f t="shared" si="282"/>
        <v>9.7563471814938312E-7</v>
      </c>
      <c r="DD62" s="9">
        <f t="shared" si="282"/>
        <v>9.756338607622327E-7</v>
      </c>
      <c r="DE62" s="9">
        <f t="shared" si="282"/>
        <v>9.7563294582144726E-7</v>
      </c>
      <c r="DF62" s="9">
        <f t="shared" si="282"/>
        <v>9.7563196936116834E-7</v>
      </c>
      <c r="DG62" s="9">
        <f t="shared" si="282"/>
        <v>9.75630926965561E-7</v>
      </c>
      <c r="DH62" s="9">
        <f t="shared" si="282"/>
        <v>9.7562981459747181E-7</v>
      </c>
      <c r="DI62" s="9">
        <f t="shared" si="282"/>
        <v>9.7562862797966836E-7</v>
      </c>
      <c r="DJ62" s="9">
        <f t="shared" si="282"/>
        <v>9.7562736124432778E-7</v>
      </c>
      <c r="DK62" s="9">
        <f t="shared" si="282"/>
        <v>9.7562601046132605E-7</v>
      </c>
      <c r="DL62" s="9">
        <f t="shared" si="282"/>
        <v>9.7562456939929885E-7</v>
      </c>
      <c r="DM62" s="9">
        <f t="shared" si="282"/>
        <v>9.7562303226810216E-7</v>
      </c>
      <c r="DN62" s="9">
        <f t="shared" si="282"/>
        <v>9.7562139220755475E-7</v>
      </c>
      <c r="DO62" s="9">
        <f t="shared" si="282"/>
        <v>9.756196439204324E-7</v>
      </c>
      <c r="DP62" s="9">
        <f t="shared" si="282"/>
        <v>9.7561777928101042E-7</v>
      </c>
      <c r="DQ62" s="9">
        <f t="shared" si="282"/>
        <v>9.7561579195414262E-7</v>
      </c>
      <c r="DR62" s="9">
        <f t="shared" si="282"/>
        <v>9.7561367221651482E-7</v>
      </c>
      <c r="DS62" s="9">
        <f t="shared" si="282"/>
        <v>9.7561141283653305E-7</v>
      </c>
      <c r="DT62" s="9">
        <f t="shared" si="282"/>
        <v>9.75609005169209E-7</v>
      </c>
      <c r="DU62" s="9">
        <f t="shared" si="282"/>
        <v>9.7560643798226025E-7</v>
      </c>
      <c r="DV62" s="9">
        <f t="shared" si="282"/>
        <v>9.7560370310957749E-7</v>
      </c>
      <c r="DW62" s="9">
        <f t="shared" si="282"/>
        <v>9.7560078792180396E-7</v>
      </c>
      <c r="DX62" s="9">
        <f t="shared" si="282"/>
        <v>9.7559768220331976E-7</v>
      </c>
      <c r="DY62" s="9">
        <f t="shared" si="282"/>
        <v>9.7559437392392707E-7</v>
      </c>
      <c r="DZ62" s="9">
        <f t="shared" si="282"/>
        <v>9.7559084907193149E-7</v>
      </c>
      <c r="EA62" s="9">
        <f t="shared" si="282"/>
        <v>9.7558709481565526E-7</v>
      </c>
      <c r="EB62" s="9">
        <f t="shared" si="282"/>
        <v>9.7558309572564106E-7</v>
      </c>
      <c r="EC62" s="9">
        <f t="shared" si="282"/>
        <v>9.7557883742325455E-7</v>
      </c>
      <c r="ED62" s="9">
        <f t="shared" si="282"/>
        <v>9.7557430193859962E-7</v>
      </c>
      <c r="EE62" s="9">
        <f t="shared" si="282"/>
        <v>9.7556947386040012E-7</v>
      </c>
      <c r="EF62" s="9">
        <f t="shared" si="282"/>
        <v>9.7556433276849989E-7</v>
      </c>
      <c r="EG62" s="9">
        <f t="shared" si="282"/>
        <v>9.7555885982084076E-7</v>
      </c>
      <c r="EH62" s="9">
        <f t="shared" si="282"/>
        <v>9.7555303470122101E-7</v>
      </c>
      <c r="EI62" s="9">
        <f t="shared" si="282"/>
        <v>9.7554683448783092E-7</v>
      </c>
      <c r="EJ62" s="9">
        <f t="shared" si="282"/>
        <v>9.7554023575940481E-7</v>
      </c>
      <c r="EK62" s="9">
        <f t="shared" si="282"/>
        <v>9.7553321317757464E-7</v>
      </c>
      <c r="EL62" s="9">
        <f t="shared" si="282"/>
        <v>9.7552574195463992E-7</v>
      </c>
      <c r="EM62" s="9">
        <f t="shared" si="282"/>
        <v>9.7551779210350168E-7</v>
      </c>
      <c r="EN62" s="9">
        <f t="shared" si="282"/>
        <v>9.7550933594380403E-7</v>
      </c>
      <c r="EO62" s="9">
        <f t="shared" si="282"/>
        <v>9.7550034001049874E-7</v>
      </c>
      <c r="EP62" s="9">
        <f t="shared" si="282"/>
        <v>9.7549077217854502E-7</v>
      </c>
      <c r="EQ62" s="9">
        <f t="shared" si="282"/>
        <v>9.7548059588648842E-7</v>
      </c>
      <c r="ER62" s="9">
        <f t="shared" si="282"/>
        <v>9.7546977483566964E-7</v>
      </c>
      <c r="ES62" s="9">
        <f t="shared" si="282"/>
        <v>9.7545826881118804E-7</v>
      </c>
      <c r="ET62" s="9">
        <f t="shared" si="282"/>
        <v>9.7544603527426485E-7</v>
      </c>
      <c r="EU62" s="9">
        <f t="shared" si="282"/>
        <v>9.7543302938063254E-7</v>
      </c>
      <c r="EV62" s="9">
        <f t="shared" si="282"/>
        <v>9.7541920440946696E-7</v>
      </c>
      <c r="EW62" s="9">
        <f t="shared" si="282"/>
        <v>9.7540450995176239E-7</v>
      </c>
      <c r="EX62" s="9">
        <f t="shared" si="282"/>
        <v>9.7538889312915565E-7</v>
      </c>
      <c r="EY62" s="9">
        <f t="shared" si="282"/>
        <v>9.7537229688825687E-7</v>
      </c>
      <c r="EZ62" s="9">
        <f t="shared" si="282"/>
        <v>9.7535466128556506E-7</v>
      </c>
      <c r="FA62" s="9">
        <f t="shared" si="282"/>
        <v>9.7533592444269254E-7</v>
      </c>
      <c r="FB62" s="9">
        <f t="shared" si="282"/>
        <v>9.7531601924268678E-7</v>
      </c>
      <c r="FC62" s="9">
        <f t="shared" si="282"/>
        <v>9.7529487362158829E-7</v>
      </c>
      <c r="FD62" s="9">
        <f t="shared" si="282"/>
        <v>9.7527241374451972E-7</v>
      </c>
      <c r="FE62" s="9">
        <f t="shared" si="282"/>
        <v>9.7524855962167206E-7</v>
      </c>
      <c r="FF62" s="9">
        <f t="shared" si="282"/>
        <v>9.7522322749910323E-7</v>
      </c>
      <c r="FG62" s="9">
        <f t="shared" si="282"/>
        <v>9.7519632856732193E-7</v>
      </c>
      <c r="FH62" s="9">
        <f t="shared" si="282"/>
        <v>9.7516776788735941E-7</v>
      </c>
      <c r="FI62" s="9">
        <f t="shared" si="282"/>
        <v>9.7513744673498328E-7</v>
      </c>
      <c r="FJ62" s="9">
        <f t="shared" si="282"/>
        <v>9.7510525928390121E-7</v>
      </c>
      <c r="FK62" s="9">
        <f t="shared" si="283"/>
        <v>9.750710933141362E-7</v>
      </c>
      <c r="FL62" s="9">
        <f t="shared" si="283"/>
        <v>9.7503483230525492E-7</v>
      </c>
      <c r="FM62" s="9">
        <f t="shared" si="283"/>
        <v>9.7499634990283333E-7</v>
      </c>
      <c r="FN62" s="9">
        <f t="shared" si="283"/>
        <v>9.7495551536803526E-7</v>
      </c>
      <c r="FO62" s="9">
        <f t="shared" si="283"/>
        <v>9.749121881438672E-7</v>
      </c>
      <c r="FP62" s="9">
        <f t="shared" si="283"/>
        <v>9.7486622139514081E-7</v>
      </c>
      <c r="FQ62" s="9">
        <f t="shared" si="283"/>
        <v>9.748174584780298E-7</v>
      </c>
      <c r="FR62" s="9">
        <f t="shared" si="283"/>
        <v>9.7476573445823188E-7</v>
      </c>
      <c r="FS62" s="9">
        <f t="shared" si="283"/>
        <v>9.7471087434093883E-7</v>
      </c>
      <c r="FT62" s="9">
        <f t="shared" si="283"/>
        <v>9.746526949780485E-7</v>
      </c>
      <c r="FU62" s="9">
        <f t="shared" si="283"/>
        <v>9.7459100046284921E-7</v>
      </c>
      <c r="FV62" s="9">
        <f t="shared" si="283"/>
        <v>9.7452558492639866E-7</v>
      </c>
      <c r="FW62" s="9">
        <f t="shared" si="283"/>
        <v>9.7445623127332683E-7</v>
      </c>
      <c r="FX62" s="9">
        <f t="shared" si="283"/>
        <v>9.7438270837789581E-7</v>
      </c>
      <c r="FY62" s="9">
        <f t="shared" si="283"/>
        <v>9.7430477486978075E-7</v>
      </c>
      <c r="FZ62" s="9">
        <f t="shared" si="283"/>
        <v>9.742221731017386E-7</v>
      </c>
      <c r="GA62" s="9">
        <f t="shared" si="283"/>
        <v>9.7413463149888363E-7</v>
      </c>
      <c r="GB62" s="9">
        <f t="shared" si="283"/>
        <v>9.7404186515270865E-7</v>
      </c>
      <c r="GC62" s="9">
        <f t="shared" si="283"/>
        <v>9.7394357089190979E-7</v>
      </c>
      <c r="GD62" s="9">
        <f t="shared" si="283"/>
        <v>9.7383942927862438E-7</v>
      </c>
      <c r="GE62" s="9">
        <f t="shared" si="283"/>
        <v>9.7372910345727931E-7</v>
      </c>
      <c r="GF62" s="9">
        <f t="shared" si="283"/>
        <v>9.7361223793323433E-7</v>
      </c>
      <c r="GG62" s="9">
        <f t="shared" si="283"/>
        <v>9.7348845660186829E-7</v>
      </c>
      <c r="GH62" s="9">
        <f t="shared" si="283"/>
        <v>9.7335736244221006E-7</v>
      </c>
      <c r="GI62" s="9">
        <f t="shared" si="283"/>
        <v>9.7321853817091576E-7</v>
      </c>
      <c r="GJ62" s="9">
        <f t="shared" si="283"/>
        <v>9.7307154223880776E-7</v>
      </c>
      <c r="GK62" s="9">
        <f t="shared" si="283"/>
        <v>9.7291590752308608E-7</v>
      </c>
      <c r="GL62" s="9">
        <f t="shared" si="283"/>
        <v>9.7275114260551128E-7</v>
      </c>
      <c r="GM62" s="9">
        <f t="shared" si="283"/>
        <v>9.725767300190812E-7</v>
      </c>
      <c r="GN62" s="9">
        <f t="shared" si="283"/>
        <v>9.7239212202959132E-7</v>
      </c>
      <c r="GO62" s="9">
        <f t="shared" si="283"/>
        <v>9.7219674121190024E-7</v>
      </c>
      <c r="GP62" s="9">
        <f t="shared" si="283"/>
        <v>9.7198998019524453E-7</v>
      </c>
      <c r="GQ62" s="9">
        <f t="shared" si="283"/>
        <v>9.7177119624394112E-7</v>
      </c>
      <c r="GR62" s="9">
        <f t="shared" si="283"/>
        <v>9.7153971276632044E-7</v>
      </c>
      <c r="GS62" s="9">
        <f t="shared" si="283"/>
        <v>9.7129481727671959E-7</v>
      </c>
      <c r="GT62" s="9">
        <f t="shared" si="283"/>
        <v>9.7103575756281857E-7</v>
      </c>
      <c r="GU62" s="9">
        <f t="shared" si="283"/>
        <v>9.7076174019247172E-7</v>
      </c>
      <c r="GV62" s="9">
        <f t="shared" si="283"/>
        <v>9.7047193121683704E-7</v>
      </c>
      <c r="GW62" s="9">
        <f t="shared" si="283"/>
        <v>9.7016544871282403E-7</v>
      </c>
      <c r="GX62" s="9">
        <f t="shared" si="283"/>
        <v>9.6984136633217343E-7</v>
      </c>
      <c r="GY62" s="9">
        <f t="shared" si="283"/>
        <v>9.6949870544666383E-7</v>
      </c>
      <c r="GZ62" s="9">
        <f t="shared" si="283"/>
        <v>9.6913643680979039E-7</v>
      </c>
      <c r="HA62" s="9">
        <f t="shared" si="283"/>
        <v>9.6875347597328664E-7</v>
      </c>
      <c r="HB62" s="9">
        <f t="shared" si="283"/>
        <v>9.6834868013227297E-7</v>
      </c>
      <c r="HC62" s="9">
        <f t="shared" si="283"/>
        <v>9.6792084504407514E-7</v>
      </c>
      <c r="HD62" s="9">
        <f t="shared" si="283"/>
        <v>9.6746870423678513E-7</v>
      </c>
      <c r="HE62" s="9">
        <f t="shared" si="283"/>
        <v>9.6699092262442159E-7</v>
      </c>
      <c r="HF62" s="9">
        <f t="shared" si="283"/>
        <v>9.6648609624795867E-7</v>
      </c>
      <c r="HG62" s="9">
        <f t="shared" si="283"/>
        <v>9.6595274432984738E-7</v>
      </c>
      <c r="HH62" s="9">
        <f t="shared" si="283"/>
        <v>9.6538931121580005E-7</v>
      </c>
      <c r="HI62" s="9">
        <f t="shared" si="283"/>
        <v>9.6479415733153837E-7</v>
      </c>
      <c r="HJ62" s="9">
        <f t="shared" si="283"/>
        <v>9.6416555786370543E-7</v>
      </c>
      <c r="HK62" s="9">
        <f t="shared" si="283"/>
        <v>9.6350169774565484E-7</v>
      </c>
      <c r="HL62" s="9">
        <f t="shared" si="283"/>
        <v>9.6280066745999152E-7</v>
      </c>
      <c r="HM62" s="9">
        <f t="shared" si="283"/>
        <v>9.6206045709923043E-7</v>
      </c>
      <c r="HN62" s="9">
        <f t="shared" si="283"/>
        <v>9.6127895255551375E-7</v>
      </c>
      <c r="HO62" s="9">
        <f t="shared" si="283"/>
        <v>9.6045393125558967E-7</v>
      </c>
      <c r="HP62" s="9">
        <f t="shared" si="283"/>
        <v>9.5958305314870164E-7</v>
      </c>
      <c r="HQ62" s="9">
        <f t="shared" si="283"/>
        <v>9.5866385890730781E-7</v>
      </c>
      <c r="HR62" s="9">
        <f t="shared" si="283"/>
        <v>9.5769376286091135E-7</v>
      </c>
      <c r="HS62" s="9">
        <f t="shared" si="283"/>
        <v>9.5667004449748855E-7</v>
      </c>
      <c r="HT62" s="9">
        <f t="shared" si="283"/>
        <v>9.5558984517399551E-7</v>
      </c>
      <c r="HU62" s="9">
        <f t="shared" si="283"/>
        <v>9.5445015877098778E-7</v>
      </c>
      <c r="HV62" s="9">
        <f t="shared" ref="HV62:KG66" si="285">NORMDIST($B62,0,1,0)-$B62*(1-NORMDIST($B62,0,1,1))-(NORMDIST($B62+HV$4,0,1,0)-($B62+HV$4)*(1-NORMDIST($B62+HV$4,0,1,1)))</f>
        <v>9.5324782581192712E-7</v>
      </c>
      <c r="HW62" s="9">
        <f t="shared" si="285"/>
        <v>9.5197952554410337E-7</v>
      </c>
      <c r="HX62" s="9">
        <f t="shared" si="285"/>
        <v>9.5064176854027981E-7</v>
      </c>
      <c r="HY62" s="9">
        <f t="shared" si="285"/>
        <v>9.4923088834165633E-7</v>
      </c>
      <c r="HZ62" s="9">
        <f t="shared" si="285"/>
        <v>9.4774303067322419E-7</v>
      </c>
      <c r="IA62" s="9">
        <f t="shared" si="285"/>
        <v>9.4617414898456576E-7</v>
      </c>
      <c r="IB62" s="9">
        <f t="shared" si="285"/>
        <v>9.4451999000582177E-7</v>
      </c>
      <c r="IC62" s="9">
        <f t="shared" si="285"/>
        <v>9.427760882857422E-7</v>
      </c>
      <c r="ID62" s="9">
        <f t="shared" si="285"/>
        <v>9.4093775283694108E-7</v>
      </c>
      <c r="IE62" s="9">
        <f t="shared" si="285"/>
        <v>9.3900005740670067E-7</v>
      </c>
      <c r="IF62" s="9">
        <f t="shared" si="285"/>
        <v>9.3695782940529648E-7</v>
      </c>
      <c r="IG62" s="9">
        <f t="shared" si="285"/>
        <v>9.3480563819242455E-7</v>
      </c>
      <c r="IH62" s="9">
        <f t="shared" si="285"/>
        <v>9.3253778227650312E-7</v>
      </c>
      <c r="II62" s="9">
        <f t="shared" si="285"/>
        <v>9.3014827608919214E-7</v>
      </c>
      <c r="IJ62" s="9">
        <f t="shared" si="285"/>
        <v>9.2763083864198138E-7</v>
      </c>
      <c r="IK62" s="9">
        <f t="shared" si="285"/>
        <v>9.2497887741828813E-7</v>
      </c>
      <c r="IL62" s="9">
        <f t="shared" si="285"/>
        <v>9.2218547370944511E-7</v>
      </c>
      <c r="IM62" s="9">
        <f t="shared" si="285"/>
        <v>9.1924336773021557E-7</v>
      </c>
      <c r="IN62" s="9">
        <f t="shared" si="285"/>
        <v>9.161449446212978E-7</v>
      </c>
      <c r="IO62" s="9">
        <f t="shared" si="285"/>
        <v>9.1288221302841831E-7</v>
      </c>
      <c r="IP62" s="9">
        <f t="shared" si="285"/>
        <v>9.0944679339193289E-7</v>
      </c>
      <c r="IQ62" s="9">
        <f t="shared" si="285"/>
        <v>9.0582989486572325E-7</v>
      </c>
      <c r="IR62" s="9">
        <f t="shared" si="285"/>
        <v>9.0202229904111593E-7</v>
      </c>
      <c r="IS62" s="9">
        <f t="shared" si="285"/>
        <v>8.9801433878166344E-7</v>
      </c>
      <c r="IT62" s="9">
        <f t="shared" si="285"/>
        <v>8.9379587866570299E-7</v>
      </c>
      <c r="IU62" s="9">
        <f t="shared" si="285"/>
        <v>8.8935629141307664E-7</v>
      </c>
      <c r="IV62" s="9">
        <f t="shared" si="285"/>
        <v>8.8468443834039444E-7</v>
      </c>
      <c r="IW62" s="9">
        <f t="shared" si="285"/>
        <v>8.7976864218954225E-7</v>
      </c>
      <c r="IX62" s="9">
        <f t="shared" si="285"/>
        <v>8.7459666521940836E-7</v>
      </c>
      <c r="IY62" s="9">
        <f t="shared" si="285"/>
        <v>8.6915568250687811E-7</v>
      </c>
      <c r="IZ62" s="9">
        <f t="shared" si="285"/>
        <v>8.6343225564826848E-7</v>
      </c>
      <c r="JA62" s="9">
        <f t="shared" si="285"/>
        <v>8.5741230386417297E-7</v>
      </c>
      <c r="JB62" s="9">
        <f t="shared" si="285"/>
        <v>8.5108107651744285E-7</v>
      </c>
      <c r="JC62" s="9">
        <f t="shared" si="285"/>
        <v>8.4442312023465261E-7</v>
      </c>
      <c r="JD62" s="9">
        <f t="shared" si="285"/>
        <v>8.3742225102903899E-7</v>
      </c>
      <c r="JE62" s="9">
        <f t="shared" si="285"/>
        <v>8.3006151705603796E-7</v>
      </c>
      <c r="JF62" s="9">
        <f t="shared" si="285"/>
        <v>8.2232316714953141E-7</v>
      </c>
      <c r="JG62" s="9">
        <f t="shared" si="285"/>
        <v>8.1418861501047914E-7</v>
      </c>
      <c r="JH62" s="9">
        <f t="shared" si="285"/>
        <v>8.0563839966821373E-7</v>
      </c>
      <c r="JI62" s="9">
        <f t="shared" si="285"/>
        <v>7.9665214861794779E-7</v>
      </c>
      <c r="JJ62" s="9">
        <f t="shared" si="285"/>
        <v>7.8720853615651846E-7</v>
      </c>
      <c r="JK62" s="9">
        <f t="shared" si="285"/>
        <v>7.7728524218535092E-7</v>
      </c>
      <c r="JL62" s="9">
        <f t="shared" si="285"/>
        <v>7.6685890715364027E-7</v>
      </c>
      <c r="JM62" s="9">
        <f t="shared" si="285"/>
        <v>7.5590508672807041E-7</v>
      </c>
      <c r="JN62" s="9">
        <f t="shared" si="285"/>
        <v>7.443982044374424E-7</v>
      </c>
      <c r="JO62" s="9">
        <f t="shared" si="285"/>
        <v>7.3231150105530772E-7</v>
      </c>
      <c r="JP62" s="9">
        <f t="shared" si="285"/>
        <v>7.196169831177318E-7</v>
      </c>
      <c r="JQ62" s="9">
        <f t="shared" si="285"/>
        <v>7.0628537133168275E-7</v>
      </c>
      <c r="JR62" s="9">
        <f t="shared" si="285"/>
        <v>6.9228604074225783E-7</v>
      </c>
      <c r="JS62" s="9">
        <f t="shared" si="285"/>
        <v>6.7758696432561113E-7</v>
      </c>
      <c r="JT62" s="9">
        <f t="shared" si="285"/>
        <v>6.6215465384373368E-7</v>
      </c>
      <c r="JU62" s="9">
        <f t="shared" si="285"/>
        <v>6.4595409340664745E-7</v>
      </c>
      <c r="JV62" s="9">
        <f t="shared" si="285"/>
        <v>6.2894867667546303E-7</v>
      </c>
      <c r="JW62" s="9">
        <f t="shared" si="285"/>
        <v>6.1110013681854175E-7</v>
      </c>
      <c r="JX62" s="9">
        <f t="shared" si="285"/>
        <v>5.9236847488546815E-7</v>
      </c>
      <c r="JY62" s="9">
        <f t="shared" si="285"/>
        <v>5.7271188956190288E-7</v>
      </c>
      <c r="JZ62" s="9">
        <f t="shared" si="285"/>
        <v>5.5208669482422784E-7</v>
      </c>
      <c r="KA62" s="9">
        <f t="shared" si="285"/>
        <v>5.3044724481162856E-7</v>
      </c>
      <c r="KB62" s="9">
        <f t="shared" si="285"/>
        <v>5.0774584722132907E-7</v>
      </c>
      <c r="KC62" s="9">
        <f t="shared" si="285"/>
        <v>4.8393267978352178E-7</v>
      </c>
      <c r="KD62" s="9">
        <f t="shared" si="285"/>
        <v>4.5895569824887288E-7</v>
      </c>
      <c r="KE62" s="9">
        <f t="shared" si="285"/>
        <v>4.3276054417024127E-7</v>
      </c>
      <c r="KF62" s="9">
        <f t="shared" si="285"/>
        <v>4.0529044745607973E-7</v>
      </c>
      <c r="KG62" s="9">
        <f t="shared" si="285"/>
        <v>3.7648612624989376E-7</v>
      </c>
      <c r="KH62" s="9">
        <f t="shared" ref="KH62:KP70" si="286">NORMDIST($B62,0,1,0)-$B62*(1-NORMDIST($B62,0,1,1))-(NORMDIST($B62+KH$4,0,1,0)-($B62+KH$4)*(1-NORMDIST($B62+KH$4,0,1,1)))</f>
        <v>3.4628568157031704E-7</v>
      </c>
      <c r="KI62" s="9">
        <f t="shared" si="286"/>
        <v>3.1462448814002156E-7</v>
      </c>
      <c r="KJ62" s="9">
        <f t="shared" si="286"/>
        <v>2.8143508324694638E-7</v>
      </c>
      <c r="KK62" s="9">
        <f t="shared" si="286"/>
        <v>2.4664704791333062E-7</v>
      </c>
      <c r="KL62" s="9">
        <f t="shared" si="286"/>
        <v>2.1018688513190154E-7</v>
      </c>
      <c r="KM62" s="9">
        <f t="shared" si="286"/>
        <v>1.7197789482157184E-7</v>
      </c>
      <c r="KN62" s="9">
        <f t="shared" si="286"/>
        <v>1.3194004014549309E-7</v>
      </c>
      <c r="KO62" s="9">
        <f t="shared" si="286"/>
        <v>8.9989813206578826E-8</v>
      </c>
      <c r="KP62" s="9">
        <f t="shared" si="286"/>
        <v>4.6040093631962521E-8</v>
      </c>
    </row>
    <row r="63" spans="2:302" x14ac:dyDescent="0.25">
      <c r="B63" s="5">
        <f t="shared" si="209"/>
        <v>4.4200000000000124</v>
      </c>
      <c r="C63" s="9">
        <f t="shared" si="208"/>
        <v>1.0238723809165812E-6</v>
      </c>
      <c r="D63" s="9">
        <f t="shared" ref="D63:BO66" si="287">NORMDIST($B63,0,1,0)-$B63*(1-NORMDIST($B63,0,1,1))-(NORMDIST($B63+D$4,0,1,0)-($B63+D$4)*(1-NORMDIST($B63+D$4,0,1,1)))</f>
        <v>1.0238723808526892E-6</v>
      </c>
      <c r="E63" s="9">
        <f t="shared" si="287"/>
        <v>1.0238723797706265E-6</v>
      </c>
      <c r="F63" s="9">
        <f t="shared" si="287"/>
        <v>1.0238723791148605E-6</v>
      </c>
      <c r="G63" s="9">
        <f t="shared" si="287"/>
        <v>1.0238723786685707E-6</v>
      </c>
      <c r="H63" s="9">
        <f t="shared" si="287"/>
        <v>1.0238723773820164E-6</v>
      </c>
      <c r="I63" s="9">
        <f t="shared" si="287"/>
        <v>1.0238723766455494E-6</v>
      </c>
      <c r="J63" s="9">
        <f t="shared" si="287"/>
        <v>1.023872376191785E-6</v>
      </c>
      <c r="K63" s="9">
        <f t="shared" si="287"/>
        <v>1.0238723749204262E-6</v>
      </c>
      <c r="L63" s="9">
        <f t="shared" si="287"/>
        <v>1.0238723741577258E-6</v>
      </c>
      <c r="M63" s="9">
        <f t="shared" si="287"/>
        <v>1.0238723727623839E-6</v>
      </c>
      <c r="N63" s="9">
        <f t="shared" si="287"/>
        <v>1.0238723711986255E-6</v>
      </c>
      <c r="O63" s="9">
        <f t="shared" si="287"/>
        <v>1.0238723699026338E-6</v>
      </c>
      <c r="P63" s="9">
        <f t="shared" si="287"/>
        <v>1.0238723684715517E-6</v>
      </c>
      <c r="Q63" s="9">
        <f t="shared" si="287"/>
        <v>1.0238723664755222E-6</v>
      </c>
      <c r="R63" s="9">
        <f t="shared" si="287"/>
        <v>1.023872365070076E-6</v>
      </c>
      <c r="S63" s="9">
        <f t="shared" si="287"/>
        <v>1.0238723629529186E-6</v>
      </c>
      <c r="T63" s="9">
        <f t="shared" si="287"/>
        <v>1.0238723612079187E-6</v>
      </c>
      <c r="U63" s="9">
        <f t="shared" si="287"/>
        <v>1.023872359267165E-6</v>
      </c>
      <c r="V63" s="9">
        <f t="shared" si="287"/>
        <v>1.0238723565250189E-6</v>
      </c>
      <c r="W63" s="9">
        <f t="shared" si="287"/>
        <v>1.0238723539386775E-6</v>
      </c>
      <c r="X63" s="9">
        <f t="shared" si="287"/>
        <v>1.0238723516128889E-6</v>
      </c>
      <c r="Y63" s="9">
        <f t="shared" si="287"/>
        <v>1.0238723488025454E-6</v>
      </c>
      <c r="Z63" s="9">
        <f t="shared" si="287"/>
        <v>1.0238723455115816E-6</v>
      </c>
      <c r="AA63" s="9">
        <f t="shared" si="287"/>
        <v>1.0238723424840585E-6</v>
      </c>
      <c r="AB63" s="9">
        <f t="shared" si="287"/>
        <v>1.0238723388069334E-6</v>
      </c>
      <c r="AC63" s="9">
        <f t="shared" si="287"/>
        <v>1.023872334302095E-6</v>
      </c>
      <c r="AD63" s="9">
        <f t="shared" si="287"/>
        <v>1.0238723303105401E-6</v>
      </c>
      <c r="AE63" s="9">
        <f t="shared" si="287"/>
        <v>1.0238723257134253E-6</v>
      </c>
      <c r="AF63" s="9">
        <f t="shared" si="287"/>
        <v>1.0238723209020255E-6</v>
      </c>
      <c r="AG63" s="9">
        <f t="shared" si="287"/>
        <v>1.0238723161807316E-6</v>
      </c>
      <c r="AH63" s="9">
        <f t="shared" si="287"/>
        <v>1.0238723101830419E-6</v>
      </c>
      <c r="AI63" s="9">
        <f t="shared" si="287"/>
        <v>1.023872304606599E-6</v>
      </c>
      <c r="AJ63" s="9">
        <f t="shared" si="287"/>
        <v>1.0238722978878161E-6</v>
      </c>
      <c r="AK63" s="9">
        <f t="shared" si="287"/>
        <v>1.0238722907199703E-6</v>
      </c>
      <c r="AL63" s="9">
        <f t="shared" si="287"/>
        <v>1.0238722836749728E-6</v>
      </c>
      <c r="AM63" s="9">
        <f t="shared" si="287"/>
        <v>1.0238722756284982E-6</v>
      </c>
      <c r="AN63" s="9">
        <f t="shared" si="287"/>
        <v>1.0238722668942093E-6</v>
      </c>
      <c r="AO63" s="9">
        <f t="shared" si="287"/>
        <v>1.0238722576412511E-6</v>
      </c>
      <c r="AP63" s="9">
        <f t="shared" si="287"/>
        <v>1.0238722471050245E-6</v>
      </c>
      <c r="AQ63" s="9">
        <f t="shared" si="287"/>
        <v>1.0238722367009371E-6</v>
      </c>
      <c r="AR63" s="9">
        <f t="shared" si="287"/>
        <v>1.0238722253282437E-6</v>
      </c>
      <c r="AS63" s="9">
        <f t="shared" si="287"/>
        <v>1.0238722132619328E-6</v>
      </c>
      <c r="AT63" s="9">
        <f t="shared" si="287"/>
        <v>1.0238721998022614E-6</v>
      </c>
      <c r="AU63" s="9">
        <f t="shared" si="287"/>
        <v>1.0238721855931645E-6</v>
      </c>
      <c r="AV63" s="9">
        <f t="shared" si="287"/>
        <v>1.0238721702769632E-6</v>
      </c>
      <c r="AW63" s="9">
        <f t="shared" si="287"/>
        <v>1.0238721540318174E-6</v>
      </c>
      <c r="AX63" s="9">
        <f t="shared" si="287"/>
        <v>1.0238721360085732E-6</v>
      </c>
      <c r="AY63" s="9">
        <f t="shared" si="287"/>
        <v>1.0238721174029819E-6</v>
      </c>
      <c r="AZ63" s="9">
        <f t="shared" si="287"/>
        <v>1.0238720968064542E-6</v>
      </c>
      <c r="BA63" s="9">
        <f t="shared" si="287"/>
        <v>1.0238720748150399E-6</v>
      </c>
      <c r="BB63" s="9">
        <f t="shared" si="287"/>
        <v>1.0238720516928632E-6</v>
      </c>
      <c r="BC63" s="9">
        <f t="shared" si="287"/>
        <v>1.023872026586485E-6</v>
      </c>
      <c r="BD63" s="9">
        <f t="shared" si="287"/>
        <v>1.023871999804463E-6</v>
      </c>
      <c r="BE63" s="9">
        <f t="shared" si="287"/>
        <v>1.0238719704926153E-6</v>
      </c>
      <c r="BF63" s="9">
        <f t="shared" si="287"/>
        <v>1.0238719396669358E-6</v>
      </c>
      <c r="BG63" s="9">
        <f t="shared" si="287"/>
        <v>1.0238719063638714E-6</v>
      </c>
      <c r="BH63" s="9">
        <f t="shared" si="287"/>
        <v>1.0238718706668613E-6</v>
      </c>
      <c r="BI63" s="9">
        <f t="shared" si="287"/>
        <v>1.0238718321482146E-6</v>
      </c>
      <c r="BJ63" s="9">
        <f t="shared" si="287"/>
        <v>1.023871791355675E-6</v>
      </c>
      <c r="BK63" s="9">
        <f t="shared" si="287"/>
        <v>1.0238717474979336E-6</v>
      </c>
      <c r="BL63" s="9">
        <f t="shared" si="287"/>
        <v>1.0238717006845145E-6</v>
      </c>
      <c r="BM63" s="9">
        <f t="shared" si="287"/>
        <v>1.023871649613863E-6</v>
      </c>
      <c r="BN63" s="9">
        <f t="shared" si="287"/>
        <v>1.0238715953099243E-6</v>
      </c>
      <c r="BO63" s="9">
        <f t="shared" si="287"/>
        <v>1.0238715372957393E-6</v>
      </c>
      <c r="BP63" s="9">
        <f t="shared" si="284"/>
        <v>1.0238714750591941E-6</v>
      </c>
      <c r="BQ63" s="9">
        <f t="shared" si="284"/>
        <v>1.0238714087522822E-6</v>
      </c>
      <c r="BR63" s="9">
        <f t="shared" si="284"/>
        <v>1.0238713376326967E-6</v>
      </c>
      <c r="BS63" s="9">
        <f t="shared" si="284"/>
        <v>1.0238712607606375E-6</v>
      </c>
      <c r="BT63" s="9">
        <f t="shared" si="284"/>
        <v>1.0238711784329871E-6</v>
      </c>
      <c r="BU63" s="9">
        <f t="shared" si="284"/>
        <v>1.0238710906165443E-6</v>
      </c>
      <c r="BV63" s="9">
        <f t="shared" si="284"/>
        <v>1.0238709968809635E-6</v>
      </c>
      <c r="BW63" s="9">
        <f t="shared" si="284"/>
        <v>1.0238708963279506E-6</v>
      </c>
      <c r="BX63" s="9">
        <f t="shared" si="284"/>
        <v>1.0238707882592348E-6</v>
      </c>
      <c r="BY63" s="9">
        <f t="shared" si="284"/>
        <v>1.0238706728336809E-6</v>
      </c>
      <c r="BZ63" s="9">
        <f t="shared" si="284"/>
        <v>1.0238705494917444E-6</v>
      </c>
      <c r="CA63" s="9">
        <f t="shared" si="284"/>
        <v>1.0238704168673637E-6</v>
      </c>
      <c r="CB63" s="9">
        <f t="shared" si="284"/>
        <v>1.0238702749097733E-6</v>
      </c>
      <c r="CC63" s="9">
        <f t="shared" si="284"/>
        <v>1.0238701232941288E-6</v>
      </c>
      <c r="CD63" s="9">
        <f t="shared" si="284"/>
        <v>1.02386996131204E-6</v>
      </c>
      <c r="CE63" s="9">
        <f t="shared" si="284"/>
        <v>1.0238697877562152E-6</v>
      </c>
      <c r="CF63" s="9">
        <f t="shared" si="284"/>
        <v>1.0238696015327291E-6</v>
      </c>
      <c r="CG63" s="9">
        <f t="shared" si="284"/>
        <v>1.0238694029927881E-6</v>
      </c>
      <c r="CH63" s="9">
        <f t="shared" si="284"/>
        <v>1.0238691901227439E-6</v>
      </c>
      <c r="CI63" s="9">
        <f t="shared" si="284"/>
        <v>1.0238689627958407E-6</v>
      </c>
      <c r="CJ63" s="9">
        <f t="shared" si="284"/>
        <v>1.0238687196820379E-6</v>
      </c>
      <c r="CK63" s="9">
        <f t="shared" si="284"/>
        <v>1.0238684595460808E-6</v>
      </c>
      <c r="CL63" s="9">
        <f t="shared" si="284"/>
        <v>1.0238681810691547E-6</v>
      </c>
      <c r="CM63" s="9">
        <f t="shared" si="284"/>
        <v>1.023867883387423E-6</v>
      </c>
      <c r="CN63" s="9">
        <f t="shared" si="284"/>
        <v>1.0238675651642351E-6</v>
      </c>
      <c r="CO63" s="9">
        <f t="shared" si="284"/>
        <v>1.0238672251064541E-6</v>
      </c>
      <c r="CP63" s="9">
        <f t="shared" si="284"/>
        <v>1.0238668617405209E-6</v>
      </c>
      <c r="CQ63" s="9">
        <f t="shared" si="284"/>
        <v>1.0238664731770539E-6</v>
      </c>
      <c r="CR63" s="9">
        <f t="shared" si="284"/>
        <v>1.0238660583044166E-6</v>
      </c>
      <c r="CS63" s="9">
        <f t="shared" si="284"/>
        <v>1.0238656143590533E-6</v>
      </c>
      <c r="CT63" s="9">
        <f t="shared" si="284"/>
        <v>1.0238651402488265E-6</v>
      </c>
      <c r="CU63" s="9">
        <f t="shared" si="284"/>
        <v>1.0238646333739595E-6</v>
      </c>
      <c r="CV63" s="9">
        <f t="shared" si="284"/>
        <v>1.023864092188327E-6</v>
      </c>
      <c r="CW63" s="9">
        <f t="shared" si="284"/>
        <v>1.0238635144283209E-6</v>
      </c>
      <c r="CX63" s="9">
        <f t="shared" si="284"/>
        <v>1.0238628967660216E-6</v>
      </c>
      <c r="CY63" s="9">
        <f t="shared" ref="CY63:FJ66" si="288">NORMDIST($B63,0,1,0)-$B63*(1-NORMDIST($B63,0,1,1))-(NORMDIST($B63+CY$4,0,1,0)-($B63+CY$4)*(1-NORMDIST($B63+CY$4,0,1,1)))</f>
        <v>1.0238622372957364E-6</v>
      </c>
      <c r="CZ63" s="9">
        <f t="shared" si="288"/>
        <v>1.0238615329936557E-6</v>
      </c>
      <c r="DA63" s="9">
        <f t="shared" si="288"/>
        <v>1.0238607814410619E-6</v>
      </c>
      <c r="DB63" s="9">
        <f t="shared" si="288"/>
        <v>1.0238599782501847E-6</v>
      </c>
      <c r="DC63" s="9">
        <f t="shared" si="288"/>
        <v>1.0238591208630342E-6</v>
      </c>
      <c r="DD63" s="9">
        <f t="shared" si="288"/>
        <v>1.0238582059222488E-6</v>
      </c>
      <c r="DE63" s="9">
        <f t="shared" si="288"/>
        <v>1.0238572294619699E-6</v>
      </c>
      <c r="DF63" s="9">
        <f t="shared" si="288"/>
        <v>1.0238561870663625E-6</v>
      </c>
      <c r="DG63" s="9">
        <f t="shared" si="288"/>
        <v>1.0238550746982734E-6</v>
      </c>
      <c r="DH63" s="9">
        <f t="shared" si="288"/>
        <v>1.0238538880804699E-6</v>
      </c>
      <c r="DI63" s="9">
        <f t="shared" si="288"/>
        <v>1.0238526213451293E-6</v>
      </c>
      <c r="DJ63" s="9">
        <f t="shared" si="288"/>
        <v>1.0238512705621276E-6</v>
      </c>
      <c r="DK63" s="9">
        <f t="shared" si="288"/>
        <v>1.0238498295001004E-6</v>
      </c>
      <c r="DL63" s="9">
        <f t="shared" si="288"/>
        <v>1.0238482923689037E-6</v>
      </c>
      <c r="DM63" s="9">
        <f t="shared" si="288"/>
        <v>1.0238466523083563E-6</v>
      </c>
      <c r="DN63" s="9">
        <f t="shared" si="288"/>
        <v>1.0238449040212339E-6</v>
      </c>
      <c r="DO63" s="9">
        <f t="shared" si="288"/>
        <v>1.023843039381812E-6</v>
      </c>
      <c r="DP63" s="9">
        <f t="shared" si="288"/>
        <v>1.0238410520549442E-6</v>
      </c>
      <c r="DQ63" s="9">
        <f t="shared" si="288"/>
        <v>1.0238389323173164E-6</v>
      </c>
      <c r="DR63" s="9">
        <f t="shared" si="288"/>
        <v>1.0238366729373346E-6</v>
      </c>
      <c r="DS63" s="9">
        <f t="shared" si="288"/>
        <v>1.0238342652700105E-6</v>
      </c>
      <c r="DT63" s="9">
        <f t="shared" si="288"/>
        <v>1.0238316980830618E-6</v>
      </c>
      <c r="DU63" s="9">
        <f t="shared" si="288"/>
        <v>1.023828963210379E-6</v>
      </c>
      <c r="DV63" s="9">
        <f t="shared" si="288"/>
        <v>1.0238260480226055E-6</v>
      </c>
      <c r="DW63" s="9">
        <f t="shared" si="288"/>
        <v>1.0238229423041213E-6</v>
      </c>
      <c r="DX63" s="9">
        <f t="shared" si="288"/>
        <v>1.0238196340247286E-6</v>
      </c>
      <c r="DY63" s="9">
        <f t="shared" si="288"/>
        <v>1.023816109172733E-6</v>
      </c>
      <c r="DZ63" s="9">
        <f t="shared" si="288"/>
        <v>1.0238123549164568E-6</v>
      </c>
      <c r="EA63" s="9">
        <f t="shared" si="288"/>
        <v>1.0238083558264426E-6</v>
      </c>
      <c r="EB63" s="9">
        <f t="shared" si="288"/>
        <v>1.0238040975240561E-6</v>
      </c>
      <c r="EC63" s="9">
        <f t="shared" si="288"/>
        <v>1.0237995620394012E-6</v>
      </c>
      <c r="ED63" s="9">
        <f t="shared" si="288"/>
        <v>1.0237947339612017E-6</v>
      </c>
      <c r="EE63" s="9">
        <f t="shared" si="288"/>
        <v>1.0237895928693014E-6</v>
      </c>
      <c r="EF63" s="9">
        <f t="shared" si="288"/>
        <v>1.0237841199216423E-6</v>
      </c>
      <c r="EG63" s="9">
        <f t="shared" si="288"/>
        <v>1.0237782948020225E-6</v>
      </c>
      <c r="EH63" s="9">
        <f t="shared" si="288"/>
        <v>1.0237720945886325E-6</v>
      </c>
      <c r="EI63" s="9">
        <f t="shared" si="288"/>
        <v>1.0237654958602064E-6</v>
      </c>
      <c r="EJ63" s="9">
        <f t="shared" si="288"/>
        <v>1.0237584732783762E-6</v>
      </c>
      <c r="EK63" s="9">
        <f t="shared" si="288"/>
        <v>1.0237510020554415E-6</v>
      </c>
      <c r="EL63" s="9">
        <f t="shared" si="288"/>
        <v>1.0237430522043032E-6</v>
      </c>
      <c r="EM63" s="9">
        <f t="shared" si="288"/>
        <v>1.0237345960446056E-6</v>
      </c>
      <c r="EN63" s="9">
        <f t="shared" si="288"/>
        <v>1.0237256001113003E-6</v>
      </c>
      <c r="EO63" s="9">
        <f t="shared" si="288"/>
        <v>1.0237160322793466E-6</v>
      </c>
      <c r="EP63" s="9">
        <f t="shared" si="288"/>
        <v>1.02370585598729E-6</v>
      </c>
      <c r="EQ63" s="9">
        <f t="shared" si="288"/>
        <v>1.0236950349364712E-6</v>
      </c>
      <c r="ER63" s="9">
        <f t="shared" si="288"/>
        <v>1.0236835289119896E-6</v>
      </c>
      <c r="ES63" s="9">
        <f t="shared" si="288"/>
        <v>1.0236712953750664E-6</v>
      </c>
      <c r="ET63" s="9">
        <f t="shared" si="288"/>
        <v>1.0236582894814341E-6</v>
      </c>
      <c r="EU63" s="9">
        <f t="shared" si="288"/>
        <v>1.0236444645102685E-6</v>
      </c>
      <c r="EV63" s="9">
        <f t="shared" si="288"/>
        <v>1.0236297700525639E-6</v>
      </c>
      <c r="EW63" s="9">
        <f t="shared" si="288"/>
        <v>1.0236141532299572E-6</v>
      </c>
      <c r="EX63" s="9">
        <f t="shared" si="288"/>
        <v>1.0235975569890584E-6</v>
      </c>
      <c r="EY63" s="9">
        <f t="shared" si="288"/>
        <v>1.0235799213863666E-6</v>
      </c>
      <c r="EZ63" s="9">
        <f t="shared" si="288"/>
        <v>1.0235611845434941E-6</v>
      </c>
      <c r="FA63" s="9">
        <f t="shared" si="288"/>
        <v>1.0235412793434883E-6</v>
      </c>
      <c r="FB63" s="9">
        <f t="shared" si="288"/>
        <v>1.0235201337223898E-6</v>
      </c>
      <c r="FC63" s="9">
        <f t="shared" si="288"/>
        <v>1.0234976738453213E-6</v>
      </c>
      <c r="FD63" s="9">
        <f t="shared" si="288"/>
        <v>1.0234738197224736E-6</v>
      </c>
      <c r="FE63" s="9">
        <f t="shared" si="288"/>
        <v>1.0234484875999048E-6</v>
      </c>
      <c r="FF63" s="9">
        <f t="shared" si="288"/>
        <v>1.0234215886681235E-6</v>
      </c>
      <c r="FG63" s="9">
        <f t="shared" si="288"/>
        <v>1.0233930279881609E-6</v>
      </c>
      <c r="FH63" s="9">
        <f t="shared" si="288"/>
        <v>1.023362706835785E-6</v>
      </c>
      <c r="FI63" s="9">
        <f t="shared" si="288"/>
        <v>1.0233305193847027E-6</v>
      </c>
      <c r="FJ63" s="9">
        <f t="shared" si="288"/>
        <v>1.0232963534149377E-6</v>
      </c>
      <c r="FK63" s="9">
        <f t="shared" ref="FK63:HV69" si="289">NORMDIST($B63,0,1,0)-$B63*(1-NORMDIST($B63,0,1,1))-(NORMDIST($B63+FK$4,0,1,0)-($B63+FK$4)*(1-NORMDIST($B63+FK$4,0,1,1)))</f>
        <v>1.0232600924060565E-6</v>
      </c>
      <c r="FL63" s="9">
        <f t="shared" si="289"/>
        <v>1.0232216100036349E-6</v>
      </c>
      <c r="FM63" s="9">
        <f t="shared" si="289"/>
        <v>1.023180775468837E-6</v>
      </c>
      <c r="FN63" s="9">
        <f t="shared" si="289"/>
        <v>1.0231374482446687E-6</v>
      </c>
      <c r="FO63" s="9">
        <f t="shared" si="289"/>
        <v>1.0230914814959424E-6</v>
      </c>
      <c r="FP63" s="9">
        <f t="shared" si="289"/>
        <v>1.0230427185788313E-6</v>
      </c>
      <c r="FQ63" s="9">
        <f t="shared" si="289"/>
        <v>1.0229909945590334E-6</v>
      </c>
      <c r="FR63" s="9">
        <f t="shared" si="289"/>
        <v>1.0229361344417404E-6</v>
      </c>
      <c r="FS63" s="9">
        <f t="shared" si="289"/>
        <v>1.02287795507885E-6</v>
      </c>
      <c r="FT63" s="9">
        <f t="shared" si="289"/>
        <v>1.0228162605636508E-6</v>
      </c>
      <c r="FU63" s="9">
        <f t="shared" si="289"/>
        <v>1.0227508450272004E-6</v>
      </c>
      <c r="FV63" s="9">
        <f t="shared" si="289"/>
        <v>1.0226814913741284E-6</v>
      </c>
      <c r="FW63" s="9">
        <f t="shared" si="289"/>
        <v>1.0226079684786973E-6</v>
      </c>
      <c r="FX63" s="9">
        <f t="shared" si="289"/>
        <v>1.0225300349705825E-6</v>
      </c>
      <c r="FY63" s="9">
        <f t="shared" si="289"/>
        <v>1.0224474332025401E-6</v>
      </c>
      <c r="FZ63" s="9">
        <f t="shared" si="289"/>
        <v>1.0223598915996852E-6</v>
      </c>
      <c r="GA63" s="9">
        <f t="shared" si="289"/>
        <v>1.0222671252535102E-6</v>
      </c>
      <c r="GB63" s="9">
        <f t="shared" si="289"/>
        <v>1.0221688309927113E-6</v>
      </c>
      <c r="GC63" s="9">
        <f t="shared" si="289"/>
        <v>1.0220646893794261E-6</v>
      </c>
      <c r="GD63" s="9">
        <f t="shared" si="289"/>
        <v>1.0219543635580809E-6</v>
      </c>
      <c r="GE63" s="9">
        <f t="shared" si="289"/>
        <v>1.0218374980340359E-6</v>
      </c>
      <c r="GF63" s="9">
        <f t="shared" si="289"/>
        <v>1.0217137167026703E-6</v>
      </c>
      <c r="GG63" s="9">
        <f t="shared" si="289"/>
        <v>1.0215826225430116E-6</v>
      </c>
      <c r="GH63" s="9">
        <f t="shared" si="289"/>
        <v>1.0214437982717173E-6</v>
      </c>
      <c r="GI63" s="9">
        <f t="shared" si="289"/>
        <v>1.0212968023396093E-6</v>
      </c>
      <c r="GJ63" s="9">
        <f t="shared" si="289"/>
        <v>1.0211411676238876E-6</v>
      </c>
      <c r="GK63" s="9">
        <f t="shared" si="289"/>
        <v>1.0209764027063135E-6</v>
      </c>
      <c r="GL63" s="9">
        <f t="shared" si="289"/>
        <v>1.0208019901198827E-6</v>
      </c>
      <c r="GM63" s="9">
        <f t="shared" si="289"/>
        <v>1.0206173821303929E-6</v>
      </c>
      <c r="GN63" s="9">
        <f t="shared" si="289"/>
        <v>1.0204220013127024E-6</v>
      </c>
      <c r="GO63" s="9">
        <f t="shared" si="289"/>
        <v>1.0202152402960461E-6</v>
      </c>
      <c r="GP63" s="9">
        <f t="shared" si="289"/>
        <v>1.0199964563447427E-6</v>
      </c>
      <c r="GQ63" s="9">
        <f t="shared" si="289"/>
        <v>1.019764972867122E-6</v>
      </c>
      <c r="GR63" s="9">
        <f t="shared" si="289"/>
        <v>1.0195200773775211E-6</v>
      </c>
      <c r="GS63" s="9">
        <f t="shared" si="289"/>
        <v>1.0192610176636207E-6</v>
      </c>
      <c r="GT63" s="9">
        <f t="shared" si="289"/>
        <v>1.0189870002932733E-6</v>
      </c>
      <c r="GU63" s="9">
        <f t="shared" si="289"/>
        <v>1.0186971913176386E-6</v>
      </c>
      <c r="GV63" s="9">
        <f t="shared" si="289"/>
        <v>1.0183907088136264E-6</v>
      </c>
      <c r="GW63" s="9">
        <f t="shared" si="289"/>
        <v>1.018066626432975E-6</v>
      </c>
      <c r="GX63" s="9">
        <f t="shared" si="289"/>
        <v>1.0177239655474654E-6</v>
      </c>
      <c r="GY63" s="9">
        <f t="shared" si="289"/>
        <v>1.0173616969105919E-6</v>
      </c>
      <c r="GZ63" s="9">
        <f t="shared" si="289"/>
        <v>1.0169787360740882E-6</v>
      </c>
      <c r="HA63" s="9">
        <f t="shared" si="289"/>
        <v>1.0165739402330758E-6</v>
      </c>
      <c r="HB63" s="9">
        <f t="shared" si="289"/>
        <v>1.0161461051448767E-6</v>
      </c>
      <c r="HC63" s="9">
        <f t="shared" si="289"/>
        <v>1.0156939643375867E-6</v>
      </c>
      <c r="HD63" s="9">
        <f t="shared" si="289"/>
        <v>1.0152161827252246E-6</v>
      </c>
      <c r="HE63" s="9">
        <f t="shared" si="289"/>
        <v>1.0147113563487602E-6</v>
      </c>
      <c r="HF63" s="9">
        <f t="shared" si="289"/>
        <v>1.0141780044306489E-6</v>
      </c>
      <c r="HG63" s="9">
        <f t="shared" si="289"/>
        <v>1.0136145713166016E-6</v>
      </c>
      <c r="HH63" s="9">
        <f t="shared" si="289"/>
        <v>1.0130194174323399E-6</v>
      </c>
      <c r="HI63" s="9">
        <f t="shared" si="289"/>
        <v>1.0123908179645089E-6</v>
      </c>
      <c r="HJ63" s="9">
        <f t="shared" si="289"/>
        <v>1.0117269578464564E-6</v>
      </c>
      <c r="HK63" s="9">
        <f t="shared" si="289"/>
        <v>1.0110259275607931E-6</v>
      </c>
      <c r="HL63" s="9">
        <f t="shared" si="289"/>
        <v>1.0102857172000341E-6</v>
      </c>
      <c r="HM63" s="9">
        <f t="shared" si="289"/>
        <v>1.0095042126563153E-6</v>
      </c>
      <c r="HN63" s="9">
        <f t="shared" si="289"/>
        <v>1.0086791913563912E-6</v>
      </c>
      <c r="HO63" s="9">
        <f t="shared" si="289"/>
        <v>1.0078083132495032E-6</v>
      </c>
      <c r="HP63" s="9">
        <f t="shared" si="289"/>
        <v>1.0068891190081094E-6</v>
      </c>
      <c r="HQ63" s="9">
        <f t="shared" si="289"/>
        <v>1.0059190229617159E-6</v>
      </c>
      <c r="HR63" s="9">
        <f t="shared" si="289"/>
        <v>1.0048953045982901E-6</v>
      </c>
      <c r="HS63" s="9">
        <f t="shared" si="289"/>
        <v>1.0038151052747971E-6</v>
      </c>
      <c r="HT63" s="9">
        <f t="shared" si="289"/>
        <v>1.0026754188717927E-6</v>
      </c>
      <c r="HU63" s="9">
        <f t="shared" si="289"/>
        <v>1.0014730859127286E-6</v>
      </c>
      <c r="HV63" s="9">
        <f t="shared" si="289"/>
        <v>1.0002047856449049E-6</v>
      </c>
      <c r="HW63" s="9">
        <f t="shared" si="285"/>
        <v>9.9886702864108124E-7</v>
      </c>
      <c r="HX63" s="9">
        <f t="shared" si="285"/>
        <v>9.9745614844245776E-7</v>
      </c>
      <c r="HY63" s="9">
        <f t="shared" si="285"/>
        <v>9.9596829077402997E-7</v>
      </c>
      <c r="HZ63" s="9">
        <f t="shared" si="285"/>
        <v>9.9439940908536741E-7</v>
      </c>
      <c r="IA63" s="9">
        <f t="shared" si="285"/>
        <v>9.9274525010662331E-7</v>
      </c>
      <c r="IB63" s="9">
        <f t="shared" si="285"/>
        <v>9.9100134838654744E-7</v>
      </c>
      <c r="IC63" s="9">
        <f t="shared" si="285"/>
        <v>9.8916301293774262E-7</v>
      </c>
      <c r="ID63" s="9">
        <f t="shared" si="285"/>
        <v>9.8722531750750221E-7</v>
      </c>
      <c r="IE63" s="9">
        <f t="shared" si="285"/>
        <v>9.8518308950609802E-7</v>
      </c>
      <c r="IF63" s="9">
        <f t="shared" si="285"/>
        <v>9.8303089829322609E-7</v>
      </c>
      <c r="IG63" s="9">
        <f t="shared" si="285"/>
        <v>9.8076304237731143E-7</v>
      </c>
      <c r="IH63" s="9">
        <f t="shared" si="285"/>
        <v>9.7837353618999368E-7</v>
      </c>
      <c r="II63" s="9">
        <f t="shared" si="285"/>
        <v>9.7585609874278292E-7</v>
      </c>
      <c r="IJ63" s="9">
        <f t="shared" si="285"/>
        <v>9.732041375190975E-7</v>
      </c>
      <c r="IK63" s="9">
        <f t="shared" si="285"/>
        <v>9.7041073381024665E-7</v>
      </c>
      <c r="IL63" s="9">
        <f t="shared" si="285"/>
        <v>9.6746862783101711E-7</v>
      </c>
      <c r="IM63" s="9">
        <f t="shared" si="285"/>
        <v>9.6437020472209934E-7</v>
      </c>
      <c r="IN63" s="9">
        <f t="shared" si="285"/>
        <v>9.6110747312921985E-7</v>
      </c>
      <c r="IO63" s="9">
        <f t="shared" si="285"/>
        <v>9.5767205349274163E-7</v>
      </c>
      <c r="IP63" s="9">
        <f t="shared" si="285"/>
        <v>9.5405515496652479E-7</v>
      </c>
      <c r="IQ63" s="9">
        <f t="shared" si="285"/>
        <v>9.5024755914191747E-7</v>
      </c>
      <c r="IR63" s="9">
        <f t="shared" si="285"/>
        <v>9.462395988824726E-7</v>
      </c>
      <c r="IS63" s="9">
        <f t="shared" si="285"/>
        <v>9.4202113876650453E-7</v>
      </c>
      <c r="IT63" s="9">
        <f t="shared" si="285"/>
        <v>9.3758155151387818E-7</v>
      </c>
      <c r="IU63" s="9">
        <f t="shared" si="285"/>
        <v>9.3290969844119598E-7</v>
      </c>
      <c r="IV63" s="9">
        <f t="shared" si="285"/>
        <v>9.2799390229034379E-7</v>
      </c>
      <c r="IW63" s="9">
        <f t="shared" si="285"/>
        <v>9.2282192532021964E-7</v>
      </c>
      <c r="IX63" s="9">
        <f t="shared" si="285"/>
        <v>9.1738094260767965E-7</v>
      </c>
      <c r="IY63" s="9">
        <f t="shared" si="285"/>
        <v>9.1165751574907002E-7</v>
      </c>
      <c r="IZ63" s="9">
        <f t="shared" si="285"/>
        <v>9.0563756396499145E-7</v>
      </c>
      <c r="JA63" s="9">
        <f t="shared" si="285"/>
        <v>8.9930633661824439E-7</v>
      </c>
      <c r="JB63" s="9">
        <f t="shared" si="285"/>
        <v>8.9264838033545415E-7</v>
      </c>
      <c r="JC63" s="9">
        <f t="shared" si="285"/>
        <v>8.8564751112984053E-7</v>
      </c>
      <c r="JD63" s="9">
        <f t="shared" si="285"/>
        <v>8.782867771568395E-7</v>
      </c>
      <c r="JE63" s="9">
        <f t="shared" si="285"/>
        <v>8.7054842725035497E-7</v>
      </c>
      <c r="JF63" s="9">
        <f t="shared" si="285"/>
        <v>8.6241387511128068E-7</v>
      </c>
      <c r="JG63" s="9">
        <f t="shared" si="285"/>
        <v>8.5386365976901527E-7</v>
      </c>
      <c r="JH63" s="9">
        <f t="shared" si="285"/>
        <v>8.4487740871876627E-7</v>
      </c>
      <c r="JI63" s="9">
        <f t="shared" si="285"/>
        <v>8.3543379625732E-7</v>
      </c>
      <c r="JJ63" s="9">
        <f t="shared" si="285"/>
        <v>8.2551050228615246E-7</v>
      </c>
      <c r="JK63" s="9">
        <f t="shared" si="285"/>
        <v>8.1508416725444181E-7</v>
      </c>
      <c r="JL63" s="9">
        <f t="shared" si="285"/>
        <v>8.0413034682887195E-7</v>
      </c>
      <c r="JM63" s="9">
        <f t="shared" si="285"/>
        <v>7.9262346453826596E-7</v>
      </c>
      <c r="JN63" s="9">
        <f t="shared" si="285"/>
        <v>7.8053676115610926E-7</v>
      </c>
      <c r="JO63" s="9">
        <f t="shared" si="285"/>
        <v>7.6784224321853334E-7</v>
      </c>
      <c r="JP63" s="9">
        <f t="shared" si="285"/>
        <v>7.5451063143250885E-7</v>
      </c>
      <c r="JQ63" s="9">
        <f t="shared" si="285"/>
        <v>7.4051130084305937E-7</v>
      </c>
      <c r="JR63" s="9">
        <f t="shared" si="285"/>
        <v>7.2581222442641267E-7</v>
      </c>
      <c r="JS63" s="9">
        <f t="shared" si="285"/>
        <v>7.1037991394453522E-7</v>
      </c>
      <c r="JT63" s="9">
        <f t="shared" si="285"/>
        <v>6.9417935350744899E-7</v>
      </c>
      <c r="JU63" s="9">
        <f t="shared" si="285"/>
        <v>6.7717393677629845E-7</v>
      </c>
      <c r="JV63" s="9">
        <f t="shared" si="285"/>
        <v>6.5932539691934329E-7</v>
      </c>
      <c r="JW63" s="9">
        <f t="shared" si="285"/>
        <v>6.4059373498626969E-7</v>
      </c>
      <c r="JX63" s="9">
        <f t="shared" si="285"/>
        <v>6.2093714966274169E-7</v>
      </c>
      <c r="JY63" s="9">
        <f t="shared" si="285"/>
        <v>6.0031195492502938E-7</v>
      </c>
      <c r="JZ63" s="9">
        <f t="shared" si="285"/>
        <v>5.786725049124301E-7</v>
      </c>
      <c r="KA63" s="9">
        <f t="shared" si="285"/>
        <v>5.5597110732213061E-7</v>
      </c>
      <c r="KB63" s="9">
        <f t="shared" si="285"/>
        <v>5.3215793988432332E-7</v>
      </c>
      <c r="KC63" s="9">
        <f t="shared" si="285"/>
        <v>5.0718095834971846E-7</v>
      </c>
      <c r="KD63" s="9">
        <f t="shared" si="285"/>
        <v>4.8098580427104281E-7</v>
      </c>
      <c r="KE63" s="9">
        <f t="shared" si="285"/>
        <v>4.5351570755688127E-7</v>
      </c>
      <c r="KF63" s="9">
        <f t="shared" si="285"/>
        <v>4.247113863506953E-7</v>
      </c>
      <c r="KG63" s="9">
        <f t="shared" si="285"/>
        <v>3.9451094167117279E-7</v>
      </c>
      <c r="KH63" s="9">
        <f t="shared" si="286"/>
        <v>3.628497482408231E-7</v>
      </c>
      <c r="KI63" s="9">
        <f t="shared" si="286"/>
        <v>3.2966034334774792E-7</v>
      </c>
      <c r="KJ63" s="9">
        <f t="shared" si="286"/>
        <v>2.9487230801413216E-7</v>
      </c>
      <c r="KK63" s="9">
        <f t="shared" si="286"/>
        <v>2.5841214523276745E-7</v>
      </c>
      <c r="KL63" s="9">
        <f t="shared" si="286"/>
        <v>2.2020315492237338E-7</v>
      </c>
      <c r="KM63" s="9">
        <f t="shared" si="286"/>
        <v>1.8016530024629463E-7</v>
      </c>
      <c r="KN63" s="9">
        <f t="shared" si="286"/>
        <v>1.3821507330738037E-7</v>
      </c>
      <c r="KO63" s="9">
        <f t="shared" si="286"/>
        <v>9.42653537328386E-8</v>
      </c>
      <c r="KP63" s="9">
        <f t="shared" si="286"/>
        <v>4.8225260102793761E-8</v>
      </c>
    </row>
    <row r="64" spans="2:302" x14ac:dyDescent="0.25">
      <c r="B64" s="5">
        <f t="shared" si="209"/>
        <v>4.4100000000000126</v>
      </c>
      <c r="C64" s="9">
        <f t="shared" si="208"/>
        <v>1.0743816707531851E-6</v>
      </c>
      <c r="D64" s="9">
        <f t="shared" si="287"/>
        <v>1.0743816696711223E-6</v>
      </c>
      <c r="E64" s="9">
        <f t="shared" si="287"/>
        <v>1.0743816690153564E-6</v>
      </c>
      <c r="F64" s="9">
        <f t="shared" si="287"/>
        <v>1.0743816685690666E-6</v>
      </c>
      <c r="G64" s="9">
        <f t="shared" si="287"/>
        <v>1.0743816672825123E-6</v>
      </c>
      <c r="H64" s="9">
        <f t="shared" si="287"/>
        <v>1.0743816665460453E-6</v>
      </c>
      <c r="I64" s="9">
        <f t="shared" si="287"/>
        <v>1.0743816660922809E-6</v>
      </c>
      <c r="J64" s="9">
        <f t="shared" si="287"/>
        <v>1.0743816648209221E-6</v>
      </c>
      <c r="K64" s="9">
        <f t="shared" si="287"/>
        <v>1.0743816640582217E-6</v>
      </c>
      <c r="L64" s="9">
        <f t="shared" si="287"/>
        <v>1.0743816626628797E-6</v>
      </c>
      <c r="M64" s="9">
        <f t="shared" si="287"/>
        <v>1.0743816610991214E-6</v>
      </c>
      <c r="N64" s="9">
        <f t="shared" si="287"/>
        <v>1.0743816598031296E-6</v>
      </c>
      <c r="O64" s="9">
        <f t="shared" si="287"/>
        <v>1.0743816583720476E-6</v>
      </c>
      <c r="P64" s="9">
        <f t="shared" si="287"/>
        <v>1.074381656376018E-6</v>
      </c>
      <c r="Q64" s="9">
        <f t="shared" si="287"/>
        <v>1.0743816549705718E-6</v>
      </c>
      <c r="R64" s="9">
        <f t="shared" si="287"/>
        <v>1.0743816528534145E-6</v>
      </c>
      <c r="S64" s="9">
        <f t="shared" si="287"/>
        <v>1.0743816511084146E-6</v>
      </c>
      <c r="T64" s="9">
        <f t="shared" si="287"/>
        <v>1.0743816491676609E-6</v>
      </c>
      <c r="U64" s="9">
        <f t="shared" si="287"/>
        <v>1.0743816464255148E-6</v>
      </c>
      <c r="V64" s="9">
        <f t="shared" si="287"/>
        <v>1.0743816438391734E-6</v>
      </c>
      <c r="W64" s="9">
        <f t="shared" si="287"/>
        <v>1.0743816415133848E-6</v>
      </c>
      <c r="X64" s="9">
        <f t="shared" si="287"/>
        <v>1.0743816387030413E-6</v>
      </c>
      <c r="Y64" s="9">
        <f t="shared" si="287"/>
        <v>1.0743816354120775E-6</v>
      </c>
      <c r="Z64" s="9">
        <f t="shared" si="287"/>
        <v>1.0743816323845543E-6</v>
      </c>
      <c r="AA64" s="9">
        <f t="shared" si="287"/>
        <v>1.0743816287074293E-6</v>
      </c>
      <c r="AB64" s="9">
        <f t="shared" si="287"/>
        <v>1.0743816242025909E-6</v>
      </c>
      <c r="AC64" s="9">
        <f t="shared" si="287"/>
        <v>1.074381620211036E-6</v>
      </c>
      <c r="AD64" s="9">
        <f t="shared" si="287"/>
        <v>1.0743816156139212E-6</v>
      </c>
      <c r="AE64" s="9">
        <f t="shared" si="287"/>
        <v>1.0743816108025214E-6</v>
      </c>
      <c r="AF64" s="9">
        <f t="shared" si="287"/>
        <v>1.0743816060812275E-6</v>
      </c>
      <c r="AG64" s="9">
        <f t="shared" si="287"/>
        <v>1.0743816000835378E-6</v>
      </c>
      <c r="AH64" s="9">
        <f t="shared" si="287"/>
        <v>1.0743815945070949E-6</v>
      </c>
      <c r="AI64" s="9">
        <f t="shared" si="287"/>
        <v>1.074381587788312E-6</v>
      </c>
      <c r="AJ64" s="9">
        <f t="shared" si="287"/>
        <v>1.0743815806204662E-6</v>
      </c>
      <c r="AK64" s="9">
        <f t="shared" si="287"/>
        <v>1.0743815735754687E-6</v>
      </c>
      <c r="AL64" s="9">
        <f t="shared" si="287"/>
        <v>1.0743815655289941E-6</v>
      </c>
      <c r="AM64" s="9">
        <f t="shared" si="287"/>
        <v>1.0743815567947052E-6</v>
      </c>
      <c r="AN64" s="9">
        <f t="shared" si="287"/>
        <v>1.0743815475417469E-6</v>
      </c>
      <c r="AO64" s="9">
        <f t="shared" si="287"/>
        <v>1.0743815370055204E-6</v>
      </c>
      <c r="AP64" s="9">
        <f t="shared" si="287"/>
        <v>1.0743815266014329E-6</v>
      </c>
      <c r="AQ64" s="9">
        <f t="shared" si="287"/>
        <v>1.0743815152287396E-6</v>
      </c>
      <c r="AR64" s="9">
        <f t="shared" si="287"/>
        <v>1.0743815031624287E-6</v>
      </c>
      <c r="AS64" s="9">
        <f t="shared" si="287"/>
        <v>1.0743814897027573E-6</v>
      </c>
      <c r="AT64" s="9">
        <f t="shared" si="287"/>
        <v>1.0743814754936604E-6</v>
      </c>
      <c r="AU64" s="9">
        <f t="shared" si="287"/>
        <v>1.074381460177459E-6</v>
      </c>
      <c r="AV64" s="9">
        <f t="shared" si="287"/>
        <v>1.0743814439323132E-6</v>
      </c>
      <c r="AW64" s="9">
        <f t="shared" si="287"/>
        <v>1.0743814259090691E-6</v>
      </c>
      <c r="AX64" s="9">
        <f t="shared" si="287"/>
        <v>1.0743814073034778E-6</v>
      </c>
      <c r="AY64" s="9">
        <f t="shared" si="287"/>
        <v>1.0743813867069501E-6</v>
      </c>
      <c r="AZ64" s="9">
        <f t="shared" si="287"/>
        <v>1.0743813647155357E-6</v>
      </c>
      <c r="BA64" s="9">
        <f t="shared" si="287"/>
        <v>1.0743813415933591E-6</v>
      </c>
      <c r="BB64" s="9">
        <f t="shared" si="287"/>
        <v>1.0743813164869809E-6</v>
      </c>
      <c r="BC64" s="9">
        <f t="shared" si="287"/>
        <v>1.0743812897049589E-6</v>
      </c>
      <c r="BD64" s="9">
        <f t="shared" si="287"/>
        <v>1.0743812603931112E-6</v>
      </c>
      <c r="BE64" s="9">
        <f t="shared" si="287"/>
        <v>1.0743812295674316E-6</v>
      </c>
      <c r="BF64" s="9">
        <f t="shared" si="287"/>
        <v>1.0743811962643673E-6</v>
      </c>
      <c r="BG64" s="9">
        <f t="shared" si="287"/>
        <v>1.0743811605673572E-6</v>
      </c>
      <c r="BH64" s="9">
        <f t="shared" si="287"/>
        <v>1.0743811220487105E-6</v>
      </c>
      <c r="BI64" s="9">
        <f t="shared" si="287"/>
        <v>1.0743810812561708E-6</v>
      </c>
      <c r="BJ64" s="9">
        <f t="shared" si="287"/>
        <v>1.0743810373984294E-6</v>
      </c>
      <c r="BK64" s="9">
        <f t="shared" si="287"/>
        <v>1.0743809905850104E-6</v>
      </c>
      <c r="BL64" s="9">
        <f t="shared" si="287"/>
        <v>1.0743809395143589E-6</v>
      </c>
      <c r="BM64" s="9">
        <f t="shared" si="287"/>
        <v>1.0743808852104202E-6</v>
      </c>
      <c r="BN64" s="9">
        <f t="shared" si="287"/>
        <v>1.0743808271962351E-6</v>
      </c>
      <c r="BO64" s="9">
        <f t="shared" si="287"/>
        <v>1.07438076495969E-6</v>
      </c>
      <c r="BP64" s="9">
        <f t="shared" si="284"/>
        <v>1.0743806986527781E-6</v>
      </c>
      <c r="BQ64" s="9">
        <f t="shared" si="284"/>
        <v>1.0743806275331926E-6</v>
      </c>
      <c r="BR64" s="9">
        <f t="shared" si="284"/>
        <v>1.0743805506611334E-6</v>
      </c>
      <c r="BS64" s="9">
        <f t="shared" si="284"/>
        <v>1.0743804683334829E-6</v>
      </c>
      <c r="BT64" s="9">
        <f t="shared" si="284"/>
        <v>1.0743803805170402E-6</v>
      </c>
      <c r="BU64" s="9">
        <f t="shared" si="284"/>
        <v>1.0743802867814594E-6</v>
      </c>
      <c r="BV64" s="9">
        <f t="shared" si="284"/>
        <v>1.0743801862284464E-6</v>
      </c>
      <c r="BW64" s="9">
        <f t="shared" si="284"/>
        <v>1.0743800781597307E-6</v>
      </c>
      <c r="BX64" s="9">
        <f t="shared" si="284"/>
        <v>1.0743799627341768E-6</v>
      </c>
      <c r="BY64" s="9">
        <f t="shared" si="284"/>
        <v>1.0743798393922403E-6</v>
      </c>
      <c r="BZ64" s="9">
        <f t="shared" si="284"/>
        <v>1.0743797067678596E-6</v>
      </c>
      <c r="CA64" s="9">
        <f t="shared" si="284"/>
        <v>1.0743795648102692E-6</v>
      </c>
      <c r="CB64" s="9">
        <f t="shared" si="284"/>
        <v>1.0743794131946247E-6</v>
      </c>
      <c r="CC64" s="9">
        <f t="shared" si="284"/>
        <v>1.0743792512125359E-6</v>
      </c>
      <c r="CD64" s="9">
        <f t="shared" si="284"/>
        <v>1.0743790776567111E-6</v>
      </c>
      <c r="CE64" s="9">
        <f t="shared" si="284"/>
        <v>1.074378891433225E-6</v>
      </c>
      <c r="CF64" s="9">
        <f t="shared" si="284"/>
        <v>1.0743786928932839E-6</v>
      </c>
      <c r="CG64" s="9">
        <f t="shared" si="284"/>
        <v>1.0743784800232397E-6</v>
      </c>
      <c r="CH64" s="9">
        <f t="shared" si="284"/>
        <v>1.0743782526963366E-6</v>
      </c>
      <c r="CI64" s="9">
        <f t="shared" si="284"/>
        <v>1.0743780095825338E-6</v>
      </c>
      <c r="CJ64" s="9">
        <f t="shared" si="284"/>
        <v>1.0743777494465766E-6</v>
      </c>
      <c r="CK64" s="9">
        <f t="shared" si="284"/>
        <v>1.0743774709696505E-6</v>
      </c>
      <c r="CL64" s="9">
        <f t="shared" si="284"/>
        <v>1.0743771732879189E-6</v>
      </c>
      <c r="CM64" s="9">
        <f t="shared" si="284"/>
        <v>1.0743768550647309E-6</v>
      </c>
      <c r="CN64" s="9">
        <f t="shared" si="284"/>
        <v>1.07437651500695E-6</v>
      </c>
      <c r="CO64" s="9">
        <f t="shared" si="284"/>
        <v>1.0743761516410168E-6</v>
      </c>
      <c r="CP64" s="9">
        <f t="shared" si="284"/>
        <v>1.0743757630775498E-6</v>
      </c>
      <c r="CQ64" s="9">
        <f t="shared" si="284"/>
        <v>1.0743753482049125E-6</v>
      </c>
      <c r="CR64" s="9">
        <f t="shared" si="284"/>
        <v>1.0743749042595492E-6</v>
      </c>
      <c r="CS64" s="9">
        <f t="shared" si="284"/>
        <v>1.0743744301493224E-6</v>
      </c>
      <c r="CT64" s="9">
        <f t="shared" si="284"/>
        <v>1.0743739232744554E-6</v>
      </c>
      <c r="CU64" s="9">
        <f t="shared" si="284"/>
        <v>1.0743733820888229E-6</v>
      </c>
      <c r="CV64" s="9">
        <f t="shared" si="284"/>
        <v>1.0743728043288168E-6</v>
      </c>
      <c r="CW64" s="9">
        <f t="shared" si="284"/>
        <v>1.0743721866665175E-6</v>
      </c>
      <c r="CX64" s="9">
        <f t="shared" si="284"/>
        <v>1.0743715271962323E-6</v>
      </c>
      <c r="CY64" s="9">
        <f t="shared" si="288"/>
        <v>1.0743708228941516E-6</v>
      </c>
      <c r="CZ64" s="9">
        <f t="shared" si="288"/>
        <v>1.0743700713415578E-6</v>
      </c>
      <c r="DA64" s="9">
        <f t="shared" si="288"/>
        <v>1.0743692681506805E-6</v>
      </c>
      <c r="DB64" s="9">
        <f t="shared" si="288"/>
        <v>1.0743684107635301E-6</v>
      </c>
      <c r="DC64" s="9">
        <f t="shared" si="288"/>
        <v>1.0743674958227447E-6</v>
      </c>
      <c r="DD64" s="9">
        <f t="shared" si="288"/>
        <v>1.0743665193624658E-6</v>
      </c>
      <c r="DE64" s="9">
        <f t="shared" si="288"/>
        <v>1.0743654769668584E-6</v>
      </c>
      <c r="DF64" s="9">
        <f t="shared" si="288"/>
        <v>1.0743643645987692E-6</v>
      </c>
      <c r="DG64" s="9">
        <f t="shared" si="288"/>
        <v>1.0743631779809658E-6</v>
      </c>
      <c r="DH64" s="9">
        <f t="shared" si="288"/>
        <v>1.0743619112456252E-6</v>
      </c>
      <c r="DI64" s="9">
        <f t="shared" si="288"/>
        <v>1.0743605604626235E-6</v>
      </c>
      <c r="DJ64" s="9">
        <f t="shared" si="288"/>
        <v>1.0743591194005963E-6</v>
      </c>
      <c r="DK64" s="9">
        <f t="shared" si="288"/>
        <v>1.0743575822693996E-6</v>
      </c>
      <c r="DL64" s="9">
        <f t="shared" si="288"/>
        <v>1.0743559422088522E-6</v>
      </c>
      <c r="DM64" s="9">
        <f t="shared" si="288"/>
        <v>1.0743541939217298E-6</v>
      </c>
      <c r="DN64" s="9">
        <f t="shared" si="288"/>
        <v>1.0743523292823078E-6</v>
      </c>
      <c r="DO64" s="9">
        <f t="shared" si="288"/>
        <v>1.07435034195544E-6</v>
      </c>
      <c r="DP64" s="9">
        <f t="shared" si="288"/>
        <v>1.0743482222178122E-6</v>
      </c>
      <c r="DQ64" s="9">
        <f t="shared" si="288"/>
        <v>1.0743459628378305E-6</v>
      </c>
      <c r="DR64" s="9">
        <f t="shared" si="288"/>
        <v>1.0743435551705064E-6</v>
      </c>
      <c r="DS64" s="9">
        <f t="shared" si="288"/>
        <v>1.0743409879835577E-6</v>
      </c>
      <c r="DT64" s="9">
        <f t="shared" si="288"/>
        <v>1.0743382531108749E-6</v>
      </c>
      <c r="DU64" s="9">
        <f t="shared" si="288"/>
        <v>1.0743353379231014E-6</v>
      </c>
      <c r="DV64" s="9">
        <f t="shared" si="288"/>
        <v>1.0743322322046172E-6</v>
      </c>
      <c r="DW64" s="9">
        <f t="shared" si="288"/>
        <v>1.0743289239252245E-6</v>
      </c>
      <c r="DX64" s="9">
        <f t="shared" si="288"/>
        <v>1.0743253990732289E-6</v>
      </c>
      <c r="DY64" s="9">
        <f t="shared" si="288"/>
        <v>1.0743216448169527E-6</v>
      </c>
      <c r="DZ64" s="9">
        <f t="shared" si="288"/>
        <v>1.0743176457269385E-6</v>
      </c>
      <c r="EA64" s="9">
        <f t="shared" si="288"/>
        <v>1.074313387424552E-6</v>
      </c>
      <c r="EB64" s="9">
        <f t="shared" si="288"/>
        <v>1.074308851939897E-6</v>
      </c>
      <c r="EC64" s="9">
        <f t="shared" si="288"/>
        <v>1.0743040238616975E-6</v>
      </c>
      <c r="ED64" s="9">
        <f t="shared" si="288"/>
        <v>1.0742988827697973E-6</v>
      </c>
      <c r="EE64" s="9">
        <f t="shared" si="288"/>
        <v>1.0742934098221382E-6</v>
      </c>
      <c r="EF64" s="9">
        <f t="shared" si="288"/>
        <v>1.0742875847025184E-6</v>
      </c>
      <c r="EG64" s="9">
        <f t="shared" si="288"/>
        <v>1.0742813844891285E-6</v>
      </c>
      <c r="EH64" s="9">
        <f t="shared" si="288"/>
        <v>1.0742747857607022E-6</v>
      </c>
      <c r="EI64" s="9">
        <f t="shared" si="288"/>
        <v>1.0742677631788721E-6</v>
      </c>
      <c r="EJ64" s="9">
        <f t="shared" si="288"/>
        <v>1.0742602919559373E-6</v>
      </c>
      <c r="EK64" s="9">
        <f t="shared" si="288"/>
        <v>1.0742523421047991E-6</v>
      </c>
      <c r="EL64" s="9">
        <f t="shared" si="288"/>
        <v>1.0742438859451014E-6</v>
      </c>
      <c r="EM64" s="9">
        <f t="shared" si="288"/>
        <v>1.0742348900117962E-6</v>
      </c>
      <c r="EN64" s="9">
        <f t="shared" si="288"/>
        <v>1.0742253221798424E-6</v>
      </c>
      <c r="EO64" s="9">
        <f t="shared" si="288"/>
        <v>1.0742151458877858E-6</v>
      </c>
      <c r="EP64" s="9">
        <f t="shared" si="288"/>
        <v>1.0742043248369671E-6</v>
      </c>
      <c r="EQ64" s="9">
        <f t="shared" si="288"/>
        <v>1.0741928188124855E-6</v>
      </c>
      <c r="ER64" s="9">
        <f t="shared" si="288"/>
        <v>1.0741805852755623E-6</v>
      </c>
      <c r="ES64" s="9">
        <f t="shared" si="288"/>
        <v>1.07416757938193E-6</v>
      </c>
      <c r="ET64" s="9">
        <f t="shared" si="288"/>
        <v>1.0741537544107644E-6</v>
      </c>
      <c r="EU64" s="9">
        <f t="shared" si="288"/>
        <v>1.0741390599530598E-6</v>
      </c>
      <c r="EV64" s="9">
        <f t="shared" si="288"/>
        <v>1.0741234431304531E-6</v>
      </c>
      <c r="EW64" s="9">
        <f t="shared" si="288"/>
        <v>1.0741068468895543E-6</v>
      </c>
      <c r="EX64" s="9">
        <f t="shared" si="288"/>
        <v>1.0740892112868625E-6</v>
      </c>
      <c r="EY64" s="9">
        <f t="shared" si="288"/>
        <v>1.07407047444399E-6</v>
      </c>
      <c r="EZ64" s="9">
        <f t="shared" si="288"/>
        <v>1.0740505692439842E-6</v>
      </c>
      <c r="FA64" s="9">
        <f t="shared" si="288"/>
        <v>1.0740294236228857E-6</v>
      </c>
      <c r="FB64" s="9">
        <f t="shared" si="288"/>
        <v>1.0740069637458171E-6</v>
      </c>
      <c r="FC64" s="9">
        <f t="shared" si="288"/>
        <v>1.0739831096229695E-6</v>
      </c>
      <c r="FD64" s="9">
        <f t="shared" si="288"/>
        <v>1.0739577775004006E-6</v>
      </c>
      <c r="FE64" s="9">
        <f t="shared" si="288"/>
        <v>1.0739308785686193E-6</v>
      </c>
      <c r="FF64" s="9">
        <f t="shared" si="288"/>
        <v>1.0739023178886568E-6</v>
      </c>
      <c r="FG64" s="9">
        <f t="shared" si="288"/>
        <v>1.0738719967362809E-6</v>
      </c>
      <c r="FH64" s="9">
        <f t="shared" si="288"/>
        <v>1.0738398092851986E-6</v>
      </c>
      <c r="FI64" s="9">
        <f t="shared" si="288"/>
        <v>1.0738056433154336E-6</v>
      </c>
      <c r="FJ64" s="9">
        <f t="shared" si="288"/>
        <v>1.0737693823065523E-6</v>
      </c>
      <c r="FK64" s="9">
        <f t="shared" si="289"/>
        <v>1.0737308999041307E-6</v>
      </c>
      <c r="FL64" s="9">
        <f t="shared" si="289"/>
        <v>1.0736900653693329E-6</v>
      </c>
      <c r="FM64" s="9">
        <f t="shared" si="289"/>
        <v>1.0736467381451648E-6</v>
      </c>
      <c r="FN64" s="9">
        <f t="shared" si="289"/>
        <v>1.0736007713964382E-6</v>
      </c>
      <c r="FO64" s="9">
        <f t="shared" si="289"/>
        <v>1.0735520084793272E-6</v>
      </c>
      <c r="FP64" s="9">
        <f t="shared" si="289"/>
        <v>1.0735002844595295E-6</v>
      </c>
      <c r="FQ64" s="9">
        <f t="shared" si="289"/>
        <v>1.0734454243422362E-6</v>
      </c>
      <c r="FR64" s="9">
        <f t="shared" si="289"/>
        <v>1.0733872449793459E-6</v>
      </c>
      <c r="FS64" s="9">
        <f t="shared" si="289"/>
        <v>1.0733255504641466E-6</v>
      </c>
      <c r="FT64" s="9">
        <f t="shared" si="289"/>
        <v>1.0732601349276963E-6</v>
      </c>
      <c r="FU64" s="9">
        <f t="shared" si="289"/>
        <v>1.0731907812746245E-6</v>
      </c>
      <c r="FV64" s="9">
        <f t="shared" si="289"/>
        <v>1.0731172583791932E-6</v>
      </c>
      <c r="FW64" s="9">
        <f t="shared" si="289"/>
        <v>1.0730393248710784E-6</v>
      </c>
      <c r="FX64" s="9">
        <f t="shared" si="289"/>
        <v>1.0729567231030362E-6</v>
      </c>
      <c r="FY64" s="9">
        <f t="shared" si="289"/>
        <v>1.072869181500181E-6</v>
      </c>
      <c r="FZ64" s="9">
        <f t="shared" si="289"/>
        <v>1.0727764151540061E-6</v>
      </c>
      <c r="GA64" s="9">
        <f t="shared" si="289"/>
        <v>1.0726781208932072E-6</v>
      </c>
      <c r="GB64" s="9">
        <f t="shared" si="289"/>
        <v>1.072573979279922E-6</v>
      </c>
      <c r="GC64" s="9">
        <f t="shared" si="289"/>
        <v>1.0724636534585769E-6</v>
      </c>
      <c r="GD64" s="9">
        <f t="shared" si="289"/>
        <v>1.0723467879345318E-6</v>
      </c>
      <c r="GE64" s="9">
        <f t="shared" si="289"/>
        <v>1.0722230066031661E-6</v>
      </c>
      <c r="GF64" s="9">
        <f t="shared" si="289"/>
        <v>1.0720919124435079E-6</v>
      </c>
      <c r="GG64" s="9">
        <f t="shared" si="289"/>
        <v>1.0719530881722132E-6</v>
      </c>
      <c r="GH64" s="9">
        <f t="shared" si="289"/>
        <v>1.0718060922401052E-6</v>
      </c>
      <c r="GI64" s="9">
        <f t="shared" si="289"/>
        <v>1.0716504575243835E-6</v>
      </c>
      <c r="GJ64" s="9">
        <f t="shared" si="289"/>
        <v>1.0714856926068093E-6</v>
      </c>
      <c r="GK64" s="9">
        <f t="shared" si="289"/>
        <v>1.0713112800203793E-6</v>
      </c>
      <c r="GL64" s="9">
        <f t="shared" si="289"/>
        <v>1.0711266720308887E-6</v>
      </c>
      <c r="GM64" s="9">
        <f t="shared" si="289"/>
        <v>1.0709312912131983E-6</v>
      </c>
      <c r="GN64" s="9">
        <f t="shared" si="289"/>
        <v>1.0707245301965426E-6</v>
      </c>
      <c r="GO64" s="9">
        <f t="shared" si="289"/>
        <v>1.0705057462452385E-6</v>
      </c>
      <c r="GP64" s="9">
        <f t="shared" si="289"/>
        <v>1.0702742627676179E-6</v>
      </c>
      <c r="GQ64" s="9">
        <f t="shared" si="289"/>
        <v>1.070029367278017E-6</v>
      </c>
      <c r="GR64" s="9">
        <f t="shared" si="289"/>
        <v>1.0697703075641166E-6</v>
      </c>
      <c r="GS64" s="9">
        <f t="shared" si="289"/>
        <v>1.0694962901937698E-6</v>
      </c>
      <c r="GT64" s="9">
        <f t="shared" si="289"/>
        <v>1.0692064812181345E-6</v>
      </c>
      <c r="GU64" s="9">
        <f t="shared" si="289"/>
        <v>1.0688999987141223E-6</v>
      </c>
      <c r="GV64" s="9">
        <f t="shared" si="289"/>
        <v>1.0685759163334719E-6</v>
      </c>
      <c r="GW64" s="9">
        <f t="shared" si="289"/>
        <v>1.0682332554479612E-6</v>
      </c>
      <c r="GX64" s="9">
        <f t="shared" si="289"/>
        <v>1.0678709868110878E-6</v>
      </c>
      <c r="GY64" s="9">
        <f t="shared" si="289"/>
        <v>1.0674880259745841E-6</v>
      </c>
      <c r="GZ64" s="9">
        <f t="shared" si="289"/>
        <v>1.0670832301335717E-6</v>
      </c>
      <c r="HA64" s="9">
        <f t="shared" si="289"/>
        <v>1.0666553950453738E-6</v>
      </c>
      <c r="HB64" s="9">
        <f t="shared" si="289"/>
        <v>1.0662032542380825E-6</v>
      </c>
      <c r="HC64" s="9">
        <f t="shared" si="289"/>
        <v>1.0657254726257205E-6</v>
      </c>
      <c r="HD64" s="9">
        <f t="shared" si="289"/>
        <v>1.0652206462492576E-6</v>
      </c>
      <c r="HE64" s="9">
        <f t="shared" si="289"/>
        <v>1.0646872943311448E-6</v>
      </c>
      <c r="HF64" s="9">
        <f t="shared" si="289"/>
        <v>1.0641238612170975E-6</v>
      </c>
      <c r="HG64" s="9">
        <f t="shared" si="289"/>
        <v>1.0635287073328358E-6</v>
      </c>
      <c r="HH64" s="9">
        <f t="shared" si="289"/>
        <v>1.0629001078650047E-6</v>
      </c>
      <c r="HI64" s="9">
        <f t="shared" si="289"/>
        <v>1.0622362477469544E-6</v>
      </c>
      <c r="HJ64" s="9">
        <f t="shared" si="289"/>
        <v>1.0615352174612889E-6</v>
      </c>
      <c r="HK64" s="9">
        <f t="shared" si="289"/>
        <v>1.06079500710053E-6</v>
      </c>
      <c r="HL64" s="9">
        <f t="shared" si="289"/>
        <v>1.0600135025568135E-6</v>
      </c>
      <c r="HM64" s="9">
        <f t="shared" si="289"/>
        <v>1.0591884812568871E-6</v>
      </c>
      <c r="HN64" s="9">
        <f t="shared" si="289"/>
        <v>1.0583176031499991E-6</v>
      </c>
      <c r="HO64" s="9">
        <f t="shared" si="289"/>
        <v>1.0573984089086052E-6</v>
      </c>
      <c r="HP64" s="9">
        <f t="shared" si="289"/>
        <v>1.0564283128622117E-6</v>
      </c>
      <c r="HQ64" s="9">
        <f t="shared" si="289"/>
        <v>1.0554045944987881E-6</v>
      </c>
      <c r="HR64" s="9">
        <f t="shared" si="289"/>
        <v>1.0543243951752929E-6</v>
      </c>
      <c r="HS64" s="9">
        <f t="shared" si="289"/>
        <v>1.0531847087722886E-6</v>
      </c>
      <c r="HT64" s="9">
        <f t="shared" si="289"/>
        <v>1.051982375813227E-6</v>
      </c>
      <c r="HU64" s="9">
        <f t="shared" si="289"/>
        <v>1.0507140755454008E-6</v>
      </c>
      <c r="HV64" s="9">
        <f t="shared" si="289"/>
        <v>1.0493763185415771E-6</v>
      </c>
      <c r="HW64" s="9">
        <f t="shared" si="285"/>
        <v>1.0479654383429536E-6</v>
      </c>
      <c r="HX64" s="9">
        <f t="shared" si="285"/>
        <v>1.0464775806745258E-6</v>
      </c>
      <c r="HY64" s="9">
        <f t="shared" si="285"/>
        <v>1.0449086989858679E-6</v>
      </c>
      <c r="HZ64" s="9">
        <f t="shared" si="285"/>
        <v>1.0432545400071192E-6</v>
      </c>
      <c r="IA64" s="9">
        <f t="shared" si="285"/>
        <v>1.0415106382870433E-6</v>
      </c>
      <c r="IB64" s="9">
        <f t="shared" si="285"/>
        <v>1.0396723028382423E-6</v>
      </c>
      <c r="IC64" s="9">
        <f t="shared" si="285"/>
        <v>1.0377346074079981E-6</v>
      </c>
      <c r="ID64" s="9">
        <f t="shared" si="285"/>
        <v>1.0356923794065939E-6</v>
      </c>
      <c r="IE64" s="9">
        <f t="shared" si="285"/>
        <v>1.033540188193722E-6</v>
      </c>
      <c r="IF64" s="9">
        <f t="shared" si="285"/>
        <v>1.0312723322778073E-6</v>
      </c>
      <c r="IG64" s="9">
        <f t="shared" si="285"/>
        <v>1.0288828260904942E-6</v>
      </c>
      <c r="IH64" s="9">
        <f t="shared" si="285"/>
        <v>1.0263653886432788E-6</v>
      </c>
      <c r="II64" s="9">
        <f t="shared" si="285"/>
        <v>1.0237134274195934E-6</v>
      </c>
      <c r="IJ64" s="9">
        <f t="shared" si="285"/>
        <v>1.020920023710748E-6</v>
      </c>
      <c r="IK64" s="9">
        <f t="shared" si="285"/>
        <v>1.017977917731513E-6</v>
      </c>
      <c r="IL64" s="9">
        <f t="shared" si="285"/>
        <v>1.0148794946225952E-6</v>
      </c>
      <c r="IM64" s="9">
        <f t="shared" si="285"/>
        <v>1.0116167630297157E-6</v>
      </c>
      <c r="IN64" s="9">
        <f t="shared" si="285"/>
        <v>1.0081813433932375E-6</v>
      </c>
      <c r="IO64" s="9">
        <f t="shared" si="285"/>
        <v>1.0045644448670313E-6</v>
      </c>
      <c r="IP64" s="9">
        <f t="shared" si="285"/>
        <v>1.0007568490424133E-6</v>
      </c>
      <c r="IQ64" s="9">
        <f t="shared" si="285"/>
        <v>9.9674888878296848E-7</v>
      </c>
      <c r="IR64" s="9">
        <f t="shared" si="285"/>
        <v>9.9253042866700888E-7</v>
      </c>
      <c r="IS64" s="9">
        <f t="shared" si="285"/>
        <v>9.8809084141437406E-7</v>
      </c>
      <c r="IT64" s="9">
        <f t="shared" si="285"/>
        <v>9.8341898834169186E-7</v>
      </c>
      <c r="IU64" s="9">
        <f t="shared" si="285"/>
        <v>9.7850319219083967E-7</v>
      </c>
      <c r="IV64" s="9">
        <f t="shared" si="285"/>
        <v>9.7333121522071551E-7</v>
      </c>
      <c r="IW64" s="9">
        <f t="shared" si="285"/>
        <v>9.6789023250819077E-7</v>
      </c>
      <c r="IX64" s="9">
        <f t="shared" si="285"/>
        <v>9.621668056495659E-7</v>
      </c>
      <c r="IY64" s="9">
        <f t="shared" si="285"/>
        <v>9.5614685386548732E-7</v>
      </c>
      <c r="IZ64" s="9">
        <f t="shared" si="285"/>
        <v>9.498156265187534E-7</v>
      </c>
      <c r="JA64" s="9">
        <f t="shared" si="285"/>
        <v>9.4315767023595003E-7</v>
      </c>
      <c r="JB64" s="9">
        <f t="shared" si="285"/>
        <v>9.3615680103033641E-7</v>
      </c>
      <c r="JC64" s="9">
        <f t="shared" si="285"/>
        <v>9.2879606705733537E-7</v>
      </c>
      <c r="JD64" s="9">
        <f t="shared" si="285"/>
        <v>9.2105771715085084E-7</v>
      </c>
      <c r="JE64" s="9">
        <f t="shared" si="285"/>
        <v>9.129231650117918E-7</v>
      </c>
      <c r="JF64" s="9">
        <f t="shared" si="285"/>
        <v>9.0437294966951114E-7</v>
      </c>
      <c r="JG64" s="9">
        <f t="shared" si="285"/>
        <v>8.9538669861926215E-7</v>
      </c>
      <c r="JH64" s="9">
        <f t="shared" si="285"/>
        <v>8.8594308615784213E-7</v>
      </c>
      <c r="JI64" s="9">
        <f t="shared" si="285"/>
        <v>8.7601979218664833E-7</v>
      </c>
      <c r="JJ64" s="9">
        <f t="shared" si="285"/>
        <v>8.6559345715493768E-7</v>
      </c>
      <c r="JK64" s="9">
        <f t="shared" si="285"/>
        <v>8.5463963672936783E-7</v>
      </c>
      <c r="JL64" s="9">
        <f t="shared" si="285"/>
        <v>8.4313275443876184E-7</v>
      </c>
      <c r="JM64" s="9">
        <f t="shared" si="285"/>
        <v>8.3104605105663902E-7</v>
      </c>
      <c r="JN64" s="9">
        <f t="shared" si="285"/>
        <v>8.1835153311902922E-7</v>
      </c>
      <c r="JO64" s="9">
        <f t="shared" si="285"/>
        <v>8.0501992133300473E-7</v>
      </c>
      <c r="JP64" s="9">
        <f t="shared" si="285"/>
        <v>7.9102059074359336E-7</v>
      </c>
      <c r="JQ64" s="9">
        <f t="shared" si="285"/>
        <v>7.7632151432690855E-7</v>
      </c>
      <c r="JR64" s="9">
        <f t="shared" si="285"/>
        <v>7.6088920384503109E-7</v>
      </c>
      <c r="JS64" s="9">
        <f t="shared" si="285"/>
        <v>7.4468864340794487E-7</v>
      </c>
      <c r="JT64" s="9">
        <f t="shared" si="285"/>
        <v>7.2768322667679432E-7</v>
      </c>
      <c r="JU64" s="9">
        <f t="shared" si="285"/>
        <v>7.0983468681987305E-7</v>
      </c>
      <c r="JV64" s="9">
        <f t="shared" si="285"/>
        <v>6.9110302488676557E-7</v>
      </c>
      <c r="JW64" s="9">
        <f t="shared" si="285"/>
        <v>6.7144643956323757E-7</v>
      </c>
      <c r="JX64" s="9">
        <f t="shared" si="285"/>
        <v>6.5082124482556253E-7</v>
      </c>
      <c r="JY64" s="9">
        <f t="shared" si="285"/>
        <v>6.2918179481292597E-7</v>
      </c>
      <c r="JZ64" s="9">
        <f t="shared" si="285"/>
        <v>6.0648039722262649E-7</v>
      </c>
      <c r="KA64" s="9">
        <f t="shared" si="285"/>
        <v>5.8266722978481919E-7</v>
      </c>
      <c r="KB64" s="9">
        <f t="shared" si="285"/>
        <v>5.5769024825021434E-7</v>
      </c>
      <c r="KC64" s="9">
        <f t="shared" si="285"/>
        <v>5.3149509417160814E-7</v>
      </c>
      <c r="KD64" s="9">
        <f t="shared" si="285"/>
        <v>5.0402499745737715E-7</v>
      </c>
      <c r="KE64" s="9">
        <f t="shared" si="285"/>
        <v>4.7522067625119117E-7</v>
      </c>
      <c r="KF64" s="9">
        <f t="shared" si="285"/>
        <v>4.4502023157166867E-7</v>
      </c>
      <c r="KG64" s="9">
        <f t="shared" si="285"/>
        <v>4.1335903814137149E-7</v>
      </c>
      <c r="KH64" s="9">
        <f t="shared" si="286"/>
        <v>3.801696332482438E-7</v>
      </c>
      <c r="KI64" s="9">
        <f t="shared" si="286"/>
        <v>3.4538159791462804E-7</v>
      </c>
      <c r="KJ64" s="9">
        <f t="shared" si="286"/>
        <v>3.0892143513326333E-7</v>
      </c>
      <c r="KK64" s="9">
        <f t="shared" si="286"/>
        <v>2.707124448229709E-7</v>
      </c>
      <c r="KL64" s="9">
        <f t="shared" si="286"/>
        <v>2.3067459014679051E-7</v>
      </c>
      <c r="KM64" s="9">
        <f t="shared" si="286"/>
        <v>1.8872436320787624E-7</v>
      </c>
      <c r="KN64" s="9">
        <f t="shared" si="286"/>
        <v>1.4477464363333448E-7</v>
      </c>
      <c r="KO64" s="9">
        <f t="shared" si="286"/>
        <v>9.8734550003370952E-8</v>
      </c>
      <c r="KP64" s="9">
        <f t="shared" si="286"/>
        <v>5.0509289902542307E-8</v>
      </c>
    </row>
    <row r="65" spans="2:302" x14ac:dyDescent="0.25">
      <c r="B65" s="5">
        <f t="shared" si="209"/>
        <v>4.4000000000000128</v>
      </c>
      <c r="C65" s="9">
        <f t="shared" si="208"/>
        <v>1.1272780868638477E-6</v>
      </c>
      <c r="D65" s="9">
        <f t="shared" si="287"/>
        <v>1.1272780862080818E-6</v>
      </c>
      <c r="E65" s="9">
        <f t="shared" si="287"/>
        <v>1.127278085761792E-6</v>
      </c>
      <c r="F65" s="9">
        <f t="shared" si="287"/>
        <v>1.1272780844752377E-6</v>
      </c>
      <c r="G65" s="9">
        <f t="shared" si="287"/>
        <v>1.1272780837387707E-6</v>
      </c>
      <c r="H65" s="9">
        <f t="shared" si="287"/>
        <v>1.1272780832850063E-6</v>
      </c>
      <c r="I65" s="9">
        <f t="shared" si="287"/>
        <v>1.1272780820136475E-6</v>
      </c>
      <c r="J65" s="9">
        <f t="shared" si="287"/>
        <v>1.1272780812509471E-6</v>
      </c>
      <c r="K65" s="9">
        <f t="shared" si="287"/>
        <v>1.1272780798556051E-6</v>
      </c>
      <c r="L65" s="9">
        <f t="shared" si="287"/>
        <v>1.1272780782918468E-6</v>
      </c>
      <c r="M65" s="9">
        <f t="shared" si="287"/>
        <v>1.127278076995855E-6</v>
      </c>
      <c r="N65" s="9">
        <f t="shared" si="287"/>
        <v>1.127278075564773E-6</v>
      </c>
      <c r="O65" s="9">
        <f t="shared" si="287"/>
        <v>1.1272780735687434E-6</v>
      </c>
      <c r="P65" s="9">
        <f t="shared" si="287"/>
        <v>1.1272780721632972E-6</v>
      </c>
      <c r="Q65" s="9">
        <f t="shared" si="287"/>
        <v>1.1272780700461399E-6</v>
      </c>
      <c r="R65" s="9">
        <f t="shared" si="287"/>
        <v>1.12727806830114E-6</v>
      </c>
      <c r="S65" s="9">
        <f t="shared" si="287"/>
        <v>1.1272780663603863E-6</v>
      </c>
      <c r="T65" s="9">
        <f t="shared" si="287"/>
        <v>1.1272780636182402E-6</v>
      </c>
      <c r="U65" s="9">
        <f t="shared" si="287"/>
        <v>1.1272780610318988E-6</v>
      </c>
      <c r="V65" s="9">
        <f t="shared" si="287"/>
        <v>1.1272780587061102E-6</v>
      </c>
      <c r="W65" s="9">
        <f t="shared" si="287"/>
        <v>1.1272780558957667E-6</v>
      </c>
      <c r="X65" s="9">
        <f t="shared" si="287"/>
        <v>1.1272780526048029E-6</v>
      </c>
      <c r="Y65" s="9">
        <f t="shared" si="287"/>
        <v>1.1272780495772797E-6</v>
      </c>
      <c r="Z65" s="9">
        <f t="shared" si="287"/>
        <v>1.1272780459001547E-6</v>
      </c>
      <c r="AA65" s="9">
        <f t="shared" si="287"/>
        <v>1.1272780413953163E-6</v>
      </c>
      <c r="AB65" s="9">
        <f t="shared" si="287"/>
        <v>1.1272780374037614E-6</v>
      </c>
      <c r="AC65" s="9">
        <f t="shared" si="287"/>
        <v>1.1272780328066465E-6</v>
      </c>
      <c r="AD65" s="9">
        <f t="shared" si="287"/>
        <v>1.1272780279952468E-6</v>
      </c>
      <c r="AE65" s="9">
        <f t="shared" si="287"/>
        <v>1.1272780232739529E-6</v>
      </c>
      <c r="AF65" s="9">
        <f t="shared" si="287"/>
        <v>1.1272780172762632E-6</v>
      </c>
      <c r="AG65" s="9">
        <f t="shared" si="287"/>
        <v>1.1272780116998203E-6</v>
      </c>
      <c r="AH65" s="9">
        <f t="shared" si="287"/>
        <v>1.1272780049810374E-6</v>
      </c>
      <c r="AI65" s="9">
        <f t="shared" si="287"/>
        <v>1.1272779978131916E-6</v>
      </c>
      <c r="AJ65" s="9">
        <f t="shared" si="287"/>
        <v>1.1272779907681941E-6</v>
      </c>
      <c r="AK65" s="9">
        <f t="shared" si="287"/>
        <v>1.1272779827217195E-6</v>
      </c>
      <c r="AL65" s="9">
        <f t="shared" si="287"/>
        <v>1.1272779739874306E-6</v>
      </c>
      <c r="AM65" s="9">
        <f t="shared" si="287"/>
        <v>1.1272779647344723E-6</v>
      </c>
      <c r="AN65" s="9">
        <f t="shared" si="287"/>
        <v>1.1272779541982458E-6</v>
      </c>
      <c r="AO65" s="9">
        <f t="shared" si="287"/>
        <v>1.1272779437941583E-6</v>
      </c>
      <c r="AP65" s="9">
        <f t="shared" si="287"/>
        <v>1.1272779324214649E-6</v>
      </c>
      <c r="AQ65" s="9">
        <f t="shared" si="287"/>
        <v>1.1272779203551541E-6</v>
      </c>
      <c r="AR65" s="9">
        <f t="shared" si="287"/>
        <v>1.1272779068954827E-6</v>
      </c>
      <c r="AS65" s="9">
        <f t="shared" si="287"/>
        <v>1.1272778926863858E-6</v>
      </c>
      <c r="AT65" s="9">
        <f t="shared" si="287"/>
        <v>1.1272778773701844E-6</v>
      </c>
      <c r="AU65" s="9">
        <f t="shared" si="287"/>
        <v>1.1272778611250386E-6</v>
      </c>
      <c r="AV65" s="9">
        <f t="shared" si="287"/>
        <v>1.1272778431017945E-6</v>
      </c>
      <c r="AW65" s="9">
        <f t="shared" si="287"/>
        <v>1.1272778244962031E-6</v>
      </c>
      <c r="AX65" s="9">
        <f t="shared" si="287"/>
        <v>1.1272778038996755E-6</v>
      </c>
      <c r="AY65" s="9">
        <f t="shared" si="287"/>
        <v>1.1272777819082611E-6</v>
      </c>
      <c r="AZ65" s="9">
        <f t="shared" si="287"/>
        <v>1.1272777587860845E-6</v>
      </c>
      <c r="BA65" s="9">
        <f t="shared" si="287"/>
        <v>1.1272777336797062E-6</v>
      </c>
      <c r="BB65" s="9">
        <f t="shared" si="287"/>
        <v>1.1272777068976843E-6</v>
      </c>
      <c r="BC65" s="9">
        <f t="shared" si="287"/>
        <v>1.1272776775858366E-6</v>
      </c>
      <c r="BD65" s="9">
        <f t="shared" si="287"/>
        <v>1.127277646760157E-6</v>
      </c>
      <c r="BE65" s="9">
        <f t="shared" si="287"/>
        <v>1.1272776134570926E-6</v>
      </c>
      <c r="BF65" s="9">
        <f t="shared" si="287"/>
        <v>1.1272775777600825E-6</v>
      </c>
      <c r="BG65" s="9">
        <f t="shared" si="287"/>
        <v>1.1272775392414359E-6</v>
      </c>
      <c r="BH65" s="9">
        <f t="shared" si="287"/>
        <v>1.1272774984488962E-6</v>
      </c>
      <c r="BI65" s="9">
        <f t="shared" si="287"/>
        <v>1.1272774545911548E-6</v>
      </c>
      <c r="BJ65" s="9">
        <f t="shared" si="287"/>
        <v>1.1272774077777358E-6</v>
      </c>
      <c r="BK65" s="9">
        <f t="shared" si="287"/>
        <v>1.1272773567070843E-6</v>
      </c>
      <c r="BL65" s="9">
        <f t="shared" si="287"/>
        <v>1.1272773024031456E-6</v>
      </c>
      <c r="BM65" s="9">
        <f t="shared" si="287"/>
        <v>1.1272772443889605E-6</v>
      </c>
      <c r="BN65" s="9">
        <f t="shared" si="287"/>
        <v>1.1272771821524153E-6</v>
      </c>
      <c r="BO65" s="9">
        <f t="shared" si="287"/>
        <v>1.1272771158455035E-6</v>
      </c>
      <c r="BP65" s="9">
        <f t="shared" si="284"/>
        <v>1.127277044725918E-6</v>
      </c>
      <c r="BQ65" s="9">
        <f t="shared" si="284"/>
        <v>1.1272769678538587E-6</v>
      </c>
      <c r="BR65" s="9">
        <f t="shared" si="284"/>
        <v>1.1272768855262083E-6</v>
      </c>
      <c r="BS65" s="9">
        <f t="shared" si="284"/>
        <v>1.1272767977097655E-6</v>
      </c>
      <c r="BT65" s="9">
        <f t="shared" si="284"/>
        <v>1.1272767039741847E-6</v>
      </c>
      <c r="BU65" s="9">
        <f t="shared" si="284"/>
        <v>1.1272766034211718E-6</v>
      </c>
      <c r="BV65" s="9">
        <f t="shared" si="284"/>
        <v>1.1272764953524561E-6</v>
      </c>
      <c r="BW65" s="9">
        <f t="shared" si="284"/>
        <v>1.1272763799269022E-6</v>
      </c>
      <c r="BX65" s="9">
        <f t="shared" si="284"/>
        <v>1.1272762565849657E-6</v>
      </c>
      <c r="BY65" s="9">
        <f t="shared" si="284"/>
        <v>1.127276123960585E-6</v>
      </c>
      <c r="BZ65" s="9">
        <f t="shared" si="284"/>
        <v>1.1272759820029946E-6</v>
      </c>
      <c r="CA65" s="9">
        <f t="shared" si="284"/>
        <v>1.1272758303873501E-6</v>
      </c>
      <c r="CB65" s="9">
        <f t="shared" si="284"/>
        <v>1.1272756684052612E-6</v>
      </c>
      <c r="CC65" s="9">
        <f t="shared" si="284"/>
        <v>1.1272754948494364E-6</v>
      </c>
      <c r="CD65" s="9">
        <f t="shared" si="284"/>
        <v>1.1272753086259504E-6</v>
      </c>
      <c r="CE65" s="9">
        <f t="shared" si="284"/>
        <v>1.1272751100860093E-6</v>
      </c>
      <c r="CF65" s="9">
        <f t="shared" si="284"/>
        <v>1.1272748972159651E-6</v>
      </c>
      <c r="CG65" s="9">
        <f t="shared" si="284"/>
        <v>1.127274669889062E-6</v>
      </c>
      <c r="CH65" s="9">
        <f t="shared" si="284"/>
        <v>1.1272744267752592E-6</v>
      </c>
      <c r="CI65" s="9">
        <f t="shared" si="284"/>
        <v>1.127274166639302E-6</v>
      </c>
      <c r="CJ65" s="9">
        <f t="shared" si="284"/>
        <v>1.1272738881623759E-6</v>
      </c>
      <c r="CK65" s="9">
        <f t="shared" si="284"/>
        <v>1.1272735904806443E-6</v>
      </c>
      <c r="CL65" s="9">
        <f t="shared" si="284"/>
        <v>1.1272732722574563E-6</v>
      </c>
      <c r="CM65" s="9">
        <f t="shared" si="284"/>
        <v>1.1272729321996754E-6</v>
      </c>
      <c r="CN65" s="9">
        <f t="shared" si="284"/>
        <v>1.1272725688337422E-6</v>
      </c>
      <c r="CO65" s="9">
        <f t="shared" si="284"/>
        <v>1.1272721802702752E-6</v>
      </c>
      <c r="CP65" s="9">
        <f t="shared" si="284"/>
        <v>1.1272717653976379E-6</v>
      </c>
      <c r="CQ65" s="9">
        <f t="shared" si="284"/>
        <v>1.1272713214522745E-6</v>
      </c>
      <c r="CR65" s="9">
        <f t="shared" si="284"/>
        <v>1.1272708473420478E-6</v>
      </c>
      <c r="CS65" s="9">
        <f t="shared" si="284"/>
        <v>1.1272703404671808E-6</v>
      </c>
      <c r="CT65" s="9">
        <f t="shared" si="284"/>
        <v>1.1272697992815483E-6</v>
      </c>
      <c r="CU65" s="9">
        <f t="shared" si="284"/>
        <v>1.1272692215215422E-6</v>
      </c>
      <c r="CV65" s="9">
        <f t="shared" si="284"/>
        <v>1.1272686038592428E-6</v>
      </c>
      <c r="CW65" s="9">
        <f t="shared" si="284"/>
        <v>1.1272679443889577E-6</v>
      </c>
      <c r="CX65" s="9">
        <f t="shared" si="284"/>
        <v>1.1272672400868769E-6</v>
      </c>
      <c r="CY65" s="9">
        <f t="shared" si="288"/>
        <v>1.1272664885342832E-6</v>
      </c>
      <c r="CZ65" s="9">
        <f t="shared" si="288"/>
        <v>1.1272656853434059E-6</v>
      </c>
      <c r="DA65" s="9">
        <f t="shared" si="288"/>
        <v>1.1272648279562555E-6</v>
      </c>
      <c r="DB65" s="9">
        <f t="shared" si="288"/>
        <v>1.1272639130154701E-6</v>
      </c>
      <c r="DC65" s="9">
        <f t="shared" si="288"/>
        <v>1.1272629365551911E-6</v>
      </c>
      <c r="DD65" s="9">
        <f t="shared" si="288"/>
        <v>1.1272618941595838E-6</v>
      </c>
      <c r="DE65" s="9">
        <f t="shared" si="288"/>
        <v>1.1272607817914946E-6</v>
      </c>
      <c r="DF65" s="9">
        <f t="shared" si="288"/>
        <v>1.1272595951736912E-6</v>
      </c>
      <c r="DG65" s="9">
        <f t="shared" si="288"/>
        <v>1.1272583284383506E-6</v>
      </c>
      <c r="DH65" s="9">
        <f t="shared" si="288"/>
        <v>1.1272569776553489E-6</v>
      </c>
      <c r="DI65" s="9">
        <f t="shared" si="288"/>
        <v>1.1272555365933216E-6</v>
      </c>
      <c r="DJ65" s="9">
        <f t="shared" si="288"/>
        <v>1.127253999462125E-6</v>
      </c>
      <c r="DK65" s="9">
        <f t="shared" si="288"/>
        <v>1.1272523594015775E-6</v>
      </c>
      <c r="DL65" s="9">
        <f t="shared" si="288"/>
        <v>1.1272506111144552E-6</v>
      </c>
      <c r="DM65" s="9">
        <f t="shared" si="288"/>
        <v>1.1272487464750332E-6</v>
      </c>
      <c r="DN65" s="9">
        <f t="shared" si="288"/>
        <v>1.1272467591481654E-6</v>
      </c>
      <c r="DO65" s="9">
        <f t="shared" si="288"/>
        <v>1.1272446394105376E-6</v>
      </c>
      <c r="DP65" s="9">
        <f t="shared" si="288"/>
        <v>1.1272423800305558E-6</v>
      </c>
      <c r="DQ65" s="9">
        <f t="shared" si="288"/>
        <v>1.127239972363232E-6</v>
      </c>
      <c r="DR65" s="9">
        <f t="shared" si="288"/>
        <v>1.1272374051762831E-6</v>
      </c>
      <c r="DS65" s="9">
        <f t="shared" si="288"/>
        <v>1.1272346703036003E-6</v>
      </c>
      <c r="DT65" s="9">
        <f t="shared" si="288"/>
        <v>1.1272317551158268E-6</v>
      </c>
      <c r="DU65" s="9">
        <f t="shared" si="288"/>
        <v>1.1272286493973426E-6</v>
      </c>
      <c r="DV65" s="9">
        <f t="shared" si="288"/>
        <v>1.1272253411179499E-6</v>
      </c>
      <c r="DW65" s="9">
        <f t="shared" si="288"/>
        <v>1.1272218162659543E-6</v>
      </c>
      <c r="DX65" s="9">
        <f t="shared" si="288"/>
        <v>1.1272180620096781E-6</v>
      </c>
      <c r="DY65" s="9">
        <f t="shared" si="288"/>
        <v>1.1272140629196639E-6</v>
      </c>
      <c r="DZ65" s="9">
        <f t="shared" si="288"/>
        <v>1.1272098046172773E-6</v>
      </c>
      <c r="EA65" s="9">
        <f t="shared" si="288"/>
        <v>1.1272052691326224E-6</v>
      </c>
      <c r="EB65" s="9">
        <f t="shared" si="288"/>
        <v>1.1272004410544231E-6</v>
      </c>
      <c r="EC65" s="9">
        <f t="shared" si="288"/>
        <v>1.1271952999625227E-6</v>
      </c>
      <c r="ED65" s="9">
        <f t="shared" si="288"/>
        <v>1.1271898270148636E-6</v>
      </c>
      <c r="EE65" s="9">
        <f t="shared" si="288"/>
        <v>1.1271840018952438E-6</v>
      </c>
      <c r="EF65" s="9">
        <f t="shared" si="288"/>
        <v>1.1271778016818539E-6</v>
      </c>
      <c r="EG65" s="9">
        <f t="shared" si="288"/>
        <v>1.1271712029534276E-6</v>
      </c>
      <c r="EH65" s="9">
        <f t="shared" si="288"/>
        <v>1.1271641803715974E-6</v>
      </c>
      <c r="EI65" s="9">
        <f t="shared" si="288"/>
        <v>1.1271567091486627E-6</v>
      </c>
      <c r="EJ65" s="9">
        <f t="shared" si="288"/>
        <v>1.1271487592975245E-6</v>
      </c>
      <c r="EK65" s="9">
        <f t="shared" si="288"/>
        <v>1.1271403031378268E-6</v>
      </c>
      <c r="EL65" s="9">
        <f t="shared" si="288"/>
        <v>1.1271313072045215E-6</v>
      </c>
      <c r="EM65" s="9">
        <f t="shared" si="288"/>
        <v>1.1271217393725678E-6</v>
      </c>
      <c r="EN65" s="9">
        <f t="shared" si="288"/>
        <v>1.1271115630805112E-6</v>
      </c>
      <c r="EO65" s="9">
        <f t="shared" si="288"/>
        <v>1.1271007420296927E-6</v>
      </c>
      <c r="EP65" s="9">
        <f t="shared" si="288"/>
        <v>1.1270892360052108E-6</v>
      </c>
      <c r="EQ65" s="9">
        <f t="shared" si="288"/>
        <v>1.1270770024682877E-6</v>
      </c>
      <c r="ER65" s="9">
        <f t="shared" si="288"/>
        <v>1.1270639965746553E-6</v>
      </c>
      <c r="ES65" s="9">
        <f t="shared" si="288"/>
        <v>1.1270501716034898E-6</v>
      </c>
      <c r="ET65" s="9">
        <f t="shared" si="288"/>
        <v>1.1270354771457852E-6</v>
      </c>
      <c r="EU65" s="9">
        <f t="shared" si="288"/>
        <v>1.1270198603231784E-6</v>
      </c>
      <c r="EV65" s="9">
        <f t="shared" si="288"/>
        <v>1.1270032640822797E-6</v>
      </c>
      <c r="EW65" s="9">
        <f t="shared" si="288"/>
        <v>1.1269856284795879E-6</v>
      </c>
      <c r="EX65" s="9">
        <f t="shared" si="288"/>
        <v>1.1269668916367153E-6</v>
      </c>
      <c r="EY65" s="9">
        <f t="shared" si="288"/>
        <v>1.1269469864367096E-6</v>
      </c>
      <c r="EZ65" s="9">
        <f t="shared" si="288"/>
        <v>1.1269258408156111E-6</v>
      </c>
      <c r="FA65" s="9">
        <f t="shared" si="288"/>
        <v>1.1269033809385425E-6</v>
      </c>
      <c r="FB65" s="9">
        <f t="shared" si="288"/>
        <v>1.1268795268156949E-6</v>
      </c>
      <c r="FC65" s="9">
        <f t="shared" si="288"/>
        <v>1.126854194693126E-6</v>
      </c>
      <c r="FD65" s="9">
        <f t="shared" si="288"/>
        <v>1.1268272957613447E-6</v>
      </c>
      <c r="FE65" s="9">
        <f t="shared" si="288"/>
        <v>1.1267987350813824E-6</v>
      </c>
      <c r="FF65" s="9">
        <f t="shared" si="288"/>
        <v>1.1267684139290063E-6</v>
      </c>
      <c r="FG65" s="9">
        <f t="shared" si="288"/>
        <v>1.126736226477924E-6</v>
      </c>
      <c r="FH65" s="9">
        <f t="shared" si="288"/>
        <v>1.1267020605081592E-6</v>
      </c>
      <c r="FI65" s="9">
        <f t="shared" si="288"/>
        <v>1.1266657994992777E-6</v>
      </c>
      <c r="FJ65" s="9">
        <f t="shared" si="288"/>
        <v>1.1266273170968561E-6</v>
      </c>
      <c r="FK65" s="9">
        <f t="shared" si="289"/>
        <v>1.1265864825620583E-6</v>
      </c>
      <c r="FL65" s="9">
        <f t="shared" si="289"/>
        <v>1.1265431553378902E-6</v>
      </c>
      <c r="FM65" s="9">
        <f t="shared" si="289"/>
        <v>1.1264971885891638E-6</v>
      </c>
      <c r="FN65" s="9">
        <f t="shared" si="289"/>
        <v>1.1264484256720526E-6</v>
      </c>
      <c r="FO65" s="9">
        <f t="shared" si="289"/>
        <v>1.1263967016522549E-6</v>
      </c>
      <c r="FP65" s="9">
        <f t="shared" si="289"/>
        <v>1.1263418415349618E-6</v>
      </c>
      <c r="FQ65" s="9">
        <f t="shared" si="289"/>
        <v>1.1262836621720713E-6</v>
      </c>
      <c r="FR65" s="9">
        <f t="shared" si="289"/>
        <v>1.126221967656872E-6</v>
      </c>
      <c r="FS65" s="9">
        <f t="shared" si="289"/>
        <v>1.1261565521204217E-6</v>
      </c>
      <c r="FT65" s="9">
        <f t="shared" si="289"/>
        <v>1.1260871984673498E-6</v>
      </c>
      <c r="FU65" s="9">
        <f t="shared" si="289"/>
        <v>1.1260136755719188E-6</v>
      </c>
      <c r="FV65" s="9">
        <f t="shared" si="289"/>
        <v>1.1259357420638038E-6</v>
      </c>
      <c r="FW65" s="9">
        <f t="shared" si="289"/>
        <v>1.1258531402957616E-6</v>
      </c>
      <c r="FX65" s="9">
        <f t="shared" si="289"/>
        <v>1.1257655986929066E-6</v>
      </c>
      <c r="FY65" s="9">
        <f t="shared" si="289"/>
        <v>1.1256728323467315E-6</v>
      </c>
      <c r="FZ65" s="9">
        <f t="shared" si="289"/>
        <v>1.1255745380859326E-6</v>
      </c>
      <c r="GA65" s="9">
        <f t="shared" si="289"/>
        <v>1.1254703964726474E-6</v>
      </c>
      <c r="GB65" s="9">
        <f t="shared" si="289"/>
        <v>1.1253600706513023E-6</v>
      </c>
      <c r="GC65" s="9">
        <f t="shared" si="289"/>
        <v>1.1252432051272576E-6</v>
      </c>
      <c r="GD65" s="9">
        <f t="shared" si="289"/>
        <v>1.1251194237958915E-6</v>
      </c>
      <c r="GE65" s="9">
        <f t="shared" si="289"/>
        <v>1.1249883296362333E-6</v>
      </c>
      <c r="GF65" s="9">
        <f t="shared" si="289"/>
        <v>1.1248495053649388E-6</v>
      </c>
      <c r="GG65" s="9">
        <f t="shared" si="289"/>
        <v>1.1247025094328306E-6</v>
      </c>
      <c r="GH65" s="9">
        <f t="shared" si="289"/>
        <v>1.1245468747171089E-6</v>
      </c>
      <c r="GI65" s="9">
        <f t="shared" si="289"/>
        <v>1.1243821097995347E-6</v>
      </c>
      <c r="GJ65" s="9">
        <f t="shared" si="289"/>
        <v>1.1242076972131046E-6</v>
      </c>
      <c r="GK65" s="9">
        <f t="shared" si="289"/>
        <v>1.1240230892236145E-6</v>
      </c>
      <c r="GL65" s="9">
        <f t="shared" si="289"/>
        <v>1.1238277084059237E-6</v>
      </c>
      <c r="GM65" s="9">
        <f t="shared" si="289"/>
        <v>1.123620947389268E-6</v>
      </c>
      <c r="GN65" s="9">
        <f t="shared" si="289"/>
        <v>1.1234021634379646E-6</v>
      </c>
      <c r="GO65" s="9">
        <f t="shared" si="289"/>
        <v>1.1231706799603432E-6</v>
      </c>
      <c r="GP65" s="9">
        <f t="shared" si="289"/>
        <v>1.1229257844707424E-6</v>
      </c>
      <c r="GQ65" s="9">
        <f t="shared" si="289"/>
        <v>1.122666724756842E-6</v>
      </c>
      <c r="GR65" s="9">
        <f t="shared" si="289"/>
        <v>1.1223927073864952E-6</v>
      </c>
      <c r="GS65" s="9">
        <f t="shared" si="289"/>
        <v>1.1221028984108607E-6</v>
      </c>
      <c r="GT65" s="9">
        <f t="shared" si="289"/>
        <v>1.1217964159068477E-6</v>
      </c>
      <c r="GU65" s="9">
        <f t="shared" si="289"/>
        <v>1.1214723335261973E-6</v>
      </c>
      <c r="GV65" s="9">
        <f t="shared" si="289"/>
        <v>1.1211296726406877E-6</v>
      </c>
      <c r="GW65" s="9">
        <f t="shared" si="289"/>
        <v>1.1207674040038132E-6</v>
      </c>
      <c r="GX65" s="9">
        <f t="shared" si="289"/>
        <v>1.1203844431673094E-6</v>
      </c>
      <c r="GY65" s="9">
        <f t="shared" si="289"/>
        <v>1.119979647326297E-6</v>
      </c>
      <c r="GZ65" s="9">
        <f t="shared" si="289"/>
        <v>1.1195518122380992E-6</v>
      </c>
      <c r="HA65" s="9">
        <f t="shared" si="289"/>
        <v>1.1190996714308088E-6</v>
      </c>
      <c r="HB65" s="9">
        <f t="shared" si="289"/>
        <v>1.1186218898184459E-6</v>
      </c>
      <c r="HC65" s="9">
        <f t="shared" si="289"/>
        <v>1.118117063441983E-6</v>
      </c>
      <c r="HD65" s="9">
        <f t="shared" si="289"/>
        <v>1.1175837115238712E-6</v>
      </c>
      <c r="HE65" s="9">
        <f t="shared" si="289"/>
        <v>1.1170202784098228E-6</v>
      </c>
      <c r="HF65" s="9">
        <f t="shared" si="289"/>
        <v>1.1164251245255612E-6</v>
      </c>
      <c r="HG65" s="9">
        <f t="shared" si="289"/>
        <v>1.1157965250577301E-6</v>
      </c>
      <c r="HH65" s="9">
        <f t="shared" si="289"/>
        <v>1.1151326649396798E-6</v>
      </c>
      <c r="HI65" s="9">
        <f t="shared" si="289"/>
        <v>1.1144316346540158E-6</v>
      </c>
      <c r="HJ65" s="9">
        <f t="shared" si="289"/>
        <v>1.1136914242932553E-6</v>
      </c>
      <c r="HK65" s="9">
        <f t="shared" si="289"/>
        <v>1.1129099197495389E-6</v>
      </c>
      <c r="HL65" s="9">
        <f t="shared" si="289"/>
        <v>1.1120848984496148E-6</v>
      </c>
      <c r="HM65" s="9">
        <f t="shared" si="289"/>
        <v>1.1112140203427244E-6</v>
      </c>
      <c r="HN65" s="9">
        <f t="shared" si="289"/>
        <v>1.1102948261013306E-6</v>
      </c>
      <c r="HO65" s="9">
        <f t="shared" si="289"/>
        <v>1.1093247300549371E-6</v>
      </c>
      <c r="HP65" s="9">
        <f t="shared" si="289"/>
        <v>1.1083010116915135E-6</v>
      </c>
      <c r="HQ65" s="9">
        <f t="shared" si="289"/>
        <v>1.1072208123680215E-6</v>
      </c>
      <c r="HR65" s="9">
        <f t="shared" si="289"/>
        <v>1.106081125965014E-6</v>
      </c>
      <c r="HS65" s="9">
        <f t="shared" si="289"/>
        <v>1.1048787930059524E-6</v>
      </c>
      <c r="HT65" s="9">
        <f t="shared" si="289"/>
        <v>1.10361049273813E-6</v>
      </c>
      <c r="HU65" s="9">
        <f t="shared" si="289"/>
        <v>1.1022727357343025E-6</v>
      </c>
      <c r="HV65" s="9">
        <f t="shared" si="289"/>
        <v>1.100861855535679E-6</v>
      </c>
      <c r="HW65" s="9">
        <f t="shared" si="285"/>
        <v>1.0993739978672512E-6</v>
      </c>
      <c r="HX65" s="9">
        <f t="shared" si="285"/>
        <v>1.0978051161785933E-6</v>
      </c>
      <c r="HY65" s="9">
        <f t="shared" si="285"/>
        <v>1.0961509571998482E-6</v>
      </c>
      <c r="HZ65" s="9">
        <f t="shared" si="285"/>
        <v>1.0944070554797687E-6</v>
      </c>
      <c r="IA65" s="9">
        <f t="shared" si="285"/>
        <v>1.0925687200309677E-6</v>
      </c>
      <c r="IB65" s="9">
        <f t="shared" si="285"/>
        <v>1.0906310246007292E-6</v>
      </c>
      <c r="IC65" s="9">
        <f t="shared" si="285"/>
        <v>1.0885887965993193E-6</v>
      </c>
      <c r="ID65" s="9">
        <f t="shared" si="285"/>
        <v>1.0864366053864473E-6</v>
      </c>
      <c r="IE65" s="9">
        <f t="shared" si="285"/>
        <v>1.0841687494705327E-6</v>
      </c>
      <c r="IF65" s="9">
        <f t="shared" si="285"/>
        <v>1.0817792432832196E-6</v>
      </c>
      <c r="IG65" s="9">
        <f t="shared" si="285"/>
        <v>1.0792618058360118E-6</v>
      </c>
      <c r="IH65" s="9">
        <f t="shared" si="285"/>
        <v>1.0766098446123188E-6</v>
      </c>
      <c r="II65" s="9">
        <f t="shared" si="285"/>
        <v>1.0738164409034734E-6</v>
      </c>
      <c r="IJ65" s="9">
        <f t="shared" si="285"/>
        <v>1.0708743349242441E-6</v>
      </c>
      <c r="IK65" s="9">
        <f t="shared" si="285"/>
        <v>1.0677759118153206E-6</v>
      </c>
      <c r="IL65" s="9">
        <f t="shared" si="285"/>
        <v>1.0645131802224411E-6</v>
      </c>
      <c r="IM65" s="9">
        <f t="shared" si="285"/>
        <v>1.0610777605859629E-6</v>
      </c>
      <c r="IN65" s="9">
        <f t="shared" si="285"/>
        <v>1.0574608620597566E-6</v>
      </c>
      <c r="IO65" s="9">
        <f t="shared" si="285"/>
        <v>1.0536532662351459E-6</v>
      </c>
      <c r="IP65" s="9">
        <f t="shared" si="285"/>
        <v>1.0496453059756939E-6</v>
      </c>
      <c r="IQ65" s="9">
        <f t="shared" si="285"/>
        <v>1.0454268458597343E-6</v>
      </c>
      <c r="IR65" s="9">
        <f t="shared" si="285"/>
        <v>1.0409872586071083E-6</v>
      </c>
      <c r="IS65" s="9">
        <f t="shared" si="285"/>
        <v>1.0363154055344172E-6</v>
      </c>
      <c r="IT65" s="9">
        <f t="shared" si="285"/>
        <v>1.031399609383565E-6</v>
      </c>
      <c r="IU65" s="9">
        <f t="shared" si="285"/>
        <v>1.0262276324134409E-6</v>
      </c>
      <c r="IV65" s="9">
        <f t="shared" si="285"/>
        <v>1.0207866497009162E-6</v>
      </c>
      <c r="IW65" s="9">
        <f t="shared" si="285"/>
        <v>1.0150632228423023E-6</v>
      </c>
      <c r="IX65" s="9">
        <f t="shared" si="285"/>
        <v>1.0090432710582127E-6</v>
      </c>
      <c r="IY65" s="9">
        <f t="shared" si="285"/>
        <v>1.0027120437114788E-6</v>
      </c>
      <c r="IZ65" s="9">
        <f t="shared" si="285"/>
        <v>9.9605408742868812E-7</v>
      </c>
      <c r="JA65" s="9">
        <f t="shared" si="285"/>
        <v>9.8905321822306179E-7</v>
      </c>
      <c r="JB65" s="9">
        <f t="shared" si="285"/>
        <v>9.8169248425006076E-7</v>
      </c>
      <c r="JC65" s="9">
        <f t="shared" si="285"/>
        <v>9.7395413434357623E-7</v>
      </c>
      <c r="JD65" s="9">
        <f t="shared" si="285"/>
        <v>9.6581958220451718E-7</v>
      </c>
      <c r="JE65" s="9">
        <f t="shared" si="285"/>
        <v>9.5726936686226024E-7</v>
      </c>
      <c r="JF65" s="9">
        <f t="shared" si="285"/>
        <v>9.4828311581198753E-7</v>
      </c>
      <c r="JG65" s="9">
        <f t="shared" si="285"/>
        <v>9.3883950335056751E-7</v>
      </c>
      <c r="JH65" s="9">
        <f t="shared" si="285"/>
        <v>9.2891620937939235E-7</v>
      </c>
      <c r="JI65" s="9">
        <f t="shared" si="285"/>
        <v>9.1848987434766307E-7</v>
      </c>
      <c r="JJ65" s="9">
        <f t="shared" si="285"/>
        <v>9.0753605392209321E-7</v>
      </c>
      <c r="JK65" s="9">
        <f t="shared" si="285"/>
        <v>8.9602917163148722E-7</v>
      </c>
      <c r="JL65" s="9">
        <f t="shared" si="285"/>
        <v>8.839424682493644E-7</v>
      </c>
      <c r="JM65" s="9">
        <f t="shared" si="285"/>
        <v>8.7124795031177832E-7</v>
      </c>
      <c r="JN65" s="9">
        <f t="shared" si="285"/>
        <v>8.5791633852573011E-7</v>
      </c>
      <c r="JO65" s="9">
        <f t="shared" si="285"/>
        <v>8.4391700793631874E-7</v>
      </c>
      <c r="JP65" s="9">
        <f t="shared" si="285"/>
        <v>8.2921793151966019E-7</v>
      </c>
      <c r="JQ65" s="9">
        <f t="shared" si="285"/>
        <v>8.1378562103775647E-7</v>
      </c>
      <c r="JR65" s="9">
        <f t="shared" si="285"/>
        <v>7.9758506060067025E-7</v>
      </c>
      <c r="JS65" s="9">
        <f t="shared" si="285"/>
        <v>7.8057964386951971E-7</v>
      </c>
      <c r="JT65" s="9">
        <f t="shared" si="285"/>
        <v>7.6273110401259843E-7</v>
      </c>
      <c r="JU65" s="9">
        <f t="shared" si="285"/>
        <v>7.4399944207954347E-7</v>
      </c>
      <c r="JV65" s="9">
        <f t="shared" si="285"/>
        <v>7.2434285675596295E-7</v>
      </c>
      <c r="JW65" s="9">
        <f t="shared" si="285"/>
        <v>7.0371766201828791E-7</v>
      </c>
      <c r="JX65" s="9">
        <f t="shared" si="285"/>
        <v>6.8207821200569201E-7</v>
      </c>
      <c r="JY65" s="9">
        <f t="shared" si="285"/>
        <v>6.5937681441535187E-7</v>
      </c>
      <c r="JZ65" s="9">
        <f t="shared" si="285"/>
        <v>6.3556364697754458E-7</v>
      </c>
      <c r="KA65" s="9">
        <f t="shared" si="285"/>
        <v>6.1058666544293972E-7</v>
      </c>
      <c r="KB65" s="9">
        <f t="shared" si="285"/>
        <v>5.8439151136433352E-7</v>
      </c>
      <c r="KC65" s="9">
        <f t="shared" si="285"/>
        <v>5.5692141465015166E-7</v>
      </c>
      <c r="KD65" s="9">
        <f t="shared" si="285"/>
        <v>5.2811709344391656E-7</v>
      </c>
      <c r="KE65" s="9">
        <f t="shared" si="285"/>
        <v>4.9791664876439405E-7</v>
      </c>
      <c r="KF65" s="9">
        <f t="shared" si="285"/>
        <v>4.6625545533409687E-7</v>
      </c>
      <c r="KG65" s="9">
        <f t="shared" si="285"/>
        <v>4.3306605044102678E-7</v>
      </c>
      <c r="KH65" s="9">
        <f t="shared" si="286"/>
        <v>3.9827801510735342E-7</v>
      </c>
      <c r="KI65" s="9">
        <f t="shared" si="286"/>
        <v>3.6181785232598871E-7</v>
      </c>
      <c r="KJ65" s="9">
        <f t="shared" si="286"/>
        <v>3.2360886201569629E-7</v>
      </c>
      <c r="KK65" s="9">
        <f t="shared" si="286"/>
        <v>2.8357100733958704E-7</v>
      </c>
      <c r="KL65" s="9">
        <f t="shared" si="286"/>
        <v>2.4162078040060162E-7</v>
      </c>
      <c r="KM65" s="9">
        <f t="shared" si="286"/>
        <v>1.9767106082605986E-7</v>
      </c>
      <c r="KN65" s="9">
        <f t="shared" si="286"/>
        <v>1.5163096719609634E-7</v>
      </c>
      <c r="KO65" s="9">
        <f t="shared" si="286"/>
        <v>1.0340570709535239E-7</v>
      </c>
      <c r="KP65" s="9">
        <f t="shared" si="286"/>
        <v>5.289641719490734E-8</v>
      </c>
    </row>
    <row r="66" spans="2:302" x14ac:dyDescent="0.25">
      <c r="B66" s="5">
        <f t="shared" si="209"/>
        <v>4.390000000000013</v>
      </c>
      <c r="C66" s="9">
        <f t="shared" si="208"/>
        <v>1.1826691322319981E-6</v>
      </c>
      <c r="D66" s="9">
        <f t="shared" si="287"/>
        <v>1.1826691317857083E-6</v>
      </c>
      <c r="E66" s="9">
        <f t="shared" si="287"/>
        <v>1.1826691304991539E-6</v>
      </c>
      <c r="F66" s="9">
        <f t="shared" si="287"/>
        <v>1.1826691297626869E-6</v>
      </c>
      <c r="G66" s="9">
        <f t="shared" si="287"/>
        <v>1.1826691293089225E-6</v>
      </c>
      <c r="H66" s="9">
        <f t="shared" si="287"/>
        <v>1.1826691280375637E-6</v>
      </c>
      <c r="I66" s="9">
        <f t="shared" si="287"/>
        <v>1.1826691272748633E-6</v>
      </c>
      <c r="J66" s="9">
        <f t="shared" si="287"/>
        <v>1.1826691258795214E-6</v>
      </c>
      <c r="K66" s="9">
        <f t="shared" si="287"/>
        <v>1.182669124315763E-6</v>
      </c>
      <c r="L66" s="9">
        <f t="shared" si="287"/>
        <v>1.1826691230197713E-6</v>
      </c>
      <c r="M66" s="9">
        <f t="shared" si="287"/>
        <v>1.1826691215886892E-6</v>
      </c>
      <c r="N66" s="9">
        <f t="shared" si="287"/>
        <v>1.1826691195926597E-6</v>
      </c>
      <c r="O66" s="9">
        <f t="shared" si="287"/>
        <v>1.1826691181872135E-6</v>
      </c>
      <c r="P66" s="9">
        <f t="shared" si="287"/>
        <v>1.1826691160700561E-6</v>
      </c>
      <c r="Q66" s="9">
        <f t="shared" si="287"/>
        <v>1.1826691143250562E-6</v>
      </c>
      <c r="R66" s="9">
        <f t="shared" si="287"/>
        <v>1.1826691123843026E-6</v>
      </c>
      <c r="S66" s="9">
        <f t="shared" si="287"/>
        <v>1.1826691096421564E-6</v>
      </c>
      <c r="T66" s="9">
        <f t="shared" si="287"/>
        <v>1.182669107055815E-6</v>
      </c>
      <c r="U66" s="9">
        <f t="shared" si="287"/>
        <v>1.1826691047300264E-6</v>
      </c>
      <c r="V66" s="9">
        <f t="shared" si="287"/>
        <v>1.1826691019196829E-6</v>
      </c>
      <c r="W66" s="9">
        <f t="shared" si="287"/>
        <v>1.1826690986287192E-6</v>
      </c>
      <c r="X66" s="9">
        <f t="shared" si="287"/>
        <v>1.182669095601196E-6</v>
      </c>
      <c r="Y66" s="9">
        <f t="shared" si="287"/>
        <v>1.1826690919240709E-6</v>
      </c>
      <c r="Z66" s="9">
        <f t="shared" si="287"/>
        <v>1.1826690874192325E-6</v>
      </c>
      <c r="AA66" s="9">
        <f t="shared" si="287"/>
        <v>1.1826690834276776E-6</v>
      </c>
      <c r="AB66" s="9">
        <f t="shared" si="287"/>
        <v>1.1826690788305628E-6</v>
      </c>
      <c r="AC66" s="9">
        <f t="shared" si="287"/>
        <v>1.182669074019163E-6</v>
      </c>
      <c r="AD66" s="9">
        <f t="shared" si="287"/>
        <v>1.1826690692978691E-6</v>
      </c>
      <c r="AE66" s="9">
        <f t="shared" si="287"/>
        <v>1.1826690633001794E-6</v>
      </c>
      <c r="AF66" s="9">
        <f t="shared" si="287"/>
        <v>1.1826690577237365E-6</v>
      </c>
      <c r="AG66" s="9">
        <f t="shared" si="287"/>
        <v>1.1826690510049536E-6</v>
      </c>
      <c r="AH66" s="9">
        <f t="shared" si="287"/>
        <v>1.1826690438371078E-6</v>
      </c>
      <c r="AI66" s="9">
        <f t="shared" si="287"/>
        <v>1.1826690367921103E-6</v>
      </c>
      <c r="AJ66" s="9">
        <f t="shared" si="287"/>
        <v>1.1826690287456357E-6</v>
      </c>
      <c r="AK66" s="9">
        <f t="shared" si="287"/>
        <v>1.1826690200113468E-6</v>
      </c>
      <c r="AL66" s="9">
        <f t="shared" si="287"/>
        <v>1.1826690107583886E-6</v>
      </c>
      <c r="AM66" s="9">
        <f t="shared" si="287"/>
        <v>1.182669000222162E-6</v>
      </c>
      <c r="AN66" s="9">
        <f t="shared" si="287"/>
        <v>1.1826689898180746E-6</v>
      </c>
      <c r="AO66" s="9">
        <f t="shared" si="287"/>
        <v>1.1826689784453812E-6</v>
      </c>
      <c r="AP66" s="9">
        <f t="shared" si="287"/>
        <v>1.1826689663790703E-6</v>
      </c>
      <c r="AQ66" s="9">
        <f t="shared" si="287"/>
        <v>1.1826689529193989E-6</v>
      </c>
      <c r="AR66" s="9">
        <f t="shared" si="287"/>
        <v>1.182668938710302E-6</v>
      </c>
      <c r="AS66" s="9">
        <f t="shared" si="287"/>
        <v>1.1826689233941007E-6</v>
      </c>
      <c r="AT66" s="9">
        <f t="shared" si="287"/>
        <v>1.1826689071489549E-6</v>
      </c>
      <c r="AU66" s="9">
        <f t="shared" si="287"/>
        <v>1.1826688891257107E-6</v>
      </c>
      <c r="AV66" s="9">
        <f t="shared" si="287"/>
        <v>1.1826688705201194E-6</v>
      </c>
      <c r="AW66" s="9">
        <f t="shared" si="287"/>
        <v>1.1826688499235917E-6</v>
      </c>
      <c r="AX66" s="9">
        <f t="shared" si="287"/>
        <v>1.1826688279321774E-6</v>
      </c>
      <c r="AY66" s="9">
        <f t="shared" si="287"/>
        <v>1.1826688048100007E-6</v>
      </c>
      <c r="AZ66" s="9">
        <f t="shared" si="287"/>
        <v>1.1826687797036225E-6</v>
      </c>
      <c r="BA66" s="9">
        <f t="shared" si="287"/>
        <v>1.1826687529216005E-6</v>
      </c>
      <c r="BB66" s="9">
        <f t="shared" si="287"/>
        <v>1.1826687236097528E-6</v>
      </c>
      <c r="BC66" s="9">
        <f t="shared" si="287"/>
        <v>1.1826686927840733E-6</v>
      </c>
      <c r="BD66" s="9">
        <f t="shared" si="287"/>
        <v>1.1826686594810089E-6</v>
      </c>
      <c r="BE66" s="9">
        <f t="shared" si="287"/>
        <v>1.1826686237839988E-6</v>
      </c>
      <c r="BF66" s="9">
        <f t="shared" si="287"/>
        <v>1.1826685852653521E-6</v>
      </c>
      <c r="BG66" s="9">
        <f t="shared" si="287"/>
        <v>1.1826685444728125E-6</v>
      </c>
      <c r="BH66" s="9">
        <f t="shared" si="287"/>
        <v>1.1826685006150711E-6</v>
      </c>
      <c r="BI66" s="9">
        <f t="shared" si="287"/>
        <v>1.182668453801652E-6</v>
      </c>
      <c r="BJ66" s="9">
        <f t="shared" si="287"/>
        <v>1.1826684027310005E-6</v>
      </c>
      <c r="BK66" s="9">
        <f t="shared" si="287"/>
        <v>1.1826683484270618E-6</v>
      </c>
      <c r="BL66" s="9">
        <f t="shared" si="287"/>
        <v>1.1826682904128768E-6</v>
      </c>
      <c r="BM66" s="9">
        <f t="shared" si="287"/>
        <v>1.1826682281763316E-6</v>
      </c>
      <c r="BN66" s="9">
        <f t="shared" si="287"/>
        <v>1.1826681618694198E-6</v>
      </c>
      <c r="BO66" s="9">
        <f t="shared" ref="BO66:CX70" si="290">NORMDIST($B66,0,1,0)-$B66*(1-NORMDIST($B66,0,1,1))-(NORMDIST($B66+BO$4,0,1,0)-($B66+BO$4)*(1-NORMDIST($B66+BO$4,0,1,1)))</f>
        <v>1.1826680907498342E-6</v>
      </c>
      <c r="BP66" s="9">
        <f t="shared" si="290"/>
        <v>1.182668013877775E-6</v>
      </c>
      <c r="BQ66" s="9">
        <f t="shared" si="290"/>
        <v>1.1826679315501246E-6</v>
      </c>
      <c r="BR66" s="9">
        <f t="shared" si="290"/>
        <v>1.1826678437336818E-6</v>
      </c>
      <c r="BS66" s="9">
        <f t="shared" si="290"/>
        <v>1.182667749998101E-6</v>
      </c>
      <c r="BT66" s="9">
        <f t="shared" si="290"/>
        <v>1.1826676494450881E-6</v>
      </c>
      <c r="BU66" s="9">
        <f t="shared" si="290"/>
        <v>1.1826675413763723E-6</v>
      </c>
      <c r="BV66" s="9">
        <f t="shared" si="290"/>
        <v>1.1826674259508184E-6</v>
      </c>
      <c r="BW66" s="9">
        <f t="shared" si="290"/>
        <v>1.1826673026088819E-6</v>
      </c>
      <c r="BX66" s="9">
        <f t="shared" si="290"/>
        <v>1.1826671699845012E-6</v>
      </c>
      <c r="BY66" s="9">
        <f t="shared" si="290"/>
        <v>1.1826670280269108E-6</v>
      </c>
      <c r="BZ66" s="9">
        <f t="shared" si="290"/>
        <v>1.1826668764112663E-6</v>
      </c>
      <c r="CA66" s="9">
        <f t="shared" si="290"/>
        <v>1.1826667144291775E-6</v>
      </c>
      <c r="CB66" s="9">
        <f t="shared" si="290"/>
        <v>1.1826665408733527E-6</v>
      </c>
      <c r="CC66" s="9">
        <f t="shared" si="290"/>
        <v>1.1826663546498666E-6</v>
      </c>
      <c r="CD66" s="9">
        <f t="shared" si="290"/>
        <v>1.1826661561099256E-6</v>
      </c>
      <c r="CE66" s="9">
        <f t="shared" si="290"/>
        <v>1.1826659432398814E-6</v>
      </c>
      <c r="CF66" s="9">
        <f t="shared" si="290"/>
        <v>1.1826657159129782E-6</v>
      </c>
      <c r="CG66" s="9">
        <f t="shared" si="290"/>
        <v>1.1826654727991754E-6</v>
      </c>
      <c r="CH66" s="9">
        <f t="shared" si="290"/>
        <v>1.1826652126632183E-6</v>
      </c>
      <c r="CI66" s="9">
        <f t="shared" si="290"/>
        <v>1.1826649341862922E-6</v>
      </c>
      <c r="CJ66" s="9">
        <f t="shared" si="290"/>
        <v>1.1826646365045605E-6</v>
      </c>
      <c r="CK66" s="9">
        <f t="shared" si="290"/>
        <v>1.1826643182813726E-6</v>
      </c>
      <c r="CL66" s="9">
        <f t="shared" si="290"/>
        <v>1.1826639782235916E-6</v>
      </c>
      <c r="CM66" s="9">
        <f t="shared" si="290"/>
        <v>1.1826636148576584E-6</v>
      </c>
      <c r="CN66" s="9">
        <f t="shared" si="290"/>
        <v>1.1826632262941914E-6</v>
      </c>
      <c r="CO66" s="9">
        <f t="shared" si="290"/>
        <v>1.1826628114215541E-6</v>
      </c>
      <c r="CP66" s="9">
        <f t="shared" si="290"/>
        <v>1.1826623674761908E-6</v>
      </c>
      <c r="CQ66" s="9">
        <f t="shared" si="290"/>
        <v>1.182661893365964E-6</v>
      </c>
      <c r="CR66" s="9">
        <f t="shared" si="290"/>
        <v>1.182661386491097E-6</v>
      </c>
      <c r="CS66" s="9">
        <f t="shared" si="290"/>
        <v>1.1826608453054645E-6</v>
      </c>
      <c r="CT66" s="9">
        <f t="shared" si="290"/>
        <v>1.1826602675454584E-6</v>
      </c>
      <c r="CU66" s="9">
        <f t="shared" si="290"/>
        <v>1.1826596498831591E-6</v>
      </c>
      <c r="CV66" s="9">
        <f t="shared" si="290"/>
        <v>1.1826589904128739E-6</v>
      </c>
      <c r="CW66" s="9">
        <f t="shared" si="290"/>
        <v>1.1826582861107932E-6</v>
      </c>
      <c r="CX66" s="9">
        <f t="shared" si="290"/>
        <v>1.1826575345581994E-6</v>
      </c>
      <c r="CY66" s="9">
        <f t="shared" si="288"/>
        <v>1.1826567313673222E-6</v>
      </c>
      <c r="CZ66" s="9">
        <f t="shared" si="288"/>
        <v>1.1826558739801717E-6</v>
      </c>
      <c r="DA66" s="9">
        <f t="shared" si="288"/>
        <v>1.1826549590393863E-6</v>
      </c>
      <c r="DB66" s="9">
        <f t="shared" si="288"/>
        <v>1.1826539825791074E-6</v>
      </c>
      <c r="DC66" s="9">
        <f t="shared" si="288"/>
        <v>1.1826529401835E-6</v>
      </c>
      <c r="DD66" s="9">
        <f t="shared" si="288"/>
        <v>1.1826518278154109E-6</v>
      </c>
      <c r="DE66" s="9">
        <f t="shared" si="288"/>
        <v>1.1826506411976074E-6</v>
      </c>
      <c r="DF66" s="9">
        <f t="shared" si="288"/>
        <v>1.1826493744622668E-6</v>
      </c>
      <c r="DG66" s="9">
        <f t="shared" si="288"/>
        <v>1.1826480236792651E-6</v>
      </c>
      <c r="DH66" s="9">
        <f t="shared" si="288"/>
        <v>1.1826465826172379E-6</v>
      </c>
      <c r="DI66" s="9">
        <f t="shared" si="288"/>
        <v>1.1826450454860412E-6</v>
      </c>
      <c r="DJ66" s="9">
        <f t="shared" si="288"/>
        <v>1.1826434054254938E-6</v>
      </c>
      <c r="DK66" s="9">
        <f t="shared" si="288"/>
        <v>1.1826416571383714E-6</v>
      </c>
      <c r="DL66" s="9">
        <f t="shared" si="288"/>
        <v>1.1826397924989495E-6</v>
      </c>
      <c r="DM66" s="9">
        <f t="shared" si="288"/>
        <v>1.1826378051720817E-6</v>
      </c>
      <c r="DN66" s="9">
        <f t="shared" si="288"/>
        <v>1.1826356854344539E-6</v>
      </c>
      <c r="DO66" s="9">
        <f t="shared" si="288"/>
        <v>1.1826334260544721E-6</v>
      </c>
      <c r="DP66" s="9">
        <f t="shared" si="288"/>
        <v>1.1826310183871482E-6</v>
      </c>
      <c r="DQ66" s="9">
        <f t="shared" si="288"/>
        <v>1.1826284512001993E-6</v>
      </c>
      <c r="DR66" s="9">
        <f t="shared" si="288"/>
        <v>1.1826257163275165E-6</v>
      </c>
      <c r="DS66" s="9">
        <f t="shared" si="288"/>
        <v>1.182622801139743E-6</v>
      </c>
      <c r="DT66" s="9">
        <f t="shared" si="288"/>
        <v>1.1826196954212588E-6</v>
      </c>
      <c r="DU66" s="9">
        <f t="shared" si="288"/>
        <v>1.1826163871418661E-6</v>
      </c>
      <c r="DV66" s="9">
        <f t="shared" si="288"/>
        <v>1.1826128622898705E-6</v>
      </c>
      <c r="DW66" s="9">
        <f t="shared" si="288"/>
        <v>1.1826091080335943E-6</v>
      </c>
      <c r="DX66" s="9">
        <f t="shared" si="288"/>
        <v>1.1826051089435801E-6</v>
      </c>
      <c r="DY66" s="9">
        <f t="shared" si="288"/>
        <v>1.1826008506411936E-6</v>
      </c>
      <c r="DZ66" s="9">
        <f t="shared" si="288"/>
        <v>1.1825963151565387E-6</v>
      </c>
      <c r="EA66" s="9">
        <f t="shared" si="288"/>
        <v>1.1825914870783394E-6</v>
      </c>
      <c r="EB66" s="9">
        <f t="shared" si="288"/>
        <v>1.1825863459864391E-6</v>
      </c>
      <c r="EC66" s="9">
        <f t="shared" si="288"/>
        <v>1.1825808730387798E-6</v>
      </c>
      <c r="ED66" s="9">
        <f t="shared" si="288"/>
        <v>1.1825750479191601E-6</v>
      </c>
      <c r="EE66" s="9">
        <f t="shared" si="288"/>
        <v>1.1825688477057702E-6</v>
      </c>
      <c r="EF66" s="9">
        <f t="shared" si="288"/>
        <v>1.1825622489773439E-6</v>
      </c>
      <c r="EG66" s="9">
        <f t="shared" si="288"/>
        <v>1.1825552263955137E-6</v>
      </c>
      <c r="EH66" s="9">
        <f t="shared" si="288"/>
        <v>1.182547755172579E-6</v>
      </c>
      <c r="EI66" s="9">
        <f t="shared" si="288"/>
        <v>1.1825398053214407E-6</v>
      </c>
      <c r="EJ66" s="9">
        <f t="shared" si="288"/>
        <v>1.1825313491617431E-6</v>
      </c>
      <c r="EK66" s="9">
        <f t="shared" si="288"/>
        <v>1.1825223532284378E-6</v>
      </c>
      <c r="EL66" s="9">
        <f t="shared" si="288"/>
        <v>1.1825127853964841E-6</v>
      </c>
      <c r="EM66" s="9">
        <f t="shared" si="288"/>
        <v>1.1825026091044275E-6</v>
      </c>
      <c r="EN66" s="9">
        <f t="shared" si="288"/>
        <v>1.1824917880536089E-6</v>
      </c>
      <c r="EO66" s="9">
        <f t="shared" si="288"/>
        <v>1.1824802820291271E-6</v>
      </c>
      <c r="EP66" s="9">
        <f t="shared" si="288"/>
        <v>1.1824680484922039E-6</v>
      </c>
      <c r="EQ66" s="9">
        <f t="shared" si="288"/>
        <v>1.1824550425985716E-6</v>
      </c>
      <c r="ER66" s="9">
        <f t="shared" si="288"/>
        <v>1.182441217627406E-6</v>
      </c>
      <c r="ES66" s="9">
        <f t="shared" si="288"/>
        <v>1.1824265231697014E-6</v>
      </c>
      <c r="ET66" s="9">
        <f t="shared" si="288"/>
        <v>1.1824109063470947E-6</v>
      </c>
      <c r="EU66" s="9">
        <f t="shared" si="288"/>
        <v>1.1823943101061959E-6</v>
      </c>
      <c r="EV66" s="9">
        <f t="shared" si="288"/>
        <v>1.1823766745035041E-6</v>
      </c>
      <c r="EW66" s="9">
        <f t="shared" si="288"/>
        <v>1.1823579376606316E-6</v>
      </c>
      <c r="EX66" s="9">
        <f t="shared" si="288"/>
        <v>1.1823380324606258E-6</v>
      </c>
      <c r="EY66" s="9">
        <f t="shared" si="288"/>
        <v>1.1823168868395273E-6</v>
      </c>
      <c r="EZ66" s="9">
        <f t="shared" si="288"/>
        <v>1.1822944269624588E-6</v>
      </c>
      <c r="FA66" s="9">
        <f t="shared" si="288"/>
        <v>1.1822705728396111E-6</v>
      </c>
      <c r="FB66" s="9">
        <f t="shared" si="288"/>
        <v>1.1822452407170423E-6</v>
      </c>
      <c r="FC66" s="9">
        <f t="shared" si="288"/>
        <v>1.182218341785261E-6</v>
      </c>
      <c r="FD66" s="9">
        <f t="shared" si="288"/>
        <v>1.1821897811052987E-6</v>
      </c>
      <c r="FE66" s="9">
        <f t="shared" si="288"/>
        <v>1.1821594599529225E-6</v>
      </c>
      <c r="FF66" s="9">
        <f t="shared" si="288"/>
        <v>1.1821272725018402E-6</v>
      </c>
      <c r="FG66" s="9">
        <f t="shared" si="288"/>
        <v>1.1820931065320755E-6</v>
      </c>
      <c r="FH66" s="9">
        <f t="shared" si="288"/>
        <v>1.182056845523194E-6</v>
      </c>
      <c r="FI66" s="9">
        <f t="shared" si="288"/>
        <v>1.1820183631207724E-6</v>
      </c>
      <c r="FJ66" s="9">
        <f t="shared" ref="FJ66:HU69" si="291">NORMDIST($B66,0,1,0)-$B66*(1-NORMDIST($B66,0,1,1))-(NORMDIST($B66+FJ$4,0,1,0)-($B66+FJ$4)*(1-NORMDIST($B66+FJ$4,0,1,1)))</f>
        <v>1.1819775285859745E-6</v>
      </c>
      <c r="FK66" s="9">
        <f t="shared" si="291"/>
        <v>1.1819342013618065E-6</v>
      </c>
      <c r="FL66" s="9">
        <f t="shared" si="291"/>
        <v>1.1818882346130801E-6</v>
      </c>
      <c r="FM66" s="9">
        <f t="shared" si="291"/>
        <v>1.1818394716959691E-6</v>
      </c>
      <c r="FN66" s="9">
        <f t="shared" si="291"/>
        <v>1.1817877476761711E-6</v>
      </c>
      <c r="FO66" s="9">
        <f t="shared" si="291"/>
        <v>1.1817328875588781E-6</v>
      </c>
      <c r="FP66" s="9">
        <f t="shared" si="291"/>
        <v>1.1816747081959878E-6</v>
      </c>
      <c r="FQ66" s="9">
        <f t="shared" si="291"/>
        <v>1.1816130136807883E-6</v>
      </c>
      <c r="FR66" s="9">
        <f t="shared" si="291"/>
        <v>1.1815475981443379E-6</v>
      </c>
      <c r="FS66" s="9">
        <f t="shared" si="291"/>
        <v>1.1814782444912661E-6</v>
      </c>
      <c r="FT66" s="9">
        <f t="shared" si="291"/>
        <v>1.1814047215958351E-6</v>
      </c>
      <c r="FU66" s="9">
        <f t="shared" si="291"/>
        <v>1.1813267880877202E-6</v>
      </c>
      <c r="FV66" s="9">
        <f t="shared" si="291"/>
        <v>1.1812441863196779E-6</v>
      </c>
      <c r="FW66" s="9">
        <f t="shared" si="291"/>
        <v>1.1811566447168229E-6</v>
      </c>
      <c r="FX66" s="9">
        <f t="shared" si="291"/>
        <v>1.1810638783706479E-6</v>
      </c>
      <c r="FY66" s="9">
        <f t="shared" si="291"/>
        <v>1.1809655841098488E-6</v>
      </c>
      <c r="FZ66" s="9">
        <f t="shared" si="291"/>
        <v>1.1808614424965636E-6</v>
      </c>
      <c r="GA66" s="9">
        <f t="shared" si="291"/>
        <v>1.1807511166752186E-6</v>
      </c>
      <c r="GB66" s="9">
        <f t="shared" si="291"/>
        <v>1.1806342511511738E-6</v>
      </c>
      <c r="GC66" s="9">
        <f t="shared" si="291"/>
        <v>1.1805104698198082E-6</v>
      </c>
      <c r="GD66" s="9">
        <f t="shared" si="291"/>
        <v>1.1803793756601495E-6</v>
      </c>
      <c r="GE66" s="9">
        <f t="shared" si="291"/>
        <v>1.180240551388855E-6</v>
      </c>
      <c r="GF66" s="9">
        <f t="shared" si="291"/>
        <v>1.1800935554567474E-6</v>
      </c>
      <c r="GG66" s="9">
        <f t="shared" si="291"/>
        <v>1.1799379207410251E-6</v>
      </c>
      <c r="GH66" s="9">
        <f t="shared" si="291"/>
        <v>1.179773155823451E-6</v>
      </c>
      <c r="GI66" s="9">
        <f t="shared" si="291"/>
        <v>1.1795987432370209E-6</v>
      </c>
      <c r="GJ66" s="9">
        <f t="shared" si="291"/>
        <v>1.1794141352475308E-6</v>
      </c>
      <c r="GK66" s="9">
        <f t="shared" si="291"/>
        <v>1.1792187544298406E-6</v>
      </c>
      <c r="GL66" s="9">
        <f t="shared" si="291"/>
        <v>1.1790119934131842E-6</v>
      </c>
      <c r="GM66" s="9">
        <f t="shared" si="291"/>
        <v>1.1787932094618808E-6</v>
      </c>
      <c r="GN66" s="9">
        <f t="shared" si="291"/>
        <v>1.1785617259842601E-6</v>
      </c>
      <c r="GO66" s="9">
        <f t="shared" si="291"/>
        <v>1.1783168304946586E-6</v>
      </c>
      <c r="GP66" s="9">
        <f t="shared" si="291"/>
        <v>1.1780577707807582E-6</v>
      </c>
      <c r="GQ66" s="9">
        <f t="shared" si="291"/>
        <v>1.1777837534104114E-6</v>
      </c>
      <c r="GR66" s="9">
        <f t="shared" si="291"/>
        <v>1.1774939444347769E-6</v>
      </c>
      <c r="GS66" s="9">
        <f t="shared" si="291"/>
        <v>1.1771874619307648E-6</v>
      </c>
      <c r="GT66" s="9">
        <f t="shared" si="291"/>
        <v>1.1768633795501135E-6</v>
      </c>
      <c r="GU66" s="9">
        <f t="shared" si="291"/>
        <v>1.1765207186646039E-6</v>
      </c>
      <c r="GV66" s="9">
        <f t="shared" si="291"/>
        <v>1.1761584500277301E-6</v>
      </c>
      <c r="GW66" s="9">
        <f t="shared" si="291"/>
        <v>1.1757754891912257E-6</v>
      </c>
      <c r="GX66" s="9">
        <f t="shared" si="291"/>
        <v>1.1753706933502133E-6</v>
      </c>
      <c r="GY66" s="9">
        <f t="shared" si="291"/>
        <v>1.1749428582620155E-6</v>
      </c>
      <c r="GZ66" s="9">
        <f t="shared" si="291"/>
        <v>1.174490717454725E-6</v>
      </c>
      <c r="HA66" s="9">
        <f t="shared" si="291"/>
        <v>1.1740129358423636E-6</v>
      </c>
      <c r="HB66" s="9">
        <f t="shared" si="291"/>
        <v>1.1735081094658992E-6</v>
      </c>
      <c r="HC66" s="9">
        <f t="shared" si="291"/>
        <v>1.1729747575477875E-6</v>
      </c>
      <c r="HD66" s="9">
        <f t="shared" si="291"/>
        <v>1.1724113244337404E-6</v>
      </c>
      <c r="HE66" s="9">
        <f t="shared" si="291"/>
        <v>1.1718161705494774E-6</v>
      </c>
      <c r="HF66" s="9">
        <f t="shared" si="291"/>
        <v>1.1711875710816464E-6</v>
      </c>
      <c r="HG66" s="9">
        <f t="shared" si="291"/>
        <v>1.170523710963596E-6</v>
      </c>
      <c r="HH66" s="9">
        <f t="shared" si="291"/>
        <v>1.169822680677932E-6</v>
      </c>
      <c r="HI66" s="9">
        <f t="shared" si="291"/>
        <v>1.1690824703171739E-6</v>
      </c>
      <c r="HJ66" s="9">
        <f t="shared" si="291"/>
        <v>1.1683009657734551E-6</v>
      </c>
      <c r="HK66" s="9">
        <f t="shared" si="291"/>
        <v>1.167475944473531E-6</v>
      </c>
      <c r="HL66" s="9">
        <f t="shared" si="291"/>
        <v>1.1666050663666424E-6</v>
      </c>
      <c r="HM66" s="9">
        <f t="shared" si="291"/>
        <v>1.1656858721252469E-6</v>
      </c>
      <c r="HN66" s="9">
        <f t="shared" si="291"/>
        <v>1.1647157760788534E-6</v>
      </c>
      <c r="HO66" s="9">
        <f t="shared" si="291"/>
        <v>1.1636920577154297E-6</v>
      </c>
      <c r="HP66" s="9">
        <f t="shared" si="291"/>
        <v>1.1626118583919377E-6</v>
      </c>
      <c r="HQ66" s="9">
        <f t="shared" si="291"/>
        <v>1.1614721719889325E-6</v>
      </c>
      <c r="HR66" s="9">
        <f t="shared" si="291"/>
        <v>1.1602698390298686E-6</v>
      </c>
      <c r="HS66" s="9">
        <f t="shared" si="291"/>
        <v>1.1590015387620462E-6</v>
      </c>
      <c r="HT66" s="9">
        <f t="shared" si="291"/>
        <v>1.157663781758223E-6</v>
      </c>
      <c r="HU66" s="9">
        <f t="shared" si="291"/>
        <v>1.1562529015595953E-6</v>
      </c>
      <c r="HV66" s="9">
        <f t="shared" si="289"/>
        <v>1.1547650438911675E-6</v>
      </c>
      <c r="HW66" s="9">
        <f t="shared" si="285"/>
        <v>1.1531961622025096E-6</v>
      </c>
      <c r="HX66" s="9">
        <f t="shared" si="285"/>
        <v>1.1515420032237644E-6</v>
      </c>
      <c r="HY66" s="9">
        <f t="shared" ref="HY66:KJ70" si="292">NORMDIST($B66,0,1,0)-$B66*(1-NORMDIST($B66,0,1,1))-(NORMDIST($B66+HY$4,0,1,0)-($B66+HY$4)*(1-NORMDIST($B66+HY$4,0,1,1)))</f>
        <v>1.14979810150369E-6</v>
      </c>
      <c r="HZ66" s="9">
        <f t="shared" si="292"/>
        <v>1.1479597660548839E-6</v>
      </c>
      <c r="IA66" s="9">
        <f t="shared" si="292"/>
        <v>1.1460220706246454E-6</v>
      </c>
      <c r="IB66" s="9">
        <f t="shared" si="292"/>
        <v>1.1439798426232415E-6</v>
      </c>
      <c r="IC66" s="9">
        <f t="shared" si="292"/>
        <v>1.1418276514103636E-6</v>
      </c>
      <c r="ID66" s="9">
        <f t="shared" si="292"/>
        <v>1.1395597954944489E-6</v>
      </c>
      <c r="IE66" s="9">
        <f t="shared" si="292"/>
        <v>1.1371702893071358E-6</v>
      </c>
      <c r="IF66" s="9">
        <f t="shared" si="292"/>
        <v>1.134652851859928E-6</v>
      </c>
      <c r="IG66" s="9">
        <f t="shared" si="292"/>
        <v>1.1320008906362401E-6</v>
      </c>
      <c r="IH66" s="9">
        <f t="shared" si="292"/>
        <v>1.1292074869273897E-6</v>
      </c>
      <c r="II66" s="9">
        <f t="shared" si="292"/>
        <v>1.1262653809481603E-6</v>
      </c>
      <c r="IJ66" s="9">
        <f t="shared" si="292"/>
        <v>1.123166957839243E-6</v>
      </c>
      <c r="IK66" s="9">
        <f t="shared" si="292"/>
        <v>1.1199042262463574E-6</v>
      </c>
      <c r="IL66" s="9">
        <f t="shared" si="292"/>
        <v>1.1164688066098791E-6</v>
      </c>
      <c r="IM66" s="9">
        <f t="shared" si="292"/>
        <v>1.1128519080836729E-6</v>
      </c>
      <c r="IN66" s="9">
        <f t="shared" si="292"/>
        <v>1.1090443122590622E-6</v>
      </c>
      <c r="IO66" s="9">
        <f t="shared" si="292"/>
        <v>1.1050363519996211E-6</v>
      </c>
      <c r="IP66" s="9">
        <f t="shared" si="292"/>
        <v>1.1008178918836505E-6</v>
      </c>
      <c r="IQ66" s="9">
        <f t="shared" si="292"/>
        <v>1.0963783046310246E-6</v>
      </c>
      <c r="IR66" s="9">
        <f t="shared" si="292"/>
        <v>1.0917064515583428E-6</v>
      </c>
      <c r="IS66" s="9">
        <f t="shared" si="292"/>
        <v>1.0867906554074813E-6</v>
      </c>
      <c r="IT66" s="9">
        <f t="shared" si="292"/>
        <v>1.0816186784373571E-6</v>
      </c>
      <c r="IU66" s="9">
        <f t="shared" si="292"/>
        <v>1.0761776957248324E-6</v>
      </c>
      <c r="IV66" s="9">
        <f t="shared" si="292"/>
        <v>1.0704542688662185E-6</v>
      </c>
      <c r="IW66" s="9">
        <f t="shared" si="292"/>
        <v>1.0644343170821408E-6</v>
      </c>
      <c r="IX66" s="9">
        <f t="shared" si="292"/>
        <v>1.058103089735395E-6</v>
      </c>
      <c r="IY66" s="9">
        <f t="shared" si="292"/>
        <v>1.0514451334526044E-6</v>
      </c>
      <c r="IZ66" s="9">
        <f t="shared" si="292"/>
        <v>1.0444442642469903E-6</v>
      </c>
      <c r="JA66" s="9">
        <f t="shared" si="292"/>
        <v>1.037083530273977E-6</v>
      </c>
      <c r="JB66" s="9">
        <f t="shared" si="292"/>
        <v>1.0293451803674925E-6</v>
      </c>
      <c r="JC66" s="9">
        <f t="shared" si="292"/>
        <v>1.0212106282284334E-6</v>
      </c>
      <c r="JD66" s="9">
        <f t="shared" si="292"/>
        <v>1.0126604128861765E-6</v>
      </c>
      <c r="JE66" s="9">
        <f t="shared" si="292"/>
        <v>1.0036741618359207E-6</v>
      </c>
      <c r="JF66" s="9">
        <f t="shared" si="292"/>
        <v>9.9423054937448376E-7</v>
      </c>
      <c r="JG66" s="9">
        <f t="shared" si="292"/>
        <v>9.843072554033086E-7</v>
      </c>
      <c r="JH66" s="9">
        <f t="shared" si="292"/>
        <v>9.7388092037159964E-7</v>
      </c>
      <c r="JI66" s="9">
        <f t="shared" si="292"/>
        <v>9.6292709994600945E-7</v>
      </c>
      <c r="JJ66" s="9">
        <f t="shared" si="292"/>
        <v>9.5142021765540347E-7</v>
      </c>
      <c r="JK66" s="9">
        <f t="shared" si="292"/>
        <v>9.3933351427328064E-7</v>
      </c>
      <c r="JL66" s="9">
        <f t="shared" si="292"/>
        <v>9.2663899633569456E-7</v>
      </c>
      <c r="JM66" s="9">
        <f t="shared" si="292"/>
        <v>9.1330738454967176E-7</v>
      </c>
      <c r="JN66" s="9">
        <f t="shared" si="292"/>
        <v>8.9930805396023499E-7</v>
      </c>
      <c r="JO66" s="9">
        <f t="shared" si="292"/>
        <v>8.8460897754357643E-7</v>
      </c>
      <c r="JP66" s="9">
        <f t="shared" si="292"/>
        <v>8.6917666706170067E-7</v>
      </c>
      <c r="JQ66" s="9">
        <f t="shared" si="292"/>
        <v>8.5297610662458649E-7</v>
      </c>
      <c r="JR66" s="9">
        <f t="shared" si="292"/>
        <v>8.3597068989343595E-7</v>
      </c>
      <c r="JS66" s="9">
        <f t="shared" si="292"/>
        <v>8.1812215003651468E-7</v>
      </c>
      <c r="JT66" s="9">
        <f t="shared" si="292"/>
        <v>7.9939048810345971E-7</v>
      </c>
      <c r="JU66" s="9">
        <f t="shared" si="292"/>
        <v>7.7973390277991477E-7</v>
      </c>
      <c r="JV66" s="9">
        <f t="shared" si="292"/>
        <v>7.5910870804220416E-7</v>
      </c>
      <c r="JW66" s="9">
        <f t="shared" si="292"/>
        <v>7.3746925802960826E-7</v>
      </c>
      <c r="JX66" s="9">
        <f t="shared" si="292"/>
        <v>7.1476786043930877E-7</v>
      </c>
      <c r="JY66" s="9">
        <f t="shared" si="292"/>
        <v>6.9095469300146082E-7</v>
      </c>
      <c r="JZ66" s="9">
        <f t="shared" si="292"/>
        <v>6.6597771146685597E-7</v>
      </c>
      <c r="KA66" s="9">
        <f t="shared" si="292"/>
        <v>6.3978255738824977E-7</v>
      </c>
      <c r="KB66" s="9">
        <f t="shared" si="292"/>
        <v>6.123124606740679E-7</v>
      </c>
      <c r="KC66" s="9">
        <f t="shared" si="292"/>
        <v>5.8350813946788532E-7</v>
      </c>
      <c r="KD66" s="9">
        <f t="shared" si="292"/>
        <v>5.5330769478831029E-7</v>
      </c>
      <c r="KE66" s="9">
        <f t="shared" si="292"/>
        <v>5.2164650135801312E-7</v>
      </c>
      <c r="KF66" s="9">
        <f t="shared" si="292"/>
        <v>4.8845709646494302E-7</v>
      </c>
      <c r="KG66" s="9">
        <f t="shared" si="292"/>
        <v>4.5366906113136115E-7</v>
      </c>
      <c r="KH66" s="9">
        <f t="shared" si="292"/>
        <v>4.1720889834990496E-7</v>
      </c>
      <c r="KI66" s="9">
        <f t="shared" si="292"/>
        <v>3.7899990803961253E-7</v>
      </c>
      <c r="KJ66" s="9">
        <f t="shared" si="292"/>
        <v>3.3896205336350328E-7</v>
      </c>
      <c r="KK66" s="9">
        <f t="shared" si="286"/>
        <v>2.9701182642459241E-7</v>
      </c>
      <c r="KL66" s="9">
        <f t="shared" si="286"/>
        <v>2.530621068499761E-7</v>
      </c>
      <c r="KM66" s="9">
        <f t="shared" si="286"/>
        <v>2.0702201322001258E-7</v>
      </c>
      <c r="KN66" s="9">
        <f t="shared" si="286"/>
        <v>1.5879675311926864E-7</v>
      </c>
      <c r="KO66" s="9">
        <f t="shared" si="286"/>
        <v>1.0828746321890829E-7</v>
      </c>
      <c r="KP66" s="9">
        <f t="shared" si="286"/>
        <v>5.5391046026149023E-8</v>
      </c>
    </row>
    <row r="67" spans="2:302" x14ac:dyDescent="0.25">
      <c r="B67" s="5">
        <f t="shared" si="209"/>
        <v>4.3800000000000132</v>
      </c>
      <c r="C67" s="9">
        <f t="shared" si="208"/>
        <v>1.2406668891347768E-6</v>
      </c>
      <c r="D67" s="9">
        <f t="shared" ref="D67:BO70" si="293">NORMDIST($B67,0,1,0)-$B67*(1-NORMDIST($B67,0,1,1))-(NORMDIST($B67+D$4,0,1,0)-($B67+D$4)*(1-NORMDIST($B67+D$4,0,1,1)))</f>
        <v>1.2406668878482225E-6</v>
      </c>
      <c r="E67" s="9">
        <f t="shared" si="293"/>
        <v>1.2406668871117555E-6</v>
      </c>
      <c r="F67" s="9">
        <f t="shared" si="293"/>
        <v>1.2406668866579911E-6</v>
      </c>
      <c r="G67" s="9">
        <f t="shared" si="293"/>
        <v>1.2406668853866323E-6</v>
      </c>
      <c r="H67" s="9">
        <f t="shared" si="293"/>
        <v>1.2406668846239319E-6</v>
      </c>
      <c r="I67" s="9">
        <f t="shared" si="293"/>
        <v>1.2406668832285899E-6</v>
      </c>
      <c r="J67" s="9">
        <f t="shared" si="293"/>
        <v>1.2406668816648316E-6</v>
      </c>
      <c r="K67" s="9">
        <f t="shared" si="293"/>
        <v>1.2406668803688398E-6</v>
      </c>
      <c r="L67" s="9">
        <f t="shared" si="293"/>
        <v>1.2406668789377578E-6</v>
      </c>
      <c r="M67" s="9">
        <f t="shared" si="293"/>
        <v>1.2406668769417282E-6</v>
      </c>
      <c r="N67" s="9">
        <f t="shared" si="293"/>
        <v>1.240666875536282E-6</v>
      </c>
      <c r="O67" s="9">
        <f t="shared" si="293"/>
        <v>1.2406668734191247E-6</v>
      </c>
      <c r="P67" s="9">
        <f t="shared" si="293"/>
        <v>1.2406668716741248E-6</v>
      </c>
      <c r="Q67" s="9">
        <f t="shared" si="293"/>
        <v>1.2406668697333711E-6</v>
      </c>
      <c r="R67" s="9">
        <f t="shared" si="293"/>
        <v>1.240666866991225E-6</v>
      </c>
      <c r="S67" s="9">
        <f t="shared" si="293"/>
        <v>1.2406668644048836E-6</v>
      </c>
      <c r="T67" s="9">
        <f t="shared" si="293"/>
        <v>1.240666862079095E-6</v>
      </c>
      <c r="U67" s="9">
        <f t="shared" si="293"/>
        <v>1.2406668592687515E-6</v>
      </c>
      <c r="V67" s="9">
        <f t="shared" si="293"/>
        <v>1.2406668559777877E-6</v>
      </c>
      <c r="W67" s="9">
        <f t="shared" si="293"/>
        <v>1.2406668529502645E-6</v>
      </c>
      <c r="X67" s="9">
        <f t="shared" si="293"/>
        <v>1.2406668492731395E-6</v>
      </c>
      <c r="Y67" s="9">
        <f t="shared" si="293"/>
        <v>1.2406668447683011E-6</v>
      </c>
      <c r="Z67" s="9">
        <f t="shared" si="293"/>
        <v>1.2406668407767462E-6</v>
      </c>
      <c r="AA67" s="9">
        <f t="shared" si="293"/>
        <v>1.2406668361796314E-6</v>
      </c>
      <c r="AB67" s="9">
        <f t="shared" si="293"/>
        <v>1.2406668313682316E-6</v>
      </c>
      <c r="AC67" s="9">
        <f t="shared" si="293"/>
        <v>1.2406668266469377E-6</v>
      </c>
      <c r="AD67" s="9">
        <f t="shared" si="293"/>
        <v>1.240666820649248E-6</v>
      </c>
      <c r="AE67" s="9">
        <f t="shared" si="293"/>
        <v>1.2406668150728051E-6</v>
      </c>
      <c r="AF67" s="9">
        <f t="shared" si="293"/>
        <v>1.2406668083540222E-6</v>
      </c>
      <c r="AG67" s="9">
        <f t="shared" si="293"/>
        <v>1.2406668011861764E-6</v>
      </c>
      <c r="AH67" s="9">
        <f t="shared" si="293"/>
        <v>1.2406667941411789E-6</v>
      </c>
      <c r="AI67" s="9">
        <f t="shared" si="293"/>
        <v>1.2406667860947043E-6</v>
      </c>
      <c r="AJ67" s="9">
        <f t="shared" si="293"/>
        <v>1.2406667773604154E-6</v>
      </c>
      <c r="AK67" s="9">
        <f t="shared" si="293"/>
        <v>1.2406667681074571E-6</v>
      </c>
      <c r="AL67" s="9">
        <f t="shared" si="293"/>
        <v>1.2406667575712306E-6</v>
      </c>
      <c r="AM67" s="9">
        <f t="shared" si="293"/>
        <v>1.2406667471671431E-6</v>
      </c>
      <c r="AN67" s="9">
        <f t="shared" si="293"/>
        <v>1.2406667357944497E-6</v>
      </c>
      <c r="AO67" s="9">
        <f t="shared" si="293"/>
        <v>1.2406667237281389E-6</v>
      </c>
      <c r="AP67" s="9">
        <f t="shared" si="293"/>
        <v>1.2406667102684675E-6</v>
      </c>
      <c r="AQ67" s="9">
        <f t="shared" si="293"/>
        <v>1.2406666960593706E-6</v>
      </c>
      <c r="AR67" s="9">
        <f t="shared" si="293"/>
        <v>1.2406666807431692E-6</v>
      </c>
      <c r="AS67" s="9">
        <f t="shared" si="293"/>
        <v>1.2406666644980234E-6</v>
      </c>
      <c r="AT67" s="9">
        <f t="shared" si="293"/>
        <v>1.2406666464747793E-6</v>
      </c>
      <c r="AU67" s="9">
        <f t="shared" si="293"/>
        <v>1.2406666278691879E-6</v>
      </c>
      <c r="AV67" s="9">
        <f t="shared" si="293"/>
        <v>1.2406666072726603E-6</v>
      </c>
      <c r="AW67" s="9">
        <f t="shared" si="293"/>
        <v>1.2406665852812459E-6</v>
      </c>
      <c r="AX67" s="9">
        <f t="shared" si="293"/>
        <v>1.2406665621590693E-6</v>
      </c>
      <c r="AY67" s="9">
        <f t="shared" si="293"/>
        <v>1.2406665370526911E-6</v>
      </c>
      <c r="AZ67" s="9">
        <f t="shared" si="293"/>
        <v>1.2406665102706691E-6</v>
      </c>
      <c r="BA67" s="9">
        <f t="shared" si="293"/>
        <v>1.2406664809588214E-6</v>
      </c>
      <c r="BB67" s="9">
        <f t="shared" si="293"/>
        <v>1.2406664501331418E-6</v>
      </c>
      <c r="BC67" s="9">
        <f t="shared" si="293"/>
        <v>1.2406664168300774E-6</v>
      </c>
      <c r="BD67" s="9">
        <f t="shared" si="293"/>
        <v>1.2406663811330673E-6</v>
      </c>
      <c r="BE67" s="9">
        <f t="shared" si="293"/>
        <v>1.2406663426144207E-6</v>
      </c>
      <c r="BF67" s="9">
        <f t="shared" si="293"/>
        <v>1.240666301821881E-6</v>
      </c>
      <c r="BG67" s="9">
        <f t="shared" si="293"/>
        <v>1.2406662579641396E-6</v>
      </c>
      <c r="BH67" s="9">
        <f t="shared" si="293"/>
        <v>1.2406662111507206E-6</v>
      </c>
      <c r="BI67" s="9">
        <f t="shared" si="293"/>
        <v>1.2406661600800691E-6</v>
      </c>
      <c r="BJ67" s="9">
        <f t="shared" si="293"/>
        <v>1.2406661057761304E-6</v>
      </c>
      <c r="BK67" s="9">
        <f t="shared" si="293"/>
        <v>1.2406660477619453E-6</v>
      </c>
      <c r="BL67" s="9">
        <f t="shared" si="293"/>
        <v>1.2406659855254001E-6</v>
      </c>
      <c r="BM67" s="9">
        <f t="shared" si="293"/>
        <v>1.2406659192184883E-6</v>
      </c>
      <c r="BN67" s="9">
        <f t="shared" si="293"/>
        <v>1.2406658480989028E-6</v>
      </c>
      <c r="BO67" s="9">
        <f t="shared" si="293"/>
        <v>1.2406657712268435E-6</v>
      </c>
      <c r="BP67" s="9">
        <f t="shared" si="290"/>
        <v>1.2406656888991931E-6</v>
      </c>
      <c r="BQ67" s="9">
        <f t="shared" si="290"/>
        <v>1.2406656010827503E-6</v>
      </c>
      <c r="BR67" s="9">
        <f t="shared" si="290"/>
        <v>1.2406655073471695E-6</v>
      </c>
      <c r="BS67" s="9">
        <f t="shared" si="290"/>
        <v>1.2406654067941566E-6</v>
      </c>
      <c r="BT67" s="9">
        <f t="shared" si="290"/>
        <v>1.2406652987254409E-6</v>
      </c>
      <c r="BU67" s="9">
        <f t="shared" si="290"/>
        <v>1.240665183299887E-6</v>
      </c>
      <c r="BV67" s="9">
        <f t="shared" si="290"/>
        <v>1.2406650599579505E-6</v>
      </c>
      <c r="BW67" s="9">
        <f t="shared" si="290"/>
        <v>1.2406649273335698E-6</v>
      </c>
      <c r="BX67" s="9">
        <f t="shared" si="290"/>
        <v>1.2406647853759794E-6</v>
      </c>
      <c r="BY67" s="9">
        <f t="shared" si="290"/>
        <v>1.2406646337603349E-6</v>
      </c>
      <c r="BZ67" s="9">
        <f t="shared" si="290"/>
        <v>1.240664471778246E-6</v>
      </c>
      <c r="CA67" s="9">
        <f t="shared" si="290"/>
        <v>1.2406642982224212E-6</v>
      </c>
      <c r="CB67" s="9">
        <f t="shared" si="290"/>
        <v>1.2406641119989352E-6</v>
      </c>
      <c r="CC67" s="9">
        <f t="shared" si="290"/>
        <v>1.2406639134589941E-6</v>
      </c>
      <c r="CD67" s="9">
        <f t="shared" si="290"/>
        <v>1.2406637005889499E-6</v>
      </c>
      <c r="CE67" s="9">
        <f t="shared" si="290"/>
        <v>1.2406634732620468E-6</v>
      </c>
      <c r="CF67" s="9">
        <f t="shared" si="290"/>
        <v>1.240663230148244E-6</v>
      </c>
      <c r="CG67" s="9">
        <f t="shared" si="290"/>
        <v>1.2406629700122868E-6</v>
      </c>
      <c r="CH67" s="9">
        <f t="shared" si="290"/>
        <v>1.2406626915353607E-6</v>
      </c>
      <c r="CI67" s="9">
        <f t="shared" si="290"/>
        <v>1.2406623938536291E-6</v>
      </c>
      <c r="CJ67" s="9">
        <f t="shared" si="290"/>
        <v>1.2406620756304411E-6</v>
      </c>
      <c r="CK67" s="9">
        <f t="shared" si="290"/>
        <v>1.2406617355726602E-6</v>
      </c>
      <c r="CL67" s="9">
        <f t="shared" si="290"/>
        <v>1.240661372206727E-6</v>
      </c>
      <c r="CM67" s="9">
        <f t="shared" si="290"/>
        <v>1.24066098364326E-6</v>
      </c>
      <c r="CN67" s="9">
        <f t="shared" si="290"/>
        <v>1.2406605687706227E-6</v>
      </c>
      <c r="CO67" s="9">
        <f t="shared" si="290"/>
        <v>1.2406601248252593E-6</v>
      </c>
      <c r="CP67" s="9">
        <f t="shared" si="290"/>
        <v>1.2406596507150326E-6</v>
      </c>
      <c r="CQ67" s="9">
        <f t="shared" si="290"/>
        <v>1.2406591438401656E-6</v>
      </c>
      <c r="CR67" s="9">
        <f t="shared" si="290"/>
        <v>1.2406586026545331E-6</v>
      </c>
      <c r="CS67" s="9">
        <f t="shared" si="290"/>
        <v>1.240658024894527E-6</v>
      </c>
      <c r="CT67" s="9">
        <f t="shared" si="290"/>
        <v>1.2406574072322276E-6</v>
      </c>
      <c r="CU67" s="9">
        <f t="shared" si="290"/>
        <v>1.2406567477619425E-6</v>
      </c>
      <c r="CV67" s="9">
        <f t="shared" si="290"/>
        <v>1.2406560434598617E-6</v>
      </c>
      <c r="CW67" s="9">
        <f t="shared" si="290"/>
        <v>1.240655291907268E-6</v>
      </c>
      <c r="CX67" s="9">
        <f t="shared" si="290"/>
        <v>1.2406544887163907E-6</v>
      </c>
      <c r="CY67" s="9">
        <f t="shared" ref="CY67:FJ69" si="294">NORMDIST($B67,0,1,0)-$B67*(1-NORMDIST($B67,0,1,1))-(NORMDIST($B67+CY$4,0,1,0)-($B67+CY$4)*(1-NORMDIST($B67+CY$4,0,1,1)))</f>
        <v>1.2406536313292403E-6</v>
      </c>
      <c r="CZ67" s="9">
        <f t="shared" si="294"/>
        <v>1.2406527163884549E-6</v>
      </c>
      <c r="DA67" s="9">
        <f t="shared" si="294"/>
        <v>1.2406517399281759E-6</v>
      </c>
      <c r="DB67" s="9">
        <f t="shared" si="294"/>
        <v>1.2406506975325686E-6</v>
      </c>
      <c r="DC67" s="9">
        <f t="shared" si="294"/>
        <v>1.2406495851644794E-6</v>
      </c>
      <c r="DD67" s="9">
        <f t="shared" si="294"/>
        <v>1.240648398546676E-6</v>
      </c>
      <c r="DE67" s="9">
        <f t="shared" si="294"/>
        <v>1.2406471318113354E-6</v>
      </c>
      <c r="DF67" s="9">
        <f t="shared" si="294"/>
        <v>1.2406457810283337E-6</v>
      </c>
      <c r="DG67" s="9">
        <f t="shared" si="294"/>
        <v>1.2406443399663064E-6</v>
      </c>
      <c r="DH67" s="9">
        <f t="shared" si="294"/>
        <v>1.2406428028351098E-6</v>
      </c>
      <c r="DI67" s="9">
        <f t="shared" si="294"/>
        <v>1.2406411627745623E-6</v>
      </c>
      <c r="DJ67" s="9">
        <f t="shared" si="294"/>
        <v>1.24063941448744E-6</v>
      </c>
      <c r="DK67" s="9">
        <f t="shared" si="294"/>
        <v>1.240637549848018E-6</v>
      </c>
      <c r="DL67" s="9">
        <f t="shared" si="294"/>
        <v>1.2406355625211502E-6</v>
      </c>
      <c r="DM67" s="9">
        <f t="shared" si="294"/>
        <v>1.2406334427835224E-6</v>
      </c>
      <c r="DN67" s="9">
        <f t="shared" si="294"/>
        <v>1.2406311834035406E-6</v>
      </c>
      <c r="DO67" s="9">
        <f t="shared" si="294"/>
        <v>1.2406287757362168E-6</v>
      </c>
      <c r="DP67" s="9">
        <f t="shared" si="294"/>
        <v>1.2406262085492679E-6</v>
      </c>
      <c r="DQ67" s="9">
        <f t="shared" si="294"/>
        <v>1.2406234736765851E-6</v>
      </c>
      <c r="DR67" s="9">
        <f t="shared" si="294"/>
        <v>1.2406205584888116E-6</v>
      </c>
      <c r="DS67" s="9">
        <f t="shared" si="294"/>
        <v>1.2406174527703274E-6</v>
      </c>
      <c r="DT67" s="9">
        <f t="shared" si="294"/>
        <v>1.2406141444909347E-6</v>
      </c>
      <c r="DU67" s="9">
        <f t="shared" si="294"/>
        <v>1.2406106196389391E-6</v>
      </c>
      <c r="DV67" s="9">
        <f t="shared" si="294"/>
        <v>1.2406068653826629E-6</v>
      </c>
      <c r="DW67" s="9">
        <f t="shared" si="294"/>
        <v>1.2406028662926487E-6</v>
      </c>
      <c r="DX67" s="9">
        <f t="shared" si="294"/>
        <v>1.2405986079902621E-6</v>
      </c>
      <c r="DY67" s="9">
        <f t="shared" si="294"/>
        <v>1.2405940725056072E-6</v>
      </c>
      <c r="DZ67" s="9">
        <f t="shared" si="294"/>
        <v>1.2405892444274079E-6</v>
      </c>
      <c r="EA67" s="9">
        <f t="shared" si="294"/>
        <v>1.2405841033355077E-6</v>
      </c>
      <c r="EB67" s="9">
        <f t="shared" si="294"/>
        <v>1.2405786303878486E-6</v>
      </c>
      <c r="EC67" s="9">
        <f t="shared" si="294"/>
        <v>1.2405728052682286E-6</v>
      </c>
      <c r="ED67" s="9">
        <f t="shared" si="294"/>
        <v>1.2405666050548387E-6</v>
      </c>
      <c r="EE67" s="9">
        <f t="shared" si="294"/>
        <v>1.2405600063264124E-6</v>
      </c>
      <c r="EF67" s="9">
        <f t="shared" si="294"/>
        <v>1.2405529837445822E-6</v>
      </c>
      <c r="EG67" s="9">
        <f t="shared" si="294"/>
        <v>1.2405455125216475E-6</v>
      </c>
      <c r="EH67" s="9">
        <f t="shared" si="294"/>
        <v>1.2405375626705093E-6</v>
      </c>
      <c r="EI67" s="9">
        <f t="shared" si="294"/>
        <v>1.2405291065108116E-6</v>
      </c>
      <c r="EJ67" s="9">
        <f t="shared" si="294"/>
        <v>1.2405201105775063E-6</v>
      </c>
      <c r="EK67" s="9">
        <f t="shared" si="294"/>
        <v>1.2405105427455526E-6</v>
      </c>
      <c r="EL67" s="9">
        <f t="shared" si="294"/>
        <v>1.240500366453496E-6</v>
      </c>
      <c r="EM67" s="9">
        <f t="shared" si="294"/>
        <v>1.2404895454026775E-6</v>
      </c>
      <c r="EN67" s="9">
        <f t="shared" si="294"/>
        <v>1.2404780393781956E-6</v>
      </c>
      <c r="EO67" s="9">
        <f t="shared" si="294"/>
        <v>1.2404658058412725E-6</v>
      </c>
      <c r="EP67" s="9">
        <f t="shared" si="294"/>
        <v>1.2404527999476401E-6</v>
      </c>
      <c r="EQ67" s="9">
        <f t="shared" si="294"/>
        <v>1.2404389749764746E-6</v>
      </c>
      <c r="ER67" s="9">
        <f t="shared" si="294"/>
        <v>1.24042428051877E-6</v>
      </c>
      <c r="ES67" s="9">
        <f t="shared" si="294"/>
        <v>1.2404086636961632E-6</v>
      </c>
      <c r="ET67" s="9">
        <f t="shared" si="294"/>
        <v>1.2403920674552645E-6</v>
      </c>
      <c r="EU67" s="9">
        <f t="shared" si="294"/>
        <v>1.2403744318525727E-6</v>
      </c>
      <c r="EV67" s="9">
        <f t="shared" si="294"/>
        <v>1.2403556950097001E-6</v>
      </c>
      <c r="EW67" s="9">
        <f t="shared" si="294"/>
        <v>1.2403357898096944E-6</v>
      </c>
      <c r="EX67" s="9">
        <f t="shared" si="294"/>
        <v>1.2403146441885959E-6</v>
      </c>
      <c r="EY67" s="9">
        <f t="shared" si="294"/>
        <v>1.2402921843115273E-6</v>
      </c>
      <c r="EZ67" s="9">
        <f t="shared" si="294"/>
        <v>1.2402683301886799E-6</v>
      </c>
      <c r="FA67" s="9">
        <f t="shared" si="294"/>
        <v>1.2402429980661108E-6</v>
      </c>
      <c r="FB67" s="9">
        <f t="shared" si="294"/>
        <v>1.2402160991343295E-6</v>
      </c>
      <c r="FC67" s="9">
        <f t="shared" si="294"/>
        <v>1.2401875384543672E-6</v>
      </c>
      <c r="FD67" s="9">
        <f t="shared" si="294"/>
        <v>1.2401572173019911E-6</v>
      </c>
      <c r="FE67" s="9">
        <f t="shared" si="294"/>
        <v>1.240125029850909E-6</v>
      </c>
      <c r="FF67" s="9">
        <f t="shared" si="294"/>
        <v>1.240090863881144E-6</v>
      </c>
      <c r="FG67" s="9">
        <f t="shared" si="294"/>
        <v>1.2400546028722625E-6</v>
      </c>
      <c r="FH67" s="9">
        <f t="shared" si="294"/>
        <v>1.2400161204698409E-6</v>
      </c>
      <c r="FI67" s="9">
        <f t="shared" si="294"/>
        <v>1.2399752859350431E-6</v>
      </c>
      <c r="FJ67" s="9">
        <f t="shared" si="294"/>
        <v>1.239931958710875E-6</v>
      </c>
      <c r="FK67" s="9">
        <f t="shared" si="291"/>
        <v>1.2398859919621486E-6</v>
      </c>
      <c r="FL67" s="9">
        <f t="shared" si="291"/>
        <v>1.2398372290450376E-6</v>
      </c>
      <c r="FM67" s="9">
        <f t="shared" si="291"/>
        <v>1.2397855050252399E-6</v>
      </c>
      <c r="FN67" s="9">
        <f t="shared" si="291"/>
        <v>1.2397306449079466E-6</v>
      </c>
      <c r="FO67" s="9">
        <f t="shared" si="291"/>
        <v>1.2396724655450563E-6</v>
      </c>
      <c r="FP67" s="9">
        <f t="shared" si="291"/>
        <v>1.2396107710298572E-6</v>
      </c>
      <c r="FQ67" s="9">
        <f t="shared" si="291"/>
        <v>1.2395453554934065E-6</v>
      </c>
      <c r="FR67" s="9">
        <f t="shared" si="291"/>
        <v>1.2394760018403346E-6</v>
      </c>
      <c r="FS67" s="9">
        <f t="shared" si="291"/>
        <v>1.2394024789449036E-6</v>
      </c>
      <c r="FT67" s="9">
        <f t="shared" si="291"/>
        <v>1.2393245454367888E-6</v>
      </c>
      <c r="FU67" s="9">
        <f t="shared" si="291"/>
        <v>1.2392419436687466E-6</v>
      </c>
      <c r="FV67" s="9">
        <f t="shared" si="291"/>
        <v>1.2391544020658914E-6</v>
      </c>
      <c r="FW67" s="9">
        <f t="shared" si="291"/>
        <v>1.2390616357197165E-6</v>
      </c>
      <c r="FX67" s="9">
        <f t="shared" si="291"/>
        <v>1.2389633414589176E-6</v>
      </c>
      <c r="FY67" s="9">
        <f t="shared" si="291"/>
        <v>1.2388591998456322E-6</v>
      </c>
      <c r="FZ67" s="9">
        <f t="shared" si="291"/>
        <v>1.2387488740242871E-6</v>
      </c>
      <c r="GA67" s="9">
        <f t="shared" si="291"/>
        <v>1.2386320085002424E-6</v>
      </c>
      <c r="GB67" s="9">
        <f t="shared" si="291"/>
        <v>1.2385082271688767E-6</v>
      </c>
      <c r="GC67" s="9">
        <f t="shared" si="291"/>
        <v>1.2383771330092185E-6</v>
      </c>
      <c r="GD67" s="9">
        <f t="shared" si="291"/>
        <v>1.2382383087379236E-6</v>
      </c>
      <c r="GE67" s="9">
        <f t="shared" si="291"/>
        <v>1.238091312805816E-6</v>
      </c>
      <c r="GF67" s="9">
        <f t="shared" si="291"/>
        <v>1.2379356780900943E-6</v>
      </c>
      <c r="GG67" s="9">
        <f t="shared" si="291"/>
        <v>1.2377709131725195E-6</v>
      </c>
      <c r="GH67" s="9">
        <f t="shared" si="291"/>
        <v>1.2375965005860894E-6</v>
      </c>
      <c r="GI67" s="9">
        <f t="shared" si="291"/>
        <v>1.2374118925965993E-6</v>
      </c>
      <c r="GJ67" s="9">
        <f t="shared" si="291"/>
        <v>1.2372165117789091E-6</v>
      </c>
      <c r="GK67" s="9">
        <f t="shared" si="291"/>
        <v>1.2370097507622532E-6</v>
      </c>
      <c r="GL67" s="9">
        <f t="shared" si="291"/>
        <v>1.2367909668109494E-6</v>
      </c>
      <c r="GM67" s="9">
        <f t="shared" si="291"/>
        <v>1.2365594833333287E-6</v>
      </c>
      <c r="GN67" s="9">
        <f t="shared" si="291"/>
        <v>1.2363145878437278E-6</v>
      </c>
      <c r="GO67" s="9">
        <f t="shared" si="291"/>
        <v>1.2360555281298268E-6</v>
      </c>
      <c r="GP67" s="9">
        <f t="shared" si="291"/>
        <v>1.23578151075948E-6</v>
      </c>
      <c r="GQ67" s="9">
        <f t="shared" si="291"/>
        <v>1.2354917017838455E-6</v>
      </c>
      <c r="GR67" s="9">
        <f t="shared" si="291"/>
        <v>1.2351852192798333E-6</v>
      </c>
      <c r="GS67" s="9">
        <f t="shared" si="291"/>
        <v>1.2348611368991832E-6</v>
      </c>
      <c r="GT67" s="9">
        <f t="shared" si="291"/>
        <v>1.2345184760136725E-6</v>
      </c>
      <c r="GU67" s="9">
        <f t="shared" si="291"/>
        <v>1.2341562073767986E-6</v>
      </c>
      <c r="GV67" s="9">
        <f t="shared" si="291"/>
        <v>1.2337732465402949E-6</v>
      </c>
      <c r="GW67" s="9">
        <f t="shared" si="291"/>
        <v>1.2333684506992818E-6</v>
      </c>
      <c r="GX67" s="9">
        <f t="shared" si="291"/>
        <v>1.232940615611084E-6</v>
      </c>
      <c r="GY67" s="9">
        <f t="shared" si="291"/>
        <v>1.2324884748037936E-6</v>
      </c>
      <c r="GZ67" s="9">
        <f t="shared" si="291"/>
        <v>1.2320106931914322E-6</v>
      </c>
      <c r="HA67" s="9">
        <f t="shared" si="291"/>
        <v>1.2315058668149688E-6</v>
      </c>
      <c r="HB67" s="9">
        <f t="shared" si="291"/>
        <v>1.230972514896856E-6</v>
      </c>
      <c r="HC67" s="9">
        <f t="shared" si="291"/>
        <v>1.2304090817828089E-6</v>
      </c>
      <c r="HD67" s="9">
        <f t="shared" si="291"/>
        <v>1.2298139278985472E-6</v>
      </c>
      <c r="HE67" s="9">
        <f t="shared" si="291"/>
        <v>1.2291853284307149E-6</v>
      </c>
      <c r="HF67" s="9">
        <f t="shared" si="291"/>
        <v>1.2285214683126646E-6</v>
      </c>
      <c r="HG67" s="9">
        <f t="shared" si="291"/>
        <v>1.2278204380270006E-6</v>
      </c>
      <c r="HH67" s="9">
        <f t="shared" si="291"/>
        <v>1.2270802276662425E-6</v>
      </c>
      <c r="HI67" s="9">
        <f t="shared" si="291"/>
        <v>1.2262987231225254E-6</v>
      </c>
      <c r="HJ67" s="9">
        <f t="shared" si="291"/>
        <v>1.2254737018225996E-6</v>
      </c>
      <c r="HK67" s="9">
        <f t="shared" si="291"/>
        <v>1.2246028237157109E-6</v>
      </c>
      <c r="HL67" s="9">
        <f t="shared" si="291"/>
        <v>1.2236836294743173E-6</v>
      </c>
      <c r="HM67" s="9">
        <f t="shared" si="291"/>
        <v>1.2227135334279219E-6</v>
      </c>
      <c r="HN67" s="9">
        <f t="shared" si="291"/>
        <v>1.2216898150644983E-6</v>
      </c>
      <c r="HO67" s="9">
        <f t="shared" si="291"/>
        <v>1.2206096157410063E-6</v>
      </c>
      <c r="HP67" s="9">
        <f t="shared" si="291"/>
        <v>1.2194699293380011E-6</v>
      </c>
      <c r="HQ67" s="9">
        <f t="shared" si="291"/>
        <v>1.218267596378941E-6</v>
      </c>
      <c r="HR67" s="9">
        <f t="shared" si="291"/>
        <v>1.2169992961111148E-6</v>
      </c>
      <c r="HS67" s="9">
        <f t="shared" si="291"/>
        <v>1.2156615391072915E-6</v>
      </c>
      <c r="HT67" s="9">
        <f t="shared" si="291"/>
        <v>1.2142506589086681E-6</v>
      </c>
      <c r="HU67" s="9">
        <f t="shared" si="291"/>
        <v>1.212762801240236E-6</v>
      </c>
      <c r="HV67" s="9">
        <f t="shared" si="289"/>
        <v>1.2111939195515781E-6</v>
      </c>
      <c r="HW67" s="9">
        <f t="shared" ref="HW67:KH71" si="295">NORMDIST($B67,0,1,0)-$B67*(1-NORMDIST($B67,0,1,1))-(NORMDIST($B67+HW$4,0,1,0)-($B67+HW$4)*(1-NORMDIST($B67+HW$4,0,1,1)))</f>
        <v>1.209539760572833E-6</v>
      </c>
      <c r="HX67" s="9">
        <f t="shared" si="295"/>
        <v>1.2077958588527586E-6</v>
      </c>
      <c r="HY67" s="9">
        <f t="shared" si="295"/>
        <v>1.205957523403958E-6</v>
      </c>
      <c r="HZ67" s="9">
        <f t="shared" si="295"/>
        <v>1.204019827973714E-6</v>
      </c>
      <c r="IA67" s="9">
        <f t="shared" si="295"/>
        <v>1.20197759997231E-6</v>
      </c>
      <c r="IB67" s="9">
        <f t="shared" si="295"/>
        <v>1.1998254087594366E-6</v>
      </c>
      <c r="IC67" s="9">
        <f t="shared" si="295"/>
        <v>1.1975575528435175E-6</v>
      </c>
      <c r="ID67" s="9">
        <f t="shared" si="295"/>
        <v>1.1951680466562044E-6</v>
      </c>
      <c r="IE67" s="9">
        <f t="shared" si="295"/>
        <v>1.1926506092089966E-6</v>
      </c>
      <c r="IF67" s="9">
        <f t="shared" si="295"/>
        <v>1.1899986479853086E-6</v>
      </c>
      <c r="IG67" s="9">
        <f t="shared" si="295"/>
        <v>1.1872052442764665E-6</v>
      </c>
      <c r="IH67" s="9">
        <f t="shared" si="295"/>
        <v>1.1842631382972289E-6</v>
      </c>
      <c r="II67" s="9">
        <f t="shared" si="295"/>
        <v>1.1811647151883115E-6</v>
      </c>
      <c r="IJ67" s="9">
        <f t="shared" si="295"/>
        <v>1.1779019835954352E-6</v>
      </c>
      <c r="IK67" s="9">
        <f t="shared" si="295"/>
        <v>1.1744665639589477E-6</v>
      </c>
      <c r="IL67" s="9">
        <f t="shared" si="295"/>
        <v>1.1708496654327414E-6</v>
      </c>
      <c r="IM67" s="9">
        <f t="shared" si="295"/>
        <v>1.1670420696081307E-6</v>
      </c>
      <c r="IN67" s="9">
        <f t="shared" si="295"/>
        <v>1.1630341093486897E-6</v>
      </c>
      <c r="IO67" s="9">
        <f t="shared" si="295"/>
        <v>1.1588156492327313E-6</v>
      </c>
      <c r="IP67" s="9">
        <f t="shared" si="295"/>
        <v>1.1543760619800931E-6</v>
      </c>
      <c r="IQ67" s="9">
        <f t="shared" si="295"/>
        <v>1.1497042089074114E-6</v>
      </c>
      <c r="IR67" s="9">
        <f t="shared" si="295"/>
        <v>1.1447884127565592E-6</v>
      </c>
      <c r="IS67" s="9">
        <f t="shared" si="295"/>
        <v>1.1396164357864257E-6</v>
      </c>
      <c r="IT67" s="9">
        <f t="shared" si="295"/>
        <v>1.134175453073901E-6</v>
      </c>
      <c r="IU67" s="9">
        <f t="shared" si="295"/>
        <v>1.1284520262152871E-6</v>
      </c>
      <c r="IV67" s="9">
        <f t="shared" si="295"/>
        <v>1.1224320744312094E-6</v>
      </c>
      <c r="IW67" s="9">
        <f t="shared" si="295"/>
        <v>1.1161008470844809E-6</v>
      </c>
      <c r="IX67" s="9">
        <f t="shared" si="295"/>
        <v>1.1094428908016729E-6</v>
      </c>
      <c r="IY67" s="9">
        <f t="shared" si="295"/>
        <v>1.1024420215960589E-6</v>
      </c>
      <c r="IZ67" s="9">
        <f t="shared" si="295"/>
        <v>1.0950812876230663E-6</v>
      </c>
      <c r="JA67" s="9">
        <f t="shared" si="295"/>
        <v>1.087342937716561E-6</v>
      </c>
      <c r="JB67" s="9">
        <f t="shared" si="295"/>
        <v>1.079208385577502E-6</v>
      </c>
      <c r="JC67" s="9">
        <f t="shared" si="295"/>
        <v>1.070658170235245E-6</v>
      </c>
      <c r="JD67" s="9">
        <f t="shared" si="295"/>
        <v>1.0616719191849893E-6</v>
      </c>
      <c r="JE67" s="9">
        <f t="shared" si="295"/>
        <v>1.0522283067235701E-6</v>
      </c>
      <c r="JF67" s="9">
        <f t="shared" si="295"/>
        <v>1.0423050127523772E-6</v>
      </c>
      <c r="JG67" s="9">
        <f t="shared" si="295"/>
        <v>1.0318786777206682E-6</v>
      </c>
      <c r="JH67" s="9">
        <f t="shared" si="295"/>
        <v>1.0209248572950983E-6</v>
      </c>
      <c r="JI67" s="9">
        <f t="shared" si="295"/>
        <v>1.009417975004472E-6</v>
      </c>
      <c r="JJ67" s="9">
        <f t="shared" si="295"/>
        <v>9.973312716223492E-7</v>
      </c>
      <c r="JK67" s="9">
        <f t="shared" si="295"/>
        <v>9.8463675368476312E-7</v>
      </c>
      <c r="JL67" s="9">
        <f t="shared" si="295"/>
        <v>9.7130514189874032E-7</v>
      </c>
      <c r="JM67" s="9">
        <f t="shared" si="295"/>
        <v>9.5730581130933065E-7</v>
      </c>
      <c r="JN67" s="9">
        <f t="shared" si="295"/>
        <v>9.4260673489264499E-7</v>
      </c>
      <c r="JO67" s="9">
        <f t="shared" si="295"/>
        <v>9.2717442441076923E-7</v>
      </c>
      <c r="JP67" s="9">
        <f t="shared" si="295"/>
        <v>9.1097386397368385E-7</v>
      </c>
      <c r="JQ67" s="9">
        <f t="shared" si="295"/>
        <v>8.9396844724250451E-7</v>
      </c>
      <c r="JR67" s="9">
        <f t="shared" si="295"/>
        <v>8.7611990738558323E-7</v>
      </c>
      <c r="JS67" s="9">
        <f t="shared" si="295"/>
        <v>8.5738824545252827E-7</v>
      </c>
      <c r="JT67" s="9">
        <f t="shared" si="295"/>
        <v>8.3773166012898333E-7</v>
      </c>
      <c r="JU67" s="9">
        <f t="shared" si="295"/>
        <v>8.1710646539130998E-7</v>
      </c>
      <c r="JV67" s="9">
        <f t="shared" si="295"/>
        <v>7.9546701537867681E-7</v>
      </c>
      <c r="JW67" s="9">
        <f t="shared" si="295"/>
        <v>7.7276561778837733E-7</v>
      </c>
      <c r="JX67" s="9">
        <f t="shared" si="295"/>
        <v>7.4895245035059375E-7</v>
      </c>
      <c r="JY67" s="9">
        <f t="shared" si="295"/>
        <v>7.2397546881592452E-7</v>
      </c>
      <c r="JZ67" s="9">
        <f t="shared" si="295"/>
        <v>6.9778031473731832E-7</v>
      </c>
      <c r="KA67" s="9">
        <f t="shared" si="295"/>
        <v>6.7031021802313646E-7</v>
      </c>
      <c r="KB67" s="9">
        <f t="shared" si="295"/>
        <v>6.4150589681695387E-7</v>
      </c>
      <c r="KC67" s="9">
        <f t="shared" si="295"/>
        <v>6.1130545213743475E-7</v>
      </c>
      <c r="KD67" s="9">
        <f t="shared" si="295"/>
        <v>5.7964425870708167E-7</v>
      </c>
      <c r="KE67" s="9">
        <f t="shared" si="295"/>
        <v>5.4645485381401158E-7</v>
      </c>
      <c r="KF67" s="9">
        <f t="shared" si="295"/>
        <v>5.116668184804297E-7</v>
      </c>
      <c r="KG67" s="9">
        <f t="shared" si="295"/>
        <v>4.7520665569904128E-7</v>
      </c>
      <c r="KH67" s="9">
        <f t="shared" si="295"/>
        <v>4.3699766538868109E-7</v>
      </c>
      <c r="KI67" s="9">
        <f t="shared" si="292"/>
        <v>3.9695981071257184E-7</v>
      </c>
      <c r="KJ67" s="9">
        <f t="shared" si="292"/>
        <v>3.5500958377366096E-7</v>
      </c>
      <c r="KK67" s="9">
        <f t="shared" si="286"/>
        <v>3.1105986419912597E-7</v>
      </c>
      <c r="KL67" s="9">
        <f t="shared" si="286"/>
        <v>2.6501977056908114E-7</v>
      </c>
      <c r="KM67" s="9">
        <f t="shared" si="286"/>
        <v>2.1679451046833719E-7</v>
      </c>
      <c r="KN67" s="9">
        <f t="shared" si="286"/>
        <v>1.6628522056797684E-7</v>
      </c>
      <c r="KO67" s="9">
        <f t="shared" si="286"/>
        <v>1.1338880337530906E-7</v>
      </c>
      <c r="KP67" s="9">
        <f t="shared" si="286"/>
        <v>5.799775735140298E-8</v>
      </c>
    </row>
    <row r="68" spans="2:302" x14ac:dyDescent="0.25">
      <c r="B68" s="5">
        <f t="shared" si="209"/>
        <v>4.3700000000000134</v>
      </c>
      <c r="C68" s="9">
        <f t="shared" si="208"/>
        <v>1.3013882009686882E-6</v>
      </c>
      <c r="D68" s="9">
        <f t="shared" si="293"/>
        <v>1.3013882002322212E-6</v>
      </c>
      <c r="E68" s="9">
        <f t="shared" si="293"/>
        <v>1.3013881997784567E-6</v>
      </c>
      <c r="F68" s="9">
        <f t="shared" si="293"/>
        <v>1.301388198507098E-6</v>
      </c>
      <c r="G68" s="9">
        <f t="shared" si="293"/>
        <v>1.3013881977443975E-6</v>
      </c>
      <c r="H68" s="9">
        <f t="shared" si="293"/>
        <v>1.3013881963490556E-6</v>
      </c>
      <c r="I68" s="9">
        <f t="shared" si="293"/>
        <v>1.3013881947852973E-6</v>
      </c>
      <c r="J68" s="9">
        <f t="shared" si="293"/>
        <v>1.3013881934893055E-6</v>
      </c>
      <c r="K68" s="9">
        <f t="shared" si="293"/>
        <v>1.3013881920582234E-6</v>
      </c>
      <c r="L68" s="9">
        <f t="shared" si="293"/>
        <v>1.3013881900621939E-6</v>
      </c>
      <c r="M68" s="9">
        <f t="shared" si="293"/>
        <v>1.3013881886567477E-6</v>
      </c>
      <c r="N68" s="9">
        <f t="shared" si="293"/>
        <v>1.3013881865395903E-6</v>
      </c>
      <c r="O68" s="9">
        <f t="shared" si="293"/>
        <v>1.3013881847945904E-6</v>
      </c>
      <c r="P68" s="9">
        <f t="shared" si="293"/>
        <v>1.3013881828538368E-6</v>
      </c>
      <c r="Q68" s="9">
        <f t="shared" si="293"/>
        <v>1.3013881801116907E-6</v>
      </c>
      <c r="R68" s="9">
        <f t="shared" si="293"/>
        <v>1.3013881775253492E-6</v>
      </c>
      <c r="S68" s="9">
        <f t="shared" si="293"/>
        <v>1.3013881751995607E-6</v>
      </c>
      <c r="T68" s="9">
        <f t="shared" si="293"/>
        <v>1.3013881723892172E-6</v>
      </c>
      <c r="U68" s="9">
        <f t="shared" si="293"/>
        <v>1.3013881690982534E-6</v>
      </c>
      <c r="V68" s="9">
        <f t="shared" si="293"/>
        <v>1.3013881660707302E-6</v>
      </c>
      <c r="W68" s="9">
        <f t="shared" si="293"/>
        <v>1.3013881623936052E-6</v>
      </c>
      <c r="X68" s="9">
        <f t="shared" si="293"/>
        <v>1.3013881578887668E-6</v>
      </c>
      <c r="Y68" s="9">
        <f t="shared" si="293"/>
        <v>1.3013881538972119E-6</v>
      </c>
      <c r="Z68" s="9">
        <f t="shared" si="293"/>
        <v>1.301388149300097E-6</v>
      </c>
      <c r="AA68" s="9">
        <f t="shared" si="293"/>
        <v>1.3013881444886973E-6</v>
      </c>
      <c r="AB68" s="9">
        <f t="shared" si="293"/>
        <v>1.3013881397674034E-6</v>
      </c>
      <c r="AC68" s="9">
        <f t="shared" si="293"/>
        <v>1.3013881337697136E-6</v>
      </c>
      <c r="AD68" s="9">
        <f t="shared" si="293"/>
        <v>1.3013881281932708E-6</v>
      </c>
      <c r="AE68" s="9">
        <f t="shared" si="293"/>
        <v>1.3013881214744879E-6</v>
      </c>
      <c r="AF68" s="9">
        <f t="shared" si="293"/>
        <v>1.301388114306642E-6</v>
      </c>
      <c r="AG68" s="9">
        <f t="shared" si="293"/>
        <v>1.3013881072616446E-6</v>
      </c>
      <c r="AH68" s="9">
        <f t="shared" si="293"/>
        <v>1.3013880992151699E-6</v>
      </c>
      <c r="AI68" s="9">
        <f t="shared" si="293"/>
        <v>1.3013880904808811E-6</v>
      </c>
      <c r="AJ68" s="9">
        <f t="shared" si="293"/>
        <v>1.3013880812279228E-6</v>
      </c>
      <c r="AK68" s="9">
        <f t="shared" si="293"/>
        <v>1.3013880706916963E-6</v>
      </c>
      <c r="AL68" s="9">
        <f t="shared" si="293"/>
        <v>1.3013880602876088E-6</v>
      </c>
      <c r="AM68" s="9">
        <f t="shared" si="293"/>
        <v>1.3013880489149154E-6</v>
      </c>
      <c r="AN68" s="9">
        <f t="shared" si="293"/>
        <v>1.3013880368486046E-6</v>
      </c>
      <c r="AO68" s="9">
        <f t="shared" si="293"/>
        <v>1.3013880233889332E-6</v>
      </c>
      <c r="AP68" s="9">
        <f t="shared" si="293"/>
        <v>1.3013880091798363E-6</v>
      </c>
      <c r="AQ68" s="9">
        <f t="shared" si="293"/>
        <v>1.3013879938636349E-6</v>
      </c>
      <c r="AR68" s="9">
        <f t="shared" si="293"/>
        <v>1.3013879776184891E-6</v>
      </c>
      <c r="AS68" s="9">
        <f t="shared" si="293"/>
        <v>1.301387959595245E-6</v>
      </c>
      <c r="AT68" s="9">
        <f t="shared" si="293"/>
        <v>1.3013879409896536E-6</v>
      </c>
      <c r="AU68" s="9">
        <f t="shared" si="293"/>
        <v>1.3013879203931259E-6</v>
      </c>
      <c r="AV68" s="9">
        <f t="shared" si="293"/>
        <v>1.3013878984017116E-6</v>
      </c>
      <c r="AW68" s="9">
        <f t="shared" si="293"/>
        <v>1.301387875279535E-6</v>
      </c>
      <c r="AX68" s="9">
        <f t="shared" si="293"/>
        <v>1.3013878501731567E-6</v>
      </c>
      <c r="AY68" s="9">
        <f t="shared" si="293"/>
        <v>1.3013878233911347E-6</v>
      </c>
      <c r="AZ68" s="9">
        <f t="shared" si="293"/>
        <v>1.3013877940792871E-6</v>
      </c>
      <c r="BA68" s="9">
        <f t="shared" si="293"/>
        <v>1.3013877632536075E-6</v>
      </c>
      <c r="BB68" s="9">
        <f t="shared" si="293"/>
        <v>1.3013877299505431E-6</v>
      </c>
      <c r="BC68" s="9">
        <f t="shared" si="293"/>
        <v>1.301387694253533E-6</v>
      </c>
      <c r="BD68" s="9">
        <f t="shared" si="293"/>
        <v>1.3013876557348864E-6</v>
      </c>
      <c r="BE68" s="9">
        <f t="shared" si="293"/>
        <v>1.3013876149423467E-6</v>
      </c>
      <c r="BF68" s="9">
        <f t="shared" si="293"/>
        <v>1.3013875710846053E-6</v>
      </c>
      <c r="BG68" s="9">
        <f t="shared" si="293"/>
        <v>1.3013875242711863E-6</v>
      </c>
      <c r="BH68" s="9">
        <f t="shared" si="293"/>
        <v>1.3013874732005348E-6</v>
      </c>
      <c r="BI68" s="9">
        <f t="shared" si="293"/>
        <v>1.3013874188965961E-6</v>
      </c>
      <c r="BJ68" s="9">
        <f t="shared" si="293"/>
        <v>1.301387360882411E-6</v>
      </c>
      <c r="BK68" s="9">
        <f t="shared" si="293"/>
        <v>1.3013872986458658E-6</v>
      </c>
      <c r="BL68" s="9">
        <f t="shared" si="293"/>
        <v>1.301387232338954E-6</v>
      </c>
      <c r="BM68" s="9">
        <f t="shared" si="293"/>
        <v>1.3013871612193685E-6</v>
      </c>
      <c r="BN68" s="9">
        <f t="shared" si="293"/>
        <v>1.3013870843473092E-6</v>
      </c>
      <c r="BO68" s="9">
        <f t="shared" si="293"/>
        <v>1.3013870020196588E-6</v>
      </c>
      <c r="BP68" s="9">
        <f t="shared" si="290"/>
        <v>1.301386914203216E-6</v>
      </c>
      <c r="BQ68" s="9">
        <f t="shared" si="290"/>
        <v>1.3013868204676352E-6</v>
      </c>
      <c r="BR68" s="9">
        <f t="shared" si="290"/>
        <v>1.3013867199146223E-6</v>
      </c>
      <c r="BS68" s="9">
        <f t="shared" si="290"/>
        <v>1.3013866118459066E-6</v>
      </c>
      <c r="BT68" s="9">
        <f t="shared" si="290"/>
        <v>1.3013864964203527E-6</v>
      </c>
      <c r="BU68" s="9">
        <f t="shared" si="290"/>
        <v>1.3013863730784161E-6</v>
      </c>
      <c r="BV68" s="9">
        <f t="shared" si="290"/>
        <v>1.3013862404540355E-6</v>
      </c>
      <c r="BW68" s="9">
        <f t="shared" si="290"/>
        <v>1.3013860984964451E-6</v>
      </c>
      <c r="BX68" s="9">
        <f t="shared" si="290"/>
        <v>1.3013859468808005E-6</v>
      </c>
      <c r="BY68" s="9">
        <f t="shared" si="290"/>
        <v>1.3013857848987117E-6</v>
      </c>
      <c r="BZ68" s="9">
        <f t="shared" si="290"/>
        <v>1.3013856113428869E-6</v>
      </c>
      <c r="CA68" s="9">
        <f t="shared" si="290"/>
        <v>1.3013854251194008E-6</v>
      </c>
      <c r="CB68" s="9">
        <f t="shared" si="290"/>
        <v>1.3013852265794598E-6</v>
      </c>
      <c r="CC68" s="9">
        <f t="shared" si="290"/>
        <v>1.3013850137094156E-6</v>
      </c>
      <c r="CD68" s="9">
        <f t="shared" si="290"/>
        <v>1.3013847863825125E-6</v>
      </c>
      <c r="CE68" s="9">
        <f t="shared" si="290"/>
        <v>1.3013845432687096E-6</v>
      </c>
      <c r="CF68" s="9">
        <f t="shared" si="290"/>
        <v>1.3013842831327525E-6</v>
      </c>
      <c r="CG68" s="9">
        <f t="shared" si="290"/>
        <v>1.3013840046558264E-6</v>
      </c>
      <c r="CH68" s="9">
        <f t="shared" si="290"/>
        <v>1.3013837069740948E-6</v>
      </c>
      <c r="CI68" s="9">
        <f t="shared" si="290"/>
        <v>1.3013833887509068E-6</v>
      </c>
      <c r="CJ68" s="9">
        <f t="shared" si="290"/>
        <v>1.3013830486931259E-6</v>
      </c>
      <c r="CK68" s="9">
        <f t="shared" si="290"/>
        <v>1.3013826853271927E-6</v>
      </c>
      <c r="CL68" s="9">
        <f t="shared" si="290"/>
        <v>1.3013822967637257E-6</v>
      </c>
      <c r="CM68" s="9">
        <f t="shared" si="290"/>
        <v>1.3013818818910884E-6</v>
      </c>
      <c r="CN68" s="9">
        <f t="shared" si="290"/>
        <v>1.301381437945725E-6</v>
      </c>
      <c r="CO68" s="9">
        <f t="shared" si="290"/>
        <v>1.3013809638354983E-6</v>
      </c>
      <c r="CP68" s="9">
        <f t="shared" si="290"/>
        <v>1.3013804569606313E-6</v>
      </c>
      <c r="CQ68" s="9">
        <f t="shared" si="290"/>
        <v>1.3013799157749988E-6</v>
      </c>
      <c r="CR68" s="9">
        <f t="shared" si="290"/>
        <v>1.3013793380149926E-6</v>
      </c>
      <c r="CS68" s="9">
        <f t="shared" si="290"/>
        <v>1.3013787203526933E-6</v>
      </c>
      <c r="CT68" s="9">
        <f t="shared" si="290"/>
        <v>1.3013780608824082E-6</v>
      </c>
      <c r="CU68" s="9">
        <f t="shared" si="290"/>
        <v>1.3013773565803274E-6</v>
      </c>
      <c r="CV68" s="9">
        <f t="shared" si="290"/>
        <v>1.3013766050277336E-6</v>
      </c>
      <c r="CW68" s="9">
        <f t="shared" si="290"/>
        <v>1.3013758018368564E-6</v>
      </c>
      <c r="CX68" s="9">
        <f t="shared" si="290"/>
        <v>1.301374944449706E-6</v>
      </c>
      <c r="CY68" s="9">
        <f t="shared" si="294"/>
        <v>1.3013740295089205E-6</v>
      </c>
      <c r="CZ68" s="9">
        <f t="shared" si="294"/>
        <v>1.3013730530486416E-6</v>
      </c>
      <c r="DA68" s="9">
        <f t="shared" si="294"/>
        <v>1.3013720106530343E-6</v>
      </c>
      <c r="DB68" s="9">
        <f t="shared" si="294"/>
        <v>1.3013708982849451E-6</v>
      </c>
      <c r="DC68" s="9">
        <f t="shared" si="294"/>
        <v>1.3013697116671416E-6</v>
      </c>
      <c r="DD68" s="9">
        <f t="shared" si="294"/>
        <v>1.3013684449318011E-6</v>
      </c>
      <c r="DE68" s="9">
        <f t="shared" si="294"/>
        <v>1.3013670941487993E-6</v>
      </c>
      <c r="DF68" s="9">
        <f t="shared" si="294"/>
        <v>1.3013656530867721E-6</v>
      </c>
      <c r="DG68" s="9">
        <f t="shared" si="294"/>
        <v>1.3013641159555755E-6</v>
      </c>
      <c r="DH68" s="9">
        <f t="shared" si="294"/>
        <v>1.301362475895028E-6</v>
      </c>
      <c r="DI68" s="9">
        <f t="shared" si="294"/>
        <v>1.3013607276079057E-6</v>
      </c>
      <c r="DJ68" s="9">
        <f t="shared" si="294"/>
        <v>1.3013588629684837E-6</v>
      </c>
      <c r="DK68" s="9">
        <f t="shared" si="294"/>
        <v>1.3013568756416159E-6</v>
      </c>
      <c r="DL68" s="9">
        <f t="shared" si="294"/>
        <v>1.3013547559039881E-6</v>
      </c>
      <c r="DM68" s="9">
        <f t="shared" si="294"/>
        <v>1.3013524965240063E-6</v>
      </c>
      <c r="DN68" s="9">
        <f t="shared" si="294"/>
        <v>1.3013500888566825E-6</v>
      </c>
      <c r="DO68" s="9">
        <f t="shared" si="294"/>
        <v>1.3013475216697335E-6</v>
      </c>
      <c r="DP68" s="9">
        <f t="shared" si="294"/>
        <v>1.3013447867970508E-6</v>
      </c>
      <c r="DQ68" s="9">
        <f t="shared" si="294"/>
        <v>1.3013418716092772E-6</v>
      </c>
      <c r="DR68" s="9">
        <f t="shared" si="294"/>
        <v>1.301338765890793E-6</v>
      </c>
      <c r="DS68" s="9">
        <f t="shared" si="294"/>
        <v>1.3013354576114004E-6</v>
      </c>
      <c r="DT68" s="9">
        <f t="shared" si="294"/>
        <v>1.3013319327594048E-6</v>
      </c>
      <c r="DU68" s="9">
        <f t="shared" si="294"/>
        <v>1.3013281785031285E-6</v>
      </c>
      <c r="DV68" s="9">
        <f t="shared" si="294"/>
        <v>1.3013241794131144E-6</v>
      </c>
      <c r="DW68" s="9">
        <f t="shared" si="294"/>
        <v>1.3013199211107278E-6</v>
      </c>
      <c r="DX68" s="9">
        <f t="shared" si="294"/>
        <v>1.3013153856260729E-6</v>
      </c>
      <c r="DY68" s="9">
        <f t="shared" si="294"/>
        <v>1.3013105575478736E-6</v>
      </c>
      <c r="DZ68" s="9">
        <f t="shared" si="294"/>
        <v>1.3013054164559734E-6</v>
      </c>
      <c r="EA68" s="9">
        <f t="shared" si="294"/>
        <v>1.3012999435083143E-6</v>
      </c>
      <c r="EB68" s="9">
        <f t="shared" si="294"/>
        <v>1.3012941183886943E-6</v>
      </c>
      <c r="EC68" s="9">
        <f t="shared" si="294"/>
        <v>1.3012879181753044E-6</v>
      </c>
      <c r="ED68" s="9">
        <f t="shared" si="294"/>
        <v>1.3012813194468781E-6</v>
      </c>
      <c r="EE68" s="9">
        <f t="shared" si="294"/>
        <v>1.3012742968650479E-6</v>
      </c>
      <c r="EF68" s="9">
        <f t="shared" si="294"/>
        <v>1.3012668256421132E-6</v>
      </c>
      <c r="EG68" s="9">
        <f t="shared" si="294"/>
        <v>1.301258875790975E-6</v>
      </c>
      <c r="EH68" s="9">
        <f t="shared" si="294"/>
        <v>1.3012504196312773E-6</v>
      </c>
      <c r="EI68" s="9">
        <f t="shared" si="294"/>
        <v>1.301241423697972E-6</v>
      </c>
      <c r="EJ68" s="9">
        <f t="shared" si="294"/>
        <v>1.3012318558660183E-6</v>
      </c>
      <c r="EK68" s="9">
        <f t="shared" si="294"/>
        <v>1.3012216795739617E-6</v>
      </c>
      <c r="EL68" s="9">
        <f t="shared" si="294"/>
        <v>1.3012108585231431E-6</v>
      </c>
      <c r="EM68" s="9">
        <f t="shared" si="294"/>
        <v>1.3011993524986613E-6</v>
      </c>
      <c r="EN68" s="9">
        <f t="shared" si="294"/>
        <v>1.3011871189617381E-6</v>
      </c>
      <c r="EO68" s="9">
        <f t="shared" si="294"/>
        <v>1.301174113068106E-6</v>
      </c>
      <c r="EP68" s="9">
        <f t="shared" si="294"/>
        <v>1.3011602880969402E-6</v>
      </c>
      <c r="EQ68" s="9">
        <f t="shared" si="294"/>
        <v>1.3011455936392357E-6</v>
      </c>
      <c r="ER68" s="9">
        <f t="shared" si="294"/>
        <v>1.3011299768166289E-6</v>
      </c>
      <c r="ES68" s="9">
        <f t="shared" si="294"/>
        <v>1.3011133805757302E-6</v>
      </c>
      <c r="ET68" s="9">
        <f t="shared" si="294"/>
        <v>1.3010957449730384E-6</v>
      </c>
      <c r="EU68" s="9">
        <f t="shared" si="294"/>
        <v>1.3010770081301658E-6</v>
      </c>
      <c r="EV68" s="9">
        <f t="shared" si="294"/>
        <v>1.3010571029301601E-6</v>
      </c>
      <c r="EW68" s="9">
        <f t="shared" si="294"/>
        <v>1.3010359573090616E-6</v>
      </c>
      <c r="EX68" s="9">
        <f t="shared" si="294"/>
        <v>1.301013497431993E-6</v>
      </c>
      <c r="EY68" s="9">
        <f t="shared" si="294"/>
        <v>1.3009896433091456E-6</v>
      </c>
      <c r="EZ68" s="9">
        <f t="shared" si="294"/>
        <v>1.3009643111865767E-6</v>
      </c>
      <c r="FA68" s="9">
        <f t="shared" si="294"/>
        <v>1.3009374122547952E-6</v>
      </c>
      <c r="FB68" s="9">
        <f t="shared" si="294"/>
        <v>1.3009088515748329E-6</v>
      </c>
      <c r="FC68" s="9">
        <f t="shared" si="294"/>
        <v>1.3008785304224568E-6</v>
      </c>
      <c r="FD68" s="9">
        <f t="shared" si="294"/>
        <v>1.3008463429713747E-6</v>
      </c>
      <c r="FE68" s="9">
        <f t="shared" si="294"/>
        <v>1.3008121770016099E-6</v>
      </c>
      <c r="FF68" s="9">
        <f t="shared" si="294"/>
        <v>1.3007759159927282E-6</v>
      </c>
      <c r="FG68" s="9">
        <f t="shared" si="294"/>
        <v>1.3007374335903066E-6</v>
      </c>
      <c r="FH68" s="9">
        <f t="shared" si="294"/>
        <v>1.3006965990555088E-6</v>
      </c>
      <c r="FI68" s="9">
        <f t="shared" si="294"/>
        <v>1.3006532718313407E-6</v>
      </c>
      <c r="FJ68" s="9">
        <f t="shared" si="294"/>
        <v>1.3006073050826143E-6</v>
      </c>
      <c r="FK68" s="9">
        <f t="shared" si="291"/>
        <v>1.3005585421655033E-6</v>
      </c>
      <c r="FL68" s="9">
        <f t="shared" si="291"/>
        <v>1.3005068181457056E-6</v>
      </c>
      <c r="FM68" s="9">
        <f t="shared" si="291"/>
        <v>1.3004519580284125E-6</v>
      </c>
      <c r="FN68" s="9">
        <f t="shared" si="291"/>
        <v>1.300393778665522E-6</v>
      </c>
      <c r="FO68" s="9">
        <f t="shared" si="291"/>
        <v>1.3003320841503229E-6</v>
      </c>
      <c r="FP68" s="9">
        <f t="shared" si="291"/>
        <v>1.3002666686138724E-6</v>
      </c>
      <c r="FQ68" s="9">
        <f t="shared" si="291"/>
        <v>1.3001973149608003E-6</v>
      </c>
      <c r="FR68" s="9">
        <f t="shared" si="291"/>
        <v>1.3001237920653693E-6</v>
      </c>
      <c r="FS68" s="9">
        <f t="shared" si="291"/>
        <v>1.3000458585572545E-6</v>
      </c>
      <c r="FT68" s="9">
        <f t="shared" si="291"/>
        <v>1.2999632567892123E-6</v>
      </c>
      <c r="FU68" s="9">
        <f t="shared" si="291"/>
        <v>1.2998757151863573E-6</v>
      </c>
      <c r="FV68" s="9">
        <f t="shared" si="291"/>
        <v>1.2997829488401822E-6</v>
      </c>
      <c r="FW68" s="9">
        <f t="shared" si="291"/>
        <v>1.2996846545793833E-6</v>
      </c>
      <c r="FX68" s="9">
        <f t="shared" si="291"/>
        <v>1.2995805129660983E-6</v>
      </c>
      <c r="FY68" s="9">
        <f t="shared" si="291"/>
        <v>1.2994701871447528E-6</v>
      </c>
      <c r="FZ68" s="9">
        <f t="shared" si="291"/>
        <v>1.299353321620708E-6</v>
      </c>
      <c r="GA68" s="9">
        <f t="shared" si="291"/>
        <v>1.2992295402893424E-6</v>
      </c>
      <c r="GB68" s="9">
        <f t="shared" si="291"/>
        <v>1.2990984461296842E-6</v>
      </c>
      <c r="GC68" s="9">
        <f t="shared" si="291"/>
        <v>1.2989596218583897E-6</v>
      </c>
      <c r="GD68" s="9">
        <f t="shared" si="291"/>
        <v>1.2988126259262817E-6</v>
      </c>
      <c r="GE68" s="9">
        <f t="shared" si="291"/>
        <v>1.29865699121056E-6</v>
      </c>
      <c r="GF68" s="9">
        <f t="shared" si="291"/>
        <v>1.2984922262929856E-6</v>
      </c>
      <c r="GG68" s="9">
        <f t="shared" si="291"/>
        <v>1.2983178137065551E-6</v>
      </c>
      <c r="GH68" s="9">
        <f t="shared" si="291"/>
        <v>1.298133205717065E-6</v>
      </c>
      <c r="GI68" s="9">
        <f t="shared" si="291"/>
        <v>1.2979378248993748E-6</v>
      </c>
      <c r="GJ68" s="9">
        <f t="shared" si="291"/>
        <v>1.2977310638827189E-6</v>
      </c>
      <c r="GK68" s="9">
        <f t="shared" si="291"/>
        <v>1.2975122799314157E-6</v>
      </c>
      <c r="GL68" s="9">
        <f t="shared" si="291"/>
        <v>1.2972807964537944E-6</v>
      </c>
      <c r="GM68" s="9">
        <f t="shared" si="291"/>
        <v>1.2970359009641935E-6</v>
      </c>
      <c r="GN68" s="9">
        <f t="shared" si="291"/>
        <v>1.2967768412502933E-6</v>
      </c>
      <c r="GO68" s="9">
        <f t="shared" si="291"/>
        <v>1.2965028238799456E-6</v>
      </c>
      <c r="GP68" s="9">
        <f t="shared" si="291"/>
        <v>1.2962130149043112E-6</v>
      </c>
      <c r="GQ68" s="9">
        <f t="shared" si="291"/>
        <v>1.295906532400299E-6</v>
      </c>
      <c r="GR68" s="9">
        <f t="shared" si="291"/>
        <v>1.2955824500196488E-6</v>
      </c>
      <c r="GS68" s="9">
        <f t="shared" si="291"/>
        <v>1.2952397891341388E-6</v>
      </c>
      <c r="GT68" s="9">
        <f t="shared" si="291"/>
        <v>1.2948775204972643E-6</v>
      </c>
      <c r="GU68" s="9">
        <f t="shared" si="291"/>
        <v>1.2944945596607606E-6</v>
      </c>
      <c r="GV68" s="9">
        <f t="shared" si="291"/>
        <v>1.2940897638197482E-6</v>
      </c>
      <c r="GW68" s="9">
        <f t="shared" si="291"/>
        <v>1.2936619287315497E-6</v>
      </c>
      <c r="GX68" s="9">
        <f t="shared" si="291"/>
        <v>1.2932097879242593E-6</v>
      </c>
      <c r="GY68" s="9">
        <f t="shared" si="291"/>
        <v>1.2927320063118978E-6</v>
      </c>
      <c r="GZ68" s="9">
        <f t="shared" si="291"/>
        <v>1.2922271799354345E-6</v>
      </c>
      <c r="HA68" s="9">
        <f t="shared" si="291"/>
        <v>1.2916938280173234E-6</v>
      </c>
      <c r="HB68" s="9">
        <f t="shared" si="291"/>
        <v>1.2911303949032746E-6</v>
      </c>
      <c r="HC68" s="9">
        <f t="shared" si="291"/>
        <v>1.2905352410190129E-6</v>
      </c>
      <c r="HD68" s="9">
        <f t="shared" si="291"/>
        <v>1.2899066415511819E-6</v>
      </c>
      <c r="HE68" s="9">
        <f t="shared" si="291"/>
        <v>1.2892427814331302E-6</v>
      </c>
      <c r="HF68" s="9">
        <f t="shared" si="291"/>
        <v>1.2885417511474663E-6</v>
      </c>
      <c r="HG68" s="9">
        <f t="shared" si="291"/>
        <v>1.2878015407867082E-6</v>
      </c>
      <c r="HH68" s="9">
        <f t="shared" si="291"/>
        <v>1.2870200362429911E-6</v>
      </c>
      <c r="HI68" s="9">
        <f t="shared" si="291"/>
        <v>1.286195014943067E-6</v>
      </c>
      <c r="HJ68" s="9">
        <f t="shared" si="291"/>
        <v>1.2853241368361766E-6</v>
      </c>
      <c r="HK68" s="9">
        <f t="shared" si="291"/>
        <v>1.284404942594783E-6</v>
      </c>
      <c r="HL68" s="9">
        <f t="shared" si="291"/>
        <v>1.2834348465483906E-6</v>
      </c>
      <c r="HM68" s="9">
        <f t="shared" si="291"/>
        <v>1.282411128184964E-6</v>
      </c>
      <c r="HN68" s="9">
        <f t="shared" si="291"/>
        <v>1.281330928861472E-6</v>
      </c>
      <c r="HO68" s="9">
        <f t="shared" si="291"/>
        <v>1.2801912424584668E-6</v>
      </c>
      <c r="HP68" s="9">
        <f t="shared" si="291"/>
        <v>1.2789889094994067E-6</v>
      </c>
      <c r="HQ68" s="9">
        <f t="shared" si="291"/>
        <v>1.2777206092315843E-6</v>
      </c>
      <c r="HR68" s="9">
        <f t="shared" si="291"/>
        <v>1.2763828522277572E-6</v>
      </c>
      <c r="HS68" s="9">
        <f t="shared" si="291"/>
        <v>1.2749719720291337E-6</v>
      </c>
      <c r="HT68" s="9">
        <f t="shared" si="291"/>
        <v>1.2734841143607047E-6</v>
      </c>
      <c r="HU68" s="9">
        <f t="shared" si="291"/>
        <v>1.2719152326720438E-6</v>
      </c>
      <c r="HV68" s="9">
        <f t="shared" si="289"/>
        <v>1.2702610736932987E-6</v>
      </c>
      <c r="HW68" s="9">
        <f t="shared" si="295"/>
        <v>1.2685171719732243E-6</v>
      </c>
      <c r="HX68" s="9">
        <f t="shared" si="295"/>
        <v>1.2666788365244237E-6</v>
      </c>
      <c r="HY68" s="9">
        <f t="shared" si="295"/>
        <v>1.2647411410941856E-6</v>
      </c>
      <c r="HZ68" s="9">
        <f t="shared" si="295"/>
        <v>1.2626989130927757E-6</v>
      </c>
      <c r="IA68" s="9">
        <f t="shared" si="295"/>
        <v>1.2605467218799023E-6</v>
      </c>
      <c r="IB68" s="9">
        <f t="shared" si="295"/>
        <v>1.2582788659639876E-6</v>
      </c>
      <c r="IC68" s="9">
        <f t="shared" si="295"/>
        <v>1.2558893597766701E-6</v>
      </c>
      <c r="ID68" s="9">
        <f t="shared" si="295"/>
        <v>1.2533719223294623E-6</v>
      </c>
      <c r="IE68" s="9">
        <f t="shared" si="295"/>
        <v>1.2507199611057743E-6</v>
      </c>
      <c r="IF68" s="9">
        <f t="shared" si="295"/>
        <v>1.2479265573969322E-6</v>
      </c>
      <c r="IG68" s="9">
        <f t="shared" si="295"/>
        <v>1.2449844514177033E-6</v>
      </c>
      <c r="IH68" s="9">
        <f t="shared" si="295"/>
        <v>1.2418860283087772E-6</v>
      </c>
      <c r="II68" s="9">
        <f t="shared" si="295"/>
        <v>1.2386232967159009E-6</v>
      </c>
      <c r="IJ68" s="9">
        <f t="shared" si="295"/>
        <v>1.2351878770794231E-6</v>
      </c>
      <c r="IK68" s="9">
        <f t="shared" si="295"/>
        <v>1.2315709785532071E-6</v>
      </c>
      <c r="IL68" s="9">
        <f t="shared" si="295"/>
        <v>1.2277633827285964E-6</v>
      </c>
      <c r="IM68" s="9">
        <f t="shared" si="295"/>
        <v>1.2237554224691554E-6</v>
      </c>
      <c r="IN68" s="9">
        <f t="shared" si="295"/>
        <v>1.219536962353197E-6</v>
      </c>
      <c r="IO68" s="9">
        <f t="shared" si="295"/>
        <v>1.2150973751005715E-6</v>
      </c>
      <c r="IP68" s="9">
        <f t="shared" si="295"/>
        <v>1.210425522027877E-6</v>
      </c>
      <c r="IQ68" s="9">
        <f t="shared" si="295"/>
        <v>1.2055097258770249E-6</v>
      </c>
      <c r="IR68" s="9">
        <f t="shared" si="295"/>
        <v>1.2003377489069062E-6</v>
      </c>
      <c r="IS68" s="9">
        <f t="shared" si="295"/>
        <v>1.1948967661943666E-6</v>
      </c>
      <c r="IT68" s="9">
        <f t="shared" si="295"/>
        <v>1.1891733393357528E-6</v>
      </c>
      <c r="IU68" s="9">
        <f t="shared" si="295"/>
        <v>1.1831533875516751E-6</v>
      </c>
      <c r="IV68" s="9">
        <f t="shared" si="295"/>
        <v>1.1768221602049466E-6</v>
      </c>
      <c r="IW68" s="9">
        <f t="shared" si="295"/>
        <v>1.1701642039221577E-6</v>
      </c>
      <c r="IX68" s="9">
        <f t="shared" si="295"/>
        <v>1.1631633347165246E-6</v>
      </c>
      <c r="IY68" s="9">
        <f t="shared" si="295"/>
        <v>1.155802600743532E-6</v>
      </c>
      <c r="IZ68" s="9">
        <f t="shared" si="295"/>
        <v>1.1480642508370411E-6</v>
      </c>
      <c r="JA68" s="9">
        <f t="shared" si="295"/>
        <v>1.1399296986979677E-6</v>
      </c>
      <c r="JB68" s="9">
        <f t="shared" si="295"/>
        <v>1.1313794833557107E-6</v>
      </c>
      <c r="JC68" s="9">
        <f t="shared" si="295"/>
        <v>1.122393232305455E-6</v>
      </c>
      <c r="JD68" s="9">
        <f t="shared" si="295"/>
        <v>1.1129496198440358E-6</v>
      </c>
      <c r="JE68" s="9">
        <f t="shared" si="295"/>
        <v>1.1030263258728623E-6</v>
      </c>
      <c r="JF68" s="9">
        <f t="shared" si="295"/>
        <v>1.0925999908411339E-6</v>
      </c>
      <c r="JG68" s="9">
        <f t="shared" si="295"/>
        <v>1.081646170415564E-6</v>
      </c>
      <c r="JH68" s="9">
        <f t="shared" si="295"/>
        <v>1.0701392881249691E-6</v>
      </c>
      <c r="JI68" s="9">
        <f t="shared" si="295"/>
        <v>1.0580525847428149E-6</v>
      </c>
      <c r="JJ68" s="9">
        <f t="shared" si="295"/>
        <v>1.0453580668052288E-6</v>
      </c>
      <c r="JK68" s="9">
        <f t="shared" si="295"/>
        <v>1.032026455019206E-6</v>
      </c>
      <c r="JL68" s="9">
        <f t="shared" si="295"/>
        <v>1.0180271244297963E-6</v>
      </c>
      <c r="JM68" s="9">
        <f t="shared" si="295"/>
        <v>1.0033280480131395E-6</v>
      </c>
      <c r="JN68" s="9">
        <f t="shared" si="295"/>
        <v>9.8789573753123492E-7</v>
      </c>
      <c r="JO68" s="9">
        <f t="shared" si="295"/>
        <v>9.7169517709414954E-7</v>
      </c>
      <c r="JP68" s="9">
        <f t="shared" si="295"/>
        <v>9.5468976036301594E-7</v>
      </c>
      <c r="JQ68" s="9">
        <f t="shared" si="295"/>
        <v>9.3684122050604892E-7</v>
      </c>
      <c r="JR68" s="9">
        <f t="shared" si="295"/>
        <v>9.1810955857299396E-7</v>
      </c>
      <c r="JS68" s="9">
        <f t="shared" si="295"/>
        <v>8.9845297324944902E-7</v>
      </c>
      <c r="JT68" s="9">
        <f t="shared" si="295"/>
        <v>8.7782777851177567E-7</v>
      </c>
      <c r="JU68" s="9">
        <f t="shared" si="295"/>
        <v>8.5618832849919841E-7</v>
      </c>
      <c r="JV68" s="9">
        <f t="shared" si="295"/>
        <v>8.3348693090884302E-7</v>
      </c>
      <c r="JW68" s="9">
        <f t="shared" si="295"/>
        <v>8.0967376347105944E-7</v>
      </c>
      <c r="JX68" s="9">
        <f t="shared" si="295"/>
        <v>7.8469678193643765E-7</v>
      </c>
      <c r="JY68" s="9">
        <f t="shared" si="295"/>
        <v>7.5850162785778401E-7</v>
      </c>
      <c r="JZ68" s="9">
        <f t="shared" si="295"/>
        <v>7.3103153114360215E-7</v>
      </c>
      <c r="KA68" s="9">
        <f t="shared" si="295"/>
        <v>7.0222720993741956E-7</v>
      </c>
      <c r="KB68" s="9">
        <f t="shared" si="295"/>
        <v>6.7202676525790044E-7</v>
      </c>
      <c r="KC68" s="9">
        <f t="shared" si="295"/>
        <v>6.4036557182760496E-7</v>
      </c>
      <c r="KD68" s="9">
        <f t="shared" si="295"/>
        <v>6.0717616693447727E-7</v>
      </c>
      <c r="KE68" s="9">
        <f t="shared" si="295"/>
        <v>5.7238813160089539E-7</v>
      </c>
      <c r="KF68" s="9">
        <f t="shared" si="295"/>
        <v>5.3592796881950697E-7</v>
      </c>
      <c r="KG68" s="9">
        <f t="shared" si="295"/>
        <v>4.9771897850921454E-7</v>
      </c>
      <c r="KH68" s="9">
        <f t="shared" si="295"/>
        <v>4.5768112383303753E-7</v>
      </c>
      <c r="KI68" s="9">
        <f t="shared" si="292"/>
        <v>4.1573089689412665E-7</v>
      </c>
      <c r="KJ68" s="9">
        <f t="shared" si="292"/>
        <v>3.7178117731959166E-7</v>
      </c>
      <c r="KK68" s="9">
        <f t="shared" si="286"/>
        <v>3.2574108368963153E-7</v>
      </c>
      <c r="KL68" s="9">
        <f t="shared" si="286"/>
        <v>2.7751582358880288E-7</v>
      </c>
      <c r="KM68" s="9">
        <f t="shared" si="286"/>
        <v>2.2700653368844253E-7</v>
      </c>
      <c r="KN68" s="9">
        <f t="shared" si="286"/>
        <v>1.7411011649577475E-7</v>
      </c>
      <c r="KO68" s="9">
        <f t="shared" si="286"/>
        <v>1.1871907047196354E-7</v>
      </c>
      <c r="KP68" s="9">
        <f t="shared" si="286"/>
        <v>6.0721313122905144E-8</v>
      </c>
    </row>
    <row r="69" spans="2:302" x14ac:dyDescent="0.25">
      <c r="B69" s="5">
        <f t="shared" si="209"/>
        <v>4.3600000000000136</v>
      </c>
      <c r="C69" s="9">
        <f t="shared" si="208"/>
        <v>1.364954867962328E-6</v>
      </c>
      <c r="D69" s="9">
        <f t="shared" si="293"/>
        <v>1.3649548675085636E-6</v>
      </c>
      <c r="E69" s="9">
        <f t="shared" si="293"/>
        <v>1.3649548662372048E-6</v>
      </c>
      <c r="F69" s="9">
        <f t="shared" si="293"/>
        <v>1.3649548654745044E-6</v>
      </c>
      <c r="G69" s="9">
        <f t="shared" si="293"/>
        <v>1.3649548640791624E-6</v>
      </c>
      <c r="H69" s="9">
        <f t="shared" si="293"/>
        <v>1.3649548625154041E-6</v>
      </c>
      <c r="I69" s="9">
        <f t="shared" si="293"/>
        <v>1.3649548612194124E-6</v>
      </c>
      <c r="J69" s="9">
        <f t="shared" si="293"/>
        <v>1.3649548597883303E-6</v>
      </c>
      <c r="K69" s="9">
        <f t="shared" si="293"/>
        <v>1.3649548577923007E-6</v>
      </c>
      <c r="L69" s="9">
        <f t="shared" si="293"/>
        <v>1.3649548563868545E-6</v>
      </c>
      <c r="M69" s="9">
        <f t="shared" si="293"/>
        <v>1.3649548542696972E-6</v>
      </c>
      <c r="N69" s="9">
        <f t="shared" si="293"/>
        <v>1.3649548525246973E-6</v>
      </c>
      <c r="O69" s="9">
        <f t="shared" si="293"/>
        <v>1.3649548505839436E-6</v>
      </c>
      <c r="P69" s="9">
        <f t="shared" si="293"/>
        <v>1.3649548478417975E-6</v>
      </c>
      <c r="Q69" s="9">
        <f t="shared" si="293"/>
        <v>1.3649548452554561E-6</v>
      </c>
      <c r="R69" s="9">
        <f t="shared" si="293"/>
        <v>1.3649548429296675E-6</v>
      </c>
      <c r="S69" s="9">
        <f t="shared" si="293"/>
        <v>1.364954840119324E-6</v>
      </c>
      <c r="T69" s="9">
        <f t="shared" si="293"/>
        <v>1.3649548368283602E-6</v>
      </c>
      <c r="U69" s="9">
        <f t="shared" si="293"/>
        <v>1.3649548338008371E-6</v>
      </c>
      <c r="V69" s="9">
        <f t="shared" si="293"/>
        <v>1.364954830123712E-6</v>
      </c>
      <c r="W69" s="9">
        <f t="shared" si="293"/>
        <v>1.3649548256188736E-6</v>
      </c>
      <c r="X69" s="9">
        <f t="shared" si="293"/>
        <v>1.3649548216273187E-6</v>
      </c>
      <c r="Y69" s="9">
        <f t="shared" si="293"/>
        <v>1.3649548170302039E-6</v>
      </c>
      <c r="Z69" s="9">
        <f t="shared" si="293"/>
        <v>1.3649548122188041E-6</v>
      </c>
      <c r="AA69" s="9">
        <f t="shared" si="293"/>
        <v>1.3649548074975102E-6</v>
      </c>
      <c r="AB69" s="9">
        <f t="shared" si="293"/>
        <v>1.3649548014998205E-6</v>
      </c>
      <c r="AC69" s="9">
        <f t="shared" si="293"/>
        <v>1.3649547959233776E-6</v>
      </c>
      <c r="AD69" s="9">
        <f t="shared" si="293"/>
        <v>1.3649547892045947E-6</v>
      </c>
      <c r="AE69" s="9">
        <f t="shared" si="293"/>
        <v>1.3649547820367489E-6</v>
      </c>
      <c r="AF69" s="9">
        <f t="shared" si="293"/>
        <v>1.3649547749917514E-6</v>
      </c>
      <c r="AG69" s="9">
        <f t="shared" si="293"/>
        <v>1.3649547669452768E-6</v>
      </c>
      <c r="AH69" s="9">
        <f t="shared" si="293"/>
        <v>1.3649547582109879E-6</v>
      </c>
      <c r="AI69" s="9">
        <f t="shared" si="293"/>
        <v>1.3649547489580296E-6</v>
      </c>
      <c r="AJ69" s="9">
        <f t="shared" si="293"/>
        <v>1.3649547384218031E-6</v>
      </c>
      <c r="AK69" s="9">
        <f t="shared" si="293"/>
        <v>1.3649547280177156E-6</v>
      </c>
      <c r="AL69" s="9">
        <f t="shared" si="293"/>
        <v>1.3649547166450223E-6</v>
      </c>
      <c r="AM69" s="9">
        <f t="shared" si="293"/>
        <v>1.3649547045787114E-6</v>
      </c>
      <c r="AN69" s="9">
        <f t="shared" si="293"/>
        <v>1.36495469111904E-6</v>
      </c>
      <c r="AO69" s="9">
        <f t="shared" si="293"/>
        <v>1.3649546769099431E-6</v>
      </c>
      <c r="AP69" s="9">
        <f t="shared" si="293"/>
        <v>1.3649546615937417E-6</v>
      </c>
      <c r="AQ69" s="9">
        <f t="shared" si="293"/>
        <v>1.364954645348596E-6</v>
      </c>
      <c r="AR69" s="9">
        <f t="shared" si="293"/>
        <v>1.3649546273253518E-6</v>
      </c>
      <c r="AS69" s="9">
        <f t="shared" si="293"/>
        <v>1.3649546087197605E-6</v>
      </c>
      <c r="AT69" s="9">
        <f t="shared" si="293"/>
        <v>1.3649545881232328E-6</v>
      </c>
      <c r="AU69" s="9">
        <f t="shared" si="293"/>
        <v>1.3649545661318184E-6</v>
      </c>
      <c r="AV69" s="9">
        <f t="shared" si="293"/>
        <v>1.3649545430096418E-6</v>
      </c>
      <c r="AW69" s="9">
        <f t="shared" si="293"/>
        <v>1.3649545179032636E-6</v>
      </c>
      <c r="AX69" s="9">
        <f t="shared" si="293"/>
        <v>1.3649544911212416E-6</v>
      </c>
      <c r="AY69" s="9">
        <f t="shared" si="293"/>
        <v>1.3649544618093939E-6</v>
      </c>
      <c r="AZ69" s="9">
        <f t="shared" si="293"/>
        <v>1.3649544309837143E-6</v>
      </c>
      <c r="BA69" s="9">
        <f t="shared" si="293"/>
        <v>1.36495439768065E-6</v>
      </c>
      <c r="BB69" s="9">
        <f t="shared" si="293"/>
        <v>1.3649543619836399E-6</v>
      </c>
      <c r="BC69" s="9">
        <f t="shared" si="293"/>
        <v>1.3649543234649932E-6</v>
      </c>
      <c r="BD69" s="9">
        <f t="shared" si="293"/>
        <v>1.3649542826724536E-6</v>
      </c>
      <c r="BE69" s="9">
        <f t="shared" si="293"/>
        <v>1.3649542388147122E-6</v>
      </c>
      <c r="BF69" s="9">
        <f t="shared" si="293"/>
        <v>1.3649541920012931E-6</v>
      </c>
      <c r="BG69" s="9">
        <f t="shared" si="293"/>
        <v>1.3649541409306416E-6</v>
      </c>
      <c r="BH69" s="9">
        <f t="shared" si="293"/>
        <v>1.3649540866267029E-6</v>
      </c>
      <c r="BI69" s="9">
        <f t="shared" si="293"/>
        <v>1.3649540286125179E-6</v>
      </c>
      <c r="BJ69" s="9">
        <f t="shared" si="293"/>
        <v>1.3649539663759727E-6</v>
      </c>
      <c r="BK69" s="9">
        <f t="shared" si="293"/>
        <v>1.3649539000690608E-6</v>
      </c>
      <c r="BL69" s="9">
        <f t="shared" si="293"/>
        <v>1.3649538289494753E-6</v>
      </c>
      <c r="BM69" s="9">
        <f t="shared" si="293"/>
        <v>1.3649537520774161E-6</v>
      </c>
      <c r="BN69" s="9">
        <f t="shared" si="293"/>
        <v>1.3649536697497656E-6</v>
      </c>
      <c r="BO69" s="9">
        <f t="shared" si="293"/>
        <v>1.3649535819333229E-6</v>
      </c>
      <c r="BP69" s="9">
        <f t="shared" si="290"/>
        <v>1.3649534881977421E-6</v>
      </c>
      <c r="BQ69" s="9">
        <f t="shared" si="290"/>
        <v>1.3649533876447291E-6</v>
      </c>
      <c r="BR69" s="9">
        <f t="shared" si="290"/>
        <v>1.3649532795760134E-6</v>
      </c>
      <c r="BS69" s="9">
        <f t="shared" si="290"/>
        <v>1.3649531641504595E-6</v>
      </c>
      <c r="BT69" s="9">
        <f t="shared" si="290"/>
        <v>1.364953040808523E-6</v>
      </c>
      <c r="BU69" s="9">
        <f t="shared" si="290"/>
        <v>1.3649529081841423E-6</v>
      </c>
      <c r="BV69" s="9">
        <f t="shared" si="290"/>
        <v>1.3649527662265519E-6</v>
      </c>
      <c r="BW69" s="9">
        <f t="shared" si="290"/>
        <v>1.3649526146109074E-6</v>
      </c>
      <c r="BX69" s="9">
        <f t="shared" si="290"/>
        <v>1.3649524526288186E-6</v>
      </c>
      <c r="BY69" s="9">
        <f t="shared" si="290"/>
        <v>1.3649522790729938E-6</v>
      </c>
      <c r="BZ69" s="9">
        <f t="shared" si="290"/>
        <v>1.3649520928495077E-6</v>
      </c>
      <c r="CA69" s="9">
        <f t="shared" si="290"/>
        <v>1.3649518943095667E-6</v>
      </c>
      <c r="CB69" s="9">
        <f t="shared" si="290"/>
        <v>1.3649516814395224E-6</v>
      </c>
      <c r="CC69" s="9">
        <f t="shared" si="290"/>
        <v>1.3649514541126193E-6</v>
      </c>
      <c r="CD69" s="9">
        <f t="shared" si="290"/>
        <v>1.3649512109988165E-6</v>
      </c>
      <c r="CE69" s="9">
        <f t="shared" si="290"/>
        <v>1.3649509508628593E-6</v>
      </c>
      <c r="CF69" s="9">
        <f t="shared" si="290"/>
        <v>1.3649506723859333E-6</v>
      </c>
      <c r="CG69" s="9">
        <f t="shared" si="290"/>
        <v>1.3649503747042016E-6</v>
      </c>
      <c r="CH69" s="9">
        <f t="shared" si="290"/>
        <v>1.3649500564810136E-6</v>
      </c>
      <c r="CI69" s="9">
        <f t="shared" si="290"/>
        <v>1.3649497164232327E-6</v>
      </c>
      <c r="CJ69" s="9">
        <f t="shared" si="290"/>
        <v>1.3649493530572995E-6</v>
      </c>
      <c r="CK69" s="9">
        <f t="shared" si="290"/>
        <v>1.3649489644938325E-6</v>
      </c>
      <c r="CL69" s="9">
        <f t="shared" si="290"/>
        <v>1.3649485496211952E-6</v>
      </c>
      <c r="CM69" s="9">
        <f t="shared" si="290"/>
        <v>1.3649481056758319E-6</v>
      </c>
      <c r="CN69" s="9">
        <f t="shared" si="290"/>
        <v>1.3649476315656051E-6</v>
      </c>
      <c r="CO69" s="9">
        <f t="shared" si="290"/>
        <v>1.3649471246907381E-6</v>
      </c>
      <c r="CP69" s="9">
        <f t="shared" si="290"/>
        <v>1.3649465835051056E-6</v>
      </c>
      <c r="CQ69" s="9">
        <f t="shared" si="290"/>
        <v>1.3649460057450995E-6</v>
      </c>
      <c r="CR69" s="9">
        <f t="shared" si="290"/>
        <v>1.3649453880828002E-6</v>
      </c>
      <c r="CS69" s="9">
        <f t="shared" si="290"/>
        <v>1.364944728612515E-6</v>
      </c>
      <c r="CT69" s="9">
        <f t="shared" si="290"/>
        <v>1.3649440243104343E-6</v>
      </c>
      <c r="CU69" s="9">
        <f t="shared" si="290"/>
        <v>1.3649432727578405E-6</v>
      </c>
      <c r="CV69" s="9">
        <f t="shared" si="290"/>
        <v>1.3649424695669633E-6</v>
      </c>
      <c r="CW69" s="9">
        <f t="shared" si="290"/>
        <v>1.3649416121798128E-6</v>
      </c>
      <c r="CX69" s="9">
        <f t="shared" si="290"/>
        <v>1.3649406972390274E-6</v>
      </c>
      <c r="CY69" s="9">
        <f t="shared" si="294"/>
        <v>1.3649397207787485E-6</v>
      </c>
      <c r="CZ69" s="9">
        <f t="shared" si="294"/>
        <v>1.3649386783831411E-6</v>
      </c>
      <c r="DA69" s="9">
        <f t="shared" si="294"/>
        <v>1.3649375660150519E-6</v>
      </c>
      <c r="DB69" s="9">
        <f t="shared" si="294"/>
        <v>1.3649363793972485E-6</v>
      </c>
      <c r="DC69" s="9">
        <f t="shared" si="294"/>
        <v>1.3649351126619079E-6</v>
      </c>
      <c r="DD69" s="9">
        <f t="shared" si="294"/>
        <v>1.3649337618789062E-6</v>
      </c>
      <c r="DE69" s="9">
        <f t="shared" si="294"/>
        <v>1.364932320816879E-6</v>
      </c>
      <c r="DF69" s="9">
        <f t="shared" si="294"/>
        <v>1.3649307836856823E-6</v>
      </c>
      <c r="DG69" s="9">
        <f t="shared" si="294"/>
        <v>1.3649291436251349E-6</v>
      </c>
      <c r="DH69" s="9">
        <f t="shared" si="294"/>
        <v>1.3649273953380125E-6</v>
      </c>
      <c r="DI69" s="9">
        <f t="shared" si="294"/>
        <v>1.3649255306985908E-6</v>
      </c>
      <c r="DJ69" s="9">
        <f t="shared" si="294"/>
        <v>1.3649235433717227E-6</v>
      </c>
      <c r="DK69" s="9">
        <f t="shared" si="294"/>
        <v>1.3649214236340949E-6</v>
      </c>
      <c r="DL69" s="9">
        <f t="shared" si="294"/>
        <v>1.3649191642541132E-6</v>
      </c>
      <c r="DM69" s="9">
        <f t="shared" si="294"/>
        <v>1.3649167565867893E-6</v>
      </c>
      <c r="DN69" s="9">
        <f t="shared" si="294"/>
        <v>1.3649141893998404E-6</v>
      </c>
      <c r="DO69" s="9">
        <f t="shared" si="294"/>
        <v>1.3649114545271576E-6</v>
      </c>
      <c r="DP69" s="9">
        <f t="shared" si="294"/>
        <v>1.3649085393393841E-6</v>
      </c>
      <c r="DQ69" s="9">
        <f t="shared" si="294"/>
        <v>1.3649054336208999E-6</v>
      </c>
      <c r="DR69" s="9">
        <f t="shared" si="294"/>
        <v>1.3649021253415072E-6</v>
      </c>
      <c r="DS69" s="9">
        <f t="shared" si="294"/>
        <v>1.3648986004895116E-6</v>
      </c>
      <c r="DT69" s="9">
        <f t="shared" si="294"/>
        <v>1.3648948462332354E-6</v>
      </c>
      <c r="DU69" s="9">
        <f t="shared" si="294"/>
        <v>1.3648908471432212E-6</v>
      </c>
      <c r="DV69" s="9">
        <f t="shared" si="294"/>
        <v>1.3648865888408347E-6</v>
      </c>
      <c r="DW69" s="9">
        <f t="shared" si="294"/>
        <v>1.3648820533561797E-6</v>
      </c>
      <c r="DX69" s="9">
        <f t="shared" si="294"/>
        <v>1.3648772252779805E-6</v>
      </c>
      <c r="DY69" s="9">
        <f t="shared" si="294"/>
        <v>1.3648720841860802E-6</v>
      </c>
      <c r="DZ69" s="9">
        <f t="shared" si="294"/>
        <v>1.3648666112384211E-6</v>
      </c>
      <c r="EA69" s="9">
        <f t="shared" si="294"/>
        <v>1.3648607861188011E-6</v>
      </c>
      <c r="EB69" s="9">
        <f t="shared" si="294"/>
        <v>1.3648545859054113E-6</v>
      </c>
      <c r="EC69" s="9">
        <f t="shared" si="294"/>
        <v>1.3648479871769849E-6</v>
      </c>
      <c r="ED69" s="9">
        <f t="shared" si="294"/>
        <v>1.3648409645951548E-6</v>
      </c>
      <c r="EE69" s="9">
        <f t="shared" si="294"/>
        <v>1.36483349337222E-6</v>
      </c>
      <c r="EF69" s="9">
        <f t="shared" si="294"/>
        <v>1.3648255435210818E-6</v>
      </c>
      <c r="EG69" s="9">
        <f t="shared" si="294"/>
        <v>1.3648170873613842E-6</v>
      </c>
      <c r="EH69" s="9">
        <f t="shared" si="294"/>
        <v>1.3648080914280789E-6</v>
      </c>
      <c r="EI69" s="9">
        <f t="shared" si="294"/>
        <v>1.3647985235961251E-6</v>
      </c>
      <c r="EJ69" s="9">
        <f t="shared" si="294"/>
        <v>1.3647883473040685E-6</v>
      </c>
      <c r="EK69" s="9">
        <f t="shared" si="294"/>
        <v>1.36477752625325E-6</v>
      </c>
      <c r="EL69" s="9">
        <f t="shared" si="294"/>
        <v>1.3647660202287682E-6</v>
      </c>
      <c r="EM69" s="9">
        <f t="shared" si="294"/>
        <v>1.364753786691845E-6</v>
      </c>
      <c r="EN69" s="9">
        <f t="shared" si="294"/>
        <v>1.3647407807982129E-6</v>
      </c>
      <c r="EO69" s="9">
        <f t="shared" si="294"/>
        <v>1.3647269558270471E-6</v>
      </c>
      <c r="EP69" s="9">
        <f t="shared" si="294"/>
        <v>1.3647122613693425E-6</v>
      </c>
      <c r="EQ69" s="9">
        <f t="shared" si="294"/>
        <v>1.3646966445467358E-6</v>
      </c>
      <c r="ER69" s="9">
        <f t="shared" si="294"/>
        <v>1.364680048305837E-6</v>
      </c>
      <c r="ES69" s="9">
        <f t="shared" si="294"/>
        <v>1.3646624127031452E-6</v>
      </c>
      <c r="ET69" s="9">
        <f t="shared" si="294"/>
        <v>1.3646436758602727E-6</v>
      </c>
      <c r="EU69" s="9">
        <f t="shared" si="294"/>
        <v>1.3646237706602669E-6</v>
      </c>
      <c r="EV69" s="9">
        <f t="shared" si="294"/>
        <v>1.3646026250391684E-6</v>
      </c>
      <c r="EW69" s="9">
        <f t="shared" si="294"/>
        <v>1.3645801651620998E-6</v>
      </c>
      <c r="EX69" s="9">
        <f t="shared" si="294"/>
        <v>1.3645563110392524E-6</v>
      </c>
      <c r="EY69" s="9">
        <f t="shared" si="294"/>
        <v>1.3645309789166836E-6</v>
      </c>
      <c r="EZ69" s="9">
        <f t="shared" si="294"/>
        <v>1.3645040799849021E-6</v>
      </c>
      <c r="FA69" s="9">
        <f t="shared" si="294"/>
        <v>1.3644755193049397E-6</v>
      </c>
      <c r="FB69" s="9">
        <f t="shared" si="294"/>
        <v>1.3644451981525636E-6</v>
      </c>
      <c r="FC69" s="9">
        <f t="shared" si="294"/>
        <v>1.3644130107014815E-6</v>
      </c>
      <c r="FD69" s="9">
        <f t="shared" si="294"/>
        <v>1.3643788447317168E-6</v>
      </c>
      <c r="FE69" s="9">
        <f t="shared" si="294"/>
        <v>1.3643425837228353E-6</v>
      </c>
      <c r="FF69" s="9">
        <f t="shared" si="294"/>
        <v>1.3643041013204135E-6</v>
      </c>
      <c r="FG69" s="9">
        <f t="shared" si="294"/>
        <v>1.3642632667856156E-6</v>
      </c>
      <c r="FH69" s="9">
        <f t="shared" si="294"/>
        <v>1.3642199395614478E-6</v>
      </c>
      <c r="FI69" s="9">
        <f t="shared" si="294"/>
        <v>1.3641739728127212E-6</v>
      </c>
      <c r="FJ69" s="9">
        <f t="shared" si="294"/>
        <v>1.3641252098956101E-6</v>
      </c>
      <c r="FK69" s="9">
        <f t="shared" si="291"/>
        <v>1.3640734858758124E-6</v>
      </c>
      <c r="FL69" s="9">
        <f t="shared" si="291"/>
        <v>1.3640186257585194E-6</v>
      </c>
      <c r="FM69" s="9">
        <f t="shared" si="291"/>
        <v>1.363960446395629E-6</v>
      </c>
      <c r="FN69" s="9">
        <f t="shared" si="291"/>
        <v>1.3638987518804298E-6</v>
      </c>
      <c r="FO69" s="9">
        <f t="shared" si="291"/>
        <v>1.3638333363439792E-6</v>
      </c>
      <c r="FP69" s="9">
        <f t="shared" si="291"/>
        <v>1.3637639826909074E-6</v>
      </c>
      <c r="FQ69" s="9">
        <f t="shared" si="291"/>
        <v>1.3636904597954761E-6</v>
      </c>
      <c r="FR69" s="9">
        <f t="shared" si="291"/>
        <v>1.3636125262873613E-6</v>
      </c>
      <c r="FS69" s="9">
        <f t="shared" si="291"/>
        <v>1.3635299245193192E-6</v>
      </c>
      <c r="FT69" s="9">
        <f t="shared" si="291"/>
        <v>1.3634423829164642E-6</v>
      </c>
      <c r="FU69" s="9">
        <f t="shared" si="291"/>
        <v>1.3633496165702892E-6</v>
      </c>
      <c r="FV69" s="9">
        <f t="shared" si="291"/>
        <v>1.3632513223094901E-6</v>
      </c>
      <c r="FW69" s="9">
        <f t="shared" si="291"/>
        <v>1.3631471806962051E-6</v>
      </c>
      <c r="FX69" s="9">
        <f t="shared" si="291"/>
        <v>1.3630368548748601E-6</v>
      </c>
      <c r="FY69" s="9">
        <f t="shared" si="291"/>
        <v>1.3629199893508149E-6</v>
      </c>
      <c r="FZ69" s="9">
        <f t="shared" si="291"/>
        <v>1.3627962080194493E-6</v>
      </c>
      <c r="GA69" s="9">
        <f t="shared" si="291"/>
        <v>1.362665113859791E-6</v>
      </c>
      <c r="GB69" s="9">
        <f t="shared" si="291"/>
        <v>1.3625262895884965E-6</v>
      </c>
      <c r="GC69" s="9">
        <f t="shared" si="291"/>
        <v>1.3623792936563889E-6</v>
      </c>
      <c r="GD69" s="9">
        <f t="shared" si="291"/>
        <v>1.3622236589406668E-6</v>
      </c>
      <c r="GE69" s="9">
        <f t="shared" si="291"/>
        <v>1.3620588940230925E-6</v>
      </c>
      <c r="GF69" s="9">
        <f t="shared" si="291"/>
        <v>1.3618844814366624E-6</v>
      </c>
      <c r="GG69" s="9">
        <f t="shared" si="291"/>
        <v>1.3616998734471719E-6</v>
      </c>
      <c r="GH69" s="9">
        <f t="shared" si="291"/>
        <v>1.3615044926294816E-6</v>
      </c>
      <c r="GI69" s="9">
        <f t="shared" si="291"/>
        <v>1.3612977316128257E-6</v>
      </c>
      <c r="GJ69" s="9">
        <f t="shared" si="291"/>
        <v>1.3610789476615225E-6</v>
      </c>
      <c r="GK69" s="9">
        <f t="shared" si="291"/>
        <v>1.360847464183902E-6</v>
      </c>
      <c r="GL69" s="9">
        <f t="shared" si="291"/>
        <v>1.3606025686943004E-6</v>
      </c>
      <c r="GM69" s="9">
        <f t="shared" si="291"/>
        <v>1.3603435089804002E-6</v>
      </c>
      <c r="GN69" s="9">
        <f t="shared" si="291"/>
        <v>1.3600694916100533E-6</v>
      </c>
      <c r="GO69" s="9">
        <f t="shared" si="291"/>
        <v>1.359779682634418E-6</v>
      </c>
      <c r="GP69" s="9">
        <f t="shared" si="291"/>
        <v>1.3594732001304059E-6</v>
      </c>
      <c r="GQ69" s="9">
        <f t="shared" si="291"/>
        <v>1.3591491177497557E-6</v>
      </c>
      <c r="GR69" s="9">
        <f t="shared" si="291"/>
        <v>1.3588064568642456E-6</v>
      </c>
      <c r="GS69" s="9">
        <f t="shared" si="291"/>
        <v>1.3584441882273724E-6</v>
      </c>
      <c r="GT69" s="9">
        <f t="shared" si="291"/>
        <v>1.3580612273908674E-6</v>
      </c>
      <c r="GU69" s="9">
        <f t="shared" si="291"/>
        <v>1.357656431549855E-6</v>
      </c>
      <c r="GV69" s="9">
        <f t="shared" si="291"/>
        <v>1.357228596461658E-6</v>
      </c>
      <c r="GW69" s="9">
        <f t="shared" si="291"/>
        <v>1.3567764556543661E-6</v>
      </c>
      <c r="GX69" s="9">
        <f t="shared" si="291"/>
        <v>1.3562986740420047E-6</v>
      </c>
      <c r="GY69" s="9">
        <f t="shared" si="291"/>
        <v>1.3557938476655413E-6</v>
      </c>
      <c r="GZ69" s="9">
        <f t="shared" si="291"/>
        <v>1.3552604957474303E-6</v>
      </c>
      <c r="HA69" s="9">
        <f t="shared" si="291"/>
        <v>1.3546970626333831E-6</v>
      </c>
      <c r="HB69" s="9">
        <f t="shared" si="291"/>
        <v>1.3541019087491198E-6</v>
      </c>
      <c r="HC69" s="9">
        <f t="shared" si="291"/>
        <v>1.3534733092812887E-6</v>
      </c>
      <c r="HD69" s="9">
        <f t="shared" si="291"/>
        <v>1.3528094491632392E-6</v>
      </c>
      <c r="HE69" s="9">
        <f t="shared" si="291"/>
        <v>1.3521084188775731E-6</v>
      </c>
      <c r="HF69" s="9">
        <f t="shared" si="291"/>
        <v>1.351368208516815E-6</v>
      </c>
      <c r="HG69" s="9">
        <f t="shared" si="291"/>
        <v>1.3505867039730979E-6</v>
      </c>
      <c r="HH69" s="9">
        <f t="shared" si="291"/>
        <v>1.3497616826731738E-6</v>
      </c>
      <c r="HI69" s="9">
        <f t="shared" si="291"/>
        <v>1.3488908045662862E-6</v>
      </c>
      <c r="HJ69" s="9">
        <f t="shared" si="291"/>
        <v>1.3479716103248898E-6</v>
      </c>
      <c r="HK69" s="9">
        <f t="shared" si="291"/>
        <v>1.3470015142784974E-6</v>
      </c>
      <c r="HL69" s="9">
        <f t="shared" si="291"/>
        <v>1.3459777959150738E-6</v>
      </c>
      <c r="HM69" s="9">
        <f t="shared" si="291"/>
        <v>1.3448975965915788E-6</v>
      </c>
      <c r="HN69" s="9">
        <f t="shared" si="291"/>
        <v>1.3437579101885736E-6</v>
      </c>
      <c r="HO69" s="9">
        <f t="shared" si="291"/>
        <v>1.3425555772295135E-6</v>
      </c>
      <c r="HP69" s="9">
        <f t="shared" si="291"/>
        <v>1.3412872769616911E-6</v>
      </c>
      <c r="HQ69" s="9">
        <f t="shared" si="291"/>
        <v>1.3399495199578679E-6</v>
      </c>
      <c r="HR69" s="9">
        <f t="shared" si="291"/>
        <v>1.3385386397592406E-6</v>
      </c>
      <c r="HS69" s="9">
        <f t="shared" si="291"/>
        <v>1.3370507820908115E-6</v>
      </c>
      <c r="HT69" s="9">
        <f t="shared" si="291"/>
        <v>1.3354819004021553E-6</v>
      </c>
      <c r="HU69" s="9">
        <f t="shared" si="291"/>
        <v>1.3338277414234055E-6</v>
      </c>
      <c r="HV69" s="9">
        <f t="shared" si="289"/>
        <v>1.3320838397033311E-6</v>
      </c>
      <c r="HW69" s="9">
        <f t="shared" si="295"/>
        <v>1.3302455042545305E-6</v>
      </c>
      <c r="HX69" s="9">
        <f t="shared" si="295"/>
        <v>1.3283078088242924E-6</v>
      </c>
      <c r="HY69" s="9">
        <f t="shared" si="295"/>
        <v>1.3262655808228887E-6</v>
      </c>
      <c r="HZ69" s="9">
        <f t="shared" si="295"/>
        <v>1.3241133896100091E-6</v>
      </c>
      <c r="IA69" s="9">
        <f t="shared" si="295"/>
        <v>1.3218455336940945E-6</v>
      </c>
      <c r="IB69" s="9">
        <f t="shared" si="295"/>
        <v>1.3194560275067839E-6</v>
      </c>
      <c r="IC69" s="9">
        <f t="shared" si="295"/>
        <v>1.3169385900595691E-6</v>
      </c>
      <c r="ID69" s="9">
        <f t="shared" si="295"/>
        <v>1.3142866288358812E-6</v>
      </c>
      <c r="IE69" s="9">
        <f t="shared" si="295"/>
        <v>1.311493225127039E-6</v>
      </c>
      <c r="IF69" s="9">
        <f t="shared" si="295"/>
        <v>1.3085511191478101E-6</v>
      </c>
      <c r="IG69" s="9">
        <f t="shared" si="295"/>
        <v>1.3054526960388932E-6</v>
      </c>
      <c r="IH69" s="9">
        <f t="shared" si="295"/>
        <v>1.3021899644460078E-6</v>
      </c>
      <c r="II69" s="9">
        <f t="shared" si="295"/>
        <v>1.29875454480953E-6</v>
      </c>
      <c r="IJ69" s="9">
        <f t="shared" si="295"/>
        <v>1.295137646283321E-6</v>
      </c>
      <c r="IK69" s="9">
        <f t="shared" si="295"/>
        <v>1.2913300504587033E-6</v>
      </c>
      <c r="IL69" s="9">
        <f t="shared" si="295"/>
        <v>1.2873220901992622E-6</v>
      </c>
      <c r="IM69" s="9">
        <f t="shared" si="295"/>
        <v>1.2831036300833039E-6</v>
      </c>
      <c r="IN69" s="9">
        <f t="shared" si="295"/>
        <v>1.2786640428306784E-6</v>
      </c>
      <c r="IO69" s="9">
        <f t="shared" si="295"/>
        <v>1.273992189757997E-6</v>
      </c>
      <c r="IP69" s="9">
        <f t="shared" si="295"/>
        <v>1.2690763936071317E-6</v>
      </c>
      <c r="IQ69" s="9">
        <f t="shared" si="295"/>
        <v>1.263904416637013E-6</v>
      </c>
      <c r="IR69" s="9">
        <f t="shared" si="295"/>
        <v>1.2584634339244841E-6</v>
      </c>
      <c r="IS69" s="9">
        <f t="shared" si="295"/>
        <v>1.2527400070658596E-6</v>
      </c>
      <c r="IT69" s="9">
        <f t="shared" si="295"/>
        <v>1.2467200552817819E-6</v>
      </c>
      <c r="IU69" s="9">
        <f t="shared" si="295"/>
        <v>1.2403888279350535E-6</v>
      </c>
      <c r="IV69" s="9">
        <f t="shared" si="295"/>
        <v>1.2337308716522645E-6</v>
      </c>
      <c r="IW69" s="9">
        <f t="shared" si="295"/>
        <v>1.2267300024466522E-6</v>
      </c>
      <c r="IX69" s="9">
        <f t="shared" si="295"/>
        <v>1.2193692684736388E-6</v>
      </c>
      <c r="IY69" s="9">
        <f t="shared" si="295"/>
        <v>1.211630918567148E-6</v>
      </c>
      <c r="IZ69" s="9">
        <f t="shared" si="295"/>
        <v>1.2034963664280898E-6</v>
      </c>
      <c r="JA69" s="9">
        <f t="shared" si="295"/>
        <v>1.1949461510858176E-6</v>
      </c>
      <c r="JB69" s="9">
        <f t="shared" si="295"/>
        <v>1.1859599000355618E-6</v>
      </c>
      <c r="JC69" s="9">
        <f t="shared" si="295"/>
        <v>1.1765162875741426E-6</v>
      </c>
      <c r="JD69" s="9">
        <f t="shared" si="295"/>
        <v>1.1665929936029692E-6</v>
      </c>
      <c r="JE69" s="9">
        <f t="shared" si="295"/>
        <v>1.1561666585712602E-6</v>
      </c>
      <c r="JF69" s="9">
        <f t="shared" si="295"/>
        <v>1.1452128381456709E-6</v>
      </c>
      <c r="JG69" s="9">
        <f t="shared" si="295"/>
        <v>1.1337059558550759E-6</v>
      </c>
      <c r="JH69" s="9">
        <f t="shared" si="295"/>
        <v>1.1216192524729438E-6</v>
      </c>
      <c r="JI69" s="9">
        <f t="shared" si="295"/>
        <v>1.1089247345353356E-6</v>
      </c>
      <c r="JJ69" s="9">
        <f t="shared" si="295"/>
        <v>1.0955931227493128E-6</v>
      </c>
      <c r="JK69" s="9">
        <f t="shared" si="295"/>
        <v>1.0815937921599032E-6</v>
      </c>
      <c r="JL69" s="9">
        <f t="shared" si="295"/>
        <v>1.0668947157432463E-6</v>
      </c>
      <c r="JM69" s="9">
        <f t="shared" si="295"/>
        <v>1.0514624052613706E-6</v>
      </c>
      <c r="JN69" s="9">
        <f t="shared" si="295"/>
        <v>1.0352618448242564E-6</v>
      </c>
      <c r="JO69" s="9">
        <f t="shared" si="295"/>
        <v>1.0182564280931228E-6</v>
      </c>
      <c r="JP69" s="9">
        <f t="shared" si="295"/>
        <v>1.0004078882361879E-6</v>
      </c>
      <c r="JQ69" s="9">
        <f t="shared" si="295"/>
        <v>9.816762263031008E-7</v>
      </c>
      <c r="JR69" s="9">
        <f t="shared" si="295"/>
        <v>9.6201964097955586E-7</v>
      </c>
      <c r="JS69" s="9">
        <f t="shared" si="295"/>
        <v>9.4139444624188251E-7</v>
      </c>
      <c r="JT69" s="9">
        <f t="shared" si="295"/>
        <v>9.1975499622930524E-7</v>
      </c>
      <c r="JU69" s="9">
        <f t="shared" si="295"/>
        <v>8.9705359863901084E-7</v>
      </c>
      <c r="JV69" s="9">
        <f t="shared" si="295"/>
        <v>8.7324043120116628E-7</v>
      </c>
      <c r="JW69" s="9">
        <f t="shared" si="295"/>
        <v>8.4826344966654448E-7</v>
      </c>
      <c r="JX69" s="9">
        <f t="shared" si="295"/>
        <v>8.2206829558793998E-7</v>
      </c>
      <c r="JY69" s="9">
        <f t="shared" si="295"/>
        <v>7.9459819887370899E-7</v>
      </c>
      <c r="JZ69" s="9">
        <f t="shared" si="295"/>
        <v>7.657938776675264E-7</v>
      </c>
      <c r="KA69" s="9">
        <f t="shared" si="295"/>
        <v>7.3559343298800728E-7</v>
      </c>
      <c r="KB69" s="9">
        <f t="shared" si="295"/>
        <v>7.039322395577118E-7</v>
      </c>
      <c r="KC69" s="9">
        <f t="shared" si="295"/>
        <v>6.707428346646722E-7</v>
      </c>
      <c r="KD69" s="9">
        <f t="shared" si="295"/>
        <v>6.3595479933100223E-7</v>
      </c>
      <c r="KE69" s="9">
        <f t="shared" si="295"/>
        <v>5.994946365496138E-7</v>
      </c>
      <c r="KF69" s="9">
        <f t="shared" si="295"/>
        <v>5.6128564623932138E-7</v>
      </c>
      <c r="KG69" s="9">
        <f t="shared" si="295"/>
        <v>5.212477915632494E-7</v>
      </c>
      <c r="KH69" s="9">
        <f t="shared" si="295"/>
        <v>4.7929756462423349E-7</v>
      </c>
      <c r="KI69" s="9">
        <f t="shared" si="292"/>
        <v>4.353478450496985E-7</v>
      </c>
      <c r="KJ69" s="9">
        <f t="shared" si="292"/>
        <v>3.8930775141973837E-7</v>
      </c>
      <c r="KK69" s="9">
        <f t="shared" si="286"/>
        <v>3.4108249131903508E-7</v>
      </c>
      <c r="KL69" s="9">
        <f t="shared" si="286"/>
        <v>2.9057320141854937E-7</v>
      </c>
      <c r="KM69" s="9">
        <f t="shared" si="286"/>
        <v>2.3767678422588159E-7</v>
      </c>
      <c r="KN69" s="9">
        <f t="shared" si="286"/>
        <v>1.8228573820207037E-7</v>
      </c>
      <c r="KO69" s="9">
        <f t="shared" si="286"/>
        <v>1.2428798085311701E-7</v>
      </c>
      <c r="KP69" s="9">
        <f t="shared" si="286"/>
        <v>6.3566667732658101E-8</v>
      </c>
    </row>
    <row r="70" spans="2:302" x14ac:dyDescent="0.25">
      <c r="B70" s="5">
        <f t="shared" si="209"/>
        <v>4.3500000000000139</v>
      </c>
      <c r="C70" s="9">
        <f t="shared" ref="C70:R133" si="296">NORMDIST($B70,0,1,0)-$B70*(1-NORMDIST($B70,0,1,1))-(NORMDIST($B70+C$4,0,1,0)-($B70+C$4)*(1-NORMDIST($B70+C$4,0,1,1)))</f>
        <v>1.4314938378342789E-6</v>
      </c>
      <c r="D70" s="9">
        <f t="shared" si="296"/>
        <v>1.4314938365629202E-6</v>
      </c>
      <c r="E70" s="9">
        <f t="shared" si="296"/>
        <v>1.4314938358002197E-6</v>
      </c>
      <c r="F70" s="9">
        <f t="shared" si="296"/>
        <v>1.4314938344048778E-6</v>
      </c>
      <c r="G70" s="9">
        <f t="shared" si="296"/>
        <v>1.4314938328411194E-6</v>
      </c>
      <c r="H70" s="9">
        <f t="shared" si="296"/>
        <v>1.4314938315451277E-6</v>
      </c>
      <c r="I70" s="9">
        <f t="shared" si="296"/>
        <v>1.4314938301140456E-6</v>
      </c>
      <c r="J70" s="9">
        <f t="shared" si="296"/>
        <v>1.4314938281180161E-6</v>
      </c>
      <c r="K70" s="9">
        <f t="shared" si="296"/>
        <v>1.4314938267125699E-6</v>
      </c>
      <c r="L70" s="9">
        <f t="shared" si="296"/>
        <v>1.4314938245954125E-6</v>
      </c>
      <c r="M70" s="9">
        <f t="shared" si="296"/>
        <v>1.4314938228504126E-6</v>
      </c>
      <c r="N70" s="9">
        <f t="shared" si="296"/>
        <v>1.431493820909659E-6</v>
      </c>
      <c r="O70" s="9">
        <f t="shared" si="296"/>
        <v>1.4314938181675128E-6</v>
      </c>
      <c r="P70" s="9">
        <f t="shared" si="296"/>
        <v>1.4314938155811714E-6</v>
      </c>
      <c r="Q70" s="9">
        <f t="shared" si="296"/>
        <v>1.4314938132553828E-6</v>
      </c>
      <c r="R70" s="9">
        <f t="shared" si="296"/>
        <v>1.4314938104450393E-6</v>
      </c>
      <c r="S70" s="9">
        <f t="shared" si="293"/>
        <v>1.4314938071540756E-6</v>
      </c>
      <c r="T70" s="9">
        <f t="shared" si="293"/>
        <v>1.4314938041265524E-6</v>
      </c>
      <c r="U70" s="9">
        <f t="shared" si="293"/>
        <v>1.4314938004494274E-6</v>
      </c>
      <c r="V70" s="9">
        <f t="shared" si="293"/>
        <v>1.4314937959445889E-6</v>
      </c>
      <c r="W70" s="9">
        <f t="shared" si="293"/>
        <v>1.431493791953034E-6</v>
      </c>
      <c r="X70" s="9">
        <f t="shared" si="293"/>
        <v>1.4314937873559192E-6</v>
      </c>
      <c r="Y70" s="9">
        <f t="shared" si="293"/>
        <v>1.4314937825445194E-6</v>
      </c>
      <c r="Z70" s="9">
        <f t="shared" si="293"/>
        <v>1.4314937778232256E-6</v>
      </c>
      <c r="AA70" s="9">
        <f t="shared" si="293"/>
        <v>1.4314937718255358E-6</v>
      </c>
      <c r="AB70" s="9">
        <f t="shared" si="293"/>
        <v>1.4314937662490929E-6</v>
      </c>
      <c r="AC70" s="9">
        <f t="shared" si="293"/>
        <v>1.4314937595303101E-6</v>
      </c>
      <c r="AD70" s="9">
        <f t="shared" si="293"/>
        <v>1.4314937523624642E-6</v>
      </c>
      <c r="AE70" s="9">
        <f t="shared" si="293"/>
        <v>1.4314937453174667E-6</v>
      </c>
      <c r="AF70" s="9">
        <f t="shared" si="293"/>
        <v>1.4314937372709921E-6</v>
      </c>
      <c r="AG70" s="9">
        <f t="shared" si="293"/>
        <v>1.4314937285367032E-6</v>
      </c>
      <c r="AH70" s="9">
        <f t="shared" si="293"/>
        <v>1.431493719283745E-6</v>
      </c>
      <c r="AI70" s="9">
        <f t="shared" si="293"/>
        <v>1.4314937087475185E-6</v>
      </c>
      <c r="AJ70" s="9">
        <f t="shared" si="293"/>
        <v>1.431493698343431E-6</v>
      </c>
      <c r="AK70" s="9">
        <f t="shared" si="293"/>
        <v>1.4314936869707376E-6</v>
      </c>
      <c r="AL70" s="9">
        <f t="shared" si="293"/>
        <v>1.4314936749044267E-6</v>
      </c>
      <c r="AM70" s="9">
        <f t="shared" si="293"/>
        <v>1.4314936614447554E-6</v>
      </c>
      <c r="AN70" s="9">
        <f t="shared" si="293"/>
        <v>1.4314936472356584E-6</v>
      </c>
      <c r="AO70" s="9">
        <f t="shared" si="293"/>
        <v>1.4314936319194571E-6</v>
      </c>
      <c r="AP70" s="9">
        <f t="shared" si="293"/>
        <v>1.4314936156743113E-6</v>
      </c>
      <c r="AQ70" s="9">
        <f t="shared" si="293"/>
        <v>1.4314935976510672E-6</v>
      </c>
      <c r="AR70" s="9">
        <f t="shared" si="293"/>
        <v>1.4314935790454758E-6</v>
      </c>
      <c r="AS70" s="9">
        <f t="shared" si="293"/>
        <v>1.4314935584489481E-6</v>
      </c>
      <c r="AT70" s="9">
        <f t="shared" si="293"/>
        <v>1.4314935364575338E-6</v>
      </c>
      <c r="AU70" s="9">
        <f t="shared" si="293"/>
        <v>1.4314935133353571E-6</v>
      </c>
      <c r="AV70" s="9">
        <f t="shared" si="293"/>
        <v>1.4314934882289789E-6</v>
      </c>
      <c r="AW70" s="9">
        <f t="shared" si="293"/>
        <v>1.4314934614469569E-6</v>
      </c>
      <c r="AX70" s="9">
        <f t="shared" si="293"/>
        <v>1.4314934321351092E-6</v>
      </c>
      <c r="AY70" s="9">
        <f t="shared" si="293"/>
        <v>1.4314934013094297E-6</v>
      </c>
      <c r="AZ70" s="9">
        <f t="shared" si="293"/>
        <v>1.4314933680063653E-6</v>
      </c>
      <c r="BA70" s="9">
        <f t="shared" si="293"/>
        <v>1.4314933323093552E-6</v>
      </c>
      <c r="BB70" s="9">
        <f t="shared" si="293"/>
        <v>1.4314932937907085E-6</v>
      </c>
      <c r="BC70" s="9">
        <f t="shared" si="293"/>
        <v>1.4314932529981689E-6</v>
      </c>
      <c r="BD70" s="9">
        <f t="shared" si="293"/>
        <v>1.4314932091404275E-6</v>
      </c>
      <c r="BE70" s="9">
        <f t="shared" si="293"/>
        <v>1.4314931623270084E-6</v>
      </c>
      <c r="BF70" s="9">
        <f t="shared" si="293"/>
        <v>1.4314931112563569E-6</v>
      </c>
      <c r="BG70" s="9">
        <f t="shared" si="293"/>
        <v>1.4314930569524182E-6</v>
      </c>
      <c r="BH70" s="9">
        <f t="shared" si="293"/>
        <v>1.4314929989382332E-6</v>
      </c>
      <c r="BI70" s="9">
        <f t="shared" si="293"/>
        <v>1.431492936701688E-6</v>
      </c>
      <c r="BJ70" s="9">
        <f t="shared" si="293"/>
        <v>1.4314928703947762E-6</v>
      </c>
      <c r="BK70" s="9">
        <f t="shared" si="293"/>
        <v>1.4314927992751906E-6</v>
      </c>
      <c r="BL70" s="9">
        <f t="shared" si="293"/>
        <v>1.4314927224031314E-6</v>
      </c>
      <c r="BM70" s="9">
        <f t="shared" si="293"/>
        <v>1.431492640075481E-6</v>
      </c>
      <c r="BN70" s="9">
        <f t="shared" si="293"/>
        <v>1.4314925522590382E-6</v>
      </c>
      <c r="BO70" s="9">
        <f t="shared" si="293"/>
        <v>1.4314924585234574E-6</v>
      </c>
      <c r="BP70" s="9">
        <f t="shared" si="290"/>
        <v>1.4314923579704445E-6</v>
      </c>
      <c r="BQ70" s="9">
        <f t="shared" si="290"/>
        <v>1.4314922499017287E-6</v>
      </c>
      <c r="BR70" s="9">
        <f t="shared" ref="BR70:HY71" si="297">NORMDIST($B70,0,1,0)-$B70*(1-NORMDIST($B70,0,1,1))-(NORMDIST($B70+BR$4,0,1,0)-($B70+BR$4)*(1-NORMDIST($B70+BR$4,0,1,1)))</f>
        <v>1.4314921344761748E-6</v>
      </c>
      <c r="BS70" s="9">
        <f t="shared" si="297"/>
        <v>1.4314920111342383E-6</v>
      </c>
      <c r="BT70" s="9">
        <f t="shared" si="297"/>
        <v>1.4314918785098577E-6</v>
      </c>
      <c r="BU70" s="9">
        <f t="shared" si="297"/>
        <v>1.4314917365522672E-6</v>
      </c>
      <c r="BV70" s="9">
        <f t="shared" si="297"/>
        <v>1.4314915849366227E-6</v>
      </c>
      <c r="BW70" s="9">
        <f t="shared" si="297"/>
        <v>1.4314914229545339E-6</v>
      </c>
      <c r="BX70" s="9">
        <f t="shared" si="297"/>
        <v>1.4314912493987091E-6</v>
      </c>
      <c r="BY70" s="9">
        <f t="shared" si="297"/>
        <v>1.431491063175223E-6</v>
      </c>
      <c r="BZ70" s="9">
        <f t="shared" si="297"/>
        <v>1.431490864635282E-6</v>
      </c>
      <c r="CA70" s="9">
        <f t="shared" si="297"/>
        <v>1.4314906517652378E-6</v>
      </c>
      <c r="CB70" s="9">
        <f t="shared" si="297"/>
        <v>1.4314904244383346E-6</v>
      </c>
      <c r="CC70" s="9">
        <f t="shared" si="297"/>
        <v>1.4314901813245318E-6</v>
      </c>
      <c r="CD70" s="9">
        <f t="shared" si="297"/>
        <v>1.4314899211885747E-6</v>
      </c>
      <c r="CE70" s="9">
        <f t="shared" si="297"/>
        <v>1.4314896427116486E-6</v>
      </c>
      <c r="CF70" s="9">
        <f t="shared" si="297"/>
        <v>1.431489345029917E-6</v>
      </c>
      <c r="CG70" s="9">
        <f t="shared" si="297"/>
        <v>1.431489026806729E-6</v>
      </c>
      <c r="CH70" s="9">
        <f t="shared" si="297"/>
        <v>1.431488686748948E-6</v>
      </c>
      <c r="CI70" s="9">
        <f t="shared" si="297"/>
        <v>1.4314883233830148E-6</v>
      </c>
      <c r="CJ70" s="9">
        <f t="shared" si="297"/>
        <v>1.4314879348195478E-6</v>
      </c>
      <c r="CK70" s="9">
        <f t="shared" si="297"/>
        <v>1.4314875199469105E-6</v>
      </c>
      <c r="CL70" s="9">
        <f t="shared" si="297"/>
        <v>1.4314870760015472E-6</v>
      </c>
      <c r="CM70" s="9">
        <f t="shared" si="297"/>
        <v>1.4314866018913205E-6</v>
      </c>
      <c r="CN70" s="9">
        <f t="shared" si="297"/>
        <v>1.4314860950164534E-6</v>
      </c>
      <c r="CO70" s="9">
        <f t="shared" si="297"/>
        <v>1.4314855538308209E-6</v>
      </c>
      <c r="CP70" s="9">
        <f t="shared" si="297"/>
        <v>1.4314849760708148E-6</v>
      </c>
      <c r="CQ70" s="9">
        <f t="shared" si="297"/>
        <v>1.4314843584085155E-6</v>
      </c>
      <c r="CR70" s="9">
        <f t="shared" si="297"/>
        <v>1.4314836989382304E-6</v>
      </c>
      <c r="CS70" s="9">
        <f t="shared" si="297"/>
        <v>1.4314829946361496E-6</v>
      </c>
      <c r="CT70" s="9">
        <f t="shared" si="297"/>
        <v>1.4314822430835558E-6</v>
      </c>
      <c r="CU70" s="9">
        <f t="shared" si="297"/>
        <v>1.4314814398926786E-6</v>
      </c>
      <c r="CV70" s="9">
        <f t="shared" si="297"/>
        <v>1.4314805825055282E-6</v>
      </c>
      <c r="CW70" s="9">
        <f t="shared" si="297"/>
        <v>1.4314796675647427E-6</v>
      </c>
      <c r="CX70" s="9">
        <f t="shared" si="297"/>
        <v>1.4314786911044638E-6</v>
      </c>
      <c r="CY70" s="9">
        <f t="shared" si="297"/>
        <v>1.4314776487088565E-6</v>
      </c>
      <c r="CZ70" s="9">
        <f t="shared" si="297"/>
        <v>1.4314765363407673E-6</v>
      </c>
      <c r="DA70" s="9">
        <f t="shared" si="297"/>
        <v>1.4314753497229638E-6</v>
      </c>
      <c r="DB70" s="9">
        <f t="shared" si="297"/>
        <v>1.4314740829876232E-6</v>
      </c>
      <c r="DC70" s="9">
        <f t="shared" si="297"/>
        <v>1.4314727322046215E-6</v>
      </c>
      <c r="DD70" s="9">
        <f t="shared" si="297"/>
        <v>1.4314712911425943E-6</v>
      </c>
      <c r="DE70" s="9">
        <f t="shared" si="297"/>
        <v>1.4314697540113976E-6</v>
      </c>
      <c r="DF70" s="9">
        <f t="shared" si="297"/>
        <v>1.4314681139508502E-6</v>
      </c>
      <c r="DG70" s="9">
        <f t="shared" si="297"/>
        <v>1.4314663656637279E-6</v>
      </c>
      <c r="DH70" s="9">
        <f t="shared" si="297"/>
        <v>1.4314645010243061E-6</v>
      </c>
      <c r="DI70" s="9">
        <f t="shared" si="297"/>
        <v>1.4314625136974381E-6</v>
      </c>
      <c r="DJ70" s="9">
        <f t="shared" si="297"/>
        <v>1.4314603939598103E-6</v>
      </c>
      <c r="DK70" s="9">
        <f t="shared" si="297"/>
        <v>1.4314581345798285E-6</v>
      </c>
      <c r="DL70" s="9">
        <f t="shared" si="297"/>
        <v>1.4314557269125047E-6</v>
      </c>
      <c r="DM70" s="9">
        <f t="shared" si="297"/>
        <v>1.4314531597255557E-6</v>
      </c>
      <c r="DN70" s="9">
        <f t="shared" si="297"/>
        <v>1.4314504248528729E-6</v>
      </c>
      <c r="DO70" s="9">
        <f t="shared" si="297"/>
        <v>1.4314475096650994E-6</v>
      </c>
      <c r="DP70" s="9">
        <f t="shared" si="297"/>
        <v>1.4314444039466152E-6</v>
      </c>
      <c r="DQ70" s="9">
        <f t="shared" si="297"/>
        <v>1.4314410956672225E-6</v>
      </c>
      <c r="DR70" s="9">
        <f t="shared" si="297"/>
        <v>1.431437570815227E-6</v>
      </c>
      <c r="DS70" s="9">
        <f t="shared" si="297"/>
        <v>1.4314338165589507E-6</v>
      </c>
      <c r="DT70" s="9">
        <f t="shared" si="297"/>
        <v>1.4314298174689365E-6</v>
      </c>
      <c r="DU70" s="9">
        <f t="shared" si="297"/>
        <v>1.43142555916655E-6</v>
      </c>
      <c r="DV70" s="9">
        <f t="shared" si="297"/>
        <v>1.4314210236818951E-6</v>
      </c>
      <c r="DW70" s="9">
        <f t="shared" si="297"/>
        <v>1.4314161956036958E-6</v>
      </c>
      <c r="DX70" s="9">
        <f t="shared" si="297"/>
        <v>1.4314110545117956E-6</v>
      </c>
      <c r="DY70" s="9">
        <f t="shared" si="297"/>
        <v>1.4314055815641364E-6</v>
      </c>
      <c r="DZ70" s="9">
        <f t="shared" si="297"/>
        <v>1.4313997564445165E-6</v>
      </c>
      <c r="EA70" s="9">
        <f t="shared" si="297"/>
        <v>1.4313935562311266E-6</v>
      </c>
      <c r="EB70" s="9">
        <f t="shared" si="297"/>
        <v>1.4313869575027003E-6</v>
      </c>
      <c r="EC70" s="9">
        <f t="shared" si="297"/>
        <v>1.4313799349208701E-6</v>
      </c>
      <c r="ED70" s="9">
        <f t="shared" si="297"/>
        <v>1.4313724636979354E-6</v>
      </c>
      <c r="EE70" s="9">
        <f t="shared" si="297"/>
        <v>1.4313645138467971E-6</v>
      </c>
      <c r="EF70" s="9">
        <f t="shared" si="297"/>
        <v>1.4313560576870995E-6</v>
      </c>
      <c r="EG70" s="9">
        <f t="shared" si="297"/>
        <v>1.4313470617537942E-6</v>
      </c>
      <c r="EH70" s="9">
        <f t="shared" si="297"/>
        <v>1.4313374939218405E-6</v>
      </c>
      <c r="EI70" s="9">
        <f t="shared" si="297"/>
        <v>1.4313273176297839E-6</v>
      </c>
      <c r="EJ70" s="9">
        <f t="shared" si="297"/>
        <v>1.4313164965789653E-6</v>
      </c>
      <c r="EK70" s="9">
        <f t="shared" si="297"/>
        <v>1.4313049905544835E-6</v>
      </c>
      <c r="EL70" s="9">
        <f t="shared" si="297"/>
        <v>1.4312927570175603E-6</v>
      </c>
      <c r="EM70" s="9">
        <f t="shared" si="297"/>
        <v>1.4312797511239282E-6</v>
      </c>
      <c r="EN70" s="9">
        <f t="shared" si="297"/>
        <v>1.4312659261527624E-6</v>
      </c>
      <c r="EO70" s="9">
        <f t="shared" si="297"/>
        <v>1.4312512316950578E-6</v>
      </c>
      <c r="EP70" s="9">
        <f t="shared" si="297"/>
        <v>1.4312356148724511E-6</v>
      </c>
      <c r="EQ70" s="9">
        <f t="shared" si="297"/>
        <v>1.4312190186315523E-6</v>
      </c>
      <c r="ER70" s="9">
        <f t="shared" si="297"/>
        <v>1.4312013830288607E-6</v>
      </c>
      <c r="ES70" s="9">
        <f t="shared" si="297"/>
        <v>1.431182646185988E-6</v>
      </c>
      <c r="ET70" s="9">
        <f t="shared" si="297"/>
        <v>1.4311627409859822E-6</v>
      </c>
      <c r="EU70" s="9">
        <f t="shared" si="297"/>
        <v>1.4311415953648837E-6</v>
      </c>
      <c r="EV70" s="9">
        <f t="shared" si="297"/>
        <v>1.4311191354878152E-6</v>
      </c>
      <c r="EW70" s="9">
        <f t="shared" si="297"/>
        <v>1.4310952813649677E-6</v>
      </c>
      <c r="EX70" s="9">
        <f t="shared" si="297"/>
        <v>1.4310699492423989E-6</v>
      </c>
      <c r="EY70" s="9">
        <f t="shared" si="297"/>
        <v>1.4310430503106174E-6</v>
      </c>
      <c r="EZ70" s="9">
        <f t="shared" si="297"/>
        <v>1.4310144896306551E-6</v>
      </c>
      <c r="FA70" s="9">
        <f t="shared" si="297"/>
        <v>1.430984168478279E-6</v>
      </c>
      <c r="FB70" s="9">
        <f t="shared" si="297"/>
        <v>1.4309519810271969E-6</v>
      </c>
      <c r="FC70" s="9">
        <f t="shared" si="297"/>
        <v>1.4309178150574321E-6</v>
      </c>
      <c r="FD70" s="9">
        <f t="shared" si="297"/>
        <v>1.4308815540485506E-6</v>
      </c>
      <c r="FE70" s="9">
        <f t="shared" si="297"/>
        <v>1.430843071646129E-6</v>
      </c>
      <c r="FF70" s="9">
        <f t="shared" si="297"/>
        <v>1.4308022371113309E-6</v>
      </c>
      <c r="FG70" s="9">
        <f t="shared" si="297"/>
        <v>1.4307589098871631E-6</v>
      </c>
      <c r="FH70" s="9">
        <f t="shared" si="297"/>
        <v>1.4307129431384365E-6</v>
      </c>
      <c r="FI70" s="9">
        <f t="shared" si="297"/>
        <v>1.4306641802213255E-6</v>
      </c>
      <c r="FJ70" s="9">
        <f t="shared" si="297"/>
        <v>1.4306124562015278E-6</v>
      </c>
      <c r="FK70" s="9">
        <f t="shared" si="297"/>
        <v>1.4305575960842347E-6</v>
      </c>
      <c r="FL70" s="9">
        <f t="shared" si="297"/>
        <v>1.4304994167213444E-6</v>
      </c>
      <c r="FM70" s="9">
        <f t="shared" si="297"/>
        <v>1.4304377222061451E-6</v>
      </c>
      <c r="FN70" s="9">
        <f t="shared" si="297"/>
        <v>1.4303723066696945E-6</v>
      </c>
      <c r="FO70" s="9">
        <f t="shared" si="297"/>
        <v>1.4303029530166227E-6</v>
      </c>
      <c r="FP70" s="9">
        <f t="shared" si="297"/>
        <v>1.4302294301211917E-6</v>
      </c>
      <c r="FQ70" s="9">
        <f t="shared" si="297"/>
        <v>1.4301514966130766E-6</v>
      </c>
      <c r="FR70" s="9">
        <f t="shared" si="297"/>
        <v>1.4300688948450345E-6</v>
      </c>
      <c r="FS70" s="9">
        <f t="shared" si="297"/>
        <v>1.4299813532421795E-6</v>
      </c>
      <c r="FT70" s="9">
        <f t="shared" si="297"/>
        <v>1.4298885868960045E-6</v>
      </c>
      <c r="FU70" s="9">
        <f t="shared" si="297"/>
        <v>1.4297902926352059E-6</v>
      </c>
      <c r="FV70" s="9">
        <f t="shared" si="297"/>
        <v>1.4296861510219205E-6</v>
      </c>
      <c r="FW70" s="9">
        <f t="shared" si="297"/>
        <v>1.4295758252005754E-6</v>
      </c>
      <c r="FX70" s="9">
        <f t="shared" si="297"/>
        <v>1.4294589596765304E-6</v>
      </c>
      <c r="FY70" s="9">
        <f t="shared" si="297"/>
        <v>1.4293351783451646E-6</v>
      </c>
      <c r="FZ70" s="9">
        <f t="shared" si="297"/>
        <v>1.4292040841855064E-6</v>
      </c>
      <c r="GA70" s="9">
        <f t="shared" si="297"/>
        <v>1.4290652599142119E-6</v>
      </c>
      <c r="GB70" s="9">
        <f t="shared" si="297"/>
        <v>1.4289182639821043E-6</v>
      </c>
      <c r="GC70" s="9">
        <f t="shared" si="297"/>
        <v>1.4287626292663826E-6</v>
      </c>
      <c r="GD70" s="9">
        <f t="shared" si="297"/>
        <v>1.4285978643488078E-6</v>
      </c>
      <c r="GE70" s="9">
        <f t="shared" si="297"/>
        <v>1.4284234517623777E-6</v>
      </c>
      <c r="GF70" s="9">
        <f t="shared" si="297"/>
        <v>1.4282388437728876E-6</v>
      </c>
      <c r="GG70" s="9">
        <f t="shared" si="297"/>
        <v>1.428043462955197E-6</v>
      </c>
      <c r="GH70" s="9">
        <f t="shared" si="297"/>
        <v>1.427836701938541E-6</v>
      </c>
      <c r="GI70" s="9">
        <f t="shared" si="297"/>
        <v>1.4276179179872378E-6</v>
      </c>
      <c r="GJ70" s="9">
        <f t="shared" si="297"/>
        <v>1.4273864345096174E-6</v>
      </c>
      <c r="GK70" s="9">
        <f t="shared" si="297"/>
        <v>1.4271415390200165E-6</v>
      </c>
      <c r="GL70" s="9">
        <f t="shared" si="297"/>
        <v>1.4268824793061155E-6</v>
      </c>
      <c r="GM70" s="9">
        <f t="shared" si="297"/>
        <v>1.4266084619357687E-6</v>
      </c>
      <c r="GN70" s="9">
        <f t="shared" si="297"/>
        <v>1.426318652960134E-6</v>
      </c>
      <c r="GO70" s="9">
        <f t="shared" si="297"/>
        <v>1.4260121704561212E-6</v>
      </c>
      <c r="GP70" s="9">
        <f t="shared" si="297"/>
        <v>1.425688088075471E-6</v>
      </c>
      <c r="GQ70" s="9">
        <f t="shared" si="297"/>
        <v>1.425345427189961E-6</v>
      </c>
      <c r="GR70" s="9">
        <f t="shared" si="297"/>
        <v>1.4249831585530878E-6</v>
      </c>
      <c r="GS70" s="9">
        <f t="shared" si="297"/>
        <v>1.424600197716584E-6</v>
      </c>
      <c r="GT70" s="9">
        <f t="shared" si="297"/>
        <v>1.4241954018755703E-6</v>
      </c>
      <c r="GU70" s="9">
        <f t="shared" si="297"/>
        <v>1.4237675667873734E-6</v>
      </c>
      <c r="GV70" s="9">
        <f t="shared" si="297"/>
        <v>1.4233154259800827E-6</v>
      </c>
      <c r="GW70" s="9">
        <f t="shared" si="297"/>
        <v>1.42283764436772E-6</v>
      </c>
      <c r="GX70" s="9">
        <f t="shared" si="297"/>
        <v>1.4223328179912567E-6</v>
      </c>
      <c r="GY70" s="9">
        <f t="shared" si="297"/>
        <v>1.4217994660731456E-6</v>
      </c>
      <c r="GZ70" s="9">
        <f t="shared" si="297"/>
        <v>1.4212360329590985E-6</v>
      </c>
      <c r="HA70" s="9">
        <f t="shared" si="297"/>
        <v>1.420640879074837E-6</v>
      </c>
      <c r="HB70" s="9">
        <f t="shared" si="297"/>
        <v>1.4200122796070041E-6</v>
      </c>
      <c r="HC70" s="9">
        <f t="shared" si="297"/>
        <v>1.4193484194889545E-6</v>
      </c>
      <c r="HD70" s="9">
        <f t="shared" si="297"/>
        <v>1.4186473892032906E-6</v>
      </c>
      <c r="HE70" s="9">
        <f t="shared" si="297"/>
        <v>1.4179071788425303E-6</v>
      </c>
      <c r="HF70" s="9">
        <f t="shared" si="297"/>
        <v>1.4171256742988132E-6</v>
      </c>
      <c r="HG70" s="9">
        <f t="shared" si="297"/>
        <v>1.4163006529988892E-6</v>
      </c>
      <c r="HH70" s="9">
        <f t="shared" si="297"/>
        <v>1.4154297748920015E-6</v>
      </c>
      <c r="HI70" s="9">
        <f t="shared" si="297"/>
        <v>1.4145105806506081E-6</v>
      </c>
      <c r="HJ70" s="9">
        <f t="shared" si="297"/>
        <v>1.4135404846042127E-6</v>
      </c>
      <c r="HK70" s="9">
        <f t="shared" si="297"/>
        <v>1.4125167662407891E-6</v>
      </c>
      <c r="HL70" s="9">
        <f t="shared" si="297"/>
        <v>1.4114365669172963E-6</v>
      </c>
      <c r="HM70" s="9">
        <f t="shared" si="297"/>
        <v>1.410296880514289E-6</v>
      </c>
      <c r="HN70" s="9">
        <f t="shared" si="297"/>
        <v>1.4090945475552288E-6</v>
      </c>
      <c r="HO70" s="9">
        <f t="shared" si="297"/>
        <v>1.4078262472874065E-6</v>
      </c>
      <c r="HP70" s="9">
        <f t="shared" si="297"/>
        <v>1.4064884902835832E-6</v>
      </c>
      <c r="HQ70" s="9">
        <f t="shared" si="297"/>
        <v>1.4050776100849601E-6</v>
      </c>
      <c r="HR70" s="9">
        <f t="shared" si="297"/>
        <v>1.4035897524165268E-6</v>
      </c>
      <c r="HS70" s="9">
        <f t="shared" si="297"/>
        <v>1.4020208707278706E-6</v>
      </c>
      <c r="HT70" s="9">
        <f t="shared" si="297"/>
        <v>1.4003667117491255E-6</v>
      </c>
      <c r="HU70" s="9">
        <f t="shared" si="297"/>
        <v>1.3986228100290464E-6</v>
      </c>
      <c r="HV70" s="9">
        <f t="shared" si="297"/>
        <v>1.3967844745802459E-6</v>
      </c>
      <c r="HW70" s="9">
        <f t="shared" si="297"/>
        <v>1.3948467791500078E-6</v>
      </c>
      <c r="HX70" s="9">
        <f t="shared" si="297"/>
        <v>1.392804551148604E-6</v>
      </c>
      <c r="HY70" s="9">
        <f t="shared" si="297"/>
        <v>1.3906523599357308E-6</v>
      </c>
      <c r="HZ70" s="9">
        <f t="shared" si="295"/>
        <v>1.3883845040198098E-6</v>
      </c>
      <c r="IA70" s="9">
        <f t="shared" si="295"/>
        <v>1.3859949978324992E-6</v>
      </c>
      <c r="IB70" s="9">
        <f t="shared" si="295"/>
        <v>1.3834775603852895E-6</v>
      </c>
      <c r="IC70" s="9">
        <f t="shared" si="295"/>
        <v>1.3808255991615965E-6</v>
      </c>
      <c r="ID70" s="9">
        <f t="shared" si="295"/>
        <v>1.3780321954527543E-6</v>
      </c>
      <c r="IE70" s="9">
        <f t="shared" si="295"/>
        <v>1.3750900894735254E-6</v>
      </c>
      <c r="IF70" s="9">
        <f t="shared" si="295"/>
        <v>1.3719916663646085E-6</v>
      </c>
      <c r="IG70" s="9">
        <f t="shared" si="295"/>
        <v>1.3687289347717297E-6</v>
      </c>
      <c r="IH70" s="9">
        <f t="shared" si="295"/>
        <v>1.3652935151352453E-6</v>
      </c>
      <c r="II70" s="9">
        <f t="shared" si="295"/>
        <v>1.3616766166090363E-6</v>
      </c>
      <c r="IJ70" s="9">
        <f t="shared" si="295"/>
        <v>1.3578690207844296E-6</v>
      </c>
      <c r="IK70" s="9">
        <f t="shared" si="295"/>
        <v>1.3538610605249775E-6</v>
      </c>
      <c r="IL70" s="9">
        <f t="shared" si="295"/>
        <v>1.3496426004090192E-6</v>
      </c>
      <c r="IM70" s="9">
        <f t="shared" si="295"/>
        <v>1.3452030131563937E-6</v>
      </c>
      <c r="IN70" s="9">
        <f t="shared" si="295"/>
        <v>1.3405311600837123E-6</v>
      </c>
      <c r="IO70" s="9">
        <f t="shared" si="295"/>
        <v>1.3356153639328614E-6</v>
      </c>
      <c r="IP70" s="9">
        <f t="shared" si="295"/>
        <v>1.3304433869627284E-6</v>
      </c>
      <c r="IQ70" s="9">
        <f t="shared" si="295"/>
        <v>1.3250024042501994E-6</v>
      </c>
      <c r="IR70" s="9">
        <f t="shared" si="295"/>
        <v>1.319278977391591E-6</v>
      </c>
      <c r="IS70" s="9">
        <f t="shared" si="295"/>
        <v>1.3132590256074972E-6</v>
      </c>
      <c r="IT70" s="9">
        <f t="shared" si="295"/>
        <v>1.3069277982607688E-6</v>
      </c>
      <c r="IU70" s="9">
        <f t="shared" si="295"/>
        <v>1.3002698419779798E-6</v>
      </c>
      <c r="IV70" s="9">
        <f t="shared" si="295"/>
        <v>1.2932689727723675E-6</v>
      </c>
      <c r="IW70" s="9">
        <f t="shared" si="295"/>
        <v>1.2859082387993681E-6</v>
      </c>
      <c r="IX70" s="9">
        <f t="shared" si="295"/>
        <v>1.2781698888928633E-6</v>
      </c>
      <c r="IY70" s="9">
        <f t="shared" si="295"/>
        <v>1.2700353367538051E-6</v>
      </c>
      <c r="IZ70" s="9">
        <f t="shared" si="295"/>
        <v>1.261485121411549E-6</v>
      </c>
      <c r="JA70" s="9">
        <f t="shared" si="295"/>
        <v>1.2524988703612771E-6</v>
      </c>
      <c r="JB70" s="9">
        <f t="shared" si="295"/>
        <v>1.243055257899858E-6</v>
      </c>
      <c r="JC70" s="9">
        <f t="shared" si="295"/>
        <v>1.2331319639286845E-6</v>
      </c>
      <c r="JD70" s="9">
        <f t="shared" si="295"/>
        <v>1.2227056288969755E-6</v>
      </c>
      <c r="JE70" s="9">
        <f t="shared" si="295"/>
        <v>1.2117518084714158E-6</v>
      </c>
      <c r="JF70" s="9">
        <f t="shared" si="295"/>
        <v>1.2002449261807912E-6</v>
      </c>
      <c r="JG70" s="9">
        <f t="shared" si="295"/>
        <v>1.1881582227986591E-6</v>
      </c>
      <c r="JH70" s="9">
        <f t="shared" si="295"/>
        <v>1.1754637048610866E-6</v>
      </c>
      <c r="JI70" s="9">
        <f t="shared" si="295"/>
        <v>1.1621320930750282E-6</v>
      </c>
      <c r="JJ70" s="9">
        <f t="shared" si="295"/>
        <v>1.1481327624856185E-6</v>
      </c>
      <c r="JK70" s="9">
        <f t="shared" si="295"/>
        <v>1.1334336860689616E-6</v>
      </c>
      <c r="JL70" s="9">
        <f t="shared" si="295"/>
        <v>1.1180013755870859E-6</v>
      </c>
      <c r="JM70" s="9">
        <f t="shared" si="295"/>
        <v>1.1018008151500174E-6</v>
      </c>
      <c r="JN70" s="9">
        <f t="shared" si="295"/>
        <v>1.0847953984188381E-6</v>
      </c>
      <c r="JO70" s="9">
        <f t="shared" si="295"/>
        <v>1.0669468585619033E-6</v>
      </c>
      <c r="JP70" s="9">
        <f t="shared" si="295"/>
        <v>1.04821519662885E-6</v>
      </c>
      <c r="JQ70" s="9">
        <f t="shared" si="295"/>
        <v>1.0285586113052712E-6</v>
      </c>
      <c r="JR70" s="9">
        <f t="shared" si="295"/>
        <v>1.0079334165675978E-6</v>
      </c>
      <c r="JS70" s="9">
        <f t="shared" si="295"/>
        <v>9.8629396655502058E-7</v>
      </c>
      <c r="JT70" s="9">
        <f t="shared" si="295"/>
        <v>9.6359256896472618E-7</v>
      </c>
      <c r="JU70" s="9">
        <f t="shared" si="295"/>
        <v>9.3977940152692396E-7</v>
      </c>
      <c r="JV70" s="9">
        <f t="shared" si="295"/>
        <v>9.1480241999225982E-7</v>
      </c>
      <c r="JW70" s="9">
        <f t="shared" si="295"/>
        <v>8.8860726591365531E-7</v>
      </c>
      <c r="JX70" s="9">
        <f t="shared" si="295"/>
        <v>8.6113716919949886E-7</v>
      </c>
      <c r="JY70" s="9">
        <f t="shared" si="295"/>
        <v>8.3233284799324173E-7</v>
      </c>
      <c r="JZ70" s="9">
        <f t="shared" si="295"/>
        <v>8.0213240331372261E-7</v>
      </c>
      <c r="KA70" s="9">
        <f t="shared" si="295"/>
        <v>7.7047120988342713E-7</v>
      </c>
      <c r="KB70" s="9">
        <f t="shared" si="295"/>
        <v>7.3728180499038753E-7</v>
      </c>
      <c r="KC70" s="9">
        <f t="shared" si="295"/>
        <v>7.0249376965677855E-7</v>
      </c>
      <c r="KD70" s="9">
        <f t="shared" si="295"/>
        <v>6.6603360687532914E-7</v>
      </c>
      <c r="KE70" s="9">
        <f t="shared" si="295"/>
        <v>6.2782461656503671E-7</v>
      </c>
      <c r="KF70" s="9">
        <f t="shared" si="295"/>
        <v>5.8778676188896473E-7</v>
      </c>
      <c r="KG70" s="9">
        <f t="shared" si="295"/>
        <v>5.4583653495001997E-7</v>
      </c>
      <c r="KH70" s="9">
        <f t="shared" si="295"/>
        <v>5.0188681537541383E-7</v>
      </c>
      <c r="KI70" s="9">
        <f t="shared" si="292"/>
        <v>4.558467217454537E-7</v>
      </c>
      <c r="KJ70" s="9">
        <f t="shared" si="292"/>
        <v>4.0762146164475041E-7</v>
      </c>
      <c r="KK70" s="9">
        <f t="shared" si="286"/>
        <v>3.5711217174435618E-7</v>
      </c>
      <c r="KL70" s="9">
        <f t="shared" si="286"/>
        <v>3.0421575455159692E-7</v>
      </c>
      <c r="KM70" s="9">
        <f t="shared" si="286"/>
        <v>2.4882470852778571E-7</v>
      </c>
      <c r="KN70" s="9">
        <f t="shared" si="286"/>
        <v>1.9082695117883235E-7</v>
      </c>
      <c r="KO70" s="9">
        <f t="shared" si="286"/>
        <v>1.3010563805847846E-7</v>
      </c>
      <c r="KP70" s="9">
        <f t="shared" si="286"/>
        <v>6.6538970328381791E-8</v>
      </c>
    </row>
    <row r="71" spans="2:302" x14ac:dyDescent="0.25">
      <c r="B71" s="5">
        <f t="shared" ref="B71:B134" si="298">B70-1/100</f>
        <v>4.3400000000000141</v>
      </c>
      <c r="C71" s="9">
        <f t="shared" si="296"/>
        <v>1.501137411668687E-6</v>
      </c>
      <c r="D71" s="9">
        <f t="shared" ref="D71:BO74" si="299">NORMDIST($B71,0,1,0)-$B71*(1-NORMDIST($B71,0,1,1))-(NORMDIST($B71+D$4,0,1,0)-($B71+D$4)*(1-NORMDIST($B71+D$4,0,1,1)))</f>
        <v>1.5011374109059865E-6</v>
      </c>
      <c r="E71" s="9">
        <f t="shared" si="299"/>
        <v>1.5011374095106446E-6</v>
      </c>
      <c r="F71" s="9">
        <f t="shared" si="299"/>
        <v>1.5011374079468862E-6</v>
      </c>
      <c r="G71" s="9">
        <f t="shared" si="299"/>
        <v>1.5011374066508945E-6</v>
      </c>
      <c r="H71" s="9">
        <f t="shared" si="299"/>
        <v>1.5011374052198124E-6</v>
      </c>
      <c r="I71" s="9">
        <f t="shared" si="299"/>
        <v>1.5011374032237829E-6</v>
      </c>
      <c r="J71" s="9">
        <f t="shared" si="299"/>
        <v>1.5011374018183367E-6</v>
      </c>
      <c r="K71" s="9">
        <f t="shared" si="299"/>
        <v>1.5011373997011793E-6</v>
      </c>
      <c r="L71" s="9">
        <f t="shared" si="299"/>
        <v>1.5011373979561794E-6</v>
      </c>
      <c r="M71" s="9">
        <f t="shared" si="299"/>
        <v>1.5011373960154258E-6</v>
      </c>
      <c r="N71" s="9">
        <f t="shared" si="299"/>
        <v>1.5011373932732796E-6</v>
      </c>
      <c r="O71" s="9">
        <f t="shared" si="299"/>
        <v>1.5011373906869382E-6</v>
      </c>
      <c r="P71" s="9">
        <f t="shared" si="299"/>
        <v>1.5011373883611497E-6</v>
      </c>
      <c r="Q71" s="9">
        <f t="shared" si="299"/>
        <v>1.5011373855508061E-6</v>
      </c>
      <c r="R71" s="9">
        <f t="shared" si="299"/>
        <v>1.5011373822598424E-6</v>
      </c>
      <c r="S71" s="9">
        <f t="shared" si="299"/>
        <v>1.5011373792323192E-6</v>
      </c>
      <c r="T71" s="9">
        <f t="shared" si="299"/>
        <v>1.5011373755551942E-6</v>
      </c>
      <c r="U71" s="9">
        <f t="shared" si="299"/>
        <v>1.5011373710503557E-6</v>
      </c>
      <c r="V71" s="9">
        <f t="shared" si="299"/>
        <v>1.5011373670588009E-6</v>
      </c>
      <c r="W71" s="9">
        <f t="shared" si="299"/>
        <v>1.501137362461686E-6</v>
      </c>
      <c r="X71" s="9">
        <f t="shared" si="299"/>
        <v>1.5011373576502863E-6</v>
      </c>
      <c r="Y71" s="9">
        <f t="shared" si="299"/>
        <v>1.5011373529289924E-6</v>
      </c>
      <c r="Z71" s="9">
        <f t="shared" si="299"/>
        <v>1.5011373469313026E-6</v>
      </c>
      <c r="AA71" s="9">
        <f t="shared" si="299"/>
        <v>1.5011373413548597E-6</v>
      </c>
      <c r="AB71" s="9">
        <f t="shared" si="299"/>
        <v>1.5011373346360769E-6</v>
      </c>
      <c r="AC71" s="9">
        <f t="shared" si="299"/>
        <v>1.501137327468231E-6</v>
      </c>
      <c r="AD71" s="9">
        <f t="shared" si="299"/>
        <v>1.5011373204232335E-6</v>
      </c>
      <c r="AE71" s="9">
        <f t="shared" si="299"/>
        <v>1.5011373123767589E-6</v>
      </c>
      <c r="AF71" s="9">
        <f t="shared" si="299"/>
        <v>1.5011373036424701E-6</v>
      </c>
      <c r="AG71" s="9">
        <f t="shared" si="299"/>
        <v>1.5011372943895118E-6</v>
      </c>
      <c r="AH71" s="9">
        <f t="shared" si="299"/>
        <v>1.5011372838532853E-6</v>
      </c>
      <c r="AI71" s="9">
        <f t="shared" si="299"/>
        <v>1.5011372734491978E-6</v>
      </c>
      <c r="AJ71" s="9">
        <f t="shared" si="299"/>
        <v>1.5011372620765044E-6</v>
      </c>
      <c r="AK71" s="9">
        <f t="shared" si="299"/>
        <v>1.5011372500101935E-6</v>
      </c>
      <c r="AL71" s="9">
        <f t="shared" si="299"/>
        <v>1.5011372365505222E-6</v>
      </c>
      <c r="AM71" s="9">
        <f t="shared" si="299"/>
        <v>1.5011372223414253E-6</v>
      </c>
      <c r="AN71" s="9">
        <f t="shared" si="299"/>
        <v>1.5011372070252239E-6</v>
      </c>
      <c r="AO71" s="9">
        <f t="shared" si="299"/>
        <v>1.5011371907800781E-6</v>
      </c>
      <c r="AP71" s="9">
        <f t="shared" si="299"/>
        <v>1.501137172756834E-6</v>
      </c>
      <c r="AQ71" s="9">
        <f t="shared" si="299"/>
        <v>1.5011371541512426E-6</v>
      </c>
      <c r="AR71" s="9">
        <f t="shared" si="299"/>
        <v>1.5011371335547149E-6</v>
      </c>
      <c r="AS71" s="9">
        <f t="shared" si="299"/>
        <v>1.5011371115633006E-6</v>
      </c>
      <c r="AT71" s="9">
        <f t="shared" si="299"/>
        <v>1.5011370884411239E-6</v>
      </c>
      <c r="AU71" s="9">
        <f t="shared" si="299"/>
        <v>1.5011370633347457E-6</v>
      </c>
      <c r="AV71" s="9">
        <f t="shared" si="299"/>
        <v>1.5011370365527237E-6</v>
      </c>
      <c r="AW71" s="9">
        <f t="shared" si="299"/>
        <v>1.5011370072408761E-6</v>
      </c>
      <c r="AX71" s="9">
        <f t="shared" si="299"/>
        <v>1.5011369764151965E-6</v>
      </c>
      <c r="AY71" s="9">
        <f t="shared" si="299"/>
        <v>1.5011369431121321E-6</v>
      </c>
      <c r="AZ71" s="9">
        <f t="shared" si="299"/>
        <v>1.501136907415122E-6</v>
      </c>
      <c r="BA71" s="9">
        <f t="shared" si="299"/>
        <v>1.5011368688964753E-6</v>
      </c>
      <c r="BB71" s="9">
        <f t="shared" si="299"/>
        <v>1.5011368281039357E-6</v>
      </c>
      <c r="BC71" s="9">
        <f t="shared" si="299"/>
        <v>1.5011367842461943E-6</v>
      </c>
      <c r="BD71" s="9">
        <f t="shared" si="299"/>
        <v>1.5011367374327753E-6</v>
      </c>
      <c r="BE71" s="9">
        <f t="shared" si="299"/>
        <v>1.5011366863621237E-6</v>
      </c>
      <c r="BF71" s="9">
        <f t="shared" si="299"/>
        <v>1.501136632058185E-6</v>
      </c>
      <c r="BG71" s="9">
        <f t="shared" si="299"/>
        <v>1.501136574044E-6</v>
      </c>
      <c r="BH71" s="9">
        <f t="shared" si="299"/>
        <v>1.5011365118074548E-6</v>
      </c>
      <c r="BI71" s="9">
        <f t="shared" si="299"/>
        <v>1.501136445500543E-6</v>
      </c>
      <c r="BJ71" s="9">
        <f t="shared" si="299"/>
        <v>1.5011363743809574E-6</v>
      </c>
      <c r="BK71" s="9">
        <f t="shared" si="299"/>
        <v>1.5011362975088982E-6</v>
      </c>
      <c r="BL71" s="9">
        <f t="shared" si="299"/>
        <v>1.5011362151812478E-6</v>
      </c>
      <c r="BM71" s="9">
        <f t="shared" si="299"/>
        <v>1.501136127364805E-6</v>
      </c>
      <c r="BN71" s="9">
        <f t="shared" si="299"/>
        <v>1.5011360336292242E-6</v>
      </c>
      <c r="BO71" s="9">
        <f t="shared" si="299"/>
        <v>1.5011359330762113E-6</v>
      </c>
      <c r="BP71" s="9">
        <f t="shared" ref="BP71:EV73" si="300">NORMDIST($B71,0,1,0)-$B71*(1-NORMDIST($B71,0,1,1))-(NORMDIST($B71+BP$4,0,1,0)-($B71+BP$4)*(1-NORMDIST($B71+BP$4,0,1,1)))</f>
        <v>1.5011358250074956E-6</v>
      </c>
      <c r="BQ71" s="9">
        <f t="shared" si="300"/>
        <v>1.5011357095819417E-6</v>
      </c>
      <c r="BR71" s="9">
        <f t="shared" si="300"/>
        <v>1.5011355862400051E-6</v>
      </c>
      <c r="BS71" s="9">
        <f t="shared" si="300"/>
        <v>1.5011354536156245E-6</v>
      </c>
      <c r="BT71" s="9">
        <f t="shared" si="300"/>
        <v>1.5011353116580341E-6</v>
      </c>
      <c r="BU71" s="9">
        <f t="shared" si="300"/>
        <v>1.5011351600423895E-6</v>
      </c>
      <c r="BV71" s="9">
        <f t="shared" si="300"/>
        <v>1.5011349980603007E-6</v>
      </c>
      <c r="BW71" s="9">
        <f t="shared" si="300"/>
        <v>1.5011348245044759E-6</v>
      </c>
      <c r="BX71" s="9">
        <f t="shared" si="300"/>
        <v>1.5011346382809898E-6</v>
      </c>
      <c r="BY71" s="9">
        <f t="shared" si="300"/>
        <v>1.5011344397410488E-6</v>
      </c>
      <c r="BZ71" s="9">
        <f t="shared" si="300"/>
        <v>1.5011342268710046E-6</v>
      </c>
      <c r="CA71" s="9">
        <f t="shared" si="300"/>
        <v>1.5011339995441015E-6</v>
      </c>
      <c r="CB71" s="9">
        <f t="shared" si="300"/>
        <v>1.5011337564302986E-6</v>
      </c>
      <c r="CC71" s="9">
        <f t="shared" si="300"/>
        <v>1.5011334962943415E-6</v>
      </c>
      <c r="CD71" s="9">
        <f t="shared" si="300"/>
        <v>1.5011332178174154E-6</v>
      </c>
      <c r="CE71" s="9">
        <f t="shared" si="300"/>
        <v>1.5011329201356838E-6</v>
      </c>
      <c r="CF71" s="9">
        <f t="shared" si="300"/>
        <v>1.5011326019124958E-6</v>
      </c>
      <c r="CG71" s="9">
        <f t="shared" si="300"/>
        <v>1.5011322618547148E-6</v>
      </c>
      <c r="CH71" s="9">
        <f t="shared" si="300"/>
        <v>1.5011318984887816E-6</v>
      </c>
      <c r="CI71" s="9">
        <f t="shared" si="300"/>
        <v>1.5011315099253146E-6</v>
      </c>
      <c r="CJ71" s="9">
        <f t="shared" si="300"/>
        <v>1.5011310950526773E-6</v>
      </c>
      <c r="CK71" s="9">
        <f t="shared" si="300"/>
        <v>1.501130651107314E-6</v>
      </c>
      <c r="CL71" s="9">
        <f t="shared" si="300"/>
        <v>1.5011301769970873E-6</v>
      </c>
      <c r="CM71" s="9">
        <f t="shared" si="300"/>
        <v>1.5011296701222203E-6</v>
      </c>
      <c r="CN71" s="9">
        <f t="shared" si="300"/>
        <v>1.5011291289365877E-6</v>
      </c>
      <c r="CO71" s="9">
        <f t="shared" si="300"/>
        <v>1.5011285511765816E-6</v>
      </c>
      <c r="CP71" s="9">
        <f t="shared" si="300"/>
        <v>1.5011279335142823E-6</v>
      </c>
      <c r="CQ71" s="9">
        <f t="shared" si="300"/>
        <v>1.5011272740439972E-6</v>
      </c>
      <c r="CR71" s="9">
        <f t="shared" si="300"/>
        <v>1.5011265697419164E-6</v>
      </c>
      <c r="CS71" s="9">
        <f t="shared" si="300"/>
        <v>1.5011258181893226E-6</v>
      </c>
      <c r="CT71" s="9">
        <f t="shared" si="300"/>
        <v>1.5011250149984454E-6</v>
      </c>
      <c r="CU71" s="9">
        <f t="shared" si="300"/>
        <v>1.501124157611295E-6</v>
      </c>
      <c r="CV71" s="9">
        <f t="shared" si="300"/>
        <v>1.5011232426705095E-6</v>
      </c>
      <c r="CW71" s="9">
        <f t="shared" si="300"/>
        <v>1.5011222662102306E-6</v>
      </c>
      <c r="CX71" s="9">
        <f t="shared" si="300"/>
        <v>1.5011212238146233E-6</v>
      </c>
      <c r="CY71" s="9">
        <f t="shared" si="300"/>
        <v>1.5011201114465341E-6</v>
      </c>
      <c r="CZ71" s="9">
        <f t="shared" si="300"/>
        <v>1.5011189248287306E-6</v>
      </c>
      <c r="DA71" s="9">
        <f t="shared" si="300"/>
        <v>1.5011176580933901E-6</v>
      </c>
      <c r="DB71" s="9">
        <f t="shared" si="300"/>
        <v>1.5011163073103883E-6</v>
      </c>
      <c r="DC71" s="9">
        <f t="shared" si="300"/>
        <v>1.5011148662483611E-6</v>
      </c>
      <c r="DD71" s="9">
        <f t="shared" si="300"/>
        <v>1.5011133291171644E-6</v>
      </c>
      <c r="DE71" s="9">
        <f t="shared" si="300"/>
        <v>1.501111689056617E-6</v>
      </c>
      <c r="DF71" s="9">
        <f t="shared" si="300"/>
        <v>1.5011099407694947E-6</v>
      </c>
      <c r="DG71" s="9">
        <f t="shared" si="300"/>
        <v>1.5011080761300729E-6</v>
      </c>
      <c r="DH71" s="9">
        <f t="shared" si="300"/>
        <v>1.5011060888032049E-6</v>
      </c>
      <c r="DI71" s="9">
        <f t="shared" si="300"/>
        <v>1.5011039690655771E-6</v>
      </c>
      <c r="DJ71" s="9">
        <f t="shared" si="300"/>
        <v>1.5011017096855953E-6</v>
      </c>
      <c r="DK71" s="9">
        <f t="shared" si="300"/>
        <v>1.5010993020182715E-6</v>
      </c>
      <c r="DL71" s="9">
        <f t="shared" si="300"/>
        <v>1.5010967348313225E-6</v>
      </c>
      <c r="DM71" s="9">
        <f t="shared" si="300"/>
        <v>1.5010939999586398E-6</v>
      </c>
      <c r="DN71" s="9">
        <f t="shared" si="300"/>
        <v>1.5010910847708662E-6</v>
      </c>
      <c r="DO71" s="9">
        <f t="shared" si="300"/>
        <v>1.501087979052382E-6</v>
      </c>
      <c r="DP71" s="9">
        <f t="shared" si="300"/>
        <v>1.5010846707729893E-6</v>
      </c>
      <c r="DQ71" s="9">
        <f t="shared" si="300"/>
        <v>1.5010811459209938E-6</v>
      </c>
      <c r="DR71" s="9">
        <f t="shared" si="300"/>
        <v>1.5010773916647175E-6</v>
      </c>
      <c r="DS71" s="9">
        <f t="shared" si="300"/>
        <v>1.5010733925747033E-6</v>
      </c>
      <c r="DT71" s="9">
        <f t="shared" si="300"/>
        <v>1.5010691342723168E-6</v>
      </c>
      <c r="DU71" s="9">
        <f t="shared" si="300"/>
        <v>1.5010645987876619E-6</v>
      </c>
      <c r="DV71" s="9">
        <f t="shared" si="300"/>
        <v>1.5010597707094626E-6</v>
      </c>
      <c r="DW71" s="9">
        <f t="shared" si="300"/>
        <v>1.5010546296175624E-6</v>
      </c>
      <c r="DX71" s="9">
        <f t="shared" si="300"/>
        <v>1.5010491566699032E-6</v>
      </c>
      <c r="DY71" s="9">
        <f t="shared" si="300"/>
        <v>1.5010433315502833E-6</v>
      </c>
      <c r="DZ71" s="9">
        <f t="shared" si="300"/>
        <v>1.5010371313368934E-6</v>
      </c>
      <c r="EA71" s="9">
        <f t="shared" si="300"/>
        <v>1.5010305326084671E-6</v>
      </c>
      <c r="EB71" s="9">
        <f t="shared" si="300"/>
        <v>1.5010235100266369E-6</v>
      </c>
      <c r="EC71" s="9">
        <f t="shared" si="300"/>
        <v>1.5010160388037022E-6</v>
      </c>
      <c r="ED71" s="9">
        <f t="shared" si="300"/>
        <v>1.501008088952564E-6</v>
      </c>
      <c r="EE71" s="9">
        <f t="shared" si="300"/>
        <v>1.5009996327928663E-6</v>
      </c>
      <c r="EF71" s="9">
        <f t="shared" si="300"/>
        <v>1.500990636859561E-6</v>
      </c>
      <c r="EG71" s="9">
        <f t="shared" si="300"/>
        <v>1.5009810690276073E-6</v>
      </c>
      <c r="EH71" s="9">
        <f t="shared" si="300"/>
        <v>1.5009708927355507E-6</v>
      </c>
      <c r="EI71" s="9">
        <f t="shared" si="300"/>
        <v>1.5009600716847321E-6</v>
      </c>
      <c r="EJ71" s="9">
        <f t="shared" si="300"/>
        <v>1.5009485656602505E-6</v>
      </c>
      <c r="EK71" s="9">
        <f t="shared" si="300"/>
        <v>1.5009363321233271E-6</v>
      </c>
      <c r="EL71" s="9">
        <f t="shared" si="300"/>
        <v>1.500923326229695E-6</v>
      </c>
      <c r="EM71" s="9">
        <f t="shared" si="300"/>
        <v>1.5009095012585292E-6</v>
      </c>
      <c r="EN71" s="9">
        <f t="shared" si="300"/>
        <v>1.5008948068008247E-6</v>
      </c>
      <c r="EO71" s="9">
        <f t="shared" si="300"/>
        <v>1.5008791899782179E-6</v>
      </c>
      <c r="EP71" s="9">
        <f t="shared" si="300"/>
        <v>1.5008625937373191E-6</v>
      </c>
      <c r="EQ71" s="9">
        <f t="shared" si="300"/>
        <v>1.5008449581346275E-6</v>
      </c>
      <c r="ER71" s="9">
        <f t="shared" si="300"/>
        <v>1.500826221291755E-6</v>
      </c>
      <c r="ES71" s="9">
        <f t="shared" si="300"/>
        <v>1.5008063160917491E-6</v>
      </c>
      <c r="ET71" s="9">
        <f t="shared" si="300"/>
        <v>1.5007851704706506E-6</v>
      </c>
      <c r="EU71" s="9">
        <f t="shared" si="300"/>
        <v>1.500762710593582E-6</v>
      </c>
      <c r="EV71" s="9">
        <f t="shared" si="300"/>
        <v>1.5007388564707345E-6</v>
      </c>
      <c r="EW71" s="9">
        <f t="shared" si="297"/>
        <v>1.5007135243481657E-6</v>
      </c>
      <c r="EX71" s="9">
        <f t="shared" si="297"/>
        <v>1.5006866254163842E-6</v>
      </c>
      <c r="EY71" s="9">
        <f t="shared" si="297"/>
        <v>1.5006580647364219E-6</v>
      </c>
      <c r="EZ71" s="9">
        <f t="shared" si="297"/>
        <v>1.5006277435840458E-6</v>
      </c>
      <c r="FA71" s="9">
        <f t="shared" si="297"/>
        <v>1.5005955561329637E-6</v>
      </c>
      <c r="FB71" s="9">
        <f t="shared" si="297"/>
        <v>1.5005613901631989E-6</v>
      </c>
      <c r="FC71" s="9">
        <f t="shared" si="297"/>
        <v>1.5005251291543174E-6</v>
      </c>
      <c r="FD71" s="9">
        <f t="shared" si="297"/>
        <v>1.5004866467518958E-6</v>
      </c>
      <c r="FE71" s="9">
        <f t="shared" si="297"/>
        <v>1.500445812217098E-6</v>
      </c>
      <c r="FF71" s="9">
        <f t="shared" si="297"/>
        <v>1.5004024849929299E-6</v>
      </c>
      <c r="FG71" s="9">
        <f t="shared" si="297"/>
        <v>1.5003565182442033E-6</v>
      </c>
      <c r="FH71" s="9">
        <f t="shared" si="297"/>
        <v>1.5003077553270925E-6</v>
      </c>
      <c r="FI71" s="9">
        <f t="shared" si="297"/>
        <v>1.5002560313072946E-6</v>
      </c>
      <c r="FJ71" s="9">
        <f t="shared" si="297"/>
        <v>1.5002011711900015E-6</v>
      </c>
      <c r="FK71" s="9">
        <f t="shared" si="297"/>
        <v>1.5001429918271112E-6</v>
      </c>
      <c r="FL71" s="9">
        <f t="shared" si="297"/>
        <v>1.5000812973119119E-6</v>
      </c>
      <c r="FM71" s="9">
        <f t="shared" si="297"/>
        <v>1.5000158817754616E-6</v>
      </c>
      <c r="FN71" s="9">
        <f t="shared" si="297"/>
        <v>1.4999465281223895E-6</v>
      </c>
      <c r="FO71" s="9">
        <f t="shared" si="297"/>
        <v>1.4998730052269585E-6</v>
      </c>
      <c r="FP71" s="9">
        <f t="shared" si="297"/>
        <v>1.4997950717188437E-6</v>
      </c>
      <c r="FQ71" s="9">
        <f t="shared" si="297"/>
        <v>1.4997124699508013E-6</v>
      </c>
      <c r="FR71" s="9">
        <f t="shared" si="297"/>
        <v>1.4996249283479463E-6</v>
      </c>
      <c r="FS71" s="9">
        <f t="shared" si="297"/>
        <v>1.4995321620017713E-6</v>
      </c>
      <c r="FT71" s="9">
        <f t="shared" si="297"/>
        <v>1.4994338677409727E-6</v>
      </c>
      <c r="FU71" s="9">
        <f t="shared" si="297"/>
        <v>1.4993297261276877E-6</v>
      </c>
      <c r="FV71" s="9">
        <f t="shared" si="297"/>
        <v>1.4992194003063422E-6</v>
      </c>
      <c r="FW71" s="9">
        <f t="shared" si="297"/>
        <v>1.4991025347822972E-6</v>
      </c>
      <c r="FX71" s="9">
        <f t="shared" si="297"/>
        <v>1.4989787534509318E-6</v>
      </c>
      <c r="FY71" s="9">
        <f t="shared" si="297"/>
        <v>1.4988476592912732E-6</v>
      </c>
      <c r="FZ71" s="9">
        <f t="shared" si="297"/>
        <v>1.4987088350199787E-6</v>
      </c>
      <c r="GA71" s="9">
        <f t="shared" ref="GA71:IL74" si="301">NORMDIST($B71,0,1,0)-$B71*(1-NORMDIST($B71,0,1,1))-(NORMDIST($B71+GA$4,0,1,0)-($B71+GA$4)*(1-NORMDIST($B71+GA$4,0,1,1)))</f>
        <v>1.4985618390878711E-6</v>
      </c>
      <c r="GB71" s="9">
        <f t="shared" si="301"/>
        <v>1.4984062043721494E-6</v>
      </c>
      <c r="GC71" s="9">
        <f t="shared" si="301"/>
        <v>1.4982414394545752E-6</v>
      </c>
      <c r="GD71" s="9">
        <f t="shared" si="301"/>
        <v>1.4980670268681445E-6</v>
      </c>
      <c r="GE71" s="9">
        <f t="shared" si="301"/>
        <v>1.4978824188786544E-6</v>
      </c>
      <c r="GF71" s="9">
        <f t="shared" si="301"/>
        <v>1.4976870380609644E-6</v>
      </c>
      <c r="GG71" s="9">
        <f t="shared" si="301"/>
        <v>1.4974802770443079E-6</v>
      </c>
      <c r="GH71" s="9">
        <f t="shared" si="301"/>
        <v>1.4972614930930047E-6</v>
      </c>
      <c r="GI71" s="9">
        <f t="shared" si="301"/>
        <v>1.4970300096153842E-6</v>
      </c>
      <c r="GJ71" s="9">
        <f t="shared" si="301"/>
        <v>1.4967851141257833E-6</v>
      </c>
      <c r="GK71" s="9">
        <f t="shared" si="301"/>
        <v>1.496526054411883E-6</v>
      </c>
      <c r="GL71" s="9">
        <f t="shared" si="301"/>
        <v>1.4962520370415355E-6</v>
      </c>
      <c r="GM71" s="9">
        <f t="shared" si="301"/>
        <v>1.4959622280659008E-6</v>
      </c>
      <c r="GN71" s="9">
        <f t="shared" si="301"/>
        <v>1.4956557455618891E-6</v>
      </c>
      <c r="GO71" s="9">
        <f t="shared" si="301"/>
        <v>1.4953316631812378E-6</v>
      </c>
      <c r="GP71" s="9">
        <f t="shared" si="301"/>
        <v>1.4949890022957278E-6</v>
      </c>
      <c r="GQ71" s="9">
        <f t="shared" si="301"/>
        <v>1.4946267336588546E-6</v>
      </c>
      <c r="GR71" s="9">
        <f t="shared" si="301"/>
        <v>1.4942437728223508E-6</v>
      </c>
      <c r="GS71" s="9">
        <f t="shared" si="301"/>
        <v>1.4938389769813384E-6</v>
      </c>
      <c r="GT71" s="9">
        <f t="shared" si="301"/>
        <v>1.4934111418931402E-6</v>
      </c>
      <c r="GU71" s="9">
        <f t="shared" si="301"/>
        <v>1.4929590010858495E-6</v>
      </c>
      <c r="GV71" s="9">
        <f t="shared" si="301"/>
        <v>1.4924812194734879E-6</v>
      </c>
      <c r="GW71" s="9">
        <f t="shared" si="301"/>
        <v>1.4919763930970235E-6</v>
      </c>
      <c r="GX71" s="9">
        <f t="shared" si="301"/>
        <v>1.4914430411789124E-6</v>
      </c>
      <c r="GY71" s="9">
        <f t="shared" si="301"/>
        <v>1.4908796080648653E-6</v>
      </c>
      <c r="GZ71" s="9">
        <f t="shared" si="301"/>
        <v>1.4902844541806038E-6</v>
      </c>
      <c r="HA71" s="9">
        <f t="shared" si="301"/>
        <v>1.4896558547127728E-6</v>
      </c>
      <c r="HB71" s="9">
        <f t="shared" si="301"/>
        <v>1.4889919945947213E-6</v>
      </c>
      <c r="HC71" s="9">
        <f t="shared" si="301"/>
        <v>1.4882909643090574E-6</v>
      </c>
      <c r="HD71" s="9">
        <f t="shared" si="301"/>
        <v>1.4875507539482986E-6</v>
      </c>
      <c r="HE71" s="9">
        <f t="shared" si="301"/>
        <v>1.48676924940458E-6</v>
      </c>
      <c r="HF71" s="9">
        <f t="shared" si="301"/>
        <v>1.485944228104656E-6</v>
      </c>
      <c r="HG71" s="9">
        <f t="shared" si="301"/>
        <v>1.4850733499977684E-6</v>
      </c>
      <c r="HH71" s="9">
        <f t="shared" si="301"/>
        <v>1.484154155756375E-6</v>
      </c>
      <c r="HI71" s="9">
        <f t="shared" si="301"/>
        <v>1.4831840597099812E-6</v>
      </c>
      <c r="HJ71" s="9">
        <f t="shared" si="301"/>
        <v>1.4821603413465559E-6</v>
      </c>
      <c r="HK71" s="9">
        <f t="shared" si="301"/>
        <v>1.4810801420230631E-6</v>
      </c>
      <c r="HL71" s="9">
        <f t="shared" si="301"/>
        <v>1.4799404556200592E-6</v>
      </c>
      <c r="HM71" s="9">
        <f t="shared" si="301"/>
        <v>1.4787381226609956E-6</v>
      </c>
      <c r="HN71" s="9">
        <f t="shared" si="301"/>
        <v>1.4774698223931733E-6</v>
      </c>
      <c r="HO71" s="9">
        <f t="shared" si="301"/>
        <v>1.47613206538935E-6</v>
      </c>
      <c r="HP71" s="9">
        <f t="shared" si="301"/>
        <v>1.474721185190727E-6</v>
      </c>
      <c r="HQ71" s="9">
        <f t="shared" si="301"/>
        <v>1.4732333275222983E-6</v>
      </c>
      <c r="HR71" s="9">
        <f t="shared" si="301"/>
        <v>1.4716644458336375E-6</v>
      </c>
      <c r="HS71" s="9">
        <f t="shared" si="301"/>
        <v>1.4700102868548923E-6</v>
      </c>
      <c r="HT71" s="9">
        <f t="shared" si="301"/>
        <v>1.4682663851348183E-6</v>
      </c>
      <c r="HU71" s="9">
        <f t="shared" si="301"/>
        <v>1.4664280496860127E-6</v>
      </c>
      <c r="HV71" s="9">
        <f t="shared" si="301"/>
        <v>1.4644903542557746E-6</v>
      </c>
      <c r="HW71" s="9">
        <f t="shared" si="301"/>
        <v>1.4624481262543708E-6</v>
      </c>
      <c r="HX71" s="9">
        <f t="shared" si="301"/>
        <v>1.4602959350414976E-6</v>
      </c>
      <c r="HY71" s="9">
        <f t="shared" si="301"/>
        <v>1.4580280791255834E-6</v>
      </c>
      <c r="HZ71" s="9">
        <f t="shared" si="301"/>
        <v>1.4556385729382661E-6</v>
      </c>
      <c r="IA71" s="9">
        <f t="shared" si="301"/>
        <v>1.4531211354910564E-6</v>
      </c>
      <c r="IB71" s="9">
        <f t="shared" si="301"/>
        <v>1.4504691742673711E-6</v>
      </c>
      <c r="IC71" s="9">
        <f t="shared" si="301"/>
        <v>1.4476757705585211E-6</v>
      </c>
      <c r="ID71" s="9">
        <f t="shared" si="301"/>
        <v>1.4447336645792922E-6</v>
      </c>
      <c r="IE71" s="9">
        <f t="shared" si="301"/>
        <v>1.4416352414703753E-6</v>
      </c>
      <c r="IF71" s="9">
        <f t="shared" si="301"/>
        <v>1.4383725098774965E-6</v>
      </c>
      <c r="IG71" s="9">
        <f t="shared" si="301"/>
        <v>1.4349370902410189E-6</v>
      </c>
      <c r="IH71" s="9">
        <f t="shared" si="301"/>
        <v>1.4313201917148031E-6</v>
      </c>
      <c r="II71" s="9">
        <f t="shared" si="301"/>
        <v>1.4275125958901964E-6</v>
      </c>
      <c r="IJ71" s="9">
        <f t="shared" si="301"/>
        <v>1.4235046356307524E-6</v>
      </c>
      <c r="IK71" s="9">
        <f t="shared" si="301"/>
        <v>1.419286175514786E-6</v>
      </c>
      <c r="IL71" s="9">
        <f t="shared" si="301"/>
        <v>1.4148465882621605E-6</v>
      </c>
      <c r="IM71" s="9">
        <f t="shared" si="295"/>
        <v>1.4101747351894792E-6</v>
      </c>
      <c r="IN71" s="9">
        <f t="shared" si="295"/>
        <v>1.4052589390386282E-6</v>
      </c>
      <c r="IO71" s="9">
        <f t="shared" ref="IO71:KP71" si="302">NORMDIST($B71,0,1,0)-$B71*(1-NORMDIST($B71,0,1,1))-(NORMDIST($B71+IO$4,0,1,0)-($B71+IO$4)*(1-NORMDIST($B71+IO$4,0,1,1)))</f>
        <v>1.4000869620685054E-6</v>
      </c>
      <c r="IP71" s="9">
        <f t="shared" si="302"/>
        <v>1.3946459793559662E-6</v>
      </c>
      <c r="IQ71" s="9">
        <f t="shared" si="302"/>
        <v>1.3889225524973579E-6</v>
      </c>
      <c r="IR71" s="9">
        <f t="shared" si="302"/>
        <v>1.3829026007132755E-6</v>
      </c>
      <c r="IS71" s="9">
        <f t="shared" si="302"/>
        <v>1.3765713733665356E-6</v>
      </c>
      <c r="IT71" s="9">
        <f t="shared" si="302"/>
        <v>1.3699134170837466E-6</v>
      </c>
      <c r="IU71" s="9">
        <f t="shared" si="302"/>
        <v>1.3629125478781343E-6</v>
      </c>
      <c r="IV71" s="9">
        <f t="shared" si="302"/>
        <v>1.355551813905135E-6</v>
      </c>
      <c r="IW71" s="9">
        <f t="shared" si="302"/>
        <v>1.3478134639986449E-6</v>
      </c>
      <c r="IX71" s="9">
        <f t="shared" si="302"/>
        <v>1.3396789118595719E-6</v>
      </c>
      <c r="IY71" s="9">
        <f t="shared" si="302"/>
        <v>1.3311286965173158E-6</v>
      </c>
      <c r="IZ71" s="9">
        <f t="shared" si="302"/>
        <v>1.3221424454670685E-6</v>
      </c>
      <c r="JA71" s="9">
        <f t="shared" si="302"/>
        <v>1.3126988330056248E-6</v>
      </c>
      <c r="JB71" s="9">
        <f t="shared" si="302"/>
        <v>1.3027755390344513E-6</v>
      </c>
      <c r="JC71" s="9">
        <f t="shared" si="302"/>
        <v>1.2923492040027423E-6</v>
      </c>
      <c r="JD71" s="9">
        <f t="shared" si="302"/>
        <v>1.2813953835771827E-6</v>
      </c>
      <c r="JE71" s="9">
        <f t="shared" si="302"/>
        <v>1.2698885012865801E-6</v>
      </c>
      <c r="JF71" s="9">
        <f t="shared" si="302"/>
        <v>1.2578017979044259E-6</v>
      </c>
      <c r="JG71" s="9">
        <f t="shared" si="302"/>
        <v>1.2451072799668534E-6</v>
      </c>
      <c r="JH71" s="9">
        <f t="shared" si="302"/>
        <v>1.2317756681808314E-6</v>
      </c>
      <c r="JI71" s="9">
        <f t="shared" si="302"/>
        <v>1.2177763375913853E-6</v>
      </c>
      <c r="JJ71" s="9">
        <f t="shared" si="302"/>
        <v>1.2030772611747285E-6</v>
      </c>
      <c r="JK71" s="9">
        <f t="shared" si="302"/>
        <v>1.1876449506928527E-6</v>
      </c>
      <c r="JL71" s="9">
        <f t="shared" si="302"/>
        <v>1.1714443902557843E-6</v>
      </c>
      <c r="JM71" s="9">
        <f t="shared" si="302"/>
        <v>1.1544389735246354E-6</v>
      </c>
      <c r="JN71" s="9">
        <f t="shared" si="302"/>
        <v>1.1365904336676701E-6</v>
      </c>
      <c r="JO71" s="9">
        <f t="shared" si="302"/>
        <v>1.1178587717346168E-6</v>
      </c>
      <c r="JP71" s="9">
        <f t="shared" si="302"/>
        <v>1.0982021864110905E-6</v>
      </c>
      <c r="JQ71" s="9">
        <f t="shared" si="302"/>
        <v>1.0775769916733647E-6</v>
      </c>
      <c r="JR71" s="9">
        <f t="shared" si="302"/>
        <v>1.0559375416607874E-6</v>
      </c>
      <c r="JS71" s="9">
        <f t="shared" si="302"/>
        <v>1.033236144070493E-6</v>
      </c>
      <c r="JT71" s="9">
        <f t="shared" si="302"/>
        <v>1.0094229766326908E-6</v>
      </c>
      <c r="JU71" s="9">
        <f t="shared" si="302"/>
        <v>9.844459950980927E-7</v>
      </c>
      <c r="JV71" s="9">
        <f t="shared" si="302"/>
        <v>9.5825084101942212E-7</v>
      </c>
      <c r="JW71" s="9">
        <f t="shared" si="302"/>
        <v>9.3078074430526567E-7</v>
      </c>
      <c r="JX71" s="9">
        <f t="shared" si="302"/>
        <v>9.0197642309906106E-7</v>
      </c>
      <c r="JY71" s="9">
        <f t="shared" si="302"/>
        <v>8.7177597841948942E-7</v>
      </c>
      <c r="JZ71" s="9">
        <f t="shared" si="302"/>
        <v>8.4011478498919394E-7</v>
      </c>
      <c r="KA71" s="9">
        <f t="shared" si="302"/>
        <v>8.0692538009615434E-7</v>
      </c>
      <c r="KB71" s="9">
        <f t="shared" si="302"/>
        <v>7.7213734476254536E-7</v>
      </c>
      <c r="KC71" s="9">
        <f t="shared" si="302"/>
        <v>7.3567718198116032E-7</v>
      </c>
      <c r="KD71" s="9">
        <f t="shared" si="302"/>
        <v>6.9746819167080352E-7</v>
      </c>
      <c r="KE71" s="9">
        <f t="shared" si="302"/>
        <v>6.5743033699473154E-7</v>
      </c>
      <c r="KF71" s="9">
        <f t="shared" si="302"/>
        <v>6.1548011005578679E-7</v>
      </c>
      <c r="KG71" s="9">
        <f t="shared" si="302"/>
        <v>5.7153039048125518E-7</v>
      </c>
      <c r="KH71" s="9">
        <f t="shared" si="302"/>
        <v>5.2549029685122051E-7</v>
      </c>
      <c r="KI71" s="9">
        <f t="shared" si="302"/>
        <v>4.7726503675051723E-7</v>
      </c>
      <c r="KJ71" s="9">
        <f t="shared" si="302"/>
        <v>4.2675574685012299E-7</v>
      </c>
      <c r="KK71" s="9">
        <f t="shared" si="302"/>
        <v>3.7385932965750603E-7</v>
      </c>
      <c r="KL71" s="9">
        <f t="shared" si="302"/>
        <v>3.1846828363355252E-7</v>
      </c>
      <c r="KM71" s="9">
        <f t="shared" si="302"/>
        <v>2.6047052628459916E-7</v>
      </c>
      <c r="KN71" s="9">
        <f t="shared" si="302"/>
        <v>1.9974921316424528E-7</v>
      </c>
      <c r="KO71" s="9">
        <f t="shared" si="302"/>
        <v>1.3618254543425702E-7</v>
      </c>
      <c r="KP71" s="9">
        <f t="shared" si="302"/>
        <v>6.9643575108541692E-8</v>
      </c>
    </row>
    <row r="72" spans="2:302" x14ac:dyDescent="0.25">
      <c r="B72" s="5">
        <f t="shared" si="298"/>
        <v>4.3300000000000143</v>
      </c>
      <c r="C72" s="9">
        <f t="shared" si="296"/>
        <v>1.5740234564890297E-6</v>
      </c>
      <c r="D72" s="9">
        <f t="shared" si="299"/>
        <v>1.5740234550936877E-6</v>
      </c>
      <c r="E72" s="9">
        <f t="shared" si="299"/>
        <v>1.5740234535299294E-6</v>
      </c>
      <c r="F72" s="9">
        <f t="shared" si="299"/>
        <v>1.5740234522339376E-6</v>
      </c>
      <c r="G72" s="9">
        <f t="shared" si="299"/>
        <v>1.5740234508028556E-6</v>
      </c>
      <c r="H72" s="9">
        <f t="shared" si="299"/>
        <v>1.574023448806826E-6</v>
      </c>
      <c r="I72" s="9">
        <f t="shared" si="299"/>
        <v>1.5740234474013798E-6</v>
      </c>
      <c r="J72" s="9">
        <f t="shared" si="299"/>
        <v>1.5740234452842224E-6</v>
      </c>
      <c r="K72" s="9">
        <f t="shared" si="299"/>
        <v>1.5740234435392226E-6</v>
      </c>
      <c r="L72" s="9">
        <f t="shared" si="299"/>
        <v>1.5740234415984689E-6</v>
      </c>
      <c r="M72" s="9">
        <f t="shared" si="299"/>
        <v>1.5740234388563228E-6</v>
      </c>
      <c r="N72" s="9">
        <f t="shared" si="299"/>
        <v>1.5740234362699814E-6</v>
      </c>
      <c r="O72" s="9">
        <f t="shared" si="299"/>
        <v>1.5740234339441928E-6</v>
      </c>
      <c r="P72" s="9">
        <f t="shared" si="299"/>
        <v>1.5740234311338493E-6</v>
      </c>
      <c r="Q72" s="9">
        <f t="shared" si="299"/>
        <v>1.5740234278428855E-6</v>
      </c>
      <c r="R72" s="9">
        <f t="shared" si="299"/>
        <v>1.5740234248153623E-6</v>
      </c>
      <c r="S72" s="9">
        <f t="shared" si="299"/>
        <v>1.5740234211382373E-6</v>
      </c>
      <c r="T72" s="9">
        <f t="shared" si="299"/>
        <v>1.5740234166333989E-6</v>
      </c>
      <c r="U72" s="9">
        <f t="shared" si="299"/>
        <v>1.574023412641844E-6</v>
      </c>
      <c r="V72" s="9">
        <f t="shared" si="299"/>
        <v>1.5740234080447291E-6</v>
      </c>
      <c r="W72" s="9">
        <f t="shared" si="299"/>
        <v>1.5740234032333294E-6</v>
      </c>
      <c r="X72" s="9">
        <f t="shared" si="299"/>
        <v>1.5740233985120355E-6</v>
      </c>
      <c r="Y72" s="9">
        <f t="shared" si="299"/>
        <v>1.5740233925143458E-6</v>
      </c>
      <c r="Z72" s="9">
        <f t="shared" si="299"/>
        <v>1.5740233869379029E-6</v>
      </c>
      <c r="AA72" s="9">
        <f t="shared" si="299"/>
        <v>1.57402338021912E-6</v>
      </c>
      <c r="AB72" s="9">
        <f t="shared" si="299"/>
        <v>1.5740233730512741E-6</v>
      </c>
      <c r="AC72" s="9">
        <f t="shared" si="299"/>
        <v>1.5740233660062767E-6</v>
      </c>
      <c r="AD72" s="9">
        <f t="shared" si="299"/>
        <v>1.5740233579598021E-6</v>
      </c>
      <c r="AE72" s="9">
        <f t="shared" si="299"/>
        <v>1.5740233492255132E-6</v>
      </c>
      <c r="AF72" s="9">
        <f t="shared" si="299"/>
        <v>1.5740233399725549E-6</v>
      </c>
      <c r="AG72" s="9">
        <f t="shared" si="299"/>
        <v>1.5740233294363284E-6</v>
      </c>
      <c r="AH72" s="9">
        <f t="shared" si="299"/>
        <v>1.5740233190322409E-6</v>
      </c>
      <c r="AI72" s="9">
        <f t="shared" si="299"/>
        <v>1.5740233076595475E-6</v>
      </c>
      <c r="AJ72" s="9">
        <f t="shared" si="299"/>
        <v>1.5740232955932367E-6</v>
      </c>
      <c r="AK72" s="9">
        <f t="shared" si="299"/>
        <v>1.5740232821335653E-6</v>
      </c>
      <c r="AL72" s="9">
        <f t="shared" si="299"/>
        <v>1.5740232679244684E-6</v>
      </c>
      <c r="AM72" s="9">
        <f t="shared" si="299"/>
        <v>1.574023252608267E-6</v>
      </c>
      <c r="AN72" s="9">
        <f t="shared" si="299"/>
        <v>1.5740232363631212E-6</v>
      </c>
      <c r="AO72" s="9">
        <f t="shared" si="299"/>
        <v>1.5740232183398771E-6</v>
      </c>
      <c r="AP72" s="9">
        <f t="shared" si="299"/>
        <v>1.5740231997342857E-6</v>
      </c>
      <c r="AQ72" s="9">
        <f t="shared" si="299"/>
        <v>1.5740231791377581E-6</v>
      </c>
      <c r="AR72" s="9">
        <f t="shared" si="299"/>
        <v>1.5740231571463437E-6</v>
      </c>
      <c r="AS72" s="9">
        <f t="shared" si="299"/>
        <v>1.5740231340241671E-6</v>
      </c>
      <c r="AT72" s="9">
        <f t="shared" si="299"/>
        <v>1.5740231089177888E-6</v>
      </c>
      <c r="AU72" s="9">
        <f t="shared" si="299"/>
        <v>1.5740230821357669E-6</v>
      </c>
      <c r="AV72" s="9">
        <f t="shared" si="299"/>
        <v>1.5740230528239192E-6</v>
      </c>
      <c r="AW72" s="9">
        <f t="shared" si="299"/>
        <v>1.5740230219982396E-6</v>
      </c>
      <c r="AX72" s="9">
        <f t="shared" si="299"/>
        <v>1.5740229886951752E-6</v>
      </c>
      <c r="AY72" s="9">
        <f t="shared" si="299"/>
        <v>1.5740229529981651E-6</v>
      </c>
      <c r="AZ72" s="9">
        <f t="shared" si="299"/>
        <v>1.5740229144795185E-6</v>
      </c>
      <c r="BA72" s="9">
        <f t="shared" si="299"/>
        <v>1.5740228736869788E-6</v>
      </c>
      <c r="BB72" s="9">
        <f t="shared" si="299"/>
        <v>1.5740228298292374E-6</v>
      </c>
      <c r="BC72" s="9">
        <f t="shared" si="299"/>
        <v>1.5740227830158184E-6</v>
      </c>
      <c r="BD72" s="9">
        <f t="shared" si="299"/>
        <v>1.5740227319451669E-6</v>
      </c>
      <c r="BE72" s="9">
        <f t="shared" si="299"/>
        <v>1.5740226776412282E-6</v>
      </c>
      <c r="BF72" s="9">
        <f t="shared" si="299"/>
        <v>1.5740226196270431E-6</v>
      </c>
      <c r="BG72" s="9">
        <f t="shared" si="299"/>
        <v>1.5740225573904979E-6</v>
      </c>
      <c r="BH72" s="9">
        <f t="shared" si="299"/>
        <v>1.5740224910835861E-6</v>
      </c>
      <c r="BI72" s="9">
        <f t="shared" si="299"/>
        <v>1.5740224199640006E-6</v>
      </c>
      <c r="BJ72" s="9">
        <f t="shared" si="299"/>
        <v>1.5740223430919413E-6</v>
      </c>
      <c r="BK72" s="9">
        <f t="shared" si="299"/>
        <v>1.5740222607642909E-6</v>
      </c>
      <c r="BL72" s="9">
        <f t="shared" si="299"/>
        <v>1.5740221729478481E-6</v>
      </c>
      <c r="BM72" s="9">
        <f t="shared" si="299"/>
        <v>1.5740220792122673E-6</v>
      </c>
      <c r="BN72" s="9">
        <f t="shared" si="299"/>
        <v>1.5740219786592544E-6</v>
      </c>
      <c r="BO72" s="9">
        <f t="shared" si="299"/>
        <v>1.5740218705905387E-6</v>
      </c>
      <c r="BP72" s="9">
        <f t="shared" si="300"/>
        <v>1.5740217551649848E-6</v>
      </c>
      <c r="BQ72" s="9">
        <f t="shared" si="300"/>
        <v>1.5740216318230483E-6</v>
      </c>
      <c r="BR72" s="9">
        <f t="shared" si="300"/>
        <v>1.5740214991986676E-6</v>
      </c>
      <c r="BS72" s="9">
        <f t="shared" si="300"/>
        <v>1.5740213572410772E-6</v>
      </c>
      <c r="BT72" s="9">
        <f t="shared" si="300"/>
        <v>1.5740212056254326E-6</v>
      </c>
      <c r="BU72" s="9">
        <f t="shared" si="300"/>
        <v>1.5740210436433438E-6</v>
      </c>
      <c r="BV72" s="9">
        <f t="shared" si="300"/>
        <v>1.574020870087519E-6</v>
      </c>
      <c r="BW72" s="9">
        <f t="shared" si="300"/>
        <v>1.5740206838640329E-6</v>
      </c>
      <c r="BX72" s="9">
        <f t="shared" si="300"/>
        <v>1.5740204853240919E-6</v>
      </c>
      <c r="BY72" s="9">
        <f t="shared" si="300"/>
        <v>1.5740202724540477E-6</v>
      </c>
      <c r="BZ72" s="9">
        <f t="shared" si="300"/>
        <v>1.5740200451271446E-6</v>
      </c>
      <c r="CA72" s="9">
        <f t="shared" si="300"/>
        <v>1.5740198020133418E-6</v>
      </c>
      <c r="CB72" s="9">
        <f t="shared" si="300"/>
        <v>1.5740195418773846E-6</v>
      </c>
      <c r="CC72" s="9">
        <f t="shared" si="300"/>
        <v>1.5740192634004585E-6</v>
      </c>
      <c r="CD72" s="9">
        <f t="shared" si="300"/>
        <v>1.5740189657187269E-6</v>
      </c>
      <c r="CE72" s="9">
        <f t="shared" si="300"/>
        <v>1.5740186474955389E-6</v>
      </c>
      <c r="CF72" s="9">
        <f t="shared" si="300"/>
        <v>1.574018307437758E-6</v>
      </c>
      <c r="CG72" s="9">
        <f t="shared" si="300"/>
        <v>1.5740179440718248E-6</v>
      </c>
      <c r="CH72" s="9">
        <f t="shared" si="300"/>
        <v>1.5740175555083578E-6</v>
      </c>
      <c r="CI72" s="9">
        <f t="shared" si="300"/>
        <v>1.5740171406357205E-6</v>
      </c>
      <c r="CJ72" s="9">
        <f t="shared" si="300"/>
        <v>1.5740166966903571E-6</v>
      </c>
      <c r="CK72" s="9">
        <f t="shared" si="300"/>
        <v>1.5740162225801304E-6</v>
      </c>
      <c r="CL72" s="9">
        <f t="shared" si="300"/>
        <v>1.5740157157052634E-6</v>
      </c>
      <c r="CM72" s="9">
        <f t="shared" si="300"/>
        <v>1.5740151745196309E-6</v>
      </c>
      <c r="CN72" s="9">
        <f t="shared" si="300"/>
        <v>1.5740145967596248E-6</v>
      </c>
      <c r="CO72" s="9">
        <f t="shared" si="300"/>
        <v>1.5740139790973254E-6</v>
      </c>
      <c r="CP72" s="9">
        <f t="shared" si="300"/>
        <v>1.5740133196270403E-6</v>
      </c>
      <c r="CQ72" s="9">
        <f t="shared" si="300"/>
        <v>1.5740126153249595E-6</v>
      </c>
      <c r="CR72" s="9">
        <f t="shared" si="300"/>
        <v>1.5740118637723658E-6</v>
      </c>
      <c r="CS72" s="9">
        <f t="shared" si="300"/>
        <v>1.5740110605814885E-6</v>
      </c>
      <c r="CT72" s="9">
        <f t="shared" si="300"/>
        <v>1.5740102031943381E-6</v>
      </c>
      <c r="CU72" s="9">
        <f t="shared" si="300"/>
        <v>1.5740092882535527E-6</v>
      </c>
      <c r="CV72" s="9">
        <f t="shared" si="300"/>
        <v>1.5740083117932737E-6</v>
      </c>
      <c r="CW72" s="9">
        <f t="shared" si="300"/>
        <v>1.5740072693976664E-6</v>
      </c>
      <c r="CX72" s="9">
        <f t="shared" si="300"/>
        <v>1.5740061570295772E-6</v>
      </c>
      <c r="CY72" s="9">
        <f t="shared" ref="CY72:FJ74" si="303">NORMDIST($B72,0,1,0)-$B72*(1-NORMDIST($B72,0,1,1))-(NORMDIST($B72+CY$4,0,1,0)-($B72+CY$4)*(1-NORMDIST($B72+CY$4,0,1,1)))</f>
        <v>1.5740049704117738E-6</v>
      </c>
      <c r="CZ72" s="9">
        <f t="shared" si="303"/>
        <v>1.5740037036764332E-6</v>
      </c>
      <c r="DA72" s="9">
        <f t="shared" si="303"/>
        <v>1.5740023528934314E-6</v>
      </c>
      <c r="DB72" s="9">
        <f t="shared" si="303"/>
        <v>1.5740009118314042E-6</v>
      </c>
      <c r="DC72" s="9">
        <f t="shared" si="303"/>
        <v>1.5739993747002076E-6</v>
      </c>
      <c r="DD72" s="9">
        <f t="shared" si="303"/>
        <v>1.5739977346396601E-6</v>
      </c>
      <c r="DE72" s="9">
        <f t="shared" si="303"/>
        <v>1.5739959863525378E-6</v>
      </c>
      <c r="DF72" s="9">
        <f t="shared" si="303"/>
        <v>1.573994121713116E-6</v>
      </c>
      <c r="DG72" s="9">
        <f t="shared" si="303"/>
        <v>1.573992134386248E-6</v>
      </c>
      <c r="DH72" s="9">
        <f t="shared" si="303"/>
        <v>1.5739900146486202E-6</v>
      </c>
      <c r="DI72" s="9">
        <f t="shared" si="303"/>
        <v>1.5739877552686384E-6</v>
      </c>
      <c r="DJ72" s="9">
        <f t="shared" si="303"/>
        <v>1.5739853476013146E-6</v>
      </c>
      <c r="DK72" s="9">
        <f t="shared" si="303"/>
        <v>1.5739827804143656E-6</v>
      </c>
      <c r="DL72" s="9">
        <f t="shared" si="303"/>
        <v>1.5739800455416829E-6</v>
      </c>
      <c r="DM72" s="9">
        <f t="shared" si="303"/>
        <v>1.5739771303539094E-6</v>
      </c>
      <c r="DN72" s="9">
        <f t="shared" si="303"/>
        <v>1.5739740246354252E-6</v>
      </c>
      <c r="DO72" s="9">
        <f t="shared" si="303"/>
        <v>1.5739707163560325E-6</v>
      </c>
      <c r="DP72" s="9">
        <f t="shared" si="303"/>
        <v>1.5739671915040369E-6</v>
      </c>
      <c r="DQ72" s="9">
        <f t="shared" si="303"/>
        <v>1.5739634372477607E-6</v>
      </c>
      <c r="DR72" s="9">
        <f t="shared" si="303"/>
        <v>1.5739594381577465E-6</v>
      </c>
      <c r="DS72" s="9">
        <f t="shared" si="303"/>
        <v>1.5739551798553599E-6</v>
      </c>
      <c r="DT72" s="9">
        <f t="shared" si="303"/>
        <v>1.573950644370705E-6</v>
      </c>
      <c r="DU72" s="9">
        <f t="shared" si="303"/>
        <v>1.5739458162925057E-6</v>
      </c>
      <c r="DV72" s="9">
        <f t="shared" si="303"/>
        <v>1.5739406752006055E-6</v>
      </c>
      <c r="DW72" s="9">
        <f t="shared" si="303"/>
        <v>1.5739352022529464E-6</v>
      </c>
      <c r="DX72" s="9">
        <f t="shared" si="303"/>
        <v>1.5739293771333264E-6</v>
      </c>
      <c r="DY72" s="9">
        <f t="shared" si="303"/>
        <v>1.5739231769199365E-6</v>
      </c>
      <c r="DZ72" s="9">
        <f t="shared" si="303"/>
        <v>1.5739165781915102E-6</v>
      </c>
      <c r="EA72" s="9">
        <f t="shared" si="303"/>
        <v>1.57390955560968E-6</v>
      </c>
      <c r="EB72" s="9">
        <f t="shared" si="303"/>
        <v>1.5739020843867453E-6</v>
      </c>
      <c r="EC72" s="9">
        <f t="shared" si="303"/>
        <v>1.5738941345356071E-6</v>
      </c>
      <c r="ED72" s="9">
        <f t="shared" si="303"/>
        <v>1.5738856783759094E-6</v>
      </c>
      <c r="EE72" s="9">
        <f t="shared" si="303"/>
        <v>1.5738766824426041E-6</v>
      </c>
      <c r="EF72" s="9">
        <f t="shared" si="303"/>
        <v>1.5738671146106504E-6</v>
      </c>
      <c r="EG72" s="9">
        <f t="shared" si="303"/>
        <v>1.5738569383185938E-6</v>
      </c>
      <c r="EH72" s="9">
        <f t="shared" si="303"/>
        <v>1.5738461172677752E-6</v>
      </c>
      <c r="EI72" s="9">
        <f t="shared" si="303"/>
        <v>1.5738346112432936E-6</v>
      </c>
      <c r="EJ72" s="9">
        <f t="shared" si="303"/>
        <v>1.5738223777063702E-6</v>
      </c>
      <c r="EK72" s="9">
        <f t="shared" si="303"/>
        <v>1.5738093718127381E-6</v>
      </c>
      <c r="EL72" s="9">
        <f t="shared" si="303"/>
        <v>1.5737955468415724E-6</v>
      </c>
      <c r="EM72" s="9">
        <f t="shared" si="303"/>
        <v>1.5737808523838678E-6</v>
      </c>
      <c r="EN72" s="9">
        <f t="shared" si="303"/>
        <v>1.573765235561261E-6</v>
      </c>
      <c r="EO72" s="9">
        <f t="shared" si="303"/>
        <v>1.5737486393203625E-6</v>
      </c>
      <c r="EP72" s="9">
        <f t="shared" si="303"/>
        <v>1.5737310037176707E-6</v>
      </c>
      <c r="EQ72" s="9">
        <f t="shared" si="303"/>
        <v>1.5737122668747981E-6</v>
      </c>
      <c r="ER72" s="9">
        <f t="shared" si="303"/>
        <v>1.5736923616747922E-6</v>
      </c>
      <c r="ES72" s="9">
        <f t="shared" si="303"/>
        <v>1.5736712160536937E-6</v>
      </c>
      <c r="ET72" s="9">
        <f t="shared" si="303"/>
        <v>1.5736487561766251E-6</v>
      </c>
      <c r="EU72" s="9">
        <f t="shared" si="303"/>
        <v>1.5736249020537777E-6</v>
      </c>
      <c r="EV72" s="9">
        <f t="shared" si="303"/>
        <v>1.5735995699312088E-6</v>
      </c>
      <c r="EW72" s="9">
        <f t="shared" si="303"/>
        <v>1.5735726709994275E-6</v>
      </c>
      <c r="EX72" s="9">
        <f t="shared" si="303"/>
        <v>1.573544110319465E-6</v>
      </c>
      <c r="EY72" s="9">
        <f t="shared" si="303"/>
        <v>1.5735137891670889E-6</v>
      </c>
      <c r="EZ72" s="9">
        <f t="shared" si="303"/>
        <v>1.5734816017160068E-6</v>
      </c>
      <c r="FA72" s="9">
        <f t="shared" si="303"/>
        <v>1.573447435746242E-6</v>
      </c>
      <c r="FB72" s="9">
        <f t="shared" si="303"/>
        <v>1.5734111747373605E-6</v>
      </c>
      <c r="FC72" s="9">
        <f t="shared" si="303"/>
        <v>1.5733726923349389E-6</v>
      </c>
      <c r="FD72" s="9">
        <f t="shared" si="303"/>
        <v>1.5733318578001411E-6</v>
      </c>
      <c r="FE72" s="9">
        <f t="shared" si="303"/>
        <v>1.5732885305759732E-6</v>
      </c>
      <c r="FF72" s="9">
        <f t="shared" si="303"/>
        <v>1.5732425638272464E-6</v>
      </c>
      <c r="FG72" s="9">
        <f t="shared" si="303"/>
        <v>1.5731938009101356E-6</v>
      </c>
      <c r="FH72" s="9">
        <f t="shared" si="303"/>
        <v>1.5731420768903377E-6</v>
      </c>
      <c r="FI72" s="9">
        <f t="shared" si="303"/>
        <v>1.5730872167730446E-6</v>
      </c>
      <c r="FJ72" s="9">
        <f t="shared" si="303"/>
        <v>1.5730290374101543E-6</v>
      </c>
      <c r="FK72" s="9">
        <f t="shared" ref="FK72:HV75" si="304">NORMDIST($B72,0,1,0)-$B72*(1-NORMDIST($B72,0,1,1))-(NORMDIST($B72+FK$4,0,1,0)-($B72+FK$4)*(1-NORMDIST($B72+FK$4,0,1,1)))</f>
        <v>1.572967342894955E-6</v>
      </c>
      <c r="FL72" s="9">
        <f t="shared" si="304"/>
        <v>1.5729019273585047E-6</v>
      </c>
      <c r="FM72" s="9">
        <f t="shared" si="304"/>
        <v>1.5728325737054329E-6</v>
      </c>
      <c r="FN72" s="9">
        <f t="shared" si="304"/>
        <v>1.5727590508100016E-6</v>
      </c>
      <c r="FO72" s="9">
        <f t="shared" si="304"/>
        <v>1.5726811173018868E-6</v>
      </c>
      <c r="FP72" s="9">
        <f t="shared" si="304"/>
        <v>1.5725985155338448E-6</v>
      </c>
      <c r="FQ72" s="9">
        <f t="shared" si="304"/>
        <v>1.5725109739309894E-6</v>
      </c>
      <c r="FR72" s="9">
        <f t="shared" si="304"/>
        <v>1.5724182075848145E-6</v>
      </c>
      <c r="FS72" s="9">
        <f t="shared" si="304"/>
        <v>1.5723199133240158E-6</v>
      </c>
      <c r="FT72" s="9">
        <f t="shared" si="304"/>
        <v>1.5722157717107308E-6</v>
      </c>
      <c r="FU72" s="9">
        <f t="shared" si="304"/>
        <v>1.5721054458893856E-6</v>
      </c>
      <c r="FV72" s="9">
        <f t="shared" si="304"/>
        <v>1.5719885803653404E-6</v>
      </c>
      <c r="FW72" s="9">
        <f t="shared" si="304"/>
        <v>1.571864799033975E-6</v>
      </c>
      <c r="FX72" s="9">
        <f t="shared" si="304"/>
        <v>1.5717337048743167E-6</v>
      </c>
      <c r="FY72" s="9">
        <f t="shared" si="304"/>
        <v>1.5715948806030218E-6</v>
      </c>
      <c r="FZ72" s="9">
        <f t="shared" si="304"/>
        <v>1.5714478846709142E-6</v>
      </c>
      <c r="GA72" s="9">
        <f t="shared" si="304"/>
        <v>1.5712922499551925E-6</v>
      </c>
      <c r="GB72" s="9">
        <f t="shared" si="304"/>
        <v>1.5711274850376184E-6</v>
      </c>
      <c r="GC72" s="9">
        <f t="shared" si="304"/>
        <v>1.5709530724511883E-6</v>
      </c>
      <c r="GD72" s="9">
        <f t="shared" si="304"/>
        <v>1.5707684644616976E-6</v>
      </c>
      <c r="GE72" s="9">
        <f t="shared" si="304"/>
        <v>1.5705730836440075E-6</v>
      </c>
      <c r="GF72" s="9">
        <f t="shared" si="304"/>
        <v>1.5703663226273516E-6</v>
      </c>
      <c r="GG72" s="9">
        <f t="shared" si="304"/>
        <v>1.5701475386760478E-6</v>
      </c>
      <c r="GH72" s="9">
        <f t="shared" si="304"/>
        <v>1.5699160551984273E-6</v>
      </c>
      <c r="GI72" s="9">
        <f t="shared" si="304"/>
        <v>1.5696711597088265E-6</v>
      </c>
      <c r="GJ72" s="9">
        <f t="shared" si="304"/>
        <v>1.5694120999949261E-6</v>
      </c>
      <c r="GK72" s="9">
        <f t="shared" si="304"/>
        <v>1.5691380826245794E-6</v>
      </c>
      <c r="GL72" s="9">
        <f t="shared" si="304"/>
        <v>1.5688482736489439E-6</v>
      </c>
      <c r="GM72" s="9">
        <f t="shared" si="304"/>
        <v>1.5685417911449322E-6</v>
      </c>
      <c r="GN72" s="9">
        <f t="shared" si="304"/>
        <v>1.5682177087642816E-6</v>
      </c>
      <c r="GO72" s="9">
        <f t="shared" si="304"/>
        <v>1.5678750478787709E-6</v>
      </c>
      <c r="GP72" s="9">
        <f t="shared" si="304"/>
        <v>1.5675127792418977E-6</v>
      </c>
      <c r="GQ72" s="9">
        <f t="shared" si="304"/>
        <v>1.5671298184053939E-6</v>
      </c>
      <c r="GR72" s="9">
        <f t="shared" si="304"/>
        <v>1.5667250225643815E-6</v>
      </c>
      <c r="GS72" s="9">
        <f t="shared" si="304"/>
        <v>1.5662971874761841E-6</v>
      </c>
      <c r="GT72" s="9">
        <f t="shared" si="304"/>
        <v>1.5658450466688926E-6</v>
      </c>
      <c r="GU72" s="9">
        <f t="shared" si="304"/>
        <v>1.565367265056531E-6</v>
      </c>
      <c r="GV72" s="9">
        <f t="shared" si="304"/>
        <v>1.5648624386800681E-6</v>
      </c>
      <c r="GW72" s="9">
        <f t="shared" si="304"/>
        <v>1.5643290867619555E-6</v>
      </c>
      <c r="GX72" s="9">
        <f t="shared" si="304"/>
        <v>1.5637656536479084E-6</v>
      </c>
      <c r="GY72" s="9">
        <f t="shared" si="304"/>
        <v>1.5631704997636469E-6</v>
      </c>
      <c r="GZ72" s="9">
        <f t="shared" si="304"/>
        <v>1.5625419002958159E-6</v>
      </c>
      <c r="HA72" s="9">
        <f t="shared" si="304"/>
        <v>1.5618780401777657E-6</v>
      </c>
      <c r="HB72" s="9">
        <f t="shared" si="304"/>
        <v>1.5611770098921005E-6</v>
      </c>
      <c r="HC72" s="9">
        <f t="shared" si="304"/>
        <v>1.5604367995313418E-6</v>
      </c>
      <c r="HD72" s="9">
        <f t="shared" si="304"/>
        <v>1.5596552949876255E-6</v>
      </c>
      <c r="HE72" s="9">
        <f t="shared" si="304"/>
        <v>1.5588302736876991E-6</v>
      </c>
      <c r="HF72" s="9">
        <f t="shared" si="304"/>
        <v>1.5579593955808115E-6</v>
      </c>
      <c r="HG72" s="9">
        <f t="shared" si="304"/>
        <v>1.5570402013394181E-6</v>
      </c>
      <c r="HH72" s="9">
        <f t="shared" si="304"/>
        <v>1.5560701052930244E-6</v>
      </c>
      <c r="HI72" s="9">
        <f t="shared" si="304"/>
        <v>1.5550463869296011E-6</v>
      </c>
      <c r="HJ72" s="9">
        <f t="shared" si="304"/>
        <v>1.5539661876061062E-6</v>
      </c>
      <c r="HK72" s="9">
        <f t="shared" si="304"/>
        <v>1.5528265012031023E-6</v>
      </c>
      <c r="HL72" s="9">
        <f t="shared" si="304"/>
        <v>1.5516241682440411E-6</v>
      </c>
      <c r="HM72" s="9">
        <f t="shared" si="304"/>
        <v>1.5503558679762164E-6</v>
      </c>
      <c r="HN72" s="9">
        <f t="shared" si="304"/>
        <v>1.5490181109723931E-6</v>
      </c>
      <c r="HO72" s="9">
        <f t="shared" si="304"/>
        <v>1.5476072307737701E-6</v>
      </c>
      <c r="HP72" s="9">
        <f t="shared" si="304"/>
        <v>1.5461193731053414E-6</v>
      </c>
      <c r="HQ72" s="9">
        <f t="shared" si="304"/>
        <v>1.5445504914166838E-6</v>
      </c>
      <c r="HR72" s="9">
        <f t="shared" si="304"/>
        <v>1.5428963324379354E-6</v>
      </c>
      <c r="HS72" s="9">
        <f t="shared" si="304"/>
        <v>1.5411524307178615E-6</v>
      </c>
      <c r="HT72" s="9">
        <f t="shared" si="304"/>
        <v>1.5393140952690594E-6</v>
      </c>
      <c r="HU72" s="9">
        <f t="shared" si="304"/>
        <v>1.5373763998388177E-6</v>
      </c>
      <c r="HV72" s="9">
        <f t="shared" si="304"/>
        <v>1.5353341718374139E-6</v>
      </c>
      <c r="HW72" s="9">
        <f t="shared" si="301"/>
        <v>1.5331819806245407E-6</v>
      </c>
      <c r="HX72" s="9">
        <f t="shared" si="301"/>
        <v>1.5309141247086265E-6</v>
      </c>
      <c r="HY72" s="9">
        <f t="shared" si="301"/>
        <v>1.5285246185213141E-6</v>
      </c>
      <c r="HZ72" s="9">
        <f t="shared" si="301"/>
        <v>1.5260071810740995E-6</v>
      </c>
      <c r="IA72" s="9">
        <f t="shared" si="301"/>
        <v>1.5233552198504143E-6</v>
      </c>
      <c r="IB72" s="9">
        <f t="shared" si="301"/>
        <v>1.5205618161415725E-6</v>
      </c>
      <c r="IC72" s="9">
        <f t="shared" si="301"/>
        <v>1.5176197101623354E-6</v>
      </c>
      <c r="ID72" s="9">
        <f t="shared" si="301"/>
        <v>1.5145212870534184E-6</v>
      </c>
      <c r="IE72" s="9">
        <f t="shared" si="301"/>
        <v>1.5112585554605396E-6</v>
      </c>
      <c r="IF72" s="9">
        <f t="shared" si="301"/>
        <v>1.507823135824062E-6</v>
      </c>
      <c r="IG72" s="9">
        <f t="shared" si="301"/>
        <v>1.5042062372978568E-6</v>
      </c>
      <c r="IH72" s="9">
        <f t="shared" si="301"/>
        <v>1.5003986414732395E-6</v>
      </c>
      <c r="II72" s="9">
        <f t="shared" si="301"/>
        <v>1.4963906812137955E-6</v>
      </c>
      <c r="IJ72" s="9">
        <f t="shared" si="301"/>
        <v>1.4921722210978372E-6</v>
      </c>
      <c r="IK72" s="9">
        <f t="shared" si="301"/>
        <v>1.4877326338452036E-6</v>
      </c>
      <c r="IL72" s="9">
        <f t="shared" si="301"/>
        <v>1.4830607807725223E-6</v>
      </c>
      <c r="IM72" s="9">
        <f t="shared" ref="IM72:KP84" si="305">NORMDIST($B72,0,1,0)-$B72*(1-NORMDIST($B72,0,1,1))-(NORMDIST($B72+IM$4,0,1,0)-($B72+IM$4)*(1-NORMDIST($B72+IM$4,0,1,1)))</f>
        <v>1.4781449846216714E-6</v>
      </c>
      <c r="IN72" s="9">
        <f t="shared" si="305"/>
        <v>1.4729730076515485E-6</v>
      </c>
      <c r="IO72" s="9">
        <f t="shared" si="305"/>
        <v>1.467532024939025E-6</v>
      </c>
      <c r="IP72" s="9">
        <f t="shared" si="305"/>
        <v>1.461808598080401E-6</v>
      </c>
      <c r="IQ72" s="9">
        <f t="shared" si="305"/>
        <v>1.4557886462963186E-6</v>
      </c>
      <c r="IR72" s="9">
        <f t="shared" si="305"/>
        <v>1.449457418949591E-6</v>
      </c>
      <c r="IS72" s="9">
        <f t="shared" si="305"/>
        <v>1.4427994626667898E-6</v>
      </c>
      <c r="IT72" s="9">
        <f t="shared" si="305"/>
        <v>1.4357985934611774E-6</v>
      </c>
      <c r="IU72" s="9">
        <f t="shared" si="305"/>
        <v>1.4284378594881781E-6</v>
      </c>
      <c r="IV72" s="9">
        <f t="shared" si="305"/>
        <v>1.420699509581688E-6</v>
      </c>
      <c r="IW72" s="9">
        <f t="shared" si="305"/>
        <v>1.4125649574426371E-6</v>
      </c>
      <c r="IX72" s="9">
        <f t="shared" si="305"/>
        <v>1.4040147421003589E-6</v>
      </c>
      <c r="IY72" s="9">
        <f t="shared" si="305"/>
        <v>1.3950284910501116E-6</v>
      </c>
      <c r="IZ72" s="9">
        <f t="shared" si="305"/>
        <v>1.3855848785886942E-6</v>
      </c>
      <c r="JA72" s="9">
        <f t="shared" si="305"/>
        <v>1.3756615846174944E-6</v>
      </c>
      <c r="JB72" s="9">
        <f t="shared" si="305"/>
        <v>1.3652352495857855E-6</v>
      </c>
      <c r="JC72" s="9">
        <f t="shared" si="305"/>
        <v>1.3542814291602258E-6</v>
      </c>
      <c r="JD72" s="9">
        <f t="shared" si="305"/>
        <v>1.3427745468696232E-6</v>
      </c>
      <c r="JE72" s="9">
        <f t="shared" si="305"/>
        <v>1.3306878434875029E-6</v>
      </c>
      <c r="JF72" s="9">
        <f t="shared" si="305"/>
        <v>1.3179933255498965E-6</v>
      </c>
      <c r="JG72" s="9">
        <f t="shared" si="305"/>
        <v>1.3046617137638745E-6</v>
      </c>
      <c r="JH72" s="9">
        <f t="shared" si="305"/>
        <v>1.2906623831744547E-6</v>
      </c>
      <c r="JI72" s="9">
        <f t="shared" si="305"/>
        <v>1.2759633067577716E-6</v>
      </c>
      <c r="JJ72" s="9">
        <f t="shared" si="305"/>
        <v>1.2605309962758958E-6</v>
      </c>
      <c r="JK72" s="9">
        <f t="shared" si="305"/>
        <v>1.2443304358388274E-6</v>
      </c>
      <c r="JL72" s="9">
        <f t="shared" si="305"/>
        <v>1.2273250191076785E-6</v>
      </c>
      <c r="JM72" s="9">
        <f t="shared" si="305"/>
        <v>1.2094764792507623E-6</v>
      </c>
      <c r="JN72" s="9">
        <f t="shared" si="305"/>
        <v>1.1907448173176599E-6</v>
      </c>
      <c r="JO72" s="9">
        <f t="shared" si="305"/>
        <v>1.1710882319941336E-6</v>
      </c>
      <c r="JP72" s="9">
        <f t="shared" si="305"/>
        <v>1.1504630372564637E-6</v>
      </c>
      <c r="JQ72" s="9">
        <f t="shared" si="305"/>
        <v>1.1288235872438305E-6</v>
      </c>
      <c r="JR72" s="9">
        <f t="shared" si="305"/>
        <v>1.1061221896535361E-6</v>
      </c>
      <c r="JS72" s="9">
        <f t="shared" si="305"/>
        <v>1.0823090222157339E-6</v>
      </c>
      <c r="JT72" s="9">
        <f t="shared" si="305"/>
        <v>1.0573320406811358E-6</v>
      </c>
      <c r="JU72" s="9">
        <f t="shared" si="305"/>
        <v>1.0311368866025127E-6</v>
      </c>
      <c r="JV72" s="9">
        <f t="shared" si="305"/>
        <v>1.0036667898883088E-6</v>
      </c>
      <c r="JW72" s="9">
        <f t="shared" si="305"/>
        <v>9.7486246868210419E-7</v>
      </c>
      <c r="JX72" s="9">
        <f t="shared" si="305"/>
        <v>9.4466202400258845E-7</v>
      </c>
      <c r="JY72" s="9">
        <f t="shared" si="305"/>
        <v>9.1300083057223707E-7</v>
      </c>
      <c r="JZ72" s="9">
        <f t="shared" si="305"/>
        <v>8.7981142567919747E-7</v>
      </c>
      <c r="KA72" s="9">
        <f t="shared" si="305"/>
        <v>8.4502339034558848E-7</v>
      </c>
      <c r="KB72" s="9">
        <f t="shared" si="305"/>
        <v>8.0856322756420345E-7</v>
      </c>
      <c r="KC72" s="9">
        <f t="shared" si="305"/>
        <v>7.7035423725391441E-7</v>
      </c>
      <c r="KD72" s="9">
        <f t="shared" si="305"/>
        <v>7.3031638257777467E-7</v>
      </c>
      <c r="KE72" s="9">
        <f t="shared" si="305"/>
        <v>6.8836615563882991E-7</v>
      </c>
      <c r="KF72" s="9">
        <f t="shared" si="305"/>
        <v>6.4441643606429831E-7</v>
      </c>
      <c r="KG72" s="9">
        <f t="shared" si="305"/>
        <v>5.9837634243438222E-7</v>
      </c>
      <c r="KH72" s="9">
        <f t="shared" si="305"/>
        <v>5.5015108233356035E-7</v>
      </c>
      <c r="KI72" s="9">
        <f t="shared" si="305"/>
        <v>4.9964179243316612E-7</v>
      </c>
      <c r="KJ72" s="9">
        <f t="shared" si="305"/>
        <v>4.4674537524054916E-7</v>
      </c>
      <c r="KK72" s="9">
        <f t="shared" si="305"/>
        <v>3.913543292166939E-7</v>
      </c>
      <c r="KL72" s="9">
        <f t="shared" si="305"/>
        <v>3.3335657186764228E-7</v>
      </c>
      <c r="KM72" s="9">
        <f t="shared" si="305"/>
        <v>2.726352587472884E-7</v>
      </c>
      <c r="KN72" s="9">
        <f t="shared" si="305"/>
        <v>2.0906859101730015E-7</v>
      </c>
      <c r="KO72" s="9">
        <f t="shared" si="305"/>
        <v>1.4252962069170679E-7</v>
      </c>
      <c r="KP72" s="9">
        <f t="shared" si="305"/>
        <v>7.2886045585889155E-8</v>
      </c>
    </row>
    <row r="73" spans="2:302" x14ac:dyDescent="0.25">
      <c r="B73" s="5">
        <f t="shared" si="298"/>
        <v>4.3200000000000145</v>
      </c>
      <c r="C73" s="9">
        <f t="shared" si="296"/>
        <v>1.650295621046173E-6</v>
      </c>
      <c r="D73" s="9">
        <f t="shared" si="299"/>
        <v>1.6502956194824147E-6</v>
      </c>
      <c r="E73" s="9">
        <f t="shared" si="299"/>
        <v>1.6502956181864229E-6</v>
      </c>
      <c r="F73" s="9">
        <f t="shared" si="299"/>
        <v>1.6502956167553409E-6</v>
      </c>
      <c r="G73" s="9">
        <f t="shared" si="299"/>
        <v>1.6502956147593113E-6</v>
      </c>
      <c r="H73" s="9">
        <f t="shared" si="299"/>
        <v>1.6502956133538651E-6</v>
      </c>
      <c r="I73" s="9">
        <f t="shared" si="299"/>
        <v>1.6502956112367078E-6</v>
      </c>
      <c r="J73" s="9">
        <f t="shared" si="299"/>
        <v>1.6502956094917079E-6</v>
      </c>
      <c r="K73" s="9">
        <f t="shared" si="299"/>
        <v>1.6502956075509542E-6</v>
      </c>
      <c r="L73" s="9">
        <f t="shared" si="299"/>
        <v>1.6502956048088081E-6</v>
      </c>
      <c r="M73" s="9">
        <f t="shared" si="299"/>
        <v>1.6502956022224667E-6</v>
      </c>
      <c r="N73" s="9">
        <f t="shared" si="299"/>
        <v>1.6502955998966781E-6</v>
      </c>
      <c r="O73" s="9">
        <f t="shared" si="299"/>
        <v>1.6502955970863346E-6</v>
      </c>
      <c r="P73" s="9">
        <f t="shared" si="299"/>
        <v>1.6502955937953708E-6</v>
      </c>
      <c r="Q73" s="9">
        <f t="shared" si="299"/>
        <v>1.6502955907678476E-6</v>
      </c>
      <c r="R73" s="9">
        <f t="shared" si="299"/>
        <v>1.6502955870907226E-6</v>
      </c>
      <c r="S73" s="9">
        <f t="shared" si="299"/>
        <v>1.6502955825858842E-6</v>
      </c>
      <c r="T73" s="9">
        <f t="shared" si="299"/>
        <v>1.6502955785943293E-6</v>
      </c>
      <c r="U73" s="9">
        <f t="shared" si="299"/>
        <v>1.6502955739972145E-6</v>
      </c>
      <c r="V73" s="9">
        <f t="shared" si="299"/>
        <v>1.6502955691858147E-6</v>
      </c>
      <c r="W73" s="9">
        <f t="shared" si="299"/>
        <v>1.6502955644645208E-6</v>
      </c>
      <c r="X73" s="9">
        <f t="shared" si="299"/>
        <v>1.6502955584668311E-6</v>
      </c>
      <c r="Y73" s="9">
        <f t="shared" si="299"/>
        <v>1.6502955528903882E-6</v>
      </c>
      <c r="Z73" s="9">
        <f t="shared" si="299"/>
        <v>1.6502955461716053E-6</v>
      </c>
      <c r="AA73" s="9">
        <f t="shared" si="299"/>
        <v>1.6502955390037595E-6</v>
      </c>
      <c r="AB73" s="9">
        <f t="shared" si="299"/>
        <v>1.650295531958762E-6</v>
      </c>
      <c r="AC73" s="9">
        <f t="shared" si="299"/>
        <v>1.6502955239122874E-6</v>
      </c>
      <c r="AD73" s="9">
        <f t="shared" si="299"/>
        <v>1.6502955151779985E-6</v>
      </c>
      <c r="AE73" s="9">
        <f t="shared" si="299"/>
        <v>1.6502955059250402E-6</v>
      </c>
      <c r="AF73" s="9">
        <f t="shared" si="299"/>
        <v>1.6502954953888137E-6</v>
      </c>
      <c r="AG73" s="9">
        <f t="shared" si="299"/>
        <v>1.6502954849847262E-6</v>
      </c>
      <c r="AH73" s="9">
        <f t="shared" si="299"/>
        <v>1.6502954736120329E-6</v>
      </c>
      <c r="AI73" s="9">
        <f t="shared" si="299"/>
        <v>1.650295461545722E-6</v>
      </c>
      <c r="AJ73" s="9">
        <f t="shared" si="299"/>
        <v>1.6502954480860506E-6</v>
      </c>
      <c r="AK73" s="9">
        <f t="shared" si="299"/>
        <v>1.6502954338769537E-6</v>
      </c>
      <c r="AL73" s="9">
        <f t="shared" si="299"/>
        <v>1.6502954185607523E-6</v>
      </c>
      <c r="AM73" s="9">
        <f t="shared" si="299"/>
        <v>1.6502954023156065E-6</v>
      </c>
      <c r="AN73" s="9">
        <f t="shared" si="299"/>
        <v>1.6502953842923624E-6</v>
      </c>
      <c r="AO73" s="9">
        <f t="shared" si="299"/>
        <v>1.6502953656867711E-6</v>
      </c>
      <c r="AP73" s="9">
        <f t="shared" si="299"/>
        <v>1.6502953450902434E-6</v>
      </c>
      <c r="AQ73" s="9">
        <f t="shared" si="299"/>
        <v>1.650295323098829E-6</v>
      </c>
      <c r="AR73" s="9">
        <f t="shared" si="299"/>
        <v>1.6502952999766524E-6</v>
      </c>
      <c r="AS73" s="9">
        <f t="shared" si="299"/>
        <v>1.6502952748702742E-6</v>
      </c>
      <c r="AT73" s="9">
        <f t="shared" si="299"/>
        <v>1.6502952480882522E-6</v>
      </c>
      <c r="AU73" s="9">
        <f t="shared" si="299"/>
        <v>1.6502952187764045E-6</v>
      </c>
      <c r="AV73" s="9">
        <f t="shared" si="299"/>
        <v>1.6502951879507249E-6</v>
      </c>
      <c r="AW73" s="9">
        <f t="shared" si="299"/>
        <v>1.6502951546476606E-6</v>
      </c>
      <c r="AX73" s="9">
        <f t="shared" si="299"/>
        <v>1.6502951189506505E-6</v>
      </c>
      <c r="AY73" s="9">
        <f t="shared" si="299"/>
        <v>1.6502950804320038E-6</v>
      </c>
      <c r="AZ73" s="9">
        <f t="shared" si="299"/>
        <v>1.6502950396394641E-6</v>
      </c>
      <c r="BA73" s="9">
        <f t="shared" si="299"/>
        <v>1.6502949957817227E-6</v>
      </c>
      <c r="BB73" s="9">
        <f t="shared" si="299"/>
        <v>1.6502949489683037E-6</v>
      </c>
      <c r="BC73" s="9">
        <f t="shared" si="299"/>
        <v>1.6502948978976522E-6</v>
      </c>
      <c r="BD73" s="9">
        <f t="shared" si="299"/>
        <v>1.6502948435937135E-6</v>
      </c>
      <c r="BE73" s="9">
        <f t="shared" si="299"/>
        <v>1.6502947855795284E-6</v>
      </c>
      <c r="BF73" s="9">
        <f t="shared" si="299"/>
        <v>1.6502947233429833E-6</v>
      </c>
      <c r="BG73" s="9">
        <f t="shared" si="299"/>
        <v>1.6502946570360714E-6</v>
      </c>
      <c r="BH73" s="9">
        <f t="shared" si="299"/>
        <v>1.6502945859164859E-6</v>
      </c>
      <c r="BI73" s="9">
        <f t="shared" si="299"/>
        <v>1.6502945090444267E-6</v>
      </c>
      <c r="BJ73" s="9">
        <f t="shared" si="299"/>
        <v>1.6502944267167762E-6</v>
      </c>
      <c r="BK73" s="9">
        <f t="shared" si="299"/>
        <v>1.6502943389003335E-6</v>
      </c>
      <c r="BL73" s="9">
        <f t="shared" si="299"/>
        <v>1.6502942451647527E-6</v>
      </c>
      <c r="BM73" s="9">
        <f t="shared" si="299"/>
        <v>1.6502941446117397E-6</v>
      </c>
      <c r="BN73" s="9">
        <f t="shared" si="299"/>
        <v>1.650294036543024E-6</v>
      </c>
      <c r="BO73" s="9">
        <f t="shared" si="299"/>
        <v>1.6502939211174701E-6</v>
      </c>
      <c r="BP73" s="9">
        <f t="shared" si="300"/>
        <v>1.6502937977755336E-6</v>
      </c>
      <c r="BQ73" s="9">
        <f t="shared" si="300"/>
        <v>1.6502936651511529E-6</v>
      </c>
      <c r="BR73" s="9">
        <f t="shared" si="300"/>
        <v>1.6502935231935625E-6</v>
      </c>
      <c r="BS73" s="9">
        <f t="shared" si="300"/>
        <v>1.650293371577918E-6</v>
      </c>
      <c r="BT73" s="9">
        <f t="shared" si="300"/>
        <v>1.6502932095958292E-6</v>
      </c>
      <c r="BU73" s="9">
        <f t="shared" si="300"/>
        <v>1.6502930360400044E-6</v>
      </c>
      <c r="BV73" s="9">
        <f t="shared" si="300"/>
        <v>1.6502928498165183E-6</v>
      </c>
      <c r="BW73" s="9">
        <f t="shared" si="300"/>
        <v>1.6502926512765772E-6</v>
      </c>
      <c r="BX73" s="9">
        <f t="shared" si="300"/>
        <v>1.650292438406533E-6</v>
      </c>
      <c r="BY73" s="9">
        <f t="shared" si="300"/>
        <v>1.6502922110796299E-6</v>
      </c>
      <c r="BZ73" s="9">
        <f t="shared" si="300"/>
        <v>1.6502919679658271E-6</v>
      </c>
      <c r="CA73" s="9">
        <f t="shared" si="300"/>
        <v>1.6502917078298699E-6</v>
      </c>
      <c r="CB73" s="9">
        <f t="shared" si="300"/>
        <v>1.6502914293529438E-6</v>
      </c>
      <c r="CC73" s="9">
        <f t="shared" si="300"/>
        <v>1.6502911316712122E-6</v>
      </c>
      <c r="CD73" s="9">
        <f t="shared" si="300"/>
        <v>1.6502908134480242E-6</v>
      </c>
      <c r="CE73" s="9">
        <f t="shared" si="300"/>
        <v>1.6502904733902433E-6</v>
      </c>
      <c r="CF73" s="9">
        <f t="shared" si="300"/>
        <v>1.6502901100243101E-6</v>
      </c>
      <c r="CG73" s="9">
        <f t="shared" si="300"/>
        <v>1.6502897214608431E-6</v>
      </c>
      <c r="CH73" s="9">
        <f t="shared" si="300"/>
        <v>1.6502893065882058E-6</v>
      </c>
      <c r="CI73" s="9">
        <f t="shared" si="300"/>
        <v>1.6502888626428425E-6</v>
      </c>
      <c r="CJ73" s="9">
        <f t="shared" si="300"/>
        <v>1.6502883885326157E-6</v>
      </c>
      <c r="CK73" s="9">
        <f t="shared" si="300"/>
        <v>1.6502878816577487E-6</v>
      </c>
      <c r="CL73" s="9">
        <f t="shared" si="300"/>
        <v>1.6502873404721162E-6</v>
      </c>
      <c r="CM73" s="9">
        <f t="shared" si="300"/>
        <v>1.6502867627121101E-6</v>
      </c>
      <c r="CN73" s="9">
        <f t="shared" si="300"/>
        <v>1.6502861450498108E-6</v>
      </c>
      <c r="CO73" s="9">
        <f t="shared" si="300"/>
        <v>1.6502854855795256E-6</v>
      </c>
      <c r="CP73" s="9">
        <f t="shared" si="300"/>
        <v>1.6502847812774449E-6</v>
      </c>
      <c r="CQ73" s="9">
        <f t="shared" si="300"/>
        <v>1.6502840297248511E-6</v>
      </c>
      <c r="CR73" s="9">
        <f t="shared" si="300"/>
        <v>1.6502832265339738E-6</v>
      </c>
      <c r="CS73" s="9">
        <f t="shared" si="300"/>
        <v>1.6502823691468234E-6</v>
      </c>
      <c r="CT73" s="9">
        <f t="shared" si="300"/>
        <v>1.650281454206038E-6</v>
      </c>
      <c r="CU73" s="9">
        <f t="shared" si="300"/>
        <v>1.6502804777457591E-6</v>
      </c>
      <c r="CV73" s="9">
        <f t="shared" si="300"/>
        <v>1.6502794353501517E-6</v>
      </c>
      <c r="CW73" s="9">
        <f t="shared" si="300"/>
        <v>1.6502783229820625E-6</v>
      </c>
      <c r="CX73" s="9">
        <f t="shared" si="300"/>
        <v>1.6502771363642591E-6</v>
      </c>
      <c r="CY73" s="9">
        <f t="shared" si="303"/>
        <v>1.6502758696289185E-6</v>
      </c>
      <c r="CZ73" s="9">
        <f t="shared" si="303"/>
        <v>1.6502745188459168E-6</v>
      </c>
      <c r="DA73" s="9">
        <f t="shared" si="303"/>
        <v>1.6502730777838896E-6</v>
      </c>
      <c r="DB73" s="9">
        <f t="shared" si="303"/>
        <v>1.6502715406526929E-6</v>
      </c>
      <c r="DC73" s="9">
        <f t="shared" si="303"/>
        <v>1.6502699005921455E-6</v>
      </c>
      <c r="DD73" s="9">
        <f t="shared" si="303"/>
        <v>1.6502681523050233E-6</v>
      </c>
      <c r="DE73" s="9">
        <f t="shared" si="303"/>
        <v>1.6502662876656013E-6</v>
      </c>
      <c r="DF73" s="9">
        <f t="shared" si="303"/>
        <v>1.6502643003387333E-6</v>
      </c>
      <c r="DG73" s="9">
        <f t="shared" si="303"/>
        <v>1.6502621806011055E-6</v>
      </c>
      <c r="DH73" s="9">
        <f t="shared" si="303"/>
        <v>1.6502599212211238E-6</v>
      </c>
      <c r="DI73" s="9">
        <f t="shared" si="303"/>
        <v>1.6502575135537999E-6</v>
      </c>
      <c r="DJ73" s="9">
        <f t="shared" si="303"/>
        <v>1.650254946366851E-6</v>
      </c>
      <c r="DK73" s="9">
        <f t="shared" si="303"/>
        <v>1.6502522114941682E-6</v>
      </c>
      <c r="DL73" s="9">
        <f t="shared" si="303"/>
        <v>1.6502492963063947E-6</v>
      </c>
      <c r="DM73" s="9">
        <f t="shared" si="303"/>
        <v>1.6502461905879105E-6</v>
      </c>
      <c r="DN73" s="9">
        <f t="shared" si="303"/>
        <v>1.6502428823085178E-6</v>
      </c>
      <c r="DO73" s="9">
        <f t="shared" si="303"/>
        <v>1.6502393574565222E-6</v>
      </c>
      <c r="DP73" s="9">
        <f t="shared" si="303"/>
        <v>1.650235603200246E-6</v>
      </c>
      <c r="DQ73" s="9">
        <f t="shared" si="303"/>
        <v>1.6502316041102318E-6</v>
      </c>
      <c r="DR73" s="9">
        <f t="shared" si="303"/>
        <v>1.6502273458078453E-6</v>
      </c>
      <c r="DS73" s="9">
        <f t="shared" si="303"/>
        <v>1.6502228103231903E-6</v>
      </c>
      <c r="DT73" s="9">
        <f t="shared" si="303"/>
        <v>1.650217982244991E-6</v>
      </c>
      <c r="DU73" s="9">
        <f t="shared" si="303"/>
        <v>1.6502128411530908E-6</v>
      </c>
      <c r="DV73" s="9">
        <f t="shared" si="303"/>
        <v>1.6502073682054317E-6</v>
      </c>
      <c r="DW73" s="9">
        <f t="shared" si="303"/>
        <v>1.6502015430858117E-6</v>
      </c>
      <c r="DX73" s="9">
        <f t="shared" si="303"/>
        <v>1.6501953428724218E-6</v>
      </c>
      <c r="DY73" s="9">
        <f t="shared" si="303"/>
        <v>1.6501887441439955E-6</v>
      </c>
      <c r="DZ73" s="9">
        <f t="shared" si="303"/>
        <v>1.6501817215621654E-6</v>
      </c>
      <c r="EA73" s="9">
        <f t="shared" si="303"/>
        <v>1.6501742503392306E-6</v>
      </c>
      <c r="EB73" s="9">
        <f t="shared" si="303"/>
        <v>1.6501663004880924E-6</v>
      </c>
      <c r="EC73" s="9">
        <f t="shared" si="303"/>
        <v>1.6501578443283947E-6</v>
      </c>
      <c r="ED73" s="9">
        <f t="shared" si="303"/>
        <v>1.6501488483950895E-6</v>
      </c>
      <c r="EE73" s="9">
        <f t="shared" si="303"/>
        <v>1.6501392805631357E-6</v>
      </c>
      <c r="EF73" s="9">
        <f t="shared" si="303"/>
        <v>1.6501291042710791E-6</v>
      </c>
      <c r="EG73" s="9">
        <f t="shared" si="303"/>
        <v>1.6501182832202606E-6</v>
      </c>
      <c r="EH73" s="9">
        <f t="shared" si="303"/>
        <v>1.650106777195779E-6</v>
      </c>
      <c r="EI73" s="9">
        <f t="shared" si="303"/>
        <v>1.6500945436588556E-6</v>
      </c>
      <c r="EJ73" s="9">
        <f t="shared" si="303"/>
        <v>1.6500815377652235E-6</v>
      </c>
      <c r="EK73" s="9">
        <f t="shared" si="303"/>
        <v>1.6500677127940577E-6</v>
      </c>
      <c r="EL73" s="9">
        <f t="shared" si="303"/>
        <v>1.6500530183363531E-6</v>
      </c>
      <c r="EM73" s="9">
        <f t="shared" si="303"/>
        <v>1.6500374015137464E-6</v>
      </c>
      <c r="EN73" s="9">
        <f t="shared" si="303"/>
        <v>1.6500208052728478E-6</v>
      </c>
      <c r="EO73" s="9">
        <f t="shared" si="303"/>
        <v>1.650003169670156E-6</v>
      </c>
      <c r="EP73" s="9">
        <f t="shared" si="303"/>
        <v>1.6499844328272835E-6</v>
      </c>
      <c r="EQ73" s="9">
        <f t="shared" si="303"/>
        <v>1.6499645276272775E-6</v>
      </c>
      <c r="ER73" s="9">
        <f t="shared" si="303"/>
        <v>1.6499433820061792E-6</v>
      </c>
      <c r="ES73" s="9">
        <f t="shared" si="303"/>
        <v>1.6499209221291104E-6</v>
      </c>
      <c r="ET73" s="9">
        <f t="shared" si="303"/>
        <v>1.649897068006263E-6</v>
      </c>
      <c r="EU73" s="9">
        <f t="shared" si="303"/>
        <v>1.6498717358836942E-6</v>
      </c>
      <c r="EV73" s="9">
        <f t="shared" si="303"/>
        <v>1.6498448369519129E-6</v>
      </c>
      <c r="EW73" s="9">
        <f t="shared" si="303"/>
        <v>1.6498162762719505E-6</v>
      </c>
      <c r="EX73" s="9">
        <f t="shared" si="303"/>
        <v>1.6497859551195742E-6</v>
      </c>
      <c r="EY73" s="9">
        <f t="shared" si="303"/>
        <v>1.6497537676684921E-6</v>
      </c>
      <c r="EZ73" s="9">
        <f t="shared" si="303"/>
        <v>1.6497196016987273E-6</v>
      </c>
      <c r="FA73" s="9">
        <f t="shared" si="303"/>
        <v>1.6496833406898458E-6</v>
      </c>
      <c r="FB73" s="9">
        <f t="shared" si="303"/>
        <v>1.6496448582874243E-6</v>
      </c>
      <c r="FC73" s="9">
        <f t="shared" si="303"/>
        <v>1.6496040237526264E-6</v>
      </c>
      <c r="FD73" s="9">
        <f t="shared" si="303"/>
        <v>1.6495606965284586E-6</v>
      </c>
      <c r="FE73" s="9">
        <f t="shared" si="303"/>
        <v>1.649514729779732E-6</v>
      </c>
      <c r="FF73" s="9">
        <f t="shared" si="303"/>
        <v>1.6494659668626209E-6</v>
      </c>
      <c r="FG73" s="9">
        <f t="shared" si="303"/>
        <v>1.649414242842823E-6</v>
      </c>
      <c r="FH73" s="9">
        <f t="shared" si="303"/>
        <v>1.6493593827255302E-6</v>
      </c>
      <c r="FI73" s="9">
        <f t="shared" si="303"/>
        <v>1.6493012033626396E-6</v>
      </c>
      <c r="FJ73" s="9">
        <f t="shared" si="303"/>
        <v>1.6492395088474403E-6</v>
      </c>
      <c r="FK73" s="9">
        <f t="shared" si="304"/>
        <v>1.64917409331099E-6</v>
      </c>
      <c r="FL73" s="9">
        <f t="shared" si="304"/>
        <v>1.6491047396579182E-6</v>
      </c>
      <c r="FM73" s="9">
        <f t="shared" si="304"/>
        <v>1.6490312167624872E-6</v>
      </c>
      <c r="FN73" s="9">
        <f t="shared" si="304"/>
        <v>1.6489532832543721E-6</v>
      </c>
      <c r="FO73" s="9">
        <f t="shared" si="304"/>
        <v>1.6488706814863302E-6</v>
      </c>
      <c r="FP73" s="9">
        <f t="shared" si="304"/>
        <v>1.648783139883475E-6</v>
      </c>
      <c r="FQ73" s="9">
        <f t="shared" si="304"/>
        <v>1.6486903735372998E-6</v>
      </c>
      <c r="FR73" s="9">
        <f t="shared" si="304"/>
        <v>1.6485920792765011E-6</v>
      </c>
      <c r="FS73" s="9">
        <f t="shared" si="304"/>
        <v>1.6484879376632162E-6</v>
      </c>
      <c r="FT73" s="9">
        <f t="shared" si="304"/>
        <v>1.6483776118418709E-6</v>
      </c>
      <c r="FU73" s="9">
        <f t="shared" si="304"/>
        <v>1.6482607463178261E-6</v>
      </c>
      <c r="FV73" s="9">
        <f t="shared" si="304"/>
        <v>1.6481369649864603E-6</v>
      </c>
      <c r="FW73" s="9">
        <f t="shared" si="304"/>
        <v>1.648005870826802E-6</v>
      </c>
      <c r="FX73" s="9">
        <f t="shared" si="304"/>
        <v>1.6478670465555075E-6</v>
      </c>
      <c r="FY73" s="9">
        <f t="shared" si="304"/>
        <v>1.6477200506233995E-6</v>
      </c>
      <c r="FZ73" s="9">
        <f t="shared" si="304"/>
        <v>1.6475644159076779E-6</v>
      </c>
      <c r="GA73" s="9">
        <f t="shared" si="304"/>
        <v>1.6473996509901037E-6</v>
      </c>
      <c r="GB73" s="9">
        <f t="shared" si="304"/>
        <v>1.6472252384036736E-6</v>
      </c>
      <c r="GC73" s="9">
        <f t="shared" si="304"/>
        <v>1.6470406304141835E-6</v>
      </c>
      <c r="GD73" s="9">
        <f t="shared" si="304"/>
        <v>1.6468452495964929E-6</v>
      </c>
      <c r="GE73" s="9">
        <f t="shared" si="304"/>
        <v>1.6466384885798369E-6</v>
      </c>
      <c r="GF73" s="9">
        <f t="shared" si="304"/>
        <v>1.6464197046285337E-6</v>
      </c>
      <c r="GG73" s="9">
        <f t="shared" si="304"/>
        <v>1.6461882211509126E-6</v>
      </c>
      <c r="GH73" s="9">
        <f t="shared" si="304"/>
        <v>1.6459433256613118E-6</v>
      </c>
      <c r="GI73" s="9">
        <f t="shared" si="304"/>
        <v>1.6456842659474114E-6</v>
      </c>
      <c r="GJ73" s="9">
        <f t="shared" si="304"/>
        <v>1.6454102485770648E-6</v>
      </c>
      <c r="GK73" s="9">
        <f t="shared" si="304"/>
        <v>1.6451204396014301E-6</v>
      </c>
      <c r="GL73" s="9">
        <f t="shared" si="304"/>
        <v>1.6448139570974175E-6</v>
      </c>
      <c r="GM73" s="9">
        <f t="shared" si="304"/>
        <v>1.6444898747167669E-6</v>
      </c>
      <c r="GN73" s="9">
        <f t="shared" si="304"/>
        <v>1.6441472138312573E-6</v>
      </c>
      <c r="GO73" s="9">
        <f t="shared" si="304"/>
        <v>1.643784945194383E-6</v>
      </c>
      <c r="GP73" s="9">
        <f t="shared" si="304"/>
        <v>1.6434019843578793E-6</v>
      </c>
      <c r="GQ73" s="9">
        <f t="shared" si="304"/>
        <v>1.6429971885168669E-6</v>
      </c>
      <c r="GR73" s="9">
        <f t="shared" si="304"/>
        <v>1.6425693534286695E-6</v>
      </c>
      <c r="GS73" s="9">
        <f t="shared" si="304"/>
        <v>1.6421172126213794E-6</v>
      </c>
      <c r="GT73" s="9">
        <f t="shared" si="304"/>
        <v>1.6416394310090163E-6</v>
      </c>
      <c r="GU73" s="9">
        <f t="shared" si="304"/>
        <v>1.6411346046325534E-6</v>
      </c>
      <c r="GV73" s="9">
        <f t="shared" si="304"/>
        <v>1.6406012527144425E-6</v>
      </c>
      <c r="GW73" s="9">
        <f t="shared" si="304"/>
        <v>1.6400378196003937E-6</v>
      </c>
      <c r="GX73" s="9">
        <f t="shared" si="304"/>
        <v>1.6394426657161323E-6</v>
      </c>
      <c r="GY73" s="9">
        <f t="shared" si="304"/>
        <v>1.6388140662483012E-6</v>
      </c>
      <c r="GZ73" s="9">
        <f t="shared" si="304"/>
        <v>1.6381502061302511E-6</v>
      </c>
      <c r="HA73" s="9">
        <f t="shared" si="304"/>
        <v>1.6374491758445879E-6</v>
      </c>
      <c r="HB73" s="9">
        <f t="shared" si="304"/>
        <v>1.6367089654838271E-6</v>
      </c>
      <c r="HC73" s="9">
        <f t="shared" si="304"/>
        <v>1.6359274609401108E-6</v>
      </c>
      <c r="HD73" s="9">
        <f t="shared" si="304"/>
        <v>1.6351024396401869E-6</v>
      </c>
      <c r="HE73" s="9">
        <f t="shared" si="304"/>
        <v>1.6342315615332968E-6</v>
      </c>
      <c r="HF73" s="9">
        <f t="shared" si="304"/>
        <v>1.6333123672919034E-6</v>
      </c>
      <c r="HG73" s="9">
        <f t="shared" si="304"/>
        <v>1.6323422712455097E-6</v>
      </c>
      <c r="HH73" s="9">
        <f t="shared" si="304"/>
        <v>1.6313185528820865E-6</v>
      </c>
      <c r="HI73" s="9">
        <f t="shared" si="304"/>
        <v>1.6302383535585949E-6</v>
      </c>
      <c r="HJ73" s="9">
        <f t="shared" si="304"/>
        <v>1.6290986671555876E-6</v>
      </c>
      <c r="HK73" s="9">
        <f t="shared" si="304"/>
        <v>1.6278963341965264E-6</v>
      </c>
      <c r="HL73" s="9">
        <f t="shared" si="304"/>
        <v>1.6266280339287042E-6</v>
      </c>
      <c r="HM73" s="9">
        <f t="shared" si="304"/>
        <v>1.6252902769248785E-6</v>
      </c>
      <c r="HN73" s="9">
        <f t="shared" si="304"/>
        <v>1.6238793967262554E-6</v>
      </c>
      <c r="HO73" s="9">
        <f t="shared" si="304"/>
        <v>1.6223915390578268E-6</v>
      </c>
      <c r="HP73" s="9">
        <f t="shared" si="304"/>
        <v>1.6208226573691691E-6</v>
      </c>
      <c r="HQ73" s="9">
        <f t="shared" si="304"/>
        <v>1.6191684983904258E-6</v>
      </c>
      <c r="HR73" s="9">
        <f t="shared" si="304"/>
        <v>1.6174245966703468E-6</v>
      </c>
      <c r="HS73" s="9">
        <f t="shared" si="304"/>
        <v>1.6155862612215447E-6</v>
      </c>
      <c r="HT73" s="9">
        <f t="shared" si="304"/>
        <v>1.6136485657913066E-6</v>
      </c>
      <c r="HU73" s="9">
        <f t="shared" si="304"/>
        <v>1.6116063377898993E-6</v>
      </c>
      <c r="HV73" s="9">
        <f t="shared" si="304"/>
        <v>1.6094541465770261E-6</v>
      </c>
      <c r="HW73" s="9">
        <f t="shared" si="301"/>
        <v>1.6071862906611118E-6</v>
      </c>
      <c r="HX73" s="9">
        <f t="shared" si="301"/>
        <v>1.6047967844737994E-6</v>
      </c>
      <c r="HY73" s="9">
        <f t="shared" si="301"/>
        <v>1.6022793470265922E-6</v>
      </c>
      <c r="HZ73" s="9">
        <f t="shared" si="301"/>
        <v>1.5996273858028996E-6</v>
      </c>
      <c r="IA73" s="9">
        <f t="shared" si="301"/>
        <v>1.5968339820940579E-6</v>
      </c>
      <c r="IB73" s="9">
        <f t="shared" si="301"/>
        <v>1.5938918761148264E-6</v>
      </c>
      <c r="IC73" s="9">
        <f t="shared" si="301"/>
        <v>1.5907934530059038E-6</v>
      </c>
      <c r="ID73" s="9">
        <f t="shared" si="301"/>
        <v>1.5875307214130249E-6</v>
      </c>
      <c r="IE73" s="9">
        <f t="shared" si="301"/>
        <v>1.5840953017765473E-6</v>
      </c>
      <c r="IF73" s="9">
        <f t="shared" si="301"/>
        <v>1.5804784032503421E-6</v>
      </c>
      <c r="IG73" s="9">
        <f t="shared" si="301"/>
        <v>1.5766708074257325E-6</v>
      </c>
      <c r="IH73" s="9">
        <f t="shared" si="301"/>
        <v>1.5726628471662808E-6</v>
      </c>
      <c r="II73" s="9">
        <f t="shared" si="301"/>
        <v>1.5684443870503225E-6</v>
      </c>
      <c r="IJ73" s="9">
        <f t="shared" si="301"/>
        <v>1.5640047997976979E-6</v>
      </c>
      <c r="IK73" s="9">
        <f t="shared" si="301"/>
        <v>1.5593329467250076E-6</v>
      </c>
      <c r="IL73" s="9">
        <f t="shared" si="301"/>
        <v>1.5544171505741567E-6</v>
      </c>
      <c r="IM73" s="9">
        <f t="shared" si="305"/>
        <v>1.5492451736040338E-6</v>
      </c>
      <c r="IN73" s="9">
        <f t="shared" si="305"/>
        <v>1.5438041908915103E-6</v>
      </c>
      <c r="IO73" s="9">
        <f t="shared" si="305"/>
        <v>1.5380807640328977E-6</v>
      </c>
      <c r="IP73" s="9">
        <f t="shared" si="305"/>
        <v>1.5320608122488039E-6</v>
      </c>
      <c r="IQ73" s="9">
        <f t="shared" si="305"/>
        <v>1.5257295849020763E-6</v>
      </c>
      <c r="IR73" s="9">
        <f t="shared" si="305"/>
        <v>1.5190716286192878E-6</v>
      </c>
      <c r="IS73" s="9">
        <f t="shared" si="305"/>
        <v>1.5120707594136627E-6</v>
      </c>
      <c r="IT73" s="9">
        <f t="shared" si="305"/>
        <v>1.5047100254406634E-6</v>
      </c>
      <c r="IU73" s="9">
        <f t="shared" si="305"/>
        <v>1.4969716755341734E-6</v>
      </c>
      <c r="IV73" s="9">
        <f t="shared" si="305"/>
        <v>1.4888371233951224E-6</v>
      </c>
      <c r="IW73" s="9">
        <f t="shared" si="305"/>
        <v>1.4802869080528603E-6</v>
      </c>
      <c r="IX73" s="9">
        <f t="shared" si="305"/>
        <v>1.471300657002597E-6</v>
      </c>
      <c r="IY73" s="9">
        <f t="shared" si="305"/>
        <v>1.4618570445411795E-6</v>
      </c>
      <c r="IZ73" s="9">
        <f t="shared" si="305"/>
        <v>1.4519337505700069E-6</v>
      </c>
      <c r="JA73" s="9">
        <f t="shared" si="305"/>
        <v>1.4415074155382708E-6</v>
      </c>
      <c r="JB73" s="9">
        <f t="shared" si="305"/>
        <v>1.4305535951127111E-6</v>
      </c>
      <c r="JC73" s="9">
        <f t="shared" si="305"/>
        <v>1.4190467128221085E-6</v>
      </c>
      <c r="JD73" s="9">
        <f t="shared" si="305"/>
        <v>1.4069600094399882E-6</v>
      </c>
      <c r="JE73" s="9">
        <f t="shared" si="305"/>
        <v>1.3942654915024038E-6</v>
      </c>
      <c r="JF73" s="9">
        <f t="shared" si="305"/>
        <v>1.3809338797163599E-6</v>
      </c>
      <c r="JG73" s="9">
        <f t="shared" si="305"/>
        <v>1.36693454912694E-6</v>
      </c>
      <c r="JH73" s="9">
        <f t="shared" si="305"/>
        <v>1.3522354727102967E-6</v>
      </c>
      <c r="JI73" s="9">
        <f t="shared" si="305"/>
        <v>1.3368031622283811E-6</v>
      </c>
      <c r="JJ73" s="9">
        <f t="shared" si="305"/>
        <v>1.3206026017913127E-6</v>
      </c>
      <c r="JK73" s="9">
        <f t="shared" si="305"/>
        <v>1.3035971850601639E-6</v>
      </c>
      <c r="JL73" s="9">
        <f t="shared" si="305"/>
        <v>1.2857486452032477E-6</v>
      </c>
      <c r="JM73" s="9">
        <f t="shared" si="305"/>
        <v>1.2670169832701791E-6</v>
      </c>
      <c r="JN73" s="9">
        <f t="shared" si="305"/>
        <v>1.247360397946619E-6</v>
      </c>
      <c r="JO73" s="9">
        <f t="shared" si="305"/>
        <v>1.226735203208949E-6</v>
      </c>
      <c r="JP73" s="9">
        <f t="shared" si="305"/>
        <v>1.2050957531963565E-6</v>
      </c>
      <c r="JQ73" s="9">
        <f t="shared" si="305"/>
        <v>1.1823943556060214E-6</v>
      </c>
      <c r="JR73" s="9">
        <f t="shared" si="305"/>
        <v>1.1585811881682192E-6</v>
      </c>
      <c r="JS73" s="9">
        <f t="shared" si="305"/>
        <v>1.1336042066336211E-6</v>
      </c>
      <c r="JT73" s="9">
        <f t="shared" si="305"/>
        <v>1.107409052554998E-6</v>
      </c>
      <c r="JU73" s="9">
        <f t="shared" si="305"/>
        <v>1.0799389558408415E-6</v>
      </c>
      <c r="JV73" s="9">
        <f t="shared" si="305"/>
        <v>1.0511346346345895E-6</v>
      </c>
      <c r="JW73" s="9">
        <f t="shared" si="305"/>
        <v>1.0209341899550738E-6</v>
      </c>
      <c r="JX73" s="9">
        <f t="shared" si="305"/>
        <v>9.8927299652481048E-7</v>
      </c>
      <c r="JY73" s="9">
        <f t="shared" si="305"/>
        <v>9.5608359163168279E-7</v>
      </c>
      <c r="JZ73" s="9">
        <f t="shared" si="305"/>
        <v>9.212955562980738E-7</v>
      </c>
      <c r="KA73" s="9">
        <f t="shared" si="305"/>
        <v>8.8483539351668877E-7</v>
      </c>
      <c r="KB73" s="9">
        <f t="shared" si="305"/>
        <v>8.4662640320639973E-7</v>
      </c>
      <c r="KC73" s="9">
        <f t="shared" si="305"/>
        <v>8.0658854853033114E-7</v>
      </c>
      <c r="KD73" s="9">
        <f t="shared" si="305"/>
        <v>7.6463832159131523E-7</v>
      </c>
      <c r="KE73" s="9">
        <f t="shared" si="305"/>
        <v>7.2068860201678363E-7</v>
      </c>
      <c r="KF73" s="9">
        <f t="shared" si="305"/>
        <v>6.7464850838686754E-7</v>
      </c>
      <c r="KG73" s="9">
        <f t="shared" si="305"/>
        <v>6.2642324828612699E-7</v>
      </c>
      <c r="KH73" s="9">
        <f t="shared" si="305"/>
        <v>5.7591395838565144E-7</v>
      </c>
      <c r="KI73" s="9">
        <f t="shared" si="305"/>
        <v>5.2301754119303448E-7</v>
      </c>
      <c r="KJ73" s="9">
        <f t="shared" si="305"/>
        <v>4.6762649516917922E-7</v>
      </c>
      <c r="KK73" s="9">
        <f t="shared" si="305"/>
        <v>4.0962873782022586E-7</v>
      </c>
      <c r="KL73" s="9">
        <f t="shared" si="305"/>
        <v>3.4890742469977372E-7</v>
      </c>
      <c r="KM73" s="9">
        <f t="shared" si="305"/>
        <v>2.8534075696978547E-7</v>
      </c>
      <c r="KN73" s="9">
        <f t="shared" si="305"/>
        <v>2.1880178664419211E-7</v>
      </c>
      <c r="KO73" s="9">
        <f t="shared" si="305"/>
        <v>1.4915821153849645E-7</v>
      </c>
      <c r="KP73" s="9">
        <f t="shared" si="305"/>
        <v>7.6272165955514309E-8</v>
      </c>
    </row>
    <row r="74" spans="2:302" x14ac:dyDescent="0.25">
      <c r="B74" s="5">
        <f t="shared" si="298"/>
        <v>4.3100000000000147</v>
      </c>
      <c r="C74" s="9">
        <f t="shared" si="296"/>
        <v>1.7301035660753821E-6</v>
      </c>
      <c r="D74" s="9">
        <f t="shared" si="299"/>
        <v>1.7301035647793904E-6</v>
      </c>
      <c r="E74" s="9">
        <f t="shared" si="299"/>
        <v>1.7301035633483083E-6</v>
      </c>
      <c r="F74" s="9">
        <f t="shared" si="299"/>
        <v>1.7301035613522787E-6</v>
      </c>
      <c r="G74" s="9">
        <f t="shared" si="299"/>
        <v>1.7301035599468325E-6</v>
      </c>
      <c r="H74" s="9">
        <f t="shared" si="299"/>
        <v>1.7301035578296752E-6</v>
      </c>
      <c r="I74" s="9">
        <f t="shared" si="299"/>
        <v>1.7301035560846753E-6</v>
      </c>
      <c r="J74" s="9">
        <f t="shared" si="299"/>
        <v>1.7301035541439216E-6</v>
      </c>
      <c r="K74" s="9">
        <f t="shared" si="299"/>
        <v>1.7301035514017755E-6</v>
      </c>
      <c r="L74" s="9">
        <f t="shared" si="299"/>
        <v>1.7301035488154341E-6</v>
      </c>
      <c r="M74" s="9">
        <f t="shared" si="299"/>
        <v>1.7301035464896455E-6</v>
      </c>
      <c r="N74" s="9">
        <f t="shared" si="299"/>
        <v>1.730103543679302E-6</v>
      </c>
      <c r="O74" s="9">
        <f t="shared" si="299"/>
        <v>1.7301035403883382E-6</v>
      </c>
      <c r="P74" s="9">
        <f t="shared" si="299"/>
        <v>1.7301035373608151E-6</v>
      </c>
      <c r="Q74" s="9">
        <f t="shared" si="299"/>
        <v>1.73010353368369E-6</v>
      </c>
      <c r="R74" s="9">
        <f t="shared" si="299"/>
        <v>1.7301035291788516E-6</v>
      </c>
      <c r="S74" s="9">
        <f t="shared" si="299"/>
        <v>1.7301035251872967E-6</v>
      </c>
      <c r="T74" s="9">
        <f t="shared" si="299"/>
        <v>1.7301035205901819E-6</v>
      </c>
      <c r="U74" s="9">
        <f t="shared" si="299"/>
        <v>1.7301035157787821E-6</v>
      </c>
      <c r="V74" s="9">
        <f t="shared" si="299"/>
        <v>1.7301035110574882E-6</v>
      </c>
      <c r="W74" s="9">
        <f t="shared" si="299"/>
        <v>1.7301035050597985E-6</v>
      </c>
      <c r="X74" s="9">
        <f t="shared" si="299"/>
        <v>1.7301034994833556E-6</v>
      </c>
      <c r="Y74" s="9">
        <f t="shared" si="299"/>
        <v>1.7301034927645727E-6</v>
      </c>
      <c r="Z74" s="9">
        <f t="shared" si="299"/>
        <v>1.7301034855967269E-6</v>
      </c>
      <c r="AA74" s="9">
        <f t="shared" si="299"/>
        <v>1.7301034785517294E-6</v>
      </c>
      <c r="AB74" s="9">
        <f t="shared" si="299"/>
        <v>1.7301034705052548E-6</v>
      </c>
      <c r="AC74" s="9">
        <f t="shared" si="299"/>
        <v>1.7301034617709659E-6</v>
      </c>
      <c r="AD74" s="9">
        <f t="shared" si="299"/>
        <v>1.7301034525180076E-6</v>
      </c>
      <c r="AE74" s="9">
        <f t="shared" si="299"/>
        <v>1.7301034419817811E-6</v>
      </c>
      <c r="AF74" s="9">
        <f t="shared" si="299"/>
        <v>1.7301034315776936E-6</v>
      </c>
      <c r="AG74" s="9">
        <f t="shared" si="299"/>
        <v>1.7301034202050003E-6</v>
      </c>
      <c r="AH74" s="9">
        <f t="shared" si="299"/>
        <v>1.7301034081386894E-6</v>
      </c>
      <c r="AI74" s="9">
        <f t="shared" si="299"/>
        <v>1.730103394679018E-6</v>
      </c>
      <c r="AJ74" s="9">
        <f t="shared" si="299"/>
        <v>1.7301033804699211E-6</v>
      </c>
      <c r="AK74" s="9">
        <f t="shared" si="299"/>
        <v>1.7301033651537197E-6</v>
      </c>
      <c r="AL74" s="9">
        <f t="shared" si="299"/>
        <v>1.7301033489085739E-6</v>
      </c>
      <c r="AM74" s="9">
        <f t="shared" si="299"/>
        <v>1.7301033308853298E-6</v>
      </c>
      <c r="AN74" s="9">
        <f t="shared" si="299"/>
        <v>1.7301033122797385E-6</v>
      </c>
      <c r="AO74" s="9">
        <f t="shared" si="299"/>
        <v>1.7301032916832108E-6</v>
      </c>
      <c r="AP74" s="9">
        <f t="shared" si="299"/>
        <v>1.7301032696917964E-6</v>
      </c>
      <c r="AQ74" s="9">
        <f t="shared" si="299"/>
        <v>1.7301032465696198E-6</v>
      </c>
      <c r="AR74" s="9">
        <f t="shared" si="299"/>
        <v>1.7301032214632416E-6</v>
      </c>
      <c r="AS74" s="9">
        <f t="shared" si="299"/>
        <v>1.7301031946812196E-6</v>
      </c>
      <c r="AT74" s="9">
        <f t="shared" si="299"/>
        <v>1.7301031653693719E-6</v>
      </c>
      <c r="AU74" s="9">
        <f t="shared" si="299"/>
        <v>1.7301031345436923E-6</v>
      </c>
      <c r="AV74" s="9">
        <f t="shared" si="299"/>
        <v>1.730103101240628E-6</v>
      </c>
      <c r="AW74" s="9">
        <f t="shared" si="299"/>
        <v>1.7301030655436179E-6</v>
      </c>
      <c r="AX74" s="9">
        <f t="shared" si="299"/>
        <v>1.7301030270249712E-6</v>
      </c>
      <c r="AY74" s="9">
        <f t="shared" si="299"/>
        <v>1.7301029862324316E-6</v>
      </c>
      <c r="AZ74" s="9">
        <f t="shared" si="299"/>
        <v>1.7301029423746902E-6</v>
      </c>
      <c r="BA74" s="9">
        <f t="shared" si="299"/>
        <v>1.7301028955612711E-6</v>
      </c>
      <c r="BB74" s="9">
        <f t="shared" si="299"/>
        <v>1.7301028444906196E-6</v>
      </c>
      <c r="BC74" s="9">
        <f t="shared" si="299"/>
        <v>1.7301027901866809E-6</v>
      </c>
      <c r="BD74" s="9">
        <f t="shared" si="299"/>
        <v>1.7301027321724958E-6</v>
      </c>
      <c r="BE74" s="9">
        <f t="shared" si="299"/>
        <v>1.7301026699359507E-6</v>
      </c>
      <c r="BF74" s="9">
        <f t="shared" si="299"/>
        <v>1.7301026036290388E-6</v>
      </c>
      <c r="BG74" s="9">
        <f t="shared" si="299"/>
        <v>1.7301025325094533E-6</v>
      </c>
      <c r="BH74" s="9">
        <f t="shared" si="299"/>
        <v>1.7301024556373941E-6</v>
      </c>
      <c r="BI74" s="9">
        <f t="shared" si="299"/>
        <v>1.7301023733097436E-6</v>
      </c>
      <c r="BJ74" s="9">
        <f t="shared" si="299"/>
        <v>1.7301022854933009E-6</v>
      </c>
      <c r="BK74" s="9">
        <f t="shared" si="299"/>
        <v>1.7301021917577201E-6</v>
      </c>
      <c r="BL74" s="9">
        <f t="shared" si="299"/>
        <v>1.7301020912047071E-6</v>
      </c>
      <c r="BM74" s="9">
        <f t="shared" si="299"/>
        <v>1.7301019831359914E-6</v>
      </c>
      <c r="BN74" s="9">
        <f t="shared" si="299"/>
        <v>1.7301018677104375E-6</v>
      </c>
      <c r="BO74" s="9">
        <f t="shared" ref="BO74:CZ77" si="306">NORMDIST($B74,0,1,0)-$B74*(1-NORMDIST($B74,0,1,1))-(NORMDIST($B74+BO$4,0,1,0)-($B74+BO$4)*(1-NORMDIST($B74+BO$4,0,1,1)))</f>
        <v>1.730101744368501E-6</v>
      </c>
      <c r="BP74" s="9">
        <f t="shared" si="306"/>
        <v>1.7301016117441203E-6</v>
      </c>
      <c r="BQ74" s="9">
        <f t="shared" si="306"/>
        <v>1.7301014697865299E-6</v>
      </c>
      <c r="BR74" s="9">
        <f t="shared" si="306"/>
        <v>1.7301013181708854E-6</v>
      </c>
      <c r="BS74" s="9">
        <f t="shared" si="306"/>
        <v>1.7301011561887966E-6</v>
      </c>
      <c r="BT74" s="9">
        <f t="shared" si="306"/>
        <v>1.7301009826329718E-6</v>
      </c>
      <c r="BU74" s="9">
        <f t="shared" si="306"/>
        <v>1.7301007964094857E-6</v>
      </c>
      <c r="BV74" s="9">
        <f t="shared" si="306"/>
        <v>1.7301005978695447E-6</v>
      </c>
      <c r="BW74" s="9">
        <f t="shared" si="306"/>
        <v>1.7301003849995004E-6</v>
      </c>
      <c r="BX74" s="9">
        <f t="shared" si="306"/>
        <v>1.7301001576725973E-6</v>
      </c>
      <c r="BY74" s="9">
        <f t="shared" si="306"/>
        <v>1.7300999145587945E-6</v>
      </c>
      <c r="BZ74" s="9">
        <f t="shared" si="306"/>
        <v>1.7300996544228373E-6</v>
      </c>
      <c r="CA74" s="9">
        <f t="shared" si="306"/>
        <v>1.7300993759459113E-6</v>
      </c>
      <c r="CB74" s="9">
        <f t="shared" si="306"/>
        <v>1.7300990782641796E-6</v>
      </c>
      <c r="CC74" s="9">
        <f t="shared" si="306"/>
        <v>1.7300987600409916E-6</v>
      </c>
      <c r="CD74" s="9">
        <f t="shared" si="306"/>
        <v>1.7300984199832107E-6</v>
      </c>
      <c r="CE74" s="9">
        <f t="shared" si="306"/>
        <v>1.7300980566172775E-6</v>
      </c>
      <c r="CF74" s="9">
        <f t="shared" si="306"/>
        <v>1.7300976680538105E-6</v>
      </c>
      <c r="CG74" s="9">
        <f t="shared" si="306"/>
        <v>1.7300972531811732E-6</v>
      </c>
      <c r="CH74" s="9">
        <f t="shared" si="306"/>
        <v>1.7300968092358099E-6</v>
      </c>
      <c r="CI74" s="9">
        <f t="shared" si="306"/>
        <v>1.7300963351255831E-6</v>
      </c>
      <c r="CJ74" s="9">
        <f t="shared" si="306"/>
        <v>1.7300958282507161E-6</v>
      </c>
      <c r="CK74" s="9">
        <f t="shared" si="306"/>
        <v>1.7300952870650836E-6</v>
      </c>
      <c r="CL74" s="9">
        <f t="shared" si="306"/>
        <v>1.7300947093050775E-6</v>
      </c>
      <c r="CM74" s="9">
        <f t="shared" si="306"/>
        <v>1.7300940916427782E-6</v>
      </c>
      <c r="CN74" s="9">
        <f t="shared" si="306"/>
        <v>1.730093432172493E-6</v>
      </c>
      <c r="CO74" s="9">
        <f t="shared" si="306"/>
        <v>1.7300927278704123E-6</v>
      </c>
      <c r="CP74" s="9">
        <f t="shared" si="306"/>
        <v>1.7300919763178185E-6</v>
      </c>
      <c r="CQ74" s="9">
        <f t="shared" si="306"/>
        <v>1.7300911731269413E-6</v>
      </c>
      <c r="CR74" s="9">
        <f t="shared" si="306"/>
        <v>1.7300903157397908E-6</v>
      </c>
      <c r="CS74" s="9">
        <f t="shared" si="306"/>
        <v>1.7300894007990054E-6</v>
      </c>
      <c r="CT74" s="9">
        <f t="shared" si="306"/>
        <v>1.7300884243387265E-6</v>
      </c>
      <c r="CU74" s="9">
        <f t="shared" si="306"/>
        <v>1.7300873819431191E-6</v>
      </c>
      <c r="CV74" s="9">
        <f t="shared" si="306"/>
        <v>1.7300862695750299E-6</v>
      </c>
      <c r="CW74" s="9">
        <f t="shared" si="306"/>
        <v>1.7300850829572265E-6</v>
      </c>
      <c r="CX74" s="9">
        <f t="shared" si="306"/>
        <v>1.7300838162218859E-6</v>
      </c>
      <c r="CY74" s="9">
        <f t="shared" si="306"/>
        <v>1.7300824654388842E-6</v>
      </c>
      <c r="CZ74" s="9">
        <f t="shared" si="306"/>
        <v>1.730081024376857E-6</v>
      </c>
      <c r="DA74" s="9">
        <f t="shared" si="303"/>
        <v>1.7300794872456603E-6</v>
      </c>
      <c r="DB74" s="9">
        <f t="shared" si="303"/>
        <v>1.7300778471851129E-6</v>
      </c>
      <c r="DC74" s="9">
        <f t="shared" si="303"/>
        <v>1.7300760988979907E-6</v>
      </c>
      <c r="DD74" s="9">
        <f t="shared" si="303"/>
        <v>1.7300742342585688E-6</v>
      </c>
      <c r="DE74" s="9">
        <f t="shared" si="303"/>
        <v>1.7300722469317007E-6</v>
      </c>
      <c r="DF74" s="9">
        <f t="shared" si="303"/>
        <v>1.7300701271940729E-6</v>
      </c>
      <c r="DG74" s="9">
        <f t="shared" si="303"/>
        <v>1.7300678678140912E-6</v>
      </c>
      <c r="DH74" s="9">
        <f t="shared" si="303"/>
        <v>1.7300654601467673E-6</v>
      </c>
      <c r="DI74" s="9">
        <f t="shared" si="303"/>
        <v>1.7300628929598184E-6</v>
      </c>
      <c r="DJ74" s="9">
        <f t="shared" si="303"/>
        <v>1.7300601580871356E-6</v>
      </c>
      <c r="DK74" s="9">
        <f t="shared" si="303"/>
        <v>1.7300572428993621E-6</v>
      </c>
      <c r="DL74" s="9">
        <f t="shared" si="303"/>
        <v>1.7300541371808779E-6</v>
      </c>
      <c r="DM74" s="9">
        <f t="shared" si="303"/>
        <v>1.7300508289014852E-6</v>
      </c>
      <c r="DN74" s="9">
        <f t="shared" si="303"/>
        <v>1.7300473040494896E-6</v>
      </c>
      <c r="DO74" s="9">
        <f t="shared" si="303"/>
        <v>1.7300435497932134E-6</v>
      </c>
      <c r="DP74" s="9">
        <f t="shared" si="303"/>
        <v>1.7300395507031992E-6</v>
      </c>
      <c r="DQ74" s="9">
        <f t="shared" si="303"/>
        <v>1.7300352924008127E-6</v>
      </c>
      <c r="DR74" s="9">
        <f t="shared" si="303"/>
        <v>1.7300307569161577E-6</v>
      </c>
      <c r="DS74" s="9">
        <f t="shared" si="303"/>
        <v>1.7300259288379585E-6</v>
      </c>
      <c r="DT74" s="9">
        <f t="shared" si="303"/>
        <v>1.7300207877460582E-6</v>
      </c>
      <c r="DU74" s="9">
        <f t="shared" si="303"/>
        <v>1.7300153147983991E-6</v>
      </c>
      <c r="DV74" s="9">
        <f t="shared" si="303"/>
        <v>1.7300094896787791E-6</v>
      </c>
      <c r="DW74" s="9">
        <f t="shared" si="303"/>
        <v>1.7300032894653893E-6</v>
      </c>
      <c r="DX74" s="9">
        <f t="shared" si="303"/>
        <v>1.7299966907369629E-6</v>
      </c>
      <c r="DY74" s="9">
        <f t="shared" si="303"/>
        <v>1.7299896681551328E-6</v>
      </c>
      <c r="DZ74" s="9">
        <f t="shared" si="303"/>
        <v>1.729982196932198E-6</v>
      </c>
      <c r="EA74" s="9">
        <f t="shared" si="303"/>
        <v>1.7299742470810598E-6</v>
      </c>
      <c r="EB74" s="9">
        <f t="shared" si="303"/>
        <v>1.7299657909213622E-6</v>
      </c>
      <c r="EC74" s="9">
        <f t="shared" si="303"/>
        <v>1.7299567949880569E-6</v>
      </c>
      <c r="ED74" s="9">
        <f t="shared" si="303"/>
        <v>1.7299472271561031E-6</v>
      </c>
      <c r="EE74" s="9">
        <f t="shared" si="303"/>
        <v>1.7299370508640465E-6</v>
      </c>
      <c r="EF74" s="9">
        <f t="shared" si="303"/>
        <v>1.729926229813228E-6</v>
      </c>
      <c r="EG74" s="9">
        <f t="shared" si="303"/>
        <v>1.7299147237887464E-6</v>
      </c>
      <c r="EH74" s="9">
        <f t="shared" si="303"/>
        <v>1.729902490251823E-6</v>
      </c>
      <c r="EI74" s="9">
        <f t="shared" si="303"/>
        <v>1.7298894843581909E-6</v>
      </c>
      <c r="EJ74" s="9">
        <f t="shared" si="303"/>
        <v>1.7298756593870251E-6</v>
      </c>
      <c r="EK74" s="9">
        <f t="shared" si="303"/>
        <v>1.7298609649293205E-6</v>
      </c>
      <c r="EL74" s="9">
        <f t="shared" si="303"/>
        <v>1.7298453481067138E-6</v>
      </c>
      <c r="EM74" s="9">
        <f t="shared" si="303"/>
        <v>1.7298287518658152E-6</v>
      </c>
      <c r="EN74" s="9">
        <f t="shared" si="303"/>
        <v>1.7298111162631234E-6</v>
      </c>
      <c r="EO74" s="9">
        <f t="shared" si="303"/>
        <v>1.7297923794202509E-6</v>
      </c>
      <c r="EP74" s="9">
        <f t="shared" si="303"/>
        <v>1.7297724742202449E-6</v>
      </c>
      <c r="EQ74" s="9">
        <f t="shared" si="303"/>
        <v>1.7297513285991466E-6</v>
      </c>
      <c r="ER74" s="9">
        <f t="shared" si="303"/>
        <v>1.7297288687220781E-6</v>
      </c>
      <c r="ES74" s="9">
        <f t="shared" si="303"/>
        <v>1.7297050145992304E-6</v>
      </c>
      <c r="ET74" s="9">
        <f t="shared" si="303"/>
        <v>1.7296796824766616E-6</v>
      </c>
      <c r="EU74" s="9">
        <f t="shared" si="303"/>
        <v>1.7296527835448803E-6</v>
      </c>
      <c r="EV74" s="9">
        <f t="shared" si="303"/>
        <v>1.729624222864918E-6</v>
      </c>
      <c r="EW74" s="9">
        <f t="shared" si="303"/>
        <v>1.7295939017125418E-6</v>
      </c>
      <c r="EX74" s="9">
        <f t="shared" si="303"/>
        <v>1.7295617142614595E-6</v>
      </c>
      <c r="EY74" s="9">
        <f t="shared" si="303"/>
        <v>1.7295275482916947E-6</v>
      </c>
      <c r="EZ74" s="9">
        <f t="shared" si="303"/>
        <v>1.7294912872828133E-6</v>
      </c>
      <c r="FA74" s="9">
        <f t="shared" si="303"/>
        <v>1.7294528048803917E-6</v>
      </c>
      <c r="FB74" s="9">
        <f t="shared" si="303"/>
        <v>1.7294119703455938E-6</v>
      </c>
      <c r="FC74" s="9">
        <f t="shared" si="303"/>
        <v>1.729368643121426E-6</v>
      </c>
      <c r="FD74" s="9">
        <f t="shared" si="303"/>
        <v>1.7293226763726994E-6</v>
      </c>
      <c r="FE74" s="9">
        <f t="shared" si="303"/>
        <v>1.7292739134555886E-6</v>
      </c>
      <c r="FF74" s="9">
        <f t="shared" si="303"/>
        <v>1.7292221894357904E-6</v>
      </c>
      <c r="FG74" s="9">
        <f t="shared" si="303"/>
        <v>1.7291673293184976E-6</v>
      </c>
      <c r="FH74" s="9">
        <f t="shared" si="303"/>
        <v>1.7291091499556073E-6</v>
      </c>
      <c r="FI74" s="9">
        <f t="shared" si="303"/>
        <v>1.7290474554404078E-6</v>
      </c>
      <c r="FJ74" s="9">
        <f t="shared" si="303"/>
        <v>1.7289820399039574E-6</v>
      </c>
      <c r="FK74" s="9">
        <f t="shared" si="304"/>
        <v>1.7289126862508856E-6</v>
      </c>
      <c r="FL74" s="9">
        <f t="shared" si="304"/>
        <v>1.7288391633554546E-6</v>
      </c>
      <c r="FM74" s="9">
        <f t="shared" si="304"/>
        <v>1.7287612298473397E-6</v>
      </c>
      <c r="FN74" s="9">
        <f t="shared" si="304"/>
        <v>1.7286786280792976E-6</v>
      </c>
      <c r="FO74" s="9">
        <f t="shared" si="304"/>
        <v>1.7285910864764424E-6</v>
      </c>
      <c r="FP74" s="9">
        <f t="shared" si="304"/>
        <v>1.7284983201302676E-6</v>
      </c>
      <c r="FQ74" s="9">
        <f t="shared" si="304"/>
        <v>1.7284000258694686E-6</v>
      </c>
      <c r="FR74" s="9">
        <f t="shared" si="304"/>
        <v>1.7282958842561836E-6</v>
      </c>
      <c r="FS74" s="9">
        <f t="shared" si="304"/>
        <v>1.7281855584348383E-6</v>
      </c>
      <c r="FT74" s="9">
        <f t="shared" si="304"/>
        <v>1.7280686929107935E-6</v>
      </c>
      <c r="FU74" s="9">
        <f t="shared" si="304"/>
        <v>1.7279449115794281E-6</v>
      </c>
      <c r="FV74" s="9">
        <f t="shared" si="304"/>
        <v>1.7278138174197695E-6</v>
      </c>
      <c r="FW74" s="9">
        <f t="shared" si="304"/>
        <v>1.7276749931484749E-6</v>
      </c>
      <c r="FX74" s="9">
        <f t="shared" si="304"/>
        <v>1.7275279972163674E-6</v>
      </c>
      <c r="FY74" s="9">
        <f t="shared" si="304"/>
        <v>1.7273723625006453E-6</v>
      </c>
      <c r="FZ74" s="9">
        <f t="shared" si="304"/>
        <v>1.7272075975830711E-6</v>
      </c>
      <c r="GA74" s="9">
        <f t="shared" si="304"/>
        <v>1.727033184996641E-6</v>
      </c>
      <c r="GB74" s="9">
        <f t="shared" si="304"/>
        <v>1.7268485770071509E-6</v>
      </c>
      <c r="GC74" s="9">
        <f t="shared" si="304"/>
        <v>1.7266531961894607E-6</v>
      </c>
      <c r="GD74" s="9">
        <f t="shared" si="304"/>
        <v>1.7264464351728043E-6</v>
      </c>
      <c r="GE74" s="9">
        <f t="shared" si="304"/>
        <v>1.7262276512215011E-6</v>
      </c>
      <c r="GF74" s="9">
        <f t="shared" si="304"/>
        <v>1.7259961677438807E-6</v>
      </c>
      <c r="GG74" s="9">
        <f t="shared" si="304"/>
        <v>1.7257512722542792E-6</v>
      </c>
      <c r="GH74" s="9">
        <f t="shared" si="304"/>
        <v>1.7254922125403788E-6</v>
      </c>
      <c r="GI74" s="9">
        <f t="shared" si="304"/>
        <v>1.7252181951700322E-6</v>
      </c>
      <c r="GJ74" s="9">
        <f t="shared" si="304"/>
        <v>1.7249283861943975E-6</v>
      </c>
      <c r="GK74" s="9">
        <f t="shared" si="304"/>
        <v>1.7246219036903858E-6</v>
      </c>
      <c r="GL74" s="9">
        <f t="shared" si="304"/>
        <v>1.7242978213097343E-6</v>
      </c>
      <c r="GM74" s="9">
        <f t="shared" si="304"/>
        <v>1.7239551604242247E-6</v>
      </c>
      <c r="GN74" s="9">
        <f t="shared" si="304"/>
        <v>1.7235928917873515E-6</v>
      </c>
      <c r="GO74" s="9">
        <f t="shared" si="304"/>
        <v>1.7232099309508467E-6</v>
      </c>
      <c r="GP74" s="9">
        <f t="shared" si="304"/>
        <v>1.7228051351098343E-6</v>
      </c>
      <c r="GQ74" s="9">
        <f t="shared" si="304"/>
        <v>1.7223773000216369E-6</v>
      </c>
      <c r="GR74" s="9">
        <f t="shared" si="304"/>
        <v>1.7219251592143469E-6</v>
      </c>
      <c r="GS74" s="9">
        <f t="shared" si="304"/>
        <v>1.7214473776019852E-6</v>
      </c>
      <c r="GT74" s="9">
        <f t="shared" si="304"/>
        <v>1.7209425512255208E-6</v>
      </c>
      <c r="GU74" s="9">
        <f t="shared" si="304"/>
        <v>1.72040919930741E-6</v>
      </c>
      <c r="GV74" s="9">
        <f t="shared" si="304"/>
        <v>1.7198457661933628E-6</v>
      </c>
      <c r="GW74" s="9">
        <f t="shared" si="304"/>
        <v>1.7192506123090997E-6</v>
      </c>
      <c r="GX74" s="9">
        <f t="shared" si="304"/>
        <v>1.7186220128412686E-6</v>
      </c>
      <c r="GY74" s="9">
        <f t="shared" si="304"/>
        <v>1.7179581527232185E-6</v>
      </c>
      <c r="GZ74" s="9">
        <f t="shared" si="304"/>
        <v>1.7172571224375554E-6</v>
      </c>
      <c r="HA74" s="9">
        <f t="shared" si="304"/>
        <v>1.7165169120767968E-6</v>
      </c>
      <c r="HB74" s="9">
        <f t="shared" si="304"/>
        <v>1.7157354075330782E-6</v>
      </c>
      <c r="HC74" s="9">
        <f t="shared" si="304"/>
        <v>1.7149103862331544E-6</v>
      </c>
      <c r="HD74" s="9">
        <f t="shared" si="304"/>
        <v>1.714039508126267E-6</v>
      </c>
      <c r="HE74" s="9">
        <f t="shared" si="304"/>
        <v>1.7131203138848708E-6</v>
      </c>
      <c r="HF74" s="9">
        <f t="shared" si="304"/>
        <v>1.7121502178384771E-6</v>
      </c>
      <c r="HG74" s="9">
        <f t="shared" si="304"/>
        <v>1.7111264994750539E-6</v>
      </c>
      <c r="HH74" s="9">
        <f t="shared" si="304"/>
        <v>1.7100463001515623E-6</v>
      </c>
      <c r="HI74" s="9">
        <f t="shared" si="304"/>
        <v>1.7089066137485573E-6</v>
      </c>
      <c r="HJ74" s="9">
        <f t="shared" si="304"/>
        <v>1.7077042807894938E-6</v>
      </c>
      <c r="HK74" s="9">
        <f t="shared" si="304"/>
        <v>1.7064359805216717E-6</v>
      </c>
      <c r="HL74" s="9">
        <f t="shared" si="304"/>
        <v>1.7050982235178488E-6</v>
      </c>
      <c r="HM74" s="9">
        <f t="shared" si="304"/>
        <v>1.7036873433192228E-6</v>
      </c>
      <c r="HN74" s="9">
        <f t="shared" si="304"/>
        <v>1.7021994856507942E-6</v>
      </c>
      <c r="HO74" s="9">
        <f t="shared" si="304"/>
        <v>1.7006306039621365E-6</v>
      </c>
      <c r="HP74" s="9">
        <f t="shared" si="304"/>
        <v>1.6989764449833932E-6</v>
      </c>
      <c r="HQ74" s="9">
        <f t="shared" si="304"/>
        <v>1.6972325432633178E-6</v>
      </c>
      <c r="HR74" s="9">
        <f t="shared" si="304"/>
        <v>1.6953942078145121E-6</v>
      </c>
      <c r="HS74" s="9">
        <f t="shared" si="304"/>
        <v>1.693456512384274E-6</v>
      </c>
      <c r="HT74" s="9">
        <f t="shared" si="304"/>
        <v>1.6914142843828709E-6</v>
      </c>
      <c r="HU74" s="9">
        <f t="shared" si="304"/>
        <v>1.6892620931699935E-6</v>
      </c>
      <c r="HV74" s="9">
        <f t="shared" si="304"/>
        <v>1.6869942372540792E-6</v>
      </c>
      <c r="HW74" s="9">
        <f t="shared" si="301"/>
        <v>1.6846047310667668E-6</v>
      </c>
      <c r="HX74" s="9">
        <f t="shared" si="301"/>
        <v>1.6820872936195596E-6</v>
      </c>
      <c r="HY74" s="9">
        <f t="shared" si="301"/>
        <v>1.6794353323958725E-6</v>
      </c>
      <c r="HZ74" s="9">
        <f t="shared" si="301"/>
        <v>1.6766419286870253E-6</v>
      </c>
      <c r="IA74" s="9">
        <f t="shared" si="301"/>
        <v>1.6736998227077938E-6</v>
      </c>
      <c r="IB74" s="9">
        <f t="shared" si="301"/>
        <v>1.6706013995988775E-6</v>
      </c>
      <c r="IC74" s="9">
        <f t="shared" si="301"/>
        <v>1.6673386680059923E-6</v>
      </c>
      <c r="ID74" s="9">
        <f t="shared" si="301"/>
        <v>1.6639032483695147E-6</v>
      </c>
      <c r="IE74" s="9">
        <f t="shared" si="301"/>
        <v>1.6602863498433095E-6</v>
      </c>
      <c r="IF74" s="9">
        <f t="shared" si="301"/>
        <v>1.6564787540186999E-6</v>
      </c>
      <c r="IG74" s="9">
        <f t="shared" si="301"/>
        <v>1.6524707937592601E-6</v>
      </c>
      <c r="IH74" s="9">
        <f t="shared" si="301"/>
        <v>1.6482523336432899E-6</v>
      </c>
      <c r="II74" s="9">
        <f t="shared" si="301"/>
        <v>1.6438127463906653E-6</v>
      </c>
      <c r="IJ74" s="9">
        <f t="shared" si="301"/>
        <v>1.6391408933179843E-6</v>
      </c>
      <c r="IK74" s="9">
        <f t="shared" si="301"/>
        <v>1.6342250971671241E-6</v>
      </c>
      <c r="IL74" s="9">
        <f t="shared" si="301"/>
        <v>1.6290531201970012E-6</v>
      </c>
      <c r="IM74" s="9">
        <f t="shared" si="305"/>
        <v>1.6236121374844777E-6</v>
      </c>
      <c r="IN74" s="9">
        <f t="shared" si="305"/>
        <v>1.6178887106258651E-6</v>
      </c>
      <c r="IO74" s="9">
        <f t="shared" si="305"/>
        <v>1.6118687588417883E-6</v>
      </c>
      <c r="IP74" s="9">
        <f t="shared" si="305"/>
        <v>1.6055375314950438E-6</v>
      </c>
      <c r="IQ74" s="9">
        <f t="shared" si="305"/>
        <v>1.5988795752122552E-6</v>
      </c>
      <c r="IR74" s="9">
        <f t="shared" si="305"/>
        <v>1.5918787060066433E-6</v>
      </c>
      <c r="IS74" s="9">
        <f t="shared" si="305"/>
        <v>1.5845179720336308E-6</v>
      </c>
      <c r="IT74" s="9">
        <f t="shared" si="305"/>
        <v>1.5767796221271408E-6</v>
      </c>
      <c r="IU74" s="9">
        <f t="shared" si="305"/>
        <v>1.5686450699880898E-6</v>
      </c>
      <c r="IV74" s="9">
        <f t="shared" si="305"/>
        <v>1.5600948546458278E-6</v>
      </c>
      <c r="IW74" s="9">
        <f t="shared" si="305"/>
        <v>1.5511086035955813E-6</v>
      </c>
      <c r="IX74" s="9">
        <f t="shared" si="305"/>
        <v>1.5416649911341469E-6</v>
      </c>
      <c r="IY74" s="9">
        <f t="shared" si="305"/>
        <v>1.5317416971629743E-6</v>
      </c>
      <c r="IZ74" s="9">
        <f t="shared" si="305"/>
        <v>1.521315362131267E-6</v>
      </c>
      <c r="JA74" s="9">
        <f t="shared" si="305"/>
        <v>1.5103615417056785E-6</v>
      </c>
      <c r="JB74" s="9">
        <f t="shared" si="305"/>
        <v>1.4988546594150759E-6</v>
      </c>
      <c r="JC74" s="9">
        <f t="shared" si="305"/>
        <v>1.4867679560329556E-6</v>
      </c>
      <c r="JD74" s="9">
        <f t="shared" si="305"/>
        <v>1.4740734380953712E-6</v>
      </c>
      <c r="JE74" s="9">
        <f t="shared" si="305"/>
        <v>1.4607418263093535E-6</v>
      </c>
      <c r="JF74" s="9">
        <f t="shared" si="305"/>
        <v>1.4467424957199074E-6</v>
      </c>
      <c r="JG74" s="9">
        <f t="shared" si="305"/>
        <v>1.4320434193032641E-6</v>
      </c>
      <c r="JH74" s="9">
        <f t="shared" si="305"/>
        <v>1.4166111088213926E-6</v>
      </c>
      <c r="JI74" s="9">
        <f t="shared" si="305"/>
        <v>1.4004105483842801E-6</v>
      </c>
      <c r="JJ74" s="9">
        <f t="shared" si="305"/>
        <v>1.3834051316531313E-6</v>
      </c>
      <c r="JK74" s="9">
        <f t="shared" si="305"/>
        <v>1.3655565917962151E-6</v>
      </c>
      <c r="JL74" s="9">
        <f t="shared" si="305"/>
        <v>1.3468249298631466E-6</v>
      </c>
      <c r="JM74" s="9">
        <f t="shared" si="305"/>
        <v>1.3271683445396253E-6</v>
      </c>
      <c r="JN74" s="9">
        <f t="shared" si="305"/>
        <v>1.3065431498019164E-6</v>
      </c>
      <c r="JO74" s="9">
        <f t="shared" si="305"/>
        <v>1.2849036997893239E-6</v>
      </c>
      <c r="JP74" s="9">
        <f t="shared" si="305"/>
        <v>1.2622023021990312E-6</v>
      </c>
      <c r="JQ74" s="9">
        <f t="shared" si="305"/>
        <v>1.2383891347611866E-6</v>
      </c>
      <c r="JR74" s="9">
        <f t="shared" si="305"/>
        <v>1.2134121532265886E-6</v>
      </c>
      <c r="JS74" s="9">
        <f t="shared" si="305"/>
        <v>1.1872169991479654E-6</v>
      </c>
      <c r="JT74" s="9">
        <f t="shared" si="305"/>
        <v>1.159746902433809E-6</v>
      </c>
      <c r="JU74" s="9">
        <f t="shared" si="305"/>
        <v>1.1309425812276331E-6</v>
      </c>
      <c r="JV74" s="9">
        <f t="shared" si="305"/>
        <v>1.1007421365480412E-6</v>
      </c>
      <c r="JW74" s="9">
        <f t="shared" si="305"/>
        <v>1.0690809431177779E-6</v>
      </c>
      <c r="JX74" s="9">
        <f t="shared" si="305"/>
        <v>1.0358915382247112E-6</v>
      </c>
      <c r="JY74" s="9">
        <f t="shared" si="305"/>
        <v>1.0011035028910412E-6</v>
      </c>
      <c r="JZ74" s="9">
        <f t="shared" si="305"/>
        <v>9.6464334010965618E-7</v>
      </c>
      <c r="KA74" s="9">
        <f t="shared" si="305"/>
        <v>9.2643434979936714E-7</v>
      </c>
      <c r="KB74" s="9">
        <f t="shared" si="305"/>
        <v>8.8639649512329855E-7</v>
      </c>
      <c r="KC74" s="9">
        <f t="shared" si="305"/>
        <v>8.4444626818439784E-7</v>
      </c>
      <c r="KD74" s="9">
        <f t="shared" si="305"/>
        <v>8.0049654860975104E-7</v>
      </c>
      <c r="KE74" s="9">
        <f t="shared" si="305"/>
        <v>7.5445645497983495E-7</v>
      </c>
      <c r="KF74" s="9">
        <f t="shared" si="305"/>
        <v>7.062311948790944E-7</v>
      </c>
      <c r="KG74" s="9">
        <f t="shared" si="305"/>
        <v>6.5572190497871033E-7</v>
      </c>
      <c r="KH74" s="9">
        <f t="shared" si="305"/>
        <v>6.0282548778600189E-7</v>
      </c>
      <c r="KI74" s="9">
        <f t="shared" si="305"/>
        <v>5.4743444176214663E-7</v>
      </c>
      <c r="KJ74" s="9">
        <f t="shared" si="305"/>
        <v>4.8943668441319327E-7</v>
      </c>
      <c r="KK74" s="9">
        <f t="shared" si="305"/>
        <v>4.2871537129284955E-7</v>
      </c>
      <c r="KL74" s="9">
        <f t="shared" si="305"/>
        <v>3.6514870356275288E-7</v>
      </c>
      <c r="KM74" s="9">
        <f t="shared" si="305"/>
        <v>2.9860973323715952E-7</v>
      </c>
      <c r="KN74" s="9">
        <f t="shared" si="305"/>
        <v>2.2896615813146386E-7</v>
      </c>
      <c r="KO74" s="9">
        <f t="shared" si="305"/>
        <v>1.5608011254861725E-7</v>
      </c>
      <c r="KP74" s="9">
        <f t="shared" si="305"/>
        <v>7.9807946596064164E-8</v>
      </c>
    </row>
    <row r="75" spans="2:302" x14ac:dyDescent="0.25">
      <c r="B75" s="5">
        <f t="shared" si="298"/>
        <v>4.3000000000000149</v>
      </c>
      <c r="C75" s="9">
        <f t="shared" si="296"/>
        <v>1.8136031977364737E-6</v>
      </c>
      <c r="D75" s="9">
        <f t="shared" ref="D75:BO78" si="307">NORMDIST($B75,0,1,0)-$B75*(1-NORMDIST($B75,0,1,1))-(NORMDIST($B75+D$4,0,1,0)-($B75+D$4)*(1-NORMDIST($B75+D$4,0,1,1)))</f>
        <v>1.8136031963053916E-6</v>
      </c>
      <c r="E75" s="9">
        <f t="shared" si="307"/>
        <v>1.8136031943093621E-6</v>
      </c>
      <c r="F75" s="9">
        <f t="shared" si="307"/>
        <v>1.8136031929039159E-6</v>
      </c>
      <c r="G75" s="9">
        <f t="shared" si="307"/>
        <v>1.8136031907867585E-6</v>
      </c>
      <c r="H75" s="9">
        <f t="shared" si="307"/>
        <v>1.8136031890417586E-6</v>
      </c>
      <c r="I75" s="9">
        <f t="shared" si="307"/>
        <v>1.813603187101005E-6</v>
      </c>
      <c r="J75" s="9">
        <f t="shared" si="307"/>
        <v>1.8136031843588588E-6</v>
      </c>
      <c r="K75" s="9">
        <f t="shared" si="307"/>
        <v>1.8136031817725174E-6</v>
      </c>
      <c r="L75" s="9">
        <f t="shared" si="307"/>
        <v>1.8136031794467289E-6</v>
      </c>
      <c r="M75" s="9">
        <f t="shared" si="307"/>
        <v>1.8136031766363853E-6</v>
      </c>
      <c r="N75" s="9">
        <f t="shared" si="307"/>
        <v>1.8136031733454216E-6</v>
      </c>
      <c r="O75" s="9">
        <f t="shared" si="307"/>
        <v>1.8136031703178984E-6</v>
      </c>
      <c r="P75" s="9">
        <f t="shared" si="307"/>
        <v>1.8136031666407734E-6</v>
      </c>
      <c r="Q75" s="9">
        <f t="shared" si="307"/>
        <v>1.8136031621359349E-6</v>
      </c>
      <c r="R75" s="9">
        <f t="shared" si="307"/>
        <v>1.8136031581443801E-6</v>
      </c>
      <c r="S75" s="9">
        <f t="shared" si="307"/>
        <v>1.8136031535472652E-6</v>
      </c>
      <c r="T75" s="9">
        <f t="shared" si="307"/>
        <v>1.8136031487358655E-6</v>
      </c>
      <c r="U75" s="9">
        <f t="shared" si="307"/>
        <v>1.8136031440145716E-6</v>
      </c>
      <c r="V75" s="9">
        <f t="shared" si="307"/>
        <v>1.8136031380168818E-6</v>
      </c>
      <c r="W75" s="9">
        <f t="shared" si="307"/>
        <v>1.8136031324404389E-6</v>
      </c>
      <c r="X75" s="9">
        <f t="shared" si="307"/>
        <v>1.8136031257216561E-6</v>
      </c>
      <c r="Y75" s="9">
        <f t="shared" si="307"/>
        <v>1.8136031185538102E-6</v>
      </c>
      <c r="Z75" s="9">
        <f t="shared" si="307"/>
        <v>1.8136031115088127E-6</v>
      </c>
      <c r="AA75" s="9">
        <f t="shared" si="307"/>
        <v>1.8136031034623381E-6</v>
      </c>
      <c r="AB75" s="9">
        <f t="shared" si="307"/>
        <v>1.8136030947280493E-6</v>
      </c>
      <c r="AC75" s="9">
        <f t="shared" si="307"/>
        <v>1.813603085475091E-6</v>
      </c>
      <c r="AD75" s="9">
        <f t="shared" si="307"/>
        <v>1.8136030749388645E-6</v>
      </c>
      <c r="AE75" s="9">
        <f t="shared" si="307"/>
        <v>1.813603064534777E-6</v>
      </c>
      <c r="AF75" s="9">
        <f t="shared" si="307"/>
        <v>1.8136030531620836E-6</v>
      </c>
      <c r="AG75" s="9">
        <f t="shared" si="307"/>
        <v>1.8136030410957728E-6</v>
      </c>
      <c r="AH75" s="9">
        <f t="shared" si="307"/>
        <v>1.8136030276361014E-6</v>
      </c>
      <c r="AI75" s="9">
        <f t="shared" si="307"/>
        <v>1.8136030134270045E-6</v>
      </c>
      <c r="AJ75" s="9">
        <f t="shared" si="307"/>
        <v>1.8136029981108031E-6</v>
      </c>
      <c r="AK75" s="9">
        <f t="shared" si="307"/>
        <v>1.8136029818656573E-6</v>
      </c>
      <c r="AL75" s="9">
        <f t="shared" si="307"/>
        <v>1.8136029638424132E-6</v>
      </c>
      <c r="AM75" s="9">
        <f t="shared" si="307"/>
        <v>1.8136029452368218E-6</v>
      </c>
      <c r="AN75" s="9">
        <f t="shared" si="307"/>
        <v>1.8136029246402941E-6</v>
      </c>
      <c r="AO75" s="9">
        <f t="shared" si="307"/>
        <v>1.8136029026488798E-6</v>
      </c>
      <c r="AP75" s="9">
        <f t="shared" si="307"/>
        <v>1.8136028795267031E-6</v>
      </c>
      <c r="AQ75" s="9">
        <f t="shared" si="307"/>
        <v>1.8136028544203249E-6</v>
      </c>
      <c r="AR75" s="9">
        <f t="shared" si="307"/>
        <v>1.8136028276383029E-6</v>
      </c>
      <c r="AS75" s="9">
        <f t="shared" si="307"/>
        <v>1.8136027983264553E-6</v>
      </c>
      <c r="AT75" s="9">
        <f t="shared" si="307"/>
        <v>1.8136027675007757E-6</v>
      </c>
      <c r="AU75" s="9">
        <f t="shared" si="307"/>
        <v>1.8136027341977113E-6</v>
      </c>
      <c r="AV75" s="9">
        <f t="shared" si="307"/>
        <v>1.8136026985007012E-6</v>
      </c>
      <c r="AW75" s="9">
        <f t="shared" si="307"/>
        <v>1.8136026599820545E-6</v>
      </c>
      <c r="AX75" s="9">
        <f t="shared" si="307"/>
        <v>1.8136026191895149E-6</v>
      </c>
      <c r="AY75" s="9">
        <f t="shared" si="307"/>
        <v>1.8136025753317735E-6</v>
      </c>
      <c r="AZ75" s="9">
        <f t="shared" si="307"/>
        <v>1.8136025285183545E-6</v>
      </c>
      <c r="BA75" s="9">
        <f t="shared" si="307"/>
        <v>1.8136024774477029E-6</v>
      </c>
      <c r="BB75" s="9">
        <f t="shared" si="307"/>
        <v>1.8136024231437642E-6</v>
      </c>
      <c r="BC75" s="9">
        <f t="shared" si="307"/>
        <v>1.8136023651295792E-6</v>
      </c>
      <c r="BD75" s="9">
        <f t="shared" si="307"/>
        <v>1.813602302893034E-6</v>
      </c>
      <c r="BE75" s="9">
        <f t="shared" si="307"/>
        <v>1.8136022365861222E-6</v>
      </c>
      <c r="BF75" s="9">
        <f t="shared" si="307"/>
        <v>1.8136021654665366E-6</v>
      </c>
      <c r="BG75" s="9">
        <f t="shared" si="307"/>
        <v>1.8136020885944774E-6</v>
      </c>
      <c r="BH75" s="9">
        <f t="shared" si="307"/>
        <v>1.813602006266827E-6</v>
      </c>
      <c r="BI75" s="9">
        <f t="shared" si="307"/>
        <v>1.8136019184503842E-6</v>
      </c>
      <c r="BJ75" s="9">
        <f t="shared" si="307"/>
        <v>1.8136018247148034E-6</v>
      </c>
      <c r="BK75" s="9">
        <f t="shared" si="307"/>
        <v>1.8136017241617905E-6</v>
      </c>
      <c r="BL75" s="9">
        <f t="shared" si="307"/>
        <v>1.8136016160930748E-6</v>
      </c>
      <c r="BM75" s="9">
        <f t="shared" si="307"/>
        <v>1.8136015006675209E-6</v>
      </c>
      <c r="BN75" s="9">
        <f t="shared" si="307"/>
        <v>1.8136013773255843E-6</v>
      </c>
      <c r="BO75" s="9">
        <f t="shared" si="307"/>
        <v>1.8136012447012037E-6</v>
      </c>
      <c r="BP75" s="9">
        <f t="shared" si="306"/>
        <v>1.8136011027436133E-6</v>
      </c>
      <c r="BQ75" s="9">
        <f t="shared" si="306"/>
        <v>1.8136009511279687E-6</v>
      </c>
      <c r="BR75" s="9">
        <f t="shared" si="306"/>
        <v>1.8136007891458799E-6</v>
      </c>
      <c r="BS75" s="9">
        <f t="shared" si="306"/>
        <v>1.8136006155900551E-6</v>
      </c>
      <c r="BT75" s="9">
        <f t="shared" si="306"/>
        <v>1.813600429366569E-6</v>
      </c>
      <c r="BU75" s="9">
        <f t="shared" si="306"/>
        <v>1.813600230826628E-6</v>
      </c>
      <c r="BV75" s="9">
        <f t="shared" si="306"/>
        <v>1.8136000179565838E-6</v>
      </c>
      <c r="BW75" s="9">
        <f t="shared" si="306"/>
        <v>1.8135997906296807E-6</v>
      </c>
      <c r="BX75" s="9">
        <f t="shared" si="306"/>
        <v>1.8135995475158778E-6</v>
      </c>
      <c r="BY75" s="9">
        <f t="shared" si="306"/>
        <v>1.8135992873799207E-6</v>
      </c>
      <c r="BZ75" s="9">
        <f t="shared" si="306"/>
        <v>1.8135990089029946E-6</v>
      </c>
      <c r="CA75" s="9">
        <f t="shared" si="306"/>
        <v>1.813598711221263E-6</v>
      </c>
      <c r="CB75" s="9">
        <f t="shared" si="306"/>
        <v>1.813598392998075E-6</v>
      </c>
      <c r="CC75" s="9">
        <f t="shared" si="306"/>
        <v>1.813598052940294E-6</v>
      </c>
      <c r="CD75" s="9">
        <f t="shared" si="306"/>
        <v>1.8135976895743608E-6</v>
      </c>
      <c r="CE75" s="9">
        <f t="shared" si="306"/>
        <v>1.8135973010108938E-6</v>
      </c>
      <c r="CF75" s="9">
        <f t="shared" si="306"/>
        <v>1.8135968861382565E-6</v>
      </c>
      <c r="CG75" s="9">
        <f t="shared" si="306"/>
        <v>1.8135964421928932E-6</v>
      </c>
      <c r="CH75" s="9">
        <f t="shared" si="306"/>
        <v>1.8135959680826665E-6</v>
      </c>
      <c r="CI75" s="9">
        <f t="shared" si="306"/>
        <v>1.8135954612077995E-6</v>
      </c>
      <c r="CJ75" s="9">
        <f t="shared" si="306"/>
        <v>1.8135949200221669E-6</v>
      </c>
      <c r="CK75" s="9">
        <f t="shared" si="306"/>
        <v>1.8135943422621608E-6</v>
      </c>
      <c r="CL75" s="9">
        <f t="shared" si="306"/>
        <v>1.8135937245998615E-6</v>
      </c>
      <c r="CM75" s="9">
        <f t="shared" si="306"/>
        <v>1.8135930651295764E-6</v>
      </c>
      <c r="CN75" s="9">
        <f t="shared" si="306"/>
        <v>1.8135923608274956E-6</v>
      </c>
      <c r="CO75" s="9">
        <f t="shared" si="306"/>
        <v>1.8135916092749018E-6</v>
      </c>
      <c r="CP75" s="9">
        <f t="shared" si="306"/>
        <v>1.8135908060840246E-6</v>
      </c>
      <c r="CQ75" s="9">
        <f t="shared" si="306"/>
        <v>1.8135899486968742E-6</v>
      </c>
      <c r="CR75" s="9">
        <f t="shared" si="306"/>
        <v>1.8135890337560887E-6</v>
      </c>
      <c r="CS75" s="9">
        <f t="shared" si="306"/>
        <v>1.8135880572958098E-6</v>
      </c>
      <c r="CT75" s="9">
        <f t="shared" si="306"/>
        <v>1.8135870149002025E-6</v>
      </c>
      <c r="CU75" s="9">
        <f t="shared" si="306"/>
        <v>1.8135859025321133E-6</v>
      </c>
      <c r="CV75" s="9">
        <f t="shared" si="306"/>
        <v>1.8135847159143098E-6</v>
      </c>
      <c r="CW75" s="9">
        <f t="shared" si="306"/>
        <v>1.8135834491789693E-6</v>
      </c>
      <c r="CX75" s="9">
        <f t="shared" si="306"/>
        <v>1.8135820983959675E-6</v>
      </c>
      <c r="CY75" s="9">
        <f t="shared" ref="CY75:FJ78" si="308">NORMDIST($B75,0,1,0)-$B75*(1-NORMDIST($B75,0,1,1))-(NORMDIST($B75+CY$4,0,1,0)-($B75+CY$4)*(1-NORMDIST($B75+CY$4,0,1,1)))</f>
        <v>1.8135806573339403E-6</v>
      </c>
      <c r="CZ75" s="9">
        <f t="shared" si="308"/>
        <v>1.8135791202027436E-6</v>
      </c>
      <c r="DA75" s="9">
        <f t="shared" si="308"/>
        <v>1.8135774801421962E-6</v>
      </c>
      <c r="DB75" s="9">
        <f t="shared" si="308"/>
        <v>1.8135757318550741E-6</v>
      </c>
      <c r="DC75" s="9">
        <f t="shared" si="308"/>
        <v>1.8135738672156521E-6</v>
      </c>
      <c r="DD75" s="9">
        <f t="shared" si="308"/>
        <v>1.8135718798887841E-6</v>
      </c>
      <c r="DE75" s="9">
        <f t="shared" si="308"/>
        <v>1.8135697601511563E-6</v>
      </c>
      <c r="DF75" s="9">
        <f t="shared" si="308"/>
        <v>1.8135675007711745E-6</v>
      </c>
      <c r="DG75" s="9">
        <f t="shared" si="308"/>
        <v>1.8135650931038507E-6</v>
      </c>
      <c r="DH75" s="9">
        <f t="shared" si="308"/>
        <v>1.8135625259169017E-6</v>
      </c>
      <c r="DI75" s="9">
        <f t="shared" si="308"/>
        <v>1.813559791044219E-6</v>
      </c>
      <c r="DJ75" s="9">
        <f t="shared" si="308"/>
        <v>1.8135568758564454E-6</v>
      </c>
      <c r="DK75" s="9">
        <f t="shared" si="308"/>
        <v>1.8135537701379612E-6</v>
      </c>
      <c r="DL75" s="9">
        <f t="shared" si="308"/>
        <v>1.8135504618585685E-6</v>
      </c>
      <c r="DM75" s="9">
        <f t="shared" si="308"/>
        <v>1.813546937006573E-6</v>
      </c>
      <c r="DN75" s="9">
        <f t="shared" si="308"/>
        <v>1.8135431827502967E-6</v>
      </c>
      <c r="DO75" s="9">
        <f t="shared" si="308"/>
        <v>1.8135391836602825E-6</v>
      </c>
      <c r="DP75" s="9">
        <f t="shared" si="308"/>
        <v>1.813534925357896E-6</v>
      </c>
      <c r="DQ75" s="9">
        <f t="shared" si="308"/>
        <v>1.8135303898732411E-6</v>
      </c>
      <c r="DR75" s="9">
        <f t="shared" si="308"/>
        <v>1.8135255617950418E-6</v>
      </c>
      <c r="DS75" s="9">
        <f t="shared" si="308"/>
        <v>1.8135204207031416E-6</v>
      </c>
      <c r="DT75" s="9">
        <f t="shared" si="308"/>
        <v>1.8135149477554824E-6</v>
      </c>
      <c r="DU75" s="9">
        <f t="shared" si="308"/>
        <v>1.8135091226358625E-6</v>
      </c>
      <c r="DV75" s="9">
        <f t="shared" si="308"/>
        <v>1.8135029224224726E-6</v>
      </c>
      <c r="DW75" s="9">
        <f t="shared" si="308"/>
        <v>1.8134963236940463E-6</v>
      </c>
      <c r="DX75" s="9">
        <f t="shared" si="308"/>
        <v>1.8134893011122161E-6</v>
      </c>
      <c r="DY75" s="9">
        <f t="shared" si="308"/>
        <v>1.8134818298892816E-6</v>
      </c>
      <c r="DZ75" s="9">
        <f t="shared" si="308"/>
        <v>1.8134738800381432E-6</v>
      </c>
      <c r="EA75" s="9">
        <f t="shared" si="308"/>
        <v>1.8134654238784455E-6</v>
      </c>
      <c r="EB75" s="9">
        <f t="shared" si="308"/>
        <v>1.8134564279451402E-6</v>
      </c>
      <c r="EC75" s="9">
        <f t="shared" si="308"/>
        <v>1.8134468601131865E-6</v>
      </c>
      <c r="ED75" s="9">
        <f t="shared" si="308"/>
        <v>1.8134366838211299E-6</v>
      </c>
      <c r="EE75" s="9">
        <f t="shared" si="308"/>
        <v>1.8134258627703113E-6</v>
      </c>
      <c r="EF75" s="9">
        <f t="shared" si="308"/>
        <v>1.8134143567458297E-6</v>
      </c>
      <c r="EG75" s="9">
        <f t="shared" si="308"/>
        <v>1.8134021232089063E-6</v>
      </c>
      <c r="EH75" s="9">
        <f t="shared" si="308"/>
        <v>1.8133891173152742E-6</v>
      </c>
      <c r="EI75" s="9">
        <f t="shared" si="308"/>
        <v>1.8133752923441084E-6</v>
      </c>
      <c r="EJ75" s="9">
        <f t="shared" si="308"/>
        <v>1.8133605978864041E-6</v>
      </c>
      <c r="EK75" s="9">
        <f t="shared" si="308"/>
        <v>1.8133449810637971E-6</v>
      </c>
      <c r="EL75" s="9">
        <f t="shared" si="308"/>
        <v>1.8133283848228986E-6</v>
      </c>
      <c r="EM75" s="9">
        <f t="shared" si="308"/>
        <v>1.8133107492202067E-6</v>
      </c>
      <c r="EN75" s="9">
        <f t="shared" si="308"/>
        <v>1.8132920123773342E-6</v>
      </c>
      <c r="EO75" s="9">
        <f t="shared" si="308"/>
        <v>1.8132721071773285E-6</v>
      </c>
      <c r="EP75" s="9">
        <f t="shared" si="308"/>
        <v>1.81325096155623E-6</v>
      </c>
      <c r="EQ75" s="9">
        <f t="shared" si="308"/>
        <v>1.8132285016791614E-6</v>
      </c>
      <c r="ER75" s="9">
        <f t="shared" si="308"/>
        <v>1.813204647556314E-6</v>
      </c>
      <c r="ES75" s="9">
        <f t="shared" si="308"/>
        <v>1.8131793154337449E-6</v>
      </c>
      <c r="ET75" s="9">
        <f t="shared" si="308"/>
        <v>1.8131524165019636E-6</v>
      </c>
      <c r="EU75" s="9">
        <f t="shared" si="308"/>
        <v>1.8131238558220013E-6</v>
      </c>
      <c r="EV75" s="9">
        <f t="shared" si="308"/>
        <v>1.8130935346696252E-6</v>
      </c>
      <c r="EW75" s="9">
        <f t="shared" si="308"/>
        <v>1.8130613472185431E-6</v>
      </c>
      <c r="EX75" s="9">
        <f t="shared" si="308"/>
        <v>1.8130271812487781E-6</v>
      </c>
      <c r="EY75" s="9">
        <f t="shared" si="308"/>
        <v>1.8129909202398966E-6</v>
      </c>
      <c r="EZ75" s="9">
        <f t="shared" si="308"/>
        <v>1.812952437837475E-6</v>
      </c>
      <c r="FA75" s="9">
        <f t="shared" si="308"/>
        <v>1.8129116033026772E-6</v>
      </c>
      <c r="FB75" s="9">
        <f t="shared" si="308"/>
        <v>1.8128682760785093E-6</v>
      </c>
      <c r="FC75" s="9">
        <f t="shared" si="308"/>
        <v>1.8128223093297827E-6</v>
      </c>
      <c r="FD75" s="9">
        <f t="shared" si="308"/>
        <v>1.8127735464126719E-6</v>
      </c>
      <c r="FE75" s="9">
        <f t="shared" si="308"/>
        <v>1.812721822392874E-6</v>
      </c>
      <c r="FF75" s="9">
        <f t="shared" si="308"/>
        <v>1.8126669622755809E-6</v>
      </c>
      <c r="FG75" s="9">
        <f t="shared" si="308"/>
        <v>1.8126087829126906E-6</v>
      </c>
      <c r="FH75" s="9">
        <f t="shared" si="308"/>
        <v>1.8125470883974913E-6</v>
      </c>
      <c r="FI75" s="9">
        <f t="shared" si="308"/>
        <v>1.8124816728610408E-6</v>
      </c>
      <c r="FJ75" s="9">
        <f t="shared" si="308"/>
        <v>1.8124123192079689E-6</v>
      </c>
      <c r="FK75" s="9">
        <f t="shared" si="304"/>
        <v>1.8123387963125379E-6</v>
      </c>
      <c r="FL75" s="9">
        <f t="shared" si="304"/>
        <v>1.8122608628044231E-6</v>
      </c>
      <c r="FM75" s="9">
        <f t="shared" si="304"/>
        <v>1.8121782610363811E-6</v>
      </c>
      <c r="FN75" s="9">
        <f t="shared" si="304"/>
        <v>1.8120907194335257E-6</v>
      </c>
      <c r="FO75" s="9">
        <f t="shared" si="304"/>
        <v>1.811997953087351E-6</v>
      </c>
      <c r="FP75" s="9">
        <f t="shared" si="304"/>
        <v>1.8118996588265521E-6</v>
      </c>
      <c r="FQ75" s="9">
        <f t="shared" si="304"/>
        <v>1.8117955172132669E-6</v>
      </c>
      <c r="FR75" s="9">
        <f t="shared" si="304"/>
        <v>1.8116851913919216E-6</v>
      </c>
      <c r="FS75" s="9">
        <f t="shared" si="304"/>
        <v>1.8115683258678769E-6</v>
      </c>
      <c r="FT75" s="9">
        <f t="shared" si="304"/>
        <v>1.8114445445365115E-6</v>
      </c>
      <c r="FU75" s="9">
        <f t="shared" si="304"/>
        <v>1.8113134503768532E-6</v>
      </c>
      <c r="FV75" s="9">
        <f t="shared" si="304"/>
        <v>1.8111746261055583E-6</v>
      </c>
      <c r="FW75" s="9">
        <f t="shared" si="304"/>
        <v>1.8110276301734507E-6</v>
      </c>
      <c r="FX75" s="9">
        <f t="shared" si="304"/>
        <v>1.810871995457729E-6</v>
      </c>
      <c r="FY75" s="9">
        <f t="shared" si="304"/>
        <v>1.8107072305401544E-6</v>
      </c>
      <c r="FZ75" s="9">
        <f t="shared" si="304"/>
        <v>1.8105328179537244E-6</v>
      </c>
      <c r="GA75" s="9">
        <f t="shared" si="304"/>
        <v>1.8103482099642343E-6</v>
      </c>
      <c r="GB75" s="9">
        <f t="shared" si="304"/>
        <v>1.810152829146544E-6</v>
      </c>
      <c r="GC75" s="9">
        <f t="shared" si="304"/>
        <v>1.8099460681298883E-6</v>
      </c>
      <c r="GD75" s="9">
        <f t="shared" si="304"/>
        <v>1.8097272841785845E-6</v>
      </c>
      <c r="GE75" s="9">
        <f t="shared" si="304"/>
        <v>1.809495800700964E-6</v>
      </c>
      <c r="GF75" s="9">
        <f t="shared" si="304"/>
        <v>1.809250905211363E-6</v>
      </c>
      <c r="GG75" s="9">
        <f t="shared" si="304"/>
        <v>1.8089918454974622E-6</v>
      </c>
      <c r="GH75" s="9">
        <f t="shared" si="304"/>
        <v>1.8087178281271155E-6</v>
      </c>
      <c r="GI75" s="9">
        <f t="shared" si="304"/>
        <v>1.8084280191514808E-6</v>
      </c>
      <c r="GJ75" s="9">
        <f t="shared" si="304"/>
        <v>1.8081215366474691E-6</v>
      </c>
      <c r="GK75" s="9">
        <f t="shared" si="304"/>
        <v>1.8077974542668187E-6</v>
      </c>
      <c r="GL75" s="9">
        <f t="shared" si="304"/>
        <v>1.8074547933813081E-6</v>
      </c>
      <c r="GM75" s="9">
        <f t="shared" si="304"/>
        <v>1.8070925247444348E-6</v>
      </c>
      <c r="GN75" s="9">
        <f t="shared" si="304"/>
        <v>1.8067095639079313E-6</v>
      </c>
      <c r="GO75" s="9">
        <f t="shared" si="304"/>
        <v>1.8063047680669176E-6</v>
      </c>
      <c r="GP75" s="9">
        <f t="shared" si="304"/>
        <v>1.8058769329787202E-6</v>
      </c>
      <c r="GQ75" s="9">
        <f t="shared" si="304"/>
        <v>1.8054247921714302E-6</v>
      </c>
      <c r="GR75" s="9">
        <f t="shared" si="304"/>
        <v>1.8049470105590686E-6</v>
      </c>
      <c r="GS75" s="9">
        <f t="shared" si="304"/>
        <v>1.8044421841826059E-6</v>
      </c>
      <c r="GT75" s="9">
        <f t="shared" si="304"/>
        <v>1.8039088322644933E-6</v>
      </c>
      <c r="GU75" s="9">
        <f t="shared" si="304"/>
        <v>1.8033453991504462E-6</v>
      </c>
      <c r="GV75" s="9">
        <f t="shared" si="304"/>
        <v>1.8027502452661843E-6</v>
      </c>
      <c r="GW75" s="9">
        <f t="shared" si="304"/>
        <v>1.802121645798352E-6</v>
      </c>
      <c r="GX75" s="9">
        <f t="shared" si="304"/>
        <v>1.8014577856803018E-6</v>
      </c>
      <c r="GY75" s="9">
        <f t="shared" si="304"/>
        <v>1.8007567553946387E-6</v>
      </c>
      <c r="GZ75" s="9">
        <f t="shared" si="304"/>
        <v>1.8000165450338802E-6</v>
      </c>
      <c r="HA75" s="9">
        <f t="shared" si="304"/>
        <v>1.7992350404901641E-6</v>
      </c>
      <c r="HB75" s="9">
        <f t="shared" si="304"/>
        <v>1.7984100191902377E-6</v>
      </c>
      <c r="HC75" s="9">
        <f t="shared" si="304"/>
        <v>1.7975391410833503E-6</v>
      </c>
      <c r="HD75" s="9">
        <f t="shared" si="304"/>
        <v>1.7966199468419567E-6</v>
      </c>
      <c r="HE75" s="9">
        <f t="shared" si="304"/>
        <v>1.7956498507955604E-6</v>
      </c>
      <c r="HF75" s="9">
        <f t="shared" si="304"/>
        <v>1.7946261324321372E-6</v>
      </c>
      <c r="HG75" s="9">
        <f t="shared" si="304"/>
        <v>1.7935459331086457E-6</v>
      </c>
      <c r="HH75" s="9">
        <f t="shared" si="304"/>
        <v>1.7924062467056407E-6</v>
      </c>
      <c r="HI75" s="9">
        <f t="shared" si="304"/>
        <v>1.7912039137465808E-6</v>
      </c>
      <c r="HJ75" s="9">
        <f t="shared" si="304"/>
        <v>1.789935613478755E-6</v>
      </c>
      <c r="HK75" s="9">
        <f t="shared" si="304"/>
        <v>1.7885978564749322E-6</v>
      </c>
      <c r="HL75" s="9">
        <f t="shared" si="304"/>
        <v>1.7871869762763091E-6</v>
      </c>
      <c r="HM75" s="9">
        <f t="shared" si="304"/>
        <v>1.7856991186078775E-6</v>
      </c>
      <c r="HN75" s="9">
        <f t="shared" si="304"/>
        <v>1.7841302369192198E-6</v>
      </c>
      <c r="HO75" s="9">
        <f t="shared" si="304"/>
        <v>1.7824760779404766E-6</v>
      </c>
      <c r="HP75" s="9">
        <f t="shared" si="304"/>
        <v>1.7807321762204011E-6</v>
      </c>
      <c r="HQ75" s="9">
        <f t="shared" si="304"/>
        <v>1.778893840771601E-6</v>
      </c>
      <c r="HR75" s="9">
        <f t="shared" si="304"/>
        <v>1.7769561453413574E-6</v>
      </c>
      <c r="HS75" s="9">
        <f t="shared" si="304"/>
        <v>1.7749139173399543E-6</v>
      </c>
      <c r="HT75" s="9">
        <f t="shared" si="304"/>
        <v>1.7727617261270811E-6</v>
      </c>
      <c r="HU75" s="9">
        <f t="shared" si="304"/>
        <v>1.7704938702111626E-6</v>
      </c>
      <c r="HV75" s="9">
        <f t="shared" ref="HV75:KG78" si="309">NORMDIST($B75,0,1,0)-$B75*(1-NORMDIST($B75,0,1,1))-(NORMDIST($B75+HV$4,0,1,0)-($B75+HV$4)*(1-NORMDIST($B75+HV$4,0,1,1)))</f>
        <v>1.7681043640238501E-6</v>
      </c>
      <c r="HW75" s="9">
        <f t="shared" si="309"/>
        <v>1.765586926576643E-6</v>
      </c>
      <c r="HX75" s="9">
        <f t="shared" si="309"/>
        <v>1.7629349653529559E-6</v>
      </c>
      <c r="HY75" s="9">
        <f t="shared" si="309"/>
        <v>1.7601415616441141E-6</v>
      </c>
      <c r="HZ75" s="9">
        <f t="shared" si="309"/>
        <v>1.7571994556648772E-6</v>
      </c>
      <c r="IA75" s="9">
        <f t="shared" si="309"/>
        <v>1.7541010325559609E-6</v>
      </c>
      <c r="IB75" s="9">
        <f t="shared" si="309"/>
        <v>1.750838300963082E-6</v>
      </c>
      <c r="IC75" s="9">
        <f t="shared" si="309"/>
        <v>1.7474028813265981E-6</v>
      </c>
      <c r="ID75" s="9">
        <f t="shared" si="309"/>
        <v>1.7437859828003929E-6</v>
      </c>
      <c r="IE75" s="9">
        <f t="shared" si="309"/>
        <v>1.7399783869757832E-6</v>
      </c>
      <c r="IF75" s="9">
        <f t="shared" si="309"/>
        <v>1.7359704267163434E-6</v>
      </c>
      <c r="IG75" s="9">
        <f t="shared" si="309"/>
        <v>1.7317519666003855E-6</v>
      </c>
      <c r="IH75" s="9">
        <f t="shared" si="309"/>
        <v>1.7273123793477486E-6</v>
      </c>
      <c r="II75" s="9">
        <f t="shared" si="309"/>
        <v>1.7226405262750677E-6</v>
      </c>
      <c r="IJ75" s="9">
        <f t="shared" si="309"/>
        <v>1.7177247301242172E-6</v>
      </c>
      <c r="IK75" s="9">
        <f t="shared" si="309"/>
        <v>1.7125527531540846E-6</v>
      </c>
      <c r="IL75" s="9">
        <f t="shared" si="309"/>
        <v>1.7071117704415611E-6</v>
      </c>
      <c r="IM75" s="9">
        <f t="shared" si="309"/>
        <v>1.7013883435829485E-6</v>
      </c>
      <c r="IN75" s="9">
        <f t="shared" si="309"/>
        <v>1.6953683917988716E-6</v>
      </c>
      <c r="IO75" s="9">
        <f t="shared" si="309"/>
        <v>1.6890371644521449E-6</v>
      </c>
      <c r="IP75" s="9">
        <f t="shared" si="309"/>
        <v>1.6823792081693386E-6</v>
      </c>
      <c r="IQ75" s="9">
        <f t="shared" si="309"/>
        <v>1.6753783389637266E-6</v>
      </c>
      <c r="IR75" s="9">
        <f t="shared" si="309"/>
        <v>1.6680176049907286E-6</v>
      </c>
      <c r="IS75" s="9">
        <f t="shared" si="309"/>
        <v>1.6602792550842241E-6</v>
      </c>
      <c r="IT75" s="9">
        <f t="shared" si="309"/>
        <v>1.6521447029451731E-6</v>
      </c>
      <c r="IU75" s="9">
        <f t="shared" si="309"/>
        <v>1.6435944876029111E-6</v>
      </c>
      <c r="IV75" s="9">
        <f t="shared" si="309"/>
        <v>1.6346082365526646E-6</v>
      </c>
      <c r="IW75" s="9">
        <f t="shared" si="309"/>
        <v>1.625164624091248E-6</v>
      </c>
      <c r="IX75" s="9">
        <f t="shared" si="309"/>
        <v>1.6152413301200576E-6</v>
      </c>
      <c r="IY75" s="9">
        <f t="shared" si="309"/>
        <v>1.6048149950883503E-6</v>
      </c>
      <c r="IZ75" s="9">
        <f t="shared" si="309"/>
        <v>1.5938611746627822E-6</v>
      </c>
      <c r="JA75" s="9">
        <f t="shared" si="309"/>
        <v>1.5823542923721593E-6</v>
      </c>
      <c r="JB75" s="9">
        <f t="shared" si="309"/>
        <v>1.570267588990039E-6</v>
      </c>
      <c r="JC75" s="9">
        <f t="shared" si="309"/>
        <v>1.5575730710524546E-6</v>
      </c>
      <c r="JD75" s="9">
        <f t="shared" si="309"/>
        <v>1.5442414592664369E-6</v>
      </c>
      <c r="JE75" s="9">
        <f t="shared" si="309"/>
        <v>1.530242128677028E-6</v>
      </c>
      <c r="JF75" s="9">
        <f t="shared" si="309"/>
        <v>1.5155430522603475E-6</v>
      </c>
      <c r="JG75" s="9">
        <f t="shared" si="309"/>
        <v>1.5001107417784759E-6</v>
      </c>
      <c r="JH75" s="9">
        <f t="shared" si="309"/>
        <v>1.4839101813413923E-6</v>
      </c>
      <c r="JI75" s="9">
        <f t="shared" si="309"/>
        <v>1.4669047646102146E-6</v>
      </c>
      <c r="JJ75" s="9">
        <f t="shared" si="309"/>
        <v>1.4490562247532984E-6</v>
      </c>
      <c r="JK75" s="9">
        <f t="shared" si="309"/>
        <v>1.4303245628202299E-6</v>
      </c>
      <c r="JL75" s="9">
        <f t="shared" si="309"/>
        <v>1.4106679774967087E-6</v>
      </c>
      <c r="JM75" s="9">
        <f t="shared" si="309"/>
        <v>1.3900427827590387E-6</v>
      </c>
      <c r="JN75" s="9">
        <f t="shared" si="309"/>
        <v>1.3684033327464072E-6</v>
      </c>
      <c r="JO75" s="9">
        <f t="shared" si="309"/>
        <v>1.3457019351561145E-6</v>
      </c>
      <c r="JP75" s="9">
        <f t="shared" si="309"/>
        <v>1.3218887677183157E-6</v>
      </c>
      <c r="JQ75" s="9">
        <f t="shared" si="309"/>
        <v>1.2969117861836719E-6</v>
      </c>
      <c r="JR75" s="9">
        <f t="shared" si="309"/>
        <v>1.2707166321050488E-6</v>
      </c>
      <c r="JS75" s="9">
        <f t="shared" si="309"/>
        <v>1.2432465353908923E-6</v>
      </c>
      <c r="JT75" s="9">
        <f t="shared" si="309"/>
        <v>1.2144422141847165E-6</v>
      </c>
      <c r="JU75" s="9">
        <f t="shared" si="309"/>
        <v>1.1842417695052058E-6</v>
      </c>
      <c r="JV75" s="9">
        <f t="shared" si="309"/>
        <v>1.1525805760748612E-6</v>
      </c>
      <c r="JW75" s="9">
        <f t="shared" si="309"/>
        <v>1.1193911711817945E-6</v>
      </c>
      <c r="JX75" s="9">
        <f t="shared" si="309"/>
        <v>1.0846031358481889E-6</v>
      </c>
      <c r="JY75" s="9">
        <f t="shared" si="309"/>
        <v>1.0481429730667395E-6</v>
      </c>
      <c r="JZ75" s="9">
        <f t="shared" si="309"/>
        <v>1.0099339827564505E-6</v>
      </c>
      <c r="KA75" s="9">
        <f t="shared" si="309"/>
        <v>9.698961280803819E-7</v>
      </c>
      <c r="KB75" s="9">
        <f t="shared" si="309"/>
        <v>9.2794590114148119E-7</v>
      </c>
      <c r="KC75" s="9">
        <f t="shared" si="309"/>
        <v>8.8399618156695297E-7</v>
      </c>
      <c r="KD75" s="9">
        <f t="shared" si="309"/>
        <v>8.379560879369183E-7</v>
      </c>
      <c r="KE75" s="9">
        <f t="shared" si="309"/>
        <v>7.8973082783617774E-7</v>
      </c>
      <c r="KF75" s="9">
        <f t="shared" si="309"/>
        <v>7.3922153793579368E-7</v>
      </c>
      <c r="KG75" s="9">
        <f t="shared" si="309"/>
        <v>6.8632512074317333E-7</v>
      </c>
      <c r="KH75" s="9">
        <f t="shared" si="305"/>
        <v>6.3093407471922998E-7</v>
      </c>
      <c r="KI75" s="9">
        <f t="shared" si="305"/>
        <v>5.7293631737027662E-7</v>
      </c>
      <c r="KJ75" s="9">
        <f t="shared" si="305"/>
        <v>5.122150042499329E-7</v>
      </c>
      <c r="KK75" s="9">
        <f t="shared" si="305"/>
        <v>4.4864833651994803E-7</v>
      </c>
      <c r="KL75" s="9">
        <f t="shared" si="305"/>
        <v>3.8210936619424287E-7</v>
      </c>
      <c r="KM75" s="9">
        <f t="shared" si="305"/>
        <v>3.1246579108854721E-7</v>
      </c>
      <c r="KN75" s="9">
        <f t="shared" si="305"/>
        <v>2.3957974550570059E-7</v>
      </c>
      <c r="KO75" s="9">
        <f t="shared" si="305"/>
        <v>1.6330757955328304E-7</v>
      </c>
      <c r="KP75" s="9">
        <f t="shared" si="305"/>
        <v>8.3499632960322401E-8</v>
      </c>
    </row>
    <row r="76" spans="2:302" x14ac:dyDescent="0.25">
      <c r="B76" s="5">
        <f t="shared" si="298"/>
        <v>4.2900000000000151</v>
      </c>
      <c r="C76" s="9">
        <f t="shared" si="296"/>
        <v>1.9009569108401598E-6</v>
      </c>
      <c r="D76" s="9">
        <f t="shared" si="307"/>
        <v>1.9009569088441302E-6</v>
      </c>
      <c r="E76" s="9">
        <f t="shared" si="307"/>
        <v>1.900956907438684E-6</v>
      </c>
      <c r="F76" s="9">
        <f t="shared" si="307"/>
        <v>1.9009569053215267E-6</v>
      </c>
      <c r="G76" s="9">
        <f t="shared" si="307"/>
        <v>1.9009569035765268E-6</v>
      </c>
      <c r="H76" s="9">
        <f t="shared" si="307"/>
        <v>1.9009569016357731E-6</v>
      </c>
      <c r="I76" s="9">
        <f t="shared" si="307"/>
        <v>1.900956898893627E-6</v>
      </c>
      <c r="J76" s="9">
        <f t="shared" si="307"/>
        <v>1.9009568963072856E-6</v>
      </c>
      <c r="K76" s="9">
        <f t="shared" si="307"/>
        <v>1.900956893981497E-6</v>
      </c>
      <c r="L76" s="9">
        <f t="shared" si="307"/>
        <v>1.9009568911711535E-6</v>
      </c>
      <c r="M76" s="9">
        <f t="shared" si="307"/>
        <v>1.9009568878801897E-6</v>
      </c>
      <c r="N76" s="9">
        <f t="shared" si="307"/>
        <v>1.9009568848526665E-6</v>
      </c>
      <c r="O76" s="9">
        <f t="shared" si="307"/>
        <v>1.9009568811755415E-6</v>
      </c>
      <c r="P76" s="9">
        <f t="shared" si="307"/>
        <v>1.9009568766707031E-6</v>
      </c>
      <c r="Q76" s="9">
        <f t="shared" si="307"/>
        <v>1.9009568726791482E-6</v>
      </c>
      <c r="R76" s="9">
        <f t="shared" si="307"/>
        <v>1.9009568680820334E-6</v>
      </c>
      <c r="S76" s="9">
        <f t="shared" si="307"/>
        <v>1.9009568632706336E-6</v>
      </c>
      <c r="T76" s="9">
        <f t="shared" si="307"/>
        <v>1.9009568585493397E-6</v>
      </c>
      <c r="U76" s="9">
        <f t="shared" si="307"/>
        <v>1.90095685255165E-6</v>
      </c>
      <c r="V76" s="9">
        <f t="shared" si="307"/>
        <v>1.9009568469752071E-6</v>
      </c>
      <c r="W76" s="9">
        <f t="shared" si="307"/>
        <v>1.9009568402564242E-6</v>
      </c>
      <c r="X76" s="9">
        <f t="shared" si="307"/>
        <v>1.9009568330885784E-6</v>
      </c>
      <c r="Y76" s="9">
        <f t="shared" si="307"/>
        <v>1.9009568260435809E-6</v>
      </c>
      <c r="Z76" s="9">
        <f t="shared" si="307"/>
        <v>1.9009568179971063E-6</v>
      </c>
      <c r="AA76" s="9">
        <f t="shared" si="307"/>
        <v>1.9009568092628174E-6</v>
      </c>
      <c r="AB76" s="9">
        <f t="shared" si="307"/>
        <v>1.9009568000098591E-6</v>
      </c>
      <c r="AC76" s="9">
        <f t="shared" si="307"/>
        <v>1.9009567894736326E-6</v>
      </c>
      <c r="AD76" s="9">
        <f t="shared" si="307"/>
        <v>1.9009567790695451E-6</v>
      </c>
      <c r="AE76" s="9">
        <f t="shared" si="307"/>
        <v>1.9009567676968518E-6</v>
      </c>
      <c r="AF76" s="9">
        <f t="shared" si="307"/>
        <v>1.9009567556305409E-6</v>
      </c>
      <c r="AG76" s="9">
        <f t="shared" si="307"/>
        <v>1.9009567421708695E-6</v>
      </c>
      <c r="AH76" s="9">
        <f t="shared" si="307"/>
        <v>1.9009567279617726E-6</v>
      </c>
      <c r="AI76" s="9">
        <f t="shared" si="307"/>
        <v>1.9009567126455712E-6</v>
      </c>
      <c r="AJ76" s="9">
        <f t="shared" si="307"/>
        <v>1.9009566964004254E-6</v>
      </c>
      <c r="AK76" s="9">
        <f t="shared" si="307"/>
        <v>1.9009566783771813E-6</v>
      </c>
      <c r="AL76" s="9">
        <f t="shared" si="307"/>
        <v>1.9009566597715899E-6</v>
      </c>
      <c r="AM76" s="9">
        <f t="shared" si="307"/>
        <v>1.9009566391750623E-6</v>
      </c>
      <c r="AN76" s="9">
        <f t="shared" si="307"/>
        <v>1.9009566171836479E-6</v>
      </c>
      <c r="AO76" s="9">
        <f t="shared" si="307"/>
        <v>1.9009565940614713E-6</v>
      </c>
      <c r="AP76" s="9">
        <f t="shared" si="307"/>
        <v>1.9009565689550931E-6</v>
      </c>
      <c r="AQ76" s="9">
        <f t="shared" si="307"/>
        <v>1.9009565421730711E-6</v>
      </c>
      <c r="AR76" s="9">
        <f t="shared" si="307"/>
        <v>1.9009565128612234E-6</v>
      </c>
      <c r="AS76" s="9">
        <f t="shared" si="307"/>
        <v>1.9009564820355438E-6</v>
      </c>
      <c r="AT76" s="9">
        <f t="shared" si="307"/>
        <v>1.9009564487324794E-6</v>
      </c>
      <c r="AU76" s="9">
        <f t="shared" si="307"/>
        <v>1.9009564130354694E-6</v>
      </c>
      <c r="AV76" s="9">
        <f t="shared" si="307"/>
        <v>1.9009563745168227E-6</v>
      </c>
      <c r="AW76" s="9">
        <f t="shared" si="307"/>
        <v>1.900956333724283E-6</v>
      </c>
      <c r="AX76" s="9">
        <f t="shared" si="307"/>
        <v>1.9009562898665416E-6</v>
      </c>
      <c r="AY76" s="9">
        <f t="shared" si="307"/>
        <v>1.9009562430531226E-6</v>
      </c>
      <c r="AZ76" s="9">
        <f t="shared" si="307"/>
        <v>1.9009561919824711E-6</v>
      </c>
      <c r="BA76" s="9">
        <f t="shared" si="307"/>
        <v>1.9009561376785324E-6</v>
      </c>
      <c r="BB76" s="9">
        <f t="shared" si="307"/>
        <v>1.9009560796643473E-6</v>
      </c>
      <c r="BC76" s="9">
        <f t="shared" si="307"/>
        <v>1.9009560174278021E-6</v>
      </c>
      <c r="BD76" s="9">
        <f t="shared" si="307"/>
        <v>1.9009559511208903E-6</v>
      </c>
      <c r="BE76" s="9">
        <f t="shared" si="307"/>
        <v>1.9009558800013048E-6</v>
      </c>
      <c r="BF76" s="9">
        <f t="shared" si="307"/>
        <v>1.9009558031292455E-6</v>
      </c>
      <c r="BG76" s="9">
        <f t="shared" si="307"/>
        <v>1.9009557208015951E-6</v>
      </c>
      <c r="BH76" s="9">
        <f t="shared" si="307"/>
        <v>1.9009556329851523E-6</v>
      </c>
      <c r="BI76" s="9">
        <f t="shared" si="307"/>
        <v>1.9009555392495715E-6</v>
      </c>
      <c r="BJ76" s="9">
        <f t="shared" si="307"/>
        <v>1.9009554386965586E-6</v>
      </c>
      <c r="BK76" s="9">
        <f t="shared" si="307"/>
        <v>1.9009553306278429E-6</v>
      </c>
      <c r="BL76" s="9">
        <f t="shared" si="307"/>
        <v>1.900955215202289E-6</v>
      </c>
      <c r="BM76" s="9">
        <f t="shared" si="307"/>
        <v>1.9009550918603525E-6</v>
      </c>
      <c r="BN76" s="9">
        <f t="shared" si="307"/>
        <v>1.9009549592359718E-6</v>
      </c>
      <c r="BO76" s="9">
        <f t="shared" si="307"/>
        <v>1.9009548172783814E-6</v>
      </c>
      <c r="BP76" s="9">
        <f t="shared" si="306"/>
        <v>1.9009546656627369E-6</v>
      </c>
      <c r="BQ76" s="9">
        <f t="shared" si="306"/>
        <v>1.9009545036806481E-6</v>
      </c>
      <c r="BR76" s="9">
        <f t="shared" si="306"/>
        <v>1.9009543301248232E-6</v>
      </c>
      <c r="BS76" s="9">
        <f t="shared" si="306"/>
        <v>1.9009541439013372E-6</v>
      </c>
      <c r="BT76" s="9">
        <f t="shared" si="306"/>
        <v>1.9009539453613961E-6</v>
      </c>
      <c r="BU76" s="9">
        <f t="shared" si="306"/>
        <v>1.9009537324913519E-6</v>
      </c>
      <c r="BV76" s="9">
        <f t="shared" si="306"/>
        <v>1.9009535051644488E-6</v>
      </c>
      <c r="BW76" s="9">
        <f t="shared" si="306"/>
        <v>1.900953262050646E-6</v>
      </c>
      <c r="BX76" s="9">
        <f t="shared" si="306"/>
        <v>1.9009530019146888E-6</v>
      </c>
      <c r="BY76" s="9">
        <f t="shared" si="306"/>
        <v>1.9009527234377627E-6</v>
      </c>
      <c r="BZ76" s="9">
        <f t="shared" si="306"/>
        <v>1.9009524257560311E-6</v>
      </c>
      <c r="CA76" s="9">
        <f t="shared" si="306"/>
        <v>1.9009521075328431E-6</v>
      </c>
      <c r="CB76" s="9">
        <f t="shared" si="306"/>
        <v>1.9009517674750622E-6</v>
      </c>
      <c r="CC76" s="9">
        <f t="shared" si="306"/>
        <v>1.900951404109129E-6</v>
      </c>
      <c r="CD76" s="9">
        <f t="shared" si="306"/>
        <v>1.900951015545662E-6</v>
      </c>
      <c r="CE76" s="9">
        <f t="shared" si="306"/>
        <v>1.9009506006730247E-6</v>
      </c>
      <c r="CF76" s="9">
        <f t="shared" si="306"/>
        <v>1.9009501567276614E-6</v>
      </c>
      <c r="CG76" s="9">
        <f t="shared" si="306"/>
        <v>1.9009496826174346E-6</v>
      </c>
      <c r="CH76" s="9">
        <f t="shared" si="306"/>
        <v>1.9009491757425676E-6</v>
      </c>
      <c r="CI76" s="9">
        <f t="shared" si="306"/>
        <v>1.9009486345569351E-6</v>
      </c>
      <c r="CJ76" s="9">
        <f t="shared" si="306"/>
        <v>1.900948056796929E-6</v>
      </c>
      <c r="CK76" s="9">
        <f t="shared" si="306"/>
        <v>1.9009474391346297E-6</v>
      </c>
      <c r="CL76" s="9">
        <f t="shared" si="306"/>
        <v>1.9009467796643445E-6</v>
      </c>
      <c r="CM76" s="9">
        <f t="shared" si="306"/>
        <v>1.9009460753622638E-6</v>
      </c>
      <c r="CN76" s="9">
        <f t="shared" si="306"/>
        <v>1.90094532380967E-6</v>
      </c>
      <c r="CO76" s="9">
        <f t="shared" si="306"/>
        <v>1.9009445206187927E-6</v>
      </c>
      <c r="CP76" s="9">
        <f t="shared" si="306"/>
        <v>1.9009436632316423E-6</v>
      </c>
      <c r="CQ76" s="9">
        <f t="shared" si="306"/>
        <v>1.9009427482908569E-6</v>
      </c>
      <c r="CR76" s="9">
        <f t="shared" si="306"/>
        <v>1.9009417718305779E-6</v>
      </c>
      <c r="CS76" s="9">
        <f t="shared" si="306"/>
        <v>1.9009407294349706E-6</v>
      </c>
      <c r="CT76" s="9">
        <f t="shared" si="306"/>
        <v>1.9009396170668814E-6</v>
      </c>
      <c r="CU76" s="9">
        <f t="shared" si="306"/>
        <v>1.900938430449078E-6</v>
      </c>
      <c r="CV76" s="9">
        <f t="shared" si="306"/>
        <v>1.9009371637137374E-6</v>
      </c>
      <c r="CW76" s="9">
        <f t="shared" si="306"/>
        <v>1.9009358129307357E-6</v>
      </c>
      <c r="CX76" s="9">
        <f t="shared" si="306"/>
        <v>1.9009343718687085E-6</v>
      </c>
      <c r="CY76" s="9">
        <f t="shared" si="308"/>
        <v>1.9009328347375118E-6</v>
      </c>
      <c r="CZ76" s="9">
        <f t="shared" si="308"/>
        <v>1.9009311946769644E-6</v>
      </c>
      <c r="DA76" s="9">
        <f t="shared" si="308"/>
        <v>1.9009294463898422E-6</v>
      </c>
      <c r="DB76" s="9">
        <f t="shared" si="308"/>
        <v>1.9009275817504202E-6</v>
      </c>
      <c r="DC76" s="9">
        <f t="shared" si="308"/>
        <v>1.9009255944235522E-6</v>
      </c>
      <c r="DD76" s="9">
        <f t="shared" si="308"/>
        <v>1.9009234746859244E-6</v>
      </c>
      <c r="DE76" s="9">
        <f t="shared" si="308"/>
        <v>1.9009212153059427E-6</v>
      </c>
      <c r="DF76" s="9">
        <f t="shared" si="308"/>
        <v>1.9009188076386188E-6</v>
      </c>
      <c r="DG76" s="9">
        <f t="shared" si="308"/>
        <v>1.9009162404516699E-6</v>
      </c>
      <c r="DH76" s="9">
        <f t="shared" si="308"/>
        <v>1.9009135055789871E-6</v>
      </c>
      <c r="DI76" s="9">
        <f t="shared" si="308"/>
        <v>1.9009105903912136E-6</v>
      </c>
      <c r="DJ76" s="9">
        <f t="shared" si="308"/>
        <v>1.9009074846727294E-6</v>
      </c>
      <c r="DK76" s="9">
        <f t="shared" si="308"/>
        <v>1.9009041763933367E-6</v>
      </c>
      <c r="DL76" s="9">
        <f t="shared" si="308"/>
        <v>1.9009006515413411E-6</v>
      </c>
      <c r="DM76" s="9">
        <f t="shared" si="308"/>
        <v>1.9008968972850649E-6</v>
      </c>
      <c r="DN76" s="9">
        <f t="shared" si="308"/>
        <v>1.9008928981950507E-6</v>
      </c>
      <c r="DO76" s="9">
        <f t="shared" si="308"/>
        <v>1.9008886398926642E-6</v>
      </c>
      <c r="DP76" s="9">
        <f t="shared" si="308"/>
        <v>1.9008841044080092E-6</v>
      </c>
      <c r="DQ76" s="9">
        <f t="shared" si="308"/>
        <v>1.9008792763298099E-6</v>
      </c>
      <c r="DR76" s="9">
        <f t="shared" si="308"/>
        <v>1.9008741352379097E-6</v>
      </c>
      <c r="DS76" s="9">
        <f t="shared" si="308"/>
        <v>1.9008686622902506E-6</v>
      </c>
      <c r="DT76" s="9">
        <f t="shared" si="308"/>
        <v>1.9008628371706306E-6</v>
      </c>
      <c r="DU76" s="9">
        <f t="shared" si="308"/>
        <v>1.9008566369572407E-6</v>
      </c>
      <c r="DV76" s="9">
        <f t="shared" si="308"/>
        <v>1.9008500382288144E-6</v>
      </c>
      <c r="DW76" s="9">
        <f t="shared" si="308"/>
        <v>1.9008430156469843E-6</v>
      </c>
      <c r="DX76" s="9">
        <f t="shared" si="308"/>
        <v>1.9008355444240497E-6</v>
      </c>
      <c r="DY76" s="9">
        <f t="shared" si="308"/>
        <v>1.9008275945729113E-6</v>
      </c>
      <c r="DZ76" s="9">
        <f t="shared" si="308"/>
        <v>1.9008191384132136E-6</v>
      </c>
      <c r="EA76" s="9">
        <f t="shared" si="308"/>
        <v>1.9008101424799084E-6</v>
      </c>
      <c r="EB76" s="9">
        <f t="shared" si="308"/>
        <v>1.9008005746479546E-6</v>
      </c>
      <c r="EC76" s="9">
        <f t="shared" si="308"/>
        <v>1.900790398355898E-6</v>
      </c>
      <c r="ED76" s="9">
        <f t="shared" si="308"/>
        <v>1.9007795773050795E-6</v>
      </c>
      <c r="EE76" s="9">
        <f t="shared" si="308"/>
        <v>1.9007680712805979E-6</v>
      </c>
      <c r="EF76" s="9">
        <f t="shared" si="308"/>
        <v>1.9007558377436745E-6</v>
      </c>
      <c r="EG76" s="9">
        <f t="shared" si="308"/>
        <v>1.9007428318500424E-6</v>
      </c>
      <c r="EH76" s="9">
        <f t="shared" si="308"/>
        <v>1.9007290068788766E-6</v>
      </c>
      <c r="EI76" s="9">
        <f t="shared" si="308"/>
        <v>1.9007143124211722E-6</v>
      </c>
      <c r="EJ76" s="9">
        <f t="shared" si="308"/>
        <v>1.9006986955985655E-6</v>
      </c>
      <c r="EK76" s="9">
        <f t="shared" si="308"/>
        <v>1.9006820993576667E-6</v>
      </c>
      <c r="EL76" s="9">
        <f t="shared" si="308"/>
        <v>1.9006644637549749E-6</v>
      </c>
      <c r="EM76" s="9">
        <f t="shared" si="308"/>
        <v>1.9006457269121024E-6</v>
      </c>
      <c r="EN76" s="9">
        <f t="shared" si="308"/>
        <v>1.9006258217120966E-6</v>
      </c>
      <c r="EO76" s="9">
        <f t="shared" si="308"/>
        <v>1.9006046760909981E-6</v>
      </c>
      <c r="EP76" s="9">
        <f t="shared" si="308"/>
        <v>1.9005822162139295E-6</v>
      </c>
      <c r="EQ76" s="9">
        <f t="shared" si="308"/>
        <v>1.9005583620910821E-6</v>
      </c>
      <c r="ER76" s="9">
        <f t="shared" si="308"/>
        <v>1.9005330299685131E-6</v>
      </c>
      <c r="ES76" s="9">
        <f t="shared" si="308"/>
        <v>1.9005061310367318E-6</v>
      </c>
      <c r="ET76" s="9">
        <f t="shared" si="308"/>
        <v>1.9004775703567694E-6</v>
      </c>
      <c r="EU76" s="9">
        <f t="shared" si="308"/>
        <v>1.9004472492043933E-6</v>
      </c>
      <c r="EV76" s="9">
        <f t="shared" si="308"/>
        <v>1.9004150617533112E-6</v>
      </c>
      <c r="EW76" s="9">
        <f t="shared" si="308"/>
        <v>1.9003808957835464E-6</v>
      </c>
      <c r="EX76" s="9">
        <f t="shared" si="308"/>
        <v>1.9003446347746647E-6</v>
      </c>
      <c r="EY76" s="9">
        <f t="shared" si="308"/>
        <v>1.9003061523722432E-6</v>
      </c>
      <c r="EZ76" s="9">
        <f t="shared" si="308"/>
        <v>1.9002653178374455E-6</v>
      </c>
      <c r="FA76" s="9">
        <f t="shared" si="308"/>
        <v>1.9002219906132774E-6</v>
      </c>
      <c r="FB76" s="9">
        <f t="shared" si="308"/>
        <v>1.9001760238645508E-6</v>
      </c>
      <c r="FC76" s="9">
        <f t="shared" si="308"/>
        <v>1.90012726094744E-6</v>
      </c>
      <c r="FD76" s="9">
        <f t="shared" si="308"/>
        <v>1.9000755369276421E-6</v>
      </c>
      <c r="FE76" s="9">
        <f t="shared" si="308"/>
        <v>1.9000206768103493E-6</v>
      </c>
      <c r="FF76" s="9">
        <f t="shared" si="308"/>
        <v>1.8999624974474587E-6</v>
      </c>
      <c r="FG76" s="9">
        <f t="shared" si="308"/>
        <v>1.8999008029322595E-6</v>
      </c>
      <c r="FH76" s="9">
        <f t="shared" si="308"/>
        <v>1.8998353873958091E-6</v>
      </c>
      <c r="FI76" s="9">
        <f t="shared" si="308"/>
        <v>1.8997660337427371E-6</v>
      </c>
      <c r="FJ76" s="9">
        <f t="shared" si="308"/>
        <v>1.899692510847306E-6</v>
      </c>
      <c r="FK76" s="9">
        <f t="shared" ref="FK76:HV79" si="310">NORMDIST($B76,0,1,0)-$B76*(1-NORMDIST($B76,0,1,1))-(NORMDIST($B76+FK$4,0,1,0)-($B76+FK$4)*(1-NORMDIST($B76+FK$4,0,1,1)))</f>
        <v>1.8996145773391912E-6</v>
      </c>
      <c r="FL76" s="9">
        <f t="shared" si="310"/>
        <v>1.8995319755711493E-6</v>
      </c>
      <c r="FM76" s="9">
        <f t="shared" si="310"/>
        <v>1.8994444339682943E-6</v>
      </c>
      <c r="FN76" s="9">
        <f t="shared" si="310"/>
        <v>1.8993516676221191E-6</v>
      </c>
      <c r="FO76" s="9">
        <f t="shared" si="310"/>
        <v>1.8992533733613202E-6</v>
      </c>
      <c r="FP76" s="9">
        <f t="shared" si="310"/>
        <v>1.8991492317480353E-6</v>
      </c>
      <c r="FQ76" s="9">
        <f t="shared" si="310"/>
        <v>1.8990389059266898E-6</v>
      </c>
      <c r="FR76" s="9">
        <f t="shared" si="310"/>
        <v>1.898922040402645E-6</v>
      </c>
      <c r="FS76" s="9">
        <f t="shared" si="310"/>
        <v>1.8987982590712796E-6</v>
      </c>
      <c r="FT76" s="9">
        <f t="shared" si="310"/>
        <v>1.8986671649116214E-6</v>
      </c>
      <c r="FU76" s="9">
        <f t="shared" si="310"/>
        <v>1.8985283406403271E-6</v>
      </c>
      <c r="FV76" s="9">
        <f t="shared" si="310"/>
        <v>1.8983813447082188E-6</v>
      </c>
      <c r="FW76" s="9">
        <f t="shared" si="310"/>
        <v>1.8982257099924972E-6</v>
      </c>
      <c r="FX76" s="9">
        <f t="shared" si="310"/>
        <v>1.8980609450749228E-6</v>
      </c>
      <c r="FY76" s="9">
        <f t="shared" si="310"/>
        <v>1.8978865324884925E-6</v>
      </c>
      <c r="FZ76" s="9">
        <f t="shared" si="310"/>
        <v>1.8977019244990024E-6</v>
      </c>
      <c r="GA76" s="9">
        <f t="shared" si="310"/>
        <v>1.8975065436813122E-6</v>
      </c>
      <c r="GB76" s="9">
        <f t="shared" si="310"/>
        <v>1.8972997826646565E-6</v>
      </c>
      <c r="GC76" s="9">
        <f t="shared" si="310"/>
        <v>1.8970809987133533E-6</v>
      </c>
      <c r="GD76" s="9">
        <f t="shared" si="310"/>
        <v>1.8968495152357322E-6</v>
      </c>
      <c r="GE76" s="9">
        <f t="shared" si="310"/>
        <v>1.8966046197461311E-6</v>
      </c>
      <c r="GF76" s="9">
        <f t="shared" si="310"/>
        <v>1.8963455600322309E-6</v>
      </c>
      <c r="GG76" s="9">
        <f t="shared" si="310"/>
        <v>1.8960715426618837E-6</v>
      </c>
      <c r="GH76" s="9">
        <f t="shared" si="310"/>
        <v>1.895781733686249E-6</v>
      </c>
      <c r="GI76" s="9">
        <f t="shared" si="310"/>
        <v>1.8954752511822372E-6</v>
      </c>
      <c r="GJ76" s="9">
        <f t="shared" si="310"/>
        <v>1.8951511688015869E-6</v>
      </c>
      <c r="GK76" s="9">
        <f t="shared" si="310"/>
        <v>1.8948085079160772E-6</v>
      </c>
      <c r="GL76" s="9">
        <f t="shared" si="310"/>
        <v>1.894446239279203E-6</v>
      </c>
      <c r="GM76" s="9">
        <f t="shared" si="310"/>
        <v>1.8940632784426994E-6</v>
      </c>
      <c r="GN76" s="9">
        <f t="shared" si="310"/>
        <v>1.893658482601687E-6</v>
      </c>
      <c r="GO76" s="9">
        <f t="shared" si="310"/>
        <v>1.8932306475134884E-6</v>
      </c>
      <c r="GP76" s="9">
        <f t="shared" si="310"/>
        <v>1.8927785067061983E-6</v>
      </c>
      <c r="GQ76" s="9">
        <f t="shared" si="310"/>
        <v>1.8923007250938367E-6</v>
      </c>
      <c r="GR76" s="9">
        <f t="shared" si="310"/>
        <v>1.891795898717374E-6</v>
      </c>
      <c r="GS76" s="9">
        <f t="shared" si="310"/>
        <v>1.8912625467992625E-6</v>
      </c>
      <c r="GT76" s="9">
        <f t="shared" si="310"/>
        <v>1.8906991136852143E-6</v>
      </c>
      <c r="GU76" s="9">
        <f t="shared" si="310"/>
        <v>1.8901039598009524E-6</v>
      </c>
      <c r="GV76" s="9">
        <f t="shared" si="310"/>
        <v>1.889475360333122E-6</v>
      </c>
      <c r="GW76" s="9">
        <f t="shared" si="310"/>
        <v>1.8888115002150699E-6</v>
      </c>
      <c r="GX76" s="9">
        <f t="shared" si="310"/>
        <v>1.8881104699294068E-6</v>
      </c>
      <c r="GY76" s="9">
        <f t="shared" si="310"/>
        <v>1.8873702595686483E-6</v>
      </c>
      <c r="GZ76" s="9">
        <f t="shared" si="310"/>
        <v>1.8865887550249322E-6</v>
      </c>
      <c r="HA76" s="9">
        <f t="shared" si="310"/>
        <v>1.8857637337250075E-6</v>
      </c>
      <c r="HB76" s="9">
        <f t="shared" si="310"/>
        <v>1.8848928556181184E-6</v>
      </c>
      <c r="HC76" s="9">
        <f t="shared" si="310"/>
        <v>1.8839736613767248E-6</v>
      </c>
      <c r="HD76" s="9">
        <f t="shared" si="310"/>
        <v>1.8830035653303315E-6</v>
      </c>
      <c r="HE76" s="9">
        <f t="shared" si="310"/>
        <v>1.8819798469669054E-6</v>
      </c>
      <c r="HF76" s="9">
        <f t="shared" si="310"/>
        <v>1.8808996476434138E-6</v>
      </c>
      <c r="HG76" s="9">
        <f t="shared" si="310"/>
        <v>1.8797599612404088E-6</v>
      </c>
      <c r="HH76" s="9">
        <f t="shared" si="310"/>
        <v>1.8785576282813489E-6</v>
      </c>
      <c r="HI76" s="9">
        <f t="shared" si="310"/>
        <v>1.877289328013527E-6</v>
      </c>
      <c r="HJ76" s="9">
        <f t="shared" si="310"/>
        <v>1.8759515710097003E-6</v>
      </c>
      <c r="HK76" s="9">
        <f t="shared" si="310"/>
        <v>1.8745406908110773E-6</v>
      </c>
      <c r="HL76" s="9">
        <f t="shared" si="310"/>
        <v>1.8730528331426486E-6</v>
      </c>
      <c r="HM76" s="9">
        <f t="shared" si="310"/>
        <v>1.871483951453988E-6</v>
      </c>
      <c r="HN76" s="9">
        <f t="shared" si="310"/>
        <v>1.8698297924752447E-6</v>
      </c>
      <c r="HO76" s="9">
        <f t="shared" si="310"/>
        <v>1.8680858907551693E-6</v>
      </c>
      <c r="HP76" s="9">
        <f t="shared" si="310"/>
        <v>1.8662475553063691E-6</v>
      </c>
      <c r="HQ76" s="9">
        <f t="shared" si="310"/>
        <v>1.8643098598761312E-6</v>
      </c>
      <c r="HR76" s="9">
        <f t="shared" si="310"/>
        <v>1.8622676318747224E-6</v>
      </c>
      <c r="HS76" s="9">
        <f t="shared" si="310"/>
        <v>1.8601154406618492E-6</v>
      </c>
      <c r="HT76" s="9">
        <f t="shared" si="310"/>
        <v>1.8578475847459352E-6</v>
      </c>
      <c r="HU76" s="9">
        <f t="shared" si="310"/>
        <v>1.8554580785586183E-6</v>
      </c>
      <c r="HV76" s="9">
        <f t="shared" si="310"/>
        <v>1.8529406411114111E-6</v>
      </c>
      <c r="HW76" s="9">
        <f t="shared" si="309"/>
        <v>1.850288679887724E-6</v>
      </c>
      <c r="HX76" s="9">
        <f t="shared" si="309"/>
        <v>1.8474952761788823E-6</v>
      </c>
      <c r="HY76" s="9">
        <f t="shared" si="309"/>
        <v>1.844553170199654E-6</v>
      </c>
      <c r="HZ76" s="9">
        <f t="shared" si="309"/>
        <v>1.841454747090729E-6</v>
      </c>
      <c r="IA76" s="9">
        <f t="shared" si="309"/>
        <v>1.8381920154978502E-6</v>
      </c>
      <c r="IB76" s="9">
        <f t="shared" si="309"/>
        <v>1.8347565958613762E-6</v>
      </c>
      <c r="IC76" s="9">
        <f t="shared" si="309"/>
        <v>1.831139697335161E-6</v>
      </c>
      <c r="ID76" s="9">
        <f t="shared" si="309"/>
        <v>1.8273321015105514E-6</v>
      </c>
      <c r="IE76" s="9">
        <f t="shared" si="309"/>
        <v>1.8233241412511116E-6</v>
      </c>
      <c r="IF76" s="9">
        <f t="shared" si="309"/>
        <v>1.8191056811351537E-6</v>
      </c>
      <c r="IG76" s="9">
        <f t="shared" si="309"/>
        <v>1.8146660938825294E-6</v>
      </c>
      <c r="IH76" s="9">
        <f t="shared" si="309"/>
        <v>1.8099942408098358E-6</v>
      </c>
      <c r="II76" s="9">
        <f t="shared" si="309"/>
        <v>1.8050784446589853E-6</v>
      </c>
      <c r="IJ76" s="9">
        <f t="shared" si="309"/>
        <v>1.7999064676888675E-6</v>
      </c>
      <c r="IK76" s="9">
        <f t="shared" si="309"/>
        <v>1.7944654849763292E-6</v>
      </c>
      <c r="IL76" s="9">
        <f t="shared" si="309"/>
        <v>1.7887420581177166E-6</v>
      </c>
      <c r="IM76" s="9">
        <f t="shared" si="309"/>
        <v>1.7827221063336397E-6</v>
      </c>
      <c r="IN76" s="9">
        <f t="shared" si="309"/>
        <v>1.776390878986913E-6</v>
      </c>
      <c r="IO76" s="9">
        <f t="shared" si="309"/>
        <v>1.7697329227041253E-6</v>
      </c>
      <c r="IP76" s="9">
        <f t="shared" si="309"/>
        <v>1.7627320534984948E-6</v>
      </c>
      <c r="IQ76" s="9">
        <f t="shared" si="309"/>
        <v>1.7553713195254967E-6</v>
      </c>
      <c r="IR76" s="9">
        <f t="shared" si="309"/>
        <v>1.7476329696190143E-6</v>
      </c>
      <c r="IS76" s="9">
        <f t="shared" si="309"/>
        <v>1.7394984174799413E-6</v>
      </c>
      <c r="IT76" s="9">
        <f t="shared" si="309"/>
        <v>1.7309482021376792E-6</v>
      </c>
      <c r="IU76" s="9">
        <f t="shared" si="309"/>
        <v>1.7219619510874328E-6</v>
      </c>
      <c r="IV76" s="9">
        <f t="shared" si="309"/>
        <v>1.7125183386260162E-6</v>
      </c>
      <c r="IW76" s="9">
        <f t="shared" si="309"/>
        <v>1.7025950446548452E-6</v>
      </c>
      <c r="IX76" s="9">
        <f t="shared" si="309"/>
        <v>1.6921687096231185E-6</v>
      </c>
      <c r="IY76" s="9">
        <f t="shared" si="309"/>
        <v>1.6812148891975503E-6</v>
      </c>
      <c r="IZ76" s="9">
        <f t="shared" si="309"/>
        <v>1.6697080069069486E-6</v>
      </c>
      <c r="JA76" s="9">
        <f t="shared" si="309"/>
        <v>1.6576213035248071E-6</v>
      </c>
      <c r="JB76" s="9">
        <f t="shared" si="309"/>
        <v>1.6449267855872227E-6</v>
      </c>
      <c r="JC76" s="9">
        <f t="shared" si="309"/>
        <v>1.631595173801205E-6</v>
      </c>
      <c r="JD76" s="9">
        <f t="shared" si="309"/>
        <v>1.6175958432117962E-6</v>
      </c>
      <c r="JE76" s="9">
        <f t="shared" si="309"/>
        <v>1.6028967667951427E-6</v>
      </c>
      <c r="JF76" s="9">
        <f t="shared" si="309"/>
        <v>1.5874644563132441E-6</v>
      </c>
      <c r="JG76" s="9">
        <f t="shared" si="309"/>
        <v>1.5712638958761604E-6</v>
      </c>
      <c r="JH76" s="9">
        <f t="shared" si="309"/>
        <v>1.5542584791450149E-6</v>
      </c>
      <c r="JI76" s="9">
        <f t="shared" si="309"/>
        <v>1.5364099392880666E-6</v>
      </c>
      <c r="JJ76" s="9">
        <f t="shared" si="309"/>
        <v>1.517678277354998E-6</v>
      </c>
      <c r="JK76" s="9">
        <f t="shared" si="309"/>
        <v>1.4980216920314768E-6</v>
      </c>
      <c r="JL76" s="9">
        <f t="shared" si="309"/>
        <v>1.4773964972938069E-6</v>
      </c>
      <c r="JM76" s="9">
        <f t="shared" si="309"/>
        <v>1.4557570472812143E-6</v>
      </c>
      <c r="JN76" s="9">
        <f t="shared" si="309"/>
        <v>1.4330556496908827E-6</v>
      </c>
      <c r="JO76" s="9">
        <f t="shared" si="309"/>
        <v>1.4092424822530839E-6</v>
      </c>
      <c r="JP76" s="9">
        <f t="shared" si="309"/>
        <v>1.3842655007184858E-6</v>
      </c>
      <c r="JQ76" s="9">
        <f t="shared" si="309"/>
        <v>1.3580703466398169E-6</v>
      </c>
      <c r="JR76" s="9">
        <f t="shared" si="309"/>
        <v>1.3306002499256604E-6</v>
      </c>
      <c r="JS76" s="9">
        <f t="shared" si="309"/>
        <v>1.3017959287194846E-6</v>
      </c>
      <c r="JT76" s="9">
        <f t="shared" si="309"/>
        <v>1.271595484039974E-6</v>
      </c>
      <c r="JU76" s="9">
        <f t="shared" si="309"/>
        <v>1.2399342906096853E-6</v>
      </c>
      <c r="JV76" s="9">
        <f t="shared" si="309"/>
        <v>1.2067448857165627E-6</v>
      </c>
      <c r="JW76" s="9">
        <f t="shared" si="309"/>
        <v>1.1719568503829571E-6</v>
      </c>
      <c r="JX76" s="9">
        <f t="shared" si="309"/>
        <v>1.1354966876016059E-6</v>
      </c>
      <c r="JY76" s="9">
        <f t="shared" si="309"/>
        <v>1.0972876972912186E-6</v>
      </c>
      <c r="JZ76" s="9">
        <f t="shared" si="309"/>
        <v>1.05724984261515E-6</v>
      </c>
      <c r="KA76" s="9">
        <f t="shared" si="309"/>
        <v>1.0152996156762493E-6</v>
      </c>
      <c r="KB76" s="9">
        <f t="shared" si="309"/>
        <v>9.7134989610172111E-7</v>
      </c>
      <c r="KC76" s="9">
        <f t="shared" si="309"/>
        <v>9.2530980247177113E-7</v>
      </c>
      <c r="KD76" s="9">
        <f t="shared" si="309"/>
        <v>8.7708454237094588E-7</v>
      </c>
      <c r="KE76" s="9">
        <f t="shared" si="309"/>
        <v>8.2657525247056181E-7</v>
      </c>
      <c r="KF76" s="9">
        <f t="shared" si="309"/>
        <v>7.7367883527794146E-7</v>
      </c>
      <c r="KG76" s="9">
        <f t="shared" si="309"/>
        <v>7.182877892541438E-7</v>
      </c>
      <c r="KH76" s="9">
        <f t="shared" si="305"/>
        <v>6.6029003190504475E-7</v>
      </c>
      <c r="KI76" s="9">
        <f t="shared" si="305"/>
        <v>5.9956871878470103E-7</v>
      </c>
      <c r="KJ76" s="9">
        <f t="shared" si="305"/>
        <v>5.3600205105471617E-7</v>
      </c>
      <c r="KK76" s="9">
        <f t="shared" si="305"/>
        <v>4.694630807291262E-7</v>
      </c>
      <c r="KL76" s="9">
        <f t="shared" si="305"/>
        <v>3.9981950562331534E-7</v>
      </c>
      <c r="KM76" s="9">
        <f t="shared" si="305"/>
        <v>3.2693346004046873E-7</v>
      </c>
      <c r="KN76" s="9">
        <f t="shared" si="305"/>
        <v>2.5066129408805117E-7</v>
      </c>
      <c r="KO76" s="9">
        <f t="shared" si="305"/>
        <v>1.7085334749523284E-7</v>
      </c>
      <c r="KP76" s="9">
        <f t="shared" si="305"/>
        <v>8.735371453814949E-8</v>
      </c>
    </row>
    <row r="77" spans="2:302" x14ac:dyDescent="0.25">
      <c r="B77" s="5">
        <f t="shared" si="298"/>
        <v>4.2800000000000153</v>
      </c>
      <c r="C77" s="9">
        <f t="shared" si="296"/>
        <v>1.9923338409112485E-6</v>
      </c>
      <c r="D77" s="9">
        <f t="shared" si="307"/>
        <v>1.9923338395058023E-6</v>
      </c>
      <c r="E77" s="9">
        <f t="shared" si="307"/>
        <v>1.9923338373886452E-6</v>
      </c>
      <c r="F77" s="9">
        <f t="shared" si="307"/>
        <v>1.9923338356436451E-6</v>
      </c>
      <c r="G77" s="9">
        <f t="shared" si="307"/>
        <v>1.9923338337028914E-6</v>
      </c>
      <c r="H77" s="9">
        <f t="shared" si="307"/>
        <v>1.9923338309607451E-6</v>
      </c>
      <c r="I77" s="9">
        <f t="shared" si="307"/>
        <v>1.9923338283744041E-6</v>
      </c>
      <c r="J77" s="9">
        <f t="shared" si="307"/>
        <v>1.9923338260486151E-6</v>
      </c>
      <c r="K77" s="9">
        <f t="shared" si="307"/>
        <v>1.9923338232382716E-6</v>
      </c>
      <c r="L77" s="9">
        <f t="shared" si="307"/>
        <v>1.992333819947308E-6</v>
      </c>
      <c r="M77" s="9">
        <f t="shared" si="307"/>
        <v>1.9923338169197848E-6</v>
      </c>
      <c r="N77" s="9">
        <f t="shared" si="307"/>
        <v>1.9923338132426598E-6</v>
      </c>
      <c r="O77" s="9">
        <f t="shared" si="307"/>
        <v>1.9923338087378214E-6</v>
      </c>
      <c r="P77" s="9">
        <f t="shared" si="307"/>
        <v>1.9923338047462663E-6</v>
      </c>
      <c r="Q77" s="9">
        <f t="shared" si="307"/>
        <v>1.9923338001491517E-6</v>
      </c>
      <c r="R77" s="9">
        <f t="shared" si="307"/>
        <v>1.9923337953377521E-6</v>
      </c>
      <c r="S77" s="9">
        <f t="shared" si="307"/>
        <v>1.9923337906164578E-6</v>
      </c>
      <c r="T77" s="9">
        <f t="shared" si="307"/>
        <v>1.9923337846187683E-6</v>
      </c>
      <c r="U77" s="9">
        <f t="shared" si="307"/>
        <v>1.9923337790423252E-6</v>
      </c>
      <c r="V77" s="9">
        <f t="shared" si="307"/>
        <v>1.9923337723235425E-6</v>
      </c>
      <c r="W77" s="9">
        <f t="shared" si="307"/>
        <v>1.9923337651556965E-6</v>
      </c>
      <c r="X77" s="9">
        <f t="shared" si="307"/>
        <v>1.992333758110699E-6</v>
      </c>
      <c r="Y77" s="9">
        <f t="shared" si="307"/>
        <v>1.9923337500642248E-6</v>
      </c>
      <c r="Z77" s="9">
        <f t="shared" si="307"/>
        <v>1.9923337413299357E-6</v>
      </c>
      <c r="AA77" s="9">
        <f t="shared" si="307"/>
        <v>1.9923337320769774E-6</v>
      </c>
      <c r="AB77" s="9">
        <f t="shared" si="307"/>
        <v>1.9923337215407507E-6</v>
      </c>
      <c r="AC77" s="9">
        <f t="shared" si="307"/>
        <v>1.9923337111366632E-6</v>
      </c>
      <c r="AD77" s="9">
        <f t="shared" si="307"/>
        <v>1.9923336997639699E-6</v>
      </c>
      <c r="AE77" s="9">
        <f t="shared" si="307"/>
        <v>1.9923336876976594E-6</v>
      </c>
      <c r="AF77" s="9">
        <f t="shared" si="307"/>
        <v>1.9923336742379878E-6</v>
      </c>
      <c r="AG77" s="9">
        <f t="shared" si="307"/>
        <v>1.9923336600288911E-6</v>
      </c>
      <c r="AH77" s="9">
        <f t="shared" si="307"/>
        <v>1.9923336447126897E-6</v>
      </c>
      <c r="AI77" s="9">
        <f t="shared" si="307"/>
        <v>1.992333628467544E-6</v>
      </c>
      <c r="AJ77" s="9">
        <f t="shared" si="307"/>
        <v>1.9923336104442994E-6</v>
      </c>
      <c r="AK77" s="9">
        <f t="shared" si="307"/>
        <v>1.9923335918387083E-6</v>
      </c>
      <c r="AL77" s="9">
        <f t="shared" si="307"/>
        <v>1.9923335712421806E-6</v>
      </c>
      <c r="AM77" s="9">
        <f t="shared" si="307"/>
        <v>1.9923335492507662E-6</v>
      </c>
      <c r="AN77" s="9">
        <f t="shared" si="307"/>
        <v>1.9923335261285896E-6</v>
      </c>
      <c r="AO77" s="9">
        <f t="shared" si="307"/>
        <v>1.9923335010222112E-6</v>
      </c>
      <c r="AP77" s="9">
        <f t="shared" si="307"/>
        <v>1.9923334742401894E-6</v>
      </c>
      <c r="AQ77" s="9">
        <f t="shared" si="307"/>
        <v>1.9923334449283415E-6</v>
      </c>
      <c r="AR77" s="9">
        <f t="shared" si="307"/>
        <v>1.9923334141026623E-6</v>
      </c>
      <c r="AS77" s="9">
        <f t="shared" si="307"/>
        <v>1.9923333807995978E-6</v>
      </c>
      <c r="AT77" s="9">
        <f t="shared" si="307"/>
        <v>1.9923333451025877E-6</v>
      </c>
      <c r="AU77" s="9">
        <f t="shared" si="307"/>
        <v>1.992333306583941E-6</v>
      </c>
      <c r="AV77" s="9">
        <f t="shared" si="307"/>
        <v>1.9923332657914013E-6</v>
      </c>
      <c r="AW77" s="9">
        <f t="shared" si="307"/>
        <v>1.9923332219336599E-6</v>
      </c>
      <c r="AX77" s="9">
        <f t="shared" si="307"/>
        <v>1.9923331751202407E-6</v>
      </c>
      <c r="AY77" s="9">
        <f t="shared" si="307"/>
        <v>1.9923331240495894E-6</v>
      </c>
      <c r="AZ77" s="9">
        <f t="shared" si="307"/>
        <v>1.9923330697456507E-6</v>
      </c>
      <c r="BA77" s="9">
        <f t="shared" si="307"/>
        <v>1.9923330117314659E-6</v>
      </c>
      <c r="BB77" s="9">
        <f t="shared" si="307"/>
        <v>1.9923329494949205E-6</v>
      </c>
      <c r="BC77" s="9">
        <f t="shared" si="307"/>
        <v>1.9923328831880086E-6</v>
      </c>
      <c r="BD77" s="9">
        <f t="shared" si="307"/>
        <v>1.9923328120684229E-6</v>
      </c>
      <c r="BE77" s="9">
        <f t="shared" si="307"/>
        <v>1.9923327351963636E-6</v>
      </c>
      <c r="BF77" s="9">
        <f t="shared" si="307"/>
        <v>1.9923326528687134E-6</v>
      </c>
      <c r="BG77" s="9">
        <f t="shared" si="307"/>
        <v>1.9923325650522707E-6</v>
      </c>
      <c r="BH77" s="9">
        <f t="shared" si="307"/>
        <v>1.9923324713166896E-6</v>
      </c>
      <c r="BI77" s="9">
        <f t="shared" si="307"/>
        <v>1.9923323707636771E-6</v>
      </c>
      <c r="BJ77" s="9">
        <f t="shared" si="307"/>
        <v>1.9923322626949612E-6</v>
      </c>
      <c r="BK77" s="9">
        <f t="shared" si="307"/>
        <v>1.9923321472694071E-6</v>
      </c>
      <c r="BL77" s="9">
        <f t="shared" si="307"/>
        <v>1.9923320239274708E-6</v>
      </c>
      <c r="BM77" s="9">
        <f t="shared" si="307"/>
        <v>1.9923318913030901E-6</v>
      </c>
      <c r="BN77" s="9">
        <f t="shared" si="307"/>
        <v>1.9923317493454999E-6</v>
      </c>
      <c r="BO77" s="9">
        <f t="shared" si="307"/>
        <v>1.992331597729855E-6</v>
      </c>
      <c r="BP77" s="9">
        <f t="shared" si="306"/>
        <v>1.9923314357477664E-6</v>
      </c>
      <c r="BQ77" s="9">
        <f t="shared" si="306"/>
        <v>1.9923312621919416E-6</v>
      </c>
      <c r="BR77" s="9">
        <f t="shared" si="306"/>
        <v>1.9923310759684557E-6</v>
      </c>
      <c r="BS77" s="9">
        <f t="shared" si="306"/>
        <v>1.9923308774285144E-6</v>
      </c>
      <c r="BT77" s="9">
        <f t="shared" si="306"/>
        <v>1.9923306645584702E-6</v>
      </c>
      <c r="BU77" s="9">
        <f t="shared" si="306"/>
        <v>1.9923304372315671E-6</v>
      </c>
      <c r="BV77" s="9">
        <f t="shared" si="306"/>
        <v>1.9923301941177643E-6</v>
      </c>
      <c r="BW77" s="9">
        <f t="shared" si="306"/>
        <v>1.9923299339818073E-6</v>
      </c>
      <c r="BX77" s="9">
        <f t="shared" si="306"/>
        <v>1.9923296555048813E-6</v>
      </c>
      <c r="BY77" s="9">
        <f t="shared" si="306"/>
        <v>1.9923293578231496E-6</v>
      </c>
      <c r="BZ77" s="9">
        <f t="shared" si="306"/>
        <v>1.9923290395999614E-6</v>
      </c>
      <c r="CA77" s="9">
        <f t="shared" si="306"/>
        <v>1.9923286995421803E-6</v>
      </c>
      <c r="CB77" s="9">
        <f t="shared" si="306"/>
        <v>1.9923283361762471E-6</v>
      </c>
      <c r="CC77" s="9">
        <f t="shared" si="306"/>
        <v>1.9923279476127803E-6</v>
      </c>
      <c r="CD77" s="9">
        <f t="shared" si="306"/>
        <v>1.9923275327401432E-6</v>
      </c>
      <c r="CE77" s="9">
        <f t="shared" si="306"/>
        <v>1.9923270887947795E-6</v>
      </c>
      <c r="CF77" s="9">
        <f t="shared" si="306"/>
        <v>1.9923266146845531E-6</v>
      </c>
      <c r="CG77" s="9">
        <f t="shared" si="306"/>
        <v>1.9923261078096859E-6</v>
      </c>
      <c r="CH77" s="9">
        <f t="shared" si="306"/>
        <v>1.9923255666240534E-6</v>
      </c>
      <c r="CI77" s="9">
        <f t="shared" si="306"/>
        <v>1.9923249888640473E-6</v>
      </c>
      <c r="CJ77" s="9">
        <f t="shared" si="306"/>
        <v>1.992324371201748E-6</v>
      </c>
      <c r="CK77" s="9">
        <f t="shared" si="306"/>
        <v>1.9923237117314626E-6</v>
      </c>
      <c r="CL77" s="9">
        <f t="shared" si="306"/>
        <v>1.9923230074293823E-6</v>
      </c>
      <c r="CM77" s="9">
        <f t="shared" si="306"/>
        <v>1.9923222558767883E-6</v>
      </c>
      <c r="CN77" s="9">
        <f t="shared" si="306"/>
        <v>1.992321452685911E-6</v>
      </c>
      <c r="CO77" s="9">
        <f t="shared" si="306"/>
        <v>1.9923205952987606E-6</v>
      </c>
      <c r="CP77" s="9">
        <f t="shared" si="306"/>
        <v>1.9923196803579754E-6</v>
      </c>
      <c r="CQ77" s="9">
        <f t="shared" si="306"/>
        <v>1.9923187038976963E-6</v>
      </c>
      <c r="CR77" s="9">
        <f t="shared" si="306"/>
        <v>1.9923176615020889E-6</v>
      </c>
      <c r="CS77" s="9">
        <f t="shared" si="306"/>
        <v>1.9923165491339999E-6</v>
      </c>
      <c r="CT77" s="9">
        <f t="shared" si="306"/>
        <v>1.9923153625161963E-6</v>
      </c>
      <c r="CU77" s="9">
        <f t="shared" si="306"/>
        <v>1.9923140957808555E-6</v>
      </c>
      <c r="CV77" s="9">
        <f t="shared" si="306"/>
        <v>1.992312744997854E-6</v>
      </c>
      <c r="CW77" s="9">
        <f t="shared" si="306"/>
        <v>1.9923113039358266E-6</v>
      </c>
      <c r="CX77" s="9">
        <f t="shared" si="306"/>
        <v>1.9923097668046301E-6</v>
      </c>
      <c r="CY77" s="9">
        <f t="shared" si="308"/>
        <v>1.9923081267440829E-6</v>
      </c>
      <c r="CZ77" s="9">
        <f t="shared" si="308"/>
        <v>1.9923063784569603E-6</v>
      </c>
      <c r="DA77" s="9">
        <f t="shared" si="308"/>
        <v>1.9923045138175386E-6</v>
      </c>
      <c r="DB77" s="9">
        <f t="shared" si="308"/>
        <v>1.9923025264906705E-6</v>
      </c>
      <c r="DC77" s="9">
        <f t="shared" si="308"/>
        <v>1.9923004067530427E-6</v>
      </c>
      <c r="DD77" s="9">
        <f t="shared" si="308"/>
        <v>1.992298147373061E-6</v>
      </c>
      <c r="DE77" s="9">
        <f t="shared" si="308"/>
        <v>1.9922957397057371E-6</v>
      </c>
      <c r="DF77" s="9">
        <f t="shared" si="308"/>
        <v>1.992293172518788E-6</v>
      </c>
      <c r="DG77" s="9">
        <f t="shared" si="308"/>
        <v>1.9922904376461056E-6</v>
      </c>
      <c r="DH77" s="9">
        <f t="shared" si="308"/>
        <v>1.9922875224583319E-6</v>
      </c>
      <c r="DI77" s="9">
        <f t="shared" si="308"/>
        <v>1.9922844167398479E-6</v>
      </c>
      <c r="DJ77" s="9">
        <f t="shared" si="308"/>
        <v>1.9922811084604552E-6</v>
      </c>
      <c r="DK77" s="9">
        <f t="shared" si="308"/>
        <v>1.9922775836084594E-6</v>
      </c>
      <c r="DL77" s="9">
        <f t="shared" si="308"/>
        <v>1.9922738293521834E-6</v>
      </c>
      <c r="DM77" s="9">
        <f t="shared" si="308"/>
        <v>1.992269830262169E-6</v>
      </c>
      <c r="DN77" s="9">
        <f t="shared" si="308"/>
        <v>1.9922655719597825E-6</v>
      </c>
      <c r="DO77" s="9">
        <f t="shared" si="308"/>
        <v>1.9922610364751275E-6</v>
      </c>
      <c r="DP77" s="9">
        <f t="shared" si="308"/>
        <v>1.992256208396928E-6</v>
      </c>
      <c r="DQ77" s="9">
        <f t="shared" si="308"/>
        <v>1.992251067305028E-6</v>
      </c>
      <c r="DR77" s="9">
        <f t="shared" si="308"/>
        <v>1.9922455943573689E-6</v>
      </c>
      <c r="DS77" s="9">
        <f t="shared" si="308"/>
        <v>1.9922397692377489E-6</v>
      </c>
      <c r="DT77" s="9">
        <f t="shared" si="308"/>
        <v>1.9922335690243588E-6</v>
      </c>
      <c r="DU77" s="9">
        <f t="shared" si="308"/>
        <v>1.9922269702959329E-6</v>
      </c>
      <c r="DV77" s="9">
        <f t="shared" si="308"/>
        <v>1.9922199477141028E-6</v>
      </c>
      <c r="DW77" s="9">
        <f t="shared" si="308"/>
        <v>1.9922124764911678E-6</v>
      </c>
      <c r="DX77" s="9">
        <f t="shared" si="308"/>
        <v>1.9922045266400298E-6</v>
      </c>
      <c r="DY77" s="9">
        <f t="shared" si="308"/>
        <v>1.9921960704803322E-6</v>
      </c>
      <c r="DZ77" s="9">
        <f t="shared" si="308"/>
        <v>1.9921870745470267E-6</v>
      </c>
      <c r="EA77" s="9">
        <f t="shared" si="308"/>
        <v>1.9921775067150729E-6</v>
      </c>
      <c r="EB77" s="9">
        <f t="shared" si="308"/>
        <v>1.9921673304230163E-6</v>
      </c>
      <c r="EC77" s="9">
        <f t="shared" si="308"/>
        <v>1.992156509372198E-6</v>
      </c>
      <c r="ED77" s="9">
        <f t="shared" si="308"/>
        <v>1.9921450033477162E-6</v>
      </c>
      <c r="EE77" s="9">
        <f t="shared" si="308"/>
        <v>1.9921327698107928E-6</v>
      </c>
      <c r="EF77" s="9">
        <f t="shared" si="308"/>
        <v>1.9921197639171607E-6</v>
      </c>
      <c r="EG77" s="9">
        <f t="shared" si="308"/>
        <v>1.9921059389459949E-6</v>
      </c>
      <c r="EH77" s="9">
        <f t="shared" si="308"/>
        <v>1.9920912444882903E-6</v>
      </c>
      <c r="EI77" s="9">
        <f t="shared" si="308"/>
        <v>1.9920756276656838E-6</v>
      </c>
      <c r="EJ77" s="9">
        <f t="shared" si="308"/>
        <v>1.992059031424785E-6</v>
      </c>
      <c r="EK77" s="9">
        <f t="shared" si="308"/>
        <v>1.992041395822093E-6</v>
      </c>
      <c r="EL77" s="9">
        <f t="shared" si="308"/>
        <v>1.9920226589792205E-6</v>
      </c>
      <c r="EM77" s="9">
        <f t="shared" si="308"/>
        <v>1.9920027537792147E-6</v>
      </c>
      <c r="EN77" s="9">
        <f t="shared" si="308"/>
        <v>1.9919816081581164E-6</v>
      </c>
      <c r="EO77" s="9">
        <f t="shared" si="308"/>
        <v>1.9919591482810478E-6</v>
      </c>
      <c r="EP77" s="9">
        <f t="shared" si="308"/>
        <v>1.9919352941582002E-6</v>
      </c>
      <c r="EQ77" s="9">
        <f t="shared" si="308"/>
        <v>1.9919099620356316E-6</v>
      </c>
      <c r="ER77" s="9">
        <f t="shared" si="308"/>
        <v>1.9918830631038501E-6</v>
      </c>
      <c r="ES77" s="9">
        <f t="shared" si="308"/>
        <v>1.9918545024238877E-6</v>
      </c>
      <c r="ET77" s="9">
        <f t="shared" si="308"/>
        <v>1.9918241812715114E-6</v>
      </c>
      <c r="EU77" s="9">
        <f t="shared" si="308"/>
        <v>1.9917919938204295E-6</v>
      </c>
      <c r="EV77" s="9">
        <f t="shared" si="308"/>
        <v>1.9917578278506648E-6</v>
      </c>
      <c r="EW77" s="9">
        <f t="shared" si="308"/>
        <v>1.9917215668417835E-6</v>
      </c>
      <c r="EX77" s="9">
        <f t="shared" si="308"/>
        <v>1.9916830844393615E-6</v>
      </c>
      <c r="EY77" s="9">
        <f t="shared" si="308"/>
        <v>1.9916422499045638E-6</v>
      </c>
      <c r="EZ77" s="9">
        <f t="shared" si="308"/>
        <v>1.991598922680396E-6</v>
      </c>
      <c r="FA77" s="9">
        <f t="shared" si="308"/>
        <v>1.9915529559316692E-6</v>
      </c>
      <c r="FB77" s="9">
        <f t="shared" si="308"/>
        <v>1.9915041930145586E-6</v>
      </c>
      <c r="FC77" s="9">
        <f t="shared" si="308"/>
        <v>1.9914524689947604E-6</v>
      </c>
      <c r="FD77" s="9">
        <f t="shared" si="308"/>
        <v>1.9913976088774676E-6</v>
      </c>
      <c r="FE77" s="9">
        <f t="shared" si="308"/>
        <v>1.9913394295145773E-6</v>
      </c>
      <c r="FF77" s="9">
        <f t="shared" si="308"/>
        <v>1.9912777349993776E-6</v>
      </c>
      <c r="FG77" s="9">
        <f t="shared" si="308"/>
        <v>1.9912123194629272E-6</v>
      </c>
      <c r="FH77" s="9">
        <f t="shared" si="308"/>
        <v>1.9911429658098556E-6</v>
      </c>
      <c r="FI77" s="9">
        <f t="shared" si="308"/>
        <v>1.9910694429144244E-6</v>
      </c>
      <c r="FJ77" s="9">
        <f t="shared" si="308"/>
        <v>1.9909915094063095E-6</v>
      </c>
      <c r="FK77" s="9">
        <f t="shared" si="310"/>
        <v>1.9909089076382674E-6</v>
      </c>
      <c r="FL77" s="9">
        <f t="shared" si="310"/>
        <v>1.9908213660354126E-6</v>
      </c>
      <c r="FM77" s="9">
        <f t="shared" si="310"/>
        <v>1.9907285996892378E-6</v>
      </c>
      <c r="FN77" s="9">
        <f t="shared" si="310"/>
        <v>1.9906303054284388E-6</v>
      </c>
      <c r="FO77" s="9">
        <f t="shared" si="310"/>
        <v>1.9905261638151536E-6</v>
      </c>
      <c r="FP77" s="9">
        <f t="shared" si="310"/>
        <v>1.9904158379938083E-6</v>
      </c>
      <c r="FQ77" s="9">
        <f t="shared" si="310"/>
        <v>1.9902989724697631E-6</v>
      </c>
      <c r="FR77" s="9">
        <f t="shared" si="310"/>
        <v>1.9901751911383979E-6</v>
      </c>
      <c r="FS77" s="9">
        <f t="shared" si="310"/>
        <v>1.9900440969787397E-6</v>
      </c>
      <c r="FT77" s="9">
        <f t="shared" si="310"/>
        <v>1.9899052727074452E-6</v>
      </c>
      <c r="FU77" s="9">
        <f t="shared" si="310"/>
        <v>1.9897582767753374E-6</v>
      </c>
      <c r="FV77" s="9">
        <f t="shared" si="310"/>
        <v>1.9896026420596155E-6</v>
      </c>
      <c r="FW77" s="9">
        <f t="shared" si="310"/>
        <v>1.9894378771420411E-6</v>
      </c>
      <c r="FX77" s="9">
        <f t="shared" si="310"/>
        <v>1.9892634645556115E-6</v>
      </c>
      <c r="FY77" s="9">
        <f t="shared" si="310"/>
        <v>1.9890788565661209E-6</v>
      </c>
      <c r="FZ77" s="9">
        <f t="shared" si="310"/>
        <v>1.9888834757484303E-6</v>
      </c>
      <c r="GA77" s="9">
        <f t="shared" si="310"/>
        <v>1.9886767147317748E-6</v>
      </c>
      <c r="GB77" s="9">
        <f t="shared" si="310"/>
        <v>1.9884579307804716E-6</v>
      </c>
      <c r="GC77" s="9">
        <f t="shared" si="310"/>
        <v>1.9882264473028509E-6</v>
      </c>
      <c r="GD77" s="9">
        <f t="shared" si="310"/>
        <v>1.9879815518132494E-6</v>
      </c>
      <c r="GE77" s="9">
        <f t="shared" si="310"/>
        <v>1.9877224920993492E-6</v>
      </c>
      <c r="GF77" s="9">
        <f t="shared" si="310"/>
        <v>1.9874484747290028E-6</v>
      </c>
      <c r="GG77" s="9">
        <f t="shared" si="310"/>
        <v>1.9871586657533673E-6</v>
      </c>
      <c r="GH77" s="9">
        <f t="shared" si="310"/>
        <v>1.9868521832493558E-6</v>
      </c>
      <c r="GI77" s="9">
        <f t="shared" si="310"/>
        <v>1.986528100868705E-6</v>
      </c>
      <c r="GJ77" s="9">
        <f t="shared" si="310"/>
        <v>1.9861854399831956E-6</v>
      </c>
      <c r="GK77" s="9">
        <f t="shared" si="310"/>
        <v>1.9858231713463221E-6</v>
      </c>
      <c r="GL77" s="9">
        <f t="shared" si="310"/>
        <v>1.9854402105098177E-6</v>
      </c>
      <c r="GM77" s="9">
        <f t="shared" si="310"/>
        <v>1.9850354146688053E-6</v>
      </c>
      <c r="GN77" s="9">
        <f t="shared" si="310"/>
        <v>1.9846075795806081E-6</v>
      </c>
      <c r="GO77" s="9">
        <f t="shared" si="310"/>
        <v>1.9841554387733164E-6</v>
      </c>
      <c r="GP77" s="9">
        <f t="shared" si="310"/>
        <v>1.9836776571609548E-6</v>
      </c>
      <c r="GQ77" s="9">
        <f t="shared" si="310"/>
        <v>1.9831728307844921E-6</v>
      </c>
      <c r="GR77" s="9">
        <f t="shared" si="310"/>
        <v>1.9826394788663806E-6</v>
      </c>
      <c r="GS77" s="9">
        <f t="shared" si="310"/>
        <v>1.9820760457523337E-6</v>
      </c>
      <c r="GT77" s="9">
        <f t="shared" si="310"/>
        <v>1.9814808918680705E-6</v>
      </c>
      <c r="GU77" s="9">
        <f t="shared" si="310"/>
        <v>1.9808522924002405E-6</v>
      </c>
      <c r="GV77" s="9">
        <f t="shared" si="310"/>
        <v>1.9801884322821904E-6</v>
      </c>
      <c r="GW77" s="9">
        <f t="shared" si="310"/>
        <v>1.9794874019965252E-6</v>
      </c>
      <c r="GX77" s="9">
        <f t="shared" si="310"/>
        <v>1.9787471916357668E-6</v>
      </c>
      <c r="GY77" s="9">
        <f t="shared" si="310"/>
        <v>1.9779656870920506E-6</v>
      </c>
      <c r="GZ77" s="9">
        <f t="shared" si="310"/>
        <v>1.9771406657921258E-6</v>
      </c>
      <c r="HA77" s="9">
        <f t="shared" si="310"/>
        <v>1.9762697876852385E-6</v>
      </c>
      <c r="HB77" s="9">
        <f t="shared" si="310"/>
        <v>1.9753505934438431E-6</v>
      </c>
      <c r="HC77" s="9">
        <f t="shared" si="310"/>
        <v>1.9743804973974499E-6</v>
      </c>
      <c r="HD77" s="9">
        <f t="shared" si="310"/>
        <v>1.9733567790340271E-6</v>
      </c>
      <c r="HE77" s="9">
        <f t="shared" si="310"/>
        <v>1.9722765797105323E-6</v>
      </c>
      <c r="HF77" s="9">
        <f t="shared" si="310"/>
        <v>1.9711368933075271E-6</v>
      </c>
      <c r="HG77" s="9">
        <f t="shared" si="310"/>
        <v>1.9699345603484672E-6</v>
      </c>
      <c r="HH77" s="9">
        <f t="shared" si="310"/>
        <v>1.9686662600806455E-6</v>
      </c>
      <c r="HI77" s="9">
        <f t="shared" si="310"/>
        <v>1.9673285030768224E-6</v>
      </c>
      <c r="HJ77" s="9">
        <f t="shared" si="310"/>
        <v>1.9659176228781956E-6</v>
      </c>
      <c r="HK77" s="9">
        <f t="shared" si="310"/>
        <v>1.9644297652097669E-6</v>
      </c>
      <c r="HL77" s="9">
        <f t="shared" si="310"/>
        <v>1.9628608835211107E-6</v>
      </c>
      <c r="HM77" s="9">
        <f t="shared" si="310"/>
        <v>1.961206724542363E-6</v>
      </c>
      <c r="HN77" s="9">
        <f t="shared" si="310"/>
        <v>1.9594628228222874E-6</v>
      </c>
      <c r="HO77" s="9">
        <f t="shared" si="310"/>
        <v>1.9576244873734874E-6</v>
      </c>
      <c r="HP77" s="9">
        <f t="shared" si="310"/>
        <v>1.9556867919432498E-6</v>
      </c>
      <c r="HQ77" s="9">
        <f t="shared" si="310"/>
        <v>1.9536445639418466E-6</v>
      </c>
      <c r="HR77" s="9">
        <f t="shared" si="310"/>
        <v>1.9514923727289673E-6</v>
      </c>
      <c r="HS77" s="9">
        <f t="shared" si="310"/>
        <v>1.9492245168130537E-6</v>
      </c>
      <c r="HT77" s="9">
        <f t="shared" si="310"/>
        <v>1.9468350106257434E-6</v>
      </c>
      <c r="HU77" s="9">
        <f t="shared" si="310"/>
        <v>1.9443175731785294E-6</v>
      </c>
      <c r="HV77" s="9">
        <f t="shared" si="310"/>
        <v>1.9416656119548423E-6</v>
      </c>
      <c r="HW77" s="9">
        <f t="shared" si="309"/>
        <v>1.9388722082460006E-6</v>
      </c>
      <c r="HX77" s="9">
        <f t="shared" si="309"/>
        <v>1.9359301022667723E-6</v>
      </c>
      <c r="HY77" s="9">
        <f t="shared" si="309"/>
        <v>1.9328316791578562E-6</v>
      </c>
      <c r="HZ77" s="9">
        <f t="shared" si="309"/>
        <v>1.9295689475649687E-6</v>
      </c>
      <c r="IA77" s="9">
        <f t="shared" si="309"/>
        <v>1.9261335279284945E-6</v>
      </c>
      <c r="IB77" s="9">
        <f t="shared" si="309"/>
        <v>1.9225166294022863E-6</v>
      </c>
      <c r="IC77" s="9">
        <f t="shared" si="309"/>
        <v>1.9187090335776697E-6</v>
      </c>
      <c r="ID77" s="9">
        <f t="shared" si="309"/>
        <v>1.9147010733182299E-6</v>
      </c>
      <c r="IE77" s="9">
        <f t="shared" si="309"/>
        <v>1.910482613202272E-6</v>
      </c>
      <c r="IF77" s="9">
        <f t="shared" si="309"/>
        <v>1.9060430259496478E-6</v>
      </c>
      <c r="IG77" s="9">
        <f t="shared" si="309"/>
        <v>1.9013711728769673E-6</v>
      </c>
      <c r="IH77" s="9">
        <f t="shared" si="309"/>
        <v>1.8964553767261036E-6</v>
      </c>
      <c r="II77" s="9">
        <f t="shared" si="309"/>
        <v>1.8912833997559858E-6</v>
      </c>
      <c r="IJ77" s="9">
        <f t="shared" si="309"/>
        <v>1.8858424170434581E-6</v>
      </c>
      <c r="IK77" s="9">
        <f t="shared" si="309"/>
        <v>1.8801189901848349E-6</v>
      </c>
      <c r="IL77" s="9">
        <f t="shared" si="309"/>
        <v>1.8740990384007581E-6</v>
      </c>
      <c r="IM77" s="9">
        <f t="shared" si="309"/>
        <v>1.8677678110540313E-6</v>
      </c>
      <c r="IN77" s="9">
        <f t="shared" si="309"/>
        <v>1.8611098547712436E-6</v>
      </c>
      <c r="IO77" s="9">
        <f t="shared" si="309"/>
        <v>1.854108985565633E-6</v>
      </c>
      <c r="IP77" s="9">
        <f t="shared" si="309"/>
        <v>1.846748251592615E-6</v>
      </c>
      <c r="IQ77" s="9">
        <f t="shared" si="309"/>
        <v>1.8390099016861326E-6</v>
      </c>
      <c r="IR77" s="9">
        <f t="shared" si="309"/>
        <v>1.8308753495470757E-6</v>
      </c>
      <c r="IS77" s="9">
        <f t="shared" si="309"/>
        <v>1.8223251342047975E-6</v>
      </c>
      <c r="IT77" s="9">
        <f t="shared" si="309"/>
        <v>1.8133388831545511E-6</v>
      </c>
      <c r="IU77" s="9">
        <f t="shared" si="309"/>
        <v>1.8038952706931345E-6</v>
      </c>
      <c r="IV77" s="9">
        <f t="shared" si="309"/>
        <v>1.7939719767219635E-6</v>
      </c>
      <c r="IW77" s="9">
        <f t="shared" si="309"/>
        <v>1.7835456416902563E-6</v>
      </c>
      <c r="IX77" s="9">
        <f t="shared" si="309"/>
        <v>1.7725918212646686E-6</v>
      </c>
      <c r="IY77" s="9">
        <f t="shared" si="309"/>
        <v>1.7610849389740669E-6</v>
      </c>
      <c r="IZ77" s="9">
        <f t="shared" si="309"/>
        <v>1.7489982355919483E-6</v>
      </c>
      <c r="JA77" s="9">
        <f t="shared" si="309"/>
        <v>1.736303717654341E-6</v>
      </c>
      <c r="JB77" s="9">
        <f t="shared" si="309"/>
        <v>1.7229721058683233E-6</v>
      </c>
      <c r="JC77" s="9">
        <f t="shared" si="309"/>
        <v>1.7089727752789145E-6</v>
      </c>
      <c r="JD77" s="9">
        <f t="shared" si="309"/>
        <v>1.694273698862261E-6</v>
      </c>
      <c r="JE77" s="9">
        <f t="shared" si="309"/>
        <v>1.6788413883803903E-6</v>
      </c>
      <c r="JF77" s="9">
        <f t="shared" si="309"/>
        <v>1.6626408279432787E-6</v>
      </c>
      <c r="JG77" s="9">
        <f t="shared" si="309"/>
        <v>1.6456354112121332E-6</v>
      </c>
      <c r="JH77" s="9">
        <f t="shared" si="309"/>
        <v>1.6277868713552171E-6</v>
      </c>
      <c r="JI77" s="9">
        <f t="shared" si="309"/>
        <v>1.6090552094221163E-6</v>
      </c>
      <c r="JJ77" s="9">
        <f t="shared" si="309"/>
        <v>1.5893986240985951E-6</v>
      </c>
      <c r="JK77" s="9">
        <f t="shared" si="309"/>
        <v>1.5687734293609252E-6</v>
      </c>
      <c r="JL77" s="9">
        <f t="shared" si="309"/>
        <v>1.5471339793483327E-6</v>
      </c>
      <c r="JM77" s="9">
        <f t="shared" si="309"/>
        <v>1.5244325817580433E-6</v>
      </c>
      <c r="JN77" s="9">
        <f t="shared" si="309"/>
        <v>1.5006194143202022E-6</v>
      </c>
      <c r="JO77" s="9">
        <f t="shared" si="309"/>
        <v>1.4756424327856041E-6</v>
      </c>
      <c r="JP77" s="9">
        <f t="shared" si="309"/>
        <v>1.4494472787069843E-6</v>
      </c>
      <c r="JQ77" s="9">
        <f t="shared" si="309"/>
        <v>1.4219771819927788E-6</v>
      </c>
      <c r="JR77" s="9">
        <f t="shared" si="309"/>
        <v>1.3931728607866029E-6</v>
      </c>
      <c r="JS77" s="9">
        <f t="shared" si="309"/>
        <v>1.3629724161070923E-6</v>
      </c>
      <c r="JT77" s="9">
        <f t="shared" si="309"/>
        <v>1.3313112226768036E-6</v>
      </c>
      <c r="JU77" s="9">
        <f t="shared" si="309"/>
        <v>1.298121817783742E-6</v>
      </c>
      <c r="JV77" s="9">
        <f t="shared" si="309"/>
        <v>1.2633337824500754E-6</v>
      </c>
      <c r="JW77" s="9">
        <f t="shared" si="309"/>
        <v>1.2268736196687242E-6</v>
      </c>
      <c r="JX77" s="9">
        <f t="shared" si="309"/>
        <v>1.1886646293584081E-6</v>
      </c>
      <c r="JY77" s="9">
        <f t="shared" si="309"/>
        <v>1.1486267746822683E-6</v>
      </c>
      <c r="JZ77" s="9">
        <f t="shared" si="309"/>
        <v>1.1066765477433676E-6</v>
      </c>
      <c r="KA77" s="9">
        <f t="shared" si="309"/>
        <v>1.0627268281688394E-6</v>
      </c>
      <c r="KB77" s="9">
        <f t="shared" si="309"/>
        <v>1.0166867345388894E-6</v>
      </c>
      <c r="KC77" s="9">
        <f t="shared" si="309"/>
        <v>9.6846147443815228E-7</v>
      </c>
      <c r="KD77" s="9">
        <f t="shared" si="309"/>
        <v>9.1795218453768012E-7</v>
      </c>
      <c r="KE77" s="9">
        <f t="shared" si="309"/>
        <v>8.6505576734505977E-7</v>
      </c>
      <c r="KF77" s="9">
        <f t="shared" si="309"/>
        <v>8.0966472132126211E-7</v>
      </c>
      <c r="KG77" s="9">
        <f t="shared" si="309"/>
        <v>7.5166696397226132E-7</v>
      </c>
      <c r="KH77" s="9">
        <f t="shared" si="305"/>
        <v>6.9094565085181934E-7</v>
      </c>
      <c r="KI77" s="9">
        <f t="shared" si="305"/>
        <v>6.2737898312183448E-7</v>
      </c>
      <c r="KJ77" s="9">
        <f t="shared" si="305"/>
        <v>5.6084001279624451E-7</v>
      </c>
      <c r="KK77" s="9">
        <f t="shared" si="305"/>
        <v>4.9119643769060983E-7</v>
      </c>
      <c r="KL77" s="9">
        <f t="shared" si="305"/>
        <v>4.1831039210758704E-7</v>
      </c>
      <c r="KM77" s="9">
        <f t="shared" si="305"/>
        <v>3.4203822615516948E-7</v>
      </c>
      <c r="KN77" s="9">
        <f t="shared" si="305"/>
        <v>2.6223027956235115E-7</v>
      </c>
      <c r="KO77" s="9">
        <f t="shared" si="305"/>
        <v>1.787306466054101E-7</v>
      </c>
      <c r="KP77" s="9">
        <f t="shared" si="305"/>
        <v>9.1376932070648745E-8</v>
      </c>
    </row>
    <row r="78" spans="2:302" x14ac:dyDescent="0.25">
      <c r="B78" s="5">
        <f t="shared" si="298"/>
        <v>4.2700000000000156</v>
      </c>
      <c r="C78" s="9">
        <f t="shared" si="296"/>
        <v>2.0879101273715086E-6</v>
      </c>
      <c r="D78" s="9">
        <f t="shared" si="307"/>
        <v>2.0879101252543514E-6</v>
      </c>
      <c r="E78" s="9">
        <f t="shared" si="307"/>
        <v>2.0879101235093513E-6</v>
      </c>
      <c r="F78" s="9">
        <f t="shared" si="307"/>
        <v>2.0879101215685977E-6</v>
      </c>
      <c r="G78" s="9">
        <f t="shared" si="307"/>
        <v>2.0879101188264513E-6</v>
      </c>
      <c r="H78" s="9">
        <f t="shared" si="307"/>
        <v>2.0879101162401103E-6</v>
      </c>
      <c r="I78" s="9">
        <f t="shared" si="307"/>
        <v>2.0879101139143213E-6</v>
      </c>
      <c r="J78" s="9">
        <f t="shared" si="307"/>
        <v>2.0879101111039778E-6</v>
      </c>
      <c r="K78" s="9">
        <f t="shared" si="307"/>
        <v>2.0879101078130143E-6</v>
      </c>
      <c r="L78" s="9">
        <f t="shared" si="307"/>
        <v>2.0879101047854911E-6</v>
      </c>
      <c r="M78" s="9">
        <f t="shared" si="307"/>
        <v>2.0879101011083661E-6</v>
      </c>
      <c r="N78" s="9">
        <f t="shared" si="307"/>
        <v>2.0879100966035276E-6</v>
      </c>
      <c r="O78" s="9">
        <f t="shared" si="307"/>
        <v>2.0879100926119725E-6</v>
      </c>
      <c r="P78" s="9">
        <f t="shared" si="307"/>
        <v>2.0879100880148579E-6</v>
      </c>
      <c r="Q78" s="9">
        <f t="shared" si="307"/>
        <v>2.0879100832034584E-6</v>
      </c>
      <c r="R78" s="9">
        <f t="shared" si="307"/>
        <v>2.0879100784821641E-6</v>
      </c>
      <c r="S78" s="9">
        <f t="shared" si="307"/>
        <v>2.0879100724844745E-6</v>
      </c>
      <c r="T78" s="9">
        <f t="shared" si="307"/>
        <v>2.0879100669080314E-6</v>
      </c>
      <c r="U78" s="9">
        <f t="shared" si="307"/>
        <v>2.0879100601892488E-6</v>
      </c>
      <c r="V78" s="9">
        <f t="shared" si="307"/>
        <v>2.0879100530214027E-6</v>
      </c>
      <c r="W78" s="9">
        <f t="shared" si="307"/>
        <v>2.0879100459764052E-6</v>
      </c>
      <c r="X78" s="9">
        <f t="shared" si="307"/>
        <v>2.087910037929931E-6</v>
      </c>
      <c r="Y78" s="9">
        <f t="shared" si="307"/>
        <v>2.087910029195642E-6</v>
      </c>
      <c r="Z78" s="9">
        <f t="shared" si="307"/>
        <v>2.0879100199426837E-6</v>
      </c>
      <c r="AA78" s="9">
        <f t="shared" si="307"/>
        <v>2.087910009406457E-6</v>
      </c>
      <c r="AB78" s="9">
        <f t="shared" si="307"/>
        <v>2.0879099990023695E-6</v>
      </c>
      <c r="AC78" s="9">
        <f t="shared" si="307"/>
        <v>2.0879099876296761E-6</v>
      </c>
      <c r="AD78" s="9">
        <f t="shared" si="307"/>
        <v>2.0879099755633657E-6</v>
      </c>
      <c r="AE78" s="9">
        <f t="shared" si="307"/>
        <v>2.0879099621036941E-6</v>
      </c>
      <c r="AF78" s="9">
        <f t="shared" si="307"/>
        <v>2.0879099478945974E-6</v>
      </c>
      <c r="AG78" s="9">
        <f t="shared" si="307"/>
        <v>2.087909932578396E-6</v>
      </c>
      <c r="AH78" s="9">
        <f t="shared" si="307"/>
        <v>2.0879099163332502E-6</v>
      </c>
      <c r="AI78" s="9">
        <f t="shared" si="307"/>
        <v>2.0879098983100057E-6</v>
      </c>
      <c r="AJ78" s="9">
        <f t="shared" si="307"/>
        <v>2.0879098797044145E-6</v>
      </c>
      <c r="AK78" s="9">
        <f t="shared" si="307"/>
        <v>2.0879098591078868E-6</v>
      </c>
      <c r="AL78" s="9">
        <f t="shared" si="307"/>
        <v>2.0879098371164725E-6</v>
      </c>
      <c r="AM78" s="9">
        <f t="shared" si="307"/>
        <v>2.0879098139942958E-6</v>
      </c>
      <c r="AN78" s="9">
        <f t="shared" si="307"/>
        <v>2.0879097888879174E-6</v>
      </c>
      <c r="AO78" s="9">
        <f t="shared" si="307"/>
        <v>2.0879097621058956E-6</v>
      </c>
      <c r="AP78" s="9">
        <f t="shared" si="307"/>
        <v>2.0879097327940477E-6</v>
      </c>
      <c r="AQ78" s="9">
        <f t="shared" si="307"/>
        <v>2.0879097019683686E-6</v>
      </c>
      <c r="AR78" s="9">
        <f t="shared" si="307"/>
        <v>2.087909668665304E-6</v>
      </c>
      <c r="AS78" s="9">
        <f t="shared" si="307"/>
        <v>2.0879096329682939E-6</v>
      </c>
      <c r="AT78" s="9">
        <f t="shared" si="307"/>
        <v>2.0879095944496473E-6</v>
      </c>
      <c r="AU78" s="9">
        <f t="shared" si="307"/>
        <v>2.0879095536571076E-6</v>
      </c>
      <c r="AV78" s="9">
        <f t="shared" si="307"/>
        <v>2.0879095097993662E-6</v>
      </c>
      <c r="AW78" s="9">
        <f t="shared" si="307"/>
        <v>2.087909462985947E-6</v>
      </c>
      <c r="AX78" s="9">
        <f t="shared" si="307"/>
        <v>2.0879094119152956E-6</v>
      </c>
      <c r="AY78" s="9">
        <f t="shared" si="307"/>
        <v>2.0879093576113569E-6</v>
      </c>
      <c r="AZ78" s="9">
        <f t="shared" si="307"/>
        <v>2.0879092995971721E-6</v>
      </c>
      <c r="BA78" s="9">
        <f t="shared" si="307"/>
        <v>2.0879092373606267E-6</v>
      </c>
      <c r="BB78" s="9">
        <f t="shared" si="307"/>
        <v>2.0879091710537149E-6</v>
      </c>
      <c r="BC78" s="9">
        <f t="shared" si="307"/>
        <v>2.0879090999341291E-6</v>
      </c>
      <c r="BD78" s="9">
        <f t="shared" si="307"/>
        <v>2.0879090230620699E-6</v>
      </c>
      <c r="BE78" s="9">
        <f t="shared" si="307"/>
        <v>2.0879089407344197E-6</v>
      </c>
      <c r="BF78" s="9">
        <f t="shared" si="307"/>
        <v>2.0879088529179769E-6</v>
      </c>
      <c r="BG78" s="9">
        <f t="shared" si="307"/>
        <v>2.0879087591823959E-6</v>
      </c>
      <c r="BH78" s="9">
        <f t="shared" si="307"/>
        <v>2.0879086586293834E-6</v>
      </c>
      <c r="BI78" s="9">
        <f t="shared" si="307"/>
        <v>2.0879085505606675E-6</v>
      </c>
      <c r="BJ78" s="9">
        <f t="shared" si="307"/>
        <v>2.0879084351351133E-6</v>
      </c>
      <c r="BK78" s="9">
        <f t="shared" si="307"/>
        <v>2.087908311793177E-6</v>
      </c>
      <c r="BL78" s="9">
        <f t="shared" si="307"/>
        <v>2.0879081791687964E-6</v>
      </c>
      <c r="BM78" s="9">
        <f t="shared" si="307"/>
        <v>2.0879080372112062E-6</v>
      </c>
      <c r="BN78" s="9">
        <f t="shared" si="307"/>
        <v>2.0879078855955612E-6</v>
      </c>
      <c r="BO78" s="9">
        <f t="shared" ref="BO78:CZ81" si="311">NORMDIST($B78,0,1,0)-$B78*(1-NORMDIST($B78,0,1,1))-(NORMDIST($B78+BO$4,0,1,0)-($B78+BO$4)*(1-NORMDIST($B78+BO$4,0,1,1)))</f>
        <v>2.0879077236134726E-6</v>
      </c>
      <c r="BP78" s="9">
        <f t="shared" si="311"/>
        <v>2.0879075500576478E-6</v>
      </c>
      <c r="BQ78" s="9">
        <f t="shared" si="311"/>
        <v>2.0879073638341619E-6</v>
      </c>
      <c r="BR78" s="9">
        <f t="shared" si="311"/>
        <v>2.0879071652942207E-6</v>
      </c>
      <c r="BS78" s="9">
        <f t="shared" si="311"/>
        <v>2.0879069524241765E-6</v>
      </c>
      <c r="BT78" s="9">
        <f t="shared" si="311"/>
        <v>2.0879067250972734E-6</v>
      </c>
      <c r="BU78" s="9">
        <f t="shared" si="311"/>
        <v>2.0879064819834705E-6</v>
      </c>
      <c r="BV78" s="9">
        <f t="shared" si="311"/>
        <v>2.0879062218475136E-6</v>
      </c>
      <c r="BW78" s="9">
        <f t="shared" si="311"/>
        <v>2.0879059433705875E-6</v>
      </c>
      <c r="BX78" s="9">
        <f t="shared" si="311"/>
        <v>2.0879056456888559E-6</v>
      </c>
      <c r="BY78" s="9">
        <f t="shared" si="311"/>
        <v>2.0879053274656677E-6</v>
      </c>
      <c r="BZ78" s="9">
        <f t="shared" si="311"/>
        <v>2.0879049874078865E-6</v>
      </c>
      <c r="CA78" s="9">
        <f t="shared" si="311"/>
        <v>2.0879046240419533E-6</v>
      </c>
      <c r="CB78" s="9">
        <f t="shared" si="311"/>
        <v>2.0879042354784865E-6</v>
      </c>
      <c r="CC78" s="9">
        <f t="shared" si="311"/>
        <v>2.0879038206058495E-6</v>
      </c>
      <c r="CD78" s="9">
        <f t="shared" si="311"/>
        <v>2.0879033766604857E-6</v>
      </c>
      <c r="CE78" s="9">
        <f t="shared" si="311"/>
        <v>2.0879029025502594E-6</v>
      </c>
      <c r="CF78" s="9">
        <f t="shared" si="311"/>
        <v>2.0879023956753922E-6</v>
      </c>
      <c r="CG78" s="9">
        <f t="shared" si="311"/>
        <v>2.0879018544897596E-6</v>
      </c>
      <c r="CH78" s="9">
        <f t="shared" si="311"/>
        <v>2.0879012767297535E-6</v>
      </c>
      <c r="CI78" s="9">
        <f t="shared" si="311"/>
        <v>2.0879006590674542E-6</v>
      </c>
      <c r="CJ78" s="9">
        <f t="shared" si="311"/>
        <v>2.0878999995971689E-6</v>
      </c>
      <c r="CK78" s="9">
        <f t="shared" si="311"/>
        <v>2.0878992952950885E-6</v>
      </c>
      <c r="CL78" s="9">
        <f t="shared" si="311"/>
        <v>2.0878985437424945E-6</v>
      </c>
      <c r="CM78" s="9">
        <f t="shared" si="311"/>
        <v>2.0878977405516173E-6</v>
      </c>
      <c r="CN78" s="9">
        <f t="shared" si="311"/>
        <v>2.0878968831644669E-6</v>
      </c>
      <c r="CO78" s="9">
        <f t="shared" si="311"/>
        <v>2.0878959682236816E-6</v>
      </c>
      <c r="CP78" s="9">
        <f t="shared" si="311"/>
        <v>2.0878949917634025E-6</v>
      </c>
      <c r="CQ78" s="9">
        <f t="shared" si="311"/>
        <v>2.0878939493677952E-6</v>
      </c>
      <c r="CR78" s="9">
        <f t="shared" si="311"/>
        <v>2.0878928369997062E-6</v>
      </c>
      <c r="CS78" s="9">
        <f t="shared" si="311"/>
        <v>2.0878916503819025E-6</v>
      </c>
      <c r="CT78" s="9">
        <f t="shared" si="311"/>
        <v>2.0878903836465617E-6</v>
      </c>
      <c r="CU78" s="9">
        <f t="shared" si="311"/>
        <v>2.0878890328635602E-6</v>
      </c>
      <c r="CV78" s="9">
        <f t="shared" si="311"/>
        <v>2.0878875918015328E-6</v>
      </c>
      <c r="CW78" s="9">
        <f t="shared" si="311"/>
        <v>2.0878860546703363E-6</v>
      </c>
      <c r="CX78" s="9">
        <f t="shared" si="311"/>
        <v>2.0878844146097891E-6</v>
      </c>
      <c r="CY78" s="9">
        <f t="shared" si="311"/>
        <v>2.0878826663226666E-6</v>
      </c>
      <c r="CZ78" s="9">
        <f t="shared" si="311"/>
        <v>2.0878808016832448E-6</v>
      </c>
      <c r="DA78" s="9">
        <f t="shared" si="308"/>
        <v>2.0878788143563768E-6</v>
      </c>
      <c r="DB78" s="9">
        <f t="shared" si="308"/>
        <v>2.087876694618749E-6</v>
      </c>
      <c r="DC78" s="9">
        <f t="shared" si="308"/>
        <v>2.0878744352387672E-6</v>
      </c>
      <c r="DD78" s="9">
        <f t="shared" si="308"/>
        <v>2.0878720275714434E-6</v>
      </c>
      <c r="DE78" s="9">
        <f t="shared" si="308"/>
        <v>2.0878694603844942E-6</v>
      </c>
      <c r="DF78" s="9">
        <f t="shared" si="308"/>
        <v>2.0878667255118119E-6</v>
      </c>
      <c r="DG78" s="9">
        <f t="shared" si="308"/>
        <v>2.0878638103240381E-6</v>
      </c>
      <c r="DH78" s="9">
        <f t="shared" si="308"/>
        <v>2.0878607046055541E-6</v>
      </c>
      <c r="DI78" s="9">
        <f t="shared" si="308"/>
        <v>2.0878573963261615E-6</v>
      </c>
      <c r="DJ78" s="9">
        <f t="shared" si="308"/>
        <v>2.0878538714741657E-6</v>
      </c>
      <c r="DK78" s="9">
        <f t="shared" si="308"/>
        <v>2.0878501172178896E-6</v>
      </c>
      <c r="DL78" s="9">
        <f t="shared" si="308"/>
        <v>2.0878461181278752E-6</v>
      </c>
      <c r="DM78" s="9">
        <f t="shared" si="308"/>
        <v>2.0878418598254887E-6</v>
      </c>
      <c r="DN78" s="9">
        <f t="shared" si="308"/>
        <v>2.0878373243408338E-6</v>
      </c>
      <c r="DO78" s="9">
        <f t="shared" si="308"/>
        <v>2.0878324962626343E-6</v>
      </c>
      <c r="DP78" s="9">
        <f t="shared" si="308"/>
        <v>2.0878273551707343E-6</v>
      </c>
      <c r="DQ78" s="9">
        <f t="shared" si="308"/>
        <v>2.0878218822230751E-6</v>
      </c>
      <c r="DR78" s="9">
        <f t="shared" si="308"/>
        <v>2.0878160571034552E-6</v>
      </c>
      <c r="DS78" s="9">
        <f t="shared" si="308"/>
        <v>2.0878098568900651E-6</v>
      </c>
      <c r="DT78" s="9">
        <f t="shared" si="308"/>
        <v>2.0878032581616392E-6</v>
      </c>
      <c r="DU78" s="9">
        <f t="shared" si="308"/>
        <v>2.087796235579809E-6</v>
      </c>
      <c r="DV78" s="9">
        <f t="shared" si="308"/>
        <v>2.0877887643568741E-6</v>
      </c>
      <c r="DW78" s="9">
        <f t="shared" si="308"/>
        <v>2.0877808145057361E-6</v>
      </c>
      <c r="DX78" s="9">
        <f t="shared" si="308"/>
        <v>2.0877723583460384E-6</v>
      </c>
      <c r="DY78" s="9">
        <f t="shared" si="308"/>
        <v>2.0877633624127329E-6</v>
      </c>
      <c r="DZ78" s="9">
        <f t="shared" si="308"/>
        <v>2.0877537945807792E-6</v>
      </c>
      <c r="EA78" s="9">
        <f t="shared" si="308"/>
        <v>2.0877436182887226E-6</v>
      </c>
      <c r="EB78" s="9">
        <f t="shared" si="308"/>
        <v>2.0877327972379042E-6</v>
      </c>
      <c r="EC78" s="9">
        <f t="shared" si="308"/>
        <v>2.0877212912134224E-6</v>
      </c>
      <c r="ED78" s="9">
        <f t="shared" si="308"/>
        <v>2.087709057676499E-6</v>
      </c>
      <c r="EE78" s="9">
        <f t="shared" si="308"/>
        <v>2.0876960517828669E-6</v>
      </c>
      <c r="EF78" s="9">
        <f t="shared" si="308"/>
        <v>2.0876822268117011E-6</v>
      </c>
      <c r="EG78" s="9">
        <f t="shared" si="308"/>
        <v>2.0876675323539966E-6</v>
      </c>
      <c r="EH78" s="9">
        <f t="shared" si="308"/>
        <v>2.08765191553139E-6</v>
      </c>
      <c r="EI78" s="9">
        <f t="shared" si="308"/>
        <v>2.0876353192904913E-6</v>
      </c>
      <c r="EJ78" s="9">
        <f t="shared" si="308"/>
        <v>2.0876176836877997E-6</v>
      </c>
      <c r="EK78" s="9">
        <f t="shared" si="308"/>
        <v>2.0875989468449267E-6</v>
      </c>
      <c r="EL78" s="9">
        <f t="shared" si="308"/>
        <v>2.087579041644921E-6</v>
      </c>
      <c r="EM78" s="9">
        <f t="shared" si="308"/>
        <v>2.0875578960238227E-6</v>
      </c>
      <c r="EN78" s="9">
        <f t="shared" si="308"/>
        <v>2.0875354361467541E-6</v>
      </c>
      <c r="EO78" s="9">
        <f t="shared" si="308"/>
        <v>2.0875115820239065E-6</v>
      </c>
      <c r="EP78" s="9">
        <f t="shared" si="308"/>
        <v>2.0874862499013378E-6</v>
      </c>
      <c r="EQ78" s="9">
        <f t="shared" si="308"/>
        <v>2.0874593509695563E-6</v>
      </c>
      <c r="ER78" s="9">
        <f t="shared" si="308"/>
        <v>2.087430790289594E-6</v>
      </c>
      <c r="ES78" s="9">
        <f t="shared" si="308"/>
        <v>2.0874004691372177E-6</v>
      </c>
      <c r="ET78" s="9">
        <f t="shared" si="308"/>
        <v>2.0873682816861358E-6</v>
      </c>
      <c r="EU78" s="9">
        <f t="shared" si="308"/>
        <v>2.087334115716371E-6</v>
      </c>
      <c r="EV78" s="9">
        <f t="shared" si="308"/>
        <v>2.0872978547074897E-6</v>
      </c>
      <c r="EW78" s="9">
        <f t="shared" si="308"/>
        <v>2.0872593723050677E-6</v>
      </c>
      <c r="EX78" s="9">
        <f t="shared" si="308"/>
        <v>2.0872185377702701E-6</v>
      </c>
      <c r="EY78" s="9">
        <f t="shared" si="308"/>
        <v>2.0871752105461022E-6</v>
      </c>
      <c r="EZ78" s="9">
        <f t="shared" si="308"/>
        <v>2.0871292437973754E-6</v>
      </c>
      <c r="FA78" s="9">
        <f t="shared" si="308"/>
        <v>2.0870804808802648E-6</v>
      </c>
      <c r="FB78" s="9">
        <f t="shared" si="308"/>
        <v>2.0870287568604667E-6</v>
      </c>
      <c r="FC78" s="9">
        <f t="shared" si="308"/>
        <v>2.0869738967431738E-6</v>
      </c>
      <c r="FD78" s="9">
        <f t="shared" si="308"/>
        <v>2.0869157173802835E-6</v>
      </c>
      <c r="FE78" s="9">
        <f t="shared" si="308"/>
        <v>2.0868540228650842E-6</v>
      </c>
      <c r="FF78" s="9">
        <f t="shared" si="308"/>
        <v>2.0867886073286335E-6</v>
      </c>
      <c r="FG78" s="9">
        <f t="shared" si="308"/>
        <v>2.0867192536755619E-6</v>
      </c>
      <c r="FH78" s="9">
        <f t="shared" si="308"/>
        <v>2.086645730780131E-6</v>
      </c>
      <c r="FI78" s="9">
        <f t="shared" si="308"/>
        <v>2.0865677972720158E-6</v>
      </c>
      <c r="FJ78" s="9">
        <f t="shared" si="308"/>
        <v>2.0864851955039736E-6</v>
      </c>
      <c r="FK78" s="9">
        <f t="shared" si="310"/>
        <v>2.0863976539011189E-6</v>
      </c>
      <c r="FL78" s="9">
        <f t="shared" si="310"/>
        <v>2.0863048875549441E-6</v>
      </c>
      <c r="FM78" s="9">
        <f t="shared" si="310"/>
        <v>2.086206593294145E-6</v>
      </c>
      <c r="FN78" s="9">
        <f t="shared" si="310"/>
        <v>2.0861024516808598E-6</v>
      </c>
      <c r="FO78" s="9">
        <f t="shared" si="310"/>
        <v>2.0859921258595145E-6</v>
      </c>
      <c r="FP78" s="9">
        <f t="shared" si="310"/>
        <v>2.0858752603354698E-6</v>
      </c>
      <c r="FQ78" s="9">
        <f t="shared" si="310"/>
        <v>2.0857514790041042E-6</v>
      </c>
      <c r="FR78" s="9">
        <f t="shared" si="310"/>
        <v>2.0856203848444459E-6</v>
      </c>
      <c r="FS78" s="9">
        <f t="shared" si="310"/>
        <v>2.0854815605731514E-6</v>
      </c>
      <c r="FT78" s="9">
        <f t="shared" si="310"/>
        <v>2.0853345646410436E-6</v>
      </c>
      <c r="FU78" s="9">
        <f t="shared" si="310"/>
        <v>2.0851789299253222E-6</v>
      </c>
      <c r="FV78" s="9">
        <f t="shared" si="310"/>
        <v>2.0850141650077474E-6</v>
      </c>
      <c r="FW78" s="9">
        <f t="shared" si="310"/>
        <v>2.0848397524213177E-6</v>
      </c>
      <c r="FX78" s="9">
        <f t="shared" si="310"/>
        <v>2.0846551444318276E-6</v>
      </c>
      <c r="FY78" s="9">
        <f t="shared" si="310"/>
        <v>2.0844597636141365E-6</v>
      </c>
      <c r="FZ78" s="9">
        <f t="shared" si="310"/>
        <v>2.084253002597481E-6</v>
      </c>
      <c r="GA78" s="9">
        <f t="shared" si="310"/>
        <v>2.0840342186461778E-6</v>
      </c>
      <c r="GB78" s="9">
        <f t="shared" si="310"/>
        <v>2.0838027351685572E-6</v>
      </c>
      <c r="GC78" s="9">
        <f t="shared" si="310"/>
        <v>2.0835578396789565E-6</v>
      </c>
      <c r="GD78" s="9">
        <f t="shared" si="310"/>
        <v>2.0832987799650555E-6</v>
      </c>
      <c r="GE78" s="9">
        <f t="shared" si="310"/>
        <v>2.0830247625947091E-6</v>
      </c>
      <c r="GF78" s="9">
        <f t="shared" si="310"/>
        <v>2.0827349536190744E-6</v>
      </c>
      <c r="GG78" s="9">
        <f t="shared" si="310"/>
        <v>2.082428471115062E-6</v>
      </c>
      <c r="GH78" s="9">
        <f t="shared" si="310"/>
        <v>2.0821043887344112E-6</v>
      </c>
      <c r="GI78" s="9">
        <f t="shared" si="310"/>
        <v>2.0817617278489018E-6</v>
      </c>
      <c r="GJ78" s="9">
        <f t="shared" si="310"/>
        <v>2.0813994592120284E-6</v>
      </c>
      <c r="GK78" s="9">
        <f t="shared" si="310"/>
        <v>2.0810164983755248E-6</v>
      </c>
      <c r="GL78" s="9">
        <f t="shared" si="310"/>
        <v>2.0806117025345116E-6</v>
      </c>
      <c r="GM78" s="9">
        <f t="shared" si="310"/>
        <v>2.0801838674463144E-6</v>
      </c>
      <c r="GN78" s="9">
        <f t="shared" si="310"/>
        <v>2.079731726639024E-6</v>
      </c>
      <c r="GO78" s="9">
        <f t="shared" si="310"/>
        <v>2.0792539450266611E-6</v>
      </c>
      <c r="GP78" s="9">
        <f t="shared" si="310"/>
        <v>2.0787491186501984E-6</v>
      </c>
      <c r="GQ78" s="9">
        <f t="shared" si="310"/>
        <v>2.0782157667320868E-6</v>
      </c>
      <c r="GR78" s="9">
        <f t="shared" si="310"/>
        <v>2.0776523336180399E-6</v>
      </c>
      <c r="GS78" s="9">
        <f t="shared" si="310"/>
        <v>2.0770571797337789E-6</v>
      </c>
      <c r="GT78" s="9">
        <f t="shared" si="310"/>
        <v>2.0764285802659468E-6</v>
      </c>
      <c r="GU78" s="9">
        <f t="shared" si="310"/>
        <v>2.0757647201478966E-6</v>
      </c>
      <c r="GV78" s="9">
        <f t="shared" si="310"/>
        <v>2.0750636898622331E-6</v>
      </c>
      <c r="GW78" s="9">
        <f t="shared" si="310"/>
        <v>2.0743234795014731E-6</v>
      </c>
      <c r="GX78" s="9">
        <f t="shared" si="310"/>
        <v>2.0735419749577568E-6</v>
      </c>
      <c r="GY78" s="9">
        <f t="shared" si="310"/>
        <v>2.0727169536578321E-6</v>
      </c>
      <c r="GZ78" s="9">
        <f t="shared" si="310"/>
        <v>2.0718460755509447E-6</v>
      </c>
      <c r="HA78" s="9">
        <f t="shared" si="310"/>
        <v>2.0709268813095515E-6</v>
      </c>
      <c r="HB78" s="9">
        <f t="shared" si="310"/>
        <v>2.0699567852631561E-6</v>
      </c>
      <c r="HC78" s="9">
        <f t="shared" si="310"/>
        <v>2.0689330668997333E-6</v>
      </c>
      <c r="HD78" s="9">
        <f t="shared" si="310"/>
        <v>2.0678528675762407E-6</v>
      </c>
      <c r="HE78" s="9">
        <f t="shared" si="310"/>
        <v>2.0667131811732334E-6</v>
      </c>
      <c r="HF78" s="9">
        <f t="shared" si="310"/>
        <v>2.0655108482141735E-6</v>
      </c>
      <c r="HG78" s="9">
        <f t="shared" si="310"/>
        <v>2.0642425479463517E-6</v>
      </c>
      <c r="HH78" s="9">
        <f t="shared" si="310"/>
        <v>2.0629047909425287E-6</v>
      </c>
      <c r="HI78" s="9">
        <f t="shared" si="310"/>
        <v>2.0614939107439061E-6</v>
      </c>
      <c r="HJ78" s="9">
        <f t="shared" si="310"/>
        <v>2.0600060530754732E-6</v>
      </c>
      <c r="HK78" s="9">
        <f t="shared" si="310"/>
        <v>2.058437171386817E-6</v>
      </c>
      <c r="HL78" s="9">
        <f t="shared" si="310"/>
        <v>2.0567830124080727E-6</v>
      </c>
      <c r="HM78" s="9">
        <f t="shared" si="310"/>
        <v>2.0550391106879936E-6</v>
      </c>
      <c r="HN78" s="9">
        <f t="shared" si="310"/>
        <v>2.0532007752391937E-6</v>
      </c>
      <c r="HO78" s="9">
        <f t="shared" si="310"/>
        <v>2.051263079808956E-6</v>
      </c>
      <c r="HP78" s="9">
        <f t="shared" si="310"/>
        <v>2.0492208518075529E-6</v>
      </c>
      <c r="HQ78" s="9">
        <f t="shared" si="310"/>
        <v>2.0470686605946803E-6</v>
      </c>
      <c r="HR78" s="9">
        <f t="shared" si="310"/>
        <v>2.04480080467876E-6</v>
      </c>
      <c r="HS78" s="9">
        <f t="shared" si="310"/>
        <v>2.0424112984914496E-6</v>
      </c>
      <c r="HT78" s="9">
        <f t="shared" si="310"/>
        <v>2.0398938610442408E-6</v>
      </c>
      <c r="HU78" s="9">
        <f t="shared" si="310"/>
        <v>2.0372418998205486E-6</v>
      </c>
      <c r="HV78" s="9">
        <f t="shared" si="310"/>
        <v>2.0344484961117068E-6</v>
      </c>
      <c r="HW78" s="9">
        <f t="shared" si="309"/>
        <v>2.0315063901324785E-6</v>
      </c>
      <c r="HX78" s="9">
        <f t="shared" si="309"/>
        <v>2.0284079670235625E-6</v>
      </c>
      <c r="HY78" s="9">
        <f t="shared" si="309"/>
        <v>2.0251452354306843E-6</v>
      </c>
      <c r="HZ78" s="9">
        <f t="shared" si="309"/>
        <v>2.0217098157942007E-6</v>
      </c>
      <c r="IA78" s="9">
        <f t="shared" si="309"/>
        <v>2.0180929172679926E-6</v>
      </c>
      <c r="IB78" s="9">
        <f t="shared" si="309"/>
        <v>2.014285321443387E-6</v>
      </c>
      <c r="IC78" s="9">
        <f t="shared" si="309"/>
        <v>2.0102773611839362E-6</v>
      </c>
      <c r="ID78" s="9">
        <f t="shared" si="309"/>
        <v>2.0060589010679782E-6</v>
      </c>
      <c r="IE78" s="9">
        <f t="shared" si="309"/>
        <v>2.001619313815354E-6</v>
      </c>
      <c r="IF78" s="9">
        <f t="shared" si="309"/>
        <v>1.9969474607426735E-6</v>
      </c>
      <c r="IG78" s="9">
        <f t="shared" si="309"/>
        <v>1.9920316645918239E-6</v>
      </c>
      <c r="IH78" s="9">
        <f t="shared" si="309"/>
        <v>1.9868596876216921E-6</v>
      </c>
      <c r="II78" s="9">
        <f t="shared" si="309"/>
        <v>1.9814187049091644E-6</v>
      </c>
      <c r="IJ78" s="9">
        <f t="shared" si="309"/>
        <v>1.9756952780505573E-6</v>
      </c>
      <c r="IK78" s="9">
        <f t="shared" si="309"/>
        <v>1.9696753262664643E-6</v>
      </c>
      <c r="IL78" s="9">
        <f t="shared" si="309"/>
        <v>1.9633440989197376E-6</v>
      </c>
      <c r="IM78" s="9">
        <f t="shared" si="309"/>
        <v>1.9566861426369499E-6</v>
      </c>
      <c r="IN78" s="9">
        <f t="shared" si="309"/>
        <v>1.9496852734313392E-6</v>
      </c>
      <c r="IO78" s="9">
        <f t="shared" si="309"/>
        <v>1.942324539458342E-6</v>
      </c>
      <c r="IP78" s="9">
        <f t="shared" si="309"/>
        <v>1.9345861895518388E-6</v>
      </c>
      <c r="IQ78" s="9">
        <f t="shared" si="309"/>
        <v>1.9264516374127819E-6</v>
      </c>
      <c r="IR78" s="9">
        <f t="shared" si="309"/>
        <v>1.9179014220705284E-6</v>
      </c>
      <c r="IS78" s="9">
        <f t="shared" si="309"/>
        <v>1.9089151710202574E-6</v>
      </c>
      <c r="IT78" s="9">
        <f t="shared" si="309"/>
        <v>1.8994715585588407E-6</v>
      </c>
      <c r="IU78" s="9">
        <f t="shared" si="309"/>
        <v>1.8895482645876698E-6</v>
      </c>
      <c r="IV78" s="9">
        <f t="shared" si="309"/>
        <v>1.8791219295559625E-6</v>
      </c>
      <c r="IW78" s="9">
        <f t="shared" si="309"/>
        <v>1.8681681091303961E-6</v>
      </c>
      <c r="IX78" s="9">
        <f t="shared" si="309"/>
        <v>1.8566612268397731E-6</v>
      </c>
      <c r="IY78" s="9">
        <f t="shared" si="309"/>
        <v>1.8445745234576546E-6</v>
      </c>
      <c r="IZ78" s="9">
        <f t="shared" si="309"/>
        <v>1.8318800055200837E-6</v>
      </c>
      <c r="JA78" s="9">
        <f t="shared" si="309"/>
        <v>1.8185483937340296E-6</v>
      </c>
      <c r="JB78" s="9">
        <f t="shared" si="309"/>
        <v>1.8045490631446207E-6</v>
      </c>
      <c r="JC78" s="9">
        <f t="shared" si="309"/>
        <v>1.7898499867279673E-6</v>
      </c>
      <c r="JD78" s="9">
        <f t="shared" si="309"/>
        <v>1.7744176762460966E-6</v>
      </c>
      <c r="JE78" s="9">
        <f t="shared" si="309"/>
        <v>1.7582171158090155E-6</v>
      </c>
      <c r="JF78" s="9">
        <f t="shared" si="309"/>
        <v>1.7412116990778395E-6</v>
      </c>
      <c r="JG78" s="9">
        <f t="shared" si="309"/>
        <v>1.7233631592209233E-6</v>
      </c>
      <c r="JH78" s="9">
        <f t="shared" si="309"/>
        <v>1.7046314972878734E-6</v>
      </c>
      <c r="JI78" s="9">
        <f t="shared" si="309"/>
        <v>1.6849749119643014E-6</v>
      </c>
      <c r="JJ78" s="9">
        <f t="shared" si="309"/>
        <v>1.6643497172266314E-6</v>
      </c>
      <c r="JK78" s="9">
        <f t="shared" si="309"/>
        <v>1.6427102672140389E-6</v>
      </c>
      <c r="JL78" s="9">
        <f t="shared" si="309"/>
        <v>1.6200088696237496E-6</v>
      </c>
      <c r="JM78" s="9">
        <f t="shared" si="309"/>
        <v>1.5961957021859711E-6</v>
      </c>
      <c r="JN78" s="9">
        <f t="shared" si="309"/>
        <v>1.5712187206513103E-6</v>
      </c>
      <c r="JO78" s="9">
        <f t="shared" si="309"/>
        <v>1.5450235665726906E-6</v>
      </c>
      <c r="JP78" s="9">
        <f t="shared" si="309"/>
        <v>1.5175534698585375E-6</v>
      </c>
      <c r="JQ78" s="9">
        <f t="shared" si="309"/>
        <v>1.4887491486523092E-6</v>
      </c>
      <c r="JR78" s="9">
        <f t="shared" si="309"/>
        <v>1.4585487039727985E-6</v>
      </c>
      <c r="JS78" s="9">
        <f t="shared" si="309"/>
        <v>1.4268875105425098E-6</v>
      </c>
      <c r="JT78" s="9">
        <f t="shared" si="309"/>
        <v>1.3936981056494482E-6</v>
      </c>
      <c r="JU78" s="9">
        <f t="shared" si="309"/>
        <v>1.3589100703158426E-6</v>
      </c>
      <c r="JV78" s="9">
        <f t="shared" si="309"/>
        <v>1.3224499075344305E-6</v>
      </c>
      <c r="JW78" s="9">
        <f t="shared" si="309"/>
        <v>1.2842409172241143E-6</v>
      </c>
      <c r="JX78" s="9">
        <f t="shared" si="309"/>
        <v>1.2442030625480457E-6</v>
      </c>
      <c r="JY78" s="9">
        <f t="shared" si="309"/>
        <v>1.2022528356090739E-6</v>
      </c>
      <c r="JZ78" s="9">
        <f t="shared" si="309"/>
        <v>1.1583031160345457E-6</v>
      </c>
      <c r="KA78" s="9">
        <f t="shared" si="309"/>
        <v>1.1122630224045957E-6</v>
      </c>
      <c r="KB78" s="9">
        <f t="shared" si="309"/>
        <v>1.0640377623038585E-6</v>
      </c>
      <c r="KC78" s="9">
        <f t="shared" si="309"/>
        <v>1.0135284724035151E-6</v>
      </c>
      <c r="KD78" s="9">
        <f t="shared" si="309"/>
        <v>9.6063205521076603E-7</v>
      </c>
      <c r="KE78" s="9">
        <f t="shared" si="309"/>
        <v>9.0524100918696837E-7</v>
      </c>
      <c r="KF78" s="9">
        <f t="shared" si="309"/>
        <v>8.4724325183796757E-7</v>
      </c>
      <c r="KG78" s="9">
        <f t="shared" si="309"/>
        <v>7.8652193871763063E-7</v>
      </c>
      <c r="KH78" s="9">
        <f t="shared" si="305"/>
        <v>7.2295527098754074E-7</v>
      </c>
      <c r="KI78" s="9">
        <f t="shared" si="305"/>
        <v>6.5641630066195077E-7</v>
      </c>
      <c r="KJ78" s="9">
        <f t="shared" si="305"/>
        <v>5.8677272555631609E-7</v>
      </c>
      <c r="KK78" s="9">
        <f t="shared" si="305"/>
        <v>5.1388667997341527E-7</v>
      </c>
      <c r="KL78" s="9">
        <f t="shared" si="305"/>
        <v>4.3761451402087574E-7</v>
      </c>
      <c r="KM78" s="9">
        <f t="shared" si="305"/>
        <v>3.578065674280574E-7</v>
      </c>
      <c r="KN78" s="9">
        <f t="shared" si="305"/>
        <v>2.7430693447111636E-7</v>
      </c>
      <c r="KO78" s="9">
        <f t="shared" si="305"/>
        <v>1.8695321993650408E-7</v>
      </c>
      <c r="KP78" s="9">
        <f t="shared" si="305"/>
        <v>9.5576287869392543E-8</v>
      </c>
    </row>
    <row r="79" spans="2:302" x14ac:dyDescent="0.25">
      <c r="B79" s="5">
        <f t="shared" si="298"/>
        <v>4.2600000000000158</v>
      </c>
      <c r="C79" s="9">
        <f t="shared" si="296"/>
        <v>2.1878691816779708E-6</v>
      </c>
      <c r="D79" s="9">
        <f t="shared" ref="D79:BO82" si="312">NORMDIST($B79,0,1,0)-$B79*(1-NORMDIST($B79,0,1,1))-(NORMDIST($B79+D$4,0,1,0)-($B79+D$4)*(1-NORMDIST($B79+D$4,0,1,1)))</f>
        <v>2.1878691799329707E-6</v>
      </c>
      <c r="E79" s="9">
        <f t="shared" si="312"/>
        <v>2.1878691779922171E-6</v>
      </c>
      <c r="F79" s="9">
        <f t="shared" si="312"/>
        <v>2.1878691752500707E-6</v>
      </c>
      <c r="G79" s="9">
        <f t="shared" si="312"/>
        <v>2.1878691726637298E-6</v>
      </c>
      <c r="H79" s="9">
        <f t="shared" si="312"/>
        <v>2.1878691703379408E-6</v>
      </c>
      <c r="I79" s="9">
        <f t="shared" si="312"/>
        <v>2.1878691675275972E-6</v>
      </c>
      <c r="J79" s="9">
        <f t="shared" si="312"/>
        <v>2.1878691642366337E-6</v>
      </c>
      <c r="K79" s="9">
        <f t="shared" si="312"/>
        <v>2.1878691612091105E-6</v>
      </c>
      <c r="L79" s="9">
        <f t="shared" si="312"/>
        <v>2.1878691575319855E-6</v>
      </c>
      <c r="M79" s="9">
        <f t="shared" si="312"/>
        <v>2.187869153027147E-6</v>
      </c>
      <c r="N79" s="9">
        <f t="shared" si="312"/>
        <v>2.187869149035592E-6</v>
      </c>
      <c r="O79" s="9">
        <f t="shared" si="312"/>
        <v>2.1878691444384773E-6</v>
      </c>
      <c r="P79" s="9">
        <f t="shared" si="312"/>
        <v>2.1878691396270778E-6</v>
      </c>
      <c r="Q79" s="9">
        <f t="shared" si="312"/>
        <v>2.1878691349057835E-6</v>
      </c>
      <c r="R79" s="9">
        <f t="shared" si="312"/>
        <v>2.1878691289080939E-6</v>
      </c>
      <c r="S79" s="9">
        <f t="shared" si="312"/>
        <v>2.1878691233316508E-6</v>
      </c>
      <c r="T79" s="9">
        <f t="shared" si="312"/>
        <v>2.1878691166128682E-6</v>
      </c>
      <c r="U79" s="9">
        <f t="shared" si="312"/>
        <v>2.1878691094450221E-6</v>
      </c>
      <c r="V79" s="9">
        <f t="shared" si="312"/>
        <v>2.1878691024000246E-6</v>
      </c>
      <c r="W79" s="9">
        <f t="shared" si="312"/>
        <v>2.1878690943535505E-6</v>
      </c>
      <c r="X79" s="9">
        <f t="shared" si="312"/>
        <v>2.1878690856192614E-6</v>
      </c>
      <c r="Y79" s="9">
        <f t="shared" si="312"/>
        <v>2.1878690763663031E-6</v>
      </c>
      <c r="Z79" s="9">
        <f t="shared" si="312"/>
        <v>2.1878690658300764E-6</v>
      </c>
      <c r="AA79" s="9">
        <f t="shared" si="312"/>
        <v>2.1878690554259889E-6</v>
      </c>
      <c r="AB79" s="9">
        <f t="shared" si="312"/>
        <v>2.1878690440532955E-6</v>
      </c>
      <c r="AC79" s="9">
        <f t="shared" si="312"/>
        <v>2.1878690319869851E-6</v>
      </c>
      <c r="AD79" s="9">
        <f t="shared" si="312"/>
        <v>2.1878690185273135E-6</v>
      </c>
      <c r="AE79" s="9">
        <f t="shared" si="312"/>
        <v>2.1878690043182168E-6</v>
      </c>
      <c r="AF79" s="9">
        <f t="shared" si="312"/>
        <v>2.1878689890020154E-6</v>
      </c>
      <c r="AG79" s="9">
        <f t="shared" si="312"/>
        <v>2.1878689727568696E-6</v>
      </c>
      <c r="AH79" s="9">
        <f t="shared" si="312"/>
        <v>2.1878689547336251E-6</v>
      </c>
      <c r="AI79" s="9">
        <f t="shared" si="312"/>
        <v>2.1878689361280339E-6</v>
      </c>
      <c r="AJ79" s="9">
        <f t="shared" si="312"/>
        <v>2.1878689155315062E-6</v>
      </c>
      <c r="AK79" s="9">
        <f t="shared" si="312"/>
        <v>2.1878688935400919E-6</v>
      </c>
      <c r="AL79" s="9">
        <f t="shared" si="312"/>
        <v>2.1878688704179152E-6</v>
      </c>
      <c r="AM79" s="9">
        <f t="shared" si="312"/>
        <v>2.1878688453115368E-6</v>
      </c>
      <c r="AN79" s="9">
        <f t="shared" si="312"/>
        <v>2.187868818529515E-6</v>
      </c>
      <c r="AO79" s="9">
        <f t="shared" si="312"/>
        <v>2.1878687892176672E-6</v>
      </c>
      <c r="AP79" s="9">
        <f t="shared" si="312"/>
        <v>2.187868758391988E-6</v>
      </c>
      <c r="AQ79" s="9">
        <f t="shared" si="312"/>
        <v>2.1878687250889234E-6</v>
      </c>
      <c r="AR79" s="9">
        <f t="shared" si="312"/>
        <v>2.1878686893919133E-6</v>
      </c>
      <c r="AS79" s="9">
        <f t="shared" si="312"/>
        <v>2.1878686508732667E-6</v>
      </c>
      <c r="AT79" s="9">
        <f t="shared" si="312"/>
        <v>2.187868610080727E-6</v>
      </c>
      <c r="AU79" s="9">
        <f t="shared" si="312"/>
        <v>2.1878685662229856E-6</v>
      </c>
      <c r="AV79" s="9">
        <f t="shared" si="312"/>
        <v>2.1878685194095664E-6</v>
      </c>
      <c r="AW79" s="9">
        <f t="shared" si="312"/>
        <v>2.1878684683389151E-6</v>
      </c>
      <c r="AX79" s="9">
        <f t="shared" si="312"/>
        <v>2.1878684140349764E-6</v>
      </c>
      <c r="AY79" s="9">
        <f t="shared" si="312"/>
        <v>2.1878683560207915E-6</v>
      </c>
      <c r="AZ79" s="9">
        <f t="shared" si="312"/>
        <v>2.1878682937842461E-6</v>
      </c>
      <c r="BA79" s="9">
        <f t="shared" si="312"/>
        <v>2.1878682274773343E-6</v>
      </c>
      <c r="BB79" s="9">
        <f t="shared" si="312"/>
        <v>2.1878681563577485E-6</v>
      </c>
      <c r="BC79" s="9">
        <f t="shared" si="312"/>
        <v>2.1878680794856893E-6</v>
      </c>
      <c r="BD79" s="9">
        <f t="shared" si="312"/>
        <v>2.1878679971580391E-6</v>
      </c>
      <c r="BE79" s="9">
        <f t="shared" si="312"/>
        <v>2.1878679093415963E-6</v>
      </c>
      <c r="BF79" s="9">
        <f t="shared" si="312"/>
        <v>2.1878678156060153E-6</v>
      </c>
      <c r="BG79" s="9">
        <f t="shared" si="312"/>
        <v>2.1878677150530028E-6</v>
      </c>
      <c r="BH79" s="9">
        <f t="shared" si="312"/>
        <v>2.1878676069842869E-6</v>
      </c>
      <c r="BI79" s="9">
        <f t="shared" si="312"/>
        <v>2.1878674915587328E-6</v>
      </c>
      <c r="BJ79" s="9">
        <f t="shared" si="312"/>
        <v>2.1878673682167964E-6</v>
      </c>
      <c r="BK79" s="9">
        <f t="shared" si="312"/>
        <v>2.1878672355924158E-6</v>
      </c>
      <c r="BL79" s="9">
        <f t="shared" si="312"/>
        <v>2.1878670936348256E-6</v>
      </c>
      <c r="BM79" s="9">
        <f t="shared" si="312"/>
        <v>2.1878669420191806E-6</v>
      </c>
      <c r="BN79" s="9">
        <f t="shared" si="312"/>
        <v>2.187866780037092E-6</v>
      </c>
      <c r="BO79" s="9">
        <f t="shared" si="312"/>
        <v>2.1878666064812672E-6</v>
      </c>
      <c r="BP79" s="9">
        <f t="shared" si="311"/>
        <v>2.1878664202577813E-6</v>
      </c>
      <c r="BQ79" s="9">
        <f t="shared" si="311"/>
        <v>2.1878662217178401E-6</v>
      </c>
      <c r="BR79" s="9">
        <f t="shared" si="311"/>
        <v>2.1878660088477959E-6</v>
      </c>
      <c r="BS79" s="9">
        <f t="shared" si="311"/>
        <v>2.1878657815208928E-6</v>
      </c>
      <c r="BT79" s="9">
        <f t="shared" si="311"/>
        <v>2.1878655384070899E-6</v>
      </c>
      <c r="BU79" s="9">
        <f t="shared" si="311"/>
        <v>2.187865278271133E-6</v>
      </c>
      <c r="BV79" s="9">
        <f t="shared" si="311"/>
        <v>2.1878649997942069E-6</v>
      </c>
      <c r="BW79" s="9">
        <f t="shared" si="311"/>
        <v>2.1878647021124753E-6</v>
      </c>
      <c r="BX79" s="9">
        <f t="shared" si="311"/>
        <v>2.1878643838892871E-6</v>
      </c>
      <c r="BY79" s="9">
        <f t="shared" si="311"/>
        <v>2.1878640438315059E-6</v>
      </c>
      <c r="BZ79" s="9">
        <f t="shared" si="311"/>
        <v>2.1878636804655727E-6</v>
      </c>
      <c r="CA79" s="9">
        <f t="shared" si="311"/>
        <v>2.1878632919021059E-6</v>
      </c>
      <c r="CB79" s="9">
        <f t="shared" si="311"/>
        <v>2.1878628770294689E-6</v>
      </c>
      <c r="CC79" s="9">
        <f t="shared" si="311"/>
        <v>2.1878624330841051E-6</v>
      </c>
      <c r="CD79" s="9">
        <f t="shared" si="311"/>
        <v>2.1878619589738788E-6</v>
      </c>
      <c r="CE79" s="9">
        <f t="shared" si="311"/>
        <v>2.1878614520990116E-6</v>
      </c>
      <c r="CF79" s="9">
        <f t="shared" si="311"/>
        <v>2.187860910913379E-6</v>
      </c>
      <c r="CG79" s="9">
        <f t="shared" si="311"/>
        <v>2.1878603331533729E-6</v>
      </c>
      <c r="CH79" s="9">
        <f t="shared" si="311"/>
        <v>2.1878597154910736E-6</v>
      </c>
      <c r="CI79" s="9">
        <f t="shared" si="311"/>
        <v>2.1878590560207883E-6</v>
      </c>
      <c r="CJ79" s="9">
        <f t="shared" si="311"/>
        <v>2.1878583517187079E-6</v>
      </c>
      <c r="CK79" s="9">
        <f t="shared" si="311"/>
        <v>2.1878576001661139E-6</v>
      </c>
      <c r="CL79" s="9">
        <f t="shared" si="311"/>
        <v>2.1878567969752367E-6</v>
      </c>
      <c r="CM79" s="9">
        <f t="shared" si="311"/>
        <v>2.1878559395880863E-6</v>
      </c>
      <c r="CN79" s="9">
        <f t="shared" si="311"/>
        <v>2.187855024647301E-6</v>
      </c>
      <c r="CO79" s="9">
        <f t="shared" si="311"/>
        <v>2.1878540481870219E-6</v>
      </c>
      <c r="CP79" s="9">
        <f t="shared" si="311"/>
        <v>2.1878530057914146E-6</v>
      </c>
      <c r="CQ79" s="9">
        <f t="shared" si="311"/>
        <v>2.1878518934233256E-6</v>
      </c>
      <c r="CR79" s="9">
        <f t="shared" si="311"/>
        <v>2.1878507068055219E-6</v>
      </c>
      <c r="CS79" s="9">
        <f t="shared" si="311"/>
        <v>2.1878494400701812E-6</v>
      </c>
      <c r="CT79" s="9">
        <f t="shared" si="311"/>
        <v>2.1878480892871796E-6</v>
      </c>
      <c r="CU79" s="9">
        <f t="shared" si="311"/>
        <v>2.1878466482251522E-6</v>
      </c>
      <c r="CV79" s="9">
        <f t="shared" si="311"/>
        <v>2.1878451110939557E-6</v>
      </c>
      <c r="CW79" s="9">
        <f t="shared" si="311"/>
        <v>2.1878434710334085E-6</v>
      </c>
      <c r="CX79" s="9">
        <f t="shared" si="311"/>
        <v>2.187841722746286E-6</v>
      </c>
      <c r="CY79" s="9">
        <f t="shared" ref="CY79:FJ82" si="313">NORMDIST($B79,0,1,0)-$B79*(1-NORMDIST($B79,0,1,1))-(NORMDIST($B79+CY$4,0,1,0)-($B79+CY$4)*(1-NORMDIST($B79+CY$4,0,1,1)))</f>
        <v>2.1878398581068642E-6</v>
      </c>
      <c r="CZ79" s="9">
        <f t="shared" si="313"/>
        <v>2.1878378707799962E-6</v>
      </c>
      <c r="DA79" s="9">
        <f t="shared" si="313"/>
        <v>2.1878357510423684E-6</v>
      </c>
      <c r="DB79" s="9">
        <f t="shared" si="313"/>
        <v>2.1878334916623866E-6</v>
      </c>
      <c r="DC79" s="9">
        <f t="shared" si="313"/>
        <v>2.1878310839950628E-6</v>
      </c>
      <c r="DD79" s="9">
        <f t="shared" si="313"/>
        <v>2.1878285168081136E-6</v>
      </c>
      <c r="DE79" s="9">
        <f t="shared" si="313"/>
        <v>2.1878257819354313E-6</v>
      </c>
      <c r="DF79" s="9">
        <f t="shared" si="313"/>
        <v>2.1878228667476575E-6</v>
      </c>
      <c r="DG79" s="9">
        <f t="shared" si="313"/>
        <v>2.1878197610291736E-6</v>
      </c>
      <c r="DH79" s="9">
        <f t="shared" si="313"/>
        <v>2.1878164527497809E-6</v>
      </c>
      <c r="DI79" s="9">
        <f t="shared" si="313"/>
        <v>2.1878129278977851E-6</v>
      </c>
      <c r="DJ79" s="9">
        <f t="shared" si="313"/>
        <v>2.1878091736415091E-6</v>
      </c>
      <c r="DK79" s="9">
        <f t="shared" si="313"/>
        <v>2.1878051745514946E-6</v>
      </c>
      <c r="DL79" s="9">
        <f t="shared" si="313"/>
        <v>2.1878009162491081E-6</v>
      </c>
      <c r="DM79" s="9">
        <f t="shared" si="313"/>
        <v>2.1877963807644532E-6</v>
      </c>
      <c r="DN79" s="9">
        <f t="shared" si="313"/>
        <v>2.1877915526862537E-6</v>
      </c>
      <c r="DO79" s="9">
        <f t="shared" si="313"/>
        <v>2.1877864115943537E-6</v>
      </c>
      <c r="DP79" s="9">
        <f t="shared" si="313"/>
        <v>2.1877809386466945E-6</v>
      </c>
      <c r="DQ79" s="9">
        <f t="shared" si="313"/>
        <v>2.1877751135270746E-6</v>
      </c>
      <c r="DR79" s="9">
        <f t="shared" si="313"/>
        <v>2.1877689133136845E-6</v>
      </c>
      <c r="DS79" s="9">
        <f t="shared" si="313"/>
        <v>2.1877623145852586E-6</v>
      </c>
      <c r="DT79" s="9">
        <f t="shared" si="313"/>
        <v>2.1877552920034284E-6</v>
      </c>
      <c r="DU79" s="9">
        <f t="shared" si="313"/>
        <v>2.1877478207804935E-6</v>
      </c>
      <c r="DV79" s="9">
        <f t="shared" si="313"/>
        <v>2.1877398709293555E-6</v>
      </c>
      <c r="DW79" s="9">
        <f t="shared" si="313"/>
        <v>2.1877314147696578E-6</v>
      </c>
      <c r="DX79" s="9">
        <f t="shared" si="313"/>
        <v>2.1877224188363523E-6</v>
      </c>
      <c r="DY79" s="9">
        <f t="shared" si="313"/>
        <v>2.1877128510043986E-6</v>
      </c>
      <c r="DZ79" s="9">
        <f t="shared" si="313"/>
        <v>2.187702674712342E-6</v>
      </c>
      <c r="EA79" s="9">
        <f t="shared" si="313"/>
        <v>2.1876918536615236E-6</v>
      </c>
      <c r="EB79" s="9">
        <f t="shared" si="313"/>
        <v>2.1876803476370418E-6</v>
      </c>
      <c r="EC79" s="9">
        <f t="shared" si="313"/>
        <v>2.1876681141001184E-6</v>
      </c>
      <c r="ED79" s="9">
        <f t="shared" si="313"/>
        <v>2.1876551082064863E-6</v>
      </c>
      <c r="EE79" s="9">
        <f t="shared" si="313"/>
        <v>2.1876412832353205E-6</v>
      </c>
      <c r="EF79" s="9">
        <f t="shared" si="313"/>
        <v>2.187626588777616E-6</v>
      </c>
      <c r="EG79" s="9">
        <f t="shared" si="313"/>
        <v>2.1876109719550094E-6</v>
      </c>
      <c r="EH79" s="9">
        <f t="shared" si="313"/>
        <v>2.1875943757141107E-6</v>
      </c>
      <c r="EI79" s="9">
        <f t="shared" si="313"/>
        <v>2.1875767401114191E-6</v>
      </c>
      <c r="EJ79" s="9">
        <f t="shared" si="313"/>
        <v>2.1875580032685465E-6</v>
      </c>
      <c r="EK79" s="9">
        <f t="shared" si="313"/>
        <v>2.1875380980685404E-6</v>
      </c>
      <c r="EL79" s="9">
        <f t="shared" si="313"/>
        <v>2.1875169524474421E-6</v>
      </c>
      <c r="EM79" s="9">
        <f t="shared" si="313"/>
        <v>2.1874944925703735E-6</v>
      </c>
      <c r="EN79" s="9">
        <f t="shared" si="313"/>
        <v>2.1874706384475259E-6</v>
      </c>
      <c r="EO79" s="9">
        <f t="shared" si="313"/>
        <v>2.1874453063249572E-6</v>
      </c>
      <c r="EP79" s="9">
        <f t="shared" si="313"/>
        <v>2.1874184073931757E-6</v>
      </c>
      <c r="EQ79" s="9">
        <f t="shared" si="313"/>
        <v>2.1873898467132134E-6</v>
      </c>
      <c r="ER79" s="9">
        <f t="shared" si="313"/>
        <v>2.1873595255608375E-6</v>
      </c>
      <c r="ES79" s="9">
        <f t="shared" si="313"/>
        <v>2.1873273381097552E-6</v>
      </c>
      <c r="ET79" s="9">
        <f t="shared" si="313"/>
        <v>2.1872931721399904E-6</v>
      </c>
      <c r="EU79" s="9">
        <f t="shared" si="313"/>
        <v>2.1872569111311091E-6</v>
      </c>
      <c r="EV79" s="9">
        <f t="shared" si="313"/>
        <v>2.1872184287286871E-6</v>
      </c>
      <c r="EW79" s="9">
        <f t="shared" si="313"/>
        <v>2.1871775941938895E-6</v>
      </c>
      <c r="EX79" s="9">
        <f t="shared" si="313"/>
        <v>2.1871342669697216E-6</v>
      </c>
      <c r="EY79" s="9">
        <f t="shared" si="313"/>
        <v>2.1870883002209948E-6</v>
      </c>
      <c r="EZ79" s="9">
        <f t="shared" si="313"/>
        <v>2.1870395373038842E-6</v>
      </c>
      <c r="FA79" s="9">
        <f t="shared" si="313"/>
        <v>2.1869878132840861E-6</v>
      </c>
      <c r="FB79" s="9">
        <f t="shared" si="313"/>
        <v>2.1869329531667933E-6</v>
      </c>
      <c r="FC79" s="9">
        <f t="shared" si="313"/>
        <v>2.1868747738039029E-6</v>
      </c>
      <c r="FD79" s="9">
        <f t="shared" si="313"/>
        <v>2.1868130792887036E-6</v>
      </c>
      <c r="FE79" s="9">
        <f t="shared" si="313"/>
        <v>2.1867476637522533E-6</v>
      </c>
      <c r="FF79" s="9">
        <f t="shared" si="313"/>
        <v>2.1866783100991813E-6</v>
      </c>
      <c r="FG79" s="9">
        <f t="shared" si="313"/>
        <v>2.1866047872037504E-6</v>
      </c>
      <c r="FH79" s="9">
        <f t="shared" si="313"/>
        <v>2.1865268536956356E-6</v>
      </c>
      <c r="FI79" s="9">
        <f t="shared" si="313"/>
        <v>2.186444251927593E-6</v>
      </c>
      <c r="FJ79" s="9">
        <f t="shared" si="313"/>
        <v>2.1863567103247383E-6</v>
      </c>
      <c r="FK79" s="9">
        <f t="shared" si="310"/>
        <v>2.1862639439785635E-6</v>
      </c>
      <c r="FL79" s="9">
        <f t="shared" si="310"/>
        <v>2.1861656497177644E-6</v>
      </c>
      <c r="FM79" s="9">
        <f t="shared" si="310"/>
        <v>2.1860615081044797E-6</v>
      </c>
      <c r="FN79" s="9">
        <f t="shared" si="310"/>
        <v>2.185951182283134E-6</v>
      </c>
      <c r="FO79" s="9">
        <f t="shared" si="310"/>
        <v>2.1858343167590892E-6</v>
      </c>
      <c r="FP79" s="9">
        <f t="shared" si="310"/>
        <v>2.185710535427724E-6</v>
      </c>
      <c r="FQ79" s="9">
        <f t="shared" si="310"/>
        <v>2.1855794412680653E-6</v>
      </c>
      <c r="FR79" s="9">
        <f t="shared" si="310"/>
        <v>2.1854406169967708E-6</v>
      </c>
      <c r="FS79" s="9">
        <f t="shared" si="310"/>
        <v>2.185293621064663E-6</v>
      </c>
      <c r="FT79" s="9">
        <f t="shared" si="310"/>
        <v>2.1851379863489416E-6</v>
      </c>
      <c r="FU79" s="9">
        <f t="shared" si="310"/>
        <v>2.1849732214313676E-6</v>
      </c>
      <c r="FV79" s="9">
        <f t="shared" si="310"/>
        <v>2.1847988088449371E-6</v>
      </c>
      <c r="FW79" s="9">
        <f t="shared" si="310"/>
        <v>2.184614200855447E-6</v>
      </c>
      <c r="FX79" s="9">
        <f t="shared" si="310"/>
        <v>2.1844188200377568E-6</v>
      </c>
      <c r="FY79" s="9">
        <f t="shared" si="310"/>
        <v>2.1842120590211004E-6</v>
      </c>
      <c r="FZ79" s="9">
        <f t="shared" si="310"/>
        <v>2.1839932750697972E-6</v>
      </c>
      <c r="GA79" s="9">
        <f t="shared" si="310"/>
        <v>2.1837617915921766E-6</v>
      </c>
      <c r="GB79" s="9">
        <f t="shared" si="310"/>
        <v>2.1835168961025759E-6</v>
      </c>
      <c r="GC79" s="9">
        <f t="shared" si="310"/>
        <v>2.1832578363886757E-6</v>
      </c>
      <c r="GD79" s="9">
        <f t="shared" si="310"/>
        <v>2.1829838190183285E-6</v>
      </c>
      <c r="GE79" s="9">
        <f t="shared" si="310"/>
        <v>2.1826940100426938E-6</v>
      </c>
      <c r="GF79" s="9">
        <f t="shared" si="310"/>
        <v>2.1823875275386819E-6</v>
      </c>
      <c r="GG79" s="9">
        <f t="shared" si="310"/>
        <v>2.1820634451580306E-6</v>
      </c>
      <c r="GH79" s="9">
        <f t="shared" si="310"/>
        <v>2.1817207842725212E-6</v>
      </c>
      <c r="GI79" s="9">
        <f t="shared" si="310"/>
        <v>2.1813585156356478E-6</v>
      </c>
      <c r="GJ79" s="9">
        <f t="shared" si="310"/>
        <v>2.1809755547991442E-6</v>
      </c>
      <c r="GK79" s="9">
        <f t="shared" si="310"/>
        <v>2.1805707589581318E-6</v>
      </c>
      <c r="GL79" s="9">
        <f t="shared" si="310"/>
        <v>2.1801429238699338E-6</v>
      </c>
      <c r="GM79" s="9">
        <f t="shared" si="310"/>
        <v>2.1796907830626434E-6</v>
      </c>
      <c r="GN79" s="9">
        <f t="shared" si="310"/>
        <v>2.1792130014502822E-6</v>
      </c>
      <c r="GO79" s="9">
        <f t="shared" si="310"/>
        <v>2.1787081750738178E-6</v>
      </c>
      <c r="GP79" s="9">
        <f t="shared" si="310"/>
        <v>2.1781748231557063E-6</v>
      </c>
      <c r="GQ79" s="9">
        <f t="shared" si="310"/>
        <v>2.1776113900416593E-6</v>
      </c>
      <c r="GR79" s="9">
        <f t="shared" si="310"/>
        <v>2.1770162361573983E-6</v>
      </c>
      <c r="GS79" s="9">
        <f t="shared" si="310"/>
        <v>2.1763876366895675E-6</v>
      </c>
      <c r="GT79" s="9">
        <f t="shared" si="310"/>
        <v>2.175723776571516E-6</v>
      </c>
      <c r="GU79" s="9">
        <f t="shared" si="310"/>
        <v>2.1750227462858525E-6</v>
      </c>
      <c r="GV79" s="9">
        <f t="shared" si="310"/>
        <v>2.1742825359250946E-6</v>
      </c>
      <c r="GW79" s="9">
        <f t="shared" si="310"/>
        <v>2.1735010313813762E-6</v>
      </c>
      <c r="GX79" s="9">
        <f t="shared" si="310"/>
        <v>2.1726760100814515E-6</v>
      </c>
      <c r="GY79" s="9">
        <f t="shared" si="310"/>
        <v>2.1718051319745641E-6</v>
      </c>
      <c r="GZ79" s="9">
        <f t="shared" si="310"/>
        <v>2.1708859377331709E-6</v>
      </c>
      <c r="HA79" s="9">
        <f t="shared" si="310"/>
        <v>2.1699158416867776E-6</v>
      </c>
      <c r="HB79" s="9">
        <f t="shared" si="310"/>
        <v>2.1688921233233527E-6</v>
      </c>
      <c r="HC79" s="9">
        <f t="shared" si="310"/>
        <v>2.1678119239998601E-6</v>
      </c>
      <c r="HD79" s="9">
        <f t="shared" si="310"/>
        <v>2.1666722375968562E-6</v>
      </c>
      <c r="HE79" s="9">
        <f t="shared" si="310"/>
        <v>2.1654699046377929E-6</v>
      </c>
      <c r="HF79" s="9">
        <f t="shared" si="310"/>
        <v>2.1642016043699711E-6</v>
      </c>
      <c r="HG79" s="9">
        <f t="shared" si="310"/>
        <v>2.1628638473661481E-6</v>
      </c>
      <c r="HH79" s="9">
        <f t="shared" si="310"/>
        <v>2.1614529671675255E-6</v>
      </c>
      <c r="HI79" s="9">
        <f t="shared" si="310"/>
        <v>2.1599651094990968E-6</v>
      </c>
      <c r="HJ79" s="9">
        <f t="shared" si="310"/>
        <v>2.1583962278104364E-6</v>
      </c>
      <c r="HK79" s="9">
        <f t="shared" si="310"/>
        <v>2.1567420688316921E-6</v>
      </c>
      <c r="HL79" s="9">
        <f t="shared" si="310"/>
        <v>2.1549981671116185E-6</v>
      </c>
      <c r="HM79" s="9">
        <f t="shared" si="310"/>
        <v>2.1531598316628131E-6</v>
      </c>
      <c r="HN79" s="9">
        <f t="shared" si="310"/>
        <v>2.1512221362325754E-6</v>
      </c>
      <c r="HO79" s="9">
        <f t="shared" si="310"/>
        <v>2.1491799082311723E-6</v>
      </c>
      <c r="HP79" s="9">
        <f t="shared" si="310"/>
        <v>2.1470277170182997E-6</v>
      </c>
      <c r="HQ79" s="9">
        <f t="shared" si="310"/>
        <v>2.1447598611023861E-6</v>
      </c>
      <c r="HR79" s="9">
        <f t="shared" si="310"/>
        <v>2.142370354915069E-6</v>
      </c>
      <c r="HS79" s="9">
        <f t="shared" si="310"/>
        <v>2.1398529174678602E-6</v>
      </c>
      <c r="HT79" s="9">
        <f t="shared" si="310"/>
        <v>2.1372009562441756E-6</v>
      </c>
      <c r="HU79" s="9">
        <f t="shared" si="310"/>
        <v>2.1344075525353262E-6</v>
      </c>
      <c r="HV79" s="9">
        <f t="shared" ref="HV79:KG82" si="314">NORMDIST($B79,0,1,0)-$B79*(1-NORMDIST($B79,0,1,1))-(NORMDIST($B79+HV$4,0,1,0)-($B79+HV$4)*(1-NORMDIST($B79+HV$4,0,1,1)))</f>
        <v>2.1314654465560979E-6</v>
      </c>
      <c r="HW79" s="9">
        <f t="shared" si="314"/>
        <v>2.1283670234471819E-6</v>
      </c>
      <c r="HX79" s="9">
        <f t="shared" si="314"/>
        <v>2.1251042918543037E-6</v>
      </c>
      <c r="HY79" s="9">
        <f t="shared" si="314"/>
        <v>2.1216688722178269E-6</v>
      </c>
      <c r="HZ79" s="9">
        <f t="shared" si="314"/>
        <v>2.118051973691612E-6</v>
      </c>
      <c r="IA79" s="9">
        <f t="shared" si="314"/>
        <v>2.1142443778670064E-6</v>
      </c>
      <c r="IB79" s="9">
        <f t="shared" si="314"/>
        <v>2.1102364176075636E-6</v>
      </c>
      <c r="IC79" s="9">
        <f t="shared" si="314"/>
        <v>2.1060179574915977E-6</v>
      </c>
      <c r="ID79" s="9">
        <f t="shared" si="314"/>
        <v>2.1015783702389734E-6</v>
      </c>
      <c r="IE79" s="9">
        <f t="shared" si="314"/>
        <v>2.0969065171662929E-6</v>
      </c>
      <c r="IF79" s="9">
        <f t="shared" si="314"/>
        <v>2.0919907210154433E-6</v>
      </c>
      <c r="IG79" s="9">
        <f t="shared" si="314"/>
        <v>2.0868187440453212E-6</v>
      </c>
      <c r="IH79" s="9">
        <f t="shared" si="314"/>
        <v>2.0813777613327838E-6</v>
      </c>
      <c r="II79" s="9">
        <f t="shared" si="314"/>
        <v>2.0756543344741767E-6</v>
      </c>
      <c r="IJ79" s="9">
        <f t="shared" si="314"/>
        <v>2.0696343826900956E-6</v>
      </c>
      <c r="IK79" s="9">
        <f t="shared" si="314"/>
        <v>2.063303155343357E-6</v>
      </c>
      <c r="IL79" s="9">
        <f t="shared" si="314"/>
        <v>2.0566451990605693E-6</v>
      </c>
      <c r="IM79" s="9">
        <f t="shared" si="314"/>
        <v>2.0496443298549586E-6</v>
      </c>
      <c r="IN79" s="9">
        <f t="shared" si="314"/>
        <v>2.0422835958819614E-6</v>
      </c>
      <c r="IO79" s="9">
        <f t="shared" si="314"/>
        <v>2.0345452459754735E-6</v>
      </c>
      <c r="IP79" s="9">
        <f t="shared" si="314"/>
        <v>2.0264106938364013E-6</v>
      </c>
      <c r="IQ79" s="9">
        <f t="shared" si="314"/>
        <v>2.0178604784941478E-6</v>
      </c>
      <c r="IR79" s="9">
        <f t="shared" si="314"/>
        <v>2.0088742274439022E-6</v>
      </c>
      <c r="IS79" s="9">
        <f t="shared" si="314"/>
        <v>1.9994306149824601E-6</v>
      </c>
      <c r="IT79" s="9">
        <f t="shared" si="314"/>
        <v>1.9895073210112892E-6</v>
      </c>
      <c r="IU79" s="9">
        <f t="shared" si="314"/>
        <v>1.9790809859795819E-6</v>
      </c>
      <c r="IV79" s="9">
        <f t="shared" si="314"/>
        <v>1.9681271655540155E-6</v>
      </c>
      <c r="IW79" s="9">
        <f t="shared" si="314"/>
        <v>1.9566202832634247E-6</v>
      </c>
      <c r="IX79" s="9">
        <f t="shared" si="314"/>
        <v>1.944533579881274E-6</v>
      </c>
      <c r="IY79" s="9">
        <f t="shared" si="314"/>
        <v>1.9318390619437031E-6</v>
      </c>
      <c r="IZ79" s="9">
        <f t="shared" si="314"/>
        <v>1.9185074501576727E-6</v>
      </c>
      <c r="JA79" s="9">
        <f t="shared" si="314"/>
        <v>1.9045081195682402E-6</v>
      </c>
      <c r="JB79" s="9">
        <f t="shared" si="314"/>
        <v>1.8898090431515867E-6</v>
      </c>
      <c r="JC79" s="9">
        <f t="shared" si="314"/>
        <v>1.874376732669716E-6</v>
      </c>
      <c r="JD79" s="9">
        <f t="shared" si="314"/>
        <v>1.8581761722326349E-6</v>
      </c>
      <c r="JE79" s="9">
        <f t="shared" si="314"/>
        <v>1.8411707555015047E-6</v>
      </c>
      <c r="JF79" s="9">
        <f t="shared" si="314"/>
        <v>1.8233222156445427E-6</v>
      </c>
      <c r="JG79" s="9">
        <f t="shared" si="314"/>
        <v>1.8045905537114928E-6</v>
      </c>
      <c r="JH79" s="9">
        <f t="shared" si="314"/>
        <v>1.7849339683879564E-6</v>
      </c>
      <c r="JI79" s="9">
        <f t="shared" si="314"/>
        <v>1.7643087736502508E-6</v>
      </c>
      <c r="JJ79" s="9">
        <f t="shared" si="314"/>
        <v>1.7426693236376583E-6</v>
      </c>
      <c r="JK79" s="9">
        <f t="shared" si="314"/>
        <v>1.719967926047369E-6</v>
      </c>
      <c r="JL79" s="9">
        <f t="shared" si="314"/>
        <v>1.6961547586095905E-6</v>
      </c>
      <c r="JM79" s="9">
        <f t="shared" si="314"/>
        <v>1.6711777770749755E-6</v>
      </c>
      <c r="JN79" s="9">
        <f t="shared" si="314"/>
        <v>1.64498262299631E-6</v>
      </c>
      <c r="JO79" s="9">
        <f t="shared" si="314"/>
        <v>1.6175125262821569E-6</v>
      </c>
      <c r="JP79" s="9">
        <f t="shared" si="314"/>
        <v>1.5887082050759828E-6</v>
      </c>
      <c r="JQ79" s="9">
        <f t="shared" si="314"/>
        <v>1.558507760396418E-6</v>
      </c>
      <c r="JR79" s="9">
        <f t="shared" si="314"/>
        <v>1.5268465669661292E-6</v>
      </c>
      <c r="JS79" s="9">
        <f t="shared" si="314"/>
        <v>1.4936571620730676E-6</v>
      </c>
      <c r="JT79" s="9">
        <f t="shared" si="314"/>
        <v>1.458869126739462E-6</v>
      </c>
      <c r="JU79" s="9">
        <f t="shared" si="314"/>
        <v>1.4224089639581143E-6</v>
      </c>
      <c r="JV79" s="9">
        <f t="shared" si="314"/>
        <v>1.3841999736477337E-6</v>
      </c>
      <c r="JW79" s="9">
        <f t="shared" si="314"/>
        <v>1.3441621189716652E-6</v>
      </c>
      <c r="JX79" s="9">
        <f t="shared" si="314"/>
        <v>1.3022118920327678E-6</v>
      </c>
      <c r="JY79" s="9">
        <f t="shared" si="314"/>
        <v>1.2582621724581651E-6</v>
      </c>
      <c r="JZ79" s="9">
        <f t="shared" si="314"/>
        <v>1.2122220788282151E-6</v>
      </c>
      <c r="KA79" s="9">
        <f t="shared" si="314"/>
        <v>1.1639968187274779E-6</v>
      </c>
      <c r="KB79" s="9">
        <f t="shared" si="314"/>
        <v>1.1134875288271345E-6</v>
      </c>
      <c r="KC79" s="9">
        <f t="shared" si="314"/>
        <v>1.0605911116344803E-6</v>
      </c>
      <c r="KD79" s="9">
        <f t="shared" si="314"/>
        <v>1.0052000656105878E-6</v>
      </c>
      <c r="KE79" s="9">
        <f t="shared" si="314"/>
        <v>9.4720230826158698E-7</v>
      </c>
      <c r="KF79" s="9">
        <f t="shared" si="314"/>
        <v>8.8648099514125004E-7</v>
      </c>
      <c r="KG79" s="9">
        <f t="shared" si="314"/>
        <v>8.2291432741126856E-7</v>
      </c>
      <c r="KH79" s="9">
        <f t="shared" si="305"/>
        <v>7.5637535708557017E-7</v>
      </c>
      <c r="KI79" s="9">
        <f t="shared" si="305"/>
        <v>6.867317819799355E-7</v>
      </c>
      <c r="KJ79" s="9">
        <f t="shared" si="305"/>
        <v>6.1384573639703467E-7</v>
      </c>
      <c r="KK79" s="9">
        <f t="shared" si="305"/>
        <v>5.3757357044469166E-7</v>
      </c>
      <c r="KL79" s="9">
        <f t="shared" si="305"/>
        <v>4.5776562385167681E-7</v>
      </c>
      <c r="KM79" s="9">
        <f t="shared" si="305"/>
        <v>3.7426599089473577E-7</v>
      </c>
      <c r="KN79" s="9">
        <f t="shared" si="305"/>
        <v>2.8691227636012349E-7</v>
      </c>
      <c r="KO79" s="9">
        <f t="shared" si="305"/>
        <v>1.9553534429317458E-7</v>
      </c>
      <c r="KP79" s="9">
        <f t="shared" si="305"/>
        <v>9.9959056427481878E-8</v>
      </c>
    </row>
    <row r="80" spans="2:302" x14ac:dyDescent="0.25">
      <c r="B80" s="5">
        <f t="shared" si="298"/>
        <v>4.250000000000016</v>
      </c>
      <c r="C80" s="9">
        <f t="shared" si="296"/>
        <v>2.2924019701385856E-6</v>
      </c>
      <c r="D80" s="9">
        <f t="shared" si="312"/>
        <v>2.292401968197832E-6</v>
      </c>
      <c r="E80" s="9">
        <f t="shared" si="312"/>
        <v>2.2924019654556856E-6</v>
      </c>
      <c r="F80" s="9">
        <f t="shared" si="312"/>
        <v>2.2924019628693446E-6</v>
      </c>
      <c r="G80" s="9">
        <f t="shared" si="312"/>
        <v>2.2924019605435556E-6</v>
      </c>
      <c r="H80" s="9">
        <f t="shared" si="312"/>
        <v>2.2924019577332121E-6</v>
      </c>
      <c r="I80" s="9">
        <f t="shared" si="312"/>
        <v>2.2924019544422486E-6</v>
      </c>
      <c r="J80" s="9">
        <f t="shared" si="312"/>
        <v>2.2924019514147254E-6</v>
      </c>
      <c r="K80" s="9">
        <f t="shared" si="312"/>
        <v>2.2924019477376003E-6</v>
      </c>
      <c r="L80" s="9">
        <f t="shared" si="312"/>
        <v>2.2924019432327619E-6</v>
      </c>
      <c r="M80" s="9">
        <f t="shared" si="312"/>
        <v>2.2924019392412068E-6</v>
      </c>
      <c r="N80" s="9">
        <f t="shared" si="312"/>
        <v>2.2924019346440922E-6</v>
      </c>
      <c r="O80" s="9">
        <f t="shared" si="312"/>
        <v>2.2924019298326926E-6</v>
      </c>
      <c r="P80" s="9">
        <f t="shared" si="312"/>
        <v>2.2924019251113983E-6</v>
      </c>
      <c r="Q80" s="9">
        <f t="shared" si="312"/>
        <v>2.2924019191137088E-6</v>
      </c>
      <c r="R80" s="9">
        <f t="shared" si="312"/>
        <v>2.2924019135372657E-6</v>
      </c>
      <c r="S80" s="9">
        <f t="shared" si="312"/>
        <v>2.2924019068184831E-6</v>
      </c>
      <c r="T80" s="9">
        <f t="shared" si="312"/>
        <v>2.292401899650637E-6</v>
      </c>
      <c r="U80" s="9">
        <f t="shared" si="312"/>
        <v>2.2924018926056395E-6</v>
      </c>
      <c r="V80" s="9">
        <f t="shared" si="312"/>
        <v>2.2924018845591653E-6</v>
      </c>
      <c r="W80" s="9">
        <f t="shared" si="312"/>
        <v>2.2924018758248762E-6</v>
      </c>
      <c r="X80" s="9">
        <f t="shared" si="312"/>
        <v>2.292401866571918E-6</v>
      </c>
      <c r="Y80" s="9">
        <f t="shared" si="312"/>
        <v>2.2924018560356912E-6</v>
      </c>
      <c r="Z80" s="9">
        <f t="shared" si="312"/>
        <v>2.2924018456316038E-6</v>
      </c>
      <c r="AA80" s="9">
        <f t="shared" si="312"/>
        <v>2.2924018342589104E-6</v>
      </c>
      <c r="AB80" s="9">
        <f t="shared" si="312"/>
        <v>2.2924018221925999E-6</v>
      </c>
      <c r="AC80" s="9">
        <f t="shared" si="312"/>
        <v>2.2924018087329284E-6</v>
      </c>
      <c r="AD80" s="9">
        <f t="shared" si="312"/>
        <v>2.2924017945238317E-6</v>
      </c>
      <c r="AE80" s="9">
        <f t="shared" si="312"/>
        <v>2.2924017792076303E-6</v>
      </c>
      <c r="AF80" s="9">
        <f t="shared" si="312"/>
        <v>2.2924017629624845E-6</v>
      </c>
      <c r="AG80" s="9">
        <f t="shared" si="312"/>
        <v>2.2924017449392399E-6</v>
      </c>
      <c r="AH80" s="9">
        <f t="shared" si="312"/>
        <v>2.2924017263336488E-6</v>
      </c>
      <c r="AI80" s="9">
        <f t="shared" si="312"/>
        <v>2.2924017057371211E-6</v>
      </c>
      <c r="AJ80" s="9">
        <f t="shared" si="312"/>
        <v>2.2924016837457068E-6</v>
      </c>
      <c r="AK80" s="9">
        <f t="shared" si="312"/>
        <v>2.2924016606235301E-6</v>
      </c>
      <c r="AL80" s="9">
        <f t="shared" si="312"/>
        <v>2.2924016355171517E-6</v>
      </c>
      <c r="AM80" s="9">
        <f t="shared" si="312"/>
        <v>2.2924016087351299E-6</v>
      </c>
      <c r="AN80" s="9">
        <f t="shared" si="312"/>
        <v>2.292401579423282E-6</v>
      </c>
      <c r="AO80" s="9">
        <f t="shared" si="312"/>
        <v>2.2924015485976029E-6</v>
      </c>
      <c r="AP80" s="9">
        <f t="shared" si="312"/>
        <v>2.2924015152945383E-6</v>
      </c>
      <c r="AQ80" s="9">
        <f t="shared" si="312"/>
        <v>2.2924014795975282E-6</v>
      </c>
      <c r="AR80" s="9">
        <f t="shared" si="312"/>
        <v>2.2924014410788815E-6</v>
      </c>
      <c r="AS80" s="9">
        <f t="shared" si="312"/>
        <v>2.2924014002863419E-6</v>
      </c>
      <c r="AT80" s="9">
        <f t="shared" si="312"/>
        <v>2.2924013564286005E-6</v>
      </c>
      <c r="AU80" s="9">
        <f t="shared" si="312"/>
        <v>2.2924013096151812E-6</v>
      </c>
      <c r="AV80" s="9">
        <f t="shared" si="312"/>
        <v>2.2924012585445299E-6</v>
      </c>
      <c r="AW80" s="9">
        <f t="shared" si="312"/>
        <v>2.2924012042405912E-6</v>
      </c>
      <c r="AX80" s="9">
        <f t="shared" si="312"/>
        <v>2.2924011462264064E-6</v>
      </c>
      <c r="AY80" s="9">
        <f t="shared" si="312"/>
        <v>2.292401083989861E-6</v>
      </c>
      <c r="AZ80" s="9">
        <f t="shared" si="312"/>
        <v>2.2924010176829492E-6</v>
      </c>
      <c r="BA80" s="9">
        <f t="shared" si="312"/>
        <v>2.2924009465633634E-6</v>
      </c>
      <c r="BB80" s="9">
        <f t="shared" si="312"/>
        <v>2.2924008696913042E-6</v>
      </c>
      <c r="BC80" s="9">
        <f t="shared" si="312"/>
        <v>2.292400787363654E-6</v>
      </c>
      <c r="BD80" s="9">
        <f t="shared" si="312"/>
        <v>2.2924006995472112E-6</v>
      </c>
      <c r="BE80" s="9">
        <f t="shared" si="312"/>
        <v>2.2924006058116302E-6</v>
      </c>
      <c r="BF80" s="9">
        <f t="shared" si="312"/>
        <v>2.2924005052586177E-6</v>
      </c>
      <c r="BG80" s="9">
        <f t="shared" si="312"/>
        <v>2.2924003971899017E-6</v>
      </c>
      <c r="BH80" s="9">
        <f t="shared" si="312"/>
        <v>2.2924002817643476E-6</v>
      </c>
      <c r="BI80" s="9">
        <f t="shared" si="312"/>
        <v>2.2924001584224113E-6</v>
      </c>
      <c r="BJ80" s="9">
        <f t="shared" si="312"/>
        <v>2.2924000257980307E-6</v>
      </c>
      <c r="BK80" s="9">
        <f t="shared" si="312"/>
        <v>2.2923998838404404E-6</v>
      </c>
      <c r="BL80" s="9">
        <f t="shared" si="312"/>
        <v>2.2923997322247955E-6</v>
      </c>
      <c r="BM80" s="9">
        <f t="shared" si="312"/>
        <v>2.2923995702427069E-6</v>
      </c>
      <c r="BN80" s="9">
        <f t="shared" si="312"/>
        <v>2.2923993966868821E-6</v>
      </c>
      <c r="BO80" s="9">
        <f t="shared" si="312"/>
        <v>2.2923992104633962E-6</v>
      </c>
      <c r="BP80" s="9">
        <f t="shared" si="311"/>
        <v>2.292399011923455E-6</v>
      </c>
      <c r="BQ80" s="9">
        <f t="shared" si="311"/>
        <v>2.2923987990534108E-6</v>
      </c>
      <c r="BR80" s="9">
        <f t="shared" si="311"/>
        <v>2.2923985717265076E-6</v>
      </c>
      <c r="BS80" s="9">
        <f t="shared" si="311"/>
        <v>2.2923983286127048E-6</v>
      </c>
      <c r="BT80" s="9">
        <f t="shared" si="311"/>
        <v>2.2923980684767479E-6</v>
      </c>
      <c r="BU80" s="9">
        <f t="shared" si="311"/>
        <v>2.2923977899998218E-6</v>
      </c>
      <c r="BV80" s="9">
        <f t="shared" si="311"/>
        <v>2.2923974923180902E-6</v>
      </c>
      <c r="BW80" s="9">
        <f t="shared" si="311"/>
        <v>2.292397174094902E-6</v>
      </c>
      <c r="BX80" s="9">
        <f t="shared" si="311"/>
        <v>2.2923968340371208E-6</v>
      </c>
      <c r="BY80" s="9">
        <f t="shared" si="311"/>
        <v>2.2923964706711876E-6</v>
      </c>
      <c r="BZ80" s="9">
        <f t="shared" si="311"/>
        <v>2.2923960821077208E-6</v>
      </c>
      <c r="CA80" s="9">
        <f t="shared" si="311"/>
        <v>2.2923956672350837E-6</v>
      </c>
      <c r="CB80" s="9">
        <f t="shared" si="311"/>
        <v>2.29239522328972E-6</v>
      </c>
      <c r="CC80" s="9">
        <f t="shared" si="311"/>
        <v>2.2923947491794937E-6</v>
      </c>
      <c r="CD80" s="9">
        <f t="shared" si="311"/>
        <v>2.2923942423046264E-6</v>
      </c>
      <c r="CE80" s="9">
        <f t="shared" si="311"/>
        <v>2.2923937011189939E-6</v>
      </c>
      <c r="CF80" s="9">
        <f t="shared" si="311"/>
        <v>2.2923931233589878E-6</v>
      </c>
      <c r="CG80" s="9">
        <f t="shared" si="311"/>
        <v>2.2923925056966885E-6</v>
      </c>
      <c r="CH80" s="9">
        <f t="shared" si="311"/>
        <v>2.2923918462264031E-6</v>
      </c>
      <c r="CI80" s="9">
        <f t="shared" si="311"/>
        <v>2.2923911419243228E-6</v>
      </c>
      <c r="CJ80" s="9">
        <f t="shared" si="311"/>
        <v>2.2923903903717288E-6</v>
      </c>
      <c r="CK80" s="9">
        <f t="shared" si="311"/>
        <v>2.2923895871808516E-6</v>
      </c>
      <c r="CL80" s="9">
        <f t="shared" si="311"/>
        <v>2.2923887297937012E-6</v>
      </c>
      <c r="CM80" s="9">
        <f t="shared" si="311"/>
        <v>2.2923878148529159E-6</v>
      </c>
      <c r="CN80" s="9">
        <f t="shared" si="311"/>
        <v>2.2923868383926368E-6</v>
      </c>
      <c r="CO80" s="9">
        <f t="shared" si="311"/>
        <v>2.2923857959970295E-6</v>
      </c>
      <c r="CP80" s="9">
        <f t="shared" si="311"/>
        <v>2.2923846836289405E-6</v>
      </c>
      <c r="CQ80" s="9">
        <f t="shared" si="311"/>
        <v>2.2923834970111368E-6</v>
      </c>
      <c r="CR80" s="9">
        <f t="shared" si="311"/>
        <v>2.292382230275796E-6</v>
      </c>
      <c r="CS80" s="9">
        <f t="shared" si="311"/>
        <v>2.2923808794927945E-6</v>
      </c>
      <c r="CT80" s="9">
        <f t="shared" si="311"/>
        <v>2.2923794384307671E-6</v>
      </c>
      <c r="CU80" s="9">
        <f t="shared" si="311"/>
        <v>2.2923779012995706E-6</v>
      </c>
      <c r="CV80" s="9">
        <f t="shared" si="311"/>
        <v>2.2923762612390234E-6</v>
      </c>
      <c r="CW80" s="9">
        <f t="shared" si="311"/>
        <v>2.2923745129519009E-6</v>
      </c>
      <c r="CX80" s="9">
        <f t="shared" si="311"/>
        <v>2.2923726483124791E-6</v>
      </c>
      <c r="CY80" s="9">
        <f t="shared" si="313"/>
        <v>2.2923706609856111E-6</v>
      </c>
      <c r="CZ80" s="9">
        <f t="shared" si="313"/>
        <v>2.2923685412479833E-6</v>
      </c>
      <c r="DA80" s="9">
        <f t="shared" si="313"/>
        <v>2.2923662818680015E-6</v>
      </c>
      <c r="DB80" s="9">
        <f t="shared" si="313"/>
        <v>2.2923638742006777E-6</v>
      </c>
      <c r="DC80" s="9">
        <f t="shared" si="313"/>
        <v>2.2923613070137285E-6</v>
      </c>
      <c r="DD80" s="9">
        <f t="shared" si="313"/>
        <v>2.2923585721410462E-6</v>
      </c>
      <c r="DE80" s="9">
        <f t="shared" si="313"/>
        <v>2.2923556569532724E-6</v>
      </c>
      <c r="DF80" s="9">
        <f t="shared" si="313"/>
        <v>2.2923525512347884E-6</v>
      </c>
      <c r="DG80" s="9">
        <f t="shared" si="313"/>
        <v>2.2923492429553957E-6</v>
      </c>
      <c r="DH80" s="9">
        <f t="shared" si="313"/>
        <v>2.2923457181033999E-6</v>
      </c>
      <c r="DI80" s="9">
        <f t="shared" si="313"/>
        <v>2.2923419638471239E-6</v>
      </c>
      <c r="DJ80" s="9">
        <f t="shared" si="313"/>
        <v>2.2923379647571095E-6</v>
      </c>
      <c r="DK80" s="9">
        <f t="shared" si="313"/>
        <v>2.292333706454723E-6</v>
      </c>
      <c r="DL80" s="9">
        <f t="shared" si="313"/>
        <v>2.2923291709700681E-6</v>
      </c>
      <c r="DM80" s="9">
        <f t="shared" si="313"/>
        <v>2.2923243428918686E-6</v>
      </c>
      <c r="DN80" s="9">
        <f t="shared" si="313"/>
        <v>2.2923192017999686E-6</v>
      </c>
      <c r="DO80" s="9">
        <f t="shared" si="313"/>
        <v>2.2923137288523094E-6</v>
      </c>
      <c r="DP80" s="9">
        <f t="shared" si="313"/>
        <v>2.2923079037326895E-6</v>
      </c>
      <c r="DQ80" s="9">
        <f t="shared" si="313"/>
        <v>2.2923017035192994E-6</v>
      </c>
      <c r="DR80" s="9">
        <f t="shared" si="313"/>
        <v>2.2922951047908735E-6</v>
      </c>
      <c r="DS80" s="9">
        <f t="shared" si="313"/>
        <v>2.2922880822090433E-6</v>
      </c>
      <c r="DT80" s="9">
        <f t="shared" si="313"/>
        <v>2.2922806109861084E-6</v>
      </c>
      <c r="DU80" s="9">
        <f t="shared" si="313"/>
        <v>2.2922726611349703E-6</v>
      </c>
      <c r="DV80" s="9">
        <f t="shared" si="313"/>
        <v>2.2922642049752727E-6</v>
      </c>
      <c r="DW80" s="9">
        <f t="shared" si="313"/>
        <v>2.2922552090419672E-6</v>
      </c>
      <c r="DX80" s="9">
        <f t="shared" si="313"/>
        <v>2.2922456412100135E-6</v>
      </c>
      <c r="DY80" s="9">
        <f t="shared" si="313"/>
        <v>2.2922354649179569E-6</v>
      </c>
      <c r="DZ80" s="9">
        <f t="shared" si="313"/>
        <v>2.2922246438671385E-6</v>
      </c>
      <c r="EA80" s="9">
        <f t="shared" si="313"/>
        <v>2.2922131378426567E-6</v>
      </c>
      <c r="EB80" s="9">
        <f t="shared" si="313"/>
        <v>2.2922009043057333E-6</v>
      </c>
      <c r="EC80" s="9">
        <f t="shared" si="313"/>
        <v>2.2921878984121012E-6</v>
      </c>
      <c r="ED80" s="9">
        <f t="shared" si="313"/>
        <v>2.2921740734409354E-6</v>
      </c>
      <c r="EE80" s="9">
        <f t="shared" si="313"/>
        <v>2.2921593789832308E-6</v>
      </c>
      <c r="EF80" s="9">
        <f t="shared" si="313"/>
        <v>2.2921437621606243E-6</v>
      </c>
      <c r="EG80" s="9">
        <f t="shared" si="313"/>
        <v>2.2921271659197255E-6</v>
      </c>
      <c r="EH80" s="9">
        <f t="shared" si="313"/>
        <v>2.2921095303170339E-6</v>
      </c>
      <c r="EI80" s="9">
        <f t="shared" si="313"/>
        <v>2.2920907934741614E-6</v>
      </c>
      <c r="EJ80" s="9">
        <f t="shared" si="313"/>
        <v>2.2920708882741557E-6</v>
      </c>
      <c r="EK80" s="9">
        <f t="shared" si="313"/>
        <v>2.292049742653057E-6</v>
      </c>
      <c r="EL80" s="9">
        <f t="shared" si="313"/>
        <v>2.2920272827759884E-6</v>
      </c>
      <c r="EM80" s="9">
        <f t="shared" si="313"/>
        <v>2.2920034286531407E-6</v>
      </c>
      <c r="EN80" s="9">
        <f t="shared" si="313"/>
        <v>2.2919780965305721E-6</v>
      </c>
      <c r="EO80" s="9">
        <f t="shared" si="313"/>
        <v>2.2919511975987906E-6</v>
      </c>
      <c r="EP80" s="9">
        <f t="shared" si="313"/>
        <v>2.2919226369188283E-6</v>
      </c>
      <c r="EQ80" s="9">
        <f t="shared" si="313"/>
        <v>2.2918923157664524E-6</v>
      </c>
      <c r="ER80" s="9">
        <f t="shared" si="313"/>
        <v>2.2918601283153701E-6</v>
      </c>
      <c r="ES80" s="9">
        <f t="shared" si="313"/>
        <v>2.2918259623456053E-6</v>
      </c>
      <c r="ET80" s="9">
        <f t="shared" si="313"/>
        <v>2.291789701336724E-6</v>
      </c>
      <c r="EU80" s="9">
        <f t="shared" si="313"/>
        <v>2.291751218934302E-6</v>
      </c>
      <c r="EV80" s="9">
        <f t="shared" si="313"/>
        <v>2.2917103843995043E-6</v>
      </c>
      <c r="EW80" s="9">
        <f t="shared" si="313"/>
        <v>2.2916670571753365E-6</v>
      </c>
      <c r="EX80" s="9">
        <f t="shared" si="313"/>
        <v>2.2916210904266097E-6</v>
      </c>
      <c r="EY80" s="9">
        <f t="shared" si="313"/>
        <v>2.2915723275094991E-6</v>
      </c>
      <c r="EZ80" s="9">
        <f t="shared" si="313"/>
        <v>2.291520603489701E-6</v>
      </c>
      <c r="FA80" s="9">
        <f t="shared" si="313"/>
        <v>2.2914657433724081E-6</v>
      </c>
      <c r="FB80" s="9">
        <f t="shared" si="313"/>
        <v>2.2914075640095178E-6</v>
      </c>
      <c r="FC80" s="9">
        <f t="shared" si="313"/>
        <v>2.2913458694943185E-6</v>
      </c>
      <c r="FD80" s="9">
        <f t="shared" si="313"/>
        <v>2.2912804539578682E-6</v>
      </c>
      <c r="FE80" s="9">
        <f t="shared" si="313"/>
        <v>2.2912111003047966E-6</v>
      </c>
      <c r="FF80" s="9">
        <f t="shared" si="313"/>
        <v>2.2911375774093653E-6</v>
      </c>
      <c r="FG80" s="9">
        <f t="shared" si="313"/>
        <v>2.2910596439012505E-6</v>
      </c>
      <c r="FH80" s="9">
        <f t="shared" si="313"/>
        <v>2.2909770421332083E-6</v>
      </c>
      <c r="FI80" s="9">
        <f t="shared" si="313"/>
        <v>2.2908895005303531E-6</v>
      </c>
      <c r="FJ80" s="9">
        <f t="shared" si="313"/>
        <v>2.2907967341841784E-6</v>
      </c>
      <c r="FK80" s="9">
        <f t="shared" ref="FK80:HV83" si="315">NORMDIST($B80,0,1,0)-$B80*(1-NORMDIST($B80,0,1,1))-(NORMDIST($B80+FK$4,0,1,0)-($B80+FK$4)*(1-NORMDIST($B80+FK$4,0,1,1)))</f>
        <v>2.2906984399233793E-6</v>
      </c>
      <c r="FL80" s="9">
        <f t="shared" si="315"/>
        <v>2.2905942983100945E-6</v>
      </c>
      <c r="FM80" s="9">
        <f t="shared" si="315"/>
        <v>2.2904839724887492E-6</v>
      </c>
      <c r="FN80" s="9">
        <f t="shared" si="315"/>
        <v>2.2903671069647041E-6</v>
      </c>
      <c r="FO80" s="9">
        <f t="shared" si="315"/>
        <v>2.2902433256333389E-6</v>
      </c>
      <c r="FP80" s="9">
        <f t="shared" si="315"/>
        <v>2.2901122314736806E-6</v>
      </c>
      <c r="FQ80" s="9">
        <f t="shared" si="315"/>
        <v>2.2899734072023857E-6</v>
      </c>
      <c r="FR80" s="9">
        <f t="shared" si="315"/>
        <v>2.2898264112702779E-6</v>
      </c>
      <c r="FS80" s="9">
        <f t="shared" si="315"/>
        <v>2.2896707765545564E-6</v>
      </c>
      <c r="FT80" s="9">
        <f t="shared" si="315"/>
        <v>2.2895060116369825E-6</v>
      </c>
      <c r="FU80" s="9">
        <f t="shared" si="315"/>
        <v>2.2893315990505524E-6</v>
      </c>
      <c r="FV80" s="9">
        <f t="shared" si="315"/>
        <v>2.2891469910610619E-6</v>
      </c>
      <c r="FW80" s="9">
        <f t="shared" si="315"/>
        <v>2.2889516102433717E-6</v>
      </c>
      <c r="FX80" s="9">
        <f t="shared" si="315"/>
        <v>2.2887448492267162E-6</v>
      </c>
      <c r="FY80" s="9">
        <f t="shared" si="315"/>
        <v>2.2885260652754121E-6</v>
      </c>
      <c r="FZ80" s="9">
        <f t="shared" si="315"/>
        <v>2.2882945817977914E-6</v>
      </c>
      <c r="GA80" s="9">
        <f t="shared" si="315"/>
        <v>2.2880496863081908E-6</v>
      </c>
      <c r="GB80" s="9">
        <f t="shared" si="315"/>
        <v>2.2877906265942906E-6</v>
      </c>
      <c r="GC80" s="9">
        <f t="shared" si="315"/>
        <v>2.2875166092239438E-6</v>
      </c>
      <c r="GD80" s="9">
        <f t="shared" si="315"/>
        <v>2.2872268002483087E-6</v>
      </c>
      <c r="GE80" s="9">
        <f t="shared" si="315"/>
        <v>2.2869203177442967E-6</v>
      </c>
      <c r="GF80" s="9">
        <f t="shared" si="315"/>
        <v>2.2865962353636468E-6</v>
      </c>
      <c r="GG80" s="9">
        <f t="shared" si="315"/>
        <v>2.2862535744781361E-6</v>
      </c>
      <c r="GH80" s="9">
        <f t="shared" si="315"/>
        <v>2.2858913058412627E-6</v>
      </c>
      <c r="GI80" s="9">
        <f t="shared" si="315"/>
        <v>2.2855083450047591E-6</v>
      </c>
      <c r="GJ80" s="9">
        <f t="shared" si="315"/>
        <v>2.2851035491637467E-6</v>
      </c>
      <c r="GK80" s="9">
        <f t="shared" si="315"/>
        <v>2.28467571407555E-6</v>
      </c>
      <c r="GL80" s="9">
        <f t="shared" si="315"/>
        <v>2.2842235732682582E-6</v>
      </c>
      <c r="GM80" s="9">
        <f t="shared" si="315"/>
        <v>2.283745791655897E-6</v>
      </c>
      <c r="GN80" s="9">
        <f t="shared" si="315"/>
        <v>2.2832409652794339E-6</v>
      </c>
      <c r="GO80" s="9">
        <f t="shared" si="315"/>
        <v>2.2827076133613211E-6</v>
      </c>
      <c r="GP80" s="9">
        <f t="shared" si="315"/>
        <v>2.2821441802472742E-6</v>
      </c>
      <c r="GQ80" s="9">
        <f t="shared" si="315"/>
        <v>2.2815490263630132E-6</v>
      </c>
      <c r="GR80" s="9">
        <f t="shared" si="315"/>
        <v>2.2809204268951824E-6</v>
      </c>
      <c r="GS80" s="9">
        <f t="shared" si="315"/>
        <v>2.2802565667771322E-6</v>
      </c>
      <c r="GT80" s="9">
        <f t="shared" si="315"/>
        <v>2.2795555364914674E-6</v>
      </c>
      <c r="GU80" s="9">
        <f t="shared" si="315"/>
        <v>2.2788153261307095E-6</v>
      </c>
      <c r="GV80" s="9">
        <f t="shared" si="315"/>
        <v>2.2780338215869928E-6</v>
      </c>
      <c r="GW80" s="9">
        <f t="shared" si="315"/>
        <v>2.2772088002870664E-6</v>
      </c>
      <c r="GX80" s="9">
        <f t="shared" si="315"/>
        <v>2.276337922180179E-6</v>
      </c>
      <c r="GY80" s="9">
        <f t="shared" si="315"/>
        <v>2.2754187279387858E-6</v>
      </c>
      <c r="GZ80" s="9">
        <f t="shared" si="315"/>
        <v>2.2744486318923925E-6</v>
      </c>
      <c r="HA80" s="9">
        <f t="shared" si="315"/>
        <v>2.2734249135289706E-6</v>
      </c>
      <c r="HB80" s="9">
        <f t="shared" si="315"/>
        <v>2.272344714205475E-6</v>
      </c>
      <c r="HC80" s="9">
        <f t="shared" si="315"/>
        <v>2.2712050278024711E-6</v>
      </c>
      <c r="HD80" s="9">
        <f t="shared" si="315"/>
        <v>2.2700026948434111E-6</v>
      </c>
      <c r="HE80" s="9">
        <f t="shared" si="315"/>
        <v>2.268734394575586E-6</v>
      </c>
      <c r="HF80" s="9">
        <f t="shared" si="315"/>
        <v>2.267396637571763E-6</v>
      </c>
      <c r="HG80" s="9">
        <f t="shared" si="315"/>
        <v>2.2659857573731403E-6</v>
      </c>
      <c r="HH80" s="9">
        <f t="shared" si="315"/>
        <v>2.2644978997047117E-6</v>
      </c>
      <c r="HI80" s="9">
        <f t="shared" si="315"/>
        <v>2.2629290180160546E-6</v>
      </c>
      <c r="HJ80" s="9">
        <f t="shared" si="315"/>
        <v>2.261274859037307E-6</v>
      </c>
      <c r="HK80" s="9">
        <f t="shared" si="315"/>
        <v>2.2595309573172334E-6</v>
      </c>
      <c r="HL80" s="9">
        <f t="shared" si="315"/>
        <v>2.2576926218684318E-6</v>
      </c>
      <c r="HM80" s="9">
        <f t="shared" si="315"/>
        <v>2.2557549264381903E-6</v>
      </c>
      <c r="HN80" s="9">
        <f t="shared" si="315"/>
        <v>2.2537126984367872E-6</v>
      </c>
      <c r="HO80" s="9">
        <f t="shared" si="315"/>
        <v>2.2515605072239146E-6</v>
      </c>
      <c r="HP80" s="9">
        <f t="shared" si="315"/>
        <v>2.249292651308001E-6</v>
      </c>
      <c r="HQ80" s="9">
        <f t="shared" si="315"/>
        <v>2.246903145120689E-6</v>
      </c>
      <c r="HR80" s="9">
        <f t="shared" si="315"/>
        <v>2.244385707673475E-6</v>
      </c>
      <c r="HS80" s="9">
        <f t="shared" si="315"/>
        <v>2.2417337464497905E-6</v>
      </c>
      <c r="HT80" s="9">
        <f t="shared" si="315"/>
        <v>2.2389403427409462E-6</v>
      </c>
      <c r="HU80" s="9">
        <f t="shared" si="315"/>
        <v>2.2359982367617128E-6</v>
      </c>
      <c r="HV80" s="9">
        <f t="shared" si="315"/>
        <v>2.2328998136527968E-6</v>
      </c>
      <c r="HW80" s="9">
        <f t="shared" si="314"/>
        <v>2.2296370820599185E-6</v>
      </c>
      <c r="HX80" s="9">
        <f t="shared" si="314"/>
        <v>2.2262016624234418E-6</v>
      </c>
      <c r="HY80" s="9">
        <f t="shared" si="314"/>
        <v>2.2225847638972374E-6</v>
      </c>
      <c r="HZ80" s="9">
        <f t="shared" si="314"/>
        <v>2.2187771680726212E-6</v>
      </c>
      <c r="IA80" s="9">
        <f t="shared" si="314"/>
        <v>2.2147692078131785E-6</v>
      </c>
      <c r="IB80" s="9">
        <f t="shared" si="314"/>
        <v>2.2105507476972206E-6</v>
      </c>
      <c r="IC80" s="9">
        <f t="shared" si="314"/>
        <v>2.2061111604445883E-6</v>
      </c>
      <c r="ID80" s="9">
        <f t="shared" si="314"/>
        <v>2.2014393073719078E-6</v>
      </c>
      <c r="IE80" s="9">
        <f t="shared" si="314"/>
        <v>2.1965235112210581E-6</v>
      </c>
      <c r="IF80" s="9">
        <f t="shared" si="314"/>
        <v>2.1913515342509361E-6</v>
      </c>
      <c r="IG80" s="9">
        <f t="shared" si="314"/>
        <v>2.1859105515384092E-6</v>
      </c>
      <c r="IH80" s="9">
        <f t="shared" si="314"/>
        <v>2.1801871246797916E-6</v>
      </c>
      <c r="II80" s="9">
        <f t="shared" si="314"/>
        <v>2.1741671728957105E-6</v>
      </c>
      <c r="IJ80" s="9">
        <f t="shared" si="314"/>
        <v>2.1678359455489837E-6</v>
      </c>
      <c r="IK80" s="9">
        <f t="shared" si="314"/>
        <v>2.1611779892661842E-6</v>
      </c>
      <c r="IL80" s="9">
        <f t="shared" si="314"/>
        <v>2.1541771200605735E-6</v>
      </c>
      <c r="IM80" s="9">
        <f t="shared" si="314"/>
        <v>2.1468163860875763E-6</v>
      </c>
      <c r="IN80" s="9">
        <f t="shared" si="314"/>
        <v>2.1390780361810884E-6</v>
      </c>
      <c r="IO80" s="9">
        <f t="shared" si="314"/>
        <v>2.1309434840420391E-6</v>
      </c>
      <c r="IP80" s="9">
        <f t="shared" si="314"/>
        <v>2.1223932686997626E-6</v>
      </c>
      <c r="IQ80" s="9">
        <f t="shared" si="314"/>
        <v>2.113407017649517E-6</v>
      </c>
      <c r="IR80" s="9">
        <f t="shared" si="314"/>
        <v>2.1039634051880936E-6</v>
      </c>
      <c r="IS80" s="9">
        <f t="shared" si="314"/>
        <v>2.0940401112169041E-6</v>
      </c>
      <c r="IT80" s="9">
        <f t="shared" si="314"/>
        <v>2.0836137761851968E-6</v>
      </c>
      <c r="IU80" s="9">
        <f t="shared" si="314"/>
        <v>2.0726599557596303E-6</v>
      </c>
      <c r="IV80" s="9">
        <f t="shared" si="314"/>
        <v>2.0611530734690396E-6</v>
      </c>
      <c r="IW80" s="9">
        <f t="shared" si="314"/>
        <v>2.0490663700869117E-6</v>
      </c>
      <c r="IX80" s="9">
        <f t="shared" si="314"/>
        <v>2.036371852149318E-6</v>
      </c>
      <c r="IY80" s="9">
        <f t="shared" si="314"/>
        <v>2.0230402403632876E-6</v>
      </c>
      <c r="IZ80" s="9">
        <f t="shared" si="314"/>
        <v>2.0090409097738821E-6</v>
      </c>
      <c r="JA80" s="9">
        <f t="shared" si="314"/>
        <v>1.9943418333572016E-6</v>
      </c>
      <c r="JB80" s="9">
        <f t="shared" si="314"/>
        <v>1.9789095228753309E-6</v>
      </c>
      <c r="JC80" s="9">
        <f t="shared" si="314"/>
        <v>1.9627089624382497E-6</v>
      </c>
      <c r="JD80" s="9">
        <f t="shared" si="314"/>
        <v>1.9457035457071195E-6</v>
      </c>
      <c r="JE80" s="9">
        <f t="shared" si="314"/>
        <v>1.9278550058501932E-6</v>
      </c>
      <c r="JF80" s="9">
        <f t="shared" si="314"/>
        <v>1.9091233439171077E-6</v>
      </c>
      <c r="JG80" s="9">
        <f t="shared" si="314"/>
        <v>1.8894667585935712E-6</v>
      </c>
      <c r="JH80" s="9">
        <f t="shared" si="314"/>
        <v>1.8688415638559013E-6</v>
      </c>
      <c r="JI80" s="9">
        <f t="shared" si="314"/>
        <v>1.8472021138432732E-6</v>
      </c>
      <c r="JJ80" s="9">
        <f t="shared" si="314"/>
        <v>1.8245007162529839E-6</v>
      </c>
      <c r="JK80" s="9">
        <f t="shared" si="314"/>
        <v>1.8006875488152054E-6</v>
      </c>
      <c r="JL80" s="9">
        <f t="shared" si="314"/>
        <v>1.7757105672805904E-6</v>
      </c>
      <c r="JM80" s="9">
        <f t="shared" si="314"/>
        <v>1.7495154132019943E-6</v>
      </c>
      <c r="JN80" s="9">
        <f t="shared" si="314"/>
        <v>1.7220453164877718E-6</v>
      </c>
      <c r="JO80" s="9">
        <f t="shared" si="314"/>
        <v>1.6932409952815977E-6</v>
      </c>
      <c r="JP80" s="9">
        <f t="shared" si="314"/>
        <v>1.6630405506020853E-6</v>
      </c>
      <c r="JQ80" s="9">
        <f t="shared" si="314"/>
        <v>1.6313793571717441E-6</v>
      </c>
      <c r="JR80" s="9">
        <f t="shared" si="314"/>
        <v>1.5981899522786825E-6</v>
      </c>
      <c r="JS80" s="9">
        <f t="shared" si="314"/>
        <v>1.5634019169450769E-6</v>
      </c>
      <c r="JT80" s="9">
        <f t="shared" si="314"/>
        <v>1.5269417541637291E-6</v>
      </c>
      <c r="JU80" s="9">
        <f t="shared" si="314"/>
        <v>1.4887327638534164E-6</v>
      </c>
      <c r="JV80" s="9">
        <f t="shared" si="314"/>
        <v>1.44869490917728E-6</v>
      </c>
      <c r="JW80" s="9">
        <f t="shared" si="314"/>
        <v>1.4067446822383827E-6</v>
      </c>
      <c r="JX80" s="9">
        <f t="shared" si="314"/>
        <v>1.3627949626638545E-6</v>
      </c>
      <c r="JY80" s="9">
        <f t="shared" si="314"/>
        <v>1.31675486903383E-6</v>
      </c>
      <c r="JZ80" s="9">
        <f t="shared" si="314"/>
        <v>1.2685296089330928E-6</v>
      </c>
      <c r="KA80" s="9">
        <f t="shared" si="314"/>
        <v>1.2180203190327494E-6</v>
      </c>
      <c r="KB80" s="9">
        <f t="shared" si="314"/>
        <v>1.1651239018400952E-6</v>
      </c>
      <c r="KC80" s="9">
        <f t="shared" si="314"/>
        <v>1.1097328558163009E-6</v>
      </c>
      <c r="KD80" s="9">
        <f t="shared" si="314"/>
        <v>1.0517350984672019E-6</v>
      </c>
      <c r="KE80" s="9">
        <f t="shared" si="314"/>
        <v>9.9101378534686491E-7</v>
      </c>
      <c r="KF80" s="9">
        <f t="shared" si="314"/>
        <v>9.2744711761688344E-7</v>
      </c>
      <c r="KG80" s="9">
        <f t="shared" si="314"/>
        <v>8.6090814729130024E-7</v>
      </c>
      <c r="KH80" s="9">
        <f t="shared" si="305"/>
        <v>7.9126457218555037E-7</v>
      </c>
      <c r="KI80" s="9">
        <f t="shared" si="305"/>
        <v>7.1837852660264955E-7</v>
      </c>
      <c r="KJ80" s="9">
        <f t="shared" si="305"/>
        <v>6.4210636065030653E-7</v>
      </c>
      <c r="KK80" s="9">
        <f t="shared" si="305"/>
        <v>5.6229841405743399E-7</v>
      </c>
      <c r="KL80" s="9">
        <f t="shared" si="305"/>
        <v>4.7879878110035064E-7</v>
      </c>
      <c r="KM80" s="9">
        <f t="shared" si="305"/>
        <v>3.9144506656573836E-7</v>
      </c>
      <c r="KN80" s="9">
        <f t="shared" si="305"/>
        <v>3.0006813449878945E-7</v>
      </c>
      <c r="KO80" s="9">
        <f t="shared" si="305"/>
        <v>2.044918466332526E-7</v>
      </c>
      <c r="KP80" s="9">
        <f t="shared" si="305"/>
        <v>1.0453279020962642E-7</v>
      </c>
    </row>
    <row r="81" spans="2:302" x14ac:dyDescent="0.25">
      <c r="B81" s="5">
        <f t="shared" si="298"/>
        <v>4.2400000000000162</v>
      </c>
      <c r="C81" s="9">
        <f t="shared" si="296"/>
        <v>2.4017073002848132E-6</v>
      </c>
      <c r="D81" s="9">
        <f t="shared" si="312"/>
        <v>2.4017072975426668E-6</v>
      </c>
      <c r="E81" s="9">
        <f t="shared" si="312"/>
        <v>2.4017072949563258E-6</v>
      </c>
      <c r="F81" s="9">
        <f t="shared" si="312"/>
        <v>2.4017072926305368E-6</v>
      </c>
      <c r="G81" s="9">
        <f t="shared" si="312"/>
        <v>2.4017072898201933E-6</v>
      </c>
      <c r="H81" s="9">
        <f t="shared" si="312"/>
        <v>2.4017072865292298E-6</v>
      </c>
      <c r="I81" s="9">
        <f t="shared" si="312"/>
        <v>2.4017072835017066E-6</v>
      </c>
      <c r="J81" s="9">
        <f t="shared" si="312"/>
        <v>2.4017072798245816E-6</v>
      </c>
      <c r="K81" s="9">
        <f t="shared" si="312"/>
        <v>2.4017072753197431E-6</v>
      </c>
      <c r="L81" s="9">
        <f t="shared" si="312"/>
        <v>2.401707271328188E-6</v>
      </c>
      <c r="M81" s="9">
        <f t="shared" si="312"/>
        <v>2.4017072667310734E-6</v>
      </c>
      <c r="N81" s="9">
        <f t="shared" si="312"/>
        <v>2.4017072619196739E-6</v>
      </c>
      <c r="O81" s="9">
        <f t="shared" si="312"/>
        <v>2.4017072571983795E-6</v>
      </c>
      <c r="P81" s="9">
        <f t="shared" si="312"/>
        <v>2.40170725120069E-6</v>
      </c>
      <c r="Q81" s="9">
        <f t="shared" si="312"/>
        <v>2.4017072456242469E-6</v>
      </c>
      <c r="R81" s="9">
        <f t="shared" si="312"/>
        <v>2.4017072389054643E-6</v>
      </c>
      <c r="S81" s="9">
        <f t="shared" si="312"/>
        <v>2.4017072317376182E-6</v>
      </c>
      <c r="T81" s="9">
        <f t="shared" si="312"/>
        <v>2.4017072246926207E-6</v>
      </c>
      <c r="U81" s="9">
        <f t="shared" si="312"/>
        <v>2.4017072166461465E-6</v>
      </c>
      <c r="V81" s="9">
        <f t="shared" si="312"/>
        <v>2.4017072079118574E-6</v>
      </c>
      <c r="W81" s="9">
        <f t="shared" si="312"/>
        <v>2.4017071986588992E-6</v>
      </c>
      <c r="X81" s="9">
        <f t="shared" si="312"/>
        <v>2.4017071881226724E-6</v>
      </c>
      <c r="Y81" s="9">
        <f t="shared" si="312"/>
        <v>2.401707177718585E-6</v>
      </c>
      <c r="Z81" s="9">
        <f t="shared" si="312"/>
        <v>2.4017071663458916E-6</v>
      </c>
      <c r="AA81" s="9">
        <f t="shared" si="312"/>
        <v>2.4017071542795811E-6</v>
      </c>
      <c r="AB81" s="9">
        <f t="shared" si="312"/>
        <v>2.4017071408199096E-6</v>
      </c>
      <c r="AC81" s="9">
        <f t="shared" si="312"/>
        <v>2.4017071266108129E-6</v>
      </c>
      <c r="AD81" s="9">
        <f t="shared" si="312"/>
        <v>2.4017071112946115E-6</v>
      </c>
      <c r="AE81" s="9">
        <f t="shared" si="312"/>
        <v>2.4017070950494657E-6</v>
      </c>
      <c r="AF81" s="9">
        <f t="shared" si="312"/>
        <v>2.4017070770262211E-6</v>
      </c>
      <c r="AG81" s="9">
        <f t="shared" si="312"/>
        <v>2.40170705842063E-6</v>
      </c>
      <c r="AH81" s="9">
        <f t="shared" si="312"/>
        <v>2.4017070378241023E-6</v>
      </c>
      <c r="AI81" s="9">
        <f t="shared" si="312"/>
        <v>2.401707015832688E-6</v>
      </c>
      <c r="AJ81" s="9">
        <f t="shared" si="312"/>
        <v>2.4017069927105113E-6</v>
      </c>
      <c r="AK81" s="9">
        <f t="shared" si="312"/>
        <v>2.4017069676041329E-6</v>
      </c>
      <c r="AL81" s="9">
        <f t="shared" si="312"/>
        <v>2.4017069408221111E-6</v>
      </c>
      <c r="AM81" s="9">
        <f t="shared" si="312"/>
        <v>2.4017069115102632E-6</v>
      </c>
      <c r="AN81" s="9">
        <f t="shared" si="312"/>
        <v>2.4017068806845841E-6</v>
      </c>
      <c r="AO81" s="9">
        <f t="shared" si="312"/>
        <v>2.4017068473815195E-6</v>
      </c>
      <c r="AP81" s="9">
        <f t="shared" si="312"/>
        <v>2.4017068116845094E-6</v>
      </c>
      <c r="AQ81" s="9">
        <f t="shared" si="312"/>
        <v>2.4017067731658627E-6</v>
      </c>
      <c r="AR81" s="9">
        <f t="shared" si="312"/>
        <v>2.4017067323733231E-6</v>
      </c>
      <c r="AS81" s="9">
        <f t="shared" si="312"/>
        <v>2.4017066885155817E-6</v>
      </c>
      <c r="AT81" s="9">
        <f t="shared" si="312"/>
        <v>2.4017066417021624E-6</v>
      </c>
      <c r="AU81" s="9">
        <f t="shared" si="312"/>
        <v>2.4017065906315111E-6</v>
      </c>
      <c r="AV81" s="9">
        <f t="shared" si="312"/>
        <v>2.4017065363275724E-6</v>
      </c>
      <c r="AW81" s="9">
        <f t="shared" si="312"/>
        <v>2.4017064783133876E-6</v>
      </c>
      <c r="AX81" s="9">
        <f t="shared" si="312"/>
        <v>2.4017064160768422E-6</v>
      </c>
      <c r="AY81" s="9">
        <f t="shared" si="312"/>
        <v>2.4017063497699304E-6</v>
      </c>
      <c r="AZ81" s="9">
        <f t="shared" si="312"/>
        <v>2.4017062786503446E-6</v>
      </c>
      <c r="BA81" s="9">
        <f t="shared" si="312"/>
        <v>2.4017062017782854E-6</v>
      </c>
      <c r="BB81" s="9">
        <f t="shared" si="312"/>
        <v>2.4017061194506352E-6</v>
      </c>
      <c r="BC81" s="9">
        <f t="shared" si="312"/>
        <v>2.4017060316341924E-6</v>
      </c>
      <c r="BD81" s="9">
        <f t="shared" si="312"/>
        <v>2.4017059378986114E-6</v>
      </c>
      <c r="BE81" s="9">
        <f t="shared" si="312"/>
        <v>2.4017058373455989E-6</v>
      </c>
      <c r="BF81" s="9">
        <f t="shared" si="312"/>
        <v>2.4017057292768829E-6</v>
      </c>
      <c r="BG81" s="9">
        <f t="shared" si="312"/>
        <v>2.4017056138513288E-6</v>
      </c>
      <c r="BH81" s="9">
        <f t="shared" si="312"/>
        <v>2.4017054905093925E-6</v>
      </c>
      <c r="BI81" s="9">
        <f t="shared" si="312"/>
        <v>2.4017053578850119E-6</v>
      </c>
      <c r="BJ81" s="9">
        <f t="shared" si="312"/>
        <v>2.4017052159274217E-6</v>
      </c>
      <c r="BK81" s="9">
        <f t="shared" si="312"/>
        <v>2.4017050643117767E-6</v>
      </c>
      <c r="BL81" s="9">
        <f t="shared" si="312"/>
        <v>2.4017049023296881E-6</v>
      </c>
      <c r="BM81" s="9">
        <f t="shared" si="312"/>
        <v>2.4017047287738633E-6</v>
      </c>
      <c r="BN81" s="9">
        <f t="shared" si="312"/>
        <v>2.4017045425503774E-6</v>
      </c>
      <c r="BO81" s="9">
        <f t="shared" si="312"/>
        <v>2.4017043440104362E-6</v>
      </c>
      <c r="BP81" s="9">
        <f t="shared" si="311"/>
        <v>2.401704131140392E-6</v>
      </c>
      <c r="BQ81" s="9">
        <f t="shared" si="311"/>
        <v>2.4017039038134888E-6</v>
      </c>
      <c r="BR81" s="9">
        <f t="shared" si="311"/>
        <v>2.401703660699686E-6</v>
      </c>
      <c r="BS81" s="9">
        <f t="shared" si="311"/>
        <v>2.4017034005637291E-6</v>
      </c>
      <c r="BT81" s="9">
        <f t="shared" si="311"/>
        <v>2.401703122086803E-6</v>
      </c>
      <c r="BU81" s="9">
        <f t="shared" si="311"/>
        <v>2.4017028244050714E-6</v>
      </c>
      <c r="BV81" s="9">
        <f t="shared" si="311"/>
        <v>2.4017025061818832E-6</v>
      </c>
      <c r="BW81" s="9">
        <f t="shared" si="311"/>
        <v>2.401702166124102E-6</v>
      </c>
      <c r="BX81" s="9">
        <f t="shared" si="311"/>
        <v>2.4017018027581688E-6</v>
      </c>
      <c r="BY81" s="9">
        <f t="shared" si="311"/>
        <v>2.401701414194702E-6</v>
      </c>
      <c r="BZ81" s="9">
        <f t="shared" si="311"/>
        <v>2.4017009993220649E-6</v>
      </c>
      <c r="CA81" s="9">
        <f t="shared" si="311"/>
        <v>2.4017005553767012E-6</v>
      </c>
      <c r="CB81" s="9">
        <f t="shared" si="311"/>
        <v>2.4017000812664749E-6</v>
      </c>
      <c r="CC81" s="9">
        <f t="shared" si="311"/>
        <v>2.4016995743916076E-6</v>
      </c>
      <c r="CD81" s="9">
        <f t="shared" si="311"/>
        <v>2.4016990332059751E-6</v>
      </c>
      <c r="CE81" s="9">
        <f t="shared" si="311"/>
        <v>2.401698455445969E-6</v>
      </c>
      <c r="CF81" s="9">
        <f t="shared" si="311"/>
        <v>2.4016978377836697E-6</v>
      </c>
      <c r="CG81" s="9">
        <f t="shared" si="311"/>
        <v>2.4016971783133843E-6</v>
      </c>
      <c r="CH81" s="9">
        <f t="shared" si="311"/>
        <v>2.401696474011304E-6</v>
      </c>
      <c r="CI81" s="9">
        <f t="shared" si="311"/>
        <v>2.40169572245871E-6</v>
      </c>
      <c r="CJ81" s="9">
        <f t="shared" si="311"/>
        <v>2.4016949192678328E-6</v>
      </c>
      <c r="CK81" s="9">
        <f t="shared" si="311"/>
        <v>2.4016940618806824E-6</v>
      </c>
      <c r="CL81" s="9">
        <f t="shared" si="311"/>
        <v>2.4016931469398971E-6</v>
      </c>
      <c r="CM81" s="9">
        <f t="shared" si="311"/>
        <v>2.401692170479618E-6</v>
      </c>
      <c r="CN81" s="9">
        <f t="shared" si="311"/>
        <v>2.4016911280840107E-6</v>
      </c>
      <c r="CO81" s="9">
        <f t="shared" si="311"/>
        <v>2.4016900157159217E-6</v>
      </c>
      <c r="CP81" s="9">
        <f t="shared" si="311"/>
        <v>2.401688829098118E-6</v>
      </c>
      <c r="CQ81" s="9">
        <f t="shared" si="311"/>
        <v>2.4016875623627772E-6</v>
      </c>
      <c r="CR81" s="9">
        <f t="shared" si="311"/>
        <v>2.4016862115797757E-6</v>
      </c>
      <c r="CS81" s="9">
        <f t="shared" si="311"/>
        <v>2.4016847705177483E-6</v>
      </c>
      <c r="CT81" s="9">
        <f t="shared" si="311"/>
        <v>2.4016832333865518E-6</v>
      </c>
      <c r="CU81" s="9">
        <f t="shared" si="311"/>
        <v>2.4016815933260046E-6</v>
      </c>
      <c r="CV81" s="9">
        <f t="shared" si="311"/>
        <v>2.4016798450388821E-6</v>
      </c>
      <c r="CW81" s="9">
        <f t="shared" si="311"/>
        <v>2.4016779803994603E-6</v>
      </c>
      <c r="CX81" s="9">
        <f t="shared" si="311"/>
        <v>2.4016759930725923E-6</v>
      </c>
      <c r="CY81" s="9">
        <f t="shared" si="313"/>
        <v>2.4016738733349645E-6</v>
      </c>
      <c r="CZ81" s="9">
        <f t="shared" si="313"/>
        <v>2.4016716139549827E-6</v>
      </c>
      <c r="DA81" s="9">
        <f t="shared" si="313"/>
        <v>2.4016692062876589E-6</v>
      </c>
      <c r="DB81" s="9">
        <f t="shared" si="313"/>
        <v>2.4016666391007097E-6</v>
      </c>
      <c r="DC81" s="9">
        <f t="shared" si="313"/>
        <v>2.4016639042280274E-6</v>
      </c>
      <c r="DD81" s="9">
        <f t="shared" si="313"/>
        <v>2.4016609890402536E-6</v>
      </c>
      <c r="DE81" s="9">
        <f t="shared" si="313"/>
        <v>2.4016578833217696E-6</v>
      </c>
      <c r="DF81" s="9">
        <f t="shared" si="313"/>
        <v>2.4016545750423769E-6</v>
      </c>
      <c r="DG81" s="9">
        <f t="shared" si="313"/>
        <v>2.4016510501903811E-6</v>
      </c>
      <c r="DH81" s="9">
        <f t="shared" si="313"/>
        <v>2.4016472959341051E-6</v>
      </c>
      <c r="DI81" s="9">
        <f t="shared" si="313"/>
        <v>2.4016432968440907E-6</v>
      </c>
      <c r="DJ81" s="9">
        <f t="shared" si="313"/>
        <v>2.4016390385417042E-6</v>
      </c>
      <c r="DK81" s="9">
        <f t="shared" si="313"/>
        <v>2.4016345030570493E-6</v>
      </c>
      <c r="DL81" s="9">
        <f t="shared" si="313"/>
        <v>2.4016296749788498E-6</v>
      </c>
      <c r="DM81" s="9">
        <f t="shared" si="313"/>
        <v>2.4016245338869498E-6</v>
      </c>
      <c r="DN81" s="9">
        <f t="shared" si="313"/>
        <v>2.4016190609392906E-6</v>
      </c>
      <c r="DO81" s="9">
        <f t="shared" si="313"/>
        <v>2.4016132358196707E-6</v>
      </c>
      <c r="DP81" s="9">
        <f t="shared" si="313"/>
        <v>2.4016070356062806E-6</v>
      </c>
      <c r="DQ81" s="9">
        <f t="shared" si="313"/>
        <v>2.4016004368778547E-6</v>
      </c>
      <c r="DR81" s="9">
        <f t="shared" si="313"/>
        <v>2.4015934142960245E-6</v>
      </c>
      <c r="DS81" s="9">
        <f t="shared" si="313"/>
        <v>2.4015859430730896E-6</v>
      </c>
      <c r="DT81" s="9">
        <f t="shared" si="313"/>
        <v>2.4015779932219516E-6</v>
      </c>
      <c r="DU81" s="9">
        <f t="shared" si="313"/>
        <v>2.4015695370622539E-6</v>
      </c>
      <c r="DV81" s="9">
        <f t="shared" si="313"/>
        <v>2.4015605411289484E-6</v>
      </c>
      <c r="DW81" s="9">
        <f t="shared" si="313"/>
        <v>2.4015509732969947E-6</v>
      </c>
      <c r="DX81" s="9">
        <f t="shared" si="313"/>
        <v>2.4015407970049381E-6</v>
      </c>
      <c r="DY81" s="9">
        <f t="shared" si="313"/>
        <v>2.4015299759541197E-6</v>
      </c>
      <c r="DZ81" s="9">
        <f t="shared" si="313"/>
        <v>2.4015184699296379E-6</v>
      </c>
      <c r="EA81" s="9">
        <f t="shared" si="313"/>
        <v>2.4015062363927145E-6</v>
      </c>
      <c r="EB81" s="9">
        <f t="shared" si="313"/>
        <v>2.4014932304990824E-6</v>
      </c>
      <c r="EC81" s="9">
        <f t="shared" si="313"/>
        <v>2.4014794055279166E-6</v>
      </c>
      <c r="ED81" s="9">
        <f t="shared" si="313"/>
        <v>2.401464711070212E-6</v>
      </c>
      <c r="EE81" s="9">
        <f t="shared" si="313"/>
        <v>2.4014490942476055E-6</v>
      </c>
      <c r="EF81" s="9">
        <f t="shared" si="313"/>
        <v>2.4014324980067067E-6</v>
      </c>
      <c r="EG81" s="9">
        <f t="shared" si="313"/>
        <v>2.4014148624040151E-6</v>
      </c>
      <c r="EH81" s="9">
        <f t="shared" si="313"/>
        <v>2.4013961255611426E-6</v>
      </c>
      <c r="EI81" s="9">
        <f t="shared" si="313"/>
        <v>2.4013762203611369E-6</v>
      </c>
      <c r="EJ81" s="9">
        <f t="shared" si="313"/>
        <v>2.4013550747400382E-6</v>
      </c>
      <c r="EK81" s="9">
        <f t="shared" si="313"/>
        <v>2.4013326148629696E-6</v>
      </c>
      <c r="EL81" s="9">
        <f t="shared" si="313"/>
        <v>2.4013087607401219E-6</v>
      </c>
      <c r="EM81" s="9">
        <f t="shared" si="313"/>
        <v>2.4012834286175533E-6</v>
      </c>
      <c r="EN81" s="9">
        <f t="shared" si="313"/>
        <v>2.4012565296857718E-6</v>
      </c>
      <c r="EO81" s="9">
        <f t="shared" si="313"/>
        <v>2.4012279690058095E-6</v>
      </c>
      <c r="EP81" s="9">
        <f t="shared" si="313"/>
        <v>2.4011976478534336E-6</v>
      </c>
      <c r="EQ81" s="9">
        <f t="shared" si="313"/>
        <v>2.4011654604023513E-6</v>
      </c>
      <c r="ER81" s="9">
        <f t="shared" si="313"/>
        <v>2.4011312944325865E-6</v>
      </c>
      <c r="ES81" s="9">
        <f t="shared" si="313"/>
        <v>2.4010950334237052E-6</v>
      </c>
      <c r="ET81" s="9">
        <f t="shared" si="313"/>
        <v>2.4010565510212832E-6</v>
      </c>
      <c r="EU81" s="9">
        <f t="shared" si="313"/>
        <v>2.4010157164864856E-6</v>
      </c>
      <c r="EV81" s="9">
        <f t="shared" si="313"/>
        <v>2.4009723892623177E-6</v>
      </c>
      <c r="EW81" s="9">
        <f t="shared" si="313"/>
        <v>2.4009264225135913E-6</v>
      </c>
      <c r="EX81" s="9">
        <f t="shared" si="313"/>
        <v>2.4008776595964803E-6</v>
      </c>
      <c r="EY81" s="9">
        <f t="shared" si="313"/>
        <v>2.4008259355766822E-6</v>
      </c>
      <c r="EZ81" s="9">
        <f t="shared" si="313"/>
        <v>2.4007710754593893E-6</v>
      </c>
      <c r="FA81" s="9">
        <f t="shared" si="313"/>
        <v>2.400712896096499E-6</v>
      </c>
      <c r="FB81" s="9">
        <f t="shared" si="313"/>
        <v>2.4006512015812997E-6</v>
      </c>
      <c r="FC81" s="9">
        <f t="shared" si="313"/>
        <v>2.4005857860448494E-6</v>
      </c>
      <c r="FD81" s="9">
        <f t="shared" si="313"/>
        <v>2.4005164323917778E-6</v>
      </c>
      <c r="FE81" s="9">
        <f t="shared" si="313"/>
        <v>2.4004429094963465E-6</v>
      </c>
      <c r="FF81" s="9">
        <f t="shared" si="313"/>
        <v>2.4003649759882317E-6</v>
      </c>
      <c r="FG81" s="9">
        <f t="shared" si="313"/>
        <v>2.4002823742201895E-6</v>
      </c>
      <c r="FH81" s="9">
        <f t="shared" si="313"/>
        <v>2.4001948326173348E-6</v>
      </c>
      <c r="FI81" s="9">
        <f t="shared" si="313"/>
        <v>2.4001020662711596E-6</v>
      </c>
      <c r="FJ81" s="9">
        <f t="shared" si="313"/>
        <v>2.4000037720103605E-6</v>
      </c>
      <c r="FK81" s="9">
        <f t="shared" si="315"/>
        <v>2.3998996303970757E-6</v>
      </c>
      <c r="FL81" s="9">
        <f t="shared" si="315"/>
        <v>2.3997893045757305E-6</v>
      </c>
      <c r="FM81" s="9">
        <f t="shared" si="315"/>
        <v>2.3996724390516857E-6</v>
      </c>
      <c r="FN81" s="9">
        <f t="shared" si="315"/>
        <v>2.3995486577203201E-6</v>
      </c>
      <c r="FO81" s="9">
        <f t="shared" si="315"/>
        <v>2.3994175635606618E-6</v>
      </c>
      <c r="FP81" s="9">
        <f t="shared" si="315"/>
        <v>2.3992787392893673E-6</v>
      </c>
      <c r="FQ81" s="9">
        <f t="shared" si="315"/>
        <v>2.3991317433572591E-6</v>
      </c>
      <c r="FR81" s="9">
        <f t="shared" si="315"/>
        <v>2.3989761086415376E-6</v>
      </c>
      <c r="FS81" s="9">
        <f t="shared" si="315"/>
        <v>2.3988113437239637E-6</v>
      </c>
      <c r="FT81" s="9">
        <f t="shared" si="315"/>
        <v>2.3986369311375336E-6</v>
      </c>
      <c r="FU81" s="9">
        <f t="shared" si="315"/>
        <v>2.3984523231480435E-6</v>
      </c>
      <c r="FV81" s="9">
        <f t="shared" si="315"/>
        <v>2.3982569423303529E-6</v>
      </c>
      <c r="FW81" s="9">
        <f t="shared" si="315"/>
        <v>2.3980501813136974E-6</v>
      </c>
      <c r="FX81" s="9">
        <f t="shared" si="315"/>
        <v>2.3978313973623937E-6</v>
      </c>
      <c r="FY81" s="9">
        <f t="shared" si="315"/>
        <v>2.3975999138847726E-6</v>
      </c>
      <c r="FZ81" s="9">
        <f t="shared" si="315"/>
        <v>2.397355018395172E-6</v>
      </c>
      <c r="GA81" s="9">
        <f t="shared" si="315"/>
        <v>2.3970959586812718E-6</v>
      </c>
      <c r="GB81" s="9">
        <f t="shared" si="315"/>
        <v>2.396821941310925E-6</v>
      </c>
      <c r="GC81" s="9">
        <f t="shared" si="315"/>
        <v>2.3965321323352911E-6</v>
      </c>
      <c r="GD81" s="9">
        <f t="shared" si="315"/>
        <v>2.3962256498312779E-6</v>
      </c>
      <c r="GE81" s="9">
        <f t="shared" si="315"/>
        <v>2.395901567450628E-6</v>
      </c>
      <c r="GF81" s="9">
        <f t="shared" si="315"/>
        <v>2.3955589065651181E-6</v>
      </c>
      <c r="GG81" s="9">
        <f t="shared" si="315"/>
        <v>2.3951966379282439E-6</v>
      </c>
      <c r="GH81" s="9">
        <f t="shared" si="315"/>
        <v>2.3948136770917403E-6</v>
      </c>
      <c r="GI81" s="9">
        <f t="shared" si="315"/>
        <v>2.3944088812507279E-6</v>
      </c>
      <c r="GJ81" s="9">
        <f t="shared" si="315"/>
        <v>2.3939810461625312E-6</v>
      </c>
      <c r="GK81" s="9">
        <f t="shared" si="315"/>
        <v>2.3935289053552407E-6</v>
      </c>
      <c r="GL81" s="9">
        <f t="shared" si="315"/>
        <v>2.3930511237428782E-6</v>
      </c>
      <c r="GM81" s="9">
        <f t="shared" si="315"/>
        <v>2.3925462973664151E-6</v>
      </c>
      <c r="GN81" s="9">
        <f t="shared" si="315"/>
        <v>2.392012945448304E-6</v>
      </c>
      <c r="GO81" s="9">
        <f t="shared" si="315"/>
        <v>2.3914495123342554E-6</v>
      </c>
      <c r="GP81" s="9">
        <f t="shared" si="315"/>
        <v>2.3908543584499944E-6</v>
      </c>
      <c r="GQ81" s="9">
        <f t="shared" si="315"/>
        <v>2.3902257589821636E-6</v>
      </c>
      <c r="GR81" s="9">
        <f t="shared" si="315"/>
        <v>2.3895618988641134E-6</v>
      </c>
      <c r="GS81" s="9">
        <f t="shared" si="315"/>
        <v>2.3888608685784507E-6</v>
      </c>
      <c r="GT81" s="9">
        <f t="shared" si="315"/>
        <v>2.3881206582176907E-6</v>
      </c>
      <c r="GU81" s="9">
        <f t="shared" si="315"/>
        <v>2.387339153673974E-6</v>
      </c>
      <c r="GV81" s="9">
        <f t="shared" si="315"/>
        <v>2.3865141323740501E-6</v>
      </c>
      <c r="GW81" s="9">
        <f t="shared" si="315"/>
        <v>2.3856432542671602E-6</v>
      </c>
      <c r="GX81" s="9">
        <f t="shared" si="315"/>
        <v>2.384724060025767E-6</v>
      </c>
      <c r="GY81" s="9">
        <f t="shared" si="315"/>
        <v>2.3837539639793737E-6</v>
      </c>
      <c r="GZ81" s="9">
        <f t="shared" si="315"/>
        <v>2.3827302456159518E-6</v>
      </c>
      <c r="HA81" s="9">
        <f t="shared" si="315"/>
        <v>2.3816500462924591E-6</v>
      </c>
      <c r="HB81" s="9">
        <f t="shared" si="315"/>
        <v>2.3805103598894523E-6</v>
      </c>
      <c r="HC81" s="9">
        <f t="shared" si="315"/>
        <v>2.3793080269303923E-6</v>
      </c>
      <c r="HD81" s="9">
        <f t="shared" si="315"/>
        <v>2.3780397266625698E-6</v>
      </c>
      <c r="HE81" s="9">
        <f t="shared" si="315"/>
        <v>2.3767019696587442E-6</v>
      </c>
      <c r="HF81" s="9">
        <f t="shared" si="315"/>
        <v>2.3752910894601215E-6</v>
      </c>
      <c r="HG81" s="9">
        <f t="shared" si="315"/>
        <v>2.3738032317916929E-6</v>
      </c>
      <c r="HH81" s="9">
        <f t="shared" si="315"/>
        <v>2.3722343501030359E-6</v>
      </c>
      <c r="HI81" s="9">
        <f t="shared" si="315"/>
        <v>2.3705801911242932E-6</v>
      </c>
      <c r="HJ81" s="9">
        <f t="shared" si="315"/>
        <v>2.3688362894042146E-6</v>
      </c>
      <c r="HK81" s="9">
        <f t="shared" si="315"/>
        <v>2.366997953955413E-6</v>
      </c>
      <c r="HL81" s="9">
        <f t="shared" si="315"/>
        <v>2.3650602585251753E-6</v>
      </c>
      <c r="HM81" s="9">
        <f t="shared" si="315"/>
        <v>2.3630180305237684E-6</v>
      </c>
      <c r="HN81" s="9">
        <f t="shared" si="315"/>
        <v>2.3608658393108958E-6</v>
      </c>
      <c r="HO81" s="9">
        <f t="shared" si="315"/>
        <v>2.3585979833949822E-6</v>
      </c>
      <c r="HP81" s="9">
        <f t="shared" si="315"/>
        <v>2.3562084772076702E-6</v>
      </c>
      <c r="HQ81" s="9">
        <f t="shared" si="315"/>
        <v>2.3536910397604634E-6</v>
      </c>
      <c r="HR81" s="9">
        <f t="shared" si="315"/>
        <v>2.3510390785367717E-6</v>
      </c>
      <c r="HS81" s="9">
        <f t="shared" si="315"/>
        <v>2.3482456748279274E-6</v>
      </c>
      <c r="HT81" s="9">
        <f t="shared" si="315"/>
        <v>2.3453035688487E-6</v>
      </c>
      <c r="HU81" s="9">
        <f t="shared" si="315"/>
        <v>2.342205145739778E-6</v>
      </c>
      <c r="HV81" s="9">
        <f t="shared" si="315"/>
        <v>2.3389424141468997E-6</v>
      </c>
      <c r="HW81" s="9">
        <f t="shared" si="314"/>
        <v>2.335506994510423E-6</v>
      </c>
      <c r="HX81" s="9">
        <f t="shared" si="314"/>
        <v>2.3318900959842186E-6</v>
      </c>
      <c r="HY81" s="9">
        <f t="shared" si="314"/>
        <v>2.3280825001596101E-6</v>
      </c>
      <c r="HZ81" s="9">
        <f t="shared" si="314"/>
        <v>2.3240745399001597E-6</v>
      </c>
      <c r="IA81" s="9">
        <f t="shared" si="314"/>
        <v>2.3198560797842018E-6</v>
      </c>
      <c r="IB81" s="9">
        <f t="shared" si="314"/>
        <v>2.3154164925315784E-6</v>
      </c>
      <c r="IC81" s="9">
        <f t="shared" si="314"/>
        <v>2.310744639458889E-6</v>
      </c>
      <c r="ID81" s="9">
        <f t="shared" si="314"/>
        <v>2.3058288433080393E-6</v>
      </c>
      <c r="IE81" s="9">
        <f t="shared" si="314"/>
        <v>2.3006568663379173E-6</v>
      </c>
      <c r="IF81" s="9">
        <f t="shared" si="314"/>
        <v>2.2952158836253904E-6</v>
      </c>
      <c r="IG81" s="9">
        <f t="shared" si="314"/>
        <v>2.2894924567667838E-6</v>
      </c>
      <c r="IH81" s="9">
        <f t="shared" si="314"/>
        <v>2.2834725049826917E-6</v>
      </c>
      <c r="II81" s="9">
        <f t="shared" si="314"/>
        <v>2.2771412776359649E-6</v>
      </c>
      <c r="IJ81" s="9">
        <f t="shared" si="314"/>
        <v>2.2704833213531781E-6</v>
      </c>
      <c r="IK81" s="9">
        <f t="shared" si="314"/>
        <v>2.2634824521475547E-6</v>
      </c>
      <c r="IL81" s="9">
        <f t="shared" si="314"/>
        <v>2.2561217181745575E-6</v>
      </c>
      <c r="IM81" s="9">
        <f t="shared" si="314"/>
        <v>2.2483833682680696E-6</v>
      </c>
      <c r="IN81" s="9">
        <f t="shared" si="314"/>
        <v>2.2402488161290203E-6</v>
      </c>
      <c r="IO81" s="9">
        <f t="shared" si="314"/>
        <v>2.2316986007867599E-6</v>
      </c>
      <c r="IP81" s="9">
        <f t="shared" si="314"/>
        <v>2.2227123497364982E-6</v>
      </c>
      <c r="IQ81" s="9">
        <f t="shared" si="314"/>
        <v>2.2132687372750748E-6</v>
      </c>
      <c r="IR81" s="9">
        <f t="shared" si="314"/>
        <v>2.2033454433039039E-6</v>
      </c>
      <c r="IS81" s="9">
        <f t="shared" si="314"/>
        <v>2.192919108272178E-6</v>
      </c>
      <c r="IT81" s="9">
        <f t="shared" si="314"/>
        <v>2.1819652878466115E-6</v>
      </c>
      <c r="IU81" s="9">
        <f t="shared" si="314"/>
        <v>2.1704584055560208E-6</v>
      </c>
      <c r="IV81" s="9">
        <f t="shared" si="314"/>
        <v>2.1583717021738929E-6</v>
      </c>
      <c r="IW81" s="9">
        <f t="shared" si="314"/>
        <v>2.1456771842363221E-6</v>
      </c>
      <c r="IX81" s="9">
        <f t="shared" si="314"/>
        <v>2.1323455724502688E-6</v>
      </c>
      <c r="IY81" s="9">
        <f t="shared" si="314"/>
        <v>2.1183462418608633E-6</v>
      </c>
      <c r="IZ81" s="9">
        <f t="shared" si="314"/>
        <v>2.1036471654442099E-6</v>
      </c>
      <c r="JA81" s="9">
        <f t="shared" si="314"/>
        <v>2.0882148549623121E-6</v>
      </c>
      <c r="JB81" s="9">
        <f t="shared" si="314"/>
        <v>2.0720142945252309E-6</v>
      </c>
      <c r="JC81" s="9">
        <f t="shared" si="314"/>
        <v>2.0550088777941007E-6</v>
      </c>
      <c r="JD81" s="9">
        <f t="shared" si="314"/>
        <v>2.0371603379371744E-6</v>
      </c>
      <c r="JE81" s="9">
        <f t="shared" si="314"/>
        <v>2.0184286760041245E-6</v>
      </c>
      <c r="JF81" s="9">
        <f t="shared" si="314"/>
        <v>1.9987720906805524E-6</v>
      </c>
      <c r="JG81" s="9">
        <f t="shared" si="314"/>
        <v>1.9781468959428825E-6</v>
      </c>
      <c r="JH81" s="9">
        <f t="shared" si="314"/>
        <v>1.9565074459302951E-6</v>
      </c>
      <c r="JI81" s="9">
        <f t="shared" si="314"/>
        <v>1.9338060483399651E-6</v>
      </c>
      <c r="JJ81" s="9">
        <f t="shared" si="314"/>
        <v>1.9099928809021866E-6</v>
      </c>
      <c r="JK81" s="9">
        <f t="shared" si="314"/>
        <v>1.8850158993675716E-6</v>
      </c>
      <c r="JL81" s="9">
        <f t="shared" si="314"/>
        <v>1.8588207452889755E-6</v>
      </c>
      <c r="JM81" s="9">
        <f t="shared" si="314"/>
        <v>1.8313506485748021E-6</v>
      </c>
      <c r="JN81" s="9">
        <f t="shared" si="314"/>
        <v>1.8025463273685789E-6</v>
      </c>
      <c r="JO81" s="9">
        <f t="shared" si="314"/>
        <v>1.7723458826890665E-6</v>
      </c>
      <c r="JP81" s="9">
        <f t="shared" si="314"/>
        <v>1.7406846892587829E-6</v>
      </c>
      <c r="JQ81" s="9">
        <f t="shared" si="314"/>
        <v>1.7074952843656637E-6</v>
      </c>
      <c r="JR81" s="9">
        <f t="shared" si="314"/>
        <v>1.6727072490320581E-6</v>
      </c>
      <c r="JS81" s="9">
        <f t="shared" si="314"/>
        <v>1.6362470862507103E-6</v>
      </c>
      <c r="JT81" s="9">
        <f t="shared" si="314"/>
        <v>1.5980380959403976E-6</v>
      </c>
      <c r="JU81" s="9">
        <f t="shared" si="314"/>
        <v>1.5580002412643358E-6</v>
      </c>
      <c r="JV81" s="9">
        <f t="shared" si="314"/>
        <v>1.5160500143253639E-6</v>
      </c>
      <c r="JW81" s="9">
        <f t="shared" si="314"/>
        <v>1.4721002947508357E-6</v>
      </c>
      <c r="JX81" s="9">
        <f t="shared" si="314"/>
        <v>1.4260602011208891E-6</v>
      </c>
      <c r="JY81" s="9">
        <f t="shared" si="314"/>
        <v>1.377834941020074E-6</v>
      </c>
      <c r="JZ81" s="9">
        <f t="shared" si="314"/>
        <v>1.3273256511197306E-6</v>
      </c>
      <c r="KA81" s="9">
        <f t="shared" si="314"/>
        <v>1.2744292339270764E-6</v>
      </c>
      <c r="KB81" s="9">
        <f t="shared" si="314"/>
        <v>1.2190381879032821E-6</v>
      </c>
      <c r="KC81" s="9">
        <f t="shared" si="314"/>
        <v>1.1610404305542847E-6</v>
      </c>
      <c r="KD81" s="9">
        <f t="shared" si="314"/>
        <v>1.1003191174338461E-6</v>
      </c>
      <c r="KE81" s="9">
        <f t="shared" si="314"/>
        <v>1.0367524497038646E-6</v>
      </c>
      <c r="KF81" s="9">
        <f t="shared" si="314"/>
        <v>9.7021347937828144E-7</v>
      </c>
      <c r="KG81" s="9">
        <f t="shared" si="314"/>
        <v>9.0056990427266032E-7</v>
      </c>
      <c r="KH81" s="9">
        <f t="shared" si="305"/>
        <v>8.2768385868963075E-7</v>
      </c>
      <c r="KI81" s="9">
        <f t="shared" si="305"/>
        <v>7.5141169273728773E-7</v>
      </c>
      <c r="KJ81" s="9">
        <f t="shared" si="305"/>
        <v>6.7160374614441519E-7</v>
      </c>
      <c r="KK81" s="9">
        <f t="shared" si="305"/>
        <v>5.8810411318747414E-7</v>
      </c>
      <c r="KL81" s="9">
        <f t="shared" si="305"/>
        <v>5.0075039865271956E-7</v>
      </c>
      <c r="KM81" s="9">
        <f t="shared" si="305"/>
        <v>4.0937346658577066E-7</v>
      </c>
      <c r="KN81" s="9">
        <f t="shared" si="305"/>
        <v>3.1379717872023381E-7</v>
      </c>
      <c r="KO81" s="9">
        <f t="shared" si="305"/>
        <v>2.1383812229678381E-7</v>
      </c>
      <c r="KP81" s="9">
        <f t="shared" si="305"/>
        <v>1.0930533209117571E-7</v>
      </c>
    </row>
    <row r="82" spans="2:302" x14ac:dyDescent="0.25">
      <c r="B82" s="5">
        <f t="shared" si="298"/>
        <v>4.2300000000000164</v>
      </c>
      <c r="C82" s="9">
        <f t="shared" si="296"/>
        <v>2.5159921239640527E-6</v>
      </c>
      <c r="D82" s="9">
        <f t="shared" si="312"/>
        <v>2.5159921213777117E-6</v>
      </c>
      <c r="E82" s="9">
        <f t="shared" si="312"/>
        <v>2.5159921190519227E-6</v>
      </c>
      <c r="F82" s="9">
        <f t="shared" si="312"/>
        <v>2.5159921162415792E-6</v>
      </c>
      <c r="G82" s="9">
        <f t="shared" si="312"/>
        <v>2.5159921129506157E-6</v>
      </c>
      <c r="H82" s="9">
        <f t="shared" si="312"/>
        <v>2.5159921099230925E-6</v>
      </c>
      <c r="I82" s="9">
        <f t="shared" si="312"/>
        <v>2.5159921062459674E-6</v>
      </c>
      <c r="J82" s="9">
        <f t="shared" si="312"/>
        <v>2.515992101741129E-6</v>
      </c>
      <c r="K82" s="9">
        <f t="shared" si="312"/>
        <v>2.5159920977495739E-6</v>
      </c>
      <c r="L82" s="9">
        <f t="shared" si="312"/>
        <v>2.5159920931524593E-6</v>
      </c>
      <c r="M82" s="9">
        <f t="shared" si="312"/>
        <v>2.5159920883410597E-6</v>
      </c>
      <c r="N82" s="9">
        <f t="shared" si="312"/>
        <v>2.5159920836197654E-6</v>
      </c>
      <c r="O82" s="9">
        <f t="shared" si="312"/>
        <v>2.5159920776220759E-6</v>
      </c>
      <c r="P82" s="9">
        <f t="shared" si="312"/>
        <v>2.5159920720456328E-6</v>
      </c>
      <c r="Q82" s="9">
        <f t="shared" si="312"/>
        <v>2.5159920653268502E-6</v>
      </c>
      <c r="R82" s="9">
        <f t="shared" si="312"/>
        <v>2.5159920581590041E-6</v>
      </c>
      <c r="S82" s="9">
        <f t="shared" si="312"/>
        <v>2.5159920511140066E-6</v>
      </c>
      <c r="T82" s="9">
        <f t="shared" si="312"/>
        <v>2.5159920430675324E-6</v>
      </c>
      <c r="U82" s="9">
        <f t="shared" si="312"/>
        <v>2.5159920343332433E-6</v>
      </c>
      <c r="V82" s="9">
        <f t="shared" si="312"/>
        <v>2.5159920250802851E-6</v>
      </c>
      <c r="W82" s="9">
        <f t="shared" si="312"/>
        <v>2.5159920145440583E-6</v>
      </c>
      <c r="X82" s="9">
        <f t="shared" si="312"/>
        <v>2.5159920041399709E-6</v>
      </c>
      <c r="Y82" s="9">
        <f t="shared" si="312"/>
        <v>2.5159919927672775E-6</v>
      </c>
      <c r="Z82" s="9">
        <f t="shared" si="312"/>
        <v>2.515991980700967E-6</v>
      </c>
      <c r="AA82" s="9">
        <f t="shared" si="312"/>
        <v>2.5159919672412954E-6</v>
      </c>
      <c r="AB82" s="9">
        <f t="shared" si="312"/>
        <v>2.5159919530321987E-6</v>
      </c>
      <c r="AC82" s="9">
        <f t="shared" si="312"/>
        <v>2.5159919377159974E-6</v>
      </c>
      <c r="AD82" s="9">
        <f t="shared" si="312"/>
        <v>2.5159919214708516E-6</v>
      </c>
      <c r="AE82" s="9">
        <f t="shared" si="312"/>
        <v>2.515991903447607E-6</v>
      </c>
      <c r="AF82" s="9">
        <f t="shared" si="312"/>
        <v>2.5159918848420159E-6</v>
      </c>
      <c r="AG82" s="9">
        <f t="shared" si="312"/>
        <v>2.5159918642454882E-6</v>
      </c>
      <c r="AH82" s="9">
        <f t="shared" si="312"/>
        <v>2.5159918422540739E-6</v>
      </c>
      <c r="AI82" s="9">
        <f t="shared" si="312"/>
        <v>2.5159918191318972E-6</v>
      </c>
      <c r="AJ82" s="9">
        <f t="shared" si="312"/>
        <v>2.5159917940255188E-6</v>
      </c>
      <c r="AK82" s="9">
        <f t="shared" si="312"/>
        <v>2.515991767243497E-6</v>
      </c>
      <c r="AL82" s="9">
        <f t="shared" si="312"/>
        <v>2.5159917379316491E-6</v>
      </c>
      <c r="AM82" s="9">
        <f t="shared" si="312"/>
        <v>2.51599170710597E-6</v>
      </c>
      <c r="AN82" s="9">
        <f t="shared" si="312"/>
        <v>2.5159916738029054E-6</v>
      </c>
      <c r="AO82" s="9">
        <f t="shared" si="312"/>
        <v>2.5159916381058953E-6</v>
      </c>
      <c r="AP82" s="9">
        <f t="shared" si="312"/>
        <v>2.5159915995872486E-6</v>
      </c>
      <c r="AQ82" s="9">
        <f t="shared" si="312"/>
        <v>2.515991558794709E-6</v>
      </c>
      <c r="AR82" s="9">
        <f t="shared" si="312"/>
        <v>2.5159915149369676E-6</v>
      </c>
      <c r="AS82" s="9">
        <f t="shared" si="312"/>
        <v>2.5159914681235483E-6</v>
      </c>
      <c r="AT82" s="9">
        <f t="shared" si="312"/>
        <v>2.515991417052897E-6</v>
      </c>
      <c r="AU82" s="9">
        <f t="shared" si="312"/>
        <v>2.5159913627489583E-6</v>
      </c>
      <c r="AV82" s="9">
        <f t="shared" si="312"/>
        <v>2.5159913047347735E-6</v>
      </c>
      <c r="AW82" s="9">
        <f t="shared" si="312"/>
        <v>2.5159912424982281E-6</v>
      </c>
      <c r="AX82" s="9">
        <f t="shared" si="312"/>
        <v>2.5159911761913163E-6</v>
      </c>
      <c r="AY82" s="9">
        <f t="shared" si="312"/>
        <v>2.5159911050717305E-6</v>
      </c>
      <c r="AZ82" s="9">
        <f t="shared" si="312"/>
        <v>2.5159910281996713E-6</v>
      </c>
      <c r="BA82" s="9">
        <f t="shared" si="312"/>
        <v>2.5159909458720211E-6</v>
      </c>
      <c r="BB82" s="9">
        <f t="shared" si="312"/>
        <v>2.5159908580555783E-6</v>
      </c>
      <c r="BC82" s="9">
        <f t="shared" si="312"/>
        <v>2.5159907643199973E-6</v>
      </c>
      <c r="BD82" s="9">
        <f t="shared" si="312"/>
        <v>2.5159906637669848E-6</v>
      </c>
      <c r="BE82" s="9">
        <f t="shared" si="312"/>
        <v>2.5159905556982688E-6</v>
      </c>
      <c r="BF82" s="9">
        <f t="shared" si="312"/>
        <v>2.5159904402727147E-6</v>
      </c>
      <c r="BG82" s="9">
        <f t="shared" si="312"/>
        <v>2.5159903169307784E-6</v>
      </c>
      <c r="BH82" s="9">
        <f t="shared" si="312"/>
        <v>2.5159901843063978E-6</v>
      </c>
      <c r="BI82" s="9">
        <f t="shared" si="312"/>
        <v>2.5159900423488075E-6</v>
      </c>
      <c r="BJ82" s="9">
        <f t="shared" si="312"/>
        <v>2.5159898907331626E-6</v>
      </c>
      <c r="BK82" s="9">
        <f t="shared" si="312"/>
        <v>2.515989728751074E-6</v>
      </c>
      <c r="BL82" s="9">
        <f t="shared" si="312"/>
        <v>2.5159895551952492E-6</v>
      </c>
      <c r="BM82" s="9">
        <f t="shared" si="312"/>
        <v>2.5159893689717633E-6</v>
      </c>
      <c r="BN82" s="9">
        <f t="shared" si="312"/>
        <v>2.5159891704318221E-6</v>
      </c>
      <c r="BO82" s="9">
        <f t="shared" ref="BO82:CZ85" si="316">NORMDIST($B82,0,1,0)-$B82*(1-NORMDIST($B82,0,1,1))-(NORMDIST($B82+BO$4,0,1,0)-($B82+BO$4)*(1-NORMDIST($B82+BO$4,0,1,1)))</f>
        <v>2.5159889575617779E-6</v>
      </c>
      <c r="BP82" s="9">
        <f t="shared" si="316"/>
        <v>2.5159887302348747E-6</v>
      </c>
      <c r="BQ82" s="9">
        <f t="shared" si="316"/>
        <v>2.5159884871210719E-6</v>
      </c>
      <c r="BR82" s="9">
        <f t="shared" si="316"/>
        <v>2.515988226985115E-6</v>
      </c>
      <c r="BS82" s="9">
        <f t="shared" si="316"/>
        <v>2.5159879485081889E-6</v>
      </c>
      <c r="BT82" s="9">
        <f t="shared" si="316"/>
        <v>2.5159876508264573E-6</v>
      </c>
      <c r="BU82" s="9">
        <f t="shared" si="316"/>
        <v>2.5159873326032691E-6</v>
      </c>
      <c r="BV82" s="9">
        <f t="shared" si="316"/>
        <v>2.5159869925454879E-6</v>
      </c>
      <c r="BW82" s="9">
        <f t="shared" si="316"/>
        <v>2.5159866291795547E-6</v>
      </c>
      <c r="BX82" s="9">
        <f t="shared" si="316"/>
        <v>2.5159862406160879E-6</v>
      </c>
      <c r="BY82" s="9">
        <f t="shared" si="316"/>
        <v>2.5159858257434508E-6</v>
      </c>
      <c r="BZ82" s="9">
        <f t="shared" si="316"/>
        <v>2.5159853817980871E-6</v>
      </c>
      <c r="CA82" s="9">
        <f t="shared" si="316"/>
        <v>2.5159849076878608E-6</v>
      </c>
      <c r="CB82" s="9">
        <f t="shared" si="316"/>
        <v>2.5159844008129935E-6</v>
      </c>
      <c r="CC82" s="9">
        <f t="shared" si="316"/>
        <v>2.515983859627361E-6</v>
      </c>
      <c r="CD82" s="9">
        <f t="shared" si="316"/>
        <v>2.5159832818673549E-6</v>
      </c>
      <c r="CE82" s="9">
        <f t="shared" si="316"/>
        <v>2.5159826642050556E-6</v>
      </c>
      <c r="CF82" s="9">
        <f t="shared" si="316"/>
        <v>2.5159820047347702E-6</v>
      </c>
      <c r="CG82" s="9">
        <f t="shared" si="316"/>
        <v>2.5159813004326899E-6</v>
      </c>
      <c r="CH82" s="9">
        <f t="shared" si="316"/>
        <v>2.5159805488800959E-6</v>
      </c>
      <c r="CI82" s="9">
        <f t="shared" si="316"/>
        <v>2.5159797456892187E-6</v>
      </c>
      <c r="CJ82" s="9">
        <f t="shared" si="316"/>
        <v>2.5159788883020683E-6</v>
      </c>
      <c r="CK82" s="9">
        <f t="shared" si="316"/>
        <v>2.515977973361283E-6</v>
      </c>
      <c r="CL82" s="9">
        <f t="shared" si="316"/>
        <v>2.5159769969010039E-6</v>
      </c>
      <c r="CM82" s="9">
        <f t="shared" si="316"/>
        <v>2.5159759545053965E-6</v>
      </c>
      <c r="CN82" s="9">
        <f t="shared" si="316"/>
        <v>2.5159748421373076E-6</v>
      </c>
      <c r="CO82" s="9">
        <f t="shared" si="316"/>
        <v>2.5159736555195039E-6</v>
      </c>
      <c r="CP82" s="9">
        <f t="shared" si="316"/>
        <v>2.5159723887841631E-6</v>
      </c>
      <c r="CQ82" s="9">
        <f t="shared" si="316"/>
        <v>2.5159710380011616E-6</v>
      </c>
      <c r="CR82" s="9">
        <f t="shared" si="316"/>
        <v>2.5159695969391342E-6</v>
      </c>
      <c r="CS82" s="9">
        <f t="shared" si="316"/>
        <v>2.5159680598079377E-6</v>
      </c>
      <c r="CT82" s="9">
        <f t="shared" si="316"/>
        <v>2.5159664197473905E-6</v>
      </c>
      <c r="CU82" s="9">
        <f t="shared" si="316"/>
        <v>2.515964671460268E-6</v>
      </c>
      <c r="CV82" s="9">
        <f t="shared" si="316"/>
        <v>2.5159628068208462E-6</v>
      </c>
      <c r="CW82" s="9">
        <f t="shared" si="316"/>
        <v>2.5159608194939782E-6</v>
      </c>
      <c r="CX82" s="9">
        <f t="shared" si="316"/>
        <v>2.5159586997563504E-6</v>
      </c>
      <c r="CY82" s="9">
        <f t="shared" si="316"/>
        <v>2.5159564403763686E-6</v>
      </c>
      <c r="CZ82" s="9">
        <f t="shared" si="316"/>
        <v>2.5159540327090448E-6</v>
      </c>
      <c r="DA82" s="9">
        <f t="shared" si="313"/>
        <v>2.5159514655220956E-6</v>
      </c>
      <c r="DB82" s="9">
        <f t="shared" si="313"/>
        <v>2.5159487306494133E-6</v>
      </c>
      <c r="DC82" s="9">
        <f t="shared" si="313"/>
        <v>2.5159458154616395E-6</v>
      </c>
      <c r="DD82" s="9">
        <f t="shared" si="313"/>
        <v>2.5159427097431555E-6</v>
      </c>
      <c r="DE82" s="9">
        <f t="shared" si="313"/>
        <v>2.5159394014637628E-6</v>
      </c>
      <c r="DF82" s="9">
        <f t="shared" si="313"/>
        <v>2.515935876611767E-6</v>
      </c>
      <c r="DG82" s="9">
        <f t="shared" si="313"/>
        <v>2.515932122355491E-6</v>
      </c>
      <c r="DH82" s="9">
        <f t="shared" si="313"/>
        <v>2.5159281232654766E-6</v>
      </c>
      <c r="DI82" s="9">
        <f t="shared" si="313"/>
        <v>2.5159238649630901E-6</v>
      </c>
      <c r="DJ82" s="9">
        <f t="shared" si="313"/>
        <v>2.5159193294784352E-6</v>
      </c>
      <c r="DK82" s="9">
        <f t="shared" si="313"/>
        <v>2.5159145014002357E-6</v>
      </c>
      <c r="DL82" s="9">
        <f t="shared" si="313"/>
        <v>2.5159093603083357E-6</v>
      </c>
      <c r="DM82" s="9">
        <f t="shared" si="313"/>
        <v>2.5159038873606765E-6</v>
      </c>
      <c r="DN82" s="9">
        <f t="shared" si="313"/>
        <v>2.5158980622410566E-6</v>
      </c>
      <c r="DO82" s="9">
        <f t="shared" si="313"/>
        <v>2.5158918620276665E-6</v>
      </c>
      <c r="DP82" s="9">
        <f t="shared" si="313"/>
        <v>2.5158852632992406E-6</v>
      </c>
      <c r="DQ82" s="9">
        <f t="shared" si="313"/>
        <v>2.5158782407174104E-6</v>
      </c>
      <c r="DR82" s="9">
        <f t="shared" si="313"/>
        <v>2.5158707694944755E-6</v>
      </c>
      <c r="DS82" s="9">
        <f t="shared" si="313"/>
        <v>2.5158628196433374E-6</v>
      </c>
      <c r="DT82" s="9">
        <f t="shared" si="313"/>
        <v>2.5158543634836398E-6</v>
      </c>
      <c r="DU82" s="9">
        <f t="shared" si="313"/>
        <v>2.5158453675503343E-6</v>
      </c>
      <c r="DV82" s="9">
        <f t="shared" si="313"/>
        <v>2.5158357997183806E-6</v>
      </c>
      <c r="DW82" s="9">
        <f t="shared" si="313"/>
        <v>2.515825623426324E-6</v>
      </c>
      <c r="DX82" s="9">
        <f t="shared" si="313"/>
        <v>2.5158148023755056E-6</v>
      </c>
      <c r="DY82" s="9">
        <f t="shared" si="313"/>
        <v>2.5158032963510238E-6</v>
      </c>
      <c r="DZ82" s="9">
        <f t="shared" si="313"/>
        <v>2.5157910628141004E-6</v>
      </c>
      <c r="EA82" s="9">
        <f t="shared" si="313"/>
        <v>2.5157780569204683E-6</v>
      </c>
      <c r="EB82" s="9">
        <f t="shared" si="313"/>
        <v>2.5157642319493025E-6</v>
      </c>
      <c r="EC82" s="9">
        <f t="shared" si="313"/>
        <v>2.5157495374915979E-6</v>
      </c>
      <c r="ED82" s="9">
        <f t="shared" si="313"/>
        <v>2.5157339206689914E-6</v>
      </c>
      <c r="EE82" s="9">
        <f t="shared" si="313"/>
        <v>2.5157173244280926E-6</v>
      </c>
      <c r="EF82" s="9">
        <f t="shared" si="313"/>
        <v>2.515699688825401E-6</v>
      </c>
      <c r="EG82" s="9">
        <f t="shared" si="313"/>
        <v>2.5156809519825285E-6</v>
      </c>
      <c r="EH82" s="9">
        <f t="shared" si="313"/>
        <v>2.5156610467825228E-6</v>
      </c>
      <c r="EI82" s="9">
        <f t="shared" si="313"/>
        <v>2.515639901161424E-6</v>
      </c>
      <c r="EJ82" s="9">
        <f t="shared" si="313"/>
        <v>2.5156174412843555E-6</v>
      </c>
      <c r="EK82" s="9">
        <f t="shared" si="313"/>
        <v>2.5155935871615078E-6</v>
      </c>
      <c r="EL82" s="9">
        <f t="shared" si="313"/>
        <v>2.5155682550389392E-6</v>
      </c>
      <c r="EM82" s="9">
        <f t="shared" si="313"/>
        <v>2.5155413561071577E-6</v>
      </c>
      <c r="EN82" s="9">
        <f t="shared" si="313"/>
        <v>2.5155127954271954E-6</v>
      </c>
      <c r="EO82" s="9">
        <f t="shared" si="313"/>
        <v>2.5154824742748195E-6</v>
      </c>
      <c r="EP82" s="9">
        <f t="shared" si="313"/>
        <v>2.5154502868237372E-6</v>
      </c>
      <c r="EQ82" s="9">
        <f t="shared" si="313"/>
        <v>2.5154161208539724E-6</v>
      </c>
      <c r="ER82" s="9">
        <f t="shared" si="313"/>
        <v>2.5153798598450911E-6</v>
      </c>
      <c r="ES82" s="9">
        <f t="shared" si="313"/>
        <v>2.5153413774426691E-6</v>
      </c>
      <c r="ET82" s="9">
        <f t="shared" si="313"/>
        <v>2.5153005429078714E-6</v>
      </c>
      <c r="EU82" s="9">
        <f t="shared" si="313"/>
        <v>2.5152572156837036E-6</v>
      </c>
      <c r="EV82" s="9">
        <f t="shared" si="313"/>
        <v>2.5152112489349772E-6</v>
      </c>
      <c r="EW82" s="9">
        <f t="shared" si="313"/>
        <v>2.5151624860178662E-6</v>
      </c>
      <c r="EX82" s="9">
        <f t="shared" si="313"/>
        <v>2.5151107619980681E-6</v>
      </c>
      <c r="EY82" s="9">
        <f t="shared" si="313"/>
        <v>2.5150559018807752E-6</v>
      </c>
      <c r="EZ82" s="9">
        <f t="shared" si="313"/>
        <v>2.5149977225178849E-6</v>
      </c>
      <c r="FA82" s="9">
        <f t="shared" si="313"/>
        <v>2.5149360280026856E-6</v>
      </c>
      <c r="FB82" s="9">
        <f t="shared" si="313"/>
        <v>2.5148706124662353E-6</v>
      </c>
      <c r="FC82" s="9">
        <f t="shared" si="313"/>
        <v>2.5148012588131637E-6</v>
      </c>
      <c r="FD82" s="9">
        <f t="shared" si="313"/>
        <v>2.5147277359177324E-6</v>
      </c>
      <c r="FE82" s="9">
        <f t="shared" si="313"/>
        <v>2.5146498024096176E-6</v>
      </c>
      <c r="FF82" s="9">
        <f t="shared" si="313"/>
        <v>2.5145672006415754E-6</v>
      </c>
      <c r="FG82" s="9">
        <f t="shared" si="313"/>
        <v>2.5144796590387207E-6</v>
      </c>
      <c r="FH82" s="9">
        <f t="shared" si="313"/>
        <v>2.5143868926925455E-6</v>
      </c>
      <c r="FI82" s="9">
        <f t="shared" si="313"/>
        <v>2.5142885984317464E-6</v>
      </c>
      <c r="FJ82" s="9">
        <f t="shared" si="313"/>
        <v>2.5141844568184616E-6</v>
      </c>
      <c r="FK82" s="9">
        <f t="shared" si="315"/>
        <v>2.5140741309971163E-6</v>
      </c>
      <c r="FL82" s="9">
        <f t="shared" si="315"/>
        <v>2.5139572654730716E-6</v>
      </c>
      <c r="FM82" s="9">
        <f t="shared" si="315"/>
        <v>2.5138334841417064E-6</v>
      </c>
      <c r="FN82" s="9">
        <f t="shared" si="315"/>
        <v>2.5137023899820477E-6</v>
      </c>
      <c r="FO82" s="9">
        <f t="shared" si="315"/>
        <v>2.5135635657107532E-6</v>
      </c>
      <c r="FP82" s="9">
        <f t="shared" si="315"/>
        <v>2.5134165697786454E-6</v>
      </c>
      <c r="FQ82" s="9">
        <f t="shared" si="315"/>
        <v>2.5132609350629235E-6</v>
      </c>
      <c r="FR82" s="9">
        <f t="shared" si="315"/>
        <v>2.5130961701453496E-6</v>
      </c>
      <c r="FS82" s="9">
        <f t="shared" si="315"/>
        <v>2.5129217575589195E-6</v>
      </c>
      <c r="FT82" s="9">
        <f t="shared" si="315"/>
        <v>2.5127371495694294E-6</v>
      </c>
      <c r="FU82" s="9">
        <f t="shared" si="315"/>
        <v>2.5125417687517392E-6</v>
      </c>
      <c r="FV82" s="9">
        <f t="shared" si="315"/>
        <v>2.5123350077350833E-6</v>
      </c>
      <c r="FW82" s="9">
        <f t="shared" si="315"/>
        <v>2.5121162237837796E-6</v>
      </c>
      <c r="FX82" s="9">
        <f t="shared" si="315"/>
        <v>2.5118847403061594E-6</v>
      </c>
      <c r="FY82" s="9">
        <f t="shared" si="315"/>
        <v>2.5116398448165579E-6</v>
      </c>
      <c r="FZ82" s="9">
        <f t="shared" si="315"/>
        <v>2.5113807851026577E-6</v>
      </c>
      <c r="GA82" s="9">
        <f t="shared" si="315"/>
        <v>2.5111067677323109E-6</v>
      </c>
      <c r="GB82" s="9">
        <f t="shared" si="315"/>
        <v>2.510816958756677E-6</v>
      </c>
      <c r="GC82" s="9">
        <f t="shared" si="315"/>
        <v>2.5105104762526651E-6</v>
      </c>
      <c r="GD82" s="9">
        <f t="shared" si="315"/>
        <v>2.5101863938720139E-6</v>
      </c>
      <c r="GE82" s="9">
        <f t="shared" si="315"/>
        <v>2.509843732986504E-6</v>
      </c>
      <c r="GF82" s="9">
        <f t="shared" si="315"/>
        <v>2.5094814643496306E-6</v>
      </c>
      <c r="GG82" s="9">
        <f t="shared" si="315"/>
        <v>2.5090985035131262E-6</v>
      </c>
      <c r="GH82" s="9">
        <f t="shared" si="315"/>
        <v>2.5086937076721138E-6</v>
      </c>
      <c r="GI82" s="9">
        <f t="shared" si="315"/>
        <v>2.508265872583917E-6</v>
      </c>
      <c r="GJ82" s="9">
        <f t="shared" si="315"/>
        <v>2.5078137317766266E-6</v>
      </c>
      <c r="GK82" s="9">
        <f t="shared" si="315"/>
        <v>2.507335950164265E-6</v>
      </c>
      <c r="GL82" s="9">
        <f t="shared" si="315"/>
        <v>2.506831123787801E-6</v>
      </c>
      <c r="GM82" s="9">
        <f t="shared" si="315"/>
        <v>2.5062977718696899E-6</v>
      </c>
      <c r="GN82" s="9">
        <f t="shared" si="315"/>
        <v>2.5057343387556434E-6</v>
      </c>
      <c r="GO82" s="9">
        <f t="shared" si="315"/>
        <v>2.5051391848713803E-6</v>
      </c>
      <c r="GP82" s="9">
        <f t="shared" si="315"/>
        <v>2.5045105854035494E-6</v>
      </c>
      <c r="GQ82" s="9">
        <f t="shared" si="315"/>
        <v>2.5038467252854993E-6</v>
      </c>
      <c r="GR82" s="9">
        <f t="shared" si="315"/>
        <v>2.5031456949998366E-6</v>
      </c>
      <c r="GS82" s="9">
        <f t="shared" si="315"/>
        <v>2.5024054846390783E-6</v>
      </c>
      <c r="GT82" s="9">
        <f t="shared" si="315"/>
        <v>2.5016239800953599E-6</v>
      </c>
      <c r="GU82" s="9">
        <f t="shared" si="315"/>
        <v>2.500798958795436E-6</v>
      </c>
      <c r="GV82" s="9">
        <f t="shared" si="315"/>
        <v>2.4999280806885486E-6</v>
      </c>
      <c r="GW82" s="9">
        <f t="shared" si="315"/>
        <v>2.4990088864471529E-6</v>
      </c>
      <c r="GX82" s="9">
        <f t="shared" si="315"/>
        <v>2.4980387904007596E-6</v>
      </c>
      <c r="GY82" s="9">
        <f t="shared" si="315"/>
        <v>2.4970150720373377E-6</v>
      </c>
      <c r="GZ82" s="9">
        <f t="shared" si="315"/>
        <v>2.495934872713845E-6</v>
      </c>
      <c r="HA82" s="9">
        <f t="shared" si="315"/>
        <v>2.4947951863108415E-6</v>
      </c>
      <c r="HB82" s="9">
        <f t="shared" si="315"/>
        <v>2.4935928533517782E-6</v>
      </c>
      <c r="HC82" s="9">
        <f t="shared" si="315"/>
        <v>2.4923245530839556E-6</v>
      </c>
      <c r="HD82" s="9">
        <f t="shared" si="315"/>
        <v>2.490986796080133E-6</v>
      </c>
      <c r="HE82" s="9">
        <f t="shared" si="315"/>
        <v>2.4895759158815074E-6</v>
      </c>
      <c r="HF82" s="9">
        <f t="shared" si="315"/>
        <v>2.4880880582130788E-6</v>
      </c>
      <c r="HG82" s="9">
        <f t="shared" si="315"/>
        <v>2.4865191765244217E-6</v>
      </c>
      <c r="HH82" s="9">
        <f t="shared" si="315"/>
        <v>2.4848650175456791E-6</v>
      </c>
      <c r="HI82" s="9">
        <f t="shared" si="315"/>
        <v>2.4831211158256039E-6</v>
      </c>
      <c r="HJ82" s="9">
        <f t="shared" si="315"/>
        <v>2.4812827803767989E-6</v>
      </c>
      <c r="HK82" s="9">
        <f t="shared" si="315"/>
        <v>2.4793450849465612E-6</v>
      </c>
      <c r="HL82" s="9">
        <f t="shared" si="315"/>
        <v>2.4773028569451585E-6</v>
      </c>
      <c r="HM82" s="9">
        <f t="shared" si="315"/>
        <v>2.4751506657322817E-6</v>
      </c>
      <c r="HN82" s="9">
        <f t="shared" si="315"/>
        <v>2.4728828098163681E-6</v>
      </c>
      <c r="HO82" s="9">
        <f t="shared" si="315"/>
        <v>2.4704933036290561E-6</v>
      </c>
      <c r="HP82" s="9">
        <f t="shared" si="315"/>
        <v>2.4679758661818493E-6</v>
      </c>
      <c r="HQ82" s="9">
        <f t="shared" si="315"/>
        <v>2.4653239049581631E-6</v>
      </c>
      <c r="HR82" s="9">
        <f t="shared" si="315"/>
        <v>2.4625305012493133E-6</v>
      </c>
      <c r="HS82" s="9">
        <f t="shared" si="315"/>
        <v>2.4595883952700858E-6</v>
      </c>
      <c r="HT82" s="9">
        <f t="shared" si="315"/>
        <v>2.4564899721611698E-6</v>
      </c>
      <c r="HU82" s="9">
        <f t="shared" si="315"/>
        <v>2.4532272405682856E-6</v>
      </c>
      <c r="HV82" s="9">
        <f t="shared" si="315"/>
        <v>2.4497918209318089E-6</v>
      </c>
      <c r="HW82" s="9">
        <f t="shared" si="314"/>
        <v>2.4461749224056045E-6</v>
      </c>
      <c r="HX82" s="9">
        <f t="shared" si="314"/>
        <v>2.442367326580996E-6</v>
      </c>
      <c r="HY82" s="9">
        <f t="shared" si="314"/>
        <v>2.438359366321557E-6</v>
      </c>
      <c r="HZ82" s="9">
        <f t="shared" si="314"/>
        <v>2.4341409062055877E-6</v>
      </c>
      <c r="IA82" s="9">
        <f t="shared" si="314"/>
        <v>2.4297013189529643E-6</v>
      </c>
      <c r="IB82" s="9">
        <f t="shared" si="314"/>
        <v>2.4250294658802842E-6</v>
      </c>
      <c r="IC82" s="9">
        <f t="shared" si="314"/>
        <v>2.4201136697294252E-6</v>
      </c>
      <c r="ID82" s="9">
        <f t="shared" si="314"/>
        <v>2.4149416927593032E-6</v>
      </c>
      <c r="IE82" s="9">
        <f t="shared" si="314"/>
        <v>2.4095007100467763E-6</v>
      </c>
      <c r="IF82" s="9">
        <f t="shared" si="314"/>
        <v>2.4037772831881697E-6</v>
      </c>
      <c r="IG82" s="9">
        <f t="shared" si="314"/>
        <v>2.3977573314040941E-6</v>
      </c>
      <c r="IH82" s="9">
        <f t="shared" si="314"/>
        <v>2.3914261040573508E-6</v>
      </c>
      <c r="II82" s="9">
        <f t="shared" si="314"/>
        <v>2.384768147774564E-6</v>
      </c>
      <c r="IJ82" s="9">
        <f t="shared" si="314"/>
        <v>2.3777672785689537E-6</v>
      </c>
      <c r="IK82" s="9">
        <f t="shared" si="314"/>
        <v>2.3704065445959434E-6</v>
      </c>
      <c r="IL82" s="9">
        <f t="shared" si="314"/>
        <v>2.3626681946894555E-6</v>
      </c>
      <c r="IM82" s="9">
        <f t="shared" si="314"/>
        <v>2.3545336425504062E-6</v>
      </c>
      <c r="IN82" s="9">
        <f t="shared" si="314"/>
        <v>2.3459834272081458E-6</v>
      </c>
      <c r="IO82" s="9">
        <f t="shared" si="314"/>
        <v>2.3369971761579011E-6</v>
      </c>
      <c r="IP82" s="9">
        <f t="shared" si="314"/>
        <v>2.3275535636964607E-6</v>
      </c>
      <c r="IQ82" s="9">
        <f t="shared" si="314"/>
        <v>2.3176302697252898E-6</v>
      </c>
      <c r="IR82" s="9">
        <f t="shared" si="314"/>
        <v>2.3072039346935842E-6</v>
      </c>
      <c r="IS82" s="9">
        <f t="shared" si="314"/>
        <v>2.2962501142679974E-6</v>
      </c>
      <c r="IT82" s="9">
        <f t="shared" si="314"/>
        <v>2.2847432319774067E-6</v>
      </c>
      <c r="IU82" s="9">
        <f t="shared" si="314"/>
        <v>2.2726565285952788E-6</v>
      </c>
      <c r="IV82" s="9">
        <f t="shared" si="314"/>
        <v>2.259962010657708E-6</v>
      </c>
      <c r="IW82" s="9">
        <f t="shared" si="314"/>
        <v>2.2466303988716928E-6</v>
      </c>
      <c r="IX82" s="9">
        <f t="shared" si="314"/>
        <v>2.2326310682822492E-6</v>
      </c>
      <c r="IY82" s="9">
        <f t="shared" si="314"/>
        <v>2.2179319918655958E-6</v>
      </c>
      <c r="IZ82" s="9">
        <f t="shared" si="314"/>
        <v>2.2024996813837268E-6</v>
      </c>
      <c r="JA82" s="9">
        <f t="shared" si="314"/>
        <v>2.1862991209466168E-6</v>
      </c>
      <c r="JB82" s="9">
        <f t="shared" si="314"/>
        <v>2.1692937042154866E-6</v>
      </c>
      <c r="JC82" s="9">
        <f t="shared" si="314"/>
        <v>2.1514451643585603E-6</v>
      </c>
      <c r="JD82" s="9">
        <f t="shared" si="314"/>
        <v>2.1327135024255104E-6</v>
      </c>
      <c r="JE82" s="9">
        <f t="shared" si="314"/>
        <v>2.1130569171019925E-6</v>
      </c>
      <c r="JF82" s="9">
        <f t="shared" si="314"/>
        <v>2.0924317223642684E-6</v>
      </c>
      <c r="JG82" s="9">
        <f t="shared" si="314"/>
        <v>2.0707922723516809E-6</v>
      </c>
      <c r="JH82" s="9">
        <f t="shared" si="314"/>
        <v>2.048090874761412E-6</v>
      </c>
      <c r="JI82" s="9">
        <f t="shared" si="314"/>
        <v>2.0242777073235725E-6</v>
      </c>
      <c r="JJ82" s="9">
        <f t="shared" si="314"/>
        <v>1.9993007257889575E-6</v>
      </c>
      <c r="JK82" s="9">
        <f t="shared" si="314"/>
        <v>1.9731055717103614E-6</v>
      </c>
      <c r="JL82" s="9">
        <f t="shared" si="314"/>
        <v>1.945635474996188E-6</v>
      </c>
      <c r="JM82" s="9">
        <f t="shared" si="314"/>
        <v>1.9168311537900156E-6</v>
      </c>
      <c r="JN82" s="9">
        <f t="shared" si="314"/>
        <v>1.8866307091104524E-6</v>
      </c>
      <c r="JO82" s="9">
        <f t="shared" si="314"/>
        <v>1.8549695156801688E-6</v>
      </c>
      <c r="JP82" s="9">
        <f t="shared" si="314"/>
        <v>1.8217801107871072E-6</v>
      </c>
      <c r="JQ82" s="9">
        <f t="shared" si="314"/>
        <v>1.786992075453444E-6</v>
      </c>
      <c r="JR82" s="9">
        <f t="shared" si="314"/>
        <v>1.7505319126720962E-6</v>
      </c>
      <c r="JS82" s="9">
        <f t="shared" si="314"/>
        <v>1.7123229223617835E-6</v>
      </c>
      <c r="JT82" s="9">
        <f t="shared" si="314"/>
        <v>1.6722850676857217E-6</v>
      </c>
      <c r="JU82" s="9">
        <f t="shared" si="314"/>
        <v>1.6303348407468243E-6</v>
      </c>
      <c r="JV82" s="9">
        <f t="shared" si="314"/>
        <v>1.5863851211722216E-6</v>
      </c>
      <c r="JW82" s="9">
        <f t="shared" si="314"/>
        <v>1.540345027542275E-6</v>
      </c>
      <c r="JX82" s="9">
        <f t="shared" si="314"/>
        <v>1.4921197674415446E-6</v>
      </c>
      <c r="JY82" s="9">
        <f t="shared" si="314"/>
        <v>1.4416104775411165E-6</v>
      </c>
      <c r="JZ82" s="9">
        <f t="shared" si="314"/>
        <v>1.3887140603484623E-6</v>
      </c>
      <c r="KA82" s="9">
        <f t="shared" si="314"/>
        <v>1.333323014324668E-6</v>
      </c>
      <c r="KB82" s="9">
        <f t="shared" si="314"/>
        <v>1.2753252569756706E-6</v>
      </c>
      <c r="KC82" s="9">
        <f t="shared" si="314"/>
        <v>1.214603943855337E-6</v>
      </c>
      <c r="KD82" s="9">
        <f t="shared" si="314"/>
        <v>1.1510372761252505E-6</v>
      </c>
      <c r="KE82" s="9">
        <f t="shared" si="314"/>
        <v>1.0844983057996673E-6</v>
      </c>
      <c r="KF82" s="9">
        <f t="shared" si="314"/>
        <v>1.0148547306940462E-6</v>
      </c>
      <c r="KG82" s="9">
        <f t="shared" si="314"/>
        <v>9.4196868511114539E-7</v>
      </c>
      <c r="KH82" s="9">
        <f t="shared" si="305"/>
        <v>8.6569651915867362E-7</v>
      </c>
      <c r="KI82" s="9">
        <f t="shared" si="305"/>
        <v>7.8588857256580108E-7</v>
      </c>
      <c r="KJ82" s="9">
        <f t="shared" si="305"/>
        <v>7.0238893960886004E-7</v>
      </c>
      <c r="KK82" s="9">
        <f t="shared" si="305"/>
        <v>6.1503522507425453E-7</v>
      </c>
      <c r="KL82" s="9">
        <f t="shared" si="305"/>
        <v>5.2365829300715655E-7</v>
      </c>
      <c r="KM82" s="9">
        <f t="shared" si="305"/>
        <v>4.280820051416197E-7</v>
      </c>
      <c r="KN82" s="9">
        <f t="shared" si="305"/>
        <v>3.281229487181697E-7</v>
      </c>
      <c r="KO82" s="9">
        <f t="shared" si="305"/>
        <v>2.2359015851273779E-7</v>
      </c>
      <c r="KP82" s="9">
        <f t="shared" si="305"/>
        <v>1.1428482642576336E-7</v>
      </c>
    </row>
    <row r="83" spans="2:302" x14ac:dyDescent="0.25">
      <c r="B83" s="5">
        <f t="shared" si="298"/>
        <v>4.2200000000000166</v>
      </c>
      <c r="C83" s="9">
        <f t="shared" si="296"/>
        <v>2.6354718497526259E-6</v>
      </c>
      <c r="D83" s="9">
        <f t="shared" ref="D83:BO86" si="317">NORMDIST($B83,0,1,0)-$B83*(1-NORMDIST($B83,0,1,1))-(NORMDIST($B83+D$4,0,1,0)-($B83+D$4)*(1-NORMDIST($B83+D$4,0,1,1)))</f>
        <v>2.6354718474268369E-6</v>
      </c>
      <c r="E83" s="9">
        <f t="shared" si="317"/>
        <v>2.6354718446164934E-6</v>
      </c>
      <c r="F83" s="9">
        <f t="shared" si="317"/>
        <v>2.6354718413255298E-6</v>
      </c>
      <c r="G83" s="9">
        <f t="shared" si="317"/>
        <v>2.6354718382980066E-6</v>
      </c>
      <c r="H83" s="9">
        <f t="shared" si="317"/>
        <v>2.6354718346208816E-6</v>
      </c>
      <c r="I83" s="9">
        <f t="shared" si="317"/>
        <v>2.6354718301160432E-6</v>
      </c>
      <c r="J83" s="9">
        <f t="shared" si="317"/>
        <v>2.6354718261244881E-6</v>
      </c>
      <c r="K83" s="9">
        <f t="shared" si="317"/>
        <v>2.6354718215273735E-6</v>
      </c>
      <c r="L83" s="9">
        <f t="shared" si="317"/>
        <v>2.6354718167159739E-6</v>
      </c>
      <c r="M83" s="9">
        <f t="shared" si="317"/>
        <v>2.6354718119946796E-6</v>
      </c>
      <c r="N83" s="9">
        <f t="shared" si="317"/>
        <v>2.6354718059969901E-6</v>
      </c>
      <c r="O83" s="9">
        <f t="shared" si="317"/>
        <v>2.635471800420547E-6</v>
      </c>
      <c r="P83" s="9">
        <f t="shared" si="317"/>
        <v>2.6354717937017643E-6</v>
      </c>
      <c r="Q83" s="9">
        <f t="shared" si="317"/>
        <v>2.6354717865339183E-6</v>
      </c>
      <c r="R83" s="9">
        <f t="shared" si="317"/>
        <v>2.6354717794889208E-6</v>
      </c>
      <c r="S83" s="9">
        <f t="shared" si="317"/>
        <v>2.6354717714424466E-6</v>
      </c>
      <c r="T83" s="9">
        <f t="shared" si="317"/>
        <v>2.6354717627081575E-6</v>
      </c>
      <c r="U83" s="9">
        <f t="shared" si="317"/>
        <v>2.6354717534551992E-6</v>
      </c>
      <c r="V83" s="9">
        <f t="shared" si="317"/>
        <v>2.6354717429189725E-6</v>
      </c>
      <c r="W83" s="9">
        <f t="shared" si="317"/>
        <v>2.635471732514885E-6</v>
      </c>
      <c r="X83" s="9">
        <f t="shared" si="317"/>
        <v>2.6354717211421917E-6</v>
      </c>
      <c r="Y83" s="9">
        <f t="shared" si="317"/>
        <v>2.6354717090758812E-6</v>
      </c>
      <c r="Z83" s="9">
        <f t="shared" si="317"/>
        <v>2.6354716956162096E-6</v>
      </c>
      <c r="AA83" s="9">
        <f t="shared" si="317"/>
        <v>2.6354716814071129E-6</v>
      </c>
      <c r="AB83" s="9">
        <f t="shared" si="317"/>
        <v>2.6354716660909116E-6</v>
      </c>
      <c r="AC83" s="9">
        <f t="shared" si="317"/>
        <v>2.6354716498457658E-6</v>
      </c>
      <c r="AD83" s="9">
        <f t="shared" si="317"/>
        <v>2.6354716318225212E-6</v>
      </c>
      <c r="AE83" s="9">
        <f t="shared" si="317"/>
        <v>2.6354716132169301E-6</v>
      </c>
      <c r="AF83" s="9">
        <f t="shared" si="317"/>
        <v>2.6354715926204024E-6</v>
      </c>
      <c r="AG83" s="9">
        <f t="shared" si="317"/>
        <v>2.635471570628988E-6</v>
      </c>
      <c r="AH83" s="9">
        <f t="shared" si="317"/>
        <v>2.6354715475068114E-6</v>
      </c>
      <c r="AI83" s="9">
        <f t="shared" si="317"/>
        <v>2.635471522400433E-6</v>
      </c>
      <c r="AJ83" s="9">
        <f t="shared" si="317"/>
        <v>2.6354714956184112E-6</v>
      </c>
      <c r="AK83" s="9">
        <f t="shared" si="317"/>
        <v>2.6354714663065633E-6</v>
      </c>
      <c r="AL83" s="9">
        <f t="shared" si="317"/>
        <v>2.6354714354808842E-6</v>
      </c>
      <c r="AM83" s="9">
        <f t="shared" si="317"/>
        <v>2.6354714021778196E-6</v>
      </c>
      <c r="AN83" s="9">
        <f t="shared" si="317"/>
        <v>2.6354713664808095E-6</v>
      </c>
      <c r="AO83" s="9">
        <f t="shared" si="317"/>
        <v>2.6354713279621628E-6</v>
      </c>
      <c r="AP83" s="9">
        <f t="shared" si="317"/>
        <v>2.6354712871696231E-6</v>
      </c>
      <c r="AQ83" s="9">
        <f t="shared" si="317"/>
        <v>2.6354712433118817E-6</v>
      </c>
      <c r="AR83" s="9">
        <f t="shared" si="317"/>
        <v>2.6354711964984625E-6</v>
      </c>
      <c r="AS83" s="9">
        <f t="shared" si="317"/>
        <v>2.6354711454278112E-6</v>
      </c>
      <c r="AT83" s="9">
        <f t="shared" si="317"/>
        <v>2.6354710911238725E-6</v>
      </c>
      <c r="AU83" s="9">
        <f t="shared" si="317"/>
        <v>2.6354710331096877E-6</v>
      </c>
      <c r="AV83" s="9">
        <f t="shared" si="317"/>
        <v>2.6354709708731423E-6</v>
      </c>
      <c r="AW83" s="9">
        <f t="shared" si="317"/>
        <v>2.6354709045662304E-6</v>
      </c>
      <c r="AX83" s="9">
        <f t="shared" si="317"/>
        <v>2.6354708334466447E-6</v>
      </c>
      <c r="AY83" s="9">
        <f t="shared" si="317"/>
        <v>2.6354707565745855E-6</v>
      </c>
      <c r="AZ83" s="9">
        <f t="shared" si="317"/>
        <v>2.6354706742469352E-6</v>
      </c>
      <c r="BA83" s="9">
        <f t="shared" si="317"/>
        <v>2.6354705864304925E-6</v>
      </c>
      <c r="BB83" s="9">
        <f t="shared" si="317"/>
        <v>2.6354704926949115E-6</v>
      </c>
      <c r="BC83" s="9">
        <f t="shared" si="317"/>
        <v>2.6354703921418989E-6</v>
      </c>
      <c r="BD83" s="9">
        <f t="shared" si="317"/>
        <v>2.635470284073183E-6</v>
      </c>
      <c r="BE83" s="9">
        <f t="shared" si="317"/>
        <v>2.6354701686476289E-6</v>
      </c>
      <c r="BF83" s="9">
        <f t="shared" si="317"/>
        <v>2.6354700453056926E-6</v>
      </c>
      <c r="BG83" s="9">
        <f t="shared" si="317"/>
        <v>2.6354699126813119E-6</v>
      </c>
      <c r="BH83" s="9">
        <f t="shared" si="317"/>
        <v>2.6354697707237217E-6</v>
      </c>
      <c r="BI83" s="9">
        <f t="shared" si="317"/>
        <v>2.6354696191080768E-6</v>
      </c>
      <c r="BJ83" s="9">
        <f t="shared" si="317"/>
        <v>2.6354694571259882E-6</v>
      </c>
      <c r="BK83" s="9">
        <f t="shared" si="317"/>
        <v>2.6354692835701634E-6</v>
      </c>
      <c r="BL83" s="9">
        <f t="shared" si="317"/>
        <v>2.6354690973466775E-6</v>
      </c>
      <c r="BM83" s="9">
        <f t="shared" si="317"/>
        <v>2.6354688988067363E-6</v>
      </c>
      <c r="BN83" s="9">
        <f t="shared" si="317"/>
        <v>2.635468685936692E-6</v>
      </c>
      <c r="BO83" s="9">
        <f t="shared" si="317"/>
        <v>2.6354684586097889E-6</v>
      </c>
      <c r="BP83" s="9">
        <f t="shared" si="316"/>
        <v>2.6354682154959861E-6</v>
      </c>
      <c r="BQ83" s="9">
        <f t="shared" si="316"/>
        <v>2.6354679553600292E-6</v>
      </c>
      <c r="BR83" s="9">
        <f t="shared" si="316"/>
        <v>2.6354676768831031E-6</v>
      </c>
      <c r="BS83" s="9">
        <f t="shared" si="316"/>
        <v>2.6354673792013714E-6</v>
      </c>
      <c r="BT83" s="9">
        <f t="shared" si="316"/>
        <v>2.6354670609781832E-6</v>
      </c>
      <c r="BU83" s="9">
        <f t="shared" si="316"/>
        <v>2.6354667209204021E-6</v>
      </c>
      <c r="BV83" s="9">
        <f t="shared" si="316"/>
        <v>2.6354663575544689E-6</v>
      </c>
      <c r="BW83" s="9">
        <f t="shared" si="316"/>
        <v>2.6354659689910021E-6</v>
      </c>
      <c r="BX83" s="9">
        <f t="shared" si="316"/>
        <v>2.635465554118365E-6</v>
      </c>
      <c r="BY83" s="9">
        <f t="shared" si="316"/>
        <v>2.6354651101730013E-6</v>
      </c>
      <c r="BZ83" s="9">
        <f t="shared" si="316"/>
        <v>2.6354646360627749E-6</v>
      </c>
      <c r="CA83" s="9">
        <f t="shared" si="316"/>
        <v>2.6354641291879077E-6</v>
      </c>
      <c r="CB83" s="9">
        <f t="shared" si="316"/>
        <v>2.6354635880022752E-6</v>
      </c>
      <c r="CC83" s="9">
        <f t="shared" si="316"/>
        <v>2.6354630102422691E-6</v>
      </c>
      <c r="CD83" s="9">
        <f t="shared" si="316"/>
        <v>2.6354623925799698E-6</v>
      </c>
      <c r="CE83" s="9">
        <f t="shared" si="316"/>
        <v>2.6354617331096844E-6</v>
      </c>
      <c r="CF83" s="9">
        <f t="shared" si="316"/>
        <v>2.6354610288076041E-6</v>
      </c>
      <c r="CG83" s="9">
        <f t="shared" si="316"/>
        <v>2.6354602772550101E-6</v>
      </c>
      <c r="CH83" s="9">
        <f t="shared" si="316"/>
        <v>2.6354594740641328E-6</v>
      </c>
      <c r="CI83" s="9">
        <f t="shared" si="316"/>
        <v>2.6354586166769824E-6</v>
      </c>
      <c r="CJ83" s="9">
        <f t="shared" si="316"/>
        <v>2.6354577017361972E-6</v>
      </c>
      <c r="CK83" s="9">
        <f t="shared" si="316"/>
        <v>2.6354567252759181E-6</v>
      </c>
      <c r="CL83" s="9">
        <f t="shared" si="316"/>
        <v>2.6354556828803107E-6</v>
      </c>
      <c r="CM83" s="9">
        <f t="shared" si="316"/>
        <v>2.6354545705122217E-6</v>
      </c>
      <c r="CN83" s="9">
        <f t="shared" si="316"/>
        <v>2.6354533838944181E-6</v>
      </c>
      <c r="CO83" s="9">
        <f t="shared" si="316"/>
        <v>2.6354521171590773E-6</v>
      </c>
      <c r="CP83" s="9">
        <f t="shared" si="316"/>
        <v>2.6354507663760758E-6</v>
      </c>
      <c r="CQ83" s="9">
        <f t="shared" si="316"/>
        <v>2.6354493253140484E-6</v>
      </c>
      <c r="CR83" s="9">
        <f t="shared" si="316"/>
        <v>2.6354477881828519E-6</v>
      </c>
      <c r="CS83" s="9">
        <f t="shared" si="316"/>
        <v>2.6354461481223047E-6</v>
      </c>
      <c r="CT83" s="9">
        <f t="shared" si="316"/>
        <v>2.6354443998351821E-6</v>
      </c>
      <c r="CU83" s="9">
        <f t="shared" si="316"/>
        <v>2.6354425351957604E-6</v>
      </c>
      <c r="CV83" s="9">
        <f t="shared" si="316"/>
        <v>2.6354405478688923E-6</v>
      </c>
      <c r="CW83" s="9">
        <f t="shared" si="316"/>
        <v>2.6354384281312645E-6</v>
      </c>
      <c r="CX83" s="9">
        <f t="shared" si="316"/>
        <v>2.6354361687512828E-6</v>
      </c>
      <c r="CY83" s="9">
        <f t="shared" ref="CY83:FJ86" si="318">NORMDIST($B83,0,1,0)-$B83*(1-NORMDIST($B83,0,1,1))-(NORMDIST($B83+CY$4,0,1,0)-($B83+CY$4)*(1-NORMDIST($B83+CY$4,0,1,1)))</f>
        <v>2.6354337610839589E-6</v>
      </c>
      <c r="CZ83" s="9">
        <f t="shared" si="318"/>
        <v>2.6354311938970098E-6</v>
      </c>
      <c r="DA83" s="9">
        <f t="shared" si="318"/>
        <v>2.6354284590243274E-6</v>
      </c>
      <c r="DB83" s="9">
        <f t="shared" si="318"/>
        <v>2.6354255438365537E-6</v>
      </c>
      <c r="DC83" s="9">
        <f t="shared" si="318"/>
        <v>2.6354224381180697E-6</v>
      </c>
      <c r="DD83" s="9">
        <f t="shared" si="318"/>
        <v>2.635419129838677E-6</v>
      </c>
      <c r="DE83" s="9">
        <f t="shared" si="318"/>
        <v>2.6354156049866812E-6</v>
      </c>
      <c r="DF83" s="9">
        <f t="shared" si="318"/>
        <v>2.6354118507304052E-6</v>
      </c>
      <c r="DG83" s="9">
        <f t="shared" si="318"/>
        <v>2.6354078516403908E-6</v>
      </c>
      <c r="DH83" s="9">
        <f t="shared" si="318"/>
        <v>2.6354035933380043E-6</v>
      </c>
      <c r="DI83" s="9">
        <f t="shared" si="318"/>
        <v>2.6353990578533493E-6</v>
      </c>
      <c r="DJ83" s="9">
        <f t="shared" si="318"/>
        <v>2.6353942297751498E-6</v>
      </c>
      <c r="DK83" s="9">
        <f t="shared" si="318"/>
        <v>2.6353890886832498E-6</v>
      </c>
      <c r="DL83" s="9">
        <f t="shared" si="318"/>
        <v>2.6353836157355907E-6</v>
      </c>
      <c r="DM83" s="9">
        <f t="shared" si="318"/>
        <v>2.6353777906159707E-6</v>
      </c>
      <c r="DN83" s="9">
        <f t="shared" si="318"/>
        <v>2.6353715904025806E-6</v>
      </c>
      <c r="DO83" s="9">
        <f t="shared" si="318"/>
        <v>2.6353649916741547E-6</v>
      </c>
      <c r="DP83" s="9">
        <f t="shared" si="318"/>
        <v>2.6353579690923246E-6</v>
      </c>
      <c r="DQ83" s="9">
        <f t="shared" si="318"/>
        <v>2.6353504978693896E-6</v>
      </c>
      <c r="DR83" s="9">
        <f t="shared" si="318"/>
        <v>2.6353425480182516E-6</v>
      </c>
      <c r="DS83" s="9">
        <f t="shared" si="318"/>
        <v>2.635334091858554E-6</v>
      </c>
      <c r="DT83" s="9">
        <f t="shared" si="318"/>
        <v>2.6353250959252485E-6</v>
      </c>
      <c r="DU83" s="9">
        <f t="shared" si="318"/>
        <v>2.6353155280932947E-6</v>
      </c>
      <c r="DV83" s="9">
        <f t="shared" si="318"/>
        <v>2.6353053518012381E-6</v>
      </c>
      <c r="DW83" s="9">
        <f t="shared" si="318"/>
        <v>2.6352945307504198E-6</v>
      </c>
      <c r="DX83" s="9">
        <f t="shared" si="318"/>
        <v>2.635283024725938E-6</v>
      </c>
      <c r="DY83" s="9">
        <f t="shared" si="318"/>
        <v>2.6352707911890146E-6</v>
      </c>
      <c r="DZ83" s="9">
        <f t="shared" si="318"/>
        <v>2.6352577852953825E-6</v>
      </c>
      <c r="EA83" s="9">
        <f t="shared" si="318"/>
        <v>2.6352439603242167E-6</v>
      </c>
      <c r="EB83" s="9">
        <f t="shared" si="318"/>
        <v>2.6352292658665125E-6</v>
      </c>
      <c r="EC83" s="9">
        <f t="shared" si="318"/>
        <v>2.6352136490439056E-6</v>
      </c>
      <c r="ED83" s="9">
        <f t="shared" si="318"/>
        <v>2.6351970528030068E-6</v>
      </c>
      <c r="EE83" s="9">
        <f t="shared" si="318"/>
        <v>2.6351794172003152E-6</v>
      </c>
      <c r="EF83" s="9">
        <f t="shared" si="318"/>
        <v>2.6351606803574427E-6</v>
      </c>
      <c r="EG83" s="9">
        <f t="shared" si="318"/>
        <v>2.6351407751574369E-6</v>
      </c>
      <c r="EH83" s="9">
        <f t="shared" si="318"/>
        <v>2.6351196295363382E-6</v>
      </c>
      <c r="EI83" s="9">
        <f t="shared" si="318"/>
        <v>2.6350971696592697E-6</v>
      </c>
      <c r="EJ83" s="9">
        <f t="shared" si="318"/>
        <v>2.6350733155364224E-6</v>
      </c>
      <c r="EK83" s="9">
        <f t="shared" si="318"/>
        <v>2.6350479834138534E-6</v>
      </c>
      <c r="EL83" s="9">
        <f t="shared" si="318"/>
        <v>2.6350210844820719E-6</v>
      </c>
      <c r="EM83" s="9">
        <f t="shared" si="318"/>
        <v>2.6349925238021096E-6</v>
      </c>
      <c r="EN83" s="9">
        <f t="shared" si="318"/>
        <v>2.6349622026497336E-6</v>
      </c>
      <c r="EO83" s="9">
        <f t="shared" si="318"/>
        <v>2.6349300151986514E-6</v>
      </c>
      <c r="EP83" s="9">
        <f t="shared" si="318"/>
        <v>2.6348958492288866E-6</v>
      </c>
      <c r="EQ83" s="9">
        <f t="shared" si="318"/>
        <v>2.6348595882200053E-6</v>
      </c>
      <c r="ER83" s="9">
        <f t="shared" si="318"/>
        <v>2.6348211058175837E-6</v>
      </c>
      <c r="ES83" s="9">
        <f t="shared" si="318"/>
        <v>2.6347802712827856E-6</v>
      </c>
      <c r="ET83" s="9">
        <f t="shared" si="318"/>
        <v>2.6347369440586178E-6</v>
      </c>
      <c r="EU83" s="9">
        <f t="shared" si="318"/>
        <v>2.6346909773098914E-6</v>
      </c>
      <c r="EV83" s="9">
        <f t="shared" si="318"/>
        <v>2.6346422143927804E-6</v>
      </c>
      <c r="EW83" s="9">
        <f t="shared" si="318"/>
        <v>2.6345904903729827E-6</v>
      </c>
      <c r="EX83" s="9">
        <f t="shared" si="318"/>
        <v>2.6345356302556894E-6</v>
      </c>
      <c r="EY83" s="9">
        <f t="shared" si="318"/>
        <v>2.6344774508927991E-6</v>
      </c>
      <c r="EZ83" s="9">
        <f t="shared" si="318"/>
        <v>2.6344157563775998E-6</v>
      </c>
      <c r="FA83" s="9">
        <f t="shared" si="318"/>
        <v>2.6343503408411494E-6</v>
      </c>
      <c r="FB83" s="9">
        <f t="shared" si="318"/>
        <v>2.6342809871880778E-6</v>
      </c>
      <c r="FC83" s="9">
        <f t="shared" si="318"/>
        <v>2.6342074642926466E-6</v>
      </c>
      <c r="FD83" s="9">
        <f t="shared" si="318"/>
        <v>2.6341295307845317E-6</v>
      </c>
      <c r="FE83" s="9">
        <f t="shared" si="318"/>
        <v>2.6340469290164896E-6</v>
      </c>
      <c r="FF83" s="9">
        <f t="shared" si="318"/>
        <v>2.6339593874136348E-6</v>
      </c>
      <c r="FG83" s="9">
        <f t="shared" si="318"/>
        <v>2.6338666210674596E-6</v>
      </c>
      <c r="FH83" s="9">
        <f t="shared" si="318"/>
        <v>2.633768326806661E-6</v>
      </c>
      <c r="FI83" s="9">
        <f t="shared" si="318"/>
        <v>2.6336641851933758E-6</v>
      </c>
      <c r="FJ83" s="9">
        <f t="shared" si="318"/>
        <v>2.6335538593720305E-6</v>
      </c>
      <c r="FK83" s="9">
        <f t="shared" si="315"/>
        <v>2.6334369938479858E-6</v>
      </c>
      <c r="FL83" s="9">
        <f t="shared" si="315"/>
        <v>2.6333132125166206E-6</v>
      </c>
      <c r="FM83" s="9">
        <f t="shared" si="315"/>
        <v>2.6331821183569623E-6</v>
      </c>
      <c r="FN83" s="9">
        <f t="shared" si="315"/>
        <v>2.6330432940856674E-6</v>
      </c>
      <c r="FO83" s="9">
        <f t="shared" si="315"/>
        <v>2.6328962981535596E-6</v>
      </c>
      <c r="FP83" s="9">
        <f t="shared" si="315"/>
        <v>2.6327406634378381E-6</v>
      </c>
      <c r="FQ83" s="9">
        <f t="shared" si="315"/>
        <v>2.6325758985202638E-6</v>
      </c>
      <c r="FR83" s="9">
        <f t="shared" si="315"/>
        <v>2.6324014859338337E-6</v>
      </c>
      <c r="FS83" s="9">
        <f t="shared" si="315"/>
        <v>2.6322168779443436E-6</v>
      </c>
      <c r="FT83" s="9">
        <f t="shared" si="315"/>
        <v>2.6320214971266534E-6</v>
      </c>
      <c r="FU83" s="9">
        <f t="shared" si="315"/>
        <v>2.6318147361099978E-6</v>
      </c>
      <c r="FV83" s="9">
        <f t="shared" si="315"/>
        <v>2.6315959521586938E-6</v>
      </c>
      <c r="FW83" s="9">
        <f t="shared" si="315"/>
        <v>2.6313644686810736E-6</v>
      </c>
      <c r="FX83" s="9">
        <f t="shared" si="315"/>
        <v>2.6311195731914729E-6</v>
      </c>
      <c r="FY83" s="9">
        <f t="shared" si="315"/>
        <v>2.6308605134775719E-6</v>
      </c>
      <c r="FZ83" s="9">
        <f t="shared" si="315"/>
        <v>2.630586496107225E-6</v>
      </c>
      <c r="GA83" s="9">
        <f t="shared" si="315"/>
        <v>2.6302966871315912E-6</v>
      </c>
      <c r="GB83" s="9">
        <f t="shared" si="315"/>
        <v>2.6299902046275793E-6</v>
      </c>
      <c r="GC83" s="9">
        <f t="shared" si="315"/>
        <v>2.6296661222469285E-6</v>
      </c>
      <c r="GD83" s="9">
        <f t="shared" si="315"/>
        <v>2.6293234613614182E-6</v>
      </c>
      <c r="GE83" s="9">
        <f t="shared" si="315"/>
        <v>2.6289611927245448E-6</v>
      </c>
      <c r="GF83" s="9">
        <f t="shared" si="315"/>
        <v>2.6285782318880417E-6</v>
      </c>
      <c r="GG83" s="9">
        <f t="shared" si="315"/>
        <v>2.628173436047028E-6</v>
      </c>
      <c r="GH83" s="9">
        <f t="shared" si="315"/>
        <v>2.6277456009588312E-6</v>
      </c>
      <c r="GI83" s="9">
        <f t="shared" si="315"/>
        <v>2.6272934601515408E-6</v>
      </c>
      <c r="GJ83" s="9">
        <f t="shared" si="315"/>
        <v>2.6268156785391791E-6</v>
      </c>
      <c r="GK83" s="9">
        <f t="shared" si="315"/>
        <v>2.6263108521627164E-6</v>
      </c>
      <c r="GL83" s="9">
        <f t="shared" si="315"/>
        <v>2.6257775002446041E-6</v>
      </c>
      <c r="GM83" s="9">
        <f t="shared" si="315"/>
        <v>2.6252140671305576E-6</v>
      </c>
      <c r="GN83" s="9">
        <f t="shared" si="315"/>
        <v>2.6246189132462961E-6</v>
      </c>
      <c r="GO83" s="9">
        <f t="shared" si="315"/>
        <v>2.6239903137784636E-6</v>
      </c>
      <c r="GP83" s="9">
        <f t="shared" si="315"/>
        <v>2.6233264536604135E-6</v>
      </c>
      <c r="GQ83" s="9">
        <f t="shared" si="315"/>
        <v>2.6226254233747508E-6</v>
      </c>
      <c r="GR83" s="9">
        <f t="shared" si="315"/>
        <v>2.6218852130139924E-6</v>
      </c>
      <c r="GS83" s="9">
        <f t="shared" si="315"/>
        <v>2.6211037084702762E-6</v>
      </c>
      <c r="GT83" s="9">
        <f t="shared" si="315"/>
        <v>2.6202786871703502E-6</v>
      </c>
      <c r="GU83" s="9">
        <f t="shared" si="315"/>
        <v>2.6194078090634628E-6</v>
      </c>
      <c r="GV83" s="9">
        <f t="shared" si="315"/>
        <v>2.6184886148220696E-6</v>
      </c>
      <c r="GW83" s="9">
        <f t="shared" si="315"/>
        <v>2.6175185187756738E-6</v>
      </c>
      <c r="GX83" s="9">
        <f t="shared" si="315"/>
        <v>2.6164948004122518E-6</v>
      </c>
      <c r="GY83" s="9">
        <f t="shared" si="315"/>
        <v>2.6154146010887592E-6</v>
      </c>
      <c r="GZ83" s="9">
        <f t="shared" si="315"/>
        <v>2.6142749146857557E-6</v>
      </c>
      <c r="HA83" s="9">
        <f t="shared" si="315"/>
        <v>2.613072581726695E-6</v>
      </c>
      <c r="HB83" s="9">
        <f t="shared" si="315"/>
        <v>2.6118042814588698E-6</v>
      </c>
      <c r="HC83" s="9">
        <f t="shared" si="315"/>
        <v>2.6104665244550472E-6</v>
      </c>
      <c r="HD83" s="9">
        <f t="shared" si="315"/>
        <v>2.6090556442564246E-6</v>
      </c>
      <c r="HE83" s="9">
        <f t="shared" si="315"/>
        <v>2.607567786587993E-6</v>
      </c>
      <c r="HF83" s="9">
        <f t="shared" si="315"/>
        <v>2.6059989048993359E-6</v>
      </c>
      <c r="HG83" s="9">
        <f t="shared" si="315"/>
        <v>2.6043447459205933E-6</v>
      </c>
      <c r="HH83" s="9">
        <f t="shared" si="315"/>
        <v>2.6026008442005181E-6</v>
      </c>
      <c r="HI83" s="9">
        <f t="shared" si="315"/>
        <v>2.6007625087517185E-6</v>
      </c>
      <c r="HJ83" s="9">
        <f t="shared" si="315"/>
        <v>2.5988248133214754E-6</v>
      </c>
      <c r="HK83" s="9">
        <f t="shared" si="315"/>
        <v>2.5967825853200727E-6</v>
      </c>
      <c r="HL83" s="9">
        <f t="shared" si="315"/>
        <v>2.5946303941072001E-6</v>
      </c>
      <c r="HM83" s="9">
        <f t="shared" si="315"/>
        <v>2.5923625381912823E-6</v>
      </c>
      <c r="HN83" s="9">
        <f t="shared" si="315"/>
        <v>2.5899730320039702E-6</v>
      </c>
      <c r="HO83" s="9">
        <f t="shared" si="315"/>
        <v>2.5874555945567635E-6</v>
      </c>
      <c r="HP83" s="9">
        <f t="shared" si="315"/>
        <v>2.5848036333330772E-6</v>
      </c>
      <c r="HQ83" s="9">
        <f t="shared" si="315"/>
        <v>2.5820102296242359E-6</v>
      </c>
      <c r="HR83" s="9">
        <f t="shared" si="315"/>
        <v>2.579068123645E-6</v>
      </c>
      <c r="HS83" s="9">
        <f t="shared" si="315"/>
        <v>2.575969700536084E-6</v>
      </c>
      <c r="HT83" s="9">
        <f t="shared" si="315"/>
        <v>2.5727069689432066E-6</v>
      </c>
      <c r="HU83" s="9">
        <f t="shared" si="315"/>
        <v>2.5692715493067231E-6</v>
      </c>
      <c r="HV83" s="9">
        <f t="shared" ref="HV83:KG86" si="319">NORMDIST($B83,0,1,0)-$B83*(1-NORMDIST($B83,0,1,1))-(NORMDIST($B83+HV$4,0,1,0)-($B83+HV$4)*(1-NORMDIST($B83+HV$4,0,1,1)))</f>
        <v>2.5656546507805187E-6</v>
      </c>
      <c r="HW83" s="9">
        <f t="shared" si="319"/>
        <v>2.5618470549559101E-6</v>
      </c>
      <c r="HX83" s="9">
        <f t="shared" si="319"/>
        <v>2.5578390946964712E-6</v>
      </c>
      <c r="HY83" s="9">
        <f t="shared" si="319"/>
        <v>2.5536206345805141E-6</v>
      </c>
      <c r="HZ83" s="9">
        <f t="shared" si="319"/>
        <v>2.5491810473278785E-6</v>
      </c>
      <c r="IA83" s="9">
        <f t="shared" si="319"/>
        <v>2.5445091942551984E-6</v>
      </c>
      <c r="IB83" s="9">
        <f t="shared" si="319"/>
        <v>2.5395933981043487E-6</v>
      </c>
      <c r="IC83" s="9">
        <f t="shared" si="319"/>
        <v>2.5344214211342174E-6</v>
      </c>
      <c r="ID83" s="9">
        <f t="shared" si="319"/>
        <v>2.5289804384216905E-6</v>
      </c>
      <c r="IE83" s="9">
        <f t="shared" si="319"/>
        <v>2.5232570115630839E-6</v>
      </c>
      <c r="IF83" s="9">
        <f t="shared" si="319"/>
        <v>2.5172370597790082E-6</v>
      </c>
      <c r="IG83" s="9">
        <f t="shared" si="319"/>
        <v>2.5109058324322781E-6</v>
      </c>
      <c r="IH83" s="9">
        <f t="shared" si="319"/>
        <v>2.5042478761494781E-6</v>
      </c>
      <c r="II83" s="9">
        <f t="shared" si="319"/>
        <v>2.4972470069438679E-6</v>
      </c>
      <c r="IJ83" s="9">
        <f t="shared" si="319"/>
        <v>2.489886272970872E-6</v>
      </c>
      <c r="IK83" s="9">
        <f t="shared" si="319"/>
        <v>2.4821479230643696E-6</v>
      </c>
      <c r="IL83" s="9">
        <f t="shared" si="319"/>
        <v>2.4740133709253203E-6</v>
      </c>
      <c r="IM83" s="9">
        <f t="shared" si="319"/>
        <v>2.46546315558306E-6</v>
      </c>
      <c r="IN83" s="9">
        <f t="shared" si="319"/>
        <v>2.4564769045328153E-6</v>
      </c>
      <c r="IO83" s="9">
        <f t="shared" si="319"/>
        <v>2.4470332920714012E-6</v>
      </c>
      <c r="IP83" s="9">
        <f t="shared" si="319"/>
        <v>2.437109998100204E-6</v>
      </c>
      <c r="IQ83" s="9">
        <f t="shared" si="319"/>
        <v>2.4266836630684984E-6</v>
      </c>
      <c r="IR83" s="9">
        <f t="shared" si="319"/>
        <v>2.415729842642943E-6</v>
      </c>
      <c r="IS83" s="9">
        <f t="shared" si="319"/>
        <v>2.4042229603523209E-6</v>
      </c>
      <c r="IT83" s="9">
        <f t="shared" si="319"/>
        <v>2.392136256970193E-6</v>
      </c>
      <c r="IU83" s="9">
        <f t="shared" si="319"/>
        <v>2.3794417390326221E-6</v>
      </c>
      <c r="IV83" s="9">
        <f t="shared" si="319"/>
        <v>2.366110127246607E-6</v>
      </c>
      <c r="IW83" s="9">
        <f t="shared" si="319"/>
        <v>2.3521107966572007E-6</v>
      </c>
      <c r="IX83" s="9">
        <f t="shared" si="319"/>
        <v>2.3374117202405099E-6</v>
      </c>
      <c r="IY83" s="9">
        <f t="shared" si="319"/>
        <v>2.3219794097586409E-6</v>
      </c>
      <c r="IZ83" s="9">
        <f t="shared" si="319"/>
        <v>2.3057788493215751E-6</v>
      </c>
      <c r="JA83" s="9">
        <f t="shared" si="319"/>
        <v>2.2887734325904008E-6</v>
      </c>
      <c r="JB83" s="9">
        <f t="shared" si="319"/>
        <v>2.2709248927334744E-6</v>
      </c>
      <c r="JC83" s="9">
        <f t="shared" si="319"/>
        <v>2.2521932308004246E-6</v>
      </c>
      <c r="JD83" s="9">
        <f t="shared" si="319"/>
        <v>2.2325366454769067E-6</v>
      </c>
      <c r="JE83" s="9">
        <f t="shared" si="319"/>
        <v>2.2119114507392385E-6</v>
      </c>
      <c r="JF83" s="9">
        <f t="shared" si="319"/>
        <v>2.1902720007265951E-6</v>
      </c>
      <c r="JG83" s="9">
        <f t="shared" si="319"/>
        <v>2.1675706031363261E-6</v>
      </c>
      <c r="JH83" s="9">
        <f t="shared" si="319"/>
        <v>2.143757435698529E-6</v>
      </c>
      <c r="JI83" s="9">
        <f t="shared" si="319"/>
        <v>2.1187804541638716E-6</v>
      </c>
      <c r="JJ83" s="9">
        <f t="shared" si="319"/>
        <v>2.0925853000852756E-6</v>
      </c>
      <c r="JK83" s="9">
        <f t="shared" si="319"/>
        <v>2.0651152033711022E-6</v>
      </c>
      <c r="JL83" s="9">
        <f t="shared" si="319"/>
        <v>2.0363108821649298E-6</v>
      </c>
      <c r="JM83" s="9">
        <f t="shared" si="319"/>
        <v>2.0061104374854225E-6</v>
      </c>
      <c r="JN83" s="9">
        <f t="shared" si="319"/>
        <v>1.974449244055083E-6</v>
      </c>
      <c r="JO83" s="9">
        <f t="shared" si="319"/>
        <v>1.9412598391620214E-6</v>
      </c>
      <c r="JP83" s="9">
        <f t="shared" si="319"/>
        <v>1.906471803828453E-6</v>
      </c>
      <c r="JQ83" s="9">
        <f t="shared" si="319"/>
        <v>1.8700116410470104E-6</v>
      </c>
      <c r="JR83" s="9">
        <f t="shared" si="319"/>
        <v>1.8318026507366977E-6</v>
      </c>
      <c r="JS83" s="9">
        <f t="shared" si="319"/>
        <v>1.7917647960606358E-6</v>
      </c>
      <c r="JT83" s="9">
        <f t="shared" si="319"/>
        <v>1.7498145691217385E-6</v>
      </c>
      <c r="JU83" s="9">
        <f t="shared" si="319"/>
        <v>1.7058648495472205E-6</v>
      </c>
      <c r="JV83" s="9">
        <f t="shared" si="319"/>
        <v>1.6598247559171892E-6</v>
      </c>
      <c r="JW83" s="9">
        <f t="shared" si="319"/>
        <v>1.6115994958164588E-6</v>
      </c>
      <c r="JX83" s="9">
        <f t="shared" si="319"/>
        <v>1.5610902059161188E-6</v>
      </c>
      <c r="JY83" s="9">
        <f t="shared" si="319"/>
        <v>1.5081937887233764E-6</v>
      </c>
      <c r="JZ83" s="9">
        <f t="shared" si="319"/>
        <v>1.4528027426995822E-6</v>
      </c>
      <c r="KA83" s="9">
        <f t="shared" si="319"/>
        <v>1.3948049853505848E-6</v>
      </c>
      <c r="KB83" s="9">
        <f t="shared" si="319"/>
        <v>1.3340836722302512E-6</v>
      </c>
      <c r="KC83" s="9">
        <f t="shared" si="319"/>
        <v>1.2705170045002799E-6</v>
      </c>
      <c r="KD83" s="9">
        <f t="shared" si="319"/>
        <v>1.2039780341745815E-6</v>
      </c>
      <c r="KE83" s="9">
        <f t="shared" si="319"/>
        <v>1.1343344590689604E-6</v>
      </c>
      <c r="KF83" s="9">
        <f t="shared" si="319"/>
        <v>1.0614484134860596E-6</v>
      </c>
      <c r="KG83" s="9">
        <f t="shared" si="319"/>
        <v>9.8517624753371655E-7</v>
      </c>
      <c r="KH83" s="9">
        <f t="shared" si="305"/>
        <v>9.0536830094071526E-7</v>
      </c>
      <c r="KI83" s="9">
        <f t="shared" si="305"/>
        <v>8.2186866798377421E-7</v>
      </c>
      <c r="KJ83" s="9">
        <f t="shared" si="305"/>
        <v>7.3451495344916871E-7</v>
      </c>
      <c r="KK83" s="9">
        <f t="shared" si="305"/>
        <v>6.4313802138222658E-7</v>
      </c>
      <c r="KL83" s="9">
        <f t="shared" si="305"/>
        <v>5.4756173351653387E-7</v>
      </c>
      <c r="KM83" s="9">
        <f t="shared" si="305"/>
        <v>4.4760267709308387E-7</v>
      </c>
      <c r="KN83" s="9">
        <f t="shared" si="305"/>
        <v>3.4306988688765196E-7</v>
      </c>
      <c r="KO83" s="9">
        <f t="shared" si="305"/>
        <v>2.3376455480086049E-7</v>
      </c>
      <c r="KP83" s="9">
        <f t="shared" si="305"/>
        <v>1.1947972837938651E-7</v>
      </c>
    </row>
    <row r="84" spans="2:302" x14ac:dyDescent="0.25">
      <c r="B84" s="5">
        <f t="shared" si="298"/>
        <v>4.2100000000000168</v>
      </c>
      <c r="C84" s="9">
        <f t="shared" si="296"/>
        <v>2.7603706609447612E-6</v>
      </c>
      <c r="D84" s="9">
        <f t="shared" si="317"/>
        <v>2.7603706581344177E-6</v>
      </c>
      <c r="E84" s="9">
        <f t="shared" si="317"/>
        <v>2.7603706548434542E-6</v>
      </c>
      <c r="F84" s="9">
        <f t="shared" si="317"/>
        <v>2.760370651815931E-6</v>
      </c>
      <c r="G84" s="9">
        <f t="shared" si="317"/>
        <v>2.7603706481388059E-6</v>
      </c>
      <c r="H84" s="9">
        <f t="shared" si="317"/>
        <v>2.7603706436339675E-6</v>
      </c>
      <c r="I84" s="9">
        <f t="shared" si="317"/>
        <v>2.7603706396424124E-6</v>
      </c>
      <c r="J84" s="9">
        <f t="shared" si="317"/>
        <v>2.7603706350452978E-6</v>
      </c>
      <c r="K84" s="9">
        <f t="shared" si="317"/>
        <v>2.7603706302338982E-6</v>
      </c>
      <c r="L84" s="9">
        <f t="shared" si="317"/>
        <v>2.7603706255126039E-6</v>
      </c>
      <c r="M84" s="9">
        <f t="shared" si="317"/>
        <v>2.7603706195149144E-6</v>
      </c>
      <c r="N84" s="9">
        <f t="shared" si="317"/>
        <v>2.7603706139384713E-6</v>
      </c>
      <c r="O84" s="9">
        <f t="shared" si="317"/>
        <v>2.7603706072196887E-6</v>
      </c>
      <c r="P84" s="9">
        <f t="shared" si="317"/>
        <v>2.7603706000518426E-6</v>
      </c>
      <c r="Q84" s="9">
        <f t="shared" si="317"/>
        <v>2.7603705930068451E-6</v>
      </c>
      <c r="R84" s="9">
        <f t="shared" si="317"/>
        <v>2.7603705849603709E-6</v>
      </c>
      <c r="S84" s="9">
        <f t="shared" si="317"/>
        <v>2.7603705762260818E-6</v>
      </c>
      <c r="T84" s="9">
        <f t="shared" si="317"/>
        <v>2.7603705669731236E-6</v>
      </c>
      <c r="U84" s="9">
        <f t="shared" si="317"/>
        <v>2.7603705564368968E-6</v>
      </c>
      <c r="V84" s="9">
        <f t="shared" si="317"/>
        <v>2.7603705460328094E-6</v>
      </c>
      <c r="W84" s="9">
        <f t="shared" si="317"/>
        <v>2.760370534660116E-6</v>
      </c>
      <c r="X84" s="9">
        <f t="shared" si="317"/>
        <v>2.7603705225938055E-6</v>
      </c>
      <c r="Y84" s="9">
        <f t="shared" si="317"/>
        <v>2.7603705091341339E-6</v>
      </c>
      <c r="Z84" s="9">
        <f t="shared" si="317"/>
        <v>2.7603704949250372E-6</v>
      </c>
      <c r="AA84" s="9">
        <f t="shared" si="317"/>
        <v>2.7603704796088359E-6</v>
      </c>
      <c r="AB84" s="9">
        <f t="shared" si="317"/>
        <v>2.7603704633636901E-6</v>
      </c>
      <c r="AC84" s="9">
        <f t="shared" si="317"/>
        <v>2.7603704453404455E-6</v>
      </c>
      <c r="AD84" s="9">
        <f t="shared" si="317"/>
        <v>2.7603704267348544E-6</v>
      </c>
      <c r="AE84" s="9">
        <f t="shared" si="317"/>
        <v>2.7603704061383267E-6</v>
      </c>
      <c r="AF84" s="9">
        <f t="shared" si="317"/>
        <v>2.7603703841469124E-6</v>
      </c>
      <c r="AG84" s="9">
        <f t="shared" si="317"/>
        <v>2.7603703610247357E-6</v>
      </c>
      <c r="AH84" s="9">
        <f t="shared" si="317"/>
        <v>2.7603703359183573E-6</v>
      </c>
      <c r="AI84" s="9">
        <f t="shared" si="317"/>
        <v>2.7603703091363355E-6</v>
      </c>
      <c r="AJ84" s="9">
        <f t="shared" si="317"/>
        <v>2.7603702798244876E-6</v>
      </c>
      <c r="AK84" s="9">
        <f t="shared" si="317"/>
        <v>2.7603702489988085E-6</v>
      </c>
      <c r="AL84" s="9">
        <f t="shared" si="317"/>
        <v>2.7603702156957439E-6</v>
      </c>
      <c r="AM84" s="9">
        <f t="shared" si="317"/>
        <v>2.7603701799987338E-6</v>
      </c>
      <c r="AN84" s="9">
        <f t="shared" si="317"/>
        <v>2.7603701414800871E-6</v>
      </c>
      <c r="AO84" s="9">
        <f t="shared" si="317"/>
        <v>2.7603701006875475E-6</v>
      </c>
      <c r="AP84" s="9">
        <f t="shared" si="317"/>
        <v>2.7603700568298061E-6</v>
      </c>
      <c r="AQ84" s="9">
        <f t="shared" si="317"/>
        <v>2.7603700100163868E-6</v>
      </c>
      <c r="AR84" s="9">
        <f t="shared" si="317"/>
        <v>2.7603699589457355E-6</v>
      </c>
      <c r="AS84" s="9">
        <f t="shared" si="317"/>
        <v>2.7603699046417968E-6</v>
      </c>
      <c r="AT84" s="9">
        <f t="shared" si="317"/>
        <v>2.760369846627612E-6</v>
      </c>
      <c r="AU84" s="9">
        <f t="shared" si="317"/>
        <v>2.7603697843910666E-6</v>
      </c>
      <c r="AV84" s="9">
        <f t="shared" si="317"/>
        <v>2.7603697180841548E-6</v>
      </c>
      <c r="AW84" s="9">
        <f t="shared" si="317"/>
        <v>2.760369646964569E-6</v>
      </c>
      <c r="AX84" s="9">
        <f t="shared" si="317"/>
        <v>2.7603695700925098E-6</v>
      </c>
      <c r="AY84" s="9">
        <f t="shared" si="317"/>
        <v>2.7603694877648596E-6</v>
      </c>
      <c r="AZ84" s="9">
        <f t="shared" si="317"/>
        <v>2.7603693999484168E-6</v>
      </c>
      <c r="BA84" s="9">
        <f t="shared" si="317"/>
        <v>2.7603693062128358E-6</v>
      </c>
      <c r="BB84" s="9">
        <f t="shared" si="317"/>
        <v>2.7603692056598233E-6</v>
      </c>
      <c r="BC84" s="9">
        <f t="shared" si="317"/>
        <v>2.7603690975911073E-6</v>
      </c>
      <c r="BD84" s="9">
        <f t="shared" si="317"/>
        <v>2.7603689821655532E-6</v>
      </c>
      <c r="BE84" s="9">
        <f t="shared" si="317"/>
        <v>2.7603688588236169E-6</v>
      </c>
      <c r="BF84" s="9">
        <f t="shared" si="317"/>
        <v>2.7603687261992363E-6</v>
      </c>
      <c r="BG84" s="9">
        <f t="shared" si="317"/>
        <v>2.760368584241646E-6</v>
      </c>
      <c r="BH84" s="9">
        <f t="shared" si="317"/>
        <v>2.7603684326260011E-6</v>
      </c>
      <c r="BI84" s="9">
        <f t="shared" si="317"/>
        <v>2.7603682706439125E-6</v>
      </c>
      <c r="BJ84" s="9">
        <f t="shared" si="317"/>
        <v>2.7603680970880877E-6</v>
      </c>
      <c r="BK84" s="9">
        <f t="shared" si="317"/>
        <v>2.7603679108646018E-6</v>
      </c>
      <c r="BL84" s="9">
        <f t="shared" si="317"/>
        <v>2.7603677123246606E-6</v>
      </c>
      <c r="BM84" s="9">
        <f t="shared" si="317"/>
        <v>2.7603674994546164E-6</v>
      </c>
      <c r="BN84" s="9">
        <f t="shared" si="317"/>
        <v>2.7603672721277132E-6</v>
      </c>
      <c r="BO84" s="9">
        <f t="shared" si="317"/>
        <v>2.7603670290139104E-6</v>
      </c>
      <c r="BP84" s="9">
        <f t="shared" si="316"/>
        <v>2.7603667688779535E-6</v>
      </c>
      <c r="BQ84" s="9">
        <f t="shared" si="316"/>
        <v>2.7603664904010274E-6</v>
      </c>
      <c r="BR84" s="9">
        <f t="shared" si="316"/>
        <v>2.7603661927192958E-6</v>
      </c>
      <c r="BS84" s="9">
        <f t="shared" si="316"/>
        <v>2.7603658744961076E-6</v>
      </c>
      <c r="BT84" s="9">
        <f t="shared" si="316"/>
        <v>2.7603655344383264E-6</v>
      </c>
      <c r="BU84" s="9">
        <f t="shared" si="316"/>
        <v>2.7603651710723932E-6</v>
      </c>
      <c r="BV84" s="9">
        <f t="shared" si="316"/>
        <v>2.7603647825089264E-6</v>
      </c>
      <c r="BW84" s="9">
        <f t="shared" si="316"/>
        <v>2.7603643676362893E-6</v>
      </c>
      <c r="BX84" s="9">
        <f t="shared" si="316"/>
        <v>2.7603639236909256E-6</v>
      </c>
      <c r="BY84" s="9">
        <f t="shared" si="316"/>
        <v>2.7603634495806993E-6</v>
      </c>
      <c r="BZ84" s="9">
        <f t="shared" si="316"/>
        <v>2.760362942705832E-6</v>
      </c>
      <c r="CA84" s="9">
        <f t="shared" si="316"/>
        <v>2.7603624015201995E-6</v>
      </c>
      <c r="CB84" s="9">
        <f t="shared" si="316"/>
        <v>2.7603618237601934E-6</v>
      </c>
      <c r="CC84" s="9">
        <f t="shared" si="316"/>
        <v>2.7603612060978941E-6</v>
      </c>
      <c r="CD84" s="9">
        <f t="shared" si="316"/>
        <v>2.7603605466276087E-6</v>
      </c>
      <c r="CE84" s="9">
        <f t="shared" si="316"/>
        <v>2.7603598423255284E-6</v>
      </c>
      <c r="CF84" s="9">
        <f t="shared" si="316"/>
        <v>2.7603590907729344E-6</v>
      </c>
      <c r="CG84" s="9">
        <f t="shared" si="316"/>
        <v>2.7603582875820572E-6</v>
      </c>
      <c r="CH84" s="9">
        <f t="shared" si="316"/>
        <v>2.7603574301949068E-6</v>
      </c>
      <c r="CI84" s="9">
        <f t="shared" si="316"/>
        <v>2.7603565152541215E-6</v>
      </c>
      <c r="CJ84" s="9">
        <f t="shared" si="316"/>
        <v>2.7603555387938424E-6</v>
      </c>
      <c r="CK84" s="9">
        <f t="shared" si="316"/>
        <v>2.7603544963982351E-6</v>
      </c>
      <c r="CL84" s="9">
        <f t="shared" si="316"/>
        <v>2.7603533840301461E-6</v>
      </c>
      <c r="CM84" s="9">
        <f t="shared" si="316"/>
        <v>2.7603521974123424E-6</v>
      </c>
      <c r="CN84" s="9">
        <f t="shared" si="316"/>
        <v>2.7603509306770016E-6</v>
      </c>
      <c r="CO84" s="9">
        <f t="shared" si="316"/>
        <v>2.7603495798940001E-6</v>
      </c>
      <c r="CP84" s="9">
        <f t="shared" si="316"/>
        <v>2.7603481388319727E-6</v>
      </c>
      <c r="CQ84" s="9">
        <f t="shared" si="316"/>
        <v>2.7603466017007762E-6</v>
      </c>
      <c r="CR84" s="9">
        <f t="shared" si="316"/>
        <v>2.760344961640229E-6</v>
      </c>
      <c r="CS84" s="9">
        <f t="shared" si="316"/>
        <v>2.7603432133531065E-6</v>
      </c>
      <c r="CT84" s="9">
        <f t="shared" si="316"/>
        <v>2.7603413487136847E-6</v>
      </c>
      <c r="CU84" s="9">
        <f t="shared" si="316"/>
        <v>2.7603393613868167E-6</v>
      </c>
      <c r="CV84" s="9">
        <f t="shared" si="316"/>
        <v>2.7603372416491889E-6</v>
      </c>
      <c r="CW84" s="9">
        <f t="shared" si="316"/>
        <v>2.7603349822692071E-6</v>
      </c>
      <c r="CX84" s="9">
        <f t="shared" si="316"/>
        <v>2.7603325746018833E-6</v>
      </c>
      <c r="CY84" s="9">
        <f t="shared" si="318"/>
        <v>2.7603300074149341E-6</v>
      </c>
      <c r="CZ84" s="9">
        <f t="shared" si="318"/>
        <v>2.7603272725422518E-6</v>
      </c>
      <c r="DA84" s="9">
        <f t="shared" si="318"/>
        <v>2.760324357354478E-6</v>
      </c>
      <c r="DB84" s="9">
        <f t="shared" si="318"/>
        <v>2.760321251635994E-6</v>
      </c>
      <c r="DC84" s="9">
        <f t="shared" si="318"/>
        <v>2.7603179433566013E-6</v>
      </c>
      <c r="DD84" s="9">
        <f t="shared" si="318"/>
        <v>2.7603144185046055E-6</v>
      </c>
      <c r="DE84" s="9">
        <f t="shared" si="318"/>
        <v>2.7603106642483295E-6</v>
      </c>
      <c r="DF84" s="9">
        <f t="shared" si="318"/>
        <v>2.7603066651583151E-6</v>
      </c>
      <c r="DG84" s="9">
        <f t="shared" si="318"/>
        <v>2.7603024068559286E-6</v>
      </c>
      <c r="DH84" s="9">
        <f t="shared" si="318"/>
        <v>2.7602978713712737E-6</v>
      </c>
      <c r="DI84" s="9">
        <f t="shared" si="318"/>
        <v>2.7602930432930742E-6</v>
      </c>
      <c r="DJ84" s="9">
        <f t="shared" si="318"/>
        <v>2.7602879022011742E-6</v>
      </c>
      <c r="DK84" s="9">
        <f t="shared" si="318"/>
        <v>2.760282429253515E-6</v>
      </c>
      <c r="DL84" s="9">
        <f t="shared" si="318"/>
        <v>2.7602766041338951E-6</v>
      </c>
      <c r="DM84" s="9">
        <f t="shared" si="318"/>
        <v>2.760270403920505E-6</v>
      </c>
      <c r="DN84" s="9">
        <f t="shared" si="318"/>
        <v>2.7602638051920791E-6</v>
      </c>
      <c r="DO84" s="9">
        <f t="shared" si="318"/>
        <v>2.7602567826102489E-6</v>
      </c>
      <c r="DP84" s="9">
        <f t="shared" si="318"/>
        <v>2.760249311387314E-6</v>
      </c>
      <c r="DQ84" s="9">
        <f t="shared" si="318"/>
        <v>2.7602413615361759E-6</v>
      </c>
      <c r="DR84" s="9">
        <f t="shared" si="318"/>
        <v>2.7602329053764783E-6</v>
      </c>
      <c r="DS84" s="9">
        <f t="shared" si="318"/>
        <v>2.7602239094431728E-6</v>
      </c>
      <c r="DT84" s="9">
        <f t="shared" si="318"/>
        <v>2.7602143416112191E-6</v>
      </c>
      <c r="DU84" s="9">
        <f t="shared" si="318"/>
        <v>2.7602041653191625E-6</v>
      </c>
      <c r="DV84" s="9">
        <f t="shared" si="318"/>
        <v>2.7601933442683441E-6</v>
      </c>
      <c r="DW84" s="9">
        <f t="shared" si="318"/>
        <v>2.7601818382438623E-6</v>
      </c>
      <c r="DX84" s="9">
        <f t="shared" si="318"/>
        <v>2.7601696047069389E-6</v>
      </c>
      <c r="DY84" s="9">
        <f t="shared" si="318"/>
        <v>2.7601565988133068E-6</v>
      </c>
      <c r="DZ84" s="9">
        <f t="shared" si="318"/>
        <v>2.760142773842141E-6</v>
      </c>
      <c r="EA84" s="9">
        <f t="shared" si="318"/>
        <v>2.7601280793844369E-6</v>
      </c>
      <c r="EB84" s="9">
        <f t="shared" si="318"/>
        <v>2.7601124625618299E-6</v>
      </c>
      <c r="EC84" s="9">
        <f t="shared" si="318"/>
        <v>2.7600958663209311E-6</v>
      </c>
      <c r="ED84" s="9">
        <f t="shared" si="318"/>
        <v>2.7600782307182395E-6</v>
      </c>
      <c r="EE84" s="9">
        <f t="shared" si="318"/>
        <v>2.760059493875367E-6</v>
      </c>
      <c r="EF84" s="9">
        <f t="shared" si="318"/>
        <v>2.7600395886753613E-6</v>
      </c>
      <c r="EG84" s="9">
        <f t="shared" si="318"/>
        <v>2.7600184430542625E-6</v>
      </c>
      <c r="EH84" s="9">
        <f t="shared" si="318"/>
        <v>2.759995983177194E-6</v>
      </c>
      <c r="EI84" s="9">
        <f t="shared" si="318"/>
        <v>2.7599721290543467E-6</v>
      </c>
      <c r="EJ84" s="9">
        <f t="shared" si="318"/>
        <v>2.7599467969317777E-6</v>
      </c>
      <c r="EK84" s="9">
        <f t="shared" si="318"/>
        <v>2.7599198979999962E-6</v>
      </c>
      <c r="EL84" s="9">
        <f t="shared" si="318"/>
        <v>2.7598913373200339E-6</v>
      </c>
      <c r="EM84" s="9">
        <f t="shared" si="318"/>
        <v>2.759861016167658E-6</v>
      </c>
      <c r="EN84" s="9">
        <f t="shared" si="318"/>
        <v>2.7598288287165757E-6</v>
      </c>
      <c r="EO84" s="9">
        <f t="shared" si="318"/>
        <v>2.7597946627468109E-6</v>
      </c>
      <c r="EP84" s="9">
        <f t="shared" si="318"/>
        <v>2.7597584017379296E-6</v>
      </c>
      <c r="EQ84" s="9">
        <f t="shared" si="318"/>
        <v>2.759719919335508E-6</v>
      </c>
      <c r="ER84" s="9">
        <f t="shared" si="318"/>
        <v>2.7596790848007099E-6</v>
      </c>
      <c r="ES84" s="9">
        <f t="shared" si="318"/>
        <v>2.7596357575765421E-6</v>
      </c>
      <c r="ET84" s="9">
        <f t="shared" si="318"/>
        <v>2.7595897908278157E-6</v>
      </c>
      <c r="EU84" s="9">
        <f t="shared" si="318"/>
        <v>2.7595410279107047E-6</v>
      </c>
      <c r="EV84" s="9">
        <f t="shared" si="318"/>
        <v>2.759489303890907E-6</v>
      </c>
      <c r="EW84" s="9">
        <f t="shared" si="318"/>
        <v>2.7594344437736141E-6</v>
      </c>
      <c r="EX84" s="9">
        <f t="shared" si="318"/>
        <v>2.7593762644107234E-6</v>
      </c>
      <c r="EY84" s="9">
        <f t="shared" si="318"/>
        <v>2.7593145698955241E-6</v>
      </c>
      <c r="EZ84" s="9">
        <f t="shared" si="318"/>
        <v>2.7592491543590738E-6</v>
      </c>
      <c r="FA84" s="9">
        <f t="shared" si="318"/>
        <v>2.7591798007060022E-6</v>
      </c>
      <c r="FB84" s="9">
        <f t="shared" si="318"/>
        <v>2.7591062778105709E-6</v>
      </c>
      <c r="FC84" s="9">
        <f t="shared" si="318"/>
        <v>2.7590283443024561E-6</v>
      </c>
      <c r="FD84" s="9">
        <f t="shared" si="318"/>
        <v>2.7589457425344139E-6</v>
      </c>
      <c r="FE84" s="9">
        <f t="shared" si="318"/>
        <v>2.7588582009315592E-6</v>
      </c>
      <c r="FF84" s="9">
        <f t="shared" si="318"/>
        <v>2.758765434585384E-6</v>
      </c>
      <c r="FG84" s="9">
        <f t="shared" si="318"/>
        <v>2.7586671403245853E-6</v>
      </c>
      <c r="FH84" s="9">
        <f t="shared" si="318"/>
        <v>2.7585629987113001E-6</v>
      </c>
      <c r="FI84" s="9">
        <f t="shared" si="318"/>
        <v>2.7584526728899548E-6</v>
      </c>
      <c r="FJ84" s="9">
        <f t="shared" si="318"/>
        <v>2.7583358073659101E-6</v>
      </c>
      <c r="FK84" s="9">
        <f t="shared" ref="FK84:HV87" si="320">NORMDIST($B84,0,1,0)-$B84*(1-NORMDIST($B84,0,1,1))-(NORMDIST($B84+FK$4,0,1,0)-($B84+FK$4)*(1-NORMDIST($B84+FK$4,0,1,1)))</f>
        <v>2.7582120260345449E-6</v>
      </c>
      <c r="FL84" s="9">
        <f t="shared" si="320"/>
        <v>2.7580809318748866E-6</v>
      </c>
      <c r="FM84" s="9">
        <f t="shared" si="320"/>
        <v>2.7579421076035921E-6</v>
      </c>
      <c r="FN84" s="9">
        <f t="shared" si="320"/>
        <v>2.7577951116714839E-6</v>
      </c>
      <c r="FO84" s="9">
        <f t="shared" si="320"/>
        <v>2.7576394769557625E-6</v>
      </c>
      <c r="FP84" s="9">
        <f t="shared" si="320"/>
        <v>2.7574747120381885E-6</v>
      </c>
      <c r="FQ84" s="9">
        <f t="shared" si="320"/>
        <v>2.757300299451758E-6</v>
      </c>
      <c r="FR84" s="9">
        <f t="shared" si="320"/>
        <v>2.7571156914622679E-6</v>
      </c>
      <c r="FS84" s="9">
        <f t="shared" si="320"/>
        <v>2.7569203106445777E-6</v>
      </c>
      <c r="FT84" s="9">
        <f t="shared" si="320"/>
        <v>2.7567135496279222E-6</v>
      </c>
      <c r="FU84" s="9">
        <f t="shared" si="320"/>
        <v>2.756494765676619E-6</v>
      </c>
      <c r="FV84" s="9">
        <f t="shared" si="320"/>
        <v>2.7562632821989979E-6</v>
      </c>
      <c r="FW84" s="9">
        <f t="shared" si="320"/>
        <v>2.7560183867093972E-6</v>
      </c>
      <c r="FX84" s="9">
        <f t="shared" si="320"/>
        <v>2.7557593269954971E-6</v>
      </c>
      <c r="FY84" s="9">
        <f t="shared" si="320"/>
        <v>2.7554853096251494E-6</v>
      </c>
      <c r="FZ84" s="9">
        <f t="shared" si="320"/>
        <v>2.7551955006495155E-6</v>
      </c>
      <c r="GA84" s="9">
        <f t="shared" si="320"/>
        <v>2.7548890181455036E-6</v>
      </c>
      <c r="GB84" s="9">
        <f t="shared" si="320"/>
        <v>2.7545649357648528E-6</v>
      </c>
      <c r="GC84" s="9">
        <f t="shared" si="320"/>
        <v>2.7542222748793438E-6</v>
      </c>
      <c r="GD84" s="9">
        <f t="shared" si="320"/>
        <v>2.7538600062424691E-6</v>
      </c>
      <c r="GE84" s="9">
        <f t="shared" si="320"/>
        <v>2.753477045405966E-6</v>
      </c>
      <c r="GF84" s="9">
        <f t="shared" si="320"/>
        <v>2.7530722495649536E-6</v>
      </c>
      <c r="GG84" s="9">
        <f t="shared" si="320"/>
        <v>2.7526444144767555E-6</v>
      </c>
      <c r="GH84" s="9">
        <f t="shared" si="320"/>
        <v>2.7521922736694651E-6</v>
      </c>
      <c r="GI84" s="9">
        <f t="shared" si="320"/>
        <v>2.7517144920571035E-6</v>
      </c>
      <c r="GJ84" s="9">
        <f t="shared" si="320"/>
        <v>2.7512096656806408E-6</v>
      </c>
      <c r="GK84" s="9">
        <f t="shared" si="320"/>
        <v>2.7506763137625301E-6</v>
      </c>
      <c r="GL84" s="9">
        <f t="shared" si="320"/>
        <v>2.7501128806484819E-6</v>
      </c>
      <c r="GM84" s="9">
        <f t="shared" si="320"/>
        <v>2.7495177267642205E-6</v>
      </c>
      <c r="GN84" s="9">
        <f t="shared" si="320"/>
        <v>2.7488891272963896E-6</v>
      </c>
      <c r="GO84" s="9">
        <f t="shared" si="320"/>
        <v>2.7482252671783378E-6</v>
      </c>
      <c r="GP84" s="9">
        <f t="shared" si="320"/>
        <v>2.7475242368926751E-6</v>
      </c>
      <c r="GQ84" s="9">
        <f t="shared" si="320"/>
        <v>2.7467840265319168E-6</v>
      </c>
      <c r="GR84" s="9">
        <f t="shared" si="320"/>
        <v>2.7460025219882005E-6</v>
      </c>
      <c r="GS84" s="9">
        <f t="shared" si="320"/>
        <v>2.7451775006882771E-6</v>
      </c>
      <c r="GT84" s="9">
        <f t="shared" si="320"/>
        <v>2.7443066225813871E-6</v>
      </c>
      <c r="GU84" s="9">
        <f t="shared" si="320"/>
        <v>2.7433874283399939E-6</v>
      </c>
      <c r="GV84" s="9">
        <f t="shared" si="320"/>
        <v>2.7424173322936011E-6</v>
      </c>
      <c r="GW84" s="9">
        <f t="shared" si="320"/>
        <v>2.7413936139301762E-6</v>
      </c>
      <c r="GX84" s="9">
        <f t="shared" si="320"/>
        <v>2.7403134146066835E-6</v>
      </c>
      <c r="GY84" s="9">
        <f t="shared" si="320"/>
        <v>2.73917372820368E-6</v>
      </c>
      <c r="GZ84" s="9">
        <f t="shared" si="320"/>
        <v>2.7379713952446193E-6</v>
      </c>
      <c r="HA84" s="9">
        <f t="shared" si="320"/>
        <v>2.7367030949767975E-6</v>
      </c>
      <c r="HB84" s="9">
        <f t="shared" si="320"/>
        <v>2.7353653379729715E-6</v>
      </c>
      <c r="HC84" s="9">
        <f t="shared" si="320"/>
        <v>2.7339544577743489E-6</v>
      </c>
      <c r="HD84" s="9">
        <f t="shared" si="320"/>
        <v>2.7324666001059207E-6</v>
      </c>
      <c r="HE84" s="9">
        <f t="shared" si="320"/>
        <v>2.7308977184172602E-6</v>
      </c>
      <c r="HF84" s="9">
        <f t="shared" si="320"/>
        <v>2.7292435594385176E-6</v>
      </c>
      <c r="HG84" s="9">
        <f t="shared" si="320"/>
        <v>2.7274996577184424E-6</v>
      </c>
      <c r="HH84" s="9">
        <f t="shared" si="320"/>
        <v>2.7256613222696429E-6</v>
      </c>
      <c r="HI84" s="9">
        <f t="shared" si="320"/>
        <v>2.7237236268394052E-6</v>
      </c>
      <c r="HJ84" s="9">
        <f t="shared" si="320"/>
        <v>2.721681398837997E-6</v>
      </c>
      <c r="HK84" s="9">
        <f t="shared" si="320"/>
        <v>2.7195292076251244E-6</v>
      </c>
      <c r="HL84" s="9">
        <f t="shared" si="320"/>
        <v>2.7172613517092108E-6</v>
      </c>
      <c r="HM84" s="9">
        <f t="shared" si="320"/>
        <v>2.7148718455218946E-6</v>
      </c>
      <c r="HN84" s="9">
        <f t="shared" si="320"/>
        <v>2.7123544080746878E-6</v>
      </c>
      <c r="HO84" s="9">
        <f t="shared" si="320"/>
        <v>2.7097024468510016E-6</v>
      </c>
      <c r="HP84" s="9">
        <f t="shared" si="320"/>
        <v>2.7069090431421602E-6</v>
      </c>
      <c r="HQ84" s="9">
        <f t="shared" si="320"/>
        <v>2.7039669371629332E-6</v>
      </c>
      <c r="HR84" s="9">
        <f t="shared" si="320"/>
        <v>2.7008685140540083E-6</v>
      </c>
      <c r="HS84" s="9">
        <f t="shared" si="320"/>
        <v>2.6976057824611309E-6</v>
      </c>
      <c r="HT84" s="9">
        <f t="shared" si="320"/>
        <v>2.6941703628246575E-6</v>
      </c>
      <c r="HU84" s="9">
        <f t="shared" si="320"/>
        <v>2.690553464298443E-6</v>
      </c>
      <c r="HV84" s="9">
        <f t="shared" si="320"/>
        <v>2.6867458684738345E-6</v>
      </c>
      <c r="HW84" s="9">
        <f t="shared" si="319"/>
        <v>2.6827379082143955E-6</v>
      </c>
      <c r="HX84" s="9">
        <f t="shared" si="319"/>
        <v>2.6785194480984385E-6</v>
      </c>
      <c r="HY84" s="9">
        <f t="shared" si="319"/>
        <v>2.6740798608458113E-6</v>
      </c>
      <c r="HZ84" s="9">
        <f t="shared" si="319"/>
        <v>2.6694080077731227E-6</v>
      </c>
      <c r="IA84" s="9">
        <f t="shared" si="319"/>
        <v>2.6644922116222731E-6</v>
      </c>
      <c r="IB84" s="9">
        <f t="shared" si="319"/>
        <v>2.6593202346521519E-6</v>
      </c>
      <c r="IC84" s="9">
        <f t="shared" si="319"/>
        <v>2.6538792519396148E-6</v>
      </c>
      <c r="ID84" s="9">
        <f t="shared" si="319"/>
        <v>2.6481558250810082E-6</v>
      </c>
      <c r="IE84" s="9">
        <f t="shared" si="319"/>
        <v>2.6421358732969326E-6</v>
      </c>
      <c r="IF84" s="9">
        <f t="shared" si="319"/>
        <v>2.6358046459502025E-6</v>
      </c>
      <c r="IG84" s="9">
        <f t="shared" si="319"/>
        <v>2.6291466896674152E-6</v>
      </c>
      <c r="IH84" s="9">
        <f t="shared" si="319"/>
        <v>2.6221458204617922E-6</v>
      </c>
      <c r="II84" s="9">
        <f t="shared" si="319"/>
        <v>2.6147850864887963E-6</v>
      </c>
      <c r="IJ84" s="9">
        <f t="shared" si="319"/>
        <v>2.6070467365823147E-6</v>
      </c>
      <c r="IK84" s="9">
        <f t="shared" si="319"/>
        <v>2.5989121844432447E-6</v>
      </c>
      <c r="IL84" s="9">
        <f t="shared" si="319"/>
        <v>2.5903619691009843E-6</v>
      </c>
      <c r="IM84" s="9">
        <f t="shared" si="319"/>
        <v>2.5813757180507396E-6</v>
      </c>
      <c r="IN84" s="9">
        <f t="shared" si="319"/>
        <v>2.5719321055893255E-6</v>
      </c>
      <c r="IO84" s="9">
        <f t="shared" si="319"/>
        <v>2.5620088116181563E-6</v>
      </c>
      <c r="IP84" s="9">
        <f t="shared" si="319"/>
        <v>2.5515824765864227E-6</v>
      </c>
      <c r="IQ84" s="9">
        <f t="shared" si="319"/>
        <v>2.5406286561608673E-6</v>
      </c>
      <c r="IR84" s="9">
        <f t="shared" si="319"/>
        <v>2.5291217738702672E-6</v>
      </c>
      <c r="IS84" s="9">
        <f t="shared" si="319"/>
        <v>2.5170350704881173E-6</v>
      </c>
      <c r="IT84" s="9">
        <f t="shared" si="319"/>
        <v>2.5043405525505465E-6</v>
      </c>
      <c r="IU84" s="9">
        <f t="shared" si="319"/>
        <v>2.4910089407645313E-6</v>
      </c>
      <c r="IV84" s="9">
        <f t="shared" si="319"/>
        <v>2.477009610175125E-6</v>
      </c>
      <c r="IW84" s="9">
        <f t="shared" si="319"/>
        <v>2.4623105337584749E-6</v>
      </c>
      <c r="IX84" s="9">
        <f t="shared" si="319"/>
        <v>2.4468782232765653E-6</v>
      </c>
      <c r="IY84" s="9">
        <f t="shared" si="319"/>
        <v>2.4306776628394994E-6</v>
      </c>
      <c r="IZ84" s="9">
        <f t="shared" si="319"/>
        <v>2.413672246108359E-6</v>
      </c>
      <c r="JA84" s="9">
        <f t="shared" si="319"/>
        <v>2.3958237062513988E-6</v>
      </c>
      <c r="JB84" s="9">
        <f t="shared" si="319"/>
        <v>2.3770920443183489E-6</v>
      </c>
      <c r="JC84" s="9">
        <f t="shared" si="319"/>
        <v>2.357435458994831E-6</v>
      </c>
      <c r="JD84" s="9">
        <f t="shared" si="319"/>
        <v>2.3368102642571628E-6</v>
      </c>
      <c r="JE84" s="9">
        <f t="shared" si="319"/>
        <v>2.3151708142445787E-6</v>
      </c>
      <c r="JF84" s="9">
        <f t="shared" si="319"/>
        <v>2.2924694166542505E-6</v>
      </c>
      <c r="JG84" s="9">
        <f t="shared" si="319"/>
        <v>2.2686562492164533E-6</v>
      </c>
      <c r="JH84" s="9">
        <f t="shared" si="319"/>
        <v>2.2436792676818417E-6</v>
      </c>
      <c r="JI84" s="9">
        <f t="shared" si="319"/>
        <v>2.2174841136031999E-6</v>
      </c>
      <c r="JJ84" s="9">
        <f t="shared" si="319"/>
        <v>2.1900140168890265E-6</v>
      </c>
      <c r="JK84" s="9">
        <f t="shared" si="319"/>
        <v>2.1612096956828541E-6</v>
      </c>
      <c r="JL84" s="9">
        <f t="shared" si="319"/>
        <v>2.1310092510033468E-6</v>
      </c>
      <c r="JM84" s="9">
        <f t="shared" si="319"/>
        <v>2.0993480575730649E-6</v>
      </c>
      <c r="JN84" s="9">
        <f t="shared" si="319"/>
        <v>2.0661586526799457E-6</v>
      </c>
      <c r="JO84" s="9">
        <f t="shared" si="319"/>
        <v>2.0313706173463774E-6</v>
      </c>
      <c r="JP84" s="9">
        <f t="shared" si="319"/>
        <v>1.9949104545649991E-6</v>
      </c>
      <c r="JQ84" s="9">
        <f t="shared" si="319"/>
        <v>1.956701464254622E-6</v>
      </c>
      <c r="JR84" s="9">
        <f t="shared" si="319"/>
        <v>1.9166636095785602E-6</v>
      </c>
      <c r="JS84" s="9">
        <f t="shared" si="319"/>
        <v>1.8747133826396628E-6</v>
      </c>
      <c r="JT84" s="9">
        <f t="shared" si="319"/>
        <v>1.8307636630651448E-6</v>
      </c>
      <c r="JU84" s="9">
        <f t="shared" si="319"/>
        <v>1.7847235694351948E-6</v>
      </c>
      <c r="JV84" s="9">
        <f t="shared" si="319"/>
        <v>1.7364983093343831E-6</v>
      </c>
      <c r="JW84" s="9">
        <f t="shared" si="319"/>
        <v>1.6859890194340431E-6</v>
      </c>
      <c r="JX84" s="9">
        <f t="shared" si="319"/>
        <v>1.6330926022413956E-6</v>
      </c>
      <c r="JY84" s="9">
        <f t="shared" si="319"/>
        <v>1.5777015562175065E-6</v>
      </c>
      <c r="JZ84" s="9">
        <f t="shared" si="319"/>
        <v>1.5197037988685091E-6</v>
      </c>
      <c r="KA84" s="9">
        <f t="shared" si="319"/>
        <v>1.4589824857481755E-6</v>
      </c>
      <c r="KB84" s="9">
        <f t="shared" si="319"/>
        <v>1.3954158180182042E-6</v>
      </c>
      <c r="KC84" s="9">
        <f t="shared" si="319"/>
        <v>1.3288768476926752E-6</v>
      </c>
      <c r="KD84" s="9">
        <f t="shared" si="319"/>
        <v>1.2592332725868847E-6</v>
      </c>
      <c r="KE84" s="9">
        <f t="shared" si="319"/>
        <v>1.1863472270039839E-6</v>
      </c>
      <c r="KF84" s="9">
        <f t="shared" si="319"/>
        <v>1.1100750610516409E-6</v>
      </c>
      <c r="KG84" s="9">
        <f t="shared" si="319"/>
        <v>1.0302671144587751E-6</v>
      </c>
      <c r="KH84" s="9">
        <f t="shared" si="305"/>
        <v>9.4676748150169854E-7</v>
      </c>
      <c r="KI84" s="9">
        <f t="shared" si="305"/>
        <v>8.5941376696709303E-7</v>
      </c>
      <c r="KJ84" s="9">
        <f t="shared" si="305"/>
        <v>7.680368349001509E-7</v>
      </c>
      <c r="KK84" s="9">
        <f t="shared" si="305"/>
        <v>6.7246054703462083E-7</v>
      </c>
      <c r="KL84" s="9">
        <f t="shared" si="305"/>
        <v>5.725014906110082E-7</v>
      </c>
      <c r="KM84" s="9">
        <f t="shared" si="305"/>
        <v>4.6796870040557629E-7</v>
      </c>
      <c r="KN84" s="9">
        <f t="shared" ref="KN84:KP84" si="321">NORMDIST($B84,0,1,0)-$B84*(1-NORMDIST($B84,0,1,1))-(NORMDIST($B84+KN$4,0,1,0)-($B84+KN$4)*(1-NORMDIST($B84+KN$4,0,1,1)))</f>
        <v>3.5866336831878482E-7</v>
      </c>
      <c r="KO84" s="9">
        <f t="shared" si="321"/>
        <v>2.4437854189750735E-7</v>
      </c>
      <c r="KP84" s="9">
        <f t="shared" si="321"/>
        <v>1.2489881305407553E-7</v>
      </c>
    </row>
    <row r="85" spans="2:302" x14ac:dyDescent="0.25">
      <c r="B85" s="5">
        <f t="shared" si="298"/>
        <v>4.2000000000000171</v>
      </c>
      <c r="C85" s="9">
        <f t="shared" si="296"/>
        <v>2.8909218496196132E-6</v>
      </c>
      <c r="D85" s="9">
        <f t="shared" si="317"/>
        <v>2.8909218463286496E-6</v>
      </c>
      <c r="E85" s="9">
        <f t="shared" si="317"/>
        <v>2.8909218433011264E-6</v>
      </c>
      <c r="F85" s="9">
        <f t="shared" si="317"/>
        <v>2.8909218396240014E-6</v>
      </c>
      <c r="G85" s="9">
        <f t="shared" si="317"/>
        <v>2.890921835119163E-6</v>
      </c>
      <c r="H85" s="9">
        <f t="shared" si="317"/>
        <v>2.8909218311276079E-6</v>
      </c>
      <c r="I85" s="9">
        <f t="shared" si="317"/>
        <v>2.8909218265304932E-6</v>
      </c>
      <c r="J85" s="9">
        <f t="shared" si="317"/>
        <v>2.8909218217190937E-6</v>
      </c>
      <c r="K85" s="9">
        <f t="shared" si="317"/>
        <v>2.8909218169977994E-6</v>
      </c>
      <c r="L85" s="9">
        <f t="shared" si="317"/>
        <v>2.8909218110001099E-6</v>
      </c>
      <c r="M85" s="9">
        <f t="shared" si="317"/>
        <v>2.8909218054236668E-6</v>
      </c>
      <c r="N85" s="9">
        <f t="shared" si="317"/>
        <v>2.8909217987048841E-6</v>
      </c>
      <c r="O85" s="9">
        <f t="shared" si="317"/>
        <v>2.890921791537038E-6</v>
      </c>
      <c r="P85" s="9">
        <f t="shared" si="317"/>
        <v>2.8909217844920406E-6</v>
      </c>
      <c r="Q85" s="9">
        <f t="shared" si="317"/>
        <v>2.8909217764455664E-6</v>
      </c>
      <c r="R85" s="9">
        <f t="shared" si="317"/>
        <v>2.8909217677112773E-6</v>
      </c>
      <c r="S85" s="9">
        <f t="shared" si="317"/>
        <v>2.890921758458319E-6</v>
      </c>
      <c r="T85" s="9">
        <f t="shared" si="317"/>
        <v>2.8909217479220923E-6</v>
      </c>
      <c r="U85" s="9">
        <f t="shared" si="317"/>
        <v>2.8909217375180048E-6</v>
      </c>
      <c r="V85" s="9">
        <f t="shared" si="317"/>
        <v>2.8909217261453114E-6</v>
      </c>
      <c r="W85" s="9">
        <f t="shared" si="317"/>
        <v>2.890921714079001E-6</v>
      </c>
      <c r="X85" s="9">
        <f t="shared" si="317"/>
        <v>2.8909217006193294E-6</v>
      </c>
      <c r="Y85" s="9">
        <f t="shared" si="317"/>
        <v>2.8909216864102327E-6</v>
      </c>
      <c r="Z85" s="9">
        <f t="shared" si="317"/>
        <v>2.8909216710940313E-6</v>
      </c>
      <c r="AA85" s="9">
        <f t="shared" si="317"/>
        <v>2.8909216548488855E-6</v>
      </c>
      <c r="AB85" s="9">
        <f t="shared" si="317"/>
        <v>2.890921636825641E-6</v>
      </c>
      <c r="AC85" s="9">
        <f t="shared" si="317"/>
        <v>2.8909216182200498E-6</v>
      </c>
      <c r="AD85" s="9">
        <f t="shared" si="317"/>
        <v>2.8909215976235222E-6</v>
      </c>
      <c r="AE85" s="9">
        <f t="shared" si="317"/>
        <v>2.8909215756321078E-6</v>
      </c>
      <c r="AF85" s="9">
        <f t="shared" si="317"/>
        <v>2.8909215525099312E-6</v>
      </c>
      <c r="AG85" s="9">
        <f t="shared" si="317"/>
        <v>2.8909215274035527E-6</v>
      </c>
      <c r="AH85" s="9">
        <f t="shared" si="317"/>
        <v>2.890921500621531E-6</v>
      </c>
      <c r="AI85" s="9">
        <f t="shared" si="317"/>
        <v>2.8909214713096831E-6</v>
      </c>
      <c r="AJ85" s="9">
        <f t="shared" si="317"/>
        <v>2.8909214404840039E-6</v>
      </c>
      <c r="AK85" s="9">
        <f t="shared" si="317"/>
        <v>2.8909214071809393E-6</v>
      </c>
      <c r="AL85" s="9">
        <f t="shared" si="317"/>
        <v>2.8909213714839292E-6</v>
      </c>
      <c r="AM85" s="9">
        <f t="shared" si="317"/>
        <v>2.8909213329652826E-6</v>
      </c>
      <c r="AN85" s="9">
        <f t="shared" si="317"/>
        <v>2.8909212921727429E-6</v>
      </c>
      <c r="AO85" s="9">
        <f t="shared" si="317"/>
        <v>2.8909212483150015E-6</v>
      </c>
      <c r="AP85" s="9">
        <f t="shared" si="317"/>
        <v>2.8909212015015823E-6</v>
      </c>
      <c r="AQ85" s="9">
        <f t="shared" si="317"/>
        <v>2.890921150430931E-6</v>
      </c>
      <c r="AR85" s="9">
        <f t="shared" si="317"/>
        <v>2.8909210961269923E-6</v>
      </c>
      <c r="AS85" s="9">
        <f t="shared" si="317"/>
        <v>2.8909210381128074E-6</v>
      </c>
      <c r="AT85" s="9">
        <f t="shared" si="317"/>
        <v>2.890920975876262E-6</v>
      </c>
      <c r="AU85" s="9">
        <f t="shared" si="317"/>
        <v>2.8909209095693502E-6</v>
      </c>
      <c r="AV85" s="9">
        <f t="shared" si="317"/>
        <v>2.8909208384497645E-6</v>
      </c>
      <c r="AW85" s="9">
        <f t="shared" si="317"/>
        <v>2.8909207615777052E-6</v>
      </c>
      <c r="AX85" s="9">
        <f t="shared" si="317"/>
        <v>2.890920679250055E-6</v>
      </c>
      <c r="AY85" s="9">
        <f t="shared" si="317"/>
        <v>2.8909205914336122E-6</v>
      </c>
      <c r="AZ85" s="9">
        <f t="shared" si="317"/>
        <v>2.8909204976980312E-6</v>
      </c>
      <c r="BA85" s="9">
        <f t="shared" si="317"/>
        <v>2.8909203971450187E-6</v>
      </c>
      <c r="BB85" s="9">
        <f t="shared" si="317"/>
        <v>2.8909202890763028E-6</v>
      </c>
      <c r="BC85" s="9">
        <f t="shared" si="317"/>
        <v>2.8909201736507487E-6</v>
      </c>
      <c r="BD85" s="9">
        <f t="shared" si="317"/>
        <v>2.8909200503088124E-6</v>
      </c>
      <c r="BE85" s="9">
        <f t="shared" si="317"/>
        <v>2.8909199176844317E-6</v>
      </c>
      <c r="BF85" s="9">
        <f t="shared" si="317"/>
        <v>2.8909197757268415E-6</v>
      </c>
      <c r="BG85" s="9">
        <f t="shared" si="317"/>
        <v>2.8909196241111965E-6</v>
      </c>
      <c r="BH85" s="9">
        <f t="shared" si="317"/>
        <v>2.8909194621291079E-6</v>
      </c>
      <c r="BI85" s="9">
        <f t="shared" si="317"/>
        <v>2.8909192885732831E-6</v>
      </c>
      <c r="BJ85" s="9">
        <f t="shared" si="317"/>
        <v>2.8909191023497973E-6</v>
      </c>
      <c r="BK85" s="9">
        <f t="shared" si="317"/>
        <v>2.890918903809856E-6</v>
      </c>
      <c r="BL85" s="9">
        <f t="shared" si="317"/>
        <v>2.8909186909398118E-6</v>
      </c>
      <c r="BM85" s="9">
        <f t="shared" si="317"/>
        <v>2.8909184636129087E-6</v>
      </c>
      <c r="BN85" s="9">
        <f t="shared" si="317"/>
        <v>2.8909182204991059E-6</v>
      </c>
      <c r="BO85" s="9">
        <f t="shared" si="317"/>
        <v>2.8909179603631489E-6</v>
      </c>
      <c r="BP85" s="9">
        <f t="shared" si="316"/>
        <v>2.8909176818862228E-6</v>
      </c>
      <c r="BQ85" s="9">
        <f t="shared" si="316"/>
        <v>2.8909173842044912E-6</v>
      </c>
      <c r="BR85" s="9">
        <f t="shared" si="316"/>
        <v>2.890917065981303E-6</v>
      </c>
      <c r="BS85" s="9">
        <f t="shared" si="316"/>
        <v>2.8909167259235219E-6</v>
      </c>
      <c r="BT85" s="9">
        <f t="shared" si="316"/>
        <v>2.8909163625575886E-6</v>
      </c>
      <c r="BU85" s="9">
        <f t="shared" si="316"/>
        <v>2.8909159739941219E-6</v>
      </c>
      <c r="BV85" s="9">
        <f t="shared" si="316"/>
        <v>2.8909155591214848E-6</v>
      </c>
      <c r="BW85" s="9">
        <f t="shared" si="316"/>
        <v>2.890915115176121E-6</v>
      </c>
      <c r="BX85" s="9">
        <f t="shared" si="316"/>
        <v>2.8909146410658947E-6</v>
      </c>
      <c r="BY85" s="9">
        <f t="shared" si="316"/>
        <v>2.8909141341910275E-6</v>
      </c>
      <c r="BZ85" s="9">
        <f t="shared" si="316"/>
        <v>2.890913593005395E-6</v>
      </c>
      <c r="CA85" s="9">
        <f t="shared" si="316"/>
        <v>2.8909130152453889E-6</v>
      </c>
      <c r="CB85" s="9">
        <f t="shared" si="316"/>
        <v>2.8909123975830895E-6</v>
      </c>
      <c r="CC85" s="9">
        <f t="shared" si="316"/>
        <v>2.8909117381128042E-6</v>
      </c>
      <c r="CD85" s="9">
        <f t="shared" si="316"/>
        <v>2.8909110338107239E-6</v>
      </c>
      <c r="CE85" s="9">
        <f t="shared" si="316"/>
        <v>2.8909102822581299E-6</v>
      </c>
      <c r="CF85" s="9">
        <f t="shared" si="316"/>
        <v>2.8909094790672526E-6</v>
      </c>
      <c r="CG85" s="9">
        <f t="shared" si="316"/>
        <v>2.8909086216801022E-6</v>
      </c>
      <c r="CH85" s="9">
        <f t="shared" si="316"/>
        <v>2.890907706739317E-6</v>
      </c>
      <c r="CI85" s="9">
        <f t="shared" si="316"/>
        <v>2.8909067302790378E-6</v>
      </c>
      <c r="CJ85" s="9">
        <f t="shared" si="316"/>
        <v>2.8909056878834305E-6</v>
      </c>
      <c r="CK85" s="9">
        <f t="shared" si="316"/>
        <v>2.8909045755153415E-6</v>
      </c>
      <c r="CL85" s="9">
        <f t="shared" si="316"/>
        <v>2.8909033888975379E-6</v>
      </c>
      <c r="CM85" s="9">
        <f t="shared" si="316"/>
        <v>2.8909021221621971E-6</v>
      </c>
      <c r="CN85" s="9">
        <f t="shared" si="316"/>
        <v>2.8909007713791956E-6</v>
      </c>
      <c r="CO85" s="9">
        <f t="shared" si="316"/>
        <v>2.8908993303171681E-6</v>
      </c>
      <c r="CP85" s="9">
        <f t="shared" si="316"/>
        <v>2.8908977931859717E-6</v>
      </c>
      <c r="CQ85" s="9">
        <f t="shared" si="316"/>
        <v>2.8908961531254245E-6</v>
      </c>
      <c r="CR85" s="9">
        <f t="shared" si="316"/>
        <v>2.8908944048383019E-6</v>
      </c>
      <c r="CS85" s="9">
        <f t="shared" si="316"/>
        <v>2.8908925401988801E-6</v>
      </c>
      <c r="CT85" s="9">
        <f t="shared" si="316"/>
        <v>2.8908905528720121E-6</v>
      </c>
      <c r="CU85" s="9">
        <f t="shared" si="316"/>
        <v>2.8908884331343843E-6</v>
      </c>
      <c r="CV85" s="9">
        <f t="shared" si="316"/>
        <v>2.8908861737544025E-6</v>
      </c>
      <c r="CW85" s="9">
        <f t="shared" si="316"/>
        <v>2.8908837660870787E-6</v>
      </c>
      <c r="CX85" s="9">
        <f t="shared" si="316"/>
        <v>2.8908811989001295E-6</v>
      </c>
      <c r="CY85" s="9">
        <f t="shared" si="318"/>
        <v>2.8908784640274472E-6</v>
      </c>
      <c r="CZ85" s="9">
        <f t="shared" si="318"/>
        <v>2.8908755488396735E-6</v>
      </c>
      <c r="DA85" s="9">
        <f t="shared" si="318"/>
        <v>2.8908724431211895E-6</v>
      </c>
      <c r="DB85" s="9">
        <f t="shared" si="318"/>
        <v>2.8908691348417968E-6</v>
      </c>
      <c r="DC85" s="9">
        <f t="shared" si="318"/>
        <v>2.890865609989801E-6</v>
      </c>
      <c r="DD85" s="9">
        <f t="shared" si="318"/>
        <v>2.890861855733525E-6</v>
      </c>
      <c r="DE85" s="9">
        <f t="shared" si="318"/>
        <v>2.8908578566435106E-6</v>
      </c>
      <c r="DF85" s="9">
        <f t="shared" si="318"/>
        <v>2.890853598341124E-6</v>
      </c>
      <c r="DG85" s="9">
        <f t="shared" si="318"/>
        <v>2.8908490628564691E-6</v>
      </c>
      <c r="DH85" s="9">
        <f t="shared" si="318"/>
        <v>2.8908442347782696E-6</v>
      </c>
      <c r="DI85" s="9">
        <f t="shared" si="318"/>
        <v>2.8908390936863696E-6</v>
      </c>
      <c r="DJ85" s="9">
        <f t="shared" si="318"/>
        <v>2.8908336207387105E-6</v>
      </c>
      <c r="DK85" s="9">
        <f t="shared" si="318"/>
        <v>2.8908277956190905E-6</v>
      </c>
      <c r="DL85" s="9">
        <f t="shared" si="318"/>
        <v>2.8908215954057008E-6</v>
      </c>
      <c r="DM85" s="9">
        <f t="shared" si="318"/>
        <v>2.8908149966772745E-6</v>
      </c>
      <c r="DN85" s="9">
        <f t="shared" si="318"/>
        <v>2.8908079740954444E-6</v>
      </c>
      <c r="DO85" s="9">
        <f t="shared" si="318"/>
        <v>2.8908005028725094E-6</v>
      </c>
      <c r="DP85" s="9">
        <f t="shared" si="318"/>
        <v>2.8907925530213714E-6</v>
      </c>
      <c r="DQ85" s="9">
        <f t="shared" si="318"/>
        <v>2.8907840968616737E-6</v>
      </c>
      <c r="DR85" s="9">
        <f t="shared" si="318"/>
        <v>2.8907751009283682E-6</v>
      </c>
      <c r="DS85" s="9">
        <f t="shared" si="318"/>
        <v>2.8907655330964145E-6</v>
      </c>
      <c r="DT85" s="9">
        <f t="shared" si="318"/>
        <v>2.8907553568043579E-6</v>
      </c>
      <c r="DU85" s="9">
        <f t="shared" si="318"/>
        <v>2.8907445357535396E-6</v>
      </c>
      <c r="DV85" s="9">
        <f t="shared" si="318"/>
        <v>2.8907330297290577E-6</v>
      </c>
      <c r="DW85" s="9">
        <f t="shared" si="318"/>
        <v>2.8907207961921344E-6</v>
      </c>
      <c r="DX85" s="9">
        <f t="shared" si="318"/>
        <v>2.8907077902985023E-6</v>
      </c>
      <c r="DY85" s="9">
        <f t="shared" si="318"/>
        <v>2.8906939653273369E-6</v>
      </c>
      <c r="DZ85" s="9">
        <f t="shared" si="318"/>
        <v>2.8906792708696323E-6</v>
      </c>
      <c r="EA85" s="9">
        <f t="shared" si="318"/>
        <v>2.8906636540470254E-6</v>
      </c>
      <c r="EB85" s="9">
        <f t="shared" si="318"/>
        <v>2.8906470578061266E-6</v>
      </c>
      <c r="EC85" s="9">
        <f t="shared" si="318"/>
        <v>2.890629422203435E-6</v>
      </c>
      <c r="ED85" s="9">
        <f t="shared" si="318"/>
        <v>2.8906106853605625E-6</v>
      </c>
      <c r="EE85" s="9">
        <f t="shared" si="318"/>
        <v>2.8905907801605567E-6</v>
      </c>
      <c r="EF85" s="9">
        <f t="shared" si="318"/>
        <v>2.890569634539458E-6</v>
      </c>
      <c r="EG85" s="9">
        <f t="shared" si="318"/>
        <v>2.8905471746623894E-6</v>
      </c>
      <c r="EH85" s="9">
        <f t="shared" si="318"/>
        <v>2.8905233205395422E-6</v>
      </c>
      <c r="EI85" s="9">
        <f t="shared" si="318"/>
        <v>2.8904979884169732E-6</v>
      </c>
      <c r="EJ85" s="9">
        <f t="shared" si="318"/>
        <v>2.8904710894851921E-6</v>
      </c>
      <c r="EK85" s="9">
        <f t="shared" si="318"/>
        <v>2.8904425288052293E-6</v>
      </c>
      <c r="EL85" s="9">
        <f t="shared" si="318"/>
        <v>2.8904122076528534E-6</v>
      </c>
      <c r="EM85" s="9">
        <f t="shared" si="318"/>
        <v>2.8903800202017711E-6</v>
      </c>
      <c r="EN85" s="9">
        <f t="shared" si="318"/>
        <v>2.8903458542320063E-6</v>
      </c>
      <c r="EO85" s="9">
        <f t="shared" si="318"/>
        <v>2.8903095932231251E-6</v>
      </c>
      <c r="EP85" s="9">
        <f t="shared" si="318"/>
        <v>2.8902711108207035E-6</v>
      </c>
      <c r="EQ85" s="9">
        <f t="shared" si="318"/>
        <v>2.8902302762859054E-6</v>
      </c>
      <c r="ER85" s="9">
        <f t="shared" si="318"/>
        <v>2.8901869490617375E-6</v>
      </c>
      <c r="ES85" s="9">
        <f t="shared" si="318"/>
        <v>2.8901409823130112E-6</v>
      </c>
      <c r="ET85" s="9">
        <f t="shared" si="318"/>
        <v>2.8900922193959001E-6</v>
      </c>
      <c r="EU85" s="9">
        <f t="shared" si="318"/>
        <v>2.8900404953761024E-6</v>
      </c>
      <c r="EV85" s="9">
        <f t="shared" si="318"/>
        <v>2.8899856352588096E-6</v>
      </c>
      <c r="EW85" s="9">
        <f t="shared" si="318"/>
        <v>2.8899274558959193E-6</v>
      </c>
      <c r="EX85" s="9">
        <f t="shared" si="318"/>
        <v>2.8898657613807196E-6</v>
      </c>
      <c r="EY85" s="9">
        <f t="shared" si="318"/>
        <v>2.8898003458442692E-6</v>
      </c>
      <c r="EZ85" s="9">
        <f t="shared" si="318"/>
        <v>2.8897309921911976E-6</v>
      </c>
      <c r="FA85" s="9">
        <f t="shared" si="318"/>
        <v>2.8896574692957664E-6</v>
      </c>
      <c r="FB85" s="9">
        <f t="shared" si="318"/>
        <v>2.8895795357876515E-6</v>
      </c>
      <c r="FC85" s="9">
        <f t="shared" si="318"/>
        <v>2.8894969340196094E-6</v>
      </c>
      <c r="FD85" s="9">
        <f t="shared" si="318"/>
        <v>2.8894093924167546E-6</v>
      </c>
      <c r="FE85" s="9">
        <f t="shared" si="318"/>
        <v>2.8893166260705798E-6</v>
      </c>
      <c r="FF85" s="9">
        <f t="shared" si="318"/>
        <v>2.8892183318097808E-6</v>
      </c>
      <c r="FG85" s="9">
        <f t="shared" si="318"/>
        <v>2.8891141901964956E-6</v>
      </c>
      <c r="FH85" s="9">
        <f t="shared" si="318"/>
        <v>2.8890038643751507E-6</v>
      </c>
      <c r="FI85" s="9">
        <f t="shared" si="318"/>
        <v>2.8888869988511055E-6</v>
      </c>
      <c r="FJ85" s="9">
        <f t="shared" si="318"/>
        <v>2.8887632175197403E-6</v>
      </c>
      <c r="FK85" s="9">
        <f t="shared" si="320"/>
        <v>2.8886321233600821E-6</v>
      </c>
      <c r="FL85" s="9">
        <f t="shared" si="320"/>
        <v>2.8884932990887876E-6</v>
      </c>
      <c r="FM85" s="9">
        <f t="shared" si="320"/>
        <v>2.8883463031566802E-6</v>
      </c>
      <c r="FN85" s="9">
        <f t="shared" si="320"/>
        <v>2.8881906684409579E-6</v>
      </c>
      <c r="FO85" s="9">
        <f t="shared" si="320"/>
        <v>2.888025903523384E-6</v>
      </c>
      <c r="FP85" s="9">
        <f t="shared" si="320"/>
        <v>2.8878514909369539E-6</v>
      </c>
      <c r="FQ85" s="9">
        <f t="shared" si="320"/>
        <v>2.8876668829474634E-6</v>
      </c>
      <c r="FR85" s="9">
        <f t="shared" si="320"/>
        <v>2.8874715021297731E-6</v>
      </c>
      <c r="FS85" s="9">
        <f t="shared" si="320"/>
        <v>2.8872647411131176E-6</v>
      </c>
      <c r="FT85" s="9">
        <f t="shared" si="320"/>
        <v>2.8870459571618144E-6</v>
      </c>
      <c r="FU85" s="9">
        <f t="shared" si="320"/>
        <v>2.8868144736841942E-6</v>
      </c>
      <c r="FV85" s="9">
        <f t="shared" si="320"/>
        <v>2.8865695781945927E-6</v>
      </c>
      <c r="FW85" s="9">
        <f t="shared" si="320"/>
        <v>2.8863105184806925E-6</v>
      </c>
      <c r="FX85" s="9">
        <f t="shared" si="320"/>
        <v>2.8860365011103457E-6</v>
      </c>
      <c r="FY85" s="9">
        <f t="shared" si="320"/>
        <v>2.885746692134711E-6</v>
      </c>
      <c r="FZ85" s="9">
        <f t="shared" si="320"/>
        <v>2.885440209630699E-6</v>
      </c>
      <c r="GA85" s="9">
        <f t="shared" si="320"/>
        <v>2.8851161272500482E-6</v>
      </c>
      <c r="GB85" s="9">
        <f t="shared" si="320"/>
        <v>2.8847734663645393E-6</v>
      </c>
      <c r="GC85" s="9">
        <f t="shared" si="320"/>
        <v>2.8844111977276658E-6</v>
      </c>
      <c r="GD85" s="9">
        <f t="shared" si="320"/>
        <v>2.8840282368911614E-6</v>
      </c>
      <c r="GE85" s="9">
        <f t="shared" si="320"/>
        <v>2.883623441050149E-6</v>
      </c>
      <c r="GF85" s="9">
        <f t="shared" si="320"/>
        <v>2.8831956059619518E-6</v>
      </c>
      <c r="GG85" s="9">
        <f t="shared" si="320"/>
        <v>2.8827434651546606E-6</v>
      </c>
      <c r="GH85" s="9">
        <f t="shared" si="320"/>
        <v>2.8822656835422989E-6</v>
      </c>
      <c r="GI85" s="9">
        <f t="shared" si="320"/>
        <v>2.8817608571658362E-6</v>
      </c>
      <c r="GJ85" s="9">
        <f t="shared" si="320"/>
        <v>2.8812275052477256E-6</v>
      </c>
      <c r="GK85" s="9">
        <f t="shared" si="320"/>
        <v>2.8806640721336782E-6</v>
      </c>
      <c r="GL85" s="9">
        <f t="shared" si="320"/>
        <v>2.8800689182494159E-6</v>
      </c>
      <c r="GM85" s="9">
        <f t="shared" si="320"/>
        <v>2.8794403187815851E-6</v>
      </c>
      <c r="GN85" s="9">
        <f t="shared" si="320"/>
        <v>2.8787764586635353E-6</v>
      </c>
      <c r="GO85" s="9">
        <f t="shared" si="320"/>
        <v>2.8780754283778705E-6</v>
      </c>
      <c r="GP85" s="9">
        <f t="shared" si="320"/>
        <v>2.8773352180171122E-6</v>
      </c>
      <c r="GQ85" s="9">
        <f t="shared" si="320"/>
        <v>2.8765537134733959E-6</v>
      </c>
      <c r="GR85" s="9">
        <f t="shared" si="320"/>
        <v>2.8757286921734725E-6</v>
      </c>
      <c r="GS85" s="9">
        <f t="shared" si="320"/>
        <v>2.8748578140665843E-6</v>
      </c>
      <c r="GT85" s="9">
        <f t="shared" si="320"/>
        <v>2.8739386198251894E-6</v>
      </c>
      <c r="GU85" s="9">
        <f t="shared" si="320"/>
        <v>2.8729685237787965E-6</v>
      </c>
      <c r="GV85" s="9">
        <f t="shared" si="320"/>
        <v>2.8719448054153737E-6</v>
      </c>
      <c r="GW85" s="9">
        <f t="shared" si="320"/>
        <v>2.870864606091879E-6</v>
      </c>
      <c r="GX85" s="9">
        <f t="shared" si="320"/>
        <v>2.8697249196888755E-6</v>
      </c>
      <c r="GY85" s="9">
        <f t="shared" si="320"/>
        <v>2.8685225867298147E-6</v>
      </c>
      <c r="GZ85" s="9">
        <f t="shared" si="320"/>
        <v>2.867254286461993E-6</v>
      </c>
      <c r="HA85" s="9">
        <f t="shared" si="320"/>
        <v>2.8659165294581708E-6</v>
      </c>
      <c r="HB85" s="9">
        <f t="shared" si="320"/>
        <v>2.8645056492595444E-6</v>
      </c>
      <c r="HC85" s="9">
        <f t="shared" si="320"/>
        <v>2.8630177915911161E-6</v>
      </c>
      <c r="HD85" s="9">
        <f t="shared" si="320"/>
        <v>2.8614489099024604E-6</v>
      </c>
      <c r="HE85" s="9">
        <f t="shared" si="320"/>
        <v>2.8597947509237131E-6</v>
      </c>
      <c r="HF85" s="9">
        <f t="shared" si="320"/>
        <v>2.8580508492036378E-6</v>
      </c>
      <c r="HG85" s="9">
        <f t="shared" si="320"/>
        <v>2.8562125137548383E-6</v>
      </c>
      <c r="HH85" s="9">
        <f t="shared" si="320"/>
        <v>2.8542748183246007E-6</v>
      </c>
      <c r="HI85" s="9">
        <f t="shared" si="320"/>
        <v>2.8522325903231984E-6</v>
      </c>
      <c r="HJ85" s="9">
        <f t="shared" si="320"/>
        <v>2.8500803991103199E-6</v>
      </c>
      <c r="HK85" s="9">
        <f t="shared" si="320"/>
        <v>2.8478125431944063E-6</v>
      </c>
      <c r="HL85" s="9">
        <f t="shared" si="320"/>
        <v>2.8454230370070968E-6</v>
      </c>
      <c r="HM85" s="9">
        <f t="shared" si="320"/>
        <v>2.8429055995598833E-6</v>
      </c>
      <c r="HN85" s="9">
        <f t="shared" si="320"/>
        <v>2.840253638336197E-6</v>
      </c>
      <c r="HO85" s="9">
        <f t="shared" si="320"/>
        <v>2.8374602346273557E-6</v>
      </c>
      <c r="HP85" s="9">
        <f t="shared" si="320"/>
        <v>2.8345181286481287E-6</v>
      </c>
      <c r="HQ85" s="9">
        <f t="shared" si="320"/>
        <v>2.831419705539213E-6</v>
      </c>
      <c r="HR85" s="9">
        <f t="shared" si="320"/>
        <v>2.8281569739463264E-6</v>
      </c>
      <c r="HS85" s="9">
        <f t="shared" si="320"/>
        <v>2.824721554309853E-6</v>
      </c>
      <c r="HT85" s="9">
        <f t="shared" si="320"/>
        <v>2.8211046557836457E-6</v>
      </c>
      <c r="HU85" s="9">
        <f t="shared" si="320"/>
        <v>2.8172970599590299E-6</v>
      </c>
      <c r="HV85" s="9">
        <f t="shared" si="320"/>
        <v>2.813289099699591E-6</v>
      </c>
      <c r="HW85" s="9">
        <f t="shared" si="319"/>
        <v>2.8090706395836339E-6</v>
      </c>
      <c r="HX85" s="9">
        <f t="shared" si="319"/>
        <v>2.8046310523310067E-6</v>
      </c>
      <c r="HY85" s="9">
        <f t="shared" si="319"/>
        <v>2.799959199258327E-6</v>
      </c>
      <c r="HZ85" s="9">
        <f t="shared" si="319"/>
        <v>2.7950434031074685E-6</v>
      </c>
      <c r="IA85" s="9">
        <f t="shared" si="319"/>
        <v>2.7898714261373473E-6</v>
      </c>
      <c r="IB85" s="9">
        <f t="shared" si="319"/>
        <v>2.7844304434248255E-6</v>
      </c>
      <c r="IC85" s="9">
        <f t="shared" si="319"/>
        <v>2.7787070165662036E-6</v>
      </c>
      <c r="ID85" s="9">
        <f t="shared" si="319"/>
        <v>2.772687064782128E-6</v>
      </c>
      <c r="IE85" s="9">
        <f t="shared" si="319"/>
        <v>2.7663558374353979E-6</v>
      </c>
      <c r="IF85" s="9">
        <f t="shared" si="319"/>
        <v>2.7596978811526106E-6</v>
      </c>
      <c r="IG85" s="9">
        <f t="shared" si="319"/>
        <v>2.7526970119470012E-6</v>
      </c>
      <c r="IH85" s="9">
        <f t="shared" si="319"/>
        <v>2.7453362779739917E-6</v>
      </c>
      <c r="II85" s="9">
        <f t="shared" si="319"/>
        <v>2.7375979280675102E-6</v>
      </c>
      <c r="IJ85" s="9">
        <f t="shared" si="319"/>
        <v>2.7294633759284562E-6</v>
      </c>
      <c r="IK85" s="9">
        <f t="shared" si="319"/>
        <v>2.7209131605861798E-6</v>
      </c>
      <c r="IL85" s="9">
        <f t="shared" si="319"/>
        <v>2.711926909535935E-6</v>
      </c>
      <c r="IM85" s="9">
        <f t="shared" si="319"/>
        <v>2.7024832970745209E-6</v>
      </c>
      <c r="IN85" s="9">
        <f t="shared" si="319"/>
        <v>2.6925600031033517E-6</v>
      </c>
      <c r="IO85" s="9">
        <f t="shared" si="319"/>
        <v>2.6821336680716461E-6</v>
      </c>
      <c r="IP85" s="9">
        <f t="shared" si="319"/>
        <v>2.6711798476460627E-6</v>
      </c>
      <c r="IQ85" s="9">
        <f t="shared" si="319"/>
        <v>2.6596729653554627E-6</v>
      </c>
      <c r="IR85" s="9">
        <f t="shared" si="319"/>
        <v>2.6475862619733458E-6</v>
      </c>
      <c r="IS85" s="9">
        <f t="shared" si="319"/>
        <v>2.6348917440357419E-6</v>
      </c>
      <c r="IT85" s="9">
        <f t="shared" si="319"/>
        <v>2.6215601322497267E-6</v>
      </c>
      <c r="IU85" s="9">
        <f t="shared" si="319"/>
        <v>2.6075608016603204E-6</v>
      </c>
      <c r="IV85" s="9">
        <f t="shared" si="319"/>
        <v>2.5928617252436704E-6</v>
      </c>
      <c r="IW85" s="9">
        <f t="shared" si="319"/>
        <v>2.5774294147618022E-6</v>
      </c>
      <c r="IX85" s="9">
        <f t="shared" si="319"/>
        <v>2.5612288543246948E-6</v>
      </c>
      <c r="IY85" s="9">
        <f t="shared" si="319"/>
        <v>2.5442234375935544E-6</v>
      </c>
      <c r="IZ85" s="9">
        <f t="shared" si="319"/>
        <v>2.5263748977366416E-6</v>
      </c>
      <c r="JA85" s="9">
        <f t="shared" si="319"/>
        <v>2.5076432358035443E-6</v>
      </c>
      <c r="JB85" s="9">
        <f t="shared" si="319"/>
        <v>2.4879866504800265E-6</v>
      </c>
      <c r="JC85" s="9">
        <f t="shared" si="319"/>
        <v>2.4673614557423582E-6</v>
      </c>
      <c r="JD85" s="9">
        <f t="shared" si="319"/>
        <v>2.4457220057297742E-6</v>
      </c>
      <c r="JE85" s="9">
        <f t="shared" si="319"/>
        <v>2.4230206081394883E-6</v>
      </c>
      <c r="JF85" s="9">
        <f t="shared" si="319"/>
        <v>2.3992074407016488E-6</v>
      </c>
      <c r="JG85" s="9">
        <f t="shared" si="319"/>
        <v>2.3742304591670371E-6</v>
      </c>
      <c r="JH85" s="9">
        <f t="shared" si="319"/>
        <v>2.3480353050884428E-6</v>
      </c>
      <c r="JI85" s="9">
        <f t="shared" si="319"/>
        <v>2.320565208374222E-6</v>
      </c>
      <c r="JJ85" s="9">
        <f t="shared" si="319"/>
        <v>2.2917608871680496E-6</v>
      </c>
      <c r="JK85" s="9">
        <f t="shared" si="319"/>
        <v>2.2615604424885423E-6</v>
      </c>
      <c r="JL85" s="9">
        <f t="shared" si="319"/>
        <v>2.2298992490582604E-6</v>
      </c>
      <c r="JM85" s="9">
        <f t="shared" si="319"/>
        <v>2.1967098441651987E-6</v>
      </c>
      <c r="JN85" s="9">
        <f t="shared" si="319"/>
        <v>2.1619218088315728E-6</v>
      </c>
      <c r="JO85" s="9">
        <f t="shared" si="319"/>
        <v>2.1254616460501946E-6</v>
      </c>
      <c r="JP85" s="9">
        <f t="shared" si="319"/>
        <v>2.0872526557399191E-6</v>
      </c>
      <c r="JQ85" s="9">
        <f t="shared" si="319"/>
        <v>2.0472148010637556E-6</v>
      </c>
      <c r="JR85" s="9">
        <f t="shared" si="319"/>
        <v>2.0052645741248583E-6</v>
      </c>
      <c r="JS85" s="9">
        <f t="shared" si="319"/>
        <v>1.9613148545503402E-6</v>
      </c>
      <c r="JT85" s="9">
        <f t="shared" si="319"/>
        <v>1.9152747609203903E-6</v>
      </c>
      <c r="JU85" s="9">
        <f t="shared" si="319"/>
        <v>1.8670495008197039E-6</v>
      </c>
      <c r="JV85" s="9">
        <f t="shared" si="319"/>
        <v>1.8165402109192385E-6</v>
      </c>
      <c r="JW85" s="9">
        <f t="shared" si="319"/>
        <v>1.7636437937265911E-6</v>
      </c>
      <c r="JX85" s="9">
        <f t="shared" si="319"/>
        <v>1.7082527477027968E-6</v>
      </c>
      <c r="JY85" s="9">
        <f t="shared" si="319"/>
        <v>1.6502549903537045E-6</v>
      </c>
      <c r="JZ85" s="9">
        <f t="shared" si="319"/>
        <v>1.589533677233371E-6</v>
      </c>
      <c r="KA85" s="9">
        <f t="shared" si="319"/>
        <v>1.5259670095033997E-6</v>
      </c>
      <c r="KB85" s="9">
        <f t="shared" si="319"/>
        <v>1.4594280391778707E-6</v>
      </c>
      <c r="KC85" s="9">
        <f t="shared" si="319"/>
        <v>1.3897844640721954E-6</v>
      </c>
      <c r="KD85" s="9">
        <f t="shared" si="319"/>
        <v>1.3168984184891793E-6</v>
      </c>
      <c r="KE85" s="9">
        <f t="shared" si="319"/>
        <v>1.2406262525368363E-6</v>
      </c>
      <c r="KF85" s="9">
        <f t="shared" si="319"/>
        <v>1.1608183059439706E-6</v>
      </c>
      <c r="KG85" s="9">
        <f t="shared" si="319"/>
        <v>1.0773186729870431E-6</v>
      </c>
      <c r="KH85" s="9">
        <f t="shared" ref="KH85:KP100" si="322">NORMDIST($B85,0,1,0)-$B85*(1-NORMDIST($B85,0,1,1))-(NORMDIST($B85+KH$4,0,1,0)-($B85+KH$4)*(1-NORMDIST($B85+KH$4,0,1,1)))</f>
        <v>9.8996495845228848E-7</v>
      </c>
      <c r="KI85" s="9">
        <f t="shared" si="322"/>
        <v>8.9858802638534635E-7</v>
      </c>
      <c r="KJ85" s="9">
        <f t="shared" si="322"/>
        <v>8.0301173851981628E-7</v>
      </c>
      <c r="KK85" s="9">
        <f t="shared" si="322"/>
        <v>7.0305268209637305E-7</v>
      </c>
      <c r="KL85" s="9">
        <f t="shared" si="322"/>
        <v>5.9851989189077173E-7</v>
      </c>
      <c r="KM85" s="9">
        <f t="shared" si="322"/>
        <v>4.8921455980398027E-7</v>
      </c>
      <c r="KN85" s="9">
        <f t="shared" si="322"/>
        <v>3.7492973338270279E-7</v>
      </c>
      <c r="KO85" s="9">
        <f t="shared" si="322"/>
        <v>2.5545000453948104E-7</v>
      </c>
      <c r="KP85" s="9">
        <f t="shared" si="322"/>
        <v>1.3055119149005403E-7</v>
      </c>
    </row>
    <row r="86" spans="2:302" x14ac:dyDescent="0.25">
      <c r="B86" s="5">
        <f t="shared" si="298"/>
        <v>4.1900000000000173</v>
      </c>
      <c r="C86" s="9">
        <f t="shared" si="296"/>
        <v>3.0273681616700442E-6</v>
      </c>
      <c r="D86" s="9">
        <f t="shared" si="317"/>
        <v>3.027368158642521E-6</v>
      </c>
      <c r="E86" s="9">
        <f t="shared" si="317"/>
        <v>3.027368154965396E-6</v>
      </c>
      <c r="F86" s="9">
        <f t="shared" si="317"/>
        <v>3.0273681504605575E-6</v>
      </c>
      <c r="G86" s="9">
        <f t="shared" si="317"/>
        <v>3.0273681464690024E-6</v>
      </c>
      <c r="H86" s="9">
        <f t="shared" si="317"/>
        <v>3.0273681418718878E-6</v>
      </c>
      <c r="I86" s="9">
        <f t="shared" si="317"/>
        <v>3.0273681370604883E-6</v>
      </c>
      <c r="J86" s="9">
        <f t="shared" si="317"/>
        <v>3.027368132339194E-6</v>
      </c>
      <c r="K86" s="9">
        <f t="shared" si="317"/>
        <v>3.0273681263415044E-6</v>
      </c>
      <c r="L86" s="9">
        <f t="shared" si="317"/>
        <v>3.0273681207650613E-6</v>
      </c>
      <c r="M86" s="9">
        <f t="shared" si="317"/>
        <v>3.0273681140462787E-6</v>
      </c>
      <c r="N86" s="9">
        <f t="shared" si="317"/>
        <v>3.0273681068784326E-6</v>
      </c>
      <c r="O86" s="9">
        <f t="shared" si="317"/>
        <v>3.0273680998334351E-6</v>
      </c>
      <c r="P86" s="9">
        <f t="shared" si="317"/>
        <v>3.0273680917869609E-6</v>
      </c>
      <c r="Q86" s="9">
        <f t="shared" si="317"/>
        <v>3.0273680830526719E-6</v>
      </c>
      <c r="R86" s="9">
        <f t="shared" si="317"/>
        <v>3.0273680737997136E-6</v>
      </c>
      <c r="S86" s="9">
        <f t="shared" si="317"/>
        <v>3.0273680632634869E-6</v>
      </c>
      <c r="T86" s="9">
        <f t="shared" si="317"/>
        <v>3.0273680528593994E-6</v>
      </c>
      <c r="U86" s="9">
        <f t="shared" si="317"/>
        <v>3.027368041486706E-6</v>
      </c>
      <c r="V86" s="9">
        <f t="shared" si="317"/>
        <v>3.0273680294203956E-6</v>
      </c>
      <c r="W86" s="9">
        <f t="shared" si="317"/>
        <v>3.027368015960724E-6</v>
      </c>
      <c r="X86" s="9">
        <f t="shared" si="317"/>
        <v>3.0273680017516273E-6</v>
      </c>
      <c r="Y86" s="9">
        <f t="shared" si="317"/>
        <v>3.0273679864354259E-6</v>
      </c>
      <c r="Z86" s="9">
        <f t="shared" si="317"/>
        <v>3.0273679701902801E-6</v>
      </c>
      <c r="AA86" s="9">
        <f t="shared" si="317"/>
        <v>3.0273679521670356E-6</v>
      </c>
      <c r="AB86" s="9">
        <f t="shared" si="317"/>
        <v>3.0273679335614444E-6</v>
      </c>
      <c r="AC86" s="9">
        <f t="shared" si="317"/>
        <v>3.0273679129649167E-6</v>
      </c>
      <c r="AD86" s="9">
        <f t="shared" si="317"/>
        <v>3.0273678909735024E-6</v>
      </c>
      <c r="AE86" s="9">
        <f t="shared" si="317"/>
        <v>3.0273678678513257E-6</v>
      </c>
      <c r="AF86" s="9">
        <f t="shared" si="317"/>
        <v>3.0273678427449473E-6</v>
      </c>
      <c r="AG86" s="9">
        <f t="shared" si="317"/>
        <v>3.0273678159629255E-6</v>
      </c>
      <c r="AH86" s="9">
        <f t="shared" si="317"/>
        <v>3.0273677866510776E-6</v>
      </c>
      <c r="AI86" s="9">
        <f t="shared" si="317"/>
        <v>3.0273677558253985E-6</v>
      </c>
      <c r="AJ86" s="9">
        <f t="shared" si="317"/>
        <v>3.0273677225223339E-6</v>
      </c>
      <c r="AK86" s="9">
        <f t="shared" si="317"/>
        <v>3.0273676868253238E-6</v>
      </c>
      <c r="AL86" s="9">
        <f t="shared" si="317"/>
        <v>3.0273676483066771E-6</v>
      </c>
      <c r="AM86" s="9">
        <f t="shared" si="317"/>
        <v>3.0273676075141375E-6</v>
      </c>
      <c r="AN86" s="9">
        <f t="shared" si="317"/>
        <v>3.0273675636563961E-6</v>
      </c>
      <c r="AO86" s="9">
        <f t="shared" si="317"/>
        <v>3.0273675168429768E-6</v>
      </c>
      <c r="AP86" s="9">
        <f t="shared" si="317"/>
        <v>3.0273674657723255E-6</v>
      </c>
      <c r="AQ86" s="9">
        <f t="shared" si="317"/>
        <v>3.0273674114683868E-6</v>
      </c>
      <c r="AR86" s="9">
        <f t="shared" si="317"/>
        <v>3.027367353454202E-6</v>
      </c>
      <c r="AS86" s="9">
        <f t="shared" si="317"/>
        <v>3.0273672912176566E-6</v>
      </c>
      <c r="AT86" s="9">
        <f t="shared" si="317"/>
        <v>3.0273672249107448E-6</v>
      </c>
      <c r="AU86" s="9">
        <f t="shared" si="317"/>
        <v>3.027367153791159E-6</v>
      </c>
      <c r="AV86" s="9">
        <f t="shared" si="317"/>
        <v>3.0273670769190998E-6</v>
      </c>
      <c r="AW86" s="9">
        <f t="shared" si="317"/>
        <v>3.0273669945914496E-6</v>
      </c>
      <c r="AX86" s="9">
        <f t="shared" si="317"/>
        <v>3.0273669067750068E-6</v>
      </c>
      <c r="AY86" s="9">
        <f t="shared" si="317"/>
        <v>3.0273668130394258E-6</v>
      </c>
      <c r="AZ86" s="9">
        <f t="shared" si="317"/>
        <v>3.0273667124864133E-6</v>
      </c>
      <c r="BA86" s="9">
        <f t="shared" si="317"/>
        <v>3.0273666044176974E-6</v>
      </c>
      <c r="BB86" s="9">
        <f t="shared" si="317"/>
        <v>3.0273664889921432E-6</v>
      </c>
      <c r="BC86" s="9">
        <f t="shared" si="317"/>
        <v>3.0273663656502069E-6</v>
      </c>
      <c r="BD86" s="9">
        <f t="shared" si="317"/>
        <v>3.0273662330258263E-6</v>
      </c>
      <c r="BE86" s="9">
        <f t="shared" si="317"/>
        <v>3.0273660910682361E-6</v>
      </c>
      <c r="BF86" s="9">
        <f t="shared" si="317"/>
        <v>3.0273659394525911E-6</v>
      </c>
      <c r="BG86" s="9">
        <f t="shared" si="317"/>
        <v>3.0273657774705025E-6</v>
      </c>
      <c r="BH86" s="9">
        <f t="shared" si="317"/>
        <v>3.0273656039146777E-6</v>
      </c>
      <c r="BI86" s="9">
        <f t="shared" si="317"/>
        <v>3.0273654176911918E-6</v>
      </c>
      <c r="BJ86" s="9">
        <f t="shared" si="317"/>
        <v>3.0273652191512506E-6</v>
      </c>
      <c r="BK86" s="9">
        <f t="shared" si="317"/>
        <v>3.0273650062812064E-6</v>
      </c>
      <c r="BL86" s="9">
        <f t="shared" si="317"/>
        <v>3.0273647789543033E-6</v>
      </c>
      <c r="BM86" s="9">
        <f t="shared" si="317"/>
        <v>3.0273645358405004E-6</v>
      </c>
      <c r="BN86" s="9">
        <f t="shared" si="317"/>
        <v>3.0273642757045435E-6</v>
      </c>
      <c r="BO86" s="9">
        <f t="shared" ref="BO86:CZ89" si="323">NORMDIST($B86,0,1,0)-$B86*(1-NORMDIST($B86,0,1,1))-(NORMDIST($B86+BO$4,0,1,0)-($B86+BO$4)*(1-NORMDIST($B86+BO$4,0,1,1)))</f>
        <v>3.0273639972276174E-6</v>
      </c>
      <c r="BP86" s="9">
        <f t="shared" si="323"/>
        <v>3.0273636995458858E-6</v>
      </c>
      <c r="BQ86" s="9">
        <f t="shared" si="323"/>
        <v>3.0273633813226976E-6</v>
      </c>
      <c r="BR86" s="9">
        <f t="shared" si="323"/>
        <v>3.0273630412649164E-6</v>
      </c>
      <c r="BS86" s="9">
        <f t="shared" si="323"/>
        <v>3.0273626778989832E-6</v>
      </c>
      <c r="BT86" s="9">
        <f t="shared" si="323"/>
        <v>3.0273622893355164E-6</v>
      </c>
      <c r="BU86" s="9">
        <f t="shared" si="323"/>
        <v>3.0273618744628794E-6</v>
      </c>
      <c r="BV86" s="9">
        <f t="shared" si="323"/>
        <v>3.0273614305175156E-6</v>
      </c>
      <c r="BW86" s="9">
        <f t="shared" si="323"/>
        <v>3.0273609564072893E-6</v>
      </c>
      <c r="BX86" s="9">
        <f t="shared" si="323"/>
        <v>3.0273604495324221E-6</v>
      </c>
      <c r="BY86" s="9">
        <f t="shared" si="323"/>
        <v>3.0273599083467895E-6</v>
      </c>
      <c r="BZ86" s="9">
        <f t="shared" si="323"/>
        <v>3.0273593305867834E-6</v>
      </c>
      <c r="CA86" s="9">
        <f t="shared" si="323"/>
        <v>3.0273587129244841E-6</v>
      </c>
      <c r="CB86" s="9">
        <f t="shared" si="323"/>
        <v>3.0273580534541988E-6</v>
      </c>
      <c r="CC86" s="9">
        <f t="shared" si="323"/>
        <v>3.0273573491521184E-6</v>
      </c>
      <c r="CD86" s="9">
        <f t="shared" si="323"/>
        <v>3.0273565975995244E-6</v>
      </c>
      <c r="CE86" s="9">
        <f t="shared" si="323"/>
        <v>3.0273557944086472E-6</v>
      </c>
      <c r="CF86" s="9">
        <f t="shared" si="323"/>
        <v>3.0273549370214968E-6</v>
      </c>
      <c r="CG86" s="9">
        <f t="shared" si="323"/>
        <v>3.0273540220807115E-6</v>
      </c>
      <c r="CH86" s="9">
        <f t="shared" si="323"/>
        <v>3.0273530456204324E-6</v>
      </c>
      <c r="CI86" s="9">
        <f t="shared" si="323"/>
        <v>3.0273520032248251E-6</v>
      </c>
      <c r="CJ86" s="9">
        <f t="shared" si="323"/>
        <v>3.0273508908567361E-6</v>
      </c>
      <c r="CK86" s="9">
        <f t="shared" si="323"/>
        <v>3.0273497042389324E-6</v>
      </c>
      <c r="CL86" s="9">
        <f t="shared" si="323"/>
        <v>3.0273484375035916E-6</v>
      </c>
      <c r="CM86" s="9">
        <f t="shared" si="323"/>
        <v>3.0273470867205901E-6</v>
      </c>
      <c r="CN86" s="9">
        <f t="shared" si="323"/>
        <v>3.0273456456585627E-6</v>
      </c>
      <c r="CO86" s="9">
        <f t="shared" si="323"/>
        <v>3.0273441085273662E-6</v>
      </c>
      <c r="CP86" s="9">
        <f t="shared" si="323"/>
        <v>3.027342468466819E-6</v>
      </c>
      <c r="CQ86" s="9">
        <f t="shared" si="323"/>
        <v>3.0273407201796965E-6</v>
      </c>
      <c r="CR86" s="9">
        <f t="shared" si="323"/>
        <v>3.0273388555402747E-6</v>
      </c>
      <c r="CS86" s="9">
        <f t="shared" si="323"/>
        <v>3.0273368682134067E-6</v>
      </c>
      <c r="CT86" s="9">
        <f t="shared" si="323"/>
        <v>3.0273347484757789E-6</v>
      </c>
      <c r="CU86" s="9">
        <f t="shared" si="323"/>
        <v>3.0273324890957971E-6</v>
      </c>
      <c r="CV86" s="9">
        <f t="shared" si="323"/>
        <v>3.0273300814284733E-6</v>
      </c>
      <c r="CW86" s="9">
        <f t="shared" si="323"/>
        <v>3.0273275142415241E-6</v>
      </c>
      <c r="CX86" s="9">
        <f t="shared" si="323"/>
        <v>3.0273247793688418E-6</v>
      </c>
      <c r="CY86" s="9">
        <f t="shared" si="323"/>
        <v>3.027321864181068E-6</v>
      </c>
      <c r="CZ86" s="9">
        <f t="shared" si="323"/>
        <v>3.027318758462584E-6</v>
      </c>
      <c r="DA86" s="9">
        <f t="shared" si="318"/>
        <v>3.0273154501831914E-6</v>
      </c>
      <c r="DB86" s="9">
        <f t="shared" si="318"/>
        <v>3.0273119253311956E-6</v>
      </c>
      <c r="DC86" s="9">
        <f t="shared" si="318"/>
        <v>3.0273081710749195E-6</v>
      </c>
      <c r="DD86" s="9">
        <f t="shared" si="318"/>
        <v>3.0273041719849051E-6</v>
      </c>
      <c r="DE86" s="9">
        <f t="shared" si="318"/>
        <v>3.0272999136825186E-6</v>
      </c>
      <c r="DF86" s="9">
        <f t="shared" si="318"/>
        <v>3.0272953781978637E-6</v>
      </c>
      <c r="DG86" s="9">
        <f t="shared" si="318"/>
        <v>3.0272905501196642E-6</v>
      </c>
      <c r="DH86" s="9">
        <f t="shared" si="318"/>
        <v>3.0272854090277642E-6</v>
      </c>
      <c r="DI86" s="9">
        <f t="shared" si="318"/>
        <v>3.027279936080105E-6</v>
      </c>
      <c r="DJ86" s="9">
        <f t="shared" si="318"/>
        <v>3.0272741109604851E-6</v>
      </c>
      <c r="DK86" s="9">
        <f t="shared" si="318"/>
        <v>3.0272679107470954E-6</v>
      </c>
      <c r="DL86" s="9">
        <f t="shared" si="318"/>
        <v>3.0272613120186691E-6</v>
      </c>
      <c r="DM86" s="9">
        <f t="shared" si="318"/>
        <v>3.0272542894368389E-6</v>
      </c>
      <c r="DN86" s="9">
        <f t="shared" si="318"/>
        <v>3.027246818213904E-6</v>
      </c>
      <c r="DO86" s="9">
        <f t="shared" si="318"/>
        <v>3.027238868362766E-6</v>
      </c>
      <c r="DP86" s="9">
        <f t="shared" si="318"/>
        <v>3.0272304122030683E-6</v>
      </c>
      <c r="DQ86" s="9">
        <f t="shared" si="318"/>
        <v>3.0272214162697628E-6</v>
      </c>
      <c r="DR86" s="9">
        <f t="shared" si="318"/>
        <v>3.0272118484378091E-6</v>
      </c>
      <c r="DS86" s="9">
        <f t="shared" si="318"/>
        <v>3.0272016721457525E-6</v>
      </c>
      <c r="DT86" s="9">
        <f t="shared" si="318"/>
        <v>3.0271908510949341E-6</v>
      </c>
      <c r="DU86" s="9">
        <f t="shared" si="318"/>
        <v>3.0271793450704523E-6</v>
      </c>
      <c r="DV86" s="9">
        <f t="shared" si="318"/>
        <v>3.0271671115335289E-6</v>
      </c>
      <c r="DW86" s="9">
        <f t="shared" si="318"/>
        <v>3.0271541056398968E-6</v>
      </c>
      <c r="DX86" s="9">
        <f t="shared" si="318"/>
        <v>3.0271402806687314E-6</v>
      </c>
      <c r="DY86" s="9">
        <f t="shared" si="318"/>
        <v>3.0271255862110269E-6</v>
      </c>
      <c r="DZ86" s="9">
        <f t="shared" si="318"/>
        <v>3.0271099693884199E-6</v>
      </c>
      <c r="EA86" s="9">
        <f t="shared" si="318"/>
        <v>3.0270933731475212E-6</v>
      </c>
      <c r="EB86" s="9">
        <f t="shared" si="318"/>
        <v>3.0270757375448296E-6</v>
      </c>
      <c r="EC86" s="9">
        <f t="shared" si="318"/>
        <v>3.027057000701957E-6</v>
      </c>
      <c r="ED86" s="9">
        <f t="shared" si="318"/>
        <v>3.0270370955019513E-6</v>
      </c>
      <c r="EE86" s="9">
        <f t="shared" si="318"/>
        <v>3.0270159498808526E-6</v>
      </c>
      <c r="EF86" s="9">
        <f t="shared" si="318"/>
        <v>3.026993490003784E-6</v>
      </c>
      <c r="EG86" s="9">
        <f t="shared" si="318"/>
        <v>3.0269696358809368E-6</v>
      </c>
      <c r="EH86" s="9">
        <f t="shared" si="318"/>
        <v>3.0269443037583677E-6</v>
      </c>
      <c r="EI86" s="9">
        <f t="shared" si="318"/>
        <v>3.0269174048265866E-6</v>
      </c>
      <c r="EJ86" s="9">
        <f t="shared" si="318"/>
        <v>3.0268888441466239E-6</v>
      </c>
      <c r="EK86" s="9">
        <f t="shared" si="318"/>
        <v>3.026858522994248E-6</v>
      </c>
      <c r="EL86" s="9">
        <f t="shared" si="318"/>
        <v>3.0268263355431657E-6</v>
      </c>
      <c r="EM86" s="9">
        <f t="shared" si="318"/>
        <v>3.0267921695734009E-6</v>
      </c>
      <c r="EN86" s="9">
        <f t="shared" si="318"/>
        <v>3.0267559085645196E-6</v>
      </c>
      <c r="EO86" s="9">
        <f t="shared" si="318"/>
        <v>3.026717426162098E-6</v>
      </c>
      <c r="EP86" s="9">
        <f t="shared" si="318"/>
        <v>3.0266765916273E-6</v>
      </c>
      <c r="EQ86" s="9">
        <f t="shared" si="318"/>
        <v>3.0266332644031321E-6</v>
      </c>
      <c r="ER86" s="9">
        <f t="shared" si="318"/>
        <v>3.0265872976544057E-6</v>
      </c>
      <c r="ES86" s="9">
        <f t="shared" si="318"/>
        <v>3.0265385347372947E-6</v>
      </c>
      <c r="ET86" s="9">
        <f t="shared" si="318"/>
        <v>3.026486810717497E-6</v>
      </c>
      <c r="EU86" s="9">
        <f t="shared" si="318"/>
        <v>3.0264319506002042E-6</v>
      </c>
      <c r="EV86" s="9">
        <f t="shared" si="318"/>
        <v>3.0263737712373138E-6</v>
      </c>
      <c r="EW86" s="9">
        <f t="shared" si="318"/>
        <v>3.0263120767221146E-6</v>
      </c>
      <c r="EX86" s="9">
        <f t="shared" si="318"/>
        <v>3.0262466611856638E-6</v>
      </c>
      <c r="EY86" s="9">
        <f t="shared" si="318"/>
        <v>3.0261773075325922E-6</v>
      </c>
      <c r="EZ86" s="9">
        <f t="shared" si="318"/>
        <v>3.0261037846371614E-6</v>
      </c>
      <c r="FA86" s="9">
        <f t="shared" si="318"/>
        <v>3.0260258511290461E-6</v>
      </c>
      <c r="FB86" s="9">
        <f t="shared" si="318"/>
        <v>3.0259432493610039E-6</v>
      </c>
      <c r="FC86" s="9">
        <f t="shared" si="318"/>
        <v>3.0258557077581492E-6</v>
      </c>
      <c r="FD86" s="9">
        <f t="shared" si="318"/>
        <v>3.0257629414119744E-6</v>
      </c>
      <c r="FE86" s="9">
        <f t="shared" si="318"/>
        <v>3.0256646471511758E-6</v>
      </c>
      <c r="FF86" s="9">
        <f t="shared" si="318"/>
        <v>3.0255605055378901E-6</v>
      </c>
      <c r="FG86" s="9">
        <f t="shared" si="318"/>
        <v>3.0254501797165453E-6</v>
      </c>
      <c r="FH86" s="9">
        <f t="shared" si="318"/>
        <v>3.0253333141925005E-6</v>
      </c>
      <c r="FI86" s="9">
        <f t="shared" si="318"/>
        <v>3.0252095328611349E-6</v>
      </c>
      <c r="FJ86" s="9">
        <f t="shared" si="318"/>
        <v>3.0250784387014767E-6</v>
      </c>
      <c r="FK86" s="9">
        <f t="shared" si="320"/>
        <v>3.0249396144301822E-6</v>
      </c>
      <c r="FL86" s="9">
        <f t="shared" si="320"/>
        <v>3.0247926184980748E-6</v>
      </c>
      <c r="FM86" s="9">
        <f t="shared" si="320"/>
        <v>3.0246369837823529E-6</v>
      </c>
      <c r="FN86" s="9">
        <f t="shared" si="320"/>
        <v>3.0244722188647785E-6</v>
      </c>
      <c r="FO86" s="9">
        <f t="shared" si="320"/>
        <v>3.0242978062783485E-6</v>
      </c>
      <c r="FP86" s="9">
        <f t="shared" si="320"/>
        <v>3.0241131982888584E-6</v>
      </c>
      <c r="FQ86" s="9">
        <f t="shared" si="320"/>
        <v>3.0239178174711677E-6</v>
      </c>
      <c r="FR86" s="9">
        <f t="shared" si="320"/>
        <v>3.0237110564545122E-6</v>
      </c>
      <c r="FS86" s="9">
        <f t="shared" si="320"/>
        <v>3.023492272503209E-6</v>
      </c>
      <c r="FT86" s="9">
        <f t="shared" si="320"/>
        <v>3.0232607890255887E-6</v>
      </c>
      <c r="FU86" s="9">
        <f t="shared" si="320"/>
        <v>3.0230158935359881E-6</v>
      </c>
      <c r="FV86" s="9">
        <f t="shared" si="320"/>
        <v>3.0227568338220871E-6</v>
      </c>
      <c r="FW86" s="9">
        <f t="shared" si="320"/>
        <v>3.0224828164517402E-6</v>
      </c>
      <c r="FX86" s="9">
        <f t="shared" si="320"/>
        <v>3.022193007476106E-6</v>
      </c>
      <c r="FY86" s="9">
        <f t="shared" si="320"/>
        <v>3.0218865249720936E-6</v>
      </c>
      <c r="FZ86" s="9">
        <f t="shared" si="320"/>
        <v>3.0215624425914428E-6</v>
      </c>
      <c r="GA86" s="9">
        <f t="shared" si="320"/>
        <v>3.0212197817059338E-6</v>
      </c>
      <c r="GB86" s="9">
        <f t="shared" si="320"/>
        <v>3.0208575130690604E-6</v>
      </c>
      <c r="GC86" s="9">
        <f t="shared" si="320"/>
        <v>3.0204745522325573E-6</v>
      </c>
      <c r="GD86" s="9">
        <f t="shared" si="320"/>
        <v>3.0200697563915436E-6</v>
      </c>
      <c r="GE86" s="9">
        <f t="shared" si="320"/>
        <v>3.0196419213033464E-6</v>
      </c>
      <c r="GF86" s="9">
        <f t="shared" si="320"/>
        <v>3.0191897804960568E-6</v>
      </c>
      <c r="GG86" s="9">
        <f t="shared" si="320"/>
        <v>3.0187119988836935E-6</v>
      </c>
      <c r="GH86" s="9">
        <f t="shared" si="320"/>
        <v>3.0182071725072308E-6</v>
      </c>
      <c r="GI86" s="9">
        <f t="shared" si="320"/>
        <v>3.0176738205891201E-6</v>
      </c>
      <c r="GJ86" s="9">
        <f t="shared" si="320"/>
        <v>3.0171103874750728E-6</v>
      </c>
      <c r="GK86" s="9">
        <f t="shared" si="320"/>
        <v>3.0165152335908118E-6</v>
      </c>
      <c r="GL86" s="9">
        <f t="shared" si="320"/>
        <v>3.0158866341229797E-6</v>
      </c>
      <c r="GM86" s="9">
        <f t="shared" si="320"/>
        <v>3.0152227740049299E-6</v>
      </c>
      <c r="GN86" s="9">
        <f t="shared" si="320"/>
        <v>3.0145217437192664E-6</v>
      </c>
      <c r="GO86" s="9">
        <f t="shared" si="320"/>
        <v>3.0137815333585068E-6</v>
      </c>
      <c r="GP86" s="9">
        <f t="shared" si="320"/>
        <v>3.0130000288147905E-6</v>
      </c>
      <c r="GQ86" s="9">
        <f t="shared" si="320"/>
        <v>3.0121750075148671E-6</v>
      </c>
      <c r="GR86" s="9">
        <f t="shared" si="320"/>
        <v>3.0113041294079788E-6</v>
      </c>
      <c r="GS86" s="9">
        <f t="shared" si="320"/>
        <v>3.0103849351665861E-6</v>
      </c>
      <c r="GT86" s="9">
        <f t="shared" si="320"/>
        <v>3.0094148391201911E-6</v>
      </c>
      <c r="GU86" s="9">
        <f t="shared" si="320"/>
        <v>3.0083911207567683E-6</v>
      </c>
      <c r="GV86" s="9">
        <f t="shared" si="320"/>
        <v>3.0073109214332769E-6</v>
      </c>
      <c r="GW86" s="9">
        <f t="shared" si="320"/>
        <v>3.0061712350302701E-6</v>
      </c>
      <c r="GX86" s="9">
        <f t="shared" si="320"/>
        <v>3.0049689020712093E-6</v>
      </c>
      <c r="GY86" s="9">
        <f t="shared" si="320"/>
        <v>3.0037006018033876E-6</v>
      </c>
      <c r="GZ86" s="9">
        <f t="shared" si="320"/>
        <v>3.0023628447995654E-6</v>
      </c>
      <c r="HA86" s="9">
        <f t="shared" si="320"/>
        <v>3.0009519646009432E-6</v>
      </c>
      <c r="HB86" s="9">
        <f t="shared" si="320"/>
        <v>2.9994641069325107E-6</v>
      </c>
      <c r="HC86" s="9">
        <f t="shared" si="320"/>
        <v>2.9978952252438549E-6</v>
      </c>
      <c r="HD86" s="9">
        <f t="shared" si="320"/>
        <v>2.996241066265111E-6</v>
      </c>
      <c r="HE86" s="9">
        <f t="shared" si="320"/>
        <v>2.9944971645450324E-6</v>
      </c>
      <c r="HF86" s="9">
        <f t="shared" si="320"/>
        <v>2.9926588290962329E-6</v>
      </c>
      <c r="HG86" s="9">
        <f t="shared" si="320"/>
        <v>2.9907211336659952E-6</v>
      </c>
      <c r="HH86" s="9">
        <f t="shared" si="320"/>
        <v>2.988678905664593E-6</v>
      </c>
      <c r="HI86" s="9">
        <f t="shared" si="320"/>
        <v>2.9865267144517204E-6</v>
      </c>
      <c r="HJ86" s="9">
        <f t="shared" si="320"/>
        <v>2.9842588585358009E-6</v>
      </c>
      <c r="HK86" s="9">
        <f t="shared" si="320"/>
        <v>2.9818693523484914E-6</v>
      </c>
      <c r="HL86" s="9">
        <f t="shared" si="320"/>
        <v>2.9793519149012829E-6</v>
      </c>
      <c r="HM86" s="9">
        <f t="shared" si="320"/>
        <v>2.9766999536775916E-6</v>
      </c>
      <c r="HN86" s="9">
        <f t="shared" si="320"/>
        <v>2.9739065499687503E-6</v>
      </c>
      <c r="HO86" s="9">
        <f t="shared" si="320"/>
        <v>2.9709644439895233E-6</v>
      </c>
      <c r="HP86" s="9">
        <f t="shared" si="320"/>
        <v>2.9678660208806076E-6</v>
      </c>
      <c r="HQ86" s="9">
        <f t="shared" si="320"/>
        <v>2.9646032892877302E-6</v>
      </c>
      <c r="HR86" s="9">
        <f t="shared" si="320"/>
        <v>2.9611678696512476E-6</v>
      </c>
      <c r="HS86" s="9">
        <f t="shared" si="320"/>
        <v>2.9575509711250403E-6</v>
      </c>
      <c r="HT86" s="9">
        <f t="shared" si="320"/>
        <v>2.9537433753004355E-6</v>
      </c>
      <c r="HU86" s="9">
        <f t="shared" si="320"/>
        <v>2.9497354150409855E-6</v>
      </c>
      <c r="HV86" s="9">
        <f t="shared" si="320"/>
        <v>2.9455169549250285E-6</v>
      </c>
      <c r="HW86" s="9">
        <f t="shared" si="319"/>
        <v>2.9410773676724013E-6</v>
      </c>
      <c r="HX86" s="9">
        <f t="shared" si="319"/>
        <v>2.9364055145997216E-6</v>
      </c>
      <c r="HY86" s="9">
        <f t="shared" si="319"/>
        <v>2.931489718448877E-6</v>
      </c>
      <c r="HZ86" s="9">
        <f t="shared" si="319"/>
        <v>2.9263177414787419E-6</v>
      </c>
      <c r="IA86" s="9">
        <f t="shared" si="319"/>
        <v>2.9208767587662201E-6</v>
      </c>
      <c r="IB86" s="9">
        <f t="shared" si="319"/>
        <v>2.9151533319076092E-6</v>
      </c>
      <c r="IC86" s="9">
        <f t="shared" si="319"/>
        <v>2.9091333801235226E-6</v>
      </c>
      <c r="ID86" s="9">
        <f t="shared" si="319"/>
        <v>2.9028021527767925E-6</v>
      </c>
      <c r="IE86" s="9">
        <f t="shared" si="319"/>
        <v>2.8961441964940052E-6</v>
      </c>
      <c r="IF86" s="9">
        <f t="shared" si="319"/>
        <v>2.8891433272883958E-6</v>
      </c>
      <c r="IG86" s="9">
        <f t="shared" si="319"/>
        <v>2.8817825933154066E-6</v>
      </c>
      <c r="IH86" s="9">
        <f t="shared" si="319"/>
        <v>2.8740442434089047E-6</v>
      </c>
      <c r="II86" s="9">
        <f t="shared" si="319"/>
        <v>2.8659096912698508E-6</v>
      </c>
      <c r="IJ86" s="9">
        <f t="shared" si="319"/>
        <v>2.8573594759275981E-6</v>
      </c>
      <c r="IK86" s="9">
        <f t="shared" si="319"/>
        <v>2.8483732248773296E-6</v>
      </c>
      <c r="IL86" s="9">
        <f t="shared" si="319"/>
        <v>2.8389296124159155E-6</v>
      </c>
      <c r="IM86" s="9">
        <f t="shared" si="319"/>
        <v>2.8290063184447463E-6</v>
      </c>
      <c r="IN86" s="9">
        <f t="shared" si="319"/>
        <v>2.8185799834130407E-6</v>
      </c>
      <c r="IO86" s="9">
        <f t="shared" si="319"/>
        <v>2.8076261629874776E-6</v>
      </c>
      <c r="IP86" s="9">
        <f t="shared" si="319"/>
        <v>2.7961192806968572E-6</v>
      </c>
      <c r="IQ86" s="9">
        <f t="shared" si="319"/>
        <v>2.7840325773147404E-6</v>
      </c>
      <c r="IR86" s="9">
        <f t="shared" si="319"/>
        <v>2.771338059377161E-6</v>
      </c>
      <c r="IS86" s="9">
        <f t="shared" si="319"/>
        <v>2.7580064475911213E-6</v>
      </c>
      <c r="IT86" s="9">
        <f t="shared" si="319"/>
        <v>2.744007117001715E-6</v>
      </c>
      <c r="IU86" s="9">
        <f t="shared" si="319"/>
        <v>2.7293080405850649E-6</v>
      </c>
      <c r="IV86" s="9">
        <f t="shared" si="319"/>
        <v>2.7138757301031968E-6</v>
      </c>
      <c r="IW86" s="9">
        <f t="shared" si="319"/>
        <v>2.6976751696661199E-6</v>
      </c>
      <c r="IX86" s="9">
        <f t="shared" si="319"/>
        <v>2.680669752934949E-6</v>
      </c>
      <c r="IY86" s="9">
        <f t="shared" si="319"/>
        <v>2.6628212130780362E-6</v>
      </c>
      <c r="IZ86" s="9">
        <f t="shared" si="319"/>
        <v>2.6440895511449728E-6</v>
      </c>
      <c r="JA86" s="9">
        <f t="shared" si="319"/>
        <v>2.6244329658214211E-6</v>
      </c>
      <c r="JB86" s="9">
        <f t="shared" si="319"/>
        <v>2.6038077710837528E-6</v>
      </c>
      <c r="JC86" s="9">
        <f t="shared" si="319"/>
        <v>2.5821683210711688E-6</v>
      </c>
      <c r="JD86" s="9">
        <f t="shared" si="319"/>
        <v>2.5594669234808828E-6</v>
      </c>
      <c r="JE86" s="9">
        <f t="shared" si="319"/>
        <v>2.5356537560430874E-6</v>
      </c>
      <c r="JF86" s="9">
        <f t="shared" si="319"/>
        <v>2.5106767745084317E-6</v>
      </c>
      <c r="JG86" s="9">
        <f t="shared" si="319"/>
        <v>2.4844816204298374E-6</v>
      </c>
      <c r="JH86" s="9">
        <f t="shared" si="319"/>
        <v>2.4570115237156911E-6</v>
      </c>
      <c r="JI86" s="9">
        <f t="shared" si="319"/>
        <v>2.4282072025094441E-6</v>
      </c>
      <c r="JJ86" s="9">
        <f t="shared" si="319"/>
        <v>2.3980067578299369E-6</v>
      </c>
      <c r="JK86" s="9">
        <f t="shared" si="319"/>
        <v>2.3663455643996549E-6</v>
      </c>
      <c r="JL86" s="9">
        <f t="shared" si="319"/>
        <v>2.3331561595065933E-6</v>
      </c>
      <c r="JM86" s="9">
        <f t="shared" si="319"/>
        <v>2.2983681241730284E-6</v>
      </c>
      <c r="JN86" s="9">
        <f t="shared" si="319"/>
        <v>2.2619079613915891E-6</v>
      </c>
      <c r="JO86" s="9">
        <f t="shared" si="319"/>
        <v>2.2236989710813136E-6</v>
      </c>
      <c r="JP86" s="9">
        <f t="shared" si="319"/>
        <v>2.1836611164052247E-6</v>
      </c>
      <c r="JQ86" s="9">
        <f t="shared" si="319"/>
        <v>2.1417108894662529E-6</v>
      </c>
      <c r="JR86" s="9">
        <f t="shared" si="319"/>
        <v>2.0977611698917348E-6</v>
      </c>
      <c r="JS86" s="9">
        <f t="shared" si="319"/>
        <v>2.0517210762617848E-6</v>
      </c>
      <c r="JT86" s="9">
        <f t="shared" si="319"/>
        <v>2.0034958161610985E-6</v>
      </c>
      <c r="JU86" s="9">
        <f t="shared" si="319"/>
        <v>1.9529865262607246E-6</v>
      </c>
      <c r="JV86" s="9">
        <f t="shared" si="319"/>
        <v>1.9000901090679857E-6</v>
      </c>
      <c r="JW86" s="9">
        <f t="shared" si="319"/>
        <v>1.8446990630441914E-6</v>
      </c>
      <c r="JX86" s="9">
        <f t="shared" si="319"/>
        <v>1.7867013056952516E-6</v>
      </c>
      <c r="JY86" s="9">
        <f t="shared" si="319"/>
        <v>1.7259799925747656E-6</v>
      </c>
      <c r="JZ86" s="9">
        <f t="shared" si="319"/>
        <v>1.6624133248447942E-6</v>
      </c>
      <c r="KA86" s="9">
        <f t="shared" si="319"/>
        <v>1.5958743545192653E-6</v>
      </c>
      <c r="KB86" s="9">
        <f t="shared" si="319"/>
        <v>1.5262307794135899E-6</v>
      </c>
      <c r="KC86" s="9">
        <f t="shared" si="319"/>
        <v>1.4533447338306959E-6</v>
      </c>
      <c r="KD86" s="9">
        <f t="shared" si="319"/>
        <v>1.3770725678782309E-6</v>
      </c>
      <c r="KE86" s="9">
        <f t="shared" si="319"/>
        <v>1.2972646212853651E-6</v>
      </c>
      <c r="KF86" s="9">
        <f t="shared" si="319"/>
        <v>1.2137649883284376E-6</v>
      </c>
      <c r="KG86" s="9">
        <f t="shared" si="319"/>
        <v>1.1264112737938321E-6</v>
      </c>
      <c r="KH86" s="9">
        <f t="shared" si="322"/>
        <v>1.0350343417267409E-6</v>
      </c>
      <c r="KI86" s="9">
        <f t="shared" si="322"/>
        <v>9.3945805386121085E-7</v>
      </c>
      <c r="KJ86" s="9">
        <f t="shared" si="322"/>
        <v>8.3949899743776763E-7</v>
      </c>
      <c r="KK86" s="9">
        <f t="shared" si="322"/>
        <v>7.3496620723234927E-7</v>
      </c>
      <c r="KL86" s="9">
        <f t="shared" si="322"/>
        <v>6.2566087514537484E-7</v>
      </c>
      <c r="KM86" s="9">
        <f t="shared" si="322"/>
        <v>5.1137604872409737E-7</v>
      </c>
      <c r="KN86" s="9">
        <f t="shared" si="322"/>
        <v>3.9189631988087562E-7</v>
      </c>
      <c r="KO86" s="9">
        <f t="shared" si="322"/>
        <v>2.6699750683167222E-7</v>
      </c>
      <c r="KP86" s="9">
        <f t="shared" si="322"/>
        <v>1.3644631534647677E-7</v>
      </c>
    </row>
    <row r="87" spans="2:302" x14ac:dyDescent="0.25">
      <c r="B87" s="5">
        <f t="shared" si="298"/>
        <v>4.1800000000000175</v>
      </c>
      <c r="C87" s="9">
        <f t="shared" si="296"/>
        <v>3.1699621547454558E-6</v>
      </c>
      <c r="D87" s="9">
        <f t="shared" ref="D87:BO90" si="324">NORMDIST($B87,0,1,0)-$B87*(1-NORMDIST($B87,0,1,1))-(NORMDIST($B87+D$4,0,1,0)-($B87+D$4)*(1-NORMDIST($B87+D$4,0,1,1)))</f>
        <v>3.1699621510683307E-6</v>
      </c>
      <c r="E87" s="9">
        <f t="shared" si="324"/>
        <v>3.1699621465634923E-6</v>
      </c>
      <c r="F87" s="9">
        <f t="shared" si="324"/>
        <v>3.1699621425719372E-6</v>
      </c>
      <c r="G87" s="9">
        <f t="shared" si="324"/>
        <v>3.1699621379748226E-6</v>
      </c>
      <c r="H87" s="9">
        <f t="shared" si="324"/>
        <v>3.169962133163423E-6</v>
      </c>
      <c r="I87" s="9">
        <f t="shared" si="324"/>
        <v>3.1699621284421287E-6</v>
      </c>
      <c r="J87" s="9">
        <f t="shared" si="324"/>
        <v>3.1699621224444392E-6</v>
      </c>
      <c r="K87" s="9">
        <f t="shared" si="324"/>
        <v>3.1699621168679961E-6</v>
      </c>
      <c r="L87" s="9">
        <f t="shared" si="324"/>
        <v>3.1699621101492135E-6</v>
      </c>
      <c r="M87" s="9">
        <f t="shared" si="324"/>
        <v>3.1699621029813674E-6</v>
      </c>
      <c r="N87" s="9">
        <f t="shared" si="324"/>
        <v>3.1699620959363699E-6</v>
      </c>
      <c r="O87" s="9">
        <f t="shared" si="324"/>
        <v>3.1699620878898957E-6</v>
      </c>
      <c r="P87" s="9">
        <f t="shared" si="324"/>
        <v>3.1699620791556066E-6</v>
      </c>
      <c r="Q87" s="9">
        <f t="shared" si="324"/>
        <v>3.1699620699026484E-6</v>
      </c>
      <c r="R87" s="9">
        <f t="shared" si="324"/>
        <v>3.1699620593664216E-6</v>
      </c>
      <c r="S87" s="9">
        <f t="shared" si="324"/>
        <v>3.1699620489623342E-6</v>
      </c>
      <c r="T87" s="9">
        <f t="shared" si="324"/>
        <v>3.1699620375896408E-6</v>
      </c>
      <c r="U87" s="9">
        <f t="shared" si="324"/>
        <v>3.1699620255233303E-6</v>
      </c>
      <c r="V87" s="9">
        <f t="shared" si="324"/>
        <v>3.1699620120636587E-6</v>
      </c>
      <c r="W87" s="9">
        <f t="shared" si="324"/>
        <v>3.169961997854562E-6</v>
      </c>
      <c r="X87" s="9">
        <f t="shared" si="324"/>
        <v>3.1699619825383607E-6</v>
      </c>
      <c r="Y87" s="9">
        <f t="shared" si="324"/>
        <v>3.1699619662932149E-6</v>
      </c>
      <c r="Z87" s="9">
        <f t="shared" si="324"/>
        <v>3.1699619482699703E-6</v>
      </c>
      <c r="AA87" s="9">
        <f t="shared" si="324"/>
        <v>3.1699619296643792E-6</v>
      </c>
      <c r="AB87" s="9">
        <f t="shared" si="324"/>
        <v>3.1699619090678515E-6</v>
      </c>
      <c r="AC87" s="9">
        <f t="shared" si="324"/>
        <v>3.1699618870764372E-6</v>
      </c>
      <c r="AD87" s="9">
        <f t="shared" si="324"/>
        <v>3.1699618639542605E-6</v>
      </c>
      <c r="AE87" s="9">
        <f t="shared" si="324"/>
        <v>3.1699618388478821E-6</v>
      </c>
      <c r="AF87" s="9">
        <f t="shared" si="324"/>
        <v>3.1699618120658603E-6</v>
      </c>
      <c r="AG87" s="9">
        <f t="shared" si="324"/>
        <v>3.1699617827540124E-6</v>
      </c>
      <c r="AH87" s="9">
        <f t="shared" si="324"/>
        <v>3.1699617519283333E-6</v>
      </c>
      <c r="AI87" s="9">
        <f t="shared" si="324"/>
        <v>3.1699617186252687E-6</v>
      </c>
      <c r="AJ87" s="9">
        <f t="shared" si="324"/>
        <v>3.1699616829282586E-6</v>
      </c>
      <c r="AK87" s="9">
        <f t="shared" si="324"/>
        <v>3.1699616444096119E-6</v>
      </c>
      <c r="AL87" s="9">
        <f t="shared" si="324"/>
        <v>3.1699616036170723E-6</v>
      </c>
      <c r="AM87" s="9">
        <f t="shared" si="324"/>
        <v>3.1699615597593309E-6</v>
      </c>
      <c r="AN87" s="9">
        <f t="shared" si="324"/>
        <v>3.1699615129459116E-6</v>
      </c>
      <c r="AO87" s="9">
        <f t="shared" si="324"/>
        <v>3.1699614618752603E-6</v>
      </c>
      <c r="AP87" s="9">
        <f t="shared" si="324"/>
        <v>3.1699614075713216E-6</v>
      </c>
      <c r="AQ87" s="9">
        <f t="shared" si="324"/>
        <v>3.1699613495571368E-6</v>
      </c>
      <c r="AR87" s="9">
        <f t="shared" si="324"/>
        <v>3.1699612873205914E-6</v>
      </c>
      <c r="AS87" s="9">
        <f t="shared" si="324"/>
        <v>3.1699612210136796E-6</v>
      </c>
      <c r="AT87" s="9">
        <f t="shared" si="324"/>
        <v>3.1699611498940938E-6</v>
      </c>
      <c r="AU87" s="9">
        <f t="shared" si="324"/>
        <v>3.1699610730220346E-6</v>
      </c>
      <c r="AV87" s="9">
        <f t="shared" si="324"/>
        <v>3.1699609906943844E-6</v>
      </c>
      <c r="AW87" s="9">
        <f t="shared" si="324"/>
        <v>3.1699609028779416E-6</v>
      </c>
      <c r="AX87" s="9">
        <f t="shared" si="324"/>
        <v>3.1699608091423606E-6</v>
      </c>
      <c r="AY87" s="9">
        <f t="shared" si="324"/>
        <v>3.1699607085893481E-6</v>
      </c>
      <c r="AZ87" s="9">
        <f t="shared" si="324"/>
        <v>3.1699606005206321E-6</v>
      </c>
      <c r="BA87" s="9">
        <f t="shared" si="324"/>
        <v>3.169960485095078E-6</v>
      </c>
      <c r="BB87" s="9">
        <f t="shared" si="324"/>
        <v>3.1699603617531417E-6</v>
      </c>
      <c r="BC87" s="9">
        <f t="shared" si="324"/>
        <v>3.1699602291287611E-6</v>
      </c>
      <c r="BD87" s="9">
        <f t="shared" si="324"/>
        <v>3.1699600871711708E-6</v>
      </c>
      <c r="BE87" s="9">
        <f t="shared" si="324"/>
        <v>3.1699599355555259E-6</v>
      </c>
      <c r="BF87" s="9">
        <f t="shared" si="324"/>
        <v>3.1699597735734373E-6</v>
      </c>
      <c r="BG87" s="9">
        <f t="shared" si="324"/>
        <v>3.1699596000176125E-6</v>
      </c>
      <c r="BH87" s="9">
        <f t="shared" si="324"/>
        <v>3.1699594137941266E-6</v>
      </c>
      <c r="BI87" s="9">
        <f t="shared" si="324"/>
        <v>3.1699592152541854E-6</v>
      </c>
      <c r="BJ87" s="9">
        <f t="shared" si="324"/>
        <v>3.1699590023841412E-6</v>
      </c>
      <c r="BK87" s="9">
        <f t="shared" si="324"/>
        <v>3.169958775057238E-6</v>
      </c>
      <c r="BL87" s="9">
        <f t="shared" si="324"/>
        <v>3.1699585319434352E-6</v>
      </c>
      <c r="BM87" s="9">
        <f t="shared" si="324"/>
        <v>3.1699582718074783E-6</v>
      </c>
      <c r="BN87" s="9">
        <f t="shared" si="324"/>
        <v>3.1699579933305522E-6</v>
      </c>
      <c r="BO87" s="9">
        <f t="shared" si="324"/>
        <v>3.1699576956488206E-6</v>
      </c>
      <c r="BP87" s="9">
        <f t="shared" si="323"/>
        <v>3.1699573774256324E-6</v>
      </c>
      <c r="BQ87" s="9">
        <f t="shared" si="323"/>
        <v>3.1699570373678512E-6</v>
      </c>
      <c r="BR87" s="9">
        <f t="shared" si="323"/>
        <v>3.169956674001918E-6</v>
      </c>
      <c r="BS87" s="9">
        <f t="shared" si="323"/>
        <v>3.1699562854384512E-6</v>
      </c>
      <c r="BT87" s="9">
        <f t="shared" si="323"/>
        <v>3.1699558705658141E-6</v>
      </c>
      <c r="BU87" s="9">
        <f t="shared" si="323"/>
        <v>3.1699554266204504E-6</v>
      </c>
      <c r="BV87" s="9">
        <f t="shared" si="323"/>
        <v>3.1699549525102241E-6</v>
      </c>
      <c r="BW87" s="9">
        <f t="shared" si="323"/>
        <v>3.1699544456353568E-6</v>
      </c>
      <c r="BX87" s="9">
        <f t="shared" si="323"/>
        <v>3.1699539044497243E-6</v>
      </c>
      <c r="BY87" s="9">
        <f t="shared" si="323"/>
        <v>3.1699533266897182E-6</v>
      </c>
      <c r="BZ87" s="9">
        <f t="shared" si="323"/>
        <v>3.1699527090274189E-6</v>
      </c>
      <c r="CA87" s="9">
        <f t="shared" si="323"/>
        <v>3.1699520495571335E-6</v>
      </c>
      <c r="CB87" s="9">
        <f t="shared" si="323"/>
        <v>3.1699513452550532E-6</v>
      </c>
      <c r="CC87" s="9">
        <f t="shared" si="323"/>
        <v>3.1699505937024592E-6</v>
      </c>
      <c r="CD87" s="9">
        <f t="shared" si="323"/>
        <v>3.169949790511582E-6</v>
      </c>
      <c r="CE87" s="9">
        <f t="shared" si="323"/>
        <v>3.1699489331244315E-6</v>
      </c>
      <c r="CF87" s="9">
        <f t="shared" si="323"/>
        <v>3.1699480181836463E-6</v>
      </c>
      <c r="CG87" s="9">
        <f t="shared" si="323"/>
        <v>3.1699470417233672E-6</v>
      </c>
      <c r="CH87" s="9">
        <f t="shared" si="323"/>
        <v>3.1699459993277598E-6</v>
      </c>
      <c r="CI87" s="9">
        <f t="shared" si="323"/>
        <v>3.1699448869596709E-6</v>
      </c>
      <c r="CJ87" s="9">
        <f t="shared" si="323"/>
        <v>3.1699437003418672E-6</v>
      </c>
      <c r="CK87" s="9">
        <f t="shared" si="323"/>
        <v>3.1699424336065264E-6</v>
      </c>
      <c r="CL87" s="9">
        <f t="shared" si="323"/>
        <v>3.1699410828235249E-6</v>
      </c>
      <c r="CM87" s="9">
        <f t="shared" si="323"/>
        <v>3.1699396417614975E-6</v>
      </c>
      <c r="CN87" s="9">
        <f t="shared" si="323"/>
        <v>3.169938104630301E-6</v>
      </c>
      <c r="CO87" s="9">
        <f t="shared" si="323"/>
        <v>3.1699364645697538E-6</v>
      </c>
      <c r="CP87" s="9">
        <f t="shared" si="323"/>
        <v>3.1699347162826312E-6</v>
      </c>
      <c r="CQ87" s="9">
        <f t="shared" si="323"/>
        <v>3.1699328516432095E-6</v>
      </c>
      <c r="CR87" s="9">
        <f t="shared" si="323"/>
        <v>3.1699308643163415E-6</v>
      </c>
      <c r="CS87" s="9">
        <f t="shared" si="323"/>
        <v>3.1699287445787137E-6</v>
      </c>
      <c r="CT87" s="9">
        <f t="shared" si="323"/>
        <v>3.1699264851987319E-6</v>
      </c>
      <c r="CU87" s="9">
        <f t="shared" si="323"/>
        <v>3.1699240775314081E-6</v>
      </c>
      <c r="CV87" s="9">
        <f t="shared" si="323"/>
        <v>3.1699215103444589E-6</v>
      </c>
      <c r="CW87" s="9">
        <f t="shared" si="323"/>
        <v>3.1699187754717765E-6</v>
      </c>
      <c r="CX87" s="9">
        <f t="shared" si="323"/>
        <v>3.1699158602840028E-6</v>
      </c>
      <c r="CY87" s="9">
        <f t="shared" ref="CY87:FJ90" si="325">NORMDIST($B87,0,1,0)-$B87*(1-NORMDIST($B87,0,1,1))-(NORMDIST($B87+CY$4,0,1,0)-($B87+CY$4)*(1-NORMDIST($B87+CY$4,0,1,1)))</f>
        <v>3.1699127545655188E-6</v>
      </c>
      <c r="CZ87" s="9">
        <f t="shared" si="325"/>
        <v>3.1699094462861261E-6</v>
      </c>
      <c r="DA87" s="9">
        <f t="shared" si="325"/>
        <v>3.1699059214341303E-6</v>
      </c>
      <c r="DB87" s="9">
        <f t="shared" si="325"/>
        <v>3.1699021671778543E-6</v>
      </c>
      <c r="DC87" s="9">
        <f t="shared" si="325"/>
        <v>3.1698981680878399E-6</v>
      </c>
      <c r="DD87" s="9">
        <f t="shared" si="325"/>
        <v>3.1698939097854534E-6</v>
      </c>
      <c r="DE87" s="9">
        <f t="shared" si="325"/>
        <v>3.1698893743007985E-6</v>
      </c>
      <c r="DF87" s="9">
        <f t="shared" si="325"/>
        <v>3.169884546222599E-6</v>
      </c>
      <c r="DG87" s="9">
        <f t="shared" si="325"/>
        <v>3.1698794051306989E-6</v>
      </c>
      <c r="DH87" s="9">
        <f t="shared" si="325"/>
        <v>3.1698739321830398E-6</v>
      </c>
      <c r="DI87" s="9">
        <f t="shared" si="325"/>
        <v>3.1698681070634199E-6</v>
      </c>
      <c r="DJ87" s="9">
        <f t="shared" si="325"/>
        <v>3.1698619068500302E-6</v>
      </c>
      <c r="DK87" s="9">
        <f t="shared" si="325"/>
        <v>3.1698553081216039E-6</v>
      </c>
      <c r="DL87" s="9">
        <f t="shared" si="325"/>
        <v>3.1698482855397737E-6</v>
      </c>
      <c r="DM87" s="9">
        <f t="shared" si="325"/>
        <v>3.1698408143168388E-6</v>
      </c>
      <c r="DN87" s="9">
        <f t="shared" si="325"/>
        <v>3.1698328644657007E-6</v>
      </c>
      <c r="DO87" s="9">
        <f t="shared" si="325"/>
        <v>3.1698244083060031E-6</v>
      </c>
      <c r="DP87" s="9">
        <f t="shared" si="325"/>
        <v>3.1698154123726976E-6</v>
      </c>
      <c r="DQ87" s="9">
        <f t="shared" si="325"/>
        <v>3.1698058445407439E-6</v>
      </c>
      <c r="DR87" s="9">
        <f t="shared" si="325"/>
        <v>3.1697956682486873E-6</v>
      </c>
      <c r="DS87" s="9">
        <f t="shared" si="325"/>
        <v>3.1697848471978689E-6</v>
      </c>
      <c r="DT87" s="9">
        <f t="shared" si="325"/>
        <v>3.1697733411733871E-6</v>
      </c>
      <c r="DU87" s="9">
        <f t="shared" si="325"/>
        <v>3.1697611076364637E-6</v>
      </c>
      <c r="DV87" s="9">
        <f t="shared" si="325"/>
        <v>3.1697481017428316E-6</v>
      </c>
      <c r="DW87" s="9">
        <f t="shared" si="325"/>
        <v>3.1697342767716662E-6</v>
      </c>
      <c r="DX87" s="9">
        <f t="shared" si="325"/>
        <v>3.1697195823139617E-6</v>
      </c>
      <c r="DY87" s="9">
        <f t="shared" si="325"/>
        <v>3.1697039654913547E-6</v>
      </c>
      <c r="DZ87" s="9">
        <f t="shared" si="325"/>
        <v>3.1696873692504559E-6</v>
      </c>
      <c r="EA87" s="9">
        <f t="shared" si="325"/>
        <v>3.1696697336477643E-6</v>
      </c>
      <c r="EB87" s="9">
        <f t="shared" si="325"/>
        <v>3.1696509968048918E-6</v>
      </c>
      <c r="EC87" s="9">
        <f t="shared" si="325"/>
        <v>3.1696310916048861E-6</v>
      </c>
      <c r="ED87" s="9">
        <f t="shared" si="325"/>
        <v>3.1696099459837873E-6</v>
      </c>
      <c r="EE87" s="9">
        <f t="shared" si="325"/>
        <v>3.1695874861067188E-6</v>
      </c>
      <c r="EF87" s="9">
        <f t="shared" si="325"/>
        <v>3.1695636319838715E-6</v>
      </c>
      <c r="EG87" s="9">
        <f t="shared" si="325"/>
        <v>3.1695382998613025E-6</v>
      </c>
      <c r="EH87" s="9">
        <f t="shared" si="325"/>
        <v>3.1695114009295214E-6</v>
      </c>
      <c r="EI87" s="9">
        <f t="shared" si="325"/>
        <v>3.1694828402495587E-6</v>
      </c>
      <c r="EJ87" s="9">
        <f t="shared" si="325"/>
        <v>3.1694525190971828E-6</v>
      </c>
      <c r="EK87" s="9">
        <f t="shared" si="325"/>
        <v>3.1694203316461005E-6</v>
      </c>
      <c r="EL87" s="9">
        <f t="shared" si="325"/>
        <v>3.1693861656763357E-6</v>
      </c>
      <c r="EM87" s="9">
        <f t="shared" si="325"/>
        <v>3.1693499046674544E-6</v>
      </c>
      <c r="EN87" s="9">
        <f t="shared" si="325"/>
        <v>3.1693114222650328E-6</v>
      </c>
      <c r="EO87" s="9">
        <f t="shared" si="325"/>
        <v>3.1692705877302352E-6</v>
      </c>
      <c r="EP87" s="9">
        <f t="shared" si="325"/>
        <v>3.1692272605060669E-6</v>
      </c>
      <c r="EQ87" s="9">
        <f t="shared" si="325"/>
        <v>3.1691812937573405E-6</v>
      </c>
      <c r="ER87" s="9">
        <f t="shared" si="325"/>
        <v>3.1691325308402299E-6</v>
      </c>
      <c r="ES87" s="9">
        <f t="shared" si="325"/>
        <v>3.1690808068204318E-6</v>
      </c>
      <c r="ET87" s="9">
        <f t="shared" si="325"/>
        <v>3.1690259467031389E-6</v>
      </c>
      <c r="EU87" s="9">
        <f t="shared" si="325"/>
        <v>3.1689677673402486E-6</v>
      </c>
      <c r="EV87" s="9">
        <f t="shared" si="325"/>
        <v>3.1689060728250493E-6</v>
      </c>
      <c r="EW87" s="9">
        <f t="shared" si="325"/>
        <v>3.168840657288599E-6</v>
      </c>
      <c r="EX87" s="9">
        <f t="shared" si="325"/>
        <v>3.1687713036355269E-6</v>
      </c>
      <c r="EY87" s="9">
        <f t="shared" si="325"/>
        <v>3.1686977807400961E-6</v>
      </c>
      <c r="EZ87" s="9">
        <f t="shared" si="325"/>
        <v>3.1686198472319813E-6</v>
      </c>
      <c r="FA87" s="9">
        <f t="shared" si="325"/>
        <v>3.1685372454639387E-6</v>
      </c>
      <c r="FB87" s="9">
        <f t="shared" si="325"/>
        <v>3.168449703861084E-6</v>
      </c>
      <c r="FC87" s="9">
        <f t="shared" si="325"/>
        <v>3.1683569375149092E-6</v>
      </c>
      <c r="FD87" s="9">
        <f t="shared" si="325"/>
        <v>3.1682586432541105E-6</v>
      </c>
      <c r="FE87" s="9">
        <f t="shared" si="325"/>
        <v>3.1681545016408253E-6</v>
      </c>
      <c r="FF87" s="9">
        <f t="shared" si="325"/>
        <v>3.1680441758194801E-6</v>
      </c>
      <c r="FG87" s="9">
        <f t="shared" si="325"/>
        <v>3.1679273102954353E-6</v>
      </c>
      <c r="FH87" s="9">
        <f t="shared" si="325"/>
        <v>3.1678035289640701E-6</v>
      </c>
      <c r="FI87" s="9">
        <f t="shared" si="325"/>
        <v>3.1676724348044114E-6</v>
      </c>
      <c r="FJ87" s="9">
        <f t="shared" si="325"/>
        <v>3.1675336105331169E-6</v>
      </c>
      <c r="FK87" s="9">
        <f t="shared" si="320"/>
        <v>3.1673866146010096E-6</v>
      </c>
      <c r="FL87" s="9">
        <f t="shared" si="320"/>
        <v>3.1672309798852877E-6</v>
      </c>
      <c r="FM87" s="9">
        <f t="shared" si="320"/>
        <v>3.1670662149677137E-6</v>
      </c>
      <c r="FN87" s="9">
        <f t="shared" si="320"/>
        <v>3.1668918023812832E-6</v>
      </c>
      <c r="FO87" s="9">
        <f t="shared" si="320"/>
        <v>3.1667071943917931E-6</v>
      </c>
      <c r="FP87" s="9">
        <f t="shared" si="320"/>
        <v>3.1665118135741033E-6</v>
      </c>
      <c r="FQ87" s="9">
        <f t="shared" si="320"/>
        <v>3.166305052557447E-6</v>
      </c>
      <c r="FR87" s="9">
        <f t="shared" si="320"/>
        <v>3.1660862686061438E-6</v>
      </c>
      <c r="FS87" s="9">
        <f t="shared" si="320"/>
        <v>3.1658547851285235E-6</v>
      </c>
      <c r="FT87" s="9">
        <f t="shared" si="320"/>
        <v>3.1656098896389229E-6</v>
      </c>
      <c r="FU87" s="9">
        <f t="shared" si="320"/>
        <v>3.1653508299250227E-6</v>
      </c>
      <c r="FV87" s="9">
        <f t="shared" si="320"/>
        <v>3.165076812554675E-6</v>
      </c>
      <c r="FW87" s="9">
        <f t="shared" si="320"/>
        <v>3.1647870035790408E-6</v>
      </c>
      <c r="FX87" s="9">
        <f t="shared" si="320"/>
        <v>3.1644805210750292E-6</v>
      </c>
      <c r="FY87" s="9">
        <f t="shared" si="320"/>
        <v>3.1641564386943776E-6</v>
      </c>
      <c r="FZ87" s="9">
        <f t="shared" si="320"/>
        <v>3.1638137778088686E-6</v>
      </c>
      <c r="GA87" s="9">
        <f t="shared" si="320"/>
        <v>3.1634515091719952E-6</v>
      </c>
      <c r="GB87" s="9">
        <f t="shared" si="320"/>
        <v>3.1630685483354921E-6</v>
      </c>
      <c r="GC87" s="9">
        <f t="shared" si="320"/>
        <v>3.1626637524944797E-6</v>
      </c>
      <c r="GD87" s="9">
        <f t="shared" si="320"/>
        <v>3.1622359174062812E-6</v>
      </c>
      <c r="GE87" s="9">
        <f t="shared" si="320"/>
        <v>3.1617837765989916E-6</v>
      </c>
      <c r="GF87" s="9">
        <f t="shared" si="320"/>
        <v>3.16130599498663E-6</v>
      </c>
      <c r="GG87" s="9">
        <f t="shared" si="320"/>
        <v>3.1608011686101656E-6</v>
      </c>
      <c r="GH87" s="9">
        <f t="shared" si="320"/>
        <v>3.1602678166920549E-6</v>
      </c>
      <c r="GI87" s="9">
        <f t="shared" si="320"/>
        <v>3.1597043835780076E-6</v>
      </c>
      <c r="GJ87" s="9">
        <f t="shared" si="320"/>
        <v>3.1591092296937465E-6</v>
      </c>
      <c r="GK87" s="9">
        <f t="shared" si="320"/>
        <v>3.1584806302259161E-6</v>
      </c>
      <c r="GL87" s="9">
        <f t="shared" si="320"/>
        <v>3.1578167701078647E-6</v>
      </c>
      <c r="GM87" s="9">
        <f t="shared" si="320"/>
        <v>3.1571157398222012E-6</v>
      </c>
      <c r="GN87" s="9">
        <f t="shared" si="320"/>
        <v>3.1563755294614437E-6</v>
      </c>
      <c r="GO87" s="9">
        <f t="shared" si="320"/>
        <v>3.1555940249177253E-6</v>
      </c>
      <c r="GP87" s="9">
        <f t="shared" si="320"/>
        <v>3.1547690036178019E-6</v>
      </c>
      <c r="GQ87" s="9">
        <f t="shared" si="320"/>
        <v>3.1538981255109136E-6</v>
      </c>
      <c r="GR87" s="9">
        <f t="shared" si="320"/>
        <v>3.1529789312695208E-6</v>
      </c>
      <c r="GS87" s="9">
        <f t="shared" si="320"/>
        <v>3.1520088352231288E-6</v>
      </c>
      <c r="GT87" s="9">
        <f t="shared" si="320"/>
        <v>3.1509851168597031E-6</v>
      </c>
      <c r="GU87" s="9">
        <f t="shared" si="320"/>
        <v>3.1499049175362117E-6</v>
      </c>
      <c r="GV87" s="9">
        <f t="shared" si="320"/>
        <v>3.1487652311332074E-6</v>
      </c>
      <c r="GW87" s="9">
        <f t="shared" si="320"/>
        <v>3.1475628981741441E-6</v>
      </c>
      <c r="GX87" s="9">
        <f t="shared" si="320"/>
        <v>3.1462945979063223E-6</v>
      </c>
      <c r="GY87" s="9">
        <f t="shared" si="320"/>
        <v>3.1449568409025001E-6</v>
      </c>
      <c r="GZ87" s="9">
        <f t="shared" si="320"/>
        <v>3.1435459607038779E-6</v>
      </c>
      <c r="HA87" s="9">
        <f t="shared" si="320"/>
        <v>3.1420581030354497E-6</v>
      </c>
      <c r="HB87" s="9">
        <f t="shared" si="320"/>
        <v>3.1404892213467897E-6</v>
      </c>
      <c r="HC87" s="9">
        <f t="shared" si="320"/>
        <v>3.1388350623680458E-6</v>
      </c>
      <c r="HD87" s="9">
        <f t="shared" si="320"/>
        <v>3.1370911606479723E-6</v>
      </c>
      <c r="HE87" s="9">
        <f t="shared" si="320"/>
        <v>3.1352528251991677E-6</v>
      </c>
      <c r="HF87" s="9">
        <f t="shared" si="320"/>
        <v>3.13331512976893E-6</v>
      </c>
      <c r="HG87" s="9">
        <f t="shared" si="320"/>
        <v>3.1312729017675277E-6</v>
      </c>
      <c r="HH87" s="9">
        <f t="shared" si="320"/>
        <v>3.1291207105546552E-6</v>
      </c>
      <c r="HI87" s="9">
        <f t="shared" si="320"/>
        <v>3.1268528546387424E-6</v>
      </c>
      <c r="HJ87" s="9">
        <f t="shared" si="320"/>
        <v>3.1244633484514261E-6</v>
      </c>
      <c r="HK87" s="9">
        <f t="shared" si="320"/>
        <v>3.1219459110042177E-6</v>
      </c>
      <c r="HL87" s="9">
        <f t="shared" si="320"/>
        <v>3.119293949780534E-6</v>
      </c>
      <c r="HM87" s="9">
        <f t="shared" si="320"/>
        <v>3.116500546071685E-6</v>
      </c>
      <c r="HN87" s="9">
        <f t="shared" si="320"/>
        <v>3.113558440092458E-6</v>
      </c>
      <c r="HO87" s="9">
        <f t="shared" si="320"/>
        <v>3.1104600169835424E-6</v>
      </c>
      <c r="HP87" s="9">
        <f t="shared" si="320"/>
        <v>3.107197285390665E-6</v>
      </c>
      <c r="HQ87" s="9">
        <f t="shared" si="320"/>
        <v>3.1037618657541891E-6</v>
      </c>
      <c r="HR87" s="9">
        <f t="shared" si="320"/>
        <v>3.100144967227975E-6</v>
      </c>
      <c r="HS87" s="9">
        <f t="shared" si="320"/>
        <v>3.0963373714033703E-6</v>
      </c>
      <c r="HT87" s="9">
        <f t="shared" si="320"/>
        <v>3.0923294111439284E-6</v>
      </c>
      <c r="HU87" s="9">
        <f t="shared" si="320"/>
        <v>3.0881109510279632E-6</v>
      </c>
      <c r="HV87" s="9">
        <f t="shared" ref="HV87:KG90" si="326">NORMDIST($B87,0,1,0)-$B87*(1-NORMDIST($B87,0,1,1))-(NORMDIST($B87+HV$4,0,1,0)-($B87+HV$4)*(1-NORMDIST($B87+HV$4,0,1,1)))</f>
        <v>3.0836713637753361E-6</v>
      </c>
      <c r="HW87" s="9">
        <f t="shared" si="326"/>
        <v>3.0789995107026564E-6</v>
      </c>
      <c r="HX87" s="9">
        <f t="shared" si="326"/>
        <v>3.0740837145518118E-6</v>
      </c>
      <c r="HY87" s="9">
        <f t="shared" si="326"/>
        <v>3.0689117375816919E-6</v>
      </c>
      <c r="HZ87" s="9">
        <f t="shared" si="326"/>
        <v>3.0634707548691549E-6</v>
      </c>
      <c r="IA87" s="9">
        <f t="shared" si="326"/>
        <v>3.057747328010544E-6</v>
      </c>
      <c r="IB87" s="9">
        <f t="shared" si="326"/>
        <v>3.0517273762264701E-6</v>
      </c>
      <c r="IC87" s="9">
        <f t="shared" si="326"/>
        <v>3.0453961488797273E-6</v>
      </c>
      <c r="ID87" s="9">
        <f t="shared" si="326"/>
        <v>3.03873819259694E-6</v>
      </c>
      <c r="IE87" s="9">
        <f t="shared" si="326"/>
        <v>3.0317373233913306E-6</v>
      </c>
      <c r="IF87" s="9">
        <f t="shared" si="326"/>
        <v>3.0243765894183414E-6</v>
      </c>
      <c r="IG87" s="9">
        <f t="shared" si="326"/>
        <v>3.0166382395118548E-6</v>
      </c>
      <c r="IH87" s="9">
        <f t="shared" si="326"/>
        <v>3.0085036873727856E-6</v>
      </c>
      <c r="II87" s="9">
        <f t="shared" si="326"/>
        <v>2.9999534720305329E-6</v>
      </c>
      <c r="IJ87" s="9">
        <f t="shared" si="326"/>
        <v>2.9909672209802813E-6</v>
      </c>
      <c r="IK87" s="9">
        <f t="shared" si="326"/>
        <v>2.9815236085188503E-6</v>
      </c>
      <c r="IL87" s="9">
        <f t="shared" si="326"/>
        <v>2.9716003145476811E-6</v>
      </c>
      <c r="IM87" s="9">
        <f t="shared" si="326"/>
        <v>2.9611739795159755E-6</v>
      </c>
      <c r="IN87" s="9">
        <f t="shared" si="326"/>
        <v>2.9502201590904124E-6</v>
      </c>
      <c r="IO87" s="9">
        <f t="shared" si="326"/>
        <v>2.938713276799814E-6</v>
      </c>
      <c r="IP87" s="9">
        <f t="shared" si="326"/>
        <v>2.9266265734176751E-6</v>
      </c>
      <c r="IQ87" s="9">
        <f t="shared" si="326"/>
        <v>2.9139320554800958E-6</v>
      </c>
      <c r="IR87" s="9">
        <f t="shared" si="326"/>
        <v>2.9006004436940798E-6</v>
      </c>
      <c r="IS87" s="9">
        <f t="shared" si="326"/>
        <v>2.8866011131046498E-6</v>
      </c>
      <c r="IT87" s="9">
        <f t="shared" si="326"/>
        <v>2.8719020366879997E-6</v>
      </c>
      <c r="IU87" s="9">
        <f t="shared" si="326"/>
        <v>2.8564697262061316E-6</v>
      </c>
      <c r="IV87" s="9">
        <f t="shared" si="326"/>
        <v>2.8402691657690547E-6</v>
      </c>
      <c r="IW87" s="9">
        <f t="shared" si="326"/>
        <v>2.8232637490379143E-6</v>
      </c>
      <c r="IX87" s="9">
        <f t="shared" si="326"/>
        <v>2.805415209180971E-6</v>
      </c>
      <c r="IY87" s="9">
        <f t="shared" si="326"/>
        <v>2.7866835472479076E-6</v>
      </c>
      <c r="IZ87" s="9">
        <f t="shared" si="326"/>
        <v>2.7670269619243914E-6</v>
      </c>
      <c r="JA87" s="9">
        <f t="shared" si="326"/>
        <v>2.7464017671866876E-6</v>
      </c>
      <c r="JB87" s="9">
        <f t="shared" si="326"/>
        <v>2.7247623171741035E-6</v>
      </c>
      <c r="JC87" s="9">
        <f t="shared" si="326"/>
        <v>2.7020609195838176E-6</v>
      </c>
      <c r="JD87" s="9">
        <f t="shared" si="326"/>
        <v>2.6782477521460222E-6</v>
      </c>
      <c r="JE87" s="9">
        <f t="shared" si="326"/>
        <v>2.6532707706114326E-6</v>
      </c>
      <c r="JF87" s="9">
        <f t="shared" si="326"/>
        <v>2.6270756165327722E-6</v>
      </c>
      <c r="JG87" s="9">
        <f t="shared" si="326"/>
        <v>2.5996055198186259E-6</v>
      </c>
      <c r="JH87" s="9">
        <f t="shared" si="326"/>
        <v>2.5708011986124297E-6</v>
      </c>
      <c r="JI87" s="9">
        <f t="shared" si="326"/>
        <v>2.5406007539328716E-6</v>
      </c>
      <c r="JJ87" s="9">
        <f t="shared" si="326"/>
        <v>2.5089395605025897E-6</v>
      </c>
      <c r="JK87" s="9">
        <f t="shared" si="326"/>
        <v>2.4757501556095281E-6</v>
      </c>
      <c r="JL87" s="9">
        <f t="shared" si="326"/>
        <v>2.4409621202759632E-6</v>
      </c>
      <c r="JM87" s="9">
        <f t="shared" si="326"/>
        <v>2.4045019574945883E-6</v>
      </c>
      <c r="JN87" s="9">
        <f t="shared" si="326"/>
        <v>2.3662929671842484E-6</v>
      </c>
      <c r="JO87" s="9">
        <f t="shared" si="326"/>
        <v>2.3262551125081595E-6</v>
      </c>
      <c r="JP87" s="9">
        <f t="shared" si="326"/>
        <v>2.2843048855692622E-6</v>
      </c>
      <c r="JQ87" s="9">
        <f t="shared" si="326"/>
        <v>2.2403551659946696E-6</v>
      </c>
      <c r="JR87" s="9">
        <f t="shared" si="326"/>
        <v>2.1943150723647196E-6</v>
      </c>
      <c r="JS87" s="9">
        <f t="shared" si="326"/>
        <v>2.1460898122640333E-6</v>
      </c>
      <c r="JT87" s="9">
        <f t="shared" si="326"/>
        <v>2.0955805223636594E-6</v>
      </c>
      <c r="JU87" s="9">
        <f t="shared" si="326"/>
        <v>2.0426841051710153E-6</v>
      </c>
      <c r="JV87" s="9">
        <f t="shared" si="326"/>
        <v>1.9872930591471262E-6</v>
      </c>
      <c r="JW87" s="9">
        <f t="shared" si="326"/>
        <v>1.9292953017981864E-6</v>
      </c>
      <c r="JX87" s="9">
        <f t="shared" si="326"/>
        <v>1.8685739886778596E-6</v>
      </c>
      <c r="JY87" s="9">
        <f t="shared" si="326"/>
        <v>1.805007320947729E-6</v>
      </c>
      <c r="JZ87" s="9">
        <f t="shared" si="326"/>
        <v>1.7384683506222E-6</v>
      </c>
      <c r="KA87" s="9">
        <f t="shared" si="326"/>
        <v>1.6688247755165247E-6</v>
      </c>
      <c r="KB87" s="9">
        <f t="shared" si="326"/>
        <v>1.5959387299336307E-6</v>
      </c>
      <c r="KC87" s="9">
        <f t="shared" si="326"/>
        <v>1.5196665639812944E-6</v>
      </c>
      <c r="KD87" s="9">
        <f t="shared" si="326"/>
        <v>1.4398586173882999E-6</v>
      </c>
      <c r="KE87" s="9">
        <f t="shared" si="326"/>
        <v>1.3563589844313724E-6</v>
      </c>
      <c r="KF87" s="9">
        <f t="shared" si="326"/>
        <v>1.2690052698967669E-6</v>
      </c>
      <c r="KG87" s="9">
        <f t="shared" si="326"/>
        <v>1.1776283378298316E-6</v>
      </c>
      <c r="KH87" s="9">
        <f t="shared" si="322"/>
        <v>1.0820520499641456E-6</v>
      </c>
      <c r="KI87" s="9">
        <f t="shared" si="322"/>
        <v>9.820929935407024E-7</v>
      </c>
      <c r="KJ87" s="9">
        <f t="shared" si="322"/>
        <v>8.7756020333528404E-7</v>
      </c>
      <c r="KK87" s="9">
        <f t="shared" si="322"/>
        <v>7.6825487124849257E-7</v>
      </c>
      <c r="KL87" s="9">
        <f t="shared" si="322"/>
        <v>6.5397004482703214E-7</v>
      </c>
      <c r="KM87" s="9">
        <f t="shared" si="322"/>
        <v>5.3449031598381039E-7</v>
      </c>
      <c r="KN87" s="9">
        <f t="shared" si="322"/>
        <v>4.0959150293460699E-7</v>
      </c>
      <c r="KO87" s="9">
        <f t="shared" si="322"/>
        <v>2.7904031144962839E-7</v>
      </c>
      <c r="KP87" s="9">
        <f t="shared" si="322"/>
        <v>1.4259399610824059E-7</v>
      </c>
    </row>
    <row r="88" spans="2:302" x14ac:dyDescent="0.25">
      <c r="B88" s="5">
        <f t="shared" si="298"/>
        <v>4.1700000000000177</v>
      </c>
      <c r="C88" s="9">
        <f t="shared" si="296"/>
        <v>3.3189665632873151E-6</v>
      </c>
      <c r="D88" s="9">
        <f t="shared" si="324"/>
        <v>3.3189665587824767E-6</v>
      </c>
      <c r="E88" s="9">
        <f t="shared" si="324"/>
        <v>3.3189665547909216E-6</v>
      </c>
      <c r="F88" s="9">
        <f t="shared" si="324"/>
        <v>3.318966550193807E-6</v>
      </c>
      <c r="G88" s="9">
        <f t="shared" si="324"/>
        <v>3.3189665453824074E-6</v>
      </c>
      <c r="H88" s="9">
        <f t="shared" si="324"/>
        <v>3.3189665406611131E-6</v>
      </c>
      <c r="I88" s="9">
        <f t="shared" si="324"/>
        <v>3.3189665346634236E-6</v>
      </c>
      <c r="J88" s="9">
        <f t="shared" si="324"/>
        <v>3.3189665290869805E-6</v>
      </c>
      <c r="K88" s="9">
        <f t="shared" si="324"/>
        <v>3.3189665223681978E-6</v>
      </c>
      <c r="L88" s="9">
        <f t="shared" si="324"/>
        <v>3.3189665152003518E-6</v>
      </c>
      <c r="M88" s="9">
        <f t="shared" si="324"/>
        <v>3.3189665081553543E-6</v>
      </c>
      <c r="N88" s="9">
        <f t="shared" si="324"/>
        <v>3.3189665001088801E-6</v>
      </c>
      <c r="O88" s="9">
        <f t="shared" si="324"/>
        <v>3.318966491374591E-6</v>
      </c>
      <c r="P88" s="9">
        <f t="shared" si="324"/>
        <v>3.3189664821216327E-6</v>
      </c>
      <c r="Q88" s="9">
        <f t="shared" si="324"/>
        <v>3.318966471585406E-6</v>
      </c>
      <c r="R88" s="9">
        <f t="shared" si="324"/>
        <v>3.3189664611813185E-6</v>
      </c>
      <c r="S88" s="9">
        <f t="shared" si="324"/>
        <v>3.3189664498086251E-6</v>
      </c>
      <c r="T88" s="9">
        <f t="shared" si="324"/>
        <v>3.3189664377423147E-6</v>
      </c>
      <c r="U88" s="9">
        <f t="shared" si="324"/>
        <v>3.3189664242826431E-6</v>
      </c>
      <c r="V88" s="9">
        <f t="shared" si="324"/>
        <v>3.3189664100735464E-6</v>
      </c>
      <c r="W88" s="9">
        <f t="shared" si="324"/>
        <v>3.318966394757345E-6</v>
      </c>
      <c r="X88" s="9">
        <f t="shared" si="324"/>
        <v>3.3189663785121993E-6</v>
      </c>
      <c r="Y88" s="9">
        <f t="shared" si="324"/>
        <v>3.3189663604889547E-6</v>
      </c>
      <c r="Z88" s="9">
        <f t="shared" si="324"/>
        <v>3.3189663418833636E-6</v>
      </c>
      <c r="AA88" s="9">
        <f t="shared" si="324"/>
        <v>3.3189663212868359E-6</v>
      </c>
      <c r="AB88" s="9">
        <f t="shared" si="324"/>
        <v>3.3189662992954215E-6</v>
      </c>
      <c r="AC88" s="9">
        <f t="shared" si="324"/>
        <v>3.3189662761732449E-6</v>
      </c>
      <c r="AD88" s="9">
        <f t="shared" si="324"/>
        <v>3.3189662510668665E-6</v>
      </c>
      <c r="AE88" s="9">
        <f t="shared" si="324"/>
        <v>3.3189662242848447E-6</v>
      </c>
      <c r="AF88" s="9">
        <f t="shared" si="324"/>
        <v>3.3189661949729968E-6</v>
      </c>
      <c r="AG88" s="9">
        <f t="shared" si="324"/>
        <v>3.3189661641473176E-6</v>
      </c>
      <c r="AH88" s="9">
        <f t="shared" si="324"/>
        <v>3.3189661308442531E-6</v>
      </c>
      <c r="AI88" s="9">
        <f t="shared" si="324"/>
        <v>3.318966095147243E-6</v>
      </c>
      <c r="AJ88" s="9">
        <f t="shared" si="324"/>
        <v>3.3189660566285963E-6</v>
      </c>
      <c r="AK88" s="9">
        <f t="shared" si="324"/>
        <v>3.3189660158360566E-6</v>
      </c>
      <c r="AL88" s="9">
        <f t="shared" si="324"/>
        <v>3.3189659719783152E-6</v>
      </c>
      <c r="AM88" s="9">
        <f t="shared" si="324"/>
        <v>3.318965925164896E-6</v>
      </c>
      <c r="AN88" s="9">
        <f t="shared" si="324"/>
        <v>3.3189658740942447E-6</v>
      </c>
      <c r="AO88" s="9">
        <f t="shared" si="324"/>
        <v>3.318965819790306E-6</v>
      </c>
      <c r="AP88" s="9">
        <f t="shared" si="324"/>
        <v>3.3189657617761212E-6</v>
      </c>
      <c r="AQ88" s="9">
        <f t="shared" si="324"/>
        <v>3.3189656995395758E-6</v>
      </c>
      <c r="AR88" s="9">
        <f t="shared" si="324"/>
        <v>3.3189656332326639E-6</v>
      </c>
      <c r="AS88" s="9">
        <f t="shared" si="324"/>
        <v>3.3189655621130782E-6</v>
      </c>
      <c r="AT88" s="9">
        <f t="shared" si="324"/>
        <v>3.3189654852410189E-6</v>
      </c>
      <c r="AU88" s="9">
        <f t="shared" si="324"/>
        <v>3.3189654029133687E-6</v>
      </c>
      <c r="AV88" s="9">
        <f t="shared" si="324"/>
        <v>3.318965315096926E-6</v>
      </c>
      <c r="AW88" s="9">
        <f t="shared" si="324"/>
        <v>3.3189652213613449E-6</v>
      </c>
      <c r="AX88" s="9">
        <f t="shared" si="324"/>
        <v>3.3189651208083324E-6</v>
      </c>
      <c r="AY88" s="9">
        <f t="shared" si="324"/>
        <v>3.3189650127396165E-6</v>
      </c>
      <c r="AZ88" s="9">
        <f t="shared" si="324"/>
        <v>3.3189648973140624E-6</v>
      </c>
      <c r="BA88" s="9">
        <f t="shared" si="324"/>
        <v>3.3189647739721261E-6</v>
      </c>
      <c r="BB88" s="9">
        <f t="shared" si="324"/>
        <v>3.3189646413477454E-6</v>
      </c>
      <c r="BC88" s="9">
        <f t="shared" si="324"/>
        <v>3.3189644993901552E-6</v>
      </c>
      <c r="BD88" s="9">
        <f t="shared" si="324"/>
        <v>3.3189643477745103E-6</v>
      </c>
      <c r="BE88" s="9">
        <f t="shared" si="324"/>
        <v>3.3189641857924217E-6</v>
      </c>
      <c r="BF88" s="9">
        <f t="shared" si="324"/>
        <v>3.3189640122365969E-6</v>
      </c>
      <c r="BG88" s="9">
        <f t="shared" si="324"/>
        <v>3.318963826013111E-6</v>
      </c>
      <c r="BH88" s="9">
        <f t="shared" si="324"/>
        <v>3.3189636274731697E-6</v>
      </c>
      <c r="BI88" s="9">
        <f t="shared" si="324"/>
        <v>3.3189634146031255E-6</v>
      </c>
      <c r="BJ88" s="9">
        <f t="shared" si="324"/>
        <v>3.3189631872762224E-6</v>
      </c>
      <c r="BK88" s="9">
        <f t="shared" si="324"/>
        <v>3.3189629441624196E-6</v>
      </c>
      <c r="BL88" s="9">
        <f t="shared" si="324"/>
        <v>3.3189626840264626E-6</v>
      </c>
      <c r="BM88" s="9">
        <f t="shared" si="324"/>
        <v>3.3189624055495366E-6</v>
      </c>
      <c r="BN88" s="9">
        <f t="shared" si="324"/>
        <v>3.3189621078678049E-6</v>
      </c>
      <c r="BO88" s="9">
        <f t="shared" si="324"/>
        <v>3.3189617896446167E-6</v>
      </c>
      <c r="BP88" s="9">
        <f t="shared" si="323"/>
        <v>3.3189614495868356E-6</v>
      </c>
      <c r="BQ88" s="9">
        <f t="shared" si="323"/>
        <v>3.3189610862209024E-6</v>
      </c>
      <c r="BR88" s="9">
        <f t="shared" si="323"/>
        <v>3.3189606976574356E-6</v>
      </c>
      <c r="BS88" s="9">
        <f t="shared" si="323"/>
        <v>3.3189602827847985E-6</v>
      </c>
      <c r="BT88" s="9">
        <f t="shared" si="323"/>
        <v>3.3189598388394348E-6</v>
      </c>
      <c r="BU88" s="9">
        <f t="shared" si="323"/>
        <v>3.3189593647292084E-6</v>
      </c>
      <c r="BV88" s="9">
        <f t="shared" si="323"/>
        <v>3.3189588578543412E-6</v>
      </c>
      <c r="BW88" s="9">
        <f t="shared" si="323"/>
        <v>3.3189583166687087E-6</v>
      </c>
      <c r="BX88" s="9">
        <f t="shared" si="323"/>
        <v>3.3189577389087026E-6</v>
      </c>
      <c r="BY88" s="9">
        <f t="shared" si="323"/>
        <v>3.3189571212464033E-6</v>
      </c>
      <c r="BZ88" s="9">
        <f t="shared" si="323"/>
        <v>3.3189564617761179E-6</v>
      </c>
      <c r="CA88" s="9">
        <f t="shared" si="323"/>
        <v>3.3189557574740376E-6</v>
      </c>
      <c r="CB88" s="9">
        <f t="shared" si="323"/>
        <v>3.3189550059214436E-6</v>
      </c>
      <c r="CC88" s="9">
        <f t="shared" si="323"/>
        <v>3.3189542027305663E-6</v>
      </c>
      <c r="CD88" s="9">
        <f t="shared" si="323"/>
        <v>3.3189533453434159E-6</v>
      </c>
      <c r="CE88" s="9">
        <f t="shared" si="323"/>
        <v>3.3189524304026307E-6</v>
      </c>
      <c r="CF88" s="9">
        <f t="shared" si="323"/>
        <v>3.3189514539423516E-6</v>
      </c>
      <c r="CG88" s="9">
        <f t="shared" si="323"/>
        <v>3.3189504115467442E-6</v>
      </c>
      <c r="CH88" s="9">
        <f t="shared" si="323"/>
        <v>3.3189492991786552E-6</v>
      </c>
      <c r="CI88" s="9">
        <f t="shared" si="323"/>
        <v>3.3189481125608516E-6</v>
      </c>
      <c r="CJ88" s="9">
        <f t="shared" si="323"/>
        <v>3.3189468458255108E-6</v>
      </c>
      <c r="CK88" s="9">
        <f t="shared" si="323"/>
        <v>3.3189454950425093E-6</v>
      </c>
      <c r="CL88" s="9">
        <f t="shared" si="323"/>
        <v>3.3189440539804819E-6</v>
      </c>
      <c r="CM88" s="9">
        <f t="shared" si="323"/>
        <v>3.3189425168492854E-6</v>
      </c>
      <c r="CN88" s="9">
        <f t="shared" si="323"/>
        <v>3.3189408767887382E-6</v>
      </c>
      <c r="CO88" s="9">
        <f t="shared" si="323"/>
        <v>3.3189391285016156E-6</v>
      </c>
      <c r="CP88" s="9">
        <f t="shared" si="323"/>
        <v>3.3189372638621938E-6</v>
      </c>
      <c r="CQ88" s="9">
        <f t="shared" si="323"/>
        <v>3.3189352765353258E-6</v>
      </c>
      <c r="CR88" s="9">
        <f t="shared" si="323"/>
        <v>3.318933156797698E-6</v>
      </c>
      <c r="CS88" s="9">
        <f t="shared" si="323"/>
        <v>3.3189308974177163E-6</v>
      </c>
      <c r="CT88" s="9">
        <f t="shared" si="323"/>
        <v>3.3189284897503924E-6</v>
      </c>
      <c r="CU88" s="9">
        <f t="shared" si="323"/>
        <v>3.3189259225634433E-6</v>
      </c>
      <c r="CV88" s="9">
        <f t="shared" si="323"/>
        <v>3.3189231876907609E-6</v>
      </c>
      <c r="CW88" s="9">
        <f t="shared" si="323"/>
        <v>3.3189202725029872E-6</v>
      </c>
      <c r="CX88" s="9">
        <f t="shared" si="323"/>
        <v>3.3189171667845032E-6</v>
      </c>
      <c r="CY88" s="9">
        <f t="shared" si="325"/>
        <v>3.3189138585051105E-6</v>
      </c>
      <c r="CZ88" s="9">
        <f t="shared" si="325"/>
        <v>3.3189103336531147E-6</v>
      </c>
      <c r="DA88" s="9">
        <f t="shared" si="325"/>
        <v>3.3189065793968387E-6</v>
      </c>
      <c r="DB88" s="9">
        <f t="shared" si="325"/>
        <v>3.3189025803068243E-6</v>
      </c>
      <c r="DC88" s="9">
        <f t="shared" si="325"/>
        <v>3.3188983220044378E-6</v>
      </c>
      <c r="DD88" s="9">
        <f t="shared" si="325"/>
        <v>3.3188937865197828E-6</v>
      </c>
      <c r="DE88" s="9">
        <f t="shared" si="325"/>
        <v>3.3188889584415833E-6</v>
      </c>
      <c r="DF88" s="9">
        <f t="shared" si="325"/>
        <v>3.3188838173496833E-6</v>
      </c>
      <c r="DG88" s="9">
        <f t="shared" si="325"/>
        <v>3.3188783444020242E-6</v>
      </c>
      <c r="DH88" s="9">
        <f t="shared" si="325"/>
        <v>3.3188725192824042E-6</v>
      </c>
      <c r="DI88" s="9">
        <f t="shared" si="325"/>
        <v>3.3188663190690146E-6</v>
      </c>
      <c r="DJ88" s="9">
        <f t="shared" si="325"/>
        <v>3.3188597203405882E-6</v>
      </c>
      <c r="DK88" s="9">
        <f t="shared" si="325"/>
        <v>3.3188526977587581E-6</v>
      </c>
      <c r="DL88" s="9">
        <f t="shared" si="325"/>
        <v>3.3188452265358231E-6</v>
      </c>
      <c r="DM88" s="9">
        <f t="shared" si="325"/>
        <v>3.3188372766846851E-6</v>
      </c>
      <c r="DN88" s="9">
        <f t="shared" si="325"/>
        <v>3.3188288205249875E-6</v>
      </c>
      <c r="DO88" s="9">
        <f t="shared" si="325"/>
        <v>3.318819824591682E-6</v>
      </c>
      <c r="DP88" s="9">
        <f t="shared" si="325"/>
        <v>3.3188102567597282E-6</v>
      </c>
      <c r="DQ88" s="9">
        <f t="shared" si="325"/>
        <v>3.3188000804676716E-6</v>
      </c>
      <c r="DR88" s="9">
        <f t="shared" si="325"/>
        <v>3.3187892594168533E-6</v>
      </c>
      <c r="DS88" s="9">
        <f t="shared" si="325"/>
        <v>3.3187777533923715E-6</v>
      </c>
      <c r="DT88" s="9">
        <f t="shared" si="325"/>
        <v>3.3187655198554481E-6</v>
      </c>
      <c r="DU88" s="9">
        <f t="shared" si="325"/>
        <v>3.318752513961816E-6</v>
      </c>
      <c r="DV88" s="9">
        <f t="shared" si="325"/>
        <v>3.3187386889906506E-6</v>
      </c>
      <c r="DW88" s="9">
        <f t="shared" si="325"/>
        <v>3.318723994532946E-6</v>
      </c>
      <c r="DX88" s="9">
        <f t="shared" si="325"/>
        <v>3.3187083777103391E-6</v>
      </c>
      <c r="DY88" s="9">
        <f t="shared" si="325"/>
        <v>3.3186917814694403E-6</v>
      </c>
      <c r="DZ88" s="9">
        <f t="shared" si="325"/>
        <v>3.3186741458667487E-6</v>
      </c>
      <c r="EA88" s="9">
        <f t="shared" si="325"/>
        <v>3.3186554090238762E-6</v>
      </c>
      <c r="EB88" s="9">
        <f t="shared" si="325"/>
        <v>3.3186355038238704E-6</v>
      </c>
      <c r="EC88" s="9">
        <f t="shared" si="325"/>
        <v>3.3186143582027717E-6</v>
      </c>
      <c r="ED88" s="9">
        <f t="shared" si="325"/>
        <v>3.3185918983257031E-6</v>
      </c>
      <c r="EE88" s="9">
        <f t="shared" si="325"/>
        <v>3.3185680442028559E-6</v>
      </c>
      <c r="EF88" s="9">
        <f t="shared" si="325"/>
        <v>3.3185427120802869E-6</v>
      </c>
      <c r="EG88" s="9">
        <f t="shared" si="325"/>
        <v>3.3185158131485058E-6</v>
      </c>
      <c r="EH88" s="9">
        <f t="shared" si="325"/>
        <v>3.318487252468543E-6</v>
      </c>
      <c r="EI88" s="9">
        <f t="shared" si="325"/>
        <v>3.3184569313161671E-6</v>
      </c>
      <c r="EJ88" s="9">
        <f t="shared" si="325"/>
        <v>3.3184247438650853E-6</v>
      </c>
      <c r="EK88" s="9">
        <f t="shared" si="325"/>
        <v>3.3183905778953201E-6</v>
      </c>
      <c r="EL88" s="9">
        <f t="shared" si="325"/>
        <v>3.3183543168864388E-6</v>
      </c>
      <c r="EM88" s="9">
        <f t="shared" si="325"/>
        <v>3.3183158344840172E-6</v>
      </c>
      <c r="EN88" s="9">
        <f t="shared" si="325"/>
        <v>3.3182749999492195E-6</v>
      </c>
      <c r="EO88" s="9">
        <f t="shared" si="325"/>
        <v>3.3182316727250513E-6</v>
      </c>
      <c r="EP88" s="9">
        <f t="shared" si="325"/>
        <v>3.3181857059763249E-6</v>
      </c>
      <c r="EQ88" s="9">
        <f t="shared" si="325"/>
        <v>3.3181369430592143E-6</v>
      </c>
      <c r="ER88" s="9">
        <f t="shared" si="325"/>
        <v>3.3180852190394162E-6</v>
      </c>
      <c r="ES88" s="9">
        <f t="shared" si="325"/>
        <v>3.3180303589221233E-6</v>
      </c>
      <c r="ET88" s="9">
        <f t="shared" si="325"/>
        <v>3.317972179559233E-6</v>
      </c>
      <c r="EU88" s="9">
        <f t="shared" si="325"/>
        <v>3.3179104850440337E-6</v>
      </c>
      <c r="EV88" s="9">
        <f t="shared" si="325"/>
        <v>3.3178450695075834E-6</v>
      </c>
      <c r="EW88" s="9">
        <f t="shared" si="325"/>
        <v>3.3177757158545117E-6</v>
      </c>
      <c r="EX88" s="9">
        <f t="shared" si="325"/>
        <v>3.3177021929590805E-6</v>
      </c>
      <c r="EY88" s="9">
        <f t="shared" si="325"/>
        <v>3.3176242594509657E-6</v>
      </c>
      <c r="EZ88" s="9">
        <f t="shared" si="325"/>
        <v>3.3175416576829235E-6</v>
      </c>
      <c r="FA88" s="9">
        <f t="shared" si="325"/>
        <v>3.3174541160800683E-6</v>
      </c>
      <c r="FB88" s="9">
        <f t="shared" si="325"/>
        <v>3.3173613497338936E-6</v>
      </c>
      <c r="FC88" s="9">
        <f t="shared" si="325"/>
        <v>3.3172630554730949E-6</v>
      </c>
      <c r="FD88" s="9">
        <f t="shared" si="325"/>
        <v>3.3171589138598097E-6</v>
      </c>
      <c r="FE88" s="9">
        <f t="shared" si="325"/>
        <v>3.3170485880384649E-6</v>
      </c>
      <c r="FF88" s="9">
        <f t="shared" si="325"/>
        <v>3.3169317225144197E-6</v>
      </c>
      <c r="FG88" s="9">
        <f t="shared" si="325"/>
        <v>3.3168079411830545E-6</v>
      </c>
      <c r="FH88" s="9">
        <f t="shared" si="325"/>
        <v>3.3166768470233958E-6</v>
      </c>
      <c r="FI88" s="9">
        <f t="shared" si="325"/>
        <v>3.3165380227521013E-6</v>
      </c>
      <c r="FJ88" s="9">
        <f t="shared" si="325"/>
        <v>3.3163910268199939E-6</v>
      </c>
      <c r="FK88" s="9">
        <f t="shared" ref="FK88:HV91" si="327">NORMDIST($B88,0,1,0)-$B88*(1-NORMDIST($B88,0,1,1))-(NORMDIST($B88+FK$4,0,1,0)-($B88+FK$4)*(1-NORMDIST($B88+FK$4,0,1,1)))</f>
        <v>3.316235392104272E-6</v>
      </c>
      <c r="FL88" s="9">
        <f t="shared" si="327"/>
        <v>3.3160706271866981E-6</v>
      </c>
      <c r="FM88" s="9">
        <f t="shared" si="327"/>
        <v>3.315896214600268E-6</v>
      </c>
      <c r="FN88" s="9">
        <f t="shared" si="327"/>
        <v>3.3157116066107775E-6</v>
      </c>
      <c r="FO88" s="9">
        <f t="shared" si="327"/>
        <v>3.3155162257930877E-6</v>
      </c>
      <c r="FP88" s="9">
        <f t="shared" si="327"/>
        <v>3.3153094647764318E-6</v>
      </c>
      <c r="FQ88" s="9">
        <f t="shared" si="327"/>
        <v>3.3150906808251281E-6</v>
      </c>
      <c r="FR88" s="9">
        <f t="shared" si="327"/>
        <v>3.3148591973475079E-6</v>
      </c>
      <c r="FS88" s="9">
        <f t="shared" si="327"/>
        <v>3.3146143018579073E-6</v>
      </c>
      <c r="FT88" s="9">
        <f t="shared" si="327"/>
        <v>3.3143552421440071E-6</v>
      </c>
      <c r="FU88" s="9">
        <f t="shared" si="327"/>
        <v>3.3140812247736607E-6</v>
      </c>
      <c r="FV88" s="9">
        <f t="shared" si="327"/>
        <v>3.3137914157980251E-6</v>
      </c>
      <c r="FW88" s="9">
        <f t="shared" si="327"/>
        <v>3.3134849332940136E-6</v>
      </c>
      <c r="FX88" s="9">
        <f t="shared" si="327"/>
        <v>3.3131608509133632E-6</v>
      </c>
      <c r="FY88" s="9">
        <f t="shared" si="327"/>
        <v>3.312818190027853E-6</v>
      </c>
      <c r="FZ88" s="9">
        <f t="shared" si="327"/>
        <v>3.3124559213909795E-6</v>
      </c>
      <c r="GA88" s="9">
        <f t="shared" si="327"/>
        <v>3.3120729605544764E-6</v>
      </c>
      <c r="GB88" s="9">
        <f t="shared" si="327"/>
        <v>3.311668164713464E-6</v>
      </c>
      <c r="GC88" s="9">
        <f t="shared" si="327"/>
        <v>3.3112403296252668E-6</v>
      </c>
      <c r="GD88" s="9">
        <f t="shared" si="327"/>
        <v>3.310788188817976E-6</v>
      </c>
      <c r="GE88" s="9">
        <f t="shared" si="327"/>
        <v>3.3103104072056143E-6</v>
      </c>
      <c r="GF88" s="9">
        <f t="shared" si="327"/>
        <v>3.3098055808291516E-6</v>
      </c>
      <c r="GG88" s="9">
        <f t="shared" si="327"/>
        <v>3.3092722289110393E-6</v>
      </c>
      <c r="GH88" s="9">
        <f t="shared" si="327"/>
        <v>3.3087087957969919E-6</v>
      </c>
      <c r="GI88" s="9">
        <f t="shared" si="327"/>
        <v>3.3081136419127309E-6</v>
      </c>
      <c r="GJ88" s="9">
        <f t="shared" si="327"/>
        <v>3.3074850424449005E-6</v>
      </c>
      <c r="GK88" s="9">
        <f t="shared" si="327"/>
        <v>3.3068211823268512E-6</v>
      </c>
      <c r="GL88" s="9">
        <f t="shared" si="327"/>
        <v>3.3061201520411855E-6</v>
      </c>
      <c r="GM88" s="9">
        <f t="shared" si="327"/>
        <v>3.305379941680428E-6</v>
      </c>
      <c r="GN88" s="9">
        <f t="shared" si="327"/>
        <v>3.3045984371367114E-6</v>
      </c>
      <c r="GO88" s="9">
        <f t="shared" si="327"/>
        <v>3.3037734158367862E-6</v>
      </c>
      <c r="GP88" s="9">
        <f t="shared" si="327"/>
        <v>3.302902537729898E-6</v>
      </c>
      <c r="GQ88" s="9">
        <f t="shared" si="327"/>
        <v>3.3019833434885052E-6</v>
      </c>
      <c r="GR88" s="9">
        <f t="shared" si="327"/>
        <v>3.3010132474421132E-6</v>
      </c>
      <c r="GS88" s="9">
        <f t="shared" si="327"/>
        <v>3.2999895290786904E-6</v>
      </c>
      <c r="GT88" s="9">
        <f t="shared" si="327"/>
        <v>3.2989093297551961E-6</v>
      </c>
      <c r="GU88" s="9">
        <f t="shared" si="327"/>
        <v>3.2977696433521917E-6</v>
      </c>
      <c r="GV88" s="9">
        <f t="shared" si="327"/>
        <v>3.2965673103931323E-6</v>
      </c>
      <c r="GW88" s="9">
        <f t="shared" si="327"/>
        <v>3.2952990101253067E-6</v>
      </c>
      <c r="GX88" s="9">
        <f t="shared" si="327"/>
        <v>3.2939612531214845E-6</v>
      </c>
      <c r="GY88" s="9">
        <f t="shared" si="327"/>
        <v>3.2925503729228623E-6</v>
      </c>
      <c r="GZ88" s="9">
        <f t="shared" si="327"/>
        <v>3.2910625152544341E-6</v>
      </c>
      <c r="HA88" s="9">
        <f t="shared" si="327"/>
        <v>3.2894936335657775E-6</v>
      </c>
      <c r="HB88" s="9">
        <f t="shared" si="327"/>
        <v>3.2878394745870302E-6</v>
      </c>
      <c r="HC88" s="9">
        <f t="shared" si="327"/>
        <v>3.2860955728669566E-6</v>
      </c>
      <c r="HD88" s="9">
        <f t="shared" si="327"/>
        <v>3.2842572374181554E-6</v>
      </c>
      <c r="HE88" s="9">
        <f t="shared" si="327"/>
        <v>3.2823195419879144E-6</v>
      </c>
      <c r="HF88" s="9">
        <f t="shared" si="327"/>
        <v>3.2802773139865121E-6</v>
      </c>
      <c r="HG88" s="9">
        <f t="shared" si="327"/>
        <v>3.2781251227736395E-6</v>
      </c>
      <c r="HH88" s="9">
        <f t="shared" si="327"/>
        <v>3.2758572668577268E-6</v>
      </c>
      <c r="HI88" s="9">
        <f t="shared" si="327"/>
        <v>3.2734677606704156E-6</v>
      </c>
      <c r="HJ88" s="9">
        <f t="shared" si="327"/>
        <v>3.2709503232232021E-6</v>
      </c>
      <c r="HK88" s="9">
        <f t="shared" si="327"/>
        <v>3.2682983619995184E-6</v>
      </c>
      <c r="HL88" s="9">
        <f t="shared" si="327"/>
        <v>3.2655049582906779E-6</v>
      </c>
      <c r="HM88" s="9">
        <f t="shared" si="327"/>
        <v>3.2625628523114424E-6</v>
      </c>
      <c r="HN88" s="9">
        <f t="shared" si="327"/>
        <v>3.2594644292025268E-6</v>
      </c>
      <c r="HO88" s="9">
        <f t="shared" si="327"/>
        <v>3.2562016976096494E-6</v>
      </c>
      <c r="HP88" s="9">
        <f t="shared" si="327"/>
        <v>3.2527662779731735E-6</v>
      </c>
      <c r="HQ88" s="9">
        <f t="shared" si="327"/>
        <v>3.2491493794469696E-6</v>
      </c>
      <c r="HR88" s="9">
        <f t="shared" si="327"/>
        <v>3.2453417836223546E-6</v>
      </c>
      <c r="HS88" s="9">
        <f t="shared" si="327"/>
        <v>3.2413338233629127E-6</v>
      </c>
      <c r="HT88" s="9">
        <f t="shared" si="327"/>
        <v>3.2371153632469557E-6</v>
      </c>
      <c r="HU88" s="9">
        <f t="shared" si="327"/>
        <v>3.2326757759943204E-6</v>
      </c>
      <c r="HV88" s="9">
        <f t="shared" si="327"/>
        <v>3.2280039229216408E-6</v>
      </c>
      <c r="HW88" s="9">
        <f t="shared" si="326"/>
        <v>3.2230881267707962E-6</v>
      </c>
      <c r="HX88" s="9">
        <f t="shared" si="326"/>
        <v>3.2179161498006763E-6</v>
      </c>
      <c r="HY88" s="9">
        <f t="shared" si="326"/>
        <v>3.2124751670881498E-6</v>
      </c>
      <c r="HZ88" s="9">
        <f t="shared" si="326"/>
        <v>3.2067517402295284E-6</v>
      </c>
      <c r="IA88" s="9">
        <f t="shared" si="326"/>
        <v>3.2007317884454544E-6</v>
      </c>
      <c r="IB88" s="9">
        <f t="shared" si="326"/>
        <v>3.194400561098729E-6</v>
      </c>
      <c r="IC88" s="9">
        <f t="shared" si="326"/>
        <v>3.1877426048159243E-6</v>
      </c>
      <c r="ID88" s="9">
        <f t="shared" si="326"/>
        <v>3.180741735610315E-6</v>
      </c>
      <c r="IE88" s="9">
        <f t="shared" si="326"/>
        <v>3.1733810016373258E-6</v>
      </c>
      <c r="IF88" s="9">
        <f t="shared" si="326"/>
        <v>3.1656426517308391E-6</v>
      </c>
      <c r="IG88" s="9">
        <f t="shared" si="326"/>
        <v>3.1575080995917852E-6</v>
      </c>
      <c r="IH88" s="9">
        <f t="shared" si="326"/>
        <v>3.1489578842495172E-6</v>
      </c>
      <c r="II88" s="9">
        <f t="shared" si="326"/>
        <v>3.1399716331992657E-6</v>
      </c>
      <c r="IJ88" s="9">
        <f t="shared" si="326"/>
        <v>3.1305280207378524E-6</v>
      </c>
      <c r="IK88" s="9">
        <f t="shared" si="326"/>
        <v>3.1206047267666654E-6</v>
      </c>
      <c r="IL88" s="9">
        <f t="shared" si="326"/>
        <v>3.1101783917349599E-6</v>
      </c>
      <c r="IM88" s="9">
        <f t="shared" si="326"/>
        <v>3.0992245713093968E-6</v>
      </c>
      <c r="IN88" s="9">
        <f t="shared" si="326"/>
        <v>3.0877176890187984E-6</v>
      </c>
      <c r="IO88" s="9">
        <f t="shared" si="326"/>
        <v>3.0756309856366832E-6</v>
      </c>
      <c r="IP88" s="9">
        <f t="shared" si="326"/>
        <v>3.0629364676990802E-6</v>
      </c>
      <c r="IQ88" s="9">
        <f t="shared" si="326"/>
        <v>3.0496048559130642E-6</v>
      </c>
      <c r="IR88" s="9">
        <f t="shared" si="326"/>
        <v>3.0356055253236613E-6</v>
      </c>
      <c r="IS88" s="9">
        <f t="shared" si="326"/>
        <v>3.0209064489069841E-6</v>
      </c>
      <c r="IT88" s="9">
        <f t="shared" si="326"/>
        <v>3.0054741384251159E-6</v>
      </c>
      <c r="IU88" s="9">
        <f t="shared" si="326"/>
        <v>2.989273577988039E-6</v>
      </c>
      <c r="IV88" s="9">
        <f t="shared" si="326"/>
        <v>2.9722681612568987E-6</v>
      </c>
      <c r="IW88" s="9">
        <f t="shared" si="326"/>
        <v>2.9544196213999892E-6</v>
      </c>
      <c r="IX88" s="9">
        <f t="shared" si="326"/>
        <v>2.9356879594668919E-6</v>
      </c>
      <c r="IY88" s="9">
        <f t="shared" si="326"/>
        <v>2.9160313741433758E-6</v>
      </c>
      <c r="IZ88" s="9">
        <f t="shared" si="326"/>
        <v>2.8954061794057109E-6</v>
      </c>
      <c r="JA88" s="9">
        <f t="shared" si="326"/>
        <v>2.8737667293930879E-6</v>
      </c>
      <c r="JB88" s="9">
        <f t="shared" si="326"/>
        <v>2.851065331802802E-6</v>
      </c>
      <c r="JC88" s="9">
        <f t="shared" si="326"/>
        <v>2.8272521643650065E-6</v>
      </c>
      <c r="JD88" s="9">
        <f t="shared" si="326"/>
        <v>2.8022751828304169E-6</v>
      </c>
      <c r="JE88" s="9">
        <f t="shared" si="326"/>
        <v>2.776080028751804E-6</v>
      </c>
      <c r="JF88" s="9">
        <f t="shared" si="326"/>
        <v>2.7486099320376102E-6</v>
      </c>
      <c r="JG88" s="9">
        <f t="shared" si="326"/>
        <v>2.7198056108314141E-6</v>
      </c>
      <c r="JH88" s="9">
        <f t="shared" si="326"/>
        <v>2.6896051661519085E-6</v>
      </c>
      <c r="JI88" s="9">
        <f t="shared" si="326"/>
        <v>2.6579439727215741E-6</v>
      </c>
      <c r="JJ88" s="9">
        <f t="shared" si="326"/>
        <v>2.6247545678285125E-6</v>
      </c>
      <c r="JK88" s="9">
        <f t="shared" si="326"/>
        <v>2.5899665324949475E-6</v>
      </c>
      <c r="JL88" s="9">
        <f t="shared" si="326"/>
        <v>2.5535063697135726E-6</v>
      </c>
      <c r="JM88" s="9">
        <f t="shared" si="326"/>
        <v>2.5152973794033005E-6</v>
      </c>
      <c r="JN88" s="9">
        <f t="shared" si="326"/>
        <v>2.4752595247271439E-6</v>
      </c>
      <c r="JO88" s="9">
        <f t="shared" si="326"/>
        <v>2.4333092977882465E-6</v>
      </c>
      <c r="JP88" s="9">
        <f t="shared" si="326"/>
        <v>2.3893595782137285E-6</v>
      </c>
      <c r="JQ88" s="9">
        <f t="shared" si="326"/>
        <v>2.343319484583704E-6</v>
      </c>
      <c r="JR88" s="9">
        <f t="shared" si="326"/>
        <v>2.2950942244830176E-6</v>
      </c>
      <c r="JS88" s="9">
        <f t="shared" si="326"/>
        <v>2.2445849345826437E-6</v>
      </c>
      <c r="JT88" s="9">
        <f t="shared" si="326"/>
        <v>2.1916885173899997E-6</v>
      </c>
      <c r="JU88" s="9">
        <f t="shared" si="326"/>
        <v>2.1362974713662088E-6</v>
      </c>
      <c r="JV88" s="9">
        <f t="shared" si="326"/>
        <v>2.0782997140171707E-6</v>
      </c>
      <c r="JW88" s="9">
        <f t="shared" si="326"/>
        <v>2.0175784008968439E-6</v>
      </c>
      <c r="JX88" s="9">
        <f t="shared" si="326"/>
        <v>1.9540117331668726E-6</v>
      </c>
      <c r="JY88" s="9">
        <f t="shared" si="326"/>
        <v>1.8874727628411844E-6</v>
      </c>
      <c r="JZ88" s="9">
        <f t="shared" si="326"/>
        <v>1.8178291877355091E-6</v>
      </c>
      <c r="KA88" s="9">
        <f t="shared" si="326"/>
        <v>1.744943142152615E-6</v>
      </c>
      <c r="KB88" s="9">
        <f t="shared" si="326"/>
        <v>1.6686709762002788E-6</v>
      </c>
      <c r="KC88" s="9">
        <f t="shared" si="326"/>
        <v>1.5888630296074876E-6</v>
      </c>
      <c r="KD88" s="9">
        <f t="shared" si="326"/>
        <v>1.5053633966503568E-6</v>
      </c>
      <c r="KE88" s="9">
        <f t="shared" si="326"/>
        <v>1.4180096821157513E-6</v>
      </c>
      <c r="KF88" s="9">
        <f t="shared" si="326"/>
        <v>1.3266327500488159E-6</v>
      </c>
      <c r="KG88" s="9">
        <f t="shared" si="326"/>
        <v>1.2310564621833672E-6</v>
      </c>
      <c r="KH88" s="9">
        <f t="shared" si="322"/>
        <v>1.1310974057596868E-6</v>
      </c>
      <c r="KI88" s="9">
        <f t="shared" si="322"/>
        <v>1.0265646155542684E-6</v>
      </c>
      <c r="KJ88" s="9">
        <f t="shared" si="322"/>
        <v>9.1725928346747694E-7</v>
      </c>
      <c r="KK88" s="9">
        <f t="shared" si="322"/>
        <v>8.0297445704629434E-7</v>
      </c>
      <c r="KL88" s="9">
        <f t="shared" si="322"/>
        <v>6.8349472820279476E-7</v>
      </c>
      <c r="KM88" s="9">
        <f t="shared" si="322"/>
        <v>5.5859591515359136E-7</v>
      </c>
      <c r="KN88" s="9">
        <f t="shared" si="322"/>
        <v>4.2804472366861276E-7</v>
      </c>
      <c r="KO88" s="9">
        <f t="shared" si="322"/>
        <v>2.9159840832745535E-7</v>
      </c>
      <c r="KP88" s="9">
        <f t="shared" si="322"/>
        <v>1.4900441222450025E-7</v>
      </c>
    </row>
    <row r="89" spans="2:302" x14ac:dyDescent="0.25">
      <c r="B89" s="5">
        <f t="shared" si="298"/>
        <v>4.1600000000000179</v>
      </c>
      <c r="C89" s="9">
        <f t="shared" si="296"/>
        <v>3.4746546831437622E-6</v>
      </c>
      <c r="D89" s="9">
        <f t="shared" si="324"/>
        <v>3.4746546791522071E-6</v>
      </c>
      <c r="E89" s="9">
        <f t="shared" si="324"/>
        <v>3.4746546745550925E-6</v>
      </c>
      <c r="F89" s="9">
        <f t="shared" si="324"/>
        <v>3.474654669743693E-6</v>
      </c>
      <c r="G89" s="9">
        <f t="shared" si="324"/>
        <v>3.4746546650223987E-6</v>
      </c>
      <c r="H89" s="9">
        <f t="shared" si="324"/>
        <v>3.4746546590247091E-6</v>
      </c>
      <c r="I89" s="9">
        <f t="shared" si="324"/>
        <v>3.474654653448266E-6</v>
      </c>
      <c r="J89" s="9">
        <f t="shared" si="324"/>
        <v>3.4746546467294834E-6</v>
      </c>
      <c r="K89" s="9">
        <f t="shared" si="324"/>
        <v>3.4746546395616373E-6</v>
      </c>
      <c r="L89" s="9">
        <f t="shared" si="324"/>
        <v>3.4746546325166398E-6</v>
      </c>
      <c r="M89" s="9">
        <f t="shared" si="324"/>
        <v>3.4746546244701656E-6</v>
      </c>
      <c r="N89" s="9">
        <f t="shared" si="324"/>
        <v>3.4746546157358766E-6</v>
      </c>
      <c r="O89" s="9">
        <f t="shared" si="324"/>
        <v>3.4746546064829183E-6</v>
      </c>
      <c r="P89" s="9">
        <f t="shared" si="324"/>
        <v>3.4746545959466916E-6</v>
      </c>
      <c r="Q89" s="9">
        <f t="shared" si="324"/>
        <v>3.4746545855426041E-6</v>
      </c>
      <c r="R89" s="9">
        <f t="shared" si="324"/>
        <v>3.4746545741699107E-6</v>
      </c>
      <c r="S89" s="9">
        <f t="shared" si="324"/>
        <v>3.4746545621036003E-6</v>
      </c>
      <c r="T89" s="9">
        <f t="shared" si="324"/>
        <v>3.4746545486439287E-6</v>
      </c>
      <c r="U89" s="9">
        <f t="shared" si="324"/>
        <v>3.474654534434832E-6</v>
      </c>
      <c r="V89" s="9">
        <f t="shared" si="324"/>
        <v>3.4746545191186306E-6</v>
      </c>
      <c r="W89" s="9">
        <f t="shared" si="324"/>
        <v>3.4746545028734848E-6</v>
      </c>
      <c r="X89" s="9">
        <f t="shared" si="324"/>
        <v>3.4746544848502403E-6</v>
      </c>
      <c r="Y89" s="9">
        <f t="shared" si="324"/>
        <v>3.4746544662446491E-6</v>
      </c>
      <c r="Z89" s="9">
        <f t="shared" si="324"/>
        <v>3.4746544456481214E-6</v>
      </c>
      <c r="AA89" s="9">
        <f t="shared" si="324"/>
        <v>3.4746544236567071E-6</v>
      </c>
      <c r="AB89" s="9">
        <f t="shared" si="324"/>
        <v>3.4746544005345304E-6</v>
      </c>
      <c r="AC89" s="9">
        <f t="shared" si="324"/>
        <v>3.474654375428152E-6</v>
      </c>
      <c r="AD89" s="9">
        <f t="shared" si="324"/>
        <v>3.4746543486461302E-6</v>
      </c>
      <c r="AE89" s="9">
        <f t="shared" si="324"/>
        <v>3.4746543193342823E-6</v>
      </c>
      <c r="AF89" s="9">
        <f t="shared" si="324"/>
        <v>3.4746542885086032E-6</v>
      </c>
      <c r="AG89" s="9">
        <f t="shared" si="324"/>
        <v>3.4746542552055386E-6</v>
      </c>
      <c r="AH89" s="9">
        <f t="shared" si="324"/>
        <v>3.4746542195085285E-6</v>
      </c>
      <c r="AI89" s="9">
        <f t="shared" si="324"/>
        <v>3.4746541809898818E-6</v>
      </c>
      <c r="AJ89" s="9">
        <f t="shared" si="324"/>
        <v>3.4746541401973422E-6</v>
      </c>
      <c r="AK89" s="9">
        <f t="shared" si="324"/>
        <v>3.4746540963396008E-6</v>
      </c>
      <c r="AL89" s="9">
        <f t="shared" si="324"/>
        <v>3.4746540495261816E-6</v>
      </c>
      <c r="AM89" s="9">
        <f t="shared" si="324"/>
        <v>3.4746539984555302E-6</v>
      </c>
      <c r="AN89" s="9">
        <f t="shared" si="324"/>
        <v>3.4746539441515915E-6</v>
      </c>
      <c r="AO89" s="9">
        <f t="shared" si="324"/>
        <v>3.4746538861374067E-6</v>
      </c>
      <c r="AP89" s="9">
        <f t="shared" si="324"/>
        <v>3.4746538239008613E-6</v>
      </c>
      <c r="AQ89" s="9">
        <f t="shared" si="324"/>
        <v>3.4746537575939495E-6</v>
      </c>
      <c r="AR89" s="9">
        <f t="shared" si="324"/>
        <v>3.4746536864743637E-6</v>
      </c>
      <c r="AS89" s="9">
        <f t="shared" si="324"/>
        <v>3.4746536096023045E-6</v>
      </c>
      <c r="AT89" s="9">
        <f t="shared" si="324"/>
        <v>3.4746535272746543E-6</v>
      </c>
      <c r="AU89" s="9">
        <f t="shared" si="324"/>
        <v>3.4746534394582115E-6</v>
      </c>
      <c r="AV89" s="9">
        <f t="shared" si="324"/>
        <v>3.4746533457226305E-6</v>
      </c>
      <c r="AW89" s="9">
        <f t="shared" si="324"/>
        <v>3.474653245169618E-6</v>
      </c>
      <c r="AX89" s="9">
        <f t="shared" si="324"/>
        <v>3.4746531371009021E-6</v>
      </c>
      <c r="AY89" s="9">
        <f t="shared" si="324"/>
        <v>3.4746530216753479E-6</v>
      </c>
      <c r="AZ89" s="9">
        <f t="shared" si="324"/>
        <v>3.4746528983334116E-6</v>
      </c>
      <c r="BA89" s="9">
        <f t="shared" si="324"/>
        <v>3.474652765709031E-6</v>
      </c>
      <c r="BB89" s="9">
        <f t="shared" si="324"/>
        <v>3.4746526237514408E-6</v>
      </c>
      <c r="BC89" s="9">
        <f t="shared" si="324"/>
        <v>3.4746524721357958E-6</v>
      </c>
      <c r="BD89" s="9">
        <f t="shared" si="324"/>
        <v>3.4746523101537072E-6</v>
      </c>
      <c r="BE89" s="9">
        <f t="shared" si="324"/>
        <v>3.4746521365978824E-6</v>
      </c>
      <c r="BF89" s="9">
        <f t="shared" si="324"/>
        <v>3.4746519503743965E-6</v>
      </c>
      <c r="BG89" s="9">
        <f t="shared" si="324"/>
        <v>3.4746517518344553E-6</v>
      </c>
      <c r="BH89" s="9">
        <f t="shared" si="324"/>
        <v>3.4746515389644111E-6</v>
      </c>
      <c r="BI89" s="9">
        <f t="shared" si="324"/>
        <v>3.474651311637508E-6</v>
      </c>
      <c r="BJ89" s="9">
        <f t="shared" si="324"/>
        <v>3.4746510685237051E-6</v>
      </c>
      <c r="BK89" s="9">
        <f t="shared" si="324"/>
        <v>3.4746508083877482E-6</v>
      </c>
      <c r="BL89" s="9">
        <f t="shared" si="324"/>
        <v>3.4746505299108221E-6</v>
      </c>
      <c r="BM89" s="9">
        <f t="shared" si="324"/>
        <v>3.4746502322290905E-6</v>
      </c>
      <c r="BN89" s="9">
        <f t="shared" si="324"/>
        <v>3.4746499140059023E-6</v>
      </c>
      <c r="BO89" s="9">
        <f t="shared" si="324"/>
        <v>3.4746495739481211E-6</v>
      </c>
      <c r="BP89" s="9">
        <f t="shared" si="323"/>
        <v>3.4746492105821879E-6</v>
      </c>
      <c r="BQ89" s="9">
        <f t="shared" si="323"/>
        <v>3.4746488220187211E-6</v>
      </c>
      <c r="BR89" s="9">
        <f t="shared" si="323"/>
        <v>3.4746484071460841E-6</v>
      </c>
      <c r="BS89" s="9">
        <f t="shared" si="323"/>
        <v>3.4746479632007203E-6</v>
      </c>
      <c r="BT89" s="9">
        <f t="shared" si="323"/>
        <v>3.474647489090494E-6</v>
      </c>
      <c r="BU89" s="9">
        <f t="shared" si="323"/>
        <v>3.4746469822156268E-6</v>
      </c>
      <c r="BV89" s="9">
        <f t="shared" si="323"/>
        <v>3.4746464410299942E-6</v>
      </c>
      <c r="BW89" s="9">
        <f t="shared" si="323"/>
        <v>3.4746458632699881E-6</v>
      </c>
      <c r="BX89" s="9">
        <f t="shared" si="323"/>
        <v>3.4746452456076888E-6</v>
      </c>
      <c r="BY89" s="9">
        <f t="shared" si="323"/>
        <v>3.4746445861374035E-6</v>
      </c>
      <c r="BZ89" s="9">
        <f t="shared" si="323"/>
        <v>3.4746438818353231E-6</v>
      </c>
      <c r="CA89" s="9">
        <f t="shared" si="323"/>
        <v>3.4746431302827291E-6</v>
      </c>
      <c r="CB89" s="9">
        <f t="shared" si="323"/>
        <v>3.4746423270918519E-6</v>
      </c>
      <c r="CC89" s="9">
        <f t="shared" si="323"/>
        <v>3.4746414697047015E-6</v>
      </c>
      <c r="CD89" s="9">
        <f t="shared" si="323"/>
        <v>3.4746405547639162E-6</v>
      </c>
      <c r="CE89" s="9">
        <f t="shared" si="323"/>
        <v>3.4746395783036371E-6</v>
      </c>
      <c r="CF89" s="9">
        <f t="shared" si="323"/>
        <v>3.4746385359080298E-6</v>
      </c>
      <c r="CG89" s="9">
        <f t="shared" si="323"/>
        <v>3.4746374235399408E-6</v>
      </c>
      <c r="CH89" s="9">
        <f t="shared" si="323"/>
        <v>3.4746362369221371E-6</v>
      </c>
      <c r="CI89" s="9">
        <f t="shared" si="323"/>
        <v>3.4746349701867963E-6</v>
      </c>
      <c r="CJ89" s="9">
        <f t="shared" si="323"/>
        <v>3.4746336194037948E-6</v>
      </c>
      <c r="CK89" s="9">
        <f t="shared" si="323"/>
        <v>3.4746321783417674E-6</v>
      </c>
      <c r="CL89" s="9">
        <f t="shared" si="323"/>
        <v>3.4746306412105709E-6</v>
      </c>
      <c r="CM89" s="9">
        <f t="shared" si="323"/>
        <v>3.4746290011500237E-6</v>
      </c>
      <c r="CN89" s="9">
        <f t="shared" si="323"/>
        <v>3.4746272528629012E-6</v>
      </c>
      <c r="CO89" s="9">
        <f t="shared" si="323"/>
        <v>3.4746253882234794E-6</v>
      </c>
      <c r="CP89" s="9">
        <f t="shared" si="323"/>
        <v>3.4746234008966114E-6</v>
      </c>
      <c r="CQ89" s="9">
        <f t="shared" si="323"/>
        <v>3.4746212811589836E-6</v>
      </c>
      <c r="CR89" s="9">
        <f t="shared" si="323"/>
        <v>3.4746190217790018E-6</v>
      </c>
      <c r="CS89" s="9">
        <f t="shared" si="323"/>
        <v>3.474616614111678E-6</v>
      </c>
      <c r="CT89" s="9">
        <f t="shared" si="323"/>
        <v>3.4746140469247288E-6</v>
      </c>
      <c r="CU89" s="9">
        <f t="shared" si="323"/>
        <v>3.4746113120520465E-6</v>
      </c>
      <c r="CV89" s="9">
        <f t="shared" si="323"/>
        <v>3.4746083968642727E-6</v>
      </c>
      <c r="CW89" s="9">
        <f t="shared" si="323"/>
        <v>3.4746052911457887E-6</v>
      </c>
      <c r="CX89" s="9">
        <f t="shared" si="323"/>
        <v>3.4746019828663961E-6</v>
      </c>
      <c r="CY89" s="9">
        <f t="shared" si="325"/>
        <v>3.4745984580144003E-6</v>
      </c>
      <c r="CZ89" s="9">
        <f t="shared" si="325"/>
        <v>3.4745947037581242E-6</v>
      </c>
      <c r="DA89" s="9">
        <f t="shared" si="325"/>
        <v>3.4745907046681098E-6</v>
      </c>
      <c r="DB89" s="9">
        <f t="shared" si="325"/>
        <v>3.4745864463657233E-6</v>
      </c>
      <c r="DC89" s="9">
        <f t="shared" si="325"/>
        <v>3.4745819108810684E-6</v>
      </c>
      <c r="DD89" s="9">
        <f t="shared" si="325"/>
        <v>3.4745770828028693E-6</v>
      </c>
      <c r="DE89" s="9">
        <f t="shared" si="325"/>
        <v>3.4745719417109689E-6</v>
      </c>
      <c r="DF89" s="9">
        <f t="shared" si="325"/>
        <v>3.4745664687633097E-6</v>
      </c>
      <c r="DG89" s="9">
        <f t="shared" si="325"/>
        <v>3.4745606436436898E-6</v>
      </c>
      <c r="DH89" s="9">
        <f t="shared" si="325"/>
        <v>3.4745544434303001E-6</v>
      </c>
      <c r="DI89" s="9">
        <f t="shared" si="325"/>
        <v>3.4745478447018738E-6</v>
      </c>
      <c r="DJ89" s="9">
        <f t="shared" si="325"/>
        <v>3.4745408221200436E-6</v>
      </c>
      <c r="DK89" s="9">
        <f t="shared" si="325"/>
        <v>3.4745333508971087E-6</v>
      </c>
      <c r="DL89" s="9">
        <f t="shared" si="325"/>
        <v>3.4745254010459707E-6</v>
      </c>
      <c r="DM89" s="9">
        <f t="shared" si="325"/>
        <v>3.474516944886273E-6</v>
      </c>
      <c r="DN89" s="9">
        <f t="shared" si="325"/>
        <v>3.4745079489529675E-6</v>
      </c>
      <c r="DO89" s="9">
        <f t="shared" si="325"/>
        <v>3.4744983811210138E-6</v>
      </c>
      <c r="DP89" s="9">
        <f t="shared" si="325"/>
        <v>3.4744882048289572E-6</v>
      </c>
      <c r="DQ89" s="9">
        <f t="shared" si="325"/>
        <v>3.4744773837781388E-6</v>
      </c>
      <c r="DR89" s="9">
        <f t="shared" si="325"/>
        <v>3.474465877753657E-6</v>
      </c>
      <c r="DS89" s="9">
        <f t="shared" si="325"/>
        <v>3.4744536442167336E-6</v>
      </c>
      <c r="DT89" s="9">
        <f t="shared" si="325"/>
        <v>3.4744406383231015E-6</v>
      </c>
      <c r="DU89" s="9">
        <f t="shared" si="325"/>
        <v>3.4744268133519362E-6</v>
      </c>
      <c r="DV89" s="9">
        <f t="shared" si="325"/>
        <v>3.4744121188942316E-6</v>
      </c>
      <c r="DW89" s="9">
        <f t="shared" si="325"/>
        <v>3.4743965020716246E-6</v>
      </c>
      <c r="DX89" s="9">
        <f t="shared" si="325"/>
        <v>3.4743799058307259E-6</v>
      </c>
      <c r="DY89" s="9">
        <f t="shared" si="325"/>
        <v>3.4743622702280343E-6</v>
      </c>
      <c r="DZ89" s="9">
        <f t="shared" si="325"/>
        <v>3.4743435333851617E-6</v>
      </c>
      <c r="EA89" s="9">
        <f t="shared" si="325"/>
        <v>3.474323628185156E-6</v>
      </c>
      <c r="EB89" s="9">
        <f t="shared" si="325"/>
        <v>3.4743024825640573E-6</v>
      </c>
      <c r="EC89" s="9">
        <f t="shared" si="325"/>
        <v>3.4742800226869887E-6</v>
      </c>
      <c r="ED89" s="9">
        <f t="shared" si="325"/>
        <v>3.4742561685641415E-6</v>
      </c>
      <c r="EE89" s="9">
        <f t="shared" si="325"/>
        <v>3.4742308364415724E-6</v>
      </c>
      <c r="EF89" s="9">
        <f t="shared" si="325"/>
        <v>3.4742039375097913E-6</v>
      </c>
      <c r="EG89" s="9">
        <f t="shared" si="325"/>
        <v>3.474175376829829E-6</v>
      </c>
      <c r="EH89" s="9">
        <f t="shared" si="325"/>
        <v>3.4741450556774527E-6</v>
      </c>
      <c r="EI89" s="9">
        <f t="shared" si="325"/>
        <v>3.4741128682263708E-6</v>
      </c>
      <c r="EJ89" s="9">
        <f t="shared" si="325"/>
        <v>3.474078702256606E-6</v>
      </c>
      <c r="EK89" s="9">
        <f t="shared" si="325"/>
        <v>3.4740424412477243E-6</v>
      </c>
      <c r="EL89" s="9">
        <f t="shared" si="325"/>
        <v>3.4740039588453027E-6</v>
      </c>
      <c r="EM89" s="9">
        <f t="shared" si="325"/>
        <v>3.4739631243105051E-6</v>
      </c>
      <c r="EN89" s="9">
        <f t="shared" si="325"/>
        <v>3.4739197970863368E-6</v>
      </c>
      <c r="EO89" s="9">
        <f t="shared" si="325"/>
        <v>3.4738738303376104E-6</v>
      </c>
      <c r="EP89" s="9">
        <f t="shared" si="325"/>
        <v>3.4738250674204998E-6</v>
      </c>
      <c r="EQ89" s="9">
        <f t="shared" si="325"/>
        <v>3.4737733434007017E-6</v>
      </c>
      <c r="ER89" s="9">
        <f t="shared" si="325"/>
        <v>3.4737184832834089E-6</v>
      </c>
      <c r="ES89" s="9">
        <f t="shared" si="325"/>
        <v>3.4736603039205185E-6</v>
      </c>
      <c r="ET89" s="9">
        <f t="shared" si="325"/>
        <v>3.4735986094053193E-6</v>
      </c>
      <c r="EU89" s="9">
        <f t="shared" si="325"/>
        <v>3.4735331938688689E-6</v>
      </c>
      <c r="EV89" s="9">
        <f t="shared" si="325"/>
        <v>3.4734638402157973E-6</v>
      </c>
      <c r="EW89" s="9">
        <f t="shared" si="325"/>
        <v>3.4733903173203661E-6</v>
      </c>
      <c r="EX89" s="9">
        <f t="shared" si="325"/>
        <v>3.4733123838122512E-6</v>
      </c>
      <c r="EY89" s="9">
        <f t="shared" si="325"/>
        <v>3.4732297820442091E-6</v>
      </c>
      <c r="EZ89" s="9">
        <f t="shared" si="325"/>
        <v>3.4731422404413543E-6</v>
      </c>
      <c r="FA89" s="9">
        <f t="shared" si="325"/>
        <v>3.4730494740951791E-6</v>
      </c>
      <c r="FB89" s="9">
        <f t="shared" si="325"/>
        <v>3.4729511798343805E-6</v>
      </c>
      <c r="FC89" s="9">
        <f t="shared" si="325"/>
        <v>3.4728470382210953E-6</v>
      </c>
      <c r="FD89" s="9">
        <f t="shared" si="325"/>
        <v>3.4727367123997504E-6</v>
      </c>
      <c r="FE89" s="9">
        <f t="shared" si="325"/>
        <v>3.4726198468757056E-6</v>
      </c>
      <c r="FF89" s="9">
        <f t="shared" si="325"/>
        <v>3.47249606554434E-6</v>
      </c>
      <c r="FG89" s="9">
        <f t="shared" si="325"/>
        <v>3.4723649713846814E-6</v>
      </c>
      <c r="FH89" s="9">
        <f t="shared" si="325"/>
        <v>3.4722261471133873E-6</v>
      </c>
      <c r="FI89" s="9">
        <f t="shared" si="325"/>
        <v>3.4720791511812795E-6</v>
      </c>
      <c r="FJ89" s="9">
        <f t="shared" si="325"/>
        <v>3.4719235164655576E-6</v>
      </c>
      <c r="FK89" s="9">
        <f t="shared" si="327"/>
        <v>3.4717587515479837E-6</v>
      </c>
      <c r="FL89" s="9">
        <f t="shared" si="327"/>
        <v>3.4715843389615536E-6</v>
      </c>
      <c r="FM89" s="9">
        <f t="shared" si="327"/>
        <v>3.4713997309720639E-6</v>
      </c>
      <c r="FN89" s="9">
        <f t="shared" si="327"/>
        <v>3.4712043501543732E-6</v>
      </c>
      <c r="FO89" s="9">
        <f t="shared" si="327"/>
        <v>3.4709975891377173E-6</v>
      </c>
      <c r="FP89" s="9">
        <f t="shared" si="327"/>
        <v>3.4707788051864145E-6</v>
      </c>
      <c r="FQ89" s="9">
        <f t="shared" si="327"/>
        <v>3.4705473217087934E-6</v>
      </c>
      <c r="FR89" s="9">
        <f t="shared" si="327"/>
        <v>3.4703024262191928E-6</v>
      </c>
      <c r="FS89" s="9">
        <f t="shared" si="327"/>
        <v>3.4700433665052926E-6</v>
      </c>
      <c r="FT89" s="9">
        <f t="shared" si="327"/>
        <v>3.4697693491349462E-6</v>
      </c>
      <c r="FU89" s="9">
        <f t="shared" si="327"/>
        <v>3.4694795401593115E-6</v>
      </c>
      <c r="FV89" s="9">
        <f t="shared" si="327"/>
        <v>3.4691730576552992E-6</v>
      </c>
      <c r="FW89" s="9">
        <f t="shared" si="327"/>
        <v>3.4688489752746488E-6</v>
      </c>
      <c r="FX89" s="9">
        <f t="shared" si="327"/>
        <v>3.4685063143891394E-6</v>
      </c>
      <c r="FY89" s="9">
        <f t="shared" si="327"/>
        <v>3.4681440457522651E-6</v>
      </c>
      <c r="FZ89" s="9">
        <f t="shared" si="327"/>
        <v>3.467761084915762E-6</v>
      </c>
      <c r="GA89" s="9">
        <f t="shared" si="327"/>
        <v>3.4673562890747496E-6</v>
      </c>
      <c r="GB89" s="9">
        <f t="shared" si="327"/>
        <v>3.4669284539865524E-6</v>
      </c>
      <c r="GC89" s="9">
        <f t="shared" si="327"/>
        <v>3.4664763131792624E-6</v>
      </c>
      <c r="GD89" s="9">
        <f t="shared" si="327"/>
        <v>3.4659985315668999E-6</v>
      </c>
      <c r="GE89" s="9">
        <f t="shared" si="327"/>
        <v>3.4654937051904372E-6</v>
      </c>
      <c r="GF89" s="9">
        <f t="shared" si="327"/>
        <v>3.4649603532723261E-6</v>
      </c>
      <c r="GG89" s="9">
        <f t="shared" si="327"/>
        <v>3.4643969201582775E-6</v>
      </c>
      <c r="GH89" s="9">
        <f t="shared" si="327"/>
        <v>3.4638017662740165E-6</v>
      </c>
      <c r="GI89" s="9">
        <f t="shared" si="327"/>
        <v>3.4631731668061861E-6</v>
      </c>
      <c r="GJ89" s="9">
        <f t="shared" si="327"/>
        <v>3.4625093066881367E-6</v>
      </c>
      <c r="GK89" s="9">
        <f t="shared" si="327"/>
        <v>3.4618082764024732E-6</v>
      </c>
      <c r="GL89" s="9">
        <f t="shared" si="327"/>
        <v>3.4610680660417136E-6</v>
      </c>
      <c r="GM89" s="9">
        <f t="shared" si="327"/>
        <v>3.4602865614979969E-6</v>
      </c>
      <c r="GN89" s="9">
        <f t="shared" si="327"/>
        <v>3.4594615401980735E-6</v>
      </c>
      <c r="GO89" s="9">
        <f t="shared" si="327"/>
        <v>3.4585906620911835E-6</v>
      </c>
      <c r="GP89" s="9">
        <f t="shared" si="327"/>
        <v>3.4576714678497908E-6</v>
      </c>
      <c r="GQ89" s="9">
        <f t="shared" si="327"/>
        <v>3.4567013718033988E-6</v>
      </c>
      <c r="GR89" s="9">
        <f t="shared" si="327"/>
        <v>3.455677653439976E-6</v>
      </c>
      <c r="GS89" s="9">
        <f t="shared" si="327"/>
        <v>3.4545974541164838E-6</v>
      </c>
      <c r="GT89" s="9">
        <f t="shared" si="327"/>
        <v>3.4534577677134773E-6</v>
      </c>
      <c r="GU89" s="9">
        <f t="shared" si="327"/>
        <v>3.4522554347544178E-6</v>
      </c>
      <c r="GV89" s="9">
        <f t="shared" si="327"/>
        <v>3.4509871344865965E-6</v>
      </c>
      <c r="GW89" s="9">
        <f t="shared" si="327"/>
        <v>3.4496493774827701E-6</v>
      </c>
      <c r="GX89" s="9">
        <f t="shared" si="327"/>
        <v>3.4482384972841479E-6</v>
      </c>
      <c r="GY89" s="9">
        <f t="shared" si="327"/>
        <v>3.4467506396157196E-6</v>
      </c>
      <c r="GZ89" s="9">
        <f t="shared" si="327"/>
        <v>3.445181757927063E-6</v>
      </c>
      <c r="HA89" s="9">
        <f t="shared" si="327"/>
        <v>3.4435275989483204E-6</v>
      </c>
      <c r="HB89" s="9">
        <f t="shared" si="327"/>
        <v>3.4417836972282422E-6</v>
      </c>
      <c r="HC89" s="9">
        <f t="shared" si="327"/>
        <v>3.439945361779441E-6</v>
      </c>
      <c r="HD89" s="9">
        <f t="shared" si="327"/>
        <v>3.4380076663492042E-6</v>
      </c>
      <c r="HE89" s="9">
        <f t="shared" si="327"/>
        <v>3.4359654383477977E-6</v>
      </c>
      <c r="HF89" s="9">
        <f t="shared" si="327"/>
        <v>3.4338132471349251E-6</v>
      </c>
      <c r="HG89" s="9">
        <f t="shared" si="327"/>
        <v>3.4315453912190123E-6</v>
      </c>
      <c r="HH89" s="9">
        <f t="shared" si="327"/>
        <v>3.4291558850317011E-6</v>
      </c>
      <c r="HI89" s="9">
        <f t="shared" si="327"/>
        <v>3.4266384475844948E-6</v>
      </c>
      <c r="HJ89" s="9">
        <f t="shared" si="327"/>
        <v>3.4239864863608039E-6</v>
      </c>
      <c r="HK89" s="9">
        <f t="shared" si="327"/>
        <v>3.4211930826519634E-6</v>
      </c>
      <c r="HL89" s="9">
        <f t="shared" si="327"/>
        <v>3.4182509766727339E-6</v>
      </c>
      <c r="HM89" s="9">
        <f t="shared" si="327"/>
        <v>3.4151525535638123E-6</v>
      </c>
      <c r="HN89" s="9">
        <f t="shared" si="327"/>
        <v>3.4118898219709349E-6</v>
      </c>
      <c r="HO89" s="9">
        <f t="shared" si="327"/>
        <v>3.408454402334459E-6</v>
      </c>
      <c r="HP89" s="9">
        <f t="shared" si="327"/>
        <v>3.4048375038082551E-6</v>
      </c>
      <c r="HQ89" s="9">
        <f t="shared" si="327"/>
        <v>3.4010299079836474E-6</v>
      </c>
      <c r="HR89" s="9">
        <f t="shared" si="327"/>
        <v>3.3970219477241983E-6</v>
      </c>
      <c r="HS89" s="9">
        <f t="shared" si="327"/>
        <v>3.3928034876082412E-6</v>
      </c>
      <c r="HT89" s="9">
        <f t="shared" si="327"/>
        <v>3.3883639003556187E-6</v>
      </c>
      <c r="HU89" s="9">
        <f t="shared" si="327"/>
        <v>3.3836920472829263E-6</v>
      </c>
      <c r="HV89" s="9">
        <f t="shared" si="327"/>
        <v>3.3787762511320817E-6</v>
      </c>
      <c r="HW89" s="9">
        <f t="shared" si="326"/>
        <v>3.3736042741619618E-6</v>
      </c>
      <c r="HX89" s="9">
        <f t="shared" si="326"/>
        <v>3.3681632914494354E-6</v>
      </c>
      <c r="HY89" s="9">
        <f t="shared" si="326"/>
        <v>3.3624398645908304E-6</v>
      </c>
      <c r="HZ89" s="9">
        <f t="shared" si="326"/>
        <v>3.35641991280674E-6</v>
      </c>
      <c r="IA89" s="9">
        <f t="shared" si="326"/>
        <v>3.3500886854600145E-6</v>
      </c>
      <c r="IB89" s="9">
        <f t="shared" si="326"/>
        <v>3.343430729177229E-6</v>
      </c>
      <c r="IC89" s="9">
        <f t="shared" si="326"/>
        <v>3.3364298599716005E-6</v>
      </c>
      <c r="ID89" s="9">
        <f t="shared" si="326"/>
        <v>3.3290691259986113E-6</v>
      </c>
      <c r="IE89" s="9">
        <f t="shared" si="326"/>
        <v>3.3213307760921247E-6</v>
      </c>
      <c r="IF89" s="9">
        <f t="shared" si="326"/>
        <v>3.3131962239530707E-6</v>
      </c>
      <c r="IG89" s="9">
        <f t="shared" si="326"/>
        <v>3.3046460086108189E-6</v>
      </c>
      <c r="IH89" s="9">
        <f t="shared" si="326"/>
        <v>3.2956597575605512E-6</v>
      </c>
      <c r="II89" s="9">
        <f t="shared" si="326"/>
        <v>3.286216145099138E-6</v>
      </c>
      <c r="IJ89" s="9">
        <f t="shared" si="326"/>
        <v>3.2762928511279688E-6</v>
      </c>
      <c r="IK89" s="9">
        <f t="shared" si="326"/>
        <v>3.2658665160962454E-6</v>
      </c>
      <c r="IL89" s="9">
        <f t="shared" si="326"/>
        <v>3.2549126956706823E-6</v>
      </c>
      <c r="IM89" s="9">
        <f t="shared" si="326"/>
        <v>3.243405813380084E-6</v>
      </c>
      <c r="IN89" s="9">
        <f t="shared" si="326"/>
        <v>3.2313191099979688E-6</v>
      </c>
      <c r="IO89" s="9">
        <f t="shared" si="326"/>
        <v>3.2186245920604005E-6</v>
      </c>
      <c r="IP89" s="9">
        <f t="shared" si="326"/>
        <v>3.2052929802743497E-6</v>
      </c>
      <c r="IQ89" s="9">
        <f t="shared" si="326"/>
        <v>3.1912936496849468E-6</v>
      </c>
      <c r="IR89" s="9">
        <f t="shared" si="326"/>
        <v>3.1765945732682967E-6</v>
      </c>
      <c r="IS89" s="9">
        <f t="shared" si="326"/>
        <v>3.1611622627864015E-6</v>
      </c>
      <c r="IT89" s="9">
        <f t="shared" si="326"/>
        <v>3.1449617023493246E-6</v>
      </c>
      <c r="IU89" s="9">
        <f t="shared" si="326"/>
        <v>3.1279562856181842E-6</v>
      </c>
      <c r="IV89" s="9">
        <f t="shared" si="326"/>
        <v>3.1101077457612748E-6</v>
      </c>
      <c r="IW89" s="9">
        <f t="shared" si="326"/>
        <v>3.0913760838282283E-6</v>
      </c>
      <c r="IX89" s="9">
        <f t="shared" si="326"/>
        <v>3.0717194985046613E-6</v>
      </c>
      <c r="IY89" s="9">
        <f t="shared" si="326"/>
        <v>3.0510943037669965E-6</v>
      </c>
      <c r="IZ89" s="9">
        <f t="shared" si="326"/>
        <v>3.0294548537544124E-6</v>
      </c>
      <c r="JA89" s="9">
        <f t="shared" si="326"/>
        <v>3.0067534561640875E-6</v>
      </c>
      <c r="JB89" s="9">
        <f t="shared" si="326"/>
        <v>2.9829402887262921E-6</v>
      </c>
      <c r="JC89" s="9">
        <f t="shared" si="326"/>
        <v>2.9579633071917025E-6</v>
      </c>
      <c r="JD89" s="9">
        <f t="shared" si="326"/>
        <v>2.9317681531130895E-6</v>
      </c>
      <c r="JE89" s="9">
        <f t="shared" si="326"/>
        <v>2.9042980563989432E-6</v>
      </c>
      <c r="JF89" s="9">
        <f t="shared" si="326"/>
        <v>2.8754937351926996E-6</v>
      </c>
      <c r="JG89" s="9">
        <f t="shared" si="326"/>
        <v>2.8452932905131941E-6</v>
      </c>
      <c r="JH89" s="9">
        <f t="shared" si="326"/>
        <v>2.8136320970829426E-6</v>
      </c>
      <c r="JI89" s="9">
        <f t="shared" si="326"/>
        <v>2.780442692189798E-6</v>
      </c>
      <c r="JJ89" s="9">
        <f t="shared" si="326"/>
        <v>2.7456546568562331E-6</v>
      </c>
      <c r="JK89" s="9">
        <f t="shared" si="326"/>
        <v>2.7091944940748582E-6</v>
      </c>
      <c r="JL89" s="9">
        <f t="shared" si="326"/>
        <v>2.6709855037645861E-6</v>
      </c>
      <c r="JM89" s="9">
        <f t="shared" si="326"/>
        <v>2.6309476490885311E-6</v>
      </c>
      <c r="JN89" s="9">
        <f t="shared" si="326"/>
        <v>2.5889974221495321E-6</v>
      </c>
      <c r="JO89" s="9">
        <f t="shared" si="326"/>
        <v>2.5450477025750141E-6</v>
      </c>
      <c r="JP89" s="9">
        <f t="shared" si="326"/>
        <v>2.4990076089450742E-6</v>
      </c>
      <c r="JQ89" s="9">
        <f t="shared" si="326"/>
        <v>2.4507823488443032E-6</v>
      </c>
      <c r="JR89" s="9">
        <f t="shared" si="326"/>
        <v>2.4002730589439293E-6</v>
      </c>
      <c r="JS89" s="9">
        <f t="shared" si="326"/>
        <v>2.3473766417512852E-6</v>
      </c>
      <c r="JT89" s="9">
        <f t="shared" si="326"/>
        <v>2.2919855957274943E-6</v>
      </c>
      <c r="JU89" s="9">
        <f t="shared" si="326"/>
        <v>2.2339878383785579E-6</v>
      </c>
      <c r="JV89" s="9">
        <f t="shared" si="326"/>
        <v>2.1732665252581295E-6</v>
      </c>
      <c r="JW89" s="9">
        <f t="shared" si="326"/>
        <v>2.1096998575281582E-6</v>
      </c>
      <c r="JX89" s="9">
        <f t="shared" si="326"/>
        <v>2.0431608872025886E-6</v>
      </c>
      <c r="JY89" s="9">
        <f t="shared" si="326"/>
        <v>1.9735173120967946E-6</v>
      </c>
      <c r="JZ89" s="9">
        <f t="shared" si="326"/>
        <v>1.9006312665139006E-6</v>
      </c>
      <c r="KA89" s="9">
        <f t="shared" si="326"/>
        <v>1.8243591005615643E-6</v>
      </c>
      <c r="KB89" s="9">
        <f t="shared" si="326"/>
        <v>1.7445511539687731E-6</v>
      </c>
      <c r="KC89" s="9">
        <f t="shared" si="326"/>
        <v>1.6610515210117846E-6</v>
      </c>
      <c r="KD89" s="9">
        <f t="shared" si="326"/>
        <v>1.5736978064770368E-6</v>
      </c>
      <c r="KE89" s="9">
        <f t="shared" si="326"/>
        <v>1.4823208744101015E-6</v>
      </c>
      <c r="KF89" s="9">
        <f t="shared" si="326"/>
        <v>1.3867445865446527E-6</v>
      </c>
      <c r="KG89" s="9">
        <f t="shared" si="326"/>
        <v>1.2867855301211417E-6</v>
      </c>
      <c r="KH89" s="9">
        <f t="shared" si="322"/>
        <v>1.182252739915554E-6</v>
      </c>
      <c r="KI89" s="9">
        <f t="shared" si="322"/>
        <v>1.0729474078287625E-6</v>
      </c>
      <c r="KJ89" s="9">
        <f t="shared" si="322"/>
        <v>9.5866258140757989E-7</v>
      </c>
      <c r="KK89" s="9">
        <f t="shared" si="322"/>
        <v>8.3918285256428361E-7</v>
      </c>
      <c r="KL89" s="9">
        <f t="shared" si="322"/>
        <v>7.1428403951487692E-7</v>
      </c>
      <c r="KM89" s="9">
        <f t="shared" si="322"/>
        <v>5.8373284802989831E-7</v>
      </c>
      <c r="KN89" s="9">
        <f t="shared" si="322"/>
        <v>4.4728653268874091E-7</v>
      </c>
      <c r="KO89" s="9">
        <f t="shared" si="322"/>
        <v>3.0469253658602975E-7</v>
      </c>
      <c r="KP89" s="9">
        <f t="shared" si="322"/>
        <v>1.5568812436704538E-7</v>
      </c>
    </row>
    <row r="90" spans="2:302" x14ac:dyDescent="0.25">
      <c r="B90" s="5">
        <f t="shared" si="298"/>
        <v>4.1500000000000181</v>
      </c>
      <c r="C90" s="9">
        <f t="shared" si="296"/>
        <v>3.6373107654420799E-6</v>
      </c>
      <c r="D90" s="9">
        <f t="shared" si="324"/>
        <v>3.6373107608449653E-6</v>
      </c>
      <c r="E90" s="9">
        <f t="shared" si="324"/>
        <v>3.6373107560335657E-6</v>
      </c>
      <c r="F90" s="9">
        <f t="shared" si="324"/>
        <v>3.6373107513122714E-6</v>
      </c>
      <c r="G90" s="9">
        <f t="shared" si="324"/>
        <v>3.6373107453145819E-6</v>
      </c>
      <c r="H90" s="9">
        <f t="shared" si="324"/>
        <v>3.6373107397381388E-6</v>
      </c>
      <c r="I90" s="9">
        <f t="shared" si="324"/>
        <v>3.6373107330193561E-6</v>
      </c>
      <c r="J90" s="9">
        <f t="shared" si="324"/>
        <v>3.6373107258515101E-6</v>
      </c>
      <c r="K90" s="9">
        <f t="shared" si="324"/>
        <v>3.6373107188065126E-6</v>
      </c>
      <c r="L90" s="9">
        <f t="shared" si="324"/>
        <v>3.6373107107600384E-6</v>
      </c>
      <c r="M90" s="9">
        <f t="shared" si="324"/>
        <v>3.6373107020257493E-6</v>
      </c>
      <c r="N90" s="9">
        <f t="shared" si="324"/>
        <v>3.6373106927727911E-6</v>
      </c>
      <c r="O90" s="9">
        <f t="shared" si="324"/>
        <v>3.6373106822365643E-6</v>
      </c>
      <c r="P90" s="9">
        <f t="shared" si="324"/>
        <v>3.6373106718324768E-6</v>
      </c>
      <c r="Q90" s="9">
        <f t="shared" si="324"/>
        <v>3.6373106604597835E-6</v>
      </c>
      <c r="R90" s="9">
        <f t="shared" si="324"/>
        <v>3.637310648393473E-6</v>
      </c>
      <c r="S90" s="9">
        <f t="shared" si="324"/>
        <v>3.6373106349338014E-6</v>
      </c>
      <c r="T90" s="9">
        <f t="shared" si="324"/>
        <v>3.6373106207247047E-6</v>
      </c>
      <c r="U90" s="9">
        <f t="shared" si="324"/>
        <v>3.6373106054085034E-6</v>
      </c>
      <c r="V90" s="9">
        <f t="shared" si="324"/>
        <v>3.6373105891633576E-6</v>
      </c>
      <c r="W90" s="9">
        <f t="shared" si="324"/>
        <v>3.637310571140113E-6</v>
      </c>
      <c r="X90" s="9">
        <f t="shared" si="324"/>
        <v>3.6373105525345219E-6</v>
      </c>
      <c r="Y90" s="9">
        <f t="shared" si="324"/>
        <v>3.6373105319379942E-6</v>
      </c>
      <c r="Z90" s="9">
        <f t="shared" si="324"/>
        <v>3.6373105099465799E-6</v>
      </c>
      <c r="AA90" s="9">
        <f t="shared" si="324"/>
        <v>3.6373104868244032E-6</v>
      </c>
      <c r="AB90" s="9">
        <f t="shared" si="324"/>
        <v>3.6373104617180248E-6</v>
      </c>
      <c r="AC90" s="9">
        <f t="shared" si="324"/>
        <v>3.637310434936003E-6</v>
      </c>
      <c r="AD90" s="9">
        <f t="shared" si="324"/>
        <v>3.6373104056241551E-6</v>
      </c>
      <c r="AE90" s="9">
        <f t="shared" si="324"/>
        <v>3.637310374798476E-6</v>
      </c>
      <c r="AF90" s="9">
        <f t="shared" si="324"/>
        <v>3.6373103414954114E-6</v>
      </c>
      <c r="AG90" s="9">
        <f t="shared" si="324"/>
        <v>3.6373103057984013E-6</v>
      </c>
      <c r="AH90" s="9">
        <f t="shared" si="324"/>
        <v>3.6373102672797546E-6</v>
      </c>
      <c r="AI90" s="9">
        <f t="shared" si="324"/>
        <v>3.637310226487215E-6</v>
      </c>
      <c r="AJ90" s="9">
        <f t="shared" si="324"/>
        <v>3.6373101826294736E-6</v>
      </c>
      <c r="AK90" s="9">
        <f t="shared" si="324"/>
        <v>3.6373101358160543E-6</v>
      </c>
      <c r="AL90" s="9">
        <f t="shared" si="324"/>
        <v>3.637310084745403E-6</v>
      </c>
      <c r="AM90" s="9">
        <f t="shared" si="324"/>
        <v>3.6373100304414643E-6</v>
      </c>
      <c r="AN90" s="9">
        <f t="shared" si="324"/>
        <v>3.6373099724272795E-6</v>
      </c>
      <c r="AO90" s="9">
        <f t="shared" si="324"/>
        <v>3.6373099101907341E-6</v>
      </c>
      <c r="AP90" s="9">
        <f t="shared" si="324"/>
        <v>3.6373098438838223E-6</v>
      </c>
      <c r="AQ90" s="9">
        <f t="shared" si="324"/>
        <v>3.6373097727642365E-6</v>
      </c>
      <c r="AR90" s="9">
        <f t="shared" si="324"/>
        <v>3.6373096958921773E-6</v>
      </c>
      <c r="AS90" s="9">
        <f t="shared" si="324"/>
        <v>3.6373096135645271E-6</v>
      </c>
      <c r="AT90" s="9">
        <f t="shared" si="324"/>
        <v>3.6373095257480843E-6</v>
      </c>
      <c r="AU90" s="9">
        <f t="shared" si="324"/>
        <v>3.6373094320125033E-6</v>
      </c>
      <c r="AV90" s="9">
        <f t="shared" si="324"/>
        <v>3.6373093314594908E-6</v>
      </c>
      <c r="AW90" s="9">
        <f t="shared" si="324"/>
        <v>3.6373092233907748E-6</v>
      </c>
      <c r="AX90" s="9">
        <f t="shared" si="324"/>
        <v>3.6373091079652207E-6</v>
      </c>
      <c r="AY90" s="9">
        <f t="shared" si="324"/>
        <v>3.6373089846232844E-6</v>
      </c>
      <c r="AZ90" s="9">
        <f t="shared" si="324"/>
        <v>3.6373088519989037E-6</v>
      </c>
      <c r="BA90" s="9">
        <f t="shared" si="324"/>
        <v>3.6373087100413135E-6</v>
      </c>
      <c r="BB90" s="9">
        <f t="shared" si="324"/>
        <v>3.6373085584256686E-6</v>
      </c>
      <c r="BC90" s="9">
        <f t="shared" si="324"/>
        <v>3.63730839644358E-6</v>
      </c>
      <c r="BD90" s="9">
        <f t="shared" si="324"/>
        <v>3.6373082228877552E-6</v>
      </c>
      <c r="BE90" s="9">
        <f t="shared" si="324"/>
        <v>3.6373080366642693E-6</v>
      </c>
      <c r="BF90" s="9">
        <f t="shared" si="324"/>
        <v>3.6373078381243281E-6</v>
      </c>
      <c r="BG90" s="9">
        <f t="shared" si="324"/>
        <v>3.6373076252542839E-6</v>
      </c>
      <c r="BH90" s="9">
        <f t="shared" si="324"/>
        <v>3.6373073979273807E-6</v>
      </c>
      <c r="BI90" s="9">
        <f t="shared" si="324"/>
        <v>3.6373071548135779E-6</v>
      </c>
      <c r="BJ90" s="9">
        <f t="shared" si="324"/>
        <v>3.637306894677621E-6</v>
      </c>
      <c r="BK90" s="9">
        <f t="shared" si="324"/>
        <v>3.6373066162006949E-6</v>
      </c>
      <c r="BL90" s="9">
        <f t="shared" si="324"/>
        <v>3.6373063185189633E-6</v>
      </c>
      <c r="BM90" s="9">
        <f t="shared" si="324"/>
        <v>3.6373060002957751E-6</v>
      </c>
      <c r="BN90" s="9">
        <f t="shared" si="324"/>
        <v>3.6373056602379939E-6</v>
      </c>
      <c r="BO90" s="9">
        <f t="shared" ref="BO90:CZ93" si="328">NORMDIST($B90,0,1,0)-$B90*(1-NORMDIST($B90,0,1,1))-(NORMDIST($B90+BO$4,0,1,0)-($B90+BO$4)*(1-NORMDIST($B90+BO$4,0,1,1)))</f>
        <v>3.6373052968720607E-6</v>
      </c>
      <c r="BP90" s="9">
        <f t="shared" si="328"/>
        <v>3.6373049083085939E-6</v>
      </c>
      <c r="BQ90" s="9">
        <f t="shared" si="328"/>
        <v>3.6373044934359568E-6</v>
      </c>
      <c r="BR90" s="9">
        <f t="shared" si="328"/>
        <v>3.6373040494905931E-6</v>
      </c>
      <c r="BS90" s="9">
        <f t="shared" si="328"/>
        <v>3.6373035753803668E-6</v>
      </c>
      <c r="BT90" s="9">
        <f t="shared" si="328"/>
        <v>3.6373030685054995E-6</v>
      </c>
      <c r="BU90" s="9">
        <f t="shared" si="328"/>
        <v>3.637302527319867E-6</v>
      </c>
      <c r="BV90" s="9">
        <f t="shared" si="328"/>
        <v>3.6373019495598609E-6</v>
      </c>
      <c r="BW90" s="9">
        <f t="shared" si="328"/>
        <v>3.6373013318975616E-6</v>
      </c>
      <c r="BX90" s="9">
        <f t="shared" si="328"/>
        <v>3.6373006724272762E-6</v>
      </c>
      <c r="BY90" s="9">
        <f t="shared" si="328"/>
        <v>3.6372999681251959E-6</v>
      </c>
      <c r="BZ90" s="9">
        <f t="shared" si="328"/>
        <v>3.6372992165726019E-6</v>
      </c>
      <c r="CA90" s="9">
        <f t="shared" si="328"/>
        <v>3.6372984133817247E-6</v>
      </c>
      <c r="CB90" s="9">
        <f t="shared" si="328"/>
        <v>3.6372975559945742E-6</v>
      </c>
      <c r="CC90" s="9">
        <f t="shared" si="328"/>
        <v>3.637296641053789E-6</v>
      </c>
      <c r="CD90" s="9">
        <f t="shared" si="328"/>
        <v>3.6372956645935099E-6</v>
      </c>
      <c r="CE90" s="9">
        <f t="shared" si="328"/>
        <v>3.6372946221979025E-6</v>
      </c>
      <c r="CF90" s="9">
        <f t="shared" si="328"/>
        <v>3.6372935098298136E-6</v>
      </c>
      <c r="CG90" s="9">
        <f t="shared" si="328"/>
        <v>3.6372923232120099E-6</v>
      </c>
      <c r="CH90" s="9">
        <f t="shared" si="328"/>
        <v>3.6372910564766691E-6</v>
      </c>
      <c r="CI90" s="9">
        <f t="shared" si="328"/>
        <v>3.6372897056936676E-6</v>
      </c>
      <c r="CJ90" s="9">
        <f t="shared" si="328"/>
        <v>3.6372882646316402E-6</v>
      </c>
      <c r="CK90" s="9">
        <f t="shared" si="328"/>
        <v>3.6372867275004437E-6</v>
      </c>
      <c r="CL90" s="9">
        <f t="shared" si="328"/>
        <v>3.6372850874398965E-6</v>
      </c>
      <c r="CM90" s="9">
        <f t="shared" si="328"/>
        <v>3.6372833391527739E-6</v>
      </c>
      <c r="CN90" s="9">
        <f t="shared" si="328"/>
        <v>3.6372814745133522E-6</v>
      </c>
      <c r="CO90" s="9">
        <f t="shared" si="328"/>
        <v>3.6372794871864842E-6</v>
      </c>
      <c r="CP90" s="9">
        <f t="shared" si="328"/>
        <v>3.6372773674488564E-6</v>
      </c>
      <c r="CQ90" s="9">
        <f t="shared" si="328"/>
        <v>3.6372751080688746E-6</v>
      </c>
      <c r="CR90" s="9">
        <f t="shared" si="328"/>
        <v>3.6372727004015508E-6</v>
      </c>
      <c r="CS90" s="9">
        <f t="shared" si="328"/>
        <v>3.6372701332146016E-6</v>
      </c>
      <c r="CT90" s="9">
        <f t="shared" si="328"/>
        <v>3.6372673983419192E-6</v>
      </c>
      <c r="CU90" s="9">
        <f t="shared" si="328"/>
        <v>3.6372644831541455E-6</v>
      </c>
      <c r="CV90" s="9">
        <f t="shared" si="328"/>
        <v>3.6372613774356615E-6</v>
      </c>
      <c r="CW90" s="9">
        <f t="shared" si="328"/>
        <v>3.6372580691562688E-6</v>
      </c>
      <c r="CX90" s="9">
        <f t="shared" si="328"/>
        <v>3.637254544304273E-6</v>
      </c>
      <c r="CY90" s="9">
        <f t="shared" si="328"/>
        <v>3.637250790047997E-6</v>
      </c>
      <c r="CZ90" s="9">
        <f t="shared" si="328"/>
        <v>3.6372467909579826E-6</v>
      </c>
      <c r="DA90" s="9">
        <f t="shared" si="325"/>
        <v>3.6372425326555961E-6</v>
      </c>
      <c r="DB90" s="9">
        <f t="shared" si="325"/>
        <v>3.6372379971709412E-6</v>
      </c>
      <c r="DC90" s="9">
        <f t="shared" si="325"/>
        <v>3.6372331690927421E-6</v>
      </c>
      <c r="DD90" s="9">
        <f t="shared" si="325"/>
        <v>3.6372280280008416E-6</v>
      </c>
      <c r="DE90" s="9">
        <f t="shared" si="325"/>
        <v>3.6372225550531825E-6</v>
      </c>
      <c r="DF90" s="9">
        <f t="shared" si="325"/>
        <v>3.6372167299335626E-6</v>
      </c>
      <c r="DG90" s="9">
        <f t="shared" si="325"/>
        <v>3.6372105297201729E-6</v>
      </c>
      <c r="DH90" s="9">
        <f t="shared" si="325"/>
        <v>3.6372039309917466E-6</v>
      </c>
      <c r="DI90" s="9">
        <f t="shared" si="325"/>
        <v>3.6371969084099164E-6</v>
      </c>
      <c r="DJ90" s="9">
        <f t="shared" si="325"/>
        <v>3.6371894371869815E-6</v>
      </c>
      <c r="DK90" s="9">
        <f t="shared" si="325"/>
        <v>3.6371814873358434E-6</v>
      </c>
      <c r="DL90" s="9">
        <f t="shared" si="325"/>
        <v>3.6371730311761458E-6</v>
      </c>
      <c r="DM90" s="9">
        <f t="shared" si="325"/>
        <v>3.6371640352428403E-6</v>
      </c>
      <c r="DN90" s="9">
        <f t="shared" si="325"/>
        <v>3.6371544674108866E-6</v>
      </c>
      <c r="DO90" s="9">
        <f t="shared" si="325"/>
        <v>3.63714429111883E-6</v>
      </c>
      <c r="DP90" s="9">
        <f t="shared" si="325"/>
        <v>3.6371334700680116E-6</v>
      </c>
      <c r="DQ90" s="9">
        <f t="shared" si="325"/>
        <v>3.6371219640435298E-6</v>
      </c>
      <c r="DR90" s="9">
        <f t="shared" si="325"/>
        <v>3.6371097305066064E-6</v>
      </c>
      <c r="DS90" s="9">
        <f t="shared" si="325"/>
        <v>3.6370967246129743E-6</v>
      </c>
      <c r="DT90" s="9">
        <f t="shared" si="325"/>
        <v>3.6370828996418089E-6</v>
      </c>
      <c r="DU90" s="9">
        <f t="shared" si="325"/>
        <v>3.6370682051841044E-6</v>
      </c>
      <c r="DV90" s="9">
        <f t="shared" si="325"/>
        <v>3.6370525883614974E-6</v>
      </c>
      <c r="DW90" s="9">
        <f t="shared" si="325"/>
        <v>3.6370359921205986E-6</v>
      </c>
      <c r="DX90" s="9">
        <f t="shared" si="325"/>
        <v>3.637018356517907E-6</v>
      </c>
      <c r="DY90" s="9">
        <f t="shared" si="325"/>
        <v>3.6369996196750345E-6</v>
      </c>
      <c r="DZ90" s="9">
        <f t="shared" si="325"/>
        <v>3.6369797144750288E-6</v>
      </c>
      <c r="EA90" s="9">
        <f t="shared" si="325"/>
        <v>3.63695856885393E-6</v>
      </c>
      <c r="EB90" s="9">
        <f t="shared" si="325"/>
        <v>3.6369361089768615E-6</v>
      </c>
      <c r="EC90" s="9">
        <f t="shared" si="325"/>
        <v>3.6369122548540142E-6</v>
      </c>
      <c r="ED90" s="9">
        <f t="shared" si="325"/>
        <v>3.6368869227314452E-6</v>
      </c>
      <c r="EE90" s="9">
        <f t="shared" si="325"/>
        <v>3.6368600237996641E-6</v>
      </c>
      <c r="EF90" s="9">
        <f t="shared" si="325"/>
        <v>3.6368314631197018E-6</v>
      </c>
      <c r="EG90" s="9">
        <f t="shared" si="325"/>
        <v>3.6368011419673255E-6</v>
      </c>
      <c r="EH90" s="9">
        <f t="shared" si="325"/>
        <v>3.6367689545162436E-6</v>
      </c>
      <c r="EI90" s="9">
        <f t="shared" si="325"/>
        <v>3.6367347885464788E-6</v>
      </c>
      <c r="EJ90" s="9">
        <f t="shared" si="325"/>
        <v>3.6366985275375971E-6</v>
      </c>
      <c r="EK90" s="9">
        <f t="shared" si="325"/>
        <v>3.6366600451351755E-6</v>
      </c>
      <c r="EL90" s="9">
        <f t="shared" si="325"/>
        <v>3.6366192106003779E-6</v>
      </c>
      <c r="EM90" s="9">
        <f t="shared" si="325"/>
        <v>3.6365758833762096E-6</v>
      </c>
      <c r="EN90" s="9">
        <f t="shared" si="325"/>
        <v>3.6365299166274832E-6</v>
      </c>
      <c r="EO90" s="9">
        <f t="shared" si="325"/>
        <v>3.6364811537103726E-6</v>
      </c>
      <c r="EP90" s="9">
        <f t="shared" si="325"/>
        <v>3.6364294296905745E-6</v>
      </c>
      <c r="EQ90" s="9">
        <f t="shared" si="325"/>
        <v>3.6363745695732816E-6</v>
      </c>
      <c r="ER90" s="9">
        <f t="shared" si="325"/>
        <v>3.6363163902103913E-6</v>
      </c>
      <c r="ES90" s="9">
        <f t="shared" si="325"/>
        <v>3.636254695695192E-6</v>
      </c>
      <c r="ET90" s="9">
        <f t="shared" si="325"/>
        <v>3.6361892801587417E-6</v>
      </c>
      <c r="EU90" s="9">
        <f t="shared" si="325"/>
        <v>3.6361199265056701E-6</v>
      </c>
      <c r="EV90" s="9">
        <f t="shared" si="325"/>
        <v>3.6360464036102388E-6</v>
      </c>
      <c r="EW90" s="9">
        <f t="shared" si="325"/>
        <v>3.6359684701021244E-6</v>
      </c>
      <c r="EX90" s="9">
        <f t="shared" si="325"/>
        <v>3.6358858683340818E-6</v>
      </c>
      <c r="EY90" s="9">
        <f t="shared" si="325"/>
        <v>3.6357983267312271E-6</v>
      </c>
      <c r="EZ90" s="9">
        <f t="shared" si="325"/>
        <v>3.6357055603850519E-6</v>
      </c>
      <c r="FA90" s="9">
        <f t="shared" si="325"/>
        <v>3.6356072661242532E-6</v>
      </c>
      <c r="FB90" s="9">
        <f t="shared" si="325"/>
        <v>3.635503124510968E-6</v>
      </c>
      <c r="FC90" s="9">
        <f t="shared" si="325"/>
        <v>3.6353927986896232E-6</v>
      </c>
      <c r="FD90" s="9">
        <f t="shared" si="325"/>
        <v>3.6352759331655784E-6</v>
      </c>
      <c r="FE90" s="9">
        <f t="shared" si="325"/>
        <v>3.6351521518342132E-6</v>
      </c>
      <c r="FF90" s="9">
        <f t="shared" si="325"/>
        <v>3.6350210576745541E-6</v>
      </c>
      <c r="FG90" s="9">
        <f t="shared" si="325"/>
        <v>3.6348822334032601E-6</v>
      </c>
      <c r="FH90" s="9">
        <f t="shared" si="325"/>
        <v>3.6347352374711527E-6</v>
      </c>
      <c r="FI90" s="9">
        <f t="shared" si="325"/>
        <v>3.6345796027554304E-6</v>
      </c>
      <c r="FJ90" s="9">
        <f t="shared" si="325"/>
        <v>3.6344148378378564E-6</v>
      </c>
      <c r="FK90" s="9">
        <f t="shared" si="327"/>
        <v>3.6342404252514263E-6</v>
      </c>
      <c r="FL90" s="9">
        <f t="shared" si="327"/>
        <v>3.6340558172619367E-6</v>
      </c>
      <c r="FM90" s="9">
        <f t="shared" si="327"/>
        <v>3.6338604364442464E-6</v>
      </c>
      <c r="FN90" s="9">
        <f t="shared" si="327"/>
        <v>3.6336536754275901E-6</v>
      </c>
      <c r="FO90" s="9">
        <f t="shared" si="327"/>
        <v>3.6334348914762873E-6</v>
      </c>
      <c r="FP90" s="9">
        <f t="shared" si="327"/>
        <v>3.6332034079986666E-6</v>
      </c>
      <c r="FQ90" s="9">
        <f t="shared" si="327"/>
        <v>3.6329585125090656E-6</v>
      </c>
      <c r="FR90" s="9">
        <f t="shared" si="327"/>
        <v>3.6326994527951654E-6</v>
      </c>
      <c r="FS90" s="9">
        <f t="shared" si="327"/>
        <v>3.632425435424819E-6</v>
      </c>
      <c r="FT90" s="9">
        <f t="shared" si="327"/>
        <v>3.6321356264491843E-6</v>
      </c>
      <c r="FU90" s="9">
        <f t="shared" si="327"/>
        <v>3.6318291439451724E-6</v>
      </c>
      <c r="FV90" s="9">
        <f t="shared" si="327"/>
        <v>3.6315050615645215E-6</v>
      </c>
      <c r="FW90" s="9">
        <f t="shared" si="327"/>
        <v>3.6311624006790121E-6</v>
      </c>
      <c r="FX90" s="9">
        <f t="shared" si="327"/>
        <v>3.6308001320421391E-6</v>
      </c>
      <c r="FY90" s="9">
        <f t="shared" si="327"/>
        <v>3.6304171712056348E-6</v>
      </c>
      <c r="FZ90" s="9">
        <f t="shared" si="327"/>
        <v>3.6300123753646223E-6</v>
      </c>
      <c r="GA90" s="9">
        <f t="shared" si="327"/>
        <v>3.6295845402764252E-6</v>
      </c>
      <c r="GB90" s="9">
        <f t="shared" si="327"/>
        <v>3.6291323994691351E-6</v>
      </c>
      <c r="GC90" s="9">
        <f t="shared" si="327"/>
        <v>3.6286546178567739E-6</v>
      </c>
      <c r="GD90" s="9">
        <f t="shared" si="327"/>
        <v>3.62814979148031E-6</v>
      </c>
      <c r="GE90" s="9">
        <f t="shared" si="327"/>
        <v>3.6276164395621989E-6</v>
      </c>
      <c r="GF90" s="9">
        <f t="shared" si="327"/>
        <v>3.627053006448152E-6</v>
      </c>
      <c r="GG90" s="9">
        <f t="shared" si="327"/>
        <v>3.6264578525638892E-6</v>
      </c>
      <c r="GH90" s="9">
        <f t="shared" si="327"/>
        <v>3.6258292530960588E-6</v>
      </c>
      <c r="GI90" s="9">
        <f t="shared" si="327"/>
        <v>3.6251653929780095E-6</v>
      </c>
      <c r="GJ90" s="9">
        <f t="shared" si="327"/>
        <v>3.624464362692346E-6</v>
      </c>
      <c r="GK90" s="9">
        <f t="shared" si="327"/>
        <v>3.6237241523315885E-6</v>
      </c>
      <c r="GL90" s="9">
        <f t="shared" si="327"/>
        <v>3.6229426477878697E-6</v>
      </c>
      <c r="GM90" s="9">
        <f t="shared" si="327"/>
        <v>3.6221176264879462E-6</v>
      </c>
      <c r="GN90" s="9">
        <f t="shared" si="327"/>
        <v>3.6212467483810589E-6</v>
      </c>
      <c r="GO90" s="9">
        <f t="shared" si="327"/>
        <v>3.6203275541396635E-6</v>
      </c>
      <c r="GP90" s="9">
        <f t="shared" si="327"/>
        <v>3.6193574580932715E-6</v>
      </c>
      <c r="GQ90" s="9">
        <f t="shared" si="327"/>
        <v>3.6183337397298487E-6</v>
      </c>
      <c r="GR90" s="9">
        <f t="shared" si="327"/>
        <v>3.6172535404063565E-6</v>
      </c>
      <c r="GS90" s="9">
        <f t="shared" si="327"/>
        <v>3.6161138540033535E-6</v>
      </c>
      <c r="GT90" s="9">
        <f t="shared" si="327"/>
        <v>3.6149115210442906E-6</v>
      </c>
      <c r="GU90" s="9">
        <f t="shared" si="327"/>
        <v>3.6136432207764693E-6</v>
      </c>
      <c r="GV90" s="9">
        <f t="shared" si="327"/>
        <v>3.6123054637726458E-6</v>
      </c>
      <c r="GW90" s="9">
        <f t="shared" si="327"/>
        <v>3.6108945835740206E-6</v>
      </c>
      <c r="GX90" s="9">
        <f t="shared" si="327"/>
        <v>3.6094067259055924E-6</v>
      </c>
      <c r="GY90" s="9">
        <f t="shared" si="327"/>
        <v>3.6078378442169358E-6</v>
      </c>
      <c r="GZ90" s="9">
        <f t="shared" si="327"/>
        <v>3.6061836852381932E-6</v>
      </c>
      <c r="HA90" s="9">
        <f t="shared" si="327"/>
        <v>3.6044397835181188E-6</v>
      </c>
      <c r="HB90" s="9">
        <f t="shared" si="327"/>
        <v>3.6026014480693138E-6</v>
      </c>
      <c r="HC90" s="9">
        <f t="shared" si="327"/>
        <v>3.6006637526390769E-6</v>
      </c>
      <c r="HD90" s="9">
        <f t="shared" si="327"/>
        <v>3.5986215246376747E-6</v>
      </c>
      <c r="HE90" s="9">
        <f t="shared" si="327"/>
        <v>3.5964693334247979E-6</v>
      </c>
      <c r="HF90" s="9">
        <f t="shared" si="327"/>
        <v>3.5942014775088851E-6</v>
      </c>
      <c r="HG90" s="9">
        <f t="shared" si="327"/>
        <v>3.5918119713215739E-6</v>
      </c>
      <c r="HH90" s="9">
        <f t="shared" si="327"/>
        <v>3.5892945338743676E-6</v>
      </c>
      <c r="HI90" s="9">
        <f t="shared" si="327"/>
        <v>3.5866425726506818E-6</v>
      </c>
      <c r="HJ90" s="9">
        <f t="shared" si="327"/>
        <v>3.5838491689418362E-6</v>
      </c>
      <c r="HK90" s="9">
        <f t="shared" si="327"/>
        <v>3.5809070629626067E-6</v>
      </c>
      <c r="HL90" s="9">
        <f t="shared" si="327"/>
        <v>3.577808639853691E-6</v>
      </c>
      <c r="HM90" s="9">
        <f t="shared" si="327"/>
        <v>3.5745459082608077E-6</v>
      </c>
      <c r="HN90" s="9">
        <f t="shared" si="327"/>
        <v>3.5711104886243318E-6</v>
      </c>
      <c r="HO90" s="9">
        <f t="shared" si="327"/>
        <v>3.5674935900981279E-6</v>
      </c>
      <c r="HP90" s="9">
        <f t="shared" si="327"/>
        <v>3.5636859942735202E-6</v>
      </c>
      <c r="HQ90" s="9">
        <f t="shared" si="327"/>
        <v>3.5596780340140825E-6</v>
      </c>
      <c r="HR90" s="9">
        <f t="shared" si="327"/>
        <v>3.555459573898114E-6</v>
      </c>
      <c r="HS90" s="9">
        <f t="shared" si="327"/>
        <v>3.5510199866454915E-6</v>
      </c>
      <c r="HT90" s="9">
        <f t="shared" si="327"/>
        <v>3.5463481335728126E-6</v>
      </c>
      <c r="HU90" s="9">
        <f t="shared" si="327"/>
        <v>3.5414323374219545E-6</v>
      </c>
      <c r="HV90" s="9">
        <f t="shared" si="327"/>
        <v>3.5362603604518346E-6</v>
      </c>
      <c r="HW90" s="9">
        <f t="shared" si="326"/>
        <v>3.5308193777393082E-6</v>
      </c>
      <c r="HX90" s="9">
        <f t="shared" si="326"/>
        <v>3.5250959508807032E-6</v>
      </c>
      <c r="HY90" s="9">
        <f t="shared" si="326"/>
        <v>3.5190759990966238E-6</v>
      </c>
      <c r="HZ90" s="9">
        <f t="shared" si="326"/>
        <v>3.5127447717498873E-6</v>
      </c>
      <c r="IA90" s="9">
        <f t="shared" si="326"/>
        <v>3.5060868154671017E-6</v>
      </c>
      <c r="IB90" s="9">
        <f t="shared" si="326"/>
        <v>3.4990859462614928E-6</v>
      </c>
      <c r="IC90" s="9">
        <f t="shared" si="326"/>
        <v>3.4917252122884841E-6</v>
      </c>
      <c r="ID90" s="9">
        <f t="shared" si="326"/>
        <v>3.4839868623819975E-6</v>
      </c>
      <c r="IE90" s="9">
        <f t="shared" si="326"/>
        <v>3.4758523102429435E-6</v>
      </c>
      <c r="IF90" s="9">
        <f t="shared" si="326"/>
        <v>3.4673020949006916E-6</v>
      </c>
      <c r="IG90" s="9">
        <f t="shared" si="326"/>
        <v>3.4583158438504494E-6</v>
      </c>
      <c r="IH90" s="9">
        <f t="shared" si="326"/>
        <v>3.4488722313890108E-6</v>
      </c>
      <c r="II90" s="9">
        <f t="shared" si="326"/>
        <v>3.4389489374178415E-6</v>
      </c>
      <c r="IJ90" s="9">
        <f t="shared" si="326"/>
        <v>3.4285226023861385E-6</v>
      </c>
      <c r="IK90" s="9">
        <f t="shared" si="326"/>
        <v>3.4175687819605551E-6</v>
      </c>
      <c r="IL90" s="9">
        <f t="shared" si="326"/>
        <v>3.4060618996699567E-6</v>
      </c>
      <c r="IM90" s="9">
        <f t="shared" si="326"/>
        <v>3.3939751962878415E-6</v>
      </c>
      <c r="IN90" s="9">
        <f t="shared" si="326"/>
        <v>3.3812806783502732E-6</v>
      </c>
      <c r="IO90" s="9">
        <f t="shared" si="326"/>
        <v>3.3679490665642479E-6</v>
      </c>
      <c r="IP90" s="9">
        <f t="shared" si="326"/>
        <v>3.3539497359748196E-6</v>
      </c>
      <c r="IQ90" s="9">
        <f t="shared" si="326"/>
        <v>3.3392506595581695E-6</v>
      </c>
      <c r="IR90" s="9">
        <f t="shared" si="326"/>
        <v>3.3238183490763048E-6</v>
      </c>
      <c r="IS90" s="9">
        <f t="shared" si="326"/>
        <v>3.3076177886391974E-6</v>
      </c>
      <c r="IT90" s="9">
        <f t="shared" si="326"/>
        <v>3.290612371908057E-6</v>
      </c>
      <c r="IU90" s="9">
        <f t="shared" si="326"/>
        <v>3.2727638320511476E-6</v>
      </c>
      <c r="IV90" s="9">
        <f t="shared" si="326"/>
        <v>3.2540321701181011E-6</v>
      </c>
      <c r="IW90" s="9">
        <f t="shared" si="326"/>
        <v>3.2343755847945697E-6</v>
      </c>
      <c r="IX90" s="9">
        <f t="shared" si="326"/>
        <v>3.2137503900568692E-6</v>
      </c>
      <c r="IY90" s="9">
        <f t="shared" si="326"/>
        <v>3.1921109400442852E-6</v>
      </c>
      <c r="IZ90" s="9">
        <f t="shared" si="326"/>
        <v>3.1694095424540027E-6</v>
      </c>
      <c r="JA90" s="9">
        <f t="shared" si="326"/>
        <v>3.1455963750161649E-6</v>
      </c>
      <c r="JB90" s="9">
        <f t="shared" si="326"/>
        <v>3.1206193934815753E-6</v>
      </c>
      <c r="JC90" s="9">
        <f t="shared" si="326"/>
        <v>3.0944242394029623E-6</v>
      </c>
      <c r="JD90" s="9">
        <f t="shared" si="326"/>
        <v>3.066954142688816E-6</v>
      </c>
      <c r="JE90" s="9">
        <f t="shared" si="326"/>
        <v>3.038149821482652E-6</v>
      </c>
      <c r="JF90" s="9">
        <f t="shared" si="326"/>
        <v>3.0079493768030669E-6</v>
      </c>
      <c r="JG90" s="9">
        <f t="shared" si="326"/>
        <v>2.9762881833728154E-6</v>
      </c>
      <c r="JH90" s="9">
        <f t="shared" si="326"/>
        <v>2.9430987784797623E-6</v>
      </c>
      <c r="JI90" s="9">
        <f t="shared" si="326"/>
        <v>2.9083107431461058E-6</v>
      </c>
      <c r="JJ90" s="9">
        <f t="shared" si="326"/>
        <v>2.871850580364731E-6</v>
      </c>
      <c r="JK90" s="9">
        <f t="shared" si="326"/>
        <v>2.8336415900544589E-6</v>
      </c>
      <c r="JL90" s="9">
        <f t="shared" si="326"/>
        <v>2.7936037353784038E-6</v>
      </c>
      <c r="JM90" s="9">
        <f t="shared" si="326"/>
        <v>2.7516535084395133E-6</v>
      </c>
      <c r="JN90" s="9">
        <f t="shared" si="326"/>
        <v>2.7077037888648868E-6</v>
      </c>
      <c r="JO90" s="9">
        <f t="shared" si="326"/>
        <v>2.661663695234947E-6</v>
      </c>
      <c r="JP90" s="9">
        <f t="shared" si="326"/>
        <v>2.6134384351342641E-6</v>
      </c>
      <c r="JQ90" s="9">
        <f t="shared" si="326"/>
        <v>2.5629291452338021E-6</v>
      </c>
      <c r="JR90" s="9">
        <f t="shared" si="326"/>
        <v>2.510032728041158E-6</v>
      </c>
      <c r="JS90" s="9">
        <f t="shared" si="326"/>
        <v>2.4546416820173671E-6</v>
      </c>
      <c r="JT90" s="9">
        <f t="shared" si="326"/>
        <v>2.3966439246684307E-6</v>
      </c>
      <c r="JU90" s="9">
        <f t="shared" si="326"/>
        <v>2.3359226115481107E-6</v>
      </c>
      <c r="JV90" s="9">
        <f t="shared" si="326"/>
        <v>2.272355943818031E-6</v>
      </c>
      <c r="JW90" s="9">
        <f t="shared" si="326"/>
        <v>2.2058169734924613E-6</v>
      </c>
      <c r="JX90" s="9">
        <f t="shared" si="326"/>
        <v>2.1361733983867894E-6</v>
      </c>
      <c r="JY90" s="9">
        <f t="shared" si="326"/>
        <v>2.0632873528037734E-6</v>
      </c>
      <c r="JZ90" s="9">
        <f t="shared" si="326"/>
        <v>1.9870151868514371E-6</v>
      </c>
      <c r="KA90" s="9">
        <f t="shared" si="326"/>
        <v>1.9072072402586459E-6</v>
      </c>
      <c r="KB90" s="9">
        <f t="shared" si="326"/>
        <v>1.8237076073016574E-6</v>
      </c>
      <c r="KC90" s="9">
        <f t="shared" si="326"/>
        <v>1.7363538927670655E-6</v>
      </c>
      <c r="KD90" s="9">
        <f t="shared" si="326"/>
        <v>1.6449769606999743E-6</v>
      </c>
      <c r="KE90" s="9">
        <f t="shared" si="326"/>
        <v>1.5494006728345255E-6</v>
      </c>
      <c r="KF90" s="9">
        <f t="shared" si="326"/>
        <v>1.4494416164110145E-6</v>
      </c>
      <c r="KG90" s="9">
        <f t="shared" si="326"/>
        <v>1.3449088262056029E-6</v>
      </c>
      <c r="KH90" s="9">
        <f t="shared" si="322"/>
        <v>1.2356034941186353E-6</v>
      </c>
      <c r="KI90" s="9">
        <f t="shared" si="322"/>
        <v>1.1213186676974527E-6</v>
      </c>
      <c r="KJ90" s="9">
        <f t="shared" si="322"/>
        <v>1.0018389388541564E-6</v>
      </c>
      <c r="KK90" s="9">
        <f t="shared" si="322"/>
        <v>8.7694012580496653E-7</v>
      </c>
      <c r="KL90" s="9">
        <f t="shared" si="322"/>
        <v>7.4638893431977108E-7</v>
      </c>
      <c r="KM90" s="9">
        <f t="shared" si="322"/>
        <v>6.0994261897861368E-7</v>
      </c>
      <c r="KN90" s="9">
        <f t="shared" si="322"/>
        <v>4.6734862287590252E-7</v>
      </c>
      <c r="KO90" s="9">
        <f t="shared" si="322"/>
        <v>3.183442106571621E-7</v>
      </c>
      <c r="KP90" s="9">
        <f t="shared" si="322"/>
        <v>1.6265608629586299E-7</v>
      </c>
    </row>
    <row r="91" spans="2:302" x14ac:dyDescent="0.25">
      <c r="B91" s="5">
        <f t="shared" si="298"/>
        <v>4.1400000000000183</v>
      </c>
      <c r="C91" s="9">
        <f t="shared" si="296"/>
        <v>3.8072304220036661E-6</v>
      </c>
      <c r="D91" s="9">
        <f t="shared" ref="D91:BO94" si="329">NORMDIST($B91,0,1,0)-$B91*(1-NORMDIST($B91,0,1,1))-(NORMDIST($B91+D$4,0,1,0)-($B91+D$4)*(1-NORMDIST($B91+D$4,0,1,1)))</f>
        <v>3.8072304171922666E-6</v>
      </c>
      <c r="E91" s="9">
        <f t="shared" si="329"/>
        <v>3.8072304124709723E-6</v>
      </c>
      <c r="F91" s="9">
        <f t="shared" si="329"/>
        <v>3.8072304064732828E-6</v>
      </c>
      <c r="G91" s="9">
        <f t="shared" si="329"/>
        <v>3.8072304008968397E-6</v>
      </c>
      <c r="H91" s="9">
        <f t="shared" si="329"/>
        <v>3.807230394178057E-6</v>
      </c>
      <c r="I91" s="9">
        <f t="shared" si="329"/>
        <v>3.8072303870102109E-6</v>
      </c>
      <c r="J91" s="9">
        <f t="shared" si="329"/>
        <v>3.8072303799652135E-6</v>
      </c>
      <c r="K91" s="9">
        <f t="shared" si="329"/>
        <v>3.8072303719187393E-6</v>
      </c>
      <c r="L91" s="9">
        <f t="shared" si="329"/>
        <v>3.8072303631844502E-6</v>
      </c>
      <c r="M91" s="9">
        <f t="shared" si="329"/>
        <v>3.8072303539314919E-6</v>
      </c>
      <c r="N91" s="9">
        <f t="shared" si="329"/>
        <v>3.8072303433952652E-6</v>
      </c>
      <c r="O91" s="9">
        <f t="shared" si="329"/>
        <v>3.8072303329911777E-6</v>
      </c>
      <c r="P91" s="9">
        <f t="shared" si="329"/>
        <v>3.8072303216184843E-6</v>
      </c>
      <c r="Q91" s="9">
        <f t="shared" si="329"/>
        <v>3.8072303095521739E-6</v>
      </c>
      <c r="R91" s="9">
        <f t="shared" si="329"/>
        <v>3.8072302960925023E-6</v>
      </c>
      <c r="S91" s="9">
        <f t="shared" si="329"/>
        <v>3.8072302818834056E-6</v>
      </c>
      <c r="T91" s="9">
        <f t="shared" si="329"/>
        <v>3.8072302665672042E-6</v>
      </c>
      <c r="U91" s="9">
        <f t="shared" si="329"/>
        <v>3.8072302503220584E-6</v>
      </c>
      <c r="V91" s="9">
        <f t="shared" si="329"/>
        <v>3.8072302322988139E-6</v>
      </c>
      <c r="W91" s="9">
        <f t="shared" si="329"/>
        <v>3.8072302136932227E-6</v>
      </c>
      <c r="X91" s="9">
        <f t="shared" si="329"/>
        <v>3.807230193096695E-6</v>
      </c>
      <c r="Y91" s="9">
        <f t="shared" si="329"/>
        <v>3.8072301711052807E-6</v>
      </c>
      <c r="Z91" s="9">
        <f t="shared" si="329"/>
        <v>3.8072301479831041E-6</v>
      </c>
      <c r="AA91" s="9">
        <f t="shared" si="329"/>
        <v>3.8072301228767256E-6</v>
      </c>
      <c r="AB91" s="9">
        <f t="shared" si="329"/>
        <v>3.8072300960947039E-6</v>
      </c>
      <c r="AC91" s="9">
        <f t="shared" si="329"/>
        <v>3.807230066782856E-6</v>
      </c>
      <c r="AD91" s="9">
        <f t="shared" si="329"/>
        <v>3.8072300359571768E-6</v>
      </c>
      <c r="AE91" s="9">
        <f t="shared" si="329"/>
        <v>3.8072300026541122E-6</v>
      </c>
      <c r="AF91" s="9">
        <f t="shared" si="329"/>
        <v>3.8072299669571021E-6</v>
      </c>
      <c r="AG91" s="9">
        <f t="shared" si="329"/>
        <v>3.8072299284384555E-6</v>
      </c>
      <c r="AH91" s="9">
        <f t="shared" si="329"/>
        <v>3.8072298876459158E-6</v>
      </c>
      <c r="AI91" s="9">
        <f t="shared" si="329"/>
        <v>3.8072298437881744E-6</v>
      </c>
      <c r="AJ91" s="9">
        <f t="shared" si="329"/>
        <v>3.8072297969747552E-6</v>
      </c>
      <c r="AK91" s="9">
        <f t="shared" si="329"/>
        <v>3.8072297459041039E-6</v>
      </c>
      <c r="AL91" s="9">
        <f t="shared" si="329"/>
        <v>3.8072296916001652E-6</v>
      </c>
      <c r="AM91" s="9">
        <f t="shared" si="329"/>
        <v>3.8072296335859803E-6</v>
      </c>
      <c r="AN91" s="9">
        <f t="shared" si="329"/>
        <v>3.8072295713494349E-6</v>
      </c>
      <c r="AO91" s="9">
        <f t="shared" si="329"/>
        <v>3.8072295050425231E-6</v>
      </c>
      <c r="AP91" s="9">
        <f t="shared" si="329"/>
        <v>3.8072294339229374E-6</v>
      </c>
      <c r="AQ91" s="9">
        <f t="shared" si="329"/>
        <v>3.8072293570508781E-6</v>
      </c>
      <c r="AR91" s="9">
        <f t="shared" si="329"/>
        <v>3.8072292747232279E-6</v>
      </c>
      <c r="AS91" s="9">
        <f t="shared" si="329"/>
        <v>3.8072291869067851E-6</v>
      </c>
      <c r="AT91" s="9">
        <f t="shared" si="329"/>
        <v>3.8072290931712041E-6</v>
      </c>
      <c r="AU91" s="9">
        <f t="shared" si="329"/>
        <v>3.8072289926181916E-6</v>
      </c>
      <c r="AV91" s="9">
        <f t="shared" si="329"/>
        <v>3.8072288845494757E-6</v>
      </c>
      <c r="AW91" s="9">
        <f t="shared" si="329"/>
        <v>3.8072287691239216E-6</v>
      </c>
      <c r="AX91" s="9">
        <f t="shared" si="329"/>
        <v>3.8072286457819853E-6</v>
      </c>
      <c r="AY91" s="9">
        <f t="shared" si="329"/>
        <v>3.8072285131576046E-6</v>
      </c>
      <c r="AZ91" s="9">
        <f t="shared" si="329"/>
        <v>3.8072283712000144E-6</v>
      </c>
      <c r="BA91" s="9">
        <f t="shared" si="329"/>
        <v>3.8072282195843694E-6</v>
      </c>
      <c r="BB91" s="9">
        <f t="shared" si="329"/>
        <v>3.8072280576022808E-6</v>
      </c>
      <c r="BC91" s="9">
        <f t="shared" si="329"/>
        <v>3.807227884046456E-6</v>
      </c>
      <c r="BD91" s="9">
        <f t="shared" si="329"/>
        <v>3.8072276978229702E-6</v>
      </c>
      <c r="BE91" s="9">
        <f t="shared" si="329"/>
        <v>3.8072274992830289E-6</v>
      </c>
      <c r="BF91" s="9">
        <f t="shared" si="329"/>
        <v>3.8072272864129847E-6</v>
      </c>
      <c r="BG91" s="9">
        <f t="shared" si="329"/>
        <v>3.8072270590860816E-6</v>
      </c>
      <c r="BH91" s="9">
        <f t="shared" si="329"/>
        <v>3.8072268159722788E-6</v>
      </c>
      <c r="BI91" s="9">
        <f t="shared" si="329"/>
        <v>3.8072265558363218E-6</v>
      </c>
      <c r="BJ91" s="9">
        <f t="shared" si="329"/>
        <v>3.8072262773593957E-6</v>
      </c>
      <c r="BK91" s="9">
        <f t="shared" si="329"/>
        <v>3.8072259796776641E-6</v>
      </c>
      <c r="BL91" s="9">
        <f t="shared" si="329"/>
        <v>3.8072256614544759E-6</v>
      </c>
      <c r="BM91" s="9">
        <f t="shared" si="329"/>
        <v>3.8072253213966948E-6</v>
      </c>
      <c r="BN91" s="9">
        <f t="shared" si="329"/>
        <v>3.8072249580307615E-6</v>
      </c>
      <c r="BO91" s="9">
        <f t="shared" si="329"/>
        <v>3.8072245694672948E-6</v>
      </c>
      <c r="BP91" s="9">
        <f t="shared" si="328"/>
        <v>3.8072241545946577E-6</v>
      </c>
      <c r="BQ91" s="9">
        <f t="shared" si="328"/>
        <v>3.8072237106492939E-6</v>
      </c>
      <c r="BR91" s="9">
        <f t="shared" si="328"/>
        <v>3.8072232365390676E-6</v>
      </c>
      <c r="BS91" s="9">
        <f t="shared" si="328"/>
        <v>3.8072227296642004E-6</v>
      </c>
      <c r="BT91" s="9">
        <f t="shared" si="328"/>
        <v>3.8072221884785679E-6</v>
      </c>
      <c r="BU91" s="9">
        <f t="shared" si="328"/>
        <v>3.8072216107185618E-6</v>
      </c>
      <c r="BV91" s="9">
        <f t="shared" si="328"/>
        <v>3.8072209930562624E-6</v>
      </c>
      <c r="BW91" s="9">
        <f t="shared" si="328"/>
        <v>3.8072203335859771E-6</v>
      </c>
      <c r="BX91" s="9">
        <f t="shared" si="328"/>
        <v>3.8072196292838967E-6</v>
      </c>
      <c r="BY91" s="9">
        <f t="shared" si="328"/>
        <v>3.8072188777313028E-6</v>
      </c>
      <c r="BZ91" s="9">
        <f t="shared" si="328"/>
        <v>3.8072180745404255E-6</v>
      </c>
      <c r="CA91" s="9">
        <f t="shared" si="328"/>
        <v>3.8072172171532751E-6</v>
      </c>
      <c r="CB91" s="9">
        <f t="shared" si="328"/>
        <v>3.8072163022124899E-6</v>
      </c>
      <c r="CC91" s="9">
        <f t="shared" si="328"/>
        <v>3.8072153257522107E-6</v>
      </c>
      <c r="CD91" s="9">
        <f t="shared" si="328"/>
        <v>3.8072142833566034E-6</v>
      </c>
      <c r="CE91" s="9">
        <f t="shared" si="328"/>
        <v>3.8072131709885144E-6</v>
      </c>
      <c r="CF91" s="9">
        <f t="shared" si="328"/>
        <v>3.8072119843707108E-6</v>
      </c>
      <c r="CG91" s="9">
        <f t="shared" si="328"/>
        <v>3.80721071763537E-6</v>
      </c>
      <c r="CH91" s="9">
        <f t="shared" si="328"/>
        <v>3.8072093668523684E-6</v>
      </c>
      <c r="CI91" s="9">
        <f t="shared" si="328"/>
        <v>3.807207925790341E-6</v>
      </c>
      <c r="CJ91" s="9">
        <f t="shared" si="328"/>
        <v>3.8072063886591446E-6</v>
      </c>
      <c r="CK91" s="9">
        <f t="shared" si="328"/>
        <v>3.8072047485985974E-6</v>
      </c>
      <c r="CL91" s="9">
        <f t="shared" si="328"/>
        <v>3.8072030003114748E-6</v>
      </c>
      <c r="CM91" s="9">
        <f t="shared" si="328"/>
        <v>3.807201135672053E-6</v>
      </c>
      <c r="CN91" s="9">
        <f t="shared" si="328"/>
        <v>3.807199148345185E-6</v>
      </c>
      <c r="CO91" s="9">
        <f t="shared" si="328"/>
        <v>3.8071970286075572E-6</v>
      </c>
      <c r="CP91" s="9">
        <f t="shared" si="328"/>
        <v>3.8071947692275754E-6</v>
      </c>
      <c r="CQ91" s="9">
        <f t="shared" si="328"/>
        <v>3.8071923615602516E-6</v>
      </c>
      <c r="CR91" s="9">
        <f t="shared" si="328"/>
        <v>3.8071897943733024E-6</v>
      </c>
      <c r="CS91" s="9">
        <f t="shared" si="328"/>
        <v>3.8071870595006201E-6</v>
      </c>
      <c r="CT91" s="9">
        <f t="shared" si="328"/>
        <v>3.8071841443128464E-6</v>
      </c>
      <c r="CU91" s="9">
        <f t="shared" si="328"/>
        <v>3.8071810385943624E-6</v>
      </c>
      <c r="CV91" s="9">
        <f t="shared" si="328"/>
        <v>3.8071777303149697E-6</v>
      </c>
      <c r="CW91" s="9">
        <f t="shared" si="328"/>
        <v>3.8071742054629739E-6</v>
      </c>
      <c r="CX91" s="9">
        <f t="shared" si="328"/>
        <v>3.8071704512066979E-6</v>
      </c>
      <c r="CY91" s="9">
        <f t="shared" ref="CY91:FJ94" si="330">NORMDIST($B91,0,1,0)-$B91*(1-NORMDIST($B91,0,1,1))-(NORMDIST($B91+CY$4,0,1,0)-($B91+CY$4)*(1-NORMDIST($B91+CY$4,0,1,1)))</f>
        <v>3.8071664521166835E-6</v>
      </c>
      <c r="CZ91" s="9">
        <f t="shared" si="330"/>
        <v>3.8071621938142969E-6</v>
      </c>
      <c r="DA91" s="9">
        <f t="shared" si="330"/>
        <v>3.807157658329642E-6</v>
      </c>
      <c r="DB91" s="9">
        <f t="shared" si="330"/>
        <v>3.8071528302514429E-6</v>
      </c>
      <c r="DC91" s="9">
        <f t="shared" si="330"/>
        <v>3.8071476891595425E-6</v>
      </c>
      <c r="DD91" s="9">
        <f t="shared" si="330"/>
        <v>3.8071422162118834E-6</v>
      </c>
      <c r="DE91" s="9">
        <f t="shared" si="330"/>
        <v>3.8071363910922634E-6</v>
      </c>
      <c r="DF91" s="9">
        <f t="shared" si="330"/>
        <v>3.8071301908788737E-6</v>
      </c>
      <c r="DG91" s="9">
        <f t="shared" si="330"/>
        <v>3.8071235921504474E-6</v>
      </c>
      <c r="DH91" s="9">
        <f t="shared" si="330"/>
        <v>3.8071165695686172E-6</v>
      </c>
      <c r="DI91" s="9">
        <f t="shared" si="330"/>
        <v>3.8071090983456827E-6</v>
      </c>
      <c r="DJ91" s="9">
        <f t="shared" si="330"/>
        <v>3.8071011484945443E-6</v>
      </c>
      <c r="DK91" s="9">
        <f t="shared" si="330"/>
        <v>3.8070926923348466E-6</v>
      </c>
      <c r="DL91" s="9">
        <f t="shared" si="330"/>
        <v>3.8070836964015411E-6</v>
      </c>
      <c r="DM91" s="9">
        <f t="shared" si="330"/>
        <v>3.8070741285695874E-6</v>
      </c>
      <c r="DN91" s="9">
        <f t="shared" si="330"/>
        <v>3.8070639522775308E-6</v>
      </c>
      <c r="DO91" s="9">
        <f t="shared" si="330"/>
        <v>3.8070531312267125E-6</v>
      </c>
      <c r="DP91" s="9">
        <f t="shared" si="330"/>
        <v>3.8070416252022306E-6</v>
      </c>
      <c r="DQ91" s="9">
        <f t="shared" si="330"/>
        <v>3.8070293916653077E-6</v>
      </c>
      <c r="DR91" s="9">
        <f t="shared" si="330"/>
        <v>3.8070163857716751E-6</v>
      </c>
      <c r="DS91" s="9">
        <f t="shared" si="330"/>
        <v>3.8070025608005098E-6</v>
      </c>
      <c r="DT91" s="9">
        <f t="shared" si="330"/>
        <v>3.8069878663428052E-6</v>
      </c>
      <c r="DU91" s="9">
        <f t="shared" si="330"/>
        <v>3.8069722495201983E-6</v>
      </c>
      <c r="DV91" s="9">
        <f t="shared" si="330"/>
        <v>3.8069556532792995E-6</v>
      </c>
      <c r="DW91" s="9">
        <f t="shared" si="330"/>
        <v>3.8069380176766079E-6</v>
      </c>
      <c r="DX91" s="9">
        <f t="shared" si="330"/>
        <v>3.8069192808337354E-6</v>
      </c>
      <c r="DY91" s="9">
        <f t="shared" si="330"/>
        <v>3.8068993756337296E-6</v>
      </c>
      <c r="DZ91" s="9">
        <f t="shared" si="330"/>
        <v>3.8068782300126309E-6</v>
      </c>
      <c r="EA91" s="9">
        <f t="shared" si="330"/>
        <v>3.8068557701355623E-6</v>
      </c>
      <c r="EB91" s="9">
        <f t="shared" si="330"/>
        <v>3.8068319160127151E-6</v>
      </c>
      <c r="EC91" s="9">
        <f t="shared" si="330"/>
        <v>3.806806583890146E-6</v>
      </c>
      <c r="ED91" s="9">
        <f t="shared" si="330"/>
        <v>3.806779684958365E-6</v>
      </c>
      <c r="EE91" s="9">
        <f t="shared" si="330"/>
        <v>3.8067511242784026E-6</v>
      </c>
      <c r="EF91" s="9">
        <f t="shared" si="330"/>
        <v>3.8067208031260263E-6</v>
      </c>
      <c r="EG91" s="9">
        <f t="shared" si="330"/>
        <v>3.8066886156749444E-6</v>
      </c>
      <c r="EH91" s="9">
        <f t="shared" si="330"/>
        <v>3.8066544497051797E-6</v>
      </c>
      <c r="EI91" s="9">
        <f t="shared" si="330"/>
        <v>3.8066181886962979E-6</v>
      </c>
      <c r="EJ91" s="9">
        <f t="shared" si="330"/>
        <v>3.8065797062938764E-6</v>
      </c>
      <c r="EK91" s="9">
        <f t="shared" si="330"/>
        <v>3.8065388717590787E-6</v>
      </c>
      <c r="EL91" s="9">
        <f t="shared" si="330"/>
        <v>3.8064955445349104E-6</v>
      </c>
      <c r="EM91" s="9">
        <f t="shared" si="330"/>
        <v>3.8064495777861841E-6</v>
      </c>
      <c r="EN91" s="9">
        <f t="shared" si="330"/>
        <v>3.8064008148690735E-6</v>
      </c>
      <c r="EO91" s="9">
        <f t="shared" si="330"/>
        <v>3.8063490908492758E-6</v>
      </c>
      <c r="EP91" s="9">
        <f t="shared" si="330"/>
        <v>3.8062942307319825E-6</v>
      </c>
      <c r="EQ91" s="9">
        <f t="shared" si="330"/>
        <v>3.8062360513690922E-6</v>
      </c>
      <c r="ER91" s="9">
        <f t="shared" si="330"/>
        <v>3.8061743568538929E-6</v>
      </c>
      <c r="ES91" s="9">
        <f t="shared" si="330"/>
        <v>3.8061089413174425E-6</v>
      </c>
      <c r="ET91" s="9">
        <f t="shared" si="330"/>
        <v>3.8060395876643709E-6</v>
      </c>
      <c r="EU91" s="9">
        <f t="shared" si="330"/>
        <v>3.8059660647689397E-6</v>
      </c>
      <c r="EV91" s="9">
        <f t="shared" si="330"/>
        <v>3.8058881312608253E-6</v>
      </c>
      <c r="EW91" s="9">
        <f t="shared" si="330"/>
        <v>3.8058055294927831E-6</v>
      </c>
      <c r="EX91" s="9">
        <f t="shared" si="330"/>
        <v>3.8057179878899279E-6</v>
      </c>
      <c r="EY91" s="9">
        <f t="shared" si="330"/>
        <v>3.8056252215437527E-6</v>
      </c>
      <c r="EZ91" s="9">
        <f t="shared" si="330"/>
        <v>3.8055269272829545E-6</v>
      </c>
      <c r="FA91" s="9">
        <f t="shared" si="330"/>
        <v>3.8054227856696689E-6</v>
      </c>
      <c r="FB91" s="9">
        <f t="shared" si="330"/>
        <v>3.805312459848324E-6</v>
      </c>
      <c r="FC91" s="9">
        <f t="shared" si="330"/>
        <v>3.8051955943242793E-6</v>
      </c>
      <c r="FD91" s="9">
        <f t="shared" si="330"/>
        <v>3.8050718129929141E-6</v>
      </c>
      <c r="FE91" s="9">
        <f t="shared" si="330"/>
        <v>3.8049407188332554E-6</v>
      </c>
      <c r="FF91" s="9">
        <f t="shared" si="330"/>
        <v>3.8048018945619609E-6</v>
      </c>
      <c r="FG91" s="9">
        <f t="shared" si="330"/>
        <v>3.8046548986298535E-6</v>
      </c>
      <c r="FH91" s="9">
        <f t="shared" si="330"/>
        <v>3.8044992639141316E-6</v>
      </c>
      <c r="FI91" s="9">
        <f t="shared" si="330"/>
        <v>3.8043344989965573E-6</v>
      </c>
      <c r="FJ91" s="9">
        <f t="shared" si="330"/>
        <v>3.8041600864101272E-6</v>
      </c>
      <c r="FK91" s="9">
        <f t="shared" si="327"/>
        <v>3.8039754784206375E-6</v>
      </c>
      <c r="FL91" s="9">
        <f t="shared" si="327"/>
        <v>3.8037800976029473E-6</v>
      </c>
      <c r="FM91" s="9">
        <f t="shared" si="327"/>
        <v>3.8035733365862918E-6</v>
      </c>
      <c r="FN91" s="9">
        <f t="shared" si="327"/>
        <v>3.8033545526349882E-6</v>
      </c>
      <c r="FO91" s="9">
        <f t="shared" si="327"/>
        <v>3.8031230691573675E-6</v>
      </c>
      <c r="FP91" s="9">
        <f t="shared" si="327"/>
        <v>3.8028781736677669E-6</v>
      </c>
      <c r="FQ91" s="9">
        <f t="shared" si="327"/>
        <v>3.8026191139538663E-6</v>
      </c>
      <c r="FR91" s="9">
        <f t="shared" si="327"/>
        <v>3.8023450965835198E-6</v>
      </c>
      <c r="FS91" s="9">
        <f t="shared" si="327"/>
        <v>3.8020552876078852E-6</v>
      </c>
      <c r="FT91" s="9">
        <f t="shared" si="327"/>
        <v>3.8017488051038732E-6</v>
      </c>
      <c r="FU91" s="9">
        <f t="shared" si="327"/>
        <v>3.8014247227232232E-6</v>
      </c>
      <c r="FV91" s="9">
        <f t="shared" si="327"/>
        <v>3.801082061837713E-6</v>
      </c>
      <c r="FW91" s="9">
        <f t="shared" si="327"/>
        <v>3.80071979320084E-6</v>
      </c>
      <c r="FX91" s="9">
        <f t="shared" si="327"/>
        <v>3.800336832364336E-6</v>
      </c>
      <c r="FY91" s="9">
        <f t="shared" si="327"/>
        <v>3.7999320365233232E-6</v>
      </c>
      <c r="FZ91" s="9">
        <f t="shared" si="327"/>
        <v>3.799504201435126E-6</v>
      </c>
      <c r="GA91" s="9">
        <f t="shared" si="327"/>
        <v>3.799052060627836E-6</v>
      </c>
      <c r="GB91" s="9">
        <f t="shared" si="327"/>
        <v>3.7985742790154748E-6</v>
      </c>
      <c r="GC91" s="9">
        <f t="shared" si="327"/>
        <v>3.7980694526390121E-6</v>
      </c>
      <c r="GD91" s="9">
        <f t="shared" si="327"/>
        <v>3.7975361007208997E-6</v>
      </c>
      <c r="GE91" s="9">
        <f t="shared" si="327"/>
        <v>3.7969726676068528E-6</v>
      </c>
      <c r="GF91" s="9">
        <f t="shared" si="327"/>
        <v>3.7963775137225918E-6</v>
      </c>
      <c r="GG91" s="9">
        <f t="shared" si="327"/>
        <v>3.7957489142547597E-6</v>
      </c>
      <c r="GH91" s="9">
        <f t="shared" si="327"/>
        <v>3.7950850541367104E-6</v>
      </c>
      <c r="GI91" s="9">
        <f t="shared" si="327"/>
        <v>3.7943840238510468E-6</v>
      </c>
      <c r="GJ91" s="9">
        <f t="shared" si="327"/>
        <v>3.7936438134902893E-6</v>
      </c>
      <c r="GK91" s="9">
        <f t="shared" si="327"/>
        <v>3.7928623089465731E-6</v>
      </c>
      <c r="GL91" s="9">
        <f t="shared" si="327"/>
        <v>3.7920372876466471E-6</v>
      </c>
      <c r="GM91" s="9">
        <f t="shared" si="327"/>
        <v>3.7911664095397597E-6</v>
      </c>
      <c r="GN91" s="9">
        <f t="shared" si="327"/>
        <v>3.7902472152983669E-6</v>
      </c>
      <c r="GO91" s="9">
        <f t="shared" si="327"/>
        <v>3.7892771192519724E-6</v>
      </c>
      <c r="GP91" s="9">
        <f t="shared" si="327"/>
        <v>3.7882534008885496E-6</v>
      </c>
      <c r="GQ91" s="9">
        <f t="shared" si="327"/>
        <v>3.7871732015650574E-6</v>
      </c>
      <c r="GR91" s="9">
        <f t="shared" si="327"/>
        <v>3.7860335151620543E-6</v>
      </c>
      <c r="GS91" s="9">
        <f t="shared" si="327"/>
        <v>3.784831182202994E-6</v>
      </c>
      <c r="GT91" s="9">
        <f t="shared" si="327"/>
        <v>3.7835628819351701E-6</v>
      </c>
      <c r="GU91" s="9">
        <f t="shared" si="327"/>
        <v>3.7822251249313467E-6</v>
      </c>
      <c r="GV91" s="9">
        <f t="shared" si="327"/>
        <v>3.780814244732724E-6</v>
      </c>
      <c r="GW91" s="9">
        <f t="shared" si="327"/>
        <v>3.7793263870642933E-6</v>
      </c>
      <c r="GX91" s="9">
        <f t="shared" si="327"/>
        <v>3.7777575053756366E-6</v>
      </c>
      <c r="GY91" s="9">
        <f t="shared" si="327"/>
        <v>3.776103346396894E-6</v>
      </c>
      <c r="GZ91" s="9">
        <f t="shared" si="327"/>
        <v>3.7743594446768196E-6</v>
      </c>
      <c r="HA91" s="9">
        <f t="shared" si="327"/>
        <v>3.7725211092280201E-6</v>
      </c>
      <c r="HB91" s="9">
        <f t="shared" si="327"/>
        <v>3.7705834137977778E-6</v>
      </c>
      <c r="HC91" s="9">
        <f t="shared" si="327"/>
        <v>3.7685411857963755E-6</v>
      </c>
      <c r="HD91" s="9">
        <f t="shared" si="327"/>
        <v>3.7663889945835029E-6</v>
      </c>
      <c r="HE91" s="9">
        <f t="shared" si="327"/>
        <v>3.764121138667586E-6</v>
      </c>
      <c r="HF91" s="9">
        <f t="shared" si="327"/>
        <v>3.7617316324802748E-6</v>
      </c>
      <c r="HG91" s="9">
        <f t="shared" si="327"/>
        <v>3.7592141950330685E-6</v>
      </c>
      <c r="HH91" s="9">
        <f t="shared" si="327"/>
        <v>3.7565622338093826E-6</v>
      </c>
      <c r="HI91" s="9">
        <f t="shared" si="327"/>
        <v>3.7537688301005421E-6</v>
      </c>
      <c r="HJ91" s="9">
        <f t="shared" si="327"/>
        <v>3.7508267241213075E-6</v>
      </c>
      <c r="HK91" s="9">
        <f t="shared" si="327"/>
        <v>3.7477283010123919E-6</v>
      </c>
      <c r="HL91" s="9">
        <f t="shared" si="327"/>
        <v>3.7444655694195149E-6</v>
      </c>
      <c r="HM91" s="9">
        <f t="shared" si="327"/>
        <v>3.7410301497830327E-6</v>
      </c>
      <c r="HN91" s="9">
        <f t="shared" si="327"/>
        <v>3.7374132512568287E-6</v>
      </c>
      <c r="HO91" s="9">
        <f t="shared" si="327"/>
        <v>3.733605655432221E-6</v>
      </c>
      <c r="HP91" s="9">
        <f t="shared" si="327"/>
        <v>3.7295976951727833E-6</v>
      </c>
      <c r="HQ91" s="9">
        <f t="shared" si="327"/>
        <v>3.7253792350568233E-6</v>
      </c>
      <c r="HR91" s="9">
        <f t="shared" si="327"/>
        <v>3.7209396478041923E-6</v>
      </c>
      <c r="HS91" s="9">
        <f t="shared" si="327"/>
        <v>3.7162677947315135E-6</v>
      </c>
      <c r="HT91" s="9">
        <f t="shared" si="327"/>
        <v>3.7113519985806655E-6</v>
      </c>
      <c r="HU91" s="9">
        <f t="shared" si="327"/>
        <v>3.7061800216105355E-6</v>
      </c>
      <c r="HV91" s="9">
        <f t="shared" ref="HV91:KG94" si="331">NORMDIST($B91,0,1,0)-$B91*(1-NORMDIST($B91,0,1,1))-(NORMDIST($B91+HV$4,0,1,0)-($B91+HV$4)*(1-NORMDIST($B91+HV$4,0,1,1)))</f>
        <v>3.700739038898009E-6</v>
      </c>
      <c r="HW91" s="9">
        <f t="shared" si="331"/>
        <v>3.6950156120394041E-6</v>
      </c>
      <c r="HX91" s="9">
        <f t="shared" si="331"/>
        <v>3.6889956602553246E-6</v>
      </c>
      <c r="HY91" s="9">
        <f t="shared" si="331"/>
        <v>3.6826644329086009E-6</v>
      </c>
      <c r="HZ91" s="9">
        <f t="shared" si="331"/>
        <v>3.6760064766258026E-6</v>
      </c>
      <c r="IA91" s="9">
        <f t="shared" si="331"/>
        <v>3.6690056074201936E-6</v>
      </c>
      <c r="IB91" s="9">
        <f t="shared" si="331"/>
        <v>3.6616448734471989E-6</v>
      </c>
      <c r="IC91" s="9">
        <f t="shared" si="331"/>
        <v>3.6539065235406983E-6</v>
      </c>
      <c r="ID91" s="9">
        <f t="shared" si="331"/>
        <v>3.6457719714016444E-6</v>
      </c>
      <c r="IE91" s="9">
        <f t="shared" si="331"/>
        <v>3.6372217560593925E-6</v>
      </c>
      <c r="IF91" s="9">
        <f t="shared" si="331"/>
        <v>3.6282355050091503E-6</v>
      </c>
      <c r="IG91" s="9">
        <f t="shared" si="331"/>
        <v>3.6187918925477387E-6</v>
      </c>
      <c r="IH91" s="9">
        <f t="shared" si="331"/>
        <v>3.6088685985765424E-6</v>
      </c>
      <c r="II91" s="9">
        <f t="shared" si="331"/>
        <v>3.5984422635448394E-6</v>
      </c>
      <c r="IJ91" s="9">
        <f t="shared" si="331"/>
        <v>3.5874884431192763E-6</v>
      </c>
      <c r="IK91" s="9">
        <f t="shared" si="331"/>
        <v>3.5759815608286576E-6</v>
      </c>
      <c r="IL91" s="9">
        <f t="shared" si="331"/>
        <v>3.5638948574465424E-6</v>
      </c>
      <c r="IM91" s="9">
        <f t="shared" si="331"/>
        <v>3.5512003395089741E-6</v>
      </c>
      <c r="IN91" s="9">
        <f t="shared" si="331"/>
        <v>3.5378687277229488E-6</v>
      </c>
      <c r="IO91" s="9">
        <f t="shared" si="331"/>
        <v>3.5238693971335459E-6</v>
      </c>
      <c r="IP91" s="9">
        <f t="shared" si="331"/>
        <v>3.5091703207168704E-6</v>
      </c>
      <c r="IQ91" s="9">
        <f t="shared" si="331"/>
        <v>3.4937380102350056E-6</v>
      </c>
      <c r="IR91" s="9">
        <f t="shared" si="331"/>
        <v>3.4775374497979287E-6</v>
      </c>
      <c r="IS91" s="9">
        <f t="shared" si="331"/>
        <v>3.4605320330667578E-6</v>
      </c>
      <c r="IT91" s="9">
        <f t="shared" si="331"/>
        <v>3.4426834932098484E-6</v>
      </c>
      <c r="IU91" s="9">
        <f t="shared" si="331"/>
        <v>3.4239518312768019E-6</v>
      </c>
      <c r="IV91" s="9">
        <f t="shared" si="331"/>
        <v>3.4042952459532705E-6</v>
      </c>
      <c r="IW91" s="9">
        <f t="shared" si="331"/>
        <v>3.3836700512156074E-6</v>
      </c>
      <c r="IX91" s="9">
        <f t="shared" si="331"/>
        <v>3.362030601202986E-6</v>
      </c>
      <c r="IY91" s="9">
        <f t="shared" si="331"/>
        <v>3.3393292036127035E-6</v>
      </c>
      <c r="IZ91" s="9">
        <f t="shared" si="331"/>
        <v>3.3155160361749098E-6</v>
      </c>
      <c r="JA91" s="9">
        <f t="shared" si="331"/>
        <v>3.2905390546402761E-6</v>
      </c>
      <c r="JB91" s="9">
        <f t="shared" si="331"/>
        <v>3.2643439005616631E-6</v>
      </c>
      <c r="JC91" s="9">
        <f t="shared" si="331"/>
        <v>3.2368738038475168E-6</v>
      </c>
      <c r="JD91" s="9">
        <f t="shared" si="331"/>
        <v>3.2080694826413529E-6</v>
      </c>
      <c r="JE91" s="9">
        <f t="shared" si="331"/>
        <v>3.177869037961849E-6</v>
      </c>
      <c r="JF91" s="9">
        <f t="shared" si="331"/>
        <v>3.1462078445315163E-6</v>
      </c>
      <c r="JG91" s="9">
        <f t="shared" si="331"/>
        <v>3.1130184396384631E-6</v>
      </c>
      <c r="JH91" s="9">
        <f t="shared" si="331"/>
        <v>3.0782304043048711E-6</v>
      </c>
      <c r="JI91" s="9">
        <f t="shared" si="331"/>
        <v>3.0417702415234318E-6</v>
      </c>
      <c r="JJ91" s="9">
        <f t="shared" si="331"/>
        <v>3.0035612512131597E-6</v>
      </c>
      <c r="JK91" s="9">
        <f t="shared" si="331"/>
        <v>2.9635233965371047E-6</v>
      </c>
      <c r="JL91" s="9">
        <f t="shared" si="331"/>
        <v>2.9215731695982141E-6</v>
      </c>
      <c r="JM91" s="9">
        <f t="shared" si="331"/>
        <v>2.8776234500237029E-6</v>
      </c>
      <c r="JN91" s="9">
        <f t="shared" si="331"/>
        <v>2.8315833563936479E-6</v>
      </c>
      <c r="JO91" s="9">
        <f t="shared" si="331"/>
        <v>2.7833580962929649E-6</v>
      </c>
      <c r="JP91" s="9">
        <f t="shared" si="331"/>
        <v>2.732848806392591E-6</v>
      </c>
      <c r="JQ91" s="9">
        <f t="shared" si="331"/>
        <v>2.6799523891998588E-6</v>
      </c>
      <c r="JR91" s="9">
        <f t="shared" si="331"/>
        <v>2.624561343176068E-6</v>
      </c>
      <c r="JS91" s="9">
        <f t="shared" si="331"/>
        <v>2.5665635858271315E-6</v>
      </c>
      <c r="JT91" s="9">
        <f t="shared" si="331"/>
        <v>2.5058422727068115E-6</v>
      </c>
      <c r="JU91" s="9">
        <f t="shared" si="331"/>
        <v>2.442275604976847E-6</v>
      </c>
      <c r="JV91" s="9">
        <f t="shared" si="331"/>
        <v>2.3757366346511622E-6</v>
      </c>
      <c r="JW91" s="9">
        <f t="shared" si="331"/>
        <v>2.3060930595454902E-6</v>
      </c>
      <c r="JX91" s="9">
        <f t="shared" si="331"/>
        <v>2.2332070139626639E-6</v>
      </c>
      <c r="JY91" s="9">
        <f t="shared" si="331"/>
        <v>2.156934848010138E-6</v>
      </c>
      <c r="JZ91" s="9">
        <f t="shared" si="331"/>
        <v>2.0771269014173467E-6</v>
      </c>
      <c r="KA91" s="9">
        <f t="shared" si="331"/>
        <v>1.9936272684603583E-6</v>
      </c>
      <c r="KB91" s="9">
        <f t="shared" si="331"/>
        <v>1.9062735539257663E-6</v>
      </c>
      <c r="KC91" s="9">
        <f t="shared" si="331"/>
        <v>1.814896621858831E-6</v>
      </c>
      <c r="KD91" s="9">
        <f t="shared" si="331"/>
        <v>1.7193203339932263E-6</v>
      </c>
      <c r="KE91" s="9">
        <f t="shared" si="331"/>
        <v>1.6193612775697154E-6</v>
      </c>
      <c r="KF91" s="9">
        <f t="shared" si="331"/>
        <v>1.5148284873643038E-6</v>
      </c>
      <c r="KG91" s="9">
        <f t="shared" si="331"/>
        <v>1.4055231552775326E-6</v>
      </c>
      <c r="KH91" s="9">
        <f t="shared" si="322"/>
        <v>1.2912383288561535E-6</v>
      </c>
      <c r="KI91" s="9">
        <f t="shared" si="322"/>
        <v>1.1717586000128572E-6</v>
      </c>
      <c r="KJ91" s="9">
        <f t="shared" si="322"/>
        <v>1.0468597869636674E-6</v>
      </c>
      <c r="KK91" s="9">
        <f t="shared" si="322"/>
        <v>9.163085954787972E-7</v>
      </c>
      <c r="KL91" s="9">
        <f t="shared" si="322"/>
        <v>7.7986228013731453E-7</v>
      </c>
      <c r="KM91" s="9">
        <f t="shared" si="322"/>
        <v>6.3726828403460337E-7</v>
      </c>
      <c r="KN91" s="9">
        <f t="shared" si="322"/>
        <v>4.8826387181586295E-7</v>
      </c>
      <c r="KO91" s="9">
        <f t="shared" si="322"/>
        <v>3.3257574745483489E-7</v>
      </c>
      <c r="KP91" s="9">
        <f t="shared" si="322"/>
        <v>1.6991966116496212E-7</v>
      </c>
    </row>
    <row r="92" spans="2:302" x14ac:dyDescent="0.25">
      <c r="B92" s="5">
        <f t="shared" si="298"/>
        <v>4.1300000000000185</v>
      </c>
      <c r="C92" s="9">
        <f t="shared" si="296"/>
        <v>3.9847210503449517E-6</v>
      </c>
      <c r="D92" s="9">
        <f t="shared" si="329"/>
        <v>3.9847210456236578E-6</v>
      </c>
      <c r="E92" s="9">
        <f t="shared" si="329"/>
        <v>3.9847210396259674E-6</v>
      </c>
      <c r="F92" s="9">
        <f t="shared" si="329"/>
        <v>3.9847210340495252E-6</v>
      </c>
      <c r="G92" s="9">
        <f t="shared" si="329"/>
        <v>3.9847210273307421E-6</v>
      </c>
      <c r="H92" s="9">
        <f t="shared" si="329"/>
        <v>3.984721020162896E-6</v>
      </c>
      <c r="I92" s="9">
        <f t="shared" si="329"/>
        <v>3.9847210131178986E-6</v>
      </c>
      <c r="J92" s="9">
        <f t="shared" si="329"/>
        <v>3.9847210050714244E-6</v>
      </c>
      <c r="K92" s="9">
        <f t="shared" si="329"/>
        <v>3.9847209963371349E-6</v>
      </c>
      <c r="L92" s="9">
        <f t="shared" si="329"/>
        <v>3.9847209870841766E-6</v>
      </c>
      <c r="M92" s="9">
        <f t="shared" si="329"/>
        <v>3.9847209765479507E-6</v>
      </c>
      <c r="N92" s="9">
        <f t="shared" si="329"/>
        <v>3.9847209661438628E-6</v>
      </c>
      <c r="O92" s="9">
        <f t="shared" si="329"/>
        <v>3.9847209547711699E-6</v>
      </c>
      <c r="P92" s="9">
        <f t="shared" si="329"/>
        <v>3.9847209427048586E-6</v>
      </c>
      <c r="Q92" s="9">
        <f t="shared" si="329"/>
        <v>3.9847209292451874E-6</v>
      </c>
      <c r="R92" s="9">
        <f t="shared" si="329"/>
        <v>3.9847209150360903E-6</v>
      </c>
      <c r="S92" s="9">
        <f t="shared" si="329"/>
        <v>3.9847208997198889E-6</v>
      </c>
      <c r="T92" s="9">
        <f t="shared" si="329"/>
        <v>3.9847208834747431E-6</v>
      </c>
      <c r="U92" s="9">
        <f t="shared" si="329"/>
        <v>3.984720865451499E-6</v>
      </c>
      <c r="V92" s="9">
        <f t="shared" si="329"/>
        <v>3.9847208468459078E-6</v>
      </c>
      <c r="W92" s="9">
        <f t="shared" si="329"/>
        <v>3.9847208262493802E-6</v>
      </c>
      <c r="X92" s="9">
        <f t="shared" si="329"/>
        <v>3.9847208042579662E-6</v>
      </c>
      <c r="Y92" s="9">
        <f t="shared" si="329"/>
        <v>3.9847207811357887E-6</v>
      </c>
      <c r="Z92" s="9">
        <f t="shared" si="329"/>
        <v>3.9847207560294112E-6</v>
      </c>
      <c r="AA92" s="9">
        <f t="shared" si="329"/>
        <v>3.984720729247389E-6</v>
      </c>
      <c r="AB92" s="9">
        <f t="shared" si="329"/>
        <v>3.9847206999355411E-6</v>
      </c>
      <c r="AC92" s="9">
        <f t="shared" si="329"/>
        <v>3.9847206691098615E-6</v>
      </c>
      <c r="AD92" s="9">
        <f t="shared" si="329"/>
        <v>3.9847206358067969E-6</v>
      </c>
      <c r="AE92" s="9">
        <f t="shared" si="329"/>
        <v>3.9847206001097868E-6</v>
      </c>
      <c r="AF92" s="9">
        <f t="shared" si="329"/>
        <v>3.9847205615911406E-6</v>
      </c>
      <c r="AG92" s="9">
        <f t="shared" si="329"/>
        <v>3.9847205207986005E-6</v>
      </c>
      <c r="AH92" s="9">
        <f t="shared" si="329"/>
        <v>3.9847204769408599E-6</v>
      </c>
      <c r="AI92" s="9">
        <f t="shared" si="329"/>
        <v>3.9847204301274403E-6</v>
      </c>
      <c r="AJ92" s="9">
        <f t="shared" si="329"/>
        <v>3.984720379056789E-6</v>
      </c>
      <c r="AK92" s="9">
        <f t="shared" si="329"/>
        <v>3.9847203247528503E-6</v>
      </c>
      <c r="AL92" s="9">
        <f t="shared" si="329"/>
        <v>3.984720266738665E-6</v>
      </c>
      <c r="AM92" s="9">
        <f t="shared" si="329"/>
        <v>3.9847202045021205E-6</v>
      </c>
      <c r="AN92" s="9">
        <f t="shared" si="329"/>
        <v>3.9847201381952082E-6</v>
      </c>
      <c r="AO92" s="9">
        <f t="shared" si="329"/>
        <v>3.9847200670756225E-6</v>
      </c>
      <c r="AP92" s="9">
        <f t="shared" si="329"/>
        <v>3.9847199902035632E-6</v>
      </c>
      <c r="AQ92" s="9">
        <f t="shared" si="329"/>
        <v>3.984719907875913E-6</v>
      </c>
      <c r="AR92" s="9">
        <f t="shared" si="329"/>
        <v>3.9847198200594707E-6</v>
      </c>
      <c r="AS92" s="9">
        <f t="shared" si="329"/>
        <v>3.9847197263238892E-6</v>
      </c>
      <c r="AT92" s="9">
        <f t="shared" si="329"/>
        <v>3.9847196257708767E-6</v>
      </c>
      <c r="AU92" s="9">
        <f t="shared" si="329"/>
        <v>3.9847195177021604E-6</v>
      </c>
      <c r="AV92" s="9">
        <f t="shared" si="329"/>
        <v>3.9847194022766071E-6</v>
      </c>
      <c r="AW92" s="9">
        <f t="shared" si="329"/>
        <v>3.9847192789346704E-6</v>
      </c>
      <c r="AX92" s="9">
        <f t="shared" si="329"/>
        <v>3.9847191463102901E-6</v>
      </c>
      <c r="AY92" s="9">
        <f t="shared" si="329"/>
        <v>3.9847190043526995E-6</v>
      </c>
      <c r="AZ92" s="9">
        <f t="shared" si="329"/>
        <v>3.9847188527370545E-6</v>
      </c>
      <c r="BA92" s="9">
        <f t="shared" si="329"/>
        <v>3.9847186907549664E-6</v>
      </c>
      <c r="BB92" s="9">
        <f t="shared" si="329"/>
        <v>3.9847185171991411E-6</v>
      </c>
      <c r="BC92" s="9">
        <f t="shared" si="329"/>
        <v>3.9847183309756553E-6</v>
      </c>
      <c r="BD92" s="9">
        <f t="shared" si="329"/>
        <v>3.984718132435714E-6</v>
      </c>
      <c r="BE92" s="9">
        <f t="shared" si="329"/>
        <v>3.9847179195656702E-6</v>
      </c>
      <c r="BF92" s="9">
        <f t="shared" si="329"/>
        <v>3.9847176922387671E-6</v>
      </c>
      <c r="BG92" s="9">
        <f t="shared" si="329"/>
        <v>3.9847174491249639E-6</v>
      </c>
      <c r="BH92" s="9">
        <f t="shared" si="329"/>
        <v>3.9847171889890069E-6</v>
      </c>
      <c r="BI92" s="9">
        <f t="shared" si="329"/>
        <v>3.9847169105120804E-6</v>
      </c>
      <c r="BJ92" s="9">
        <f t="shared" si="329"/>
        <v>3.9847166128303488E-6</v>
      </c>
      <c r="BK92" s="9">
        <f t="shared" si="329"/>
        <v>3.984716294607161E-6</v>
      </c>
      <c r="BL92" s="9">
        <f t="shared" si="329"/>
        <v>3.9847159545493799E-6</v>
      </c>
      <c r="BM92" s="9">
        <f t="shared" si="329"/>
        <v>3.9847155911834466E-6</v>
      </c>
      <c r="BN92" s="9">
        <f t="shared" si="329"/>
        <v>3.9847152026199799E-6</v>
      </c>
      <c r="BO92" s="9">
        <f t="shared" si="329"/>
        <v>3.9847147877473428E-6</v>
      </c>
      <c r="BP92" s="9">
        <f t="shared" si="328"/>
        <v>3.9847143438019795E-6</v>
      </c>
      <c r="BQ92" s="9">
        <f t="shared" si="328"/>
        <v>3.9847138696917527E-6</v>
      </c>
      <c r="BR92" s="9">
        <f t="shared" si="328"/>
        <v>3.9847133628168855E-6</v>
      </c>
      <c r="BS92" s="9">
        <f t="shared" si="328"/>
        <v>3.984712821631253E-6</v>
      </c>
      <c r="BT92" s="9">
        <f t="shared" si="328"/>
        <v>3.9847122438712469E-6</v>
      </c>
      <c r="BU92" s="9">
        <f t="shared" si="328"/>
        <v>3.9847116262089475E-6</v>
      </c>
      <c r="BV92" s="9">
        <f t="shared" si="328"/>
        <v>3.9847109667386622E-6</v>
      </c>
      <c r="BW92" s="9">
        <f t="shared" si="328"/>
        <v>3.9847102624365814E-6</v>
      </c>
      <c r="BX92" s="9">
        <f t="shared" si="328"/>
        <v>3.9847095108839874E-6</v>
      </c>
      <c r="BY92" s="9">
        <f t="shared" si="328"/>
        <v>3.9847087076931106E-6</v>
      </c>
      <c r="BZ92" s="9">
        <f t="shared" si="328"/>
        <v>3.9847078503059598E-6</v>
      </c>
      <c r="CA92" s="9">
        <f t="shared" si="328"/>
        <v>3.984706935365175E-6</v>
      </c>
      <c r="CB92" s="9">
        <f t="shared" si="328"/>
        <v>3.9847059589048954E-6</v>
      </c>
      <c r="CC92" s="9">
        <f t="shared" si="328"/>
        <v>3.9847049165092885E-6</v>
      </c>
      <c r="CD92" s="9">
        <f t="shared" si="328"/>
        <v>3.9847038041411995E-6</v>
      </c>
      <c r="CE92" s="9">
        <f t="shared" si="328"/>
        <v>3.9847026175233959E-6</v>
      </c>
      <c r="CF92" s="9">
        <f t="shared" si="328"/>
        <v>3.9847013507880551E-6</v>
      </c>
      <c r="CG92" s="9">
        <f t="shared" si="328"/>
        <v>3.9847000000050536E-6</v>
      </c>
      <c r="CH92" s="9">
        <f t="shared" si="328"/>
        <v>3.9846985589430266E-6</v>
      </c>
      <c r="CI92" s="9">
        <f t="shared" si="328"/>
        <v>3.9846970218118297E-6</v>
      </c>
      <c r="CJ92" s="9">
        <f t="shared" si="328"/>
        <v>3.984695381751282E-6</v>
      </c>
      <c r="CK92" s="9">
        <f t="shared" si="328"/>
        <v>3.9846936334641599E-6</v>
      </c>
      <c r="CL92" s="9">
        <f t="shared" si="328"/>
        <v>3.9846917688247381E-6</v>
      </c>
      <c r="CM92" s="9">
        <f t="shared" si="328"/>
        <v>3.9846897814978701E-6</v>
      </c>
      <c r="CN92" s="9">
        <f t="shared" si="328"/>
        <v>3.9846876617602427E-6</v>
      </c>
      <c r="CO92" s="9">
        <f t="shared" si="328"/>
        <v>3.9846854023802605E-6</v>
      </c>
      <c r="CP92" s="9">
        <f t="shared" si="328"/>
        <v>3.9846829947129367E-6</v>
      </c>
      <c r="CQ92" s="9">
        <f t="shared" si="328"/>
        <v>3.9846804275259875E-6</v>
      </c>
      <c r="CR92" s="9">
        <f t="shared" si="328"/>
        <v>3.9846776926533048E-6</v>
      </c>
      <c r="CS92" s="9">
        <f t="shared" si="328"/>
        <v>3.9846747774655315E-6</v>
      </c>
      <c r="CT92" s="9">
        <f t="shared" si="328"/>
        <v>3.984671671747047E-6</v>
      </c>
      <c r="CU92" s="9">
        <f t="shared" si="328"/>
        <v>3.9846683634676544E-6</v>
      </c>
      <c r="CV92" s="9">
        <f t="shared" si="328"/>
        <v>3.984664838615659E-6</v>
      </c>
      <c r="CW92" s="9">
        <f t="shared" si="328"/>
        <v>3.9846610843593825E-6</v>
      </c>
      <c r="CX92" s="9">
        <f t="shared" si="328"/>
        <v>3.9846570852693686E-6</v>
      </c>
      <c r="CY92" s="9">
        <f t="shared" si="330"/>
        <v>3.984652826966982E-6</v>
      </c>
      <c r="CZ92" s="9">
        <f t="shared" si="330"/>
        <v>3.9846482914823275E-6</v>
      </c>
      <c r="DA92" s="9">
        <f t="shared" si="330"/>
        <v>3.9846434634041276E-6</v>
      </c>
      <c r="DB92" s="9">
        <f t="shared" si="330"/>
        <v>3.984638322312228E-6</v>
      </c>
      <c r="DC92" s="9">
        <f t="shared" si="330"/>
        <v>3.9846328493645689E-6</v>
      </c>
      <c r="DD92" s="9">
        <f t="shared" si="330"/>
        <v>3.9846270242449489E-6</v>
      </c>
      <c r="DE92" s="9">
        <f t="shared" si="330"/>
        <v>3.9846208240315588E-6</v>
      </c>
      <c r="DF92" s="9">
        <f t="shared" si="330"/>
        <v>3.9846142253031321E-6</v>
      </c>
      <c r="DG92" s="9">
        <f t="shared" si="330"/>
        <v>3.9846072027213024E-6</v>
      </c>
      <c r="DH92" s="9">
        <f t="shared" si="330"/>
        <v>3.9845997314983678E-6</v>
      </c>
      <c r="DI92" s="9">
        <f t="shared" si="330"/>
        <v>3.9845917816472294E-6</v>
      </c>
      <c r="DJ92" s="9">
        <f t="shared" si="330"/>
        <v>3.9845833254875313E-6</v>
      </c>
      <c r="DK92" s="9">
        <f t="shared" si="330"/>
        <v>3.9845743295542267E-6</v>
      </c>
      <c r="DL92" s="9">
        <f t="shared" si="330"/>
        <v>3.9845647617222729E-6</v>
      </c>
      <c r="DM92" s="9">
        <f t="shared" si="330"/>
        <v>3.9845545854302163E-6</v>
      </c>
      <c r="DN92" s="9">
        <f t="shared" si="330"/>
        <v>3.9845437643793976E-6</v>
      </c>
      <c r="DO92" s="9">
        <f t="shared" si="330"/>
        <v>3.9845322583549157E-6</v>
      </c>
      <c r="DP92" s="9">
        <f t="shared" si="330"/>
        <v>3.9845200248179928E-6</v>
      </c>
      <c r="DQ92" s="9">
        <f t="shared" si="330"/>
        <v>3.9845070189243607E-6</v>
      </c>
      <c r="DR92" s="9">
        <f t="shared" si="330"/>
        <v>3.9844931939531949E-6</v>
      </c>
      <c r="DS92" s="9">
        <f t="shared" si="330"/>
        <v>3.9844784994954903E-6</v>
      </c>
      <c r="DT92" s="9">
        <f t="shared" si="330"/>
        <v>3.9844628826728834E-6</v>
      </c>
      <c r="DU92" s="9">
        <f t="shared" si="330"/>
        <v>3.984446286431985E-6</v>
      </c>
      <c r="DV92" s="9">
        <f t="shared" si="330"/>
        <v>3.9844286508292926E-6</v>
      </c>
      <c r="DW92" s="9">
        <f t="shared" si="330"/>
        <v>3.98440991398642E-6</v>
      </c>
      <c r="DX92" s="9">
        <f t="shared" si="330"/>
        <v>3.9843900087864147E-6</v>
      </c>
      <c r="DY92" s="9">
        <f t="shared" si="330"/>
        <v>3.984368863165316E-6</v>
      </c>
      <c r="DZ92" s="9">
        <f t="shared" si="330"/>
        <v>3.9843464032882478E-6</v>
      </c>
      <c r="EA92" s="9">
        <f t="shared" si="330"/>
        <v>3.9843225491654006E-6</v>
      </c>
      <c r="EB92" s="9">
        <f t="shared" si="330"/>
        <v>3.9842972170428316E-6</v>
      </c>
      <c r="EC92" s="9">
        <f t="shared" si="330"/>
        <v>3.9842703181110496E-6</v>
      </c>
      <c r="ED92" s="9">
        <f t="shared" si="330"/>
        <v>3.9842417574310878E-6</v>
      </c>
      <c r="EE92" s="9">
        <f t="shared" si="330"/>
        <v>3.9842114362787114E-6</v>
      </c>
      <c r="EF92" s="9">
        <f t="shared" si="330"/>
        <v>3.9841792488276291E-6</v>
      </c>
      <c r="EG92" s="9">
        <f t="shared" si="330"/>
        <v>3.9841450828578643E-6</v>
      </c>
      <c r="EH92" s="9">
        <f t="shared" si="330"/>
        <v>3.9841088218489831E-6</v>
      </c>
      <c r="EI92" s="9">
        <f t="shared" si="330"/>
        <v>3.9840703394465615E-6</v>
      </c>
      <c r="EJ92" s="9">
        <f t="shared" si="330"/>
        <v>3.9840295049117638E-6</v>
      </c>
      <c r="EK92" s="9">
        <f t="shared" si="330"/>
        <v>3.9839861776875955E-6</v>
      </c>
      <c r="EL92" s="9">
        <f t="shared" si="330"/>
        <v>3.9839402109388692E-6</v>
      </c>
      <c r="EM92" s="9">
        <f t="shared" si="330"/>
        <v>3.9838914480217581E-6</v>
      </c>
      <c r="EN92" s="9">
        <f t="shared" si="330"/>
        <v>3.9838397240019604E-6</v>
      </c>
      <c r="EO92" s="9">
        <f t="shared" si="330"/>
        <v>3.983784863884668E-6</v>
      </c>
      <c r="EP92" s="9">
        <f t="shared" si="330"/>
        <v>3.9837266845217777E-6</v>
      </c>
      <c r="EQ92" s="9">
        <f t="shared" si="330"/>
        <v>3.983664990006578E-6</v>
      </c>
      <c r="ER92" s="9">
        <f t="shared" si="330"/>
        <v>3.9835995744701276E-6</v>
      </c>
      <c r="ES92" s="9">
        <f t="shared" si="330"/>
        <v>3.9835302208170556E-6</v>
      </c>
      <c r="ET92" s="9">
        <f t="shared" si="330"/>
        <v>3.9834566979216252E-6</v>
      </c>
      <c r="EU92" s="9">
        <f t="shared" si="330"/>
        <v>3.9833787644135099E-6</v>
      </c>
      <c r="EV92" s="9">
        <f t="shared" si="330"/>
        <v>3.9832961626454678E-6</v>
      </c>
      <c r="EW92" s="9">
        <f t="shared" si="330"/>
        <v>3.9832086210426135E-6</v>
      </c>
      <c r="EX92" s="9">
        <f t="shared" si="330"/>
        <v>3.9831158546964383E-6</v>
      </c>
      <c r="EY92" s="9">
        <f t="shared" si="330"/>
        <v>3.9830175604356392E-6</v>
      </c>
      <c r="EZ92" s="9">
        <f t="shared" si="330"/>
        <v>3.9829134188223544E-6</v>
      </c>
      <c r="FA92" s="9">
        <f t="shared" si="330"/>
        <v>3.9828030930010091E-6</v>
      </c>
      <c r="FB92" s="9">
        <f t="shared" si="330"/>
        <v>3.9826862274769644E-6</v>
      </c>
      <c r="FC92" s="9">
        <f t="shared" si="330"/>
        <v>3.9825624461455992E-6</v>
      </c>
      <c r="FD92" s="9">
        <f t="shared" si="330"/>
        <v>3.9824313519859405E-6</v>
      </c>
      <c r="FE92" s="9">
        <f t="shared" si="330"/>
        <v>3.9822925277146464E-6</v>
      </c>
      <c r="FF92" s="9">
        <f t="shared" si="330"/>
        <v>3.9821455317825386E-6</v>
      </c>
      <c r="FG92" s="9">
        <f t="shared" si="330"/>
        <v>3.9819898970668168E-6</v>
      </c>
      <c r="FH92" s="9">
        <f t="shared" si="330"/>
        <v>3.9818251321492428E-6</v>
      </c>
      <c r="FI92" s="9">
        <f t="shared" si="330"/>
        <v>3.9816507195628127E-6</v>
      </c>
      <c r="FJ92" s="9">
        <f t="shared" si="330"/>
        <v>3.9814661115733222E-6</v>
      </c>
      <c r="FK92" s="9">
        <f t="shared" ref="FK92:HV95" si="332">NORMDIST($B92,0,1,0)-$B92*(1-NORMDIST($B92,0,1,1))-(NORMDIST($B92+FK$4,0,1,0)-($B92+FK$4)*(1-NORMDIST($B92+FK$4,0,1,1)))</f>
        <v>3.981270730755632E-6</v>
      </c>
      <c r="FL92" s="9">
        <f t="shared" si="332"/>
        <v>3.9810639697389769E-6</v>
      </c>
      <c r="FM92" s="9">
        <f t="shared" si="332"/>
        <v>3.9808451857876737E-6</v>
      </c>
      <c r="FN92" s="9">
        <f t="shared" si="332"/>
        <v>3.9806137023100526E-6</v>
      </c>
      <c r="FO92" s="9">
        <f t="shared" si="332"/>
        <v>3.980368806820452E-6</v>
      </c>
      <c r="FP92" s="9">
        <f t="shared" si="332"/>
        <v>3.9801097471065518E-6</v>
      </c>
      <c r="FQ92" s="9">
        <f t="shared" si="332"/>
        <v>3.9798357297362045E-6</v>
      </c>
      <c r="FR92" s="9">
        <f t="shared" si="332"/>
        <v>3.9795459207605707E-6</v>
      </c>
      <c r="FS92" s="9">
        <f t="shared" si="332"/>
        <v>3.9792394382565587E-6</v>
      </c>
      <c r="FT92" s="9">
        <f t="shared" si="332"/>
        <v>3.9789153558759083E-6</v>
      </c>
      <c r="FU92" s="9">
        <f t="shared" si="332"/>
        <v>3.9785726949903989E-6</v>
      </c>
      <c r="FV92" s="9">
        <f t="shared" si="332"/>
        <v>3.9782104263535251E-6</v>
      </c>
      <c r="FW92" s="9">
        <f t="shared" si="332"/>
        <v>3.9778274655170216E-6</v>
      </c>
      <c r="FX92" s="9">
        <f t="shared" si="332"/>
        <v>3.9774226696760096E-6</v>
      </c>
      <c r="FY92" s="9">
        <f t="shared" si="332"/>
        <v>3.9769948345878111E-6</v>
      </c>
      <c r="FZ92" s="9">
        <f t="shared" si="332"/>
        <v>3.9765426937805211E-6</v>
      </c>
      <c r="GA92" s="9">
        <f t="shared" si="332"/>
        <v>3.9760649121681603E-6</v>
      </c>
      <c r="GB92" s="9">
        <f t="shared" si="332"/>
        <v>3.9755600857916968E-6</v>
      </c>
      <c r="GC92" s="9">
        <f t="shared" si="332"/>
        <v>3.9750267338735861E-6</v>
      </c>
      <c r="GD92" s="9">
        <f t="shared" si="332"/>
        <v>3.9744633007595379E-6</v>
      </c>
      <c r="GE92" s="9">
        <f t="shared" si="332"/>
        <v>3.9738681468752769E-6</v>
      </c>
      <c r="GF92" s="9">
        <f t="shared" si="332"/>
        <v>3.9732395474074465E-6</v>
      </c>
      <c r="GG92" s="9">
        <f t="shared" si="332"/>
        <v>3.972575687289395E-6</v>
      </c>
      <c r="GH92" s="9">
        <f t="shared" si="332"/>
        <v>3.9718746570037319E-6</v>
      </c>
      <c r="GI92" s="9">
        <f t="shared" si="332"/>
        <v>3.9711344466429749E-6</v>
      </c>
      <c r="GJ92" s="9">
        <f t="shared" si="332"/>
        <v>3.9703529420992578E-6</v>
      </c>
      <c r="GK92" s="9">
        <f t="shared" si="332"/>
        <v>3.9695279207993343E-6</v>
      </c>
      <c r="GL92" s="9">
        <f t="shared" si="332"/>
        <v>3.9686570426924448E-6</v>
      </c>
      <c r="GM92" s="9">
        <f t="shared" si="332"/>
        <v>3.967737848451052E-6</v>
      </c>
      <c r="GN92" s="9">
        <f t="shared" si="332"/>
        <v>3.9667677524046596E-6</v>
      </c>
      <c r="GO92" s="9">
        <f t="shared" si="332"/>
        <v>3.9657440340412347E-6</v>
      </c>
      <c r="GP92" s="9">
        <f t="shared" si="332"/>
        <v>3.9646638347177429E-6</v>
      </c>
      <c r="GQ92" s="9">
        <f t="shared" si="332"/>
        <v>3.963524148314739E-6</v>
      </c>
      <c r="GR92" s="9">
        <f t="shared" si="332"/>
        <v>3.9623218153556787E-6</v>
      </c>
      <c r="GS92" s="9">
        <f t="shared" si="332"/>
        <v>3.9610535150878578E-6</v>
      </c>
      <c r="GT92" s="9">
        <f t="shared" si="332"/>
        <v>3.9597157580840318E-6</v>
      </c>
      <c r="GU92" s="9">
        <f t="shared" si="332"/>
        <v>3.9583048778854091E-6</v>
      </c>
      <c r="GV92" s="9">
        <f t="shared" si="332"/>
        <v>3.956817020216983E-6</v>
      </c>
      <c r="GW92" s="9">
        <f t="shared" si="332"/>
        <v>3.9552481385283213E-6</v>
      </c>
      <c r="GX92" s="9">
        <f t="shared" si="332"/>
        <v>3.9535939795495795E-6</v>
      </c>
      <c r="GY92" s="9">
        <f t="shared" si="332"/>
        <v>3.9518500778295047E-6</v>
      </c>
      <c r="GZ92" s="9">
        <f t="shared" si="332"/>
        <v>3.9500117423807048E-6</v>
      </c>
      <c r="HA92" s="9">
        <f t="shared" si="332"/>
        <v>3.9480740469504688E-6</v>
      </c>
      <c r="HB92" s="9">
        <f t="shared" si="332"/>
        <v>3.9460318189490606E-6</v>
      </c>
      <c r="HC92" s="9">
        <f t="shared" si="332"/>
        <v>3.943879627736188E-6</v>
      </c>
      <c r="HD92" s="9">
        <f t="shared" si="332"/>
        <v>3.9416117718202753E-6</v>
      </c>
      <c r="HE92" s="9">
        <f t="shared" si="332"/>
        <v>3.9392222656329599E-6</v>
      </c>
      <c r="HF92" s="9">
        <f t="shared" si="332"/>
        <v>3.9367048281857536E-6</v>
      </c>
      <c r="HG92" s="9">
        <f t="shared" si="332"/>
        <v>3.9340528669620677E-6</v>
      </c>
      <c r="HH92" s="9">
        <f t="shared" si="332"/>
        <v>3.9312594632532272E-6</v>
      </c>
      <c r="HI92" s="9">
        <f t="shared" si="332"/>
        <v>3.9283173572740002E-6</v>
      </c>
      <c r="HJ92" s="9">
        <f t="shared" si="332"/>
        <v>3.925218934165077E-6</v>
      </c>
      <c r="HK92" s="9">
        <f t="shared" si="332"/>
        <v>3.9219562025722004E-6</v>
      </c>
      <c r="HL92" s="9">
        <f t="shared" si="332"/>
        <v>3.9185207829357275E-6</v>
      </c>
      <c r="HM92" s="9">
        <f t="shared" si="332"/>
        <v>3.9149038844095139E-6</v>
      </c>
      <c r="HN92" s="9">
        <f t="shared" si="332"/>
        <v>3.9110962885849057E-6</v>
      </c>
      <c r="HO92" s="9">
        <f t="shared" si="332"/>
        <v>3.9070883283254684E-6</v>
      </c>
      <c r="HP92" s="9">
        <f t="shared" si="332"/>
        <v>3.9028698682095084E-6</v>
      </c>
      <c r="HQ92" s="9">
        <f t="shared" si="332"/>
        <v>3.8984302809568859E-6</v>
      </c>
      <c r="HR92" s="9">
        <f t="shared" si="332"/>
        <v>3.893758427884199E-6</v>
      </c>
      <c r="HS92" s="9">
        <f t="shared" si="332"/>
        <v>3.8888426317333511E-6</v>
      </c>
      <c r="HT92" s="9">
        <f t="shared" si="332"/>
        <v>3.8836706547632303E-6</v>
      </c>
      <c r="HU92" s="9">
        <f t="shared" si="332"/>
        <v>3.8782296720506945E-6</v>
      </c>
      <c r="HV92" s="9">
        <f t="shared" si="332"/>
        <v>3.8725062451920896E-6</v>
      </c>
      <c r="HW92" s="9">
        <f t="shared" si="331"/>
        <v>3.8664862934080093E-6</v>
      </c>
      <c r="HX92" s="9">
        <f t="shared" si="331"/>
        <v>3.8601550660612864E-6</v>
      </c>
      <c r="HY92" s="9">
        <f t="shared" si="331"/>
        <v>3.8534971097785004E-6</v>
      </c>
      <c r="HZ92" s="9">
        <f t="shared" si="331"/>
        <v>3.8464962405728783E-6</v>
      </c>
      <c r="IA92" s="9">
        <f t="shared" si="331"/>
        <v>3.839135506599884E-6</v>
      </c>
      <c r="IB92" s="9">
        <f t="shared" si="331"/>
        <v>3.8313971566933987E-6</v>
      </c>
      <c r="IC92" s="9">
        <f t="shared" si="331"/>
        <v>3.8232626045543295E-6</v>
      </c>
      <c r="ID92" s="9">
        <f t="shared" si="331"/>
        <v>3.8147123892120776E-6</v>
      </c>
      <c r="IE92" s="9">
        <f t="shared" si="331"/>
        <v>3.8057261381618354E-6</v>
      </c>
      <c r="IF92" s="9">
        <f t="shared" si="331"/>
        <v>3.7962825257004238E-6</v>
      </c>
      <c r="IG92" s="9">
        <f t="shared" si="331"/>
        <v>3.786359231729247E-6</v>
      </c>
      <c r="IH92" s="9">
        <f t="shared" si="331"/>
        <v>3.7759328966975245E-6</v>
      </c>
      <c r="II92" s="9">
        <f t="shared" si="331"/>
        <v>3.7649790762719614E-6</v>
      </c>
      <c r="IJ92" s="9">
        <f t="shared" si="331"/>
        <v>3.753472193981374E-6</v>
      </c>
      <c r="IK92" s="9">
        <f t="shared" si="331"/>
        <v>3.7413854905992275E-6</v>
      </c>
      <c r="IL92" s="9">
        <f t="shared" si="331"/>
        <v>3.7286909726616592E-6</v>
      </c>
      <c r="IM92" s="9">
        <f t="shared" si="331"/>
        <v>3.7153593608756339E-6</v>
      </c>
      <c r="IN92" s="9">
        <f t="shared" si="331"/>
        <v>3.701360030286231E-6</v>
      </c>
      <c r="IO92" s="9">
        <f t="shared" si="331"/>
        <v>3.6866609538695826E-6</v>
      </c>
      <c r="IP92" s="9">
        <f t="shared" si="331"/>
        <v>3.6712286433876907E-6</v>
      </c>
      <c r="IQ92" s="9">
        <f t="shared" si="331"/>
        <v>3.6550280829506138E-6</v>
      </c>
      <c r="IR92" s="9">
        <f t="shared" si="331"/>
        <v>3.6380226662194904E-6</v>
      </c>
      <c r="IS92" s="9">
        <f t="shared" si="331"/>
        <v>3.6201741263625335E-6</v>
      </c>
      <c r="IT92" s="9">
        <f t="shared" si="331"/>
        <v>3.601442464429487E-6</v>
      </c>
      <c r="IU92" s="9">
        <f t="shared" si="331"/>
        <v>3.5817858791059556E-6</v>
      </c>
      <c r="IV92" s="9">
        <f t="shared" si="331"/>
        <v>3.5611606843682925E-6</v>
      </c>
      <c r="IW92" s="9">
        <f t="shared" si="331"/>
        <v>3.5395212343557101E-6</v>
      </c>
      <c r="IX92" s="9">
        <f t="shared" si="331"/>
        <v>3.5168198367653886E-6</v>
      </c>
      <c r="IY92" s="9">
        <f t="shared" si="331"/>
        <v>3.4930066693275949E-6</v>
      </c>
      <c r="IZ92" s="9">
        <f t="shared" si="331"/>
        <v>3.4680296877930086E-6</v>
      </c>
      <c r="JA92" s="9">
        <f t="shared" si="331"/>
        <v>3.4418345337143482E-6</v>
      </c>
      <c r="JB92" s="9">
        <f t="shared" si="331"/>
        <v>3.4143644370002019E-6</v>
      </c>
      <c r="JC92" s="9">
        <f t="shared" si="331"/>
        <v>3.385560115794038E-6</v>
      </c>
      <c r="JD92" s="9">
        <f t="shared" si="331"/>
        <v>3.3553596711145341E-6</v>
      </c>
      <c r="JE92" s="9">
        <f t="shared" si="331"/>
        <v>3.323698477684259E-6</v>
      </c>
      <c r="JF92" s="9">
        <f t="shared" si="331"/>
        <v>3.2905090727911482E-6</v>
      </c>
      <c r="JG92" s="9">
        <f t="shared" si="331"/>
        <v>3.2557210374575562E-6</v>
      </c>
      <c r="JH92" s="9">
        <f t="shared" si="331"/>
        <v>3.2192608746762152E-6</v>
      </c>
      <c r="JI92" s="9">
        <f t="shared" si="331"/>
        <v>3.1810518843658448E-6</v>
      </c>
      <c r="JJ92" s="9">
        <f t="shared" si="331"/>
        <v>3.1410140296897898E-6</v>
      </c>
      <c r="JK92" s="9">
        <f t="shared" si="331"/>
        <v>3.0990638027508992E-6</v>
      </c>
      <c r="JL92" s="9">
        <f t="shared" si="331"/>
        <v>3.055114083176388E-6</v>
      </c>
      <c r="JM92" s="9">
        <f t="shared" si="331"/>
        <v>3.0090739895464549E-6</v>
      </c>
      <c r="JN92" s="9">
        <f t="shared" si="331"/>
        <v>2.96084872944565E-6</v>
      </c>
      <c r="JO92" s="9">
        <f t="shared" si="331"/>
        <v>2.9103394395452761E-6</v>
      </c>
      <c r="JP92" s="9">
        <f t="shared" si="331"/>
        <v>2.8574430223526795E-6</v>
      </c>
      <c r="JQ92" s="9">
        <f t="shared" si="331"/>
        <v>2.8020519763287531E-6</v>
      </c>
      <c r="JR92" s="9">
        <f t="shared" si="331"/>
        <v>2.7440542189798166E-6</v>
      </c>
      <c r="JS92" s="9">
        <f t="shared" si="331"/>
        <v>2.6833329058594967E-6</v>
      </c>
      <c r="JT92" s="9">
        <f t="shared" si="331"/>
        <v>2.6197662381295321E-6</v>
      </c>
      <c r="JU92" s="9">
        <f t="shared" si="331"/>
        <v>2.5532272678039625E-6</v>
      </c>
      <c r="JV92" s="9">
        <f t="shared" si="331"/>
        <v>2.4835836926981753E-6</v>
      </c>
      <c r="JW92" s="9">
        <f t="shared" si="331"/>
        <v>2.410697647115349E-6</v>
      </c>
      <c r="JX92" s="9">
        <f t="shared" si="331"/>
        <v>2.3344254811629586E-6</v>
      </c>
      <c r="JY92" s="9">
        <f t="shared" si="331"/>
        <v>2.2546175345700318E-6</v>
      </c>
      <c r="JZ92" s="9">
        <f t="shared" si="331"/>
        <v>2.1711179016130434E-6</v>
      </c>
      <c r="KA92" s="9">
        <f t="shared" si="331"/>
        <v>2.0837641870784514E-6</v>
      </c>
      <c r="KB92" s="9">
        <f t="shared" si="331"/>
        <v>1.9923872550115161E-6</v>
      </c>
      <c r="KC92" s="9">
        <f t="shared" si="331"/>
        <v>1.8968109671460876E-6</v>
      </c>
      <c r="KD92" s="9">
        <f t="shared" si="331"/>
        <v>1.7968519107224005E-6</v>
      </c>
      <c r="KE92" s="9">
        <f t="shared" si="331"/>
        <v>1.6923191205169889E-6</v>
      </c>
      <c r="KF92" s="9">
        <f t="shared" si="331"/>
        <v>1.5830137884302177E-6</v>
      </c>
      <c r="KG92" s="9">
        <f t="shared" si="331"/>
        <v>1.4687289620090351E-6</v>
      </c>
      <c r="KH92" s="9">
        <f t="shared" si="322"/>
        <v>1.3492492331655423E-6</v>
      </c>
      <c r="KI92" s="9">
        <f t="shared" si="322"/>
        <v>1.2243504201163525E-6</v>
      </c>
      <c r="KJ92" s="9">
        <f t="shared" si="322"/>
        <v>1.0937992286314823E-6</v>
      </c>
      <c r="KK92" s="9">
        <f t="shared" si="322"/>
        <v>9.5735291329022325E-7</v>
      </c>
      <c r="KL92" s="9">
        <f t="shared" si="322"/>
        <v>8.1475891718728847E-7</v>
      </c>
      <c r="KM92" s="9">
        <f t="shared" si="322"/>
        <v>6.6575450496854805E-7</v>
      </c>
      <c r="KN92" s="9">
        <f t="shared" si="322"/>
        <v>5.1006638060751999E-7</v>
      </c>
      <c r="KO92" s="9">
        <f t="shared" si="322"/>
        <v>3.4741029431791827E-7</v>
      </c>
      <c r="KP92" s="9">
        <f t="shared" si="322"/>
        <v>1.7749063315921742E-7</v>
      </c>
    </row>
    <row r="93" spans="2:302" x14ac:dyDescent="0.25">
      <c r="B93" s="5">
        <f t="shared" si="298"/>
        <v>4.1200000000000188</v>
      </c>
      <c r="C93" s="9">
        <f t="shared" si="296"/>
        <v>4.1701022671257903E-6</v>
      </c>
      <c r="D93" s="9">
        <f t="shared" si="329"/>
        <v>4.1701022611280999E-6</v>
      </c>
      <c r="E93" s="9">
        <f t="shared" si="329"/>
        <v>4.1701022555516577E-6</v>
      </c>
      <c r="F93" s="9">
        <f t="shared" si="329"/>
        <v>4.1701022488328746E-6</v>
      </c>
      <c r="G93" s="9">
        <f t="shared" si="329"/>
        <v>4.1701022416650285E-6</v>
      </c>
      <c r="H93" s="9">
        <f t="shared" si="329"/>
        <v>4.170102234620031E-6</v>
      </c>
      <c r="I93" s="9">
        <f t="shared" si="329"/>
        <v>4.1701022265735568E-6</v>
      </c>
      <c r="J93" s="9">
        <f t="shared" si="329"/>
        <v>4.1701022178392673E-6</v>
      </c>
      <c r="K93" s="9">
        <f t="shared" si="329"/>
        <v>4.1701022085863091E-6</v>
      </c>
      <c r="L93" s="9">
        <f t="shared" si="329"/>
        <v>4.1701021980500832E-6</v>
      </c>
      <c r="M93" s="9">
        <f t="shared" si="329"/>
        <v>4.1701021876459953E-6</v>
      </c>
      <c r="N93" s="9">
        <f t="shared" si="329"/>
        <v>4.1701021762733023E-6</v>
      </c>
      <c r="O93" s="9">
        <f t="shared" si="329"/>
        <v>4.170102164206991E-6</v>
      </c>
      <c r="P93" s="9">
        <f t="shared" si="329"/>
        <v>4.1701021507473199E-6</v>
      </c>
      <c r="Q93" s="9">
        <f t="shared" si="329"/>
        <v>4.1701021365382228E-6</v>
      </c>
      <c r="R93" s="9">
        <f t="shared" si="329"/>
        <v>4.1701021212220214E-6</v>
      </c>
      <c r="S93" s="9">
        <f t="shared" si="329"/>
        <v>4.1701021049768756E-6</v>
      </c>
      <c r="T93" s="9">
        <f t="shared" si="329"/>
        <v>4.1701020869536315E-6</v>
      </c>
      <c r="U93" s="9">
        <f t="shared" si="329"/>
        <v>4.1701020683480403E-6</v>
      </c>
      <c r="V93" s="9">
        <f t="shared" si="329"/>
        <v>4.1701020477515126E-6</v>
      </c>
      <c r="W93" s="9">
        <f t="shared" si="329"/>
        <v>4.1701020257600987E-6</v>
      </c>
      <c r="X93" s="9">
        <f t="shared" si="329"/>
        <v>4.1701020026379212E-6</v>
      </c>
      <c r="Y93" s="9">
        <f t="shared" si="329"/>
        <v>4.1701019775315436E-6</v>
      </c>
      <c r="Z93" s="9">
        <f t="shared" si="329"/>
        <v>4.1701019507495214E-6</v>
      </c>
      <c r="AA93" s="9">
        <f t="shared" si="329"/>
        <v>4.1701019214376735E-6</v>
      </c>
      <c r="AB93" s="9">
        <f t="shared" si="329"/>
        <v>4.170101890611994E-6</v>
      </c>
      <c r="AC93" s="9">
        <f t="shared" si="329"/>
        <v>4.1701018573089294E-6</v>
      </c>
      <c r="AD93" s="9">
        <f t="shared" si="329"/>
        <v>4.1701018216119193E-6</v>
      </c>
      <c r="AE93" s="9">
        <f t="shared" si="329"/>
        <v>4.1701017830932731E-6</v>
      </c>
      <c r="AF93" s="9">
        <f t="shared" si="329"/>
        <v>4.170101742300733E-6</v>
      </c>
      <c r="AG93" s="9">
        <f t="shared" si="329"/>
        <v>4.1701016984429924E-6</v>
      </c>
      <c r="AH93" s="9">
        <f t="shared" si="329"/>
        <v>4.1701016516295728E-6</v>
      </c>
      <c r="AI93" s="9">
        <f t="shared" si="329"/>
        <v>4.1701016005589214E-6</v>
      </c>
      <c r="AJ93" s="9">
        <f t="shared" si="329"/>
        <v>4.1701015462549827E-6</v>
      </c>
      <c r="AK93" s="9">
        <f t="shared" si="329"/>
        <v>4.1701014882407975E-6</v>
      </c>
      <c r="AL93" s="9">
        <f t="shared" si="329"/>
        <v>4.1701014260042529E-6</v>
      </c>
      <c r="AM93" s="9">
        <f t="shared" si="329"/>
        <v>4.1701013596973407E-6</v>
      </c>
      <c r="AN93" s="9">
        <f t="shared" si="329"/>
        <v>4.1701012885777549E-6</v>
      </c>
      <c r="AO93" s="9">
        <f t="shared" si="329"/>
        <v>4.1701012117056957E-6</v>
      </c>
      <c r="AP93" s="9">
        <f t="shared" si="329"/>
        <v>4.1701011293780455E-6</v>
      </c>
      <c r="AQ93" s="9">
        <f t="shared" si="329"/>
        <v>4.1701010415616031E-6</v>
      </c>
      <c r="AR93" s="9">
        <f t="shared" si="329"/>
        <v>4.1701009478260217E-6</v>
      </c>
      <c r="AS93" s="9">
        <f t="shared" si="329"/>
        <v>4.1701008472730092E-6</v>
      </c>
      <c r="AT93" s="9">
        <f t="shared" si="329"/>
        <v>4.1701007392042928E-6</v>
      </c>
      <c r="AU93" s="9">
        <f t="shared" si="329"/>
        <v>4.1701006237787396E-6</v>
      </c>
      <c r="AV93" s="9">
        <f t="shared" si="329"/>
        <v>4.1701005004368028E-6</v>
      </c>
      <c r="AW93" s="9">
        <f t="shared" si="329"/>
        <v>4.1701003678124226E-6</v>
      </c>
      <c r="AX93" s="9">
        <f t="shared" si="329"/>
        <v>4.170100225854832E-6</v>
      </c>
      <c r="AY93" s="9">
        <f t="shared" si="329"/>
        <v>4.170100074239187E-6</v>
      </c>
      <c r="AZ93" s="9">
        <f t="shared" si="329"/>
        <v>4.1700999122570988E-6</v>
      </c>
      <c r="BA93" s="9">
        <f t="shared" si="329"/>
        <v>4.1700997387012736E-6</v>
      </c>
      <c r="BB93" s="9">
        <f t="shared" si="329"/>
        <v>4.1700995524777877E-6</v>
      </c>
      <c r="BC93" s="9">
        <f t="shared" si="329"/>
        <v>4.1700993539378465E-6</v>
      </c>
      <c r="BD93" s="9">
        <f t="shared" si="329"/>
        <v>4.1700991410678027E-6</v>
      </c>
      <c r="BE93" s="9">
        <f t="shared" si="329"/>
        <v>4.1700989137408996E-6</v>
      </c>
      <c r="BF93" s="9">
        <f t="shared" si="329"/>
        <v>4.1700986706270963E-6</v>
      </c>
      <c r="BG93" s="9">
        <f t="shared" si="329"/>
        <v>4.1700984104911394E-6</v>
      </c>
      <c r="BH93" s="9">
        <f t="shared" si="329"/>
        <v>4.1700981320142129E-6</v>
      </c>
      <c r="BI93" s="9">
        <f t="shared" si="329"/>
        <v>4.1700978343324813E-6</v>
      </c>
      <c r="BJ93" s="9">
        <f t="shared" si="329"/>
        <v>4.1700975161092935E-6</v>
      </c>
      <c r="BK93" s="9">
        <f t="shared" si="329"/>
        <v>4.1700971760515123E-6</v>
      </c>
      <c r="BL93" s="9">
        <f t="shared" si="329"/>
        <v>4.1700968126855791E-6</v>
      </c>
      <c r="BM93" s="9">
        <f t="shared" si="329"/>
        <v>4.1700964241221123E-6</v>
      </c>
      <c r="BN93" s="9">
        <f t="shared" si="329"/>
        <v>4.1700960092494753E-6</v>
      </c>
      <c r="BO93" s="9">
        <f t="shared" si="329"/>
        <v>4.1700955653041119E-6</v>
      </c>
      <c r="BP93" s="9">
        <f t="shared" si="328"/>
        <v>4.1700950911938852E-6</v>
      </c>
      <c r="BQ93" s="9">
        <f t="shared" si="328"/>
        <v>4.170094584319018E-6</v>
      </c>
      <c r="BR93" s="9">
        <f t="shared" si="328"/>
        <v>4.1700940431333854E-6</v>
      </c>
      <c r="BS93" s="9">
        <f t="shared" si="328"/>
        <v>4.1700934653733793E-6</v>
      </c>
      <c r="BT93" s="9">
        <f t="shared" si="328"/>
        <v>4.17009284771108E-6</v>
      </c>
      <c r="BU93" s="9">
        <f t="shared" si="328"/>
        <v>4.1700921882407947E-6</v>
      </c>
      <c r="BV93" s="9">
        <f t="shared" si="328"/>
        <v>4.1700914839387139E-6</v>
      </c>
      <c r="BW93" s="9">
        <f t="shared" si="328"/>
        <v>4.1700907323861199E-6</v>
      </c>
      <c r="BX93" s="9">
        <f t="shared" si="328"/>
        <v>4.1700899291952431E-6</v>
      </c>
      <c r="BY93" s="9">
        <f t="shared" si="328"/>
        <v>4.1700890718080923E-6</v>
      </c>
      <c r="BZ93" s="9">
        <f t="shared" si="328"/>
        <v>4.1700881568673074E-6</v>
      </c>
      <c r="CA93" s="9">
        <f t="shared" si="328"/>
        <v>4.1700871804070279E-6</v>
      </c>
      <c r="CB93" s="9">
        <f t="shared" si="328"/>
        <v>4.170086138011421E-6</v>
      </c>
      <c r="CC93" s="9">
        <f t="shared" si="328"/>
        <v>4.170085025643332E-6</v>
      </c>
      <c r="CD93" s="9">
        <f t="shared" si="328"/>
        <v>4.1700838390255283E-6</v>
      </c>
      <c r="CE93" s="9">
        <f t="shared" si="328"/>
        <v>4.1700825722901875E-6</v>
      </c>
      <c r="CF93" s="9">
        <f t="shared" si="328"/>
        <v>4.170081221507186E-6</v>
      </c>
      <c r="CG93" s="9">
        <f t="shared" si="328"/>
        <v>4.170079780445159E-6</v>
      </c>
      <c r="CH93" s="9">
        <f t="shared" si="328"/>
        <v>4.1700782433139621E-6</v>
      </c>
      <c r="CI93" s="9">
        <f t="shared" si="328"/>
        <v>4.1700766032534145E-6</v>
      </c>
      <c r="CJ93" s="9">
        <f t="shared" si="328"/>
        <v>4.1700748549662924E-6</v>
      </c>
      <c r="CK93" s="9">
        <f t="shared" si="328"/>
        <v>4.1700729903268706E-6</v>
      </c>
      <c r="CL93" s="9">
        <f t="shared" si="328"/>
        <v>4.1700710030000026E-6</v>
      </c>
      <c r="CM93" s="9">
        <f t="shared" si="328"/>
        <v>4.1700688832623752E-6</v>
      </c>
      <c r="CN93" s="9">
        <f t="shared" si="328"/>
        <v>4.170066623882393E-6</v>
      </c>
      <c r="CO93" s="9">
        <f t="shared" si="328"/>
        <v>4.1700642162150692E-6</v>
      </c>
      <c r="CP93" s="9">
        <f t="shared" si="328"/>
        <v>4.17006164902812E-6</v>
      </c>
      <c r="CQ93" s="9">
        <f t="shared" si="328"/>
        <v>4.1700589141554373E-6</v>
      </c>
      <c r="CR93" s="9">
        <f t="shared" si="328"/>
        <v>4.1700559989676639E-6</v>
      </c>
      <c r="CS93" s="9">
        <f t="shared" si="328"/>
        <v>4.1700528932491795E-6</v>
      </c>
      <c r="CT93" s="9">
        <f t="shared" si="328"/>
        <v>4.1700495849697868E-6</v>
      </c>
      <c r="CU93" s="9">
        <f t="shared" si="328"/>
        <v>4.1700460601177915E-6</v>
      </c>
      <c r="CV93" s="9">
        <f t="shared" si="328"/>
        <v>4.170042305861515E-6</v>
      </c>
      <c r="CW93" s="9">
        <f t="shared" si="328"/>
        <v>4.170038306771501E-6</v>
      </c>
      <c r="CX93" s="9">
        <f t="shared" si="328"/>
        <v>4.1700340484691145E-6</v>
      </c>
      <c r="CY93" s="9">
        <f t="shared" si="330"/>
        <v>4.17002951298446E-6</v>
      </c>
      <c r="CZ93" s="9">
        <f t="shared" si="330"/>
        <v>4.1700246849062601E-6</v>
      </c>
      <c r="DA93" s="9">
        <f t="shared" si="330"/>
        <v>4.1700195438143605E-6</v>
      </c>
      <c r="DB93" s="9">
        <f t="shared" si="330"/>
        <v>4.1700140708667014E-6</v>
      </c>
      <c r="DC93" s="9">
        <f t="shared" si="330"/>
        <v>4.1700082457470814E-6</v>
      </c>
      <c r="DD93" s="9">
        <f t="shared" si="330"/>
        <v>4.1700020455336913E-6</v>
      </c>
      <c r="DE93" s="9">
        <f t="shared" si="330"/>
        <v>4.1699954468052646E-6</v>
      </c>
      <c r="DF93" s="9">
        <f t="shared" si="330"/>
        <v>4.1699884242234348E-6</v>
      </c>
      <c r="DG93" s="9">
        <f t="shared" si="330"/>
        <v>4.1699809530005003E-6</v>
      </c>
      <c r="DH93" s="9">
        <f t="shared" si="330"/>
        <v>4.1699730031493619E-6</v>
      </c>
      <c r="DI93" s="9">
        <f t="shared" si="330"/>
        <v>4.1699645469896646E-6</v>
      </c>
      <c r="DJ93" s="9">
        <f t="shared" si="330"/>
        <v>4.1699555510563591E-6</v>
      </c>
      <c r="DK93" s="9">
        <f t="shared" si="330"/>
        <v>4.1699459832244054E-6</v>
      </c>
      <c r="DL93" s="9">
        <f t="shared" si="330"/>
        <v>4.1699358069323488E-6</v>
      </c>
      <c r="DM93" s="9">
        <f t="shared" si="330"/>
        <v>4.16992498588153E-6</v>
      </c>
      <c r="DN93" s="9">
        <f t="shared" si="330"/>
        <v>4.1699134798570482E-6</v>
      </c>
      <c r="DO93" s="9">
        <f t="shared" si="330"/>
        <v>4.1699012463201253E-6</v>
      </c>
      <c r="DP93" s="9">
        <f t="shared" si="330"/>
        <v>4.1698882404264932E-6</v>
      </c>
      <c r="DQ93" s="9">
        <f t="shared" si="330"/>
        <v>4.1698744154553274E-6</v>
      </c>
      <c r="DR93" s="9">
        <f t="shared" si="330"/>
        <v>4.1698597209976228E-6</v>
      </c>
      <c r="DS93" s="9">
        <f t="shared" si="330"/>
        <v>4.1698441041750158E-6</v>
      </c>
      <c r="DT93" s="9">
        <f t="shared" si="330"/>
        <v>4.1698275079341175E-6</v>
      </c>
      <c r="DU93" s="9">
        <f t="shared" si="330"/>
        <v>4.169809872331425E-6</v>
      </c>
      <c r="DV93" s="9">
        <f t="shared" si="330"/>
        <v>4.1697911354885525E-6</v>
      </c>
      <c r="DW93" s="9">
        <f t="shared" si="330"/>
        <v>4.1697712302885472E-6</v>
      </c>
      <c r="DX93" s="9">
        <f t="shared" si="330"/>
        <v>4.1697500846674485E-6</v>
      </c>
      <c r="DY93" s="9">
        <f t="shared" si="330"/>
        <v>4.1697276247903803E-6</v>
      </c>
      <c r="DZ93" s="9">
        <f t="shared" si="330"/>
        <v>4.1697037706675331E-6</v>
      </c>
      <c r="EA93" s="9">
        <f t="shared" si="330"/>
        <v>4.1696784385449641E-6</v>
      </c>
      <c r="EB93" s="9">
        <f t="shared" si="330"/>
        <v>4.1696515396131821E-6</v>
      </c>
      <c r="EC93" s="9">
        <f t="shared" si="330"/>
        <v>4.1696229789332202E-6</v>
      </c>
      <c r="ED93" s="9">
        <f t="shared" si="330"/>
        <v>4.1695926577808439E-6</v>
      </c>
      <c r="EE93" s="9">
        <f t="shared" si="330"/>
        <v>4.1695604703297616E-6</v>
      </c>
      <c r="EF93" s="9">
        <f t="shared" si="330"/>
        <v>4.1695263043599968E-6</v>
      </c>
      <c r="EG93" s="9">
        <f t="shared" si="330"/>
        <v>4.1694900433511155E-6</v>
      </c>
      <c r="EH93" s="9">
        <f t="shared" si="330"/>
        <v>4.1694515609486939E-6</v>
      </c>
      <c r="EI93" s="9">
        <f t="shared" si="330"/>
        <v>4.1694107264138963E-6</v>
      </c>
      <c r="EJ93" s="9">
        <f t="shared" si="330"/>
        <v>4.169367399189728E-6</v>
      </c>
      <c r="EK93" s="9">
        <f t="shared" si="330"/>
        <v>4.1693214324410016E-6</v>
      </c>
      <c r="EL93" s="9">
        <f t="shared" si="330"/>
        <v>4.1692726695238906E-6</v>
      </c>
      <c r="EM93" s="9">
        <f t="shared" si="330"/>
        <v>4.1692209455040929E-6</v>
      </c>
      <c r="EN93" s="9">
        <f t="shared" si="330"/>
        <v>4.1691660853868005E-6</v>
      </c>
      <c r="EO93" s="9">
        <f t="shared" si="330"/>
        <v>4.1691079060239102E-6</v>
      </c>
      <c r="EP93" s="9">
        <f t="shared" si="330"/>
        <v>4.1690462115087105E-6</v>
      </c>
      <c r="EQ93" s="9">
        <f t="shared" si="330"/>
        <v>4.1689807959722601E-6</v>
      </c>
      <c r="ER93" s="9">
        <f t="shared" si="330"/>
        <v>4.1689114423191889E-6</v>
      </c>
      <c r="ES93" s="9">
        <f t="shared" si="330"/>
        <v>4.1688379194237577E-6</v>
      </c>
      <c r="ET93" s="9">
        <f t="shared" si="330"/>
        <v>4.1687599859156424E-6</v>
      </c>
      <c r="EU93" s="9">
        <f t="shared" si="330"/>
        <v>4.1686773841476003E-6</v>
      </c>
      <c r="EV93" s="9">
        <f t="shared" si="330"/>
        <v>4.1685898425447459E-6</v>
      </c>
      <c r="EW93" s="9">
        <f t="shared" si="330"/>
        <v>4.1684970761985707E-6</v>
      </c>
      <c r="EX93" s="9">
        <f t="shared" si="330"/>
        <v>4.1683987819377717E-6</v>
      </c>
      <c r="EY93" s="9">
        <f t="shared" si="330"/>
        <v>4.1682946403244869E-6</v>
      </c>
      <c r="EZ93" s="9">
        <f t="shared" si="330"/>
        <v>4.1681843145031416E-6</v>
      </c>
      <c r="FA93" s="9">
        <f t="shared" si="330"/>
        <v>4.1680674489790969E-6</v>
      </c>
      <c r="FB93" s="9">
        <f t="shared" si="330"/>
        <v>4.1679436676477317E-6</v>
      </c>
      <c r="FC93" s="9">
        <f t="shared" si="330"/>
        <v>4.167812573488073E-6</v>
      </c>
      <c r="FD93" s="9">
        <f t="shared" si="330"/>
        <v>4.1676737492167789E-6</v>
      </c>
      <c r="FE93" s="9">
        <f t="shared" si="330"/>
        <v>4.1675267532846711E-6</v>
      </c>
      <c r="FF93" s="9">
        <f t="shared" si="330"/>
        <v>4.1673711185689492E-6</v>
      </c>
      <c r="FG93" s="9">
        <f t="shared" si="330"/>
        <v>4.1672063536513753E-6</v>
      </c>
      <c r="FH93" s="9">
        <f t="shared" si="330"/>
        <v>4.1670319410649452E-6</v>
      </c>
      <c r="FI93" s="9">
        <f t="shared" si="330"/>
        <v>4.1668473330754547E-6</v>
      </c>
      <c r="FJ93" s="9">
        <f t="shared" si="330"/>
        <v>4.1666519522577645E-6</v>
      </c>
      <c r="FK93" s="9">
        <f t="shared" si="332"/>
        <v>4.1664451912411094E-6</v>
      </c>
      <c r="FL93" s="9">
        <f t="shared" si="332"/>
        <v>4.1662264072898062E-6</v>
      </c>
      <c r="FM93" s="9">
        <f t="shared" si="332"/>
        <v>4.1659949238121859E-6</v>
      </c>
      <c r="FN93" s="9">
        <f t="shared" si="332"/>
        <v>4.1657500283225844E-6</v>
      </c>
      <c r="FO93" s="9">
        <f t="shared" si="332"/>
        <v>4.1654909686086843E-6</v>
      </c>
      <c r="FP93" s="9">
        <f t="shared" si="332"/>
        <v>4.1652169512383378E-6</v>
      </c>
      <c r="FQ93" s="9">
        <f t="shared" si="332"/>
        <v>4.1649271422627032E-6</v>
      </c>
      <c r="FR93" s="9">
        <f t="shared" si="332"/>
        <v>4.1646206597586912E-6</v>
      </c>
      <c r="FS93" s="9">
        <f t="shared" si="332"/>
        <v>4.1642965773780408E-6</v>
      </c>
      <c r="FT93" s="9">
        <f t="shared" si="332"/>
        <v>4.1639539164925314E-6</v>
      </c>
      <c r="FU93" s="9">
        <f t="shared" si="332"/>
        <v>4.1635916478556584E-6</v>
      </c>
      <c r="FV93" s="9">
        <f t="shared" si="332"/>
        <v>4.163208687019154E-6</v>
      </c>
      <c r="FW93" s="9">
        <f t="shared" si="332"/>
        <v>4.1628038911781421E-6</v>
      </c>
      <c r="FX93" s="9">
        <f t="shared" si="332"/>
        <v>4.1623760560899453E-6</v>
      </c>
      <c r="FY93" s="9">
        <f t="shared" si="332"/>
        <v>4.1619239152826536E-6</v>
      </c>
      <c r="FZ93" s="9">
        <f t="shared" si="332"/>
        <v>4.1614461336702928E-6</v>
      </c>
      <c r="GA93" s="9">
        <f t="shared" si="332"/>
        <v>4.1609413072938292E-6</v>
      </c>
      <c r="GB93" s="9">
        <f t="shared" si="332"/>
        <v>4.1604079553757186E-6</v>
      </c>
      <c r="GC93" s="9">
        <f t="shared" si="332"/>
        <v>4.1598445222616721E-6</v>
      </c>
      <c r="GD93" s="9">
        <f t="shared" si="332"/>
        <v>4.1592493683774094E-6</v>
      </c>
      <c r="GE93" s="9">
        <f t="shared" si="332"/>
        <v>4.158620768909579E-6</v>
      </c>
      <c r="GF93" s="9">
        <f t="shared" si="332"/>
        <v>4.1579569087915292E-6</v>
      </c>
      <c r="GG93" s="9">
        <f t="shared" si="332"/>
        <v>4.1572558785058644E-6</v>
      </c>
      <c r="GH93" s="9">
        <f t="shared" si="332"/>
        <v>4.1565156681451073E-6</v>
      </c>
      <c r="GI93" s="9">
        <f t="shared" si="332"/>
        <v>4.1557341636013902E-6</v>
      </c>
      <c r="GJ93" s="9">
        <f t="shared" si="332"/>
        <v>4.1549091423014668E-6</v>
      </c>
      <c r="GK93" s="9">
        <f t="shared" si="332"/>
        <v>4.1540382641945807E-6</v>
      </c>
      <c r="GL93" s="9">
        <f t="shared" si="332"/>
        <v>4.1531190699531845E-6</v>
      </c>
      <c r="GM93" s="9">
        <f t="shared" si="332"/>
        <v>4.1521489739067921E-6</v>
      </c>
      <c r="GN93" s="9">
        <f t="shared" si="332"/>
        <v>4.1511252555433689E-6</v>
      </c>
      <c r="GO93" s="9">
        <f t="shared" si="332"/>
        <v>4.1500450562198754E-6</v>
      </c>
      <c r="GP93" s="9">
        <f t="shared" si="332"/>
        <v>4.1489053698168715E-6</v>
      </c>
      <c r="GQ93" s="9">
        <f t="shared" si="332"/>
        <v>4.1477030368578111E-6</v>
      </c>
      <c r="GR93" s="9">
        <f t="shared" si="332"/>
        <v>4.1464347365899902E-6</v>
      </c>
      <c r="GS93" s="9">
        <f t="shared" si="332"/>
        <v>4.1450969795861676E-6</v>
      </c>
      <c r="GT93" s="9">
        <f t="shared" si="332"/>
        <v>4.1436860993875416E-6</v>
      </c>
      <c r="GU93" s="9">
        <f t="shared" si="332"/>
        <v>4.1421982417191155E-6</v>
      </c>
      <c r="GV93" s="9">
        <f t="shared" si="332"/>
        <v>4.1406293600304589E-6</v>
      </c>
      <c r="GW93" s="9">
        <f t="shared" si="332"/>
        <v>4.138975201051712E-6</v>
      </c>
      <c r="GX93" s="9">
        <f t="shared" si="332"/>
        <v>4.1372312993316372E-6</v>
      </c>
      <c r="GY93" s="9">
        <f t="shared" si="332"/>
        <v>4.1353929638828373E-6</v>
      </c>
      <c r="GZ93" s="9">
        <f t="shared" si="332"/>
        <v>4.1334552684526013E-6</v>
      </c>
      <c r="HA93" s="9">
        <f t="shared" si="332"/>
        <v>4.131413040451199E-6</v>
      </c>
      <c r="HB93" s="9">
        <f t="shared" si="332"/>
        <v>4.1292608492383205E-6</v>
      </c>
      <c r="HC93" s="9">
        <f t="shared" si="332"/>
        <v>4.1269929933224078E-6</v>
      </c>
      <c r="HD93" s="9">
        <f t="shared" si="332"/>
        <v>4.1246034871350991E-6</v>
      </c>
      <c r="HE93" s="9">
        <f t="shared" si="332"/>
        <v>4.122086049687886E-6</v>
      </c>
      <c r="HF93" s="9">
        <f t="shared" si="332"/>
        <v>4.1194340884642002E-6</v>
      </c>
      <c r="HG93" s="9">
        <f t="shared" si="332"/>
        <v>4.1166406847553597E-6</v>
      </c>
      <c r="HH93" s="9">
        <f t="shared" si="332"/>
        <v>4.1136985787761327E-6</v>
      </c>
      <c r="HI93" s="9">
        <f t="shared" si="332"/>
        <v>4.1106001556672188E-6</v>
      </c>
      <c r="HJ93" s="9">
        <f t="shared" si="332"/>
        <v>4.1073374240743329E-6</v>
      </c>
      <c r="HK93" s="9">
        <f t="shared" si="332"/>
        <v>4.10390200443786E-6</v>
      </c>
      <c r="HL93" s="9">
        <f t="shared" si="332"/>
        <v>4.100285105911654E-6</v>
      </c>
      <c r="HM93" s="9">
        <f t="shared" si="332"/>
        <v>4.0964775100870382E-6</v>
      </c>
      <c r="HN93" s="9">
        <f t="shared" si="332"/>
        <v>4.0924695498276009E-6</v>
      </c>
      <c r="HO93" s="9">
        <f t="shared" si="332"/>
        <v>4.0882510897116409E-6</v>
      </c>
      <c r="HP93" s="9">
        <f t="shared" si="332"/>
        <v>4.0838115024590184E-6</v>
      </c>
      <c r="HQ93" s="9">
        <f t="shared" si="332"/>
        <v>4.07913964938634E-6</v>
      </c>
      <c r="HR93" s="9">
        <f t="shared" si="332"/>
        <v>4.0742238532354835E-6</v>
      </c>
      <c r="HS93" s="9">
        <f t="shared" si="332"/>
        <v>4.0690518762653628E-6</v>
      </c>
      <c r="HT93" s="9">
        <f t="shared" si="332"/>
        <v>4.0636108935528423E-6</v>
      </c>
      <c r="HU93" s="9">
        <f t="shared" si="332"/>
        <v>4.0578874666942221E-6</v>
      </c>
      <c r="HV93" s="9">
        <f t="shared" si="332"/>
        <v>4.0518675149101418E-6</v>
      </c>
      <c r="HW93" s="9">
        <f t="shared" si="331"/>
        <v>4.0455362875634189E-6</v>
      </c>
      <c r="HX93" s="9">
        <f t="shared" si="331"/>
        <v>4.0388783312806329E-6</v>
      </c>
      <c r="HY93" s="9">
        <f t="shared" si="331"/>
        <v>4.0318774620750243E-6</v>
      </c>
      <c r="HZ93" s="9">
        <f t="shared" si="331"/>
        <v>4.0245167281020165E-6</v>
      </c>
      <c r="IA93" s="9">
        <f t="shared" si="331"/>
        <v>4.0167783781955311E-6</v>
      </c>
      <c r="IB93" s="9">
        <f t="shared" si="331"/>
        <v>4.0086438260564848E-6</v>
      </c>
      <c r="IC93" s="9">
        <f t="shared" si="331"/>
        <v>4.0000936107142101E-6</v>
      </c>
      <c r="ID93" s="9">
        <f t="shared" si="331"/>
        <v>3.9911073596639679E-6</v>
      </c>
      <c r="IE93" s="9">
        <f t="shared" si="331"/>
        <v>3.9816637472025563E-6</v>
      </c>
      <c r="IF93" s="9">
        <f t="shared" si="331"/>
        <v>3.9717404532313795E-6</v>
      </c>
      <c r="IG93" s="9">
        <f t="shared" si="331"/>
        <v>3.9613141181996857E-6</v>
      </c>
      <c r="IH93" s="9">
        <f t="shared" si="331"/>
        <v>3.9503602977740939E-6</v>
      </c>
      <c r="II93" s="9">
        <f t="shared" si="331"/>
        <v>3.9388534154835065E-6</v>
      </c>
      <c r="IJ93" s="9">
        <f t="shared" si="331"/>
        <v>3.926766712101382E-6</v>
      </c>
      <c r="IK93" s="9">
        <f t="shared" si="331"/>
        <v>3.9140721941637917E-6</v>
      </c>
      <c r="IL93" s="9">
        <f t="shared" si="331"/>
        <v>3.9007405823777663E-6</v>
      </c>
      <c r="IM93" s="9">
        <f t="shared" si="331"/>
        <v>3.8867412517883634E-6</v>
      </c>
      <c r="IN93" s="9">
        <f t="shared" si="331"/>
        <v>3.8720421753717151E-6</v>
      </c>
      <c r="IO93" s="9">
        <f t="shared" si="331"/>
        <v>3.856609864889852E-6</v>
      </c>
      <c r="IP93" s="9">
        <f t="shared" si="331"/>
        <v>3.8404093044527463E-6</v>
      </c>
      <c r="IQ93" s="9">
        <f t="shared" si="331"/>
        <v>3.8234038877216229E-6</v>
      </c>
      <c r="IR93" s="9">
        <f t="shared" si="331"/>
        <v>3.8055553478646982E-6</v>
      </c>
      <c r="IS93" s="9">
        <f t="shared" si="331"/>
        <v>3.7868236859316195E-6</v>
      </c>
      <c r="IT93" s="9">
        <f t="shared" si="331"/>
        <v>3.7671671006080881E-6</v>
      </c>
      <c r="IU93" s="9">
        <f t="shared" si="331"/>
        <v>3.7465419058704249E-6</v>
      </c>
      <c r="IV93" s="9">
        <f t="shared" si="331"/>
        <v>3.7249024558578426E-6</v>
      </c>
      <c r="IW93" s="9">
        <f t="shared" si="331"/>
        <v>3.7022010582675617E-6</v>
      </c>
      <c r="IX93" s="9">
        <f t="shared" si="331"/>
        <v>3.6783878908297273E-6</v>
      </c>
      <c r="IY93" s="9">
        <f t="shared" si="331"/>
        <v>3.6534109092951411E-6</v>
      </c>
      <c r="IZ93" s="9">
        <f t="shared" si="331"/>
        <v>3.6272157552165281E-6</v>
      </c>
      <c r="JA93" s="9">
        <f t="shared" si="331"/>
        <v>3.5997456585023344E-6</v>
      </c>
      <c r="JB93" s="9">
        <f t="shared" si="331"/>
        <v>3.5709413372961705E-6</v>
      </c>
      <c r="JC93" s="9">
        <f t="shared" si="331"/>
        <v>3.5407408926166666E-6</v>
      </c>
      <c r="JD93" s="9">
        <f t="shared" si="331"/>
        <v>3.5090796991863914E-6</v>
      </c>
      <c r="JE93" s="9">
        <f t="shared" si="331"/>
        <v>3.4758902942933383E-6</v>
      </c>
      <c r="JF93" s="9">
        <f t="shared" si="331"/>
        <v>3.4411022589596887E-6</v>
      </c>
      <c r="JG93" s="9">
        <f t="shared" si="331"/>
        <v>3.4046420961783477E-6</v>
      </c>
      <c r="JH93" s="9">
        <f t="shared" si="331"/>
        <v>3.3664331058680485E-6</v>
      </c>
      <c r="JI93" s="9">
        <f t="shared" si="331"/>
        <v>3.3263952511919223E-6</v>
      </c>
      <c r="JJ93" s="9">
        <f t="shared" si="331"/>
        <v>3.2844450242530317E-6</v>
      </c>
      <c r="JK93" s="9">
        <f t="shared" si="331"/>
        <v>3.2404953046785205E-6</v>
      </c>
      <c r="JL93" s="9">
        <f t="shared" si="331"/>
        <v>3.1944552110485874E-6</v>
      </c>
      <c r="JM93" s="9">
        <f t="shared" si="331"/>
        <v>3.1462299509478672E-6</v>
      </c>
      <c r="JN93" s="9">
        <f t="shared" si="331"/>
        <v>3.0957206610474086E-6</v>
      </c>
      <c r="JO93" s="9">
        <f t="shared" si="331"/>
        <v>3.042824243854812E-6</v>
      </c>
      <c r="JP93" s="9">
        <f t="shared" si="331"/>
        <v>2.9874331978309804E-6</v>
      </c>
      <c r="JQ93" s="9">
        <f t="shared" si="331"/>
        <v>2.9294354404819491E-6</v>
      </c>
      <c r="JR93" s="9">
        <f t="shared" si="331"/>
        <v>2.8687141273616291E-6</v>
      </c>
      <c r="JS93" s="9">
        <f t="shared" si="331"/>
        <v>2.8051474596316646E-6</v>
      </c>
      <c r="JT93" s="9">
        <f t="shared" si="331"/>
        <v>2.738608489306095E-6</v>
      </c>
      <c r="JU93" s="9">
        <f t="shared" si="331"/>
        <v>2.6689649142004366E-6</v>
      </c>
      <c r="JV93" s="9">
        <f t="shared" si="331"/>
        <v>2.5960788686174815E-6</v>
      </c>
      <c r="JW93" s="9">
        <f t="shared" si="331"/>
        <v>2.5198067026650911E-6</v>
      </c>
      <c r="JX93" s="9">
        <f t="shared" si="331"/>
        <v>2.4399987560723066E-6</v>
      </c>
      <c r="JY93" s="9">
        <f t="shared" si="331"/>
        <v>2.3564991231151758E-6</v>
      </c>
      <c r="JZ93" s="9">
        <f t="shared" si="331"/>
        <v>2.2691454085805839E-6</v>
      </c>
      <c r="KA93" s="9">
        <f t="shared" si="331"/>
        <v>2.1777684765136485E-6</v>
      </c>
      <c r="KB93" s="9">
        <f t="shared" si="331"/>
        <v>2.0821921886482201E-6</v>
      </c>
      <c r="KC93" s="9">
        <f t="shared" si="331"/>
        <v>1.9822331322247091E-6</v>
      </c>
      <c r="KD93" s="9">
        <f t="shared" si="331"/>
        <v>1.8777003420191214E-6</v>
      </c>
      <c r="KE93" s="9">
        <f t="shared" si="331"/>
        <v>1.7683950099323502E-6</v>
      </c>
      <c r="KF93" s="9">
        <f t="shared" si="331"/>
        <v>1.6541101835111676E-6</v>
      </c>
      <c r="KG93" s="9">
        <f t="shared" si="331"/>
        <v>1.5346304546679662E-6</v>
      </c>
      <c r="KH93" s="9">
        <f t="shared" si="322"/>
        <v>1.409731641618485E-6</v>
      </c>
      <c r="KI93" s="9">
        <f t="shared" si="322"/>
        <v>1.2791804501336148E-6</v>
      </c>
      <c r="KJ93" s="9">
        <f t="shared" si="322"/>
        <v>1.1427341347923557E-6</v>
      </c>
      <c r="KK93" s="9">
        <f t="shared" si="322"/>
        <v>1.0001401386896649E-6</v>
      </c>
      <c r="KL93" s="9">
        <f t="shared" si="322"/>
        <v>8.5113572647068053E-7</v>
      </c>
      <c r="KM93" s="9">
        <f t="shared" si="322"/>
        <v>6.9544760210965247E-7</v>
      </c>
      <c r="KN93" s="9">
        <f t="shared" si="322"/>
        <v>5.3279151582005075E-7</v>
      </c>
      <c r="KO93" s="9">
        <f t="shared" si="322"/>
        <v>3.628718542020141E-7</v>
      </c>
      <c r="KP93" s="9">
        <f t="shared" si="322"/>
        <v>1.8538122150896295E-7</v>
      </c>
    </row>
    <row r="94" spans="2:302" x14ac:dyDescent="0.25">
      <c r="B94" s="5">
        <f t="shared" si="298"/>
        <v>4.110000000000019</v>
      </c>
      <c r="C94" s="9">
        <f t="shared" si="296"/>
        <v>4.3637063589582389E-6</v>
      </c>
      <c r="D94" s="9">
        <f t="shared" si="329"/>
        <v>4.3637063533817966E-6</v>
      </c>
      <c r="E94" s="9">
        <f t="shared" si="329"/>
        <v>4.3637063466630135E-6</v>
      </c>
      <c r="F94" s="9">
        <f t="shared" si="329"/>
        <v>4.3637063394951675E-6</v>
      </c>
      <c r="G94" s="9">
        <f t="shared" si="329"/>
        <v>4.36370633245017E-6</v>
      </c>
      <c r="H94" s="9">
        <f t="shared" si="329"/>
        <v>4.3637063244036958E-6</v>
      </c>
      <c r="I94" s="9">
        <f t="shared" si="329"/>
        <v>4.3637063156694063E-6</v>
      </c>
      <c r="J94" s="9">
        <f t="shared" si="329"/>
        <v>4.363706306416448E-6</v>
      </c>
      <c r="K94" s="9">
        <f t="shared" si="329"/>
        <v>4.3637062958802221E-6</v>
      </c>
      <c r="L94" s="9">
        <f t="shared" si="329"/>
        <v>4.3637062854761342E-6</v>
      </c>
      <c r="M94" s="9">
        <f t="shared" si="329"/>
        <v>4.3637062741034413E-6</v>
      </c>
      <c r="N94" s="9">
        <f t="shared" si="329"/>
        <v>4.36370626203713E-6</v>
      </c>
      <c r="O94" s="9">
        <f t="shared" si="329"/>
        <v>4.3637062485774588E-6</v>
      </c>
      <c r="P94" s="9">
        <f t="shared" si="329"/>
        <v>4.3637062343683617E-6</v>
      </c>
      <c r="Q94" s="9">
        <f t="shared" si="329"/>
        <v>4.3637062190521603E-6</v>
      </c>
      <c r="R94" s="9">
        <f t="shared" si="329"/>
        <v>4.3637062028070145E-6</v>
      </c>
      <c r="S94" s="9">
        <f t="shared" si="329"/>
        <v>4.3637061847837704E-6</v>
      </c>
      <c r="T94" s="9">
        <f t="shared" si="329"/>
        <v>4.3637061661781793E-6</v>
      </c>
      <c r="U94" s="9">
        <f t="shared" si="329"/>
        <v>4.3637061455816516E-6</v>
      </c>
      <c r="V94" s="9">
        <f t="shared" si="329"/>
        <v>4.3637061235902377E-6</v>
      </c>
      <c r="W94" s="9">
        <f t="shared" si="329"/>
        <v>4.3637061004680602E-6</v>
      </c>
      <c r="X94" s="9">
        <f t="shared" si="329"/>
        <v>4.3637060753616826E-6</v>
      </c>
      <c r="Y94" s="9">
        <f t="shared" si="329"/>
        <v>4.3637060485796604E-6</v>
      </c>
      <c r="Z94" s="9">
        <f t="shared" si="329"/>
        <v>4.3637060192678125E-6</v>
      </c>
      <c r="AA94" s="9">
        <f t="shared" si="329"/>
        <v>4.3637059884421329E-6</v>
      </c>
      <c r="AB94" s="9">
        <f t="shared" si="329"/>
        <v>4.3637059551390683E-6</v>
      </c>
      <c r="AC94" s="9">
        <f t="shared" si="329"/>
        <v>4.3637059194420583E-6</v>
      </c>
      <c r="AD94" s="9">
        <f t="shared" si="329"/>
        <v>4.363705880923412E-6</v>
      </c>
      <c r="AE94" s="9">
        <f t="shared" si="329"/>
        <v>4.3637058401308719E-6</v>
      </c>
      <c r="AF94" s="9">
        <f t="shared" si="329"/>
        <v>4.3637057962731314E-6</v>
      </c>
      <c r="AG94" s="9">
        <f t="shared" si="329"/>
        <v>4.3637057494597117E-6</v>
      </c>
      <c r="AH94" s="9">
        <f t="shared" si="329"/>
        <v>4.3637056983890604E-6</v>
      </c>
      <c r="AI94" s="9">
        <f t="shared" si="329"/>
        <v>4.3637056440851217E-6</v>
      </c>
      <c r="AJ94" s="9">
        <f t="shared" si="329"/>
        <v>4.3637055860709364E-6</v>
      </c>
      <c r="AK94" s="9">
        <f t="shared" si="329"/>
        <v>4.3637055238343919E-6</v>
      </c>
      <c r="AL94" s="9">
        <f t="shared" si="329"/>
        <v>4.3637054575274796E-6</v>
      </c>
      <c r="AM94" s="9">
        <f t="shared" si="329"/>
        <v>4.3637053864078939E-6</v>
      </c>
      <c r="AN94" s="9">
        <f t="shared" si="329"/>
        <v>4.3637053095358347E-6</v>
      </c>
      <c r="AO94" s="9">
        <f t="shared" si="329"/>
        <v>4.3637052272081844E-6</v>
      </c>
      <c r="AP94" s="9">
        <f t="shared" si="329"/>
        <v>4.3637051393917421E-6</v>
      </c>
      <c r="AQ94" s="9">
        <f t="shared" si="329"/>
        <v>4.3637050456561607E-6</v>
      </c>
      <c r="AR94" s="9">
        <f t="shared" si="329"/>
        <v>4.3637049451031482E-6</v>
      </c>
      <c r="AS94" s="9">
        <f t="shared" si="329"/>
        <v>4.3637048370344318E-6</v>
      </c>
      <c r="AT94" s="9">
        <f t="shared" si="329"/>
        <v>4.3637047216088785E-6</v>
      </c>
      <c r="AU94" s="9">
        <f t="shared" si="329"/>
        <v>4.3637045982669418E-6</v>
      </c>
      <c r="AV94" s="9">
        <f t="shared" si="329"/>
        <v>4.3637044656425616E-6</v>
      </c>
      <c r="AW94" s="9">
        <f t="shared" si="329"/>
        <v>4.3637043236849709E-6</v>
      </c>
      <c r="AX94" s="9">
        <f t="shared" si="329"/>
        <v>4.363704172069326E-6</v>
      </c>
      <c r="AY94" s="9">
        <f t="shared" si="329"/>
        <v>4.3637040100872378E-6</v>
      </c>
      <c r="AZ94" s="9">
        <f t="shared" si="329"/>
        <v>4.3637038365314126E-6</v>
      </c>
      <c r="BA94" s="9">
        <f t="shared" si="329"/>
        <v>4.3637036503079267E-6</v>
      </c>
      <c r="BB94" s="9">
        <f t="shared" si="329"/>
        <v>4.3637034517679855E-6</v>
      </c>
      <c r="BC94" s="9">
        <f t="shared" si="329"/>
        <v>4.3637032388979417E-6</v>
      </c>
      <c r="BD94" s="9">
        <f t="shared" si="329"/>
        <v>4.3637030115710385E-6</v>
      </c>
      <c r="BE94" s="9">
        <f t="shared" si="329"/>
        <v>4.3637027684572353E-6</v>
      </c>
      <c r="BF94" s="9">
        <f t="shared" si="329"/>
        <v>4.3637025083212784E-6</v>
      </c>
      <c r="BG94" s="9">
        <f t="shared" si="329"/>
        <v>4.3637022298443518E-6</v>
      </c>
      <c r="BH94" s="9">
        <f t="shared" si="329"/>
        <v>4.3637019321626202E-6</v>
      </c>
      <c r="BI94" s="9">
        <f t="shared" si="329"/>
        <v>4.3637016139394324E-6</v>
      </c>
      <c r="BJ94" s="9">
        <f t="shared" si="329"/>
        <v>4.3637012738816513E-6</v>
      </c>
      <c r="BK94" s="9">
        <f t="shared" si="329"/>
        <v>4.3637009105157181E-6</v>
      </c>
      <c r="BL94" s="9">
        <f t="shared" si="329"/>
        <v>4.3637005219522513E-6</v>
      </c>
      <c r="BM94" s="9">
        <f t="shared" si="329"/>
        <v>4.3637001070796142E-6</v>
      </c>
      <c r="BN94" s="9">
        <f t="shared" si="329"/>
        <v>4.3636996631342509E-6</v>
      </c>
      <c r="BO94" s="9">
        <f t="shared" ref="BO94:CZ97" si="333">NORMDIST($B94,0,1,0)-$B94*(1-NORMDIST($B94,0,1,1))-(NORMDIST($B94+BO$4,0,1,0)-($B94+BO$4)*(1-NORMDIST($B94+BO$4,0,1,1)))</f>
        <v>4.3636991890240241E-6</v>
      </c>
      <c r="BP94" s="9">
        <f t="shared" si="333"/>
        <v>4.3636986821491569E-6</v>
      </c>
      <c r="BQ94" s="9">
        <f t="shared" si="333"/>
        <v>4.3636981409635244E-6</v>
      </c>
      <c r="BR94" s="9">
        <f t="shared" si="333"/>
        <v>4.3636975632035183E-6</v>
      </c>
      <c r="BS94" s="9">
        <f t="shared" si="333"/>
        <v>4.363696945541219E-6</v>
      </c>
      <c r="BT94" s="9">
        <f t="shared" si="333"/>
        <v>4.3636962860709336E-6</v>
      </c>
      <c r="BU94" s="9">
        <f t="shared" si="333"/>
        <v>4.3636955817688529E-6</v>
      </c>
      <c r="BV94" s="9">
        <f t="shared" si="333"/>
        <v>4.3636948302162589E-6</v>
      </c>
      <c r="BW94" s="9">
        <f t="shared" si="333"/>
        <v>4.3636940270253821E-6</v>
      </c>
      <c r="BX94" s="9">
        <f t="shared" si="333"/>
        <v>4.3636931696382312E-6</v>
      </c>
      <c r="BY94" s="9">
        <f t="shared" si="333"/>
        <v>4.3636922546974464E-6</v>
      </c>
      <c r="BZ94" s="9">
        <f t="shared" si="333"/>
        <v>4.3636912782371668E-6</v>
      </c>
      <c r="CA94" s="9">
        <f t="shared" si="333"/>
        <v>4.3636902358415599E-6</v>
      </c>
      <c r="CB94" s="9">
        <f t="shared" si="333"/>
        <v>4.363689123473471E-6</v>
      </c>
      <c r="CC94" s="9">
        <f t="shared" si="333"/>
        <v>4.3636879368556673E-6</v>
      </c>
      <c r="CD94" s="9">
        <f t="shared" si="333"/>
        <v>4.3636866701203265E-6</v>
      </c>
      <c r="CE94" s="9">
        <f t="shared" si="333"/>
        <v>4.363685319337325E-6</v>
      </c>
      <c r="CF94" s="9">
        <f t="shared" si="333"/>
        <v>4.363683878275298E-6</v>
      </c>
      <c r="CG94" s="9">
        <f t="shared" si="333"/>
        <v>4.3636823411441011E-6</v>
      </c>
      <c r="CH94" s="9">
        <f t="shared" si="333"/>
        <v>4.3636807010835535E-6</v>
      </c>
      <c r="CI94" s="9">
        <f t="shared" si="333"/>
        <v>4.3636789527964313E-6</v>
      </c>
      <c r="CJ94" s="9">
        <f t="shared" si="333"/>
        <v>4.3636770881570096E-6</v>
      </c>
      <c r="CK94" s="9">
        <f t="shared" si="333"/>
        <v>4.3636751008301416E-6</v>
      </c>
      <c r="CL94" s="9">
        <f t="shared" si="333"/>
        <v>4.3636729810925142E-6</v>
      </c>
      <c r="CM94" s="9">
        <f t="shared" si="333"/>
        <v>4.363670721712532E-6</v>
      </c>
      <c r="CN94" s="9">
        <f t="shared" si="333"/>
        <v>4.3636683140452081E-6</v>
      </c>
      <c r="CO94" s="9">
        <f t="shared" si="333"/>
        <v>4.363665746858259E-6</v>
      </c>
      <c r="CP94" s="9">
        <f t="shared" si="333"/>
        <v>4.3636630119855762E-6</v>
      </c>
      <c r="CQ94" s="9">
        <f t="shared" si="333"/>
        <v>4.3636600967978029E-6</v>
      </c>
      <c r="CR94" s="9">
        <f t="shared" si="333"/>
        <v>4.3636569910793185E-6</v>
      </c>
      <c r="CS94" s="9">
        <f t="shared" si="333"/>
        <v>4.3636536827999258E-6</v>
      </c>
      <c r="CT94" s="9">
        <f t="shared" si="333"/>
        <v>4.3636501579479304E-6</v>
      </c>
      <c r="CU94" s="9">
        <f t="shared" si="333"/>
        <v>4.363646403691654E-6</v>
      </c>
      <c r="CV94" s="9">
        <f t="shared" si="333"/>
        <v>4.36364240460164E-6</v>
      </c>
      <c r="CW94" s="9">
        <f t="shared" si="333"/>
        <v>4.3636381462992535E-6</v>
      </c>
      <c r="CX94" s="9">
        <f t="shared" si="333"/>
        <v>4.363633610814599E-6</v>
      </c>
      <c r="CY94" s="9">
        <f t="shared" si="333"/>
        <v>4.363628782736399E-6</v>
      </c>
      <c r="CZ94" s="9">
        <f t="shared" si="333"/>
        <v>4.3636236416444995E-6</v>
      </c>
      <c r="DA94" s="9">
        <f t="shared" si="330"/>
        <v>4.3636181686968403E-6</v>
      </c>
      <c r="DB94" s="9">
        <f t="shared" si="330"/>
        <v>4.3636123435772204E-6</v>
      </c>
      <c r="DC94" s="9">
        <f t="shared" si="330"/>
        <v>4.3636061433638303E-6</v>
      </c>
      <c r="DD94" s="9">
        <f t="shared" si="330"/>
        <v>4.3635995446354035E-6</v>
      </c>
      <c r="DE94" s="9">
        <f t="shared" si="330"/>
        <v>4.3635925220535738E-6</v>
      </c>
      <c r="DF94" s="9">
        <f t="shared" si="330"/>
        <v>4.3635850508306393E-6</v>
      </c>
      <c r="DG94" s="9">
        <f t="shared" si="330"/>
        <v>4.3635771009795008E-6</v>
      </c>
      <c r="DH94" s="9">
        <f t="shared" si="330"/>
        <v>4.3635686448198036E-6</v>
      </c>
      <c r="DI94" s="9">
        <f t="shared" si="330"/>
        <v>4.3635596488864981E-6</v>
      </c>
      <c r="DJ94" s="9">
        <f t="shared" si="330"/>
        <v>4.3635500810545444E-6</v>
      </c>
      <c r="DK94" s="9">
        <f t="shared" si="330"/>
        <v>4.3635399047624878E-6</v>
      </c>
      <c r="DL94" s="9">
        <f t="shared" si="330"/>
        <v>4.363529083711669E-6</v>
      </c>
      <c r="DM94" s="9">
        <f t="shared" si="330"/>
        <v>4.3635175776871872E-6</v>
      </c>
      <c r="DN94" s="9">
        <f t="shared" si="330"/>
        <v>4.3635053441502642E-6</v>
      </c>
      <c r="DO94" s="9">
        <f t="shared" si="330"/>
        <v>4.3634923382566321E-6</v>
      </c>
      <c r="DP94" s="9">
        <f t="shared" si="330"/>
        <v>4.3634785132854663E-6</v>
      </c>
      <c r="DQ94" s="9">
        <f t="shared" si="330"/>
        <v>4.3634638188277617E-6</v>
      </c>
      <c r="DR94" s="9">
        <f t="shared" si="330"/>
        <v>4.3634482020051548E-6</v>
      </c>
      <c r="DS94" s="9">
        <f t="shared" si="330"/>
        <v>4.3634316057642564E-6</v>
      </c>
      <c r="DT94" s="9">
        <f t="shared" si="330"/>
        <v>4.3634139701615648E-6</v>
      </c>
      <c r="DU94" s="9">
        <f t="shared" si="330"/>
        <v>4.3633952333186915E-6</v>
      </c>
      <c r="DV94" s="9">
        <f t="shared" si="330"/>
        <v>4.3633753281186861E-6</v>
      </c>
      <c r="DW94" s="9">
        <f t="shared" si="330"/>
        <v>4.3633541824975874E-6</v>
      </c>
      <c r="DX94" s="9">
        <f t="shared" si="330"/>
        <v>4.3633317226205193E-6</v>
      </c>
      <c r="DY94" s="9">
        <f t="shared" si="330"/>
        <v>4.3633078684976721E-6</v>
      </c>
      <c r="DZ94" s="9">
        <f t="shared" si="330"/>
        <v>4.363282536375103E-6</v>
      </c>
      <c r="EA94" s="9">
        <f t="shared" si="330"/>
        <v>4.3632556374433211E-6</v>
      </c>
      <c r="EB94" s="9">
        <f t="shared" si="330"/>
        <v>4.3632270767633592E-6</v>
      </c>
      <c r="EC94" s="9">
        <f t="shared" si="330"/>
        <v>4.3631967556109828E-6</v>
      </c>
      <c r="ED94" s="9">
        <f t="shared" si="330"/>
        <v>4.3631645681599006E-6</v>
      </c>
      <c r="EE94" s="9">
        <f t="shared" si="330"/>
        <v>4.3631304021901358E-6</v>
      </c>
      <c r="EF94" s="9">
        <f t="shared" si="330"/>
        <v>4.3630941411812545E-6</v>
      </c>
      <c r="EG94" s="9">
        <f t="shared" si="330"/>
        <v>4.3630556587788329E-6</v>
      </c>
      <c r="EH94" s="9">
        <f t="shared" si="330"/>
        <v>4.3630148242440352E-6</v>
      </c>
      <c r="EI94" s="9">
        <f t="shared" si="330"/>
        <v>4.362971497019867E-6</v>
      </c>
      <c r="EJ94" s="9">
        <f t="shared" si="330"/>
        <v>4.3629255302711406E-6</v>
      </c>
      <c r="EK94" s="9">
        <f t="shared" si="330"/>
        <v>4.3628767673540296E-6</v>
      </c>
      <c r="EL94" s="9">
        <f t="shared" si="330"/>
        <v>4.3628250433342319E-6</v>
      </c>
      <c r="EM94" s="9">
        <f t="shared" si="330"/>
        <v>4.3627701832169394E-6</v>
      </c>
      <c r="EN94" s="9">
        <f t="shared" si="330"/>
        <v>4.3627120038540491E-6</v>
      </c>
      <c r="EO94" s="9">
        <f t="shared" si="330"/>
        <v>4.3626503093388494E-6</v>
      </c>
      <c r="EP94" s="9">
        <f t="shared" si="330"/>
        <v>4.3625848938023991E-6</v>
      </c>
      <c r="EQ94" s="9">
        <f t="shared" si="330"/>
        <v>4.3625155401493279E-6</v>
      </c>
      <c r="ER94" s="9">
        <f t="shared" si="330"/>
        <v>4.3624420172538966E-6</v>
      </c>
      <c r="ES94" s="9">
        <f t="shared" si="330"/>
        <v>4.3623640837457814E-6</v>
      </c>
      <c r="ET94" s="9">
        <f t="shared" si="330"/>
        <v>4.3622814819777392E-6</v>
      </c>
      <c r="EU94" s="9">
        <f t="shared" si="330"/>
        <v>4.3621939403748849E-6</v>
      </c>
      <c r="EV94" s="9">
        <f t="shared" si="330"/>
        <v>4.3621011740287097E-6</v>
      </c>
      <c r="EW94" s="9">
        <f t="shared" si="330"/>
        <v>4.3620028797679115E-6</v>
      </c>
      <c r="EX94" s="9">
        <f t="shared" si="330"/>
        <v>4.3618987381546258E-6</v>
      </c>
      <c r="EY94" s="9">
        <f t="shared" si="330"/>
        <v>4.3617884123332806E-6</v>
      </c>
      <c r="EZ94" s="9">
        <f t="shared" si="330"/>
        <v>4.3616715468092358E-6</v>
      </c>
      <c r="FA94" s="9">
        <f t="shared" si="330"/>
        <v>4.3615477654778706E-6</v>
      </c>
      <c r="FB94" s="9">
        <f t="shared" si="330"/>
        <v>4.3614166713182119E-6</v>
      </c>
      <c r="FC94" s="9">
        <f t="shared" si="330"/>
        <v>4.3612778470469179E-6</v>
      </c>
      <c r="FD94" s="9">
        <f t="shared" si="330"/>
        <v>4.3611308511148101E-6</v>
      </c>
      <c r="FE94" s="9">
        <f t="shared" si="330"/>
        <v>4.360975216399089E-6</v>
      </c>
      <c r="FF94" s="9">
        <f t="shared" si="330"/>
        <v>4.3608104514815142E-6</v>
      </c>
      <c r="FG94" s="9">
        <f t="shared" si="330"/>
        <v>4.3606360388950842E-6</v>
      </c>
      <c r="FH94" s="9">
        <f t="shared" si="330"/>
        <v>4.3604514309055945E-6</v>
      </c>
      <c r="FI94" s="9">
        <f t="shared" si="330"/>
        <v>4.3602560500879034E-6</v>
      </c>
      <c r="FJ94" s="9">
        <f t="shared" si="330"/>
        <v>4.3600492890712483E-6</v>
      </c>
      <c r="FK94" s="9">
        <f t="shared" si="332"/>
        <v>4.3598305051199451E-6</v>
      </c>
      <c r="FL94" s="9">
        <f t="shared" si="332"/>
        <v>4.3595990216423249E-6</v>
      </c>
      <c r="FM94" s="9">
        <f t="shared" si="332"/>
        <v>4.3593541261527242E-6</v>
      </c>
      <c r="FN94" s="9">
        <f t="shared" si="332"/>
        <v>4.3590950664388232E-6</v>
      </c>
      <c r="FO94" s="9">
        <f t="shared" si="332"/>
        <v>4.3588210490684768E-6</v>
      </c>
      <c r="FP94" s="9">
        <f t="shared" si="332"/>
        <v>4.358531240092843E-6</v>
      </c>
      <c r="FQ94" s="9">
        <f t="shared" si="332"/>
        <v>4.3582247575888302E-6</v>
      </c>
      <c r="FR94" s="9">
        <f t="shared" si="332"/>
        <v>4.3579006752081798E-6</v>
      </c>
      <c r="FS94" s="9">
        <f t="shared" si="332"/>
        <v>4.3575580143226704E-6</v>
      </c>
      <c r="FT94" s="9">
        <f t="shared" si="332"/>
        <v>4.3571957456857974E-6</v>
      </c>
      <c r="FU94" s="9">
        <f t="shared" si="332"/>
        <v>4.3568127848492938E-6</v>
      </c>
      <c r="FV94" s="9">
        <f t="shared" si="332"/>
        <v>4.356407989008281E-6</v>
      </c>
      <c r="FW94" s="9">
        <f t="shared" si="332"/>
        <v>4.3559801539200842E-6</v>
      </c>
      <c r="FX94" s="9">
        <f t="shared" si="332"/>
        <v>4.3555280131127942E-6</v>
      </c>
      <c r="FY94" s="9">
        <f t="shared" si="332"/>
        <v>4.3550502315004317E-6</v>
      </c>
      <c r="FZ94" s="9">
        <f t="shared" si="332"/>
        <v>4.3545454051239682E-6</v>
      </c>
      <c r="GA94" s="9">
        <f t="shared" si="332"/>
        <v>4.3540120532058575E-6</v>
      </c>
      <c r="GB94" s="9">
        <f t="shared" si="332"/>
        <v>4.353448620091811E-6</v>
      </c>
      <c r="GC94" s="9">
        <f t="shared" si="332"/>
        <v>4.35285346620755E-6</v>
      </c>
      <c r="GD94" s="9">
        <f t="shared" si="332"/>
        <v>4.3522248667397179E-6</v>
      </c>
      <c r="GE94" s="9">
        <f t="shared" si="332"/>
        <v>4.3515610066216682E-6</v>
      </c>
      <c r="GF94" s="9">
        <f t="shared" si="332"/>
        <v>4.3508599763360059E-6</v>
      </c>
      <c r="GG94" s="9">
        <f t="shared" si="332"/>
        <v>4.3501197659752463E-6</v>
      </c>
      <c r="GH94" s="9">
        <f t="shared" si="332"/>
        <v>4.3493382614315292E-6</v>
      </c>
      <c r="GI94" s="9">
        <f t="shared" si="332"/>
        <v>4.3485132401316058E-6</v>
      </c>
      <c r="GJ94" s="9">
        <f t="shared" si="332"/>
        <v>4.3476423620247196E-6</v>
      </c>
      <c r="GK94" s="9">
        <f t="shared" si="332"/>
        <v>4.3467231677833269E-6</v>
      </c>
      <c r="GL94" s="9">
        <f t="shared" si="332"/>
        <v>4.345753071736931E-6</v>
      </c>
      <c r="GM94" s="9">
        <f t="shared" si="332"/>
        <v>4.3447293533735078E-6</v>
      </c>
      <c r="GN94" s="9">
        <f t="shared" si="332"/>
        <v>4.3436491540500169E-6</v>
      </c>
      <c r="GO94" s="9">
        <f t="shared" si="332"/>
        <v>4.3425094676470104E-6</v>
      </c>
      <c r="GP94" s="9">
        <f t="shared" si="332"/>
        <v>4.3413071346879501E-6</v>
      </c>
      <c r="GQ94" s="9">
        <f t="shared" si="332"/>
        <v>4.3400388344201292E-6</v>
      </c>
      <c r="GR94" s="9">
        <f t="shared" si="332"/>
        <v>4.3387010774163066E-6</v>
      </c>
      <c r="GS94" s="9">
        <f t="shared" si="332"/>
        <v>4.3372901972176848E-6</v>
      </c>
      <c r="GT94" s="9">
        <f t="shared" si="332"/>
        <v>4.3358023395492545E-6</v>
      </c>
      <c r="GU94" s="9">
        <f t="shared" si="332"/>
        <v>4.3342334578605978E-6</v>
      </c>
      <c r="GV94" s="9">
        <f t="shared" si="332"/>
        <v>4.3325792988818544E-6</v>
      </c>
      <c r="GW94" s="9">
        <f t="shared" si="332"/>
        <v>4.3308353971617762E-6</v>
      </c>
      <c r="GX94" s="9">
        <f t="shared" si="332"/>
        <v>4.3289970617129762E-6</v>
      </c>
      <c r="GY94" s="9">
        <f t="shared" si="332"/>
        <v>4.3270593662827403E-6</v>
      </c>
      <c r="GZ94" s="9">
        <f t="shared" si="332"/>
        <v>4.325017138281338E-6</v>
      </c>
      <c r="HA94" s="9">
        <f t="shared" si="332"/>
        <v>4.3228649470684663E-6</v>
      </c>
      <c r="HB94" s="9">
        <f t="shared" si="332"/>
        <v>4.3205970911525467E-6</v>
      </c>
      <c r="HC94" s="9">
        <f t="shared" si="332"/>
        <v>4.3182075849652381E-6</v>
      </c>
      <c r="HD94" s="9">
        <f t="shared" si="332"/>
        <v>4.3156901475180301E-6</v>
      </c>
      <c r="HE94" s="9">
        <f t="shared" si="332"/>
        <v>4.3130381862943391E-6</v>
      </c>
      <c r="HF94" s="9">
        <f t="shared" si="332"/>
        <v>4.3102447825854987E-6</v>
      </c>
      <c r="HG94" s="9">
        <f t="shared" si="332"/>
        <v>4.3073026766062717E-6</v>
      </c>
      <c r="HH94" s="9">
        <f t="shared" si="332"/>
        <v>4.3042042534973577E-6</v>
      </c>
      <c r="HI94" s="9">
        <f t="shared" si="332"/>
        <v>4.3009415219044803E-6</v>
      </c>
      <c r="HJ94" s="9">
        <f t="shared" si="332"/>
        <v>4.2975061022679989E-6</v>
      </c>
      <c r="HK94" s="9">
        <f t="shared" si="332"/>
        <v>4.2938892037417929E-6</v>
      </c>
      <c r="HL94" s="9">
        <f t="shared" si="332"/>
        <v>4.290081607917189E-6</v>
      </c>
      <c r="HM94" s="9">
        <f t="shared" si="332"/>
        <v>4.2860736476577399E-6</v>
      </c>
      <c r="HN94" s="9">
        <f t="shared" si="332"/>
        <v>4.2818551875417798E-6</v>
      </c>
      <c r="HO94" s="9">
        <f t="shared" si="332"/>
        <v>4.2774156002891573E-6</v>
      </c>
      <c r="HP94" s="9">
        <f t="shared" si="332"/>
        <v>4.2727437472164789E-6</v>
      </c>
      <c r="HQ94" s="9">
        <f t="shared" si="332"/>
        <v>4.267827951065631E-6</v>
      </c>
      <c r="HR94" s="9">
        <f t="shared" si="332"/>
        <v>4.2626559740955017E-6</v>
      </c>
      <c r="HS94" s="9">
        <f t="shared" si="332"/>
        <v>4.2572149913829812E-6</v>
      </c>
      <c r="HT94" s="9">
        <f t="shared" si="332"/>
        <v>4.2514915645243712E-6</v>
      </c>
      <c r="HU94" s="9">
        <f t="shared" si="332"/>
        <v>4.2454716127402807E-6</v>
      </c>
      <c r="HV94" s="9">
        <f t="shared" si="332"/>
        <v>4.2391403853935578E-6</v>
      </c>
      <c r="HW94" s="9">
        <f t="shared" si="331"/>
        <v>4.2324824291107718E-6</v>
      </c>
      <c r="HX94" s="9">
        <f t="shared" si="331"/>
        <v>4.2254815599051633E-6</v>
      </c>
      <c r="HY94" s="9">
        <f t="shared" si="331"/>
        <v>4.2181208259321699E-6</v>
      </c>
      <c r="HZ94" s="9">
        <f t="shared" si="331"/>
        <v>4.2103824760256701E-6</v>
      </c>
      <c r="IA94" s="9">
        <f t="shared" si="331"/>
        <v>4.2022479238866238E-6</v>
      </c>
      <c r="IB94" s="9">
        <f t="shared" si="331"/>
        <v>4.1936977085443651E-6</v>
      </c>
      <c r="IC94" s="9">
        <f t="shared" si="331"/>
        <v>4.1847114574941068E-6</v>
      </c>
      <c r="ID94" s="9">
        <f t="shared" si="331"/>
        <v>4.1752678450326953E-6</v>
      </c>
      <c r="IE94" s="9">
        <f t="shared" si="331"/>
        <v>4.1653445510615184E-6</v>
      </c>
      <c r="IF94" s="9">
        <f t="shared" si="331"/>
        <v>4.1549182160298247E-6</v>
      </c>
      <c r="IG94" s="9">
        <f t="shared" si="331"/>
        <v>4.1439643956042633E-6</v>
      </c>
      <c r="IH94" s="9">
        <f t="shared" si="331"/>
        <v>4.1324575133136455E-6</v>
      </c>
      <c r="II94" s="9">
        <f t="shared" si="331"/>
        <v>4.1203708099315209E-6</v>
      </c>
      <c r="IJ94" s="9">
        <f t="shared" si="331"/>
        <v>4.1076762919939552E-6</v>
      </c>
      <c r="IK94" s="9">
        <f t="shared" si="331"/>
        <v>4.0943446802079053E-6</v>
      </c>
      <c r="IL94" s="9">
        <f t="shared" si="331"/>
        <v>4.0803453496185024E-6</v>
      </c>
      <c r="IM94" s="9">
        <f t="shared" si="331"/>
        <v>4.065646273201854E-6</v>
      </c>
      <c r="IN94" s="9">
        <f t="shared" si="331"/>
        <v>4.0502139627199909E-6</v>
      </c>
      <c r="IO94" s="9">
        <f t="shared" si="331"/>
        <v>4.0340134022829293E-6</v>
      </c>
      <c r="IP94" s="9">
        <f t="shared" si="331"/>
        <v>4.0170079855517618E-6</v>
      </c>
      <c r="IQ94" s="9">
        <f t="shared" si="331"/>
        <v>3.9991594456948371E-6</v>
      </c>
      <c r="IR94" s="9">
        <f t="shared" si="331"/>
        <v>3.980427783761794E-6</v>
      </c>
      <c r="IS94" s="9">
        <f t="shared" si="331"/>
        <v>3.9607711984382271E-6</v>
      </c>
      <c r="IT94" s="9">
        <f t="shared" si="331"/>
        <v>3.9401460037005639E-6</v>
      </c>
      <c r="IU94" s="9">
        <f t="shared" si="331"/>
        <v>3.9185065536879815E-6</v>
      </c>
      <c r="IV94" s="9">
        <f t="shared" si="331"/>
        <v>3.8958051560977007E-6</v>
      </c>
      <c r="IW94" s="9">
        <f t="shared" si="331"/>
        <v>3.8719919886599307E-6</v>
      </c>
      <c r="IX94" s="9">
        <f t="shared" si="331"/>
        <v>3.8470150071252801E-6</v>
      </c>
      <c r="IY94" s="9">
        <f t="shared" si="331"/>
        <v>3.8208198530466671E-6</v>
      </c>
      <c r="IZ94" s="9">
        <f t="shared" si="331"/>
        <v>3.7933497563325259E-6</v>
      </c>
      <c r="JA94" s="9">
        <f t="shared" si="331"/>
        <v>3.7645454351263094E-6</v>
      </c>
      <c r="JB94" s="9">
        <f t="shared" si="331"/>
        <v>3.7343449904468056E-6</v>
      </c>
      <c r="JC94" s="9">
        <f t="shared" si="331"/>
        <v>3.7026837970165304E-6</v>
      </c>
      <c r="JD94" s="9">
        <f t="shared" si="331"/>
        <v>3.6694943921234772E-6</v>
      </c>
      <c r="JE94" s="9">
        <f t="shared" si="331"/>
        <v>3.6347063567898886E-6</v>
      </c>
      <c r="JF94" s="9">
        <f t="shared" si="331"/>
        <v>3.5982461940084866E-6</v>
      </c>
      <c r="JG94" s="9">
        <f t="shared" si="331"/>
        <v>3.5600372036981874E-6</v>
      </c>
      <c r="JH94" s="9">
        <f t="shared" si="331"/>
        <v>3.5199993490221324E-6</v>
      </c>
      <c r="JI94" s="9">
        <f t="shared" si="331"/>
        <v>3.4780491220831707E-6</v>
      </c>
      <c r="JJ94" s="9">
        <f t="shared" si="331"/>
        <v>3.4340994025086594E-6</v>
      </c>
      <c r="JK94" s="9">
        <f t="shared" si="331"/>
        <v>3.3880593088787264E-6</v>
      </c>
      <c r="JL94" s="9">
        <f t="shared" si="331"/>
        <v>3.3398340487780062E-6</v>
      </c>
      <c r="JM94" s="9">
        <f t="shared" si="331"/>
        <v>3.2893247588776424E-6</v>
      </c>
      <c r="JN94" s="9">
        <f t="shared" si="331"/>
        <v>3.2364283416849509E-6</v>
      </c>
      <c r="JO94" s="9">
        <f t="shared" si="331"/>
        <v>3.1810372956611194E-6</v>
      </c>
      <c r="JP94" s="9">
        <f t="shared" si="331"/>
        <v>3.1230395383121931E-6</v>
      </c>
      <c r="JQ94" s="9">
        <f t="shared" si="331"/>
        <v>3.0623182251917681E-6</v>
      </c>
      <c r="JR94" s="9">
        <f t="shared" si="331"/>
        <v>2.9987515574618035E-6</v>
      </c>
      <c r="JS94" s="9">
        <f t="shared" si="331"/>
        <v>2.9322125871362339E-6</v>
      </c>
      <c r="JT94" s="9">
        <f t="shared" si="331"/>
        <v>2.8625690120305755E-6</v>
      </c>
      <c r="JU94" s="9">
        <f t="shared" si="331"/>
        <v>2.7896829664477492E-6</v>
      </c>
      <c r="JV94" s="9">
        <f t="shared" si="331"/>
        <v>2.71341080049523E-6</v>
      </c>
      <c r="JW94" s="9">
        <f t="shared" si="331"/>
        <v>2.6336028539024456E-6</v>
      </c>
      <c r="JX94" s="9">
        <f t="shared" si="331"/>
        <v>2.5501032209455316E-6</v>
      </c>
      <c r="JY94" s="9">
        <f t="shared" si="331"/>
        <v>2.4627495064107228E-6</v>
      </c>
      <c r="JZ94" s="9">
        <f t="shared" si="331"/>
        <v>2.3713725743437875E-6</v>
      </c>
      <c r="KA94" s="9">
        <f t="shared" si="331"/>
        <v>2.2757962864783591E-6</v>
      </c>
      <c r="KB94" s="9">
        <f t="shared" si="331"/>
        <v>2.1758372300548481E-6</v>
      </c>
      <c r="KC94" s="9">
        <f t="shared" si="331"/>
        <v>2.0713044398495314E-6</v>
      </c>
      <c r="KD94" s="9">
        <f t="shared" si="331"/>
        <v>1.9619991077624892E-6</v>
      </c>
      <c r="KE94" s="9">
        <f t="shared" si="331"/>
        <v>1.8477142813413066E-6</v>
      </c>
      <c r="KF94" s="9">
        <f t="shared" si="331"/>
        <v>1.7282345524981051E-6</v>
      </c>
      <c r="KG94" s="9">
        <f t="shared" si="331"/>
        <v>1.6033357394489221E-6</v>
      </c>
      <c r="KH94" s="9">
        <f t="shared" si="322"/>
        <v>1.4727845479637537E-6</v>
      </c>
      <c r="KI94" s="9">
        <f t="shared" si="322"/>
        <v>1.3363382326224947E-6</v>
      </c>
      <c r="KJ94" s="9">
        <f t="shared" si="322"/>
        <v>1.1937442365198039E-6</v>
      </c>
      <c r="KK94" s="9">
        <f t="shared" si="322"/>
        <v>1.0447398243010634E-6</v>
      </c>
      <c r="KL94" s="9">
        <f t="shared" si="322"/>
        <v>8.8905169993979143E-7</v>
      </c>
      <c r="KM94" s="9">
        <f t="shared" si="322"/>
        <v>7.263956136501897E-7</v>
      </c>
      <c r="KN94" s="9">
        <f t="shared" si="322"/>
        <v>5.5647595203215305E-7</v>
      </c>
      <c r="KO94" s="9">
        <f t="shared" si="322"/>
        <v>3.7898531933938651E-7</v>
      </c>
      <c r="KP94" s="9">
        <f t="shared" si="322"/>
        <v>1.936040978370914E-7</v>
      </c>
    </row>
    <row r="95" spans="2:302" x14ac:dyDescent="0.25">
      <c r="B95" s="5">
        <f t="shared" si="298"/>
        <v>4.1000000000000192</v>
      </c>
      <c r="C95" s="9">
        <f t="shared" si="296"/>
        <v>4.5658787515903619E-6</v>
      </c>
      <c r="D95" s="9">
        <f t="shared" ref="D95:BO98" si="334">NORMDIST($B95,0,1,0)-$B95*(1-NORMDIST($B95,0,1,1))-(NORMDIST($B95+D$4,0,1,0)-($B95+D$4)*(1-NORMDIST($B95+D$4,0,1,1)))</f>
        <v>4.5658787448715789E-6</v>
      </c>
      <c r="E95" s="9">
        <f t="shared" si="334"/>
        <v>4.5658787377037328E-6</v>
      </c>
      <c r="F95" s="9">
        <f t="shared" si="334"/>
        <v>4.5658787306587353E-6</v>
      </c>
      <c r="G95" s="9">
        <f t="shared" si="334"/>
        <v>4.5658787226122611E-6</v>
      </c>
      <c r="H95" s="9">
        <f t="shared" si="334"/>
        <v>4.5658787138779716E-6</v>
      </c>
      <c r="I95" s="9">
        <f t="shared" si="334"/>
        <v>4.5658787046250134E-6</v>
      </c>
      <c r="J95" s="9">
        <f t="shared" si="334"/>
        <v>4.5658786940887875E-6</v>
      </c>
      <c r="K95" s="9">
        <f t="shared" si="334"/>
        <v>4.5658786836846996E-6</v>
      </c>
      <c r="L95" s="9">
        <f t="shared" si="334"/>
        <v>4.5658786723120066E-6</v>
      </c>
      <c r="M95" s="9">
        <f t="shared" si="334"/>
        <v>4.5658786602456953E-6</v>
      </c>
      <c r="N95" s="9">
        <f t="shared" si="334"/>
        <v>4.5658786467860242E-6</v>
      </c>
      <c r="O95" s="9">
        <f t="shared" si="334"/>
        <v>4.565878632576927E-6</v>
      </c>
      <c r="P95" s="9">
        <f t="shared" si="334"/>
        <v>4.5658786172607257E-6</v>
      </c>
      <c r="Q95" s="9">
        <f t="shared" si="334"/>
        <v>4.5658786010155799E-6</v>
      </c>
      <c r="R95" s="9">
        <f t="shared" si="334"/>
        <v>4.5658785829923357E-6</v>
      </c>
      <c r="S95" s="9">
        <f t="shared" si="334"/>
        <v>4.5658785643867446E-6</v>
      </c>
      <c r="T95" s="9">
        <f t="shared" si="334"/>
        <v>4.5658785437902169E-6</v>
      </c>
      <c r="U95" s="9">
        <f t="shared" si="334"/>
        <v>4.565878521798803E-6</v>
      </c>
      <c r="V95" s="9">
        <f t="shared" si="334"/>
        <v>4.5658784986766255E-6</v>
      </c>
      <c r="W95" s="9">
        <f t="shared" si="334"/>
        <v>4.5658784735702479E-6</v>
      </c>
      <c r="X95" s="9">
        <f t="shared" si="334"/>
        <v>4.5658784467882257E-6</v>
      </c>
      <c r="Y95" s="9">
        <f t="shared" si="334"/>
        <v>4.5658784174763778E-6</v>
      </c>
      <c r="Z95" s="9">
        <f t="shared" si="334"/>
        <v>4.5658783866506983E-6</v>
      </c>
      <c r="AA95" s="9">
        <f t="shared" si="334"/>
        <v>4.5658783533476337E-6</v>
      </c>
      <c r="AB95" s="9">
        <f t="shared" si="334"/>
        <v>4.5658783176506236E-6</v>
      </c>
      <c r="AC95" s="9">
        <f t="shared" si="334"/>
        <v>4.5658782791319773E-6</v>
      </c>
      <c r="AD95" s="9">
        <f t="shared" si="334"/>
        <v>4.5658782383394373E-6</v>
      </c>
      <c r="AE95" s="9">
        <f t="shared" si="334"/>
        <v>4.5658781944816967E-6</v>
      </c>
      <c r="AF95" s="9">
        <f t="shared" si="334"/>
        <v>4.565878147668277E-6</v>
      </c>
      <c r="AG95" s="9">
        <f t="shared" si="334"/>
        <v>4.5658780965976257E-6</v>
      </c>
      <c r="AH95" s="9">
        <f t="shared" si="334"/>
        <v>4.565878042293687E-6</v>
      </c>
      <c r="AI95" s="9">
        <f t="shared" si="334"/>
        <v>4.5658779842795018E-6</v>
      </c>
      <c r="AJ95" s="9">
        <f t="shared" si="334"/>
        <v>4.5658779220429572E-6</v>
      </c>
      <c r="AK95" s="9">
        <f t="shared" si="334"/>
        <v>4.565877855736045E-6</v>
      </c>
      <c r="AL95" s="9">
        <f t="shared" si="334"/>
        <v>4.5658777846164592E-6</v>
      </c>
      <c r="AM95" s="9">
        <f t="shared" si="334"/>
        <v>4.5658777077444E-6</v>
      </c>
      <c r="AN95" s="9">
        <f t="shared" si="334"/>
        <v>4.5658776254167498E-6</v>
      </c>
      <c r="AO95" s="9">
        <f t="shared" si="334"/>
        <v>4.5658775376003074E-6</v>
      </c>
      <c r="AP95" s="9">
        <f t="shared" si="334"/>
        <v>4.565877443864726E-6</v>
      </c>
      <c r="AQ95" s="9">
        <f t="shared" si="334"/>
        <v>4.5658773433117135E-6</v>
      </c>
      <c r="AR95" s="9">
        <f t="shared" si="334"/>
        <v>4.5658772352429971E-6</v>
      </c>
      <c r="AS95" s="9">
        <f t="shared" si="334"/>
        <v>4.5658771198174439E-6</v>
      </c>
      <c r="AT95" s="9">
        <f t="shared" si="334"/>
        <v>4.5658769964755071E-6</v>
      </c>
      <c r="AU95" s="9">
        <f t="shared" si="334"/>
        <v>4.5658768638511269E-6</v>
      </c>
      <c r="AV95" s="9">
        <f t="shared" si="334"/>
        <v>4.5658767218935363E-6</v>
      </c>
      <c r="AW95" s="9">
        <f t="shared" si="334"/>
        <v>4.5658765702778913E-6</v>
      </c>
      <c r="AX95" s="9">
        <f t="shared" si="334"/>
        <v>4.5658764082958031E-6</v>
      </c>
      <c r="AY95" s="9">
        <f t="shared" si="334"/>
        <v>4.5658762347399779E-6</v>
      </c>
      <c r="AZ95" s="9">
        <f t="shared" si="334"/>
        <v>4.565876048516492E-6</v>
      </c>
      <c r="BA95" s="9">
        <f t="shared" si="334"/>
        <v>4.5658758499765508E-6</v>
      </c>
      <c r="BB95" s="9">
        <f t="shared" si="334"/>
        <v>4.565875637106507E-6</v>
      </c>
      <c r="BC95" s="9">
        <f t="shared" si="334"/>
        <v>4.5658754097796039E-6</v>
      </c>
      <c r="BD95" s="9">
        <f t="shared" si="334"/>
        <v>4.5658751666658006E-6</v>
      </c>
      <c r="BE95" s="9">
        <f t="shared" si="334"/>
        <v>4.5658749065298437E-6</v>
      </c>
      <c r="BF95" s="9">
        <f t="shared" si="334"/>
        <v>4.5658746280529172E-6</v>
      </c>
      <c r="BG95" s="9">
        <f t="shared" si="334"/>
        <v>4.5658743303711855E-6</v>
      </c>
      <c r="BH95" s="9">
        <f t="shared" si="334"/>
        <v>4.5658740121479978E-6</v>
      </c>
      <c r="BI95" s="9">
        <f t="shared" si="334"/>
        <v>4.5658736720902166E-6</v>
      </c>
      <c r="BJ95" s="9">
        <f t="shared" si="334"/>
        <v>4.5658733087242834E-6</v>
      </c>
      <c r="BK95" s="9">
        <f t="shared" si="334"/>
        <v>4.5658729201608166E-6</v>
      </c>
      <c r="BL95" s="9">
        <f t="shared" si="334"/>
        <v>4.5658725052881795E-6</v>
      </c>
      <c r="BM95" s="9">
        <f t="shared" si="334"/>
        <v>4.5658720613428162E-6</v>
      </c>
      <c r="BN95" s="9">
        <f t="shared" si="334"/>
        <v>4.5658715872325895E-6</v>
      </c>
      <c r="BO95" s="9">
        <f t="shared" si="334"/>
        <v>4.5658710803577222E-6</v>
      </c>
      <c r="BP95" s="9">
        <f t="shared" si="333"/>
        <v>4.5658705391720897E-6</v>
      </c>
      <c r="BQ95" s="9">
        <f t="shared" si="333"/>
        <v>4.5658699614120836E-6</v>
      </c>
      <c r="BR95" s="9">
        <f t="shared" si="333"/>
        <v>4.5658693437497843E-6</v>
      </c>
      <c r="BS95" s="9">
        <f t="shared" si="333"/>
        <v>4.5658686842794989E-6</v>
      </c>
      <c r="BT95" s="9">
        <f t="shared" si="333"/>
        <v>4.5658679799774182E-6</v>
      </c>
      <c r="BU95" s="9">
        <f t="shared" si="333"/>
        <v>4.5658672284248242E-6</v>
      </c>
      <c r="BV95" s="9">
        <f t="shared" si="333"/>
        <v>4.5658664252339474E-6</v>
      </c>
      <c r="BW95" s="9">
        <f t="shared" si="333"/>
        <v>4.5658655678467965E-6</v>
      </c>
      <c r="BX95" s="9">
        <f t="shared" si="333"/>
        <v>4.5658646529060117E-6</v>
      </c>
      <c r="BY95" s="9">
        <f t="shared" si="333"/>
        <v>4.5658636764457322E-6</v>
      </c>
      <c r="BZ95" s="9">
        <f t="shared" si="333"/>
        <v>4.5658626340501253E-6</v>
      </c>
      <c r="CA95" s="9">
        <f t="shared" si="333"/>
        <v>4.5658615216820363E-6</v>
      </c>
      <c r="CB95" s="9">
        <f t="shared" si="333"/>
        <v>4.5658603350642326E-6</v>
      </c>
      <c r="CC95" s="9">
        <f t="shared" si="333"/>
        <v>4.5658590683288918E-6</v>
      </c>
      <c r="CD95" s="9">
        <f t="shared" si="333"/>
        <v>4.5658577175458903E-6</v>
      </c>
      <c r="CE95" s="9">
        <f t="shared" si="333"/>
        <v>4.5658562764838633E-6</v>
      </c>
      <c r="CF95" s="9">
        <f t="shared" si="333"/>
        <v>4.5658547393526664E-6</v>
      </c>
      <c r="CG95" s="9">
        <f t="shared" si="333"/>
        <v>4.5658530992921188E-6</v>
      </c>
      <c r="CH95" s="9">
        <f t="shared" si="333"/>
        <v>4.5658513510049967E-6</v>
      </c>
      <c r="CI95" s="9">
        <f t="shared" si="333"/>
        <v>4.5658494863655749E-6</v>
      </c>
      <c r="CJ95" s="9">
        <f t="shared" si="333"/>
        <v>4.5658474990387069E-6</v>
      </c>
      <c r="CK95" s="9">
        <f t="shared" si="333"/>
        <v>4.5658453793010795E-6</v>
      </c>
      <c r="CL95" s="9">
        <f t="shared" si="333"/>
        <v>4.5658431199210973E-6</v>
      </c>
      <c r="CM95" s="9">
        <f t="shared" si="333"/>
        <v>4.5658407122537735E-6</v>
      </c>
      <c r="CN95" s="9">
        <f t="shared" si="333"/>
        <v>4.5658381450668243E-6</v>
      </c>
      <c r="CO95" s="9">
        <f t="shared" si="333"/>
        <v>4.5658354101941415E-6</v>
      </c>
      <c r="CP95" s="9">
        <f t="shared" si="333"/>
        <v>4.5658324950063682E-6</v>
      </c>
      <c r="CQ95" s="9">
        <f t="shared" si="333"/>
        <v>4.5658293892878838E-6</v>
      </c>
      <c r="CR95" s="9">
        <f t="shared" si="333"/>
        <v>4.5658260810084911E-6</v>
      </c>
      <c r="CS95" s="9">
        <f t="shared" si="333"/>
        <v>4.5658225561564957E-6</v>
      </c>
      <c r="CT95" s="9">
        <f t="shared" si="333"/>
        <v>4.5658188019002193E-6</v>
      </c>
      <c r="CU95" s="9">
        <f t="shared" si="333"/>
        <v>4.5658148028102053E-6</v>
      </c>
      <c r="CV95" s="9">
        <f t="shared" si="333"/>
        <v>4.5658105445078188E-6</v>
      </c>
      <c r="CW95" s="9">
        <f t="shared" si="333"/>
        <v>4.5658060090231643E-6</v>
      </c>
      <c r="CX95" s="9">
        <f t="shared" si="333"/>
        <v>4.5658011809449644E-6</v>
      </c>
      <c r="CY95" s="9">
        <f t="shared" ref="CY95:FJ98" si="335">NORMDIST($B95,0,1,0)-$B95*(1-NORMDIST($B95,0,1,1))-(NORMDIST($B95+CY$4,0,1,0)-($B95+CY$4)*(1-NORMDIST($B95+CY$4,0,1,1)))</f>
        <v>4.5657960398530648E-6</v>
      </c>
      <c r="CZ95" s="9">
        <f t="shared" si="335"/>
        <v>4.5657905669054056E-6</v>
      </c>
      <c r="DA95" s="9">
        <f t="shared" si="335"/>
        <v>4.5657847417857857E-6</v>
      </c>
      <c r="DB95" s="9">
        <f t="shared" si="335"/>
        <v>4.5657785415723956E-6</v>
      </c>
      <c r="DC95" s="9">
        <f t="shared" si="335"/>
        <v>4.5657719428439689E-6</v>
      </c>
      <c r="DD95" s="9">
        <f t="shared" si="335"/>
        <v>4.5657649202621391E-6</v>
      </c>
      <c r="DE95" s="9">
        <f t="shared" si="335"/>
        <v>4.5657574490392046E-6</v>
      </c>
      <c r="DF95" s="9">
        <f t="shared" si="335"/>
        <v>4.5657494991880661E-6</v>
      </c>
      <c r="DG95" s="9">
        <f t="shared" si="335"/>
        <v>4.5657410430283689E-6</v>
      </c>
      <c r="DH95" s="9">
        <f t="shared" si="335"/>
        <v>4.5657320470950634E-6</v>
      </c>
      <c r="DI95" s="9">
        <f t="shared" si="335"/>
        <v>4.5657224792631097E-6</v>
      </c>
      <c r="DJ95" s="9">
        <f t="shared" si="335"/>
        <v>4.5657123029710531E-6</v>
      </c>
      <c r="DK95" s="9">
        <f t="shared" si="335"/>
        <v>4.5657014819202343E-6</v>
      </c>
      <c r="DL95" s="9">
        <f t="shared" si="335"/>
        <v>4.5656899758957525E-6</v>
      </c>
      <c r="DM95" s="9">
        <f t="shared" si="335"/>
        <v>4.5656777423588295E-6</v>
      </c>
      <c r="DN95" s="9">
        <f t="shared" si="335"/>
        <v>4.5656647364651974E-6</v>
      </c>
      <c r="DO95" s="9">
        <f t="shared" si="335"/>
        <v>4.5656509114940316E-6</v>
      </c>
      <c r="DP95" s="9">
        <f t="shared" si="335"/>
        <v>4.5656362170363271E-6</v>
      </c>
      <c r="DQ95" s="9">
        <f t="shared" si="335"/>
        <v>4.5656206002137201E-6</v>
      </c>
      <c r="DR95" s="9">
        <f t="shared" si="335"/>
        <v>4.5656040039728218E-6</v>
      </c>
      <c r="DS95" s="9">
        <f t="shared" si="335"/>
        <v>4.5655863683701302E-6</v>
      </c>
      <c r="DT95" s="9">
        <f t="shared" si="335"/>
        <v>4.5655676315272576E-6</v>
      </c>
      <c r="DU95" s="9">
        <f t="shared" si="335"/>
        <v>4.5655477263272515E-6</v>
      </c>
      <c r="DV95" s="9">
        <f t="shared" si="335"/>
        <v>4.5655265807061528E-6</v>
      </c>
      <c r="DW95" s="9">
        <f t="shared" si="335"/>
        <v>4.5655041208290846E-6</v>
      </c>
      <c r="DX95" s="9">
        <f t="shared" si="335"/>
        <v>4.5654802667062374E-6</v>
      </c>
      <c r="DY95" s="9">
        <f t="shared" si="335"/>
        <v>4.5654549345836683E-6</v>
      </c>
      <c r="DZ95" s="9">
        <f t="shared" si="335"/>
        <v>4.5654280356518864E-6</v>
      </c>
      <c r="EA95" s="9">
        <f t="shared" si="335"/>
        <v>4.5653994749719245E-6</v>
      </c>
      <c r="EB95" s="9">
        <f t="shared" si="335"/>
        <v>4.5653691538195482E-6</v>
      </c>
      <c r="EC95" s="9">
        <f t="shared" si="335"/>
        <v>4.5653369663684659E-6</v>
      </c>
      <c r="ED95" s="9">
        <f t="shared" si="335"/>
        <v>4.5653028003987011E-6</v>
      </c>
      <c r="EE95" s="9">
        <f t="shared" si="335"/>
        <v>4.5652665393898198E-6</v>
      </c>
      <c r="EF95" s="9">
        <f t="shared" si="335"/>
        <v>4.5652280569873982E-6</v>
      </c>
      <c r="EG95" s="9">
        <f t="shared" si="335"/>
        <v>4.5651872224526006E-6</v>
      </c>
      <c r="EH95" s="9">
        <f t="shared" si="335"/>
        <v>4.5651438952284323E-6</v>
      </c>
      <c r="EI95" s="9">
        <f t="shared" si="335"/>
        <v>4.5650979284797059E-6</v>
      </c>
      <c r="EJ95" s="9">
        <f t="shared" si="335"/>
        <v>4.5650491655625958E-6</v>
      </c>
      <c r="EK95" s="9">
        <f t="shared" si="335"/>
        <v>4.5649974415427972E-6</v>
      </c>
      <c r="EL95" s="9">
        <f t="shared" si="335"/>
        <v>4.5649425814255048E-6</v>
      </c>
      <c r="EM95" s="9">
        <f t="shared" si="335"/>
        <v>4.5648844020626144E-6</v>
      </c>
      <c r="EN95" s="9">
        <f t="shared" si="335"/>
        <v>4.5648227075474147E-6</v>
      </c>
      <c r="EO95" s="9">
        <f t="shared" si="335"/>
        <v>4.5647572920109644E-6</v>
      </c>
      <c r="EP95" s="9">
        <f t="shared" si="335"/>
        <v>4.5646879383578932E-6</v>
      </c>
      <c r="EQ95" s="9">
        <f t="shared" si="335"/>
        <v>4.564614415462462E-6</v>
      </c>
      <c r="ER95" s="9">
        <f t="shared" si="335"/>
        <v>4.5645364819543467E-6</v>
      </c>
      <c r="ES95" s="9">
        <f t="shared" si="335"/>
        <v>4.5644538801863046E-6</v>
      </c>
      <c r="ET95" s="9">
        <f t="shared" si="335"/>
        <v>4.5643663385834502E-6</v>
      </c>
      <c r="EU95" s="9">
        <f t="shared" si="335"/>
        <v>4.564273572237275E-6</v>
      </c>
      <c r="EV95" s="9">
        <f t="shared" si="335"/>
        <v>4.5641752779764768E-6</v>
      </c>
      <c r="EW95" s="9">
        <f t="shared" si="335"/>
        <v>4.5640711363631912E-6</v>
      </c>
      <c r="EX95" s="9">
        <f t="shared" si="335"/>
        <v>4.5639608105418459E-6</v>
      </c>
      <c r="EY95" s="9">
        <f t="shared" si="335"/>
        <v>4.5638439450178011E-6</v>
      </c>
      <c r="EZ95" s="9">
        <f t="shared" si="335"/>
        <v>4.5637201636864359E-6</v>
      </c>
      <c r="FA95" s="9">
        <f t="shared" si="335"/>
        <v>4.5635890695267773E-6</v>
      </c>
      <c r="FB95" s="9">
        <f t="shared" si="335"/>
        <v>4.5634502452554832E-6</v>
      </c>
      <c r="FC95" s="9">
        <f t="shared" si="335"/>
        <v>4.5633032493233754E-6</v>
      </c>
      <c r="FD95" s="9">
        <f t="shared" si="335"/>
        <v>4.5631476146076544E-6</v>
      </c>
      <c r="FE95" s="9">
        <f t="shared" si="335"/>
        <v>4.5629828496900804E-6</v>
      </c>
      <c r="FF95" s="9">
        <f t="shared" si="335"/>
        <v>4.5628084371036495E-6</v>
      </c>
      <c r="FG95" s="9">
        <f t="shared" si="335"/>
        <v>4.5626238291141598E-6</v>
      </c>
      <c r="FH95" s="9">
        <f t="shared" si="335"/>
        <v>4.5624284482964696E-6</v>
      </c>
      <c r="FI95" s="9">
        <f t="shared" si="335"/>
        <v>4.5622216872798137E-6</v>
      </c>
      <c r="FJ95" s="9">
        <f t="shared" si="335"/>
        <v>4.5620029033285105E-6</v>
      </c>
      <c r="FK95" s="9">
        <f t="shared" si="332"/>
        <v>4.5617714198508902E-6</v>
      </c>
      <c r="FL95" s="9">
        <f t="shared" si="332"/>
        <v>4.5615265243612896E-6</v>
      </c>
      <c r="FM95" s="9">
        <f t="shared" si="332"/>
        <v>4.5612674646473894E-6</v>
      </c>
      <c r="FN95" s="9">
        <f t="shared" si="332"/>
        <v>4.5609934472770421E-6</v>
      </c>
      <c r="FO95" s="9">
        <f t="shared" si="332"/>
        <v>4.5607036383014083E-6</v>
      </c>
      <c r="FP95" s="9">
        <f t="shared" si="332"/>
        <v>4.5603971557973963E-6</v>
      </c>
      <c r="FQ95" s="9">
        <f t="shared" si="332"/>
        <v>4.5600730734167451E-6</v>
      </c>
      <c r="FR95" s="9">
        <f t="shared" si="332"/>
        <v>4.5597304125312357E-6</v>
      </c>
      <c r="FS95" s="9">
        <f t="shared" si="332"/>
        <v>4.5593681438943627E-6</v>
      </c>
      <c r="FT95" s="9">
        <f t="shared" si="332"/>
        <v>4.5589851830578592E-6</v>
      </c>
      <c r="FU95" s="9">
        <f t="shared" si="332"/>
        <v>4.5585803872168472E-6</v>
      </c>
      <c r="FV95" s="9">
        <f t="shared" si="332"/>
        <v>4.5581525521286496E-6</v>
      </c>
      <c r="FW95" s="9">
        <f t="shared" si="332"/>
        <v>4.5577004113213595E-6</v>
      </c>
      <c r="FX95" s="9">
        <f t="shared" si="332"/>
        <v>4.5572226297089979E-6</v>
      </c>
      <c r="FY95" s="9">
        <f t="shared" si="332"/>
        <v>4.5567178033325335E-6</v>
      </c>
      <c r="FZ95" s="9">
        <f t="shared" si="332"/>
        <v>4.5561844514144229E-6</v>
      </c>
      <c r="GA95" s="9">
        <f t="shared" si="332"/>
        <v>4.5556210183003764E-6</v>
      </c>
      <c r="GB95" s="9">
        <f t="shared" si="332"/>
        <v>4.5550258644161153E-6</v>
      </c>
      <c r="GC95" s="9">
        <f t="shared" si="332"/>
        <v>4.5543972649482849E-6</v>
      </c>
      <c r="GD95" s="9">
        <f t="shared" si="332"/>
        <v>4.5537334048302335E-6</v>
      </c>
      <c r="GE95" s="9">
        <f t="shared" si="332"/>
        <v>4.5530323745445712E-6</v>
      </c>
      <c r="GF95" s="9">
        <f t="shared" si="332"/>
        <v>4.5522921641838125E-6</v>
      </c>
      <c r="GG95" s="9">
        <f t="shared" si="332"/>
        <v>4.5515106596400945E-6</v>
      </c>
      <c r="GH95" s="9">
        <f t="shared" si="332"/>
        <v>4.5506856383401711E-6</v>
      </c>
      <c r="GI95" s="9">
        <f t="shared" si="332"/>
        <v>4.549814760233285E-6</v>
      </c>
      <c r="GJ95" s="9">
        <f t="shared" si="332"/>
        <v>4.5488955659918922E-6</v>
      </c>
      <c r="GK95" s="9">
        <f t="shared" si="332"/>
        <v>4.5479254699454989E-6</v>
      </c>
      <c r="GL95" s="9">
        <f t="shared" si="332"/>
        <v>4.5469017515820731E-6</v>
      </c>
      <c r="GM95" s="9">
        <f t="shared" si="332"/>
        <v>4.5458215522585822E-6</v>
      </c>
      <c r="GN95" s="9">
        <f t="shared" si="332"/>
        <v>4.5446818658555783E-6</v>
      </c>
      <c r="GO95" s="9">
        <f t="shared" si="332"/>
        <v>4.5434795328965154E-6</v>
      </c>
      <c r="GP95" s="9">
        <f t="shared" si="332"/>
        <v>4.5422112326286945E-6</v>
      </c>
      <c r="GQ95" s="9">
        <f t="shared" si="332"/>
        <v>4.5408734756248719E-6</v>
      </c>
      <c r="GR95" s="9">
        <f t="shared" si="332"/>
        <v>4.5394625954262501E-6</v>
      </c>
      <c r="GS95" s="9">
        <f t="shared" si="332"/>
        <v>4.5379747377578232E-6</v>
      </c>
      <c r="GT95" s="9">
        <f t="shared" si="332"/>
        <v>4.5364058560691632E-6</v>
      </c>
      <c r="GU95" s="9">
        <f t="shared" si="332"/>
        <v>4.5347516970904197E-6</v>
      </c>
      <c r="GV95" s="9">
        <f t="shared" si="332"/>
        <v>4.5330077953703466E-6</v>
      </c>
      <c r="GW95" s="9">
        <f t="shared" si="332"/>
        <v>4.5311694599215416E-6</v>
      </c>
      <c r="GX95" s="9">
        <f t="shared" si="332"/>
        <v>4.5292317644913056E-6</v>
      </c>
      <c r="GY95" s="9">
        <f t="shared" si="332"/>
        <v>4.5271895364899033E-6</v>
      </c>
      <c r="GZ95" s="9">
        <f t="shared" si="332"/>
        <v>4.5250373452770316E-6</v>
      </c>
      <c r="HA95" s="9">
        <f t="shared" si="332"/>
        <v>4.5227694893611188E-6</v>
      </c>
      <c r="HB95" s="9">
        <f t="shared" si="332"/>
        <v>4.5203799831738034E-6</v>
      </c>
      <c r="HC95" s="9">
        <f t="shared" si="332"/>
        <v>4.5178625457265954E-6</v>
      </c>
      <c r="HD95" s="9">
        <f t="shared" si="332"/>
        <v>4.5152105845029121E-6</v>
      </c>
      <c r="HE95" s="9">
        <f t="shared" si="332"/>
        <v>4.512417180794064E-6</v>
      </c>
      <c r="HF95" s="9">
        <f t="shared" si="332"/>
        <v>4.509475074814837E-6</v>
      </c>
      <c r="HG95" s="9">
        <f t="shared" si="332"/>
        <v>4.506376651705923E-6</v>
      </c>
      <c r="HH95" s="9">
        <f t="shared" si="332"/>
        <v>4.5031139201130457E-6</v>
      </c>
      <c r="HI95" s="9">
        <f t="shared" si="332"/>
        <v>4.499678500476571E-6</v>
      </c>
      <c r="HJ95" s="9">
        <f t="shared" si="332"/>
        <v>4.4960616019503582E-6</v>
      </c>
      <c r="HK95" s="9">
        <f t="shared" si="332"/>
        <v>4.4922540061257543E-6</v>
      </c>
      <c r="HL95" s="9">
        <f t="shared" si="332"/>
        <v>4.488246045866312E-6</v>
      </c>
      <c r="HM95" s="9">
        <f t="shared" si="332"/>
        <v>4.4840275857503452E-6</v>
      </c>
      <c r="HN95" s="9">
        <f t="shared" si="332"/>
        <v>4.4795879984977226E-6</v>
      </c>
      <c r="HO95" s="9">
        <f t="shared" si="332"/>
        <v>4.4749161454250442E-6</v>
      </c>
      <c r="HP95" s="9">
        <f t="shared" si="332"/>
        <v>4.4700003492741963E-6</v>
      </c>
      <c r="HQ95" s="9">
        <f t="shared" si="332"/>
        <v>4.4648283723040823E-6</v>
      </c>
      <c r="HR95" s="9">
        <f t="shared" si="332"/>
        <v>4.4593873895915466E-6</v>
      </c>
      <c r="HS95" s="9">
        <f t="shared" si="332"/>
        <v>4.4536639627329365E-6</v>
      </c>
      <c r="HT95" s="9">
        <f t="shared" si="332"/>
        <v>4.4476440109488639E-6</v>
      </c>
      <c r="HU95" s="9">
        <f t="shared" si="332"/>
        <v>4.4413127836021232E-6</v>
      </c>
      <c r="HV95" s="9">
        <f t="shared" ref="HV95:KG98" si="336">NORMDIST($B95,0,1,0)-$B95*(1-NORMDIST($B95,0,1,1))-(NORMDIST($B95+HV$4,0,1,0)-($B95+HV$4)*(1-NORMDIST($B95+HV$4,0,1,1)))</f>
        <v>4.4346548273193371E-6</v>
      </c>
      <c r="HW95" s="9">
        <f t="shared" si="336"/>
        <v>4.4276539581137286E-6</v>
      </c>
      <c r="HX95" s="9">
        <f t="shared" si="336"/>
        <v>4.4202932241407352E-6</v>
      </c>
      <c r="HY95" s="9">
        <f t="shared" si="336"/>
        <v>4.4125548742342566E-6</v>
      </c>
      <c r="HZ95" s="9">
        <f t="shared" si="336"/>
        <v>4.4044203220951891E-6</v>
      </c>
      <c r="IA95" s="9">
        <f t="shared" si="336"/>
        <v>4.3958701067529304E-6</v>
      </c>
      <c r="IB95" s="9">
        <f t="shared" si="336"/>
        <v>4.3868838557026891E-6</v>
      </c>
      <c r="IC95" s="9">
        <f t="shared" si="336"/>
        <v>4.3774402432412606E-6</v>
      </c>
      <c r="ID95" s="9">
        <f t="shared" si="336"/>
        <v>4.3675169492700837E-6</v>
      </c>
      <c r="IE95" s="9">
        <f t="shared" si="336"/>
        <v>4.35709061423839E-6</v>
      </c>
      <c r="IF95" s="9">
        <f t="shared" si="336"/>
        <v>4.3461367938128286E-6</v>
      </c>
      <c r="IG95" s="9">
        <f t="shared" si="336"/>
        <v>4.334629911522232E-6</v>
      </c>
      <c r="IH95" s="9">
        <f t="shared" si="336"/>
        <v>4.3225432081400863E-6</v>
      </c>
      <c r="II95" s="9">
        <f t="shared" si="336"/>
        <v>4.3098486902025205E-6</v>
      </c>
      <c r="IJ95" s="9">
        <f t="shared" si="336"/>
        <v>4.296517078416507E-6</v>
      </c>
      <c r="IK95" s="9">
        <f t="shared" si="336"/>
        <v>4.2825177478270677E-6</v>
      </c>
      <c r="IL95" s="9">
        <f t="shared" si="336"/>
        <v>4.2678186714104193E-6</v>
      </c>
      <c r="IM95" s="9">
        <f t="shared" si="336"/>
        <v>4.2523863609285563E-6</v>
      </c>
      <c r="IN95" s="9">
        <f t="shared" si="336"/>
        <v>4.2361858004914946E-6</v>
      </c>
      <c r="IO95" s="9">
        <f t="shared" si="336"/>
        <v>4.2191803837603576E-6</v>
      </c>
      <c r="IP95" s="9">
        <f t="shared" si="336"/>
        <v>4.2013318439034025E-6</v>
      </c>
      <c r="IQ95" s="9">
        <f t="shared" si="336"/>
        <v>4.1826001819703594E-6</v>
      </c>
      <c r="IR95" s="9">
        <f t="shared" si="336"/>
        <v>4.1629435966468466E-6</v>
      </c>
      <c r="IS95" s="9">
        <f t="shared" si="336"/>
        <v>4.1423184019091292E-6</v>
      </c>
      <c r="IT95" s="9">
        <f t="shared" si="336"/>
        <v>4.1206789518965469E-6</v>
      </c>
      <c r="IU95" s="9">
        <f t="shared" si="336"/>
        <v>4.097977554306266E-6</v>
      </c>
      <c r="IV95" s="9">
        <f t="shared" si="336"/>
        <v>4.074164386868496E-6</v>
      </c>
      <c r="IW95" s="9">
        <f t="shared" si="336"/>
        <v>4.0491874053338894E-6</v>
      </c>
      <c r="IX95" s="9">
        <f t="shared" si="336"/>
        <v>4.0229922512552324E-6</v>
      </c>
      <c r="IY95" s="9">
        <f t="shared" si="336"/>
        <v>3.9955221545410912E-6</v>
      </c>
      <c r="IZ95" s="9">
        <f t="shared" si="336"/>
        <v>3.9667178333349239E-6</v>
      </c>
      <c r="JA95" s="9">
        <f t="shared" si="336"/>
        <v>3.9365173886553709E-6</v>
      </c>
      <c r="JB95" s="9">
        <f t="shared" si="336"/>
        <v>3.9048561952250957E-6</v>
      </c>
      <c r="JC95" s="9">
        <f t="shared" si="336"/>
        <v>3.8716667903320426E-6</v>
      </c>
      <c r="JD95" s="9">
        <f t="shared" si="336"/>
        <v>3.8368787549984539E-6</v>
      </c>
      <c r="JE95" s="9">
        <f t="shared" si="336"/>
        <v>3.8004185922171197E-6</v>
      </c>
      <c r="JF95" s="9">
        <f t="shared" si="336"/>
        <v>3.7622096019067527E-6</v>
      </c>
      <c r="JG95" s="9">
        <f t="shared" si="336"/>
        <v>3.7221717472306977E-6</v>
      </c>
      <c r="JH95" s="9">
        <f t="shared" si="336"/>
        <v>3.6802215202918105E-6</v>
      </c>
      <c r="JI95" s="9">
        <f t="shared" si="336"/>
        <v>3.6362718007172247E-6</v>
      </c>
      <c r="JJ95" s="9">
        <f t="shared" si="336"/>
        <v>3.5902317070872917E-6</v>
      </c>
      <c r="JK95" s="9">
        <f t="shared" si="336"/>
        <v>3.5420064469865715E-6</v>
      </c>
      <c r="JL95" s="9">
        <f t="shared" si="336"/>
        <v>3.4914971570862077E-6</v>
      </c>
      <c r="JM95" s="9">
        <f t="shared" si="336"/>
        <v>3.4386007398936077E-6</v>
      </c>
      <c r="JN95" s="9">
        <f t="shared" si="336"/>
        <v>3.3832096938696847E-6</v>
      </c>
      <c r="JO95" s="9">
        <f t="shared" si="336"/>
        <v>3.3252119365207584E-6</v>
      </c>
      <c r="JP95" s="9">
        <f t="shared" si="336"/>
        <v>3.2644906234004351E-6</v>
      </c>
      <c r="JQ95" s="9">
        <f t="shared" si="336"/>
        <v>3.2009239556703689E-6</v>
      </c>
      <c r="JR95" s="9">
        <f t="shared" si="336"/>
        <v>3.1343849853447992E-6</v>
      </c>
      <c r="JS95" s="9">
        <f t="shared" si="336"/>
        <v>3.0647414102391408E-6</v>
      </c>
      <c r="JT95" s="9">
        <f t="shared" si="336"/>
        <v>2.9918553646563146E-6</v>
      </c>
      <c r="JU95" s="9">
        <f t="shared" si="336"/>
        <v>2.9155831987039241E-6</v>
      </c>
      <c r="JV95" s="9">
        <f t="shared" si="336"/>
        <v>2.8357752521110109E-6</v>
      </c>
      <c r="JW95" s="9">
        <f t="shared" si="336"/>
        <v>2.752275619154097E-6</v>
      </c>
      <c r="JX95" s="9">
        <f t="shared" si="336"/>
        <v>2.664921904619505E-6</v>
      </c>
      <c r="JY95" s="9">
        <f t="shared" si="336"/>
        <v>2.5735449725523528E-6</v>
      </c>
      <c r="JZ95" s="9">
        <f t="shared" si="336"/>
        <v>2.4779686846869244E-6</v>
      </c>
      <c r="KA95" s="9">
        <f t="shared" si="336"/>
        <v>2.3780096282634134E-6</v>
      </c>
      <c r="KB95" s="9">
        <f t="shared" si="336"/>
        <v>2.2734768380580967E-6</v>
      </c>
      <c r="KC95" s="9">
        <f t="shared" si="336"/>
        <v>2.1641715059712375E-6</v>
      </c>
      <c r="KD95" s="9">
        <f t="shared" si="336"/>
        <v>2.0498866795498719E-6</v>
      </c>
      <c r="KE95" s="9">
        <f t="shared" si="336"/>
        <v>1.9304069507066705E-6</v>
      </c>
      <c r="KF95" s="9">
        <f t="shared" si="336"/>
        <v>1.8055081376574874E-6</v>
      </c>
      <c r="KG95" s="9">
        <f t="shared" si="336"/>
        <v>1.6749569461725359E-6</v>
      </c>
      <c r="KH95" s="9">
        <f t="shared" si="322"/>
        <v>1.53851063083106E-6</v>
      </c>
      <c r="KI95" s="9">
        <f t="shared" si="322"/>
        <v>1.3959166347283692E-6</v>
      </c>
      <c r="KJ95" s="9">
        <f t="shared" si="322"/>
        <v>1.2469122225096288E-6</v>
      </c>
      <c r="KK95" s="9">
        <f t="shared" si="322"/>
        <v>1.0912240981486142E-6</v>
      </c>
      <c r="KL95" s="9">
        <f t="shared" si="322"/>
        <v>9.2856801185875503E-7</v>
      </c>
      <c r="KM95" s="9">
        <f t="shared" si="322"/>
        <v>7.5864835024071838E-7</v>
      </c>
      <c r="KN95" s="9">
        <f t="shared" si="322"/>
        <v>5.8115771754795183E-7</v>
      </c>
      <c r="KO95" s="9">
        <f t="shared" si="322"/>
        <v>3.9577649604596843E-7</v>
      </c>
      <c r="KP95" s="9">
        <f t="shared" si="322"/>
        <v>2.0217239821581593E-7</v>
      </c>
    </row>
    <row r="96" spans="2:302" x14ac:dyDescent="0.25">
      <c r="B96" s="5">
        <f t="shared" si="298"/>
        <v>4.0900000000000194</v>
      </c>
      <c r="C96" s="9">
        <f t="shared" si="296"/>
        <v>4.7769784845288286E-6</v>
      </c>
      <c r="D96" s="9">
        <f t="shared" si="334"/>
        <v>4.7769784773609825E-6</v>
      </c>
      <c r="E96" s="9">
        <f t="shared" si="334"/>
        <v>4.776978470315985E-6</v>
      </c>
      <c r="F96" s="9">
        <f t="shared" si="334"/>
        <v>4.7769784622695108E-6</v>
      </c>
      <c r="G96" s="9">
        <f t="shared" si="334"/>
        <v>4.7769784535352213E-6</v>
      </c>
      <c r="H96" s="9">
        <f t="shared" si="334"/>
        <v>4.776978444282263E-6</v>
      </c>
      <c r="I96" s="9">
        <f t="shared" si="334"/>
        <v>4.7769784337460372E-6</v>
      </c>
      <c r="J96" s="9">
        <f t="shared" si="334"/>
        <v>4.7769784233419493E-6</v>
      </c>
      <c r="K96" s="9">
        <f t="shared" si="334"/>
        <v>4.7769784119692563E-6</v>
      </c>
      <c r="L96" s="9">
        <f t="shared" si="334"/>
        <v>4.776978399902945E-6</v>
      </c>
      <c r="M96" s="9">
        <f t="shared" si="334"/>
        <v>4.7769783864432738E-6</v>
      </c>
      <c r="N96" s="9">
        <f t="shared" si="334"/>
        <v>4.7769783722341767E-6</v>
      </c>
      <c r="O96" s="9">
        <f t="shared" si="334"/>
        <v>4.7769783569179754E-6</v>
      </c>
      <c r="P96" s="9">
        <f t="shared" si="334"/>
        <v>4.7769783406728296E-6</v>
      </c>
      <c r="Q96" s="9">
        <f t="shared" si="334"/>
        <v>4.7769783226495854E-6</v>
      </c>
      <c r="R96" s="9">
        <f t="shared" si="334"/>
        <v>4.7769783040439943E-6</v>
      </c>
      <c r="S96" s="9">
        <f t="shared" si="334"/>
        <v>4.7769782834474666E-6</v>
      </c>
      <c r="T96" s="9">
        <f t="shared" si="334"/>
        <v>4.7769782614560527E-6</v>
      </c>
      <c r="U96" s="9">
        <f t="shared" si="334"/>
        <v>4.7769782383338752E-6</v>
      </c>
      <c r="V96" s="9">
        <f t="shared" si="334"/>
        <v>4.7769782132274976E-6</v>
      </c>
      <c r="W96" s="9">
        <f t="shared" si="334"/>
        <v>4.7769781864454754E-6</v>
      </c>
      <c r="X96" s="9">
        <f t="shared" si="334"/>
        <v>4.7769781571336275E-6</v>
      </c>
      <c r="Y96" s="9">
        <f t="shared" si="334"/>
        <v>4.776978126307948E-6</v>
      </c>
      <c r="Z96" s="9">
        <f t="shared" si="334"/>
        <v>4.7769780930048834E-6</v>
      </c>
      <c r="AA96" s="9">
        <f t="shared" si="334"/>
        <v>4.7769780573078733E-6</v>
      </c>
      <c r="AB96" s="9">
        <f t="shared" si="334"/>
        <v>4.776978018789227E-6</v>
      </c>
      <c r="AC96" s="9">
        <f t="shared" si="334"/>
        <v>4.776977977996687E-6</v>
      </c>
      <c r="AD96" s="9">
        <f t="shared" si="334"/>
        <v>4.7769779341389464E-6</v>
      </c>
      <c r="AE96" s="9">
        <f t="shared" si="334"/>
        <v>4.7769778873255267E-6</v>
      </c>
      <c r="AF96" s="9">
        <f t="shared" si="334"/>
        <v>4.7769778362548754E-6</v>
      </c>
      <c r="AG96" s="9">
        <f t="shared" si="334"/>
        <v>4.7769777819509367E-6</v>
      </c>
      <c r="AH96" s="9">
        <f t="shared" si="334"/>
        <v>4.7769777239367515E-6</v>
      </c>
      <c r="AI96" s="9">
        <f t="shared" si="334"/>
        <v>4.7769776617002069E-6</v>
      </c>
      <c r="AJ96" s="9">
        <f t="shared" si="334"/>
        <v>4.7769775953932947E-6</v>
      </c>
      <c r="AK96" s="9">
        <f t="shared" si="334"/>
        <v>4.7769775242737089E-6</v>
      </c>
      <c r="AL96" s="9">
        <f t="shared" si="334"/>
        <v>4.7769774474016497E-6</v>
      </c>
      <c r="AM96" s="9">
        <f t="shared" si="334"/>
        <v>4.7769773650739995E-6</v>
      </c>
      <c r="AN96" s="9">
        <f t="shared" si="334"/>
        <v>4.7769772772575571E-6</v>
      </c>
      <c r="AO96" s="9">
        <f t="shared" si="334"/>
        <v>4.7769771835219757E-6</v>
      </c>
      <c r="AP96" s="9">
        <f t="shared" si="334"/>
        <v>4.7769770829689632E-6</v>
      </c>
      <c r="AQ96" s="9">
        <f t="shared" si="334"/>
        <v>4.7769769749002468E-6</v>
      </c>
      <c r="AR96" s="9">
        <f t="shared" si="334"/>
        <v>4.7769768594746935E-6</v>
      </c>
      <c r="AS96" s="9">
        <f t="shared" si="334"/>
        <v>4.7769767361327568E-6</v>
      </c>
      <c r="AT96" s="9">
        <f t="shared" si="334"/>
        <v>4.7769766035083766E-6</v>
      </c>
      <c r="AU96" s="9">
        <f t="shared" si="334"/>
        <v>4.7769764615507859E-6</v>
      </c>
      <c r="AV96" s="9">
        <f t="shared" si="334"/>
        <v>4.776976309935141E-6</v>
      </c>
      <c r="AW96" s="9">
        <f t="shared" si="334"/>
        <v>4.7769761479530528E-6</v>
      </c>
      <c r="AX96" s="9">
        <f t="shared" si="334"/>
        <v>4.7769759743972276E-6</v>
      </c>
      <c r="AY96" s="9">
        <f t="shared" si="334"/>
        <v>4.7769757881737417E-6</v>
      </c>
      <c r="AZ96" s="9">
        <f t="shared" si="334"/>
        <v>4.7769755896338005E-6</v>
      </c>
      <c r="BA96" s="9">
        <f t="shared" si="334"/>
        <v>4.7769753767637567E-6</v>
      </c>
      <c r="BB96" s="9">
        <f t="shared" si="334"/>
        <v>4.7769751494368536E-6</v>
      </c>
      <c r="BC96" s="9">
        <f t="shared" si="334"/>
        <v>4.7769749063230503E-6</v>
      </c>
      <c r="BD96" s="9">
        <f t="shared" si="334"/>
        <v>4.7769746461870934E-6</v>
      </c>
      <c r="BE96" s="9">
        <f t="shared" si="334"/>
        <v>4.7769743677101669E-6</v>
      </c>
      <c r="BF96" s="9">
        <f t="shared" si="334"/>
        <v>4.7769740700284352E-6</v>
      </c>
      <c r="BG96" s="9">
        <f t="shared" si="334"/>
        <v>4.7769737518052475E-6</v>
      </c>
      <c r="BH96" s="9">
        <f t="shared" si="334"/>
        <v>4.7769734117474663E-6</v>
      </c>
      <c r="BI96" s="9">
        <f t="shared" si="334"/>
        <v>4.7769730483815331E-6</v>
      </c>
      <c r="BJ96" s="9">
        <f t="shared" si="334"/>
        <v>4.7769726598180663E-6</v>
      </c>
      <c r="BK96" s="9">
        <f t="shared" si="334"/>
        <v>4.7769722449454292E-6</v>
      </c>
      <c r="BL96" s="9">
        <f t="shared" si="334"/>
        <v>4.7769718010000659E-6</v>
      </c>
      <c r="BM96" s="9">
        <f t="shared" si="334"/>
        <v>4.7769713268898392E-6</v>
      </c>
      <c r="BN96" s="9">
        <f t="shared" si="334"/>
        <v>4.7769708200149719E-6</v>
      </c>
      <c r="BO96" s="9">
        <f t="shared" si="334"/>
        <v>4.7769702788293394E-6</v>
      </c>
      <c r="BP96" s="9">
        <f t="shared" si="333"/>
        <v>4.7769697010693333E-6</v>
      </c>
      <c r="BQ96" s="9">
        <f t="shared" si="333"/>
        <v>4.776969083407034E-6</v>
      </c>
      <c r="BR96" s="9">
        <f t="shared" si="333"/>
        <v>4.7769684239367486E-6</v>
      </c>
      <c r="BS96" s="9">
        <f t="shared" si="333"/>
        <v>4.7769677196346679E-6</v>
      </c>
      <c r="BT96" s="9">
        <f t="shared" si="333"/>
        <v>4.7769669680820739E-6</v>
      </c>
      <c r="BU96" s="9">
        <f t="shared" si="333"/>
        <v>4.7769661648911971E-6</v>
      </c>
      <c r="BV96" s="9">
        <f t="shared" si="333"/>
        <v>4.7769653075040462E-6</v>
      </c>
      <c r="BW96" s="9">
        <f t="shared" si="333"/>
        <v>4.7769643925632614E-6</v>
      </c>
      <c r="BX96" s="9">
        <f t="shared" si="333"/>
        <v>4.7769634161029819E-6</v>
      </c>
      <c r="BY96" s="9">
        <f t="shared" si="333"/>
        <v>4.7769623737073749E-6</v>
      </c>
      <c r="BZ96" s="9">
        <f t="shared" si="333"/>
        <v>4.776961261339286E-6</v>
      </c>
      <c r="CA96" s="9">
        <f t="shared" si="333"/>
        <v>4.7769600747214823E-6</v>
      </c>
      <c r="CB96" s="9">
        <f t="shared" si="333"/>
        <v>4.7769588079861415E-6</v>
      </c>
      <c r="CC96" s="9">
        <f t="shared" si="333"/>
        <v>4.77695745720314E-6</v>
      </c>
      <c r="CD96" s="9">
        <f t="shared" si="333"/>
        <v>4.776956016141113E-6</v>
      </c>
      <c r="CE96" s="9">
        <f t="shared" si="333"/>
        <v>4.7769544790099161E-6</v>
      </c>
      <c r="CF96" s="9">
        <f t="shared" si="333"/>
        <v>4.7769528389493685E-6</v>
      </c>
      <c r="CG96" s="9">
        <f t="shared" si="333"/>
        <v>4.7769510906622464E-6</v>
      </c>
      <c r="CH96" s="9">
        <f t="shared" si="333"/>
        <v>4.7769492260228246E-6</v>
      </c>
      <c r="CI96" s="9">
        <f t="shared" si="333"/>
        <v>4.7769472386959566E-6</v>
      </c>
      <c r="CJ96" s="9">
        <f t="shared" si="333"/>
        <v>4.7769451189583292E-6</v>
      </c>
      <c r="CK96" s="9">
        <f t="shared" si="333"/>
        <v>4.776942859578347E-6</v>
      </c>
      <c r="CL96" s="9">
        <f t="shared" si="333"/>
        <v>4.7769404519110232E-6</v>
      </c>
      <c r="CM96" s="9">
        <f t="shared" si="333"/>
        <v>4.776937884724074E-6</v>
      </c>
      <c r="CN96" s="9">
        <f t="shared" si="333"/>
        <v>4.7769351498513912E-6</v>
      </c>
      <c r="CO96" s="9">
        <f t="shared" si="333"/>
        <v>4.7769322346636179E-6</v>
      </c>
      <c r="CP96" s="9">
        <f t="shared" si="333"/>
        <v>4.7769291289451335E-6</v>
      </c>
      <c r="CQ96" s="9">
        <f t="shared" si="333"/>
        <v>4.7769258206657408E-6</v>
      </c>
      <c r="CR96" s="9">
        <f t="shared" si="333"/>
        <v>4.7769222958137454E-6</v>
      </c>
      <c r="CS96" s="9">
        <f t="shared" si="333"/>
        <v>4.776918541557469E-6</v>
      </c>
      <c r="CT96" s="9">
        <f t="shared" si="333"/>
        <v>4.776914542467455E-6</v>
      </c>
      <c r="CU96" s="9">
        <f t="shared" si="333"/>
        <v>4.7769102841650685E-6</v>
      </c>
      <c r="CV96" s="9">
        <f t="shared" si="333"/>
        <v>4.776905748680414E-6</v>
      </c>
      <c r="CW96" s="9">
        <f t="shared" si="333"/>
        <v>4.7769009206022141E-6</v>
      </c>
      <c r="CX96" s="9">
        <f t="shared" si="333"/>
        <v>4.7768957795103145E-6</v>
      </c>
      <c r="CY96" s="9">
        <f t="shared" si="335"/>
        <v>4.7768903065626553E-6</v>
      </c>
      <c r="CZ96" s="9">
        <f t="shared" si="335"/>
        <v>4.7768844814430354E-6</v>
      </c>
      <c r="DA96" s="9">
        <f t="shared" si="335"/>
        <v>4.7768782812296453E-6</v>
      </c>
      <c r="DB96" s="9">
        <f t="shared" si="335"/>
        <v>4.7768716825012186E-6</v>
      </c>
      <c r="DC96" s="9">
        <f t="shared" si="335"/>
        <v>4.7768646599193888E-6</v>
      </c>
      <c r="DD96" s="9">
        <f t="shared" si="335"/>
        <v>4.7768571886964543E-6</v>
      </c>
      <c r="DE96" s="9">
        <f t="shared" si="335"/>
        <v>4.7768492388453158E-6</v>
      </c>
      <c r="DF96" s="9">
        <f t="shared" si="335"/>
        <v>4.7768407826856186E-6</v>
      </c>
      <c r="DG96" s="9">
        <f t="shared" si="335"/>
        <v>4.7768317867523131E-6</v>
      </c>
      <c r="DH96" s="9">
        <f t="shared" si="335"/>
        <v>4.7768222189203594E-6</v>
      </c>
      <c r="DI96" s="9">
        <f t="shared" si="335"/>
        <v>4.7768120426283028E-6</v>
      </c>
      <c r="DJ96" s="9">
        <f t="shared" si="335"/>
        <v>4.776801221577484E-6</v>
      </c>
      <c r="DK96" s="9">
        <f t="shared" si="335"/>
        <v>4.7767897155530022E-6</v>
      </c>
      <c r="DL96" s="9">
        <f t="shared" si="335"/>
        <v>4.7767774820160792E-6</v>
      </c>
      <c r="DM96" s="9">
        <f t="shared" si="335"/>
        <v>4.7767644761224471E-6</v>
      </c>
      <c r="DN96" s="9">
        <f t="shared" si="335"/>
        <v>4.7767506511512813E-6</v>
      </c>
      <c r="DO96" s="9">
        <f t="shared" si="335"/>
        <v>4.7767359566935768E-6</v>
      </c>
      <c r="DP96" s="9">
        <f t="shared" si="335"/>
        <v>4.7767203398709698E-6</v>
      </c>
      <c r="DQ96" s="9">
        <f t="shared" si="335"/>
        <v>4.7767037436300715E-6</v>
      </c>
      <c r="DR96" s="9">
        <f t="shared" si="335"/>
        <v>4.7766861080273799E-6</v>
      </c>
      <c r="DS96" s="9">
        <f t="shared" si="335"/>
        <v>4.7766673711845073E-6</v>
      </c>
      <c r="DT96" s="9">
        <f t="shared" si="335"/>
        <v>4.7766474659845012E-6</v>
      </c>
      <c r="DU96" s="9">
        <f t="shared" si="335"/>
        <v>4.7766263203634024E-6</v>
      </c>
      <c r="DV96" s="9">
        <f t="shared" si="335"/>
        <v>4.7766038604863343E-6</v>
      </c>
      <c r="DW96" s="9">
        <f t="shared" si="335"/>
        <v>4.7765800063634871E-6</v>
      </c>
      <c r="DX96" s="9">
        <f t="shared" si="335"/>
        <v>4.776554674240918E-6</v>
      </c>
      <c r="DY96" s="9">
        <f t="shared" si="335"/>
        <v>4.7765277753091369E-6</v>
      </c>
      <c r="DZ96" s="9">
        <f t="shared" si="335"/>
        <v>4.7764992146291742E-6</v>
      </c>
      <c r="EA96" s="9">
        <f t="shared" si="335"/>
        <v>4.7764688934767979E-6</v>
      </c>
      <c r="EB96" s="9">
        <f t="shared" si="335"/>
        <v>4.7764367060257164E-6</v>
      </c>
      <c r="EC96" s="9">
        <f t="shared" si="335"/>
        <v>4.7764025400559508E-6</v>
      </c>
      <c r="ED96" s="9">
        <f t="shared" si="335"/>
        <v>4.7763662790470695E-6</v>
      </c>
      <c r="EE96" s="9">
        <f t="shared" si="335"/>
        <v>4.7763277966446479E-6</v>
      </c>
      <c r="EF96" s="9">
        <f t="shared" si="335"/>
        <v>4.7762869621098503E-6</v>
      </c>
      <c r="EG96" s="9">
        <f t="shared" si="335"/>
        <v>4.7762436348856828E-6</v>
      </c>
      <c r="EH96" s="9">
        <f t="shared" si="335"/>
        <v>4.7761976681369556E-6</v>
      </c>
      <c r="EI96" s="9">
        <f t="shared" si="335"/>
        <v>4.7761489052198454E-6</v>
      </c>
      <c r="EJ96" s="9">
        <f t="shared" si="335"/>
        <v>4.7760971812000477E-6</v>
      </c>
      <c r="EK96" s="9">
        <f t="shared" si="335"/>
        <v>4.7760423210827545E-6</v>
      </c>
      <c r="EL96" s="9">
        <f t="shared" si="335"/>
        <v>4.7759841417198641E-6</v>
      </c>
      <c r="EM96" s="9">
        <f t="shared" si="335"/>
        <v>4.7759224472046644E-6</v>
      </c>
      <c r="EN96" s="9">
        <f t="shared" si="335"/>
        <v>4.7758570316682141E-6</v>
      </c>
      <c r="EO96" s="9">
        <f t="shared" si="335"/>
        <v>4.7757876780151429E-6</v>
      </c>
      <c r="EP96" s="9">
        <f t="shared" si="335"/>
        <v>4.7757141551197117E-6</v>
      </c>
      <c r="EQ96" s="9">
        <f t="shared" si="335"/>
        <v>4.7756362216115964E-6</v>
      </c>
      <c r="ER96" s="9">
        <f t="shared" si="335"/>
        <v>4.7755536198435551E-6</v>
      </c>
      <c r="ES96" s="9">
        <f t="shared" si="335"/>
        <v>4.7754660782406999E-6</v>
      </c>
      <c r="ET96" s="9">
        <f t="shared" si="335"/>
        <v>4.7753733118945247E-6</v>
      </c>
      <c r="EU96" s="9">
        <f t="shared" si="335"/>
        <v>4.7752750176337265E-6</v>
      </c>
      <c r="EV96" s="9">
        <f t="shared" si="335"/>
        <v>4.7751708760204409E-6</v>
      </c>
      <c r="EW96" s="9">
        <f t="shared" si="335"/>
        <v>4.7750605501990964E-6</v>
      </c>
      <c r="EX96" s="9">
        <f t="shared" si="335"/>
        <v>4.7749436846750508E-6</v>
      </c>
      <c r="EY96" s="9">
        <f t="shared" si="335"/>
        <v>4.7748199033436856E-6</v>
      </c>
      <c r="EZ96" s="9">
        <f t="shared" si="335"/>
        <v>4.7746888091840278E-6</v>
      </c>
      <c r="FA96" s="9">
        <f t="shared" si="335"/>
        <v>4.7745499849127329E-6</v>
      </c>
      <c r="FB96" s="9">
        <f t="shared" si="335"/>
        <v>4.7744029889806251E-6</v>
      </c>
      <c r="FC96" s="9">
        <f t="shared" si="335"/>
        <v>4.7742473542649041E-6</v>
      </c>
      <c r="FD96" s="9">
        <f t="shared" si="335"/>
        <v>4.7740825893473301E-6</v>
      </c>
      <c r="FE96" s="9">
        <f t="shared" si="335"/>
        <v>4.7739081767609E-6</v>
      </c>
      <c r="FF96" s="9">
        <f t="shared" si="335"/>
        <v>4.7737235687714095E-6</v>
      </c>
      <c r="FG96" s="9">
        <f t="shared" si="335"/>
        <v>4.7735281879537193E-6</v>
      </c>
      <c r="FH96" s="9">
        <f t="shared" si="335"/>
        <v>4.7733214269370642E-6</v>
      </c>
      <c r="FI96" s="9">
        <f t="shared" si="335"/>
        <v>4.7731026429857601E-6</v>
      </c>
      <c r="FJ96" s="9">
        <f t="shared" si="335"/>
        <v>4.7728711595081399E-6</v>
      </c>
      <c r="FK96" s="9">
        <f t="shared" ref="FK96:HV99" si="337">NORMDIST($B96,0,1,0)-$B96*(1-NORMDIST($B96,0,1,1))-(NORMDIST($B96+FK$4,0,1,0)-($B96+FK$4)*(1-NORMDIST($B96+FK$4,0,1,1)))</f>
        <v>4.7726262640185393E-6</v>
      </c>
      <c r="FL96" s="9">
        <f t="shared" si="337"/>
        <v>4.7723672043046391E-6</v>
      </c>
      <c r="FM96" s="9">
        <f t="shared" si="337"/>
        <v>4.7720931869342927E-6</v>
      </c>
      <c r="FN96" s="9">
        <f t="shared" si="337"/>
        <v>4.771803377958658E-6</v>
      </c>
      <c r="FO96" s="9">
        <f t="shared" si="337"/>
        <v>4.771496895454646E-6</v>
      </c>
      <c r="FP96" s="9">
        <f t="shared" si="337"/>
        <v>4.7711728130739956E-6</v>
      </c>
      <c r="FQ96" s="9">
        <f t="shared" si="337"/>
        <v>4.7708301521884854E-6</v>
      </c>
      <c r="FR96" s="9">
        <f t="shared" si="337"/>
        <v>4.7704678835516124E-6</v>
      </c>
      <c r="FS96" s="9">
        <f t="shared" si="337"/>
        <v>4.7700849227151089E-6</v>
      </c>
      <c r="FT96" s="9">
        <f t="shared" si="337"/>
        <v>4.7696801268740969E-6</v>
      </c>
      <c r="FU96" s="9">
        <f t="shared" si="337"/>
        <v>4.7692522917859001E-6</v>
      </c>
      <c r="FV96" s="9">
        <f t="shared" si="337"/>
        <v>4.7688001509786092E-6</v>
      </c>
      <c r="FW96" s="9">
        <f t="shared" si="337"/>
        <v>4.7683223693662476E-6</v>
      </c>
      <c r="FX96" s="9">
        <f t="shared" si="337"/>
        <v>4.7678175429897849E-6</v>
      </c>
      <c r="FY96" s="9">
        <f t="shared" si="337"/>
        <v>4.7672841910716726E-6</v>
      </c>
      <c r="FZ96" s="9">
        <f t="shared" si="337"/>
        <v>4.7667207579576261E-6</v>
      </c>
      <c r="GA96" s="9">
        <f t="shared" si="337"/>
        <v>4.766125604073365E-6</v>
      </c>
      <c r="GB96" s="9">
        <f t="shared" si="337"/>
        <v>4.7654970046055346E-6</v>
      </c>
      <c r="GC96" s="9">
        <f t="shared" si="337"/>
        <v>4.7648331444874849E-6</v>
      </c>
      <c r="GD96" s="9">
        <f t="shared" si="337"/>
        <v>4.7641321142018209E-6</v>
      </c>
      <c r="GE96" s="9">
        <f t="shared" si="337"/>
        <v>4.7633919038410622E-6</v>
      </c>
      <c r="GF96" s="9">
        <f t="shared" si="337"/>
        <v>4.7626103992973468E-6</v>
      </c>
      <c r="GG96" s="9">
        <f t="shared" si="337"/>
        <v>4.7617853779974208E-6</v>
      </c>
      <c r="GH96" s="9">
        <f t="shared" si="337"/>
        <v>4.7609144998905346E-6</v>
      </c>
      <c r="GI96" s="9">
        <f t="shared" si="337"/>
        <v>4.7599953056491419E-6</v>
      </c>
      <c r="GJ96" s="9">
        <f t="shared" si="337"/>
        <v>4.7590252096027486E-6</v>
      </c>
      <c r="GK96" s="9">
        <f t="shared" si="337"/>
        <v>4.7580014912393262E-6</v>
      </c>
      <c r="GL96" s="9">
        <f t="shared" si="337"/>
        <v>4.7569212919158319E-6</v>
      </c>
      <c r="GM96" s="9">
        <f t="shared" si="337"/>
        <v>4.755781605512828E-6</v>
      </c>
      <c r="GN96" s="9">
        <f t="shared" si="337"/>
        <v>4.7545792725537693E-6</v>
      </c>
      <c r="GO96" s="9">
        <f t="shared" si="337"/>
        <v>4.7533109722859442E-6</v>
      </c>
      <c r="GP96" s="9">
        <f t="shared" si="337"/>
        <v>4.7519732152821216E-6</v>
      </c>
      <c r="GQ96" s="9">
        <f t="shared" si="337"/>
        <v>4.7505623350834998E-6</v>
      </c>
      <c r="GR96" s="9">
        <f t="shared" si="337"/>
        <v>4.7490744774150729E-6</v>
      </c>
      <c r="GS96" s="9">
        <f t="shared" si="337"/>
        <v>4.7475055957264154E-6</v>
      </c>
      <c r="GT96" s="9">
        <f t="shared" si="337"/>
        <v>4.7458514367476694E-6</v>
      </c>
      <c r="GU96" s="9">
        <f t="shared" si="337"/>
        <v>4.7441075350275963E-6</v>
      </c>
      <c r="GV96" s="9">
        <f t="shared" si="337"/>
        <v>4.7422691995787972E-6</v>
      </c>
      <c r="GW96" s="9">
        <f t="shared" si="337"/>
        <v>4.7403315041485553E-6</v>
      </c>
      <c r="GX96" s="9">
        <f t="shared" si="337"/>
        <v>4.738289276147153E-6</v>
      </c>
      <c r="GY96" s="9">
        <f t="shared" si="337"/>
        <v>4.7361370849342813E-6</v>
      </c>
      <c r="GZ96" s="9">
        <f t="shared" si="337"/>
        <v>4.7338692290183685E-6</v>
      </c>
      <c r="HA96" s="9">
        <f t="shared" si="337"/>
        <v>4.7314797228310582E-6</v>
      </c>
      <c r="HB96" s="9">
        <f t="shared" si="337"/>
        <v>4.7289622853838451E-6</v>
      </c>
      <c r="HC96" s="9">
        <f t="shared" si="337"/>
        <v>4.7263103241601618E-6</v>
      </c>
      <c r="HD96" s="9">
        <f t="shared" si="337"/>
        <v>4.7235169204513196E-6</v>
      </c>
      <c r="HE96" s="9">
        <f t="shared" si="337"/>
        <v>4.7205748144720867E-6</v>
      </c>
      <c r="HF96" s="9">
        <f t="shared" si="337"/>
        <v>4.7174763913631727E-6</v>
      </c>
      <c r="HG96" s="9">
        <f t="shared" si="337"/>
        <v>4.7142136597702954E-6</v>
      </c>
      <c r="HH96" s="9">
        <f t="shared" si="337"/>
        <v>4.7107782401338207E-6</v>
      </c>
      <c r="HI96" s="9">
        <f t="shared" si="337"/>
        <v>4.7071613416076181E-6</v>
      </c>
      <c r="HJ96" s="9">
        <f t="shared" si="337"/>
        <v>4.703353745783004E-6</v>
      </c>
      <c r="HK96" s="9">
        <f t="shared" si="337"/>
        <v>4.6993457855235617E-6</v>
      </c>
      <c r="HL96" s="9">
        <f t="shared" si="337"/>
        <v>4.6951273254076076E-6</v>
      </c>
      <c r="HM96" s="9">
        <f t="shared" si="337"/>
        <v>4.6906877381549723E-6</v>
      </c>
      <c r="HN96" s="9">
        <f t="shared" si="337"/>
        <v>4.6860158850822939E-6</v>
      </c>
      <c r="HO96" s="9">
        <f t="shared" si="337"/>
        <v>4.681100088931446E-6</v>
      </c>
      <c r="HP96" s="9">
        <f t="shared" si="337"/>
        <v>4.675928111961332E-6</v>
      </c>
      <c r="HQ96" s="9">
        <f t="shared" si="337"/>
        <v>4.6704871292488064E-6</v>
      </c>
      <c r="HR96" s="9">
        <f t="shared" si="337"/>
        <v>4.6647637023901862E-6</v>
      </c>
      <c r="HS96" s="9">
        <f t="shared" si="337"/>
        <v>4.6587437506061135E-6</v>
      </c>
      <c r="HT96" s="9">
        <f t="shared" si="337"/>
        <v>4.6524125232593898E-6</v>
      </c>
      <c r="HU96" s="9">
        <f t="shared" si="337"/>
        <v>4.6457545669765868E-6</v>
      </c>
      <c r="HV96" s="9">
        <f t="shared" si="337"/>
        <v>4.6387536977709783E-6</v>
      </c>
      <c r="HW96" s="9">
        <f t="shared" si="336"/>
        <v>4.6313929637979849E-6</v>
      </c>
      <c r="HX96" s="9">
        <f t="shared" si="336"/>
        <v>4.6236546138915063E-6</v>
      </c>
      <c r="HY96" s="9">
        <f t="shared" si="336"/>
        <v>4.615520061752454E-6</v>
      </c>
      <c r="HZ96" s="9">
        <f t="shared" si="336"/>
        <v>4.6069698464101801E-6</v>
      </c>
      <c r="IA96" s="9">
        <f t="shared" si="336"/>
        <v>4.5979835953599388E-6</v>
      </c>
      <c r="IB96" s="9">
        <f t="shared" si="336"/>
        <v>4.5885399828985289E-6</v>
      </c>
      <c r="IC96" s="9">
        <f t="shared" si="336"/>
        <v>4.5786166889273334E-6</v>
      </c>
      <c r="ID96" s="9">
        <f t="shared" si="336"/>
        <v>4.5681903538956397E-6</v>
      </c>
      <c r="IE96" s="9">
        <f t="shared" si="336"/>
        <v>4.5572365334700783E-6</v>
      </c>
      <c r="IF96" s="9">
        <f t="shared" si="336"/>
        <v>4.5457296511794817E-6</v>
      </c>
      <c r="IG96" s="9">
        <f t="shared" si="336"/>
        <v>4.533642947797369E-6</v>
      </c>
      <c r="IH96" s="9">
        <f t="shared" si="336"/>
        <v>4.5209484298597702E-6</v>
      </c>
      <c r="II96" s="9">
        <f t="shared" si="336"/>
        <v>4.5076168180737567E-6</v>
      </c>
      <c r="IJ96" s="9">
        <f t="shared" si="336"/>
        <v>4.4936174874843572E-6</v>
      </c>
      <c r="IK96" s="9">
        <f t="shared" si="336"/>
        <v>4.478918411067669E-6</v>
      </c>
      <c r="IL96" s="9">
        <f t="shared" si="336"/>
        <v>4.463486100585806E-6</v>
      </c>
      <c r="IM96" s="9">
        <f t="shared" si="336"/>
        <v>4.4472855401487443E-6</v>
      </c>
      <c r="IN96" s="9">
        <f t="shared" si="336"/>
        <v>4.4302801234176073E-6</v>
      </c>
      <c r="IO96" s="9">
        <f t="shared" si="336"/>
        <v>4.4124315835607013E-6</v>
      </c>
      <c r="IP96" s="9">
        <f t="shared" si="336"/>
        <v>4.3936999216276091E-6</v>
      </c>
      <c r="IQ96" s="9">
        <f t="shared" si="336"/>
        <v>4.3740433363040963E-6</v>
      </c>
      <c r="IR96" s="9">
        <f t="shared" si="336"/>
        <v>4.3534181415664365E-6</v>
      </c>
      <c r="IS96" s="9">
        <f t="shared" si="336"/>
        <v>4.3317786915537966E-6</v>
      </c>
      <c r="IT96" s="9">
        <f t="shared" si="336"/>
        <v>4.3090772939635157E-6</v>
      </c>
      <c r="IU96" s="9">
        <f t="shared" si="336"/>
        <v>4.2852641265257457E-6</v>
      </c>
      <c r="IV96" s="9">
        <f t="shared" si="336"/>
        <v>4.2602871449911391E-6</v>
      </c>
      <c r="IW96" s="9">
        <f t="shared" si="336"/>
        <v>4.2340919909125533E-6</v>
      </c>
      <c r="IX96" s="9">
        <f t="shared" si="336"/>
        <v>4.2066218941983409E-6</v>
      </c>
      <c r="IY96" s="9">
        <f t="shared" si="336"/>
        <v>4.1778175729921736E-6</v>
      </c>
      <c r="IZ96" s="9">
        <f t="shared" si="336"/>
        <v>4.1476171283126748E-6</v>
      </c>
      <c r="JA96" s="9">
        <f t="shared" si="336"/>
        <v>4.1159559348823454E-6</v>
      </c>
      <c r="JB96" s="9">
        <f t="shared" si="336"/>
        <v>4.0827665299892923E-6</v>
      </c>
      <c r="JC96" s="9">
        <f t="shared" si="336"/>
        <v>4.0479784946557036E-6</v>
      </c>
      <c r="JD96" s="9">
        <f t="shared" si="336"/>
        <v>4.0115183318743694E-6</v>
      </c>
      <c r="JE96" s="9">
        <f t="shared" si="336"/>
        <v>3.9733093415640702E-6</v>
      </c>
      <c r="JF96" s="9">
        <f t="shared" si="336"/>
        <v>3.9332714868879474E-6</v>
      </c>
      <c r="JG96" s="9">
        <f t="shared" si="336"/>
        <v>3.8913212599490602E-6</v>
      </c>
      <c r="JH96" s="9">
        <f t="shared" si="336"/>
        <v>3.8473715403745524E-6</v>
      </c>
      <c r="JI96" s="9">
        <f t="shared" si="336"/>
        <v>3.8013314467445414E-6</v>
      </c>
      <c r="JJ96" s="9">
        <f t="shared" si="336"/>
        <v>3.7531061866438212E-6</v>
      </c>
      <c r="JK96" s="9">
        <f t="shared" si="336"/>
        <v>3.7025968967434574E-6</v>
      </c>
      <c r="JL96" s="9">
        <f t="shared" si="336"/>
        <v>3.6497004795508574E-6</v>
      </c>
      <c r="JM96" s="9">
        <f t="shared" si="336"/>
        <v>3.5943094335270326E-6</v>
      </c>
      <c r="JN96" s="9">
        <f t="shared" si="336"/>
        <v>3.5363116761780081E-6</v>
      </c>
      <c r="JO96" s="9">
        <f t="shared" si="336"/>
        <v>3.4755903630576847E-6</v>
      </c>
      <c r="JP96" s="9">
        <f t="shared" si="336"/>
        <v>3.4120236953277304E-6</v>
      </c>
      <c r="JQ96" s="9">
        <f t="shared" si="336"/>
        <v>3.3454847250020489E-6</v>
      </c>
      <c r="JR96" s="9">
        <f t="shared" si="336"/>
        <v>3.2758411498963905E-6</v>
      </c>
      <c r="JS96" s="9">
        <f t="shared" si="336"/>
        <v>3.2029551043135642E-6</v>
      </c>
      <c r="JT96" s="9">
        <f t="shared" si="336"/>
        <v>3.1266829383611738E-6</v>
      </c>
      <c r="JU96" s="9">
        <f t="shared" si="336"/>
        <v>3.0468749917683961E-6</v>
      </c>
      <c r="JV96" s="9">
        <f t="shared" si="336"/>
        <v>2.9633753588113467E-6</v>
      </c>
      <c r="JW96" s="9">
        <f t="shared" si="336"/>
        <v>2.8760216442767547E-6</v>
      </c>
      <c r="JX96" s="9">
        <f t="shared" si="336"/>
        <v>2.7846447122098329E-6</v>
      </c>
      <c r="JY96" s="9">
        <f t="shared" si="336"/>
        <v>2.6890684243441741E-6</v>
      </c>
      <c r="JZ96" s="9">
        <f t="shared" si="336"/>
        <v>2.5891093679206631E-6</v>
      </c>
      <c r="KA96" s="9">
        <f t="shared" si="336"/>
        <v>2.4845765777153464E-6</v>
      </c>
      <c r="KB96" s="9">
        <f t="shared" si="336"/>
        <v>2.3752712456284871E-6</v>
      </c>
      <c r="KC96" s="9">
        <f t="shared" si="336"/>
        <v>2.2609864192073181E-6</v>
      </c>
      <c r="KD96" s="9">
        <f t="shared" si="336"/>
        <v>2.1415066903639202E-6</v>
      </c>
      <c r="KE96" s="9">
        <f t="shared" si="336"/>
        <v>2.0166078773147371E-6</v>
      </c>
      <c r="KF96" s="9">
        <f t="shared" si="336"/>
        <v>1.8860566858297856E-6</v>
      </c>
      <c r="KG96" s="9">
        <f t="shared" si="336"/>
        <v>1.7496103704885401E-6</v>
      </c>
      <c r="KH96" s="9">
        <f t="shared" si="322"/>
        <v>1.6070163743856189E-6</v>
      </c>
      <c r="KI96" s="9">
        <f t="shared" si="322"/>
        <v>1.4580119621668784E-6</v>
      </c>
      <c r="KJ96" s="9">
        <f t="shared" si="322"/>
        <v>1.3023238378058639E-6</v>
      </c>
      <c r="KK96" s="9">
        <f t="shared" si="322"/>
        <v>1.1396677515162622E-6</v>
      </c>
      <c r="KL96" s="9">
        <f t="shared" si="322"/>
        <v>9.6974808989796807E-7</v>
      </c>
      <c r="KM96" s="9">
        <f t="shared" si="322"/>
        <v>7.9225745720520153E-7</v>
      </c>
      <c r="KN96" s="9">
        <f t="shared" si="322"/>
        <v>6.0687623570321813E-7</v>
      </c>
      <c r="KO96" s="9">
        <f t="shared" si="322"/>
        <v>4.1327213787337733E-7</v>
      </c>
      <c r="KP96" s="9">
        <f t="shared" si="322"/>
        <v>2.1109973966477135E-7</v>
      </c>
    </row>
    <row r="97" spans="2:302" x14ac:dyDescent="0.25">
      <c r="B97" s="5">
        <f t="shared" si="298"/>
        <v>4.0800000000000196</v>
      </c>
      <c r="C97" s="9">
        <f t="shared" si="296"/>
        <v>4.9973787152733017E-6</v>
      </c>
      <c r="D97" s="9">
        <f t="shared" si="334"/>
        <v>4.9973787082283042E-6</v>
      </c>
      <c r="E97" s="9">
        <f t="shared" si="334"/>
        <v>4.99737870018183E-6</v>
      </c>
      <c r="F97" s="9">
        <f t="shared" si="334"/>
        <v>4.9973786914475405E-6</v>
      </c>
      <c r="G97" s="9">
        <f t="shared" si="334"/>
        <v>4.9973786821945823E-6</v>
      </c>
      <c r="H97" s="9">
        <f t="shared" si="334"/>
        <v>4.9973786716583564E-6</v>
      </c>
      <c r="I97" s="9">
        <f t="shared" si="334"/>
        <v>4.9973786612542685E-6</v>
      </c>
      <c r="J97" s="9">
        <f t="shared" si="334"/>
        <v>4.9973786498815755E-6</v>
      </c>
      <c r="K97" s="9">
        <f t="shared" si="334"/>
        <v>4.9973786378152642E-6</v>
      </c>
      <c r="L97" s="9">
        <f t="shared" si="334"/>
        <v>4.9973786243555931E-6</v>
      </c>
      <c r="M97" s="9">
        <f t="shared" si="334"/>
        <v>4.997378610146496E-6</v>
      </c>
      <c r="N97" s="9">
        <f t="shared" si="334"/>
        <v>4.9973785948302946E-6</v>
      </c>
      <c r="O97" s="9">
        <f t="shared" si="334"/>
        <v>4.9973785785851488E-6</v>
      </c>
      <c r="P97" s="9">
        <f t="shared" si="334"/>
        <v>4.9973785605619047E-6</v>
      </c>
      <c r="Q97" s="9">
        <f t="shared" si="334"/>
        <v>4.9973785419563135E-6</v>
      </c>
      <c r="R97" s="9">
        <f t="shared" si="334"/>
        <v>4.9973785213597858E-6</v>
      </c>
      <c r="S97" s="9">
        <f t="shared" si="334"/>
        <v>4.9973784993683719E-6</v>
      </c>
      <c r="T97" s="9">
        <f t="shared" si="334"/>
        <v>4.9973784762461944E-6</v>
      </c>
      <c r="U97" s="9">
        <f t="shared" si="334"/>
        <v>4.9973784511398168E-6</v>
      </c>
      <c r="V97" s="9">
        <f t="shared" si="334"/>
        <v>4.9973784243577946E-6</v>
      </c>
      <c r="W97" s="9">
        <f t="shared" si="334"/>
        <v>4.9973783950459468E-6</v>
      </c>
      <c r="X97" s="9">
        <f t="shared" si="334"/>
        <v>4.9973783642202672E-6</v>
      </c>
      <c r="Y97" s="9">
        <f t="shared" si="334"/>
        <v>4.9973783309172026E-6</v>
      </c>
      <c r="Z97" s="9">
        <f t="shared" si="334"/>
        <v>4.9973782952201925E-6</v>
      </c>
      <c r="AA97" s="9">
        <f t="shared" si="334"/>
        <v>4.9973782567015463E-6</v>
      </c>
      <c r="AB97" s="9">
        <f t="shared" si="334"/>
        <v>4.9973782159090062E-6</v>
      </c>
      <c r="AC97" s="9">
        <f t="shared" si="334"/>
        <v>4.9973781720512656E-6</v>
      </c>
      <c r="AD97" s="9">
        <f t="shared" si="334"/>
        <v>4.997378125237846E-6</v>
      </c>
      <c r="AE97" s="9">
        <f t="shared" si="334"/>
        <v>4.9973780741671946E-6</v>
      </c>
      <c r="AF97" s="9">
        <f t="shared" si="334"/>
        <v>4.997378019863256E-6</v>
      </c>
      <c r="AG97" s="9">
        <f t="shared" si="334"/>
        <v>4.9973779618490707E-6</v>
      </c>
      <c r="AH97" s="9">
        <f t="shared" si="334"/>
        <v>4.9973778996125261E-6</v>
      </c>
      <c r="AI97" s="9">
        <f t="shared" si="334"/>
        <v>4.9973778333056139E-6</v>
      </c>
      <c r="AJ97" s="9">
        <f t="shared" si="334"/>
        <v>4.9973777621860281E-6</v>
      </c>
      <c r="AK97" s="9">
        <f t="shared" si="334"/>
        <v>4.9973776853139689E-6</v>
      </c>
      <c r="AL97" s="9">
        <f t="shared" si="334"/>
        <v>4.9973776029863187E-6</v>
      </c>
      <c r="AM97" s="9">
        <f t="shared" si="334"/>
        <v>4.9973775151698763E-6</v>
      </c>
      <c r="AN97" s="9">
        <f t="shared" si="334"/>
        <v>4.9973774214342949E-6</v>
      </c>
      <c r="AO97" s="9">
        <f t="shared" si="334"/>
        <v>4.9973773208812824E-6</v>
      </c>
      <c r="AP97" s="9">
        <f t="shared" si="334"/>
        <v>4.997377212812566E-6</v>
      </c>
      <c r="AQ97" s="9">
        <f t="shared" si="334"/>
        <v>4.9973770973870128E-6</v>
      </c>
      <c r="AR97" s="9">
        <f t="shared" si="334"/>
        <v>4.997376974045076E-6</v>
      </c>
      <c r="AS97" s="9">
        <f t="shared" si="334"/>
        <v>4.9973768414206958E-6</v>
      </c>
      <c r="AT97" s="9">
        <f t="shared" si="334"/>
        <v>4.9973766994631052E-6</v>
      </c>
      <c r="AU97" s="9">
        <f t="shared" si="334"/>
        <v>4.9973765478474602E-6</v>
      </c>
      <c r="AV97" s="9">
        <f t="shared" si="334"/>
        <v>4.9973763858653721E-6</v>
      </c>
      <c r="AW97" s="9">
        <f t="shared" si="334"/>
        <v>4.9973762123095468E-6</v>
      </c>
      <c r="AX97" s="9">
        <f t="shared" si="334"/>
        <v>4.9973760260860609E-6</v>
      </c>
      <c r="AY97" s="9">
        <f t="shared" si="334"/>
        <v>4.9973758275461197E-6</v>
      </c>
      <c r="AZ97" s="9">
        <f t="shared" si="334"/>
        <v>4.9973756146760759E-6</v>
      </c>
      <c r="BA97" s="9">
        <f t="shared" si="334"/>
        <v>4.9973753873491728E-6</v>
      </c>
      <c r="BB97" s="9">
        <f t="shared" si="334"/>
        <v>4.9973751442353695E-6</v>
      </c>
      <c r="BC97" s="9">
        <f t="shared" si="334"/>
        <v>4.9973748840994126E-6</v>
      </c>
      <c r="BD97" s="9">
        <f t="shared" si="334"/>
        <v>4.9973746056224861E-6</v>
      </c>
      <c r="BE97" s="9">
        <f t="shared" si="334"/>
        <v>4.9973743079407545E-6</v>
      </c>
      <c r="BF97" s="9">
        <f t="shared" si="334"/>
        <v>4.9973739897175667E-6</v>
      </c>
      <c r="BG97" s="9">
        <f t="shared" si="334"/>
        <v>4.9973736496597855E-6</v>
      </c>
      <c r="BH97" s="9">
        <f t="shared" si="334"/>
        <v>4.9973732862938523E-6</v>
      </c>
      <c r="BI97" s="9">
        <f t="shared" si="334"/>
        <v>4.9973728977303855E-6</v>
      </c>
      <c r="BJ97" s="9">
        <f t="shared" si="334"/>
        <v>4.9973724828577485E-6</v>
      </c>
      <c r="BK97" s="9">
        <f t="shared" si="334"/>
        <v>4.9973720389123851E-6</v>
      </c>
      <c r="BL97" s="9">
        <f t="shared" si="334"/>
        <v>4.9973715648021584E-6</v>
      </c>
      <c r="BM97" s="9">
        <f t="shared" si="334"/>
        <v>4.9973710579272912E-6</v>
      </c>
      <c r="BN97" s="9">
        <f t="shared" si="334"/>
        <v>4.9973705167416586E-6</v>
      </c>
      <c r="BO97" s="9">
        <f t="shared" si="334"/>
        <v>4.9973699389816525E-6</v>
      </c>
      <c r="BP97" s="9">
        <f t="shared" si="333"/>
        <v>4.9973693213193532E-6</v>
      </c>
      <c r="BQ97" s="9">
        <f t="shared" si="333"/>
        <v>4.9973686618490679E-6</v>
      </c>
      <c r="BR97" s="9">
        <f t="shared" si="333"/>
        <v>4.9973679575469871E-6</v>
      </c>
      <c r="BS97" s="9">
        <f t="shared" si="333"/>
        <v>4.9973672059943931E-6</v>
      </c>
      <c r="BT97" s="9">
        <f t="shared" si="333"/>
        <v>4.9973664028035163E-6</v>
      </c>
      <c r="BU97" s="9">
        <f t="shared" si="333"/>
        <v>4.9973655454163655E-6</v>
      </c>
      <c r="BV97" s="9">
        <f t="shared" si="333"/>
        <v>4.9973646304755806E-6</v>
      </c>
      <c r="BW97" s="9">
        <f t="shared" si="333"/>
        <v>4.9973636540153011E-6</v>
      </c>
      <c r="BX97" s="9">
        <f t="shared" si="333"/>
        <v>4.9973626116196942E-6</v>
      </c>
      <c r="BY97" s="9">
        <f t="shared" si="333"/>
        <v>4.9973614992516052E-6</v>
      </c>
      <c r="BZ97" s="9">
        <f t="shared" si="333"/>
        <v>4.9973603126338015E-6</v>
      </c>
      <c r="CA97" s="9">
        <f t="shared" si="333"/>
        <v>4.9973590458984608E-6</v>
      </c>
      <c r="CB97" s="9">
        <f t="shared" si="333"/>
        <v>4.9973576951154592E-6</v>
      </c>
      <c r="CC97" s="9">
        <f t="shared" si="333"/>
        <v>4.9973562540534322E-6</v>
      </c>
      <c r="CD97" s="9">
        <f t="shared" si="333"/>
        <v>4.9973547169222353E-6</v>
      </c>
      <c r="CE97" s="9">
        <f t="shared" si="333"/>
        <v>4.9973530768616877E-6</v>
      </c>
      <c r="CF97" s="9">
        <f t="shared" si="333"/>
        <v>4.9973513285745656E-6</v>
      </c>
      <c r="CG97" s="9">
        <f t="shared" si="333"/>
        <v>4.9973494639351438E-6</v>
      </c>
      <c r="CH97" s="9">
        <f t="shared" si="333"/>
        <v>4.9973474766082758E-6</v>
      </c>
      <c r="CI97" s="9">
        <f t="shared" si="333"/>
        <v>4.9973453568706484E-6</v>
      </c>
      <c r="CJ97" s="9">
        <f t="shared" si="333"/>
        <v>4.9973430974906662E-6</v>
      </c>
      <c r="CK97" s="9">
        <f t="shared" si="333"/>
        <v>4.9973406898233424E-6</v>
      </c>
      <c r="CL97" s="9">
        <f t="shared" si="333"/>
        <v>4.9973381226363932E-6</v>
      </c>
      <c r="CM97" s="9">
        <f t="shared" si="333"/>
        <v>4.9973353877637105E-6</v>
      </c>
      <c r="CN97" s="9">
        <f t="shared" si="333"/>
        <v>4.9973324725759371E-6</v>
      </c>
      <c r="CO97" s="9">
        <f t="shared" si="333"/>
        <v>4.9973293668574527E-6</v>
      </c>
      <c r="CP97" s="9">
        <f t="shared" si="333"/>
        <v>4.99732605857806E-6</v>
      </c>
      <c r="CQ97" s="9">
        <f t="shared" si="333"/>
        <v>4.9973225337260647E-6</v>
      </c>
      <c r="CR97" s="9">
        <f t="shared" si="333"/>
        <v>4.9973187794697882E-6</v>
      </c>
      <c r="CS97" s="9">
        <f t="shared" si="333"/>
        <v>4.9973147803797742E-6</v>
      </c>
      <c r="CT97" s="9">
        <f t="shared" si="333"/>
        <v>4.9973105220773877E-6</v>
      </c>
      <c r="CU97" s="9">
        <f t="shared" si="333"/>
        <v>4.9973059865927332E-6</v>
      </c>
      <c r="CV97" s="9">
        <f t="shared" si="333"/>
        <v>4.9973011585145333E-6</v>
      </c>
      <c r="CW97" s="9">
        <f t="shared" si="333"/>
        <v>4.9972960174226337E-6</v>
      </c>
      <c r="CX97" s="9">
        <f t="shared" si="333"/>
        <v>4.9972905444749746E-6</v>
      </c>
      <c r="CY97" s="9">
        <f t="shared" si="335"/>
        <v>4.9972847193553546E-6</v>
      </c>
      <c r="CZ97" s="9">
        <f t="shared" si="335"/>
        <v>4.9972785191419645E-6</v>
      </c>
      <c r="DA97" s="9">
        <f t="shared" si="335"/>
        <v>4.9972719204135378E-6</v>
      </c>
      <c r="DB97" s="9">
        <f t="shared" si="335"/>
        <v>4.997264897831708E-6</v>
      </c>
      <c r="DC97" s="9">
        <f t="shared" si="335"/>
        <v>4.9972574266087735E-6</v>
      </c>
      <c r="DD97" s="9">
        <f t="shared" si="335"/>
        <v>4.9972494767576351E-6</v>
      </c>
      <c r="DE97" s="9">
        <f t="shared" si="335"/>
        <v>4.9972410205979378E-6</v>
      </c>
      <c r="DF97" s="9">
        <f t="shared" si="335"/>
        <v>4.9972320246646323E-6</v>
      </c>
      <c r="DG97" s="9">
        <f t="shared" si="335"/>
        <v>4.9972224568326786E-6</v>
      </c>
      <c r="DH97" s="9">
        <f t="shared" si="335"/>
        <v>4.997212280540622E-6</v>
      </c>
      <c r="DI97" s="9">
        <f t="shared" si="335"/>
        <v>4.9972014594898032E-6</v>
      </c>
      <c r="DJ97" s="9">
        <f t="shared" si="335"/>
        <v>4.9971899534653214E-6</v>
      </c>
      <c r="DK97" s="9">
        <f t="shared" si="335"/>
        <v>4.9971777199283985E-6</v>
      </c>
      <c r="DL97" s="9">
        <f t="shared" si="335"/>
        <v>4.9971647140347664E-6</v>
      </c>
      <c r="DM97" s="9">
        <f t="shared" si="335"/>
        <v>4.9971508890636006E-6</v>
      </c>
      <c r="DN97" s="9">
        <f t="shared" si="335"/>
        <v>4.997136194605896E-6</v>
      </c>
      <c r="DO97" s="9">
        <f t="shared" si="335"/>
        <v>4.997120577783289E-6</v>
      </c>
      <c r="DP97" s="9">
        <f t="shared" si="335"/>
        <v>4.9971039815423907E-6</v>
      </c>
      <c r="DQ97" s="9">
        <f t="shared" si="335"/>
        <v>4.9970863459396991E-6</v>
      </c>
      <c r="DR97" s="9">
        <f t="shared" si="335"/>
        <v>4.9970676090968266E-6</v>
      </c>
      <c r="DS97" s="9">
        <f t="shared" si="335"/>
        <v>4.9970477038968204E-6</v>
      </c>
      <c r="DT97" s="9">
        <f t="shared" si="335"/>
        <v>4.9970265582757217E-6</v>
      </c>
      <c r="DU97" s="9">
        <f t="shared" si="335"/>
        <v>4.9970040983986535E-6</v>
      </c>
      <c r="DV97" s="9">
        <f t="shared" si="335"/>
        <v>4.9969802442758063E-6</v>
      </c>
      <c r="DW97" s="9">
        <f t="shared" si="335"/>
        <v>4.9969549121532373E-6</v>
      </c>
      <c r="DX97" s="9">
        <f t="shared" si="335"/>
        <v>4.9969280132214562E-6</v>
      </c>
      <c r="DY97" s="9">
        <f t="shared" si="335"/>
        <v>4.9968994525414934E-6</v>
      </c>
      <c r="DZ97" s="9">
        <f t="shared" si="335"/>
        <v>4.9968691313891171E-6</v>
      </c>
      <c r="EA97" s="9">
        <f t="shared" si="335"/>
        <v>4.9968369439380357E-6</v>
      </c>
      <c r="EB97" s="9">
        <f t="shared" si="335"/>
        <v>4.9968027779682709E-6</v>
      </c>
      <c r="EC97" s="9">
        <f t="shared" si="335"/>
        <v>4.9967665169593887E-6</v>
      </c>
      <c r="ED97" s="9">
        <f t="shared" si="335"/>
        <v>4.9967280345569671E-6</v>
      </c>
      <c r="EE97" s="9">
        <f t="shared" si="335"/>
        <v>4.9966872000221695E-6</v>
      </c>
      <c r="EF97" s="9">
        <f t="shared" si="335"/>
        <v>4.9966438727980021E-6</v>
      </c>
      <c r="EG97" s="9">
        <f t="shared" si="335"/>
        <v>4.9965979060492757E-6</v>
      </c>
      <c r="EH97" s="9">
        <f t="shared" si="335"/>
        <v>4.9965491431321647E-6</v>
      </c>
      <c r="EI97" s="9">
        <f t="shared" si="335"/>
        <v>4.996497419112367E-6</v>
      </c>
      <c r="EJ97" s="9">
        <f t="shared" si="335"/>
        <v>4.9964425589950737E-6</v>
      </c>
      <c r="EK97" s="9">
        <f t="shared" si="335"/>
        <v>4.9963843796321834E-6</v>
      </c>
      <c r="EL97" s="9">
        <f t="shared" si="335"/>
        <v>4.9963226851169837E-6</v>
      </c>
      <c r="EM97" s="9">
        <f t="shared" si="335"/>
        <v>4.9962572695805333E-6</v>
      </c>
      <c r="EN97" s="9">
        <f t="shared" si="335"/>
        <v>4.9961879159274621E-6</v>
      </c>
      <c r="EO97" s="9">
        <f t="shared" si="335"/>
        <v>4.9961143930320309E-6</v>
      </c>
      <c r="EP97" s="9">
        <f t="shared" si="335"/>
        <v>4.9960364595239156E-6</v>
      </c>
      <c r="EQ97" s="9">
        <f t="shared" si="335"/>
        <v>4.9959538577558743E-6</v>
      </c>
      <c r="ER97" s="9">
        <f t="shared" si="335"/>
        <v>4.9958663161530191E-6</v>
      </c>
      <c r="ES97" s="9">
        <f t="shared" si="335"/>
        <v>4.995773549806844E-6</v>
      </c>
      <c r="ET97" s="9">
        <f t="shared" si="335"/>
        <v>4.9956752555460457E-6</v>
      </c>
      <c r="EU97" s="9">
        <f t="shared" si="335"/>
        <v>4.9955711139327601E-6</v>
      </c>
      <c r="EV97" s="9">
        <f t="shared" si="335"/>
        <v>4.9954607881114157E-6</v>
      </c>
      <c r="EW97" s="9">
        <f t="shared" si="335"/>
        <v>4.9953439225873709E-6</v>
      </c>
      <c r="EX97" s="9">
        <f t="shared" si="335"/>
        <v>4.9952201412560049E-6</v>
      </c>
      <c r="EY97" s="9">
        <f t="shared" si="335"/>
        <v>4.995089047096347E-6</v>
      </c>
      <c r="EZ97" s="9">
        <f t="shared" si="335"/>
        <v>4.994950222825053E-6</v>
      </c>
      <c r="FA97" s="9">
        <f t="shared" si="335"/>
        <v>4.9948032268929443E-6</v>
      </c>
      <c r="FB97" s="9">
        <f t="shared" si="335"/>
        <v>4.9946475921772233E-6</v>
      </c>
      <c r="FC97" s="9">
        <f t="shared" si="335"/>
        <v>4.9944828272596493E-6</v>
      </c>
      <c r="FD97" s="9">
        <f t="shared" si="335"/>
        <v>4.9943084146732193E-6</v>
      </c>
      <c r="FE97" s="9">
        <f t="shared" si="335"/>
        <v>4.9941238066837296E-6</v>
      </c>
      <c r="FF97" s="9">
        <f t="shared" si="335"/>
        <v>4.9939284258660385E-6</v>
      </c>
      <c r="FG97" s="9">
        <f t="shared" si="335"/>
        <v>4.9937216648493834E-6</v>
      </c>
      <c r="FH97" s="9">
        <f t="shared" si="335"/>
        <v>4.9935028808980802E-6</v>
      </c>
      <c r="FI97" s="9">
        <f t="shared" si="335"/>
        <v>4.9932713974204591E-6</v>
      </c>
      <c r="FJ97" s="9">
        <f t="shared" si="335"/>
        <v>4.9930265019308585E-6</v>
      </c>
      <c r="FK97" s="9">
        <f t="shared" si="337"/>
        <v>4.9927674422169583E-6</v>
      </c>
      <c r="FL97" s="9">
        <f t="shared" si="337"/>
        <v>4.9924934248466119E-6</v>
      </c>
      <c r="FM97" s="9">
        <f t="shared" si="337"/>
        <v>4.9922036158709772E-6</v>
      </c>
      <c r="FN97" s="9">
        <f t="shared" si="337"/>
        <v>4.9918971333669653E-6</v>
      </c>
      <c r="FO97" s="9">
        <f t="shared" si="337"/>
        <v>4.9915730509863149E-6</v>
      </c>
      <c r="FP97" s="9">
        <f t="shared" si="337"/>
        <v>4.9912303901008055E-6</v>
      </c>
      <c r="FQ97" s="9">
        <f t="shared" si="337"/>
        <v>4.9908681214639316E-6</v>
      </c>
      <c r="FR97" s="9">
        <f t="shared" si="337"/>
        <v>4.9904851606274281E-6</v>
      </c>
      <c r="FS97" s="9">
        <f t="shared" si="337"/>
        <v>4.9900803647864161E-6</v>
      </c>
      <c r="FT97" s="9">
        <f t="shared" si="337"/>
        <v>4.9896525296982193E-6</v>
      </c>
      <c r="FU97" s="9">
        <f t="shared" si="337"/>
        <v>4.9892003888909293E-6</v>
      </c>
      <c r="FV97" s="9">
        <f t="shared" si="337"/>
        <v>4.9887226072785668E-6</v>
      </c>
      <c r="FW97" s="9">
        <f t="shared" si="337"/>
        <v>4.9882177809021041E-6</v>
      </c>
      <c r="FX97" s="9">
        <f t="shared" si="337"/>
        <v>4.9876844289839935E-6</v>
      </c>
      <c r="FY97" s="9">
        <f t="shared" si="337"/>
        <v>4.9871209958699453E-6</v>
      </c>
      <c r="FZ97" s="9">
        <f t="shared" si="337"/>
        <v>4.9865258419856843E-6</v>
      </c>
      <c r="GA97" s="9">
        <f t="shared" si="337"/>
        <v>4.9858972425178539E-6</v>
      </c>
      <c r="GB97" s="9">
        <f t="shared" si="337"/>
        <v>4.9852333823998041E-6</v>
      </c>
      <c r="GC97" s="9">
        <f t="shared" si="337"/>
        <v>4.984532352114141E-6</v>
      </c>
      <c r="GD97" s="9">
        <f t="shared" si="337"/>
        <v>4.9837921417533814E-6</v>
      </c>
      <c r="GE97" s="9">
        <f t="shared" si="337"/>
        <v>4.983010637209666E-6</v>
      </c>
      <c r="GF97" s="9">
        <f t="shared" si="337"/>
        <v>4.9821856159097425E-6</v>
      </c>
      <c r="GG97" s="9">
        <f t="shared" si="337"/>
        <v>4.9813147378028539E-6</v>
      </c>
      <c r="GH97" s="9">
        <f t="shared" si="337"/>
        <v>4.9803955435614611E-6</v>
      </c>
      <c r="GI97" s="9">
        <f t="shared" si="337"/>
        <v>4.9794254475150678E-6</v>
      </c>
      <c r="GJ97" s="9">
        <f t="shared" si="337"/>
        <v>4.9784017291516454E-6</v>
      </c>
      <c r="GK97" s="9">
        <f t="shared" si="337"/>
        <v>4.9773215298281537E-6</v>
      </c>
      <c r="GL97" s="9">
        <f t="shared" si="337"/>
        <v>4.9761818434251472E-6</v>
      </c>
      <c r="GM97" s="9">
        <f t="shared" si="337"/>
        <v>4.9749795104660886E-6</v>
      </c>
      <c r="GN97" s="9">
        <f t="shared" si="337"/>
        <v>4.9737112101982677E-6</v>
      </c>
      <c r="GO97" s="9">
        <f t="shared" si="337"/>
        <v>4.9723734531944408E-6</v>
      </c>
      <c r="GP97" s="9">
        <f t="shared" si="337"/>
        <v>4.970962572995819E-6</v>
      </c>
      <c r="GQ97" s="9">
        <f t="shared" si="337"/>
        <v>4.9694747153273921E-6</v>
      </c>
      <c r="GR97" s="9">
        <f t="shared" si="337"/>
        <v>4.9679058336387346E-6</v>
      </c>
      <c r="GS97" s="9">
        <f t="shared" si="337"/>
        <v>4.9662516746599929E-6</v>
      </c>
      <c r="GT97" s="9">
        <f t="shared" si="337"/>
        <v>4.9645077729399155E-6</v>
      </c>
      <c r="GU97" s="9">
        <f t="shared" si="337"/>
        <v>4.9626694374911164E-6</v>
      </c>
      <c r="GV97" s="9">
        <f t="shared" si="337"/>
        <v>4.9607317420608779E-6</v>
      </c>
      <c r="GW97" s="9">
        <f t="shared" si="337"/>
        <v>4.9586895140594722E-6</v>
      </c>
      <c r="GX97" s="9">
        <f t="shared" si="337"/>
        <v>4.9565373228466005E-6</v>
      </c>
      <c r="GY97" s="9">
        <f t="shared" si="337"/>
        <v>4.9542694669306878E-6</v>
      </c>
      <c r="GZ97" s="9">
        <f t="shared" si="337"/>
        <v>4.9518799607433774E-6</v>
      </c>
      <c r="HA97" s="9">
        <f t="shared" si="337"/>
        <v>4.9493625232961719E-6</v>
      </c>
      <c r="HB97" s="9">
        <f t="shared" si="337"/>
        <v>4.946710562072481E-6</v>
      </c>
      <c r="HC97" s="9">
        <f t="shared" si="337"/>
        <v>4.9439171583636389E-6</v>
      </c>
      <c r="HD97" s="9">
        <f t="shared" si="337"/>
        <v>4.9409750523844127E-6</v>
      </c>
      <c r="HE97" s="9">
        <f t="shared" si="337"/>
        <v>4.937876629275492E-6</v>
      </c>
      <c r="HF97" s="9">
        <f t="shared" si="337"/>
        <v>4.9346138976826146E-6</v>
      </c>
      <c r="HG97" s="9">
        <f t="shared" si="337"/>
        <v>4.93117847804614E-6</v>
      </c>
      <c r="HH97" s="9">
        <f t="shared" si="337"/>
        <v>4.9275615795199373E-6</v>
      </c>
      <c r="HI97" s="9">
        <f t="shared" si="337"/>
        <v>4.92375398369533E-6</v>
      </c>
      <c r="HJ97" s="9">
        <f t="shared" si="337"/>
        <v>4.9197460234358809E-6</v>
      </c>
      <c r="HK97" s="9">
        <f t="shared" si="337"/>
        <v>4.9155275633199268E-6</v>
      </c>
      <c r="HL97" s="9">
        <f t="shared" si="337"/>
        <v>4.9110879760673043E-6</v>
      </c>
      <c r="HM97" s="9">
        <f t="shared" si="337"/>
        <v>4.9064161229946132E-6</v>
      </c>
      <c r="HN97" s="9">
        <f t="shared" si="337"/>
        <v>4.9015003268437652E-6</v>
      </c>
      <c r="HO97" s="9">
        <f t="shared" si="337"/>
        <v>4.8963283498736512E-6</v>
      </c>
      <c r="HP97" s="9">
        <f t="shared" si="337"/>
        <v>4.8908873671611256E-6</v>
      </c>
      <c r="HQ97" s="9">
        <f t="shared" si="337"/>
        <v>4.8851639403025224E-6</v>
      </c>
      <c r="HR97" s="9">
        <f t="shared" si="337"/>
        <v>4.8791439885184328E-6</v>
      </c>
      <c r="HS97" s="9">
        <f t="shared" si="337"/>
        <v>4.872812761171709E-6</v>
      </c>
      <c r="HT97" s="9">
        <f t="shared" si="337"/>
        <v>4.8661548048889247E-6</v>
      </c>
      <c r="HU97" s="9">
        <f t="shared" si="337"/>
        <v>4.8591539356832975E-6</v>
      </c>
      <c r="HV97" s="9">
        <f t="shared" si="337"/>
        <v>4.8517932017103041E-6</v>
      </c>
      <c r="HW97" s="9">
        <f t="shared" si="336"/>
        <v>4.8440548518038255E-6</v>
      </c>
      <c r="HX97" s="9">
        <f t="shared" si="336"/>
        <v>4.8359202996647733E-6</v>
      </c>
      <c r="HY97" s="9">
        <f t="shared" si="336"/>
        <v>4.8273700843225239E-6</v>
      </c>
      <c r="HZ97" s="9">
        <f t="shared" si="336"/>
        <v>4.818383833272258E-6</v>
      </c>
      <c r="IA97" s="9">
        <f t="shared" si="336"/>
        <v>4.8089402208108481E-6</v>
      </c>
      <c r="IB97" s="9">
        <f t="shared" si="336"/>
        <v>4.7990169268396798E-6</v>
      </c>
      <c r="IC97" s="9">
        <f t="shared" si="336"/>
        <v>4.7885905918079589E-6</v>
      </c>
      <c r="ID97" s="9">
        <f t="shared" si="336"/>
        <v>4.7776367713823976E-6</v>
      </c>
      <c r="IE97" s="9">
        <f t="shared" si="336"/>
        <v>4.7661298890918009E-6</v>
      </c>
      <c r="IF97" s="9">
        <f t="shared" si="336"/>
        <v>4.7540431857096882E-6</v>
      </c>
      <c r="IG97" s="9">
        <f t="shared" si="336"/>
        <v>4.7413486677721132E-6</v>
      </c>
      <c r="IH97" s="9">
        <f t="shared" si="336"/>
        <v>4.728017055986076E-6</v>
      </c>
      <c r="II97" s="9">
        <f t="shared" si="336"/>
        <v>4.7140177253966765E-6</v>
      </c>
      <c r="IJ97" s="9">
        <f t="shared" si="336"/>
        <v>4.6993186489800289E-6</v>
      </c>
      <c r="IK97" s="9">
        <f t="shared" si="336"/>
        <v>4.6838863384981252E-6</v>
      </c>
      <c r="IL97" s="9">
        <f t="shared" si="336"/>
        <v>4.6676857780610635E-6</v>
      </c>
      <c r="IM97" s="9">
        <f t="shared" si="336"/>
        <v>4.6506803613299266E-6</v>
      </c>
      <c r="IN97" s="9">
        <f t="shared" si="336"/>
        <v>4.6328318214730205E-6</v>
      </c>
      <c r="IO97" s="9">
        <f t="shared" si="336"/>
        <v>4.6141001595399639E-6</v>
      </c>
      <c r="IP97" s="9">
        <f t="shared" si="336"/>
        <v>4.5944435742164155E-6</v>
      </c>
      <c r="IQ97" s="9">
        <f t="shared" si="336"/>
        <v>4.5738183794787557E-6</v>
      </c>
      <c r="IR97" s="9">
        <f t="shared" si="336"/>
        <v>4.5521789294661751E-6</v>
      </c>
      <c r="IS97" s="9">
        <f t="shared" si="336"/>
        <v>4.5294775318758349E-6</v>
      </c>
      <c r="IT97" s="9">
        <f t="shared" si="336"/>
        <v>4.5056643644380649E-6</v>
      </c>
      <c r="IU97" s="9">
        <f t="shared" si="336"/>
        <v>4.4806873829034584E-6</v>
      </c>
      <c r="IV97" s="9">
        <f t="shared" si="336"/>
        <v>4.4544922288248725E-6</v>
      </c>
      <c r="IW97" s="9">
        <f t="shared" si="336"/>
        <v>4.4270221321107076E-6</v>
      </c>
      <c r="IX97" s="9">
        <f t="shared" si="336"/>
        <v>4.3982178109044928E-6</v>
      </c>
      <c r="IY97" s="9">
        <f t="shared" si="336"/>
        <v>4.368017366224994E-6</v>
      </c>
      <c r="IZ97" s="9">
        <f t="shared" si="336"/>
        <v>4.3363561727947222E-6</v>
      </c>
      <c r="JA97" s="9">
        <f t="shared" si="336"/>
        <v>4.3031667679016115E-6</v>
      </c>
      <c r="JB97" s="9">
        <f t="shared" si="336"/>
        <v>4.2683787325680228E-6</v>
      </c>
      <c r="JC97" s="9">
        <f t="shared" si="336"/>
        <v>4.2319185697866886E-6</v>
      </c>
      <c r="JD97" s="9">
        <f t="shared" si="336"/>
        <v>4.1937095794763894E-6</v>
      </c>
      <c r="JE97" s="9">
        <f t="shared" si="336"/>
        <v>4.1536717248003412E-6</v>
      </c>
      <c r="JF97" s="9">
        <f t="shared" si="336"/>
        <v>4.1117214978613795E-6</v>
      </c>
      <c r="JG97" s="9">
        <f t="shared" si="336"/>
        <v>4.0677717782868716E-6</v>
      </c>
      <c r="JH97" s="9">
        <f t="shared" si="336"/>
        <v>4.0217316846569386E-6</v>
      </c>
      <c r="JI97" s="9">
        <f t="shared" si="336"/>
        <v>3.9735064245561404E-6</v>
      </c>
      <c r="JJ97" s="9">
        <f t="shared" si="336"/>
        <v>3.9229971346557767E-6</v>
      </c>
      <c r="JK97" s="9">
        <f t="shared" si="336"/>
        <v>3.8701007174631766E-6</v>
      </c>
      <c r="JL97" s="9">
        <f t="shared" si="336"/>
        <v>3.8147096714393519E-6</v>
      </c>
      <c r="JM97" s="9">
        <f t="shared" si="336"/>
        <v>3.756711914090429E-6</v>
      </c>
      <c r="JN97" s="9">
        <f t="shared" si="336"/>
        <v>3.695990600970004E-6</v>
      </c>
      <c r="JO97" s="9">
        <f t="shared" si="336"/>
        <v>3.6324239332400496E-6</v>
      </c>
      <c r="JP97" s="9">
        <f t="shared" si="336"/>
        <v>3.5658849629144834E-6</v>
      </c>
      <c r="JQ97" s="9">
        <f t="shared" si="336"/>
        <v>3.4962413878087098E-6</v>
      </c>
      <c r="JR97" s="9">
        <f t="shared" si="336"/>
        <v>3.4233553422258835E-6</v>
      </c>
      <c r="JS97" s="9">
        <f t="shared" si="336"/>
        <v>3.347083176273493E-6</v>
      </c>
      <c r="JT97" s="9">
        <f t="shared" si="336"/>
        <v>3.2672752296807154E-6</v>
      </c>
      <c r="JU97" s="9">
        <f t="shared" si="336"/>
        <v>3.1837755967238082E-6</v>
      </c>
      <c r="JV97" s="9">
        <f t="shared" si="336"/>
        <v>3.0964218821890739E-6</v>
      </c>
      <c r="JW97" s="9">
        <f t="shared" si="336"/>
        <v>3.0050449501221521E-6</v>
      </c>
      <c r="JX97" s="9">
        <f t="shared" si="336"/>
        <v>2.9094686622566559E-6</v>
      </c>
      <c r="JY97" s="9">
        <f t="shared" si="336"/>
        <v>2.8095096058329823E-6</v>
      </c>
      <c r="JZ97" s="9">
        <f t="shared" si="336"/>
        <v>2.7049768156276656E-6</v>
      </c>
      <c r="KA97" s="9">
        <f t="shared" si="336"/>
        <v>2.5956714835408064E-6</v>
      </c>
      <c r="KB97" s="9">
        <f t="shared" si="336"/>
        <v>2.4813866571196373E-6</v>
      </c>
      <c r="KC97" s="9">
        <f t="shared" si="336"/>
        <v>2.3619069282764427E-6</v>
      </c>
      <c r="KD97" s="9">
        <f t="shared" si="336"/>
        <v>2.2370081152270563E-6</v>
      </c>
      <c r="KE97" s="9">
        <f t="shared" si="336"/>
        <v>2.1064569237421048E-6</v>
      </c>
      <c r="KF97" s="9">
        <f t="shared" si="336"/>
        <v>1.9700106084008593E-6</v>
      </c>
      <c r="KG97" s="9">
        <f t="shared" si="336"/>
        <v>1.827416612298182E-6</v>
      </c>
      <c r="KH97" s="9">
        <f t="shared" si="322"/>
        <v>1.6784122000791977E-6</v>
      </c>
      <c r="KI97" s="9">
        <f t="shared" si="322"/>
        <v>1.5227240757181832E-6</v>
      </c>
      <c r="KJ97" s="9">
        <f t="shared" si="322"/>
        <v>1.3600679894285815E-6</v>
      </c>
      <c r="KK97" s="9">
        <f t="shared" si="322"/>
        <v>1.1901483278105719E-6</v>
      </c>
      <c r="KL97" s="9">
        <f t="shared" si="322"/>
        <v>1.0126576951175208E-6</v>
      </c>
      <c r="KM97" s="9">
        <f t="shared" si="322"/>
        <v>8.2727647361553736E-7</v>
      </c>
      <c r="KN97" s="9">
        <f t="shared" si="322"/>
        <v>6.3367237578569656E-7</v>
      </c>
      <c r="KO97" s="9">
        <f t="shared" si="322"/>
        <v>4.3149997757744294E-7</v>
      </c>
      <c r="KP97" s="9">
        <f t="shared" si="322"/>
        <v>2.2040023792016614E-7</v>
      </c>
    </row>
    <row r="98" spans="2:302" x14ac:dyDescent="0.25">
      <c r="B98" s="5">
        <f t="shared" si="298"/>
        <v>4.0700000000000198</v>
      </c>
      <c r="C98" s="9">
        <f t="shared" si="296"/>
        <v>5.2274672302490889E-6</v>
      </c>
      <c r="D98" s="9">
        <f t="shared" si="334"/>
        <v>5.2274672222026148E-6</v>
      </c>
      <c r="E98" s="9">
        <f t="shared" si="334"/>
        <v>5.2274672134683253E-6</v>
      </c>
      <c r="F98" s="9">
        <f t="shared" si="334"/>
        <v>5.227467204215367E-6</v>
      </c>
      <c r="G98" s="9">
        <f t="shared" si="334"/>
        <v>5.2274671936791411E-6</v>
      </c>
      <c r="H98" s="9">
        <f t="shared" si="334"/>
        <v>5.2274671832750532E-6</v>
      </c>
      <c r="I98" s="9">
        <f t="shared" si="334"/>
        <v>5.2274671719023602E-6</v>
      </c>
      <c r="J98" s="9">
        <f t="shared" si="334"/>
        <v>5.227467159836049E-6</v>
      </c>
      <c r="K98" s="9">
        <f t="shared" si="334"/>
        <v>5.2274671463763778E-6</v>
      </c>
      <c r="L98" s="9">
        <f t="shared" si="334"/>
        <v>5.2274671321672807E-6</v>
      </c>
      <c r="M98" s="9">
        <f t="shared" si="334"/>
        <v>5.2274671168510793E-6</v>
      </c>
      <c r="N98" s="9">
        <f t="shared" si="334"/>
        <v>5.2274671006059335E-6</v>
      </c>
      <c r="O98" s="9">
        <f t="shared" si="334"/>
        <v>5.2274670825826894E-6</v>
      </c>
      <c r="P98" s="9">
        <f t="shared" si="334"/>
        <v>5.2274670639770982E-6</v>
      </c>
      <c r="Q98" s="9">
        <f t="shared" si="334"/>
        <v>5.2274670433805705E-6</v>
      </c>
      <c r="R98" s="9">
        <f t="shared" si="334"/>
        <v>5.2274670213891566E-6</v>
      </c>
      <c r="S98" s="9">
        <f t="shared" si="334"/>
        <v>5.2274669982669791E-6</v>
      </c>
      <c r="T98" s="9">
        <f t="shared" si="334"/>
        <v>5.2274669731606016E-6</v>
      </c>
      <c r="U98" s="9">
        <f t="shared" si="334"/>
        <v>5.2274669463785793E-6</v>
      </c>
      <c r="V98" s="9">
        <f t="shared" si="334"/>
        <v>5.2274669170667315E-6</v>
      </c>
      <c r="W98" s="9">
        <f t="shared" si="334"/>
        <v>5.2274668862410519E-6</v>
      </c>
      <c r="X98" s="9">
        <f t="shared" si="334"/>
        <v>5.2274668529379873E-6</v>
      </c>
      <c r="Y98" s="9">
        <f t="shared" si="334"/>
        <v>5.2274668172409772E-6</v>
      </c>
      <c r="Z98" s="9">
        <f t="shared" si="334"/>
        <v>5.227466778722331E-6</v>
      </c>
      <c r="AA98" s="9">
        <f t="shared" si="334"/>
        <v>5.2274667379297909E-6</v>
      </c>
      <c r="AB98" s="9">
        <f t="shared" si="334"/>
        <v>5.2274666940720503E-6</v>
      </c>
      <c r="AC98" s="9">
        <f t="shared" si="334"/>
        <v>5.2274666472586307E-6</v>
      </c>
      <c r="AD98" s="9">
        <f t="shared" si="334"/>
        <v>5.2274665961879794E-6</v>
      </c>
      <c r="AE98" s="9">
        <f t="shared" si="334"/>
        <v>5.2274665418840407E-6</v>
      </c>
      <c r="AF98" s="9">
        <f t="shared" si="334"/>
        <v>5.2274664838698554E-6</v>
      </c>
      <c r="AG98" s="9">
        <f t="shared" si="334"/>
        <v>5.2274664216333108E-6</v>
      </c>
      <c r="AH98" s="9">
        <f t="shared" si="334"/>
        <v>5.2274663553263986E-6</v>
      </c>
      <c r="AI98" s="9">
        <f t="shared" si="334"/>
        <v>5.2274662842068129E-6</v>
      </c>
      <c r="AJ98" s="9">
        <f t="shared" si="334"/>
        <v>5.2274662073347536E-6</v>
      </c>
      <c r="AK98" s="9">
        <f t="shared" si="334"/>
        <v>5.2274661250071034E-6</v>
      </c>
      <c r="AL98" s="9">
        <f t="shared" si="334"/>
        <v>5.227466037190661E-6</v>
      </c>
      <c r="AM98" s="9">
        <f t="shared" si="334"/>
        <v>5.2274659434550796E-6</v>
      </c>
      <c r="AN98" s="9">
        <f t="shared" si="334"/>
        <v>5.2274658429020671E-6</v>
      </c>
      <c r="AO98" s="9">
        <f t="shared" si="334"/>
        <v>5.2274657348333508E-6</v>
      </c>
      <c r="AP98" s="9">
        <f t="shared" si="334"/>
        <v>5.2274656194077975E-6</v>
      </c>
      <c r="AQ98" s="9">
        <f t="shared" si="334"/>
        <v>5.2274654960658607E-6</v>
      </c>
      <c r="AR98" s="9">
        <f t="shared" si="334"/>
        <v>5.2274653634414805E-6</v>
      </c>
      <c r="AS98" s="9">
        <f t="shared" si="334"/>
        <v>5.2274652214838899E-6</v>
      </c>
      <c r="AT98" s="9">
        <f t="shared" si="334"/>
        <v>5.2274650698682449E-6</v>
      </c>
      <c r="AU98" s="9">
        <f t="shared" si="334"/>
        <v>5.2274649078861568E-6</v>
      </c>
      <c r="AV98" s="9">
        <f t="shared" si="334"/>
        <v>5.2274647343303315E-6</v>
      </c>
      <c r="AW98" s="9">
        <f t="shared" si="334"/>
        <v>5.2274645481068457E-6</v>
      </c>
      <c r="AX98" s="9">
        <f t="shared" si="334"/>
        <v>5.2274643495669044E-6</v>
      </c>
      <c r="AY98" s="9">
        <f t="shared" si="334"/>
        <v>5.2274641366968606E-6</v>
      </c>
      <c r="AZ98" s="9">
        <f t="shared" si="334"/>
        <v>5.2274639093699575E-6</v>
      </c>
      <c r="BA98" s="9">
        <f t="shared" si="334"/>
        <v>5.2274636662561542E-6</v>
      </c>
      <c r="BB98" s="9">
        <f t="shared" si="334"/>
        <v>5.2274634061201973E-6</v>
      </c>
      <c r="BC98" s="9">
        <f t="shared" si="334"/>
        <v>5.2274631276432708E-6</v>
      </c>
      <c r="BD98" s="9">
        <f t="shared" si="334"/>
        <v>5.2274628299615392E-6</v>
      </c>
      <c r="BE98" s="9">
        <f t="shared" si="334"/>
        <v>5.2274625117383514E-6</v>
      </c>
      <c r="BF98" s="9">
        <f t="shared" si="334"/>
        <v>5.2274621716805702E-6</v>
      </c>
      <c r="BG98" s="9">
        <f t="shared" si="334"/>
        <v>5.227461808314637E-6</v>
      </c>
      <c r="BH98" s="9">
        <f t="shared" si="334"/>
        <v>5.2274614197511703E-6</v>
      </c>
      <c r="BI98" s="9">
        <f t="shared" si="334"/>
        <v>5.2274610048785332E-6</v>
      </c>
      <c r="BJ98" s="9">
        <f t="shared" si="334"/>
        <v>5.2274605609331699E-6</v>
      </c>
      <c r="BK98" s="9">
        <f t="shared" si="334"/>
        <v>5.2274600868229431E-6</v>
      </c>
      <c r="BL98" s="9">
        <f t="shared" si="334"/>
        <v>5.2274595799480759E-6</v>
      </c>
      <c r="BM98" s="9">
        <f t="shared" si="334"/>
        <v>5.2274590387624434E-6</v>
      </c>
      <c r="BN98" s="9">
        <f t="shared" si="334"/>
        <v>5.2274584610024372E-6</v>
      </c>
      <c r="BO98" s="9">
        <f t="shared" ref="BO98:CZ101" si="338">NORMDIST($B98,0,1,0)-$B98*(1-NORMDIST($B98,0,1,1))-(NORMDIST($B98+BO$4,0,1,0)-($B98+BO$4)*(1-NORMDIST($B98+BO$4,0,1,1)))</f>
        <v>5.2274578433401379E-6</v>
      </c>
      <c r="BP98" s="9">
        <f t="shared" si="338"/>
        <v>5.2274571838698526E-6</v>
      </c>
      <c r="BQ98" s="9">
        <f t="shared" si="338"/>
        <v>5.2274564795677718E-6</v>
      </c>
      <c r="BR98" s="9">
        <f t="shared" si="338"/>
        <v>5.2274557280151778E-6</v>
      </c>
      <c r="BS98" s="9">
        <f t="shared" si="338"/>
        <v>5.227454924824301E-6</v>
      </c>
      <c r="BT98" s="9">
        <f t="shared" si="338"/>
        <v>5.2274540674371502E-6</v>
      </c>
      <c r="BU98" s="9">
        <f t="shared" si="338"/>
        <v>5.2274531524963654E-6</v>
      </c>
      <c r="BV98" s="9">
        <f t="shared" si="338"/>
        <v>5.2274521760360858E-6</v>
      </c>
      <c r="BW98" s="9">
        <f t="shared" si="338"/>
        <v>5.2274511336404789E-6</v>
      </c>
      <c r="BX98" s="9">
        <f t="shared" si="338"/>
        <v>5.2274500212723899E-6</v>
      </c>
      <c r="BY98" s="9">
        <f t="shared" si="338"/>
        <v>5.2274488346545862E-6</v>
      </c>
      <c r="BZ98" s="9">
        <f t="shared" si="338"/>
        <v>5.2274475679192455E-6</v>
      </c>
      <c r="CA98" s="9">
        <f t="shared" si="338"/>
        <v>5.2274462171362439E-6</v>
      </c>
      <c r="CB98" s="9">
        <f t="shared" si="338"/>
        <v>5.227444776074217E-6</v>
      </c>
      <c r="CC98" s="9">
        <f t="shared" si="338"/>
        <v>5.2274432389430201E-6</v>
      </c>
      <c r="CD98" s="9">
        <f t="shared" si="338"/>
        <v>5.2274415988824724E-6</v>
      </c>
      <c r="CE98" s="9">
        <f t="shared" si="338"/>
        <v>5.2274398505953503E-6</v>
      </c>
      <c r="CF98" s="9">
        <f t="shared" si="338"/>
        <v>5.2274379859559285E-6</v>
      </c>
      <c r="CG98" s="9">
        <f t="shared" si="338"/>
        <v>5.2274359986290605E-6</v>
      </c>
      <c r="CH98" s="9">
        <f t="shared" si="338"/>
        <v>5.2274338788914331E-6</v>
      </c>
      <c r="CI98" s="9">
        <f t="shared" si="338"/>
        <v>5.2274316195114509E-6</v>
      </c>
      <c r="CJ98" s="9">
        <f t="shared" si="338"/>
        <v>5.2274292118441271E-6</v>
      </c>
      <c r="CK98" s="9">
        <f t="shared" si="338"/>
        <v>5.2274266446571779E-6</v>
      </c>
      <c r="CL98" s="9">
        <f t="shared" si="338"/>
        <v>5.2274239097844952E-6</v>
      </c>
      <c r="CM98" s="9">
        <f t="shared" si="338"/>
        <v>5.2274209945967218E-6</v>
      </c>
      <c r="CN98" s="9">
        <f t="shared" si="338"/>
        <v>5.2274178888782374E-6</v>
      </c>
      <c r="CO98" s="9">
        <f t="shared" si="338"/>
        <v>5.2274145805988447E-6</v>
      </c>
      <c r="CP98" s="9">
        <f t="shared" si="338"/>
        <v>5.2274110557468494E-6</v>
      </c>
      <c r="CQ98" s="9">
        <f t="shared" si="338"/>
        <v>5.2274073014905729E-6</v>
      </c>
      <c r="CR98" s="9">
        <f t="shared" si="338"/>
        <v>5.227403302400559E-6</v>
      </c>
      <c r="CS98" s="9">
        <f t="shared" si="338"/>
        <v>5.2273990440981724E-6</v>
      </c>
      <c r="CT98" s="9">
        <f t="shared" si="338"/>
        <v>5.2273945086135179E-6</v>
      </c>
      <c r="CU98" s="9">
        <f t="shared" si="338"/>
        <v>5.227389680535318E-6</v>
      </c>
      <c r="CV98" s="9">
        <f t="shared" si="338"/>
        <v>5.2273845394434184E-6</v>
      </c>
      <c r="CW98" s="9">
        <f t="shared" si="338"/>
        <v>5.2273790664957593E-6</v>
      </c>
      <c r="CX98" s="9">
        <f t="shared" si="338"/>
        <v>5.2273732413761393E-6</v>
      </c>
      <c r="CY98" s="9">
        <f t="shared" si="338"/>
        <v>5.2273670411627492E-6</v>
      </c>
      <c r="CZ98" s="9">
        <f t="shared" si="338"/>
        <v>5.2273604424343225E-6</v>
      </c>
      <c r="DA98" s="9">
        <f t="shared" si="335"/>
        <v>5.2273534198524927E-6</v>
      </c>
      <c r="DB98" s="9">
        <f t="shared" si="335"/>
        <v>5.2273459486295582E-6</v>
      </c>
      <c r="DC98" s="9">
        <f t="shared" si="335"/>
        <v>5.2273379987784198E-6</v>
      </c>
      <c r="DD98" s="9">
        <f t="shared" si="335"/>
        <v>5.2273295426187226E-6</v>
      </c>
      <c r="DE98" s="9">
        <f t="shared" si="335"/>
        <v>5.2273205466854171E-6</v>
      </c>
      <c r="DF98" s="9">
        <f t="shared" si="335"/>
        <v>5.2273109788534633E-6</v>
      </c>
      <c r="DG98" s="9">
        <f t="shared" si="335"/>
        <v>5.2273008025614067E-6</v>
      </c>
      <c r="DH98" s="9">
        <f t="shared" si="335"/>
        <v>5.227289981510588E-6</v>
      </c>
      <c r="DI98" s="9">
        <f t="shared" si="335"/>
        <v>5.2272784754861061E-6</v>
      </c>
      <c r="DJ98" s="9">
        <f t="shared" si="335"/>
        <v>5.2272662419491832E-6</v>
      </c>
      <c r="DK98" s="9">
        <f t="shared" si="335"/>
        <v>5.2272532360555511E-6</v>
      </c>
      <c r="DL98" s="9">
        <f t="shared" si="335"/>
        <v>5.2272394110843853E-6</v>
      </c>
      <c r="DM98" s="9">
        <f t="shared" si="335"/>
        <v>5.2272247166266807E-6</v>
      </c>
      <c r="DN98" s="9">
        <f t="shared" si="335"/>
        <v>5.2272090998040737E-6</v>
      </c>
      <c r="DO98" s="9">
        <f t="shared" si="335"/>
        <v>5.2271925035631754E-6</v>
      </c>
      <c r="DP98" s="9">
        <f t="shared" si="335"/>
        <v>5.2271748679604838E-6</v>
      </c>
      <c r="DQ98" s="9">
        <f t="shared" si="335"/>
        <v>5.2271561311176113E-6</v>
      </c>
      <c r="DR98" s="9">
        <f t="shared" si="335"/>
        <v>5.2271362259176051E-6</v>
      </c>
      <c r="DS98" s="9">
        <f t="shared" si="335"/>
        <v>5.2271150802965064E-6</v>
      </c>
      <c r="DT98" s="9">
        <f t="shared" si="335"/>
        <v>5.2270926204194382E-6</v>
      </c>
      <c r="DU98" s="9">
        <f t="shared" si="335"/>
        <v>5.227068766296591E-6</v>
      </c>
      <c r="DV98" s="9">
        <f t="shared" si="335"/>
        <v>5.227043434174022E-6</v>
      </c>
      <c r="DW98" s="9">
        <f t="shared" si="335"/>
        <v>5.2270165352422409E-6</v>
      </c>
      <c r="DX98" s="9">
        <f t="shared" si="335"/>
        <v>5.2269879745622781E-6</v>
      </c>
      <c r="DY98" s="9">
        <f t="shared" si="335"/>
        <v>5.2269576534099018E-6</v>
      </c>
      <c r="DZ98" s="9">
        <f t="shared" si="335"/>
        <v>5.2269254659588204E-6</v>
      </c>
      <c r="EA98" s="9">
        <f t="shared" si="335"/>
        <v>5.2268912999890556E-6</v>
      </c>
      <c r="EB98" s="9">
        <f t="shared" si="335"/>
        <v>5.2268550389801734E-6</v>
      </c>
      <c r="EC98" s="9">
        <f t="shared" si="335"/>
        <v>5.2268165565777519E-6</v>
      </c>
      <c r="ED98" s="9">
        <f t="shared" si="335"/>
        <v>5.2267757220429542E-6</v>
      </c>
      <c r="EE98" s="9">
        <f t="shared" si="335"/>
        <v>5.2267323948187868E-6</v>
      </c>
      <c r="EF98" s="9">
        <f t="shared" si="335"/>
        <v>5.2266864280700604E-6</v>
      </c>
      <c r="EG98" s="9">
        <f t="shared" si="335"/>
        <v>5.2266376651529494E-6</v>
      </c>
      <c r="EH98" s="9">
        <f t="shared" si="335"/>
        <v>5.2265859411331517E-6</v>
      </c>
      <c r="EI98" s="9">
        <f t="shared" si="335"/>
        <v>5.2265310810158584E-6</v>
      </c>
      <c r="EJ98" s="9">
        <f t="shared" si="335"/>
        <v>5.2264729016529681E-6</v>
      </c>
      <c r="EK98" s="9">
        <f t="shared" si="335"/>
        <v>5.2264112071377684E-6</v>
      </c>
      <c r="EL98" s="9">
        <f t="shared" si="335"/>
        <v>5.226345791601318E-6</v>
      </c>
      <c r="EM98" s="9">
        <f t="shared" si="335"/>
        <v>5.2262764379482468E-6</v>
      </c>
      <c r="EN98" s="9">
        <f t="shared" si="335"/>
        <v>5.2262029150528156E-6</v>
      </c>
      <c r="EO98" s="9">
        <f t="shared" si="335"/>
        <v>5.2261249815447012E-6</v>
      </c>
      <c r="EP98" s="9">
        <f t="shared" si="335"/>
        <v>5.226042379776659E-6</v>
      </c>
      <c r="EQ98" s="9">
        <f t="shared" si="335"/>
        <v>5.2259548381738038E-6</v>
      </c>
      <c r="ER98" s="9">
        <f t="shared" si="335"/>
        <v>5.2258620718276287E-6</v>
      </c>
      <c r="ES98" s="9">
        <f t="shared" si="335"/>
        <v>5.2257637775668304E-6</v>
      </c>
      <c r="ET98" s="9">
        <f t="shared" si="335"/>
        <v>5.2256596359535448E-6</v>
      </c>
      <c r="EU98" s="9">
        <f t="shared" si="335"/>
        <v>5.2255493101322004E-6</v>
      </c>
      <c r="EV98" s="9">
        <f t="shared" si="335"/>
        <v>5.2254324446081556E-6</v>
      </c>
      <c r="EW98" s="9">
        <f t="shared" si="335"/>
        <v>5.2253086632767904E-6</v>
      </c>
      <c r="EX98" s="9">
        <f t="shared" si="335"/>
        <v>5.2251775691171318E-6</v>
      </c>
      <c r="EY98" s="9">
        <f t="shared" si="335"/>
        <v>5.2250387448458377E-6</v>
      </c>
      <c r="EZ98" s="9">
        <f t="shared" si="335"/>
        <v>5.2248917489137299E-6</v>
      </c>
      <c r="FA98" s="9">
        <f t="shared" si="335"/>
        <v>5.224736114198008E-6</v>
      </c>
      <c r="FB98" s="9">
        <f t="shared" si="335"/>
        <v>5.224571349280434E-6</v>
      </c>
      <c r="FC98" s="9">
        <f t="shared" si="335"/>
        <v>5.224396936694004E-6</v>
      </c>
      <c r="FD98" s="9">
        <f t="shared" si="335"/>
        <v>5.2242123287045143E-6</v>
      </c>
      <c r="FE98" s="9">
        <f t="shared" si="335"/>
        <v>5.2240169478868241E-6</v>
      </c>
      <c r="FF98" s="9">
        <f t="shared" si="335"/>
        <v>5.2238101868701681E-6</v>
      </c>
      <c r="FG98" s="9">
        <f t="shared" si="335"/>
        <v>5.2235914029188649E-6</v>
      </c>
      <c r="FH98" s="9">
        <f t="shared" si="335"/>
        <v>5.2233599194412447E-6</v>
      </c>
      <c r="FI98" s="9">
        <f t="shared" si="335"/>
        <v>5.2231150239516432E-6</v>
      </c>
      <c r="FJ98" s="9">
        <f t="shared" si="335"/>
        <v>5.222855964237743E-6</v>
      </c>
      <c r="FK98" s="9">
        <f t="shared" si="337"/>
        <v>5.2225819468673966E-6</v>
      </c>
      <c r="FL98" s="9">
        <f t="shared" si="337"/>
        <v>5.2222921378917619E-6</v>
      </c>
      <c r="FM98" s="9">
        <f t="shared" si="337"/>
        <v>5.2219856553877508E-6</v>
      </c>
      <c r="FN98" s="9">
        <f t="shared" si="337"/>
        <v>5.2216615730070996E-6</v>
      </c>
      <c r="FO98" s="9">
        <f t="shared" si="337"/>
        <v>5.2213189121215902E-6</v>
      </c>
      <c r="FP98" s="9">
        <f t="shared" si="337"/>
        <v>5.2209566434847172E-6</v>
      </c>
      <c r="FQ98" s="9">
        <f t="shared" si="337"/>
        <v>5.2205736826482128E-6</v>
      </c>
      <c r="FR98" s="9">
        <f t="shared" si="337"/>
        <v>5.2201688868072008E-6</v>
      </c>
      <c r="FS98" s="9">
        <f t="shared" si="337"/>
        <v>5.219741051719004E-6</v>
      </c>
      <c r="FT98" s="9">
        <f t="shared" si="337"/>
        <v>5.219288910911714E-6</v>
      </c>
      <c r="FU98" s="9">
        <f t="shared" si="337"/>
        <v>5.2188111292993532E-6</v>
      </c>
      <c r="FV98" s="9">
        <f t="shared" si="337"/>
        <v>5.2183063029228888E-6</v>
      </c>
      <c r="FW98" s="9">
        <f t="shared" si="337"/>
        <v>5.2177729510047782E-6</v>
      </c>
      <c r="FX98" s="9">
        <f t="shared" si="337"/>
        <v>5.2172095178907317E-6</v>
      </c>
      <c r="FY98" s="9">
        <f t="shared" si="337"/>
        <v>5.216614364006469E-6</v>
      </c>
      <c r="FZ98" s="9">
        <f t="shared" si="337"/>
        <v>5.2159857645386386E-6</v>
      </c>
      <c r="GA98" s="9">
        <f t="shared" si="337"/>
        <v>5.2153219044205888E-6</v>
      </c>
      <c r="GB98" s="9">
        <f t="shared" si="337"/>
        <v>5.2146208741349257E-6</v>
      </c>
      <c r="GC98" s="9">
        <f t="shared" si="337"/>
        <v>5.2138806637741686E-6</v>
      </c>
      <c r="GD98" s="9">
        <f t="shared" si="337"/>
        <v>5.2130991592304507E-6</v>
      </c>
      <c r="GE98" s="9">
        <f t="shared" si="337"/>
        <v>5.2122741379305273E-6</v>
      </c>
      <c r="GF98" s="9">
        <f t="shared" si="337"/>
        <v>5.2114032598236403E-6</v>
      </c>
      <c r="GG98" s="9">
        <f t="shared" si="337"/>
        <v>5.2104840655822458E-6</v>
      </c>
      <c r="GH98" s="9">
        <f t="shared" si="337"/>
        <v>5.2095139695358525E-6</v>
      </c>
      <c r="GI98" s="9">
        <f t="shared" si="337"/>
        <v>5.2084902511724302E-6</v>
      </c>
      <c r="GJ98" s="9">
        <f t="shared" si="337"/>
        <v>5.2074100518489384E-6</v>
      </c>
      <c r="GK98" s="9">
        <f t="shared" si="337"/>
        <v>5.2062703654459353E-6</v>
      </c>
      <c r="GL98" s="9">
        <f t="shared" si="337"/>
        <v>5.2050680324868733E-6</v>
      </c>
      <c r="GM98" s="9">
        <f t="shared" si="337"/>
        <v>5.2037997322190524E-6</v>
      </c>
      <c r="GN98" s="9">
        <f t="shared" si="337"/>
        <v>5.2024619752152298E-6</v>
      </c>
      <c r="GO98" s="9">
        <f t="shared" si="337"/>
        <v>5.2010510950166038E-6</v>
      </c>
      <c r="GP98" s="9">
        <f t="shared" si="337"/>
        <v>5.1995632373481768E-6</v>
      </c>
      <c r="GQ98" s="9">
        <f t="shared" si="337"/>
        <v>5.1979943556595193E-6</v>
      </c>
      <c r="GR98" s="9">
        <f t="shared" si="337"/>
        <v>5.1963401966807776E-6</v>
      </c>
      <c r="GS98" s="9">
        <f t="shared" si="337"/>
        <v>5.1945962949607036E-6</v>
      </c>
      <c r="GT98" s="9">
        <f t="shared" si="337"/>
        <v>5.1927579595119011E-6</v>
      </c>
      <c r="GU98" s="9">
        <f t="shared" si="337"/>
        <v>5.1908202640816626E-6</v>
      </c>
      <c r="GV98" s="9">
        <f t="shared" si="337"/>
        <v>5.1887780360802612E-6</v>
      </c>
      <c r="GW98" s="9">
        <f t="shared" si="337"/>
        <v>5.1866258448673852E-6</v>
      </c>
      <c r="GX98" s="9">
        <f t="shared" si="337"/>
        <v>5.1843579889514725E-6</v>
      </c>
      <c r="GY98" s="9">
        <f t="shared" si="337"/>
        <v>5.1819684827641621E-6</v>
      </c>
      <c r="GZ98" s="9">
        <f t="shared" si="337"/>
        <v>5.1794510453169567E-6</v>
      </c>
      <c r="HA98" s="9">
        <f t="shared" si="337"/>
        <v>5.1767990840932717E-6</v>
      </c>
      <c r="HB98" s="9">
        <f t="shared" si="337"/>
        <v>5.1740056803844236E-6</v>
      </c>
      <c r="HC98" s="9">
        <f t="shared" si="337"/>
        <v>5.1710635744051974E-6</v>
      </c>
      <c r="HD98" s="9">
        <f t="shared" si="337"/>
        <v>5.1679651512962826E-6</v>
      </c>
      <c r="HE98" s="9">
        <f t="shared" si="337"/>
        <v>5.1647024197033993E-6</v>
      </c>
      <c r="HF98" s="9">
        <f t="shared" si="337"/>
        <v>5.1612670000669247E-6</v>
      </c>
      <c r="HG98" s="9">
        <f t="shared" si="337"/>
        <v>5.157650101540722E-6</v>
      </c>
      <c r="HH98" s="9">
        <f t="shared" si="337"/>
        <v>5.1538425057161147E-6</v>
      </c>
      <c r="HI98" s="9">
        <f t="shared" si="337"/>
        <v>5.1498345454566775E-6</v>
      </c>
      <c r="HJ98" s="9">
        <f t="shared" si="337"/>
        <v>5.1456160853407115E-6</v>
      </c>
      <c r="HK98" s="9">
        <f t="shared" si="337"/>
        <v>5.141176498088089E-6</v>
      </c>
      <c r="HL98" s="9">
        <f t="shared" si="337"/>
        <v>5.1365046450154114E-6</v>
      </c>
      <c r="HM98" s="9">
        <f t="shared" si="337"/>
        <v>5.1315888488645499E-6</v>
      </c>
      <c r="HN98" s="9">
        <f t="shared" si="337"/>
        <v>5.1264168718944359E-6</v>
      </c>
      <c r="HO98" s="9">
        <f t="shared" si="337"/>
        <v>5.1209758891819103E-6</v>
      </c>
      <c r="HP98" s="9">
        <f t="shared" si="337"/>
        <v>5.1152524623233071E-6</v>
      </c>
      <c r="HQ98" s="9">
        <f t="shared" si="337"/>
        <v>5.1092325105392285E-6</v>
      </c>
      <c r="HR98" s="9">
        <f t="shared" si="337"/>
        <v>5.1029012831924937E-6</v>
      </c>
      <c r="HS98" s="9">
        <f t="shared" si="337"/>
        <v>5.0962433269097094E-6</v>
      </c>
      <c r="HT98" s="9">
        <f t="shared" si="337"/>
        <v>5.0892424577041026E-6</v>
      </c>
      <c r="HU98" s="9">
        <f t="shared" si="337"/>
        <v>5.0818817237310888E-6</v>
      </c>
      <c r="HV98" s="9">
        <f t="shared" si="337"/>
        <v>5.0741433738246102E-6</v>
      </c>
      <c r="HW98" s="9">
        <f t="shared" si="336"/>
        <v>5.066008821685558E-6</v>
      </c>
      <c r="HX98" s="9">
        <f t="shared" si="336"/>
        <v>5.0574586063433086E-6</v>
      </c>
      <c r="HY98" s="9">
        <f t="shared" si="336"/>
        <v>5.0484723552930597E-6</v>
      </c>
      <c r="HZ98" s="9">
        <f t="shared" si="336"/>
        <v>5.0390287428316329E-6</v>
      </c>
      <c r="IA98" s="9">
        <f t="shared" si="336"/>
        <v>5.0291054488604645E-6</v>
      </c>
      <c r="IB98" s="9">
        <f t="shared" si="336"/>
        <v>5.0186791138287631E-6</v>
      </c>
      <c r="IC98" s="9">
        <f t="shared" si="336"/>
        <v>5.0077252934031823E-6</v>
      </c>
      <c r="ID98" s="9">
        <f t="shared" si="336"/>
        <v>4.9962184111125856E-6</v>
      </c>
      <c r="IE98" s="9">
        <f t="shared" si="336"/>
        <v>4.9841317077304729E-6</v>
      </c>
      <c r="IF98" s="9">
        <f t="shared" si="336"/>
        <v>4.9714371897928979E-6</v>
      </c>
      <c r="IG98" s="9">
        <f t="shared" si="336"/>
        <v>4.9581055780068861E-6</v>
      </c>
      <c r="IH98" s="9">
        <f t="shared" si="336"/>
        <v>4.9441062474174612E-6</v>
      </c>
      <c r="II98" s="9">
        <f t="shared" si="336"/>
        <v>4.9294071710008136E-6</v>
      </c>
      <c r="IJ98" s="9">
        <f t="shared" si="336"/>
        <v>4.9139748605189514E-6</v>
      </c>
      <c r="IK98" s="9">
        <f t="shared" si="336"/>
        <v>4.8977743000818482E-6</v>
      </c>
      <c r="IL98" s="9">
        <f t="shared" si="336"/>
        <v>4.8807688833507113E-6</v>
      </c>
      <c r="IM98" s="9">
        <f t="shared" si="336"/>
        <v>4.8629203434938052E-6</v>
      </c>
      <c r="IN98" s="9">
        <f t="shared" si="336"/>
        <v>4.8441886815607486E-6</v>
      </c>
      <c r="IO98" s="9">
        <f t="shared" si="336"/>
        <v>4.8245320962372358E-6</v>
      </c>
      <c r="IP98" s="9">
        <f t="shared" si="336"/>
        <v>4.8039069014995404E-6</v>
      </c>
      <c r="IQ98" s="9">
        <f t="shared" si="336"/>
        <v>4.7822674514869598E-6</v>
      </c>
      <c r="IR98" s="9">
        <f t="shared" si="336"/>
        <v>4.7595660538966806E-6</v>
      </c>
      <c r="IS98" s="9">
        <f t="shared" si="336"/>
        <v>4.7357528864588496E-6</v>
      </c>
      <c r="IT98" s="9">
        <f t="shared" si="336"/>
        <v>4.7107759049242431E-6</v>
      </c>
      <c r="IU98" s="9">
        <f t="shared" si="336"/>
        <v>4.6845807508456572E-6</v>
      </c>
      <c r="IV98" s="9">
        <f t="shared" si="336"/>
        <v>4.6571106541314923E-6</v>
      </c>
      <c r="IW98" s="9">
        <f t="shared" si="336"/>
        <v>4.6283063329253334E-6</v>
      </c>
      <c r="IX98" s="9">
        <f t="shared" si="336"/>
        <v>4.5981058882457787E-6</v>
      </c>
      <c r="IY98" s="9">
        <f t="shared" si="336"/>
        <v>4.566444694815507E-6</v>
      </c>
      <c r="IZ98" s="9">
        <f t="shared" si="336"/>
        <v>4.5332552899224572E-6</v>
      </c>
      <c r="JA98" s="9">
        <f t="shared" si="336"/>
        <v>4.4984672545888076E-6</v>
      </c>
      <c r="JB98" s="9">
        <f t="shared" si="336"/>
        <v>4.4620070918074733E-6</v>
      </c>
      <c r="JC98" s="9">
        <f t="shared" si="336"/>
        <v>4.4237981014971741E-6</v>
      </c>
      <c r="JD98" s="9">
        <f t="shared" si="336"/>
        <v>4.3837602468211259E-6</v>
      </c>
      <c r="JE98" s="9">
        <f t="shared" si="336"/>
        <v>4.3418100198822421E-6</v>
      </c>
      <c r="JF98" s="9">
        <f t="shared" si="336"/>
        <v>4.2978603003076563E-6</v>
      </c>
      <c r="JG98" s="9">
        <f t="shared" si="336"/>
        <v>4.2518202066777233E-6</v>
      </c>
      <c r="JH98" s="9">
        <f t="shared" si="336"/>
        <v>4.2035949465770098E-6</v>
      </c>
      <c r="JI98" s="9">
        <f t="shared" si="336"/>
        <v>4.1530856566765614E-6</v>
      </c>
      <c r="JJ98" s="9">
        <f t="shared" si="336"/>
        <v>4.1001892394839613E-6</v>
      </c>
      <c r="JK98" s="9">
        <f t="shared" si="336"/>
        <v>4.0447981934601366E-6</v>
      </c>
      <c r="JL98" s="9">
        <f t="shared" si="336"/>
        <v>3.9868004361112137E-6</v>
      </c>
      <c r="JM98" s="9">
        <f t="shared" si="336"/>
        <v>3.9260791229908971E-6</v>
      </c>
      <c r="JN98" s="9">
        <f t="shared" si="336"/>
        <v>3.8625124552608343E-6</v>
      </c>
      <c r="JO98" s="9">
        <f t="shared" si="336"/>
        <v>3.7959734849352681E-6</v>
      </c>
      <c r="JP98" s="9">
        <f t="shared" si="336"/>
        <v>3.7263299098296164E-6</v>
      </c>
      <c r="JQ98" s="9">
        <f t="shared" si="336"/>
        <v>3.6534438642466682E-6</v>
      </c>
      <c r="JR98" s="9">
        <f t="shared" si="336"/>
        <v>3.5771716982942777E-6</v>
      </c>
      <c r="JS98" s="9">
        <f t="shared" si="336"/>
        <v>3.4973637517015001E-6</v>
      </c>
      <c r="JT98" s="9">
        <f t="shared" si="336"/>
        <v>3.4138641187445929E-6</v>
      </c>
      <c r="JU98" s="9">
        <f t="shared" si="336"/>
        <v>3.3265104042100145E-6</v>
      </c>
      <c r="JV98" s="9">
        <f t="shared" si="336"/>
        <v>3.2351334721429368E-6</v>
      </c>
      <c r="JW98" s="9">
        <f t="shared" si="336"/>
        <v>3.1395571842774407E-6</v>
      </c>
      <c r="JX98" s="9">
        <f t="shared" si="336"/>
        <v>3.0395981278539364E-6</v>
      </c>
      <c r="JY98" s="9">
        <f t="shared" si="336"/>
        <v>2.9350653376484503E-6</v>
      </c>
      <c r="JZ98" s="9">
        <f t="shared" si="336"/>
        <v>2.8257600055615911E-6</v>
      </c>
      <c r="KA98" s="9">
        <f t="shared" si="336"/>
        <v>2.711475179140422E-6</v>
      </c>
      <c r="KB98" s="9">
        <f t="shared" si="336"/>
        <v>2.5919954502972274E-6</v>
      </c>
      <c r="KC98" s="9">
        <f t="shared" si="336"/>
        <v>2.4670966372480579E-6</v>
      </c>
      <c r="KD98" s="9">
        <f t="shared" si="336"/>
        <v>2.3365454457628895E-6</v>
      </c>
      <c r="KE98" s="9">
        <f t="shared" si="336"/>
        <v>2.200099130421644E-6</v>
      </c>
      <c r="KF98" s="9">
        <f t="shared" si="336"/>
        <v>2.0575051343189668E-6</v>
      </c>
      <c r="KG98" s="9">
        <f t="shared" si="336"/>
        <v>1.9085007221002263E-6</v>
      </c>
      <c r="KH98" s="9">
        <f t="shared" si="322"/>
        <v>1.7528125977389679E-6</v>
      </c>
      <c r="KI98" s="9">
        <f t="shared" si="322"/>
        <v>1.5901565114493662E-6</v>
      </c>
      <c r="KJ98" s="9">
        <f t="shared" si="322"/>
        <v>1.4202368498313566E-6</v>
      </c>
      <c r="KK98" s="9">
        <f t="shared" si="322"/>
        <v>1.2427462171385901E-6</v>
      </c>
      <c r="KL98" s="9">
        <f t="shared" si="322"/>
        <v>1.0573649956363221E-6</v>
      </c>
      <c r="KM98" s="9">
        <f t="shared" si="322"/>
        <v>8.6376089780648127E-7</v>
      </c>
      <c r="KN98" s="9">
        <f t="shared" si="322"/>
        <v>6.6158849959822765E-7</v>
      </c>
      <c r="KO98" s="9">
        <f t="shared" si="322"/>
        <v>4.5048875994130322E-7</v>
      </c>
      <c r="KP98" s="9">
        <f t="shared" si="322"/>
        <v>2.3008852202897044E-7</v>
      </c>
    </row>
    <row r="99" spans="2:302" x14ac:dyDescent="0.25">
      <c r="B99" s="5">
        <f t="shared" si="298"/>
        <v>4.06000000000002</v>
      </c>
      <c r="C99" s="9">
        <f t="shared" si="296"/>
        <v>5.4676469735164216E-6</v>
      </c>
      <c r="D99" s="9">
        <f t="shared" ref="D99:BO102" si="339">NORMDIST($B99,0,1,0)-$B99*(1-NORMDIST($B99,0,1,1))-(NORMDIST($B99+D$4,0,1,0)-($B99+D$4)*(1-NORMDIST($B99+D$4,0,1,1)))</f>
        <v>5.4676469647821321E-6</v>
      </c>
      <c r="E99" s="9">
        <f t="shared" si="339"/>
        <v>5.4676469555291738E-6</v>
      </c>
      <c r="F99" s="9">
        <f t="shared" si="339"/>
        <v>5.4676469449929479E-6</v>
      </c>
      <c r="G99" s="9">
        <f t="shared" si="339"/>
        <v>5.46764693458886E-6</v>
      </c>
      <c r="H99" s="9">
        <f t="shared" si="339"/>
        <v>5.4676469232161671E-6</v>
      </c>
      <c r="I99" s="9">
        <f t="shared" si="339"/>
        <v>5.4676469111498558E-6</v>
      </c>
      <c r="J99" s="9">
        <f t="shared" si="339"/>
        <v>5.4676468976901846E-6</v>
      </c>
      <c r="K99" s="9">
        <f t="shared" si="339"/>
        <v>5.4676468834810875E-6</v>
      </c>
      <c r="L99" s="9">
        <f t="shared" si="339"/>
        <v>5.4676468681648861E-6</v>
      </c>
      <c r="M99" s="9">
        <f t="shared" si="339"/>
        <v>5.4676468519197403E-6</v>
      </c>
      <c r="N99" s="9">
        <f t="shared" si="339"/>
        <v>5.4676468338964962E-6</v>
      </c>
      <c r="O99" s="9">
        <f t="shared" si="339"/>
        <v>5.4676468152909051E-6</v>
      </c>
      <c r="P99" s="9">
        <f t="shared" si="339"/>
        <v>5.4676467946943774E-6</v>
      </c>
      <c r="Q99" s="9">
        <f t="shared" si="339"/>
        <v>5.4676467727029635E-6</v>
      </c>
      <c r="R99" s="9">
        <f t="shared" si="339"/>
        <v>5.467646749580786E-6</v>
      </c>
      <c r="S99" s="9">
        <f t="shared" si="339"/>
        <v>5.4676467244744084E-6</v>
      </c>
      <c r="T99" s="9">
        <f t="shared" si="339"/>
        <v>5.4676466976923862E-6</v>
      </c>
      <c r="U99" s="9">
        <f t="shared" si="339"/>
        <v>5.4676466683805383E-6</v>
      </c>
      <c r="V99" s="9">
        <f t="shared" si="339"/>
        <v>5.4676466375548587E-6</v>
      </c>
      <c r="W99" s="9">
        <f t="shared" si="339"/>
        <v>5.4676466042517941E-6</v>
      </c>
      <c r="X99" s="9">
        <f t="shared" si="339"/>
        <v>5.467646568554784E-6</v>
      </c>
      <c r="Y99" s="9">
        <f t="shared" si="339"/>
        <v>5.4676465300361378E-6</v>
      </c>
      <c r="Z99" s="9">
        <f t="shared" si="339"/>
        <v>5.4676464892435977E-6</v>
      </c>
      <c r="AA99" s="9">
        <f t="shared" si="339"/>
        <v>5.4676464453858572E-6</v>
      </c>
      <c r="AB99" s="9">
        <f t="shared" si="339"/>
        <v>5.4676463985724375E-6</v>
      </c>
      <c r="AC99" s="9">
        <f t="shared" si="339"/>
        <v>5.4676463475017862E-6</v>
      </c>
      <c r="AD99" s="9">
        <f t="shared" si="339"/>
        <v>5.4676462931978475E-6</v>
      </c>
      <c r="AE99" s="9">
        <f t="shared" si="339"/>
        <v>5.4676462351836622E-6</v>
      </c>
      <c r="AF99" s="9">
        <f t="shared" si="339"/>
        <v>5.4676461729471177E-6</v>
      </c>
      <c r="AG99" s="9">
        <f t="shared" si="339"/>
        <v>5.4676461066402054E-6</v>
      </c>
      <c r="AH99" s="9">
        <f t="shared" si="339"/>
        <v>5.4676460355206197E-6</v>
      </c>
      <c r="AI99" s="9">
        <f t="shared" si="339"/>
        <v>5.4676459586485604E-6</v>
      </c>
      <c r="AJ99" s="9">
        <f t="shared" si="339"/>
        <v>5.4676458763209102E-6</v>
      </c>
      <c r="AK99" s="9">
        <f t="shared" si="339"/>
        <v>5.4676457885044679E-6</v>
      </c>
      <c r="AL99" s="9">
        <f t="shared" si="339"/>
        <v>5.4676456947688864E-6</v>
      </c>
      <c r="AM99" s="9">
        <f t="shared" si="339"/>
        <v>5.4676455942158739E-6</v>
      </c>
      <c r="AN99" s="9">
        <f t="shared" si="339"/>
        <v>5.4676454861471576E-6</v>
      </c>
      <c r="AO99" s="9">
        <f t="shared" si="339"/>
        <v>5.4676453707216043E-6</v>
      </c>
      <c r="AP99" s="9">
        <f t="shared" si="339"/>
        <v>5.4676452473796676E-6</v>
      </c>
      <c r="AQ99" s="9">
        <f t="shared" si="339"/>
        <v>5.4676451147552873E-6</v>
      </c>
      <c r="AR99" s="9">
        <f t="shared" si="339"/>
        <v>5.4676449727976967E-6</v>
      </c>
      <c r="AS99" s="9">
        <f t="shared" si="339"/>
        <v>5.4676448211820518E-6</v>
      </c>
      <c r="AT99" s="9">
        <f t="shared" si="339"/>
        <v>5.4676446591999636E-6</v>
      </c>
      <c r="AU99" s="9">
        <f t="shared" si="339"/>
        <v>5.4676444856441384E-6</v>
      </c>
      <c r="AV99" s="9">
        <f t="shared" si="339"/>
        <v>5.4676442994206525E-6</v>
      </c>
      <c r="AW99" s="9">
        <f t="shared" si="339"/>
        <v>5.4676441008807112E-6</v>
      </c>
      <c r="AX99" s="9">
        <f t="shared" si="339"/>
        <v>5.4676438880106675E-6</v>
      </c>
      <c r="AY99" s="9">
        <f t="shared" si="339"/>
        <v>5.4676436606837643E-6</v>
      </c>
      <c r="AZ99" s="9">
        <f t="shared" si="339"/>
        <v>5.4676434175699611E-6</v>
      </c>
      <c r="BA99" s="9">
        <f t="shared" si="339"/>
        <v>5.4676431574340041E-6</v>
      </c>
      <c r="BB99" s="9">
        <f t="shared" si="339"/>
        <v>5.4676428789570776E-6</v>
      </c>
      <c r="BC99" s="9">
        <f t="shared" si="339"/>
        <v>5.467642581275346E-6</v>
      </c>
      <c r="BD99" s="9">
        <f t="shared" si="339"/>
        <v>5.4676422630521582E-6</v>
      </c>
      <c r="BE99" s="9">
        <f t="shared" si="339"/>
        <v>5.4676419229943771E-6</v>
      </c>
      <c r="BF99" s="9">
        <f t="shared" si="339"/>
        <v>5.4676415596284439E-6</v>
      </c>
      <c r="BG99" s="9">
        <f t="shared" si="339"/>
        <v>5.4676411710649771E-6</v>
      </c>
      <c r="BH99" s="9">
        <f t="shared" si="339"/>
        <v>5.46764075619234E-6</v>
      </c>
      <c r="BI99" s="9">
        <f t="shared" si="339"/>
        <v>5.4676403122469767E-6</v>
      </c>
      <c r="BJ99" s="9">
        <f t="shared" si="339"/>
        <v>5.4676398381367499E-6</v>
      </c>
      <c r="BK99" s="9">
        <f t="shared" si="339"/>
        <v>5.4676393312618827E-6</v>
      </c>
      <c r="BL99" s="9">
        <f t="shared" si="339"/>
        <v>5.4676387900762502E-6</v>
      </c>
      <c r="BM99" s="9">
        <f t="shared" si="339"/>
        <v>5.4676382123162441E-6</v>
      </c>
      <c r="BN99" s="9">
        <f t="shared" si="339"/>
        <v>5.4676375946539448E-6</v>
      </c>
      <c r="BO99" s="9">
        <f t="shared" si="339"/>
        <v>5.4676369351836594E-6</v>
      </c>
      <c r="BP99" s="9">
        <f t="shared" si="338"/>
        <v>5.4676362308815786E-6</v>
      </c>
      <c r="BQ99" s="9">
        <f t="shared" si="338"/>
        <v>5.4676354793289847E-6</v>
      </c>
      <c r="BR99" s="9">
        <f t="shared" si="338"/>
        <v>5.4676346761381078E-6</v>
      </c>
      <c r="BS99" s="9">
        <f t="shared" si="338"/>
        <v>5.467633818750957E-6</v>
      </c>
      <c r="BT99" s="9">
        <f t="shared" si="338"/>
        <v>5.4676329038101722E-6</v>
      </c>
      <c r="BU99" s="9">
        <f t="shared" si="338"/>
        <v>5.4676319273498926E-6</v>
      </c>
      <c r="BV99" s="9">
        <f t="shared" si="338"/>
        <v>5.4676308849542857E-6</v>
      </c>
      <c r="BW99" s="9">
        <f t="shared" si="338"/>
        <v>5.4676297725861967E-6</v>
      </c>
      <c r="BX99" s="9">
        <f t="shared" si="338"/>
        <v>5.4676285859683931E-6</v>
      </c>
      <c r="BY99" s="9">
        <f t="shared" si="338"/>
        <v>5.4676273192330523E-6</v>
      </c>
      <c r="BZ99" s="9">
        <f t="shared" si="338"/>
        <v>5.4676259684500508E-6</v>
      </c>
      <c r="CA99" s="9">
        <f t="shared" si="338"/>
        <v>5.4676245273880238E-6</v>
      </c>
      <c r="CB99" s="9">
        <f t="shared" si="338"/>
        <v>5.4676229902568269E-6</v>
      </c>
      <c r="CC99" s="9">
        <f t="shared" si="338"/>
        <v>5.4676213501962793E-6</v>
      </c>
      <c r="CD99" s="9">
        <f t="shared" si="338"/>
        <v>5.4676196019091571E-6</v>
      </c>
      <c r="CE99" s="9">
        <f t="shared" si="338"/>
        <v>5.4676177372697353E-6</v>
      </c>
      <c r="CF99" s="9">
        <f t="shared" si="338"/>
        <v>5.4676157499428673E-6</v>
      </c>
      <c r="CG99" s="9">
        <f t="shared" si="338"/>
        <v>5.46761363020524E-6</v>
      </c>
      <c r="CH99" s="9">
        <f t="shared" si="338"/>
        <v>5.4676113708252578E-6</v>
      </c>
      <c r="CI99" s="9">
        <f t="shared" si="338"/>
        <v>5.4676089631579339E-6</v>
      </c>
      <c r="CJ99" s="9">
        <f t="shared" si="338"/>
        <v>5.4676063959709848E-6</v>
      </c>
      <c r="CK99" s="9">
        <f t="shared" si="338"/>
        <v>5.467603661098302E-6</v>
      </c>
      <c r="CL99" s="9">
        <f t="shared" si="338"/>
        <v>5.4676007459105287E-6</v>
      </c>
      <c r="CM99" s="9">
        <f t="shared" si="338"/>
        <v>5.4675976401920443E-6</v>
      </c>
      <c r="CN99" s="9">
        <f t="shared" si="338"/>
        <v>5.4675943319126516E-6</v>
      </c>
      <c r="CO99" s="9">
        <f t="shared" si="338"/>
        <v>5.4675908070606562E-6</v>
      </c>
      <c r="CP99" s="9">
        <f t="shared" si="338"/>
        <v>5.4675870528043798E-6</v>
      </c>
      <c r="CQ99" s="9">
        <f t="shared" si="338"/>
        <v>5.4675830537143658E-6</v>
      </c>
      <c r="CR99" s="9">
        <f t="shared" si="338"/>
        <v>5.4675787954119793E-6</v>
      </c>
      <c r="CS99" s="9">
        <f t="shared" si="338"/>
        <v>5.4675742599273248E-6</v>
      </c>
      <c r="CT99" s="9">
        <f t="shared" si="338"/>
        <v>5.4675694318491248E-6</v>
      </c>
      <c r="CU99" s="9">
        <f t="shared" si="338"/>
        <v>5.4675642907572252E-6</v>
      </c>
      <c r="CV99" s="9">
        <f t="shared" si="338"/>
        <v>5.4675588178095661E-6</v>
      </c>
      <c r="CW99" s="9">
        <f t="shared" si="338"/>
        <v>5.4675529926899461E-6</v>
      </c>
      <c r="CX99" s="9">
        <f t="shared" si="338"/>
        <v>5.4675467924765561E-6</v>
      </c>
      <c r="CY99" s="9">
        <f t="shared" ref="CY99:FJ102" si="340">NORMDIST($B99,0,1,0)-$B99*(1-NORMDIST($B99,0,1,1))-(NORMDIST($B99+CY$4,0,1,0)-($B99+CY$4)*(1-NORMDIST($B99+CY$4,0,1,1)))</f>
        <v>5.4675401937481293E-6</v>
      </c>
      <c r="CZ99" s="9">
        <f t="shared" si="340"/>
        <v>5.4675331711662996E-6</v>
      </c>
      <c r="DA99" s="9">
        <f t="shared" si="340"/>
        <v>5.4675256999433651E-6</v>
      </c>
      <c r="DB99" s="9">
        <f t="shared" si="340"/>
        <v>5.4675177500922266E-6</v>
      </c>
      <c r="DC99" s="9">
        <f t="shared" si="340"/>
        <v>5.4675092939325294E-6</v>
      </c>
      <c r="DD99" s="9">
        <f t="shared" si="340"/>
        <v>5.4675002979992239E-6</v>
      </c>
      <c r="DE99" s="9">
        <f t="shared" si="340"/>
        <v>5.4674907301672702E-6</v>
      </c>
      <c r="DF99" s="9">
        <f t="shared" si="340"/>
        <v>5.4674805538752136E-6</v>
      </c>
      <c r="DG99" s="9">
        <f t="shared" si="340"/>
        <v>5.4674697328243948E-6</v>
      </c>
      <c r="DH99" s="9">
        <f t="shared" si="340"/>
        <v>5.467458226799913E-6</v>
      </c>
      <c r="DI99" s="9">
        <f t="shared" si="340"/>
        <v>5.46744599326299E-6</v>
      </c>
      <c r="DJ99" s="9">
        <f t="shared" si="340"/>
        <v>5.4674329873693579E-6</v>
      </c>
      <c r="DK99" s="9">
        <f t="shared" si="340"/>
        <v>5.4674191623981921E-6</v>
      </c>
      <c r="DL99" s="9">
        <f t="shared" si="340"/>
        <v>5.4674044679404875E-6</v>
      </c>
      <c r="DM99" s="9">
        <f t="shared" si="340"/>
        <v>5.4673888511178806E-6</v>
      </c>
      <c r="DN99" s="9">
        <f t="shared" si="340"/>
        <v>5.4673722548769822E-6</v>
      </c>
      <c r="DO99" s="9">
        <f t="shared" si="340"/>
        <v>5.4673546192742906E-6</v>
      </c>
      <c r="DP99" s="9">
        <f t="shared" si="340"/>
        <v>5.4673358824314181E-6</v>
      </c>
      <c r="DQ99" s="9">
        <f t="shared" si="340"/>
        <v>5.4673159772314119E-6</v>
      </c>
      <c r="DR99" s="9">
        <f t="shared" si="340"/>
        <v>5.4672948316103132E-6</v>
      </c>
      <c r="DS99" s="9">
        <f t="shared" si="340"/>
        <v>5.4672723717332451E-6</v>
      </c>
      <c r="DT99" s="9">
        <f t="shared" si="340"/>
        <v>5.4672485176103978E-6</v>
      </c>
      <c r="DU99" s="9">
        <f t="shared" si="340"/>
        <v>5.4672231854878288E-6</v>
      </c>
      <c r="DV99" s="9">
        <f t="shared" si="340"/>
        <v>5.4671962865560477E-6</v>
      </c>
      <c r="DW99" s="9">
        <f t="shared" si="340"/>
        <v>5.467167725876085E-6</v>
      </c>
      <c r="DX99" s="9">
        <f t="shared" si="340"/>
        <v>5.4671374047237086E-6</v>
      </c>
      <c r="DY99" s="9">
        <f t="shared" si="340"/>
        <v>5.4671052172726272E-6</v>
      </c>
      <c r="DZ99" s="9">
        <f t="shared" si="340"/>
        <v>5.4670710513028624E-6</v>
      </c>
      <c r="EA99" s="9">
        <f t="shared" si="340"/>
        <v>5.4670347902939803E-6</v>
      </c>
      <c r="EB99" s="9">
        <f t="shared" si="340"/>
        <v>5.4669963078915595E-6</v>
      </c>
      <c r="EC99" s="9">
        <f t="shared" si="340"/>
        <v>5.466955473356761E-6</v>
      </c>
      <c r="ED99" s="9">
        <f t="shared" si="340"/>
        <v>5.4669121461325936E-6</v>
      </c>
      <c r="EE99" s="9">
        <f t="shared" si="340"/>
        <v>5.4668661793838672E-6</v>
      </c>
      <c r="EF99" s="9">
        <f t="shared" si="340"/>
        <v>5.4668174164667562E-6</v>
      </c>
      <c r="EG99" s="9">
        <f t="shared" si="340"/>
        <v>5.4667656924469585E-6</v>
      </c>
      <c r="EH99" s="9">
        <f t="shared" si="340"/>
        <v>5.4667108323296652E-6</v>
      </c>
      <c r="EI99" s="9">
        <f t="shared" si="340"/>
        <v>5.4666526529667749E-6</v>
      </c>
      <c r="EJ99" s="9">
        <f t="shared" si="340"/>
        <v>5.466590958451576E-6</v>
      </c>
      <c r="EK99" s="9">
        <f t="shared" si="340"/>
        <v>5.4665255429151249E-6</v>
      </c>
      <c r="EL99" s="9">
        <f t="shared" si="340"/>
        <v>5.4664561892620537E-6</v>
      </c>
      <c r="EM99" s="9">
        <f t="shared" si="340"/>
        <v>5.4663826663666224E-6</v>
      </c>
      <c r="EN99" s="9">
        <f t="shared" si="340"/>
        <v>5.466304732858508E-6</v>
      </c>
      <c r="EO99" s="9">
        <f t="shared" si="340"/>
        <v>5.4662221310904659E-6</v>
      </c>
      <c r="EP99" s="9">
        <f t="shared" si="340"/>
        <v>5.4661345894876107E-6</v>
      </c>
      <c r="EQ99" s="9">
        <f t="shared" si="340"/>
        <v>5.4660418231414355E-6</v>
      </c>
      <c r="ER99" s="9">
        <f t="shared" si="340"/>
        <v>5.4659435288806373E-6</v>
      </c>
      <c r="ES99" s="9">
        <f t="shared" si="340"/>
        <v>5.4658393872673516E-6</v>
      </c>
      <c r="ET99" s="9">
        <f t="shared" si="340"/>
        <v>5.4657290614460072E-6</v>
      </c>
      <c r="EU99" s="9">
        <f t="shared" si="340"/>
        <v>5.4656121959219624E-6</v>
      </c>
      <c r="EV99" s="9">
        <f t="shared" si="340"/>
        <v>5.4654884145905972E-6</v>
      </c>
      <c r="EW99" s="9">
        <f t="shared" si="340"/>
        <v>5.4653573204309386E-6</v>
      </c>
      <c r="EX99" s="9">
        <f t="shared" si="340"/>
        <v>5.4652184961596445E-6</v>
      </c>
      <c r="EY99" s="9">
        <f t="shared" si="340"/>
        <v>5.4650715002275367E-6</v>
      </c>
      <c r="EZ99" s="9">
        <f t="shared" si="340"/>
        <v>5.4649158655118148E-6</v>
      </c>
      <c r="FA99" s="9">
        <f t="shared" si="340"/>
        <v>5.4647511005942409E-6</v>
      </c>
      <c r="FB99" s="9">
        <f t="shared" si="340"/>
        <v>5.4645766880078108E-6</v>
      </c>
      <c r="FC99" s="9">
        <f t="shared" si="340"/>
        <v>5.4643920800183211E-6</v>
      </c>
      <c r="FD99" s="9">
        <f t="shared" si="340"/>
        <v>5.4641966992006309E-6</v>
      </c>
      <c r="FE99" s="9">
        <f t="shared" si="340"/>
        <v>5.463989938183975E-6</v>
      </c>
      <c r="FF99" s="9">
        <f t="shared" si="340"/>
        <v>5.4637711542326718E-6</v>
      </c>
      <c r="FG99" s="9">
        <f t="shared" si="340"/>
        <v>5.4635396707550515E-6</v>
      </c>
      <c r="FH99" s="9">
        <f t="shared" si="340"/>
        <v>5.4632947752654509E-6</v>
      </c>
      <c r="FI99" s="9">
        <f t="shared" si="340"/>
        <v>5.4630357155515498E-6</v>
      </c>
      <c r="FJ99" s="9">
        <f t="shared" si="340"/>
        <v>5.4627616981812034E-6</v>
      </c>
      <c r="FK99" s="9">
        <f t="shared" si="337"/>
        <v>5.4624718892055687E-6</v>
      </c>
      <c r="FL99" s="9">
        <f t="shared" si="337"/>
        <v>5.4621654067015576E-6</v>
      </c>
      <c r="FM99" s="9">
        <f t="shared" si="337"/>
        <v>5.4618413243209073E-6</v>
      </c>
      <c r="FN99" s="9">
        <f t="shared" si="337"/>
        <v>5.461498663435397E-6</v>
      </c>
      <c r="FO99" s="9">
        <f t="shared" si="337"/>
        <v>5.461136394798524E-6</v>
      </c>
      <c r="FP99" s="9">
        <f t="shared" si="337"/>
        <v>5.4607534339620213E-6</v>
      </c>
      <c r="FQ99" s="9">
        <f t="shared" si="337"/>
        <v>5.4603486381210076E-6</v>
      </c>
      <c r="FR99" s="9">
        <f t="shared" si="337"/>
        <v>5.4599208030328109E-6</v>
      </c>
      <c r="FS99" s="9">
        <f t="shared" si="337"/>
        <v>5.4594686622255209E-6</v>
      </c>
      <c r="FT99" s="9">
        <f t="shared" si="337"/>
        <v>5.4589908806131601E-6</v>
      </c>
      <c r="FU99" s="9">
        <f t="shared" si="337"/>
        <v>5.4584860542366974E-6</v>
      </c>
      <c r="FV99" s="9">
        <f t="shared" si="337"/>
        <v>5.457952702318585E-6</v>
      </c>
      <c r="FW99" s="9">
        <f t="shared" si="337"/>
        <v>5.4573892692045385E-6</v>
      </c>
      <c r="FX99" s="9">
        <f t="shared" si="337"/>
        <v>5.4567941153202775E-6</v>
      </c>
      <c r="FY99" s="9">
        <f t="shared" si="337"/>
        <v>5.4561655158524454E-6</v>
      </c>
      <c r="FZ99" s="9">
        <f t="shared" si="337"/>
        <v>5.4555016557343956E-6</v>
      </c>
      <c r="GA99" s="9">
        <f t="shared" si="337"/>
        <v>5.4548006254487325E-6</v>
      </c>
      <c r="GB99" s="9">
        <f t="shared" si="337"/>
        <v>5.4540604150879755E-6</v>
      </c>
      <c r="GC99" s="9">
        <f t="shared" si="337"/>
        <v>5.4532789105442592E-6</v>
      </c>
      <c r="GD99" s="9">
        <f t="shared" si="337"/>
        <v>5.4524538892443341E-6</v>
      </c>
      <c r="GE99" s="9">
        <f t="shared" si="337"/>
        <v>5.4515830111374471E-6</v>
      </c>
      <c r="GF99" s="9">
        <f t="shared" si="337"/>
        <v>5.4506638168960543E-6</v>
      </c>
      <c r="GG99" s="9">
        <f t="shared" si="337"/>
        <v>5.4496937208496594E-6</v>
      </c>
      <c r="GH99" s="9">
        <f t="shared" si="337"/>
        <v>5.448670002486237E-6</v>
      </c>
      <c r="GI99" s="9">
        <f t="shared" si="337"/>
        <v>5.4475898031627452E-6</v>
      </c>
      <c r="GJ99" s="9">
        <f t="shared" si="337"/>
        <v>5.4464501167597421E-6</v>
      </c>
      <c r="GK99" s="9">
        <f t="shared" si="337"/>
        <v>5.4452477838006827E-6</v>
      </c>
      <c r="GL99" s="9">
        <f t="shared" si="337"/>
        <v>5.4439794835328592E-6</v>
      </c>
      <c r="GM99" s="9">
        <f t="shared" si="337"/>
        <v>5.4426417265290366E-6</v>
      </c>
      <c r="GN99" s="9">
        <f t="shared" si="337"/>
        <v>5.4412308463304148E-6</v>
      </c>
      <c r="GO99" s="9">
        <f t="shared" si="337"/>
        <v>5.4397429886619836E-6</v>
      </c>
      <c r="GP99" s="9">
        <f t="shared" si="337"/>
        <v>5.4381741069733262E-6</v>
      </c>
      <c r="GQ99" s="9">
        <f t="shared" si="337"/>
        <v>5.4365199479945844E-6</v>
      </c>
      <c r="GR99" s="9">
        <f t="shared" si="337"/>
        <v>5.4347760462745104E-6</v>
      </c>
      <c r="GS99" s="9">
        <f t="shared" si="337"/>
        <v>5.4329377108257122E-6</v>
      </c>
      <c r="GT99" s="9">
        <f t="shared" si="337"/>
        <v>5.4310000153954694E-6</v>
      </c>
      <c r="GU99" s="9">
        <f t="shared" si="337"/>
        <v>5.428957787394068E-6</v>
      </c>
      <c r="GV99" s="9">
        <f t="shared" si="337"/>
        <v>5.4268055961811963E-6</v>
      </c>
      <c r="GW99" s="9">
        <f t="shared" si="337"/>
        <v>5.4245377402652793E-6</v>
      </c>
      <c r="GX99" s="9">
        <f t="shared" si="337"/>
        <v>5.4221482340779689E-6</v>
      </c>
      <c r="GY99" s="9">
        <f t="shared" si="337"/>
        <v>5.4196307966307635E-6</v>
      </c>
      <c r="GZ99" s="9">
        <f t="shared" si="337"/>
        <v>5.4169788354070785E-6</v>
      </c>
      <c r="HA99" s="9">
        <f t="shared" si="337"/>
        <v>5.414185431698238E-6</v>
      </c>
      <c r="HB99" s="9">
        <f t="shared" si="337"/>
        <v>5.4112433257190042E-6</v>
      </c>
      <c r="HC99" s="9">
        <f t="shared" si="337"/>
        <v>5.4081449026100894E-6</v>
      </c>
      <c r="HD99" s="9">
        <f t="shared" si="337"/>
        <v>5.4048821710172129E-6</v>
      </c>
      <c r="HE99" s="9">
        <f t="shared" si="337"/>
        <v>5.4014467513807315E-6</v>
      </c>
      <c r="HF99" s="9">
        <f t="shared" si="337"/>
        <v>5.3978298528545289E-6</v>
      </c>
      <c r="HG99" s="9">
        <f t="shared" si="337"/>
        <v>5.3940222570299215E-6</v>
      </c>
      <c r="HH99" s="9">
        <f t="shared" si="337"/>
        <v>5.3900142967704843E-6</v>
      </c>
      <c r="HI99" s="9">
        <f t="shared" si="337"/>
        <v>5.385795836654526E-6</v>
      </c>
      <c r="HJ99" s="9">
        <f t="shared" si="337"/>
        <v>5.3813562494018958E-6</v>
      </c>
      <c r="HK99" s="9">
        <f t="shared" si="337"/>
        <v>5.3766843963292183E-6</v>
      </c>
      <c r="HL99" s="9">
        <f t="shared" si="337"/>
        <v>5.371768600178372E-6</v>
      </c>
      <c r="HM99" s="9">
        <f t="shared" si="337"/>
        <v>5.3665966232082428E-6</v>
      </c>
      <c r="HN99" s="9">
        <f t="shared" si="337"/>
        <v>5.3611556404957172E-6</v>
      </c>
      <c r="HO99" s="9">
        <f t="shared" si="337"/>
        <v>5.3554322136371139E-6</v>
      </c>
      <c r="HP99" s="9">
        <f t="shared" si="337"/>
        <v>5.3494122618530353E-6</v>
      </c>
      <c r="HQ99" s="9">
        <f t="shared" si="337"/>
        <v>5.3430810345063124E-6</v>
      </c>
      <c r="HR99" s="9">
        <f t="shared" si="337"/>
        <v>5.3364230782235162E-6</v>
      </c>
      <c r="HS99" s="9">
        <f t="shared" si="337"/>
        <v>5.3294222090179094E-6</v>
      </c>
      <c r="HT99" s="9">
        <f t="shared" si="337"/>
        <v>5.322061475044916E-6</v>
      </c>
      <c r="HU99" s="9">
        <f t="shared" si="337"/>
        <v>5.3143231251384171E-6</v>
      </c>
      <c r="HV99" s="9">
        <f t="shared" ref="HV99:KG102" si="341">NORMDIST($B99,0,1,0)-$B99*(1-NORMDIST($B99,0,1,1))-(NORMDIST($B99+HV$4,0,1,0)-($B99+HV$4)*(1-NORMDIST($B99+HV$4,0,1,1)))</f>
        <v>5.3061885729993648E-6</v>
      </c>
      <c r="HW99" s="9">
        <f t="shared" si="341"/>
        <v>5.2976383576571155E-6</v>
      </c>
      <c r="HX99" s="9">
        <f t="shared" si="341"/>
        <v>5.2886521066068665E-6</v>
      </c>
      <c r="HY99" s="9">
        <f t="shared" si="341"/>
        <v>5.2792084941454566E-6</v>
      </c>
      <c r="HZ99" s="9">
        <f t="shared" si="341"/>
        <v>5.2692852001742713E-6</v>
      </c>
      <c r="IA99" s="9">
        <f t="shared" si="341"/>
        <v>5.25885886514257E-6</v>
      </c>
      <c r="IB99" s="9">
        <f t="shared" si="341"/>
        <v>5.2479050447170094E-6</v>
      </c>
      <c r="IC99" s="9">
        <f t="shared" si="341"/>
        <v>5.2363981624263924E-6</v>
      </c>
      <c r="ID99" s="9">
        <f t="shared" si="341"/>
        <v>5.2243114590442798E-6</v>
      </c>
      <c r="IE99" s="9">
        <f t="shared" si="341"/>
        <v>5.2116169411067047E-6</v>
      </c>
      <c r="IF99" s="9">
        <f t="shared" si="341"/>
        <v>5.1982853293206929E-6</v>
      </c>
      <c r="IG99" s="9">
        <f t="shared" si="341"/>
        <v>5.1842859987312926E-6</v>
      </c>
      <c r="IH99" s="9">
        <f t="shared" si="341"/>
        <v>5.1695869223146205E-6</v>
      </c>
      <c r="II99" s="9">
        <f t="shared" si="341"/>
        <v>5.1541546118327582E-6</v>
      </c>
      <c r="IJ99" s="9">
        <f t="shared" si="341"/>
        <v>5.1379540513956856E-6</v>
      </c>
      <c r="IK99" s="9">
        <f t="shared" si="341"/>
        <v>5.1209486346645181E-6</v>
      </c>
      <c r="IL99" s="9">
        <f t="shared" si="341"/>
        <v>5.1031000948076121E-6</v>
      </c>
      <c r="IM99" s="9">
        <f t="shared" si="341"/>
        <v>5.0843684328745554E-6</v>
      </c>
      <c r="IN99" s="9">
        <f t="shared" si="341"/>
        <v>5.0647118475510426E-6</v>
      </c>
      <c r="IO99" s="9">
        <f t="shared" si="341"/>
        <v>5.0440866528133845E-6</v>
      </c>
      <c r="IP99" s="9">
        <f t="shared" si="341"/>
        <v>5.0224472028007666E-6</v>
      </c>
      <c r="IQ99" s="9">
        <f t="shared" si="341"/>
        <v>4.9997458052104875E-6</v>
      </c>
      <c r="IR99" s="9">
        <f t="shared" si="341"/>
        <v>4.9759326377726988E-6</v>
      </c>
      <c r="IS99" s="9">
        <f t="shared" si="341"/>
        <v>4.9509556562380499E-6</v>
      </c>
      <c r="IT99" s="9">
        <f t="shared" si="341"/>
        <v>4.924760502159464E-6</v>
      </c>
      <c r="IU99" s="9">
        <f t="shared" si="341"/>
        <v>4.8972904054452991E-6</v>
      </c>
      <c r="IV99" s="9">
        <f t="shared" si="341"/>
        <v>4.8684860842391402E-6</v>
      </c>
      <c r="IW99" s="9">
        <f t="shared" si="341"/>
        <v>4.8382856395596398E-6</v>
      </c>
      <c r="IX99" s="9">
        <f t="shared" si="341"/>
        <v>4.8066244461293138E-6</v>
      </c>
      <c r="IY99" s="9">
        <f t="shared" si="341"/>
        <v>4.773435041236264E-6</v>
      </c>
      <c r="IZ99" s="9">
        <f t="shared" si="341"/>
        <v>4.7386470059027092E-6</v>
      </c>
      <c r="JA99" s="9">
        <f t="shared" si="341"/>
        <v>4.7021868431212802E-6</v>
      </c>
      <c r="JB99" s="9">
        <f t="shared" si="341"/>
        <v>4.663977852810981E-6</v>
      </c>
      <c r="JC99" s="9">
        <f t="shared" si="341"/>
        <v>4.6239399981349327E-6</v>
      </c>
      <c r="JD99" s="9">
        <f t="shared" si="341"/>
        <v>4.5819897711960489E-6</v>
      </c>
      <c r="JE99" s="9">
        <f t="shared" si="341"/>
        <v>4.538040051621541E-6</v>
      </c>
      <c r="JF99" s="9">
        <f t="shared" si="341"/>
        <v>4.4919999579915301E-6</v>
      </c>
      <c r="JG99" s="9">
        <f t="shared" si="341"/>
        <v>4.4437746978908166E-6</v>
      </c>
      <c r="JH99" s="9">
        <f t="shared" si="341"/>
        <v>4.3932654079904969E-6</v>
      </c>
      <c r="JI99" s="9">
        <f t="shared" si="341"/>
        <v>4.3403689907977682E-6</v>
      </c>
      <c r="JJ99" s="9">
        <f t="shared" si="341"/>
        <v>4.2849779447739434E-6</v>
      </c>
      <c r="JK99" s="9">
        <f t="shared" si="341"/>
        <v>4.2269801874250205E-6</v>
      </c>
      <c r="JL99" s="9">
        <f t="shared" si="341"/>
        <v>4.1662588743047039E-6</v>
      </c>
      <c r="JM99" s="9">
        <f t="shared" si="341"/>
        <v>4.1026922065747496E-6</v>
      </c>
      <c r="JN99" s="9">
        <f t="shared" si="341"/>
        <v>4.0361532362490749E-6</v>
      </c>
      <c r="JO99" s="9">
        <f t="shared" si="341"/>
        <v>3.9665096611434233E-6</v>
      </c>
      <c r="JP99" s="9">
        <f t="shared" si="341"/>
        <v>3.8936236155606038E-6</v>
      </c>
      <c r="JQ99" s="9">
        <f t="shared" si="341"/>
        <v>3.8173514496080846E-6</v>
      </c>
      <c r="JR99" s="9">
        <f t="shared" si="341"/>
        <v>3.7375435030153069E-6</v>
      </c>
      <c r="JS99" s="9">
        <f t="shared" si="341"/>
        <v>3.6540438700583997E-6</v>
      </c>
      <c r="JT99" s="9">
        <f t="shared" si="341"/>
        <v>3.5666901555238213E-6</v>
      </c>
      <c r="JU99" s="9">
        <f t="shared" si="341"/>
        <v>3.4753132234569063E-6</v>
      </c>
      <c r="JV99" s="9">
        <f t="shared" si="341"/>
        <v>3.3797369355912475E-6</v>
      </c>
      <c r="JW99" s="9">
        <f t="shared" si="341"/>
        <v>3.2797778791677433E-6</v>
      </c>
      <c r="JX99" s="9">
        <f t="shared" si="341"/>
        <v>3.1752450889624266E-6</v>
      </c>
      <c r="JY99" s="9">
        <f t="shared" si="341"/>
        <v>3.0659397568753979E-6</v>
      </c>
      <c r="JZ99" s="9">
        <f t="shared" si="341"/>
        <v>2.9516549304542289E-6</v>
      </c>
      <c r="KA99" s="9">
        <f t="shared" si="341"/>
        <v>2.8321752016110342E-6</v>
      </c>
      <c r="KB99" s="9">
        <f t="shared" si="341"/>
        <v>2.7072763885618647E-6</v>
      </c>
      <c r="KC99" s="9">
        <f t="shared" si="341"/>
        <v>2.5767251970769268E-6</v>
      </c>
      <c r="KD99" s="9">
        <f t="shared" si="341"/>
        <v>2.4402788817354509E-6</v>
      </c>
      <c r="KE99" s="9">
        <f t="shared" si="341"/>
        <v>2.2976848856327736E-6</v>
      </c>
      <c r="KF99" s="9">
        <f t="shared" si="341"/>
        <v>2.1486804734140332E-6</v>
      </c>
      <c r="KG99" s="9">
        <f t="shared" si="341"/>
        <v>1.9929923490530322E-6</v>
      </c>
      <c r="KH99" s="9">
        <f t="shared" si="322"/>
        <v>1.830336262763173E-6</v>
      </c>
      <c r="KI99" s="9">
        <f t="shared" si="322"/>
        <v>1.6604166011451634E-6</v>
      </c>
      <c r="KJ99" s="9">
        <f t="shared" si="322"/>
        <v>1.4829259684523969E-6</v>
      </c>
      <c r="KK99" s="9">
        <f t="shared" si="322"/>
        <v>1.2975447469504271E-6</v>
      </c>
      <c r="KL99" s="9">
        <f t="shared" si="322"/>
        <v>1.1039406491202881E-6</v>
      </c>
      <c r="KM99" s="9">
        <f t="shared" si="322"/>
        <v>9.0176825091203448E-7</v>
      </c>
      <c r="KN99" s="9">
        <f t="shared" si="322"/>
        <v>6.9066851125511005E-7</v>
      </c>
      <c r="KO99" s="9">
        <f t="shared" si="322"/>
        <v>4.7026827334314318E-7</v>
      </c>
      <c r="KP99" s="9">
        <f t="shared" si="322"/>
        <v>2.4017975132233137E-7</v>
      </c>
    </row>
    <row r="100" spans="2:302" x14ac:dyDescent="0.25">
      <c r="B100" s="5">
        <f t="shared" si="298"/>
        <v>4.0500000000000203</v>
      </c>
      <c r="C100" s="9">
        <f t="shared" si="296"/>
        <v>5.7183365977941167E-6</v>
      </c>
      <c r="D100" s="9">
        <f t="shared" si="339"/>
        <v>5.7183365885411585E-6</v>
      </c>
      <c r="E100" s="9">
        <f t="shared" si="339"/>
        <v>5.7183365780049326E-6</v>
      </c>
      <c r="F100" s="9">
        <f t="shared" si="339"/>
        <v>5.7183365676008447E-6</v>
      </c>
      <c r="G100" s="9">
        <f t="shared" si="339"/>
        <v>5.7183365562281517E-6</v>
      </c>
      <c r="H100" s="9">
        <f t="shared" si="339"/>
        <v>5.7183365441618404E-6</v>
      </c>
      <c r="I100" s="9">
        <f t="shared" si="339"/>
        <v>5.7183365307021693E-6</v>
      </c>
      <c r="J100" s="9">
        <f t="shared" si="339"/>
        <v>5.7183365164930721E-6</v>
      </c>
      <c r="K100" s="9">
        <f t="shared" si="339"/>
        <v>5.7183365011768708E-6</v>
      </c>
      <c r="L100" s="9">
        <f t="shared" si="339"/>
        <v>5.718336484931725E-6</v>
      </c>
      <c r="M100" s="9">
        <f t="shared" si="339"/>
        <v>5.7183364669084808E-6</v>
      </c>
      <c r="N100" s="9">
        <f t="shared" si="339"/>
        <v>5.7183364483028897E-6</v>
      </c>
      <c r="O100" s="9">
        <f t="shared" si="339"/>
        <v>5.718336427706362E-6</v>
      </c>
      <c r="P100" s="9">
        <f t="shared" si="339"/>
        <v>5.7183364057149481E-6</v>
      </c>
      <c r="Q100" s="9">
        <f t="shared" si="339"/>
        <v>5.7183363825927706E-6</v>
      </c>
      <c r="R100" s="9">
        <f t="shared" si="339"/>
        <v>5.718336357486393E-6</v>
      </c>
      <c r="S100" s="9">
        <f t="shared" si="339"/>
        <v>5.7183363307043708E-6</v>
      </c>
      <c r="T100" s="9">
        <f t="shared" si="339"/>
        <v>5.7183363013925229E-6</v>
      </c>
      <c r="U100" s="9">
        <f t="shared" si="339"/>
        <v>5.7183362705668434E-6</v>
      </c>
      <c r="V100" s="9">
        <f t="shared" si="339"/>
        <v>5.7183362372637788E-6</v>
      </c>
      <c r="W100" s="9">
        <f t="shared" si="339"/>
        <v>5.7183362015667687E-6</v>
      </c>
      <c r="X100" s="9">
        <f t="shared" si="339"/>
        <v>5.7183361630481224E-6</v>
      </c>
      <c r="Y100" s="9">
        <f t="shared" si="339"/>
        <v>5.7183361222555824E-6</v>
      </c>
      <c r="Z100" s="9">
        <f t="shared" si="339"/>
        <v>5.7183360783978418E-6</v>
      </c>
      <c r="AA100" s="9">
        <f t="shared" si="339"/>
        <v>5.7183360315844221E-6</v>
      </c>
      <c r="AB100" s="9">
        <f t="shared" si="339"/>
        <v>5.7183359805137708E-6</v>
      </c>
      <c r="AC100" s="9">
        <f t="shared" si="339"/>
        <v>5.7183359262098321E-6</v>
      </c>
      <c r="AD100" s="9">
        <f t="shared" si="339"/>
        <v>5.7183358681956469E-6</v>
      </c>
      <c r="AE100" s="9">
        <f t="shared" si="339"/>
        <v>5.7183358059591023E-6</v>
      </c>
      <c r="AF100" s="9">
        <f t="shared" si="339"/>
        <v>5.7183357396521901E-6</v>
      </c>
      <c r="AG100" s="9">
        <f t="shared" si="339"/>
        <v>5.7183356685326043E-6</v>
      </c>
      <c r="AH100" s="9">
        <f t="shared" si="339"/>
        <v>5.7183355916605451E-6</v>
      </c>
      <c r="AI100" s="9">
        <f t="shared" si="339"/>
        <v>5.7183355093328949E-6</v>
      </c>
      <c r="AJ100" s="9">
        <f t="shared" si="339"/>
        <v>5.7183354215164525E-6</v>
      </c>
      <c r="AK100" s="9">
        <f t="shared" si="339"/>
        <v>5.7183353277808711E-6</v>
      </c>
      <c r="AL100" s="9">
        <f t="shared" si="339"/>
        <v>5.7183352272278586E-6</v>
      </c>
      <c r="AM100" s="9">
        <f t="shared" si="339"/>
        <v>5.7183351191591422E-6</v>
      </c>
      <c r="AN100" s="9">
        <f t="shared" si="339"/>
        <v>5.718335003733589E-6</v>
      </c>
      <c r="AO100" s="9">
        <f t="shared" si="339"/>
        <v>5.7183348803916522E-6</v>
      </c>
      <c r="AP100" s="9">
        <f t="shared" si="339"/>
        <v>5.718334747767272E-6</v>
      </c>
      <c r="AQ100" s="9">
        <f t="shared" si="339"/>
        <v>5.7183346058096814E-6</v>
      </c>
      <c r="AR100" s="9">
        <f t="shared" si="339"/>
        <v>5.7183344541940364E-6</v>
      </c>
      <c r="AS100" s="9">
        <f t="shared" si="339"/>
        <v>5.7183342922119482E-6</v>
      </c>
      <c r="AT100" s="9">
        <f t="shared" si="339"/>
        <v>5.718334118656123E-6</v>
      </c>
      <c r="AU100" s="9">
        <f t="shared" si="339"/>
        <v>5.7183339324326371E-6</v>
      </c>
      <c r="AV100" s="9">
        <f t="shared" si="339"/>
        <v>5.7183337338926959E-6</v>
      </c>
      <c r="AW100" s="9">
        <f t="shared" si="339"/>
        <v>5.7183335210226521E-6</v>
      </c>
      <c r="AX100" s="9">
        <f t="shared" si="339"/>
        <v>5.718333293695749E-6</v>
      </c>
      <c r="AY100" s="9">
        <f t="shared" si="339"/>
        <v>5.7183330505819457E-6</v>
      </c>
      <c r="AZ100" s="9">
        <f t="shared" si="339"/>
        <v>5.7183327904459888E-6</v>
      </c>
      <c r="BA100" s="9">
        <f t="shared" si="339"/>
        <v>5.7183325119690623E-6</v>
      </c>
      <c r="BB100" s="9">
        <f t="shared" si="339"/>
        <v>5.7183322142873306E-6</v>
      </c>
      <c r="BC100" s="9">
        <f t="shared" si="339"/>
        <v>5.7183318960641429E-6</v>
      </c>
      <c r="BD100" s="9">
        <f t="shared" si="339"/>
        <v>5.7183315560063617E-6</v>
      </c>
      <c r="BE100" s="9">
        <f t="shared" si="339"/>
        <v>5.7183311926404285E-6</v>
      </c>
      <c r="BF100" s="9">
        <f t="shared" si="339"/>
        <v>5.7183308040769617E-6</v>
      </c>
      <c r="BG100" s="9">
        <f t="shared" si="339"/>
        <v>5.7183303892043246E-6</v>
      </c>
      <c r="BH100" s="9">
        <f t="shared" si="339"/>
        <v>5.7183299452589613E-6</v>
      </c>
      <c r="BI100" s="9">
        <f t="shared" si="339"/>
        <v>5.7183294711487346E-6</v>
      </c>
      <c r="BJ100" s="9">
        <f t="shared" si="339"/>
        <v>5.7183289642738673E-6</v>
      </c>
      <c r="BK100" s="9">
        <f t="shared" si="339"/>
        <v>5.7183284230882348E-6</v>
      </c>
      <c r="BL100" s="9">
        <f t="shared" si="339"/>
        <v>5.7183278453282287E-6</v>
      </c>
      <c r="BM100" s="9">
        <f t="shared" si="339"/>
        <v>5.7183272276659294E-6</v>
      </c>
      <c r="BN100" s="9">
        <f t="shared" si="339"/>
        <v>5.718326568195644E-6</v>
      </c>
      <c r="BO100" s="9">
        <f t="shared" si="339"/>
        <v>5.7183258638935633E-6</v>
      </c>
      <c r="BP100" s="9">
        <f t="shared" si="338"/>
        <v>5.7183251123409693E-6</v>
      </c>
      <c r="BQ100" s="9">
        <f t="shared" si="338"/>
        <v>5.7183243091500925E-6</v>
      </c>
      <c r="BR100" s="9">
        <f t="shared" si="338"/>
        <v>5.7183234517629416E-6</v>
      </c>
      <c r="BS100" s="9">
        <f t="shared" si="338"/>
        <v>5.7183225368221568E-6</v>
      </c>
      <c r="BT100" s="9">
        <f t="shared" si="338"/>
        <v>5.7183215603618773E-6</v>
      </c>
      <c r="BU100" s="9">
        <f t="shared" si="338"/>
        <v>5.7183205179662704E-6</v>
      </c>
      <c r="BV100" s="9">
        <f t="shared" si="338"/>
        <v>5.7183194055981814E-6</v>
      </c>
      <c r="BW100" s="9">
        <f t="shared" si="338"/>
        <v>5.7183182189803777E-6</v>
      </c>
      <c r="BX100" s="9">
        <f t="shared" si="338"/>
        <v>5.7183169522450369E-6</v>
      </c>
      <c r="BY100" s="9">
        <f t="shared" si="338"/>
        <v>5.7183156014620354E-6</v>
      </c>
      <c r="BZ100" s="9">
        <f t="shared" si="338"/>
        <v>5.7183141604000084E-6</v>
      </c>
      <c r="CA100" s="9">
        <f t="shared" si="338"/>
        <v>5.7183126232688115E-6</v>
      </c>
      <c r="CB100" s="9">
        <f t="shared" si="338"/>
        <v>5.7183109832082639E-6</v>
      </c>
      <c r="CC100" s="9">
        <f t="shared" si="338"/>
        <v>5.7183092349211418E-6</v>
      </c>
      <c r="CD100" s="9">
        <f t="shared" si="338"/>
        <v>5.71830737028172E-6</v>
      </c>
      <c r="CE100" s="9">
        <f t="shared" si="338"/>
        <v>5.718305382954852E-6</v>
      </c>
      <c r="CF100" s="9">
        <f t="shared" si="338"/>
        <v>5.7183032632172246E-6</v>
      </c>
      <c r="CG100" s="9">
        <f t="shared" si="338"/>
        <v>5.7183010038372424E-6</v>
      </c>
      <c r="CH100" s="9">
        <f t="shared" si="338"/>
        <v>5.7182985961699186E-6</v>
      </c>
      <c r="CI100" s="9">
        <f t="shared" si="338"/>
        <v>5.7182960289829694E-6</v>
      </c>
      <c r="CJ100" s="9">
        <f t="shared" si="338"/>
        <v>5.7182932941102866E-6</v>
      </c>
      <c r="CK100" s="9">
        <f t="shared" si="338"/>
        <v>5.7182903789225133E-6</v>
      </c>
      <c r="CL100" s="9">
        <f t="shared" si="338"/>
        <v>5.7182872732040289E-6</v>
      </c>
      <c r="CM100" s="9">
        <f t="shared" si="338"/>
        <v>5.7182839649246362E-6</v>
      </c>
      <c r="CN100" s="9">
        <f t="shared" si="338"/>
        <v>5.7182804400726408E-6</v>
      </c>
      <c r="CO100" s="9">
        <f t="shared" si="338"/>
        <v>5.7182766858163644E-6</v>
      </c>
      <c r="CP100" s="9">
        <f t="shared" si="338"/>
        <v>5.7182726867263504E-6</v>
      </c>
      <c r="CQ100" s="9">
        <f t="shared" si="338"/>
        <v>5.7182684284239639E-6</v>
      </c>
      <c r="CR100" s="9">
        <f t="shared" si="338"/>
        <v>5.7182638929393094E-6</v>
      </c>
      <c r="CS100" s="9">
        <f t="shared" si="338"/>
        <v>5.7182590648611095E-6</v>
      </c>
      <c r="CT100" s="9">
        <f t="shared" si="338"/>
        <v>5.7182539237692099E-6</v>
      </c>
      <c r="CU100" s="9">
        <f t="shared" si="338"/>
        <v>5.7182484508215507E-6</v>
      </c>
      <c r="CV100" s="9">
        <f t="shared" si="338"/>
        <v>5.7182426257019308E-6</v>
      </c>
      <c r="CW100" s="9">
        <f t="shared" si="338"/>
        <v>5.7182364254885407E-6</v>
      </c>
      <c r="CX100" s="9">
        <f t="shared" si="338"/>
        <v>5.718229826760114E-6</v>
      </c>
      <c r="CY100" s="9">
        <f t="shared" si="340"/>
        <v>5.7182228041782842E-6</v>
      </c>
      <c r="CZ100" s="9">
        <f t="shared" si="340"/>
        <v>5.7182153329553497E-6</v>
      </c>
      <c r="DA100" s="9">
        <f t="shared" si="340"/>
        <v>5.7182073831042112E-6</v>
      </c>
      <c r="DB100" s="9">
        <f t="shared" si="340"/>
        <v>5.718198926944514E-6</v>
      </c>
      <c r="DC100" s="9">
        <f t="shared" si="340"/>
        <v>5.7181899310112085E-6</v>
      </c>
      <c r="DD100" s="9">
        <f t="shared" si="340"/>
        <v>5.7181803631792548E-6</v>
      </c>
      <c r="DE100" s="9">
        <f t="shared" si="340"/>
        <v>5.7181701868871982E-6</v>
      </c>
      <c r="DF100" s="9">
        <f t="shared" si="340"/>
        <v>5.7181593658363794E-6</v>
      </c>
      <c r="DG100" s="9">
        <f t="shared" si="340"/>
        <v>5.7181478598118976E-6</v>
      </c>
      <c r="DH100" s="9">
        <f t="shared" si="340"/>
        <v>5.7181356262749746E-6</v>
      </c>
      <c r="DI100" s="9">
        <f t="shared" si="340"/>
        <v>5.7181226203813425E-6</v>
      </c>
      <c r="DJ100" s="9">
        <f t="shared" si="340"/>
        <v>5.7181087954101767E-6</v>
      </c>
      <c r="DK100" s="9">
        <f t="shared" si="340"/>
        <v>5.7180941009524722E-6</v>
      </c>
      <c r="DL100" s="9">
        <f t="shared" si="340"/>
        <v>5.7180784841298652E-6</v>
      </c>
      <c r="DM100" s="9">
        <f t="shared" si="340"/>
        <v>5.7180618878889669E-6</v>
      </c>
      <c r="DN100" s="9">
        <f t="shared" si="340"/>
        <v>5.7180442522862753E-6</v>
      </c>
      <c r="DO100" s="9">
        <f t="shared" si="340"/>
        <v>5.7180255154434027E-6</v>
      </c>
      <c r="DP100" s="9">
        <f t="shared" si="340"/>
        <v>5.7180056102433966E-6</v>
      </c>
      <c r="DQ100" s="9">
        <f t="shared" si="340"/>
        <v>5.7179844646222987E-6</v>
      </c>
      <c r="DR100" s="9">
        <f t="shared" si="340"/>
        <v>5.7179620047452297E-6</v>
      </c>
      <c r="DS100" s="9">
        <f t="shared" si="340"/>
        <v>5.7179381506223825E-6</v>
      </c>
      <c r="DT100" s="9">
        <f t="shared" si="340"/>
        <v>5.7179128184998134E-6</v>
      </c>
      <c r="DU100" s="9">
        <f t="shared" si="340"/>
        <v>5.7178859195680323E-6</v>
      </c>
      <c r="DV100" s="9">
        <f t="shared" si="340"/>
        <v>5.7178573588880696E-6</v>
      </c>
      <c r="DW100" s="9">
        <f t="shared" si="340"/>
        <v>5.7178270377356933E-6</v>
      </c>
      <c r="DX100" s="9">
        <f t="shared" si="340"/>
        <v>5.7177948502846118E-6</v>
      </c>
      <c r="DY100" s="9">
        <f t="shared" si="340"/>
        <v>5.717760684314847E-6</v>
      </c>
      <c r="DZ100" s="9">
        <f t="shared" si="340"/>
        <v>5.7177244233059649E-6</v>
      </c>
      <c r="EA100" s="9">
        <f t="shared" si="340"/>
        <v>5.7176859409035442E-6</v>
      </c>
      <c r="EB100" s="9">
        <f t="shared" si="340"/>
        <v>5.7176451063687457E-6</v>
      </c>
      <c r="EC100" s="9">
        <f t="shared" si="340"/>
        <v>5.7176017791445783E-6</v>
      </c>
      <c r="ED100" s="9">
        <f t="shared" si="340"/>
        <v>5.7175558123958519E-6</v>
      </c>
      <c r="EE100" s="9">
        <f t="shared" si="340"/>
        <v>5.7175070494787408E-6</v>
      </c>
      <c r="EF100" s="9">
        <f t="shared" si="340"/>
        <v>5.7174553254589431E-6</v>
      </c>
      <c r="EG100" s="9">
        <f t="shared" si="340"/>
        <v>5.7174004653416499E-6</v>
      </c>
      <c r="EH100" s="9">
        <f t="shared" si="340"/>
        <v>5.7173422859787595E-6</v>
      </c>
      <c r="EI100" s="9">
        <f t="shared" si="340"/>
        <v>5.7172805914635607E-6</v>
      </c>
      <c r="EJ100" s="9">
        <f t="shared" si="340"/>
        <v>5.7172151759271103E-6</v>
      </c>
      <c r="EK100" s="9">
        <f t="shared" si="340"/>
        <v>5.7171458222740383E-6</v>
      </c>
      <c r="EL100" s="9">
        <f t="shared" si="340"/>
        <v>5.7170722993786071E-6</v>
      </c>
      <c r="EM100" s="9">
        <f t="shared" si="340"/>
        <v>5.7169943658704926E-6</v>
      </c>
      <c r="EN100" s="9">
        <f t="shared" si="340"/>
        <v>5.7169117641024505E-6</v>
      </c>
      <c r="EO100" s="9">
        <f t="shared" si="340"/>
        <v>5.7168242224995953E-6</v>
      </c>
      <c r="EP100" s="9">
        <f t="shared" si="340"/>
        <v>5.7167314561534201E-6</v>
      </c>
      <c r="EQ100" s="9">
        <f t="shared" si="340"/>
        <v>5.7166331618926219E-6</v>
      </c>
      <c r="ER100" s="9">
        <f t="shared" si="340"/>
        <v>5.7165290202793371E-6</v>
      </c>
      <c r="ES100" s="9">
        <f t="shared" si="340"/>
        <v>5.7164186944579918E-6</v>
      </c>
      <c r="ET100" s="9">
        <f t="shared" si="340"/>
        <v>5.7163018289339471E-6</v>
      </c>
      <c r="EU100" s="9">
        <f t="shared" si="340"/>
        <v>5.7161780476025819E-6</v>
      </c>
      <c r="EV100" s="9">
        <f t="shared" si="340"/>
        <v>5.7160469534429232E-6</v>
      </c>
      <c r="EW100" s="9">
        <f t="shared" si="340"/>
        <v>5.7159081291716291E-6</v>
      </c>
      <c r="EX100" s="9">
        <f t="shared" si="340"/>
        <v>5.7157611332395213E-6</v>
      </c>
      <c r="EY100" s="9">
        <f t="shared" si="340"/>
        <v>5.7156054985237995E-6</v>
      </c>
      <c r="EZ100" s="9">
        <f t="shared" si="340"/>
        <v>5.7154407336062255E-6</v>
      </c>
      <c r="FA100" s="9">
        <f t="shared" si="340"/>
        <v>5.7152663210197954E-6</v>
      </c>
      <c r="FB100" s="9">
        <f t="shared" si="340"/>
        <v>5.7150817130303058E-6</v>
      </c>
      <c r="FC100" s="9">
        <f t="shared" si="340"/>
        <v>5.7148863322126155E-6</v>
      </c>
      <c r="FD100" s="9">
        <f t="shared" si="340"/>
        <v>5.7146795711959596E-6</v>
      </c>
      <c r="FE100" s="9">
        <f t="shared" si="340"/>
        <v>5.7144607872446572E-6</v>
      </c>
      <c r="FF100" s="9">
        <f t="shared" si="340"/>
        <v>5.7142293037670361E-6</v>
      </c>
      <c r="FG100" s="9">
        <f t="shared" si="340"/>
        <v>5.7139844082774355E-6</v>
      </c>
      <c r="FH100" s="9">
        <f t="shared" si="340"/>
        <v>5.7137253485635353E-6</v>
      </c>
      <c r="FI100" s="9">
        <f t="shared" si="340"/>
        <v>5.7134513311931881E-6</v>
      </c>
      <c r="FJ100" s="9">
        <f t="shared" si="340"/>
        <v>5.7131615222175534E-6</v>
      </c>
      <c r="FK100" s="9">
        <f t="shared" ref="FK100:HV103" si="342">NORMDIST($B100,0,1,0)-$B100*(1-NORMDIST($B100,0,1,1))-(NORMDIST($B100+FK$4,0,1,0)-($B100+FK$4)*(1-NORMDIST($B100+FK$4,0,1,1)))</f>
        <v>5.7128550397135423E-6</v>
      </c>
      <c r="FL100" s="9">
        <f t="shared" si="342"/>
        <v>5.7125309573328919E-6</v>
      </c>
      <c r="FM100" s="9">
        <f t="shared" si="342"/>
        <v>5.7121882964473825E-6</v>
      </c>
      <c r="FN100" s="9">
        <f t="shared" si="342"/>
        <v>5.7118260278105086E-6</v>
      </c>
      <c r="FO100" s="9">
        <f t="shared" si="342"/>
        <v>5.711443066974006E-6</v>
      </c>
      <c r="FP100" s="9">
        <f t="shared" si="342"/>
        <v>5.711038271132994E-6</v>
      </c>
      <c r="FQ100" s="9">
        <f t="shared" si="342"/>
        <v>5.7106104360447955E-6</v>
      </c>
      <c r="FR100" s="9">
        <f t="shared" si="342"/>
        <v>5.7101582952375055E-6</v>
      </c>
      <c r="FS100" s="9">
        <f t="shared" si="342"/>
        <v>5.7096805136251447E-6</v>
      </c>
      <c r="FT100" s="9">
        <f t="shared" si="342"/>
        <v>5.709175687248682E-6</v>
      </c>
      <c r="FU100" s="9">
        <f t="shared" si="342"/>
        <v>5.7086423353305713E-6</v>
      </c>
      <c r="FV100" s="9">
        <f t="shared" si="342"/>
        <v>5.7080789022165232E-6</v>
      </c>
      <c r="FW100" s="9">
        <f t="shared" si="342"/>
        <v>5.7074837483322621E-6</v>
      </c>
      <c r="FX100" s="9">
        <f t="shared" si="342"/>
        <v>5.7068551488644317E-6</v>
      </c>
      <c r="FY100" s="9">
        <f t="shared" si="342"/>
        <v>5.7061912887463803E-6</v>
      </c>
      <c r="FZ100" s="9">
        <f t="shared" si="342"/>
        <v>5.7054902584607172E-6</v>
      </c>
      <c r="GA100" s="9">
        <f t="shared" si="342"/>
        <v>5.7047500480999601E-6</v>
      </c>
      <c r="GB100" s="9">
        <f t="shared" si="342"/>
        <v>5.7039685435562439E-6</v>
      </c>
      <c r="GC100" s="9">
        <f t="shared" si="342"/>
        <v>5.7031435222563213E-6</v>
      </c>
      <c r="GD100" s="9">
        <f t="shared" si="342"/>
        <v>5.7022726441494317E-6</v>
      </c>
      <c r="GE100" s="9">
        <f t="shared" si="342"/>
        <v>5.701353449908039E-6</v>
      </c>
      <c r="GF100" s="9">
        <f t="shared" si="342"/>
        <v>5.7003833538616465E-6</v>
      </c>
      <c r="GG100" s="9">
        <f t="shared" si="342"/>
        <v>5.6993596354982216E-6</v>
      </c>
      <c r="GH100" s="9">
        <f t="shared" si="342"/>
        <v>5.6982794361747299E-6</v>
      </c>
      <c r="GI100" s="9">
        <f t="shared" si="342"/>
        <v>5.6971397497717268E-6</v>
      </c>
      <c r="GJ100" s="9">
        <f t="shared" si="342"/>
        <v>5.6959374168126673E-6</v>
      </c>
      <c r="GK100" s="9">
        <f t="shared" si="342"/>
        <v>5.6946691165448455E-6</v>
      </c>
      <c r="GL100" s="9">
        <f t="shared" si="342"/>
        <v>5.6933313595410212E-6</v>
      </c>
      <c r="GM100" s="9">
        <f t="shared" si="342"/>
        <v>5.6919204793423995E-6</v>
      </c>
      <c r="GN100" s="9">
        <f t="shared" si="342"/>
        <v>5.6904326216739725E-6</v>
      </c>
      <c r="GO100" s="9">
        <f t="shared" si="342"/>
        <v>5.6888637399853108E-6</v>
      </c>
      <c r="GP100" s="9">
        <f t="shared" si="342"/>
        <v>5.687209581006569E-6</v>
      </c>
      <c r="GQ100" s="9">
        <f t="shared" si="342"/>
        <v>5.6854656792864951E-6</v>
      </c>
      <c r="GR100" s="9">
        <f t="shared" si="342"/>
        <v>5.6836273438376968E-6</v>
      </c>
      <c r="GS100" s="9">
        <f t="shared" si="342"/>
        <v>5.68168964840746E-6</v>
      </c>
      <c r="GT100" s="9">
        <f t="shared" si="342"/>
        <v>5.6796474204060526E-6</v>
      </c>
      <c r="GU100" s="9">
        <f t="shared" si="342"/>
        <v>5.6774952291931809E-6</v>
      </c>
      <c r="GV100" s="9">
        <f t="shared" si="342"/>
        <v>5.6752273732772682E-6</v>
      </c>
      <c r="GW100" s="9">
        <f t="shared" si="342"/>
        <v>5.6728378670899536E-6</v>
      </c>
      <c r="GX100" s="9">
        <f t="shared" si="342"/>
        <v>5.6703204296427481E-6</v>
      </c>
      <c r="GY100" s="9">
        <f t="shared" si="342"/>
        <v>5.6676684684190631E-6</v>
      </c>
      <c r="GZ100" s="9">
        <f t="shared" si="342"/>
        <v>5.6648750647102227E-6</v>
      </c>
      <c r="HA100" s="9">
        <f t="shared" si="342"/>
        <v>5.6619329587309973E-6</v>
      </c>
      <c r="HB100" s="9">
        <f t="shared" si="342"/>
        <v>5.6588345356220741E-6</v>
      </c>
      <c r="HC100" s="9">
        <f t="shared" si="342"/>
        <v>5.6555718040291975E-6</v>
      </c>
      <c r="HD100" s="9">
        <f t="shared" si="342"/>
        <v>5.6521363843927263E-6</v>
      </c>
      <c r="HE100" s="9">
        <f t="shared" si="342"/>
        <v>5.6485194858665135E-6</v>
      </c>
      <c r="HF100" s="9">
        <f t="shared" si="342"/>
        <v>5.6447118900419062E-6</v>
      </c>
      <c r="HG100" s="9">
        <f t="shared" si="342"/>
        <v>5.6407039297824689E-6</v>
      </c>
      <c r="HH100" s="9">
        <f t="shared" si="342"/>
        <v>5.6364854696665106E-6</v>
      </c>
      <c r="HI100" s="9">
        <f t="shared" si="342"/>
        <v>5.6320458824138889E-6</v>
      </c>
      <c r="HJ100" s="9">
        <f t="shared" si="342"/>
        <v>5.6273740293412029E-6</v>
      </c>
      <c r="HK100" s="9">
        <f t="shared" si="342"/>
        <v>5.6224582331903566E-6</v>
      </c>
      <c r="HL100" s="9">
        <f t="shared" si="342"/>
        <v>5.6172862562202376E-6</v>
      </c>
      <c r="HM100" s="9">
        <f t="shared" si="342"/>
        <v>5.6118452735077018E-6</v>
      </c>
      <c r="HN100" s="9">
        <f t="shared" si="342"/>
        <v>5.6061218466490985E-6</v>
      </c>
      <c r="HO100" s="9">
        <f t="shared" si="342"/>
        <v>5.60010189486502E-6</v>
      </c>
      <c r="HP100" s="9">
        <f t="shared" si="342"/>
        <v>5.5937706675182971E-6</v>
      </c>
      <c r="HQ100" s="9">
        <f t="shared" si="342"/>
        <v>5.5871127112355144E-6</v>
      </c>
      <c r="HR100" s="9">
        <f t="shared" si="342"/>
        <v>5.580111842029894E-6</v>
      </c>
      <c r="HS100" s="9">
        <f t="shared" si="342"/>
        <v>5.5727511080569006E-6</v>
      </c>
      <c r="HT100" s="9">
        <f t="shared" si="342"/>
        <v>5.5650127581504169E-6</v>
      </c>
      <c r="HU100" s="9">
        <f t="shared" si="342"/>
        <v>5.5568782060113494E-6</v>
      </c>
      <c r="HV100" s="9">
        <f t="shared" si="342"/>
        <v>5.5483279906691001E-6</v>
      </c>
      <c r="HW100" s="9">
        <f t="shared" si="341"/>
        <v>5.5393417396188511E-6</v>
      </c>
      <c r="HX100" s="9">
        <f t="shared" si="341"/>
        <v>5.5298981271574413E-6</v>
      </c>
      <c r="HY100" s="9">
        <f t="shared" si="341"/>
        <v>5.5199748331862746E-6</v>
      </c>
      <c r="HZ100" s="9">
        <f t="shared" si="341"/>
        <v>5.5095484981545546E-6</v>
      </c>
      <c r="IA100" s="9">
        <f t="shared" si="341"/>
        <v>5.4985946777289941E-6</v>
      </c>
      <c r="IB100" s="9">
        <f t="shared" si="341"/>
        <v>5.4870877954384093E-6</v>
      </c>
      <c r="IC100" s="9">
        <f t="shared" si="341"/>
        <v>5.4750010920562644E-6</v>
      </c>
      <c r="ID100" s="9">
        <f t="shared" si="341"/>
        <v>5.4623065741186893E-6</v>
      </c>
      <c r="IE100" s="9">
        <f t="shared" si="341"/>
        <v>5.4489749623326776E-6</v>
      </c>
      <c r="IF100" s="9">
        <f t="shared" si="341"/>
        <v>5.4349756317432772E-6</v>
      </c>
      <c r="IG100" s="9">
        <f t="shared" si="341"/>
        <v>5.420276555326633E-6</v>
      </c>
      <c r="IH100" s="9">
        <f t="shared" si="341"/>
        <v>5.4048442448447429E-6</v>
      </c>
      <c r="II100" s="9">
        <f t="shared" si="341"/>
        <v>5.3886436844076702E-6</v>
      </c>
      <c r="IJ100" s="9">
        <f t="shared" si="341"/>
        <v>5.3716382676765332E-6</v>
      </c>
      <c r="IK100" s="9">
        <f t="shared" si="341"/>
        <v>5.3537897278195967E-6</v>
      </c>
      <c r="IL100" s="9">
        <f t="shared" si="341"/>
        <v>5.33505806588654E-6</v>
      </c>
      <c r="IM100" s="9">
        <f t="shared" si="341"/>
        <v>5.3154014805630273E-6</v>
      </c>
      <c r="IN100" s="9">
        <f t="shared" si="341"/>
        <v>5.2947762858253692E-6</v>
      </c>
      <c r="IO100" s="9">
        <f t="shared" si="341"/>
        <v>5.2731368358127902E-6</v>
      </c>
      <c r="IP100" s="9">
        <f t="shared" si="341"/>
        <v>5.2504354382224721E-6</v>
      </c>
      <c r="IQ100" s="9">
        <f t="shared" si="341"/>
        <v>5.2266222707846834E-6</v>
      </c>
      <c r="IR100" s="9">
        <f t="shared" si="341"/>
        <v>5.2016452892500803E-6</v>
      </c>
      <c r="IS100" s="9">
        <f t="shared" si="341"/>
        <v>5.1754501351714487E-6</v>
      </c>
      <c r="IT100" s="9">
        <f t="shared" si="341"/>
        <v>5.1479800384572838E-6</v>
      </c>
      <c r="IU100" s="9">
        <f t="shared" si="341"/>
        <v>5.1191757172511249E-6</v>
      </c>
      <c r="IV100" s="9">
        <f t="shared" si="341"/>
        <v>5.0889752725716244E-6</v>
      </c>
      <c r="IW100" s="9">
        <f t="shared" si="341"/>
        <v>5.057314079141356E-6</v>
      </c>
      <c r="IX100" s="9">
        <f t="shared" si="341"/>
        <v>5.0241246742482487E-6</v>
      </c>
      <c r="IY100" s="9">
        <f t="shared" si="341"/>
        <v>4.9893366389146939E-6</v>
      </c>
      <c r="IZ100" s="9">
        <f t="shared" si="341"/>
        <v>4.9528764761333292E-6</v>
      </c>
      <c r="JA100" s="9">
        <f t="shared" si="341"/>
        <v>4.9146674858229656E-6</v>
      </c>
      <c r="JB100" s="9">
        <f t="shared" si="341"/>
        <v>4.8746296311469173E-6</v>
      </c>
      <c r="JC100" s="9">
        <f t="shared" si="341"/>
        <v>4.8326794042080336E-6</v>
      </c>
      <c r="JD100" s="9">
        <f t="shared" si="341"/>
        <v>4.7887296846335257E-6</v>
      </c>
      <c r="JE100" s="9">
        <f t="shared" si="341"/>
        <v>4.742689591003596E-6</v>
      </c>
      <c r="JF100" s="9">
        <f t="shared" si="341"/>
        <v>4.6944643309028013E-6</v>
      </c>
      <c r="JG100" s="9">
        <f t="shared" si="341"/>
        <v>4.6439550410024816E-6</v>
      </c>
      <c r="JH100" s="9">
        <f t="shared" si="341"/>
        <v>4.5910586238098443E-6</v>
      </c>
      <c r="JI100" s="9">
        <f t="shared" si="341"/>
        <v>4.5356675777859281E-6</v>
      </c>
      <c r="JJ100" s="9">
        <f t="shared" si="341"/>
        <v>4.4776698204370052E-6</v>
      </c>
      <c r="JK100" s="9">
        <f t="shared" si="341"/>
        <v>4.4169485073166886E-6</v>
      </c>
      <c r="JL100" s="9">
        <f t="shared" si="341"/>
        <v>4.3533818395867342E-6</v>
      </c>
      <c r="JM100" s="9">
        <f t="shared" si="341"/>
        <v>4.2868428692611815E-6</v>
      </c>
      <c r="JN100" s="9">
        <f t="shared" si="341"/>
        <v>4.2171992941554079E-6</v>
      </c>
      <c r="JO100" s="9">
        <f t="shared" si="341"/>
        <v>4.1443132485725884E-6</v>
      </c>
      <c r="JP100" s="9">
        <f t="shared" si="341"/>
        <v>4.0680410826202047E-6</v>
      </c>
      <c r="JQ100" s="9">
        <f t="shared" si="341"/>
        <v>3.9882331360272915E-6</v>
      </c>
      <c r="JR100" s="9">
        <f t="shared" si="341"/>
        <v>3.9047335030703844E-6</v>
      </c>
      <c r="JS100" s="9">
        <f t="shared" si="341"/>
        <v>3.817379788535806E-6</v>
      </c>
      <c r="JT100" s="9">
        <f t="shared" si="341"/>
        <v>3.7260028564688909E-6</v>
      </c>
      <c r="JU100" s="9">
        <f t="shared" si="341"/>
        <v>3.6304265686033947E-6</v>
      </c>
      <c r="JV100" s="9">
        <f t="shared" si="341"/>
        <v>3.5304675121797279E-6</v>
      </c>
      <c r="JW100" s="9">
        <f t="shared" si="341"/>
        <v>3.4259347219744112E-6</v>
      </c>
      <c r="JX100" s="9">
        <f t="shared" si="341"/>
        <v>3.3166293898875655E-6</v>
      </c>
      <c r="JY100" s="9">
        <f t="shared" si="341"/>
        <v>3.2023445634662135E-6</v>
      </c>
      <c r="JZ100" s="9">
        <f t="shared" si="341"/>
        <v>3.0828648346230189E-6</v>
      </c>
      <c r="KA100" s="9">
        <f t="shared" si="341"/>
        <v>2.9579660215738493E-6</v>
      </c>
      <c r="KB100" s="9">
        <f t="shared" si="341"/>
        <v>2.8274148300889114E-6</v>
      </c>
      <c r="KC100" s="9">
        <f t="shared" si="341"/>
        <v>2.6909685147476659E-6</v>
      </c>
      <c r="KD100" s="9">
        <f t="shared" si="341"/>
        <v>2.5483745186447582E-6</v>
      </c>
      <c r="KE100" s="9">
        <f t="shared" si="341"/>
        <v>2.3993701064260178E-6</v>
      </c>
      <c r="KF100" s="9">
        <f t="shared" si="341"/>
        <v>2.2436819820650168E-6</v>
      </c>
      <c r="KG100" s="9">
        <f t="shared" si="341"/>
        <v>2.0810258957754422E-6</v>
      </c>
      <c r="KH100" s="9">
        <f t="shared" si="322"/>
        <v>1.9111062341571481E-6</v>
      </c>
      <c r="KI100" s="9">
        <f t="shared" si="322"/>
        <v>1.7336156014643815E-6</v>
      </c>
      <c r="KJ100" s="9">
        <f t="shared" si="322"/>
        <v>1.5482343799624117E-6</v>
      </c>
      <c r="KK100" s="9">
        <f t="shared" si="322"/>
        <v>1.3546302821325844E-6</v>
      </c>
      <c r="KL100" s="9">
        <f t="shared" si="322"/>
        <v>1.1524578839240191E-6</v>
      </c>
      <c r="KM100" s="9">
        <f t="shared" si="322"/>
        <v>9.4135814426709468E-7</v>
      </c>
      <c r="KN100" s="9">
        <f t="shared" si="322"/>
        <v>7.2095790635512782E-7</v>
      </c>
      <c r="KO100" s="9">
        <f t="shared" si="322"/>
        <v>4.9086938433469548E-7</v>
      </c>
      <c r="KP100" s="9">
        <f t="shared" si="322"/>
        <v>2.5068963302086154E-7</v>
      </c>
    </row>
    <row r="101" spans="2:302" x14ac:dyDescent="0.25">
      <c r="B101" s="5">
        <f t="shared" si="298"/>
        <v>4.0400000000000205</v>
      </c>
      <c r="C101" s="9">
        <f t="shared" si="296"/>
        <v>5.9799710308724876E-6</v>
      </c>
      <c r="D101" s="9">
        <f t="shared" si="339"/>
        <v>5.9799710203362617E-6</v>
      </c>
      <c r="E101" s="9">
        <f t="shared" si="339"/>
        <v>5.9799710099321738E-6</v>
      </c>
      <c r="F101" s="9">
        <f t="shared" si="339"/>
        <v>5.9799709985594809E-6</v>
      </c>
      <c r="G101" s="9">
        <f t="shared" si="339"/>
        <v>5.9799709864931696E-6</v>
      </c>
      <c r="H101" s="9">
        <f t="shared" si="339"/>
        <v>5.9799709730334984E-6</v>
      </c>
      <c r="I101" s="9">
        <f t="shared" si="339"/>
        <v>5.9799709588244013E-6</v>
      </c>
      <c r="J101" s="9">
        <f t="shared" si="339"/>
        <v>5.9799709435081999E-6</v>
      </c>
      <c r="K101" s="9">
        <f t="shared" si="339"/>
        <v>5.9799709272630541E-6</v>
      </c>
      <c r="L101" s="9">
        <f t="shared" si="339"/>
        <v>5.97997090923981E-6</v>
      </c>
      <c r="M101" s="9">
        <f t="shared" si="339"/>
        <v>5.9799708906342189E-6</v>
      </c>
      <c r="N101" s="9">
        <f t="shared" si="339"/>
        <v>5.9799708700376912E-6</v>
      </c>
      <c r="O101" s="9">
        <f t="shared" si="339"/>
        <v>5.9799708480462773E-6</v>
      </c>
      <c r="P101" s="9">
        <f t="shared" si="339"/>
        <v>5.9799708249240998E-6</v>
      </c>
      <c r="Q101" s="9">
        <f t="shared" si="339"/>
        <v>5.9799707998177222E-6</v>
      </c>
      <c r="R101" s="9">
        <f t="shared" si="339"/>
        <v>5.9799707730357E-6</v>
      </c>
      <c r="S101" s="9">
        <f t="shared" si="339"/>
        <v>5.9799707437238521E-6</v>
      </c>
      <c r="T101" s="9">
        <f t="shared" si="339"/>
        <v>5.9799707128981725E-6</v>
      </c>
      <c r="U101" s="9">
        <f t="shared" si="339"/>
        <v>5.979970679595108E-6</v>
      </c>
      <c r="V101" s="9">
        <f t="shared" si="339"/>
        <v>5.9799706438980979E-6</v>
      </c>
      <c r="W101" s="9">
        <f t="shared" si="339"/>
        <v>5.9799706053794516E-6</v>
      </c>
      <c r="X101" s="9">
        <f t="shared" si="339"/>
        <v>5.9799705645869115E-6</v>
      </c>
      <c r="Y101" s="9">
        <f t="shared" si="339"/>
        <v>5.979970520729171E-6</v>
      </c>
      <c r="Z101" s="9">
        <f t="shared" si="339"/>
        <v>5.9799704739157513E-6</v>
      </c>
      <c r="AA101" s="9">
        <f t="shared" si="339"/>
        <v>5.9799704228451E-6</v>
      </c>
      <c r="AB101" s="9">
        <f t="shared" si="339"/>
        <v>5.9799703685411613E-6</v>
      </c>
      <c r="AC101" s="9">
        <f t="shared" si="339"/>
        <v>5.979970310526976E-6</v>
      </c>
      <c r="AD101" s="9">
        <f t="shared" si="339"/>
        <v>5.9799702482904315E-6</v>
      </c>
      <c r="AE101" s="9">
        <f t="shared" si="339"/>
        <v>5.9799701819835192E-6</v>
      </c>
      <c r="AF101" s="9">
        <f t="shared" si="339"/>
        <v>5.9799701108639335E-6</v>
      </c>
      <c r="AG101" s="9">
        <f t="shared" si="339"/>
        <v>5.9799700339918743E-6</v>
      </c>
      <c r="AH101" s="9">
        <f t="shared" si="339"/>
        <v>5.979969951664224E-6</v>
      </c>
      <c r="AI101" s="9">
        <f t="shared" si="339"/>
        <v>5.9799698638477817E-6</v>
      </c>
      <c r="AJ101" s="9">
        <f t="shared" si="339"/>
        <v>5.9799697701122003E-6</v>
      </c>
      <c r="AK101" s="9">
        <f t="shared" si="339"/>
        <v>5.9799696695591878E-6</v>
      </c>
      <c r="AL101" s="9">
        <f t="shared" si="339"/>
        <v>5.9799695614904714E-6</v>
      </c>
      <c r="AM101" s="9">
        <f t="shared" si="339"/>
        <v>5.9799694460649181E-6</v>
      </c>
      <c r="AN101" s="9">
        <f t="shared" si="339"/>
        <v>5.9799693227229814E-6</v>
      </c>
      <c r="AO101" s="9">
        <f t="shared" si="339"/>
        <v>5.9799691900986012E-6</v>
      </c>
      <c r="AP101" s="9">
        <f t="shared" si="339"/>
        <v>5.9799690481410105E-6</v>
      </c>
      <c r="AQ101" s="9">
        <f t="shared" si="339"/>
        <v>5.9799688965253656E-6</v>
      </c>
      <c r="AR101" s="9">
        <f t="shared" si="339"/>
        <v>5.9799687345432774E-6</v>
      </c>
      <c r="AS101" s="9">
        <f t="shared" si="339"/>
        <v>5.9799685609874522E-6</v>
      </c>
      <c r="AT101" s="9">
        <f t="shared" si="339"/>
        <v>5.9799683747639663E-6</v>
      </c>
      <c r="AU101" s="9">
        <f t="shared" si="339"/>
        <v>5.9799681762240251E-6</v>
      </c>
      <c r="AV101" s="9">
        <f t="shared" si="339"/>
        <v>5.9799679633539813E-6</v>
      </c>
      <c r="AW101" s="9">
        <f t="shared" si="339"/>
        <v>5.9799677360270781E-6</v>
      </c>
      <c r="AX101" s="9">
        <f t="shared" si="339"/>
        <v>5.9799674929132749E-6</v>
      </c>
      <c r="AY101" s="9">
        <f t="shared" si="339"/>
        <v>5.979967232777318E-6</v>
      </c>
      <c r="AZ101" s="9">
        <f t="shared" si="339"/>
        <v>5.9799669543003915E-6</v>
      </c>
      <c r="BA101" s="9">
        <f t="shared" si="339"/>
        <v>5.9799666566186598E-6</v>
      </c>
      <c r="BB101" s="9">
        <f t="shared" si="339"/>
        <v>5.9799663383954721E-6</v>
      </c>
      <c r="BC101" s="9">
        <f t="shared" si="339"/>
        <v>5.9799659983376909E-6</v>
      </c>
      <c r="BD101" s="9">
        <f t="shared" si="339"/>
        <v>5.9799656349717577E-6</v>
      </c>
      <c r="BE101" s="9">
        <f t="shared" si="339"/>
        <v>5.9799652464082909E-6</v>
      </c>
      <c r="BF101" s="9">
        <f t="shared" si="339"/>
        <v>5.9799648315356538E-6</v>
      </c>
      <c r="BG101" s="9">
        <f t="shared" si="339"/>
        <v>5.9799643875902905E-6</v>
      </c>
      <c r="BH101" s="9">
        <f t="shared" si="339"/>
        <v>5.9799639134800637E-6</v>
      </c>
      <c r="BI101" s="9">
        <f t="shared" si="339"/>
        <v>5.9799634066051965E-6</v>
      </c>
      <c r="BJ101" s="9">
        <f t="shared" si="339"/>
        <v>5.979962865419564E-6</v>
      </c>
      <c r="BK101" s="9">
        <f t="shared" si="339"/>
        <v>5.9799622876595579E-6</v>
      </c>
      <c r="BL101" s="9">
        <f t="shared" si="339"/>
        <v>5.9799616699972586E-6</v>
      </c>
      <c r="BM101" s="9">
        <f t="shared" si="339"/>
        <v>5.9799610105269732E-6</v>
      </c>
      <c r="BN101" s="9">
        <f t="shared" si="339"/>
        <v>5.9799603062248925E-6</v>
      </c>
      <c r="BO101" s="9">
        <f t="shared" si="339"/>
        <v>5.9799595546722985E-6</v>
      </c>
      <c r="BP101" s="9">
        <f t="shared" si="338"/>
        <v>5.9799587514814217E-6</v>
      </c>
      <c r="BQ101" s="9">
        <f t="shared" si="338"/>
        <v>5.9799578940942708E-6</v>
      </c>
      <c r="BR101" s="9">
        <f t="shared" si="338"/>
        <v>5.979956979153486E-6</v>
      </c>
      <c r="BS101" s="9">
        <f t="shared" si="338"/>
        <v>5.9799560026932065E-6</v>
      </c>
      <c r="BT101" s="9">
        <f t="shared" si="338"/>
        <v>5.9799549602975995E-6</v>
      </c>
      <c r="BU101" s="9">
        <f t="shared" si="338"/>
        <v>5.9799538479295106E-6</v>
      </c>
      <c r="BV101" s="9">
        <f t="shared" si="338"/>
        <v>5.9799526613117069E-6</v>
      </c>
      <c r="BW101" s="9">
        <f t="shared" si="338"/>
        <v>5.9799513945763661E-6</v>
      </c>
      <c r="BX101" s="9">
        <f t="shared" si="338"/>
        <v>5.9799500437933646E-6</v>
      </c>
      <c r="BY101" s="9">
        <f t="shared" si="338"/>
        <v>5.9799486027313376E-6</v>
      </c>
      <c r="BZ101" s="9">
        <f t="shared" si="338"/>
        <v>5.9799470656001407E-6</v>
      </c>
      <c r="CA101" s="9">
        <f t="shared" si="338"/>
        <v>5.9799454255395931E-6</v>
      </c>
      <c r="CB101" s="9">
        <f t="shared" si="338"/>
        <v>5.9799436772524709E-6</v>
      </c>
      <c r="CC101" s="9">
        <f t="shared" si="338"/>
        <v>5.9799418126130492E-6</v>
      </c>
      <c r="CD101" s="9">
        <f t="shared" si="338"/>
        <v>5.9799398252861812E-6</v>
      </c>
      <c r="CE101" s="9">
        <f t="shared" si="338"/>
        <v>5.9799377055485538E-6</v>
      </c>
      <c r="CF101" s="9">
        <f t="shared" si="338"/>
        <v>5.9799354461685716E-6</v>
      </c>
      <c r="CG101" s="9">
        <f t="shared" si="338"/>
        <v>5.9799330385012477E-6</v>
      </c>
      <c r="CH101" s="9">
        <f t="shared" si="338"/>
        <v>5.9799304713142986E-6</v>
      </c>
      <c r="CI101" s="9">
        <f t="shared" si="338"/>
        <v>5.9799277364416158E-6</v>
      </c>
      <c r="CJ101" s="9">
        <f t="shared" si="338"/>
        <v>5.9799248212538425E-6</v>
      </c>
      <c r="CK101" s="9">
        <f t="shared" si="338"/>
        <v>5.9799217155353581E-6</v>
      </c>
      <c r="CL101" s="9">
        <f t="shared" si="338"/>
        <v>5.9799184072559654E-6</v>
      </c>
      <c r="CM101" s="9">
        <f t="shared" si="338"/>
        <v>5.97991488240397E-6</v>
      </c>
      <c r="CN101" s="9">
        <f t="shared" si="338"/>
        <v>5.9799111281476936E-6</v>
      </c>
      <c r="CO101" s="9">
        <f t="shared" si="338"/>
        <v>5.9799071290576796E-6</v>
      </c>
      <c r="CP101" s="9">
        <f t="shared" si="338"/>
        <v>5.9799028707552931E-6</v>
      </c>
      <c r="CQ101" s="9">
        <f t="shared" si="338"/>
        <v>5.9798983352706386E-6</v>
      </c>
      <c r="CR101" s="9">
        <f t="shared" si="338"/>
        <v>5.9798935071924387E-6</v>
      </c>
      <c r="CS101" s="9">
        <f t="shared" si="338"/>
        <v>5.9798883661005391E-6</v>
      </c>
      <c r="CT101" s="9">
        <f t="shared" si="338"/>
        <v>5.9798828931528799E-6</v>
      </c>
      <c r="CU101" s="9">
        <f t="shared" si="338"/>
        <v>5.97987706803326E-6</v>
      </c>
      <c r="CV101" s="9">
        <f t="shared" si="338"/>
        <v>5.9798708678198699E-6</v>
      </c>
      <c r="CW101" s="9">
        <f t="shared" si="338"/>
        <v>5.9798642690914431E-6</v>
      </c>
      <c r="CX101" s="9">
        <f t="shared" si="338"/>
        <v>5.9798572465096134E-6</v>
      </c>
      <c r="CY101" s="9">
        <f t="shared" si="340"/>
        <v>5.9798497752866789E-6</v>
      </c>
      <c r="CZ101" s="9">
        <f t="shared" si="340"/>
        <v>5.9798418254355404E-6</v>
      </c>
      <c r="DA101" s="9">
        <f t="shared" si="340"/>
        <v>5.9798333692758432E-6</v>
      </c>
      <c r="DB101" s="9">
        <f t="shared" si="340"/>
        <v>5.9798243733425377E-6</v>
      </c>
      <c r="DC101" s="9">
        <f t="shared" si="340"/>
        <v>5.979814805510584E-6</v>
      </c>
      <c r="DD101" s="9">
        <f t="shared" si="340"/>
        <v>5.9798046292185274E-6</v>
      </c>
      <c r="DE101" s="9">
        <f t="shared" si="340"/>
        <v>5.9797938081677086E-6</v>
      </c>
      <c r="DF101" s="9">
        <f t="shared" si="340"/>
        <v>5.9797823021432268E-6</v>
      </c>
      <c r="DG101" s="9">
        <f t="shared" si="340"/>
        <v>5.9797700686063038E-6</v>
      </c>
      <c r="DH101" s="9">
        <f t="shared" si="340"/>
        <v>5.9797570627126717E-6</v>
      </c>
      <c r="DI101" s="9">
        <f t="shared" si="340"/>
        <v>5.9797432377415059E-6</v>
      </c>
      <c r="DJ101" s="9">
        <f t="shared" si="340"/>
        <v>5.9797285432838013E-6</v>
      </c>
      <c r="DK101" s="9">
        <f t="shared" si="340"/>
        <v>5.9797129264611944E-6</v>
      </c>
      <c r="DL101" s="9">
        <f t="shared" si="340"/>
        <v>5.979696330220296E-6</v>
      </c>
      <c r="DM101" s="9">
        <f t="shared" si="340"/>
        <v>5.9796786946176044E-6</v>
      </c>
      <c r="DN101" s="9">
        <f t="shared" si="340"/>
        <v>5.9796599577747319E-6</v>
      </c>
      <c r="DO101" s="9">
        <f t="shared" si="340"/>
        <v>5.9796400525747257E-6</v>
      </c>
      <c r="DP101" s="9">
        <f t="shared" si="340"/>
        <v>5.9796189069536279E-6</v>
      </c>
      <c r="DQ101" s="9">
        <f t="shared" si="340"/>
        <v>5.9795964470765589E-6</v>
      </c>
      <c r="DR101" s="9">
        <f t="shared" si="340"/>
        <v>5.9795725929537117E-6</v>
      </c>
      <c r="DS101" s="9">
        <f t="shared" si="340"/>
        <v>5.9795472608311426E-6</v>
      </c>
      <c r="DT101" s="9">
        <f t="shared" si="340"/>
        <v>5.9795203618993615E-6</v>
      </c>
      <c r="DU101" s="9">
        <f t="shared" si="340"/>
        <v>5.9794918012193988E-6</v>
      </c>
      <c r="DV101" s="9">
        <f t="shared" si="340"/>
        <v>5.9794614800670225E-6</v>
      </c>
      <c r="DW101" s="9">
        <f t="shared" si="340"/>
        <v>5.979429292615941E-6</v>
      </c>
      <c r="DX101" s="9">
        <f t="shared" si="340"/>
        <v>5.9793951266461762E-6</v>
      </c>
      <c r="DY101" s="9">
        <f t="shared" si="340"/>
        <v>5.9793588656372949E-6</v>
      </c>
      <c r="DZ101" s="9">
        <f t="shared" si="340"/>
        <v>5.9793203832348734E-6</v>
      </c>
      <c r="EA101" s="9">
        <f t="shared" si="340"/>
        <v>5.9792795487000749E-6</v>
      </c>
      <c r="EB101" s="9">
        <f t="shared" si="340"/>
        <v>5.9792362214759074E-6</v>
      </c>
      <c r="EC101" s="9">
        <f t="shared" si="340"/>
        <v>5.979190254727181E-6</v>
      </c>
      <c r="ED101" s="9">
        <f t="shared" si="340"/>
        <v>5.97914149181007E-6</v>
      </c>
      <c r="EE101" s="9">
        <f t="shared" si="340"/>
        <v>5.9790897677902723E-6</v>
      </c>
      <c r="EF101" s="9">
        <f t="shared" si="340"/>
        <v>5.9790349076729791E-6</v>
      </c>
      <c r="EG101" s="9">
        <f t="shared" si="340"/>
        <v>5.9789767283100887E-6</v>
      </c>
      <c r="EH101" s="9">
        <f t="shared" si="340"/>
        <v>5.9789150337948899E-6</v>
      </c>
      <c r="EI101" s="9">
        <f t="shared" si="340"/>
        <v>5.9788496182584395E-6</v>
      </c>
      <c r="EJ101" s="9">
        <f t="shared" si="340"/>
        <v>5.9787802646053675E-6</v>
      </c>
      <c r="EK101" s="9">
        <f t="shared" si="340"/>
        <v>5.9787067417099362E-6</v>
      </c>
      <c r="EL101" s="9">
        <f t="shared" si="340"/>
        <v>5.9786288082018218E-6</v>
      </c>
      <c r="EM101" s="9">
        <f t="shared" si="340"/>
        <v>5.9785462064337797E-6</v>
      </c>
      <c r="EN101" s="9">
        <f t="shared" si="340"/>
        <v>5.9784586648309245E-6</v>
      </c>
      <c r="EO101" s="9">
        <f t="shared" si="340"/>
        <v>5.9783658984847502E-6</v>
      </c>
      <c r="EP101" s="9">
        <f t="shared" si="340"/>
        <v>5.9782676042239511E-6</v>
      </c>
      <c r="EQ101" s="9">
        <f t="shared" si="340"/>
        <v>5.9781634626106663E-6</v>
      </c>
      <c r="ER101" s="9">
        <f t="shared" si="340"/>
        <v>5.978053136789321E-6</v>
      </c>
      <c r="ES101" s="9">
        <f t="shared" si="340"/>
        <v>5.9779362712652763E-6</v>
      </c>
      <c r="ET101" s="9">
        <f t="shared" si="340"/>
        <v>5.9778124899339111E-6</v>
      </c>
      <c r="EU101" s="9">
        <f t="shared" si="340"/>
        <v>5.9776813957742524E-6</v>
      </c>
      <c r="EV101" s="9">
        <f t="shared" si="340"/>
        <v>5.9775425715029583E-6</v>
      </c>
      <c r="EW101" s="9">
        <f t="shared" si="340"/>
        <v>5.9773955755708505E-6</v>
      </c>
      <c r="EX101" s="9">
        <f t="shared" si="340"/>
        <v>5.9772399408551286E-6</v>
      </c>
      <c r="EY101" s="9">
        <f t="shared" si="340"/>
        <v>5.9770751759375547E-6</v>
      </c>
      <c r="EZ101" s="9">
        <f t="shared" si="340"/>
        <v>5.9769007633511246E-6</v>
      </c>
      <c r="FA101" s="9">
        <f t="shared" si="340"/>
        <v>5.9767161553616349E-6</v>
      </c>
      <c r="FB101" s="9">
        <f t="shared" si="340"/>
        <v>5.9765207745439447E-6</v>
      </c>
      <c r="FC101" s="9">
        <f t="shared" si="340"/>
        <v>5.9763140135272888E-6</v>
      </c>
      <c r="FD101" s="9">
        <f t="shared" si="340"/>
        <v>5.9760952295759864E-6</v>
      </c>
      <c r="FE101" s="9">
        <f t="shared" si="340"/>
        <v>5.9758637460983662E-6</v>
      </c>
      <c r="FF101" s="9">
        <f t="shared" si="340"/>
        <v>5.9756188506087647E-6</v>
      </c>
      <c r="FG101" s="9">
        <f t="shared" si="340"/>
        <v>5.9753597908948645E-6</v>
      </c>
      <c r="FH101" s="9">
        <f t="shared" si="340"/>
        <v>5.9750857735245181E-6</v>
      </c>
      <c r="FI101" s="9">
        <f t="shared" si="340"/>
        <v>5.9747959645488826E-6</v>
      </c>
      <c r="FJ101" s="9">
        <f t="shared" si="340"/>
        <v>5.9744894820448715E-6</v>
      </c>
      <c r="FK101" s="9">
        <f t="shared" si="342"/>
        <v>5.9741653996642211E-6</v>
      </c>
      <c r="FL101" s="9">
        <f t="shared" si="342"/>
        <v>5.9738227387787117E-6</v>
      </c>
      <c r="FM101" s="9">
        <f t="shared" si="342"/>
        <v>5.9734604701418395E-6</v>
      </c>
      <c r="FN101" s="9">
        <f t="shared" si="342"/>
        <v>5.9730775093053351E-6</v>
      </c>
      <c r="FO101" s="9">
        <f t="shared" si="342"/>
        <v>5.9726727134643232E-6</v>
      </c>
      <c r="FP101" s="9">
        <f t="shared" si="342"/>
        <v>5.9722448783761255E-6</v>
      </c>
      <c r="FQ101" s="9">
        <f t="shared" si="342"/>
        <v>5.9717927375688347E-6</v>
      </c>
      <c r="FR101" s="9">
        <f t="shared" si="342"/>
        <v>5.9713149559564739E-6</v>
      </c>
      <c r="FS101" s="9">
        <f t="shared" si="342"/>
        <v>5.9708101295800112E-6</v>
      </c>
      <c r="FT101" s="9">
        <f t="shared" si="342"/>
        <v>5.9702767776619005E-6</v>
      </c>
      <c r="FU101" s="9">
        <f t="shared" si="342"/>
        <v>5.969713344547854E-6</v>
      </c>
      <c r="FV101" s="9">
        <f t="shared" si="342"/>
        <v>5.9691181906635913E-6</v>
      </c>
      <c r="FW101" s="9">
        <f t="shared" si="342"/>
        <v>5.9684895911957609E-6</v>
      </c>
      <c r="FX101" s="9">
        <f t="shared" si="342"/>
        <v>5.967825731077712E-6</v>
      </c>
      <c r="FY101" s="9">
        <f t="shared" si="342"/>
        <v>5.9671247007920464E-6</v>
      </c>
      <c r="FZ101" s="9">
        <f t="shared" si="342"/>
        <v>5.9663844904312893E-6</v>
      </c>
      <c r="GA101" s="9">
        <f t="shared" si="342"/>
        <v>5.965602985887573E-6</v>
      </c>
      <c r="GB101" s="9">
        <f t="shared" si="342"/>
        <v>5.9647779645876504E-6</v>
      </c>
      <c r="GC101" s="9">
        <f t="shared" si="342"/>
        <v>5.9639070864807635E-6</v>
      </c>
      <c r="GD101" s="9">
        <f t="shared" si="342"/>
        <v>5.9629878922393682E-6</v>
      </c>
      <c r="GE101" s="9">
        <f t="shared" si="342"/>
        <v>5.9620177961929757E-6</v>
      </c>
      <c r="GF101" s="9">
        <f t="shared" si="342"/>
        <v>5.9609940778295542E-6</v>
      </c>
      <c r="GG101" s="9">
        <f t="shared" si="342"/>
        <v>5.959913878506059E-6</v>
      </c>
      <c r="GH101" s="9">
        <f t="shared" si="342"/>
        <v>5.958774192103056E-6</v>
      </c>
      <c r="GI101" s="9">
        <f t="shared" si="342"/>
        <v>5.9575718591439965E-6</v>
      </c>
      <c r="GJ101" s="9">
        <f t="shared" si="342"/>
        <v>5.9563035588761747E-6</v>
      </c>
      <c r="GK101" s="9">
        <f t="shared" si="342"/>
        <v>5.954965801872353E-6</v>
      </c>
      <c r="GL101" s="9">
        <f t="shared" si="342"/>
        <v>5.9535549216737286E-6</v>
      </c>
      <c r="GM101" s="9">
        <f t="shared" si="342"/>
        <v>5.9520670640053017E-6</v>
      </c>
      <c r="GN101" s="9">
        <f t="shared" si="342"/>
        <v>5.9504981823166451E-6</v>
      </c>
      <c r="GO101" s="9">
        <f t="shared" si="342"/>
        <v>5.9488440233378982E-6</v>
      </c>
      <c r="GP101" s="9">
        <f t="shared" si="342"/>
        <v>5.9471001216178242E-6</v>
      </c>
      <c r="GQ101" s="9">
        <f t="shared" si="342"/>
        <v>5.945261786169026E-6</v>
      </c>
      <c r="GR101" s="9">
        <f t="shared" si="342"/>
        <v>5.9433240907387892E-6</v>
      </c>
      <c r="GS101" s="9">
        <f t="shared" si="342"/>
        <v>5.9412818627373877E-6</v>
      </c>
      <c r="GT101" s="9">
        <f t="shared" si="342"/>
        <v>5.9391296715245101E-6</v>
      </c>
      <c r="GU101" s="9">
        <f t="shared" si="342"/>
        <v>5.9368618156085973E-6</v>
      </c>
      <c r="GV101" s="9">
        <f t="shared" si="342"/>
        <v>5.9344723094212895E-6</v>
      </c>
      <c r="GW101" s="9">
        <f t="shared" si="342"/>
        <v>5.9319548719740773E-6</v>
      </c>
      <c r="GX101" s="9">
        <f t="shared" si="342"/>
        <v>5.9293029107503923E-6</v>
      </c>
      <c r="GY101" s="9">
        <f t="shared" si="342"/>
        <v>5.9265095070415518E-6</v>
      </c>
      <c r="GZ101" s="9">
        <f t="shared" si="342"/>
        <v>5.9235674010623265E-6</v>
      </c>
      <c r="HA101" s="9">
        <f t="shared" si="342"/>
        <v>5.9204689779534117E-6</v>
      </c>
      <c r="HB101" s="9">
        <f t="shared" si="342"/>
        <v>5.9172062463605267E-6</v>
      </c>
      <c r="HC101" s="9">
        <f t="shared" si="342"/>
        <v>5.9137708267240555E-6</v>
      </c>
      <c r="HD101" s="9">
        <f t="shared" si="342"/>
        <v>5.9101539281978495E-6</v>
      </c>
      <c r="HE101" s="9">
        <f t="shared" si="342"/>
        <v>5.9063463323732354E-6</v>
      </c>
      <c r="HF101" s="9">
        <f t="shared" si="342"/>
        <v>5.9023383721137981E-6</v>
      </c>
      <c r="HG101" s="9">
        <f t="shared" si="342"/>
        <v>5.8981199119978398E-6</v>
      </c>
      <c r="HH101" s="9">
        <f t="shared" si="342"/>
        <v>5.8936803247452181E-6</v>
      </c>
      <c r="HI101" s="9">
        <f t="shared" si="342"/>
        <v>5.8890084716725414E-6</v>
      </c>
      <c r="HJ101" s="9">
        <f t="shared" si="342"/>
        <v>5.8840926755216858E-6</v>
      </c>
      <c r="HK101" s="9">
        <f t="shared" si="342"/>
        <v>5.8789206985515667E-6</v>
      </c>
      <c r="HL101" s="9">
        <f t="shared" si="342"/>
        <v>5.8734797158390471E-6</v>
      </c>
      <c r="HM101" s="9">
        <f t="shared" si="342"/>
        <v>5.8677562889804277E-6</v>
      </c>
      <c r="HN101" s="9">
        <f t="shared" si="342"/>
        <v>5.8617363371963491E-6</v>
      </c>
      <c r="HO101" s="9">
        <f t="shared" si="342"/>
        <v>5.8554051098496262E-6</v>
      </c>
      <c r="HP101" s="9">
        <f t="shared" si="342"/>
        <v>5.8487471535668436E-6</v>
      </c>
      <c r="HQ101" s="9">
        <f t="shared" si="342"/>
        <v>5.8417462843612368E-6</v>
      </c>
      <c r="HR101" s="9">
        <f t="shared" si="342"/>
        <v>5.8343855503882298E-6</v>
      </c>
      <c r="HS101" s="9">
        <f t="shared" si="342"/>
        <v>5.8266472004817461E-6</v>
      </c>
      <c r="HT101" s="9">
        <f t="shared" si="342"/>
        <v>5.8185126483427015E-6</v>
      </c>
      <c r="HU101" s="9">
        <f t="shared" si="342"/>
        <v>5.8099624330004293E-6</v>
      </c>
      <c r="HV101" s="9">
        <f t="shared" si="342"/>
        <v>5.8009761819501803E-6</v>
      </c>
      <c r="HW101" s="9">
        <f t="shared" si="341"/>
        <v>5.7915325694887704E-6</v>
      </c>
      <c r="HX101" s="9">
        <f t="shared" si="341"/>
        <v>5.7816092755176038E-6</v>
      </c>
      <c r="HY101" s="9">
        <f t="shared" si="341"/>
        <v>5.7711829404859041E-6</v>
      </c>
      <c r="HZ101" s="9">
        <f t="shared" si="341"/>
        <v>5.7602291200603232E-6</v>
      </c>
      <c r="IA101" s="9">
        <f t="shared" si="341"/>
        <v>5.7487222377697384E-6</v>
      </c>
      <c r="IB101" s="9">
        <f t="shared" si="341"/>
        <v>5.7366355343876165E-6</v>
      </c>
      <c r="IC101" s="9">
        <f t="shared" si="341"/>
        <v>5.7239410164500185E-6</v>
      </c>
      <c r="ID101" s="9">
        <f t="shared" si="341"/>
        <v>5.7106094046640067E-6</v>
      </c>
      <c r="IE101" s="9">
        <f t="shared" si="341"/>
        <v>5.6966100740746064E-6</v>
      </c>
      <c r="IF101" s="9">
        <f t="shared" si="341"/>
        <v>5.6819109976579622E-6</v>
      </c>
      <c r="IG101" s="9">
        <f t="shared" si="341"/>
        <v>5.6664786871761009E-6</v>
      </c>
      <c r="IH101" s="9">
        <f t="shared" si="341"/>
        <v>5.6502781267389994E-6</v>
      </c>
      <c r="II101" s="9">
        <f t="shared" si="341"/>
        <v>5.6332727100078624E-6</v>
      </c>
      <c r="IJ101" s="9">
        <f t="shared" si="341"/>
        <v>5.6154241701509581E-6</v>
      </c>
      <c r="IK101" s="9">
        <f t="shared" si="341"/>
        <v>5.5966925082178692E-6</v>
      </c>
      <c r="IL101" s="9">
        <f t="shared" si="341"/>
        <v>5.5770359228943565E-6</v>
      </c>
      <c r="IM101" s="9">
        <f t="shared" si="341"/>
        <v>5.5564107281566984E-6</v>
      </c>
      <c r="IN101" s="9">
        <f t="shared" si="341"/>
        <v>5.5347712781441194E-6</v>
      </c>
      <c r="IO101" s="9">
        <f t="shared" si="341"/>
        <v>5.5120698805538419E-6</v>
      </c>
      <c r="IP101" s="9">
        <f t="shared" si="341"/>
        <v>5.4882567131160126E-6</v>
      </c>
      <c r="IQ101" s="9">
        <f t="shared" si="341"/>
        <v>5.4632797315814095E-6</v>
      </c>
      <c r="IR101" s="9">
        <f t="shared" si="341"/>
        <v>5.4370845775028253E-6</v>
      </c>
      <c r="IS101" s="9">
        <f t="shared" si="341"/>
        <v>5.4096144807886129E-6</v>
      </c>
      <c r="IT101" s="9">
        <f t="shared" si="341"/>
        <v>5.3808101595824541E-6</v>
      </c>
      <c r="IU101" s="9">
        <f t="shared" si="341"/>
        <v>5.3506097149029536E-6</v>
      </c>
      <c r="IV101" s="9">
        <f t="shared" si="341"/>
        <v>5.3189485214726852E-6</v>
      </c>
      <c r="IW101" s="9">
        <f t="shared" si="341"/>
        <v>5.2857591165796659E-6</v>
      </c>
      <c r="IX101" s="9">
        <f t="shared" si="341"/>
        <v>5.2509710812460231E-6</v>
      </c>
      <c r="IY101" s="9">
        <f t="shared" si="341"/>
        <v>5.2145109184646584E-6</v>
      </c>
      <c r="IZ101" s="9">
        <f t="shared" si="341"/>
        <v>5.1763019281543964E-6</v>
      </c>
      <c r="JA101" s="9">
        <f t="shared" si="341"/>
        <v>5.1362640734782465E-6</v>
      </c>
      <c r="JB101" s="9">
        <f t="shared" si="341"/>
        <v>5.0943138465393628E-6</v>
      </c>
      <c r="JC101" s="9">
        <f t="shared" si="341"/>
        <v>5.0503641269648549E-6</v>
      </c>
      <c r="JD101" s="9">
        <f t="shared" si="341"/>
        <v>5.0043240333349252E-6</v>
      </c>
      <c r="JE101" s="9">
        <f t="shared" si="341"/>
        <v>4.9560987732342152E-6</v>
      </c>
      <c r="JF101" s="9">
        <f t="shared" si="341"/>
        <v>4.9055894833338108E-6</v>
      </c>
      <c r="JG101" s="9">
        <f t="shared" si="341"/>
        <v>4.8526930661411735E-6</v>
      </c>
      <c r="JH101" s="9">
        <f t="shared" si="341"/>
        <v>4.7973020201174029E-6</v>
      </c>
      <c r="JI101" s="9">
        <f t="shared" si="341"/>
        <v>4.7393042627683344E-6</v>
      </c>
      <c r="JJ101" s="9">
        <f t="shared" si="341"/>
        <v>4.6785829496480178E-6</v>
      </c>
      <c r="JK101" s="9">
        <f t="shared" si="341"/>
        <v>4.6150162819180634E-6</v>
      </c>
      <c r="JL101" s="9">
        <f t="shared" si="341"/>
        <v>4.5484773115925107E-6</v>
      </c>
      <c r="JM101" s="9">
        <f t="shared" si="341"/>
        <v>4.4788337364869133E-6</v>
      </c>
      <c r="JN101" s="9">
        <f t="shared" si="341"/>
        <v>4.4059476909039176E-6</v>
      </c>
      <c r="JO101" s="9">
        <f t="shared" si="341"/>
        <v>4.3296755249515339E-6</v>
      </c>
      <c r="JP101" s="9">
        <f t="shared" si="341"/>
        <v>4.2498675783587562E-6</v>
      </c>
      <c r="JQ101" s="9">
        <f t="shared" si="341"/>
        <v>4.1663679454017135E-6</v>
      </c>
      <c r="JR101" s="9">
        <f t="shared" si="341"/>
        <v>4.0790142308671351E-6</v>
      </c>
      <c r="JS101" s="9">
        <f t="shared" si="341"/>
        <v>3.9876372988002201E-6</v>
      </c>
      <c r="JT101" s="9">
        <f t="shared" si="341"/>
        <v>3.8920610109347239E-6</v>
      </c>
      <c r="JU101" s="9">
        <f t="shared" si="341"/>
        <v>3.7921019545112197E-6</v>
      </c>
      <c r="JV101" s="9">
        <f t="shared" si="341"/>
        <v>3.6875691643057404E-6</v>
      </c>
      <c r="JW101" s="9">
        <f t="shared" si="341"/>
        <v>3.5782638322188947E-6</v>
      </c>
      <c r="JX101" s="9">
        <f t="shared" si="341"/>
        <v>3.463979005797746E-6</v>
      </c>
      <c r="JY101" s="9">
        <f t="shared" si="341"/>
        <v>3.344499276954348E-6</v>
      </c>
      <c r="JZ101" s="9">
        <f t="shared" si="341"/>
        <v>3.2196004639051785E-6</v>
      </c>
      <c r="KA101" s="9">
        <f t="shared" si="341"/>
        <v>3.0890492724202406E-6</v>
      </c>
      <c r="KB101" s="9">
        <f t="shared" si="341"/>
        <v>2.9526029570789951E-6</v>
      </c>
      <c r="KC101" s="9">
        <f t="shared" si="341"/>
        <v>2.8100089609763313E-6</v>
      </c>
      <c r="KD101" s="9">
        <f t="shared" si="341"/>
        <v>2.661004548757347E-6</v>
      </c>
      <c r="KE101" s="9">
        <f t="shared" si="341"/>
        <v>2.505316424396346E-6</v>
      </c>
      <c r="KF101" s="9">
        <f t="shared" si="341"/>
        <v>2.3426603381067714E-6</v>
      </c>
      <c r="KG101" s="9">
        <f t="shared" si="341"/>
        <v>2.1727406764887619E-6</v>
      </c>
      <c r="KH101" s="9">
        <f t="shared" ref="KH101:KP116" si="343">NORMDIST($B101,0,1,0)-$B101*(1-NORMDIST($B101,0,1,1))-(NORMDIST($B101+KH$4,0,1,0)-($B101+KH$4)*(1-NORMDIST($B101+KH$4,0,1,1)))</f>
        <v>1.9952500437957107E-6</v>
      </c>
      <c r="KI101" s="9">
        <f t="shared" si="343"/>
        <v>1.8098688222937409E-6</v>
      </c>
      <c r="KJ101" s="9">
        <f t="shared" si="343"/>
        <v>1.6162647244639136E-6</v>
      </c>
      <c r="KK101" s="9">
        <f t="shared" si="343"/>
        <v>1.4140923262556736E-6</v>
      </c>
      <c r="KL101" s="9">
        <f t="shared" si="343"/>
        <v>1.2029925865984239E-6</v>
      </c>
      <c r="KM101" s="9">
        <f t="shared" si="343"/>
        <v>9.82592348686457E-7</v>
      </c>
      <c r="KN101" s="9">
        <f t="shared" si="343"/>
        <v>7.5250382666602466E-7</v>
      </c>
      <c r="KO101" s="9">
        <f t="shared" si="343"/>
        <v>5.1232407535258375E-7</v>
      </c>
      <c r="KP101" s="9">
        <f t="shared" si="343"/>
        <v>2.61634442340572E-7</v>
      </c>
    </row>
    <row r="102" spans="2:302" x14ac:dyDescent="0.25">
      <c r="B102" s="5">
        <f t="shared" si="298"/>
        <v>4.0300000000000207</v>
      </c>
      <c r="C102" s="9">
        <f t="shared" si="296"/>
        <v>6.253002057416261E-6</v>
      </c>
      <c r="D102" s="9">
        <f t="shared" si="339"/>
        <v>6.2530020470121731E-6</v>
      </c>
      <c r="E102" s="9">
        <f t="shared" si="339"/>
        <v>6.2530020356394802E-6</v>
      </c>
      <c r="F102" s="9">
        <f t="shared" si="339"/>
        <v>6.2530020235731689E-6</v>
      </c>
      <c r="G102" s="9">
        <f t="shared" si="339"/>
        <v>6.2530020101134977E-6</v>
      </c>
      <c r="H102" s="9">
        <f t="shared" si="339"/>
        <v>6.2530019959044006E-6</v>
      </c>
      <c r="I102" s="9">
        <f t="shared" si="339"/>
        <v>6.2530019805881992E-6</v>
      </c>
      <c r="J102" s="9">
        <f t="shared" si="339"/>
        <v>6.2530019643430535E-6</v>
      </c>
      <c r="K102" s="9">
        <f t="shared" si="339"/>
        <v>6.2530019463198093E-6</v>
      </c>
      <c r="L102" s="9">
        <f t="shared" si="339"/>
        <v>6.2530019277142182E-6</v>
      </c>
      <c r="M102" s="9">
        <f t="shared" si="339"/>
        <v>6.2530019071176905E-6</v>
      </c>
      <c r="N102" s="9">
        <f t="shared" si="339"/>
        <v>6.2530018851262766E-6</v>
      </c>
      <c r="O102" s="9">
        <f t="shared" si="339"/>
        <v>6.2530018620040991E-6</v>
      </c>
      <c r="P102" s="9">
        <f t="shared" si="339"/>
        <v>6.2530018368977215E-6</v>
      </c>
      <c r="Q102" s="9">
        <f t="shared" si="339"/>
        <v>6.2530018101156993E-6</v>
      </c>
      <c r="R102" s="9">
        <f t="shared" si="339"/>
        <v>6.2530017808038514E-6</v>
      </c>
      <c r="S102" s="9">
        <f t="shared" si="339"/>
        <v>6.2530017499781718E-6</v>
      </c>
      <c r="T102" s="9">
        <f t="shared" si="339"/>
        <v>6.2530017166751073E-6</v>
      </c>
      <c r="U102" s="9">
        <f t="shared" si="339"/>
        <v>6.2530016809780972E-6</v>
      </c>
      <c r="V102" s="9">
        <f t="shared" si="339"/>
        <v>6.2530016424594509E-6</v>
      </c>
      <c r="W102" s="9">
        <f t="shared" si="339"/>
        <v>6.2530016016669108E-6</v>
      </c>
      <c r="X102" s="9">
        <f t="shared" si="339"/>
        <v>6.2530015578091703E-6</v>
      </c>
      <c r="Y102" s="9">
        <f t="shared" si="339"/>
        <v>6.2530015109957506E-6</v>
      </c>
      <c r="Z102" s="9">
        <f t="shared" si="339"/>
        <v>6.2530014599250993E-6</v>
      </c>
      <c r="AA102" s="9">
        <f t="shared" si="339"/>
        <v>6.2530014056211606E-6</v>
      </c>
      <c r="AB102" s="9">
        <f t="shared" si="339"/>
        <v>6.2530013476069754E-6</v>
      </c>
      <c r="AC102" s="9">
        <f t="shared" si="339"/>
        <v>6.2530012853704308E-6</v>
      </c>
      <c r="AD102" s="9">
        <f t="shared" si="339"/>
        <v>6.2530012190635185E-6</v>
      </c>
      <c r="AE102" s="9">
        <f t="shared" si="339"/>
        <v>6.2530011479439328E-6</v>
      </c>
      <c r="AF102" s="9">
        <f t="shared" si="339"/>
        <v>6.2530010710718736E-6</v>
      </c>
      <c r="AG102" s="9">
        <f t="shared" si="339"/>
        <v>6.2530009887442233E-6</v>
      </c>
      <c r="AH102" s="9">
        <f t="shared" si="339"/>
        <v>6.253000900927781E-6</v>
      </c>
      <c r="AI102" s="9">
        <f t="shared" si="339"/>
        <v>6.2530008071921996E-6</v>
      </c>
      <c r="AJ102" s="9">
        <f t="shared" si="339"/>
        <v>6.2530007066391871E-6</v>
      </c>
      <c r="AK102" s="9">
        <f t="shared" si="339"/>
        <v>6.2530005985704707E-6</v>
      </c>
      <c r="AL102" s="9">
        <f t="shared" si="339"/>
        <v>6.2530004831449174E-6</v>
      </c>
      <c r="AM102" s="9">
        <f t="shared" si="339"/>
        <v>6.2530003598029807E-6</v>
      </c>
      <c r="AN102" s="9">
        <f t="shared" si="339"/>
        <v>6.2530002271786005E-6</v>
      </c>
      <c r="AO102" s="9">
        <f t="shared" si="339"/>
        <v>6.2530000852210098E-6</v>
      </c>
      <c r="AP102" s="9">
        <f t="shared" si="339"/>
        <v>6.2529999336053649E-6</v>
      </c>
      <c r="AQ102" s="9">
        <f t="shared" si="339"/>
        <v>6.2529997716232767E-6</v>
      </c>
      <c r="AR102" s="9">
        <f t="shared" si="339"/>
        <v>6.2529995980674515E-6</v>
      </c>
      <c r="AS102" s="9">
        <f t="shared" si="339"/>
        <v>6.2529994118439656E-6</v>
      </c>
      <c r="AT102" s="9">
        <f t="shared" si="339"/>
        <v>6.2529992133040244E-6</v>
      </c>
      <c r="AU102" s="9">
        <f t="shared" si="339"/>
        <v>6.2529990004339806E-6</v>
      </c>
      <c r="AV102" s="9">
        <f t="shared" si="339"/>
        <v>6.2529987731070774E-6</v>
      </c>
      <c r="AW102" s="9">
        <f t="shared" si="339"/>
        <v>6.2529985299932742E-6</v>
      </c>
      <c r="AX102" s="9">
        <f t="shared" si="339"/>
        <v>6.2529982698573173E-6</v>
      </c>
      <c r="AY102" s="9">
        <f t="shared" si="339"/>
        <v>6.2529979913803908E-6</v>
      </c>
      <c r="AZ102" s="9">
        <f t="shared" si="339"/>
        <v>6.2529976936986591E-6</v>
      </c>
      <c r="BA102" s="9">
        <f t="shared" si="339"/>
        <v>6.2529973754754714E-6</v>
      </c>
      <c r="BB102" s="9">
        <f t="shared" si="339"/>
        <v>6.2529970354176902E-6</v>
      </c>
      <c r="BC102" s="9">
        <f t="shared" si="339"/>
        <v>6.252996672051757E-6</v>
      </c>
      <c r="BD102" s="9">
        <f t="shared" si="339"/>
        <v>6.2529962834882902E-6</v>
      </c>
      <c r="BE102" s="9">
        <f t="shared" si="339"/>
        <v>6.2529958686156531E-6</v>
      </c>
      <c r="BF102" s="9">
        <f t="shared" si="339"/>
        <v>6.2529954246702898E-6</v>
      </c>
      <c r="BG102" s="9">
        <f t="shared" si="339"/>
        <v>6.252994950560063E-6</v>
      </c>
      <c r="BH102" s="9">
        <f t="shared" si="339"/>
        <v>6.2529944436851958E-6</v>
      </c>
      <c r="BI102" s="9">
        <f t="shared" si="339"/>
        <v>6.2529939024995633E-6</v>
      </c>
      <c r="BJ102" s="9">
        <f t="shared" si="339"/>
        <v>6.2529933247395572E-6</v>
      </c>
      <c r="BK102" s="9">
        <f t="shared" si="339"/>
        <v>6.2529927070772579E-6</v>
      </c>
      <c r="BL102" s="9">
        <f t="shared" si="339"/>
        <v>6.2529920476069725E-6</v>
      </c>
      <c r="BM102" s="9">
        <f t="shared" si="339"/>
        <v>6.2529913433048918E-6</v>
      </c>
      <c r="BN102" s="9">
        <f t="shared" si="339"/>
        <v>6.2529905917522978E-6</v>
      </c>
      <c r="BO102" s="9">
        <f t="shared" ref="BO102:CZ105" si="344">NORMDIST($B102,0,1,0)-$B102*(1-NORMDIST($B102,0,1,1))-(NORMDIST($B102+BO$4,0,1,0)-($B102+BO$4)*(1-NORMDIST($B102+BO$4,0,1,1)))</f>
        <v>6.252989788561421E-6</v>
      </c>
      <c r="BP102" s="9">
        <f t="shared" si="344"/>
        <v>6.2529889311742701E-6</v>
      </c>
      <c r="BQ102" s="9">
        <f t="shared" si="344"/>
        <v>6.2529880162334853E-6</v>
      </c>
      <c r="BR102" s="9">
        <f t="shared" si="344"/>
        <v>6.2529870397732058E-6</v>
      </c>
      <c r="BS102" s="9">
        <f t="shared" si="344"/>
        <v>6.2529859973775988E-6</v>
      </c>
      <c r="BT102" s="9">
        <f t="shared" si="344"/>
        <v>6.2529848850095099E-6</v>
      </c>
      <c r="BU102" s="9">
        <f t="shared" si="344"/>
        <v>6.2529836983917062E-6</v>
      </c>
      <c r="BV102" s="9">
        <f t="shared" si="344"/>
        <v>6.2529824316563654E-6</v>
      </c>
      <c r="BW102" s="9">
        <f t="shared" si="344"/>
        <v>6.2529810808733639E-6</v>
      </c>
      <c r="BX102" s="9">
        <f t="shared" si="344"/>
        <v>6.2529796398113369E-6</v>
      </c>
      <c r="BY102" s="9">
        <f t="shared" si="344"/>
        <v>6.25297810268014E-6</v>
      </c>
      <c r="BZ102" s="9">
        <f t="shared" si="344"/>
        <v>6.2529764626195924E-6</v>
      </c>
      <c r="CA102" s="9">
        <f t="shared" si="344"/>
        <v>6.2529747143324702E-6</v>
      </c>
      <c r="CB102" s="9">
        <f t="shared" si="344"/>
        <v>6.2529728496930485E-6</v>
      </c>
      <c r="CC102" s="9">
        <f t="shared" si="344"/>
        <v>6.2529708623661805E-6</v>
      </c>
      <c r="CD102" s="9">
        <f t="shared" si="344"/>
        <v>6.2529687426285531E-6</v>
      </c>
      <c r="CE102" s="9">
        <f t="shared" si="344"/>
        <v>6.2529664832485709E-6</v>
      </c>
      <c r="CF102" s="9">
        <f t="shared" si="344"/>
        <v>6.252964075581247E-6</v>
      </c>
      <c r="CG102" s="9">
        <f t="shared" si="344"/>
        <v>6.2529615083942979E-6</v>
      </c>
      <c r="CH102" s="9">
        <f t="shared" si="344"/>
        <v>6.2529587735216151E-6</v>
      </c>
      <c r="CI102" s="9">
        <f t="shared" si="344"/>
        <v>6.2529558583338418E-6</v>
      </c>
      <c r="CJ102" s="9">
        <f t="shared" si="344"/>
        <v>6.2529527526153574E-6</v>
      </c>
      <c r="CK102" s="9">
        <f t="shared" si="344"/>
        <v>6.2529494443359647E-6</v>
      </c>
      <c r="CL102" s="9">
        <f t="shared" si="344"/>
        <v>6.2529459194839693E-6</v>
      </c>
      <c r="CM102" s="9">
        <f t="shared" si="344"/>
        <v>6.2529421652276929E-6</v>
      </c>
      <c r="CN102" s="9">
        <f t="shared" si="344"/>
        <v>6.2529381661376789E-6</v>
      </c>
      <c r="CO102" s="9">
        <f t="shared" si="344"/>
        <v>6.2529339078352924E-6</v>
      </c>
      <c r="CP102" s="9">
        <f t="shared" si="344"/>
        <v>6.2529293723506379E-6</v>
      </c>
      <c r="CQ102" s="9">
        <f t="shared" si="344"/>
        <v>6.252924544272438E-6</v>
      </c>
      <c r="CR102" s="9">
        <f t="shared" si="344"/>
        <v>6.2529194031805384E-6</v>
      </c>
      <c r="CS102" s="9">
        <f t="shared" si="344"/>
        <v>6.2529139302328792E-6</v>
      </c>
      <c r="CT102" s="9">
        <f t="shared" si="344"/>
        <v>6.2529081051132593E-6</v>
      </c>
      <c r="CU102" s="9">
        <f t="shared" si="344"/>
        <v>6.2529019048998692E-6</v>
      </c>
      <c r="CV102" s="9">
        <f t="shared" si="344"/>
        <v>6.2528953061714424E-6</v>
      </c>
      <c r="CW102" s="9">
        <f t="shared" si="344"/>
        <v>6.2528882835896127E-6</v>
      </c>
      <c r="CX102" s="9">
        <f t="shared" si="344"/>
        <v>6.2528808123666782E-6</v>
      </c>
      <c r="CY102" s="9">
        <f t="shared" si="344"/>
        <v>6.2528728625155397E-6</v>
      </c>
      <c r="CZ102" s="9">
        <f t="shared" si="344"/>
        <v>6.2528644063558425E-6</v>
      </c>
      <c r="DA102" s="9">
        <f t="shared" si="340"/>
        <v>6.252855410422537E-6</v>
      </c>
      <c r="DB102" s="9">
        <f t="shared" si="340"/>
        <v>6.2528458425905833E-6</v>
      </c>
      <c r="DC102" s="9">
        <f t="shared" si="340"/>
        <v>6.2528356662985267E-6</v>
      </c>
      <c r="DD102" s="9">
        <f t="shared" si="340"/>
        <v>6.2528248452477079E-6</v>
      </c>
      <c r="DE102" s="9">
        <f t="shared" si="340"/>
        <v>6.2528133392232261E-6</v>
      </c>
      <c r="DF102" s="9">
        <f t="shared" si="340"/>
        <v>6.2528011056863031E-6</v>
      </c>
      <c r="DG102" s="9">
        <f t="shared" si="340"/>
        <v>6.252788099792671E-6</v>
      </c>
      <c r="DH102" s="9">
        <f t="shared" si="340"/>
        <v>6.2527742748215052E-6</v>
      </c>
      <c r="DI102" s="9">
        <f t="shared" si="340"/>
        <v>6.2527595803638007E-6</v>
      </c>
      <c r="DJ102" s="9">
        <f t="shared" si="340"/>
        <v>6.2527439635411937E-6</v>
      </c>
      <c r="DK102" s="9">
        <f t="shared" si="340"/>
        <v>6.2527273673002953E-6</v>
      </c>
      <c r="DL102" s="9">
        <f t="shared" si="340"/>
        <v>6.2527097316976038E-6</v>
      </c>
      <c r="DM102" s="9">
        <f t="shared" si="340"/>
        <v>6.2526909948547312E-6</v>
      </c>
      <c r="DN102" s="9">
        <f t="shared" si="340"/>
        <v>6.252671089654725E-6</v>
      </c>
      <c r="DO102" s="9">
        <f t="shared" si="340"/>
        <v>6.2526499440336272E-6</v>
      </c>
      <c r="DP102" s="9">
        <f t="shared" si="340"/>
        <v>6.2526274841565582E-6</v>
      </c>
      <c r="DQ102" s="9">
        <f t="shared" si="340"/>
        <v>6.252603630033711E-6</v>
      </c>
      <c r="DR102" s="9">
        <f t="shared" si="340"/>
        <v>6.2525782979111419E-6</v>
      </c>
      <c r="DS102" s="9">
        <f t="shared" si="340"/>
        <v>6.2525513989793608E-6</v>
      </c>
      <c r="DT102" s="9">
        <f t="shared" si="340"/>
        <v>6.2525228382993981E-6</v>
      </c>
      <c r="DU102" s="9">
        <f t="shared" si="340"/>
        <v>6.2524925171470218E-6</v>
      </c>
      <c r="DV102" s="9">
        <f t="shared" si="340"/>
        <v>6.2524603296959403E-6</v>
      </c>
      <c r="DW102" s="9">
        <f t="shared" si="340"/>
        <v>6.2524261637261755E-6</v>
      </c>
      <c r="DX102" s="9">
        <f t="shared" si="340"/>
        <v>6.2523899027172942E-6</v>
      </c>
      <c r="DY102" s="9">
        <f t="shared" si="340"/>
        <v>6.2523514203148727E-6</v>
      </c>
      <c r="DZ102" s="9">
        <f t="shared" si="340"/>
        <v>6.2523105857800742E-6</v>
      </c>
      <c r="EA102" s="9">
        <f t="shared" si="340"/>
        <v>6.2522672585559067E-6</v>
      </c>
      <c r="EB102" s="9">
        <f t="shared" si="340"/>
        <v>6.2522212918071803E-6</v>
      </c>
      <c r="EC102" s="9">
        <f t="shared" si="340"/>
        <v>6.2521725288900693E-6</v>
      </c>
      <c r="ED102" s="9">
        <f t="shared" si="340"/>
        <v>6.2521208048702716E-6</v>
      </c>
      <c r="EE102" s="9">
        <f t="shared" si="340"/>
        <v>6.2520659447529784E-6</v>
      </c>
      <c r="EF102" s="9">
        <f t="shared" si="340"/>
        <v>6.252007765390088E-6</v>
      </c>
      <c r="EG102" s="9">
        <f t="shared" si="340"/>
        <v>6.2519460708748892E-6</v>
      </c>
      <c r="EH102" s="9">
        <f t="shared" si="340"/>
        <v>6.2518806553384388E-6</v>
      </c>
      <c r="EI102" s="9">
        <f t="shared" si="340"/>
        <v>6.2518113016853668E-6</v>
      </c>
      <c r="EJ102" s="9">
        <f t="shared" si="340"/>
        <v>6.2517377787899356E-6</v>
      </c>
      <c r="EK102" s="9">
        <f t="shared" si="340"/>
        <v>6.2516598452818211E-6</v>
      </c>
      <c r="EL102" s="9">
        <f t="shared" si="340"/>
        <v>6.251577243513779E-6</v>
      </c>
      <c r="EM102" s="9">
        <f t="shared" si="340"/>
        <v>6.2514897019109238E-6</v>
      </c>
      <c r="EN102" s="9">
        <f t="shared" si="340"/>
        <v>6.2513969355647495E-6</v>
      </c>
      <c r="EO102" s="9">
        <f t="shared" si="340"/>
        <v>6.2512986413039504E-6</v>
      </c>
      <c r="EP102" s="9">
        <f t="shared" si="340"/>
        <v>6.2511944996906656E-6</v>
      </c>
      <c r="EQ102" s="9">
        <f t="shared" si="340"/>
        <v>6.2510841738693203E-6</v>
      </c>
      <c r="ER102" s="9">
        <f t="shared" si="340"/>
        <v>6.2509673083452756E-6</v>
      </c>
      <c r="ES102" s="9">
        <f t="shared" si="340"/>
        <v>6.2508435270139104E-6</v>
      </c>
      <c r="ET102" s="9">
        <f t="shared" si="340"/>
        <v>6.2507124328542517E-6</v>
      </c>
      <c r="EU102" s="9">
        <f t="shared" si="340"/>
        <v>6.2505736085829576E-6</v>
      </c>
      <c r="EV102" s="9">
        <f t="shared" si="340"/>
        <v>6.2504266126508498E-6</v>
      </c>
      <c r="EW102" s="9">
        <f t="shared" si="340"/>
        <v>6.2502709779351288E-6</v>
      </c>
      <c r="EX102" s="9">
        <f t="shared" si="340"/>
        <v>6.250106213017554E-6</v>
      </c>
      <c r="EY102" s="9">
        <f t="shared" si="340"/>
        <v>6.2499318004311239E-6</v>
      </c>
      <c r="EZ102" s="9">
        <f t="shared" si="340"/>
        <v>6.2497471924416342E-6</v>
      </c>
      <c r="FA102" s="9">
        <f t="shared" si="340"/>
        <v>6.249551811623944E-6</v>
      </c>
      <c r="FB102" s="9">
        <f t="shared" si="340"/>
        <v>6.2493450506072881E-6</v>
      </c>
      <c r="FC102" s="9">
        <f t="shared" si="340"/>
        <v>6.2491262666559857E-6</v>
      </c>
      <c r="FD102" s="9">
        <f t="shared" si="340"/>
        <v>6.2488947831783655E-6</v>
      </c>
      <c r="FE102" s="9">
        <f t="shared" si="340"/>
        <v>6.248649887688764E-6</v>
      </c>
      <c r="FF102" s="9">
        <f t="shared" si="340"/>
        <v>6.2483908279748638E-6</v>
      </c>
      <c r="FG102" s="9">
        <f t="shared" si="340"/>
        <v>6.2481168106045174E-6</v>
      </c>
      <c r="FH102" s="9">
        <f t="shared" si="340"/>
        <v>6.2478270016288827E-6</v>
      </c>
      <c r="FI102" s="9">
        <f t="shared" si="340"/>
        <v>6.2475205191248708E-6</v>
      </c>
      <c r="FJ102" s="9">
        <f t="shared" si="340"/>
        <v>6.2471964367442204E-6</v>
      </c>
      <c r="FK102" s="9">
        <f t="shared" si="342"/>
        <v>6.246853775858711E-6</v>
      </c>
      <c r="FL102" s="9">
        <f t="shared" si="342"/>
        <v>6.2464915072218388E-6</v>
      </c>
      <c r="FM102" s="9">
        <f t="shared" si="342"/>
        <v>6.2461085463853353E-6</v>
      </c>
      <c r="FN102" s="9">
        <f t="shared" si="342"/>
        <v>6.2457037505443225E-6</v>
      </c>
      <c r="FO102" s="9">
        <f t="shared" si="342"/>
        <v>6.2452759154561248E-6</v>
      </c>
      <c r="FP102" s="9">
        <f t="shared" si="342"/>
        <v>6.2448237746488348E-6</v>
      </c>
      <c r="FQ102" s="9">
        <f t="shared" si="342"/>
        <v>6.2443459930364732E-6</v>
      </c>
      <c r="FR102" s="9">
        <f t="shared" si="342"/>
        <v>6.2438411666600105E-6</v>
      </c>
      <c r="FS102" s="9">
        <f t="shared" si="342"/>
        <v>6.2433078147418998E-6</v>
      </c>
      <c r="FT102" s="9">
        <f t="shared" si="342"/>
        <v>6.2427443816278533E-6</v>
      </c>
      <c r="FU102" s="9">
        <f t="shared" si="342"/>
        <v>6.2421492277435923E-6</v>
      </c>
      <c r="FV102" s="9">
        <f t="shared" si="342"/>
        <v>6.2415206282757602E-6</v>
      </c>
      <c r="FW102" s="9">
        <f t="shared" si="342"/>
        <v>6.2408567681577113E-6</v>
      </c>
      <c r="FX102" s="9">
        <f t="shared" si="342"/>
        <v>6.2401557378720482E-6</v>
      </c>
      <c r="FY102" s="9">
        <f t="shared" si="342"/>
        <v>6.2394155275112886E-6</v>
      </c>
      <c r="FZ102" s="9">
        <f t="shared" si="342"/>
        <v>6.2386340229675723E-6</v>
      </c>
      <c r="GA102" s="9">
        <f t="shared" si="342"/>
        <v>6.2378090016676497E-6</v>
      </c>
      <c r="GB102" s="9">
        <f t="shared" si="342"/>
        <v>6.2369381235607628E-6</v>
      </c>
      <c r="GC102" s="9">
        <f t="shared" si="342"/>
        <v>6.23601892931937E-6</v>
      </c>
      <c r="GD102" s="9">
        <f t="shared" si="342"/>
        <v>6.235048833272975E-6</v>
      </c>
      <c r="GE102" s="9">
        <f t="shared" si="342"/>
        <v>6.2340251149095535E-6</v>
      </c>
      <c r="GF102" s="9">
        <f t="shared" si="342"/>
        <v>6.2329449155860617E-6</v>
      </c>
      <c r="GG102" s="9">
        <f t="shared" si="342"/>
        <v>6.2318052291830553E-6</v>
      </c>
      <c r="GH102" s="9">
        <f t="shared" si="342"/>
        <v>6.2306028962239958E-6</v>
      </c>
      <c r="GI102" s="9">
        <f t="shared" si="342"/>
        <v>6.229334595956174E-6</v>
      </c>
      <c r="GJ102" s="9">
        <f t="shared" si="342"/>
        <v>6.2279968389523523E-6</v>
      </c>
      <c r="GK102" s="9">
        <f t="shared" si="342"/>
        <v>6.2265859587537313E-6</v>
      </c>
      <c r="GL102" s="9">
        <f t="shared" si="342"/>
        <v>6.225098101085301E-6</v>
      </c>
      <c r="GM102" s="9">
        <f t="shared" si="342"/>
        <v>6.2235292193966444E-6</v>
      </c>
      <c r="GN102" s="9">
        <f t="shared" si="342"/>
        <v>6.2218750604179009E-6</v>
      </c>
      <c r="GO102" s="9">
        <f t="shared" si="342"/>
        <v>6.2201311586978236E-6</v>
      </c>
      <c r="GP102" s="9">
        <f t="shared" si="342"/>
        <v>6.2182928232490253E-6</v>
      </c>
      <c r="GQ102" s="9">
        <f t="shared" si="342"/>
        <v>6.2163551278187885E-6</v>
      </c>
      <c r="GR102" s="9">
        <f t="shared" si="342"/>
        <v>6.2143128998173871E-6</v>
      </c>
      <c r="GS102" s="9">
        <f t="shared" si="342"/>
        <v>6.2121607086045162E-6</v>
      </c>
      <c r="GT102" s="9">
        <f t="shared" si="342"/>
        <v>6.2098928526885966E-6</v>
      </c>
      <c r="GU102" s="9">
        <f t="shared" si="342"/>
        <v>6.2075033465012888E-6</v>
      </c>
      <c r="GV102" s="9">
        <f t="shared" si="342"/>
        <v>6.2049859090540817E-6</v>
      </c>
      <c r="GW102" s="9">
        <f t="shared" si="342"/>
        <v>6.2023339478303916E-6</v>
      </c>
      <c r="GX102" s="9">
        <f t="shared" si="342"/>
        <v>6.1995405441215511E-6</v>
      </c>
      <c r="GY102" s="9">
        <f t="shared" si="342"/>
        <v>6.1965984381423258E-6</v>
      </c>
      <c r="GZ102" s="9">
        <f t="shared" si="342"/>
        <v>6.193500015033411E-6</v>
      </c>
      <c r="HA102" s="9">
        <f t="shared" si="342"/>
        <v>6.1902372834405362E-6</v>
      </c>
      <c r="HB102" s="9">
        <f t="shared" si="342"/>
        <v>6.1868018638040548E-6</v>
      </c>
      <c r="HC102" s="9">
        <f t="shared" si="342"/>
        <v>6.1831849652778488E-6</v>
      </c>
      <c r="HD102" s="9">
        <f t="shared" si="342"/>
        <v>6.1793773694532431E-6</v>
      </c>
      <c r="HE102" s="9">
        <f t="shared" si="342"/>
        <v>6.1753694091937974E-6</v>
      </c>
      <c r="HF102" s="9">
        <f t="shared" si="342"/>
        <v>6.1711509490778391E-6</v>
      </c>
      <c r="HG102" s="9">
        <f t="shared" si="342"/>
        <v>6.1667113618252174E-6</v>
      </c>
      <c r="HH102" s="9">
        <f t="shared" si="342"/>
        <v>6.1620395087525407E-6</v>
      </c>
      <c r="HI102" s="9">
        <f t="shared" si="342"/>
        <v>6.1571237126016936E-6</v>
      </c>
      <c r="HJ102" s="9">
        <f t="shared" si="342"/>
        <v>6.1519517356315661E-6</v>
      </c>
      <c r="HK102" s="9">
        <f t="shared" si="342"/>
        <v>6.1465107529190464E-6</v>
      </c>
      <c r="HL102" s="9">
        <f t="shared" si="342"/>
        <v>6.1407873260604372E-6</v>
      </c>
      <c r="HM102" s="9">
        <f t="shared" si="342"/>
        <v>6.1347673742763484E-6</v>
      </c>
      <c r="HN102" s="9">
        <f t="shared" si="342"/>
        <v>6.1284361469296255E-6</v>
      </c>
      <c r="HO102" s="9">
        <f t="shared" si="342"/>
        <v>6.1217781906468429E-6</v>
      </c>
      <c r="HP102" s="9">
        <f t="shared" si="342"/>
        <v>6.1147773214412361E-6</v>
      </c>
      <c r="HQ102" s="9">
        <f t="shared" si="342"/>
        <v>6.1074165874682444E-6</v>
      </c>
      <c r="HR102" s="9">
        <f t="shared" si="342"/>
        <v>6.0996782375617454E-6</v>
      </c>
      <c r="HS102" s="9">
        <f t="shared" si="342"/>
        <v>6.0915436854227008E-6</v>
      </c>
      <c r="HT102" s="9">
        <f t="shared" si="342"/>
        <v>6.0829934700804447E-6</v>
      </c>
      <c r="HU102" s="9">
        <f t="shared" si="342"/>
        <v>6.0740072190301796E-6</v>
      </c>
      <c r="HV102" s="9">
        <f t="shared" si="342"/>
        <v>6.0645636065687697E-6</v>
      </c>
      <c r="HW102" s="9">
        <f t="shared" si="341"/>
        <v>6.0546403125976031E-6</v>
      </c>
      <c r="HX102" s="9">
        <f t="shared" si="341"/>
        <v>6.0442139775659034E-6</v>
      </c>
      <c r="HY102" s="9">
        <f t="shared" si="341"/>
        <v>6.033260157140353E-6</v>
      </c>
      <c r="HZ102" s="9">
        <f t="shared" si="341"/>
        <v>6.0217532748497377E-6</v>
      </c>
      <c r="IA102" s="9">
        <f t="shared" si="341"/>
        <v>6.0096665714676158E-6</v>
      </c>
      <c r="IB102" s="9">
        <f t="shared" si="341"/>
        <v>5.9969720535300534E-6</v>
      </c>
      <c r="IC102" s="9">
        <f t="shared" si="341"/>
        <v>5.983640441744006E-6</v>
      </c>
      <c r="ID102" s="9">
        <f t="shared" si="341"/>
        <v>5.9696411111546057E-6</v>
      </c>
      <c r="IE102" s="9">
        <f t="shared" si="341"/>
        <v>5.9549420347379615E-6</v>
      </c>
      <c r="IF102" s="9">
        <f t="shared" si="341"/>
        <v>5.9395097242561002E-6</v>
      </c>
      <c r="IG102" s="9">
        <f t="shared" si="341"/>
        <v>5.9233091638190292E-6</v>
      </c>
      <c r="IH102" s="9">
        <f t="shared" si="341"/>
        <v>5.9063037470878617E-6</v>
      </c>
      <c r="II102" s="9">
        <f t="shared" si="341"/>
        <v>5.8884552072309574E-6</v>
      </c>
      <c r="IJ102" s="9">
        <f t="shared" si="341"/>
        <v>5.8697235452979041E-6</v>
      </c>
      <c r="IK102" s="9">
        <f t="shared" si="341"/>
        <v>5.8500669599743558E-6</v>
      </c>
      <c r="IL102" s="9">
        <f t="shared" si="341"/>
        <v>5.8294417652366977E-6</v>
      </c>
      <c r="IM102" s="9">
        <f t="shared" si="341"/>
        <v>5.8078023152241187E-6</v>
      </c>
      <c r="IN102" s="9">
        <f t="shared" si="341"/>
        <v>5.7851009176338413E-6</v>
      </c>
      <c r="IO102" s="9">
        <f t="shared" si="341"/>
        <v>5.761287750196056E-6</v>
      </c>
      <c r="IP102" s="9">
        <f t="shared" si="341"/>
        <v>5.7363107686614088E-6</v>
      </c>
      <c r="IQ102" s="9">
        <f t="shared" si="341"/>
        <v>5.7101156145828246E-6</v>
      </c>
      <c r="IR102" s="9">
        <f t="shared" si="341"/>
        <v>5.6826455178686885E-6</v>
      </c>
      <c r="IS102" s="9">
        <f t="shared" si="341"/>
        <v>5.6538411966624534E-6</v>
      </c>
      <c r="IT102" s="9">
        <f t="shared" si="341"/>
        <v>5.6236407519829529E-6</v>
      </c>
      <c r="IU102" s="9">
        <f t="shared" si="341"/>
        <v>5.5919795585526845E-6</v>
      </c>
      <c r="IV102" s="9">
        <f t="shared" si="341"/>
        <v>5.5587901536596652E-6</v>
      </c>
      <c r="IW102" s="9">
        <f t="shared" si="341"/>
        <v>5.5240021183260834E-6</v>
      </c>
      <c r="IX102" s="9">
        <f t="shared" si="341"/>
        <v>5.4875419555446577E-6</v>
      </c>
      <c r="IY102" s="9">
        <f t="shared" si="341"/>
        <v>5.4493329652343957E-6</v>
      </c>
      <c r="IZ102" s="9">
        <f t="shared" si="341"/>
        <v>5.409295110558317E-6</v>
      </c>
      <c r="JA102" s="9">
        <f t="shared" si="341"/>
        <v>5.3673448836193621E-6</v>
      </c>
      <c r="JB102" s="9">
        <f t="shared" si="341"/>
        <v>5.3233951640448542E-6</v>
      </c>
      <c r="JC102" s="9">
        <f t="shared" si="341"/>
        <v>5.2773550704149245E-6</v>
      </c>
      <c r="JD102" s="9">
        <f t="shared" si="341"/>
        <v>5.2291298103142145E-6</v>
      </c>
      <c r="JE102" s="9">
        <f t="shared" si="341"/>
        <v>5.1786205204138982E-6</v>
      </c>
      <c r="JF102" s="9">
        <f t="shared" si="341"/>
        <v>5.1257241032211728E-6</v>
      </c>
      <c r="JG102" s="9">
        <f t="shared" si="341"/>
        <v>5.0703330571974022E-6</v>
      </c>
      <c r="JH102" s="9">
        <f t="shared" si="341"/>
        <v>5.0123352998484353E-6</v>
      </c>
      <c r="JI102" s="9">
        <f t="shared" si="341"/>
        <v>4.9516139867280171E-6</v>
      </c>
      <c r="JJ102" s="9">
        <f t="shared" si="341"/>
        <v>4.8880473189980627E-6</v>
      </c>
      <c r="JK102" s="9">
        <f t="shared" si="341"/>
        <v>4.82150834867251E-6</v>
      </c>
      <c r="JL102" s="9">
        <f t="shared" si="341"/>
        <v>4.7518647735669126E-6</v>
      </c>
      <c r="JM102" s="9">
        <f t="shared" si="341"/>
        <v>4.6789787279840389E-6</v>
      </c>
      <c r="JN102" s="9">
        <f t="shared" si="341"/>
        <v>4.6027065620315332E-6</v>
      </c>
      <c r="JO102" s="9">
        <f t="shared" si="341"/>
        <v>4.5228986154387555E-6</v>
      </c>
      <c r="JP102" s="9">
        <f t="shared" si="341"/>
        <v>4.4393989824818551E-6</v>
      </c>
      <c r="JQ102" s="9">
        <f t="shared" si="341"/>
        <v>4.3520452679471344E-6</v>
      </c>
      <c r="JR102" s="9">
        <f t="shared" si="341"/>
        <v>4.2606683358802194E-6</v>
      </c>
      <c r="JS102" s="9">
        <f t="shared" si="341"/>
        <v>4.1650920480147232E-6</v>
      </c>
      <c r="JT102" s="9">
        <f t="shared" si="341"/>
        <v>4.065132991591219E-6</v>
      </c>
      <c r="JU102" s="9">
        <f t="shared" si="341"/>
        <v>3.9606002013859159E-6</v>
      </c>
      <c r="JV102" s="9">
        <f t="shared" si="341"/>
        <v>3.851294869298894E-6</v>
      </c>
      <c r="JW102" s="9">
        <f t="shared" si="341"/>
        <v>3.7370100428777453E-6</v>
      </c>
      <c r="JX102" s="9">
        <f t="shared" si="341"/>
        <v>3.6175303140345574E-6</v>
      </c>
      <c r="JY102" s="9">
        <f t="shared" si="341"/>
        <v>3.4926315009851778E-6</v>
      </c>
      <c r="JZ102" s="9">
        <f t="shared" si="341"/>
        <v>3.3620803095002399E-6</v>
      </c>
      <c r="KA102" s="9">
        <f t="shared" si="341"/>
        <v>3.2256339941589944E-6</v>
      </c>
      <c r="KB102" s="9">
        <f t="shared" si="341"/>
        <v>3.0830399980563307E-6</v>
      </c>
      <c r="KC102" s="9">
        <f t="shared" si="341"/>
        <v>2.9340355858376038E-6</v>
      </c>
      <c r="KD102" s="9">
        <f t="shared" si="341"/>
        <v>2.7783474614763453E-6</v>
      </c>
      <c r="KE102" s="9">
        <f t="shared" si="341"/>
        <v>2.6156913751867707E-6</v>
      </c>
      <c r="KF102" s="9">
        <f t="shared" si="341"/>
        <v>2.4457717135687612E-6</v>
      </c>
      <c r="KG102" s="9">
        <f t="shared" si="341"/>
        <v>2.2682810808760082E-6</v>
      </c>
      <c r="KH102" s="9">
        <f t="shared" si="343"/>
        <v>2.0828998593737402E-6</v>
      </c>
      <c r="KI102" s="9">
        <f t="shared" si="343"/>
        <v>1.8892957615439129E-6</v>
      </c>
      <c r="KJ102" s="9">
        <f t="shared" si="343"/>
        <v>1.6871233633356729E-6</v>
      </c>
      <c r="KK102" s="9">
        <f t="shared" si="343"/>
        <v>1.4760236236787755E-6</v>
      </c>
      <c r="KL102" s="9">
        <f t="shared" si="343"/>
        <v>1.2556233857664563E-6</v>
      </c>
      <c r="KM102" s="9">
        <f t="shared" si="343"/>
        <v>1.025534863746024E-6</v>
      </c>
      <c r="KN102" s="9">
        <f t="shared" si="343"/>
        <v>7.8535511243258305E-7</v>
      </c>
      <c r="KO102" s="9">
        <f t="shared" si="343"/>
        <v>5.3466547942097788E-7</v>
      </c>
      <c r="KP102" s="9">
        <f t="shared" si="343"/>
        <v>2.7303103708941831E-7</v>
      </c>
    </row>
    <row r="103" spans="2:302" x14ac:dyDescent="0.25">
      <c r="B103" s="5">
        <f t="shared" si="298"/>
        <v>4.0200000000000209</v>
      </c>
      <c r="C103" s="9">
        <f t="shared" si="296"/>
        <v>6.5378989268957791E-6</v>
      </c>
      <c r="D103" s="9">
        <f t="shared" ref="D103:BO106" si="345">NORMDIST($B103,0,1,0)-$B103*(1-NORMDIST($B103,0,1,1))-(NORMDIST($B103+D$4,0,1,0)-($B103+D$4)*(1-NORMDIST($B103+D$4,0,1,1)))</f>
        <v>6.5378989155230861E-6</v>
      </c>
      <c r="E103" s="9">
        <f t="shared" si="345"/>
        <v>6.5378989034567749E-6</v>
      </c>
      <c r="F103" s="9">
        <f t="shared" si="345"/>
        <v>6.5378988899971037E-6</v>
      </c>
      <c r="G103" s="9">
        <f t="shared" si="345"/>
        <v>6.5378988757880066E-6</v>
      </c>
      <c r="H103" s="9">
        <f t="shared" si="345"/>
        <v>6.5378988604718052E-6</v>
      </c>
      <c r="I103" s="9">
        <f t="shared" si="345"/>
        <v>6.5378988442266594E-6</v>
      </c>
      <c r="J103" s="9">
        <f t="shared" si="345"/>
        <v>6.5378988262034153E-6</v>
      </c>
      <c r="K103" s="9">
        <f t="shared" si="345"/>
        <v>6.5378988075978241E-6</v>
      </c>
      <c r="L103" s="9">
        <f t="shared" si="345"/>
        <v>6.5378987870012964E-6</v>
      </c>
      <c r="M103" s="9">
        <f t="shared" si="345"/>
        <v>6.5378987650098825E-6</v>
      </c>
      <c r="N103" s="9">
        <f t="shared" si="345"/>
        <v>6.537898741887705E-6</v>
      </c>
      <c r="O103" s="9">
        <f t="shared" si="345"/>
        <v>6.5378987167813274E-6</v>
      </c>
      <c r="P103" s="9">
        <f t="shared" si="345"/>
        <v>6.5378986899993052E-6</v>
      </c>
      <c r="Q103" s="9">
        <f t="shared" si="345"/>
        <v>6.5378986606874574E-6</v>
      </c>
      <c r="R103" s="9">
        <f t="shared" si="345"/>
        <v>6.5378986298617778E-6</v>
      </c>
      <c r="S103" s="9">
        <f t="shared" si="345"/>
        <v>6.5378985965587132E-6</v>
      </c>
      <c r="T103" s="9">
        <f t="shared" si="345"/>
        <v>6.5378985608617031E-6</v>
      </c>
      <c r="U103" s="9">
        <f t="shared" si="345"/>
        <v>6.5378985223430569E-6</v>
      </c>
      <c r="V103" s="9">
        <f t="shared" si="345"/>
        <v>6.5378984815505168E-6</v>
      </c>
      <c r="W103" s="9">
        <f t="shared" si="345"/>
        <v>6.5378984376927762E-6</v>
      </c>
      <c r="X103" s="9">
        <f t="shared" si="345"/>
        <v>6.5378983908793566E-6</v>
      </c>
      <c r="Y103" s="9">
        <f t="shared" si="345"/>
        <v>6.5378983398087053E-6</v>
      </c>
      <c r="Z103" s="9">
        <f t="shared" si="345"/>
        <v>6.5378982855047666E-6</v>
      </c>
      <c r="AA103" s="9">
        <f t="shared" si="345"/>
        <v>6.5378982274905813E-6</v>
      </c>
      <c r="AB103" s="9">
        <f t="shared" si="345"/>
        <v>6.5378981652540367E-6</v>
      </c>
      <c r="AC103" s="9">
        <f t="shared" si="345"/>
        <v>6.5378980989471245E-6</v>
      </c>
      <c r="AD103" s="9">
        <f t="shared" si="345"/>
        <v>6.5378980278275388E-6</v>
      </c>
      <c r="AE103" s="9">
        <f t="shared" si="345"/>
        <v>6.5378979509554795E-6</v>
      </c>
      <c r="AF103" s="9">
        <f t="shared" si="345"/>
        <v>6.5378978686278293E-6</v>
      </c>
      <c r="AG103" s="9">
        <f t="shared" si="345"/>
        <v>6.5378977808113869E-6</v>
      </c>
      <c r="AH103" s="9">
        <f t="shared" si="345"/>
        <v>6.5378976870758055E-6</v>
      </c>
      <c r="AI103" s="9">
        <f t="shared" si="345"/>
        <v>6.537897586522793E-6</v>
      </c>
      <c r="AJ103" s="9">
        <f t="shared" si="345"/>
        <v>6.5378974784540767E-6</v>
      </c>
      <c r="AK103" s="9">
        <f t="shared" si="345"/>
        <v>6.5378973630285234E-6</v>
      </c>
      <c r="AL103" s="9">
        <f t="shared" si="345"/>
        <v>6.5378972396865866E-6</v>
      </c>
      <c r="AM103" s="9">
        <f t="shared" si="345"/>
        <v>6.5378971070622064E-6</v>
      </c>
      <c r="AN103" s="9">
        <f t="shared" si="345"/>
        <v>6.5378969651046158E-6</v>
      </c>
      <c r="AO103" s="9">
        <f t="shared" si="345"/>
        <v>6.5378968134889708E-6</v>
      </c>
      <c r="AP103" s="9">
        <f t="shared" si="345"/>
        <v>6.5378966515068827E-6</v>
      </c>
      <c r="AQ103" s="9">
        <f t="shared" si="345"/>
        <v>6.5378964779510574E-6</v>
      </c>
      <c r="AR103" s="9">
        <f t="shared" si="345"/>
        <v>6.5378962917275716E-6</v>
      </c>
      <c r="AS103" s="9">
        <f t="shared" si="345"/>
        <v>6.5378960931876303E-6</v>
      </c>
      <c r="AT103" s="9">
        <f t="shared" si="345"/>
        <v>6.5378958803175865E-6</v>
      </c>
      <c r="AU103" s="9">
        <f t="shared" si="345"/>
        <v>6.5378956529906834E-6</v>
      </c>
      <c r="AV103" s="9">
        <f t="shared" si="345"/>
        <v>6.5378954098768801E-6</v>
      </c>
      <c r="AW103" s="9">
        <f t="shared" si="345"/>
        <v>6.5378951497409232E-6</v>
      </c>
      <c r="AX103" s="9">
        <f t="shared" si="345"/>
        <v>6.5378948712639967E-6</v>
      </c>
      <c r="AY103" s="9">
        <f t="shared" si="345"/>
        <v>6.5378945735822651E-6</v>
      </c>
      <c r="AZ103" s="9">
        <f t="shared" si="345"/>
        <v>6.5378942553590773E-6</v>
      </c>
      <c r="BA103" s="9">
        <f t="shared" si="345"/>
        <v>6.5378939153012961E-6</v>
      </c>
      <c r="BB103" s="9">
        <f t="shared" si="345"/>
        <v>6.5378935519353629E-6</v>
      </c>
      <c r="BC103" s="9">
        <f t="shared" si="345"/>
        <v>6.5378931633718962E-6</v>
      </c>
      <c r="BD103" s="9">
        <f t="shared" si="345"/>
        <v>6.5378927484992591E-6</v>
      </c>
      <c r="BE103" s="9">
        <f t="shared" si="345"/>
        <v>6.5378923045538957E-6</v>
      </c>
      <c r="BF103" s="9">
        <f t="shared" si="345"/>
        <v>6.537891830443669E-6</v>
      </c>
      <c r="BG103" s="9">
        <f t="shared" si="345"/>
        <v>6.5378913235688018E-6</v>
      </c>
      <c r="BH103" s="9">
        <f t="shared" si="345"/>
        <v>6.5378907823831693E-6</v>
      </c>
      <c r="BI103" s="9">
        <f t="shared" si="345"/>
        <v>6.5378902046231631E-6</v>
      </c>
      <c r="BJ103" s="9">
        <f t="shared" si="345"/>
        <v>6.5378895869608638E-6</v>
      </c>
      <c r="BK103" s="9">
        <f t="shared" si="345"/>
        <v>6.5378889274905785E-6</v>
      </c>
      <c r="BL103" s="9">
        <f t="shared" si="345"/>
        <v>6.5378882231884977E-6</v>
      </c>
      <c r="BM103" s="9">
        <f t="shared" si="345"/>
        <v>6.5378874716359037E-6</v>
      </c>
      <c r="BN103" s="9">
        <f t="shared" si="345"/>
        <v>6.5378866684450269E-6</v>
      </c>
      <c r="BO103" s="9">
        <f t="shared" si="345"/>
        <v>6.5378858110578761E-6</v>
      </c>
      <c r="BP103" s="9">
        <f t="shared" si="344"/>
        <v>6.5378848961170913E-6</v>
      </c>
      <c r="BQ103" s="9">
        <f t="shared" si="344"/>
        <v>6.5378839196568117E-6</v>
      </c>
      <c r="BR103" s="9">
        <f t="shared" si="344"/>
        <v>6.5378828772612048E-6</v>
      </c>
      <c r="BS103" s="9">
        <f t="shared" si="344"/>
        <v>6.5378817648931158E-6</v>
      </c>
      <c r="BT103" s="9">
        <f t="shared" si="344"/>
        <v>6.5378805782753121E-6</v>
      </c>
      <c r="BU103" s="9">
        <f t="shared" si="344"/>
        <v>6.5378793115399714E-6</v>
      </c>
      <c r="BV103" s="9">
        <f t="shared" si="344"/>
        <v>6.5378779607569698E-6</v>
      </c>
      <c r="BW103" s="9">
        <f t="shared" si="344"/>
        <v>6.5378765196949428E-6</v>
      </c>
      <c r="BX103" s="9">
        <f t="shared" si="344"/>
        <v>6.537874982563746E-6</v>
      </c>
      <c r="BY103" s="9">
        <f t="shared" si="344"/>
        <v>6.5378733425031983E-6</v>
      </c>
      <c r="BZ103" s="9">
        <f t="shared" si="344"/>
        <v>6.5378715942160762E-6</v>
      </c>
      <c r="CA103" s="9">
        <f t="shared" si="344"/>
        <v>6.5378697295766544E-6</v>
      </c>
      <c r="CB103" s="9">
        <f t="shared" si="344"/>
        <v>6.5378677422497864E-6</v>
      </c>
      <c r="CC103" s="9">
        <f t="shared" si="344"/>
        <v>6.537865622512159E-6</v>
      </c>
      <c r="CD103" s="9">
        <f t="shared" si="344"/>
        <v>6.5378633631321768E-6</v>
      </c>
      <c r="CE103" s="9">
        <f t="shared" si="344"/>
        <v>6.537860955464853E-6</v>
      </c>
      <c r="CF103" s="9">
        <f t="shared" si="344"/>
        <v>6.5378583882779038E-6</v>
      </c>
      <c r="CG103" s="9">
        <f t="shared" si="344"/>
        <v>6.5378556534052211E-6</v>
      </c>
      <c r="CH103" s="9">
        <f t="shared" si="344"/>
        <v>6.5378527382174477E-6</v>
      </c>
      <c r="CI103" s="9">
        <f t="shared" si="344"/>
        <v>6.5378496324989633E-6</v>
      </c>
      <c r="CJ103" s="9">
        <f t="shared" si="344"/>
        <v>6.5378463242195706E-6</v>
      </c>
      <c r="CK103" s="9">
        <f t="shared" si="344"/>
        <v>6.5378427993675753E-6</v>
      </c>
      <c r="CL103" s="9">
        <f t="shared" si="344"/>
        <v>6.5378390451112988E-6</v>
      </c>
      <c r="CM103" s="9">
        <f t="shared" si="344"/>
        <v>6.5378350460212849E-6</v>
      </c>
      <c r="CN103" s="9">
        <f t="shared" si="344"/>
        <v>6.5378307877188983E-6</v>
      </c>
      <c r="CO103" s="9">
        <f t="shared" si="344"/>
        <v>6.5378262522342438E-6</v>
      </c>
      <c r="CP103" s="9">
        <f t="shared" si="344"/>
        <v>6.5378214241560439E-6</v>
      </c>
      <c r="CQ103" s="9">
        <f t="shared" si="344"/>
        <v>6.5378162830641443E-6</v>
      </c>
      <c r="CR103" s="9">
        <f t="shared" si="344"/>
        <v>6.5378108101164852E-6</v>
      </c>
      <c r="CS103" s="9">
        <f t="shared" si="344"/>
        <v>6.5378049849968652E-6</v>
      </c>
      <c r="CT103" s="9">
        <f t="shared" si="344"/>
        <v>6.5377987847834751E-6</v>
      </c>
      <c r="CU103" s="9">
        <f t="shared" si="344"/>
        <v>6.5377921860550484E-6</v>
      </c>
      <c r="CV103" s="9">
        <f t="shared" si="344"/>
        <v>6.5377851634732186E-6</v>
      </c>
      <c r="CW103" s="9">
        <f t="shared" si="344"/>
        <v>6.5377776922502841E-6</v>
      </c>
      <c r="CX103" s="9">
        <f t="shared" si="344"/>
        <v>6.5377697423991457E-6</v>
      </c>
      <c r="CY103" s="9">
        <f t="shared" ref="CY103:FJ106" si="346">NORMDIST($B103,0,1,0)-$B103*(1-NORMDIST($B103,0,1,1))-(NORMDIST($B103+CY$4,0,1,0)-($B103+CY$4)*(1-NORMDIST($B103+CY$4,0,1,1)))</f>
        <v>6.5377612862394485E-6</v>
      </c>
      <c r="CZ103" s="9">
        <f t="shared" si="346"/>
        <v>6.537752290306143E-6</v>
      </c>
      <c r="DA103" s="9">
        <f t="shared" si="346"/>
        <v>6.5377427224741892E-6</v>
      </c>
      <c r="DB103" s="9">
        <f t="shared" si="346"/>
        <v>6.5377325461821326E-6</v>
      </c>
      <c r="DC103" s="9">
        <f t="shared" si="346"/>
        <v>6.5377217251313139E-6</v>
      </c>
      <c r="DD103" s="9">
        <f t="shared" si="346"/>
        <v>6.537710219106832E-6</v>
      </c>
      <c r="DE103" s="9">
        <f t="shared" si="346"/>
        <v>6.5376979855699091E-6</v>
      </c>
      <c r="DF103" s="9">
        <f t="shared" si="346"/>
        <v>6.537684979676277E-6</v>
      </c>
      <c r="DG103" s="9">
        <f t="shared" si="346"/>
        <v>6.5376711547051112E-6</v>
      </c>
      <c r="DH103" s="9">
        <f t="shared" si="346"/>
        <v>6.5376564602474066E-6</v>
      </c>
      <c r="DI103" s="9">
        <f t="shared" si="346"/>
        <v>6.5376408434247996E-6</v>
      </c>
      <c r="DJ103" s="9">
        <f t="shared" si="346"/>
        <v>6.5376242471839013E-6</v>
      </c>
      <c r="DK103" s="9">
        <f t="shared" si="346"/>
        <v>6.5376066115812097E-6</v>
      </c>
      <c r="DL103" s="9">
        <f t="shared" si="346"/>
        <v>6.5375878747383372E-6</v>
      </c>
      <c r="DM103" s="9">
        <f t="shared" si="346"/>
        <v>6.537567969538331E-6</v>
      </c>
      <c r="DN103" s="9">
        <f t="shared" si="346"/>
        <v>6.5375468239172331E-6</v>
      </c>
      <c r="DO103" s="9">
        <f t="shared" si="346"/>
        <v>6.5375243640401641E-6</v>
      </c>
      <c r="DP103" s="9">
        <f t="shared" si="346"/>
        <v>6.5375005099173169E-6</v>
      </c>
      <c r="DQ103" s="9">
        <f t="shared" si="346"/>
        <v>6.5374751777947479E-6</v>
      </c>
      <c r="DR103" s="9">
        <f t="shared" si="346"/>
        <v>6.5374482788629668E-6</v>
      </c>
      <c r="DS103" s="9">
        <f t="shared" si="346"/>
        <v>6.537419718183004E-6</v>
      </c>
      <c r="DT103" s="9">
        <f t="shared" si="346"/>
        <v>6.5373893970306286E-6</v>
      </c>
      <c r="DU103" s="9">
        <f t="shared" si="346"/>
        <v>6.5373572095795463E-6</v>
      </c>
      <c r="DV103" s="9">
        <f t="shared" si="346"/>
        <v>6.5373230436097815E-6</v>
      </c>
      <c r="DW103" s="9">
        <f t="shared" si="346"/>
        <v>6.5372867826009002E-6</v>
      </c>
      <c r="DX103" s="9">
        <f t="shared" si="346"/>
        <v>6.5372483001984786E-6</v>
      </c>
      <c r="DY103" s="9">
        <f t="shared" si="346"/>
        <v>6.5372074656636801E-6</v>
      </c>
      <c r="DZ103" s="9">
        <f t="shared" si="346"/>
        <v>6.5371641384395127E-6</v>
      </c>
      <c r="EA103" s="9">
        <f t="shared" si="346"/>
        <v>6.5371181716907863E-6</v>
      </c>
      <c r="EB103" s="9">
        <f t="shared" si="346"/>
        <v>6.5370694087736753E-6</v>
      </c>
      <c r="EC103" s="9">
        <f t="shared" si="346"/>
        <v>6.5370176847538776E-6</v>
      </c>
      <c r="ED103" s="9">
        <f t="shared" si="346"/>
        <v>6.5369628246365843E-6</v>
      </c>
      <c r="EE103" s="9">
        <f t="shared" si="346"/>
        <v>6.536904645273694E-6</v>
      </c>
      <c r="EF103" s="9">
        <f t="shared" si="346"/>
        <v>6.5368429507584951E-6</v>
      </c>
      <c r="EG103" s="9">
        <f t="shared" si="346"/>
        <v>6.5367775352220448E-6</v>
      </c>
      <c r="EH103" s="9">
        <f t="shared" si="346"/>
        <v>6.5367081815689727E-6</v>
      </c>
      <c r="EI103" s="9">
        <f t="shared" si="346"/>
        <v>6.5366346586735415E-6</v>
      </c>
      <c r="EJ103" s="9">
        <f t="shared" si="346"/>
        <v>6.5365567251654271E-6</v>
      </c>
      <c r="EK103" s="9">
        <f t="shared" si="346"/>
        <v>6.5364741233973849E-6</v>
      </c>
      <c r="EL103" s="9">
        <f t="shared" si="346"/>
        <v>6.5363865817945297E-6</v>
      </c>
      <c r="EM103" s="9">
        <f t="shared" si="346"/>
        <v>6.5362938154483554E-6</v>
      </c>
      <c r="EN103" s="9">
        <f t="shared" si="346"/>
        <v>6.5361955211875563E-6</v>
      </c>
      <c r="EO103" s="9">
        <f t="shared" si="346"/>
        <v>6.5360913795742716E-6</v>
      </c>
      <c r="EP103" s="9">
        <f t="shared" si="346"/>
        <v>6.5359810537529263E-6</v>
      </c>
      <c r="EQ103" s="9">
        <f t="shared" si="346"/>
        <v>6.5358641882288815E-6</v>
      </c>
      <c r="ER103" s="9">
        <f t="shared" si="346"/>
        <v>6.5357404068975163E-6</v>
      </c>
      <c r="ES103" s="9">
        <f t="shared" si="346"/>
        <v>6.5356093127378577E-6</v>
      </c>
      <c r="ET103" s="9">
        <f t="shared" si="346"/>
        <v>6.5354704884665636E-6</v>
      </c>
      <c r="EU103" s="9">
        <f t="shared" si="346"/>
        <v>6.5353234925344558E-6</v>
      </c>
      <c r="EV103" s="9">
        <f t="shared" si="346"/>
        <v>6.5351678578187347E-6</v>
      </c>
      <c r="EW103" s="9">
        <f t="shared" si="346"/>
        <v>6.5350030929011608E-6</v>
      </c>
      <c r="EX103" s="9">
        <f t="shared" si="346"/>
        <v>6.5348286803147299E-6</v>
      </c>
      <c r="EY103" s="9">
        <f t="shared" si="346"/>
        <v>6.5346440723252402E-6</v>
      </c>
      <c r="EZ103" s="9">
        <f t="shared" si="346"/>
        <v>6.5344486915075508E-6</v>
      </c>
      <c r="FA103" s="9">
        <f t="shared" si="346"/>
        <v>6.534241930490894E-6</v>
      </c>
      <c r="FB103" s="9">
        <f t="shared" si="346"/>
        <v>6.5340231465395917E-6</v>
      </c>
      <c r="FC103" s="9">
        <f t="shared" si="346"/>
        <v>6.5337916630619714E-6</v>
      </c>
      <c r="FD103" s="9">
        <f t="shared" si="346"/>
        <v>6.5335467675723699E-6</v>
      </c>
      <c r="FE103" s="9">
        <f t="shared" si="346"/>
        <v>6.5332877078584706E-6</v>
      </c>
      <c r="FF103" s="9">
        <f t="shared" si="346"/>
        <v>6.5330136904881233E-6</v>
      </c>
      <c r="FG103" s="9">
        <f t="shared" si="346"/>
        <v>6.5327238815124887E-6</v>
      </c>
      <c r="FH103" s="9">
        <f t="shared" si="346"/>
        <v>6.5324173990084776E-6</v>
      </c>
      <c r="FI103" s="9">
        <f t="shared" si="346"/>
        <v>6.5320933166278263E-6</v>
      </c>
      <c r="FJ103" s="9">
        <f t="shared" si="346"/>
        <v>6.5317506557423169E-6</v>
      </c>
      <c r="FK103" s="9">
        <f t="shared" si="342"/>
        <v>6.5313883871054448E-6</v>
      </c>
      <c r="FL103" s="9">
        <f t="shared" si="342"/>
        <v>6.5310054262689412E-6</v>
      </c>
      <c r="FM103" s="9">
        <f t="shared" si="342"/>
        <v>6.5306006304279293E-6</v>
      </c>
      <c r="FN103" s="9">
        <f t="shared" si="342"/>
        <v>6.5301727953397308E-6</v>
      </c>
      <c r="FO103" s="9">
        <f t="shared" si="342"/>
        <v>6.5297206545324408E-6</v>
      </c>
      <c r="FP103" s="9">
        <f t="shared" si="342"/>
        <v>6.52924287292008E-6</v>
      </c>
      <c r="FQ103" s="9">
        <f t="shared" si="342"/>
        <v>6.5287380465436164E-6</v>
      </c>
      <c r="FR103" s="9">
        <f t="shared" si="342"/>
        <v>6.5282046946255058E-6</v>
      </c>
      <c r="FS103" s="9">
        <f t="shared" si="342"/>
        <v>6.5276412615114593E-6</v>
      </c>
      <c r="FT103" s="9">
        <f t="shared" si="342"/>
        <v>6.5270461076271983E-6</v>
      </c>
      <c r="FU103" s="9">
        <f t="shared" si="342"/>
        <v>6.5264175081593679E-6</v>
      </c>
      <c r="FV103" s="9">
        <f t="shared" si="342"/>
        <v>6.5257536480413173E-6</v>
      </c>
      <c r="FW103" s="9">
        <f t="shared" si="342"/>
        <v>6.5250526177556541E-6</v>
      </c>
      <c r="FX103" s="9">
        <f t="shared" si="342"/>
        <v>6.5243124073948962E-6</v>
      </c>
      <c r="FY103" s="9">
        <f t="shared" si="342"/>
        <v>6.5235309028511783E-6</v>
      </c>
      <c r="FZ103" s="9">
        <f t="shared" si="342"/>
        <v>6.5227058815512557E-6</v>
      </c>
      <c r="GA103" s="9">
        <f t="shared" si="342"/>
        <v>6.5218350034443687E-6</v>
      </c>
      <c r="GB103" s="9">
        <f t="shared" si="342"/>
        <v>6.520915809202976E-6</v>
      </c>
      <c r="GC103" s="9">
        <f t="shared" si="342"/>
        <v>6.5199457131565835E-6</v>
      </c>
      <c r="GD103" s="9">
        <f t="shared" si="342"/>
        <v>6.5189219947931594E-6</v>
      </c>
      <c r="GE103" s="9">
        <f t="shared" si="342"/>
        <v>6.5178417954696677E-6</v>
      </c>
      <c r="GF103" s="9">
        <f t="shared" si="342"/>
        <v>6.5167021090666638E-6</v>
      </c>
      <c r="GG103" s="9">
        <f t="shared" si="342"/>
        <v>6.5154997761076017E-6</v>
      </c>
      <c r="GH103" s="9">
        <f t="shared" si="342"/>
        <v>6.51423147583978E-6</v>
      </c>
      <c r="GI103" s="9">
        <f t="shared" si="342"/>
        <v>6.5128937188359582E-6</v>
      </c>
      <c r="GJ103" s="9">
        <f t="shared" si="342"/>
        <v>6.5114828386373373E-6</v>
      </c>
      <c r="GK103" s="9">
        <f t="shared" si="342"/>
        <v>6.5099949809689095E-6</v>
      </c>
      <c r="GL103" s="9">
        <f t="shared" si="342"/>
        <v>6.5084260992802503E-6</v>
      </c>
      <c r="GM103" s="9">
        <f t="shared" si="342"/>
        <v>6.5067719403015069E-6</v>
      </c>
      <c r="GN103" s="9">
        <f t="shared" si="342"/>
        <v>6.5050280385814346E-6</v>
      </c>
      <c r="GO103" s="9">
        <f t="shared" si="342"/>
        <v>6.5031897031326312E-6</v>
      </c>
      <c r="GP103" s="9">
        <f t="shared" si="342"/>
        <v>6.5012520077023944E-6</v>
      </c>
      <c r="GQ103" s="9">
        <f t="shared" si="342"/>
        <v>6.499209779700993E-6</v>
      </c>
      <c r="GR103" s="9">
        <f t="shared" si="342"/>
        <v>6.4970575884881221E-6</v>
      </c>
      <c r="GS103" s="9">
        <f t="shared" si="342"/>
        <v>6.4947897325722094E-6</v>
      </c>
      <c r="GT103" s="9">
        <f t="shared" si="342"/>
        <v>6.4924002263848948E-6</v>
      </c>
      <c r="GU103" s="9">
        <f t="shared" si="342"/>
        <v>6.4898827889376876E-6</v>
      </c>
      <c r="GV103" s="9">
        <f t="shared" si="342"/>
        <v>6.4872308277140043E-6</v>
      </c>
      <c r="GW103" s="9">
        <f t="shared" si="342"/>
        <v>6.4844374240051571E-6</v>
      </c>
      <c r="GX103" s="9">
        <f t="shared" si="342"/>
        <v>6.4814953180259318E-6</v>
      </c>
      <c r="GY103" s="9">
        <f t="shared" si="342"/>
        <v>6.478396894917017E-6</v>
      </c>
      <c r="GZ103" s="9">
        <f t="shared" si="342"/>
        <v>6.4751341633241421E-6</v>
      </c>
      <c r="HA103" s="9">
        <f t="shared" si="342"/>
        <v>6.4716987436876675E-6</v>
      </c>
      <c r="HB103" s="9">
        <f t="shared" si="342"/>
        <v>6.4680818451614547E-6</v>
      </c>
      <c r="HC103" s="9">
        <f t="shared" si="342"/>
        <v>6.4642742493368491E-6</v>
      </c>
      <c r="HD103" s="9">
        <f t="shared" si="342"/>
        <v>6.4602662890774118E-6</v>
      </c>
      <c r="HE103" s="9">
        <f t="shared" si="342"/>
        <v>6.456047828961445E-6</v>
      </c>
      <c r="HF103" s="9">
        <f t="shared" si="342"/>
        <v>6.4516082417088233E-6</v>
      </c>
      <c r="HG103" s="9">
        <f t="shared" si="342"/>
        <v>6.4469363886361466E-6</v>
      </c>
      <c r="HH103" s="9">
        <f t="shared" si="342"/>
        <v>6.4420205924852995E-6</v>
      </c>
      <c r="HI103" s="9">
        <f t="shared" si="342"/>
        <v>6.4368486155151856E-6</v>
      </c>
      <c r="HJ103" s="9">
        <f t="shared" si="342"/>
        <v>6.4314076328026523E-6</v>
      </c>
      <c r="HK103" s="9">
        <f t="shared" si="342"/>
        <v>6.4256842059440431E-6</v>
      </c>
      <c r="HL103" s="9">
        <f t="shared" si="342"/>
        <v>6.4196642541599722E-6</v>
      </c>
      <c r="HM103" s="9">
        <f t="shared" si="342"/>
        <v>6.4133330268132315E-6</v>
      </c>
      <c r="HN103" s="9">
        <f t="shared" si="342"/>
        <v>6.4066750705304489E-6</v>
      </c>
      <c r="HO103" s="9">
        <f t="shared" si="342"/>
        <v>6.399674201324842E-6</v>
      </c>
      <c r="HP103" s="9">
        <f t="shared" si="342"/>
        <v>6.3923134673518503E-6</v>
      </c>
      <c r="HQ103" s="9">
        <f t="shared" si="342"/>
        <v>6.3845751174453734E-6</v>
      </c>
      <c r="HR103" s="9">
        <f t="shared" si="342"/>
        <v>6.3764405653063067E-6</v>
      </c>
      <c r="HS103" s="9">
        <f t="shared" si="342"/>
        <v>6.3678903499640506E-6</v>
      </c>
      <c r="HT103" s="9">
        <f t="shared" si="342"/>
        <v>6.358904098913811E-6</v>
      </c>
      <c r="HU103" s="9">
        <f t="shared" si="342"/>
        <v>6.3494604864523757E-6</v>
      </c>
      <c r="HV103" s="9">
        <f t="shared" ref="HV103:KG106" si="347">NORMDIST($B103,0,1,0)-$B103*(1-NORMDIST($B103,0,1,1))-(NORMDIST($B103+HV$4,0,1,0)-($B103+HV$4)*(1-NORMDIST($B103+HV$4,0,1,1)))</f>
        <v>6.339537192481209E-6</v>
      </c>
      <c r="HW103" s="9">
        <f t="shared" si="347"/>
        <v>6.3291108574495094E-6</v>
      </c>
      <c r="HX103" s="9">
        <f t="shared" si="347"/>
        <v>6.318157037023959E-6</v>
      </c>
      <c r="HY103" s="9">
        <f t="shared" si="347"/>
        <v>6.3066501547333657E-6</v>
      </c>
      <c r="HZ103" s="9">
        <f t="shared" si="347"/>
        <v>6.2945634513512217E-6</v>
      </c>
      <c r="IA103" s="9">
        <f t="shared" si="347"/>
        <v>6.2818689334136593E-6</v>
      </c>
      <c r="IB103" s="9">
        <f t="shared" si="347"/>
        <v>6.2685373216276365E-6</v>
      </c>
      <c r="IC103" s="9">
        <f t="shared" si="347"/>
        <v>6.2545379910382116E-6</v>
      </c>
      <c r="ID103" s="9">
        <f t="shared" si="347"/>
        <v>6.2398389146215675E-6</v>
      </c>
      <c r="IE103" s="9">
        <f t="shared" si="347"/>
        <v>6.2244066041397061E-6</v>
      </c>
      <c r="IF103" s="9">
        <f t="shared" si="347"/>
        <v>6.2082060437026351E-6</v>
      </c>
      <c r="IG103" s="9">
        <f t="shared" si="347"/>
        <v>6.1912006269715134E-6</v>
      </c>
      <c r="IH103" s="9">
        <f t="shared" si="347"/>
        <v>6.1733520871145633E-6</v>
      </c>
      <c r="II103" s="9">
        <f t="shared" si="347"/>
        <v>6.15462042518151E-6</v>
      </c>
      <c r="IJ103" s="9">
        <f t="shared" si="347"/>
        <v>6.1349638398579973E-6</v>
      </c>
      <c r="IK103" s="9">
        <f t="shared" si="347"/>
        <v>6.1143386451203036E-6</v>
      </c>
      <c r="IL103" s="9">
        <f t="shared" si="347"/>
        <v>6.0926991951077247E-6</v>
      </c>
      <c r="IM103" s="9">
        <f t="shared" si="347"/>
        <v>6.0699977975174472E-6</v>
      </c>
      <c r="IN103" s="9">
        <f t="shared" si="347"/>
        <v>6.0461846300796619E-6</v>
      </c>
      <c r="IO103" s="9">
        <f t="shared" si="347"/>
        <v>6.0212076485450825E-6</v>
      </c>
      <c r="IP103" s="9">
        <f t="shared" si="347"/>
        <v>5.9950124944664305E-6</v>
      </c>
      <c r="IQ103" s="9">
        <f t="shared" si="347"/>
        <v>5.9675423977522944E-6</v>
      </c>
      <c r="IR103" s="9">
        <f t="shared" si="347"/>
        <v>5.9387380765461339E-6</v>
      </c>
      <c r="IS103" s="9">
        <f t="shared" si="347"/>
        <v>5.9085376318665588E-6</v>
      </c>
      <c r="IT103" s="9">
        <f t="shared" si="347"/>
        <v>5.8768764384362905E-6</v>
      </c>
      <c r="IU103" s="9">
        <f t="shared" si="347"/>
        <v>5.8436870335432712E-6</v>
      </c>
      <c r="IV103" s="9">
        <f t="shared" si="347"/>
        <v>5.8088989982096893E-6</v>
      </c>
      <c r="IW103" s="9">
        <f t="shared" si="347"/>
        <v>5.772438835428328E-6</v>
      </c>
      <c r="IX103" s="9">
        <f t="shared" si="347"/>
        <v>5.7342298451180017E-6</v>
      </c>
      <c r="IY103" s="9">
        <f t="shared" si="347"/>
        <v>5.6941919904419229E-6</v>
      </c>
      <c r="IZ103" s="9">
        <f t="shared" si="347"/>
        <v>5.6522417635030425E-6</v>
      </c>
      <c r="JA103" s="9">
        <f t="shared" si="347"/>
        <v>5.6082920439284601E-6</v>
      </c>
      <c r="JB103" s="9">
        <f t="shared" si="347"/>
        <v>5.5622519502985305E-6</v>
      </c>
      <c r="JC103" s="9">
        <f t="shared" si="347"/>
        <v>5.5140266901978204E-6</v>
      </c>
      <c r="JD103" s="9">
        <f t="shared" si="347"/>
        <v>5.4635174002975041E-6</v>
      </c>
      <c r="JE103" s="9">
        <f t="shared" si="347"/>
        <v>5.410620983104877E-6</v>
      </c>
      <c r="JF103" s="9">
        <f t="shared" si="347"/>
        <v>5.3552299370810082E-6</v>
      </c>
      <c r="JG103" s="9">
        <f t="shared" si="347"/>
        <v>5.2972321797320413E-6</v>
      </c>
      <c r="JH103" s="9">
        <f t="shared" si="347"/>
        <v>5.2365108666117348E-6</v>
      </c>
      <c r="JI103" s="9">
        <f t="shared" si="347"/>
        <v>5.1729441988816686E-6</v>
      </c>
      <c r="JJ103" s="9">
        <f t="shared" si="347"/>
        <v>5.1064052285561159E-6</v>
      </c>
      <c r="JK103" s="9">
        <f t="shared" si="347"/>
        <v>5.0367616534505185E-6</v>
      </c>
      <c r="JL103" s="9">
        <f t="shared" si="347"/>
        <v>4.9638756078676448E-6</v>
      </c>
      <c r="JM103" s="9">
        <f t="shared" si="347"/>
        <v>4.8876034419153357E-6</v>
      </c>
      <c r="JN103" s="9">
        <f t="shared" si="347"/>
        <v>4.8077954953223615E-6</v>
      </c>
      <c r="JO103" s="9">
        <f t="shared" si="347"/>
        <v>4.7242958623654611E-6</v>
      </c>
      <c r="JP103" s="9">
        <f t="shared" si="347"/>
        <v>4.6369421478308895E-6</v>
      </c>
      <c r="JQ103" s="9">
        <f t="shared" si="347"/>
        <v>4.5455652157638254E-6</v>
      </c>
      <c r="JR103" s="9">
        <f t="shared" si="347"/>
        <v>4.4499889278983292E-6</v>
      </c>
      <c r="JS103" s="9">
        <f t="shared" si="347"/>
        <v>4.350029871474825E-6</v>
      </c>
      <c r="JT103" s="9">
        <f t="shared" si="347"/>
        <v>4.2454970812695218E-6</v>
      </c>
      <c r="JU103" s="9">
        <f t="shared" si="347"/>
        <v>4.1361917491826897E-6</v>
      </c>
      <c r="JV103" s="9">
        <f t="shared" si="347"/>
        <v>4.0219069227613512E-6</v>
      </c>
      <c r="JW103" s="9">
        <f t="shared" si="347"/>
        <v>3.9024271939181634E-6</v>
      </c>
      <c r="JX103" s="9">
        <f t="shared" si="347"/>
        <v>3.7775283808690074E-6</v>
      </c>
      <c r="JY103" s="9">
        <f t="shared" si="347"/>
        <v>3.6469771893838458E-6</v>
      </c>
      <c r="JZ103" s="9">
        <f t="shared" si="347"/>
        <v>3.5105308740426003E-6</v>
      </c>
      <c r="KA103" s="9">
        <f t="shared" si="347"/>
        <v>3.3679368779399366E-6</v>
      </c>
      <c r="KB103" s="9">
        <f t="shared" si="347"/>
        <v>3.2189324657212097E-6</v>
      </c>
      <c r="KC103" s="9">
        <f t="shared" si="347"/>
        <v>3.0632443413602223E-6</v>
      </c>
      <c r="KD103" s="9">
        <f t="shared" si="347"/>
        <v>2.9005882550703767E-6</v>
      </c>
      <c r="KE103" s="9">
        <f t="shared" si="347"/>
        <v>2.7306685934523671E-6</v>
      </c>
      <c r="KF103" s="9">
        <f t="shared" si="347"/>
        <v>2.5531779607596141E-6</v>
      </c>
      <c r="KG103" s="9">
        <f t="shared" si="347"/>
        <v>2.3677967392576578E-6</v>
      </c>
      <c r="KH103" s="9">
        <f t="shared" si="343"/>
        <v>2.1741926414275189E-6</v>
      </c>
      <c r="KI103" s="9">
        <f t="shared" si="343"/>
        <v>1.9720202432192788E-6</v>
      </c>
      <c r="KJ103" s="9">
        <f t="shared" si="343"/>
        <v>1.7609205035623815E-6</v>
      </c>
      <c r="KK103" s="9">
        <f t="shared" si="343"/>
        <v>1.5405202656504282E-6</v>
      </c>
      <c r="KL103" s="9">
        <f t="shared" si="343"/>
        <v>1.3104317436296299E-6</v>
      </c>
      <c r="KM103" s="9">
        <f t="shared" si="343"/>
        <v>1.070251992316189E-6</v>
      </c>
      <c r="KN103" s="9">
        <f t="shared" si="343"/>
        <v>8.1956235930458383E-7</v>
      </c>
      <c r="KO103" s="9">
        <f t="shared" si="343"/>
        <v>5.5792791697347149E-7</v>
      </c>
      <c r="KP103" s="9">
        <f t="shared" si="343"/>
        <v>2.8489687989341798E-7</v>
      </c>
    </row>
    <row r="104" spans="2:302" x14ac:dyDescent="0.25">
      <c r="B104" s="5">
        <f t="shared" si="298"/>
        <v>4.0100000000000211</v>
      </c>
      <c r="C104" s="9">
        <f t="shared" si="296"/>
        <v>6.8351489723783004E-6</v>
      </c>
      <c r="D104" s="9">
        <f t="shared" si="345"/>
        <v>6.8351489603119891E-6</v>
      </c>
      <c r="E104" s="9">
        <f t="shared" si="345"/>
        <v>6.8351489468523179E-6</v>
      </c>
      <c r="F104" s="9">
        <f t="shared" si="345"/>
        <v>6.8351489326432208E-6</v>
      </c>
      <c r="G104" s="9">
        <f t="shared" si="345"/>
        <v>6.8351489173270194E-6</v>
      </c>
      <c r="H104" s="9">
        <f t="shared" si="345"/>
        <v>6.8351489010818736E-6</v>
      </c>
      <c r="I104" s="9">
        <f t="shared" si="345"/>
        <v>6.8351488830586295E-6</v>
      </c>
      <c r="J104" s="9">
        <f t="shared" si="345"/>
        <v>6.8351488644530383E-6</v>
      </c>
      <c r="K104" s="9">
        <f t="shared" si="345"/>
        <v>6.8351488438565107E-6</v>
      </c>
      <c r="L104" s="9">
        <f t="shared" si="345"/>
        <v>6.8351488218650967E-6</v>
      </c>
      <c r="M104" s="9">
        <f t="shared" si="345"/>
        <v>6.8351487987429192E-6</v>
      </c>
      <c r="N104" s="9">
        <f t="shared" si="345"/>
        <v>6.8351487736365417E-6</v>
      </c>
      <c r="O104" s="9">
        <f t="shared" si="345"/>
        <v>6.8351487468545195E-6</v>
      </c>
      <c r="P104" s="9">
        <f t="shared" si="345"/>
        <v>6.8351487175426716E-6</v>
      </c>
      <c r="Q104" s="9">
        <f t="shared" si="345"/>
        <v>6.835148686716992E-6</v>
      </c>
      <c r="R104" s="9">
        <f t="shared" si="345"/>
        <v>6.8351486534139274E-6</v>
      </c>
      <c r="S104" s="9">
        <f t="shared" si="345"/>
        <v>6.8351486177169173E-6</v>
      </c>
      <c r="T104" s="9">
        <f t="shared" si="345"/>
        <v>6.8351485791982711E-6</v>
      </c>
      <c r="U104" s="9">
        <f t="shared" si="345"/>
        <v>6.835148538405731E-6</v>
      </c>
      <c r="V104" s="9">
        <f t="shared" si="345"/>
        <v>6.8351484945479904E-6</v>
      </c>
      <c r="W104" s="9">
        <f t="shared" si="345"/>
        <v>6.8351484477345708E-6</v>
      </c>
      <c r="X104" s="9">
        <f t="shared" si="345"/>
        <v>6.8351483966639195E-6</v>
      </c>
      <c r="Y104" s="9">
        <f t="shared" si="345"/>
        <v>6.8351483423599808E-6</v>
      </c>
      <c r="Z104" s="9">
        <f t="shared" si="345"/>
        <v>6.8351482843457955E-6</v>
      </c>
      <c r="AA104" s="9">
        <f t="shared" si="345"/>
        <v>6.835148222109251E-6</v>
      </c>
      <c r="AB104" s="9">
        <f t="shared" si="345"/>
        <v>6.8351481558023387E-6</v>
      </c>
      <c r="AC104" s="9">
        <f t="shared" si="345"/>
        <v>6.835148084682753E-6</v>
      </c>
      <c r="AD104" s="9">
        <f t="shared" si="345"/>
        <v>6.8351480078106937E-6</v>
      </c>
      <c r="AE104" s="9">
        <f t="shared" si="345"/>
        <v>6.8351479254830435E-6</v>
      </c>
      <c r="AF104" s="9">
        <f t="shared" si="345"/>
        <v>6.8351478376666012E-6</v>
      </c>
      <c r="AG104" s="9">
        <f t="shared" si="345"/>
        <v>6.8351477439310197E-6</v>
      </c>
      <c r="AH104" s="9">
        <f t="shared" si="345"/>
        <v>6.8351476433780072E-6</v>
      </c>
      <c r="AI104" s="9">
        <f t="shared" si="345"/>
        <v>6.8351475353092909E-6</v>
      </c>
      <c r="AJ104" s="9">
        <f t="shared" si="345"/>
        <v>6.8351474198837376E-6</v>
      </c>
      <c r="AK104" s="9">
        <f t="shared" si="345"/>
        <v>6.8351472965418009E-6</v>
      </c>
      <c r="AL104" s="9">
        <f t="shared" si="345"/>
        <v>6.8351471639174206E-6</v>
      </c>
      <c r="AM104" s="9">
        <f t="shared" si="345"/>
        <v>6.83514702195983E-6</v>
      </c>
      <c r="AN104" s="9">
        <f t="shared" si="345"/>
        <v>6.835146870344185E-6</v>
      </c>
      <c r="AO104" s="9">
        <f t="shared" si="345"/>
        <v>6.8351467083620969E-6</v>
      </c>
      <c r="AP104" s="9">
        <f t="shared" si="345"/>
        <v>6.8351465348062716E-6</v>
      </c>
      <c r="AQ104" s="9">
        <f t="shared" si="345"/>
        <v>6.8351463485827858E-6</v>
      </c>
      <c r="AR104" s="9">
        <f t="shared" si="345"/>
        <v>6.8351461500428445E-6</v>
      </c>
      <c r="AS104" s="9">
        <f t="shared" si="345"/>
        <v>6.8351459371728007E-6</v>
      </c>
      <c r="AT104" s="9">
        <f t="shared" si="345"/>
        <v>6.8351457098458976E-6</v>
      </c>
      <c r="AU104" s="9">
        <f t="shared" si="345"/>
        <v>6.8351454667320944E-6</v>
      </c>
      <c r="AV104" s="9">
        <f t="shared" si="345"/>
        <v>6.8351452065961374E-6</v>
      </c>
      <c r="AW104" s="9">
        <f t="shared" si="345"/>
        <v>6.8351449281192109E-6</v>
      </c>
      <c r="AX104" s="9">
        <f t="shared" si="345"/>
        <v>6.8351446304374793E-6</v>
      </c>
      <c r="AY104" s="9">
        <f t="shared" si="345"/>
        <v>6.8351443122142915E-6</v>
      </c>
      <c r="AZ104" s="9">
        <f t="shared" si="345"/>
        <v>6.8351439721565104E-6</v>
      </c>
      <c r="BA104" s="9">
        <f t="shared" si="345"/>
        <v>6.8351436087905771E-6</v>
      </c>
      <c r="BB104" s="9">
        <f t="shared" si="345"/>
        <v>6.8351432202271104E-6</v>
      </c>
      <c r="BC104" s="9">
        <f t="shared" si="345"/>
        <v>6.8351428053544733E-6</v>
      </c>
      <c r="BD104" s="9">
        <f t="shared" si="345"/>
        <v>6.83514236140911E-6</v>
      </c>
      <c r="BE104" s="9">
        <f t="shared" si="345"/>
        <v>6.8351418872988832E-6</v>
      </c>
      <c r="BF104" s="9">
        <f t="shared" si="345"/>
        <v>6.835141380424016E-6</v>
      </c>
      <c r="BG104" s="9">
        <f t="shared" si="345"/>
        <v>6.8351408392383835E-6</v>
      </c>
      <c r="BH104" s="9">
        <f t="shared" si="345"/>
        <v>6.8351402614783774E-6</v>
      </c>
      <c r="BI104" s="9">
        <f t="shared" si="345"/>
        <v>6.835139643816078E-6</v>
      </c>
      <c r="BJ104" s="9">
        <f t="shared" si="345"/>
        <v>6.8351389843457927E-6</v>
      </c>
      <c r="BK104" s="9">
        <f t="shared" si="345"/>
        <v>6.8351382800437119E-6</v>
      </c>
      <c r="BL104" s="9">
        <f t="shared" si="345"/>
        <v>6.8351375284911179E-6</v>
      </c>
      <c r="BM104" s="9">
        <f t="shared" si="345"/>
        <v>6.8351367253002411E-6</v>
      </c>
      <c r="BN104" s="9">
        <f t="shared" si="345"/>
        <v>6.8351358679130903E-6</v>
      </c>
      <c r="BO104" s="9">
        <f t="shared" si="345"/>
        <v>6.8351349529723055E-6</v>
      </c>
      <c r="BP104" s="9">
        <f t="shared" si="344"/>
        <v>6.8351339765120259E-6</v>
      </c>
      <c r="BQ104" s="9">
        <f t="shared" si="344"/>
        <v>6.835132934116419E-6</v>
      </c>
      <c r="BR104" s="9">
        <f t="shared" si="344"/>
        <v>6.83513182174833E-6</v>
      </c>
      <c r="BS104" s="9">
        <f t="shared" si="344"/>
        <v>6.8351306351305264E-6</v>
      </c>
      <c r="BT104" s="9">
        <f t="shared" si="344"/>
        <v>6.8351293683951856E-6</v>
      </c>
      <c r="BU104" s="9">
        <f t="shared" si="344"/>
        <v>6.8351280176121841E-6</v>
      </c>
      <c r="BV104" s="9">
        <f t="shared" si="344"/>
        <v>6.8351265765501571E-6</v>
      </c>
      <c r="BW104" s="9">
        <f t="shared" si="344"/>
        <v>6.8351250394189602E-6</v>
      </c>
      <c r="BX104" s="9">
        <f t="shared" si="344"/>
        <v>6.8351233993584125E-6</v>
      </c>
      <c r="BY104" s="9">
        <f t="shared" si="344"/>
        <v>6.8351216510712904E-6</v>
      </c>
      <c r="BZ104" s="9">
        <f t="shared" si="344"/>
        <v>6.8351197864318686E-6</v>
      </c>
      <c r="CA104" s="9">
        <f t="shared" si="344"/>
        <v>6.8351177991050006E-6</v>
      </c>
      <c r="CB104" s="9">
        <f t="shared" si="344"/>
        <v>6.8351156793673732E-6</v>
      </c>
      <c r="CC104" s="9">
        <f t="shared" si="344"/>
        <v>6.835113419987391E-6</v>
      </c>
      <c r="CD104" s="9">
        <f t="shared" si="344"/>
        <v>6.8351110123200672E-6</v>
      </c>
      <c r="CE104" s="9">
        <f t="shared" si="344"/>
        <v>6.835108445133118E-6</v>
      </c>
      <c r="CF104" s="9">
        <f t="shared" si="344"/>
        <v>6.8351057102604353E-6</v>
      </c>
      <c r="CG104" s="9">
        <f t="shared" si="344"/>
        <v>6.835102795072662E-6</v>
      </c>
      <c r="CH104" s="9">
        <f t="shared" si="344"/>
        <v>6.8350996893541775E-6</v>
      </c>
      <c r="CI104" s="9">
        <f t="shared" si="344"/>
        <v>6.8350963810747849E-6</v>
      </c>
      <c r="CJ104" s="9">
        <f t="shared" si="344"/>
        <v>6.8350928562227895E-6</v>
      </c>
      <c r="CK104" s="9">
        <f t="shared" si="344"/>
        <v>6.835089101966513E-6</v>
      </c>
      <c r="CL104" s="9">
        <f t="shared" si="344"/>
        <v>6.8350851028764991E-6</v>
      </c>
      <c r="CM104" s="9">
        <f t="shared" si="344"/>
        <v>6.8350808445741125E-6</v>
      </c>
      <c r="CN104" s="9">
        <f t="shared" si="344"/>
        <v>6.835076309089458E-6</v>
      </c>
      <c r="CO104" s="9">
        <f t="shared" si="344"/>
        <v>6.8350714810112581E-6</v>
      </c>
      <c r="CP104" s="9">
        <f t="shared" si="344"/>
        <v>6.8350663399193585E-6</v>
      </c>
      <c r="CQ104" s="9">
        <f t="shared" si="344"/>
        <v>6.8350608669716994E-6</v>
      </c>
      <c r="CR104" s="9">
        <f t="shared" si="344"/>
        <v>6.8350550418520794E-6</v>
      </c>
      <c r="CS104" s="9">
        <f t="shared" si="344"/>
        <v>6.8350488416386893E-6</v>
      </c>
      <c r="CT104" s="9">
        <f t="shared" si="344"/>
        <v>6.8350422429102626E-6</v>
      </c>
      <c r="CU104" s="9">
        <f t="shared" si="344"/>
        <v>6.8350352203284329E-6</v>
      </c>
      <c r="CV104" s="9">
        <f t="shared" si="344"/>
        <v>6.8350277491054983E-6</v>
      </c>
      <c r="CW104" s="9">
        <f t="shared" si="344"/>
        <v>6.8350197992543599E-6</v>
      </c>
      <c r="CX104" s="9">
        <f t="shared" si="344"/>
        <v>6.8350113430946627E-6</v>
      </c>
      <c r="CY104" s="9">
        <f t="shared" si="346"/>
        <v>6.8350023471613572E-6</v>
      </c>
      <c r="CZ104" s="9">
        <f t="shared" si="346"/>
        <v>6.8349927793294034E-6</v>
      </c>
      <c r="DA104" s="9">
        <f t="shared" si="346"/>
        <v>6.8349826030373468E-6</v>
      </c>
      <c r="DB104" s="9">
        <f t="shared" si="346"/>
        <v>6.8349717819865281E-6</v>
      </c>
      <c r="DC104" s="9">
        <f t="shared" si="346"/>
        <v>6.8349602759620462E-6</v>
      </c>
      <c r="DD104" s="9">
        <f t="shared" si="346"/>
        <v>6.8349480424251233E-6</v>
      </c>
      <c r="DE104" s="9">
        <f t="shared" si="346"/>
        <v>6.8349350365314912E-6</v>
      </c>
      <c r="DF104" s="9">
        <f t="shared" si="346"/>
        <v>6.8349212115603254E-6</v>
      </c>
      <c r="DG104" s="9">
        <f t="shared" si="346"/>
        <v>6.8349065171026208E-6</v>
      </c>
      <c r="DH104" s="9">
        <f t="shared" si="346"/>
        <v>6.8348909002800139E-6</v>
      </c>
      <c r="DI104" s="9">
        <f t="shared" si="346"/>
        <v>6.8348743040391155E-6</v>
      </c>
      <c r="DJ104" s="9">
        <f t="shared" si="346"/>
        <v>6.8348566684364239E-6</v>
      </c>
      <c r="DK104" s="9">
        <f t="shared" si="346"/>
        <v>6.8348379315935514E-6</v>
      </c>
      <c r="DL104" s="9">
        <f t="shared" si="346"/>
        <v>6.8348180263935452E-6</v>
      </c>
      <c r="DM104" s="9">
        <f t="shared" si="346"/>
        <v>6.8347968807724473E-6</v>
      </c>
      <c r="DN104" s="9">
        <f t="shared" si="346"/>
        <v>6.8347744208953783E-6</v>
      </c>
      <c r="DO104" s="9">
        <f t="shared" si="346"/>
        <v>6.8347505667725311E-6</v>
      </c>
      <c r="DP104" s="9">
        <f t="shared" si="346"/>
        <v>6.8347252346499621E-6</v>
      </c>
      <c r="DQ104" s="9">
        <f t="shared" si="346"/>
        <v>6.834698335718181E-6</v>
      </c>
      <c r="DR104" s="9">
        <f t="shared" si="346"/>
        <v>6.8346697750382183E-6</v>
      </c>
      <c r="DS104" s="9">
        <f t="shared" si="346"/>
        <v>6.8346394538858428E-6</v>
      </c>
      <c r="DT104" s="9">
        <f t="shared" si="346"/>
        <v>6.8346072664347605E-6</v>
      </c>
      <c r="DU104" s="9">
        <f t="shared" si="346"/>
        <v>6.8345731004649957E-6</v>
      </c>
      <c r="DV104" s="9">
        <f t="shared" si="346"/>
        <v>6.8345368394561144E-6</v>
      </c>
      <c r="DW104" s="9">
        <f t="shared" si="346"/>
        <v>6.8344983570536928E-6</v>
      </c>
      <c r="DX104" s="9">
        <f t="shared" si="346"/>
        <v>6.8344575225188943E-6</v>
      </c>
      <c r="DY104" s="9">
        <f t="shared" si="346"/>
        <v>6.8344141952947269E-6</v>
      </c>
      <c r="DZ104" s="9">
        <f t="shared" si="346"/>
        <v>6.8343682285460005E-6</v>
      </c>
      <c r="EA104" s="9">
        <f t="shared" si="346"/>
        <v>6.8343194656288895E-6</v>
      </c>
      <c r="EB104" s="9">
        <f t="shared" si="346"/>
        <v>6.8342677416090918E-6</v>
      </c>
      <c r="EC104" s="9">
        <f t="shared" si="346"/>
        <v>6.8342128814917985E-6</v>
      </c>
      <c r="ED104" s="9">
        <f t="shared" si="346"/>
        <v>6.8341547021289082E-6</v>
      </c>
      <c r="EE104" s="9">
        <f t="shared" si="346"/>
        <v>6.8340930076137093E-6</v>
      </c>
      <c r="EF104" s="9">
        <f t="shared" si="346"/>
        <v>6.834027592077259E-6</v>
      </c>
      <c r="EG104" s="9">
        <f t="shared" si="346"/>
        <v>6.8339582384241869E-6</v>
      </c>
      <c r="EH104" s="9">
        <f t="shared" si="346"/>
        <v>6.8338847155287557E-6</v>
      </c>
      <c r="EI104" s="9">
        <f t="shared" si="346"/>
        <v>6.8338067820206413E-6</v>
      </c>
      <c r="EJ104" s="9">
        <f t="shared" si="346"/>
        <v>6.8337241802525991E-6</v>
      </c>
      <c r="EK104" s="9">
        <f t="shared" si="346"/>
        <v>6.833636638649744E-6</v>
      </c>
      <c r="EL104" s="9">
        <f t="shared" si="346"/>
        <v>6.8335438723035696E-6</v>
      </c>
      <c r="EM104" s="9">
        <f t="shared" si="346"/>
        <v>6.8334455780427705E-6</v>
      </c>
      <c r="EN104" s="9">
        <f t="shared" si="346"/>
        <v>6.8333414364294858E-6</v>
      </c>
      <c r="EO104" s="9">
        <f t="shared" si="346"/>
        <v>6.8332311106081405E-6</v>
      </c>
      <c r="EP104" s="9">
        <f t="shared" si="346"/>
        <v>6.8331142450840957E-6</v>
      </c>
      <c r="EQ104" s="9">
        <f t="shared" si="346"/>
        <v>6.8329904637527305E-6</v>
      </c>
      <c r="ER104" s="9">
        <f t="shared" si="346"/>
        <v>6.8328593695930727E-6</v>
      </c>
      <c r="ES104" s="9">
        <f t="shared" si="346"/>
        <v>6.8327205453217778E-6</v>
      </c>
      <c r="ET104" s="9">
        <f t="shared" si="346"/>
        <v>6.83257354938967E-6</v>
      </c>
      <c r="EU104" s="9">
        <f t="shared" si="346"/>
        <v>6.8324179146739489E-6</v>
      </c>
      <c r="EV104" s="9">
        <f t="shared" si="346"/>
        <v>6.832253149756375E-6</v>
      </c>
      <c r="EW104" s="9">
        <f t="shared" si="346"/>
        <v>6.8320787371699449E-6</v>
      </c>
      <c r="EX104" s="9">
        <f t="shared" si="346"/>
        <v>6.8318941291804544E-6</v>
      </c>
      <c r="EY104" s="9">
        <f t="shared" si="346"/>
        <v>6.831698748362765E-6</v>
      </c>
      <c r="EZ104" s="9">
        <f t="shared" si="346"/>
        <v>6.8314919873461091E-6</v>
      </c>
      <c r="FA104" s="9">
        <f t="shared" si="346"/>
        <v>6.8312732033948059E-6</v>
      </c>
      <c r="FB104" s="9">
        <f t="shared" si="346"/>
        <v>6.8310417199171856E-6</v>
      </c>
      <c r="FC104" s="9">
        <f t="shared" si="346"/>
        <v>6.8307968244275842E-6</v>
      </c>
      <c r="FD104" s="9">
        <f t="shared" si="346"/>
        <v>6.8305377647136848E-6</v>
      </c>
      <c r="FE104" s="9">
        <f t="shared" si="346"/>
        <v>6.8302637473433384E-6</v>
      </c>
      <c r="FF104" s="9">
        <f t="shared" si="346"/>
        <v>6.8299739383677029E-6</v>
      </c>
      <c r="FG104" s="9">
        <f t="shared" si="346"/>
        <v>6.8296674558636918E-6</v>
      </c>
      <c r="FH104" s="9">
        <f t="shared" si="346"/>
        <v>6.8293433734830414E-6</v>
      </c>
      <c r="FI104" s="9">
        <f t="shared" si="346"/>
        <v>6.8290007125975311E-6</v>
      </c>
      <c r="FJ104" s="9">
        <f t="shared" si="346"/>
        <v>6.828638443960659E-6</v>
      </c>
      <c r="FK104" s="9">
        <f t="shared" ref="FK104:HV107" si="348">NORMDIST($B104,0,1,0)-$B104*(1-NORMDIST($B104,0,1,1))-(NORMDIST($B104+FK$4,0,1,0)-($B104+FK$4)*(1-NORMDIST($B104+FK$4,0,1,1)))</f>
        <v>6.8282554831241554E-6</v>
      </c>
      <c r="FL104" s="9">
        <f t="shared" si="348"/>
        <v>6.8278506872831435E-6</v>
      </c>
      <c r="FM104" s="9">
        <f t="shared" si="348"/>
        <v>6.8274228521949467E-6</v>
      </c>
      <c r="FN104" s="9">
        <f t="shared" si="348"/>
        <v>6.826970711387655E-6</v>
      </c>
      <c r="FO104" s="9">
        <f t="shared" si="348"/>
        <v>6.8264929297752942E-6</v>
      </c>
      <c r="FP104" s="9">
        <f t="shared" si="348"/>
        <v>6.8259881033988315E-6</v>
      </c>
      <c r="FQ104" s="9">
        <f t="shared" si="348"/>
        <v>6.82545475148072E-6</v>
      </c>
      <c r="FR104" s="9">
        <f t="shared" si="348"/>
        <v>6.8248913183666735E-6</v>
      </c>
      <c r="FS104" s="9">
        <f t="shared" si="348"/>
        <v>6.8242961644824125E-6</v>
      </c>
      <c r="FT104" s="9">
        <f t="shared" si="348"/>
        <v>6.8236675650145821E-6</v>
      </c>
      <c r="FU104" s="9">
        <f t="shared" si="348"/>
        <v>6.8230037048965323E-6</v>
      </c>
      <c r="FV104" s="9">
        <f t="shared" si="348"/>
        <v>6.8223026746108684E-6</v>
      </c>
      <c r="FW104" s="9">
        <f t="shared" si="348"/>
        <v>6.8215624642501104E-6</v>
      </c>
      <c r="FX104" s="9">
        <f t="shared" si="348"/>
        <v>6.820780959706395E-6</v>
      </c>
      <c r="FY104" s="9">
        <f t="shared" si="348"/>
        <v>6.8199559384064699E-6</v>
      </c>
      <c r="FZ104" s="9">
        <f t="shared" si="348"/>
        <v>6.8190850602995829E-6</v>
      </c>
      <c r="GA104" s="9">
        <f t="shared" si="348"/>
        <v>6.8181658660581902E-6</v>
      </c>
      <c r="GB104" s="9">
        <f t="shared" si="348"/>
        <v>6.8171957700117977E-6</v>
      </c>
      <c r="GC104" s="9">
        <f t="shared" si="348"/>
        <v>6.8161720516483753E-6</v>
      </c>
      <c r="GD104" s="9">
        <f t="shared" si="348"/>
        <v>6.8150918523248819E-6</v>
      </c>
      <c r="GE104" s="9">
        <f t="shared" si="348"/>
        <v>6.813952165921878E-6</v>
      </c>
      <c r="GF104" s="9">
        <f t="shared" si="348"/>
        <v>6.8127498329628193E-6</v>
      </c>
      <c r="GG104" s="9">
        <f t="shared" si="348"/>
        <v>6.8114815326949942E-6</v>
      </c>
      <c r="GH104" s="9">
        <f t="shared" si="348"/>
        <v>6.8101437756911724E-6</v>
      </c>
      <c r="GI104" s="9">
        <f t="shared" si="348"/>
        <v>6.8087328954925515E-6</v>
      </c>
      <c r="GJ104" s="9">
        <f t="shared" si="348"/>
        <v>6.8072450378241237E-6</v>
      </c>
      <c r="GK104" s="9">
        <f t="shared" si="348"/>
        <v>6.8056761561354696E-6</v>
      </c>
      <c r="GL104" s="9">
        <f t="shared" si="348"/>
        <v>6.8040219971567211E-6</v>
      </c>
      <c r="GM104" s="9">
        <f t="shared" si="348"/>
        <v>6.8022780954366488E-6</v>
      </c>
      <c r="GN104" s="9">
        <f t="shared" si="348"/>
        <v>6.8004397599878505E-6</v>
      </c>
      <c r="GO104" s="9">
        <f t="shared" si="348"/>
        <v>6.7985020645576086E-6</v>
      </c>
      <c r="GP104" s="9">
        <f t="shared" si="348"/>
        <v>6.7964598365562072E-6</v>
      </c>
      <c r="GQ104" s="9">
        <f t="shared" si="348"/>
        <v>6.7943076453433363E-6</v>
      </c>
      <c r="GR104" s="9">
        <f t="shared" si="348"/>
        <v>6.7920397894274236E-6</v>
      </c>
      <c r="GS104" s="9">
        <f t="shared" si="348"/>
        <v>6.7896502832401132E-6</v>
      </c>
      <c r="GT104" s="9">
        <f t="shared" si="348"/>
        <v>6.7871328457929018E-6</v>
      </c>
      <c r="GU104" s="9">
        <f t="shared" si="348"/>
        <v>6.7844808845692185E-6</v>
      </c>
      <c r="GV104" s="9">
        <f t="shared" si="348"/>
        <v>6.7816874808603798E-6</v>
      </c>
      <c r="GW104" s="9">
        <f t="shared" si="348"/>
        <v>6.778745374881146E-6</v>
      </c>
      <c r="GX104" s="9">
        <f t="shared" si="348"/>
        <v>6.7756469517722312E-6</v>
      </c>
      <c r="GY104" s="9">
        <f t="shared" si="348"/>
        <v>6.7723842201793564E-6</v>
      </c>
      <c r="GZ104" s="9">
        <f t="shared" si="348"/>
        <v>6.7689488005428817E-6</v>
      </c>
      <c r="HA104" s="9">
        <f t="shared" si="348"/>
        <v>6.7653319020166757E-6</v>
      </c>
      <c r="HB104" s="9">
        <f t="shared" si="348"/>
        <v>6.7615243061920633E-6</v>
      </c>
      <c r="HC104" s="9">
        <f t="shared" si="348"/>
        <v>6.757516345932626E-6</v>
      </c>
      <c r="HD104" s="9">
        <f t="shared" si="348"/>
        <v>6.753297885816672E-6</v>
      </c>
      <c r="HE104" s="9">
        <f t="shared" si="348"/>
        <v>6.7488582985640376E-6</v>
      </c>
      <c r="HF104" s="9">
        <f t="shared" si="348"/>
        <v>6.7441864454913609E-6</v>
      </c>
      <c r="HG104" s="9">
        <f t="shared" si="348"/>
        <v>6.7392706493405137E-6</v>
      </c>
      <c r="HH104" s="9">
        <f t="shared" si="348"/>
        <v>6.7340986723703998E-6</v>
      </c>
      <c r="HI104" s="9">
        <f t="shared" si="348"/>
        <v>6.7286576896578767E-6</v>
      </c>
      <c r="HJ104" s="9">
        <f t="shared" si="348"/>
        <v>6.7229342627992573E-6</v>
      </c>
      <c r="HK104" s="9">
        <f t="shared" si="348"/>
        <v>6.7169143110151864E-6</v>
      </c>
      <c r="HL104" s="9">
        <f t="shared" si="348"/>
        <v>6.7105830836684643E-6</v>
      </c>
      <c r="HM104" s="9">
        <f t="shared" si="348"/>
        <v>6.7039251273856631E-6</v>
      </c>
      <c r="HN104" s="9">
        <f t="shared" si="348"/>
        <v>6.6969242581800562E-6</v>
      </c>
      <c r="HO104" s="9">
        <f t="shared" si="348"/>
        <v>6.6895635242070645E-6</v>
      </c>
      <c r="HP104" s="9">
        <f t="shared" si="348"/>
        <v>6.6818251743005876E-6</v>
      </c>
      <c r="HQ104" s="9">
        <f t="shared" si="348"/>
        <v>6.6736906221615362E-6</v>
      </c>
      <c r="HR104" s="9">
        <f t="shared" si="348"/>
        <v>6.6651404068192648E-6</v>
      </c>
      <c r="HS104" s="9">
        <f t="shared" si="348"/>
        <v>6.6561541557690252E-6</v>
      </c>
      <c r="HT104" s="9">
        <f t="shared" si="348"/>
        <v>6.646710543307617E-6</v>
      </c>
      <c r="HU104" s="9">
        <f t="shared" si="348"/>
        <v>6.6367872493364232E-6</v>
      </c>
      <c r="HV104" s="9">
        <f t="shared" si="348"/>
        <v>6.6263609143047236E-6</v>
      </c>
      <c r="HW104" s="9">
        <f t="shared" si="347"/>
        <v>6.6154070938791732E-6</v>
      </c>
      <c r="HX104" s="9">
        <f t="shared" si="347"/>
        <v>6.6039002115885799E-6</v>
      </c>
      <c r="HY104" s="9">
        <f t="shared" si="347"/>
        <v>6.5918135082064588E-6</v>
      </c>
      <c r="HZ104" s="9">
        <f t="shared" si="347"/>
        <v>6.5791189902688736E-6</v>
      </c>
      <c r="IA104" s="9">
        <f t="shared" si="347"/>
        <v>6.5657873784828508E-6</v>
      </c>
      <c r="IB104" s="9">
        <f t="shared" si="347"/>
        <v>6.5517880478934538E-6</v>
      </c>
      <c r="IC104" s="9">
        <f t="shared" si="347"/>
        <v>6.5370889714767817E-6</v>
      </c>
      <c r="ID104" s="9">
        <f t="shared" si="347"/>
        <v>6.5216566609949203E-6</v>
      </c>
      <c r="IE104" s="9">
        <f t="shared" si="347"/>
        <v>6.5054561005578493E-6</v>
      </c>
      <c r="IF104" s="9">
        <f t="shared" si="347"/>
        <v>6.4884506838267276E-6</v>
      </c>
      <c r="IG104" s="9">
        <f t="shared" si="347"/>
        <v>6.4706021439698114E-6</v>
      </c>
      <c r="IH104" s="9">
        <f t="shared" si="347"/>
        <v>6.4518704820367243E-6</v>
      </c>
      <c r="II104" s="9">
        <f t="shared" si="347"/>
        <v>6.4322138967132115E-6</v>
      </c>
      <c r="IJ104" s="9">
        <f t="shared" si="347"/>
        <v>6.4115887019755568E-6</v>
      </c>
      <c r="IK104" s="9">
        <f t="shared" si="347"/>
        <v>6.3899492519629389E-6</v>
      </c>
      <c r="IL104" s="9">
        <f t="shared" si="347"/>
        <v>6.3672478543726614E-6</v>
      </c>
      <c r="IM104" s="9">
        <f t="shared" si="347"/>
        <v>6.3434346869348761E-6</v>
      </c>
      <c r="IN104" s="9">
        <f t="shared" si="347"/>
        <v>6.3184577054002967E-6</v>
      </c>
      <c r="IO104" s="9">
        <f t="shared" si="347"/>
        <v>6.2922625513216922E-6</v>
      </c>
      <c r="IP104" s="9">
        <f t="shared" si="347"/>
        <v>6.2647924546075086E-6</v>
      </c>
      <c r="IQ104" s="9">
        <f t="shared" si="347"/>
        <v>6.2359881334013481E-6</v>
      </c>
      <c r="IR104" s="9">
        <f t="shared" si="347"/>
        <v>6.2057876887218306E-6</v>
      </c>
      <c r="IS104" s="9">
        <f t="shared" si="347"/>
        <v>6.1741264952915047E-6</v>
      </c>
      <c r="IT104" s="9">
        <f t="shared" si="347"/>
        <v>6.1409370903984854E-6</v>
      </c>
      <c r="IU104" s="9">
        <f t="shared" si="347"/>
        <v>6.1061490550649035E-6</v>
      </c>
      <c r="IV104" s="9">
        <f t="shared" si="347"/>
        <v>6.0696888922835422E-6</v>
      </c>
      <c r="IW104" s="9">
        <f t="shared" si="347"/>
        <v>6.0314799019732837E-6</v>
      </c>
      <c r="IX104" s="9">
        <f t="shared" si="347"/>
        <v>5.9914420472971371E-6</v>
      </c>
      <c r="IY104" s="9">
        <f t="shared" si="347"/>
        <v>5.9494918203582568E-6</v>
      </c>
      <c r="IZ104" s="9">
        <f t="shared" si="347"/>
        <v>5.9055421007837523E-6</v>
      </c>
      <c r="JA104" s="9">
        <f t="shared" si="347"/>
        <v>5.8595020071537447E-6</v>
      </c>
      <c r="JB104" s="9">
        <f t="shared" si="347"/>
        <v>5.8112767470530346E-6</v>
      </c>
      <c r="JC104" s="9">
        <f t="shared" si="347"/>
        <v>5.7607674571527183E-6</v>
      </c>
      <c r="JD104" s="9">
        <f t="shared" si="347"/>
        <v>5.7078710399600912E-6</v>
      </c>
      <c r="JE104" s="9">
        <f t="shared" si="347"/>
        <v>5.6524799939363206E-6</v>
      </c>
      <c r="JF104" s="9">
        <f t="shared" si="347"/>
        <v>5.5944822365872555E-6</v>
      </c>
      <c r="JG104" s="9">
        <f t="shared" si="347"/>
        <v>5.533760923466949E-6</v>
      </c>
      <c r="JH104" s="9">
        <f t="shared" si="347"/>
        <v>5.4701942557369947E-6</v>
      </c>
      <c r="JI104" s="9">
        <f t="shared" si="347"/>
        <v>5.4036552854113301E-6</v>
      </c>
      <c r="JJ104" s="9">
        <f t="shared" si="347"/>
        <v>5.3340117103057327E-6</v>
      </c>
      <c r="JK104" s="9">
        <f t="shared" si="347"/>
        <v>5.261125664722859E-6</v>
      </c>
      <c r="JL104" s="9">
        <f t="shared" si="347"/>
        <v>5.1848534987705499E-6</v>
      </c>
      <c r="JM104" s="9">
        <f t="shared" si="347"/>
        <v>5.1050455521777112E-6</v>
      </c>
      <c r="JN104" s="9">
        <f t="shared" si="347"/>
        <v>5.0215459192206753E-6</v>
      </c>
      <c r="JO104" s="9">
        <f t="shared" si="347"/>
        <v>4.9341922046861037E-6</v>
      </c>
      <c r="JP104" s="9">
        <f t="shared" si="347"/>
        <v>4.8428152726191954E-6</v>
      </c>
      <c r="JQ104" s="9">
        <f t="shared" si="347"/>
        <v>4.7472389847535434E-6</v>
      </c>
      <c r="JR104" s="9">
        <f t="shared" si="347"/>
        <v>4.6472799283300392E-6</v>
      </c>
      <c r="JS104" s="9">
        <f t="shared" si="347"/>
        <v>4.542747138124736E-6</v>
      </c>
      <c r="JT104" s="9">
        <f t="shared" si="347"/>
        <v>4.4334418060379039E-6</v>
      </c>
      <c r="JU104" s="9">
        <f t="shared" si="347"/>
        <v>4.3191569796167619E-6</v>
      </c>
      <c r="JV104" s="9">
        <f t="shared" si="347"/>
        <v>4.1996772507733776E-6</v>
      </c>
      <c r="JW104" s="9">
        <f t="shared" si="347"/>
        <v>4.0747784377242216E-6</v>
      </c>
      <c r="JX104" s="9">
        <f t="shared" si="347"/>
        <v>3.9442272462392769E-6</v>
      </c>
      <c r="JY104" s="9">
        <f t="shared" si="347"/>
        <v>3.8077809308978145E-6</v>
      </c>
      <c r="JZ104" s="9">
        <f t="shared" si="347"/>
        <v>3.6651869347951508E-6</v>
      </c>
      <c r="KA104" s="9">
        <f t="shared" si="347"/>
        <v>3.5161825225764239E-6</v>
      </c>
      <c r="KB104" s="9">
        <f t="shared" si="347"/>
        <v>3.3604943982154365E-6</v>
      </c>
      <c r="KC104" s="9">
        <f t="shared" si="347"/>
        <v>3.1978383119258619E-6</v>
      </c>
      <c r="KD104" s="9">
        <f t="shared" si="347"/>
        <v>3.0279186503075813E-6</v>
      </c>
      <c r="KE104" s="9">
        <f t="shared" si="347"/>
        <v>2.8504280176148283E-6</v>
      </c>
      <c r="KF104" s="9">
        <f t="shared" si="347"/>
        <v>2.665046796112872E-6</v>
      </c>
      <c r="KG104" s="9">
        <f t="shared" si="347"/>
        <v>2.4714426982830583E-6</v>
      </c>
      <c r="KH104" s="9">
        <f t="shared" si="343"/>
        <v>2.269270300074493E-6</v>
      </c>
      <c r="KI104" s="9">
        <f t="shared" si="343"/>
        <v>2.0581705604175957E-6</v>
      </c>
      <c r="KJ104" s="9">
        <f t="shared" si="343"/>
        <v>1.8377703225056424E-6</v>
      </c>
      <c r="KK104" s="9">
        <f t="shared" si="343"/>
        <v>1.6076818004852236E-6</v>
      </c>
      <c r="KL104" s="9">
        <f t="shared" si="343"/>
        <v>1.3675020491714032E-6</v>
      </c>
      <c r="KM104" s="9">
        <f t="shared" si="343"/>
        <v>1.116812416159798E-6</v>
      </c>
      <c r="KN104" s="9">
        <f t="shared" si="343"/>
        <v>8.551779738286857E-7</v>
      </c>
      <c r="KO104" s="9">
        <f t="shared" si="343"/>
        <v>5.8214693674907942E-7</v>
      </c>
      <c r="KP104" s="9">
        <f t="shared" si="343"/>
        <v>2.9725005686564966E-7</v>
      </c>
    </row>
    <row r="105" spans="2:302" x14ac:dyDescent="0.25">
      <c r="B105" s="5">
        <f t="shared" si="298"/>
        <v>4.0000000000000213</v>
      </c>
      <c r="C105" s="9">
        <f t="shared" si="296"/>
        <v>7.1452582567286755E-6</v>
      </c>
      <c r="D105" s="9">
        <f t="shared" si="345"/>
        <v>7.1452582432690044E-6</v>
      </c>
      <c r="E105" s="9">
        <f t="shared" si="345"/>
        <v>7.1452582290599073E-6</v>
      </c>
      <c r="F105" s="9">
        <f t="shared" si="345"/>
        <v>7.1452582137437059E-6</v>
      </c>
      <c r="G105" s="9">
        <f t="shared" si="345"/>
        <v>7.1452581974985601E-6</v>
      </c>
      <c r="H105" s="9">
        <f t="shared" si="345"/>
        <v>7.145258179475316E-6</v>
      </c>
      <c r="I105" s="9">
        <f t="shared" si="345"/>
        <v>7.1452581608697248E-6</v>
      </c>
      <c r="J105" s="9">
        <f t="shared" si="345"/>
        <v>7.1452581402731971E-6</v>
      </c>
      <c r="K105" s="9">
        <f t="shared" si="345"/>
        <v>7.1452581182817832E-6</v>
      </c>
      <c r="L105" s="9">
        <f t="shared" si="345"/>
        <v>7.1452580951596057E-6</v>
      </c>
      <c r="M105" s="9">
        <f t="shared" si="345"/>
        <v>7.1452580700532281E-6</v>
      </c>
      <c r="N105" s="9">
        <f t="shared" si="345"/>
        <v>7.1452580432712059E-6</v>
      </c>
      <c r="O105" s="9">
        <f t="shared" si="345"/>
        <v>7.1452580139593581E-6</v>
      </c>
      <c r="P105" s="9">
        <f t="shared" si="345"/>
        <v>7.1452579831336785E-6</v>
      </c>
      <c r="Q105" s="9">
        <f t="shared" si="345"/>
        <v>7.1452579498306139E-6</v>
      </c>
      <c r="R105" s="9">
        <f t="shared" si="345"/>
        <v>7.1452579141336038E-6</v>
      </c>
      <c r="S105" s="9">
        <f t="shared" si="345"/>
        <v>7.1452578756149576E-6</v>
      </c>
      <c r="T105" s="9">
        <f t="shared" si="345"/>
        <v>7.1452578348224175E-6</v>
      </c>
      <c r="U105" s="9">
        <f t="shared" si="345"/>
        <v>7.1452577909646769E-6</v>
      </c>
      <c r="V105" s="9">
        <f t="shared" si="345"/>
        <v>7.1452577441512573E-6</v>
      </c>
      <c r="W105" s="9">
        <f t="shared" si="345"/>
        <v>7.1452576930806059E-6</v>
      </c>
      <c r="X105" s="9">
        <f t="shared" si="345"/>
        <v>7.1452576387766672E-6</v>
      </c>
      <c r="Y105" s="9">
        <f t="shared" si="345"/>
        <v>7.145257580762482E-6</v>
      </c>
      <c r="Z105" s="9">
        <f t="shared" si="345"/>
        <v>7.1452575185259374E-6</v>
      </c>
      <c r="AA105" s="9">
        <f t="shared" si="345"/>
        <v>7.1452574522190252E-6</v>
      </c>
      <c r="AB105" s="9">
        <f t="shared" si="345"/>
        <v>7.1452573810994394E-6</v>
      </c>
      <c r="AC105" s="9">
        <f t="shared" si="345"/>
        <v>7.1452573042273802E-6</v>
      </c>
      <c r="AD105" s="9">
        <f t="shared" si="345"/>
        <v>7.14525722189973E-6</v>
      </c>
      <c r="AE105" s="9">
        <f t="shared" si="345"/>
        <v>7.1452571340832876E-6</v>
      </c>
      <c r="AF105" s="9">
        <f t="shared" si="345"/>
        <v>7.1452570403477062E-6</v>
      </c>
      <c r="AG105" s="9">
        <f t="shared" si="345"/>
        <v>7.1452569397946937E-6</v>
      </c>
      <c r="AH105" s="9">
        <f t="shared" si="345"/>
        <v>7.1452568317259773E-6</v>
      </c>
      <c r="AI105" s="9">
        <f t="shared" si="345"/>
        <v>7.1452567163004241E-6</v>
      </c>
      <c r="AJ105" s="9">
        <f t="shared" si="345"/>
        <v>7.1452565929584873E-6</v>
      </c>
      <c r="AK105" s="9">
        <f t="shared" si="345"/>
        <v>7.1452564603341071E-6</v>
      </c>
      <c r="AL105" s="9">
        <f t="shared" si="345"/>
        <v>7.1452563183765165E-6</v>
      </c>
      <c r="AM105" s="9">
        <f t="shared" si="345"/>
        <v>7.1452561667608715E-6</v>
      </c>
      <c r="AN105" s="9">
        <f t="shared" si="345"/>
        <v>7.1452560047787833E-6</v>
      </c>
      <c r="AO105" s="9">
        <f t="shared" si="345"/>
        <v>7.1452558312229581E-6</v>
      </c>
      <c r="AP105" s="9">
        <f t="shared" si="345"/>
        <v>7.1452556449994722E-6</v>
      </c>
      <c r="AQ105" s="9">
        <f t="shared" si="345"/>
        <v>7.145255446459531E-6</v>
      </c>
      <c r="AR105" s="9">
        <f t="shared" si="345"/>
        <v>7.1452552335894872E-6</v>
      </c>
      <c r="AS105" s="9">
        <f t="shared" si="345"/>
        <v>7.1452550062625841E-6</v>
      </c>
      <c r="AT105" s="9">
        <f t="shared" si="345"/>
        <v>7.1452547631487808E-6</v>
      </c>
      <c r="AU105" s="9">
        <f t="shared" si="345"/>
        <v>7.1452545030128239E-6</v>
      </c>
      <c r="AV105" s="9">
        <f t="shared" si="345"/>
        <v>7.1452542245358974E-6</v>
      </c>
      <c r="AW105" s="9">
        <f t="shared" si="345"/>
        <v>7.1452539268541658E-6</v>
      </c>
      <c r="AX105" s="9">
        <f t="shared" si="345"/>
        <v>7.145253608630978E-6</v>
      </c>
      <c r="AY105" s="9">
        <f t="shared" si="345"/>
        <v>7.1452532685731968E-6</v>
      </c>
      <c r="AZ105" s="9">
        <f t="shared" si="345"/>
        <v>7.1452529052072636E-6</v>
      </c>
      <c r="BA105" s="9">
        <f t="shared" si="345"/>
        <v>7.1452525166437968E-6</v>
      </c>
      <c r="BB105" s="9">
        <f t="shared" si="345"/>
        <v>7.1452521017711598E-6</v>
      </c>
      <c r="BC105" s="9">
        <f t="shared" si="345"/>
        <v>7.1452516578257964E-6</v>
      </c>
      <c r="BD105" s="9">
        <f t="shared" si="345"/>
        <v>7.1452511837155697E-6</v>
      </c>
      <c r="BE105" s="9">
        <f t="shared" si="345"/>
        <v>7.1452506768407025E-6</v>
      </c>
      <c r="BF105" s="9">
        <f t="shared" si="345"/>
        <v>7.1452501356550699E-6</v>
      </c>
      <c r="BG105" s="9">
        <f t="shared" si="345"/>
        <v>7.1452495578950638E-6</v>
      </c>
      <c r="BH105" s="9">
        <f t="shared" si="345"/>
        <v>7.1452489402327645E-6</v>
      </c>
      <c r="BI105" s="9">
        <f t="shared" si="345"/>
        <v>7.1452482807624792E-6</v>
      </c>
      <c r="BJ105" s="9">
        <f t="shared" si="345"/>
        <v>7.1452475764603984E-6</v>
      </c>
      <c r="BK105" s="9">
        <f t="shared" si="345"/>
        <v>7.1452468249078044E-6</v>
      </c>
      <c r="BL105" s="9">
        <f t="shared" si="345"/>
        <v>7.1452460217169276E-6</v>
      </c>
      <c r="BM105" s="9">
        <f t="shared" si="345"/>
        <v>7.1452451643297768E-6</v>
      </c>
      <c r="BN105" s="9">
        <f t="shared" si="345"/>
        <v>7.1452442493889919E-6</v>
      </c>
      <c r="BO105" s="9">
        <f t="shared" si="345"/>
        <v>7.1452432729287124E-6</v>
      </c>
      <c r="BP105" s="9">
        <f t="shared" si="344"/>
        <v>7.1452422305331055E-6</v>
      </c>
      <c r="BQ105" s="9">
        <f t="shared" si="344"/>
        <v>7.1452411181650165E-6</v>
      </c>
      <c r="BR105" s="9">
        <f t="shared" si="344"/>
        <v>7.1452399315472128E-6</v>
      </c>
      <c r="BS105" s="9">
        <f t="shared" si="344"/>
        <v>7.145238664811872E-6</v>
      </c>
      <c r="BT105" s="9">
        <f t="shared" si="344"/>
        <v>7.1452373140288705E-6</v>
      </c>
      <c r="BU105" s="9">
        <f t="shared" si="344"/>
        <v>7.1452358729668435E-6</v>
      </c>
      <c r="BV105" s="9">
        <f t="shared" si="344"/>
        <v>7.1452343358356466E-6</v>
      </c>
      <c r="BW105" s="9">
        <f t="shared" si="344"/>
        <v>7.145232695775099E-6</v>
      </c>
      <c r="BX105" s="9">
        <f t="shared" si="344"/>
        <v>7.1452309474879769E-6</v>
      </c>
      <c r="BY105" s="9">
        <f t="shared" si="344"/>
        <v>7.1452290828485551E-6</v>
      </c>
      <c r="BZ105" s="9">
        <f t="shared" si="344"/>
        <v>7.1452270955216871E-6</v>
      </c>
      <c r="CA105" s="9">
        <f t="shared" si="344"/>
        <v>7.1452249757840597E-6</v>
      </c>
      <c r="CB105" s="9">
        <f t="shared" si="344"/>
        <v>7.1452227164040775E-6</v>
      </c>
      <c r="CC105" s="9">
        <f t="shared" si="344"/>
        <v>7.1452203087367537E-6</v>
      </c>
      <c r="CD105" s="9">
        <f t="shared" si="344"/>
        <v>7.1452177415498045E-6</v>
      </c>
      <c r="CE105" s="9">
        <f t="shared" si="344"/>
        <v>7.1452150066771218E-6</v>
      </c>
      <c r="CF105" s="9">
        <f t="shared" si="344"/>
        <v>7.1452120914893484E-6</v>
      </c>
      <c r="CG105" s="9">
        <f t="shared" si="344"/>
        <v>7.145208985770864E-6</v>
      </c>
      <c r="CH105" s="9">
        <f t="shared" si="344"/>
        <v>7.1452056774914713E-6</v>
      </c>
      <c r="CI105" s="9">
        <f t="shared" si="344"/>
        <v>7.145202152639476E-6</v>
      </c>
      <c r="CJ105" s="9">
        <f t="shared" si="344"/>
        <v>7.1451983983831995E-6</v>
      </c>
      <c r="CK105" s="9">
        <f t="shared" si="344"/>
        <v>7.1451943992931855E-6</v>
      </c>
      <c r="CL105" s="9">
        <f t="shared" si="344"/>
        <v>7.145190140990799E-6</v>
      </c>
      <c r="CM105" s="9">
        <f t="shared" si="344"/>
        <v>7.1451856055061445E-6</v>
      </c>
      <c r="CN105" s="9">
        <f t="shared" si="344"/>
        <v>7.1451807774279446E-6</v>
      </c>
      <c r="CO105" s="9">
        <f t="shared" si="344"/>
        <v>7.145175636336045E-6</v>
      </c>
      <c r="CP105" s="9">
        <f t="shared" si="344"/>
        <v>7.1451701633883859E-6</v>
      </c>
      <c r="CQ105" s="9">
        <f t="shared" si="344"/>
        <v>7.1451643382687659E-6</v>
      </c>
      <c r="CR105" s="9">
        <f t="shared" si="344"/>
        <v>7.1451581380553758E-6</v>
      </c>
      <c r="CS105" s="9">
        <f t="shared" si="344"/>
        <v>7.1451515393269491E-6</v>
      </c>
      <c r="CT105" s="9">
        <f t="shared" si="344"/>
        <v>7.1451445167451193E-6</v>
      </c>
      <c r="CU105" s="9">
        <f t="shared" si="344"/>
        <v>7.1451370455221848E-6</v>
      </c>
      <c r="CV105" s="9">
        <f t="shared" si="344"/>
        <v>7.1451290956710464E-6</v>
      </c>
      <c r="CW105" s="9">
        <f t="shared" si="344"/>
        <v>7.1451206395113491E-6</v>
      </c>
      <c r="CX105" s="9">
        <f t="shared" si="344"/>
        <v>7.1451116435780436E-6</v>
      </c>
      <c r="CY105" s="9">
        <f t="shared" si="346"/>
        <v>7.1451020757460899E-6</v>
      </c>
      <c r="CZ105" s="9">
        <f t="shared" si="346"/>
        <v>7.1450918994540333E-6</v>
      </c>
      <c r="DA105" s="9">
        <f t="shared" si="346"/>
        <v>7.1450810784032145E-6</v>
      </c>
      <c r="DB105" s="9">
        <f t="shared" si="346"/>
        <v>7.1450695723787327E-6</v>
      </c>
      <c r="DC105" s="9">
        <f t="shared" si="346"/>
        <v>7.1450573388418098E-6</v>
      </c>
      <c r="DD105" s="9">
        <f t="shared" si="346"/>
        <v>7.1450443329481777E-6</v>
      </c>
      <c r="DE105" s="9">
        <f t="shared" si="346"/>
        <v>7.1450305079770119E-6</v>
      </c>
      <c r="DF105" s="9">
        <f t="shared" si="346"/>
        <v>7.1450158135193073E-6</v>
      </c>
      <c r="DG105" s="9">
        <f t="shared" si="346"/>
        <v>7.1450001966967003E-6</v>
      </c>
      <c r="DH105" s="9">
        <f t="shared" si="346"/>
        <v>7.144983600455802E-6</v>
      </c>
      <c r="DI105" s="9">
        <f t="shared" si="346"/>
        <v>7.1449659648531104E-6</v>
      </c>
      <c r="DJ105" s="9">
        <f t="shared" si="346"/>
        <v>7.1449472280102379E-6</v>
      </c>
      <c r="DK105" s="9">
        <f t="shared" si="346"/>
        <v>7.1449273228102317E-6</v>
      </c>
      <c r="DL105" s="9">
        <f t="shared" si="346"/>
        <v>7.1449061771891338E-6</v>
      </c>
      <c r="DM105" s="9">
        <f t="shared" si="346"/>
        <v>7.1448837173120648E-6</v>
      </c>
      <c r="DN105" s="9">
        <f t="shared" si="346"/>
        <v>7.1448598631892176E-6</v>
      </c>
      <c r="DO105" s="9">
        <f t="shared" si="346"/>
        <v>7.1448345310666486E-6</v>
      </c>
      <c r="DP105" s="9">
        <f t="shared" si="346"/>
        <v>7.1448076321348675E-6</v>
      </c>
      <c r="DQ105" s="9">
        <f t="shared" si="346"/>
        <v>7.1447790714549047E-6</v>
      </c>
      <c r="DR105" s="9">
        <f t="shared" si="346"/>
        <v>7.1447487503025292E-6</v>
      </c>
      <c r="DS105" s="9">
        <f t="shared" si="346"/>
        <v>7.144716562851447E-6</v>
      </c>
      <c r="DT105" s="9">
        <f t="shared" si="346"/>
        <v>7.1446823968816822E-6</v>
      </c>
      <c r="DU105" s="9">
        <f t="shared" si="346"/>
        <v>7.1446461358728009E-6</v>
      </c>
      <c r="DV105" s="9">
        <f t="shared" si="346"/>
        <v>7.1446076534703793E-6</v>
      </c>
      <c r="DW105" s="9">
        <f t="shared" si="346"/>
        <v>7.1445668189355808E-6</v>
      </c>
      <c r="DX105" s="9">
        <f t="shared" si="346"/>
        <v>7.1445234917114134E-6</v>
      </c>
      <c r="DY105" s="9">
        <f t="shared" si="346"/>
        <v>7.144477524962687E-6</v>
      </c>
      <c r="DZ105" s="9">
        <f t="shared" si="346"/>
        <v>7.144428762045576E-6</v>
      </c>
      <c r="EA105" s="9">
        <f t="shared" si="346"/>
        <v>7.1443770380257783E-6</v>
      </c>
      <c r="EB105" s="9">
        <f t="shared" si="346"/>
        <v>7.144322177908485E-6</v>
      </c>
      <c r="EC105" s="9">
        <f t="shared" si="346"/>
        <v>7.1442639985455947E-6</v>
      </c>
      <c r="ED105" s="9">
        <f t="shared" si="346"/>
        <v>7.1442023040303958E-6</v>
      </c>
      <c r="EE105" s="9">
        <f t="shared" si="346"/>
        <v>7.1441368884939455E-6</v>
      </c>
      <c r="EF105" s="9">
        <f t="shared" si="346"/>
        <v>7.1440675348408734E-6</v>
      </c>
      <c r="EG105" s="9">
        <f t="shared" si="346"/>
        <v>7.143994011945443E-6</v>
      </c>
      <c r="EH105" s="9">
        <f t="shared" si="346"/>
        <v>7.1439160784373278E-6</v>
      </c>
      <c r="EI105" s="9">
        <f t="shared" si="346"/>
        <v>7.1438334766692856E-6</v>
      </c>
      <c r="EJ105" s="9">
        <f t="shared" si="346"/>
        <v>7.1437459350664313E-6</v>
      </c>
      <c r="EK105" s="9">
        <f t="shared" si="346"/>
        <v>7.1436531687202561E-6</v>
      </c>
      <c r="EL105" s="9">
        <f t="shared" si="346"/>
        <v>7.143554874459457E-6</v>
      </c>
      <c r="EM105" s="9">
        <f t="shared" si="346"/>
        <v>7.1434507328461722E-6</v>
      </c>
      <c r="EN105" s="9">
        <f t="shared" si="346"/>
        <v>7.143340407024827E-6</v>
      </c>
      <c r="EO105" s="9">
        <f t="shared" si="346"/>
        <v>7.143223541500783E-6</v>
      </c>
      <c r="EP105" s="9">
        <f t="shared" si="346"/>
        <v>7.143099760169417E-6</v>
      </c>
      <c r="EQ105" s="9">
        <f t="shared" si="346"/>
        <v>7.1429686660097592E-6</v>
      </c>
      <c r="ER105" s="9">
        <f t="shared" si="346"/>
        <v>7.1428298417384643E-6</v>
      </c>
      <c r="ES105" s="9">
        <f t="shared" si="346"/>
        <v>7.1426828458063565E-6</v>
      </c>
      <c r="ET105" s="9">
        <f t="shared" si="346"/>
        <v>7.1425272110906354E-6</v>
      </c>
      <c r="EU105" s="9">
        <f t="shared" si="346"/>
        <v>7.1423624461730615E-6</v>
      </c>
      <c r="EV105" s="9">
        <f t="shared" si="346"/>
        <v>7.1421880335866314E-6</v>
      </c>
      <c r="EW105" s="9">
        <f t="shared" si="346"/>
        <v>7.1420034255971417E-6</v>
      </c>
      <c r="EX105" s="9">
        <f t="shared" si="346"/>
        <v>7.1418080447794515E-6</v>
      </c>
      <c r="EY105" s="9">
        <f t="shared" si="346"/>
        <v>7.1416012837627956E-6</v>
      </c>
      <c r="EZ105" s="9">
        <f t="shared" si="346"/>
        <v>7.1413824998114924E-6</v>
      </c>
      <c r="FA105" s="9">
        <f t="shared" si="346"/>
        <v>7.1411510163338721E-6</v>
      </c>
      <c r="FB105" s="9">
        <f t="shared" si="346"/>
        <v>7.1409061208442706E-6</v>
      </c>
      <c r="FC105" s="9">
        <f t="shared" si="346"/>
        <v>7.1406470611303713E-6</v>
      </c>
      <c r="FD105" s="9">
        <f t="shared" si="346"/>
        <v>7.1403730437600249E-6</v>
      </c>
      <c r="FE105" s="9">
        <f t="shared" si="346"/>
        <v>7.140083234784391E-6</v>
      </c>
      <c r="FF105" s="9">
        <f t="shared" si="346"/>
        <v>7.1397767522803783E-6</v>
      </c>
      <c r="FG105" s="9">
        <f t="shared" si="346"/>
        <v>7.1394526698997279E-6</v>
      </c>
      <c r="FH105" s="9">
        <f t="shared" si="346"/>
        <v>7.1391100090142193E-6</v>
      </c>
      <c r="FI105" s="9">
        <f t="shared" si="346"/>
        <v>7.1387477403773455E-6</v>
      </c>
      <c r="FJ105" s="9">
        <f t="shared" si="346"/>
        <v>7.1383647795408419E-6</v>
      </c>
      <c r="FK105" s="9">
        <f t="shared" si="348"/>
        <v>7.1379599836998299E-6</v>
      </c>
      <c r="FL105" s="9">
        <f t="shared" si="348"/>
        <v>7.1375321486116332E-6</v>
      </c>
      <c r="FM105" s="9">
        <f t="shared" si="348"/>
        <v>7.1370800078043432E-6</v>
      </c>
      <c r="FN105" s="9">
        <f t="shared" si="348"/>
        <v>7.1366022261919807E-6</v>
      </c>
      <c r="FO105" s="9">
        <f t="shared" si="348"/>
        <v>7.136097399815518E-6</v>
      </c>
      <c r="FP105" s="9">
        <f t="shared" si="348"/>
        <v>7.1355640478974082E-6</v>
      </c>
      <c r="FQ105" s="9">
        <f t="shared" si="348"/>
        <v>7.13500061478336E-6</v>
      </c>
      <c r="FR105" s="9">
        <f t="shared" si="348"/>
        <v>7.1344054608990989E-6</v>
      </c>
      <c r="FS105" s="9">
        <f t="shared" si="348"/>
        <v>7.1337768614312685E-6</v>
      </c>
      <c r="FT105" s="9">
        <f t="shared" si="348"/>
        <v>7.1331130013132188E-6</v>
      </c>
      <c r="FU105" s="9">
        <f t="shared" si="348"/>
        <v>7.1324119710275565E-6</v>
      </c>
      <c r="FV105" s="9">
        <f t="shared" si="348"/>
        <v>7.1316717606667969E-6</v>
      </c>
      <c r="FW105" s="9">
        <f t="shared" si="348"/>
        <v>7.1308902561230815E-6</v>
      </c>
      <c r="FX105" s="9">
        <f t="shared" si="348"/>
        <v>7.1300652348231581E-6</v>
      </c>
      <c r="FY105" s="9">
        <f t="shared" si="348"/>
        <v>7.1291943567162694E-6</v>
      </c>
      <c r="FZ105" s="9">
        <f t="shared" si="348"/>
        <v>7.1282751624748766E-6</v>
      </c>
      <c r="GA105" s="9">
        <f t="shared" si="348"/>
        <v>7.1273050664284842E-6</v>
      </c>
      <c r="GB105" s="9">
        <f t="shared" si="348"/>
        <v>7.1262813480650618E-6</v>
      </c>
      <c r="GC105" s="9">
        <f t="shared" si="348"/>
        <v>7.1252011487415718E-6</v>
      </c>
      <c r="GD105" s="9">
        <f t="shared" si="348"/>
        <v>7.1240614623385644E-6</v>
      </c>
      <c r="GE105" s="9">
        <f t="shared" si="348"/>
        <v>7.1228591293795058E-6</v>
      </c>
      <c r="GF105" s="9">
        <f t="shared" si="348"/>
        <v>7.1215908291116849E-6</v>
      </c>
      <c r="GG105" s="9">
        <f t="shared" si="348"/>
        <v>7.1202530721078589E-6</v>
      </c>
      <c r="GH105" s="9">
        <f t="shared" si="348"/>
        <v>7.118842191909238E-6</v>
      </c>
      <c r="GI105" s="9">
        <f t="shared" si="348"/>
        <v>7.1173543342408102E-6</v>
      </c>
      <c r="GJ105" s="9">
        <f t="shared" si="348"/>
        <v>7.1157854525521561E-6</v>
      </c>
      <c r="GK105" s="9">
        <f t="shared" si="348"/>
        <v>7.1141312935734126E-6</v>
      </c>
      <c r="GL105" s="9">
        <f t="shared" si="348"/>
        <v>7.1123873918533353E-6</v>
      </c>
      <c r="GM105" s="9">
        <f t="shared" si="348"/>
        <v>7.110549056404537E-6</v>
      </c>
      <c r="GN105" s="9">
        <f t="shared" si="348"/>
        <v>7.1086113609742994E-6</v>
      </c>
      <c r="GO105" s="9">
        <f t="shared" si="348"/>
        <v>7.1065691329728937E-6</v>
      </c>
      <c r="GP105" s="9">
        <f t="shared" si="348"/>
        <v>7.1044169417600228E-6</v>
      </c>
      <c r="GQ105" s="9">
        <f t="shared" si="348"/>
        <v>7.1021490858441101E-6</v>
      </c>
      <c r="GR105" s="9">
        <f t="shared" si="348"/>
        <v>7.0997595796567997E-6</v>
      </c>
      <c r="GS105" s="9">
        <f t="shared" si="348"/>
        <v>7.0972421422095951E-6</v>
      </c>
      <c r="GT105" s="9">
        <f t="shared" si="348"/>
        <v>7.094590180985905E-6</v>
      </c>
      <c r="GU105" s="9">
        <f t="shared" si="348"/>
        <v>7.0917967772770662E-6</v>
      </c>
      <c r="GV105" s="9">
        <f t="shared" si="348"/>
        <v>7.0888546712978384E-6</v>
      </c>
      <c r="GW105" s="9">
        <f t="shared" si="348"/>
        <v>7.0857562481889177E-6</v>
      </c>
      <c r="GX105" s="9">
        <f t="shared" si="348"/>
        <v>7.0824935165960428E-6</v>
      </c>
      <c r="GY105" s="9">
        <f t="shared" si="348"/>
        <v>7.0790580969595682E-6</v>
      </c>
      <c r="GZ105" s="9">
        <f t="shared" si="348"/>
        <v>7.0754411984333622E-6</v>
      </c>
      <c r="HA105" s="9">
        <f t="shared" si="348"/>
        <v>7.0716336026087599E-6</v>
      </c>
      <c r="HB105" s="9">
        <f t="shared" si="348"/>
        <v>7.0676256423493125E-6</v>
      </c>
      <c r="HC105" s="9">
        <f t="shared" si="348"/>
        <v>7.0634071822333584E-6</v>
      </c>
      <c r="HD105" s="9">
        <f t="shared" si="348"/>
        <v>7.0589675949807376E-6</v>
      </c>
      <c r="HE105" s="9">
        <f t="shared" si="348"/>
        <v>7.0542957419080473E-6</v>
      </c>
      <c r="HF105" s="9">
        <f t="shared" si="348"/>
        <v>7.0493799457572002E-6</v>
      </c>
      <c r="HG105" s="9">
        <f t="shared" si="348"/>
        <v>7.0442079687870862E-6</v>
      </c>
      <c r="HH105" s="9">
        <f t="shared" si="348"/>
        <v>7.0387669860745632E-6</v>
      </c>
      <c r="HI105" s="9">
        <f t="shared" si="348"/>
        <v>7.0330435592159608E-6</v>
      </c>
      <c r="HJ105" s="9">
        <f t="shared" si="348"/>
        <v>7.0270236074318729E-6</v>
      </c>
      <c r="HK105" s="9">
        <f t="shared" si="348"/>
        <v>7.0206923800851508E-6</v>
      </c>
      <c r="HL105" s="9">
        <f t="shared" si="348"/>
        <v>7.0140344238023614E-6</v>
      </c>
      <c r="HM105" s="9">
        <f t="shared" si="348"/>
        <v>7.0070335545967427E-6</v>
      </c>
      <c r="HN105" s="9">
        <f t="shared" si="348"/>
        <v>6.999672820623751E-6</v>
      </c>
      <c r="HO105" s="9">
        <f t="shared" si="348"/>
        <v>6.9919344707172741E-6</v>
      </c>
      <c r="HP105" s="9">
        <f t="shared" si="348"/>
        <v>6.9837999185782227E-6</v>
      </c>
      <c r="HQ105" s="9">
        <f t="shared" si="348"/>
        <v>6.975249703235975E-6</v>
      </c>
      <c r="HR105" s="9">
        <f t="shared" si="348"/>
        <v>6.9662634521857116E-6</v>
      </c>
      <c r="HS105" s="9">
        <f t="shared" si="348"/>
        <v>6.9568198397243035E-6</v>
      </c>
      <c r="HT105" s="9">
        <f t="shared" si="348"/>
        <v>6.9468965457531376E-6</v>
      </c>
      <c r="HU105" s="9">
        <f t="shared" si="348"/>
        <v>6.9364702107214101E-6</v>
      </c>
      <c r="HV105" s="9">
        <f t="shared" si="348"/>
        <v>6.9255163902958597E-6</v>
      </c>
      <c r="HW105" s="9">
        <f t="shared" si="347"/>
        <v>6.9140095080052664E-6</v>
      </c>
      <c r="HX105" s="9">
        <f t="shared" si="347"/>
        <v>6.9019228046231453E-6</v>
      </c>
      <c r="HY105" s="9">
        <f t="shared" si="347"/>
        <v>6.8892282866855821E-6</v>
      </c>
      <c r="HZ105" s="9">
        <f t="shared" si="347"/>
        <v>6.8758966748995372E-6</v>
      </c>
      <c r="IA105" s="9">
        <f t="shared" si="347"/>
        <v>6.8618973443101403E-6</v>
      </c>
      <c r="IB105" s="9">
        <f t="shared" si="347"/>
        <v>6.8471982678934953E-6</v>
      </c>
      <c r="IC105" s="9">
        <f t="shared" si="347"/>
        <v>6.8317659574116068E-6</v>
      </c>
      <c r="ID105" s="9">
        <f t="shared" si="347"/>
        <v>6.8155653969745358E-6</v>
      </c>
      <c r="IE105" s="9">
        <f t="shared" si="347"/>
        <v>6.7985599802434141E-6</v>
      </c>
      <c r="IF105" s="9">
        <f t="shared" si="347"/>
        <v>6.7807114403864979E-6</v>
      </c>
      <c r="IG105" s="9">
        <f t="shared" si="347"/>
        <v>6.7619797784534599E-6</v>
      </c>
      <c r="IH105" s="9">
        <f t="shared" si="347"/>
        <v>6.742323193129898E-6</v>
      </c>
      <c r="II105" s="9">
        <f t="shared" si="347"/>
        <v>6.7216979983922433E-6</v>
      </c>
      <c r="IJ105" s="9">
        <f t="shared" si="347"/>
        <v>6.700058548379666E-6</v>
      </c>
      <c r="IK105" s="9">
        <f t="shared" si="347"/>
        <v>6.6773571507893479E-6</v>
      </c>
      <c r="IL105" s="9">
        <f t="shared" si="347"/>
        <v>6.6535439833515626E-6</v>
      </c>
      <c r="IM105" s="9">
        <f t="shared" si="347"/>
        <v>6.6285670018169832E-6</v>
      </c>
      <c r="IN105" s="9">
        <f t="shared" si="347"/>
        <v>6.6023718477383787E-6</v>
      </c>
      <c r="IO105" s="9">
        <f t="shared" si="347"/>
        <v>6.5749017510242425E-6</v>
      </c>
      <c r="IP105" s="9">
        <f t="shared" si="347"/>
        <v>6.5460974298180345E-6</v>
      </c>
      <c r="IQ105" s="9">
        <f t="shared" si="347"/>
        <v>6.5158969851385171E-6</v>
      </c>
      <c r="IR105" s="9">
        <f t="shared" si="347"/>
        <v>6.4842357917082742E-6</v>
      </c>
      <c r="IS105" s="9">
        <f t="shared" si="347"/>
        <v>6.4510463868151719E-6</v>
      </c>
      <c r="IT105" s="9">
        <f t="shared" si="347"/>
        <v>6.41625835148159E-6</v>
      </c>
      <c r="IU105" s="9">
        <f t="shared" si="347"/>
        <v>6.3797981887002287E-6</v>
      </c>
      <c r="IV105" s="9">
        <f t="shared" si="347"/>
        <v>6.3415891983899701E-6</v>
      </c>
      <c r="IW105" s="9">
        <f t="shared" si="347"/>
        <v>6.3015513437139253E-6</v>
      </c>
      <c r="IX105" s="9">
        <f t="shared" si="347"/>
        <v>6.2596011167749432E-6</v>
      </c>
      <c r="IY105" s="9">
        <f t="shared" si="347"/>
        <v>6.2156513972004387E-6</v>
      </c>
      <c r="IZ105" s="9">
        <f t="shared" si="347"/>
        <v>6.1696113035705159E-6</v>
      </c>
      <c r="JA105" s="9">
        <f t="shared" si="347"/>
        <v>6.1213860434697211E-6</v>
      </c>
      <c r="JB105" s="9">
        <f t="shared" si="347"/>
        <v>6.0708767535694048E-6</v>
      </c>
      <c r="JC105" s="9">
        <f t="shared" si="347"/>
        <v>6.0179803363767777E-6</v>
      </c>
      <c r="JD105" s="9">
        <f t="shared" si="347"/>
        <v>5.9625892903530071E-6</v>
      </c>
      <c r="JE105" s="9">
        <f t="shared" si="347"/>
        <v>5.9045915330040944E-6</v>
      </c>
      <c r="JF105" s="9">
        <f t="shared" si="347"/>
        <v>5.8438702198836355E-6</v>
      </c>
      <c r="JG105" s="9">
        <f t="shared" si="347"/>
        <v>5.7803035521536811E-6</v>
      </c>
      <c r="JH105" s="9">
        <f t="shared" si="347"/>
        <v>5.713764581828186E-6</v>
      </c>
      <c r="JI105" s="9">
        <f t="shared" si="347"/>
        <v>5.6441210067224192E-6</v>
      </c>
      <c r="JJ105" s="9">
        <f t="shared" si="347"/>
        <v>5.5712349611395455E-6</v>
      </c>
      <c r="JK105" s="9">
        <f t="shared" si="347"/>
        <v>5.4949627951872364E-6</v>
      </c>
      <c r="JL105" s="9">
        <f t="shared" si="347"/>
        <v>5.4151548485943977E-6</v>
      </c>
      <c r="JM105" s="9">
        <f t="shared" si="347"/>
        <v>5.3316552156375041E-6</v>
      </c>
      <c r="JN105" s="9">
        <f t="shared" si="347"/>
        <v>5.2443015011027902E-6</v>
      </c>
      <c r="JO105" s="9">
        <f t="shared" si="347"/>
        <v>5.1529245690358819E-6</v>
      </c>
      <c r="JP105" s="9">
        <f t="shared" si="347"/>
        <v>5.0573482811703925E-6</v>
      </c>
      <c r="JQ105" s="9">
        <f t="shared" si="347"/>
        <v>4.9573892247467257E-6</v>
      </c>
      <c r="JR105" s="9">
        <f t="shared" si="347"/>
        <v>4.8528564345414225E-6</v>
      </c>
      <c r="JS105" s="9">
        <f t="shared" si="347"/>
        <v>4.7435511024545904E-6</v>
      </c>
      <c r="JT105" s="9">
        <f t="shared" si="347"/>
        <v>4.6292662760334484E-6</v>
      </c>
      <c r="JU105" s="9">
        <f t="shared" si="347"/>
        <v>4.5097865471902673E-6</v>
      </c>
      <c r="JV105" s="9">
        <f t="shared" si="347"/>
        <v>4.3848877341409081E-6</v>
      </c>
      <c r="JW105" s="9">
        <f t="shared" si="347"/>
        <v>4.2543365426559634E-6</v>
      </c>
      <c r="JX105" s="9">
        <f t="shared" si="347"/>
        <v>4.1178902273147314E-6</v>
      </c>
      <c r="JY105" s="9">
        <f t="shared" si="347"/>
        <v>3.9752962312118373E-6</v>
      </c>
      <c r="JZ105" s="9">
        <f t="shared" si="347"/>
        <v>3.8262918189931104E-6</v>
      </c>
      <c r="KA105" s="9">
        <f t="shared" si="347"/>
        <v>3.670603694632123E-6</v>
      </c>
      <c r="KB105" s="9">
        <f t="shared" si="347"/>
        <v>3.5079476083425484E-6</v>
      </c>
      <c r="KC105" s="9">
        <f t="shared" si="347"/>
        <v>3.3380279467245524E-6</v>
      </c>
      <c r="KD105" s="9">
        <f t="shared" si="347"/>
        <v>3.1605373140315148E-6</v>
      </c>
      <c r="KE105" s="9">
        <f t="shared" si="347"/>
        <v>2.9751560925295585E-6</v>
      </c>
      <c r="KF105" s="9">
        <f t="shared" si="347"/>
        <v>2.7815519946997448E-6</v>
      </c>
      <c r="KG105" s="9">
        <f t="shared" si="347"/>
        <v>2.5793795964915048E-6</v>
      </c>
      <c r="KH105" s="9">
        <f t="shared" si="343"/>
        <v>2.3682798568342822E-6</v>
      </c>
      <c r="KI105" s="9">
        <f t="shared" si="343"/>
        <v>2.1478796189223289E-6</v>
      </c>
      <c r="KJ105" s="9">
        <f t="shared" si="343"/>
        <v>1.9177910969019101E-6</v>
      </c>
      <c r="KK105" s="9">
        <f t="shared" si="343"/>
        <v>1.6776113455884827E-6</v>
      </c>
      <c r="KL105" s="9">
        <f t="shared" si="343"/>
        <v>1.4269217125764845E-6</v>
      </c>
      <c r="KM105" s="9">
        <f t="shared" si="343"/>
        <v>1.1652872702453722E-6</v>
      </c>
      <c r="KN105" s="9">
        <f t="shared" si="343"/>
        <v>8.922562331657659E-7</v>
      </c>
      <c r="KO105" s="9">
        <f t="shared" si="343"/>
        <v>6.0735935328276982E-7</v>
      </c>
      <c r="KP105" s="9">
        <f t="shared" si="343"/>
        <v>3.1010929642733877E-7</v>
      </c>
    </row>
    <row r="106" spans="2:302" x14ac:dyDescent="0.25">
      <c r="B106" s="5">
        <f t="shared" si="298"/>
        <v>3.9900000000000215</v>
      </c>
      <c r="C106" s="9">
        <f t="shared" si="296"/>
        <v>7.468752235171852E-6</v>
      </c>
      <c r="D106" s="9">
        <f t="shared" si="345"/>
        <v>7.4687522209627549E-6</v>
      </c>
      <c r="E106" s="9">
        <f t="shared" si="345"/>
        <v>7.4687522056465535E-6</v>
      </c>
      <c r="F106" s="9">
        <f t="shared" si="345"/>
        <v>7.4687521894014077E-6</v>
      </c>
      <c r="G106" s="9">
        <f t="shared" si="345"/>
        <v>7.4687521713781636E-6</v>
      </c>
      <c r="H106" s="9">
        <f t="shared" si="345"/>
        <v>7.4687521527725724E-6</v>
      </c>
      <c r="I106" s="9">
        <f t="shared" si="345"/>
        <v>7.4687521321760448E-6</v>
      </c>
      <c r="J106" s="9">
        <f t="shared" si="345"/>
        <v>7.4687521101846308E-6</v>
      </c>
      <c r="K106" s="9">
        <f t="shared" si="345"/>
        <v>7.4687520870624533E-6</v>
      </c>
      <c r="L106" s="9">
        <f t="shared" si="345"/>
        <v>7.4687520619560758E-6</v>
      </c>
      <c r="M106" s="9">
        <f t="shared" si="345"/>
        <v>7.4687520351740536E-6</v>
      </c>
      <c r="N106" s="9">
        <f t="shared" si="345"/>
        <v>7.4687520058622057E-6</v>
      </c>
      <c r="O106" s="9">
        <f t="shared" si="345"/>
        <v>7.4687519750365261E-6</v>
      </c>
      <c r="P106" s="9">
        <f t="shared" si="345"/>
        <v>7.4687519417334615E-6</v>
      </c>
      <c r="Q106" s="9">
        <f t="shared" si="345"/>
        <v>7.4687519060364514E-6</v>
      </c>
      <c r="R106" s="9">
        <f t="shared" si="345"/>
        <v>7.4687518675178052E-6</v>
      </c>
      <c r="S106" s="9">
        <f t="shared" si="345"/>
        <v>7.4687518267252651E-6</v>
      </c>
      <c r="T106" s="9">
        <f t="shared" si="345"/>
        <v>7.4687517828675245E-6</v>
      </c>
      <c r="U106" s="9">
        <f t="shared" si="345"/>
        <v>7.4687517360541049E-6</v>
      </c>
      <c r="V106" s="9">
        <f t="shared" si="345"/>
        <v>7.4687516849834536E-6</v>
      </c>
      <c r="W106" s="9">
        <f t="shared" si="345"/>
        <v>7.4687516306795149E-6</v>
      </c>
      <c r="X106" s="9">
        <f t="shared" si="345"/>
        <v>7.4687515726653296E-6</v>
      </c>
      <c r="Y106" s="9">
        <f t="shared" si="345"/>
        <v>7.4687515104287851E-6</v>
      </c>
      <c r="Z106" s="9">
        <f t="shared" si="345"/>
        <v>7.4687514441218728E-6</v>
      </c>
      <c r="AA106" s="9">
        <f t="shared" si="345"/>
        <v>7.4687513730022871E-6</v>
      </c>
      <c r="AB106" s="9">
        <f t="shared" si="345"/>
        <v>7.4687512961302278E-6</v>
      </c>
      <c r="AC106" s="9">
        <f t="shared" si="345"/>
        <v>7.4687512138025776E-6</v>
      </c>
      <c r="AD106" s="9">
        <f t="shared" si="345"/>
        <v>7.4687511259861353E-6</v>
      </c>
      <c r="AE106" s="9">
        <f t="shared" si="345"/>
        <v>7.4687510322505538E-6</v>
      </c>
      <c r="AF106" s="9">
        <f t="shared" si="345"/>
        <v>7.4687509316975413E-6</v>
      </c>
      <c r="AG106" s="9">
        <f t="shared" si="345"/>
        <v>7.468750823628825E-6</v>
      </c>
      <c r="AH106" s="9">
        <f t="shared" si="345"/>
        <v>7.4687507082032717E-6</v>
      </c>
      <c r="AI106" s="9">
        <f t="shared" si="345"/>
        <v>7.468750584861335E-6</v>
      </c>
      <c r="AJ106" s="9">
        <f t="shared" si="345"/>
        <v>7.4687504522369547E-6</v>
      </c>
      <c r="AK106" s="9">
        <f t="shared" si="345"/>
        <v>7.4687503102793641E-6</v>
      </c>
      <c r="AL106" s="9">
        <f t="shared" si="345"/>
        <v>7.4687501586637191E-6</v>
      </c>
      <c r="AM106" s="9">
        <f t="shared" si="345"/>
        <v>7.468749996681631E-6</v>
      </c>
      <c r="AN106" s="9">
        <f t="shared" si="345"/>
        <v>7.4687498231258057E-6</v>
      </c>
      <c r="AO106" s="9">
        <f t="shared" si="345"/>
        <v>7.4687496369023199E-6</v>
      </c>
      <c r="AP106" s="9">
        <f t="shared" si="345"/>
        <v>7.4687494383623786E-6</v>
      </c>
      <c r="AQ106" s="9">
        <f t="shared" si="345"/>
        <v>7.4687492254923348E-6</v>
      </c>
      <c r="AR106" s="9">
        <f t="shared" si="345"/>
        <v>7.4687489981654317E-6</v>
      </c>
      <c r="AS106" s="9">
        <f t="shared" si="345"/>
        <v>7.4687487550516285E-6</v>
      </c>
      <c r="AT106" s="9">
        <f t="shared" si="345"/>
        <v>7.4687484949156715E-6</v>
      </c>
      <c r="AU106" s="9">
        <f t="shared" si="345"/>
        <v>7.468748216438745E-6</v>
      </c>
      <c r="AV106" s="9">
        <f t="shared" si="345"/>
        <v>7.4687479187570134E-6</v>
      </c>
      <c r="AW106" s="9">
        <f t="shared" si="345"/>
        <v>7.4687476005338256E-6</v>
      </c>
      <c r="AX106" s="9">
        <f t="shared" si="345"/>
        <v>7.4687472604760445E-6</v>
      </c>
      <c r="AY106" s="9">
        <f t="shared" si="345"/>
        <v>7.4687468971101112E-6</v>
      </c>
      <c r="AZ106" s="9">
        <f t="shared" si="345"/>
        <v>7.4687465085466445E-6</v>
      </c>
      <c r="BA106" s="9">
        <f t="shared" si="345"/>
        <v>7.4687460936740074E-6</v>
      </c>
      <c r="BB106" s="9">
        <f t="shared" si="345"/>
        <v>7.4687456497286441E-6</v>
      </c>
      <c r="BC106" s="9">
        <f t="shared" si="345"/>
        <v>7.4687451756184173E-6</v>
      </c>
      <c r="BD106" s="9">
        <f t="shared" si="345"/>
        <v>7.4687446687435501E-6</v>
      </c>
      <c r="BE106" s="9">
        <f t="shared" si="345"/>
        <v>7.4687441275579176E-6</v>
      </c>
      <c r="BF106" s="9">
        <f t="shared" si="345"/>
        <v>7.4687435497979115E-6</v>
      </c>
      <c r="BG106" s="9">
        <f t="shared" si="345"/>
        <v>7.4687429321356121E-6</v>
      </c>
      <c r="BH106" s="9">
        <f t="shared" si="345"/>
        <v>7.4687422726653268E-6</v>
      </c>
      <c r="BI106" s="9">
        <f t="shared" si="345"/>
        <v>7.468741568363246E-6</v>
      </c>
      <c r="BJ106" s="9">
        <f t="shared" si="345"/>
        <v>7.468740816810652E-6</v>
      </c>
      <c r="BK106" s="9">
        <f t="shared" si="345"/>
        <v>7.4687400136197752E-6</v>
      </c>
      <c r="BL106" s="9">
        <f t="shared" si="345"/>
        <v>7.4687391562326244E-6</v>
      </c>
      <c r="BM106" s="9">
        <f t="shared" si="345"/>
        <v>7.4687382412918396E-6</v>
      </c>
      <c r="BN106" s="9">
        <f t="shared" si="345"/>
        <v>7.46873726483156E-6</v>
      </c>
      <c r="BO106" s="9">
        <f t="shared" ref="BO106:CZ109" si="349">NORMDIST($B106,0,1,0)-$B106*(1-NORMDIST($B106,0,1,1))-(NORMDIST($B106+BO$4,0,1,0)-($B106+BO$4)*(1-NORMDIST($B106+BO$4,0,1,1)))</f>
        <v>7.4687362224359531E-6</v>
      </c>
      <c r="BP106" s="9">
        <f t="shared" si="349"/>
        <v>7.4687351100678641E-6</v>
      </c>
      <c r="BQ106" s="9">
        <f t="shared" si="349"/>
        <v>7.4687339234500605E-6</v>
      </c>
      <c r="BR106" s="9">
        <f t="shared" si="349"/>
        <v>7.4687326567147197E-6</v>
      </c>
      <c r="BS106" s="9">
        <f t="shared" si="349"/>
        <v>7.4687313059317181E-6</v>
      </c>
      <c r="BT106" s="9">
        <f t="shared" si="349"/>
        <v>7.4687298648696912E-6</v>
      </c>
      <c r="BU106" s="9">
        <f t="shared" si="349"/>
        <v>7.4687283277384943E-6</v>
      </c>
      <c r="BV106" s="9">
        <f t="shared" si="349"/>
        <v>7.4687266876779466E-6</v>
      </c>
      <c r="BW106" s="9">
        <f t="shared" si="349"/>
        <v>7.4687249393908245E-6</v>
      </c>
      <c r="BX106" s="9">
        <f t="shared" si="349"/>
        <v>7.4687230747514027E-6</v>
      </c>
      <c r="BY106" s="9">
        <f t="shared" si="349"/>
        <v>7.4687210874245347E-6</v>
      </c>
      <c r="BZ106" s="9">
        <f t="shared" si="349"/>
        <v>7.4687189676869073E-6</v>
      </c>
      <c r="CA106" s="9">
        <f t="shared" si="349"/>
        <v>7.4687167083069251E-6</v>
      </c>
      <c r="CB106" s="9">
        <f t="shared" si="349"/>
        <v>7.4687143006396013E-6</v>
      </c>
      <c r="CC106" s="9">
        <f t="shared" si="349"/>
        <v>7.4687117334526521E-6</v>
      </c>
      <c r="CD106" s="9">
        <f t="shared" si="349"/>
        <v>7.4687089985799694E-6</v>
      </c>
      <c r="CE106" s="9">
        <f t="shared" si="349"/>
        <v>7.4687060833921961E-6</v>
      </c>
      <c r="CF106" s="9">
        <f t="shared" si="349"/>
        <v>7.4687029776737116E-6</v>
      </c>
      <c r="CG106" s="9">
        <f t="shared" si="349"/>
        <v>7.468699669394319E-6</v>
      </c>
      <c r="CH106" s="9">
        <f t="shared" si="349"/>
        <v>7.4686961445423236E-6</v>
      </c>
      <c r="CI106" s="9">
        <f t="shared" si="349"/>
        <v>7.4686923902860471E-6</v>
      </c>
      <c r="CJ106" s="9">
        <f t="shared" si="349"/>
        <v>7.4686883911960332E-6</v>
      </c>
      <c r="CK106" s="9">
        <f t="shared" si="349"/>
        <v>7.4686841328936466E-6</v>
      </c>
      <c r="CL106" s="9">
        <f t="shared" si="349"/>
        <v>7.4686795974089921E-6</v>
      </c>
      <c r="CM106" s="9">
        <f t="shared" si="349"/>
        <v>7.4686747693307922E-6</v>
      </c>
      <c r="CN106" s="9">
        <f t="shared" si="349"/>
        <v>7.4686696282388926E-6</v>
      </c>
      <c r="CO106" s="9">
        <f t="shared" si="349"/>
        <v>7.4686641552912335E-6</v>
      </c>
      <c r="CP106" s="9">
        <f t="shared" si="349"/>
        <v>7.4686583301716135E-6</v>
      </c>
      <c r="CQ106" s="9">
        <f t="shared" si="349"/>
        <v>7.4686521299582234E-6</v>
      </c>
      <c r="CR106" s="9">
        <f t="shared" si="349"/>
        <v>7.4686455312297967E-6</v>
      </c>
      <c r="CS106" s="9">
        <f t="shared" si="349"/>
        <v>7.468638508647967E-6</v>
      </c>
      <c r="CT106" s="9">
        <f t="shared" si="349"/>
        <v>7.4686310374250324E-6</v>
      </c>
      <c r="CU106" s="9">
        <f t="shared" si="349"/>
        <v>7.468623087573894E-6</v>
      </c>
      <c r="CV106" s="9">
        <f t="shared" si="349"/>
        <v>7.4686146314141968E-6</v>
      </c>
      <c r="CW106" s="9">
        <f t="shared" si="349"/>
        <v>7.4686056354808913E-6</v>
      </c>
      <c r="CX106" s="9">
        <f t="shared" si="349"/>
        <v>7.4685960676489375E-6</v>
      </c>
      <c r="CY106" s="9">
        <f t="shared" si="349"/>
        <v>7.4685858913568809E-6</v>
      </c>
      <c r="CZ106" s="9">
        <f t="shared" si="349"/>
        <v>7.4685750703060622E-6</v>
      </c>
      <c r="DA106" s="9">
        <f t="shared" si="346"/>
        <v>7.4685635642815803E-6</v>
      </c>
      <c r="DB106" s="9">
        <f t="shared" si="346"/>
        <v>7.4685513307446574E-6</v>
      </c>
      <c r="DC106" s="9">
        <f t="shared" si="346"/>
        <v>7.4685383248510253E-6</v>
      </c>
      <c r="DD106" s="9">
        <f t="shared" si="346"/>
        <v>7.4685244998798595E-6</v>
      </c>
      <c r="DE106" s="9">
        <f t="shared" si="346"/>
        <v>7.4685098054221549E-6</v>
      </c>
      <c r="DF106" s="9">
        <f t="shared" si="346"/>
        <v>7.468494188599548E-6</v>
      </c>
      <c r="DG106" s="9">
        <f t="shared" si="346"/>
        <v>7.4684775923586496E-6</v>
      </c>
      <c r="DH106" s="9">
        <f t="shared" si="346"/>
        <v>7.468459956755958E-6</v>
      </c>
      <c r="DI106" s="9">
        <f t="shared" si="346"/>
        <v>7.4684412199130855E-6</v>
      </c>
      <c r="DJ106" s="9">
        <f t="shared" si="346"/>
        <v>7.4684213147130793E-6</v>
      </c>
      <c r="DK106" s="9">
        <f t="shared" si="346"/>
        <v>7.4684001690919814E-6</v>
      </c>
      <c r="DL106" s="9">
        <f t="shared" si="346"/>
        <v>7.4683777092149124E-6</v>
      </c>
      <c r="DM106" s="9">
        <f t="shared" si="346"/>
        <v>7.4683538550920652E-6</v>
      </c>
      <c r="DN106" s="9">
        <f t="shared" si="346"/>
        <v>7.4683285229694962E-6</v>
      </c>
      <c r="DO106" s="9">
        <f t="shared" si="346"/>
        <v>7.4683016240377151E-6</v>
      </c>
      <c r="DP106" s="9">
        <f t="shared" si="346"/>
        <v>7.4682730633577524E-6</v>
      </c>
      <c r="DQ106" s="9">
        <f t="shared" si="346"/>
        <v>7.4682427422053769E-6</v>
      </c>
      <c r="DR106" s="9">
        <f t="shared" si="346"/>
        <v>7.4682105547542946E-6</v>
      </c>
      <c r="DS106" s="9">
        <f t="shared" si="346"/>
        <v>7.4681763887845298E-6</v>
      </c>
      <c r="DT106" s="9">
        <f t="shared" si="346"/>
        <v>7.4681401277756485E-6</v>
      </c>
      <c r="DU106" s="9">
        <f t="shared" si="346"/>
        <v>7.4681016453732269E-6</v>
      </c>
      <c r="DV106" s="9">
        <f t="shared" si="346"/>
        <v>7.4680608108384284E-6</v>
      </c>
      <c r="DW106" s="9">
        <f t="shared" si="346"/>
        <v>7.468017483614261E-6</v>
      </c>
      <c r="DX106" s="9">
        <f t="shared" si="346"/>
        <v>7.4679715168655346E-6</v>
      </c>
      <c r="DY106" s="9">
        <f t="shared" si="346"/>
        <v>7.4679227539484236E-6</v>
      </c>
      <c r="DZ106" s="9">
        <f t="shared" si="346"/>
        <v>7.4678710299286259E-6</v>
      </c>
      <c r="EA106" s="9">
        <f t="shared" si="346"/>
        <v>7.4678161698113326E-6</v>
      </c>
      <c r="EB106" s="9">
        <f t="shared" si="346"/>
        <v>7.4677579904484423E-6</v>
      </c>
      <c r="EC106" s="9">
        <f t="shared" si="346"/>
        <v>7.4676962959332434E-6</v>
      </c>
      <c r="ED106" s="9">
        <f t="shared" si="346"/>
        <v>7.4676308803967931E-6</v>
      </c>
      <c r="EE106" s="9">
        <f t="shared" si="346"/>
        <v>7.467561526743721E-6</v>
      </c>
      <c r="EF106" s="9">
        <f t="shared" si="346"/>
        <v>7.4674880038482907E-6</v>
      </c>
      <c r="EG106" s="9">
        <f t="shared" si="346"/>
        <v>7.4674100703401754E-6</v>
      </c>
      <c r="EH106" s="9">
        <f t="shared" si="346"/>
        <v>7.4673274685721332E-6</v>
      </c>
      <c r="EI106" s="9">
        <f t="shared" si="346"/>
        <v>7.4672399269692789E-6</v>
      </c>
      <c r="EJ106" s="9">
        <f t="shared" si="346"/>
        <v>7.4671471606231037E-6</v>
      </c>
      <c r="EK106" s="9">
        <f t="shared" si="346"/>
        <v>7.4670488663623046E-6</v>
      </c>
      <c r="EL106" s="9">
        <f t="shared" si="346"/>
        <v>7.4669447247490199E-6</v>
      </c>
      <c r="EM106" s="9">
        <f t="shared" si="346"/>
        <v>7.4668343989276746E-6</v>
      </c>
      <c r="EN106" s="9">
        <f t="shared" si="346"/>
        <v>7.4667175334036307E-6</v>
      </c>
      <c r="EO106" s="9">
        <f t="shared" si="346"/>
        <v>7.4665937520722646E-6</v>
      </c>
      <c r="EP106" s="9">
        <f t="shared" si="346"/>
        <v>7.4664626579126068E-6</v>
      </c>
      <c r="EQ106" s="9">
        <f t="shared" si="346"/>
        <v>7.4663238336413119E-6</v>
      </c>
      <c r="ER106" s="9">
        <f t="shared" si="346"/>
        <v>7.4661768377092049E-6</v>
      </c>
      <c r="ES106" s="9">
        <f t="shared" si="346"/>
        <v>7.466021202993483E-6</v>
      </c>
      <c r="ET106" s="9">
        <f t="shared" si="346"/>
        <v>7.4658564380759091E-6</v>
      </c>
      <c r="EU106" s="9">
        <f t="shared" si="346"/>
        <v>7.465682025489479E-6</v>
      </c>
      <c r="EV106" s="9">
        <f t="shared" si="346"/>
        <v>7.4654974174999893E-6</v>
      </c>
      <c r="EW106" s="9">
        <f t="shared" si="346"/>
        <v>7.4653020366822991E-6</v>
      </c>
      <c r="EX106" s="9">
        <f t="shared" si="346"/>
        <v>7.4650952756656432E-6</v>
      </c>
      <c r="EY106" s="9">
        <f t="shared" si="346"/>
        <v>7.46487649171434E-6</v>
      </c>
      <c r="EZ106" s="9">
        <f t="shared" si="346"/>
        <v>7.4646450082367197E-6</v>
      </c>
      <c r="FA106" s="9">
        <f t="shared" si="346"/>
        <v>7.4644001127471183E-6</v>
      </c>
      <c r="FB106" s="9">
        <f t="shared" si="346"/>
        <v>7.4641410530332189E-6</v>
      </c>
      <c r="FC106" s="9">
        <f t="shared" si="346"/>
        <v>7.4638670356628725E-6</v>
      </c>
      <c r="FD106" s="9">
        <f t="shared" si="346"/>
        <v>7.4635772266872387E-6</v>
      </c>
      <c r="FE106" s="9">
        <f t="shared" si="346"/>
        <v>7.4632707441832267E-6</v>
      </c>
      <c r="FF106" s="9">
        <f t="shared" si="346"/>
        <v>7.4629466618025755E-6</v>
      </c>
      <c r="FG106" s="9">
        <f t="shared" si="346"/>
        <v>7.4626040009170669E-6</v>
      </c>
      <c r="FH106" s="9">
        <f t="shared" si="346"/>
        <v>7.4622417322801931E-6</v>
      </c>
      <c r="FI106" s="9">
        <f t="shared" si="346"/>
        <v>7.4618587714436895E-6</v>
      </c>
      <c r="FJ106" s="9">
        <f t="shared" si="346"/>
        <v>7.4614539756026776E-6</v>
      </c>
      <c r="FK106" s="9">
        <f t="shared" si="348"/>
        <v>7.4610261405144808E-6</v>
      </c>
      <c r="FL106" s="9">
        <f t="shared" si="348"/>
        <v>7.4605739997071908E-6</v>
      </c>
      <c r="FM106" s="9">
        <f t="shared" si="348"/>
        <v>7.4600962180948291E-6</v>
      </c>
      <c r="FN106" s="9">
        <f t="shared" si="348"/>
        <v>7.4595913917183656E-6</v>
      </c>
      <c r="FO106" s="9">
        <f t="shared" si="348"/>
        <v>7.4590580398002558E-6</v>
      </c>
      <c r="FP106" s="9">
        <f t="shared" si="348"/>
        <v>7.4584946066862093E-6</v>
      </c>
      <c r="FQ106" s="9">
        <f t="shared" si="348"/>
        <v>7.4578994528019466E-6</v>
      </c>
      <c r="FR106" s="9">
        <f t="shared" si="348"/>
        <v>7.4572708533341162E-6</v>
      </c>
      <c r="FS106" s="9">
        <f t="shared" si="348"/>
        <v>7.4566069932160664E-6</v>
      </c>
      <c r="FT106" s="9">
        <f t="shared" si="348"/>
        <v>7.4559059629304042E-6</v>
      </c>
      <c r="FU106" s="9">
        <f t="shared" si="348"/>
        <v>7.4551657525696471E-6</v>
      </c>
      <c r="FV106" s="9">
        <f t="shared" si="348"/>
        <v>7.4543842480259291E-6</v>
      </c>
      <c r="FW106" s="9">
        <f t="shared" si="348"/>
        <v>7.4535592267260057E-6</v>
      </c>
      <c r="FX106" s="9">
        <f t="shared" si="348"/>
        <v>7.4526883486191187E-6</v>
      </c>
      <c r="FY106" s="9">
        <f t="shared" si="348"/>
        <v>7.4517691543777243E-6</v>
      </c>
      <c r="FZ106" s="9">
        <f t="shared" si="348"/>
        <v>7.4507990583313318E-6</v>
      </c>
      <c r="GA106" s="9">
        <f t="shared" si="348"/>
        <v>7.4497753399679094E-6</v>
      </c>
      <c r="GB106" s="9">
        <f t="shared" si="348"/>
        <v>7.4486951406444194E-6</v>
      </c>
      <c r="GC106" s="9">
        <f t="shared" si="348"/>
        <v>7.4475554542414154E-6</v>
      </c>
      <c r="GD106" s="9">
        <f t="shared" si="348"/>
        <v>7.4463531212823534E-6</v>
      </c>
      <c r="GE106" s="9">
        <f t="shared" si="348"/>
        <v>7.4450848210145325E-6</v>
      </c>
      <c r="GF106" s="9">
        <f t="shared" si="348"/>
        <v>7.4437470640107108E-6</v>
      </c>
      <c r="GG106" s="9">
        <f t="shared" si="348"/>
        <v>7.4423361838120856E-6</v>
      </c>
      <c r="GH106" s="9">
        <f t="shared" si="348"/>
        <v>7.4408483261436578E-6</v>
      </c>
      <c r="GI106" s="9">
        <f t="shared" si="348"/>
        <v>7.4392794444550037E-6</v>
      </c>
      <c r="GJ106" s="9">
        <f t="shared" si="348"/>
        <v>7.4376252854762602E-6</v>
      </c>
      <c r="GK106" s="9">
        <f t="shared" si="348"/>
        <v>7.4358813837561863E-6</v>
      </c>
      <c r="GL106" s="9">
        <f t="shared" si="348"/>
        <v>7.4340430483073846E-6</v>
      </c>
      <c r="GM106" s="9">
        <f t="shared" si="348"/>
        <v>7.432105352877147E-6</v>
      </c>
      <c r="GN106" s="9">
        <f t="shared" si="348"/>
        <v>7.4300631248757455E-6</v>
      </c>
      <c r="GO106" s="9">
        <f t="shared" si="348"/>
        <v>7.4279109336628704E-6</v>
      </c>
      <c r="GP106" s="9">
        <f t="shared" si="348"/>
        <v>7.4256430777469577E-6</v>
      </c>
      <c r="GQ106" s="9">
        <f t="shared" si="348"/>
        <v>7.4232535715596473E-6</v>
      </c>
      <c r="GR106" s="9">
        <f t="shared" si="348"/>
        <v>7.4207361341124427E-6</v>
      </c>
      <c r="GS106" s="9">
        <f t="shared" si="348"/>
        <v>7.4180841728887586E-6</v>
      </c>
      <c r="GT106" s="9">
        <f t="shared" si="348"/>
        <v>7.4152907691799139E-6</v>
      </c>
      <c r="GU106" s="9">
        <f t="shared" si="348"/>
        <v>7.412348663200686E-6</v>
      </c>
      <c r="GV106" s="9">
        <f t="shared" si="348"/>
        <v>7.4092502400917721E-6</v>
      </c>
      <c r="GW106" s="9">
        <f t="shared" si="348"/>
        <v>7.4059875084988905E-6</v>
      </c>
      <c r="GX106" s="9">
        <f t="shared" si="348"/>
        <v>7.4025520888624158E-6</v>
      </c>
      <c r="GY106" s="9">
        <f t="shared" si="348"/>
        <v>7.3989351903362098E-6</v>
      </c>
      <c r="GZ106" s="9">
        <f t="shared" si="348"/>
        <v>7.3951275945116076E-6</v>
      </c>
      <c r="HA106" s="9">
        <f t="shared" si="348"/>
        <v>7.391119634252172E-6</v>
      </c>
      <c r="HB106" s="9">
        <f t="shared" si="348"/>
        <v>7.386901174136206E-6</v>
      </c>
      <c r="HC106" s="9">
        <f t="shared" si="348"/>
        <v>7.3824615868835852E-6</v>
      </c>
      <c r="HD106" s="9">
        <f t="shared" si="348"/>
        <v>7.3777897338109077E-6</v>
      </c>
      <c r="HE106" s="9">
        <f t="shared" si="348"/>
        <v>7.3728739376600478E-6</v>
      </c>
      <c r="HF106" s="9">
        <f t="shared" si="348"/>
        <v>7.3677019606899339E-6</v>
      </c>
      <c r="HG106" s="9">
        <f t="shared" si="348"/>
        <v>7.3622609779774108E-6</v>
      </c>
      <c r="HH106" s="9">
        <f t="shared" si="348"/>
        <v>7.3565375511188084E-6</v>
      </c>
      <c r="HI106" s="9">
        <f t="shared" si="348"/>
        <v>7.3505175993347315E-6</v>
      </c>
      <c r="HJ106" s="9">
        <f t="shared" si="348"/>
        <v>7.3441863719879984E-6</v>
      </c>
      <c r="HK106" s="9">
        <f t="shared" si="348"/>
        <v>7.337528415705209E-6</v>
      </c>
      <c r="HL106" s="9">
        <f t="shared" si="348"/>
        <v>7.3305275464996039E-6</v>
      </c>
      <c r="HM106" s="9">
        <f t="shared" si="348"/>
        <v>7.3231668125265986E-6</v>
      </c>
      <c r="HN106" s="9">
        <f t="shared" si="348"/>
        <v>7.3154284626201217E-6</v>
      </c>
      <c r="HO106" s="9">
        <f t="shared" si="348"/>
        <v>7.3072939104810703E-6</v>
      </c>
      <c r="HP106" s="9">
        <f t="shared" si="348"/>
        <v>7.2987436951388227E-6</v>
      </c>
      <c r="HQ106" s="9">
        <f t="shared" si="348"/>
        <v>7.2897574440885762E-6</v>
      </c>
      <c r="HR106" s="9">
        <f t="shared" si="348"/>
        <v>7.2803138316271511E-6</v>
      </c>
      <c r="HS106" s="9">
        <f t="shared" si="348"/>
        <v>7.2703905376559853E-6</v>
      </c>
      <c r="HT106" s="9">
        <f t="shared" si="348"/>
        <v>7.2599642026242873E-6</v>
      </c>
      <c r="HU106" s="9">
        <f t="shared" si="348"/>
        <v>7.2490103821987073E-6</v>
      </c>
      <c r="HV106" s="9">
        <f t="shared" si="348"/>
        <v>7.237503499908114E-6</v>
      </c>
      <c r="HW106" s="9">
        <f t="shared" si="347"/>
        <v>7.2254167965259929E-6</v>
      </c>
      <c r="HX106" s="9">
        <f t="shared" si="347"/>
        <v>7.2127222785884297E-6</v>
      </c>
      <c r="HY106" s="9">
        <f t="shared" si="347"/>
        <v>7.1993906668024204E-6</v>
      </c>
      <c r="HZ106" s="9">
        <f t="shared" si="347"/>
        <v>7.1853913362129879E-6</v>
      </c>
      <c r="IA106" s="9">
        <f t="shared" si="347"/>
        <v>7.1706922597963429E-6</v>
      </c>
      <c r="IB106" s="9">
        <f t="shared" si="347"/>
        <v>7.1552599493144832E-6</v>
      </c>
      <c r="IC106" s="9">
        <f t="shared" si="347"/>
        <v>7.1390593888773834E-6</v>
      </c>
      <c r="ID106" s="9">
        <f t="shared" si="347"/>
        <v>7.1220539721462617E-6</v>
      </c>
      <c r="IE106" s="9">
        <f t="shared" si="347"/>
        <v>7.1042054322893455E-6</v>
      </c>
      <c r="IF106" s="9">
        <f t="shared" si="347"/>
        <v>7.0854737703563075E-6</v>
      </c>
      <c r="IG106" s="9">
        <f t="shared" si="347"/>
        <v>7.0658171850327998E-6</v>
      </c>
      <c r="IH106" s="9">
        <f t="shared" si="347"/>
        <v>7.0451919902950909E-6</v>
      </c>
      <c r="II106" s="9">
        <f t="shared" si="347"/>
        <v>7.0235525402825136E-6</v>
      </c>
      <c r="IJ106" s="9">
        <f t="shared" si="347"/>
        <v>7.0008511426922362E-6</v>
      </c>
      <c r="IK106" s="9">
        <f t="shared" si="347"/>
        <v>6.9770379752544102E-6</v>
      </c>
      <c r="IL106" s="9">
        <f t="shared" si="347"/>
        <v>6.9520609937198308E-6</v>
      </c>
      <c r="IM106" s="9">
        <f t="shared" si="347"/>
        <v>6.9258658396412263E-6</v>
      </c>
      <c r="IN106" s="9">
        <f t="shared" si="347"/>
        <v>6.8983957429270902E-6</v>
      </c>
      <c r="IO106" s="9">
        <f t="shared" si="347"/>
        <v>6.8695914217209347E-6</v>
      </c>
      <c r="IP106" s="9">
        <f t="shared" si="347"/>
        <v>6.8393909770413647E-6</v>
      </c>
      <c r="IQ106" s="9">
        <f t="shared" si="347"/>
        <v>6.8077297836111218E-6</v>
      </c>
      <c r="IR106" s="9">
        <f t="shared" si="347"/>
        <v>6.7745403787180805E-6</v>
      </c>
      <c r="IS106" s="9">
        <f t="shared" si="347"/>
        <v>6.7397523433844376E-6</v>
      </c>
      <c r="IT106" s="9">
        <f t="shared" si="347"/>
        <v>6.7032921806030763E-6</v>
      </c>
      <c r="IU106" s="9">
        <f t="shared" si="347"/>
        <v>6.6650831902928177E-6</v>
      </c>
      <c r="IV106" s="9">
        <f t="shared" si="347"/>
        <v>6.6250453356167729E-6</v>
      </c>
      <c r="IW106" s="9">
        <f t="shared" si="347"/>
        <v>6.5830951086778654E-6</v>
      </c>
      <c r="IX106" s="9">
        <f t="shared" si="347"/>
        <v>6.5391453891032864E-6</v>
      </c>
      <c r="IY106" s="9">
        <f t="shared" si="347"/>
        <v>6.4931052954733635E-6</v>
      </c>
      <c r="IZ106" s="9">
        <f t="shared" si="347"/>
        <v>6.4448800353726975E-6</v>
      </c>
      <c r="JA106" s="9">
        <f t="shared" si="347"/>
        <v>6.3943707454722524E-6</v>
      </c>
      <c r="JB106" s="9">
        <f t="shared" si="347"/>
        <v>6.3414743282796253E-6</v>
      </c>
      <c r="JC106" s="9">
        <f t="shared" si="347"/>
        <v>6.2860832822558547E-6</v>
      </c>
      <c r="JD106" s="9">
        <f t="shared" si="347"/>
        <v>6.228085524906942E-6</v>
      </c>
      <c r="JE106" s="9">
        <f t="shared" si="347"/>
        <v>6.1673642117866356E-6</v>
      </c>
      <c r="JF106" s="9">
        <f t="shared" si="347"/>
        <v>6.1037975440565287E-6</v>
      </c>
      <c r="JG106" s="9">
        <f t="shared" si="347"/>
        <v>6.0372585737310336E-6</v>
      </c>
      <c r="JH106" s="9">
        <f t="shared" si="347"/>
        <v>5.9676149986253888E-6</v>
      </c>
      <c r="JI106" s="9">
        <f t="shared" si="347"/>
        <v>5.8947289530423931E-6</v>
      </c>
      <c r="JJ106" s="9">
        <f t="shared" si="347"/>
        <v>5.818456787090084E-6</v>
      </c>
      <c r="JK106" s="9">
        <f t="shared" si="347"/>
        <v>5.7386488404972453E-6</v>
      </c>
      <c r="JL106" s="9">
        <f t="shared" si="347"/>
        <v>5.6551492075403517E-6</v>
      </c>
      <c r="JM106" s="9">
        <f t="shared" si="347"/>
        <v>5.5677954930057936E-6</v>
      </c>
      <c r="JN106" s="9">
        <f t="shared" si="347"/>
        <v>5.4764185609387295E-6</v>
      </c>
      <c r="JO106" s="9">
        <f t="shared" si="347"/>
        <v>5.3808422730732401E-6</v>
      </c>
      <c r="JP106" s="9">
        <f t="shared" si="347"/>
        <v>5.2808832166497495E-6</v>
      </c>
      <c r="JQ106" s="9">
        <f t="shared" si="347"/>
        <v>5.1763504264442701E-6</v>
      </c>
      <c r="JR106" s="9">
        <f t="shared" si="347"/>
        <v>5.067045094357438E-6</v>
      </c>
      <c r="JS106" s="9">
        <f t="shared" si="347"/>
        <v>4.952760267936296E-6</v>
      </c>
      <c r="JT106" s="9">
        <f t="shared" si="347"/>
        <v>4.8332805390931149E-6</v>
      </c>
      <c r="JU106" s="9">
        <f t="shared" si="347"/>
        <v>4.708381726043959E-6</v>
      </c>
      <c r="JV106" s="9">
        <f t="shared" si="347"/>
        <v>4.577830534558811E-6</v>
      </c>
      <c r="JW106" s="9">
        <f t="shared" si="347"/>
        <v>4.441384219217579E-6</v>
      </c>
      <c r="JX106" s="9">
        <f t="shared" si="347"/>
        <v>4.2987902231149153E-6</v>
      </c>
      <c r="JY106" s="9">
        <f t="shared" si="347"/>
        <v>4.149785810895958E-6</v>
      </c>
      <c r="JZ106" s="9">
        <f t="shared" si="347"/>
        <v>3.9940976865349706E-6</v>
      </c>
      <c r="KA106" s="9">
        <f t="shared" si="347"/>
        <v>3.831441600245396E-6</v>
      </c>
      <c r="KB106" s="9">
        <f t="shared" si="347"/>
        <v>3.6615219386274E-6</v>
      </c>
      <c r="KC106" s="9">
        <f t="shared" si="347"/>
        <v>3.4840313059346606E-6</v>
      </c>
      <c r="KD106" s="9">
        <f t="shared" si="347"/>
        <v>3.2986500844324061E-6</v>
      </c>
      <c r="KE106" s="9">
        <f t="shared" si="347"/>
        <v>3.1050459866025924E-6</v>
      </c>
      <c r="KF106" s="9">
        <f t="shared" si="347"/>
        <v>2.9028735883943524E-6</v>
      </c>
      <c r="KG106" s="9">
        <f t="shared" si="347"/>
        <v>2.6917738487374822E-6</v>
      </c>
      <c r="KH106" s="9">
        <f t="shared" si="343"/>
        <v>2.4713736108251765E-6</v>
      </c>
      <c r="KI106" s="9">
        <f t="shared" si="343"/>
        <v>2.2412850888047577E-6</v>
      </c>
      <c r="KJ106" s="9">
        <f t="shared" si="343"/>
        <v>2.0011053374913303E-6</v>
      </c>
      <c r="KK106" s="9">
        <f t="shared" si="343"/>
        <v>1.7504157044797523E-6</v>
      </c>
      <c r="KL106" s="9">
        <f t="shared" si="343"/>
        <v>1.4887812621482198E-6</v>
      </c>
      <c r="KM106" s="9">
        <f t="shared" si="343"/>
        <v>1.2157502250686135E-6</v>
      </c>
      <c r="KN106" s="9">
        <f t="shared" si="343"/>
        <v>9.3085334518561744E-7</v>
      </c>
      <c r="KO106" s="9">
        <f t="shared" si="343"/>
        <v>6.3360328833067428E-7</v>
      </c>
      <c r="KP106" s="9">
        <f t="shared" si="343"/>
        <v>3.2349399191396069E-7</v>
      </c>
    </row>
    <row r="107" spans="2:302" x14ac:dyDescent="0.25">
      <c r="B107" s="5">
        <f t="shared" si="298"/>
        <v>3.9800000000000217</v>
      </c>
      <c r="C107" s="9">
        <f t="shared" si="296"/>
        <v>7.8061764427408699E-6</v>
      </c>
      <c r="D107" s="9">
        <f t="shared" ref="D107:BO110" si="350">NORMDIST($B107,0,1,0)-$B107*(1-NORMDIST($B107,0,1,1))-(NORMDIST($B107+D$4,0,1,0)-($B107+D$4)*(1-NORMDIST($B107+D$4,0,1,1)))</f>
        <v>7.8061764274246693E-6</v>
      </c>
      <c r="E107" s="9">
        <f t="shared" si="350"/>
        <v>7.8061764111795227E-6</v>
      </c>
      <c r="F107" s="9">
        <f t="shared" si="350"/>
        <v>7.8061763931562794E-6</v>
      </c>
      <c r="G107" s="9">
        <f t="shared" si="350"/>
        <v>7.8061763745506874E-6</v>
      </c>
      <c r="H107" s="9">
        <f t="shared" si="350"/>
        <v>7.8061763539541597E-6</v>
      </c>
      <c r="I107" s="9">
        <f t="shared" si="350"/>
        <v>7.806176331962745E-6</v>
      </c>
      <c r="J107" s="9">
        <f t="shared" si="350"/>
        <v>7.8061763088405683E-6</v>
      </c>
      <c r="K107" s="9">
        <f t="shared" si="350"/>
        <v>7.8061762837341899E-6</v>
      </c>
      <c r="L107" s="9">
        <f t="shared" si="350"/>
        <v>7.8061762569521685E-6</v>
      </c>
      <c r="M107" s="9">
        <f t="shared" si="350"/>
        <v>7.8061762276403207E-6</v>
      </c>
      <c r="N107" s="9">
        <f t="shared" si="350"/>
        <v>7.8061761968146419E-6</v>
      </c>
      <c r="O107" s="9">
        <f t="shared" si="350"/>
        <v>7.8061761635115765E-6</v>
      </c>
      <c r="P107" s="9">
        <f t="shared" si="350"/>
        <v>7.8061761278145673E-6</v>
      </c>
      <c r="Q107" s="9">
        <f t="shared" si="350"/>
        <v>7.8061760892959202E-6</v>
      </c>
      <c r="R107" s="9">
        <f t="shared" si="350"/>
        <v>7.8061760485033809E-6</v>
      </c>
      <c r="S107" s="9">
        <f t="shared" si="350"/>
        <v>7.8061760046456395E-6</v>
      </c>
      <c r="T107" s="9">
        <f t="shared" si="350"/>
        <v>7.8061759578322207E-6</v>
      </c>
      <c r="U107" s="9">
        <f t="shared" si="350"/>
        <v>7.8061759067615685E-6</v>
      </c>
      <c r="V107" s="9">
        <f t="shared" si="350"/>
        <v>7.806175852457629E-6</v>
      </c>
      <c r="W107" s="9">
        <f t="shared" si="350"/>
        <v>7.8061757944434446E-6</v>
      </c>
      <c r="X107" s="9">
        <f t="shared" si="350"/>
        <v>7.8061757322068992E-6</v>
      </c>
      <c r="Y107" s="9">
        <f t="shared" si="350"/>
        <v>7.8061756658999878E-6</v>
      </c>
      <c r="Z107" s="9">
        <f t="shared" si="350"/>
        <v>7.8061755947804029E-6</v>
      </c>
      <c r="AA107" s="9">
        <f t="shared" si="350"/>
        <v>7.8061755179083428E-6</v>
      </c>
      <c r="AB107" s="9">
        <f t="shared" si="350"/>
        <v>7.8061754355806926E-6</v>
      </c>
      <c r="AC107" s="9">
        <f t="shared" si="350"/>
        <v>7.8061753477642502E-6</v>
      </c>
      <c r="AD107" s="9">
        <f t="shared" si="350"/>
        <v>7.8061752540286688E-6</v>
      </c>
      <c r="AE107" s="9">
        <f t="shared" si="350"/>
        <v>7.8061751534756563E-6</v>
      </c>
      <c r="AF107" s="9">
        <f t="shared" si="350"/>
        <v>7.8061750454069408E-6</v>
      </c>
      <c r="AG107" s="9">
        <f t="shared" si="350"/>
        <v>7.8061749299813867E-6</v>
      </c>
      <c r="AH107" s="9">
        <f t="shared" si="350"/>
        <v>7.8061748066394508E-6</v>
      </c>
      <c r="AI107" s="9">
        <f t="shared" si="350"/>
        <v>7.8061746740150689E-6</v>
      </c>
      <c r="AJ107" s="9">
        <f t="shared" si="350"/>
        <v>7.8061745320574782E-6</v>
      </c>
      <c r="AK107" s="9">
        <f t="shared" si="350"/>
        <v>7.806174380441835E-6</v>
      </c>
      <c r="AL107" s="9">
        <f t="shared" si="350"/>
        <v>7.8061742184597451E-6</v>
      </c>
      <c r="AM107" s="9">
        <f t="shared" si="350"/>
        <v>7.8061740449039207E-6</v>
      </c>
      <c r="AN107" s="9">
        <f t="shared" si="350"/>
        <v>7.806173858680434E-6</v>
      </c>
      <c r="AO107" s="9">
        <f t="shared" si="350"/>
        <v>7.8061736601404936E-6</v>
      </c>
      <c r="AP107" s="9">
        <f t="shared" si="350"/>
        <v>7.8061734472704498E-6</v>
      </c>
      <c r="AQ107" s="9">
        <f t="shared" si="350"/>
        <v>7.8061732199435458E-6</v>
      </c>
      <c r="AR107" s="9">
        <f t="shared" si="350"/>
        <v>7.8061729768297434E-6</v>
      </c>
      <c r="AS107" s="9">
        <f t="shared" si="350"/>
        <v>7.8061727166937857E-6</v>
      </c>
      <c r="AT107" s="9">
        <f t="shared" si="350"/>
        <v>7.8061724382168608E-6</v>
      </c>
      <c r="AU107" s="9">
        <f t="shared" si="350"/>
        <v>7.8061721405351292E-6</v>
      </c>
      <c r="AV107" s="9">
        <f t="shared" si="350"/>
        <v>7.8061718223119406E-6</v>
      </c>
      <c r="AW107" s="9">
        <f t="shared" si="350"/>
        <v>7.8061714822541603E-6</v>
      </c>
      <c r="AX107" s="9">
        <f t="shared" si="350"/>
        <v>7.8061711188882271E-6</v>
      </c>
      <c r="AY107" s="9">
        <f t="shared" si="350"/>
        <v>7.8061707303247594E-6</v>
      </c>
      <c r="AZ107" s="9">
        <f t="shared" si="350"/>
        <v>7.8061703154521215E-6</v>
      </c>
      <c r="BA107" s="9">
        <f t="shared" si="350"/>
        <v>7.8061698715067582E-6</v>
      </c>
      <c r="BB107" s="9">
        <f t="shared" si="350"/>
        <v>7.8061693973965323E-6</v>
      </c>
      <c r="BC107" s="9">
        <f t="shared" si="350"/>
        <v>7.8061688905216642E-6</v>
      </c>
      <c r="BD107" s="9">
        <f t="shared" si="350"/>
        <v>7.8061683493360325E-6</v>
      </c>
      <c r="BE107" s="9">
        <f t="shared" si="350"/>
        <v>7.8061677715760264E-6</v>
      </c>
      <c r="BF107" s="9">
        <f t="shared" si="350"/>
        <v>7.806167153913728E-6</v>
      </c>
      <c r="BG107" s="9">
        <f t="shared" si="350"/>
        <v>7.8061664944434418E-6</v>
      </c>
      <c r="BH107" s="9">
        <f t="shared" si="350"/>
        <v>7.8061657901413619E-6</v>
      </c>
      <c r="BI107" s="9">
        <f t="shared" si="350"/>
        <v>7.806165038588767E-6</v>
      </c>
      <c r="BJ107" s="9">
        <f t="shared" si="350"/>
        <v>7.8061642353978911E-6</v>
      </c>
      <c r="BK107" s="9">
        <f t="shared" si="350"/>
        <v>7.8061633780107402E-6</v>
      </c>
      <c r="BL107" s="9">
        <f t="shared" si="350"/>
        <v>7.8061624630699537E-6</v>
      </c>
      <c r="BM107" s="9">
        <f t="shared" si="350"/>
        <v>7.8061614866096758E-6</v>
      </c>
      <c r="BN107" s="9">
        <f t="shared" si="350"/>
        <v>7.8061604442140681E-6</v>
      </c>
      <c r="BO107" s="9">
        <f t="shared" si="350"/>
        <v>7.8061593318459783E-6</v>
      </c>
      <c r="BP107" s="9">
        <f t="shared" si="349"/>
        <v>7.8061581452281763E-6</v>
      </c>
      <c r="BQ107" s="9">
        <f t="shared" si="349"/>
        <v>7.8061568784928347E-6</v>
      </c>
      <c r="BR107" s="9">
        <f t="shared" si="349"/>
        <v>7.8061555277098323E-6</v>
      </c>
      <c r="BS107" s="9">
        <f t="shared" si="349"/>
        <v>7.8061540866478053E-6</v>
      </c>
      <c r="BT107" s="9">
        <f t="shared" si="349"/>
        <v>7.8061525495166092E-6</v>
      </c>
      <c r="BU107" s="9">
        <f t="shared" si="349"/>
        <v>7.8061509094560616E-6</v>
      </c>
      <c r="BV107" s="9">
        <f t="shared" si="349"/>
        <v>7.8061491611689403E-6</v>
      </c>
      <c r="BW107" s="9">
        <f t="shared" si="349"/>
        <v>7.8061472965295177E-6</v>
      </c>
      <c r="BX107" s="9">
        <f t="shared" si="349"/>
        <v>7.8061453092026497E-6</v>
      </c>
      <c r="BY107" s="9">
        <f t="shared" si="349"/>
        <v>7.8061431894650215E-6</v>
      </c>
      <c r="BZ107" s="9">
        <f t="shared" si="349"/>
        <v>7.8061409300850401E-6</v>
      </c>
      <c r="CA107" s="9">
        <f t="shared" si="349"/>
        <v>7.8061385224177163E-6</v>
      </c>
      <c r="CB107" s="9">
        <f t="shared" si="349"/>
        <v>7.806135955230768E-6</v>
      </c>
      <c r="CC107" s="9">
        <f t="shared" si="349"/>
        <v>7.8061332203580844E-6</v>
      </c>
      <c r="CD107" s="9">
        <f t="shared" si="349"/>
        <v>7.806130305170311E-6</v>
      </c>
      <c r="CE107" s="9">
        <f t="shared" si="349"/>
        <v>7.8061271994518275E-6</v>
      </c>
      <c r="CF107" s="9">
        <f t="shared" si="349"/>
        <v>7.8061238911724348E-6</v>
      </c>
      <c r="CG107" s="9">
        <f t="shared" si="349"/>
        <v>7.8061203663204394E-6</v>
      </c>
      <c r="CH107" s="9">
        <f t="shared" si="349"/>
        <v>7.806116612064163E-6</v>
      </c>
      <c r="CI107" s="9">
        <f t="shared" si="349"/>
        <v>7.8061126129741481E-6</v>
      </c>
      <c r="CJ107" s="9">
        <f t="shared" si="349"/>
        <v>7.8061083546717616E-6</v>
      </c>
      <c r="CK107" s="9">
        <f t="shared" si="349"/>
        <v>7.8061038191871063E-6</v>
      </c>
      <c r="CL107" s="9">
        <f t="shared" si="349"/>
        <v>7.8060989911089072E-6</v>
      </c>
      <c r="CM107" s="9">
        <f t="shared" si="349"/>
        <v>7.8060938500170076E-6</v>
      </c>
      <c r="CN107" s="9">
        <f t="shared" si="349"/>
        <v>7.8060883770693476E-6</v>
      </c>
      <c r="CO107" s="9">
        <f t="shared" si="349"/>
        <v>7.8060825519497285E-6</v>
      </c>
      <c r="CP107" s="9">
        <f t="shared" si="349"/>
        <v>7.8060763517363376E-6</v>
      </c>
      <c r="CQ107" s="9">
        <f t="shared" si="349"/>
        <v>7.8060697530079125E-6</v>
      </c>
      <c r="CR107" s="9">
        <f t="shared" si="349"/>
        <v>7.8060627304260811E-6</v>
      </c>
      <c r="CS107" s="9">
        <f t="shared" si="349"/>
        <v>7.8060552592031474E-6</v>
      </c>
      <c r="CT107" s="9">
        <f t="shared" si="349"/>
        <v>7.806047309352009E-6</v>
      </c>
      <c r="CU107" s="9">
        <f t="shared" si="349"/>
        <v>7.8060388531923117E-6</v>
      </c>
      <c r="CV107" s="9">
        <f t="shared" si="349"/>
        <v>7.8060298572590054E-6</v>
      </c>
      <c r="CW107" s="9">
        <f t="shared" si="349"/>
        <v>7.8060202894270525E-6</v>
      </c>
      <c r="CX107" s="9">
        <f t="shared" si="349"/>
        <v>7.8060101131349959E-6</v>
      </c>
      <c r="CY107" s="9">
        <f t="shared" ref="CY107:FJ110" si="351">NORMDIST($B107,0,1,0)-$B107*(1-NORMDIST($B107,0,1,1))-(NORMDIST($B107+CY$4,0,1,0)-($B107+CY$4)*(1-NORMDIST($B107+CY$4,0,1,1)))</f>
        <v>7.8059992920841771E-6</v>
      </c>
      <c r="CZ107" s="9">
        <f t="shared" si="351"/>
        <v>7.8059877860596962E-6</v>
      </c>
      <c r="DA107" s="9">
        <f t="shared" si="351"/>
        <v>7.8059755525227724E-6</v>
      </c>
      <c r="DB107" s="9">
        <f t="shared" si="351"/>
        <v>7.8059625466291403E-6</v>
      </c>
      <c r="DC107" s="9">
        <f t="shared" si="351"/>
        <v>7.8059487216579753E-6</v>
      </c>
      <c r="DD107" s="9">
        <f t="shared" si="351"/>
        <v>7.8059340272002699E-6</v>
      </c>
      <c r="DE107" s="9">
        <f t="shared" si="351"/>
        <v>7.8059184103776629E-6</v>
      </c>
      <c r="DF107" s="9">
        <f t="shared" si="351"/>
        <v>7.8059018141367646E-6</v>
      </c>
      <c r="DG107" s="9">
        <f t="shared" si="351"/>
        <v>7.805884178534073E-6</v>
      </c>
      <c r="DH107" s="9">
        <f t="shared" si="351"/>
        <v>7.8058654416912005E-6</v>
      </c>
      <c r="DI107" s="9">
        <f t="shared" si="351"/>
        <v>7.8058455364911943E-6</v>
      </c>
      <c r="DJ107" s="9">
        <f t="shared" si="351"/>
        <v>7.8058243908700956E-6</v>
      </c>
      <c r="DK107" s="9">
        <f t="shared" si="351"/>
        <v>7.8058019309930283E-6</v>
      </c>
      <c r="DL107" s="9">
        <f t="shared" si="351"/>
        <v>7.8057780768701802E-6</v>
      </c>
      <c r="DM107" s="9">
        <f t="shared" si="351"/>
        <v>7.8057527447476112E-6</v>
      </c>
      <c r="DN107" s="9">
        <f t="shared" si="351"/>
        <v>7.8057258458158292E-6</v>
      </c>
      <c r="DO107" s="9">
        <f t="shared" si="351"/>
        <v>7.8056972851358682E-6</v>
      </c>
      <c r="DP107" s="9">
        <f t="shared" si="351"/>
        <v>7.8056669639834918E-6</v>
      </c>
      <c r="DQ107" s="9">
        <f t="shared" si="351"/>
        <v>7.8056347765324096E-6</v>
      </c>
      <c r="DR107" s="9">
        <f t="shared" si="351"/>
        <v>7.8056006105626448E-6</v>
      </c>
      <c r="DS107" s="9">
        <f t="shared" si="351"/>
        <v>7.8055643495537635E-6</v>
      </c>
      <c r="DT107" s="9">
        <f t="shared" si="351"/>
        <v>7.8055258671513419E-6</v>
      </c>
      <c r="DU107" s="9">
        <f t="shared" si="351"/>
        <v>7.8054850326165442E-6</v>
      </c>
      <c r="DV107" s="9">
        <f t="shared" si="351"/>
        <v>7.805441705392376E-6</v>
      </c>
      <c r="DW107" s="9">
        <f t="shared" si="351"/>
        <v>7.8053957386436496E-6</v>
      </c>
      <c r="DX107" s="9">
        <f t="shared" si="351"/>
        <v>7.8053469757265394E-6</v>
      </c>
      <c r="DY107" s="9">
        <f t="shared" si="351"/>
        <v>7.8052952517067409E-6</v>
      </c>
      <c r="DZ107" s="9">
        <f t="shared" si="351"/>
        <v>7.8052403915894476E-6</v>
      </c>
      <c r="EA107" s="9">
        <f t="shared" si="351"/>
        <v>7.8051822122265581E-6</v>
      </c>
      <c r="EB107" s="9">
        <f t="shared" si="351"/>
        <v>7.8051205177113593E-6</v>
      </c>
      <c r="EC107" s="9">
        <f t="shared" si="351"/>
        <v>7.8050551021749072E-6</v>
      </c>
      <c r="ED107" s="9">
        <f t="shared" si="351"/>
        <v>7.804985748521836E-6</v>
      </c>
      <c r="EE107" s="9">
        <f t="shared" si="351"/>
        <v>7.8049122256264056E-6</v>
      </c>
      <c r="EF107" s="9">
        <f t="shared" si="351"/>
        <v>7.8048342921182904E-6</v>
      </c>
      <c r="EG107" s="9">
        <f t="shared" si="351"/>
        <v>7.8047516903502491E-6</v>
      </c>
      <c r="EH107" s="9">
        <f t="shared" si="351"/>
        <v>7.804664148747393E-6</v>
      </c>
      <c r="EI107" s="9">
        <f t="shared" si="351"/>
        <v>7.8045713824012187E-6</v>
      </c>
      <c r="EJ107" s="9">
        <f t="shared" si="351"/>
        <v>7.8044730881404196E-6</v>
      </c>
      <c r="EK107" s="9">
        <f t="shared" si="351"/>
        <v>7.8043689465271348E-6</v>
      </c>
      <c r="EL107" s="9">
        <f t="shared" si="351"/>
        <v>7.8042586207057904E-6</v>
      </c>
      <c r="EM107" s="9">
        <f t="shared" si="351"/>
        <v>7.8041417551817456E-6</v>
      </c>
      <c r="EN107" s="9">
        <f t="shared" si="351"/>
        <v>7.8040179738503796E-6</v>
      </c>
      <c r="EO107" s="9">
        <f t="shared" si="351"/>
        <v>7.8038868796907226E-6</v>
      </c>
      <c r="EP107" s="9">
        <f t="shared" si="351"/>
        <v>7.8037480554194269E-6</v>
      </c>
      <c r="EQ107" s="9">
        <f t="shared" si="351"/>
        <v>7.8036010594873191E-6</v>
      </c>
      <c r="ER107" s="9">
        <f t="shared" si="351"/>
        <v>7.8034454247715989E-6</v>
      </c>
      <c r="ES107" s="9">
        <f t="shared" si="351"/>
        <v>7.8032806598540232E-6</v>
      </c>
      <c r="ET107" s="9">
        <f t="shared" si="351"/>
        <v>7.803106247267594E-6</v>
      </c>
      <c r="EU107" s="9">
        <f t="shared" si="351"/>
        <v>7.8029216392781035E-6</v>
      </c>
      <c r="EV107" s="9">
        <f t="shared" si="351"/>
        <v>7.8027262584604149E-6</v>
      </c>
      <c r="EW107" s="9">
        <f t="shared" si="351"/>
        <v>7.8025194974437582E-6</v>
      </c>
      <c r="EX107" s="9">
        <f t="shared" si="351"/>
        <v>7.802300713492455E-6</v>
      </c>
      <c r="EY107" s="9">
        <f t="shared" si="351"/>
        <v>7.8020692300148356E-6</v>
      </c>
      <c r="EZ107" s="9">
        <f t="shared" si="351"/>
        <v>7.8018243345252349E-6</v>
      </c>
      <c r="FA107" s="9">
        <f t="shared" si="351"/>
        <v>7.8015652748113331E-6</v>
      </c>
      <c r="FB107" s="9">
        <f t="shared" si="351"/>
        <v>7.8012912574409883E-6</v>
      </c>
      <c r="FC107" s="9">
        <f t="shared" si="351"/>
        <v>7.8010014484653528E-6</v>
      </c>
      <c r="FD107" s="9">
        <f t="shared" si="351"/>
        <v>7.8006949659613417E-6</v>
      </c>
      <c r="FE107" s="9">
        <f t="shared" si="351"/>
        <v>7.8003708835806913E-6</v>
      </c>
      <c r="FF107" s="9">
        <f t="shared" si="351"/>
        <v>7.8000282226951819E-6</v>
      </c>
      <c r="FG107" s="9">
        <f t="shared" si="351"/>
        <v>7.7996659540583081E-6</v>
      </c>
      <c r="FH107" s="9">
        <f t="shared" si="351"/>
        <v>7.7992829932218054E-6</v>
      </c>
      <c r="FI107" s="9">
        <f t="shared" si="351"/>
        <v>7.7988781973807934E-6</v>
      </c>
      <c r="FJ107" s="9">
        <f t="shared" si="351"/>
        <v>7.7984503622925949E-6</v>
      </c>
      <c r="FK107" s="9">
        <f t="shared" si="348"/>
        <v>7.7979982214853058E-6</v>
      </c>
      <c r="FL107" s="9">
        <f t="shared" si="348"/>
        <v>7.797520439872945E-6</v>
      </c>
      <c r="FM107" s="9">
        <f t="shared" si="348"/>
        <v>7.7970156134964831E-6</v>
      </c>
      <c r="FN107" s="9">
        <f t="shared" si="348"/>
        <v>7.7964822615783699E-6</v>
      </c>
      <c r="FO107" s="9">
        <f t="shared" si="348"/>
        <v>7.7959188284643234E-6</v>
      </c>
      <c r="FP107" s="9">
        <f t="shared" si="348"/>
        <v>7.7953236745800641E-6</v>
      </c>
      <c r="FQ107" s="9">
        <f t="shared" si="348"/>
        <v>7.794695075112232E-6</v>
      </c>
      <c r="FR107" s="9">
        <f t="shared" si="348"/>
        <v>7.7940312149941822E-6</v>
      </c>
      <c r="FS107" s="9">
        <f t="shared" si="348"/>
        <v>7.79333018470852E-6</v>
      </c>
      <c r="FT107" s="9">
        <f t="shared" si="348"/>
        <v>7.7925899743477612E-6</v>
      </c>
      <c r="FU107" s="9">
        <f t="shared" si="348"/>
        <v>7.7918084698040467E-6</v>
      </c>
      <c r="FV107" s="9">
        <f t="shared" si="348"/>
        <v>7.7909834485041207E-6</v>
      </c>
      <c r="FW107" s="9">
        <f t="shared" si="348"/>
        <v>7.7901125703972329E-6</v>
      </c>
      <c r="FX107" s="9">
        <f t="shared" si="348"/>
        <v>7.7891933761558418E-6</v>
      </c>
      <c r="FY107" s="9">
        <f t="shared" si="348"/>
        <v>7.7882232801094477E-6</v>
      </c>
      <c r="FZ107" s="9">
        <f t="shared" si="348"/>
        <v>7.7871995617460244E-6</v>
      </c>
      <c r="GA107" s="9">
        <f t="shared" si="348"/>
        <v>7.7861193624225335E-6</v>
      </c>
      <c r="GB107" s="9">
        <f t="shared" si="348"/>
        <v>7.7849796760195313E-6</v>
      </c>
      <c r="GC107" s="9">
        <f t="shared" si="348"/>
        <v>7.7837773430604718E-6</v>
      </c>
      <c r="GD107" s="9">
        <f t="shared" si="348"/>
        <v>7.7825090427926467E-6</v>
      </c>
      <c r="GE107" s="9">
        <f t="shared" si="348"/>
        <v>7.7811712857888266E-6</v>
      </c>
      <c r="GF107" s="9">
        <f t="shared" si="348"/>
        <v>7.779760405590204E-6</v>
      </c>
      <c r="GG107" s="9">
        <f t="shared" si="348"/>
        <v>7.7782725479217728E-6</v>
      </c>
      <c r="GH107" s="9">
        <f t="shared" si="348"/>
        <v>7.7767036662331187E-6</v>
      </c>
      <c r="GI107" s="9">
        <f t="shared" si="348"/>
        <v>7.7750495072543744E-6</v>
      </c>
      <c r="GJ107" s="9">
        <f t="shared" si="348"/>
        <v>7.7733056055343021E-6</v>
      </c>
      <c r="GK107" s="9">
        <f t="shared" si="348"/>
        <v>7.771467270085503E-6</v>
      </c>
      <c r="GL107" s="9">
        <f t="shared" si="348"/>
        <v>7.7695295746552611E-6</v>
      </c>
      <c r="GM107" s="9">
        <f t="shared" si="348"/>
        <v>7.7674873466538605E-6</v>
      </c>
      <c r="GN107" s="9">
        <f t="shared" si="348"/>
        <v>7.7653351554409888E-6</v>
      </c>
      <c r="GO107" s="9">
        <f t="shared" si="348"/>
        <v>7.7630672995250735E-6</v>
      </c>
      <c r="GP107" s="9">
        <f t="shared" si="348"/>
        <v>7.7606777933377623E-6</v>
      </c>
      <c r="GQ107" s="9">
        <f t="shared" si="348"/>
        <v>7.7581603558905577E-6</v>
      </c>
      <c r="GR107" s="9">
        <f t="shared" si="348"/>
        <v>7.7555083946668727E-6</v>
      </c>
      <c r="GS107" s="9">
        <f t="shared" si="348"/>
        <v>7.7527149909580339E-6</v>
      </c>
      <c r="GT107" s="9">
        <f t="shared" si="348"/>
        <v>7.7497728849788001E-6</v>
      </c>
      <c r="GU107" s="9">
        <f t="shared" si="348"/>
        <v>7.746674461869887E-6</v>
      </c>
      <c r="GV107" s="9">
        <f t="shared" si="348"/>
        <v>7.7434117302770122E-6</v>
      </c>
      <c r="GW107" s="9">
        <f t="shared" si="348"/>
        <v>7.7399763106405308E-6</v>
      </c>
      <c r="GX107" s="9">
        <f t="shared" si="348"/>
        <v>7.7363594121143248E-6</v>
      </c>
      <c r="GY107" s="9">
        <f t="shared" si="348"/>
        <v>7.7325518162897225E-6</v>
      </c>
      <c r="GZ107" s="9">
        <f t="shared" si="348"/>
        <v>7.728543856030287E-6</v>
      </c>
      <c r="HA107" s="9">
        <f t="shared" si="348"/>
        <v>7.7243253959143278E-6</v>
      </c>
      <c r="HB107" s="9">
        <f t="shared" si="348"/>
        <v>7.7198858086617002E-6</v>
      </c>
      <c r="HC107" s="9">
        <f t="shared" si="348"/>
        <v>7.7152139555890226E-6</v>
      </c>
      <c r="HD107" s="9">
        <f t="shared" si="348"/>
        <v>7.7102981594381781E-6</v>
      </c>
      <c r="HE107" s="9">
        <f t="shared" si="348"/>
        <v>7.7051261824680488E-6</v>
      </c>
      <c r="HF107" s="9">
        <f t="shared" si="348"/>
        <v>7.699685199755525E-6</v>
      </c>
      <c r="HG107" s="9">
        <f t="shared" si="348"/>
        <v>7.6939617728969234E-6</v>
      </c>
      <c r="HH107" s="9">
        <f t="shared" si="348"/>
        <v>7.6879418211128465E-6</v>
      </c>
      <c r="HI107" s="9">
        <f t="shared" si="348"/>
        <v>7.6816105937661253E-6</v>
      </c>
      <c r="HJ107" s="9">
        <f t="shared" si="348"/>
        <v>7.674952637483324E-6</v>
      </c>
      <c r="HK107" s="9">
        <f t="shared" si="348"/>
        <v>7.6679517682777189E-6</v>
      </c>
      <c r="HL107" s="9">
        <f t="shared" si="348"/>
        <v>7.6605910343047339E-6</v>
      </c>
      <c r="HM107" s="9">
        <f t="shared" si="348"/>
        <v>7.6528526843982367E-6</v>
      </c>
      <c r="HN107" s="9">
        <f t="shared" si="348"/>
        <v>7.6447181322591844E-6</v>
      </c>
      <c r="HO107" s="9">
        <f t="shared" si="348"/>
        <v>7.6361679169169376E-6</v>
      </c>
      <c r="HP107" s="9">
        <f t="shared" si="348"/>
        <v>7.6271816658666912E-6</v>
      </c>
      <c r="HQ107" s="9">
        <f t="shared" si="348"/>
        <v>7.6177380534052839E-6</v>
      </c>
      <c r="HR107" s="9">
        <f t="shared" si="348"/>
        <v>7.6078147594341002E-6</v>
      </c>
      <c r="HS107" s="9">
        <f t="shared" si="348"/>
        <v>7.5973884244024023E-6</v>
      </c>
      <c r="HT107" s="9">
        <f t="shared" si="348"/>
        <v>7.5864346039768435E-6</v>
      </c>
      <c r="HU107" s="9">
        <f t="shared" si="348"/>
        <v>7.574927721686229E-6</v>
      </c>
      <c r="HV107" s="9">
        <f t="shared" ref="HV107:KG110" si="352">NORMDIST($B107,0,1,0)-$B107*(1-NORMDIST($B107,0,1,1))-(NORMDIST($B107+HV$4,0,1,0)-($B107+HV$4)*(1-NORMDIST($B107+HV$4,0,1,1)))</f>
        <v>7.5628410183041079E-6</v>
      </c>
      <c r="HW107" s="9">
        <f t="shared" si="352"/>
        <v>7.5501465003665447E-6</v>
      </c>
      <c r="HX107" s="9">
        <f t="shared" si="352"/>
        <v>7.5368148885805354E-6</v>
      </c>
      <c r="HY107" s="9">
        <f t="shared" si="352"/>
        <v>7.5228155579911401E-6</v>
      </c>
      <c r="HZ107" s="9">
        <f t="shared" si="352"/>
        <v>7.5081164815744579E-6</v>
      </c>
      <c r="IA107" s="9">
        <f t="shared" si="352"/>
        <v>7.4926841710925982E-6</v>
      </c>
      <c r="IB107" s="9">
        <f t="shared" si="352"/>
        <v>7.4764836106555408E-6</v>
      </c>
      <c r="IC107" s="9">
        <f t="shared" si="352"/>
        <v>7.4594781939243767E-6</v>
      </c>
      <c r="ID107" s="9">
        <f t="shared" si="352"/>
        <v>7.4416296540674605E-6</v>
      </c>
      <c r="IE107" s="9">
        <f t="shared" si="352"/>
        <v>7.4228979921344225E-6</v>
      </c>
      <c r="IF107" s="9">
        <f t="shared" si="352"/>
        <v>7.4032414068109148E-6</v>
      </c>
      <c r="IG107" s="9">
        <f t="shared" si="352"/>
        <v>7.3826162120732431E-6</v>
      </c>
      <c r="IH107" s="9">
        <f t="shared" si="352"/>
        <v>7.3609767620606286E-6</v>
      </c>
      <c r="II107" s="9">
        <f t="shared" si="352"/>
        <v>7.3382753644703511E-6</v>
      </c>
      <c r="IJ107" s="9">
        <f t="shared" si="352"/>
        <v>7.3144621970325896E-6</v>
      </c>
      <c r="IK107" s="9">
        <f t="shared" si="352"/>
        <v>7.2894852154979458E-6</v>
      </c>
      <c r="IL107" s="9">
        <f t="shared" si="352"/>
        <v>7.2632900614193413E-6</v>
      </c>
      <c r="IM107" s="9">
        <f t="shared" si="352"/>
        <v>7.2358199647052051E-6</v>
      </c>
      <c r="IN107" s="9">
        <f t="shared" si="352"/>
        <v>7.2070156434990497E-6</v>
      </c>
      <c r="IO107" s="9">
        <f t="shared" si="352"/>
        <v>7.1768151988195577E-6</v>
      </c>
      <c r="IP107" s="9">
        <f t="shared" si="352"/>
        <v>7.1451540053892368E-6</v>
      </c>
      <c r="IQ107" s="9">
        <f t="shared" si="352"/>
        <v>7.1119646004961955E-6</v>
      </c>
      <c r="IR107" s="9">
        <f t="shared" si="352"/>
        <v>7.077176565162617E-6</v>
      </c>
      <c r="IS107" s="9">
        <f t="shared" si="352"/>
        <v>7.0407164023811913E-6</v>
      </c>
      <c r="IT107" s="9">
        <f t="shared" si="352"/>
        <v>7.0025074120709327E-6</v>
      </c>
      <c r="IU107" s="9">
        <f t="shared" si="352"/>
        <v>6.9624695573948879E-6</v>
      </c>
      <c r="IV107" s="9">
        <f t="shared" si="352"/>
        <v>6.9205193304559804E-6</v>
      </c>
      <c r="IW107" s="9">
        <f t="shared" si="352"/>
        <v>6.8765696108814827E-6</v>
      </c>
      <c r="IX107" s="9">
        <f t="shared" si="352"/>
        <v>6.8305295172514785E-6</v>
      </c>
      <c r="IY107" s="9">
        <f t="shared" si="352"/>
        <v>6.7823042571508125E-6</v>
      </c>
      <c r="IZ107" s="9">
        <f t="shared" si="352"/>
        <v>6.7317949672504589E-6</v>
      </c>
      <c r="JA107" s="9">
        <f t="shared" si="352"/>
        <v>6.6788985500577403E-6</v>
      </c>
      <c r="JB107" s="9">
        <f t="shared" si="352"/>
        <v>6.6235075040339697E-6</v>
      </c>
      <c r="JC107" s="9">
        <f t="shared" si="352"/>
        <v>6.565509746685057E-6</v>
      </c>
      <c r="JD107" s="9">
        <f t="shared" si="352"/>
        <v>6.5047884335647506E-6</v>
      </c>
      <c r="JE107" s="9">
        <f t="shared" si="352"/>
        <v>6.4412217658348064E-6</v>
      </c>
      <c r="JF107" s="9">
        <f t="shared" si="352"/>
        <v>6.3746827955091486E-6</v>
      </c>
      <c r="JG107" s="9">
        <f t="shared" si="352"/>
        <v>6.3050392204035038E-6</v>
      </c>
      <c r="JH107" s="9">
        <f t="shared" si="352"/>
        <v>6.2321531748206368E-6</v>
      </c>
      <c r="JI107" s="9">
        <f t="shared" si="352"/>
        <v>6.155881008868199E-6</v>
      </c>
      <c r="JJ107" s="9">
        <f t="shared" si="352"/>
        <v>6.0760730622753603E-6</v>
      </c>
      <c r="JK107" s="9">
        <f t="shared" si="352"/>
        <v>5.9925734293184667E-6</v>
      </c>
      <c r="JL107" s="9">
        <f t="shared" si="352"/>
        <v>5.9052197147839086E-6</v>
      </c>
      <c r="JM107" s="9">
        <f t="shared" si="352"/>
        <v>5.8138427827170004E-6</v>
      </c>
      <c r="JN107" s="9">
        <f t="shared" si="352"/>
        <v>5.7182664948513551E-6</v>
      </c>
      <c r="JO107" s="9">
        <f t="shared" si="352"/>
        <v>5.6183074384278644E-6</v>
      </c>
      <c r="JP107" s="9">
        <f t="shared" si="352"/>
        <v>5.5137746482225748E-6</v>
      </c>
      <c r="JQ107" s="9">
        <f t="shared" si="352"/>
        <v>5.404469316135553E-6</v>
      </c>
      <c r="JR107" s="9">
        <f t="shared" si="352"/>
        <v>5.290184489714411E-6</v>
      </c>
      <c r="JS107" s="9">
        <f t="shared" si="352"/>
        <v>5.1707047608712299E-6</v>
      </c>
      <c r="JT107" s="9">
        <f t="shared" si="352"/>
        <v>5.045805947822074E-6</v>
      </c>
      <c r="JU107" s="9">
        <f t="shared" si="352"/>
        <v>4.9152547563371563E-6</v>
      </c>
      <c r="JV107" s="9">
        <f t="shared" si="352"/>
        <v>4.778808440995694E-6</v>
      </c>
      <c r="JW107" s="9">
        <f t="shared" si="352"/>
        <v>4.6362144448930303E-6</v>
      </c>
      <c r="JX107" s="9">
        <f t="shared" si="352"/>
        <v>4.4872100326743305E-6</v>
      </c>
      <c r="JY107" s="9">
        <f t="shared" si="352"/>
        <v>4.3315219083130856E-6</v>
      </c>
      <c r="JZ107" s="9">
        <f t="shared" si="352"/>
        <v>4.168865822023511E-6</v>
      </c>
      <c r="KA107" s="9">
        <f t="shared" si="352"/>
        <v>3.998946160405515E-6</v>
      </c>
      <c r="KB107" s="9">
        <f t="shared" si="352"/>
        <v>3.8214555277127756E-6</v>
      </c>
      <c r="KC107" s="9">
        <f t="shared" si="352"/>
        <v>3.6360743062108328E-6</v>
      </c>
      <c r="KD107" s="9">
        <f t="shared" si="352"/>
        <v>3.4424702083807074E-6</v>
      </c>
      <c r="KE107" s="9">
        <f t="shared" si="352"/>
        <v>3.2402978101724674E-6</v>
      </c>
      <c r="KF107" s="9">
        <f t="shared" si="352"/>
        <v>3.0291980705155971E-6</v>
      </c>
      <c r="KG107" s="9">
        <f t="shared" si="352"/>
        <v>2.8087978326036438E-6</v>
      </c>
      <c r="KH107" s="9">
        <f t="shared" si="343"/>
        <v>2.5787093105828727E-6</v>
      </c>
      <c r="KI107" s="9">
        <f t="shared" si="343"/>
        <v>2.3385295592694453E-6</v>
      </c>
      <c r="KJ107" s="9">
        <f t="shared" si="343"/>
        <v>2.0878399262578673E-6</v>
      </c>
      <c r="KK107" s="9">
        <f t="shared" si="343"/>
        <v>1.8262054839267685E-6</v>
      </c>
      <c r="KL107" s="9">
        <f t="shared" si="343"/>
        <v>1.5531744468467285E-6</v>
      </c>
      <c r="KM107" s="9">
        <f t="shared" si="343"/>
        <v>1.2682775669637324E-6</v>
      </c>
      <c r="KN107" s="9">
        <f t="shared" si="343"/>
        <v>9.7102751010878926E-7</v>
      </c>
      <c r="KO107" s="9">
        <f t="shared" si="343"/>
        <v>6.6091821369256357E-7</v>
      </c>
      <c r="KP107" s="9">
        <f t="shared" si="343"/>
        <v>3.3742422178987858E-7</v>
      </c>
    </row>
    <row r="108" spans="2:302" x14ac:dyDescent="0.25">
      <c r="B108" s="5">
        <f t="shared" si="298"/>
        <v>3.970000000000022</v>
      </c>
      <c r="C108" s="9">
        <f t="shared" si="296"/>
        <v>8.1580971976665385E-6</v>
      </c>
      <c r="D108" s="9">
        <f t="shared" si="350"/>
        <v>8.1580971814213918E-6</v>
      </c>
      <c r="E108" s="9">
        <f t="shared" si="350"/>
        <v>8.1580971633981485E-6</v>
      </c>
      <c r="F108" s="9">
        <f t="shared" si="350"/>
        <v>8.1580971447925565E-6</v>
      </c>
      <c r="G108" s="9">
        <f t="shared" si="350"/>
        <v>8.1580971241960289E-6</v>
      </c>
      <c r="H108" s="9">
        <f t="shared" si="350"/>
        <v>8.1580971022046141E-6</v>
      </c>
      <c r="I108" s="9">
        <f t="shared" si="350"/>
        <v>8.1580970790824374E-6</v>
      </c>
      <c r="J108" s="9">
        <f t="shared" si="350"/>
        <v>8.158097053976059E-6</v>
      </c>
      <c r="K108" s="9">
        <f t="shared" si="350"/>
        <v>8.1580970271940377E-6</v>
      </c>
      <c r="L108" s="9">
        <f t="shared" si="350"/>
        <v>8.1580969978821898E-6</v>
      </c>
      <c r="M108" s="9">
        <f t="shared" si="350"/>
        <v>8.1580969670565111E-6</v>
      </c>
      <c r="N108" s="9">
        <f t="shared" si="350"/>
        <v>8.1580969337534456E-6</v>
      </c>
      <c r="O108" s="9">
        <f t="shared" si="350"/>
        <v>8.1580968980564364E-6</v>
      </c>
      <c r="P108" s="9">
        <f t="shared" si="350"/>
        <v>8.1580968595377893E-6</v>
      </c>
      <c r="Q108" s="9">
        <f t="shared" si="350"/>
        <v>8.1580968187452501E-6</v>
      </c>
      <c r="R108" s="9">
        <f t="shared" si="350"/>
        <v>8.1580967748875087E-6</v>
      </c>
      <c r="S108" s="9">
        <f t="shared" si="350"/>
        <v>8.1580967280740898E-6</v>
      </c>
      <c r="T108" s="9">
        <f t="shared" si="350"/>
        <v>8.1580966770034377E-6</v>
      </c>
      <c r="U108" s="9">
        <f t="shared" si="350"/>
        <v>8.1580966226994981E-6</v>
      </c>
      <c r="V108" s="9">
        <f t="shared" si="350"/>
        <v>8.1580965646853137E-6</v>
      </c>
      <c r="W108" s="9">
        <f t="shared" si="350"/>
        <v>8.1580965024487683E-6</v>
      </c>
      <c r="X108" s="9">
        <f t="shared" si="350"/>
        <v>8.1580964361418569E-6</v>
      </c>
      <c r="Y108" s="9">
        <f t="shared" si="350"/>
        <v>8.158096365022272E-6</v>
      </c>
      <c r="Z108" s="9">
        <f t="shared" si="350"/>
        <v>8.1580962881502119E-6</v>
      </c>
      <c r="AA108" s="9">
        <f t="shared" si="350"/>
        <v>8.1580962058225617E-6</v>
      </c>
      <c r="AB108" s="9">
        <f t="shared" si="350"/>
        <v>8.1580961180061194E-6</v>
      </c>
      <c r="AC108" s="9">
        <f t="shared" si="350"/>
        <v>8.1580960242705379E-6</v>
      </c>
      <c r="AD108" s="9">
        <f t="shared" si="350"/>
        <v>8.1580959237175254E-6</v>
      </c>
      <c r="AE108" s="9">
        <f t="shared" si="350"/>
        <v>8.1580958156488099E-6</v>
      </c>
      <c r="AF108" s="9">
        <f t="shared" si="350"/>
        <v>8.1580957002232558E-6</v>
      </c>
      <c r="AG108" s="9">
        <f t="shared" si="350"/>
        <v>8.1580955768813199E-6</v>
      </c>
      <c r="AH108" s="9">
        <f t="shared" si="350"/>
        <v>8.158095444256938E-6</v>
      </c>
      <c r="AI108" s="9">
        <f t="shared" si="350"/>
        <v>8.1580953022993474E-6</v>
      </c>
      <c r="AJ108" s="9">
        <f t="shared" si="350"/>
        <v>8.1580951506837041E-6</v>
      </c>
      <c r="AK108" s="9">
        <f t="shared" si="350"/>
        <v>8.1580949887016142E-6</v>
      </c>
      <c r="AL108" s="9">
        <f t="shared" si="350"/>
        <v>8.1580948151457898E-6</v>
      </c>
      <c r="AM108" s="9">
        <f t="shared" si="350"/>
        <v>8.1580946289223031E-6</v>
      </c>
      <c r="AN108" s="9">
        <f t="shared" si="350"/>
        <v>8.1580944303823627E-6</v>
      </c>
      <c r="AO108" s="9">
        <f t="shared" si="350"/>
        <v>8.1580942175123189E-6</v>
      </c>
      <c r="AP108" s="9">
        <f t="shared" si="350"/>
        <v>8.158093990185415E-6</v>
      </c>
      <c r="AQ108" s="9">
        <f t="shared" si="350"/>
        <v>8.1580937470716126E-6</v>
      </c>
      <c r="AR108" s="9">
        <f t="shared" si="350"/>
        <v>8.1580934869356548E-6</v>
      </c>
      <c r="AS108" s="9">
        <f t="shared" si="350"/>
        <v>8.15809320845873E-6</v>
      </c>
      <c r="AT108" s="9">
        <f t="shared" si="350"/>
        <v>8.1580929107769983E-6</v>
      </c>
      <c r="AU108" s="9">
        <f t="shared" si="350"/>
        <v>8.1580925925538097E-6</v>
      </c>
      <c r="AV108" s="9">
        <f t="shared" si="350"/>
        <v>8.1580922524960294E-6</v>
      </c>
      <c r="AW108" s="9">
        <f t="shared" si="350"/>
        <v>8.1580918891300962E-6</v>
      </c>
      <c r="AX108" s="9">
        <f t="shared" si="350"/>
        <v>8.1580915005666286E-6</v>
      </c>
      <c r="AY108" s="9">
        <f t="shared" si="350"/>
        <v>8.1580910856939906E-6</v>
      </c>
      <c r="AZ108" s="9">
        <f t="shared" si="350"/>
        <v>8.1580906417486273E-6</v>
      </c>
      <c r="BA108" s="9">
        <f t="shared" si="350"/>
        <v>8.1580901676384014E-6</v>
      </c>
      <c r="BB108" s="9">
        <f t="shared" si="350"/>
        <v>8.1580896607635333E-6</v>
      </c>
      <c r="BC108" s="9">
        <f t="shared" si="350"/>
        <v>8.1580891195779017E-6</v>
      </c>
      <c r="BD108" s="9">
        <f t="shared" si="350"/>
        <v>8.1580885418178956E-6</v>
      </c>
      <c r="BE108" s="9">
        <f t="shared" si="350"/>
        <v>8.1580879241555971E-6</v>
      </c>
      <c r="BF108" s="9">
        <f t="shared" si="350"/>
        <v>8.1580872646853109E-6</v>
      </c>
      <c r="BG108" s="9">
        <f t="shared" si="350"/>
        <v>8.158086560383231E-6</v>
      </c>
      <c r="BH108" s="9">
        <f t="shared" si="350"/>
        <v>8.1580858088306361E-6</v>
      </c>
      <c r="BI108" s="9">
        <f t="shared" si="350"/>
        <v>8.1580850056397602E-6</v>
      </c>
      <c r="BJ108" s="9">
        <f t="shared" si="350"/>
        <v>8.1580841482526093E-6</v>
      </c>
      <c r="BK108" s="9">
        <f t="shared" si="350"/>
        <v>8.1580832333118228E-6</v>
      </c>
      <c r="BL108" s="9">
        <f t="shared" si="350"/>
        <v>8.158082256851545E-6</v>
      </c>
      <c r="BM108" s="9">
        <f t="shared" si="350"/>
        <v>8.1580812144559372E-6</v>
      </c>
      <c r="BN108" s="9">
        <f t="shared" si="350"/>
        <v>8.1580801020878474E-6</v>
      </c>
      <c r="BO108" s="9">
        <f t="shared" si="350"/>
        <v>8.1580789154700454E-6</v>
      </c>
      <c r="BP108" s="9">
        <f t="shared" si="349"/>
        <v>8.1580776487347038E-6</v>
      </c>
      <c r="BQ108" s="9">
        <f t="shared" si="349"/>
        <v>8.1580762979517014E-6</v>
      </c>
      <c r="BR108" s="9">
        <f t="shared" si="349"/>
        <v>8.1580748568896744E-6</v>
      </c>
      <c r="BS108" s="9">
        <f t="shared" si="349"/>
        <v>8.1580733197584784E-6</v>
      </c>
      <c r="BT108" s="9">
        <f t="shared" si="349"/>
        <v>8.1580716796979307E-6</v>
      </c>
      <c r="BU108" s="9">
        <f t="shared" si="349"/>
        <v>8.1580699314108095E-6</v>
      </c>
      <c r="BV108" s="9">
        <f t="shared" si="349"/>
        <v>8.1580680667713868E-6</v>
      </c>
      <c r="BW108" s="9">
        <f t="shared" si="349"/>
        <v>8.1580660794445188E-6</v>
      </c>
      <c r="BX108" s="9">
        <f t="shared" si="349"/>
        <v>8.1580639597068906E-6</v>
      </c>
      <c r="BY108" s="9">
        <f t="shared" si="349"/>
        <v>8.1580617003269093E-6</v>
      </c>
      <c r="BZ108" s="9">
        <f t="shared" si="349"/>
        <v>8.1580592926595854E-6</v>
      </c>
      <c r="CA108" s="9">
        <f t="shared" si="349"/>
        <v>8.1580567254726371E-6</v>
      </c>
      <c r="CB108" s="9">
        <f t="shared" si="349"/>
        <v>8.1580539905999535E-6</v>
      </c>
      <c r="CC108" s="9">
        <f t="shared" si="349"/>
        <v>8.1580510754121802E-6</v>
      </c>
      <c r="CD108" s="9">
        <f t="shared" si="349"/>
        <v>8.1580479696936966E-6</v>
      </c>
      <c r="CE108" s="9">
        <f t="shared" si="349"/>
        <v>8.1580446614143039E-6</v>
      </c>
      <c r="CF108" s="9">
        <f t="shared" si="349"/>
        <v>8.1580411365623085E-6</v>
      </c>
      <c r="CG108" s="9">
        <f t="shared" si="349"/>
        <v>8.1580373823060321E-6</v>
      </c>
      <c r="CH108" s="9">
        <f t="shared" si="349"/>
        <v>8.1580333832160173E-6</v>
      </c>
      <c r="CI108" s="9">
        <f t="shared" si="349"/>
        <v>8.1580291249136308E-6</v>
      </c>
      <c r="CJ108" s="9">
        <f t="shared" si="349"/>
        <v>8.1580245894289754E-6</v>
      </c>
      <c r="CK108" s="9">
        <f t="shared" si="349"/>
        <v>8.1580197613507763E-6</v>
      </c>
      <c r="CL108" s="9">
        <f t="shared" si="349"/>
        <v>8.1580146202588767E-6</v>
      </c>
      <c r="CM108" s="9">
        <f t="shared" si="349"/>
        <v>8.1580091473112167E-6</v>
      </c>
      <c r="CN108" s="9">
        <f t="shared" si="349"/>
        <v>8.1580033221915976E-6</v>
      </c>
      <c r="CO108" s="9">
        <f t="shared" si="349"/>
        <v>8.1579971219782067E-6</v>
      </c>
      <c r="CP108" s="9">
        <f t="shared" si="349"/>
        <v>8.1579905232497817E-6</v>
      </c>
      <c r="CQ108" s="9">
        <f t="shared" si="349"/>
        <v>8.1579835006679502E-6</v>
      </c>
      <c r="CR108" s="9">
        <f t="shared" si="349"/>
        <v>8.1579760294450165E-6</v>
      </c>
      <c r="CS108" s="9">
        <f t="shared" si="349"/>
        <v>8.1579680795938781E-6</v>
      </c>
      <c r="CT108" s="9">
        <f t="shared" si="349"/>
        <v>8.1579596234341809E-6</v>
      </c>
      <c r="CU108" s="9">
        <f t="shared" si="349"/>
        <v>8.1579506275008745E-6</v>
      </c>
      <c r="CV108" s="9">
        <f t="shared" si="349"/>
        <v>8.1579410596689216E-6</v>
      </c>
      <c r="CW108" s="9">
        <f t="shared" si="349"/>
        <v>8.157930883376865E-6</v>
      </c>
      <c r="CX108" s="9">
        <f t="shared" si="349"/>
        <v>8.1579200623260463E-6</v>
      </c>
      <c r="CY108" s="9">
        <f t="shared" si="351"/>
        <v>8.1579085563015653E-6</v>
      </c>
      <c r="CZ108" s="9">
        <f t="shared" si="351"/>
        <v>8.1578963227646415E-6</v>
      </c>
      <c r="DA108" s="9">
        <f t="shared" si="351"/>
        <v>8.1578833168710094E-6</v>
      </c>
      <c r="DB108" s="9">
        <f t="shared" si="351"/>
        <v>8.1578694918998444E-6</v>
      </c>
      <c r="DC108" s="9">
        <f t="shared" si="351"/>
        <v>8.157854797442139E-6</v>
      </c>
      <c r="DD108" s="9">
        <f t="shared" si="351"/>
        <v>8.1578391806195321E-6</v>
      </c>
      <c r="DE108" s="9">
        <f t="shared" si="351"/>
        <v>8.1578225843786337E-6</v>
      </c>
      <c r="DF108" s="9">
        <f t="shared" si="351"/>
        <v>8.1578049487759421E-6</v>
      </c>
      <c r="DG108" s="9">
        <f t="shared" si="351"/>
        <v>8.1577862119330696E-6</v>
      </c>
      <c r="DH108" s="9">
        <f t="shared" si="351"/>
        <v>8.1577663067330634E-6</v>
      </c>
      <c r="DI108" s="9">
        <f t="shared" si="351"/>
        <v>8.1577451611119647E-6</v>
      </c>
      <c r="DJ108" s="9">
        <f t="shared" si="351"/>
        <v>8.1577227012348974E-6</v>
      </c>
      <c r="DK108" s="9">
        <f t="shared" si="351"/>
        <v>8.1576988471120493E-6</v>
      </c>
      <c r="DL108" s="9">
        <f t="shared" si="351"/>
        <v>8.1576735149894803E-6</v>
      </c>
      <c r="DM108" s="9">
        <f t="shared" si="351"/>
        <v>8.1576466160576983E-6</v>
      </c>
      <c r="DN108" s="9">
        <f t="shared" si="351"/>
        <v>8.1576180553777373E-6</v>
      </c>
      <c r="DO108" s="9">
        <f t="shared" si="351"/>
        <v>8.157587734225361E-6</v>
      </c>
      <c r="DP108" s="9">
        <f t="shared" si="351"/>
        <v>8.1575555467742787E-6</v>
      </c>
      <c r="DQ108" s="9">
        <f t="shared" si="351"/>
        <v>8.1575213808045139E-6</v>
      </c>
      <c r="DR108" s="9">
        <f t="shared" si="351"/>
        <v>8.1574851197956326E-6</v>
      </c>
      <c r="DS108" s="9">
        <f t="shared" si="351"/>
        <v>8.157446637393211E-6</v>
      </c>
      <c r="DT108" s="9">
        <f t="shared" si="351"/>
        <v>8.1574058028584134E-6</v>
      </c>
      <c r="DU108" s="9">
        <f t="shared" si="351"/>
        <v>8.1573624756342451E-6</v>
      </c>
      <c r="DV108" s="9">
        <f t="shared" si="351"/>
        <v>8.1573165088855187E-6</v>
      </c>
      <c r="DW108" s="9">
        <f t="shared" si="351"/>
        <v>8.1572677459684085E-6</v>
      </c>
      <c r="DX108" s="9">
        <f t="shared" si="351"/>
        <v>8.15721602194861E-6</v>
      </c>
      <c r="DY108" s="9">
        <f t="shared" si="351"/>
        <v>8.1571611618313167E-6</v>
      </c>
      <c r="DZ108" s="9">
        <f t="shared" si="351"/>
        <v>8.1571029824684272E-6</v>
      </c>
      <c r="EA108" s="9">
        <f t="shared" si="351"/>
        <v>8.1570412879532284E-6</v>
      </c>
      <c r="EB108" s="9">
        <f t="shared" si="351"/>
        <v>8.156975872416778E-6</v>
      </c>
      <c r="EC108" s="9">
        <f t="shared" si="351"/>
        <v>8.1569065187637052E-6</v>
      </c>
      <c r="ED108" s="9">
        <f t="shared" si="351"/>
        <v>8.1568329958682748E-6</v>
      </c>
      <c r="EE108" s="9">
        <f t="shared" si="351"/>
        <v>8.1567550623601595E-6</v>
      </c>
      <c r="EF108" s="9">
        <f t="shared" si="351"/>
        <v>8.1566724605921182E-6</v>
      </c>
      <c r="EG108" s="9">
        <f t="shared" si="351"/>
        <v>8.1565849189892622E-6</v>
      </c>
      <c r="EH108" s="9">
        <f t="shared" si="351"/>
        <v>8.1564921526430878E-6</v>
      </c>
      <c r="EI108" s="9">
        <f t="shared" si="351"/>
        <v>8.1563938583822887E-6</v>
      </c>
      <c r="EJ108" s="9">
        <f t="shared" si="351"/>
        <v>8.156289716769004E-6</v>
      </c>
      <c r="EK108" s="9">
        <f t="shared" si="351"/>
        <v>8.1561793909476595E-6</v>
      </c>
      <c r="EL108" s="9">
        <f t="shared" si="351"/>
        <v>8.1560625254236148E-6</v>
      </c>
      <c r="EM108" s="9">
        <f t="shared" si="351"/>
        <v>8.1559387440922487E-6</v>
      </c>
      <c r="EN108" s="9">
        <f t="shared" si="351"/>
        <v>8.1558076499325918E-6</v>
      </c>
      <c r="EO108" s="9">
        <f t="shared" si="351"/>
        <v>8.1556688256612977E-6</v>
      </c>
      <c r="EP108" s="9">
        <f t="shared" si="351"/>
        <v>8.1555218297291882E-6</v>
      </c>
      <c r="EQ108" s="9">
        <f t="shared" si="351"/>
        <v>8.155366195013468E-6</v>
      </c>
      <c r="ER108" s="9">
        <f t="shared" si="351"/>
        <v>8.1552014300958941E-6</v>
      </c>
      <c r="ES108" s="9">
        <f t="shared" si="351"/>
        <v>8.1550270175094631E-6</v>
      </c>
      <c r="ET108" s="9">
        <f t="shared" si="351"/>
        <v>8.1548424095199726E-6</v>
      </c>
      <c r="EU108" s="9">
        <f t="shared" si="351"/>
        <v>8.1546470287022841E-6</v>
      </c>
      <c r="EV108" s="9">
        <f t="shared" si="351"/>
        <v>8.1544402676856273E-6</v>
      </c>
      <c r="EW108" s="9">
        <f t="shared" si="351"/>
        <v>8.1542214837343241E-6</v>
      </c>
      <c r="EX108" s="9">
        <f t="shared" si="351"/>
        <v>8.1539900002567047E-6</v>
      </c>
      <c r="EY108" s="9">
        <f t="shared" si="351"/>
        <v>8.1537451047671041E-6</v>
      </c>
      <c r="EZ108" s="9">
        <f t="shared" si="351"/>
        <v>8.1534860450532039E-6</v>
      </c>
      <c r="FA108" s="9">
        <f t="shared" si="351"/>
        <v>8.1532120276828575E-6</v>
      </c>
      <c r="FB108" s="9">
        <f t="shared" si="351"/>
        <v>8.1529222187072219E-6</v>
      </c>
      <c r="FC108" s="9">
        <f t="shared" si="351"/>
        <v>8.1526157362032108E-6</v>
      </c>
      <c r="FD108" s="9">
        <f t="shared" si="351"/>
        <v>8.1522916538225604E-6</v>
      </c>
      <c r="FE108" s="9">
        <f t="shared" si="351"/>
        <v>8.151948992937051E-6</v>
      </c>
      <c r="FF108" s="9">
        <f t="shared" si="351"/>
        <v>8.1515867243001772E-6</v>
      </c>
      <c r="FG108" s="9">
        <f t="shared" si="351"/>
        <v>8.1512037634636745E-6</v>
      </c>
      <c r="FH108" s="9">
        <f t="shared" si="351"/>
        <v>8.1507989676226625E-6</v>
      </c>
      <c r="FI108" s="9">
        <f t="shared" si="351"/>
        <v>8.1503711325344641E-6</v>
      </c>
      <c r="FJ108" s="9">
        <f t="shared" si="351"/>
        <v>8.1499189917271749E-6</v>
      </c>
      <c r="FK108" s="9">
        <f t="shared" ref="FK108:HV111" si="353">NORMDIST($B108,0,1,0)-$B108*(1-NORMDIST($B108,0,1,1))-(NORMDIST($B108+FK$4,0,1,0)-($B108+FK$4)*(1-NORMDIST($B108+FK$4,0,1,1)))</f>
        <v>8.1494412101148141E-6</v>
      </c>
      <c r="FL108" s="9">
        <f t="shared" si="353"/>
        <v>8.1489363837383522E-6</v>
      </c>
      <c r="FM108" s="9">
        <f t="shared" si="353"/>
        <v>8.1484030318202407E-6</v>
      </c>
      <c r="FN108" s="9">
        <f t="shared" si="353"/>
        <v>8.1478395987061926E-6</v>
      </c>
      <c r="FO108" s="9">
        <f t="shared" si="353"/>
        <v>8.1472444448219332E-6</v>
      </c>
      <c r="FP108" s="9">
        <f t="shared" si="353"/>
        <v>8.1466158453541028E-6</v>
      </c>
      <c r="FQ108" s="9">
        <f t="shared" si="353"/>
        <v>8.1459519852360514E-6</v>
      </c>
      <c r="FR108" s="9">
        <f t="shared" si="353"/>
        <v>8.1452509549503891E-6</v>
      </c>
      <c r="FS108" s="9">
        <f t="shared" si="353"/>
        <v>8.1445107445896304E-6</v>
      </c>
      <c r="FT108" s="9">
        <f t="shared" si="353"/>
        <v>8.1437292400459158E-6</v>
      </c>
      <c r="FU108" s="9">
        <f t="shared" si="353"/>
        <v>8.1429042187459915E-6</v>
      </c>
      <c r="FV108" s="9">
        <f t="shared" si="353"/>
        <v>8.142033340639102E-6</v>
      </c>
      <c r="FW108" s="9">
        <f t="shared" si="353"/>
        <v>8.1411141463977109E-6</v>
      </c>
      <c r="FX108" s="9">
        <f t="shared" si="353"/>
        <v>8.1401440503513185E-6</v>
      </c>
      <c r="FY108" s="9">
        <f t="shared" si="353"/>
        <v>8.1391203319878936E-6</v>
      </c>
      <c r="FZ108" s="9">
        <f t="shared" si="353"/>
        <v>8.1380401326644026E-6</v>
      </c>
      <c r="GA108" s="9">
        <f t="shared" si="353"/>
        <v>8.1369004462614004E-6</v>
      </c>
      <c r="GB108" s="9">
        <f t="shared" si="353"/>
        <v>8.1356981133023409E-6</v>
      </c>
      <c r="GC108" s="9">
        <f t="shared" si="353"/>
        <v>8.1344298130345192E-6</v>
      </c>
      <c r="GD108" s="9">
        <f t="shared" si="353"/>
        <v>8.1330920560306957E-6</v>
      </c>
      <c r="GE108" s="9">
        <f t="shared" si="353"/>
        <v>8.1316811758320731E-6</v>
      </c>
      <c r="GF108" s="9">
        <f t="shared" si="353"/>
        <v>8.130193318163647E-6</v>
      </c>
      <c r="GG108" s="9">
        <f t="shared" si="353"/>
        <v>8.1286244364749878E-6</v>
      </c>
      <c r="GH108" s="9">
        <f t="shared" si="353"/>
        <v>8.1269702774962435E-6</v>
      </c>
      <c r="GI108" s="9">
        <f t="shared" si="353"/>
        <v>8.1252263757761712E-6</v>
      </c>
      <c r="GJ108" s="9">
        <f t="shared" si="353"/>
        <v>8.1233880403273721E-6</v>
      </c>
      <c r="GK108" s="9">
        <f t="shared" si="353"/>
        <v>8.121450344897137E-6</v>
      </c>
      <c r="GL108" s="9">
        <f t="shared" si="353"/>
        <v>8.1194081168957297E-6</v>
      </c>
      <c r="GM108" s="9">
        <f t="shared" si="353"/>
        <v>8.1172559256828579E-6</v>
      </c>
      <c r="GN108" s="9">
        <f t="shared" si="353"/>
        <v>8.1149880697669494E-6</v>
      </c>
      <c r="GO108" s="9">
        <f t="shared" si="353"/>
        <v>8.1125985635796314E-6</v>
      </c>
      <c r="GP108" s="9">
        <f t="shared" si="353"/>
        <v>8.1100811261324268E-6</v>
      </c>
      <c r="GQ108" s="9">
        <f t="shared" si="353"/>
        <v>8.1074291649087418E-6</v>
      </c>
      <c r="GR108" s="9">
        <f t="shared" si="353"/>
        <v>8.1046357611999031E-6</v>
      </c>
      <c r="GS108" s="9">
        <f t="shared" si="353"/>
        <v>8.1016936552206777E-6</v>
      </c>
      <c r="GT108" s="9">
        <f t="shared" si="353"/>
        <v>8.0985952321117562E-6</v>
      </c>
      <c r="GU108" s="9">
        <f t="shared" si="353"/>
        <v>8.0953325005188813E-6</v>
      </c>
      <c r="GV108" s="9">
        <f t="shared" si="353"/>
        <v>8.0918970808824101E-6</v>
      </c>
      <c r="GW108" s="9">
        <f t="shared" si="353"/>
        <v>8.0882801823561939E-6</v>
      </c>
      <c r="GX108" s="9">
        <f t="shared" si="353"/>
        <v>8.0844725865315917E-6</v>
      </c>
      <c r="GY108" s="9">
        <f t="shared" si="353"/>
        <v>8.0804646262721561E-6</v>
      </c>
      <c r="GZ108" s="9">
        <f t="shared" si="353"/>
        <v>8.0762461661561969E-6</v>
      </c>
      <c r="HA108" s="9">
        <f t="shared" si="353"/>
        <v>8.0718065789035778E-6</v>
      </c>
      <c r="HB108" s="9">
        <f t="shared" si="353"/>
        <v>8.0671347258308918E-6</v>
      </c>
      <c r="HC108" s="9">
        <f t="shared" si="353"/>
        <v>8.0622189296800472E-6</v>
      </c>
      <c r="HD108" s="9">
        <f t="shared" si="353"/>
        <v>8.0570469527099281E-6</v>
      </c>
      <c r="HE108" s="9">
        <f t="shared" si="353"/>
        <v>8.0516059699973941E-6</v>
      </c>
      <c r="HF108" s="9">
        <f t="shared" si="353"/>
        <v>8.0458825431387925E-6</v>
      </c>
      <c r="HG108" s="9">
        <f t="shared" si="353"/>
        <v>8.0398625913547156E-6</v>
      </c>
      <c r="HH108" s="9">
        <f t="shared" si="353"/>
        <v>8.0335313640079944E-6</v>
      </c>
      <c r="HI108" s="9">
        <f t="shared" si="353"/>
        <v>8.0268734077252135E-6</v>
      </c>
      <c r="HJ108" s="9">
        <f t="shared" si="353"/>
        <v>8.019872538519588E-6</v>
      </c>
      <c r="HK108" s="9">
        <f t="shared" si="353"/>
        <v>8.0125118045466031E-6</v>
      </c>
      <c r="HL108" s="9">
        <f t="shared" si="353"/>
        <v>8.0047734546401211E-6</v>
      </c>
      <c r="HM108" s="9">
        <f t="shared" si="353"/>
        <v>7.9966389025010535E-6</v>
      </c>
      <c r="HN108" s="9">
        <f t="shared" si="353"/>
        <v>7.9880886871588068E-6</v>
      </c>
      <c r="HO108" s="9">
        <f t="shared" si="353"/>
        <v>7.9791024361085603E-6</v>
      </c>
      <c r="HP108" s="9">
        <f t="shared" si="353"/>
        <v>7.969658823647153E-6</v>
      </c>
      <c r="HQ108" s="9">
        <f t="shared" si="353"/>
        <v>7.9597355296759872E-6</v>
      </c>
      <c r="HR108" s="9">
        <f t="shared" si="353"/>
        <v>7.9493091946442714E-6</v>
      </c>
      <c r="HS108" s="9">
        <f t="shared" si="353"/>
        <v>7.9383553742187126E-6</v>
      </c>
      <c r="HT108" s="9">
        <f t="shared" si="353"/>
        <v>7.926848491928121E-6</v>
      </c>
      <c r="HU108" s="9">
        <f t="shared" si="353"/>
        <v>7.914761788545977E-6</v>
      </c>
      <c r="HV108" s="9">
        <f t="shared" si="353"/>
        <v>7.9020672706084138E-6</v>
      </c>
      <c r="HW108" s="9">
        <f t="shared" si="352"/>
        <v>7.8887356588224045E-6</v>
      </c>
      <c r="HX108" s="9">
        <f t="shared" si="352"/>
        <v>7.8747363282330084E-6</v>
      </c>
      <c r="HY108" s="9">
        <f t="shared" si="352"/>
        <v>7.8600372518163668E-6</v>
      </c>
      <c r="HZ108" s="9">
        <f t="shared" si="352"/>
        <v>7.8446049413344673E-6</v>
      </c>
      <c r="IA108" s="9">
        <f t="shared" si="352"/>
        <v>7.8284043808974099E-6</v>
      </c>
      <c r="IB108" s="9">
        <f t="shared" si="352"/>
        <v>7.811398964166278E-6</v>
      </c>
      <c r="IC108" s="9">
        <f t="shared" si="352"/>
        <v>7.7935504243093296E-6</v>
      </c>
      <c r="ID108" s="9">
        <f t="shared" si="352"/>
        <v>7.7748187623762916E-6</v>
      </c>
      <c r="IE108" s="9">
        <f t="shared" si="352"/>
        <v>7.7551621770527839E-6</v>
      </c>
      <c r="IF108" s="9">
        <f t="shared" si="352"/>
        <v>7.7345369823151123E-6</v>
      </c>
      <c r="IG108" s="9">
        <f t="shared" si="352"/>
        <v>7.7128975323025367E-6</v>
      </c>
      <c r="IH108" s="9">
        <f t="shared" si="352"/>
        <v>7.6901961347122203E-6</v>
      </c>
      <c r="II108" s="9">
        <f t="shared" si="352"/>
        <v>7.6663829672744587E-6</v>
      </c>
      <c r="IJ108" s="9">
        <f t="shared" si="352"/>
        <v>7.6414059857398606E-6</v>
      </c>
      <c r="IK108" s="9">
        <f t="shared" si="352"/>
        <v>7.6152108316612104E-6</v>
      </c>
      <c r="IL108" s="9">
        <f t="shared" si="352"/>
        <v>7.5877407349470743E-6</v>
      </c>
      <c r="IM108" s="9">
        <f t="shared" si="352"/>
        <v>7.5589364137409188E-6</v>
      </c>
      <c r="IN108" s="9">
        <f t="shared" si="352"/>
        <v>7.5287359690614268E-6</v>
      </c>
      <c r="IO108" s="9">
        <f t="shared" si="352"/>
        <v>7.4970747756311635E-6</v>
      </c>
      <c r="IP108" s="9">
        <f t="shared" si="352"/>
        <v>7.4638853707380646E-6</v>
      </c>
      <c r="IQ108" s="9">
        <f t="shared" si="352"/>
        <v>7.4290973354044861E-6</v>
      </c>
      <c r="IR108" s="9">
        <f t="shared" si="352"/>
        <v>7.3926371726231553E-6</v>
      </c>
      <c r="IS108" s="9">
        <f t="shared" si="352"/>
        <v>7.3544281823128019E-6</v>
      </c>
      <c r="IT108" s="9">
        <f t="shared" si="352"/>
        <v>7.314390327636757E-6</v>
      </c>
      <c r="IU108" s="9">
        <f t="shared" si="352"/>
        <v>7.2724401006978495E-6</v>
      </c>
      <c r="IV108" s="9">
        <f t="shared" si="352"/>
        <v>7.2284903811233518E-6</v>
      </c>
      <c r="IW108" s="9">
        <f t="shared" si="352"/>
        <v>7.1824502874934696E-6</v>
      </c>
      <c r="IX108" s="9">
        <f t="shared" si="352"/>
        <v>7.1342250273926816E-6</v>
      </c>
      <c r="IY108" s="9">
        <f t="shared" si="352"/>
        <v>7.083715737492328E-6</v>
      </c>
      <c r="IZ108" s="9">
        <f t="shared" si="352"/>
        <v>7.0308193202997009E-6</v>
      </c>
      <c r="JA108" s="9">
        <f t="shared" si="352"/>
        <v>6.9754282742758388E-6</v>
      </c>
      <c r="JB108" s="9">
        <f t="shared" si="352"/>
        <v>6.9174305169269261E-6</v>
      </c>
      <c r="JC108" s="9">
        <f t="shared" si="352"/>
        <v>6.8567092038066197E-6</v>
      </c>
      <c r="JD108" s="9">
        <f t="shared" si="352"/>
        <v>6.7931425360766755E-6</v>
      </c>
      <c r="JE108" s="9">
        <f t="shared" si="352"/>
        <v>6.7266035657511296E-6</v>
      </c>
      <c r="JF108" s="9">
        <f t="shared" si="352"/>
        <v>6.6569599906453729E-6</v>
      </c>
      <c r="JG108" s="9">
        <f t="shared" si="352"/>
        <v>6.584073945062506E-6</v>
      </c>
      <c r="JH108" s="9">
        <f t="shared" si="352"/>
        <v>6.5078017791102036E-6</v>
      </c>
      <c r="JI108" s="9">
        <f t="shared" si="352"/>
        <v>6.4279938325172294E-6</v>
      </c>
      <c r="JJ108" s="9">
        <f t="shared" si="352"/>
        <v>6.3444941995603358E-6</v>
      </c>
      <c r="JK108" s="9">
        <f t="shared" si="352"/>
        <v>6.2571404850257777E-6</v>
      </c>
      <c r="JL108" s="9">
        <f t="shared" si="352"/>
        <v>6.1657635529588695E-6</v>
      </c>
      <c r="JM108" s="9">
        <f t="shared" si="352"/>
        <v>6.0701872650933869E-6</v>
      </c>
      <c r="JN108" s="9">
        <f t="shared" si="352"/>
        <v>5.9702282086697336E-6</v>
      </c>
      <c r="JO108" s="9">
        <f t="shared" si="352"/>
        <v>5.865695418464444E-6</v>
      </c>
      <c r="JP108" s="9">
        <f t="shared" si="352"/>
        <v>5.7563900863776051E-6</v>
      </c>
      <c r="JQ108" s="9">
        <f t="shared" si="352"/>
        <v>5.6421052599562801E-6</v>
      </c>
      <c r="JR108" s="9">
        <f t="shared" si="352"/>
        <v>5.5226255311130991E-6</v>
      </c>
      <c r="JS108" s="9">
        <f t="shared" si="352"/>
        <v>5.3977267180639431E-6</v>
      </c>
      <c r="JT108" s="9">
        <f t="shared" si="352"/>
        <v>5.2671755265790255E-6</v>
      </c>
      <c r="JU108" s="9">
        <f t="shared" si="352"/>
        <v>5.1307292112377935E-6</v>
      </c>
      <c r="JV108" s="9">
        <f t="shared" si="352"/>
        <v>4.9881352151348994E-6</v>
      </c>
      <c r="JW108" s="9">
        <f t="shared" si="352"/>
        <v>4.8391308029161996E-6</v>
      </c>
      <c r="JX108" s="9">
        <f t="shared" si="352"/>
        <v>4.6834426785553342E-6</v>
      </c>
      <c r="JY108" s="9">
        <f t="shared" si="352"/>
        <v>4.5207865922653801E-6</v>
      </c>
      <c r="JZ108" s="9">
        <f t="shared" si="352"/>
        <v>4.3508669306473841E-6</v>
      </c>
      <c r="KA108" s="9">
        <f t="shared" si="352"/>
        <v>4.1733762979546447E-6</v>
      </c>
      <c r="KB108" s="9">
        <f t="shared" si="352"/>
        <v>3.987995076452702E-6</v>
      </c>
      <c r="KC108" s="9">
        <f t="shared" si="352"/>
        <v>3.7943909786230509E-6</v>
      </c>
      <c r="KD108" s="9">
        <f t="shared" si="352"/>
        <v>3.5922185804143365E-6</v>
      </c>
      <c r="KE108" s="9">
        <f t="shared" si="352"/>
        <v>3.3811188407574663E-6</v>
      </c>
      <c r="KF108" s="9">
        <f t="shared" si="352"/>
        <v>3.160718602845513E-6</v>
      </c>
      <c r="KG108" s="9">
        <f t="shared" si="352"/>
        <v>2.9306300808251077E-6</v>
      </c>
      <c r="KH108" s="9">
        <f t="shared" si="343"/>
        <v>2.6904503295113144E-6</v>
      </c>
      <c r="KI108" s="9">
        <f t="shared" si="343"/>
        <v>2.4397606964997364E-6</v>
      </c>
      <c r="KJ108" s="9">
        <f t="shared" si="343"/>
        <v>2.1781262541686376E-6</v>
      </c>
      <c r="KK108" s="9">
        <f t="shared" si="343"/>
        <v>1.9050952170890449E-6</v>
      </c>
      <c r="KL108" s="9">
        <f t="shared" si="343"/>
        <v>1.6201983372056015E-6</v>
      </c>
      <c r="KM108" s="9">
        <f t="shared" si="343"/>
        <v>1.3229482803506584E-6</v>
      </c>
      <c r="KN108" s="9">
        <f t="shared" si="343"/>
        <v>1.0128389839344327E-6</v>
      </c>
      <c r="KO108" s="9">
        <f t="shared" si="343"/>
        <v>6.893449920317477E-7</v>
      </c>
      <c r="KP108" s="9">
        <f t="shared" si="343"/>
        <v>3.5192077025417482E-7</v>
      </c>
    </row>
    <row r="109" spans="2:302" x14ac:dyDescent="0.25">
      <c r="B109" s="5">
        <f t="shared" si="298"/>
        <v>3.9600000000000222</v>
      </c>
      <c r="C109" s="9">
        <f t="shared" si="296"/>
        <v>8.5251023341230401E-6</v>
      </c>
      <c r="D109" s="9">
        <f t="shared" si="350"/>
        <v>8.5251023160997968E-6</v>
      </c>
      <c r="E109" s="9">
        <f t="shared" si="350"/>
        <v>8.5251022974942049E-6</v>
      </c>
      <c r="F109" s="9">
        <f t="shared" si="350"/>
        <v>8.5251022768976772E-6</v>
      </c>
      <c r="G109" s="9">
        <f t="shared" si="350"/>
        <v>8.5251022549062624E-6</v>
      </c>
      <c r="H109" s="9">
        <f t="shared" si="350"/>
        <v>8.5251022317840858E-6</v>
      </c>
      <c r="I109" s="9">
        <f t="shared" si="350"/>
        <v>8.5251022066777073E-6</v>
      </c>
      <c r="J109" s="9">
        <f t="shared" si="350"/>
        <v>8.525102179895686E-6</v>
      </c>
      <c r="K109" s="9">
        <f t="shared" si="350"/>
        <v>8.5251021505838381E-6</v>
      </c>
      <c r="L109" s="9">
        <f t="shared" si="350"/>
        <v>8.5251021197581594E-6</v>
      </c>
      <c r="M109" s="9">
        <f t="shared" si="350"/>
        <v>8.5251020864550939E-6</v>
      </c>
      <c r="N109" s="9">
        <f t="shared" si="350"/>
        <v>8.5251020507580847E-6</v>
      </c>
      <c r="O109" s="9">
        <f t="shared" si="350"/>
        <v>8.5251020122394376E-6</v>
      </c>
      <c r="P109" s="9">
        <f t="shared" si="350"/>
        <v>8.5251019714468984E-6</v>
      </c>
      <c r="Q109" s="9">
        <f t="shared" si="350"/>
        <v>8.525101927589157E-6</v>
      </c>
      <c r="R109" s="9">
        <f t="shared" si="350"/>
        <v>8.5251018807757381E-6</v>
      </c>
      <c r="S109" s="9">
        <f t="shared" si="350"/>
        <v>8.525101829705086E-6</v>
      </c>
      <c r="T109" s="9">
        <f t="shared" si="350"/>
        <v>8.5251017754011464E-6</v>
      </c>
      <c r="U109" s="9">
        <f t="shared" si="350"/>
        <v>8.525101717386962E-6</v>
      </c>
      <c r="V109" s="9">
        <f t="shared" si="350"/>
        <v>8.5251016551504166E-6</v>
      </c>
      <c r="W109" s="9">
        <f t="shared" si="350"/>
        <v>8.5251015888435052E-6</v>
      </c>
      <c r="X109" s="9">
        <f t="shared" si="350"/>
        <v>8.5251015177239203E-6</v>
      </c>
      <c r="Y109" s="9">
        <f t="shared" si="350"/>
        <v>8.5251014408518602E-6</v>
      </c>
      <c r="Z109" s="9">
        <f t="shared" si="350"/>
        <v>8.52510135852421E-6</v>
      </c>
      <c r="AA109" s="9">
        <f t="shared" si="350"/>
        <v>8.5251012707077677E-6</v>
      </c>
      <c r="AB109" s="9">
        <f t="shared" si="350"/>
        <v>8.5251011769721862E-6</v>
      </c>
      <c r="AC109" s="9">
        <f t="shared" si="350"/>
        <v>8.5251010764191737E-6</v>
      </c>
      <c r="AD109" s="9">
        <f t="shared" si="350"/>
        <v>8.5251009683504582E-6</v>
      </c>
      <c r="AE109" s="9">
        <f t="shared" si="350"/>
        <v>8.5251008529249041E-6</v>
      </c>
      <c r="AF109" s="9">
        <f t="shared" si="350"/>
        <v>8.5251007295829682E-6</v>
      </c>
      <c r="AG109" s="9">
        <f t="shared" si="350"/>
        <v>8.5251005969585863E-6</v>
      </c>
      <c r="AH109" s="9">
        <f t="shared" si="350"/>
        <v>8.5251004550009957E-6</v>
      </c>
      <c r="AI109" s="9">
        <f t="shared" si="350"/>
        <v>8.5251003033853524E-6</v>
      </c>
      <c r="AJ109" s="9">
        <f t="shared" si="350"/>
        <v>8.5251001414032625E-6</v>
      </c>
      <c r="AK109" s="9">
        <f t="shared" si="350"/>
        <v>8.5250999678474382E-6</v>
      </c>
      <c r="AL109" s="9">
        <f t="shared" si="350"/>
        <v>8.5250997816239514E-6</v>
      </c>
      <c r="AM109" s="9">
        <f t="shared" si="350"/>
        <v>8.525099583084011E-6</v>
      </c>
      <c r="AN109" s="9">
        <f t="shared" si="350"/>
        <v>8.5250993702139673E-6</v>
      </c>
      <c r="AO109" s="9">
        <f t="shared" si="350"/>
        <v>8.5250991428870633E-6</v>
      </c>
      <c r="AP109" s="9">
        <f t="shared" si="350"/>
        <v>8.5250988997732609E-6</v>
      </c>
      <c r="AQ109" s="9">
        <f t="shared" si="350"/>
        <v>8.5250986396373031E-6</v>
      </c>
      <c r="AR109" s="9">
        <f t="shared" si="350"/>
        <v>8.5250983611603783E-6</v>
      </c>
      <c r="AS109" s="9">
        <f t="shared" si="350"/>
        <v>8.5250980634786467E-6</v>
      </c>
      <c r="AT109" s="9">
        <f t="shared" si="350"/>
        <v>8.525097745255458E-6</v>
      </c>
      <c r="AU109" s="9">
        <f t="shared" si="350"/>
        <v>8.5250974051976777E-6</v>
      </c>
      <c r="AV109" s="9">
        <f t="shared" si="350"/>
        <v>8.5250970418317445E-6</v>
      </c>
      <c r="AW109" s="9">
        <f t="shared" si="350"/>
        <v>8.5250966532682769E-6</v>
      </c>
      <c r="AX109" s="9">
        <f t="shared" si="350"/>
        <v>8.525096238395639E-6</v>
      </c>
      <c r="AY109" s="9">
        <f t="shared" si="350"/>
        <v>8.5250957944502756E-6</v>
      </c>
      <c r="AZ109" s="9">
        <f t="shared" si="350"/>
        <v>8.5250953203400497E-6</v>
      </c>
      <c r="BA109" s="9">
        <f t="shared" si="350"/>
        <v>8.5250948134651817E-6</v>
      </c>
      <c r="BB109" s="9">
        <f t="shared" si="350"/>
        <v>8.52509427227955E-6</v>
      </c>
      <c r="BC109" s="9">
        <f t="shared" si="350"/>
        <v>8.5250936945195439E-6</v>
      </c>
      <c r="BD109" s="9">
        <f t="shared" si="350"/>
        <v>8.5250930768572454E-6</v>
      </c>
      <c r="BE109" s="9">
        <f t="shared" si="350"/>
        <v>8.5250924173869592E-6</v>
      </c>
      <c r="BF109" s="9">
        <f t="shared" si="350"/>
        <v>8.5250917130848793E-6</v>
      </c>
      <c r="BG109" s="9">
        <f t="shared" si="350"/>
        <v>8.5250909615322845E-6</v>
      </c>
      <c r="BH109" s="9">
        <f t="shared" si="350"/>
        <v>8.5250901583414085E-6</v>
      </c>
      <c r="BI109" s="9">
        <f t="shared" si="350"/>
        <v>8.5250893009542576E-6</v>
      </c>
      <c r="BJ109" s="9">
        <f t="shared" si="350"/>
        <v>8.5250883860134711E-6</v>
      </c>
      <c r="BK109" s="9">
        <f t="shared" si="350"/>
        <v>8.5250874095531933E-6</v>
      </c>
      <c r="BL109" s="9">
        <f t="shared" si="350"/>
        <v>8.5250863671575855E-6</v>
      </c>
      <c r="BM109" s="9">
        <f t="shared" si="350"/>
        <v>8.5250852547894957E-6</v>
      </c>
      <c r="BN109" s="9">
        <f t="shared" si="350"/>
        <v>8.5250840681716937E-6</v>
      </c>
      <c r="BO109" s="9">
        <f t="shared" si="350"/>
        <v>8.5250828014363521E-6</v>
      </c>
      <c r="BP109" s="9">
        <f t="shared" si="349"/>
        <v>8.5250814506533497E-6</v>
      </c>
      <c r="BQ109" s="9">
        <f t="shared" si="349"/>
        <v>8.5250800095913227E-6</v>
      </c>
      <c r="BR109" s="9">
        <f t="shared" si="349"/>
        <v>8.5250784724601267E-6</v>
      </c>
      <c r="BS109" s="9">
        <f t="shared" si="349"/>
        <v>8.525076832399579E-6</v>
      </c>
      <c r="BT109" s="9">
        <f t="shared" si="349"/>
        <v>8.5250750841124578E-6</v>
      </c>
      <c r="BU109" s="9">
        <f t="shared" si="349"/>
        <v>8.5250732194730351E-6</v>
      </c>
      <c r="BV109" s="9">
        <f t="shared" si="349"/>
        <v>8.5250712321461671E-6</v>
      </c>
      <c r="BW109" s="9">
        <f t="shared" si="349"/>
        <v>8.5250691124085389E-6</v>
      </c>
      <c r="BX109" s="9">
        <f t="shared" si="349"/>
        <v>8.5250668530285576E-6</v>
      </c>
      <c r="BY109" s="9">
        <f t="shared" si="349"/>
        <v>8.5250644453612337E-6</v>
      </c>
      <c r="BZ109" s="9">
        <f t="shared" si="349"/>
        <v>8.5250618781742854E-6</v>
      </c>
      <c r="CA109" s="9">
        <f t="shared" si="349"/>
        <v>8.5250591433016018E-6</v>
      </c>
      <c r="CB109" s="9">
        <f t="shared" si="349"/>
        <v>8.5250562281138285E-6</v>
      </c>
      <c r="CC109" s="9">
        <f t="shared" si="349"/>
        <v>8.5250531223953449E-6</v>
      </c>
      <c r="CD109" s="9">
        <f t="shared" si="349"/>
        <v>8.5250498141159522E-6</v>
      </c>
      <c r="CE109" s="9">
        <f t="shared" si="349"/>
        <v>8.5250462892639569E-6</v>
      </c>
      <c r="CF109" s="9">
        <f t="shared" si="349"/>
        <v>8.5250425350076804E-6</v>
      </c>
      <c r="CG109" s="9">
        <f t="shared" si="349"/>
        <v>8.5250385359176656E-6</v>
      </c>
      <c r="CH109" s="9">
        <f t="shared" si="349"/>
        <v>8.5250342776152791E-6</v>
      </c>
      <c r="CI109" s="9">
        <f t="shared" si="349"/>
        <v>8.5250297421306237E-6</v>
      </c>
      <c r="CJ109" s="9">
        <f t="shared" si="349"/>
        <v>8.5250249140524246E-6</v>
      </c>
      <c r="CK109" s="9">
        <f t="shared" si="349"/>
        <v>8.525019772960525E-6</v>
      </c>
      <c r="CL109" s="9">
        <f t="shared" si="349"/>
        <v>8.5250143000128651E-6</v>
      </c>
      <c r="CM109" s="9">
        <f t="shared" si="349"/>
        <v>8.5250084748932459E-6</v>
      </c>
      <c r="CN109" s="9">
        <f t="shared" si="349"/>
        <v>8.525002274679855E-6</v>
      </c>
      <c r="CO109" s="9">
        <f t="shared" si="349"/>
        <v>8.52499567595143E-6</v>
      </c>
      <c r="CP109" s="9">
        <f t="shared" si="349"/>
        <v>8.5249886533695985E-6</v>
      </c>
      <c r="CQ109" s="9">
        <f t="shared" si="349"/>
        <v>8.5249811821466649E-6</v>
      </c>
      <c r="CR109" s="9">
        <f t="shared" si="349"/>
        <v>8.5249732322955264E-6</v>
      </c>
      <c r="CS109" s="9">
        <f t="shared" si="349"/>
        <v>8.5249647761358292E-6</v>
      </c>
      <c r="CT109" s="9">
        <f t="shared" si="349"/>
        <v>8.5249557802025228E-6</v>
      </c>
      <c r="CU109" s="9">
        <f t="shared" si="349"/>
        <v>8.52494621237057E-6</v>
      </c>
      <c r="CV109" s="9">
        <f t="shared" si="349"/>
        <v>8.5249360360785134E-6</v>
      </c>
      <c r="CW109" s="9">
        <f t="shared" si="349"/>
        <v>8.5249252150276946E-6</v>
      </c>
      <c r="CX109" s="9">
        <f t="shared" si="349"/>
        <v>8.5249137090032136E-6</v>
      </c>
      <c r="CY109" s="9">
        <f t="shared" si="351"/>
        <v>8.5249014754662898E-6</v>
      </c>
      <c r="CZ109" s="9">
        <f t="shared" si="351"/>
        <v>8.5248884695726577E-6</v>
      </c>
      <c r="DA109" s="9">
        <f t="shared" si="351"/>
        <v>8.5248746446014927E-6</v>
      </c>
      <c r="DB109" s="9">
        <f t="shared" si="351"/>
        <v>8.5248599501437873E-6</v>
      </c>
      <c r="DC109" s="9">
        <f t="shared" si="351"/>
        <v>8.5248443333211804E-6</v>
      </c>
      <c r="DD109" s="9">
        <f t="shared" si="351"/>
        <v>8.524827737080282E-6</v>
      </c>
      <c r="DE109" s="9">
        <f t="shared" si="351"/>
        <v>8.5248101014775904E-6</v>
      </c>
      <c r="DF109" s="9">
        <f t="shared" si="351"/>
        <v>8.5247913646347179E-6</v>
      </c>
      <c r="DG109" s="9">
        <f t="shared" si="351"/>
        <v>8.5247714594347117E-6</v>
      </c>
      <c r="DH109" s="9">
        <f t="shared" si="351"/>
        <v>8.524750313813613E-6</v>
      </c>
      <c r="DI109" s="9">
        <f t="shared" si="351"/>
        <v>8.5247278539365457E-6</v>
      </c>
      <c r="DJ109" s="9">
        <f t="shared" si="351"/>
        <v>8.5247039998136976E-6</v>
      </c>
      <c r="DK109" s="9">
        <f t="shared" si="351"/>
        <v>8.5246786676911286E-6</v>
      </c>
      <c r="DL109" s="9">
        <f t="shared" si="351"/>
        <v>8.5246517687593467E-6</v>
      </c>
      <c r="DM109" s="9">
        <f t="shared" si="351"/>
        <v>8.5246232080793856E-6</v>
      </c>
      <c r="DN109" s="9">
        <f t="shared" si="351"/>
        <v>8.5245928869270093E-6</v>
      </c>
      <c r="DO109" s="9">
        <f t="shared" si="351"/>
        <v>8.524560699475927E-6</v>
      </c>
      <c r="DP109" s="9">
        <f t="shared" si="351"/>
        <v>8.5245265335061622E-6</v>
      </c>
      <c r="DQ109" s="9">
        <f t="shared" si="351"/>
        <v>8.5244902724972809E-6</v>
      </c>
      <c r="DR109" s="9">
        <f t="shared" si="351"/>
        <v>8.5244517900948593E-6</v>
      </c>
      <c r="DS109" s="9">
        <f t="shared" si="351"/>
        <v>8.5244109555600617E-6</v>
      </c>
      <c r="DT109" s="9">
        <f t="shared" si="351"/>
        <v>8.5243676283358934E-6</v>
      </c>
      <c r="DU109" s="9">
        <f t="shared" si="351"/>
        <v>8.524321661587167E-6</v>
      </c>
      <c r="DV109" s="9">
        <f t="shared" si="351"/>
        <v>8.5242728986700569E-6</v>
      </c>
      <c r="DW109" s="9">
        <f t="shared" si="351"/>
        <v>8.5242211746502583E-6</v>
      </c>
      <c r="DX109" s="9">
        <f t="shared" si="351"/>
        <v>8.524166314532965E-6</v>
      </c>
      <c r="DY109" s="9">
        <f t="shared" si="351"/>
        <v>8.5241081351700756E-6</v>
      </c>
      <c r="DZ109" s="9">
        <f t="shared" si="351"/>
        <v>8.5240464406548767E-6</v>
      </c>
      <c r="EA109" s="9">
        <f t="shared" si="351"/>
        <v>8.5239810251184264E-6</v>
      </c>
      <c r="EB109" s="9">
        <f t="shared" si="351"/>
        <v>8.5239116714653535E-6</v>
      </c>
      <c r="EC109" s="9">
        <f t="shared" si="351"/>
        <v>8.5238381485699231E-6</v>
      </c>
      <c r="ED109" s="9">
        <f t="shared" si="351"/>
        <v>8.5237602150618078E-6</v>
      </c>
      <c r="EE109" s="9">
        <f t="shared" si="351"/>
        <v>8.5236776132937665E-6</v>
      </c>
      <c r="EF109" s="9">
        <f t="shared" si="351"/>
        <v>8.5235900716909105E-6</v>
      </c>
      <c r="EG109" s="9">
        <f t="shared" si="351"/>
        <v>8.5234973053447361E-6</v>
      </c>
      <c r="EH109" s="9">
        <f t="shared" si="351"/>
        <v>8.5233990110839371E-6</v>
      </c>
      <c r="EI109" s="9">
        <f t="shared" si="351"/>
        <v>8.5232948694706523E-6</v>
      </c>
      <c r="EJ109" s="9">
        <f t="shared" si="351"/>
        <v>8.5231845436493079E-6</v>
      </c>
      <c r="EK109" s="9">
        <f t="shared" si="351"/>
        <v>8.5230676781252631E-6</v>
      </c>
      <c r="EL109" s="9">
        <f t="shared" si="351"/>
        <v>8.522943896793897E-6</v>
      </c>
      <c r="EM109" s="9">
        <f t="shared" si="351"/>
        <v>8.5228128026342401E-6</v>
      </c>
      <c r="EN109" s="9">
        <f t="shared" si="351"/>
        <v>8.522673978362946E-6</v>
      </c>
      <c r="EO109" s="9">
        <f t="shared" si="351"/>
        <v>8.5225269824308382E-6</v>
      </c>
      <c r="EP109" s="9">
        <f t="shared" si="351"/>
        <v>8.5223713477151163E-6</v>
      </c>
      <c r="EQ109" s="9">
        <f t="shared" si="351"/>
        <v>8.5222065827975424E-6</v>
      </c>
      <c r="ER109" s="9">
        <f t="shared" si="351"/>
        <v>8.5220321702111114E-6</v>
      </c>
      <c r="ES109" s="9">
        <f t="shared" si="351"/>
        <v>8.5218475622216209E-6</v>
      </c>
      <c r="ET109" s="9">
        <f t="shared" si="351"/>
        <v>8.5216521814039324E-6</v>
      </c>
      <c r="EU109" s="9">
        <f t="shared" si="351"/>
        <v>8.5214454203872756E-6</v>
      </c>
      <c r="EV109" s="9">
        <f t="shared" si="351"/>
        <v>8.5212266364359724E-6</v>
      </c>
      <c r="EW109" s="9">
        <f t="shared" si="351"/>
        <v>8.520995152958353E-6</v>
      </c>
      <c r="EX109" s="9">
        <f t="shared" si="351"/>
        <v>8.5207502574687524E-6</v>
      </c>
      <c r="EY109" s="9">
        <f t="shared" si="351"/>
        <v>8.5204911977548522E-6</v>
      </c>
      <c r="EZ109" s="9">
        <f t="shared" si="351"/>
        <v>8.5202171803845058E-6</v>
      </c>
      <c r="FA109" s="9">
        <f t="shared" si="351"/>
        <v>8.5199273714088702E-6</v>
      </c>
      <c r="FB109" s="9">
        <f t="shared" si="351"/>
        <v>8.5196208889048591E-6</v>
      </c>
      <c r="FC109" s="9">
        <f t="shared" si="351"/>
        <v>8.5192968065242087E-6</v>
      </c>
      <c r="FD109" s="9">
        <f t="shared" si="351"/>
        <v>8.5189541456386994E-6</v>
      </c>
      <c r="FE109" s="9">
        <f t="shared" si="351"/>
        <v>8.5185918770018272E-6</v>
      </c>
      <c r="FF109" s="9">
        <f t="shared" si="351"/>
        <v>8.5182089161653228E-6</v>
      </c>
      <c r="FG109" s="9">
        <f t="shared" si="351"/>
        <v>8.5178041203243108E-6</v>
      </c>
      <c r="FH109" s="9">
        <f t="shared" si="351"/>
        <v>8.5173762852361141E-6</v>
      </c>
      <c r="FI109" s="9">
        <f t="shared" si="351"/>
        <v>8.5169241444288232E-6</v>
      </c>
      <c r="FJ109" s="9">
        <f t="shared" si="351"/>
        <v>8.5164463628164624E-6</v>
      </c>
      <c r="FK109" s="9">
        <f t="shared" si="353"/>
        <v>8.5159415364400006E-6</v>
      </c>
      <c r="FL109" s="9">
        <f t="shared" si="353"/>
        <v>8.515408184521889E-6</v>
      </c>
      <c r="FM109" s="9">
        <f t="shared" si="353"/>
        <v>8.5148447514078426E-6</v>
      </c>
      <c r="FN109" s="9">
        <f t="shared" si="353"/>
        <v>8.5142495975235815E-6</v>
      </c>
      <c r="FO109" s="9">
        <f t="shared" si="353"/>
        <v>8.5136209980557511E-6</v>
      </c>
      <c r="FP109" s="9">
        <f t="shared" si="353"/>
        <v>8.5129571379377014E-6</v>
      </c>
      <c r="FQ109" s="9">
        <f t="shared" si="353"/>
        <v>8.5122561076520374E-6</v>
      </c>
      <c r="FR109" s="9">
        <f t="shared" si="353"/>
        <v>8.5115158972912787E-6</v>
      </c>
      <c r="FS109" s="9">
        <f t="shared" si="353"/>
        <v>8.5107343927475641E-6</v>
      </c>
      <c r="FT109" s="9">
        <f t="shared" si="353"/>
        <v>8.5099093714476398E-6</v>
      </c>
      <c r="FU109" s="9">
        <f t="shared" si="353"/>
        <v>8.5090384933407537E-6</v>
      </c>
      <c r="FV109" s="9">
        <f t="shared" si="353"/>
        <v>8.5081192990993592E-6</v>
      </c>
      <c r="FW109" s="9">
        <f t="shared" si="353"/>
        <v>8.5071492030529668E-6</v>
      </c>
      <c r="FX109" s="9">
        <f t="shared" si="353"/>
        <v>8.5061254846895453E-6</v>
      </c>
      <c r="FY109" s="9">
        <f t="shared" si="353"/>
        <v>8.5050452853660509E-6</v>
      </c>
      <c r="FZ109" s="9">
        <f t="shared" si="353"/>
        <v>8.5039055989630487E-6</v>
      </c>
      <c r="GA109" s="9">
        <f t="shared" si="353"/>
        <v>8.5027032660039892E-6</v>
      </c>
      <c r="GB109" s="9">
        <f t="shared" si="353"/>
        <v>8.5014349657361675E-6</v>
      </c>
      <c r="GC109" s="9">
        <f t="shared" si="353"/>
        <v>8.5000972087323457E-6</v>
      </c>
      <c r="GD109" s="9">
        <f t="shared" si="353"/>
        <v>8.4986863285337214E-6</v>
      </c>
      <c r="GE109" s="9">
        <f t="shared" si="353"/>
        <v>8.4971984708652953E-6</v>
      </c>
      <c r="GF109" s="9">
        <f t="shared" si="353"/>
        <v>8.4956295891766395E-6</v>
      </c>
      <c r="GG109" s="9">
        <f t="shared" si="353"/>
        <v>8.4939754301978918E-6</v>
      </c>
      <c r="GH109" s="9">
        <f t="shared" si="353"/>
        <v>8.4922315284778195E-6</v>
      </c>
      <c r="GI109" s="9">
        <f t="shared" si="353"/>
        <v>8.4903931930290204E-6</v>
      </c>
      <c r="GJ109" s="9">
        <f t="shared" si="353"/>
        <v>8.4884554975987853E-6</v>
      </c>
      <c r="GK109" s="9">
        <f t="shared" si="353"/>
        <v>8.486413269597383E-6</v>
      </c>
      <c r="GL109" s="9">
        <f t="shared" si="353"/>
        <v>8.4842610783845062E-6</v>
      </c>
      <c r="GM109" s="9">
        <f t="shared" si="353"/>
        <v>8.4819932224685977E-6</v>
      </c>
      <c r="GN109" s="9">
        <f t="shared" si="353"/>
        <v>8.4796037162812865E-6</v>
      </c>
      <c r="GO109" s="9">
        <f t="shared" si="353"/>
        <v>8.4770862788340751E-6</v>
      </c>
      <c r="GP109" s="9">
        <f t="shared" si="353"/>
        <v>8.4744343176103901E-6</v>
      </c>
      <c r="GQ109" s="9">
        <f t="shared" si="353"/>
        <v>8.4716409139015514E-6</v>
      </c>
      <c r="GR109" s="9">
        <f t="shared" si="353"/>
        <v>8.4686988079223261E-6</v>
      </c>
      <c r="GS109" s="9">
        <f t="shared" si="353"/>
        <v>8.465600384813413E-6</v>
      </c>
      <c r="GT109" s="9">
        <f t="shared" si="353"/>
        <v>8.4623376532205296E-6</v>
      </c>
      <c r="GU109" s="9">
        <f t="shared" si="353"/>
        <v>8.4589022335840584E-6</v>
      </c>
      <c r="GV109" s="9">
        <f t="shared" si="353"/>
        <v>8.4552853350578541E-6</v>
      </c>
      <c r="GW109" s="9">
        <f t="shared" si="353"/>
        <v>8.45147773923324E-6</v>
      </c>
      <c r="GX109" s="9">
        <f t="shared" si="353"/>
        <v>8.4474697789738044E-6</v>
      </c>
      <c r="GY109" s="9">
        <f t="shared" si="353"/>
        <v>8.4432513188578452E-6</v>
      </c>
      <c r="GZ109" s="9">
        <f t="shared" si="353"/>
        <v>8.4388117316052261E-6</v>
      </c>
      <c r="HA109" s="9">
        <f t="shared" si="353"/>
        <v>8.4341398785325502E-6</v>
      </c>
      <c r="HB109" s="9">
        <f t="shared" si="353"/>
        <v>8.4292240823816955E-6</v>
      </c>
      <c r="HC109" s="9">
        <f t="shared" si="353"/>
        <v>8.4240521054115764E-6</v>
      </c>
      <c r="HD109" s="9">
        <f t="shared" si="353"/>
        <v>8.4186111226990542E-6</v>
      </c>
      <c r="HE109" s="9">
        <f t="shared" si="353"/>
        <v>8.4128876958404408E-6</v>
      </c>
      <c r="HF109" s="9">
        <f t="shared" si="353"/>
        <v>8.4068677440563639E-6</v>
      </c>
      <c r="HG109" s="9">
        <f t="shared" si="353"/>
        <v>8.4005365167096427E-6</v>
      </c>
      <c r="HH109" s="9">
        <f t="shared" si="353"/>
        <v>8.3938785604268618E-6</v>
      </c>
      <c r="HI109" s="9">
        <f t="shared" si="353"/>
        <v>8.3868776912212566E-6</v>
      </c>
      <c r="HJ109" s="9">
        <f t="shared" si="353"/>
        <v>8.3795169572482514E-6</v>
      </c>
      <c r="HK109" s="9">
        <f t="shared" si="353"/>
        <v>8.3717786073417694E-6</v>
      </c>
      <c r="HL109" s="9">
        <f t="shared" si="353"/>
        <v>8.3636440552027188E-6</v>
      </c>
      <c r="HM109" s="9">
        <f t="shared" si="353"/>
        <v>8.3550938398604551E-6</v>
      </c>
      <c r="HN109" s="9">
        <f t="shared" si="353"/>
        <v>8.3461075888102086E-6</v>
      </c>
      <c r="HO109" s="9">
        <f t="shared" si="353"/>
        <v>8.3366639763488013E-6</v>
      </c>
      <c r="HP109" s="9">
        <f t="shared" si="353"/>
        <v>8.3267406823776355E-6</v>
      </c>
      <c r="HQ109" s="9">
        <f t="shared" si="353"/>
        <v>8.3163143473459384E-6</v>
      </c>
      <c r="HR109" s="9">
        <f t="shared" si="353"/>
        <v>8.3053605269203609E-6</v>
      </c>
      <c r="HS109" s="9">
        <f t="shared" si="353"/>
        <v>8.2938536446297693E-6</v>
      </c>
      <c r="HT109" s="9">
        <f t="shared" si="353"/>
        <v>8.2817669412476592E-6</v>
      </c>
      <c r="HU109" s="9">
        <f t="shared" si="353"/>
        <v>8.2690724233100621E-6</v>
      </c>
      <c r="HV109" s="9">
        <f t="shared" si="353"/>
        <v>8.2557408115240529E-6</v>
      </c>
      <c r="HW109" s="9">
        <f t="shared" si="352"/>
        <v>8.2417414809346567E-6</v>
      </c>
      <c r="HX109" s="9">
        <f t="shared" si="352"/>
        <v>8.2270424045180151E-6</v>
      </c>
      <c r="HY109" s="9">
        <f t="shared" si="352"/>
        <v>8.2116100940361563E-6</v>
      </c>
      <c r="HZ109" s="9">
        <f t="shared" si="352"/>
        <v>8.1954095335990582E-6</v>
      </c>
      <c r="IA109" s="9">
        <f t="shared" si="352"/>
        <v>8.1784041168679263E-6</v>
      </c>
      <c r="IB109" s="9">
        <f t="shared" si="352"/>
        <v>8.1605555770110101E-6</v>
      </c>
      <c r="IC109" s="9">
        <f t="shared" si="352"/>
        <v>8.1418239150779399E-6</v>
      </c>
      <c r="ID109" s="9">
        <f t="shared" si="352"/>
        <v>8.1221673297544322E-6</v>
      </c>
      <c r="IE109" s="9">
        <f t="shared" si="352"/>
        <v>8.1015421350167606E-6</v>
      </c>
      <c r="IF109" s="9">
        <f t="shared" si="352"/>
        <v>8.079902685004185E-6</v>
      </c>
      <c r="IG109" s="9">
        <f t="shared" si="352"/>
        <v>8.0572012874139313E-6</v>
      </c>
      <c r="IH109" s="9">
        <f t="shared" si="352"/>
        <v>8.033388119976107E-6</v>
      </c>
      <c r="II109" s="9">
        <f t="shared" si="352"/>
        <v>8.008411138441509E-6</v>
      </c>
      <c r="IJ109" s="9">
        <f t="shared" si="352"/>
        <v>7.9822159843629299E-6</v>
      </c>
      <c r="IK109" s="9">
        <f t="shared" si="352"/>
        <v>7.9547458876487226E-6</v>
      </c>
      <c r="IL109" s="9">
        <f t="shared" si="352"/>
        <v>7.9259415664425671E-6</v>
      </c>
      <c r="IM109" s="9">
        <f t="shared" si="352"/>
        <v>7.8957411217630751E-6</v>
      </c>
      <c r="IN109" s="9">
        <f t="shared" si="352"/>
        <v>7.8640799283328118E-6</v>
      </c>
      <c r="IO109" s="9">
        <f t="shared" si="352"/>
        <v>7.8308905234397705E-6</v>
      </c>
      <c r="IP109" s="9">
        <f t="shared" si="352"/>
        <v>7.7961024881061344E-6</v>
      </c>
      <c r="IQ109" s="9">
        <f t="shared" si="352"/>
        <v>7.7596423253248036E-6</v>
      </c>
      <c r="IR109" s="9">
        <f t="shared" si="352"/>
        <v>7.7214333350145179E-6</v>
      </c>
      <c r="IS109" s="9">
        <f t="shared" si="352"/>
        <v>7.6813954803384053E-6</v>
      </c>
      <c r="IT109" s="9">
        <f t="shared" si="352"/>
        <v>7.6394452533994978E-6</v>
      </c>
      <c r="IU109" s="9">
        <f t="shared" si="352"/>
        <v>7.5954955338250001E-6</v>
      </c>
      <c r="IV109" s="9">
        <f t="shared" si="352"/>
        <v>7.5494554401951179E-6</v>
      </c>
      <c r="IW109" s="9">
        <f t="shared" si="352"/>
        <v>7.5012301800944146E-6</v>
      </c>
      <c r="IX109" s="9">
        <f t="shared" si="352"/>
        <v>7.4507208901939763E-6</v>
      </c>
      <c r="IY109" s="9">
        <f t="shared" si="352"/>
        <v>7.3978244730013492E-6</v>
      </c>
      <c r="IZ109" s="9">
        <f t="shared" si="352"/>
        <v>7.342433426977582E-6</v>
      </c>
      <c r="JA109" s="9">
        <f t="shared" si="352"/>
        <v>7.2844356696285745E-6</v>
      </c>
      <c r="JB109" s="9">
        <f t="shared" si="352"/>
        <v>7.223714356508268E-6</v>
      </c>
      <c r="JC109" s="9">
        <f t="shared" si="352"/>
        <v>7.1601476887783238E-6</v>
      </c>
      <c r="JD109" s="9">
        <f t="shared" si="352"/>
        <v>7.0936087184527779E-6</v>
      </c>
      <c r="JE109" s="9">
        <f t="shared" si="352"/>
        <v>7.0239651433471432E-6</v>
      </c>
      <c r="JF109" s="9">
        <f t="shared" si="352"/>
        <v>6.9510790977641543E-6</v>
      </c>
      <c r="JG109" s="9">
        <f t="shared" si="352"/>
        <v>6.8748069318118519E-6</v>
      </c>
      <c r="JH109" s="9">
        <f t="shared" si="352"/>
        <v>6.79499898521902E-6</v>
      </c>
      <c r="JI109" s="9">
        <f t="shared" si="352"/>
        <v>6.7114993522619841E-6</v>
      </c>
      <c r="JJ109" s="9">
        <f t="shared" si="352"/>
        <v>6.6241456377274261E-6</v>
      </c>
      <c r="JK109" s="9">
        <f t="shared" si="352"/>
        <v>6.5327687056605178E-6</v>
      </c>
      <c r="JL109" s="9">
        <f t="shared" si="352"/>
        <v>6.4371924177950352E-6</v>
      </c>
      <c r="JM109" s="9">
        <f t="shared" si="352"/>
        <v>6.3372333613716394E-6</v>
      </c>
      <c r="JN109" s="9">
        <f t="shared" si="352"/>
        <v>6.2327005711660923E-6</v>
      </c>
      <c r="JO109" s="9">
        <f t="shared" si="352"/>
        <v>6.1233952390792534E-6</v>
      </c>
      <c r="JP109" s="9">
        <f t="shared" si="352"/>
        <v>6.0091104126581182E-6</v>
      </c>
      <c r="JQ109" s="9">
        <f t="shared" si="352"/>
        <v>5.8896306838147474E-6</v>
      </c>
      <c r="JR109" s="9">
        <f t="shared" si="352"/>
        <v>5.7647318707655914E-6</v>
      </c>
      <c r="JS109" s="9">
        <f t="shared" si="352"/>
        <v>5.6341806792806738E-6</v>
      </c>
      <c r="JT109" s="9">
        <f t="shared" si="352"/>
        <v>5.4977343639394418E-6</v>
      </c>
      <c r="JU109" s="9">
        <f t="shared" si="352"/>
        <v>5.3551403678369001E-6</v>
      </c>
      <c r="JV109" s="9">
        <f t="shared" si="352"/>
        <v>5.206135955617848E-6</v>
      </c>
      <c r="JW109" s="9">
        <f t="shared" si="352"/>
        <v>5.0504478312569825E-6</v>
      </c>
      <c r="JX109" s="9">
        <f t="shared" si="352"/>
        <v>4.8877917449672995E-6</v>
      </c>
      <c r="JY109" s="9">
        <f t="shared" si="352"/>
        <v>4.7178720833490324E-6</v>
      </c>
      <c r="JZ109" s="9">
        <f t="shared" si="352"/>
        <v>4.540381450656293E-6</v>
      </c>
      <c r="KA109" s="9">
        <f t="shared" si="352"/>
        <v>4.3550002291543503E-6</v>
      </c>
      <c r="KB109" s="9">
        <f t="shared" si="352"/>
        <v>4.1613961313246992E-6</v>
      </c>
      <c r="KC109" s="9">
        <f t="shared" si="352"/>
        <v>3.9592237331163372E-6</v>
      </c>
      <c r="KD109" s="9">
        <f t="shared" si="352"/>
        <v>3.7481239934591146E-6</v>
      </c>
      <c r="KE109" s="9">
        <f t="shared" si="352"/>
        <v>3.5277237555471613E-6</v>
      </c>
      <c r="KF109" s="9">
        <f t="shared" si="352"/>
        <v>3.297635233526756E-6</v>
      </c>
      <c r="KG109" s="9">
        <f t="shared" si="352"/>
        <v>3.0574554822133693E-6</v>
      </c>
      <c r="KH109" s="9">
        <f t="shared" si="343"/>
        <v>2.8067658492013847E-6</v>
      </c>
      <c r="KI109" s="9">
        <f t="shared" si="343"/>
        <v>2.5451314068702859E-6</v>
      </c>
      <c r="KJ109" s="9">
        <f t="shared" si="343"/>
        <v>2.2721003697906932E-6</v>
      </c>
      <c r="KK109" s="9">
        <f t="shared" si="343"/>
        <v>1.9872034899077377E-6</v>
      </c>
      <c r="KL109" s="9">
        <f t="shared" si="343"/>
        <v>1.6899534330523067E-6</v>
      </c>
      <c r="KM109" s="9">
        <f t="shared" si="343"/>
        <v>1.379844136636081E-6</v>
      </c>
      <c r="KN109" s="9">
        <f t="shared" si="343"/>
        <v>1.0563501447336671E-6</v>
      </c>
      <c r="KO109" s="9">
        <f t="shared" si="343"/>
        <v>7.1892592295582313E-7</v>
      </c>
      <c r="KP109" s="9">
        <f t="shared" si="343"/>
        <v>3.670051527144419E-7</v>
      </c>
    </row>
    <row r="110" spans="2:302" x14ac:dyDescent="0.25">
      <c r="B110" s="5">
        <f t="shared" si="298"/>
        <v>3.9500000000000224</v>
      </c>
      <c r="C110" s="9">
        <f t="shared" si="296"/>
        <v>8.9078019521144172E-6</v>
      </c>
      <c r="D110" s="9">
        <f t="shared" si="350"/>
        <v>8.9078019335088252E-6</v>
      </c>
      <c r="E110" s="9">
        <f t="shared" si="350"/>
        <v>8.9078019129122975E-6</v>
      </c>
      <c r="F110" s="9">
        <f t="shared" si="350"/>
        <v>8.9078018909208827E-6</v>
      </c>
      <c r="G110" s="9">
        <f t="shared" si="350"/>
        <v>8.9078018677987061E-6</v>
      </c>
      <c r="H110" s="9">
        <f t="shared" si="350"/>
        <v>8.9078018426923277E-6</v>
      </c>
      <c r="I110" s="9">
        <f t="shared" si="350"/>
        <v>8.9078018159103063E-6</v>
      </c>
      <c r="J110" s="9">
        <f t="shared" si="350"/>
        <v>8.9078017865984584E-6</v>
      </c>
      <c r="K110" s="9">
        <f t="shared" si="350"/>
        <v>8.9078017557727797E-6</v>
      </c>
      <c r="L110" s="9">
        <f t="shared" si="350"/>
        <v>8.9078017224697143E-6</v>
      </c>
      <c r="M110" s="9">
        <f t="shared" si="350"/>
        <v>8.907801686772705E-6</v>
      </c>
      <c r="N110" s="9">
        <f t="shared" si="350"/>
        <v>8.9078016482540579E-6</v>
      </c>
      <c r="O110" s="9">
        <f t="shared" si="350"/>
        <v>8.9078016074615187E-6</v>
      </c>
      <c r="P110" s="9">
        <f t="shared" si="350"/>
        <v>8.9078015636037773E-6</v>
      </c>
      <c r="Q110" s="9">
        <f t="shared" si="350"/>
        <v>8.9078015167903585E-6</v>
      </c>
      <c r="R110" s="9">
        <f t="shared" si="350"/>
        <v>8.9078014657197063E-6</v>
      </c>
      <c r="S110" s="9">
        <f t="shared" si="350"/>
        <v>8.9078014114157668E-6</v>
      </c>
      <c r="T110" s="9">
        <f t="shared" si="350"/>
        <v>8.9078013534015824E-6</v>
      </c>
      <c r="U110" s="9">
        <f t="shared" si="350"/>
        <v>8.907801291165037E-6</v>
      </c>
      <c r="V110" s="9">
        <f t="shared" si="350"/>
        <v>8.9078012248581255E-6</v>
      </c>
      <c r="W110" s="9">
        <f t="shared" si="350"/>
        <v>8.9078011537385407E-6</v>
      </c>
      <c r="X110" s="9">
        <f t="shared" si="350"/>
        <v>8.9078010768664806E-6</v>
      </c>
      <c r="Y110" s="9">
        <f t="shared" si="350"/>
        <v>8.9078009945388304E-6</v>
      </c>
      <c r="Z110" s="9">
        <f t="shared" si="350"/>
        <v>8.907800906722388E-6</v>
      </c>
      <c r="AA110" s="9">
        <f t="shared" si="350"/>
        <v>8.9078008129868066E-6</v>
      </c>
      <c r="AB110" s="9">
        <f t="shared" si="350"/>
        <v>8.9078007124337941E-6</v>
      </c>
      <c r="AC110" s="9">
        <f t="shared" si="350"/>
        <v>8.9078006043650786E-6</v>
      </c>
      <c r="AD110" s="9">
        <f t="shared" si="350"/>
        <v>8.9078004889395244E-6</v>
      </c>
      <c r="AE110" s="9">
        <f t="shared" si="350"/>
        <v>8.9078003655975885E-6</v>
      </c>
      <c r="AF110" s="9">
        <f t="shared" si="350"/>
        <v>8.9078002329732066E-6</v>
      </c>
      <c r="AG110" s="9">
        <f t="shared" si="350"/>
        <v>8.907800091015616E-6</v>
      </c>
      <c r="AH110" s="9">
        <f t="shared" si="350"/>
        <v>8.9077999393999727E-6</v>
      </c>
      <c r="AI110" s="9">
        <f t="shared" si="350"/>
        <v>8.9077997774178829E-6</v>
      </c>
      <c r="AJ110" s="9">
        <f t="shared" si="350"/>
        <v>8.9077996038620585E-6</v>
      </c>
      <c r="AK110" s="9">
        <f t="shared" si="350"/>
        <v>8.9077994176385718E-6</v>
      </c>
      <c r="AL110" s="9">
        <f t="shared" si="350"/>
        <v>8.9077992190986314E-6</v>
      </c>
      <c r="AM110" s="9">
        <f t="shared" si="350"/>
        <v>8.9077990062285876E-6</v>
      </c>
      <c r="AN110" s="9">
        <f t="shared" si="350"/>
        <v>8.9077987789016836E-6</v>
      </c>
      <c r="AO110" s="9">
        <f t="shared" si="350"/>
        <v>8.9077985357878812E-6</v>
      </c>
      <c r="AP110" s="9">
        <f t="shared" si="350"/>
        <v>8.9077982756519234E-6</v>
      </c>
      <c r="AQ110" s="9">
        <f t="shared" si="350"/>
        <v>8.9077979971749986E-6</v>
      </c>
      <c r="AR110" s="9">
        <f t="shared" si="350"/>
        <v>8.907797699493267E-6</v>
      </c>
      <c r="AS110" s="9">
        <f t="shared" si="350"/>
        <v>8.9077973812700784E-6</v>
      </c>
      <c r="AT110" s="9">
        <f t="shared" si="350"/>
        <v>8.907797041212298E-6</v>
      </c>
      <c r="AU110" s="9">
        <f t="shared" si="350"/>
        <v>8.9077966778463648E-6</v>
      </c>
      <c r="AV110" s="9">
        <f t="shared" si="350"/>
        <v>8.9077962892828972E-6</v>
      </c>
      <c r="AW110" s="9">
        <f t="shared" si="350"/>
        <v>8.9077958744102593E-6</v>
      </c>
      <c r="AX110" s="9">
        <f t="shared" si="350"/>
        <v>8.907795430464896E-6</v>
      </c>
      <c r="AY110" s="9">
        <f t="shared" si="350"/>
        <v>8.9077949563546701E-6</v>
      </c>
      <c r="AZ110" s="9">
        <f t="shared" si="350"/>
        <v>8.907794449479802E-6</v>
      </c>
      <c r="BA110" s="9">
        <f t="shared" si="350"/>
        <v>8.9077939082941703E-6</v>
      </c>
      <c r="BB110" s="9">
        <f t="shared" si="350"/>
        <v>8.9077933305341642E-6</v>
      </c>
      <c r="BC110" s="9">
        <f t="shared" si="350"/>
        <v>8.9077927128718657E-6</v>
      </c>
      <c r="BD110" s="9">
        <f t="shared" si="350"/>
        <v>8.9077920534015795E-6</v>
      </c>
      <c r="BE110" s="9">
        <f t="shared" si="350"/>
        <v>8.9077913490994996E-6</v>
      </c>
      <c r="BF110" s="9">
        <f t="shared" si="350"/>
        <v>8.9077905975469048E-6</v>
      </c>
      <c r="BG110" s="9">
        <f t="shared" si="350"/>
        <v>8.9077897943560288E-6</v>
      </c>
      <c r="BH110" s="9">
        <f t="shared" si="350"/>
        <v>8.907788936968878E-6</v>
      </c>
      <c r="BI110" s="9">
        <f t="shared" si="350"/>
        <v>8.9077880220280915E-6</v>
      </c>
      <c r="BJ110" s="9">
        <f t="shared" si="350"/>
        <v>8.9077870455678136E-6</v>
      </c>
      <c r="BK110" s="9">
        <f t="shared" si="350"/>
        <v>8.9077860031722058E-6</v>
      </c>
      <c r="BL110" s="9">
        <f t="shared" si="350"/>
        <v>8.907784890804116E-6</v>
      </c>
      <c r="BM110" s="9">
        <f t="shared" si="350"/>
        <v>8.907783704186314E-6</v>
      </c>
      <c r="BN110" s="9">
        <f t="shared" si="350"/>
        <v>8.9077824374509724E-6</v>
      </c>
      <c r="BO110" s="9">
        <f t="shared" ref="BO110:CZ113" si="354">NORMDIST($B110,0,1,0)-$B110*(1-NORMDIST($B110,0,1,1))-(NORMDIST($B110+BO$4,0,1,0)-($B110+BO$4)*(1-NORMDIST($B110+BO$4,0,1,1)))</f>
        <v>8.90778108666797E-6</v>
      </c>
      <c r="BP110" s="9">
        <f t="shared" si="354"/>
        <v>8.9077796456059431E-6</v>
      </c>
      <c r="BQ110" s="9">
        <f t="shared" si="354"/>
        <v>8.907778108474747E-6</v>
      </c>
      <c r="BR110" s="9">
        <f t="shared" si="354"/>
        <v>8.9077764684141994E-6</v>
      </c>
      <c r="BS110" s="9">
        <f t="shared" si="354"/>
        <v>8.9077747201270781E-6</v>
      </c>
      <c r="BT110" s="9">
        <f t="shared" si="354"/>
        <v>8.9077728554876555E-6</v>
      </c>
      <c r="BU110" s="9">
        <f t="shared" si="354"/>
        <v>8.9077708681607875E-6</v>
      </c>
      <c r="BV110" s="9">
        <f t="shared" si="354"/>
        <v>8.9077687484231592E-6</v>
      </c>
      <c r="BW110" s="9">
        <f t="shared" si="354"/>
        <v>8.9077664890431779E-6</v>
      </c>
      <c r="BX110" s="9">
        <f t="shared" si="354"/>
        <v>8.907764081375854E-6</v>
      </c>
      <c r="BY110" s="9">
        <f t="shared" si="354"/>
        <v>8.9077615141889057E-6</v>
      </c>
      <c r="BZ110" s="9">
        <f t="shared" si="354"/>
        <v>8.9077587793162221E-6</v>
      </c>
      <c r="CA110" s="9">
        <f t="shared" si="354"/>
        <v>8.9077558641284488E-6</v>
      </c>
      <c r="CB110" s="9">
        <f t="shared" si="354"/>
        <v>8.9077527584099652E-6</v>
      </c>
      <c r="CC110" s="9">
        <f t="shared" si="354"/>
        <v>8.9077494501305725E-6</v>
      </c>
      <c r="CD110" s="9">
        <f t="shared" si="354"/>
        <v>8.9077459252785772E-6</v>
      </c>
      <c r="CE110" s="9">
        <f t="shared" si="354"/>
        <v>8.9077421710223007E-6</v>
      </c>
      <c r="CF110" s="9">
        <f t="shared" si="354"/>
        <v>8.9077381719322859E-6</v>
      </c>
      <c r="CG110" s="9">
        <f t="shared" si="354"/>
        <v>8.9077339136298994E-6</v>
      </c>
      <c r="CH110" s="9">
        <f t="shared" si="354"/>
        <v>8.907729378145244E-6</v>
      </c>
      <c r="CI110" s="9">
        <f t="shared" si="354"/>
        <v>8.907724550067045E-6</v>
      </c>
      <c r="CJ110" s="9">
        <f t="shared" si="354"/>
        <v>8.9077194089751454E-6</v>
      </c>
      <c r="CK110" s="9">
        <f t="shared" si="354"/>
        <v>8.9077139360274854E-6</v>
      </c>
      <c r="CL110" s="9">
        <f t="shared" si="354"/>
        <v>8.9077081109078663E-6</v>
      </c>
      <c r="CM110" s="9">
        <f t="shared" si="354"/>
        <v>8.9077019106944753E-6</v>
      </c>
      <c r="CN110" s="9">
        <f t="shared" si="354"/>
        <v>8.9076953119660503E-6</v>
      </c>
      <c r="CO110" s="9">
        <f t="shared" si="354"/>
        <v>8.9076882893842188E-6</v>
      </c>
      <c r="CP110" s="9">
        <f t="shared" si="354"/>
        <v>8.9076808181612852E-6</v>
      </c>
      <c r="CQ110" s="9">
        <f t="shared" si="354"/>
        <v>8.9076728683101467E-6</v>
      </c>
      <c r="CR110" s="9">
        <f t="shared" si="354"/>
        <v>8.9076644121504495E-6</v>
      </c>
      <c r="CS110" s="9">
        <f t="shared" si="354"/>
        <v>8.9076554162171432E-6</v>
      </c>
      <c r="CT110" s="9">
        <f t="shared" si="354"/>
        <v>8.9076458483851903E-6</v>
      </c>
      <c r="CU110" s="9">
        <f t="shared" si="354"/>
        <v>8.9076356720931337E-6</v>
      </c>
      <c r="CV110" s="9">
        <f t="shared" si="354"/>
        <v>8.9076248510423149E-6</v>
      </c>
      <c r="CW110" s="9">
        <f t="shared" si="354"/>
        <v>8.9076133450178339E-6</v>
      </c>
      <c r="CX110" s="9">
        <f t="shared" si="354"/>
        <v>8.9076011114809101E-6</v>
      </c>
      <c r="CY110" s="9">
        <f t="shared" si="354"/>
        <v>8.907588105587278E-6</v>
      </c>
      <c r="CZ110" s="9">
        <f t="shared" si="354"/>
        <v>8.9075742806161131E-6</v>
      </c>
      <c r="DA110" s="9">
        <f t="shared" si="351"/>
        <v>8.9075595861584077E-6</v>
      </c>
      <c r="DB110" s="9">
        <f t="shared" si="351"/>
        <v>8.9075439693358007E-6</v>
      </c>
      <c r="DC110" s="9">
        <f t="shared" si="351"/>
        <v>8.9075273730949023E-6</v>
      </c>
      <c r="DD110" s="9">
        <f t="shared" si="351"/>
        <v>8.9075097374922108E-6</v>
      </c>
      <c r="DE110" s="9">
        <f t="shared" si="351"/>
        <v>8.9074910006493382E-6</v>
      </c>
      <c r="DF110" s="9">
        <f t="shared" si="351"/>
        <v>8.907471095449332E-6</v>
      </c>
      <c r="DG110" s="9">
        <f t="shared" si="351"/>
        <v>8.9074499498282333E-6</v>
      </c>
      <c r="DH110" s="9">
        <f t="shared" si="351"/>
        <v>8.907427489951166E-6</v>
      </c>
      <c r="DI110" s="9">
        <f t="shared" si="351"/>
        <v>8.907403635828318E-6</v>
      </c>
      <c r="DJ110" s="9">
        <f t="shared" si="351"/>
        <v>8.9073783037057489E-6</v>
      </c>
      <c r="DK110" s="9">
        <f t="shared" si="351"/>
        <v>8.907351404773967E-6</v>
      </c>
      <c r="DL110" s="9">
        <f t="shared" si="351"/>
        <v>8.9073228440940059E-6</v>
      </c>
      <c r="DM110" s="9">
        <f t="shared" si="351"/>
        <v>8.9072925229416296E-6</v>
      </c>
      <c r="DN110" s="9">
        <f t="shared" si="351"/>
        <v>8.9072603354905473E-6</v>
      </c>
      <c r="DO110" s="9">
        <f t="shared" si="351"/>
        <v>8.9072261695207825E-6</v>
      </c>
      <c r="DP110" s="9">
        <f t="shared" si="351"/>
        <v>8.9071899085119012E-6</v>
      </c>
      <c r="DQ110" s="9">
        <f t="shared" si="351"/>
        <v>8.9071514261094797E-6</v>
      </c>
      <c r="DR110" s="9">
        <f t="shared" si="351"/>
        <v>8.907110591574682E-6</v>
      </c>
      <c r="DS110" s="9">
        <f t="shared" si="351"/>
        <v>8.9070672643505137E-6</v>
      </c>
      <c r="DT110" s="9">
        <f t="shared" si="351"/>
        <v>8.9070212976017873E-6</v>
      </c>
      <c r="DU110" s="9">
        <f t="shared" si="351"/>
        <v>8.9069725346846772E-6</v>
      </c>
      <c r="DV110" s="9">
        <f t="shared" si="351"/>
        <v>8.9069208106648786E-6</v>
      </c>
      <c r="DW110" s="9">
        <f t="shared" si="351"/>
        <v>8.9068659505475854E-6</v>
      </c>
      <c r="DX110" s="9">
        <f t="shared" si="351"/>
        <v>8.9068077711846959E-6</v>
      </c>
      <c r="DY110" s="9">
        <f t="shared" si="351"/>
        <v>8.906746076669497E-6</v>
      </c>
      <c r="DZ110" s="9">
        <f t="shared" si="351"/>
        <v>8.9066806611330467E-6</v>
      </c>
      <c r="EA110" s="9">
        <f t="shared" si="351"/>
        <v>8.9066113074799738E-6</v>
      </c>
      <c r="EB110" s="9">
        <f t="shared" si="351"/>
        <v>8.9065377845845434E-6</v>
      </c>
      <c r="EC110" s="9">
        <f t="shared" si="351"/>
        <v>8.9064598510764281E-6</v>
      </c>
      <c r="ED110" s="9">
        <f t="shared" si="351"/>
        <v>8.9063772493083868E-6</v>
      </c>
      <c r="EE110" s="9">
        <f t="shared" si="351"/>
        <v>8.9062897077055308E-6</v>
      </c>
      <c r="EF110" s="9">
        <f t="shared" si="351"/>
        <v>8.9061969413593565E-6</v>
      </c>
      <c r="EG110" s="9">
        <f t="shared" si="351"/>
        <v>8.9060986470985591E-6</v>
      </c>
      <c r="EH110" s="9">
        <f t="shared" si="351"/>
        <v>8.9059945054852726E-6</v>
      </c>
      <c r="EI110" s="9">
        <f t="shared" si="351"/>
        <v>8.9058841796639282E-6</v>
      </c>
      <c r="EJ110" s="9">
        <f t="shared" si="351"/>
        <v>8.9057673141398834E-6</v>
      </c>
      <c r="EK110" s="9">
        <f t="shared" si="351"/>
        <v>8.9056435328085174E-6</v>
      </c>
      <c r="EL110" s="9">
        <f t="shared" si="351"/>
        <v>8.9055124386488604E-6</v>
      </c>
      <c r="EM110" s="9">
        <f t="shared" si="351"/>
        <v>8.9053736143775663E-6</v>
      </c>
      <c r="EN110" s="9">
        <f t="shared" si="351"/>
        <v>8.9052266184454585E-6</v>
      </c>
      <c r="EO110" s="9">
        <f t="shared" si="351"/>
        <v>8.9050709837297366E-6</v>
      </c>
      <c r="EP110" s="9">
        <f t="shared" si="351"/>
        <v>8.9049062188121627E-6</v>
      </c>
      <c r="EQ110" s="9">
        <f t="shared" si="351"/>
        <v>8.9047318062257318E-6</v>
      </c>
      <c r="ER110" s="9">
        <f t="shared" si="351"/>
        <v>8.9045471982362429E-6</v>
      </c>
      <c r="ES110" s="9">
        <f t="shared" si="351"/>
        <v>8.9043518174185527E-6</v>
      </c>
      <c r="ET110" s="9">
        <f t="shared" si="351"/>
        <v>8.9041450564018959E-6</v>
      </c>
      <c r="EU110" s="9">
        <f t="shared" si="351"/>
        <v>8.9039262724505927E-6</v>
      </c>
      <c r="EV110" s="9">
        <f t="shared" si="351"/>
        <v>8.9036947889729733E-6</v>
      </c>
      <c r="EW110" s="9">
        <f t="shared" si="351"/>
        <v>8.9034498934833727E-6</v>
      </c>
      <c r="EX110" s="9">
        <f t="shared" si="351"/>
        <v>8.9031908337694725E-6</v>
      </c>
      <c r="EY110" s="9">
        <f t="shared" si="351"/>
        <v>8.9029168163991261E-6</v>
      </c>
      <c r="EZ110" s="9">
        <f t="shared" si="351"/>
        <v>8.9026270074234923E-6</v>
      </c>
      <c r="FA110" s="9">
        <f t="shared" si="351"/>
        <v>8.9023205249194795E-6</v>
      </c>
      <c r="FB110" s="9">
        <f t="shared" si="351"/>
        <v>8.9019964425388291E-6</v>
      </c>
      <c r="FC110" s="9">
        <f t="shared" si="351"/>
        <v>8.9016537816533197E-6</v>
      </c>
      <c r="FD110" s="9">
        <f t="shared" si="351"/>
        <v>8.9012915130164475E-6</v>
      </c>
      <c r="FE110" s="9">
        <f t="shared" si="351"/>
        <v>8.9009085521799448E-6</v>
      </c>
      <c r="FF110" s="9">
        <f t="shared" si="351"/>
        <v>8.9005037563389312E-6</v>
      </c>
      <c r="FG110" s="9">
        <f t="shared" si="351"/>
        <v>8.9000759212507344E-6</v>
      </c>
      <c r="FH110" s="9">
        <f t="shared" si="351"/>
        <v>8.8996237804434452E-6</v>
      </c>
      <c r="FI110" s="9">
        <f t="shared" si="351"/>
        <v>8.8991459988310827E-6</v>
      </c>
      <c r="FJ110" s="9">
        <f t="shared" si="351"/>
        <v>8.8986411724546209E-6</v>
      </c>
      <c r="FK110" s="9">
        <f t="shared" si="353"/>
        <v>8.8981078205365094E-6</v>
      </c>
      <c r="FL110" s="9">
        <f t="shared" si="353"/>
        <v>8.8975443874224629E-6</v>
      </c>
      <c r="FM110" s="9">
        <f t="shared" si="353"/>
        <v>8.8969492335382018E-6</v>
      </c>
      <c r="FN110" s="9">
        <f t="shared" si="353"/>
        <v>8.8963206340703714E-6</v>
      </c>
      <c r="FO110" s="9">
        <f t="shared" si="353"/>
        <v>8.8956567739523217E-6</v>
      </c>
      <c r="FP110" s="9">
        <f t="shared" si="353"/>
        <v>8.8949557436666594E-6</v>
      </c>
      <c r="FQ110" s="9">
        <f t="shared" si="353"/>
        <v>8.894215533305899E-6</v>
      </c>
      <c r="FR110" s="9">
        <f t="shared" si="353"/>
        <v>8.8934340287621844E-6</v>
      </c>
      <c r="FS110" s="9">
        <f t="shared" si="353"/>
        <v>8.8926090074622601E-6</v>
      </c>
      <c r="FT110" s="9">
        <f t="shared" si="353"/>
        <v>8.891738129355374E-6</v>
      </c>
      <c r="FU110" s="9">
        <f t="shared" si="353"/>
        <v>8.8908189351139812E-6</v>
      </c>
      <c r="FV110" s="9">
        <f t="shared" si="353"/>
        <v>8.8898488390675871E-6</v>
      </c>
      <c r="FW110" s="9">
        <f t="shared" si="353"/>
        <v>8.8888251207041656E-6</v>
      </c>
      <c r="FX110" s="9">
        <f t="shared" si="353"/>
        <v>8.8877449213806747E-6</v>
      </c>
      <c r="FY110" s="9">
        <f t="shared" si="353"/>
        <v>8.886605234977669E-6</v>
      </c>
      <c r="FZ110" s="9">
        <f t="shared" si="353"/>
        <v>8.8854029020186096E-6</v>
      </c>
      <c r="GA110" s="9">
        <f t="shared" si="353"/>
        <v>8.8841346017507878E-6</v>
      </c>
      <c r="GB110" s="9">
        <f t="shared" si="353"/>
        <v>8.882796844746966E-6</v>
      </c>
      <c r="GC110" s="9">
        <f t="shared" si="353"/>
        <v>8.8813859645483451E-6</v>
      </c>
      <c r="GD110" s="9">
        <f t="shared" si="353"/>
        <v>8.8798981068799156E-6</v>
      </c>
      <c r="GE110" s="9">
        <f t="shared" si="353"/>
        <v>8.8783292251912598E-6</v>
      </c>
      <c r="GF110" s="9">
        <f t="shared" si="353"/>
        <v>8.8766750662125155E-6</v>
      </c>
      <c r="GG110" s="9">
        <f t="shared" si="353"/>
        <v>8.8749311644924399E-6</v>
      </c>
      <c r="GH110" s="9">
        <f t="shared" si="353"/>
        <v>8.8730928290436408E-6</v>
      </c>
      <c r="GI110" s="9">
        <f t="shared" si="353"/>
        <v>8.8711551336134057E-6</v>
      </c>
      <c r="GJ110" s="9">
        <f t="shared" si="353"/>
        <v>8.8691129056120034E-6</v>
      </c>
      <c r="GK110" s="9">
        <f t="shared" si="353"/>
        <v>8.8669607143991333E-6</v>
      </c>
      <c r="GL110" s="9">
        <f t="shared" si="353"/>
        <v>8.8646928584832181E-6</v>
      </c>
      <c r="GM110" s="9">
        <f t="shared" si="353"/>
        <v>8.8623033522959069E-6</v>
      </c>
      <c r="GN110" s="9">
        <f t="shared" si="353"/>
        <v>8.8597859148487006E-6</v>
      </c>
      <c r="GO110" s="9">
        <f t="shared" si="353"/>
        <v>8.8571339536250105E-6</v>
      </c>
      <c r="GP110" s="9">
        <f t="shared" si="353"/>
        <v>8.8543405499161717E-6</v>
      </c>
      <c r="GQ110" s="9">
        <f t="shared" si="353"/>
        <v>8.8513984439369464E-6</v>
      </c>
      <c r="GR110" s="9">
        <f t="shared" si="353"/>
        <v>8.8483000208280333E-6</v>
      </c>
      <c r="GS110" s="9">
        <f t="shared" si="353"/>
        <v>8.8450372892351584E-6</v>
      </c>
      <c r="GT110" s="9">
        <f t="shared" si="353"/>
        <v>8.8416018695986787E-6</v>
      </c>
      <c r="GU110" s="9">
        <f t="shared" si="353"/>
        <v>8.8379849710724744E-6</v>
      </c>
      <c r="GV110" s="9">
        <f t="shared" si="353"/>
        <v>8.8341773752478688E-6</v>
      </c>
      <c r="GW110" s="9">
        <f t="shared" si="353"/>
        <v>8.8301694149884247E-6</v>
      </c>
      <c r="GX110" s="9">
        <f t="shared" si="353"/>
        <v>8.8259509548724656E-6</v>
      </c>
      <c r="GY110" s="9">
        <f t="shared" si="353"/>
        <v>8.8215113676198464E-6</v>
      </c>
      <c r="GZ110" s="9">
        <f t="shared" si="353"/>
        <v>8.8168395145471706E-6</v>
      </c>
      <c r="HA110" s="9">
        <f t="shared" si="353"/>
        <v>8.8119237183963243E-6</v>
      </c>
      <c r="HB110" s="9">
        <f t="shared" si="353"/>
        <v>8.8067517414261968E-6</v>
      </c>
      <c r="HC110" s="9">
        <f t="shared" si="353"/>
        <v>8.8013107587136746E-6</v>
      </c>
      <c r="HD110" s="9">
        <f t="shared" si="353"/>
        <v>8.795587331855073E-6</v>
      </c>
      <c r="HE110" s="9">
        <f t="shared" si="353"/>
        <v>8.7895673800709842E-6</v>
      </c>
      <c r="HF110" s="9">
        <f t="shared" si="353"/>
        <v>8.783236152724263E-6</v>
      </c>
      <c r="HG110" s="9">
        <f t="shared" si="353"/>
        <v>8.7765781964414821E-6</v>
      </c>
      <c r="HH110" s="9">
        <f t="shared" si="353"/>
        <v>8.769577327235877E-6</v>
      </c>
      <c r="HI110" s="9">
        <f t="shared" si="353"/>
        <v>8.7622165932628852E-6</v>
      </c>
      <c r="HJ110" s="9">
        <f t="shared" si="353"/>
        <v>8.7544782433563897E-6</v>
      </c>
      <c r="HK110" s="9">
        <f t="shared" si="353"/>
        <v>8.7463436912173391E-6</v>
      </c>
      <c r="HL110" s="9">
        <f t="shared" si="353"/>
        <v>8.7377934758750923E-6</v>
      </c>
      <c r="HM110" s="9">
        <f t="shared" si="353"/>
        <v>8.728807224824829E-6</v>
      </c>
      <c r="HN110" s="9">
        <f t="shared" si="353"/>
        <v>8.7193636123634216E-6</v>
      </c>
      <c r="HO110" s="9">
        <f t="shared" si="353"/>
        <v>8.7094403183922558E-6</v>
      </c>
      <c r="HP110" s="9">
        <f t="shared" si="353"/>
        <v>8.6990139833605587E-6</v>
      </c>
      <c r="HQ110" s="9">
        <f t="shared" si="353"/>
        <v>8.6880601629350015E-6</v>
      </c>
      <c r="HR110" s="9">
        <f t="shared" si="353"/>
        <v>8.6765532806443896E-6</v>
      </c>
      <c r="HS110" s="9">
        <f t="shared" si="353"/>
        <v>8.6644665772622795E-6</v>
      </c>
      <c r="HT110" s="9">
        <f t="shared" si="353"/>
        <v>8.6517720593247061E-6</v>
      </c>
      <c r="HU110" s="9">
        <f t="shared" si="353"/>
        <v>8.6384404475386732E-6</v>
      </c>
      <c r="HV110" s="9">
        <f t="shared" si="353"/>
        <v>8.6244411169492771E-6</v>
      </c>
      <c r="HW110" s="9">
        <f t="shared" si="352"/>
        <v>8.6097420405326354E-6</v>
      </c>
      <c r="HX110" s="9">
        <f t="shared" si="352"/>
        <v>8.5943097300507766E-6</v>
      </c>
      <c r="HY110" s="9">
        <f t="shared" si="352"/>
        <v>8.578109169613709E-6</v>
      </c>
      <c r="HZ110" s="9">
        <f t="shared" si="352"/>
        <v>8.5611037528825466E-6</v>
      </c>
      <c r="IA110" s="9">
        <f t="shared" si="352"/>
        <v>8.5432552130256304E-6</v>
      </c>
      <c r="IB110" s="9">
        <f t="shared" si="352"/>
        <v>8.5245235510925958E-6</v>
      </c>
      <c r="IC110" s="9">
        <f t="shared" si="352"/>
        <v>8.5048669657690526E-6</v>
      </c>
      <c r="ID110" s="9">
        <f t="shared" si="352"/>
        <v>8.4842417710313809E-6</v>
      </c>
      <c r="IE110" s="9">
        <f t="shared" si="352"/>
        <v>8.4626023210188053E-6</v>
      </c>
      <c r="IF110" s="9">
        <f t="shared" si="352"/>
        <v>8.4399009234285516E-6</v>
      </c>
      <c r="IG110" s="9">
        <f t="shared" si="352"/>
        <v>8.4160877559907714E-6</v>
      </c>
      <c r="IH110" s="9">
        <f t="shared" si="352"/>
        <v>8.3911107744561293E-6</v>
      </c>
      <c r="II110" s="9">
        <f t="shared" si="352"/>
        <v>8.3649156203775502E-6</v>
      </c>
      <c r="IJ110" s="9">
        <f t="shared" si="352"/>
        <v>8.3374455236633937E-6</v>
      </c>
      <c r="IK110" s="9">
        <f t="shared" si="352"/>
        <v>8.3086412024571874E-6</v>
      </c>
      <c r="IL110" s="9">
        <f t="shared" si="352"/>
        <v>8.2784407577776954E-6</v>
      </c>
      <c r="IM110" s="9">
        <f t="shared" si="352"/>
        <v>8.2467795643474321E-6</v>
      </c>
      <c r="IN110" s="9">
        <f t="shared" si="352"/>
        <v>8.2135901594543908E-6</v>
      </c>
      <c r="IO110" s="9">
        <f t="shared" si="352"/>
        <v>8.1788021241208157E-6</v>
      </c>
      <c r="IP110" s="9">
        <f t="shared" si="352"/>
        <v>8.1423419613394239E-6</v>
      </c>
      <c r="IQ110" s="9">
        <f t="shared" si="352"/>
        <v>8.1041329710291383E-6</v>
      </c>
      <c r="IR110" s="9">
        <f t="shared" si="352"/>
        <v>8.0640951163531002E-6</v>
      </c>
      <c r="IS110" s="9">
        <f t="shared" si="352"/>
        <v>8.0221448894141181E-6</v>
      </c>
      <c r="IT110" s="9">
        <f t="shared" si="352"/>
        <v>7.9781951698396204E-6</v>
      </c>
      <c r="IU110" s="9">
        <f t="shared" si="352"/>
        <v>7.9321550762097382E-6</v>
      </c>
      <c r="IV110" s="9">
        <f t="shared" si="352"/>
        <v>7.8839298161090349E-6</v>
      </c>
      <c r="IW110" s="9">
        <f t="shared" si="352"/>
        <v>7.8334205262086847E-6</v>
      </c>
      <c r="IX110" s="9">
        <f t="shared" si="352"/>
        <v>7.7805241090159695E-6</v>
      </c>
      <c r="IY110" s="9">
        <f t="shared" si="352"/>
        <v>7.7251330629922024E-6</v>
      </c>
      <c r="IZ110" s="9">
        <f t="shared" si="352"/>
        <v>7.6671353056432964E-6</v>
      </c>
      <c r="JA110" s="9">
        <f t="shared" si="352"/>
        <v>7.6064139925228883E-6</v>
      </c>
      <c r="JB110" s="9">
        <f t="shared" si="352"/>
        <v>7.5428473247929441E-6</v>
      </c>
      <c r="JC110" s="9">
        <f t="shared" si="352"/>
        <v>7.4763083544673982E-6</v>
      </c>
      <c r="JD110" s="9">
        <f t="shared" si="352"/>
        <v>7.4066647793617635E-6</v>
      </c>
      <c r="JE110" s="9">
        <f t="shared" si="352"/>
        <v>7.3337787337789034E-6</v>
      </c>
      <c r="JF110" s="9">
        <f t="shared" si="352"/>
        <v>7.2575065678264723E-6</v>
      </c>
      <c r="JG110" s="9">
        <f t="shared" si="352"/>
        <v>7.1776986212336404E-6</v>
      </c>
      <c r="JH110" s="9">
        <f t="shared" si="352"/>
        <v>7.0941989882767468E-6</v>
      </c>
      <c r="JI110" s="9">
        <f t="shared" si="352"/>
        <v>7.0068452737420464E-6</v>
      </c>
      <c r="JJ110" s="9">
        <f t="shared" si="352"/>
        <v>6.9154683416751381E-6</v>
      </c>
      <c r="JK110" s="9">
        <f t="shared" si="352"/>
        <v>6.8198920538096555E-6</v>
      </c>
      <c r="JL110" s="9">
        <f t="shared" si="352"/>
        <v>6.7199329973862597E-6</v>
      </c>
      <c r="JM110" s="9">
        <f t="shared" si="352"/>
        <v>6.615400207180882E-6</v>
      </c>
      <c r="JN110" s="9">
        <f t="shared" si="352"/>
        <v>6.5060948750938737E-6</v>
      </c>
      <c r="JO110" s="9">
        <f t="shared" si="352"/>
        <v>6.3918100486727385E-6</v>
      </c>
      <c r="JP110" s="9">
        <f t="shared" si="352"/>
        <v>6.272330319829571E-6</v>
      </c>
      <c r="JQ110" s="9">
        <f t="shared" si="352"/>
        <v>6.1474315067802117E-6</v>
      </c>
      <c r="JR110" s="9">
        <f t="shared" si="352"/>
        <v>6.0168803152952941E-6</v>
      </c>
      <c r="JS110" s="9">
        <f t="shared" si="352"/>
        <v>5.8804339999540622E-6</v>
      </c>
      <c r="JT110" s="9">
        <f t="shared" si="352"/>
        <v>5.7378400038515204E-6</v>
      </c>
      <c r="JU110" s="9">
        <f t="shared" si="352"/>
        <v>5.5888355916327122E-6</v>
      </c>
      <c r="JV110" s="9">
        <f t="shared" si="352"/>
        <v>5.4331474672716029E-6</v>
      </c>
      <c r="JW110" s="9">
        <f t="shared" si="352"/>
        <v>5.2704913809819198E-6</v>
      </c>
      <c r="JX110" s="9">
        <f t="shared" si="352"/>
        <v>5.1005717193639238E-6</v>
      </c>
      <c r="JY110" s="9">
        <f t="shared" si="352"/>
        <v>4.9230810866709133E-6</v>
      </c>
      <c r="JZ110" s="9">
        <f t="shared" si="352"/>
        <v>4.7376998651689706E-6</v>
      </c>
      <c r="KA110" s="9">
        <f t="shared" si="352"/>
        <v>4.5440957673393195E-6</v>
      </c>
      <c r="KB110" s="9">
        <f t="shared" si="352"/>
        <v>4.3419233691309575E-6</v>
      </c>
      <c r="KC110" s="9">
        <f t="shared" si="352"/>
        <v>4.1308236294741008E-6</v>
      </c>
      <c r="KD110" s="9">
        <f t="shared" si="352"/>
        <v>3.9104233915617816E-6</v>
      </c>
      <c r="KE110" s="9">
        <f t="shared" si="352"/>
        <v>3.6803348695413764E-6</v>
      </c>
      <c r="KF110" s="9">
        <f t="shared" si="352"/>
        <v>3.4401551182279897E-6</v>
      </c>
      <c r="KG110" s="9">
        <f t="shared" si="352"/>
        <v>3.1894654852164116E-6</v>
      </c>
      <c r="KH110" s="9">
        <f t="shared" si="343"/>
        <v>2.9278310428849062E-6</v>
      </c>
      <c r="KI110" s="9">
        <f t="shared" si="343"/>
        <v>2.6548000058053135E-6</v>
      </c>
      <c r="KJ110" s="9">
        <f t="shared" si="343"/>
        <v>2.3699031259223581E-6</v>
      </c>
      <c r="KK110" s="9">
        <f t="shared" si="343"/>
        <v>2.0726530690673878E-6</v>
      </c>
      <c r="KL110" s="9">
        <f t="shared" si="343"/>
        <v>1.7625437726507013E-6</v>
      </c>
      <c r="KM110" s="9">
        <f t="shared" si="343"/>
        <v>1.4390497807482874E-6</v>
      </c>
      <c r="KN110" s="9">
        <f t="shared" si="343"/>
        <v>1.1016255589707145E-6</v>
      </c>
      <c r="KO110" s="9">
        <f t="shared" si="343"/>
        <v>7.4970478872906222E-7</v>
      </c>
      <c r="KP110" s="9">
        <f t="shared" si="343"/>
        <v>3.8269963602779338E-7</v>
      </c>
    </row>
    <row r="111" spans="2:302" x14ac:dyDescent="0.25">
      <c r="B111" s="5">
        <f t="shared" si="298"/>
        <v>3.9400000000000226</v>
      </c>
      <c r="C111" s="9">
        <f t="shared" si="296"/>
        <v>9.3068291972569088E-6</v>
      </c>
      <c r="D111" s="9">
        <f t="shared" ref="D111:BO114" si="355">NORMDIST($B111,0,1,0)-$B111*(1-NORMDIST($B111,0,1,1))-(NORMDIST($B111+D$4,0,1,0)-($B111+D$4)*(1-NORMDIST($B111+D$4,0,1,1)))</f>
        <v>9.3068291766603811E-6</v>
      </c>
      <c r="E111" s="9">
        <f t="shared" si="355"/>
        <v>9.3068291546689664E-6</v>
      </c>
      <c r="F111" s="9">
        <f t="shared" si="355"/>
        <v>9.3068291315467897E-6</v>
      </c>
      <c r="G111" s="9">
        <f t="shared" si="355"/>
        <v>9.3068291064404113E-6</v>
      </c>
      <c r="H111" s="9">
        <f t="shared" si="355"/>
        <v>9.3068290796583899E-6</v>
      </c>
      <c r="I111" s="9">
        <f t="shared" si="355"/>
        <v>9.3068290503465421E-6</v>
      </c>
      <c r="J111" s="9">
        <f t="shared" si="355"/>
        <v>9.3068290195208633E-6</v>
      </c>
      <c r="K111" s="9">
        <f t="shared" si="355"/>
        <v>9.3068289862177979E-6</v>
      </c>
      <c r="L111" s="9">
        <f t="shared" si="355"/>
        <v>9.3068289505207886E-6</v>
      </c>
      <c r="M111" s="9">
        <f t="shared" si="355"/>
        <v>9.3068289120021416E-6</v>
      </c>
      <c r="N111" s="9">
        <f t="shared" si="355"/>
        <v>9.3068288712096023E-6</v>
      </c>
      <c r="O111" s="9">
        <f t="shared" si="355"/>
        <v>9.3068288273518609E-6</v>
      </c>
      <c r="P111" s="9">
        <f t="shared" si="355"/>
        <v>9.3068287805384421E-6</v>
      </c>
      <c r="Q111" s="9">
        <f t="shared" si="355"/>
        <v>9.3068287294677899E-6</v>
      </c>
      <c r="R111" s="9">
        <f t="shared" si="355"/>
        <v>9.3068286751638504E-6</v>
      </c>
      <c r="S111" s="9">
        <f t="shared" si="355"/>
        <v>9.306828617149666E-6</v>
      </c>
      <c r="T111" s="9">
        <f t="shared" si="355"/>
        <v>9.3068285549131206E-6</v>
      </c>
      <c r="U111" s="9">
        <f t="shared" si="355"/>
        <v>9.3068284886062092E-6</v>
      </c>
      <c r="V111" s="9">
        <f t="shared" si="355"/>
        <v>9.3068284174866243E-6</v>
      </c>
      <c r="W111" s="9">
        <f t="shared" si="355"/>
        <v>9.3068283406145642E-6</v>
      </c>
      <c r="X111" s="9">
        <f t="shared" si="355"/>
        <v>9.306828258286914E-6</v>
      </c>
      <c r="Y111" s="9">
        <f t="shared" si="355"/>
        <v>9.3068281704704716E-6</v>
      </c>
      <c r="Z111" s="9">
        <f t="shared" si="355"/>
        <v>9.3068280767348902E-6</v>
      </c>
      <c r="AA111" s="9">
        <f t="shared" si="355"/>
        <v>9.3068279761818777E-6</v>
      </c>
      <c r="AB111" s="9">
        <f t="shared" si="355"/>
        <v>9.3068278681131622E-6</v>
      </c>
      <c r="AC111" s="9">
        <f t="shared" si="355"/>
        <v>9.3068277526876081E-6</v>
      </c>
      <c r="AD111" s="9">
        <f t="shared" si="355"/>
        <v>9.3068276293456722E-6</v>
      </c>
      <c r="AE111" s="9">
        <f t="shared" si="355"/>
        <v>9.3068274967212903E-6</v>
      </c>
      <c r="AF111" s="9">
        <f t="shared" si="355"/>
        <v>9.3068273547636996E-6</v>
      </c>
      <c r="AG111" s="9">
        <f t="shared" si="355"/>
        <v>9.3068272031480564E-6</v>
      </c>
      <c r="AH111" s="9">
        <f t="shared" si="355"/>
        <v>9.3068270411659665E-6</v>
      </c>
      <c r="AI111" s="9">
        <f t="shared" si="355"/>
        <v>9.3068268676101421E-6</v>
      </c>
      <c r="AJ111" s="9">
        <f t="shared" si="355"/>
        <v>9.3068266813866554E-6</v>
      </c>
      <c r="AK111" s="9">
        <f t="shared" si="355"/>
        <v>9.306826482846715E-6</v>
      </c>
      <c r="AL111" s="9">
        <f t="shared" si="355"/>
        <v>9.3068262699766712E-6</v>
      </c>
      <c r="AM111" s="9">
        <f t="shared" si="355"/>
        <v>9.3068260426497672E-6</v>
      </c>
      <c r="AN111" s="9">
        <f t="shared" si="355"/>
        <v>9.3068257995359648E-6</v>
      </c>
      <c r="AO111" s="9">
        <f t="shared" si="355"/>
        <v>9.3068255394000071E-6</v>
      </c>
      <c r="AP111" s="9">
        <f t="shared" si="355"/>
        <v>9.3068252609230822E-6</v>
      </c>
      <c r="AQ111" s="9">
        <f t="shared" si="355"/>
        <v>9.3068249632413506E-6</v>
      </c>
      <c r="AR111" s="9">
        <f t="shared" si="355"/>
        <v>9.306824645018162E-6</v>
      </c>
      <c r="AS111" s="9">
        <f t="shared" si="355"/>
        <v>9.3068243049603817E-6</v>
      </c>
      <c r="AT111" s="9">
        <f t="shared" si="355"/>
        <v>9.3068239415944485E-6</v>
      </c>
      <c r="AU111" s="9">
        <f t="shared" si="355"/>
        <v>9.3068235530309808E-6</v>
      </c>
      <c r="AV111" s="9">
        <f t="shared" si="355"/>
        <v>9.3068231381583429E-6</v>
      </c>
      <c r="AW111" s="9">
        <f t="shared" si="355"/>
        <v>9.3068226942129796E-6</v>
      </c>
      <c r="AX111" s="9">
        <f t="shared" si="355"/>
        <v>9.3068222201027537E-6</v>
      </c>
      <c r="AY111" s="9">
        <f t="shared" si="355"/>
        <v>9.3068217132278856E-6</v>
      </c>
      <c r="AZ111" s="9">
        <f t="shared" si="355"/>
        <v>9.3068211720422539E-6</v>
      </c>
      <c r="BA111" s="9">
        <f t="shared" si="355"/>
        <v>9.3068205942822478E-6</v>
      </c>
      <c r="BB111" s="9">
        <f t="shared" si="355"/>
        <v>9.3068199766199494E-6</v>
      </c>
      <c r="BC111" s="9">
        <f t="shared" si="355"/>
        <v>9.3068193171496632E-6</v>
      </c>
      <c r="BD111" s="9">
        <f t="shared" si="355"/>
        <v>9.3068186128475833E-6</v>
      </c>
      <c r="BE111" s="9">
        <f t="shared" si="355"/>
        <v>9.3068178612949884E-6</v>
      </c>
      <c r="BF111" s="9">
        <f t="shared" si="355"/>
        <v>9.3068170581041124E-6</v>
      </c>
      <c r="BG111" s="9">
        <f t="shared" si="355"/>
        <v>9.3068162007169616E-6</v>
      </c>
      <c r="BH111" s="9">
        <f t="shared" si="355"/>
        <v>9.3068152857761751E-6</v>
      </c>
      <c r="BI111" s="9">
        <f t="shared" si="355"/>
        <v>9.3068143093158972E-6</v>
      </c>
      <c r="BJ111" s="9">
        <f t="shared" si="355"/>
        <v>9.3068132669202895E-6</v>
      </c>
      <c r="BK111" s="9">
        <f t="shared" si="355"/>
        <v>9.3068121545521997E-6</v>
      </c>
      <c r="BL111" s="9">
        <f t="shared" si="355"/>
        <v>9.3068109679343977E-6</v>
      </c>
      <c r="BM111" s="9">
        <f t="shared" si="355"/>
        <v>9.306809701199056E-6</v>
      </c>
      <c r="BN111" s="9">
        <f t="shared" si="355"/>
        <v>9.3068083504160537E-6</v>
      </c>
      <c r="BO111" s="9">
        <f t="shared" si="355"/>
        <v>9.3068069093540267E-6</v>
      </c>
      <c r="BP111" s="9">
        <f t="shared" si="354"/>
        <v>9.3068053722228306E-6</v>
      </c>
      <c r="BQ111" s="9">
        <f t="shared" si="354"/>
        <v>9.306803732162283E-6</v>
      </c>
      <c r="BR111" s="9">
        <f t="shared" si="354"/>
        <v>9.3068019838751617E-6</v>
      </c>
      <c r="BS111" s="9">
        <f t="shared" si="354"/>
        <v>9.3068001192357391E-6</v>
      </c>
      <c r="BT111" s="9">
        <f t="shared" si="354"/>
        <v>9.3067981319088711E-6</v>
      </c>
      <c r="BU111" s="9">
        <f t="shared" si="354"/>
        <v>9.3067960121712429E-6</v>
      </c>
      <c r="BV111" s="9">
        <f t="shared" si="354"/>
        <v>9.3067937527912615E-6</v>
      </c>
      <c r="BW111" s="9">
        <f t="shared" si="354"/>
        <v>9.3067913451239377E-6</v>
      </c>
      <c r="BX111" s="9">
        <f t="shared" si="354"/>
        <v>9.3067887779369894E-6</v>
      </c>
      <c r="BY111" s="9">
        <f t="shared" si="354"/>
        <v>9.3067860430643058E-6</v>
      </c>
      <c r="BZ111" s="9">
        <f t="shared" si="354"/>
        <v>9.3067831278765324E-6</v>
      </c>
      <c r="CA111" s="9">
        <f t="shared" si="354"/>
        <v>9.3067800221580489E-6</v>
      </c>
      <c r="CB111" s="9">
        <f t="shared" si="354"/>
        <v>9.3067767138786562E-6</v>
      </c>
      <c r="CC111" s="9">
        <f t="shared" si="354"/>
        <v>9.3067731890266608E-6</v>
      </c>
      <c r="CD111" s="9">
        <f t="shared" si="354"/>
        <v>9.3067694347703844E-6</v>
      </c>
      <c r="CE111" s="9">
        <f t="shared" si="354"/>
        <v>9.3067654356803695E-6</v>
      </c>
      <c r="CF111" s="9">
        <f t="shared" si="354"/>
        <v>9.306761177377983E-6</v>
      </c>
      <c r="CG111" s="9">
        <f t="shared" si="354"/>
        <v>9.3067566418933277E-6</v>
      </c>
      <c r="CH111" s="9">
        <f t="shared" si="354"/>
        <v>9.3067518138151286E-6</v>
      </c>
      <c r="CI111" s="9">
        <f t="shared" si="354"/>
        <v>9.306746672723229E-6</v>
      </c>
      <c r="CJ111" s="9">
        <f t="shared" si="354"/>
        <v>9.306741199775569E-6</v>
      </c>
      <c r="CK111" s="9">
        <f t="shared" si="354"/>
        <v>9.3067353746559499E-6</v>
      </c>
      <c r="CL111" s="9">
        <f t="shared" si="354"/>
        <v>9.306729174442559E-6</v>
      </c>
      <c r="CM111" s="9">
        <f t="shared" si="354"/>
        <v>9.3067225757141339E-6</v>
      </c>
      <c r="CN111" s="9">
        <f t="shared" si="354"/>
        <v>9.3067155531323025E-6</v>
      </c>
      <c r="CO111" s="9">
        <f t="shared" si="354"/>
        <v>9.3067080819093688E-6</v>
      </c>
      <c r="CP111" s="9">
        <f t="shared" si="354"/>
        <v>9.3067001320582304E-6</v>
      </c>
      <c r="CQ111" s="9">
        <f t="shared" si="354"/>
        <v>9.3066916758985331E-6</v>
      </c>
      <c r="CR111" s="9">
        <f t="shared" si="354"/>
        <v>9.3066826799652268E-6</v>
      </c>
      <c r="CS111" s="9">
        <f t="shared" si="354"/>
        <v>9.3066731121332739E-6</v>
      </c>
      <c r="CT111" s="9">
        <f t="shared" si="354"/>
        <v>9.3066629358412173E-6</v>
      </c>
      <c r="CU111" s="9">
        <f t="shared" si="354"/>
        <v>9.3066521147903985E-6</v>
      </c>
      <c r="CV111" s="9">
        <f t="shared" si="354"/>
        <v>9.3066406087659176E-6</v>
      </c>
      <c r="CW111" s="9">
        <f t="shared" si="354"/>
        <v>9.3066283752289938E-6</v>
      </c>
      <c r="CX111" s="9">
        <f t="shared" si="354"/>
        <v>9.3066153693353617E-6</v>
      </c>
      <c r="CY111" s="9">
        <f t="shared" ref="CY111:FJ114" si="356">NORMDIST($B111,0,1,0)-$B111*(1-NORMDIST($B111,0,1,1))-(NORMDIST($B111+CY$4,0,1,0)-($B111+CY$4)*(1-NORMDIST($B111+CY$4,0,1,1)))</f>
        <v>9.3066015443641967E-6</v>
      </c>
      <c r="CZ111" s="9">
        <f t="shared" si="356"/>
        <v>9.3065868499064913E-6</v>
      </c>
      <c r="DA111" s="9">
        <f t="shared" si="356"/>
        <v>9.3065712330838843E-6</v>
      </c>
      <c r="DB111" s="9">
        <f t="shared" si="356"/>
        <v>9.306554636842986E-6</v>
      </c>
      <c r="DC111" s="9">
        <f t="shared" si="356"/>
        <v>9.3065370012402944E-6</v>
      </c>
      <c r="DD111" s="9">
        <f t="shared" si="356"/>
        <v>9.3065182643974219E-6</v>
      </c>
      <c r="DE111" s="9">
        <f t="shared" si="356"/>
        <v>9.3064983591974157E-6</v>
      </c>
      <c r="DF111" s="9">
        <f t="shared" si="356"/>
        <v>9.306477213576317E-6</v>
      </c>
      <c r="DG111" s="9">
        <f t="shared" si="356"/>
        <v>9.3064547536992497E-6</v>
      </c>
      <c r="DH111" s="9">
        <f t="shared" si="356"/>
        <v>9.3064308995764016E-6</v>
      </c>
      <c r="DI111" s="9">
        <f t="shared" si="356"/>
        <v>9.3064055674538326E-6</v>
      </c>
      <c r="DJ111" s="9">
        <f t="shared" si="356"/>
        <v>9.3063786685220506E-6</v>
      </c>
      <c r="DK111" s="9">
        <f t="shared" si="356"/>
        <v>9.3063501078420896E-6</v>
      </c>
      <c r="DL111" s="9">
        <f t="shared" si="356"/>
        <v>9.3063197866897132E-6</v>
      </c>
      <c r="DM111" s="9">
        <f t="shared" si="356"/>
        <v>9.306287599238631E-6</v>
      </c>
      <c r="DN111" s="9">
        <f t="shared" si="356"/>
        <v>9.3062534332688662E-6</v>
      </c>
      <c r="DO111" s="9">
        <f t="shared" si="356"/>
        <v>9.3062171722599849E-6</v>
      </c>
      <c r="DP111" s="9">
        <f t="shared" si="356"/>
        <v>9.3061786898575633E-6</v>
      </c>
      <c r="DQ111" s="9">
        <f t="shared" si="356"/>
        <v>9.3061378553227656E-6</v>
      </c>
      <c r="DR111" s="9">
        <f t="shared" si="356"/>
        <v>9.3060945280985974E-6</v>
      </c>
      <c r="DS111" s="9">
        <f t="shared" si="356"/>
        <v>9.306048561349871E-6</v>
      </c>
      <c r="DT111" s="9">
        <f t="shared" si="356"/>
        <v>9.3059997984327608E-6</v>
      </c>
      <c r="DU111" s="9">
        <f t="shared" si="356"/>
        <v>9.3059480744129623E-6</v>
      </c>
      <c r="DV111" s="9">
        <f t="shared" si="356"/>
        <v>9.305893214295669E-6</v>
      </c>
      <c r="DW111" s="9">
        <f t="shared" si="356"/>
        <v>9.3058350349327795E-6</v>
      </c>
      <c r="DX111" s="9">
        <f t="shared" si="356"/>
        <v>9.3057733404175807E-6</v>
      </c>
      <c r="DY111" s="9">
        <f t="shared" si="356"/>
        <v>9.3057079248811303E-6</v>
      </c>
      <c r="DZ111" s="9">
        <f t="shared" si="356"/>
        <v>9.3056385712280574E-6</v>
      </c>
      <c r="EA111" s="9">
        <f t="shared" si="356"/>
        <v>9.305565048332627E-6</v>
      </c>
      <c r="EB111" s="9">
        <f t="shared" si="356"/>
        <v>9.3054871148245118E-6</v>
      </c>
      <c r="EC111" s="9">
        <f t="shared" si="356"/>
        <v>9.3054045130564705E-6</v>
      </c>
      <c r="ED111" s="9">
        <f t="shared" si="356"/>
        <v>9.3053169714536144E-6</v>
      </c>
      <c r="EE111" s="9">
        <f t="shared" si="356"/>
        <v>9.3052242051074401E-6</v>
      </c>
      <c r="EF111" s="9">
        <f t="shared" si="356"/>
        <v>9.3051259108466427E-6</v>
      </c>
      <c r="EG111" s="9">
        <f t="shared" si="356"/>
        <v>9.3050217692333562E-6</v>
      </c>
      <c r="EH111" s="9">
        <f t="shared" si="356"/>
        <v>9.3049114434120118E-6</v>
      </c>
      <c r="EI111" s="9">
        <f t="shared" si="356"/>
        <v>9.304794577887967E-6</v>
      </c>
      <c r="EJ111" s="9">
        <f t="shared" si="356"/>
        <v>9.304670796556601E-6</v>
      </c>
      <c r="EK111" s="9">
        <f t="shared" si="356"/>
        <v>9.304539702396944E-6</v>
      </c>
      <c r="EL111" s="9">
        <f t="shared" si="356"/>
        <v>9.30440087812565E-6</v>
      </c>
      <c r="EM111" s="9">
        <f t="shared" si="356"/>
        <v>9.3042538821935422E-6</v>
      </c>
      <c r="EN111" s="9">
        <f t="shared" si="356"/>
        <v>9.3040982474778203E-6</v>
      </c>
      <c r="EO111" s="9">
        <f t="shared" si="356"/>
        <v>9.3039334825602463E-6</v>
      </c>
      <c r="EP111" s="9">
        <f t="shared" si="356"/>
        <v>9.3037590699738154E-6</v>
      </c>
      <c r="EQ111" s="9">
        <f t="shared" si="356"/>
        <v>9.3035744619843266E-6</v>
      </c>
      <c r="ER111" s="9">
        <f t="shared" si="356"/>
        <v>9.3033790811666363E-6</v>
      </c>
      <c r="ES111" s="9">
        <f t="shared" si="356"/>
        <v>9.3031723201499796E-6</v>
      </c>
      <c r="ET111" s="9">
        <f t="shared" si="356"/>
        <v>9.3029535361986764E-6</v>
      </c>
      <c r="EU111" s="9">
        <f t="shared" si="356"/>
        <v>9.302722052721057E-6</v>
      </c>
      <c r="EV111" s="9">
        <f t="shared" si="356"/>
        <v>9.3024771572314563E-6</v>
      </c>
      <c r="EW111" s="9">
        <f t="shared" si="356"/>
        <v>9.3022180975175561E-6</v>
      </c>
      <c r="EX111" s="9">
        <f t="shared" si="356"/>
        <v>9.3019440801472097E-6</v>
      </c>
      <c r="EY111" s="9">
        <f t="shared" si="356"/>
        <v>9.3016542711715759E-6</v>
      </c>
      <c r="EZ111" s="9">
        <f t="shared" si="356"/>
        <v>9.3013477886675631E-6</v>
      </c>
      <c r="FA111" s="9">
        <f t="shared" si="356"/>
        <v>9.3010237062869127E-6</v>
      </c>
      <c r="FB111" s="9">
        <f t="shared" si="356"/>
        <v>9.3006810454014033E-6</v>
      </c>
      <c r="FC111" s="9">
        <f t="shared" si="356"/>
        <v>9.3003187767645311E-6</v>
      </c>
      <c r="FD111" s="9">
        <f t="shared" si="356"/>
        <v>9.2999358159280285E-6</v>
      </c>
      <c r="FE111" s="9">
        <f t="shared" si="356"/>
        <v>9.2995310200870165E-6</v>
      </c>
      <c r="FF111" s="9">
        <f t="shared" si="356"/>
        <v>9.299103184998818E-6</v>
      </c>
      <c r="FG111" s="9">
        <f t="shared" si="356"/>
        <v>9.2986510441915288E-6</v>
      </c>
      <c r="FH111" s="9">
        <f t="shared" si="356"/>
        <v>9.2981732625791681E-6</v>
      </c>
      <c r="FI111" s="9">
        <f t="shared" si="356"/>
        <v>9.2976684362027045E-6</v>
      </c>
      <c r="FJ111" s="9">
        <f t="shared" si="356"/>
        <v>9.297135084284593E-6</v>
      </c>
      <c r="FK111" s="9">
        <f t="shared" si="353"/>
        <v>9.2965716511705465E-6</v>
      </c>
      <c r="FL111" s="9">
        <f t="shared" si="353"/>
        <v>9.2959764972862855E-6</v>
      </c>
      <c r="FM111" s="9">
        <f t="shared" si="353"/>
        <v>9.2953478978184551E-6</v>
      </c>
      <c r="FN111" s="9">
        <f t="shared" si="353"/>
        <v>9.2946840377004053E-6</v>
      </c>
      <c r="FO111" s="9">
        <f t="shared" si="353"/>
        <v>9.2939830074147431E-6</v>
      </c>
      <c r="FP111" s="9">
        <f t="shared" si="353"/>
        <v>9.293242797053986E-6</v>
      </c>
      <c r="FQ111" s="9">
        <f t="shared" si="353"/>
        <v>9.2924612925102681E-6</v>
      </c>
      <c r="FR111" s="9">
        <f t="shared" si="353"/>
        <v>9.2916362712103438E-6</v>
      </c>
      <c r="FS111" s="9">
        <f t="shared" si="353"/>
        <v>9.2907653931034576E-6</v>
      </c>
      <c r="FT111" s="9">
        <f t="shared" si="353"/>
        <v>9.2898461988620649E-6</v>
      </c>
      <c r="FU111" s="9">
        <f t="shared" si="353"/>
        <v>9.2888761028156741E-6</v>
      </c>
      <c r="FV111" s="9">
        <f t="shared" si="353"/>
        <v>9.2878523844522492E-6</v>
      </c>
      <c r="FW111" s="9">
        <f t="shared" si="353"/>
        <v>9.2867721851287583E-6</v>
      </c>
      <c r="FX111" s="9">
        <f t="shared" si="353"/>
        <v>9.2856324987257561E-6</v>
      </c>
      <c r="FY111" s="9">
        <f t="shared" si="353"/>
        <v>9.2844301657666932E-6</v>
      </c>
      <c r="FZ111" s="9">
        <f t="shared" si="353"/>
        <v>9.2831618654988714E-6</v>
      </c>
      <c r="GA111" s="9">
        <f t="shared" si="353"/>
        <v>9.2818241084950497E-6</v>
      </c>
      <c r="GB111" s="9">
        <f t="shared" si="353"/>
        <v>9.2804132282964287E-6</v>
      </c>
      <c r="GC111" s="9">
        <f t="shared" si="353"/>
        <v>9.2789253706280026E-6</v>
      </c>
      <c r="GD111" s="9">
        <f t="shared" si="353"/>
        <v>9.2773564889393435E-6</v>
      </c>
      <c r="GE111" s="9">
        <f t="shared" si="353"/>
        <v>9.2757023299605992E-6</v>
      </c>
      <c r="GF111" s="9">
        <f t="shared" si="353"/>
        <v>9.2739584282405286E-6</v>
      </c>
      <c r="GG111" s="9">
        <f t="shared" si="353"/>
        <v>9.2721200927917244E-6</v>
      </c>
      <c r="GH111" s="9">
        <f t="shared" si="353"/>
        <v>9.2701823973614893E-6</v>
      </c>
      <c r="GI111" s="9">
        <f t="shared" si="353"/>
        <v>9.268140169360087E-6</v>
      </c>
      <c r="GJ111" s="9">
        <f t="shared" si="353"/>
        <v>9.265987978147217E-6</v>
      </c>
      <c r="GK111" s="9">
        <f t="shared" si="353"/>
        <v>9.2637201222313051E-6</v>
      </c>
      <c r="GL111" s="9">
        <f t="shared" si="353"/>
        <v>9.2613306160439905E-6</v>
      </c>
      <c r="GM111" s="9">
        <f t="shared" si="353"/>
        <v>9.2588131785967842E-6</v>
      </c>
      <c r="GN111" s="9">
        <f t="shared" si="353"/>
        <v>9.2561612173731026E-6</v>
      </c>
      <c r="GO111" s="9">
        <f t="shared" si="353"/>
        <v>9.2533678136642553E-6</v>
      </c>
      <c r="GP111" s="9">
        <f t="shared" si="353"/>
        <v>9.25042570768503E-6</v>
      </c>
      <c r="GQ111" s="9">
        <f t="shared" si="353"/>
        <v>9.2473272845761169E-6</v>
      </c>
      <c r="GR111" s="9">
        <f t="shared" si="353"/>
        <v>9.2440645529832421E-6</v>
      </c>
      <c r="GS111" s="9">
        <f t="shared" si="353"/>
        <v>9.2406291333467691E-6</v>
      </c>
      <c r="GT111" s="9">
        <f t="shared" si="353"/>
        <v>9.237012234820558E-6</v>
      </c>
      <c r="GU111" s="9">
        <f t="shared" si="353"/>
        <v>9.2332046389959524E-6</v>
      </c>
      <c r="GV111" s="9">
        <f t="shared" si="353"/>
        <v>9.2291966787365152E-6</v>
      </c>
      <c r="GW111" s="9">
        <f t="shared" si="353"/>
        <v>9.2249782186205492E-6</v>
      </c>
      <c r="GX111" s="9">
        <f t="shared" si="353"/>
        <v>9.2205386313679301E-6</v>
      </c>
      <c r="GY111" s="9">
        <f t="shared" si="353"/>
        <v>9.2158667782952542E-6</v>
      </c>
      <c r="GZ111" s="9">
        <f t="shared" si="353"/>
        <v>9.2109509821444079E-6</v>
      </c>
      <c r="HA111" s="9">
        <f t="shared" si="353"/>
        <v>9.2057790051742957E-6</v>
      </c>
      <c r="HB111" s="9">
        <f t="shared" si="353"/>
        <v>9.2003380224617582E-6</v>
      </c>
      <c r="HC111" s="9">
        <f t="shared" si="353"/>
        <v>9.1946145956031566E-6</v>
      </c>
      <c r="HD111" s="9">
        <f t="shared" si="353"/>
        <v>9.1885946438190848E-6</v>
      </c>
      <c r="HE111" s="9">
        <f t="shared" si="353"/>
        <v>9.1822634164723467E-6</v>
      </c>
      <c r="HF111" s="9">
        <f t="shared" si="353"/>
        <v>9.1756054601895657E-6</v>
      </c>
      <c r="HG111" s="9">
        <f t="shared" si="353"/>
        <v>9.1686045909839606E-6</v>
      </c>
      <c r="HH111" s="9">
        <f t="shared" si="353"/>
        <v>9.1612438570109689E-6</v>
      </c>
      <c r="HI111" s="9">
        <f t="shared" si="353"/>
        <v>9.1535055071044869E-6</v>
      </c>
      <c r="HJ111" s="9">
        <f t="shared" si="353"/>
        <v>9.1453709549654228E-6</v>
      </c>
      <c r="HK111" s="9">
        <f t="shared" si="353"/>
        <v>9.136820739623176E-6</v>
      </c>
      <c r="HL111" s="9">
        <f t="shared" si="353"/>
        <v>9.127834488572938E-6</v>
      </c>
      <c r="HM111" s="9">
        <f t="shared" si="353"/>
        <v>9.1183908761115053E-6</v>
      </c>
      <c r="HN111" s="9">
        <f t="shared" si="353"/>
        <v>9.1084675821403394E-6</v>
      </c>
      <c r="HO111" s="9">
        <f t="shared" si="353"/>
        <v>9.0980412471086423E-6</v>
      </c>
      <c r="HP111" s="9">
        <f t="shared" si="353"/>
        <v>9.0870874266830852E-6</v>
      </c>
      <c r="HQ111" s="9">
        <f t="shared" si="353"/>
        <v>9.0755805443925038E-6</v>
      </c>
      <c r="HR111" s="9">
        <f t="shared" si="353"/>
        <v>9.0634938410103632E-6</v>
      </c>
      <c r="HS111" s="9">
        <f t="shared" si="353"/>
        <v>9.0507993230727898E-6</v>
      </c>
      <c r="HT111" s="9">
        <f t="shared" si="353"/>
        <v>9.0374677112867822E-6</v>
      </c>
      <c r="HU111" s="9">
        <f t="shared" si="353"/>
        <v>9.0234683806973607E-6</v>
      </c>
      <c r="HV111" s="9">
        <f t="shared" ref="HV111:KG114" si="357">NORMDIST($B111,0,1,0)-$B111*(1-NORMDIST($B111,0,1,1))-(NORMDIST($B111+HV$4,0,1,0)-($B111+HV$4)*(1-NORMDIST($B111+HV$4,0,1,1)))</f>
        <v>9.0087693042807191E-6</v>
      </c>
      <c r="HW111" s="9">
        <f t="shared" si="357"/>
        <v>8.9933369937988603E-6</v>
      </c>
      <c r="HX111" s="9">
        <f t="shared" si="357"/>
        <v>8.9771364333617927E-6</v>
      </c>
      <c r="HY111" s="9">
        <f t="shared" si="357"/>
        <v>8.9601310166306625E-6</v>
      </c>
      <c r="HZ111" s="9">
        <f t="shared" si="357"/>
        <v>8.9422824767737141E-6</v>
      </c>
      <c r="IA111" s="9">
        <f t="shared" si="357"/>
        <v>8.9235508148406794E-6</v>
      </c>
      <c r="IB111" s="9">
        <f t="shared" si="357"/>
        <v>8.9038942295171718E-6</v>
      </c>
      <c r="IC111" s="9">
        <f t="shared" si="357"/>
        <v>8.8832690347794645E-6</v>
      </c>
      <c r="ID111" s="9">
        <f t="shared" si="357"/>
        <v>8.861629584766889E-6</v>
      </c>
      <c r="IE111" s="9">
        <f t="shared" si="357"/>
        <v>8.8389281871766352E-6</v>
      </c>
      <c r="IF111" s="9">
        <f t="shared" si="357"/>
        <v>8.815115019738855E-6</v>
      </c>
      <c r="IG111" s="9">
        <f t="shared" si="357"/>
        <v>8.790138038204257E-6</v>
      </c>
      <c r="IH111" s="9">
        <f t="shared" si="357"/>
        <v>8.7639428841256338E-6</v>
      </c>
      <c r="II111" s="9">
        <f t="shared" si="357"/>
        <v>8.7364727874114774E-6</v>
      </c>
      <c r="IJ111" s="9">
        <f t="shared" si="357"/>
        <v>8.7076684662053236E-6</v>
      </c>
      <c r="IK111" s="9">
        <f t="shared" si="357"/>
        <v>8.677468021525779E-6</v>
      </c>
      <c r="IL111" s="9">
        <f t="shared" si="357"/>
        <v>8.6458068280955158E-6</v>
      </c>
      <c r="IM111" s="9">
        <f t="shared" si="357"/>
        <v>8.6126174232024745E-6</v>
      </c>
      <c r="IN111" s="9">
        <f t="shared" si="357"/>
        <v>8.5778293878688994E-6</v>
      </c>
      <c r="IO111" s="9">
        <f t="shared" si="357"/>
        <v>8.5413692250875753E-6</v>
      </c>
      <c r="IP111" s="9">
        <f t="shared" si="357"/>
        <v>8.5031602347772219E-6</v>
      </c>
      <c r="IQ111" s="9">
        <f t="shared" si="357"/>
        <v>8.4631223801011838E-6</v>
      </c>
      <c r="IR111" s="9">
        <f t="shared" si="357"/>
        <v>8.4211721531623102E-6</v>
      </c>
      <c r="IS111" s="9">
        <f t="shared" si="357"/>
        <v>8.377222433587704E-6</v>
      </c>
      <c r="IT111" s="9">
        <f t="shared" si="357"/>
        <v>8.3311823399578218E-6</v>
      </c>
      <c r="IU111" s="9">
        <f t="shared" si="357"/>
        <v>8.2829570798571186E-6</v>
      </c>
      <c r="IV111" s="9">
        <f t="shared" si="357"/>
        <v>8.2324477899567684E-6</v>
      </c>
      <c r="IW111" s="9">
        <f t="shared" si="357"/>
        <v>8.1795513727641921E-6</v>
      </c>
      <c r="IX111" s="9">
        <f t="shared" si="357"/>
        <v>8.124160326740286E-6</v>
      </c>
      <c r="IY111" s="9">
        <f t="shared" si="357"/>
        <v>8.0661625693913801E-6</v>
      </c>
      <c r="IZ111" s="9">
        <f t="shared" si="357"/>
        <v>8.005441256271077E-6</v>
      </c>
      <c r="JA111" s="9">
        <f t="shared" si="357"/>
        <v>7.9418745885410278E-6</v>
      </c>
      <c r="JB111" s="9">
        <f t="shared" si="357"/>
        <v>7.8753356182154818E-6</v>
      </c>
      <c r="JC111" s="9">
        <f t="shared" si="357"/>
        <v>7.8056920431098472E-6</v>
      </c>
      <c r="JD111" s="9">
        <f t="shared" si="357"/>
        <v>7.732805997526987E-6</v>
      </c>
      <c r="JE111" s="9">
        <f t="shared" si="357"/>
        <v>7.6565338315746846E-6</v>
      </c>
      <c r="JF111" s="9">
        <f t="shared" si="357"/>
        <v>7.576725884981724E-6</v>
      </c>
      <c r="JG111" s="9">
        <f t="shared" si="357"/>
        <v>7.4932262520248304E-6</v>
      </c>
      <c r="JH111" s="9">
        <f t="shared" si="357"/>
        <v>7.4058725374902723E-6</v>
      </c>
      <c r="JI111" s="9">
        <f t="shared" si="357"/>
        <v>7.3144956054232218E-6</v>
      </c>
      <c r="JJ111" s="9">
        <f t="shared" si="357"/>
        <v>7.2189193175577391E-6</v>
      </c>
      <c r="JK111" s="9">
        <f t="shared" si="357"/>
        <v>7.1189602611343433E-6</v>
      </c>
      <c r="JL111" s="9">
        <f t="shared" si="357"/>
        <v>7.0144274709289656E-6</v>
      </c>
      <c r="JM111" s="9">
        <f t="shared" si="357"/>
        <v>6.9051221388422419E-6</v>
      </c>
      <c r="JN111" s="9">
        <f t="shared" si="357"/>
        <v>6.7908373124208222E-6</v>
      </c>
      <c r="JO111" s="9">
        <f t="shared" si="357"/>
        <v>6.6713575835776546E-6</v>
      </c>
      <c r="JP111" s="9">
        <f t="shared" si="357"/>
        <v>6.5464587705285122E-6</v>
      </c>
      <c r="JQ111" s="9">
        <f t="shared" si="357"/>
        <v>6.4159075790433777E-6</v>
      </c>
      <c r="JR111" s="9">
        <f t="shared" si="357"/>
        <v>6.2794612637021458E-6</v>
      </c>
      <c r="JS111" s="9">
        <f t="shared" si="357"/>
        <v>6.136867267599604E-6</v>
      </c>
      <c r="JT111" s="9">
        <f t="shared" si="357"/>
        <v>5.9878628553807959E-6</v>
      </c>
      <c r="JU111" s="9">
        <f t="shared" si="357"/>
        <v>5.832174731019944E-6</v>
      </c>
      <c r="JV111" s="9">
        <f t="shared" si="357"/>
        <v>5.6695186447300035E-6</v>
      </c>
      <c r="JW111" s="9">
        <f t="shared" si="357"/>
        <v>5.4995989831120075E-6</v>
      </c>
      <c r="JX111" s="9">
        <f t="shared" si="357"/>
        <v>5.3221083504193087E-6</v>
      </c>
      <c r="JY111" s="9">
        <f t="shared" si="357"/>
        <v>5.1367271289170542E-6</v>
      </c>
      <c r="JZ111" s="9">
        <f t="shared" si="357"/>
        <v>4.9431230310874032E-6</v>
      </c>
      <c r="KA111" s="9">
        <f t="shared" si="357"/>
        <v>4.7409506328790411E-6</v>
      </c>
      <c r="KB111" s="9">
        <f t="shared" si="357"/>
        <v>4.5298508932221845E-6</v>
      </c>
      <c r="KC111" s="9">
        <f t="shared" si="357"/>
        <v>4.3094506553102447E-6</v>
      </c>
      <c r="KD111" s="9">
        <f t="shared" si="357"/>
        <v>4.07936213328946E-6</v>
      </c>
      <c r="KE111" s="9">
        <f t="shared" si="357"/>
        <v>3.8391823819760733E-6</v>
      </c>
      <c r="KF111" s="9">
        <f t="shared" si="357"/>
        <v>3.5884927489644952E-6</v>
      </c>
      <c r="KG111" s="9">
        <f t="shared" si="357"/>
        <v>3.32685830663341E-6</v>
      </c>
      <c r="KH111" s="9">
        <f t="shared" si="343"/>
        <v>3.0538272695533971E-6</v>
      </c>
      <c r="KI111" s="9">
        <f t="shared" si="343"/>
        <v>2.7689303896704417E-6</v>
      </c>
      <c r="KJ111" s="9">
        <f t="shared" si="343"/>
        <v>2.4716803328154714E-6</v>
      </c>
      <c r="KK111" s="9">
        <f t="shared" si="343"/>
        <v>2.1615710363993E-6</v>
      </c>
      <c r="KL111" s="9">
        <f t="shared" si="343"/>
        <v>1.8380770444966421E-6</v>
      </c>
      <c r="KM111" s="9">
        <f t="shared" si="343"/>
        <v>1.5006528227187981E-6</v>
      </c>
      <c r="KN111" s="9">
        <f t="shared" si="343"/>
        <v>1.1487320524774169E-6</v>
      </c>
      <c r="KO111" s="9">
        <f t="shared" si="343"/>
        <v>7.8172689977587702E-7</v>
      </c>
      <c r="KP111" s="9">
        <f t="shared" si="343"/>
        <v>3.9902726376177169E-7</v>
      </c>
    </row>
    <row r="112" spans="2:302" x14ac:dyDescent="0.25">
      <c r="B112" s="5">
        <f t="shared" si="298"/>
        <v>3.9300000000000228</v>
      </c>
      <c r="C112" s="9">
        <f t="shared" si="296"/>
        <v>9.7228410556877559E-6</v>
      </c>
      <c r="D112" s="9">
        <f t="shared" si="355"/>
        <v>9.7228410336963411E-6</v>
      </c>
      <c r="E112" s="9">
        <f t="shared" si="355"/>
        <v>9.7228410105741645E-6</v>
      </c>
      <c r="F112" s="9">
        <f t="shared" si="355"/>
        <v>9.722840985467786E-6</v>
      </c>
      <c r="G112" s="9">
        <f t="shared" si="355"/>
        <v>9.7228409586857647E-6</v>
      </c>
      <c r="H112" s="9">
        <f t="shared" si="355"/>
        <v>9.7228409293739168E-6</v>
      </c>
      <c r="I112" s="9">
        <f t="shared" si="355"/>
        <v>9.7228408985482381E-6</v>
      </c>
      <c r="J112" s="9">
        <f t="shared" si="355"/>
        <v>9.7228408652451726E-6</v>
      </c>
      <c r="K112" s="9">
        <f t="shared" si="355"/>
        <v>9.7228408295481634E-6</v>
      </c>
      <c r="L112" s="9">
        <f t="shared" si="355"/>
        <v>9.7228407910295163E-6</v>
      </c>
      <c r="M112" s="9">
        <f t="shared" si="355"/>
        <v>9.7228407502369771E-6</v>
      </c>
      <c r="N112" s="9">
        <f t="shared" si="355"/>
        <v>9.7228407063792357E-6</v>
      </c>
      <c r="O112" s="9">
        <f t="shared" si="355"/>
        <v>9.7228406595658168E-6</v>
      </c>
      <c r="P112" s="9">
        <f t="shared" si="355"/>
        <v>9.7228406084951647E-6</v>
      </c>
      <c r="Q112" s="9">
        <f t="shared" si="355"/>
        <v>9.7228405541912251E-6</v>
      </c>
      <c r="R112" s="9">
        <f t="shared" si="355"/>
        <v>9.7228404961770407E-6</v>
      </c>
      <c r="S112" s="9">
        <f t="shared" si="355"/>
        <v>9.7228404339404953E-6</v>
      </c>
      <c r="T112" s="9">
        <f t="shared" si="355"/>
        <v>9.7228403676335839E-6</v>
      </c>
      <c r="U112" s="9">
        <f t="shared" si="355"/>
        <v>9.722840296513999E-6</v>
      </c>
      <c r="V112" s="9">
        <f t="shared" si="355"/>
        <v>9.722840219641939E-6</v>
      </c>
      <c r="W112" s="9">
        <f t="shared" si="355"/>
        <v>9.7228401373142887E-6</v>
      </c>
      <c r="X112" s="9">
        <f t="shared" si="355"/>
        <v>9.7228400494978464E-6</v>
      </c>
      <c r="Y112" s="9">
        <f t="shared" si="355"/>
        <v>9.722839955762265E-6</v>
      </c>
      <c r="Z112" s="9">
        <f t="shared" si="355"/>
        <v>9.7228398552092524E-6</v>
      </c>
      <c r="AA112" s="9">
        <f t="shared" si="355"/>
        <v>9.7228397471405369E-6</v>
      </c>
      <c r="AB112" s="9">
        <f t="shared" si="355"/>
        <v>9.7228396317149828E-6</v>
      </c>
      <c r="AC112" s="9">
        <f t="shared" si="355"/>
        <v>9.7228395083730469E-6</v>
      </c>
      <c r="AD112" s="9">
        <f t="shared" si="355"/>
        <v>9.722839375748665E-6</v>
      </c>
      <c r="AE112" s="9">
        <f t="shared" si="355"/>
        <v>9.7228392337910744E-6</v>
      </c>
      <c r="AF112" s="9">
        <f t="shared" si="355"/>
        <v>9.7228390821754311E-6</v>
      </c>
      <c r="AG112" s="9">
        <f t="shared" si="355"/>
        <v>9.7228389201933412E-6</v>
      </c>
      <c r="AH112" s="9">
        <f t="shared" si="355"/>
        <v>9.7228387466375169E-6</v>
      </c>
      <c r="AI112" s="9">
        <f t="shared" si="355"/>
        <v>9.7228385604140301E-6</v>
      </c>
      <c r="AJ112" s="9">
        <f t="shared" si="355"/>
        <v>9.7228383618740898E-6</v>
      </c>
      <c r="AK112" s="9">
        <f t="shared" si="355"/>
        <v>9.722838149004046E-6</v>
      </c>
      <c r="AL112" s="9">
        <f t="shared" si="355"/>
        <v>9.722837921677142E-6</v>
      </c>
      <c r="AM112" s="9">
        <f t="shared" si="355"/>
        <v>9.7228376785633396E-6</v>
      </c>
      <c r="AN112" s="9">
        <f t="shared" si="355"/>
        <v>9.7228374184273818E-6</v>
      </c>
      <c r="AO112" s="9">
        <f t="shared" si="355"/>
        <v>9.722837139950457E-6</v>
      </c>
      <c r="AP112" s="9">
        <f t="shared" si="355"/>
        <v>9.7228368422687254E-6</v>
      </c>
      <c r="AQ112" s="9">
        <f t="shared" si="355"/>
        <v>9.7228365240455367E-6</v>
      </c>
      <c r="AR112" s="9">
        <f t="shared" si="355"/>
        <v>9.7228361839877564E-6</v>
      </c>
      <c r="AS112" s="9">
        <f t="shared" si="355"/>
        <v>9.7228358206218232E-6</v>
      </c>
      <c r="AT112" s="9">
        <f t="shared" si="355"/>
        <v>9.7228354320583556E-6</v>
      </c>
      <c r="AU112" s="9">
        <f t="shared" si="355"/>
        <v>9.7228350171857177E-6</v>
      </c>
      <c r="AV112" s="9">
        <f t="shared" si="355"/>
        <v>9.7228345732403543E-6</v>
      </c>
      <c r="AW112" s="9">
        <f t="shared" si="355"/>
        <v>9.7228340991301284E-6</v>
      </c>
      <c r="AX112" s="9">
        <f t="shared" si="355"/>
        <v>9.7228335922552604E-6</v>
      </c>
      <c r="AY112" s="9">
        <f t="shared" si="355"/>
        <v>9.7228330510696287E-6</v>
      </c>
      <c r="AZ112" s="9">
        <f t="shared" si="355"/>
        <v>9.7228324733096226E-6</v>
      </c>
      <c r="BA112" s="9">
        <f t="shared" si="355"/>
        <v>9.7228318556473241E-6</v>
      </c>
      <c r="BB112" s="9">
        <f t="shared" si="355"/>
        <v>9.7228311961770379E-6</v>
      </c>
      <c r="BC112" s="9">
        <f t="shared" si="355"/>
        <v>9.722830491874958E-6</v>
      </c>
      <c r="BD112" s="9">
        <f t="shared" si="355"/>
        <v>9.7228297403223632E-6</v>
      </c>
      <c r="BE112" s="9">
        <f t="shared" si="355"/>
        <v>9.7228289371314872E-6</v>
      </c>
      <c r="BF112" s="9">
        <f t="shared" si="355"/>
        <v>9.7228280797443363E-6</v>
      </c>
      <c r="BG112" s="9">
        <f t="shared" si="355"/>
        <v>9.7228271648035498E-6</v>
      </c>
      <c r="BH112" s="9">
        <f t="shared" si="355"/>
        <v>9.722826188343272E-6</v>
      </c>
      <c r="BI112" s="9">
        <f t="shared" si="355"/>
        <v>9.7228251459476642E-6</v>
      </c>
      <c r="BJ112" s="9">
        <f t="shared" si="355"/>
        <v>9.7228240335795744E-6</v>
      </c>
      <c r="BK112" s="9">
        <f t="shared" si="355"/>
        <v>9.7228228469617724E-6</v>
      </c>
      <c r="BL112" s="9">
        <f t="shared" si="355"/>
        <v>9.7228215802264308E-6</v>
      </c>
      <c r="BM112" s="9">
        <f t="shared" si="355"/>
        <v>9.7228202294434284E-6</v>
      </c>
      <c r="BN112" s="9">
        <f t="shared" si="355"/>
        <v>9.7228187883814014E-6</v>
      </c>
      <c r="BO112" s="9">
        <f t="shared" si="355"/>
        <v>9.7228172512502054E-6</v>
      </c>
      <c r="BP112" s="9">
        <f t="shared" si="354"/>
        <v>9.7228156111896578E-6</v>
      </c>
      <c r="BQ112" s="9">
        <f t="shared" si="354"/>
        <v>9.7228138629025365E-6</v>
      </c>
      <c r="BR112" s="9">
        <f t="shared" si="354"/>
        <v>9.7228119982631139E-6</v>
      </c>
      <c r="BS112" s="9">
        <f t="shared" si="354"/>
        <v>9.7228100109362458E-6</v>
      </c>
      <c r="BT112" s="9">
        <f t="shared" si="354"/>
        <v>9.7228078911986176E-6</v>
      </c>
      <c r="BU112" s="9">
        <f t="shared" si="354"/>
        <v>9.7228056318186363E-6</v>
      </c>
      <c r="BV112" s="9">
        <f t="shared" si="354"/>
        <v>9.7228032241513124E-6</v>
      </c>
      <c r="BW112" s="9">
        <f t="shared" si="354"/>
        <v>9.7228006569643641E-6</v>
      </c>
      <c r="BX112" s="9">
        <f t="shared" si="354"/>
        <v>9.7227979220916805E-6</v>
      </c>
      <c r="BY112" s="9">
        <f t="shared" si="354"/>
        <v>9.7227950069039072E-6</v>
      </c>
      <c r="BZ112" s="9">
        <f t="shared" si="354"/>
        <v>9.7227919011854236E-6</v>
      </c>
      <c r="CA112" s="9">
        <f t="shared" si="354"/>
        <v>9.7227885929060309E-6</v>
      </c>
      <c r="CB112" s="9">
        <f t="shared" si="354"/>
        <v>9.7227850680540356E-6</v>
      </c>
      <c r="CC112" s="9">
        <f t="shared" si="354"/>
        <v>9.7227813137977591E-6</v>
      </c>
      <c r="CD112" s="9">
        <f t="shared" si="354"/>
        <v>9.7227773147077443E-6</v>
      </c>
      <c r="CE112" s="9">
        <f t="shared" si="354"/>
        <v>9.7227730564053578E-6</v>
      </c>
      <c r="CF112" s="9">
        <f t="shared" si="354"/>
        <v>9.7227685209207024E-6</v>
      </c>
      <c r="CG112" s="9">
        <f t="shared" si="354"/>
        <v>9.7227636928425033E-6</v>
      </c>
      <c r="CH112" s="9">
        <f t="shared" si="354"/>
        <v>9.7227585517506037E-6</v>
      </c>
      <c r="CI112" s="9">
        <f t="shared" si="354"/>
        <v>9.7227530788029438E-6</v>
      </c>
      <c r="CJ112" s="9">
        <f t="shared" si="354"/>
        <v>9.7227472536833247E-6</v>
      </c>
      <c r="CK112" s="9">
        <f t="shared" si="354"/>
        <v>9.7227410534699337E-6</v>
      </c>
      <c r="CL112" s="9">
        <f t="shared" si="354"/>
        <v>9.7227344547415087E-6</v>
      </c>
      <c r="CM112" s="9">
        <f t="shared" si="354"/>
        <v>9.7227274321596772E-6</v>
      </c>
      <c r="CN112" s="9">
        <f t="shared" si="354"/>
        <v>9.7227199609367436E-6</v>
      </c>
      <c r="CO112" s="9">
        <f t="shared" si="354"/>
        <v>9.7227120110856051E-6</v>
      </c>
      <c r="CP112" s="9">
        <f t="shared" si="354"/>
        <v>9.7227035549259079E-6</v>
      </c>
      <c r="CQ112" s="9">
        <f t="shared" si="354"/>
        <v>9.7226945589926015E-6</v>
      </c>
      <c r="CR112" s="9">
        <f t="shared" si="354"/>
        <v>9.7226849911606487E-6</v>
      </c>
      <c r="CS112" s="9">
        <f t="shared" si="354"/>
        <v>9.7226748148685921E-6</v>
      </c>
      <c r="CT112" s="9">
        <f t="shared" si="354"/>
        <v>9.7226639938177733E-6</v>
      </c>
      <c r="CU112" s="9">
        <f t="shared" si="354"/>
        <v>9.7226524877932923E-6</v>
      </c>
      <c r="CV112" s="9">
        <f t="shared" si="354"/>
        <v>9.7226402542563685E-6</v>
      </c>
      <c r="CW112" s="9">
        <f t="shared" si="354"/>
        <v>9.7226272483627364E-6</v>
      </c>
      <c r="CX112" s="9">
        <f t="shared" si="354"/>
        <v>9.7226134233915714E-6</v>
      </c>
      <c r="CY112" s="9">
        <f t="shared" si="356"/>
        <v>9.722598728933866E-6</v>
      </c>
      <c r="CZ112" s="9">
        <f t="shared" si="356"/>
        <v>9.7225831121112591E-6</v>
      </c>
      <c r="DA112" s="9">
        <f t="shared" si="356"/>
        <v>9.7225665158703607E-6</v>
      </c>
      <c r="DB112" s="9">
        <f t="shared" si="356"/>
        <v>9.7225488802676691E-6</v>
      </c>
      <c r="DC112" s="9">
        <f t="shared" si="356"/>
        <v>9.7225301434247966E-6</v>
      </c>
      <c r="DD112" s="9">
        <f t="shared" si="356"/>
        <v>9.7225102382247904E-6</v>
      </c>
      <c r="DE112" s="9">
        <f t="shared" si="356"/>
        <v>9.7224890926036917E-6</v>
      </c>
      <c r="DF112" s="9">
        <f t="shared" si="356"/>
        <v>9.7224666327266244E-6</v>
      </c>
      <c r="DG112" s="9">
        <f t="shared" si="356"/>
        <v>9.7224427786037763E-6</v>
      </c>
      <c r="DH112" s="9">
        <f t="shared" si="356"/>
        <v>9.7224174464812073E-6</v>
      </c>
      <c r="DI112" s="9">
        <f t="shared" si="356"/>
        <v>9.7223905475494254E-6</v>
      </c>
      <c r="DJ112" s="9">
        <f t="shared" si="356"/>
        <v>9.7223619868694643E-6</v>
      </c>
      <c r="DK112" s="9">
        <f t="shared" si="356"/>
        <v>9.722331665717088E-6</v>
      </c>
      <c r="DL112" s="9">
        <f t="shared" si="356"/>
        <v>9.7222994782660057E-6</v>
      </c>
      <c r="DM112" s="9">
        <f t="shared" si="356"/>
        <v>9.7222653122962409E-6</v>
      </c>
      <c r="DN112" s="9">
        <f t="shared" si="356"/>
        <v>9.7222290512873596E-6</v>
      </c>
      <c r="DO112" s="9">
        <f t="shared" si="356"/>
        <v>9.722190568884938E-6</v>
      </c>
      <c r="DP112" s="9">
        <f t="shared" si="356"/>
        <v>9.7221497343501404E-6</v>
      </c>
      <c r="DQ112" s="9">
        <f t="shared" si="356"/>
        <v>9.7221064071259721E-6</v>
      </c>
      <c r="DR112" s="9">
        <f t="shared" si="356"/>
        <v>9.7220604403772457E-6</v>
      </c>
      <c r="DS112" s="9">
        <f t="shared" si="356"/>
        <v>9.7220116774601356E-6</v>
      </c>
      <c r="DT112" s="9">
        <f t="shared" si="356"/>
        <v>9.721959953440337E-6</v>
      </c>
      <c r="DU112" s="9">
        <f t="shared" si="356"/>
        <v>9.7219050933230437E-6</v>
      </c>
      <c r="DV112" s="9">
        <f t="shared" si="356"/>
        <v>9.7218469139601543E-6</v>
      </c>
      <c r="DW112" s="9">
        <f t="shared" si="356"/>
        <v>9.7217852194449554E-6</v>
      </c>
      <c r="DX112" s="9">
        <f t="shared" si="356"/>
        <v>9.7217198039085051E-6</v>
      </c>
      <c r="DY112" s="9">
        <f t="shared" si="356"/>
        <v>9.7216504502554322E-6</v>
      </c>
      <c r="DZ112" s="9">
        <f t="shared" si="356"/>
        <v>9.7215769273600018E-6</v>
      </c>
      <c r="EA112" s="9">
        <f t="shared" si="356"/>
        <v>9.7214989938518865E-6</v>
      </c>
      <c r="EB112" s="9">
        <f t="shared" si="356"/>
        <v>9.7214163920838452E-6</v>
      </c>
      <c r="EC112" s="9">
        <f t="shared" si="356"/>
        <v>9.7213288504809892E-6</v>
      </c>
      <c r="ED112" s="9">
        <f t="shared" si="356"/>
        <v>9.7212360841348148E-6</v>
      </c>
      <c r="EE112" s="9">
        <f t="shared" si="356"/>
        <v>9.7211377898740175E-6</v>
      </c>
      <c r="EF112" s="9">
        <f t="shared" si="356"/>
        <v>9.721033648260731E-6</v>
      </c>
      <c r="EG112" s="9">
        <f t="shared" si="356"/>
        <v>9.7209233224393866E-6</v>
      </c>
      <c r="EH112" s="9">
        <f t="shared" si="356"/>
        <v>9.7208064569153418E-6</v>
      </c>
      <c r="EI112" s="9">
        <f t="shared" si="356"/>
        <v>9.7206826755839757E-6</v>
      </c>
      <c r="EJ112" s="9">
        <f t="shared" si="356"/>
        <v>9.7205515814243188E-6</v>
      </c>
      <c r="EK112" s="9">
        <f t="shared" si="356"/>
        <v>9.7204127571530247E-6</v>
      </c>
      <c r="EL112" s="9">
        <f t="shared" si="356"/>
        <v>9.7202657612209169E-6</v>
      </c>
      <c r="EM112" s="9">
        <f t="shared" si="356"/>
        <v>9.720110126505195E-6</v>
      </c>
      <c r="EN112" s="9">
        <f t="shared" si="356"/>
        <v>9.7199453615876211E-6</v>
      </c>
      <c r="EO112" s="9">
        <f t="shared" si="356"/>
        <v>9.7197709490011918E-6</v>
      </c>
      <c r="EP112" s="9">
        <f t="shared" si="356"/>
        <v>9.7195863410117013E-6</v>
      </c>
      <c r="EQ112" s="9">
        <f t="shared" si="356"/>
        <v>9.7193909601940111E-6</v>
      </c>
      <c r="ER112" s="9">
        <f t="shared" si="356"/>
        <v>9.719184199177356E-6</v>
      </c>
      <c r="ES112" s="9">
        <f t="shared" si="356"/>
        <v>9.7189654152260511E-6</v>
      </c>
      <c r="ET112" s="9">
        <f t="shared" si="356"/>
        <v>9.7187339317484317E-6</v>
      </c>
      <c r="EU112" s="9">
        <f t="shared" si="356"/>
        <v>9.7184890362588311E-6</v>
      </c>
      <c r="EV112" s="9">
        <f t="shared" si="356"/>
        <v>9.7182299765449309E-6</v>
      </c>
      <c r="EW112" s="9">
        <f t="shared" si="356"/>
        <v>9.7179559591745845E-6</v>
      </c>
      <c r="EX112" s="9">
        <f t="shared" si="356"/>
        <v>9.7176661501989506E-6</v>
      </c>
      <c r="EY112" s="9">
        <f t="shared" si="356"/>
        <v>9.7173596676949378E-6</v>
      </c>
      <c r="EZ112" s="9">
        <f t="shared" si="356"/>
        <v>9.7170355853142891E-6</v>
      </c>
      <c r="FA112" s="9">
        <f t="shared" si="356"/>
        <v>9.7166929244287781E-6</v>
      </c>
      <c r="FB112" s="9">
        <f t="shared" si="356"/>
        <v>9.7163306557919059E-6</v>
      </c>
      <c r="FC112" s="9">
        <f t="shared" si="356"/>
        <v>9.7159476949554032E-6</v>
      </c>
      <c r="FD112" s="9">
        <f t="shared" si="356"/>
        <v>9.7155428991143912E-6</v>
      </c>
      <c r="FE112" s="9">
        <f t="shared" si="356"/>
        <v>9.7151150640261945E-6</v>
      </c>
      <c r="FF112" s="9">
        <f t="shared" si="356"/>
        <v>9.7146629232189036E-6</v>
      </c>
      <c r="FG112" s="9">
        <f t="shared" si="356"/>
        <v>9.7141851416065428E-6</v>
      </c>
      <c r="FH112" s="9">
        <f t="shared" si="356"/>
        <v>9.713680315230081E-6</v>
      </c>
      <c r="FI112" s="9">
        <f t="shared" si="356"/>
        <v>9.7131469633119678E-6</v>
      </c>
      <c r="FJ112" s="9">
        <f t="shared" si="356"/>
        <v>9.7125835301979213E-6</v>
      </c>
      <c r="FK112" s="9">
        <f t="shared" ref="FK112:HV115" si="358">NORMDIST($B112,0,1,0)-$B112*(1-NORMDIST($B112,0,1,1))-(NORMDIST($B112+FK$4,0,1,0)-($B112+FK$4)*(1-NORMDIST($B112+FK$4,0,1,1)))</f>
        <v>9.7119883763136602E-6</v>
      </c>
      <c r="FL112" s="9">
        <f t="shared" si="358"/>
        <v>9.7113597768458298E-6</v>
      </c>
      <c r="FM112" s="9">
        <f t="shared" si="358"/>
        <v>9.7106959167277818E-6</v>
      </c>
      <c r="FN112" s="9">
        <f t="shared" si="358"/>
        <v>9.7099948864421178E-6</v>
      </c>
      <c r="FO112" s="9">
        <f t="shared" si="358"/>
        <v>9.7092546760813608E-6</v>
      </c>
      <c r="FP112" s="9">
        <f t="shared" si="358"/>
        <v>9.7084731715376445E-6</v>
      </c>
      <c r="FQ112" s="9">
        <f t="shared" si="358"/>
        <v>9.7076481502377185E-6</v>
      </c>
      <c r="FR112" s="9">
        <f t="shared" si="358"/>
        <v>9.7067772721308324E-6</v>
      </c>
      <c r="FS112" s="9">
        <f t="shared" si="358"/>
        <v>9.7058580778894396E-6</v>
      </c>
      <c r="FT112" s="9">
        <f t="shared" si="358"/>
        <v>9.7048879818430489E-6</v>
      </c>
      <c r="FU112" s="9">
        <f t="shared" si="358"/>
        <v>9.7038642634796257E-6</v>
      </c>
      <c r="FV112" s="9">
        <f t="shared" si="358"/>
        <v>9.702784064156133E-6</v>
      </c>
      <c r="FW112" s="9">
        <f t="shared" si="358"/>
        <v>9.7016443777531308E-6</v>
      </c>
      <c r="FX112" s="9">
        <f t="shared" si="358"/>
        <v>9.7004420447940713E-6</v>
      </c>
      <c r="FY112" s="9">
        <f t="shared" si="358"/>
        <v>9.6991737445262462E-6</v>
      </c>
      <c r="FZ112" s="9">
        <f t="shared" si="358"/>
        <v>9.6978359875224244E-6</v>
      </c>
      <c r="GA112" s="9">
        <f t="shared" si="358"/>
        <v>9.6964251073238035E-6</v>
      </c>
      <c r="GB112" s="9">
        <f t="shared" si="358"/>
        <v>9.6949372496553774E-6</v>
      </c>
      <c r="GC112" s="9">
        <f t="shared" si="358"/>
        <v>9.6933683679667216E-6</v>
      </c>
      <c r="GD112" s="9">
        <f t="shared" si="358"/>
        <v>9.6917142089879739E-6</v>
      </c>
      <c r="GE112" s="9">
        <f t="shared" si="358"/>
        <v>9.6899703072679033E-6</v>
      </c>
      <c r="GF112" s="9">
        <f t="shared" si="358"/>
        <v>9.6881319718191042E-6</v>
      </c>
      <c r="GG112" s="9">
        <f t="shared" si="358"/>
        <v>9.686194276388864E-6</v>
      </c>
      <c r="GH112" s="9">
        <f t="shared" si="358"/>
        <v>9.6841520483874618E-6</v>
      </c>
      <c r="GI112" s="9">
        <f t="shared" si="358"/>
        <v>9.6819998571745917E-6</v>
      </c>
      <c r="GJ112" s="9">
        <f t="shared" si="358"/>
        <v>9.6797320012586798E-6</v>
      </c>
      <c r="GK112" s="9">
        <f t="shared" si="358"/>
        <v>9.6773424950713703E-6</v>
      </c>
      <c r="GL112" s="9">
        <f t="shared" si="358"/>
        <v>9.6748250576241589E-6</v>
      </c>
      <c r="GM112" s="9">
        <f t="shared" si="358"/>
        <v>9.6721730964004773E-6</v>
      </c>
      <c r="GN112" s="9">
        <f t="shared" si="358"/>
        <v>9.6693796926916369E-6</v>
      </c>
      <c r="GO112" s="9">
        <f t="shared" si="358"/>
        <v>9.6664375867124048E-6</v>
      </c>
      <c r="GP112" s="9">
        <f t="shared" si="358"/>
        <v>9.6633391636034917E-6</v>
      </c>
      <c r="GQ112" s="9">
        <f t="shared" si="358"/>
        <v>9.6600764320106168E-6</v>
      </c>
      <c r="GR112" s="9">
        <f t="shared" si="358"/>
        <v>9.6566410123741439E-6</v>
      </c>
      <c r="GS112" s="9">
        <f t="shared" si="358"/>
        <v>9.6530241138479396E-6</v>
      </c>
      <c r="GT112" s="9">
        <f t="shared" si="358"/>
        <v>9.6492165180233272E-6</v>
      </c>
      <c r="GU112" s="9">
        <f t="shared" si="358"/>
        <v>9.6452085577638899E-6</v>
      </c>
      <c r="GV112" s="9">
        <f t="shared" si="358"/>
        <v>9.6409900976479375E-6</v>
      </c>
      <c r="GW112" s="9">
        <f t="shared" si="358"/>
        <v>9.6365505103953048E-6</v>
      </c>
      <c r="GX112" s="9">
        <f t="shared" si="358"/>
        <v>9.631878657322629E-6</v>
      </c>
      <c r="GY112" s="9">
        <f t="shared" si="358"/>
        <v>9.6269628611717827E-6</v>
      </c>
      <c r="GZ112" s="9">
        <f t="shared" si="358"/>
        <v>9.6217908842016704E-6</v>
      </c>
      <c r="HA112" s="9">
        <f t="shared" si="358"/>
        <v>9.6163499014891482E-6</v>
      </c>
      <c r="HB112" s="9">
        <f t="shared" si="358"/>
        <v>9.6106264746305314E-6</v>
      </c>
      <c r="HC112" s="9">
        <f t="shared" si="358"/>
        <v>9.6046065228464596E-6</v>
      </c>
      <c r="HD112" s="9">
        <f t="shared" si="358"/>
        <v>9.5982752954997333E-6</v>
      </c>
      <c r="HE112" s="9">
        <f t="shared" si="358"/>
        <v>9.5916173392169405E-6</v>
      </c>
      <c r="HF112" s="9">
        <f t="shared" si="358"/>
        <v>9.5846164700113353E-6</v>
      </c>
      <c r="HG112" s="9">
        <f t="shared" si="358"/>
        <v>9.5772557360383436E-6</v>
      </c>
      <c r="HH112" s="9">
        <f t="shared" si="358"/>
        <v>9.5695173861318616E-6</v>
      </c>
      <c r="HI112" s="9">
        <f t="shared" si="358"/>
        <v>9.5613828339928195E-6</v>
      </c>
      <c r="HJ112" s="9">
        <f t="shared" si="358"/>
        <v>9.5528326186505507E-6</v>
      </c>
      <c r="HK112" s="9">
        <f t="shared" si="358"/>
        <v>9.5438463676003127E-6</v>
      </c>
      <c r="HL112" s="9">
        <f t="shared" si="358"/>
        <v>9.5344027551388987E-6</v>
      </c>
      <c r="HM112" s="9">
        <f t="shared" si="358"/>
        <v>9.5244794611677142E-6</v>
      </c>
      <c r="HN112" s="9">
        <f t="shared" si="358"/>
        <v>9.5140531261360171E-6</v>
      </c>
      <c r="HO112" s="9">
        <f t="shared" si="358"/>
        <v>9.5030993057104599E-6</v>
      </c>
      <c r="HP112" s="9">
        <f t="shared" si="358"/>
        <v>9.4915924234198785E-6</v>
      </c>
      <c r="HQ112" s="9">
        <f t="shared" si="358"/>
        <v>9.4795057200377599E-6</v>
      </c>
      <c r="HR112" s="9">
        <f t="shared" si="358"/>
        <v>9.4668112021001645E-6</v>
      </c>
      <c r="HS112" s="9">
        <f t="shared" si="358"/>
        <v>9.453479590314157E-6</v>
      </c>
      <c r="HT112" s="9">
        <f t="shared" si="358"/>
        <v>9.4394802597247625E-6</v>
      </c>
      <c r="HU112" s="9">
        <f t="shared" si="358"/>
        <v>9.4247811833080938E-6</v>
      </c>
      <c r="HV112" s="9">
        <f t="shared" si="358"/>
        <v>9.409348872826235E-6</v>
      </c>
      <c r="HW112" s="9">
        <f t="shared" si="357"/>
        <v>9.3931483123891674E-6</v>
      </c>
      <c r="HX112" s="9">
        <f t="shared" si="357"/>
        <v>9.3761428956580372E-6</v>
      </c>
      <c r="HY112" s="9">
        <f t="shared" si="357"/>
        <v>9.3582943558011379E-6</v>
      </c>
      <c r="HZ112" s="9">
        <f t="shared" si="357"/>
        <v>9.3395626938680542E-6</v>
      </c>
      <c r="IA112" s="9">
        <f t="shared" si="357"/>
        <v>9.3199061085445465E-6</v>
      </c>
      <c r="IB112" s="9">
        <f t="shared" si="357"/>
        <v>9.2992809138068952E-6</v>
      </c>
      <c r="IC112" s="9">
        <f t="shared" si="357"/>
        <v>9.2776414637942637E-6</v>
      </c>
      <c r="ID112" s="9">
        <f t="shared" si="357"/>
        <v>9.25494006620401E-6</v>
      </c>
      <c r="IE112" s="9">
        <f t="shared" si="357"/>
        <v>9.2311268987662298E-6</v>
      </c>
      <c r="IF112" s="9">
        <f t="shared" si="357"/>
        <v>9.2061499172316317E-6</v>
      </c>
      <c r="IG112" s="9">
        <f t="shared" si="357"/>
        <v>9.179954763153056E-6</v>
      </c>
      <c r="IH112" s="9">
        <f t="shared" si="357"/>
        <v>9.1524846664388521E-6</v>
      </c>
      <c r="II112" s="9">
        <f t="shared" si="357"/>
        <v>9.1236803452326983E-6</v>
      </c>
      <c r="IJ112" s="9">
        <f t="shared" si="357"/>
        <v>9.0934799005532097E-6</v>
      </c>
      <c r="IK112" s="9">
        <f t="shared" si="357"/>
        <v>9.0618187071228905E-6</v>
      </c>
      <c r="IL112" s="9">
        <f t="shared" si="357"/>
        <v>9.0286293022298492E-6</v>
      </c>
      <c r="IM112" s="9">
        <f t="shared" si="357"/>
        <v>8.9938412668962741E-6</v>
      </c>
      <c r="IN112" s="9">
        <f t="shared" si="357"/>
        <v>8.9573811041149501E-6</v>
      </c>
      <c r="IO112" s="9">
        <f t="shared" si="357"/>
        <v>8.9191721138046678E-6</v>
      </c>
      <c r="IP112" s="9">
        <f t="shared" si="357"/>
        <v>8.8791342591285585E-6</v>
      </c>
      <c r="IQ112" s="9">
        <f t="shared" si="357"/>
        <v>8.8371840321896849E-6</v>
      </c>
      <c r="IR112" s="9">
        <f t="shared" si="357"/>
        <v>8.7932343126151906E-6</v>
      </c>
      <c r="IS112" s="9">
        <f t="shared" si="357"/>
        <v>8.7471942189851966E-6</v>
      </c>
      <c r="IT112" s="9">
        <f t="shared" si="357"/>
        <v>8.6989689588844933E-6</v>
      </c>
      <c r="IU112" s="9">
        <f t="shared" si="357"/>
        <v>8.6484596689841431E-6</v>
      </c>
      <c r="IV112" s="9">
        <f t="shared" si="357"/>
        <v>8.5955632517915668E-6</v>
      </c>
      <c r="IW112" s="9">
        <f t="shared" si="357"/>
        <v>8.540172205767759E-6</v>
      </c>
      <c r="IX112" s="9">
        <f t="shared" si="357"/>
        <v>8.4821744484187548E-6</v>
      </c>
      <c r="IY112" s="9">
        <f t="shared" si="357"/>
        <v>8.4214531352984517E-6</v>
      </c>
      <c r="IZ112" s="9">
        <f t="shared" si="357"/>
        <v>8.3578864675685177E-6</v>
      </c>
      <c r="JA112" s="9">
        <f t="shared" si="357"/>
        <v>8.2913474972428566E-6</v>
      </c>
      <c r="JB112" s="9">
        <f t="shared" si="357"/>
        <v>8.2217039221372219E-6</v>
      </c>
      <c r="JC112" s="9">
        <f t="shared" si="357"/>
        <v>8.1488178765543617E-6</v>
      </c>
      <c r="JD112" s="9">
        <f t="shared" si="357"/>
        <v>8.0725457106020594E-6</v>
      </c>
      <c r="JE112" s="9">
        <f t="shared" si="357"/>
        <v>7.992737764009302E-6</v>
      </c>
      <c r="JF112" s="9">
        <f t="shared" si="357"/>
        <v>7.9092381310522051E-6</v>
      </c>
      <c r="JG112" s="9">
        <f t="shared" si="357"/>
        <v>7.8218844165176471E-6</v>
      </c>
      <c r="JH112" s="9">
        <f t="shared" si="357"/>
        <v>7.7305074844507524E-6</v>
      </c>
      <c r="JI112" s="9">
        <f t="shared" si="357"/>
        <v>7.6349311965851139E-6</v>
      </c>
      <c r="JJ112" s="9">
        <f t="shared" si="357"/>
        <v>7.5349721401617181E-6</v>
      </c>
      <c r="JK112" s="9">
        <f t="shared" si="357"/>
        <v>7.4304393499563404E-6</v>
      </c>
      <c r="JL112" s="9">
        <f t="shared" si="357"/>
        <v>7.3211340178696167E-6</v>
      </c>
      <c r="JM112" s="9">
        <f t="shared" si="357"/>
        <v>7.2068491914483934E-6</v>
      </c>
      <c r="JN112" s="9">
        <f t="shared" si="357"/>
        <v>7.0873694626050294E-6</v>
      </c>
      <c r="JO112" s="9">
        <f t="shared" si="357"/>
        <v>6.962470649555887E-6</v>
      </c>
      <c r="JP112" s="9">
        <f t="shared" si="357"/>
        <v>6.8319194580709626E-6</v>
      </c>
      <c r="JQ112" s="9">
        <f t="shared" si="357"/>
        <v>6.6954731427295205E-6</v>
      </c>
      <c r="JR112" s="9">
        <f t="shared" si="357"/>
        <v>6.5528791466269788E-6</v>
      </c>
      <c r="JS112" s="9">
        <f t="shared" si="357"/>
        <v>6.4038747344081706E-6</v>
      </c>
      <c r="JT112" s="9">
        <f t="shared" si="357"/>
        <v>6.2481866100473187E-6</v>
      </c>
      <c r="JU112" s="9">
        <f t="shared" si="357"/>
        <v>6.0855305237576492E-6</v>
      </c>
      <c r="JV112" s="9">
        <f t="shared" si="357"/>
        <v>5.9156108621393822E-6</v>
      </c>
      <c r="JW112" s="9">
        <f t="shared" si="357"/>
        <v>5.7381202294466834E-6</v>
      </c>
      <c r="JX112" s="9">
        <f t="shared" si="357"/>
        <v>5.5527390079447407E-6</v>
      </c>
      <c r="JY112" s="9">
        <f t="shared" si="357"/>
        <v>5.3591349101147779E-6</v>
      </c>
      <c r="JZ112" s="9">
        <f t="shared" si="357"/>
        <v>5.1569625119064159E-6</v>
      </c>
      <c r="KA112" s="9">
        <f t="shared" si="357"/>
        <v>4.9458627722495592E-6</v>
      </c>
      <c r="KB112" s="9">
        <f t="shared" si="357"/>
        <v>4.7254625343376194E-6</v>
      </c>
      <c r="KC112" s="9">
        <f t="shared" si="357"/>
        <v>4.4953740123172142E-6</v>
      </c>
      <c r="KD112" s="9">
        <f t="shared" si="357"/>
        <v>4.255194261003448E-6</v>
      </c>
      <c r="KE112" s="9">
        <f t="shared" si="357"/>
        <v>4.00450462799187E-6</v>
      </c>
      <c r="KF112" s="9">
        <f t="shared" si="357"/>
        <v>3.7428701856607847E-6</v>
      </c>
      <c r="KG112" s="9">
        <f t="shared" si="357"/>
        <v>3.4698391485812327E-6</v>
      </c>
      <c r="KH112" s="9">
        <f t="shared" si="343"/>
        <v>3.1849422686978165E-6</v>
      </c>
      <c r="KI112" s="9">
        <f t="shared" si="343"/>
        <v>2.8876922118428462E-6</v>
      </c>
      <c r="KJ112" s="9">
        <f t="shared" si="343"/>
        <v>2.5775829154266747E-6</v>
      </c>
      <c r="KK112" s="9">
        <f t="shared" si="343"/>
        <v>2.2540889235240168E-6</v>
      </c>
      <c r="KL112" s="9">
        <f t="shared" si="343"/>
        <v>1.9166647017464168E-6</v>
      </c>
      <c r="KM112" s="9">
        <f t="shared" si="343"/>
        <v>1.5647439315047917E-6</v>
      </c>
      <c r="KN112" s="9">
        <f t="shared" si="343"/>
        <v>1.1977387788035228E-6</v>
      </c>
      <c r="KO112" s="9">
        <f t="shared" si="343"/>
        <v>8.1503914278914643E-7</v>
      </c>
      <c r="KP112" s="9">
        <f t="shared" si="343"/>
        <v>4.16011879041632E-7</v>
      </c>
    </row>
    <row r="113" spans="2:302" x14ac:dyDescent="0.25">
      <c r="B113" s="5">
        <f t="shared" si="298"/>
        <v>3.920000000000023</v>
      </c>
      <c r="C113" s="9">
        <f t="shared" si="296"/>
        <v>1.0156519184891006E-5</v>
      </c>
      <c r="D113" s="9">
        <f t="shared" si="355"/>
        <v>1.0156519161768829E-5</v>
      </c>
      <c r="E113" s="9">
        <f t="shared" si="355"/>
        <v>1.0156519136662451E-5</v>
      </c>
      <c r="F113" s="9">
        <f t="shared" si="355"/>
        <v>1.015651910988043E-5</v>
      </c>
      <c r="G113" s="9">
        <f t="shared" si="355"/>
        <v>1.0156519080568582E-5</v>
      </c>
      <c r="H113" s="9">
        <f t="shared" si="355"/>
        <v>1.0156519049742903E-5</v>
      </c>
      <c r="I113" s="9">
        <f t="shared" si="355"/>
        <v>1.0156519016439838E-5</v>
      </c>
      <c r="J113" s="9">
        <f t="shared" si="355"/>
        <v>1.0156518980742828E-5</v>
      </c>
      <c r="K113" s="9">
        <f t="shared" si="355"/>
        <v>1.0156518942224181E-5</v>
      </c>
      <c r="L113" s="9">
        <f t="shared" si="355"/>
        <v>1.0156518901431642E-5</v>
      </c>
      <c r="M113" s="9">
        <f t="shared" si="355"/>
        <v>1.0156518857573901E-5</v>
      </c>
      <c r="N113" s="9">
        <f t="shared" si="355"/>
        <v>1.0156518810760482E-5</v>
      </c>
      <c r="O113" s="9">
        <f t="shared" si="355"/>
        <v>1.015651875968983E-5</v>
      </c>
      <c r="P113" s="9">
        <f t="shared" si="355"/>
        <v>1.015651870538589E-5</v>
      </c>
      <c r="Q113" s="9">
        <f t="shared" si="355"/>
        <v>1.0156518647371706E-5</v>
      </c>
      <c r="R113" s="9">
        <f t="shared" si="355"/>
        <v>1.015651858513516E-5</v>
      </c>
      <c r="S113" s="9">
        <f t="shared" si="355"/>
        <v>1.0156518518828249E-5</v>
      </c>
      <c r="T113" s="9">
        <f t="shared" si="355"/>
        <v>1.0156518447708664E-5</v>
      </c>
      <c r="U113" s="9">
        <f t="shared" si="355"/>
        <v>1.0156518370836604E-5</v>
      </c>
      <c r="V113" s="9">
        <f t="shared" si="355"/>
        <v>1.0156518288508954E-5</v>
      </c>
      <c r="W113" s="9">
        <f t="shared" si="355"/>
        <v>1.0156518200692511E-5</v>
      </c>
      <c r="X113" s="9">
        <f t="shared" si="355"/>
        <v>1.015651810695693E-5</v>
      </c>
      <c r="Y113" s="9">
        <f t="shared" si="355"/>
        <v>1.0156518006403917E-5</v>
      </c>
      <c r="Z113" s="9">
        <f t="shared" si="355"/>
        <v>1.0156517898335202E-5</v>
      </c>
      <c r="AA113" s="9">
        <f t="shared" si="355"/>
        <v>1.0156517782909648E-5</v>
      </c>
      <c r="AB113" s="9">
        <f t="shared" si="355"/>
        <v>1.0156517659567712E-5</v>
      </c>
      <c r="AC113" s="9">
        <f t="shared" si="355"/>
        <v>1.015651752694333E-5</v>
      </c>
      <c r="AD113" s="9">
        <f t="shared" si="355"/>
        <v>1.0156517384985739E-5</v>
      </c>
      <c r="AE113" s="9">
        <f t="shared" si="355"/>
        <v>1.0156517233370096E-5</v>
      </c>
      <c r="AF113" s="9">
        <f t="shared" si="355"/>
        <v>1.0156517071388006E-5</v>
      </c>
      <c r="AG113" s="9">
        <f t="shared" si="355"/>
        <v>1.0156516897832182E-5</v>
      </c>
      <c r="AH113" s="9">
        <f t="shared" si="355"/>
        <v>1.0156516711608695E-5</v>
      </c>
      <c r="AI113" s="9">
        <f t="shared" si="355"/>
        <v>1.0156516513068755E-5</v>
      </c>
      <c r="AJ113" s="9">
        <f t="shared" si="355"/>
        <v>1.0156516300198711E-5</v>
      </c>
      <c r="AK113" s="9">
        <f t="shared" si="355"/>
        <v>1.0156516072871807E-5</v>
      </c>
      <c r="AL113" s="9">
        <f t="shared" si="355"/>
        <v>1.0156515829758004E-5</v>
      </c>
      <c r="AM113" s="9">
        <f t="shared" si="355"/>
        <v>1.0156515569622047E-5</v>
      </c>
      <c r="AN113" s="9">
        <f t="shared" si="355"/>
        <v>1.0156515291145122E-5</v>
      </c>
      <c r="AO113" s="9">
        <f t="shared" si="355"/>
        <v>1.015651499346339E-5</v>
      </c>
      <c r="AP113" s="9">
        <f t="shared" si="355"/>
        <v>1.0156514675240202E-5</v>
      </c>
      <c r="AQ113" s="9">
        <f t="shared" si="355"/>
        <v>1.0156514335182421E-5</v>
      </c>
      <c r="AR113" s="9">
        <f t="shared" si="355"/>
        <v>1.0156513971816488E-5</v>
      </c>
      <c r="AS113" s="9">
        <f t="shared" si="355"/>
        <v>1.0156513583253021E-5</v>
      </c>
      <c r="AT113" s="9">
        <f t="shared" si="355"/>
        <v>1.0156513168380383E-5</v>
      </c>
      <c r="AU113" s="9">
        <f t="shared" si="355"/>
        <v>1.0156512724435019E-5</v>
      </c>
      <c r="AV113" s="9">
        <f t="shared" si="355"/>
        <v>1.0156512250324793E-5</v>
      </c>
      <c r="AW113" s="9">
        <f t="shared" si="355"/>
        <v>1.0156511743449925E-5</v>
      </c>
      <c r="AX113" s="9">
        <f t="shared" si="355"/>
        <v>1.0156511202264294E-5</v>
      </c>
      <c r="AY113" s="9">
        <f t="shared" si="355"/>
        <v>1.0156510624504287E-5</v>
      </c>
      <c r="AZ113" s="9">
        <f t="shared" si="355"/>
        <v>1.0156510006841989E-5</v>
      </c>
      <c r="BA113" s="9">
        <f t="shared" si="355"/>
        <v>1.0156509347371703E-5</v>
      </c>
      <c r="BB113" s="9">
        <f t="shared" si="355"/>
        <v>1.0156508643069623E-5</v>
      </c>
      <c r="BC113" s="9">
        <f t="shared" si="355"/>
        <v>1.0156507891517028E-5</v>
      </c>
      <c r="BD113" s="9">
        <f t="shared" si="355"/>
        <v>1.0156507088326152E-5</v>
      </c>
      <c r="BE113" s="9">
        <f t="shared" si="355"/>
        <v>1.0156506230939001E-5</v>
      </c>
      <c r="BF113" s="9">
        <f t="shared" si="355"/>
        <v>1.0156505315998215E-5</v>
      </c>
      <c r="BG113" s="9">
        <f t="shared" si="355"/>
        <v>1.0156504339537937E-5</v>
      </c>
      <c r="BH113" s="9">
        <f t="shared" si="355"/>
        <v>1.0156503297142329E-5</v>
      </c>
      <c r="BI113" s="9">
        <f t="shared" si="355"/>
        <v>1.0156502184774239E-5</v>
      </c>
      <c r="BJ113" s="9">
        <f t="shared" si="355"/>
        <v>1.0156500998156437E-5</v>
      </c>
      <c r="BK113" s="9">
        <f t="shared" si="355"/>
        <v>1.0156499731421096E-5</v>
      </c>
      <c r="BL113" s="9">
        <f t="shared" si="355"/>
        <v>1.0156498380638093E-5</v>
      </c>
      <c r="BM113" s="9">
        <f t="shared" si="355"/>
        <v>1.0156496939576066E-5</v>
      </c>
      <c r="BN113" s="9">
        <f t="shared" si="355"/>
        <v>1.015649540244487E-5</v>
      </c>
      <c r="BO113" s="9">
        <f t="shared" si="355"/>
        <v>1.0156493762384323E-5</v>
      </c>
      <c r="BP113" s="9">
        <f t="shared" si="354"/>
        <v>1.0156492014097201E-5</v>
      </c>
      <c r="BQ113" s="9">
        <f t="shared" si="354"/>
        <v>1.0156490149457779E-5</v>
      </c>
      <c r="BR113" s="9">
        <f t="shared" si="354"/>
        <v>1.0156488162130911E-5</v>
      </c>
      <c r="BS113" s="9">
        <f t="shared" si="354"/>
        <v>1.0156486042393283E-5</v>
      </c>
      <c r="BT113" s="9">
        <f t="shared" si="354"/>
        <v>1.0156483783013301E-5</v>
      </c>
      <c r="BU113" s="9">
        <f t="shared" si="354"/>
        <v>1.0156481375345977E-5</v>
      </c>
      <c r="BV113" s="9">
        <f t="shared" si="354"/>
        <v>1.0156478808159029E-5</v>
      </c>
      <c r="BW113" s="9">
        <f t="shared" si="354"/>
        <v>1.0156476073286345E-5</v>
      </c>
      <c r="BX113" s="9">
        <f t="shared" si="354"/>
        <v>1.0156473158098572E-5</v>
      </c>
      <c r="BY113" s="9">
        <f t="shared" si="354"/>
        <v>1.0156470052380089E-5</v>
      </c>
      <c r="BZ113" s="9">
        <f t="shared" si="354"/>
        <v>1.0156466744100696E-5</v>
      </c>
      <c r="CA113" s="9">
        <f t="shared" si="354"/>
        <v>1.01564632192487E-5</v>
      </c>
      <c r="CB113" s="9">
        <f t="shared" si="354"/>
        <v>1.0156459464992424E-5</v>
      </c>
      <c r="CC113" s="9">
        <f t="shared" si="354"/>
        <v>1.0156455465902409E-5</v>
      </c>
      <c r="CD113" s="9">
        <f t="shared" si="354"/>
        <v>1.0156451207600023E-5</v>
      </c>
      <c r="CE113" s="9">
        <f t="shared" si="354"/>
        <v>1.0156446672115367E-5</v>
      </c>
      <c r="CF113" s="9">
        <f t="shared" si="354"/>
        <v>1.0156441844037168E-5</v>
      </c>
      <c r="CG113" s="9">
        <f t="shared" si="354"/>
        <v>1.0156436702945269E-5</v>
      </c>
      <c r="CH113" s="9">
        <f t="shared" si="354"/>
        <v>1.0156431229997609E-5</v>
      </c>
      <c r="CI113" s="9">
        <f t="shared" si="354"/>
        <v>1.015642540487799E-5</v>
      </c>
      <c r="CJ113" s="9">
        <f t="shared" si="354"/>
        <v>1.0156419204664599E-5</v>
      </c>
      <c r="CK113" s="9">
        <f t="shared" si="354"/>
        <v>1.0156412605936174E-5</v>
      </c>
      <c r="CL113" s="9">
        <f t="shared" si="354"/>
        <v>1.0156405583354342E-5</v>
      </c>
      <c r="CM113" s="9">
        <f t="shared" si="354"/>
        <v>1.0156398112131408E-5</v>
      </c>
      <c r="CN113" s="9">
        <f t="shared" si="354"/>
        <v>1.015639016228027E-5</v>
      </c>
      <c r="CO113" s="9">
        <f t="shared" si="354"/>
        <v>1.0156381706120573E-5</v>
      </c>
      <c r="CP113" s="9">
        <f t="shared" si="354"/>
        <v>1.0156372710187266E-5</v>
      </c>
      <c r="CQ113" s="9">
        <f t="shared" si="354"/>
        <v>1.0156363142355314E-5</v>
      </c>
      <c r="CR113" s="9">
        <f t="shared" si="354"/>
        <v>1.0156352966063257E-5</v>
      </c>
      <c r="CS113" s="9">
        <f t="shared" si="354"/>
        <v>1.0156342145012438E-5</v>
      </c>
      <c r="CT113" s="9">
        <f t="shared" si="354"/>
        <v>1.0156330638987957E-5</v>
      </c>
      <c r="CU113" s="9">
        <f t="shared" si="354"/>
        <v>1.0156318405451033E-5</v>
      </c>
      <c r="CV113" s="9">
        <f t="shared" si="354"/>
        <v>1.0156305399557401E-5</v>
      </c>
      <c r="CW113" s="9">
        <f t="shared" si="354"/>
        <v>1.0156291574586236E-5</v>
      </c>
      <c r="CX113" s="9">
        <f t="shared" si="354"/>
        <v>1.0156276880128531E-5</v>
      </c>
      <c r="CY113" s="9">
        <f t="shared" si="356"/>
        <v>1.0156261263305924E-5</v>
      </c>
      <c r="CZ113" s="9">
        <f t="shared" si="356"/>
        <v>1.0156244667065026E-5</v>
      </c>
      <c r="DA113" s="9">
        <f t="shared" si="356"/>
        <v>1.0156227031462334E-5</v>
      </c>
      <c r="DB113" s="9">
        <f t="shared" si="356"/>
        <v>1.0156208294619462E-5</v>
      </c>
      <c r="DC113" s="9">
        <f t="shared" si="356"/>
        <v>1.0156188389419455E-5</v>
      </c>
      <c r="DD113" s="9">
        <f t="shared" si="356"/>
        <v>1.0156167243798357E-5</v>
      </c>
      <c r="DE113" s="9">
        <f t="shared" si="356"/>
        <v>1.0156144783921289E-5</v>
      </c>
      <c r="DF113" s="9">
        <f t="shared" si="356"/>
        <v>1.0156120929798441E-5</v>
      </c>
      <c r="DG113" s="9">
        <f t="shared" si="356"/>
        <v>1.0156095597675872E-5</v>
      </c>
      <c r="DH113" s="9">
        <f t="shared" si="356"/>
        <v>1.015606869874409E-5</v>
      </c>
      <c r="DI113" s="9">
        <f t="shared" si="356"/>
        <v>1.0156040138064129E-5</v>
      </c>
      <c r="DJ113" s="9">
        <f t="shared" si="356"/>
        <v>1.0156009816911753E-5</v>
      </c>
      <c r="DK113" s="9">
        <f t="shared" si="356"/>
        <v>1.0155977629460671E-5</v>
      </c>
      <c r="DL113" s="9">
        <f t="shared" si="356"/>
        <v>1.0155943463490906E-5</v>
      </c>
      <c r="DM113" s="9">
        <f t="shared" si="356"/>
        <v>1.0155907202482025E-5</v>
      </c>
      <c r="DN113" s="9">
        <f t="shared" si="356"/>
        <v>1.0155868720079603E-5</v>
      </c>
      <c r="DO113" s="9">
        <f t="shared" si="356"/>
        <v>1.0155827885544805E-5</v>
      </c>
      <c r="DP113" s="9">
        <f t="shared" si="356"/>
        <v>1.0155784558320637E-5</v>
      </c>
      <c r="DQ113" s="9">
        <f t="shared" si="356"/>
        <v>1.0155738591571911E-5</v>
      </c>
      <c r="DR113" s="9">
        <f t="shared" si="356"/>
        <v>1.01556898286548E-5</v>
      </c>
      <c r="DS113" s="9">
        <f t="shared" si="356"/>
        <v>1.0155638104635002E-5</v>
      </c>
      <c r="DT113" s="9">
        <f t="shared" si="356"/>
        <v>1.0155583244517709E-5</v>
      </c>
      <c r="DU113" s="9">
        <f t="shared" si="356"/>
        <v>1.0155525065154819E-5</v>
      </c>
      <c r="DV113" s="9">
        <f t="shared" si="356"/>
        <v>1.015546337063962E-5</v>
      </c>
      <c r="DW113" s="9">
        <f t="shared" si="356"/>
        <v>1.015539795510317E-5</v>
      </c>
      <c r="DX113" s="9">
        <f t="shared" si="356"/>
        <v>1.0155328601450097E-5</v>
      </c>
      <c r="DY113" s="9">
        <f t="shared" si="356"/>
        <v>1.0155255078554667E-5</v>
      </c>
      <c r="DZ113" s="9">
        <f t="shared" si="356"/>
        <v>1.0155177145046551E-5</v>
      </c>
      <c r="EA113" s="9">
        <f t="shared" si="356"/>
        <v>1.015509454327851E-5</v>
      </c>
      <c r="EB113" s="9">
        <f t="shared" si="356"/>
        <v>1.0155007001675656E-5</v>
      </c>
      <c r="EC113" s="9">
        <f t="shared" si="356"/>
        <v>1.015491423532948E-5</v>
      </c>
      <c r="ED113" s="9">
        <f t="shared" si="356"/>
        <v>1.0154815941068682E-5</v>
      </c>
      <c r="EE113" s="9">
        <f t="shared" si="356"/>
        <v>1.0154711799455396E-5</v>
      </c>
      <c r="EF113" s="9">
        <f t="shared" si="356"/>
        <v>1.0154601473634051E-5</v>
      </c>
      <c r="EG113" s="9">
        <f t="shared" si="356"/>
        <v>1.0154484608110007E-5</v>
      </c>
      <c r="EH113" s="9">
        <f t="shared" si="356"/>
        <v>1.0154360826778641E-5</v>
      </c>
      <c r="EI113" s="9">
        <f t="shared" si="356"/>
        <v>1.0154229732618984E-5</v>
      </c>
      <c r="EJ113" s="9">
        <f t="shared" si="356"/>
        <v>1.015409090834769E-5</v>
      </c>
      <c r="EK113" s="9">
        <f t="shared" si="356"/>
        <v>1.0153943912415582E-5</v>
      </c>
      <c r="EL113" s="9">
        <f t="shared" si="356"/>
        <v>1.015378827769986E-5</v>
      </c>
      <c r="EM113" s="9">
        <f t="shared" si="356"/>
        <v>1.0153623512782286E-5</v>
      </c>
      <c r="EN113" s="9">
        <f t="shared" si="356"/>
        <v>1.0153449100195857E-5</v>
      </c>
      <c r="EO113" s="9">
        <f t="shared" si="356"/>
        <v>1.0153264492206366E-5</v>
      </c>
      <c r="EP113" s="9">
        <f t="shared" si="356"/>
        <v>1.0153069111388676E-5</v>
      </c>
      <c r="EQ113" s="9">
        <f t="shared" si="356"/>
        <v>1.0152862350372021E-5</v>
      </c>
      <c r="ER113" s="9">
        <f t="shared" si="356"/>
        <v>1.0152643566420718E-5</v>
      </c>
      <c r="ES113" s="9">
        <f t="shared" si="356"/>
        <v>1.0152412082943097E-5</v>
      </c>
      <c r="ET113" s="9">
        <f t="shared" si="356"/>
        <v>1.0152167187453496E-5</v>
      </c>
      <c r="EU113" s="9">
        <f t="shared" si="356"/>
        <v>1.0151908127739596E-5</v>
      </c>
      <c r="EV113" s="9">
        <f t="shared" si="356"/>
        <v>1.0151634110369249E-5</v>
      </c>
      <c r="EW113" s="9">
        <f t="shared" si="356"/>
        <v>1.0151344301393616E-5</v>
      </c>
      <c r="EX113" s="9">
        <f t="shared" si="356"/>
        <v>1.0151037818889603E-5</v>
      </c>
      <c r="EY113" s="9">
        <f t="shared" si="356"/>
        <v>1.0150713736508954E-5</v>
      </c>
      <c r="EZ113" s="9">
        <f t="shared" si="356"/>
        <v>1.0150371075623445E-5</v>
      </c>
      <c r="FA113" s="9">
        <f t="shared" si="356"/>
        <v>1.0150008806986571E-5</v>
      </c>
      <c r="FB113" s="9">
        <f t="shared" si="356"/>
        <v>1.0149625846150068E-5</v>
      </c>
      <c r="FC113" s="9">
        <f t="shared" si="356"/>
        <v>1.0149221050309056E-5</v>
      </c>
      <c r="FD113" s="9">
        <f t="shared" si="356"/>
        <v>1.0148793215220859E-5</v>
      </c>
      <c r="FE113" s="9">
        <f t="shared" si="356"/>
        <v>1.0148341074413569E-5</v>
      </c>
      <c r="FF113" s="9">
        <f t="shared" si="356"/>
        <v>1.0147863292801208E-5</v>
      </c>
      <c r="FG113" s="9">
        <f t="shared" si="356"/>
        <v>1.0147358466424746E-5</v>
      </c>
      <c r="FH113" s="9">
        <f t="shared" si="356"/>
        <v>1.0146825114506634E-5</v>
      </c>
      <c r="FI113" s="9">
        <f t="shared" si="356"/>
        <v>1.0146261681392586E-5</v>
      </c>
      <c r="FJ113" s="9">
        <f t="shared" si="356"/>
        <v>1.0145666527508325E-5</v>
      </c>
      <c r="FK113" s="9">
        <f t="shared" si="358"/>
        <v>1.0145037928040495E-5</v>
      </c>
      <c r="FL113" s="9">
        <f t="shared" si="358"/>
        <v>1.0144374067922447E-5</v>
      </c>
      <c r="FM113" s="9">
        <f t="shared" si="358"/>
        <v>1.0143673037636784E-5</v>
      </c>
      <c r="FN113" s="9">
        <f t="shared" si="358"/>
        <v>1.0142932827276026E-5</v>
      </c>
      <c r="FO113" s="9">
        <f t="shared" si="358"/>
        <v>1.0142151322732309E-5</v>
      </c>
      <c r="FP113" s="9">
        <f t="shared" si="358"/>
        <v>1.0141326301432387E-5</v>
      </c>
      <c r="FQ113" s="9">
        <f t="shared" si="358"/>
        <v>1.0140455423325497E-5</v>
      </c>
      <c r="FR113" s="9">
        <f t="shared" si="358"/>
        <v>1.0139536229084105E-5</v>
      </c>
      <c r="FS113" s="9">
        <f t="shared" si="358"/>
        <v>1.0138566133037714E-5</v>
      </c>
      <c r="FT113" s="9">
        <f t="shared" si="358"/>
        <v>1.0137542414674291E-5</v>
      </c>
      <c r="FU113" s="9">
        <f t="shared" si="358"/>
        <v>1.0136462215350801E-5</v>
      </c>
      <c r="FV113" s="9">
        <f t="shared" si="358"/>
        <v>1.0135322528947796E-5</v>
      </c>
      <c r="FW113" s="9">
        <f t="shared" si="358"/>
        <v>1.0134120195988736E-5</v>
      </c>
      <c r="FX113" s="9">
        <f t="shared" si="358"/>
        <v>1.0132851895720914E-5</v>
      </c>
      <c r="FY113" s="9">
        <f t="shared" si="358"/>
        <v>1.0131514138717089E-5</v>
      </c>
      <c r="FZ113" s="9">
        <f t="shared" si="358"/>
        <v>1.0130103258518468E-5</v>
      </c>
      <c r="GA113" s="9">
        <f t="shared" si="358"/>
        <v>1.0128615400850042E-5</v>
      </c>
      <c r="GB113" s="9">
        <f t="shared" si="358"/>
        <v>1.0127046519161387E-5</v>
      </c>
      <c r="GC113" s="9">
        <f t="shared" si="358"/>
        <v>1.0125392360182644E-5</v>
      </c>
      <c r="GD113" s="9">
        <f t="shared" si="358"/>
        <v>1.0123648458462568E-5</v>
      </c>
      <c r="GE113" s="9">
        <f t="shared" si="358"/>
        <v>1.0121810123013769E-5</v>
      </c>
      <c r="GF113" s="9">
        <f t="shared" si="358"/>
        <v>1.0119872427583532E-5</v>
      </c>
      <c r="GG113" s="9">
        <f t="shared" si="358"/>
        <v>1.0117830199582127E-5</v>
      </c>
      <c r="GH113" s="9">
        <f t="shared" si="358"/>
        <v>1.0115678008369257E-5</v>
      </c>
      <c r="GI113" s="9">
        <f t="shared" si="358"/>
        <v>1.0113410152453345E-5</v>
      </c>
      <c r="GJ113" s="9">
        <f t="shared" si="358"/>
        <v>1.0111020646266035E-5</v>
      </c>
      <c r="GK113" s="9">
        <f t="shared" si="358"/>
        <v>1.0108503208818832E-5</v>
      </c>
      <c r="GL113" s="9">
        <f t="shared" si="358"/>
        <v>1.0105851247595142E-5</v>
      </c>
      <c r="GM113" s="9">
        <f t="shared" si="358"/>
        <v>1.0103057843886302E-5</v>
      </c>
      <c r="GN113" s="9">
        <f t="shared" si="358"/>
        <v>1.0100115737907076E-5</v>
      </c>
      <c r="GO113" s="9">
        <f t="shared" si="358"/>
        <v>1.0097017314798157E-5</v>
      </c>
      <c r="GP113" s="9">
        <f t="shared" si="358"/>
        <v>1.0093754583205282E-5</v>
      </c>
      <c r="GQ113" s="9">
        <f t="shared" si="358"/>
        <v>1.0090319163568809E-5</v>
      </c>
      <c r="GR113" s="9">
        <f t="shared" si="358"/>
        <v>1.0086702265042604E-5</v>
      </c>
      <c r="GS113" s="9">
        <f t="shared" si="358"/>
        <v>1.0082894669218002E-5</v>
      </c>
      <c r="GT113" s="9">
        <f t="shared" si="358"/>
        <v>1.0078886708958555E-5</v>
      </c>
      <c r="GU113" s="9">
        <f t="shared" si="358"/>
        <v>1.0074668248842602E-5</v>
      </c>
      <c r="GV113" s="9">
        <f t="shared" si="358"/>
        <v>1.0070228661589982E-5</v>
      </c>
      <c r="GW113" s="9">
        <f t="shared" si="358"/>
        <v>1.0065556808517294E-5</v>
      </c>
      <c r="GX113" s="9">
        <f t="shared" si="358"/>
        <v>1.0060641012366448E-5</v>
      </c>
      <c r="GY113" s="9">
        <f t="shared" si="358"/>
        <v>1.0055469035396335E-5</v>
      </c>
      <c r="GZ113" s="9">
        <f t="shared" si="358"/>
        <v>1.0050028052683813E-5</v>
      </c>
      <c r="HA113" s="9">
        <f t="shared" si="358"/>
        <v>1.0044304625825206E-5</v>
      </c>
      <c r="HB113" s="9">
        <f t="shared" si="358"/>
        <v>1.0038284674041124E-5</v>
      </c>
      <c r="HC113" s="9">
        <f t="shared" si="358"/>
        <v>1.0031953446694398E-5</v>
      </c>
      <c r="HD113" s="9">
        <f t="shared" si="358"/>
        <v>1.0025295490411617E-5</v>
      </c>
      <c r="HE113" s="9">
        <f t="shared" si="358"/>
        <v>1.0018294621206E-5</v>
      </c>
      <c r="HF113" s="9">
        <f t="shared" si="358"/>
        <v>1.0010933887233009E-5</v>
      </c>
      <c r="HG113" s="9">
        <f t="shared" si="358"/>
        <v>1.0003195537326527E-5</v>
      </c>
      <c r="HH113" s="9">
        <f t="shared" si="358"/>
        <v>9.9950609851874845E-6</v>
      </c>
      <c r="HI113" s="9">
        <f t="shared" si="358"/>
        <v>9.9865107698452309E-6</v>
      </c>
      <c r="HJ113" s="9">
        <f t="shared" si="358"/>
        <v>9.9775245187949777E-6</v>
      </c>
      <c r="HK113" s="9">
        <f t="shared" si="358"/>
        <v>9.9680809063335636E-6</v>
      </c>
      <c r="HL113" s="9">
        <f t="shared" si="358"/>
        <v>9.9581576123623994E-6</v>
      </c>
      <c r="HM113" s="9">
        <f t="shared" si="358"/>
        <v>9.947731277330682E-6</v>
      </c>
      <c r="HN113" s="9">
        <f t="shared" si="358"/>
        <v>9.9367774569051248E-6</v>
      </c>
      <c r="HO113" s="9">
        <f t="shared" si="358"/>
        <v>9.9252705746145434E-6</v>
      </c>
      <c r="HP113" s="9">
        <f t="shared" si="358"/>
        <v>9.9131838712324248E-6</v>
      </c>
      <c r="HQ113" s="9">
        <f t="shared" si="358"/>
        <v>9.900489353294865E-6</v>
      </c>
      <c r="HR113" s="9">
        <f t="shared" si="358"/>
        <v>9.8871577415088219E-6</v>
      </c>
      <c r="HS113" s="9">
        <f t="shared" si="358"/>
        <v>9.8731584109194275E-6</v>
      </c>
      <c r="HT113" s="9">
        <f t="shared" si="358"/>
        <v>9.8584593345027858E-6</v>
      </c>
      <c r="HU113" s="9">
        <f t="shared" si="358"/>
        <v>9.8430270240208999E-6</v>
      </c>
      <c r="HV113" s="9">
        <f t="shared" si="358"/>
        <v>9.8268264635838323E-6</v>
      </c>
      <c r="HW113" s="9">
        <f t="shared" si="357"/>
        <v>9.8098210468527021E-6</v>
      </c>
      <c r="HX113" s="9">
        <f t="shared" si="357"/>
        <v>9.7919725069958029E-6</v>
      </c>
      <c r="HY113" s="9">
        <f t="shared" si="357"/>
        <v>9.773240845062753E-6</v>
      </c>
      <c r="HZ113" s="9">
        <f t="shared" si="357"/>
        <v>9.7535842597392114E-6</v>
      </c>
      <c r="IA113" s="9">
        <f t="shared" si="357"/>
        <v>9.7329590650015601E-6</v>
      </c>
      <c r="IB113" s="9">
        <f t="shared" si="357"/>
        <v>9.7113196149889879E-6</v>
      </c>
      <c r="IC113" s="9">
        <f t="shared" si="357"/>
        <v>9.6886182173986749E-6</v>
      </c>
      <c r="ID113" s="9">
        <f t="shared" si="357"/>
        <v>9.6648050499608947E-6</v>
      </c>
      <c r="IE113" s="9">
        <f t="shared" si="357"/>
        <v>9.6398280684262966E-6</v>
      </c>
      <c r="IF113" s="9">
        <f t="shared" si="357"/>
        <v>9.6136329143477209E-6</v>
      </c>
      <c r="IG113" s="9">
        <f t="shared" si="357"/>
        <v>9.5861628176335899E-6</v>
      </c>
      <c r="IH113" s="9">
        <f t="shared" si="357"/>
        <v>9.5573584964273632E-6</v>
      </c>
      <c r="II113" s="9">
        <f t="shared" si="357"/>
        <v>9.5271580517478746E-6</v>
      </c>
      <c r="IJ113" s="9">
        <f t="shared" si="357"/>
        <v>9.495496858317613E-6</v>
      </c>
      <c r="IK113" s="9">
        <f t="shared" si="357"/>
        <v>9.4623074534245141E-6</v>
      </c>
      <c r="IL113" s="9">
        <f t="shared" si="357"/>
        <v>9.427519418090939E-6</v>
      </c>
      <c r="IM113" s="9">
        <f t="shared" si="357"/>
        <v>9.391059255309615E-6</v>
      </c>
      <c r="IN113" s="9">
        <f t="shared" si="357"/>
        <v>9.3528502649993327E-6</v>
      </c>
      <c r="IO113" s="9">
        <f t="shared" si="357"/>
        <v>9.3128124103232946E-6</v>
      </c>
      <c r="IP113" s="9">
        <f t="shared" si="357"/>
        <v>9.2708621833843499E-6</v>
      </c>
      <c r="IQ113" s="9">
        <f t="shared" si="357"/>
        <v>9.2269124638098555E-6</v>
      </c>
      <c r="IR113" s="9">
        <f t="shared" si="357"/>
        <v>9.1808723701799428E-6</v>
      </c>
      <c r="IS113" s="9">
        <f t="shared" si="357"/>
        <v>9.1326471100791582E-6</v>
      </c>
      <c r="IT113" s="9">
        <f t="shared" si="357"/>
        <v>9.082137820178808E-6</v>
      </c>
      <c r="IU113" s="9">
        <f t="shared" si="357"/>
        <v>9.0292414029862317E-6</v>
      </c>
      <c r="IV113" s="9">
        <f t="shared" si="357"/>
        <v>8.9738503569624239E-6</v>
      </c>
      <c r="IW113" s="9">
        <f t="shared" si="357"/>
        <v>8.915852599613518E-6</v>
      </c>
      <c r="IX113" s="9">
        <f t="shared" si="357"/>
        <v>8.8551312864931167E-6</v>
      </c>
      <c r="IY113" s="9">
        <f t="shared" si="357"/>
        <v>8.7915646187631826E-6</v>
      </c>
      <c r="IZ113" s="9">
        <f t="shared" si="357"/>
        <v>8.7250256484376367E-6</v>
      </c>
      <c r="JA113" s="9">
        <f t="shared" si="357"/>
        <v>8.6553820733318868E-6</v>
      </c>
      <c r="JB113" s="9">
        <f t="shared" si="357"/>
        <v>8.5824960277490267E-6</v>
      </c>
      <c r="JC113" s="9">
        <f t="shared" si="357"/>
        <v>8.5062238617967243E-6</v>
      </c>
      <c r="JD113" s="9">
        <f t="shared" si="357"/>
        <v>8.426415915203967E-6</v>
      </c>
      <c r="JE113" s="9">
        <f t="shared" si="357"/>
        <v>8.3429162822470124E-6</v>
      </c>
      <c r="JF113" s="9">
        <f t="shared" si="357"/>
        <v>8.255562567712312E-6</v>
      </c>
      <c r="JG113" s="9">
        <f t="shared" si="357"/>
        <v>8.1641856356454173E-6</v>
      </c>
      <c r="JH113" s="9">
        <f t="shared" si="357"/>
        <v>8.0686093477799414E-6</v>
      </c>
      <c r="JI113" s="9">
        <f t="shared" si="357"/>
        <v>7.968650291356383E-6</v>
      </c>
      <c r="JJ113" s="9">
        <f t="shared" si="357"/>
        <v>7.8641175011510053E-6</v>
      </c>
      <c r="JK113" s="9">
        <f t="shared" si="357"/>
        <v>7.7548121690642816E-6</v>
      </c>
      <c r="JL113" s="9">
        <f t="shared" si="357"/>
        <v>7.6405273426430583E-6</v>
      </c>
      <c r="JM113" s="9">
        <f t="shared" si="357"/>
        <v>7.5210476137998908E-6</v>
      </c>
      <c r="JN113" s="9">
        <f t="shared" si="357"/>
        <v>7.3961488007505519E-6</v>
      </c>
      <c r="JO113" s="9">
        <f t="shared" si="357"/>
        <v>7.2655976092656275E-6</v>
      </c>
      <c r="JP113" s="9">
        <f t="shared" si="357"/>
        <v>7.1291512939244159E-6</v>
      </c>
      <c r="JQ113" s="9">
        <f t="shared" si="357"/>
        <v>6.9865572978216437E-6</v>
      </c>
      <c r="JR113" s="9">
        <f t="shared" si="357"/>
        <v>6.8375528856028355E-6</v>
      </c>
      <c r="JS113" s="9">
        <f t="shared" si="357"/>
        <v>6.6818647612419837E-6</v>
      </c>
      <c r="JT113" s="9">
        <f t="shared" si="357"/>
        <v>6.5192086749523142E-6</v>
      </c>
      <c r="JU113" s="9">
        <f t="shared" si="357"/>
        <v>6.3492890133343317E-6</v>
      </c>
      <c r="JV113" s="9">
        <f t="shared" si="357"/>
        <v>6.1717983806413483E-6</v>
      </c>
      <c r="JW113" s="9">
        <f t="shared" si="357"/>
        <v>5.9864171591394056E-6</v>
      </c>
      <c r="JX113" s="9">
        <f t="shared" si="357"/>
        <v>5.7928130613097681E-6</v>
      </c>
      <c r="JY113" s="9">
        <f t="shared" si="357"/>
        <v>5.5906406631010808E-6</v>
      </c>
      <c r="JZ113" s="9">
        <f t="shared" si="357"/>
        <v>5.3795409234442241E-6</v>
      </c>
      <c r="KA113" s="9">
        <f t="shared" si="357"/>
        <v>5.1591406855322844E-6</v>
      </c>
      <c r="KB113" s="9">
        <f t="shared" si="357"/>
        <v>4.9290521635118791E-6</v>
      </c>
      <c r="KC113" s="9">
        <f t="shared" si="357"/>
        <v>4.6888724121984924E-6</v>
      </c>
      <c r="KD113" s="9">
        <f t="shared" si="357"/>
        <v>4.4381827791865349E-6</v>
      </c>
      <c r="KE113" s="9">
        <f t="shared" si="357"/>
        <v>4.1765483368554497E-6</v>
      </c>
      <c r="KF113" s="9">
        <f t="shared" si="357"/>
        <v>3.9035172997758976E-6</v>
      </c>
      <c r="KG113" s="9">
        <f t="shared" si="357"/>
        <v>3.6186204198929422E-6</v>
      </c>
      <c r="KH113" s="9">
        <f t="shared" si="343"/>
        <v>3.3213703630375111E-6</v>
      </c>
      <c r="KI113" s="9">
        <f t="shared" si="343"/>
        <v>3.0112610666213396E-6</v>
      </c>
      <c r="KJ113" s="9">
        <f t="shared" si="343"/>
        <v>2.6877670747189528E-6</v>
      </c>
      <c r="KK113" s="9">
        <f t="shared" si="343"/>
        <v>2.3503428529410818E-6</v>
      </c>
      <c r="KL113" s="9">
        <f t="shared" si="343"/>
        <v>1.9984220826997547E-6</v>
      </c>
      <c r="KM113" s="9">
        <f t="shared" si="343"/>
        <v>1.6314169299981877E-6</v>
      </c>
      <c r="KN113" s="9">
        <f t="shared" si="343"/>
        <v>1.2487172939841366E-6</v>
      </c>
      <c r="KO113" s="9">
        <f t="shared" si="343"/>
        <v>8.4969003023629692E-7</v>
      </c>
      <c r="KP113" s="9">
        <f t="shared" si="343"/>
        <v>4.3367815120930165E-7</v>
      </c>
    </row>
    <row r="114" spans="2:302" x14ac:dyDescent="0.25">
      <c r="B114" s="5">
        <f t="shared" si="298"/>
        <v>3.9100000000000232</v>
      </c>
      <c r="C114" s="9">
        <f t="shared" si="296"/>
        <v>1.0608570762406887E-5</v>
      </c>
      <c r="D114" s="9">
        <f t="shared" si="355"/>
        <v>1.0608570737300508E-5</v>
      </c>
      <c r="E114" s="9">
        <f t="shared" si="355"/>
        <v>1.0608570710518487E-5</v>
      </c>
      <c r="F114" s="9">
        <f t="shared" si="355"/>
        <v>1.0608570681206639E-5</v>
      </c>
      <c r="G114" s="9">
        <f t="shared" si="355"/>
        <v>1.060857065038096E-5</v>
      </c>
      <c r="H114" s="9">
        <f t="shared" si="355"/>
        <v>1.0608570617077895E-5</v>
      </c>
      <c r="I114" s="9">
        <f t="shared" si="355"/>
        <v>1.0608570581380886E-5</v>
      </c>
      <c r="J114" s="9">
        <f t="shared" si="355"/>
        <v>1.0608570542862238E-5</v>
      </c>
      <c r="K114" s="9">
        <f t="shared" si="355"/>
        <v>1.0608570502069699E-5</v>
      </c>
      <c r="L114" s="9">
        <f t="shared" si="355"/>
        <v>1.0608570458211958E-5</v>
      </c>
      <c r="M114" s="9">
        <f t="shared" si="355"/>
        <v>1.0608570411398539E-5</v>
      </c>
      <c r="N114" s="9">
        <f t="shared" si="355"/>
        <v>1.0608570360327887E-5</v>
      </c>
      <c r="O114" s="9">
        <f t="shared" si="355"/>
        <v>1.0608570306023947E-5</v>
      </c>
      <c r="P114" s="9">
        <f t="shared" si="355"/>
        <v>1.0608570248009763E-5</v>
      </c>
      <c r="Q114" s="9">
        <f t="shared" si="355"/>
        <v>1.0608570185773218E-5</v>
      </c>
      <c r="R114" s="9">
        <f t="shared" si="355"/>
        <v>1.0608570119466306E-5</v>
      </c>
      <c r="S114" s="9">
        <f t="shared" si="355"/>
        <v>1.0608570048346721E-5</v>
      </c>
      <c r="T114" s="9">
        <f t="shared" si="355"/>
        <v>1.0608569971474661E-5</v>
      </c>
      <c r="U114" s="9">
        <f t="shared" si="355"/>
        <v>1.0608569889147011E-5</v>
      </c>
      <c r="V114" s="9">
        <f t="shared" si="355"/>
        <v>1.0608569801330569E-5</v>
      </c>
      <c r="W114" s="9">
        <f t="shared" si="355"/>
        <v>1.0608569707594987E-5</v>
      </c>
      <c r="X114" s="9">
        <f t="shared" si="355"/>
        <v>1.0608569607041975E-5</v>
      </c>
      <c r="Y114" s="9">
        <f t="shared" si="355"/>
        <v>1.0608569498973259E-5</v>
      </c>
      <c r="Z114" s="9">
        <f t="shared" si="355"/>
        <v>1.0608569383547705E-5</v>
      </c>
      <c r="AA114" s="9">
        <f t="shared" si="355"/>
        <v>1.0608569260205769E-5</v>
      </c>
      <c r="AB114" s="9">
        <f t="shared" si="355"/>
        <v>1.0608569127581387E-5</v>
      </c>
      <c r="AC114" s="9">
        <f t="shared" si="355"/>
        <v>1.0608568985623797E-5</v>
      </c>
      <c r="AD114" s="9">
        <f t="shared" si="355"/>
        <v>1.0608568834008153E-5</v>
      </c>
      <c r="AE114" s="9">
        <f t="shared" si="355"/>
        <v>1.0608568672026063E-5</v>
      </c>
      <c r="AF114" s="9">
        <f t="shared" si="355"/>
        <v>1.0608568498470239E-5</v>
      </c>
      <c r="AG114" s="9">
        <f t="shared" si="355"/>
        <v>1.0608568312246752E-5</v>
      </c>
      <c r="AH114" s="9">
        <f t="shared" si="355"/>
        <v>1.0608568113706812E-5</v>
      </c>
      <c r="AI114" s="9">
        <f t="shared" si="355"/>
        <v>1.0608567900836768E-5</v>
      </c>
      <c r="AJ114" s="9">
        <f t="shared" si="355"/>
        <v>1.0608567673509864E-5</v>
      </c>
      <c r="AK114" s="9">
        <f t="shared" si="355"/>
        <v>1.0608567430396062E-5</v>
      </c>
      <c r="AL114" s="9">
        <f t="shared" si="355"/>
        <v>1.0608567170260104E-5</v>
      </c>
      <c r="AM114" s="9">
        <f t="shared" si="355"/>
        <v>1.0608566891783179E-5</v>
      </c>
      <c r="AN114" s="9">
        <f t="shared" si="355"/>
        <v>1.0608566594101448E-5</v>
      </c>
      <c r="AO114" s="9">
        <f t="shared" si="355"/>
        <v>1.0608566275878259E-5</v>
      </c>
      <c r="AP114" s="9">
        <f t="shared" si="355"/>
        <v>1.0608565935820479E-5</v>
      </c>
      <c r="AQ114" s="9">
        <f t="shared" si="355"/>
        <v>1.0608565572454545E-5</v>
      </c>
      <c r="AR114" s="9">
        <f t="shared" si="355"/>
        <v>1.0608565183891078E-5</v>
      </c>
      <c r="AS114" s="9">
        <f t="shared" si="355"/>
        <v>1.060856476901844E-5</v>
      </c>
      <c r="AT114" s="9">
        <f t="shared" si="355"/>
        <v>1.0608564325073077E-5</v>
      </c>
      <c r="AU114" s="9">
        <f t="shared" si="355"/>
        <v>1.0608563850962851E-5</v>
      </c>
      <c r="AV114" s="9">
        <f t="shared" si="355"/>
        <v>1.0608563344087983E-5</v>
      </c>
      <c r="AW114" s="9">
        <f t="shared" si="355"/>
        <v>1.0608562802902351E-5</v>
      </c>
      <c r="AX114" s="9">
        <f t="shared" si="355"/>
        <v>1.0608562225142345E-5</v>
      </c>
      <c r="AY114" s="9">
        <f t="shared" si="355"/>
        <v>1.0608561607480046E-5</v>
      </c>
      <c r="AZ114" s="9">
        <f t="shared" si="355"/>
        <v>1.060856094800976E-5</v>
      </c>
      <c r="BA114" s="9">
        <f t="shared" si="355"/>
        <v>1.060856024370768E-5</v>
      </c>
      <c r="BB114" s="9">
        <f t="shared" si="355"/>
        <v>1.0608559492155085E-5</v>
      </c>
      <c r="BC114" s="9">
        <f t="shared" si="355"/>
        <v>1.0608558688964209E-5</v>
      </c>
      <c r="BD114" s="9">
        <f t="shared" si="355"/>
        <v>1.0608557831577059E-5</v>
      </c>
      <c r="BE114" s="9">
        <f t="shared" si="355"/>
        <v>1.0608556916636272E-5</v>
      </c>
      <c r="BF114" s="9">
        <f t="shared" si="355"/>
        <v>1.0608555940175994E-5</v>
      </c>
      <c r="BG114" s="9">
        <f t="shared" si="355"/>
        <v>1.0608554897780386E-5</v>
      </c>
      <c r="BH114" s="9">
        <f t="shared" si="355"/>
        <v>1.0608553785412297E-5</v>
      </c>
      <c r="BI114" s="9">
        <f t="shared" si="355"/>
        <v>1.0608552598794495E-5</v>
      </c>
      <c r="BJ114" s="9">
        <f t="shared" si="355"/>
        <v>1.0608551332059153E-5</v>
      </c>
      <c r="BK114" s="9">
        <f t="shared" si="355"/>
        <v>1.0608549981276151E-5</v>
      </c>
      <c r="BL114" s="9">
        <f t="shared" si="355"/>
        <v>1.0608548540214124E-5</v>
      </c>
      <c r="BM114" s="9">
        <f t="shared" si="355"/>
        <v>1.0608547003082928E-5</v>
      </c>
      <c r="BN114" s="9">
        <f t="shared" si="355"/>
        <v>1.060854536302238E-5</v>
      </c>
      <c r="BO114" s="9">
        <f t="shared" ref="BO114:CZ117" si="359">NORMDIST($B114,0,1,0)-$B114*(1-NORMDIST($B114,0,1,1))-(NORMDIST($B114+BO$4,0,1,0)-($B114+BO$4)*(1-NORMDIST($B114+BO$4,0,1,1)))</f>
        <v>1.0608543614735259E-5</v>
      </c>
      <c r="BP114" s="9">
        <f t="shared" si="359"/>
        <v>1.0608541750095836E-5</v>
      </c>
      <c r="BQ114" s="9">
        <f t="shared" si="359"/>
        <v>1.0608539762768968E-5</v>
      </c>
      <c r="BR114" s="9">
        <f t="shared" si="359"/>
        <v>1.060853764303134E-5</v>
      </c>
      <c r="BS114" s="9">
        <f t="shared" si="359"/>
        <v>1.0608535383651358E-5</v>
      </c>
      <c r="BT114" s="9">
        <f t="shared" si="359"/>
        <v>1.0608532975984035E-5</v>
      </c>
      <c r="BU114" s="9">
        <f t="shared" si="359"/>
        <v>1.0608530408797086E-5</v>
      </c>
      <c r="BV114" s="9">
        <f t="shared" si="359"/>
        <v>1.0608527673924403E-5</v>
      </c>
      <c r="BW114" s="9">
        <f t="shared" si="359"/>
        <v>1.0608524758736629E-5</v>
      </c>
      <c r="BX114" s="9">
        <f t="shared" si="359"/>
        <v>1.0608521653018146E-5</v>
      </c>
      <c r="BY114" s="9">
        <f t="shared" si="359"/>
        <v>1.0608518344738753E-5</v>
      </c>
      <c r="BZ114" s="9">
        <f t="shared" si="359"/>
        <v>1.0608514819886758E-5</v>
      </c>
      <c r="CA114" s="9">
        <f t="shared" si="359"/>
        <v>1.0608511065630481E-5</v>
      </c>
      <c r="CB114" s="9">
        <f t="shared" si="359"/>
        <v>1.0608507066540466E-5</v>
      </c>
      <c r="CC114" s="9">
        <f t="shared" si="359"/>
        <v>1.060850280823808E-5</v>
      </c>
      <c r="CD114" s="9">
        <f t="shared" si="359"/>
        <v>1.0608498272753425E-5</v>
      </c>
      <c r="CE114" s="9">
        <f t="shared" si="359"/>
        <v>1.0608493444675226E-5</v>
      </c>
      <c r="CF114" s="9">
        <f t="shared" si="359"/>
        <v>1.0608488303583326E-5</v>
      </c>
      <c r="CG114" s="9">
        <f t="shared" si="359"/>
        <v>1.0608482830635666E-5</v>
      </c>
      <c r="CH114" s="9">
        <f t="shared" si="359"/>
        <v>1.0608477005516047E-5</v>
      </c>
      <c r="CI114" s="9">
        <f t="shared" si="359"/>
        <v>1.0608470805302656E-5</v>
      </c>
      <c r="CJ114" s="9">
        <f t="shared" si="359"/>
        <v>1.0608464206574231E-5</v>
      </c>
      <c r="CK114" s="9">
        <f t="shared" si="359"/>
        <v>1.0608457183992399E-5</v>
      </c>
      <c r="CL114" s="9">
        <f t="shared" si="359"/>
        <v>1.0608449712769466E-5</v>
      </c>
      <c r="CM114" s="9">
        <f t="shared" si="359"/>
        <v>1.0608441762918327E-5</v>
      </c>
      <c r="CN114" s="9">
        <f t="shared" si="359"/>
        <v>1.060843330675863E-5</v>
      </c>
      <c r="CO114" s="9">
        <f t="shared" si="359"/>
        <v>1.0608424310825324E-5</v>
      </c>
      <c r="CP114" s="9">
        <f t="shared" si="359"/>
        <v>1.0608414742993371E-5</v>
      </c>
      <c r="CQ114" s="9">
        <f t="shared" si="359"/>
        <v>1.0608404566701314E-5</v>
      </c>
      <c r="CR114" s="9">
        <f t="shared" si="359"/>
        <v>1.0608393745650495E-5</v>
      </c>
      <c r="CS114" s="9">
        <f t="shared" si="359"/>
        <v>1.0608382239626015E-5</v>
      </c>
      <c r="CT114" s="9">
        <f t="shared" si="359"/>
        <v>1.0608370006089091E-5</v>
      </c>
      <c r="CU114" s="9">
        <f t="shared" si="359"/>
        <v>1.0608357000195459E-5</v>
      </c>
      <c r="CV114" s="9">
        <f t="shared" si="359"/>
        <v>1.0608343175224294E-5</v>
      </c>
      <c r="CW114" s="9">
        <f t="shared" si="359"/>
        <v>1.0608328480766588E-5</v>
      </c>
      <c r="CX114" s="9">
        <f t="shared" si="359"/>
        <v>1.0608312863943981E-5</v>
      </c>
      <c r="CY114" s="9">
        <f t="shared" si="359"/>
        <v>1.0608296267703083E-5</v>
      </c>
      <c r="CZ114" s="9">
        <f t="shared" si="359"/>
        <v>1.0608278632100391E-5</v>
      </c>
      <c r="DA114" s="9">
        <f t="shared" si="356"/>
        <v>1.0608259895257519E-5</v>
      </c>
      <c r="DB114" s="9">
        <f t="shared" si="356"/>
        <v>1.0608239990057513E-5</v>
      </c>
      <c r="DC114" s="9">
        <f t="shared" si="356"/>
        <v>1.0608218844436414E-5</v>
      </c>
      <c r="DD114" s="9">
        <f t="shared" si="356"/>
        <v>1.0608196384559347E-5</v>
      </c>
      <c r="DE114" s="9">
        <f t="shared" si="356"/>
        <v>1.0608172530436499E-5</v>
      </c>
      <c r="DF114" s="9">
        <f t="shared" si="356"/>
        <v>1.0608147198313929E-5</v>
      </c>
      <c r="DG114" s="9">
        <f t="shared" si="356"/>
        <v>1.0608120299382148E-5</v>
      </c>
      <c r="DH114" s="9">
        <f t="shared" si="356"/>
        <v>1.0608091738702187E-5</v>
      </c>
      <c r="DI114" s="9">
        <f t="shared" si="356"/>
        <v>1.060806141754981E-5</v>
      </c>
      <c r="DJ114" s="9">
        <f t="shared" si="356"/>
        <v>1.0608029230098728E-5</v>
      </c>
      <c r="DK114" s="9">
        <f t="shared" si="356"/>
        <v>1.0607995064128963E-5</v>
      </c>
      <c r="DL114" s="9">
        <f t="shared" si="356"/>
        <v>1.0607958803120082E-5</v>
      </c>
      <c r="DM114" s="9">
        <f t="shared" si="356"/>
        <v>1.060792032071766E-5</v>
      </c>
      <c r="DN114" s="9">
        <f t="shared" si="356"/>
        <v>1.0607879486182863E-5</v>
      </c>
      <c r="DO114" s="9">
        <f t="shared" si="356"/>
        <v>1.0607836158958694E-5</v>
      </c>
      <c r="DP114" s="9">
        <f t="shared" si="356"/>
        <v>1.0607790192209968E-5</v>
      </c>
      <c r="DQ114" s="9">
        <f t="shared" si="356"/>
        <v>1.0607741429292858E-5</v>
      </c>
      <c r="DR114" s="9">
        <f t="shared" si="356"/>
        <v>1.0607689705273059E-5</v>
      </c>
      <c r="DS114" s="9">
        <f t="shared" si="356"/>
        <v>1.0607634845155766E-5</v>
      </c>
      <c r="DT114" s="9">
        <f t="shared" si="356"/>
        <v>1.0607576665792876E-5</v>
      </c>
      <c r="DU114" s="9">
        <f t="shared" si="356"/>
        <v>1.0607514971277678E-5</v>
      </c>
      <c r="DV114" s="9">
        <f t="shared" si="356"/>
        <v>1.0607449555741227E-5</v>
      </c>
      <c r="DW114" s="9">
        <f t="shared" si="356"/>
        <v>1.0607380202088154E-5</v>
      </c>
      <c r="DX114" s="9">
        <f t="shared" si="356"/>
        <v>1.0607306679192724E-5</v>
      </c>
      <c r="DY114" s="9">
        <f t="shared" si="356"/>
        <v>1.060722874568461E-5</v>
      </c>
      <c r="DZ114" s="9">
        <f t="shared" si="356"/>
        <v>1.0607146143916567E-5</v>
      </c>
      <c r="EA114" s="9">
        <f t="shared" si="356"/>
        <v>1.0607058602313713E-5</v>
      </c>
      <c r="EB114" s="9">
        <f t="shared" si="356"/>
        <v>1.0606965835967537E-5</v>
      </c>
      <c r="EC114" s="9">
        <f t="shared" si="356"/>
        <v>1.060686754170674E-5</v>
      </c>
      <c r="ED114" s="9">
        <f t="shared" si="356"/>
        <v>1.0606763400093453E-5</v>
      </c>
      <c r="EE114" s="9">
        <f t="shared" si="356"/>
        <v>1.0606653074272109E-5</v>
      </c>
      <c r="EF114" s="9">
        <f t="shared" si="356"/>
        <v>1.0606536208748064E-5</v>
      </c>
      <c r="EG114" s="9">
        <f t="shared" si="356"/>
        <v>1.06064124274167E-5</v>
      </c>
      <c r="EH114" s="9">
        <f t="shared" si="356"/>
        <v>1.0606281333257041E-5</v>
      </c>
      <c r="EI114" s="9">
        <f t="shared" si="356"/>
        <v>1.0606142508985747E-5</v>
      </c>
      <c r="EJ114" s="9">
        <f t="shared" si="356"/>
        <v>1.0605995513053639E-5</v>
      </c>
      <c r="EK114" s="9">
        <f t="shared" si="356"/>
        <v>1.0605839878337917E-5</v>
      </c>
      <c r="EL114" s="9">
        <f t="shared" si="356"/>
        <v>1.0605675113420343E-5</v>
      </c>
      <c r="EM114" s="9">
        <f t="shared" si="356"/>
        <v>1.0605500700833914E-5</v>
      </c>
      <c r="EN114" s="9">
        <f t="shared" si="356"/>
        <v>1.0605316092844424E-5</v>
      </c>
      <c r="EO114" s="9">
        <f t="shared" si="356"/>
        <v>1.0605120712026733E-5</v>
      </c>
      <c r="EP114" s="9">
        <f t="shared" si="356"/>
        <v>1.0604913951010078E-5</v>
      </c>
      <c r="EQ114" s="9">
        <f t="shared" si="356"/>
        <v>1.0604695167058775E-5</v>
      </c>
      <c r="ER114" s="9">
        <f t="shared" si="356"/>
        <v>1.0604463683581154E-5</v>
      </c>
      <c r="ES114" s="9">
        <f t="shared" si="356"/>
        <v>1.0604218788091553E-5</v>
      </c>
      <c r="ET114" s="9">
        <f t="shared" si="356"/>
        <v>1.0603959728377653E-5</v>
      </c>
      <c r="EU114" s="9">
        <f t="shared" si="356"/>
        <v>1.0603685711007307E-5</v>
      </c>
      <c r="EV114" s="9">
        <f t="shared" si="356"/>
        <v>1.0603395902031673E-5</v>
      </c>
      <c r="EW114" s="9">
        <f t="shared" si="356"/>
        <v>1.0603089419527662E-5</v>
      </c>
      <c r="EX114" s="9">
        <f t="shared" si="356"/>
        <v>1.0602765337147011E-5</v>
      </c>
      <c r="EY114" s="9">
        <f t="shared" si="356"/>
        <v>1.0602422676261502E-5</v>
      </c>
      <c r="EZ114" s="9">
        <f t="shared" si="356"/>
        <v>1.060206040762463E-5</v>
      </c>
      <c r="FA114" s="9">
        <f t="shared" si="356"/>
        <v>1.0601677446788125E-5</v>
      </c>
      <c r="FB114" s="9">
        <f t="shared" si="356"/>
        <v>1.0601272650947113E-5</v>
      </c>
      <c r="FC114" s="9">
        <f t="shared" si="356"/>
        <v>1.0600844815858917E-5</v>
      </c>
      <c r="FD114" s="9">
        <f t="shared" si="356"/>
        <v>1.0600392675051626E-5</v>
      </c>
      <c r="FE114" s="9">
        <f t="shared" si="356"/>
        <v>1.0599914893439265E-5</v>
      </c>
      <c r="FF114" s="9">
        <f t="shared" si="356"/>
        <v>1.0599410067062803E-5</v>
      </c>
      <c r="FG114" s="9">
        <f t="shared" si="356"/>
        <v>1.0598876715144692E-5</v>
      </c>
      <c r="FH114" s="9">
        <f t="shared" si="356"/>
        <v>1.0598313282030645E-5</v>
      </c>
      <c r="FI114" s="9">
        <f t="shared" si="356"/>
        <v>1.0597718128146382E-5</v>
      </c>
      <c r="FJ114" s="9">
        <f t="shared" si="356"/>
        <v>1.0597089528678552E-5</v>
      </c>
      <c r="FK114" s="9">
        <f t="shared" si="358"/>
        <v>1.0596425668560504E-5</v>
      </c>
      <c r="FL114" s="9">
        <f t="shared" si="358"/>
        <v>1.0595724638274842E-5</v>
      </c>
      <c r="FM114" s="9">
        <f t="shared" si="358"/>
        <v>1.0594984427914085E-5</v>
      </c>
      <c r="FN114" s="9">
        <f t="shared" si="358"/>
        <v>1.0594202923370367E-5</v>
      </c>
      <c r="FO114" s="9">
        <f t="shared" si="358"/>
        <v>1.0593377902070444E-5</v>
      </c>
      <c r="FP114" s="9">
        <f t="shared" si="358"/>
        <v>1.0592507023963558E-5</v>
      </c>
      <c r="FQ114" s="9">
        <f t="shared" si="358"/>
        <v>1.0591587829722162E-5</v>
      </c>
      <c r="FR114" s="9">
        <f t="shared" si="358"/>
        <v>1.0590617733675771E-5</v>
      </c>
      <c r="FS114" s="9">
        <f t="shared" si="358"/>
        <v>1.0589594015312348E-5</v>
      </c>
      <c r="FT114" s="9">
        <f t="shared" si="358"/>
        <v>1.0588513815988859E-5</v>
      </c>
      <c r="FU114" s="9">
        <f t="shared" si="358"/>
        <v>1.0587374129585855E-5</v>
      </c>
      <c r="FV114" s="9">
        <f t="shared" si="358"/>
        <v>1.0586171796626794E-5</v>
      </c>
      <c r="FW114" s="9">
        <f t="shared" si="358"/>
        <v>1.0584903496358972E-5</v>
      </c>
      <c r="FX114" s="9">
        <f t="shared" si="358"/>
        <v>1.0583565739355152E-5</v>
      </c>
      <c r="FY114" s="9">
        <f t="shared" si="358"/>
        <v>1.0582154859156526E-5</v>
      </c>
      <c r="FZ114" s="9">
        <f t="shared" si="358"/>
        <v>1.05806670014881E-5</v>
      </c>
      <c r="GA114" s="9">
        <f t="shared" si="358"/>
        <v>1.0579098119799444E-5</v>
      </c>
      <c r="GB114" s="9">
        <f t="shared" si="358"/>
        <v>1.0577443960820701E-5</v>
      </c>
      <c r="GC114" s="9">
        <f t="shared" si="358"/>
        <v>1.0575700059100631E-5</v>
      </c>
      <c r="GD114" s="9">
        <f t="shared" si="358"/>
        <v>1.0573861723651826E-5</v>
      </c>
      <c r="GE114" s="9">
        <f t="shared" si="358"/>
        <v>1.057192402822159E-5</v>
      </c>
      <c r="GF114" s="9">
        <f t="shared" si="358"/>
        <v>1.0569881800220189E-5</v>
      </c>
      <c r="GG114" s="9">
        <f t="shared" si="358"/>
        <v>1.0567729609007314E-5</v>
      </c>
      <c r="GH114" s="9">
        <f t="shared" si="358"/>
        <v>1.0565461753091402E-5</v>
      </c>
      <c r="GI114" s="9">
        <f t="shared" si="358"/>
        <v>1.0563072246904093E-5</v>
      </c>
      <c r="GJ114" s="9">
        <f t="shared" si="358"/>
        <v>1.056055480945689E-5</v>
      </c>
      <c r="GK114" s="9">
        <f t="shared" si="358"/>
        <v>1.0557902848233205E-5</v>
      </c>
      <c r="GL114" s="9">
        <f t="shared" si="358"/>
        <v>1.0555109444524359E-5</v>
      </c>
      <c r="GM114" s="9">
        <f t="shared" si="358"/>
        <v>1.0552167338545134E-5</v>
      </c>
      <c r="GN114" s="9">
        <f t="shared" si="358"/>
        <v>1.0549068915436221E-5</v>
      </c>
      <c r="GO114" s="9">
        <f t="shared" si="358"/>
        <v>1.0545806183843339E-5</v>
      </c>
      <c r="GP114" s="9">
        <f t="shared" si="358"/>
        <v>1.0542370764206866E-5</v>
      </c>
      <c r="GQ114" s="9">
        <f t="shared" si="358"/>
        <v>1.0538753865680662E-5</v>
      </c>
      <c r="GR114" s="9">
        <f t="shared" si="358"/>
        <v>1.053494626985606E-5</v>
      </c>
      <c r="GS114" s="9">
        <f t="shared" si="358"/>
        <v>1.0530938309596621E-5</v>
      </c>
      <c r="GT114" s="9">
        <f t="shared" si="358"/>
        <v>1.052671984948066E-5</v>
      </c>
      <c r="GU114" s="9">
        <f t="shared" si="358"/>
        <v>1.0522280262228039E-5</v>
      </c>
      <c r="GV114" s="9">
        <f t="shared" si="358"/>
        <v>1.0517608409155363E-5</v>
      </c>
      <c r="GW114" s="9">
        <f t="shared" si="358"/>
        <v>1.0512692613004505E-5</v>
      </c>
      <c r="GX114" s="9">
        <f t="shared" si="358"/>
        <v>1.0507520636034393E-5</v>
      </c>
      <c r="GY114" s="9">
        <f t="shared" si="358"/>
        <v>1.050207965332187E-5</v>
      </c>
      <c r="GZ114" s="9">
        <f t="shared" si="358"/>
        <v>1.0496356226463264E-5</v>
      </c>
      <c r="HA114" s="9">
        <f t="shared" si="358"/>
        <v>1.0490336274679194E-5</v>
      </c>
      <c r="HB114" s="9">
        <f t="shared" si="358"/>
        <v>1.0484005047332455E-5</v>
      </c>
      <c r="HC114" s="9">
        <f t="shared" si="358"/>
        <v>1.0477347091049675E-5</v>
      </c>
      <c r="HD114" s="9">
        <f t="shared" si="358"/>
        <v>1.0470346221844071E-5</v>
      </c>
      <c r="HE114" s="9">
        <f t="shared" si="358"/>
        <v>1.0462985487871066E-5</v>
      </c>
      <c r="HF114" s="9">
        <f t="shared" si="358"/>
        <v>1.0455247137964584E-5</v>
      </c>
      <c r="HG114" s="9">
        <f t="shared" si="358"/>
        <v>1.0447112585825542E-5</v>
      </c>
      <c r="HH114" s="9">
        <f t="shared" si="358"/>
        <v>1.0438562370483288E-5</v>
      </c>
      <c r="HI114" s="9">
        <f t="shared" si="358"/>
        <v>1.0429576119433052E-5</v>
      </c>
      <c r="HJ114" s="9">
        <f t="shared" si="358"/>
        <v>1.0420132506971621E-5</v>
      </c>
      <c r="HK114" s="9">
        <f t="shared" si="358"/>
        <v>1.0410209213000457E-5</v>
      </c>
      <c r="HL114" s="9">
        <f t="shared" si="358"/>
        <v>1.039978287796876E-5</v>
      </c>
      <c r="HM114" s="9">
        <f t="shared" si="358"/>
        <v>1.0388829057543182E-5</v>
      </c>
      <c r="HN114" s="9">
        <f t="shared" si="358"/>
        <v>1.0377322175252601E-5</v>
      </c>
      <c r="HO114" s="9">
        <f t="shared" si="358"/>
        <v>1.0365235471870482E-5</v>
      </c>
      <c r="HP114" s="9">
        <f t="shared" si="358"/>
        <v>1.0352540953932922E-5</v>
      </c>
      <c r="HQ114" s="9">
        <f t="shared" si="358"/>
        <v>1.0339209342146906E-5</v>
      </c>
      <c r="HR114" s="9">
        <f t="shared" si="358"/>
        <v>1.0325210011557485E-5</v>
      </c>
      <c r="HS114" s="9">
        <f t="shared" si="358"/>
        <v>1.0310510935140843E-5</v>
      </c>
      <c r="HT114" s="9">
        <f t="shared" si="358"/>
        <v>1.0295078624658988E-5</v>
      </c>
      <c r="HU114" s="9">
        <f t="shared" si="358"/>
        <v>1.027887806422189E-5</v>
      </c>
      <c r="HV114" s="9">
        <f t="shared" si="358"/>
        <v>1.0261872647490759E-5</v>
      </c>
      <c r="HW114" s="9">
        <f t="shared" si="357"/>
        <v>1.024402410763386E-5</v>
      </c>
      <c r="HX114" s="9">
        <f t="shared" si="357"/>
        <v>1.022529244570081E-5</v>
      </c>
      <c r="HY114" s="9">
        <f t="shared" si="357"/>
        <v>1.0205635860377304E-5</v>
      </c>
      <c r="HZ114" s="9">
        <f t="shared" si="357"/>
        <v>1.0185010665639617E-5</v>
      </c>
      <c r="IA114" s="9">
        <f t="shared" si="357"/>
        <v>1.0163371215627045E-5</v>
      </c>
      <c r="IB114" s="9">
        <f t="shared" si="357"/>
        <v>1.0140669818036775E-5</v>
      </c>
      <c r="IC114" s="9">
        <f t="shared" si="357"/>
        <v>1.0116856650598952E-5</v>
      </c>
      <c r="ID114" s="9">
        <f t="shared" si="357"/>
        <v>1.0091879669064354E-5</v>
      </c>
      <c r="IE114" s="9">
        <f t="shared" si="357"/>
        <v>1.0065684514985778E-5</v>
      </c>
      <c r="IF114" s="9">
        <f t="shared" si="357"/>
        <v>1.0038214418271647E-5</v>
      </c>
      <c r="IG114" s="9">
        <f t="shared" si="357"/>
        <v>1.0009410097065473E-5</v>
      </c>
      <c r="IH114" s="9">
        <f t="shared" si="357"/>
        <v>9.9792096523859319E-6</v>
      </c>
      <c r="II114" s="9">
        <f t="shared" si="357"/>
        <v>9.9475484589556703E-6</v>
      </c>
      <c r="IJ114" s="9">
        <f t="shared" si="357"/>
        <v>9.9143590540626324E-6</v>
      </c>
      <c r="IK114" s="9">
        <f t="shared" si="357"/>
        <v>9.8795710187289963E-6</v>
      </c>
      <c r="IL114" s="9">
        <f t="shared" si="357"/>
        <v>9.8431108559476722E-6</v>
      </c>
      <c r="IM114" s="9">
        <f t="shared" si="357"/>
        <v>9.80490186563739E-6</v>
      </c>
      <c r="IN114" s="9">
        <f t="shared" si="357"/>
        <v>9.7648640109613519E-6</v>
      </c>
      <c r="IO114" s="9">
        <f t="shared" si="357"/>
        <v>9.7229137840224851E-6</v>
      </c>
      <c r="IP114" s="9">
        <f t="shared" si="357"/>
        <v>9.6789640644479128E-6</v>
      </c>
      <c r="IQ114" s="9">
        <f t="shared" si="357"/>
        <v>9.6329239708180001E-6</v>
      </c>
      <c r="IR114" s="9">
        <f t="shared" si="357"/>
        <v>9.5846987107173002E-6</v>
      </c>
      <c r="IS114" s="9">
        <f t="shared" si="357"/>
        <v>9.5341894208168653E-6</v>
      </c>
      <c r="IT114" s="9">
        <f t="shared" si="357"/>
        <v>9.481293003624289E-6</v>
      </c>
      <c r="IU114" s="9">
        <f t="shared" si="357"/>
        <v>9.4259019576004812E-6</v>
      </c>
      <c r="IV114" s="9">
        <f t="shared" si="357"/>
        <v>9.3679042002515753E-6</v>
      </c>
      <c r="IW114" s="9">
        <f t="shared" si="357"/>
        <v>9.307182887131279E-6</v>
      </c>
      <c r="IX114" s="9">
        <f t="shared" si="357"/>
        <v>9.2436162194012399E-6</v>
      </c>
      <c r="IY114" s="9">
        <f t="shared" si="357"/>
        <v>9.177077249075694E-6</v>
      </c>
      <c r="IZ114" s="9">
        <f t="shared" si="357"/>
        <v>9.1074336739700661E-6</v>
      </c>
      <c r="JA114" s="9">
        <f t="shared" si="357"/>
        <v>9.0345476283870839E-6</v>
      </c>
      <c r="JB114" s="9">
        <f t="shared" si="357"/>
        <v>8.9582754624347816E-6</v>
      </c>
      <c r="JC114" s="9">
        <f t="shared" si="357"/>
        <v>8.8784675158420242E-6</v>
      </c>
      <c r="JD114" s="9">
        <f t="shared" si="357"/>
        <v>8.7949678828850696E-6</v>
      </c>
      <c r="JE114" s="9">
        <f t="shared" si="357"/>
        <v>8.7076141683505183E-6</v>
      </c>
      <c r="JF114" s="9">
        <f t="shared" si="357"/>
        <v>8.6162372362834746E-6</v>
      </c>
      <c r="JG114" s="9">
        <f t="shared" si="357"/>
        <v>8.5206609484179987E-6</v>
      </c>
      <c r="JH114" s="9">
        <f t="shared" si="357"/>
        <v>8.4207018919946097E-6</v>
      </c>
      <c r="JI114" s="9">
        <f t="shared" si="357"/>
        <v>8.3161691017890626E-6</v>
      </c>
      <c r="JJ114" s="9">
        <f t="shared" si="357"/>
        <v>8.2068637697023389E-6</v>
      </c>
      <c r="JK114" s="9">
        <f t="shared" si="357"/>
        <v>8.0925789432811156E-6</v>
      </c>
      <c r="JL114" s="9">
        <f t="shared" si="357"/>
        <v>7.9730992144379481E-6</v>
      </c>
      <c r="JM114" s="9">
        <f t="shared" si="357"/>
        <v>7.8482004013888192E-6</v>
      </c>
      <c r="JN114" s="9">
        <f t="shared" si="357"/>
        <v>7.7176492099036847E-6</v>
      </c>
      <c r="JO114" s="9">
        <f t="shared" si="357"/>
        <v>7.5812028945624731E-6</v>
      </c>
      <c r="JP114" s="9">
        <f t="shared" si="357"/>
        <v>7.4386088984599449E-6</v>
      </c>
      <c r="JQ114" s="9">
        <f t="shared" si="357"/>
        <v>7.2896044862408928E-6</v>
      </c>
      <c r="JR114" s="9">
        <f t="shared" si="357"/>
        <v>7.1339163618800409E-6</v>
      </c>
      <c r="JS114" s="9">
        <f t="shared" si="357"/>
        <v>6.9712602755903714E-6</v>
      </c>
      <c r="JT114" s="9">
        <f t="shared" si="357"/>
        <v>6.801340613972389E-6</v>
      </c>
      <c r="JU114" s="9">
        <f t="shared" si="357"/>
        <v>6.6238499812796902E-6</v>
      </c>
      <c r="JV114" s="9">
        <f t="shared" si="357"/>
        <v>6.4384687597774629E-6</v>
      </c>
      <c r="JW114" s="9">
        <f t="shared" si="357"/>
        <v>6.2448646619478254E-6</v>
      </c>
      <c r="JX114" s="9">
        <f t="shared" si="357"/>
        <v>6.0426922637394633E-6</v>
      </c>
      <c r="JY114" s="9">
        <f t="shared" si="357"/>
        <v>5.8315925240822814E-6</v>
      </c>
      <c r="JZ114" s="9">
        <f t="shared" si="357"/>
        <v>5.6111922861703416E-6</v>
      </c>
      <c r="KA114" s="9">
        <f t="shared" si="357"/>
        <v>5.3811037641499364E-6</v>
      </c>
      <c r="KB114" s="9">
        <f t="shared" si="357"/>
        <v>5.1409240128365497E-6</v>
      </c>
      <c r="KC114" s="9">
        <f t="shared" si="357"/>
        <v>4.8902343798250123E-6</v>
      </c>
      <c r="KD114" s="9">
        <f t="shared" si="357"/>
        <v>4.6285999374935069E-6</v>
      </c>
      <c r="KE114" s="9">
        <f t="shared" si="357"/>
        <v>4.3555689004139549E-6</v>
      </c>
      <c r="KF114" s="9">
        <f t="shared" si="357"/>
        <v>4.0706720205309994E-6</v>
      </c>
      <c r="KG114" s="9">
        <f t="shared" si="357"/>
        <v>3.7734219636760563E-6</v>
      </c>
      <c r="KH114" s="9">
        <f t="shared" si="343"/>
        <v>3.4633126672593969E-6</v>
      </c>
      <c r="KI114" s="9">
        <f t="shared" si="343"/>
        <v>3.1398186753570101E-6</v>
      </c>
      <c r="KJ114" s="9">
        <f t="shared" si="343"/>
        <v>2.8023944535794101E-6</v>
      </c>
      <c r="KK114" s="9">
        <f t="shared" si="343"/>
        <v>2.450473683337812E-6</v>
      </c>
      <c r="KL114" s="9">
        <f t="shared" si="343"/>
        <v>2.0834685306365432E-6</v>
      </c>
      <c r="KM114" s="9">
        <f t="shared" si="343"/>
        <v>1.7007688946221939E-6</v>
      </c>
      <c r="KN114" s="9">
        <f t="shared" si="343"/>
        <v>1.3017416308746524E-6</v>
      </c>
      <c r="KO114" s="9">
        <f t="shared" si="343"/>
        <v>8.8572975184735892E-7</v>
      </c>
      <c r="KP114" s="9">
        <f t="shared" si="343"/>
        <v>4.5205160065345295E-7</v>
      </c>
    </row>
    <row r="115" spans="2:302" x14ac:dyDescent="0.25">
      <c r="B115" s="5">
        <f t="shared" si="298"/>
        <v>3.9000000000000234</v>
      </c>
      <c r="C115" s="9">
        <f t="shared" si="296"/>
        <v>1.1079729361813599E-5</v>
      </c>
      <c r="D115" s="9">
        <f t="shared" ref="D115:BO118" si="360">NORMDIST($B115,0,1,0)-$B115*(1-NORMDIST($B115,0,1,1))-(NORMDIST($B115+D$4,0,1,0)-($B115+D$4)*(1-NORMDIST($B115+D$4,0,1,1)))</f>
        <v>1.1079729335031578E-5</v>
      </c>
      <c r="E115" s="9">
        <f t="shared" si="360"/>
        <v>1.107972930571973E-5</v>
      </c>
      <c r="F115" s="9">
        <f t="shared" si="360"/>
        <v>1.1079729274894051E-5</v>
      </c>
      <c r="G115" s="9">
        <f t="shared" si="360"/>
        <v>1.1079729241590986E-5</v>
      </c>
      <c r="H115" s="9">
        <f t="shared" si="360"/>
        <v>1.1079729205893976E-5</v>
      </c>
      <c r="I115" s="9">
        <f t="shared" si="360"/>
        <v>1.1079729167375329E-5</v>
      </c>
      <c r="J115" s="9">
        <f t="shared" si="360"/>
        <v>1.107972912658279E-5</v>
      </c>
      <c r="K115" s="9">
        <f t="shared" si="360"/>
        <v>1.1079729082725049E-5</v>
      </c>
      <c r="L115" s="9">
        <f t="shared" si="360"/>
        <v>1.107972903591163E-5</v>
      </c>
      <c r="M115" s="9">
        <f t="shared" si="360"/>
        <v>1.1079728984840978E-5</v>
      </c>
      <c r="N115" s="9">
        <f t="shared" si="360"/>
        <v>1.1079728930537038E-5</v>
      </c>
      <c r="O115" s="9">
        <f t="shared" si="360"/>
        <v>1.1079728872522854E-5</v>
      </c>
      <c r="P115" s="9">
        <f t="shared" si="360"/>
        <v>1.1079728810286308E-5</v>
      </c>
      <c r="Q115" s="9">
        <f t="shared" si="360"/>
        <v>1.1079728743979397E-5</v>
      </c>
      <c r="R115" s="9">
        <f t="shared" si="360"/>
        <v>1.1079728672859812E-5</v>
      </c>
      <c r="S115" s="9">
        <f t="shared" si="360"/>
        <v>1.1079728595987752E-5</v>
      </c>
      <c r="T115" s="9">
        <f t="shared" si="360"/>
        <v>1.1079728513660102E-5</v>
      </c>
      <c r="U115" s="9">
        <f t="shared" si="360"/>
        <v>1.1079728425843659E-5</v>
      </c>
      <c r="V115" s="9">
        <f t="shared" si="360"/>
        <v>1.1079728332108078E-5</v>
      </c>
      <c r="W115" s="9">
        <f t="shared" si="360"/>
        <v>1.1079728231555065E-5</v>
      </c>
      <c r="X115" s="9">
        <f t="shared" si="360"/>
        <v>1.107972812348635E-5</v>
      </c>
      <c r="Y115" s="9">
        <f t="shared" si="360"/>
        <v>1.1079728008060796E-5</v>
      </c>
      <c r="Z115" s="9">
        <f t="shared" si="360"/>
        <v>1.107972788471886E-5</v>
      </c>
      <c r="AA115" s="9">
        <f t="shared" si="360"/>
        <v>1.1079727752094478E-5</v>
      </c>
      <c r="AB115" s="9">
        <f t="shared" si="360"/>
        <v>1.1079727610136887E-5</v>
      </c>
      <c r="AC115" s="9">
        <f t="shared" si="360"/>
        <v>1.1079727458521244E-5</v>
      </c>
      <c r="AD115" s="9">
        <f t="shared" si="360"/>
        <v>1.1079727296539154E-5</v>
      </c>
      <c r="AE115" s="9">
        <f t="shared" si="360"/>
        <v>1.107972712298333E-5</v>
      </c>
      <c r="AF115" s="9">
        <f t="shared" si="360"/>
        <v>1.1079726936759843E-5</v>
      </c>
      <c r="AG115" s="9">
        <f t="shared" si="360"/>
        <v>1.1079726738219903E-5</v>
      </c>
      <c r="AH115" s="9">
        <f t="shared" si="360"/>
        <v>1.1079726525349859E-5</v>
      </c>
      <c r="AI115" s="9">
        <f t="shared" si="360"/>
        <v>1.1079726298022955E-5</v>
      </c>
      <c r="AJ115" s="9">
        <f t="shared" si="360"/>
        <v>1.1079726054909152E-5</v>
      </c>
      <c r="AK115" s="9">
        <f t="shared" si="360"/>
        <v>1.1079725794773195E-5</v>
      </c>
      <c r="AL115" s="9">
        <f t="shared" si="360"/>
        <v>1.107972551629627E-5</v>
      </c>
      <c r="AM115" s="9">
        <f t="shared" si="360"/>
        <v>1.1079725218614538E-5</v>
      </c>
      <c r="AN115" s="9">
        <f t="shared" si="360"/>
        <v>1.107972490039135E-5</v>
      </c>
      <c r="AO115" s="9">
        <f t="shared" si="360"/>
        <v>1.1079724560333569E-5</v>
      </c>
      <c r="AP115" s="9">
        <f t="shared" si="360"/>
        <v>1.1079724196967636E-5</v>
      </c>
      <c r="AQ115" s="9">
        <f t="shared" si="360"/>
        <v>1.1079723808404168E-5</v>
      </c>
      <c r="AR115" s="9">
        <f t="shared" si="360"/>
        <v>1.1079723393531531E-5</v>
      </c>
      <c r="AS115" s="9">
        <f t="shared" si="360"/>
        <v>1.1079722949586167E-5</v>
      </c>
      <c r="AT115" s="9">
        <f t="shared" si="360"/>
        <v>1.1079722475475941E-5</v>
      </c>
      <c r="AU115" s="9">
        <f t="shared" si="360"/>
        <v>1.1079721968601073E-5</v>
      </c>
      <c r="AV115" s="9">
        <f t="shared" si="360"/>
        <v>1.1079721427415442E-5</v>
      </c>
      <c r="AW115" s="9">
        <f t="shared" si="360"/>
        <v>1.1079720849655435E-5</v>
      </c>
      <c r="AX115" s="9">
        <f t="shared" si="360"/>
        <v>1.1079720231993137E-5</v>
      </c>
      <c r="AY115" s="9">
        <f t="shared" si="360"/>
        <v>1.1079719572522851E-5</v>
      </c>
      <c r="AZ115" s="9">
        <f t="shared" si="360"/>
        <v>1.1079718868220771E-5</v>
      </c>
      <c r="BA115" s="9">
        <f t="shared" si="360"/>
        <v>1.1079718116668176E-5</v>
      </c>
      <c r="BB115" s="9">
        <f t="shared" si="360"/>
        <v>1.10797173134773E-5</v>
      </c>
      <c r="BC115" s="9">
        <f t="shared" si="360"/>
        <v>1.1079716456090149E-5</v>
      </c>
      <c r="BD115" s="9">
        <f t="shared" si="360"/>
        <v>1.1079715541149363E-5</v>
      </c>
      <c r="BE115" s="9">
        <f t="shared" si="360"/>
        <v>1.1079714564689085E-5</v>
      </c>
      <c r="BF115" s="9">
        <f t="shared" si="360"/>
        <v>1.1079713522293477E-5</v>
      </c>
      <c r="BG115" s="9">
        <f t="shared" si="360"/>
        <v>1.1079712409925387E-5</v>
      </c>
      <c r="BH115" s="9">
        <f t="shared" si="360"/>
        <v>1.1079711223307585E-5</v>
      </c>
      <c r="BI115" s="9">
        <f t="shared" si="360"/>
        <v>1.1079709956572244E-5</v>
      </c>
      <c r="BJ115" s="9">
        <f t="shared" si="360"/>
        <v>1.1079708605789241E-5</v>
      </c>
      <c r="BK115" s="9">
        <f t="shared" si="360"/>
        <v>1.1079707164727214E-5</v>
      </c>
      <c r="BL115" s="9">
        <f t="shared" si="360"/>
        <v>1.1079705627596018E-5</v>
      </c>
      <c r="BM115" s="9">
        <f t="shared" si="360"/>
        <v>1.1079703987535471E-5</v>
      </c>
      <c r="BN115" s="9">
        <f t="shared" si="360"/>
        <v>1.1079702239248349E-5</v>
      </c>
      <c r="BO115" s="9">
        <f t="shared" si="360"/>
        <v>1.1079700374608927E-5</v>
      </c>
      <c r="BP115" s="9">
        <f t="shared" si="359"/>
        <v>1.1079698387282059E-5</v>
      </c>
      <c r="BQ115" s="9">
        <f t="shared" si="359"/>
        <v>1.1079696267544431E-5</v>
      </c>
      <c r="BR115" s="9">
        <f t="shared" si="359"/>
        <v>1.1079694008164449E-5</v>
      </c>
      <c r="BS115" s="9">
        <f t="shared" si="359"/>
        <v>1.1079691600497125E-5</v>
      </c>
      <c r="BT115" s="9">
        <f t="shared" si="359"/>
        <v>1.1079689033310177E-5</v>
      </c>
      <c r="BU115" s="9">
        <f t="shared" si="359"/>
        <v>1.1079686298437493E-5</v>
      </c>
      <c r="BV115" s="9">
        <f t="shared" si="359"/>
        <v>1.107968338324972E-5</v>
      </c>
      <c r="BW115" s="9">
        <f t="shared" si="359"/>
        <v>1.1079680277531237E-5</v>
      </c>
      <c r="BX115" s="9">
        <f t="shared" si="359"/>
        <v>1.1079676969251844E-5</v>
      </c>
      <c r="BY115" s="9">
        <f t="shared" si="359"/>
        <v>1.1079673444399848E-5</v>
      </c>
      <c r="BZ115" s="9">
        <f t="shared" si="359"/>
        <v>1.1079669690143572E-5</v>
      </c>
      <c r="CA115" s="9">
        <f t="shared" si="359"/>
        <v>1.1079665691053557E-5</v>
      </c>
      <c r="CB115" s="9">
        <f t="shared" si="359"/>
        <v>1.1079661432751171E-5</v>
      </c>
      <c r="CC115" s="9">
        <f t="shared" si="359"/>
        <v>1.1079656897266515E-5</v>
      </c>
      <c r="CD115" s="9">
        <f t="shared" si="359"/>
        <v>1.1079652069188316E-5</v>
      </c>
      <c r="CE115" s="9">
        <f t="shared" si="359"/>
        <v>1.1079646928096417E-5</v>
      </c>
      <c r="CF115" s="9">
        <f t="shared" si="359"/>
        <v>1.1079641455148757E-5</v>
      </c>
      <c r="CG115" s="9">
        <f t="shared" si="359"/>
        <v>1.1079635630029138E-5</v>
      </c>
      <c r="CH115" s="9">
        <f t="shared" si="359"/>
        <v>1.1079629429815747E-5</v>
      </c>
      <c r="CI115" s="9">
        <f t="shared" si="359"/>
        <v>1.1079622831087322E-5</v>
      </c>
      <c r="CJ115" s="9">
        <f t="shared" si="359"/>
        <v>1.107961580850549E-5</v>
      </c>
      <c r="CK115" s="9">
        <f t="shared" si="359"/>
        <v>1.1079608337282556E-5</v>
      </c>
      <c r="CL115" s="9">
        <f t="shared" si="359"/>
        <v>1.1079600387431418E-5</v>
      </c>
      <c r="CM115" s="9">
        <f t="shared" si="359"/>
        <v>1.1079591931271721E-5</v>
      </c>
      <c r="CN115" s="9">
        <f t="shared" si="359"/>
        <v>1.1079582935338414E-5</v>
      </c>
      <c r="CO115" s="9">
        <f t="shared" si="359"/>
        <v>1.1079573367506462E-5</v>
      </c>
      <c r="CP115" s="9">
        <f t="shared" si="359"/>
        <v>1.1079563191214405E-5</v>
      </c>
      <c r="CQ115" s="9">
        <f t="shared" si="359"/>
        <v>1.1079552370163586E-5</v>
      </c>
      <c r="CR115" s="9">
        <f t="shared" si="359"/>
        <v>1.1079540864139105E-5</v>
      </c>
      <c r="CS115" s="9">
        <f t="shared" si="359"/>
        <v>1.1079528630602181E-5</v>
      </c>
      <c r="CT115" s="9">
        <f t="shared" si="359"/>
        <v>1.1079515624708549E-5</v>
      </c>
      <c r="CU115" s="9">
        <f t="shared" si="359"/>
        <v>1.1079501799737384E-5</v>
      </c>
      <c r="CV115" s="9">
        <f t="shared" si="359"/>
        <v>1.1079487105279679E-5</v>
      </c>
      <c r="CW115" s="9">
        <f t="shared" si="359"/>
        <v>1.1079471488457072E-5</v>
      </c>
      <c r="CX115" s="9">
        <f t="shared" si="359"/>
        <v>1.1079454892216174E-5</v>
      </c>
      <c r="CY115" s="9">
        <f t="shared" ref="CY115:FJ118" si="361">NORMDIST($B115,0,1,0)-$B115*(1-NORMDIST($B115,0,1,1))-(NORMDIST($B115+CY$4,0,1,0)-($B115+CY$4)*(1-NORMDIST($B115+CY$4,0,1,1)))</f>
        <v>1.1079437256613482E-5</v>
      </c>
      <c r="CZ115" s="9">
        <f t="shared" si="361"/>
        <v>1.107941851977061E-5</v>
      </c>
      <c r="DA115" s="9">
        <f t="shared" si="361"/>
        <v>1.1079398614570603E-5</v>
      </c>
      <c r="DB115" s="9">
        <f t="shared" si="361"/>
        <v>1.1079377468949505E-5</v>
      </c>
      <c r="DC115" s="9">
        <f t="shared" si="361"/>
        <v>1.1079355009072437E-5</v>
      </c>
      <c r="DD115" s="9">
        <f t="shared" si="361"/>
        <v>1.1079331154949589E-5</v>
      </c>
      <c r="DE115" s="9">
        <f t="shared" si="361"/>
        <v>1.107930582282702E-5</v>
      </c>
      <c r="DF115" s="9">
        <f t="shared" si="361"/>
        <v>1.1079278923895238E-5</v>
      </c>
      <c r="DG115" s="9">
        <f t="shared" si="361"/>
        <v>1.1079250363215277E-5</v>
      </c>
      <c r="DH115" s="9">
        <f t="shared" si="361"/>
        <v>1.1079220042062901E-5</v>
      </c>
      <c r="DI115" s="9">
        <f t="shared" si="361"/>
        <v>1.1079187854611819E-5</v>
      </c>
      <c r="DJ115" s="9">
        <f t="shared" si="361"/>
        <v>1.1079153688642054E-5</v>
      </c>
      <c r="DK115" s="9">
        <f t="shared" si="361"/>
        <v>1.1079117427633173E-5</v>
      </c>
      <c r="DL115" s="9">
        <f t="shared" si="361"/>
        <v>1.1079078945230751E-5</v>
      </c>
      <c r="DM115" s="9">
        <f t="shared" si="361"/>
        <v>1.1079038110695953E-5</v>
      </c>
      <c r="DN115" s="9">
        <f t="shared" si="361"/>
        <v>1.1078994783471785E-5</v>
      </c>
      <c r="DO115" s="9">
        <f t="shared" si="361"/>
        <v>1.1078948816723059E-5</v>
      </c>
      <c r="DP115" s="9">
        <f t="shared" si="361"/>
        <v>1.1078900053805948E-5</v>
      </c>
      <c r="DQ115" s="9">
        <f t="shared" si="361"/>
        <v>1.107884832978615E-5</v>
      </c>
      <c r="DR115" s="9">
        <f t="shared" si="361"/>
        <v>1.1078793469668857E-5</v>
      </c>
      <c r="DS115" s="9">
        <f t="shared" si="361"/>
        <v>1.1078735290305967E-5</v>
      </c>
      <c r="DT115" s="9">
        <f t="shared" si="361"/>
        <v>1.1078673595790768E-5</v>
      </c>
      <c r="DU115" s="9">
        <f t="shared" si="361"/>
        <v>1.1078608180254318E-5</v>
      </c>
      <c r="DV115" s="9">
        <f t="shared" si="361"/>
        <v>1.1078538826601245E-5</v>
      </c>
      <c r="DW115" s="9">
        <f t="shared" si="361"/>
        <v>1.1078465303705815E-5</v>
      </c>
      <c r="DX115" s="9">
        <f t="shared" si="361"/>
        <v>1.1078387370197701E-5</v>
      </c>
      <c r="DY115" s="9">
        <f t="shared" si="361"/>
        <v>1.1078304768429658E-5</v>
      </c>
      <c r="DZ115" s="9">
        <f t="shared" si="361"/>
        <v>1.1078217226826804E-5</v>
      </c>
      <c r="EA115" s="9">
        <f t="shared" si="361"/>
        <v>1.1078124460480628E-5</v>
      </c>
      <c r="EB115" s="9">
        <f t="shared" si="361"/>
        <v>1.107802616621983E-5</v>
      </c>
      <c r="EC115" s="9">
        <f t="shared" si="361"/>
        <v>1.1077922024606544E-5</v>
      </c>
      <c r="ED115" s="9">
        <f t="shared" si="361"/>
        <v>1.1077811698785199E-5</v>
      </c>
      <c r="EE115" s="9">
        <f t="shared" si="361"/>
        <v>1.1077694833261155E-5</v>
      </c>
      <c r="EF115" s="9">
        <f t="shared" si="361"/>
        <v>1.107757105192979E-5</v>
      </c>
      <c r="EG115" s="9">
        <f t="shared" si="361"/>
        <v>1.1077439957770132E-5</v>
      </c>
      <c r="EH115" s="9">
        <f t="shared" si="361"/>
        <v>1.1077301133498838E-5</v>
      </c>
      <c r="EI115" s="9">
        <f t="shared" si="361"/>
        <v>1.107715413756673E-5</v>
      </c>
      <c r="EJ115" s="9">
        <f t="shared" si="361"/>
        <v>1.1076998502851008E-5</v>
      </c>
      <c r="EK115" s="9">
        <f t="shared" si="361"/>
        <v>1.1076833737933434E-5</v>
      </c>
      <c r="EL115" s="9">
        <f t="shared" si="361"/>
        <v>1.1076659325347005E-5</v>
      </c>
      <c r="EM115" s="9">
        <f t="shared" si="361"/>
        <v>1.1076474717357514E-5</v>
      </c>
      <c r="EN115" s="9">
        <f t="shared" si="361"/>
        <v>1.1076279336539824E-5</v>
      </c>
      <c r="EO115" s="9">
        <f t="shared" si="361"/>
        <v>1.1076072575523169E-5</v>
      </c>
      <c r="EP115" s="9">
        <f t="shared" si="361"/>
        <v>1.1075853791571866E-5</v>
      </c>
      <c r="EQ115" s="9">
        <f t="shared" si="361"/>
        <v>1.1075622308094245E-5</v>
      </c>
      <c r="ER115" s="9">
        <f t="shared" si="361"/>
        <v>1.1075377412604646E-5</v>
      </c>
      <c r="ES115" s="9">
        <f t="shared" si="361"/>
        <v>1.1075118352890744E-5</v>
      </c>
      <c r="ET115" s="9">
        <f t="shared" si="361"/>
        <v>1.1074844335520397E-5</v>
      </c>
      <c r="EU115" s="9">
        <f t="shared" si="361"/>
        <v>1.1074554526544764E-5</v>
      </c>
      <c r="EV115" s="9">
        <f t="shared" si="361"/>
        <v>1.1074248044040752E-5</v>
      </c>
      <c r="EW115" s="9">
        <f t="shared" si="361"/>
        <v>1.1073923961660102E-5</v>
      </c>
      <c r="EX115" s="9">
        <f t="shared" si="361"/>
        <v>1.1073581300774593E-5</v>
      </c>
      <c r="EY115" s="9">
        <f t="shared" si="361"/>
        <v>1.107321903213772E-5</v>
      </c>
      <c r="EZ115" s="9">
        <f t="shared" si="361"/>
        <v>1.1072836071301216E-5</v>
      </c>
      <c r="FA115" s="9">
        <f t="shared" si="361"/>
        <v>1.1072431275460204E-5</v>
      </c>
      <c r="FB115" s="9">
        <f t="shared" si="361"/>
        <v>1.1072003440372007E-5</v>
      </c>
      <c r="FC115" s="9">
        <f t="shared" si="361"/>
        <v>1.1071551299564717E-5</v>
      </c>
      <c r="FD115" s="9">
        <f t="shared" si="361"/>
        <v>1.1071073517952356E-5</v>
      </c>
      <c r="FE115" s="9">
        <f t="shared" si="361"/>
        <v>1.1070568691575894E-5</v>
      </c>
      <c r="FF115" s="9">
        <f t="shared" si="361"/>
        <v>1.1070035339657782E-5</v>
      </c>
      <c r="FG115" s="9">
        <f t="shared" si="361"/>
        <v>1.1069471906543736E-5</v>
      </c>
      <c r="FH115" s="9">
        <f t="shared" si="361"/>
        <v>1.1068876752659475E-5</v>
      </c>
      <c r="FI115" s="9">
        <f t="shared" si="361"/>
        <v>1.1068248153191643E-5</v>
      </c>
      <c r="FJ115" s="9">
        <f t="shared" si="361"/>
        <v>1.1067584293073595E-5</v>
      </c>
      <c r="FK115" s="9">
        <f t="shared" si="358"/>
        <v>1.1066883262787932E-5</v>
      </c>
      <c r="FL115" s="9">
        <f t="shared" si="358"/>
        <v>1.1066143052427175E-5</v>
      </c>
      <c r="FM115" s="9">
        <f t="shared" si="358"/>
        <v>1.1065361547883459E-5</v>
      </c>
      <c r="FN115" s="9">
        <f t="shared" si="358"/>
        <v>1.1064536526583535E-5</v>
      </c>
      <c r="FO115" s="9">
        <f t="shared" si="358"/>
        <v>1.1063665648476649E-5</v>
      </c>
      <c r="FP115" s="9">
        <f t="shared" si="358"/>
        <v>1.1062746454235256E-5</v>
      </c>
      <c r="FQ115" s="9">
        <f t="shared" si="358"/>
        <v>1.1061776358188862E-5</v>
      </c>
      <c r="FR115" s="9">
        <f t="shared" si="358"/>
        <v>1.1060752639825439E-5</v>
      </c>
      <c r="FS115" s="9">
        <f t="shared" si="358"/>
        <v>1.1059672440501949E-5</v>
      </c>
      <c r="FT115" s="9">
        <f t="shared" si="358"/>
        <v>1.1058532754098945E-5</v>
      </c>
      <c r="FU115" s="9">
        <f t="shared" si="358"/>
        <v>1.1057330421139888E-5</v>
      </c>
      <c r="FV115" s="9">
        <f t="shared" si="358"/>
        <v>1.1056062120872062E-5</v>
      </c>
      <c r="FW115" s="9">
        <f t="shared" si="358"/>
        <v>1.1054724363868242E-5</v>
      </c>
      <c r="FX115" s="9">
        <f t="shared" si="358"/>
        <v>1.105331348366962E-5</v>
      </c>
      <c r="FY115" s="9">
        <f t="shared" si="358"/>
        <v>1.105182562600119E-5</v>
      </c>
      <c r="FZ115" s="9">
        <f t="shared" si="358"/>
        <v>1.1050256744312535E-5</v>
      </c>
      <c r="GA115" s="9">
        <f t="shared" si="358"/>
        <v>1.1048602585333792E-5</v>
      </c>
      <c r="GB115" s="9">
        <f t="shared" si="358"/>
        <v>1.1046858683613721E-5</v>
      </c>
      <c r="GC115" s="9">
        <f t="shared" si="358"/>
        <v>1.1045020348164922E-5</v>
      </c>
      <c r="GD115" s="9">
        <f t="shared" si="358"/>
        <v>1.104308265273468E-5</v>
      </c>
      <c r="GE115" s="9">
        <f t="shared" si="358"/>
        <v>1.104104042473328E-5</v>
      </c>
      <c r="GF115" s="9">
        <f t="shared" si="358"/>
        <v>1.103888823352041E-5</v>
      </c>
      <c r="GG115" s="9">
        <f t="shared" si="358"/>
        <v>1.1036620377604493E-5</v>
      </c>
      <c r="GH115" s="9">
        <f t="shared" si="358"/>
        <v>1.1034230871417183E-5</v>
      </c>
      <c r="GI115" s="9">
        <f t="shared" si="358"/>
        <v>1.103171343396998E-5</v>
      </c>
      <c r="GJ115" s="9">
        <f t="shared" si="358"/>
        <v>1.1029061472746295E-5</v>
      </c>
      <c r="GK115" s="9">
        <f t="shared" si="358"/>
        <v>1.1026268069037457E-5</v>
      </c>
      <c r="GL115" s="9">
        <f t="shared" si="358"/>
        <v>1.1023325963058224E-5</v>
      </c>
      <c r="GM115" s="9">
        <f t="shared" si="358"/>
        <v>1.1020227539949311E-5</v>
      </c>
      <c r="GN115" s="9">
        <f t="shared" si="358"/>
        <v>1.1016964808356437E-5</v>
      </c>
      <c r="GO115" s="9">
        <f t="shared" si="358"/>
        <v>1.1013529388719957E-5</v>
      </c>
      <c r="GP115" s="9">
        <f t="shared" si="358"/>
        <v>1.1009912490193752E-5</v>
      </c>
      <c r="GQ115" s="9">
        <f t="shared" si="358"/>
        <v>1.100610489436915E-5</v>
      </c>
      <c r="GR115" s="9">
        <f t="shared" si="358"/>
        <v>1.1002096934109711E-5</v>
      </c>
      <c r="GS115" s="9">
        <f t="shared" si="358"/>
        <v>1.0997878473993757E-5</v>
      </c>
      <c r="GT115" s="9">
        <f t="shared" si="358"/>
        <v>1.099343888674113E-5</v>
      </c>
      <c r="GU115" s="9">
        <f t="shared" si="358"/>
        <v>1.0988767033668454E-5</v>
      </c>
      <c r="GV115" s="9">
        <f t="shared" si="358"/>
        <v>1.0983851237517611E-5</v>
      </c>
      <c r="GW115" s="9">
        <f t="shared" si="358"/>
        <v>1.0978679260547483E-5</v>
      </c>
      <c r="GX115" s="9">
        <f t="shared" si="358"/>
        <v>1.0973238277834961E-5</v>
      </c>
      <c r="GY115" s="9">
        <f t="shared" si="358"/>
        <v>1.0967514850976354E-5</v>
      </c>
      <c r="GZ115" s="9">
        <f t="shared" si="358"/>
        <v>1.0961494899192284E-5</v>
      </c>
      <c r="HA115" s="9">
        <f t="shared" si="358"/>
        <v>1.0955163671845565E-5</v>
      </c>
      <c r="HB115" s="9">
        <f t="shared" si="358"/>
        <v>1.0948505715562765E-5</v>
      </c>
      <c r="HC115" s="9">
        <f t="shared" si="358"/>
        <v>1.0941504846357162E-5</v>
      </c>
      <c r="HD115" s="9">
        <f t="shared" si="358"/>
        <v>1.093414411238417E-5</v>
      </c>
      <c r="HE115" s="9">
        <f t="shared" si="358"/>
        <v>1.0926405762477675E-5</v>
      </c>
      <c r="HF115" s="9">
        <f t="shared" si="358"/>
        <v>1.0918271210338632E-5</v>
      </c>
      <c r="HG115" s="9">
        <f t="shared" si="358"/>
        <v>1.0909720994996379E-5</v>
      </c>
      <c r="HH115" s="9">
        <f t="shared" si="358"/>
        <v>1.0900734743946143E-5</v>
      </c>
      <c r="HI115" s="9">
        <f t="shared" si="358"/>
        <v>1.0891291131484737E-5</v>
      </c>
      <c r="HJ115" s="9">
        <f t="shared" si="358"/>
        <v>1.0881367837513547E-5</v>
      </c>
      <c r="HK115" s="9">
        <f t="shared" si="358"/>
        <v>1.087094150248185E-5</v>
      </c>
      <c r="HL115" s="9">
        <f t="shared" si="358"/>
        <v>1.0859987682056303E-5</v>
      </c>
      <c r="HM115" s="9">
        <f t="shared" si="358"/>
        <v>1.0848480799765691E-5</v>
      </c>
      <c r="HN115" s="9">
        <f t="shared" si="358"/>
        <v>1.0836394096383573E-5</v>
      </c>
      <c r="HO115" s="9">
        <f t="shared" si="358"/>
        <v>1.0823699578446013E-5</v>
      </c>
      <c r="HP115" s="9">
        <f t="shared" si="358"/>
        <v>1.0810367966659997E-5</v>
      </c>
      <c r="HQ115" s="9">
        <f t="shared" si="358"/>
        <v>1.0796368636070603E-5</v>
      </c>
      <c r="HR115" s="9">
        <f t="shared" si="358"/>
        <v>1.0781669559653934E-5</v>
      </c>
      <c r="HS115" s="9">
        <f t="shared" si="358"/>
        <v>1.0766237249172078E-5</v>
      </c>
      <c r="HT115" s="9">
        <f t="shared" si="358"/>
        <v>1.0750036688735011E-5</v>
      </c>
      <c r="HU115" s="9">
        <f t="shared" si="358"/>
        <v>1.073303127200385E-5</v>
      </c>
      <c r="HV115" s="9">
        <f t="shared" ref="HV115:KG118" si="362">NORMDIST($B115,0,1,0)-$B115*(1-NORMDIST($B115,0,1,1))-(NORMDIST($B115+HV$4,0,1,0)-($B115+HV$4)*(1-NORMDIST($B115+HV$4,0,1,1)))</f>
        <v>1.0715182732146951E-5</v>
      </c>
      <c r="HW115" s="9">
        <f t="shared" si="362"/>
        <v>1.0696451070213901E-5</v>
      </c>
      <c r="HX115" s="9">
        <f t="shared" si="362"/>
        <v>1.0676794484890395E-5</v>
      </c>
      <c r="HY115" s="9">
        <f t="shared" si="362"/>
        <v>1.0656169290152745E-5</v>
      </c>
      <c r="HZ115" s="9">
        <f t="shared" si="362"/>
        <v>1.0634529840140136E-5</v>
      </c>
      <c r="IA115" s="9">
        <f t="shared" si="362"/>
        <v>1.0611828442549865E-5</v>
      </c>
      <c r="IB115" s="9">
        <f t="shared" si="362"/>
        <v>1.0588015275112085E-5</v>
      </c>
      <c r="IC115" s="9">
        <f t="shared" si="362"/>
        <v>1.0563038293577445E-5</v>
      </c>
      <c r="ID115" s="9">
        <f t="shared" si="362"/>
        <v>1.0536843139498869E-5</v>
      </c>
      <c r="IE115" s="9">
        <f t="shared" si="362"/>
        <v>1.0509373042784738E-5</v>
      </c>
      <c r="IF115" s="9">
        <f t="shared" si="362"/>
        <v>1.0480568721578564E-5</v>
      </c>
      <c r="IG115" s="9">
        <f t="shared" si="362"/>
        <v>1.0450368276899079E-5</v>
      </c>
      <c r="IH115" s="9">
        <f t="shared" si="362"/>
        <v>1.0418707083468761E-5</v>
      </c>
      <c r="II115" s="9">
        <f t="shared" si="362"/>
        <v>1.0385517678575723E-5</v>
      </c>
      <c r="IJ115" s="9">
        <f t="shared" si="362"/>
        <v>1.0350729643242182E-5</v>
      </c>
      <c r="IK115" s="9">
        <f t="shared" si="362"/>
        <v>1.0314269480460763E-5</v>
      </c>
      <c r="IL115" s="9">
        <f t="shared" si="362"/>
        <v>1.0276060490150481E-5</v>
      </c>
      <c r="IM115" s="9">
        <f t="shared" si="362"/>
        <v>1.0236022635474443E-5</v>
      </c>
      <c r="IN115" s="9">
        <f t="shared" si="362"/>
        <v>1.0194072408535576E-5</v>
      </c>
      <c r="IO115" s="9">
        <f t="shared" si="362"/>
        <v>1.0150122688961085E-5</v>
      </c>
      <c r="IP115" s="9">
        <f t="shared" si="362"/>
        <v>1.0104082595331091E-5</v>
      </c>
      <c r="IQ115" s="9">
        <f t="shared" si="362"/>
        <v>1.0055857335230391E-5</v>
      </c>
      <c r="IR115" s="9">
        <f t="shared" si="362"/>
        <v>1.0005348045330044E-5</v>
      </c>
      <c r="IS115" s="9">
        <f t="shared" si="362"/>
        <v>9.9524516281373797E-6</v>
      </c>
      <c r="IT115" s="9">
        <f t="shared" si="362"/>
        <v>9.8970605821135719E-6</v>
      </c>
      <c r="IU115" s="9">
        <f t="shared" si="362"/>
        <v>9.839062824764666E-6</v>
      </c>
      <c r="IV115" s="9">
        <f t="shared" si="362"/>
        <v>9.7783415116443697E-6</v>
      </c>
      <c r="IW115" s="9">
        <f t="shared" si="362"/>
        <v>9.7147748439144356E-6</v>
      </c>
      <c r="IX115" s="9">
        <f t="shared" si="362"/>
        <v>9.6482358735887847E-6</v>
      </c>
      <c r="IY115" s="9">
        <f t="shared" si="362"/>
        <v>9.5785922984831568E-6</v>
      </c>
      <c r="IZ115" s="9">
        <f t="shared" si="362"/>
        <v>9.5057062529003576E-6</v>
      </c>
      <c r="JA115" s="9">
        <f t="shared" si="362"/>
        <v>9.4294340869478723E-6</v>
      </c>
      <c r="JB115" s="9">
        <f t="shared" si="362"/>
        <v>9.3496261403551149E-6</v>
      </c>
      <c r="JC115" s="9">
        <f t="shared" si="362"/>
        <v>9.2661265073981603E-6</v>
      </c>
      <c r="JD115" s="9">
        <f t="shared" si="362"/>
        <v>9.178772792863609E-6</v>
      </c>
      <c r="JE115" s="9">
        <f t="shared" si="362"/>
        <v>9.0873958607967279E-6</v>
      </c>
      <c r="JF115" s="9">
        <f t="shared" si="362"/>
        <v>8.9918195729310894E-6</v>
      </c>
      <c r="JG115" s="9">
        <f t="shared" si="362"/>
        <v>8.8918605165077004E-6</v>
      </c>
      <c r="JH115" s="9">
        <f t="shared" si="362"/>
        <v>8.7873277263023362E-6</v>
      </c>
      <c r="JI115" s="9">
        <f t="shared" si="362"/>
        <v>8.6780223942154296E-6</v>
      </c>
      <c r="JJ115" s="9">
        <f t="shared" si="362"/>
        <v>8.5637375677942063E-6</v>
      </c>
      <c r="JK115" s="9">
        <f t="shared" si="362"/>
        <v>8.4442578389510388E-6</v>
      </c>
      <c r="JL115" s="9">
        <f t="shared" si="362"/>
        <v>8.3193590259019099E-6</v>
      </c>
      <c r="JM115" s="9">
        <f t="shared" si="362"/>
        <v>8.1888078344169923E-6</v>
      </c>
      <c r="JN115" s="9">
        <f t="shared" si="362"/>
        <v>8.0523615190755638E-6</v>
      </c>
      <c r="JO115" s="9">
        <f t="shared" si="362"/>
        <v>7.9097675229730356E-6</v>
      </c>
      <c r="JP115" s="9">
        <f t="shared" si="362"/>
        <v>7.760763110754241E-6</v>
      </c>
      <c r="JQ115" s="9">
        <f t="shared" si="362"/>
        <v>7.6050749863931316E-6</v>
      </c>
      <c r="JR115" s="9">
        <f t="shared" si="362"/>
        <v>7.4424189001034622E-6</v>
      </c>
      <c r="JS115" s="9">
        <f t="shared" si="362"/>
        <v>7.2724992384854797E-6</v>
      </c>
      <c r="JT115" s="9">
        <f t="shared" si="362"/>
        <v>7.0950086057927809E-6</v>
      </c>
      <c r="JU115" s="9">
        <f t="shared" si="362"/>
        <v>6.9096273842908517E-6</v>
      </c>
      <c r="JV115" s="9">
        <f t="shared" si="362"/>
        <v>6.7160232864609161E-6</v>
      </c>
      <c r="JW115" s="9">
        <f t="shared" si="362"/>
        <v>6.513850888252554E-6</v>
      </c>
      <c r="JX115" s="9">
        <f t="shared" si="362"/>
        <v>6.30275114859586E-6</v>
      </c>
      <c r="JY115" s="9">
        <f t="shared" si="362"/>
        <v>6.0823509106834324E-6</v>
      </c>
      <c r="JZ115" s="9">
        <f t="shared" si="362"/>
        <v>5.8522623886630271E-6</v>
      </c>
      <c r="KA115" s="9">
        <f t="shared" si="362"/>
        <v>5.6120826373496404E-6</v>
      </c>
      <c r="KB115" s="9">
        <f t="shared" si="362"/>
        <v>5.361393004338103E-6</v>
      </c>
      <c r="KC115" s="9">
        <f t="shared" si="362"/>
        <v>5.0997585620070178E-6</v>
      </c>
      <c r="KD115" s="9">
        <f t="shared" si="362"/>
        <v>4.8267275249270456E-6</v>
      </c>
      <c r="KE115" s="9">
        <f t="shared" si="362"/>
        <v>4.5418306450440901E-6</v>
      </c>
      <c r="KF115" s="9">
        <f t="shared" si="362"/>
        <v>4.244580588189147E-6</v>
      </c>
      <c r="KG115" s="9">
        <f t="shared" si="362"/>
        <v>3.9344712917729755E-6</v>
      </c>
      <c r="KH115" s="9">
        <f t="shared" si="343"/>
        <v>3.6109772998703447E-6</v>
      </c>
      <c r="KI115" s="9">
        <f t="shared" si="343"/>
        <v>3.2735530780925008E-6</v>
      </c>
      <c r="KJ115" s="9">
        <f t="shared" si="343"/>
        <v>2.9216323078512009E-6</v>
      </c>
      <c r="KK115" s="9">
        <f t="shared" si="343"/>
        <v>2.5546271551496339E-6</v>
      </c>
      <c r="KL115" s="9">
        <f t="shared" si="343"/>
        <v>2.1719275191355557E-6</v>
      </c>
      <c r="KM115" s="9">
        <f t="shared" si="343"/>
        <v>1.7729002553877431E-6</v>
      </c>
      <c r="KN115" s="9">
        <f t="shared" si="343"/>
        <v>1.356888376360802E-6</v>
      </c>
      <c r="KO115" s="9">
        <f t="shared" si="343"/>
        <v>9.2321022516654366E-7</v>
      </c>
      <c r="KP115" s="9">
        <f t="shared" si="343"/>
        <v>4.7115862452894717E-7</v>
      </c>
    </row>
    <row r="116" spans="2:302" x14ac:dyDescent="0.25">
      <c r="B116" s="5">
        <f t="shared" si="298"/>
        <v>3.8900000000000237</v>
      </c>
      <c r="C116" s="9">
        <f t="shared" si="296"/>
        <v>1.1570755858872948E-5</v>
      </c>
      <c r="D116" s="9">
        <f t="shared" si="360"/>
        <v>1.15707558295611E-5</v>
      </c>
      <c r="E116" s="9">
        <f t="shared" si="360"/>
        <v>1.1570755798735421E-5</v>
      </c>
      <c r="F116" s="9">
        <f t="shared" si="360"/>
        <v>1.1570755765432356E-5</v>
      </c>
      <c r="G116" s="9">
        <f t="shared" si="360"/>
        <v>1.1570755729735347E-5</v>
      </c>
      <c r="H116" s="9">
        <f t="shared" si="360"/>
        <v>1.15707556912167E-5</v>
      </c>
      <c r="I116" s="9">
        <f t="shared" si="360"/>
        <v>1.157075565042416E-5</v>
      </c>
      <c r="J116" s="9">
        <f t="shared" si="360"/>
        <v>1.1570755606566419E-5</v>
      </c>
      <c r="K116" s="9">
        <f t="shared" si="360"/>
        <v>1.1570755559753E-5</v>
      </c>
      <c r="L116" s="9">
        <f t="shared" si="360"/>
        <v>1.1570755508682348E-5</v>
      </c>
      <c r="M116" s="9">
        <f t="shared" si="360"/>
        <v>1.1570755454378408E-5</v>
      </c>
      <c r="N116" s="9">
        <f t="shared" si="360"/>
        <v>1.1570755396364224E-5</v>
      </c>
      <c r="O116" s="9">
        <f t="shared" si="360"/>
        <v>1.1570755334127679E-5</v>
      </c>
      <c r="P116" s="9">
        <f t="shared" si="360"/>
        <v>1.1570755267820767E-5</v>
      </c>
      <c r="Q116" s="9">
        <f t="shared" si="360"/>
        <v>1.1570755196701182E-5</v>
      </c>
      <c r="R116" s="9">
        <f t="shared" si="360"/>
        <v>1.1570755119829122E-5</v>
      </c>
      <c r="S116" s="9">
        <f t="shared" si="360"/>
        <v>1.1570755037501472E-5</v>
      </c>
      <c r="T116" s="9">
        <f t="shared" si="360"/>
        <v>1.157075494968503E-5</v>
      </c>
      <c r="U116" s="9">
        <f t="shared" si="360"/>
        <v>1.1570754855949448E-5</v>
      </c>
      <c r="V116" s="9">
        <f t="shared" si="360"/>
        <v>1.1570754755396436E-5</v>
      </c>
      <c r="W116" s="9">
        <f t="shared" si="360"/>
        <v>1.157075464732772E-5</v>
      </c>
      <c r="X116" s="9">
        <f t="shared" si="360"/>
        <v>1.1570754531902166E-5</v>
      </c>
      <c r="Y116" s="9">
        <f t="shared" si="360"/>
        <v>1.157075440856023E-5</v>
      </c>
      <c r="Z116" s="9">
        <f t="shared" si="360"/>
        <v>1.1570754275935848E-5</v>
      </c>
      <c r="AA116" s="9">
        <f t="shared" si="360"/>
        <v>1.1570754133978258E-5</v>
      </c>
      <c r="AB116" s="9">
        <f t="shared" si="360"/>
        <v>1.1570753982362614E-5</v>
      </c>
      <c r="AC116" s="9">
        <f t="shared" si="360"/>
        <v>1.1570753820380524E-5</v>
      </c>
      <c r="AD116" s="9">
        <f t="shared" si="360"/>
        <v>1.15707536468247E-5</v>
      </c>
      <c r="AE116" s="9">
        <f t="shared" si="360"/>
        <v>1.1570753460601213E-5</v>
      </c>
      <c r="AF116" s="9">
        <f t="shared" si="360"/>
        <v>1.1570753262061273E-5</v>
      </c>
      <c r="AG116" s="9">
        <f t="shared" si="360"/>
        <v>1.1570753049191229E-5</v>
      </c>
      <c r="AH116" s="9">
        <f t="shared" si="360"/>
        <v>1.1570752821864325E-5</v>
      </c>
      <c r="AI116" s="9">
        <f t="shared" si="360"/>
        <v>1.1570752578750523E-5</v>
      </c>
      <c r="AJ116" s="9">
        <f t="shared" si="360"/>
        <v>1.1570752318614565E-5</v>
      </c>
      <c r="AK116" s="9">
        <f t="shared" si="360"/>
        <v>1.157075204013764E-5</v>
      </c>
      <c r="AL116" s="9">
        <f t="shared" si="360"/>
        <v>1.1570751742455909E-5</v>
      </c>
      <c r="AM116" s="9">
        <f t="shared" si="360"/>
        <v>1.157075142423272E-5</v>
      </c>
      <c r="AN116" s="9">
        <f t="shared" si="360"/>
        <v>1.157075108417494E-5</v>
      </c>
      <c r="AO116" s="9">
        <f t="shared" si="360"/>
        <v>1.1570750720809006E-5</v>
      </c>
      <c r="AP116" s="9">
        <f t="shared" si="360"/>
        <v>1.1570750332245539E-5</v>
      </c>
      <c r="AQ116" s="9">
        <f t="shared" si="360"/>
        <v>1.1570749917372901E-5</v>
      </c>
      <c r="AR116" s="9">
        <f t="shared" si="360"/>
        <v>1.1570749473427538E-5</v>
      </c>
      <c r="AS116" s="9">
        <f t="shared" si="360"/>
        <v>1.1570748999317312E-5</v>
      </c>
      <c r="AT116" s="9">
        <f t="shared" si="360"/>
        <v>1.1570748492442444E-5</v>
      </c>
      <c r="AU116" s="9">
        <f t="shared" si="360"/>
        <v>1.1570747951256812E-5</v>
      </c>
      <c r="AV116" s="9">
        <f t="shared" si="360"/>
        <v>1.1570747373496806E-5</v>
      </c>
      <c r="AW116" s="9">
        <f t="shared" si="360"/>
        <v>1.1570746755834507E-5</v>
      </c>
      <c r="AX116" s="9">
        <f t="shared" si="360"/>
        <v>1.1570746096364221E-5</v>
      </c>
      <c r="AY116" s="9">
        <f t="shared" si="360"/>
        <v>1.1570745392062141E-5</v>
      </c>
      <c r="AZ116" s="9">
        <f t="shared" si="360"/>
        <v>1.1570744640509546E-5</v>
      </c>
      <c r="BA116" s="9">
        <f t="shared" si="360"/>
        <v>1.157074383731867E-5</v>
      </c>
      <c r="BB116" s="9">
        <f t="shared" si="360"/>
        <v>1.157074297993152E-5</v>
      </c>
      <c r="BC116" s="9">
        <f t="shared" si="360"/>
        <v>1.1570742064990733E-5</v>
      </c>
      <c r="BD116" s="9">
        <f t="shared" si="360"/>
        <v>1.1570741088530455E-5</v>
      </c>
      <c r="BE116" s="9">
        <f t="shared" si="360"/>
        <v>1.1570740046134847E-5</v>
      </c>
      <c r="BF116" s="9">
        <f t="shared" si="360"/>
        <v>1.1570738933766758E-5</v>
      </c>
      <c r="BG116" s="9">
        <f t="shared" si="360"/>
        <v>1.1570737747148956E-5</v>
      </c>
      <c r="BH116" s="9">
        <f t="shared" si="360"/>
        <v>1.1570736480413614E-5</v>
      </c>
      <c r="BI116" s="9">
        <f t="shared" si="360"/>
        <v>1.1570735129630612E-5</v>
      </c>
      <c r="BJ116" s="9">
        <f t="shared" si="360"/>
        <v>1.1570733688568585E-5</v>
      </c>
      <c r="BK116" s="9">
        <f t="shared" si="360"/>
        <v>1.1570732151437389E-5</v>
      </c>
      <c r="BL116" s="9">
        <f t="shared" si="360"/>
        <v>1.1570730511376841E-5</v>
      </c>
      <c r="BM116" s="9">
        <f t="shared" si="360"/>
        <v>1.157072876308972E-5</v>
      </c>
      <c r="BN116" s="9">
        <f t="shared" si="360"/>
        <v>1.1570726898450297E-5</v>
      </c>
      <c r="BO116" s="9">
        <f t="shared" si="360"/>
        <v>1.1570724911123429E-5</v>
      </c>
      <c r="BP116" s="9">
        <f t="shared" si="359"/>
        <v>1.1570722791385801E-5</v>
      </c>
      <c r="BQ116" s="9">
        <f t="shared" si="359"/>
        <v>1.157072053200582E-5</v>
      </c>
      <c r="BR116" s="9">
        <f t="shared" si="359"/>
        <v>1.1570718124338496E-5</v>
      </c>
      <c r="BS116" s="9">
        <f t="shared" si="359"/>
        <v>1.1570715557151547E-5</v>
      </c>
      <c r="BT116" s="9">
        <f t="shared" si="359"/>
        <v>1.1570712822278864E-5</v>
      </c>
      <c r="BU116" s="9">
        <f t="shared" si="359"/>
        <v>1.157070990709109E-5</v>
      </c>
      <c r="BV116" s="9">
        <f t="shared" si="359"/>
        <v>1.1570706801372607E-5</v>
      </c>
      <c r="BW116" s="9">
        <f t="shared" si="359"/>
        <v>1.1570703493093214E-5</v>
      </c>
      <c r="BX116" s="9">
        <f t="shared" si="359"/>
        <v>1.1570699968241219E-5</v>
      </c>
      <c r="BY116" s="9">
        <f t="shared" si="359"/>
        <v>1.1570696213984942E-5</v>
      </c>
      <c r="BZ116" s="9">
        <f t="shared" si="359"/>
        <v>1.1570692214894928E-5</v>
      </c>
      <c r="CA116" s="9">
        <f t="shared" si="359"/>
        <v>1.1570687956592541E-5</v>
      </c>
      <c r="CB116" s="9">
        <f t="shared" si="359"/>
        <v>1.1570683421107886E-5</v>
      </c>
      <c r="CC116" s="9">
        <f t="shared" si="359"/>
        <v>1.1570678593029687E-5</v>
      </c>
      <c r="CD116" s="9">
        <f t="shared" si="359"/>
        <v>1.1570673451937787E-5</v>
      </c>
      <c r="CE116" s="9">
        <f t="shared" si="359"/>
        <v>1.1570667978990127E-5</v>
      </c>
      <c r="CF116" s="9">
        <f t="shared" si="359"/>
        <v>1.1570662153870508E-5</v>
      </c>
      <c r="CG116" s="9">
        <f t="shared" si="359"/>
        <v>1.1570655953657117E-5</v>
      </c>
      <c r="CH116" s="9">
        <f t="shared" si="359"/>
        <v>1.1570649354928692E-5</v>
      </c>
      <c r="CI116" s="9">
        <f t="shared" si="359"/>
        <v>1.157064233234686E-5</v>
      </c>
      <c r="CJ116" s="9">
        <f t="shared" si="359"/>
        <v>1.1570634861123927E-5</v>
      </c>
      <c r="CK116" s="9">
        <f t="shared" si="359"/>
        <v>1.1570626911272788E-5</v>
      </c>
      <c r="CL116" s="9">
        <f t="shared" si="359"/>
        <v>1.1570618455113091E-5</v>
      </c>
      <c r="CM116" s="9">
        <f t="shared" si="359"/>
        <v>1.1570609459179785E-5</v>
      </c>
      <c r="CN116" s="9">
        <f t="shared" si="359"/>
        <v>1.1570599891347832E-5</v>
      </c>
      <c r="CO116" s="9">
        <f t="shared" si="359"/>
        <v>1.1570589715055775E-5</v>
      </c>
      <c r="CP116" s="9">
        <f t="shared" si="359"/>
        <v>1.1570578894004957E-5</v>
      </c>
      <c r="CQ116" s="9">
        <f t="shared" si="359"/>
        <v>1.1570567387980476E-5</v>
      </c>
      <c r="CR116" s="9">
        <f t="shared" si="359"/>
        <v>1.1570555154443552E-5</v>
      </c>
      <c r="CS116" s="9">
        <f t="shared" si="359"/>
        <v>1.157054214854992E-5</v>
      </c>
      <c r="CT116" s="9">
        <f t="shared" si="359"/>
        <v>1.1570528323578755E-5</v>
      </c>
      <c r="CU116" s="9">
        <f t="shared" si="359"/>
        <v>1.1570513629121049E-5</v>
      </c>
      <c r="CV116" s="9">
        <f t="shared" si="359"/>
        <v>1.1570498012298442E-5</v>
      </c>
      <c r="CW116" s="9">
        <f t="shared" si="359"/>
        <v>1.1570481416057544E-5</v>
      </c>
      <c r="CX116" s="9">
        <f t="shared" si="359"/>
        <v>1.1570463780454852E-5</v>
      </c>
      <c r="CY116" s="9">
        <f t="shared" si="361"/>
        <v>1.157044504361198E-5</v>
      </c>
      <c r="CZ116" s="9">
        <f t="shared" si="361"/>
        <v>1.1570425138411974E-5</v>
      </c>
      <c r="DA116" s="9">
        <f t="shared" si="361"/>
        <v>1.1570403992790875E-5</v>
      </c>
      <c r="DB116" s="9">
        <f t="shared" si="361"/>
        <v>1.1570381532913808E-5</v>
      </c>
      <c r="DC116" s="9">
        <f t="shared" si="361"/>
        <v>1.157035767879096E-5</v>
      </c>
      <c r="DD116" s="9">
        <f t="shared" si="361"/>
        <v>1.1570332346668391E-5</v>
      </c>
      <c r="DE116" s="9">
        <f t="shared" si="361"/>
        <v>1.1570305447736609E-5</v>
      </c>
      <c r="DF116" s="9">
        <f t="shared" si="361"/>
        <v>1.1570276887056648E-5</v>
      </c>
      <c r="DG116" s="9">
        <f t="shared" si="361"/>
        <v>1.1570246565904271E-5</v>
      </c>
      <c r="DH116" s="9">
        <f t="shared" si="361"/>
        <v>1.1570214378453189E-5</v>
      </c>
      <c r="DI116" s="9">
        <f t="shared" si="361"/>
        <v>1.1570180212483424E-5</v>
      </c>
      <c r="DJ116" s="9">
        <f t="shared" si="361"/>
        <v>1.1570143951474543E-5</v>
      </c>
      <c r="DK116" s="9">
        <f t="shared" si="361"/>
        <v>1.1570105469072121E-5</v>
      </c>
      <c r="DL116" s="9">
        <f t="shared" si="361"/>
        <v>1.1570064634537324E-5</v>
      </c>
      <c r="DM116" s="9">
        <f t="shared" si="361"/>
        <v>1.1570021307313155E-5</v>
      </c>
      <c r="DN116" s="9">
        <f t="shared" si="361"/>
        <v>1.1569975340564429E-5</v>
      </c>
      <c r="DO116" s="9">
        <f t="shared" si="361"/>
        <v>1.1569926577647319E-5</v>
      </c>
      <c r="DP116" s="9">
        <f t="shared" si="361"/>
        <v>1.156987485362752E-5</v>
      </c>
      <c r="DQ116" s="9">
        <f t="shared" si="361"/>
        <v>1.1569819993510227E-5</v>
      </c>
      <c r="DR116" s="9">
        <f t="shared" si="361"/>
        <v>1.1569761814147337E-5</v>
      </c>
      <c r="DS116" s="9">
        <f t="shared" si="361"/>
        <v>1.1569700119632139E-5</v>
      </c>
      <c r="DT116" s="9">
        <f t="shared" si="361"/>
        <v>1.1569634704095688E-5</v>
      </c>
      <c r="DU116" s="9">
        <f t="shared" si="361"/>
        <v>1.1569565350442615E-5</v>
      </c>
      <c r="DV116" s="9">
        <f t="shared" si="361"/>
        <v>1.1569491827547185E-5</v>
      </c>
      <c r="DW116" s="9">
        <f t="shared" si="361"/>
        <v>1.1569413894039071E-5</v>
      </c>
      <c r="DX116" s="9">
        <f t="shared" si="361"/>
        <v>1.1569331292271028E-5</v>
      </c>
      <c r="DY116" s="9">
        <f t="shared" si="361"/>
        <v>1.1569243750668174E-5</v>
      </c>
      <c r="DZ116" s="9">
        <f t="shared" si="361"/>
        <v>1.1569150984321998E-5</v>
      </c>
      <c r="EA116" s="9">
        <f t="shared" si="361"/>
        <v>1.1569052690061201E-5</v>
      </c>
      <c r="EB116" s="9">
        <f t="shared" si="361"/>
        <v>1.1568948548447916E-5</v>
      </c>
      <c r="EC116" s="9">
        <f t="shared" si="361"/>
        <v>1.156883822262657E-5</v>
      </c>
      <c r="ED116" s="9">
        <f t="shared" si="361"/>
        <v>1.1568721357102525E-5</v>
      </c>
      <c r="EE116" s="9">
        <f t="shared" si="361"/>
        <v>1.1568597575771161E-5</v>
      </c>
      <c r="EF116" s="9">
        <f t="shared" si="361"/>
        <v>1.1568466481611502E-5</v>
      </c>
      <c r="EG116" s="9">
        <f t="shared" si="361"/>
        <v>1.1568327657340208E-5</v>
      </c>
      <c r="EH116" s="9">
        <f t="shared" si="361"/>
        <v>1.15681806614081E-5</v>
      </c>
      <c r="EI116" s="9">
        <f t="shared" si="361"/>
        <v>1.1568025026692378E-5</v>
      </c>
      <c r="EJ116" s="9">
        <f t="shared" si="361"/>
        <v>1.1567860261774804E-5</v>
      </c>
      <c r="EK116" s="9">
        <f t="shared" si="361"/>
        <v>1.1567685849188375E-5</v>
      </c>
      <c r="EL116" s="9">
        <f t="shared" si="361"/>
        <v>1.1567501241198885E-5</v>
      </c>
      <c r="EM116" s="9">
        <f t="shared" si="361"/>
        <v>1.1567305860381194E-5</v>
      </c>
      <c r="EN116" s="9">
        <f t="shared" si="361"/>
        <v>1.1567099099364539E-5</v>
      </c>
      <c r="EO116" s="9">
        <f t="shared" si="361"/>
        <v>1.1566880315413236E-5</v>
      </c>
      <c r="EP116" s="9">
        <f t="shared" si="361"/>
        <v>1.1566648831935615E-5</v>
      </c>
      <c r="EQ116" s="9">
        <f t="shared" si="361"/>
        <v>1.1566403936446016E-5</v>
      </c>
      <c r="ER116" s="9">
        <f t="shared" si="361"/>
        <v>1.1566144876732116E-5</v>
      </c>
      <c r="ES116" s="9">
        <f t="shared" si="361"/>
        <v>1.1565870859361768E-5</v>
      </c>
      <c r="ET116" s="9">
        <f t="shared" si="361"/>
        <v>1.1565581050386134E-5</v>
      </c>
      <c r="EU116" s="9">
        <f t="shared" si="361"/>
        <v>1.1565274567882123E-5</v>
      </c>
      <c r="EV116" s="9">
        <f t="shared" si="361"/>
        <v>1.1564950485501472E-5</v>
      </c>
      <c r="EW116" s="9">
        <f t="shared" si="361"/>
        <v>1.1564607824615965E-5</v>
      </c>
      <c r="EX116" s="9">
        <f t="shared" si="361"/>
        <v>1.1564245555979091E-5</v>
      </c>
      <c r="EY116" s="9">
        <f t="shared" si="361"/>
        <v>1.1563862595142586E-5</v>
      </c>
      <c r="EZ116" s="9">
        <f t="shared" si="361"/>
        <v>1.1563457799301576E-5</v>
      </c>
      <c r="FA116" s="9">
        <f t="shared" si="361"/>
        <v>1.1563029964213378E-5</v>
      </c>
      <c r="FB116" s="9">
        <f t="shared" si="361"/>
        <v>1.1562577823406087E-5</v>
      </c>
      <c r="FC116" s="9">
        <f t="shared" si="361"/>
        <v>1.1562100041793726E-5</v>
      </c>
      <c r="FD116" s="9">
        <f t="shared" si="361"/>
        <v>1.1561595215417264E-5</v>
      </c>
      <c r="FE116" s="9">
        <f t="shared" si="361"/>
        <v>1.1561061863499154E-5</v>
      </c>
      <c r="FF116" s="9">
        <f t="shared" si="361"/>
        <v>1.1560498430385106E-5</v>
      </c>
      <c r="FG116" s="9">
        <f t="shared" si="361"/>
        <v>1.1559903276500845E-5</v>
      </c>
      <c r="FH116" s="9">
        <f t="shared" si="361"/>
        <v>1.1559274677033016E-5</v>
      </c>
      <c r="FI116" s="9">
        <f t="shared" si="361"/>
        <v>1.1558610816914965E-5</v>
      </c>
      <c r="FJ116" s="9">
        <f t="shared" si="361"/>
        <v>1.1557909786629303E-5</v>
      </c>
      <c r="FK116" s="9">
        <f t="shared" ref="FK116:HV119" si="363">NORMDIST($B116,0,1,0)-$B116*(1-NORMDIST($B116,0,1,1))-(NORMDIST($B116+FK$4,0,1,0)-($B116+FK$4)*(1-NORMDIST($B116+FK$4,0,1,1)))</f>
        <v>1.1557169576268546E-5</v>
      </c>
      <c r="FL116" s="9">
        <f t="shared" si="363"/>
        <v>1.1556388071724829E-5</v>
      </c>
      <c r="FM116" s="9">
        <f t="shared" si="363"/>
        <v>1.1555563050424907E-5</v>
      </c>
      <c r="FN116" s="9">
        <f t="shared" si="363"/>
        <v>1.1554692172318019E-5</v>
      </c>
      <c r="FO116" s="9">
        <f t="shared" si="363"/>
        <v>1.1553772978076626E-5</v>
      </c>
      <c r="FP116" s="9">
        <f t="shared" si="363"/>
        <v>1.1552802882030234E-5</v>
      </c>
      <c r="FQ116" s="9">
        <f t="shared" si="363"/>
        <v>1.1551779163666809E-5</v>
      </c>
      <c r="FR116" s="9">
        <f t="shared" si="363"/>
        <v>1.155069896434332E-5</v>
      </c>
      <c r="FS116" s="9">
        <f t="shared" si="363"/>
        <v>1.1549559277940316E-5</v>
      </c>
      <c r="FT116" s="9">
        <f t="shared" si="363"/>
        <v>1.1548356944981258E-5</v>
      </c>
      <c r="FU116" s="9">
        <f t="shared" si="363"/>
        <v>1.1547088644713436E-5</v>
      </c>
      <c r="FV116" s="9">
        <f t="shared" si="363"/>
        <v>1.1545750887709613E-5</v>
      </c>
      <c r="FW116" s="9">
        <f t="shared" si="363"/>
        <v>1.154434000751099E-5</v>
      </c>
      <c r="FX116" s="9">
        <f t="shared" si="363"/>
        <v>1.1542852149842564E-5</v>
      </c>
      <c r="FY116" s="9">
        <f t="shared" si="363"/>
        <v>1.1541283268153905E-5</v>
      </c>
      <c r="FZ116" s="9">
        <f t="shared" si="363"/>
        <v>1.1539629109175162E-5</v>
      </c>
      <c r="GA116" s="9">
        <f t="shared" si="363"/>
        <v>1.1537885207455092E-5</v>
      </c>
      <c r="GB116" s="9">
        <f t="shared" si="363"/>
        <v>1.1536046872006293E-5</v>
      </c>
      <c r="GC116" s="9">
        <f t="shared" si="363"/>
        <v>1.1534109176576056E-5</v>
      </c>
      <c r="GD116" s="9">
        <f t="shared" si="363"/>
        <v>1.153206694857465E-5</v>
      </c>
      <c r="GE116" s="9">
        <f t="shared" si="363"/>
        <v>1.152991475736178E-5</v>
      </c>
      <c r="GF116" s="9">
        <f t="shared" si="363"/>
        <v>1.152764690144587E-5</v>
      </c>
      <c r="GG116" s="9">
        <f t="shared" si="363"/>
        <v>1.1525257395258554E-5</v>
      </c>
      <c r="GH116" s="9">
        <f t="shared" si="363"/>
        <v>1.1522739957811351E-5</v>
      </c>
      <c r="GI116" s="9">
        <f t="shared" si="363"/>
        <v>1.1520087996587666E-5</v>
      </c>
      <c r="GJ116" s="9">
        <f t="shared" si="363"/>
        <v>1.1517294592878827E-5</v>
      </c>
      <c r="GK116" s="9">
        <f t="shared" si="363"/>
        <v>1.1514352486899603E-5</v>
      </c>
      <c r="GL116" s="9">
        <f t="shared" si="363"/>
        <v>1.1511254063790682E-5</v>
      </c>
      <c r="GM116" s="9">
        <f t="shared" si="363"/>
        <v>1.1507991332197807E-5</v>
      </c>
      <c r="GN116" s="9">
        <f t="shared" si="363"/>
        <v>1.1504555912561337E-5</v>
      </c>
      <c r="GO116" s="9">
        <f t="shared" si="363"/>
        <v>1.1500939014035123E-5</v>
      </c>
      <c r="GP116" s="9">
        <f t="shared" si="363"/>
        <v>1.1497131418210521E-5</v>
      </c>
      <c r="GQ116" s="9">
        <f t="shared" si="363"/>
        <v>1.1493123457951082E-5</v>
      </c>
      <c r="GR116" s="9">
        <f t="shared" si="363"/>
        <v>1.1488904997835128E-5</v>
      </c>
      <c r="GS116" s="9">
        <f t="shared" si="363"/>
        <v>1.148446541058251E-5</v>
      </c>
      <c r="GT116" s="9">
        <f t="shared" si="363"/>
        <v>1.1479793557509824E-5</v>
      </c>
      <c r="GU116" s="9">
        <f t="shared" si="363"/>
        <v>1.1474877761358981E-5</v>
      </c>
      <c r="GV116" s="9">
        <f t="shared" si="363"/>
        <v>1.1469705784388864E-5</v>
      </c>
      <c r="GW116" s="9">
        <f t="shared" si="363"/>
        <v>1.1464264801676331E-5</v>
      </c>
      <c r="GX116" s="9">
        <f t="shared" si="363"/>
        <v>1.1458541374817725E-5</v>
      </c>
      <c r="GY116" s="9">
        <f t="shared" si="363"/>
        <v>1.1452521423033655E-5</v>
      </c>
      <c r="GZ116" s="9">
        <f t="shared" si="363"/>
        <v>1.1446190195686935E-5</v>
      </c>
      <c r="HA116" s="9">
        <f t="shared" si="363"/>
        <v>1.1439532239404154E-5</v>
      </c>
      <c r="HB116" s="9">
        <f t="shared" si="363"/>
        <v>1.1432531370198532E-5</v>
      </c>
      <c r="HC116" s="9">
        <f t="shared" si="363"/>
        <v>1.142517063622554E-5</v>
      </c>
      <c r="HD116" s="9">
        <f t="shared" si="363"/>
        <v>1.1417432286319067E-5</v>
      </c>
      <c r="HE116" s="9">
        <f t="shared" si="363"/>
        <v>1.1409297734180003E-5</v>
      </c>
      <c r="HF116" s="9">
        <f t="shared" si="363"/>
        <v>1.1400747518837749E-5</v>
      </c>
      <c r="HG116" s="9">
        <f t="shared" si="363"/>
        <v>1.1391761267787513E-5</v>
      </c>
      <c r="HH116" s="9">
        <f t="shared" si="363"/>
        <v>1.1382317655326107E-5</v>
      </c>
      <c r="HI116" s="9">
        <f t="shared" si="363"/>
        <v>1.1372394361354945E-5</v>
      </c>
      <c r="HJ116" s="9">
        <f t="shared" si="363"/>
        <v>1.1361968026323221E-5</v>
      </c>
      <c r="HK116" s="9">
        <f t="shared" si="363"/>
        <v>1.1351014205897674E-5</v>
      </c>
      <c r="HL116" s="9">
        <f t="shared" si="363"/>
        <v>1.1339507323607082E-5</v>
      </c>
      <c r="HM116" s="9">
        <f t="shared" si="363"/>
        <v>1.1327420620224943E-5</v>
      </c>
      <c r="HN116" s="9">
        <f t="shared" si="363"/>
        <v>1.1314726102287383E-5</v>
      </c>
      <c r="HO116" s="9">
        <f t="shared" si="363"/>
        <v>1.1301394490501367E-5</v>
      </c>
      <c r="HP116" s="9">
        <f t="shared" si="363"/>
        <v>1.1287395159911973E-5</v>
      </c>
      <c r="HQ116" s="9">
        <f t="shared" si="363"/>
        <v>1.1272696083495331E-5</v>
      </c>
      <c r="HR116" s="9">
        <f t="shared" si="363"/>
        <v>1.1257263773013449E-5</v>
      </c>
      <c r="HS116" s="9">
        <f t="shared" si="363"/>
        <v>1.1241063212576381E-5</v>
      </c>
      <c r="HT116" s="9">
        <f t="shared" si="363"/>
        <v>1.1224057795845266E-5</v>
      </c>
      <c r="HU116" s="9">
        <f t="shared" si="363"/>
        <v>1.1206209255988321E-5</v>
      </c>
      <c r="HV116" s="9">
        <f t="shared" si="363"/>
        <v>1.1187477594055271E-5</v>
      </c>
      <c r="HW116" s="9">
        <f t="shared" si="362"/>
        <v>1.1167821008731765E-5</v>
      </c>
      <c r="HX116" s="9">
        <f t="shared" si="362"/>
        <v>1.1147195813994116E-5</v>
      </c>
      <c r="HY116" s="9">
        <f t="shared" si="362"/>
        <v>1.1125556363981545E-5</v>
      </c>
      <c r="HZ116" s="9">
        <f t="shared" si="362"/>
        <v>1.1102854966391236E-5</v>
      </c>
      <c r="IA116" s="9">
        <f t="shared" si="362"/>
        <v>1.1079041798953455E-5</v>
      </c>
      <c r="IB116" s="9">
        <f t="shared" si="362"/>
        <v>1.1054064817418883E-5</v>
      </c>
      <c r="IC116" s="9">
        <f t="shared" si="362"/>
        <v>1.1027869663340239E-5</v>
      </c>
      <c r="ID116" s="9">
        <f t="shared" si="362"/>
        <v>1.1000399566626108E-5</v>
      </c>
      <c r="IE116" s="9">
        <f t="shared" si="362"/>
        <v>1.0971595245419934E-5</v>
      </c>
      <c r="IF116" s="9">
        <f t="shared" si="362"/>
        <v>1.0941394800740449E-5</v>
      </c>
      <c r="IG116" s="9">
        <f t="shared" si="362"/>
        <v>1.0909733607310187E-5</v>
      </c>
      <c r="IH116" s="9">
        <f t="shared" si="362"/>
        <v>1.0876544202417093E-5</v>
      </c>
      <c r="II116" s="9">
        <f t="shared" si="362"/>
        <v>1.0841756167083552E-5</v>
      </c>
      <c r="IJ116" s="9">
        <f t="shared" si="362"/>
        <v>1.0805296004302198E-5</v>
      </c>
      <c r="IK116" s="9">
        <f t="shared" si="362"/>
        <v>1.0767087013991851E-5</v>
      </c>
      <c r="IL116" s="9">
        <f t="shared" si="362"/>
        <v>1.0727049159315813E-5</v>
      </c>
      <c r="IM116" s="9">
        <f t="shared" si="362"/>
        <v>1.0685098932376946E-5</v>
      </c>
      <c r="IN116" s="9">
        <f t="shared" si="362"/>
        <v>1.0641149212802455E-5</v>
      </c>
      <c r="IO116" s="9">
        <f t="shared" si="362"/>
        <v>1.0595109119172539E-5</v>
      </c>
      <c r="IP116" s="9">
        <f t="shared" si="362"/>
        <v>1.0546883859071761E-5</v>
      </c>
      <c r="IQ116" s="9">
        <f t="shared" si="362"/>
        <v>1.0496374569171414E-5</v>
      </c>
      <c r="IR116" s="9">
        <f t="shared" si="362"/>
        <v>1.0443478151978842E-5</v>
      </c>
      <c r="IS116" s="9">
        <f t="shared" si="362"/>
        <v>1.0388087105954942E-5</v>
      </c>
      <c r="IT116" s="9">
        <f t="shared" si="362"/>
        <v>1.0330089348606036E-5</v>
      </c>
      <c r="IU116" s="9">
        <f t="shared" si="362"/>
        <v>1.026936803548574E-5</v>
      </c>
      <c r="IV116" s="9">
        <f t="shared" si="362"/>
        <v>1.0205801367755806E-5</v>
      </c>
      <c r="IW116" s="9">
        <f t="shared" si="362"/>
        <v>1.013926239743027E-5</v>
      </c>
      <c r="IX116" s="9">
        <f t="shared" si="362"/>
        <v>1.0069618822324527E-5</v>
      </c>
      <c r="IY116" s="9">
        <f t="shared" si="362"/>
        <v>9.9967327767417279E-6</v>
      </c>
      <c r="IZ116" s="9">
        <f t="shared" si="362"/>
        <v>9.9204606107893781E-6</v>
      </c>
      <c r="JA116" s="9">
        <f t="shared" si="362"/>
        <v>9.8406526641964853E-6</v>
      </c>
      <c r="JB116" s="9">
        <f t="shared" si="362"/>
        <v>9.7571530312395307E-6</v>
      </c>
      <c r="JC116" s="9">
        <f t="shared" si="362"/>
        <v>9.6697993167049794E-6</v>
      </c>
      <c r="JD116" s="9">
        <f t="shared" si="362"/>
        <v>9.5784223846380982E-6</v>
      </c>
      <c r="JE116" s="9">
        <f t="shared" si="362"/>
        <v>9.4828460967727037E-6</v>
      </c>
      <c r="JF116" s="9">
        <f t="shared" si="362"/>
        <v>9.3828870403490707E-6</v>
      </c>
      <c r="JG116" s="9">
        <f t="shared" si="362"/>
        <v>9.2783542501437066E-6</v>
      </c>
      <c r="JH116" s="9">
        <f t="shared" si="362"/>
        <v>9.1690489180569761E-6</v>
      </c>
      <c r="JI116" s="9">
        <f t="shared" si="362"/>
        <v>9.0547640916355767E-6</v>
      </c>
      <c r="JJ116" s="9">
        <f t="shared" si="362"/>
        <v>8.9352843627924091E-6</v>
      </c>
      <c r="JK116" s="9">
        <f t="shared" si="362"/>
        <v>8.8103855497432803E-6</v>
      </c>
      <c r="JL116" s="9">
        <f t="shared" si="362"/>
        <v>8.6798343582583626E-6</v>
      </c>
      <c r="JM116" s="9">
        <f t="shared" si="362"/>
        <v>8.5433880429171578E-6</v>
      </c>
      <c r="JN116" s="9">
        <f t="shared" si="362"/>
        <v>8.400794046814406E-6</v>
      </c>
      <c r="JO116" s="9">
        <f t="shared" si="362"/>
        <v>8.2517896345956113E-6</v>
      </c>
      <c r="JP116" s="9">
        <f t="shared" si="362"/>
        <v>8.096101510234773E-6</v>
      </c>
      <c r="JQ116" s="9">
        <f t="shared" si="362"/>
        <v>7.9334454239448325E-6</v>
      </c>
      <c r="JR116" s="9">
        <f t="shared" si="362"/>
        <v>7.76352576232685E-6</v>
      </c>
      <c r="JS116" s="9">
        <f t="shared" si="362"/>
        <v>7.5860351296341513E-6</v>
      </c>
      <c r="JT116" s="9">
        <f t="shared" si="362"/>
        <v>7.4006539081322221E-6</v>
      </c>
      <c r="JU116" s="9">
        <f t="shared" si="362"/>
        <v>7.2070498103026117E-6</v>
      </c>
      <c r="JV116" s="9">
        <f t="shared" si="362"/>
        <v>7.0048774120939244E-6</v>
      </c>
      <c r="JW116" s="9">
        <f t="shared" si="362"/>
        <v>6.7937776724372303E-6</v>
      </c>
      <c r="JX116" s="9">
        <f t="shared" si="362"/>
        <v>6.573377434525155E-6</v>
      </c>
      <c r="JY116" s="9">
        <f t="shared" si="362"/>
        <v>6.3432889125043974E-6</v>
      </c>
      <c r="JZ116" s="9">
        <f t="shared" si="362"/>
        <v>6.1031091611910107E-6</v>
      </c>
      <c r="KA116" s="9">
        <f t="shared" si="362"/>
        <v>5.8524195281794733E-6</v>
      </c>
      <c r="KB116" s="9">
        <f t="shared" si="362"/>
        <v>5.5907850858483881E-6</v>
      </c>
      <c r="KC116" s="9">
        <f t="shared" si="362"/>
        <v>5.3177540487688496E-6</v>
      </c>
      <c r="KD116" s="9">
        <f t="shared" si="362"/>
        <v>5.0328571688854605E-6</v>
      </c>
      <c r="KE116" s="9">
        <f t="shared" si="362"/>
        <v>4.7356071120305173E-6</v>
      </c>
      <c r="KF116" s="9">
        <f t="shared" si="362"/>
        <v>4.4254978156143458E-6</v>
      </c>
      <c r="KG116" s="9">
        <f t="shared" si="362"/>
        <v>4.1020038237117151E-6</v>
      </c>
      <c r="KH116" s="9">
        <f t="shared" si="343"/>
        <v>3.7645796019341693E-6</v>
      </c>
      <c r="KI116" s="9">
        <f t="shared" si="343"/>
        <v>3.4126588316925712E-6</v>
      </c>
      <c r="KJ116" s="9">
        <f t="shared" si="343"/>
        <v>3.0456536789912753E-6</v>
      </c>
      <c r="KK116" s="9">
        <f t="shared" si="343"/>
        <v>2.662954042976926E-6</v>
      </c>
      <c r="KL116" s="9">
        <f t="shared" si="343"/>
        <v>2.2639267792294387E-6</v>
      </c>
      <c r="KM116" s="9">
        <f t="shared" si="343"/>
        <v>1.8479149002021723E-6</v>
      </c>
      <c r="KN116" s="9">
        <f t="shared" si="343"/>
        <v>1.4142367490081037E-6</v>
      </c>
      <c r="KO116" s="9">
        <f t="shared" si="343"/>
        <v>9.621851483703175E-7</v>
      </c>
      <c r="KP116" s="9">
        <f t="shared" si="343"/>
        <v>4.910265238578502E-7</v>
      </c>
    </row>
    <row r="117" spans="2:302" x14ac:dyDescent="0.25">
      <c r="B117" s="5">
        <f t="shared" si="298"/>
        <v>3.8800000000000239</v>
      </c>
      <c r="C117" s="9">
        <f t="shared" si="296"/>
        <v>1.2082439362898584E-5</v>
      </c>
      <c r="D117" s="9">
        <f t="shared" si="360"/>
        <v>1.2082439332072905E-5</v>
      </c>
      <c r="E117" s="9">
        <f t="shared" si="360"/>
        <v>1.208243929876984E-5</v>
      </c>
      <c r="F117" s="9">
        <f t="shared" si="360"/>
        <v>1.2082439263072831E-5</v>
      </c>
      <c r="G117" s="9">
        <f t="shared" si="360"/>
        <v>1.2082439224554184E-5</v>
      </c>
      <c r="H117" s="9">
        <f t="shared" si="360"/>
        <v>1.2082439183761644E-5</v>
      </c>
      <c r="I117" s="9">
        <f t="shared" si="360"/>
        <v>1.2082439139903903E-5</v>
      </c>
      <c r="J117" s="9">
        <f t="shared" si="360"/>
        <v>1.2082439093090484E-5</v>
      </c>
      <c r="K117" s="9">
        <f t="shared" si="360"/>
        <v>1.2082439042019832E-5</v>
      </c>
      <c r="L117" s="9">
        <f t="shared" si="360"/>
        <v>1.2082438987715893E-5</v>
      </c>
      <c r="M117" s="9">
        <f t="shared" si="360"/>
        <v>1.2082438929701708E-5</v>
      </c>
      <c r="N117" s="9">
        <f t="shared" si="360"/>
        <v>1.2082438867465163E-5</v>
      </c>
      <c r="O117" s="9">
        <f t="shared" si="360"/>
        <v>1.2082438801158251E-5</v>
      </c>
      <c r="P117" s="9">
        <f t="shared" si="360"/>
        <v>1.2082438730038666E-5</v>
      </c>
      <c r="Q117" s="9">
        <f t="shared" si="360"/>
        <v>1.2082438653166606E-5</v>
      </c>
      <c r="R117" s="9">
        <f t="shared" si="360"/>
        <v>1.2082438570838956E-5</v>
      </c>
      <c r="S117" s="9">
        <f t="shared" si="360"/>
        <v>1.2082438483022514E-5</v>
      </c>
      <c r="T117" s="9">
        <f t="shared" si="360"/>
        <v>1.2082438389286932E-5</v>
      </c>
      <c r="U117" s="9">
        <f t="shared" si="360"/>
        <v>1.208243828873392E-5</v>
      </c>
      <c r="V117" s="9">
        <f t="shared" si="360"/>
        <v>1.2082438180665204E-5</v>
      </c>
      <c r="W117" s="9">
        <f t="shared" si="360"/>
        <v>1.208243806523965E-5</v>
      </c>
      <c r="X117" s="9">
        <f t="shared" si="360"/>
        <v>1.2082437941897714E-5</v>
      </c>
      <c r="Y117" s="9">
        <f t="shared" si="360"/>
        <v>1.2082437809273332E-5</v>
      </c>
      <c r="Z117" s="9">
        <f t="shared" si="360"/>
        <v>1.2082437667315742E-5</v>
      </c>
      <c r="AA117" s="9">
        <f t="shared" si="360"/>
        <v>1.2082437515700099E-5</v>
      </c>
      <c r="AB117" s="9">
        <f t="shared" si="360"/>
        <v>1.2082437353718009E-5</v>
      </c>
      <c r="AC117" s="9">
        <f t="shared" si="360"/>
        <v>1.2082437180162184E-5</v>
      </c>
      <c r="AD117" s="9">
        <f t="shared" si="360"/>
        <v>1.2082436993938698E-5</v>
      </c>
      <c r="AE117" s="9">
        <f t="shared" si="360"/>
        <v>1.2082436795398757E-5</v>
      </c>
      <c r="AF117" s="9">
        <f t="shared" si="360"/>
        <v>1.2082436582528713E-5</v>
      </c>
      <c r="AG117" s="9">
        <f t="shared" si="360"/>
        <v>1.2082436355201809E-5</v>
      </c>
      <c r="AH117" s="9">
        <f t="shared" si="360"/>
        <v>1.2082436112088007E-5</v>
      </c>
      <c r="AI117" s="9">
        <f t="shared" si="360"/>
        <v>1.2082435851952049E-5</v>
      </c>
      <c r="AJ117" s="9">
        <f t="shared" si="360"/>
        <v>1.2082435573475124E-5</v>
      </c>
      <c r="AK117" s="9">
        <f t="shared" si="360"/>
        <v>1.2082435275793393E-5</v>
      </c>
      <c r="AL117" s="9">
        <f t="shared" si="360"/>
        <v>1.2082434957570204E-5</v>
      </c>
      <c r="AM117" s="9">
        <f t="shared" si="360"/>
        <v>1.2082434617512424E-5</v>
      </c>
      <c r="AN117" s="9">
        <f t="shared" si="360"/>
        <v>1.2082434254146491E-5</v>
      </c>
      <c r="AO117" s="9">
        <f t="shared" si="360"/>
        <v>1.2082433865583023E-5</v>
      </c>
      <c r="AP117" s="9">
        <f t="shared" si="360"/>
        <v>1.2082433450710385E-5</v>
      </c>
      <c r="AQ117" s="9">
        <f t="shared" si="360"/>
        <v>1.2082433006765022E-5</v>
      </c>
      <c r="AR117" s="9">
        <f t="shared" si="360"/>
        <v>1.2082432532654796E-5</v>
      </c>
      <c r="AS117" s="9">
        <f t="shared" si="360"/>
        <v>1.2082432025779928E-5</v>
      </c>
      <c r="AT117" s="9">
        <f t="shared" si="360"/>
        <v>1.2082431484594296E-5</v>
      </c>
      <c r="AU117" s="9">
        <f t="shared" si="360"/>
        <v>1.208243090683429E-5</v>
      </c>
      <c r="AV117" s="9">
        <f t="shared" si="360"/>
        <v>1.2082430289171992E-5</v>
      </c>
      <c r="AW117" s="9">
        <f t="shared" si="360"/>
        <v>1.2082429629701705E-5</v>
      </c>
      <c r="AX117" s="9">
        <f t="shared" si="360"/>
        <v>1.2082428925399625E-5</v>
      </c>
      <c r="AY117" s="9">
        <f t="shared" si="360"/>
        <v>1.2082428173847031E-5</v>
      </c>
      <c r="AZ117" s="9">
        <f t="shared" si="360"/>
        <v>1.2082427370656155E-5</v>
      </c>
      <c r="BA117" s="9">
        <f t="shared" si="360"/>
        <v>1.2082426513269004E-5</v>
      </c>
      <c r="BB117" s="9">
        <f t="shared" si="360"/>
        <v>1.2082425598328217E-5</v>
      </c>
      <c r="BC117" s="9">
        <f t="shared" si="360"/>
        <v>1.2082424621867939E-5</v>
      </c>
      <c r="BD117" s="9">
        <f t="shared" si="360"/>
        <v>1.2082423579472332E-5</v>
      </c>
      <c r="BE117" s="9">
        <f t="shared" si="360"/>
        <v>1.2082422467104242E-5</v>
      </c>
      <c r="BF117" s="9">
        <f t="shared" si="360"/>
        <v>1.208242128048644E-5</v>
      </c>
      <c r="BG117" s="9">
        <f t="shared" si="360"/>
        <v>1.2082420013751098E-5</v>
      </c>
      <c r="BH117" s="9">
        <f t="shared" si="360"/>
        <v>1.2082418662968096E-5</v>
      </c>
      <c r="BI117" s="9">
        <f t="shared" si="360"/>
        <v>1.2082417221906069E-5</v>
      </c>
      <c r="BJ117" s="9">
        <f t="shared" si="360"/>
        <v>1.2082415684774873E-5</v>
      </c>
      <c r="BK117" s="9">
        <f t="shared" si="360"/>
        <v>1.2082414044714325E-5</v>
      </c>
      <c r="BL117" s="9">
        <f t="shared" si="360"/>
        <v>1.2082412296427204E-5</v>
      </c>
      <c r="BM117" s="9">
        <f t="shared" si="360"/>
        <v>1.2082410431787781E-5</v>
      </c>
      <c r="BN117" s="9">
        <f t="shared" si="360"/>
        <v>1.2082408444460913E-5</v>
      </c>
      <c r="BO117" s="9">
        <f t="shared" si="360"/>
        <v>1.2082406324723285E-5</v>
      </c>
      <c r="BP117" s="9">
        <f t="shared" si="359"/>
        <v>1.2082404065343304E-5</v>
      </c>
      <c r="BQ117" s="9">
        <f t="shared" si="359"/>
        <v>1.208240165767598E-5</v>
      </c>
      <c r="BR117" s="9">
        <f t="shared" si="359"/>
        <v>1.2082399090489032E-5</v>
      </c>
      <c r="BS117" s="9">
        <f t="shared" si="359"/>
        <v>1.2082396355616348E-5</v>
      </c>
      <c r="BT117" s="9">
        <f t="shared" si="359"/>
        <v>1.2082393440428575E-5</v>
      </c>
      <c r="BU117" s="9">
        <f t="shared" si="359"/>
        <v>1.2082390334710091E-5</v>
      </c>
      <c r="BV117" s="9">
        <f t="shared" si="359"/>
        <v>1.2082387026430698E-5</v>
      </c>
      <c r="BW117" s="9">
        <f t="shared" si="359"/>
        <v>1.2082383501578703E-5</v>
      </c>
      <c r="BX117" s="9">
        <f t="shared" si="359"/>
        <v>1.2082379747322427E-5</v>
      </c>
      <c r="BY117" s="9">
        <f t="shared" si="359"/>
        <v>1.2082375748232412E-5</v>
      </c>
      <c r="BZ117" s="9">
        <f t="shared" si="359"/>
        <v>1.2082371489930025E-5</v>
      </c>
      <c r="CA117" s="9">
        <f t="shared" si="359"/>
        <v>1.208236695444537E-5</v>
      </c>
      <c r="CB117" s="9">
        <f t="shared" si="359"/>
        <v>1.2082362126367171E-5</v>
      </c>
      <c r="CC117" s="9">
        <f t="shared" si="359"/>
        <v>1.2082356985275271E-5</v>
      </c>
      <c r="CD117" s="9">
        <f t="shared" si="359"/>
        <v>1.2082351512327611E-5</v>
      </c>
      <c r="CE117" s="9">
        <f t="shared" si="359"/>
        <v>1.2082345687207992E-5</v>
      </c>
      <c r="CF117" s="9">
        <f t="shared" si="359"/>
        <v>1.2082339486994601E-5</v>
      </c>
      <c r="CG117" s="9">
        <f t="shared" si="359"/>
        <v>1.2082332888266176E-5</v>
      </c>
      <c r="CH117" s="9">
        <f t="shared" si="359"/>
        <v>1.2082325865684345E-5</v>
      </c>
      <c r="CI117" s="9">
        <f t="shared" si="359"/>
        <v>1.2082318394461411E-5</v>
      </c>
      <c r="CJ117" s="9">
        <f t="shared" si="359"/>
        <v>1.2082310444610273E-5</v>
      </c>
      <c r="CK117" s="9">
        <f t="shared" si="359"/>
        <v>1.2082301988450575E-5</v>
      </c>
      <c r="CL117" s="9">
        <f t="shared" si="359"/>
        <v>1.2082292992517269E-5</v>
      </c>
      <c r="CM117" s="9">
        <f t="shared" si="359"/>
        <v>1.2082283424685316E-5</v>
      </c>
      <c r="CN117" s="9">
        <f t="shared" si="359"/>
        <v>1.2082273248393259E-5</v>
      </c>
      <c r="CO117" s="9">
        <f t="shared" si="359"/>
        <v>1.2082262427342441E-5</v>
      </c>
      <c r="CP117" s="9">
        <f t="shared" si="359"/>
        <v>1.208225092131796E-5</v>
      </c>
      <c r="CQ117" s="9">
        <f t="shared" si="359"/>
        <v>1.2082238687781036E-5</v>
      </c>
      <c r="CR117" s="9">
        <f t="shared" si="359"/>
        <v>1.2082225681887404E-5</v>
      </c>
      <c r="CS117" s="9">
        <f t="shared" si="359"/>
        <v>1.2082211856916239E-5</v>
      </c>
      <c r="CT117" s="9">
        <f t="shared" si="359"/>
        <v>1.2082197162458533E-5</v>
      </c>
      <c r="CU117" s="9">
        <f t="shared" si="359"/>
        <v>1.2082181545635926E-5</v>
      </c>
      <c r="CV117" s="9">
        <f t="shared" si="359"/>
        <v>1.2082164949395028E-5</v>
      </c>
      <c r="CW117" s="9">
        <f t="shared" si="359"/>
        <v>1.2082147313792337E-5</v>
      </c>
      <c r="CX117" s="9">
        <f t="shared" si="359"/>
        <v>1.2082128576949464E-5</v>
      </c>
      <c r="CY117" s="9">
        <f t="shared" si="361"/>
        <v>1.2082108671749458E-5</v>
      </c>
      <c r="CZ117" s="9">
        <f t="shared" si="361"/>
        <v>1.2082087526128359E-5</v>
      </c>
      <c r="DA117" s="9">
        <f t="shared" si="361"/>
        <v>1.2082065066251292E-5</v>
      </c>
      <c r="DB117" s="9">
        <f t="shared" si="361"/>
        <v>1.2082041212128444E-5</v>
      </c>
      <c r="DC117" s="9">
        <f t="shared" si="361"/>
        <v>1.2082015880005875E-5</v>
      </c>
      <c r="DD117" s="9">
        <f t="shared" si="361"/>
        <v>1.2081988981074094E-5</v>
      </c>
      <c r="DE117" s="9">
        <f t="shared" si="361"/>
        <v>1.2081960420394132E-5</v>
      </c>
      <c r="DF117" s="9">
        <f t="shared" si="361"/>
        <v>1.2081930099241755E-5</v>
      </c>
      <c r="DG117" s="9">
        <f t="shared" si="361"/>
        <v>1.2081897911790673E-5</v>
      </c>
      <c r="DH117" s="9">
        <f t="shared" si="361"/>
        <v>1.2081863745820908E-5</v>
      </c>
      <c r="DI117" s="9">
        <f t="shared" si="361"/>
        <v>1.2081827484812027E-5</v>
      </c>
      <c r="DJ117" s="9">
        <f t="shared" si="361"/>
        <v>1.2081789002409605E-5</v>
      </c>
      <c r="DK117" s="9">
        <f t="shared" si="361"/>
        <v>1.2081748167874808E-5</v>
      </c>
      <c r="DL117" s="9">
        <f t="shared" si="361"/>
        <v>1.208170484065064E-5</v>
      </c>
      <c r="DM117" s="9">
        <f t="shared" si="361"/>
        <v>1.2081658873901913E-5</v>
      </c>
      <c r="DN117" s="9">
        <f t="shared" si="361"/>
        <v>1.2081610110984803E-5</v>
      </c>
      <c r="DO117" s="9">
        <f t="shared" si="361"/>
        <v>1.2081558386965004E-5</v>
      </c>
      <c r="DP117" s="9">
        <f t="shared" si="361"/>
        <v>1.2081503526847711E-5</v>
      </c>
      <c r="DQ117" s="9">
        <f t="shared" si="361"/>
        <v>1.2081445347484822E-5</v>
      </c>
      <c r="DR117" s="9">
        <f t="shared" si="361"/>
        <v>1.2081383652969623E-5</v>
      </c>
      <c r="DS117" s="9">
        <f t="shared" si="361"/>
        <v>1.2081318237433172E-5</v>
      </c>
      <c r="DT117" s="9">
        <f t="shared" si="361"/>
        <v>1.2081248883780101E-5</v>
      </c>
      <c r="DU117" s="9">
        <f t="shared" si="361"/>
        <v>1.2081175360884669E-5</v>
      </c>
      <c r="DV117" s="9">
        <f t="shared" si="361"/>
        <v>1.2081097427376556E-5</v>
      </c>
      <c r="DW117" s="9">
        <f t="shared" si="361"/>
        <v>1.2081014825608513E-5</v>
      </c>
      <c r="DX117" s="9">
        <f t="shared" si="361"/>
        <v>1.2080927284005658E-5</v>
      </c>
      <c r="DY117" s="9">
        <f t="shared" si="361"/>
        <v>1.2080834517659484E-5</v>
      </c>
      <c r="DZ117" s="9">
        <f t="shared" si="361"/>
        <v>1.2080736223398685E-5</v>
      </c>
      <c r="EA117" s="9">
        <f t="shared" si="361"/>
        <v>1.20806320817854E-5</v>
      </c>
      <c r="EB117" s="9">
        <f t="shared" si="361"/>
        <v>1.2080521755964054E-5</v>
      </c>
      <c r="EC117" s="9">
        <f t="shared" si="361"/>
        <v>1.2080404890440009E-5</v>
      </c>
      <c r="ED117" s="9">
        <f t="shared" si="361"/>
        <v>1.2080281109108645E-5</v>
      </c>
      <c r="EE117" s="9">
        <f t="shared" si="361"/>
        <v>1.2080150014948986E-5</v>
      </c>
      <c r="EF117" s="9">
        <f t="shared" si="361"/>
        <v>1.2080011190677692E-5</v>
      </c>
      <c r="EG117" s="9">
        <f t="shared" si="361"/>
        <v>1.2079864194745584E-5</v>
      </c>
      <c r="EH117" s="9">
        <f t="shared" si="361"/>
        <v>1.2079708560029862E-5</v>
      </c>
      <c r="EI117" s="9">
        <f t="shared" si="361"/>
        <v>1.2079543795112288E-5</v>
      </c>
      <c r="EJ117" s="9">
        <f t="shared" si="361"/>
        <v>1.2079369382525859E-5</v>
      </c>
      <c r="EK117" s="9">
        <f t="shared" si="361"/>
        <v>1.2079184774536369E-5</v>
      </c>
      <c r="EL117" s="9">
        <f t="shared" si="361"/>
        <v>1.2078989393718679E-5</v>
      </c>
      <c r="EM117" s="9">
        <f t="shared" si="361"/>
        <v>1.2078782632702023E-5</v>
      </c>
      <c r="EN117" s="9">
        <f t="shared" si="361"/>
        <v>1.207856384875072E-5</v>
      </c>
      <c r="EO117" s="9">
        <f t="shared" si="361"/>
        <v>1.2078332365273101E-5</v>
      </c>
      <c r="EP117" s="9">
        <f t="shared" si="361"/>
        <v>1.20780874697835E-5</v>
      </c>
      <c r="EQ117" s="9">
        <f t="shared" si="361"/>
        <v>1.20778284100696E-5</v>
      </c>
      <c r="ER117" s="9">
        <f t="shared" si="361"/>
        <v>1.2077554392699254E-5</v>
      </c>
      <c r="ES117" s="9">
        <f t="shared" si="361"/>
        <v>1.2077264583723618E-5</v>
      </c>
      <c r="ET117" s="9">
        <f t="shared" si="361"/>
        <v>1.2076958101219607E-5</v>
      </c>
      <c r="EU117" s="9">
        <f t="shared" si="361"/>
        <v>1.2076634018838957E-5</v>
      </c>
      <c r="EV117" s="9">
        <f t="shared" si="361"/>
        <v>1.2076291357953449E-5</v>
      </c>
      <c r="EW117" s="9">
        <f t="shared" si="361"/>
        <v>1.2075929089316575E-5</v>
      </c>
      <c r="EX117" s="9">
        <f t="shared" si="361"/>
        <v>1.2075546128480071E-5</v>
      </c>
      <c r="EY117" s="9">
        <f t="shared" si="361"/>
        <v>1.207514133263906E-5</v>
      </c>
      <c r="EZ117" s="9">
        <f t="shared" si="361"/>
        <v>1.2074713497550864E-5</v>
      </c>
      <c r="FA117" s="9">
        <f t="shared" si="361"/>
        <v>1.2074261356743571E-5</v>
      </c>
      <c r="FB117" s="9">
        <f t="shared" si="361"/>
        <v>1.207378357513121E-5</v>
      </c>
      <c r="FC117" s="9">
        <f t="shared" si="361"/>
        <v>1.2073278748754748E-5</v>
      </c>
      <c r="FD117" s="9">
        <f t="shared" si="361"/>
        <v>1.2072745396836639E-5</v>
      </c>
      <c r="FE117" s="9">
        <f t="shared" si="361"/>
        <v>1.2072181963722592E-5</v>
      </c>
      <c r="FF117" s="9">
        <f t="shared" si="361"/>
        <v>1.2071586809838329E-5</v>
      </c>
      <c r="FG117" s="9">
        <f t="shared" si="361"/>
        <v>1.2070958210370501E-5</v>
      </c>
      <c r="FH117" s="9">
        <f t="shared" si="361"/>
        <v>1.2070294350252451E-5</v>
      </c>
      <c r="FI117" s="9">
        <f t="shared" si="361"/>
        <v>1.2069593319966787E-5</v>
      </c>
      <c r="FJ117" s="9">
        <f t="shared" si="361"/>
        <v>1.206885310960603E-5</v>
      </c>
      <c r="FK117" s="9">
        <f t="shared" si="363"/>
        <v>1.2068071605062314E-5</v>
      </c>
      <c r="FL117" s="9">
        <f t="shared" si="363"/>
        <v>1.2067246583762391E-5</v>
      </c>
      <c r="FM117" s="9">
        <f t="shared" si="363"/>
        <v>1.2066375705655505E-5</v>
      </c>
      <c r="FN117" s="9">
        <f t="shared" si="363"/>
        <v>1.206545651141411E-5</v>
      </c>
      <c r="FO117" s="9">
        <f t="shared" si="363"/>
        <v>1.2064486415367718E-5</v>
      </c>
      <c r="FP117" s="9">
        <f t="shared" si="363"/>
        <v>1.2063462697004296E-5</v>
      </c>
      <c r="FQ117" s="9">
        <f t="shared" si="363"/>
        <v>1.2062382497680804E-5</v>
      </c>
      <c r="FR117" s="9">
        <f t="shared" si="363"/>
        <v>1.20612428112778E-5</v>
      </c>
      <c r="FS117" s="9">
        <f t="shared" si="363"/>
        <v>1.2060040478318742E-5</v>
      </c>
      <c r="FT117" s="9">
        <f t="shared" si="363"/>
        <v>1.205877217805092E-5</v>
      </c>
      <c r="FU117" s="9">
        <f t="shared" si="363"/>
        <v>1.2057434421047099E-5</v>
      </c>
      <c r="FV117" s="9">
        <f t="shared" si="363"/>
        <v>1.2056023540848474E-5</v>
      </c>
      <c r="FW117" s="9">
        <f t="shared" si="363"/>
        <v>1.2054535683180048E-5</v>
      </c>
      <c r="FX117" s="9">
        <f t="shared" si="363"/>
        <v>1.2052966801491392E-5</v>
      </c>
      <c r="FY117" s="9">
        <f t="shared" si="363"/>
        <v>1.2051312642512646E-5</v>
      </c>
      <c r="FZ117" s="9">
        <f t="shared" si="363"/>
        <v>1.2049568740792576E-5</v>
      </c>
      <c r="GA117" s="9">
        <f t="shared" si="363"/>
        <v>1.2047730405343777E-5</v>
      </c>
      <c r="GB117" s="9">
        <f t="shared" si="363"/>
        <v>1.204579270991354E-5</v>
      </c>
      <c r="GC117" s="9">
        <f t="shared" si="363"/>
        <v>1.2043750481912139E-5</v>
      </c>
      <c r="GD117" s="9">
        <f t="shared" si="363"/>
        <v>1.2041598290699264E-5</v>
      </c>
      <c r="GE117" s="9">
        <f t="shared" si="363"/>
        <v>1.2039330434783354E-5</v>
      </c>
      <c r="GF117" s="9">
        <f t="shared" si="363"/>
        <v>1.2036940928596046E-5</v>
      </c>
      <c r="GG117" s="9">
        <f t="shared" si="363"/>
        <v>1.2034423491148835E-5</v>
      </c>
      <c r="GH117" s="9">
        <f t="shared" si="363"/>
        <v>1.203177152992515E-5</v>
      </c>
      <c r="GI117" s="9">
        <f t="shared" si="363"/>
        <v>1.2028978126216311E-5</v>
      </c>
      <c r="GJ117" s="9">
        <f t="shared" si="363"/>
        <v>1.2026036020237087E-5</v>
      </c>
      <c r="GK117" s="9">
        <f t="shared" si="363"/>
        <v>1.2022937597128174E-5</v>
      </c>
      <c r="GL117" s="9">
        <f t="shared" si="363"/>
        <v>1.2019674865535291E-5</v>
      </c>
      <c r="GM117" s="9">
        <f t="shared" si="363"/>
        <v>1.2016239445898821E-5</v>
      </c>
      <c r="GN117" s="9">
        <f t="shared" si="363"/>
        <v>1.2012622547372617E-5</v>
      </c>
      <c r="GO117" s="9">
        <f t="shared" si="363"/>
        <v>1.2008814951548005E-5</v>
      </c>
      <c r="GP117" s="9">
        <f t="shared" si="363"/>
        <v>1.2004806991288566E-5</v>
      </c>
      <c r="GQ117" s="9">
        <f t="shared" si="363"/>
        <v>1.2000588531172612E-5</v>
      </c>
      <c r="GR117" s="9">
        <f t="shared" si="363"/>
        <v>1.1996148943919994E-5</v>
      </c>
      <c r="GS117" s="9">
        <f t="shared" si="363"/>
        <v>1.1991477090847318E-5</v>
      </c>
      <c r="GT117" s="9">
        <f t="shared" si="363"/>
        <v>1.1986561294696465E-5</v>
      </c>
      <c r="GU117" s="9">
        <f t="shared" si="363"/>
        <v>1.1981389317726348E-5</v>
      </c>
      <c r="GV117" s="9">
        <f t="shared" si="363"/>
        <v>1.1975948335013826E-5</v>
      </c>
      <c r="GW117" s="9">
        <f t="shared" si="363"/>
        <v>1.1970224908155209E-5</v>
      </c>
      <c r="GX117" s="9">
        <f t="shared" si="363"/>
        <v>1.1964204956371139E-5</v>
      </c>
      <c r="GY117" s="9">
        <f t="shared" si="363"/>
        <v>1.1957873729024419E-5</v>
      </c>
      <c r="GZ117" s="9">
        <f t="shared" si="363"/>
        <v>1.1951215772741638E-5</v>
      </c>
      <c r="HA117" s="9">
        <f t="shared" si="363"/>
        <v>1.1944214903536035E-5</v>
      </c>
      <c r="HB117" s="9">
        <f t="shared" si="363"/>
        <v>1.1936854169563025E-5</v>
      </c>
      <c r="HC117" s="9">
        <f t="shared" si="363"/>
        <v>1.1929115819656551E-5</v>
      </c>
      <c r="HD117" s="9">
        <f t="shared" si="363"/>
        <v>1.1920981267517502E-5</v>
      </c>
      <c r="HE117" s="9">
        <f t="shared" si="363"/>
        <v>1.1912431052175233E-5</v>
      </c>
      <c r="HF117" s="9">
        <f t="shared" si="363"/>
        <v>1.1903444801124997E-5</v>
      </c>
      <c r="HG117" s="9">
        <f t="shared" si="363"/>
        <v>1.1894001188663591E-5</v>
      </c>
      <c r="HH117" s="9">
        <f t="shared" si="363"/>
        <v>1.1884077894692429E-5</v>
      </c>
      <c r="HI117" s="9">
        <f t="shared" si="363"/>
        <v>1.1873651559660734E-5</v>
      </c>
      <c r="HJ117" s="9">
        <f t="shared" si="363"/>
        <v>1.1862697739235158E-5</v>
      </c>
      <c r="HK117" s="9">
        <f t="shared" si="363"/>
        <v>1.1851190856944566E-5</v>
      </c>
      <c r="HL117" s="9">
        <f t="shared" si="363"/>
        <v>1.1839104153562449E-5</v>
      </c>
      <c r="HM117" s="9">
        <f t="shared" si="363"/>
        <v>1.1826409635624868E-5</v>
      </c>
      <c r="HN117" s="9">
        <f t="shared" si="363"/>
        <v>1.1813078023838851E-5</v>
      </c>
      <c r="HO117" s="9">
        <f t="shared" si="363"/>
        <v>1.1799078693249457E-5</v>
      </c>
      <c r="HP117" s="9">
        <f t="shared" si="363"/>
        <v>1.1784379616832815E-5</v>
      </c>
      <c r="HQ117" s="9">
        <f t="shared" si="363"/>
        <v>1.176894730635096E-5</v>
      </c>
      <c r="HR117" s="9">
        <f t="shared" si="363"/>
        <v>1.1752746745913865E-5</v>
      </c>
      <c r="HS117" s="9">
        <f t="shared" si="363"/>
        <v>1.173574132918275E-5</v>
      </c>
      <c r="HT117" s="9">
        <f t="shared" si="363"/>
        <v>1.1717892789325836E-5</v>
      </c>
      <c r="HU117" s="9">
        <f t="shared" si="363"/>
        <v>1.1699161127392755E-5</v>
      </c>
      <c r="HV117" s="9">
        <f t="shared" si="363"/>
        <v>1.167950454206925E-5</v>
      </c>
      <c r="HW117" s="9">
        <f t="shared" si="362"/>
        <v>1.16588793473316E-5</v>
      </c>
      <c r="HX117" s="9">
        <f t="shared" si="362"/>
        <v>1.1637239897319029E-5</v>
      </c>
      <c r="HY117" s="9">
        <f t="shared" si="362"/>
        <v>1.161453849972876E-5</v>
      </c>
      <c r="HZ117" s="9">
        <f t="shared" si="362"/>
        <v>1.159072533229094E-5</v>
      </c>
      <c r="IA117" s="9">
        <f t="shared" si="362"/>
        <v>1.1565748350756367E-5</v>
      </c>
      <c r="IB117" s="9">
        <f t="shared" si="362"/>
        <v>1.1539553196677771E-5</v>
      </c>
      <c r="IC117" s="9">
        <f t="shared" si="362"/>
        <v>1.1512083099963592E-5</v>
      </c>
      <c r="ID117" s="9">
        <f t="shared" si="362"/>
        <v>1.1483278778757418E-5</v>
      </c>
      <c r="IE117" s="9">
        <f t="shared" si="362"/>
        <v>1.1453078334077933E-5</v>
      </c>
      <c r="IF117" s="9">
        <f t="shared" si="362"/>
        <v>1.1421417140647671E-5</v>
      </c>
      <c r="IG117" s="9">
        <f t="shared" si="362"/>
        <v>1.1388227735754639E-5</v>
      </c>
      <c r="IH117" s="9">
        <f t="shared" si="362"/>
        <v>1.1353439700421036E-5</v>
      </c>
      <c r="II117" s="9">
        <f t="shared" si="362"/>
        <v>1.1316979537639682E-5</v>
      </c>
      <c r="IJ117" s="9">
        <f t="shared" si="362"/>
        <v>1.1278770547329433E-5</v>
      </c>
      <c r="IK117" s="9">
        <f t="shared" si="362"/>
        <v>1.1238732692653297E-5</v>
      </c>
      <c r="IL117" s="9">
        <f t="shared" si="362"/>
        <v>1.119678246571443E-5</v>
      </c>
      <c r="IM117" s="9">
        <f t="shared" si="362"/>
        <v>1.1152832746139939E-5</v>
      </c>
      <c r="IN117" s="9">
        <f t="shared" si="362"/>
        <v>1.1106792652510023E-5</v>
      </c>
      <c r="IO117" s="9">
        <f t="shared" si="362"/>
        <v>1.1058567392409334E-5</v>
      </c>
      <c r="IP117" s="9">
        <f t="shared" si="362"/>
        <v>1.1008058102508899E-5</v>
      </c>
      <c r="IQ117" s="9">
        <f t="shared" si="362"/>
        <v>1.0955161685316326E-5</v>
      </c>
      <c r="IR117" s="9">
        <f t="shared" si="362"/>
        <v>1.0899770639292528E-5</v>
      </c>
      <c r="IS117" s="9">
        <f t="shared" si="362"/>
        <v>1.084177288194352E-5</v>
      </c>
      <c r="IT117" s="9">
        <f t="shared" si="362"/>
        <v>1.0781051568823224E-5</v>
      </c>
      <c r="IU117" s="9">
        <f t="shared" si="362"/>
        <v>1.071748490109329E-5</v>
      </c>
      <c r="IV117" s="9">
        <f t="shared" si="362"/>
        <v>1.0650945930767754E-5</v>
      </c>
      <c r="IW117" s="9">
        <f t="shared" si="362"/>
        <v>1.0581302355662126E-5</v>
      </c>
      <c r="IX117" s="9">
        <f t="shared" si="362"/>
        <v>1.0508416310079212E-5</v>
      </c>
      <c r="IY117" s="9">
        <f t="shared" si="362"/>
        <v>1.0432144144126862E-5</v>
      </c>
      <c r="IZ117" s="9">
        <f t="shared" si="362"/>
        <v>1.0352336197534105E-5</v>
      </c>
      <c r="JA117" s="9">
        <f t="shared" si="362"/>
        <v>1.0268836564577015E-5</v>
      </c>
      <c r="JB117" s="9">
        <f t="shared" si="362"/>
        <v>1.0181482850042464E-5</v>
      </c>
      <c r="JC117" s="9">
        <f t="shared" si="362"/>
        <v>1.0090105917975582E-5</v>
      </c>
      <c r="JD117" s="9">
        <f t="shared" si="362"/>
        <v>9.9945296301101879E-6</v>
      </c>
      <c r="JE117" s="9">
        <f t="shared" si="362"/>
        <v>9.8945705736867311E-6</v>
      </c>
      <c r="JF117" s="9">
        <f t="shared" si="362"/>
        <v>9.7900377834811908E-6</v>
      </c>
      <c r="JG117" s="9">
        <f t="shared" si="362"/>
        <v>9.6807324513944603E-6</v>
      </c>
      <c r="JH117" s="9">
        <f t="shared" si="362"/>
        <v>9.5664476249732506E-6</v>
      </c>
      <c r="JI117" s="9">
        <f t="shared" si="362"/>
        <v>9.4469678961298933E-6</v>
      </c>
      <c r="JJ117" s="9">
        <f t="shared" si="362"/>
        <v>9.3220690830807644E-6</v>
      </c>
      <c r="JK117" s="9">
        <f t="shared" si="362"/>
        <v>9.1915178915958468E-6</v>
      </c>
      <c r="JL117" s="9">
        <f t="shared" si="362"/>
        <v>9.055071576254642E-6</v>
      </c>
      <c r="JM117" s="9">
        <f t="shared" si="362"/>
        <v>8.9124775801521341E-6</v>
      </c>
      <c r="JN117" s="9">
        <f t="shared" si="362"/>
        <v>8.7634731679330955E-6</v>
      </c>
      <c r="JO117" s="9">
        <f t="shared" si="362"/>
        <v>8.6077850435722572E-6</v>
      </c>
      <c r="JP117" s="9">
        <f t="shared" si="362"/>
        <v>8.4451289572825877E-6</v>
      </c>
      <c r="JQ117" s="9">
        <f t="shared" si="362"/>
        <v>8.2752092956643342E-6</v>
      </c>
      <c r="JR117" s="9">
        <f t="shared" si="362"/>
        <v>8.0977186629716354E-6</v>
      </c>
      <c r="JS117" s="9">
        <f t="shared" si="362"/>
        <v>7.9123374414697063E-6</v>
      </c>
      <c r="JT117" s="9">
        <f t="shared" si="362"/>
        <v>7.7187333436400958E-6</v>
      </c>
      <c r="JU117" s="9">
        <f t="shared" si="362"/>
        <v>7.5165609454317474E-6</v>
      </c>
      <c r="JV117" s="9">
        <f t="shared" si="362"/>
        <v>7.3054612057747145E-6</v>
      </c>
      <c r="JW117" s="9">
        <f t="shared" si="362"/>
        <v>7.0850609678626392E-6</v>
      </c>
      <c r="JX117" s="9">
        <f t="shared" si="362"/>
        <v>6.8549724458422882E-6</v>
      </c>
      <c r="JY117" s="9">
        <f t="shared" si="362"/>
        <v>6.6147926945284949E-6</v>
      </c>
      <c r="JZ117" s="9">
        <f t="shared" si="362"/>
        <v>6.3641030615169575E-6</v>
      </c>
      <c r="KA117" s="9">
        <f t="shared" si="362"/>
        <v>6.1024686191858723E-6</v>
      </c>
      <c r="KB117" s="9">
        <f t="shared" si="362"/>
        <v>5.8294375821063338E-6</v>
      </c>
      <c r="KC117" s="9">
        <f t="shared" si="362"/>
        <v>5.5445407022234054E-6</v>
      </c>
      <c r="KD117" s="9">
        <f t="shared" si="362"/>
        <v>5.2472906453680015E-6</v>
      </c>
      <c r="KE117" s="9">
        <f t="shared" si="362"/>
        <v>4.93718134895183E-6</v>
      </c>
      <c r="KF117" s="9">
        <f t="shared" si="362"/>
        <v>4.6136873570494974E-6</v>
      </c>
      <c r="KG117" s="9">
        <f t="shared" si="362"/>
        <v>4.2762631352716535E-6</v>
      </c>
      <c r="KH117" s="9">
        <f t="shared" ref="KH117:KP132" si="364">NORMDIST($B117,0,1,0)-$B117*(1-NORMDIST($B117,0,1,1))-(NORMDIST($B117+KH$4,0,1,0)-($B117+KH$4)*(1-NORMDIST($B117+KH$4,0,1,1)))</f>
        <v>3.9243423650303264E-6</v>
      </c>
      <c r="KI117" s="9">
        <f t="shared" si="364"/>
        <v>3.5573372123287594E-6</v>
      </c>
      <c r="KJ117" s="9">
        <f t="shared" si="364"/>
        <v>3.1746375763147625E-6</v>
      </c>
      <c r="KK117" s="9">
        <f t="shared" si="364"/>
        <v>2.7756103125669228E-6</v>
      </c>
      <c r="KL117" s="9">
        <f t="shared" si="364"/>
        <v>2.3595984335399818E-6</v>
      </c>
      <c r="KM117" s="9">
        <f t="shared" si="364"/>
        <v>1.9259202823455879E-6</v>
      </c>
      <c r="KN117" s="9">
        <f t="shared" si="364"/>
        <v>1.4738686817081269E-6</v>
      </c>
      <c r="KO117" s="9">
        <f t="shared" si="364"/>
        <v>1.0027100571953344E-6</v>
      </c>
      <c r="KP117" s="9">
        <f t="shared" si="364"/>
        <v>5.1168353335445194E-7</v>
      </c>
    </row>
    <row r="118" spans="2:302" x14ac:dyDescent="0.25">
      <c r="B118" s="5">
        <f t="shared" si="298"/>
        <v>3.8700000000000241</v>
      </c>
      <c r="C118" s="9">
        <f t="shared" si="296"/>
        <v>1.2615598178314882E-5</v>
      </c>
      <c r="D118" s="9">
        <f t="shared" si="360"/>
        <v>1.2615598145011816E-5</v>
      </c>
      <c r="E118" s="9">
        <f t="shared" si="360"/>
        <v>1.2615598109314807E-5</v>
      </c>
      <c r="F118" s="9">
        <f t="shared" si="360"/>
        <v>1.261559807079616E-5</v>
      </c>
      <c r="G118" s="9">
        <f t="shared" si="360"/>
        <v>1.2615598030003621E-5</v>
      </c>
      <c r="H118" s="9">
        <f t="shared" si="360"/>
        <v>1.2615597986145879E-5</v>
      </c>
      <c r="I118" s="9">
        <f t="shared" si="360"/>
        <v>1.2615597939332461E-5</v>
      </c>
      <c r="J118" s="9">
        <f t="shared" si="360"/>
        <v>1.2615597888261808E-5</v>
      </c>
      <c r="K118" s="9">
        <f t="shared" si="360"/>
        <v>1.2615597833957869E-5</v>
      </c>
      <c r="L118" s="9">
        <f t="shared" si="360"/>
        <v>1.2615597775943685E-5</v>
      </c>
      <c r="M118" s="9">
        <f t="shared" si="360"/>
        <v>1.2615597713707139E-5</v>
      </c>
      <c r="N118" s="9">
        <f t="shared" si="360"/>
        <v>1.2615597647400228E-5</v>
      </c>
      <c r="O118" s="9">
        <f t="shared" si="360"/>
        <v>1.2615597576280643E-5</v>
      </c>
      <c r="P118" s="9">
        <f t="shared" si="360"/>
        <v>1.2615597499408583E-5</v>
      </c>
      <c r="Q118" s="9">
        <f t="shared" si="360"/>
        <v>1.2615597417080933E-5</v>
      </c>
      <c r="R118" s="9">
        <f t="shared" si="360"/>
        <v>1.261559732926449E-5</v>
      </c>
      <c r="S118" s="9">
        <f t="shared" si="360"/>
        <v>1.2615597235528909E-5</v>
      </c>
      <c r="T118" s="9">
        <f t="shared" si="360"/>
        <v>1.2615597134975896E-5</v>
      </c>
      <c r="U118" s="9">
        <f t="shared" si="360"/>
        <v>1.2615597026907181E-5</v>
      </c>
      <c r="V118" s="9">
        <f t="shared" si="360"/>
        <v>1.2615596911481627E-5</v>
      </c>
      <c r="W118" s="9">
        <f t="shared" si="360"/>
        <v>1.2615596788139691E-5</v>
      </c>
      <c r="X118" s="9">
        <f t="shared" si="360"/>
        <v>1.2615596655515309E-5</v>
      </c>
      <c r="Y118" s="9">
        <f t="shared" si="360"/>
        <v>1.2615596513557718E-5</v>
      </c>
      <c r="Z118" s="9">
        <f t="shared" si="360"/>
        <v>1.2615596361942075E-5</v>
      </c>
      <c r="AA118" s="9">
        <f t="shared" si="360"/>
        <v>1.2615596199959985E-5</v>
      </c>
      <c r="AB118" s="9">
        <f t="shared" si="360"/>
        <v>1.2615596026404161E-5</v>
      </c>
      <c r="AC118" s="9">
        <f t="shared" si="360"/>
        <v>1.2615595840180674E-5</v>
      </c>
      <c r="AD118" s="9">
        <f t="shared" si="360"/>
        <v>1.2615595641640734E-5</v>
      </c>
      <c r="AE118" s="9">
        <f t="shared" si="360"/>
        <v>1.261559542877069E-5</v>
      </c>
      <c r="AF118" s="9">
        <f t="shared" si="360"/>
        <v>1.2615595201443786E-5</v>
      </c>
      <c r="AG118" s="9">
        <f t="shared" si="360"/>
        <v>1.2615594958329983E-5</v>
      </c>
      <c r="AH118" s="9">
        <f t="shared" si="360"/>
        <v>1.2615594698194026E-5</v>
      </c>
      <c r="AI118" s="9">
        <f t="shared" si="360"/>
        <v>1.2615594419717101E-5</v>
      </c>
      <c r="AJ118" s="9">
        <f t="shared" si="360"/>
        <v>1.2615594122035369E-5</v>
      </c>
      <c r="AK118" s="9">
        <f t="shared" si="360"/>
        <v>1.2615593803812181E-5</v>
      </c>
      <c r="AL118" s="9">
        <f t="shared" si="360"/>
        <v>1.26155934637544E-5</v>
      </c>
      <c r="AM118" s="9">
        <f t="shared" si="360"/>
        <v>1.2615593100388467E-5</v>
      </c>
      <c r="AN118" s="9">
        <f t="shared" si="360"/>
        <v>1.2615592711824999E-5</v>
      </c>
      <c r="AO118" s="9">
        <f t="shared" si="360"/>
        <v>1.2615592296952361E-5</v>
      </c>
      <c r="AP118" s="9">
        <f t="shared" si="360"/>
        <v>1.2615591853006998E-5</v>
      </c>
      <c r="AQ118" s="9">
        <f t="shared" si="360"/>
        <v>1.2615591378896772E-5</v>
      </c>
      <c r="AR118" s="9">
        <f t="shared" si="360"/>
        <v>1.2615590872021904E-5</v>
      </c>
      <c r="AS118" s="9">
        <f t="shared" si="360"/>
        <v>1.2615590330836272E-5</v>
      </c>
      <c r="AT118" s="9">
        <f t="shared" si="360"/>
        <v>1.2615589753076266E-5</v>
      </c>
      <c r="AU118" s="9">
        <f t="shared" si="360"/>
        <v>1.2615589135413968E-5</v>
      </c>
      <c r="AV118" s="9">
        <f t="shared" si="360"/>
        <v>1.2615588475943682E-5</v>
      </c>
      <c r="AW118" s="9">
        <f t="shared" si="360"/>
        <v>1.2615587771641602E-5</v>
      </c>
      <c r="AX118" s="9">
        <f t="shared" si="360"/>
        <v>1.2615587020089007E-5</v>
      </c>
      <c r="AY118" s="9">
        <f t="shared" si="360"/>
        <v>1.2615586216898131E-5</v>
      </c>
      <c r="AZ118" s="9">
        <f t="shared" si="360"/>
        <v>1.261558535951098E-5</v>
      </c>
      <c r="BA118" s="9">
        <f t="shared" si="360"/>
        <v>1.2615584444570194E-5</v>
      </c>
      <c r="BB118" s="9">
        <f t="shared" si="360"/>
        <v>1.2615583468109916E-5</v>
      </c>
      <c r="BC118" s="9">
        <f t="shared" si="360"/>
        <v>1.2615582425714308E-5</v>
      </c>
      <c r="BD118" s="9">
        <f t="shared" si="360"/>
        <v>1.2615581313346218E-5</v>
      </c>
      <c r="BE118" s="9">
        <f t="shared" si="360"/>
        <v>1.2615580126728416E-5</v>
      </c>
      <c r="BF118" s="9">
        <f t="shared" si="360"/>
        <v>1.2615578859993075E-5</v>
      </c>
      <c r="BG118" s="9">
        <f t="shared" si="360"/>
        <v>1.2615577509210072E-5</v>
      </c>
      <c r="BH118" s="9">
        <f t="shared" si="360"/>
        <v>1.2615576068148045E-5</v>
      </c>
      <c r="BI118" s="9">
        <f t="shared" si="360"/>
        <v>1.2615574531016849E-5</v>
      </c>
      <c r="BJ118" s="9">
        <f t="shared" si="360"/>
        <v>1.2615572890956302E-5</v>
      </c>
      <c r="BK118" s="9">
        <f t="shared" si="360"/>
        <v>1.261557114266918E-5</v>
      </c>
      <c r="BL118" s="9">
        <f t="shared" si="360"/>
        <v>1.2615569278029758E-5</v>
      </c>
      <c r="BM118" s="9">
        <f t="shared" si="360"/>
        <v>1.261556729070289E-5</v>
      </c>
      <c r="BN118" s="9">
        <f t="shared" si="360"/>
        <v>1.2615565170965261E-5</v>
      </c>
      <c r="BO118" s="9">
        <f t="shared" ref="BO118:CZ121" si="365">NORMDIST($B118,0,1,0)-$B118*(1-NORMDIST($B118,0,1,1))-(NORMDIST($B118+BO$4,0,1,0)-($B118+BO$4)*(1-NORMDIST($B118+BO$4,0,1,1)))</f>
        <v>1.261556291158528E-5</v>
      </c>
      <c r="BP118" s="9">
        <f t="shared" si="365"/>
        <v>1.2615560503917956E-5</v>
      </c>
      <c r="BQ118" s="9">
        <f t="shared" si="365"/>
        <v>1.2615557936731008E-5</v>
      </c>
      <c r="BR118" s="9">
        <f t="shared" si="365"/>
        <v>1.2615555201858324E-5</v>
      </c>
      <c r="BS118" s="9">
        <f t="shared" si="365"/>
        <v>1.2615552286670551E-5</v>
      </c>
      <c r="BT118" s="9">
        <f t="shared" si="365"/>
        <v>1.2615549180952067E-5</v>
      </c>
      <c r="BU118" s="9">
        <f t="shared" si="365"/>
        <v>1.2615545872672675E-5</v>
      </c>
      <c r="BV118" s="9">
        <f t="shared" si="365"/>
        <v>1.2615542347820679E-5</v>
      </c>
      <c r="BW118" s="9">
        <f t="shared" si="365"/>
        <v>1.2615538593564403E-5</v>
      </c>
      <c r="BX118" s="9">
        <f t="shared" si="365"/>
        <v>1.2615534594474388E-5</v>
      </c>
      <c r="BY118" s="9">
        <f t="shared" si="365"/>
        <v>1.2615530336172002E-5</v>
      </c>
      <c r="BZ118" s="9">
        <f t="shared" si="365"/>
        <v>1.2615525800687346E-5</v>
      </c>
      <c r="CA118" s="9">
        <f t="shared" si="365"/>
        <v>1.2615520972609147E-5</v>
      </c>
      <c r="CB118" s="9">
        <f t="shared" si="365"/>
        <v>1.2615515831517248E-5</v>
      </c>
      <c r="CC118" s="9">
        <f t="shared" si="365"/>
        <v>1.2615510358569588E-5</v>
      </c>
      <c r="CD118" s="9">
        <f t="shared" si="365"/>
        <v>1.2615504533449968E-5</v>
      </c>
      <c r="CE118" s="9">
        <f t="shared" si="365"/>
        <v>1.2615498333236578E-5</v>
      </c>
      <c r="CF118" s="9">
        <f t="shared" si="365"/>
        <v>1.2615491734508152E-5</v>
      </c>
      <c r="CG118" s="9">
        <f t="shared" si="365"/>
        <v>1.2615484711926321E-5</v>
      </c>
      <c r="CH118" s="9">
        <f t="shared" si="365"/>
        <v>1.2615477240703387E-5</v>
      </c>
      <c r="CI118" s="9">
        <f t="shared" si="365"/>
        <v>1.2615469290852249E-5</v>
      </c>
      <c r="CJ118" s="9">
        <f t="shared" si="365"/>
        <v>1.2615460834692552E-5</v>
      </c>
      <c r="CK118" s="9">
        <f t="shared" si="365"/>
        <v>1.2615451838759245E-5</v>
      </c>
      <c r="CL118" s="9">
        <f t="shared" si="365"/>
        <v>1.2615442270927292E-5</v>
      </c>
      <c r="CM118" s="9">
        <f t="shared" si="365"/>
        <v>1.2615432094635236E-5</v>
      </c>
      <c r="CN118" s="9">
        <f t="shared" si="365"/>
        <v>1.2615421273584417E-5</v>
      </c>
      <c r="CO118" s="9">
        <f t="shared" si="365"/>
        <v>1.2615409767559936E-5</v>
      </c>
      <c r="CP118" s="9">
        <f t="shared" si="365"/>
        <v>1.2615397534023012E-5</v>
      </c>
      <c r="CQ118" s="9">
        <f t="shared" si="365"/>
        <v>1.261538452812938E-5</v>
      </c>
      <c r="CR118" s="9">
        <f t="shared" si="365"/>
        <v>1.2615370703158215E-5</v>
      </c>
      <c r="CS118" s="9">
        <f t="shared" si="365"/>
        <v>1.261535600870051E-5</v>
      </c>
      <c r="CT118" s="9">
        <f t="shared" si="365"/>
        <v>1.2615340391877903E-5</v>
      </c>
      <c r="CU118" s="9">
        <f t="shared" si="365"/>
        <v>1.2615323795637005E-5</v>
      </c>
      <c r="CV118" s="9">
        <f t="shared" si="365"/>
        <v>1.2615306160034313E-5</v>
      </c>
      <c r="CW118" s="9">
        <f t="shared" si="365"/>
        <v>1.261528742319144E-5</v>
      </c>
      <c r="CX118" s="9">
        <f t="shared" si="365"/>
        <v>1.2615267517991434E-5</v>
      </c>
      <c r="CY118" s="9">
        <f t="shared" si="365"/>
        <v>1.2615246372370336E-5</v>
      </c>
      <c r="CZ118" s="9">
        <f t="shared" si="365"/>
        <v>1.2615223912493268E-5</v>
      </c>
      <c r="DA118" s="9">
        <f t="shared" si="361"/>
        <v>1.261520005837042E-5</v>
      </c>
      <c r="DB118" s="9">
        <f t="shared" si="361"/>
        <v>1.2615174726247851E-5</v>
      </c>
      <c r="DC118" s="9">
        <f t="shared" si="361"/>
        <v>1.2615147827316071E-5</v>
      </c>
      <c r="DD118" s="9">
        <f t="shared" si="361"/>
        <v>1.2615119266636108E-5</v>
      </c>
      <c r="DE118" s="9">
        <f t="shared" si="361"/>
        <v>1.2615088945483732E-5</v>
      </c>
      <c r="DF118" s="9">
        <f t="shared" si="361"/>
        <v>1.261505675803265E-5</v>
      </c>
      <c r="DG118" s="9">
        <f t="shared" si="361"/>
        <v>1.2615022592062885E-5</v>
      </c>
      <c r="DH118" s="9">
        <f t="shared" si="361"/>
        <v>1.2614986331054003E-5</v>
      </c>
      <c r="DI118" s="9">
        <f t="shared" si="361"/>
        <v>1.2614947848651582E-5</v>
      </c>
      <c r="DJ118" s="9">
        <f t="shared" si="361"/>
        <v>1.2614907014116784E-5</v>
      </c>
      <c r="DK118" s="9">
        <f t="shared" si="361"/>
        <v>1.2614863686892616E-5</v>
      </c>
      <c r="DL118" s="9">
        <f t="shared" si="361"/>
        <v>1.261481772014389E-5</v>
      </c>
      <c r="DM118" s="9">
        <f t="shared" si="361"/>
        <v>1.2614768957226779E-5</v>
      </c>
      <c r="DN118" s="9">
        <f t="shared" si="361"/>
        <v>1.2614717233206981E-5</v>
      </c>
      <c r="DO118" s="9">
        <f t="shared" si="361"/>
        <v>1.2614662373089688E-5</v>
      </c>
      <c r="DP118" s="9">
        <f t="shared" si="361"/>
        <v>1.2614604193726798E-5</v>
      </c>
      <c r="DQ118" s="9">
        <f t="shared" si="361"/>
        <v>1.2614542499211599E-5</v>
      </c>
      <c r="DR118" s="9">
        <f t="shared" si="361"/>
        <v>1.2614477083675149E-5</v>
      </c>
      <c r="DS118" s="9">
        <f t="shared" si="361"/>
        <v>1.2614407730022078E-5</v>
      </c>
      <c r="DT118" s="9">
        <f t="shared" si="361"/>
        <v>1.2614334207126646E-5</v>
      </c>
      <c r="DU118" s="9">
        <f t="shared" si="361"/>
        <v>1.2614256273618532E-5</v>
      </c>
      <c r="DV118" s="9">
        <f t="shared" si="361"/>
        <v>1.2614173671850489E-5</v>
      </c>
      <c r="DW118" s="9">
        <f t="shared" si="361"/>
        <v>1.2614086130247635E-5</v>
      </c>
      <c r="DX118" s="9">
        <f t="shared" si="361"/>
        <v>1.261399336390146E-5</v>
      </c>
      <c r="DY118" s="9">
        <f t="shared" si="361"/>
        <v>1.2613895069640661E-5</v>
      </c>
      <c r="DZ118" s="9">
        <f t="shared" si="361"/>
        <v>1.2613790928027376E-5</v>
      </c>
      <c r="EA118" s="9">
        <f t="shared" si="361"/>
        <v>1.261368060220603E-5</v>
      </c>
      <c r="EB118" s="9">
        <f t="shared" si="361"/>
        <v>1.2613563736681986E-5</v>
      </c>
      <c r="EC118" s="9">
        <f t="shared" si="361"/>
        <v>1.2613439955350621E-5</v>
      </c>
      <c r="ED118" s="9">
        <f t="shared" si="361"/>
        <v>1.2613308861190963E-5</v>
      </c>
      <c r="EE118" s="9">
        <f t="shared" si="361"/>
        <v>1.2613170036919668E-5</v>
      </c>
      <c r="EF118" s="9">
        <f t="shared" si="361"/>
        <v>1.2613023040987561E-5</v>
      </c>
      <c r="EG118" s="9">
        <f t="shared" si="361"/>
        <v>1.2612867406271841E-5</v>
      </c>
      <c r="EH118" s="9">
        <f t="shared" si="361"/>
        <v>1.2612702641354265E-5</v>
      </c>
      <c r="EI118" s="9">
        <f t="shared" si="361"/>
        <v>1.2612528228767836E-5</v>
      </c>
      <c r="EJ118" s="9">
        <f t="shared" si="361"/>
        <v>1.2612343620778345E-5</v>
      </c>
      <c r="EK118" s="9">
        <f t="shared" si="361"/>
        <v>1.2612148239960655E-5</v>
      </c>
      <c r="EL118" s="9">
        <f t="shared" si="361"/>
        <v>1.2611941478944E-5</v>
      </c>
      <c r="EM118" s="9">
        <f t="shared" si="361"/>
        <v>1.2611722694992697E-5</v>
      </c>
      <c r="EN118" s="9">
        <f t="shared" si="361"/>
        <v>1.2611491211515077E-5</v>
      </c>
      <c r="EO118" s="9">
        <f t="shared" si="361"/>
        <v>1.2611246316025477E-5</v>
      </c>
      <c r="EP118" s="9">
        <f t="shared" si="361"/>
        <v>1.2610987256311576E-5</v>
      </c>
      <c r="EQ118" s="9">
        <f t="shared" si="361"/>
        <v>1.261071323894123E-5</v>
      </c>
      <c r="ER118" s="9">
        <f t="shared" si="361"/>
        <v>1.2610423429965596E-5</v>
      </c>
      <c r="ES118" s="9">
        <f t="shared" si="361"/>
        <v>1.2610116947461583E-5</v>
      </c>
      <c r="ET118" s="9">
        <f t="shared" si="361"/>
        <v>1.2609792865080933E-5</v>
      </c>
      <c r="EU118" s="9">
        <f t="shared" si="361"/>
        <v>1.2609450204195425E-5</v>
      </c>
      <c r="EV118" s="9">
        <f t="shared" si="361"/>
        <v>1.2609087935558551E-5</v>
      </c>
      <c r="EW118" s="9">
        <f t="shared" si="361"/>
        <v>1.2608704974722049E-5</v>
      </c>
      <c r="EX118" s="9">
        <f t="shared" si="361"/>
        <v>1.2608300178881037E-5</v>
      </c>
      <c r="EY118" s="9">
        <f t="shared" si="361"/>
        <v>1.260787234379284E-5</v>
      </c>
      <c r="EZ118" s="9">
        <f t="shared" si="361"/>
        <v>1.2607420202985549E-5</v>
      </c>
      <c r="FA118" s="9">
        <f t="shared" si="361"/>
        <v>1.2606942421373187E-5</v>
      </c>
      <c r="FB118" s="9">
        <f t="shared" si="361"/>
        <v>1.2606437594996725E-5</v>
      </c>
      <c r="FC118" s="9">
        <f t="shared" si="361"/>
        <v>1.2605904243078615E-5</v>
      </c>
      <c r="FD118" s="9">
        <f t="shared" si="361"/>
        <v>1.2605340809964568E-5</v>
      </c>
      <c r="FE118" s="9">
        <f t="shared" si="361"/>
        <v>1.2604745656080307E-5</v>
      </c>
      <c r="FF118" s="9">
        <f t="shared" si="361"/>
        <v>1.2604117056612477E-5</v>
      </c>
      <c r="FG118" s="9">
        <f t="shared" si="361"/>
        <v>1.2603453196494427E-5</v>
      </c>
      <c r="FH118" s="9">
        <f t="shared" si="361"/>
        <v>1.2602752166208765E-5</v>
      </c>
      <c r="FI118" s="9">
        <f t="shared" si="361"/>
        <v>1.2602011955848006E-5</v>
      </c>
      <c r="FJ118" s="9">
        <f t="shared" si="361"/>
        <v>1.260123045130429E-5</v>
      </c>
      <c r="FK118" s="9">
        <f t="shared" si="363"/>
        <v>1.2600405430004367E-5</v>
      </c>
      <c r="FL118" s="9">
        <f t="shared" si="363"/>
        <v>1.2599534551897481E-5</v>
      </c>
      <c r="FM118" s="9">
        <f t="shared" si="363"/>
        <v>1.2598615357656089E-5</v>
      </c>
      <c r="FN118" s="9">
        <f t="shared" si="363"/>
        <v>1.2597645261609694E-5</v>
      </c>
      <c r="FO118" s="9">
        <f t="shared" si="363"/>
        <v>1.2596621543246273E-5</v>
      </c>
      <c r="FP118" s="9">
        <f t="shared" si="363"/>
        <v>1.2595541343922782E-5</v>
      </c>
      <c r="FQ118" s="9">
        <f t="shared" si="363"/>
        <v>1.2594401657519776E-5</v>
      </c>
      <c r="FR118" s="9">
        <f t="shared" si="363"/>
        <v>1.2593199324560719E-5</v>
      </c>
      <c r="FS118" s="9">
        <f t="shared" si="363"/>
        <v>1.2591931024292897E-5</v>
      </c>
      <c r="FT118" s="9">
        <f t="shared" si="363"/>
        <v>1.2590593267289075E-5</v>
      </c>
      <c r="FU118" s="9">
        <f t="shared" si="363"/>
        <v>1.2589182387090454E-5</v>
      </c>
      <c r="FV118" s="9">
        <f t="shared" si="363"/>
        <v>1.2587694529422025E-5</v>
      </c>
      <c r="FW118" s="9">
        <f t="shared" si="363"/>
        <v>1.2586125647733369E-5</v>
      </c>
      <c r="FX118" s="9">
        <f t="shared" si="363"/>
        <v>1.2584471488754628E-5</v>
      </c>
      <c r="FY118" s="9">
        <f t="shared" si="363"/>
        <v>1.2582727587034552E-5</v>
      </c>
      <c r="FZ118" s="9">
        <f t="shared" si="363"/>
        <v>1.2580889251585753E-5</v>
      </c>
      <c r="GA118" s="9">
        <f t="shared" si="363"/>
        <v>1.2578951556155516E-5</v>
      </c>
      <c r="GB118" s="9">
        <f t="shared" si="363"/>
        <v>1.2576909328154116E-5</v>
      </c>
      <c r="GC118" s="9">
        <f t="shared" si="363"/>
        <v>1.2574757136941246E-5</v>
      </c>
      <c r="GD118" s="9">
        <f t="shared" si="363"/>
        <v>1.257248928102533E-5</v>
      </c>
      <c r="GE118" s="9">
        <f t="shared" si="363"/>
        <v>1.2570099774838023E-5</v>
      </c>
      <c r="GF118" s="9">
        <f t="shared" si="363"/>
        <v>1.2567582337390816E-5</v>
      </c>
      <c r="GG118" s="9">
        <f t="shared" si="363"/>
        <v>1.2564930376167126E-5</v>
      </c>
      <c r="GH118" s="9">
        <f t="shared" si="363"/>
        <v>1.2562136972458287E-5</v>
      </c>
      <c r="GI118" s="9">
        <f t="shared" si="363"/>
        <v>1.2559194866479064E-5</v>
      </c>
      <c r="GJ118" s="9">
        <f t="shared" si="363"/>
        <v>1.2556096443370151E-5</v>
      </c>
      <c r="GK118" s="9">
        <f t="shared" si="363"/>
        <v>1.2552833711777278E-5</v>
      </c>
      <c r="GL118" s="9">
        <f t="shared" si="363"/>
        <v>1.2549398292140798E-5</v>
      </c>
      <c r="GM118" s="9">
        <f t="shared" si="363"/>
        <v>1.2545781393614594E-5</v>
      </c>
      <c r="GN118" s="9">
        <f t="shared" si="363"/>
        <v>1.2541973797789988E-5</v>
      </c>
      <c r="GO118" s="9">
        <f t="shared" si="363"/>
        <v>1.2537965837530542E-5</v>
      </c>
      <c r="GP118" s="9">
        <f t="shared" si="363"/>
        <v>1.2533747377414588E-5</v>
      </c>
      <c r="GQ118" s="9">
        <f t="shared" si="363"/>
        <v>1.2529307790161971E-5</v>
      </c>
      <c r="GR118" s="9">
        <f t="shared" si="363"/>
        <v>1.2524635937089295E-5</v>
      </c>
      <c r="GS118" s="9">
        <f t="shared" si="363"/>
        <v>1.251972014093845E-5</v>
      </c>
      <c r="GT118" s="9">
        <f t="shared" si="363"/>
        <v>1.2514548163968324E-5</v>
      </c>
      <c r="GU118" s="9">
        <f t="shared" si="363"/>
        <v>1.2509107181255802E-5</v>
      </c>
      <c r="GV118" s="9">
        <f t="shared" si="363"/>
        <v>1.2503383754397202E-5</v>
      </c>
      <c r="GW118" s="9">
        <f t="shared" si="363"/>
        <v>1.2497363802613115E-5</v>
      </c>
      <c r="GX118" s="9">
        <f t="shared" si="363"/>
        <v>1.2491032575266396E-5</v>
      </c>
      <c r="GY118" s="9">
        <f t="shared" si="363"/>
        <v>1.2484374618983615E-5</v>
      </c>
      <c r="GZ118" s="9">
        <f t="shared" si="363"/>
        <v>1.2477373749778011E-5</v>
      </c>
      <c r="HA118" s="9">
        <f t="shared" si="363"/>
        <v>1.2470013015805023E-5</v>
      </c>
      <c r="HB118" s="9">
        <f t="shared" si="363"/>
        <v>1.2462274665898527E-5</v>
      </c>
      <c r="HC118" s="9">
        <f t="shared" si="363"/>
        <v>1.2454140113759479E-5</v>
      </c>
      <c r="HD118" s="9">
        <f t="shared" si="363"/>
        <v>1.2445589898417233E-5</v>
      </c>
      <c r="HE118" s="9">
        <f t="shared" si="363"/>
        <v>1.2436603647366973E-5</v>
      </c>
      <c r="HF118" s="9">
        <f t="shared" si="363"/>
        <v>1.2427160034905568E-5</v>
      </c>
      <c r="HG118" s="9">
        <f t="shared" si="363"/>
        <v>1.2417236740934405E-5</v>
      </c>
      <c r="HH118" s="9">
        <f t="shared" si="363"/>
        <v>1.240681040590271E-5</v>
      </c>
      <c r="HI118" s="9">
        <f t="shared" si="363"/>
        <v>1.2395856585477155E-5</v>
      </c>
      <c r="HJ118" s="9">
        <f t="shared" si="363"/>
        <v>1.2384349703186543E-5</v>
      </c>
      <c r="HK118" s="9">
        <f t="shared" si="363"/>
        <v>1.2372262999804426E-5</v>
      </c>
      <c r="HL118" s="9">
        <f t="shared" si="363"/>
        <v>1.2359568481866868E-5</v>
      </c>
      <c r="HM118" s="9">
        <f t="shared" si="363"/>
        <v>1.2346236870080828E-5</v>
      </c>
      <c r="HN118" s="9">
        <f t="shared" si="363"/>
        <v>1.2332237539491433E-5</v>
      </c>
      <c r="HO118" s="9">
        <f t="shared" si="363"/>
        <v>1.2317538463074792E-5</v>
      </c>
      <c r="HP118" s="9">
        <f t="shared" si="363"/>
        <v>1.2302106152592936E-5</v>
      </c>
      <c r="HQ118" s="9">
        <f t="shared" si="363"/>
        <v>1.2285905592155886E-5</v>
      </c>
      <c r="HR118" s="9">
        <f t="shared" si="363"/>
        <v>1.2268900175424727E-5</v>
      </c>
      <c r="HS118" s="9">
        <f t="shared" si="363"/>
        <v>1.2251051635567812E-5</v>
      </c>
      <c r="HT118" s="9">
        <f t="shared" si="363"/>
        <v>1.2232319973634783E-5</v>
      </c>
      <c r="HU118" s="9">
        <f t="shared" si="363"/>
        <v>1.2212663388311226E-5</v>
      </c>
      <c r="HV118" s="9">
        <f t="shared" si="363"/>
        <v>1.2192038193573576E-5</v>
      </c>
      <c r="HW118" s="9">
        <f t="shared" si="362"/>
        <v>1.2170398743561006E-5</v>
      </c>
      <c r="HX118" s="9">
        <f t="shared" si="362"/>
        <v>1.2147697345970737E-5</v>
      </c>
      <c r="HY118" s="9">
        <f t="shared" si="362"/>
        <v>1.212388417853296E-5</v>
      </c>
      <c r="HZ118" s="9">
        <f t="shared" si="362"/>
        <v>1.2098907196998343E-5</v>
      </c>
      <c r="IA118" s="9">
        <f t="shared" si="362"/>
        <v>1.2072712042919747E-5</v>
      </c>
      <c r="IB118" s="9">
        <f t="shared" si="362"/>
        <v>1.204524194620562E-5</v>
      </c>
      <c r="IC118" s="9">
        <f t="shared" si="362"/>
        <v>1.2016437624999395E-5</v>
      </c>
      <c r="ID118" s="9">
        <f t="shared" si="362"/>
        <v>1.1986237180319909E-5</v>
      </c>
      <c r="IE118" s="9">
        <f t="shared" si="362"/>
        <v>1.1954575986889648E-5</v>
      </c>
      <c r="IF118" s="9">
        <f t="shared" si="362"/>
        <v>1.1921386581996615E-5</v>
      </c>
      <c r="IG118" s="9">
        <f t="shared" si="362"/>
        <v>1.1886598546663074E-5</v>
      </c>
      <c r="IH118" s="9">
        <f t="shared" si="362"/>
        <v>1.1850138383881658E-5</v>
      </c>
      <c r="II118" s="9">
        <f t="shared" si="362"/>
        <v>1.181192939357141E-5</v>
      </c>
      <c r="IJ118" s="9">
        <f t="shared" si="362"/>
        <v>1.1771891538895345E-5</v>
      </c>
      <c r="IK118" s="9">
        <f t="shared" si="362"/>
        <v>1.1729941311956407E-5</v>
      </c>
      <c r="IL118" s="9">
        <f t="shared" si="362"/>
        <v>1.1685991592381916E-5</v>
      </c>
      <c r="IM118" s="9">
        <f t="shared" si="362"/>
        <v>1.1639951498752E-5</v>
      </c>
      <c r="IN118" s="9">
        <f t="shared" si="362"/>
        <v>1.159172623865131E-5</v>
      </c>
      <c r="IO118" s="9">
        <f t="shared" si="362"/>
        <v>1.1541216948751007E-5</v>
      </c>
      <c r="IP118" s="9">
        <f t="shared" si="362"/>
        <v>1.1488320531558302E-5</v>
      </c>
      <c r="IQ118" s="9">
        <f t="shared" si="362"/>
        <v>1.1432929485534504E-5</v>
      </c>
      <c r="IR118" s="9">
        <f t="shared" si="362"/>
        <v>1.1374931728185599E-5</v>
      </c>
      <c r="IS118" s="9">
        <f t="shared" si="362"/>
        <v>1.1314210415065201E-5</v>
      </c>
      <c r="IT118" s="9">
        <f t="shared" si="362"/>
        <v>1.1250643747335267E-5</v>
      </c>
      <c r="IU118" s="9">
        <f t="shared" si="362"/>
        <v>1.1184104777009731E-5</v>
      </c>
      <c r="IV118" s="9">
        <f t="shared" si="362"/>
        <v>1.1114461201904103E-5</v>
      </c>
      <c r="IW118" s="9">
        <f t="shared" si="362"/>
        <v>1.1041575156321324E-5</v>
      </c>
      <c r="IX118" s="9">
        <f t="shared" si="362"/>
        <v>1.0965302990368839E-5</v>
      </c>
      <c r="IY118" s="9">
        <f t="shared" si="362"/>
        <v>1.0885495043776081E-5</v>
      </c>
      <c r="IZ118" s="9">
        <f t="shared" si="362"/>
        <v>1.0801995410819215E-5</v>
      </c>
      <c r="JA118" s="9">
        <f t="shared" si="362"/>
        <v>1.071464169628444E-5</v>
      </c>
      <c r="JB118" s="9">
        <f t="shared" si="362"/>
        <v>1.0623264764217559E-5</v>
      </c>
      <c r="JC118" s="9">
        <f t="shared" si="362"/>
        <v>1.0527688476352164E-5</v>
      </c>
      <c r="JD118" s="9">
        <f t="shared" si="362"/>
        <v>1.0427729419928707E-5</v>
      </c>
      <c r="JE118" s="9">
        <f t="shared" si="362"/>
        <v>1.032319662972335E-5</v>
      </c>
      <c r="JF118" s="9">
        <f t="shared" si="362"/>
        <v>1.0213891297636437E-5</v>
      </c>
      <c r="JG118" s="9">
        <f t="shared" si="362"/>
        <v>1.0099606471215227E-5</v>
      </c>
      <c r="JH118" s="9">
        <f t="shared" si="362"/>
        <v>9.980126742372073E-6</v>
      </c>
      <c r="JI118" s="9">
        <f t="shared" si="362"/>
        <v>9.8552279293227408E-6</v>
      </c>
      <c r="JJ118" s="9">
        <f t="shared" si="362"/>
        <v>9.7246767378378232E-6</v>
      </c>
      <c r="JK118" s="9">
        <f t="shared" si="362"/>
        <v>9.5882304224966184E-6</v>
      </c>
      <c r="JL118" s="9">
        <f t="shared" si="362"/>
        <v>9.4456364263941105E-6</v>
      </c>
      <c r="JM118" s="9">
        <f t="shared" si="362"/>
        <v>9.2966320141753159E-6</v>
      </c>
      <c r="JN118" s="9">
        <f t="shared" si="362"/>
        <v>9.1409438898142336E-6</v>
      </c>
      <c r="JO118" s="9">
        <f t="shared" si="362"/>
        <v>8.9782878035245641E-6</v>
      </c>
      <c r="JP118" s="9">
        <f t="shared" si="362"/>
        <v>8.8083681419066088E-6</v>
      </c>
      <c r="JQ118" s="9">
        <f t="shared" si="362"/>
        <v>8.6308775092136118E-6</v>
      </c>
      <c r="JR118" s="9">
        <f t="shared" si="362"/>
        <v>8.4454962877116826E-6</v>
      </c>
      <c r="JS118" s="9">
        <f t="shared" si="362"/>
        <v>8.2518921898820722E-6</v>
      </c>
      <c r="JT118" s="9">
        <f t="shared" si="362"/>
        <v>8.0497197916737237E-6</v>
      </c>
      <c r="JU118" s="9">
        <f t="shared" si="362"/>
        <v>7.8386200520170433E-6</v>
      </c>
      <c r="JV118" s="9">
        <f t="shared" si="362"/>
        <v>7.6182198141046156E-6</v>
      </c>
      <c r="JW118" s="9">
        <f t="shared" si="362"/>
        <v>7.3881312920842646E-6</v>
      </c>
      <c r="JX118" s="9">
        <f t="shared" si="362"/>
        <v>7.1479515407708643E-6</v>
      </c>
      <c r="JY118" s="9">
        <f t="shared" si="362"/>
        <v>6.8972619077589339E-6</v>
      </c>
      <c r="JZ118" s="9">
        <f t="shared" si="362"/>
        <v>6.6356274654278487E-6</v>
      </c>
      <c r="KA118" s="9">
        <f t="shared" si="362"/>
        <v>6.3625964283483101E-6</v>
      </c>
      <c r="KB118" s="9">
        <f t="shared" si="362"/>
        <v>6.0776995484653818E-6</v>
      </c>
      <c r="KC118" s="9">
        <f t="shared" si="362"/>
        <v>5.7804494916104658E-6</v>
      </c>
      <c r="KD118" s="9">
        <f t="shared" si="362"/>
        <v>5.4703401951938064E-6</v>
      </c>
      <c r="KE118" s="9">
        <f t="shared" si="362"/>
        <v>5.1468462032914738E-6</v>
      </c>
      <c r="KF118" s="9">
        <f t="shared" si="362"/>
        <v>4.8094219815139009E-6</v>
      </c>
      <c r="KG118" s="9">
        <f t="shared" si="362"/>
        <v>4.4575012112723028E-6</v>
      </c>
      <c r="KH118" s="9">
        <f t="shared" si="364"/>
        <v>4.0904960585710611E-6</v>
      </c>
      <c r="KI118" s="9">
        <f t="shared" si="364"/>
        <v>3.7077964225567389E-6</v>
      </c>
      <c r="KJ118" s="9">
        <f t="shared" si="364"/>
        <v>3.3087691588092245E-6</v>
      </c>
      <c r="KK118" s="9">
        <f t="shared" si="364"/>
        <v>2.8927572797819582E-6</v>
      </c>
      <c r="KL118" s="9">
        <f t="shared" si="364"/>
        <v>2.4590791285879167E-6</v>
      </c>
      <c r="KM118" s="9">
        <f t="shared" si="364"/>
        <v>2.0070275279501033E-6</v>
      </c>
      <c r="KN118" s="9">
        <f t="shared" si="364"/>
        <v>1.5358689034376902E-6</v>
      </c>
      <c r="KO118" s="9">
        <f t="shared" si="364"/>
        <v>1.0448423795964283E-6</v>
      </c>
      <c r="KP118" s="9">
        <f t="shared" si="364"/>
        <v>5.3315884625962178E-7</v>
      </c>
    </row>
    <row r="119" spans="2:302" x14ac:dyDescent="0.25">
      <c r="B119" s="5">
        <f t="shared" si="298"/>
        <v>3.8600000000000243</v>
      </c>
      <c r="C119" s="9">
        <f t="shared" si="296"/>
        <v>1.3171080792213844E-5</v>
      </c>
      <c r="D119" s="9">
        <f t="shared" ref="D119:BO122" si="366">NORMDIST($B119,0,1,0)-$B119*(1-NORMDIST($B119,0,1,1))-(NORMDIST($B119+D$4,0,1,0)-($B119+D$4)*(1-NORMDIST($B119+D$4,0,1,1)))</f>
        <v>1.3171080756516835E-5</v>
      </c>
      <c r="E119" s="9">
        <f t="shared" si="366"/>
        <v>1.3171080717998188E-5</v>
      </c>
      <c r="F119" s="9">
        <f t="shared" si="366"/>
        <v>1.3171080677205649E-5</v>
      </c>
      <c r="G119" s="9">
        <f t="shared" si="366"/>
        <v>1.3171080633347907E-5</v>
      </c>
      <c r="H119" s="9">
        <f t="shared" si="366"/>
        <v>1.3171080586534488E-5</v>
      </c>
      <c r="I119" s="9">
        <f t="shared" si="366"/>
        <v>1.3171080535463836E-5</v>
      </c>
      <c r="J119" s="9">
        <f t="shared" si="366"/>
        <v>1.3171080481159897E-5</v>
      </c>
      <c r="K119" s="9">
        <f t="shared" si="366"/>
        <v>1.3171080423145712E-5</v>
      </c>
      <c r="L119" s="9">
        <f t="shared" si="366"/>
        <v>1.3171080360909167E-5</v>
      </c>
      <c r="M119" s="9">
        <f t="shared" si="366"/>
        <v>1.3171080294602256E-5</v>
      </c>
      <c r="N119" s="9">
        <f t="shared" si="366"/>
        <v>1.3171080223482671E-5</v>
      </c>
      <c r="O119" s="9">
        <f t="shared" si="366"/>
        <v>1.3171080146610611E-5</v>
      </c>
      <c r="P119" s="9">
        <f t="shared" si="366"/>
        <v>1.317108006428296E-5</v>
      </c>
      <c r="Q119" s="9">
        <f t="shared" si="366"/>
        <v>1.3171079976466518E-5</v>
      </c>
      <c r="R119" s="9">
        <f t="shared" si="366"/>
        <v>1.3171079882730937E-5</v>
      </c>
      <c r="S119" s="9">
        <f t="shared" si="366"/>
        <v>1.3171079782177924E-5</v>
      </c>
      <c r="T119" s="9">
        <f t="shared" si="366"/>
        <v>1.3171079674109209E-5</v>
      </c>
      <c r="U119" s="9">
        <f t="shared" si="366"/>
        <v>1.3171079558683654E-5</v>
      </c>
      <c r="V119" s="9">
        <f t="shared" si="366"/>
        <v>1.3171079435341719E-5</v>
      </c>
      <c r="W119" s="9">
        <f t="shared" si="366"/>
        <v>1.3171079302717337E-5</v>
      </c>
      <c r="X119" s="9">
        <f t="shared" si="366"/>
        <v>1.3171079160759746E-5</v>
      </c>
      <c r="Y119" s="9">
        <f t="shared" si="366"/>
        <v>1.3171079009144103E-5</v>
      </c>
      <c r="Z119" s="9">
        <f t="shared" si="366"/>
        <v>1.3171078847162013E-5</v>
      </c>
      <c r="AA119" s="9">
        <f t="shared" si="366"/>
        <v>1.3171078673606188E-5</v>
      </c>
      <c r="AB119" s="9">
        <f t="shared" si="366"/>
        <v>1.3171078487382702E-5</v>
      </c>
      <c r="AC119" s="9">
        <f t="shared" si="366"/>
        <v>1.3171078288842761E-5</v>
      </c>
      <c r="AD119" s="9">
        <f t="shared" si="366"/>
        <v>1.3171078075972718E-5</v>
      </c>
      <c r="AE119" s="9">
        <f t="shared" si="366"/>
        <v>1.3171077848645814E-5</v>
      </c>
      <c r="AF119" s="9">
        <f t="shared" si="366"/>
        <v>1.3171077605532011E-5</v>
      </c>
      <c r="AG119" s="9">
        <f t="shared" si="366"/>
        <v>1.3171077345396053E-5</v>
      </c>
      <c r="AH119" s="9">
        <f t="shared" si="366"/>
        <v>1.3171077066919129E-5</v>
      </c>
      <c r="AI119" s="9">
        <f t="shared" si="366"/>
        <v>1.3171076769237397E-5</v>
      </c>
      <c r="AJ119" s="9">
        <f t="shared" si="366"/>
        <v>1.3171076451014208E-5</v>
      </c>
      <c r="AK119" s="9">
        <f t="shared" si="366"/>
        <v>1.3171076110956428E-5</v>
      </c>
      <c r="AL119" s="9">
        <f t="shared" si="366"/>
        <v>1.3171075747590495E-5</v>
      </c>
      <c r="AM119" s="9">
        <f t="shared" si="366"/>
        <v>1.3171075359027027E-5</v>
      </c>
      <c r="AN119" s="9">
        <f t="shared" si="366"/>
        <v>1.3171074944154389E-5</v>
      </c>
      <c r="AO119" s="9">
        <f t="shared" si="366"/>
        <v>1.3171074500209026E-5</v>
      </c>
      <c r="AP119" s="9">
        <f t="shared" si="366"/>
        <v>1.31710740260988E-5</v>
      </c>
      <c r="AQ119" s="9">
        <f t="shared" si="366"/>
        <v>1.3171073519223932E-5</v>
      </c>
      <c r="AR119" s="9">
        <f t="shared" si="366"/>
        <v>1.31710729780383E-5</v>
      </c>
      <c r="AS119" s="9">
        <f t="shared" si="366"/>
        <v>1.3171072400278294E-5</v>
      </c>
      <c r="AT119" s="9">
        <f t="shared" si="366"/>
        <v>1.3171071782615996E-5</v>
      </c>
      <c r="AU119" s="9">
        <f t="shared" si="366"/>
        <v>1.317107112314571E-5</v>
      </c>
      <c r="AV119" s="9">
        <f t="shared" si="366"/>
        <v>1.317107041884363E-5</v>
      </c>
      <c r="AW119" s="9">
        <f t="shared" si="366"/>
        <v>1.3171069667291035E-5</v>
      </c>
      <c r="AX119" s="9">
        <f t="shared" si="366"/>
        <v>1.3171068864100159E-5</v>
      </c>
      <c r="AY119" s="9">
        <f t="shared" si="366"/>
        <v>1.3171068006713008E-5</v>
      </c>
      <c r="AZ119" s="9">
        <f t="shared" si="366"/>
        <v>1.3171067091772221E-5</v>
      </c>
      <c r="BA119" s="9">
        <f t="shared" si="366"/>
        <v>1.3171066115311944E-5</v>
      </c>
      <c r="BB119" s="9">
        <f t="shared" si="366"/>
        <v>1.3171065072916336E-5</v>
      </c>
      <c r="BC119" s="9">
        <f t="shared" si="366"/>
        <v>1.3171063960548246E-5</v>
      </c>
      <c r="BD119" s="9">
        <f t="shared" si="366"/>
        <v>1.3171062773930444E-5</v>
      </c>
      <c r="BE119" s="9">
        <f t="shared" si="366"/>
        <v>1.3171061507195102E-5</v>
      </c>
      <c r="BF119" s="9">
        <f t="shared" si="366"/>
        <v>1.31710601564121E-5</v>
      </c>
      <c r="BG119" s="9">
        <f t="shared" si="366"/>
        <v>1.3171058715350073E-5</v>
      </c>
      <c r="BH119" s="9">
        <f t="shared" si="366"/>
        <v>1.3171057178218877E-5</v>
      </c>
      <c r="BI119" s="9">
        <f t="shared" si="366"/>
        <v>1.3171055538158329E-5</v>
      </c>
      <c r="BJ119" s="9">
        <f t="shared" si="366"/>
        <v>1.3171053789871208E-5</v>
      </c>
      <c r="BK119" s="9">
        <f t="shared" si="366"/>
        <v>1.3171051925231785E-5</v>
      </c>
      <c r="BL119" s="9">
        <f t="shared" si="366"/>
        <v>1.3171049937904917E-5</v>
      </c>
      <c r="BM119" s="9">
        <f t="shared" si="366"/>
        <v>1.3171047818167289E-5</v>
      </c>
      <c r="BN119" s="9">
        <f t="shared" si="366"/>
        <v>1.3171045558787308E-5</v>
      </c>
      <c r="BO119" s="9">
        <f t="shared" si="366"/>
        <v>1.3171043151119984E-5</v>
      </c>
      <c r="BP119" s="9">
        <f t="shared" si="365"/>
        <v>1.3171040583933036E-5</v>
      </c>
      <c r="BQ119" s="9">
        <f t="shared" si="365"/>
        <v>1.3171037849060352E-5</v>
      </c>
      <c r="BR119" s="9">
        <f t="shared" si="365"/>
        <v>1.3171034933872579E-5</v>
      </c>
      <c r="BS119" s="9">
        <f t="shared" si="365"/>
        <v>1.3171031828154095E-5</v>
      </c>
      <c r="BT119" s="9">
        <f t="shared" si="365"/>
        <v>1.3171028519874703E-5</v>
      </c>
      <c r="BU119" s="9">
        <f t="shared" si="365"/>
        <v>1.3171024995022707E-5</v>
      </c>
      <c r="BV119" s="9">
        <f t="shared" si="365"/>
        <v>1.3171021240766431E-5</v>
      </c>
      <c r="BW119" s="9">
        <f t="shared" si="365"/>
        <v>1.3171017241676416E-5</v>
      </c>
      <c r="BX119" s="9">
        <f t="shared" si="365"/>
        <v>1.3171012983374029E-5</v>
      </c>
      <c r="BY119" s="9">
        <f t="shared" si="365"/>
        <v>1.3171008447889374E-5</v>
      </c>
      <c r="BZ119" s="9">
        <f t="shared" si="365"/>
        <v>1.3171003619811175E-5</v>
      </c>
      <c r="CA119" s="9">
        <f t="shared" si="365"/>
        <v>1.3170998478719275E-5</v>
      </c>
      <c r="CB119" s="9">
        <f t="shared" si="365"/>
        <v>1.3170993005771615E-5</v>
      </c>
      <c r="CC119" s="9">
        <f t="shared" si="365"/>
        <v>1.3170987180651996E-5</v>
      </c>
      <c r="CD119" s="9">
        <f t="shared" si="365"/>
        <v>1.3170980980438605E-5</v>
      </c>
      <c r="CE119" s="9">
        <f t="shared" si="365"/>
        <v>1.317097438171018E-5</v>
      </c>
      <c r="CF119" s="9">
        <f t="shared" si="365"/>
        <v>1.3170967359128349E-5</v>
      </c>
      <c r="CG119" s="9">
        <f t="shared" si="365"/>
        <v>1.3170959887905415E-5</v>
      </c>
      <c r="CH119" s="9">
        <f t="shared" si="365"/>
        <v>1.3170951938054277E-5</v>
      </c>
      <c r="CI119" s="9">
        <f t="shared" si="365"/>
        <v>1.3170943481894579E-5</v>
      </c>
      <c r="CJ119" s="9">
        <f t="shared" si="365"/>
        <v>1.3170934485961273E-5</v>
      </c>
      <c r="CK119" s="9">
        <f t="shared" si="365"/>
        <v>1.317092491812932E-5</v>
      </c>
      <c r="CL119" s="9">
        <f t="shared" si="365"/>
        <v>1.3170914741837264E-5</v>
      </c>
      <c r="CM119" s="9">
        <f t="shared" si="365"/>
        <v>1.3170903920786445E-5</v>
      </c>
      <c r="CN119" s="9">
        <f t="shared" si="365"/>
        <v>1.3170892414761964E-5</v>
      </c>
      <c r="CO119" s="9">
        <f t="shared" si="365"/>
        <v>1.317088018122504E-5</v>
      </c>
      <c r="CP119" s="9">
        <f t="shared" si="365"/>
        <v>1.3170867175331408E-5</v>
      </c>
      <c r="CQ119" s="9">
        <f t="shared" si="365"/>
        <v>1.3170853350360243E-5</v>
      </c>
      <c r="CR119" s="9">
        <f t="shared" si="365"/>
        <v>1.3170838655902538E-5</v>
      </c>
      <c r="CS119" s="9">
        <f t="shared" si="365"/>
        <v>1.3170823039079931E-5</v>
      </c>
      <c r="CT119" s="9">
        <f t="shared" si="365"/>
        <v>1.3170806442839032E-5</v>
      </c>
      <c r="CU119" s="9">
        <f t="shared" si="365"/>
        <v>1.3170788807236341E-5</v>
      </c>
      <c r="CV119" s="9">
        <f t="shared" si="365"/>
        <v>1.3170770070393468E-5</v>
      </c>
      <c r="CW119" s="9">
        <f t="shared" si="365"/>
        <v>1.3170750165193462E-5</v>
      </c>
      <c r="CX119" s="9">
        <f t="shared" si="365"/>
        <v>1.3170729019572363E-5</v>
      </c>
      <c r="CY119" s="9">
        <f t="shared" ref="CY119:FJ122" si="367">NORMDIST($B119,0,1,0)-$B119*(1-NORMDIST($B119,0,1,1))-(NORMDIST($B119+CY$4,0,1,0)-($B119+CY$4)*(1-NORMDIST($B119+CY$4,0,1,1)))</f>
        <v>1.3170706559695296E-5</v>
      </c>
      <c r="CZ119" s="9">
        <f t="shared" si="367"/>
        <v>1.3170682705572448E-5</v>
      </c>
      <c r="DA119" s="9">
        <f t="shared" si="367"/>
        <v>1.3170657373449879E-5</v>
      </c>
      <c r="DB119" s="9">
        <f t="shared" si="367"/>
        <v>1.3170630474518099E-5</v>
      </c>
      <c r="DC119" s="9">
        <f t="shared" si="367"/>
        <v>1.3170601913838136E-5</v>
      </c>
      <c r="DD119" s="9">
        <f t="shared" si="367"/>
        <v>1.317057159268576E-5</v>
      </c>
      <c r="DE119" s="9">
        <f t="shared" si="367"/>
        <v>1.3170539405234677E-5</v>
      </c>
      <c r="DF119" s="9">
        <f t="shared" si="367"/>
        <v>1.3170505239264913E-5</v>
      </c>
      <c r="DG119" s="9">
        <f t="shared" si="367"/>
        <v>1.3170468978256031E-5</v>
      </c>
      <c r="DH119" s="9">
        <f t="shared" si="367"/>
        <v>1.317043049585361E-5</v>
      </c>
      <c r="DI119" s="9">
        <f t="shared" si="367"/>
        <v>1.3170389661318812E-5</v>
      </c>
      <c r="DJ119" s="9">
        <f t="shared" si="367"/>
        <v>1.3170346334094644E-5</v>
      </c>
      <c r="DK119" s="9">
        <f t="shared" si="367"/>
        <v>1.3170300367345917E-5</v>
      </c>
      <c r="DL119" s="9">
        <f t="shared" si="367"/>
        <v>1.3170251604428807E-5</v>
      </c>
      <c r="DM119" s="9">
        <f t="shared" si="367"/>
        <v>1.3170199880409009E-5</v>
      </c>
      <c r="DN119" s="9">
        <f t="shared" si="367"/>
        <v>1.3170145020291715E-5</v>
      </c>
      <c r="DO119" s="9">
        <f t="shared" si="367"/>
        <v>1.3170086840928826E-5</v>
      </c>
      <c r="DP119" s="9">
        <f t="shared" si="367"/>
        <v>1.3170025146413627E-5</v>
      </c>
      <c r="DQ119" s="9">
        <f t="shared" si="367"/>
        <v>1.3169959730877177E-5</v>
      </c>
      <c r="DR119" s="9">
        <f t="shared" si="367"/>
        <v>1.3169890377224105E-5</v>
      </c>
      <c r="DS119" s="9">
        <f t="shared" si="367"/>
        <v>1.3169816854328673E-5</v>
      </c>
      <c r="DT119" s="9">
        <f t="shared" si="367"/>
        <v>1.316973892082056E-5</v>
      </c>
      <c r="DU119" s="9">
        <f t="shared" si="367"/>
        <v>1.3169656319052517E-5</v>
      </c>
      <c r="DV119" s="9">
        <f t="shared" si="367"/>
        <v>1.3169568777449662E-5</v>
      </c>
      <c r="DW119" s="9">
        <f t="shared" si="367"/>
        <v>1.3169476011103488E-5</v>
      </c>
      <c r="DX119" s="9">
        <f t="shared" si="367"/>
        <v>1.3169377716842689E-5</v>
      </c>
      <c r="DY119" s="9">
        <f t="shared" si="367"/>
        <v>1.3169273575229404E-5</v>
      </c>
      <c r="DZ119" s="9">
        <f t="shared" si="367"/>
        <v>1.3169163249408058E-5</v>
      </c>
      <c r="EA119" s="9">
        <f t="shared" si="367"/>
        <v>1.3169046383884013E-5</v>
      </c>
      <c r="EB119" s="9">
        <f t="shared" si="367"/>
        <v>1.3168922602552649E-5</v>
      </c>
      <c r="EC119" s="9">
        <f t="shared" si="367"/>
        <v>1.316879150839299E-5</v>
      </c>
      <c r="ED119" s="9">
        <f t="shared" si="367"/>
        <v>1.3168652684121696E-5</v>
      </c>
      <c r="EE119" s="9">
        <f t="shared" si="367"/>
        <v>1.3168505688189589E-5</v>
      </c>
      <c r="EF119" s="9">
        <f t="shared" si="367"/>
        <v>1.3168350053473868E-5</v>
      </c>
      <c r="EG119" s="9">
        <f t="shared" si="367"/>
        <v>1.3168185288556294E-5</v>
      </c>
      <c r="EH119" s="9">
        <f t="shared" si="367"/>
        <v>1.3168010875969863E-5</v>
      </c>
      <c r="EI119" s="9">
        <f t="shared" si="367"/>
        <v>1.3167826267980373E-5</v>
      </c>
      <c r="EJ119" s="9">
        <f t="shared" si="367"/>
        <v>1.3167630887162684E-5</v>
      </c>
      <c r="EK119" s="9">
        <f t="shared" si="367"/>
        <v>1.3167424126146028E-5</v>
      </c>
      <c r="EL119" s="9">
        <f t="shared" si="367"/>
        <v>1.3167205342194724E-5</v>
      </c>
      <c r="EM119" s="9">
        <f t="shared" si="367"/>
        <v>1.3166973858717105E-5</v>
      </c>
      <c r="EN119" s="9">
        <f t="shared" si="367"/>
        <v>1.3166728963227504E-5</v>
      </c>
      <c r="EO119" s="9">
        <f t="shared" si="367"/>
        <v>1.3166469903513604E-5</v>
      </c>
      <c r="EP119" s="9">
        <f t="shared" si="367"/>
        <v>1.3166195886143258E-5</v>
      </c>
      <c r="EQ119" s="9">
        <f t="shared" si="367"/>
        <v>1.3165906077167624E-5</v>
      </c>
      <c r="ER119" s="9">
        <f t="shared" si="367"/>
        <v>1.3165599594663611E-5</v>
      </c>
      <c r="ES119" s="9">
        <f t="shared" si="367"/>
        <v>1.3165275512282961E-5</v>
      </c>
      <c r="ET119" s="9">
        <f t="shared" si="367"/>
        <v>1.3164932851397453E-5</v>
      </c>
      <c r="EU119" s="9">
        <f t="shared" si="367"/>
        <v>1.3164570582760579E-5</v>
      </c>
      <c r="EV119" s="9">
        <f t="shared" si="367"/>
        <v>1.3164187621924077E-5</v>
      </c>
      <c r="EW119" s="9">
        <f t="shared" si="367"/>
        <v>1.3163782826083065E-5</v>
      </c>
      <c r="EX119" s="9">
        <f t="shared" si="367"/>
        <v>1.3163354990994868E-5</v>
      </c>
      <c r="EY119" s="9">
        <f t="shared" si="367"/>
        <v>1.3162902850187577E-5</v>
      </c>
      <c r="EZ119" s="9">
        <f t="shared" si="367"/>
        <v>1.3162425068575216E-5</v>
      </c>
      <c r="FA119" s="9">
        <f t="shared" si="367"/>
        <v>1.3161920242198753E-5</v>
      </c>
      <c r="FB119" s="9">
        <f t="shared" si="367"/>
        <v>1.3161386890280643E-5</v>
      </c>
      <c r="FC119" s="9">
        <f t="shared" si="367"/>
        <v>1.3160823457166596E-5</v>
      </c>
      <c r="FD119" s="9">
        <f t="shared" si="367"/>
        <v>1.3160228303282335E-5</v>
      </c>
      <c r="FE119" s="9">
        <f t="shared" si="367"/>
        <v>1.3159599703814507E-5</v>
      </c>
      <c r="FF119" s="9">
        <f t="shared" si="367"/>
        <v>1.3158935843696455E-5</v>
      </c>
      <c r="FG119" s="9">
        <f t="shared" si="367"/>
        <v>1.3158234813410793E-5</v>
      </c>
      <c r="FH119" s="9">
        <f t="shared" si="367"/>
        <v>1.3157494603050036E-5</v>
      </c>
      <c r="FI119" s="9">
        <f t="shared" si="367"/>
        <v>1.3156713098506318E-5</v>
      </c>
      <c r="FJ119" s="9">
        <f t="shared" si="367"/>
        <v>1.3155888077206395E-5</v>
      </c>
      <c r="FK119" s="9">
        <f t="shared" si="363"/>
        <v>1.3155017199099509E-5</v>
      </c>
      <c r="FL119" s="9">
        <f t="shared" si="363"/>
        <v>1.3154098004858116E-5</v>
      </c>
      <c r="FM119" s="9">
        <f t="shared" si="363"/>
        <v>1.3153127908811724E-5</v>
      </c>
      <c r="FN119" s="9">
        <f t="shared" si="363"/>
        <v>1.3152104190448301E-5</v>
      </c>
      <c r="FO119" s="9">
        <f t="shared" si="363"/>
        <v>1.315102399112481E-5</v>
      </c>
      <c r="FP119" s="9">
        <f t="shared" si="363"/>
        <v>1.3149884304721807E-5</v>
      </c>
      <c r="FQ119" s="9">
        <f t="shared" si="363"/>
        <v>1.3148681971762746E-5</v>
      </c>
      <c r="FR119" s="9">
        <f t="shared" si="363"/>
        <v>1.3147413671494925E-5</v>
      </c>
      <c r="FS119" s="9">
        <f t="shared" si="363"/>
        <v>1.3146075914491103E-5</v>
      </c>
      <c r="FT119" s="9">
        <f t="shared" si="363"/>
        <v>1.3144665034292482E-5</v>
      </c>
      <c r="FU119" s="9">
        <f t="shared" si="363"/>
        <v>1.3143177176624057E-5</v>
      </c>
      <c r="FV119" s="9">
        <f t="shared" si="363"/>
        <v>1.3141608294935397E-5</v>
      </c>
      <c r="FW119" s="9">
        <f t="shared" si="363"/>
        <v>1.3139954135956656E-5</v>
      </c>
      <c r="FX119" s="9">
        <f t="shared" si="363"/>
        <v>1.3138210234236583E-5</v>
      </c>
      <c r="FY119" s="9">
        <f t="shared" si="363"/>
        <v>1.3136371898787781E-5</v>
      </c>
      <c r="FZ119" s="9">
        <f t="shared" si="363"/>
        <v>1.3134434203357544E-5</v>
      </c>
      <c r="GA119" s="9">
        <f t="shared" si="363"/>
        <v>1.3132391975356144E-5</v>
      </c>
      <c r="GB119" s="9">
        <f t="shared" si="363"/>
        <v>1.3130239784143273E-5</v>
      </c>
      <c r="GC119" s="9">
        <f t="shared" si="363"/>
        <v>1.3127971928227363E-5</v>
      </c>
      <c r="GD119" s="9">
        <f t="shared" si="363"/>
        <v>1.312558242204005E-5</v>
      </c>
      <c r="GE119" s="9">
        <f t="shared" si="363"/>
        <v>1.3123064984592844E-5</v>
      </c>
      <c r="GF119" s="9">
        <f t="shared" si="363"/>
        <v>1.3120413023369162E-5</v>
      </c>
      <c r="GG119" s="9">
        <f t="shared" si="363"/>
        <v>1.3117619619660315E-5</v>
      </c>
      <c r="GH119" s="9">
        <f t="shared" si="363"/>
        <v>1.3114677513681092E-5</v>
      </c>
      <c r="GI119" s="9">
        <f t="shared" si="363"/>
        <v>1.3111579090572179E-5</v>
      </c>
      <c r="GJ119" s="9">
        <f t="shared" si="363"/>
        <v>1.3108316358979305E-5</v>
      </c>
      <c r="GK119" s="9">
        <f t="shared" si="363"/>
        <v>1.3104880939342831E-5</v>
      </c>
      <c r="GL119" s="9">
        <f t="shared" si="363"/>
        <v>1.3101264040816621E-5</v>
      </c>
      <c r="GM119" s="9">
        <f t="shared" si="363"/>
        <v>1.3097456444992016E-5</v>
      </c>
      <c r="GN119" s="9">
        <f t="shared" si="363"/>
        <v>1.3093448484732582E-5</v>
      </c>
      <c r="GO119" s="9">
        <f t="shared" si="363"/>
        <v>1.3089230024616616E-5</v>
      </c>
      <c r="GP119" s="9">
        <f t="shared" si="363"/>
        <v>1.3084790437363998E-5</v>
      </c>
      <c r="GQ119" s="9">
        <f t="shared" si="363"/>
        <v>1.3080118584291323E-5</v>
      </c>
      <c r="GR119" s="9">
        <f t="shared" si="363"/>
        <v>1.3075202788140478E-5</v>
      </c>
      <c r="GS119" s="9">
        <f t="shared" si="363"/>
        <v>1.3070030811170362E-5</v>
      </c>
      <c r="GT119" s="9">
        <f t="shared" si="363"/>
        <v>1.306458982845783E-5</v>
      </c>
      <c r="GU119" s="9">
        <f t="shared" si="363"/>
        <v>1.305886640159923E-5</v>
      </c>
      <c r="GV119" s="9">
        <f t="shared" si="363"/>
        <v>1.3052846449815155E-5</v>
      </c>
      <c r="GW119" s="9">
        <f t="shared" si="363"/>
        <v>1.3046515222468424E-5</v>
      </c>
      <c r="GX119" s="9">
        <f t="shared" si="363"/>
        <v>1.3039857266185643E-5</v>
      </c>
      <c r="GY119" s="9">
        <f t="shared" si="363"/>
        <v>1.3032856396980039E-5</v>
      </c>
      <c r="GZ119" s="9">
        <f t="shared" si="363"/>
        <v>1.3025495663007051E-5</v>
      </c>
      <c r="HA119" s="9">
        <f t="shared" si="363"/>
        <v>1.3017757313100571E-5</v>
      </c>
      <c r="HB119" s="9">
        <f t="shared" si="363"/>
        <v>1.3009622760961506E-5</v>
      </c>
      <c r="HC119" s="9">
        <f t="shared" si="363"/>
        <v>1.3001072545619261E-5</v>
      </c>
      <c r="HD119" s="9">
        <f t="shared" si="363"/>
        <v>1.2992086294569018E-5</v>
      </c>
      <c r="HE119" s="9">
        <f t="shared" si="363"/>
        <v>1.2982642682107596E-5</v>
      </c>
      <c r="HF119" s="9">
        <f t="shared" si="363"/>
        <v>1.2972719388136433E-5</v>
      </c>
      <c r="HG119" s="9">
        <f t="shared" si="363"/>
        <v>1.2962293053104738E-5</v>
      </c>
      <c r="HH119" s="9">
        <f t="shared" si="363"/>
        <v>1.2951339232679182E-5</v>
      </c>
      <c r="HI119" s="9">
        <f t="shared" si="363"/>
        <v>1.2939832350388594E-5</v>
      </c>
      <c r="HJ119" s="9">
        <f t="shared" si="363"/>
        <v>1.2927745647006454E-5</v>
      </c>
      <c r="HK119" s="9">
        <f t="shared" si="363"/>
        <v>1.2915051129068895E-5</v>
      </c>
      <c r="HL119" s="9">
        <f t="shared" si="363"/>
        <v>1.290171951728289E-5</v>
      </c>
      <c r="HM119" s="9">
        <f t="shared" si="363"/>
        <v>1.2887720186693461E-5</v>
      </c>
      <c r="HN119" s="9">
        <f t="shared" si="363"/>
        <v>1.287302111027682E-5</v>
      </c>
      <c r="HO119" s="9">
        <f t="shared" si="363"/>
        <v>1.2857588799794964E-5</v>
      </c>
      <c r="HP119" s="9">
        <f t="shared" si="363"/>
        <v>1.2841388239357914E-5</v>
      </c>
      <c r="HQ119" s="9">
        <f t="shared" si="363"/>
        <v>1.2824382822626787E-5</v>
      </c>
      <c r="HR119" s="9">
        <f t="shared" si="363"/>
        <v>1.280653428276984E-5</v>
      </c>
      <c r="HS119" s="9">
        <f t="shared" si="363"/>
        <v>1.278780262083681E-5</v>
      </c>
      <c r="HT119" s="9">
        <f t="shared" si="363"/>
        <v>1.2768146035513289E-5</v>
      </c>
      <c r="HU119" s="9">
        <f t="shared" si="363"/>
        <v>1.2747520840775604E-5</v>
      </c>
      <c r="HV119" s="9">
        <f t="shared" ref="HV119:KG122" si="368">NORMDIST($B119,0,1,0)-$B119*(1-NORMDIST($B119,0,1,1))-(NORMDIST($B119+HV$4,0,1,0)-($B119+HV$4)*(1-NORMDIST($B119+HV$4,0,1,1)))</f>
        <v>1.2725881390763034E-5</v>
      </c>
      <c r="HW119" s="9">
        <f t="shared" si="368"/>
        <v>1.2703179993172765E-5</v>
      </c>
      <c r="HX119" s="9">
        <f t="shared" si="368"/>
        <v>1.2679366825734988E-5</v>
      </c>
      <c r="HY119" s="9">
        <f t="shared" si="368"/>
        <v>1.2654389844200417E-5</v>
      </c>
      <c r="HZ119" s="9">
        <f t="shared" si="368"/>
        <v>1.2628194690121775E-5</v>
      </c>
      <c r="IA119" s="9">
        <f t="shared" si="368"/>
        <v>1.2600724593407647E-5</v>
      </c>
      <c r="IB119" s="9">
        <f t="shared" si="368"/>
        <v>1.25719202722015E-5</v>
      </c>
      <c r="IC119" s="9">
        <f t="shared" si="368"/>
        <v>1.2541719827521937E-5</v>
      </c>
      <c r="ID119" s="9">
        <f t="shared" si="368"/>
        <v>1.2510058634091676E-5</v>
      </c>
      <c r="IE119" s="9">
        <f t="shared" si="368"/>
        <v>1.2476869229198643E-5</v>
      </c>
      <c r="IF119" s="9">
        <f t="shared" si="368"/>
        <v>1.2442081193865102E-5</v>
      </c>
      <c r="IG119" s="9">
        <f t="shared" si="368"/>
        <v>1.240562103108375E-5</v>
      </c>
      <c r="IH119" s="9">
        <f t="shared" si="368"/>
        <v>1.2367412040773438E-5</v>
      </c>
      <c r="II119" s="9">
        <f t="shared" si="368"/>
        <v>1.2327374186097372E-5</v>
      </c>
      <c r="IJ119" s="9">
        <f t="shared" si="368"/>
        <v>1.2285423959158509E-5</v>
      </c>
      <c r="IK119" s="9">
        <f t="shared" si="368"/>
        <v>1.2241474239583944E-5</v>
      </c>
      <c r="IL119" s="9">
        <f t="shared" si="368"/>
        <v>1.2195434145954027E-5</v>
      </c>
      <c r="IM119" s="9">
        <f t="shared" si="368"/>
        <v>1.2147208885853338E-5</v>
      </c>
      <c r="IN119" s="9">
        <f t="shared" si="368"/>
        <v>1.2096699595953035E-5</v>
      </c>
      <c r="IO119" s="9">
        <f t="shared" si="368"/>
        <v>1.2043803178760428E-5</v>
      </c>
      <c r="IP119" s="9">
        <f t="shared" si="368"/>
        <v>1.1988412132736532E-5</v>
      </c>
      <c r="IQ119" s="9">
        <f t="shared" si="368"/>
        <v>1.1930414375387626E-5</v>
      </c>
      <c r="IR119" s="9">
        <f t="shared" si="368"/>
        <v>1.186969306226734E-5</v>
      </c>
      <c r="IS119" s="9">
        <f t="shared" si="368"/>
        <v>1.1806126394537294E-5</v>
      </c>
      <c r="IT119" s="9">
        <f t="shared" si="368"/>
        <v>1.1739587424211759E-5</v>
      </c>
      <c r="IU119" s="9">
        <f t="shared" si="368"/>
        <v>1.1669943849106131E-5</v>
      </c>
      <c r="IV119" s="9">
        <f t="shared" si="368"/>
        <v>1.1597057803523352E-5</v>
      </c>
      <c r="IW119" s="9">
        <f t="shared" si="368"/>
        <v>1.1520785637571002E-5</v>
      </c>
      <c r="IX119" s="9">
        <f t="shared" si="368"/>
        <v>1.1440977690978109E-5</v>
      </c>
      <c r="IY119" s="9">
        <f t="shared" si="368"/>
        <v>1.1357478058021243E-5</v>
      </c>
      <c r="IZ119" s="9">
        <f t="shared" si="368"/>
        <v>1.1270124343486624E-5</v>
      </c>
      <c r="JA119" s="9">
        <f t="shared" si="368"/>
        <v>1.1178747411419587E-5</v>
      </c>
      <c r="JB119" s="9">
        <f t="shared" si="368"/>
        <v>1.1083171123554192E-5</v>
      </c>
      <c r="JC119" s="9">
        <f t="shared" si="368"/>
        <v>1.0983212067130735E-5</v>
      </c>
      <c r="JD119" s="9">
        <f t="shared" si="368"/>
        <v>1.0878679276925378E-5</v>
      </c>
      <c r="JE119" s="9">
        <f t="shared" si="368"/>
        <v>1.0769373944838654E-5</v>
      </c>
      <c r="JF119" s="9">
        <f t="shared" si="368"/>
        <v>1.0655089118417255E-5</v>
      </c>
      <c r="JG119" s="9">
        <f t="shared" si="368"/>
        <v>1.0535609389574101E-5</v>
      </c>
      <c r="JH119" s="9">
        <f t="shared" si="368"/>
        <v>1.0410710576524979E-5</v>
      </c>
      <c r="JI119" s="9">
        <f t="shared" si="368"/>
        <v>1.0280159385039851E-5</v>
      </c>
      <c r="JJ119" s="9">
        <f t="shared" si="368"/>
        <v>1.0143713069698646E-5</v>
      </c>
      <c r="JK119" s="9">
        <f t="shared" si="368"/>
        <v>1.0001119073596138E-5</v>
      </c>
      <c r="JL119" s="9">
        <f t="shared" si="368"/>
        <v>9.8521146613773437E-6</v>
      </c>
      <c r="JM119" s="9">
        <f t="shared" si="368"/>
        <v>9.6964265370165189E-6</v>
      </c>
      <c r="JN119" s="9">
        <f t="shared" si="368"/>
        <v>9.5337704507265919E-6</v>
      </c>
      <c r="JO119" s="9">
        <f t="shared" si="368"/>
        <v>9.3638507891086366E-6</v>
      </c>
      <c r="JP119" s="9">
        <f t="shared" si="368"/>
        <v>9.1863601564159378E-6</v>
      </c>
      <c r="JQ119" s="9">
        <f t="shared" si="368"/>
        <v>9.0009789349137104E-6</v>
      </c>
      <c r="JR119" s="9">
        <f t="shared" si="368"/>
        <v>8.8073748370841E-6</v>
      </c>
      <c r="JS119" s="9">
        <f t="shared" si="368"/>
        <v>8.6052024388757516E-6</v>
      </c>
      <c r="JT119" s="9">
        <f t="shared" si="368"/>
        <v>8.3941026992190711E-6</v>
      </c>
      <c r="JU119" s="9">
        <f t="shared" si="368"/>
        <v>8.1737024613070229E-6</v>
      </c>
      <c r="JV119" s="9">
        <f t="shared" si="368"/>
        <v>7.9436139392862924E-6</v>
      </c>
      <c r="JW119" s="9">
        <f t="shared" si="368"/>
        <v>7.7034341879728921E-6</v>
      </c>
      <c r="JX119" s="9">
        <f t="shared" si="368"/>
        <v>7.4527445549613683E-6</v>
      </c>
      <c r="JY119" s="9">
        <f t="shared" si="368"/>
        <v>7.1911101126298765E-6</v>
      </c>
      <c r="JZ119" s="9">
        <f t="shared" si="368"/>
        <v>6.918079075550338E-6</v>
      </c>
      <c r="KA119" s="9">
        <f t="shared" si="368"/>
        <v>6.6331821956674096E-6</v>
      </c>
      <c r="KB119" s="9">
        <f t="shared" si="368"/>
        <v>6.3359321388124936E-6</v>
      </c>
      <c r="KC119" s="9">
        <f t="shared" si="368"/>
        <v>6.0258228423963492E-6</v>
      </c>
      <c r="KD119" s="9">
        <f t="shared" si="368"/>
        <v>5.7023288504935016E-6</v>
      </c>
      <c r="KE119" s="9">
        <f t="shared" si="368"/>
        <v>5.3649046287159287E-6</v>
      </c>
      <c r="KF119" s="9">
        <f t="shared" si="368"/>
        <v>5.0129838584746017E-6</v>
      </c>
      <c r="KG119" s="9">
        <f t="shared" si="368"/>
        <v>4.6459787057730889E-6</v>
      </c>
      <c r="KH119" s="9">
        <f t="shared" si="364"/>
        <v>4.2632790697590378E-6</v>
      </c>
      <c r="KI119" s="9">
        <f t="shared" si="364"/>
        <v>3.8642518060112523E-6</v>
      </c>
      <c r="KJ119" s="9">
        <f t="shared" si="364"/>
        <v>3.4482399269843112E-6</v>
      </c>
      <c r="KK119" s="9">
        <f t="shared" si="364"/>
        <v>3.0145617757899445E-6</v>
      </c>
      <c r="KL119" s="9">
        <f t="shared" si="364"/>
        <v>2.5625101751525106E-6</v>
      </c>
      <c r="KM119" s="9">
        <f t="shared" si="364"/>
        <v>2.091351550639718E-6</v>
      </c>
      <c r="KN119" s="9">
        <f t="shared" si="364"/>
        <v>1.6003250267987814E-6</v>
      </c>
      <c r="KO119" s="9">
        <f t="shared" si="364"/>
        <v>1.0886414934616496E-6</v>
      </c>
      <c r="KP119" s="9">
        <f t="shared" si="364"/>
        <v>5.5548264722037792E-7</v>
      </c>
    </row>
    <row r="120" spans="2:302" x14ac:dyDescent="0.25">
      <c r="B120" s="5">
        <f t="shared" si="298"/>
        <v>3.8500000000000245</v>
      </c>
      <c r="C120" s="9">
        <f t="shared" si="296"/>
        <v>1.3749766895085425E-5</v>
      </c>
      <c r="D120" s="9">
        <f t="shared" si="366"/>
        <v>1.3749766856566778E-5</v>
      </c>
      <c r="E120" s="9">
        <f t="shared" si="366"/>
        <v>1.3749766815774239E-5</v>
      </c>
      <c r="F120" s="9">
        <f t="shared" si="366"/>
        <v>1.3749766771916497E-5</v>
      </c>
      <c r="G120" s="9">
        <f t="shared" si="366"/>
        <v>1.3749766725103078E-5</v>
      </c>
      <c r="H120" s="9">
        <f t="shared" si="366"/>
        <v>1.3749766674032426E-5</v>
      </c>
      <c r="I120" s="9">
        <f t="shared" si="366"/>
        <v>1.3749766619728487E-5</v>
      </c>
      <c r="J120" s="9">
        <f t="shared" si="366"/>
        <v>1.3749766561714302E-5</v>
      </c>
      <c r="K120" s="9">
        <f t="shared" si="366"/>
        <v>1.3749766499477757E-5</v>
      </c>
      <c r="L120" s="9">
        <f t="shared" si="366"/>
        <v>1.3749766433170845E-5</v>
      </c>
      <c r="M120" s="9">
        <f t="shared" si="366"/>
        <v>1.3749766362051261E-5</v>
      </c>
      <c r="N120" s="9">
        <f t="shared" si="366"/>
        <v>1.37497662851792E-5</v>
      </c>
      <c r="O120" s="9">
        <f t="shared" si="366"/>
        <v>1.374976620285155E-5</v>
      </c>
      <c r="P120" s="9">
        <f t="shared" si="366"/>
        <v>1.3749766115035108E-5</v>
      </c>
      <c r="Q120" s="9">
        <f t="shared" si="366"/>
        <v>1.3749766021299526E-5</v>
      </c>
      <c r="R120" s="9">
        <f t="shared" si="366"/>
        <v>1.3749765920746514E-5</v>
      </c>
      <c r="S120" s="9">
        <f t="shared" si="366"/>
        <v>1.3749765812677798E-5</v>
      </c>
      <c r="T120" s="9">
        <f t="shared" si="366"/>
        <v>1.3749765697252244E-5</v>
      </c>
      <c r="U120" s="9">
        <f t="shared" si="366"/>
        <v>1.3749765573910308E-5</v>
      </c>
      <c r="V120" s="9">
        <f t="shared" si="366"/>
        <v>1.3749765441285927E-5</v>
      </c>
      <c r="W120" s="9">
        <f t="shared" si="366"/>
        <v>1.3749765299328336E-5</v>
      </c>
      <c r="X120" s="9">
        <f t="shared" si="366"/>
        <v>1.3749765147712693E-5</v>
      </c>
      <c r="Y120" s="9">
        <f t="shared" si="366"/>
        <v>1.3749764985730603E-5</v>
      </c>
      <c r="Z120" s="9">
        <f t="shared" si="366"/>
        <v>1.3749764812174778E-5</v>
      </c>
      <c r="AA120" s="9">
        <f t="shared" si="366"/>
        <v>1.3749764625951292E-5</v>
      </c>
      <c r="AB120" s="9">
        <f t="shared" si="366"/>
        <v>1.3749764427411351E-5</v>
      </c>
      <c r="AC120" s="9">
        <f t="shared" si="366"/>
        <v>1.3749764214541307E-5</v>
      </c>
      <c r="AD120" s="9">
        <f t="shared" si="366"/>
        <v>1.3749763987214403E-5</v>
      </c>
      <c r="AE120" s="9">
        <f t="shared" si="366"/>
        <v>1.3749763744100601E-5</v>
      </c>
      <c r="AF120" s="9">
        <f t="shared" si="366"/>
        <v>1.3749763483964643E-5</v>
      </c>
      <c r="AG120" s="9">
        <f t="shared" si="366"/>
        <v>1.3749763205487718E-5</v>
      </c>
      <c r="AH120" s="9">
        <f t="shared" si="366"/>
        <v>1.3749762907805987E-5</v>
      </c>
      <c r="AI120" s="9">
        <f t="shared" si="366"/>
        <v>1.3749762589582798E-5</v>
      </c>
      <c r="AJ120" s="9">
        <f t="shared" si="366"/>
        <v>1.3749762249525018E-5</v>
      </c>
      <c r="AK120" s="9">
        <f t="shared" si="366"/>
        <v>1.3749761886159085E-5</v>
      </c>
      <c r="AL120" s="9">
        <f t="shared" si="366"/>
        <v>1.3749761497595617E-5</v>
      </c>
      <c r="AM120" s="9">
        <f t="shared" si="366"/>
        <v>1.3749761082722979E-5</v>
      </c>
      <c r="AN120" s="9">
        <f t="shared" si="366"/>
        <v>1.3749760638777616E-5</v>
      </c>
      <c r="AO120" s="9">
        <f t="shared" si="366"/>
        <v>1.374976016466739E-5</v>
      </c>
      <c r="AP120" s="9">
        <f t="shared" si="366"/>
        <v>1.3749759657792522E-5</v>
      </c>
      <c r="AQ120" s="9">
        <f t="shared" si="366"/>
        <v>1.374975911660689E-5</v>
      </c>
      <c r="AR120" s="9">
        <f t="shared" si="366"/>
        <v>1.3749758538846884E-5</v>
      </c>
      <c r="AS120" s="9">
        <f t="shared" si="366"/>
        <v>1.3749757921184586E-5</v>
      </c>
      <c r="AT120" s="9">
        <f t="shared" si="366"/>
        <v>1.3749757261714299E-5</v>
      </c>
      <c r="AU120" s="9">
        <f t="shared" si="366"/>
        <v>1.3749756557412219E-5</v>
      </c>
      <c r="AV120" s="9">
        <f t="shared" si="366"/>
        <v>1.3749755805859625E-5</v>
      </c>
      <c r="AW120" s="9">
        <f t="shared" si="366"/>
        <v>1.3749755002668749E-5</v>
      </c>
      <c r="AX120" s="9">
        <f t="shared" si="366"/>
        <v>1.3749754145281598E-5</v>
      </c>
      <c r="AY120" s="9">
        <f t="shared" si="366"/>
        <v>1.3749753230340811E-5</v>
      </c>
      <c r="AZ120" s="9">
        <f t="shared" si="366"/>
        <v>1.3749752253880533E-5</v>
      </c>
      <c r="BA120" s="9">
        <f t="shared" si="366"/>
        <v>1.3749751211484926E-5</v>
      </c>
      <c r="BB120" s="9">
        <f t="shared" si="366"/>
        <v>1.3749750099116836E-5</v>
      </c>
      <c r="BC120" s="9">
        <f t="shared" si="366"/>
        <v>1.3749748912499034E-5</v>
      </c>
      <c r="BD120" s="9">
        <f t="shared" si="366"/>
        <v>1.3749747645763692E-5</v>
      </c>
      <c r="BE120" s="9">
        <f t="shared" si="366"/>
        <v>1.374974629498069E-5</v>
      </c>
      <c r="BF120" s="9">
        <f t="shared" si="366"/>
        <v>1.3749744853918663E-5</v>
      </c>
      <c r="BG120" s="9">
        <f t="shared" si="366"/>
        <v>1.3749743316787467E-5</v>
      </c>
      <c r="BH120" s="9">
        <f t="shared" si="366"/>
        <v>1.3749741676726919E-5</v>
      </c>
      <c r="BI120" s="9">
        <f t="shared" si="366"/>
        <v>1.3749739928439798E-5</v>
      </c>
      <c r="BJ120" s="9">
        <f t="shared" si="366"/>
        <v>1.3749738063800375E-5</v>
      </c>
      <c r="BK120" s="9">
        <f t="shared" si="366"/>
        <v>1.3749736076473507E-5</v>
      </c>
      <c r="BL120" s="9">
        <f t="shared" si="366"/>
        <v>1.3749733956735879E-5</v>
      </c>
      <c r="BM120" s="9">
        <f t="shared" si="366"/>
        <v>1.3749731697355898E-5</v>
      </c>
      <c r="BN120" s="9">
        <f t="shared" si="366"/>
        <v>1.3749729289688574E-5</v>
      </c>
      <c r="BO120" s="9">
        <f t="shared" si="366"/>
        <v>1.3749726722501626E-5</v>
      </c>
      <c r="BP120" s="9">
        <f t="shared" si="365"/>
        <v>1.3749723987628942E-5</v>
      </c>
      <c r="BQ120" s="9">
        <f t="shared" si="365"/>
        <v>1.3749721072441169E-5</v>
      </c>
      <c r="BR120" s="9">
        <f t="shared" si="365"/>
        <v>1.3749717966722685E-5</v>
      </c>
      <c r="BS120" s="9">
        <f t="shared" si="365"/>
        <v>1.3749714658443292E-5</v>
      </c>
      <c r="BT120" s="9">
        <f t="shared" si="365"/>
        <v>1.3749711133591297E-5</v>
      </c>
      <c r="BU120" s="9">
        <f t="shared" si="365"/>
        <v>1.3749707379335021E-5</v>
      </c>
      <c r="BV120" s="9">
        <f t="shared" si="365"/>
        <v>1.3749703380245006E-5</v>
      </c>
      <c r="BW120" s="9">
        <f t="shared" si="365"/>
        <v>1.3749699121942619E-5</v>
      </c>
      <c r="BX120" s="9">
        <f t="shared" si="365"/>
        <v>1.3749694586457964E-5</v>
      </c>
      <c r="BY120" s="9">
        <f t="shared" si="365"/>
        <v>1.3749689758379765E-5</v>
      </c>
      <c r="BZ120" s="9">
        <f t="shared" si="365"/>
        <v>1.3749684617287865E-5</v>
      </c>
      <c r="CA120" s="9">
        <f t="shared" si="365"/>
        <v>1.3749679144340205E-5</v>
      </c>
      <c r="CB120" s="9">
        <f t="shared" si="365"/>
        <v>1.3749673319220586E-5</v>
      </c>
      <c r="CC120" s="9">
        <f t="shared" si="365"/>
        <v>1.3749667119007195E-5</v>
      </c>
      <c r="CD120" s="9">
        <f t="shared" si="365"/>
        <v>1.374966052027877E-5</v>
      </c>
      <c r="CE120" s="9">
        <f t="shared" si="365"/>
        <v>1.3749653497696939E-5</v>
      </c>
      <c r="CF120" s="9">
        <f t="shared" si="365"/>
        <v>1.3749646026474005E-5</v>
      </c>
      <c r="CG120" s="9">
        <f t="shared" si="365"/>
        <v>1.3749638076622867E-5</v>
      </c>
      <c r="CH120" s="9">
        <f t="shared" si="365"/>
        <v>1.3749629620463169E-5</v>
      </c>
      <c r="CI120" s="9">
        <f t="shared" si="365"/>
        <v>1.3749620624529863E-5</v>
      </c>
      <c r="CJ120" s="9">
        <f t="shared" si="365"/>
        <v>1.374961105669791E-5</v>
      </c>
      <c r="CK120" s="9">
        <f t="shared" si="365"/>
        <v>1.3749600880405854E-5</v>
      </c>
      <c r="CL120" s="9">
        <f t="shared" si="365"/>
        <v>1.3749590059355035E-5</v>
      </c>
      <c r="CM120" s="9">
        <f t="shared" si="365"/>
        <v>1.3749578553330554E-5</v>
      </c>
      <c r="CN120" s="9">
        <f t="shared" si="365"/>
        <v>1.374956631979363E-5</v>
      </c>
      <c r="CO120" s="9">
        <f t="shared" si="365"/>
        <v>1.3749553313899998E-5</v>
      </c>
      <c r="CP120" s="9">
        <f t="shared" si="365"/>
        <v>1.3749539488928833E-5</v>
      </c>
      <c r="CQ120" s="9">
        <f t="shared" si="365"/>
        <v>1.3749524794471128E-5</v>
      </c>
      <c r="CR120" s="9">
        <f t="shared" si="365"/>
        <v>1.3749509177648521E-5</v>
      </c>
      <c r="CS120" s="9">
        <f t="shared" si="365"/>
        <v>1.3749492581407622E-5</v>
      </c>
      <c r="CT120" s="9">
        <f t="shared" si="365"/>
        <v>1.3749474945804931E-5</v>
      </c>
      <c r="CU120" s="9">
        <f t="shared" si="365"/>
        <v>1.3749456208962058E-5</v>
      </c>
      <c r="CV120" s="9">
        <f t="shared" si="365"/>
        <v>1.3749436303762052E-5</v>
      </c>
      <c r="CW120" s="9">
        <f t="shared" si="365"/>
        <v>1.3749415158140953E-5</v>
      </c>
      <c r="CX120" s="9">
        <f t="shared" si="365"/>
        <v>1.3749392698263886E-5</v>
      </c>
      <c r="CY120" s="9">
        <f t="shared" si="367"/>
        <v>1.3749368844141038E-5</v>
      </c>
      <c r="CZ120" s="9">
        <f t="shared" si="367"/>
        <v>1.3749343512018469E-5</v>
      </c>
      <c r="DA120" s="9">
        <f t="shared" si="367"/>
        <v>1.3749316613086689E-5</v>
      </c>
      <c r="DB120" s="9">
        <f t="shared" si="367"/>
        <v>1.3749288052406726E-5</v>
      </c>
      <c r="DC120" s="9">
        <f t="shared" si="367"/>
        <v>1.3749257731254349E-5</v>
      </c>
      <c r="DD120" s="9">
        <f t="shared" si="367"/>
        <v>1.3749225543803267E-5</v>
      </c>
      <c r="DE120" s="9">
        <f t="shared" si="367"/>
        <v>1.3749191377833502E-5</v>
      </c>
      <c r="DF120" s="9">
        <f t="shared" si="367"/>
        <v>1.3749155116824621E-5</v>
      </c>
      <c r="DG120" s="9">
        <f t="shared" si="367"/>
        <v>1.37491166344222E-5</v>
      </c>
      <c r="DH120" s="9">
        <f t="shared" si="367"/>
        <v>1.3749075799887402E-5</v>
      </c>
      <c r="DI120" s="9">
        <f t="shared" si="367"/>
        <v>1.3749032472663234E-5</v>
      </c>
      <c r="DJ120" s="9">
        <f t="shared" si="367"/>
        <v>1.3748986505914507E-5</v>
      </c>
      <c r="DK120" s="9">
        <f t="shared" si="367"/>
        <v>1.3748937742997397E-5</v>
      </c>
      <c r="DL120" s="9">
        <f t="shared" si="367"/>
        <v>1.3748886018977599E-5</v>
      </c>
      <c r="DM120" s="9">
        <f t="shared" si="367"/>
        <v>1.3748831158860305E-5</v>
      </c>
      <c r="DN120" s="9">
        <f t="shared" si="367"/>
        <v>1.3748772979497416E-5</v>
      </c>
      <c r="DO120" s="9">
        <f t="shared" si="367"/>
        <v>1.3748711284982217E-5</v>
      </c>
      <c r="DP120" s="9">
        <f t="shared" si="367"/>
        <v>1.3748645869445767E-5</v>
      </c>
      <c r="DQ120" s="9">
        <f t="shared" si="367"/>
        <v>1.3748576515792695E-5</v>
      </c>
      <c r="DR120" s="9">
        <f t="shared" si="367"/>
        <v>1.3748502992897263E-5</v>
      </c>
      <c r="DS120" s="9">
        <f t="shared" si="367"/>
        <v>1.374842505938915E-5</v>
      </c>
      <c r="DT120" s="9">
        <f t="shared" si="367"/>
        <v>1.3748342457621107E-5</v>
      </c>
      <c r="DU120" s="9">
        <f t="shared" si="367"/>
        <v>1.3748254916018252E-5</v>
      </c>
      <c r="DV120" s="9">
        <f t="shared" si="367"/>
        <v>1.3748162149672078E-5</v>
      </c>
      <c r="DW120" s="9">
        <f t="shared" si="367"/>
        <v>1.3748063855411279E-5</v>
      </c>
      <c r="DX120" s="9">
        <f t="shared" si="367"/>
        <v>1.3747959713797994E-5</v>
      </c>
      <c r="DY120" s="9">
        <f t="shared" si="367"/>
        <v>1.374784938797665E-5</v>
      </c>
      <c r="DZ120" s="9">
        <f t="shared" si="367"/>
        <v>1.3747732522452603E-5</v>
      </c>
      <c r="EA120" s="9">
        <f t="shared" si="367"/>
        <v>1.3747608741121239E-5</v>
      </c>
      <c r="EB120" s="9">
        <f t="shared" si="367"/>
        <v>1.374747764696158E-5</v>
      </c>
      <c r="EC120" s="9">
        <f t="shared" si="367"/>
        <v>1.3747338822690286E-5</v>
      </c>
      <c r="ED120" s="9">
        <f t="shared" si="367"/>
        <v>1.3747191826758178E-5</v>
      </c>
      <c r="EE120" s="9">
        <f t="shared" si="367"/>
        <v>1.3747036192042458E-5</v>
      </c>
      <c r="EF120" s="9">
        <f t="shared" si="367"/>
        <v>1.3746871427124884E-5</v>
      </c>
      <c r="EG120" s="9">
        <f t="shared" si="367"/>
        <v>1.3746697014538453E-5</v>
      </c>
      <c r="EH120" s="9">
        <f t="shared" si="367"/>
        <v>1.3746512406548963E-5</v>
      </c>
      <c r="EI120" s="9">
        <f t="shared" si="367"/>
        <v>1.3746317025731274E-5</v>
      </c>
      <c r="EJ120" s="9">
        <f t="shared" si="367"/>
        <v>1.3746110264714618E-5</v>
      </c>
      <c r="EK120" s="9">
        <f t="shared" si="367"/>
        <v>1.3745891480763314E-5</v>
      </c>
      <c r="EL120" s="9">
        <f t="shared" si="367"/>
        <v>1.3745659997285695E-5</v>
      </c>
      <c r="EM120" s="9">
        <f t="shared" si="367"/>
        <v>1.3745415101796094E-5</v>
      </c>
      <c r="EN120" s="9">
        <f t="shared" si="367"/>
        <v>1.3745156042082194E-5</v>
      </c>
      <c r="EO120" s="9">
        <f t="shared" si="367"/>
        <v>1.3744882024711848E-5</v>
      </c>
      <c r="EP120" s="9">
        <f t="shared" si="367"/>
        <v>1.3744592215736214E-5</v>
      </c>
      <c r="EQ120" s="9">
        <f t="shared" si="367"/>
        <v>1.3744285733232201E-5</v>
      </c>
      <c r="ER120" s="9">
        <f t="shared" si="367"/>
        <v>1.3743961650851552E-5</v>
      </c>
      <c r="ES120" s="9">
        <f t="shared" si="367"/>
        <v>1.3743618989966043E-5</v>
      </c>
      <c r="ET120" s="9">
        <f t="shared" si="367"/>
        <v>1.3743256721329169E-5</v>
      </c>
      <c r="EU120" s="9">
        <f t="shared" si="367"/>
        <v>1.3742873760492666E-5</v>
      </c>
      <c r="EV120" s="9">
        <f t="shared" si="367"/>
        <v>1.3742468964651654E-5</v>
      </c>
      <c r="EW120" s="9">
        <f t="shared" si="367"/>
        <v>1.3742041129563458E-5</v>
      </c>
      <c r="EX120" s="9">
        <f t="shared" si="367"/>
        <v>1.3741588988756167E-5</v>
      </c>
      <c r="EY120" s="9">
        <f t="shared" si="367"/>
        <v>1.3741111207143806E-5</v>
      </c>
      <c r="EZ120" s="9">
        <f t="shared" si="367"/>
        <v>1.3740606380767344E-5</v>
      </c>
      <c r="FA120" s="9">
        <f t="shared" si="367"/>
        <v>1.3740073028849233E-5</v>
      </c>
      <c r="FB120" s="9">
        <f t="shared" si="367"/>
        <v>1.3739509595735186E-5</v>
      </c>
      <c r="FC120" s="9">
        <f t="shared" si="367"/>
        <v>1.3738914441850925E-5</v>
      </c>
      <c r="FD120" s="9">
        <f t="shared" si="367"/>
        <v>1.3738285842383096E-5</v>
      </c>
      <c r="FE120" s="9">
        <f t="shared" si="367"/>
        <v>1.3737621982265047E-5</v>
      </c>
      <c r="FF120" s="9">
        <f t="shared" si="367"/>
        <v>1.3736920951979383E-5</v>
      </c>
      <c r="FG120" s="9">
        <f t="shared" si="367"/>
        <v>1.3736180741618626E-5</v>
      </c>
      <c r="FH120" s="9">
        <f t="shared" si="367"/>
        <v>1.3735399237074909E-5</v>
      </c>
      <c r="FI120" s="9">
        <f t="shared" si="367"/>
        <v>1.3734574215774985E-5</v>
      </c>
      <c r="FJ120" s="9">
        <f t="shared" si="367"/>
        <v>1.3733703337668099E-5</v>
      </c>
      <c r="FK120" s="9">
        <f t="shared" ref="FK120:HV123" si="369">NORMDIST($B120,0,1,0)-$B120*(1-NORMDIST($B120,0,1,1))-(NORMDIST($B120+FK$4,0,1,0)-($B120+FK$4)*(1-NORMDIST($B120+FK$4,0,1,1)))</f>
        <v>1.3732784143426706E-5</v>
      </c>
      <c r="FL120" s="9">
        <f t="shared" si="369"/>
        <v>1.3731814047380314E-5</v>
      </c>
      <c r="FM120" s="9">
        <f t="shared" si="369"/>
        <v>1.3730790329016894E-5</v>
      </c>
      <c r="FN120" s="9">
        <f t="shared" si="369"/>
        <v>1.37297101296934E-5</v>
      </c>
      <c r="FO120" s="9">
        <f t="shared" si="369"/>
        <v>1.3728570443290397E-5</v>
      </c>
      <c r="FP120" s="9">
        <f t="shared" si="369"/>
        <v>1.3727368110331338E-5</v>
      </c>
      <c r="FQ120" s="9">
        <f t="shared" si="369"/>
        <v>1.3726099810063514E-5</v>
      </c>
      <c r="FR120" s="9">
        <f t="shared" si="369"/>
        <v>1.3724762053059693E-5</v>
      </c>
      <c r="FS120" s="9">
        <f t="shared" si="369"/>
        <v>1.3723351172861072E-5</v>
      </c>
      <c r="FT120" s="9">
        <f t="shared" si="369"/>
        <v>1.3721863315192647E-5</v>
      </c>
      <c r="FU120" s="9">
        <f t="shared" si="369"/>
        <v>1.3720294433503992E-5</v>
      </c>
      <c r="FV120" s="9">
        <f t="shared" si="369"/>
        <v>1.3718640274525246E-5</v>
      </c>
      <c r="FW120" s="9">
        <f t="shared" si="369"/>
        <v>1.3716896372805173E-5</v>
      </c>
      <c r="FX120" s="9">
        <f t="shared" si="369"/>
        <v>1.3715058037356376E-5</v>
      </c>
      <c r="FY120" s="9">
        <f t="shared" si="369"/>
        <v>1.3713120341926134E-5</v>
      </c>
      <c r="FZ120" s="9">
        <f t="shared" si="369"/>
        <v>1.3711078113924733E-5</v>
      </c>
      <c r="GA120" s="9">
        <f t="shared" si="369"/>
        <v>1.3708925922711863E-5</v>
      </c>
      <c r="GB120" s="9">
        <f t="shared" si="369"/>
        <v>1.3706658066795953E-5</v>
      </c>
      <c r="GC120" s="9">
        <f t="shared" si="369"/>
        <v>1.3704268560608644E-5</v>
      </c>
      <c r="GD120" s="9">
        <f t="shared" si="369"/>
        <v>1.3701751123161434E-5</v>
      </c>
      <c r="GE120" s="9">
        <f t="shared" si="369"/>
        <v>1.3699099161937752E-5</v>
      </c>
      <c r="GF120" s="9">
        <f t="shared" si="369"/>
        <v>1.3696305758228914E-5</v>
      </c>
      <c r="GG120" s="9">
        <f t="shared" si="369"/>
        <v>1.3693363652249682E-5</v>
      </c>
      <c r="GH120" s="9">
        <f t="shared" si="369"/>
        <v>1.3690265229140768E-5</v>
      </c>
      <c r="GI120" s="9">
        <f t="shared" si="369"/>
        <v>1.3687002497547895E-5</v>
      </c>
      <c r="GJ120" s="9">
        <f t="shared" si="369"/>
        <v>1.3683567077911421E-5</v>
      </c>
      <c r="GK120" s="9">
        <f t="shared" si="369"/>
        <v>1.3679950179385218E-5</v>
      </c>
      <c r="GL120" s="9">
        <f t="shared" si="369"/>
        <v>1.3676142583560606E-5</v>
      </c>
      <c r="GM120" s="9">
        <f t="shared" si="369"/>
        <v>1.3672134623301172E-5</v>
      </c>
      <c r="GN120" s="9">
        <f t="shared" si="369"/>
        <v>1.3667916163185219E-5</v>
      </c>
      <c r="GO120" s="9">
        <f t="shared" si="369"/>
        <v>1.3663476575932588E-5</v>
      </c>
      <c r="GP120" s="9">
        <f t="shared" si="369"/>
        <v>1.3658804722859912E-5</v>
      </c>
      <c r="GQ120" s="9">
        <f t="shared" si="369"/>
        <v>1.3653888926709068E-5</v>
      </c>
      <c r="GR120" s="9">
        <f t="shared" si="369"/>
        <v>1.3648716949738952E-5</v>
      </c>
      <c r="GS120" s="9">
        <f t="shared" si="369"/>
        <v>1.3643275967026437E-5</v>
      </c>
      <c r="GT120" s="9">
        <f t="shared" si="369"/>
        <v>1.363755254016782E-5</v>
      </c>
      <c r="GU120" s="9">
        <f t="shared" si="369"/>
        <v>1.3631532588383745E-5</v>
      </c>
      <c r="GV120" s="9">
        <f t="shared" si="369"/>
        <v>1.3625201361037025E-5</v>
      </c>
      <c r="GW120" s="9">
        <f t="shared" si="369"/>
        <v>1.3618543404754232E-5</v>
      </c>
      <c r="GX120" s="9">
        <f t="shared" si="369"/>
        <v>1.3611542535548629E-5</v>
      </c>
      <c r="GY120" s="9">
        <f t="shared" si="369"/>
        <v>1.3604181801575641E-5</v>
      </c>
      <c r="GZ120" s="9">
        <f t="shared" si="369"/>
        <v>1.359644345166916E-5</v>
      </c>
      <c r="HA120" s="9">
        <f t="shared" si="369"/>
        <v>1.358830889953012E-5</v>
      </c>
      <c r="HB120" s="9">
        <f t="shared" si="369"/>
        <v>1.3579758684187851E-5</v>
      </c>
      <c r="HC120" s="9">
        <f t="shared" si="369"/>
        <v>1.3570772433137608E-5</v>
      </c>
      <c r="HD120" s="9">
        <f t="shared" si="369"/>
        <v>1.3561328820676204E-5</v>
      </c>
      <c r="HE120" s="9">
        <f t="shared" si="369"/>
        <v>1.3551405526705023E-5</v>
      </c>
      <c r="HF120" s="9">
        <f t="shared" si="369"/>
        <v>1.3540979191673328E-5</v>
      </c>
      <c r="HG120" s="9">
        <f t="shared" si="369"/>
        <v>1.3530025371247772E-5</v>
      </c>
      <c r="HH120" s="9">
        <f t="shared" si="369"/>
        <v>1.3518518488957184E-5</v>
      </c>
      <c r="HI120" s="9">
        <f t="shared" si="369"/>
        <v>1.3506431785575077E-5</v>
      </c>
      <c r="HJ120" s="9">
        <f t="shared" si="369"/>
        <v>1.3493737267637485E-5</v>
      </c>
      <c r="HK120" s="9">
        <f t="shared" si="369"/>
        <v>1.3480405655851479E-5</v>
      </c>
      <c r="HL120" s="9">
        <f t="shared" si="369"/>
        <v>1.346640632526209E-5</v>
      </c>
      <c r="HM120" s="9">
        <f t="shared" si="369"/>
        <v>1.345170724884541E-5</v>
      </c>
      <c r="HN120" s="9">
        <f t="shared" si="369"/>
        <v>1.3436274938363554E-5</v>
      </c>
      <c r="HO120" s="9">
        <f t="shared" si="369"/>
        <v>1.3420074377926503E-5</v>
      </c>
      <c r="HP120" s="9">
        <f t="shared" si="369"/>
        <v>1.3403068961195377E-5</v>
      </c>
      <c r="HQ120" s="9">
        <f t="shared" si="369"/>
        <v>1.3385220421338464E-5</v>
      </c>
      <c r="HR120" s="9">
        <f t="shared" si="369"/>
        <v>1.33664887594054E-5</v>
      </c>
      <c r="HS120" s="9">
        <f t="shared" si="369"/>
        <v>1.3346832174081879E-5</v>
      </c>
      <c r="HT120" s="9">
        <f t="shared" si="369"/>
        <v>1.3326206979344231E-5</v>
      </c>
      <c r="HU120" s="9">
        <f t="shared" si="369"/>
        <v>1.3304567529331623E-5</v>
      </c>
      <c r="HV120" s="9">
        <f t="shared" si="369"/>
        <v>1.3281866131741354E-5</v>
      </c>
      <c r="HW120" s="9">
        <f t="shared" si="368"/>
        <v>1.3258052964303578E-5</v>
      </c>
      <c r="HX120" s="9">
        <f t="shared" si="368"/>
        <v>1.3233075982769007E-5</v>
      </c>
      <c r="HY120" s="9">
        <f t="shared" si="368"/>
        <v>1.3206880828690412E-5</v>
      </c>
      <c r="HZ120" s="9">
        <f t="shared" si="368"/>
        <v>1.3179410731976237E-5</v>
      </c>
      <c r="IA120" s="9">
        <f t="shared" si="368"/>
        <v>1.315060641077009E-5</v>
      </c>
      <c r="IB120" s="9">
        <f t="shared" si="368"/>
        <v>1.3120405966090603E-5</v>
      </c>
      <c r="IC120" s="9">
        <f t="shared" si="368"/>
        <v>1.3088744772660265E-5</v>
      </c>
      <c r="ID120" s="9">
        <f t="shared" si="368"/>
        <v>1.3055555367767233E-5</v>
      </c>
      <c r="IE120" s="9">
        <f t="shared" si="368"/>
        <v>1.3020767332433691E-5</v>
      </c>
      <c r="IF120" s="9">
        <f t="shared" si="368"/>
        <v>1.298430716965234E-5</v>
      </c>
      <c r="IG120" s="9">
        <f t="shared" si="368"/>
        <v>1.2946098179342099E-5</v>
      </c>
      <c r="IH120" s="9">
        <f t="shared" si="368"/>
        <v>1.2906060324665962E-5</v>
      </c>
      <c r="II120" s="9">
        <f t="shared" si="368"/>
        <v>1.2864110097727099E-5</v>
      </c>
      <c r="IJ120" s="9">
        <f t="shared" si="368"/>
        <v>1.2820160378152608E-5</v>
      </c>
      <c r="IK120" s="9">
        <f t="shared" si="368"/>
        <v>1.2774120284522617E-5</v>
      </c>
      <c r="IL120" s="9">
        <f t="shared" si="368"/>
        <v>1.2725895024421928E-5</v>
      </c>
      <c r="IM120" s="9">
        <f t="shared" si="368"/>
        <v>1.2675385734521625E-5</v>
      </c>
      <c r="IN120" s="9">
        <f t="shared" si="368"/>
        <v>1.2622489317329018E-5</v>
      </c>
      <c r="IO120" s="9">
        <f t="shared" si="368"/>
        <v>1.2567098271305264E-5</v>
      </c>
      <c r="IP120" s="9">
        <f t="shared" si="368"/>
        <v>1.2509100513956216E-5</v>
      </c>
      <c r="IQ120" s="9">
        <f t="shared" si="368"/>
        <v>1.244837920083593E-5</v>
      </c>
      <c r="IR120" s="9">
        <f t="shared" si="368"/>
        <v>1.2384812533105999E-5</v>
      </c>
      <c r="IS120" s="9">
        <f t="shared" si="368"/>
        <v>1.2318273562780348E-5</v>
      </c>
      <c r="IT120" s="9">
        <f t="shared" si="368"/>
        <v>1.2248629987674721E-5</v>
      </c>
      <c r="IU120" s="9">
        <f t="shared" si="368"/>
        <v>1.2175743942091942E-5</v>
      </c>
      <c r="IV120" s="9">
        <f t="shared" si="368"/>
        <v>1.2099471776139592E-5</v>
      </c>
      <c r="IW120" s="9">
        <f t="shared" si="368"/>
        <v>1.2019663829546841E-5</v>
      </c>
      <c r="IX120" s="9">
        <f t="shared" si="368"/>
        <v>1.1936164196589833E-5</v>
      </c>
      <c r="IY120" s="9">
        <f t="shared" si="368"/>
        <v>1.1848810482055213E-5</v>
      </c>
      <c r="IZ120" s="9">
        <f t="shared" si="368"/>
        <v>1.1757433549988332E-5</v>
      </c>
      <c r="JA120" s="9">
        <f t="shared" si="368"/>
        <v>1.1661857262122782E-5</v>
      </c>
      <c r="JB120" s="9">
        <f t="shared" si="368"/>
        <v>1.1561898205699325E-5</v>
      </c>
      <c r="JC120" s="9">
        <f t="shared" si="368"/>
        <v>1.1457365415493968E-5</v>
      </c>
      <c r="JD120" s="9">
        <f t="shared" si="368"/>
        <v>1.1348060083407244E-5</v>
      </c>
      <c r="JE120" s="9">
        <f t="shared" si="368"/>
        <v>1.1233775256986129E-5</v>
      </c>
      <c r="JF120" s="9">
        <f t="shared" si="368"/>
        <v>1.1114295528142691E-5</v>
      </c>
      <c r="JG120" s="9">
        <f t="shared" si="368"/>
        <v>1.0989396715093569E-5</v>
      </c>
      <c r="JH120" s="9">
        <f t="shared" si="368"/>
        <v>1.0858845523608671E-5</v>
      </c>
      <c r="JI120" s="9">
        <f t="shared" si="368"/>
        <v>1.0722399208267236E-5</v>
      </c>
      <c r="JJ120" s="9">
        <f t="shared" si="368"/>
        <v>1.0579805212164728E-5</v>
      </c>
      <c r="JK120" s="9">
        <f t="shared" si="368"/>
        <v>1.0430800799945934E-5</v>
      </c>
      <c r="JL120" s="9">
        <f t="shared" si="368"/>
        <v>1.0275112675585109E-5</v>
      </c>
      <c r="JM120" s="9">
        <f t="shared" si="368"/>
        <v>1.0112456589295588E-5</v>
      </c>
      <c r="JN120" s="9">
        <f t="shared" si="368"/>
        <v>9.9425369276772265E-6</v>
      </c>
      <c r="JO120" s="9">
        <f t="shared" si="368"/>
        <v>9.7650462949845277E-6</v>
      </c>
      <c r="JP120" s="9">
        <f t="shared" si="368"/>
        <v>9.579665073482612E-6</v>
      </c>
      <c r="JQ120" s="9">
        <f t="shared" si="368"/>
        <v>9.3860609756526899E-6</v>
      </c>
      <c r="JR120" s="9">
        <f t="shared" si="368"/>
        <v>9.1838885774443414E-6</v>
      </c>
      <c r="JS120" s="9">
        <f t="shared" si="368"/>
        <v>8.972788837787661E-6</v>
      </c>
      <c r="JT120" s="9">
        <f t="shared" si="368"/>
        <v>8.7523885998756128E-6</v>
      </c>
      <c r="JU120" s="9">
        <f t="shared" si="368"/>
        <v>8.5223000778552346E-6</v>
      </c>
      <c r="JV120" s="9">
        <f t="shared" si="368"/>
        <v>8.282120326541482E-6</v>
      </c>
      <c r="JW120" s="9">
        <f t="shared" si="368"/>
        <v>8.0314306935299582E-6</v>
      </c>
      <c r="JX120" s="9">
        <f t="shared" si="368"/>
        <v>7.7697962511989E-6</v>
      </c>
      <c r="JY120" s="9">
        <f t="shared" si="368"/>
        <v>7.4967652141189278E-6</v>
      </c>
      <c r="JZ120" s="9">
        <f t="shared" si="368"/>
        <v>7.2118683342359995E-6</v>
      </c>
      <c r="KA120" s="9">
        <f t="shared" si="368"/>
        <v>6.9146182773810835E-6</v>
      </c>
      <c r="KB120" s="9">
        <f t="shared" si="368"/>
        <v>6.6045089809649391E-6</v>
      </c>
      <c r="KC120" s="9">
        <f t="shared" si="368"/>
        <v>6.2810149890623083E-6</v>
      </c>
      <c r="KD120" s="9">
        <f t="shared" si="368"/>
        <v>5.9435907672845186E-6</v>
      </c>
      <c r="KE120" s="9">
        <f t="shared" si="368"/>
        <v>5.5916699970431916E-6</v>
      </c>
      <c r="KF120" s="9">
        <f t="shared" si="368"/>
        <v>5.2246648443419769E-6</v>
      </c>
      <c r="KG120" s="9">
        <f t="shared" si="368"/>
        <v>4.8419652083276277E-6</v>
      </c>
      <c r="KH120" s="9">
        <f t="shared" si="364"/>
        <v>4.4429379445801403E-6</v>
      </c>
      <c r="KI120" s="9">
        <f t="shared" si="364"/>
        <v>4.0269260655529011E-6</v>
      </c>
      <c r="KJ120" s="9">
        <f t="shared" si="364"/>
        <v>3.5932479143588596E-6</v>
      </c>
      <c r="KK120" s="9">
        <f t="shared" si="364"/>
        <v>3.1411963137211005E-6</v>
      </c>
      <c r="KL120" s="9">
        <f t="shared" si="364"/>
        <v>2.6700376892086874E-6</v>
      </c>
      <c r="KM120" s="9">
        <f t="shared" si="364"/>
        <v>2.1790111653673713E-6</v>
      </c>
      <c r="KN120" s="9">
        <f t="shared" si="364"/>
        <v>1.6673276320306461E-6</v>
      </c>
      <c r="KO120" s="9">
        <f t="shared" si="364"/>
        <v>1.1341687857889678E-6</v>
      </c>
      <c r="KP120" s="9">
        <f t="shared" si="364"/>
        <v>5.7868613858769896E-7</v>
      </c>
    </row>
    <row r="121" spans="2:302" x14ac:dyDescent="0.25">
      <c r="B121" s="5">
        <f t="shared" si="298"/>
        <v>3.8400000000000247</v>
      </c>
      <c r="C121" s="9">
        <f t="shared" si="296"/>
        <v>1.4352568430528517E-5</v>
      </c>
      <c r="D121" s="9">
        <f t="shared" si="366"/>
        <v>1.4352568389735978E-5</v>
      </c>
      <c r="E121" s="9">
        <f t="shared" si="366"/>
        <v>1.4352568345878236E-5</v>
      </c>
      <c r="F121" s="9">
        <f t="shared" si="366"/>
        <v>1.4352568299064817E-5</v>
      </c>
      <c r="G121" s="9">
        <f t="shared" si="366"/>
        <v>1.4352568247994165E-5</v>
      </c>
      <c r="H121" s="9">
        <f t="shared" si="366"/>
        <v>1.4352568193690226E-5</v>
      </c>
      <c r="I121" s="9">
        <f t="shared" si="366"/>
        <v>1.4352568135676041E-5</v>
      </c>
      <c r="J121" s="9">
        <f t="shared" si="366"/>
        <v>1.4352568073439496E-5</v>
      </c>
      <c r="K121" s="9">
        <f t="shared" si="366"/>
        <v>1.4352568007132584E-5</v>
      </c>
      <c r="L121" s="9">
        <f t="shared" si="366"/>
        <v>1.4352567936013E-5</v>
      </c>
      <c r="M121" s="9">
        <f t="shared" si="366"/>
        <v>1.435256785914094E-5</v>
      </c>
      <c r="N121" s="9">
        <f t="shared" si="366"/>
        <v>1.4352567776813289E-5</v>
      </c>
      <c r="O121" s="9">
        <f t="shared" si="366"/>
        <v>1.4352567688996847E-5</v>
      </c>
      <c r="P121" s="9">
        <f t="shared" si="366"/>
        <v>1.4352567595261266E-5</v>
      </c>
      <c r="Q121" s="9">
        <f t="shared" si="366"/>
        <v>1.4352567494708253E-5</v>
      </c>
      <c r="R121" s="9">
        <f t="shared" si="366"/>
        <v>1.4352567386639537E-5</v>
      </c>
      <c r="S121" s="9">
        <f t="shared" si="366"/>
        <v>1.4352567271213983E-5</v>
      </c>
      <c r="T121" s="9">
        <f t="shared" si="366"/>
        <v>1.4352567147872047E-5</v>
      </c>
      <c r="U121" s="9">
        <f t="shared" si="366"/>
        <v>1.4352567015247666E-5</v>
      </c>
      <c r="V121" s="9">
        <f t="shared" si="366"/>
        <v>1.4352566873290075E-5</v>
      </c>
      <c r="W121" s="9">
        <f t="shared" si="366"/>
        <v>1.4352566721674432E-5</v>
      </c>
      <c r="X121" s="9">
        <f t="shared" si="366"/>
        <v>1.4352566559692342E-5</v>
      </c>
      <c r="Y121" s="9">
        <f t="shared" si="366"/>
        <v>1.4352566386136517E-5</v>
      </c>
      <c r="Z121" s="9">
        <f t="shared" si="366"/>
        <v>1.4352566199913031E-5</v>
      </c>
      <c r="AA121" s="9">
        <f t="shared" si="366"/>
        <v>1.435256600137309E-5</v>
      </c>
      <c r="AB121" s="9">
        <f t="shared" si="366"/>
        <v>1.4352565788503047E-5</v>
      </c>
      <c r="AC121" s="9">
        <f t="shared" si="366"/>
        <v>1.4352565561176143E-5</v>
      </c>
      <c r="AD121" s="9">
        <f t="shared" si="366"/>
        <v>1.435256531806234E-5</v>
      </c>
      <c r="AE121" s="9">
        <f t="shared" si="366"/>
        <v>1.4352565057926382E-5</v>
      </c>
      <c r="AF121" s="9">
        <f t="shared" si="366"/>
        <v>1.4352564779449458E-5</v>
      </c>
      <c r="AG121" s="9">
        <f t="shared" si="366"/>
        <v>1.4352564481767726E-5</v>
      </c>
      <c r="AH121" s="9">
        <f t="shared" si="366"/>
        <v>1.4352564163544537E-5</v>
      </c>
      <c r="AI121" s="9">
        <f t="shared" si="366"/>
        <v>1.4352563823486757E-5</v>
      </c>
      <c r="AJ121" s="9">
        <f t="shared" si="366"/>
        <v>1.4352563460120824E-5</v>
      </c>
      <c r="AK121" s="9">
        <f t="shared" si="366"/>
        <v>1.4352563071557356E-5</v>
      </c>
      <c r="AL121" s="9">
        <f t="shared" si="366"/>
        <v>1.4352562656684718E-5</v>
      </c>
      <c r="AM121" s="9">
        <f t="shared" si="366"/>
        <v>1.4352562212739355E-5</v>
      </c>
      <c r="AN121" s="9">
        <f t="shared" si="366"/>
        <v>1.4352561738629129E-5</v>
      </c>
      <c r="AO121" s="9">
        <f t="shared" si="366"/>
        <v>1.4352561231754261E-5</v>
      </c>
      <c r="AP121" s="9">
        <f t="shared" si="366"/>
        <v>1.4352560690568629E-5</v>
      </c>
      <c r="AQ121" s="9">
        <f t="shared" si="366"/>
        <v>1.4352560112808623E-5</v>
      </c>
      <c r="AR121" s="9">
        <f t="shared" si="366"/>
        <v>1.4352559495146325E-5</v>
      </c>
      <c r="AS121" s="9">
        <f t="shared" si="366"/>
        <v>1.4352558835676038E-5</v>
      </c>
      <c r="AT121" s="9">
        <f t="shared" si="366"/>
        <v>1.4352558131373959E-5</v>
      </c>
      <c r="AU121" s="9">
        <f t="shared" si="366"/>
        <v>1.4352557379821364E-5</v>
      </c>
      <c r="AV121" s="9">
        <f t="shared" si="366"/>
        <v>1.4352556576630488E-5</v>
      </c>
      <c r="AW121" s="9">
        <f t="shared" si="366"/>
        <v>1.4352555719243337E-5</v>
      </c>
      <c r="AX121" s="9">
        <f t="shared" si="366"/>
        <v>1.435255480430255E-5</v>
      </c>
      <c r="AY121" s="9">
        <f t="shared" si="366"/>
        <v>1.4352553827842273E-5</v>
      </c>
      <c r="AZ121" s="9">
        <f t="shared" si="366"/>
        <v>1.4352552785446665E-5</v>
      </c>
      <c r="BA121" s="9">
        <f t="shared" si="366"/>
        <v>1.4352551673078575E-5</v>
      </c>
      <c r="BB121" s="9">
        <f t="shared" si="366"/>
        <v>1.4352550486460773E-5</v>
      </c>
      <c r="BC121" s="9">
        <f t="shared" si="366"/>
        <v>1.4352549219725431E-5</v>
      </c>
      <c r="BD121" s="9">
        <f t="shared" si="366"/>
        <v>1.4352547868942429E-5</v>
      </c>
      <c r="BE121" s="9">
        <f t="shared" si="366"/>
        <v>1.4352546427880402E-5</v>
      </c>
      <c r="BF121" s="9">
        <f t="shared" si="366"/>
        <v>1.4352544890749206E-5</v>
      </c>
      <c r="BG121" s="9">
        <f t="shared" si="366"/>
        <v>1.4352543250688658E-5</v>
      </c>
      <c r="BH121" s="9">
        <f t="shared" si="366"/>
        <v>1.4352541502401537E-5</v>
      </c>
      <c r="BI121" s="9">
        <f t="shared" si="366"/>
        <v>1.4352539637762114E-5</v>
      </c>
      <c r="BJ121" s="9">
        <f t="shared" si="366"/>
        <v>1.4352537650435246E-5</v>
      </c>
      <c r="BK121" s="9">
        <f t="shared" si="366"/>
        <v>1.4352535530697618E-5</v>
      </c>
      <c r="BL121" s="9">
        <f t="shared" si="366"/>
        <v>1.4352533271317637E-5</v>
      </c>
      <c r="BM121" s="9">
        <f t="shared" si="366"/>
        <v>1.4352530863650313E-5</v>
      </c>
      <c r="BN121" s="9">
        <f t="shared" si="366"/>
        <v>1.4352528296463365E-5</v>
      </c>
      <c r="BO121" s="9">
        <f t="shared" si="366"/>
        <v>1.4352525561590681E-5</v>
      </c>
      <c r="BP121" s="9">
        <f t="shared" si="365"/>
        <v>1.4352522646402908E-5</v>
      </c>
      <c r="BQ121" s="9">
        <f t="shared" si="365"/>
        <v>1.4352519540684424E-5</v>
      </c>
      <c r="BR121" s="9">
        <f t="shared" si="365"/>
        <v>1.4352516232405031E-5</v>
      </c>
      <c r="BS121" s="9">
        <f t="shared" si="365"/>
        <v>1.4352512707553036E-5</v>
      </c>
      <c r="BT121" s="9">
        <f t="shared" si="365"/>
        <v>1.435250895329676E-5</v>
      </c>
      <c r="BU121" s="9">
        <f t="shared" si="365"/>
        <v>1.4352504954206745E-5</v>
      </c>
      <c r="BV121" s="9">
        <f t="shared" si="365"/>
        <v>1.4352500695904358E-5</v>
      </c>
      <c r="BW121" s="9">
        <f t="shared" si="365"/>
        <v>1.4352496160419703E-5</v>
      </c>
      <c r="BX121" s="9">
        <f t="shared" si="365"/>
        <v>1.4352491332341504E-5</v>
      </c>
      <c r="BY121" s="9">
        <f t="shared" si="365"/>
        <v>1.4352486191249604E-5</v>
      </c>
      <c r="BZ121" s="9">
        <f t="shared" si="365"/>
        <v>1.4352480718301944E-5</v>
      </c>
      <c r="CA121" s="9">
        <f t="shared" si="365"/>
        <v>1.4352474893182325E-5</v>
      </c>
      <c r="CB121" s="9">
        <f t="shared" si="365"/>
        <v>1.4352468692968934E-5</v>
      </c>
      <c r="CC121" s="9">
        <f t="shared" si="365"/>
        <v>1.4352462094240509E-5</v>
      </c>
      <c r="CD121" s="9">
        <f t="shared" si="365"/>
        <v>1.4352455071658678E-5</v>
      </c>
      <c r="CE121" s="9">
        <f t="shared" si="365"/>
        <v>1.4352447600435744E-5</v>
      </c>
      <c r="CF121" s="9">
        <f t="shared" si="365"/>
        <v>1.4352439650584606E-5</v>
      </c>
      <c r="CG121" s="9">
        <f t="shared" si="365"/>
        <v>1.4352431194424908E-5</v>
      </c>
      <c r="CH121" s="9">
        <f t="shared" si="365"/>
        <v>1.4352422198491602E-5</v>
      </c>
      <c r="CI121" s="9">
        <f t="shared" si="365"/>
        <v>1.4352412630659649E-5</v>
      </c>
      <c r="CJ121" s="9">
        <f t="shared" si="365"/>
        <v>1.4352402454367593E-5</v>
      </c>
      <c r="CK121" s="9">
        <f t="shared" si="365"/>
        <v>1.4352391633316774E-5</v>
      </c>
      <c r="CL121" s="9">
        <f t="shared" si="365"/>
        <v>1.4352380127292293E-5</v>
      </c>
      <c r="CM121" s="9">
        <f t="shared" si="365"/>
        <v>1.4352367893755369E-5</v>
      </c>
      <c r="CN121" s="9">
        <f t="shared" si="365"/>
        <v>1.4352354887861737E-5</v>
      </c>
      <c r="CO121" s="9">
        <f t="shared" si="365"/>
        <v>1.4352341062890572E-5</v>
      </c>
      <c r="CP121" s="9">
        <f t="shared" si="365"/>
        <v>1.4352326368432867E-5</v>
      </c>
      <c r="CQ121" s="9">
        <f t="shared" si="365"/>
        <v>1.435231075161026E-5</v>
      </c>
      <c r="CR121" s="9">
        <f t="shared" si="365"/>
        <v>1.4352294155369361E-5</v>
      </c>
      <c r="CS121" s="9">
        <f t="shared" si="365"/>
        <v>1.435227651976667E-5</v>
      </c>
      <c r="CT121" s="9">
        <f t="shared" si="365"/>
        <v>1.4352257782923797E-5</v>
      </c>
      <c r="CU121" s="9">
        <f t="shared" si="365"/>
        <v>1.4352237877723791E-5</v>
      </c>
      <c r="CV121" s="9">
        <f t="shared" si="365"/>
        <v>1.4352216732102692E-5</v>
      </c>
      <c r="CW121" s="9">
        <f t="shared" si="365"/>
        <v>1.4352194272225625E-5</v>
      </c>
      <c r="CX121" s="9">
        <f t="shared" si="365"/>
        <v>1.4352170418102777E-5</v>
      </c>
      <c r="CY121" s="9">
        <f t="shared" si="367"/>
        <v>1.4352145085980208E-5</v>
      </c>
      <c r="CZ121" s="9">
        <f t="shared" si="367"/>
        <v>1.4352118187048428E-5</v>
      </c>
      <c r="DA121" s="9">
        <f t="shared" si="367"/>
        <v>1.4352089626368465E-5</v>
      </c>
      <c r="DB121" s="9">
        <f t="shared" si="367"/>
        <v>1.4352059305216089E-5</v>
      </c>
      <c r="DC121" s="9">
        <f t="shared" si="367"/>
        <v>1.4352027117765006E-5</v>
      </c>
      <c r="DD121" s="9">
        <f t="shared" si="367"/>
        <v>1.4351992951795241E-5</v>
      </c>
      <c r="DE121" s="9">
        <f t="shared" si="367"/>
        <v>1.435195669078636E-5</v>
      </c>
      <c r="DF121" s="9">
        <f t="shared" si="367"/>
        <v>1.4351918208383939E-5</v>
      </c>
      <c r="DG121" s="9">
        <f t="shared" si="367"/>
        <v>1.4351877373849141E-5</v>
      </c>
      <c r="DH121" s="9">
        <f t="shared" si="367"/>
        <v>1.4351834046624973E-5</v>
      </c>
      <c r="DI121" s="9">
        <f t="shared" si="367"/>
        <v>1.4351788079876246E-5</v>
      </c>
      <c r="DJ121" s="9">
        <f t="shared" si="367"/>
        <v>1.4351739316959136E-5</v>
      </c>
      <c r="DK121" s="9">
        <f t="shared" si="367"/>
        <v>1.4351687592939338E-5</v>
      </c>
      <c r="DL121" s="9">
        <f t="shared" si="367"/>
        <v>1.4351632732822046E-5</v>
      </c>
      <c r="DM121" s="9">
        <f t="shared" si="367"/>
        <v>1.4351574553459155E-5</v>
      </c>
      <c r="DN121" s="9">
        <f t="shared" si="367"/>
        <v>1.4351512858943956E-5</v>
      </c>
      <c r="DO121" s="9">
        <f t="shared" si="367"/>
        <v>1.4351447443407506E-5</v>
      </c>
      <c r="DP121" s="9">
        <f t="shared" si="367"/>
        <v>1.4351378089754434E-5</v>
      </c>
      <c r="DQ121" s="9">
        <f t="shared" si="367"/>
        <v>1.4351304566859002E-5</v>
      </c>
      <c r="DR121" s="9">
        <f t="shared" si="367"/>
        <v>1.4351226633350889E-5</v>
      </c>
      <c r="DS121" s="9">
        <f t="shared" si="367"/>
        <v>1.4351144031582846E-5</v>
      </c>
      <c r="DT121" s="9">
        <f t="shared" si="367"/>
        <v>1.4351056489979991E-5</v>
      </c>
      <c r="DU121" s="9">
        <f t="shared" si="367"/>
        <v>1.4350963723633817E-5</v>
      </c>
      <c r="DV121" s="9">
        <f t="shared" si="367"/>
        <v>1.4350865429373018E-5</v>
      </c>
      <c r="DW121" s="9">
        <f t="shared" si="367"/>
        <v>1.4350761287759733E-5</v>
      </c>
      <c r="DX121" s="9">
        <f t="shared" si="367"/>
        <v>1.4350650961938389E-5</v>
      </c>
      <c r="DY121" s="9">
        <f t="shared" si="367"/>
        <v>1.4350534096414344E-5</v>
      </c>
      <c r="DZ121" s="9">
        <f t="shared" si="367"/>
        <v>1.4350410315082978E-5</v>
      </c>
      <c r="EA121" s="9">
        <f t="shared" si="367"/>
        <v>1.4350279220923319E-5</v>
      </c>
      <c r="EB121" s="9">
        <f t="shared" si="367"/>
        <v>1.4350140396652025E-5</v>
      </c>
      <c r="EC121" s="9">
        <f t="shared" si="367"/>
        <v>1.4349993400719917E-5</v>
      </c>
      <c r="ED121" s="9">
        <f t="shared" si="367"/>
        <v>1.4349837766004197E-5</v>
      </c>
      <c r="EE121" s="9">
        <f t="shared" si="367"/>
        <v>1.4349673001086623E-5</v>
      </c>
      <c r="EF121" s="9">
        <f t="shared" si="367"/>
        <v>1.4349498588500192E-5</v>
      </c>
      <c r="EG121" s="9">
        <f t="shared" si="367"/>
        <v>1.4349313980510704E-5</v>
      </c>
      <c r="EH121" s="9">
        <f t="shared" si="367"/>
        <v>1.4349118599693013E-5</v>
      </c>
      <c r="EI121" s="9">
        <f t="shared" si="367"/>
        <v>1.4348911838676357E-5</v>
      </c>
      <c r="EJ121" s="9">
        <f t="shared" si="367"/>
        <v>1.4348693054725055E-5</v>
      </c>
      <c r="EK121" s="9">
        <f t="shared" si="367"/>
        <v>1.4348461571247434E-5</v>
      </c>
      <c r="EL121" s="9">
        <f t="shared" si="367"/>
        <v>1.4348216675757833E-5</v>
      </c>
      <c r="EM121" s="9">
        <f t="shared" si="367"/>
        <v>1.4347957616043933E-5</v>
      </c>
      <c r="EN121" s="9">
        <f t="shared" si="367"/>
        <v>1.4347683598673587E-5</v>
      </c>
      <c r="EO121" s="9">
        <f t="shared" si="367"/>
        <v>1.4347393789697953E-5</v>
      </c>
      <c r="EP121" s="9">
        <f t="shared" si="367"/>
        <v>1.434708730719394E-5</v>
      </c>
      <c r="EQ121" s="9">
        <f t="shared" si="367"/>
        <v>1.4346763224813291E-5</v>
      </c>
      <c r="ER121" s="9">
        <f t="shared" si="367"/>
        <v>1.4346420563927782E-5</v>
      </c>
      <c r="ES121" s="9">
        <f t="shared" si="367"/>
        <v>1.4346058295290908E-5</v>
      </c>
      <c r="ET121" s="9">
        <f t="shared" si="367"/>
        <v>1.4345675334454405E-5</v>
      </c>
      <c r="EU121" s="9">
        <f t="shared" si="367"/>
        <v>1.4345270538613393E-5</v>
      </c>
      <c r="EV121" s="9">
        <f t="shared" si="367"/>
        <v>1.4344842703525197E-5</v>
      </c>
      <c r="EW121" s="9">
        <f t="shared" si="367"/>
        <v>1.4344390562717908E-5</v>
      </c>
      <c r="EX121" s="9">
        <f t="shared" si="367"/>
        <v>1.4343912781105545E-5</v>
      </c>
      <c r="EY121" s="9">
        <f t="shared" si="367"/>
        <v>1.4343407954729083E-5</v>
      </c>
      <c r="EZ121" s="9">
        <f t="shared" si="367"/>
        <v>1.4342874602810973E-5</v>
      </c>
      <c r="FA121" s="9">
        <f t="shared" si="367"/>
        <v>1.4342311169696925E-5</v>
      </c>
      <c r="FB121" s="9">
        <f t="shared" si="367"/>
        <v>1.4341716015812664E-5</v>
      </c>
      <c r="FC121" s="9">
        <f t="shared" si="367"/>
        <v>1.4341087416344835E-5</v>
      </c>
      <c r="FD121" s="9">
        <f t="shared" si="367"/>
        <v>1.4340423556226786E-5</v>
      </c>
      <c r="FE121" s="9">
        <f t="shared" si="367"/>
        <v>1.4339722525941123E-5</v>
      </c>
      <c r="FF121" s="9">
        <f t="shared" si="367"/>
        <v>1.4338982315580365E-5</v>
      </c>
      <c r="FG121" s="9">
        <f t="shared" si="367"/>
        <v>1.4338200811036648E-5</v>
      </c>
      <c r="FH121" s="9">
        <f t="shared" si="367"/>
        <v>1.4337375789736726E-5</v>
      </c>
      <c r="FI121" s="9">
        <f t="shared" si="367"/>
        <v>1.4336504911629838E-5</v>
      </c>
      <c r="FJ121" s="9">
        <f t="shared" si="367"/>
        <v>1.4335585717388445E-5</v>
      </c>
      <c r="FK121" s="9">
        <f t="shared" si="369"/>
        <v>1.4334615621342053E-5</v>
      </c>
      <c r="FL121" s="9">
        <f t="shared" si="369"/>
        <v>1.4333591902978633E-5</v>
      </c>
      <c r="FM121" s="9">
        <f t="shared" si="369"/>
        <v>1.4332511703655142E-5</v>
      </c>
      <c r="FN121" s="9">
        <f t="shared" si="369"/>
        <v>1.4331372017252136E-5</v>
      </c>
      <c r="FO121" s="9">
        <f t="shared" si="369"/>
        <v>1.4330169684293077E-5</v>
      </c>
      <c r="FP121" s="9">
        <f t="shared" si="369"/>
        <v>1.4328901384025257E-5</v>
      </c>
      <c r="FQ121" s="9">
        <f t="shared" si="369"/>
        <v>1.4327563627021432E-5</v>
      </c>
      <c r="FR121" s="9">
        <f t="shared" si="369"/>
        <v>1.4326152746822811E-5</v>
      </c>
      <c r="FS121" s="9">
        <f t="shared" si="369"/>
        <v>1.4324664889154386E-5</v>
      </c>
      <c r="FT121" s="9">
        <f t="shared" si="369"/>
        <v>1.4323096007465731E-5</v>
      </c>
      <c r="FU121" s="9">
        <f t="shared" si="369"/>
        <v>1.4321441848486988E-5</v>
      </c>
      <c r="FV121" s="9">
        <f t="shared" si="369"/>
        <v>1.4319697946766912E-5</v>
      </c>
      <c r="FW121" s="9">
        <f t="shared" si="369"/>
        <v>1.4317859611318115E-5</v>
      </c>
      <c r="FX121" s="9">
        <f t="shared" si="369"/>
        <v>1.431592191588788E-5</v>
      </c>
      <c r="FY121" s="9">
        <f t="shared" si="369"/>
        <v>1.4313879687886472E-5</v>
      </c>
      <c r="FZ121" s="9">
        <f t="shared" si="369"/>
        <v>1.4311727496673602E-5</v>
      </c>
      <c r="GA121" s="9">
        <f t="shared" si="369"/>
        <v>1.4309459640757692E-5</v>
      </c>
      <c r="GB121" s="9">
        <f t="shared" si="369"/>
        <v>1.4307070134570383E-5</v>
      </c>
      <c r="GC121" s="9">
        <f t="shared" si="369"/>
        <v>1.430455269712318E-5</v>
      </c>
      <c r="GD121" s="9">
        <f t="shared" si="369"/>
        <v>1.4301900735899491E-5</v>
      </c>
      <c r="GE121" s="9">
        <f t="shared" si="369"/>
        <v>1.4299107332190653E-5</v>
      </c>
      <c r="GF121" s="9">
        <f t="shared" si="369"/>
        <v>1.4296165226211426E-5</v>
      </c>
      <c r="GG121" s="9">
        <f t="shared" si="369"/>
        <v>1.4293066803102507E-5</v>
      </c>
      <c r="GH121" s="9">
        <f t="shared" si="369"/>
        <v>1.4289804071509634E-5</v>
      </c>
      <c r="GI121" s="9">
        <f t="shared" si="369"/>
        <v>1.428636865187316E-5</v>
      </c>
      <c r="GJ121" s="9">
        <f t="shared" si="369"/>
        <v>1.4282751753346957E-5</v>
      </c>
      <c r="GK121" s="9">
        <f t="shared" si="369"/>
        <v>1.4278944157522357E-5</v>
      </c>
      <c r="GL121" s="9">
        <f t="shared" si="369"/>
        <v>1.4274936197262911E-5</v>
      </c>
      <c r="GM121" s="9">
        <f t="shared" si="369"/>
        <v>1.4270717737146958E-5</v>
      </c>
      <c r="GN121" s="9">
        <f t="shared" si="369"/>
        <v>1.4266278149894339E-5</v>
      </c>
      <c r="GO121" s="9">
        <f t="shared" si="369"/>
        <v>1.4261606296821652E-5</v>
      </c>
      <c r="GP121" s="9">
        <f t="shared" si="369"/>
        <v>1.4256690500670807E-5</v>
      </c>
      <c r="GQ121" s="9">
        <f t="shared" si="369"/>
        <v>1.4251518523700691E-5</v>
      </c>
      <c r="GR121" s="9">
        <f t="shared" si="369"/>
        <v>1.4246077540988176E-5</v>
      </c>
      <c r="GS121" s="9">
        <f t="shared" si="369"/>
        <v>1.4240354114129569E-5</v>
      </c>
      <c r="GT121" s="9">
        <f t="shared" si="369"/>
        <v>1.4234334162345484E-5</v>
      </c>
      <c r="GU121" s="9">
        <f t="shared" si="369"/>
        <v>1.4228002934998764E-5</v>
      </c>
      <c r="GV121" s="9">
        <f t="shared" si="369"/>
        <v>1.4221344978715985E-5</v>
      </c>
      <c r="GW121" s="9">
        <f t="shared" si="369"/>
        <v>1.4214344109510368E-5</v>
      </c>
      <c r="GX121" s="9">
        <f t="shared" si="369"/>
        <v>1.420698337553738E-5</v>
      </c>
      <c r="GY121" s="9">
        <f t="shared" si="369"/>
        <v>1.4199245025630899E-5</v>
      </c>
      <c r="GZ121" s="9">
        <f t="shared" si="369"/>
        <v>1.4191110473491859E-5</v>
      </c>
      <c r="HA121" s="9">
        <f t="shared" si="369"/>
        <v>1.4182560258149607E-5</v>
      </c>
      <c r="HB121" s="9">
        <f t="shared" si="369"/>
        <v>1.4173574007099347E-5</v>
      </c>
      <c r="HC121" s="9">
        <f t="shared" si="369"/>
        <v>1.4164130394637943E-5</v>
      </c>
      <c r="HD121" s="9">
        <f t="shared" si="369"/>
        <v>1.4154207100666781E-5</v>
      </c>
      <c r="HE121" s="9">
        <f t="shared" si="369"/>
        <v>1.4143780765635067E-5</v>
      </c>
      <c r="HF121" s="9">
        <f t="shared" si="369"/>
        <v>1.4132826945209511E-5</v>
      </c>
      <c r="HG121" s="9">
        <f t="shared" si="369"/>
        <v>1.4121320062918923E-5</v>
      </c>
      <c r="HH121" s="9">
        <f t="shared" si="369"/>
        <v>1.4109233359536816E-5</v>
      </c>
      <c r="HI121" s="9">
        <f t="shared" si="369"/>
        <v>1.4096538841599248E-5</v>
      </c>
      <c r="HJ121" s="9">
        <f t="shared" si="369"/>
        <v>1.4083207229813219E-5</v>
      </c>
      <c r="HK121" s="9">
        <f t="shared" si="369"/>
        <v>1.4069207899223829E-5</v>
      </c>
      <c r="HL121" s="9">
        <f t="shared" si="369"/>
        <v>1.4054508822807189E-5</v>
      </c>
      <c r="HM121" s="9">
        <f t="shared" si="369"/>
        <v>1.4039076512325293E-5</v>
      </c>
      <c r="HN121" s="9">
        <f t="shared" si="369"/>
        <v>1.4022875951888243E-5</v>
      </c>
      <c r="HO121" s="9">
        <f t="shared" si="369"/>
        <v>1.4005870535157116E-5</v>
      </c>
      <c r="HP121" s="9">
        <f t="shared" si="369"/>
        <v>1.3988021995300203E-5</v>
      </c>
      <c r="HQ121" s="9">
        <f t="shared" si="369"/>
        <v>1.3969290333367175E-5</v>
      </c>
      <c r="HR121" s="9">
        <f t="shared" si="369"/>
        <v>1.3949633748043618E-5</v>
      </c>
      <c r="HS121" s="9">
        <f t="shared" si="369"/>
        <v>1.392900855330597E-5</v>
      </c>
      <c r="HT121" s="9">
        <f t="shared" si="369"/>
        <v>1.3907369103293401E-5</v>
      </c>
      <c r="HU121" s="9">
        <f t="shared" si="369"/>
        <v>1.3884667705703094E-5</v>
      </c>
      <c r="HV121" s="9">
        <f t="shared" si="369"/>
        <v>1.3860854538265317E-5</v>
      </c>
      <c r="HW121" s="9">
        <f t="shared" si="368"/>
        <v>1.3835877556730746E-5</v>
      </c>
      <c r="HX121" s="9">
        <f t="shared" si="368"/>
        <v>1.3809682402652151E-5</v>
      </c>
      <c r="HY121" s="9">
        <f t="shared" si="368"/>
        <v>1.3782212305938025E-5</v>
      </c>
      <c r="HZ121" s="9">
        <f t="shared" si="368"/>
        <v>1.3753407984731829E-5</v>
      </c>
      <c r="IA121" s="9">
        <f t="shared" si="368"/>
        <v>1.3723207540052342E-5</v>
      </c>
      <c r="IB121" s="9">
        <f t="shared" si="368"/>
        <v>1.3691546346622089E-5</v>
      </c>
      <c r="IC121" s="9">
        <f t="shared" si="368"/>
        <v>1.3658356941728972E-5</v>
      </c>
      <c r="ID121" s="9">
        <f t="shared" si="368"/>
        <v>1.3623568906395431E-5</v>
      </c>
      <c r="IE121" s="9">
        <f t="shared" si="368"/>
        <v>1.3587108743614079E-5</v>
      </c>
      <c r="IF121" s="9">
        <f t="shared" si="368"/>
        <v>1.3548899753303838E-5</v>
      </c>
      <c r="IG121" s="9">
        <f t="shared" si="368"/>
        <v>1.3508861898627806E-5</v>
      </c>
      <c r="IH121" s="9">
        <f t="shared" si="368"/>
        <v>1.3466911671688838E-5</v>
      </c>
      <c r="II121" s="9">
        <f t="shared" si="368"/>
        <v>1.3422961952114347E-5</v>
      </c>
      <c r="IJ121" s="9">
        <f t="shared" si="368"/>
        <v>1.3376921858484438E-5</v>
      </c>
      <c r="IK121" s="9">
        <f t="shared" si="368"/>
        <v>1.3328696598383667E-5</v>
      </c>
      <c r="IL121" s="9">
        <f t="shared" si="368"/>
        <v>1.3278187308483364E-5</v>
      </c>
      <c r="IM121" s="9">
        <f t="shared" si="368"/>
        <v>1.3225290891290757E-5</v>
      </c>
      <c r="IN121" s="9">
        <f t="shared" si="368"/>
        <v>1.3169899845267003E-5</v>
      </c>
      <c r="IO121" s="9">
        <f t="shared" si="368"/>
        <v>1.3111902087918057E-5</v>
      </c>
      <c r="IP121" s="9">
        <f t="shared" si="368"/>
        <v>1.3051180774797669E-5</v>
      </c>
      <c r="IQ121" s="9">
        <f t="shared" si="368"/>
        <v>1.2987614107067738E-5</v>
      </c>
      <c r="IR121" s="9">
        <f t="shared" si="368"/>
        <v>1.292107513674221E-5</v>
      </c>
      <c r="IS121" s="9">
        <f t="shared" si="368"/>
        <v>1.285143156163646E-5</v>
      </c>
      <c r="IT121" s="9">
        <f t="shared" si="368"/>
        <v>1.2778545516053681E-5</v>
      </c>
      <c r="IU121" s="9">
        <f t="shared" si="368"/>
        <v>1.2702273350101331E-5</v>
      </c>
      <c r="IV121" s="9">
        <f t="shared" si="368"/>
        <v>1.262246540350858E-5</v>
      </c>
      <c r="IW121" s="9">
        <f t="shared" si="368"/>
        <v>1.2538965770551714E-5</v>
      </c>
      <c r="IX121" s="9">
        <f t="shared" si="368"/>
        <v>1.2451612056016953E-5</v>
      </c>
      <c r="IY121" s="9">
        <f t="shared" si="368"/>
        <v>1.2360235123950071E-5</v>
      </c>
      <c r="IZ121" s="9">
        <f t="shared" si="368"/>
        <v>1.226465883608469E-5</v>
      </c>
      <c r="JA121" s="9">
        <f t="shared" si="368"/>
        <v>1.2164699779661064E-5</v>
      </c>
      <c r="JB121" s="9">
        <f t="shared" si="368"/>
        <v>1.2060166989455707E-5</v>
      </c>
      <c r="JC121" s="9">
        <f t="shared" si="368"/>
        <v>1.1950861657368983E-5</v>
      </c>
      <c r="JD121" s="9">
        <f t="shared" si="368"/>
        <v>1.1836576830947868E-5</v>
      </c>
      <c r="JE121" s="9">
        <f t="shared" si="368"/>
        <v>1.171709710210464E-5</v>
      </c>
      <c r="JF121" s="9">
        <f t="shared" si="368"/>
        <v>1.1592198289055308E-5</v>
      </c>
      <c r="JG121" s="9">
        <f t="shared" si="368"/>
        <v>1.146164709757041E-5</v>
      </c>
      <c r="JH121" s="9">
        <f t="shared" si="368"/>
        <v>1.1325200782229219E-5</v>
      </c>
      <c r="JI121" s="9">
        <f t="shared" si="368"/>
        <v>1.1182606786126467E-5</v>
      </c>
      <c r="JJ121" s="9">
        <f t="shared" si="368"/>
        <v>1.1033602373907673E-5</v>
      </c>
      <c r="JK121" s="9">
        <f t="shared" si="368"/>
        <v>1.0877914249546848E-5</v>
      </c>
      <c r="JL121" s="9">
        <f t="shared" si="368"/>
        <v>1.0715258163257327E-5</v>
      </c>
      <c r="JM121" s="9">
        <f t="shared" si="368"/>
        <v>1.054533850163925E-5</v>
      </c>
      <c r="JN121" s="9">
        <f t="shared" si="368"/>
        <v>1.0367847868946267E-5</v>
      </c>
      <c r="JO121" s="9">
        <f t="shared" si="368"/>
        <v>1.0182466647444351E-5</v>
      </c>
      <c r="JP121" s="9">
        <f t="shared" si="368"/>
        <v>9.9888625496147543E-6</v>
      </c>
      <c r="JQ121" s="9">
        <f t="shared" si="368"/>
        <v>9.7866901514060805E-6</v>
      </c>
      <c r="JR121" s="9">
        <f t="shared" si="368"/>
        <v>9.5755904117494E-6</v>
      </c>
      <c r="JS121" s="9">
        <f t="shared" si="368"/>
        <v>9.3551901738373518E-6</v>
      </c>
      <c r="JT121" s="9">
        <f t="shared" si="368"/>
        <v>9.1251016518169737E-6</v>
      </c>
      <c r="JU121" s="9">
        <f t="shared" si="368"/>
        <v>8.8849219005036412E-6</v>
      </c>
      <c r="JV121" s="9">
        <f t="shared" si="368"/>
        <v>8.6342322674916972E-6</v>
      </c>
      <c r="JW121" s="9">
        <f t="shared" si="368"/>
        <v>8.3725978251606391E-6</v>
      </c>
      <c r="JX121" s="9">
        <f t="shared" si="368"/>
        <v>8.0995667880811277E-6</v>
      </c>
      <c r="JY121" s="9">
        <f t="shared" si="368"/>
        <v>7.8146699081977386E-6</v>
      </c>
      <c r="JZ121" s="9">
        <f t="shared" si="368"/>
        <v>7.5174198513428225E-6</v>
      </c>
      <c r="KA121" s="9">
        <f t="shared" si="368"/>
        <v>7.2073105549266782E-6</v>
      </c>
      <c r="KB121" s="9">
        <f t="shared" si="368"/>
        <v>6.8838165630243184E-6</v>
      </c>
      <c r="KC121" s="9">
        <f t="shared" si="368"/>
        <v>6.5463923412465287E-6</v>
      </c>
      <c r="KD121" s="9">
        <f t="shared" si="368"/>
        <v>6.1944715710049306E-6</v>
      </c>
      <c r="KE121" s="9">
        <f t="shared" si="368"/>
        <v>5.827466418303716E-6</v>
      </c>
      <c r="KF121" s="9">
        <f t="shared" si="368"/>
        <v>5.4447667822896649E-6</v>
      </c>
      <c r="KG121" s="9">
        <f t="shared" si="368"/>
        <v>5.0457395185418794E-6</v>
      </c>
      <c r="KH121" s="9">
        <f t="shared" si="364"/>
        <v>4.6297276395149925E-6</v>
      </c>
      <c r="KI121" s="9">
        <f t="shared" si="364"/>
        <v>4.1960494883205987E-6</v>
      </c>
      <c r="KJ121" s="9">
        <f t="shared" si="364"/>
        <v>3.7439978876831919E-6</v>
      </c>
      <c r="KK121" s="9">
        <f t="shared" si="364"/>
        <v>3.2728392631704265E-6</v>
      </c>
      <c r="KL121" s="9">
        <f t="shared" si="364"/>
        <v>2.781812739329544E-6</v>
      </c>
      <c r="KM121" s="9">
        <f t="shared" si="364"/>
        <v>2.2701292059923851E-6</v>
      </c>
      <c r="KN121" s="9">
        <f t="shared" si="364"/>
        <v>1.7369703597511135E-6</v>
      </c>
      <c r="KO121" s="9">
        <f t="shared" si="364"/>
        <v>1.181487712549438E-6</v>
      </c>
      <c r="KP121" s="9">
        <f t="shared" si="364"/>
        <v>6.0280157398155286E-7</v>
      </c>
    </row>
    <row r="122" spans="2:302" x14ac:dyDescent="0.25">
      <c r="B122" s="5">
        <f t="shared" si="298"/>
        <v>3.8300000000000249</v>
      </c>
      <c r="C122" s="9">
        <f t="shared" si="296"/>
        <v>1.4980430678554213E-5</v>
      </c>
      <c r="D122" s="9">
        <f t="shared" si="366"/>
        <v>1.4980430634696472E-5</v>
      </c>
      <c r="E122" s="9">
        <f t="shared" si="366"/>
        <v>1.4980430587883053E-5</v>
      </c>
      <c r="F122" s="9">
        <f t="shared" si="366"/>
        <v>1.4980430536812401E-5</v>
      </c>
      <c r="G122" s="9">
        <f t="shared" si="366"/>
        <v>1.4980430482508461E-5</v>
      </c>
      <c r="H122" s="9">
        <f t="shared" si="366"/>
        <v>1.4980430424494277E-5</v>
      </c>
      <c r="I122" s="9">
        <f t="shared" si="366"/>
        <v>1.4980430362257731E-5</v>
      </c>
      <c r="J122" s="9">
        <f t="shared" si="366"/>
        <v>1.498043029595082E-5</v>
      </c>
      <c r="K122" s="9">
        <f t="shared" si="366"/>
        <v>1.4980430224831235E-5</v>
      </c>
      <c r="L122" s="9">
        <f t="shared" si="366"/>
        <v>1.4980430147959175E-5</v>
      </c>
      <c r="M122" s="9">
        <f t="shared" si="366"/>
        <v>1.4980430065631525E-5</v>
      </c>
      <c r="N122" s="9">
        <f t="shared" si="366"/>
        <v>1.4980429977815082E-5</v>
      </c>
      <c r="O122" s="9">
        <f t="shared" si="366"/>
        <v>1.4980429884079501E-5</v>
      </c>
      <c r="P122" s="9">
        <f t="shared" si="366"/>
        <v>1.4980429783526488E-5</v>
      </c>
      <c r="Q122" s="9">
        <f t="shared" si="366"/>
        <v>1.4980429675457773E-5</v>
      </c>
      <c r="R122" s="9">
        <f t="shared" si="366"/>
        <v>1.4980429560032219E-5</v>
      </c>
      <c r="S122" s="9">
        <f t="shared" si="366"/>
        <v>1.4980429436690283E-5</v>
      </c>
      <c r="T122" s="9">
        <f t="shared" si="366"/>
        <v>1.4980429304065901E-5</v>
      </c>
      <c r="U122" s="9">
        <f t="shared" si="366"/>
        <v>1.498042916210831E-5</v>
      </c>
      <c r="V122" s="9">
        <f t="shared" si="366"/>
        <v>1.4980429010492667E-5</v>
      </c>
      <c r="W122" s="9">
        <f t="shared" si="366"/>
        <v>1.4980428848510577E-5</v>
      </c>
      <c r="X122" s="9">
        <f t="shared" si="366"/>
        <v>1.4980428674954753E-5</v>
      </c>
      <c r="Y122" s="9">
        <f t="shared" si="366"/>
        <v>1.4980428488731266E-5</v>
      </c>
      <c r="Z122" s="9">
        <f t="shared" si="366"/>
        <v>1.4980428290191326E-5</v>
      </c>
      <c r="AA122" s="9">
        <f t="shared" si="366"/>
        <v>1.4980428077321282E-5</v>
      </c>
      <c r="AB122" s="9">
        <f t="shared" si="366"/>
        <v>1.4980427849994378E-5</v>
      </c>
      <c r="AC122" s="9">
        <f t="shared" si="366"/>
        <v>1.4980427606880576E-5</v>
      </c>
      <c r="AD122" s="9">
        <f t="shared" si="366"/>
        <v>1.4980427346744618E-5</v>
      </c>
      <c r="AE122" s="9">
        <f t="shared" si="366"/>
        <v>1.4980427068267693E-5</v>
      </c>
      <c r="AF122" s="9">
        <f t="shared" si="366"/>
        <v>1.4980426770585961E-5</v>
      </c>
      <c r="AG122" s="9">
        <f t="shared" si="366"/>
        <v>1.4980426452362773E-5</v>
      </c>
      <c r="AH122" s="9">
        <f t="shared" si="366"/>
        <v>1.4980426112304992E-5</v>
      </c>
      <c r="AI122" s="9">
        <f t="shared" si="366"/>
        <v>1.4980425748939059E-5</v>
      </c>
      <c r="AJ122" s="9">
        <f t="shared" si="366"/>
        <v>1.4980425360375592E-5</v>
      </c>
      <c r="AK122" s="9">
        <f t="shared" si="366"/>
        <v>1.4980424945502954E-5</v>
      </c>
      <c r="AL122" s="9">
        <f t="shared" si="366"/>
        <v>1.498042450155759E-5</v>
      </c>
      <c r="AM122" s="9">
        <f t="shared" si="366"/>
        <v>1.4980424027447364E-5</v>
      </c>
      <c r="AN122" s="9">
        <f t="shared" si="366"/>
        <v>1.4980423520572496E-5</v>
      </c>
      <c r="AO122" s="9">
        <f t="shared" si="366"/>
        <v>1.4980422979386865E-5</v>
      </c>
      <c r="AP122" s="9">
        <f t="shared" si="366"/>
        <v>1.4980422401626859E-5</v>
      </c>
      <c r="AQ122" s="9">
        <f t="shared" si="366"/>
        <v>1.498042178396456E-5</v>
      </c>
      <c r="AR122" s="9">
        <f t="shared" si="366"/>
        <v>1.4980421124494274E-5</v>
      </c>
      <c r="AS122" s="9">
        <f t="shared" si="366"/>
        <v>1.4980420420192194E-5</v>
      </c>
      <c r="AT122" s="9">
        <f t="shared" si="366"/>
        <v>1.4980419668639599E-5</v>
      </c>
      <c r="AU122" s="9">
        <f t="shared" si="366"/>
        <v>1.4980418865448723E-5</v>
      </c>
      <c r="AV122" s="9">
        <f t="shared" si="366"/>
        <v>1.4980418008061572E-5</v>
      </c>
      <c r="AW122" s="9">
        <f t="shared" si="366"/>
        <v>1.4980417093120786E-5</v>
      </c>
      <c r="AX122" s="9">
        <f t="shared" si="366"/>
        <v>1.4980416116660508E-5</v>
      </c>
      <c r="AY122" s="9">
        <f t="shared" si="366"/>
        <v>1.49804150742649E-5</v>
      </c>
      <c r="AZ122" s="9">
        <f t="shared" si="366"/>
        <v>1.498041396189681E-5</v>
      </c>
      <c r="BA122" s="9">
        <f t="shared" si="366"/>
        <v>1.4980412775279008E-5</v>
      </c>
      <c r="BB122" s="9">
        <f t="shared" si="366"/>
        <v>1.4980411508543667E-5</v>
      </c>
      <c r="BC122" s="9">
        <f t="shared" si="366"/>
        <v>1.4980410157760664E-5</v>
      </c>
      <c r="BD122" s="9">
        <f t="shared" si="366"/>
        <v>1.4980408716698637E-5</v>
      </c>
      <c r="BE122" s="9">
        <f t="shared" si="366"/>
        <v>1.4980407179567441E-5</v>
      </c>
      <c r="BF122" s="9">
        <f t="shared" si="366"/>
        <v>1.4980405539506894E-5</v>
      </c>
      <c r="BG122" s="9">
        <f t="shared" si="366"/>
        <v>1.4980403791219772E-5</v>
      </c>
      <c r="BH122" s="9">
        <f t="shared" si="366"/>
        <v>1.498040192658035E-5</v>
      </c>
      <c r="BI122" s="9">
        <f t="shared" si="366"/>
        <v>1.4980399939253482E-5</v>
      </c>
      <c r="BJ122" s="9">
        <f t="shared" si="366"/>
        <v>1.4980397819515854E-5</v>
      </c>
      <c r="BK122" s="9">
        <f t="shared" si="366"/>
        <v>1.4980395560135872E-5</v>
      </c>
      <c r="BL122" s="9">
        <f t="shared" si="366"/>
        <v>1.4980393152468548E-5</v>
      </c>
      <c r="BM122" s="9">
        <f t="shared" si="366"/>
        <v>1.49803905852816E-5</v>
      </c>
      <c r="BN122" s="9">
        <f t="shared" si="366"/>
        <v>1.4980387850408917E-5</v>
      </c>
      <c r="BO122" s="9">
        <f t="shared" ref="BO122:CZ125" si="370">NORMDIST($B122,0,1,0)-$B122*(1-NORMDIST($B122,0,1,1))-(NORMDIST($B122+BO$4,0,1,0)-($B122+BO$4)*(1-NORMDIST($B122+BO$4,0,1,1)))</f>
        <v>1.4980384935221143E-5</v>
      </c>
      <c r="BP122" s="9">
        <f t="shared" si="370"/>
        <v>1.498038182950266E-5</v>
      </c>
      <c r="BQ122" s="9">
        <f t="shared" si="370"/>
        <v>1.4980378521223267E-5</v>
      </c>
      <c r="BR122" s="9">
        <f t="shared" si="370"/>
        <v>1.4980374996371272E-5</v>
      </c>
      <c r="BS122" s="9">
        <f t="shared" si="370"/>
        <v>1.4980371242114995E-5</v>
      </c>
      <c r="BT122" s="9">
        <f t="shared" si="370"/>
        <v>1.498036724302498E-5</v>
      </c>
      <c r="BU122" s="9">
        <f t="shared" si="370"/>
        <v>1.4980362984722594E-5</v>
      </c>
      <c r="BV122" s="9">
        <f t="shared" si="370"/>
        <v>1.4980358449237938E-5</v>
      </c>
      <c r="BW122" s="9">
        <f t="shared" si="370"/>
        <v>1.4980353621159739E-5</v>
      </c>
      <c r="BX122" s="9">
        <f t="shared" si="370"/>
        <v>1.498034848006784E-5</v>
      </c>
      <c r="BY122" s="9">
        <f t="shared" si="370"/>
        <v>1.498034300712018E-5</v>
      </c>
      <c r="BZ122" s="9">
        <f t="shared" si="370"/>
        <v>1.4980337182000561E-5</v>
      </c>
      <c r="CA122" s="9">
        <f t="shared" si="370"/>
        <v>1.498033098178717E-5</v>
      </c>
      <c r="CB122" s="9">
        <f t="shared" si="370"/>
        <v>1.4980324383058745E-5</v>
      </c>
      <c r="CC122" s="9">
        <f t="shared" si="370"/>
        <v>1.4980317360476913E-5</v>
      </c>
      <c r="CD122" s="9">
        <f t="shared" si="370"/>
        <v>1.498030988925398E-5</v>
      </c>
      <c r="CE122" s="9">
        <f t="shared" si="370"/>
        <v>1.4980301939402841E-5</v>
      </c>
      <c r="CF122" s="9">
        <f t="shared" si="370"/>
        <v>1.4980293483243144E-5</v>
      </c>
      <c r="CG122" s="9">
        <f t="shared" si="370"/>
        <v>1.4980284487309838E-5</v>
      </c>
      <c r="CH122" s="9">
        <f t="shared" si="370"/>
        <v>1.4980274919477885E-5</v>
      </c>
      <c r="CI122" s="9">
        <f t="shared" si="370"/>
        <v>1.4980264743185828E-5</v>
      </c>
      <c r="CJ122" s="9">
        <f t="shared" si="370"/>
        <v>1.4980253922135009E-5</v>
      </c>
      <c r="CK122" s="9">
        <f t="shared" si="370"/>
        <v>1.4980242416110528E-5</v>
      </c>
      <c r="CL122" s="9">
        <f t="shared" si="370"/>
        <v>1.4980230182573605E-5</v>
      </c>
      <c r="CM122" s="9">
        <f t="shared" si="370"/>
        <v>1.4980217176679972E-5</v>
      </c>
      <c r="CN122" s="9">
        <f t="shared" si="370"/>
        <v>1.4980203351708807E-5</v>
      </c>
      <c r="CO122" s="9">
        <f t="shared" si="370"/>
        <v>1.4980188657251102E-5</v>
      </c>
      <c r="CP122" s="9">
        <f t="shared" si="370"/>
        <v>1.4980173040428495E-5</v>
      </c>
      <c r="CQ122" s="9">
        <f t="shared" si="370"/>
        <v>1.4980156444187597E-5</v>
      </c>
      <c r="CR122" s="9">
        <f t="shared" si="370"/>
        <v>1.4980138808584905E-5</v>
      </c>
      <c r="CS122" s="9">
        <f t="shared" si="370"/>
        <v>1.4980120071742033E-5</v>
      </c>
      <c r="CT122" s="9">
        <f t="shared" si="370"/>
        <v>1.4980100166542026E-5</v>
      </c>
      <c r="CU122" s="9">
        <f t="shared" si="370"/>
        <v>1.4980079020920928E-5</v>
      </c>
      <c r="CV122" s="9">
        <f t="shared" si="370"/>
        <v>1.498005656104386E-5</v>
      </c>
      <c r="CW122" s="9">
        <f t="shared" si="370"/>
        <v>1.4980032706921012E-5</v>
      </c>
      <c r="CX122" s="9">
        <f t="shared" si="370"/>
        <v>1.4980007374798443E-5</v>
      </c>
      <c r="CY122" s="9">
        <f t="shared" si="370"/>
        <v>1.4979980475866663E-5</v>
      </c>
      <c r="CZ122" s="9">
        <f t="shared" si="370"/>
        <v>1.49799519151867E-5</v>
      </c>
      <c r="DA122" s="9">
        <f t="shared" si="367"/>
        <v>1.4979921594034324E-5</v>
      </c>
      <c r="DB122" s="9">
        <f t="shared" si="367"/>
        <v>1.4979889406583242E-5</v>
      </c>
      <c r="DC122" s="9">
        <f t="shared" si="367"/>
        <v>1.4979855240613477E-5</v>
      </c>
      <c r="DD122" s="9">
        <f t="shared" si="367"/>
        <v>1.4979818979604596E-5</v>
      </c>
      <c r="DE122" s="9">
        <f t="shared" si="367"/>
        <v>1.4979780497202174E-5</v>
      </c>
      <c r="DF122" s="9">
        <f t="shared" si="367"/>
        <v>1.4979739662667376E-5</v>
      </c>
      <c r="DG122" s="9">
        <f t="shared" si="367"/>
        <v>1.4979696335443208E-5</v>
      </c>
      <c r="DH122" s="9">
        <f t="shared" si="367"/>
        <v>1.4979650368694482E-5</v>
      </c>
      <c r="DI122" s="9">
        <f t="shared" si="367"/>
        <v>1.4979601605777372E-5</v>
      </c>
      <c r="DJ122" s="9">
        <f t="shared" si="367"/>
        <v>1.4979549881757573E-5</v>
      </c>
      <c r="DK122" s="9">
        <f t="shared" si="367"/>
        <v>1.4979495021640281E-5</v>
      </c>
      <c r="DL122" s="9">
        <f t="shared" si="367"/>
        <v>1.497943684227739E-5</v>
      </c>
      <c r="DM122" s="9">
        <f t="shared" si="367"/>
        <v>1.4979375147762191E-5</v>
      </c>
      <c r="DN122" s="9">
        <f t="shared" si="367"/>
        <v>1.4979309732225741E-5</v>
      </c>
      <c r="DO122" s="9">
        <f t="shared" si="367"/>
        <v>1.497924037857267E-5</v>
      </c>
      <c r="DP122" s="9">
        <f t="shared" si="367"/>
        <v>1.4979166855677238E-5</v>
      </c>
      <c r="DQ122" s="9">
        <f t="shared" si="367"/>
        <v>1.4979088922169124E-5</v>
      </c>
      <c r="DR122" s="9">
        <f t="shared" si="367"/>
        <v>1.4979006320401081E-5</v>
      </c>
      <c r="DS122" s="9">
        <f t="shared" si="367"/>
        <v>1.4978918778798227E-5</v>
      </c>
      <c r="DT122" s="9">
        <f t="shared" si="367"/>
        <v>1.4978826012452053E-5</v>
      </c>
      <c r="DU122" s="9">
        <f t="shared" si="367"/>
        <v>1.4978727718191253E-5</v>
      </c>
      <c r="DV122" s="9">
        <f t="shared" si="367"/>
        <v>1.4978623576577969E-5</v>
      </c>
      <c r="DW122" s="9">
        <f t="shared" si="367"/>
        <v>1.4978513250756624E-5</v>
      </c>
      <c r="DX122" s="9">
        <f t="shared" si="367"/>
        <v>1.497839638523258E-5</v>
      </c>
      <c r="DY122" s="9">
        <f t="shared" si="367"/>
        <v>1.4978272603901213E-5</v>
      </c>
      <c r="DZ122" s="9">
        <f t="shared" si="367"/>
        <v>1.4978141509741555E-5</v>
      </c>
      <c r="EA122" s="9">
        <f t="shared" si="367"/>
        <v>1.4978002685470261E-5</v>
      </c>
      <c r="EB122" s="9">
        <f t="shared" si="367"/>
        <v>1.4977855689538153E-5</v>
      </c>
      <c r="EC122" s="9">
        <f t="shared" si="367"/>
        <v>1.4977700054822433E-5</v>
      </c>
      <c r="ED122" s="9">
        <f t="shared" si="367"/>
        <v>1.4977535289904859E-5</v>
      </c>
      <c r="EE122" s="9">
        <f t="shared" si="367"/>
        <v>1.4977360877318428E-5</v>
      </c>
      <c r="EF122" s="9">
        <f t="shared" si="367"/>
        <v>1.4977176269328939E-5</v>
      </c>
      <c r="EG122" s="9">
        <f t="shared" si="367"/>
        <v>1.4976980888511249E-5</v>
      </c>
      <c r="EH122" s="9">
        <f t="shared" si="367"/>
        <v>1.4976774127494592E-5</v>
      </c>
      <c r="EI122" s="9">
        <f t="shared" si="367"/>
        <v>1.4976555343543291E-5</v>
      </c>
      <c r="EJ122" s="9">
        <f t="shared" si="367"/>
        <v>1.4976323860065669E-5</v>
      </c>
      <c r="EK122" s="9">
        <f t="shared" si="367"/>
        <v>1.4976078964576069E-5</v>
      </c>
      <c r="EL122" s="9">
        <f t="shared" si="367"/>
        <v>1.4975819904862169E-5</v>
      </c>
      <c r="EM122" s="9">
        <f t="shared" si="367"/>
        <v>1.4975545887491822E-5</v>
      </c>
      <c r="EN122" s="9">
        <f t="shared" si="367"/>
        <v>1.4975256078516188E-5</v>
      </c>
      <c r="EO122" s="9">
        <f t="shared" si="367"/>
        <v>1.4974949596012177E-5</v>
      </c>
      <c r="EP122" s="9">
        <f t="shared" si="367"/>
        <v>1.4974625513631527E-5</v>
      </c>
      <c r="EQ122" s="9">
        <f t="shared" si="367"/>
        <v>1.4974282852746017E-5</v>
      </c>
      <c r="ER122" s="9">
        <f t="shared" si="367"/>
        <v>1.4973920584109145E-5</v>
      </c>
      <c r="ES122" s="9">
        <f t="shared" si="367"/>
        <v>1.4973537623272641E-5</v>
      </c>
      <c r="ET122" s="9">
        <f t="shared" si="367"/>
        <v>1.4973132827431629E-5</v>
      </c>
      <c r="EU122" s="9">
        <f t="shared" si="367"/>
        <v>1.4972704992343432E-5</v>
      </c>
      <c r="EV122" s="9">
        <f t="shared" si="367"/>
        <v>1.4972252851536143E-5</v>
      </c>
      <c r="EW122" s="9">
        <f t="shared" si="367"/>
        <v>1.4971775069923782E-5</v>
      </c>
      <c r="EX122" s="9">
        <f t="shared" si="367"/>
        <v>1.4971270243547319E-5</v>
      </c>
      <c r="EY122" s="9">
        <f t="shared" si="367"/>
        <v>1.4970736891629209E-5</v>
      </c>
      <c r="EZ122" s="9">
        <f t="shared" si="367"/>
        <v>1.4970173458515162E-5</v>
      </c>
      <c r="FA122" s="9">
        <f t="shared" si="367"/>
        <v>1.49695783046309E-5</v>
      </c>
      <c r="FB122" s="9">
        <f t="shared" si="367"/>
        <v>1.4968949705163071E-5</v>
      </c>
      <c r="FC122" s="9">
        <f t="shared" si="367"/>
        <v>1.4968285845045021E-5</v>
      </c>
      <c r="FD122" s="9">
        <f t="shared" si="367"/>
        <v>1.4967584814759359E-5</v>
      </c>
      <c r="FE122" s="9">
        <f t="shared" si="367"/>
        <v>1.4966844604398602E-5</v>
      </c>
      <c r="FF122" s="9">
        <f t="shared" si="367"/>
        <v>1.4966063099854884E-5</v>
      </c>
      <c r="FG122" s="9">
        <f t="shared" si="367"/>
        <v>1.4965238078554961E-5</v>
      </c>
      <c r="FH122" s="9">
        <f t="shared" si="367"/>
        <v>1.4964367200448075E-5</v>
      </c>
      <c r="FI122" s="9">
        <f t="shared" si="367"/>
        <v>1.4963448006206681E-5</v>
      </c>
      <c r="FJ122" s="9">
        <f t="shared" si="367"/>
        <v>1.4962477910160288E-5</v>
      </c>
      <c r="FK122" s="9">
        <f t="shared" si="369"/>
        <v>1.4961454191796868E-5</v>
      </c>
      <c r="FL122" s="9">
        <f t="shared" si="369"/>
        <v>1.4960373992473378E-5</v>
      </c>
      <c r="FM122" s="9">
        <f t="shared" si="369"/>
        <v>1.4959234306070374E-5</v>
      </c>
      <c r="FN122" s="9">
        <f t="shared" si="369"/>
        <v>1.4958031973111312E-5</v>
      </c>
      <c r="FO122" s="9">
        <f t="shared" si="369"/>
        <v>1.4956763672843492E-5</v>
      </c>
      <c r="FP122" s="9">
        <f t="shared" si="369"/>
        <v>1.4955425915839672E-5</v>
      </c>
      <c r="FQ122" s="9">
        <f t="shared" si="369"/>
        <v>1.4954015035641046E-5</v>
      </c>
      <c r="FR122" s="9">
        <f t="shared" si="369"/>
        <v>1.4952527177972622E-5</v>
      </c>
      <c r="FS122" s="9">
        <f t="shared" si="369"/>
        <v>1.4950958296283966E-5</v>
      </c>
      <c r="FT122" s="9">
        <f t="shared" si="369"/>
        <v>1.4949304137305223E-5</v>
      </c>
      <c r="FU122" s="9">
        <f t="shared" si="369"/>
        <v>1.4947560235585153E-5</v>
      </c>
      <c r="FV122" s="9">
        <f t="shared" si="369"/>
        <v>1.494572190013635E-5</v>
      </c>
      <c r="FW122" s="9">
        <f t="shared" si="369"/>
        <v>1.4943784204706115E-5</v>
      </c>
      <c r="FX122" s="9">
        <f t="shared" si="369"/>
        <v>1.4941741976704713E-5</v>
      </c>
      <c r="FY122" s="9">
        <f t="shared" si="369"/>
        <v>1.4939589785491838E-5</v>
      </c>
      <c r="FZ122" s="9">
        <f t="shared" si="369"/>
        <v>1.4937321929575928E-5</v>
      </c>
      <c r="GA122" s="9">
        <f t="shared" si="369"/>
        <v>1.4934932423388618E-5</v>
      </c>
      <c r="GB122" s="9">
        <f t="shared" si="369"/>
        <v>1.4932414985941415E-5</v>
      </c>
      <c r="GC122" s="9">
        <f t="shared" si="369"/>
        <v>1.4929763024717732E-5</v>
      </c>
      <c r="GD122" s="9">
        <f t="shared" si="369"/>
        <v>1.4926969621008888E-5</v>
      </c>
      <c r="GE122" s="9">
        <f t="shared" si="369"/>
        <v>1.4924027515029661E-5</v>
      </c>
      <c r="GF122" s="9">
        <f t="shared" si="369"/>
        <v>1.492092909192075E-5</v>
      </c>
      <c r="GG122" s="9">
        <f t="shared" si="369"/>
        <v>1.491766636032787E-5</v>
      </c>
      <c r="GH122" s="9">
        <f t="shared" si="369"/>
        <v>1.4914230940691395E-5</v>
      </c>
      <c r="GI122" s="9">
        <f t="shared" si="369"/>
        <v>1.4910614042165193E-5</v>
      </c>
      <c r="GJ122" s="9">
        <f t="shared" si="369"/>
        <v>1.4906806446340592E-5</v>
      </c>
      <c r="GK122" s="9">
        <f t="shared" si="369"/>
        <v>1.4902798486081153E-5</v>
      </c>
      <c r="GL122" s="9">
        <f t="shared" si="369"/>
        <v>1.4898580025965194E-5</v>
      </c>
      <c r="GM122" s="9">
        <f t="shared" si="369"/>
        <v>1.4894140438712575E-5</v>
      </c>
      <c r="GN122" s="9">
        <f t="shared" si="369"/>
        <v>1.4889468585639895E-5</v>
      </c>
      <c r="GO122" s="9">
        <f t="shared" si="369"/>
        <v>1.4884552789489042E-5</v>
      </c>
      <c r="GP122" s="9">
        <f t="shared" si="369"/>
        <v>1.4879380812518927E-5</v>
      </c>
      <c r="GQ122" s="9">
        <f t="shared" si="369"/>
        <v>1.4873939829806411E-5</v>
      </c>
      <c r="GR122" s="9">
        <f t="shared" si="369"/>
        <v>1.4868216402947805E-5</v>
      </c>
      <c r="GS122" s="9">
        <f t="shared" si="369"/>
        <v>1.4862196451163736E-5</v>
      </c>
      <c r="GT122" s="9">
        <f t="shared" si="369"/>
        <v>1.4855865223817E-5</v>
      </c>
      <c r="GU122" s="9">
        <f t="shared" si="369"/>
        <v>1.4849207267534221E-5</v>
      </c>
      <c r="GV122" s="9">
        <f t="shared" si="369"/>
        <v>1.4842206398328617E-5</v>
      </c>
      <c r="GW122" s="9">
        <f t="shared" si="369"/>
        <v>1.4834845664355615E-5</v>
      </c>
      <c r="GX122" s="9">
        <f t="shared" si="369"/>
        <v>1.4827107314449135E-5</v>
      </c>
      <c r="GY122" s="9">
        <f t="shared" si="369"/>
        <v>1.4818972762310095E-5</v>
      </c>
      <c r="GZ122" s="9">
        <f t="shared" si="369"/>
        <v>1.4810422546967843E-5</v>
      </c>
      <c r="HA122" s="9">
        <f t="shared" si="369"/>
        <v>1.480143629591761E-5</v>
      </c>
      <c r="HB122" s="9">
        <f t="shared" si="369"/>
        <v>1.4791992683456179E-5</v>
      </c>
      <c r="HC122" s="9">
        <f t="shared" si="369"/>
        <v>1.4782069389485016E-5</v>
      </c>
      <c r="HD122" s="9">
        <f t="shared" si="369"/>
        <v>1.4771643054453323E-5</v>
      </c>
      <c r="HE122" s="9">
        <f t="shared" si="369"/>
        <v>1.4760689234027747E-5</v>
      </c>
      <c r="HF122" s="9">
        <f t="shared" si="369"/>
        <v>1.4749182351737159E-5</v>
      </c>
      <c r="HG122" s="9">
        <f t="shared" si="369"/>
        <v>1.4737095648355052E-5</v>
      </c>
      <c r="HH122" s="9">
        <f t="shared" si="369"/>
        <v>1.4724401130417484E-5</v>
      </c>
      <c r="HI122" s="9">
        <f t="shared" si="369"/>
        <v>1.4711069518631481E-5</v>
      </c>
      <c r="HJ122" s="9">
        <f t="shared" si="369"/>
        <v>1.4697070188042065E-5</v>
      </c>
      <c r="HK122" s="9">
        <f t="shared" si="369"/>
        <v>1.4682371111625425E-5</v>
      </c>
      <c r="HL122" s="9">
        <f t="shared" si="369"/>
        <v>1.4666938801143571E-5</v>
      </c>
      <c r="HM122" s="9">
        <f t="shared" si="369"/>
        <v>1.4650738240706478E-5</v>
      </c>
      <c r="HN122" s="9">
        <f t="shared" si="369"/>
        <v>1.4633732823975351E-5</v>
      </c>
      <c r="HO122" s="9">
        <f t="shared" si="369"/>
        <v>1.4615884284118438E-5</v>
      </c>
      <c r="HP122" s="9">
        <f t="shared" si="369"/>
        <v>1.459715262218541E-5</v>
      </c>
      <c r="HQ122" s="9">
        <f t="shared" si="369"/>
        <v>1.4577496036861908E-5</v>
      </c>
      <c r="HR122" s="9">
        <f t="shared" si="369"/>
        <v>1.4556870842124206E-5</v>
      </c>
      <c r="HS122" s="9">
        <f t="shared" si="369"/>
        <v>1.4535231392111637E-5</v>
      </c>
      <c r="HT122" s="9">
        <f t="shared" si="369"/>
        <v>1.4512529994521371E-5</v>
      </c>
      <c r="HU122" s="9">
        <f t="shared" si="369"/>
        <v>1.4488716827083552E-5</v>
      </c>
      <c r="HV122" s="9">
        <f t="shared" si="369"/>
        <v>1.4463739845548981E-5</v>
      </c>
      <c r="HW122" s="9">
        <f t="shared" si="368"/>
        <v>1.4437544691470387E-5</v>
      </c>
      <c r="HX122" s="9">
        <f t="shared" si="368"/>
        <v>1.4410074594756261E-5</v>
      </c>
      <c r="HY122" s="9">
        <f t="shared" si="368"/>
        <v>1.4381270273550116E-5</v>
      </c>
      <c r="HZ122" s="9">
        <f t="shared" si="368"/>
        <v>1.4351069828870578E-5</v>
      </c>
      <c r="IA122" s="9">
        <f t="shared" si="368"/>
        <v>1.4319408635440325E-5</v>
      </c>
      <c r="IB122" s="9">
        <f t="shared" si="368"/>
        <v>1.4286219230547292E-5</v>
      </c>
      <c r="IC122" s="9">
        <f t="shared" si="368"/>
        <v>1.4251431195213666E-5</v>
      </c>
      <c r="ID122" s="9">
        <f t="shared" si="368"/>
        <v>1.4214971032432315E-5</v>
      </c>
      <c r="IE122" s="9">
        <f t="shared" si="368"/>
        <v>1.4176762042122073E-5</v>
      </c>
      <c r="IF122" s="9">
        <f t="shared" si="368"/>
        <v>1.4136724187446042E-5</v>
      </c>
      <c r="IG122" s="9">
        <f t="shared" si="368"/>
        <v>1.4094773960507145E-5</v>
      </c>
      <c r="IH122" s="9">
        <f t="shared" si="368"/>
        <v>1.4050824240932582E-5</v>
      </c>
      <c r="II122" s="9">
        <f t="shared" si="368"/>
        <v>1.4004784147302673E-5</v>
      </c>
      <c r="IJ122" s="9">
        <f t="shared" si="368"/>
        <v>1.3956558887201987E-5</v>
      </c>
      <c r="IK122" s="9">
        <f t="shared" si="368"/>
        <v>1.3906049597301599E-5</v>
      </c>
      <c r="IL122" s="9">
        <f t="shared" si="368"/>
        <v>1.3853153180108993E-5</v>
      </c>
      <c r="IM122" s="9">
        <f t="shared" si="368"/>
        <v>1.3797762134085239E-5</v>
      </c>
      <c r="IN122" s="9">
        <f t="shared" si="368"/>
        <v>1.3739764376736292E-5</v>
      </c>
      <c r="IO122" s="9">
        <f t="shared" si="368"/>
        <v>1.3679043063616013E-5</v>
      </c>
      <c r="IP122" s="9">
        <f t="shared" si="368"/>
        <v>1.3615476395885974E-5</v>
      </c>
      <c r="IQ122" s="9">
        <f t="shared" si="368"/>
        <v>1.3548937425560445E-5</v>
      </c>
      <c r="IR122" s="9">
        <f t="shared" si="368"/>
        <v>1.3479293850454817E-5</v>
      </c>
      <c r="IS122" s="9">
        <f t="shared" si="368"/>
        <v>1.3406407804871916E-5</v>
      </c>
      <c r="IT122" s="9">
        <f t="shared" si="368"/>
        <v>1.3330135638919566E-5</v>
      </c>
      <c r="IU122" s="9">
        <f t="shared" si="368"/>
        <v>1.3250327692326816E-5</v>
      </c>
      <c r="IV122" s="9">
        <f t="shared" si="368"/>
        <v>1.3166828059369949E-5</v>
      </c>
      <c r="IW122" s="9">
        <f t="shared" si="368"/>
        <v>1.3079474344835412E-5</v>
      </c>
      <c r="IX122" s="9">
        <f t="shared" si="368"/>
        <v>1.2988097412768307E-5</v>
      </c>
      <c r="IY122" s="9">
        <f t="shared" si="368"/>
        <v>1.2892521124902926E-5</v>
      </c>
      <c r="IZ122" s="9">
        <f t="shared" si="368"/>
        <v>1.2792562068479469E-5</v>
      </c>
      <c r="JA122" s="9">
        <f t="shared" si="368"/>
        <v>1.2688029278273942E-5</v>
      </c>
      <c r="JB122" s="9">
        <f t="shared" si="368"/>
        <v>1.2578723946187219E-5</v>
      </c>
      <c r="JC122" s="9">
        <f t="shared" si="368"/>
        <v>1.2464439119766104E-5</v>
      </c>
      <c r="JD122" s="9">
        <f t="shared" si="368"/>
        <v>1.2344959390922875E-5</v>
      </c>
      <c r="JE122" s="9">
        <f t="shared" si="368"/>
        <v>1.2220060577873753E-5</v>
      </c>
      <c r="JF122" s="9">
        <f t="shared" si="368"/>
        <v>1.2089509386388646E-5</v>
      </c>
      <c r="JG122" s="9">
        <f t="shared" si="368"/>
        <v>1.1953063071047455E-5</v>
      </c>
      <c r="JH122" s="9">
        <f t="shared" si="368"/>
        <v>1.181046907494494E-5</v>
      </c>
      <c r="JI122" s="9">
        <f t="shared" si="368"/>
        <v>1.1661464662725908E-5</v>
      </c>
      <c r="JJ122" s="9">
        <f t="shared" si="368"/>
        <v>1.1505776538365083E-5</v>
      </c>
      <c r="JK122" s="9">
        <f t="shared" si="368"/>
        <v>1.1343120452075563E-5</v>
      </c>
      <c r="JL122" s="9">
        <f t="shared" si="368"/>
        <v>1.1173200790457486E-5</v>
      </c>
      <c r="JM122" s="9">
        <f t="shared" si="368"/>
        <v>1.09957101577648E-5</v>
      </c>
      <c r="JN122" s="9">
        <f t="shared" si="368"/>
        <v>1.0810328936262587E-5</v>
      </c>
      <c r="JO122" s="9">
        <f t="shared" si="368"/>
        <v>1.061672483843299E-5</v>
      </c>
      <c r="JP122" s="9">
        <f t="shared" si="368"/>
        <v>1.0414552440224655E-5</v>
      </c>
      <c r="JQ122" s="9">
        <f t="shared" si="368"/>
        <v>1.0203452700567635E-5</v>
      </c>
      <c r="JR122" s="9">
        <f t="shared" si="368"/>
        <v>9.9830524626555873E-6</v>
      </c>
      <c r="JS122" s="9">
        <f t="shared" si="368"/>
        <v>9.7529639406352092E-6</v>
      </c>
      <c r="JT122" s="9">
        <f t="shared" si="368"/>
        <v>9.5127841893218767E-6</v>
      </c>
      <c r="JU122" s="9">
        <f t="shared" si="368"/>
        <v>9.2620945563103393E-6</v>
      </c>
      <c r="JV122" s="9">
        <f t="shared" si="368"/>
        <v>9.0004601139788746E-6</v>
      </c>
      <c r="JW122" s="9">
        <f t="shared" si="368"/>
        <v>8.7274290768993632E-6</v>
      </c>
      <c r="JX122" s="9">
        <f t="shared" si="368"/>
        <v>8.4425321970164619E-6</v>
      </c>
      <c r="JY122" s="9">
        <f t="shared" si="368"/>
        <v>8.145282140161058E-6</v>
      </c>
      <c r="JZ122" s="9">
        <f t="shared" si="368"/>
        <v>7.8351728437449136E-6</v>
      </c>
      <c r="KA122" s="9">
        <f t="shared" si="368"/>
        <v>7.5116788518425539E-6</v>
      </c>
      <c r="KB122" s="9">
        <f t="shared" si="368"/>
        <v>7.1742546300650352E-6</v>
      </c>
      <c r="KC122" s="9">
        <f t="shared" si="368"/>
        <v>6.8223338598234643E-6</v>
      </c>
      <c r="KD122" s="9">
        <f t="shared" si="368"/>
        <v>6.4553287071219515E-6</v>
      </c>
      <c r="KE122" s="9">
        <f t="shared" si="368"/>
        <v>6.0726290711079003E-6</v>
      </c>
      <c r="KF122" s="9">
        <f t="shared" si="368"/>
        <v>5.6736018073604401E-6</v>
      </c>
      <c r="KG122" s="9">
        <f t="shared" si="368"/>
        <v>5.257589928333228E-6</v>
      </c>
      <c r="KH122" s="9">
        <f t="shared" si="364"/>
        <v>4.8239117771391865E-6</v>
      </c>
      <c r="KI122" s="9">
        <f t="shared" si="364"/>
        <v>4.3718601765014274E-6</v>
      </c>
      <c r="KJ122" s="9">
        <f t="shared" si="364"/>
        <v>3.9007015519890685E-6</v>
      </c>
      <c r="KK122" s="9">
        <f t="shared" si="364"/>
        <v>3.4096750281477795E-6</v>
      </c>
      <c r="KL122" s="9">
        <f t="shared" si="364"/>
        <v>2.8979914948110001E-6</v>
      </c>
      <c r="KM122" s="9">
        <f t="shared" si="364"/>
        <v>2.3648326485693489E-6</v>
      </c>
      <c r="KN122" s="9">
        <f t="shared" si="364"/>
        <v>1.8093500013680801E-6</v>
      </c>
      <c r="KO122" s="9">
        <f t="shared" si="364"/>
        <v>1.2306638627997883E-6</v>
      </c>
      <c r="KP122" s="9">
        <f t="shared" si="364"/>
        <v>6.278622888388082E-7</v>
      </c>
    </row>
    <row r="123" spans="2:302" x14ac:dyDescent="0.25">
      <c r="B123" s="5">
        <f t="shared" si="298"/>
        <v>3.8200000000000252</v>
      </c>
      <c r="C123" s="9">
        <f t="shared" si="296"/>
        <v>1.5634333366560918E-5</v>
      </c>
      <c r="D123" s="9">
        <f t="shared" ref="D123:BO126" si="371">NORMDIST($B123,0,1,0)-$B123*(1-NORMDIST($B123,0,1,1))-(NORMDIST($B123+D$4,0,1,0)-($B123+D$4)*(1-NORMDIST($B123+D$4,0,1,1)))</f>
        <v>1.5634333319747501E-5</v>
      </c>
      <c r="E123" s="9">
        <f t="shared" si="371"/>
        <v>1.5634333268676849E-5</v>
      </c>
      <c r="F123" s="9">
        <f t="shared" si="371"/>
        <v>1.563433321437291E-5</v>
      </c>
      <c r="G123" s="9">
        <f t="shared" si="371"/>
        <v>1.5634333156358725E-5</v>
      </c>
      <c r="H123" s="9">
        <f t="shared" si="371"/>
        <v>1.563433309412218E-5</v>
      </c>
      <c r="I123" s="9">
        <f t="shared" si="371"/>
        <v>1.5634333027815268E-5</v>
      </c>
      <c r="J123" s="9">
        <f t="shared" si="371"/>
        <v>1.5634332956695682E-5</v>
      </c>
      <c r="K123" s="9">
        <f t="shared" si="371"/>
        <v>1.5634332879823623E-5</v>
      </c>
      <c r="L123" s="9">
        <f t="shared" si="371"/>
        <v>1.5634332797495975E-5</v>
      </c>
      <c r="M123" s="9">
        <f t="shared" si="371"/>
        <v>1.5634332709679529E-5</v>
      </c>
      <c r="N123" s="9">
        <f t="shared" si="371"/>
        <v>1.5634332615943949E-5</v>
      </c>
      <c r="O123" s="9">
        <f t="shared" si="371"/>
        <v>1.5634332515390937E-5</v>
      </c>
      <c r="P123" s="9">
        <f t="shared" si="371"/>
        <v>1.5634332407322221E-5</v>
      </c>
      <c r="Q123" s="9">
        <f t="shared" si="371"/>
        <v>1.5634332291896666E-5</v>
      </c>
      <c r="R123" s="9">
        <f t="shared" si="371"/>
        <v>1.563433216855473E-5</v>
      </c>
      <c r="S123" s="9">
        <f t="shared" si="371"/>
        <v>1.5634332035930349E-5</v>
      </c>
      <c r="T123" s="9">
        <f t="shared" si="371"/>
        <v>1.5634331893972761E-5</v>
      </c>
      <c r="U123" s="9">
        <f t="shared" si="371"/>
        <v>1.5634331742357116E-5</v>
      </c>
      <c r="V123" s="9">
        <f t="shared" si="371"/>
        <v>1.5634331580375027E-5</v>
      </c>
      <c r="W123" s="9">
        <f t="shared" si="371"/>
        <v>1.56343314068192E-5</v>
      </c>
      <c r="X123" s="9">
        <f t="shared" si="371"/>
        <v>1.5634331220595716E-5</v>
      </c>
      <c r="Y123" s="9">
        <f t="shared" si="371"/>
        <v>1.5634331022055774E-5</v>
      </c>
      <c r="Z123" s="9">
        <f t="shared" si="371"/>
        <v>1.5634330809185729E-5</v>
      </c>
      <c r="AA123" s="9">
        <f t="shared" si="371"/>
        <v>1.5634330581858826E-5</v>
      </c>
      <c r="AB123" s="9">
        <f t="shared" si="371"/>
        <v>1.5634330338745022E-5</v>
      </c>
      <c r="AC123" s="9">
        <f t="shared" si="371"/>
        <v>1.5634330078609068E-5</v>
      </c>
      <c r="AD123" s="9">
        <f t="shared" si="371"/>
        <v>1.563432980013214E-5</v>
      </c>
      <c r="AE123" s="9">
        <f t="shared" si="371"/>
        <v>1.563432950245041E-5</v>
      </c>
      <c r="AF123" s="9">
        <f t="shared" si="371"/>
        <v>1.563432918422722E-5</v>
      </c>
      <c r="AG123" s="9">
        <f t="shared" si="371"/>
        <v>1.5634328844169441E-5</v>
      </c>
      <c r="AH123" s="9">
        <f t="shared" si="371"/>
        <v>1.5634328480803508E-5</v>
      </c>
      <c r="AI123" s="9">
        <f t="shared" si="371"/>
        <v>1.5634328092240042E-5</v>
      </c>
      <c r="AJ123" s="9">
        <f t="shared" si="371"/>
        <v>1.5634327677367404E-5</v>
      </c>
      <c r="AK123" s="9">
        <f t="shared" si="371"/>
        <v>1.563432723342204E-5</v>
      </c>
      <c r="AL123" s="9">
        <f t="shared" si="371"/>
        <v>1.5634326759311811E-5</v>
      </c>
      <c r="AM123" s="9">
        <f t="shared" si="371"/>
        <v>1.5634326252436945E-5</v>
      </c>
      <c r="AN123" s="9">
        <f t="shared" si="371"/>
        <v>1.5634325711251315E-5</v>
      </c>
      <c r="AO123" s="9">
        <f t="shared" si="371"/>
        <v>1.5634325133491307E-5</v>
      </c>
      <c r="AP123" s="9">
        <f t="shared" si="371"/>
        <v>1.5634324515829007E-5</v>
      </c>
      <c r="AQ123" s="9">
        <f t="shared" si="371"/>
        <v>1.5634323856358722E-5</v>
      </c>
      <c r="AR123" s="9">
        <f t="shared" si="371"/>
        <v>1.5634323152056641E-5</v>
      </c>
      <c r="AS123" s="9">
        <f t="shared" si="371"/>
        <v>1.5634322400504049E-5</v>
      </c>
      <c r="AT123" s="9">
        <f t="shared" si="371"/>
        <v>1.5634321597313172E-5</v>
      </c>
      <c r="AU123" s="9">
        <f t="shared" si="371"/>
        <v>1.5634320739926019E-5</v>
      </c>
      <c r="AV123" s="9">
        <f t="shared" si="371"/>
        <v>1.5634319824985234E-5</v>
      </c>
      <c r="AW123" s="9">
        <f t="shared" si="371"/>
        <v>1.5634318848524955E-5</v>
      </c>
      <c r="AX123" s="9">
        <f t="shared" si="371"/>
        <v>1.563431780612935E-5</v>
      </c>
      <c r="AY123" s="9">
        <f t="shared" si="371"/>
        <v>1.5634316693761259E-5</v>
      </c>
      <c r="AZ123" s="9">
        <f t="shared" si="371"/>
        <v>1.5634315507143455E-5</v>
      </c>
      <c r="BA123" s="9">
        <f t="shared" si="371"/>
        <v>1.5634314240408115E-5</v>
      </c>
      <c r="BB123" s="9">
        <f t="shared" si="371"/>
        <v>1.5634312889625115E-5</v>
      </c>
      <c r="BC123" s="9">
        <f t="shared" si="371"/>
        <v>1.5634311448563086E-5</v>
      </c>
      <c r="BD123" s="9">
        <f t="shared" si="371"/>
        <v>1.5634309911431888E-5</v>
      </c>
      <c r="BE123" s="9">
        <f t="shared" si="371"/>
        <v>1.5634308271371344E-5</v>
      </c>
      <c r="BF123" s="9">
        <f t="shared" si="371"/>
        <v>1.5634306523084221E-5</v>
      </c>
      <c r="BG123" s="9">
        <f t="shared" si="371"/>
        <v>1.5634304658444797E-5</v>
      </c>
      <c r="BH123" s="9">
        <f t="shared" si="371"/>
        <v>1.5634302671117932E-5</v>
      </c>
      <c r="BI123" s="9">
        <f t="shared" si="371"/>
        <v>1.5634300551380302E-5</v>
      </c>
      <c r="BJ123" s="9">
        <f t="shared" si="371"/>
        <v>1.5634298292000322E-5</v>
      </c>
      <c r="BK123" s="9">
        <f t="shared" si="371"/>
        <v>1.5634295884332995E-5</v>
      </c>
      <c r="BL123" s="9">
        <f t="shared" si="371"/>
        <v>1.5634293317146047E-5</v>
      </c>
      <c r="BM123" s="9">
        <f t="shared" si="371"/>
        <v>1.5634290582273365E-5</v>
      </c>
      <c r="BN123" s="9">
        <f t="shared" si="371"/>
        <v>1.5634287667085593E-5</v>
      </c>
      <c r="BO123" s="9">
        <f t="shared" si="371"/>
        <v>1.5634284561367108E-5</v>
      </c>
      <c r="BP123" s="9">
        <f t="shared" si="370"/>
        <v>1.5634281253087714E-5</v>
      </c>
      <c r="BQ123" s="9">
        <f t="shared" si="370"/>
        <v>1.563427772823572E-5</v>
      </c>
      <c r="BR123" s="9">
        <f t="shared" si="370"/>
        <v>1.5634273973979442E-5</v>
      </c>
      <c r="BS123" s="9">
        <f t="shared" si="370"/>
        <v>1.5634269974889429E-5</v>
      </c>
      <c r="BT123" s="9">
        <f t="shared" si="370"/>
        <v>1.5634265716587042E-5</v>
      </c>
      <c r="BU123" s="9">
        <f t="shared" si="370"/>
        <v>1.5634261181102387E-5</v>
      </c>
      <c r="BV123" s="9">
        <f t="shared" si="370"/>
        <v>1.5634256353024189E-5</v>
      </c>
      <c r="BW123" s="9">
        <f t="shared" si="370"/>
        <v>1.5634251211932288E-5</v>
      </c>
      <c r="BX123" s="9">
        <f t="shared" si="370"/>
        <v>1.5634245738984628E-5</v>
      </c>
      <c r="BY123" s="9">
        <f t="shared" si="370"/>
        <v>1.5634239913865009E-5</v>
      </c>
      <c r="BZ123" s="9">
        <f t="shared" si="370"/>
        <v>1.5634233713651618E-5</v>
      </c>
      <c r="CA123" s="9">
        <f t="shared" si="370"/>
        <v>1.5634227114923191E-5</v>
      </c>
      <c r="CB123" s="9">
        <f t="shared" si="370"/>
        <v>1.5634220092341362E-5</v>
      </c>
      <c r="CC123" s="9">
        <f t="shared" si="370"/>
        <v>1.5634212621118428E-5</v>
      </c>
      <c r="CD123" s="9">
        <f t="shared" si="370"/>
        <v>1.563420467126729E-5</v>
      </c>
      <c r="CE123" s="9">
        <f t="shared" si="370"/>
        <v>1.5634196215107591E-5</v>
      </c>
      <c r="CF123" s="9">
        <f t="shared" si="370"/>
        <v>1.5634187219174286E-5</v>
      </c>
      <c r="CG123" s="9">
        <f t="shared" si="370"/>
        <v>1.5634177651342333E-5</v>
      </c>
      <c r="CH123" s="9">
        <f t="shared" si="370"/>
        <v>1.5634167475050277E-5</v>
      </c>
      <c r="CI123" s="9">
        <f t="shared" si="370"/>
        <v>1.5634156653999458E-5</v>
      </c>
      <c r="CJ123" s="9">
        <f t="shared" si="370"/>
        <v>1.5634145147974975E-5</v>
      </c>
      <c r="CK123" s="9">
        <f t="shared" si="370"/>
        <v>1.5634132914438051E-5</v>
      </c>
      <c r="CL123" s="9">
        <f t="shared" si="370"/>
        <v>1.5634119908544421E-5</v>
      </c>
      <c r="CM123" s="9">
        <f t="shared" si="370"/>
        <v>1.5634106083573254E-5</v>
      </c>
      <c r="CN123" s="9">
        <f t="shared" si="370"/>
        <v>1.563409138911555E-5</v>
      </c>
      <c r="CO123" s="9">
        <f t="shared" si="370"/>
        <v>1.5634075772292944E-5</v>
      </c>
      <c r="CP123" s="9">
        <f t="shared" si="370"/>
        <v>1.5634059176052045E-5</v>
      </c>
      <c r="CQ123" s="9">
        <f t="shared" si="370"/>
        <v>1.5634041540449354E-5</v>
      </c>
      <c r="CR123" s="9">
        <f t="shared" si="370"/>
        <v>1.5634022803606479E-5</v>
      </c>
      <c r="CS123" s="9">
        <f t="shared" si="370"/>
        <v>1.5634002898406477E-5</v>
      </c>
      <c r="CT123" s="9">
        <f t="shared" si="370"/>
        <v>1.5633981752785378E-5</v>
      </c>
      <c r="CU123" s="9">
        <f t="shared" si="370"/>
        <v>1.5633959292908307E-5</v>
      </c>
      <c r="CV123" s="9">
        <f t="shared" si="370"/>
        <v>1.5633935438785461E-5</v>
      </c>
      <c r="CW123" s="9">
        <f t="shared" si="370"/>
        <v>1.5633910106662892E-5</v>
      </c>
      <c r="CX123" s="9">
        <f t="shared" si="370"/>
        <v>1.563388320773111E-5</v>
      </c>
      <c r="CY123" s="9">
        <f t="shared" ref="CY123:FJ126" si="372">NORMDIST($B123,0,1,0)-$B123*(1-NORMDIST($B123,0,1,1))-(NORMDIST($B123+CY$4,0,1,0)-($B123+CY$4)*(1-NORMDIST($B123+CY$4,0,1,1)))</f>
        <v>1.5633854647051149E-5</v>
      </c>
      <c r="CZ123" s="9">
        <f t="shared" si="372"/>
        <v>1.5633824325898774E-5</v>
      </c>
      <c r="DA123" s="9">
        <f t="shared" si="372"/>
        <v>1.5633792138447692E-5</v>
      </c>
      <c r="DB123" s="9">
        <f t="shared" si="372"/>
        <v>1.5633757972477925E-5</v>
      </c>
      <c r="DC123" s="9">
        <f t="shared" si="372"/>
        <v>1.5633721711469044E-5</v>
      </c>
      <c r="DD123" s="9">
        <f t="shared" si="372"/>
        <v>1.5633683229066622E-5</v>
      </c>
      <c r="DE123" s="9">
        <f t="shared" si="372"/>
        <v>1.5633642394531827E-5</v>
      </c>
      <c r="DF123" s="9">
        <f t="shared" si="372"/>
        <v>1.5633599067307657E-5</v>
      </c>
      <c r="DG123" s="9">
        <f t="shared" si="372"/>
        <v>1.5633553100558932E-5</v>
      </c>
      <c r="DH123" s="9">
        <f t="shared" si="372"/>
        <v>1.563350433764182E-5</v>
      </c>
      <c r="DI123" s="9">
        <f t="shared" si="372"/>
        <v>1.5633452613622021E-5</v>
      </c>
      <c r="DJ123" s="9">
        <f t="shared" si="372"/>
        <v>1.5633397753504728E-5</v>
      </c>
      <c r="DK123" s="9">
        <f t="shared" si="372"/>
        <v>1.563333957414184E-5</v>
      </c>
      <c r="DL123" s="9">
        <f t="shared" si="372"/>
        <v>1.5633277879626638E-5</v>
      </c>
      <c r="DM123" s="9">
        <f t="shared" si="372"/>
        <v>1.563321246409019E-5</v>
      </c>
      <c r="DN123" s="9">
        <f t="shared" si="372"/>
        <v>1.5633143110437117E-5</v>
      </c>
      <c r="DO123" s="9">
        <f t="shared" si="372"/>
        <v>1.5633069587541686E-5</v>
      </c>
      <c r="DP123" s="9">
        <f t="shared" si="372"/>
        <v>1.5632991654033573E-5</v>
      </c>
      <c r="DQ123" s="9">
        <f t="shared" si="372"/>
        <v>1.563290905226553E-5</v>
      </c>
      <c r="DR123" s="9">
        <f t="shared" si="372"/>
        <v>1.5632821510662674E-5</v>
      </c>
      <c r="DS123" s="9">
        <f t="shared" si="372"/>
        <v>1.5632728744316501E-5</v>
      </c>
      <c r="DT123" s="9">
        <f t="shared" si="372"/>
        <v>1.5632630450055702E-5</v>
      </c>
      <c r="DU123" s="9">
        <f t="shared" si="372"/>
        <v>1.5632526308442417E-5</v>
      </c>
      <c r="DV123" s="9">
        <f t="shared" si="372"/>
        <v>1.5632415982621073E-5</v>
      </c>
      <c r="DW123" s="9">
        <f t="shared" si="372"/>
        <v>1.5632299117097026E-5</v>
      </c>
      <c r="DX123" s="9">
        <f t="shared" si="372"/>
        <v>1.5632175335765664E-5</v>
      </c>
      <c r="DY123" s="9">
        <f t="shared" si="372"/>
        <v>1.5632044241606003E-5</v>
      </c>
      <c r="DZ123" s="9">
        <f t="shared" si="372"/>
        <v>1.5631905417334711E-5</v>
      </c>
      <c r="EA123" s="9">
        <f t="shared" si="372"/>
        <v>1.5631758421402601E-5</v>
      </c>
      <c r="EB123" s="9">
        <f t="shared" si="372"/>
        <v>1.5631602786686881E-5</v>
      </c>
      <c r="EC123" s="9">
        <f t="shared" si="372"/>
        <v>1.5631438021769307E-5</v>
      </c>
      <c r="ED123" s="9">
        <f t="shared" si="372"/>
        <v>1.5631263609182876E-5</v>
      </c>
      <c r="EE123" s="9">
        <f t="shared" si="372"/>
        <v>1.5631079001193387E-5</v>
      </c>
      <c r="EF123" s="9">
        <f t="shared" si="372"/>
        <v>1.5630883620375696E-5</v>
      </c>
      <c r="EG123" s="9">
        <f t="shared" si="372"/>
        <v>1.5630676859359042E-5</v>
      </c>
      <c r="EH123" s="9">
        <f t="shared" si="372"/>
        <v>1.5630458075407739E-5</v>
      </c>
      <c r="EI123" s="9">
        <f t="shared" si="372"/>
        <v>1.563022659193012E-5</v>
      </c>
      <c r="EJ123" s="9">
        <f t="shared" si="372"/>
        <v>1.5629981696440517E-5</v>
      </c>
      <c r="EK123" s="9">
        <f t="shared" si="372"/>
        <v>1.5629722636726617E-5</v>
      </c>
      <c r="EL123" s="9">
        <f t="shared" si="372"/>
        <v>1.5629448619356272E-5</v>
      </c>
      <c r="EM123" s="9">
        <f t="shared" si="372"/>
        <v>1.5629158810380637E-5</v>
      </c>
      <c r="EN123" s="9">
        <f t="shared" si="372"/>
        <v>1.5628852327876626E-5</v>
      </c>
      <c r="EO123" s="9">
        <f t="shared" si="372"/>
        <v>1.5628528245495977E-5</v>
      </c>
      <c r="EP123" s="9">
        <f t="shared" si="372"/>
        <v>1.5628185584610464E-5</v>
      </c>
      <c r="EQ123" s="9">
        <f t="shared" si="372"/>
        <v>1.5627823315973592E-5</v>
      </c>
      <c r="ER123" s="9">
        <f t="shared" si="372"/>
        <v>1.5627440355137091E-5</v>
      </c>
      <c r="ES123" s="9">
        <f t="shared" si="372"/>
        <v>1.5627035559296079E-5</v>
      </c>
      <c r="ET123" s="9">
        <f t="shared" si="372"/>
        <v>1.5626607724207881E-5</v>
      </c>
      <c r="EU123" s="9">
        <f t="shared" si="372"/>
        <v>1.5626155583400593E-5</v>
      </c>
      <c r="EV123" s="9">
        <f t="shared" si="372"/>
        <v>1.5625677801788231E-5</v>
      </c>
      <c r="EW123" s="9">
        <f t="shared" si="372"/>
        <v>1.5625172975411769E-5</v>
      </c>
      <c r="EX123" s="9">
        <f t="shared" si="372"/>
        <v>1.5624639623493657E-5</v>
      </c>
      <c r="EY123" s="9">
        <f t="shared" si="372"/>
        <v>1.5624076190379609E-5</v>
      </c>
      <c r="EZ123" s="9">
        <f t="shared" si="372"/>
        <v>1.5623481036495351E-5</v>
      </c>
      <c r="FA123" s="9">
        <f t="shared" si="372"/>
        <v>1.5622852437027518E-5</v>
      </c>
      <c r="FB123" s="9">
        <f t="shared" si="372"/>
        <v>1.562218857690947E-5</v>
      </c>
      <c r="FC123" s="9">
        <f t="shared" si="372"/>
        <v>1.5621487546623806E-5</v>
      </c>
      <c r="FD123" s="9">
        <f t="shared" si="372"/>
        <v>1.562074733626305E-5</v>
      </c>
      <c r="FE123" s="9">
        <f t="shared" si="372"/>
        <v>1.5619965831719334E-5</v>
      </c>
      <c r="FF123" s="9">
        <f t="shared" si="372"/>
        <v>1.561914081041941E-5</v>
      </c>
      <c r="FG123" s="9">
        <f t="shared" si="372"/>
        <v>1.5618269932312524E-5</v>
      </c>
      <c r="FH123" s="9">
        <f t="shared" si="372"/>
        <v>1.5617350738071131E-5</v>
      </c>
      <c r="FI123" s="9">
        <f t="shared" si="372"/>
        <v>1.5616380642024737E-5</v>
      </c>
      <c r="FJ123" s="9">
        <f t="shared" si="372"/>
        <v>1.5615356923661317E-5</v>
      </c>
      <c r="FK123" s="9">
        <f t="shared" si="369"/>
        <v>1.5614276724337824E-5</v>
      </c>
      <c r="FL123" s="9">
        <f t="shared" si="369"/>
        <v>1.5613137037934824E-5</v>
      </c>
      <c r="FM123" s="9">
        <f t="shared" si="369"/>
        <v>1.5611934704975766E-5</v>
      </c>
      <c r="FN123" s="9">
        <f t="shared" si="369"/>
        <v>1.5610666404707941E-5</v>
      </c>
      <c r="FO123" s="9">
        <f t="shared" si="369"/>
        <v>1.5609328647704119E-5</v>
      </c>
      <c r="FP123" s="9">
        <f t="shared" si="369"/>
        <v>1.5607917767505498E-5</v>
      </c>
      <c r="FQ123" s="9">
        <f t="shared" si="369"/>
        <v>1.5606429909837069E-5</v>
      </c>
      <c r="FR123" s="9">
        <f t="shared" si="369"/>
        <v>1.5604861028148416E-5</v>
      </c>
      <c r="FS123" s="9">
        <f t="shared" si="369"/>
        <v>1.5603206869169672E-5</v>
      </c>
      <c r="FT123" s="9">
        <f t="shared" si="369"/>
        <v>1.56014629674496E-5</v>
      </c>
      <c r="FU123" s="9">
        <f t="shared" si="369"/>
        <v>1.5599624632000804E-5</v>
      </c>
      <c r="FV123" s="9">
        <f t="shared" si="369"/>
        <v>1.5597686936570564E-5</v>
      </c>
      <c r="FW123" s="9">
        <f t="shared" si="369"/>
        <v>1.559564470856916E-5</v>
      </c>
      <c r="FX123" s="9">
        <f t="shared" si="369"/>
        <v>1.559349251735629E-5</v>
      </c>
      <c r="FY123" s="9">
        <f t="shared" si="369"/>
        <v>1.5591224661440374E-5</v>
      </c>
      <c r="FZ123" s="9">
        <f t="shared" si="369"/>
        <v>1.5588835155253067E-5</v>
      </c>
      <c r="GA123" s="9">
        <f t="shared" si="369"/>
        <v>1.5586317717805864E-5</v>
      </c>
      <c r="GB123" s="9">
        <f t="shared" si="369"/>
        <v>1.558366575658218E-5</v>
      </c>
      <c r="GC123" s="9">
        <f t="shared" si="369"/>
        <v>1.5580872352873342E-5</v>
      </c>
      <c r="GD123" s="9">
        <f t="shared" si="369"/>
        <v>1.557793024689411E-5</v>
      </c>
      <c r="GE123" s="9">
        <f t="shared" si="369"/>
        <v>1.5574831823785196E-5</v>
      </c>
      <c r="GF123" s="9">
        <f t="shared" si="369"/>
        <v>1.5571569092192323E-5</v>
      </c>
      <c r="GG123" s="9">
        <f t="shared" si="369"/>
        <v>1.5568133672555844E-5</v>
      </c>
      <c r="GH123" s="9">
        <f t="shared" si="369"/>
        <v>1.5564516774029641E-5</v>
      </c>
      <c r="GI123" s="9">
        <f t="shared" si="369"/>
        <v>1.5560709178205039E-5</v>
      </c>
      <c r="GJ123" s="9">
        <f t="shared" si="369"/>
        <v>1.5556701217945601E-5</v>
      </c>
      <c r="GK123" s="9">
        <f t="shared" si="369"/>
        <v>1.5552482757829649E-5</v>
      </c>
      <c r="GL123" s="9">
        <f t="shared" si="369"/>
        <v>1.5548043170577025E-5</v>
      </c>
      <c r="GM123" s="9">
        <f t="shared" si="369"/>
        <v>1.5543371317504346E-5</v>
      </c>
      <c r="GN123" s="9">
        <f t="shared" si="369"/>
        <v>1.5538455521353506E-5</v>
      </c>
      <c r="GO123" s="9">
        <f t="shared" si="369"/>
        <v>1.5533283544383375E-5</v>
      </c>
      <c r="GP123" s="9">
        <f t="shared" si="369"/>
        <v>1.552784256167086E-5</v>
      </c>
      <c r="GQ123" s="9">
        <f t="shared" si="369"/>
        <v>1.5522119134812253E-5</v>
      </c>
      <c r="GR123" s="9">
        <f t="shared" si="369"/>
        <v>1.5516099183028186E-5</v>
      </c>
      <c r="GS123" s="9">
        <f t="shared" si="369"/>
        <v>1.5509767955681465E-5</v>
      </c>
      <c r="GT123" s="9">
        <f t="shared" si="369"/>
        <v>1.5503109999398669E-5</v>
      </c>
      <c r="GU123" s="9">
        <f t="shared" si="369"/>
        <v>1.5496109130193064E-5</v>
      </c>
      <c r="GV123" s="9">
        <f t="shared" si="369"/>
        <v>1.5488748396220079E-5</v>
      </c>
      <c r="GW123" s="9">
        <f t="shared" si="369"/>
        <v>1.5481010046313583E-5</v>
      </c>
      <c r="GX123" s="9">
        <f t="shared" si="369"/>
        <v>1.5472875494174543E-5</v>
      </c>
      <c r="GY123" s="9">
        <f t="shared" si="369"/>
        <v>1.5464325278832291E-5</v>
      </c>
      <c r="GZ123" s="9">
        <f t="shared" si="369"/>
        <v>1.5455339027782058E-5</v>
      </c>
      <c r="HA123" s="9">
        <f t="shared" si="369"/>
        <v>1.5445895415320651E-5</v>
      </c>
      <c r="HB123" s="9">
        <f t="shared" si="369"/>
        <v>1.5435972121349466E-5</v>
      </c>
      <c r="HC123" s="9">
        <f t="shared" si="369"/>
        <v>1.5425545786317771E-5</v>
      </c>
      <c r="HD123" s="9">
        <f t="shared" si="369"/>
        <v>1.5414591965892217E-5</v>
      </c>
      <c r="HE123" s="9">
        <f t="shared" si="369"/>
        <v>1.5403085083601607E-5</v>
      </c>
      <c r="HF123" s="9">
        <f t="shared" si="369"/>
        <v>1.53909983802195E-5</v>
      </c>
      <c r="HG123" s="9">
        <f t="shared" si="369"/>
        <v>1.5378303862281932E-5</v>
      </c>
      <c r="HH123" s="9">
        <f t="shared" si="369"/>
        <v>1.536497225049593E-5</v>
      </c>
      <c r="HI123" s="9">
        <f t="shared" si="369"/>
        <v>1.5350972919906538E-5</v>
      </c>
      <c r="HJ123" s="9">
        <f t="shared" si="369"/>
        <v>1.5336273843489873E-5</v>
      </c>
      <c r="HK123" s="9">
        <f t="shared" si="369"/>
        <v>1.5320841533008021E-5</v>
      </c>
      <c r="HL123" s="9">
        <f t="shared" si="369"/>
        <v>1.5304640972570957E-5</v>
      </c>
      <c r="HM123" s="9">
        <f t="shared" si="369"/>
        <v>1.52876355558398E-5</v>
      </c>
      <c r="HN123" s="9">
        <f t="shared" si="369"/>
        <v>1.5269787015982887E-5</v>
      </c>
      <c r="HO123" s="9">
        <f t="shared" si="369"/>
        <v>1.5251055354049859E-5</v>
      </c>
      <c r="HP123" s="9">
        <f t="shared" si="369"/>
        <v>1.5231398768726356E-5</v>
      </c>
      <c r="HQ123" s="9">
        <f t="shared" si="369"/>
        <v>1.521077357398871E-5</v>
      </c>
      <c r="HR123" s="9">
        <f t="shared" si="369"/>
        <v>1.5189134123976085E-5</v>
      </c>
      <c r="HS123" s="9">
        <f t="shared" si="369"/>
        <v>1.516643272638582E-5</v>
      </c>
      <c r="HT123" s="9">
        <f t="shared" si="369"/>
        <v>1.5142619558948065E-5</v>
      </c>
      <c r="HU123" s="9">
        <f t="shared" si="369"/>
        <v>1.511764257741343E-5</v>
      </c>
      <c r="HV123" s="9">
        <f t="shared" ref="HV123:KG126" si="373">NORMDIST($B123,0,1,0)-$B123*(1-NORMDIST($B123,0,1,1))-(NORMDIST($B123+HV$4,0,1,0)-($B123+HV$4)*(1-NORMDIST($B123+HV$4,0,1,1)))</f>
        <v>1.5091447423334835E-5</v>
      </c>
      <c r="HW123" s="9">
        <f t="shared" si="373"/>
        <v>1.5063977326620709E-5</v>
      </c>
      <c r="HX123" s="9">
        <f t="shared" si="373"/>
        <v>1.5035173005414564E-5</v>
      </c>
      <c r="HY123" s="9">
        <f t="shared" si="373"/>
        <v>1.5004972560735084E-5</v>
      </c>
      <c r="HZ123" s="9">
        <f t="shared" si="373"/>
        <v>1.4973311367304773E-5</v>
      </c>
      <c r="IA123" s="9">
        <f t="shared" si="373"/>
        <v>1.494012196241174E-5</v>
      </c>
      <c r="IB123" s="9">
        <f t="shared" si="373"/>
        <v>1.4905333927078175E-5</v>
      </c>
      <c r="IC123" s="9">
        <f t="shared" si="373"/>
        <v>1.4868873764296763E-5</v>
      </c>
      <c r="ID123" s="9">
        <f t="shared" si="373"/>
        <v>1.4830664773986522E-5</v>
      </c>
      <c r="IE123" s="9">
        <f t="shared" si="373"/>
        <v>1.479062691931049E-5</v>
      </c>
      <c r="IF123" s="9">
        <f t="shared" si="373"/>
        <v>1.4748676692371593E-5</v>
      </c>
      <c r="IG123" s="9">
        <f t="shared" si="373"/>
        <v>1.4704726972797112E-5</v>
      </c>
      <c r="IH123" s="9">
        <f t="shared" si="373"/>
        <v>1.4658686879167122E-5</v>
      </c>
      <c r="II123" s="9">
        <f t="shared" si="373"/>
        <v>1.4610461619066435E-5</v>
      </c>
      <c r="IJ123" s="9">
        <f t="shared" si="373"/>
        <v>1.4559952329166136E-5</v>
      </c>
      <c r="IK123" s="9">
        <f t="shared" si="373"/>
        <v>1.4507055911973441E-5</v>
      </c>
      <c r="IL123" s="9">
        <f t="shared" si="373"/>
        <v>1.4451664865949687E-5</v>
      </c>
      <c r="IM123" s="9">
        <f t="shared" si="373"/>
        <v>1.4393667108600741E-5</v>
      </c>
      <c r="IN123" s="9">
        <f t="shared" si="373"/>
        <v>1.4332945795480461E-5</v>
      </c>
      <c r="IO123" s="9">
        <f t="shared" si="373"/>
        <v>1.4269379127750534E-5</v>
      </c>
      <c r="IP123" s="9">
        <f t="shared" si="373"/>
        <v>1.4202840157424893E-5</v>
      </c>
      <c r="IQ123" s="9">
        <f t="shared" si="373"/>
        <v>1.4133196582319266E-5</v>
      </c>
      <c r="IR123" s="9">
        <f t="shared" si="373"/>
        <v>1.4060310536736487E-5</v>
      </c>
      <c r="IS123" s="9">
        <f t="shared" si="373"/>
        <v>1.3984038370784015E-5</v>
      </c>
      <c r="IT123" s="9">
        <f t="shared" si="373"/>
        <v>1.3904230424191264E-5</v>
      </c>
      <c r="IU123" s="9">
        <f t="shared" si="373"/>
        <v>1.3820730791234398E-5</v>
      </c>
      <c r="IV123" s="9">
        <f t="shared" si="373"/>
        <v>1.373337707669986E-5</v>
      </c>
      <c r="IW123" s="9">
        <f t="shared" si="373"/>
        <v>1.3642000144632986E-5</v>
      </c>
      <c r="IX123" s="9">
        <f t="shared" si="373"/>
        <v>1.3546423856767374E-5</v>
      </c>
      <c r="IY123" s="9">
        <f t="shared" si="373"/>
        <v>1.3446464800343918E-5</v>
      </c>
      <c r="IZ123" s="9">
        <f t="shared" si="373"/>
        <v>1.334193201013856E-5</v>
      </c>
      <c r="JA123" s="9">
        <f t="shared" si="373"/>
        <v>1.3232626678051667E-5</v>
      </c>
      <c r="JB123" s="9">
        <f t="shared" si="373"/>
        <v>1.3118341851630552E-5</v>
      </c>
      <c r="JC123" s="9">
        <f t="shared" si="373"/>
        <v>1.2998862122787324E-5</v>
      </c>
      <c r="JD123" s="9">
        <f t="shared" si="373"/>
        <v>1.2873963309738202E-5</v>
      </c>
      <c r="JE123" s="9">
        <f t="shared" si="373"/>
        <v>1.2743412118253318E-5</v>
      </c>
      <c r="JF123" s="9">
        <f t="shared" si="373"/>
        <v>1.2606965802911903E-5</v>
      </c>
      <c r="JG123" s="9">
        <f t="shared" si="373"/>
        <v>1.2464371806809388E-5</v>
      </c>
      <c r="JH123" s="9">
        <f t="shared" si="373"/>
        <v>1.2315367394590614E-5</v>
      </c>
      <c r="JI123" s="9">
        <f t="shared" si="373"/>
        <v>1.2159679270229532E-5</v>
      </c>
      <c r="JJ123" s="9">
        <f t="shared" si="373"/>
        <v>1.1997023183940011E-5</v>
      </c>
      <c r="JK123" s="9">
        <f t="shared" si="373"/>
        <v>1.1827103522321934E-5</v>
      </c>
      <c r="JL123" s="9">
        <f t="shared" si="373"/>
        <v>1.1649612889629249E-5</v>
      </c>
      <c r="JM123" s="9">
        <f t="shared" si="373"/>
        <v>1.1464231668127509E-5</v>
      </c>
      <c r="JN123" s="9">
        <f t="shared" si="373"/>
        <v>1.1270627570297438E-5</v>
      </c>
      <c r="JO123" s="9">
        <f t="shared" si="373"/>
        <v>1.1068455172089103E-5</v>
      </c>
      <c r="JP123" s="9">
        <f t="shared" si="373"/>
        <v>1.0857355432432436E-5</v>
      </c>
      <c r="JQ123" s="9">
        <f t="shared" si="373"/>
        <v>1.0636955194520036E-5</v>
      </c>
      <c r="JR123" s="9">
        <f t="shared" si="373"/>
        <v>1.0406866672499658E-5</v>
      </c>
      <c r="JS123" s="9">
        <f t="shared" si="373"/>
        <v>1.0166686921186325E-5</v>
      </c>
      <c r="JT123" s="9">
        <f t="shared" si="373"/>
        <v>9.9159972881747877E-6</v>
      </c>
      <c r="JU123" s="9">
        <f t="shared" si="373"/>
        <v>9.6543628458437702E-6</v>
      </c>
      <c r="JV123" s="9">
        <f t="shared" si="373"/>
        <v>9.3813318087638116E-6</v>
      </c>
      <c r="JW123" s="9">
        <f t="shared" si="373"/>
        <v>9.0964349288809104E-6</v>
      </c>
      <c r="JX123" s="9">
        <f t="shared" si="373"/>
        <v>8.7991848720259943E-6</v>
      </c>
      <c r="JY123" s="9">
        <f t="shared" si="373"/>
        <v>8.489075575609362E-6</v>
      </c>
      <c r="JZ123" s="9">
        <f t="shared" si="373"/>
        <v>8.1655815837070023E-6</v>
      </c>
      <c r="KA123" s="9">
        <f t="shared" si="373"/>
        <v>7.8281573619294836E-6</v>
      </c>
      <c r="KB123" s="9">
        <f t="shared" si="373"/>
        <v>7.4762365916881837E-6</v>
      </c>
      <c r="KC123" s="9">
        <f t="shared" si="373"/>
        <v>7.1092314389866709E-6</v>
      </c>
      <c r="KD123" s="9">
        <f t="shared" si="373"/>
        <v>6.7265318029723488E-6</v>
      </c>
      <c r="KE123" s="9">
        <f t="shared" si="373"/>
        <v>6.3275045392248886E-6</v>
      </c>
      <c r="KF123" s="9">
        <f t="shared" si="373"/>
        <v>5.9114926601980017E-6</v>
      </c>
      <c r="KG123" s="9">
        <f t="shared" si="373"/>
        <v>5.4778145090036349E-6</v>
      </c>
      <c r="KH123" s="9">
        <f t="shared" si="364"/>
        <v>5.0257629083662553E-6</v>
      </c>
      <c r="KI123" s="9">
        <f t="shared" si="364"/>
        <v>4.5546042838535169E-6</v>
      </c>
      <c r="KJ123" s="9">
        <f t="shared" si="364"/>
        <v>4.0635777600126074E-6</v>
      </c>
      <c r="KK123" s="9">
        <f t="shared" si="364"/>
        <v>3.5518942266754485E-6</v>
      </c>
      <c r="KL123" s="9">
        <f t="shared" si="364"/>
        <v>3.018735380434231E-6</v>
      </c>
      <c r="KM123" s="9">
        <f t="shared" si="364"/>
        <v>2.4632527332325285E-6</v>
      </c>
      <c r="KN123" s="9">
        <f t="shared" si="364"/>
        <v>1.8845665946646704E-6</v>
      </c>
      <c r="KO123" s="9">
        <f t="shared" si="364"/>
        <v>1.2817650207032566E-6</v>
      </c>
      <c r="KP123" s="9">
        <f t="shared" si="364"/>
        <v>6.5390273188564458E-7</v>
      </c>
    </row>
    <row r="124" spans="2:302" x14ac:dyDescent="0.25">
      <c r="B124" s="5">
        <f t="shared" si="298"/>
        <v>3.8100000000000254</v>
      </c>
      <c r="C124" s="9">
        <f t="shared" si="296"/>
        <v>1.6315291819426786E-5</v>
      </c>
      <c r="D124" s="9">
        <f t="shared" si="371"/>
        <v>1.6315291768356134E-5</v>
      </c>
      <c r="E124" s="9">
        <f t="shared" si="371"/>
        <v>1.6315291714052195E-5</v>
      </c>
      <c r="F124" s="9">
        <f t="shared" si="371"/>
        <v>1.631529165603801E-5</v>
      </c>
      <c r="G124" s="9">
        <f t="shared" si="371"/>
        <v>1.6315291593801465E-5</v>
      </c>
      <c r="H124" s="9">
        <f t="shared" si="371"/>
        <v>1.6315291527494553E-5</v>
      </c>
      <c r="I124" s="9">
        <f t="shared" si="371"/>
        <v>1.6315291456374967E-5</v>
      </c>
      <c r="J124" s="9">
        <f t="shared" si="371"/>
        <v>1.6315291379502909E-5</v>
      </c>
      <c r="K124" s="9">
        <f t="shared" si="371"/>
        <v>1.631529129717526E-5</v>
      </c>
      <c r="L124" s="9">
        <f t="shared" si="371"/>
        <v>1.6315291209358814E-5</v>
      </c>
      <c r="M124" s="9">
        <f t="shared" si="371"/>
        <v>1.6315291115623235E-5</v>
      </c>
      <c r="N124" s="9">
        <f t="shared" si="371"/>
        <v>1.6315291015070222E-5</v>
      </c>
      <c r="O124" s="9">
        <f t="shared" si="371"/>
        <v>1.6315290907001506E-5</v>
      </c>
      <c r="P124" s="9">
        <f t="shared" si="371"/>
        <v>1.6315290791575951E-5</v>
      </c>
      <c r="Q124" s="9">
        <f t="shared" si="371"/>
        <v>1.6315290668234015E-5</v>
      </c>
      <c r="R124" s="9">
        <f t="shared" si="371"/>
        <v>1.6315290535609635E-5</v>
      </c>
      <c r="S124" s="9">
        <f t="shared" si="371"/>
        <v>1.6315290393652046E-5</v>
      </c>
      <c r="T124" s="9">
        <f t="shared" si="371"/>
        <v>1.6315290242036401E-5</v>
      </c>
      <c r="U124" s="9">
        <f t="shared" si="371"/>
        <v>1.6315290080054312E-5</v>
      </c>
      <c r="V124" s="9">
        <f t="shared" si="371"/>
        <v>1.6315289906498485E-5</v>
      </c>
      <c r="W124" s="9">
        <f t="shared" si="371"/>
        <v>1.6315289720275001E-5</v>
      </c>
      <c r="X124" s="9">
        <f t="shared" si="371"/>
        <v>1.6315289521735059E-5</v>
      </c>
      <c r="Y124" s="9">
        <f t="shared" si="371"/>
        <v>1.6315289308865014E-5</v>
      </c>
      <c r="Z124" s="9">
        <f t="shared" si="371"/>
        <v>1.6315289081538112E-5</v>
      </c>
      <c r="AA124" s="9">
        <f t="shared" si="371"/>
        <v>1.6315288838424307E-5</v>
      </c>
      <c r="AB124" s="9">
        <f t="shared" si="371"/>
        <v>1.6315288578288353E-5</v>
      </c>
      <c r="AC124" s="9">
        <f t="shared" si="371"/>
        <v>1.6315288299811425E-5</v>
      </c>
      <c r="AD124" s="9">
        <f t="shared" si="371"/>
        <v>1.6315288002129695E-5</v>
      </c>
      <c r="AE124" s="9">
        <f t="shared" si="371"/>
        <v>1.6315287683906505E-5</v>
      </c>
      <c r="AF124" s="9">
        <f t="shared" si="371"/>
        <v>1.6315287343848726E-5</v>
      </c>
      <c r="AG124" s="9">
        <f t="shared" si="371"/>
        <v>1.6315286980482793E-5</v>
      </c>
      <c r="AH124" s="9">
        <f t="shared" si="371"/>
        <v>1.6315286591919327E-5</v>
      </c>
      <c r="AI124" s="9">
        <f t="shared" si="371"/>
        <v>1.6315286177046689E-5</v>
      </c>
      <c r="AJ124" s="9">
        <f t="shared" si="371"/>
        <v>1.6315285733101326E-5</v>
      </c>
      <c r="AK124" s="9">
        <f t="shared" si="371"/>
        <v>1.6315285258991096E-5</v>
      </c>
      <c r="AL124" s="9">
        <f t="shared" si="371"/>
        <v>1.631528475211623E-5</v>
      </c>
      <c r="AM124" s="9">
        <f t="shared" si="371"/>
        <v>1.63152842109306E-5</v>
      </c>
      <c r="AN124" s="9">
        <f t="shared" si="371"/>
        <v>1.6315283633170592E-5</v>
      </c>
      <c r="AO124" s="9">
        <f t="shared" si="371"/>
        <v>1.6315283015508292E-5</v>
      </c>
      <c r="AP124" s="9">
        <f t="shared" si="371"/>
        <v>1.6315282356038007E-5</v>
      </c>
      <c r="AQ124" s="9">
        <f t="shared" si="371"/>
        <v>1.6315281651735926E-5</v>
      </c>
      <c r="AR124" s="9">
        <f t="shared" si="371"/>
        <v>1.6315280900183334E-5</v>
      </c>
      <c r="AS124" s="9">
        <f t="shared" si="371"/>
        <v>1.6315280096992457E-5</v>
      </c>
      <c r="AT124" s="9">
        <f t="shared" si="371"/>
        <v>1.6315279239605304E-5</v>
      </c>
      <c r="AU124" s="9">
        <f t="shared" si="371"/>
        <v>1.6315278324664519E-5</v>
      </c>
      <c r="AV124" s="9">
        <f t="shared" si="371"/>
        <v>1.631527734820424E-5</v>
      </c>
      <c r="AW124" s="9">
        <f t="shared" si="371"/>
        <v>1.6315276305808635E-5</v>
      </c>
      <c r="AX124" s="9">
        <f t="shared" si="371"/>
        <v>1.6315275193440544E-5</v>
      </c>
      <c r="AY124" s="9">
        <f t="shared" si="371"/>
        <v>1.631527400682274E-5</v>
      </c>
      <c r="AZ124" s="9">
        <f t="shared" si="371"/>
        <v>1.63152727400874E-5</v>
      </c>
      <c r="BA124" s="9">
        <f t="shared" si="371"/>
        <v>1.63152713893044E-5</v>
      </c>
      <c r="BB124" s="9">
        <f t="shared" si="371"/>
        <v>1.6315269948242371E-5</v>
      </c>
      <c r="BC124" s="9">
        <f t="shared" si="371"/>
        <v>1.6315268411111173E-5</v>
      </c>
      <c r="BD124" s="9">
        <f t="shared" si="371"/>
        <v>1.6315266771050629E-5</v>
      </c>
      <c r="BE124" s="9">
        <f t="shared" si="371"/>
        <v>1.6315265022763506E-5</v>
      </c>
      <c r="BF124" s="9">
        <f t="shared" si="371"/>
        <v>1.6315263158124082E-5</v>
      </c>
      <c r="BG124" s="9">
        <f t="shared" si="371"/>
        <v>1.6315261170797217E-5</v>
      </c>
      <c r="BH124" s="9">
        <f t="shared" si="371"/>
        <v>1.6315259051059587E-5</v>
      </c>
      <c r="BI124" s="9">
        <f t="shared" si="371"/>
        <v>1.6315256791679608E-5</v>
      </c>
      <c r="BJ124" s="9">
        <f t="shared" si="371"/>
        <v>1.631525438401228E-5</v>
      </c>
      <c r="BK124" s="9">
        <f t="shared" si="371"/>
        <v>1.6315251816825332E-5</v>
      </c>
      <c r="BL124" s="9">
        <f t="shared" si="371"/>
        <v>1.631524908195265E-5</v>
      </c>
      <c r="BM124" s="9">
        <f t="shared" si="371"/>
        <v>1.6315246166764878E-5</v>
      </c>
      <c r="BN124" s="9">
        <f t="shared" si="371"/>
        <v>1.6315243061046393E-5</v>
      </c>
      <c r="BO124" s="9">
        <f t="shared" si="371"/>
        <v>1.6315239752766999E-5</v>
      </c>
      <c r="BP124" s="9">
        <f t="shared" si="370"/>
        <v>1.6315236227915005E-5</v>
      </c>
      <c r="BQ124" s="9">
        <f t="shared" si="370"/>
        <v>1.6315232473658727E-5</v>
      </c>
      <c r="BR124" s="9">
        <f t="shared" si="370"/>
        <v>1.6315228474568714E-5</v>
      </c>
      <c r="BS124" s="9">
        <f t="shared" si="370"/>
        <v>1.6315224216266327E-5</v>
      </c>
      <c r="BT124" s="9">
        <f t="shared" si="370"/>
        <v>1.6315219680781672E-5</v>
      </c>
      <c r="BU124" s="9">
        <f t="shared" si="370"/>
        <v>1.6315214852703475E-5</v>
      </c>
      <c r="BV124" s="9">
        <f t="shared" si="370"/>
        <v>1.6315209711611573E-5</v>
      </c>
      <c r="BW124" s="9">
        <f t="shared" si="370"/>
        <v>1.6315204238663913E-5</v>
      </c>
      <c r="BX124" s="9">
        <f t="shared" si="370"/>
        <v>1.6315198413544294E-5</v>
      </c>
      <c r="BY124" s="9">
        <f t="shared" si="370"/>
        <v>1.6315192213330903E-5</v>
      </c>
      <c r="BZ124" s="9">
        <f t="shared" si="370"/>
        <v>1.6315185614602477E-5</v>
      </c>
      <c r="CA124" s="9">
        <f t="shared" si="370"/>
        <v>1.6315178592020647E-5</v>
      </c>
      <c r="CB124" s="9">
        <f t="shared" si="370"/>
        <v>1.6315171120797713E-5</v>
      </c>
      <c r="CC124" s="9">
        <f t="shared" si="370"/>
        <v>1.6315163170946575E-5</v>
      </c>
      <c r="CD124" s="9">
        <f t="shared" si="370"/>
        <v>1.6315154714786876E-5</v>
      </c>
      <c r="CE124" s="9">
        <f t="shared" si="370"/>
        <v>1.6315145718853571E-5</v>
      </c>
      <c r="CF124" s="9">
        <f t="shared" si="370"/>
        <v>1.6315136151021618E-5</v>
      </c>
      <c r="CG124" s="9">
        <f t="shared" si="370"/>
        <v>1.6315125974729562E-5</v>
      </c>
      <c r="CH124" s="9">
        <f t="shared" si="370"/>
        <v>1.6315115153678743E-5</v>
      </c>
      <c r="CI124" s="9">
        <f t="shared" si="370"/>
        <v>1.631510364765426E-5</v>
      </c>
      <c r="CJ124" s="9">
        <f t="shared" si="370"/>
        <v>1.6315091414117336E-5</v>
      </c>
      <c r="CK124" s="9">
        <f t="shared" si="370"/>
        <v>1.6315078408223706E-5</v>
      </c>
      <c r="CL124" s="9">
        <f t="shared" si="370"/>
        <v>1.6315064583252539E-5</v>
      </c>
      <c r="CM124" s="9">
        <f t="shared" si="370"/>
        <v>1.6315049888794836E-5</v>
      </c>
      <c r="CN124" s="9">
        <f t="shared" si="370"/>
        <v>1.6315034271972229E-5</v>
      </c>
      <c r="CO124" s="9">
        <f t="shared" si="370"/>
        <v>1.631501767573133E-5</v>
      </c>
      <c r="CP124" s="9">
        <f t="shared" si="370"/>
        <v>1.6315000040128639E-5</v>
      </c>
      <c r="CQ124" s="9">
        <f t="shared" si="370"/>
        <v>1.6314981303285764E-5</v>
      </c>
      <c r="CR124" s="9">
        <f t="shared" si="370"/>
        <v>1.6314961398085762E-5</v>
      </c>
      <c r="CS124" s="9">
        <f t="shared" si="370"/>
        <v>1.6314940252464663E-5</v>
      </c>
      <c r="CT124" s="9">
        <f t="shared" si="370"/>
        <v>1.6314917792587592E-5</v>
      </c>
      <c r="CU124" s="9">
        <f t="shared" si="370"/>
        <v>1.6314893938464746E-5</v>
      </c>
      <c r="CV124" s="9">
        <f t="shared" si="370"/>
        <v>1.6314868606342177E-5</v>
      </c>
      <c r="CW124" s="9">
        <f t="shared" si="370"/>
        <v>1.6314841707410395E-5</v>
      </c>
      <c r="CX124" s="9">
        <f t="shared" si="370"/>
        <v>1.6314813146730434E-5</v>
      </c>
      <c r="CY124" s="9">
        <f t="shared" si="372"/>
        <v>1.6314782825578059E-5</v>
      </c>
      <c r="CZ124" s="9">
        <f t="shared" si="372"/>
        <v>1.6314750638126977E-5</v>
      </c>
      <c r="DA124" s="9">
        <f t="shared" si="372"/>
        <v>1.631471647215721E-5</v>
      </c>
      <c r="DB124" s="9">
        <f t="shared" si="372"/>
        <v>1.6314680211148329E-5</v>
      </c>
      <c r="DC124" s="9">
        <f t="shared" si="372"/>
        <v>1.6314641728745908E-5</v>
      </c>
      <c r="DD124" s="9">
        <f t="shared" si="372"/>
        <v>1.6314600894211112E-5</v>
      </c>
      <c r="DE124" s="9">
        <f t="shared" si="372"/>
        <v>1.6314557566986942E-5</v>
      </c>
      <c r="DF124" s="9">
        <f t="shared" si="372"/>
        <v>1.6314511600238217E-5</v>
      </c>
      <c r="DG124" s="9">
        <f t="shared" si="372"/>
        <v>1.6314462837321105E-5</v>
      </c>
      <c r="DH124" s="9">
        <f t="shared" si="372"/>
        <v>1.6314411113301307E-5</v>
      </c>
      <c r="DI124" s="9">
        <f t="shared" si="372"/>
        <v>1.6314356253184013E-5</v>
      </c>
      <c r="DJ124" s="9">
        <f t="shared" si="372"/>
        <v>1.6314298073821126E-5</v>
      </c>
      <c r="DK124" s="9">
        <f t="shared" si="372"/>
        <v>1.6314236379305923E-5</v>
      </c>
      <c r="DL124" s="9">
        <f t="shared" si="372"/>
        <v>1.6314170963769475E-5</v>
      </c>
      <c r="DM124" s="9">
        <f t="shared" si="372"/>
        <v>1.6314101610116402E-5</v>
      </c>
      <c r="DN124" s="9">
        <f t="shared" si="372"/>
        <v>1.6314028087220971E-5</v>
      </c>
      <c r="DO124" s="9">
        <f t="shared" si="372"/>
        <v>1.6313950153712858E-5</v>
      </c>
      <c r="DP124" s="9">
        <f t="shared" si="372"/>
        <v>1.6313867551944815E-5</v>
      </c>
      <c r="DQ124" s="9">
        <f t="shared" si="372"/>
        <v>1.6313780010341962E-5</v>
      </c>
      <c r="DR124" s="9">
        <f t="shared" si="372"/>
        <v>1.6313687243995786E-5</v>
      </c>
      <c r="DS124" s="9">
        <f t="shared" si="372"/>
        <v>1.6313588949734987E-5</v>
      </c>
      <c r="DT124" s="9">
        <f t="shared" si="372"/>
        <v>1.6313484808121702E-5</v>
      </c>
      <c r="DU124" s="9">
        <f t="shared" si="372"/>
        <v>1.6313374482300358E-5</v>
      </c>
      <c r="DV124" s="9">
        <f t="shared" si="372"/>
        <v>1.6313257616776311E-5</v>
      </c>
      <c r="DW124" s="9">
        <f t="shared" si="372"/>
        <v>1.6313133835444949E-5</v>
      </c>
      <c r="DX124" s="9">
        <f t="shared" si="372"/>
        <v>1.6313002741285288E-5</v>
      </c>
      <c r="DY124" s="9">
        <f t="shared" si="372"/>
        <v>1.6312863917013996E-5</v>
      </c>
      <c r="DZ124" s="9">
        <f t="shared" si="372"/>
        <v>1.6312716921081886E-5</v>
      </c>
      <c r="EA124" s="9">
        <f t="shared" si="372"/>
        <v>1.6312561286366166E-5</v>
      </c>
      <c r="EB124" s="9">
        <f t="shared" si="372"/>
        <v>1.6312396521448592E-5</v>
      </c>
      <c r="EC124" s="9">
        <f t="shared" si="372"/>
        <v>1.6312222108862161E-5</v>
      </c>
      <c r="ED124" s="9">
        <f t="shared" si="372"/>
        <v>1.6312037500872673E-5</v>
      </c>
      <c r="EE124" s="9">
        <f t="shared" si="372"/>
        <v>1.6311842120054981E-5</v>
      </c>
      <c r="EF124" s="9">
        <f t="shared" si="372"/>
        <v>1.6311635359038327E-5</v>
      </c>
      <c r="EG124" s="9">
        <f t="shared" si="372"/>
        <v>1.6311416575087024E-5</v>
      </c>
      <c r="EH124" s="9">
        <f t="shared" si="372"/>
        <v>1.6311185091609405E-5</v>
      </c>
      <c r="EI124" s="9">
        <f t="shared" si="372"/>
        <v>1.6310940196119802E-5</v>
      </c>
      <c r="EJ124" s="9">
        <f t="shared" si="372"/>
        <v>1.6310681136405902E-5</v>
      </c>
      <c r="EK124" s="9">
        <f t="shared" si="372"/>
        <v>1.6310407119035557E-5</v>
      </c>
      <c r="EL124" s="9">
        <f t="shared" si="372"/>
        <v>1.6310117310059922E-5</v>
      </c>
      <c r="EM124" s="9">
        <f t="shared" si="372"/>
        <v>1.6309810827555911E-5</v>
      </c>
      <c r="EN124" s="9">
        <f t="shared" si="372"/>
        <v>1.6309486745175262E-5</v>
      </c>
      <c r="EO124" s="9">
        <f t="shared" si="372"/>
        <v>1.6309144084289753E-5</v>
      </c>
      <c r="EP124" s="9">
        <f t="shared" si="372"/>
        <v>1.6308781815652877E-5</v>
      </c>
      <c r="EQ124" s="9">
        <f t="shared" si="372"/>
        <v>1.6308398854816376E-5</v>
      </c>
      <c r="ER124" s="9">
        <f t="shared" si="372"/>
        <v>1.6307994058975364E-5</v>
      </c>
      <c r="ES124" s="9">
        <f t="shared" si="372"/>
        <v>1.6307566223887166E-5</v>
      </c>
      <c r="ET124" s="9">
        <f t="shared" si="372"/>
        <v>1.6307114083079878E-5</v>
      </c>
      <c r="EU124" s="9">
        <f t="shared" si="372"/>
        <v>1.6306636301467516E-5</v>
      </c>
      <c r="EV124" s="9">
        <f t="shared" si="372"/>
        <v>1.6306131475091054E-5</v>
      </c>
      <c r="EW124" s="9">
        <f t="shared" si="372"/>
        <v>1.6305598123172942E-5</v>
      </c>
      <c r="EX124" s="9">
        <f t="shared" si="372"/>
        <v>1.6305034690058894E-5</v>
      </c>
      <c r="EY124" s="9">
        <f t="shared" si="372"/>
        <v>1.6304439536174637E-5</v>
      </c>
      <c r="EZ124" s="9">
        <f t="shared" si="372"/>
        <v>1.6303810936706806E-5</v>
      </c>
      <c r="FA124" s="9">
        <f t="shared" si="372"/>
        <v>1.6303147076588755E-5</v>
      </c>
      <c r="FB124" s="9">
        <f t="shared" si="372"/>
        <v>1.6302446046303091E-5</v>
      </c>
      <c r="FC124" s="9">
        <f t="shared" si="372"/>
        <v>1.6301705835942335E-5</v>
      </c>
      <c r="FD124" s="9">
        <f t="shared" si="372"/>
        <v>1.6300924331398619E-5</v>
      </c>
      <c r="FE124" s="9">
        <f t="shared" si="372"/>
        <v>1.6300099310098698E-5</v>
      </c>
      <c r="FF124" s="9">
        <f t="shared" si="372"/>
        <v>1.6299228431991809E-5</v>
      </c>
      <c r="FG124" s="9">
        <f t="shared" si="372"/>
        <v>1.6298309237750416E-5</v>
      </c>
      <c r="FH124" s="9">
        <f t="shared" si="372"/>
        <v>1.6297339141704025E-5</v>
      </c>
      <c r="FI124" s="9">
        <f t="shared" si="372"/>
        <v>1.6296315423340602E-5</v>
      </c>
      <c r="FJ124" s="9">
        <f t="shared" si="372"/>
        <v>1.6295235224017109E-5</v>
      </c>
      <c r="FK124" s="9">
        <f t="shared" ref="FK124:HV127" si="374">NORMDIST($B124,0,1,0)-$B124*(1-NORMDIST($B124,0,1,1))-(NORMDIST($B124+FK$4,0,1,0)-($B124+FK$4)*(1-NORMDIST($B124+FK$4,0,1,1)))</f>
        <v>1.6294095537614109E-5</v>
      </c>
      <c r="FL124" s="9">
        <f t="shared" si="374"/>
        <v>1.6292893204655051E-5</v>
      </c>
      <c r="FM124" s="9">
        <f t="shared" si="374"/>
        <v>1.6291624904387229E-5</v>
      </c>
      <c r="FN124" s="9">
        <f t="shared" si="374"/>
        <v>1.6290287147383404E-5</v>
      </c>
      <c r="FO124" s="9">
        <f t="shared" si="374"/>
        <v>1.6288876267184783E-5</v>
      </c>
      <c r="FP124" s="9">
        <f t="shared" si="374"/>
        <v>1.6287388409516357E-5</v>
      </c>
      <c r="FQ124" s="9">
        <f t="shared" si="374"/>
        <v>1.6285819527827701E-5</v>
      </c>
      <c r="FR124" s="9">
        <f t="shared" si="374"/>
        <v>1.6284165368848957E-5</v>
      </c>
      <c r="FS124" s="9">
        <f t="shared" si="374"/>
        <v>1.6282421467128885E-5</v>
      </c>
      <c r="FT124" s="9">
        <f t="shared" si="374"/>
        <v>1.6280583131680089E-5</v>
      </c>
      <c r="FU124" s="9">
        <f t="shared" si="374"/>
        <v>1.6278645436249852E-5</v>
      </c>
      <c r="FV124" s="9">
        <f t="shared" si="374"/>
        <v>1.6276603208248445E-5</v>
      </c>
      <c r="FW124" s="9">
        <f t="shared" si="374"/>
        <v>1.6274451017035575E-5</v>
      </c>
      <c r="FX124" s="9">
        <f t="shared" si="374"/>
        <v>1.6272183161119666E-5</v>
      </c>
      <c r="FY124" s="9">
        <f t="shared" si="374"/>
        <v>1.6269793654932352E-5</v>
      </c>
      <c r="FZ124" s="9">
        <f t="shared" si="374"/>
        <v>1.6267276217485149E-5</v>
      </c>
      <c r="GA124" s="9">
        <f t="shared" si="374"/>
        <v>1.6264624256261466E-5</v>
      </c>
      <c r="GB124" s="9">
        <f t="shared" si="374"/>
        <v>1.6261830852552627E-5</v>
      </c>
      <c r="GC124" s="9">
        <f t="shared" si="374"/>
        <v>1.6258888746573405E-5</v>
      </c>
      <c r="GD124" s="9">
        <f t="shared" si="374"/>
        <v>1.6255790323464482E-5</v>
      </c>
      <c r="GE124" s="9">
        <f t="shared" si="374"/>
        <v>1.6252527591871608E-5</v>
      </c>
      <c r="GF124" s="9">
        <f t="shared" si="374"/>
        <v>1.6249092172235139E-5</v>
      </c>
      <c r="GG124" s="9">
        <f t="shared" si="374"/>
        <v>1.6245475273708926E-5</v>
      </c>
      <c r="GH124" s="9">
        <f t="shared" si="374"/>
        <v>1.6241667677884324E-5</v>
      </c>
      <c r="GI124" s="9">
        <f t="shared" si="374"/>
        <v>1.6237659717624887E-5</v>
      </c>
      <c r="GJ124" s="9">
        <f t="shared" si="374"/>
        <v>1.6233441257508934E-5</v>
      </c>
      <c r="GK124" s="9">
        <f t="shared" si="374"/>
        <v>1.6229001670256317E-5</v>
      </c>
      <c r="GL124" s="9">
        <f t="shared" si="374"/>
        <v>1.6224329817183631E-5</v>
      </c>
      <c r="GM124" s="9">
        <f t="shared" si="374"/>
        <v>1.6219414021032791E-5</v>
      </c>
      <c r="GN124" s="9">
        <f t="shared" si="374"/>
        <v>1.6214242044062674E-5</v>
      </c>
      <c r="GO124" s="9">
        <f t="shared" si="374"/>
        <v>1.6208801061350145E-5</v>
      </c>
      <c r="GP124" s="9">
        <f t="shared" si="374"/>
        <v>1.6203077634491538E-5</v>
      </c>
      <c r="GQ124" s="9">
        <f t="shared" si="374"/>
        <v>1.6197057682707471E-5</v>
      </c>
      <c r="GR124" s="9">
        <f t="shared" si="374"/>
        <v>1.619072645536075E-5</v>
      </c>
      <c r="GS124" s="9">
        <f t="shared" si="374"/>
        <v>1.6184068499077971E-5</v>
      </c>
      <c r="GT124" s="9">
        <f t="shared" si="374"/>
        <v>1.6177067629872349E-5</v>
      </c>
      <c r="GU124" s="9">
        <f t="shared" si="374"/>
        <v>1.6169706895899364E-5</v>
      </c>
      <c r="GV124" s="9">
        <f t="shared" si="374"/>
        <v>1.6161968545992889E-5</v>
      </c>
      <c r="GW124" s="9">
        <f t="shared" si="374"/>
        <v>1.6153833993853828E-5</v>
      </c>
      <c r="GX124" s="9">
        <f t="shared" si="374"/>
        <v>1.6145283778511576E-5</v>
      </c>
      <c r="GY124" s="9">
        <f t="shared" si="374"/>
        <v>1.6136297527461343E-5</v>
      </c>
      <c r="GZ124" s="9">
        <f t="shared" si="374"/>
        <v>1.6126853914999936E-5</v>
      </c>
      <c r="HA124" s="9">
        <f t="shared" si="374"/>
        <v>1.6116930621028779E-5</v>
      </c>
      <c r="HB124" s="9">
        <f t="shared" si="374"/>
        <v>1.6106504285997056E-5</v>
      </c>
      <c r="HC124" s="9">
        <f t="shared" si="374"/>
        <v>1.6095550465571502E-5</v>
      </c>
      <c r="HD124" s="9">
        <f t="shared" si="374"/>
        <v>1.6084043583280923E-5</v>
      </c>
      <c r="HE124" s="9">
        <f t="shared" si="374"/>
        <v>1.6071956879898785E-5</v>
      </c>
      <c r="HF124" s="9">
        <f t="shared" si="374"/>
        <v>1.6059262361961217E-5</v>
      </c>
      <c r="HG124" s="9">
        <f t="shared" si="374"/>
        <v>1.6045930750175215E-5</v>
      </c>
      <c r="HH124" s="9">
        <f t="shared" si="374"/>
        <v>1.6031931419585824E-5</v>
      </c>
      <c r="HI124" s="9">
        <f t="shared" si="374"/>
        <v>1.6017232343169185E-5</v>
      </c>
      <c r="HJ124" s="9">
        <f t="shared" si="374"/>
        <v>1.6001800032687306E-5</v>
      </c>
      <c r="HK124" s="9">
        <f t="shared" si="374"/>
        <v>1.5985599472250242E-5</v>
      </c>
      <c r="HL124" s="9">
        <f t="shared" si="374"/>
        <v>1.5968594055519115E-5</v>
      </c>
      <c r="HM124" s="9">
        <f t="shared" si="374"/>
        <v>1.5950745515662172E-5</v>
      </c>
      <c r="HN124" s="9">
        <f t="shared" si="374"/>
        <v>1.5932013853729144E-5</v>
      </c>
      <c r="HO124" s="9">
        <f t="shared" si="374"/>
        <v>1.5912357268405641E-5</v>
      </c>
      <c r="HP124" s="9">
        <f t="shared" si="374"/>
        <v>1.5891732073667997E-5</v>
      </c>
      <c r="HQ124" s="9">
        <f t="shared" si="374"/>
        <v>1.5870092623655431E-5</v>
      </c>
      <c r="HR124" s="9">
        <f t="shared" si="374"/>
        <v>1.5847391226065107E-5</v>
      </c>
      <c r="HS124" s="9">
        <f t="shared" si="374"/>
        <v>1.582357805862735E-5</v>
      </c>
      <c r="HT124" s="9">
        <f t="shared" si="374"/>
        <v>1.5798601077092759E-5</v>
      </c>
      <c r="HU124" s="9">
        <f t="shared" si="374"/>
        <v>1.5772405923014119E-5</v>
      </c>
      <c r="HV124" s="9">
        <f t="shared" si="374"/>
        <v>1.5744935826299994E-5</v>
      </c>
      <c r="HW124" s="9">
        <f t="shared" si="373"/>
        <v>1.5716131505093849E-5</v>
      </c>
      <c r="HX124" s="9">
        <f t="shared" si="373"/>
        <v>1.5685931060414371E-5</v>
      </c>
      <c r="HY124" s="9">
        <f t="shared" si="373"/>
        <v>1.5654269866984116E-5</v>
      </c>
      <c r="HZ124" s="9">
        <f t="shared" si="373"/>
        <v>1.5621080462091025E-5</v>
      </c>
      <c r="IA124" s="9">
        <f t="shared" si="373"/>
        <v>1.558629242675746E-5</v>
      </c>
      <c r="IB124" s="9">
        <f t="shared" si="373"/>
        <v>1.5549832263976116E-5</v>
      </c>
      <c r="IC124" s="9">
        <f t="shared" si="373"/>
        <v>1.5511623273665807E-5</v>
      </c>
      <c r="ID124" s="9">
        <f t="shared" si="373"/>
        <v>1.5471585418989775E-5</v>
      </c>
      <c r="IE124" s="9">
        <f t="shared" si="373"/>
        <v>1.5429635192050878E-5</v>
      </c>
      <c r="IF124" s="9">
        <f t="shared" si="373"/>
        <v>1.5385685472476397E-5</v>
      </c>
      <c r="IG124" s="9">
        <f t="shared" si="373"/>
        <v>1.5339645378846495E-5</v>
      </c>
      <c r="IH124" s="9">
        <f t="shared" si="373"/>
        <v>1.529142011874572E-5</v>
      </c>
      <c r="II124" s="9">
        <f t="shared" si="373"/>
        <v>1.5240910828845421E-5</v>
      </c>
      <c r="IJ124" s="9">
        <f t="shared" si="373"/>
        <v>1.5188014411652814E-5</v>
      </c>
      <c r="IK124" s="9">
        <f t="shared" si="373"/>
        <v>1.5132623365628972E-5</v>
      </c>
      <c r="IL124" s="9">
        <f t="shared" si="373"/>
        <v>1.5074625608280026E-5</v>
      </c>
      <c r="IM124" s="9">
        <f t="shared" si="373"/>
        <v>1.5013904295159747E-5</v>
      </c>
      <c r="IN124" s="9">
        <f t="shared" si="373"/>
        <v>1.4950337627429819E-5</v>
      </c>
      <c r="IO124" s="9">
        <f t="shared" si="373"/>
        <v>1.488379865710429E-5</v>
      </c>
      <c r="IP124" s="9">
        <f t="shared" si="373"/>
        <v>1.4814155081998551E-5</v>
      </c>
      <c r="IQ124" s="9">
        <f t="shared" si="373"/>
        <v>1.4741269036415772E-5</v>
      </c>
      <c r="IR124" s="9">
        <f t="shared" si="373"/>
        <v>1.4664996870463436E-5</v>
      </c>
      <c r="IS124" s="9">
        <f t="shared" si="373"/>
        <v>1.4585188923870549E-5</v>
      </c>
      <c r="IT124" s="9">
        <f t="shared" si="373"/>
        <v>1.4501689290913683E-5</v>
      </c>
      <c r="IU124" s="9">
        <f t="shared" si="373"/>
        <v>1.4414335576379145E-5</v>
      </c>
      <c r="IV124" s="9">
        <f t="shared" si="373"/>
        <v>1.4322958644312271E-5</v>
      </c>
      <c r="IW124" s="9">
        <f t="shared" si="373"/>
        <v>1.4227382356446822E-5</v>
      </c>
      <c r="IX124" s="9">
        <f t="shared" si="373"/>
        <v>1.4127423300023203E-5</v>
      </c>
      <c r="IY124" s="9">
        <f t="shared" si="373"/>
        <v>1.4022890509817845E-5</v>
      </c>
      <c r="IZ124" s="9">
        <f t="shared" si="373"/>
        <v>1.3913585177731142E-5</v>
      </c>
      <c r="JA124" s="9">
        <f t="shared" si="373"/>
        <v>1.3799300351309837E-5</v>
      </c>
      <c r="JB124" s="9">
        <f t="shared" si="373"/>
        <v>1.3679820622466609E-5</v>
      </c>
      <c r="JC124" s="9">
        <f t="shared" si="373"/>
        <v>1.3554921809417487E-5</v>
      </c>
      <c r="JD124" s="9">
        <f t="shared" si="373"/>
        <v>1.3424370617932603E-5</v>
      </c>
      <c r="JE124" s="9">
        <f t="shared" si="373"/>
        <v>1.3287924302591527E-5</v>
      </c>
      <c r="JF124" s="9">
        <f t="shared" si="373"/>
        <v>1.3145330306488673E-5</v>
      </c>
      <c r="JG124" s="9">
        <f t="shared" si="373"/>
        <v>1.2996325894269899E-5</v>
      </c>
      <c r="JH124" s="9">
        <f t="shared" si="373"/>
        <v>1.2840637769909074E-5</v>
      </c>
      <c r="JI124" s="9">
        <f t="shared" si="373"/>
        <v>1.2677981683619296E-5</v>
      </c>
      <c r="JJ124" s="9">
        <f t="shared" si="373"/>
        <v>1.2508062022001219E-5</v>
      </c>
      <c r="JK124" s="9">
        <f t="shared" si="373"/>
        <v>1.2330571389308534E-5</v>
      </c>
      <c r="JL124" s="9">
        <f t="shared" si="373"/>
        <v>1.2145190167806794E-5</v>
      </c>
      <c r="JM124" s="9">
        <f t="shared" si="373"/>
        <v>1.1951586069977035E-5</v>
      </c>
      <c r="JN124" s="9">
        <f t="shared" si="373"/>
        <v>1.1749413671768388E-5</v>
      </c>
      <c r="JO124" s="9">
        <f t="shared" si="373"/>
        <v>1.1538313932111721E-5</v>
      </c>
      <c r="JP124" s="9">
        <f t="shared" si="373"/>
        <v>1.1317913694199673E-5</v>
      </c>
      <c r="JQ124" s="9">
        <f t="shared" si="373"/>
        <v>1.1087825172178943E-5</v>
      </c>
      <c r="JR124" s="9">
        <f t="shared" si="373"/>
        <v>1.084764542086561E-5</v>
      </c>
      <c r="JS124" s="9">
        <f t="shared" si="373"/>
        <v>1.0596955787854073E-5</v>
      </c>
      <c r="JT124" s="9">
        <f t="shared" si="373"/>
        <v>1.0335321345523055E-5</v>
      </c>
      <c r="JU124" s="9">
        <f t="shared" si="373"/>
        <v>1.0062290308443517E-5</v>
      </c>
      <c r="JV124" s="9">
        <f t="shared" si="373"/>
        <v>9.7773934285601955E-6</v>
      </c>
      <c r="JW124" s="9">
        <f t="shared" si="373"/>
        <v>9.4801433717052794E-6</v>
      </c>
      <c r="JX124" s="9">
        <f t="shared" si="373"/>
        <v>9.1700340752891079E-6</v>
      </c>
      <c r="JY124" s="9">
        <f t="shared" si="373"/>
        <v>8.8465400833865585E-6</v>
      </c>
      <c r="JZ124" s="9">
        <f t="shared" si="373"/>
        <v>8.5091158616087687E-6</v>
      </c>
      <c r="KA124" s="9">
        <f t="shared" si="373"/>
        <v>8.1571950913674688E-6</v>
      </c>
      <c r="KB124" s="9">
        <f t="shared" si="373"/>
        <v>7.7901899386662813E-6</v>
      </c>
      <c r="KC124" s="9">
        <f t="shared" si="373"/>
        <v>7.4074903026519591E-6</v>
      </c>
      <c r="KD124" s="9">
        <f t="shared" si="373"/>
        <v>7.0084630389041737E-6</v>
      </c>
      <c r="KE124" s="9">
        <f t="shared" si="373"/>
        <v>6.5924511598772868E-6</v>
      </c>
      <c r="KF124" s="9">
        <f t="shared" si="373"/>
        <v>6.1587730086832724E-6</v>
      </c>
      <c r="KG124" s="9">
        <f t="shared" si="373"/>
        <v>5.7067214080455404E-6</v>
      </c>
      <c r="KH124" s="9">
        <f t="shared" si="364"/>
        <v>5.2355627835331815E-6</v>
      </c>
      <c r="KI124" s="9">
        <f t="shared" si="364"/>
        <v>4.7445362596918925E-6</v>
      </c>
      <c r="KJ124" s="9">
        <f t="shared" si="364"/>
        <v>4.2328527263551402E-6</v>
      </c>
      <c r="KK124" s="9">
        <f t="shared" si="364"/>
        <v>3.6996938801135161E-6</v>
      </c>
      <c r="KL124" s="9">
        <f t="shared" si="364"/>
        <v>3.1442112329122744E-6</v>
      </c>
      <c r="KM124" s="9">
        <f t="shared" si="364"/>
        <v>2.5655250943439555E-6</v>
      </c>
      <c r="KN124" s="9">
        <f t="shared" si="364"/>
        <v>1.9627235203827857E-6</v>
      </c>
      <c r="KO124" s="9">
        <f t="shared" si="364"/>
        <v>1.3348612315649297E-6</v>
      </c>
      <c r="KP124" s="9">
        <f t="shared" si="364"/>
        <v>6.8095849970124019E-7</v>
      </c>
    </row>
    <row r="125" spans="2:302" x14ac:dyDescent="0.25">
      <c r="B125" s="5">
        <f t="shared" si="298"/>
        <v>3.8000000000000256</v>
      </c>
      <c r="C125" s="9">
        <f t="shared" si="296"/>
        <v>1.7024358136791671E-5</v>
      </c>
      <c r="D125" s="9">
        <f t="shared" si="371"/>
        <v>1.7024358082487732E-5</v>
      </c>
      <c r="E125" s="9">
        <f t="shared" si="371"/>
        <v>1.7024358024473548E-5</v>
      </c>
      <c r="F125" s="9">
        <f t="shared" si="371"/>
        <v>1.7024357962237002E-5</v>
      </c>
      <c r="G125" s="9">
        <f t="shared" si="371"/>
        <v>1.7024357895930091E-5</v>
      </c>
      <c r="H125" s="9">
        <f t="shared" si="371"/>
        <v>1.7024357824810504E-5</v>
      </c>
      <c r="I125" s="9">
        <f t="shared" si="371"/>
        <v>1.7024357747938446E-5</v>
      </c>
      <c r="J125" s="9">
        <f t="shared" si="371"/>
        <v>1.7024357665610797E-5</v>
      </c>
      <c r="K125" s="9">
        <f t="shared" si="371"/>
        <v>1.7024357577794351E-5</v>
      </c>
      <c r="L125" s="9">
        <f t="shared" si="371"/>
        <v>1.7024357484058772E-5</v>
      </c>
      <c r="M125" s="9">
        <f t="shared" si="371"/>
        <v>1.7024357383505759E-5</v>
      </c>
      <c r="N125" s="9">
        <f t="shared" si="371"/>
        <v>1.7024357275437044E-5</v>
      </c>
      <c r="O125" s="9">
        <f t="shared" si="371"/>
        <v>1.7024357160011488E-5</v>
      </c>
      <c r="P125" s="9">
        <f t="shared" si="371"/>
        <v>1.7024357036669552E-5</v>
      </c>
      <c r="Q125" s="9">
        <f t="shared" si="371"/>
        <v>1.7024356904045172E-5</v>
      </c>
      <c r="R125" s="9">
        <f t="shared" si="371"/>
        <v>1.7024356762087583E-5</v>
      </c>
      <c r="S125" s="9">
        <f t="shared" si="371"/>
        <v>1.7024356610471938E-5</v>
      </c>
      <c r="T125" s="9">
        <f t="shared" si="371"/>
        <v>1.702435644848985E-5</v>
      </c>
      <c r="U125" s="9">
        <f t="shared" si="371"/>
        <v>1.7024356274934022E-5</v>
      </c>
      <c r="V125" s="9">
        <f t="shared" si="371"/>
        <v>1.7024356088710539E-5</v>
      </c>
      <c r="W125" s="9">
        <f t="shared" si="371"/>
        <v>1.7024355890170597E-5</v>
      </c>
      <c r="X125" s="9">
        <f t="shared" si="371"/>
        <v>1.7024355677300551E-5</v>
      </c>
      <c r="Y125" s="9">
        <f t="shared" si="371"/>
        <v>1.7024355449973649E-5</v>
      </c>
      <c r="Z125" s="9">
        <f t="shared" si="371"/>
        <v>1.7024355206859845E-5</v>
      </c>
      <c r="AA125" s="9">
        <f t="shared" si="371"/>
        <v>1.702435494672389E-5</v>
      </c>
      <c r="AB125" s="9">
        <f t="shared" si="371"/>
        <v>1.7024354668246962E-5</v>
      </c>
      <c r="AC125" s="9">
        <f t="shared" si="371"/>
        <v>1.7024354370565232E-5</v>
      </c>
      <c r="AD125" s="9">
        <f t="shared" si="371"/>
        <v>1.7024354052342042E-5</v>
      </c>
      <c r="AE125" s="9">
        <f t="shared" si="371"/>
        <v>1.7024353712284263E-5</v>
      </c>
      <c r="AF125" s="9">
        <f t="shared" si="371"/>
        <v>1.702435334891833E-5</v>
      </c>
      <c r="AG125" s="9">
        <f t="shared" si="371"/>
        <v>1.7024352960354864E-5</v>
      </c>
      <c r="AH125" s="9">
        <f t="shared" si="371"/>
        <v>1.7024352545482226E-5</v>
      </c>
      <c r="AI125" s="9">
        <f t="shared" si="371"/>
        <v>1.7024352101536863E-5</v>
      </c>
      <c r="AJ125" s="9">
        <f t="shared" si="371"/>
        <v>1.7024351627426634E-5</v>
      </c>
      <c r="AK125" s="9">
        <f t="shared" si="371"/>
        <v>1.7024351120551767E-5</v>
      </c>
      <c r="AL125" s="9">
        <f t="shared" si="371"/>
        <v>1.7024350579366137E-5</v>
      </c>
      <c r="AM125" s="9">
        <f t="shared" si="371"/>
        <v>1.7024350001606129E-5</v>
      </c>
      <c r="AN125" s="9">
        <f t="shared" si="371"/>
        <v>1.7024349383943829E-5</v>
      </c>
      <c r="AO125" s="9">
        <f t="shared" si="371"/>
        <v>1.7024348724473545E-5</v>
      </c>
      <c r="AP125" s="9">
        <f t="shared" si="371"/>
        <v>1.7024348020171463E-5</v>
      </c>
      <c r="AQ125" s="9">
        <f t="shared" si="371"/>
        <v>1.7024347268618872E-5</v>
      </c>
      <c r="AR125" s="9">
        <f t="shared" si="371"/>
        <v>1.7024346465427994E-5</v>
      </c>
      <c r="AS125" s="9">
        <f t="shared" si="371"/>
        <v>1.7024345608040841E-5</v>
      </c>
      <c r="AT125" s="9">
        <f t="shared" si="371"/>
        <v>1.7024344693100057E-5</v>
      </c>
      <c r="AU125" s="9">
        <f t="shared" si="371"/>
        <v>1.7024343716639777E-5</v>
      </c>
      <c r="AV125" s="9">
        <f t="shared" si="371"/>
        <v>1.7024342674244173E-5</v>
      </c>
      <c r="AW125" s="9">
        <f t="shared" si="371"/>
        <v>1.7024341561876081E-5</v>
      </c>
      <c r="AX125" s="9">
        <f t="shared" si="371"/>
        <v>1.7024340375258278E-5</v>
      </c>
      <c r="AY125" s="9">
        <f t="shared" si="371"/>
        <v>1.7024339108522938E-5</v>
      </c>
      <c r="AZ125" s="9">
        <f t="shared" si="371"/>
        <v>1.7024337757739937E-5</v>
      </c>
      <c r="BA125" s="9">
        <f t="shared" si="371"/>
        <v>1.7024336316677908E-5</v>
      </c>
      <c r="BB125" s="9">
        <f t="shared" si="371"/>
        <v>1.702433477954671E-5</v>
      </c>
      <c r="BC125" s="9">
        <f t="shared" si="371"/>
        <v>1.7024333139486166E-5</v>
      </c>
      <c r="BD125" s="9">
        <f t="shared" si="371"/>
        <v>1.7024331391199043E-5</v>
      </c>
      <c r="BE125" s="9">
        <f t="shared" si="371"/>
        <v>1.7024329526559619E-5</v>
      </c>
      <c r="BF125" s="9">
        <f t="shared" si="371"/>
        <v>1.7024327539232754E-5</v>
      </c>
      <c r="BG125" s="9">
        <f t="shared" si="371"/>
        <v>1.7024325419495124E-5</v>
      </c>
      <c r="BH125" s="9">
        <f t="shared" si="371"/>
        <v>1.7024323160115145E-5</v>
      </c>
      <c r="BI125" s="9">
        <f t="shared" si="371"/>
        <v>1.7024320752447818E-5</v>
      </c>
      <c r="BJ125" s="9">
        <f t="shared" si="371"/>
        <v>1.7024318185260869E-5</v>
      </c>
      <c r="BK125" s="9">
        <f t="shared" si="371"/>
        <v>1.7024315450388187E-5</v>
      </c>
      <c r="BL125" s="9">
        <f t="shared" si="371"/>
        <v>1.7024312535200416E-5</v>
      </c>
      <c r="BM125" s="9">
        <f t="shared" si="371"/>
        <v>1.702430942948193E-5</v>
      </c>
      <c r="BN125" s="9">
        <f t="shared" si="371"/>
        <v>1.7024306121202536E-5</v>
      </c>
      <c r="BO125" s="9">
        <f t="shared" si="371"/>
        <v>1.7024302596350542E-5</v>
      </c>
      <c r="BP125" s="9">
        <f t="shared" si="370"/>
        <v>1.7024298842094264E-5</v>
      </c>
      <c r="BQ125" s="9">
        <f t="shared" si="370"/>
        <v>1.7024294843004251E-5</v>
      </c>
      <c r="BR125" s="9">
        <f t="shared" si="370"/>
        <v>1.7024290584701865E-5</v>
      </c>
      <c r="BS125" s="9">
        <f t="shared" si="370"/>
        <v>1.7024286049217209E-5</v>
      </c>
      <c r="BT125" s="9">
        <f t="shared" si="370"/>
        <v>1.7024281221139012E-5</v>
      </c>
      <c r="BU125" s="9">
        <f t="shared" si="370"/>
        <v>1.7024276080047111E-5</v>
      </c>
      <c r="BV125" s="9">
        <f t="shared" si="370"/>
        <v>1.7024270607099451E-5</v>
      </c>
      <c r="BW125" s="9">
        <f t="shared" si="370"/>
        <v>1.7024264781979831E-5</v>
      </c>
      <c r="BX125" s="9">
        <f t="shared" si="370"/>
        <v>1.7024258581766441E-5</v>
      </c>
      <c r="BY125" s="9">
        <f t="shared" si="370"/>
        <v>1.7024251983038014E-5</v>
      </c>
      <c r="BZ125" s="9">
        <f t="shared" si="370"/>
        <v>1.7024244960456184E-5</v>
      </c>
      <c r="CA125" s="9">
        <f t="shared" si="370"/>
        <v>1.702423748923325E-5</v>
      </c>
      <c r="CB125" s="9">
        <f t="shared" si="370"/>
        <v>1.7024229539382112E-5</v>
      </c>
      <c r="CC125" s="9">
        <f t="shared" si="370"/>
        <v>1.7024221083222413E-5</v>
      </c>
      <c r="CD125" s="9">
        <f t="shared" si="370"/>
        <v>1.7024212087289108E-5</v>
      </c>
      <c r="CE125" s="9">
        <f t="shared" si="370"/>
        <v>1.7024202519457155E-5</v>
      </c>
      <c r="CF125" s="9">
        <f t="shared" si="370"/>
        <v>1.7024192343165099E-5</v>
      </c>
      <c r="CG125" s="9">
        <f t="shared" si="370"/>
        <v>1.702418152211428E-5</v>
      </c>
      <c r="CH125" s="9">
        <f t="shared" si="370"/>
        <v>1.7024170016089797E-5</v>
      </c>
      <c r="CI125" s="9">
        <f t="shared" si="370"/>
        <v>1.7024157782552874E-5</v>
      </c>
      <c r="CJ125" s="9">
        <f t="shared" si="370"/>
        <v>1.7024144776659243E-5</v>
      </c>
      <c r="CK125" s="9">
        <f t="shared" si="370"/>
        <v>1.7024130951688077E-5</v>
      </c>
      <c r="CL125" s="9">
        <f t="shared" si="370"/>
        <v>1.7024116257230373E-5</v>
      </c>
      <c r="CM125" s="9">
        <f t="shared" si="370"/>
        <v>1.7024100640407766E-5</v>
      </c>
      <c r="CN125" s="9">
        <f t="shared" si="370"/>
        <v>1.7024084044166868E-5</v>
      </c>
      <c r="CO125" s="9">
        <f t="shared" si="370"/>
        <v>1.7024066408564176E-5</v>
      </c>
      <c r="CP125" s="9">
        <f t="shared" si="370"/>
        <v>1.7024047671721302E-5</v>
      </c>
      <c r="CQ125" s="9">
        <f t="shared" si="370"/>
        <v>1.7024027766521299E-5</v>
      </c>
      <c r="CR125" s="9">
        <f t="shared" si="370"/>
        <v>1.70240066209002E-5</v>
      </c>
      <c r="CS125" s="9">
        <f t="shared" si="370"/>
        <v>1.702398416102313E-5</v>
      </c>
      <c r="CT125" s="9">
        <f t="shared" si="370"/>
        <v>1.7023960306900283E-5</v>
      </c>
      <c r="CU125" s="9">
        <f t="shared" si="370"/>
        <v>1.7023934974777714E-5</v>
      </c>
      <c r="CV125" s="9">
        <f t="shared" si="370"/>
        <v>1.7023908075845932E-5</v>
      </c>
      <c r="CW125" s="9">
        <f t="shared" si="370"/>
        <v>1.7023879515165971E-5</v>
      </c>
      <c r="CX125" s="9">
        <f t="shared" si="370"/>
        <v>1.7023849194013596E-5</v>
      </c>
      <c r="CY125" s="9">
        <f t="shared" si="372"/>
        <v>1.7023817006562514E-5</v>
      </c>
      <c r="CZ125" s="9">
        <f t="shared" si="372"/>
        <v>1.7023782840592748E-5</v>
      </c>
      <c r="DA125" s="9">
        <f t="shared" si="372"/>
        <v>1.7023746579583866E-5</v>
      </c>
      <c r="DB125" s="9">
        <f t="shared" si="372"/>
        <v>1.7023708097181445E-5</v>
      </c>
      <c r="DC125" s="9">
        <f t="shared" si="372"/>
        <v>1.7023667262646649E-5</v>
      </c>
      <c r="DD125" s="9">
        <f t="shared" si="372"/>
        <v>1.7023623935422479E-5</v>
      </c>
      <c r="DE125" s="9">
        <f t="shared" si="372"/>
        <v>1.7023577968673754E-5</v>
      </c>
      <c r="DF125" s="9">
        <f t="shared" si="372"/>
        <v>1.7023529205756642E-5</v>
      </c>
      <c r="DG125" s="9">
        <f t="shared" si="372"/>
        <v>1.7023477481736844E-5</v>
      </c>
      <c r="DH125" s="9">
        <f t="shared" si="372"/>
        <v>1.7023422621619551E-5</v>
      </c>
      <c r="DI125" s="9">
        <f t="shared" si="372"/>
        <v>1.7023364442256663E-5</v>
      </c>
      <c r="DJ125" s="9">
        <f t="shared" si="372"/>
        <v>1.702330274774146E-5</v>
      </c>
      <c r="DK125" s="9">
        <f t="shared" si="372"/>
        <v>1.7023237332205012E-5</v>
      </c>
      <c r="DL125" s="9">
        <f t="shared" si="372"/>
        <v>1.7023167978551939E-5</v>
      </c>
      <c r="DM125" s="9">
        <f t="shared" si="372"/>
        <v>1.7023094455656509E-5</v>
      </c>
      <c r="DN125" s="9">
        <f t="shared" si="372"/>
        <v>1.7023016522148395E-5</v>
      </c>
      <c r="DO125" s="9">
        <f t="shared" si="372"/>
        <v>1.7022933920380352E-5</v>
      </c>
      <c r="DP125" s="9">
        <f t="shared" si="372"/>
        <v>1.7022846378777499E-5</v>
      </c>
      <c r="DQ125" s="9">
        <f t="shared" si="372"/>
        <v>1.7022753612431323E-5</v>
      </c>
      <c r="DR125" s="9">
        <f t="shared" si="372"/>
        <v>1.7022655318170524E-5</v>
      </c>
      <c r="DS125" s="9">
        <f t="shared" si="372"/>
        <v>1.7022551176557239E-5</v>
      </c>
      <c r="DT125" s="9">
        <f t="shared" si="372"/>
        <v>1.7022440850735895E-5</v>
      </c>
      <c r="DU125" s="9">
        <f t="shared" si="372"/>
        <v>1.7022323985211849E-5</v>
      </c>
      <c r="DV125" s="9">
        <f t="shared" si="372"/>
        <v>1.7022200203880486E-5</v>
      </c>
      <c r="DW125" s="9">
        <f t="shared" si="372"/>
        <v>1.7022069109720826E-5</v>
      </c>
      <c r="DX125" s="9">
        <f t="shared" si="372"/>
        <v>1.7021930285449533E-5</v>
      </c>
      <c r="DY125" s="9">
        <f t="shared" si="372"/>
        <v>1.7021783289517424E-5</v>
      </c>
      <c r="DZ125" s="9">
        <f t="shared" si="372"/>
        <v>1.7021627654801704E-5</v>
      </c>
      <c r="EA125" s="9">
        <f t="shared" si="372"/>
        <v>1.702146288988413E-5</v>
      </c>
      <c r="EB125" s="9">
        <f t="shared" si="372"/>
        <v>1.7021288477297699E-5</v>
      </c>
      <c r="EC125" s="9">
        <f t="shared" si="372"/>
        <v>1.702110386930821E-5</v>
      </c>
      <c r="ED125" s="9">
        <f t="shared" si="372"/>
        <v>1.7020908488490518E-5</v>
      </c>
      <c r="EE125" s="9">
        <f t="shared" si="372"/>
        <v>1.7020701727473864E-5</v>
      </c>
      <c r="EF125" s="9">
        <f t="shared" si="372"/>
        <v>1.7020482943522561E-5</v>
      </c>
      <c r="EG125" s="9">
        <f t="shared" si="372"/>
        <v>1.7020251460044942E-5</v>
      </c>
      <c r="EH125" s="9">
        <f t="shared" si="372"/>
        <v>1.702000656455534E-5</v>
      </c>
      <c r="EI125" s="9">
        <f t="shared" si="372"/>
        <v>1.7019747504841439E-5</v>
      </c>
      <c r="EJ125" s="9">
        <f t="shared" si="372"/>
        <v>1.7019473487471095E-5</v>
      </c>
      <c r="EK125" s="9">
        <f t="shared" si="372"/>
        <v>1.7019183678495459E-5</v>
      </c>
      <c r="EL125" s="9">
        <f t="shared" si="372"/>
        <v>1.7018877195991448E-5</v>
      </c>
      <c r="EM125" s="9">
        <f t="shared" si="372"/>
        <v>1.7018553113610799E-5</v>
      </c>
      <c r="EN125" s="9">
        <f t="shared" si="372"/>
        <v>1.701821045272529E-5</v>
      </c>
      <c r="EO125" s="9">
        <f t="shared" si="372"/>
        <v>1.7017848184088418E-5</v>
      </c>
      <c r="EP125" s="9">
        <f t="shared" si="372"/>
        <v>1.7017465223251913E-5</v>
      </c>
      <c r="EQ125" s="9">
        <f t="shared" si="372"/>
        <v>1.7017060427410901E-5</v>
      </c>
      <c r="ER125" s="9">
        <f t="shared" si="372"/>
        <v>1.7016632592322703E-5</v>
      </c>
      <c r="ES125" s="9">
        <f t="shared" si="372"/>
        <v>1.7016180451515415E-5</v>
      </c>
      <c r="ET125" s="9">
        <f t="shared" si="372"/>
        <v>1.7015702669903053E-5</v>
      </c>
      <c r="EU125" s="9">
        <f t="shared" si="372"/>
        <v>1.7015197843526591E-5</v>
      </c>
      <c r="EV125" s="9">
        <f t="shared" si="372"/>
        <v>1.701466449160848E-5</v>
      </c>
      <c r="EW125" s="9">
        <f t="shared" si="372"/>
        <v>1.7014101058494435E-5</v>
      </c>
      <c r="EX125" s="9">
        <f t="shared" si="372"/>
        <v>1.7013505904610174E-5</v>
      </c>
      <c r="EY125" s="9">
        <f t="shared" si="372"/>
        <v>1.7012877305142343E-5</v>
      </c>
      <c r="EZ125" s="9">
        <f t="shared" si="372"/>
        <v>1.7012213445024292E-5</v>
      </c>
      <c r="FA125" s="9">
        <f t="shared" si="372"/>
        <v>1.7011512414738628E-5</v>
      </c>
      <c r="FB125" s="9">
        <f t="shared" si="372"/>
        <v>1.7010772204377873E-5</v>
      </c>
      <c r="FC125" s="9">
        <f t="shared" si="372"/>
        <v>1.7009990699834156E-5</v>
      </c>
      <c r="FD125" s="9">
        <f t="shared" si="372"/>
        <v>1.7009165678534235E-5</v>
      </c>
      <c r="FE125" s="9">
        <f t="shared" si="372"/>
        <v>1.7008294800427349E-5</v>
      </c>
      <c r="FF125" s="9">
        <f t="shared" si="372"/>
        <v>1.7007375606185953E-5</v>
      </c>
      <c r="FG125" s="9">
        <f t="shared" si="372"/>
        <v>1.7006405510139562E-5</v>
      </c>
      <c r="FH125" s="9">
        <f t="shared" si="372"/>
        <v>1.7005381791776143E-5</v>
      </c>
      <c r="FI125" s="9">
        <f t="shared" si="372"/>
        <v>1.7004301592452647E-5</v>
      </c>
      <c r="FJ125" s="9">
        <f t="shared" si="372"/>
        <v>1.7003161906049646E-5</v>
      </c>
      <c r="FK125" s="9">
        <f t="shared" si="374"/>
        <v>1.7001959573090588E-5</v>
      </c>
      <c r="FL125" s="9">
        <f t="shared" si="374"/>
        <v>1.7000691272822767E-5</v>
      </c>
      <c r="FM125" s="9">
        <f t="shared" si="374"/>
        <v>1.6999353515818945E-5</v>
      </c>
      <c r="FN125" s="9">
        <f t="shared" si="374"/>
        <v>1.699794263562032E-5</v>
      </c>
      <c r="FO125" s="9">
        <f t="shared" si="374"/>
        <v>1.6996454777951894E-5</v>
      </c>
      <c r="FP125" s="9">
        <f t="shared" si="374"/>
        <v>1.6994885896263242E-5</v>
      </c>
      <c r="FQ125" s="9">
        <f t="shared" si="374"/>
        <v>1.6993231737284494E-5</v>
      </c>
      <c r="FR125" s="9">
        <f t="shared" si="374"/>
        <v>1.6991487835564422E-5</v>
      </c>
      <c r="FS125" s="9">
        <f t="shared" si="374"/>
        <v>1.6989649500115626E-5</v>
      </c>
      <c r="FT125" s="9">
        <f t="shared" si="374"/>
        <v>1.6987711804685389E-5</v>
      </c>
      <c r="FU125" s="9">
        <f t="shared" si="374"/>
        <v>1.6985669576683989E-5</v>
      </c>
      <c r="FV125" s="9">
        <f t="shared" si="374"/>
        <v>1.6983517385471112E-5</v>
      </c>
      <c r="FW125" s="9">
        <f t="shared" si="374"/>
        <v>1.6981249529555204E-5</v>
      </c>
      <c r="FX125" s="9">
        <f t="shared" si="374"/>
        <v>1.6978860023367896E-5</v>
      </c>
      <c r="FY125" s="9">
        <f t="shared" si="374"/>
        <v>1.6976342585920686E-5</v>
      </c>
      <c r="FZ125" s="9">
        <f t="shared" si="374"/>
        <v>1.6973690624697003E-5</v>
      </c>
      <c r="GA125" s="9">
        <f t="shared" si="374"/>
        <v>1.6970897220988164E-5</v>
      </c>
      <c r="GB125" s="9">
        <f t="shared" si="374"/>
        <v>1.6967955115008942E-5</v>
      </c>
      <c r="GC125" s="9">
        <f t="shared" si="374"/>
        <v>1.6964856691900029E-5</v>
      </c>
      <c r="GD125" s="9">
        <f t="shared" si="374"/>
        <v>1.6961593960307146E-5</v>
      </c>
      <c r="GE125" s="9">
        <f t="shared" si="374"/>
        <v>1.6958158540670676E-5</v>
      </c>
      <c r="GF125" s="9">
        <f t="shared" si="374"/>
        <v>1.6954541642144473E-5</v>
      </c>
      <c r="GG125" s="9">
        <f t="shared" si="374"/>
        <v>1.6950734046319861E-5</v>
      </c>
      <c r="GH125" s="9">
        <f t="shared" si="374"/>
        <v>1.6946726086060424E-5</v>
      </c>
      <c r="GI125" s="9">
        <f t="shared" si="374"/>
        <v>1.6942507625944471E-5</v>
      </c>
      <c r="GJ125" s="9">
        <f t="shared" si="374"/>
        <v>1.6938068038691854E-5</v>
      </c>
      <c r="GK125" s="9">
        <f t="shared" si="374"/>
        <v>1.6933396185619181E-5</v>
      </c>
      <c r="GL125" s="9">
        <f t="shared" si="374"/>
        <v>1.6928480389468328E-5</v>
      </c>
      <c r="GM125" s="9">
        <f t="shared" si="374"/>
        <v>1.6923308412498211E-5</v>
      </c>
      <c r="GN125" s="9">
        <f t="shared" si="374"/>
        <v>1.6917867429785692E-5</v>
      </c>
      <c r="GO125" s="9">
        <f t="shared" si="374"/>
        <v>1.6912144002927075E-5</v>
      </c>
      <c r="GP125" s="9">
        <f t="shared" si="374"/>
        <v>1.6906124051143009E-5</v>
      </c>
      <c r="GQ125" s="9">
        <f t="shared" si="374"/>
        <v>1.6899792823796287E-5</v>
      </c>
      <c r="GR125" s="9">
        <f t="shared" si="374"/>
        <v>1.6893134867513508E-5</v>
      </c>
      <c r="GS125" s="9">
        <f t="shared" si="374"/>
        <v>1.6886133998307907E-5</v>
      </c>
      <c r="GT125" s="9">
        <f t="shared" si="374"/>
        <v>1.6878773264334901E-5</v>
      </c>
      <c r="GU125" s="9">
        <f t="shared" si="374"/>
        <v>1.6871034914428426E-5</v>
      </c>
      <c r="GV125" s="9">
        <f t="shared" si="374"/>
        <v>1.6862900362289382E-5</v>
      </c>
      <c r="GW125" s="9">
        <f t="shared" si="374"/>
        <v>1.6854350146947113E-5</v>
      </c>
      <c r="GX125" s="9">
        <f t="shared" si="374"/>
        <v>1.6845363895896881E-5</v>
      </c>
      <c r="GY125" s="9">
        <f t="shared" si="374"/>
        <v>1.6835920283435473E-5</v>
      </c>
      <c r="GZ125" s="9">
        <f t="shared" si="374"/>
        <v>1.6825996989464316E-5</v>
      </c>
      <c r="HA125" s="9">
        <f t="shared" si="374"/>
        <v>1.681557065443262E-5</v>
      </c>
      <c r="HB125" s="9">
        <f t="shared" si="374"/>
        <v>1.680461683400704E-5</v>
      </c>
      <c r="HC125" s="9">
        <f t="shared" si="374"/>
        <v>1.679310995171646E-5</v>
      </c>
      <c r="HD125" s="9">
        <f t="shared" si="374"/>
        <v>1.6781023248334346E-5</v>
      </c>
      <c r="HE125" s="9">
        <f t="shared" si="374"/>
        <v>1.6768328730396754E-5</v>
      </c>
      <c r="HF125" s="9">
        <f t="shared" si="374"/>
        <v>1.6754997118610752E-5</v>
      </c>
      <c r="HG125" s="9">
        <f t="shared" si="374"/>
        <v>1.6740997788021361E-5</v>
      </c>
      <c r="HH125" s="9">
        <f t="shared" si="374"/>
        <v>1.6726298711604723E-5</v>
      </c>
      <c r="HI125" s="9">
        <f t="shared" si="374"/>
        <v>1.6710866401122871E-5</v>
      </c>
      <c r="HJ125" s="9">
        <f t="shared" si="374"/>
        <v>1.6694665840685779E-5</v>
      </c>
      <c r="HK125" s="9">
        <f t="shared" si="374"/>
        <v>1.6677660423954652E-5</v>
      </c>
      <c r="HL125" s="9">
        <f t="shared" si="374"/>
        <v>1.6659811884097757E-5</v>
      </c>
      <c r="HM125" s="9">
        <f t="shared" si="374"/>
        <v>1.6641080222164681E-5</v>
      </c>
      <c r="HN125" s="9">
        <f t="shared" si="374"/>
        <v>1.6621423636841179E-5</v>
      </c>
      <c r="HO125" s="9">
        <f t="shared" si="374"/>
        <v>1.6600798442103534E-5</v>
      </c>
      <c r="HP125" s="9">
        <f t="shared" si="374"/>
        <v>1.6579158992090969E-5</v>
      </c>
      <c r="HQ125" s="9">
        <f t="shared" si="374"/>
        <v>1.6556457594500705E-5</v>
      </c>
      <c r="HR125" s="9">
        <f t="shared" si="374"/>
        <v>1.6532644427062887E-5</v>
      </c>
      <c r="HS125" s="9">
        <f t="shared" si="374"/>
        <v>1.6507667445528296E-5</v>
      </c>
      <c r="HT125" s="9">
        <f t="shared" si="374"/>
        <v>1.6481472291449727E-5</v>
      </c>
      <c r="HU125" s="9">
        <f t="shared" si="374"/>
        <v>1.6454002194735532E-5</v>
      </c>
      <c r="HV125" s="9">
        <f t="shared" si="374"/>
        <v>1.6425197873529386E-5</v>
      </c>
      <c r="HW125" s="9">
        <f t="shared" si="373"/>
        <v>1.6394997428849908E-5</v>
      </c>
      <c r="HX125" s="9">
        <f t="shared" si="373"/>
        <v>1.6363336235419653E-5</v>
      </c>
      <c r="HY125" s="9">
        <f t="shared" si="373"/>
        <v>1.6330146830526624E-5</v>
      </c>
      <c r="HZ125" s="9">
        <f t="shared" si="373"/>
        <v>1.6295358795192998E-5</v>
      </c>
      <c r="IA125" s="9">
        <f t="shared" si="373"/>
        <v>1.6258898632411653E-5</v>
      </c>
      <c r="IB125" s="9">
        <f t="shared" si="373"/>
        <v>1.6220689642101412E-5</v>
      </c>
      <c r="IC125" s="9">
        <f t="shared" si="373"/>
        <v>1.6180651787425313E-5</v>
      </c>
      <c r="ID125" s="9">
        <f t="shared" si="373"/>
        <v>1.6138701560486415E-5</v>
      </c>
      <c r="IE125" s="9">
        <f t="shared" si="373"/>
        <v>1.6094751840911935E-5</v>
      </c>
      <c r="IF125" s="9">
        <f t="shared" si="373"/>
        <v>1.6048711747282032E-5</v>
      </c>
      <c r="IG125" s="9">
        <f t="shared" si="373"/>
        <v>1.6000486487181383E-5</v>
      </c>
      <c r="IH125" s="9">
        <f t="shared" si="373"/>
        <v>1.5949977197280958E-5</v>
      </c>
      <c r="II125" s="9">
        <f t="shared" si="373"/>
        <v>1.5897080780088351E-5</v>
      </c>
      <c r="IJ125" s="9">
        <f t="shared" si="373"/>
        <v>1.5841689734064605E-5</v>
      </c>
      <c r="IK125" s="9">
        <f t="shared" si="373"/>
        <v>1.5783691976715563E-5</v>
      </c>
      <c r="IL125" s="9">
        <f t="shared" si="373"/>
        <v>1.5722970663595284E-5</v>
      </c>
      <c r="IM125" s="9">
        <f t="shared" si="373"/>
        <v>1.5659403995865357E-5</v>
      </c>
      <c r="IN125" s="9">
        <f t="shared" si="373"/>
        <v>1.5592865025539828E-5</v>
      </c>
      <c r="IO125" s="9">
        <f t="shared" si="373"/>
        <v>1.5523221450434264E-5</v>
      </c>
      <c r="IP125" s="9">
        <f t="shared" si="373"/>
        <v>1.5450335404851309E-5</v>
      </c>
      <c r="IQ125" s="9">
        <f t="shared" si="373"/>
        <v>1.5374063238898973E-5</v>
      </c>
      <c r="IR125" s="9">
        <f t="shared" si="373"/>
        <v>1.5294255292306222E-5</v>
      </c>
      <c r="IS125" s="9">
        <f t="shared" si="373"/>
        <v>1.521075565934922E-5</v>
      </c>
      <c r="IT125" s="9">
        <f t="shared" si="373"/>
        <v>1.5123401944814682E-5</v>
      </c>
      <c r="IU125" s="9">
        <f t="shared" si="373"/>
        <v>1.5032025012747808E-5</v>
      </c>
      <c r="IV125" s="9">
        <f t="shared" si="373"/>
        <v>1.4936448724882359E-5</v>
      </c>
      <c r="IW125" s="9">
        <f t="shared" si="373"/>
        <v>1.4836489668458916E-5</v>
      </c>
      <c r="IX125" s="9">
        <f t="shared" si="373"/>
        <v>1.4731956878253382E-5</v>
      </c>
      <c r="IY125" s="9">
        <f t="shared" si="373"/>
        <v>1.4622651546166679E-5</v>
      </c>
      <c r="IZ125" s="9">
        <f t="shared" si="373"/>
        <v>1.4508366719745564E-5</v>
      </c>
      <c r="JA125" s="9">
        <f t="shared" si="373"/>
        <v>1.4388886990902146E-5</v>
      </c>
      <c r="JB125" s="9">
        <f t="shared" si="373"/>
        <v>1.4263988177853024E-5</v>
      </c>
      <c r="JC125" s="9">
        <f t="shared" si="373"/>
        <v>1.413343698636814E-5</v>
      </c>
      <c r="JD125" s="9">
        <f t="shared" si="373"/>
        <v>1.3996990671027064E-5</v>
      </c>
      <c r="JE125" s="9">
        <f t="shared" si="373"/>
        <v>1.3854396674924455E-5</v>
      </c>
      <c r="JF125" s="9">
        <f t="shared" si="373"/>
        <v>1.3705392262705436E-5</v>
      </c>
      <c r="JG125" s="9">
        <f t="shared" si="373"/>
        <v>1.3549704138344612E-5</v>
      </c>
      <c r="JH125" s="9">
        <f t="shared" si="373"/>
        <v>1.3387048052055105E-5</v>
      </c>
      <c r="JI125" s="9">
        <f t="shared" si="373"/>
        <v>1.3217128390436756E-5</v>
      </c>
      <c r="JJ125" s="9">
        <f t="shared" si="373"/>
        <v>1.3039637757744071E-5</v>
      </c>
      <c r="JK125" s="9">
        <f t="shared" si="373"/>
        <v>1.2854256536242332E-5</v>
      </c>
      <c r="JL125" s="9">
        <f t="shared" si="373"/>
        <v>1.2660652438412572E-5</v>
      </c>
      <c r="JM125" s="9">
        <f t="shared" si="373"/>
        <v>1.2458480040204251E-5</v>
      </c>
      <c r="JN125" s="9">
        <f t="shared" si="373"/>
        <v>1.2247380300547259E-5</v>
      </c>
      <c r="JO125" s="9">
        <f t="shared" si="373"/>
        <v>1.202698006263521E-5</v>
      </c>
      <c r="JP125" s="9">
        <f t="shared" si="373"/>
        <v>1.1796891540614873E-5</v>
      </c>
      <c r="JQ125" s="9">
        <f t="shared" si="373"/>
        <v>1.1556711789301147E-5</v>
      </c>
      <c r="JR125" s="9">
        <f t="shared" si="373"/>
        <v>1.130602215628961E-5</v>
      </c>
      <c r="JS125" s="9">
        <f t="shared" si="373"/>
        <v>1.1044387713958593E-5</v>
      </c>
      <c r="JT125" s="9">
        <f t="shared" si="373"/>
        <v>1.0771356676879054E-5</v>
      </c>
      <c r="JU125" s="9">
        <f t="shared" si="373"/>
        <v>1.048645979699618E-5</v>
      </c>
      <c r="JV125" s="9">
        <f t="shared" si="373"/>
        <v>1.0189209740140817E-5</v>
      </c>
      <c r="JW125" s="9">
        <f t="shared" si="373"/>
        <v>9.8791004437246452E-6</v>
      </c>
      <c r="JX125" s="9">
        <f t="shared" si="373"/>
        <v>9.5556064518223397E-6</v>
      </c>
      <c r="JY125" s="9">
        <f t="shared" si="373"/>
        <v>9.218182230044577E-6</v>
      </c>
      <c r="JZ125" s="9">
        <f t="shared" si="373"/>
        <v>8.8662614598030061E-6</v>
      </c>
      <c r="KA125" s="9">
        <f t="shared" si="373"/>
        <v>8.4992563071018185E-6</v>
      </c>
      <c r="KB125" s="9">
        <f t="shared" si="373"/>
        <v>8.1165566710877945E-6</v>
      </c>
      <c r="KC125" s="9">
        <f t="shared" si="373"/>
        <v>7.7175294073400633E-6</v>
      </c>
      <c r="KD125" s="9">
        <f t="shared" si="373"/>
        <v>7.301517528312824E-6</v>
      </c>
      <c r="KE125" s="9">
        <f t="shared" si="373"/>
        <v>6.8678393771188096E-6</v>
      </c>
      <c r="KF125" s="9">
        <f t="shared" si="373"/>
        <v>6.41578777648143E-6</v>
      </c>
      <c r="KG125" s="9">
        <f t="shared" si="373"/>
        <v>5.9446291519687187E-6</v>
      </c>
      <c r="KH125" s="9">
        <f t="shared" si="364"/>
        <v>5.4536026281277821E-6</v>
      </c>
      <c r="KI125" s="9">
        <f t="shared" si="364"/>
        <v>4.9419190947906774E-6</v>
      </c>
      <c r="KJ125" s="9">
        <f t="shared" si="364"/>
        <v>4.4087602485495142E-6</v>
      </c>
      <c r="KK125" s="9">
        <f t="shared" si="364"/>
        <v>3.8532776013478116E-6</v>
      </c>
      <c r="KL125" s="9">
        <f t="shared" si="364"/>
        <v>3.2745914627799536E-6</v>
      </c>
      <c r="KM125" s="9">
        <f t="shared" si="364"/>
        <v>2.6717898888183229E-6</v>
      </c>
      <c r="KN125" s="9">
        <f t="shared" si="364"/>
        <v>2.0439276000009548E-6</v>
      </c>
      <c r="KO125" s="9">
        <f t="shared" si="364"/>
        <v>1.3900248681367774E-6</v>
      </c>
      <c r="KP125" s="9">
        <f t="shared" si="364"/>
        <v>7.090663684584139E-7</v>
      </c>
    </row>
    <row r="126" spans="2:302" x14ac:dyDescent="0.25">
      <c r="B126" s="5">
        <f t="shared" si="298"/>
        <v>3.7900000000000258</v>
      </c>
      <c r="C126" s="9">
        <f t="shared" si="296"/>
        <v>1.7762622413000307E-5</v>
      </c>
      <c r="D126" s="9">
        <f t="shared" si="371"/>
        <v>1.7762622354986123E-5</v>
      </c>
      <c r="E126" s="9">
        <f t="shared" si="371"/>
        <v>1.7762622292749578E-5</v>
      </c>
      <c r="F126" s="9">
        <f t="shared" si="371"/>
        <v>1.7762622226442666E-5</v>
      </c>
      <c r="G126" s="9">
        <f t="shared" si="371"/>
        <v>1.776262215532308E-5</v>
      </c>
      <c r="H126" s="9">
        <f t="shared" si="371"/>
        <v>1.7762622078451021E-5</v>
      </c>
      <c r="I126" s="9">
        <f t="shared" si="371"/>
        <v>1.7762621996123373E-5</v>
      </c>
      <c r="J126" s="9">
        <f t="shared" si="371"/>
        <v>1.7762621908306927E-5</v>
      </c>
      <c r="K126" s="9">
        <f t="shared" si="371"/>
        <v>1.7762621814571347E-5</v>
      </c>
      <c r="L126" s="9">
        <f t="shared" si="371"/>
        <v>1.7762621714018335E-5</v>
      </c>
      <c r="M126" s="9">
        <f t="shared" si="371"/>
        <v>1.7762621605949619E-5</v>
      </c>
      <c r="N126" s="9">
        <f t="shared" si="371"/>
        <v>1.7762621490524063E-5</v>
      </c>
      <c r="O126" s="9">
        <f t="shared" si="371"/>
        <v>1.7762621367182127E-5</v>
      </c>
      <c r="P126" s="9">
        <f t="shared" si="371"/>
        <v>1.7762621234557747E-5</v>
      </c>
      <c r="Q126" s="9">
        <f t="shared" si="371"/>
        <v>1.7762621092600158E-5</v>
      </c>
      <c r="R126" s="9">
        <f t="shared" si="371"/>
        <v>1.7762620940984513E-5</v>
      </c>
      <c r="S126" s="9">
        <f t="shared" si="371"/>
        <v>1.7762620779002425E-5</v>
      </c>
      <c r="T126" s="9">
        <f t="shared" si="371"/>
        <v>1.7762620605446597E-5</v>
      </c>
      <c r="U126" s="9">
        <f t="shared" si="371"/>
        <v>1.7762620419223114E-5</v>
      </c>
      <c r="V126" s="9">
        <f t="shared" si="371"/>
        <v>1.7762620220683172E-5</v>
      </c>
      <c r="W126" s="9">
        <f t="shared" si="371"/>
        <v>1.7762620007813126E-5</v>
      </c>
      <c r="X126" s="9">
        <f t="shared" si="371"/>
        <v>1.7762619780486224E-5</v>
      </c>
      <c r="Y126" s="9">
        <f t="shared" si="371"/>
        <v>1.776261953737242E-5</v>
      </c>
      <c r="Z126" s="9">
        <f t="shared" si="371"/>
        <v>1.7762619277236466E-5</v>
      </c>
      <c r="AA126" s="9">
        <f t="shared" si="371"/>
        <v>1.7762618998759537E-5</v>
      </c>
      <c r="AB126" s="9">
        <f t="shared" si="371"/>
        <v>1.7762618701077808E-5</v>
      </c>
      <c r="AC126" s="9">
        <f t="shared" si="371"/>
        <v>1.7762618382854617E-5</v>
      </c>
      <c r="AD126" s="9">
        <f t="shared" si="371"/>
        <v>1.7762618042796839E-5</v>
      </c>
      <c r="AE126" s="9">
        <f t="shared" si="371"/>
        <v>1.7762617679430905E-5</v>
      </c>
      <c r="AF126" s="9">
        <f t="shared" si="371"/>
        <v>1.7762617290867439E-5</v>
      </c>
      <c r="AG126" s="9">
        <f t="shared" si="371"/>
        <v>1.7762616875994802E-5</v>
      </c>
      <c r="AH126" s="9">
        <f t="shared" si="371"/>
        <v>1.7762616432049438E-5</v>
      </c>
      <c r="AI126" s="9">
        <f t="shared" si="371"/>
        <v>1.7762615957939209E-5</v>
      </c>
      <c r="AJ126" s="9">
        <f t="shared" si="371"/>
        <v>1.7762615451064343E-5</v>
      </c>
      <c r="AK126" s="9">
        <f t="shared" si="371"/>
        <v>1.7762614909878713E-5</v>
      </c>
      <c r="AL126" s="9">
        <f t="shared" si="371"/>
        <v>1.7762614332118705E-5</v>
      </c>
      <c r="AM126" s="9">
        <f t="shared" si="371"/>
        <v>1.7762613714456405E-5</v>
      </c>
      <c r="AN126" s="9">
        <f t="shared" si="371"/>
        <v>1.776261305498612E-5</v>
      </c>
      <c r="AO126" s="9">
        <f t="shared" si="371"/>
        <v>1.7762612350684039E-5</v>
      </c>
      <c r="AP126" s="9">
        <f t="shared" si="371"/>
        <v>1.7762611599131447E-5</v>
      </c>
      <c r="AQ126" s="9">
        <f t="shared" si="371"/>
        <v>1.7762610795940569E-5</v>
      </c>
      <c r="AR126" s="9">
        <f t="shared" si="371"/>
        <v>1.7762609938553417E-5</v>
      </c>
      <c r="AS126" s="9">
        <f t="shared" si="371"/>
        <v>1.7762609023612632E-5</v>
      </c>
      <c r="AT126" s="9">
        <f t="shared" si="371"/>
        <v>1.7762608047152352E-5</v>
      </c>
      <c r="AU126" s="9">
        <f t="shared" si="371"/>
        <v>1.7762607004756748E-5</v>
      </c>
      <c r="AV126" s="9">
        <f t="shared" si="371"/>
        <v>1.7762605892388657E-5</v>
      </c>
      <c r="AW126" s="9">
        <f t="shared" si="371"/>
        <v>1.7762604705770853E-5</v>
      </c>
      <c r="AX126" s="9">
        <f t="shared" si="371"/>
        <v>1.7762603439035513E-5</v>
      </c>
      <c r="AY126" s="9">
        <f t="shared" si="371"/>
        <v>1.7762602088252512E-5</v>
      </c>
      <c r="AZ126" s="9">
        <f t="shared" si="371"/>
        <v>1.7762600647190484E-5</v>
      </c>
      <c r="BA126" s="9">
        <f t="shared" si="371"/>
        <v>1.7762599110059286E-5</v>
      </c>
      <c r="BB126" s="9">
        <f t="shared" si="371"/>
        <v>1.7762597469998742E-5</v>
      </c>
      <c r="BC126" s="9">
        <f t="shared" si="371"/>
        <v>1.7762595721711619E-5</v>
      </c>
      <c r="BD126" s="9">
        <f t="shared" si="371"/>
        <v>1.7762593857072194E-5</v>
      </c>
      <c r="BE126" s="9">
        <f t="shared" si="371"/>
        <v>1.776259186974533E-5</v>
      </c>
      <c r="BF126" s="9">
        <f t="shared" si="371"/>
        <v>1.77625897500077E-5</v>
      </c>
      <c r="BG126" s="9">
        <f t="shared" si="371"/>
        <v>1.776258749062772E-5</v>
      </c>
      <c r="BH126" s="9">
        <f t="shared" si="371"/>
        <v>1.7762585082960393E-5</v>
      </c>
      <c r="BI126" s="9">
        <f t="shared" si="371"/>
        <v>1.7762582515773445E-5</v>
      </c>
      <c r="BJ126" s="9">
        <f t="shared" si="371"/>
        <v>1.7762579780900763E-5</v>
      </c>
      <c r="BK126" s="9">
        <f t="shared" si="371"/>
        <v>1.7762576865712991E-5</v>
      </c>
      <c r="BL126" s="9">
        <f t="shared" si="371"/>
        <v>1.7762573759994506E-5</v>
      </c>
      <c r="BM126" s="9">
        <f t="shared" si="371"/>
        <v>1.7762570451715111E-5</v>
      </c>
      <c r="BN126" s="9">
        <f t="shared" si="371"/>
        <v>1.7762566926863118E-5</v>
      </c>
      <c r="BO126" s="9">
        <f t="shared" ref="BO126:CZ129" si="375">NORMDIST($B126,0,1,0)-$B126*(1-NORMDIST($B126,0,1,1))-(NORMDIST($B126+BO$4,0,1,0)-($B126+BO$4)*(1-NORMDIST($B126+BO$4,0,1,1)))</f>
        <v>1.776256317260684E-5</v>
      </c>
      <c r="BP126" s="9">
        <f t="shared" si="375"/>
        <v>1.7762559173516826E-5</v>
      </c>
      <c r="BQ126" s="9">
        <f t="shared" si="375"/>
        <v>1.776255491521444E-5</v>
      </c>
      <c r="BR126" s="9">
        <f t="shared" si="375"/>
        <v>1.7762550379729785E-5</v>
      </c>
      <c r="BS126" s="9">
        <f t="shared" si="375"/>
        <v>1.7762545551651587E-5</v>
      </c>
      <c r="BT126" s="9">
        <f t="shared" si="375"/>
        <v>1.7762540410559686E-5</v>
      </c>
      <c r="BU126" s="9">
        <f t="shared" si="375"/>
        <v>1.7762534937612026E-5</v>
      </c>
      <c r="BV126" s="9">
        <f t="shared" si="375"/>
        <v>1.7762529112492407E-5</v>
      </c>
      <c r="BW126" s="9">
        <f t="shared" si="375"/>
        <v>1.7762522912279016E-5</v>
      </c>
      <c r="BX126" s="9">
        <f t="shared" si="375"/>
        <v>1.7762516313550589E-5</v>
      </c>
      <c r="BY126" s="9">
        <f t="shared" si="375"/>
        <v>1.7762509290968759E-5</v>
      </c>
      <c r="BZ126" s="9">
        <f t="shared" si="375"/>
        <v>1.7762501819745826E-5</v>
      </c>
      <c r="CA126" s="9">
        <f t="shared" si="375"/>
        <v>1.7762493869894687E-5</v>
      </c>
      <c r="CB126" s="9">
        <f t="shared" si="375"/>
        <v>1.7762485413734988E-5</v>
      </c>
      <c r="CC126" s="9">
        <f t="shared" si="375"/>
        <v>1.7762476417801684E-5</v>
      </c>
      <c r="CD126" s="9">
        <f t="shared" si="375"/>
        <v>1.7762466849969731E-5</v>
      </c>
      <c r="CE126" s="9">
        <f t="shared" si="375"/>
        <v>1.7762456673677674E-5</v>
      </c>
      <c r="CF126" s="9">
        <f t="shared" si="375"/>
        <v>1.7762445852626855E-5</v>
      </c>
      <c r="CG126" s="9">
        <f t="shared" si="375"/>
        <v>1.7762434346602373E-5</v>
      </c>
      <c r="CH126" s="9">
        <f t="shared" si="375"/>
        <v>1.7762422113065449E-5</v>
      </c>
      <c r="CI126" s="9">
        <f t="shared" si="375"/>
        <v>1.7762409107171819E-5</v>
      </c>
      <c r="CJ126" s="9">
        <f t="shared" si="375"/>
        <v>1.7762395282200652E-5</v>
      </c>
      <c r="CK126" s="9">
        <f t="shared" si="375"/>
        <v>1.7762380587742948E-5</v>
      </c>
      <c r="CL126" s="9">
        <f t="shared" si="375"/>
        <v>1.7762364970920341E-5</v>
      </c>
      <c r="CM126" s="9">
        <f t="shared" si="375"/>
        <v>1.7762348374679443E-5</v>
      </c>
      <c r="CN126" s="9">
        <f t="shared" si="375"/>
        <v>1.7762330739076751E-5</v>
      </c>
      <c r="CO126" s="9">
        <f t="shared" si="375"/>
        <v>1.7762312002233877E-5</v>
      </c>
      <c r="CP126" s="9">
        <f t="shared" si="375"/>
        <v>1.7762292097033874E-5</v>
      </c>
      <c r="CQ126" s="9">
        <f t="shared" si="375"/>
        <v>1.7762270951412776E-5</v>
      </c>
      <c r="CR126" s="9">
        <f t="shared" si="375"/>
        <v>1.7762248491535705E-5</v>
      </c>
      <c r="CS126" s="9">
        <f t="shared" si="375"/>
        <v>1.7762224637412859E-5</v>
      </c>
      <c r="CT126" s="9">
        <f t="shared" si="375"/>
        <v>1.7762199305290289E-5</v>
      </c>
      <c r="CU126" s="9">
        <f t="shared" si="375"/>
        <v>1.7762172406358508E-5</v>
      </c>
      <c r="CV126" s="9">
        <f t="shared" si="375"/>
        <v>1.7762143845678547E-5</v>
      </c>
      <c r="CW126" s="9">
        <f t="shared" si="375"/>
        <v>1.7762113524526172E-5</v>
      </c>
      <c r="CX126" s="9">
        <f t="shared" si="375"/>
        <v>1.776208133707509E-5</v>
      </c>
      <c r="CY126" s="9">
        <f t="shared" si="375"/>
        <v>1.7762047171105323E-5</v>
      </c>
      <c r="CZ126" s="9">
        <f t="shared" si="375"/>
        <v>1.7762010910096442E-5</v>
      </c>
      <c r="DA126" s="9">
        <f t="shared" si="372"/>
        <v>1.776197242769402E-5</v>
      </c>
      <c r="DB126" s="9">
        <f t="shared" si="372"/>
        <v>1.7761931593159224E-5</v>
      </c>
      <c r="DC126" s="9">
        <f t="shared" si="372"/>
        <v>1.7761888265935054E-5</v>
      </c>
      <c r="DD126" s="9">
        <f t="shared" si="372"/>
        <v>1.776184229918633E-5</v>
      </c>
      <c r="DE126" s="9">
        <f t="shared" si="372"/>
        <v>1.7761793536269218E-5</v>
      </c>
      <c r="DF126" s="9">
        <f t="shared" si="372"/>
        <v>1.7761741812249419E-5</v>
      </c>
      <c r="DG126" s="9">
        <f t="shared" si="372"/>
        <v>1.7761686952132126E-5</v>
      </c>
      <c r="DH126" s="9">
        <f t="shared" si="372"/>
        <v>1.7761628772769238E-5</v>
      </c>
      <c r="DI126" s="9">
        <f t="shared" si="372"/>
        <v>1.7761567078254039E-5</v>
      </c>
      <c r="DJ126" s="9">
        <f t="shared" si="372"/>
        <v>1.7761501662717587E-5</v>
      </c>
      <c r="DK126" s="9">
        <f t="shared" si="372"/>
        <v>1.7761432309064514E-5</v>
      </c>
      <c r="DL126" s="9">
        <f t="shared" si="372"/>
        <v>1.7761358786169084E-5</v>
      </c>
      <c r="DM126" s="9">
        <f t="shared" si="372"/>
        <v>1.776128085266097E-5</v>
      </c>
      <c r="DN126" s="9">
        <f t="shared" si="372"/>
        <v>1.7761198250892927E-5</v>
      </c>
      <c r="DO126" s="9">
        <f t="shared" si="372"/>
        <v>1.7761110709290075E-5</v>
      </c>
      <c r="DP126" s="9">
        <f t="shared" si="372"/>
        <v>1.7761017942943899E-5</v>
      </c>
      <c r="DQ126" s="9">
        <f t="shared" si="372"/>
        <v>1.77609196486831E-5</v>
      </c>
      <c r="DR126" s="9">
        <f t="shared" si="372"/>
        <v>1.7760815507069815E-5</v>
      </c>
      <c r="DS126" s="9">
        <f t="shared" si="372"/>
        <v>1.776070518124847E-5</v>
      </c>
      <c r="DT126" s="9">
        <f t="shared" si="372"/>
        <v>1.7760588315724424E-5</v>
      </c>
      <c r="DU126" s="9">
        <f t="shared" si="372"/>
        <v>1.7760464534393061E-5</v>
      </c>
      <c r="DV126" s="9">
        <f t="shared" si="372"/>
        <v>1.7760333440233401E-5</v>
      </c>
      <c r="DW126" s="9">
        <f t="shared" si="372"/>
        <v>1.7760194615962109E-5</v>
      </c>
      <c r="DX126" s="9">
        <f t="shared" si="372"/>
        <v>1.7760047620029999E-5</v>
      </c>
      <c r="DY126" s="9">
        <f t="shared" si="372"/>
        <v>1.7759891985314279E-5</v>
      </c>
      <c r="DZ126" s="9">
        <f t="shared" si="372"/>
        <v>1.7759727220396705E-5</v>
      </c>
      <c r="EA126" s="9">
        <f t="shared" si="372"/>
        <v>1.7759552807810274E-5</v>
      </c>
      <c r="EB126" s="9">
        <f t="shared" si="372"/>
        <v>1.7759368199820785E-5</v>
      </c>
      <c r="EC126" s="9">
        <f t="shared" si="372"/>
        <v>1.7759172819003093E-5</v>
      </c>
      <c r="ED126" s="9">
        <f t="shared" si="372"/>
        <v>1.775896605798644E-5</v>
      </c>
      <c r="EE126" s="9">
        <f t="shared" si="372"/>
        <v>1.7758747274035137E-5</v>
      </c>
      <c r="EF126" s="9">
        <f t="shared" si="372"/>
        <v>1.7758515790557517E-5</v>
      </c>
      <c r="EG126" s="9">
        <f t="shared" si="372"/>
        <v>1.7758270895067915E-5</v>
      </c>
      <c r="EH126" s="9">
        <f t="shared" si="372"/>
        <v>1.7758011835354015E-5</v>
      </c>
      <c r="EI126" s="9">
        <f t="shared" si="372"/>
        <v>1.775773781798367E-5</v>
      </c>
      <c r="EJ126" s="9">
        <f t="shared" si="372"/>
        <v>1.7757448009008035E-5</v>
      </c>
      <c r="EK126" s="9">
        <f t="shared" si="372"/>
        <v>1.7757141526504023E-5</v>
      </c>
      <c r="EL126" s="9">
        <f t="shared" si="372"/>
        <v>1.7756817444123375E-5</v>
      </c>
      <c r="EM126" s="9">
        <f t="shared" si="372"/>
        <v>1.7756474783237865E-5</v>
      </c>
      <c r="EN126" s="9">
        <f t="shared" si="372"/>
        <v>1.7756112514600993E-5</v>
      </c>
      <c r="EO126" s="9">
        <f t="shared" si="372"/>
        <v>1.7755729553764489E-5</v>
      </c>
      <c r="EP126" s="9">
        <f t="shared" si="372"/>
        <v>1.7755324757923477E-5</v>
      </c>
      <c r="EQ126" s="9">
        <f t="shared" si="372"/>
        <v>1.7754896922835278E-5</v>
      </c>
      <c r="ER126" s="9">
        <f t="shared" si="372"/>
        <v>1.7754444782027991E-5</v>
      </c>
      <c r="ES126" s="9">
        <f t="shared" si="372"/>
        <v>1.7753967000415628E-5</v>
      </c>
      <c r="ET126" s="9">
        <f t="shared" si="372"/>
        <v>1.7753462174039167E-5</v>
      </c>
      <c r="EU126" s="9">
        <f t="shared" si="372"/>
        <v>1.7752928822121055E-5</v>
      </c>
      <c r="EV126" s="9">
        <f t="shared" si="372"/>
        <v>1.775236538900701E-5</v>
      </c>
      <c r="EW126" s="9">
        <f t="shared" si="372"/>
        <v>1.7751770235122749E-5</v>
      </c>
      <c r="EX126" s="9">
        <f t="shared" si="372"/>
        <v>1.7751141635654919E-5</v>
      </c>
      <c r="EY126" s="9">
        <f t="shared" si="372"/>
        <v>1.7750477775536867E-5</v>
      </c>
      <c r="EZ126" s="9">
        <f t="shared" si="372"/>
        <v>1.7749776745251207E-5</v>
      </c>
      <c r="FA126" s="9">
        <f t="shared" si="372"/>
        <v>1.7749036534890448E-5</v>
      </c>
      <c r="FB126" s="9">
        <f t="shared" si="372"/>
        <v>1.7748255030346732E-5</v>
      </c>
      <c r="FC126" s="9">
        <f t="shared" si="372"/>
        <v>1.7747430009046811E-5</v>
      </c>
      <c r="FD126" s="9">
        <f t="shared" si="372"/>
        <v>1.7746559130939925E-5</v>
      </c>
      <c r="FE126" s="9">
        <f t="shared" si="372"/>
        <v>1.7745639936698532E-5</v>
      </c>
      <c r="FF126" s="9">
        <f t="shared" si="372"/>
        <v>1.7744669840652138E-5</v>
      </c>
      <c r="FG126" s="9">
        <f t="shared" si="372"/>
        <v>1.7743646122288718E-5</v>
      </c>
      <c r="FH126" s="9">
        <f t="shared" si="372"/>
        <v>1.7742565922965225E-5</v>
      </c>
      <c r="FI126" s="9">
        <f t="shared" si="372"/>
        <v>1.7741426236562221E-5</v>
      </c>
      <c r="FJ126" s="9">
        <f t="shared" si="372"/>
        <v>1.7740223903603164E-5</v>
      </c>
      <c r="FK126" s="9">
        <f t="shared" si="374"/>
        <v>1.7738955603335342E-5</v>
      </c>
      <c r="FL126" s="9">
        <f t="shared" si="374"/>
        <v>1.773761784633152E-5</v>
      </c>
      <c r="FM126" s="9">
        <f t="shared" si="374"/>
        <v>1.7736206966132903E-5</v>
      </c>
      <c r="FN126" s="9">
        <f t="shared" si="374"/>
        <v>1.773471910846447E-5</v>
      </c>
      <c r="FO126" s="9">
        <f t="shared" si="374"/>
        <v>1.7733150226775817E-5</v>
      </c>
      <c r="FP126" s="9">
        <f t="shared" si="374"/>
        <v>1.7731496067797076E-5</v>
      </c>
      <c r="FQ126" s="9">
        <f t="shared" si="374"/>
        <v>1.7729752166076997E-5</v>
      </c>
      <c r="FR126" s="9">
        <f t="shared" si="374"/>
        <v>1.7727913830628202E-5</v>
      </c>
      <c r="FS126" s="9">
        <f t="shared" si="374"/>
        <v>1.7725976135197965E-5</v>
      </c>
      <c r="FT126" s="9">
        <f t="shared" si="374"/>
        <v>1.7723933907196564E-5</v>
      </c>
      <c r="FU126" s="9">
        <f t="shared" si="374"/>
        <v>1.7721781715983694E-5</v>
      </c>
      <c r="FV126" s="9">
        <f t="shared" si="374"/>
        <v>1.7719513860067779E-5</v>
      </c>
      <c r="FW126" s="9">
        <f t="shared" si="374"/>
        <v>1.7717124353880471E-5</v>
      </c>
      <c r="FX126" s="9">
        <f t="shared" si="374"/>
        <v>1.7714606916433265E-5</v>
      </c>
      <c r="FY126" s="9">
        <f t="shared" si="374"/>
        <v>1.7711954955209578E-5</v>
      </c>
      <c r="FZ126" s="9">
        <f t="shared" si="374"/>
        <v>1.7709161551500739E-5</v>
      </c>
      <c r="GA126" s="9">
        <f t="shared" si="374"/>
        <v>1.7706219445521517E-5</v>
      </c>
      <c r="GB126" s="9">
        <f t="shared" si="374"/>
        <v>1.7703121022412604E-5</v>
      </c>
      <c r="GC126" s="9">
        <f t="shared" si="374"/>
        <v>1.7699858290819731E-5</v>
      </c>
      <c r="GD126" s="9">
        <f t="shared" si="374"/>
        <v>1.7696422871183251E-5</v>
      </c>
      <c r="GE126" s="9">
        <f t="shared" si="374"/>
        <v>1.7692805972657049E-5</v>
      </c>
      <c r="GF126" s="9">
        <f t="shared" si="374"/>
        <v>1.7688998376832447E-5</v>
      </c>
      <c r="GG126" s="9">
        <f t="shared" si="374"/>
        <v>1.7684990416572999E-5</v>
      </c>
      <c r="GH126" s="9">
        <f t="shared" si="374"/>
        <v>1.7680771956457047E-5</v>
      </c>
      <c r="GI126" s="9">
        <f t="shared" si="374"/>
        <v>1.7676332369204429E-5</v>
      </c>
      <c r="GJ126" s="9">
        <f t="shared" si="374"/>
        <v>1.7671660516131757E-5</v>
      </c>
      <c r="GK126" s="9">
        <f t="shared" si="374"/>
        <v>1.7666744719980914E-5</v>
      </c>
      <c r="GL126" s="9">
        <f t="shared" si="374"/>
        <v>1.7661572743010786E-5</v>
      </c>
      <c r="GM126" s="9">
        <f t="shared" si="374"/>
        <v>1.7656131760298268E-5</v>
      </c>
      <c r="GN126" s="9">
        <f t="shared" si="374"/>
        <v>1.7650408333439668E-5</v>
      </c>
      <c r="GO126" s="9">
        <f t="shared" si="374"/>
        <v>1.7644388381655584E-5</v>
      </c>
      <c r="GP126" s="9">
        <f t="shared" si="374"/>
        <v>1.7638057154308863E-5</v>
      </c>
      <c r="GQ126" s="9">
        <f t="shared" si="374"/>
        <v>1.7631399198026084E-5</v>
      </c>
      <c r="GR126" s="9">
        <f t="shared" si="374"/>
        <v>1.7624398328820482E-5</v>
      </c>
      <c r="GS126" s="9">
        <f t="shared" si="374"/>
        <v>1.7617037594847497E-5</v>
      </c>
      <c r="GT126" s="9">
        <f t="shared" si="374"/>
        <v>1.7609299244941001E-5</v>
      </c>
      <c r="GU126" s="9">
        <f t="shared" si="374"/>
        <v>1.7601164692801958E-5</v>
      </c>
      <c r="GV126" s="9">
        <f t="shared" si="374"/>
        <v>1.7592614477459706E-5</v>
      </c>
      <c r="GW126" s="9">
        <f t="shared" si="374"/>
        <v>1.7583628226409456E-5</v>
      </c>
      <c r="GX126" s="9">
        <f t="shared" si="374"/>
        <v>1.7574184613948049E-5</v>
      </c>
      <c r="GY126" s="9">
        <f t="shared" si="374"/>
        <v>1.7564261319976891E-5</v>
      </c>
      <c r="GZ126" s="9">
        <f t="shared" si="374"/>
        <v>1.7553834984945196E-5</v>
      </c>
      <c r="HA126" s="9">
        <f t="shared" si="374"/>
        <v>1.7542881164519645E-5</v>
      </c>
      <c r="HB126" s="9">
        <f t="shared" si="374"/>
        <v>1.7531374282229035E-5</v>
      </c>
      <c r="HC126" s="9">
        <f t="shared" si="374"/>
        <v>1.7519287578846922E-5</v>
      </c>
      <c r="HD126" s="9">
        <f t="shared" si="374"/>
        <v>1.7506593060909367E-5</v>
      </c>
      <c r="HE126" s="9">
        <f t="shared" si="374"/>
        <v>1.7493261449123327E-5</v>
      </c>
      <c r="HF126" s="9">
        <f t="shared" si="374"/>
        <v>1.7479262118533936E-5</v>
      </c>
      <c r="HG126" s="9">
        <f t="shared" si="374"/>
        <v>1.7464563042117298E-5</v>
      </c>
      <c r="HH126" s="9">
        <f t="shared" si="374"/>
        <v>1.7449130731635446E-5</v>
      </c>
      <c r="HI126" s="9">
        <f t="shared" si="374"/>
        <v>1.7432930171198385E-5</v>
      </c>
      <c r="HJ126" s="9">
        <f t="shared" si="374"/>
        <v>1.7415924754467228E-5</v>
      </c>
      <c r="HK126" s="9">
        <f t="shared" si="374"/>
        <v>1.7398076214610332E-5</v>
      </c>
      <c r="HL126" s="9">
        <f t="shared" si="374"/>
        <v>1.7379344552677291E-5</v>
      </c>
      <c r="HM126" s="9">
        <f t="shared" si="374"/>
        <v>1.7359687967353754E-5</v>
      </c>
      <c r="HN126" s="9">
        <f t="shared" si="374"/>
        <v>1.733906277261611E-5</v>
      </c>
      <c r="HO126" s="9">
        <f t="shared" si="374"/>
        <v>1.7317423322603544E-5</v>
      </c>
      <c r="HP126" s="9">
        <f t="shared" si="374"/>
        <v>1.729472192501328E-5</v>
      </c>
      <c r="HQ126" s="9">
        <f t="shared" si="374"/>
        <v>1.7270908757575507E-5</v>
      </c>
      <c r="HR126" s="9">
        <f t="shared" si="374"/>
        <v>1.7245931776040871E-5</v>
      </c>
      <c r="HS126" s="9">
        <f t="shared" si="374"/>
        <v>1.7219736621962303E-5</v>
      </c>
      <c r="HT126" s="9">
        <f t="shared" si="374"/>
        <v>1.7192266525248158E-5</v>
      </c>
      <c r="HU126" s="9">
        <f t="shared" si="374"/>
        <v>1.7163462204041962E-5</v>
      </c>
      <c r="HV126" s="9">
        <f t="shared" si="374"/>
        <v>1.7133261759362483E-5</v>
      </c>
      <c r="HW126" s="9">
        <f t="shared" si="373"/>
        <v>1.7101600565932228E-5</v>
      </c>
      <c r="HX126" s="9">
        <f t="shared" si="373"/>
        <v>1.7068411161039199E-5</v>
      </c>
      <c r="HY126" s="9">
        <f t="shared" si="373"/>
        <v>1.7033623125705634E-5</v>
      </c>
      <c r="HZ126" s="9">
        <f t="shared" si="373"/>
        <v>1.6997162962924229E-5</v>
      </c>
      <c r="IA126" s="9">
        <f t="shared" si="373"/>
        <v>1.6958953972613987E-5</v>
      </c>
      <c r="IB126" s="9">
        <f t="shared" si="373"/>
        <v>1.6918916117937959E-5</v>
      </c>
      <c r="IC126" s="9">
        <f t="shared" si="373"/>
        <v>1.6876965890998991E-5</v>
      </c>
      <c r="ID126" s="9">
        <f t="shared" si="373"/>
        <v>1.683301617142451E-5</v>
      </c>
      <c r="IE126" s="9">
        <f t="shared" si="373"/>
        <v>1.6786976077794607E-5</v>
      </c>
      <c r="IF126" s="9">
        <f t="shared" si="373"/>
        <v>1.6738750817693958E-5</v>
      </c>
      <c r="IG126" s="9">
        <f t="shared" si="373"/>
        <v>1.6688241527793625E-5</v>
      </c>
      <c r="IH126" s="9">
        <f t="shared" si="373"/>
        <v>1.6635345110600927E-5</v>
      </c>
      <c r="II126" s="9">
        <f t="shared" si="373"/>
        <v>1.657995406457718E-5</v>
      </c>
      <c r="IJ126" s="9">
        <f t="shared" si="373"/>
        <v>1.6521956307228291E-5</v>
      </c>
      <c r="IK126" s="9">
        <f t="shared" si="373"/>
        <v>1.6461234994107859E-5</v>
      </c>
      <c r="IL126" s="9">
        <f t="shared" si="373"/>
        <v>1.6397668326377932E-5</v>
      </c>
      <c r="IM126" s="9">
        <f t="shared" si="373"/>
        <v>1.6331129356052403E-5</v>
      </c>
      <c r="IN126" s="9">
        <f t="shared" si="373"/>
        <v>1.6261485780946839E-5</v>
      </c>
      <c r="IO126" s="9">
        <f t="shared" si="373"/>
        <v>1.6188599735364013E-5</v>
      </c>
      <c r="IP126" s="9">
        <f t="shared" si="373"/>
        <v>1.6112327569411548E-5</v>
      </c>
      <c r="IQ126" s="9">
        <f t="shared" si="373"/>
        <v>1.6032519622818798E-5</v>
      </c>
      <c r="IR126" s="9">
        <f t="shared" si="373"/>
        <v>1.5949019989861938E-5</v>
      </c>
      <c r="IS126" s="9">
        <f t="shared" si="373"/>
        <v>1.5861666275327258E-5</v>
      </c>
      <c r="IT126" s="9">
        <f t="shared" si="373"/>
        <v>1.5770289343260383E-5</v>
      </c>
      <c r="IU126" s="9">
        <f t="shared" si="373"/>
        <v>1.5674713055394935E-5</v>
      </c>
      <c r="IV126" s="9">
        <f t="shared" si="373"/>
        <v>1.5574753998971491E-5</v>
      </c>
      <c r="IW126" s="9">
        <f t="shared" si="373"/>
        <v>1.5470221208766148E-5</v>
      </c>
      <c r="IX126" s="9">
        <f t="shared" si="373"/>
        <v>1.5360915876679255E-5</v>
      </c>
      <c r="IY126" s="9">
        <f t="shared" si="373"/>
        <v>1.524663105025814E-5</v>
      </c>
      <c r="IZ126" s="9">
        <f t="shared" si="373"/>
        <v>1.5127151321414925E-5</v>
      </c>
      <c r="JA126" s="9">
        <f t="shared" si="373"/>
        <v>1.5002252508365599E-5</v>
      </c>
      <c r="JB126" s="9">
        <f t="shared" si="373"/>
        <v>1.4871701316880716E-5</v>
      </c>
      <c r="JC126" s="9">
        <f t="shared" si="373"/>
        <v>1.473525500153964E-5</v>
      </c>
      <c r="JD126" s="9">
        <f t="shared" si="373"/>
        <v>1.459266100543703E-5</v>
      </c>
      <c r="JE126" s="9">
        <f t="shared" si="373"/>
        <v>1.4443656593218256E-5</v>
      </c>
      <c r="JF126" s="9">
        <f t="shared" si="373"/>
        <v>1.4287968468857187E-5</v>
      </c>
      <c r="JG126" s="9">
        <f t="shared" si="373"/>
        <v>1.412531238256768E-5</v>
      </c>
      <c r="JH126" s="9">
        <f t="shared" si="373"/>
        <v>1.3955392720949603E-5</v>
      </c>
      <c r="JI126" s="9">
        <f t="shared" si="373"/>
        <v>1.3777902088256647E-5</v>
      </c>
      <c r="JJ126" s="9">
        <f t="shared" si="373"/>
        <v>1.3592520866754907E-5</v>
      </c>
      <c r="JK126" s="9">
        <f t="shared" si="373"/>
        <v>1.3398916768925148E-5</v>
      </c>
      <c r="JL126" s="9">
        <f t="shared" si="373"/>
        <v>1.3196744370716826E-5</v>
      </c>
      <c r="JM126" s="9">
        <f t="shared" si="373"/>
        <v>1.2985644631060186E-5</v>
      </c>
      <c r="JN126" s="9">
        <f t="shared" si="373"/>
        <v>1.2765244393147786E-5</v>
      </c>
      <c r="JO126" s="9">
        <f t="shared" si="373"/>
        <v>1.2535155871127448E-5</v>
      </c>
      <c r="JP126" s="9">
        <f t="shared" si="373"/>
        <v>1.2294976119814102E-5</v>
      </c>
      <c r="JQ126" s="9">
        <f t="shared" si="373"/>
        <v>1.2044286486802185E-5</v>
      </c>
      <c r="JR126" s="9">
        <f t="shared" si="373"/>
        <v>1.1782652044471168E-5</v>
      </c>
      <c r="JS126" s="9">
        <f t="shared" si="373"/>
        <v>1.1509621007391629E-5</v>
      </c>
      <c r="JT126" s="9">
        <f t="shared" si="373"/>
        <v>1.1224724127508755E-5</v>
      </c>
      <c r="JU126" s="9">
        <f t="shared" si="373"/>
        <v>1.0927474070653853E-5</v>
      </c>
      <c r="JV126" s="9">
        <f t="shared" si="373"/>
        <v>1.0617364774237221E-5</v>
      </c>
      <c r="JW126" s="9">
        <f t="shared" si="373"/>
        <v>1.0293870782334915E-5</v>
      </c>
      <c r="JX126" s="9">
        <f t="shared" si="373"/>
        <v>9.9564465605573151E-6</v>
      </c>
      <c r="JY126" s="9">
        <f t="shared" si="373"/>
        <v>9.6045257903158796E-6</v>
      </c>
      <c r="JZ126" s="9">
        <f t="shared" si="373"/>
        <v>9.2375206376143939E-6</v>
      </c>
      <c r="KA126" s="9">
        <f t="shared" si="373"/>
        <v>8.8548210016003699E-6</v>
      </c>
      <c r="KB126" s="9">
        <f t="shared" si="373"/>
        <v>8.4557937378529368E-6</v>
      </c>
      <c r="KC126" s="9">
        <f t="shared" si="373"/>
        <v>8.0397818588257247E-6</v>
      </c>
      <c r="KD126" s="9">
        <f t="shared" si="373"/>
        <v>7.606103707631385E-6</v>
      </c>
      <c r="KE126" s="9">
        <f t="shared" si="373"/>
        <v>7.1540521069940054E-6</v>
      </c>
      <c r="KF126" s="9">
        <f t="shared" si="373"/>
        <v>6.6828934824816465E-6</v>
      </c>
      <c r="KG126" s="9">
        <f t="shared" si="373"/>
        <v>6.1918669586403575E-6</v>
      </c>
      <c r="KH126" s="9">
        <f t="shared" si="364"/>
        <v>5.6801834253036865E-6</v>
      </c>
      <c r="KI126" s="9">
        <f t="shared" si="364"/>
        <v>5.1470245790620896E-6</v>
      </c>
      <c r="KJ126" s="9">
        <f t="shared" si="364"/>
        <v>4.5915419318607936E-6</v>
      </c>
      <c r="KK126" s="9">
        <f t="shared" si="364"/>
        <v>4.012855793292529E-6</v>
      </c>
      <c r="KL126" s="9">
        <f t="shared" si="364"/>
        <v>3.4100542193313591E-6</v>
      </c>
      <c r="KM126" s="9">
        <f t="shared" si="364"/>
        <v>2.7821919305135302E-6</v>
      </c>
      <c r="KN126" s="9">
        <f t="shared" si="364"/>
        <v>2.1282891986498949E-6</v>
      </c>
      <c r="KO126" s="9">
        <f t="shared" si="364"/>
        <v>1.4473306989709893E-6</v>
      </c>
      <c r="KP126" s="9">
        <f t="shared" si="364"/>
        <v>7.3826433053604838E-7</v>
      </c>
    </row>
    <row r="127" spans="2:302" x14ac:dyDescent="0.25">
      <c r="B127" s="5">
        <f t="shared" si="298"/>
        <v>3.780000000000026</v>
      </c>
      <c r="C127" s="9">
        <f t="shared" si="296"/>
        <v>1.8531213985886972E-5</v>
      </c>
      <c r="D127" s="9">
        <f t="shared" ref="D127:BO130" si="376">NORMDIST($B127,0,1,0)-$B127*(1-NORMDIST($B127,0,1,1))-(NORMDIST($B127+D$4,0,1,0)-($B127+D$4)*(1-NORMDIST($B127+D$4,0,1,1)))</f>
        <v>1.8531213923650427E-5</v>
      </c>
      <c r="E127" s="9">
        <f t="shared" si="376"/>
        <v>1.8531213857343515E-5</v>
      </c>
      <c r="F127" s="9">
        <f t="shared" si="376"/>
        <v>1.8531213786223929E-5</v>
      </c>
      <c r="G127" s="9">
        <f t="shared" si="376"/>
        <v>1.853121370935187E-5</v>
      </c>
      <c r="H127" s="9">
        <f t="shared" si="376"/>
        <v>1.8531213627024222E-5</v>
      </c>
      <c r="I127" s="9">
        <f t="shared" si="376"/>
        <v>1.8531213539207776E-5</v>
      </c>
      <c r="J127" s="9">
        <f t="shared" si="376"/>
        <v>1.8531213445472196E-5</v>
      </c>
      <c r="K127" s="9">
        <f t="shared" si="376"/>
        <v>1.8531213344919184E-5</v>
      </c>
      <c r="L127" s="9">
        <f t="shared" si="376"/>
        <v>1.8531213236850468E-5</v>
      </c>
      <c r="M127" s="9">
        <f t="shared" si="376"/>
        <v>1.8531213121424913E-5</v>
      </c>
      <c r="N127" s="9">
        <f t="shared" si="376"/>
        <v>1.8531212998082977E-5</v>
      </c>
      <c r="O127" s="9">
        <f t="shared" si="376"/>
        <v>1.8531212865458596E-5</v>
      </c>
      <c r="P127" s="9">
        <f t="shared" si="376"/>
        <v>1.8531212723501008E-5</v>
      </c>
      <c r="Q127" s="9">
        <f t="shared" si="376"/>
        <v>1.8531212571885363E-5</v>
      </c>
      <c r="R127" s="9">
        <f t="shared" si="376"/>
        <v>1.8531212409903274E-5</v>
      </c>
      <c r="S127" s="9">
        <f t="shared" si="376"/>
        <v>1.8531212236347447E-5</v>
      </c>
      <c r="T127" s="9">
        <f t="shared" si="376"/>
        <v>1.8531212050123963E-5</v>
      </c>
      <c r="U127" s="9">
        <f t="shared" si="376"/>
        <v>1.8531211851584021E-5</v>
      </c>
      <c r="V127" s="9">
        <f t="shared" si="376"/>
        <v>1.8531211638713976E-5</v>
      </c>
      <c r="W127" s="9">
        <f t="shared" si="376"/>
        <v>1.8531211411387073E-5</v>
      </c>
      <c r="X127" s="9">
        <f t="shared" si="376"/>
        <v>1.8531211168273269E-5</v>
      </c>
      <c r="Y127" s="9">
        <f t="shared" si="376"/>
        <v>1.8531210908137315E-5</v>
      </c>
      <c r="Z127" s="9">
        <f t="shared" si="376"/>
        <v>1.8531210629660387E-5</v>
      </c>
      <c r="AA127" s="9">
        <f t="shared" si="376"/>
        <v>1.8531210331978657E-5</v>
      </c>
      <c r="AB127" s="9">
        <f t="shared" si="376"/>
        <v>1.8531210013755466E-5</v>
      </c>
      <c r="AC127" s="9">
        <f t="shared" si="376"/>
        <v>1.8531209673697688E-5</v>
      </c>
      <c r="AD127" s="9">
        <f t="shared" si="376"/>
        <v>1.8531209310331755E-5</v>
      </c>
      <c r="AE127" s="9">
        <f t="shared" si="376"/>
        <v>1.8531208921768289E-5</v>
      </c>
      <c r="AF127" s="9">
        <f t="shared" si="376"/>
        <v>1.8531208506895651E-5</v>
      </c>
      <c r="AG127" s="9">
        <f t="shared" si="376"/>
        <v>1.8531208062950287E-5</v>
      </c>
      <c r="AH127" s="9">
        <f t="shared" si="376"/>
        <v>1.8531207588840058E-5</v>
      </c>
      <c r="AI127" s="9">
        <f t="shared" si="376"/>
        <v>1.8531207081965192E-5</v>
      </c>
      <c r="AJ127" s="9">
        <f t="shared" si="376"/>
        <v>1.8531206540779562E-5</v>
      </c>
      <c r="AK127" s="9">
        <f t="shared" si="376"/>
        <v>1.8531205963019554E-5</v>
      </c>
      <c r="AL127" s="9">
        <f t="shared" si="376"/>
        <v>1.8531205345357254E-5</v>
      </c>
      <c r="AM127" s="9">
        <f t="shared" si="376"/>
        <v>1.8531204685886969E-5</v>
      </c>
      <c r="AN127" s="9">
        <f t="shared" si="376"/>
        <v>1.8531203981584888E-5</v>
      </c>
      <c r="AO127" s="9">
        <f t="shared" si="376"/>
        <v>1.8531203230032296E-5</v>
      </c>
      <c r="AP127" s="9">
        <f t="shared" si="376"/>
        <v>1.8531202426841419E-5</v>
      </c>
      <c r="AQ127" s="9">
        <f t="shared" si="376"/>
        <v>1.8531201569454266E-5</v>
      </c>
      <c r="AR127" s="9">
        <f t="shared" si="376"/>
        <v>1.8531200654513481E-5</v>
      </c>
      <c r="AS127" s="9">
        <f t="shared" si="376"/>
        <v>1.8531199678053202E-5</v>
      </c>
      <c r="AT127" s="9">
        <f t="shared" si="376"/>
        <v>1.8531198635657597E-5</v>
      </c>
      <c r="AU127" s="9">
        <f t="shared" si="376"/>
        <v>1.8531197523289506E-5</v>
      </c>
      <c r="AV127" s="9">
        <f t="shared" si="376"/>
        <v>1.8531196336671702E-5</v>
      </c>
      <c r="AW127" s="9">
        <f t="shared" si="376"/>
        <v>1.8531195069936362E-5</v>
      </c>
      <c r="AX127" s="9">
        <f t="shared" si="376"/>
        <v>1.8531193719153362E-5</v>
      </c>
      <c r="AY127" s="9">
        <f t="shared" si="376"/>
        <v>1.8531192278091333E-5</v>
      </c>
      <c r="AZ127" s="9">
        <f t="shared" si="376"/>
        <v>1.8531190740960135E-5</v>
      </c>
      <c r="BA127" s="9">
        <f t="shared" si="376"/>
        <v>1.8531189100899591E-5</v>
      </c>
      <c r="BB127" s="9">
        <f t="shared" si="376"/>
        <v>1.8531187352612468E-5</v>
      </c>
      <c r="BC127" s="9">
        <f t="shared" si="376"/>
        <v>1.8531185487973044E-5</v>
      </c>
      <c r="BD127" s="9">
        <f t="shared" si="376"/>
        <v>1.8531183500646179E-5</v>
      </c>
      <c r="BE127" s="9">
        <f t="shared" si="376"/>
        <v>1.8531181380908549E-5</v>
      </c>
      <c r="BF127" s="9">
        <f t="shared" si="376"/>
        <v>1.8531179121528569E-5</v>
      </c>
      <c r="BG127" s="9">
        <f t="shared" si="376"/>
        <v>1.8531176713861242E-5</v>
      </c>
      <c r="BH127" s="9">
        <f t="shared" si="376"/>
        <v>1.8531174146674294E-5</v>
      </c>
      <c r="BI127" s="9">
        <f t="shared" si="376"/>
        <v>1.8531171411801612E-5</v>
      </c>
      <c r="BJ127" s="9">
        <f t="shared" si="376"/>
        <v>1.853116849661384E-5</v>
      </c>
      <c r="BK127" s="9">
        <f t="shared" si="376"/>
        <v>1.8531165390895355E-5</v>
      </c>
      <c r="BL127" s="9">
        <f t="shared" si="376"/>
        <v>1.8531162082615961E-5</v>
      </c>
      <c r="BM127" s="9">
        <f t="shared" si="376"/>
        <v>1.8531158557763967E-5</v>
      </c>
      <c r="BN127" s="9">
        <f t="shared" si="376"/>
        <v>1.8531154803507689E-5</v>
      </c>
      <c r="BO127" s="9">
        <f t="shared" si="376"/>
        <v>1.8531150804417676E-5</v>
      </c>
      <c r="BP127" s="9">
        <f t="shared" si="375"/>
        <v>1.8531146546115289E-5</v>
      </c>
      <c r="BQ127" s="9">
        <f t="shared" si="375"/>
        <v>1.8531142010630634E-5</v>
      </c>
      <c r="BR127" s="9">
        <f t="shared" si="375"/>
        <v>1.8531137182552436E-5</v>
      </c>
      <c r="BS127" s="9">
        <f t="shared" si="375"/>
        <v>1.8531132041460535E-5</v>
      </c>
      <c r="BT127" s="9">
        <f t="shared" si="375"/>
        <v>1.8531126568512875E-5</v>
      </c>
      <c r="BU127" s="9">
        <f t="shared" si="375"/>
        <v>1.8531120743393256E-5</v>
      </c>
      <c r="BV127" s="9">
        <f t="shared" si="375"/>
        <v>1.8531114543179865E-5</v>
      </c>
      <c r="BW127" s="9">
        <f t="shared" si="375"/>
        <v>1.8531107944451438E-5</v>
      </c>
      <c r="BX127" s="9">
        <f t="shared" si="375"/>
        <v>1.8531100921869609E-5</v>
      </c>
      <c r="BY127" s="9">
        <f t="shared" si="375"/>
        <v>1.8531093450646675E-5</v>
      </c>
      <c r="BZ127" s="9">
        <f t="shared" si="375"/>
        <v>1.8531085500795537E-5</v>
      </c>
      <c r="CA127" s="9">
        <f t="shared" si="375"/>
        <v>1.8531077044635838E-5</v>
      </c>
      <c r="CB127" s="9">
        <f t="shared" si="375"/>
        <v>1.8531068048702533E-5</v>
      </c>
      <c r="CC127" s="9">
        <f t="shared" si="375"/>
        <v>1.853105848087058E-5</v>
      </c>
      <c r="CD127" s="9">
        <f t="shared" si="375"/>
        <v>1.8531048304578524E-5</v>
      </c>
      <c r="CE127" s="9">
        <f t="shared" si="375"/>
        <v>1.8531037483527705E-5</v>
      </c>
      <c r="CF127" s="9">
        <f t="shared" si="375"/>
        <v>1.8531025977503222E-5</v>
      </c>
      <c r="CG127" s="9">
        <f t="shared" si="375"/>
        <v>1.8531013743966298E-5</v>
      </c>
      <c r="CH127" s="9">
        <f t="shared" si="375"/>
        <v>1.8531000738072668E-5</v>
      </c>
      <c r="CI127" s="9">
        <f t="shared" si="375"/>
        <v>1.8530986913101501E-5</v>
      </c>
      <c r="CJ127" s="9">
        <f t="shared" si="375"/>
        <v>1.8530972218643797E-5</v>
      </c>
      <c r="CK127" s="9">
        <f t="shared" si="375"/>
        <v>1.8530956601821191E-5</v>
      </c>
      <c r="CL127" s="9">
        <f t="shared" si="375"/>
        <v>1.8530940005580292E-5</v>
      </c>
      <c r="CM127" s="9">
        <f t="shared" si="375"/>
        <v>1.8530922369977601E-5</v>
      </c>
      <c r="CN127" s="9">
        <f t="shared" si="375"/>
        <v>1.8530903633134726E-5</v>
      </c>
      <c r="CO127" s="9">
        <f t="shared" si="375"/>
        <v>1.8530883727934724E-5</v>
      </c>
      <c r="CP127" s="9">
        <f t="shared" si="375"/>
        <v>1.8530862582313625E-5</v>
      </c>
      <c r="CQ127" s="9">
        <f t="shared" si="375"/>
        <v>1.8530840122436554E-5</v>
      </c>
      <c r="CR127" s="9">
        <f t="shared" si="375"/>
        <v>1.8530816268313708E-5</v>
      </c>
      <c r="CS127" s="9">
        <f t="shared" si="375"/>
        <v>1.8530790936191139E-5</v>
      </c>
      <c r="CT127" s="9">
        <f t="shared" si="375"/>
        <v>1.8530764037259357E-5</v>
      </c>
      <c r="CU127" s="9">
        <f t="shared" si="375"/>
        <v>1.8530735476579396E-5</v>
      </c>
      <c r="CV127" s="9">
        <f t="shared" si="375"/>
        <v>1.8530705155427021E-5</v>
      </c>
      <c r="CW127" s="9">
        <f t="shared" si="375"/>
        <v>1.8530672967975939E-5</v>
      </c>
      <c r="CX127" s="9">
        <f t="shared" si="375"/>
        <v>1.8530638802006172E-5</v>
      </c>
      <c r="CY127" s="9">
        <f t="shared" ref="CY127:FJ130" si="377">NORMDIST($B127,0,1,0)-$B127*(1-NORMDIST($B127,0,1,1))-(NORMDIST($B127+CY$4,0,1,0)-($B127+CY$4)*(1-NORMDIST($B127+CY$4,0,1,1)))</f>
        <v>1.8530602540997291E-5</v>
      </c>
      <c r="CZ127" s="9">
        <f t="shared" si="377"/>
        <v>1.8530564058594869E-5</v>
      </c>
      <c r="DA127" s="9">
        <f t="shared" si="377"/>
        <v>1.8530523224060074E-5</v>
      </c>
      <c r="DB127" s="9">
        <f t="shared" si="377"/>
        <v>1.8530479896835904E-5</v>
      </c>
      <c r="DC127" s="9">
        <f t="shared" si="377"/>
        <v>1.8530433930087179E-5</v>
      </c>
      <c r="DD127" s="9">
        <f t="shared" si="377"/>
        <v>1.8530385167170067E-5</v>
      </c>
      <c r="DE127" s="9">
        <f t="shared" si="377"/>
        <v>1.8530333443150268E-5</v>
      </c>
      <c r="DF127" s="9">
        <f t="shared" si="377"/>
        <v>1.8530278583032975E-5</v>
      </c>
      <c r="DG127" s="9">
        <f t="shared" si="377"/>
        <v>1.8530220403670087E-5</v>
      </c>
      <c r="DH127" s="9">
        <f t="shared" si="377"/>
        <v>1.8530158709154889E-5</v>
      </c>
      <c r="DI127" s="9">
        <f t="shared" si="377"/>
        <v>1.8530093293618437E-5</v>
      </c>
      <c r="DJ127" s="9">
        <f t="shared" si="377"/>
        <v>1.8530023939965364E-5</v>
      </c>
      <c r="DK127" s="9">
        <f t="shared" si="377"/>
        <v>1.8529950417069933E-5</v>
      </c>
      <c r="DL127" s="9">
        <f t="shared" si="377"/>
        <v>1.852987248356182E-5</v>
      </c>
      <c r="DM127" s="9">
        <f t="shared" si="377"/>
        <v>1.8529789881793777E-5</v>
      </c>
      <c r="DN127" s="9">
        <f t="shared" si="377"/>
        <v>1.8529702340190924E-5</v>
      </c>
      <c r="DO127" s="9">
        <f t="shared" si="377"/>
        <v>1.8529609573844748E-5</v>
      </c>
      <c r="DP127" s="9">
        <f t="shared" si="377"/>
        <v>1.8529511279583949E-5</v>
      </c>
      <c r="DQ127" s="9">
        <f t="shared" si="377"/>
        <v>1.8529407137970664E-5</v>
      </c>
      <c r="DR127" s="9">
        <f t="shared" si="377"/>
        <v>1.852929681214932E-5</v>
      </c>
      <c r="DS127" s="9">
        <f t="shared" si="377"/>
        <v>1.8529179946625273E-5</v>
      </c>
      <c r="DT127" s="9">
        <f t="shared" si="377"/>
        <v>1.8529056165293911E-5</v>
      </c>
      <c r="DU127" s="9">
        <f t="shared" si="377"/>
        <v>1.852892507113425E-5</v>
      </c>
      <c r="DV127" s="9">
        <f t="shared" si="377"/>
        <v>1.8528786246862958E-5</v>
      </c>
      <c r="DW127" s="9">
        <f t="shared" si="377"/>
        <v>1.8528639250930848E-5</v>
      </c>
      <c r="DX127" s="9">
        <f t="shared" si="377"/>
        <v>1.8528483616215128E-5</v>
      </c>
      <c r="DY127" s="9">
        <f t="shared" si="377"/>
        <v>1.8528318851297554E-5</v>
      </c>
      <c r="DZ127" s="9">
        <f t="shared" si="377"/>
        <v>1.8528144438711123E-5</v>
      </c>
      <c r="EA127" s="9">
        <f t="shared" si="377"/>
        <v>1.8527959830721634E-5</v>
      </c>
      <c r="EB127" s="9">
        <f t="shared" si="377"/>
        <v>1.8527764449903946E-5</v>
      </c>
      <c r="EC127" s="9">
        <f t="shared" si="377"/>
        <v>1.8527557688887289E-5</v>
      </c>
      <c r="ED127" s="9">
        <f t="shared" si="377"/>
        <v>1.8527338904935986E-5</v>
      </c>
      <c r="EE127" s="9">
        <f t="shared" si="377"/>
        <v>1.8527107421458367E-5</v>
      </c>
      <c r="EF127" s="9">
        <f t="shared" si="377"/>
        <v>1.8526862525968764E-5</v>
      </c>
      <c r="EG127" s="9">
        <f t="shared" si="377"/>
        <v>1.8526603466254867E-5</v>
      </c>
      <c r="EH127" s="9">
        <f t="shared" si="377"/>
        <v>1.8526329448884519E-5</v>
      </c>
      <c r="EI127" s="9">
        <f t="shared" si="377"/>
        <v>1.8526039639908884E-5</v>
      </c>
      <c r="EJ127" s="9">
        <f t="shared" si="377"/>
        <v>1.8525733157404873E-5</v>
      </c>
      <c r="EK127" s="9">
        <f t="shared" si="377"/>
        <v>1.8525409075024224E-5</v>
      </c>
      <c r="EL127" s="9">
        <f t="shared" si="377"/>
        <v>1.8525066414138715E-5</v>
      </c>
      <c r="EM127" s="9">
        <f t="shared" si="377"/>
        <v>1.8524704145501842E-5</v>
      </c>
      <c r="EN127" s="9">
        <f t="shared" si="377"/>
        <v>1.8524321184665338E-5</v>
      </c>
      <c r="EO127" s="9">
        <f t="shared" si="377"/>
        <v>1.8523916388824326E-5</v>
      </c>
      <c r="EP127" s="9">
        <f t="shared" si="377"/>
        <v>1.8523488553736128E-5</v>
      </c>
      <c r="EQ127" s="9">
        <f t="shared" si="377"/>
        <v>1.852303641292884E-5</v>
      </c>
      <c r="ER127" s="9">
        <f t="shared" si="377"/>
        <v>1.8522558631316478E-5</v>
      </c>
      <c r="ES127" s="9">
        <f t="shared" si="377"/>
        <v>1.8522053804940016E-5</v>
      </c>
      <c r="ET127" s="9">
        <f t="shared" si="377"/>
        <v>1.8521520453021904E-5</v>
      </c>
      <c r="EU127" s="9">
        <f t="shared" si="377"/>
        <v>1.8520957019907859E-5</v>
      </c>
      <c r="EV127" s="9">
        <f t="shared" si="377"/>
        <v>1.8520361866023598E-5</v>
      </c>
      <c r="EW127" s="9">
        <f t="shared" si="377"/>
        <v>1.8519733266555768E-5</v>
      </c>
      <c r="EX127" s="9">
        <f t="shared" si="377"/>
        <v>1.8519069406437717E-5</v>
      </c>
      <c r="EY127" s="9">
        <f t="shared" si="377"/>
        <v>1.8518368376152056E-5</v>
      </c>
      <c r="EZ127" s="9">
        <f t="shared" si="377"/>
        <v>1.8517628165791301E-5</v>
      </c>
      <c r="FA127" s="9">
        <f t="shared" si="377"/>
        <v>1.8516846661247581E-5</v>
      </c>
      <c r="FB127" s="9">
        <f t="shared" si="377"/>
        <v>1.851602163994766E-5</v>
      </c>
      <c r="FC127" s="9">
        <f t="shared" si="377"/>
        <v>1.8515150761840774E-5</v>
      </c>
      <c r="FD127" s="9">
        <f t="shared" si="377"/>
        <v>1.8514231567599381E-5</v>
      </c>
      <c r="FE127" s="9">
        <f t="shared" si="377"/>
        <v>1.851326147155299E-5</v>
      </c>
      <c r="FF127" s="9">
        <f t="shared" si="377"/>
        <v>1.8512237753189567E-5</v>
      </c>
      <c r="FG127" s="9">
        <f t="shared" si="377"/>
        <v>1.8511157553866075E-5</v>
      </c>
      <c r="FH127" s="9">
        <f t="shared" si="377"/>
        <v>1.8510017867463074E-5</v>
      </c>
      <c r="FI127" s="9">
        <f t="shared" si="377"/>
        <v>1.8508815534504013E-5</v>
      </c>
      <c r="FJ127" s="9">
        <f t="shared" si="377"/>
        <v>1.8507547234236191E-5</v>
      </c>
      <c r="FK127" s="9">
        <f t="shared" si="374"/>
        <v>1.8506209477232369E-5</v>
      </c>
      <c r="FL127" s="9">
        <f t="shared" si="374"/>
        <v>1.8504798597033752E-5</v>
      </c>
      <c r="FM127" s="9">
        <f t="shared" si="374"/>
        <v>1.8503310739365326E-5</v>
      </c>
      <c r="FN127" s="9">
        <f t="shared" si="374"/>
        <v>1.8501741857676667E-5</v>
      </c>
      <c r="FO127" s="9">
        <f t="shared" si="374"/>
        <v>1.8500087698697926E-5</v>
      </c>
      <c r="FP127" s="9">
        <f t="shared" si="374"/>
        <v>1.849834379697785E-5</v>
      </c>
      <c r="FQ127" s="9">
        <f t="shared" si="374"/>
        <v>1.8496505461529051E-5</v>
      </c>
      <c r="FR127" s="9">
        <f t="shared" si="374"/>
        <v>1.8494567766098814E-5</v>
      </c>
      <c r="FS127" s="9">
        <f t="shared" si="374"/>
        <v>1.8492525538097414E-5</v>
      </c>
      <c r="FT127" s="9">
        <f t="shared" si="374"/>
        <v>1.8490373346884543E-5</v>
      </c>
      <c r="FU127" s="9">
        <f t="shared" si="374"/>
        <v>1.8488105490968635E-5</v>
      </c>
      <c r="FV127" s="9">
        <f t="shared" si="374"/>
        <v>1.848571598478132E-5</v>
      </c>
      <c r="FW127" s="9">
        <f t="shared" si="374"/>
        <v>1.8483198547334114E-5</v>
      </c>
      <c r="FX127" s="9">
        <f t="shared" si="374"/>
        <v>1.8480546586110434E-5</v>
      </c>
      <c r="FY127" s="9">
        <f t="shared" si="374"/>
        <v>1.8477753182401589E-5</v>
      </c>
      <c r="FZ127" s="9">
        <f t="shared" si="374"/>
        <v>1.8474811076422367E-5</v>
      </c>
      <c r="GA127" s="9">
        <f t="shared" si="374"/>
        <v>1.8471712653313454E-5</v>
      </c>
      <c r="GB127" s="9">
        <f t="shared" si="374"/>
        <v>1.846844992172058E-5</v>
      </c>
      <c r="GC127" s="9">
        <f t="shared" si="374"/>
        <v>1.8465014502084108E-5</v>
      </c>
      <c r="GD127" s="9">
        <f t="shared" si="374"/>
        <v>1.8461397603557898E-5</v>
      </c>
      <c r="GE127" s="9">
        <f t="shared" si="374"/>
        <v>1.8457590007733296E-5</v>
      </c>
      <c r="GF127" s="9">
        <f t="shared" si="374"/>
        <v>1.8453582047473862E-5</v>
      </c>
      <c r="GG127" s="9">
        <f t="shared" si="374"/>
        <v>1.8449363587357896E-5</v>
      </c>
      <c r="GH127" s="9">
        <f t="shared" si="374"/>
        <v>1.8444924000105279E-5</v>
      </c>
      <c r="GI127" s="9">
        <f t="shared" si="374"/>
        <v>1.8440252147032606E-5</v>
      </c>
      <c r="GJ127" s="9">
        <f t="shared" si="374"/>
        <v>1.8435336350881763E-5</v>
      </c>
      <c r="GK127" s="9">
        <f t="shared" si="374"/>
        <v>1.8430164373911646E-5</v>
      </c>
      <c r="GL127" s="9">
        <f t="shared" si="374"/>
        <v>1.8424723391199117E-5</v>
      </c>
      <c r="GM127" s="9">
        <f t="shared" si="374"/>
        <v>1.8418999964340517E-5</v>
      </c>
      <c r="GN127" s="9">
        <f t="shared" si="374"/>
        <v>1.8412980012556444E-5</v>
      </c>
      <c r="GO127" s="9">
        <f t="shared" si="374"/>
        <v>1.8406648785209712E-5</v>
      </c>
      <c r="GP127" s="9">
        <f t="shared" si="374"/>
        <v>1.8399990828926933E-5</v>
      </c>
      <c r="GQ127" s="9">
        <f t="shared" si="374"/>
        <v>1.8392989959721331E-5</v>
      </c>
      <c r="GR127" s="9">
        <f t="shared" si="374"/>
        <v>1.8385629225748346E-5</v>
      </c>
      <c r="GS127" s="9">
        <f t="shared" si="374"/>
        <v>1.8377890875841868E-5</v>
      </c>
      <c r="GT127" s="9">
        <f t="shared" si="374"/>
        <v>1.8369756323702807E-5</v>
      </c>
      <c r="GU127" s="9">
        <f t="shared" si="374"/>
        <v>1.8361206108360555E-5</v>
      </c>
      <c r="GV127" s="9">
        <f t="shared" si="374"/>
        <v>1.8352219857310322E-5</v>
      </c>
      <c r="GW127" s="9">
        <f t="shared" si="374"/>
        <v>1.8342776244848898E-5</v>
      </c>
      <c r="GX127" s="9">
        <f t="shared" si="374"/>
        <v>1.833285295087774E-5</v>
      </c>
      <c r="GY127" s="9">
        <f t="shared" si="374"/>
        <v>1.8322426615846045E-5</v>
      </c>
      <c r="GZ127" s="9">
        <f t="shared" si="374"/>
        <v>1.8311472795420495E-5</v>
      </c>
      <c r="HA127" s="9">
        <f t="shared" si="374"/>
        <v>1.8299965913129908E-5</v>
      </c>
      <c r="HB127" s="9">
        <f t="shared" si="374"/>
        <v>1.8287879209747771E-5</v>
      </c>
      <c r="HC127" s="9">
        <f t="shared" si="374"/>
        <v>1.8275184691810216E-5</v>
      </c>
      <c r="HD127" s="9">
        <f t="shared" si="374"/>
        <v>1.82618530800242E-5</v>
      </c>
      <c r="HE127" s="9">
        <f t="shared" si="374"/>
        <v>1.8247853749434785E-5</v>
      </c>
      <c r="HF127" s="9">
        <f t="shared" si="374"/>
        <v>1.8233154673018147E-5</v>
      </c>
      <c r="HG127" s="9">
        <f t="shared" si="374"/>
        <v>1.8217722362536295E-5</v>
      </c>
      <c r="HH127" s="9">
        <f t="shared" si="374"/>
        <v>1.8201521802099234E-5</v>
      </c>
      <c r="HI127" s="9">
        <f t="shared" si="374"/>
        <v>1.8184516385368128E-5</v>
      </c>
      <c r="HJ127" s="9">
        <f t="shared" si="374"/>
        <v>1.8166667845511181E-5</v>
      </c>
      <c r="HK127" s="9">
        <f t="shared" si="374"/>
        <v>1.814793618357814E-5</v>
      </c>
      <c r="HL127" s="9">
        <f t="shared" si="374"/>
        <v>1.8128279598254637E-5</v>
      </c>
      <c r="HM127" s="9">
        <f t="shared" si="374"/>
        <v>1.8107654403516959E-5</v>
      </c>
      <c r="HN127" s="9">
        <f t="shared" si="374"/>
        <v>1.8086014953504393E-5</v>
      </c>
      <c r="HO127" s="9">
        <f t="shared" si="374"/>
        <v>1.8063313555914129E-5</v>
      </c>
      <c r="HP127" s="9">
        <f t="shared" si="374"/>
        <v>1.8039500388476356E-5</v>
      </c>
      <c r="HQ127" s="9">
        <f t="shared" si="374"/>
        <v>1.8014523406941768E-5</v>
      </c>
      <c r="HR127" s="9">
        <f t="shared" si="374"/>
        <v>1.7988328252863152E-5</v>
      </c>
      <c r="HS127" s="9">
        <f t="shared" si="374"/>
        <v>1.7960858156149007E-5</v>
      </c>
      <c r="HT127" s="9">
        <f t="shared" si="374"/>
        <v>1.7932053834942862E-5</v>
      </c>
      <c r="HU127" s="9">
        <f t="shared" si="374"/>
        <v>1.7901853390263333E-5</v>
      </c>
      <c r="HV127" s="9">
        <f t="shared" ref="HV127:KG131" si="378">NORMDIST($B127,0,1,0)-$B127*(1-NORMDIST($B127,0,1,1))-(NORMDIST($B127+HV$4,0,1,0)-($B127+HV$4)*(1-NORMDIST($B127+HV$4,0,1,1)))</f>
        <v>1.7870192196833078E-5</v>
      </c>
      <c r="HW127" s="9">
        <f t="shared" si="378"/>
        <v>1.7837002791940048E-5</v>
      </c>
      <c r="HX127" s="9">
        <f t="shared" si="378"/>
        <v>1.7802214756606483E-5</v>
      </c>
      <c r="HY127" s="9">
        <f t="shared" si="378"/>
        <v>1.7765754593825176E-5</v>
      </c>
      <c r="HZ127" s="9">
        <f t="shared" si="378"/>
        <v>1.7727545603514836E-5</v>
      </c>
      <c r="IA127" s="9">
        <f t="shared" si="378"/>
        <v>1.7687507748838808E-5</v>
      </c>
      <c r="IB127" s="9">
        <f t="shared" si="378"/>
        <v>1.7645557521899952E-5</v>
      </c>
      <c r="IC127" s="9">
        <f t="shared" si="378"/>
        <v>1.7601607802325359E-5</v>
      </c>
      <c r="ID127" s="9">
        <f t="shared" si="378"/>
        <v>1.7555567708695457E-5</v>
      </c>
      <c r="IE127" s="9">
        <f t="shared" si="378"/>
        <v>1.7507342448594808E-5</v>
      </c>
      <c r="IF127" s="9">
        <f t="shared" si="378"/>
        <v>1.7456833158694474E-5</v>
      </c>
      <c r="IG127" s="9">
        <f t="shared" si="378"/>
        <v>1.7403936741501871E-5</v>
      </c>
      <c r="IH127" s="9">
        <f t="shared" si="378"/>
        <v>1.7348545695478029E-5</v>
      </c>
      <c r="II127" s="9">
        <f t="shared" si="378"/>
        <v>1.729054793812914E-5</v>
      </c>
      <c r="IJ127" s="9">
        <f t="shared" si="378"/>
        <v>1.722982662500881E-5</v>
      </c>
      <c r="IK127" s="9">
        <f t="shared" si="378"/>
        <v>1.7166259957278781E-5</v>
      </c>
      <c r="IL127" s="9">
        <f t="shared" si="378"/>
        <v>1.7099720986953252E-5</v>
      </c>
      <c r="IM127" s="9">
        <f t="shared" si="378"/>
        <v>1.7030077411847689E-5</v>
      </c>
      <c r="IN127" s="9">
        <f t="shared" si="378"/>
        <v>1.6957191366264862E-5</v>
      </c>
      <c r="IO127" s="9">
        <f t="shared" si="378"/>
        <v>1.6880919200312594E-5</v>
      </c>
      <c r="IP127" s="9">
        <f t="shared" si="378"/>
        <v>1.6801111253719647E-5</v>
      </c>
      <c r="IQ127" s="9">
        <f t="shared" si="378"/>
        <v>1.6717611620762787E-5</v>
      </c>
      <c r="IR127" s="9">
        <f t="shared" si="378"/>
        <v>1.6630257906228256E-5</v>
      </c>
      <c r="IS127" s="9">
        <f t="shared" si="378"/>
        <v>1.6538880974161233E-5</v>
      </c>
      <c r="IT127" s="9">
        <f t="shared" si="378"/>
        <v>1.6443304686295784E-5</v>
      </c>
      <c r="IU127" s="9">
        <f t="shared" si="378"/>
        <v>1.6343345629872341E-5</v>
      </c>
      <c r="IV127" s="9">
        <f t="shared" si="378"/>
        <v>1.6238812839666997E-5</v>
      </c>
      <c r="IW127" s="9">
        <f t="shared" si="378"/>
        <v>1.6129507507580287E-5</v>
      </c>
      <c r="IX127" s="9">
        <f t="shared" si="378"/>
        <v>1.6015222681158989E-5</v>
      </c>
      <c r="IY127" s="9">
        <f t="shared" si="378"/>
        <v>1.5895742952315774E-5</v>
      </c>
      <c r="IZ127" s="9">
        <f t="shared" si="378"/>
        <v>1.5770844139266665E-5</v>
      </c>
      <c r="JA127" s="9">
        <f t="shared" si="378"/>
        <v>1.5640292947781565E-5</v>
      </c>
      <c r="JB127" s="9">
        <f t="shared" si="378"/>
        <v>1.5503846632440489E-5</v>
      </c>
      <c r="JC127" s="9">
        <f t="shared" si="378"/>
        <v>1.5361252636337879E-5</v>
      </c>
      <c r="JD127" s="9">
        <f t="shared" si="378"/>
        <v>1.5212248224119105E-5</v>
      </c>
      <c r="JE127" s="9">
        <f t="shared" si="378"/>
        <v>1.5056560099758294E-5</v>
      </c>
      <c r="JF127" s="9">
        <f t="shared" si="378"/>
        <v>1.4893904013468529E-5</v>
      </c>
      <c r="JG127" s="9">
        <f t="shared" si="378"/>
        <v>1.4723984351850452E-5</v>
      </c>
      <c r="JH127" s="9">
        <f t="shared" si="378"/>
        <v>1.4546493719157794E-5</v>
      </c>
      <c r="JI127" s="9">
        <f t="shared" si="378"/>
        <v>1.4361112497655756E-5</v>
      </c>
      <c r="JJ127" s="9">
        <f t="shared" si="378"/>
        <v>1.4167508399825997E-5</v>
      </c>
      <c r="JK127" s="9">
        <f t="shared" si="378"/>
        <v>1.3965336001617675E-5</v>
      </c>
      <c r="JL127" s="9">
        <f t="shared" si="378"/>
        <v>1.3754236261961036E-5</v>
      </c>
      <c r="JM127" s="9">
        <f t="shared" si="378"/>
        <v>1.3533836024049015E-5</v>
      </c>
      <c r="JN127" s="9">
        <f t="shared" si="378"/>
        <v>1.3303747502028298E-5</v>
      </c>
      <c r="JO127" s="9">
        <f t="shared" si="378"/>
        <v>1.3063567750714952E-5</v>
      </c>
      <c r="JP127" s="9">
        <f t="shared" si="378"/>
        <v>1.2812878117703455E-5</v>
      </c>
      <c r="JQ127" s="9">
        <f t="shared" si="378"/>
        <v>1.2551243675372017E-5</v>
      </c>
      <c r="JR127" s="9">
        <f t="shared" si="378"/>
        <v>1.2278212638292479E-5</v>
      </c>
      <c r="JS127" s="9">
        <f t="shared" si="378"/>
        <v>1.1993315758409605E-5</v>
      </c>
      <c r="JT127" s="9">
        <f t="shared" si="378"/>
        <v>1.1696065701554702E-5</v>
      </c>
      <c r="JU127" s="9">
        <f t="shared" si="378"/>
        <v>1.1385956405138585E-5</v>
      </c>
      <c r="JV127" s="9">
        <f t="shared" si="378"/>
        <v>1.1062462413235764E-5</v>
      </c>
      <c r="JW127" s="9">
        <f t="shared" si="378"/>
        <v>1.0725038191458164E-5</v>
      </c>
      <c r="JX127" s="9">
        <f t="shared" si="378"/>
        <v>1.0373117421217E-5</v>
      </c>
      <c r="JY127" s="9">
        <f t="shared" si="378"/>
        <v>1.0006112268515514E-5</v>
      </c>
      <c r="JZ127" s="9">
        <f t="shared" si="378"/>
        <v>9.6234126325012192E-6</v>
      </c>
      <c r="KA127" s="9">
        <f t="shared" si="378"/>
        <v>9.2243853687537861E-6</v>
      </c>
      <c r="KB127" s="9">
        <f t="shared" si="378"/>
        <v>8.8083734897268992E-6</v>
      </c>
      <c r="KC127" s="9">
        <f t="shared" si="378"/>
        <v>8.3746953385325867E-6</v>
      </c>
      <c r="KD127" s="9">
        <f t="shared" si="378"/>
        <v>7.9226437378948546E-6</v>
      </c>
      <c r="KE127" s="9">
        <f t="shared" si="378"/>
        <v>7.4514851133824958E-6</v>
      </c>
      <c r="KF127" s="9">
        <f t="shared" si="378"/>
        <v>6.9604585895416404E-6</v>
      </c>
      <c r="KG127" s="9">
        <f t="shared" si="378"/>
        <v>6.4487750562045357E-6</v>
      </c>
      <c r="KH127" s="9">
        <f t="shared" si="364"/>
        <v>5.9156162099631014E-6</v>
      </c>
      <c r="KI127" s="9">
        <f t="shared" si="364"/>
        <v>5.3601335627616428E-6</v>
      </c>
      <c r="KJ127" s="9">
        <f t="shared" si="364"/>
        <v>4.781447424193839E-6</v>
      </c>
      <c r="KK127" s="9">
        <f t="shared" si="364"/>
        <v>4.1786458502322084E-6</v>
      </c>
      <c r="KL127" s="9">
        <f t="shared" si="364"/>
        <v>3.5507835614148674E-6</v>
      </c>
      <c r="KM127" s="9">
        <f t="shared" si="364"/>
        <v>2.8968808295507442E-6</v>
      </c>
      <c r="KN127" s="9">
        <f t="shared" si="364"/>
        <v>2.2159223298723264E-6</v>
      </c>
      <c r="KO127" s="9">
        <f t="shared" si="364"/>
        <v>1.5068559614368976E-6</v>
      </c>
      <c r="KP127" s="9">
        <f t="shared" si="364"/>
        <v>7.685916309252438E-7</v>
      </c>
    </row>
    <row r="128" spans="2:302" x14ac:dyDescent="0.25">
      <c r="B128" s="5">
        <f t="shared" si="298"/>
        <v>3.7700000000000262</v>
      </c>
      <c r="C128" s="9">
        <f t="shared" si="296"/>
        <v>1.9331302723338589E-5</v>
      </c>
      <c r="D128" s="9">
        <f t="shared" si="376"/>
        <v>1.9331302657031678E-5</v>
      </c>
      <c r="E128" s="9">
        <f t="shared" si="376"/>
        <v>1.9331302585912091E-5</v>
      </c>
      <c r="F128" s="9">
        <f t="shared" si="376"/>
        <v>1.9331302509040033E-5</v>
      </c>
      <c r="G128" s="9">
        <f t="shared" si="376"/>
        <v>1.9331302426712384E-5</v>
      </c>
      <c r="H128" s="9">
        <f t="shared" si="376"/>
        <v>1.9331302338895939E-5</v>
      </c>
      <c r="I128" s="9">
        <f t="shared" si="376"/>
        <v>1.9331302245160359E-5</v>
      </c>
      <c r="J128" s="9">
        <f t="shared" si="376"/>
        <v>1.9331302144607346E-5</v>
      </c>
      <c r="K128" s="9">
        <f t="shared" si="376"/>
        <v>1.9331302036538631E-5</v>
      </c>
      <c r="L128" s="9">
        <f t="shared" si="376"/>
        <v>1.9331301921113075E-5</v>
      </c>
      <c r="M128" s="9">
        <f t="shared" si="376"/>
        <v>1.9331301797771139E-5</v>
      </c>
      <c r="N128" s="9">
        <f t="shared" si="376"/>
        <v>1.9331301665146759E-5</v>
      </c>
      <c r="O128" s="9">
        <f t="shared" si="376"/>
        <v>1.933130152318917E-5</v>
      </c>
      <c r="P128" s="9">
        <f t="shared" si="376"/>
        <v>1.9331301371573525E-5</v>
      </c>
      <c r="Q128" s="9">
        <f t="shared" si="376"/>
        <v>1.9331301209591437E-5</v>
      </c>
      <c r="R128" s="9">
        <f t="shared" si="376"/>
        <v>1.9331301036035609E-5</v>
      </c>
      <c r="S128" s="9">
        <f t="shared" si="376"/>
        <v>1.9331300849812126E-5</v>
      </c>
      <c r="T128" s="9">
        <f t="shared" si="376"/>
        <v>1.9331300651272184E-5</v>
      </c>
      <c r="U128" s="9">
        <f t="shared" si="376"/>
        <v>1.9331300438402138E-5</v>
      </c>
      <c r="V128" s="9">
        <f t="shared" si="376"/>
        <v>1.9331300211075236E-5</v>
      </c>
      <c r="W128" s="9">
        <f t="shared" si="376"/>
        <v>1.9331299967961432E-5</v>
      </c>
      <c r="X128" s="9">
        <f t="shared" si="376"/>
        <v>1.9331299707825477E-5</v>
      </c>
      <c r="Y128" s="9">
        <f t="shared" si="376"/>
        <v>1.9331299429348549E-5</v>
      </c>
      <c r="Z128" s="9">
        <f t="shared" si="376"/>
        <v>1.9331299131666819E-5</v>
      </c>
      <c r="AA128" s="9">
        <f t="shared" si="376"/>
        <v>1.9331298813443629E-5</v>
      </c>
      <c r="AB128" s="9">
        <f t="shared" si="376"/>
        <v>1.933129847338585E-5</v>
      </c>
      <c r="AC128" s="9">
        <f t="shared" si="376"/>
        <v>1.9331298110019917E-5</v>
      </c>
      <c r="AD128" s="9">
        <f t="shared" si="376"/>
        <v>1.9331297721456451E-5</v>
      </c>
      <c r="AE128" s="9">
        <f t="shared" si="376"/>
        <v>1.9331297306583813E-5</v>
      </c>
      <c r="AF128" s="9">
        <f t="shared" si="376"/>
        <v>1.933129686263845E-5</v>
      </c>
      <c r="AG128" s="9">
        <f t="shared" si="376"/>
        <v>1.9331296388528221E-5</v>
      </c>
      <c r="AH128" s="9">
        <f t="shared" si="376"/>
        <v>1.9331295881653354E-5</v>
      </c>
      <c r="AI128" s="9">
        <f t="shared" si="376"/>
        <v>1.9331295340467724E-5</v>
      </c>
      <c r="AJ128" s="9">
        <f t="shared" si="376"/>
        <v>1.9331294762707717E-5</v>
      </c>
      <c r="AK128" s="9">
        <f t="shared" si="376"/>
        <v>1.9331294145045416E-5</v>
      </c>
      <c r="AL128" s="9">
        <f t="shared" si="376"/>
        <v>1.9331293485575132E-5</v>
      </c>
      <c r="AM128" s="9">
        <f t="shared" si="376"/>
        <v>1.933129278127305E-5</v>
      </c>
      <c r="AN128" s="9">
        <f t="shared" si="376"/>
        <v>1.9331292029720459E-5</v>
      </c>
      <c r="AO128" s="9">
        <f t="shared" si="376"/>
        <v>1.9331291226529581E-5</v>
      </c>
      <c r="AP128" s="9">
        <f t="shared" si="376"/>
        <v>1.9331290369142429E-5</v>
      </c>
      <c r="AQ128" s="9">
        <f t="shared" si="376"/>
        <v>1.9331289454201644E-5</v>
      </c>
      <c r="AR128" s="9">
        <f t="shared" si="376"/>
        <v>1.9331288477741364E-5</v>
      </c>
      <c r="AS128" s="9">
        <f t="shared" si="376"/>
        <v>1.933128743534576E-5</v>
      </c>
      <c r="AT128" s="9">
        <f t="shared" si="376"/>
        <v>1.9331286322977668E-5</v>
      </c>
      <c r="AU128" s="9">
        <f t="shared" si="376"/>
        <v>1.9331285136359865E-5</v>
      </c>
      <c r="AV128" s="9">
        <f t="shared" si="376"/>
        <v>1.9331283869624525E-5</v>
      </c>
      <c r="AW128" s="9">
        <f t="shared" si="376"/>
        <v>1.9331282518841524E-5</v>
      </c>
      <c r="AX128" s="9">
        <f t="shared" si="376"/>
        <v>1.9331281077779495E-5</v>
      </c>
      <c r="AY128" s="9">
        <f t="shared" si="376"/>
        <v>1.9331279540648298E-5</v>
      </c>
      <c r="AZ128" s="9">
        <f t="shared" si="376"/>
        <v>1.9331277900587753E-5</v>
      </c>
      <c r="BA128" s="9">
        <f t="shared" si="376"/>
        <v>1.933127615230063E-5</v>
      </c>
      <c r="BB128" s="9">
        <f t="shared" si="376"/>
        <v>1.9331274287661206E-5</v>
      </c>
      <c r="BC128" s="9">
        <f t="shared" si="376"/>
        <v>1.9331272300334341E-5</v>
      </c>
      <c r="BD128" s="9">
        <f t="shared" si="376"/>
        <v>1.9331270180596712E-5</v>
      </c>
      <c r="BE128" s="9">
        <f t="shared" si="376"/>
        <v>1.9331267921216732E-5</v>
      </c>
      <c r="BF128" s="9">
        <f t="shared" si="376"/>
        <v>1.9331265513549405E-5</v>
      </c>
      <c r="BG128" s="9">
        <f t="shared" si="376"/>
        <v>1.9331262946362456E-5</v>
      </c>
      <c r="BH128" s="9">
        <f t="shared" si="376"/>
        <v>1.9331260211489774E-5</v>
      </c>
      <c r="BI128" s="9">
        <f t="shared" si="376"/>
        <v>1.9331257296302003E-5</v>
      </c>
      <c r="BJ128" s="9">
        <f t="shared" si="376"/>
        <v>1.9331254190583518E-5</v>
      </c>
      <c r="BK128" s="9">
        <f t="shared" si="376"/>
        <v>1.9331250882304123E-5</v>
      </c>
      <c r="BL128" s="9">
        <f t="shared" si="376"/>
        <v>1.9331247357452129E-5</v>
      </c>
      <c r="BM128" s="9">
        <f t="shared" si="376"/>
        <v>1.9331243603195851E-5</v>
      </c>
      <c r="BN128" s="9">
        <f t="shared" si="376"/>
        <v>1.9331239604105838E-5</v>
      </c>
      <c r="BO128" s="9">
        <f t="shared" si="376"/>
        <v>1.9331235345803452E-5</v>
      </c>
      <c r="BP128" s="9">
        <f t="shared" si="375"/>
        <v>1.9331230810318796E-5</v>
      </c>
      <c r="BQ128" s="9">
        <f t="shared" si="375"/>
        <v>1.9331225982240599E-5</v>
      </c>
      <c r="BR128" s="9">
        <f t="shared" si="375"/>
        <v>1.9331220841148698E-5</v>
      </c>
      <c r="BS128" s="9">
        <f t="shared" si="375"/>
        <v>1.9331215368201038E-5</v>
      </c>
      <c r="BT128" s="9">
        <f t="shared" si="375"/>
        <v>1.9331209543081419E-5</v>
      </c>
      <c r="BU128" s="9">
        <f t="shared" si="375"/>
        <v>1.9331203342868028E-5</v>
      </c>
      <c r="BV128" s="9">
        <f t="shared" si="375"/>
        <v>1.9331196744139601E-5</v>
      </c>
      <c r="BW128" s="9">
        <f t="shared" si="375"/>
        <v>1.9331189721557771E-5</v>
      </c>
      <c r="BX128" s="9">
        <f t="shared" si="375"/>
        <v>1.9331182250334837E-5</v>
      </c>
      <c r="BY128" s="9">
        <f t="shared" si="375"/>
        <v>1.9331174300483699E-5</v>
      </c>
      <c r="BZ128" s="9">
        <f t="shared" si="375"/>
        <v>1.9331165844324E-5</v>
      </c>
      <c r="CA128" s="9">
        <f t="shared" si="375"/>
        <v>1.9331156848390695E-5</v>
      </c>
      <c r="CB128" s="9">
        <f t="shared" si="375"/>
        <v>1.9331147280558743E-5</v>
      </c>
      <c r="CC128" s="9">
        <f t="shared" si="375"/>
        <v>1.9331137104266686E-5</v>
      </c>
      <c r="CD128" s="9">
        <f t="shared" si="375"/>
        <v>1.9331126283215867E-5</v>
      </c>
      <c r="CE128" s="9">
        <f t="shared" si="375"/>
        <v>1.9331114777191385E-5</v>
      </c>
      <c r="CF128" s="9">
        <f t="shared" si="375"/>
        <v>1.9331102543654461E-5</v>
      </c>
      <c r="CG128" s="9">
        <f t="shared" si="375"/>
        <v>1.933108953776083E-5</v>
      </c>
      <c r="CH128" s="9">
        <f t="shared" si="375"/>
        <v>1.9331075712789664E-5</v>
      </c>
      <c r="CI128" s="9">
        <f t="shared" si="375"/>
        <v>1.933106101833196E-5</v>
      </c>
      <c r="CJ128" s="9">
        <f t="shared" si="375"/>
        <v>1.9331045401509353E-5</v>
      </c>
      <c r="CK128" s="9">
        <f t="shared" si="375"/>
        <v>1.9331028805268455E-5</v>
      </c>
      <c r="CL128" s="9">
        <f t="shared" si="375"/>
        <v>1.9331011169665763E-5</v>
      </c>
      <c r="CM128" s="9">
        <f t="shared" si="375"/>
        <v>1.9330992432822889E-5</v>
      </c>
      <c r="CN128" s="9">
        <f t="shared" si="375"/>
        <v>1.9330972527622886E-5</v>
      </c>
      <c r="CO128" s="9">
        <f t="shared" si="375"/>
        <v>1.9330951382001787E-5</v>
      </c>
      <c r="CP128" s="9">
        <f t="shared" si="375"/>
        <v>1.9330928922124717E-5</v>
      </c>
      <c r="CQ128" s="9">
        <f t="shared" si="375"/>
        <v>1.933090506800187E-5</v>
      </c>
      <c r="CR128" s="9">
        <f t="shared" si="375"/>
        <v>1.9330879735879301E-5</v>
      </c>
      <c r="CS128" s="9">
        <f t="shared" si="375"/>
        <v>1.9330852836947519E-5</v>
      </c>
      <c r="CT128" s="9">
        <f t="shared" si="375"/>
        <v>1.9330824276267558E-5</v>
      </c>
      <c r="CU128" s="9">
        <f t="shared" si="375"/>
        <v>1.9330793955115184E-5</v>
      </c>
      <c r="CV128" s="9">
        <f t="shared" si="375"/>
        <v>1.9330761767664101E-5</v>
      </c>
      <c r="CW128" s="9">
        <f t="shared" si="375"/>
        <v>1.9330727601694335E-5</v>
      </c>
      <c r="CX128" s="9">
        <f t="shared" si="375"/>
        <v>1.9330691340685454E-5</v>
      </c>
      <c r="CY128" s="9">
        <f t="shared" si="377"/>
        <v>1.9330652858283032E-5</v>
      </c>
      <c r="CZ128" s="9">
        <f t="shared" si="377"/>
        <v>1.9330612023748236E-5</v>
      </c>
      <c r="DA128" s="9">
        <f t="shared" si="377"/>
        <v>1.9330568696524066E-5</v>
      </c>
      <c r="DB128" s="9">
        <f t="shared" si="377"/>
        <v>1.9330522729775341E-5</v>
      </c>
      <c r="DC128" s="9">
        <f t="shared" si="377"/>
        <v>1.9330473966858229E-5</v>
      </c>
      <c r="DD128" s="9">
        <f t="shared" si="377"/>
        <v>1.9330422242838431E-5</v>
      </c>
      <c r="DE128" s="9">
        <f t="shared" si="377"/>
        <v>1.9330367382721138E-5</v>
      </c>
      <c r="DF128" s="9">
        <f t="shared" si="377"/>
        <v>1.933030920335825E-5</v>
      </c>
      <c r="DG128" s="9">
        <f t="shared" si="377"/>
        <v>1.9330247508843051E-5</v>
      </c>
      <c r="DH128" s="9">
        <f t="shared" si="377"/>
        <v>1.9330182093306599E-5</v>
      </c>
      <c r="DI128" s="9">
        <f t="shared" si="377"/>
        <v>1.9330112739653526E-5</v>
      </c>
      <c r="DJ128" s="9">
        <f t="shared" si="377"/>
        <v>1.9330039216758096E-5</v>
      </c>
      <c r="DK128" s="9">
        <f t="shared" si="377"/>
        <v>1.9329961283249982E-5</v>
      </c>
      <c r="DL128" s="9">
        <f t="shared" si="377"/>
        <v>1.9329878681481939E-5</v>
      </c>
      <c r="DM128" s="9">
        <f t="shared" si="377"/>
        <v>1.9329791139879087E-5</v>
      </c>
      <c r="DN128" s="9">
        <f t="shared" si="377"/>
        <v>1.932969837353291E-5</v>
      </c>
      <c r="DO128" s="9">
        <f t="shared" si="377"/>
        <v>1.9329600079272111E-5</v>
      </c>
      <c r="DP128" s="9">
        <f t="shared" si="377"/>
        <v>1.9329495937658827E-5</v>
      </c>
      <c r="DQ128" s="9">
        <f t="shared" si="377"/>
        <v>1.9329385611837482E-5</v>
      </c>
      <c r="DR128" s="9">
        <f t="shared" si="377"/>
        <v>1.9329268746313436E-5</v>
      </c>
      <c r="DS128" s="9">
        <f t="shared" si="377"/>
        <v>1.9329144964982073E-5</v>
      </c>
      <c r="DT128" s="9">
        <f t="shared" si="377"/>
        <v>1.9329013870822413E-5</v>
      </c>
      <c r="DU128" s="9">
        <f t="shared" si="377"/>
        <v>1.932887504655112E-5</v>
      </c>
      <c r="DV128" s="9">
        <f t="shared" si="377"/>
        <v>1.9328728050619011E-5</v>
      </c>
      <c r="DW128" s="9">
        <f t="shared" si="377"/>
        <v>1.9328572415903291E-5</v>
      </c>
      <c r="DX128" s="9">
        <f t="shared" si="377"/>
        <v>1.9328407650985717E-5</v>
      </c>
      <c r="DY128" s="9">
        <f t="shared" si="377"/>
        <v>1.9328233238399286E-5</v>
      </c>
      <c r="DZ128" s="9">
        <f t="shared" si="377"/>
        <v>1.9328048630409797E-5</v>
      </c>
      <c r="EA128" s="9">
        <f t="shared" si="377"/>
        <v>1.9327853249592108E-5</v>
      </c>
      <c r="EB128" s="9">
        <f t="shared" si="377"/>
        <v>1.9327646488575452E-5</v>
      </c>
      <c r="EC128" s="9">
        <f t="shared" si="377"/>
        <v>1.9327427704624148E-5</v>
      </c>
      <c r="ED128" s="9">
        <f t="shared" si="377"/>
        <v>1.9327196221146529E-5</v>
      </c>
      <c r="EE128" s="9">
        <f t="shared" si="377"/>
        <v>1.9326951325656927E-5</v>
      </c>
      <c r="EF128" s="9">
        <f t="shared" si="377"/>
        <v>1.932669226594303E-5</v>
      </c>
      <c r="EG128" s="9">
        <f t="shared" si="377"/>
        <v>1.9326418248572682E-5</v>
      </c>
      <c r="EH128" s="9">
        <f t="shared" si="377"/>
        <v>1.9326128439597046E-5</v>
      </c>
      <c r="EI128" s="9">
        <f t="shared" si="377"/>
        <v>1.9325821957093035E-5</v>
      </c>
      <c r="EJ128" s="9">
        <f t="shared" si="377"/>
        <v>1.9325497874712386E-5</v>
      </c>
      <c r="EK128" s="9">
        <f t="shared" si="377"/>
        <v>1.9325155213826877E-5</v>
      </c>
      <c r="EL128" s="9">
        <f t="shared" si="377"/>
        <v>1.9324792945190005E-5</v>
      </c>
      <c r="EM128" s="9">
        <f t="shared" si="377"/>
        <v>1.9324409984353501E-5</v>
      </c>
      <c r="EN128" s="9">
        <f t="shared" si="377"/>
        <v>1.9324005188512489E-5</v>
      </c>
      <c r="EO128" s="9">
        <f t="shared" si="377"/>
        <v>1.9323577353424293E-5</v>
      </c>
      <c r="EP128" s="9">
        <f t="shared" si="377"/>
        <v>1.9323125212617003E-5</v>
      </c>
      <c r="EQ128" s="9">
        <f t="shared" si="377"/>
        <v>1.932264743100464E-5</v>
      </c>
      <c r="ER128" s="9">
        <f t="shared" si="377"/>
        <v>1.9322142604628178E-5</v>
      </c>
      <c r="ES128" s="9">
        <f t="shared" si="377"/>
        <v>1.9321609252710067E-5</v>
      </c>
      <c r="ET128" s="9">
        <f t="shared" si="377"/>
        <v>1.9321045819596022E-5</v>
      </c>
      <c r="EU128" s="9">
        <f t="shared" si="377"/>
        <v>1.9320450665711761E-5</v>
      </c>
      <c r="EV128" s="9">
        <f t="shared" si="377"/>
        <v>1.9319822066243931E-5</v>
      </c>
      <c r="EW128" s="9">
        <f t="shared" si="377"/>
        <v>1.9319158206125882E-5</v>
      </c>
      <c r="EX128" s="9">
        <f t="shared" si="377"/>
        <v>1.9318457175840219E-5</v>
      </c>
      <c r="EY128" s="9">
        <f t="shared" si="377"/>
        <v>1.9317716965479463E-5</v>
      </c>
      <c r="EZ128" s="9">
        <f t="shared" si="377"/>
        <v>1.9316935460935747E-5</v>
      </c>
      <c r="FA128" s="9">
        <f t="shared" si="377"/>
        <v>1.9316110439635823E-5</v>
      </c>
      <c r="FB128" s="9">
        <f t="shared" si="377"/>
        <v>1.9315239561528936E-5</v>
      </c>
      <c r="FC128" s="9">
        <f t="shared" si="377"/>
        <v>1.9314320367287544E-5</v>
      </c>
      <c r="FD128" s="9">
        <f t="shared" si="377"/>
        <v>1.9313350271241153E-5</v>
      </c>
      <c r="FE128" s="9">
        <f t="shared" si="377"/>
        <v>1.931232655287773E-5</v>
      </c>
      <c r="FF128" s="9">
        <f t="shared" si="377"/>
        <v>1.9311246353554237E-5</v>
      </c>
      <c r="FG128" s="9">
        <f t="shared" si="377"/>
        <v>1.9310106667151237E-5</v>
      </c>
      <c r="FH128" s="9">
        <f t="shared" si="377"/>
        <v>1.9308904334192179E-5</v>
      </c>
      <c r="FI128" s="9">
        <f t="shared" si="377"/>
        <v>1.9307636033924354E-5</v>
      </c>
      <c r="FJ128" s="9">
        <f t="shared" si="377"/>
        <v>1.9306298276920532E-5</v>
      </c>
      <c r="FK128" s="9">
        <f t="shared" ref="FK128:HV133" si="379">NORMDIST($B128,0,1,0)-$B128*(1-NORMDIST($B128,0,1,1))-(NORMDIST($B128+FK$4,0,1,0)-($B128+FK$4)*(1-NORMDIST($B128+FK$4,0,1,1)))</f>
        <v>1.9304887396721914E-5</v>
      </c>
      <c r="FL128" s="9">
        <f t="shared" si="379"/>
        <v>1.9303399539053488E-5</v>
      </c>
      <c r="FM128" s="9">
        <f t="shared" si="379"/>
        <v>1.9301830657364832E-5</v>
      </c>
      <c r="FN128" s="9">
        <f t="shared" si="379"/>
        <v>1.9300176498386088E-5</v>
      </c>
      <c r="FO128" s="9">
        <f t="shared" si="379"/>
        <v>1.9298432596666013E-5</v>
      </c>
      <c r="FP128" s="9">
        <f t="shared" si="379"/>
        <v>1.9296594261217217E-5</v>
      </c>
      <c r="FQ128" s="9">
        <f t="shared" si="379"/>
        <v>1.9294656565786977E-5</v>
      </c>
      <c r="FR128" s="9">
        <f t="shared" si="379"/>
        <v>1.9292614337785576E-5</v>
      </c>
      <c r="FS128" s="9">
        <f t="shared" si="379"/>
        <v>1.9290462146572706E-5</v>
      </c>
      <c r="FT128" s="9">
        <f t="shared" si="379"/>
        <v>1.9288194290656797E-5</v>
      </c>
      <c r="FU128" s="9">
        <f t="shared" si="379"/>
        <v>1.928580478446949E-5</v>
      </c>
      <c r="FV128" s="9">
        <f t="shared" si="379"/>
        <v>1.9283287347022277E-5</v>
      </c>
      <c r="FW128" s="9">
        <f t="shared" si="379"/>
        <v>1.9280635385798597E-5</v>
      </c>
      <c r="FX128" s="9">
        <f t="shared" si="379"/>
        <v>1.9277841982089758E-5</v>
      </c>
      <c r="FY128" s="9">
        <f t="shared" si="379"/>
        <v>1.9274899876110529E-5</v>
      </c>
      <c r="FZ128" s="9">
        <f t="shared" si="379"/>
        <v>1.9271801453001616E-5</v>
      </c>
      <c r="GA128" s="9">
        <f t="shared" si="379"/>
        <v>1.9268538721408743E-5</v>
      </c>
      <c r="GB128" s="9">
        <f t="shared" si="379"/>
        <v>1.926510330177227E-5</v>
      </c>
      <c r="GC128" s="9">
        <f t="shared" si="379"/>
        <v>1.9261486403246067E-5</v>
      </c>
      <c r="GD128" s="9">
        <f t="shared" si="379"/>
        <v>1.9257678807421458E-5</v>
      </c>
      <c r="GE128" s="9">
        <f t="shared" si="379"/>
        <v>1.9253670847162024E-5</v>
      </c>
      <c r="GF128" s="9">
        <f t="shared" si="379"/>
        <v>1.9249452387046072E-5</v>
      </c>
      <c r="GG128" s="9">
        <f t="shared" si="379"/>
        <v>1.9245012799793441E-5</v>
      </c>
      <c r="GH128" s="9">
        <f t="shared" si="379"/>
        <v>1.9240340946720769E-5</v>
      </c>
      <c r="GI128" s="9">
        <f t="shared" si="379"/>
        <v>1.9235425150569926E-5</v>
      </c>
      <c r="GJ128" s="9">
        <f t="shared" si="379"/>
        <v>1.9230253173599808E-5</v>
      </c>
      <c r="GK128" s="9">
        <f t="shared" si="379"/>
        <v>1.9224812190887293E-5</v>
      </c>
      <c r="GL128" s="9">
        <f t="shared" si="379"/>
        <v>1.921908876402868E-5</v>
      </c>
      <c r="GM128" s="9">
        <f t="shared" si="379"/>
        <v>1.9213068812244606E-5</v>
      </c>
      <c r="GN128" s="9">
        <f t="shared" si="379"/>
        <v>1.9206737584897888E-5</v>
      </c>
      <c r="GO128" s="9">
        <f t="shared" si="379"/>
        <v>1.9200079628615095E-5</v>
      </c>
      <c r="GP128" s="9">
        <f t="shared" si="379"/>
        <v>1.9193078759409494E-5</v>
      </c>
      <c r="GQ128" s="9">
        <f t="shared" si="379"/>
        <v>1.9185718025436509E-5</v>
      </c>
      <c r="GR128" s="9">
        <f t="shared" si="379"/>
        <v>1.917797967553003E-5</v>
      </c>
      <c r="GS128" s="9">
        <f t="shared" si="379"/>
        <v>1.9169845123390983E-5</v>
      </c>
      <c r="GT128" s="9">
        <f t="shared" si="379"/>
        <v>1.9161294908048718E-5</v>
      </c>
      <c r="GU128" s="9">
        <f t="shared" si="379"/>
        <v>1.9152308656998485E-5</v>
      </c>
      <c r="GV128" s="9">
        <f t="shared" si="379"/>
        <v>1.9142865044537081E-5</v>
      </c>
      <c r="GW128" s="9">
        <f t="shared" si="379"/>
        <v>1.9132941750565903E-5</v>
      </c>
      <c r="GX128" s="9">
        <f t="shared" si="379"/>
        <v>1.9122515415534208E-5</v>
      </c>
      <c r="GY128" s="9">
        <f t="shared" si="379"/>
        <v>1.9111561595108657E-5</v>
      </c>
      <c r="GZ128" s="9">
        <f t="shared" si="379"/>
        <v>1.9100054712818071E-5</v>
      </c>
      <c r="HA128" s="9">
        <f t="shared" si="379"/>
        <v>1.9087968009435957E-5</v>
      </c>
      <c r="HB128" s="9">
        <f t="shared" si="379"/>
        <v>1.9075273491498379E-5</v>
      </c>
      <c r="HC128" s="9">
        <f t="shared" si="379"/>
        <v>1.9061941879712363E-5</v>
      </c>
      <c r="HD128" s="9">
        <f t="shared" si="379"/>
        <v>1.9047942549122975E-5</v>
      </c>
      <c r="HE128" s="9">
        <f t="shared" si="379"/>
        <v>1.903324347270631E-5</v>
      </c>
      <c r="HF128" s="9">
        <f t="shared" si="379"/>
        <v>1.9017811162224458E-5</v>
      </c>
      <c r="HG128" s="9">
        <f t="shared" si="379"/>
        <v>1.9001610601787397E-5</v>
      </c>
      <c r="HH128" s="9">
        <f t="shared" si="379"/>
        <v>1.898460518505629E-5</v>
      </c>
      <c r="HI128" s="9">
        <f t="shared" si="379"/>
        <v>1.8966756645199378E-5</v>
      </c>
      <c r="HJ128" s="9">
        <f t="shared" si="379"/>
        <v>1.8948024983266302E-5</v>
      </c>
      <c r="HK128" s="9">
        <f t="shared" si="379"/>
        <v>1.89283683979428E-5</v>
      </c>
      <c r="HL128" s="9">
        <f t="shared" si="379"/>
        <v>1.8907743203205159E-5</v>
      </c>
      <c r="HM128" s="9">
        <f t="shared" si="379"/>
        <v>1.8886103753192556E-5</v>
      </c>
      <c r="HN128" s="9">
        <f t="shared" si="379"/>
        <v>1.8863402355602292E-5</v>
      </c>
      <c r="HO128" s="9">
        <f t="shared" si="379"/>
        <v>1.8839589188164519E-5</v>
      </c>
      <c r="HP128" s="9">
        <f t="shared" si="379"/>
        <v>1.8814612206629931E-5</v>
      </c>
      <c r="HQ128" s="9">
        <f t="shared" si="379"/>
        <v>1.8788417052551365E-5</v>
      </c>
      <c r="HR128" s="9">
        <f t="shared" si="379"/>
        <v>1.876094695583717E-5</v>
      </c>
      <c r="HS128" s="9">
        <f t="shared" si="379"/>
        <v>1.8732142634631024E-5</v>
      </c>
      <c r="HT128" s="9">
        <f t="shared" si="379"/>
        <v>1.8701942189951549E-5</v>
      </c>
      <c r="HU128" s="9">
        <f t="shared" si="379"/>
        <v>1.867028099652124E-5</v>
      </c>
      <c r="HV128" s="9">
        <f t="shared" si="379"/>
        <v>1.8637091591628211E-5</v>
      </c>
      <c r="HW128" s="9">
        <f t="shared" si="378"/>
        <v>1.8602303556294646E-5</v>
      </c>
      <c r="HX128" s="9">
        <f t="shared" si="378"/>
        <v>1.8565843393513339E-5</v>
      </c>
      <c r="HY128" s="9">
        <f t="shared" si="378"/>
        <v>1.8527634403203067E-5</v>
      </c>
      <c r="HZ128" s="9">
        <f t="shared" si="378"/>
        <v>1.8487596548526971E-5</v>
      </c>
      <c r="IA128" s="9">
        <f t="shared" si="378"/>
        <v>1.8445646321588114E-5</v>
      </c>
      <c r="IB128" s="9">
        <f t="shared" si="378"/>
        <v>1.8401696602013637E-5</v>
      </c>
      <c r="IC128" s="9">
        <f t="shared" si="378"/>
        <v>1.8355656508383619E-5</v>
      </c>
      <c r="ID128" s="9">
        <f t="shared" si="378"/>
        <v>1.830743124828297E-5</v>
      </c>
      <c r="IE128" s="9">
        <f t="shared" si="378"/>
        <v>1.8256921958382637E-5</v>
      </c>
      <c r="IF128" s="9">
        <f t="shared" si="378"/>
        <v>1.8204025541190033E-5</v>
      </c>
      <c r="IG128" s="9">
        <f t="shared" si="378"/>
        <v>1.8148634495166297E-5</v>
      </c>
      <c r="IH128" s="9">
        <f t="shared" si="378"/>
        <v>1.8090636737817303E-5</v>
      </c>
      <c r="II128" s="9">
        <f t="shared" si="378"/>
        <v>1.8029915424696973E-5</v>
      </c>
      <c r="IJ128" s="9">
        <f t="shared" si="378"/>
        <v>1.7966348756967052E-5</v>
      </c>
      <c r="IK128" s="9">
        <f t="shared" si="378"/>
        <v>1.7899809786641415E-5</v>
      </c>
      <c r="IL128" s="9">
        <f t="shared" si="378"/>
        <v>1.7830166211535851E-5</v>
      </c>
      <c r="IM128" s="9">
        <f t="shared" si="378"/>
        <v>1.7757280165953025E-5</v>
      </c>
      <c r="IN128" s="9">
        <f t="shared" si="378"/>
        <v>1.7681008000000756E-5</v>
      </c>
      <c r="IO128" s="9">
        <f t="shared" si="378"/>
        <v>1.7601200053407945E-5</v>
      </c>
      <c r="IP128" s="9">
        <f t="shared" si="378"/>
        <v>1.751770042045095E-5</v>
      </c>
      <c r="IQ128" s="9">
        <f t="shared" si="378"/>
        <v>1.7430346705916419E-5</v>
      </c>
      <c r="IR128" s="9">
        <f t="shared" si="378"/>
        <v>1.7338969773849551E-5</v>
      </c>
      <c r="IS128" s="9">
        <f t="shared" si="378"/>
        <v>1.7243393485983946E-5</v>
      </c>
      <c r="IT128" s="9">
        <f t="shared" si="378"/>
        <v>1.7143434429560503E-5</v>
      </c>
      <c r="IU128" s="9">
        <f t="shared" si="378"/>
        <v>1.7038901639355159E-5</v>
      </c>
      <c r="IV128" s="9">
        <f t="shared" si="378"/>
        <v>1.6929596307268449E-5</v>
      </c>
      <c r="IW128" s="9">
        <f t="shared" si="378"/>
        <v>1.6815311480847361E-5</v>
      </c>
      <c r="IX128" s="9">
        <f t="shared" si="378"/>
        <v>1.6695831752003936E-5</v>
      </c>
      <c r="IY128" s="9">
        <f t="shared" si="378"/>
        <v>1.6570932938954828E-5</v>
      </c>
      <c r="IZ128" s="9">
        <f t="shared" si="378"/>
        <v>1.6440381747469937E-5</v>
      </c>
      <c r="JA128" s="9">
        <f t="shared" si="378"/>
        <v>1.6303935432128651E-5</v>
      </c>
      <c r="JB128" s="9">
        <f t="shared" si="378"/>
        <v>1.6161341436026042E-5</v>
      </c>
      <c r="JC128" s="9">
        <f t="shared" si="378"/>
        <v>1.6012337023807267E-5</v>
      </c>
      <c r="JD128" s="9">
        <f t="shared" si="378"/>
        <v>1.5856648899446456E-5</v>
      </c>
      <c r="JE128" s="9">
        <f t="shared" si="378"/>
        <v>1.5693992813156963E-5</v>
      </c>
      <c r="JF128" s="9">
        <f t="shared" si="378"/>
        <v>1.5524073151538615E-5</v>
      </c>
      <c r="JG128" s="9">
        <f t="shared" si="378"/>
        <v>1.5346582518845956E-5</v>
      </c>
      <c r="JH128" s="9">
        <f t="shared" si="378"/>
        <v>1.5161201297344217E-5</v>
      </c>
      <c r="JI128" s="9">
        <f t="shared" si="378"/>
        <v>1.4967597199514159E-5</v>
      </c>
      <c r="JJ128" s="9">
        <f t="shared" si="378"/>
        <v>1.4765424801305838E-5</v>
      </c>
      <c r="JK128" s="9">
        <f t="shared" si="378"/>
        <v>1.4554325061649198E-5</v>
      </c>
      <c r="JL128" s="9">
        <f t="shared" si="378"/>
        <v>1.4333924823737177E-5</v>
      </c>
      <c r="JM128" s="9">
        <f t="shared" si="378"/>
        <v>1.4103836301716826E-5</v>
      </c>
      <c r="JN128" s="9">
        <f t="shared" si="378"/>
        <v>1.3863656550403114E-5</v>
      </c>
      <c r="JO128" s="9">
        <f t="shared" si="378"/>
        <v>1.3612966917391617E-5</v>
      </c>
      <c r="JP128" s="9">
        <f t="shared" si="378"/>
        <v>1.3351332475060586E-5</v>
      </c>
      <c r="JQ128" s="9">
        <f t="shared" si="378"/>
        <v>1.3078301437980641E-5</v>
      </c>
      <c r="JR128" s="9">
        <f t="shared" si="378"/>
        <v>1.2793404558097767E-5</v>
      </c>
      <c r="JS128" s="9">
        <f t="shared" si="378"/>
        <v>1.2496154501242865E-5</v>
      </c>
      <c r="JT128" s="9">
        <f t="shared" si="378"/>
        <v>1.2186045204826747E-5</v>
      </c>
      <c r="JU128" s="9">
        <f t="shared" si="378"/>
        <v>1.1862551212924198E-5</v>
      </c>
      <c r="JV128" s="9">
        <f t="shared" si="378"/>
        <v>1.1525126991146327E-5</v>
      </c>
      <c r="JW128" s="9">
        <f t="shared" si="378"/>
        <v>1.1173206220905162E-5</v>
      </c>
      <c r="JX128" s="9">
        <f t="shared" si="378"/>
        <v>1.0806201068204002E-5</v>
      </c>
      <c r="JY128" s="9">
        <f t="shared" si="378"/>
        <v>1.0423501432189707E-5</v>
      </c>
      <c r="JZ128" s="9">
        <f t="shared" si="378"/>
        <v>1.0024474168441949E-5</v>
      </c>
      <c r="KA128" s="9">
        <f t="shared" si="378"/>
        <v>9.6084622894150617E-6</v>
      </c>
      <c r="KB128" s="9">
        <f t="shared" si="378"/>
        <v>9.1747841382210744E-6</v>
      </c>
      <c r="KC128" s="9">
        <f t="shared" si="378"/>
        <v>8.7227325375833695E-6</v>
      </c>
      <c r="KD128" s="9">
        <f t="shared" si="378"/>
        <v>8.2515739130706583E-6</v>
      </c>
      <c r="KE128" s="9">
        <f t="shared" si="378"/>
        <v>7.7605473892298029E-6</v>
      </c>
      <c r="KF128" s="9">
        <f t="shared" si="378"/>
        <v>7.2488638558930777E-6</v>
      </c>
      <c r="KG128" s="9">
        <f t="shared" si="378"/>
        <v>6.7157050096512639E-6</v>
      </c>
      <c r="KH128" s="9">
        <f t="shared" si="364"/>
        <v>6.1602223624500493E-6</v>
      </c>
      <c r="KI128" s="9">
        <f t="shared" si="364"/>
        <v>5.5815362238820015E-6</v>
      </c>
      <c r="KJ128" s="9">
        <f t="shared" si="364"/>
        <v>4.9787346499208858E-6</v>
      </c>
      <c r="KK128" s="9">
        <f t="shared" si="364"/>
        <v>4.3508723611030298E-6</v>
      </c>
      <c r="KL128" s="9">
        <f t="shared" si="364"/>
        <v>3.6969696292393404E-6</v>
      </c>
      <c r="KM128" s="9">
        <f t="shared" si="364"/>
        <v>3.0160111295604889E-6</v>
      </c>
      <c r="KN128" s="9">
        <f t="shared" si="364"/>
        <v>2.3069447611256022E-6</v>
      </c>
      <c r="KO128" s="9">
        <f t="shared" si="364"/>
        <v>1.5686804306134063E-6</v>
      </c>
      <c r="KP128" s="9">
        <f t="shared" si="364"/>
        <v>8.0008879971353282E-7</v>
      </c>
    </row>
    <row r="129" spans="2:302" x14ac:dyDescent="0.25">
      <c r="B129" s="5">
        <f t="shared" si="298"/>
        <v>3.7600000000000264</v>
      </c>
      <c r="C129" s="9">
        <f t="shared" si="296"/>
        <v>2.0164100351154655E-5</v>
      </c>
      <c r="D129" s="9">
        <f t="shared" si="376"/>
        <v>2.0164100280035068E-5</v>
      </c>
      <c r="E129" s="9">
        <f t="shared" si="376"/>
        <v>2.016410020316301E-5</v>
      </c>
      <c r="F129" s="9">
        <f t="shared" si="376"/>
        <v>2.0164100120835361E-5</v>
      </c>
      <c r="G129" s="9">
        <f t="shared" si="376"/>
        <v>2.0164100033018915E-5</v>
      </c>
      <c r="H129" s="9">
        <f t="shared" si="376"/>
        <v>2.0164099939283336E-5</v>
      </c>
      <c r="I129" s="9">
        <f t="shared" si="376"/>
        <v>2.0164099838730323E-5</v>
      </c>
      <c r="J129" s="9">
        <f t="shared" si="376"/>
        <v>2.0164099730661608E-5</v>
      </c>
      <c r="K129" s="9">
        <f t="shared" si="376"/>
        <v>2.0164099615236052E-5</v>
      </c>
      <c r="L129" s="9">
        <f t="shared" si="376"/>
        <v>2.0164099491894116E-5</v>
      </c>
      <c r="M129" s="9">
        <f t="shared" si="376"/>
        <v>2.0164099359269736E-5</v>
      </c>
      <c r="N129" s="9">
        <f t="shared" si="376"/>
        <v>2.0164099217312147E-5</v>
      </c>
      <c r="O129" s="9">
        <f t="shared" si="376"/>
        <v>2.0164099065696502E-5</v>
      </c>
      <c r="P129" s="9">
        <f t="shared" si="376"/>
        <v>2.0164098903714414E-5</v>
      </c>
      <c r="Q129" s="9">
        <f t="shared" si="376"/>
        <v>2.0164098730158586E-5</v>
      </c>
      <c r="R129" s="9">
        <f t="shared" si="376"/>
        <v>2.0164098543935102E-5</v>
      </c>
      <c r="S129" s="9">
        <f t="shared" si="376"/>
        <v>2.016409834539516E-5</v>
      </c>
      <c r="T129" s="9">
        <f t="shared" si="376"/>
        <v>2.0164098132525115E-5</v>
      </c>
      <c r="U129" s="9">
        <f t="shared" si="376"/>
        <v>2.0164097905198213E-5</v>
      </c>
      <c r="V129" s="9">
        <f t="shared" si="376"/>
        <v>2.0164097662084409E-5</v>
      </c>
      <c r="W129" s="9">
        <f t="shared" si="376"/>
        <v>2.0164097401948454E-5</v>
      </c>
      <c r="X129" s="9">
        <f t="shared" si="376"/>
        <v>2.0164097123471526E-5</v>
      </c>
      <c r="Y129" s="9">
        <f t="shared" si="376"/>
        <v>2.0164096825789796E-5</v>
      </c>
      <c r="Z129" s="9">
        <f t="shared" si="376"/>
        <v>2.0164096507566606E-5</v>
      </c>
      <c r="AA129" s="9">
        <f t="shared" si="376"/>
        <v>2.0164096167508827E-5</v>
      </c>
      <c r="AB129" s="9">
        <f t="shared" si="376"/>
        <v>2.0164095804142894E-5</v>
      </c>
      <c r="AC129" s="9">
        <f t="shared" si="376"/>
        <v>2.0164095415579428E-5</v>
      </c>
      <c r="AD129" s="9">
        <f t="shared" si="376"/>
        <v>2.016409500070679E-5</v>
      </c>
      <c r="AE129" s="9">
        <f t="shared" si="376"/>
        <v>2.0164094556761427E-5</v>
      </c>
      <c r="AF129" s="9">
        <f t="shared" si="376"/>
        <v>2.0164094082651197E-5</v>
      </c>
      <c r="AG129" s="9">
        <f t="shared" si="376"/>
        <v>2.0164093575776331E-5</v>
      </c>
      <c r="AH129" s="9">
        <f t="shared" si="376"/>
        <v>2.0164093034590701E-5</v>
      </c>
      <c r="AI129" s="9">
        <f t="shared" si="376"/>
        <v>2.0164092456830693E-5</v>
      </c>
      <c r="AJ129" s="9">
        <f t="shared" si="376"/>
        <v>2.0164091839168393E-5</v>
      </c>
      <c r="AK129" s="9">
        <f t="shared" si="376"/>
        <v>2.0164091179698109E-5</v>
      </c>
      <c r="AL129" s="9">
        <f t="shared" si="376"/>
        <v>2.0164090475396027E-5</v>
      </c>
      <c r="AM129" s="9">
        <f t="shared" si="376"/>
        <v>2.0164089723843435E-5</v>
      </c>
      <c r="AN129" s="9">
        <f t="shared" si="376"/>
        <v>2.0164088920652558E-5</v>
      </c>
      <c r="AO129" s="9">
        <f t="shared" si="376"/>
        <v>2.0164088063265405E-5</v>
      </c>
      <c r="AP129" s="9">
        <f t="shared" si="376"/>
        <v>2.016408714832462E-5</v>
      </c>
      <c r="AQ129" s="9">
        <f t="shared" si="376"/>
        <v>2.0164086171864341E-5</v>
      </c>
      <c r="AR129" s="9">
        <f t="shared" si="376"/>
        <v>2.0164085129468737E-5</v>
      </c>
      <c r="AS129" s="9">
        <f t="shared" si="376"/>
        <v>2.0164084017100645E-5</v>
      </c>
      <c r="AT129" s="9">
        <f t="shared" si="376"/>
        <v>2.0164082830482841E-5</v>
      </c>
      <c r="AU129" s="9">
        <f t="shared" si="376"/>
        <v>2.0164081563747501E-5</v>
      </c>
      <c r="AV129" s="9">
        <f t="shared" si="376"/>
        <v>2.0164080212964501E-5</v>
      </c>
      <c r="AW129" s="9">
        <f t="shared" si="376"/>
        <v>2.0164078771902472E-5</v>
      </c>
      <c r="AX129" s="9">
        <f t="shared" si="376"/>
        <v>2.0164077234771274E-5</v>
      </c>
      <c r="AY129" s="9">
        <f t="shared" si="376"/>
        <v>2.016407559471073E-5</v>
      </c>
      <c r="AZ129" s="9">
        <f t="shared" si="376"/>
        <v>2.0164073846423607E-5</v>
      </c>
      <c r="BA129" s="9">
        <f t="shared" si="376"/>
        <v>2.0164071981784183E-5</v>
      </c>
      <c r="BB129" s="9">
        <f t="shared" si="376"/>
        <v>2.0164069994457318E-5</v>
      </c>
      <c r="BC129" s="9">
        <f t="shared" si="376"/>
        <v>2.0164067874719688E-5</v>
      </c>
      <c r="BD129" s="9">
        <f t="shared" si="376"/>
        <v>2.0164065615339709E-5</v>
      </c>
      <c r="BE129" s="9">
        <f t="shared" si="376"/>
        <v>2.0164063207672381E-5</v>
      </c>
      <c r="BF129" s="9">
        <f t="shared" si="376"/>
        <v>2.0164060640485433E-5</v>
      </c>
      <c r="BG129" s="9">
        <f t="shared" si="376"/>
        <v>2.0164057905612751E-5</v>
      </c>
      <c r="BH129" s="9">
        <f t="shared" si="376"/>
        <v>2.0164054990424979E-5</v>
      </c>
      <c r="BI129" s="9">
        <f t="shared" si="376"/>
        <v>2.0164051884706494E-5</v>
      </c>
      <c r="BJ129" s="9">
        <f t="shared" si="376"/>
        <v>2.01640485764271E-5</v>
      </c>
      <c r="BK129" s="9">
        <f t="shared" si="376"/>
        <v>2.0164045051575106E-5</v>
      </c>
      <c r="BL129" s="9">
        <f t="shared" si="376"/>
        <v>2.0164041297318828E-5</v>
      </c>
      <c r="BM129" s="9">
        <f t="shared" si="376"/>
        <v>2.0164037298228815E-5</v>
      </c>
      <c r="BN129" s="9">
        <f t="shared" si="376"/>
        <v>2.0164033039926428E-5</v>
      </c>
      <c r="BO129" s="9">
        <f t="shared" si="376"/>
        <v>2.0164028504441773E-5</v>
      </c>
      <c r="BP129" s="9">
        <f t="shared" si="375"/>
        <v>2.0164023676363576E-5</v>
      </c>
      <c r="BQ129" s="9">
        <f t="shared" si="375"/>
        <v>2.0164018535271674E-5</v>
      </c>
      <c r="BR129" s="9">
        <f t="shared" si="375"/>
        <v>2.0164013062324014E-5</v>
      </c>
      <c r="BS129" s="9">
        <f t="shared" si="375"/>
        <v>2.0164007237204395E-5</v>
      </c>
      <c r="BT129" s="9">
        <f t="shared" si="375"/>
        <v>2.0164001036991004E-5</v>
      </c>
      <c r="BU129" s="9">
        <f t="shared" si="375"/>
        <v>2.0163994438262578E-5</v>
      </c>
      <c r="BV129" s="9">
        <f t="shared" si="375"/>
        <v>2.0163987415680748E-5</v>
      </c>
      <c r="BW129" s="9">
        <f t="shared" si="375"/>
        <v>2.0163979944457814E-5</v>
      </c>
      <c r="BX129" s="9">
        <f t="shared" si="375"/>
        <v>2.0163971994606676E-5</v>
      </c>
      <c r="BY129" s="9">
        <f t="shared" si="375"/>
        <v>2.0163963538446977E-5</v>
      </c>
      <c r="BZ129" s="9">
        <f t="shared" si="375"/>
        <v>2.0163954542513672E-5</v>
      </c>
      <c r="CA129" s="9">
        <f t="shared" si="375"/>
        <v>2.0163944974681719E-5</v>
      </c>
      <c r="CB129" s="9">
        <f t="shared" si="375"/>
        <v>2.0163934798389663E-5</v>
      </c>
      <c r="CC129" s="9">
        <f t="shared" si="375"/>
        <v>2.0163923977338844E-5</v>
      </c>
      <c r="CD129" s="9">
        <f t="shared" si="375"/>
        <v>2.0163912471314361E-5</v>
      </c>
      <c r="CE129" s="9">
        <f t="shared" si="375"/>
        <v>2.0163900237777437E-5</v>
      </c>
      <c r="CF129" s="9">
        <f t="shared" si="375"/>
        <v>2.0163887231883807E-5</v>
      </c>
      <c r="CG129" s="9">
        <f t="shared" si="375"/>
        <v>2.016387340691264E-5</v>
      </c>
      <c r="CH129" s="9">
        <f t="shared" si="375"/>
        <v>2.0163858712454937E-5</v>
      </c>
      <c r="CI129" s="9">
        <f t="shared" si="375"/>
        <v>2.016384309563233E-5</v>
      </c>
      <c r="CJ129" s="9">
        <f t="shared" si="375"/>
        <v>2.0163826499391431E-5</v>
      </c>
      <c r="CK129" s="9">
        <f t="shared" si="375"/>
        <v>2.016380886378874E-5</v>
      </c>
      <c r="CL129" s="9">
        <f t="shared" si="375"/>
        <v>2.0163790126945866E-5</v>
      </c>
      <c r="CM129" s="9">
        <f t="shared" si="375"/>
        <v>2.0163770221745863E-5</v>
      </c>
      <c r="CN129" s="9">
        <f t="shared" si="375"/>
        <v>2.0163749076124764E-5</v>
      </c>
      <c r="CO129" s="9">
        <f t="shared" si="375"/>
        <v>2.0163726616247693E-5</v>
      </c>
      <c r="CP129" s="9">
        <f t="shared" si="375"/>
        <v>2.0163702762124847E-5</v>
      </c>
      <c r="CQ129" s="9">
        <f t="shared" si="375"/>
        <v>2.0163677430002278E-5</v>
      </c>
      <c r="CR129" s="9">
        <f t="shared" si="375"/>
        <v>2.0163650531070496E-5</v>
      </c>
      <c r="CS129" s="9">
        <f t="shared" si="375"/>
        <v>2.0163621970390535E-5</v>
      </c>
      <c r="CT129" s="9">
        <f t="shared" si="375"/>
        <v>2.016359164923816E-5</v>
      </c>
      <c r="CU129" s="9">
        <f t="shared" si="375"/>
        <v>2.0163559461787078E-5</v>
      </c>
      <c r="CV129" s="9">
        <f t="shared" si="375"/>
        <v>2.0163525295817312E-5</v>
      </c>
      <c r="CW129" s="9">
        <f t="shared" si="375"/>
        <v>2.016348903480843E-5</v>
      </c>
      <c r="CX129" s="9">
        <f t="shared" si="375"/>
        <v>2.0163450552406009E-5</v>
      </c>
      <c r="CY129" s="9">
        <f t="shared" si="377"/>
        <v>2.0163409717871213E-5</v>
      </c>
      <c r="CZ129" s="9">
        <f t="shared" si="377"/>
        <v>2.0163366390647043E-5</v>
      </c>
      <c r="DA129" s="9">
        <f t="shared" si="377"/>
        <v>2.0163320423898318E-5</v>
      </c>
      <c r="DB129" s="9">
        <f t="shared" si="377"/>
        <v>2.0163271660981206E-5</v>
      </c>
      <c r="DC129" s="9">
        <f t="shared" si="377"/>
        <v>2.0163219936961408E-5</v>
      </c>
      <c r="DD129" s="9">
        <f t="shared" si="377"/>
        <v>2.0163165076844114E-5</v>
      </c>
      <c r="DE129" s="9">
        <f t="shared" si="377"/>
        <v>2.0163106897481227E-5</v>
      </c>
      <c r="DF129" s="9">
        <f t="shared" si="377"/>
        <v>2.0163045202966028E-5</v>
      </c>
      <c r="DG129" s="9">
        <f t="shared" si="377"/>
        <v>2.0162979787429576E-5</v>
      </c>
      <c r="DH129" s="9">
        <f t="shared" si="377"/>
        <v>2.0162910433776503E-5</v>
      </c>
      <c r="DI129" s="9">
        <f t="shared" si="377"/>
        <v>2.0162836910881072E-5</v>
      </c>
      <c r="DJ129" s="9">
        <f t="shared" si="377"/>
        <v>2.0162758977372959E-5</v>
      </c>
      <c r="DK129" s="9">
        <f t="shared" si="377"/>
        <v>2.0162676375604916E-5</v>
      </c>
      <c r="DL129" s="9">
        <f t="shared" si="377"/>
        <v>2.0162588834002063E-5</v>
      </c>
      <c r="DM129" s="9">
        <f t="shared" si="377"/>
        <v>2.0162496067655887E-5</v>
      </c>
      <c r="DN129" s="9">
        <f t="shared" si="377"/>
        <v>2.0162397773395088E-5</v>
      </c>
      <c r="DO129" s="9">
        <f t="shared" si="377"/>
        <v>2.0162293631781803E-5</v>
      </c>
      <c r="DP129" s="9">
        <f t="shared" si="377"/>
        <v>2.0162183305960459E-5</v>
      </c>
      <c r="DQ129" s="9">
        <f t="shared" si="377"/>
        <v>2.0162066440436412E-5</v>
      </c>
      <c r="DR129" s="9">
        <f t="shared" si="377"/>
        <v>2.016194265910505E-5</v>
      </c>
      <c r="DS129" s="9">
        <f t="shared" si="377"/>
        <v>2.0161811564945389E-5</v>
      </c>
      <c r="DT129" s="9">
        <f t="shared" si="377"/>
        <v>2.0161672740674097E-5</v>
      </c>
      <c r="DU129" s="9">
        <f t="shared" si="377"/>
        <v>2.0161525744741988E-5</v>
      </c>
      <c r="DV129" s="9">
        <f t="shared" si="377"/>
        <v>2.0161370110026267E-5</v>
      </c>
      <c r="DW129" s="9">
        <f t="shared" si="377"/>
        <v>2.0161205345108693E-5</v>
      </c>
      <c r="DX129" s="9">
        <f t="shared" si="377"/>
        <v>2.0161030932522262E-5</v>
      </c>
      <c r="DY129" s="9">
        <f t="shared" si="377"/>
        <v>2.0160846324532774E-5</v>
      </c>
      <c r="DZ129" s="9">
        <f t="shared" si="377"/>
        <v>2.0160650943715085E-5</v>
      </c>
      <c r="EA129" s="9">
        <f t="shared" si="377"/>
        <v>2.0160444182698428E-5</v>
      </c>
      <c r="EB129" s="9">
        <f t="shared" si="377"/>
        <v>2.0160225398747125E-5</v>
      </c>
      <c r="EC129" s="9">
        <f t="shared" si="377"/>
        <v>2.0159993915269506E-5</v>
      </c>
      <c r="ED129" s="9">
        <f t="shared" si="377"/>
        <v>2.0159749019779903E-5</v>
      </c>
      <c r="EE129" s="9">
        <f t="shared" si="377"/>
        <v>2.0159489960066007E-5</v>
      </c>
      <c r="EF129" s="9">
        <f t="shared" si="377"/>
        <v>2.0159215942695658E-5</v>
      </c>
      <c r="EG129" s="9">
        <f t="shared" si="377"/>
        <v>2.0158926133720026E-5</v>
      </c>
      <c r="EH129" s="9">
        <f t="shared" si="377"/>
        <v>2.0158619651216012E-5</v>
      </c>
      <c r="EI129" s="9">
        <f t="shared" si="377"/>
        <v>2.0158295568835363E-5</v>
      </c>
      <c r="EJ129" s="9">
        <f t="shared" si="377"/>
        <v>2.0157952907949854E-5</v>
      </c>
      <c r="EK129" s="9">
        <f t="shared" si="377"/>
        <v>2.0157590639312982E-5</v>
      </c>
      <c r="EL129" s="9">
        <f t="shared" si="377"/>
        <v>2.0157207678476477E-5</v>
      </c>
      <c r="EM129" s="9">
        <f t="shared" si="377"/>
        <v>2.0156802882635465E-5</v>
      </c>
      <c r="EN129" s="9">
        <f t="shared" si="377"/>
        <v>2.015637504754727E-5</v>
      </c>
      <c r="EO129" s="9">
        <f t="shared" si="377"/>
        <v>2.0155922906739979E-5</v>
      </c>
      <c r="EP129" s="9">
        <f t="shared" si="377"/>
        <v>2.0155445125127617E-5</v>
      </c>
      <c r="EQ129" s="9">
        <f t="shared" si="377"/>
        <v>2.0154940298751155E-5</v>
      </c>
      <c r="ER129" s="9">
        <f t="shared" si="377"/>
        <v>2.0154406946833047E-5</v>
      </c>
      <c r="ES129" s="9">
        <f t="shared" si="377"/>
        <v>2.0153843513718999E-5</v>
      </c>
      <c r="ET129" s="9">
        <f t="shared" si="377"/>
        <v>2.0153248359834738E-5</v>
      </c>
      <c r="EU129" s="9">
        <f t="shared" si="377"/>
        <v>2.0152619760366907E-5</v>
      </c>
      <c r="EV129" s="9">
        <f t="shared" si="377"/>
        <v>2.0151955900248859E-5</v>
      </c>
      <c r="EW129" s="9">
        <f t="shared" si="377"/>
        <v>2.0151254869963199E-5</v>
      </c>
      <c r="EX129" s="9">
        <f t="shared" si="377"/>
        <v>2.015051465960244E-5</v>
      </c>
      <c r="EY129" s="9">
        <f t="shared" si="377"/>
        <v>2.0149733155058724E-5</v>
      </c>
      <c r="EZ129" s="9">
        <f t="shared" si="377"/>
        <v>2.0148908133758799E-5</v>
      </c>
      <c r="FA129" s="9">
        <f t="shared" si="377"/>
        <v>2.0148037255651913E-5</v>
      </c>
      <c r="FB129" s="9">
        <f t="shared" si="377"/>
        <v>2.014711806141052E-5</v>
      </c>
      <c r="FC129" s="9">
        <f t="shared" si="377"/>
        <v>2.014614796536413E-5</v>
      </c>
      <c r="FD129" s="9">
        <f t="shared" si="377"/>
        <v>2.0145124247000706E-5</v>
      </c>
      <c r="FE129" s="9">
        <f t="shared" si="377"/>
        <v>2.0144044047677217E-5</v>
      </c>
      <c r="FF129" s="9">
        <f t="shared" si="377"/>
        <v>2.0142904361274213E-5</v>
      </c>
      <c r="FG129" s="9">
        <f t="shared" si="377"/>
        <v>2.0141702028315155E-5</v>
      </c>
      <c r="FH129" s="9">
        <f t="shared" si="377"/>
        <v>2.0140433728047334E-5</v>
      </c>
      <c r="FI129" s="9">
        <f t="shared" si="377"/>
        <v>2.0139095971043509E-5</v>
      </c>
      <c r="FJ129" s="9">
        <f t="shared" si="377"/>
        <v>2.0137685090844891E-5</v>
      </c>
      <c r="FK129" s="9">
        <f t="shared" si="379"/>
        <v>2.0136197233176465E-5</v>
      </c>
      <c r="FL129" s="9">
        <f t="shared" si="379"/>
        <v>2.0134628351487809E-5</v>
      </c>
      <c r="FM129" s="9">
        <f t="shared" si="379"/>
        <v>2.0132974192509068E-5</v>
      </c>
      <c r="FN129" s="9">
        <f t="shared" si="379"/>
        <v>2.0131230290788989E-5</v>
      </c>
      <c r="FO129" s="9">
        <f t="shared" si="379"/>
        <v>2.0129391955340193E-5</v>
      </c>
      <c r="FP129" s="9">
        <f t="shared" si="379"/>
        <v>2.012745425990996E-5</v>
      </c>
      <c r="FQ129" s="9">
        <f t="shared" si="379"/>
        <v>2.0125412031908553E-5</v>
      </c>
      <c r="FR129" s="9">
        <f t="shared" si="379"/>
        <v>2.0123259840695683E-5</v>
      </c>
      <c r="FS129" s="9">
        <f t="shared" si="379"/>
        <v>2.0120991984779774E-5</v>
      </c>
      <c r="FT129" s="9">
        <f t="shared" si="379"/>
        <v>2.0118602478592466E-5</v>
      </c>
      <c r="FU129" s="9">
        <f t="shared" si="379"/>
        <v>2.0116085041145263E-5</v>
      </c>
      <c r="FV129" s="9">
        <f t="shared" si="379"/>
        <v>2.0113433079921573E-5</v>
      </c>
      <c r="FW129" s="9">
        <f t="shared" si="379"/>
        <v>2.0110639676212735E-5</v>
      </c>
      <c r="FX129" s="9">
        <f t="shared" si="379"/>
        <v>2.0107697570233509E-5</v>
      </c>
      <c r="FY129" s="9">
        <f t="shared" si="379"/>
        <v>2.0104599147124593E-5</v>
      </c>
      <c r="FZ129" s="9">
        <f t="shared" si="379"/>
        <v>2.010133641553172E-5</v>
      </c>
      <c r="GA129" s="9">
        <f t="shared" si="379"/>
        <v>2.0097900995895247E-5</v>
      </c>
      <c r="GB129" s="9">
        <f t="shared" si="379"/>
        <v>2.0094284097369044E-5</v>
      </c>
      <c r="GC129" s="9">
        <f t="shared" si="379"/>
        <v>2.0090476501544445E-5</v>
      </c>
      <c r="GD129" s="9">
        <f t="shared" si="379"/>
        <v>2.0086468541285001E-5</v>
      </c>
      <c r="GE129" s="9">
        <f t="shared" si="379"/>
        <v>2.0082250081169049E-5</v>
      </c>
      <c r="GF129" s="9">
        <f t="shared" si="379"/>
        <v>2.0077810493916428E-5</v>
      </c>
      <c r="GG129" s="9">
        <f t="shared" si="379"/>
        <v>2.0073138640843745E-5</v>
      </c>
      <c r="GH129" s="9">
        <f t="shared" si="379"/>
        <v>2.0068222844692902E-5</v>
      </c>
      <c r="GI129" s="9">
        <f t="shared" si="379"/>
        <v>2.0063050867722785E-5</v>
      </c>
      <c r="GJ129" s="9">
        <f t="shared" si="379"/>
        <v>2.005760988501027E-5</v>
      </c>
      <c r="GK129" s="9">
        <f t="shared" si="379"/>
        <v>2.0051886458151666E-5</v>
      </c>
      <c r="GL129" s="9">
        <f t="shared" si="379"/>
        <v>2.0045866506367583E-5</v>
      </c>
      <c r="GM129" s="9">
        <f t="shared" si="379"/>
        <v>2.0039535279020865E-5</v>
      </c>
      <c r="GN129" s="9">
        <f t="shared" si="379"/>
        <v>2.0032877322738086E-5</v>
      </c>
      <c r="GO129" s="9">
        <f t="shared" si="379"/>
        <v>2.002587645353247E-5</v>
      </c>
      <c r="GP129" s="9">
        <f t="shared" si="379"/>
        <v>2.0018515719559485E-5</v>
      </c>
      <c r="GQ129" s="9">
        <f t="shared" si="379"/>
        <v>2.0010777369653007E-5</v>
      </c>
      <c r="GR129" s="9">
        <f t="shared" si="379"/>
        <v>2.000264281751396E-5</v>
      </c>
      <c r="GS129" s="9">
        <f t="shared" si="379"/>
        <v>1.9994092602171718E-5</v>
      </c>
      <c r="GT129" s="9">
        <f t="shared" si="379"/>
        <v>1.9985106351121461E-5</v>
      </c>
      <c r="GU129" s="9">
        <f t="shared" si="379"/>
        <v>1.9975662738660057E-5</v>
      </c>
      <c r="GV129" s="9">
        <f t="shared" si="379"/>
        <v>1.99657394446889E-5</v>
      </c>
      <c r="GW129" s="9">
        <f t="shared" si="379"/>
        <v>1.9955313109657184E-5</v>
      </c>
      <c r="GX129" s="9">
        <f t="shared" si="379"/>
        <v>1.9944359289231634E-5</v>
      </c>
      <c r="GY129" s="9">
        <f t="shared" si="379"/>
        <v>1.9932852406941047E-5</v>
      </c>
      <c r="GZ129" s="9">
        <f t="shared" si="379"/>
        <v>1.9920765703558934E-5</v>
      </c>
      <c r="HA129" s="9">
        <f t="shared" si="379"/>
        <v>1.9908071185621376E-5</v>
      </c>
      <c r="HB129" s="9">
        <f t="shared" si="379"/>
        <v>1.9894739573835339E-5</v>
      </c>
      <c r="HC129" s="9">
        <f t="shared" si="379"/>
        <v>1.9880740243245952E-5</v>
      </c>
      <c r="HD129" s="9">
        <f t="shared" si="379"/>
        <v>1.9866041166829314E-5</v>
      </c>
      <c r="HE129" s="9">
        <f t="shared" si="379"/>
        <v>1.9850608856347434E-5</v>
      </c>
      <c r="HF129" s="9">
        <f t="shared" si="379"/>
        <v>1.9834408295910374E-5</v>
      </c>
      <c r="HG129" s="9">
        <f t="shared" si="379"/>
        <v>1.9817402879179267E-5</v>
      </c>
      <c r="HH129" s="9">
        <f t="shared" si="379"/>
        <v>1.9799554339322354E-5</v>
      </c>
      <c r="HI129" s="9">
        <f t="shared" si="379"/>
        <v>1.978082267738933E-5</v>
      </c>
      <c r="HJ129" s="9">
        <f t="shared" si="379"/>
        <v>1.9761166092065776E-5</v>
      </c>
      <c r="HK129" s="9">
        <f t="shared" si="379"/>
        <v>1.9740540897328135E-5</v>
      </c>
      <c r="HL129" s="9">
        <f t="shared" si="379"/>
        <v>1.9718901447315573E-5</v>
      </c>
      <c r="HM129" s="9">
        <f t="shared" si="379"/>
        <v>1.9696200049725269E-5</v>
      </c>
      <c r="HN129" s="9">
        <f t="shared" si="379"/>
        <v>1.9672386882287495E-5</v>
      </c>
      <c r="HO129" s="9">
        <f t="shared" si="379"/>
        <v>1.9647409900752907E-5</v>
      </c>
      <c r="HP129" s="9">
        <f t="shared" si="379"/>
        <v>1.9621214746674342E-5</v>
      </c>
      <c r="HQ129" s="9">
        <f t="shared" si="379"/>
        <v>1.9593744649960217E-5</v>
      </c>
      <c r="HR129" s="9">
        <f t="shared" si="379"/>
        <v>1.9564940328754001E-5</v>
      </c>
      <c r="HS129" s="9">
        <f t="shared" si="379"/>
        <v>1.9534739884074526E-5</v>
      </c>
      <c r="HT129" s="9">
        <f t="shared" si="379"/>
        <v>1.9503078690644271E-5</v>
      </c>
      <c r="HU129" s="9">
        <f t="shared" si="379"/>
        <v>1.9469889285751187E-5</v>
      </c>
      <c r="HV129" s="9">
        <f t="shared" si="379"/>
        <v>1.9435101250417623E-5</v>
      </c>
      <c r="HW129" s="9">
        <f t="shared" si="378"/>
        <v>1.9398641087636315E-5</v>
      </c>
      <c r="HX129" s="9">
        <f t="shared" si="378"/>
        <v>1.9360432097326043E-5</v>
      </c>
      <c r="HY129" s="9">
        <f t="shared" si="378"/>
        <v>1.9320394242650019E-5</v>
      </c>
      <c r="HZ129" s="9">
        <f t="shared" si="378"/>
        <v>1.9278444015711091E-5</v>
      </c>
      <c r="IA129" s="9">
        <f t="shared" si="378"/>
        <v>1.9234494296136614E-5</v>
      </c>
      <c r="IB129" s="9">
        <f t="shared" si="378"/>
        <v>1.9188454202506714E-5</v>
      </c>
      <c r="IC129" s="9">
        <f t="shared" si="378"/>
        <v>1.9140228942405947E-5</v>
      </c>
      <c r="ID129" s="9">
        <f t="shared" si="378"/>
        <v>1.9089719652505614E-5</v>
      </c>
      <c r="IE129" s="9">
        <f t="shared" si="378"/>
        <v>1.903682323531301E-5</v>
      </c>
      <c r="IF129" s="9">
        <f t="shared" si="378"/>
        <v>1.8981432189289273E-5</v>
      </c>
      <c r="IG129" s="9">
        <f t="shared" si="378"/>
        <v>1.8923434431940381E-5</v>
      </c>
      <c r="IH129" s="9">
        <f t="shared" si="378"/>
        <v>1.8862713118819949E-5</v>
      </c>
      <c r="II129" s="9">
        <f t="shared" si="378"/>
        <v>1.8799146451090029E-5</v>
      </c>
      <c r="IJ129" s="9">
        <f t="shared" si="378"/>
        <v>1.8732607480764568E-5</v>
      </c>
      <c r="IK129" s="9">
        <f t="shared" si="378"/>
        <v>1.8662963905658828E-5</v>
      </c>
      <c r="IL129" s="9">
        <f t="shared" si="378"/>
        <v>1.8590077860076002E-5</v>
      </c>
      <c r="IM129" s="9">
        <f t="shared" si="378"/>
        <v>1.8513805694123733E-5</v>
      </c>
      <c r="IN129" s="9">
        <f t="shared" si="378"/>
        <v>1.8433997747530922E-5</v>
      </c>
      <c r="IO129" s="9">
        <f t="shared" si="378"/>
        <v>1.8350498114574069E-5</v>
      </c>
      <c r="IP129" s="9">
        <f t="shared" si="378"/>
        <v>1.8263144400039395E-5</v>
      </c>
      <c r="IQ129" s="9">
        <f t="shared" si="378"/>
        <v>1.8171767467972528E-5</v>
      </c>
      <c r="IR129" s="9">
        <f t="shared" si="378"/>
        <v>1.8076191180107086E-5</v>
      </c>
      <c r="IS129" s="9">
        <f t="shared" si="378"/>
        <v>1.797623212368348E-5</v>
      </c>
      <c r="IT129" s="9">
        <f t="shared" si="378"/>
        <v>1.7871699333478136E-5</v>
      </c>
      <c r="IU129" s="9">
        <f t="shared" si="378"/>
        <v>1.7762394001391426E-5</v>
      </c>
      <c r="IV129" s="9">
        <f t="shared" si="378"/>
        <v>1.7648109174970338E-5</v>
      </c>
      <c r="IW129" s="9">
        <f t="shared" si="378"/>
        <v>1.7528629446127205E-5</v>
      </c>
      <c r="IX129" s="9">
        <f t="shared" si="378"/>
        <v>1.7403730633077805E-5</v>
      </c>
      <c r="IY129" s="9">
        <f t="shared" si="378"/>
        <v>1.7273179441592914E-5</v>
      </c>
      <c r="IZ129" s="9">
        <f t="shared" si="378"/>
        <v>1.7136733126251858E-5</v>
      </c>
      <c r="JA129" s="9">
        <f t="shared" si="378"/>
        <v>1.6994139130149018E-5</v>
      </c>
      <c r="JB129" s="9">
        <f t="shared" si="378"/>
        <v>1.6845134717930244E-5</v>
      </c>
      <c r="JC129" s="9">
        <f t="shared" si="378"/>
        <v>1.6689446593569433E-5</v>
      </c>
      <c r="JD129" s="9">
        <f t="shared" si="378"/>
        <v>1.652679050727994E-5</v>
      </c>
      <c r="JE129" s="9">
        <f t="shared" si="378"/>
        <v>1.6356870845662025E-5</v>
      </c>
      <c r="JF129" s="9">
        <f t="shared" si="378"/>
        <v>1.6179380212968933E-5</v>
      </c>
      <c r="JG129" s="9">
        <f t="shared" si="378"/>
        <v>1.5993998991467194E-5</v>
      </c>
      <c r="JH129" s="9">
        <f t="shared" si="378"/>
        <v>1.5800394893637461E-5</v>
      </c>
      <c r="JI129" s="9">
        <f t="shared" si="378"/>
        <v>1.5598222495428815E-5</v>
      </c>
      <c r="JJ129" s="9">
        <f t="shared" si="378"/>
        <v>1.5387122755772175E-5</v>
      </c>
      <c r="JK129" s="9">
        <f t="shared" si="378"/>
        <v>1.5166722517860154E-5</v>
      </c>
      <c r="JL129" s="9">
        <f t="shared" si="378"/>
        <v>1.4936633995839803E-5</v>
      </c>
      <c r="JM129" s="9">
        <f t="shared" si="378"/>
        <v>1.4696454244526484E-5</v>
      </c>
      <c r="JN129" s="9">
        <f t="shared" si="378"/>
        <v>1.4445764611514594E-5</v>
      </c>
      <c r="JO129" s="9">
        <f t="shared" si="378"/>
        <v>1.4184130169183563E-5</v>
      </c>
      <c r="JP129" s="9">
        <f t="shared" si="378"/>
        <v>1.3911099132104079E-5</v>
      </c>
      <c r="JQ129" s="9">
        <f t="shared" si="378"/>
        <v>1.3626202252220744E-5</v>
      </c>
      <c r="JR129" s="9">
        <f t="shared" si="378"/>
        <v>1.3328952195365841E-5</v>
      </c>
      <c r="JS129" s="9">
        <f t="shared" si="378"/>
        <v>1.3018842898949724E-5</v>
      </c>
      <c r="JT129" s="9">
        <f t="shared" si="378"/>
        <v>1.2695348907047446E-5</v>
      </c>
      <c r="JU129" s="9">
        <f t="shared" si="378"/>
        <v>1.2357924685269547E-5</v>
      </c>
      <c r="JV129" s="9">
        <f t="shared" si="378"/>
        <v>1.2006003915028139E-5</v>
      </c>
      <c r="JW129" s="9">
        <f t="shared" si="378"/>
        <v>1.1638998762326979E-5</v>
      </c>
      <c r="JX129" s="9">
        <f t="shared" si="378"/>
        <v>1.1256299126312982E-5</v>
      </c>
      <c r="JY129" s="9">
        <f t="shared" si="378"/>
        <v>1.085727186256525E-5</v>
      </c>
      <c r="JZ129" s="9">
        <f t="shared" si="378"/>
        <v>1.0441259983538038E-5</v>
      </c>
      <c r="KA129" s="9">
        <f t="shared" si="378"/>
        <v>1.0007581832344051E-5</v>
      </c>
      <c r="KB129" s="9">
        <f t="shared" si="378"/>
        <v>9.5555302317066985E-6</v>
      </c>
      <c r="KC129" s="9">
        <f t="shared" si="378"/>
        <v>9.0843716071939873E-6</v>
      </c>
      <c r="KD129" s="9">
        <f t="shared" si="378"/>
        <v>8.5933450833527796E-6</v>
      </c>
      <c r="KE129" s="9">
        <f t="shared" si="378"/>
        <v>8.0816615500160544E-6</v>
      </c>
      <c r="KF129" s="9">
        <f t="shared" si="378"/>
        <v>7.5485027037746472E-6</v>
      </c>
      <c r="KG129" s="9">
        <f t="shared" si="378"/>
        <v>6.993020056573026E-6</v>
      </c>
      <c r="KH129" s="9">
        <f t="shared" si="364"/>
        <v>6.414333918005439E-6</v>
      </c>
      <c r="KI129" s="9">
        <f t="shared" si="364"/>
        <v>5.8115323440438625E-6</v>
      </c>
      <c r="KJ129" s="9">
        <f t="shared" si="364"/>
        <v>5.1836700552264944E-6</v>
      </c>
      <c r="KK129" s="9">
        <f t="shared" si="364"/>
        <v>4.529767323362317E-6</v>
      </c>
      <c r="KL129" s="9">
        <f t="shared" si="364"/>
        <v>3.8488088236837909E-6</v>
      </c>
      <c r="KM129" s="9">
        <f t="shared" si="364"/>
        <v>3.1397424552485789E-6</v>
      </c>
      <c r="KN129" s="9">
        <f t="shared" si="364"/>
        <v>2.4014781247369251E-6</v>
      </c>
      <c r="KO129" s="9">
        <f t="shared" si="364"/>
        <v>1.6328864938365095E-6</v>
      </c>
      <c r="KP129" s="9">
        <f t="shared" si="364"/>
        <v>8.3279769414899753E-7</v>
      </c>
    </row>
    <row r="130" spans="2:302" x14ac:dyDescent="0.25">
      <c r="B130" s="5">
        <f t="shared" si="298"/>
        <v>3.7500000000000266</v>
      </c>
      <c r="C130" s="9">
        <f t="shared" si="296"/>
        <v>2.1030861813058912E-5</v>
      </c>
      <c r="D130" s="9">
        <f t="shared" si="376"/>
        <v>2.1030861736186854E-5</v>
      </c>
      <c r="E130" s="9">
        <f t="shared" si="376"/>
        <v>2.1030861653859205E-5</v>
      </c>
      <c r="F130" s="9">
        <f t="shared" si="376"/>
        <v>2.1030861566042759E-5</v>
      </c>
      <c r="G130" s="9">
        <f t="shared" si="376"/>
        <v>2.103086147230718E-5</v>
      </c>
      <c r="H130" s="9">
        <f t="shared" si="376"/>
        <v>2.1030861371754167E-5</v>
      </c>
      <c r="I130" s="9">
        <f t="shared" si="376"/>
        <v>2.1030861263685452E-5</v>
      </c>
      <c r="J130" s="9">
        <f t="shared" si="376"/>
        <v>2.1030861148259896E-5</v>
      </c>
      <c r="K130" s="9">
        <f t="shared" si="376"/>
        <v>2.103086102491796E-5</v>
      </c>
      <c r="L130" s="9">
        <f t="shared" si="376"/>
        <v>2.103086089229358E-5</v>
      </c>
      <c r="M130" s="9">
        <f t="shared" si="376"/>
        <v>2.1030860750335991E-5</v>
      </c>
      <c r="N130" s="9">
        <f t="shared" si="376"/>
        <v>2.1030860598720346E-5</v>
      </c>
      <c r="O130" s="9">
        <f t="shared" si="376"/>
        <v>2.1030860436738258E-5</v>
      </c>
      <c r="P130" s="9">
        <f t="shared" si="376"/>
        <v>2.103086026318243E-5</v>
      </c>
      <c r="Q130" s="9">
        <f t="shared" si="376"/>
        <v>2.1030860076958946E-5</v>
      </c>
      <c r="R130" s="9">
        <f t="shared" si="376"/>
        <v>2.1030859878419004E-5</v>
      </c>
      <c r="S130" s="9">
        <f t="shared" si="376"/>
        <v>2.1030859665548959E-5</v>
      </c>
      <c r="T130" s="9">
        <f t="shared" si="376"/>
        <v>2.1030859438222057E-5</v>
      </c>
      <c r="U130" s="9">
        <f t="shared" si="376"/>
        <v>2.1030859195108252E-5</v>
      </c>
      <c r="V130" s="9">
        <f t="shared" si="376"/>
        <v>2.1030858934972298E-5</v>
      </c>
      <c r="W130" s="9">
        <f t="shared" si="376"/>
        <v>2.103085865649537E-5</v>
      </c>
      <c r="X130" s="9">
        <f t="shared" si="376"/>
        <v>2.103085835881364E-5</v>
      </c>
      <c r="Y130" s="9">
        <f t="shared" si="376"/>
        <v>2.103085804059045E-5</v>
      </c>
      <c r="Z130" s="9">
        <f t="shared" si="376"/>
        <v>2.1030857700532671E-5</v>
      </c>
      <c r="AA130" s="9">
        <f t="shared" si="376"/>
        <v>2.1030857337166738E-5</v>
      </c>
      <c r="AB130" s="9">
        <f t="shared" si="376"/>
        <v>2.1030856948603272E-5</v>
      </c>
      <c r="AC130" s="9">
        <f t="shared" si="376"/>
        <v>2.1030856533730634E-5</v>
      </c>
      <c r="AD130" s="9">
        <f t="shared" si="376"/>
        <v>2.1030856089785271E-5</v>
      </c>
      <c r="AE130" s="9">
        <f t="shared" si="376"/>
        <v>2.1030855615675041E-5</v>
      </c>
      <c r="AF130" s="9">
        <f t="shared" si="376"/>
        <v>2.1030855108800175E-5</v>
      </c>
      <c r="AG130" s="9">
        <f t="shared" si="376"/>
        <v>2.1030854567614545E-5</v>
      </c>
      <c r="AH130" s="9">
        <f t="shared" si="376"/>
        <v>2.1030853989854537E-5</v>
      </c>
      <c r="AI130" s="9">
        <f t="shared" si="376"/>
        <v>2.1030853372192237E-5</v>
      </c>
      <c r="AJ130" s="9">
        <f t="shared" si="376"/>
        <v>2.1030852712721953E-5</v>
      </c>
      <c r="AK130" s="9">
        <f t="shared" si="376"/>
        <v>2.1030852008419871E-5</v>
      </c>
      <c r="AL130" s="9">
        <f t="shared" si="376"/>
        <v>2.1030851256867279E-5</v>
      </c>
      <c r="AM130" s="9">
        <f t="shared" si="376"/>
        <v>2.1030850453676402E-5</v>
      </c>
      <c r="AN130" s="9">
        <f t="shared" si="376"/>
        <v>2.1030849596289249E-5</v>
      </c>
      <c r="AO130" s="9">
        <f t="shared" si="376"/>
        <v>2.1030848681348464E-5</v>
      </c>
      <c r="AP130" s="9">
        <f t="shared" si="376"/>
        <v>2.1030847704888185E-5</v>
      </c>
      <c r="AQ130" s="9">
        <f t="shared" si="376"/>
        <v>2.1030846662492581E-5</v>
      </c>
      <c r="AR130" s="9">
        <f t="shared" si="376"/>
        <v>2.1030845550124489E-5</v>
      </c>
      <c r="AS130" s="9">
        <f t="shared" si="376"/>
        <v>2.1030844363506685E-5</v>
      </c>
      <c r="AT130" s="9">
        <f t="shared" si="376"/>
        <v>2.1030843096771345E-5</v>
      </c>
      <c r="AU130" s="9">
        <f t="shared" si="376"/>
        <v>2.1030841745988345E-5</v>
      </c>
      <c r="AV130" s="9">
        <f t="shared" si="376"/>
        <v>2.1030840304926316E-5</v>
      </c>
      <c r="AW130" s="9">
        <f t="shared" si="376"/>
        <v>2.1030838767795118E-5</v>
      </c>
      <c r="AX130" s="9">
        <f t="shared" si="376"/>
        <v>2.1030837127734574E-5</v>
      </c>
      <c r="AY130" s="9">
        <f t="shared" si="376"/>
        <v>2.1030835379447451E-5</v>
      </c>
      <c r="AZ130" s="9">
        <f t="shared" si="376"/>
        <v>2.1030833514808027E-5</v>
      </c>
      <c r="BA130" s="9">
        <f t="shared" si="376"/>
        <v>2.1030831527481162E-5</v>
      </c>
      <c r="BB130" s="9">
        <f t="shared" si="376"/>
        <v>2.1030829407743532E-5</v>
      </c>
      <c r="BC130" s="9">
        <f t="shared" si="376"/>
        <v>2.1030827148363553E-5</v>
      </c>
      <c r="BD130" s="9">
        <f t="shared" si="376"/>
        <v>2.1030824740696225E-5</v>
      </c>
      <c r="BE130" s="9">
        <f t="shared" si="376"/>
        <v>2.1030822173509277E-5</v>
      </c>
      <c r="BF130" s="9">
        <f t="shared" si="376"/>
        <v>2.1030819438636595E-5</v>
      </c>
      <c r="BG130" s="9">
        <f t="shared" si="376"/>
        <v>2.1030816523448823E-5</v>
      </c>
      <c r="BH130" s="9">
        <f t="shared" si="376"/>
        <v>2.1030813417730338E-5</v>
      </c>
      <c r="BI130" s="9">
        <f t="shared" si="376"/>
        <v>2.1030810109450944E-5</v>
      </c>
      <c r="BJ130" s="9">
        <f t="shared" si="376"/>
        <v>2.103080658459895E-5</v>
      </c>
      <c r="BK130" s="9">
        <f t="shared" si="376"/>
        <v>2.1030802830342672E-5</v>
      </c>
      <c r="BL130" s="9">
        <f t="shared" si="376"/>
        <v>2.1030798831252659E-5</v>
      </c>
      <c r="BM130" s="9">
        <f t="shared" si="376"/>
        <v>2.1030794572950272E-5</v>
      </c>
      <c r="BN130" s="9">
        <f t="shared" si="376"/>
        <v>2.1030790037465617E-5</v>
      </c>
      <c r="BO130" s="9">
        <f t="shared" ref="BO130:CX134" si="380">NORMDIST($B130,0,1,0)-$B130*(1-NORMDIST($B130,0,1,1))-(NORMDIST($B130+BO$4,0,1,0)-($B130+BO$4)*(1-NORMDIST($B130+BO$4,0,1,1)))</f>
        <v>2.103078520938742E-5</v>
      </c>
      <c r="BP130" s="9">
        <f t="shared" si="380"/>
        <v>2.1030780068295518E-5</v>
      </c>
      <c r="BQ130" s="9">
        <f t="shared" si="380"/>
        <v>2.1030774595347858E-5</v>
      </c>
      <c r="BR130" s="9">
        <f t="shared" si="380"/>
        <v>2.1030768770228239E-5</v>
      </c>
      <c r="BS130" s="9">
        <f t="shared" si="380"/>
        <v>2.1030762570014848E-5</v>
      </c>
      <c r="BT130" s="9">
        <f t="shared" si="380"/>
        <v>2.1030755971286422E-5</v>
      </c>
      <c r="BU130" s="9">
        <f t="shared" si="380"/>
        <v>2.1030748948704592E-5</v>
      </c>
      <c r="BV130" s="9">
        <f t="shared" si="380"/>
        <v>2.1030741477481658E-5</v>
      </c>
      <c r="BW130" s="9">
        <f t="shared" si="380"/>
        <v>2.103073352763052E-5</v>
      </c>
      <c r="BX130" s="9">
        <f t="shared" si="380"/>
        <v>2.1030725071470821E-5</v>
      </c>
      <c r="BY130" s="9">
        <f t="shared" si="380"/>
        <v>2.1030716075537516E-5</v>
      </c>
      <c r="BZ130" s="9">
        <f t="shared" si="380"/>
        <v>2.1030706507705563E-5</v>
      </c>
      <c r="CA130" s="9">
        <f t="shared" si="380"/>
        <v>2.1030696331413507E-5</v>
      </c>
      <c r="CB130" s="9">
        <f t="shared" si="380"/>
        <v>2.1030685510362688E-5</v>
      </c>
      <c r="CC130" s="9">
        <f t="shared" si="380"/>
        <v>2.1030674004338205E-5</v>
      </c>
      <c r="CD130" s="9">
        <f t="shared" si="380"/>
        <v>2.1030661770801281E-5</v>
      </c>
      <c r="CE130" s="9">
        <f t="shared" si="380"/>
        <v>2.1030648764907651E-5</v>
      </c>
      <c r="CF130" s="9">
        <f t="shared" si="380"/>
        <v>2.1030634939936484E-5</v>
      </c>
      <c r="CG130" s="9">
        <f t="shared" si="380"/>
        <v>2.1030620245478781E-5</v>
      </c>
      <c r="CH130" s="9">
        <f t="shared" si="380"/>
        <v>2.1030604628656174E-5</v>
      </c>
      <c r="CI130" s="9">
        <f t="shared" si="380"/>
        <v>2.1030588032415275E-5</v>
      </c>
      <c r="CJ130" s="9">
        <f t="shared" si="380"/>
        <v>2.1030570396812584E-5</v>
      </c>
      <c r="CK130" s="9">
        <f t="shared" si="380"/>
        <v>2.103055165996971E-5</v>
      </c>
      <c r="CL130" s="9">
        <f t="shared" si="380"/>
        <v>2.1030531754769707E-5</v>
      </c>
      <c r="CM130" s="9">
        <f t="shared" si="380"/>
        <v>2.1030510609148608E-5</v>
      </c>
      <c r="CN130" s="9">
        <f t="shared" si="380"/>
        <v>2.1030488149271537E-5</v>
      </c>
      <c r="CO130" s="9">
        <f t="shared" si="380"/>
        <v>2.1030464295148691E-5</v>
      </c>
      <c r="CP130" s="9">
        <f t="shared" si="380"/>
        <v>2.1030438963026122E-5</v>
      </c>
      <c r="CQ130" s="9">
        <f t="shared" si="380"/>
        <v>2.103041206409434E-5</v>
      </c>
      <c r="CR130" s="9">
        <f t="shared" si="380"/>
        <v>2.1030383503414379E-5</v>
      </c>
      <c r="CS130" s="9">
        <f t="shared" si="380"/>
        <v>2.1030353182262004E-5</v>
      </c>
      <c r="CT130" s="9">
        <f t="shared" si="380"/>
        <v>2.1030320994810922E-5</v>
      </c>
      <c r="CU130" s="9">
        <f t="shared" si="380"/>
        <v>2.1030286828841156E-5</v>
      </c>
      <c r="CV130" s="9">
        <f t="shared" si="380"/>
        <v>2.1030250567832274E-5</v>
      </c>
      <c r="CW130" s="9">
        <f t="shared" si="380"/>
        <v>2.1030212085429853E-5</v>
      </c>
      <c r="CX130" s="9">
        <f t="shared" si="380"/>
        <v>2.1030171250895057E-5</v>
      </c>
      <c r="CY130" s="9">
        <f t="shared" si="377"/>
        <v>2.1030127923670887E-5</v>
      </c>
      <c r="CZ130" s="9">
        <f t="shared" si="377"/>
        <v>2.1030081956922162E-5</v>
      </c>
      <c r="DA130" s="9">
        <f t="shared" si="377"/>
        <v>2.103003319400505E-5</v>
      </c>
      <c r="DB130" s="9">
        <f t="shared" si="377"/>
        <v>2.1029981469985252E-5</v>
      </c>
      <c r="DC130" s="9">
        <f t="shared" si="377"/>
        <v>2.1029926609867958E-5</v>
      </c>
      <c r="DD130" s="9">
        <f t="shared" si="377"/>
        <v>2.1029868430505071E-5</v>
      </c>
      <c r="DE130" s="9">
        <f t="shared" si="377"/>
        <v>2.1029806735989872E-5</v>
      </c>
      <c r="DF130" s="9">
        <f t="shared" si="377"/>
        <v>2.102974132045342E-5</v>
      </c>
      <c r="DG130" s="9">
        <f t="shared" si="377"/>
        <v>2.1029671966800347E-5</v>
      </c>
      <c r="DH130" s="9">
        <f t="shared" si="377"/>
        <v>2.1029598443904916E-5</v>
      </c>
      <c r="DI130" s="9">
        <f t="shared" si="377"/>
        <v>2.1029520510396803E-5</v>
      </c>
      <c r="DJ130" s="9">
        <f t="shared" si="377"/>
        <v>2.102943790862876E-5</v>
      </c>
      <c r="DK130" s="9">
        <f t="shared" si="377"/>
        <v>2.1029350367025907E-5</v>
      </c>
      <c r="DL130" s="9">
        <f t="shared" si="377"/>
        <v>2.1029257600679731E-5</v>
      </c>
      <c r="DM130" s="9">
        <f t="shared" si="377"/>
        <v>2.1029159306418932E-5</v>
      </c>
      <c r="DN130" s="9">
        <f t="shared" si="377"/>
        <v>2.1029055164805647E-5</v>
      </c>
      <c r="DO130" s="9">
        <f t="shared" si="377"/>
        <v>2.1028944838984303E-5</v>
      </c>
      <c r="DP130" s="9">
        <f t="shared" si="377"/>
        <v>2.1028827973460256E-5</v>
      </c>
      <c r="DQ130" s="9">
        <f t="shared" si="377"/>
        <v>2.1028704192128894E-5</v>
      </c>
      <c r="DR130" s="9">
        <f t="shared" si="377"/>
        <v>2.1028573097969233E-5</v>
      </c>
      <c r="DS130" s="9">
        <f t="shared" si="377"/>
        <v>2.1028434273697941E-5</v>
      </c>
      <c r="DT130" s="9">
        <f t="shared" si="377"/>
        <v>2.1028287277765832E-5</v>
      </c>
      <c r="DU130" s="9">
        <f t="shared" si="377"/>
        <v>2.1028131643050111E-5</v>
      </c>
      <c r="DV130" s="9">
        <f t="shared" si="377"/>
        <v>2.1027966878132537E-5</v>
      </c>
      <c r="DW130" s="9">
        <f t="shared" si="377"/>
        <v>2.1027792465546106E-5</v>
      </c>
      <c r="DX130" s="9">
        <f t="shared" si="377"/>
        <v>2.1027607857556618E-5</v>
      </c>
      <c r="DY130" s="9">
        <f t="shared" si="377"/>
        <v>2.1027412476738929E-5</v>
      </c>
      <c r="DZ130" s="9">
        <f t="shared" si="377"/>
        <v>2.1027205715722272E-5</v>
      </c>
      <c r="EA130" s="9">
        <f t="shared" si="377"/>
        <v>2.1026986931770969E-5</v>
      </c>
      <c r="EB130" s="9">
        <f t="shared" si="377"/>
        <v>2.102675544829335E-5</v>
      </c>
      <c r="EC130" s="9">
        <f t="shared" si="377"/>
        <v>2.1026510552803747E-5</v>
      </c>
      <c r="ED130" s="9">
        <f t="shared" si="377"/>
        <v>2.1026251493089851E-5</v>
      </c>
      <c r="EE130" s="9">
        <f t="shared" si="377"/>
        <v>2.1025977475719502E-5</v>
      </c>
      <c r="EF130" s="9">
        <f t="shared" si="377"/>
        <v>2.102568766674387E-5</v>
      </c>
      <c r="EG130" s="9">
        <f t="shared" si="377"/>
        <v>2.1025381184239856E-5</v>
      </c>
      <c r="EH130" s="9">
        <f t="shared" si="377"/>
        <v>2.1025057101859207E-5</v>
      </c>
      <c r="EI130" s="9">
        <f t="shared" si="377"/>
        <v>2.1024714440973698E-5</v>
      </c>
      <c r="EJ130" s="9">
        <f t="shared" si="377"/>
        <v>2.1024352172336826E-5</v>
      </c>
      <c r="EK130" s="9">
        <f t="shared" si="377"/>
        <v>2.1023969211500321E-5</v>
      </c>
      <c r="EL130" s="9">
        <f t="shared" si="377"/>
        <v>2.1023564415659309E-5</v>
      </c>
      <c r="EM130" s="9">
        <f t="shared" si="377"/>
        <v>2.1023136580571114E-5</v>
      </c>
      <c r="EN130" s="9">
        <f t="shared" si="377"/>
        <v>2.1022684439763823E-5</v>
      </c>
      <c r="EO130" s="9">
        <f t="shared" si="377"/>
        <v>2.1022206658151464E-5</v>
      </c>
      <c r="EP130" s="9">
        <f t="shared" si="377"/>
        <v>2.1021701831774999E-5</v>
      </c>
      <c r="EQ130" s="9">
        <f t="shared" si="377"/>
        <v>2.1021168479856891E-5</v>
      </c>
      <c r="ER130" s="9">
        <f t="shared" si="377"/>
        <v>2.1020605046742843E-5</v>
      </c>
      <c r="ES130" s="9">
        <f t="shared" si="377"/>
        <v>2.1020009892858582E-5</v>
      </c>
      <c r="ET130" s="9">
        <f t="shared" si="377"/>
        <v>2.1019381293390751E-5</v>
      </c>
      <c r="EU130" s="9">
        <f t="shared" si="377"/>
        <v>2.1018717433272703E-5</v>
      </c>
      <c r="EV130" s="9">
        <f t="shared" si="377"/>
        <v>2.1018016402987043E-5</v>
      </c>
      <c r="EW130" s="9">
        <f t="shared" si="377"/>
        <v>2.1017276192626284E-5</v>
      </c>
      <c r="EX130" s="9">
        <f t="shared" si="377"/>
        <v>2.1016494688082568E-5</v>
      </c>
      <c r="EY130" s="9">
        <f t="shared" si="377"/>
        <v>2.1015669666782643E-5</v>
      </c>
      <c r="EZ130" s="9">
        <f t="shared" si="377"/>
        <v>2.1014798788675757E-5</v>
      </c>
      <c r="FA130" s="9">
        <f t="shared" si="377"/>
        <v>2.1013879594434364E-5</v>
      </c>
      <c r="FB130" s="9">
        <f t="shared" si="377"/>
        <v>2.1012909498387974E-5</v>
      </c>
      <c r="FC130" s="9">
        <f t="shared" si="377"/>
        <v>2.101188578002455E-5</v>
      </c>
      <c r="FD130" s="9">
        <f t="shared" si="377"/>
        <v>2.1010805580701061E-5</v>
      </c>
      <c r="FE130" s="9">
        <f t="shared" si="377"/>
        <v>2.1009665894298061E-5</v>
      </c>
      <c r="FF130" s="9">
        <f t="shared" si="377"/>
        <v>2.1008463561338999E-5</v>
      </c>
      <c r="FG130" s="9">
        <f t="shared" si="377"/>
        <v>2.1007195261071178E-5</v>
      </c>
      <c r="FH130" s="9">
        <f t="shared" si="377"/>
        <v>2.1005857504067356E-5</v>
      </c>
      <c r="FI130" s="9">
        <f t="shared" si="377"/>
        <v>2.1004446623868735E-5</v>
      </c>
      <c r="FJ130" s="9">
        <f t="shared" ref="FJ130:HU133" si="381">NORMDIST($B130,0,1,0)-$B130*(1-NORMDIST($B130,0,1,1))-(NORMDIST($B130+FJ$4,0,1,0)-($B130+FJ$4)*(1-NORMDIST($B130+FJ$4,0,1,1)))</f>
        <v>2.1002958766200309E-5</v>
      </c>
      <c r="FK130" s="9">
        <f t="shared" si="381"/>
        <v>2.1001389884511653E-5</v>
      </c>
      <c r="FL130" s="9">
        <f t="shared" si="381"/>
        <v>2.0999735725532912E-5</v>
      </c>
      <c r="FM130" s="9">
        <f t="shared" si="381"/>
        <v>2.099799182381284E-5</v>
      </c>
      <c r="FN130" s="9">
        <f t="shared" si="381"/>
        <v>2.0996153488364037E-5</v>
      </c>
      <c r="FO130" s="9">
        <f t="shared" si="381"/>
        <v>2.0994215792933804E-5</v>
      </c>
      <c r="FP130" s="9">
        <f t="shared" si="381"/>
        <v>2.09921735649324E-5</v>
      </c>
      <c r="FQ130" s="9">
        <f t="shared" si="381"/>
        <v>2.0990021373719527E-5</v>
      </c>
      <c r="FR130" s="9">
        <f t="shared" si="381"/>
        <v>2.0987753517803618E-5</v>
      </c>
      <c r="FS130" s="9">
        <f t="shared" si="381"/>
        <v>2.098536401161631E-5</v>
      </c>
      <c r="FT130" s="9">
        <f t="shared" si="381"/>
        <v>2.0982846574169107E-5</v>
      </c>
      <c r="FU130" s="9">
        <f t="shared" si="381"/>
        <v>2.0980194612945424E-5</v>
      </c>
      <c r="FV130" s="9">
        <f t="shared" si="381"/>
        <v>2.0977401209236579E-5</v>
      </c>
      <c r="FW130" s="9">
        <f t="shared" si="381"/>
        <v>2.0974459103257353E-5</v>
      </c>
      <c r="FX130" s="9">
        <f t="shared" si="381"/>
        <v>2.0971360680148444E-5</v>
      </c>
      <c r="FY130" s="9">
        <f t="shared" si="381"/>
        <v>2.0968097948555564E-5</v>
      </c>
      <c r="FZ130" s="9">
        <f t="shared" si="381"/>
        <v>2.0964662528919091E-5</v>
      </c>
      <c r="GA130" s="9">
        <f t="shared" si="381"/>
        <v>2.0961045630392888E-5</v>
      </c>
      <c r="GB130" s="9">
        <f t="shared" si="381"/>
        <v>2.0957238034568289E-5</v>
      </c>
      <c r="GC130" s="9">
        <f t="shared" si="381"/>
        <v>2.0953230074308852E-5</v>
      </c>
      <c r="GD130" s="9">
        <f t="shared" si="381"/>
        <v>2.0949011614192893E-5</v>
      </c>
      <c r="GE130" s="9">
        <f t="shared" si="381"/>
        <v>2.0944572026940272E-5</v>
      </c>
      <c r="GF130" s="9">
        <f t="shared" si="381"/>
        <v>2.0939900173867596E-5</v>
      </c>
      <c r="GG130" s="9">
        <f t="shared" si="381"/>
        <v>2.0934984377716746E-5</v>
      </c>
      <c r="GH130" s="9">
        <f t="shared" si="381"/>
        <v>2.0929812400746629E-5</v>
      </c>
      <c r="GI130" s="9">
        <f t="shared" si="381"/>
        <v>2.0924371418034114E-5</v>
      </c>
      <c r="GJ130" s="9">
        <f t="shared" si="381"/>
        <v>2.091864799117551E-5</v>
      </c>
      <c r="GK130" s="9">
        <f t="shared" si="381"/>
        <v>2.0912628039391444E-5</v>
      </c>
      <c r="GL130" s="9">
        <f t="shared" si="381"/>
        <v>2.0906296812044709E-5</v>
      </c>
      <c r="GM130" s="9">
        <f t="shared" si="381"/>
        <v>2.089963885576193E-5</v>
      </c>
      <c r="GN130" s="9">
        <f t="shared" si="381"/>
        <v>2.0892637986556328E-5</v>
      </c>
      <c r="GO130" s="9">
        <f t="shared" si="381"/>
        <v>2.0885277252583329E-5</v>
      </c>
      <c r="GP130" s="9">
        <f t="shared" si="381"/>
        <v>2.0877538902676851E-5</v>
      </c>
      <c r="GQ130" s="9">
        <f t="shared" si="381"/>
        <v>2.0869404350537804E-5</v>
      </c>
      <c r="GR130" s="9">
        <f t="shared" si="381"/>
        <v>2.0860854135195562E-5</v>
      </c>
      <c r="GS130" s="9">
        <f t="shared" si="381"/>
        <v>2.0851867884145329E-5</v>
      </c>
      <c r="GT130" s="9">
        <f t="shared" si="381"/>
        <v>2.0842424271683901E-5</v>
      </c>
      <c r="GU130" s="9">
        <f t="shared" si="381"/>
        <v>2.0832500977712744E-5</v>
      </c>
      <c r="GV130" s="9">
        <f t="shared" si="381"/>
        <v>2.0822074642681049E-5</v>
      </c>
      <c r="GW130" s="9">
        <f t="shared" si="381"/>
        <v>2.0811120822255478E-5</v>
      </c>
      <c r="GX130" s="9">
        <f t="shared" si="381"/>
        <v>2.0799613939964891E-5</v>
      </c>
      <c r="GY130" s="9">
        <f t="shared" si="381"/>
        <v>2.0787527236582778E-5</v>
      </c>
      <c r="GZ130" s="9">
        <f t="shared" si="381"/>
        <v>2.077483271864522E-5</v>
      </c>
      <c r="HA130" s="9">
        <f t="shared" si="381"/>
        <v>2.0761501106859221E-5</v>
      </c>
      <c r="HB130" s="9">
        <f t="shared" si="381"/>
        <v>2.0747501776269796E-5</v>
      </c>
      <c r="HC130" s="9">
        <f t="shared" si="381"/>
        <v>2.0732802699853158E-5</v>
      </c>
      <c r="HD130" s="9">
        <f t="shared" si="381"/>
        <v>2.0717370389371309E-5</v>
      </c>
      <c r="HE130" s="9">
        <f t="shared" si="381"/>
        <v>2.0701169828934218E-5</v>
      </c>
      <c r="HF130" s="9">
        <f t="shared" si="381"/>
        <v>2.0684164412203111E-5</v>
      </c>
      <c r="HG130" s="9">
        <f t="shared" si="381"/>
        <v>2.0666315872346198E-5</v>
      </c>
      <c r="HH130" s="9">
        <f t="shared" si="381"/>
        <v>2.0647584210413174E-5</v>
      </c>
      <c r="HI130" s="9">
        <f t="shared" si="381"/>
        <v>2.0627927625089658E-5</v>
      </c>
      <c r="HJ130" s="9">
        <f t="shared" si="381"/>
        <v>2.0607302430351979E-5</v>
      </c>
      <c r="HK130" s="9">
        <f t="shared" si="381"/>
        <v>2.0585662980339417E-5</v>
      </c>
      <c r="HL130" s="9">
        <f t="shared" si="381"/>
        <v>2.0562961582749153E-5</v>
      </c>
      <c r="HM130" s="9">
        <f t="shared" si="381"/>
        <v>2.0539148415311339E-5</v>
      </c>
      <c r="HN130" s="9">
        <f t="shared" si="381"/>
        <v>2.0514171433776751E-5</v>
      </c>
      <c r="HO130" s="9">
        <f t="shared" si="381"/>
        <v>2.0487976279698186E-5</v>
      </c>
      <c r="HP130" s="9">
        <f t="shared" si="381"/>
        <v>2.0460506182984061E-5</v>
      </c>
      <c r="HQ130" s="9">
        <f t="shared" si="381"/>
        <v>2.0431701861777899E-5</v>
      </c>
      <c r="HR130" s="9">
        <f t="shared" si="381"/>
        <v>2.040150141709837E-5</v>
      </c>
      <c r="HS130" s="9">
        <f t="shared" si="381"/>
        <v>2.0369840223668115E-5</v>
      </c>
      <c r="HT130" s="9">
        <f t="shared" si="381"/>
        <v>2.0336650818775092E-5</v>
      </c>
      <c r="HU130" s="9">
        <f t="shared" si="381"/>
        <v>2.0301862783441467E-5</v>
      </c>
      <c r="HV130" s="9">
        <f t="shared" si="379"/>
        <v>2.0265402620660159E-5</v>
      </c>
      <c r="HW130" s="9">
        <f t="shared" si="378"/>
        <v>2.0227193630349887E-5</v>
      </c>
      <c r="HX130" s="9">
        <f t="shared" si="378"/>
        <v>2.0187155775673863E-5</v>
      </c>
      <c r="HY130" s="9">
        <f t="shared" si="378"/>
        <v>2.014520554873501E-5</v>
      </c>
      <c r="HZ130" s="9">
        <f t="shared" si="378"/>
        <v>2.0101255829160458E-5</v>
      </c>
      <c r="IA130" s="9">
        <f t="shared" si="378"/>
        <v>2.0055215735530558E-5</v>
      </c>
      <c r="IB130" s="9">
        <f t="shared" si="378"/>
        <v>2.0006990475429879E-5</v>
      </c>
      <c r="IC130" s="9">
        <f t="shared" si="378"/>
        <v>1.9956481185529458E-5</v>
      </c>
      <c r="ID130" s="9">
        <f t="shared" si="378"/>
        <v>1.9903584768336854E-5</v>
      </c>
      <c r="IE130" s="9">
        <f t="shared" si="378"/>
        <v>1.9848193722313117E-5</v>
      </c>
      <c r="IF130" s="9">
        <f t="shared" si="378"/>
        <v>1.9790195964964225E-5</v>
      </c>
      <c r="IG130" s="9">
        <f t="shared" si="378"/>
        <v>1.9729474651843949E-5</v>
      </c>
      <c r="IH130" s="9">
        <f t="shared" si="378"/>
        <v>1.9665907984113873E-5</v>
      </c>
      <c r="II130" s="9">
        <f t="shared" si="378"/>
        <v>1.9599369013788412E-5</v>
      </c>
      <c r="IJ130" s="9">
        <f t="shared" si="378"/>
        <v>1.9529725438682801E-5</v>
      </c>
      <c r="IK130" s="9">
        <f t="shared" si="378"/>
        <v>1.9456839393099846E-5</v>
      </c>
      <c r="IL130" s="9">
        <f t="shared" si="378"/>
        <v>1.9380567227147577E-5</v>
      </c>
      <c r="IM130" s="9">
        <f t="shared" si="378"/>
        <v>1.9300759280554766E-5</v>
      </c>
      <c r="IN130" s="9">
        <f t="shared" si="378"/>
        <v>1.9217259647597913E-5</v>
      </c>
      <c r="IO130" s="9">
        <f t="shared" si="378"/>
        <v>1.9129905933063388E-5</v>
      </c>
      <c r="IP130" s="9">
        <f t="shared" si="378"/>
        <v>1.9038529000996372E-5</v>
      </c>
      <c r="IQ130" s="9">
        <f t="shared" si="378"/>
        <v>1.894295271313093E-5</v>
      </c>
      <c r="IR130" s="9">
        <f t="shared" si="378"/>
        <v>1.8842993656707493E-5</v>
      </c>
      <c r="IS130" s="9">
        <f t="shared" si="378"/>
        <v>1.873846086650198E-5</v>
      </c>
      <c r="IT130" s="9">
        <f t="shared" si="378"/>
        <v>1.862915553441527E-5</v>
      </c>
      <c r="IU130" s="9">
        <f t="shared" si="378"/>
        <v>1.8514870707994182E-5</v>
      </c>
      <c r="IV130" s="9">
        <f t="shared" si="378"/>
        <v>1.8395390979151049E-5</v>
      </c>
      <c r="IW130" s="9">
        <f t="shared" si="378"/>
        <v>1.8270492166101859E-5</v>
      </c>
      <c r="IX130" s="9">
        <f t="shared" si="378"/>
        <v>1.8139940974616758E-5</v>
      </c>
      <c r="IY130" s="9">
        <f t="shared" si="378"/>
        <v>1.8003494659275702E-5</v>
      </c>
      <c r="IZ130" s="9">
        <f t="shared" si="378"/>
        <v>1.7860900663173106E-5</v>
      </c>
      <c r="JA130" s="9">
        <f t="shared" si="378"/>
        <v>1.7711896250954088E-5</v>
      </c>
      <c r="JB130" s="9">
        <f t="shared" si="378"/>
        <v>1.7556208126593277E-5</v>
      </c>
      <c r="JC130" s="9">
        <f t="shared" si="378"/>
        <v>1.7393552040303784E-5</v>
      </c>
      <c r="JD130" s="9">
        <f t="shared" si="378"/>
        <v>1.7223632378685869E-5</v>
      </c>
      <c r="JE130" s="9">
        <f t="shared" si="378"/>
        <v>1.7046141745993211E-5</v>
      </c>
      <c r="JF130" s="9">
        <f t="shared" si="378"/>
        <v>1.6860760524491038E-5</v>
      </c>
      <c r="JG130" s="9">
        <f t="shared" si="378"/>
        <v>1.6667156426661305E-5</v>
      </c>
      <c r="JH130" s="9">
        <f t="shared" si="378"/>
        <v>1.6464984028452997E-5</v>
      </c>
      <c r="JI130" s="9">
        <f t="shared" si="378"/>
        <v>1.6253884288796019E-5</v>
      </c>
      <c r="JJ130" s="9">
        <f t="shared" si="378"/>
        <v>1.6033484050883998E-5</v>
      </c>
      <c r="JK130" s="9">
        <f t="shared" si="378"/>
        <v>1.5803395528863647E-5</v>
      </c>
      <c r="JL130" s="9">
        <f t="shared" si="378"/>
        <v>1.5563215777550328E-5</v>
      </c>
      <c r="JM130" s="9">
        <f t="shared" si="378"/>
        <v>1.5312526144538858E-5</v>
      </c>
      <c r="JN130" s="9">
        <f t="shared" si="378"/>
        <v>1.5050891702207407E-5</v>
      </c>
      <c r="JO130" s="9">
        <f t="shared" si="378"/>
        <v>1.4777860665127923E-5</v>
      </c>
      <c r="JP130" s="9">
        <f t="shared" si="378"/>
        <v>1.4492963785245049E-5</v>
      </c>
      <c r="JQ130" s="9">
        <f t="shared" si="378"/>
        <v>1.4195713728389685E-5</v>
      </c>
      <c r="JR130" s="9">
        <f t="shared" si="378"/>
        <v>1.3885604431973568E-5</v>
      </c>
      <c r="JS130" s="9">
        <f t="shared" si="378"/>
        <v>1.356211044007129E-5</v>
      </c>
      <c r="JT130" s="9">
        <f t="shared" si="378"/>
        <v>1.322468621829369E-5</v>
      </c>
      <c r="JU130" s="9">
        <f t="shared" si="378"/>
        <v>1.2872765448052281E-5</v>
      </c>
      <c r="JV130" s="9">
        <f t="shared" si="378"/>
        <v>1.2505760295350823E-5</v>
      </c>
      <c r="JW130" s="9">
        <f t="shared" si="378"/>
        <v>1.2123060659336826E-5</v>
      </c>
      <c r="JX130" s="9">
        <f t="shared" si="378"/>
        <v>1.172403339558942E-5</v>
      </c>
      <c r="JY130" s="9">
        <f t="shared" si="378"/>
        <v>1.1308021516562235E-5</v>
      </c>
      <c r="JZ130" s="9">
        <f t="shared" si="378"/>
        <v>1.0874343365367895E-5</v>
      </c>
      <c r="KA130" s="9">
        <f t="shared" si="378"/>
        <v>1.0422291764730543E-5</v>
      </c>
      <c r="KB130" s="9">
        <f t="shared" si="378"/>
        <v>9.9511331402182108E-6</v>
      </c>
      <c r="KC130" s="9">
        <f t="shared" si="378"/>
        <v>9.4601066163769489E-6</v>
      </c>
      <c r="KD130" s="9">
        <f t="shared" si="378"/>
        <v>8.9484230830398984E-6</v>
      </c>
      <c r="KE130" s="9">
        <f t="shared" si="378"/>
        <v>8.4152642367984912E-6</v>
      </c>
      <c r="KF130" s="9">
        <f t="shared" si="378"/>
        <v>7.8597815895973036E-6</v>
      </c>
      <c r="KG130" s="9">
        <f t="shared" si="378"/>
        <v>7.2810954510292829E-6</v>
      </c>
      <c r="KH130" s="9">
        <f t="shared" si="364"/>
        <v>6.6782938770681673E-6</v>
      </c>
      <c r="KI130" s="9">
        <f t="shared" si="364"/>
        <v>6.0504315882503384E-6</v>
      </c>
      <c r="KJ130" s="9">
        <f t="shared" si="364"/>
        <v>5.3965288563867031E-6</v>
      </c>
      <c r="KK130" s="9">
        <f t="shared" si="364"/>
        <v>4.7155703567076349E-6</v>
      </c>
      <c r="KL130" s="9">
        <f t="shared" si="364"/>
        <v>4.0065039882730192E-6</v>
      </c>
      <c r="KM130" s="9">
        <f t="shared" si="364"/>
        <v>3.2682396577607691E-6</v>
      </c>
      <c r="KN130" s="9">
        <f t="shared" si="364"/>
        <v>2.4996480268609498E-6</v>
      </c>
      <c r="KO130" s="9">
        <f t="shared" si="364"/>
        <v>1.6995592271728415E-6</v>
      </c>
      <c r="KP130" s="9">
        <f t="shared" si="364"/>
        <v>8.667615330512201E-7</v>
      </c>
    </row>
    <row r="131" spans="2:302" x14ac:dyDescent="0.25">
      <c r="B131" s="5">
        <f t="shared" si="298"/>
        <v>3.7400000000000269</v>
      </c>
      <c r="C131" s="9">
        <f t="shared" si="296"/>
        <v>2.1932886676136156E-5</v>
      </c>
      <c r="D131" s="9">
        <f t="shared" ref="D131:BO134" si="382">NORMDIST($B131,0,1,0)-$B131*(1-NORMDIST($B131,0,1,1))-(NORMDIST($B131+D$4,0,1,0)-($B131+D$4)*(1-NORMDIST($B131+D$4,0,1,1)))</f>
        <v>2.1932886593808507E-5</v>
      </c>
      <c r="E131" s="9">
        <f t="shared" si="382"/>
        <v>2.1932886505992061E-5</v>
      </c>
      <c r="F131" s="9">
        <f t="shared" si="382"/>
        <v>2.1932886412256482E-5</v>
      </c>
      <c r="G131" s="9">
        <f t="shared" si="382"/>
        <v>2.1932886311703469E-5</v>
      </c>
      <c r="H131" s="9">
        <f t="shared" si="382"/>
        <v>2.1932886203634753E-5</v>
      </c>
      <c r="I131" s="9">
        <f t="shared" si="382"/>
        <v>2.1932886088209198E-5</v>
      </c>
      <c r="J131" s="9">
        <f t="shared" si="382"/>
        <v>2.1932885964867262E-5</v>
      </c>
      <c r="K131" s="9">
        <f t="shared" si="382"/>
        <v>2.1932885832242882E-5</v>
      </c>
      <c r="L131" s="9">
        <f t="shared" si="382"/>
        <v>2.1932885690285293E-5</v>
      </c>
      <c r="M131" s="9">
        <f t="shared" si="382"/>
        <v>2.1932885538669648E-5</v>
      </c>
      <c r="N131" s="9">
        <f t="shared" si="382"/>
        <v>2.193288537668756E-5</v>
      </c>
      <c r="O131" s="9">
        <f t="shared" si="382"/>
        <v>2.1932885203131732E-5</v>
      </c>
      <c r="P131" s="9">
        <f t="shared" si="382"/>
        <v>2.1932885016908248E-5</v>
      </c>
      <c r="Q131" s="9">
        <f t="shared" si="382"/>
        <v>2.1932884818368306E-5</v>
      </c>
      <c r="R131" s="9">
        <f t="shared" si="382"/>
        <v>2.1932884605498261E-5</v>
      </c>
      <c r="S131" s="9">
        <f t="shared" si="382"/>
        <v>2.1932884378171359E-5</v>
      </c>
      <c r="T131" s="9">
        <f t="shared" si="382"/>
        <v>2.1932884135057554E-5</v>
      </c>
      <c r="U131" s="9">
        <f t="shared" si="382"/>
        <v>2.19328838749216E-5</v>
      </c>
      <c r="V131" s="9">
        <f t="shared" si="382"/>
        <v>2.1932883596444672E-5</v>
      </c>
      <c r="W131" s="9">
        <f t="shared" si="382"/>
        <v>2.1932883298762942E-5</v>
      </c>
      <c r="X131" s="9">
        <f t="shared" si="382"/>
        <v>2.1932882980539752E-5</v>
      </c>
      <c r="Y131" s="9">
        <f t="shared" si="382"/>
        <v>2.1932882640481973E-5</v>
      </c>
      <c r="Z131" s="9">
        <f t="shared" si="382"/>
        <v>2.193288227711604E-5</v>
      </c>
      <c r="AA131" s="9">
        <f t="shared" si="382"/>
        <v>2.1932881888552574E-5</v>
      </c>
      <c r="AB131" s="9">
        <f t="shared" si="382"/>
        <v>2.1932881473679936E-5</v>
      </c>
      <c r="AC131" s="9">
        <f t="shared" si="382"/>
        <v>2.1932881029734573E-5</v>
      </c>
      <c r="AD131" s="9">
        <f t="shared" si="382"/>
        <v>2.1932880555624343E-5</v>
      </c>
      <c r="AE131" s="9">
        <f t="shared" si="382"/>
        <v>2.1932880048749477E-5</v>
      </c>
      <c r="AF131" s="9">
        <f t="shared" si="382"/>
        <v>2.1932879507563847E-5</v>
      </c>
      <c r="AG131" s="9">
        <f t="shared" si="382"/>
        <v>2.1932878929803839E-5</v>
      </c>
      <c r="AH131" s="9">
        <f t="shared" si="382"/>
        <v>2.1932878312141539E-5</v>
      </c>
      <c r="AI131" s="9">
        <f t="shared" si="382"/>
        <v>2.1932877652671254E-5</v>
      </c>
      <c r="AJ131" s="9">
        <f t="shared" si="382"/>
        <v>2.1932876948369173E-5</v>
      </c>
      <c r="AK131" s="9">
        <f t="shared" si="382"/>
        <v>2.1932876196816581E-5</v>
      </c>
      <c r="AL131" s="9">
        <f t="shared" si="382"/>
        <v>2.1932875393625704E-5</v>
      </c>
      <c r="AM131" s="9">
        <f t="shared" si="382"/>
        <v>2.1932874536238551E-5</v>
      </c>
      <c r="AN131" s="9">
        <f t="shared" si="382"/>
        <v>2.1932873621297766E-5</v>
      </c>
      <c r="AO131" s="9">
        <f t="shared" si="382"/>
        <v>2.1932872644837487E-5</v>
      </c>
      <c r="AP131" s="9">
        <f t="shared" si="382"/>
        <v>2.1932871602441882E-5</v>
      </c>
      <c r="AQ131" s="9">
        <f t="shared" si="382"/>
        <v>2.1932870490073791E-5</v>
      </c>
      <c r="AR131" s="9">
        <f t="shared" si="382"/>
        <v>2.1932869303455987E-5</v>
      </c>
      <c r="AS131" s="9">
        <f t="shared" si="382"/>
        <v>2.1932868036720647E-5</v>
      </c>
      <c r="AT131" s="9">
        <f t="shared" si="382"/>
        <v>2.1932866685937647E-5</v>
      </c>
      <c r="AU131" s="9">
        <f t="shared" si="382"/>
        <v>2.1932865244875618E-5</v>
      </c>
      <c r="AV131" s="9">
        <f t="shared" si="382"/>
        <v>2.193286370774442E-5</v>
      </c>
      <c r="AW131" s="9">
        <f t="shared" si="382"/>
        <v>2.1932862067683876E-5</v>
      </c>
      <c r="AX131" s="9">
        <f t="shared" si="382"/>
        <v>2.1932860319396753E-5</v>
      </c>
      <c r="AY131" s="9">
        <f t="shared" si="382"/>
        <v>2.1932858454757329E-5</v>
      </c>
      <c r="AZ131" s="9">
        <f t="shared" si="382"/>
        <v>2.1932856467430464E-5</v>
      </c>
      <c r="BA131" s="9">
        <f t="shared" si="382"/>
        <v>2.1932854347692834E-5</v>
      </c>
      <c r="BB131" s="9">
        <f t="shared" si="382"/>
        <v>2.1932852088312855E-5</v>
      </c>
      <c r="BC131" s="9">
        <f t="shared" si="382"/>
        <v>2.1932849680645527E-5</v>
      </c>
      <c r="BD131" s="9">
        <f t="shared" si="382"/>
        <v>2.1932847113458579E-5</v>
      </c>
      <c r="BE131" s="9">
        <f t="shared" si="382"/>
        <v>2.1932844378585897E-5</v>
      </c>
      <c r="BF131" s="9">
        <f t="shared" si="382"/>
        <v>2.1932841463398125E-5</v>
      </c>
      <c r="BG131" s="9">
        <f t="shared" si="382"/>
        <v>2.193283835767964E-5</v>
      </c>
      <c r="BH131" s="9">
        <f t="shared" si="382"/>
        <v>2.1932835049400246E-5</v>
      </c>
      <c r="BI131" s="9">
        <f t="shared" si="382"/>
        <v>2.1932831524548252E-5</v>
      </c>
      <c r="BJ131" s="9">
        <f t="shared" si="382"/>
        <v>2.1932827770291974E-5</v>
      </c>
      <c r="BK131" s="9">
        <f t="shared" si="382"/>
        <v>2.1932823771201961E-5</v>
      </c>
      <c r="BL131" s="9">
        <f t="shared" si="382"/>
        <v>2.1932819512899574E-5</v>
      </c>
      <c r="BM131" s="9">
        <f t="shared" si="382"/>
        <v>2.1932814977414919E-5</v>
      </c>
      <c r="BN131" s="9">
        <f t="shared" si="382"/>
        <v>2.1932810149336722E-5</v>
      </c>
      <c r="BO131" s="9">
        <f t="shared" si="382"/>
        <v>2.193280500824482E-5</v>
      </c>
      <c r="BP131" s="9">
        <f t="shared" si="380"/>
        <v>2.193279953529716E-5</v>
      </c>
      <c r="BQ131" s="9">
        <f t="shared" si="380"/>
        <v>2.1932793710177541E-5</v>
      </c>
      <c r="BR131" s="9">
        <f t="shared" si="380"/>
        <v>2.193278750996415E-5</v>
      </c>
      <c r="BS131" s="9">
        <f t="shared" si="380"/>
        <v>2.1932780911235724E-5</v>
      </c>
      <c r="BT131" s="9">
        <f t="shared" si="380"/>
        <v>2.1932773888653894E-5</v>
      </c>
      <c r="BU131" s="9">
        <f t="shared" si="380"/>
        <v>2.193276641743096E-5</v>
      </c>
      <c r="BV131" s="9">
        <f t="shared" si="380"/>
        <v>2.1932758467579822E-5</v>
      </c>
      <c r="BW131" s="9">
        <f t="shared" si="380"/>
        <v>2.1932750011420123E-5</v>
      </c>
      <c r="BX131" s="9">
        <f t="shared" si="380"/>
        <v>2.1932741015486818E-5</v>
      </c>
      <c r="BY131" s="9">
        <f t="shared" si="380"/>
        <v>2.1932731447654865E-5</v>
      </c>
      <c r="BZ131" s="9">
        <f t="shared" si="380"/>
        <v>2.1932721271362809E-5</v>
      </c>
      <c r="CA131" s="9">
        <f t="shared" si="380"/>
        <v>2.193271045031199E-5</v>
      </c>
      <c r="CB131" s="9">
        <f t="shared" si="380"/>
        <v>2.1932698944287507E-5</v>
      </c>
      <c r="CC131" s="9">
        <f t="shared" si="380"/>
        <v>2.1932686710750583E-5</v>
      </c>
      <c r="CD131" s="9">
        <f t="shared" si="380"/>
        <v>2.1932673704856953E-5</v>
      </c>
      <c r="CE131" s="9">
        <f t="shared" si="380"/>
        <v>2.1932659879885786E-5</v>
      </c>
      <c r="CF131" s="9">
        <f t="shared" si="380"/>
        <v>2.1932645185428083E-5</v>
      </c>
      <c r="CG131" s="9">
        <f t="shared" si="380"/>
        <v>2.1932629568605476E-5</v>
      </c>
      <c r="CH131" s="9">
        <f t="shared" si="380"/>
        <v>2.1932612972364577E-5</v>
      </c>
      <c r="CI131" s="9">
        <f t="shared" si="380"/>
        <v>2.1932595336761886E-5</v>
      </c>
      <c r="CJ131" s="9">
        <f t="shared" si="380"/>
        <v>2.1932576599919011E-5</v>
      </c>
      <c r="CK131" s="9">
        <f t="shared" si="380"/>
        <v>2.1932556694719009E-5</v>
      </c>
      <c r="CL131" s="9">
        <f t="shared" si="380"/>
        <v>2.193253554909791E-5</v>
      </c>
      <c r="CM131" s="9">
        <f t="shared" si="380"/>
        <v>2.1932513089220839E-5</v>
      </c>
      <c r="CN131" s="9">
        <f t="shared" si="380"/>
        <v>2.1932489235097993E-5</v>
      </c>
      <c r="CO131" s="9">
        <f t="shared" si="380"/>
        <v>2.1932463902975424E-5</v>
      </c>
      <c r="CP131" s="9">
        <f t="shared" si="380"/>
        <v>2.1932437004043642E-5</v>
      </c>
      <c r="CQ131" s="9">
        <f t="shared" si="380"/>
        <v>2.1932408443363681E-5</v>
      </c>
      <c r="CR131" s="9">
        <f t="shared" si="380"/>
        <v>2.1932378122211306E-5</v>
      </c>
      <c r="CS131" s="9">
        <f t="shared" si="380"/>
        <v>2.1932345934760224E-5</v>
      </c>
      <c r="CT131" s="9">
        <f t="shared" si="380"/>
        <v>2.1932311768790457E-5</v>
      </c>
      <c r="CU131" s="9">
        <f t="shared" si="380"/>
        <v>2.1932275507781576E-5</v>
      </c>
      <c r="CV131" s="9">
        <f t="shared" si="380"/>
        <v>2.1932237025379155E-5</v>
      </c>
      <c r="CW131" s="9">
        <f t="shared" si="380"/>
        <v>2.1932196190844359E-5</v>
      </c>
      <c r="CX131" s="9">
        <f t="shared" si="380"/>
        <v>2.1932152863620189E-5</v>
      </c>
      <c r="CY131" s="9">
        <f t="shared" ref="CY131:FJ133" si="383">NORMDIST($B131,0,1,0)-$B131*(1-NORMDIST($B131,0,1,1))-(NORMDIST($B131+CY$4,0,1,0)-($B131+CY$4)*(1-NORMDIST($B131+CY$4,0,1,1)))</f>
        <v>2.1932106896871464E-5</v>
      </c>
      <c r="CZ131" s="9">
        <f t="shared" si="383"/>
        <v>2.1932058133954352E-5</v>
      </c>
      <c r="DA131" s="9">
        <f t="shared" si="383"/>
        <v>2.1932006409934554E-5</v>
      </c>
      <c r="DB131" s="9">
        <f t="shared" si="383"/>
        <v>2.193195154981726E-5</v>
      </c>
      <c r="DC131" s="9">
        <f t="shared" si="383"/>
        <v>2.1931893370454373E-5</v>
      </c>
      <c r="DD131" s="9">
        <f t="shared" si="383"/>
        <v>2.1931831675939174E-5</v>
      </c>
      <c r="DE131" s="9">
        <f t="shared" si="383"/>
        <v>2.1931766260402722E-5</v>
      </c>
      <c r="DF131" s="9">
        <f t="shared" si="383"/>
        <v>2.1931696906749649E-5</v>
      </c>
      <c r="DG131" s="9">
        <f t="shared" si="383"/>
        <v>2.1931623383854218E-5</v>
      </c>
      <c r="DH131" s="9">
        <f t="shared" si="383"/>
        <v>2.1931545450346105E-5</v>
      </c>
      <c r="DI131" s="9">
        <f t="shared" si="383"/>
        <v>2.1931462848578062E-5</v>
      </c>
      <c r="DJ131" s="9">
        <f t="shared" si="383"/>
        <v>2.1931375306975209E-5</v>
      </c>
      <c r="DK131" s="9">
        <f t="shared" si="383"/>
        <v>2.1931282540629033E-5</v>
      </c>
      <c r="DL131" s="9">
        <f t="shared" si="383"/>
        <v>2.1931184246368234E-5</v>
      </c>
      <c r="DM131" s="9">
        <f t="shared" si="383"/>
        <v>2.1931080104754949E-5</v>
      </c>
      <c r="DN131" s="9">
        <f t="shared" si="383"/>
        <v>2.1930969778933605E-5</v>
      </c>
      <c r="DO131" s="9">
        <f t="shared" si="383"/>
        <v>2.1930852913409558E-5</v>
      </c>
      <c r="DP131" s="9">
        <f t="shared" si="383"/>
        <v>2.1930729132078196E-5</v>
      </c>
      <c r="DQ131" s="9">
        <f t="shared" si="383"/>
        <v>2.1930598037918535E-5</v>
      </c>
      <c r="DR131" s="9">
        <f t="shared" si="383"/>
        <v>2.1930459213647243E-5</v>
      </c>
      <c r="DS131" s="9">
        <f t="shared" si="383"/>
        <v>2.1930312217715133E-5</v>
      </c>
      <c r="DT131" s="9">
        <f t="shared" si="383"/>
        <v>2.1930156582999413E-5</v>
      </c>
      <c r="DU131" s="9">
        <f t="shared" si="383"/>
        <v>2.1929991818081839E-5</v>
      </c>
      <c r="DV131" s="9">
        <f t="shared" si="383"/>
        <v>2.1929817405495408E-5</v>
      </c>
      <c r="DW131" s="9">
        <f t="shared" si="383"/>
        <v>2.192963279750592E-5</v>
      </c>
      <c r="DX131" s="9">
        <f t="shared" si="383"/>
        <v>2.1929437416688231E-5</v>
      </c>
      <c r="DY131" s="9">
        <f t="shared" si="383"/>
        <v>2.1929230655671574E-5</v>
      </c>
      <c r="DZ131" s="9">
        <f t="shared" si="383"/>
        <v>2.1929011871720271E-5</v>
      </c>
      <c r="EA131" s="9">
        <f t="shared" si="383"/>
        <v>2.1928780388242652E-5</v>
      </c>
      <c r="EB131" s="9">
        <f t="shared" si="383"/>
        <v>2.1928535492753053E-5</v>
      </c>
      <c r="EC131" s="9">
        <f t="shared" si="383"/>
        <v>2.1928276433039153E-5</v>
      </c>
      <c r="ED131" s="9">
        <f t="shared" si="383"/>
        <v>2.1928002415668804E-5</v>
      </c>
      <c r="EE131" s="9">
        <f t="shared" si="383"/>
        <v>2.1927712606693172E-5</v>
      </c>
      <c r="EF131" s="9">
        <f t="shared" si="383"/>
        <v>2.1927406124189158E-5</v>
      </c>
      <c r="EG131" s="9">
        <f t="shared" si="383"/>
        <v>2.1927082041808509E-5</v>
      </c>
      <c r="EH131" s="9">
        <f t="shared" si="383"/>
        <v>2.1926739380923E-5</v>
      </c>
      <c r="EI131" s="9">
        <f t="shared" si="383"/>
        <v>2.1926377112286128E-5</v>
      </c>
      <c r="EJ131" s="9">
        <f t="shared" si="383"/>
        <v>2.1925994151449623E-5</v>
      </c>
      <c r="EK131" s="9">
        <f t="shared" si="383"/>
        <v>2.1925589355608611E-5</v>
      </c>
      <c r="EL131" s="9">
        <f t="shared" si="383"/>
        <v>2.1925161520520416E-5</v>
      </c>
      <c r="EM131" s="9">
        <f t="shared" si="383"/>
        <v>2.1924709379713125E-5</v>
      </c>
      <c r="EN131" s="9">
        <f t="shared" si="383"/>
        <v>2.1924231598100766E-5</v>
      </c>
      <c r="EO131" s="9">
        <f t="shared" si="383"/>
        <v>2.1923726771724304E-5</v>
      </c>
      <c r="EP131" s="9">
        <f t="shared" si="383"/>
        <v>2.1923193419806193E-5</v>
      </c>
      <c r="EQ131" s="9">
        <f t="shared" si="383"/>
        <v>2.1922629986692145E-5</v>
      </c>
      <c r="ER131" s="9">
        <f t="shared" si="383"/>
        <v>2.1922034832807887E-5</v>
      </c>
      <c r="ES131" s="9">
        <f t="shared" si="383"/>
        <v>2.1921406233340053E-5</v>
      </c>
      <c r="ET131" s="9">
        <f t="shared" si="383"/>
        <v>2.1920742373222005E-5</v>
      </c>
      <c r="EU131" s="9">
        <f t="shared" si="383"/>
        <v>2.1920041342936345E-5</v>
      </c>
      <c r="EV131" s="9">
        <f t="shared" si="383"/>
        <v>2.1919301132575586E-5</v>
      </c>
      <c r="EW131" s="9">
        <f t="shared" si="383"/>
        <v>2.191851962803187E-5</v>
      </c>
      <c r="EX131" s="9">
        <f t="shared" si="383"/>
        <v>2.1917694606731945E-5</v>
      </c>
      <c r="EY131" s="9">
        <f t="shared" si="383"/>
        <v>2.1916823728625059E-5</v>
      </c>
      <c r="EZ131" s="9">
        <f t="shared" si="383"/>
        <v>2.191590453438367E-5</v>
      </c>
      <c r="FA131" s="9">
        <f t="shared" si="383"/>
        <v>2.1914934438337276E-5</v>
      </c>
      <c r="FB131" s="9">
        <f t="shared" si="383"/>
        <v>2.1913910719973852E-5</v>
      </c>
      <c r="FC131" s="9">
        <f t="shared" si="383"/>
        <v>2.1912830520650363E-5</v>
      </c>
      <c r="FD131" s="9">
        <f t="shared" si="383"/>
        <v>2.1911690834247363E-5</v>
      </c>
      <c r="FE131" s="9">
        <f t="shared" si="383"/>
        <v>2.1910488501288301E-5</v>
      </c>
      <c r="FF131" s="9">
        <f t="shared" si="383"/>
        <v>2.190922020102048E-5</v>
      </c>
      <c r="FG131" s="9">
        <f t="shared" si="383"/>
        <v>2.1907882444016658E-5</v>
      </c>
      <c r="FH131" s="9">
        <f t="shared" si="383"/>
        <v>2.1906471563818037E-5</v>
      </c>
      <c r="FI131" s="9">
        <f t="shared" si="383"/>
        <v>2.1904983706149611E-5</v>
      </c>
      <c r="FJ131" s="9">
        <f t="shared" si="383"/>
        <v>2.1903414824460955E-5</v>
      </c>
      <c r="FK131" s="9">
        <f t="shared" si="381"/>
        <v>2.1901760665482214E-5</v>
      </c>
      <c r="FL131" s="9">
        <f t="shared" si="381"/>
        <v>2.1900016763762142E-5</v>
      </c>
      <c r="FM131" s="9">
        <f t="shared" si="381"/>
        <v>2.1898178428313343E-5</v>
      </c>
      <c r="FN131" s="9">
        <f t="shared" si="381"/>
        <v>2.1896240732883106E-5</v>
      </c>
      <c r="FO131" s="9">
        <f t="shared" si="381"/>
        <v>2.1894198504881702E-5</v>
      </c>
      <c r="FP131" s="9">
        <f t="shared" si="381"/>
        <v>2.1892046313668835E-5</v>
      </c>
      <c r="FQ131" s="9">
        <f t="shared" si="381"/>
        <v>2.188977845775292E-5</v>
      </c>
      <c r="FR131" s="9">
        <f t="shared" si="381"/>
        <v>2.1887388951565612E-5</v>
      </c>
      <c r="FS131" s="9">
        <f t="shared" si="381"/>
        <v>2.1884871514118409E-5</v>
      </c>
      <c r="FT131" s="9">
        <f t="shared" si="381"/>
        <v>2.1882219552894726E-5</v>
      </c>
      <c r="FU131" s="9">
        <f t="shared" si="381"/>
        <v>2.1879426149185887E-5</v>
      </c>
      <c r="FV131" s="9">
        <f t="shared" si="381"/>
        <v>2.1876484043206655E-5</v>
      </c>
      <c r="FW131" s="9">
        <f t="shared" si="381"/>
        <v>2.1873385620097745E-5</v>
      </c>
      <c r="FX131" s="9">
        <f t="shared" si="381"/>
        <v>2.1870122888504872E-5</v>
      </c>
      <c r="FY131" s="9">
        <f t="shared" si="381"/>
        <v>2.1866687468868393E-5</v>
      </c>
      <c r="FZ131" s="9">
        <f t="shared" si="381"/>
        <v>2.186307057034219E-5</v>
      </c>
      <c r="GA131" s="9">
        <f t="shared" si="381"/>
        <v>2.1859262974517591E-5</v>
      </c>
      <c r="GB131" s="9">
        <f t="shared" si="381"/>
        <v>2.1855255014258154E-5</v>
      </c>
      <c r="GC131" s="9">
        <f t="shared" si="381"/>
        <v>2.1851036554142202E-5</v>
      </c>
      <c r="GD131" s="9">
        <f t="shared" si="381"/>
        <v>2.1846596966889574E-5</v>
      </c>
      <c r="GE131" s="9">
        <f t="shared" si="381"/>
        <v>2.1841925113816898E-5</v>
      </c>
      <c r="GF131" s="9">
        <f t="shared" si="381"/>
        <v>2.1837009317666055E-5</v>
      </c>
      <c r="GG131" s="9">
        <f t="shared" si="381"/>
        <v>2.1831837340695931E-5</v>
      </c>
      <c r="GH131" s="9">
        <f t="shared" si="381"/>
        <v>2.1826396357983416E-5</v>
      </c>
      <c r="GI131" s="9">
        <f t="shared" si="381"/>
        <v>2.1820672931124812E-5</v>
      </c>
      <c r="GJ131" s="9">
        <f t="shared" si="381"/>
        <v>2.1814652979340746E-5</v>
      </c>
      <c r="GK131" s="9">
        <f t="shared" si="381"/>
        <v>2.1808321751994024E-5</v>
      </c>
      <c r="GL131" s="9">
        <f t="shared" si="381"/>
        <v>2.1801663795711232E-5</v>
      </c>
      <c r="GM131" s="9">
        <f t="shared" si="381"/>
        <v>2.179466292650563E-5</v>
      </c>
      <c r="GN131" s="9">
        <f t="shared" si="381"/>
        <v>2.1787302192532645E-5</v>
      </c>
      <c r="GO131" s="9">
        <f t="shared" si="381"/>
        <v>2.1779563842626153E-5</v>
      </c>
      <c r="GP131" s="9">
        <f t="shared" si="381"/>
        <v>2.1771429290487106E-5</v>
      </c>
      <c r="GQ131" s="9">
        <f t="shared" si="381"/>
        <v>2.1762879075144864E-5</v>
      </c>
      <c r="GR131" s="9">
        <f t="shared" si="381"/>
        <v>2.1753892824094631E-5</v>
      </c>
      <c r="GS131" s="9">
        <f t="shared" si="381"/>
        <v>2.174444921163322E-5</v>
      </c>
      <c r="GT131" s="9">
        <f t="shared" si="381"/>
        <v>2.1734525917662046E-5</v>
      </c>
      <c r="GU131" s="9">
        <f t="shared" si="381"/>
        <v>2.1724099582630351E-5</v>
      </c>
      <c r="GV131" s="9">
        <f t="shared" si="381"/>
        <v>2.17131457622048E-5</v>
      </c>
      <c r="GW131" s="9">
        <f t="shared" si="381"/>
        <v>2.1701638879914193E-5</v>
      </c>
      <c r="GX131" s="9">
        <f t="shared" si="381"/>
        <v>2.168955217653208E-5</v>
      </c>
      <c r="GY131" s="9">
        <f t="shared" si="381"/>
        <v>2.1676857658594522E-5</v>
      </c>
      <c r="GZ131" s="9">
        <f t="shared" si="381"/>
        <v>2.1663526046808523E-5</v>
      </c>
      <c r="HA131" s="9">
        <f t="shared" si="381"/>
        <v>2.1649526716219135E-5</v>
      </c>
      <c r="HB131" s="9">
        <f t="shared" si="381"/>
        <v>2.1634827639802459E-5</v>
      </c>
      <c r="HC131" s="9">
        <f t="shared" si="381"/>
        <v>2.1619395329320611E-5</v>
      </c>
      <c r="HD131" s="9">
        <f t="shared" si="381"/>
        <v>2.1603194768883564E-5</v>
      </c>
      <c r="HE131" s="9">
        <f t="shared" si="381"/>
        <v>2.1586189352152413E-5</v>
      </c>
      <c r="HF131" s="9">
        <f t="shared" si="381"/>
        <v>2.15683408122955E-5</v>
      </c>
      <c r="HG131" s="9">
        <f t="shared" si="381"/>
        <v>2.1549609150362476E-5</v>
      </c>
      <c r="HH131" s="9">
        <f t="shared" si="381"/>
        <v>2.152995256503896E-5</v>
      </c>
      <c r="HI131" s="9">
        <f t="shared" si="381"/>
        <v>2.1509327370301318E-5</v>
      </c>
      <c r="HJ131" s="9">
        <f t="shared" si="381"/>
        <v>2.1487687920288719E-5</v>
      </c>
      <c r="HK131" s="9">
        <f t="shared" si="381"/>
        <v>2.1464986522698455E-5</v>
      </c>
      <c r="HL131" s="9">
        <f t="shared" si="381"/>
        <v>2.1441173355260685E-5</v>
      </c>
      <c r="HM131" s="9">
        <f t="shared" si="381"/>
        <v>2.1416196373726053E-5</v>
      </c>
      <c r="HN131" s="9">
        <f t="shared" si="381"/>
        <v>2.1390001219647488E-5</v>
      </c>
      <c r="HO131" s="9">
        <f t="shared" si="381"/>
        <v>2.1362531122933363E-5</v>
      </c>
      <c r="HP131" s="9">
        <f t="shared" si="381"/>
        <v>2.1333726801727201E-5</v>
      </c>
      <c r="HQ131" s="9">
        <f t="shared" si="381"/>
        <v>2.1303526357047726E-5</v>
      </c>
      <c r="HR131" s="9">
        <f t="shared" si="381"/>
        <v>2.1271865163617417E-5</v>
      </c>
      <c r="HS131" s="9">
        <f t="shared" si="381"/>
        <v>2.1238675758724394E-5</v>
      </c>
      <c r="HT131" s="9">
        <f t="shared" si="381"/>
        <v>2.1203887723390863E-5</v>
      </c>
      <c r="HU131" s="9">
        <f t="shared" si="381"/>
        <v>2.1167427560609461E-5</v>
      </c>
      <c r="HV131" s="9">
        <f t="shared" si="379"/>
        <v>2.1129218570299189E-5</v>
      </c>
      <c r="HW131" s="9">
        <f t="shared" si="378"/>
        <v>2.1089180715623165E-5</v>
      </c>
      <c r="HX131" s="9">
        <f t="shared" si="378"/>
        <v>2.1047230488684311E-5</v>
      </c>
      <c r="HY131" s="9">
        <f t="shared" ref="HY131:KJ135" si="384">NORMDIST($B131,0,1,0)-$B131*(1-NORMDIST($B131,0,1,1))-(NORMDIST($B131+HY$4,0,1,0)-($B131+HY$4)*(1-NORMDIST($B131+HY$4,0,1,1)))</f>
        <v>2.1003280769109837E-5</v>
      </c>
      <c r="HZ131" s="9">
        <f t="shared" si="384"/>
        <v>2.095724067547986E-5</v>
      </c>
      <c r="IA131" s="9">
        <f t="shared" si="384"/>
        <v>2.0909015415379181E-5</v>
      </c>
      <c r="IB131" s="9">
        <f t="shared" si="384"/>
        <v>2.0858506125478848E-5</v>
      </c>
      <c r="IC131" s="9">
        <f t="shared" si="384"/>
        <v>2.0805609708286156E-5</v>
      </c>
      <c r="ID131" s="9">
        <f t="shared" si="384"/>
        <v>2.0750218662262419E-5</v>
      </c>
      <c r="IE131" s="9">
        <f t="shared" si="384"/>
        <v>2.0692220904913527E-5</v>
      </c>
      <c r="IF131" s="9">
        <f t="shared" si="384"/>
        <v>2.0631499591793251E-5</v>
      </c>
      <c r="IG131" s="9">
        <f t="shared" si="384"/>
        <v>2.0567932924063341E-5</v>
      </c>
      <c r="IH131" s="9">
        <f t="shared" si="384"/>
        <v>2.0501393953737714E-5</v>
      </c>
      <c r="II131" s="9">
        <f t="shared" si="384"/>
        <v>2.0431750378632103E-5</v>
      </c>
      <c r="IJ131" s="9">
        <f t="shared" si="384"/>
        <v>2.0358864333049269E-5</v>
      </c>
      <c r="IK131" s="9">
        <f t="shared" si="384"/>
        <v>2.0282592167096879E-5</v>
      </c>
      <c r="IL131" s="9">
        <f t="shared" si="384"/>
        <v>2.0202784220504067E-5</v>
      </c>
      <c r="IM131" s="9">
        <f t="shared" si="384"/>
        <v>2.0119284587547215E-5</v>
      </c>
      <c r="IN131" s="9">
        <f t="shared" si="384"/>
        <v>2.003193087301269E-5</v>
      </c>
      <c r="IO131" s="9">
        <f t="shared" si="384"/>
        <v>1.994055394094583E-5</v>
      </c>
      <c r="IP131" s="9">
        <f t="shared" si="384"/>
        <v>1.9844977653080232E-5</v>
      </c>
      <c r="IQ131" s="9">
        <f t="shared" si="384"/>
        <v>1.9745018596656795E-5</v>
      </c>
      <c r="IR131" s="9">
        <f t="shared" si="384"/>
        <v>1.964048580645154E-5</v>
      </c>
      <c r="IS131" s="9">
        <f t="shared" si="384"/>
        <v>1.9531180474364572E-5</v>
      </c>
      <c r="IT131" s="9">
        <f t="shared" si="384"/>
        <v>1.9416895647943484E-5</v>
      </c>
      <c r="IU131" s="9">
        <f t="shared" si="384"/>
        <v>1.929741591910035E-5</v>
      </c>
      <c r="IV131" s="9">
        <f t="shared" si="384"/>
        <v>1.9172517106051161E-5</v>
      </c>
      <c r="IW131" s="9">
        <f t="shared" si="384"/>
        <v>1.9041965914566385E-5</v>
      </c>
      <c r="IX131" s="9">
        <f t="shared" si="384"/>
        <v>1.8905519599225004E-5</v>
      </c>
      <c r="IY131" s="9">
        <f t="shared" si="384"/>
        <v>1.8762925603122408E-5</v>
      </c>
      <c r="IZ131" s="9">
        <f t="shared" si="384"/>
        <v>1.8613921190903648E-5</v>
      </c>
      <c r="JA131" s="9">
        <f t="shared" si="384"/>
        <v>1.8458233066542579E-5</v>
      </c>
      <c r="JB131" s="9">
        <f t="shared" si="384"/>
        <v>1.8295576980253086E-5</v>
      </c>
      <c r="JC131" s="9">
        <f t="shared" si="384"/>
        <v>1.8125657318635171E-5</v>
      </c>
      <c r="JD131" s="9">
        <f t="shared" si="384"/>
        <v>1.7948166685942513E-5</v>
      </c>
      <c r="JE131" s="9">
        <f t="shared" si="384"/>
        <v>1.7762785464440651E-5</v>
      </c>
      <c r="JF131" s="9">
        <f t="shared" si="384"/>
        <v>1.7569181366610607E-5</v>
      </c>
      <c r="JG131" s="9">
        <f t="shared" si="384"/>
        <v>1.7367008968402299E-5</v>
      </c>
      <c r="JH131" s="9">
        <f t="shared" si="384"/>
        <v>1.7155909228745687E-5</v>
      </c>
      <c r="JI131" s="9">
        <f t="shared" si="384"/>
        <v>1.69355089908333E-5</v>
      </c>
      <c r="JJ131" s="9">
        <f t="shared" si="384"/>
        <v>1.6705420468812949E-5</v>
      </c>
      <c r="JK131" s="9">
        <f t="shared" si="384"/>
        <v>1.646524071749963E-5</v>
      </c>
      <c r="JL131" s="9">
        <f t="shared" si="384"/>
        <v>1.621455108448816E-5</v>
      </c>
      <c r="JM131" s="9">
        <f t="shared" si="384"/>
        <v>1.5952916642157143E-5</v>
      </c>
      <c r="JN131" s="9">
        <f t="shared" si="384"/>
        <v>1.5679885605077225E-5</v>
      </c>
      <c r="JO131" s="9">
        <f t="shared" si="384"/>
        <v>1.5394988725194351E-5</v>
      </c>
      <c r="JP131" s="9">
        <f t="shared" si="384"/>
        <v>1.5097738668339462E-5</v>
      </c>
      <c r="JQ131" s="9">
        <f t="shared" si="384"/>
        <v>1.478762937192287E-5</v>
      </c>
      <c r="JR131" s="9">
        <f t="shared" si="384"/>
        <v>1.4464135380020592E-5</v>
      </c>
      <c r="JS131" s="9">
        <f t="shared" si="384"/>
        <v>1.4126711158242992E-5</v>
      </c>
      <c r="JT131" s="9">
        <f t="shared" si="384"/>
        <v>1.3774790388001854E-5</v>
      </c>
      <c r="JU131" s="9">
        <f t="shared" si="384"/>
        <v>1.3407785235300396E-5</v>
      </c>
      <c r="JV131" s="9">
        <f t="shared" si="384"/>
        <v>1.3025085599286128E-5</v>
      </c>
      <c r="JW131" s="9">
        <f t="shared" si="384"/>
        <v>1.2626058335538722E-5</v>
      </c>
      <c r="JX131" s="9">
        <f t="shared" si="384"/>
        <v>1.2210046456511835E-5</v>
      </c>
      <c r="JY131" s="9">
        <f t="shared" si="384"/>
        <v>1.1776368305317549E-5</v>
      </c>
      <c r="JZ131" s="9">
        <f t="shared" si="384"/>
        <v>1.1324316704679844E-5</v>
      </c>
      <c r="KA131" s="9">
        <f t="shared" si="384"/>
        <v>1.0853158080167513E-5</v>
      </c>
      <c r="KB131" s="9">
        <f t="shared" si="384"/>
        <v>1.0362131556326684E-5</v>
      </c>
      <c r="KC131" s="9">
        <f t="shared" si="384"/>
        <v>9.8504480229896069E-6</v>
      </c>
      <c r="KD131" s="9">
        <f t="shared" si="384"/>
        <v>9.3172891767477931E-6</v>
      </c>
      <c r="KE131" s="9">
        <f t="shared" si="384"/>
        <v>8.7618065295466056E-6</v>
      </c>
      <c r="KF131" s="9">
        <f t="shared" si="384"/>
        <v>8.1831203909790457E-6</v>
      </c>
      <c r="KG131" s="9">
        <f t="shared" si="384"/>
        <v>7.5803188170174693E-6</v>
      </c>
      <c r="KH131" s="9">
        <f t="shared" si="384"/>
        <v>6.952456528200074E-6</v>
      </c>
      <c r="KI131" s="9">
        <f t="shared" si="384"/>
        <v>6.2985537963360051E-6</v>
      </c>
      <c r="KJ131" s="9">
        <f t="shared" si="384"/>
        <v>5.6175952966574789E-6</v>
      </c>
      <c r="KK131" s="9">
        <f t="shared" si="364"/>
        <v>4.9085289282223212E-6</v>
      </c>
      <c r="KL131" s="9">
        <f t="shared" si="364"/>
        <v>4.1702645977106673E-6</v>
      </c>
      <c r="KM131" s="9">
        <f t="shared" si="364"/>
        <v>3.4016729668102518E-6</v>
      </c>
      <c r="KN131" s="9">
        <f t="shared" si="364"/>
        <v>2.601584167122794E-6</v>
      </c>
      <c r="KO131" s="9">
        <f t="shared" si="364"/>
        <v>1.7687864730005221E-6</v>
      </c>
      <c r="KP131" s="9">
        <f t="shared" si="364"/>
        <v>9.0202493997770805E-7</v>
      </c>
    </row>
    <row r="132" spans="2:302" x14ac:dyDescent="0.25">
      <c r="B132" s="5">
        <f t="shared" si="298"/>
        <v>3.7300000000000271</v>
      </c>
      <c r="C132" s="9">
        <f t="shared" si="296"/>
        <v>2.2871520571800054E-5</v>
      </c>
      <c r="D132" s="9">
        <f t="shared" si="382"/>
        <v>2.2871520483983609E-5</v>
      </c>
      <c r="E132" s="9">
        <f t="shared" si="382"/>
        <v>2.2871520390248029E-5</v>
      </c>
      <c r="F132" s="9">
        <f t="shared" si="382"/>
        <v>2.2871520289695016E-5</v>
      </c>
      <c r="G132" s="9">
        <f t="shared" si="382"/>
        <v>2.2871520181626301E-5</v>
      </c>
      <c r="H132" s="9">
        <f t="shared" si="382"/>
        <v>2.2871520066200745E-5</v>
      </c>
      <c r="I132" s="9">
        <f t="shared" si="382"/>
        <v>2.2871519942858809E-5</v>
      </c>
      <c r="J132" s="9">
        <f t="shared" si="382"/>
        <v>2.2871519810234429E-5</v>
      </c>
      <c r="K132" s="9">
        <f t="shared" si="382"/>
        <v>2.287151966827684E-5</v>
      </c>
      <c r="L132" s="9">
        <f t="shared" si="382"/>
        <v>2.2871519516661195E-5</v>
      </c>
      <c r="M132" s="9">
        <f t="shared" si="382"/>
        <v>2.2871519354679107E-5</v>
      </c>
      <c r="N132" s="9">
        <f t="shared" si="382"/>
        <v>2.2871519181123279E-5</v>
      </c>
      <c r="O132" s="9">
        <f t="shared" si="382"/>
        <v>2.2871518994899796E-5</v>
      </c>
      <c r="P132" s="9">
        <f t="shared" si="382"/>
        <v>2.2871518796359854E-5</v>
      </c>
      <c r="Q132" s="9">
        <f t="shared" si="382"/>
        <v>2.2871518583489808E-5</v>
      </c>
      <c r="R132" s="9">
        <f t="shared" si="382"/>
        <v>2.2871518356162906E-5</v>
      </c>
      <c r="S132" s="9">
        <f t="shared" si="382"/>
        <v>2.2871518113049102E-5</v>
      </c>
      <c r="T132" s="9">
        <f t="shared" si="382"/>
        <v>2.2871517852913148E-5</v>
      </c>
      <c r="U132" s="9">
        <f t="shared" si="382"/>
        <v>2.2871517574436219E-5</v>
      </c>
      <c r="V132" s="9">
        <f t="shared" si="382"/>
        <v>2.2871517276754489E-5</v>
      </c>
      <c r="W132" s="9">
        <f t="shared" si="382"/>
        <v>2.2871516958531299E-5</v>
      </c>
      <c r="X132" s="9">
        <f t="shared" si="382"/>
        <v>2.287151661847352E-5</v>
      </c>
      <c r="Y132" s="9">
        <f t="shared" si="382"/>
        <v>2.2871516255107587E-5</v>
      </c>
      <c r="Z132" s="9">
        <f t="shared" si="382"/>
        <v>2.2871515866544121E-5</v>
      </c>
      <c r="AA132" s="9">
        <f t="shared" si="382"/>
        <v>2.2871515451671483E-5</v>
      </c>
      <c r="AB132" s="9">
        <f t="shared" si="382"/>
        <v>2.287151500772612E-5</v>
      </c>
      <c r="AC132" s="9">
        <f t="shared" si="382"/>
        <v>2.2871514533615891E-5</v>
      </c>
      <c r="AD132" s="9">
        <f t="shared" si="382"/>
        <v>2.2871514026741024E-5</v>
      </c>
      <c r="AE132" s="9">
        <f t="shared" si="382"/>
        <v>2.2871513485555394E-5</v>
      </c>
      <c r="AF132" s="9">
        <f t="shared" si="382"/>
        <v>2.2871512907795387E-5</v>
      </c>
      <c r="AG132" s="9">
        <f t="shared" si="382"/>
        <v>2.2871512290133086E-5</v>
      </c>
      <c r="AH132" s="9">
        <f t="shared" si="382"/>
        <v>2.2871511630662802E-5</v>
      </c>
      <c r="AI132" s="9">
        <f t="shared" si="382"/>
        <v>2.287151092636072E-5</v>
      </c>
      <c r="AJ132" s="9">
        <f t="shared" si="382"/>
        <v>2.2871510174808129E-5</v>
      </c>
      <c r="AK132" s="9">
        <f t="shared" si="382"/>
        <v>2.2871509371617251E-5</v>
      </c>
      <c r="AL132" s="9">
        <f t="shared" si="382"/>
        <v>2.2871508514230099E-5</v>
      </c>
      <c r="AM132" s="9">
        <f t="shared" si="382"/>
        <v>2.2871507599289314E-5</v>
      </c>
      <c r="AN132" s="9">
        <f t="shared" si="382"/>
        <v>2.2871506622829034E-5</v>
      </c>
      <c r="AO132" s="9">
        <f t="shared" si="382"/>
        <v>2.287150558043343E-5</v>
      </c>
      <c r="AP132" s="9">
        <f t="shared" si="382"/>
        <v>2.2871504468065338E-5</v>
      </c>
      <c r="AQ132" s="9">
        <f t="shared" si="382"/>
        <v>2.2871503281447535E-5</v>
      </c>
      <c r="AR132" s="9">
        <f t="shared" si="382"/>
        <v>2.2871502014712195E-5</v>
      </c>
      <c r="AS132" s="9">
        <f t="shared" si="382"/>
        <v>2.2871500663929194E-5</v>
      </c>
      <c r="AT132" s="9">
        <f t="shared" si="382"/>
        <v>2.2871499222867165E-5</v>
      </c>
      <c r="AU132" s="9">
        <f t="shared" si="382"/>
        <v>2.2871497685735968E-5</v>
      </c>
      <c r="AV132" s="9">
        <f t="shared" si="382"/>
        <v>2.2871496045675423E-5</v>
      </c>
      <c r="AW132" s="9">
        <f t="shared" si="382"/>
        <v>2.2871494297388301E-5</v>
      </c>
      <c r="AX132" s="9">
        <f t="shared" si="382"/>
        <v>2.2871492432748876E-5</v>
      </c>
      <c r="AY132" s="9">
        <f t="shared" si="382"/>
        <v>2.2871490445422012E-5</v>
      </c>
      <c r="AZ132" s="9">
        <f t="shared" si="382"/>
        <v>2.2871488325684382E-5</v>
      </c>
      <c r="BA132" s="9">
        <f t="shared" si="382"/>
        <v>2.2871486066304402E-5</v>
      </c>
      <c r="BB132" s="9">
        <f t="shared" si="382"/>
        <v>2.2871483658637075E-5</v>
      </c>
      <c r="BC132" s="9">
        <f t="shared" si="382"/>
        <v>2.2871481091450126E-5</v>
      </c>
      <c r="BD132" s="9">
        <f t="shared" si="382"/>
        <v>2.2871478356577445E-5</v>
      </c>
      <c r="BE132" s="9">
        <f t="shared" si="382"/>
        <v>2.2871475441389673E-5</v>
      </c>
      <c r="BF132" s="9">
        <f t="shared" si="382"/>
        <v>2.2871472335671188E-5</v>
      </c>
      <c r="BG132" s="9">
        <f t="shared" si="382"/>
        <v>2.2871469027391793E-5</v>
      </c>
      <c r="BH132" s="9">
        <f t="shared" si="382"/>
        <v>2.28714655025398E-5</v>
      </c>
      <c r="BI132" s="9">
        <f t="shared" si="382"/>
        <v>2.2871461748283521E-5</v>
      </c>
      <c r="BJ132" s="9">
        <f t="shared" si="382"/>
        <v>2.2871457749193508E-5</v>
      </c>
      <c r="BK132" s="9">
        <f t="shared" si="382"/>
        <v>2.2871453490891122E-5</v>
      </c>
      <c r="BL132" s="9">
        <f t="shared" si="382"/>
        <v>2.2871448955406466E-5</v>
      </c>
      <c r="BM132" s="9">
        <f t="shared" si="382"/>
        <v>2.2871444127328269E-5</v>
      </c>
      <c r="BN132" s="9">
        <f t="shared" si="382"/>
        <v>2.2871438986236368E-5</v>
      </c>
      <c r="BO132" s="9">
        <f t="shared" si="382"/>
        <v>2.2871433513288708E-5</v>
      </c>
      <c r="BP132" s="9">
        <f t="shared" si="380"/>
        <v>2.2871427688169089E-5</v>
      </c>
      <c r="BQ132" s="9">
        <f t="shared" si="380"/>
        <v>2.2871421487955698E-5</v>
      </c>
      <c r="BR132" s="9">
        <f t="shared" si="380"/>
        <v>2.2871414889227271E-5</v>
      </c>
      <c r="BS132" s="9">
        <f t="shared" si="380"/>
        <v>2.2871407866645441E-5</v>
      </c>
      <c r="BT132" s="9">
        <f t="shared" si="380"/>
        <v>2.2871400395422508E-5</v>
      </c>
      <c r="BU132" s="9">
        <f t="shared" si="380"/>
        <v>2.2871392445571369E-5</v>
      </c>
      <c r="BV132" s="9">
        <f t="shared" si="380"/>
        <v>2.287138398941167E-5</v>
      </c>
      <c r="BW132" s="9">
        <f t="shared" si="380"/>
        <v>2.2871374993478366E-5</v>
      </c>
      <c r="BX132" s="9">
        <f t="shared" si="380"/>
        <v>2.2871365425646413E-5</v>
      </c>
      <c r="BY132" s="9">
        <f t="shared" si="380"/>
        <v>2.2871355249354356E-5</v>
      </c>
      <c r="BZ132" s="9">
        <f t="shared" si="380"/>
        <v>2.2871344428303537E-5</v>
      </c>
      <c r="CA132" s="9">
        <f t="shared" si="380"/>
        <v>2.2871332922279055E-5</v>
      </c>
      <c r="CB132" s="9">
        <f t="shared" si="380"/>
        <v>2.2871320688742131E-5</v>
      </c>
      <c r="CC132" s="9">
        <f t="shared" si="380"/>
        <v>2.28713076828485E-5</v>
      </c>
      <c r="CD132" s="9">
        <f t="shared" si="380"/>
        <v>2.2871293857877334E-5</v>
      </c>
      <c r="CE132" s="9">
        <f t="shared" si="380"/>
        <v>2.287127916341963E-5</v>
      </c>
      <c r="CF132" s="9">
        <f t="shared" si="380"/>
        <v>2.2871263546597023E-5</v>
      </c>
      <c r="CG132" s="9">
        <f t="shared" si="380"/>
        <v>2.2871246950356125E-5</v>
      </c>
      <c r="CH132" s="9">
        <f t="shared" si="380"/>
        <v>2.2871229314753433E-5</v>
      </c>
      <c r="CI132" s="9">
        <f t="shared" si="380"/>
        <v>2.2871210577910559E-5</v>
      </c>
      <c r="CJ132" s="9">
        <f t="shared" si="380"/>
        <v>2.2871190672710556E-5</v>
      </c>
      <c r="CK132" s="9">
        <f t="shared" si="380"/>
        <v>2.2871169527089457E-5</v>
      </c>
      <c r="CL132" s="9">
        <f t="shared" si="380"/>
        <v>2.2871147067212387E-5</v>
      </c>
      <c r="CM132" s="9">
        <f t="shared" si="380"/>
        <v>2.287112321308954E-5</v>
      </c>
      <c r="CN132" s="9">
        <f t="shared" si="380"/>
        <v>2.2871097880966971E-5</v>
      </c>
      <c r="CO132" s="9">
        <f t="shared" si="380"/>
        <v>2.2871070982035189E-5</v>
      </c>
      <c r="CP132" s="9">
        <f t="shared" si="380"/>
        <v>2.2871042421355228E-5</v>
      </c>
      <c r="CQ132" s="9">
        <f t="shared" si="380"/>
        <v>2.2871012100202854E-5</v>
      </c>
      <c r="CR132" s="9">
        <f t="shared" si="380"/>
        <v>2.2870979912751771E-5</v>
      </c>
      <c r="CS132" s="9">
        <f t="shared" si="380"/>
        <v>2.2870945746782005E-5</v>
      </c>
      <c r="CT132" s="9">
        <f t="shared" si="380"/>
        <v>2.2870909485773124E-5</v>
      </c>
      <c r="CU132" s="9">
        <f t="shared" si="380"/>
        <v>2.2870871003370702E-5</v>
      </c>
      <c r="CV132" s="9">
        <f t="shared" si="380"/>
        <v>2.2870830168835906E-5</v>
      </c>
      <c r="CW132" s="9">
        <f t="shared" si="380"/>
        <v>2.2870786841611736E-5</v>
      </c>
      <c r="CX132" s="9">
        <f t="shared" si="380"/>
        <v>2.2870740874863011E-5</v>
      </c>
      <c r="CY132" s="9">
        <f t="shared" si="383"/>
        <v>2.28706921119459E-5</v>
      </c>
      <c r="CZ132" s="9">
        <f t="shared" si="383"/>
        <v>2.2870640387926101E-5</v>
      </c>
      <c r="DA132" s="9">
        <f t="shared" si="383"/>
        <v>2.2870585527808808E-5</v>
      </c>
      <c r="DB132" s="9">
        <f t="shared" si="383"/>
        <v>2.287052734844592E-5</v>
      </c>
      <c r="DC132" s="9">
        <f t="shared" si="383"/>
        <v>2.2870465653930721E-5</v>
      </c>
      <c r="DD132" s="9">
        <f t="shared" si="383"/>
        <v>2.2870400238394269E-5</v>
      </c>
      <c r="DE132" s="9">
        <f t="shared" si="383"/>
        <v>2.2870330884741196E-5</v>
      </c>
      <c r="DF132" s="9">
        <f t="shared" si="383"/>
        <v>2.2870257361845766E-5</v>
      </c>
      <c r="DG132" s="9">
        <f t="shared" si="383"/>
        <v>2.2870179428337652E-5</v>
      </c>
      <c r="DH132" s="9">
        <f t="shared" si="383"/>
        <v>2.2870096826569609E-5</v>
      </c>
      <c r="DI132" s="9">
        <f t="shared" si="383"/>
        <v>2.2870009284966757E-5</v>
      </c>
      <c r="DJ132" s="9">
        <f t="shared" si="383"/>
        <v>2.2869916518620581E-5</v>
      </c>
      <c r="DK132" s="9">
        <f t="shared" si="383"/>
        <v>2.2869818224359781E-5</v>
      </c>
      <c r="DL132" s="9">
        <f t="shared" si="383"/>
        <v>2.2869714082746497E-5</v>
      </c>
      <c r="DM132" s="9">
        <f t="shared" si="383"/>
        <v>2.2869603756925152E-5</v>
      </c>
      <c r="DN132" s="9">
        <f t="shared" si="383"/>
        <v>2.2869486891401106E-5</v>
      </c>
      <c r="DO132" s="9">
        <f t="shared" si="383"/>
        <v>2.2869363110069743E-5</v>
      </c>
      <c r="DP132" s="9">
        <f t="shared" si="383"/>
        <v>2.2869232015910083E-5</v>
      </c>
      <c r="DQ132" s="9">
        <f t="shared" si="383"/>
        <v>2.286909319163879E-5</v>
      </c>
      <c r="DR132" s="9">
        <f t="shared" si="383"/>
        <v>2.2868946195706681E-5</v>
      </c>
      <c r="DS132" s="9">
        <f t="shared" si="383"/>
        <v>2.2868790560990961E-5</v>
      </c>
      <c r="DT132" s="9">
        <f t="shared" si="383"/>
        <v>2.2868625796073387E-5</v>
      </c>
      <c r="DU132" s="9">
        <f t="shared" si="383"/>
        <v>2.2868451383486956E-5</v>
      </c>
      <c r="DV132" s="9">
        <f t="shared" si="383"/>
        <v>2.2868266775497467E-5</v>
      </c>
      <c r="DW132" s="9">
        <f t="shared" si="383"/>
        <v>2.2868071394679779E-5</v>
      </c>
      <c r="DX132" s="9">
        <f t="shared" si="383"/>
        <v>2.2867864633663122E-5</v>
      </c>
      <c r="DY132" s="9">
        <f t="shared" si="383"/>
        <v>2.2867645849711819E-5</v>
      </c>
      <c r="DZ132" s="9">
        <f t="shared" si="383"/>
        <v>2.2867414366234199E-5</v>
      </c>
      <c r="EA132" s="9">
        <f t="shared" si="383"/>
        <v>2.28671694707446E-5</v>
      </c>
      <c r="EB132" s="9">
        <f t="shared" si="383"/>
        <v>2.28669104110307E-5</v>
      </c>
      <c r="EC132" s="9">
        <f t="shared" si="383"/>
        <v>2.2866636393660352E-5</v>
      </c>
      <c r="ED132" s="9">
        <f t="shared" si="383"/>
        <v>2.286634658468472E-5</v>
      </c>
      <c r="EE132" s="9">
        <f t="shared" si="383"/>
        <v>2.2866040102180705E-5</v>
      </c>
      <c r="EF132" s="9">
        <f t="shared" si="383"/>
        <v>2.2865716019800057E-5</v>
      </c>
      <c r="EG132" s="9">
        <f t="shared" si="383"/>
        <v>2.2865373358914547E-5</v>
      </c>
      <c r="EH132" s="9">
        <f t="shared" si="383"/>
        <v>2.2865011090277675E-5</v>
      </c>
      <c r="EI132" s="9">
        <f t="shared" si="383"/>
        <v>2.2864628129441171E-5</v>
      </c>
      <c r="EJ132" s="9">
        <f t="shared" si="383"/>
        <v>2.2864223333600162E-5</v>
      </c>
      <c r="EK132" s="9">
        <f t="shared" si="383"/>
        <v>2.2863795498511964E-5</v>
      </c>
      <c r="EL132" s="9">
        <f t="shared" si="383"/>
        <v>2.2863343357704673E-5</v>
      </c>
      <c r="EM132" s="9">
        <f t="shared" si="383"/>
        <v>2.2862865576092314E-5</v>
      </c>
      <c r="EN132" s="9">
        <f t="shared" si="383"/>
        <v>2.2862360749715852E-5</v>
      </c>
      <c r="EO132" s="9">
        <f t="shared" si="383"/>
        <v>2.286182739779774E-5</v>
      </c>
      <c r="EP132" s="9">
        <f t="shared" si="383"/>
        <v>2.2861263964683692E-5</v>
      </c>
      <c r="EQ132" s="9">
        <f t="shared" si="383"/>
        <v>2.2860668810799434E-5</v>
      </c>
      <c r="ER132" s="9">
        <f t="shared" si="383"/>
        <v>2.2860040211331604E-5</v>
      </c>
      <c r="ES132" s="9">
        <f t="shared" si="383"/>
        <v>2.2859376351213553E-5</v>
      </c>
      <c r="ET132" s="9">
        <f t="shared" si="383"/>
        <v>2.2858675320927892E-5</v>
      </c>
      <c r="EU132" s="9">
        <f t="shared" si="383"/>
        <v>2.2857935110567133E-5</v>
      </c>
      <c r="EV132" s="9">
        <f t="shared" si="383"/>
        <v>2.2857153606023417E-5</v>
      </c>
      <c r="EW132" s="9">
        <f t="shared" si="383"/>
        <v>2.2856328584723496E-5</v>
      </c>
      <c r="EX132" s="9">
        <f t="shared" si="383"/>
        <v>2.2855457706616607E-5</v>
      </c>
      <c r="EY132" s="9">
        <f t="shared" si="383"/>
        <v>2.2854538512375217E-5</v>
      </c>
      <c r="EZ132" s="9">
        <f t="shared" si="383"/>
        <v>2.2853568416328826E-5</v>
      </c>
      <c r="FA132" s="9">
        <f t="shared" si="383"/>
        <v>2.28525446979654E-5</v>
      </c>
      <c r="FB132" s="9">
        <f t="shared" si="383"/>
        <v>2.2851464498641911E-5</v>
      </c>
      <c r="FC132" s="9">
        <f t="shared" si="383"/>
        <v>2.285032481223891E-5</v>
      </c>
      <c r="FD132" s="9">
        <f t="shared" si="383"/>
        <v>2.2849122479279849E-5</v>
      </c>
      <c r="FE132" s="9">
        <f t="shared" si="383"/>
        <v>2.2847854179012031E-5</v>
      </c>
      <c r="FF132" s="9">
        <f t="shared" si="383"/>
        <v>2.2846516422008205E-5</v>
      </c>
      <c r="FG132" s="9">
        <f t="shared" si="383"/>
        <v>2.2845105541809584E-5</v>
      </c>
      <c r="FH132" s="9">
        <f t="shared" si="383"/>
        <v>2.2843617684141158E-5</v>
      </c>
      <c r="FI132" s="9">
        <f t="shared" si="383"/>
        <v>2.2842048802452503E-5</v>
      </c>
      <c r="FJ132" s="9">
        <f t="shared" si="383"/>
        <v>2.2840394643473762E-5</v>
      </c>
      <c r="FK132" s="9">
        <f t="shared" si="381"/>
        <v>2.2838650741753689E-5</v>
      </c>
      <c r="FL132" s="9">
        <f t="shared" si="381"/>
        <v>2.283681240630489E-5</v>
      </c>
      <c r="FM132" s="9">
        <f t="shared" si="381"/>
        <v>2.2834874710874657E-5</v>
      </c>
      <c r="FN132" s="9">
        <f t="shared" si="381"/>
        <v>2.283283248287325E-5</v>
      </c>
      <c r="FO132" s="9">
        <f t="shared" si="381"/>
        <v>2.2830680291660383E-5</v>
      </c>
      <c r="FP132" s="9">
        <f t="shared" si="381"/>
        <v>2.2828412435744474E-5</v>
      </c>
      <c r="FQ132" s="9">
        <f t="shared" si="381"/>
        <v>2.282602292955716E-5</v>
      </c>
      <c r="FR132" s="9">
        <f t="shared" si="381"/>
        <v>2.2823505492109957E-5</v>
      </c>
      <c r="FS132" s="9">
        <f t="shared" si="381"/>
        <v>2.2820853530886274E-5</v>
      </c>
      <c r="FT132" s="9">
        <f t="shared" si="381"/>
        <v>2.2818060127177435E-5</v>
      </c>
      <c r="FU132" s="9">
        <f t="shared" si="381"/>
        <v>2.2815118021198213E-5</v>
      </c>
      <c r="FV132" s="9">
        <f t="shared" si="381"/>
        <v>2.2812019598089293E-5</v>
      </c>
      <c r="FW132" s="9">
        <f t="shared" si="381"/>
        <v>2.280875686649642E-5</v>
      </c>
      <c r="FX132" s="9">
        <f t="shared" si="381"/>
        <v>2.2805321446859947E-5</v>
      </c>
      <c r="FY132" s="9">
        <f t="shared" si="381"/>
        <v>2.2801704548333737E-5</v>
      </c>
      <c r="FZ132" s="9">
        <f t="shared" si="381"/>
        <v>2.2797896952509139E-5</v>
      </c>
      <c r="GA132" s="9">
        <f t="shared" si="381"/>
        <v>2.2793888992249701E-5</v>
      </c>
      <c r="GB132" s="9">
        <f t="shared" si="381"/>
        <v>2.2789670532133749E-5</v>
      </c>
      <c r="GC132" s="9">
        <f t="shared" si="381"/>
        <v>2.2785230944881132E-5</v>
      </c>
      <c r="GD132" s="9">
        <f t="shared" si="381"/>
        <v>2.2780559091808446E-5</v>
      </c>
      <c r="GE132" s="9">
        <f t="shared" si="381"/>
        <v>2.2775643295657603E-5</v>
      </c>
      <c r="GF132" s="9">
        <f t="shared" si="381"/>
        <v>2.2770471318687495E-5</v>
      </c>
      <c r="GG132" s="9">
        <f t="shared" si="381"/>
        <v>2.2765030335974963E-5</v>
      </c>
      <c r="GH132" s="9">
        <f t="shared" si="381"/>
        <v>2.275930690911636E-5</v>
      </c>
      <c r="GI132" s="9">
        <f t="shared" si="381"/>
        <v>2.2753286957332293E-5</v>
      </c>
      <c r="GJ132" s="9">
        <f t="shared" si="381"/>
        <v>2.2746955729985572E-5</v>
      </c>
      <c r="GK132" s="9">
        <f t="shared" si="381"/>
        <v>2.2740297773702793E-5</v>
      </c>
      <c r="GL132" s="9">
        <f t="shared" si="381"/>
        <v>2.2733296904497177E-5</v>
      </c>
      <c r="GM132" s="9">
        <f t="shared" si="381"/>
        <v>2.2725936170524192E-5</v>
      </c>
      <c r="GN132" s="9">
        <f t="shared" si="381"/>
        <v>2.2718197820617714E-5</v>
      </c>
      <c r="GO132" s="9">
        <f t="shared" si="381"/>
        <v>2.2710063268478653E-5</v>
      </c>
      <c r="GP132" s="9">
        <f t="shared" si="381"/>
        <v>2.2701513053136411E-5</v>
      </c>
      <c r="GQ132" s="9">
        <f t="shared" si="381"/>
        <v>2.2692526802086178E-5</v>
      </c>
      <c r="GR132" s="9">
        <f t="shared" si="381"/>
        <v>2.2683083189624768E-5</v>
      </c>
      <c r="GS132" s="9">
        <f t="shared" si="381"/>
        <v>2.267315989565361E-5</v>
      </c>
      <c r="GT132" s="9">
        <f t="shared" si="381"/>
        <v>2.2662733560621898E-5</v>
      </c>
      <c r="GU132" s="9">
        <f t="shared" si="381"/>
        <v>2.2651779740196348E-5</v>
      </c>
      <c r="GV132" s="9">
        <f t="shared" si="381"/>
        <v>2.2640272857905761E-5</v>
      </c>
      <c r="GW132" s="9">
        <f t="shared" si="381"/>
        <v>2.2628186154523627E-5</v>
      </c>
      <c r="GX132" s="9">
        <f t="shared" si="381"/>
        <v>2.2615491636586069E-5</v>
      </c>
      <c r="GY132" s="9">
        <f t="shared" si="381"/>
        <v>2.260216002480007E-5</v>
      </c>
      <c r="GZ132" s="9">
        <f t="shared" si="381"/>
        <v>2.2588160694210682E-5</v>
      </c>
      <c r="HA132" s="9">
        <f t="shared" si="381"/>
        <v>2.2573461617794048E-5</v>
      </c>
      <c r="HB132" s="9">
        <f t="shared" si="381"/>
        <v>2.2558029307312158E-5</v>
      </c>
      <c r="HC132" s="9">
        <f t="shared" si="381"/>
        <v>2.2541828746875111E-5</v>
      </c>
      <c r="HD132" s="9">
        <f t="shared" si="381"/>
        <v>2.2524823330143988E-5</v>
      </c>
      <c r="HE132" s="9">
        <f t="shared" si="381"/>
        <v>2.2506974790287048E-5</v>
      </c>
      <c r="HF132" s="9">
        <f t="shared" si="381"/>
        <v>2.2488243128354023E-5</v>
      </c>
      <c r="HG132" s="9">
        <f t="shared" si="381"/>
        <v>2.2468586543030507E-5</v>
      </c>
      <c r="HH132" s="9">
        <f t="shared" si="381"/>
        <v>2.2447961348292866E-5</v>
      </c>
      <c r="HI132" s="9">
        <f t="shared" si="381"/>
        <v>2.2426321898280307E-5</v>
      </c>
      <c r="HJ132" s="9">
        <f t="shared" si="381"/>
        <v>2.2403620500690003E-5</v>
      </c>
      <c r="HK132" s="9">
        <f t="shared" si="381"/>
        <v>2.2379807333252233E-5</v>
      </c>
      <c r="HL132" s="9">
        <f t="shared" si="381"/>
        <v>2.2354830351717665E-5</v>
      </c>
      <c r="HM132" s="9">
        <f t="shared" si="381"/>
        <v>2.2328635197639035E-5</v>
      </c>
      <c r="HN132" s="9">
        <f t="shared" si="381"/>
        <v>2.2301165100924911E-5</v>
      </c>
      <c r="HO132" s="9">
        <f t="shared" si="381"/>
        <v>2.2272360779718749E-5</v>
      </c>
      <c r="HP132" s="9">
        <f t="shared" si="381"/>
        <v>2.2242160335039274E-5</v>
      </c>
      <c r="HQ132" s="9">
        <f t="shared" si="381"/>
        <v>2.2210499141609026E-5</v>
      </c>
      <c r="HR132" s="9">
        <f t="shared" si="381"/>
        <v>2.2177309736715942E-5</v>
      </c>
      <c r="HS132" s="9">
        <f t="shared" si="381"/>
        <v>2.2142521701382411E-5</v>
      </c>
      <c r="HT132" s="9">
        <f t="shared" si="381"/>
        <v>2.2106061538601073E-5</v>
      </c>
      <c r="HU132" s="9">
        <f t="shared" si="381"/>
        <v>2.2067852548290737E-5</v>
      </c>
      <c r="HV132" s="9">
        <f t="shared" si="379"/>
        <v>2.2027814693614712E-5</v>
      </c>
      <c r="HW132" s="9">
        <f t="shared" ref="HW132:KH136" si="385">NORMDIST($B132,0,1,0)-$B132*(1-NORMDIST($B132,0,1,1))-(NORMDIST($B132+HW$4,0,1,0)-($B132+HW$4)*(1-NORMDIST($B132+HW$4,0,1,1)))</f>
        <v>2.1985864466675859E-5</v>
      </c>
      <c r="HX132" s="9">
        <f t="shared" si="385"/>
        <v>2.1941914747101385E-5</v>
      </c>
      <c r="HY132" s="9">
        <f t="shared" si="385"/>
        <v>2.1895874653471489E-5</v>
      </c>
      <c r="HZ132" s="9">
        <f t="shared" si="385"/>
        <v>2.1847649393370728E-5</v>
      </c>
      <c r="IA132" s="9">
        <f t="shared" si="385"/>
        <v>2.1797140103470395E-5</v>
      </c>
      <c r="IB132" s="9">
        <f t="shared" si="385"/>
        <v>2.1744243686277842E-5</v>
      </c>
      <c r="IC132" s="9">
        <f t="shared" si="385"/>
        <v>2.1688852640253967E-5</v>
      </c>
      <c r="ID132" s="9">
        <f t="shared" si="385"/>
        <v>2.1630854882905074E-5</v>
      </c>
      <c r="IE132" s="9">
        <f t="shared" si="385"/>
        <v>2.1570133569784799E-5</v>
      </c>
      <c r="IF132" s="9">
        <f t="shared" si="385"/>
        <v>2.1506566902054888E-5</v>
      </c>
      <c r="IG132" s="9">
        <f t="shared" si="385"/>
        <v>2.1440027931729376E-5</v>
      </c>
      <c r="IH132" s="9">
        <f t="shared" si="385"/>
        <v>2.137038435662365E-5</v>
      </c>
      <c r="II132" s="9">
        <f t="shared" si="385"/>
        <v>2.1297498311040817E-5</v>
      </c>
      <c r="IJ132" s="9">
        <f t="shared" si="385"/>
        <v>2.1221226145088555E-5</v>
      </c>
      <c r="IK132" s="9">
        <f t="shared" si="385"/>
        <v>2.1141418198495615E-5</v>
      </c>
      <c r="IL132" s="9">
        <f t="shared" si="385"/>
        <v>2.1057918565538762E-5</v>
      </c>
      <c r="IM132" s="9">
        <f t="shared" si="385"/>
        <v>2.0970564851004238E-5</v>
      </c>
      <c r="IN132" s="9">
        <f t="shared" si="385"/>
        <v>2.0879187918937377E-5</v>
      </c>
      <c r="IO132" s="9">
        <f t="shared" si="385"/>
        <v>2.0783611631071942E-5</v>
      </c>
      <c r="IP132" s="9">
        <f t="shared" si="385"/>
        <v>2.0683652574648343E-5</v>
      </c>
      <c r="IQ132" s="9">
        <f t="shared" si="385"/>
        <v>2.0579119784443087E-5</v>
      </c>
      <c r="IR132" s="9">
        <f t="shared" si="385"/>
        <v>2.0469814452356302E-5</v>
      </c>
      <c r="IS132" s="9">
        <f t="shared" si="385"/>
        <v>2.0355529625935032E-5</v>
      </c>
      <c r="IT132" s="9">
        <f t="shared" si="385"/>
        <v>2.0236049897091898E-5</v>
      </c>
      <c r="IU132" s="9">
        <f t="shared" si="385"/>
        <v>2.0111151084042708E-5</v>
      </c>
      <c r="IV132" s="9">
        <f t="shared" si="385"/>
        <v>1.9980599892557933E-5</v>
      </c>
      <c r="IW132" s="9">
        <f t="shared" si="385"/>
        <v>1.9844153577216782E-5</v>
      </c>
      <c r="IX132" s="9">
        <f t="shared" si="385"/>
        <v>1.9701559581113956E-5</v>
      </c>
      <c r="IY132" s="9">
        <f t="shared" si="385"/>
        <v>1.9552555168895195E-5</v>
      </c>
      <c r="IZ132" s="9">
        <f t="shared" si="385"/>
        <v>1.9396867044534384E-5</v>
      </c>
      <c r="JA132" s="9">
        <f t="shared" si="385"/>
        <v>1.9234210958244633E-5</v>
      </c>
      <c r="JB132" s="9">
        <f t="shared" si="385"/>
        <v>1.9064291296626718E-5</v>
      </c>
      <c r="JC132" s="9">
        <f t="shared" si="385"/>
        <v>1.888680066393406E-5</v>
      </c>
      <c r="JD132" s="9">
        <f t="shared" si="385"/>
        <v>1.8701419442432199E-5</v>
      </c>
      <c r="JE132" s="9">
        <f t="shared" si="385"/>
        <v>1.850781534460248E-5</v>
      </c>
      <c r="JF132" s="9">
        <f t="shared" si="385"/>
        <v>1.8305642946393847E-5</v>
      </c>
      <c r="JG132" s="9">
        <f t="shared" si="385"/>
        <v>1.8094543206737234E-5</v>
      </c>
      <c r="JH132" s="9">
        <f t="shared" si="385"/>
        <v>1.7874142968825186E-5</v>
      </c>
      <c r="JI132" s="9">
        <f t="shared" si="385"/>
        <v>1.7644054446804496E-5</v>
      </c>
      <c r="JJ132" s="9">
        <f t="shared" si="385"/>
        <v>1.7403874695491177E-5</v>
      </c>
      <c r="JK132" s="9">
        <f t="shared" si="385"/>
        <v>1.7153185062479708E-5</v>
      </c>
      <c r="JL132" s="9">
        <f t="shared" si="385"/>
        <v>1.689155062014869E-5</v>
      </c>
      <c r="JM132" s="9">
        <f t="shared" si="385"/>
        <v>1.6618519583069206E-5</v>
      </c>
      <c r="JN132" s="9">
        <f t="shared" si="385"/>
        <v>1.6333622703185898E-5</v>
      </c>
      <c r="JO132" s="9">
        <f t="shared" si="385"/>
        <v>1.6036372646331009E-5</v>
      </c>
      <c r="JP132" s="9">
        <f t="shared" si="385"/>
        <v>1.5726263349914932E-5</v>
      </c>
      <c r="JQ132" s="9">
        <f t="shared" si="385"/>
        <v>1.5402769358012383E-5</v>
      </c>
      <c r="JR132" s="9">
        <f t="shared" si="385"/>
        <v>1.5065345136234539E-5</v>
      </c>
      <c r="JS132" s="9">
        <f t="shared" si="385"/>
        <v>1.4713424365993402E-5</v>
      </c>
      <c r="JT132" s="9">
        <f t="shared" si="385"/>
        <v>1.4346419213292214E-5</v>
      </c>
      <c r="JU132" s="9">
        <f t="shared" si="385"/>
        <v>1.3963719577278E-5</v>
      </c>
      <c r="JV132" s="9">
        <f t="shared" si="385"/>
        <v>1.3564692313530269E-5</v>
      </c>
      <c r="JW132" s="9">
        <f t="shared" si="385"/>
        <v>1.3148680434503382E-5</v>
      </c>
      <c r="JX132" s="9">
        <f t="shared" si="385"/>
        <v>1.2715002283309449E-5</v>
      </c>
      <c r="JY132" s="9">
        <f t="shared" si="385"/>
        <v>1.2262950682671771E-5</v>
      </c>
      <c r="JZ132" s="9">
        <f t="shared" si="385"/>
        <v>1.179179205815906E-5</v>
      </c>
      <c r="KA132" s="9">
        <f t="shared" si="385"/>
        <v>1.1300765534318232E-5</v>
      </c>
      <c r="KB132" s="9">
        <f t="shared" si="385"/>
        <v>1.0789082000981588E-5</v>
      </c>
      <c r="KC132" s="9">
        <f t="shared" si="385"/>
        <v>1.0255923154739801E-5</v>
      </c>
      <c r="KD132" s="9">
        <f t="shared" si="385"/>
        <v>9.7004405075381531E-6</v>
      </c>
      <c r="KE132" s="9">
        <f t="shared" si="385"/>
        <v>9.1217543689705932E-6</v>
      </c>
      <c r="KF132" s="9">
        <f t="shared" si="385"/>
        <v>8.5189527950094775E-6</v>
      </c>
      <c r="KG132" s="9">
        <f t="shared" si="385"/>
        <v>7.8910905061916215E-6</v>
      </c>
      <c r="KH132" s="9">
        <f t="shared" si="385"/>
        <v>7.2371877743280947E-6</v>
      </c>
      <c r="KI132" s="9">
        <f t="shared" si="384"/>
        <v>6.5562292746490264E-6</v>
      </c>
      <c r="KJ132" s="9">
        <f t="shared" si="384"/>
        <v>5.8471629062143565E-6</v>
      </c>
      <c r="KK132" s="9">
        <f t="shared" si="364"/>
        <v>5.1088985757022148E-6</v>
      </c>
      <c r="KL132" s="9">
        <f t="shared" si="364"/>
        <v>4.3403069448023955E-6</v>
      </c>
      <c r="KM132" s="9">
        <f t="shared" si="364"/>
        <v>3.5402181451143415E-6</v>
      </c>
      <c r="KN132" s="9">
        <f t="shared" si="364"/>
        <v>2.7074204509926658E-6</v>
      </c>
      <c r="KO132" s="9">
        <f t="shared" si="364"/>
        <v>1.8406589179692555E-6</v>
      </c>
      <c r="KP132" s="9">
        <f t="shared" si="364"/>
        <v>9.3863397802071251E-7</v>
      </c>
    </row>
    <row r="133" spans="2:302" x14ac:dyDescent="0.25">
      <c r="B133" s="5">
        <f t="shared" si="298"/>
        <v>3.7200000000000273</v>
      </c>
      <c r="C133" s="9">
        <f t="shared" si="296"/>
        <v>2.3848156680638291E-5</v>
      </c>
      <c r="D133" s="9">
        <f t="shared" si="382"/>
        <v>2.3848156586902711E-5</v>
      </c>
      <c r="E133" s="9">
        <f t="shared" si="382"/>
        <v>2.3848156486349699E-5</v>
      </c>
      <c r="F133" s="9">
        <f t="shared" si="382"/>
        <v>2.3848156378280983E-5</v>
      </c>
      <c r="G133" s="9">
        <f t="shared" si="382"/>
        <v>2.3848156262855428E-5</v>
      </c>
      <c r="H133" s="9">
        <f t="shared" si="382"/>
        <v>2.3848156139513492E-5</v>
      </c>
      <c r="I133" s="9">
        <f t="shared" si="382"/>
        <v>2.3848156006889112E-5</v>
      </c>
      <c r="J133" s="9">
        <f t="shared" si="382"/>
        <v>2.3848155864931523E-5</v>
      </c>
      <c r="K133" s="9">
        <f t="shared" si="382"/>
        <v>2.3848155713315878E-5</v>
      </c>
      <c r="L133" s="9">
        <f t="shared" si="382"/>
        <v>2.3848155551333789E-5</v>
      </c>
      <c r="M133" s="9">
        <f t="shared" si="382"/>
        <v>2.3848155377777962E-5</v>
      </c>
      <c r="N133" s="9">
        <f t="shared" si="382"/>
        <v>2.3848155191554478E-5</v>
      </c>
      <c r="O133" s="9">
        <f t="shared" si="382"/>
        <v>2.3848154993014536E-5</v>
      </c>
      <c r="P133" s="9">
        <f t="shared" si="382"/>
        <v>2.3848154780144491E-5</v>
      </c>
      <c r="Q133" s="9">
        <f t="shared" si="382"/>
        <v>2.3848154552817588E-5</v>
      </c>
      <c r="R133" s="9">
        <f t="shared" si="382"/>
        <v>2.3848154309703784E-5</v>
      </c>
      <c r="S133" s="9">
        <f t="shared" si="382"/>
        <v>2.384815404956783E-5</v>
      </c>
      <c r="T133" s="9">
        <f t="shared" si="382"/>
        <v>2.3848153771090902E-5</v>
      </c>
      <c r="U133" s="9">
        <f t="shared" si="382"/>
        <v>2.3848153473409172E-5</v>
      </c>
      <c r="V133" s="9">
        <f t="shared" si="382"/>
        <v>2.3848153155185982E-5</v>
      </c>
      <c r="W133" s="9">
        <f t="shared" si="382"/>
        <v>2.3848152815128203E-5</v>
      </c>
      <c r="X133" s="9">
        <f t="shared" si="382"/>
        <v>2.384815245176227E-5</v>
      </c>
      <c r="Y133" s="9">
        <f t="shared" si="382"/>
        <v>2.3848152063198804E-5</v>
      </c>
      <c r="Z133" s="9">
        <f t="shared" si="382"/>
        <v>2.3848151648326166E-5</v>
      </c>
      <c r="AA133" s="9">
        <f t="shared" si="382"/>
        <v>2.3848151204380803E-5</v>
      </c>
      <c r="AB133" s="9">
        <f t="shared" si="382"/>
        <v>2.3848150730270573E-5</v>
      </c>
      <c r="AC133" s="9">
        <f t="shared" si="382"/>
        <v>2.3848150223395707E-5</v>
      </c>
      <c r="AD133" s="9">
        <f t="shared" si="382"/>
        <v>2.3848149682210077E-5</v>
      </c>
      <c r="AE133" s="9">
        <f t="shared" si="382"/>
        <v>2.3848149104450069E-5</v>
      </c>
      <c r="AF133" s="9">
        <f t="shared" si="382"/>
        <v>2.3848148486787769E-5</v>
      </c>
      <c r="AG133" s="9">
        <f t="shared" si="382"/>
        <v>2.3848147827317484E-5</v>
      </c>
      <c r="AH133" s="9">
        <f t="shared" si="382"/>
        <v>2.3848147123015403E-5</v>
      </c>
      <c r="AI133" s="9">
        <f t="shared" si="382"/>
        <v>2.3848146371462811E-5</v>
      </c>
      <c r="AJ133" s="9">
        <f t="shared" si="382"/>
        <v>2.3848145568271934E-5</v>
      </c>
      <c r="AK133" s="9">
        <f t="shared" si="382"/>
        <v>2.3848144710884781E-5</v>
      </c>
      <c r="AL133" s="9">
        <f t="shared" si="382"/>
        <v>2.3848143795943996E-5</v>
      </c>
      <c r="AM133" s="9">
        <f t="shared" si="382"/>
        <v>2.3848142819483717E-5</v>
      </c>
      <c r="AN133" s="9">
        <f t="shared" si="382"/>
        <v>2.3848141777088112E-5</v>
      </c>
      <c r="AO133" s="9">
        <f t="shared" si="382"/>
        <v>2.3848140664720021E-5</v>
      </c>
      <c r="AP133" s="9">
        <f t="shared" si="382"/>
        <v>2.3848139478102217E-5</v>
      </c>
      <c r="AQ133" s="9">
        <f t="shared" si="382"/>
        <v>2.3848138211366877E-5</v>
      </c>
      <c r="AR133" s="9">
        <f t="shared" si="382"/>
        <v>2.3848136860583877E-5</v>
      </c>
      <c r="AS133" s="9">
        <f t="shared" si="382"/>
        <v>2.3848135419521848E-5</v>
      </c>
      <c r="AT133" s="9">
        <f t="shared" si="382"/>
        <v>2.384813388239065E-5</v>
      </c>
      <c r="AU133" s="9">
        <f t="shared" si="382"/>
        <v>2.3848132242330106E-5</v>
      </c>
      <c r="AV133" s="9">
        <f t="shared" si="382"/>
        <v>2.3848130494042983E-5</v>
      </c>
      <c r="AW133" s="9">
        <f t="shared" si="382"/>
        <v>2.3848128629403559E-5</v>
      </c>
      <c r="AX133" s="9">
        <f t="shared" si="382"/>
        <v>2.3848126642076694E-5</v>
      </c>
      <c r="AY133" s="9">
        <f t="shared" si="382"/>
        <v>2.3848124522339064E-5</v>
      </c>
      <c r="AZ133" s="9">
        <f t="shared" si="382"/>
        <v>2.3848122262959084E-5</v>
      </c>
      <c r="BA133" s="9">
        <f t="shared" si="382"/>
        <v>2.3848119855291757E-5</v>
      </c>
      <c r="BB133" s="9">
        <f t="shared" si="382"/>
        <v>2.3848117288104809E-5</v>
      </c>
      <c r="BC133" s="9">
        <f t="shared" si="382"/>
        <v>2.3848114553232127E-5</v>
      </c>
      <c r="BD133" s="9">
        <f t="shared" si="382"/>
        <v>2.3848111638044355E-5</v>
      </c>
      <c r="BE133" s="9">
        <f t="shared" si="382"/>
        <v>2.384810853232587E-5</v>
      </c>
      <c r="BF133" s="9">
        <f t="shared" si="382"/>
        <v>2.3848105224046476E-5</v>
      </c>
      <c r="BG133" s="9">
        <f t="shared" si="382"/>
        <v>2.3848101699194482E-5</v>
      </c>
      <c r="BH133" s="9">
        <f t="shared" si="382"/>
        <v>2.3848097944938204E-5</v>
      </c>
      <c r="BI133" s="9">
        <f t="shared" si="382"/>
        <v>2.3848093945848191E-5</v>
      </c>
      <c r="BJ133" s="9">
        <f t="shared" si="382"/>
        <v>2.3848089687545804E-5</v>
      </c>
      <c r="BK133" s="9">
        <f t="shared" si="382"/>
        <v>2.3848085152061149E-5</v>
      </c>
      <c r="BL133" s="9">
        <f t="shared" si="382"/>
        <v>2.3848080323982952E-5</v>
      </c>
      <c r="BM133" s="9">
        <f t="shared" si="382"/>
        <v>2.384807518289105E-5</v>
      </c>
      <c r="BN133" s="9">
        <f t="shared" si="382"/>
        <v>2.384806970994339E-5</v>
      </c>
      <c r="BO133" s="9">
        <f t="shared" si="382"/>
        <v>2.3848063884823771E-5</v>
      </c>
      <c r="BP133" s="9">
        <f t="shared" si="380"/>
        <v>2.384805768461038E-5</v>
      </c>
      <c r="BQ133" s="9">
        <f t="shared" si="380"/>
        <v>2.3848051085881953E-5</v>
      </c>
      <c r="BR133" s="9">
        <f t="shared" si="380"/>
        <v>2.3848044063300124E-5</v>
      </c>
      <c r="BS133" s="9">
        <f t="shared" si="380"/>
        <v>2.384803659207719E-5</v>
      </c>
      <c r="BT133" s="9">
        <f t="shared" si="380"/>
        <v>2.3848028642226052E-5</v>
      </c>
      <c r="BU133" s="9">
        <f t="shared" si="380"/>
        <v>2.3848020186066353E-5</v>
      </c>
      <c r="BV133" s="9">
        <f t="shared" si="380"/>
        <v>2.3848011190133048E-5</v>
      </c>
      <c r="BW133" s="9">
        <f t="shared" si="380"/>
        <v>2.3848001622301095E-5</v>
      </c>
      <c r="BX133" s="9">
        <f t="shared" si="380"/>
        <v>2.3847991446009039E-5</v>
      </c>
      <c r="BY133" s="9">
        <f t="shared" si="380"/>
        <v>2.384798062495822E-5</v>
      </c>
      <c r="BZ133" s="9">
        <f t="shared" si="380"/>
        <v>2.3847969118933737E-5</v>
      </c>
      <c r="CA133" s="9">
        <f t="shared" si="380"/>
        <v>2.3847956885396813E-5</v>
      </c>
      <c r="CB133" s="9">
        <f t="shared" si="380"/>
        <v>2.3847943879503183E-5</v>
      </c>
      <c r="CC133" s="9">
        <f t="shared" si="380"/>
        <v>2.3847930054532016E-5</v>
      </c>
      <c r="CD133" s="9">
        <f t="shared" si="380"/>
        <v>2.3847915360074313E-5</v>
      </c>
      <c r="CE133" s="9">
        <f t="shared" si="380"/>
        <v>2.3847899743251706E-5</v>
      </c>
      <c r="CF133" s="9">
        <f t="shared" si="380"/>
        <v>2.3847883147010807E-5</v>
      </c>
      <c r="CG133" s="9">
        <f t="shared" si="380"/>
        <v>2.3847865511408116E-5</v>
      </c>
      <c r="CH133" s="9">
        <f t="shared" si="380"/>
        <v>2.3847846774565241E-5</v>
      </c>
      <c r="CI133" s="9">
        <f t="shared" si="380"/>
        <v>2.3847826869365239E-5</v>
      </c>
      <c r="CJ133" s="9">
        <f t="shared" si="380"/>
        <v>2.384780572374414E-5</v>
      </c>
      <c r="CK133" s="9">
        <f t="shared" si="380"/>
        <v>2.3847783263867069E-5</v>
      </c>
      <c r="CL133" s="9">
        <f t="shared" si="380"/>
        <v>2.3847759409744223E-5</v>
      </c>
      <c r="CM133" s="9">
        <f t="shared" si="380"/>
        <v>2.3847734077621654E-5</v>
      </c>
      <c r="CN133" s="9">
        <f t="shared" si="380"/>
        <v>2.3847707178689872E-5</v>
      </c>
      <c r="CO133" s="9">
        <f t="shared" si="380"/>
        <v>2.3847678618009911E-5</v>
      </c>
      <c r="CP133" s="9">
        <f t="shared" si="380"/>
        <v>2.3847648296857536E-5</v>
      </c>
      <c r="CQ133" s="9">
        <f t="shared" si="380"/>
        <v>2.3847616109406454E-5</v>
      </c>
      <c r="CR133" s="9">
        <f t="shared" si="380"/>
        <v>2.3847581943436687E-5</v>
      </c>
      <c r="CS133" s="9">
        <f t="shared" si="380"/>
        <v>2.3847545682427806E-5</v>
      </c>
      <c r="CT133" s="9">
        <f t="shared" si="380"/>
        <v>2.3847507200025385E-5</v>
      </c>
      <c r="CU133" s="9">
        <f t="shared" si="380"/>
        <v>2.3847466365490589E-5</v>
      </c>
      <c r="CV133" s="9">
        <f t="shared" si="380"/>
        <v>2.3847423038266419E-5</v>
      </c>
      <c r="CW133" s="9">
        <f t="shared" si="380"/>
        <v>2.3847377071517694E-5</v>
      </c>
      <c r="CX133" s="9">
        <f t="shared" si="380"/>
        <v>2.3847328308600582E-5</v>
      </c>
      <c r="CY133" s="9">
        <f t="shared" si="383"/>
        <v>2.3847276584580784E-5</v>
      </c>
      <c r="CZ133" s="9">
        <f t="shared" si="383"/>
        <v>2.384722172446349E-5</v>
      </c>
      <c r="DA133" s="9">
        <f t="shared" si="383"/>
        <v>2.3847163545100602E-5</v>
      </c>
      <c r="DB133" s="9">
        <f t="shared" si="383"/>
        <v>2.3847101850585404E-5</v>
      </c>
      <c r="DC133" s="9">
        <f t="shared" si="383"/>
        <v>2.3847036435048952E-5</v>
      </c>
      <c r="DD133" s="9">
        <f t="shared" si="383"/>
        <v>2.3846967081395882E-5</v>
      </c>
      <c r="DE133" s="9">
        <f t="shared" si="383"/>
        <v>2.3846893558500448E-5</v>
      </c>
      <c r="DF133" s="9">
        <f t="shared" si="383"/>
        <v>2.3846815624992335E-5</v>
      </c>
      <c r="DG133" s="9">
        <f t="shared" si="383"/>
        <v>2.3846733023224292E-5</v>
      </c>
      <c r="DH133" s="9">
        <f t="shared" si="383"/>
        <v>2.3846645481621439E-5</v>
      </c>
      <c r="DI133" s="9">
        <f t="shared" si="383"/>
        <v>2.3846552715275263E-5</v>
      </c>
      <c r="DJ133" s="9">
        <f t="shared" si="383"/>
        <v>2.3846454421014464E-5</v>
      </c>
      <c r="DK133" s="9">
        <f t="shared" si="383"/>
        <v>2.3846350279401179E-5</v>
      </c>
      <c r="DL133" s="9">
        <f t="shared" si="383"/>
        <v>2.3846239953579835E-5</v>
      </c>
      <c r="DM133" s="9">
        <f t="shared" si="383"/>
        <v>2.3846123088055788E-5</v>
      </c>
      <c r="DN133" s="9">
        <f t="shared" si="383"/>
        <v>2.3845999306724426E-5</v>
      </c>
      <c r="DO133" s="9">
        <f t="shared" si="383"/>
        <v>2.3845868212564765E-5</v>
      </c>
      <c r="DP133" s="9">
        <f t="shared" si="383"/>
        <v>2.3845729388293473E-5</v>
      </c>
      <c r="DQ133" s="9">
        <f t="shared" si="383"/>
        <v>2.3845582392361367E-5</v>
      </c>
      <c r="DR133" s="9">
        <f t="shared" si="383"/>
        <v>2.3845426757645643E-5</v>
      </c>
      <c r="DS133" s="9">
        <f t="shared" si="383"/>
        <v>2.3845261992728069E-5</v>
      </c>
      <c r="DT133" s="9">
        <f t="shared" si="383"/>
        <v>2.3845087580141642E-5</v>
      </c>
      <c r="DU133" s="9">
        <f t="shared" si="383"/>
        <v>2.384490297215215E-5</v>
      </c>
      <c r="DV133" s="9">
        <f t="shared" si="383"/>
        <v>2.3844707591334461E-5</v>
      </c>
      <c r="DW133" s="9">
        <f t="shared" si="383"/>
        <v>2.3844500830317804E-5</v>
      </c>
      <c r="DX133" s="9">
        <f t="shared" si="383"/>
        <v>2.3844282046366501E-5</v>
      </c>
      <c r="DY133" s="9">
        <f t="shared" si="383"/>
        <v>2.3844050562888882E-5</v>
      </c>
      <c r="DZ133" s="9">
        <f t="shared" si="383"/>
        <v>2.3843805667399283E-5</v>
      </c>
      <c r="EA133" s="9">
        <f t="shared" si="383"/>
        <v>2.3843546607685382E-5</v>
      </c>
      <c r="EB133" s="9">
        <f t="shared" si="383"/>
        <v>2.3843272590315034E-5</v>
      </c>
      <c r="EC133" s="9">
        <f t="shared" si="383"/>
        <v>2.3842982781339402E-5</v>
      </c>
      <c r="ED133" s="9">
        <f t="shared" si="383"/>
        <v>2.3842676298835388E-5</v>
      </c>
      <c r="EE133" s="9">
        <f t="shared" si="383"/>
        <v>2.3842352216454739E-5</v>
      </c>
      <c r="EF133" s="9">
        <f t="shared" si="383"/>
        <v>2.384200955556923E-5</v>
      </c>
      <c r="EG133" s="9">
        <f t="shared" si="383"/>
        <v>2.3841647286932357E-5</v>
      </c>
      <c r="EH133" s="9">
        <f t="shared" si="383"/>
        <v>2.3841264326095853E-5</v>
      </c>
      <c r="EI133" s="9">
        <f t="shared" si="383"/>
        <v>2.3840859530254845E-5</v>
      </c>
      <c r="EJ133" s="9">
        <f t="shared" si="383"/>
        <v>2.3840431695166646E-5</v>
      </c>
      <c r="EK133" s="9">
        <f t="shared" si="383"/>
        <v>2.3839979554359355E-5</v>
      </c>
      <c r="EL133" s="9">
        <f t="shared" si="383"/>
        <v>2.3839501772746996E-5</v>
      </c>
      <c r="EM133" s="9">
        <f t="shared" si="383"/>
        <v>2.3838996946370534E-5</v>
      </c>
      <c r="EN133" s="9">
        <f t="shared" si="383"/>
        <v>2.3838463594452423E-5</v>
      </c>
      <c r="EO133" s="9">
        <f t="shared" si="383"/>
        <v>2.3837900161338378E-5</v>
      </c>
      <c r="EP133" s="9">
        <f t="shared" si="383"/>
        <v>2.3837305007454117E-5</v>
      </c>
      <c r="EQ133" s="9">
        <f t="shared" si="383"/>
        <v>2.3836676407986286E-5</v>
      </c>
      <c r="ER133" s="9">
        <f t="shared" si="383"/>
        <v>2.3836012547868238E-5</v>
      </c>
      <c r="ES133" s="9">
        <f t="shared" si="383"/>
        <v>2.3835311517582574E-5</v>
      </c>
      <c r="ET133" s="9">
        <f t="shared" si="383"/>
        <v>2.3834571307221816E-5</v>
      </c>
      <c r="EU133" s="9">
        <f t="shared" si="383"/>
        <v>2.3833789802678099E-5</v>
      </c>
      <c r="EV133" s="9">
        <f t="shared" si="383"/>
        <v>2.3832964781378179E-5</v>
      </c>
      <c r="EW133" s="9">
        <f t="shared" si="383"/>
        <v>2.3832093903271292E-5</v>
      </c>
      <c r="EX133" s="9">
        <f t="shared" si="383"/>
        <v>2.38311747090299E-5</v>
      </c>
      <c r="EY133" s="9">
        <f t="shared" si="383"/>
        <v>2.3830204612983509E-5</v>
      </c>
      <c r="EZ133" s="9">
        <f t="shared" si="383"/>
        <v>2.3829180894620086E-5</v>
      </c>
      <c r="FA133" s="9">
        <f t="shared" si="383"/>
        <v>2.3828100695296593E-5</v>
      </c>
      <c r="FB133" s="9">
        <f t="shared" si="383"/>
        <v>2.3826961008893593E-5</v>
      </c>
      <c r="FC133" s="9">
        <f t="shared" si="383"/>
        <v>2.3825758675934531E-5</v>
      </c>
      <c r="FD133" s="9">
        <f t="shared" si="383"/>
        <v>2.3824490375666713E-5</v>
      </c>
      <c r="FE133" s="9">
        <f t="shared" si="383"/>
        <v>2.3823152618662891E-5</v>
      </c>
      <c r="FF133" s="9">
        <f t="shared" si="383"/>
        <v>2.3821741738464267E-5</v>
      </c>
      <c r="FG133" s="9">
        <f t="shared" si="383"/>
        <v>2.3820253880795841E-5</v>
      </c>
      <c r="FH133" s="9">
        <f t="shared" si="383"/>
        <v>2.3818684999107188E-5</v>
      </c>
      <c r="FI133" s="9">
        <f t="shared" si="383"/>
        <v>2.3817030840128444E-5</v>
      </c>
      <c r="FJ133" s="9">
        <f t="shared" si="383"/>
        <v>2.3815286938408372E-5</v>
      </c>
      <c r="FK133" s="9">
        <f t="shared" si="381"/>
        <v>2.3813448602959573E-5</v>
      </c>
      <c r="FL133" s="9">
        <f t="shared" si="381"/>
        <v>2.3811510907529339E-5</v>
      </c>
      <c r="FM133" s="9">
        <f t="shared" si="381"/>
        <v>2.3809468679527939E-5</v>
      </c>
      <c r="FN133" s="9">
        <f t="shared" si="381"/>
        <v>2.3807316488315065E-5</v>
      </c>
      <c r="FO133" s="9">
        <f t="shared" si="381"/>
        <v>2.3805048632399157E-5</v>
      </c>
      <c r="FP133" s="9">
        <f t="shared" si="381"/>
        <v>2.3802659126211849E-5</v>
      </c>
      <c r="FQ133" s="9">
        <f t="shared" si="381"/>
        <v>2.3800141688764639E-5</v>
      </c>
      <c r="FR133" s="9">
        <f t="shared" si="381"/>
        <v>2.3797489727540956E-5</v>
      </c>
      <c r="FS133" s="9">
        <f t="shared" si="381"/>
        <v>2.3794696323832117E-5</v>
      </c>
      <c r="FT133" s="9">
        <f t="shared" si="381"/>
        <v>2.3791754217852895E-5</v>
      </c>
      <c r="FU133" s="9">
        <f t="shared" si="381"/>
        <v>2.3788655794743986E-5</v>
      </c>
      <c r="FV133" s="9">
        <f t="shared" si="381"/>
        <v>2.3785393063151102E-5</v>
      </c>
      <c r="FW133" s="9">
        <f t="shared" si="381"/>
        <v>2.3781957643514629E-5</v>
      </c>
      <c r="FX133" s="9">
        <f t="shared" si="381"/>
        <v>2.377834074498843E-5</v>
      </c>
      <c r="FY133" s="9">
        <f t="shared" si="381"/>
        <v>2.3774533149163821E-5</v>
      </c>
      <c r="FZ133" s="9">
        <f t="shared" si="381"/>
        <v>2.3770525188904384E-5</v>
      </c>
      <c r="GA133" s="9">
        <f t="shared" si="381"/>
        <v>2.3766306728788431E-5</v>
      </c>
      <c r="GB133" s="9">
        <f t="shared" si="381"/>
        <v>2.3761867141535814E-5</v>
      </c>
      <c r="GC133" s="9">
        <f t="shared" si="381"/>
        <v>2.3757195288463142E-5</v>
      </c>
      <c r="GD133" s="9">
        <f t="shared" si="381"/>
        <v>2.3752279492312285E-5</v>
      </c>
      <c r="GE133" s="9">
        <f t="shared" si="381"/>
        <v>2.3747107515342178E-5</v>
      </c>
      <c r="GF133" s="9">
        <f t="shared" si="381"/>
        <v>2.3741666532629656E-5</v>
      </c>
      <c r="GG133" s="9">
        <f t="shared" si="381"/>
        <v>2.3735943105771042E-5</v>
      </c>
      <c r="GH133" s="9">
        <f t="shared" si="381"/>
        <v>2.3729923153986976E-5</v>
      </c>
      <c r="GI133" s="9">
        <f t="shared" si="381"/>
        <v>2.3723591926640254E-5</v>
      </c>
      <c r="GJ133" s="9">
        <f t="shared" si="381"/>
        <v>2.3716933970357475E-5</v>
      </c>
      <c r="GK133" s="9">
        <f t="shared" si="381"/>
        <v>2.3709933101151873E-5</v>
      </c>
      <c r="GL133" s="9">
        <f t="shared" si="381"/>
        <v>2.3702572367178875E-5</v>
      </c>
      <c r="GM133" s="9">
        <f t="shared" si="381"/>
        <v>2.3694834017272396E-5</v>
      </c>
      <c r="GN133" s="9">
        <f t="shared" si="381"/>
        <v>2.3686699465133359E-5</v>
      </c>
      <c r="GO133" s="9">
        <f t="shared" si="381"/>
        <v>2.3678149249791094E-5</v>
      </c>
      <c r="GP133" s="9">
        <f t="shared" si="381"/>
        <v>2.3669162998740861E-5</v>
      </c>
      <c r="GQ133" s="9">
        <f t="shared" si="381"/>
        <v>2.365971938627945E-5</v>
      </c>
      <c r="GR133" s="9">
        <f t="shared" si="381"/>
        <v>2.3649796092308293E-5</v>
      </c>
      <c r="GS133" s="9">
        <f t="shared" si="381"/>
        <v>2.3639369757276601E-5</v>
      </c>
      <c r="GT133" s="9">
        <f t="shared" si="381"/>
        <v>2.362841593685103E-5</v>
      </c>
      <c r="GU133" s="9">
        <f t="shared" si="381"/>
        <v>2.3616909054560444E-5</v>
      </c>
      <c r="GV133" s="9">
        <f t="shared" si="381"/>
        <v>2.3604822351178344E-5</v>
      </c>
      <c r="GW133" s="9">
        <f t="shared" si="381"/>
        <v>2.3592127833240752E-5</v>
      </c>
      <c r="GX133" s="9">
        <f t="shared" si="381"/>
        <v>2.3578796221454753E-5</v>
      </c>
      <c r="GY133" s="9">
        <f t="shared" si="381"/>
        <v>2.3564796890865365E-5</v>
      </c>
      <c r="GZ133" s="9">
        <f t="shared" si="381"/>
        <v>2.355009781444873E-5</v>
      </c>
      <c r="HA133" s="9">
        <f t="shared" si="381"/>
        <v>2.3534665503966881E-5</v>
      </c>
      <c r="HB133" s="9">
        <f t="shared" si="381"/>
        <v>2.3518464943529793E-5</v>
      </c>
      <c r="HC133" s="9">
        <f t="shared" si="381"/>
        <v>2.350145952679867E-5</v>
      </c>
      <c r="HD133" s="9">
        <f t="shared" si="381"/>
        <v>2.3483610986941764E-5</v>
      </c>
      <c r="HE133" s="9">
        <f t="shared" si="381"/>
        <v>2.3464879325008706E-5</v>
      </c>
      <c r="HF133" s="9">
        <f t="shared" si="381"/>
        <v>2.344522273968519E-5</v>
      </c>
      <c r="HG133" s="9">
        <f t="shared" si="381"/>
        <v>2.3424597544947548E-5</v>
      </c>
      <c r="HH133" s="9">
        <f t="shared" si="381"/>
        <v>2.340295809493499E-5</v>
      </c>
      <c r="HI133" s="9">
        <f t="shared" si="381"/>
        <v>2.3380256697344726E-5</v>
      </c>
      <c r="HJ133" s="9">
        <f t="shared" si="381"/>
        <v>2.3356443529906915E-5</v>
      </c>
      <c r="HK133" s="9">
        <f t="shared" si="381"/>
        <v>2.3331466548372348E-5</v>
      </c>
      <c r="HL133" s="9">
        <f t="shared" si="381"/>
        <v>2.3305271394293765E-5</v>
      </c>
      <c r="HM133" s="9">
        <f t="shared" si="381"/>
        <v>2.3277801297579593E-5</v>
      </c>
      <c r="HN133" s="9">
        <f t="shared" si="381"/>
        <v>2.3248996976373431E-5</v>
      </c>
      <c r="HO133" s="9">
        <f t="shared" si="381"/>
        <v>2.3218796531693956E-5</v>
      </c>
      <c r="HP133" s="9">
        <f t="shared" si="381"/>
        <v>2.3187135338263708E-5</v>
      </c>
      <c r="HQ133" s="9">
        <f t="shared" si="381"/>
        <v>2.3153945933370716E-5</v>
      </c>
      <c r="HR133" s="9">
        <f t="shared" si="381"/>
        <v>2.3119157898037093E-5</v>
      </c>
      <c r="HS133" s="9">
        <f t="shared" si="381"/>
        <v>2.3082697735255756E-5</v>
      </c>
      <c r="HT133" s="9">
        <f t="shared" si="381"/>
        <v>2.3044488744945521E-5</v>
      </c>
      <c r="HU133" s="9">
        <f t="shared" si="381"/>
        <v>2.3004450890269395E-5</v>
      </c>
      <c r="HV133" s="9">
        <f t="shared" si="379"/>
        <v>2.2962500663330541E-5</v>
      </c>
      <c r="HW133" s="9">
        <f t="shared" si="385"/>
        <v>2.2918550943756067E-5</v>
      </c>
      <c r="HX133" s="9">
        <f t="shared" si="385"/>
        <v>2.2872510850126172E-5</v>
      </c>
      <c r="HY133" s="9">
        <f t="shared" si="385"/>
        <v>2.2824285590025492E-5</v>
      </c>
      <c r="HZ133" s="9">
        <f t="shared" si="385"/>
        <v>2.2773776300125078E-5</v>
      </c>
      <c r="IA133" s="9">
        <f t="shared" si="385"/>
        <v>2.2720879882932525E-5</v>
      </c>
      <c r="IB133" s="9">
        <f t="shared" si="385"/>
        <v>2.2665488836908744E-5</v>
      </c>
      <c r="IC133" s="9">
        <f t="shared" si="385"/>
        <v>2.2607491079559757E-5</v>
      </c>
      <c r="ID133" s="9">
        <f t="shared" si="385"/>
        <v>2.2546769766439481E-5</v>
      </c>
      <c r="IE133" s="9">
        <f t="shared" si="385"/>
        <v>2.2483203098709571E-5</v>
      </c>
      <c r="IF133" s="9">
        <f t="shared" si="385"/>
        <v>2.2416664128384059E-5</v>
      </c>
      <c r="IG133" s="9">
        <f t="shared" si="385"/>
        <v>2.2347020553278454E-5</v>
      </c>
      <c r="IH133" s="9">
        <f t="shared" si="385"/>
        <v>2.2274134507695499E-5</v>
      </c>
      <c r="II133" s="9">
        <f t="shared" si="385"/>
        <v>2.2197862341743238E-5</v>
      </c>
      <c r="IJ133" s="9">
        <f t="shared" si="385"/>
        <v>2.2118054395150433E-5</v>
      </c>
      <c r="IK133" s="9">
        <f t="shared" si="385"/>
        <v>2.2034554762193444E-5</v>
      </c>
      <c r="IL133" s="9">
        <f t="shared" si="385"/>
        <v>2.194720104765892E-5</v>
      </c>
      <c r="IM133" s="9">
        <f t="shared" si="385"/>
        <v>2.1855824115592059E-5</v>
      </c>
      <c r="IN133" s="9">
        <f t="shared" si="385"/>
        <v>2.1760247827726624E-5</v>
      </c>
      <c r="IO133" s="9">
        <f t="shared" si="385"/>
        <v>2.1660288771303195E-5</v>
      </c>
      <c r="IP133" s="9">
        <f t="shared" si="385"/>
        <v>2.1555755981097769E-5</v>
      </c>
      <c r="IQ133" s="9">
        <f t="shared" si="385"/>
        <v>2.1446450649010985E-5</v>
      </c>
      <c r="IR133" s="9">
        <f t="shared" si="385"/>
        <v>2.1332165822589904E-5</v>
      </c>
      <c r="IS133" s="9">
        <f t="shared" si="385"/>
        <v>2.121268609374658E-5</v>
      </c>
      <c r="IT133" s="9">
        <f t="shared" si="385"/>
        <v>2.1087787280697391E-5</v>
      </c>
      <c r="IU133" s="9">
        <f t="shared" si="385"/>
        <v>2.0957236089212615E-5</v>
      </c>
      <c r="IV133" s="9">
        <f t="shared" si="385"/>
        <v>2.0820789773871465E-5</v>
      </c>
      <c r="IW133" s="9">
        <f t="shared" si="385"/>
        <v>2.0678195777768869E-5</v>
      </c>
      <c r="IX133" s="9">
        <f t="shared" si="385"/>
        <v>2.0529191365549877E-5</v>
      </c>
      <c r="IY133" s="9">
        <f t="shared" si="385"/>
        <v>2.0373503241189066E-5</v>
      </c>
      <c r="IZ133" s="9">
        <f t="shared" si="385"/>
        <v>2.0210847154899587E-5</v>
      </c>
      <c r="JA133" s="9">
        <f t="shared" si="385"/>
        <v>2.0040927493281401E-5</v>
      </c>
      <c r="JB133" s="9">
        <f t="shared" si="385"/>
        <v>1.9863436860588743E-5</v>
      </c>
      <c r="JC133" s="9">
        <f t="shared" si="385"/>
        <v>1.9678055639086881E-5</v>
      </c>
      <c r="JD133" s="9">
        <f t="shared" si="385"/>
        <v>1.9484451541257162E-5</v>
      </c>
      <c r="JE133" s="9">
        <f t="shared" si="385"/>
        <v>1.9282279143048868E-5</v>
      </c>
      <c r="JF133" s="9">
        <f t="shared" si="385"/>
        <v>1.9071179403391917E-5</v>
      </c>
      <c r="JG133" s="9">
        <f t="shared" si="385"/>
        <v>1.8850779165479868E-5</v>
      </c>
      <c r="JH133" s="9">
        <f t="shared" si="385"/>
        <v>1.8620690643459572E-5</v>
      </c>
      <c r="JI133" s="9">
        <f t="shared" si="385"/>
        <v>1.838051089214586E-5</v>
      </c>
      <c r="JJ133" s="9">
        <f t="shared" si="385"/>
        <v>1.812982125913439E-5</v>
      </c>
      <c r="JK133" s="9">
        <f t="shared" si="385"/>
        <v>1.7868186816803373E-5</v>
      </c>
      <c r="JL133" s="9">
        <f t="shared" si="385"/>
        <v>1.7595155779723888E-5</v>
      </c>
      <c r="JM133" s="9">
        <f t="shared" si="385"/>
        <v>1.7310258899841041E-5</v>
      </c>
      <c r="JN133" s="9">
        <f t="shared" si="385"/>
        <v>1.7013008842985691E-5</v>
      </c>
      <c r="JO133" s="9">
        <f t="shared" si="385"/>
        <v>1.6702899546569615E-5</v>
      </c>
      <c r="JP133" s="9">
        <f t="shared" si="385"/>
        <v>1.6379405554667336E-5</v>
      </c>
      <c r="JQ133" s="9">
        <f t="shared" si="385"/>
        <v>1.6041981332889493E-5</v>
      </c>
      <c r="JR133" s="9">
        <f t="shared" si="385"/>
        <v>1.5690060562648084E-5</v>
      </c>
      <c r="JS133" s="9">
        <f t="shared" si="385"/>
        <v>1.5323055409946897E-5</v>
      </c>
      <c r="JT133" s="9">
        <f t="shared" si="385"/>
        <v>1.4940355773932981E-5</v>
      </c>
      <c r="JU133" s="9">
        <f t="shared" si="385"/>
        <v>1.454132851018525E-5</v>
      </c>
      <c r="JV133" s="9">
        <f t="shared" si="385"/>
        <v>1.4125316631158065E-5</v>
      </c>
      <c r="JW133" s="9">
        <f t="shared" si="385"/>
        <v>1.3691638479964132E-5</v>
      </c>
      <c r="JX133" s="9">
        <f t="shared" si="385"/>
        <v>1.3239586879326779E-5</v>
      </c>
      <c r="JY133" s="9">
        <f t="shared" si="385"/>
        <v>1.2768428254814122E-5</v>
      </c>
      <c r="JZ133" s="9">
        <f t="shared" si="385"/>
        <v>1.2277401730972914E-5</v>
      </c>
      <c r="KA133" s="9">
        <f t="shared" si="385"/>
        <v>1.1765718197636271E-5</v>
      </c>
      <c r="KB133" s="9">
        <f t="shared" si="385"/>
        <v>1.1232559351394918E-5</v>
      </c>
      <c r="KC133" s="9">
        <f t="shared" si="385"/>
        <v>1.0677076704193296E-5</v>
      </c>
      <c r="KD133" s="9">
        <f t="shared" si="385"/>
        <v>1.0098390565625276E-5</v>
      </c>
      <c r="KE133" s="9">
        <f t="shared" si="385"/>
        <v>9.49558899166416E-6</v>
      </c>
      <c r="KF133" s="9">
        <f t="shared" si="385"/>
        <v>8.8677267028468461E-6</v>
      </c>
      <c r="KG133" s="9">
        <f t="shared" si="385"/>
        <v>8.2138239709827771E-6</v>
      </c>
      <c r="KH133" s="9">
        <f t="shared" si="385"/>
        <v>7.532865471304251E-6</v>
      </c>
      <c r="KI133" s="9">
        <f t="shared" si="384"/>
        <v>6.823799102869039E-6</v>
      </c>
      <c r="KJ133" s="9">
        <f t="shared" si="384"/>
        <v>6.0855347723574936E-6</v>
      </c>
      <c r="KK133" s="9">
        <f t="shared" ref="KK133:KP135" si="386">NORMDIST($B133,0,1,0)-$B133*(1-NORMDIST($B133,0,1,1))-(NORMDIST($B133+KK$4,0,1,0)-($B133+KK$4)*(1-NORMDIST($B133+KK$4,0,1,1)))</f>
        <v>5.316943141457078E-6</v>
      </c>
      <c r="KL133" s="9">
        <f t="shared" si="386"/>
        <v>4.516854341769566E-6</v>
      </c>
      <c r="KM133" s="9">
        <f t="shared" si="386"/>
        <v>3.6840566476473483E-6</v>
      </c>
      <c r="KN133" s="9">
        <f t="shared" si="386"/>
        <v>2.8172951146245885E-6</v>
      </c>
      <c r="KO133" s="9">
        <f t="shared" si="386"/>
        <v>1.915270174675395E-6</v>
      </c>
      <c r="KP133" s="9">
        <f t="shared" si="386"/>
        <v>9.7663619668493171E-7</v>
      </c>
    </row>
    <row r="134" spans="2:302" x14ac:dyDescent="0.25">
      <c r="B134" s="5">
        <f t="shared" si="298"/>
        <v>3.7100000000000275</v>
      </c>
      <c r="C134" s="9">
        <f t="shared" ref="C134:R197" si="387">NORMDIST($B134,0,1,0)-$B134*(1-NORMDIST($B134,0,1,1))-(NORMDIST($B134+C$4,0,1,0)-($B134+C$4)*(1-NORMDIST($B134+C$4,0,1,1)))</f>
        <v>2.486423725525991E-5</v>
      </c>
      <c r="D134" s="9">
        <f t="shared" si="387"/>
        <v>2.4864237154706898E-5</v>
      </c>
      <c r="E134" s="9">
        <f t="shared" si="387"/>
        <v>2.4864237046638182E-5</v>
      </c>
      <c r="F134" s="9">
        <f t="shared" si="387"/>
        <v>2.4864236931212627E-5</v>
      </c>
      <c r="G134" s="9">
        <f t="shared" si="387"/>
        <v>2.4864236807870691E-5</v>
      </c>
      <c r="H134" s="9">
        <f t="shared" si="387"/>
        <v>2.486423667524631E-5</v>
      </c>
      <c r="I134" s="9">
        <f t="shared" si="387"/>
        <v>2.4864236533288722E-5</v>
      </c>
      <c r="J134" s="9">
        <f t="shared" si="387"/>
        <v>2.4864236381673077E-5</v>
      </c>
      <c r="K134" s="9">
        <f t="shared" si="387"/>
        <v>2.4864236219690988E-5</v>
      </c>
      <c r="L134" s="9">
        <f t="shared" si="387"/>
        <v>2.4864236046135161E-5</v>
      </c>
      <c r="M134" s="9">
        <f t="shared" si="387"/>
        <v>2.4864235859911677E-5</v>
      </c>
      <c r="N134" s="9">
        <f t="shared" si="387"/>
        <v>2.4864235661371735E-5</v>
      </c>
      <c r="O134" s="9">
        <f t="shared" si="387"/>
        <v>2.486423544850169E-5</v>
      </c>
      <c r="P134" s="9">
        <f t="shared" si="387"/>
        <v>2.4864235221174787E-5</v>
      </c>
      <c r="Q134" s="9">
        <f t="shared" si="387"/>
        <v>2.4864234978060983E-5</v>
      </c>
      <c r="R134" s="9">
        <f t="shared" si="387"/>
        <v>2.4864234717925029E-5</v>
      </c>
      <c r="S134" s="9">
        <f t="shared" si="382"/>
        <v>2.4864234439448101E-5</v>
      </c>
      <c r="T134" s="9">
        <f t="shared" si="382"/>
        <v>2.4864234141766371E-5</v>
      </c>
      <c r="U134" s="9">
        <f t="shared" si="382"/>
        <v>2.486423382354318E-5</v>
      </c>
      <c r="V134" s="9">
        <f t="shared" si="382"/>
        <v>2.4864233483485402E-5</v>
      </c>
      <c r="W134" s="9">
        <f t="shared" si="382"/>
        <v>2.4864233120119469E-5</v>
      </c>
      <c r="X134" s="9">
        <f t="shared" si="382"/>
        <v>2.4864232731556003E-5</v>
      </c>
      <c r="Y134" s="9">
        <f t="shared" si="382"/>
        <v>2.4864232316683365E-5</v>
      </c>
      <c r="Z134" s="9">
        <f t="shared" si="382"/>
        <v>2.4864231872738001E-5</v>
      </c>
      <c r="AA134" s="9">
        <f t="shared" si="382"/>
        <v>2.4864231398627772E-5</v>
      </c>
      <c r="AB134" s="9">
        <f t="shared" si="382"/>
        <v>2.4864230891752906E-5</v>
      </c>
      <c r="AC134" s="9">
        <f t="shared" si="382"/>
        <v>2.4864230350567276E-5</v>
      </c>
      <c r="AD134" s="9">
        <f t="shared" si="382"/>
        <v>2.4864229772807268E-5</v>
      </c>
      <c r="AE134" s="9">
        <f t="shared" si="382"/>
        <v>2.4864229155144968E-5</v>
      </c>
      <c r="AF134" s="9">
        <f t="shared" si="382"/>
        <v>2.4864228495674683E-5</v>
      </c>
      <c r="AG134" s="9">
        <f t="shared" si="382"/>
        <v>2.4864227791372602E-5</v>
      </c>
      <c r="AH134" s="9">
        <f t="shared" si="382"/>
        <v>2.486422703982001E-5</v>
      </c>
      <c r="AI134" s="9">
        <f t="shared" si="382"/>
        <v>2.4864226236629133E-5</v>
      </c>
      <c r="AJ134" s="9">
        <f t="shared" si="382"/>
        <v>2.486422537924198E-5</v>
      </c>
      <c r="AK134" s="9">
        <f t="shared" si="382"/>
        <v>2.4864224464301195E-5</v>
      </c>
      <c r="AL134" s="9">
        <f t="shared" si="382"/>
        <v>2.4864223487840916E-5</v>
      </c>
      <c r="AM134" s="9">
        <f t="shared" si="382"/>
        <v>2.4864222445445311E-5</v>
      </c>
      <c r="AN134" s="9">
        <f t="shared" si="382"/>
        <v>2.486422133307722E-5</v>
      </c>
      <c r="AO134" s="9">
        <f t="shared" si="382"/>
        <v>2.4864220146459416E-5</v>
      </c>
      <c r="AP134" s="9">
        <f t="shared" si="382"/>
        <v>2.4864218879724076E-5</v>
      </c>
      <c r="AQ134" s="9">
        <f t="shared" si="382"/>
        <v>2.4864217528941076E-5</v>
      </c>
      <c r="AR134" s="9">
        <f t="shared" si="382"/>
        <v>2.4864216087879047E-5</v>
      </c>
      <c r="AS134" s="9">
        <f t="shared" si="382"/>
        <v>2.4864214550747849E-5</v>
      </c>
      <c r="AT134" s="9">
        <f t="shared" si="382"/>
        <v>2.4864212910687305E-5</v>
      </c>
      <c r="AU134" s="9">
        <f t="shared" si="382"/>
        <v>2.4864211162400182E-5</v>
      </c>
      <c r="AV134" s="9">
        <f t="shared" si="382"/>
        <v>2.4864209297760758E-5</v>
      </c>
      <c r="AW134" s="9">
        <f t="shared" si="382"/>
        <v>2.4864207310433893E-5</v>
      </c>
      <c r="AX134" s="9">
        <f t="shared" si="382"/>
        <v>2.4864205190696263E-5</v>
      </c>
      <c r="AY134" s="9">
        <f t="shared" si="382"/>
        <v>2.4864202931316283E-5</v>
      </c>
      <c r="AZ134" s="9">
        <f t="shared" si="382"/>
        <v>2.4864200523648956E-5</v>
      </c>
      <c r="BA134" s="9">
        <f t="shared" si="382"/>
        <v>2.4864197956462008E-5</v>
      </c>
      <c r="BB134" s="9">
        <f t="shared" si="382"/>
        <v>2.4864195221589326E-5</v>
      </c>
      <c r="BC134" s="9">
        <f t="shared" si="382"/>
        <v>2.4864192306401554E-5</v>
      </c>
      <c r="BD134" s="9">
        <f t="shared" si="382"/>
        <v>2.4864189200683069E-5</v>
      </c>
      <c r="BE134" s="9">
        <f t="shared" si="382"/>
        <v>2.4864185892403675E-5</v>
      </c>
      <c r="BF134" s="9">
        <f t="shared" si="382"/>
        <v>2.4864182367551681E-5</v>
      </c>
      <c r="BG134" s="9">
        <f t="shared" si="382"/>
        <v>2.4864178613295403E-5</v>
      </c>
      <c r="BH134" s="9">
        <f t="shared" si="382"/>
        <v>2.486417461420539E-5</v>
      </c>
      <c r="BI134" s="9">
        <f t="shared" si="382"/>
        <v>2.4864170355903003E-5</v>
      </c>
      <c r="BJ134" s="9">
        <f t="shared" si="382"/>
        <v>2.4864165820418348E-5</v>
      </c>
      <c r="BK134" s="9">
        <f t="shared" si="382"/>
        <v>2.486416099234015E-5</v>
      </c>
      <c r="BL134" s="9">
        <f t="shared" si="382"/>
        <v>2.4864155851248249E-5</v>
      </c>
      <c r="BM134" s="9">
        <f t="shared" si="382"/>
        <v>2.4864150378300589E-5</v>
      </c>
      <c r="BN134" s="9">
        <f t="shared" si="382"/>
        <v>2.486414455318097E-5</v>
      </c>
      <c r="BO134" s="9">
        <f t="shared" si="382"/>
        <v>2.4864138352967579E-5</v>
      </c>
      <c r="BP134" s="9">
        <f t="shared" si="380"/>
        <v>2.4864131754239152E-5</v>
      </c>
      <c r="BQ134" s="9">
        <f t="shared" si="380"/>
        <v>2.4864124731657323E-5</v>
      </c>
      <c r="BR134" s="9">
        <f t="shared" ref="BR134:HY135" si="388">NORMDIST($B134,0,1,0)-$B134*(1-NORMDIST($B134,0,1,1))-(NORMDIST($B134+BR$4,0,1,0)-($B134+BR$4)*(1-NORMDIST($B134+BR$4,0,1,1)))</f>
        <v>2.4864117260434389E-5</v>
      </c>
      <c r="BS134" s="9">
        <f t="shared" si="388"/>
        <v>2.4864109310583251E-5</v>
      </c>
      <c r="BT134" s="9">
        <f t="shared" si="388"/>
        <v>2.4864100854423552E-5</v>
      </c>
      <c r="BU134" s="9">
        <f t="shared" si="388"/>
        <v>2.4864091858490247E-5</v>
      </c>
      <c r="BV134" s="9">
        <f t="shared" si="388"/>
        <v>2.4864082290658294E-5</v>
      </c>
      <c r="BW134" s="9">
        <f t="shared" si="388"/>
        <v>2.4864072114366238E-5</v>
      </c>
      <c r="BX134" s="9">
        <f t="shared" si="388"/>
        <v>2.4864061293315419E-5</v>
      </c>
      <c r="BY134" s="9">
        <f t="shared" si="388"/>
        <v>2.4864049787290936E-5</v>
      </c>
      <c r="BZ134" s="9">
        <f t="shared" si="388"/>
        <v>2.4864037553754012E-5</v>
      </c>
      <c r="CA134" s="9">
        <f t="shared" si="388"/>
        <v>2.4864024547860382E-5</v>
      </c>
      <c r="CB134" s="9">
        <f t="shared" si="388"/>
        <v>2.4864010722889215E-5</v>
      </c>
      <c r="CC134" s="9">
        <f t="shared" si="388"/>
        <v>2.4863996028431511E-5</v>
      </c>
      <c r="CD134" s="9">
        <f t="shared" si="388"/>
        <v>2.4863980411608905E-5</v>
      </c>
      <c r="CE134" s="9">
        <f t="shared" si="388"/>
        <v>2.4863963815368006E-5</v>
      </c>
      <c r="CF134" s="9">
        <f t="shared" si="388"/>
        <v>2.4863946179765315E-5</v>
      </c>
      <c r="CG134" s="9">
        <f t="shared" si="388"/>
        <v>2.486392744292244E-5</v>
      </c>
      <c r="CH134" s="9">
        <f t="shared" si="388"/>
        <v>2.4863907537722438E-5</v>
      </c>
      <c r="CI134" s="9">
        <f t="shared" si="388"/>
        <v>2.4863886392101339E-5</v>
      </c>
      <c r="CJ134" s="9">
        <f t="shared" si="388"/>
        <v>2.4863863932224268E-5</v>
      </c>
      <c r="CK134" s="9">
        <f t="shared" si="388"/>
        <v>2.4863840078101422E-5</v>
      </c>
      <c r="CL134" s="9">
        <f t="shared" si="388"/>
        <v>2.4863814745978853E-5</v>
      </c>
      <c r="CM134" s="9">
        <f t="shared" si="388"/>
        <v>2.4863787847047071E-5</v>
      </c>
      <c r="CN134" s="9">
        <f t="shared" si="388"/>
        <v>2.486375928636711E-5</v>
      </c>
      <c r="CO134" s="9">
        <f t="shared" si="388"/>
        <v>2.4863728965214735E-5</v>
      </c>
      <c r="CP134" s="9">
        <f t="shared" si="388"/>
        <v>2.4863696777763653E-5</v>
      </c>
      <c r="CQ134" s="9">
        <f t="shared" si="388"/>
        <v>2.4863662611793886E-5</v>
      </c>
      <c r="CR134" s="9">
        <f t="shared" si="388"/>
        <v>2.4863626350785005E-5</v>
      </c>
      <c r="CS134" s="9">
        <f t="shared" si="388"/>
        <v>2.4863587868382583E-5</v>
      </c>
      <c r="CT134" s="9">
        <f t="shared" si="388"/>
        <v>2.4863547033847788E-5</v>
      </c>
      <c r="CU134" s="9">
        <f t="shared" si="388"/>
        <v>2.4863503706623618E-5</v>
      </c>
      <c r="CV134" s="9">
        <f t="shared" si="388"/>
        <v>2.4863457739874893E-5</v>
      </c>
      <c r="CW134" s="9">
        <f t="shared" si="388"/>
        <v>2.4863408976957781E-5</v>
      </c>
      <c r="CX134" s="9">
        <f t="shared" si="388"/>
        <v>2.4863357252937982E-5</v>
      </c>
      <c r="CY134" s="9">
        <f t="shared" si="388"/>
        <v>2.4863302392820689E-5</v>
      </c>
      <c r="CZ134" s="9">
        <f t="shared" si="388"/>
        <v>2.4863244213457801E-5</v>
      </c>
      <c r="DA134" s="9">
        <f t="shared" si="388"/>
        <v>2.4863182518942603E-5</v>
      </c>
      <c r="DB134" s="9">
        <f t="shared" si="388"/>
        <v>2.4863117103406151E-5</v>
      </c>
      <c r="DC134" s="9">
        <f t="shared" si="388"/>
        <v>2.4863047749753081E-5</v>
      </c>
      <c r="DD134" s="9">
        <f t="shared" si="388"/>
        <v>2.4862974226857647E-5</v>
      </c>
      <c r="DE134" s="9">
        <f t="shared" si="388"/>
        <v>2.4862896293349534E-5</v>
      </c>
      <c r="DF134" s="9">
        <f t="shared" si="388"/>
        <v>2.4862813691581491E-5</v>
      </c>
      <c r="DG134" s="9">
        <f t="shared" si="388"/>
        <v>2.4862726149978638E-5</v>
      </c>
      <c r="DH134" s="9">
        <f t="shared" si="388"/>
        <v>2.4862633383632462E-5</v>
      </c>
      <c r="DI134" s="9">
        <f t="shared" si="388"/>
        <v>2.4862535089371663E-5</v>
      </c>
      <c r="DJ134" s="9">
        <f t="shared" si="388"/>
        <v>2.4862430947758378E-5</v>
      </c>
      <c r="DK134" s="9">
        <f t="shared" si="388"/>
        <v>2.4862320621937034E-5</v>
      </c>
      <c r="DL134" s="9">
        <f t="shared" si="388"/>
        <v>2.4862203756412991E-5</v>
      </c>
      <c r="DM134" s="9">
        <f t="shared" si="388"/>
        <v>2.4862079975081625E-5</v>
      </c>
      <c r="DN134" s="9">
        <f t="shared" si="388"/>
        <v>2.4861948880921964E-5</v>
      </c>
      <c r="DO134" s="9">
        <f t="shared" si="388"/>
        <v>2.4861810056650672E-5</v>
      </c>
      <c r="DP134" s="9">
        <f t="shared" si="388"/>
        <v>2.4861663060718566E-5</v>
      </c>
      <c r="DQ134" s="9">
        <f t="shared" si="388"/>
        <v>2.4861507426002842E-5</v>
      </c>
      <c r="DR134" s="9">
        <f t="shared" si="388"/>
        <v>2.4861342661085268E-5</v>
      </c>
      <c r="DS134" s="9">
        <f t="shared" si="388"/>
        <v>2.4861168248498841E-5</v>
      </c>
      <c r="DT134" s="9">
        <f t="shared" si="388"/>
        <v>2.4860983640509348E-5</v>
      </c>
      <c r="DU134" s="9">
        <f t="shared" si="388"/>
        <v>2.486078825969166E-5</v>
      </c>
      <c r="DV134" s="9">
        <f t="shared" si="388"/>
        <v>2.4860581498675003E-5</v>
      </c>
      <c r="DW134" s="9">
        <f t="shared" si="388"/>
        <v>2.48603627147237E-5</v>
      </c>
      <c r="DX134" s="9">
        <f t="shared" si="388"/>
        <v>2.4860131231246081E-5</v>
      </c>
      <c r="DY134" s="9">
        <f t="shared" si="388"/>
        <v>2.4859886335756482E-5</v>
      </c>
      <c r="DZ134" s="9">
        <f t="shared" si="388"/>
        <v>2.4859627276042581E-5</v>
      </c>
      <c r="EA134" s="9">
        <f t="shared" si="388"/>
        <v>2.4859353258672233E-5</v>
      </c>
      <c r="EB134" s="9">
        <f t="shared" si="388"/>
        <v>2.4859063449696601E-5</v>
      </c>
      <c r="EC134" s="9">
        <f t="shared" si="388"/>
        <v>2.4858756967192587E-5</v>
      </c>
      <c r="ED134" s="9">
        <f t="shared" si="388"/>
        <v>2.4858432884811938E-5</v>
      </c>
      <c r="EE134" s="9">
        <f t="shared" si="388"/>
        <v>2.4858090223926429E-5</v>
      </c>
      <c r="EF134" s="9">
        <f t="shared" si="388"/>
        <v>2.4857727955289556E-5</v>
      </c>
      <c r="EG134" s="9">
        <f t="shared" si="388"/>
        <v>2.4857344994453055E-5</v>
      </c>
      <c r="EH134" s="9">
        <f t="shared" si="388"/>
        <v>2.4856940198612043E-5</v>
      </c>
      <c r="EI134" s="9">
        <f t="shared" si="388"/>
        <v>2.4856512363523845E-5</v>
      </c>
      <c r="EJ134" s="9">
        <f t="shared" si="388"/>
        <v>2.4856060222716558E-5</v>
      </c>
      <c r="EK134" s="9">
        <f t="shared" si="388"/>
        <v>2.4855582441104195E-5</v>
      </c>
      <c r="EL134" s="9">
        <f t="shared" si="388"/>
        <v>2.4855077614727733E-5</v>
      </c>
      <c r="EM134" s="9">
        <f t="shared" si="388"/>
        <v>2.4854544262809622E-5</v>
      </c>
      <c r="EN134" s="9">
        <f t="shared" si="388"/>
        <v>2.4853980829695577E-5</v>
      </c>
      <c r="EO134" s="9">
        <f t="shared" si="388"/>
        <v>2.4853385675811316E-5</v>
      </c>
      <c r="EP134" s="9">
        <f t="shared" si="388"/>
        <v>2.4852757076343485E-5</v>
      </c>
      <c r="EQ134" s="9">
        <f t="shared" si="388"/>
        <v>2.4852093216225437E-5</v>
      </c>
      <c r="ER134" s="9">
        <f t="shared" si="388"/>
        <v>2.4851392185939773E-5</v>
      </c>
      <c r="ES134" s="9">
        <f t="shared" si="388"/>
        <v>2.4850651975579015E-5</v>
      </c>
      <c r="ET134" s="9">
        <f t="shared" si="388"/>
        <v>2.4849870471035298E-5</v>
      </c>
      <c r="EU134" s="9">
        <f t="shared" si="388"/>
        <v>2.4849045449735378E-5</v>
      </c>
      <c r="EV134" s="9">
        <f t="shared" si="388"/>
        <v>2.4848174571628491E-5</v>
      </c>
      <c r="EW134" s="9">
        <f t="shared" si="388"/>
        <v>2.4847255377387102E-5</v>
      </c>
      <c r="EX134" s="9">
        <f t="shared" si="388"/>
        <v>2.4846285281340708E-5</v>
      </c>
      <c r="EY134" s="9">
        <f t="shared" si="388"/>
        <v>2.4845261562977285E-5</v>
      </c>
      <c r="EZ134" s="9">
        <f t="shared" si="388"/>
        <v>2.4844181363653795E-5</v>
      </c>
      <c r="FA134" s="9">
        <f t="shared" si="388"/>
        <v>2.4843041677250792E-5</v>
      </c>
      <c r="FB134" s="9">
        <f t="shared" si="388"/>
        <v>2.484183934429173E-5</v>
      </c>
      <c r="FC134" s="9">
        <f t="shared" si="388"/>
        <v>2.4840571044023912E-5</v>
      </c>
      <c r="FD134" s="9">
        <f t="shared" si="388"/>
        <v>2.483923328702009E-5</v>
      </c>
      <c r="FE134" s="9">
        <f t="shared" si="388"/>
        <v>2.4837822406821473E-5</v>
      </c>
      <c r="FF134" s="9">
        <f t="shared" si="388"/>
        <v>2.483633454915304E-5</v>
      </c>
      <c r="FG134" s="9">
        <f t="shared" si="388"/>
        <v>2.4834765667464387E-5</v>
      </c>
      <c r="FH134" s="9">
        <f t="shared" si="388"/>
        <v>2.4833111508485646E-5</v>
      </c>
      <c r="FI134" s="9">
        <f t="shared" si="388"/>
        <v>2.4831367606765571E-5</v>
      </c>
      <c r="FJ134" s="9">
        <f t="shared" si="388"/>
        <v>2.4829529271316772E-5</v>
      </c>
      <c r="FK134" s="9">
        <f t="shared" si="388"/>
        <v>2.4827591575886538E-5</v>
      </c>
      <c r="FL134" s="9">
        <f t="shared" si="388"/>
        <v>2.4825549347885138E-5</v>
      </c>
      <c r="FM134" s="9">
        <f t="shared" si="388"/>
        <v>2.4823397156672271E-5</v>
      </c>
      <c r="FN134" s="9">
        <f t="shared" si="388"/>
        <v>2.4821129300756356E-5</v>
      </c>
      <c r="FO134" s="9">
        <f t="shared" si="388"/>
        <v>2.4818739794569048E-5</v>
      </c>
      <c r="FP134" s="9">
        <f t="shared" si="388"/>
        <v>2.4816222357121842E-5</v>
      </c>
      <c r="FQ134" s="9">
        <f t="shared" si="388"/>
        <v>2.4813570395898155E-5</v>
      </c>
      <c r="FR134" s="9">
        <f t="shared" si="388"/>
        <v>2.4810776992189316E-5</v>
      </c>
      <c r="FS134" s="9">
        <f t="shared" si="388"/>
        <v>2.4807834886210094E-5</v>
      </c>
      <c r="FT134" s="9">
        <f t="shared" si="388"/>
        <v>2.4804736463101185E-5</v>
      </c>
      <c r="FU134" s="9">
        <f t="shared" si="388"/>
        <v>2.4801473731508311E-5</v>
      </c>
      <c r="FV134" s="9">
        <f t="shared" si="388"/>
        <v>2.4798038311871828E-5</v>
      </c>
      <c r="FW134" s="9">
        <f t="shared" si="388"/>
        <v>2.4794421413345629E-5</v>
      </c>
      <c r="FX134" s="9">
        <f t="shared" si="388"/>
        <v>2.4790613817521027E-5</v>
      </c>
      <c r="FY134" s="9">
        <f t="shared" si="388"/>
        <v>2.4786605857261583E-5</v>
      </c>
      <c r="FZ134" s="9">
        <f t="shared" si="388"/>
        <v>2.478238739714563E-5</v>
      </c>
      <c r="GA134" s="9">
        <f t="shared" si="388"/>
        <v>2.4777947809893013E-5</v>
      </c>
      <c r="GB134" s="9">
        <f t="shared" si="388"/>
        <v>2.477327595682034E-5</v>
      </c>
      <c r="GC134" s="9">
        <f t="shared" si="388"/>
        <v>2.4768360160669501E-5</v>
      </c>
      <c r="GD134" s="9">
        <f t="shared" si="388"/>
        <v>2.4763188183699377E-5</v>
      </c>
      <c r="GE134" s="9">
        <f t="shared" si="388"/>
        <v>2.4757747200986855E-5</v>
      </c>
      <c r="GF134" s="9">
        <f t="shared" si="388"/>
        <v>2.4752023774128258E-5</v>
      </c>
      <c r="GG134" s="9">
        <f t="shared" si="388"/>
        <v>2.4746003822344174E-5</v>
      </c>
      <c r="GH134" s="9">
        <f t="shared" si="388"/>
        <v>2.4739672594997453E-5</v>
      </c>
      <c r="GI134" s="9">
        <f t="shared" si="388"/>
        <v>2.4733014638714674E-5</v>
      </c>
      <c r="GJ134" s="9">
        <f t="shared" si="388"/>
        <v>2.4726013769509072E-5</v>
      </c>
      <c r="GK134" s="9">
        <f t="shared" si="388"/>
        <v>2.4718653035536087E-5</v>
      </c>
      <c r="GL134" s="9">
        <f t="shared" si="388"/>
        <v>2.4710914685629595E-5</v>
      </c>
      <c r="GM134" s="9">
        <f t="shared" si="388"/>
        <v>2.4702780133490558E-5</v>
      </c>
      <c r="GN134" s="9">
        <f t="shared" si="388"/>
        <v>2.469422991814831E-5</v>
      </c>
      <c r="GO134" s="9">
        <f t="shared" si="388"/>
        <v>2.468524366709806E-5</v>
      </c>
      <c r="GP134" s="9">
        <f t="shared" si="388"/>
        <v>2.4675800054636649E-5</v>
      </c>
      <c r="GQ134" s="9">
        <f t="shared" si="388"/>
        <v>2.4665876760665492E-5</v>
      </c>
      <c r="GR134" s="9">
        <f t="shared" si="388"/>
        <v>2.46554504256338E-5</v>
      </c>
      <c r="GS134" s="9">
        <f t="shared" si="388"/>
        <v>2.4644496605208249E-5</v>
      </c>
      <c r="GT134" s="9">
        <f t="shared" si="388"/>
        <v>2.4632989722917643E-5</v>
      </c>
      <c r="GU134" s="9">
        <f t="shared" si="388"/>
        <v>2.4620903019535543E-5</v>
      </c>
      <c r="GV134" s="9">
        <f t="shared" si="388"/>
        <v>2.4608208501597978E-5</v>
      </c>
      <c r="GW134" s="9">
        <f t="shared" si="388"/>
        <v>2.4594876889811951E-5</v>
      </c>
      <c r="GX134" s="9">
        <f t="shared" si="388"/>
        <v>2.4580877559222564E-5</v>
      </c>
      <c r="GY134" s="9">
        <f t="shared" si="388"/>
        <v>2.4566178482805929E-5</v>
      </c>
      <c r="GZ134" s="9">
        <f t="shared" si="388"/>
        <v>2.455074617232408E-5</v>
      </c>
      <c r="HA134" s="9">
        <f t="shared" si="388"/>
        <v>2.4534545611887023E-5</v>
      </c>
      <c r="HB134" s="9">
        <f t="shared" si="388"/>
        <v>2.4517540195155869E-5</v>
      </c>
      <c r="HC134" s="9">
        <f t="shared" si="388"/>
        <v>2.4499691655298963E-5</v>
      </c>
      <c r="HD134" s="9">
        <f t="shared" si="388"/>
        <v>2.4480959993365938E-5</v>
      </c>
      <c r="HE134" s="9">
        <f t="shared" si="388"/>
        <v>2.4461303408042388E-5</v>
      </c>
      <c r="HF134" s="9">
        <f t="shared" si="388"/>
        <v>2.4440678213304747E-5</v>
      </c>
      <c r="HG134" s="9">
        <f t="shared" si="388"/>
        <v>2.4419038763292189E-5</v>
      </c>
      <c r="HH134" s="9">
        <f t="shared" si="388"/>
        <v>2.4396337365701925E-5</v>
      </c>
      <c r="HI134" s="9">
        <f t="shared" si="388"/>
        <v>2.4372524198264178E-5</v>
      </c>
      <c r="HJ134" s="9">
        <f t="shared" si="388"/>
        <v>2.4347547216729547E-5</v>
      </c>
      <c r="HK134" s="9">
        <f t="shared" si="388"/>
        <v>2.4321352062650964E-5</v>
      </c>
      <c r="HL134" s="9">
        <f t="shared" si="388"/>
        <v>2.429388196593684E-5</v>
      </c>
      <c r="HM134" s="9">
        <f t="shared" si="388"/>
        <v>2.426507764473063E-5</v>
      </c>
      <c r="HN134" s="9">
        <f t="shared" si="388"/>
        <v>2.4234877200051155E-5</v>
      </c>
      <c r="HO134" s="9">
        <f t="shared" si="388"/>
        <v>2.4203216006620907E-5</v>
      </c>
      <c r="HP134" s="9">
        <f t="shared" si="388"/>
        <v>2.4170026601727915E-5</v>
      </c>
      <c r="HQ134" s="9">
        <f t="shared" si="388"/>
        <v>2.4135238566394353E-5</v>
      </c>
      <c r="HR134" s="9">
        <f t="shared" si="388"/>
        <v>2.4098778403612955E-5</v>
      </c>
      <c r="HS134" s="9">
        <f t="shared" si="388"/>
        <v>2.406056941330272E-5</v>
      </c>
      <c r="HT134" s="9">
        <f t="shared" si="388"/>
        <v>2.4020531558626665E-5</v>
      </c>
      <c r="HU134" s="9">
        <f t="shared" si="388"/>
        <v>2.397858133168774E-5</v>
      </c>
      <c r="HV134" s="9">
        <f t="shared" si="388"/>
        <v>2.3934631612113266E-5</v>
      </c>
      <c r="HW134" s="9">
        <f t="shared" si="388"/>
        <v>2.3888591518483371E-5</v>
      </c>
      <c r="HX134" s="9">
        <f t="shared" si="388"/>
        <v>2.3840366258382691E-5</v>
      </c>
      <c r="HY134" s="9">
        <f t="shared" si="388"/>
        <v>2.3789856968482368E-5</v>
      </c>
      <c r="HZ134" s="9">
        <f t="shared" si="385"/>
        <v>2.3736960551289724E-5</v>
      </c>
      <c r="IA134" s="9">
        <f t="shared" si="385"/>
        <v>2.3681569505265943E-5</v>
      </c>
      <c r="IB134" s="9">
        <f t="shared" si="385"/>
        <v>2.3623571747917061E-5</v>
      </c>
      <c r="IC134" s="9">
        <f t="shared" si="385"/>
        <v>2.356285043479668E-5</v>
      </c>
      <c r="ID134" s="9">
        <f t="shared" si="385"/>
        <v>2.349928376706677E-5</v>
      </c>
      <c r="IE134" s="9">
        <f t="shared" si="385"/>
        <v>2.3432744796741258E-5</v>
      </c>
      <c r="IF134" s="9">
        <f t="shared" si="385"/>
        <v>2.3363101221635653E-5</v>
      </c>
      <c r="IG134" s="9">
        <f t="shared" si="385"/>
        <v>2.3290215176052827E-5</v>
      </c>
      <c r="IH134" s="9">
        <f t="shared" si="385"/>
        <v>2.3213943010100437E-5</v>
      </c>
      <c r="II134" s="9">
        <f t="shared" si="385"/>
        <v>2.3134135063507632E-5</v>
      </c>
      <c r="IJ134" s="9">
        <f t="shared" si="385"/>
        <v>2.3050635430550792E-5</v>
      </c>
      <c r="IK134" s="9">
        <f t="shared" si="385"/>
        <v>2.2963281716016119E-5</v>
      </c>
      <c r="IL134" s="9">
        <f t="shared" si="385"/>
        <v>2.2871904783949258E-5</v>
      </c>
      <c r="IM134" s="9">
        <f t="shared" si="385"/>
        <v>2.2776328496083823E-5</v>
      </c>
      <c r="IN134" s="9">
        <f t="shared" si="385"/>
        <v>2.2676369439660394E-5</v>
      </c>
      <c r="IO134" s="9">
        <f t="shared" si="385"/>
        <v>2.2571836649455151E-5</v>
      </c>
      <c r="IP134" s="9">
        <f t="shared" si="385"/>
        <v>2.2462531317368184E-5</v>
      </c>
      <c r="IQ134" s="9">
        <f t="shared" si="385"/>
        <v>2.2348246490947103E-5</v>
      </c>
      <c r="IR134" s="9">
        <f t="shared" si="385"/>
        <v>2.2228766762103983E-5</v>
      </c>
      <c r="IS134" s="9">
        <f t="shared" si="385"/>
        <v>2.2103867949054589E-5</v>
      </c>
      <c r="IT134" s="9">
        <f t="shared" si="385"/>
        <v>2.1973316757569814E-5</v>
      </c>
      <c r="IU134" s="9">
        <f t="shared" si="385"/>
        <v>2.1836870442228664E-5</v>
      </c>
      <c r="IV134" s="9">
        <f t="shared" si="385"/>
        <v>2.1694276446126068E-5</v>
      </c>
      <c r="IW134" s="9">
        <f t="shared" si="385"/>
        <v>2.1545272033907442E-5</v>
      </c>
      <c r="IX134" s="9">
        <f t="shared" si="385"/>
        <v>2.1389583909546265E-5</v>
      </c>
      <c r="IY134" s="9">
        <f t="shared" si="385"/>
        <v>2.1226927823256785E-5</v>
      </c>
      <c r="IZ134" s="9">
        <f t="shared" si="385"/>
        <v>2.1057008161638871E-5</v>
      </c>
      <c r="JA134" s="9">
        <f t="shared" si="385"/>
        <v>2.0879517528945942E-5</v>
      </c>
      <c r="JB134" s="9">
        <f t="shared" si="385"/>
        <v>2.069413630744408E-5</v>
      </c>
      <c r="JC134" s="9">
        <f t="shared" si="385"/>
        <v>2.0500532209614361E-5</v>
      </c>
      <c r="JD134" s="9">
        <f t="shared" si="385"/>
        <v>2.0298359811406067E-5</v>
      </c>
      <c r="JE134" s="9">
        <f t="shared" si="385"/>
        <v>2.0087260071749454E-5</v>
      </c>
      <c r="JF134" s="9">
        <f t="shared" si="385"/>
        <v>1.9866859833837067E-5</v>
      </c>
      <c r="JG134" s="9">
        <f t="shared" si="385"/>
        <v>1.9636771311816771E-5</v>
      </c>
      <c r="JH134" s="9">
        <f t="shared" si="385"/>
        <v>1.9396591560503438E-5</v>
      </c>
      <c r="JI134" s="9">
        <f t="shared" si="385"/>
        <v>1.9145901927491589E-5</v>
      </c>
      <c r="JJ134" s="9">
        <f t="shared" si="385"/>
        <v>1.8884267485160571E-5</v>
      </c>
      <c r="JK134" s="9">
        <f t="shared" si="385"/>
        <v>1.8611236448081087E-5</v>
      </c>
      <c r="JL134" s="9">
        <f t="shared" si="385"/>
        <v>1.832633956819824E-5</v>
      </c>
      <c r="JM134" s="9">
        <f t="shared" si="385"/>
        <v>1.8029089511343405E-5</v>
      </c>
      <c r="JN134" s="9">
        <f t="shared" si="385"/>
        <v>1.7718980214926814E-5</v>
      </c>
      <c r="JO134" s="9">
        <f t="shared" si="385"/>
        <v>1.7395486223024535E-5</v>
      </c>
      <c r="JP134" s="9">
        <f t="shared" si="385"/>
        <v>1.7058062001246935E-5</v>
      </c>
      <c r="JQ134" s="9">
        <f t="shared" si="385"/>
        <v>1.6706141231005581E-5</v>
      </c>
      <c r="JR134" s="9">
        <f t="shared" si="385"/>
        <v>1.6339136078304096E-5</v>
      </c>
      <c r="JS134" s="9">
        <f t="shared" si="385"/>
        <v>1.595643644229018E-5</v>
      </c>
      <c r="JT134" s="9">
        <f t="shared" si="385"/>
        <v>1.5557409178542801E-5</v>
      </c>
      <c r="JU134" s="9">
        <f t="shared" si="385"/>
        <v>1.5141397299515616E-5</v>
      </c>
      <c r="JV134" s="9">
        <f t="shared" si="385"/>
        <v>1.4707719148321331E-5</v>
      </c>
      <c r="JW134" s="9">
        <f t="shared" si="385"/>
        <v>1.4255667547683978E-5</v>
      </c>
      <c r="JX134" s="9">
        <f t="shared" si="385"/>
        <v>1.3784508923171728E-5</v>
      </c>
      <c r="JY134" s="9">
        <f t="shared" si="385"/>
        <v>1.3293482399330493E-5</v>
      </c>
      <c r="JZ134" s="9">
        <f t="shared" si="385"/>
        <v>1.2781798865993469E-5</v>
      </c>
      <c r="KA134" s="9">
        <f t="shared" si="385"/>
        <v>1.2248640019752116E-5</v>
      </c>
      <c r="KB134" s="9">
        <f t="shared" si="385"/>
        <v>1.1693157372550902E-5</v>
      </c>
      <c r="KC134" s="9">
        <f t="shared" si="385"/>
        <v>1.1114471233982935E-5</v>
      </c>
      <c r="KD134" s="9">
        <f t="shared" si="385"/>
        <v>1.0511669660021359E-5</v>
      </c>
      <c r="KE134" s="9">
        <f t="shared" si="385"/>
        <v>9.883807371204045E-6</v>
      </c>
      <c r="KF134" s="9">
        <f t="shared" si="385"/>
        <v>9.229904639340464E-6</v>
      </c>
      <c r="KG134" s="9">
        <f t="shared" si="385"/>
        <v>8.5489461396614499E-6</v>
      </c>
      <c r="KH134" s="9">
        <f t="shared" si="385"/>
        <v>7.8398797712268342E-6</v>
      </c>
      <c r="KI134" s="9">
        <f t="shared" si="384"/>
        <v>7.1016154407146925E-6</v>
      </c>
      <c r="KJ134" s="9">
        <f t="shared" si="384"/>
        <v>6.3330238098148733E-6</v>
      </c>
      <c r="KK134" s="9">
        <f t="shared" si="386"/>
        <v>5.532935010126765E-6</v>
      </c>
      <c r="KL134" s="9">
        <f t="shared" si="386"/>
        <v>4.7001373160051978E-6</v>
      </c>
      <c r="KM134" s="9">
        <f t="shared" si="386"/>
        <v>3.8333757829817875E-6</v>
      </c>
      <c r="KN134" s="9">
        <f t="shared" si="386"/>
        <v>2.9313508430332987E-6</v>
      </c>
      <c r="KO134" s="9">
        <f t="shared" si="386"/>
        <v>1.9927168650421307E-6</v>
      </c>
      <c r="KP134" s="9">
        <f t="shared" si="386"/>
        <v>1.0160806683886408E-6</v>
      </c>
    </row>
    <row r="135" spans="2:302" x14ac:dyDescent="0.25">
      <c r="B135" s="5">
        <f t="shared" ref="B135:B198" si="389">B134-1/100</f>
        <v>3.7000000000000277</v>
      </c>
      <c r="C135" s="9">
        <f t="shared" si="387"/>
        <v>2.5921255191691348E-5</v>
      </c>
      <c r="D135" s="9">
        <f t="shared" ref="D135:BO138" si="390">NORMDIST($B135,0,1,0)-$B135*(1-NORMDIST($B135,0,1,1))-(NORMDIST($B135+D$4,0,1,0)-($B135+D$4)*(1-NORMDIST($B135+D$4,0,1,1)))</f>
        <v>2.5921255083622632E-5</v>
      </c>
      <c r="E135" s="9">
        <f t="shared" si="390"/>
        <v>2.5921254968197076E-5</v>
      </c>
      <c r="F135" s="9">
        <f t="shared" si="390"/>
        <v>2.592125484485514E-5</v>
      </c>
      <c r="G135" s="9">
        <f t="shared" si="390"/>
        <v>2.592125471223076E-5</v>
      </c>
      <c r="H135" s="9">
        <f t="shared" si="390"/>
        <v>2.5921254570273171E-5</v>
      </c>
      <c r="I135" s="9">
        <f t="shared" si="390"/>
        <v>2.5921254418657526E-5</v>
      </c>
      <c r="J135" s="9">
        <f t="shared" si="390"/>
        <v>2.5921254256675438E-5</v>
      </c>
      <c r="K135" s="9">
        <f t="shared" si="390"/>
        <v>2.592125408311961E-5</v>
      </c>
      <c r="L135" s="9">
        <f t="shared" si="390"/>
        <v>2.5921253896896127E-5</v>
      </c>
      <c r="M135" s="9">
        <f t="shared" si="390"/>
        <v>2.5921253698356185E-5</v>
      </c>
      <c r="N135" s="9">
        <f t="shared" si="390"/>
        <v>2.5921253485486139E-5</v>
      </c>
      <c r="O135" s="9">
        <f t="shared" si="390"/>
        <v>2.5921253258159237E-5</v>
      </c>
      <c r="P135" s="9">
        <f t="shared" si="390"/>
        <v>2.5921253015045433E-5</v>
      </c>
      <c r="Q135" s="9">
        <f t="shared" si="390"/>
        <v>2.5921252754909479E-5</v>
      </c>
      <c r="R135" s="9">
        <f t="shared" si="390"/>
        <v>2.592125247643255E-5</v>
      </c>
      <c r="S135" s="9">
        <f t="shared" si="390"/>
        <v>2.592125217875082E-5</v>
      </c>
      <c r="T135" s="9">
        <f t="shared" si="390"/>
        <v>2.592125186052763E-5</v>
      </c>
      <c r="U135" s="9">
        <f t="shared" si="390"/>
        <v>2.5921251520469852E-5</v>
      </c>
      <c r="V135" s="9">
        <f t="shared" si="390"/>
        <v>2.5921251157103918E-5</v>
      </c>
      <c r="W135" s="9">
        <f t="shared" si="390"/>
        <v>2.5921250768540452E-5</v>
      </c>
      <c r="X135" s="9">
        <f t="shared" si="390"/>
        <v>2.5921250353667814E-5</v>
      </c>
      <c r="Y135" s="9">
        <f t="shared" si="390"/>
        <v>2.5921249909722451E-5</v>
      </c>
      <c r="Z135" s="9">
        <f t="shared" si="390"/>
        <v>2.5921249435612222E-5</v>
      </c>
      <c r="AA135" s="9">
        <f t="shared" si="390"/>
        <v>2.5921248928737355E-5</v>
      </c>
      <c r="AB135" s="9">
        <f t="shared" si="390"/>
        <v>2.5921248387551725E-5</v>
      </c>
      <c r="AC135" s="9">
        <f t="shared" si="390"/>
        <v>2.5921247809791718E-5</v>
      </c>
      <c r="AD135" s="9">
        <f t="shared" si="390"/>
        <v>2.5921247192129418E-5</v>
      </c>
      <c r="AE135" s="9">
        <f t="shared" si="390"/>
        <v>2.5921246532659133E-5</v>
      </c>
      <c r="AF135" s="9">
        <f t="shared" si="390"/>
        <v>2.5921245828357051E-5</v>
      </c>
      <c r="AG135" s="9">
        <f t="shared" si="390"/>
        <v>2.592124507680446E-5</v>
      </c>
      <c r="AH135" s="9">
        <f t="shared" si="390"/>
        <v>2.5921244273613582E-5</v>
      </c>
      <c r="AI135" s="9">
        <f t="shared" si="390"/>
        <v>2.592124341622643E-5</v>
      </c>
      <c r="AJ135" s="9">
        <f t="shared" si="390"/>
        <v>2.5921242501285645E-5</v>
      </c>
      <c r="AK135" s="9">
        <f t="shared" si="390"/>
        <v>2.5921241524825365E-5</v>
      </c>
      <c r="AL135" s="9">
        <f t="shared" si="390"/>
        <v>2.5921240482429761E-5</v>
      </c>
      <c r="AM135" s="9">
        <f t="shared" si="390"/>
        <v>2.5921239370061669E-5</v>
      </c>
      <c r="AN135" s="9">
        <f t="shared" si="390"/>
        <v>2.5921238183443866E-5</v>
      </c>
      <c r="AO135" s="9">
        <f t="shared" si="390"/>
        <v>2.5921236916708526E-5</v>
      </c>
      <c r="AP135" s="9">
        <f t="shared" si="390"/>
        <v>2.5921235565925525E-5</v>
      </c>
      <c r="AQ135" s="9">
        <f t="shared" si="390"/>
        <v>2.5921234124863497E-5</v>
      </c>
      <c r="AR135" s="9">
        <f t="shared" si="390"/>
        <v>2.5921232587732299E-5</v>
      </c>
      <c r="AS135" s="9">
        <f t="shared" si="390"/>
        <v>2.5921230947671755E-5</v>
      </c>
      <c r="AT135" s="9">
        <f t="shared" si="390"/>
        <v>2.5921229199384632E-5</v>
      </c>
      <c r="AU135" s="9">
        <f t="shared" si="390"/>
        <v>2.5921227334745207E-5</v>
      </c>
      <c r="AV135" s="9">
        <f t="shared" si="390"/>
        <v>2.5921225347418343E-5</v>
      </c>
      <c r="AW135" s="9">
        <f t="shared" si="390"/>
        <v>2.5921223227680713E-5</v>
      </c>
      <c r="AX135" s="9">
        <f t="shared" si="390"/>
        <v>2.5921220968300733E-5</v>
      </c>
      <c r="AY135" s="9">
        <f t="shared" si="390"/>
        <v>2.5921218560633406E-5</v>
      </c>
      <c r="AZ135" s="9">
        <f t="shared" si="390"/>
        <v>2.5921215993446458E-5</v>
      </c>
      <c r="BA135" s="9">
        <f t="shared" si="390"/>
        <v>2.5921213258573776E-5</v>
      </c>
      <c r="BB135" s="9">
        <f t="shared" si="390"/>
        <v>2.5921210343386004E-5</v>
      </c>
      <c r="BC135" s="9">
        <f t="shared" si="390"/>
        <v>2.5921207237667519E-5</v>
      </c>
      <c r="BD135" s="9">
        <f t="shared" si="390"/>
        <v>2.5921203929388124E-5</v>
      </c>
      <c r="BE135" s="9">
        <f t="shared" si="390"/>
        <v>2.5921200404536131E-5</v>
      </c>
      <c r="BF135" s="9">
        <f t="shared" si="390"/>
        <v>2.5921196650279853E-5</v>
      </c>
      <c r="BG135" s="9">
        <f t="shared" si="390"/>
        <v>2.5921192651189839E-5</v>
      </c>
      <c r="BH135" s="9">
        <f t="shared" si="390"/>
        <v>2.5921188392887453E-5</v>
      </c>
      <c r="BI135" s="9">
        <f t="shared" si="390"/>
        <v>2.5921183857402798E-5</v>
      </c>
      <c r="BJ135" s="9">
        <f t="shared" si="390"/>
        <v>2.59211790293246E-5</v>
      </c>
      <c r="BK135" s="9">
        <f t="shared" si="390"/>
        <v>2.5921173888232699E-5</v>
      </c>
      <c r="BL135" s="9">
        <f t="shared" si="390"/>
        <v>2.5921168415285039E-5</v>
      </c>
      <c r="BM135" s="9">
        <f t="shared" si="390"/>
        <v>2.592116259016542E-5</v>
      </c>
      <c r="BN135" s="9">
        <f t="shared" si="390"/>
        <v>2.5921156389952029E-5</v>
      </c>
      <c r="BO135" s="9">
        <f t="shared" si="390"/>
        <v>2.5921149791223602E-5</v>
      </c>
      <c r="BP135" s="9">
        <f t="shared" ref="BP135:EV137" si="391">NORMDIST($B135,0,1,0)-$B135*(1-NORMDIST($B135,0,1,1))-(NORMDIST($B135+BP$4,0,1,0)-($B135+BP$4)*(1-NORMDIST($B135+BP$4,0,1,1)))</f>
        <v>2.5921142768641772E-5</v>
      </c>
      <c r="BQ135" s="9">
        <f t="shared" si="391"/>
        <v>2.5921135297418839E-5</v>
      </c>
      <c r="BR135" s="9">
        <f t="shared" si="391"/>
        <v>2.59211273475677E-5</v>
      </c>
      <c r="BS135" s="9">
        <f t="shared" si="391"/>
        <v>2.5921118891408001E-5</v>
      </c>
      <c r="BT135" s="9">
        <f t="shared" si="391"/>
        <v>2.5921109895474697E-5</v>
      </c>
      <c r="BU135" s="9">
        <f t="shared" si="391"/>
        <v>2.5921100327642744E-5</v>
      </c>
      <c r="BV135" s="9">
        <f t="shared" si="391"/>
        <v>2.5921090151350687E-5</v>
      </c>
      <c r="BW135" s="9">
        <f t="shared" si="391"/>
        <v>2.5921079330299868E-5</v>
      </c>
      <c r="BX135" s="9">
        <f t="shared" si="391"/>
        <v>2.5921067824275386E-5</v>
      </c>
      <c r="BY135" s="9">
        <f t="shared" si="391"/>
        <v>2.5921055590738462E-5</v>
      </c>
      <c r="BZ135" s="9">
        <f t="shared" si="391"/>
        <v>2.5921042584844831E-5</v>
      </c>
      <c r="CA135" s="9">
        <f t="shared" si="391"/>
        <v>2.5921028759873665E-5</v>
      </c>
      <c r="CB135" s="9">
        <f t="shared" si="391"/>
        <v>2.5921014065415961E-5</v>
      </c>
      <c r="CC135" s="9">
        <f t="shared" si="391"/>
        <v>2.5920998448593354E-5</v>
      </c>
      <c r="CD135" s="9">
        <f t="shared" si="391"/>
        <v>2.5920981852352456E-5</v>
      </c>
      <c r="CE135" s="9">
        <f t="shared" si="391"/>
        <v>2.5920964216749764E-5</v>
      </c>
      <c r="CF135" s="9">
        <f t="shared" si="391"/>
        <v>2.592094547990689E-5</v>
      </c>
      <c r="CG135" s="9">
        <f t="shared" si="391"/>
        <v>2.5920925574706887E-5</v>
      </c>
      <c r="CH135" s="9">
        <f t="shared" si="391"/>
        <v>2.5920904429085789E-5</v>
      </c>
      <c r="CI135" s="9">
        <f t="shared" si="391"/>
        <v>2.5920881969208718E-5</v>
      </c>
      <c r="CJ135" s="9">
        <f t="shared" si="391"/>
        <v>2.5920858115085871E-5</v>
      </c>
      <c r="CK135" s="9">
        <f t="shared" si="391"/>
        <v>2.5920832782963302E-5</v>
      </c>
      <c r="CL135" s="9">
        <f t="shared" si="391"/>
        <v>2.592080588403152E-5</v>
      </c>
      <c r="CM135" s="9">
        <f t="shared" si="391"/>
        <v>2.5920777323351559E-5</v>
      </c>
      <c r="CN135" s="9">
        <f t="shared" si="391"/>
        <v>2.5920747002199185E-5</v>
      </c>
      <c r="CO135" s="9">
        <f t="shared" si="391"/>
        <v>2.5920714814748102E-5</v>
      </c>
      <c r="CP135" s="9">
        <f t="shared" si="391"/>
        <v>2.5920680648778336E-5</v>
      </c>
      <c r="CQ135" s="9">
        <f t="shared" si="391"/>
        <v>2.5920644387769455E-5</v>
      </c>
      <c r="CR135" s="9">
        <f t="shared" si="391"/>
        <v>2.5920605905367033E-5</v>
      </c>
      <c r="CS135" s="9">
        <f t="shared" si="391"/>
        <v>2.5920565070832237E-5</v>
      </c>
      <c r="CT135" s="9">
        <f t="shared" si="391"/>
        <v>2.5920521743608067E-5</v>
      </c>
      <c r="CU135" s="9">
        <f t="shared" si="391"/>
        <v>2.5920475776859343E-5</v>
      </c>
      <c r="CV135" s="9">
        <f t="shared" si="391"/>
        <v>2.5920427013942231E-5</v>
      </c>
      <c r="CW135" s="9">
        <f t="shared" si="391"/>
        <v>2.5920375289922432E-5</v>
      </c>
      <c r="CX135" s="9">
        <f t="shared" si="391"/>
        <v>2.5920320429805139E-5</v>
      </c>
      <c r="CY135" s="9">
        <f t="shared" si="391"/>
        <v>2.5920262250442251E-5</v>
      </c>
      <c r="CZ135" s="9">
        <f t="shared" si="391"/>
        <v>2.5920200555927052E-5</v>
      </c>
      <c r="DA135" s="9">
        <f t="shared" si="391"/>
        <v>2.59201351403906E-5</v>
      </c>
      <c r="DB135" s="9">
        <f t="shared" si="391"/>
        <v>2.5920065786737531E-5</v>
      </c>
      <c r="DC135" s="9">
        <f t="shared" si="391"/>
        <v>2.5919992263842097E-5</v>
      </c>
      <c r="DD135" s="9">
        <f t="shared" si="391"/>
        <v>2.5919914330333983E-5</v>
      </c>
      <c r="DE135" s="9">
        <f t="shared" si="391"/>
        <v>2.591983172856594E-5</v>
      </c>
      <c r="DF135" s="9">
        <f t="shared" si="391"/>
        <v>2.5919744186963088E-5</v>
      </c>
      <c r="DG135" s="9">
        <f t="shared" si="391"/>
        <v>2.5919651420616912E-5</v>
      </c>
      <c r="DH135" s="9">
        <f t="shared" si="391"/>
        <v>2.5919553126356113E-5</v>
      </c>
      <c r="DI135" s="9">
        <f t="shared" si="391"/>
        <v>2.5919448984742828E-5</v>
      </c>
      <c r="DJ135" s="9">
        <f t="shared" si="391"/>
        <v>2.5919338658921483E-5</v>
      </c>
      <c r="DK135" s="9">
        <f t="shared" si="391"/>
        <v>2.591922179339744E-5</v>
      </c>
      <c r="DL135" s="9">
        <f t="shared" si="391"/>
        <v>2.5919098012066074E-5</v>
      </c>
      <c r="DM135" s="9">
        <f t="shared" si="391"/>
        <v>2.5918966917906414E-5</v>
      </c>
      <c r="DN135" s="9">
        <f t="shared" si="391"/>
        <v>2.5918828093635121E-5</v>
      </c>
      <c r="DO135" s="9">
        <f t="shared" si="391"/>
        <v>2.5918681097703015E-5</v>
      </c>
      <c r="DP135" s="9">
        <f t="shared" si="391"/>
        <v>2.5918525462987292E-5</v>
      </c>
      <c r="DQ135" s="9">
        <f t="shared" si="391"/>
        <v>2.5918360698069718E-5</v>
      </c>
      <c r="DR135" s="9">
        <f t="shared" si="391"/>
        <v>2.591818628548329E-5</v>
      </c>
      <c r="DS135" s="9">
        <f t="shared" si="391"/>
        <v>2.5918001677493798E-5</v>
      </c>
      <c r="DT135" s="9">
        <f t="shared" si="391"/>
        <v>2.591780629667611E-5</v>
      </c>
      <c r="DU135" s="9">
        <f t="shared" si="391"/>
        <v>2.5917599535659453E-5</v>
      </c>
      <c r="DV135" s="9">
        <f t="shared" si="391"/>
        <v>2.591738075170815E-5</v>
      </c>
      <c r="DW135" s="9">
        <f t="shared" si="391"/>
        <v>2.591714926823053E-5</v>
      </c>
      <c r="DX135" s="9">
        <f t="shared" si="391"/>
        <v>2.5916904372740931E-5</v>
      </c>
      <c r="DY135" s="9">
        <f t="shared" si="391"/>
        <v>2.5916645313027031E-5</v>
      </c>
      <c r="DZ135" s="9">
        <f t="shared" si="391"/>
        <v>2.5916371295656683E-5</v>
      </c>
      <c r="EA135" s="9">
        <f t="shared" si="391"/>
        <v>2.5916081486681051E-5</v>
      </c>
      <c r="EB135" s="9">
        <f t="shared" si="391"/>
        <v>2.591577500417704E-5</v>
      </c>
      <c r="EC135" s="9">
        <f t="shared" si="391"/>
        <v>2.5915450921796388E-5</v>
      </c>
      <c r="ED135" s="9">
        <f t="shared" si="391"/>
        <v>2.5915108260910878E-5</v>
      </c>
      <c r="EE135" s="9">
        <f t="shared" si="391"/>
        <v>2.5914745992274006E-5</v>
      </c>
      <c r="EF135" s="9">
        <f t="shared" si="391"/>
        <v>2.5914363031437505E-5</v>
      </c>
      <c r="EG135" s="9">
        <f t="shared" si="391"/>
        <v>2.5913958235596493E-5</v>
      </c>
      <c r="EH135" s="9">
        <f t="shared" si="391"/>
        <v>2.5913530400508295E-5</v>
      </c>
      <c r="EI135" s="9">
        <f t="shared" si="391"/>
        <v>2.5913078259701007E-5</v>
      </c>
      <c r="EJ135" s="9">
        <f t="shared" si="391"/>
        <v>2.5912600478088645E-5</v>
      </c>
      <c r="EK135" s="9">
        <f t="shared" si="391"/>
        <v>2.5912095651712183E-5</v>
      </c>
      <c r="EL135" s="9">
        <f t="shared" si="391"/>
        <v>2.5911562299794071E-5</v>
      </c>
      <c r="EM135" s="9">
        <f t="shared" si="391"/>
        <v>2.5910998866680027E-5</v>
      </c>
      <c r="EN135" s="9">
        <f t="shared" si="391"/>
        <v>2.5910403712795765E-5</v>
      </c>
      <c r="EO135" s="9">
        <f t="shared" si="391"/>
        <v>2.5909775113327935E-5</v>
      </c>
      <c r="EP135" s="9">
        <f t="shared" si="391"/>
        <v>2.5909111253209887E-5</v>
      </c>
      <c r="EQ135" s="9">
        <f t="shared" si="391"/>
        <v>2.5908410222924223E-5</v>
      </c>
      <c r="ER135" s="9">
        <f t="shared" si="391"/>
        <v>2.5907670012563468E-5</v>
      </c>
      <c r="ES135" s="9">
        <f t="shared" si="391"/>
        <v>2.5906888508019748E-5</v>
      </c>
      <c r="ET135" s="9">
        <f t="shared" si="391"/>
        <v>2.5906063486719827E-5</v>
      </c>
      <c r="EU135" s="9">
        <f t="shared" si="391"/>
        <v>2.5905192608612941E-5</v>
      </c>
      <c r="EV135" s="9">
        <f t="shared" si="391"/>
        <v>2.5904273414371552E-5</v>
      </c>
      <c r="EW135" s="9">
        <f t="shared" si="388"/>
        <v>2.5903303318325158E-5</v>
      </c>
      <c r="EX135" s="9">
        <f t="shared" si="388"/>
        <v>2.5902279599961734E-5</v>
      </c>
      <c r="EY135" s="9">
        <f t="shared" si="388"/>
        <v>2.5901199400638245E-5</v>
      </c>
      <c r="EZ135" s="9">
        <f t="shared" si="388"/>
        <v>2.5900059714235241E-5</v>
      </c>
      <c r="FA135" s="9">
        <f t="shared" si="388"/>
        <v>2.589885738127618E-5</v>
      </c>
      <c r="FB135" s="9">
        <f t="shared" si="388"/>
        <v>2.5897589081008362E-5</v>
      </c>
      <c r="FC135" s="9">
        <f t="shared" si="388"/>
        <v>2.589625132400454E-5</v>
      </c>
      <c r="FD135" s="9">
        <f t="shared" si="388"/>
        <v>2.5894840443805922E-5</v>
      </c>
      <c r="FE135" s="9">
        <f t="shared" si="388"/>
        <v>2.5893352586137496E-5</v>
      </c>
      <c r="FF135" s="9">
        <f t="shared" si="388"/>
        <v>2.5891783704448837E-5</v>
      </c>
      <c r="FG135" s="9">
        <f t="shared" si="388"/>
        <v>2.5890129545470096E-5</v>
      </c>
      <c r="FH135" s="9">
        <f t="shared" si="388"/>
        <v>2.5888385643750024E-5</v>
      </c>
      <c r="FI135" s="9">
        <f t="shared" si="388"/>
        <v>2.5886547308301221E-5</v>
      </c>
      <c r="FJ135" s="9">
        <f t="shared" si="388"/>
        <v>2.5884609612870988E-5</v>
      </c>
      <c r="FK135" s="9">
        <f t="shared" si="388"/>
        <v>2.5882567384869587E-5</v>
      </c>
      <c r="FL135" s="9">
        <f t="shared" si="388"/>
        <v>2.5880415193656721E-5</v>
      </c>
      <c r="FM135" s="9">
        <f t="shared" si="388"/>
        <v>2.5878147337740809E-5</v>
      </c>
      <c r="FN135" s="9">
        <f t="shared" si="388"/>
        <v>2.5875757831553498E-5</v>
      </c>
      <c r="FO135" s="9">
        <f t="shared" si="388"/>
        <v>2.5873240394106291E-5</v>
      </c>
      <c r="FP135" s="9">
        <f t="shared" si="388"/>
        <v>2.5870588432882611E-5</v>
      </c>
      <c r="FQ135" s="9">
        <f t="shared" si="388"/>
        <v>2.5867795029173766E-5</v>
      </c>
      <c r="FR135" s="9">
        <f t="shared" si="388"/>
        <v>2.5864852923194544E-5</v>
      </c>
      <c r="FS135" s="9">
        <f t="shared" si="388"/>
        <v>2.5861754500085634E-5</v>
      </c>
      <c r="FT135" s="9">
        <f t="shared" si="388"/>
        <v>2.5858491768492761E-5</v>
      </c>
      <c r="FU135" s="9">
        <f t="shared" si="388"/>
        <v>2.5855056348856288E-5</v>
      </c>
      <c r="FV135" s="9">
        <f t="shared" si="388"/>
        <v>2.5851439450330079E-5</v>
      </c>
      <c r="FW135" s="9">
        <f t="shared" si="388"/>
        <v>2.5847631854505476E-5</v>
      </c>
      <c r="FX135" s="9">
        <f t="shared" si="388"/>
        <v>2.5843623894246043E-5</v>
      </c>
      <c r="FY135" s="9">
        <f t="shared" si="388"/>
        <v>2.583940543413008E-5</v>
      </c>
      <c r="FZ135" s="9">
        <f t="shared" si="388"/>
        <v>2.5834965846877463E-5</v>
      </c>
      <c r="GA135" s="9">
        <f t="shared" ref="GA135:IL138" si="392">NORMDIST($B135,0,1,0)-$B135*(1-NORMDIST($B135,0,1,1))-(NORMDIST($B135+GA$4,0,1,0)-($B135+GA$4)*(1-NORMDIST($B135+GA$4,0,1,1)))</f>
        <v>2.583029399380479E-5</v>
      </c>
      <c r="GB135" s="9">
        <f t="shared" si="392"/>
        <v>2.5825378197653951E-5</v>
      </c>
      <c r="GC135" s="9">
        <f t="shared" si="392"/>
        <v>2.5820206220683837E-5</v>
      </c>
      <c r="GD135" s="9">
        <f t="shared" si="392"/>
        <v>2.5814765237971304E-5</v>
      </c>
      <c r="GE135" s="9">
        <f t="shared" si="392"/>
        <v>2.5809041811112708E-5</v>
      </c>
      <c r="GF135" s="9">
        <f t="shared" si="392"/>
        <v>2.5803021859328634E-5</v>
      </c>
      <c r="GG135" s="9">
        <f t="shared" si="392"/>
        <v>2.5796690631981903E-5</v>
      </c>
      <c r="GH135" s="9">
        <f t="shared" si="392"/>
        <v>2.5790032675699124E-5</v>
      </c>
      <c r="GI135" s="9">
        <f t="shared" si="392"/>
        <v>2.5783031806493522E-5</v>
      </c>
      <c r="GJ135" s="9">
        <f t="shared" si="392"/>
        <v>2.5775671072520537E-5</v>
      </c>
      <c r="GK135" s="9">
        <f t="shared" si="392"/>
        <v>2.5767932722614069E-5</v>
      </c>
      <c r="GL135" s="9">
        <f t="shared" si="392"/>
        <v>2.5759798170475008E-5</v>
      </c>
      <c r="GM135" s="9">
        <f t="shared" si="392"/>
        <v>2.5751247955132759E-5</v>
      </c>
      <c r="GN135" s="9">
        <f t="shared" si="392"/>
        <v>2.5742261704082526E-5</v>
      </c>
      <c r="GO135" s="9">
        <f t="shared" si="392"/>
        <v>2.5732818091621099E-5</v>
      </c>
      <c r="GP135" s="9">
        <f t="shared" si="392"/>
        <v>2.5722894797649941E-5</v>
      </c>
      <c r="GQ135" s="9">
        <f t="shared" si="392"/>
        <v>2.5712468462618249E-5</v>
      </c>
      <c r="GR135" s="9">
        <f t="shared" si="392"/>
        <v>2.5701514642192699E-5</v>
      </c>
      <c r="GS135" s="9">
        <f t="shared" si="392"/>
        <v>2.5690007759902123E-5</v>
      </c>
      <c r="GT135" s="9">
        <f t="shared" si="392"/>
        <v>2.5677921056519992E-5</v>
      </c>
      <c r="GU135" s="9">
        <f t="shared" si="392"/>
        <v>2.5665226538582427E-5</v>
      </c>
      <c r="GV135" s="9">
        <f t="shared" si="392"/>
        <v>2.5651894926796425E-5</v>
      </c>
      <c r="GW135" s="9">
        <f t="shared" si="392"/>
        <v>2.5637895596207013E-5</v>
      </c>
      <c r="GX135" s="9">
        <f t="shared" si="392"/>
        <v>2.5623196519790379E-5</v>
      </c>
      <c r="GY135" s="9">
        <f t="shared" si="392"/>
        <v>2.560776420930853E-5</v>
      </c>
      <c r="GZ135" s="9">
        <f t="shared" si="392"/>
        <v>2.5591563648871473E-5</v>
      </c>
      <c r="HA135" s="9">
        <f t="shared" si="392"/>
        <v>2.5574558232140353E-5</v>
      </c>
      <c r="HB135" s="9">
        <f t="shared" si="392"/>
        <v>2.5556709692283413E-5</v>
      </c>
      <c r="HC135" s="9">
        <f t="shared" si="392"/>
        <v>2.5537978030350388E-5</v>
      </c>
      <c r="HD135" s="9">
        <f t="shared" si="392"/>
        <v>2.5518321445026892E-5</v>
      </c>
      <c r="HE135" s="9">
        <f t="shared" si="392"/>
        <v>2.5497696250289197E-5</v>
      </c>
      <c r="HF135" s="9">
        <f t="shared" si="392"/>
        <v>2.5476056800276638E-5</v>
      </c>
      <c r="HG135" s="9">
        <f t="shared" si="392"/>
        <v>2.5453355402686374E-5</v>
      </c>
      <c r="HH135" s="9">
        <f t="shared" si="392"/>
        <v>2.5429542235248628E-5</v>
      </c>
      <c r="HI135" s="9">
        <f t="shared" si="392"/>
        <v>2.5404565253714044E-5</v>
      </c>
      <c r="HJ135" s="9">
        <f t="shared" si="392"/>
        <v>2.5378370099635414E-5</v>
      </c>
      <c r="HK135" s="9">
        <f t="shared" si="392"/>
        <v>2.5350900002921289E-5</v>
      </c>
      <c r="HL135" s="9">
        <f t="shared" si="392"/>
        <v>2.5322095681715154E-5</v>
      </c>
      <c r="HM135" s="9">
        <f t="shared" si="392"/>
        <v>2.5291895237035605E-5</v>
      </c>
      <c r="HN135" s="9">
        <f t="shared" si="392"/>
        <v>2.5260234043605357E-5</v>
      </c>
      <c r="HO135" s="9">
        <f t="shared" si="392"/>
        <v>2.5227044638712364E-5</v>
      </c>
      <c r="HP135" s="9">
        <f t="shared" si="392"/>
        <v>2.5192256603378803E-5</v>
      </c>
      <c r="HQ135" s="9">
        <f t="shared" si="392"/>
        <v>2.5155796440597469E-5</v>
      </c>
      <c r="HR135" s="9">
        <f t="shared" si="392"/>
        <v>2.5117587450287169E-5</v>
      </c>
      <c r="HS135" s="9">
        <f t="shared" si="392"/>
        <v>2.5077549595611114E-5</v>
      </c>
      <c r="HT135" s="9">
        <f t="shared" si="392"/>
        <v>2.5035599368672265E-5</v>
      </c>
      <c r="HU135" s="9">
        <f t="shared" si="392"/>
        <v>2.4991649649097716E-5</v>
      </c>
      <c r="HV135" s="9">
        <f t="shared" si="392"/>
        <v>2.494560955546782E-5</v>
      </c>
      <c r="HW135" s="9">
        <f t="shared" si="392"/>
        <v>2.4897384295367141E-5</v>
      </c>
      <c r="HX135" s="9">
        <f t="shared" si="392"/>
        <v>2.4846875005466818E-5</v>
      </c>
      <c r="HY135" s="9">
        <f t="shared" si="392"/>
        <v>2.4793978588274265E-5</v>
      </c>
      <c r="HZ135" s="9">
        <f t="shared" si="392"/>
        <v>2.4738587542250393E-5</v>
      </c>
      <c r="IA135" s="9">
        <f t="shared" si="392"/>
        <v>2.4680589784901511E-5</v>
      </c>
      <c r="IB135" s="9">
        <f t="shared" si="392"/>
        <v>2.4619868471781241E-5</v>
      </c>
      <c r="IC135" s="9">
        <f t="shared" si="392"/>
        <v>2.4556301804051219E-5</v>
      </c>
      <c r="ID135" s="9">
        <f t="shared" si="392"/>
        <v>2.4489762833725707E-5</v>
      </c>
      <c r="IE135" s="9">
        <f t="shared" si="392"/>
        <v>2.4420119258620103E-5</v>
      </c>
      <c r="IF135" s="9">
        <f t="shared" si="392"/>
        <v>2.4347233213037277E-5</v>
      </c>
      <c r="IG135" s="9">
        <f t="shared" si="392"/>
        <v>2.4270961047085015E-5</v>
      </c>
      <c r="IH135" s="9">
        <f t="shared" si="392"/>
        <v>2.4191153100492082E-5</v>
      </c>
      <c r="II135" s="9">
        <f t="shared" si="392"/>
        <v>2.4107653467535242E-5</v>
      </c>
      <c r="IJ135" s="9">
        <f t="shared" si="392"/>
        <v>2.4020299753000725E-5</v>
      </c>
      <c r="IK135" s="9">
        <f t="shared" si="392"/>
        <v>2.3928922820933708E-5</v>
      </c>
      <c r="IL135" s="9">
        <f t="shared" si="392"/>
        <v>2.3833346533068273E-5</v>
      </c>
      <c r="IM135" s="9">
        <f t="shared" si="385"/>
        <v>2.3733387476644843E-5</v>
      </c>
      <c r="IN135" s="9">
        <f t="shared" si="385"/>
        <v>2.3628854686439601E-5</v>
      </c>
      <c r="IO135" s="9">
        <f t="shared" si="385"/>
        <v>2.351954935435283E-5</v>
      </c>
      <c r="IP135" s="9">
        <f t="shared" si="385"/>
        <v>2.3405264527931552E-5</v>
      </c>
      <c r="IQ135" s="9">
        <f t="shared" si="385"/>
        <v>2.3285784799088432E-5</v>
      </c>
      <c r="IR135" s="9">
        <f t="shared" si="385"/>
        <v>2.3160885986039344E-5</v>
      </c>
      <c r="IS135" s="9">
        <f t="shared" si="385"/>
        <v>2.3030334794554264E-5</v>
      </c>
      <c r="IT135" s="9">
        <f t="shared" si="385"/>
        <v>2.2893888479213113E-5</v>
      </c>
      <c r="IU135" s="9">
        <f t="shared" si="385"/>
        <v>2.2751294483110517E-5</v>
      </c>
      <c r="IV135" s="9">
        <f t="shared" si="385"/>
        <v>2.2602290070891892E-5</v>
      </c>
      <c r="IW135" s="9">
        <f t="shared" si="385"/>
        <v>2.2446601946530986E-5</v>
      </c>
      <c r="IX135" s="9">
        <f t="shared" si="385"/>
        <v>2.2283945860241235E-5</v>
      </c>
      <c r="IY135" s="9">
        <f t="shared" si="385"/>
        <v>2.211402619862332E-5</v>
      </c>
      <c r="IZ135" s="9">
        <f t="shared" si="385"/>
        <v>2.1936535565930689E-5</v>
      </c>
      <c r="JA135" s="9">
        <f t="shared" si="385"/>
        <v>2.175115434442853E-5</v>
      </c>
      <c r="JB135" s="9">
        <f t="shared" si="385"/>
        <v>2.1557550246598811E-5</v>
      </c>
      <c r="JC135" s="9">
        <f t="shared" si="385"/>
        <v>2.1355377848390517E-5</v>
      </c>
      <c r="JD135" s="9">
        <f t="shared" si="385"/>
        <v>2.1144278108733904E-5</v>
      </c>
      <c r="JE135" s="9">
        <f t="shared" si="385"/>
        <v>2.0923877870821883E-5</v>
      </c>
      <c r="JF135" s="9">
        <f t="shared" si="385"/>
        <v>2.069378934880122E-5</v>
      </c>
      <c r="JG135" s="9">
        <f t="shared" si="385"/>
        <v>2.0453609597487888E-5</v>
      </c>
      <c r="JH135" s="9">
        <f t="shared" si="385"/>
        <v>2.0202919964476432E-5</v>
      </c>
      <c r="JI135" s="9">
        <f t="shared" si="385"/>
        <v>1.9941285522145021E-5</v>
      </c>
      <c r="JJ135" s="9">
        <f t="shared" si="385"/>
        <v>1.9668254485065537E-5</v>
      </c>
      <c r="JK135" s="9">
        <f t="shared" si="385"/>
        <v>1.938335760518269E-5</v>
      </c>
      <c r="JL135" s="9">
        <f t="shared" si="385"/>
        <v>1.9086107548327855E-5</v>
      </c>
      <c r="JM135" s="9">
        <f t="shared" si="385"/>
        <v>1.8775998251911751E-5</v>
      </c>
      <c r="JN135" s="9">
        <f t="shared" si="385"/>
        <v>1.8452504260008985E-5</v>
      </c>
      <c r="JO135" s="9">
        <f t="shared" si="385"/>
        <v>1.8115080038231385E-5</v>
      </c>
      <c r="JP135" s="9">
        <f t="shared" si="385"/>
        <v>1.7763159267990302E-5</v>
      </c>
      <c r="JQ135" s="9">
        <f t="shared" si="385"/>
        <v>1.7396154115288871E-5</v>
      </c>
      <c r="JR135" s="9">
        <f t="shared" si="385"/>
        <v>1.701345447927463E-5</v>
      </c>
      <c r="JS135" s="9">
        <f t="shared" si="385"/>
        <v>1.6614427215527251E-5</v>
      </c>
      <c r="JT135" s="9">
        <f t="shared" si="385"/>
        <v>1.6198415336500391E-5</v>
      </c>
      <c r="JU135" s="9">
        <f t="shared" si="385"/>
        <v>1.5764737185306133E-5</v>
      </c>
      <c r="JV135" s="9">
        <f t="shared" si="385"/>
        <v>1.5312685584668428E-5</v>
      </c>
      <c r="JW135" s="9">
        <f t="shared" si="385"/>
        <v>1.4841526960156177E-5</v>
      </c>
      <c r="JX135" s="9">
        <f t="shared" si="385"/>
        <v>1.4350500436315349E-5</v>
      </c>
      <c r="JY135" s="9">
        <f t="shared" si="385"/>
        <v>1.3838816902978109E-5</v>
      </c>
      <c r="JZ135" s="9">
        <f t="shared" si="385"/>
        <v>1.3305658056736566E-5</v>
      </c>
      <c r="KA135" s="9">
        <f t="shared" si="385"/>
        <v>1.2750175409535351E-5</v>
      </c>
      <c r="KB135" s="9">
        <f t="shared" si="385"/>
        <v>1.2171489270967629E-5</v>
      </c>
      <c r="KC135" s="9">
        <f t="shared" si="385"/>
        <v>1.1568687697006269E-5</v>
      </c>
      <c r="KD135" s="9">
        <f t="shared" si="385"/>
        <v>1.0940825408188495E-5</v>
      </c>
      <c r="KE135" s="9">
        <f t="shared" si="385"/>
        <v>1.0286922676324914E-5</v>
      </c>
      <c r="KF135" s="9">
        <f t="shared" si="385"/>
        <v>9.6059641766463874E-6</v>
      </c>
      <c r="KG135" s="9">
        <f t="shared" si="385"/>
        <v>8.8968978082112839E-6</v>
      </c>
      <c r="KH135" s="9">
        <f t="shared" si="385"/>
        <v>8.1586334776996843E-6</v>
      </c>
      <c r="KI135" s="9">
        <f t="shared" si="384"/>
        <v>7.3900418467993229E-6</v>
      </c>
      <c r="KJ135" s="9">
        <f t="shared" si="384"/>
        <v>6.5899530471118651E-6</v>
      </c>
      <c r="KK135" s="9">
        <f t="shared" si="386"/>
        <v>5.7571553529896474E-6</v>
      </c>
      <c r="KL135" s="9">
        <f t="shared" si="386"/>
        <v>4.8903938199669418E-6</v>
      </c>
      <c r="KM135" s="9">
        <f t="shared" si="386"/>
        <v>3.9883688800177483E-6</v>
      </c>
      <c r="KN135" s="9">
        <f t="shared" si="386"/>
        <v>3.049734902027285E-6</v>
      </c>
      <c r="KO135" s="9">
        <f t="shared" si="386"/>
        <v>2.0730987053730904E-6</v>
      </c>
      <c r="KP135" s="9">
        <f t="shared" si="386"/>
        <v>1.0570180370170299E-6</v>
      </c>
    </row>
    <row r="136" spans="2:302" x14ac:dyDescent="0.25">
      <c r="B136" s="5">
        <f t="shared" si="389"/>
        <v>3.6900000000000279</v>
      </c>
      <c r="C136" s="9">
        <f t="shared" si="387"/>
        <v>2.7020755639769088E-5</v>
      </c>
      <c r="D136" s="9">
        <f t="shared" si="390"/>
        <v>2.7020755524343533E-5</v>
      </c>
      <c r="E136" s="9">
        <f t="shared" si="390"/>
        <v>2.7020755401001597E-5</v>
      </c>
      <c r="F136" s="9">
        <f t="shared" si="390"/>
        <v>2.7020755268377216E-5</v>
      </c>
      <c r="G136" s="9">
        <f t="shared" si="390"/>
        <v>2.7020755126419628E-5</v>
      </c>
      <c r="H136" s="9">
        <f t="shared" si="390"/>
        <v>2.7020754974803983E-5</v>
      </c>
      <c r="I136" s="9">
        <f t="shared" si="390"/>
        <v>2.7020754812821894E-5</v>
      </c>
      <c r="J136" s="9">
        <f t="shared" si="390"/>
        <v>2.7020754639266067E-5</v>
      </c>
      <c r="K136" s="9">
        <f t="shared" si="390"/>
        <v>2.7020754453042583E-5</v>
      </c>
      <c r="L136" s="9">
        <f t="shared" si="390"/>
        <v>2.7020754254502641E-5</v>
      </c>
      <c r="M136" s="9">
        <f t="shared" si="390"/>
        <v>2.7020754041632596E-5</v>
      </c>
      <c r="N136" s="9">
        <f t="shared" si="390"/>
        <v>2.7020753814305693E-5</v>
      </c>
      <c r="O136" s="9">
        <f t="shared" si="390"/>
        <v>2.7020753571191889E-5</v>
      </c>
      <c r="P136" s="9">
        <f t="shared" si="390"/>
        <v>2.7020753311055935E-5</v>
      </c>
      <c r="Q136" s="9">
        <f t="shared" si="390"/>
        <v>2.7020753032579007E-5</v>
      </c>
      <c r="R136" s="9">
        <f t="shared" si="390"/>
        <v>2.7020752734897277E-5</v>
      </c>
      <c r="S136" s="9">
        <f t="shared" si="390"/>
        <v>2.7020752416674086E-5</v>
      </c>
      <c r="T136" s="9">
        <f t="shared" si="390"/>
        <v>2.7020752076616308E-5</v>
      </c>
      <c r="U136" s="9">
        <f t="shared" si="390"/>
        <v>2.7020751713250375E-5</v>
      </c>
      <c r="V136" s="9">
        <f t="shared" si="390"/>
        <v>2.7020751324686909E-5</v>
      </c>
      <c r="W136" s="9">
        <f t="shared" si="390"/>
        <v>2.7020750909814271E-5</v>
      </c>
      <c r="X136" s="9">
        <f t="shared" si="390"/>
        <v>2.7020750465868907E-5</v>
      </c>
      <c r="Y136" s="9">
        <f t="shared" si="390"/>
        <v>2.7020749991758678E-5</v>
      </c>
      <c r="Z136" s="9">
        <f t="shared" si="390"/>
        <v>2.7020749484883812E-5</v>
      </c>
      <c r="AA136" s="9">
        <f t="shared" si="390"/>
        <v>2.7020748943698182E-5</v>
      </c>
      <c r="AB136" s="9">
        <f t="shared" si="390"/>
        <v>2.7020748365938174E-5</v>
      </c>
      <c r="AC136" s="9">
        <f t="shared" si="390"/>
        <v>2.7020747748275874E-5</v>
      </c>
      <c r="AD136" s="9">
        <f t="shared" si="390"/>
        <v>2.7020747088805589E-5</v>
      </c>
      <c r="AE136" s="9">
        <f t="shared" si="390"/>
        <v>2.7020746384503508E-5</v>
      </c>
      <c r="AF136" s="9">
        <f t="shared" si="390"/>
        <v>2.7020745632950916E-5</v>
      </c>
      <c r="AG136" s="9">
        <f t="shared" si="390"/>
        <v>2.7020744829760039E-5</v>
      </c>
      <c r="AH136" s="9">
        <f t="shared" si="390"/>
        <v>2.7020743972372886E-5</v>
      </c>
      <c r="AI136" s="9">
        <f t="shared" si="390"/>
        <v>2.7020743057432101E-5</v>
      </c>
      <c r="AJ136" s="9">
        <f t="shared" si="390"/>
        <v>2.7020742080971822E-5</v>
      </c>
      <c r="AK136" s="9">
        <f t="shared" si="390"/>
        <v>2.7020741038576217E-5</v>
      </c>
      <c r="AL136" s="9">
        <f t="shared" si="390"/>
        <v>2.7020739926208126E-5</v>
      </c>
      <c r="AM136" s="9">
        <f t="shared" si="390"/>
        <v>2.7020738739590322E-5</v>
      </c>
      <c r="AN136" s="9">
        <f t="shared" si="390"/>
        <v>2.7020737472854982E-5</v>
      </c>
      <c r="AO136" s="9">
        <f t="shared" si="390"/>
        <v>2.7020736122071982E-5</v>
      </c>
      <c r="AP136" s="9">
        <f t="shared" si="390"/>
        <v>2.7020734681009953E-5</v>
      </c>
      <c r="AQ136" s="9">
        <f t="shared" si="390"/>
        <v>2.7020733143878755E-5</v>
      </c>
      <c r="AR136" s="9">
        <f t="shared" si="390"/>
        <v>2.7020731503818211E-5</v>
      </c>
      <c r="AS136" s="9">
        <f t="shared" si="390"/>
        <v>2.7020729755531088E-5</v>
      </c>
      <c r="AT136" s="9">
        <f t="shared" si="390"/>
        <v>2.7020727890891664E-5</v>
      </c>
      <c r="AU136" s="9">
        <f t="shared" si="390"/>
        <v>2.7020725903564799E-5</v>
      </c>
      <c r="AV136" s="9">
        <f t="shared" si="390"/>
        <v>2.7020723783827169E-5</v>
      </c>
      <c r="AW136" s="9">
        <f t="shared" si="390"/>
        <v>2.7020721524447189E-5</v>
      </c>
      <c r="AX136" s="9">
        <f t="shared" si="390"/>
        <v>2.7020719116779862E-5</v>
      </c>
      <c r="AY136" s="9">
        <f t="shared" si="390"/>
        <v>2.7020716549592914E-5</v>
      </c>
      <c r="AZ136" s="9">
        <f t="shared" si="390"/>
        <v>2.7020713814720232E-5</v>
      </c>
      <c r="BA136" s="9">
        <f t="shared" si="390"/>
        <v>2.702071089953246E-5</v>
      </c>
      <c r="BB136" s="9">
        <f t="shared" si="390"/>
        <v>2.7020707793813975E-5</v>
      </c>
      <c r="BC136" s="9">
        <f t="shared" si="390"/>
        <v>2.7020704485534581E-5</v>
      </c>
      <c r="BD136" s="9">
        <f t="shared" si="390"/>
        <v>2.7020700960682587E-5</v>
      </c>
      <c r="BE136" s="9">
        <f t="shared" si="390"/>
        <v>2.7020697206426309E-5</v>
      </c>
      <c r="BF136" s="9">
        <f t="shared" si="390"/>
        <v>2.7020693207336296E-5</v>
      </c>
      <c r="BG136" s="9">
        <f t="shared" si="390"/>
        <v>2.7020688949033909E-5</v>
      </c>
      <c r="BH136" s="9">
        <f t="shared" si="390"/>
        <v>2.7020684413549254E-5</v>
      </c>
      <c r="BI136" s="9">
        <f t="shared" si="390"/>
        <v>2.7020679585471056E-5</v>
      </c>
      <c r="BJ136" s="9">
        <f t="shared" si="390"/>
        <v>2.7020674444379155E-5</v>
      </c>
      <c r="BK136" s="9">
        <f t="shared" si="390"/>
        <v>2.7020668971431495E-5</v>
      </c>
      <c r="BL136" s="9">
        <f t="shared" si="390"/>
        <v>2.7020663146311876E-5</v>
      </c>
      <c r="BM136" s="9">
        <f t="shared" si="390"/>
        <v>2.7020656946098485E-5</v>
      </c>
      <c r="BN136" s="9">
        <f t="shared" si="390"/>
        <v>2.7020650347370058E-5</v>
      </c>
      <c r="BO136" s="9">
        <f t="shared" si="390"/>
        <v>2.7020643324788229E-5</v>
      </c>
      <c r="BP136" s="9">
        <f t="shared" si="391"/>
        <v>2.7020635853565295E-5</v>
      </c>
      <c r="BQ136" s="9">
        <f t="shared" si="391"/>
        <v>2.7020627903714157E-5</v>
      </c>
      <c r="BR136" s="9">
        <f t="shared" si="391"/>
        <v>2.7020619447554458E-5</v>
      </c>
      <c r="BS136" s="9">
        <f t="shared" si="391"/>
        <v>2.7020610451621153E-5</v>
      </c>
      <c r="BT136" s="9">
        <f t="shared" si="391"/>
        <v>2.70206008837892E-5</v>
      </c>
      <c r="BU136" s="9">
        <f t="shared" si="391"/>
        <v>2.7020590707497144E-5</v>
      </c>
      <c r="BV136" s="9">
        <f t="shared" si="391"/>
        <v>2.7020579886446325E-5</v>
      </c>
      <c r="BW136" s="9">
        <f t="shared" si="391"/>
        <v>2.7020568380421842E-5</v>
      </c>
      <c r="BX136" s="9">
        <f t="shared" si="391"/>
        <v>2.7020556146884918E-5</v>
      </c>
      <c r="BY136" s="9">
        <f t="shared" si="391"/>
        <v>2.7020543140991288E-5</v>
      </c>
      <c r="BZ136" s="9">
        <f t="shared" si="391"/>
        <v>2.7020529316020121E-5</v>
      </c>
      <c r="CA136" s="9">
        <f t="shared" si="391"/>
        <v>2.7020514621562417E-5</v>
      </c>
      <c r="CB136" s="9">
        <f t="shared" si="391"/>
        <v>2.7020499004739811E-5</v>
      </c>
      <c r="CC136" s="9">
        <f t="shared" si="391"/>
        <v>2.7020482408498912E-5</v>
      </c>
      <c r="CD136" s="9">
        <f t="shared" si="391"/>
        <v>2.7020464772896221E-5</v>
      </c>
      <c r="CE136" s="9">
        <f t="shared" si="391"/>
        <v>2.7020446036053346E-5</v>
      </c>
      <c r="CF136" s="9">
        <f t="shared" si="391"/>
        <v>2.7020426130853344E-5</v>
      </c>
      <c r="CG136" s="9">
        <f t="shared" si="391"/>
        <v>2.7020404985232245E-5</v>
      </c>
      <c r="CH136" s="9">
        <f t="shared" si="391"/>
        <v>2.7020382525355174E-5</v>
      </c>
      <c r="CI136" s="9">
        <f t="shared" si="391"/>
        <v>2.7020358671232328E-5</v>
      </c>
      <c r="CJ136" s="9">
        <f t="shared" si="391"/>
        <v>2.7020333339109759E-5</v>
      </c>
      <c r="CK136" s="9">
        <f t="shared" si="391"/>
        <v>2.7020306440177977E-5</v>
      </c>
      <c r="CL136" s="9">
        <f t="shared" si="391"/>
        <v>2.7020277879498016E-5</v>
      </c>
      <c r="CM136" s="9">
        <f t="shared" si="391"/>
        <v>2.7020247558345641E-5</v>
      </c>
      <c r="CN136" s="9">
        <f t="shared" si="391"/>
        <v>2.7020215370894559E-5</v>
      </c>
      <c r="CO136" s="9">
        <f t="shared" si="391"/>
        <v>2.7020181204924792E-5</v>
      </c>
      <c r="CP136" s="9">
        <f t="shared" si="391"/>
        <v>2.7020144943915911E-5</v>
      </c>
      <c r="CQ136" s="9">
        <f t="shared" si="391"/>
        <v>2.7020106461513489E-5</v>
      </c>
      <c r="CR136" s="9">
        <f t="shared" si="391"/>
        <v>2.7020065626978694E-5</v>
      </c>
      <c r="CS136" s="9">
        <f t="shared" si="391"/>
        <v>2.7020022299754524E-5</v>
      </c>
      <c r="CT136" s="9">
        <f t="shared" si="391"/>
        <v>2.7019976333005799E-5</v>
      </c>
      <c r="CU136" s="9">
        <f t="shared" si="391"/>
        <v>2.7019927570088687E-5</v>
      </c>
      <c r="CV136" s="9">
        <f t="shared" si="391"/>
        <v>2.7019875846068888E-5</v>
      </c>
      <c r="CW136" s="9">
        <f t="shared" si="391"/>
        <v>2.7019820985951595E-5</v>
      </c>
      <c r="CX136" s="9">
        <f t="shared" si="391"/>
        <v>2.7019762806588707E-5</v>
      </c>
      <c r="CY136" s="9">
        <f t="shared" ref="CY136:FJ138" si="393">NORMDIST($B136,0,1,0)-$B136*(1-NORMDIST($B136,0,1,1))-(NORMDIST($B136+CY$4,0,1,0)-($B136+CY$4)*(1-NORMDIST($B136+CY$4,0,1,1)))</f>
        <v>2.7019701112073509E-5</v>
      </c>
      <c r="CZ136" s="9">
        <f t="shared" si="393"/>
        <v>2.7019635696537057E-5</v>
      </c>
      <c r="DA136" s="9">
        <f t="shared" si="393"/>
        <v>2.7019566342883987E-5</v>
      </c>
      <c r="DB136" s="9">
        <f t="shared" si="393"/>
        <v>2.7019492819988553E-5</v>
      </c>
      <c r="DC136" s="9">
        <f t="shared" si="393"/>
        <v>2.701941488648044E-5</v>
      </c>
      <c r="DD136" s="9">
        <f t="shared" si="393"/>
        <v>2.7019332284712397E-5</v>
      </c>
      <c r="DE136" s="9">
        <f t="shared" si="393"/>
        <v>2.7019244743109544E-5</v>
      </c>
      <c r="DF136" s="9">
        <f t="shared" si="393"/>
        <v>2.7019151976763368E-5</v>
      </c>
      <c r="DG136" s="9">
        <f t="shared" si="393"/>
        <v>2.7019053682502569E-5</v>
      </c>
      <c r="DH136" s="9">
        <f t="shared" si="393"/>
        <v>2.7018949540889284E-5</v>
      </c>
      <c r="DI136" s="9">
        <f t="shared" si="393"/>
        <v>2.701883921506794E-5</v>
      </c>
      <c r="DJ136" s="9">
        <f t="shared" si="393"/>
        <v>2.7018722349543897E-5</v>
      </c>
      <c r="DK136" s="9">
        <f t="shared" si="393"/>
        <v>2.7018598568212531E-5</v>
      </c>
      <c r="DL136" s="9">
        <f t="shared" si="393"/>
        <v>2.7018467474052874E-5</v>
      </c>
      <c r="DM136" s="9">
        <f t="shared" si="393"/>
        <v>2.7018328649781578E-5</v>
      </c>
      <c r="DN136" s="9">
        <f t="shared" si="393"/>
        <v>2.7018181653849472E-5</v>
      </c>
      <c r="DO136" s="9">
        <f t="shared" si="393"/>
        <v>2.7018026019133748E-5</v>
      </c>
      <c r="DP136" s="9">
        <f t="shared" si="393"/>
        <v>2.7017861254216174E-5</v>
      </c>
      <c r="DQ136" s="9">
        <f t="shared" si="393"/>
        <v>2.7017686841629747E-5</v>
      </c>
      <c r="DR136" s="9">
        <f t="shared" si="393"/>
        <v>2.7017502233640254E-5</v>
      </c>
      <c r="DS136" s="9">
        <f t="shared" si="393"/>
        <v>2.7017306852822566E-5</v>
      </c>
      <c r="DT136" s="9">
        <f t="shared" si="393"/>
        <v>2.7017100091805909E-5</v>
      </c>
      <c r="DU136" s="9">
        <f t="shared" si="393"/>
        <v>2.7016881307854606E-5</v>
      </c>
      <c r="DV136" s="9">
        <f t="shared" si="393"/>
        <v>2.7016649824376987E-5</v>
      </c>
      <c r="DW136" s="9">
        <f t="shared" si="393"/>
        <v>2.7016404928887388E-5</v>
      </c>
      <c r="DX136" s="9">
        <f t="shared" si="393"/>
        <v>2.7016145869173487E-5</v>
      </c>
      <c r="DY136" s="9">
        <f t="shared" si="393"/>
        <v>2.7015871851803143E-5</v>
      </c>
      <c r="DZ136" s="9">
        <f t="shared" si="393"/>
        <v>2.7015582042827507E-5</v>
      </c>
      <c r="EA136" s="9">
        <f t="shared" si="393"/>
        <v>2.7015275560323496E-5</v>
      </c>
      <c r="EB136" s="9">
        <f t="shared" si="393"/>
        <v>2.7014951477942847E-5</v>
      </c>
      <c r="EC136" s="9">
        <f t="shared" si="393"/>
        <v>2.7014608817057335E-5</v>
      </c>
      <c r="ED136" s="9">
        <f t="shared" si="393"/>
        <v>2.7014246548420462E-5</v>
      </c>
      <c r="EE136" s="9">
        <f t="shared" si="393"/>
        <v>2.7013863587583961E-5</v>
      </c>
      <c r="EF136" s="9">
        <f t="shared" si="393"/>
        <v>2.7013458791742949E-5</v>
      </c>
      <c r="EG136" s="9">
        <f t="shared" si="393"/>
        <v>2.7013030956654751E-5</v>
      </c>
      <c r="EH136" s="9">
        <f t="shared" si="393"/>
        <v>2.7012578815847464E-5</v>
      </c>
      <c r="EI136" s="9">
        <f t="shared" si="393"/>
        <v>2.7012101034235101E-5</v>
      </c>
      <c r="EJ136" s="9">
        <f t="shared" si="393"/>
        <v>2.7011596207858639E-5</v>
      </c>
      <c r="EK136" s="9">
        <f t="shared" si="393"/>
        <v>2.7011062855940528E-5</v>
      </c>
      <c r="EL136" s="9">
        <f t="shared" si="393"/>
        <v>2.7010499422826483E-5</v>
      </c>
      <c r="EM136" s="9">
        <f t="shared" si="393"/>
        <v>2.7009904268942222E-5</v>
      </c>
      <c r="EN136" s="9">
        <f t="shared" si="393"/>
        <v>2.7009275669474391E-5</v>
      </c>
      <c r="EO136" s="9">
        <f t="shared" si="393"/>
        <v>2.7008611809356343E-5</v>
      </c>
      <c r="EP136" s="9">
        <f t="shared" si="393"/>
        <v>2.7007910779070679E-5</v>
      </c>
      <c r="EQ136" s="9">
        <f t="shared" si="393"/>
        <v>2.7007170568709924E-5</v>
      </c>
      <c r="ER136" s="9">
        <f t="shared" si="393"/>
        <v>2.7006389064166208E-5</v>
      </c>
      <c r="ES136" s="9">
        <f t="shared" si="393"/>
        <v>2.7005564042866284E-5</v>
      </c>
      <c r="ET136" s="9">
        <f t="shared" si="393"/>
        <v>2.7004693164759397E-5</v>
      </c>
      <c r="EU136" s="9">
        <f t="shared" si="393"/>
        <v>2.7003773970518008E-5</v>
      </c>
      <c r="EV136" s="9">
        <f t="shared" si="393"/>
        <v>2.7002803874471614E-5</v>
      </c>
      <c r="EW136" s="9">
        <f t="shared" si="393"/>
        <v>2.7001780156108194E-5</v>
      </c>
      <c r="EX136" s="9">
        <f t="shared" si="393"/>
        <v>2.7000699956784701E-5</v>
      </c>
      <c r="EY136" s="9">
        <f t="shared" si="393"/>
        <v>2.6999560270381698E-5</v>
      </c>
      <c r="EZ136" s="9">
        <f t="shared" si="393"/>
        <v>2.699835793742264E-5</v>
      </c>
      <c r="FA136" s="9">
        <f t="shared" si="393"/>
        <v>2.6997089637154818E-5</v>
      </c>
      <c r="FB136" s="9">
        <f t="shared" si="393"/>
        <v>2.6995751880150996E-5</v>
      </c>
      <c r="FC136" s="9">
        <f t="shared" si="393"/>
        <v>2.6994340999952379E-5</v>
      </c>
      <c r="FD136" s="9">
        <f t="shared" si="393"/>
        <v>2.6992853142283953E-5</v>
      </c>
      <c r="FE136" s="9">
        <f t="shared" si="393"/>
        <v>2.6991284260595297E-5</v>
      </c>
      <c r="FF136" s="9">
        <f t="shared" si="393"/>
        <v>2.6989630101616552E-5</v>
      </c>
      <c r="FG136" s="9">
        <f t="shared" si="393"/>
        <v>2.698788619989648E-5</v>
      </c>
      <c r="FH136" s="9">
        <f t="shared" si="393"/>
        <v>2.6986047864447684E-5</v>
      </c>
      <c r="FI136" s="9">
        <f t="shared" si="393"/>
        <v>2.6984110169017444E-5</v>
      </c>
      <c r="FJ136" s="9">
        <f t="shared" si="393"/>
        <v>2.6982067941016044E-5</v>
      </c>
      <c r="FK136" s="9">
        <f t="shared" ref="FK136:HV139" si="394">NORMDIST($B136,0,1,0)-$B136*(1-NORMDIST($B136,0,1,1))-(NORMDIST($B136+FK$4,0,1,0)-($B136+FK$4)*(1-NORMDIST($B136+FK$4,0,1,1)))</f>
        <v>2.6979915749803177E-5</v>
      </c>
      <c r="FL136" s="9">
        <f t="shared" si="394"/>
        <v>2.6977647893887265E-5</v>
      </c>
      <c r="FM136" s="9">
        <f t="shared" si="394"/>
        <v>2.6975258387699957E-5</v>
      </c>
      <c r="FN136" s="9">
        <f t="shared" si="394"/>
        <v>2.6972740950252748E-5</v>
      </c>
      <c r="FO136" s="9">
        <f t="shared" si="394"/>
        <v>2.6970088989029068E-5</v>
      </c>
      <c r="FP136" s="9">
        <f t="shared" si="394"/>
        <v>2.6967295585320232E-5</v>
      </c>
      <c r="FQ136" s="9">
        <f t="shared" si="394"/>
        <v>2.6964353479341E-5</v>
      </c>
      <c r="FR136" s="9">
        <f t="shared" si="394"/>
        <v>2.6961255056232091E-5</v>
      </c>
      <c r="FS136" s="9">
        <f t="shared" si="394"/>
        <v>2.6957992324639217E-5</v>
      </c>
      <c r="FT136" s="9">
        <f t="shared" si="394"/>
        <v>2.6954556905002744E-5</v>
      </c>
      <c r="FU136" s="9">
        <f t="shared" si="394"/>
        <v>2.6950940006476545E-5</v>
      </c>
      <c r="FV136" s="9">
        <f t="shared" si="394"/>
        <v>2.6947132410651933E-5</v>
      </c>
      <c r="FW136" s="9">
        <f t="shared" si="394"/>
        <v>2.6943124450392499E-5</v>
      </c>
      <c r="FX136" s="9">
        <f t="shared" si="394"/>
        <v>2.693890599027655E-5</v>
      </c>
      <c r="FY136" s="9">
        <f t="shared" si="394"/>
        <v>2.6934466403023919E-5</v>
      </c>
      <c r="FZ136" s="9">
        <f t="shared" si="394"/>
        <v>2.6929794549951246E-5</v>
      </c>
      <c r="GA136" s="9">
        <f t="shared" si="394"/>
        <v>2.6924878753800407E-5</v>
      </c>
      <c r="GB136" s="9">
        <f t="shared" si="394"/>
        <v>2.6919706776830293E-5</v>
      </c>
      <c r="GC136" s="9">
        <f t="shared" si="394"/>
        <v>2.6914265794117778E-5</v>
      </c>
      <c r="GD136" s="9">
        <f t="shared" si="394"/>
        <v>2.6908542367259164E-5</v>
      </c>
      <c r="GE136" s="9">
        <f t="shared" si="394"/>
        <v>2.6902522415475091E-5</v>
      </c>
      <c r="GF136" s="9">
        <f t="shared" si="394"/>
        <v>2.6896191188128376E-5</v>
      </c>
      <c r="GG136" s="9">
        <f t="shared" si="394"/>
        <v>2.688953323184558E-5</v>
      </c>
      <c r="GH136" s="9">
        <f t="shared" si="394"/>
        <v>2.6882532362639978E-5</v>
      </c>
      <c r="GI136" s="9">
        <f t="shared" si="394"/>
        <v>2.6875171628666993E-5</v>
      </c>
      <c r="GJ136" s="9">
        <f t="shared" si="394"/>
        <v>2.6867433278760525E-5</v>
      </c>
      <c r="GK136" s="9">
        <f t="shared" si="394"/>
        <v>2.6859298726621478E-5</v>
      </c>
      <c r="GL136" s="9">
        <f t="shared" si="394"/>
        <v>2.6850748511279216E-5</v>
      </c>
      <c r="GM136" s="9">
        <f t="shared" si="394"/>
        <v>2.6841762260228983E-5</v>
      </c>
      <c r="GN136" s="9">
        <f t="shared" si="394"/>
        <v>2.6832318647767582E-5</v>
      </c>
      <c r="GO136" s="9">
        <f t="shared" si="394"/>
        <v>2.6822395353796398E-5</v>
      </c>
      <c r="GP136" s="9">
        <f t="shared" si="394"/>
        <v>2.6811969018764706E-5</v>
      </c>
      <c r="GQ136" s="9">
        <f t="shared" si="394"/>
        <v>2.6801015198339155E-5</v>
      </c>
      <c r="GR136" s="9">
        <f t="shared" si="394"/>
        <v>2.6789508316048579E-5</v>
      </c>
      <c r="GS136" s="9">
        <f t="shared" si="394"/>
        <v>2.6777421612666469E-5</v>
      </c>
      <c r="GT136" s="9">
        <f t="shared" si="394"/>
        <v>2.6764727094728884E-5</v>
      </c>
      <c r="GU136" s="9">
        <f t="shared" si="394"/>
        <v>2.6751395482942881E-5</v>
      </c>
      <c r="GV136" s="9">
        <f t="shared" si="394"/>
        <v>2.6737396152353494E-5</v>
      </c>
      <c r="GW136" s="9">
        <f t="shared" si="394"/>
        <v>2.6722697075936835E-5</v>
      </c>
      <c r="GX136" s="9">
        <f t="shared" si="394"/>
        <v>2.6707264765454986E-5</v>
      </c>
      <c r="GY136" s="9">
        <f t="shared" si="394"/>
        <v>2.6691064205017929E-5</v>
      </c>
      <c r="GZ136" s="9">
        <f t="shared" si="394"/>
        <v>2.6674058788286809E-5</v>
      </c>
      <c r="HA136" s="9">
        <f t="shared" si="394"/>
        <v>2.6656210248429916E-5</v>
      </c>
      <c r="HB136" s="9">
        <f t="shared" si="394"/>
        <v>2.6637478586496844E-5</v>
      </c>
      <c r="HC136" s="9">
        <f t="shared" si="394"/>
        <v>2.6617822001173349E-5</v>
      </c>
      <c r="HD136" s="9">
        <f t="shared" si="394"/>
        <v>2.6597196806435711E-5</v>
      </c>
      <c r="HE136" s="9">
        <f t="shared" si="394"/>
        <v>2.6575557356423095E-5</v>
      </c>
      <c r="HF136" s="9">
        <f t="shared" si="394"/>
        <v>2.6552855958832831E-5</v>
      </c>
      <c r="HG136" s="9">
        <f t="shared" si="394"/>
        <v>2.6529042791395084E-5</v>
      </c>
      <c r="HH136" s="9">
        <f t="shared" si="394"/>
        <v>2.65040658098605E-5</v>
      </c>
      <c r="HI136" s="9">
        <f t="shared" si="394"/>
        <v>2.6477870655781938E-5</v>
      </c>
      <c r="HJ136" s="9">
        <f t="shared" si="394"/>
        <v>2.6450400559067746E-5</v>
      </c>
      <c r="HK136" s="9">
        <f t="shared" si="394"/>
        <v>2.6421596237861611E-5</v>
      </c>
      <c r="HL136" s="9">
        <f t="shared" si="394"/>
        <v>2.6391395793182142E-5</v>
      </c>
      <c r="HM136" s="9">
        <f t="shared" si="394"/>
        <v>2.6359734599751813E-5</v>
      </c>
      <c r="HN136" s="9">
        <f t="shared" si="394"/>
        <v>2.6326545194858821E-5</v>
      </c>
      <c r="HO136" s="9">
        <f t="shared" si="394"/>
        <v>2.6291757159525259E-5</v>
      </c>
      <c r="HP136" s="9">
        <f t="shared" si="394"/>
        <v>2.6255296996743925E-5</v>
      </c>
      <c r="HQ136" s="9">
        <f t="shared" si="394"/>
        <v>2.6217088006433694E-5</v>
      </c>
      <c r="HR136" s="9">
        <f t="shared" si="394"/>
        <v>2.6177050151757571E-5</v>
      </c>
      <c r="HS136" s="9">
        <f t="shared" si="394"/>
        <v>2.6135099924818721E-5</v>
      </c>
      <c r="HT136" s="9">
        <f t="shared" si="394"/>
        <v>2.609115020524425E-5</v>
      </c>
      <c r="HU136" s="9">
        <f t="shared" si="394"/>
        <v>2.6045110111614277E-5</v>
      </c>
      <c r="HV136" s="9">
        <f t="shared" si="394"/>
        <v>2.5996884851513597E-5</v>
      </c>
      <c r="HW136" s="9">
        <f t="shared" si="392"/>
        <v>2.5946375561613274E-5</v>
      </c>
      <c r="HX136" s="9">
        <f t="shared" si="392"/>
        <v>2.5893479144420721E-5</v>
      </c>
      <c r="HY136" s="9">
        <f t="shared" si="392"/>
        <v>2.5838088098396944E-5</v>
      </c>
      <c r="HZ136" s="9">
        <f t="shared" si="392"/>
        <v>2.5780090341047967E-5</v>
      </c>
      <c r="IA136" s="9">
        <f t="shared" si="392"/>
        <v>2.5719369027927698E-5</v>
      </c>
      <c r="IB136" s="9">
        <f t="shared" si="392"/>
        <v>2.5655802360197791E-5</v>
      </c>
      <c r="IC136" s="9">
        <f t="shared" si="392"/>
        <v>2.5589263389872164E-5</v>
      </c>
      <c r="ID136" s="9">
        <f t="shared" si="392"/>
        <v>2.5519619814766559E-5</v>
      </c>
      <c r="IE136" s="9">
        <f t="shared" si="392"/>
        <v>2.5446733769183733E-5</v>
      </c>
      <c r="IF136" s="9">
        <f t="shared" si="392"/>
        <v>2.5370461603231471E-5</v>
      </c>
      <c r="IG136" s="9">
        <f t="shared" si="392"/>
        <v>2.529065365663868E-5</v>
      </c>
      <c r="IH136" s="9">
        <f t="shared" si="392"/>
        <v>2.5207154023681698E-5</v>
      </c>
      <c r="II136" s="9">
        <f t="shared" si="392"/>
        <v>2.5119800309147181E-5</v>
      </c>
      <c r="IJ136" s="9">
        <f t="shared" si="392"/>
        <v>2.5028423377080327E-5</v>
      </c>
      <c r="IK136" s="9">
        <f t="shared" si="392"/>
        <v>2.4932847089214729E-5</v>
      </c>
      <c r="IL136" s="9">
        <f t="shared" si="392"/>
        <v>2.48328880327913E-5</v>
      </c>
      <c r="IM136" s="9">
        <f t="shared" si="385"/>
        <v>2.4728355242586057E-5</v>
      </c>
      <c r="IN136" s="9">
        <f t="shared" si="385"/>
        <v>2.4619049910499286E-5</v>
      </c>
      <c r="IO136" s="9">
        <f t="shared" si="385"/>
        <v>2.4504765084078205E-5</v>
      </c>
      <c r="IP136" s="9">
        <f t="shared" si="385"/>
        <v>2.4385285355234889E-5</v>
      </c>
      <c r="IQ136" s="9">
        <f t="shared" si="385"/>
        <v>2.42603865421858E-5</v>
      </c>
      <c r="IR136" s="9">
        <f t="shared" si="385"/>
        <v>2.4129835350700951E-5</v>
      </c>
      <c r="IS136" s="9">
        <f t="shared" si="385"/>
        <v>2.399338903535957E-5</v>
      </c>
      <c r="IT136" s="9">
        <f t="shared" si="385"/>
        <v>2.3850795039256974E-5</v>
      </c>
      <c r="IU136" s="9">
        <f t="shared" si="385"/>
        <v>2.3701790627038348E-5</v>
      </c>
      <c r="IV136" s="9">
        <f t="shared" si="385"/>
        <v>2.3546102502677442E-5</v>
      </c>
      <c r="IW136" s="9">
        <f t="shared" si="385"/>
        <v>2.3383446416387976E-5</v>
      </c>
      <c r="IX136" s="9">
        <f t="shared" si="385"/>
        <v>2.3213526754769777E-5</v>
      </c>
      <c r="IY136" s="9">
        <f t="shared" si="385"/>
        <v>2.3036036122077146E-5</v>
      </c>
      <c r="IZ136" s="9">
        <f t="shared" si="385"/>
        <v>2.2850654900575284E-5</v>
      </c>
      <c r="JA136" s="9">
        <f t="shared" si="385"/>
        <v>2.2657050802745267E-5</v>
      </c>
      <c r="JB136" s="9">
        <f t="shared" si="385"/>
        <v>2.2454878404536973E-5</v>
      </c>
      <c r="JC136" s="9">
        <f t="shared" si="385"/>
        <v>2.224377866488036E-5</v>
      </c>
      <c r="JD136" s="9">
        <f t="shared" si="385"/>
        <v>2.2023378426968339E-5</v>
      </c>
      <c r="JE136" s="9">
        <f t="shared" ref="JE136:KP136" si="395">NORMDIST($B136,0,1,0)-$B136*(1-NORMDIST($B136,0,1,1))-(NORMDIST($B136+JE$4,0,1,0)-($B136+JE$4)*(1-NORMDIST($B136+JE$4,0,1,1)))</f>
        <v>2.1793289904948029E-5</v>
      </c>
      <c r="JF136" s="9">
        <f t="shared" si="395"/>
        <v>2.1553110153634344E-5</v>
      </c>
      <c r="JG136" s="9">
        <f t="shared" si="395"/>
        <v>2.1302420520622888E-5</v>
      </c>
      <c r="JH136" s="9">
        <f t="shared" si="395"/>
        <v>2.1040786078291911E-5</v>
      </c>
      <c r="JI136" s="9">
        <f t="shared" si="395"/>
        <v>2.0767755041211993E-5</v>
      </c>
      <c r="JJ136" s="9">
        <f t="shared" si="395"/>
        <v>2.0482858161329146E-5</v>
      </c>
      <c r="JK136" s="9">
        <f t="shared" si="395"/>
        <v>2.0185608104474311E-5</v>
      </c>
      <c r="JL136" s="9">
        <f t="shared" si="395"/>
        <v>1.9875498808058208E-5</v>
      </c>
      <c r="JM136" s="9">
        <f t="shared" si="395"/>
        <v>1.9552004816155712E-5</v>
      </c>
      <c r="JN136" s="9">
        <f t="shared" si="395"/>
        <v>1.9214580594377841E-5</v>
      </c>
      <c r="JO136" s="9">
        <f t="shared" si="395"/>
        <v>1.8862659824136758E-5</v>
      </c>
      <c r="JP136" s="9">
        <f t="shared" si="395"/>
        <v>1.8495654671435625E-5</v>
      </c>
      <c r="JQ136" s="9">
        <f t="shared" si="395"/>
        <v>1.8112955035421384E-5</v>
      </c>
      <c r="JR136" s="9">
        <f t="shared" si="395"/>
        <v>1.7713927771673707E-5</v>
      </c>
      <c r="JS136" s="9">
        <f t="shared" si="395"/>
        <v>1.7297915892646847E-5</v>
      </c>
      <c r="JT136" s="9">
        <f t="shared" si="395"/>
        <v>1.6864237741452914E-5</v>
      </c>
      <c r="JU136" s="9">
        <f t="shared" si="395"/>
        <v>1.6412186140815264E-5</v>
      </c>
      <c r="JV136" s="9">
        <f t="shared" si="395"/>
        <v>1.5941027516302634E-5</v>
      </c>
      <c r="JW136" s="9">
        <f t="shared" si="395"/>
        <v>1.5450000992461805E-5</v>
      </c>
      <c r="JX136" s="9">
        <f t="shared" si="395"/>
        <v>1.4938317459124972E-5</v>
      </c>
      <c r="JY136" s="9">
        <f t="shared" si="395"/>
        <v>1.4405158612883429E-5</v>
      </c>
      <c r="JZ136" s="9">
        <f t="shared" si="395"/>
        <v>1.3849675965681808E-5</v>
      </c>
      <c r="KA136" s="9">
        <f t="shared" si="395"/>
        <v>1.3270989827114085E-5</v>
      </c>
      <c r="KB136" s="9">
        <f t="shared" si="395"/>
        <v>1.2668188253153241E-5</v>
      </c>
      <c r="KC136" s="9">
        <f t="shared" si="395"/>
        <v>1.2040325964335439E-5</v>
      </c>
      <c r="KD136" s="9">
        <f t="shared" si="395"/>
        <v>1.138642323247137E-5</v>
      </c>
      <c r="KE136" s="9">
        <f t="shared" si="395"/>
        <v>1.0705464732792844E-5</v>
      </c>
      <c r="KF136" s="9">
        <f t="shared" si="395"/>
        <v>9.9963983643582281E-6</v>
      </c>
      <c r="KG136" s="9">
        <f t="shared" si="395"/>
        <v>9.2581340338461406E-6</v>
      </c>
      <c r="KH136" s="9">
        <f t="shared" si="395"/>
        <v>8.4895424029463756E-6</v>
      </c>
      <c r="KI136" s="9">
        <f t="shared" si="395"/>
        <v>7.6894536032583215E-6</v>
      </c>
      <c r="KJ136" s="9">
        <f t="shared" si="395"/>
        <v>6.8566559091367543E-6</v>
      </c>
      <c r="KK136" s="9">
        <f t="shared" si="395"/>
        <v>5.9898943761133982E-6</v>
      </c>
      <c r="KL136" s="9">
        <f t="shared" si="395"/>
        <v>5.0878694361649094E-6</v>
      </c>
      <c r="KM136" s="9">
        <f t="shared" si="395"/>
        <v>4.1492354581737414E-6</v>
      </c>
      <c r="KN136" s="9">
        <f t="shared" si="395"/>
        <v>3.17259926152036E-6</v>
      </c>
      <c r="KO136" s="9">
        <f t="shared" si="395"/>
        <v>2.1565185931634863E-6</v>
      </c>
      <c r="KP136" s="9">
        <f t="shared" si="395"/>
        <v>1.099500556179904E-6</v>
      </c>
    </row>
    <row r="137" spans="2:302" x14ac:dyDescent="0.25">
      <c r="B137" s="5">
        <f t="shared" si="389"/>
        <v>3.6800000000000281</v>
      </c>
      <c r="C137" s="9">
        <f t="shared" si="387"/>
        <v>2.8164337663375823E-5</v>
      </c>
      <c r="D137" s="9">
        <f t="shared" si="390"/>
        <v>2.8164337540033887E-5</v>
      </c>
      <c r="E137" s="9">
        <f t="shared" si="390"/>
        <v>2.8164337407409507E-5</v>
      </c>
      <c r="F137" s="9">
        <f t="shared" si="390"/>
        <v>2.8164337265451918E-5</v>
      </c>
      <c r="G137" s="9">
        <f t="shared" si="390"/>
        <v>2.8164337113836273E-5</v>
      </c>
      <c r="H137" s="9">
        <f t="shared" si="390"/>
        <v>2.8164336951854185E-5</v>
      </c>
      <c r="I137" s="9">
        <f t="shared" si="390"/>
        <v>2.8164336778298357E-5</v>
      </c>
      <c r="J137" s="9">
        <f t="shared" si="390"/>
        <v>2.8164336592074874E-5</v>
      </c>
      <c r="K137" s="9">
        <f t="shared" si="390"/>
        <v>2.8164336393534932E-5</v>
      </c>
      <c r="L137" s="9">
        <f t="shared" si="390"/>
        <v>2.8164336180664886E-5</v>
      </c>
      <c r="M137" s="9">
        <f t="shared" si="390"/>
        <v>2.8164335953337984E-5</v>
      </c>
      <c r="N137" s="9">
        <f t="shared" si="390"/>
        <v>2.816433571022418E-5</v>
      </c>
      <c r="O137" s="9">
        <f t="shared" si="390"/>
        <v>2.8164335450088226E-5</v>
      </c>
      <c r="P137" s="9">
        <f t="shared" si="390"/>
        <v>2.8164335171611297E-5</v>
      </c>
      <c r="Q137" s="9">
        <f t="shared" si="390"/>
        <v>2.8164334873929567E-5</v>
      </c>
      <c r="R137" s="9">
        <f t="shared" si="390"/>
        <v>2.8164334555706377E-5</v>
      </c>
      <c r="S137" s="9">
        <f t="shared" si="390"/>
        <v>2.8164334215648599E-5</v>
      </c>
      <c r="T137" s="9">
        <f t="shared" si="390"/>
        <v>2.8164333852282665E-5</v>
      </c>
      <c r="U137" s="9">
        <f t="shared" si="390"/>
        <v>2.8164333463719199E-5</v>
      </c>
      <c r="V137" s="9">
        <f t="shared" si="390"/>
        <v>2.8164333048846561E-5</v>
      </c>
      <c r="W137" s="9">
        <f t="shared" si="390"/>
        <v>2.8164332604901198E-5</v>
      </c>
      <c r="X137" s="9">
        <f t="shared" si="390"/>
        <v>2.8164332130790969E-5</v>
      </c>
      <c r="Y137" s="9">
        <f t="shared" si="390"/>
        <v>2.8164331623916102E-5</v>
      </c>
      <c r="Z137" s="9">
        <f t="shared" si="390"/>
        <v>2.8164331082730472E-5</v>
      </c>
      <c r="AA137" s="9">
        <f t="shared" si="390"/>
        <v>2.8164330504970465E-5</v>
      </c>
      <c r="AB137" s="9">
        <f t="shared" si="390"/>
        <v>2.8164329887308165E-5</v>
      </c>
      <c r="AC137" s="9">
        <f t="shared" si="390"/>
        <v>2.816432922783788E-5</v>
      </c>
      <c r="AD137" s="9">
        <f t="shared" si="390"/>
        <v>2.8164328523535798E-5</v>
      </c>
      <c r="AE137" s="9">
        <f t="shared" si="390"/>
        <v>2.8164327771983207E-5</v>
      </c>
      <c r="AF137" s="9">
        <f t="shared" si="390"/>
        <v>2.8164326968792329E-5</v>
      </c>
      <c r="AG137" s="9">
        <f t="shared" si="390"/>
        <v>2.8164326111405177E-5</v>
      </c>
      <c r="AH137" s="9">
        <f t="shared" si="390"/>
        <v>2.8164325196464392E-5</v>
      </c>
      <c r="AI137" s="9">
        <f t="shared" si="390"/>
        <v>2.8164324220004112E-5</v>
      </c>
      <c r="AJ137" s="9">
        <f t="shared" si="390"/>
        <v>2.8164323177608508E-5</v>
      </c>
      <c r="AK137" s="9">
        <f t="shared" si="390"/>
        <v>2.8164322065240416E-5</v>
      </c>
      <c r="AL137" s="9">
        <f t="shared" si="390"/>
        <v>2.8164320878622613E-5</v>
      </c>
      <c r="AM137" s="9">
        <f t="shared" si="390"/>
        <v>2.8164319611887273E-5</v>
      </c>
      <c r="AN137" s="9">
        <f t="shared" si="390"/>
        <v>2.8164318261104272E-5</v>
      </c>
      <c r="AO137" s="9">
        <f t="shared" si="390"/>
        <v>2.8164316820042244E-5</v>
      </c>
      <c r="AP137" s="9">
        <f t="shared" si="390"/>
        <v>2.8164315282911046E-5</v>
      </c>
      <c r="AQ137" s="9">
        <f t="shared" si="390"/>
        <v>2.8164313642850502E-5</v>
      </c>
      <c r="AR137" s="9">
        <f t="shared" si="390"/>
        <v>2.8164311894563379E-5</v>
      </c>
      <c r="AS137" s="9">
        <f t="shared" si="390"/>
        <v>2.8164310029923954E-5</v>
      </c>
      <c r="AT137" s="9">
        <f t="shared" si="390"/>
        <v>2.816430804259709E-5</v>
      </c>
      <c r="AU137" s="9">
        <f t="shared" si="390"/>
        <v>2.816430592285946E-5</v>
      </c>
      <c r="AV137" s="9">
        <f t="shared" si="390"/>
        <v>2.816430366347948E-5</v>
      </c>
      <c r="AW137" s="9">
        <f t="shared" si="390"/>
        <v>2.8164301255812153E-5</v>
      </c>
      <c r="AX137" s="9">
        <f t="shared" si="390"/>
        <v>2.8164298688625205E-5</v>
      </c>
      <c r="AY137" s="9">
        <f t="shared" si="390"/>
        <v>2.8164295953752523E-5</v>
      </c>
      <c r="AZ137" s="9">
        <f t="shared" si="390"/>
        <v>2.8164293038564751E-5</v>
      </c>
      <c r="BA137" s="9">
        <f t="shared" si="390"/>
        <v>2.8164289932846266E-5</v>
      </c>
      <c r="BB137" s="9">
        <f t="shared" si="390"/>
        <v>2.8164286624566871E-5</v>
      </c>
      <c r="BC137" s="9">
        <f t="shared" si="390"/>
        <v>2.8164283099714878E-5</v>
      </c>
      <c r="BD137" s="9">
        <f t="shared" si="390"/>
        <v>2.81642793454586E-5</v>
      </c>
      <c r="BE137" s="9">
        <f t="shared" si="390"/>
        <v>2.8164275346368586E-5</v>
      </c>
      <c r="BF137" s="9">
        <f t="shared" si="390"/>
        <v>2.81642710880662E-5</v>
      </c>
      <c r="BG137" s="9">
        <f t="shared" si="390"/>
        <v>2.8164266552581545E-5</v>
      </c>
      <c r="BH137" s="9">
        <f t="shared" si="390"/>
        <v>2.8164261724503347E-5</v>
      </c>
      <c r="BI137" s="9">
        <f t="shared" si="390"/>
        <v>2.8164256583411446E-5</v>
      </c>
      <c r="BJ137" s="9">
        <f t="shared" si="390"/>
        <v>2.8164251110463786E-5</v>
      </c>
      <c r="BK137" s="9">
        <f t="shared" si="390"/>
        <v>2.8164245285344167E-5</v>
      </c>
      <c r="BL137" s="9">
        <f t="shared" si="390"/>
        <v>2.8164239085130776E-5</v>
      </c>
      <c r="BM137" s="9">
        <f t="shared" si="390"/>
        <v>2.8164232486402349E-5</v>
      </c>
      <c r="BN137" s="9">
        <f t="shared" si="390"/>
        <v>2.8164225463820519E-5</v>
      </c>
      <c r="BO137" s="9">
        <f t="shared" si="390"/>
        <v>2.8164217992597586E-5</v>
      </c>
      <c r="BP137" s="9">
        <f t="shared" si="391"/>
        <v>2.8164210042746447E-5</v>
      </c>
      <c r="BQ137" s="9">
        <f t="shared" si="391"/>
        <v>2.8164201586586748E-5</v>
      </c>
      <c r="BR137" s="9">
        <f t="shared" si="391"/>
        <v>2.8164192590653444E-5</v>
      </c>
      <c r="BS137" s="9">
        <f t="shared" si="391"/>
        <v>2.8164183022821491E-5</v>
      </c>
      <c r="BT137" s="9">
        <f t="shared" si="391"/>
        <v>2.8164172846529434E-5</v>
      </c>
      <c r="BU137" s="9">
        <f t="shared" si="391"/>
        <v>2.8164162025478615E-5</v>
      </c>
      <c r="BV137" s="9">
        <f t="shared" si="391"/>
        <v>2.8164150519454133E-5</v>
      </c>
      <c r="BW137" s="9">
        <f t="shared" si="391"/>
        <v>2.8164138285917209E-5</v>
      </c>
      <c r="BX137" s="9">
        <f t="shared" si="391"/>
        <v>2.8164125280023578E-5</v>
      </c>
      <c r="BY137" s="9">
        <f t="shared" si="391"/>
        <v>2.8164111455052412E-5</v>
      </c>
      <c r="BZ137" s="9">
        <f t="shared" si="391"/>
        <v>2.8164096760594708E-5</v>
      </c>
      <c r="CA137" s="9">
        <f t="shared" si="391"/>
        <v>2.8164081143772101E-5</v>
      </c>
      <c r="CB137" s="9">
        <f t="shared" si="391"/>
        <v>2.8164064547531203E-5</v>
      </c>
      <c r="CC137" s="9">
        <f t="shared" si="391"/>
        <v>2.8164046911928511E-5</v>
      </c>
      <c r="CD137" s="9">
        <f t="shared" si="391"/>
        <v>2.8164028175085637E-5</v>
      </c>
      <c r="CE137" s="9">
        <f t="shared" si="391"/>
        <v>2.8164008269885634E-5</v>
      </c>
      <c r="CF137" s="9">
        <f t="shared" si="391"/>
        <v>2.8163987124264536E-5</v>
      </c>
      <c r="CG137" s="9">
        <f t="shared" si="391"/>
        <v>2.8163964664387465E-5</v>
      </c>
      <c r="CH137" s="9">
        <f t="shared" si="391"/>
        <v>2.8163940810264618E-5</v>
      </c>
      <c r="CI137" s="9">
        <f t="shared" si="391"/>
        <v>2.8163915478142049E-5</v>
      </c>
      <c r="CJ137" s="9">
        <f t="shared" si="391"/>
        <v>2.8163888579210267E-5</v>
      </c>
      <c r="CK137" s="9">
        <f t="shared" si="391"/>
        <v>2.8163860018530306E-5</v>
      </c>
      <c r="CL137" s="9">
        <f t="shared" si="391"/>
        <v>2.8163829697377932E-5</v>
      </c>
      <c r="CM137" s="9">
        <f t="shared" si="391"/>
        <v>2.8163797509926849E-5</v>
      </c>
      <c r="CN137" s="9">
        <f t="shared" si="391"/>
        <v>2.8163763343957083E-5</v>
      </c>
      <c r="CO137" s="9">
        <f t="shared" si="391"/>
        <v>2.8163727082948202E-5</v>
      </c>
      <c r="CP137" s="9">
        <f t="shared" si="391"/>
        <v>2.816368860054578E-5</v>
      </c>
      <c r="CQ137" s="9">
        <f t="shared" si="391"/>
        <v>2.8163647766010984E-5</v>
      </c>
      <c r="CR137" s="9">
        <f t="shared" si="391"/>
        <v>2.8163604438786814E-5</v>
      </c>
      <c r="CS137" s="9">
        <f t="shared" si="391"/>
        <v>2.816355847203809E-5</v>
      </c>
      <c r="CT137" s="9">
        <f t="shared" si="391"/>
        <v>2.8163509709120978E-5</v>
      </c>
      <c r="CU137" s="9">
        <f t="shared" si="391"/>
        <v>2.8163457985101179E-5</v>
      </c>
      <c r="CV137" s="9">
        <f t="shared" si="391"/>
        <v>2.8163403124983886E-5</v>
      </c>
      <c r="CW137" s="9">
        <f t="shared" si="391"/>
        <v>2.8163344945620998E-5</v>
      </c>
      <c r="CX137" s="9">
        <f t="shared" si="391"/>
        <v>2.8163283251105799E-5</v>
      </c>
      <c r="CY137" s="9">
        <f t="shared" si="393"/>
        <v>2.8163217835569347E-5</v>
      </c>
      <c r="CZ137" s="9">
        <f t="shared" si="393"/>
        <v>2.8163148481916278E-5</v>
      </c>
      <c r="DA137" s="9">
        <f t="shared" si="393"/>
        <v>2.8163074959020844E-5</v>
      </c>
      <c r="DB137" s="9">
        <f t="shared" si="393"/>
        <v>2.816299702551273E-5</v>
      </c>
      <c r="DC137" s="9">
        <f t="shared" si="393"/>
        <v>2.8162914423744687E-5</v>
      </c>
      <c r="DD137" s="9">
        <f t="shared" si="393"/>
        <v>2.8162826882141835E-5</v>
      </c>
      <c r="DE137" s="9">
        <f t="shared" si="393"/>
        <v>2.8162734115795659E-5</v>
      </c>
      <c r="DF137" s="9">
        <f t="shared" si="393"/>
        <v>2.816263582153486E-5</v>
      </c>
      <c r="DG137" s="9">
        <f t="shared" si="393"/>
        <v>2.8162531679921575E-5</v>
      </c>
      <c r="DH137" s="9">
        <f t="shared" si="393"/>
        <v>2.816242135410023E-5</v>
      </c>
      <c r="DI137" s="9">
        <f t="shared" si="393"/>
        <v>2.8162304488576187E-5</v>
      </c>
      <c r="DJ137" s="9">
        <f t="shared" si="393"/>
        <v>2.8162180707244821E-5</v>
      </c>
      <c r="DK137" s="9">
        <f t="shared" si="393"/>
        <v>2.8162049613085164E-5</v>
      </c>
      <c r="DL137" s="9">
        <f t="shared" si="393"/>
        <v>2.8161910788813868E-5</v>
      </c>
      <c r="DM137" s="9">
        <f t="shared" si="393"/>
        <v>2.8161763792881762E-5</v>
      </c>
      <c r="DN137" s="9">
        <f t="shared" si="393"/>
        <v>2.8161608158166039E-5</v>
      </c>
      <c r="DO137" s="9">
        <f t="shared" si="393"/>
        <v>2.8161443393248465E-5</v>
      </c>
      <c r="DP137" s="9">
        <f t="shared" si="393"/>
        <v>2.8161268980662037E-5</v>
      </c>
      <c r="DQ137" s="9">
        <f t="shared" si="393"/>
        <v>2.8161084372672548E-5</v>
      </c>
      <c r="DR137" s="9">
        <f t="shared" si="393"/>
        <v>2.8160888991854857E-5</v>
      </c>
      <c r="DS137" s="9">
        <f t="shared" si="393"/>
        <v>2.81606822308382E-5</v>
      </c>
      <c r="DT137" s="9">
        <f t="shared" si="393"/>
        <v>2.81604634468869E-5</v>
      </c>
      <c r="DU137" s="9">
        <f t="shared" si="393"/>
        <v>2.8160231963409277E-5</v>
      </c>
      <c r="DV137" s="9">
        <f t="shared" si="393"/>
        <v>2.8159987067919678E-5</v>
      </c>
      <c r="DW137" s="9">
        <f t="shared" si="393"/>
        <v>2.8159728008205778E-5</v>
      </c>
      <c r="DX137" s="9">
        <f t="shared" si="393"/>
        <v>2.8159453990835433E-5</v>
      </c>
      <c r="DY137" s="9">
        <f t="shared" si="393"/>
        <v>2.8159164181859798E-5</v>
      </c>
      <c r="DZ137" s="9">
        <f t="shared" si="393"/>
        <v>2.8158857699355787E-5</v>
      </c>
      <c r="EA137" s="9">
        <f t="shared" si="393"/>
        <v>2.8158533616975138E-5</v>
      </c>
      <c r="EB137" s="9">
        <f t="shared" si="393"/>
        <v>2.8158190956089629E-5</v>
      </c>
      <c r="EC137" s="9">
        <f t="shared" si="393"/>
        <v>2.8157828687452753E-5</v>
      </c>
      <c r="ED137" s="9">
        <f t="shared" si="393"/>
        <v>2.8157445726616252E-5</v>
      </c>
      <c r="EE137" s="9">
        <f t="shared" si="393"/>
        <v>2.815704093077524E-5</v>
      </c>
      <c r="EF137" s="9">
        <f t="shared" si="393"/>
        <v>2.8156613095687042E-5</v>
      </c>
      <c r="EG137" s="9">
        <f t="shared" si="393"/>
        <v>2.8156160954879754E-5</v>
      </c>
      <c r="EH137" s="9">
        <f t="shared" si="393"/>
        <v>2.8155683173267392E-5</v>
      </c>
      <c r="EI137" s="9">
        <f t="shared" si="393"/>
        <v>2.815517834689093E-5</v>
      </c>
      <c r="EJ137" s="9">
        <f t="shared" si="393"/>
        <v>2.8154644994972822E-5</v>
      </c>
      <c r="EK137" s="9">
        <f t="shared" si="393"/>
        <v>2.8154081561858774E-5</v>
      </c>
      <c r="EL137" s="9">
        <f t="shared" si="393"/>
        <v>2.8153486407974512E-5</v>
      </c>
      <c r="EM137" s="9">
        <f t="shared" si="393"/>
        <v>2.8152857808506682E-5</v>
      </c>
      <c r="EN137" s="9">
        <f t="shared" si="393"/>
        <v>2.8152193948388634E-5</v>
      </c>
      <c r="EO137" s="9">
        <f t="shared" si="393"/>
        <v>2.8151492918102973E-5</v>
      </c>
      <c r="EP137" s="9">
        <f t="shared" si="393"/>
        <v>2.8150752707742215E-5</v>
      </c>
      <c r="EQ137" s="9">
        <f t="shared" si="393"/>
        <v>2.8149971203198498E-5</v>
      </c>
      <c r="ER137" s="9">
        <f t="shared" si="393"/>
        <v>2.8149146181898578E-5</v>
      </c>
      <c r="ES137" s="9">
        <f t="shared" si="393"/>
        <v>2.8148275303791688E-5</v>
      </c>
      <c r="ET137" s="9">
        <f t="shared" si="393"/>
        <v>2.8147356109550299E-5</v>
      </c>
      <c r="EU137" s="9">
        <f t="shared" si="393"/>
        <v>2.8146386013503905E-5</v>
      </c>
      <c r="EV137" s="9">
        <f t="shared" si="393"/>
        <v>2.8145362295140485E-5</v>
      </c>
      <c r="EW137" s="9">
        <f t="shared" si="393"/>
        <v>2.8144282095816995E-5</v>
      </c>
      <c r="EX137" s="9">
        <f t="shared" si="393"/>
        <v>2.8143142409413988E-5</v>
      </c>
      <c r="EY137" s="9">
        <f t="shared" si="393"/>
        <v>2.814194007645493E-5</v>
      </c>
      <c r="EZ137" s="9">
        <f t="shared" si="393"/>
        <v>2.8140671776187112E-5</v>
      </c>
      <c r="FA137" s="9">
        <f t="shared" si="393"/>
        <v>2.8139334019183287E-5</v>
      </c>
      <c r="FB137" s="9">
        <f t="shared" si="393"/>
        <v>2.8137923138984669E-5</v>
      </c>
      <c r="FC137" s="9">
        <f t="shared" si="393"/>
        <v>2.8136435281316243E-5</v>
      </c>
      <c r="FD137" s="9">
        <f t="shared" si="393"/>
        <v>2.8134866399627587E-5</v>
      </c>
      <c r="FE137" s="9">
        <f t="shared" si="393"/>
        <v>2.8133212240648846E-5</v>
      </c>
      <c r="FF137" s="9">
        <f t="shared" si="393"/>
        <v>2.8131468338928771E-5</v>
      </c>
      <c r="FG137" s="9">
        <f t="shared" si="393"/>
        <v>2.8129630003479975E-5</v>
      </c>
      <c r="FH137" s="9">
        <f t="shared" si="393"/>
        <v>2.8127692308049742E-5</v>
      </c>
      <c r="FI137" s="9">
        <f t="shared" si="393"/>
        <v>2.8125650080048334E-5</v>
      </c>
      <c r="FJ137" s="9">
        <f t="shared" si="393"/>
        <v>2.8123497888835468E-5</v>
      </c>
      <c r="FK137" s="9">
        <f t="shared" si="394"/>
        <v>2.8121230032919556E-5</v>
      </c>
      <c r="FL137" s="9">
        <f t="shared" si="394"/>
        <v>2.8118840526732248E-5</v>
      </c>
      <c r="FM137" s="9">
        <f t="shared" si="394"/>
        <v>2.8116323089285045E-5</v>
      </c>
      <c r="FN137" s="9">
        <f t="shared" si="394"/>
        <v>2.8113671128061358E-5</v>
      </c>
      <c r="FO137" s="9">
        <f t="shared" si="394"/>
        <v>2.8110877724352523E-5</v>
      </c>
      <c r="FP137" s="9">
        <f t="shared" si="394"/>
        <v>2.8107935618373298E-5</v>
      </c>
      <c r="FQ137" s="9">
        <f t="shared" si="394"/>
        <v>2.8104837195264381E-5</v>
      </c>
      <c r="FR137" s="9">
        <f t="shared" si="394"/>
        <v>2.8101574463671508E-5</v>
      </c>
      <c r="FS137" s="9">
        <f t="shared" si="394"/>
        <v>2.8098139044035035E-5</v>
      </c>
      <c r="FT137" s="9">
        <f t="shared" si="394"/>
        <v>2.8094522145508836E-5</v>
      </c>
      <c r="FU137" s="9">
        <f t="shared" si="394"/>
        <v>2.8090714549684237E-5</v>
      </c>
      <c r="FV137" s="9">
        <f t="shared" si="394"/>
        <v>2.808670658942479E-5</v>
      </c>
      <c r="FW137" s="9">
        <f t="shared" si="394"/>
        <v>2.8082488129308841E-5</v>
      </c>
      <c r="FX137" s="9">
        <f t="shared" si="394"/>
        <v>2.807804854205622E-5</v>
      </c>
      <c r="FY137" s="9">
        <f t="shared" si="394"/>
        <v>2.8073376688983537E-5</v>
      </c>
      <c r="FZ137" s="9">
        <f t="shared" si="394"/>
        <v>2.8068460892832698E-5</v>
      </c>
      <c r="GA137" s="9">
        <f t="shared" si="394"/>
        <v>2.8063288915862584E-5</v>
      </c>
      <c r="GB137" s="9">
        <f t="shared" si="394"/>
        <v>2.8057847933150068E-5</v>
      </c>
      <c r="GC137" s="9">
        <f t="shared" si="394"/>
        <v>2.8052124506291465E-5</v>
      </c>
      <c r="GD137" s="9">
        <f t="shared" si="394"/>
        <v>2.8046104554507381E-5</v>
      </c>
      <c r="GE137" s="9">
        <f t="shared" si="394"/>
        <v>2.8039773327160667E-5</v>
      </c>
      <c r="GF137" s="9">
        <f t="shared" si="394"/>
        <v>2.8033115370877891E-5</v>
      </c>
      <c r="GG137" s="9">
        <f t="shared" si="394"/>
        <v>2.8026114501672269E-5</v>
      </c>
      <c r="GH137" s="9">
        <f t="shared" si="394"/>
        <v>2.8018753767699284E-5</v>
      </c>
      <c r="GI137" s="9">
        <f t="shared" si="394"/>
        <v>2.8011015417792816E-5</v>
      </c>
      <c r="GJ137" s="9">
        <f t="shared" si="394"/>
        <v>2.8002880865653768E-5</v>
      </c>
      <c r="GK137" s="9">
        <f t="shared" si="394"/>
        <v>2.799433065031153E-5</v>
      </c>
      <c r="GL137" s="9">
        <f t="shared" si="394"/>
        <v>2.7985344399261273E-5</v>
      </c>
      <c r="GM137" s="9">
        <f t="shared" si="394"/>
        <v>2.7975900786799873E-5</v>
      </c>
      <c r="GN137" s="9">
        <f t="shared" si="394"/>
        <v>2.7965977492828716E-5</v>
      </c>
      <c r="GO137" s="9">
        <f t="shared" si="394"/>
        <v>2.7955551157796996E-5</v>
      </c>
      <c r="GP137" s="9">
        <f t="shared" si="394"/>
        <v>2.7944597337371446E-5</v>
      </c>
      <c r="GQ137" s="9">
        <f t="shared" si="394"/>
        <v>2.793309045508087E-5</v>
      </c>
      <c r="GR137" s="9">
        <f t="shared" si="394"/>
        <v>2.792100375169876E-5</v>
      </c>
      <c r="GS137" s="9">
        <f t="shared" si="394"/>
        <v>2.7908309233761208E-5</v>
      </c>
      <c r="GT137" s="9">
        <f t="shared" si="394"/>
        <v>2.7894977621975172E-5</v>
      </c>
      <c r="GU137" s="9">
        <f t="shared" si="394"/>
        <v>2.7880978291385784E-5</v>
      </c>
      <c r="GV137" s="9">
        <f t="shared" si="394"/>
        <v>2.7866279214969153E-5</v>
      </c>
      <c r="GW137" s="9">
        <f t="shared" si="394"/>
        <v>2.7850846904487277E-5</v>
      </c>
      <c r="GX137" s="9">
        <f t="shared" si="394"/>
        <v>2.783464634405022E-5</v>
      </c>
      <c r="GY137" s="9">
        <f t="shared" si="394"/>
        <v>2.78176409273191E-5</v>
      </c>
      <c r="GZ137" s="9">
        <f t="shared" si="394"/>
        <v>2.7799792387462207E-5</v>
      </c>
      <c r="HA137" s="9">
        <f t="shared" si="394"/>
        <v>2.7781060725529169E-5</v>
      </c>
      <c r="HB137" s="9">
        <f t="shared" si="394"/>
        <v>2.7761404140205639E-5</v>
      </c>
      <c r="HC137" s="9">
        <f t="shared" si="394"/>
        <v>2.7740778945468002E-5</v>
      </c>
      <c r="HD137" s="9">
        <f t="shared" si="394"/>
        <v>2.771913949545544E-5</v>
      </c>
      <c r="HE137" s="9">
        <f t="shared" si="394"/>
        <v>2.7696438097865121E-5</v>
      </c>
      <c r="HF137" s="9">
        <f t="shared" si="394"/>
        <v>2.7672624930427375E-5</v>
      </c>
      <c r="HG137" s="9">
        <f t="shared" si="394"/>
        <v>2.7647647948892791E-5</v>
      </c>
      <c r="HH137" s="9">
        <f t="shared" si="394"/>
        <v>2.7621452794814228E-5</v>
      </c>
      <c r="HI137" s="9">
        <f t="shared" si="394"/>
        <v>2.7593982698100091E-5</v>
      </c>
      <c r="HJ137" s="9">
        <f t="shared" si="394"/>
        <v>2.7565178376893901E-5</v>
      </c>
      <c r="HK137" s="9">
        <f t="shared" si="394"/>
        <v>2.7534977932214433E-5</v>
      </c>
      <c r="HL137" s="9">
        <f t="shared" si="394"/>
        <v>2.7503316738784185E-5</v>
      </c>
      <c r="HM137" s="9">
        <f t="shared" si="394"/>
        <v>2.7470127333891111E-5</v>
      </c>
      <c r="HN137" s="9">
        <f t="shared" si="394"/>
        <v>2.743533929855755E-5</v>
      </c>
      <c r="HO137" s="9">
        <f t="shared" si="394"/>
        <v>2.7398879135776216E-5</v>
      </c>
      <c r="HP137" s="9">
        <f t="shared" si="394"/>
        <v>2.7360670145465984E-5</v>
      </c>
      <c r="HQ137" s="9">
        <f t="shared" si="394"/>
        <v>2.7320632290789936E-5</v>
      </c>
      <c r="HR137" s="9">
        <f t="shared" si="394"/>
        <v>2.7278682063851012E-5</v>
      </c>
      <c r="HS137" s="9">
        <f t="shared" si="394"/>
        <v>2.7234732344276541E-5</v>
      </c>
      <c r="HT137" s="9">
        <f t="shared" si="394"/>
        <v>2.7188692250646645E-5</v>
      </c>
      <c r="HU137" s="9">
        <f t="shared" si="394"/>
        <v>2.7140466990545888E-5</v>
      </c>
      <c r="HV137" s="9">
        <f t="shared" si="394"/>
        <v>2.7089957700645565E-5</v>
      </c>
      <c r="HW137" s="9">
        <f t="shared" si="392"/>
        <v>2.7037061283453012E-5</v>
      </c>
      <c r="HX137" s="9">
        <f t="shared" si="392"/>
        <v>2.6981670237429235E-5</v>
      </c>
      <c r="HY137" s="9">
        <f t="shared" si="392"/>
        <v>2.6923672480080359E-5</v>
      </c>
      <c r="HZ137" s="9">
        <f t="shared" si="392"/>
        <v>2.6862951166959988E-5</v>
      </c>
      <c r="IA137" s="9">
        <f t="shared" si="392"/>
        <v>2.6799384499230081E-5</v>
      </c>
      <c r="IB137" s="9">
        <f t="shared" si="392"/>
        <v>2.6732845528904576E-5</v>
      </c>
      <c r="IC137" s="9">
        <f t="shared" si="392"/>
        <v>2.666320195379885E-5</v>
      </c>
      <c r="ID137" s="9">
        <f t="shared" si="392"/>
        <v>2.6590315908216024E-5</v>
      </c>
      <c r="IE137" s="9">
        <f t="shared" si="392"/>
        <v>2.6514043742263762E-5</v>
      </c>
      <c r="IF137" s="9">
        <f t="shared" si="392"/>
        <v>2.6434235795670971E-5</v>
      </c>
      <c r="IG137" s="9">
        <f t="shared" si="392"/>
        <v>2.6350736162714131E-5</v>
      </c>
      <c r="IH137" s="9">
        <f t="shared" si="392"/>
        <v>2.6263382448179472E-5</v>
      </c>
      <c r="II137" s="9">
        <f t="shared" si="392"/>
        <v>2.6172005516112618E-5</v>
      </c>
      <c r="IJ137" s="9">
        <f t="shared" si="392"/>
        <v>2.6076429228247189E-5</v>
      </c>
      <c r="IK137" s="9">
        <f t="shared" si="392"/>
        <v>2.597647017182359E-5</v>
      </c>
      <c r="IL137" s="9">
        <f t="shared" si="392"/>
        <v>2.5871937381618348E-5</v>
      </c>
      <c r="IM137" s="9">
        <f t="shared" ref="IM137:KP152" si="396">NORMDIST($B137,0,1,0)-$B137*(1-NORMDIST($B137,0,1,1))-(NORMDIST($B137+IM$4,0,1,0)-($B137+IM$4)*(1-NORMDIST($B137+IM$4,0,1,1)))</f>
        <v>2.5762632049531577E-5</v>
      </c>
      <c r="IN137" s="9">
        <f t="shared" si="396"/>
        <v>2.5648347223110496E-5</v>
      </c>
      <c r="IO137" s="9">
        <f t="shared" si="396"/>
        <v>2.5528867494267383E-5</v>
      </c>
      <c r="IP137" s="9">
        <f t="shared" si="396"/>
        <v>2.5403968681218091E-5</v>
      </c>
      <c r="IQ137" s="9">
        <f t="shared" si="396"/>
        <v>2.5273417489733241E-5</v>
      </c>
      <c r="IR137" s="9">
        <f t="shared" si="396"/>
        <v>2.5136971174392084E-5</v>
      </c>
      <c r="IS137" s="9">
        <f t="shared" si="396"/>
        <v>2.4994377178289264E-5</v>
      </c>
      <c r="IT137" s="9">
        <f t="shared" si="396"/>
        <v>2.4845372766070639E-5</v>
      </c>
      <c r="IU137" s="9">
        <f t="shared" si="396"/>
        <v>2.4689684641709733E-5</v>
      </c>
      <c r="IV137" s="9">
        <f t="shared" si="396"/>
        <v>2.4527028555420267E-5</v>
      </c>
      <c r="IW137" s="9">
        <f t="shared" si="396"/>
        <v>2.4357108893802352E-5</v>
      </c>
      <c r="IX137" s="9">
        <f t="shared" si="396"/>
        <v>2.4179618261109436E-5</v>
      </c>
      <c r="IY137" s="9">
        <f t="shared" si="396"/>
        <v>2.3994237039607575E-5</v>
      </c>
      <c r="IZ137" s="9">
        <f t="shared" si="396"/>
        <v>2.380063294177787E-5</v>
      </c>
      <c r="JA137" s="9">
        <f t="shared" si="396"/>
        <v>2.3598460543569264E-5</v>
      </c>
      <c r="JB137" s="9">
        <f t="shared" si="396"/>
        <v>2.3387360803912651E-5</v>
      </c>
      <c r="JC137" s="9">
        <f t="shared" si="396"/>
        <v>2.316696056600063E-5</v>
      </c>
      <c r="JD137" s="9">
        <f t="shared" si="396"/>
        <v>2.293687204398032E-5</v>
      </c>
      <c r="JE137" s="9">
        <f t="shared" si="396"/>
        <v>2.2696692292667055E-5</v>
      </c>
      <c r="JF137" s="9">
        <f t="shared" si="396"/>
        <v>2.2446002659655179E-5</v>
      </c>
      <c r="JG137" s="9">
        <f t="shared" si="396"/>
        <v>2.2184368217324202E-5</v>
      </c>
      <c r="JH137" s="9">
        <f t="shared" si="396"/>
        <v>2.1911337180244745E-5</v>
      </c>
      <c r="JI137" s="9">
        <f t="shared" si="396"/>
        <v>2.1626440300361437E-5</v>
      </c>
      <c r="JJ137" s="9">
        <f t="shared" si="396"/>
        <v>2.1329190243506602E-5</v>
      </c>
      <c r="JK137" s="9">
        <f t="shared" si="396"/>
        <v>2.1019080947090498E-5</v>
      </c>
      <c r="JL137" s="9">
        <f t="shared" si="396"/>
        <v>2.0695586955188247E-5</v>
      </c>
      <c r="JM137" s="9">
        <f t="shared" si="396"/>
        <v>2.035816273341043E-5</v>
      </c>
      <c r="JN137" s="9">
        <f t="shared" si="396"/>
        <v>2.0006241963169049E-5</v>
      </c>
      <c r="JO137" s="9">
        <f t="shared" si="396"/>
        <v>1.9639236810467916E-5</v>
      </c>
      <c r="JP137" s="9">
        <f t="shared" si="396"/>
        <v>1.9256537174453973E-5</v>
      </c>
      <c r="JQ137" s="9">
        <f t="shared" si="396"/>
        <v>1.885750991070616E-5</v>
      </c>
      <c r="JR137" s="9">
        <f t="shared" si="396"/>
        <v>1.8441498031679138E-5</v>
      </c>
      <c r="JS137" s="9">
        <f t="shared" si="396"/>
        <v>1.8007819880485205E-5</v>
      </c>
      <c r="JT137" s="9">
        <f t="shared" si="396"/>
        <v>1.7555768279847934E-5</v>
      </c>
      <c r="JU137" s="9">
        <f t="shared" si="396"/>
        <v>1.7084609655335277E-5</v>
      </c>
      <c r="JV137" s="9">
        <f t="shared" si="396"/>
        <v>1.6593583131494096E-5</v>
      </c>
      <c r="JW137" s="9">
        <f t="shared" si="396"/>
        <v>1.6081899598157262E-5</v>
      </c>
      <c r="JX137" s="9">
        <f t="shared" si="396"/>
        <v>1.5548740751916153E-5</v>
      </c>
      <c r="JY137" s="9">
        <f t="shared" si="396"/>
        <v>1.4993258104714532E-5</v>
      </c>
      <c r="JZ137" s="9">
        <f t="shared" si="396"/>
        <v>1.4414571966146376E-5</v>
      </c>
      <c r="KA137" s="9">
        <f t="shared" si="396"/>
        <v>1.3811770392185531E-5</v>
      </c>
      <c r="KB137" s="9">
        <f t="shared" si="396"/>
        <v>1.3183908103368217E-5</v>
      </c>
      <c r="KC137" s="9">
        <f t="shared" si="396"/>
        <v>1.2530005371504203E-5</v>
      </c>
      <c r="KD137" s="9">
        <f t="shared" si="396"/>
        <v>1.1849046871825134E-5</v>
      </c>
      <c r="KE137" s="9">
        <f t="shared" si="396"/>
        <v>1.1139980503390519E-5</v>
      </c>
      <c r="KF137" s="9">
        <f t="shared" si="396"/>
        <v>1.0401716172879028E-5</v>
      </c>
      <c r="KG137" s="9">
        <f t="shared" si="396"/>
        <v>9.6331245419786662E-6</v>
      </c>
      <c r="KH137" s="9">
        <f t="shared" si="396"/>
        <v>8.8330357422912627E-6</v>
      </c>
      <c r="KI137" s="9">
        <f t="shared" si="396"/>
        <v>8.0002380481690449E-6</v>
      </c>
      <c r="KJ137" s="9">
        <f t="shared" si="396"/>
        <v>7.1334765151460141E-6</v>
      </c>
      <c r="KK137" s="9">
        <f t="shared" si="396"/>
        <v>6.2314515751972E-6</v>
      </c>
      <c r="KL137" s="9">
        <f t="shared" si="396"/>
        <v>5.2928175972067368E-6</v>
      </c>
      <c r="KM137" s="9">
        <f t="shared" si="396"/>
        <v>4.3161814005526506E-6</v>
      </c>
      <c r="KN137" s="9">
        <f t="shared" si="396"/>
        <v>3.3001007321965359E-6</v>
      </c>
      <c r="KO137" s="9">
        <f t="shared" si="396"/>
        <v>2.2430826952121946E-6</v>
      </c>
      <c r="KP137" s="9">
        <f t="shared" si="396"/>
        <v>1.1435821386573193E-6</v>
      </c>
    </row>
    <row r="138" spans="2:302" x14ac:dyDescent="0.25">
      <c r="B138" s="5">
        <f t="shared" si="389"/>
        <v>3.6700000000000284</v>
      </c>
      <c r="C138" s="9">
        <f t="shared" si="387"/>
        <v>2.9353655940120042E-5</v>
      </c>
      <c r="D138" s="9">
        <f t="shared" si="390"/>
        <v>2.9353655807495662E-5</v>
      </c>
      <c r="E138" s="9">
        <f t="shared" si="390"/>
        <v>2.9353655665538073E-5</v>
      </c>
      <c r="F138" s="9">
        <f t="shared" si="390"/>
        <v>2.9353655513922428E-5</v>
      </c>
      <c r="G138" s="9">
        <f t="shared" si="390"/>
        <v>2.935365535194034E-5</v>
      </c>
      <c r="H138" s="9">
        <f t="shared" si="390"/>
        <v>2.9353655178384512E-5</v>
      </c>
      <c r="I138" s="9">
        <f t="shared" si="390"/>
        <v>2.9353654992161029E-5</v>
      </c>
      <c r="J138" s="9">
        <f t="shared" si="390"/>
        <v>2.9353654793621087E-5</v>
      </c>
      <c r="K138" s="9">
        <f t="shared" si="390"/>
        <v>2.9353654580751041E-5</v>
      </c>
      <c r="L138" s="9">
        <f t="shared" si="390"/>
        <v>2.9353654353424139E-5</v>
      </c>
      <c r="M138" s="9">
        <f t="shared" si="390"/>
        <v>2.9353654110310335E-5</v>
      </c>
      <c r="N138" s="9">
        <f t="shared" si="390"/>
        <v>2.935365385017438E-5</v>
      </c>
      <c r="O138" s="9">
        <f t="shared" si="390"/>
        <v>2.9353653571697452E-5</v>
      </c>
      <c r="P138" s="9">
        <f t="shared" si="390"/>
        <v>2.9353653274015722E-5</v>
      </c>
      <c r="Q138" s="9">
        <f t="shared" si="390"/>
        <v>2.9353652955792532E-5</v>
      </c>
      <c r="R138" s="9">
        <f t="shared" si="390"/>
        <v>2.9353652615734753E-5</v>
      </c>
      <c r="S138" s="9">
        <f t="shared" si="390"/>
        <v>2.935365225236882E-5</v>
      </c>
      <c r="T138" s="9">
        <f t="shared" si="390"/>
        <v>2.9353651863805354E-5</v>
      </c>
      <c r="U138" s="9">
        <f t="shared" si="390"/>
        <v>2.9353651448932716E-5</v>
      </c>
      <c r="V138" s="9">
        <f t="shared" si="390"/>
        <v>2.9353651004987353E-5</v>
      </c>
      <c r="W138" s="9">
        <f t="shared" si="390"/>
        <v>2.9353650530877124E-5</v>
      </c>
      <c r="X138" s="9">
        <f t="shared" si="390"/>
        <v>2.9353650024002257E-5</v>
      </c>
      <c r="Y138" s="9">
        <f t="shared" si="390"/>
        <v>2.9353649482816627E-5</v>
      </c>
      <c r="Z138" s="9">
        <f t="shared" si="390"/>
        <v>2.9353648905056619E-5</v>
      </c>
      <c r="AA138" s="9">
        <f t="shared" si="390"/>
        <v>2.9353648287394319E-5</v>
      </c>
      <c r="AB138" s="9">
        <f t="shared" si="390"/>
        <v>2.9353647627924035E-5</v>
      </c>
      <c r="AC138" s="9">
        <f t="shared" si="390"/>
        <v>2.9353646923621953E-5</v>
      </c>
      <c r="AD138" s="9">
        <f t="shared" si="390"/>
        <v>2.9353646172069362E-5</v>
      </c>
      <c r="AE138" s="9">
        <f t="shared" si="390"/>
        <v>2.9353645368878484E-5</v>
      </c>
      <c r="AF138" s="9">
        <f t="shared" si="390"/>
        <v>2.9353644511491331E-5</v>
      </c>
      <c r="AG138" s="9">
        <f t="shared" si="390"/>
        <v>2.9353643596550547E-5</v>
      </c>
      <c r="AH138" s="9">
        <f t="shared" si="390"/>
        <v>2.9353642620090267E-5</v>
      </c>
      <c r="AI138" s="9">
        <f t="shared" si="390"/>
        <v>2.9353641577694663E-5</v>
      </c>
      <c r="AJ138" s="9">
        <f t="shared" si="390"/>
        <v>2.9353640465326571E-5</v>
      </c>
      <c r="AK138" s="9">
        <f t="shared" si="390"/>
        <v>2.9353639278708768E-5</v>
      </c>
      <c r="AL138" s="9">
        <f t="shared" si="390"/>
        <v>2.9353638011973428E-5</v>
      </c>
      <c r="AM138" s="9">
        <f t="shared" si="390"/>
        <v>2.9353636661190427E-5</v>
      </c>
      <c r="AN138" s="9">
        <f t="shared" si="390"/>
        <v>2.9353635220128398E-5</v>
      </c>
      <c r="AO138" s="9">
        <f t="shared" si="390"/>
        <v>2.9353633682997201E-5</v>
      </c>
      <c r="AP138" s="9">
        <f t="shared" si="390"/>
        <v>2.9353632042936656E-5</v>
      </c>
      <c r="AQ138" s="9">
        <f t="shared" si="390"/>
        <v>2.9353630294649533E-5</v>
      </c>
      <c r="AR138" s="9">
        <f t="shared" si="390"/>
        <v>2.9353628430010109E-5</v>
      </c>
      <c r="AS138" s="9">
        <f t="shared" si="390"/>
        <v>2.9353626442683244E-5</v>
      </c>
      <c r="AT138" s="9">
        <f t="shared" si="390"/>
        <v>2.9353624322945614E-5</v>
      </c>
      <c r="AU138" s="9">
        <f t="shared" si="390"/>
        <v>2.9353622063565635E-5</v>
      </c>
      <c r="AV138" s="9">
        <f t="shared" si="390"/>
        <v>2.9353619655898308E-5</v>
      </c>
      <c r="AW138" s="9">
        <f t="shared" si="390"/>
        <v>2.9353617088711359E-5</v>
      </c>
      <c r="AX138" s="9">
        <f t="shared" si="390"/>
        <v>2.9353614353838677E-5</v>
      </c>
      <c r="AY138" s="9">
        <f t="shared" si="390"/>
        <v>2.9353611438650906E-5</v>
      </c>
      <c r="AZ138" s="9">
        <f t="shared" si="390"/>
        <v>2.935360833293242E-5</v>
      </c>
      <c r="BA138" s="9">
        <f t="shared" si="390"/>
        <v>2.9353605024653026E-5</v>
      </c>
      <c r="BB138" s="9">
        <f t="shared" si="390"/>
        <v>2.9353601499801032E-5</v>
      </c>
      <c r="BC138" s="9">
        <f t="shared" si="390"/>
        <v>2.9353597745544754E-5</v>
      </c>
      <c r="BD138" s="9">
        <f t="shared" si="390"/>
        <v>2.9353593746454741E-5</v>
      </c>
      <c r="BE138" s="9">
        <f t="shared" si="390"/>
        <v>2.9353589488152355E-5</v>
      </c>
      <c r="BF138" s="9">
        <f t="shared" si="390"/>
        <v>2.9353584952667699E-5</v>
      </c>
      <c r="BG138" s="9">
        <f t="shared" si="390"/>
        <v>2.9353580124589502E-5</v>
      </c>
      <c r="BH138" s="9">
        <f t="shared" si="390"/>
        <v>2.9353574983497601E-5</v>
      </c>
      <c r="BI138" s="9">
        <f t="shared" si="390"/>
        <v>2.9353569510549941E-5</v>
      </c>
      <c r="BJ138" s="9">
        <f t="shared" si="390"/>
        <v>2.9353563685430321E-5</v>
      </c>
      <c r="BK138" s="9">
        <f t="shared" si="390"/>
        <v>2.9353557485216931E-5</v>
      </c>
      <c r="BL138" s="9">
        <f t="shared" si="390"/>
        <v>2.9353550886488504E-5</v>
      </c>
      <c r="BM138" s="9">
        <f t="shared" si="390"/>
        <v>2.9353543863906674E-5</v>
      </c>
      <c r="BN138" s="9">
        <f t="shared" si="390"/>
        <v>2.935353639268374E-5</v>
      </c>
      <c r="BO138" s="9">
        <f t="shared" ref="BO138:CZ141" si="397">NORMDIST($B138,0,1,0)-$B138*(1-NORMDIST($B138,0,1,1))-(NORMDIST($B138+BO$4,0,1,0)-($B138+BO$4)*(1-NORMDIST($B138+BO$4,0,1,1)))</f>
        <v>2.9353528442832602E-5</v>
      </c>
      <c r="BP138" s="9">
        <f t="shared" si="397"/>
        <v>2.9353519986672903E-5</v>
      </c>
      <c r="BQ138" s="9">
        <f t="shared" si="397"/>
        <v>2.9353510990739598E-5</v>
      </c>
      <c r="BR138" s="9">
        <f t="shared" si="397"/>
        <v>2.9353501422907645E-5</v>
      </c>
      <c r="BS138" s="9">
        <f t="shared" si="397"/>
        <v>2.9353491246615589E-5</v>
      </c>
      <c r="BT138" s="9">
        <f t="shared" si="397"/>
        <v>2.935348042556477E-5</v>
      </c>
      <c r="BU138" s="9">
        <f t="shared" si="397"/>
        <v>2.9353468919540287E-5</v>
      </c>
      <c r="BV138" s="9">
        <f t="shared" si="397"/>
        <v>2.9353456686003364E-5</v>
      </c>
      <c r="BW138" s="9">
        <f t="shared" si="397"/>
        <v>2.9353443680109733E-5</v>
      </c>
      <c r="BX138" s="9">
        <f t="shared" si="397"/>
        <v>2.9353429855138567E-5</v>
      </c>
      <c r="BY138" s="9">
        <f t="shared" si="397"/>
        <v>2.9353415160680863E-5</v>
      </c>
      <c r="BZ138" s="9">
        <f t="shared" si="397"/>
        <v>2.9353399543858256E-5</v>
      </c>
      <c r="CA138" s="9">
        <f t="shared" si="397"/>
        <v>2.9353382947617358E-5</v>
      </c>
      <c r="CB138" s="9">
        <f t="shared" si="397"/>
        <v>2.9353365312014666E-5</v>
      </c>
      <c r="CC138" s="9">
        <f t="shared" si="397"/>
        <v>2.9353346575171792E-5</v>
      </c>
      <c r="CD138" s="9">
        <f t="shared" si="397"/>
        <v>2.9353326669971789E-5</v>
      </c>
      <c r="CE138" s="9">
        <f t="shared" si="397"/>
        <v>2.935330552435069E-5</v>
      </c>
      <c r="CF138" s="9">
        <f t="shared" si="397"/>
        <v>2.935328306447362E-5</v>
      </c>
      <c r="CG138" s="9">
        <f t="shared" si="397"/>
        <v>2.9353259210350773E-5</v>
      </c>
      <c r="CH138" s="9">
        <f t="shared" si="397"/>
        <v>2.9353233878228204E-5</v>
      </c>
      <c r="CI138" s="9">
        <f t="shared" si="397"/>
        <v>2.9353206979296422E-5</v>
      </c>
      <c r="CJ138" s="9">
        <f t="shared" si="397"/>
        <v>2.9353178418616461E-5</v>
      </c>
      <c r="CK138" s="9">
        <f t="shared" si="397"/>
        <v>2.9353148097464086E-5</v>
      </c>
      <c r="CL138" s="9">
        <f t="shared" si="397"/>
        <v>2.9353115910013004E-5</v>
      </c>
      <c r="CM138" s="9">
        <f t="shared" si="397"/>
        <v>2.9353081744043238E-5</v>
      </c>
      <c r="CN138" s="9">
        <f t="shared" si="397"/>
        <v>2.9353045483034356E-5</v>
      </c>
      <c r="CO138" s="9">
        <f t="shared" si="397"/>
        <v>2.9353007000631935E-5</v>
      </c>
      <c r="CP138" s="9">
        <f t="shared" si="397"/>
        <v>2.9352966166097139E-5</v>
      </c>
      <c r="CQ138" s="9">
        <f t="shared" si="397"/>
        <v>2.9352922838872969E-5</v>
      </c>
      <c r="CR138" s="9">
        <f t="shared" si="397"/>
        <v>2.9352876872124244E-5</v>
      </c>
      <c r="CS138" s="9">
        <f t="shared" si="397"/>
        <v>2.9352828109207132E-5</v>
      </c>
      <c r="CT138" s="9">
        <f t="shared" si="397"/>
        <v>2.9352776385187334E-5</v>
      </c>
      <c r="CU138" s="9">
        <f t="shared" si="397"/>
        <v>2.9352721525070041E-5</v>
      </c>
      <c r="CV138" s="9">
        <f t="shared" si="397"/>
        <v>2.9352663345707153E-5</v>
      </c>
      <c r="CW138" s="9">
        <f t="shared" si="397"/>
        <v>2.9352601651191954E-5</v>
      </c>
      <c r="CX138" s="9">
        <f t="shared" si="397"/>
        <v>2.9352536235655502E-5</v>
      </c>
      <c r="CY138" s="9">
        <f t="shared" si="397"/>
        <v>2.9352466882002432E-5</v>
      </c>
      <c r="CZ138" s="9">
        <f t="shared" si="397"/>
        <v>2.9352393359106999E-5</v>
      </c>
      <c r="DA138" s="9">
        <f t="shared" si="393"/>
        <v>2.9352315425598885E-5</v>
      </c>
      <c r="DB138" s="9">
        <f t="shared" si="393"/>
        <v>2.9352232823830842E-5</v>
      </c>
      <c r="DC138" s="9">
        <f t="shared" si="393"/>
        <v>2.9352145282227989E-5</v>
      </c>
      <c r="DD138" s="9">
        <f t="shared" si="393"/>
        <v>2.9352052515881813E-5</v>
      </c>
      <c r="DE138" s="9">
        <f t="shared" si="393"/>
        <v>2.9351954221621014E-5</v>
      </c>
      <c r="DF138" s="9">
        <f t="shared" si="393"/>
        <v>2.9351850080007729E-5</v>
      </c>
      <c r="DG138" s="9">
        <f t="shared" si="393"/>
        <v>2.9351739754186385E-5</v>
      </c>
      <c r="DH138" s="9">
        <f t="shared" si="393"/>
        <v>2.9351622888662342E-5</v>
      </c>
      <c r="DI138" s="9">
        <f t="shared" si="393"/>
        <v>2.9351499107330976E-5</v>
      </c>
      <c r="DJ138" s="9">
        <f t="shared" si="393"/>
        <v>2.9351368013171319E-5</v>
      </c>
      <c r="DK138" s="9">
        <f t="shared" si="393"/>
        <v>2.9351229188900023E-5</v>
      </c>
      <c r="DL138" s="9">
        <f t="shared" si="393"/>
        <v>2.9351082192967917E-5</v>
      </c>
      <c r="DM138" s="9">
        <f t="shared" si="393"/>
        <v>2.9350926558252194E-5</v>
      </c>
      <c r="DN138" s="9">
        <f t="shared" si="393"/>
        <v>2.935076179333462E-5</v>
      </c>
      <c r="DO138" s="9">
        <f t="shared" si="393"/>
        <v>2.9350587380748192E-5</v>
      </c>
      <c r="DP138" s="9">
        <f t="shared" si="393"/>
        <v>2.9350402772758703E-5</v>
      </c>
      <c r="DQ138" s="9">
        <f t="shared" si="393"/>
        <v>2.9350207391941011E-5</v>
      </c>
      <c r="DR138" s="9">
        <f t="shared" si="393"/>
        <v>2.9350000630924355E-5</v>
      </c>
      <c r="DS138" s="9">
        <f t="shared" si="393"/>
        <v>2.9349781846973055E-5</v>
      </c>
      <c r="DT138" s="9">
        <f t="shared" si="393"/>
        <v>2.9349550363495432E-5</v>
      </c>
      <c r="DU138" s="9">
        <f t="shared" si="393"/>
        <v>2.9349305468005833E-5</v>
      </c>
      <c r="DV138" s="9">
        <f t="shared" si="393"/>
        <v>2.9349046408291933E-5</v>
      </c>
      <c r="DW138" s="9">
        <f t="shared" si="393"/>
        <v>2.9348772390921588E-5</v>
      </c>
      <c r="DX138" s="9">
        <f t="shared" si="393"/>
        <v>2.9348482581945953E-5</v>
      </c>
      <c r="DY138" s="9">
        <f t="shared" si="393"/>
        <v>2.9348176099441941E-5</v>
      </c>
      <c r="DZ138" s="9">
        <f t="shared" si="393"/>
        <v>2.9347852017061293E-5</v>
      </c>
      <c r="EA138" s="9">
        <f t="shared" si="393"/>
        <v>2.9347509356175783E-5</v>
      </c>
      <c r="EB138" s="9">
        <f t="shared" si="393"/>
        <v>2.9347147087538911E-5</v>
      </c>
      <c r="EC138" s="9">
        <f t="shared" si="393"/>
        <v>2.9346764126702407E-5</v>
      </c>
      <c r="ED138" s="9">
        <f t="shared" si="393"/>
        <v>2.9346359330861395E-5</v>
      </c>
      <c r="EE138" s="9">
        <f t="shared" si="393"/>
        <v>2.9345931495773196E-5</v>
      </c>
      <c r="EF138" s="9">
        <f t="shared" si="393"/>
        <v>2.9345479354965909E-5</v>
      </c>
      <c r="EG138" s="9">
        <f t="shared" si="393"/>
        <v>2.934500157335355E-5</v>
      </c>
      <c r="EH138" s="9">
        <f t="shared" si="393"/>
        <v>2.9344496746977085E-5</v>
      </c>
      <c r="EI138" s="9">
        <f t="shared" si="393"/>
        <v>2.9343963395058976E-5</v>
      </c>
      <c r="EJ138" s="9">
        <f t="shared" si="393"/>
        <v>2.9343399961944928E-5</v>
      </c>
      <c r="EK138" s="9">
        <f t="shared" si="393"/>
        <v>2.9342804808060667E-5</v>
      </c>
      <c r="EL138" s="9">
        <f t="shared" si="393"/>
        <v>2.9342176208592837E-5</v>
      </c>
      <c r="EM138" s="9">
        <f t="shared" si="393"/>
        <v>2.9341512348474789E-5</v>
      </c>
      <c r="EN138" s="9">
        <f t="shared" si="393"/>
        <v>2.9340811318189128E-5</v>
      </c>
      <c r="EO138" s="9">
        <f t="shared" si="393"/>
        <v>2.9340071107828369E-5</v>
      </c>
      <c r="EP138" s="9">
        <f t="shared" si="393"/>
        <v>2.9339289603284653E-5</v>
      </c>
      <c r="EQ138" s="9">
        <f t="shared" si="393"/>
        <v>2.9338464581984732E-5</v>
      </c>
      <c r="ER138" s="9">
        <f t="shared" si="393"/>
        <v>2.9337593703877846E-5</v>
      </c>
      <c r="ES138" s="9">
        <f t="shared" si="393"/>
        <v>2.9336674509636453E-5</v>
      </c>
      <c r="ET138" s="9">
        <f t="shared" si="393"/>
        <v>2.9335704413590059E-5</v>
      </c>
      <c r="EU138" s="9">
        <f t="shared" si="393"/>
        <v>2.9334680695226639E-5</v>
      </c>
      <c r="EV138" s="9">
        <f t="shared" si="393"/>
        <v>2.933360049590315E-5</v>
      </c>
      <c r="EW138" s="9">
        <f t="shared" si="393"/>
        <v>2.9332460809500146E-5</v>
      </c>
      <c r="EX138" s="9">
        <f t="shared" si="393"/>
        <v>2.9331258476541085E-5</v>
      </c>
      <c r="EY138" s="9">
        <f t="shared" si="393"/>
        <v>2.9329990176273267E-5</v>
      </c>
      <c r="EZ138" s="9">
        <f t="shared" si="393"/>
        <v>2.9328652419269445E-5</v>
      </c>
      <c r="FA138" s="9">
        <f t="shared" si="393"/>
        <v>2.9327241539070824E-5</v>
      </c>
      <c r="FB138" s="9">
        <f t="shared" si="393"/>
        <v>2.9325753681402398E-5</v>
      </c>
      <c r="FC138" s="9">
        <f t="shared" si="393"/>
        <v>2.9324184799713742E-5</v>
      </c>
      <c r="FD138" s="9">
        <f t="shared" si="393"/>
        <v>2.9322530640735001E-5</v>
      </c>
      <c r="FE138" s="9">
        <f t="shared" si="393"/>
        <v>2.9320786739014932E-5</v>
      </c>
      <c r="FF138" s="9">
        <f t="shared" si="393"/>
        <v>2.931894840356613E-5</v>
      </c>
      <c r="FG138" s="9">
        <f t="shared" si="393"/>
        <v>2.9317010708135896E-5</v>
      </c>
      <c r="FH138" s="9">
        <f t="shared" si="393"/>
        <v>2.9314968480134496E-5</v>
      </c>
      <c r="FI138" s="9">
        <f t="shared" si="393"/>
        <v>2.9312816288921622E-5</v>
      </c>
      <c r="FJ138" s="9">
        <f t="shared" si="393"/>
        <v>2.9310548433005711E-5</v>
      </c>
      <c r="FK138" s="9">
        <f t="shared" si="394"/>
        <v>2.9308158926818403E-5</v>
      </c>
      <c r="FL138" s="9">
        <f t="shared" si="394"/>
        <v>2.93056414893712E-5</v>
      </c>
      <c r="FM138" s="9">
        <f t="shared" si="394"/>
        <v>2.930298952814752E-5</v>
      </c>
      <c r="FN138" s="9">
        <f t="shared" si="394"/>
        <v>2.9300196124438678E-5</v>
      </c>
      <c r="FO138" s="9">
        <f t="shared" si="394"/>
        <v>2.9297254018459452E-5</v>
      </c>
      <c r="FP138" s="9">
        <f t="shared" si="394"/>
        <v>2.9294155595350539E-5</v>
      </c>
      <c r="FQ138" s="9">
        <f t="shared" si="394"/>
        <v>2.9290892863757663E-5</v>
      </c>
      <c r="FR138" s="9">
        <f t="shared" si="394"/>
        <v>2.928745744412119E-5</v>
      </c>
      <c r="FS138" s="9">
        <f t="shared" si="394"/>
        <v>2.9283840545594991E-5</v>
      </c>
      <c r="FT138" s="9">
        <f t="shared" si="394"/>
        <v>2.9280032949770392E-5</v>
      </c>
      <c r="FU138" s="9">
        <f t="shared" si="394"/>
        <v>2.9276024989510954E-5</v>
      </c>
      <c r="FV138" s="9">
        <f t="shared" si="394"/>
        <v>2.9271806529394995E-5</v>
      </c>
      <c r="FW138" s="9">
        <f t="shared" si="394"/>
        <v>2.9267366942142374E-5</v>
      </c>
      <c r="FX138" s="9">
        <f t="shared" si="394"/>
        <v>2.9262695089069702E-5</v>
      </c>
      <c r="FY138" s="9">
        <f t="shared" si="394"/>
        <v>2.9257779292918852E-5</v>
      </c>
      <c r="FZ138" s="9">
        <f t="shared" si="394"/>
        <v>2.9252607315948738E-5</v>
      </c>
      <c r="GA138" s="9">
        <f t="shared" si="394"/>
        <v>2.9247166333236223E-5</v>
      </c>
      <c r="GB138" s="9">
        <f t="shared" si="394"/>
        <v>2.924144290637762E-5</v>
      </c>
      <c r="GC138" s="9">
        <f t="shared" si="394"/>
        <v>2.9235422954593553E-5</v>
      </c>
      <c r="GD138" s="9">
        <f t="shared" si="394"/>
        <v>2.9229091727246822E-5</v>
      </c>
      <c r="GE138" s="9">
        <f t="shared" si="394"/>
        <v>2.9222433770964046E-5</v>
      </c>
      <c r="GF138" s="9">
        <f t="shared" si="394"/>
        <v>2.9215432901758444E-5</v>
      </c>
      <c r="GG138" s="9">
        <f t="shared" si="394"/>
        <v>2.9208072167785439E-5</v>
      </c>
      <c r="GH138" s="9">
        <f t="shared" si="394"/>
        <v>2.920033381787897E-5</v>
      </c>
      <c r="GI138" s="9">
        <f t="shared" si="394"/>
        <v>2.9192199265739923E-5</v>
      </c>
      <c r="GJ138" s="9">
        <f t="shared" si="394"/>
        <v>2.9183649050397685E-5</v>
      </c>
      <c r="GK138" s="9">
        <f t="shared" si="394"/>
        <v>2.9174662799347445E-5</v>
      </c>
      <c r="GL138" s="9">
        <f t="shared" si="394"/>
        <v>2.9165219186886028E-5</v>
      </c>
      <c r="GM138" s="9">
        <f t="shared" si="394"/>
        <v>2.915529589291487E-5</v>
      </c>
      <c r="GN138" s="9">
        <f t="shared" si="394"/>
        <v>2.9144869557883182E-5</v>
      </c>
      <c r="GO138" s="9">
        <f t="shared" si="394"/>
        <v>2.9133915737457601E-5</v>
      </c>
      <c r="GP138" s="9">
        <f t="shared" si="394"/>
        <v>2.9122408855167024E-5</v>
      </c>
      <c r="GQ138" s="9">
        <f t="shared" si="394"/>
        <v>2.9110322151784914E-5</v>
      </c>
      <c r="GR138" s="9">
        <f t="shared" si="394"/>
        <v>2.9097627633847363E-5</v>
      </c>
      <c r="GS138" s="9">
        <f t="shared" si="394"/>
        <v>2.9084296022061354E-5</v>
      </c>
      <c r="GT138" s="9">
        <f t="shared" si="394"/>
        <v>2.9070296691471939E-5</v>
      </c>
      <c r="GU138" s="9">
        <f t="shared" si="394"/>
        <v>2.9055597615055307E-5</v>
      </c>
      <c r="GV138" s="9">
        <f t="shared" si="394"/>
        <v>2.9040165304573462E-5</v>
      </c>
      <c r="GW138" s="9">
        <f t="shared" si="394"/>
        <v>2.9023964744136374E-5</v>
      </c>
      <c r="GX138" s="9">
        <f t="shared" si="394"/>
        <v>2.9006959327405254E-5</v>
      </c>
      <c r="GY138" s="9">
        <f t="shared" si="394"/>
        <v>2.8989110787548362E-5</v>
      </c>
      <c r="GZ138" s="9">
        <f t="shared" si="394"/>
        <v>2.8970379125615324E-5</v>
      </c>
      <c r="HA138" s="9">
        <f t="shared" si="394"/>
        <v>2.8950722540291831E-5</v>
      </c>
      <c r="HB138" s="9">
        <f t="shared" si="394"/>
        <v>2.8930097345554156E-5</v>
      </c>
      <c r="HC138" s="9">
        <f t="shared" si="394"/>
        <v>2.8908457895541594E-5</v>
      </c>
      <c r="HD138" s="9">
        <f t="shared" si="394"/>
        <v>2.8885756497951337E-5</v>
      </c>
      <c r="HE138" s="9">
        <f t="shared" si="394"/>
        <v>2.886194333051353E-5</v>
      </c>
      <c r="HF138" s="9">
        <f t="shared" si="394"/>
        <v>2.8836966348978945E-5</v>
      </c>
      <c r="HG138" s="9">
        <f t="shared" si="394"/>
        <v>2.8810771194900383E-5</v>
      </c>
      <c r="HH138" s="9">
        <f t="shared" si="394"/>
        <v>2.8783301098186245E-5</v>
      </c>
      <c r="HI138" s="9">
        <f t="shared" si="394"/>
        <v>2.875449677698011E-5</v>
      </c>
      <c r="HJ138" s="9">
        <f t="shared" si="394"/>
        <v>2.8724296332300588E-5</v>
      </c>
      <c r="HK138" s="9">
        <f t="shared" si="394"/>
        <v>2.869263513887034E-5</v>
      </c>
      <c r="HL138" s="9">
        <f t="shared" si="394"/>
        <v>2.8659445733977324E-5</v>
      </c>
      <c r="HM138" s="9">
        <f t="shared" si="394"/>
        <v>2.8624657698643705E-5</v>
      </c>
      <c r="HN138" s="9">
        <f t="shared" si="394"/>
        <v>2.858819753586237E-5</v>
      </c>
      <c r="HO138" s="9">
        <f t="shared" si="394"/>
        <v>2.8549988545552139E-5</v>
      </c>
      <c r="HP138" s="9">
        <f t="shared" si="394"/>
        <v>2.8509950690876091E-5</v>
      </c>
      <c r="HQ138" s="9">
        <f t="shared" si="394"/>
        <v>2.8468000463937244E-5</v>
      </c>
      <c r="HR138" s="9">
        <f t="shared" si="394"/>
        <v>2.8424050744362696E-5</v>
      </c>
      <c r="HS138" s="9">
        <f t="shared" si="394"/>
        <v>2.83780106507328E-5</v>
      </c>
      <c r="HT138" s="9">
        <f t="shared" si="394"/>
        <v>2.8329785390632127E-5</v>
      </c>
      <c r="HU138" s="9">
        <f t="shared" si="394"/>
        <v>2.8279276100731719E-5</v>
      </c>
      <c r="HV138" s="9">
        <f t="shared" si="394"/>
        <v>2.8226379683539167E-5</v>
      </c>
      <c r="HW138" s="9">
        <f t="shared" si="392"/>
        <v>2.8170988637515389E-5</v>
      </c>
      <c r="HX138" s="9">
        <f t="shared" si="392"/>
        <v>2.8112990880166514E-5</v>
      </c>
      <c r="HY138" s="9">
        <f t="shared" si="392"/>
        <v>2.8052269567046248E-5</v>
      </c>
      <c r="HZ138" s="9">
        <f t="shared" si="392"/>
        <v>2.7988702899316236E-5</v>
      </c>
      <c r="IA138" s="9">
        <f t="shared" si="392"/>
        <v>2.7922163928990731E-5</v>
      </c>
      <c r="IB138" s="9">
        <f t="shared" si="392"/>
        <v>2.785252035388512E-5</v>
      </c>
      <c r="IC138" s="9">
        <f t="shared" si="392"/>
        <v>2.7779634308302178E-5</v>
      </c>
      <c r="ID138" s="9">
        <f t="shared" si="392"/>
        <v>2.7703362142349917E-5</v>
      </c>
      <c r="IE138" s="9">
        <f t="shared" si="392"/>
        <v>2.7623554195757126E-5</v>
      </c>
      <c r="IF138" s="9">
        <f t="shared" si="392"/>
        <v>2.7540054562800286E-5</v>
      </c>
      <c r="IG138" s="9">
        <f t="shared" si="392"/>
        <v>2.7452700848265769E-5</v>
      </c>
      <c r="IH138" s="9">
        <f t="shared" si="392"/>
        <v>2.7361323916198772E-5</v>
      </c>
      <c r="II138" s="9">
        <f t="shared" si="392"/>
        <v>2.7265747628333344E-5</v>
      </c>
      <c r="IJ138" s="9">
        <f t="shared" si="392"/>
        <v>2.7165788571909921E-5</v>
      </c>
      <c r="IK138" s="9">
        <f t="shared" si="392"/>
        <v>2.7061255781704503E-5</v>
      </c>
      <c r="IL138" s="9">
        <f t="shared" si="392"/>
        <v>2.6951950449617732E-5</v>
      </c>
      <c r="IM138" s="9">
        <f t="shared" si="396"/>
        <v>2.6837665623196651E-5</v>
      </c>
      <c r="IN138" s="9">
        <f t="shared" si="396"/>
        <v>2.6718185894353537E-5</v>
      </c>
      <c r="IO138" s="9">
        <f t="shared" si="396"/>
        <v>2.6593287081304469E-5</v>
      </c>
      <c r="IP138" s="9">
        <f t="shared" si="396"/>
        <v>2.6462735889819396E-5</v>
      </c>
      <c r="IQ138" s="9">
        <f t="shared" si="396"/>
        <v>2.6326289574478239E-5</v>
      </c>
      <c r="IR138" s="9">
        <f t="shared" si="396"/>
        <v>2.6183695578375663E-5</v>
      </c>
      <c r="IS138" s="9">
        <f t="shared" si="396"/>
        <v>2.6034691166156794E-5</v>
      </c>
      <c r="IT138" s="9">
        <f t="shared" si="396"/>
        <v>2.5879003041795888E-5</v>
      </c>
      <c r="IU138" s="9">
        <f t="shared" si="396"/>
        <v>2.5716346955506421E-5</v>
      </c>
      <c r="IV138" s="9">
        <f t="shared" si="396"/>
        <v>2.5546427293888507E-5</v>
      </c>
      <c r="IW138" s="9">
        <f t="shared" si="396"/>
        <v>2.5368936661195889E-5</v>
      </c>
      <c r="IX138" s="9">
        <f t="shared" si="396"/>
        <v>2.518355543969373E-5</v>
      </c>
      <c r="IY138" s="9">
        <f t="shared" si="396"/>
        <v>2.4989951341864024E-5</v>
      </c>
      <c r="IZ138" s="9">
        <f t="shared" si="396"/>
        <v>2.4787778943655744E-5</v>
      </c>
      <c r="JA138" s="9">
        <f t="shared" si="396"/>
        <v>2.4576679203998806E-5</v>
      </c>
      <c r="JB138" s="9">
        <f t="shared" si="396"/>
        <v>2.4356278966086785E-5</v>
      </c>
      <c r="JC138" s="9">
        <f t="shared" si="396"/>
        <v>2.4126190444066474E-5</v>
      </c>
      <c r="JD138" s="9">
        <f t="shared" si="396"/>
        <v>2.388601069275321E-5</v>
      </c>
      <c r="JE138" s="9">
        <f t="shared" si="396"/>
        <v>2.3635321059741753E-5</v>
      </c>
      <c r="JF138" s="9">
        <f t="shared" si="396"/>
        <v>2.3373686617410357E-5</v>
      </c>
      <c r="JG138" s="9">
        <f t="shared" si="396"/>
        <v>2.3100655580330899E-5</v>
      </c>
      <c r="JH138" s="9">
        <f t="shared" si="396"/>
        <v>2.2815758700448079E-5</v>
      </c>
      <c r="JI138" s="9">
        <f t="shared" si="396"/>
        <v>2.2518508643592757E-5</v>
      </c>
      <c r="JJ138" s="9">
        <f t="shared" si="396"/>
        <v>2.2208399347176653E-5</v>
      </c>
      <c r="JK138" s="9">
        <f t="shared" si="396"/>
        <v>2.1884905355274402E-5</v>
      </c>
      <c r="JL138" s="9">
        <f t="shared" si="396"/>
        <v>2.1547481133496829E-5</v>
      </c>
      <c r="JM138" s="9">
        <f t="shared" si="396"/>
        <v>2.1195560363255502E-5</v>
      </c>
      <c r="JN138" s="9">
        <f t="shared" si="396"/>
        <v>2.082855521055407E-5</v>
      </c>
      <c r="JO138" s="9">
        <f t="shared" si="396"/>
        <v>2.0445855574540128E-5</v>
      </c>
      <c r="JP138" s="9">
        <f t="shared" si="396"/>
        <v>2.0046828310792613E-5</v>
      </c>
      <c r="JQ138" s="9">
        <f t="shared" si="396"/>
        <v>1.9630816431765645E-5</v>
      </c>
      <c r="JR138" s="9">
        <f t="shared" si="396"/>
        <v>1.919713828057136E-5</v>
      </c>
      <c r="JS138" s="9">
        <f t="shared" si="396"/>
        <v>1.8745086679934088E-5</v>
      </c>
      <c r="JT138" s="9">
        <f t="shared" si="396"/>
        <v>1.8273928055421811E-5</v>
      </c>
      <c r="JU138" s="9">
        <f t="shared" si="396"/>
        <v>1.778290153158063E-5</v>
      </c>
      <c r="JV138" s="9">
        <f t="shared" si="396"/>
        <v>1.7271217998243417E-5</v>
      </c>
      <c r="JW138" s="9">
        <f t="shared" si="396"/>
        <v>1.6738059152002308E-5</v>
      </c>
      <c r="JX138" s="9">
        <f t="shared" si="396"/>
        <v>1.6182576504801148E-5</v>
      </c>
      <c r="JY138" s="9">
        <f t="shared" si="396"/>
        <v>1.5603890366232991E-5</v>
      </c>
      <c r="JZ138" s="9">
        <f t="shared" si="396"/>
        <v>1.5001088792271686E-5</v>
      </c>
      <c r="KA138" s="9">
        <f t="shared" si="396"/>
        <v>1.4373226503454372E-5</v>
      </c>
      <c r="KB138" s="9">
        <f t="shared" si="396"/>
        <v>1.3719323771590845E-5</v>
      </c>
      <c r="KC138" s="9">
        <f t="shared" si="396"/>
        <v>1.3038365271911831E-5</v>
      </c>
      <c r="KD138" s="9">
        <f t="shared" si="396"/>
        <v>1.2329298903476674E-5</v>
      </c>
      <c r="KE138" s="9">
        <f t="shared" si="396"/>
        <v>1.1591034572965182E-5</v>
      </c>
      <c r="KF138" s="9">
        <f t="shared" si="396"/>
        <v>1.0822442942065417E-5</v>
      </c>
      <c r="KG138" s="9">
        <f t="shared" si="396"/>
        <v>1.0022354142377417E-5</v>
      </c>
      <c r="KH138" s="9">
        <f t="shared" si="396"/>
        <v>9.189556448255796E-6</v>
      </c>
      <c r="KI138" s="9">
        <f t="shared" si="396"/>
        <v>8.3227949152321688E-6</v>
      </c>
      <c r="KJ138" s="9">
        <f t="shared" si="396"/>
        <v>7.4207699752840595E-6</v>
      </c>
      <c r="KK138" s="9">
        <f t="shared" si="396"/>
        <v>6.4821359972928915E-6</v>
      </c>
      <c r="KL138" s="9">
        <f t="shared" si="396"/>
        <v>5.5054998006395643E-6</v>
      </c>
      <c r="KM138" s="9">
        <f t="shared" si="396"/>
        <v>4.4894191322826906E-6</v>
      </c>
      <c r="KN138" s="9">
        <f t="shared" si="396"/>
        <v>3.4324010952990541E-6</v>
      </c>
      <c r="KO138" s="9">
        <f t="shared" si="396"/>
        <v>2.332900538743474E-6</v>
      </c>
      <c r="KP138" s="9">
        <f t="shared" si="396"/>
        <v>1.1893184001222586E-6</v>
      </c>
    </row>
    <row r="139" spans="2:302" x14ac:dyDescent="0.25">
      <c r="B139" s="5">
        <f t="shared" si="389"/>
        <v>3.6600000000000286</v>
      </c>
      <c r="C139" s="9">
        <f t="shared" si="387"/>
        <v>3.0590422514053716E-5</v>
      </c>
      <c r="D139" s="9">
        <f t="shared" ref="D139:BO142" si="398">NORMDIST($B139,0,1,0)-$B139*(1-NORMDIST($B139,0,1,1))-(NORMDIST($B139+D$4,0,1,0)-($B139+D$4)*(1-NORMDIST($B139+D$4,0,1,1)))</f>
        <v>3.0590422372096123E-5</v>
      </c>
      <c r="E139" s="9">
        <f t="shared" si="398"/>
        <v>3.0590422220480479E-5</v>
      </c>
      <c r="F139" s="9">
        <f t="shared" si="398"/>
        <v>3.059042205849839E-5</v>
      </c>
      <c r="G139" s="9">
        <f t="shared" si="398"/>
        <v>3.0590421884942566E-5</v>
      </c>
      <c r="H139" s="9">
        <f t="shared" si="398"/>
        <v>3.0590421698719079E-5</v>
      </c>
      <c r="I139" s="9">
        <f t="shared" si="398"/>
        <v>3.0590421500179137E-5</v>
      </c>
      <c r="J139" s="9">
        <f t="shared" si="398"/>
        <v>3.0590421287309092E-5</v>
      </c>
      <c r="K139" s="9">
        <f t="shared" si="398"/>
        <v>3.0590421059982193E-5</v>
      </c>
      <c r="L139" s="9">
        <f t="shared" si="398"/>
        <v>3.0590420816868389E-5</v>
      </c>
      <c r="M139" s="9">
        <f t="shared" si="398"/>
        <v>3.0590420556732428E-5</v>
      </c>
      <c r="N139" s="9">
        <f t="shared" si="398"/>
        <v>3.0590420278255506E-5</v>
      </c>
      <c r="O139" s="9">
        <f t="shared" si="398"/>
        <v>3.0590419980573773E-5</v>
      </c>
      <c r="P139" s="9">
        <f t="shared" si="398"/>
        <v>3.0590419662350582E-5</v>
      </c>
      <c r="Q139" s="9">
        <f t="shared" si="398"/>
        <v>3.05904193222928E-5</v>
      </c>
      <c r="R139" s="9">
        <f t="shared" si="398"/>
        <v>3.0590418958926867E-5</v>
      </c>
      <c r="S139" s="9">
        <f t="shared" si="398"/>
        <v>3.0590418570363405E-5</v>
      </c>
      <c r="T139" s="9">
        <f t="shared" si="398"/>
        <v>3.0590418155490767E-5</v>
      </c>
      <c r="U139" s="9">
        <f t="shared" si="398"/>
        <v>3.0590417711545403E-5</v>
      </c>
      <c r="V139" s="9">
        <f t="shared" si="398"/>
        <v>3.0590417237435178E-5</v>
      </c>
      <c r="W139" s="9">
        <f t="shared" si="398"/>
        <v>3.0590416730560308E-5</v>
      </c>
      <c r="X139" s="9">
        <f t="shared" si="398"/>
        <v>3.0590416189374674E-5</v>
      </c>
      <c r="Y139" s="9">
        <f t="shared" si="398"/>
        <v>3.0590415611614667E-5</v>
      </c>
      <c r="Z139" s="9">
        <f t="shared" si="398"/>
        <v>3.0590414993952373E-5</v>
      </c>
      <c r="AA139" s="9">
        <f t="shared" si="398"/>
        <v>3.0590414334482085E-5</v>
      </c>
      <c r="AB139" s="9">
        <f t="shared" si="398"/>
        <v>3.0590413630180004E-5</v>
      </c>
      <c r="AC139" s="9">
        <f t="shared" si="398"/>
        <v>3.0590412878627409E-5</v>
      </c>
      <c r="AD139" s="9">
        <f t="shared" si="398"/>
        <v>3.0590412075436535E-5</v>
      </c>
      <c r="AE139" s="9">
        <f t="shared" si="398"/>
        <v>3.0590411218049382E-5</v>
      </c>
      <c r="AF139" s="9">
        <f t="shared" si="398"/>
        <v>3.0590410303108597E-5</v>
      </c>
      <c r="AG139" s="9">
        <f t="shared" si="398"/>
        <v>3.0590409326648318E-5</v>
      </c>
      <c r="AH139" s="9">
        <f t="shared" si="398"/>
        <v>3.059040828425271E-5</v>
      </c>
      <c r="AI139" s="9">
        <f t="shared" si="398"/>
        <v>3.0590407171884625E-5</v>
      </c>
      <c r="AJ139" s="9">
        <f t="shared" si="398"/>
        <v>3.0590405985266818E-5</v>
      </c>
      <c r="AK139" s="9">
        <f t="shared" si="398"/>
        <v>3.0590404718531478E-5</v>
      </c>
      <c r="AL139" s="9">
        <f t="shared" si="398"/>
        <v>3.0590403367748474E-5</v>
      </c>
      <c r="AM139" s="9">
        <f t="shared" si="398"/>
        <v>3.0590401926686449E-5</v>
      </c>
      <c r="AN139" s="9">
        <f t="shared" si="398"/>
        <v>3.0590400389555254E-5</v>
      </c>
      <c r="AO139" s="9">
        <f t="shared" si="398"/>
        <v>3.0590398749494703E-5</v>
      </c>
      <c r="AP139" s="9">
        <f t="shared" si="398"/>
        <v>3.059039700120758E-5</v>
      </c>
      <c r="AQ139" s="9">
        <f t="shared" si="398"/>
        <v>3.0590395136568163E-5</v>
      </c>
      <c r="AR139" s="9">
        <f t="shared" si="398"/>
        <v>3.0590393149241295E-5</v>
      </c>
      <c r="AS139" s="9">
        <f t="shared" si="398"/>
        <v>3.0590391029503668E-5</v>
      </c>
      <c r="AT139" s="9">
        <f t="shared" si="398"/>
        <v>3.0590388770123682E-5</v>
      </c>
      <c r="AU139" s="9">
        <f t="shared" si="398"/>
        <v>3.0590386362456362E-5</v>
      </c>
      <c r="AV139" s="9">
        <f t="shared" si="398"/>
        <v>3.0590383795269413E-5</v>
      </c>
      <c r="AW139" s="9">
        <f t="shared" si="398"/>
        <v>3.0590381060396728E-5</v>
      </c>
      <c r="AX139" s="9">
        <f t="shared" si="398"/>
        <v>3.0590378145208956E-5</v>
      </c>
      <c r="AY139" s="9">
        <f t="shared" si="398"/>
        <v>3.0590375039490468E-5</v>
      </c>
      <c r="AZ139" s="9">
        <f t="shared" si="398"/>
        <v>3.0590371731211077E-5</v>
      </c>
      <c r="BA139" s="9">
        <f t="shared" si="398"/>
        <v>3.0590368206359083E-5</v>
      </c>
      <c r="BB139" s="9">
        <f t="shared" si="398"/>
        <v>3.0590364452102805E-5</v>
      </c>
      <c r="BC139" s="9">
        <f t="shared" si="398"/>
        <v>3.0590360453012792E-5</v>
      </c>
      <c r="BD139" s="9">
        <f t="shared" si="398"/>
        <v>3.0590356194710409E-5</v>
      </c>
      <c r="BE139" s="9">
        <f t="shared" si="398"/>
        <v>3.059035165922575E-5</v>
      </c>
      <c r="BF139" s="9">
        <f t="shared" si="398"/>
        <v>3.0590346831147552E-5</v>
      </c>
      <c r="BG139" s="9">
        <f t="shared" si="398"/>
        <v>3.0590341690055648E-5</v>
      </c>
      <c r="BH139" s="9">
        <f t="shared" si="398"/>
        <v>3.0590336217107991E-5</v>
      </c>
      <c r="BI139" s="9">
        <f t="shared" si="398"/>
        <v>3.0590330391988369E-5</v>
      </c>
      <c r="BJ139" s="9">
        <f t="shared" si="398"/>
        <v>3.0590324191774985E-5</v>
      </c>
      <c r="BK139" s="9">
        <f t="shared" si="398"/>
        <v>3.0590317593046558E-5</v>
      </c>
      <c r="BL139" s="9">
        <f t="shared" si="398"/>
        <v>3.0590310570464728E-5</v>
      </c>
      <c r="BM139" s="9">
        <f t="shared" si="398"/>
        <v>3.0590303099241788E-5</v>
      </c>
      <c r="BN139" s="9">
        <f t="shared" si="398"/>
        <v>3.0590295149390649E-5</v>
      </c>
      <c r="BO139" s="9">
        <f t="shared" si="398"/>
        <v>3.0590286693230954E-5</v>
      </c>
      <c r="BP139" s="9">
        <f t="shared" si="397"/>
        <v>3.0590277697297649E-5</v>
      </c>
      <c r="BQ139" s="9">
        <f t="shared" si="397"/>
        <v>3.0590268129465696E-5</v>
      </c>
      <c r="BR139" s="9">
        <f t="shared" si="397"/>
        <v>3.0590257953173636E-5</v>
      </c>
      <c r="BS139" s="9">
        <f t="shared" si="397"/>
        <v>3.0590247132122821E-5</v>
      </c>
      <c r="BT139" s="9">
        <f t="shared" si="397"/>
        <v>3.0590235626098341E-5</v>
      </c>
      <c r="BU139" s="9">
        <f t="shared" si="397"/>
        <v>3.0590223392561418E-5</v>
      </c>
      <c r="BV139" s="9">
        <f t="shared" si="397"/>
        <v>3.059021038666778E-5</v>
      </c>
      <c r="BW139" s="9">
        <f t="shared" si="397"/>
        <v>3.0590196561696617E-5</v>
      </c>
      <c r="BX139" s="9">
        <f t="shared" si="397"/>
        <v>3.0590181867238917E-5</v>
      </c>
      <c r="BY139" s="9">
        <f t="shared" si="397"/>
        <v>3.059016625041631E-5</v>
      </c>
      <c r="BZ139" s="9">
        <f t="shared" si="397"/>
        <v>3.0590149654175408E-5</v>
      </c>
      <c r="CA139" s="9">
        <f t="shared" si="397"/>
        <v>3.0590132018572713E-5</v>
      </c>
      <c r="CB139" s="9">
        <f t="shared" si="397"/>
        <v>3.0590113281729846E-5</v>
      </c>
      <c r="CC139" s="9">
        <f t="shared" si="397"/>
        <v>3.059009337652984E-5</v>
      </c>
      <c r="CD139" s="9">
        <f t="shared" si="397"/>
        <v>3.0590072230908737E-5</v>
      </c>
      <c r="CE139" s="9">
        <f t="shared" si="397"/>
        <v>3.0590049771031674E-5</v>
      </c>
      <c r="CF139" s="9">
        <f t="shared" si="397"/>
        <v>3.0590025916908827E-5</v>
      </c>
      <c r="CG139" s="9">
        <f t="shared" si="397"/>
        <v>3.0590000584786258E-5</v>
      </c>
      <c r="CH139" s="9">
        <f t="shared" si="397"/>
        <v>3.0589973685854473E-5</v>
      </c>
      <c r="CI139" s="9">
        <f t="shared" si="397"/>
        <v>3.0589945125174508E-5</v>
      </c>
      <c r="CJ139" s="9">
        <f t="shared" si="397"/>
        <v>3.0589914804022134E-5</v>
      </c>
      <c r="CK139" s="9">
        <f t="shared" si="397"/>
        <v>3.0589882616571051E-5</v>
      </c>
      <c r="CL139" s="9">
        <f t="shared" si="397"/>
        <v>3.0589848450601288E-5</v>
      </c>
      <c r="CM139" s="9">
        <f t="shared" si="397"/>
        <v>3.058981218959241E-5</v>
      </c>
      <c r="CN139" s="9">
        <f t="shared" si="397"/>
        <v>3.0589773707189985E-5</v>
      </c>
      <c r="CO139" s="9">
        <f t="shared" si="397"/>
        <v>3.0589732872655189E-5</v>
      </c>
      <c r="CP139" s="9">
        <f t="shared" si="397"/>
        <v>3.0589689545431023E-5</v>
      </c>
      <c r="CQ139" s="9">
        <f t="shared" si="397"/>
        <v>3.0589643578682291E-5</v>
      </c>
      <c r="CR139" s="9">
        <f t="shared" si="397"/>
        <v>3.0589594815765186E-5</v>
      </c>
      <c r="CS139" s="9">
        <f t="shared" si="397"/>
        <v>3.0589543091745384E-5</v>
      </c>
      <c r="CT139" s="9">
        <f t="shared" si="397"/>
        <v>3.0589488231628095E-5</v>
      </c>
      <c r="CU139" s="9">
        <f t="shared" si="397"/>
        <v>3.0589430052265203E-5</v>
      </c>
      <c r="CV139" s="9">
        <f t="shared" si="397"/>
        <v>3.0589368357750005E-5</v>
      </c>
      <c r="CW139" s="9">
        <f t="shared" si="397"/>
        <v>3.0589302942213552E-5</v>
      </c>
      <c r="CX139" s="9">
        <f t="shared" si="397"/>
        <v>3.0589233588560483E-5</v>
      </c>
      <c r="CY139" s="9">
        <f t="shared" ref="CY139:FJ142" si="399">NORMDIST($B139,0,1,0)-$B139*(1-NORMDIST($B139,0,1,1))-(NORMDIST($B139+CY$4,0,1,0)-($B139+CY$4)*(1-NORMDIST($B139+CY$4,0,1,1)))</f>
        <v>3.0589160065665049E-5</v>
      </c>
      <c r="CZ139" s="9">
        <f t="shared" si="399"/>
        <v>3.0589082132156939E-5</v>
      </c>
      <c r="DA139" s="9">
        <f t="shared" si="399"/>
        <v>3.0588999530388896E-5</v>
      </c>
      <c r="DB139" s="9">
        <f t="shared" si="399"/>
        <v>3.0588911988786037E-5</v>
      </c>
      <c r="DC139" s="9">
        <f t="shared" si="399"/>
        <v>3.0588819222439864E-5</v>
      </c>
      <c r="DD139" s="9">
        <f t="shared" si="399"/>
        <v>3.0588720928179065E-5</v>
      </c>
      <c r="DE139" s="9">
        <f t="shared" si="399"/>
        <v>3.0588616786565783E-5</v>
      </c>
      <c r="DF139" s="9">
        <f t="shared" si="399"/>
        <v>3.0588506460744436E-5</v>
      </c>
      <c r="DG139" s="9">
        <f t="shared" si="399"/>
        <v>3.0588389595220389E-5</v>
      </c>
      <c r="DH139" s="9">
        <f t="shared" si="399"/>
        <v>3.0588265813889027E-5</v>
      </c>
      <c r="DI139" s="9">
        <f t="shared" si="399"/>
        <v>3.058813471972937E-5</v>
      </c>
      <c r="DJ139" s="9">
        <f t="shared" si="399"/>
        <v>3.0587995895458077E-5</v>
      </c>
      <c r="DK139" s="9">
        <f t="shared" si="399"/>
        <v>3.0587848899525968E-5</v>
      </c>
      <c r="DL139" s="9">
        <f t="shared" si="399"/>
        <v>3.0587693264810248E-5</v>
      </c>
      <c r="DM139" s="9">
        <f t="shared" si="399"/>
        <v>3.058752849989267E-5</v>
      </c>
      <c r="DN139" s="9">
        <f t="shared" si="399"/>
        <v>3.0587354087306239E-5</v>
      </c>
      <c r="DO139" s="9">
        <f t="shared" si="399"/>
        <v>3.0587169479316754E-5</v>
      </c>
      <c r="DP139" s="9">
        <f t="shared" si="399"/>
        <v>3.0586974098499062E-5</v>
      </c>
      <c r="DQ139" s="9">
        <f t="shared" si="399"/>
        <v>3.0586767337482409E-5</v>
      </c>
      <c r="DR139" s="9">
        <f t="shared" si="399"/>
        <v>3.0586548553531105E-5</v>
      </c>
      <c r="DS139" s="9">
        <f t="shared" si="399"/>
        <v>3.0586317070053483E-5</v>
      </c>
      <c r="DT139" s="9">
        <f t="shared" si="399"/>
        <v>3.0586072174563887E-5</v>
      </c>
      <c r="DU139" s="9">
        <f t="shared" si="399"/>
        <v>3.058581311484998E-5</v>
      </c>
      <c r="DV139" s="9">
        <f t="shared" si="399"/>
        <v>3.0585539097479635E-5</v>
      </c>
      <c r="DW139" s="9">
        <f t="shared" si="399"/>
        <v>3.0585249288504003E-5</v>
      </c>
      <c r="DX139" s="9">
        <f t="shared" si="399"/>
        <v>3.0584942805999995E-5</v>
      </c>
      <c r="DY139" s="9">
        <f t="shared" si="399"/>
        <v>3.058461872361934E-5</v>
      </c>
      <c r="DZ139" s="9">
        <f t="shared" si="399"/>
        <v>3.0584276062733834E-5</v>
      </c>
      <c r="EA139" s="9">
        <f t="shared" si="399"/>
        <v>3.0583913794096958E-5</v>
      </c>
      <c r="EB139" s="9">
        <f t="shared" si="399"/>
        <v>3.0583530833260461E-5</v>
      </c>
      <c r="EC139" s="9">
        <f t="shared" si="399"/>
        <v>3.0583126037419442E-5</v>
      </c>
      <c r="ED139" s="9">
        <f t="shared" si="399"/>
        <v>3.058269820233125E-5</v>
      </c>
      <c r="EE139" s="9">
        <f t="shared" si="399"/>
        <v>3.0582246061523959E-5</v>
      </c>
      <c r="EF139" s="9">
        <f t="shared" si="399"/>
        <v>3.0581768279911597E-5</v>
      </c>
      <c r="EG139" s="9">
        <f t="shared" si="399"/>
        <v>3.0581263453535135E-5</v>
      </c>
      <c r="EH139" s="9">
        <f t="shared" si="399"/>
        <v>3.0580730101617024E-5</v>
      </c>
      <c r="EI139" s="9">
        <f t="shared" si="399"/>
        <v>3.0580166668502982E-5</v>
      </c>
      <c r="EJ139" s="9">
        <f t="shared" si="399"/>
        <v>3.0579571514618718E-5</v>
      </c>
      <c r="EK139" s="9">
        <f t="shared" si="399"/>
        <v>3.0578942915150891E-5</v>
      </c>
      <c r="EL139" s="9">
        <f t="shared" si="399"/>
        <v>3.0578279055032843E-5</v>
      </c>
      <c r="EM139" s="9">
        <f t="shared" si="399"/>
        <v>3.0577578024747175E-5</v>
      </c>
      <c r="EN139" s="9">
        <f t="shared" si="399"/>
        <v>3.0576837814386423E-5</v>
      </c>
      <c r="EO139" s="9">
        <f t="shared" si="399"/>
        <v>3.0576056309842707E-5</v>
      </c>
      <c r="EP139" s="9">
        <f t="shared" si="399"/>
        <v>3.0575231288542779E-5</v>
      </c>
      <c r="EQ139" s="9">
        <f t="shared" si="399"/>
        <v>3.0574360410435893E-5</v>
      </c>
      <c r="ER139" s="9">
        <f t="shared" si="399"/>
        <v>3.0573441216194507E-5</v>
      </c>
      <c r="ES139" s="9">
        <f t="shared" si="399"/>
        <v>3.0572471120148113E-5</v>
      </c>
      <c r="ET139" s="9">
        <f t="shared" si="399"/>
        <v>3.057144740178469E-5</v>
      </c>
      <c r="EU139" s="9">
        <f t="shared" si="399"/>
        <v>3.0570367202461201E-5</v>
      </c>
      <c r="EV139" s="9">
        <f t="shared" si="399"/>
        <v>3.0569227516058197E-5</v>
      </c>
      <c r="EW139" s="9">
        <f t="shared" si="399"/>
        <v>3.0568025183099139E-5</v>
      </c>
      <c r="EX139" s="9">
        <f t="shared" si="399"/>
        <v>3.0566756882831317E-5</v>
      </c>
      <c r="EY139" s="9">
        <f t="shared" si="399"/>
        <v>3.0565419125827499E-5</v>
      </c>
      <c r="EZ139" s="9">
        <f t="shared" si="399"/>
        <v>3.0564008245628878E-5</v>
      </c>
      <c r="FA139" s="9">
        <f t="shared" si="399"/>
        <v>3.0562520387960449E-5</v>
      </c>
      <c r="FB139" s="9">
        <f t="shared" si="399"/>
        <v>3.0560951506271796E-5</v>
      </c>
      <c r="FC139" s="9">
        <f t="shared" si="399"/>
        <v>3.0559297347293052E-5</v>
      </c>
      <c r="FD139" s="9">
        <f t="shared" si="399"/>
        <v>3.055755344557298E-5</v>
      </c>
      <c r="FE139" s="9">
        <f t="shared" si="399"/>
        <v>3.055571511012418E-5</v>
      </c>
      <c r="FF139" s="9">
        <f t="shared" si="399"/>
        <v>3.0553777414693944E-5</v>
      </c>
      <c r="FG139" s="9">
        <f t="shared" si="399"/>
        <v>3.0551735186692543E-5</v>
      </c>
      <c r="FH139" s="9">
        <f t="shared" si="399"/>
        <v>3.054958299547968E-5</v>
      </c>
      <c r="FI139" s="9">
        <f t="shared" si="399"/>
        <v>3.0547315139563761E-5</v>
      </c>
      <c r="FJ139" s="9">
        <f t="shared" si="399"/>
        <v>3.0544925633376457E-5</v>
      </c>
      <c r="FK139" s="9">
        <f t="shared" si="394"/>
        <v>3.0542408195929254E-5</v>
      </c>
      <c r="FL139" s="9">
        <f t="shared" si="394"/>
        <v>3.0539756234705567E-5</v>
      </c>
      <c r="FM139" s="9">
        <f t="shared" si="394"/>
        <v>3.0536962830996735E-5</v>
      </c>
      <c r="FN139" s="9">
        <f t="shared" si="394"/>
        <v>3.0534020725017503E-5</v>
      </c>
      <c r="FO139" s="9">
        <f t="shared" si="394"/>
        <v>3.0530922301908593E-5</v>
      </c>
      <c r="FP139" s="9">
        <f t="shared" si="394"/>
        <v>3.0527659570315717E-5</v>
      </c>
      <c r="FQ139" s="9">
        <f t="shared" si="394"/>
        <v>3.052422415067924E-5</v>
      </c>
      <c r="FR139" s="9">
        <f t="shared" si="394"/>
        <v>3.0520607252153041E-5</v>
      </c>
      <c r="FS139" s="9">
        <f t="shared" si="394"/>
        <v>3.0516799656328442E-5</v>
      </c>
      <c r="FT139" s="9">
        <f t="shared" si="394"/>
        <v>3.0512791696069005E-5</v>
      </c>
      <c r="FU139" s="9">
        <f t="shared" si="394"/>
        <v>3.0508573235953053E-5</v>
      </c>
      <c r="FV139" s="9">
        <f t="shared" si="394"/>
        <v>3.0504133648700425E-5</v>
      </c>
      <c r="FW139" s="9">
        <f t="shared" si="394"/>
        <v>3.0499461795627753E-5</v>
      </c>
      <c r="FX139" s="9">
        <f t="shared" si="394"/>
        <v>3.049454599947691E-5</v>
      </c>
      <c r="FY139" s="9">
        <f t="shared" si="394"/>
        <v>3.0489374022506789E-5</v>
      </c>
      <c r="FZ139" s="9">
        <f t="shared" si="394"/>
        <v>3.0483933039794274E-5</v>
      </c>
      <c r="GA139" s="9">
        <f t="shared" si="394"/>
        <v>3.047820961293567E-5</v>
      </c>
      <c r="GB139" s="9">
        <f t="shared" si="394"/>
        <v>3.0472189661151604E-5</v>
      </c>
      <c r="GC139" s="9">
        <f t="shared" si="394"/>
        <v>3.0465858433804886E-5</v>
      </c>
      <c r="GD139" s="9">
        <f t="shared" si="394"/>
        <v>3.0459200477522096E-5</v>
      </c>
      <c r="GE139" s="9">
        <f t="shared" si="394"/>
        <v>3.0452199608316495E-5</v>
      </c>
      <c r="GF139" s="9">
        <f t="shared" si="394"/>
        <v>3.044483887434351E-5</v>
      </c>
      <c r="GG139" s="9">
        <f t="shared" si="394"/>
        <v>3.0437100524437021E-5</v>
      </c>
      <c r="GH139" s="9">
        <f t="shared" si="394"/>
        <v>3.0428965972297974E-5</v>
      </c>
      <c r="GI139" s="9">
        <f t="shared" si="394"/>
        <v>3.0420415756955735E-5</v>
      </c>
      <c r="GJ139" s="9">
        <f t="shared" si="394"/>
        <v>3.0411429505905496E-5</v>
      </c>
      <c r="GK139" s="9">
        <f t="shared" si="394"/>
        <v>3.0401985893444095E-5</v>
      </c>
      <c r="GL139" s="9">
        <f t="shared" si="394"/>
        <v>3.0392062599472921E-5</v>
      </c>
      <c r="GM139" s="9">
        <f t="shared" si="394"/>
        <v>3.0381636264441232E-5</v>
      </c>
      <c r="GN139" s="9">
        <f t="shared" si="394"/>
        <v>3.0370682444015682E-5</v>
      </c>
      <c r="GO139" s="9">
        <f t="shared" si="394"/>
        <v>3.0359175561725075E-5</v>
      </c>
      <c r="GP139" s="9">
        <f t="shared" si="394"/>
        <v>3.0347088858342965E-5</v>
      </c>
      <c r="GQ139" s="9">
        <f t="shared" si="394"/>
        <v>3.0334394340405414E-5</v>
      </c>
      <c r="GR139" s="9">
        <f t="shared" si="394"/>
        <v>3.0321062728619404E-5</v>
      </c>
      <c r="GS139" s="9">
        <f t="shared" si="394"/>
        <v>3.0307063398030017E-5</v>
      </c>
      <c r="GT139" s="9">
        <f t="shared" si="394"/>
        <v>3.0292364321613358E-5</v>
      </c>
      <c r="GU139" s="9">
        <f t="shared" si="394"/>
        <v>3.0276932011131513E-5</v>
      </c>
      <c r="GV139" s="9">
        <f t="shared" si="394"/>
        <v>3.0260731450694452E-5</v>
      </c>
      <c r="GW139" s="9">
        <f t="shared" si="394"/>
        <v>3.0243726033963305E-5</v>
      </c>
      <c r="GX139" s="9">
        <f t="shared" si="394"/>
        <v>3.0225877494106412E-5</v>
      </c>
      <c r="GY139" s="9">
        <f t="shared" si="394"/>
        <v>3.0207145832173374E-5</v>
      </c>
      <c r="GZ139" s="9">
        <f t="shared" si="394"/>
        <v>3.0187489246849882E-5</v>
      </c>
      <c r="HA139" s="9">
        <f t="shared" si="394"/>
        <v>3.0166864052112244E-5</v>
      </c>
      <c r="HB139" s="9">
        <f t="shared" si="394"/>
        <v>3.0145224602099645E-5</v>
      </c>
      <c r="HC139" s="9">
        <f t="shared" si="394"/>
        <v>3.0122523204509388E-5</v>
      </c>
      <c r="HD139" s="9">
        <f t="shared" si="394"/>
        <v>3.0098710037071621E-5</v>
      </c>
      <c r="HE139" s="9">
        <f t="shared" si="394"/>
        <v>3.0073733055536996E-5</v>
      </c>
      <c r="HF139" s="9">
        <f t="shared" si="394"/>
        <v>3.0047537901458434E-5</v>
      </c>
      <c r="HG139" s="9">
        <f t="shared" si="394"/>
        <v>3.0020067804744296E-5</v>
      </c>
      <c r="HH139" s="9">
        <f t="shared" si="394"/>
        <v>2.9991263483538161E-5</v>
      </c>
      <c r="HI139" s="9">
        <f t="shared" si="394"/>
        <v>2.9961063038858689E-5</v>
      </c>
      <c r="HJ139" s="9">
        <f t="shared" si="394"/>
        <v>2.992940184542839E-5</v>
      </c>
      <c r="HK139" s="9">
        <f t="shared" si="394"/>
        <v>2.9896212440535374E-5</v>
      </c>
      <c r="HL139" s="9">
        <f t="shared" si="394"/>
        <v>2.986142440520182E-5</v>
      </c>
      <c r="HM139" s="9">
        <f t="shared" si="394"/>
        <v>2.9824964242420421E-5</v>
      </c>
      <c r="HN139" s="9">
        <f t="shared" si="394"/>
        <v>2.978675525211019E-5</v>
      </c>
      <c r="HO139" s="9">
        <f t="shared" si="394"/>
        <v>2.9746717397434141E-5</v>
      </c>
      <c r="HP139" s="9">
        <f t="shared" si="394"/>
        <v>2.9704767170495295E-5</v>
      </c>
      <c r="HQ139" s="9">
        <f t="shared" si="394"/>
        <v>2.9660817450920824E-5</v>
      </c>
      <c r="HR139" s="9">
        <f t="shared" si="394"/>
        <v>2.961477735729085E-5</v>
      </c>
      <c r="HS139" s="9">
        <f t="shared" si="394"/>
        <v>2.9566552097190178E-5</v>
      </c>
      <c r="HT139" s="9">
        <f t="shared" si="394"/>
        <v>2.9516042807289899E-5</v>
      </c>
      <c r="HU139" s="9">
        <f t="shared" si="394"/>
        <v>2.9463146390097217E-5</v>
      </c>
      <c r="HV139" s="9">
        <f t="shared" ref="HV139:KG142" si="400">NORMDIST($B139,0,1,0)-$B139*(1-NORMDIST($B139,0,1,1))-(NORMDIST($B139+HV$4,0,1,0)-($B139+HV$4)*(1-NORMDIST($B139+HV$4,0,1,1)))</f>
        <v>2.940775534407344E-5</v>
      </c>
      <c r="HW139" s="9">
        <f t="shared" si="400"/>
        <v>2.9349757586724565E-5</v>
      </c>
      <c r="HX139" s="9">
        <f t="shared" si="400"/>
        <v>2.9289036273604299E-5</v>
      </c>
      <c r="HY139" s="9">
        <f t="shared" si="400"/>
        <v>2.9225469605874395E-5</v>
      </c>
      <c r="HZ139" s="9">
        <f t="shared" si="400"/>
        <v>2.9158930635548782E-5</v>
      </c>
      <c r="IA139" s="9">
        <f t="shared" si="400"/>
        <v>2.9089287060443171E-5</v>
      </c>
      <c r="IB139" s="9">
        <f t="shared" si="400"/>
        <v>2.9016401014860419E-5</v>
      </c>
      <c r="IC139" s="9">
        <f t="shared" si="400"/>
        <v>2.8940128848907967E-5</v>
      </c>
      <c r="ID139" s="9">
        <f t="shared" si="400"/>
        <v>2.8860320902315176E-5</v>
      </c>
      <c r="IE139" s="9">
        <f t="shared" si="400"/>
        <v>2.8776821269358337E-5</v>
      </c>
      <c r="IF139" s="9">
        <f t="shared" si="400"/>
        <v>2.8689467554823819E-5</v>
      </c>
      <c r="IG139" s="9">
        <f t="shared" si="400"/>
        <v>2.8598090622756979E-5</v>
      </c>
      <c r="IH139" s="9">
        <f t="shared" si="400"/>
        <v>2.8502514334891395E-5</v>
      </c>
      <c r="II139" s="9">
        <f t="shared" si="400"/>
        <v>2.8402555278467972E-5</v>
      </c>
      <c r="IJ139" s="9">
        <f t="shared" si="400"/>
        <v>2.8298022488262729E-5</v>
      </c>
      <c r="IK139" s="9">
        <f t="shared" si="400"/>
        <v>2.8188717156175782E-5</v>
      </c>
      <c r="IL139" s="9">
        <f t="shared" si="400"/>
        <v>2.8074432329754701E-5</v>
      </c>
      <c r="IM139" s="9">
        <f t="shared" si="400"/>
        <v>2.7954952600911588E-5</v>
      </c>
      <c r="IN139" s="9">
        <f t="shared" si="400"/>
        <v>2.783005378786252E-5</v>
      </c>
      <c r="IO139" s="9">
        <f t="shared" si="400"/>
        <v>2.7699502596377663E-5</v>
      </c>
      <c r="IP139" s="9">
        <f t="shared" si="400"/>
        <v>2.7563056281036289E-5</v>
      </c>
      <c r="IQ139" s="9">
        <f t="shared" si="400"/>
        <v>2.7420462284933713E-5</v>
      </c>
      <c r="IR139" s="9">
        <f t="shared" si="400"/>
        <v>2.7271457872715102E-5</v>
      </c>
      <c r="IS139" s="9">
        <f t="shared" si="400"/>
        <v>2.7115769748353938E-5</v>
      </c>
      <c r="IT139" s="9">
        <f t="shared" si="400"/>
        <v>2.6953113662064472E-5</v>
      </c>
      <c r="IU139" s="9">
        <f t="shared" si="400"/>
        <v>2.6783194000446557E-5</v>
      </c>
      <c r="IV139" s="9">
        <f t="shared" si="400"/>
        <v>2.660570336775394E-5</v>
      </c>
      <c r="IW139" s="9">
        <f t="shared" si="400"/>
        <v>2.6420322146252092E-5</v>
      </c>
      <c r="IX139" s="9">
        <f t="shared" si="400"/>
        <v>2.6226718048422075E-5</v>
      </c>
      <c r="IY139" s="9">
        <f t="shared" si="400"/>
        <v>2.6024545650213794E-5</v>
      </c>
      <c r="IZ139" s="9">
        <f t="shared" si="400"/>
        <v>2.5813445910557195E-5</v>
      </c>
      <c r="JA139" s="9">
        <f t="shared" si="400"/>
        <v>2.5593045672644835E-5</v>
      </c>
      <c r="JB139" s="9">
        <f t="shared" si="400"/>
        <v>2.5362957150624525E-5</v>
      </c>
      <c r="JC139" s="9">
        <f t="shared" si="400"/>
        <v>2.512277739931126E-5</v>
      </c>
      <c r="JD139" s="9">
        <f t="shared" si="400"/>
        <v>2.4872087766299804E-5</v>
      </c>
      <c r="JE139" s="9">
        <f t="shared" si="400"/>
        <v>2.4610453323968827E-5</v>
      </c>
      <c r="JF139" s="9">
        <f t="shared" si="400"/>
        <v>2.433742228688895E-5</v>
      </c>
      <c r="JG139" s="9">
        <f t="shared" si="400"/>
        <v>2.405252540700613E-5</v>
      </c>
      <c r="JH139" s="9">
        <f t="shared" si="400"/>
        <v>2.3755275350151268E-5</v>
      </c>
      <c r="JI139" s="9">
        <f t="shared" si="400"/>
        <v>2.3445166053734704E-5</v>
      </c>
      <c r="JJ139" s="9">
        <f t="shared" si="400"/>
        <v>2.3121672061832452E-5</v>
      </c>
      <c r="JK139" s="9">
        <f t="shared" si="400"/>
        <v>2.2784247840054879E-5</v>
      </c>
      <c r="JL139" s="9">
        <f t="shared" si="400"/>
        <v>2.2432327069813824E-5</v>
      </c>
      <c r="JM139" s="9">
        <f t="shared" si="400"/>
        <v>2.2065321917112419E-5</v>
      </c>
      <c r="JN139" s="9">
        <f t="shared" si="400"/>
        <v>2.1682622281098178E-5</v>
      </c>
      <c r="JO139" s="9">
        <f t="shared" si="400"/>
        <v>2.1283595017350664E-5</v>
      </c>
      <c r="JP139" s="9">
        <f t="shared" si="400"/>
        <v>2.0867583138324021E-5</v>
      </c>
      <c r="JQ139" s="9">
        <f t="shared" si="400"/>
        <v>2.0433904987129763E-5</v>
      </c>
      <c r="JR139" s="9">
        <f t="shared" si="400"/>
        <v>1.9981853386492139E-5</v>
      </c>
      <c r="JS139" s="9">
        <f t="shared" si="400"/>
        <v>1.9510694761979861E-5</v>
      </c>
      <c r="JT139" s="9">
        <f t="shared" si="400"/>
        <v>1.9019668238139087E-5</v>
      </c>
      <c r="JU139" s="9">
        <f t="shared" si="400"/>
        <v>1.8507984704801901E-5</v>
      </c>
      <c r="JV139" s="9">
        <f t="shared" si="400"/>
        <v>1.7974825858560359E-5</v>
      </c>
      <c r="JW139" s="9">
        <f t="shared" si="400"/>
        <v>1.7419343211359198E-5</v>
      </c>
      <c r="JX139" s="9">
        <f t="shared" si="400"/>
        <v>1.6840657072791476E-5</v>
      </c>
      <c r="JY139" s="9">
        <f t="shared" si="400"/>
        <v>1.6237855498830197E-5</v>
      </c>
      <c r="JZ139" s="9">
        <f t="shared" si="400"/>
        <v>1.5609993210012423E-5</v>
      </c>
      <c r="KA139" s="9">
        <f t="shared" si="400"/>
        <v>1.4956090478148896E-5</v>
      </c>
      <c r="KB139" s="9">
        <f t="shared" si="400"/>
        <v>1.4275131978470424E-5</v>
      </c>
      <c r="KC139" s="9">
        <f t="shared" si="400"/>
        <v>1.356606561003532E-5</v>
      </c>
      <c r="KD139" s="9">
        <f t="shared" si="400"/>
        <v>1.2827801279523233E-5</v>
      </c>
      <c r="KE139" s="9">
        <f t="shared" si="400"/>
        <v>1.2059209648623468E-5</v>
      </c>
      <c r="KF139" s="9">
        <f t="shared" si="400"/>
        <v>1.1259120848936064E-5</v>
      </c>
      <c r="KG139" s="9">
        <f t="shared" si="400"/>
        <v>1.0426323154813847E-5</v>
      </c>
      <c r="KH139" s="9">
        <f t="shared" si="396"/>
        <v>9.5595616217908699E-6</v>
      </c>
      <c r="KI139" s="9">
        <f t="shared" si="396"/>
        <v>8.6575366818421101E-6</v>
      </c>
      <c r="KJ139" s="9">
        <f t="shared" si="396"/>
        <v>7.7189027038516468E-6</v>
      </c>
      <c r="KK139" s="9">
        <f t="shared" si="396"/>
        <v>6.7422665071976149E-6</v>
      </c>
      <c r="KL139" s="9">
        <f t="shared" si="396"/>
        <v>5.7261858388415001E-6</v>
      </c>
      <c r="KM139" s="9">
        <f t="shared" si="396"/>
        <v>4.6691678018571047E-6</v>
      </c>
      <c r="KN139" s="9">
        <f t="shared" si="396"/>
        <v>3.569667245302392E-6</v>
      </c>
      <c r="KO139" s="9">
        <f t="shared" si="396"/>
        <v>2.4260851066803093E-6</v>
      </c>
      <c r="KP139" s="9">
        <f t="shared" si="396"/>
        <v>1.2367667065954556E-6</v>
      </c>
    </row>
    <row r="140" spans="2:302" x14ac:dyDescent="0.25">
      <c r="B140" s="5">
        <f t="shared" si="389"/>
        <v>3.6500000000000288</v>
      </c>
      <c r="C140" s="9">
        <f t="shared" si="387"/>
        <v>3.1876408595226316E-5</v>
      </c>
      <c r="D140" s="9">
        <f t="shared" si="398"/>
        <v>3.1876408443610671E-5</v>
      </c>
      <c r="E140" s="9">
        <f t="shared" si="398"/>
        <v>3.1876408281628582E-5</v>
      </c>
      <c r="F140" s="9">
        <f t="shared" si="398"/>
        <v>3.1876408108072758E-5</v>
      </c>
      <c r="G140" s="9">
        <f t="shared" si="398"/>
        <v>3.1876407921849271E-5</v>
      </c>
      <c r="H140" s="9">
        <f t="shared" si="398"/>
        <v>3.1876407723309329E-5</v>
      </c>
      <c r="I140" s="9">
        <f t="shared" si="398"/>
        <v>3.1876407510439284E-5</v>
      </c>
      <c r="J140" s="9">
        <f t="shared" si="398"/>
        <v>3.1876407283112385E-5</v>
      </c>
      <c r="K140" s="9">
        <f t="shared" si="398"/>
        <v>3.1876407039998581E-5</v>
      </c>
      <c r="L140" s="9">
        <f t="shared" si="398"/>
        <v>3.187640677986262E-5</v>
      </c>
      <c r="M140" s="9">
        <f t="shared" si="398"/>
        <v>3.1876406501385698E-5</v>
      </c>
      <c r="N140" s="9">
        <f t="shared" si="398"/>
        <v>3.1876406203703965E-5</v>
      </c>
      <c r="O140" s="9">
        <f t="shared" si="398"/>
        <v>3.1876405885480775E-5</v>
      </c>
      <c r="P140" s="9">
        <f t="shared" si="398"/>
        <v>3.1876405545422993E-5</v>
      </c>
      <c r="Q140" s="9">
        <f t="shared" si="398"/>
        <v>3.1876405182057059E-5</v>
      </c>
      <c r="R140" s="9">
        <f t="shared" si="398"/>
        <v>3.1876404793493597E-5</v>
      </c>
      <c r="S140" s="9">
        <f t="shared" si="398"/>
        <v>3.1876404378620959E-5</v>
      </c>
      <c r="T140" s="9">
        <f t="shared" si="398"/>
        <v>3.1876403934675596E-5</v>
      </c>
      <c r="U140" s="9">
        <f t="shared" si="398"/>
        <v>3.187640346056537E-5</v>
      </c>
      <c r="V140" s="9">
        <f t="shared" si="398"/>
        <v>3.18764029536905E-5</v>
      </c>
      <c r="W140" s="9">
        <f t="shared" si="398"/>
        <v>3.1876402412504866E-5</v>
      </c>
      <c r="X140" s="9">
        <f t="shared" si="398"/>
        <v>3.1876401834744859E-5</v>
      </c>
      <c r="Y140" s="9">
        <f t="shared" si="398"/>
        <v>3.1876401217082565E-5</v>
      </c>
      <c r="Z140" s="9">
        <f t="shared" si="398"/>
        <v>3.1876400557612277E-5</v>
      </c>
      <c r="AA140" s="9">
        <f t="shared" si="398"/>
        <v>3.1876399853310196E-5</v>
      </c>
      <c r="AB140" s="9">
        <f t="shared" si="398"/>
        <v>3.1876399101757601E-5</v>
      </c>
      <c r="AC140" s="9">
        <f t="shared" si="398"/>
        <v>3.1876398298566727E-5</v>
      </c>
      <c r="AD140" s="9">
        <f t="shared" si="398"/>
        <v>3.1876397441179574E-5</v>
      </c>
      <c r="AE140" s="9">
        <f t="shared" si="398"/>
        <v>3.1876396526238789E-5</v>
      </c>
      <c r="AF140" s="9">
        <f t="shared" si="398"/>
        <v>3.187639554977851E-5</v>
      </c>
      <c r="AG140" s="9">
        <f t="shared" si="398"/>
        <v>3.1876394507382902E-5</v>
      </c>
      <c r="AH140" s="9">
        <f t="shared" si="398"/>
        <v>3.1876393395014817E-5</v>
      </c>
      <c r="AI140" s="9">
        <f t="shared" si="398"/>
        <v>3.187639220839701E-5</v>
      </c>
      <c r="AJ140" s="9">
        <f t="shared" si="398"/>
        <v>3.187639094166167E-5</v>
      </c>
      <c r="AK140" s="9">
        <f t="shared" si="398"/>
        <v>3.1876389590878666E-5</v>
      </c>
      <c r="AL140" s="9">
        <f t="shared" si="398"/>
        <v>3.1876388149816641E-5</v>
      </c>
      <c r="AM140" s="9">
        <f t="shared" si="398"/>
        <v>3.1876386612685447E-5</v>
      </c>
      <c r="AN140" s="9">
        <f t="shared" si="398"/>
        <v>3.1876384972624896E-5</v>
      </c>
      <c r="AO140" s="9">
        <f t="shared" si="398"/>
        <v>3.1876383224337773E-5</v>
      </c>
      <c r="AP140" s="9">
        <f t="shared" si="398"/>
        <v>3.1876381359698355E-5</v>
      </c>
      <c r="AQ140" s="9">
        <f t="shared" si="398"/>
        <v>3.1876379372371487E-5</v>
      </c>
      <c r="AR140" s="9">
        <f t="shared" si="398"/>
        <v>3.1876377252633861E-5</v>
      </c>
      <c r="AS140" s="9">
        <f t="shared" si="398"/>
        <v>3.1876374993253874E-5</v>
      </c>
      <c r="AT140" s="9">
        <f t="shared" si="398"/>
        <v>3.1876372585586554E-5</v>
      </c>
      <c r="AU140" s="9">
        <f t="shared" si="398"/>
        <v>3.1876370018399605E-5</v>
      </c>
      <c r="AV140" s="9">
        <f t="shared" si="398"/>
        <v>3.187636728352692E-5</v>
      </c>
      <c r="AW140" s="9">
        <f t="shared" si="398"/>
        <v>3.1876364368339148E-5</v>
      </c>
      <c r="AX140" s="9">
        <f t="shared" si="398"/>
        <v>3.187636126262066E-5</v>
      </c>
      <c r="AY140" s="9">
        <f t="shared" si="398"/>
        <v>3.1876357954341269E-5</v>
      </c>
      <c r="AZ140" s="9">
        <f t="shared" si="398"/>
        <v>3.1876354429489275E-5</v>
      </c>
      <c r="BA140" s="9">
        <f t="shared" si="398"/>
        <v>3.1876350675232997E-5</v>
      </c>
      <c r="BB140" s="9">
        <f t="shared" si="398"/>
        <v>3.1876346676142984E-5</v>
      </c>
      <c r="BC140" s="9">
        <f t="shared" si="398"/>
        <v>3.1876342417840601E-5</v>
      </c>
      <c r="BD140" s="9">
        <f t="shared" si="398"/>
        <v>3.1876337882355942E-5</v>
      </c>
      <c r="BE140" s="9">
        <f t="shared" si="398"/>
        <v>3.1876333054277745E-5</v>
      </c>
      <c r="BF140" s="9">
        <f t="shared" si="398"/>
        <v>3.187632791318584E-5</v>
      </c>
      <c r="BG140" s="9">
        <f t="shared" si="398"/>
        <v>3.1876322440238183E-5</v>
      </c>
      <c r="BH140" s="9">
        <f t="shared" si="398"/>
        <v>3.1876316615118561E-5</v>
      </c>
      <c r="BI140" s="9">
        <f t="shared" si="398"/>
        <v>3.1876310414905177E-5</v>
      </c>
      <c r="BJ140" s="9">
        <f t="shared" si="398"/>
        <v>3.187630381617675E-5</v>
      </c>
      <c r="BK140" s="9">
        <f t="shared" si="398"/>
        <v>3.187629679359492E-5</v>
      </c>
      <c r="BL140" s="9">
        <f t="shared" si="398"/>
        <v>3.187628932237198E-5</v>
      </c>
      <c r="BM140" s="9">
        <f t="shared" si="398"/>
        <v>3.1876281372520841E-5</v>
      </c>
      <c r="BN140" s="9">
        <f t="shared" si="398"/>
        <v>3.1876272916361146E-5</v>
      </c>
      <c r="BO140" s="9">
        <f t="shared" si="398"/>
        <v>3.1876263920427841E-5</v>
      </c>
      <c r="BP140" s="9">
        <f t="shared" si="397"/>
        <v>3.1876254352595888E-5</v>
      </c>
      <c r="BQ140" s="9">
        <f t="shared" si="397"/>
        <v>3.1876244176303828E-5</v>
      </c>
      <c r="BR140" s="9">
        <f t="shared" si="397"/>
        <v>3.1876233355253013E-5</v>
      </c>
      <c r="BS140" s="9">
        <f t="shared" si="397"/>
        <v>3.1876221849228534E-5</v>
      </c>
      <c r="BT140" s="9">
        <f t="shared" si="397"/>
        <v>3.187620961569161E-5</v>
      </c>
      <c r="BU140" s="9">
        <f t="shared" si="397"/>
        <v>3.1876196609797973E-5</v>
      </c>
      <c r="BV140" s="9">
        <f t="shared" si="397"/>
        <v>3.1876182784826809E-5</v>
      </c>
      <c r="BW140" s="9">
        <f t="shared" si="397"/>
        <v>3.1876168090369109E-5</v>
      </c>
      <c r="BX140" s="9">
        <f t="shared" si="397"/>
        <v>3.1876152473546502E-5</v>
      </c>
      <c r="BY140" s="9">
        <f t="shared" si="397"/>
        <v>3.18761358773056E-5</v>
      </c>
      <c r="BZ140" s="9">
        <f t="shared" si="397"/>
        <v>3.1876118241702905E-5</v>
      </c>
      <c r="CA140" s="9">
        <f t="shared" si="397"/>
        <v>3.1876099504860038E-5</v>
      </c>
      <c r="CB140" s="9">
        <f t="shared" si="397"/>
        <v>3.1876079599660032E-5</v>
      </c>
      <c r="CC140" s="9">
        <f t="shared" si="397"/>
        <v>3.187605845403893E-5</v>
      </c>
      <c r="CD140" s="9">
        <f t="shared" si="397"/>
        <v>3.1876035994161866E-5</v>
      </c>
      <c r="CE140" s="9">
        <f t="shared" si="397"/>
        <v>3.1876012140039019E-5</v>
      </c>
      <c r="CF140" s="9">
        <f t="shared" si="397"/>
        <v>3.187598680791645E-5</v>
      </c>
      <c r="CG140" s="9">
        <f t="shared" si="397"/>
        <v>3.1875959908984665E-5</v>
      </c>
      <c r="CH140" s="9">
        <f t="shared" si="397"/>
        <v>3.18759313483047E-5</v>
      </c>
      <c r="CI140" s="9">
        <f t="shared" si="397"/>
        <v>3.1875901027152326E-5</v>
      </c>
      <c r="CJ140" s="9">
        <f t="shared" si="397"/>
        <v>3.1875868839701244E-5</v>
      </c>
      <c r="CK140" s="9">
        <f t="shared" si="397"/>
        <v>3.187583467373148E-5</v>
      </c>
      <c r="CL140" s="9">
        <f t="shared" si="397"/>
        <v>3.1875798412722603E-5</v>
      </c>
      <c r="CM140" s="9">
        <f t="shared" si="397"/>
        <v>3.1875759930320178E-5</v>
      </c>
      <c r="CN140" s="9">
        <f t="shared" si="397"/>
        <v>3.1875719095785382E-5</v>
      </c>
      <c r="CO140" s="9">
        <f t="shared" si="397"/>
        <v>3.1875675768561215E-5</v>
      </c>
      <c r="CP140" s="9">
        <f t="shared" si="397"/>
        <v>3.1875629801812484E-5</v>
      </c>
      <c r="CQ140" s="9">
        <f t="shared" si="397"/>
        <v>3.1875581038895378E-5</v>
      </c>
      <c r="CR140" s="9">
        <f t="shared" si="397"/>
        <v>3.1875529314875577E-5</v>
      </c>
      <c r="CS140" s="9">
        <f t="shared" si="397"/>
        <v>3.1875474454758287E-5</v>
      </c>
      <c r="CT140" s="9">
        <f t="shared" si="397"/>
        <v>3.1875416275395395E-5</v>
      </c>
      <c r="CU140" s="9">
        <f t="shared" si="397"/>
        <v>3.1875354580880197E-5</v>
      </c>
      <c r="CV140" s="9">
        <f t="shared" si="397"/>
        <v>3.1875289165343745E-5</v>
      </c>
      <c r="CW140" s="9">
        <f t="shared" si="397"/>
        <v>3.1875219811690675E-5</v>
      </c>
      <c r="CX140" s="9">
        <f t="shared" si="397"/>
        <v>3.1875146288795241E-5</v>
      </c>
      <c r="CY140" s="9">
        <f t="shared" si="399"/>
        <v>3.1875068355287131E-5</v>
      </c>
      <c r="CZ140" s="9">
        <f t="shared" si="399"/>
        <v>3.1874985753519088E-5</v>
      </c>
      <c r="DA140" s="9">
        <f t="shared" si="399"/>
        <v>3.1874898211916229E-5</v>
      </c>
      <c r="DB140" s="9">
        <f t="shared" si="399"/>
        <v>3.1874805445570056E-5</v>
      </c>
      <c r="DC140" s="9">
        <f t="shared" si="399"/>
        <v>3.1874707151309257E-5</v>
      </c>
      <c r="DD140" s="9">
        <f t="shared" si="399"/>
        <v>3.1874603009695976E-5</v>
      </c>
      <c r="DE140" s="9">
        <f t="shared" si="399"/>
        <v>3.1874492683874628E-5</v>
      </c>
      <c r="DF140" s="9">
        <f t="shared" si="399"/>
        <v>3.1874375818350581E-5</v>
      </c>
      <c r="DG140" s="9">
        <f t="shared" si="399"/>
        <v>3.1874252037019219E-5</v>
      </c>
      <c r="DH140" s="9">
        <f t="shared" si="399"/>
        <v>3.1874120942859562E-5</v>
      </c>
      <c r="DI140" s="9">
        <f t="shared" si="399"/>
        <v>3.1873982118588269E-5</v>
      </c>
      <c r="DJ140" s="9">
        <f t="shared" si="399"/>
        <v>3.187383512265616E-5</v>
      </c>
      <c r="DK140" s="9">
        <f t="shared" si="399"/>
        <v>3.187367948794044E-5</v>
      </c>
      <c r="DL140" s="9">
        <f t="shared" si="399"/>
        <v>3.1873514723022862E-5</v>
      </c>
      <c r="DM140" s="9">
        <f t="shared" si="399"/>
        <v>3.1873340310436431E-5</v>
      </c>
      <c r="DN140" s="9">
        <f t="shared" si="399"/>
        <v>3.1873155702446946E-5</v>
      </c>
      <c r="DO140" s="9">
        <f t="shared" si="399"/>
        <v>3.1872960321629254E-5</v>
      </c>
      <c r="DP140" s="9">
        <f t="shared" si="399"/>
        <v>3.1872753560612601E-5</v>
      </c>
      <c r="DQ140" s="9">
        <f t="shared" si="399"/>
        <v>3.1872534776661297E-5</v>
      </c>
      <c r="DR140" s="9">
        <f t="shared" si="399"/>
        <v>3.1872303293183675E-5</v>
      </c>
      <c r="DS140" s="9">
        <f t="shared" si="399"/>
        <v>3.1872058397694079E-5</v>
      </c>
      <c r="DT140" s="9">
        <f t="shared" si="399"/>
        <v>3.1871799337980179E-5</v>
      </c>
      <c r="DU140" s="9">
        <f t="shared" si="399"/>
        <v>3.1871525320609827E-5</v>
      </c>
      <c r="DV140" s="9">
        <f t="shared" si="399"/>
        <v>3.1871235511634195E-5</v>
      </c>
      <c r="DW140" s="9">
        <f t="shared" si="399"/>
        <v>3.1870929029130188E-5</v>
      </c>
      <c r="DX140" s="9">
        <f t="shared" si="399"/>
        <v>3.1870604946749532E-5</v>
      </c>
      <c r="DY140" s="9">
        <f t="shared" si="399"/>
        <v>3.1870262285864026E-5</v>
      </c>
      <c r="DZ140" s="9">
        <f t="shared" si="399"/>
        <v>3.186990001722715E-5</v>
      </c>
      <c r="EA140" s="9">
        <f t="shared" si="399"/>
        <v>3.1869517056390653E-5</v>
      </c>
      <c r="EB140" s="9">
        <f t="shared" si="399"/>
        <v>3.1869112260549641E-5</v>
      </c>
      <c r="EC140" s="9">
        <f t="shared" si="399"/>
        <v>3.1868684425461442E-5</v>
      </c>
      <c r="ED140" s="9">
        <f t="shared" si="399"/>
        <v>3.1868232284654152E-5</v>
      </c>
      <c r="EE140" s="9">
        <f t="shared" si="399"/>
        <v>3.1867754503041789E-5</v>
      </c>
      <c r="EF140" s="9">
        <f t="shared" si="399"/>
        <v>3.1867249676665327E-5</v>
      </c>
      <c r="EG140" s="9">
        <f t="shared" si="399"/>
        <v>3.1866716324747223E-5</v>
      </c>
      <c r="EH140" s="9">
        <f t="shared" si="399"/>
        <v>3.1866152891633174E-5</v>
      </c>
      <c r="EI140" s="9">
        <f t="shared" si="399"/>
        <v>3.186555773774891E-5</v>
      </c>
      <c r="EJ140" s="9">
        <f t="shared" si="399"/>
        <v>3.1864929138281083E-5</v>
      </c>
      <c r="EK140" s="9">
        <f t="shared" si="399"/>
        <v>3.1864265278163035E-5</v>
      </c>
      <c r="EL140" s="9">
        <f t="shared" si="399"/>
        <v>3.1863564247877367E-5</v>
      </c>
      <c r="EM140" s="9">
        <f t="shared" si="399"/>
        <v>3.1862824037516616E-5</v>
      </c>
      <c r="EN140" s="9">
        <f t="shared" si="399"/>
        <v>3.1862042532972899E-5</v>
      </c>
      <c r="EO140" s="9">
        <f t="shared" si="399"/>
        <v>3.1861217511672978E-5</v>
      </c>
      <c r="EP140" s="9">
        <f t="shared" si="399"/>
        <v>3.1860346633566085E-5</v>
      </c>
      <c r="EQ140" s="9">
        <f t="shared" si="399"/>
        <v>3.1859427439324699E-5</v>
      </c>
      <c r="ER140" s="9">
        <f t="shared" si="399"/>
        <v>3.1858457343278305E-5</v>
      </c>
      <c r="ES140" s="9">
        <f t="shared" si="399"/>
        <v>3.1857433624914882E-5</v>
      </c>
      <c r="ET140" s="9">
        <f t="shared" si="399"/>
        <v>3.1856353425591393E-5</v>
      </c>
      <c r="EU140" s="9">
        <f t="shared" si="399"/>
        <v>3.1855213739188389E-5</v>
      </c>
      <c r="EV140" s="9">
        <f t="shared" si="399"/>
        <v>3.1854011406229331E-5</v>
      </c>
      <c r="EW140" s="9">
        <f t="shared" si="399"/>
        <v>3.1852743105961509E-5</v>
      </c>
      <c r="EX140" s="9">
        <f t="shared" si="399"/>
        <v>3.1851405348957691E-5</v>
      </c>
      <c r="EY140" s="9">
        <f t="shared" si="399"/>
        <v>3.184999446875907E-5</v>
      </c>
      <c r="EZ140" s="9">
        <f t="shared" si="399"/>
        <v>3.1848506611090641E-5</v>
      </c>
      <c r="FA140" s="9">
        <f t="shared" si="399"/>
        <v>3.1846937729401988E-5</v>
      </c>
      <c r="FB140" s="9">
        <f t="shared" si="399"/>
        <v>3.1845283570423244E-5</v>
      </c>
      <c r="FC140" s="9">
        <f t="shared" si="399"/>
        <v>3.1843539668703172E-5</v>
      </c>
      <c r="FD140" s="9">
        <f t="shared" si="399"/>
        <v>3.1841701333254373E-5</v>
      </c>
      <c r="FE140" s="9">
        <f t="shared" si="399"/>
        <v>3.1839763637824142E-5</v>
      </c>
      <c r="FF140" s="9">
        <f t="shared" si="399"/>
        <v>3.1837721409822735E-5</v>
      </c>
      <c r="FG140" s="9">
        <f t="shared" si="399"/>
        <v>3.1835569218609872E-5</v>
      </c>
      <c r="FH140" s="9">
        <f t="shared" si="399"/>
        <v>3.183330136269396E-5</v>
      </c>
      <c r="FI140" s="9">
        <f t="shared" si="399"/>
        <v>3.1830911856506649E-5</v>
      </c>
      <c r="FJ140" s="9">
        <f t="shared" si="399"/>
        <v>3.1828394419059446E-5</v>
      </c>
      <c r="FK140" s="9">
        <f t="shared" ref="FK140:HV143" si="401">NORMDIST($B140,0,1,0)-$B140*(1-NORMDIST($B140,0,1,1))-(NORMDIST($B140+FK$4,0,1,0)-($B140+FK$4)*(1-NORMDIST($B140+FK$4,0,1,1)))</f>
        <v>3.1825742457835759E-5</v>
      </c>
      <c r="FL140" s="9">
        <f t="shared" si="401"/>
        <v>3.1822949054126927E-5</v>
      </c>
      <c r="FM140" s="9">
        <f t="shared" si="401"/>
        <v>3.1820006948147702E-5</v>
      </c>
      <c r="FN140" s="9">
        <f t="shared" si="401"/>
        <v>3.1816908525038785E-5</v>
      </c>
      <c r="FO140" s="9">
        <f t="shared" si="401"/>
        <v>3.1813645793445909E-5</v>
      </c>
      <c r="FP140" s="9">
        <f t="shared" si="401"/>
        <v>3.1810210373809439E-5</v>
      </c>
      <c r="FQ140" s="9">
        <f t="shared" si="401"/>
        <v>3.1806593475283233E-5</v>
      </c>
      <c r="FR140" s="9">
        <f t="shared" si="401"/>
        <v>3.1802785879458634E-5</v>
      </c>
      <c r="FS140" s="9">
        <f t="shared" si="401"/>
        <v>3.1798777919199194E-5</v>
      </c>
      <c r="FT140" s="9">
        <f t="shared" si="401"/>
        <v>3.1794559459083248E-5</v>
      </c>
      <c r="FU140" s="9">
        <f t="shared" si="401"/>
        <v>3.1790119871830627E-5</v>
      </c>
      <c r="FV140" s="9">
        <f t="shared" si="401"/>
        <v>3.1785448018757945E-5</v>
      </c>
      <c r="FW140" s="9">
        <f t="shared" si="401"/>
        <v>3.1780532222607102E-5</v>
      </c>
      <c r="FX140" s="9">
        <f t="shared" si="401"/>
        <v>3.1775360245636991E-5</v>
      </c>
      <c r="FY140" s="9">
        <f t="shared" si="401"/>
        <v>3.1769919262924462E-5</v>
      </c>
      <c r="FZ140" s="9">
        <f t="shared" si="401"/>
        <v>3.1764195836065866E-5</v>
      </c>
      <c r="GA140" s="9">
        <f t="shared" si="401"/>
        <v>3.1758175884281799E-5</v>
      </c>
      <c r="GB140" s="9">
        <f t="shared" si="401"/>
        <v>3.1751844656935074E-5</v>
      </c>
      <c r="GC140" s="9">
        <f t="shared" si="401"/>
        <v>3.1745186700652302E-5</v>
      </c>
      <c r="GD140" s="9">
        <f t="shared" si="401"/>
        <v>3.1738185831446687E-5</v>
      </c>
      <c r="GE140" s="9">
        <f t="shared" si="401"/>
        <v>3.1730825097473705E-5</v>
      </c>
      <c r="GF140" s="9">
        <f t="shared" si="401"/>
        <v>3.1723086747567226E-5</v>
      </c>
      <c r="GG140" s="9">
        <f t="shared" si="401"/>
        <v>3.1714952195428166E-5</v>
      </c>
      <c r="GH140" s="9">
        <f t="shared" si="401"/>
        <v>3.1706401980085927E-5</v>
      </c>
      <c r="GI140" s="9">
        <f t="shared" si="401"/>
        <v>3.1697415729035688E-5</v>
      </c>
      <c r="GJ140" s="9">
        <f t="shared" si="401"/>
        <v>3.1687972116574287E-5</v>
      </c>
      <c r="GK140" s="9">
        <f t="shared" si="401"/>
        <v>3.167804882260313E-5</v>
      </c>
      <c r="GL140" s="9">
        <f t="shared" si="401"/>
        <v>3.1667622487571424E-5</v>
      </c>
      <c r="GM140" s="9">
        <f t="shared" si="401"/>
        <v>3.1656668667145874E-5</v>
      </c>
      <c r="GN140" s="9">
        <f t="shared" si="401"/>
        <v>3.1645161784855287E-5</v>
      </c>
      <c r="GO140" s="9">
        <f t="shared" si="401"/>
        <v>3.1633075081473157E-5</v>
      </c>
      <c r="GP140" s="9">
        <f t="shared" si="401"/>
        <v>3.1620380563535606E-5</v>
      </c>
      <c r="GQ140" s="9">
        <f t="shared" si="401"/>
        <v>3.1607048951749593E-5</v>
      </c>
      <c r="GR140" s="9">
        <f t="shared" si="401"/>
        <v>3.1593049621160209E-5</v>
      </c>
      <c r="GS140" s="9">
        <f t="shared" si="401"/>
        <v>3.1578350544743577E-5</v>
      </c>
      <c r="GT140" s="9">
        <f t="shared" si="401"/>
        <v>3.1562918234261705E-5</v>
      </c>
      <c r="GU140" s="9">
        <f t="shared" si="401"/>
        <v>3.1546717673824644E-5</v>
      </c>
      <c r="GV140" s="9">
        <f t="shared" si="401"/>
        <v>3.1529712257093544E-5</v>
      </c>
      <c r="GW140" s="9">
        <f t="shared" si="401"/>
        <v>3.1511863717236604E-5</v>
      </c>
      <c r="GX140" s="9">
        <f t="shared" si="401"/>
        <v>3.1493132055303566E-5</v>
      </c>
      <c r="GY140" s="9">
        <f t="shared" si="401"/>
        <v>3.1473475469980074E-5</v>
      </c>
      <c r="GZ140" s="9">
        <f t="shared" si="401"/>
        <v>3.1452850275242436E-5</v>
      </c>
      <c r="HA140" s="9">
        <f t="shared" si="401"/>
        <v>3.1431210825229878E-5</v>
      </c>
      <c r="HB140" s="9">
        <f t="shared" si="401"/>
        <v>3.140850942763958E-5</v>
      </c>
      <c r="HC140" s="9">
        <f t="shared" si="401"/>
        <v>3.1384696260201813E-5</v>
      </c>
      <c r="HD140" s="9">
        <f t="shared" si="401"/>
        <v>3.1359719278667235E-5</v>
      </c>
      <c r="HE140" s="9">
        <f t="shared" si="401"/>
        <v>3.1333524124588626E-5</v>
      </c>
      <c r="HF140" s="9">
        <f t="shared" si="401"/>
        <v>3.1306054027874488E-5</v>
      </c>
      <c r="HG140" s="9">
        <f t="shared" si="401"/>
        <v>3.1277249706668353E-5</v>
      </c>
      <c r="HH140" s="9">
        <f t="shared" si="401"/>
        <v>3.1247049261988878E-5</v>
      </c>
      <c r="HI140" s="9">
        <f t="shared" si="401"/>
        <v>3.1215388068558643E-5</v>
      </c>
      <c r="HJ140" s="9">
        <f t="shared" si="401"/>
        <v>3.118219866366557E-5</v>
      </c>
      <c r="HK140" s="9">
        <f t="shared" si="401"/>
        <v>3.1147410628332015E-5</v>
      </c>
      <c r="HL140" s="9">
        <f t="shared" si="401"/>
        <v>3.1110950465550684E-5</v>
      </c>
      <c r="HM140" s="9">
        <f t="shared" si="401"/>
        <v>3.1072741475240382E-5</v>
      </c>
      <c r="HN140" s="9">
        <f t="shared" si="401"/>
        <v>3.103270362056433E-5</v>
      </c>
      <c r="HO140" s="9">
        <f t="shared" si="401"/>
        <v>3.0990753393625487E-5</v>
      </c>
      <c r="HP140" s="9">
        <f t="shared" si="401"/>
        <v>3.0946803674051013E-5</v>
      </c>
      <c r="HQ140" s="9">
        <f t="shared" si="401"/>
        <v>3.0900763580421127E-5</v>
      </c>
      <c r="HR140" s="9">
        <f t="shared" si="401"/>
        <v>3.085253832032037E-5</v>
      </c>
      <c r="HS140" s="9">
        <f t="shared" si="401"/>
        <v>3.0802029030420091E-5</v>
      </c>
      <c r="HT140" s="9">
        <f t="shared" si="401"/>
        <v>3.0749132613227501E-5</v>
      </c>
      <c r="HU140" s="9">
        <f t="shared" si="401"/>
        <v>3.0693741567203632E-5</v>
      </c>
      <c r="HV140" s="9">
        <f t="shared" si="401"/>
        <v>3.0635743809854753E-5</v>
      </c>
      <c r="HW140" s="9">
        <f t="shared" si="400"/>
        <v>3.0575022496734494E-5</v>
      </c>
      <c r="HX140" s="9">
        <f t="shared" si="400"/>
        <v>3.0511455829004587E-5</v>
      </c>
      <c r="HY140" s="9">
        <f t="shared" si="400"/>
        <v>3.0444916858679082E-5</v>
      </c>
      <c r="HZ140" s="9">
        <f t="shared" si="400"/>
        <v>3.0375273283573363E-5</v>
      </c>
      <c r="IA140" s="9">
        <f t="shared" si="400"/>
        <v>3.0302387237990611E-5</v>
      </c>
      <c r="IB140" s="9">
        <f t="shared" si="400"/>
        <v>3.0226115072038295E-5</v>
      </c>
      <c r="IC140" s="9">
        <f t="shared" si="400"/>
        <v>3.0146307125445368E-5</v>
      </c>
      <c r="ID140" s="9">
        <f t="shared" si="400"/>
        <v>3.0062807492488529E-5</v>
      </c>
      <c r="IE140" s="9">
        <f t="shared" si="400"/>
        <v>2.9975453777954011E-5</v>
      </c>
      <c r="IF140" s="9">
        <f t="shared" si="400"/>
        <v>2.9884076845887171E-5</v>
      </c>
      <c r="IG140" s="9">
        <f t="shared" si="400"/>
        <v>2.9788500558021749E-5</v>
      </c>
      <c r="IH140" s="9">
        <f t="shared" si="400"/>
        <v>2.9688541501598164E-5</v>
      </c>
      <c r="II140" s="9">
        <f t="shared" si="400"/>
        <v>2.9584008711392922E-5</v>
      </c>
      <c r="IJ140" s="9">
        <f t="shared" si="400"/>
        <v>2.9474703379306157E-5</v>
      </c>
      <c r="IK140" s="9">
        <f t="shared" si="400"/>
        <v>2.9360418552884893E-5</v>
      </c>
      <c r="IL140" s="9">
        <f t="shared" si="400"/>
        <v>2.924093882404178E-5</v>
      </c>
      <c r="IM140" s="9">
        <f t="shared" si="400"/>
        <v>2.9116040010992712E-5</v>
      </c>
      <c r="IN140" s="9">
        <f t="shared" si="400"/>
        <v>2.8985488819507855E-5</v>
      </c>
      <c r="IO140" s="9">
        <f t="shared" si="400"/>
        <v>2.8849042504166712E-5</v>
      </c>
      <c r="IP140" s="9">
        <f t="shared" si="400"/>
        <v>2.8706448508063906E-5</v>
      </c>
      <c r="IQ140" s="9">
        <f t="shared" si="400"/>
        <v>2.8557444095845294E-5</v>
      </c>
      <c r="IR140" s="9">
        <f t="shared" si="400"/>
        <v>2.8401755971484388E-5</v>
      </c>
      <c r="IS140" s="9">
        <f t="shared" si="400"/>
        <v>2.8239099885194664E-5</v>
      </c>
      <c r="IT140" s="9">
        <f t="shared" si="400"/>
        <v>2.8069180223576749E-5</v>
      </c>
      <c r="IU140" s="9">
        <f t="shared" si="400"/>
        <v>2.7891689590884132E-5</v>
      </c>
      <c r="IV140" s="9">
        <f t="shared" si="400"/>
        <v>2.7706308369382284E-5</v>
      </c>
      <c r="IW140" s="9">
        <f t="shared" si="400"/>
        <v>2.7512704271552592E-5</v>
      </c>
      <c r="IX140" s="9">
        <f t="shared" si="400"/>
        <v>2.7310531873343986E-5</v>
      </c>
      <c r="IY140" s="9">
        <f t="shared" si="400"/>
        <v>2.7099432133687387E-5</v>
      </c>
      <c r="IZ140" s="9">
        <f t="shared" si="400"/>
        <v>2.6879031895775407E-5</v>
      </c>
      <c r="JA140" s="9">
        <f t="shared" si="400"/>
        <v>2.6648943373754717E-5</v>
      </c>
      <c r="JB140" s="9">
        <f t="shared" si="400"/>
        <v>2.6408763622441452E-5</v>
      </c>
      <c r="JC140" s="9">
        <f t="shared" si="400"/>
        <v>2.6158073989429996E-5</v>
      </c>
      <c r="JD140" s="9">
        <f t="shared" si="400"/>
        <v>2.5896439547099019E-5</v>
      </c>
      <c r="JE140" s="9">
        <f t="shared" si="400"/>
        <v>2.5623408510019589E-5</v>
      </c>
      <c r="JF140" s="9">
        <f t="shared" si="400"/>
        <v>2.5338511630136322E-5</v>
      </c>
      <c r="JG140" s="9">
        <f t="shared" si="400"/>
        <v>2.504126157328146E-5</v>
      </c>
      <c r="JH140" s="9">
        <f t="shared" si="400"/>
        <v>2.4731152276865411E-5</v>
      </c>
      <c r="JI140" s="9">
        <f t="shared" si="400"/>
        <v>2.4407658284962916E-5</v>
      </c>
      <c r="JJ140" s="9">
        <f t="shared" si="400"/>
        <v>2.4070234063185072E-5</v>
      </c>
      <c r="JK140" s="9">
        <f t="shared" si="400"/>
        <v>2.3718313292944016E-5</v>
      </c>
      <c r="JL140" s="9">
        <f t="shared" si="400"/>
        <v>2.3351308140242909E-5</v>
      </c>
      <c r="JM140" s="9">
        <f t="shared" si="400"/>
        <v>2.2968608504228696E-5</v>
      </c>
      <c r="JN140" s="9">
        <f t="shared" si="400"/>
        <v>2.2569581240480856E-5</v>
      </c>
      <c r="JO140" s="9">
        <f t="shared" si="400"/>
        <v>2.2153569361454213E-5</v>
      </c>
      <c r="JP140" s="9">
        <f t="shared" si="400"/>
        <v>2.1719891210260307E-5</v>
      </c>
      <c r="JQ140" s="9">
        <f t="shared" si="400"/>
        <v>2.1267839609622711E-5</v>
      </c>
      <c r="JR140" s="9">
        <f t="shared" si="400"/>
        <v>2.0796680985110054E-5</v>
      </c>
      <c r="JS140" s="9">
        <f t="shared" si="400"/>
        <v>2.030565446126928E-5</v>
      </c>
      <c r="JT140" s="9">
        <f t="shared" si="400"/>
        <v>1.9793970927932473E-5</v>
      </c>
      <c r="JU140" s="9">
        <f t="shared" si="400"/>
        <v>1.9260812081690957E-5</v>
      </c>
      <c r="JV140" s="9">
        <f t="shared" si="400"/>
        <v>1.870532943448939E-5</v>
      </c>
      <c r="JW140" s="9">
        <f t="shared" si="400"/>
        <v>1.8126643295921668E-5</v>
      </c>
      <c r="JX140" s="9">
        <f t="shared" si="400"/>
        <v>1.752384172196085E-5</v>
      </c>
      <c r="JY140" s="9">
        <f t="shared" si="400"/>
        <v>1.6895979433143103E-5</v>
      </c>
      <c r="JZ140" s="9">
        <f t="shared" si="400"/>
        <v>1.6242076701279088E-5</v>
      </c>
      <c r="KA140" s="9">
        <f t="shared" si="400"/>
        <v>1.5561118201600616E-5</v>
      </c>
      <c r="KB140" s="9">
        <f t="shared" si="400"/>
        <v>1.4852051833166109E-5</v>
      </c>
      <c r="KC140" s="9">
        <f t="shared" si="400"/>
        <v>1.4113787502653696E-5</v>
      </c>
      <c r="KD140" s="9">
        <f t="shared" si="400"/>
        <v>1.334519587175366E-5</v>
      </c>
      <c r="KE140" s="9">
        <f t="shared" si="400"/>
        <v>1.2545107072066256E-5</v>
      </c>
      <c r="KF140" s="9">
        <f t="shared" si="400"/>
        <v>1.1712309377944418E-5</v>
      </c>
      <c r="KG140" s="9">
        <f t="shared" si="400"/>
        <v>1.0845547844921062E-5</v>
      </c>
      <c r="KH140" s="9">
        <f t="shared" si="396"/>
        <v>9.9435229049726274E-6</v>
      </c>
      <c r="KI140" s="9">
        <f t="shared" si="396"/>
        <v>9.0048889269818389E-6</v>
      </c>
      <c r="KJ140" s="9">
        <f t="shared" si="396"/>
        <v>8.0282527303285659E-6</v>
      </c>
      <c r="KK140" s="9">
        <f t="shared" si="396"/>
        <v>7.0121720619716922E-6</v>
      </c>
      <c r="KL140" s="9">
        <f t="shared" si="396"/>
        <v>5.9551540249881641E-6</v>
      </c>
      <c r="KM140" s="9">
        <f t="shared" si="396"/>
        <v>4.8556534684325841E-6</v>
      </c>
      <c r="KN140" s="9">
        <f t="shared" si="396"/>
        <v>3.7120713298113145E-6</v>
      </c>
      <c r="KO140" s="9">
        <f t="shared" si="396"/>
        <v>2.5227529297256477E-6</v>
      </c>
      <c r="KP140" s="9">
        <f t="shared" si="396"/>
        <v>1.2859862231685186E-6</v>
      </c>
    </row>
    <row r="141" spans="2:302" x14ac:dyDescent="0.25">
      <c r="B141" s="5">
        <f t="shared" si="389"/>
        <v>3.640000000000029</v>
      </c>
      <c r="C141" s="9">
        <f t="shared" si="387"/>
        <v>3.3213446406705325E-5</v>
      </c>
      <c r="D141" s="9">
        <f t="shared" si="398"/>
        <v>3.3213446244723237E-5</v>
      </c>
      <c r="E141" s="9">
        <f t="shared" si="398"/>
        <v>3.3213446071167412E-5</v>
      </c>
      <c r="F141" s="9">
        <f t="shared" si="398"/>
        <v>3.3213445884943925E-5</v>
      </c>
      <c r="G141" s="9">
        <f t="shared" si="398"/>
        <v>3.3213445686403983E-5</v>
      </c>
      <c r="H141" s="9">
        <f t="shared" si="398"/>
        <v>3.3213445473533938E-5</v>
      </c>
      <c r="I141" s="9">
        <f t="shared" si="398"/>
        <v>3.3213445246207039E-5</v>
      </c>
      <c r="J141" s="9">
        <f t="shared" si="398"/>
        <v>3.3213445003093235E-5</v>
      </c>
      <c r="K141" s="9">
        <f t="shared" si="398"/>
        <v>3.3213444742957274E-5</v>
      </c>
      <c r="L141" s="9">
        <f t="shared" si="398"/>
        <v>3.3213444464480352E-5</v>
      </c>
      <c r="M141" s="9">
        <f t="shared" si="398"/>
        <v>3.3213444166798619E-5</v>
      </c>
      <c r="N141" s="9">
        <f t="shared" si="398"/>
        <v>3.3213443848575429E-5</v>
      </c>
      <c r="O141" s="9">
        <f t="shared" si="398"/>
        <v>3.3213443508517647E-5</v>
      </c>
      <c r="P141" s="9">
        <f t="shared" si="398"/>
        <v>3.3213443145151713E-5</v>
      </c>
      <c r="Q141" s="9">
        <f t="shared" si="398"/>
        <v>3.3213442756588251E-5</v>
      </c>
      <c r="R141" s="9">
        <f t="shared" si="398"/>
        <v>3.3213442341715613E-5</v>
      </c>
      <c r="S141" s="9">
        <f t="shared" si="398"/>
        <v>3.321344189777025E-5</v>
      </c>
      <c r="T141" s="9">
        <f t="shared" si="398"/>
        <v>3.3213441423660024E-5</v>
      </c>
      <c r="U141" s="9">
        <f t="shared" si="398"/>
        <v>3.3213440916785154E-5</v>
      </c>
      <c r="V141" s="9">
        <f t="shared" si="398"/>
        <v>3.3213440375599521E-5</v>
      </c>
      <c r="W141" s="9">
        <f t="shared" si="398"/>
        <v>3.3213439797839513E-5</v>
      </c>
      <c r="X141" s="9">
        <f t="shared" si="398"/>
        <v>3.3213439180177219E-5</v>
      </c>
      <c r="Y141" s="9">
        <f t="shared" si="398"/>
        <v>3.3213438520706931E-5</v>
      </c>
      <c r="Z141" s="9">
        <f t="shared" si="398"/>
        <v>3.321343781640485E-5</v>
      </c>
      <c r="AA141" s="9">
        <f t="shared" si="398"/>
        <v>3.3213437064852255E-5</v>
      </c>
      <c r="AB141" s="9">
        <f t="shared" si="398"/>
        <v>3.3213436261661381E-5</v>
      </c>
      <c r="AC141" s="9">
        <f t="shared" si="398"/>
        <v>3.3213435404274228E-5</v>
      </c>
      <c r="AD141" s="9">
        <f t="shared" si="398"/>
        <v>3.3213434489333443E-5</v>
      </c>
      <c r="AE141" s="9">
        <f t="shared" si="398"/>
        <v>3.3213433512873164E-5</v>
      </c>
      <c r="AF141" s="9">
        <f t="shared" si="398"/>
        <v>3.3213432470477556E-5</v>
      </c>
      <c r="AG141" s="9">
        <f t="shared" si="398"/>
        <v>3.3213431358109471E-5</v>
      </c>
      <c r="AH141" s="9">
        <f t="shared" si="398"/>
        <v>3.3213430171491664E-5</v>
      </c>
      <c r="AI141" s="9">
        <f t="shared" si="398"/>
        <v>3.3213428904756324E-5</v>
      </c>
      <c r="AJ141" s="9">
        <f t="shared" si="398"/>
        <v>3.321342755397332E-5</v>
      </c>
      <c r="AK141" s="9">
        <f t="shared" si="398"/>
        <v>3.3213426112911295E-5</v>
      </c>
      <c r="AL141" s="9">
        <f t="shared" si="398"/>
        <v>3.3213424575780101E-5</v>
      </c>
      <c r="AM141" s="9">
        <f t="shared" si="398"/>
        <v>3.321342293571955E-5</v>
      </c>
      <c r="AN141" s="9">
        <f t="shared" si="398"/>
        <v>3.3213421187432427E-5</v>
      </c>
      <c r="AO141" s="9">
        <f t="shared" si="398"/>
        <v>3.3213419322793009E-5</v>
      </c>
      <c r="AP141" s="9">
        <f t="shared" si="398"/>
        <v>3.3213417335466141E-5</v>
      </c>
      <c r="AQ141" s="9">
        <f t="shared" si="398"/>
        <v>3.3213415215728515E-5</v>
      </c>
      <c r="AR141" s="9">
        <f t="shared" si="398"/>
        <v>3.3213412956348528E-5</v>
      </c>
      <c r="AS141" s="9">
        <f t="shared" si="398"/>
        <v>3.3213410548681208E-5</v>
      </c>
      <c r="AT141" s="9">
        <f t="shared" si="398"/>
        <v>3.3213407981494259E-5</v>
      </c>
      <c r="AU141" s="9">
        <f t="shared" si="398"/>
        <v>3.3213405246621574E-5</v>
      </c>
      <c r="AV141" s="9">
        <f t="shared" si="398"/>
        <v>3.3213402331433802E-5</v>
      </c>
      <c r="AW141" s="9">
        <f t="shared" si="398"/>
        <v>3.3213399225715314E-5</v>
      </c>
      <c r="AX141" s="9">
        <f t="shared" si="398"/>
        <v>3.3213395917435923E-5</v>
      </c>
      <c r="AY141" s="9">
        <f t="shared" si="398"/>
        <v>3.3213392392583929E-5</v>
      </c>
      <c r="AZ141" s="9">
        <f t="shared" si="398"/>
        <v>3.3213388638327651E-5</v>
      </c>
      <c r="BA141" s="9">
        <f t="shared" si="398"/>
        <v>3.3213384639237638E-5</v>
      </c>
      <c r="BB141" s="9">
        <f t="shared" si="398"/>
        <v>3.3213380380935255E-5</v>
      </c>
      <c r="BC141" s="9">
        <f t="shared" si="398"/>
        <v>3.3213375845450596E-5</v>
      </c>
      <c r="BD141" s="9">
        <f t="shared" si="398"/>
        <v>3.3213371017372399E-5</v>
      </c>
      <c r="BE141" s="9">
        <f t="shared" si="398"/>
        <v>3.3213365876280494E-5</v>
      </c>
      <c r="BF141" s="9">
        <f t="shared" si="398"/>
        <v>3.3213360403332837E-5</v>
      </c>
      <c r="BG141" s="9">
        <f t="shared" si="398"/>
        <v>3.3213354578213215E-5</v>
      </c>
      <c r="BH141" s="9">
        <f t="shared" si="398"/>
        <v>3.3213348377999831E-5</v>
      </c>
      <c r="BI141" s="9">
        <f t="shared" si="398"/>
        <v>3.3213341779271404E-5</v>
      </c>
      <c r="BJ141" s="9">
        <f t="shared" si="398"/>
        <v>3.3213334756689574E-5</v>
      </c>
      <c r="BK141" s="9">
        <f t="shared" si="398"/>
        <v>3.3213327285466634E-5</v>
      </c>
      <c r="BL141" s="9">
        <f t="shared" si="398"/>
        <v>3.3213319335615495E-5</v>
      </c>
      <c r="BM141" s="9">
        <f t="shared" si="398"/>
        <v>3.32133108794558E-5</v>
      </c>
      <c r="BN141" s="9">
        <f t="shared" si="398"/>
        <v>3.3213301883522495E-5</v>
      </c>
      <c r="BO141" s="9">
        <f t="shared" si="398"/>
        <v>3.3213292315690542E-5</v>
      </c>
      <c r="BP141" s="9">
        <f t="shared" si="397"/>
        <v>3.3213282139398482E-5</v>
      </c>
      <c r="BQ141" s="9">
        <f t="shared" si="397"/>
        <v>3.3213271318347667E-5</v>
      </c>
      <c r="BR141" s="9">
        <f t="shared" si="397"/>
        <v>3.3213259812323188E-5</v>
      </c>
      <c r="BS141" s="9">
        <f t="shared" si="397"/>
        <v>3.3213247578786264E-5</v>
      </c>
      <c r="BT141" s="9">
        <f t="shared" si="397"/>
        <v>3.3213234572892627E-5</v>
      </c>
      <c r="BU141" s="9">
        <f t="shared" si="397"/>
        <v>3.3213220747921463E-5</v>
      </c>
      <c r="BV141" s="9">
        <f t="shared" si="397"/>
        <v>3.3213206053463763E-5</v>
      </c>
      <c r="BW141" s="9">
        <f t="shared" si="397"/>
        <v>3.3213190436641156E-5</v>
      </c>
      <c r="BX141" s="9">
        <f t="shared" si="397"/>
        <v>3.3213173840400254E-5</v>
      </c>
      <c r="BY141" s="9">
        <f t="shared" si="397"/>
        <v>3.3213156204797559E-5</v>
      </c>
      <c r="BZ141" s="9">
        <f t="shared" si="397"/>
        <v>3.3213137467954692E-5</v>
      </c>
      <c r="CA141" s="9">
        <f t="shared" si="397"/>
        <v>3.3213117562754686E-5</v>
      </c>
      <c r="CB141" s="9">
        <f t="shared" si="397"/>
        <v>3.3213096417133584E-5</v>
      </c>
      <c r="CC141" s="9">
        <f t="shared" si="397"/>
        <v>3.321307395725652E-5</v>
      </c>
      <c r="CD141" s="9">
        <f t="shared" si="397"/>
        <v>3.3213050103133673E-5</v>
      </c>
      <c r="CE141" s="9">
        <f t="shared" si="397"/>
        <v>3.3213024771011104E-5</v>
      </c>
      <c r="CF141" s="9">
        <f t="shared" si="397"/>
        <v>3.3212997872079319E-5</v>
      </c>
      <c r="CG141" s="9">
        <f t="shared" si="397"/>
        <v>3.3212969311399354E-5</v>
      </c>
      <c r="CH141" s="9">
        <f t="shared" si="397"/>
        <v>3.321293899024698E-5</v>
      </c>
      <c r="CI141" s="9">
        <f t="shared" si="397"/>
        <v>3.3212906802795898E-5</v>
      </c>
      <c r="CJ141" s="9">
        <f t="shared" si="397"/>
        <v>3.3212872636826134E-5</v>
      </c>
      <c r="CK141" s="9">
        <f t="shared" si="397"/>
        <v>3.3212836375817257E-5</v>
      </c>
      <c r="CL141" s="9">
        <f t="shared" si="397"/>
        <v>3.3212797893414832E-5</v>
      </c>
      <c r="CM141" s="9">
        <f t="shared" si="397"/>
        <v>3.3212757058880036E-5</v>
      </c>
      <c r="CN141" s="9">
        <f t="shared" si="397"/>
        <v>3.3212713731655869E-5</v>
      </c>
      <c r="CO141" s="9">
        <f t="shared" si="397"/>
        <v>3.3212667764907138E-5</v>
      </c>
      <c r="CP141" s="9">
        <f t="shared" si="397"/>
        <v>3.3212619001990033E-5</v>
      </c>
      <c r="CQ141" s="9">
        <f t="shared" si="397"/>
        <v>3.3212567277970231E-5</v>
      </c>
      <c r="CR141" s="9">
        <f t="shared" si="397"/>
        <v>3.3212512417852941E-5</v>
      </c>
      <c r="CS141" s="9">
        <f t="shared" si="397"/>
        <v>3.321245423849005E-5</v>
      </c>
      <c r="CT141" s="9">
        <f t="shared" si="397"/>
        <v>3.3212392543974851E-5</v>
      </c>
      <c r="CU141" s="9">
        <f t="shared" si="397"/>
        <v>3.3212327128438399E-5</v>
      </c>
      <c r="CV141" s="9">
        <f t="shared" si="397"/>
        <v>3.3212257774785329E-5</v>
      </c>
      <c r="CW141" s="9">
        <f t="shared" si="397"/>
        <v>3.3212184251889895E-5</v>
      </c>
      <c r="CX141" s="9">
        <f t="shared" si="397"/>
        <v>3.3212106318381785E-5</v>
      </c>
      <c r="CY141" s="9">
        <f t="shared" si="399"/>
        <v>3.3212023716613742E-5</v>
      </c>
      <c r="CZ141" s="9">
        <f t="shared" si="399"/>
        <v>3.3211936175010883E-5</v>
      </c>
      <c r="DA141" s="9">
        <f t="shared" si="399"/>
        <v>3.321184340866471E-5</v>
      </c>
      <c r="DB141" s="9">
        <f t="shared" si="399"/>
        <v>3.3211745114403911E-5</v>
      </c>
      <c r="DC141" s="9">
        <f t="shared" si="399"/>
        <v>3.321164097279063E-5</v>
      </c>
      <c r="DD141" s="9">
        <f t="shared" si="399"/>
        <v>3.3211530646969282E-5</v>
      </c>
      <c r="DE141" s="9">
        <f t="shared" si="399"/>
        <v>3.3211413781445235E-5</v>
      </c>
      <c r="DF141" s="9">
        <f t="shared" si="399"/>
        <v>3.3211290000113873E-5</v>
      </c>
      <c r="DG141" s="9">
        <f t="shared" si="399"/>
        <v>3.3211158905954216E-5</v>
      </c>
      <c r="DH141" s="9">
        <f t="shared" si="399"/>
        <v>3.3211020081682923E-5</v>
      </c>
      <c r="DI141" s="9">
        <f t="shared" si="399"/>
        <v>3.3210873085750814E-5</v>
      </c>
      <c r="DJ141" s="9">
        <f t="shared" si="399"/>
        <v>3.3210717451035094E-5</v>
      </c>
      <c r="DK141" s="9">
        <f t="shared" si="399"/>
        <v>3.3210552686117516E-5</v>
      </c>
      <c r="DL141" s="9">
        <f t="shared" si="399"/>
        <v>3.3210378273531085E-5</v>
      </c>
      <c r="DM141" s="9">
        <f t="shared" si="399"/>
        <v>3.32101936655416E-5</v>
      </c>
      <c r="DN141" s="9">
        <f t="shared" si="399"/>
        <v>3.3209998284723908E-5</v>
      </c>
      <c r="DO141" s="9">
        <f t="shared" si="399"/>
        <v>3.3209791523707255E-5</v>
      </c>
      <c r="DP141" s="9">
        <f t="shared" si="399"/>
        <v>3.3209572739755951E-5</v>
      </c>
      <c r="DQ141" s="9">
        <f t="shared" si="399"/>
        <v>3.3209341256278329E-5</v>
      </c>
      <c r="DR141" s="9">
        <f t="shared" si="399"/>
        <v>3.3209096360788733E-5</v>
      </c>
      <c r="DS141" s="9">
        <f t="shared" si="399"/>
        <v>3.3208837301074833E-5</v>
      </c>
      <c r="DT141" s="9">
        <f t="shared" si="399"/>
        <v>3.3208563283704481E-5</v>
      </c>
      <c r="DU141" s="9">
        <f t="shared" si="399"/>
        <v>3.3208273474728849E-5</v>
      </c>
      <c r="DV141" s="9">
        <f t="shared" si="399"/>
        <v>3.3207966992224842E-5</v>
      </c>
      <c r="DW141" s="9">
        <f t="shared" si="399"/>
        <v>3.3207642909844186E-5</v>
      </c>
      <c r="DX141" s="9">
        <f t="shared" si="399"/>
        <v>3.320730024895868E-5</v>
      </c>
      <c r="DY141" s="9">
        <f t="shared" si="399"/>
        <v>3.3206937980321805E-5</v>
      </c>
      <c r="DZ141" s="9">
        <f t="shared" si="399"/>
        <v>3.3206555019485307E-5</v>
      </c>
      <c r="EA141" s="9">
        <f t="shared" si="399"/>
        <v>3.3206150223644295E-5</v>
      </c>
      <c r="EB141" s="9">
        <f t="shared" si="399"/>
        <v>3.3205722388556096E-5</v>
      </c>
      <c r="EC141" s="9">
        <f t="shared" si="399"/>
        <v>3.3205270247748806E-5</v>
      </c>
      <c r="ED141" s="9">
        <f t="shared" si="399"/>
        <v>3.3204792466136443E-5</v>
      </c>
      <c r="EE141" s="9">
        <f t="shared" si="399"/>
        <v>3.3204287639759981E-5</v>
      </c>
      <c r="EF141" s="9">
        <f t="shared" si="399"/>
        <v>3.3203754287841877E-5</v>
      </c>
      <c r="EG141" s="9">
        <f t="shared" si="399"/>
        <v>3.3203190854727828E-5</v>
      </c>
      <c r="EH141" s="9">
        <f t="shared" si="399"/>
        <v>3.3202595700843564E-5</v>
      </c>
      <c r="EI141" s="9">
        <f t="shared" si="399"/>
        <v>3.3201967101375737E-5</v>
      </c>
      <c r="EJ141" s="9">
        <f t="shared" si="399"/>
        <v>3.3201303241257689E-5</v>
      </c>
      <c r="EK141" s="9">
        <f t="shared" si="399"/>
        <v>3.3200602210972022E-5</v>
      </c>
      <c r="EL141" s="9">
        <f t="shared" si="399"/>
        <v>3.319986200061127E-5</v>
      </c>
      <c r="EM141" s="9">
        <f t="shared" si="399"/>
        <v>3.3199080496067553E-5</v>
      </c>
      <c r="EN141" s="9">
        <f t="shared" si="399"/>
        <v>3.3198255474767632E-5</v>
      </c>
      <c r="EO141" s="9">
        <f t="shared" si="399"/>
        <v>3.3197384596660746E-5</v>
      </c>
      <c r="EP141" s="9">
        <f t="shared" si="399"/>
        <v>3.3196465402419354E-5</v>
      </c>
      <c r="EQ141" s="9">
        <f t="shared" si="399"/>
        <v>3.3195495306372959E-5</v>
      </c>
      <c r="ER141" s="9">
        <f t="shared" si="399"/>
        <v>3.3194471588009536E-5</v>
      </c>
      <c r="ES141" s="9">
        <f t="shared" si="399"/>
        <v>3.3193391388686047E-5</v>
      </c>
      <c r="ET141" s="9">
        <f t="shared" si="399"/>
        <v>3.3192251702283043E-5</v>
      </c>
      <c r="EU141" s="9">
        <f t="shared" si="399"/>
        <v>3.3191049369323985E-5</v>
      </c>
      <c r="EV141" s="9">
        <f t="shared" si="399"/>
        <v>3.3189781069056163E-5</v>
      </c>
      <c r="EW141" s="9">
        <f t="shared" si="399"/>
        <v>3.3188443312052345E-5</v>
      </c>
      <c r="EX141" s="9">
        <f t="shared" si="399"/>
        <v>3.3187032431853724E-5</v>
      </c>
      <c r="EY141" s="9">
        <f t="shared" si="399"/>
        <v>3.3185544574185295E-5</v>
      </c>
      <c r="EZ141" s="9">
        <f t="shared" si="399"/>
        <v>3.3183975692496642E-5</v>
      </c>
      <c r="FA141" s="9">
        <f t="shared" si="399"/>
        <v>3.3182321533517898E-5</v>
      </c>
      <c r="FB141" s="9">
        <f t="shared" si="399"/>
        <v>3.3180577631797826E-5</v>
      </c>
      <c r="FC141" s="9">
        <f t="shared" si="399"/>
        <v>3.3178739296349027E-5</v>
      </c>
      <c r="FD141" s="9">
        <f t="shared" si="399"/>
        <v>3.3176801600918797E-5</v>
      </c>
      <c r="FE141" s="9">
        <f t="shared" si="399"/>
        <v>3.3174759372917396E-5</v>
      </c>
      <c r="FF141" s="9">
        <f t="shared" si="399"/>
        <v>3.3172607181704526E-5</v>
      </c>
      <c r="FG141" s="9">
        <f t="shared" si="399"/>
        <v>3.3170339325788614E-5</v>
      </c>
      <c r="FH141" s="9">
        <f t="shared" si="399"/>
        <v>3.316794981960131E-5</v>
      </c>
      <c r="FI141" s="9">
        <f t="shared" si="399"/>
        <v>3.31654323821541E-5</v>
      </c>
      <c r="FJ141" s="9">
        <f t="shared" si="399"/>
        <v>3.3162780420930413E-5</v>
      </c>
      <c r="FK141" s="9">
        <f t="shared" si="401"/>
        <v>3.3159987017221581E-5</v>
      </c>
      <c r="FL141" s="9">
        <f t="shared" si="401"/>
        <v>3.3157044911242356E-5</v>
      </c>
      <c r="FM141" s="9">
        <f t="shared" si="401"/>
        <v>3.3153946488133446E-5</v>
      </c>
      <c r="FN141" s="9">
        <f t="shared" si="401"/>
        <v>3.3150683756540563E-5</v>
      </c>
      <c r="FO141" s="9">
        <f t="shared" si="401"/>
        <v>3.3147248336904093E-5</v>
      </c>
      <c r="FP141" s="9">
        <f t="shared" si="401"/>
        <v>3.3143631438377894E-5</v>
      </c>
      <c r="FQ141" s="9">
        <f t="shared" si="401"/>
        <v>3.3139823842553288E-5</v>
      </c>
      <c r="FR141" s="9">
        <f t="shared" si="401"/>
        <v>3.3135815882293848E-5</v>
      </c>
      <c r="FS141" s="9">
        <f t="shared" si="401"/>
        <v>3.3131597422177902E-5</v>
      </c>
      <c r="FT141" s="9">
        <f t="shared" si="401"/>
        <v>3.3127157834925281E-5</v>
      </c>
      <c r="FU141" s="9">
        <f t="shared" si="401"/>
        <v>3.3122485981852612E-5</v>
      </c>
      <c r="FV141" s="9">
        <f t="shared" si="401"/>
        <v>3.3117570185701756E-5</v>
      </c>
      <c r="FW141" s="9">
        <f t="shared" si="401"/>
        <v>3.3112398208731645E-5</v>
      </c>
      <c r="FX141" s="9">
        <f t="shared" si="401"/>
        <v>3.310695722601913E-5</v>
      </c>
      <c r="FY141" s="9">
        <f t="shared" si="401"/>
        <v>3.310123379916052E-5</v>
      </c>
      <c r="FZ141" s="9">
        <f t="shared" si="401"/>
        <v>3.3095213847376453E-5</v>
      </c>
      <c r="GA141" s="9">
        <f t="shared" si="401"/>
        <v>3.3088882620029728E-5</v>
      </c>
      <c r="GB141" s="9">
        <f t="shared" si="401"/>
        <v>3.3082224663746956E-5</v>
      </c>
      <c r="GC141" s="9">
        <f t="shared" si="401"/>
        <v>3.3075223794541354E-5</v>
      </c>
      <c r="GD141" s="9">
        <f t="shared" si="401"/>
        <v>3.3067863060568359E-5</v>
      </c>
      <c r="GE141" s="9">
        <f t="shared" si="401"/>
        <v>3.3060124710661881E-5</v>
      </c>
      <c r="GF141" s="9">
        <f t="shared" si="401"/>
        <v>3.3051990158522847E-5</v>
      </c>
      <c r="GG141" s="9">
        <f t="shared" si="401"/>
        <v>3.3043439943180582E-5</v>
      </c>
      <c r="GH141" s="9">
        <f t="shared" si="401"/>
        <v>3.3034453692130342E-5</v>
      </c>
      <c r="GI141" s="9">
        <f t="shared" si="401"/>
        <v>3.3025010079668941E-5</v>
      </c>
      <c r="GJ141" s="9">
        <f t="shared" si="401"/>
        <v>3.3015086785697784E-5</v>
      </c>
      <c r="GK141" s="9">
        <f t="shared" si="401"/>
        <v>3.3004660450666099E-5</v>
      </c>
      <c r="GL141" s="9">
        <f t="shared" si="401"/>
        <v>3.2993706630240528E-5</v>
      </c>
      <c r="GM141" s="9">
        <f t="shared" si="401"/>
        <v>3.2982199747949941E-5</v>
      </c>
      <c r="GN141" s="9">
        <f t="shared" si="401"/>
        <v>3.2970113044567845E-5</v>
      </c>
      <c r="GO141" s="9">
        <f t="shared" si="401"/>
        <v>3.295741852663026E-5</v>
      </c>
      <c r="GP141" s="9">
        <f t="shared" si="401"/>
        <v>3.2944086914844247E-5</v>
      </c>
      <c r="GQ141" s="9">
        <f t="shared" si="401"/>
        <v>3.2930087584254863E-5</v>
      </c>
      <c r="GR141" s="9">
        <f t="shared" si="401"/>
        <v>3.2915388507838231E-5</v>
      </c>
      <c r="GS141" s="9">
        <f t="shared" si="401"/>
        <v>3.2899956197356386E-5</v>
      </c>
      <c r="GT141" s="9">
        <f t="shared" si="401"/>
        <v>3.2883755636919298E-5</v>
      </c>
      <c r="GU141" s="9">
        <f t="shared" si="401"/>
        <v>3.2866750220188198E-5</v>
      </c>
      <c r="GV141" s="9">
        <f t="shared" si="401"/>
        <v>3.2848901680331292E-5</v>
      </c>
      <c r="GW141" s="9">
        <f t="shared" si="401"/>
        <v>3.283017001839822E-5</v>
      </c>
      <c r="GX141" s="9">
        <f t="shared" si="401"/>
        <v>3.2810513433074728E-5</v>
      </c>
      <c r="GY141" s="9">
        <f t="shared" si="401"/>
        <v>3.278988823833709E-5</v>
      </c>
      <c r="GZ141" s="9">
        <f t="shared" si="401"/>
        <v>3.2768248788324532E-5</v>
      </c>
      <c r="HA141" s="9">
        <f t="shared" si="401"/>
        <v>3.2745547390734275E-5</v>
      </c>
      <c r="HB141" s="9">
        <f t="shared" si="401"/>
        <v>3.2721734223296467E-5</v>
      </c>
      <c r="HC141" s="9">
        <f t="shared" si="401"/>
        <v>3.2696757241761889E-5</v>
      </c>
      <c r="HD141" s="9">
        <f t="shared" si="401"/>
        <v>3.2670562087683327E-5</v>
      </c>
      <c r="HE141" s="9">
        <f t="shared" si="401"/>
        <v>3.2643091990969142E-5</v>
      </c>
      <c r="HF141" s="9">
        <f t="shared" si="401"/>
        <v>3.2614287669763007E-5</v>
      </c>
      <c r="HG141" s="9">
        <f t="shared" si="401"/>
        <v>3.2584087225083532E-5</v>
      </c>
      <c r="HH141" s="9">
        <f t="shared" si="401"/>
        <v>3.2552426031653297E-5</v>
      </c>
      <c r="HI141" s="9">
        <f t="shared" si="401"/>
        <v>3.2519236626760278E-5</v>
      </c>
      <c r="HJ141" s="9">
        <f t="shared" si="401"/>
        <v>3.2484448591426669E-5</v>
      </c>
      <c r="HK141" s="9">
        <f t="shared" si="401"/>
        <v>3.2447988428645338E-5</v>
      </c>
      <c r="HL141" s="9">
        <f t="shared" si="401"/>
        <v>3.2409779438335103E-5</v>
      </c>
      <c r="HM141" s="9">
        <f t="shared" si="401"/>
        <v>3.2369741583658984E-5</v>
      </c>
      <c r="HN141" s="9">
        <f t="shared" si="401"/>
        <v>3.2327791356720141E-5</v>
      </c>
      <c r="HO141" s="9">
        <f t="shared" si="401"/>
        <v>3.2283841637145667E-5</v>
      </c>
      <c r="HP141" s="9">
        <f t="shared" si="401"/>
        <v>3.2237801543515781E-5</v>
      </c>
      <c r="HQ141" s="9">
        <f t="shared" si="401"/>
        <v>3.2189576283415112E-5</v>
      </c>
      <c r="HR141" s="9">
        <f t="shared" si="401"/>
        <v>3.2139066993514745E-5</v>
      </c>
      <c r="HS141" s="9">
        <f t="shared" si="401"/>
        <v>3.2086170576322155E-5</v>
      </c>
      <c r="HT141" s="9">
        <f t="shared" si="401"/>
        <v>3.2030779530298428E-5</v>
      </c>
      <c r="HU141" s="9">
        <f t="shared" si="401"/>
        <v>3.1972781772949407E-5</v>
      </c>
      <c r="HV141" s="9">
        <f t="shared" si="401"/>
        <v>3.1912060459829148E-5</v>
      </c>
      <c r="HW141" s="9">
        <f t="shared" si="400"/>
        <v>3.1848493792099241E-5</v>
      </c>
      <c r="HX141" s="9">
        <f t="shared" si="400"/>
        <v>3.1781954821773736E-5</v>
      </c>
      <c r="HY141" s="9">
        <f t="shared" si="400"/>
        <v>3.1712311246668139E-5</v>
      </c>
      <c r="HZ141" s="9">
        <f t="shared" si="400"/>
        <v>3.1639425201085265E-5</v>
      </c>
      <c r="IA141" s="9">
        <f t="shared" si="400"/>
        <v>3.1563153035132949E-5</v>
      </c>
      <c r="IB141" s="9">
        <f t="shared" si="400"/>
        <v>3.1483345088540232E-5</v>
      </c>
      <c r="IC141" s="9">
        <f t="shared" si="400"/>
        <v>3.1399845455583183E-5</v>
      </c>
      <c r="ID141" s="9">
        <f t="shared" si="400"/>
        <v>3.1312491741048665E-5</v>
      </c>
      <c r="IE141" s="9">
        <f t="shared" si="400"/>
        <v>3.1221114808981825E-5</v>
      </c>
      <c r="IF141" s="9">
        <f t="shared" si="400"/>
        <v>3.1125538521116403E-5</v>
      </c>
      <c r="IG141" s="9">
        <f t="shared" si="400"/>
        <v>3.1025579464693069E-5</v>
      </c>
      <c r="IH141" s="9">
        <f t="shared" si="400"/>
        <v>3.0921046674487576E-5</v>
      </c>
      <c r="II141" s="9">
        <f t="shared" si="400"/>
        <v>3.0811741342400811E-5</v>
      </c>
      <c r="IJ141" s="9">
        <f t="shared" si="400"/>
        <v>3.0697456515979737E-5</v>
      </c>
      <c r="IK141" s="9">
        <f t="shared" si="400"/>
        <v>3.0577976787136434E-5</v>
      </c>
      <c r="IL141" s="9">
        <f t="shared" si="400"/>
        <v>3.0453077974087366E-5</v>
      </c>
      <c r="IM141" s="9">
        <f t="shared" si="400"/>
        <v>3.032252678260251E-5</v>
      </c>
      <c r="IN141" s="9">
        <f t="shared" si="400"/>
        <v>3.0186080467261366E-5</v>
      </c>
      <c r="IO141" s="9">
        <f t="shared" si="400"/>
        <v>3.0043486471158804E-5</v>
      </c>
      <c r="IP141" s="9">
        <f t="shared" si="400"/>
        <v>2.9894482058939948E-5</v>
      </c>
      <c r="IQ141" s="9">
        <f t="shared" si="400"/>
        <v>2.9738793934579042E-5</v>
      </c>
      <c r="IR141" s="9">
        <f t="shared" si="400"/>
        <v>2.9576137848289589E-5</v>
      </c>
      <c r="IS141" s="9">
        <f t="shared" si="400"/>
        <v>2.9406218186671404E-5</v>
      </c>
      <c r="IT141" s="9">
        <f t="shared" si="400"/>
        <v>2.9228727553978786E-5</v>
      </c>
      <c r="IU141" s="9">
        <f t="shared" si="400"/>
        <v>2.9043346332476938E-5</v>
      </c>
      <c r="IV141" s="9">
        <f t="shared" si="400"/>
        <v>2.8849742234647246E-5</v>
      </c>
      <c r="IW141" s="9">
        <f t="shared" si="400"/>
        <v>2.8647569836438979E-5</v>
      </c>
      <c r="IX141" s="9">
        <f t="shared" si="400"/>
        <v>2.8436470096782041E-5</v>
      </c>
      <c r="IY141" s="9">
        <f t="shared" si="400"/>
        <v>2.8216069858870061E-5</v>
      </c>
      <c r="IZ141" s="9">
        <f t="shared" si="400"/>
        <v>2.7985981336849778E-5</v>
      </c>
      <c r="JA141" s="9">
        <f t="shared" si="400"/>
        <v>2.7745801585536106E-5</v>
      </c>
      <c r="JB141" s="9">
        <f t="shared" si="400"/>
        <v>2.749511195252465E-5</v>
      </c>
      <c r="JC141" s="9">
        <f t="shared" si="400"/>
        <v>2.7233477510193673E-5</v>
      </c>
      <c r="JD141" s="9">
        <f t="shared" si="400"/>
        <v>2.6960446473114243E-5</v>
      </c>
      <c r="JE141" s="9">
        <f t="shared" si="400"/>
        <v>2.667554959323141E-5</v>
      </c>
      <c r="JF141" s="9">
        <f t="shared" si="400"/>
        <v>2.6378299536376114E-5</v>
      </c>
      <c r="JG141" s="9">
        <f t="shared" si="400"/>
        <v>2.6068190239960065E-5</v>
      </c>
      <c r="JH141" s="9">
        <f t="shared" si="400"/>
        <v>2.5744696248057841E-5</v>
      </c>
      <c r="JI141" s="9">
        <f t="shared" si="400"/>
        <v>2.5407272026280024E-5</v>
      </c>
      <c r="JJ141" s="9">
        <f t="shared" si="400"/>
        <v>2.505535125603867E-5</v>
      </c>
      <c r="JK141" s="9">
        <f t="shared" si="400"/>
        <v>2.4688346103337563E-5</v>
      </c>
      <c r="JL141" s="9">
        <f t="shared" si="400"/>
        <v>2.4305646467323648E-5</v>
      </c>
      <c r="JM141" s="9">
        <f t="shared" si="400"/>
        <v>2.3906619203575835E-5</v>
      </c>
      <c r="JN141" s="9">
        <f t="shared" si="400"/>
        <v>2.3490607324548867E-5</v>
      </c>
      <c r="JO141" s="9">
        <f t="shared" si="400"/>
        <v>2.3056929173354961E-5</v>
      </c>
      <c r="JP141" s="9">
        <f t="shared" si="400"/>
        <v>2.2604877572717663E-5</v>
      </c>
      <c r="JQ141" s="9">
        <f t="shared" si="400"/>
        <v>2.2133718948205087E-5</v>
      </c>
      <c r="JR141" s="9">
        <f t="shared" si="400"/>
        <v>2.1642692424363934E-5</v>
      </c>
      <c r="JS141" s="9">
        <f t="shared" si="400"/>
        <v>2.1131008891027127E-5</v>
      </c>
      <c r="JT141" s="9">
        <f t="shared" si="400"/>
        <v>2.0597850044786018E-5</v>
      </c>
      <c r="JU141" s="9">
        <f t="shared" si="400"/>
        <v>2.0042367397584451E-5</v>
      </c>
      <c r="JV141" s="9">
        <f t="shared" si="400"/>
        <v>1.9463681259016322E-5</v>
      </c>
      <c r="JW141" s="9">
        <f t="shared" si="400"/>
        <v>1.8860879685055504E-5</v>
      </c>
      <c r="JX141" s="9">
        <f t="shared" si="400"/>
        <v>1.8233017396238245E-5</v>
      </c>
      <c r="JY141" s="9">
        <f t="shared" si="400"/>
        <v>1.7579114664374284E-5</v>
      </c>
      <c r="JZ141" s="9">
        <f t="shared" si="400"/>
        <v>1.689815616469527E-5</v>
      </c>
      <c r="KA141" s="9">
        <f t="shared" si="400"/>
        <v>1.6189089796260763E-5</v>
      </c>
      <c r="KB141" s="9">
        <f t="shared" si="400"/>
        <v>1.5450825465748946E-5</v>
      </c>
      <c r="KC141" s="9">
        <f t="shared" si="400"/>
        <v>1.4682233834848639E-5</v>
      </c>
      <c r="KD141" s="9">
        <f t="shared" si="400"/>
        <v>1.388214503516091E-5</v>
      </c>
      <c r="KE141" s="9">
        <f t="shared" si="400"/>
        <v>1.3049347341039072E-5</v>
      </c>
      <c r="KF141" s="9">
        <f t="shared" si="400"/>
        <v>1.2182585808016421E-5</v>
      </c>
      <c r="KG141" s="9">
        <f t="shared" si="400"/>
        <v>1.1280560868067281E-5</v>
      </c>
      <c r="KH141" s="9">
        <f t="shared" si="396"/>
        <v>1.0341926890077252E-5</v>
      </c>
      <c r="KI141" s="9">
        <f t="shared" si="396"/>
        <v>9.36529069342322E-6</v>
      </c>
      <c r="KJ141" s="9">
        <f t="shared" si="396"/>
        <v>8.34921002506678E-6</v>
      </c>
      <c r="KK141" s="9">
        <f t="shared" si="396"/>
        <v>7.2921919880828182E-6</v>
      </c>
      <c r="KL141" s="9">
        <f t="shared" si="396"/>
        <v>6.1926914315279971E-6</v>
      </c>
      <c r="KM141" s="9">
        <f t="shared" si="396"/>
        <v>5.0491092929059686E-6</v>
      </c>
      <c r="KN141" s="9">
        <f t="shared" si="396"/>
        <v>3.8597908928212233E-6</v>
      </c>
      <c r="KO141" s="9">
        <f t="shared" si="396"/>
        <v>2.6230241862631727E-6</v>
      </c>
      <c r="KP141" s="9">
        <f t="shared" si="396"/>
        <v>1.3370379627296574E-6</v>
      </c>
    </row>
    <row r="142" spans="2:302" x14ac:dyDescent="0.25">
      <c r="B142" s="5">
        <f t="shared" si="389"/>
        <v>3.6300000000000292</v>
      </c>
      <c r="C142" s="9">
        <f t="shared" si="387"/>
        <v>3.460343108020742E-5</v>
      </c>
      <c r="D142" s="9">
        <f t="shared" si="398"/>
        <v>3.4603430906651595E-5</v>
      </c>
      <c r="E142" s="9">
        <f t="shared" si="398"/>
        <v>3.4603430720428108E-5</v>
      </c>
      <c r="F142" s="9">
        <f t="shared" si="398"/>
        <v>3.4603430521888166E-5</v>
      </c>
      <c r="G142" s="9">
        <f t="shared" si="398"/>
        <v>3.4603430309018121E-5</v>
      </c>
      <c r="H142" s="9">
        <f t="shared" si="398"/>
        <v>3.4603430081691222E-5</v>
      </c>
      <c r="I142" s="9">
        <f t="shared" si="398"/>
        <v>3.4603429838577418E-5</v>
      </c>
      <c r="J142" s="9">
        <f t="shared" si="398"/>
        <v>3.4603429578441457E-5</v>
      </c>
      <c r="K142" s="9">
        <f t="shared" si="398"/>
        <v>3.4603429299964535E-5</v>
      </c>
      <c r="L142" s="9">
        <f t="shared" si="398"/>
        <v>3.4603429002282802E-5</v>
      </c>
      <c r="M142" s="9">
        <f t="shared" si="398"/>
        <v>3.4603428684059612E-5</v>
      </c>
      <c r="N142" s="9">
        <f t="shared" si="398"/>
        <v>3.460342834400183E-5</v>
      </c>
      <c r="O142" s="9">
        <f t="shared" si="398"/>
        <v>3.4603427980635896E-5</v>
      </c>
      <c r="P142" s="9">
        <f t="shared" si="398"/>
        <v>3.4603427592072434E-5</v>
      </c>
      <c r="Q142" s="9">
        <f t="shared" si="398"/>
        <v>3.4603427177199796E-5</v>
      </c>
      <c r="R142" s="9">
        <f t="shared" si="398"/>
        <v>3.4603426733254433E-5</v>
      </c>
      <c r="S142" s="9">
        <f t="shared" si="398"/>
        <v>3.4603426259144207E-5</v>
      </c>
      <c r="T142" s="9">
        <f t="shared" si="398"/>
        <v>3.4603425752269337E-5</v>
      </c>
      <c r="U142" s="9">
        <f t="shared" si="398"/>
        <v>3.4603425211083704E-5</v>
      </c>
      <c r="V142" s="9">
        <f t="shared" si="398"/>
        <v>3.4603424633323696E-5</v>
      </c>
      <c r="W142" s="9">
        <f t="shared" si="398"/>
        <v>3.4603424015661402E-5</v>
      </c>
      <c r="X142" s="9">
        <f t="shared" si="398"/>
        <v>3.4603423356191115E-5</v>
      </c>
      <c r="Y142" s="9">
        <f t="shared" si="398"/>
        <v>3.4603422651889033E-5</v>
      </c>
      <c r="Z142" s="9">
        <f t="shared" si="398"/>
        <v>3.4603421900336438E-5</v>
      </c>
      <c r="AA142" s="9">
        <f t="shared" si="398"/>
        <v>3.4603421097145564E-5</v>
      </c>
      <c r="AB142" s="9">
        <f t="shared" si="398"/>
        <v>3.4603420239758411E-5</v>
      </c>
      <c r="AC142" s="9">
        <f t="shared" si="398"/>
        <v>3.4603419324817626E-5</v>
      </c>
      <c r="AD142" s="9">
        <f t="shared" si="398"/>
        <v>3.4603418348357347E-5</v>
      </c>
      <c r="AE142" s="9">
        <f t="shared" si="398"/>
        <v>3.4603417305961739E-5</v>
      </c>
      <c r="AF142" s="9">
        <f t="shared" si="398"/>
        <v>3.4603416193593654E-5</v>
      </c>
      <c r="AG142" s="9">
        <f t="shared" si="398"/>
        <v>3.4603415006975847E-5</v>
      </c>
      <c r="AH142" s="9">
        <f t="shared" si="398"/>
        <v>3.4603413740240507E-5</v>
      </c>
      <c r="AI142" s="9">
        <f t="shared" si="398"/>
        <v>3.4603412389457503E-5</v>
      </c>
      <c r="AJ142" s="9">
        <f t="shared" si="398"/>
        <v>3.4603410948395478E-5</v>
      </c>
      <c r="AK142" s="9">
        <f t="shared" si="398"/>
        <v>3.4603409411264284E-5</v>
      </c>
      <c r="AL142" s="9">
        <f t="shared" si="398"/>
        <v>3.4603407771203733E-5</v>
      </c>
      <c r="AM142" s="9">
        <f t="shared" si="398"/>
        <v>3.460340602291661E-5</v>
      </c>
      <c r="AN142" s="9">
        <f t="shared" si="398"/>
        <v>3.4603404158277192E-5</v>
      </c>
      <c r="AO142" s="9">
        <f t="shared" si="398"/>
        <v>3.4603402170950324E-5</v>
      </c>
      <c r="AP142" s="9">
        <f t="shared" si="398"/>
        <v>3.4603400051212698E-5</v>
      </c>
      <c r="AQ142" s="9">
        <f t="shared" si="398"/>
        <v>3.4603397791832711E-5</v>
      </c>
      <c r="AR142" s="9">
        <f t="shared" si="398"/>
        <v>3.4603395384165391E-5</v>
      </c>
      <c r="AS142" s="9">
        <f t="shared" si="398"/>
        <v>3.4603392816978442E-5</v>
      </c>
      <c r="AT142" s="9">
        <f t="shared" si="398"/>
        <v>3.4603390082105757E-5</v>
      </c>
      <c r="AU142" s="9">
        <f t="shared" si="398"/>
        <v>3.4603387166917986E-5</v>
      </c>
      <c r="AV142" s="9">
        <f t="shared" si="398"/>
        <v>3.4603384061199497E-5</v>
      </c>
      <c r="AW142" s="9">
        <f t="shared" si="398"/>
        <v>3.4603380752920106E-5</v>
      </c>
      <c r="AX142" s="9">
        <f t="shared" si="398"/>
        <v>3.4603377228068112E-5</v>
      </c>
      <c r="AY142" s="9">
        <f t="shared" si="398"/>
        <v>3.4603373473811834E-5</v>
      </c>
      <c r="AZ142" s="9">
        <f t="shared" si="398"/>
        <v>3.4603369474721821E-5</v>
      </c>
      <c r="BA142" s="9">
        <f t="shared" si="398"/>
        <v>3.4603365216419438E-5</v>
      </c>
      <c r="BB142" s="9">
        <f t="shared" si="398"/>
        <v>3.4603360680934779E-5</v>
      </c>
      <c r="BC142" s="9">
        <f t="shared" si="398"/>
        <v>3.4603355852856582E-5</v>
      </c>
      <c r="BD142" s="9">
        <f t="shared" si="398"/>
        <v>3.4603350711764677E-5</v>
      </c>
      <c r="BE142" s="9">
        <f t="shared" si="398"/>
        <v>3.460334523881702E-5</v>
      </c>
      <c r="BF142" s="9">
        <f t="shared" si="398"/>
        <v>3.4603339413697398E-5</v>
      </c>
      <c r="BG142" s="9">
        <f t="shared" si="398"/>
        <v>3.4603333213484014E-5</v>
      </c>
      <c r="BH142" s="9">
        <f t="shared" si="398"/>
        <v>3.4603326614755587E-5</v>
      </c>
      <c r="BI142" s="9">
        <f t="shared" si="398"/>
        <v>3.4603319592173757E-5</v>
      </c>
      <c r="BJ142" s="9">
        <f t="shared" si="398"/>
        <v>3.4603312120950817E-5</v>
      </c>
      <c r="BK142" s="9">
        <f t="shared" si="398"/>
        <v>3.4603304171099678E-5</v>
      </c>
      <c r="BL142" s="9">
        <f t="shared" si="398"/>
        <v>3.4603295714939983E-5</v>
      </c>
      <c r="BM142" s="9">
        <f t="shared" si="398"/>
        <v>3.4603286719006678E-5</v>
      </c>
      <c r="BN142" s="9">
        <f t="shared" si="398"/>
        <v>3.4603277151174725E-5</v>
      </c>
      <c r="BO142" s="9">
        <f t="shared" ref="BO142:CZ145" si="402">NORMDIST($B142,0,1,0)-$B142*(1-NORMDIST($B142,0,1,1))-(NORMDIST($B142+BO$4,0,1,0)-($B142+BO$4)*(1-NORMDIST($B142+BO$4,0,1,1)))</f>
        <v>3.4603266974882665E-5</v>
      </c>
      <c r="BP142" s="9">
        <f t="shared" si="402"/>
        <v>3.460325615383185E-5</v>
      </c>
      <c r="BQ142" s="9">
        <f t="shared" si="402"/>
        <v>3.4603244647807371E-5</v>
      </c>
      <c r="BR142" s="9">
        <f t="shared" si="402"/>
        <v>3.4603232414270447E-5</v>
      </c>
      <c r="BS142" s="9">
        <f t="shared" si="402"/>
        <v>3.460321940837681E-5</v>
      </c>
      <c r="BT142" s="9">
        <f t="shared" si="402"/>
        <v>3.4603205583405646E-5</v>
      </c>
      <c r="BU142" s="9">
        <f t="shared" si="402"/>
        <v>3.4603190888947946E-5</v>
      </c>
      <c r="BV142" s="9">
        <f t="shared" si="402"/>
        <v>3.4603175272125339E-5</v>
      </c>
      <c r="BW142" s="9">
        <f t="shared" si="402"/>
        <v>3.4603158675884437E-5</v>
      </c>
      <c r="BX142" s="9">
        <f t="shared" si="402"/>
        <v>3.4603141040281742E-5</v>
      </c>
      <c r="BY142" s="9">
        <f t="shared" si="402"/>
        <v>3.4603122303438875E-5</v>
      </c>
      <c r="BZ142" s="9">
        <f t="shared" si="402"/>
        <v>3.4603102398238869E-5</v>
      </c>
      <c r="CA142" s="9">
        <f t="shared" si="402"/>
        <v>3.4603081252617767E-5</v>
      </c>
      <c r="CB142" s="9">
        <f t="shared" si="402"/>
        <v>3.4603058792740703E-5</v>
      </c>
      <c r="CC142" s="9">
        <f t="shared" si="402"/>
        <v>3.4603034938617856E-5</v>
      </c>
      <c r="CD142" s="9">
        <f t="shared" si="402"/>
        <v>3.4603009606495287E-5</v>
      </c>
      <c r="CE142" s="9">
        <f t="shared" si="402"/>
        <v>3.4602982707563502E-5</v>
      </c>
      <c r="CF142" s="9">
        <f t="shared" si="402"/>
        <v>3.4602954146883538E-5</v>
      </c>
      <c r="CG142" s="9">
        <f t="shared" si="402"/>
        <v>3.4602923825731163E-5</v>
      </c>
      <c r="CH142" s="9">
        <f t="shared" si="402"/>
        <v>3.4602891638280081E-5</v>
      </c>
      <c r="CI142" s="9">
        <f t="shared" si="402"/>
        <v>3.4602857472310318E-5</v>
      </c>
      <c r="CJ142" s="9">
        <f t="shared" si="402"/>
        <v>3.460282121130144E-5</v>
      </c>
      <c r="CK142" s="9">
        <f t="shared" si="402"/>
        <v>3.4602782728899015E-5</v>
      </c>
      <c r="CL142" s="9">
        <f t="shared" si="402"/>
        <v>3.4602741894364219E-5</v>
      </c>
      <c r="CM142" s="9">
        <f t="shared" si="402"/>
        <v>3.4602698567140052E-5</v>
      </c>
      <c r="CN142" s="9">
        <f t="shared" si="402"/>
        <v>3.4602652600391321E-5</v>
      </c>
      <c r="CO142" s="9">
        <f t="shared" si="402"/>
        <v>3.4602603837474216E-5</v>
      </c>
      <c r="CP142" s="9">
        <f t="shared" si="402"/>
        <v>3.4602552113454414E-5</v>
      </c>
      <c r="CQ142" s="9">
        <f t="shared" si="402"/>
        <v>3.4602497253337124E-5</v>
      </c>
      <c r="CR142" s="9">
        <f t="shared" si="402"/>
        <v>3.4602439073974233E-5</v>
      </c>
      <c r="CS142" s="9">
        <f t="shared" si="402"/>
        <v>3.4602377379459034E-5</v>
      </c>
      <c r="CT142" s="9">
        <f t="shared" si="402"/>
        <v>3.4602311963922582E-5</v>
      </c>
      <c r="CU142" s="9">
        <f t="shared" si="402"/>
        <v>3.4602242610269512E-5</v>
      </c>
      <c r="CV142" s="9">
        <f t="shared" si="402"/>
        <v>3.4602169087374078E-5</v>
      </c>
      <c r="CW142" s="9">
        <f t="shared" si="402"/>
        <v>3.4602091153865968E-5</v>
      </c>
      <c r="CX142" s="9">
        <f t="shared" si="402"/>
        <v>3.4602008552097925E-5</v>
      </c>
      <c r="CY142" s="9">
        <f t="shared" si="402"/>
        <v>3.4601921010495066E-5</v>
      </c>
      <c r="CZ142" s="9">
        <f t="shared" si="402"/>
        <v>3.4601828244148893E-5</v>
      </c>
      <c r="DA142" s="9">
        <f t="shared" si="399"/>
        <v>3.4601729949888094E-5</v>
      </c>
      <c r="DB142" s="9">
        <f t="shared" si="399"/>
        <v>3.4601625808274813E-5</v>
      </c>
      <c r="DC142" s="9">
        <f t="shared" si="399"/>
        <v>3.4601515482453465E-5</v>
      </c>
      <c r="DD142" s="9">
        <f t="shared" si="399"/>
        <v>3.4601398616929418E-5</v>
      </c>
      <c r="DE142" s="9">
        <f t="shared" si="399"/>
        <v>3.4601274835598056E-5</v>
      </c>
      <c r="DF142" s="9">
        <f t="shared" si="399"/>
        <v>3.4601143741438399E-5</v>
      </c>
      <c r="DG142" s="9">
        <f t="shared" si="399"/>
        <v>3.4601004917167106E-5</v>
      </c>
      <c r="DH142" s="9">
        <f t="shared" si="399"/>
        <v>3.4600857921234997E-5</v>
      </c>
      <c r="DI142" s="9">
        <f t="shared" si="399"/>
        <v>3.4600702286519277E-5</v>
      </c>
      <c r="DJ142" s="9">
        <f t="shared" si="399"/>
        <v>3.4600537521601699E-5</v>
      </c>
      <c r="DK142" s="9">
        <f t="shared" si="399"/>
        <v>3.4600363109015268E-5</v>
      </c>
      <c r="DL142" s="9">
        <f t="shared" si="399"/>
        <v>3.4600178501025783E-5</v>
      </c>
      <c r="DM142" s="9">
        <f t="shared" si="399"/>
        <v>3.4599983120208091E-5</v>
      </c>
      <c r="DN142" s="9">
        <f t="shared" si="399"/>
        <v>3.4599776359191438E-5</v>
      </c>
      <c r="DO142" s="9">
        <f t="shared" si="399"/>
        <v>3.4599557575240135E-5</v>
      </c>
      <c r="DP142" s="9">
        <f t="shared" si="399"/>
        <v>3.4599326091762512E-5</v>
      </c>
      <c r="DQ142" s="9">
        <f t="shared" si="399"/>
        <v>3.4599081196272916E-5</v>
      </c>
      <c r="DR142" s="9">
        <f t="shared" si="399"/>
        <v>3.4598822136559016E-5</v>
      </c>
      <c r="DS142" s="9">
        <f t="shared" si="399"/>
        <v>3.4598548119188664E-5</v>
      </c>
      <c r="DT142" s="9">
        <f t="shared" si="399"/>
        <v>3.4598258310213032E-5</v>
      </c>
      <c r="DU142" s="9">
        <f t="shared" si="399"/>
        <v>3.4597951827709025E-5</v>
      </c>
      <c r="DV142" s="9">
        <f t="shared" si="399"/>
        <v>3.4597627745328369E-5</v>
      </c>
      <c r="DW142" s="9">
        <f t="shared" si="399"/>
        <v>3.4597285084442863E-5</v>
      </c>
      <c r="DX142" s="9">
        <f t="shared" si="399"/>
        <v>3.4596922815805988E-5</v>
      </c>
      <c r="DY142" s="9">
        <f t="shared" si="399"/>
        <v>3.459653985496949E-5</v>
      </c>
      <c r="DZ142" s="9">
        <f t="shared" si="399"/>
        <v>3.4596135059128478E-5</v>
      </c>
      <c r="EA142" s="9">
        <f t="shared" si="399"/>
        <v>3.459570722404028E-5</v>
      </c>
      <c r="EB142" s="9">
        <f t="shared" si="399"/>
        <v>3.4595255083232989E-5</v>
      </c>
      <c r="EC142" s="9">
        <f t="shared" si="399"/>
        <v>3.4594777301620626E-5</v>
      </c>
      <c r="ED142" s="9">
        <f t="shared" si="399"/>
        <v>3.4594272475244164E-5</v>
      </c>
      <c r="EE142" s="9">
        <f t="shared" si="399"/>
        <v>3.459373912332606E-5</v>
      </c>
      <c r="EF142" s="9">
        <f t="shared" si="399"/>
        <v>3.4593175690212011E-5</v>
      </c>
      <c r="EG142" s="9">
        <f t="shared" si="399"/>
        <v>3.4592580536327747E-5</v>
      </c>
      <c r="EH142" s="9">
        <f t="shared" si="399"/>
        <v>3.459195193685992E-5</v>
      </c>
      <c r="EI142" s="9">
        <f t="shared" si="399"/>
        <v>3.4591288076741872E-5</v>
      </c>
      <c r="EJ142" s="9">
        <f t="shared" si="399"/>
        <v>3.4590587046456211E-5</v>
      </c>
      <c r="EK142" s="9">
        <f t="shared" si="399"/>
        <v>3.4589846836095453E-5</v>
      </c>
      <c r="EL142" s="9">
        <f t="shared" si="399"/>
        <v>3.4589065331551736E-5</v>
      </c>
      <c r="EM142" s="9">
        <f t="shared" si="399"/>
        <v>3.4588240310251815E-5</v>
      </c>
      <c r="EN142" s="9">
        <f t="shared" si="399"/>
        <v>3.4587369432144929E-5</v>
      </c>
      <c r="EO142" s="9">
        <f t="shared" si="399"/>
        <v>3.4586450237903537E-5</v>
      </c>
      <c r="EP142" s="9">
        <f t="shared" si="399"/>
        <v>3.4585480141857142E-5</v>
      </c>
      <c r="EQ142" s="9">
        <f t="shared" si="399"/>
        <v>3.4584456423493719E-5</v>
      </c>
      <c r="ER142" s="9">
        <f t="shared" si="399"/>
        <v>3.458337622417023E-5</v>
      </c>
      <c r="ES142" s="9">
        <f t="shared" si="399"/>
        <v>3.4582236537767226E-5</v>
      </c>
      <c r="ET142" s="9">
        <f t="shared" si="399"/>
        <v>3.4581034204808168E-5</v>
      </c>
      <c r="EU142" s="9">
        <f t="shared" si="399"/>
        <v>3.4579765904540347E-5</v>
      </c>
      <c r="EV142" s="9">
        <f t="shared" si="399"/>
        <v>3.4578428147536528E-5</v>
      </c>
      <c r="EW142" s="9">
        <f t="shared" si="399"/>
        <v>3.4577017267337907E-5</v>
      </c>
      <c r="EX142" s="9">
        <f t="shared" si="399"/>
        <v>3.4575529409669478E-5</v>
      </c>
      <c r="EY142" s="9">
        <f t="shared" si="399"/>
        <v>3.4573960527980825E-5</v>
      </c>
      <c r="EZ142" s="9">
        <f t="shared" si="399"/>
        <v>3.4572306369002088E-5</v>
      </c>
      <c r="FA142" s="9">
        <f t="shared" si="399"/>
        <v>3.4570562467282009E-5</v>
      </c>
      <c r="FB142" s="9">
        <f t="shared" si="399"/>
        <v>3.456872413183321E-5</v>
      </c>
      <c r="FC142" s="9">
        <f t="shared" si="399"/>
        <v>3.456678643640298E-5</v>
      </c>
      <c r="FD142" s="9">
        <f t="shared" si="399"/>
        <v>3.4564744208401579E-5</v>
      </c>
      <c r="FE142" s="9">
        <f t="shared" si="399"/>
        <v>3.4562592017188709E-5</v>
      </c>
      <c r="FF142" s="9">
        <f t="shared" si="399"/>
        <v>3.4560324161272797E-5</v>
      </c>
      <c r="FG142" s="9">
        <f t="shared" si="399"/>
        <v>3.4557934655085493E-5</v>
      </c>
      <c r="FH142" s="9">
        <f t="shared" si="399"/>
        <v>3.4555417217638283E-5</v>
      </c>
      <c r="FI142" s="9">
        <f t="shared" si="399"/>
        <v>3.4552765256414596E-5</v>
      </c>
      <c r="FJ142" s="9">
        <f t="shared" si="399"/>
        <v>3.4549971852705764E-5</v>
      </c>
      <c r="FK142" s="9">
        <f t="shared" si="401"/>
        <v>3.4547029746726539E-5</v>
      </c>
      <c r="FL142" s="9">
        <f t="shared" si="401"/>
        <v>3.4543931323617629E-5</v>
      </c>
      <c r="FM142" s="9">
        <f t="shared" si="401"/>
        <v>3.454066859202476E-5</v>
      </c>
      <c r="FN142" s="9">
        <f t="shared" si="401"/>
        <v>3.4537233172388276E-5</v>
      </c>
      <c r="FO142" s="9">
        <f t="shared" si="401"/>
        <v>3.4533616273862077E-5</v>
      </c>
      <c r="FP142" s="9">
        <f t="shared" si="401"/>
        <v>3.4529808678037478E-5</v>
      </c>
      <c r="FQ142" s="9">
        <f t="shared" si="401"/>
        <v>3.4525800717778031E-5</v>
      </c>
      <c r="FR142" s="9">
        <f t="shared" si="401"/>
        <v>3.4521582257662085E-5</v>
      </c>
      <c r="FS142" s="9">
        <f t="shared" si="401"/>
        <v>3.4517142670409464E-5</v>
      </c>
      <c r="FT142" s="9">
        <f t="shared" si="401"/>
        <v>3.4512470817336795E-5</v>
      </c>
      <c r="FU142" s="9">
        <f t="shared" si="401"/>
        <v>3.4507555021185952E-5</v>
      </c>
      <c r="FV142" s="9">
        <f t="shared" si="401"/>
        <v>3.4502383044215828E-5</v>
      </c>
      <c r="FW142" s="9">
        <f t="shared" si="401"/>
        <v>3.4496942061503313E-5</v>
      </c>
      <c r="FX142" s="9">
        <f t="shared" si="401"/>
        <v>3.449121863464471E-5</v>
      </c>
      <c r="FY142" s="9">
        <f t="shared" si="401"/>
        <v>3.4485198682860636E-5</v>
      </c>
      <c r="FZ142" s="9">
        <f t="shared" si="401"/>
        <v>3.4478867455513912E-5</v>
      </c>
      <c r="GA142" s="9">
        <f t="shared" si="401"/>
        <v>3.4472209499231139E-5</v>
      </c>
      <c r="GB142" s="9">
        <f t="shared" si="401"/>
        <v>3.4465208630025537E-5</v>
      </c>
      <c r="GC142" s="9">
        <f t="shared" si="401"/>
        <v>3.4457847896052556E-5</v>
      </c>
      <c r="GD142" s="9">
        <f t="shared" si="401"/>
        <v>3.4450109546146064E-5</v>
      </c>
      <c r="GE142" s="9">
        <f t="shared" si="401"/>
        <v>3.444197499400703E-5</v>
      </c>
      <c r="GF142" s="9">
        <f t="shared" si="401"/>
        <v>3.4433424778664778E-5</v>
      </c>
      <c r="GG142" s="9">
        <f t="shared" si="401"/>
        <v>3.4424438527614525E-5</v>
      </c>
      <c r="GH142" s="9">
        <f t="shared" si="401"/>
        <v>3.4414994915153124E-5</v>
      </c>
      <c r="GI142" s="9">
        <f t="shared" si="401"/>
        <v>3.4405071621181967E-5</v>
      </c>
      <c r="GJ142" s="9">
        <f t="shared" si="401"/>
        <v>3.4394645286150282E-5</v>
      </c>
      <c r="GK142" s="9">
        <f t="shared" si="401"/>
        <v>3.4383691465724731E-5</v>
      </c>
      <c r="GL142" s="9">
        <f t="shared" si="401"/>
        <v>3.4372184583434125E-5</v>
      </c>
      <c r="GM142" s="9">
        <f t="shared" si="401"/>
        <v>3.4360097880052028E-5</v>
      </c>
      <c r="GN142" s="9">
        <f t="shared" si="401"/>
        <v>3.4347403362114463E-5</v>
      </c>
      <c r="GO142" s="9">
        <f t="shared" si="401"/>
        <v>3.433407175032843E-5</v>
      </c>
      <c r="GP142" s="9">
        <f t="shared" si="401"/>
        <v>3.4320072419739046E-5</v>
      </c>
      <c r="GQ142" s="9">
        <f t="shared" si="401"/>
        <v>3.4305373343322414E-5</v>
      </c>
      <c r="GR142" s="9">
        <f t="shared" si="401"/>
        <v>3.4289941032840569E-5</v>
      </c>
      <c r="GS142" s="9">
        <f t="shared" si="401"/>
        <v>3.4273740472403515E-5</v>
      </c>
      <c r="GT142" s="9">
        <f t="shared" si="401"/>
        <v>3.4256735055672381E-5</v>
      </c>
      <c r="GU142" s="9">
        <f t="shared" si="401"/>
        <v>3.4238886515815475E-5</v>
      </c>
      <c r="GV142" s="9">
        <f t="shared" si="401"/>
        <v>3.4220154853882458E-5</v>
      </c>
      <c r="GW142" s="9">
        <f t="shared" si="401"/>
        <v>3.4200498268558911E-5</v>
      </c>
      <c r="GX142" s="9">
        <f t="shared" si="401"/>
        <v>3.4179873073821273E-5</v>
      </c>
      <c r="GY142" s="9">
        <f t="shared" si="401"/>
        <v>3.4158233623808715E-5</v>
      </c>
      <c r="GZ142" s="9">
        <f t="shared" si="401"/>
        <v>3.4135532226218458E-5</v>
      </c>
      <c r="HA142" s="9">
        <f t="shared" si="401"/>
        <v>3.4111719058780698E-5</v>
      </c>
      <c r="HB142" s="9">
        <f t="shared" si="401"/>
        <v>3.4086742077246073E-5</v>
      </c>
      <c r="HC142" s="9">
        <f t="shared" si="401"/>
        <v>3.406054692316751E-5</v>
      </c>
      <c r="HD142" s="9">
        <f t="shared" si="401"/>
        <v>3.4033076826453379E-5</v>
      </c>
      <c r="HE142" s="9">
        <f t="shared" si="401"/>
        <v>3.400427250524719E-5</v>
      </c>
      <c r="HF142" s="9">
        <f t="shared" si="401"/>
        <v>3.3974072060567715E-5</v>
      </c>
      <c r="HG142" s="9">
        <f t="shared" si="401"/>
        <v>3.394241086713748E-5</v>
      </c>
      <c r="HH142" s="9">
        <f t="shared" si="401"/>
        <v>3.3909221462244461E-5</v>
      </c>
      <c r="HI142" s="9">
        <f t="shared" si="401"/>
        <v>3.3874433426910906E-5</v>
      </c>
      <c r="HJ142" s="9">
        <f t="shared" si="401"/>
        <v>3.3837973264129521E-5</v>
      </c>
      <c r="HK142" s="9">
        <f t="shared" si="401"/>
        <v>3.3799764273819287E-5</v>
      </c>
      <c r="HL142" s="9">
        <f t="shared" si="401"/>
        <v>3.3759726419143276E-5</v>
      </c>
      <c r="HM142" s="9">
        <f t="shared" si="401"/>
        <v>3.3717776192204324E-5</v>
      </c>
      <c r="HN142" s="9">
        <f t="shared" si="401"/>
        <v>3.367382647262985E-5</v>
      </c>
      <c r="HO142" s="9">
        <f t="shared" si="401"/>
        <v>3.3627786378999964E-5</v>
      </c>
      <c r="HP142" s="9">
        <f t="shared" si="401"/>
        <v>3.3579561118899295E-5</v>
      </c>
      <c r="HQ142" s="9">
        <f t="shared" si="401"/>
        <v>3.3529051828999016E-5</v>
      </c>
      <c r="HR142" s="9">
        <f t="shared" si="401"/>
        <v>3.3476155411806338E-5</v>
      </c>
      <c r="HS142" s="9">
        <f t="shared" si="401"/>
        <v>3.3420764365782611E-5</v>
      </c>
      <c r="HT142" s="9">
        <f t="shared" si="401"/>
        <v>3.3362766608433699E-5</v>
      </c>
      <c r="HU142" s="9">
        <f t="shared" si="401"/>
        <v>3.3302045295313331E-5</v>
      </c>
      <c r="HV142" s="9">
        <f t="shared" si="401"/>
        <v>3.3238478627583424E-5</v>
      </c>
      <c r="HW142" s="9">
        <f t="shared" si="400"/>
        <v>3.3171939657257919E-5</v>
      </c>
      <c r="HX142" s="9">
        <f t="shared" si="400"/>
        <v>3.3102296082152322E-5</v>
      </c>
      <c r="HY142" s="9">
        <f t="shared" si="400"/>
        <v>3.3029410036569577E-5</v>
      </c>
      <c r="HZ142" s="9">
        <f t="shared" si="400"/>
        <v>3.2953137870617132E-5</v>
      </c>
      <c r="IA142" s="9">
        <f t="shared" si="400"/>
        <v>3.2873329924024415E-5</v>
      </c>
      <c r="IB142" s="9">
        <f t="shared" si="400"/>
        <v>3.2789830291067508E-5</v>
      </c>
      <c r="IC142" s="9">
        <f t="shared" si="400"/>
        <v>3.2702476576532849E-5</v>
      </c>
      <c r="ID142" s="9">
        <f t="shared" si="400"/>
        <v>3.2611099644466008E-5</v>
      </c>
      <c r="IE142" s="9">
        <f t="shared" si="400"/>
        <v>3.2515523356600586E-5</v>
      </c>
      <c r="IF142" s="9">
        <f t="shared" si="400"/>
        <v>3.2415564300177252E-5</v>
      </c>
      <c r="IG142" s="9">
        <f t="shared" si="400"/>
        <v>3.2311031509971935E-5</v>
      </c>
      <c r="IH142" s="9">
        <f t="shared" si="400"/>
        <v>3.2201726177884994E-5</v>
      </c>
      <c r="II142" s="9">
        <f t="shared" si="400"/>
        <v>3.208744135146392E-5</v>
      </c>
      <c r="IJ142" s="9">
        <f t="shared" si="400"/>
        <v>3.1967961622620827E-5</v>
      </c>
      <c r="IK142" s="9">
        <f t="shared" si="400"/>
        <v>3.1843062809571549E-5</v>
      </c>
      <c r="IL142" s="9">
        <f t="shared" si="400"/>
        <v>3.1712511618086693E-5</v>
      </c>
      <c r="IM142" s="9">
        <f t="shared" si="400"/>
        <v>3.1576065302745549E-5</v>
      </c>
      <c r="IN142" s="9">
        <f t="shared" si="400"/>
        <v>3.1433471306642987E-5</v>
      </c>
      <c r="IO142" s="9">
        <f t="shared" si="400"/>
        <v>3.1284466894424375E-5</v>
      </c>
      <c r="IP142" s="9">
        <f t="shared" si="400"/>
        <v>3.1128778770063225E-5</v>
      </c>
      <c r="IQ142" s="9">
        <f t="shared" si="400"/>
        <v>3.0966122683773772E-5</v>
      </c>
      <c r="IR142" s="9">
        <f t="shared" si="400"/>
        <v>3.0796203022155871E-5</v>
      </c>
      <c r="IS142" s="9">
        <f t="shared" si="400"/>
        <v>3.0618712389462969E-5</v>
      </c>
      <c r="IT142" s="9">
        <f t="shared" si="400"/>
        <v>3.0433331167961121E-5</v>
      </c>
      <c r="IU142" s="9">
        <f t="shared" si="400"/>
        <v>3.023972707013143E-5</v>
      </c>
      <c r="IV142" s="9">
        <f t="shared" si="400"/>
        <v>3.0037554671923162E-5</v>
      </c>
      <c r="IW142" s="9">
        <f t="shared" si="400"/>
        <v>2.9826454932266577E-5</v>
      </c>
      <c r="IX142" s="9">
        <f t="shared" si="400"/>
        <v>2.9606054694354244E-5</v>
      </c>
      <c r="IY142" s="9">
        <f t="shared" si="400"/>
        <v>2.9375966172333961E-5</v>
      </c>
      <c r="IZ142" s="9">
        <f t="shared" si="400"/>
        <v>2.9135786421020682E-5</v>
      </c>
      <c r="JA142" s="9">
        <f t="shared" si="400"/>
        <v>2.8885096788008833E-5</v>
      </c>
      <c r="JB142" s="9">
        <f t="shared" si="400"/>
        <v>2.8623462345677856E-5</v>
      </c>
      <c r="JC142" s="9">
        <f t="shared" si="400"/>
        <v>2.8350431308598426E-5</v>
      </c>
      <c r="JD142" s="9">
        <f t="shared" si="400"/>
        <v>2.8065534428715593E-5</v>
      </c>
      <c r="JE142" s="9">
        <f t="shared" si="400"/>
        <v>2.7768284371860785E-5</v>
      </c>
      <c r="JF142" s="9">
        <f t="shared" si="400"/>
        <v>2.7458175075444248E-5</v>
      </c>
      <c r="JG142" s="9">
        <f t="shared" si="400"/>
        <v>2.7134681083542024E-5</v>
      </c>
      <c r="JH142" s="9">
        <f t="shared" si="400"/>
        <v>2.6797256861764478E-5</v>
      </c>
      <c r="JI142" s="9">
        <f t="shared" si="400"/>
        <v>2.6445336091523151E-5</v>
      </c>
      <c r="JJ142" s="9">
        <f t="shared" si="400"/>
        <v>2.6078330938821747E-5</v>
      </c>
      <c r="JK142" s="9">
        <f t="shared" si="400"/>
        <v>2.5695631302807831E-5</v>
      </c>
      <c r="JL142" s="9">
        <f t="shared" si="400"/>
        <v>2.5296604039060344E-5</v>
      </c>
      <c r="JM142" s="9">
        <f t="shared" si="400"/>
        <v>2.4880592160033403E-5</v>
      </c>
      <c r="JN142" s="9">
        <f t="shared" si="400"/>
        <v>2.4446914008839144E-5</v>
      </c>
      <c r="JO142" s="9">
        <f t="shared" si="400"/>
        <v>2.3994862408201846E-5</v>
      </c>
      <c r="JP142" s="9">
        <f t="shared" si="400"/>
        <v>2.3523703783689623E-5</v>
      </c>
      <c r="JQ142" s="9">
        <f t="shared" si="400"/>
        <v>2.3032677259848469E-5</v>
      </c>
      <c r="JR142" s="9">
        <f t="shared" si="400"/>
        <v>2.252099372651131E-5</v>
      </c>
      <c r="JS142" s="9">
        <f t="shared" si="400"/>
        <v>2.1987834880270201E-5</v>
      </c>
      <c r="JT142" s="9">
        <f t="shared" si="400"/>
        <v>2.1432352233069095E-5</v>
      </c>
      <c r="JU142" s="9">
        <f t="shared" si="400"/>
        <v>2.0853666094500966E-5</v>
      </c>
      <c r="JV142" s="9">
        <f t="shared" si="400"/>
        <v>2.0250864520539687E-5</v>
      </c>
      <c r="JW142" s="9">
        <f t="shared" si="400"/>
        <v>1.9623002231722428E-5</v>
      </c>
      <c r="JX142" s="9">
        <f t="shared" si="400"/>
        <v>1.8969099499858955E-5</v>
      </c>
      <c r="JY142" s="9">
        <f t="shared" si="400"/>
        <v>1.8288141000179941E-5</v>
      </c>
      <c r="JZ142" s="9">
        <f t="shared" si="400"/>
        <v>1.7579074631744946E-5</v>
      </c>
      <c r="KA142" s="9">
        <f t="shared" si="400"/>
        <v>1.6840810301233129E-5</v>
      </c>
      <c r="KB142" s="9">
        <f t="shared" si="400"/>
        <v>1.6072218670333364E-5</v>
      </c>
      <c r="KC142" s="9">
        <f t="shared" si="400"/>
        <v>1.527212987064569E-5</v>
      </c>
      <c r="KD142" s="9">
        <f t="shared" si="400"/>
        <v>1.4439332176523255E-5</v>
      </c>
      <c r="KE142" s="9">
        <f t="shared" si="400"/>
        <v>1.3572570643500604E-5</v>
      </c>
      <c r="KF142" s="9">
        <f t="shared" si="400"/>
        <v>1.2670545703552169E-5</v>
      </c>
      <c r="KG142" s="9">
        <f t="shared" si="400"/>
        <v>1.1731911725561435E-5</v>
      </c>
      <c r="KH142" s="9">
        <f t="shared" si="396"/>
        <v>1.0755275528907728E-5</v>
      </c>
      <c r="KI142" s="9">
        <f t="shared" si="396"/>
        <v>9.739194860550963E-6</v>
      </c>
      <c r="KJ142" s="9">
        <f t="shared" si="396"/>
        <v>8.6821768235678144E-6</v>
      </c>
      <c r="KK142" s="9">
        <f t="shared" si="396"/>
        <v>7.5826762670121802E-6</v>
      </c>
      <c r="KL142" s="9">
        <f t="shared" si="396"/>
        <v>6.439094128391019E-6</v>
      </c>
      <c r="KM142" s="9">
        <f t="shared" si="396"/>
        <v>5.2497757283054064E-6</v>
      </c>
      <c r="KN142" s="9">
        <f t="shared" si="396"/>
        <v>4.0130090217483858E-6</v>
      </c>
      <c r="KO142" s="9">
        <f t="shared" si="396"/>
        <v>2.7270227982138405E-6</v>
      </c>
      <c r="KP142" s="9">
        <f t="shared" si="396"/>
        <v>1.3899848355254912E-6</v>
      </c>
    </row>
    <row r="143" spans="2:302" x14ac:dyDescent="0.25">
      <c r="B143" s="5">
        <f t="shared" si="389"/>
        <v>3.6200000000000294</v>
      </c>
      <c r="C143" s="9">
        <f t="shared" si="387"/>
        <v>3.6048322608131904E-5</v>
      </c>
      <c r="D143" s="9">
        <f t="shared" ref="D143:BO146" si="403">NORMDIST($B143,0,1,0)-$B143*(1-NORMDIST($B143,0,1,1))-(NORMDIST($B143+D$4,0,1,0)-($B143+D$4)*(1-NORMDIST($B143+D$4,0,1,1)))</f>
        <v>3.6048322421908417E-5</v>
      </c>
      <c r="E143" s="9">
        <f t="shared" si="403"/>
        <v>3.6048322223368475E-5</v>
      </c>
      <c r="F143" s="9">
        <f t="shared" si="403"/>
        <v>3.604832201049843E-5</v>
      </c>
      <c r="G143" s="9">
        <f t="shared" si="403"/>
        <v>3.6048321783171531E-5</v>
      </c>
      <c r="H143" s="9">
        <f t="shared" si="403"/>
        <v>3.6048321540057727E-5</v>
      </c>
      <c r="I143" s="9">
        <f t="shared" si="403"/>
        <v>3.6048321279921766E-5</v>
      </c>
      <c r="J143" s="9">
        <f t="shared" si="403"/>
        <v>3.6048321001444844E-5</v>
      </c>
      <c r="K143" s="9">
        <f t="shared" si="403"/>
        <v>3.6048320703763111E-5</v>
      </c>
      <c r="L143" s="9">
        <f t="shared" si="403"/>
        <v>3.6048320385539921E-5</v>
      </c>
      <c r="M143" s="9">
        <f t="shared" si="403"/>
        <v>3.6048320045482139E-5</v>
      </c>
      <c r="N143" s="9">
        <f t="shared" si="403"/>
        <v>3.6048319682116205E-5</v>
      </c>
      <c r="O143" s="9">
        <f t="shared" si="403"/>
        <v>3.6048319293552743E-5</v>
      </c>
      <c r="P143" s="9">
        <f t="shared" si="403"/>
        <v>3.6048318878680105E-5</v>
      </c>
      <c r="Q143" s="9">
        <f t="shared" si="403"/>
        <v>3.6048318434734742E-5</v>
      </c>
      <c r="R143" s="9">
        <f t="shared" si="403"/>
        <v>3.6048317960624516E-5</v>
      </c>
      <c r="S143" s="9">
        <f t="shared" si="403"/>
        <v>3.6048317453749646E-5</v>
      </c>
      <c r="T143" s="9">
        <f t="shared" si="403"/>
        <v>3.6048316912564013E-5</v>
      </c>
      <c r="U143" s="9">
        <f t="shared" si="403"/>
        <v>3.6048316334804005E-5</v>
      </c>
      <c r="V143" s="9">
        <f t="shared" si="403"/>
        <v>3.6048315717141711E-5</v>
      </c>
      <c r="W143" s="9">
        <f t="shared" si="403"/>
        <v>3.6048315057671424E-5</v>
      </c>
      <c r="X143" s="9">
        <f t="shared" si="403"/>
        <v>3.6048314353369342E-5</v>
      </c>
      <c r="Y143" s="9">
        <f t="shared" si="403"/>
        <v>3.6048313601816747E-5</v>
      </c>
      <c r="Z143" s="9">
        <f t="shared" si="403"/>
        <v>3.6048312798625873E-5</v>
      </c>
      <c r="AA143" s="9">
        <f t="shared" si="403"/>
        <v>3.604831194123872E-5</v>
      </c>
      <c r="AB143" s="9">
        <f t="shared" si="403"/>
        <v>3.6048311026297935E-5</v>
      </c>
      <c r="AC143" s="9">
        <f t="shared" si="403"/>
        <v>3.6048310049837656E-5</v>
      </c>
      <c r="AD143" s="9">
        <f t="shared" si="403"/>
        <v>3.6048309007442048E-5</v>
      </c>
      <c r="AE143" s="9">
        <f t="shared" si="403"/>
        <v>3.6048307895073963E-5</v>
      </c>
      <c r="AF143" s="9">
        <f t="shared" si="403"/>
        <v>3.6048306708456156E-5</v>
      </c>
      <c r="AG143" s="9">
        <f t="shared" si="403"/>
        <v>3.6048305441720816E-5</v>
      </c>
      <c r="AH143" s="9">
        <f t="shared" si="403"/>
        <v>3.6048304090937812E-5</v>
      </c>
      <c r="AI143" s="9">
        <f t="shared" si="403"/>
        <v>3.6048302649875787E-5</v>
      </c>
      <c r="AJ143" s="9">
        <f t="shared" si="403"/>
        <v>3.6048301112744593E-5</v>
      </c>
      <c r="AK143" s="9">
        <f t="shared" si="403"/>
        <v>3.6048299472684042E-5</v>
      </c>
      <c r="AL143" s="9">
        <f t="shared" si="403"/>
        <v>3.6048297724396919E-5</v>
      </c>
      <c r="AM143" s="9">
        <f t="shared" si="403"/>
        <v>3.6048295859757501E-5</v>
      </c>
      <c r="AN143" s="9">
        <f t="shared" si="403"/>
        <v>3.6048293872430633E-5</v>
      </c>
      <c r="AO143" s="9">
        <f t="shared" si="403"/>
        <v>3.6048291752693007E-5</v>
      </c>
      <c r="AP143" s="9">
        <f t="shared" si="403"/>
        <v>3.604828949331302E-5</v>
      </c>
      <c r="AQ143" s="9">
        <f t="shared" si="403"/>
        <v>3.60482870856457E-5</v>
      </c>
      <c r="AR143" s="9">
        <f t="shared" si="403"/>
        <v>3.6048284518458751E-5</v>
      </c>
      <c r="AS143" s="9">
        <f t="shared" si="403"/>
        <v>3.6048281783586066E-5</v>
      </c>
      <c r="AT143" s="9">
        <f t="shared" si="403"/>
        <v>3.6048278868398294E-5</v>
      </c>
      <c r="AU143" s="9">
        <f t="shared" si="403"/>
        <v>3.6048275762679806E-5</v>
      </c>
      <c r="AV143" s="9">
        <f t="shared" si="403"/>
        <v>3.6048272454400415E-5</v>
      </c>
      <c r="AW143" s="9">
        <f t="shared" si="403"/>
        <v>3.6048268929548421E-5</v>
      </c>
      <c r="AX143" s="9">
        <f t="shared" si="403"/>
        <v>3.6048265175292143E-5</v>
      </c>
      <c r="AY143" s="9">
        <f t="shared" si="403"/>
        <v>3.604826117620213E-5</v>
      </c>
      <c r="AZ143" s="9">
        <f t="shared" si="403"/>
        <v>3.6048256917899747E-5</v>
      </c>
      <c r="BA143" s="9">
        <f t="shared" si="403"/>
        <v>3.6048252382415088E-5</v>
      </c>
      <c r="BB143" s="9">
        <f t="shared" si="403"/>
        <v>3.6048247554336891E-5</v>
      </c>
      <c r="BC143" s="9">
        <f t="shared" si="403"/>
        <v>3.6048242413244986E-5</v>
      </c>
      <c r="BD143" s="9">
        <f t="shared" si="403"/>
        <v>3.6048236940297329E-5</v>
      </c>
      <c r="BE143" s="9">
        <f t="shared" si="403"/>
        <v>3.6048231115177707E-5</v>
      </c>
      <c r="BF143" s="9">
        <f t="shared" si="403"/>
        <v>3.6048224914964323E-5</v>
      </c>
      <c r="BG143" s="9">
        <f t="shared" si="403"/>
        <v>3.6048218316235896E-5</v>
      </c>
      <c r="BH143" s="9">
        <f t="shared" si="403"/>
        <v>3.6048211293654066E-5</v>
      </c>
      <c r="BI143" s="9">
        <f t="shared" si="403"/>
        <v>3.6048203822431126E-5</v>
      </c>
      <c r="BJ143" s="9">
        <f t="shared" si="403"/>
        <v>3.6048195872579987E-5</v>
      </c>
      <c r="BK143" s="9">
        <f t="shared" si="403"/>
        <v>3.6048187416420292E-5</v>
      </c>
      <c r="BL143" s="9">
        <f t="shared" si="403"/>
        <v>3.6048178420486987E-5</v>
      </c>
      <c r="BM143" s="9">
        <f t="shared" si="403"/>
        <v>3.6048168852655034E-5</v>
      </c>
      <c r="BN143" s="9">
        <f t="shared" si="403"/>
        <v>3.6048158676362974E-5</v>
      </c>
      <c r="BO143" s="9">
        <f t="shared" si="403"/>
        <v>3.6048147855312159E-5</v>
      </c>
      <c r="BP143" s="9">
        <f t="shared" si="402"/>
        <v>3.604813634928768E-5</v>
      </c>
      <c r="BQ143" s="9">
        <f t="shared" si="402"/>
        <v>3.6048124115750756E-5</v>
      </c>
      <c r="BR143" s="9">
        <f t="shared" si="402"/>
        <v>3.6048111109857119E-5</v>
      </c>
      <c r="BS143" s="9">
        <f t="shared" si="402"/>
        <v>3.6048097284885955E-5</v>
      </c>
      <c r="BT143" s="9">
        <f t="shared" si="402"/>
        <v>3.6048082590428255E-5</v>
      </c>
      <c r="BU143" s="9">
        <f t="shared" si="402"/>
        <v>3.6048066973605648E-5</v>
      </c>
      <c r="BV143" s="9">
        <f t="shared" si="402"/>
        <v>3.6048050377364746E-5</v>
      </c>
      <c r="BW143" s="9">
        <f t="shared" si="402"/>
        <v>3.6048032741762051E-5</v>
      </c>
      <c r="BX143" s="9">
        <f t="shared" si="402"/>
        <v>3.6048014004919184E-5</v>
      </c>
      <c r="BY143" s="9">
        <f t="shared" si="402"/>
        <v>3.6047994099719178E-5</v>
      </c>
      <c r="BZ143" s="9">
        <f t="shared" si="402"/>
        <v>3.6047972954098076E-5</v>
      </c>
      <c r="CA143" s="9">
        <f t="shared" si="402"/>
        <v>3.6047950494221012E-5</v>
      </c>
      <c r="CB143" s="9">
        <f t="shared" si="402"/>
        <v>3.6047926640098165E-5</v>
      </c>
      <c r="CC143" s="9">
        <f t="shared" si="402"/>
        <v>3.6047901307975596E-5</v>
      </c>
      <c r="CD143" s="9">
        <f t="shared" si="402"/>
        <v>3.6047874409043811E-5</v>
      </c>
      <c r="CE143" s="9">
        <f t="shared" si="402"/>
        <v>3.6047845848363847E-5</v>
      </c>
      <c r="CF143" s="9">
        <f t="shared" si="402"/>
        <v>3.6047815527211472E-5</v>
      </c>
      <c r="CG143" s="9">
        <f t="shared" si="402"/>
        <v>3.604778333976039E-5</v>
      </c>
      <c r="CH143" s="9">
        <f t="shared" si="402"/>
        <v>3.6047749173790626E-5</v>
      </c>
      <c r="CI143" s="9">
        <f t="shared" si="402"/>
        <v>3.6047712912781749E-5</v>
      </c>
      <c r="CJ143" s="9">
        <f t="shared" si="402"/>
        <v>3.6047674430379324E-5</v>
      </c>
      <c r="CK143" s="9">
        <f t="shared" si="402"/>
        <v>3.6047633595844528E-5</v>
      </c>
      <c r="CL143" s="9">
        <f t="shared" si="402"/>
        <v>3.6047590268620361E-5</v>
      </c>
      <c r="CM143" s="9">
        <f t="shared" si="402"/>
        <v>3.604754430187163E-5</v>
      </c>
      <c r="CN143" s="9">
        <f t="shared" si="402"/>
        <v>3.6047495538954525E-5</v>
      </c>
      <c r="CO143" s="9">
        <f t="shared" si="402"/>
        <v>3.6047443814934723E-5</v>
      </c>
      <c r="CP143" s="9">
        <f t="shared" si="402"/>
        <v>3.6047388954817433E-5</v>
      </c>
      <c r="CQ143" s="9">
        <f t="shared" si="402"/>
        <v>3.6047330775454542E-5</v>
      </c>
      <c r="CR143" s="9">
        <f t="shared" si="402"/>
        <v>3.6047269080939343E-5</v>
      </c>
      <c r="CS143" s="9">
        <f t="shared" si="402"/>
        <v>3.6047203665402891E-5</v>
      </c>
      <c r="CT143" s="9">
        <f t="shared" si="402"/>
        <v>3.6047134311749821E-5</v>
      </c>
      <c r="CU143" s="9">
        <f t="shared" si="402"/>
        <v>3.6047060788854387E-5</v>
      </c>
      <c r="CV143" s="9">
        <f t="shared" si="402"/>
        <v>3.6046982855346277E-5</v>
      </c>
      <c r="CW143" s="9">
        <f t="shared" si="402"/>
        <v>3.6046900253578234E-5</v>
      </c>
      <c r="CX143" s="9">
        <f t="shared" si="402"/>
        <v>3.6046812711975375E-5</v>
      </c>
      <c r="CY143" s="9">
        <f t="shared" ref="CY143:FJ146" si="404">NORMDIST($B143,0,1,0)-$B143*(1-NORMDIST($B143,0,1,1))-(NORMDIST($B143+CY$4,0,1,0)-($B143+CY$4)*(1-NORMDIST($B143+CY$4,0,1,1)))</f>
        <v>3.6046719945629202E-5</v>
      </c>
      <c r="CZ143" s="9">
        <f t="shared" si="404"/>
        <v>3.6046621651368403E-5</v>
      </c>
      <c r="DA143" s="9">
        <f t="shared" si="404"/>
        <v>3.6046517509755122E-5</v>
      </c>
      <c r="DB143" s="9">
        <f t="shared" si="404"/>
        <v>3.6046407183933774E-5</v>
      </c>
      <c r="DC143" s="9">
        <f t="shared" si="404"/>
        <v>3.6046290318409727E-5</v>
      </c>
      <c r="DD143" s="9">
        <f t="shared" si="404"/>
        <v>3.6046166537078365E-5</v>
      </c>
      <c r="DE143" s="9">
        <f t="shared" si="404"/>
        <v>3.6046035442918708E-5</v>
      </c>
      <c r="DF143" s="9">
        <f t="shared" si="404"/>
        <v>3.6045896618647415E-5</v>
      </c>
      <c r="DG143" s="9">
        <f t="shared" si="404"/>
        <v>3.6045749622715306E-5</v>
      </c>
      <c r="DH143" s="9">
        <f t="shared" si="404"/>
        <v>3.6045593987999586E-5</v>
      </c>
      <c r="DI143" s="9">
        <f t="shared" si="404"/>
        <v>3.6045429223082008E-5</v>
      </c>
      <c r="DJ143" s="9">
        <f t="shared" si="404"/>
        <v>3.6045254810495577E-5</v>
      </c>
      <c r="DK143" s="9">
        <f t="shared" si="404"/>
        <v>3.6045070202506092E-5</v>
      </c>
      <c r="DL143" s="9">
        <f t="shared" si="404"/>
        <v>3.60448748216884E-5</v>
      </c>
      <c r="DM143" s="9">
        <f t="shared" si="404"/>
        <v>3.6044668060671747E-5</v>
      </c>
      <c r="DN143" s="9">
        <f t="shared" si="404"/>
        <v>3.6044449276720443E-5</v>
      </c>
      <c r="DO143" s="9">
        <f t="shared" si="404"/>
        <v>3.6044217793242821E-5</v>
      </c>
      <c r="DP143" s="9">
        <f t="shared" si="404"/>
        <v>3.6043972897753225E-5</v>
      </c>
      <c r="DQ143" s="9">
        <f t="shared" si="404"/>
        <v>3.6043713838039325E-5</v>
      </c>
      <c r="DR143" s="9">
        <f t="shared" si="404"/>
        <v>3.6043439820668973E-5</v>
      </c>
      <c r="DS143" s="9">
        <f t="shared" si="404"/>
        <v>3.6043150011693341E-5</v>
      </c>
      <c r="DT143" s="9">
        <f t="shared" si="404"/>
        <v>3.6042843529189334E-5</v>
      </c>
      <c r="DU143" s="9">
        <f t="shared" si="404"/>
        <v>3.6042519446808678E-5</v>
      </c>
      <c r="DV143" s="9">
        <f t="shared" si="404"/>
        <v>3.6042176785923172E-5</v>
      </c>
      <c r="DW143" s="9">
        <f t="shared" si="404"/>
        <v>3.6041814517286297E-5</v>
      </c>
      <c r="DX143" s="9">
        <f t="shared" si="404"/>
        <v>3.6041431556449799E-5</v>
      </c>
      <c r="DY143" s="9">
        <f t="shared" si="404"/>
        <v>3.6041026760608787E-5</v>
      </c>
      <c r="DZ143" s="9">
        <f t="shared" si="404"/>
        <v>3.6040598925520589E-5</v>
      </c>
      <c r="EA143" s="9">
        <f t="shared" si="404"/>
        <v>3.6040146784713298E-5</v>
      </c>
      <c r="EB143" s="9">
        <f t="shared" si="404"/>
        <v>3.6039669003100935E-5</v>
      </c>
      <c r="EC143" s="9">
        <f t="shared" si="404"/>
        <v>3.6039164176724473E-5</v>
      </c>
      <c r="ED143" s="9">
        <f t="shared" si="404"/>
        <v>3.6038630824806369E-5</v>
      </c>
      <c r="EE143" s="9">
        <f t="shared" si="404"/>
        <v>3.603806739169232E-5</v>
      </c>
      <c r="EF143" s="9">
        <f t="shared" si="404"/>
        <v>3.6037472237808056E-5</v>
      </c>
      <c r="EG143" s="9">
        <f t="shared" si="404"/>
        <v>3.6036843638340229E-5</v>
      </c>
      <c r="EH143" s="9">
        <f t="shared" si="404"/>
        <v>3.6036179778222181E-5</v>
      </c>
      <c r="EI143" s="9">
        <f t="shared" si="404"/>
        <v>3.603547874793652E-5</v>
      </c>
      <c r="EJ143" s="9">
        <f t="shared" si="404"/>
        <v>3.6034738537575762E-5</v>
      </c>
      <c r="EK143" s="9">
        <f t="shared" si="404"/>
        <v>3.6033957033032045E-5</v>
      </c>
      <c r="EL143" s="9">
        <f t="shared" si="404"/>
        <v>3.6033132011732124E-5</v>
      </c>
      <c r="EM143" s="9">
        <f t="shared" si="404"/>
        <v>3.6032261133625238E-5</v>
      </c>
      <c r="EN143" s="9">
        <f t="shared" si="404"/>
        <v>3.6031341939383846E-5</v>
      </c>
      <c r="EO143" s="9">
        <f t="shared" si="404"/>
        <v>3.6030371843337451E-5</v>
      </c>
      <c r="EP143" s="9">
        <f t="shared" si="404"/>
        <v>3.6029348124974028E-5</v>
      </c>
      <c r="EQ143" s="9">
        <f t="shared" si="404"/>
        <v>3.6028267925650539E-5</v>
      </c>
      <c r="ER143" s="9">
        <f t="shared" si="404"/>
        <v>3.6027128239247542E-5</v>
      </c>
      <c r="ES143" s="9">
        <f t="shared" si="404"/>
        <v>3.6025925906288477E-5</v>
      </c>
      <c r="ET143" s="9">
        <f t="shared" si="404"/>
        <v>3.6024657606020656E-5</v>
      </c>
      <c r="EU143" s="9">
        <f t="shared" si="404"/>
        <v>3.6023319849016837E-5</v>
      </c>
      <c r="EV143" s="9">
        <f t="shared" si="404"/>
        <v>3.6021908968818216E-5</v>
      </c>
      <c r="EW143" s="9">
        <f t="shared" si="404"/>
        <v>3.6020421111149793E-5</v>
      </c>
      <c r="EX143" s="9">
        <f t="shared" si="404"/>
        <v>3.6018852229461134E-5</v>
      </c>
      <c r="EY143" s="9">
        <f t="shared" si="404"/>
        <v>3.6017198070482397E-5</v>
      </c>
      <c r="EZ143" s="9">
        <f t="shared" si="404"/>
        <v>3.6015454168762325E-5</v>
      </c>
      <c r="FA143" s="9">
        <f t="shared" si="404"/>
        <v>3.6013615833313519E-5</v>
      </c>
      <c r="FB143" s="9">
        <f t="shared" si="404"/>
        <v>3.6011678137883289E-5</v>
      </c>
      <c r="FC143" s="9">
        <f t="shared" si="404"/>
        <v>3.6009635909881888E-5</v>
      </c>
      <c r="FD143" s="9">
        <f t="shared" si="404"/>
        <v>3.6007483718669018E-5</v>
      </c>
      <c r="FE143" s="9">
        <f t="shared" si="404"/>
        <v>3.6005215862753113E-5</v>
      </c>
      <c r="FF143" s="9">
        <f t="shared" si="404"/>
        <v>3.6002826356565802E-5</v>
      </c>
      <c r="FG143" s="9">
        <f t="shared" si="404"/>
        <v>3.6000308919118592E-5</v>
      </c>
      <c r="FH143" s="9">
        <f t="shared" si="404"/>
        <v>3.5997656957894912E-5</v>
      </c>
      <c r="FI143" s="9">
        <f t="shared" si="404"/>
        <v>3.5994863554186073E-5</v>
      </c>
      <c r="FJ143" s="9">
        <f t="shared" si="404"/>
        <v>3.5991921448206848E-5</v>
      </c>
      <c r="FK143" s="9">
        <f t="shared" si="401"/>
        <v>3.5988823025097938E-5</v>
      </c>
      <c r="FL143" s="9">
        <f t="shared" si="401"/>
        <v>3.5985560293505068E-5</v>
      </c>
      <c r="FM143" s="9">
        <f t="shared" si="401"/>
        <v>3.5982124873868599E-5</v>
      </c>
      <c r="FN143" s="9">
        <f t="shared" si="401"/>
        <v>3.5978507975342386E-5</v>
      </c>
      <c r="FO143" s="9">
        <f t="shared" si="401"/>
        <v>3.5974700379517787E-5</v>
      </c>
      <c r="FP143" s="9">
        <f t="shared" si="401"/>
        <v>3.5970692419258353E-5</v>
      </c>
      <c r="FQ143" s="9">
        <f t="shared" si="401"/>
        <v>3.5966473959142394E-5</v>
      </c>
      <c r="FR143" s="9">
        <f t="shared" si="401"/>
        <v>3.5962034371889773E-5</v>
      </c>
      <c r="FS143" s="9">
        <f t="shared" si="401"/>
        <v>3.5957362518817104E-5</v>
      </c>
      <c r="FT143" s="9">
        <f t="shared" si="401"/>
        <v>3.5952446722666261E-5</v>
      </c>
      <c r="FU143" s="9">
        <f t="shared" si="401"/>
        <v>3.5947274745696151E-5</v>
      </c>
      <c r="FV143" s="9">
        <f t="shared" si="401"/>
        <v>3.5941833762983622E-5</v>
      </c>
      <c r="FW143" s="9">
        <f t="shared" si="401"/>
        <v>3.5936110336125019E-5</v>
      </c>
      <c r="FX143" s="9">
        <f t="shared" si="401"/>
        <v>3.5930090384340952E-5</v>
      </c>
      <c r="FY143" s="9">
        <f t="shared" si="401"/>
        <v>3.5923759156994221E-5</v>
      </c>
      <c r="FZ143" s="9">
        <f t="shared" si="401"/>
        <v>3.5917101200711448E-5</v>
      </c>
      <c r="GA143" s="9">
        <f t="shared" si="401"/>
        <v>3.5910100331505846E-5</v>
      </c>
      <c r="GB143" s="9">
        <f t="shared" si="401"/>
        <v>3.5902739597532865E-5</v>
      </c>
      <c r="GC143" s="9">
        <f t="shared" si="401"/>
        <v>3.5895001247626393E-5</v>
      </c>
      <c r="GD143" s="9">
        <f t="shared" si="401"/>
        <v>3.5886866695487339E-5</v>
      </c>
      <c r="GE143" s="9">
        <f t="shared" si="401"/>
        <v>3.5878316480145087E-5</v>
      </c>
      <c r="GF143" s="9">
        <f t="shared" si="401"/>
        <v>3.5869330229094861E-5</v>
      </c>
      <c r="GG143" s="9">
        <f t="shared" si="401"/>
        <v>3.5859886616633433E-5</v>
      </c>
      <c r="GH143" s="9">
        <f t="shared" si="401"/>
        <v>3.5849963322662276E-5</v>
      </c>
      <c r="GI143" s="9">
        <f t="shared" si="401"/>
        <v>3.5839536987630591E-5</v>
      </c>
      <c r="GJ143" s="9">
        <f t="shared" si="401"/>
        <v>3.582858316720504E-5</v>
      </c>
      <c r="GK143" s="9">
        <f t="shared" si="401"/>
        <v>3.5817076284914461E-5</v>
      </c>
      <c r="GL143" s="9">
        <f t="shared" si="401"/>
        <v>3.5804989581532337E-5</v>
      </c>
      <c r="GM143" s="9">
        <f t="shared" si="401"/>
        <v>3.5792295063594772E-5</v>
      </c>
      <c r="GN143" s="9">
        <f t="shared" si="401"/>
        <v>3.577896345180878E-5</v>
      </c>
      <c r="GO143" s="9">
        <f t="shared" si="401"/>
        <v>3.5764964121219355E-5</v>
      </c>
      <c r="GP143" s="9">
        <f t="shared" si="401"/>
        <v>3.5750265044802723E-5</v>
      </c>
      <c r="GQ143" s="9">
        <f t="shared" si="401"/>
        <v>3.5734832734320878E-5</v>
      </c>
      <c r="GR143" s="9">
        <f t="shared" si="401"/>
        <v>3.5718632173883824E-5</v>
      </c>
      <c r="GS143" s="9">
        <f t="shared" si="401"/>
        <v>3.5701626757152718E-5</v>
      </c>
      <c r="GT143" s="9">
        <f t="shared" si="401"/>
        <v>3.5683778217295784E-5</v>
      </c>
      <c r="GU143" s="9">
        <f t="shared" si="401"/>
        <v>3.5665046555362767E-5</v>
      </c>
      <c r="GV143" s="9">
        <f t="shared" si="401"/>
        <v>3.5645389970039254E-5</v>
      </c>
      <c r="GW143" s="9">
        <f t="shared" si="401"/>
        <v>3.5624764775301582E-5</v>
      </c>
      <c r="GX143" s="9">
        <f t="shared" si="401"/>
        <v>3.5603125325289024E-5</v>
      </c>
      <c r="GY143" s="9">
        <f t="shared" si="401"/>
        <v>3.5580423927698767E-5</v>
      </c>
      <c r="GZ143" s="9">
        <f t="shared" si="401"/>
        <v>3.5556610760261007E-5</v>
      </c>
      <c r="HA143" s="9">
        <f t="shared" si="401"/>
        <v>3.5531633778726449E-5</v>
      </c>
      <c r="HB143" s="9">
        <f t="shared" si="401"/>
        <v>3.5505438624647819E-5</v>
      </c>
      <c r="HC143" s="9">
        <f t="shared" si="401"/>
        <v>3.5477968527933688E-5</v>
      </c>
      <c r="HD143" s="9">
        <f t="shared" si="401"/>
        <v>3.5449164206727553E-5</v>
      </c>
      <c r="HE143" s="9">
        <f t="shared" si="401"/>
        <v>3.5418963762048024E-5</v>
      </c>
      <c r="HF143" s="9">
        <f t="shared" si="401"/>
        <v>3.5387302568617789E-5</v>
      </c>
      <c r="HG143" s="9">
        <f t="shared" si="401"/>
        <v>3.535411316372477E-5</v>
      </c>
      <c r="HH143" s="9">
        <f t="shared" si="401"/>
        <v>3.5319325128391215E-5</v>
      </c>
      <c r="HI143" s="9">
        <f t="shared" si="401"/>
        <v>3.5282864965609925E-5</v>
      </c>
      <c r="HJ143" s="9">
        <f t="shared" si="401"/>
        <v>3.5244655975299595E-5</v>
      </c>
      <c r="HK143" s="9">
        <f t="shared" si="401"/>
        <v>3.5204618120623584E-5</v>
      </c>
      <c r="HL143" s="9">
        <f t="shared" si="401"/>
        <v>3.5162667893684707E-5</v>
      </c>
      <c r="HM143" s="9">
        <f t="shared" si="401"/>
        <v>3.5118718174110159E-5</v>
      </c>
      <c r="HN143" s="9">
        <f t="shared" si="401"/>
        <v>3.5072678080480273E-5</v>
      </c>
      <c r="HO143" s="9">
        <f t="shared" si="401"/>
        <v>3.5024452820379604E-5</v>
      </c>
      <c r="HP143" s="9">
        <f t="shared" si="401"/>
        <v>3.4973943530479325E-5</v>
      </c>
      <c r="HQ143" s="9">
        <f t="shared" si="401"/>
        <v>3.4921047113286742E-5</v>
      </c>
      <c r="HR143" s="9">
        <f t="shared" si="401"/>
        <v>3.486565606726292E-5</v>
      </c>
      <c r="HS143" s="9">
        <f t="shared" si="401"/>
        <v>3.4807658309914008E-5</v>
      </c>
      <c r="HT143" s="9">
        <f t="shared" si="401"/>
        <v>3.4746936996793742E-5</v>
      </c>
      <c r="HU143" s="9">
        <f t="shared" si="401"/>
        <v>3.4683370329063733E-5</v>
      </c>
      <c r="HV143" s="9">
        <f t="shared" ref="HV143:KG146" si="405">NORMDIST($B143,0,1,0)-$B143*(1-NORMDIST($B143,0,1,1))-(NORMDIST($B143+HV$4,0,1,0)-($B143+HV$4)*(1-NORMDIST($B143+HV$4,0,1,1)))</f>
        <v>3.4616831358738228E-5</v>
      </c>
      <c r="HW143" s="9">
        <f t="shared" si="405"/>
        <v>3.4547187783632631E-5</v>
      </c>
      <c r="HX143" s="9">
        <f t="shared" si="405"/>
        <v>3.4474301738049886E-5</v>
      </c>
      <c r="HY143" s="9">
        <f t="shared" si="405"/>
        <v>3.439802957209757E-5</v>
      </c>
      <c r="HZ143" s="9">
        <f t="shared" si="405"/>
        <v>3.4318221625504724E-5</v>
      </c>
      <c r="IA143" s="9">
        <f t="shared" si="405"/>
        <v>3.4234721992547817E-5</v>
      </c>
      <c r="IB143" s="9">
        <f t="shared" si="405"/>
        <v>3.4147368278013313E-5</v>
      </c>
      <c r="IC143" s="9">
        <f t="shared" si="405"/>
        <v>3.4055991345946317E-5</v>
      </c>
      <c r="ID143" s="9">
        <f t="shared" si="405"/>
        <v>3.3960415058080895E-5</v>
      </c>
      <c r="IE143" s="9">
        <f t="shared" si="405"/>
        <v>3.3860456001657561E-5</v>
      </c>
      <c r="IF143" s="9">
        <f t="shared" si="405"/>
        <v>3.3755923211452244E-5</v>
      </c>
      <c r="IG143" s="9">
        <f t="shared" si="405"/>
        <v>3.3646617879365588E-5</v>
      </c>
      <c r="IH143" s="9">
        <f t="shared" si="405"/>
        <v>3.3532333052944229E-5</v>
      </c>
      <c r="II143" s="9">
        <f t="shared" si="405"/>
        <v>3.3412853324101136E-5</v>
      </c>
      <c r="IJ143" s="9">
        <f t="shared" si="405"/>
        <v>3.3287954511052068E-5</v>
      </c>
      <c r="IK143" s="9">
        <f t="shared" si="405"/>
        <v>3.3157403319567002E-5</v>
      </c>
      <c r="IL143" s="9">
        <f t="shared" si="405"/>
        <v>3.3020957004225858E-5</v>
      </c>
      <c r="IM143" s="9">
        <f t="shared" si="405"/>
        <v>3.2878363008123296E-5</v>
      </c>
      <c r="IN143" s="9">
        <f t="shared" si="405"/>
        <v>3.2729358595904684E-5</v>
      </c>
      <c r="IO143" s="9">
        <f t="shared" si="405"/>
        <v>3.2573670471543791E-5</v>
      </c>
      <c r="IP143" s="9">
        <f t="shared" si="405"/>
        <v>3.2411014385254081E-5</v>
      </c>
      <c r="IQ143" s="9">
        <f t="shared" si="405"/>
        <v>3.224109472363618E-5</v>
      </c>
      <c r="IR143" s="9">
        <f t="shared" si="405"/>
        <v>3.2063604090943563E-5</v>
      </c>
      <c r="IS143" s="9">
        <f t="shared" si="405"/>
        <v>3.187822286944143E-5</v>
      </c>
      <c r="IT143" s="9">
        <f t="shared" si="405"/>
        <v>3.1684618771611738E-5</v>
      </c>
      <c r="IU143" s="9">
        <f t="shared" si="405"/>
        <v>3.1482446373403471E-5</v>
      </c>
      <c r="IV143" s="9">
        <f t="shared" si="405"/>
        <v>3.1271346633746886E-5</v>
      </c>
      <c r="IW143" s="9">
        <f t="shared" si="405"/>
        <v>3.1050946395834905E-5</v>
      </c>
      <c r="IX143" s="9">
        <f t="shared" si="405"/>
        <v>3.082085787381427E-5</v>
      </c>
      <c r="IY143" s="9">
        <f t="shared" si="405"/>
        <v>3.0580678122500991E-5</v>
      </c>
      <c r="IZ143" s="9">
        <f t="shared" si="405"/>
        <v>3.0329988489489562E-5</v>
      </c>
      <c r="JA143" s="9">
        <f t="shared" si="405"/>
        <v>3.0068354047158165E-5</v>
      </c>
      <c r="JB143" s="9">
        <f t="shared" si="405"/>
        <v>2.9795323010078735E-5</v>
      </c>
      <c r="JC143" s="9">
        <f t="shared" si="405"/>
        <v>2.9510426130195902E-5</v>
      </c>
      <c r="JD143" s="9">
        <f t="shared" si="405"/>
        <v>2.9213176073341094E-5</v>
      </c>
      <c r="JE143" s="9">
        <f t="shared" si="405"/>
        <v>2.8903066776925045E-5</v>
      </c>
      <c r="JF143" s="9">
        <f t="shared" si="405"/>
        <v>2.8579572785022333E-5</v>
      </c>
      <c r="JG143" s="9">
        <f t="shared" si="405"/>
        <v>2.8242148563244787E-5</v>
      </c>
      <c r="JH143" s="9">
        <f t="shared" si="405"/>
        <v>2.7890227793003731E-5</v>
      </c>
      <c r="JI143" s="9">
        <f t="shared" si="405"/>
        <v>2.7523222640302327E-5</v>
      </c>
      <c r="JJ143" s="9">
        <f t="shared" si="405"/>
        <v>2.714052300428814E-5</v>
      </c>
      <c r="JK143" s="9">
        <f t="shared" si="405"/>
        <v>2.6741495740540653E-5</v>
      </c>
      <c r="JL143" s="9">
        <f t="shared" si="405"/>
        <v>2.6325483861514037E-5</v>
      </c>
      <c r="JM143" s="9">
        <f t="shared" si="405"/>
        <v>2.5891805710319806E-5</v>
      </c>
      <c r="JN143" s="9">
        <f t="shared" si="405"/>
        <v>2.5439754109682155E-5</v>
      </c>
      <c r="JO143" s="9">
        <f t="shared" si="405"/>
        <v>2.4968595485169931E-5</v>
      </c>
      <c r="JP143" s="9">
        <f t="shared" si="405"/>
        <v>2.4477568961329185E-5</v>
      </c>
      <c r="JQ143" s="9">
        <f t="shared" si="405"/>
        <v>2.3965885427991999E-5</v>
      </c>
      <c r="JR143" s="9">
        <f t="shared" si="405"/>
        <v>2.343272658175051E-5</v>
      </c>
      <c r="JS143" s="9">
        <f t="shared" si="405"/>
        <v>2.2877243934549404E-5</v>
      </c>
      <c r="JT143" s="9">
        <f t="shared" si="405"/>
        <v>2.2298557795981735E-5</v>
      </c>
      <c r="JU143" s="9">
        <f t="shared" si="405"/>
        <v>2.1695756222020457E-5</v>
      </c>
      <c r="JV143" s="9">
        <f t="shared" si="405"/>
        <v>2.1067893933202737E-5</v>
      </c>
      <c r="JW143" s="9">
        <f t="shared" si="405"/>
        <v>2.0413991201339264E-5</v>
      </c>
      <c r="JX143" s="9">
        <f t="shared" si="405"/>
        <v>1.9733032701660792E-5</v>
      </c>
      <c r="JY143" s="9">
        <f t="shared" si="405"/>
        <v>1.9023966333225472E-5</v>
      </c>
      <c r="JZ143" s="9">
        <f t="shared" si="405"/>
        <v>1.8285702002713438E-5</v>
      </c>
      <c r="KA143" s="9">
        <f t="shared" si="405"/>
        <v>1.7517110371813673E-5</v>
      </c>
      <c r="KB143" s="9">
        <f t="shared" si="405"/>
        <v>1.6717021572126649E-5</v>
      </c>
      <c r="KC143" s="9">
        <f t="shared" si="405"/>
        <v>1.5884223878004215E-5</v>
      </c>
      <c r="KD143" s="9">
        <f t="shared" si="405"/>
        <v>1.5017462344980913E-5</v>
      </c>
      <c r="KE143" s="9">
        <f t="shared" si="405"/>
        <v>1.4115437405032478E-5</v>
      </c>
      <c r="KF143" s="9">
        <f t="shared" si="405"/>
        <v>1.3176803427042449E-5</v>
      </c>
      <c r="KG143" s="9">
        <f t="shared" si="405"/>
        <v>1.2200167230388037E-5</v>
      </c>
      <c r="KH143" s="9">
        <f t="shared" si="396"/>
        <v>1.1184086562031977E-5</v>
      </c>
      <c r="KI143" s="9">
        <f t="shared" si="396"/>
        <v>1.0127068525048123E-5</v>
      </c>
      <c r="KJ143" s="9">
        <f t="shared" si="396"/>
        <v>9.0275679684934107E-6</v>
      </c>
      <c r="KK143" s="9">
        <f t="shared" si="396"/>
        <v>7.8839858298713279E-6</v>
      </c>
      <c r="KL143" s="9">
        <f t="shared" si="396"/>
        <v>6.6946674297865285E-6</v>
      </c>
      <c r="KM143" s="9">
        <f t="shared" si="396"/>
        <v>5.4579007232286947E-6</v>
      </c>
      <c r="KN143" s="9">
        <f t="shared" si="396"/>
        <v>4.1719144996946373E-6</v>
      </c>
      <c r="KO143" s="9">
        <f t="shared" si="396"/>
        <v>2.8348765370058001E-6</v>
      </c>
      <c r="KP143" s="9">
        <f t="shared" si="396"/>
        <v>1.444891701523135E-6</v>
      </c>
    </row>
    <row r="144" spans="2:302" x14ac:dyDescent="0.25">
      <c r="B144" s="5">
        <f t="shared" si="389"/>
        <v>3.6100000000000296</v>
      </c>
      <c r="C144" s="9">
        <f t="shared" si="387"/>
        <v>3.7550147844183542E-5</v>
      </c>
      <c r="D144" s="9">
        <f t="shared" si="403"/>
        <v>3.75501476456436E-5</v>
      </c>
      <c r="E144" s="9">
        <f t="shared" si="403"/>
        <v>3.7550147432773554E-5</v>
      </c>
      <c r="F144" s="9">
        <f t="shared" si="403"/>
        <v>3.7550147205446656E-5</v>
      </c>
      <c r="G144" s="9">
        <f t="shared" si="403"/>
        <v>3.7550146962332851E-5</v>
      </c>
      <c r="H144" s="9">
        <f t="shared" si="403"/>
        <v>3.755014670219689E-5</v>
      </c>
      <c r="I144" s="9">
        <f t="shared" si="403"/>
        <v>3.7550146423719969E-5</v>
      </c>
      <c r="J144" s="9">
        <f t="shared" si="403"/>
        <v>3.7550146126038236E-5</v>
      </c>
      <c r="K144" s="9">
        <f t="shared" si="403"/>
        <v>3.7550145807815045E-5</v>
      </c>
      <c r="L144" s="9">
        <f t="shared" si="403"/>
        <v>3.7550145467757263E-5</v>
      </c>
      <c r="M144" s="9">
        <f t="shared" si="403"/>
        <v>3.755014510439133E-5</v>
      </c>
      <c r="N144" s="9">
        <f t="shared" si="403"/>
        <v>3.7550144715827868E-5</v>
      </c>
      <c r="O144" s="9">
        <f t="shared" si="403"/>
        <v>3.755014430095523E-5</v>
      </c>
      <c r="P144" s="9">
        <f t="shared" si="403"/>
        <v>3.7550143857009866E-5</v>
      </c>
      <c r="Q144" s="9">
        <f t="shared" si="403"/>
        <v>3.755014338289964E-5</v>
      </c>
      <c r="R144" s="9">
        <f t="shared" si="403"/>
        <v>3.7550142876024771E-5</v>
      </c>
      <c r="S144" s="9">
        <f t="shared" si="403"/>
        <v>3.7550142334839137E-5</v>
      </c>
      <c r="T144" s="9">
        <f t="shared" si="403"/>
        <v>3.7550141757079129E-5</v>
      </c>
      <c r="U144" s="9">
        <f t="shared" si="403"/>
        <v>3.7550141139416836E-5</v>
      </c>
      <c r="V144" s="9">
        <f t="shared" si="403"/>
        <v>3.7550140479946548E-5</v>
      </c>
      <c r="W144" s="9">
        <f t="shared" si="403"/>
        <v>3.7550139775644467E-5</v>
      </c>
      <c r="X144" s="9">
        <f t="shared" si="403"/>
        <v>3.7550139024091872E-5</v>
      </c>
      <c r="Y144" s="9">
        <f t="shared" si="403"/>
        <v>3.7550138220900997E-5</v>
      </c>
      <c r="Z144" s="9">
        <f t="shared" si="403"/>
        <v>3.7550137363513845E-5</v>
      </c>
      <c r="AA144" s="9">
        <f t="shared" si="403"/>
        <v>3.755013644857306E-5</v>
      </c>
      <c r="AB144" s="9">
        <f t="shared" si="403"/>
        <v>3.7550135472112781E-5</v>
      </c>
      <c r="AC144" s="9">
        <f t="shared" si="403"/>
        <v>3.7550134429717173E-5</v>
      </c>
      <c r="AD144" s="9">
        <f t="shared" si="403"/>
        <v>3.7550133317349088E-5</v>
      </c>
      <c r="AE144" s="9">
        <f t="shared" si="403"/>
        <v>3.7550132130731281E-5</v>
      </c>
      <c r="AF144" s="9">
        <f t="shared" si="403"/>
        <v>3.7550130863995941E-5</v>
      </c>
      <c r="AG144" s="9">
        <f t="shared" si="403"/>
        <v>3.7550129513212937E-5</v>
      </c>
      <c r="AH144" s="9">
        <f t="shared" si="403"/>
        <v>3.7550128072150912E-5</v>
      </c>
      <c r="AI144" s="9">
        <f t="shared" si="403"/>
        <v>3.7550126535019717E-5</v>
      </c>
      <c r="AJ144" s="9">
        <f t="shared" si="403"/>
        <v>3.7550124894959166E-5</v>
      </c>
      <c r="AK144" s="9">
        <f t="shared" si="403"/>
        <v>3.7550123146672043E-5</v>
      </c>
      <c r="AL144" s="9">
        <f t="shared" si="403"/>
        <v>3.7550121282032626E-5</v>
      </c>
      <c r="AM144" s="9">
        <f t="shared" si="403"/>
        <v>3.7550119294705758E-5</v>
      </c>
      <c r="AN144" s="9">
        <f t="shared" si="403"/>
        <v>3.7550117174968131E-5</v>
      </c>
      <c r="AO144" s="9">
        <f t="shared" si="403"/>
        <v>3.7550114915588145E-5</v>
      </c>
      <c r="AP144" s="9">
        <f t="shared" si="403"/>
        <v>3.7550112507920824E-5</v>
      </c>
      <c r="AQ144" s="9">
        <f t="shared" si="403"/>
        <v>3.7550109940733876E-5</v>
      </c>
      <c r="AR144" s="9">
        <f t="shared" si="403"/>
        <v>3.7550107205861191E-5</v>
      </c>
      <c r="AS144" s="9">
        <f t="shared" si="403"/>
        <v>3.7550104290673419E-5</v>
      </c>
      <c r="AT144" s="9">
        <f t="shared" si="403"/>
        <v>3.755010118495493E-5</v>
      </c>
      <c r="AU144" s="9">
        <f t="shared" si="403"/>
        <v>3.7550097876675539E-5</v>
      </c>
      <c r="AV144" s="9">
        <f t="shared" si="403"/>
        <v>3.7550094351823546E-5</v>
      </c>
      <c r="AW144" s="9">
        <f t="shared" si="403"/>
        <v>3.7550090597567268E-5</v>
      </c>
      <c r="AX144" s="9">
        <f t="shared" si="403"/>
        <v>3.7550086598477255E-5</v>
      </c>
      <c r="AY144" s="9">
        <f t="shared" si="403"/>
        <v>3.7550082340174871E-5</v>
      </c>
      <c r="AZ144" s="9">
        <f t="shared" si="403"/>
        <v>3.7550077804690213E-5</v>
      </c>
      <c r="BA144" s="9">
        <f t="shared" si="403"/>
        <v>3.7550072976612015E-5</v>
      </c>
      <c r="BB144" s="9">
        <f t="shared" si="403"/>
        <v>3.7550067835520111E-5</v>
      </c>
      <c r="BC144" s="9">
        <f t="shared" si="403"/>
        <v>3.7550062362572454E-5</v>
      </c>
      <c r="BD144" s="9">
        <f t="shared" si="403"/>
        <v>3.7550056537452831E-5</v>
      </c>
      <c r="BE144" s="9">
        <f t="shared" si="403"/>
        <v>3.7550050337239447E-5</v>
      </c>
      <c r="BF144" s="9">
        <f t="shared" si="403"/>
        <v>3.7550043738511021E-5</v>
      </c>
      <c r="BG144" s="9">
        <f t="shared" si="403"/>
        <v>3.7550036715929191E-5</v>
      </c>
      <c r="BH144" s="9">
        <f t="shared" si="403"/>
        <v>3.755002924470625E-5</v>
      </c>
      <c r="BI144" s="9">
        <f t="shared" si="403"/>
        <v>3.7550021294855112E-5</v>
      </c>
      <c r="BJ144" s="9">
        <f t="shared" si="403"/>
        <v>3.7550012838695416E-5</v>
      </c>
      <c r="BK144" s="9">
        <f t="shared" si="403"/>
        <v>3.7550003842762112E-5</v>
      </c>
      <c r="BL144" s="9">
        <f t="shared" si="403"/>
        <v>3.7549994274930159E-5</v>
      </c>
      <c r="BM144" s="9">
        <f t="shared" si="403"/>
        <v>3.7549984098638099E-5</v>
      </c>
      <c r="BN144" s="9">
        <f t="shared" si="403"/>
        <v>3.7549973277587284E-5</v>
      </c>
      <c r="BO144" s="9">
        <f t="shared" si="403"/>
        <v>3.7549961771562804E-5</v>
      </c>
      <c r="BP144" s="9">
        <f t="shared" si="402"/>
        <v>3.754994953802588E-5</v>
      </c>
      <c r="BQ144" s="9">
        <f t="shared" si="402"/>
        <v>3.7549936532132243E-5</v>
      </c>
      <c r="BR144" s="9">
        <f t="shared" si="402"/>
        <v>3.754992270716108E-5</v>
      </c>
      <c r="BS144" s="9">
        <f t="shared" si="402"/>
        <v>3.754990801270338E-5</v>
      </c>
      <c r="BT144" s="9">
        <f t="shared" si="402"/>
        <v>3.7549892395880773E-5</v>
      </c>
      <c r="BU144" s="9">
        <f t="shared" si="402"/>
        <v>3.7549875799639871E-5</v>
      </c>
      <c r="BV144" s="9">
        <f t="shared" si="402"/>
        <v>3.7549858164037176E-5</v>
      </c>
      <c r="BW144" s="9">
        <f t="shared" si="402"/>
        <v>3.7549839427194309E-5</v>
      </c>
      <c r="BX144" s="9">
        <f t="shared" si="402"/>
        <v>3.7549819521994302E-5</v>
      </c>
      <c r="BY144" s="9">
        <f t="shared" si="402"/>
        <v>3.75497983763732E-5</v>
      </c>
      <c r="BZ144" s="9">
        <f t="shared" si="402"/>
        <v>3.7549775916496136E-5</v>
      </c>
      <c r="CA144" s="9">
        <f t="shared" si="402"/>
        <v>3.754975206237329E-5</v>
      </c>
      <c r="CB144" s="9">
        <f t="shared" si="402"/>
        <v>3.7549726730250721E-5</v>
      </c>
      <c r="CC144" s="9">
        <f t="shared" si="402"/>
        <v>3.7549699831318936E-5</v>
      </c>
      <c r="CD144" s="9">
        <f t="shared" si="402"/>
        <v>3.7549671270638971E-5</v>
      </c>
      <c r="CE144" s="9">
        <f t="shared" si="402"/>
        <v>3.7549640949486597E-5</v>
      </c>
      <c r="CF144" s="9">
        <f t="shared" si="402"/>
        <v>3.7549608762035514E-5</v>
      </c>
      <c r="CG144" s="9">
        <f t="shared" si="402"/>
        <v>3.7549574596065751E-5</v>
      </c>
      <c r="CH144" s="9">
        <f t="shared" si="402"/>
        <v>3.7549538335056873E-5</v>
      </c>
      <c r="CI144" s="9">
        <f t="shared" si="402"/>
        <v>3.7549499852654448E-5</v>
      </c>
      <c r="CJ144" s="9">
        <f t="shared" si="402"/>
        <v>3.7549459018119652E-5</v>
      </c>
      <c r="CK144" s="9">
        <f t="shared" si="402"/>
        <v>3.7549415690895486E-5</v>
      </c>
      <c r="CL144" s="9">
        <f t="shared" si="402"/>
        <v>3.7549369724146754E-5</v>
      </c>
      <c r="CM144" s="9">
        <f t="shared" si="402"/>
        <v>3.7549320961229649E-5</v>
      </c>
      <c r="CN144" s="9">
        <f t="shared" si="402"/>
        <v>3.7549269237209847E-5</v>
      </c>
      <c r="CO144" s="9">
        <f t="shared" si="402"/>
        <v>3.7549214377092557E-5</v>
      </c>
      <c r="CP144" s="9">
        <f t="shared" si="402"/>
        <v>3.7549156197729666E-5</v>
      </c>
      <c r="CQ144" s="9">
        <f t="shared" si="402"/>
        <v>3.7549094503214467E-5</v>
      </c>
      <c r="CR144" s="9">
        <f t="shared" si="402"/>
        <v>3.7549029087678015E-5</v>
      </c>
      <c r="CS144" s="9">
        <f t="shared" si="402"/>
        <v>3.7548959734024946E-5</v>
      </c>
      <c r="CT144" s="9">
        <f t="shared" si="402"/>
        <v>3.7548886211129512E-5</v>
      </c>
      <c r="CU144" s="9">
        <f t="shared" si="402"/>
        <v>3.7548808277621402E-5</v>
      </c>
      <c r="CV144" s="9">
        <f t="shared" si="402"/>
        <v>3.7548725675853359E-5</v>
      </c>
      <c r="CW144" s="9">
        <f t="shared" si="402"/>
        <v>3.7548638134250499E-5</v>
      </c>
      <c r="CX144" s="9">
        <f t="shared" si="402"/>
        <v>3.7548545367904327E-5</v>
      </c>
      <c r="CY144" s="9">
        <f t="shared" si="404"/>
        <v>3.7548447073643528E-5</v>
      </c>
      <c r="CZ144" s="9">
        <f t="shared" si="404"/>
        <v>3.7548342932030246E-5</v>
      </c>
      <c r="DA144" s="9">
        <f t="shared" si="404"/>
        <v>3.7548232606208898E-5</v>
      </c>
      <c r="DB144" s="9">
        <f t="shared" si="404"/>
        <v>3.7548115740684852E-5</v>
      </c>
      <c r="DC144" s="9">
        <f t="shared" si="404"/>
        <v>3.7547991959353489E-5</v>
      </c>
      <c r="DD144" s="9">
        <f t="shared" si="404"/>
        <v>3.7547860865193832E-5</v>
      </c>
      <c r="DE144" s="9">
        <f t="shared" si="404"/>
        <v>3.754772204092254E-5</v>
      </c>
      <c r="DF144" s="9">
        <f t="shared" si="404"/>
        <v>3.7547575044990431E-5</v>
      </c>
      <c r="DG144" s="9">
        <f t="shared" si="404"/>
        <v>3.754741941027471E-5</v>
      </c>
      <c r="DH144" s="9">
        <f t="shared" si="404"/>
        <v>3.7547254645357133E-5</v>
      </c>
      <c r="DI144" s="9">
        <f t="shared" si="404"/>
        <v>3.7547080232770709E-5</v>
      </c>
      <c r="DJ144" s="9">
        <f t="shared" si="404"/>
        <v>3.7546895624781217E-5</v>
      </c>
      <c r="DK144" s="9">
        <f t="shared" si="404"/>
        <v>3.7546700243963525E-5</v>
      </c>
      <c r="DL144" s="9">
        <f t="shared" si="404"/>
        <v>3.7546493482946871E-5</v>
      </c>
      <c r="DM144" s="9">
        <f t="shared" si="404"/>
        <v>3.7546274698995568E-5</v>
      </c>
      <c r="DN144" s="9">
        <f t="shared" si="404"/>
        <v>3.7546043215517945E-5</v>
      </c>
      <c r="DO144" s="9">
        <f t="shared" si="404"/>
        <v>3.754579832002835E-5</v>
      </c>
      <c r="DP144" s="9">
        <f t="shared" si="404"/>
        <v>3.754553926031445E-5</v>
      </c>
      <c r="DQ144" s="9">
        <f t="shared" si="404"/>
        <v>3.7545265242944105E-5</v>
      </c>
      <c r="DR144" s="9">
        <f t="shared" si="404"/>
        <v>3.7544975433968466E-5</v>
      </c>
      <c r="DS144" s="9">
        <f t="shared" si="404"/>
        <v>3.7544668951464458E-5</v>
      </c>
      <c r="DT144" s="9">
        <f t="shared" si="404"/>
        <v>3.754434486908381E-5</v>
      </c>
      <c r="DU144" s="9">
        <f t="shared" si="404"/>
        <v>3.7544002208198297E-5</v>
      </c>
      <c r="DV144" s="9">
        <f t="shared" si="404"/>
        <v>3.7543639939561421E-5</v>
      </c>
      <c r="DW144" s="9">
        <f t="shared" si="404"/>
        <v>3.7543256978724924E-5</v>
      </c>
      <c r="DX144" s="9">
        <f t="shared" si="404"/>
        <v>3.7542852182883912E-5</v>
      </c>
      <c r="DY144" s="9">
        <f t="shared" si="404"/>
        <v>3.7542424347795713E-5</v>
      </c>
      <c r="DZ144" s="9">
        <f t="shared" si="404"/>
        <v>3.7541972206988422E-5</v>
      </c>
      <c r="EA144" s="9">
        <f t="shared" si="404"/>
        <v>3.754149442537606E-5</v>
      </c>
      <c r="EB144" s="9">
        <f t="shared" si="404"/>
        <v>3.7540989598999598E-5</v>
      </c>
      <c r="EC144" s="9">
        <f t="shared" si="404"/>
        <v>3.7540456247081493E-5</v>
      </c>
      <c r="ED144" s="9">
        <f t="shared" si="404"/>
        <v>3.7539892813967445E-5</v>
      </c>
      <c r="EE144" s="9">
        <f t="shared" si="404"/>
        <v>3.7539297660083181E-5</v>
      </c>
      <c r="EF144" s="9">
        <f t="shared" si="404"/>
        <v>3.7538669060615354E-5</v>
      </c>
      <c r="EG144" s="9">
        <f t="shared" si="404"/>
        <v>3.7538005200497306E-5</v>
      </c>
      <c r="EH144" s="9">
        <f t="shared" si="404"/>
        <v>3.7537304170211645E-5</v>
      </c>
      <c r="EI144" s="9">
        <f t="shared" si="404"/>
        <v>3.7536563959850886E-5</v>
      </c>
      <c r="EJ144" s="9">
        <f t="shared" si="404"/>
        <v>3.753578245530717E-5</v>
      </c>
      <c r="EK144" s="9">
        <f t="shared" si="404"/>
        <v>3.7534957434007249E-5</v>
      </c>
      <c r="EL144" s="9">
        <f t="shared" si="404"/>
        <v>3.7534086555900363E-5</v>
      </c>
      <c r="EM144" s="9">
        <f t="shared" si="404"/>
        <v>3.753316736165897E-5</v>
      </c>
      <c r="EN144" s="9">
        <f t="shared" si="404"/>
        <v>3.7532197265612576E-5</v>
      </c>
      <c r="EO144" s="9">
        <f t="shared" si="404"/>
        <v>3.753117354724916E-5</v>
      </c>
      <c r="EP144" s="9">
        <f t="shared" si="404"/>
        <v>3.7530093347925664E-5</v>
      </c>
      <c r="EQ144" s="9">
        <f t="shared" si="404"/>
        <v>3.7528953661522666E-5</v>
      </c>
      <c r="ER144" s="9">
        <f t="shared" si="404"/>
        <v>3.7527751328563609E-5</v>
      </c>
      <c r="ES144" s="9">
        <f t="shared" si="404"/>
        <v>3.752648302829578E-5</v>
      </c>
      <c r="ET144" s="9">
        <f t="shared" si="404"/>
        <v>3.7525145271291962E-5</v>
      </c>
      <c r="EU144" s="9">
        <f t="shared" si="404"/>
        <v>3.7523734391093341E-5</v>
      </c>
      <c r="EV144" s="9">
        <f t="shared" si="404"/>
        <v>3.7522246533424918E-5</v>
      </c>
      <c r="EW144" s="9">
        <f t="shared" si="404"/>
        <v>3.7520677651736266E-5</v>
      </c>
      <c r="EX144" s="9">
        <f t="shared" si="404"/>
        <v>3.7519023492757521E-5</v>
      </c>
      <c r="EY144" s="9">
        <f t="shared" si="404"/>
        <v>3.7517279591037449E-5</v>
      </c>
      <c r="EZ144" s="9">
        <f t="shared" si="404"/>
        <v>3.751544125558865E-5</v>
      </c>
      <c r="FA144" s="9">
        <f t="shared" si="404"/>
        <v>3.7513503560158413E-5</v>
      </c>
      <c r="FB144" s="9">
        <f t="shared" si="404"/>
        <v>3.7511461332157013E-5</v>
      </c>
      <c r="FC144" s="9">
        <f t="shared" si="404"/>
        <v>3.7509309140944143E-5</v>
      </c>
      <c r="FD144" s="9">
        <f t="shared" si="404"/>
        <v>3.7507041285028237E-5</v>
      </c>
      <c r="FE144" s="9">
        <f t="shared" si="404"/>
        <v>3.7504651778840926E-5</v>
      </c>
      <c r="FF144" s="9">
        <f t="shared" si="404"/>
        <v>3.7502134341393717E-5</v>
      </c>
      <c r="FG144" s="9">
        <f t="shared" si="404"/>
        <v>3.7499482380170037E-5</v>
      </c>
      <c r="FH144" s="9">
        <f t="shared" si="404"/>
        <v>3.7496688976461205E-5</v>
      </c>
      <c r="FI144" s="9">
        <f t="shared" si="404"/>
        <v>3.7493746870481973E-5</v>
      </c>
      <c r="FJ144" s="9">
        <f t="shared" si="404"/>
        <v>3.7490648447373063E-5</v>
      </c>
      <c r="FK144" s="9">
        <f t="shared" ref="FK144:HV147" si="406">NORMDIST($B144,0,1,0)-$B144*(1-NORMDIST($B144,0,1,1))-(NORMDIST($B144+FK$4,0,1,0)-($B144+FK$4)*(1-NORMDIST($B144+FK$4,0,1,1)))</f>
        <v>3.7487385715780193E-5</v>
      </c>
      <c r="FL144" s="9">
        <f t="shared" si="406"/>
        <v>3.7483950296143724E-5</v>
      </c>
      <c r="FM144" s="9">
        <f t="shared" si="406"/>
        <v>3.7480333397617518E-5</v>
      </c>
      <c r="FN144" s="9">
        <f t="shared" si="406"/>
        <v>3.7476525801792912E-5</v>
      </c>
      <c r="FO144" s="9">
        <f t="shared" si="406"/>
        <v>3.7472517841533478E-5</v>
      </c>
      <c r="FP144" s="9">
        <f t="shared" si="406"/>
        <v>3.7468299381417526E-5</v>
      </c>
      <c r="FQ144" s="9">
        <f t="shared" si="406"/>
        <v>3.7463859794164898E-5</v>
      </c>
      <c r="FR144" s="9">
        <f t="shared" si="406"/>
        <v>3.7459187941092229E-5</v>
      </c>
      <c r="FS144" s="9">
        <f t="shared" si="406"/>
        <v>3.7454272144941386E-5</v>
      </c>
      <c r="FT144" s="9">
        <f t="shared" si="406"/>
        <v>3.7449100167971275E-5</v>
      </c>
      <c r="FU144" s="9">
        <f t="shared" si="406"/>
        <v>3.744365918525876E-5</v>
      </c>
      <c r="FV144" s="9">
        <f t="shared" si="406"/>
        <v>3.7437935758400143E-5</v>
      </c>
      <c r="FW144" s="9">
        <f t="shared" si="406"/>
        <v>3.7431915806616077E-5</v>
      </c>
      <c r="FX144" s="9">
        <f t="shared" si="406"/>
        <v>3.7425584579269365E-5</v>
      </c>
      <c r="FY144" s="9">
        <f t="shared" si="406"/>
        <v>3.7418926622986573E-5</v>
      </c>
      <c r="FZ144" s="9">
        <f t="shared" si="406"/>
        <v>3.7411925753780971E-5</v>
      </c>
      <c r="GA144" s="9">
        <f t="shared" si="406"/>
        <v>3.7404565019807989E-5</v>
      </c>
      <c r="GB144" s="9">
        <f t="shared" si="406"/>
        <v>3.7396826669901518E-5</v>
      </c>
      <c r="GC144" s="9">
        <f t="shared" si="406"/>
        <v>3.7388692117762477E-5</v>
      </c>
      <c r="GD144" s="9">
        <f t="shared" si="406"/>
        <v>3.7380141902420212E-5</v>
      </c>
      <c r="GE144" s="9">
        <f t="shared" si="406"/>
        <v>3.7371155651369986E-5</v>
      </c>
      <c r="GF144" s="9">
        <f t="shared" si="406"/>
        <v>3.7361712038908578E-5</v>
      </c>
      <c r="GG144" s="9">
        <f t="shared" si="406"/>
        <v>3.7351788744937401E-5</v>
      </c>
      <c r="GH144" s="9">
        <f t="shared" si="406"/>
        <v>3.7341362409905715E-5</v>
      </c>
      <c r="GI144" s="9">
        <f t="shared" si="406"/>
        <v>3.7330408589480165E-5</v>
      </c>
      <c r="GJ144" s="9">
        <f t="shared" si="406"/>
        <v>3.7318901707189585E-5</v>
      </c>
      <c r="GK144" s="9">
        <f t="shared" si="406"/>
        <v>3.7306815003807482E-5</v>
      </c>
      <c r="GL144" s="9">
        <f t="shared" si="406"/>
        <v>3.7294120485869897E-5</v>
      </c>
      <c r="GM144" s="9">
        <f t="shared" si="406"/>
        <v>3.7280788874083904E-5</v>
      </c>
      <c r="GN144" s="9">
        <f t="shared" si="406"/>
        <v>3.726678954349452E-5</v>
      </c>
      <c r="GO144" s="9">
        <f t="shared" si="406"/>
        <v>3.7252090467077848E-5</v>
      </c>
      <c r="GP144" s="9">
        <f t="shared" si="406"/>
        <v>3.7236658156596003E-5</v>
      </c>
      <c r="GQ144" s="9">
        <f t="shared" si="406"/>
        <v>3.7220457596158949E-5</v>
      </c>
      <c r="GR144" s="9">
        <f t="shared" si="406"/>
        <v>3.7203452179427842E-5</v>
      </c>
      <c r="GS144" s="9">
        <f t="shared" si="406"/>
        <v>3.7185603639570943E-5</v>
      </c>
      <c r="GT144" s="9">
        <f t="shared" si="406"/>
        <v>3.7166871977637891E-5</v>
      </c>
      <c r="GU144" s="9">
        <f t="shared" si="406"/>
        <v>3.7147215392314379E-5</v>
      </c>
      <c r="GV144" s="9">
        <f t="shared" si="406"/>
        <v>3.7126590197576748E-5</v>
      </c>
      <c r="GW144" s="9">
        <f t="shared" si="406"/>
        <v>3.7104950747564148E-5</v>
      </c>
      <c r="GX144" s="9">
        <f t="shared" si="406"/>
        <v>3.7082249349973891E-5</v>
      </c>
      <c r="GY144" s="9">
        <f t="shared" si="406"/>
        <v>3.7058436182536131E-5</v>
      </c>
      <c r="GZ144" s="9">
        <f t="shared" si="406"/>
        <v>3.7033459201001574E-5</v>
      </c>
      <c r="HA144" s="9">
        <f t="shared" si="406"/>
        <v>3.7007264046922991E-5</v>
      </c>
      <c r="HB144" s="9">
        <f t="shared" si="406"/>
        <v>3.6979793950208813E-5</v>
      </c>
      <c r="HC144" s="9">
        <f t="shared" si="406"/>
        <v>3.6950989629002678E-5</v>
      </c>
      <c r="HD144" s="9">
        <f t="shared" si="406"/>
        <v>3.692078918432321E-5</v>
      </c>
      <c r="HE144" s="9">
        <f t="shared" si="406"/>
        <v>3.6889127990892914E-5</v>
      </c>
      <c r="HF144" s="9">
        <f t="shared" si="406"/>
        <v>3.6855938585999895E-5</v>
      </c>
      <c r="HG144" s="9">
        <f t="shared" si="406"/>
        <v>3.682115055066634E-5</v>
      </c>
      <c r="HH144" s="9">
        <f t="shared" si="406"/>
        <v>3.678469038788505E-5</v>
      </c>
      <c r="HI144" s="9">
        <f t="shared" si="406"/>
        <v>3.6746481397574788E-5</v>
      </c>
      <c r="HJ144" s="9">
        <f t="shared" si="406"/>
        <v>3.6706443542898709E-5</v>
      </c>
      <c r="HK144" s="9">
        <f t="shared" si="406"/>
        <v>3.6664493315959832E-5</v>
      </c>
      <c r="HL144" s="9">
        <f t="shared" si="406"/>
        <v>3.6620543596385365E-5</v>
      </c>
      <c r="HM144" s="9">
        <f t="shared" si="406"/>
        <v>3.6574503502755398E-5</v>
      </c>
      <c r="HN144" s="9">
        <f t="shared" si="406"/>
        <v>3.6526278242654729E-5</v>
      </c>
      <c r="HO144" s="9">
        <f t="shared" si="406"/>
        <v>3.647576895275445E-5</v>
      </c>
      <c r="HP144" s="9">
        <f t="shared" si="406"/>
        <v>3.6422872535561866E-5</v>
      </c>
      <c r="HQ144" s="9">
        <f t="shared" si="406"/>
        <v>3.6367481489538147E-5</v>
      </c>
      <c r="HR144" s="9">
        <f t="shared" si="406"/>
        <v>3.6309483732189132E-5</v>
      </c>
      <c r="HS144" s="9">
        <f t="shared" si="406"/>
        <v>3.6248762419068867E-5</v>
      </c>
      <c r="HT144" s="9">
        <f t="shared" si="406"/>
        <v>3.6185195751338973E-5</v>
      </c>
      <c r="HU144" s="9">
        <f t="shared" si="406"/>
        <v>3.6118656781013353E-5</v>
      </c>
      <c r="HV144" s="9">
        <f t="shared" si="406"/>
        <v>3.6049013205907755E-5</v>
      </c>
      <c r="HW144" s="9">
        <f t="shared" si="405"/>
        <v>3.597612716032501E-5</v>
      </c>
      <c r="HX144" s="9">
        <f t="shared" si="405"/>
        <v>3.5899854994372694E-5</v>
      </c>
      <c r="HY144" s="9">
        <f t="shared" si="405"/>
        <v>3.5820047047779985E-5</v>
      </c>
      <c r="HZ144" s="9">
        <f t="shared" si="405"/>
        <v>3.5736547414822942E-5</v>
      </c>
      <c r="IA144" s="9">
        <f t="shared" si="405"/>
        <v>3.5649193700288438E-5</v>
      </c>
      <c r="IB144" s="9">
        <f t="shared" si="405"/>
        <v>3.5557816768221598E-5</v>
      </c>
      <c r="IC144" s="9">
        <f t="shared" si="405"/>
        <v>3.546224048035602E-5</v>
      </c>
      <c r="ID144" s="9">
        <f t="shared" si="405"/>
        <v>3.5362281423932685E-5</v>
      </c>
      <c r="IE144" s="9">
        <f t="shared" si="405"/>
        <v>3.5257748633727368E-5</v>
      </c>
      <c r="IF144" s="9">
        <f t="shared" si="405"/>
        <v>3.5148443301640713E-5</v>
      </c>
      <c r="IG144" s="9">
        <f t="shared" si="405"/>
        <v>3.503415847521955E-5</v>
      </c>
      <c r="IH144" s="9">
        <f t="shared" si="405"/>
        <v>3.4914678746376261E-5</v>
      </c>
      <c r="II144" s="9">
        <f t="shared" si="405"/>
        <v>3.4789779933327193E-5</v>
      </c>
      <c r="IJ144" s="9">
        <f t="shared" si="405"/>
        <v>3.4659228741842343E-5</v>
      </c>
      <c r="IK144" s="9">
        <f t="shared" si="405"/>
        <v>3.4522782426500982E-5</v>
      </c>
      <c r="IL144" s="9">
        <f t="shared" si="405"/>
        <v>3.438018843039842E-5</v>
      </c>
      <c r="IM144" s="9">
        <f t="shared" si="405"/>
        <v>3.4231184018179809E-5</v>
      </c>
      <c r="IN144" s="9">
        <f t="shared" si="405"/>
        <v>3.4075495893818916E-5</v>
      </c>
      <c r="IO144" s="9">
        <f t="shared" si="405"/>
        <v>3.3912839807529477E-5</v>
      </c>
      <c r="IP144" s="9">
        <f t="shared" si="405"/>
        <v>3.3742920145911305E-5</v>
      </c>
      <c r="IQ144" s="9">
        <f t="shared" si="405"/>
        <v>3.3565429513218687E-5</v>
      </c>
      <c r="IR144" s="9">
        <f t="shared" si="405"/>
        <v>3.3380048291716867E-5</v>
      </c>
      <c r="IS144" s="9">
        <f t="shared" si="405"/>
        <v>3.3186444193886863E-5</v>
      </c>
      <c r="IT144" s="9">
        <f t="shared" si="405"/>
        <v>3.2984271795678596E-5</v>
      </c>
      <c r="IU144" s="9">
        <f t="shared" si="405"/>
        <v>3.277317205602201E-5</v>
      </c>
      <c r="IV144" s="9">
        <f t="shared" si="405"/>
        <v>3.255277181811003E-5</v>
      </c>
      <c r="IW144" s="9">
        <f t="shared" si="405"/>
        <v>3.2322683296089787E-5</v>
      </c>
      <c r="IX144" s="9">
        <f t="shared" si="405"/>
        <v>3.2082503544776116E-5</v>
      </c>
      <c r="IY144" s="9">
        <f t="shared" si="405"/>
        <v>3.1831813911764687E-5</v>
      </c>
      <c r="IZ144" s="9">
        <f t="shared" si="405"/>
        <v>3.1570179469433724E-5</v>
      </c>
      <c r="JA144" s="9">
        <f t="shared" si="405"/>
        <v>3.129714843235386E-5</v>
      </c>
      <c r="JB144" s="9">
        <f t="shared" si="405"/>
        <v>3.1012251552471027E-5</v>
      </c>
      <c r="JC144" s="9">
        <f t="shared" si="405"/>
        <v>3.0715001495616219E-5</v>
      </c>
      <c r="JD144" s="9">
        <f t="shared" si="405"/>
        <v>3.0404892199200169E-5</v>
      </c>
      <c r="JE144" s="9">
        <f t="shared" si="405"/>
        <v>3.0081398207297728E-5</v>
      </c>
      <c r="JF144" s="9">
        <f t="shared" si="405"/>
        <v>2.9743973985519911E-5</v>
      </c>
      <c r="JG144" s="9">
        <f t="shared" si="405"/>
        <v>2.9392053215278856E-5</v>
      </c>
      <c r="JH144" s="9">
        <f t="shared" si="405"/>
        <v>2.9025048062577776E-5</v>
      </c>
      <c r="JI144" s="9">
        <f t="shared" si="405"/>
        <v>2.8642348426563427E-5</v>
      </c>
      <c r="JJ144" s="9">
        <f t="shared" si="405"/>
        <v>2.8243321162815777E-5</v>
      </c>
      <c r="JK144" s="9">
        <f t="shared" si="405"/>
        <v>2.7827309283789161E-5</v>
      </c>
      <c r="JL144" s="9">
        <f t="shared" si="405"/>
        <v>2.7393631132595283E-5</v>
      </c>
      <c r="JM144" s="9">
        <f t="shared" si="405"/>
        <v>2.6941579531957659E-5</v>
      </c>
      <c r="JN144" s="9">
        <f t="shared" si="405"/>
        <v>2.6470420907445056E-5</v>
      </c>
      <c r="JO144" s="9">
        <f t="shared" si="405"/>
        <v>2.5979394383604309E-5</v>
      </c>
      <c r="JP144" s="9">
        <f t="shared" si="405"/>
        <v>2.546771085026753E-5</v>
      </c>
      <c r="JQ144" s="9">
        <f t="shared" si="405"/>
        <v>2.4934552004026095E-5</v>
      </c>
      <c r="JR144" s="9">
        <f t="shared" si="405"/>
        <v>2.4379069356824528E-5</v>
      </c>
      <c r="JS144" s="9">
        <f t="shared" si="405"/>
        <v>2.380038321825686E-5</v>
      </c>
      <c r="JT144" s="9">
        <f t="shared" si="405"/>
        <v>2.3197581644296043E-5</v>
      </c>
      <c r="JU144" s="9">
        <f t="shared" si="405"/>
        <v>2.2569719355478078E-5</v>
      </c>
      <c r="JV144" s="9">
        <f t="shared" si="405"/>
        <v>2.1915816623614389E-5</v>
      </c>
      <c r="JW144" s="9">
        <f t="shared" si="405"/>
        <v>2.1234858123935917E-5</v>
      </c>
      <c r="JX144" s="9">
        <f t="shared" si="405"/>
        <v>2.0525791755501193E-5</v>
      </c>
      <c r="JY144" s="9">
        <f t="shared" si="405"/>
        <v>1.9787527424989105E-5</v>
      </c>
      <c r="JZ144" s="9">
        <f t="shared" si="405"/>
        <v>1.9018935794088798E-5</v>
      </c>
      <c r="KA144" s="9">
        <f t="shared" si="405"/>
        <v>1.8218846994401774E-5</v>
      </c>
      <c r="KB144" s="9">
        <f t="shared" si="405"/>
        <v>1.738604930027999E-5</v>
      </c>
      <c r="KC144" s="9">
        <f t="shared" si="405"/>
        <v>1.6519287767256634E-5</v>
      </c>
      <c r="KD144" s="9">
        <f t="shared" si="405"/>
        <v>1.5617262827307603E-5</v>
      </c>
      <c r="KE144" s="9">
        <f t="shared" si="405"/>
        <v>1.4678628849317573E-5</v>
      </c>
      <c r="KF144" s="9">
        <f t="shared" si="405"/>
        <v>1.3701992652663921E-5</v>
      </c>
      <c r="KG144" s="9">
        <f t="shared" si="405"/>
        <v>1.2685911984307101E-5</v>
      </c>
      <c r="KH144" s="9">
        <f t="shared" si="396"/>
        <v>1.1628893947323627E-5</v>
      </c>
      <c r="KI144" s="9">
        <f t="shared" si="396"/>
        <v>1.0529393390768535E-5</v>
      </c>
      <c r="KJ144" s="9">
        <f t="shared" si="396"/>
        <v>9.3858112521472657E-6</v>
      </c>
      <c r="KK144" s="9">
        <f t="shared" si="396"/>
        <v>8.1964928520616531E-6</v>
      </c>
      <c r="KL144" s="9">
        <f t="shared" si="396"/>
        <v>6.9597261455047409E-6</v>
      </c>
      <c r="KM144" s="9">
        <f t="shared" si="396"/>
        <v>5.6737399219697619E-6</v>
      </c>
      <c r="KN144" s="9">
        <f t="shared" si="396"/>
        <v>4.336701959282009E-6</v>
      </c>
      <c r="KO144" s="9">
        <f t="shared" si="396"/>
        <v>2.9467171237982596E-6</v>
      </c>
      <c r="KP144" s="9">
        <f t="shared" si="396"/>
        <v>1.5018254223192517E-6</v>
      </c>
    </row>
    <row r="145" spans="2:302" x14ac:dyDescent="0.25">
      <c r="B145" s="5">
        <f t="shared" si="389"/>
        <v>3.6000000000000298</v>
      </c>
      <c r="C145" s="9">
        <f t="shared" si="387"/>
        <v>3.9111002560577752E-5</v>
      </c>
      <c r="D145" s="9">
        <f t="shared" si="403"/>
        <v>3.9111002347707707E-5</v>
      </c>
      <c r="E145" s="9">
        <f t="shared" si="403"/>
        <v>3.9111002120380808E-5</v>
      </c>
      <c r="F145" s="9">
        <f t="shared" si="403"/>
        <v>3.9111001877267004E-5</v>
      </c>
      <c r="G145" s="9">
        <f t="shared" si="403"/>
        <v>3.9111001617131043E-5</v>
      </c>
      <c r="H145" s="9">
        <f t="shared" si="403"/>
        <v>3.9111001338654121E-5</v>
      </c>
      <c r="I145" s="9">
        <f t="shared" si="403"/>
        <v>3.9111001040972388E-5</v>
      </c>
      <c r="J145" s="9">
        <f t="shared" si="403"/>
        <v>3.9111000722749198E-5</v>
      </c>
      <c r="K145" s="9">
        <f t="shared" si="403"/>
        <v>3.9111000382691416E-5</v>
      </c>
      <c r="L145" s="9">
        <f t="shared" si="403"/>
        <v>3.9111000019325482E-5</v>
      </c>
      <c r="M145" s="9">
        <f t="shared" si="403"/>
        <v>3.911099963076202E-5</v>
      </c>
      <c r="N145" s="9">
        <f t="shared" si="403"/>
        <v>3.9110999215889382E-5</v>
      </c>
      <c r="O145" s="9">
        <f t="shared" si="403"/>
        <v>3.9110998771944019E-5</v>
      </c>
      <c r="P145" s="9">
        <f t="shared" si="403"/>
        <v>3.9110998297833793E-5</v>
      </c>
      <c r="Q145" s="9">
        <f t="shared" si="403"/>
        <v>3.9110997790958923E-5</v>
      </c>
      <c r="R145" s="9">
        <f t="shared" si="403"/>
        <v>3.911099724977329E-5</v>
      </c>
      <c r="S145" s="9">
        <f t="shared" si="403"/>
        <v>3.9110996672013282E-5</v>
      </c>
      <c r="T145" s="9">
        <f t="shared" si="403"/>
        <v>3.9110996054350988E-5</v>
      </c>
      <c r="U145" s="9">
        <f t="shared" si="403"/>
        <v>3.91109953948807E-5</v>
      </c>
      <c r="V145" s="9">
        <f t="shared" si="403"/>
        <v>3.9110994690578619E-5</v>
      </c>
      <c r="W145" s="9">
        <f t="shared" si="403"/>
        <v>3.9110993939026024E-5</v>
      </c>
      <c r="X145" s="9">
        <f t="shared" si="403"/>
        <v>3.911099313583515E-5</v>
      </c>
      <c r="Y145" s="9">
        <f t="shared" si="403"/>
        <v>3.9110992278447997E-5</v>
      </c>
      <c r="Z145" s="9">
        <f t="shared" si="403"/>
        <v>3.9110991363507212E-5</v>
      </c>
      <c r="AA145" s="9">
        <f t="shared" si="403"/>
        <v>3.9110990387046933E-5</v>
      </c>
      <c r="AB145" s="9">
        <f t="shared" si="403"/>
        <v>3.9110989344651325E-5</v>
      </c>
      <c r="AC145" s="9">
        <f t="shared" si="403"/>
        <v>3.911098823228324E-5</v>
      </c>
      <c r="AD145" s="9">
        <f t="shared" si="403"/>
        <v>3.9110987045665433E-5</v>
      </c>
      <c r="AE145" s="9">
        <f t="shared" si="403"/>
        <v>3.9110985778930093E-5</v>
      </c>
      <c r="AF145" s="9">
        <f t="shared" si="403"/>
        <v>3.9110984428147089E-5</v>
      </c>
      <c r="AG145" s="9">
        <f t="shared" si="403"/>
        <v>3.9110982987085064E-5</v>
      </c>
      <c r="AH145" s="9">
        <f t="shared" si="403"/>
        <v>3.911098144995387E-5</v>
      </c>
      <c r="AI145" s="9">
        <f t="shared" si="403"/>
        <v>3.9110979809893319E-5</v>
      </c>
      <c r="AJ145" s="9">
        <f t="shared" si="403"/>
        <v>3.9110978061606196E-5</v>
      </c>
      <c r="AK145" s="9">
        <f t="shared" si="403"/>
        <v>3.9110976196966778E-5</v>
      </c>
      <c r="AL145" s="9">
        <f t="shared" si="403"/>
        <v>3.911097420963991E-5</v>
      </c>
      <c r="AM145" s="9">
        <f t="shared" si="403"/>
        <v>3.9110972089902284E-5</v>
      </c>
      <c r="AN145" s="9">
        <f t="shared" si="403"/>
        <v>3.9110969830522297E-5</v>
      </c>
      <c r="AO145" s="9">
        <f t="shared" si="403"/>
        <v>3.9110967422854977E-5</v>
      </c>
      <c r="AP145" s="9">
        <f t="shared" si="403"/>
        <v>3.9110964855668028E-5</v>
      </c>
      <c r="AQ145" s="9">
        <f t="shared" si="403"/>
        <v>3.9110962120795343E-5</v>
      </c>
      <c r="AR145" s="9">
        <f t="shared" si="403"/>
        <v>3.9110959205607571E-5</v>
      </c>
      <c r="AS145" s="9">
        <f t="shared" si="403"/>
        <v>3.9110956099889083E-5</v>
      </c>
      <c r="AT145" s="9">
        <f t="shared" si="403"/>
        <v>3.9110952791609692E-5</v>
      </c>
      <c r="AU145" s="9">
        <f t="shared" si="403"/>
        <v>3.9110949266757698E-5</v>
      </c>
      <c r="AV145" s="9">
        <f t="shared" si="403"/>
        <v>3.911094551250142E-5</v>
      </c>
      <c r="AW145" s="9">
        <f t="shared" si="403"/>
        <v>3.9110941513411407E-5</v>
      </c>
      <c r="AX145" s="9">
        <f t="shared" si="403"/>
        <v>3.9110937255109024E-5</v>
      </c>
      <c r="AY145" s="9">
        <f t="shared" si="403"/>
        <v>3.9110932719624365E-5</v>
      </c>
      <c r="AZ145" s="9">
        <f t="shared" si="403"/>
        <v>3.9110927891546168E-5</v>
      </c>
      <c r="BA145" s="9">
        <f t="shared" si="403"/>
        <v>3.9110922750454263E-5</v>
      </c>
      <c r="BB145" s="9">
        <f t="shared" si="403"/>
        <v>3.9110917277506606E-5</v>
      </c>
      <c r="BC145" s="9">
        <f t="shared" si="403"/>
        <v>3.9110911452386984E-5</v>
      </c>
      <c r="BD145" s="9">
        <f t="shared" si="403"/>
        <v>3.91109052521736E-5</v>
      </c>
      <c r="BE145" s="9">
        <f t="shared" si="403"/>
        <v>3.9110898653445173E-5</v>
      </c>
      <c r="BF145" s="9">
        <f t="shared" si="403"/>
        <v>3.9110891630863343E-5</v>
      </c>
      <c r="BG145" s="9">
        <f t="shared" si="403"/>
        <v>3.9110884159640403E-5</v>
      </c>
      <c r="BH145" s="9">
        <f t="shared" si="403"/>
        <v>3.9110876209789264E-5</v>
      </c>
      <c r="BI145" s="9">
        <f t="shared" si="403"/>
        <v>3.9110867753629569E-5</v>
      </c>
      <c r="BJ145" s="9">
        <f t="shared" si="403"/>
        <v>3.9110858757696264E-5</v>
      </c>
      <c r="BK145" s="9">
        <f t="shared" si="403"/>
        <v>3.9110849189864311E-5</v>
      </c>
      <c r="BL145" s="9">
        <f t="shared" si="403"/>
        <v>3.9110839013572251E-5</v>
      </c>
      <c r="BM145" s="9">
        <f t="shared" si="403"/>
        <v>3.9110828192521436E-5</v>
      </c>
      <c r="BN145" s="9">
        <f t="shared" si="403"/>
        <v>3.9110816686496957E-5</v>
      </c>
      <c r="BO145" s="9">
        <f t="shared" si="403"/>
        <v>3.9110804452960033E-5</v>
      </c>
      <c r="BP145" s="9">
        <f t="shared" si="402"/>
        <v>3.9110791447066396E-5</v>
      </c>
      <c r="BQ145" s="9">
        <f t="shared" si="402"/>
        <v>3.9110777622095232E-5</v>
      </c>
      <c r="BR145" s="9">
        <f t="shared" si="402"/>
        <v>3.9110762927637532E-5</v>
      </c>
      <c r="BS145" s="9">
        <f t="shared" si="402"/>
        <v>3.9110747310814925E-5</v>
      </c>
      <c r="BT145" s="9">
        <f t="shared" si="402"/>
        <v>3.9110730714574023E-5</v>
      </c>
      <c r="BU145" s="9">
        <f t="shared" si="402"/>
        <v>3.9110713078971328E-5</v>
      </c>
      <c r="BV145" s="9">
        <f t="shared" si="402"/>
        <v>3.9110694342128461E-5</v>
      </c>
      <c r="BW145" s="9">
        <f t="shared" si="402"/>
        <v>3.9110674436928455E-5</v>
      </c>
      <c r="BX145" s="9">
        <f t="shared" si="402"/>
        <v>3.9110653291307353E-5</v>
      </c>
      <c r="BY145" s="9">
        <f t="shared" si="402"/>
        <v>3.9110630831430289E-5</v>
      </c>
      <c r="BZ145" s="9">
        <f t="shared" si="402"/>
        <v>3.9110606977307442E-5</v>
      </c>
      <c r="CA145" s="9">
        <f t="shared" si="402"/>
        <v>3.9110581645184873E-5</v>
      </c>
      <c r="CB145" s="9">
        <f t="shared" si="402"/>
        <v>3.9110554746253088E-5</v>
      </c>
      <c r="CC145" s="9">
        <f t="shared" si="402"/>
        <v>3.9110526185573123E-5</v>
      </c>
      <c r="CD145" s="9">
        <f t="shared" si="402"/>
        <v>3.9110495864420749E-5</v>
      </c>
      <c r="CE145" s="9">
        <f t="shared" si="402"/>
        <v>3.9110463676969667E-5</v>
      </c>
      <c r="CF145" s="9">
        <f t="shared" si="402"/>
        <v>3.9110429510999903E-5</v>
      </c>
      <c r="CG145" s="9">
        <f t="shared" si="402"/>
        <v>3.9110393249991026E-5</v>
      </c>
      <c r="CH145" s="9">
        <f t="shared" si="402"/>
        <v>3.9110354767588601E-5</v>
      </c>
      <c r="CI145" s="9">
        <f t="shared" si="402"/>
        <v>3.9110313933053805E-5</v>
      </c>
      <c r="CJ145" s="9">
        <f t="shared" si="402"/>
        <v>3.9110270605829638E-5</v>
      </c>
      <c r="CK145" s="9">
        <f t="shared" si="402"/>
        <v>3.9110224639080907E-5</v>
      </c>
      <c r="CL145" s="9">
        <f t="shared" si="402"/>
        <v>3.9110175876163801E-5</v>
      </c>
      <c r="CM145" s="9">
        <f t="shared" si="402"/>
        <v>3.9110124152144E-5</v>
      </c>
      <c r="CN145" s="9">
        <f t="shared" si="402"/>
        <v>3.911006929202671E-5</v>
      </c>
      <c r="CO145" s="9">
        <f t="shared" si="402"/>
        <v>3.9110011112663818E-5</v>
      </c>
      <c r="CP145" s="9">
        <f t="shared" si="402"/>
        <v>3.910994941814862E-5</v>
      </c>
      <c r="CQ145" s="9">
        <f t="shared" si="402"/>
        <v>3.9109884002612168E-5</v>
      </c>
      <c r="CR145" s="9">
        <f t="shared" si="402"/>
        <v>3.9109814648959098E-5</v>
      </c>
      <c r="CS145" s="9">
        <f t="shared" si="402"/>
        <v>3.9109741126063664E-5</v>
      </c>
      <c r="CT145" s="9">
        <f t="shared" si="402"/>
        <v>3.9109663192555554E-5</v>
      </c>
      <c r="CU145" s="9">
        <f t="shared" si="402"/>
        <v>3.9109580590787511E-5</v>
      </c>
      <c r="CV145" s="9">
        <f t="shared" si="402"/>
        <v>3.9109493049184652E-5</v>
      </c>
      <c r="CW145" s="9">
        <f t="shared" si="402"/>
        <v>3.9109400282838479E-5</v>
      </c>
      <c r="CX145" s="9">
        <f t="shared" si="402"/>
        <v>3.910930198857768E-5</v>
      </c>
      <c r="CY145" s="9">
        <f t="shared" si="404"/>
        <v>3.9109197846964399E-5</v>
      </c>
      <c r="CZ145" s="9">
        <f t="shared" si="404"/>
        <v>3.9109087521143051E-5</v>
      </c>
      <c r="DA145" s="9">
        <f t="shared" si="404"/>
        <v>3.9108970655619004E-5</v>
      </c>
      <c r="DB145" s="9">
        <f t="shared" si="404"/>
        <v>3.9108846874287642E-5</v>
      </c>
      <c r="DC145" s="9">
        <f t="shared" si="404"/>
        <v>3.9108715780127985E-5</v>
      </c>
      <c r="DD145" s="9">
        <f t="shared" si="404"/>
        <v>3.9108576955856692E-5</v>
      </c>
      <c r="DE145" s="9">
        <f t="shared" si="404"/>
        <v>3.9108429959924583E-5</v>
      </c>
      <c r="DF145" s="9">
        <f t="shared" si="404"/>
        <v>3.9108274325208863E-5</v>
      </c>
      <c r="DG145" s="9">
        <f t="shared" si="404"/>
        <v>3.9108109560291285E-5</v>
      </c>
      <c r="DH145" s="9">
        <f t="shared" si="404"/>
        <v>3.9107935147704861E-5</v>
      </c>
      <c r="DI145" s="9">
        <f t="shared" si="404"/>
        <v>3.9107750539715369E-5</v>
      </c>
      <c r="DJ145" s="9">
        <f t="shared" si="404"/>
        <v>3.9107555158897677E-5</v>
      </c>
      <c r="DK145" s="9">
        <f t="shared" si="404"/>
        <v>3.9107348397881024E-5</v>
      </c>
      <c r="DL145" s="9">
        <f t="shared" si="404"/>
        <v>3.910712961392972E-5</v>
      </c>
      <c r="DM145" s="9">
        <f t="shared" si="404"/>
        <v>3.9106898130452098E-5</v>
      </c>
      <c r="DN145" s="9">
        <f t="shared" si="404"/>
        <v>3.9106653234962502E-5</v>
      </c>
      <c r="DO145" s="9">
        <f t="shared" si="404"/>
        <v>3.9106394175248602E-5</v>
      </c>
      <c r="DP145" s="9">
        <f t="shared" si="404"/>
        <v>3.9106120157878257E-5</v>
      </c>
      <c r="DQ145" s="9">
        <f t="shared" si="404"/>
        <v>3.9105830348902618E-5</v>
      </c>
      <c r="DR145" s="9">
        <f t="shared" si="404"/>
        <v>3.9105523866398611E-5</v>
      </c>
      <c r="DS145" s="9">
        <f t="shared" si="404"/>
        <v>3.9105199784017962E-5</v>
      </c>
      <c r="DT145" s="9">
        <f t="shared" si="404"/>
        <v>3.9104857123132449E-5</v>
      </c>
      <c r="DU145" s="9">
        <f t="shared" si="404"/>
        <v>3.9104494854495573E-5</v>
      </c>
      <c r="DV145" s="9">
        <f t="shared" si="404"/>
        <v>3.9104111893659076E-5</v>
      </c>
      <c r="DW145" s="9">
        <f t="shared" si="404"/>
        <v>3.9103707097818064E-5</v>
      </c>
      <c r="DX145" s="9">
        <f t="shared" si="404"/>
        <v>3.9103279262729865E-5</v>
      </c>
      <c r="DY145" s="9">
        <f t="shared" si="404"/>
        <v>3.9102827121922575E-5</v>
      </c>
      <c r="DZ145" s="9">
        <f t="shared" si="404"/>
        <v>3.9102349340310212E-5</v>
      </c>
      <c r="EA145" s="9">
        <f t="shared" si="404"/>
        <v>3.910184451393375E-5</v>
      </c>
      <c r="EB145" s="9">
        <f t="shared" si="404"/>
        <v>3.9101311162015646E-5</v>
      </c>
      <c r="EC145" s="9">
        <f t="shared" si="404"/>
        <v>3.9100747728901597E-5</v>
      </c>
      <c r="ED145" s="9">
        <f t="shared" si="404"/>
        <v>3.9100152575017333E-5</v>
      </c>
      <c r="EE145" s="9">
        <f t="shared" si="404"/>
        <v>3.9099523975549506E-5</v>
      </c>
      <c r="EF145" s="9">
        <f t="shared" si="404"/>
        <v>3.9098860115431458E-5</v>
      </c>
      <c r="EG145" s="9">
        <f t="shared" si="404"/>
        <v>3.9098159085145797E-5</v>
      </c>
      <c r="EH145" s="9">
        <f t="shared" si="404"/>
        <v>3.9097418874785039E-5</v>
      </c>
      <c r="EI145" s="9">
        <f t="shared" si="404"/>
        <v>3.9096637370241322E-5</v>
      </c>
      <c r="EJ145" s="9">
        <f t="shared" si="404"/>
        <v>3.9095812348941401E-5</v>
      </c>
      <c r="EK145" s="9">
        <f t="shared" si="404"/>
        <v>3.9094941470834515E-5</v>
      </c>
      <c r="EL145" s="9">
        <f t="shared" si="404"/>
        <v>3.9094022276593122E-5</v>
      </c>
      <c r="EM145" s="9">
        <f t="shared" si="404"/>
        <v>3.9093052180546728E-5</v>
      </c>
      <c r="EN145" s="9">
        <f t="shared" si="404"/>
        <v>3.9092028462183312E-5</v>
      </c>
      <c r="EO145" s="9">
        <f t="shared" si="404"/>
        <v>3.9090948262859823E-5</v>
      </c>
      <c r="EP145" s="9">
        <f t="shared" si="404"/>
        <v>3.9089808576456819E-5</v>
      </c>
      <c r="EQ145" s="9">
        <f t="shared" si="404"/>
        <v>3.9088606243497761E-5</v>
      </c>
      <c r="ER145" s="9">
        <f t="shared" si="404"/>
        <v>3.9087337943229939E-5</v>
      </c>
      <c r="ES145" s="9">
        <f t="shared" si="404"/>
        <v>3.9086000186226114E-5</v>
      </c>
      <c r="ET145" s="9">
        <f t="shared" si="404"/>
        <v>3.9084589306027493E-5</v>
      </c>
      <c r="EU145" s="9">
        <f t="shared" si="404"/>
        <v>3.908310144835907E-5</v>
      </c>
      <c r="EV145" s="9">
        <f t="shared" si="404"/>
        <v>3.9081532566670418E-5</v>
      </c>
      <c r="EW145" s="9">
        <f t="shared" si="404"/>
        <v>3.9079878407691674E-5</v>
      </c>
      <c r="EX145" s="9">
        <f t="shared" si="404"/>
        <v>3.9078134505971601E-5</v>
      </c>
      <c r="EY145" s="9">
        <f t="shared" si="404"/>
        <v>3.9076296170522802E-5</v>
      </c>
      <c r="EZ145" s="9">
        <f t="shared" si="404"/>
        <v>3.9074358475092572E-5</v>
      </c>
      <c r="FA145" s="9">
        <f t="shared" si="404"/>
        <v>3.9072316247091165E-5</v>
      </c>
      <c r="FB145" s="9">
        <f t="shared" si="404"/>
        <v>3.9070164055878295E-5</v>
      </c>
      <c r="FC145" s="9">
        <f t="shared" si="404"/>
        <v>3.906789619996239E-5</v>
      </c>
      <c r="FD145" s="9">
        <f t="shared" si="404"/>
        <v>3.9065506693775079E-5</v>
      </c>
      <c r="FE145" s="9">
        <f t="shared" si="404"/>
        <v>3.9062989256327876E-5</v>
      </c>
      <c r="FF145" s="9">
        <f t="shared" si="404"/>
        <v>3.9060337295104189E-5</v>
      </c>
      <c r="FG145" s="9">
        <f t="shared" si="404"/>
        <v>3.9057543891395357E-5</v>
      </c>
      <c r="FH145" s="9">
        <f t="shared" si="404"/>
        <v>3.9054601785416132E-5</v>
      </c>
      <c r="FI145" s="9">
        <f t="shared" si="404"/>
        <v>3.9051503362307215E-5</v>
      </c>
      <c r="FJ145" s="9">
        <f t="shared" si="404"/>
        <v>3.9048240630714345E-5</v>
      </c>
      <c r="FK145" s="9">
        <f t="shared" si="406"/>
        <v>3.9044805211077876E-5</v>
      </c>
      <c r="FL145" s="9">
        <f t="shared" si="406"/>
        <v>3.904118831255167E-5</v>
      </c>
      <c r="FM145" s="9">
        <f t="shared" si="406"/>
        <v>3.9037380716727071E-5</v>
      </c>
      <c r="FN145" s="9">
        <f t="shared" si="406"/>
        <v>3.903337275646763E-5</v>
      </c>
      <c r="FO145" s="9">
        <f t="shared" si="406"/>
        <v>3.9029154296351678E-5</v>
      </c>
      <c r="FP145" s="9">
        <f t="shared" si="406"/>
        <v>3.9024714709099064E-5</v>
      </c>
      <c r="FQ145" s="9">
        <f t="shared" si="406"/>
        <v>3.9020042856026381E-5</v>
      </c>
      <c r="FR145" s="9">
        <f t="shared" si="406"/>
        <v>3.9015127059875538E-5</v>
      </c>
      <c r="FS145" s="9">
        <f t="shared" si="406"/>
        <v>3.9009955082905428E-5</v>
      </c>
      <c r="FT145" s="9">
        <f t="shared" si="406"/>
        <v>3.9004514100192912E-5</v>
      </c>
      <c r="FU145" s="9">
        <f t="shared" si="406"/>
        <v>3.8998790673334316E-5</v>
      </c>
      <c r="FV145" s="9">
        <f t="shared" si="406"/>
        <v>3.8992770721550229E-5</v>
      </c>
      <c r="FW145" s="9">
        <f t="shared" si="406"/>
        <v>3.8986439494203518E-5</v>
      </c>
      <c r="FX145" s="9">
        <f t="shared" si="406"/>
        <v>3.8979781537920739E-5</v>
      </c>
      <c r="FY145" s="9">
        <f t="shared" si="406"/>
        <v>3.8972780668715123E-5</v>
      </c>
      <c r="FZ145" s="9">
        <f t="shared" si="406"/>
        <v>3.8965419934742142E-5</v>
      </c>
      <c r="GA145" s="9">
        <f t="shared" si="406"/>
        <v>3.895768158483567E-5</v>
      </c>
      <c r="GB145" s="9">
        <f t="shared" si="406"/>
        <v>3.8949547032696629E-5</v>
      </c>
      <c r="GC145" s="9">
        <f t="shared" si="406"/>
        <v>3.8940996817354384E-5</v>
      </c>
      <c r="GD145" s="9">
        <f t="shared" si="406"/>
        <v>3.8932010566304138E-5</v>
      </c>
      <c r="GE145" s="9">
        <f t="shared" si="406"/>
        <v>3.8922566953842731E-5</v>
      </c>
      <c r="GF145" s="9">
        <f t="shared" si="406"/>
        <v>3.8912643659871573E-5</v>
      </c>
      <c r="GG145" s="9">
        <f t="shared" si="406"/>
        <v>3.8902217324839868E-5</v>
      </c>
      <c r="GH145" s="9">
        <f t="shared" si="406"/>
        <v>3.8891263504414317E-5</v>
      </c>
      <c r="GI145" s="9">
        <f t="shared" si="406"/>
        <v>3.8879756622123738E-5</v>
      </c>
      <c r="GJ145" s="9">
        <f t="shared" si="406"/>
        <v>3.8867669918741634E-5</v>
      </c>
      <c r="GK145" s="9">
        <f t="shared" si="406"/>
        <v>3.8854975400804076E-5</v>
      </c>
      <c r="GL145" s="9">
        <f t="shared" si="406"/>
        <v>3.8841643789018057E-5</v>
      </c>
      <c r="GM145" s="9">
        <f t="shared" si="406"/>
        <v>3.8827644458428672E-5</v>
      </c>
      <c r="GN145" s="9">
        <f t="shared" si="406"/>
        <v>3.8812945382012041E-5</v>
      </c>
      <c r="GO145" s="9">
        <f t="shared" si="406"/>
        <v>3.8797513071530155E-5</v>
      </c>
      <c r="GP145" s="9">
        <f t="shared" si="406"/>
        <v>3.8781312511093101E-5</v>
      </c>
      <c r="GQ145" s="9">
        <f t="shared" si="406"/>
        <v>3.8764307094361994E-5</v>
      </c>
      <c r="GR145" s="9">
        <f t="shared" si="406"/>
        <v>3.8746458554505095E-5</v>
      </c>
      <c r="GS145" s="9">
        <f t="shared" si="406"/>
        <v>3.8727726892572078E-5</v>
      </c>
      <c r="GT145" s="9">
        <f t="shared" si="406"/>
        <v>3.8708070307248531E-5</v>
      </c>
      <c r="GU145" s="9">
        <f t="shared" si="406"/>
        <v>3.86874451125109E-5</v>
      </c>
      <c r="GV145" s="9">
        <f t="shared" si="406"/>
        <v>3.8665805662498341E-5</v>
      </c>
      <c r="GW145" s="9">
        <f t="shared" si="406"/>
        <v>3.8643104264908043E-5</v>
      </c>
      <c r="GX145" s="9">
        <f t="shared" si="406"/>
        <v>3.8619291097470284E-5</v>
      </c>
      <c r="GY145" s="9">
        <f t="shared" si="406"/>
        <v>3.8594314115935726E-5</v>
      </c>
      <c r="GZ145" s="9">
        <f t="shared" si="406"/>
        <v>3.8568118961857144E-5</v>
      </c>
      <c r="HA145" s="9">
        <f t="shared" si="406"/>
        <v>3.8540648865143033E-5</v>
      </c>
      <c r="HB145" s="9">
        <f t="shared" si="406"/>
        <v>3.851184454393683E-5</v>
      </c>
      <c r="HC145" s="9">
        <f t="shared" si="406"/>
        <v>3.8481644099257362E-5</v>
      </c>
      <c r="HD145" s="9">
        <f t="shared" si="406"/>
        <v>3.8449982905827121E-5</v>
      </c>
      <c r="HE145" s="9">
        <f t="shared" si="406"/>
        <v>3.8416793500934047E-5</v>
      </c>
      <c r="HF145" s="9">
        <f t="shared" si="406"/>
        <v>3.8382005465600492E-5</v>
      </c>
      <c r="HG145" s="9">
        <f t="shared" si="406"/>
        <v>3.8345545302819202E-5</v>
      </c>
      <c r="HH145" s="9">
        <f t="shared" si="406"/>
        <v>3.830733631250894E-5</v>
      </c>
      <c r="HI145" s="9">
        <f t="shared" si="406"/>
        <v>3.8267298457832929E-5</v>
      </c>
      <c r="HJ145" s="9">
        <f t="shared" si="406"/>
        <v>3.8225348230893984E-5</v>
      </c>
      <c r="HK145" s="9">
        <f t="shared" si="406"/>
        <v>3.8181398511319517E-5</v>
      </c>
      <c r="HL145" s="9">
        <f t="shared" si="406"/>
        <v>3.8135358417689638E-5</v>
      </c>
      <c r="HM145" s="9">
        <f t="shared" si="406"/>
        <v>3.8087133157588881E-5</v>
      </c>
      <c r="HN145" s="9">
        <f t="shared" si="406"/>
        <v>3.8036623867688602E-5</v>
      </c>
      <c r="HO145" s="9">
        <f t="shared" si="406"/>
        <v>3.7983727450496019E-5</v>
      </c>
      <c r="HP145" s="9">
        <f t="shared" si="406"/>
        <v>3.7928336404472299E-5</v>
      </c>
      <c r="HQ145" s="9">
        <f t="shared" si="406"/>
        <v>3.7870338647123427E-5</v>
      </c>
      <c r="HR145" s="9">
        <f t="shared" si="406"/>
        <v>3.7809617334003019E-5</v>
      </c>
      <c r="HS145" s="9">
        <f t="shared" si="406"/>
        <v>3.7746050666273125E-5</v>
      </c>
      <c r="HT145" s="9">
        <f t="shared" si="406"/>
        <v>3.767951169594762E-5</v>
      </c>
      <c r="HU145" s="9">
        <f t="shared" si="406"/>
        <v>3.7609868120841908E-5</v>
      </c>
      <c r="HV145" s="9">
        <f t="shared" si="406"/>
        <v>3.7536982075259163E-5</v>
      </c>
      <c r="HW145" s="9">
        <f t="shared" si="405"/>
        <v>3.7460709909306847E-5</v>
      </c>
      <c r="HX145" s="9">
        <f t="shared" si="405"/>
        <v>3.7380901962714137E-5</v>
      </c>
      <c r="HY145" s="9">
        <f t="shared" si="405"/>
        <v>3.7297402329757304E-5</v>
      </c>
      <c r="HZ145" s="9">
        <f t="shared" si="405"/>
        <v>3.721004861522259E-5</v>
      </c>
      <c r="IA145" s="9">
        <f t="shared" si="405"/>
        <v>3.711867168315575E-5</v>
      </c>
      <c r="IB145" s="9">
        <f t="shared" si="405"/>
        <v>3.7023095395290335E-5</v>
      </c>
      <c r="IC145" s="9">
        <f t="shared" si="405"/>
        <v>3.6923136338866837E-5</v>
      </c>
      <c r="ID145" s="9">
        <f t="shared" si="405"/>
        <v>3.6818603548661521E-5</v>
      </c>
      <c r="IE145" s="9">
        <f t="shared" si="405"/>
        <v>3.6709298216574865E-5</v>
      </c>
      <c r="IF145" s="9">
        <f t="shared" si="405"/>
        <v>3.6595013390153703E-5</v>
      </c>
      <c r="IG145" s="9">
        <f t="shared" si="405"/>
        <v>3.6475533661310623E-5</v>
      </c>
      <c r="IH145" s="9">
        <f t="shared" si="405"/>
        <v>3.6350634848261345E-5</v>
      </c>
      <c r="II145" s="9">
        <f t="shared" si="405"/>
        <v>3.6220083656776495E-5</v>
      </c>
      <c r="IJ145" s="9">
        <f t="shared" si="405"/>
        <v>3.6083637341435365E-5</v>
      </c>
      <c r="IK145" s="9">
        <f t="shared" si="405"/>
        <v>3.5941043345332573E-5</v>
      </c>
      <c r="IL145" s="9">
        <f t="shared" si="405"/>
        <v>3.5792038933113961E-5</v>
      </c>
      <c r="IM145" s="9">
        <f t="shared" si="405"/>
        <v>3.5636350808753068E-5</v>
      </c>
      <c r="IN145" s="9">
        <f t="shared" si="405"/>
        <v>3.5473694722463629E-5</v>
      </c>
      <c r="IO145" s="9">
        <f t="shared" si="405"/>
        <v>3.5303775060845755E-5</v>
      </c>
      <c r="IP145" s="9">
        <f t="shared" si="405"/>
        <v>3.512628442815284E-5</v>
      </c>
      <c r="IQ145" s="9">
        <f t="shared" si="405"/>
        <v>3.4940903206651019E-5</v>
      </c>
      <c r="IR145" s="9">
        <f t="shared" si="405"/>
        <v>3.4747299108821341E-5</v>
      </c>
      <c r="IS145" s="9">
        <f t="shared" si="405"/>
        <v>3.4545126710612748E-5</v>
      </c>
      <c r="IT145" s="9">
        <f t="shared" si="405"/>
        <v>3.4334026970956163E-5</v>
      </c>
      <c r="IU145" s="9">
        <f t="shared" si="405"/>
        <v>3.4113626733044182E-5</v>
      </c>
      <c r="IV145" s="9">
        <f t="shared" si="405"/>
        <v>3.388353821102394E-5</v>
      </c>
      <c r="IW145" s="9">
        <f t="shared" si="405"/>
        <v>3.3643358459710648E-5</v>
      </c>
      <c r="IX145" s="9">
        <f t="shared" si="405"/>
        <v>3.3392668826698839E-5</v>
      </c>
      <c r="IY145" s="9">
        <f t="shared" si="405"/>
        <v>3.3131034384367876E-5</v>
      </c>
      <c r="IZ145" s="9">
        <f t="shared" si="405"/>
        <v>3.2858003347288473E-5</v>
      </c>
      <c r="JA145" s="9">
        <f t="shared" si="405"/>
        <v>3.2573106467405179E-5</v>
      </c>
      <c r="JB145" s="9">
        <f t="shared" si="405"/>
        <v>3.2275856410550371E-5</v>
      </c>
      <c r="JC145" s="9">
        <f t="shared" si="405"/>
        <v>3.1965747114134322E-5</v>
      </c>
      <c r="JD145" s="9">
        <f t="shared" si="405"/>
        <v>3.1642253122232125E-5</v>
      </c>
      <c r="JE145" s="9">
        <f t="shared" si="405"/>
        <v>3.1304828900454335E-5</v>
      </c>
      <c r="JF145" s="9">
        <f t="shared" si="405"/>
        <v>3.0952908130213008E-5</v>
      </c>
      <c r="JG145" s="9">
        <f t="shared" si="405"/>
        <v>3.0585902977511929E-5</v>
      </c>
      <c r="JH145" s="9">
        <f t="shared" si="405"/>
        <v>3.0203203341497905E-5</v>
      </c>
      <c r="JI145" s="9">
        <f t="shared" si="405"/>
        <v>2.9804176077750228E-5</v>
      </c>
      <c r="JJ145" s="9">
        <f t="shared" si="405"/>
        <v>2.9388164198723314E-5</v>
      </c>
      <c r="JK145" s="9">
        <f t="shared" si="405"/>
        <v>2.8954486047529435E-5</v>
      </c>
      <c r="JL145" s="9">
        <f t="shared" si="405"/>
        <v>2.8502434446892191E-5</v>
      </c>
      <c r="JM145" s="9">
        <f t="shared" si="405"/>
        <v>2.8031275822379561E-5</v>
      </c>
      <c r="JN145" s="9">
        <f t="shared" si="405"/>
        <v>2.7540249298538461E-5</v>
      </c>
      <c r="JO145" s="9">
        <f t="shared" si="405"/>
        <v>2.7028565765201682E-5</v>
      </c>
      <c r="JP145" s="9">
        <f t="shared" si="405"/>
        <v>2.6495406918960654E-5</v>
      </c>
      <c r="JQ145" s="9">
        <f t="shared" si="405"/>
        <v>2.5939924271759087E-5</v>
      </c>
      <c r="JR145" s="9">
        <f t="shared" si="405"/>
        <v>2.5361238133191012E-5</v>
      </c>
      <c r="JS145" s="9">
        <f t="shared" si="405"/>
        <v>2.4758436559230195E-5</v>
      </c>
      <c r="JT145" s="9">
        <f t="shared" si="405"/>
        <v>2.4130574270412773E-5</v>
      </c>
      <c r="JU145" s="9">
        <f t="shared" si="405"/>
        <v>2.3476671538548812E-5</v>
      </c>
      <c r="JV145" s="9">
        <f t="shared" si="405"/>
        <v>2.2795713038870069E-5</v>
      </c>
      <c r="JW145" s="9">
        <f t="shared" si="405"/>
        <v>2.2086646670435345E-5</v>
      </c>
      <c r="JX145" s="9">
        <f t="shared" si="405"/>
        <v>2.1348382339923854E-5</v>
      </c>
      <c r="JY145" s="9">
        <f t="shared" si="405"/>
        <v>2.0579790709023601E-5</v>
      </c>
      <c r="JZ145" s="9">
        <f t="shared" si="405"/>
        <v>1.9779701909335926E-5</v>
      </c>
      <c r="KA145" s="9">
        <f t="shared" si="405"/>
        <v>1.8946904215214142E-5</v>
      </c>
      <c r="KB145" s="9">
        <f t="shared" si="405"/>
        <v>1.8080142682191491E-5</v>
      </c>
      <c r="KC145" s="9">
        <f t="shared" si="405"/>
        <v>1.717811774224246E-5</v>
      </c>
      <c r="KD145" s="9">
        <f t="shared" si="405"/>
        <v>1.6239483764251726E-5</v>
      </c>
      <c r="KE145" s="9">
        <f t="shared" si="405"/>
        <v>1.5262847567598073E-5</v>
      </c>
      <c r="KF145" s="9">
        <f t="shared" si="405"/>
        <v>1.4246766899242013E-5</v>
      </c>
      <c r="KG145" s="9">
        <f t="shared" si="405"/>
        <v>1.318974886225778E-5</v>
      </c>
      <c r="KH145" s="9">
        <f t="shared" si="396"/>
        <v>1.2090248305703501E-5</v>
      </c>
      <c r="KI145" s="9">
        <f t="shared" si="396"/>
        <v>1.0946666167081418E-5</v>
      </c>
      <c r="KJ145" s="9">
        <f t="shared" si="396"/>
        <v>9.7573477669962933E-6</v>
      </c>
      <c r="KK145" s="9">
        <f t="shared" si="396"/>
        <v>8.5205810604388932E-6</v>
      </c>
      <c r="KL145" s="9">
        <f t="shared" si="396"/>
        <v>7.2345948369049442E-6</v>
      </c>
      <c r="KM145" s="9">
        <f t="shared" si="396"/>
        <v>5.8975568742161612E-6</v>
      </c>
      <c r="KN145" s="9">
        <f t="shared" si="396"/>
        <v>4.5075720387333876E-6</v>
      </c>
      <c r="KO145" s="9">
        <f t="shared" si="396"/>
        <v>3.0626803372534039E-6</v>
      </c>
      <c r="KP145" s="9">
        <f t="shared" si="396"/>
        <v>1.5608549149796888E-6</v>
      </c>
    </row>
    <row r="146" spans="2:302" x14ac:dyDescent="0.25">
      <c r="B146" s="5">
        <f t="shared" si="389"/>
        <v>3.5900000000000301</v>
      </c>
      <c r="C146" s="9">
        <f t="shared" si="387"/>
        <v>4.0733053554609333E-5</v>
      </c>
      <c r="D146" s="9">
        <f t="shared" si="403"/>
        <v>4.0733053327282434E-5</v>
      </c>
      <c r="E146" s="9">
        <f t="shared" si="403"/>
        <v>4.073305308416863E-5</v>
      </c>
      <c r="F146" s="9">
        <f t="shared" si="403"/>
        <v>4.0733052824032669E-5</v>
      </c>
      <c r="G146" s="9">
        <f t="shared" si="403"/>
        <v>4.0733052545555747E-5</v>
      </c>
      <c r="H146" s="9">
        <f t="shared" si="403"/>
        <v>4.0733052247874014E-5</v>
      </c>
      <c r="I146" s="9">
        <f t="shared" si="403"/>
        <v>4.0733051929650824E-5</v>
      </c>
      <c r="J146" s="9">
        <f t="shared" si="403"/>
        <v>4.0733051589593042E-5</v>
      </c>
      <c r="K146" s="9">
        <f t="shared" si="403"/>
        <v>4.0733051226227109E-5</v>
      </c>
      <c r="L146" s="9">
        <f t="shared" si="403"/>
        <v>4.0733050837663646E-5</v>
      </c>
      <c r="M146" s="9">
        <f t="shared" si="403"/>
        <v>4.0733050422791008E-5</v>
      </c>
      <c r="N146" s="9">
        <f t="shared" si="403"/>
        <v>4.0733049978845645E-5</v>
      </c>
      <c r="O146" s="9">
        <f t="shared" si="403"/>
        <v>4.0733049504735419E-5</v>
      </c>
      <c r="P146" s="9">
        <f t="shared" si="403"/>
        <v>4.0733048997860549E-5</v>
      </c>
      <c r="Q146" s="9">
        <f t="shared" si="403"/>
        <v>4.0733048456674916E-5</v>
      </c>
      <c r="R146" s="9">
        <f t="shared" si="403"/>
        <v>4.0733047878914908E-5</v>
      </c>
      <c r="S146" s="9">
        <f t="shared" si="403"/>
        <v>4.0733047261252615E-5</v>
      </c>
      <c r="T146" s="9">
        <f t="shared" si="403"/>
        <v>4.0733046601782327E-5</v>
      </c>
      <c r="U146" s="9">
        <f t="shared" si="403"/>
        <v>4.0733045897480245E-5</v>
      </c>
      <c r="V146" s="9">
        <f t="shared" si="403"/>
        <v>4.073304514592765E-5</v>
      </c>
      <c r="W146" s="9">
        <f t="shared" si="403"/>
        <v>4.0733044342736776E-5</v>
      </c>
      <c r="X146" s="9">
        <f t="shared" si="403"/>
        <v>4.0733043485349623E-5</v>
      </c>
      <c r="Y146" s="9">
        <f t="shared" si="403"/>
        <v>4.0733042570408839E-5</v>
      </c>
      <c r="Z146" s="9">
        <f t="shared" si="403"/>
        <v>4.0733041593948559E-5</v>
      </c>
      <c r="AA146" s="9">
        <f t="shared" si="403"/>
        <v>4.0733040551552951E-5</v>
      </c>
      <c r="AB146" s="9">
        <f t="shared" si="403"/>
        <v>4.0733039439184867E-5</v>
      </c>
      <c r="AC146" s="9">
        <f t="shared" si="403"/>
        <v>4.073303825256706E-5</v>
      </c>
      <c r="AD146" s="9">
        <f t="shared" si="403"/>
        <v>4.073303698583172E-5</v>
      </c>
      <c r="AE146" s="9">
        <f t="shared" si="403"/>
        <v>4.0733035635048716E-5</v>
      </c>
      <c r="AF146" s="9">
        <f t="shared" si="403"/>
        <v>4.073303419398669E-5</v>
      </c>
      <c r="AG146" s="9">
        <f t="shared" si="403"/>
        <v>4.0733032656855496E-5</v>
      </c>
      <c r="AH146" s="9">
        <f t="shared" si="403"/>
        <v>4.0733031016794945E-5</v>
      </c>
      <c r="AI146" s="9">
        <f t="shared" si="403"/>
        <v>4.0733029268507822E-5</v>
      </c>
      <c r="AJ146" s="9">
        <f t="shared" si="403"/>
        <v>4.0733027403868404E-5</v>
      </c>
      <c r="AK146" s="9">
        <f t="shared" si="403"/>
        <v>4.0733025416541536E-5</v>
      </c>
      <c r="AL146" s="9">
        <f t="shared" si="403"/>
        <v>4.073302329680391E-5</v>
      </c>
      <c r="AM146" s="9">
        <f t="shared" si="403"/>
        <v>4.0733021037423923E-5</v>
      </c>
      <c r="AN146" s="9">
        <f t="shared" si="403"/>
        <v>4.0733018629756603E-5</v>
      </c>
      <c r="AO146" s="9">
        <f t="shared" si="403"/>
        <v>4.0733016062569655E-5</v>
      </c>
      <c r="AP146" s="9">
        <f t="shared" si="403"/>
        <v>4.0733013327696969E-5</v>
      </c>
      <c r="AQ146" s="9">
        <f t="shared" si="403"/>
        <v>4.0733010412509198E-5</v>
      </c>
      <c r="AR146" s="9">
        <f t="shared" si="403"/>
        <v>4.0733007306790709E-5</v>
      </c>
      <c r="AS146" s="9">
        <f t="shared" si="403"/>
        <v>4.0733003998511318E-5</v>
      </c>
      <c r="AT146" s="9">
        <f t="shared" si="403"/>
        <v>4.0733000473659324E-5</v>
      </c>
      <c r="AU146" s="9">
        <f t="shared" si="403"/>
        <v>4.0732996719403046E-5</v>
      </c>
      <c r="AV146" s="9">
        <f t="shared" si="403"/>
        <v>4.0732992720313033E-5</v>
      </c>
      <c r="AW146" s="9">
        <f t="shared" si="403"/>
        <v>4.073298846201065E-5</v>
      </c>
      <c r="AX146" s="9">
        <f t="shared" si="403"/>
        <v>4.0732983926525991E-5</v>
      </c>
      <c r="AY146" s="9">
        <f t="shared" si="403"/>
        <v>4.0732979098447794E-5</v>
      </c>
      <c r="AZ146" s="9">
        <f t="shared" si="403"/>
        <v>4.0732973957355889E-5</v>
      </c>
      <c r="BA146" s="9">
        <f t="shared" si="403"/>
        <v>4.0732968484408233E-5</v>
      </c>
      <c r="BB146" s="9">
        <f t="shared" si="403"/>
        <v>4.073296265928861E-5</v>
      </c>
      <c r="BC146" s="9">
        <f t="shared" si="403"/>
        <v>4.0732956459075226E-5</v>
      </c>
      <c r="BD146" s="9">
        <f t="shared" si="403"/>
        <v>4.0732949860346799E-5</v>
      </c>
      <c r="BE146" s="9">
        <f t="shared" si="403"/>
        <v>4.0732942837764969E-5</v>
      </c>
      <c r="BF146" s="9">
        <f t="shared" si="403"/>
        <v>4.0732935366542029E-5</v>
      </c>
      <c r="BG146" s="9">
        <f t="shared" si="403"/>
        <v>4.073292741669089E-5</v>
      </c>
      <c r="BH146" s="9">
        <f t="shared" si="403"/>
        <v>4.0732918960531195E-5</v>
      </c>
      <c r="BI146" s="9">
        <f t="shared" si="403"/>
        <v>4.073290996459789E-5</v>
      </c>
      <c r="BJ146" s="9">
        <f t="shared" si="403"/>
        <v>4.0732900396765937E-5</v>
      </c>
      <c r="BK146" s="9">
        <f t="shared" si="403"/>
        <v>4.0732890220473877E-5</v>
      </c>
      <c r="BL146" s="9">
        <f t="shared" si="403"/>
        <v>4.0732879399423062E-5</v>
      </c>
      <c r="BM146" s="9">
        <f t="shared" si="403"/>
        <v>4.0732867893398583E-5</v>
      </c>
      <c r="BN146" s="9">
        <f t="shared" si="403"/>
        <v>4.0732855659861659E-5</v>
      </c>
      <c r="BO146" s="9">
        <f t="shared" ref="BO146:CZ149" si="407">NORMDIST($B146,0,1,0)-$B146*(1-NORMDIST($B146,0,1,1))-(NORMDIST($B146+BO$4,0,1,0)-($B146+BO$4)*(1-NORMDIST($B146+BO$4,0,1,1)))</f>
        <v>4.0732842653968022E-5</v>
      </c>
      <c r="BP146" s="9">
        <f t="shared" si="407"/>
        <v>4.0732828828996859E-5</v>
      </c>
      <c r="BQ146" s="9">
        <f t="shared" si="407"/>
        <v>4.0732814134539158E-5</v>
      </c>
      <c r="BR146" s="9">
        <f t="shared" si="407"/>
        <v>4.0732798517716551E-5</v>
      </c>
      <c r="BS146" s="9">
        <f t="shared" si="407"/>
        <v>4.0732781921475649E-5</v>
      </c>
      <c r="BT146" s="9">
        <f t="shared" si="407"/>
        <v>4.0732764285872955E-5</v>
      </c>
      <c r="BU146" s="9">
        <f t="shared" si="407"/>
        <v>4.0732745549030087E-5</v>
      </c>
      <c r="BV146" s="9">
        <f t="shared" si="407"/>
        <v>4.0732725643830081E-5</v>
      </c>
      <c r="BW146" s="9">
        <f t="shared" si="407"/>
        <v>4.0732704498208979E-5</v>
      </c>
      <c r="BX146" s="9">
        <f t="shared" si="407"/>
        <v>4.0732682038331915E-5</v>
      </c>
      <c r="BY146" s="9">
        <f t="shared" si="407"/>
        <v>4.0732658184209069E-5</v>
      </c>
      <c r="BZ146" s="9">
        <f t="shared" si="407"/>
        <v>4.0732632852086499E-5</v>
      </c>
      <c r="CA146" s="9">
        <f t="shared" si="407"/>
        <v>4.0732605953154714E-5</v>
      </c>
      <c r="CB146" s="9">
        <f t="shared" si="407"/>
        <v>4.073257739247475E-5</v>
      </c>
      <c r="CC146" s="9">
        <f t="shared" si="407"/>
        <v>4.0732547071322375E-5</v>
      </c>
      <c r="CD146" s="9">
        <f t="shared" si="407"/>
        <v>4.0732514883871293E-5</v>
      </c>
      <c r="CE146" s="9">
        <f t="shared" si="407"/>
        <v>4.073248071790153E-5</v>
      </c>
      <c r="CF146" s="9">
        <f t="shared" si="407"/>
        <v>4.0732444456892652E-5</v>
      </c>
      <c r="CG146" s="9">
        <f t="shared" si="407"/>
        <v>4.0732405974490227E-5</v>
      </c>
      <c r="CH146" s="9">
        <f t="shared" si="407"/>
        <v>4.0732365139955431E-5</v>
      </c>
      <c r="CI146" s="9">
        <f t="shared" si="407"/>
        <v>4.0732321812731264E-5</v>
      </c>
      <c r="CJ146" s="9">
        <f t="shared" si="407"/>
        <v>4.0732275845982533E-5</v>
      </c>
      <c r="CK146" s="9">
        <f t="shared" si="407"/>
        <v>4.0732227083065428E-5</v>
      </c>
      <c r="CL146" s="9">
        <f t="shared" si="407"/>
        <v>4.0732175359045626E-5</v>
      </c>
      <c r="CM146" s="9">
        <f t="shared" si="407"/>
        <v>4.0732120498928336E-5</v>
      </c>
      <c r="CN146" s="9">
        <f t="shared" si="407"/>
        <v>4.0732062319565445E-5</v>
      </c>
      <c r="CO146" s="9">
        <f t="shared" si="407"/>
        <v>4.0732000625050246E-5</v>
      </c>
      <c r="CP146" s="9">
        <f t="shared" si="407"/>
        <v>4.0731935209513794E-5</v>
      </c>
      <c r="CQ146" s="9">
        <f t="shared" si="407"/>
        <v>4.0731865855860724E-5</v>
      </c>
      <c r="CR146" s="9">
        <f t="shared" si="407"/>
        <v>4.0731792332965291E-5</v>
      </c>
      <c r="CS146" s="9">
        <f t="shared" si="407"/>
        <v>4.073171439945718E-5</v>
      </c>
      <c r="CT146" s="9">
        <f t="shared" si="407"/>
        <v>4.0731631797689137E-5</v>
      </c>
      <c r="CU146" s="9">
        <f t="shared" si="407"/>
        <v>4.0731544256086278E-5</v>
      </c>
      <c r="CV146" s="9">
        <f t="shared" si="407"/>
        <v>4.0731451489740105E-5</v>
      </c>
      <c r="CW146" s="9">
        <f t="shared" si="407"/>
        <v>4.0731353195479306E-5</v>
      </c>
      <c r="CX146" s="9">
        <f t="shared" si="407"/>
        <v>4.0731249053866025E-5</v>
      </c>
      <c r="CY146" s="9">
        <f t="shared" si="407"/>
        <v>4.0731138728044677E-5</v>
      </c>
      <c r="CZ146" s="9">
        <f t="shared" si="407"/>
        <v>4.0731021862520631E-5</v>
      </c>
      <c r="DA146" s="9">
        <f t="shared" si="404"/>
        <v>4.0730898081189268E-5</v>
      </c>
      <c r="DB146" s="9">
        <f t="shared" si="404"/>
        <v>4.0730766987029611E-5</v>
      </c>
      <c r="DC146" s="9">
        <f t="shared" si="404"/>
        <v>4.0730628162758319E-5</v>
      </c>
      <c r="DD146" s="9">
        <f t="shared" si="404"/>
        <v>4.0730481166826209E-5</v>
      </c>
      <c r="DE146" s="9">
        <f t="shared" si="404"/>
        <v>4.0730325532110489E-5</v>
      </c>
      <c r="DF146" s="9">
        <f t="shared" si="404"/>
        <v>4.0730160767192912E-5</v>
      </c>
      <c r="DG146" s="9">
        <f t="shared" si="404"/>
        <v>4.0729986354606487E-5</v>
      </c>
      <c r="DH146" s="9">
        <f t="shared" si="404"/>
        <v>4.0729801746616995E-5</v>
      </c>
      <c r="DI146" s="9">
        <f t="shared" si="404"/>
        <v>4.0729606365799303E-5</v>
      </c>
      <c r="DJ146" s="9">
        <f t="shared" si="404"/>
        <v>4.072939960478265E-5</v>
      </c>
      <c r="DK146" s="9">
        <f t="shared" si="404"/>
        <v>4.0729180820831347E-5</v>
      </c>
      <c r="DL146" s="9">
        <f t="shared" si="404"/>
        <v>4.0728949337353724E-5</v>
      </c>
      <c r="DM146" s="9">
        <f t="shared" si="404"/>
        <v>4.0728704441864128E-5</v>
      </c>
      <c r="DN146" s="9">
        <f t="shared" si="404"/>
        <v>4.0728445382150228E-5</v>
      </c>
      <c r="DO146" s="9">
        <f t="shared" si="404"/>
        <v>4.0728171364779883E-5</v>
      </c>
      <c r="DP146" s="9">
        <f t="shared" si="404"/>
        <v>4.0727881555804244E-5</v>
      </c>
      <c r="DQ146" s="9">
        <f t="shared" si="404"/>
        <v>4.0727575073300237E-5</v>
      </c>
      <c r="DR146" s="9">
        <f t="shared" si="404"/>
        <v>4.0727250990919588E-5</v>
      </c>
      <c r="DS146" s="9">
        <f t="shared" si="404"/>
        <v>4.0726908330034075E-5</v>
      </c>
      <c r="DT146" s="9">
        <f t="shared" si="404"/>
        <v>4.0726546061397207E-5</v>
      </c>
      <c r="DU146" s="9">
        <f t="shared" si="404"/>
        <v>4.0726163100560702E-5</v>
      </c>
      <c r="DV146" s="9">
        <f t="shared" si="404"/>
        <v>4.072575830471969E-5</v>
      </c>
      <c r="DW146" s="9">
        <f t="shared" si="404"/>
        <v>4.0725330469631492E-5</v>
      </c>
      <c r="DX146" s="9">
        <f t="shared" si="404"/>
        <v>4.0724878328824201E-5</v>
      </c>
      <c r="DY146" s="9">
        <f t="shared" si="404"/>
        <v>4.0724400547211845E-5</v>
      </c>
      <c r="DZ146" s="9">
        <f t="shared" si="404"/>
        <v>4.0723895720835376E-5</v>
      </c>
      <c r="EA146" s="9">
        <f t="shared" si="404"/>
        <v>4.0723362368917272E-5</v>
      </c>
      <c r="EB146" s="9">
        <f t="shared" si="404"/>
        <v>4.0722798935803224E-5</v>
      </c>
      <c r="EC146" s="9">
        <f t="shared" si="404"/>
        <v>4.0722203781918959E-5</v>
      </c>
      <c r="ED146" s="9">
        <f t="shared" si="404"/>
        <v>4.0721575182451132E-5</v>
      </c>
      <c r="EE146" s="9">
        <f t="shared" si="404"/>
        <v>4.0720911322333084E-5</v>
      </c>
      <c r="EF146" s="9">
        <f t="shared" si="404"/>
        <v>4.0720210292047424E-5</v>
      </c>
      <c r="EG146" s="9">
        <f t="shared" si="404"/>
        <v>4.0719470081686665E-5</v>
      </c>
      <c r="EH146" s="9">
        <f t="shared" si="404"/>
        <v>4.0718688577142949E-5</v>
      </c>
      <c r="EI146" s="9">
        <f t="shared" si="404"/>
        <v>4.0717863555843028E-5</v>
      </c>
      <c r="EJ146" s="9">
        <f t="shared" si="404"/>
        <v>4.0716992677736141E-5</v>
      </c>
      <c r="EK146" s="9">
        <f t="shared" si="404"/>
        <v>4.0716073483494749E-5</v>
      </c>
      <c r="EL146" s="9">
        <f t="shared" si="404"/>
        <v>4.0715103387448355E-5</v>
      </c>
      <c r="EM146" s="9">
        <f t="shared" si="404"/>
        <v>4.0714079669084938E-5</v>
      </c>
      <c r="EN146" s="9">
        <f t="shared" si="404"/>
        <v>4.0712999469761449E-5</v>
      </c>
      <c r="EO146" s="9">
        <f t="shared" si="404"/>
        <v>4.0711859783358445E-5</v>
      </c>
      <c r="EP146" s="9">
        <f t="shared" si="404"/>
        <v>4.0710657450399387E-5</v>
      </c>
      <c r="EQ146" s="9">
        <f t="shared" si="404"/>
        <v>4.0709389150131565E-5</v>
      </c>
      <c r="ER146" s="9">
        <f t="shared" si="404"/>
        <v>4.0708051393127747E-5</v>
      </c>
      <c r="ES146" s="9">
        <f t="shared" si="404"/>
        <v>4.0706640512929119E-5</v>
      </c>
      <c r="ET146" s="9">
        <f t="shared" si="404"/>
        <v>4.0705152655260697E-5</v>
      </c>
      <c r="EU146" s="9">
        <f t="shared" si="404"/>
        <v>4.0703583773572044E-5</v>
      </c>
      <c r="EV146" s="9">
        <f t="shared" si="404"/>
        <v>4.07019296145933E-5</v>
      </c>
      <c r="EW146" s="9">
        <f t="shared" si="404"/>
        <v>4.0700185712873234E-5</v>
      </c>
      <c r="EX146" s="9">
        <f t="shared" si="404"/>
        <v>4.0698347377424429E-5</v>
      </c>
      <c r="EY146" s="9">
        <f t="shared" si="404"/>
        <v>4.0696409681994199E-5</v>
      </c>
      <c r="EZ146" s="9">
        <f t="shared" si="404"/>
        <v>4.0694367453992798E-5</v>
      </c>
      <c r="FA146" s="9">
        <f t="shared" si="404"/>
        <v>4.0692215262779921E-5</v>
      </c>
      <c r="FB146" s="9">
        <f t="shared" si="404"/>
        <v>4.0689947406864016E-5</v>
      </c>
      <c r="FC146" s="9">
        <f t="shared" si="404"/>
        <v>4.0687557900676705E-5</v>
      </c>
      <c r="FD146" s="9">
        <f t="shared" si="404"/>
        <v>4.0685040463229502E-5</v>
      </c>
      <c r="FE146" s="9">
        <f t="shared" si="404"/>
        <v>4.0682388502005822E-5</v>
      </c>
      <c r="FF146" s="9">
        <f t="shared" si="404"/>
        <v>4.0679595098296983E-5</v>
      </c>
      <c r="FG146" s="9">
        <f t="shared" si="404"/>
        <v>4.0676652992317758E-5</v>
      </c>
      <c r="FH146" s="9">
        <f t="shared" si="404"/>
        <v>4.0673554569208848E-5</v>
      </c>
      <c r="FI146" s="9">
        <f t="shared" si="404"/>
        <v>4.0670291837615972E-5</v>
      </c>
      <c r="FJ146" s="9">
        <f t="shared" si="404"/>
        <v>4.0666856417979502E-5</v>
      </c>
      <c r="FK146" s="9">
        <f t="shared" si="406"/>
        <v>4.0663239519453296E-5</v>
      </c>
      <c r="FL146" s="9">
        <f t="shared" si="406"/>
        <v>4.0659431923628697E-5</v>
      </c>
      <c r="FM146" s="9">
        <f t="shared" si="406"/>
        <v>4.0655423963369263E-5</v>
      </c>
      <c r="FN146" s="9">
        <f t="shared" si="406"/>
        <v>4.0651205503253304E-5</v>
      </c>
      <c r="FO146" s="9">
        <f t="shared" si="406"/>
        <v>4.064676591600069E-5</v>
      </c>
      <c r="FP146" s="9">
        <f t="shared" si="406"/>
        <v>4.0642094062928014E-5</v>
      </c>
      <c r="FQ146" s="9">
        <f t="shared" si="406"/>
        <v>4.0637178266777165E-5</v>
      </c>
      <c r="FR146" s="9">
        <f t="shared" si="406"/>
        <v>4.0632006289807054E-5</v>
      </c>
      <c r="FS146" s="9">
        <f t="shared" si="406"/>
        <v>4.0626565307094539E-5</v>
      </c>
      <c r="FT146" s="9">
        <f t="shared" si="406"/>
        <v>4.0620841880235942E-5</v>
      </c>
      <c r="FU146" s="9">
        <f t="shared" si="406"/>
        <v>4.0614821928451869E-5</v>
      </c>
      <c r="FV146" s="9">
        <f t="shared" si="406"/>
        <v>4.0608490701105144E-5</v>
      </c>
      <c r="FW146" s="9">
        <f t="shared" si="406"/>
        <v>4.0601832744822365E-5</v>
      </c>
      <c r="FX146" s="9">
        <f t="shared" si="406"/>
        <v>4.059483187561677E-5</v>
      </c>
      <c r="FY146" s="9">
        <f t="shared" si="406"/>
        <v>4.0587471141643768E-5</v>
      </c>
      <c r="FZ146" s="9">
        <f t="shared" si="406"/>
        <v>4.0579732791737296E-5</v>
      </c>
      <c r="GA146" s="9">
        <f t="shared" si="406"/>
        <v>4.0571598239598256E-5</v>
      </c>
      <c r="GB146" s="9">
        <f t="shared" si="406"/>
        <v>4.0563048024256011E-5</v>
      </c>
      <c r="GC146" s="9">
        <f t="shared" si="406"/>
        <v>4.0554061773205778E-5</v>
      </c>
      <c r="GD146" s="9">
        <f t="shared" si="406"/>
        <v>4.0544618160744357E-5</v>
      </c>
      <c r="GE146" s="9">
        <f t="shared" si="406"/>
        <v>4.0534694866773199E-5</v>
      </c>
      <c r="GF146" s="9">
        <f t="shared" si="406"/>
        <v>4.0524268531741514E-5</v>
      </c>
      <c r="GG146" s="9">
        <f t="shared" si="406"/>
        <v>4.0513314711315944E-5</v>
      </c>
      <c r="GH146" s="9">
        <f t="shared" si="406"/>
        <v>4.0501807829025364E-5</v>
      </c>
      <c r="GI146" s="9">
        <f t="shared" si="406"/>
        <v>4.048972112564326E-5</v>
      </c>
      <c r="GJ146" s="9">
        <f t="shared" si="406"/>
        <v>4.0477026607705702E-5</v>
      </c>
      <c r="GK146" s="9">
        <f t="shared" si="406"/>
        <v>4.0463694995919703E-5</v>
      </c>
      <c r="GL146" s="9">
        <f t="shared" si="406"/>
        <v>4.0449695665330299E-5</v>
      </c>
      <c r="GM146" s="9">
        <f t="shared" si="406"/>
        <v>4.0434996588913667E-5</v>
      </c>
      <c r="GN146" s="9">
        <f t="shared" si="406"/>
        <v>4.0419564278431822E-5</v>
      </c>
      <c r="GO146" s="9">
        <f t="shared" si="406"/>
        <v>4.0403363717994727E-5</v>
      </c>
      <c r="GP146" s="9">
        <f t="shared" si="406"/>
        <v>4.0386358301263621E-5</v>
      </c>
      <c r="GQ146" s="9">
        <f t="shared" si="406"/>
        <v>4.0368509761406721E-5</v>
      </c>
      <c r="GR146" s="9">
        <f t="shared" si="406"/>
        <v>4.0349778099473704E-5</v>
      </c>
      <c r="GS146" s="9">
        <f t="shared" si="406"/>
        <v>4.0330121514150211E-5</v>
      </c>
      <c r="GT146" s="9">
        <f t="shared" si="406"/>
        <v>4.0309496319412526E-5</v>
      </c>
      <c r="GU146" s="9">
        <f t="shared" si="406"/>
        <v>4.0287856869399968E-5</v>
      </c>
      <c r="GV146" s="9">
        <f t="shared" si="406"/>
        <v>4.026515547180971E-5</v>
      </c>
      <c r="GW146" s="9">
        <f t="shared" si="406"/>
        <v>4.024134230437191E-5</v>
      </c>
      <c r="GX146" s="9">
        <f t="shared" si="406"/>
        <v>4.0216365322837352E-5</v>
      </c>
      <c r="GY146" s="9">
        <f t="shared" si="406"/>
        <v>4.019017016875877E-5</v>
      </c>
      <c r="GZ146" s="9">
        <f t="shared" si="406"/>
        <v>4.0162700072044659E-5</v>
      </c>
      <c r="HA146" s="9">
        <f t="shared" si="406"/>
        <v>4.0133895750838504E-5</v>
      </c>
      <c r="HB146" s="9">
        <f t="shared" si="406"/>
        <v>4.0103695306158988E-5</v>
      </c>
      <c r="HC146" s="9">
        <f t="shared" si="406"/>
        <v>4.0072034112728747E-5</v>
      </c>
      <c r="HD146" s="9">
        <f t="shared" si="406"/>
        <v>4.0038844707835741E-5</v>
      </c>
      <c r="HE146" s="9">
        <f t="shared" si="406"/>
        <v>4.0004056672502119E-5</v>
      </c>
      <c r="HF146" s="9">
        <f t="shared" si="406"/>
        <v>3.9967596509720828E-5</v>
      </c>
      <c r="HG146" s="9">
        <f t="shared" si="406"/>
        <v>3.9929387519410566E-5</v>
      </c>
      <c r="HH146" s="9">
        <f t="shared" si="406"/>
        <v>3.9889349664734555E-5</v>
      </c>
      <c r="HI146" s="9">
        <f t="shared" si="406"/>
        <v>3.9847399437795719E-5</v>
      </c>
      <c r="HJ146" s="9">
        <f t="shared" si="406"/>
        <v>3.9803449718221143E-5</v>
      </c>
      <c r="HK146" s="9">
        <f t="shared" si="406"/>
        <v>3.9757409624591265E-5</v>
      </c>
      <c r="HL146" s="9">
        <f t="shared" si="406"/>
        <v>3.9709184364490629E-5</v>
      </c>
      <c r="HM146" s="9">
        <f t="shared" si="406"/>
        <v>3.9658675074590228E-5</v>
      </c>
      <c r="HN146" s="9">
        <f t="shared" si="406"/>
        <v>3.9605778657397645E-5</v>
      </c>
      <c r="HO146" s="9">
        <f t="shared" si="406"/>
        <v>3.9550387611373925E-5</v>
      </c>
      <c r="HP146" s="9">
        <f t="shared" si="406"/>
        <v>3.9492389854025053E-5</v>
      </c>
      <c r="HQ146" s="9">
        <f t="shared" si="406"/>
        <v>3.9431668540904747E-5</v>
      </c>
      <c r="HR146" s="9">
        <f t="shared" si="406"/>
        <v>3.9368101873174752E-5</v>
      </c>
      <c r="HS146" s="9">
        <f t="shared" si="406"/>
        <v>3.9301562902849246E-5</v>
      </c>
      <c r="HT146" s="9">
        <f t="shared" si="406"/>
        <v>3.9231919327743663E-5</v>
      </c>
      <c r="HU146" s="9">
        <f t="shared" si="406"/>
        <v>3.9159033282160789E-5</v>
      </c>
      <c r="HV146" s="9">
        <f t="shared" si="406"/>
        <v>3.9082761116208473E-5</v>
      </c>
      <c r="HW146" s="9">
        <f t="shared" si="405"/>
        <v>3.9002953169615763E-5</v>
      </c>
      <c r="HX146" s="9">
        <f t="shared" si="405"/>
        <v>3.891945353665893E-5</v>
      </c>
      <c r="HY146" s="9">
        <f t="shared" si="405"/>
        <v>3.8832099822124372E-5</v>
      </c>
      <c r="HZ146" s="9">
        <f t="shared" si="405"/>
        <v>3.8740722890057376E-5</v>
      </c>
      <c r="IA146" s="9">
        <f t="shared" si="405"/>
        <v>3.8645146602191961E-5</v>
      </c>
      <c r="IB146" s="9">
        <f t="shared" si="405"/>
        <v>3.8545187545768633E-5</v>
      </c>
      <c r="IC146" s="9">
        <f t="shared" si="405"/>
        <v>3.8440654755563147E-5</v>
      </c>
      <c r="ID146" s="9">
        <f t="shared" si="405"/>
        <v>3.8331349423476491E-5</v>
      </c>
      <c r="IE146" s="9">
        <f t="shared" si="405"/>
        <v>3.8217064597055329E-5</v>
      </c>
      <c r="IF146" s="9">
        <f t="shared" si="405"/>
        <v>3.8097584868212249E-5</v>
      </c>
      <c r="IG146" s="9">
        <f t="shared" si="405"/>
        <v>3.7972686055163181E-5</v>
      </c>
      <c r="IH146" s="9">
        <f t="shared" si="405"/>
        <v>3.7842134863678122E-5</v>
      </c>
      <c r="II146" s="9">
        <f t="shared" si="405"/>
        <v>3.7705688548336991E-5</v>
      </c>
      <c r="IJ146" s="9">
        <f t="shared" si="405"/>
        <v>3.7563094552234443E-5</v>
      </c>
      <c r="IK146" s="9">
        <f t="shared" si="405"/>
        <v>3.7414090140015587E-5</v>
      </c>
      <c r="IL146" s="9">
        <f t="shared" si="405"/>
        <v>3.7258402015654695E-5</v>
      </c>
      <c r="IM146" s="9">
        <f t="shared" si="405"/>
        <v>3.7095745929365255E-5</v>
      </c>
      <c r="IN146" s="9">
        <f t="shared" si="405"/>
        <v>3.6925826267747381E-5</v>
      </c>
      <c r="IO146" s="9">
        <f t="shared" si="405"/>
        <v>3.6748335635054764E-5</v>
      </c>
      <c r="IP146" s="9">
        <f t="shared" si="405"/>
        <v>3.6562954413552645E-5</v>
      </c>
      <c r="IQ146" s="9">
        <f t="shared" si="405"/>
        <v>3.6369350315722967E-5</v>
      </c>
      <c r="IR146" s="9">
        <f t="shared" si="405"/>
        <v>3.6167177917514713E-5</v>
      </c>
      <c r="IS146" s="9">
        <f t="shared" si="405"/>
        <v>3.5956078177857789E-5</v>
      </c>
      <c r="IT146" s="9">
        <f t="shared" si="405"/>
        <v>3.5735677939945808E-5</v>
      </c>
      <c r="IU146" s="9">
        <f t="shared" si="405"/>
        <v>3.5505589417925566E-5</v>
      </c>
      <c r="IV146" s="9">
        <f t="shared" si="405"/>
        <v>3.5265409666612274E-5</v>
      </c>
      <c r="IW146" s="9">
        <f t="shared" si="405"/>
        <v>3.5014720033600859E-5</v>
      </c>
      <c r="IX146" s="9">
        <f t="shared" si="405"/>
        <v>3.4753085591269502E-5</v>
      </c>
      <c r="IY146" s="9">
        <f t="shared" si="405"/>
        <v>3.4480054554190099E-5</v>
      </c>
      <c r="IZ146" s="9">
        <f t="shared" si="405"/>
        <v>3.4195157674307266E-5</v>
      </c>
      <c r="JA146" s="9">
        <f t="shared" si="405"/>
        <v>3.3897907617451997E-5</v>
      </c>
      <c r="JB146" s="9">
        <f t="shared" si="405"/>
        <v>3.3587798321035948E-5</v>
      </c>
      <c r="JC146" s="9">
        <f t="shared" si="405"/>
        <v>3.3264304329133751E-5</v>
      </c>
      <c r="JD146" s="9">
        <f t="shared" si="405"/>
        <v>3.2926880107356232E-5</v>
      </c>
      <c r="JE146" s="9">
        <f t="shared" si="405"/>
        <v>3.257495933711477E-5</v>
      </c>
      <c r="JF146" s="9">
        <f t="shared" si="405"/>
        <v>3.2207954184413555E-5</v>
      </c>
      <c r="JG146" s="9">
        <f t="shared" si="405"/>
        <v>3.1825254548399531E-5</v>
      </c>
      <c r="JH146" s="9">
        <f t="shared" si="405"/>
        <v>3.1426227284652179E-5</v>
      </c>
      <c r="JI146" s="9">
        <f t="shared" si="405"/>
        <v>3.1010215405625075E-5</v>
      </c>
      <c r="JJ146" s="9">
        <f t="shared" si="405"/>
        <v>3.0576537254431061E-5</v>
      </c>
      <c r="JK146" s="9">
        <f t="shared" si="405"/>
        <v>3.0124485653793817E-5</v>
      </c>
      <c r="JL146" s="9">
        <f t="shared" si="405"/>
        <v>2.9653327029281377E-5</v>
      </c>
      <c r="JM146" s="9">
        <f t="shared" si="405"/>
        <v>2.9162300505440467E-5</v>
      </c>
      <c r="JN146" s="9">
        <f t="shared" si="405"/>
        <v>2.8650616972103308E-5</v>
      </c>
      <c r="JO146" s="9">
        <f t="shared" si="405"/>
        <v>2.8117458125862281E-5</v>
      </c>
      <c r="JP146" s="9">
        <f t="shared" si="405"/>
        <v>2.7561975478661174E-5</v>
      </c>
      <c r="JQ146" s="9">
        <f t="shared" si="405"/>
        <v>2.6983289340093072E-5</v>
      </c>
      <c r="JR146" s="9">
        <f t="shared" si="405"/>
        <v>2.6380487766131821E-5</v>
      </c>
      <c r="JS146" s="9">
        <f t="shared" si="405"/>
        <v>2.5752625477314399E-5</v>
      </c>
      <c r="JT146" s="9">
        <f t="shared" si="405"/>
        <v>2.5098722745450872E-5</v>
      </c>
      <c r="JU146" s="9">
        <f t="shared" si="405"/>
        <v>2.4417764245772237E-5</v>
      </c>
      <c r="JV146" s="9">
        <f t="shared" si="405"/>
        <v>2.3708697877336971E-5</v>
      </c>
      <c r="JW146" s="9">
        <f t="shared" si="405"/>
        <v>2.297043354682548E-5</v>
      </c>
      <c r="JX146" s="9">
        <f t="shared" si="405"/>
        <v>2.2201841915925823E-5</v>
      </c>
      <c r="JY146" s="9">
        <f t="shared" si="405"/>
        <v>2.1401753116238149E-5</v>
      </c>
      <c r="JZ146" s="9">
        <f t="shared" si="405"/>
        <v>2.0568955422115768E-5</v>
      </c>
      <c r="KA146" s="9">
        <f t="shared" si="405"/>
        <v>1.9702193889093117E-5</v>
      </c>
      <c r="KB146" s="9">
        <f t="shared" si="405"/>
        <v>1.8800168949144791E-5</v>
      </c>
      <c r="KC146" s="9">
        <f t="shared" si="405"/>
        <v>1.7861534971154057E-5</v>
      </c>
      <c r="KD146" s="9">
        <f t="shared" si="405"/>
        <v>1.6884898774499699E-5</v>
      </c>
      <c r="KE146" s="9">
        <f t="shared" si="405"/>
        <v>1.5868818106143639E-5</v>
      </c>
      <c r="KF146" s="9">
        <f t="shared" si="405"/>
        <v>1.4811800069160273E-5</v>
      </c>
      <c r="KG146" s="9">
        <f t="shared" si="405"/>
        <v>1.3712299512605127E-5</v>
      </c>
      <c r="KH146" s="9">
        <f t="shared" si="396"/>
        <v>1.2568717373983532E-5</v>
      </c>
      <c r="KI146" s="9">
        <f t="shared" si="396"/>
        <v>1.137939897389792E-5</v>
      </c>
      <c r="KJ146" s="9">
        <f t="shared" si="396"/>
        <v>1.0142632267341441E-5</v>
      </c>
      <c r="KK146" s="9">
        <f t="shared" si="396"/>
        <v>8.8566460438065705E-6</v>
      </c>
      <c r="KL146" s="9">
        <f t="shared" si="396"/>
        <v>7.5196080811186549E-6</v>
      </c>
      <c r="KM146" s="9">
        <f t="shared" si="396"/>
        <v>6.1296232456350139E-6</v>
      </c>
      <c r="KN146" s="9">
        <f t="shared" si="396"/>
        <v>4.6847315441558976E-6</v>
      </c>
      <c r="KO146" s="9">
        <f t="shared" si="396"/>
        <v>3.182906121881315E-6</v>
      </c>
      <c r="KP146" s="9">
        <f t="shared" si="396"/>
        <v>1.6220512069487891E-6</v>
      </c>
    </row>
    <row r="147" spans="2:302" x14ac:dyDescent="0.25">
      <c r="B147" s="5">
        <f t="shared" si="389"/>
        <v>3.5800000000000303</v>
      </c>
      <c r="C147" s="9">
        <f t="shared" si="387"/>
        <v>4.2418540818040449E-5</v>
      </c>
      <c r="D147" s="9">
        <f t="shared" ref="D147:BO150" si="408">NORMDIST($B147,0,1,0)-$B147*(1-NORMDIST($B147,0,1,1))-(NORMDIST($B147+D$4,0,1,0)-($B147+D$4)*(1-NORMDIST($B147+D$4,0,1,1)))</f>
        <v>4.2418540574926645E-5</v>
      </c>
      <c r="E147" s="9">
        <f t="shared" si="408"/>
        <v>4.2418540314790684E-5</v>
      </c>
      <c r="F147" s="9">
        <f t="shared" si="408"/>
        <v>4.2418540036313763E-5</v>
      </c>
      <c r="G147" s="9">
        <f t="shared" si="408"/>
        <v>4.2418539738632029E-5</v>
      </c>
      <c r="H147" s="9">
        <f t="shared" si="408"/>
        <v>4.2418539420408839E-5</v>
      </c>
      <c r="I147" s="9">
        <f t="shared" si="408"/>
        <v>4.2418539080351057E-5</v>
      </c>
      <c r="J147" s="9">
        <f t="shared" si="408"/>
        <v>4.2418538716985124E-5</v>
      </c>
      <c r="K147" s="9">
        <f t="shared" si="408"/>
        <v>4.2418538328421661E-5</v>
      </c>
      <c r="L147" s="9">
        <f t="shared" si="408"/>
        <v>4.2418537913549023E-5</v>
      </c>
      <c r="M147" s="9">
        <f t="shared" si="408"/>
        <v>4.241853746960366E-5</v>
      </c>
      <c r="N147" s="9">
        <f t="shared" si="408"/>
        <v>4.2418536995493434E-5</v>
      </c>
      <c r="O147" s="9">
        <f t="shared" si="408"/>
        <v>4.2418536488618564E-5</v>
      </c>
      <c r="P147" s="9">
        <f t="shared" si="408"/>
        <v>4.2418535947432931E-5</v>
      </c>
      <c r="Q147" s="9">
        <f t="shared" si="408"/>
        <v>4.2418535369672923E-5</v>
      </c>
      <c r="R147" s="9">
        <f t="shared" si="408"/>
        <v>4.241853475201063E-5</v>
      </c>
      <c r="S147" s="9">
        <f t="shared" si="408"/>
        <v>4.2418534092540342E-5</v>
      </c>
      <c r="T147" s="9">
        <f t="shared" si="408"/>
        <v>4.241853338823826E-5</v>
      </c>
      <c r="U147" s="9">
        <f t="shared" si="408"/>
        <v>4.2418532636685665E-5</v>
      </c>
      <c r="V147" s="9">
        <f t="shared" si="408"/>
        <v>4.2418531833494791E-5</v>
      </c>
      <c r="W147" s="9">
        <f t="shared" si="408"/>
        <v>4.2418530976107639E-5</v>
      </c>
      <c r="X147" s="9">
        <f t="shared" si="408"/>
        <v>4.2418530061166854E-5</v>
      </c>
      <c r="Y147" s="9">
        <f t="shared" si="408"/>
        <v>4.2418529084706574E-5</v>
      </c>
      <c r="Z147" s="9">
        <f t="shared" si="408"/>
        <v>4.2418528042310967E-5</v>
      </c>
      <c r="AA147" s="9">
        <f t="shared" si="408"/>
        <v>4.2418526929942882E-5</v>
      </c>
      <c r="AB147" s="9">
        <f t="shared" si="408"/>
        <v>4.2418525743325075E-5</v>
      </c>
      <c r="AC147" s="9">
        <f t="shared" si="408"/>
        <v>4.2418524476589735E-5</v>
      </c>
      <c r="AD147" s="9">
        <f t="shared" si="408"/>
        <v>4.2418523125806731E-5</v>
      </c>
      <c r="AE147" s="9">
        <f t="shared" si="408"/>
        <v>4.2418521684744705E-5</v>
      </c>
      <c r="AF147" s="9">
        <f t="shared" si="408"/>
        <v>4.2418520147613511E-5</v>
      </c>
      <c r="AG147" s="9">
        <f t="shared" si="408"/>
        <v>4.241851850755296E-5</v>
      </c>
      <c r="AH147" s="9">
        <f t="shared" si="408"/>
        <v>4.2418516759265837E-5</v>
      </c>
      <c r="AI147" s="9">
        <f t="shared" si="408"/>
        <v>4.241851489462642E-5</v>
      </c>
      <c r="AJ147" s="9">
        <f t="shared" si="408"/>
        <v>4.2418512907299552E-5</v>
      </c>
      <c r="AK147" s="9">
        <f t="shared" si="408"/>
        <v>4.2418510787561925E-5</v>
      </c>
      <c r="AL147" s="9">
        <f t="shared" si="408"/>
        <v>4.2418508528181939E-5</v>
      </c>
      <c r="AM147" s="9">
        <f t="shared" si="408"/>
        <v>4.2418506120514618E-5</v>
      </c>
      <c r="AN147" s="9">
        <f t="shared" si="408"/>
        <v>4.241850355332767E-5</v>
      </c>
      <c r="AO147" s="9">
        <f t="shared" si="408"/>
        <v>4.2418500818454984E-5</v>
      </c>
      <c r="AP147" s="9">
        <f t="shared" si="408"/>
        <v>4.2418497903267213E-5</v>
      </c>
      <c r="AQ147" s="9">
        <f t="shared" si="408"/>
        <v>4.2418494797548724E-5</v>
      </c>
      <c r="AR147" s="9">
        <f t="shared" si="408"/>
        <v>4.2418491489269333E-5</v>
      </c>
      <c r="AS147" s="9">
        <f t="shared" si="408"/>
        <v>4.241848796441734E-5</v>
      </c>
      <c r="AT147" s="9">
        <f t="shared" si="408"/>
        <v>4.2418484210161061E-5</v>
      </c>
      <c r="AU147" s="9">
        <f t="shared" si="408"/>
        <v>4.2418480211071048E-5</v>
      </c>
      <c r="AV147" s="9">
        <f t="shared" si="408"/>
        <v>4.2418475952768665E-5</v>
      </c>
      <c r="AW147" s="9">
        <f t="shared" si="408"/>
        <v>4.2418471417284006E-5</v>
      </c>
      <c r="AX147" s="9">
        <f t="shared" si="408"/>
        <v>4.2418466589205809E-5</v>
      </c>
      <c r="AY147" s="9">
        <f t="shared" si="408"/>
        <v>4.2418461448113904E-5</v>
      </c>
      <c r="AZ147" s="9">
        <f t="shared" si="408"/>
        <v>4.2418455975166248E-5</v>
      </c>
      <c r="BA147" s="9">
        <f t="shared" si="408"/>
        <v>4.2418450150046625E-5</v>
      </c>
      <c r="BB147" s="9">
        <f t="shared" si="408"/>
        <v>4.2418443949833241E-5</v>
      </c>
      <c r="BC147" s="9">
        <f t="shared" si="408"/>
        <v>4.2418437351104814E-5</v>
      </c>
      <c r="BD147" s="9">
        <f t="shared" si="408"/>
        <v>4.2418430328522985E-5</v>
      </c>
      <c r="BE147" s="9">
        <f t="shared" si="408"/>
        <v>4.2418422857300044E-5</v>
      </c>
      <c r="BF147" s="9">
        <f t="shared" si="408"/>
        <v>4.2418414907448906E-5</v>
      </c>
      <c r="BG147" s="9">
        <f t="shared" si="408"/>
        <v>4.241840645128921E-5</v>
      </c>
      <c r="BH147" s="9">
        <f t="shared" si="408"/>
        <v>4.2418397455355906E-5</v>
      </c>
      <c r="BI147" s="9">
        <f t="shared" si="408"/>
        <v>4.2418387887523953E-5</v>
      </c>
      <c r="BJ147" s="9">
        <f t="shared" si="408"/>
        <v>4.2418377711231893E-5</v>
      </c>
      <c r="BK147" s="9">
        <f t="shared" si="408"/>
        <v>4.2418366890181077E-5</v>
      </c>
      <c r="BL147" s="9">
        <f t="shared" si="408"/>
        <v>4.2418355384156598E-5</v>
      </c>
      <c r="BM147" s="9">
        <f t="shared" si="408"/>
        <v>4.2418343150619674E-5</v>
      </c>
      <c r="BN147" s="9">
        <f t="shared" si="408"/>
        <v>4.2418330144726037E-5</v>
      </c>
      <c r="BO147" s="9">
        <f t="shared" si="408"/>
        <v>4.2418316319754874E-5</v>
      </c>
      <c r="BP147" s="9">
        <f t="shared" si="407"/>
        <v>4.2418301625297173E-5</v>
      </c>
      <c r="BQ147" s="9">
        <f t="shared" si="407"/>
        <v>4.2418286008474566E-5</v>
      </c>
      <c r="BR147" s="9">
        <f t="shared" si="407"/>
        <v>4.2418269412233665E-5</v>
      </c>
      <c r="BS147" s="9">
        <f t="shared" si="407"/>
        <v>4.241825177663097E-5</v>
      </c>
      <c r="BT147" s="9">
        <f t="shared" si="407"/>
        <v>4.2418233039788102E-5</v>
      </c>
      <c r="BU147" s="9">
        <f t="shared" si="407"/>
        <v>4.2418213134588096E-5</v>
      </c>
      <c r="BV147" s="9">
        <f t="shared" si="407"/>
        <v>4.2418191988966994E-5</v>
      </c>
      <c r="BW147" s="9">
        <f t="shared" si="407"/>
        <v>4.241816952908993E-5</v>
      </c>
      <c r="BX147" s="9">
        <f t="shared" si="407"/>
        <v>4.2418145674967084E-5</v>
      </c>
      <c r="BY147" s="9">
        <f t="shared" si="407"/>
        <v>4.2418120342844515E-5</v>
      </c>
      <c r="BZ147" s="9">
        <f t="shared" si="407"/>
        <v>4.2418093443912729E-5</v>
      </c>
      <c r="CA147" s="9">
        <f t="shared" si="407"/>
        <v>4.2418064883232765E-5</v>
      </c>
      <c r="CB147" s="9">
        <f t="shared" si="407"/>
        <v>4.241803456208039E-5</v>
      </c>
      <c r="CC147" s="9">
        <f t="shared" si="407"/>
        <v>4.2418002374629308E-5</v>
      </c>
      <c r="CD147" s="9">
        <f t="shared" si="407"/>
        <v>4.2417968208659545E-5</v>
      </c>
      <c r="CE147" s="9">
        <f t="shared" si="407"/>
        <v>4.2417931947650667E-5</v>
      </c>
      <c r="CF147" s="9">
        <f t="shared" si="407"/>
        <v>4.2417893465248242E-5</v>
      </c>
      <c r="CG147" s="9">
        <f t="shared" si="407"/>
        <v>4.2417852630713446E-5</v>
      </c>
      <c r="CH147" s="9">
        <f t="shared" si="407"/>
        <v>4.241780930348928E-5</v>
      </c>
      <c r="CI147" s="9">
        <f t="shared" si="407"/>
        <v>4.2417763336740548E-5</v>
      </c>
      <c r="CJ147" s="9">
        <f t="shared" si="407"/>
        <v>4.2417714573823443E-5</v>
      </c>
      <c r="CK147" s="9">
        <f t="shared" si="407"/>
        <v>4.2417662849803641E-5</v>
      </c>
      <c r="CL147" s="9">
        <f t="shared" si="407"/>
        <v>4.2417607989686351E-5</v>
      </c>
      <c r="CM147" s="9">
        <f t="shared" si="407"/>
        <v>4.241754981032346E-5</v>
      </c>
      <c r="CN147" s="9">
        <f t="shared" si="407"/>
        <v>4.2417488115808261E-5</v>
      </c>
      <c r="CO147" s="9">
        <f t="shared" si="407"/>
        <v>4.2417422700271809E-5</v>
      </c>
      <c r="CP147" s="9">
        <f t="shared" si="407"/>
        <v>4.241735334661874E-5</v>
      </c>
      <c r="CQ147" s="9">
        <f t="shared" si="407"/>
        <v>4.2417279823723306E-5</v>
      </c>
      <c r="CR147" s="9">
        <f t="shared" si="407"/>
        <v>4.2417201890215196E-5</v>
      </c>
      <c r="CS147" s="9">
        <f t="shared" si="407"/>
        <v>4.2417119288447153E-5</v>
      </c>
      <c r="CT147" s="9">
        <f t="shared" si="407"/>
        <v>4.2417031746844293E-5</v>
      </c>
      <c r="CU147" s="9">
        <f t="shared" si="407"/>
        <v>4.2416938980498121E-5</v>
      </c>
      <c r="CV147" s="9">
        <f t="shared" si="407"/>
        <v>4.2416840686237321E-5</v>
      </c>
      <c r="CW147" s="9">
        <f t="shared" si="407"/>
        <v>4.241673654462404E-5</v>
      </c>
      <c r="CX147" s="9">
        <f t="shared" si="407"/>
        <v>4.2416626218802692E-5</v>
      </c>
      <c r="CY147" s="9">
        <f t="shared" ref="CY147:FJ150" si="409">NORMDIST($B147,0,1,0)-$B147*(1-NORMDIST($B147,0,1,1))-(NORMDIST($B147+CY$4,0,1,0)-($B147+CY$4)*(1-NORMDIST($B147+CY$4,0,1,1)))</f>
        <v>4.2416509353278646E-5</v>
      </c>
      <c r="CZ147" s="9">
        <f t="shared" si="409"/>
        <v>4.2416385571947283E-5</v>
      </c>
      <c r="DA147" s="9">
        <f t="shared" si="409"/>
        <v>4.2416254477787626E-5</v>
      </c>
      <c r="DB147" s="9">
        <f t="shared" si="409"/>
        <v>4.2416115653516334E-5</v>
      </c>
      <c r="DC147" s="9">
        <f t="shared" si="409"/>
        <v>4.2415968657584224E-5</v>
      </c>
      <c r="DD147" s="9">
        <f t="shared" si="409"/>
        <v>4.2415813022868504E-5</v>
      </c>
      <c r="DE147" s="9">
        <f t="shared" si="409"/>
        <v>4.2415648257950927E-5</v>
      </c>
      <c r="DF147" s="9">
        <f t="shared" si="409"/>
        <v>4.2415473845364503E-5</v>
      </c>
      <c r="DG147" s="9">
        <f t="shared" si="409"/>
        <v>4.241528923737501E-5</v>
      </c>
      <c r="DH147" s="9">
        <f t="shared" si="409"/>
        <v>4.2415093856557318E-5</v>
      </c>
      <c r="DI147" s="9">
        <f t="shared" si="409"/>
        <v>4.2414887095540665E-5</v>
      </c>
      <c r="DJ147" s="9">
        <f t="shared" si="409"/>
        <v>4.2414668311589362E-5</v>
      </c>
      <c r="DK147" s="9">
        <f t="shared" si="409"/>
        <v>4.2414436828111739E-5</v>
      </c>
      <c r="DL147" s="9">
        <f t="shared" si="409"/>
        <v>4.2414191932622144E-5</v>
      </c>
      <c r="DM147" s="9">
        <f t="shared" si="409"/>
        <v>4.2413932872908243E-5</v>
      </c>
      <c r="DN147" s="9">
        <f t="shared" si="409"/>
        <v>4.2413658855537899E-5</v>
      </c>
      <c r="DO147" s="9">
        <f t="shared" si="409"/>
        <v>4.241336904656226E-5</v>
      </c>
      <c r="DP147" s="9">
        <f t="shared" si="409"/>
        <v>4.2413062564058252E-5</v>
      </c>
      <c r="DQ147" s="9">
        <f t="shared" si="409"/>
        <v>4.2412738481677603E-5</v>
      </c>
      <c r="DR147" s="9">
        <f t="shared" si="409"/>
        <v>4.2412395820792091E-5</v>
      </c>
      <c r="DS147" s="9">
        <f t="shared" si="409"/>
        <v>4.2412033552155222E-5</v>
      </c>
      <c r="DT147" s="9">
        <f t="shared" si="409"/>
        <v>4.2411650591318717E-5</v>
      </c>
      <c r="DU147" s="9">
        <f t="shared" si="409"/>
        <v>4.2411245795477705E-5</v>
      </c>
      <c r="DV147" s="9">
        <f t="shared" si="409"/>
        <v>4.2410817960389507E-5</v>
      </c>
      <c r="DW147" s="9">
        <f t="shared" si="409"/>
        <v>4.2410365819582216E-5</v>
      </c>
      <c r="DX147" s="9">
        <f t="shared" si="409"/>
        <v>4.240988803796986E-5</v>
      </c>
      <c r="DY147" s="9">
        <f t="shared" si="409"/>
        <v>4.2409383211593398E-5</v>
      </c>
      <c r="DZ147" s="9">
        <f t="shared" si="409"/>
        <v>4.2408849859675287E-5</v>
      </c>
      <c r="EA147" s="9">
        <f t="shared" si="409"/>
        <v>4.2408286426561239E-5</v>
      </c>
      <c r="EB147" s="9">
        <f t="shared" si="409"/>
        <v>4.2407691272676981E-5</v>
      </c>
      <c r="EC147" s="9">
        <f t="shared" si="409"/>
        <v>4.2407062673209147E-5</v>
      </c>
      <c r="ED147" s="9">
        <f t="shared" si="409"/>
        <v>4.2406398813091099E-5</v>
      </c>
      <c r="EE147" s="9">
        <f t="shared" si="409"/>
        <v>4.2405697782805439E-5</v>
      </c>
      <c r="EF147" s="9">
        <f t="shared" si="409"/>
        <v>4.240495757244468E-5</v>
      </c>
      <c r="EG147" s="9">
        <f t="shared" si="409"/>
        <v>4.2404176067900971E-5</v>
      </c>
      <c r="EH147" s="9">
        <f t="shared" si="409"/>
        <v>4.2403351046601043E-5</v>
      </c>
      <c r="EI147" s="9">
        <f t="shared" si="409"/>
        <v>4.2402480168494157E-5</v>
      </c>
      <c r="EJ147" s="9">
        <f t="shared" si="409"/>
        <v>4.2401560974252764E-5</v>
      </c>
      <c r="EK147" s="9">
        <f t="shared" si="409"/>
        <v>4.240059087820637E-5</v>
      </c>
      <c r="EL147" s="9">
        <f t="shared" si="409"/>
        <v>4.2399567159842953E-5</v>
      </c>
      <c r="EM147" s="9">
        <f t="shared" si="409"/>
        <v>4.2398486960519464E-5</v>
      </c>
      <c r="EN147" s="9">
        <f t="shared" si="409"/>
        <v>4.239734727411646E-5</v>
      </c>
      <c r="EO147" s="9">
        <f t="shared" si="409"/>
        <v>4.2396144941157402E-5</v>
      </c>
      <c r="EP147" s="9">
        <f t="shared" si="409"/>
        <v>4.2394876640889581E-5</v>
      </c>
      <c r="EQ147" s="9">
        <f t="shared" si="409"/>
        <v>4.2393538883885762E-5</v>
      </c>
      <c r="ER147" s="9">
        <f t="shared" si="409"/>
        <v>4.2392128003687141E-5</v>
      </c>
      <c r="ES147" s="9">
        <f t="shared" si="409"/>
        <v>4.2390640146018712E-5</v>
      </c>
      <c r="ET147" s="9">
        <f t="shared" si="409"/>
        <v>4.2389071264330059E-5</v>
      </c>
      <c r="EU147" s="9">
        <f t="shared" si="409"/>
        <v>4.2387417105351315E-5</v>
      </c>
      <c r="EV147" s="9">
        <f t="shared" si="409"/>
        <v>4.238567320363125E-5</v>
      </c>
      <c r="EW147" s="9">
        <f t="shared" si="409"/>
        <v>4.2383834868182451E-5</v>
      </c>
      <c r="EX147" s="9">
        <f t="shared" si="409"/>
        <v>4.2381897172752214E-5</v>
      </c>
      <c r="EY147" s="9">
        <f t="shared" si="409"/>
        <v>4.2379854944750813E-5</v>
      </c>
      <c r="EZ147" s="9">
        <f t="shared" si="409"/>
        <v>4.2377702753537943E-5</v>
      </c>
      <c r="FA147" s="9">
        <f t="shared" si="409"/>
        <v>4.2375434897622031E-5</v>
      </c>
      <c r="FB147" s="9">
        <f t="shared" si="409"/>
        <v>4.237304539143472E-5</v>
      </c>
      <c r="FC147" s="9">
        <f t="shared" si="409"/>
        <v>4.2370527953987517E-5</v>
      </c>
      <c r="FD147" s="9">
        <f t="shared" si="409"/>
        <v>4.2367875992763837E-5</v>
      </c>
      <c r="FE147" s="9">
        <f t="shared" si="409"/>
        <v>4.2365082589055005E-5</v>
      </c>
      <c r="FF147" s="9">
        <f t="shared" si="409"/>
        <v>4.2362140483075773E-5</v>
      </c>
      <c r="FG147" s="9">
        <f t="shared" si="409"/>
        <v>4.2359042059966863E-5</v>
      </c>
      <c r="FH147" s="9">
        <f t="shared" si="409"/>
        <v>4.2355779328373994E-5</v>
      </c>
      <c r="FI147" s="9">
        <f t="shared" si="409"/>
        <v>4.2352343908737517E-5</v>
      </c>
      <c r="FJ147" s="9">
        <f t="shared" si="409"/>
        <v>4.2348727010211311E-5</v>
      </c>
      <c r="FK147" s="9">
        <f t="shared" si="406"/>
        <v>4.2344919414386712E-5</v>
      </c>
      <c r="FL147" s="9">
        <f t="shared" si="406"/>
        <v>4.2340911454127279E-5</v>
      </c>
      <c r="FM147" s="9">
        <f t="shared" si="406"/>
        <v>4.2336692994011333E-5</v>
      </c>
      <c r="FN147" s="9">
        <f t="shared" si="406"/>
        <v>4.2332253406758705E-5</v>
      </c>
      <c r="FO147" s="9">
        <f t="shared" si="406"/>
        <v>4.232758155368603E-5</v>
      </c>
      <c r="FP147" s="9">
        <f t="shared" si="406"/>
        <v>4.2322665757535193E-5</v>
      </c>
      <c r="FQ147" s="9">
        <f t="shared" si="406"/>
        <v>4.2317493780565069E-5</v>
      </c>
      <c r="FR147" s="9">
        <f t="shared" si="406"/>
        <v>4.2312052797852554E-5</v>
      </c>
      <c r="FS147" s="9">
        <f t="shared" si="406"/>
        <v>4.2306329370993957E-5</v>
      </c>
      <c r="FT147" s="9">
        <f t="shared" si="406"/>
        <v>4.2300309419209884E-5</v>
      </c>
      <c r="FU147" s="9">
        <f t="shared" si="406"/>
        <v>4.2293978191863173E-5</v>
      </c>
      <c r="FV147" s="9">
        <f t="shared" si="406"/>
        <v>4.228732023558038E-5</v>
      </c>
      <c r="FW147" s="9">
        <f t="shared" si="406"/>
        <v>4.2280319366374785E-5</v>
      </c>
      <c r="FX147" s="9">
        <f t="shared" si="406"/>
        <v>4.2272958632401803E-5</v>
      </c>
      <c r="FY147" s="9">
        <f t="shared" si="406"/>
        <v>4.2265220282495311E-5</v>
      </c>
      <c r="FZ147" s="9">
        <f t="shared" si="406"/>
        <v>4.2257085730356271E-5</v>
      </c>
      <c r="GA147" s="9">
        <f t="shared" si="406"/>
        <v>4.2248535515014026E-5</v>
      </c>
      <c r="GB147" s="9">
        <f t="shared" si="406"/>
        <v>4.2239549263963793E-5</v>
      </c>
      <c r="GC147" s="9">
        <f t="shared" si="406"/>
        <v>4.2230105651502399E-5</v>
      </c>
      <c r="GD147" s="9">
        <f t="shared" si="406"/>
        <v>4.2220182357531215E-5</v>
      </c>
      <c r="GE147" s="9">
        <f t="shared" si="406"/>
        <v>4.2209756022499529E-5</v>
      </c>
      <c r="GF147" s="9">
        <f t="shared" si="406"/>
        <v>4.2198802202073986E-5</v>
      </c>
      <c r="GG147" s="9">
        <f t="shared" si="406"/>
        <v>4.2187295319783379E-5</v>
      </c>
      <c r="GH147" s="9">
        <f t="shared" si="406"/>
        <v>4.2175208616401276E-5</v>
      </c>
      <c r="GI147" s="9">
        <f t="shared" si="406"/>
        <v>4.2162514098463718E-5</v>
      </c>
      <c r="GJ147" s="9">
        <f t="shared" si="406"/>
        <v>4.2149182486677718E-5</v>
      </c>
      <c r="GK147" s="9">
        <f t="shared" si="406"/>
        <v>4.2135183156088341E-5</v>
      </c>
      <c r="GL147" s="9">
        <f t="shared" si="406"/>
        <v>4.2120484079671682E-5</v>
      </c>
      <c r="GM147" s="9">
        <f t="shared" si="406"/>
        <v>4.2105051769189837E-5</v>
      </c>
      <c r="GN147" s="9">
        <f t="shared" si="406"/>
        <v>4.2088851208752783E-5</v>
      </c>
      <c r="GO147" s="9">
        <f t="shared" si="406"/>
        <v>4.2071845792021636E-5</v>
      </c>
      <c r="GP147" s="9">
        <f t="shared" si="406"/>
        <v>4.2053997252164737E-5</v>
      </c>
      <c r="GQ147" s="9">
        <f t="shared" si="406"/>
        <v>4.2035265590231719E-5</v>
      </c>
      <c r="GR147" s="9">
        <f t="shared" si="406"/>
        <v>4.2015609004908227E-5</v>
      </c>
      <c r="GS147" s="9">
        <f t="shared" si="406"/>
        <v>4.1994983810170575E-5</v>
      </c>
      <c r="GT147" s="9">
        <f t="shared" si="406"/>
        <v>4.1973344360157983E-5</v>
      </c>
      <c r="GU147" s="9">
        <f t="shared" si="406"/>
        <v>4.1950642962567726E-5</v>
      </c>
      <c r="GV147" s="9">
        <f t="shared" si="406"/>
        <v>4.1926829795129966E-5</v>
      </c>
      <c r="GW147" s="9">
        <f t="shared" si="406"/>
        <v>4.1901852813595368E-5</v>
      </c>
      <c r="GX147" s="9">
        <f t="shared" si="406"/>
        <v>4.1875657659516785E-5</v>
      </c>
      <c r="GY147" s="9">
        <f t="shared" si="406"/>
        <v>4.1848187562802674E-5</v>
      </c>
      <c r="GZ147" s="9">
        <f t="shared" si="406"/>
        <v>4.1819383241596519E-5</v>
      </c>
      <c r="HA147" s="9">
        <f t="shared" si="406"/>
        <v>4.1789182796917057E-5</v>
      </c>
      <c r="HB147" s="9">
        <f t="shared" si="406"/>
        <v>4.1757521603486762E-5</v>
      </c>
      <c r="HC147" s="9">
        <f t="shared" si="406"/>
        <v>4.1724332198593756E-5</v>
      </c>
      <c r="HD147" s="9">
        <f t="shared" si="406"/>
        <v>4.1689544163260229E-5</v>
      </c>
      <c r="HE147" s="9">
        <f t="shared" si="406"/>
        <v>4.1653084000478844E-5</v>
      </c>
      <c r="HF147" s="9">
        <f t="shared" si="406"/>
        <v>4.1614875010168582E-5</v>
      </c>
      <c r="HG147" s="9">
        <f t="shared" si="406"/>
        <v>4.1574837155492571E-5</v>
      </c>
      <c r="HH147" s="9">
        <f t="shared" si="406"/>
        <v>4.1532886928553734E-5</v>
      </c>
      <c r="HI147" s="9">
        <f t="shared" si="406"/>
        <v>4.1488937208979274E-5</v>
      </c>
      <c r="HJ147" s="9">
        <f t="shared" si="406"/>
        <v>4.144289711534928E-5</v>
      </c>
      <c r="HK147" s="9">
        <f t="shared" si="406"/>
        <v>4.1394671855248644E-5</v>
      </c>
      <c r="HL147" s="9">
        <f t="shared" si="406"/>
        <v>4.1344162565348338E-5</v>
      </c>
      <c r="HM147" s="9">
        <f t="shared" si="406"/>
        <v>4.129126614815566E-5</v>
      </c>
      <c r="HN147" s="9">
        <f t="shared" si="406"/>
        <v>4.1235875102131941E-5</v>
      </c>
      <c r="HO147" s="9">
        <f t="shared" si="406"/>
        <v>4.1177877344783068E-5</v>
      </c>
      <c r="HP147" s="9">
        <f t="shared" si="406"/>
        <v>4.1117156031662762E-5</v>
      </c>
      <c r="HQ147" s="9">
        <f t="shared" si="406"/>
        <v>4.1053589363932875E-5</v>
      </c>
      <c r="HR147" s="9">
        <f t="shared" si="406"/>
        <v>4.0987050393607262E-5</v>
      </c>
      <c r="HS147" s="9">
        <f t="shared" si="406"/>
        <v>4.0917406818501678E-5</v>
      </c>
      <c r="HT147" s="9">
        <f t="shared" si="406"/>
        <v>4.0844520772918926E-5</v>
      </c>
      <c r="HU147" s="9">
        <f t="shared" si="406"/>
        <v>4.0768248606966488E-5</v>
      </c>
      <c r="HV147" s="9">
        <f t="shared" ref="HV147:KG150" si="410">NORMDIST($B147,0,1,0)-$B147*(1-NORMDIST($B147,0,1,1))-(NORMDIST($B147+HV$4,0,1,0)-($B147+HV$4)*(1-NORMDIST($B147+HV$4,0,1,1)))</f>
        <v>4.0688440660373778E-5</v>
      </c>
      <c r="HW147" s="9">
        <f t="shared" si="410"/>
        <v>4.0604941027416946E-5</v>
      </c>
      <c r="HX147" s="9">
        <f t="shared" si="410"/>
        <v>4.0517587312882388E-5</v>
      </c>
      <c r="HY147" s="9">
        <f t="shared" si="410"/>
        <v>4.0426210380815547E-5</v>
      </c>
      <c r="HZ147" s="9">
        <f t="shared" si="410"/>
        <v>4.0330634092949976E-5</v>
      </c>
      <c r="IA147" s="9">
        <f t="shared" si="410"/>
        <v>4.0230675036526648E-5</v>
      </c>
      <c r="IB147" s="9">
        <f t="shared" si="410"/>
        <v>4.0126142246321345E-5</v>
      </c>
      <c r="IC147" s="9">
        <f t="shared" si="410"/>
        <v>4.0016836914234506E-5</v>
      </c>
      <c r="ID147" s="9">
        <f t="shared" si="410"/>
        <v>3.9902552087813344E-5</v>
      </c>
      <c r="IE147" s="9">
        <f t="shared" si="410"/>
        <v>3.9783072358970265E-5</v>
      </c>
      <c r="IF147" s="9">
        <f t="shared" si="410"/>
        <v>3.9658173545921197E-5</v>
      </c>
      <c r="IG147" s="9">
        <f t="shared" si="410"/>
        <v>3.9527622354436367E-5</v>
      </c>
      <c r="IH147" s="9">
        <f t="shared" si="410"/>
        <v>3.9391176039095006E-5</v>
      </c>
      <c r="II147" s="9">
        <f t="shared" si="410"/>
        <v>3.9248582042992458E-5</v>
      </c>
      <c r="IJ147" s="9">
        <f t="shared" si="410"/>
        <v>3.909957763077386E-5</v>
      </c>
      <c r="IK147" s="9">
        <f t="shared" si="410"/>
        <v>3.894388950641271E-5</v>
      </c>
      <c r="IL147" s="9">
        <f t="shared" si="410"/>
        <v>3.8781233420123271E-5</v>
      </c>
      <c r="IM147" s="9">
        <f t="shared" si="410"/>
        <v>3.8611313758505397E-5</v>
      </c>
      <c r="IN147" s="9">
        <f t="shared" si="410"/>
        <v>3.8433823125812779E-5</v>
      </c>
      <c r="IO147" s="9">
        <f t="shared" si="410"/>
        <v>3.8248441904310972E-5</v>
      </c>
      <c r="IP147" s="9">
        <f t="shared" si="410"/>
        <v>3.8054837806480982E-5</v>
      </c>
      <c r="IQ147" s="9">
        <f t="shared" si="410"/>
        <v>3.7852665408272729E-5</v>
      </c>
      <c r="IR147" s="9">
        <f t="shared" si="410"/>
        <v>3.7641565668616156E-5</v>
      </c>
      <c r="IS147" s="9">
        <f t="shared" si="410"/>
        <v>3.7421165430703824E-5</v>
      </c>
      <c r="IT147" s="9">
        <f t="shared" si="410"/>
        <v>3.7191076908683581E-5</v>
      </c>
      <c r="IU147" s="9">
        <f t="shared" si="410"/>
        <v>3.6950897157370289E-5</v>
      </c>
      <c r="IV147" s="9">
        <f t="shared" si="410"/>
        <v>3.6700207524358874E-5</v>
      </c>
      <c r="IW147" s="9">
        <f t="shared" si="410"/>
        <v>3.6438573082027938E-5</v>
      </c>
      <c r="IX147" s="9">
        <f t="shared" si="410"/>
        <v>3.6165542044948115E-5</v>
      </c>
      <c r="IY147" s="9">
        <f t="shared" si="410"/>
        <v>3.5880645165065281E-5</v>
      </c>
      <c r="IZ147" s="9">
        <f t="shared" si="410"/>
        <v>3.5583395108210501E-5</v>
      </c>
      <c r="JA147" s="9">
        <f t="shared" si="410"/>
        <v>3.5273285811793963E-5</v>
      </c>
      <c r="JB147" s="9">
        <f t="shared" si="410"/>
        <v>3.4949791819891766E-5</v>
      </c>
      <c r="JC147" s="9">
        <f t="shared" si="410"/>
        <v>3.4612367598114247E-5</v>
      </c>
      <c r="JD147" s="9">
        <f t="shared" si="410"/>
        <v>3.4260446827873083E-5</v>
      </c>
      <c r="JE147" s="9">
        <f t="shared" si="410"/>
        <v>3.3893441675171868E-5</v>
      </c>
      <c r="JF147" s="9">
        <f t="shared" si="410"/>
        <v>3.3510742039157546E-5</v>
      </c>
      <c r="JG147" s="9">
        <f t="shared" si="410"/>
        <v>3.3111714775410194E-5</v>
      </c>
      <c r="JH147" s="9">
        <f t="shared" si="410"/>
        <v>3.2695702896383443E-5</v>
      </c>
      <c r="JI147" s="9">
        <f t="shared" si="410"/>
        <v>3.2262024745189429E-5</v>
      </c>
      <c r="JJ147" s="9">
        <f t="shared" si="410"/>
        <v>3.1809973144551832E-5</v>
      </c>
      <c r="JK147" s="9">
        <f t="shared" si="410"/>
        <v>3.1338814520039392E-5</v>
      </c>
      <c r="JL147" s="9">
        <f t="shared" si="410"/>
        <v>3.0847787996198889E-5</v>
      </c>
      <c r="JM147" s="9">
        <f t="shared" si="410"/>
        <v>3.0336104462861757E-5</v>
      </c>
      <c r="JN147" s="9">
        <f t="shared" si="410"/>
        <v>2.9802945616620296E-5</v>
      </c>
      <c r="JO147" s="9">
        <f t="shared" si="410"/>
        <v>2.924746296941919E-5</v>
      </c>
      <c r="JP147" s="9">
        <f t="shared" si="410"/>
        <v>2.8668776830851548E-5</v>
      </c>
      <c r="JQ147" s="9">
        <f t="shared" si="410"/>
        <v>2.8065975256890297E-5</v>
      </c>
      <c r="JR147" s="9">
        <f t="shared" si="410"/>
        <v>2.7438112968072414E-5</v>
      </c>
      <c r="JS147" s="9">
        <f t="shared" si="410"/>
        <v>2.6784210236208887E-5</v>
      </c>
      <c r="JT147" s="9">
        <f t="shared" si="410"/>
        <v>2.6103251736530741E-5</v>
      </c>
      <c r="JU147" s="9">
        <f t="shared" si="410"/>
        <v>2.5394185368095529E-5</v>
      </c>
      <c r="JV147" s="9">
        <f t="shared" si="410"/>
        <v>2.4655921037583495E-5</v>
      </c>
      <c r="JW147" s="9">
        <f t="shared" si="410"/>
        <v>2.3887329406683839E-5</v>
      </c>
      <c r="JX147" s="9">
        <f t="shared" si="410"/>
        <v>2.3087240606996489E-5</v>
      </c>
      <c r="JY147" s="9">
        <f t="shared" si="410"/>
        <v>2.225444291287438E-5</v>
      </c>
      <c r="JZ147" s="9">
        <f t="shared" si="410"/>
        <v>2.1387681379851132E-5</v>
      </c>
      <c r="KA147" s="9">
        <f t="shared" si="410"/>
        <v>2.0485656439902806E-5</v>
      </c>
      <c r="KB147" s="9">
        <f t="shared" si="410"/>
        <v>1.9547022461912451E-5</v>
      </c>
      <c r="KC147" s="9">
        <f t="shared" si="410"/>
        <v>1.8570386265258474E-5</v>
      </c>
      <c r="KD147" s="9">
        <f t="shared" si="410"/>
        <v>1.7554305596901654E-5</v>
      </c>
      <c r="KE147" s="9">
        <f t="shared" si="410"/>
        <v>1.6497287559918289E-5</v>
      </c>
      <c r="KF147" s="9">
        <f t="shared" si="410"/>
        <v>1.539778700336401E-5</v>
      </c>
      <c r="KG147" s="9">
        <f t="shared" si="410"/>
        <v>1.4254204864741547E-5</v>
      </c>
      <c r="KH147" s="9">
        <f t="shared" si="396"/>
        <v>1.3064886464656856E-5</v>
      </c>
      <c r="KI147" s="9">
        <f t="shared" si="396"/>
        <v>1.1828119758099456E-5</v>
      </c>
      <c r="KJ147" s="9">
        <f t="shared" si="396"/>
        <v>1.0542133534565561E-5</v>
      </c>
      <c r="KK147" s="9">
        <f t="shared" si="396"/>
        <v>9.2050955718766701E-6</v>
      </c>
      <c r="KL147" s="9">
        <f t="shared" si="396"/>
        <v>7.8151107363941133E-6</v>
      </c>
      <c r="KM147" s="9">
        <f t="shared" si="396"/>
        <v>6.3702190349139128E-6</v>
      </c>
      <c r="KN147" s="9">
        <f t="shared" si="396"/>
        <v>4.868393612640306E-6</v>
      </c>
      <c r="KO147" s="9">
        <f t="shared" si="396"/>
        <v>3.3075386977068043E-6</v>
      </c>
      <c r="KP147" s="9">
        <f t="shared" si="396"/>
        <v>1.6854874908063706E-6</v>
      </c>
    </row>
    <row r="148" spans="2:302" x14ac:dyDescent="0.25">
      <c r="B148" s="5">
        <f t="shared" si="389"/>
        <v>3.5700000000000305</v>
      </c>
      <c r="C148" s="9">
        <f t="shared" si="387"/>
        <v>4.4169779757263915E-5</v>
      </c>
      <c r="D148" s="9">
        <f t="shared" si="408"/>
        <v>4.4169779497127954E-5</v>
      </c>
      <c r="E148" s="9">
        <f t="shared" si="408"/>
        <v>4.4169779218651033E-5</v>
      </c>
      <c r="F148" s="9">
        <f t="shared" si="408"/>
        <v>4.41697789209693E-5</v>
      </c>
      <c r="G148" s="9">
        <f t="shared" si="408"/>
        <v>4.4169778602746109E-5</v>
      </c>
      <c r="H148" s="9">
        <f t="shared" si="408"/>
        <v>4.4169778262688327E-5</v>
      </c>
      <c r="I148" s="9">
        <f t="shared" si="408"/>
        <v>4.4169777899322394E-5</v>
      </c>
      <c r="J148" s="9">
        <f t="shared" si="408"/>
        <v>4.4169777510758931E-5</v>
      </c>
      <c r="K148" s="9">
        <f t="shared" si="408"/>
        <v>4.4169777095886294E-5</v>
      </c>
      <c r="L148" s="9">
        <f t="shared" si="408"/>
        <v>4.416977665194093E-5</v>
      </c>
      <c r="M148" s="9">
        <f t="shared" si="408"/>
        <v>4.4169776177830704E-5</v>
      </c>
      <c r="N148" s="9">
        <f t="shared" si="408"/>
        <v>4.4169775670955835E-5</v>
      </c>
      <c r="O148" s="9">
        <f t="shared" si="408"/>
        <v>4.4169775129770201E-5</v>
      </c>
      <c r="P148" s="9">
        <f t="shared" si="408"/>
        <v>4.4169774552010193E-5</v>
      </c>
      <c r="Q148" s="9">
        <f t="shared" si="408"/>
        <v>4.41697739343479E-5</v>
      </c>
      <c r="R148" s="9">
        <f t="shared" si="408"/>
        <v>4.4169773274877612E-5</v>
      </c>
      <c r="S148" s="9">
        <f t="shared" si="408"/>
        <v>4.4169772570575531E-5</v>
      </c>
      <c r="T148" s="9">
        <f t="shared" si="408"/>
        <v>4.4169771819022936E-5</v>
      </c>
      <c r="U148" s="9">
        <f t="shared" si="408"/>
        <v>4.4169771015832061E-5</v>
      </c>
      <c r="V148" s="9">
        <f t="shared" si="408"/>
        <v>4.4169770158444909E-5</v>
      </c>
      <c r="W148" s="9">
        <f t="shared" si="408"/>
        <v>4.4169769243504124E-5</v>
      </c>
      <c r="X148" s="9">
        <f t="shared" si="408"/>
        <v>4.4169768267043844E-5</v>
      </c>
      <c r="Y148" s="9">
        <f t="shared" si="408"/>
        <v>4.4169767224648237E-5</v>
      </c>
      <c r="Z148" s="9">
        <f t="shared" si="408"/>
        <v>4.4169766112280152E-5</v>
      </c>
      <c r="AA148" s="9">
        <f t="shared" si="408"/>
        <v>4.4169764925662345E-5</v>
      </c>
      <c r="AB148" s="9">
        <f t="shared" si="408"/>
        <v>4.4169763658927005E-5</v>
      </c>
      <c r="AC148" s="9">
        <f t="shared" si="408"/>
        <v>4.4169762308144001E-5</v>
      </c>
      <c r="AD148" s="9">
        <f t="shared" si="408"/>
        <v>4.4169760867081976E-5</v>
      </c>
      <c r="AE148" s="9">
        <f t="shared" si="408"/>
        <v>4.4169759329950781E-5</v>
      </c>
      <c r="AF148" s="9">
        <f t="shared" si="408"/>
        <v>4.416975768989023E-5</v>
      </c>
      <c r="AG148" s="9">
        <f t="shared" si="408"/>
        <v>4.4169755941603107E-5</v>
      </c>
      <c r="AH148" s="9">
        <f t="shared" si="408"/>
        <v>4.416975407696369E-5</v>
      </c>
      <c r="AI148" s="9">
        <f t="shared" si="408"/>
        <v>4.4169752089636822E-5</v>
      </c>
      <c r="AJ148" s="9">
        <f t="shared" si="408"/>
        <v>4.4169749969899195E-5</v>
      </c>
      <c r="AK148" s="9">
        <f t="shared" si="408"/>
        <v>4.4169747710519209E-5</v>
      </c>
      <c r="AL148" s="9">
        <f t="shared" si="408"/>
        <v>4.4169745302851888E-5</v>
      </c>
      <c r="AM148" s="9">
        <f t="shared" si="408"/>
        <v>4.416974273566494E-5</v>
      </c>
      <c r="AN148" s="9">
        <f t="shared" si="408"/>
        <v>4.4169740000792255E-5</v>
      </c>
      <c r="AO148" s="9">
        <f t="shared" si="408"/>
        <v>4.4169737085604483E-5</v>
      </c>
      <c r="AP148" s="9">
        <f t="shared" si="408"/>
        <v>4.4169733979885994E-5</v>
      </c>
      <c r="AQ148" s="9">
        <f t="shared" si="408"/>
        <v>4.4169730671606603E-5</v>
      </c>
      <c r="AR148" s="9">
        <f t="shared" si="408"/>
        <v>4.416972714675461E-5</v>
      </c>
      <c r="AS148" s="9">
        <f t="shared" si="408"/>
        <v>4.4169723392498332E-5</v>
      </c>
      <c r="AT148" s="9">
        <f t="shared" si="408"/>
        <v>4.4169719393408318E-5</v>
      </c>
      <c r="AU148" s="9">
        <f t="shared" si="408"/>
        <v>4.4169715135105935E-5</v>
      </c>
      <c r="AV148" s="9">
        <f t="shared" si="408"/>
        <v>4.4169710599621277E-5</v>
      </c>
      <c r="AW148" s="9">
        <f t="shared" si="408"/>
        <v>4.4169705771543079E-5</v>
      </c>
      <c r="AX148" s="9">
        <f t="shared" si="408"/>
        <v>4.4169700630451175E-5</v>
      </c>
      <c r="AY148" s="9">
        <f t="shared" si="408"/>
        <v>4.4169695157503518E-5</v>
      </c>
      <c r="AZ148" s="9">
        <f t="shared" si="408"/>
        <v>4.4169689332383895E-5</v>
      </c>
      <c r="BA148" s="9">
        <f t="shared" si="408"/>
        <v>4.4169683132170511E-5</v>
      </c>
      <c r="BB148" s="9">
        <f t="shared" si="408"/>
        <v>4.4169676533442085E-5</v>
      </c>
      <c r="BC148" s="9">
        <f t="shared" si="408"/>
        <v>4.4169669510860255E-5</v>
      </c>
      <c r="BD148" s="9">
        <f t="shared" si="408"/>
        <v>4.4169662039637314E-5</v>
      </c>
      <c r="BE148" s="9">
        <f t="shared" si="408"/>
        <v>4.4169654089786176E-5</v>
      </c>
      <c r="BF148" s="9">
        <f t="shared" si="408"/>
        <v>4.416964563362648E-5</v>
      </c>
      <c r="BG148" s="9">
        <f t="shared" si="408"/>
        <v>4.4169636637693176E-5</v>
      </c>
      <c r="BH148" s="9">
        <f t="shared" si="408"/>
        <v>4.4169627069861223E-5</v>
      </c>
      <c r="BI148" s="9">
        <f t="shared" si="408"/>
        <v>4.4169616893569163E-5</v>
      </c>
      <c r="BJ148" s="9">
        <f t="shared" si="408"/>
        <v>4.4169606072518347E-5</v>
      </c>
      <c r="BK148" s="9">
        <f t="shared" si="408"/>
        <v>4.4169594566493868E-5</v>
      </c>
      <c r="BL148" s="9">
        <f t="shared" si="408"/>
        <v>4.4169582332956944E-5</v>
      </c>
      <c r="BM148" s="9">
        <f t="shared" si="408"/>
        <v>4.4169569327063307E-5</v>
      </c>
      <c r="BN148" s="9">
        <f t="shared" si="408"/>
        <v>4.4169555502092144E-5</v>
      </c>
      <c r="BO148" s="9">
        <f t="shared" si="408"/>
        <v>4.4169540807634444E-5</v>
      </c>
      <c r="BP148" s="9">
        <f t="shared" si="407"/>
        <v>4.4169525190811837E-5</v>
      </c>
      <c r="BQ148" s="9">
        <f t="shared" si="407"/>
        <v>4.4169508594570935E-5</v>
      </c>
      <c r="BR148" s="9">
        <f t="shared" si="407"/>
        <v>4.416949095896824E-5</v>
      </c>
      <c r="BS148" s="9">
        <f t="shared" si="407"/>
        <v>4.4169472222125372E-5</v>
      </c>
      <c r="BT148" s="9">
        <f t="shared" si="407"/>
        <v>4.4169452316925366E-5</v>
      </c>
      <c r="BU148" s="9">
        <f t="shared" si="407"/>
        <v>4.4169431171304264E-5</v>
      </c>
      <c r="BV148" s="9">
        <f t="shared" si="407"/>
        <v>4.41694087114272E-5</v>
      </c>
      <c r="BW148" s="9">
        <f t="shared" si="407"/>
        <v>4.4169384857304354E-5</v>
      </c>
      <c r="BX148" s="9">
        <f t="shared" si="407"/>
        <v>4.4169359525181785E-5</v>
      </c>
      <c r="BY148" s="9">
        <f t="shared" si="407"/>
        <v>4.416933262625E-5</v>
      </c>
      <c r="BZ148" s="9">
        <f t="shared" si="407"/>
        <v>4.4169304065570035E-5</v>
      </c>
      <c r="CA148" s="9">
        <f t="shared" si="407"/>
        <v>4.416927374441766E-5</v>
      </c>
      <c r="CB148" s="9">
        <f t="shared" si="407"/>
        <v>4.4169241556966578E-5</v>
      </c>
      <c r="CC148" s="9">
        <f t="shared" si="407"/>
        <v>4.4169207390996815E-5</v>
      </c>
      <c r="CD148" s="9">
        <f t="shared" si="407"/>
        <v>4.4169171129987937E-5</v>
      </c>
      <c r="CE148" s="9">
        <f t="shared" si="407"/>
        <v>4.4169132647585512E-5</v>
      </c>
      <c r="CF148" s="9">
        <f t="shared" si="407"/>
        <v>4.4169091813050716E-5</v>
      </c>
      <c r="CG148" s="9">
        <f t="shared" si="407"/>
        <v>4.416904848582655E-5</v>
      </c>
      <c r="CH148" s="9">
        <f t="shared" si="407"/>
        <v>4.4169002519077818E-5</v>
      </c>
      <c r="CI148" s="9">
        <f t="shared" si="407"/>
        <v>4.4168953756160713E-5</v>
      </c>
      <c r="CJ148" s="9">
        <f t="shared" si="407"/>
        <v>4.4168902032140911E-5</v>
      </c>
      <c r="CK148" s="9">
        <f t="shared" si="407"/>
        <v>4.4168847172023621E-5</v>
      </c>
      <c r="CL148" s="9">
        <f t="shared" si="407"/>
        <v>4.416878899266073E-5</v>
      </c>
      <c r="CM148" s="9">
        <f t="shared" si="407"/>
        <v>4.4168727298145531E-5</v>
      </c>
      <c r="CN148" s="9">
        <f t="shared" si="407"/>
        <v>4.4168661882609079E-5</v>
      </c>
      <c r="CO148" s="9">
        <f t="shared" si="407"/>
        <v>4.416859252895601E-5</v>
      </c>
      <c r="CP148" s="9">
        <f t="shared" si="407"/>
        <v>4.4168519006060576E-5</v>
      </c>
      <c r="CQ148" s="9">
        <f t="shared" si="407"/>
        <v>4.4168441072552466E-5</v>
      </c>
      <c r="CR148" s="9">
        <f t="shared" si="407"/>
        <v>4.4168358470784423E-5</v>
      </c>
      <c r="CS148" s="9">
        <f t="shared" si="407"/>
        <v>4.4168270929181563E-5</v>
      </c>
      <c r="CT148" s="9">
        <f t="shared" si="407"/>
        <v>4.4168178162835391E-5</v>
      </c>
      <c r="CU148" s="9">
        <f t="shared" si="407"/>
        <v>4.4168079868574592E-5</v>
      </c>
      <c r="CV148" s="9">
        <f t="shared" si="407"/>
        <v>4.416797572696131E-5</v>
      </c>
      <c r="CW148" s="9">
        <f t="shared" si="407"/>
        <v>4.4167865401139962E-5</v>
      </c>
      <c r="CX148" s="9">
        <f t="shared" si="407"/>
        <v>4.4167748535615916E-5</v>
      </c>
      <c r="CY148" s="9">
        <f t="shared" si="409"/>
        <v>4.4167624754284553E-5</v>
      </c>
      <c r="CZ148" s="9">
        <f t="shared" si="409"/>
        <v>4.4167493660124896E-5</v>
      </c>
      <c r="DA148" s="9">
        <f t="shared" si="409"/>
        <v>4.4167354835853604E-5</v>
      </c>
      <c r="DB148" s="9">
        <f t="shared" si="409"/>
        <v>4.4167207839921494E-5</v>
      </c>
      <c r="DC148" s="9">
        <f t="shared" si="409"/>
        <v>4.4167052205205774E-5</v>
      </c>
      <c r="DD148" s="9">
        <f t="shared" si="409"/>
        <v>4.4166887440288197E-5</v>
      </c>
      <c r="DE148" s="9">
        <f t="shared" si="409"/>
        <v>4.4166713027701773E-5</v>
      </c>
      <c r="DF148" s="9">
        <f t="shared" si="409"/>
        <v>4.4166528419712281E-5</v>
      </c>
      <c r="DG148" s="9">
        <f t="shared" si="409"/>
        <v>4.4166333038894589E-5</v>
      </c>
      <c r="DH148" s="9">
        <f t="shared" si="409"/>
        <v>4.4166126277877935E-5</v>
      </c>
      <c r="DI148" s="9">
        <f t="shared" si="409"/>
        <v>4.4165907493926632E-5</v>
      </c>
      <c r="DJ148" s="9">
        <f t="shared" si="409"/>
        <v>4.4165676010449009E-5</v>
      </c>
      <c r="DK148" s="9">
        <f t="shared" si="409"/>
        <v>4.4165431114959414E-5</v>
      </c>
      <c r="DL148" s="9">
        <f t="shared" si="409"/>
        <v>4.4165172055245514E-5</v>
      </c>
      <c r="DM148" s="9">
        <f t="shared" si="409"/>
        <v>4.4164898037875169E-5</v>
      </c>
      <c r="DN148" s="9">
        <f t="shared" si="409"/>
        <v>4.416460822889953E-5</v>
      </c>
      <c r="DO148" s="9">
        <f t="shared" si="409"/>
        <v>4.4164301746395522E-5</v>
      </c>
      <c r="DP148" s="9">
        <f t="shared" si="409"/>
        <v>4.4163977664014874E-5</v>
      </c>
      <c r="DQ148" s="9">
        <f t="shared" si="409"/>
        <v>4.4163635003129361E-5</v>
      </c>
      <c r="DR148" s="9">
        <f t="shared" si="409"/>
        <v>4.4163272734492492E-5</v>
      </c>
      <c r="DS148" s="9">
        <f t="shared" si="409"/>
        <v>4.4162889773655988E-5</v>
      </c>
      <c r="DT148" s="9">
        <f t="shared" si="409"/>
        <v>4.4162484977814976E-5</v>
      </c>
      <c r="DU148" s="9">
        <f t="shared" si="409"/>
        <v>4.4162057142726777E-5</v>
      </c>
      <c r="DV148" s="9">
        <f t="shared" si="409"/>
        <v>4.4161605001919486E-5</v>
      </c>
      <c r="DW148" s="9">
        <f t="shared" si="409"/>
        <v>4.4161127220307131E-5</v>
      </c>
      <c r="DX148" s="9">
        <f t="shared" si="409"/>
        <v>4.4160622393930669E-5</v>
      </c>
      <c r="DY148" s="9">
        <f t="shared" si="409"/>
        <v>4.4160089042012557E-5</v>
      </c>
      <c r="DZ148" s="9">
        <f t="shared" si="409"/>
        <v>4.4159525608898509E-5</v>
      </c>
      <c r="EA148" s="9">
        <f t="shared" si="409"/>
        <v>4.4158930455014251E-5</v>
      </c>
      <c r="EB148" s="9">
        <f t="shared" si="409"/>
        <v>4.4158301855546418E-5</v>
      </c>
      <c r="EC148" s="9">
        <f t="shared" si="409"/>
        <v>4.415763799542837E-5</v>
      </c>
      <c r="ED148" s="9">
        <f t="shared" si="409"/>
        <v>4.4156936965142709E-5</v>
      </c>
      <c r="EE148" s="9">
        <f t="shared" si="409"/>
        <v>4.415619675478195E-5</v>
      </c>
      <c r="EF148" s="9">
        <f t="shared" si="409"/>
        <v>4.4155415250238241E-5</v>
      </c>
      <c r="EG148" s="9">
        <f t="shared" si="409"/>
        <v>4.4154590228938313E-5</v>
      </c>
      <c r="EH148" s="9">
        <f t="shared" si="409"/>
        <v>4.4153719350831427E-5</v>
      </c>
      <c r="EI148" s="9">
        <f t="shared" si="409"/>
        <v>4.4152800156590034E-5</v>
      </c>
      <c r="EJ148" s="9">
        <f t="shared" si="409"/>
        <v>4.4151830060543647E-5</v>
      </c>
      <c r="EK148" s="9">
        <f t="shared" si="409"/>
        <v>4.4150806342180224E-5</v>
      </c>
      <c r="EL148" s="9">
        <f t="shared" si="409"/>
        <v>4.4149726142856734E-5</v>
      </c>
      <c r="EM148" s="9">
        <f t="shared" si="409"/>
        <v>4.414858645645373E-5</v>
      </c>
      <c r="EN148" s="9">
        <f t="shared" si="409"/>
        <v>4.4147384123494673E-5</v>
      </c>
      <c r="EO148" s="9">
        <f t="shared" si="409"/>
        <v>4.4146115823226851E-5</v>
      </c>
      <c r="EP148" s="9">
        <f t="shared" si="409"/>
        <v>4.4144778066223033E-5</v>
      </c>
      <c r="EQ148" s="9">
        <f t="shared" si="409"/>
        <v>4.4143367186024412E-5</v>
      </c>
      <c r="ER148" s="9">
        <f t="shared" si="409"/>
        <v>4.4141879328355982E-5</v>
      </c>
      <c r="ES148" s="9">
        <f t="shared" si="409"/>
        <v>4.414031044666733E-5</v>
      </c>
      <c r="ET148" s="9">
        <f t="shared" si="409"/>
        <v>4.4138656287688585E-5</v>
      </c>
      <c r="EU148" s="9">
        <f t="shared" si="409"/>
        <v>4.413691238596852E-5</v>
      </c>
      <c r="EV148" s="9">
        <f t="shared" si="409"/>
        <v>4.4135074050519721E-5</v>
      </c>
      <c r="EW148" s="9">
        <f t="shared" si="409"/>
        <v>4.4133136355089484E-5</v>
      </c>
      <c r="EX148" s="9">
        <f t="shared" si="409"/>
        <v>4.4131094127088083E-5</v>
      </c>
      <c r="EY148" s="9">
        <f t="shared" si="409"/>
        <v>4.4128941935875213E-5</v>
      </c>
      <c r="EZ148" s="9">
        <f t="shared" si="409"/>
        <v>4.4126674079959308E-5</v>
      </c>
      <c r="FA148" s="9">
        <f t="shared" si="409"/>
        <v>4.412428457377199E-5</v>
      </c>
      <c r="FB148" s="9">
        <f t="shared" si="409"/>
        <v>4.4121767136324787E-5</v>
      </c>
      <c r="FC148" s="9">
        <f t="shared" si="409"/>
        <v>4.4119115175101107E-5</v>
      </c>
      <c r="FD148" s="9">
        <f t="shared" si="409"/>
        <v>4.4116321771392275E-5</v>
      </c>
      <c r="FE148" s="9">
        <f t="shared" si="409"/>
        <v>4.411337966541305E-5</v>
      </c>
      <c r="FF148" s="9">
        <f t="shared" si="409"/>
        <v>4.4110281242304134E-5</v>
      </c>
      <c r="FG148" s="9">
        <f t="shared" si="409"/>
        <v>4.4107018510711264E-5</v>
      </c>
      <c r="FH148" s="9">
        <f t="shared" si="409"/>
        <v>4.4103583091074794E-5</v>
      </c>
      <c r="FI148" s="9">
        <f t="shared" si="409"/>
        <v>4.4099966192548582E-5</v>
      </c>
      <c r="FJ148" s="9">
        <f t="shared" si="409"/>
        <v>4.4096158596723983E-5</v>
      </c>
      <c r="FK148" s="9">
        <f t="shared" ref="FK148:HV151" si="411">NORMDIST($B148,0,1,0)-$B148*(1-NORMDIST($B148,0,1,1))-(NORMDIST($B148+FK$4,0,1,0)-($B148+FK$4)*(1-NORMDIST($B148+FK$4,0,1,1)))</f>
        <v>4.4092150636464549E-5</v>
      </c>
      <c r="FL148" s="9">
        <f t="shared" si="411"/>
        <v>4.4087932176348603E-5</v>
      </c>
      <c r="FM148" s="9">
        <f t="shared" si="411"/>
        <v>4.4083492589095982E-5</v>
      </c>
      <c r="FN148" s="9">
        <f t="shared" si="411"/>
        <v>4.40788207360233E-5</v>
      </c>
      <c r="FO148" s="9">
        <f t="shared" si="411"/>
        <v>4.4073904939872464E-5</v>
      </c>
      <c r="FP148" s="9">
        <f t="shared" si="411"/>
        <v>4.4068732962902346E-5</v>
      </c>
      <c r="FQ148" s="9">
        <f t="shared" si="411"/>
        <v>4.4063291980189824E-5</v>
      </c>
      <c r="FR148" s="9">
        <f t="shared" si="411"/>
        <v>4.4057568553331228E-5</v>
      </c>
      <c r="FS148" s="9">
        <f t="shared" si="411"/>
        <v>4.4051548601547154E-5</v>
      </c>
      <c r="FT148" s="9">
        <f t="shared" si="411"/>
        <v>4.4045217374200443E-5</v>
      </c>
      <c r="FU148" s="9">
        <f t="shared" si="411"/>
        <v>4.4038559417917664E-5</v>
      </c>
      <c r="FV148" s="9">
        <f t="shared" si="411"/>
        <v>4.4031558548712055E-5</v>
      </c>
      <c r="FW148" s="9">
        <f t="shared" si="411"/>
        <v>4.4024197814739074E-5</v>
      </c>
      <c r="FX148" s="9">
        <f t="shared" si="411"/>
        <v>4.4016459464832595E-5</v>
      </c>
      <c r="FY148" s="9">
        <f t="shared" si="411"/>
        <v>4.4008324912693541E-5</v>
      </c>
      <c r="FZ148" s="9">
        <f t="shared" si="411"/>
        <v>4.3999774697351296E-5</v>
      </c>
      <c r="GA148" s="9">
        <f t="shared" si="411"/>
        <v>4.3990788446301063E-5</v>
      </c>
      <c r="GB148" s="9">
        <f t="shared" si="411"/>
        <v>4.3981344833839669E-5</v>
      </c>
      <c r="GC148" s="9">
        <f t="shared" si="411"/>
        <v>4.3971421539868512E-5</v>
      </c>
      <c r="GD148" s="9">
        <f t="shared" si="411"/>
        <v>4.39609952048368E-5</v>
      </c>
      <c r="GE148" s="9">
        <f t="shared" si="411"/>
        <v>4.3950041384411256E-5</v>
      </c>
      <c r="GF148" s="9">
        <f t="shared" si="411"/>
        <v>4.3938534502120676E-5</v>
      </c>
      <c r="GG148" s="9">
        <f t="shared" si="411"/>
        <v>4.3926447798738546E-5</v>
      </c>
      <c r="GH148" s="9">
        <f t="shared" si="411"/>
        <v>4.3913753280800988E-5</v>
      </c>
      <c r="GI148" s="9">
        <f t="shared" si="411"/>
        <v>4.3900421669014989E-5</v>
      </c>
      <c r="GJ148" s="9">
        <f t="shared" si="411"/>
        <v>4.3886422338425611E-5</v>
      </c>
      <c r="GK148" s="9">
        <f t="shared" si="411"/>
        <v>4.387172326200898E-5</v>
      </c>
      <c r="GL148" s="9">
        <f t="shared" si="411"/>
        <v>4.3856290951527107E-5</v>
      </c>
      <c r="GM148" s="9">
        <f t="shared" si="411"/>
        <v>4.3840090391090053E-5</v>
      </c>
      <c r="GN148" s="9">
        <f t="shared" si="411"/>
        <v>4.382308497435894E-5</v>
      </c>
      <c r="GO148" s="9">
        <f t="shared" si="411"/>
        <v>4.3805236434502007E-5</v>
      </c>
      <c r="GP148" s="9">
        <f t="shared" si="411"/>
        <v>4.3786504772568989E-5</v>
      </c>
      <c r="GQ148" s="9">
        <f t="shared" si="411"/>
        <v>4.3766848187245497E-5</v>
      </c>
      <c r="GR148" s="9">
        <f t="shared" si="411"/>
        <v>4.3746222992507845E-5</v>
      </c>
      <c r="GS148" s="9">
        <f t="shared" si="411"/>
        <v>4.3724583542495294E-5</v>
      </c>
      <c r="GT148" s="9">
        <f t="shared" si="411"/>
        <v>4.3701882144904996E-5</v>
      </c>
      <c r="GU148" s="9">
        <f t="shared" si="411"/>
        <v>4.3678068977467236E-5</v>
      </c>
      <c r="GV148" s="9">
        <f t="shared" si="411"/>
        <v>4.3653091995932679E-5</v>
      </c>
      <c r="GW148" s="9">
        <f t="shared" si="411"/>
        <v>4.3626896841854055E-5</v>
      </c>
      <c r="GX148" s="9">
        <f t="shared" si="411"/>
        <v>4.3599426745139945E-5</v>
      </c>
      <c r="GY148" s="9">
        <f t="shared" si="411"/>
        <v>4.3570622423933789E-5</v>
      </c>
      <c r="GZ148" s="9">
        <f t="shared" si="411"/>
        <v>4.3540421979254328E-5</v>
      </c>
      <c r="HA148" s="9">
        <f t="shared" si="411"/>
        <v>4.3508760785824086E-5</v>
      </c>
      <c r="HB148" s="9">
        <f t="shared" si="411"/>
        <v>4.3475571380931026E-5</v>
      </c>
      <c r="HC148" s="9">
        <f t="shared" si="411"/>
        <v>4.3440783345597499E-5</v>
      </c>
      <c r="HD148" s="9">
        <f t="shared" si="411"/>
        <v>4.3404323182816175E-5</v>
      </c>
      <c r="HE148" s="9">
        <f t="shared" si="411"/>
        <v>4.3366114192505852E-5</v>
      </c>
      <c r="HF148" s="9">
        <f t="shared" si="411"/>
        <v>4.3326076337829841E-5</v>
      </c>
      <c r="HG148" s="9">
        <f t="shared" si="411"/>
        <v>4.3284126110891005E-5</v>
      </c>
      <c r="HH148" s="9">
        <f t="shared" si="411"/>
        <v>4.3240176391316544E-5</v>
      </c>
      <c r="HI148" s="9">
        <f t="shared" si="411"/>
        <v>4.3194136297686665E-5</v>
      </c>
      <c r="HJ148" s="9">
        <f t="shared" si="411"/>
        <v>4.3145911037585915E-5</v>
      </c>
      <c r="HK148" s="9">
        <f t="shared" si="411"/>
        <v>4.3095401747685608E-5</v>
      </c>
      <c r="HL148" s="9">
        <f t="shared" si="411"/>
        <v>4.3042505330493025E-5</v>
      </c>
      <c r="HM148" s="9">
        <f t="shared" si="411"/>
        <v>4.2987114284469211E-5</v>
      </c>
      <c r="HN148" s="9">
        <f t="shared" si="411"/>
        <v>4.2929116527120339E-5</v>
      </c>
      <c r="HO148" s="9">
        <f t="shared" si="411"/>
        <v>4.2868395214000032E-5</v>
      </c>
      <c r="HP148" s="9">
        <f t="shared" si="411"/>
        <v>4.2804828546270146E-5</v>
      </c>
      <c r="HQ148" s="9">
        <f t="shared" si="411"/>
        <v>4.2738289575944654E-5</v>
      </c>
      <c r="HR148" s="9">
        <f t="shared" si="411"/>
        <v>4.2668646000838948E-5</v>
      </c>
      <c r="HS148" s="9">
        <f t="shared" si="411"/>
        <v>4.2595759955256196E-5</v>
      </c>
      <c r="HT148" s="9">
        <f t="shared" si="411"/>
        <v>4.2519487789303894E-5</v>
      </c>
      <c r="HU148" s="9">
        <f t="shared" si="411"/>
        <v>4.2439679842711049E-5</v>
      </c>
      <c r="HV148" s="9">
        <f t="shared" si="411"/>
        <v>4.2356180209754216E-5</v>
      </c>
      <c r="HW148" s="9">
        <f t="shared" si="410"/>
        <v>4.2268826495219658E-5</v>
      </c>
      <c r="HX148" s="9">
        <f t="shared" si="410"/>
        <v>4.2177449563152817E-5</v>
      </c>
      <c r="HY148" s="9">
        <f t="shared" si="410"/>
        <v>4.2081873275287491E-5</v>
      </c>
      <c r="HZ148" s="9">
        <f t="shared" si="410"/>
        <v>4.1981914218863919E-5</v>
      </c>
      <c r="IA148" s="9">
        <f t="shared" si="410"/>
        <v>4.1877381428658615E-5</v>
      </c>
      <c r="IB148" s="9">
        <f t="shared" si="410"/>
        <v>4.1768076096571953E-5</v>
      </c>
      <c r="IC148" s="9">
        <f t="shared" si="410"/>
        <v>4.1653791270150614E-5</v>
      </c>
      <c r="ID148" s="9">
        <f t="shared" si="410"/>
        <v>4.1534311541307535E-5</v>
      </c>
      <c r="IE148" s="9">
        <f t="shared" si="410"/>
        <v>4.1409412728258467E-5</v>
      </c>
      <c r="IF148" s="9">
        <f t="shared" si="410"/>
        <v>4.1278861536773637E-5</v>
      </c>
      <c r="IG148" s="9">
        <f t="shared" si="410"/>
        <v>4.1142415221432507E-5</v>
      </c>
      <c r="IH148" s="9">
        <f t="shared" si="410"/>
        <v>4.0999821225329728E-5</v>
      </c>
      <c r="II148" s="9">
        <f t="shared" si="410"/>
        <v>4.085081681311113E-5</v>
      </c>
      <c r="IJ148" s="9">
        <f t="shared" si="410"/>
        <v>4.0695128688750251E-5</v>
      </c>
      <c r="IK148" s="9">
        <f t="shared" si="410"/>
        <v>4.0532472602460541E-5</v>
      </c>
      <c r="IL148" s="9">
        <f t="shared" si="410"/>
        <v>4.0362552940842667E-5</v>
      </c>
      <c r="IM148" s="9">
        <f t="shared" si="410"/>
        <v>4.0185062308150049E-5</v>
      </c>
      <c r="IN148" s="9">
        <f t="shared" si="410"/>
        <v>3.9999681086648242E-5</v>
      </c>
      <c r="IO148" s="9">
        <f t="shared" si="410"/>
        <v>3.9806076988818578E-5</v>
      </c>
      <c r="IP148" s="9">
        <f t="shared" si="410"/>
        <v>3.9603904590609999E-5</v>
      </c>
      <c r="IQ148" s="9">
        <f t="shared" si="410"/>
        <v>3.9392804850953427E-5</v>
      </c>
      <c r="IR148" s="9">
        <f t="shared" si="410"/>
        <v>3.9172404613041473E-5</v>
      </c>
      <c r="IS148" s="9">
        <f t="shared" si="410"/>
        <v>3.8942316091020851E-5</v>
      </c>
      <c r="IT148" s="9">
        <f t="shared" si="410"/>
        <v>3.8702136339707559E-5</v>
      </c>
      <c r="IU148" s="9">
        <f t="shared" si="410"/>
        <v>3.8451446706696144E-5</v>
      </c>
      <c r="IV148" s="9">
        <f t="shared" si="410"/>
        <v>3.8189812264365208E-5</v>
      </c>
      <c r="IW148" s="9">
        <f t="shared" si="410"/>
        <v>3.7916781227285805E-5</v>
      </c>
      <c r="IX148" s="9">
        <f t="shared" si="410"/>
        <v>3.7631884347402551E-5</v>
      </c>
      <c r="IY148" s="9">
        <f t="shared" si="410"/>
        <v>3.7334634290547771E-5</v>
      </c>
      <c r="IZ148" s="9">
        <f t="shared" si="410"/>
        <v>3.7024524994131748E-5</v>
      </c>
      <c r="JA148" s="9">
        <f t="shared" si="410"/>
        <v>3.6701031002229307E-5</v>
      </c>
      <c r="JB148" s="9">
        <f t="shared" si="410"/>
        <v>3.6363606780451518E-5</v>
      </c>
      <c r="JC148" s="9">
        <f t="shared" si="410"/>
        <v>3.6011686010210353E-5</v>
      </c>
      <c r="JD148" s="9">
        <f t="shared" si="410"/>
        <v>3.564468085750941E-5</v>
      </c>
      <c r="JE148" s="9">
        <f t="shared" si="410"/>
        <v>3.5261981221495087E-5</v>
      </c>
      <c r="JF148" s="9">
        <f t="shared" si="410"/>
        <v>3.4862953957747465E-5</v>
      </c>
      <c r="JG148" s="9">
        <f t="shared" si="410"/>
        <v>3.4446942078720713E-5</v>
      </c>
      <c r="JH148" s="9">
        <f t="shared" si="410"/>
        <v>3.4013263927527051E-5</v>
      </c>
      <c r="JI148" s="9">
        <f t="shared" si="410"/>
        <v>3.3561212326889455E-5</v>
      </c>
      <c r="JJ148" s="9">
        <f t="shared" si="410"/>
        <v>3.3090053702376662E-5</v>
      </c>
      <c r="JK148" s="9">
        <f t="shared" si="410"/>
        <v>3.2599027178536159E-5</v>
      </c>
      <c r="JL148" s="9">
        <f t="shared" si="410"/>
        <v>3.2087343645199434E-5</v>
      </c>
      <c r="JM148" s="9">
        <f t="shared" si="410"/>
        <v>3.1554184798957973E-5</v>
      </c>
      <c r="JN148" s="9">
        <f t="shared" si="410"/>
        <v>3.099870215175646E-5</v>
      </c>
      <c r="JO148" s="9">
        <f t="shared" si="410"/>
        <v>3.0420016013188819E-5</v>
      </c>
      <c r="JP148" s="9">
        <f t="shared" si="410"/>
        <v>2.9817214439227811E-5</v>
      </c>
      <c r="JQ148" s="9">
        <f t="shared" si="410"/>
        <v>2.9189352150410172E-5</v>
      </c>
      <c r="JR148" s="9">
        <f t="shared" si="410"/>
        <v>2.8535449418546157E-5</v>
      </c>
      <c r="JS148" s="9">
        <f t="shared" si="410"/>
        <v>2.7854490918868011E-5</v>
      </c>
      <c r="JT148" s="9">
        <f t="shared" si="410"/>
        <v>2.7145424550433341E-5</v>
      </c>
      <c r="JU148" s="9">
        <f t="shared" si="410"/>
        <v>2.6407160219921308E-5</v>
      </c>
      <c r="JV148" s="9">
        <f t="shared" si="410"/>
        <v>2.5638568589021109E-5</v>
      </c>
      <c r="JW148" s="9">
        <f t="shared" si="410"/>
        <v>2.4838479789333759E-5</v>
      </c>
      <c r="JX148" s="9">
        <f t="shared" si="410"/>
        <v>2.4005682095212301E-5</v>
      </c>
      <c r="JY148" s="9">
        <f t="shared" si="410"/>
        <v>2.3138920562189053E-5</v>
      </c>
      <c r="JZ148" s="9">
        <f t="shared" si="410"/>
        <v>2.2236895622240076E-5</v>
      </c>
      <c r="KA148" s="9">
        <f t="shared" si="410"/>
        <v>2.1298261644249721E-5</v>
      </c>
      <c r="KB148" s="9">
        <f t="shared" si="410"/>
        <v>2.0321625447596448E-5</v>
      </c>
      <c r="KC148" s="9">
        <f t="shared" si="410"/>
        <v>1.9305544779239792E-5</v>
      </c>
      <c r="KD148" s="9">
        <f t="shared" si="410"/>
        <v>1.8248526742255559E-5</v>
      </c>
      <c r="KE148" s="9">
        <f t="shared" si="410"/>
        <v>1.714902618570128E-5</v>
      </c>
      <c r="KF148" s="9">
        <f t="shared" si="410"/>
        <v>1.6005444047079685E-5</v>
      </c>
      <c r="KG148" s="9">
        <f t="shared" si="410"/>
        <v>1.4816125646994127E-5</v>
      </c>
      <c r="KH148" s="9">
        <f t="shared" si="396"/>
        <v>1.3579358940437214E-5</v>
      </c>
      <c r="KI148" s="9">
        <f t="shared" si="396"/>
        <v>1.2293372716902832E-5</v>
      </c>
      <c r="KJ148" s="9">
        <f t="shared" si="396"/>
        <v>1.0956334754215025E-5</v>
      </c>
      <c r="KK148" s="9">
        <f t="shared" si="396"/>
        <v>9.5663499187313835E-6</v>
      </c>
      <c r="KL148" s="9">
        <f t="shared" si="396"/>
        <v>8.1214582172523756E-6</v>
      </c>
      <c r="KM148" s="9">
        <f t="shared" si="396"/>
        <v>6.6196327949775762E-6</v>
      </c>
      <c r="KN148" s="9">
        <f t="shared" si="396"/>
        <v>5.0587778800451587E-6</v>
      </c>
      <c r="KO148" s="9">
        <f t="shared" si="396"/>
        <v>3.4367266731436408E-6</v>
      </c>
      <c r="KP148" s="9">
        <f t="shared" si="396"/>
        <v>1.7512391823880109E-6</v>
      </c>
    </row>
    <row r="149" spans="2:302" x14ac:dyDescent="0.25">
      <c r="B149" s="5">
        <f t="shared" si="389"/>
        <v>3.5600000000000307</v>
      </c>
      <c r="C149" s="9">
        <f t="shared" si="387"/>
        <v>4.5989163476096602E-5</v>
      </c>
      <c r="D149" s="9">
        <f t="shared" si="408"/>
        <v>4.598916319761968E-5</v>
      </c>
      <c r="E149" s="9">
        <f t="shared" si="408"/>
        <v>4.5989162899937947E-5</v>
      </c>
      <c r="F149" s="9">
        <f t="shared" si="408"/>
        <v>4.5989162581714757E-5</v>
      </c>
      <c r="G149" s="9">
        <f t="shared" si="408"/>
        <v>4.5989162241656975E-5</v>
      </c>
      <c r="H149" s="9">
        <f t="shared" si="408"/>
        <v>4.5989161878291041E-5</v>
      </c>
      <c r="I149" s="9">
        <f t="shared" si="408"/>
        <v>4.5989161489727579E-5</v>
      </c>
      <c r="J149" s="9">
        <f t="shared" si="408"/>
        <v>4.5989161074854941E-5</v>
      </c>
      <c r="K149" s="9">
        <f t="shared" si="408"/>
        <v>4.5989160630909578E-5</v>
      </c>
      <c r="L149" s="9">
        <f t="shared" si="408"/>
        <v>4.5989160156799352E-5</v>
      </c>
      <c r="M149" s="9">
        <f t="shared" si="408"/>
        <v>4.5989159649924482E-5</v>
      </c>
      <c r="N149" s="9">
        <f t="shared" si="408"/>
        <v>4.5989159108738849E-5</v>
      </c>
      <c r="O149" s="9">
        <f t="shared" si="408"/>
        <v>4.5989158530978841E-5</v>
      </c>
      <c r="P149" s="9">
        <f t="shared" si="408"/>
        <v>4.5989157913316547E-5</v>
      </c>
      <c r="Q149" s="9">
        <f t="shared" si="408"/>
        <v>4.598915725384626E-5</v>
      </c>
      <c r="R149" s="9">
        <f t="shared" si="408"/>
        <v>4.5989156549544178E-5</v>
      </c>
      <c r="S149" s="9">
        <f t="shared" si="408"/>
        <v>4.5989155797991583E-5</v>
      </c>
      <c r="T149" s="9">
        <f t="shared" si="408"/>
        <v>4.5989154994800709E-5</v>
      </c>
      <c r="U149" s="9">
        <f t="shared" si="408"/>
        <v>4.5989154137413556E-5</v>
      </c>
      <c r="V149" s="9">
        <f t="shared" si="408"/>
        <v>4.5989153222472771E-5</v>
      </c>
      <c r="W149" s="9">
        <f t="shared" si="408"/>
        <v>4.5989152246012492E-5</v>
      </c>
      <c r="X149" s="9">
        <f t="shared" si="408"/>
        <v>4.5989151203616884E-5</v>
      </c>
      <c r="Y149" s="9">
        <f t="shared" si="408"/>
        <v>4.5989150091248799E-5</v>
      </c>
      <c r="Z149" s="9">
        <f t="shared" si="408"/>
        <v>4.5989148904630992E-5</v>
      </c>
      <c r="AA149" s="9">
        <f t="shared" si="408"/>
        <v>4.5989147637895652E-5</v>
      </c>
      <c r="AB149" s="9">
        <f t="shared" si="408"/>
        <v>4.5989146287112648E-5</v>
      </c>
      <c r="AC149" s="9">
        <f t="shared" si="408"/>
        <v>4.5989144846050623E-5</v>
      </c>
      <c r="AD149" s="9">
        <f t="shared" si="408"/>
        <v>4.5989143308919429E-5</v>
      </c>
      <c r="AE149" s="9">
        <f t="shared" si="408"/>
        <v>4.5989141668858878E-5</v>
      </c>
      <c r="AF149" s="9">
        <f t="shared" si="408"/>
        <v>4.5989139920571755E-5</v>
      </c>
      <c r="AG149" s="9">
        <f t="shared" si="408"/>
        <v>4.5989138055932337E-5</v>
      </c>
      <c r="AH149" s="9">
        <f t="shared" si="408"/>
        <v>4.5989136068605469E-5</v>
      </c>
      <c r="AI149" s="9">
        <f t="shared" si="408"/>
        <v>4.5989133948867843E-5</v>
      </c>
      <c r="AJ149" s="9">
        <f t="shared" si="408"/>
        <v>4.5989131689487856E-5</v>
      </c>
      <c r="AK149" s="9">
        <f t="shared" si="408"/>
        <v>4.5989129281820536E-5</v>
      </c>
      <c r="AL149" s="9">
        <f t="shared" si="408"/>
        <v>4.5989126714633587E-5</v>
      </c>
      <c r="AM149" s="9">
        <f t="shared" si="408"/>
        <v>4.5989123979760902E-5</v>
      </c>
      <c r="AN149" s="9">
        <f t="shared" si="408"/>
        <v>4.598912106457313E-5</v>
      </c>
      <c r="AO149" s="9">
        <f t="shared" si="408"/>
        <v>4.5989117958854642E-5</v>
      </c>
      <c r="AP149" s="9">
        <f t="shared" si="408"/>
        <v>4.5989114650575251E-5</v>
      </c>
      <c r="AQ149" s="9">
        <f t="shared" si="408"/>
        <v>4.5989111125723257E-5</v>
      </c>
      <c r="AR149" s="9">
        <f t="shared" si="408"/>
        <v>4.5989107371466979E-5</v>
      </c>
      <c r="AS149" s="9">
        <f t="shared" si="408"/>
        <v>4.5989103372376966E-5</v>
      </c>
      <c r="AT149" s="9">
        <f t="shared" si="408"/>
        <v>4.5989099114074583E-5</v>
      </c>
      <c r="AU149" s="9">
        <f t="shared" si="408"/>
        <v>4.5989094578589924E-5</v>
      </c>
      <c r="AV149" s="9">
        <f t="shared" si="408"/>
        <v>4.5989089750511727E-5</v>
      </c>
      <c r="AW149" s="9">
        <f t="shared" si="408"/>
        <v>4.5989084609419822E-5</v>
      </c>
      <c r="AX149" s="9">
        <f t="shared" si="408"/>
        <v>4.5989079136472165E-5</v>
      </c>
      <c r="AY149" s="9">
        <f t="shared" si="408"/>
        <v>4.5989073311352543E-5</v>
      </c>
      <c r="AZ149" s="9">
        <f t="shared" si="408"/>
        <v>4.5989067111139159E-5</v>
      </c>
      <c r="BA149" s="9">
        <f t="shared" si="408"/>
        <v>4.5989060512410732E-5</v>
      </c>
      <c r="BB149" s="9">
        <f t="shared" si="408"/>
        <v>4.5989053489828902E-5</v>
      </c>
      <c r="BC149" s="9">
        <f t="shared" si="408"/>
        <v>4.5989046018605962E-5</v>
      </c>
      <c r="BD149" s="9">
        <f t="shared" si="408"/>
        <v>4.5989038068754823E-5</v>
      </c>
      <c r="BE149" s="9">
        <f t="shared" si="408"/>
        <v>4.5989029612595128E-5</v>
      </c>
      <c r="BF149" s="9">
        <f t="shared" si="408"/>
        <v>4.5989020616661823E-5</v>
      </c>
      <c r="BG149" s="9">
        <f t="shared" si="408"/>
        <v>4.598901104882987E-5</v>
      </c>
      <c r="BH149" s="9">
        <f t="shared" si="408"/>
        <v>4.598900087253781E-5</v>
      </c>
      <c r="BI149" s="9">
        <f t="shared" si="408"/>
        <v>4.5988990051486995E-5</v>
      </c>
      <c r="BJ149" s="9">
        <f t="shared" si="408"/>
        <v>4.5988978545462516E-5</v>
      </c>
      <c r="BK149" s="9">
        <f t="shared" si="408"/>
        <v>4.5988966311925592E-5</v>
      </c>
      <c r="BL149" s="9">
        <f t="shared" si="408"/>
        <v>4.5988953306031955E-5</v>
      </c>
      <c r="BM149" s="9">
        <f t="shared" si="408"/>
        <v>4.5988939481060791E-5</v>
      </c>
      <c r="BN149" s="9">
        <f t="shared" si="408"/>
        <v>4.5988924786603091E-5</v>
      </c>
      <c r="BO149" s="9">
        <f t="shared" si="408"/>
        <v>4.5988909169780484E-5</v>
      </c>
      <c r="BP149" s="9">
        <f t="shared" si="407"/>
        <v>4.5988892573539582E-5</v>
      </c>
      <c r="BQ149" s="9">
        <f t="shared" si="407"/>
        <v>4.5988874937936887E-5</v>
      </c>
      <c r="BR149" s="9">
        <f t="shared" si="407"/>
        <v>4.598885620109402E-5</v>
      </c>
      <c r="BS149" s="9">
        <f t="shared" si="407"/>
        <v>4.5988836295894014E-5</v>
      </c>
      <c r="BT149" s="9">
        <f t="shared" si="407"/>
        <v>4.5988815150272912E-5</v>
      </c>
      <c r="BU149" s="9">
        <f t="shared" si="407"/>
        <v>4.5988792690395848E-5</v>
      </c>
      <c r="BV149" s="9">
        <f t="shared" si="407"/>
        <v>4.5988768836273001E-5</v>
      </c>
      <c r="BW149" s="9">
        <f t="shared" si="407"/>
        <v>4.5988743504150432E-5</v>
      </c>
      <c r="BX149" s="9">
        <f t="shared" si="407"/>
        <v>4.5988716605218647E-5</v>
      </c>
      <c r="BY149" s="9">
        <f t="shared" si="407"/>
        <v>4.5988688044538683E-5</v>
      </c>
      <c r="BZ149" s="9">
        <f t="shared" si="407"/>
        <v>4.5988657723386308E-5</v>
      </c>
      <c r="CA149" s="9">
        <f t="shared" si="407"/>
        <v>4.5988625535935226E-5</v>
      </c>
      <c r="CB149" s="9">
        <f t="shared" si="407"/>
        <v>4.5988591369965463E-5</v>
      </c>
      <c r="CC149" s="9">
        <f t="shared" si="407"/>
        <v>4.5988555108956585E-5</v>
      </c>
      <c r="CD149" s="9">
        <f t="shared" si="407"/>
        <v>4.598851662655416E-5</v>
      </c>
      <c r="CE149" s="9">
        <f t="shared" si="407"/>
        <v>4.5988475792019364E-5</v>
      </c>
      <c r="CF149" s="9">
        <f t="shared" si="407"/>
        <v>4.5988432464795197E-5</v>
      </c>
      <c r="CG149" s="9">
        <f t="shared" si="407"/>
        <v>4.5988386498046466E-5</v>
      </c>
      <c r="CH149" s="9">
        <f t="shared" si="407"/>
        <v>4.5988337735129361E-5</v>
      </c>
      <c r="CI149" s="9">
        <f t="shared" si="407"/>
        <v>4.5988286011109559E-5</v>
      </c>
      <c r="CJ149" s="9">
        <f t="shared" si="407"/>
        <v>4.5988231150992269E-5</v>
      </c>
      <c r="CK149" s="9">
        <f t="shared" si="407"/>
        <v>4.5988172971629378E-5</v>
      </c>
      <c r="CL149" s="9">
        <f t="shared" si="407"/>
        <v>4.5988111277114179E-5</v>
      </c>
      <c r="CM149" s="9">
        <f t="shared" si="407"/>
        <v>4.5988045861577727E-5</v>
      </c>
      <c r="CN149" s="9">
        <f t="shared" si="407"/>
        <v>4.5987976507924657E-5</v>
      </c>
      <c r="CO149" s="9">
        <f t="shared" si="407"/>
        <v>4.5987902985029223E-5</v>
      </c>
      <c r="CP149" s="9">
        <f t="shared" si="407"/>
        <v>4.5987825051521113E-5</v>
      </c>
      <c r="CQ149" s="9">
        <f t="shared" si="407"/>
        <v>4.598774244975307E-5</v>
      </c>
      <c r="CR149" s="9">
        <f t="shared" si="407"/>
        <v>4.5987654908150211E-5</v>
      </c>
      <c r="CS149" s="9">
        <f t="shared" si="407"/>
        <v>4.5987562141804038E-5</v>
      </c>
      <c r="CT149" s="9">
        <f t="shared" si="407"/>
        <v>4.5987463847543239E-5</v>
      </c>
      <c r="CU149" s="9">
        <f t="shared" si="407"/>
        <v>4.5987359705929958E-5</v>
      </c>
      <c r="CV149" s="9">
        <f t="shared" si="407"/>
        <v>4.598724938010861E-5</v>
      </c>
      <c r="CW149" s="9">
        <f t="shared" si="407"/>
        <v>4.5987132514584563E-5</v>
      </c>
      <c r="CX149" s="9">
        <f t="shared" si="407"/>
        <v>4.5987008733253201E-5</v>
      </c>
      <c r="CY149" s="9">
        <f t="shared" si="409"/>
        <v>4.5986877639093544E-5</v>
      </c>
      <c r="CZ149" s="9">
        <f t="shared" si="409"/>
        <v>4.5986738814822251E-5</v>
      </c>
      <c r="DA149" s="9">
        <f t="shared" si="409"/>
        <v>4.5986591818890142E-5</v>
      </c>
      <c r="DB149" s="9">
        <f t="shared" si="409"/>
        <v>4.5986436184174422E-5</v>
      </c>
      <c r="DC149" s="9">
        <f t="shared" si="409"/>
        <v>4.5986271419256844E-5</v>
      </c>
      <c r="DD149" s="9">
        <f t="shared" si="409"/>
        <v>4.598609700667042E-5</v>
      </c>
      <c r="DE149" s="9">
        <f t="shared" si="409"/>
        <v>4.5985912398680928E-5</v>
      </c>
      <c r="DF149" s="9">
        <f t="shared" si="409"/>
        <v>4.5985717017863236E-5</v>
      </c>
      <c r="DG149" s="9">
        <f t="shared" si="409"/>
        <v>4.5985510256846583E-5</v>
      </c>
      <c r="DH149" s="9">
        <f t="shared" si="409"/>
        <v>4.5985291472895279E-5</v>
      </c>
      <c r="DI149" s="9">
        <f t="shared" si="409"/>
        <v>4.5985059989417657E-5</v>
      </c>
      <c r="DJ149" s="9">
        <f t="shared" si="409"/>
        <v>4.5984815093928061E-5</v>
      </c>
      <c r="DK149" s="9">
        <f t="shared" si="409"/>
        <v>4.5984556034214161E-5</v>
      </c>
      <c r="DL149" s="9">
        <f t="shared" si="409"/>
        <v>4.5984282016843816E-5</v>
      </c>
      <c r="DM149" s="9">
        <f t="shared" si="409"/>
        <v>4.5983992207868177E-5</v>
      </c>
      <c r="DN149" s="9">
        <f t="shared" si="409"/>
        <v>4.598368572536417E-5</v>
      </c>
      <c r="DO149" s="9">
        <f t="shared" si="409"/>
        <v>4.5983361642983521E-5</v>
      </c>
      <c r="DP149" s="9">
        <f t="shared" si="409"/>
        <v>4.5983018982098008E-5</v>
      </c>
      <c r="DQ149" s="9">
        <f t="shared" si="409"/>
        <v>4.5982656713461139E-5</v>
      </c>
      <c r="DR149" s="9">
        <f t="shared" si="409"/>
        <v>4.5982273752624635E-5</v>
      </c>
      <c r="DS149" s="9">
        <f t="shared" si="409"/>
        <v>4.5981868956783623E-5</v>
      </c>
      <c r="DT149" s="9">
        <f t="shared" si="409"/>
        <v>4.5981441121695425E-5</v>
      </c>
      <c r="DU149" s="9">
        <f t="shared" si="409"/>
        <v>4.5980988980888134E-5</v>
      </c>
      <c r="DV149" s="9">
        <f t="shared" si="409"/>
        <v>4.5980511199275778E-5</v>
      </c>
      <c r="DW149" s="9">
        <f t="shared" si="409"/>
        <v>4.5980006372899316E-5</v>
      </c>
      <c r="DX149" s="9">
        <f t="shared" si="409"/>
        <v>4.5979473020981205E-5</v>
      </c>
      <c r="DY149" s="9">
        <f t="shared" si="409"/>
        <v>4.5978909587867156E-5</v>
      </c>
      <c r="DZ149" s="9">
        <f t="shared" si="409"/>
        <v>4.5978314433982899E-5</v>
      </c>
      <c r="EA149" s="9">
        <f t="shared" si="409"/>
        <v>4.5977685834515065E-5</v>
      </c>
      <c r="EB149" s="9">
        <f t="shared" si="409"/>
        <v>4.5977021974397017E-5</v>
      </c>
      <c r="EC149" s="9">
        <f t="shared" si="409"/>
        <v>4.5976320944111356E-5</v>
      </c>
      <c r="ED149" s="9">
        <f t="shared" si="409"/>
        <v>4.5975580733750598E-5</v>
      </c>
      <c r="EE149" s="9">
        <f t="shared" si="409"/>
        <v>4.5974799229206888E-5</v>
      </c>
      <c r="EF149" s="9">
        <f t="shared" si="409"/>
        <v>4.597397420790696E-5</v>
      </c>
      <c r="EG149" s="9">
        <f t="shared" si="409"/>
        <v>4.5973103329800074E-5</v>
      </c>
      <c r="EH149" s="9">
        <f t="shared" si="409"/>
        <v>4.5972184135558682E-5</v>
      </c>
      <c r="EI149" s="9">
        <f t="shared" si="409"/>
        <v>4.5971214039512294E-5</v>
      </c>
      <c r="EJ149" s="9">
        <f t="shared" si="409"/>
        <v>4.5970190321148871E-5</v>
      </c>
      <c r="EK149" s="9">
        <f t="shared" si="409"/>
        <v>4.5969110121825382E-5</v>
      </c>
      <c r="EL149" s="9">
        <f t="shared" si="409"/>
        <v>4.5967970435422378E-5</v>
      </c>
      <c r="EM149" s="9">
        <f t="shared" si="409"/>
        <v>4.596676810246332E-5</v>
      </c>
      <c r="EN149" s="9">
        <f t="shared" si="409"/>
        <v>4.5965499802195498E-5</v>
      </c>
      <c r="EO149" s="9">
        <f t="shared" si="409"/>
        <v>4.596416204519168E-5</v>
      </c>
      <c r="EP149" s="9">
        <f t="shared" si="409"/>
        <v>4.5962751164993059E-5</v>
      </c>
      <c r="EQ149" s="9">
        <f t="shared" si="409"/>
        <v>4.5961263307324629E-5</v>
      </c>
      <c r="ER149" s="9">
        <f t="shared" si="409"/>
        <v>4.5959694425635977E-5</v>
      </c>
      <c r="ES149" s="9">
        <f t="shared" si="409"/>
        <v>4.5958040266657233E-5</v>
      </c>
      <c r="ET149" s="9">
        <f t="shared" si="409"/>
        <v>4.5956296364937167E-5</v>
      </c>
      <c r="EU149" s="9">
        <f t="shared" si="409"/>
        <v>4.5954458029488368E-5</v>
      </c>
      <c r="EV149" s="9">
        <f t="shared" si="409"/>
        <v>4.5952520334058131E-5</v>
      </c>
      <c r="EW149" s="9">
        <f t="shared" si="409"/>
        <v>4.5950478106056738E-5</v>
      </c>
      <c r="EX149" s="9">
        <f t="shared" si="409"/>
        <v>4.5948325914843861E-5</v>
      </c>
      <c r="EY149" s="9">
        <f t="shared" si="409"/>
        <v>4.5946058058927956E-5</v>
      </c>
      <c r="EZ149" s="9">
        <f t="shared" si="409"/>
        <v>4.5943668552740644E-5</v>
      </c>
      <c r="FA149" s="9">
        <f t="shared" si="409"/>
        <v>4.5941151115293435E-5</v>
      </c>
      <c r="FB149" s="9">
        <f t="shared" si="409"/>
        <v>4.5938499154069755E-5</v>
      </c>
      <c r="FC149" s="9">
        <f t="shared" si="409"/>
        <v>4.5935705750360923E-5</v>
      </c>
      <c r="FD149" s="9">
        <f t="shared" si="409"/>
        <v>4.5932763644381698E-5</v>
      </c>
      <c r="FE149" s="9">
        <f t="shared" si="409"/>
        <v>4.5929665221272788E-5</v>
      </c>
      <c r="FF149" s="9">
        <f t="shared" si="409"/>
        <v>4.5926402489679911E-5</v>
      </c>
      <c r="FG149" s="9">
        <f t="shared" si="409"/>
        <v>4.5922967070043442E-5</v>
      </c>
      <c r="FH149" s="9">
        <f t="shared" si="409"/>
        <v>4.5919350171517242E-5</v>
      </c>
      <c r="FI149" s="9">
        <f t="shared" si="409"/>
        <v>4.591554257569263E-5</v>
      </c>
      <c r="FJ149" s="9">
        <f t="shared" si="409"/>
        <v>4.5911534615433196E-5</v>
      </c>
      <c r="FK149" s="9">
        <f t="shared" si="411"/>
        <v>4.5907316155317251E-5</v>
      </c>
      <c r="FL149" s="9">
        <f t="shared" si="411"/>
        <v>4.590287656806463E-5</v>
      </c>
      <c r="FM149" s="9">
        <f t="shared" si="411"/>
        <v>4.5898204714991961E-5</v>
      </c>
      <c r="FN149" s="9">
        <f t="shared" si="411"/>
        <v>4.5893288918841111E-5</v>
      </c>
      <c r="FO149" s="9">
        <f t="shared" si="411"/>
        <v>4.5888116941870994E-5</v>
      </c>
      <c r="FP149" s="9">
        <f t="shared" si="411"/>
        <v>4.5882675959158485E-5</v>
      </c>
      <c r="FQ149" s="9">
        <f t="shared" si="411"/>
        <v>4.5876952532299875E-5</v>
      </c>
      <c r="FR149" s="9">
        <f t="shared" si="411"/>
        <v>4.5870932580515801E-5</v>
      </c>
      <c r="FS149" s="9">
        <f t="shared" si="411"/>
        <v>4.586460135316909E-5</v>
      </c>
      <c r="FT149" s="9">
        <f t="shared" si="411"/>
        <v>4.5857943396886311E-5</v>
      </c>
      <c r="FU149" s="9">
        <f t="shared" si="411"/>
        <v>4.5850942527680716E-5</v>
      </c>
      <c r="FV149" s="9">
        <f t="shared" si="411"/>
        <v>4.5843581793707721E-5</v>
      </c>
      <c r="FW149" s="9">
        <f t="shared" si="411"/>
        <v>4.5835843443801242E-5</v>
      </c>
      <c r="FX149" s="9">
        <f t="shared" si="411"/>
        <v>4.5827708891662202E-5</v>
      </c>
      <c r="FY149" s="9">
        <f t="shared" si="411"/>
        <v>4.5819158676319943E-5</v>
      </c>
      <c r="FZ149" s="9">
        <f t="shared" si="411"/>
        <v>4.5810172425269711E-5</v>
      </c>
      <c r="GA149" s="9">
        <f t="shared" si="411"/>
        <v>4.5800728812808317E-5</v>
      </c>
      <c r="GB149" s="9">
        <f t="shared" si="411"/>
        <v>4.5790805518837159E-5</v>
      </c>
      <c r="GC149" s="9">
        <f t="shared" si="411"/>
        <v>4.5780379183805474E-5</v>
      </c>
      <c r="GD149" s="9">
        <f t="shared" si="411"/>
        <v>4.5769425363379903E-5</v>
      </c>
      <c r="GE149" s="9">
        <f t="shared" si="411"/>
        <v>4.5757918481089324E-5</v>
      </c>
      <c r="GF149" s="9">
        <f t="shared" si="411"/>
        <v>4.574583177770722E-5</v>
      </c>
      <c r="GG149" s="9">
        <f t="shared" si="411"/>
        <v>4.5733137259769635E-5</v>
      </c>
      <c r="GH149" s="9">
        <f t="shared" si="411"/>
        <v>4.5719805647983636E-5</v>
      </c>
      <c r="GI149" s="9">
        <f t="shared" si="411"/>
        <v>4.5705806317394259E-5</v>
      </c>
      <c r="GJ149" s="9">
        <f t="shared" si="411"/>
        <v>4.5691107240977627E-5</v>
      </c>
      <c r="GK149" s="9">
        <f t="shared" si="411"/>
        <v>4.5675674930495782E-5</v>
      </c>
      <c r="GL149" s="9">
        <f t="shared" si="411"/>
        <v>4.5659474370058701E-5</v>
      </c>
      <c r="GM149" s="9">
        <f t="shared" si="411"/>
        <v>4.5642468953327587E-5</v>
      </c>
      <c r="GN149" s="9">
        <f t="shared" si="411"/>
        <v>4.5624620413470702E-5</v>
      </c>
      <c r="GO149" s="9">
        <f t="shared" si="411"/>
        <v>4.5605888751537637E-5</v>
      </c>
      <c r="GP149" s="9">
        <f t="shared" si="411"/>
        <v>4.5586232166214144E-5</v>
      </c>
      <c r="GQ149" s="9">
        <f t="shared" si="411"/>
        <v>4.5565606971476493E-5</v>
      </c>
      <c r="GR149" s="9">
        <f t="shared" si="411"/>
        <v>4.5543967521463941E-5</v>
      </c>
      <c r="GS149" s="9">
        <f t="shared" si="411"/>
        <v>4.5521266123873704E-5</v>
      </c>
      <c r="GT149" s="9">
        <f t="shared" si="411"/>
        <v>4.5497452956435883E-5</v>
      </c>
      <c r="GU149" s="9">
        <f t="shared" si="411"/>
        <v>4.5472475974901326E-5</v>
      </c>
      <c r="GV149" s="9">
        <f t="shared" si="411"/>
        <v>4.544628082082275E-5</v>
      </c>
      <c r="GW149" s="9">
        <f t="shared" si="411"/>
        <v>4.5418810724108592E-5</v>
      </c>
      <c r="GX149" s="9">
        <f t="shared" si="411"/>
        <v>4.5390006402902437E-5</v>
      </c>
      <c r="GY149" s="9">
        <f t="shared" si="411"/>
        <v>4.5359805958222975E-5</v>
      </c>
      <c r="GZ149" s="9">
        <f t="shared" si="411"/>
        <v>4.5328144764792734E-5</v>
      </c>
      <c r="HA149" s="9">
        <f t="shared" si="411"/>
        <v>4.5294955359899728E-5</v>
      </c>
      <c r="HB149" s="9">
        <f t="shared" si="411"/>
        <v>4.5260167324566146E-5</v>
      </c>
      <c r="HC149" s="9">
        <f t="shared" si="411"/>
        <v>4.5223707161784822E-5</v>
      </c>
      <c r="HD149" s="9">
        <f t="shared" si="411"/>
        <v>4.5185498171474567E-5</v>
      </c>
      <c r="HE149" s="9">
        <f t="shared" si="411"/>
        <v>4.5145460316798488E-5</v>
      </c>
      <c r="HF149" s="9">
        <f t="shared" si="411"/>
        <v>4.5103510089859652E-5</v>
      </c>
      <c r="HG149" s="9">
        <f t="shared" si="411"/>
        <v>4.5059560370285191E-5</v>
      </c>
      <c r="HH149" s="9">
        <f t="shared" si="411"/>
        <v>4.5013520276655313E-5</v>
      </c>
      <c r="HI149" s="9">
        <f t="shared" si="411"/>
        <v>4.496529501655465E-5</v>
      </c>
      <c r="HJ149" s="9">
        <f t="shared" si="411"/>
        <v>4.4914785726654256E-5</v>
      </c>
      <c r="HK149" s="9">
        <f t="shared" si="411"/>
        <v>4.4861889309461673E-5</v>
      </c>
      <c r="HL149" s="9">
        <f t="shared" si="411"/>
        <v>4.480649826343796E-5</v>
      </c>
      <c r="HM149" s="9">
        <f t="shared" si="411"/>
        <v>4.4748500506088986E-5</v>
      </c>
      <c r="HN149" s="9">
        <f t="shared" si="411"/>
        <v>4.468777919296868E-5</v>
      </c>
      <c r="HO149" s="9">
        <f t="shared" si="411"/>
        <v>4.4624212525238793E-5</v>
      </c>
      <c r="HP149" s="9">
        <f t="shared" si="411"/>
        <v>4.4557673554913301E-5</v>
      </c>
      <c r="HQ149" s="9">
        <f t="shared" si="411"/>
        <v>4.4488029979807772E-5</v>
      </c>
      <c r="HR149" s="9">
        <f t="shared" si="411"/>
        <v>4.4415143934224844E-5</v>
      </c>
      <c r="HS149" s="9">
        <f t="shared" si="411"/>
        <v>4.4338871768272541E-5</v>
      </c>
      <c r="HT149" s="9">
        <f t="shared" si="411"/>
        <v>4.4259063821679831E-5</v>
      </c>
      <c r="HU149" s="9">
        <f t="shared" si="411"/>
        <v>4.4175564188722863E-5</v>
      </c>
      <c r="HV149" s="9">
        <f t="shared" si="411"/>
        <v>4.4088210474188305E-5</v>
      </c>
      <c r="HW149" s="9">
        <f t="shared" si="410"/>
        <v>4.3996833542121465E-5</v>
      </c>
      <c r="HX149" s="9">
        <f t="shared" si="410"/>
        <v>4.3901257254256138E-5</v>
      </c>
      <c r="HY149" s="9">
        <f t="shared" si="410"/>
        <v>4.3801298197832735E-5</v>
      </c>
      <c r="HZ149" s="9">
        <f t="shared" si="410"/>
        <v>4.3696765407627263E-5</v>
      </c>
      <c r="IA149" s="9">
        <f t="shared" si="410"/>
        <v>4.35874600755406E-5</v>
      </c>
      <c r="IB149" s="9">
        <f t="shared" si="410"/>
        <v>4.3473175249119458E-5</v>
      </c>
      <c r="IC149" s="9">
        <f t="shared" si="410"/>
        <v>4.3353695520276182E-5</v>
      </c>
      <c r="ID149" s="9">
        <f t="shared" si="410"/>
        <v>4.3228796707227114E-5</v>
      </c>
      <c r="IE149" s="9">
        <f t="shared" si="410"/>
        <v>4.3098245515742285E-5</v>
      </c>
      <c r="IF149" s="9">
        <f t="shared" si="410"/>
        <v>4.2961799200401154E-5</v>
      </c>
      <c r="IG149" s="9">
        <f t="shared" si="410"/>
        <v>4.2819205204298606E-5</v>
      </c>
      <c r="IH149" s="9">
        <f t="shared" si="410"/>
        <v>4.2670200792079777E-5</v>
      </c>
      <c r="II149" s="9">
        <f t="shared" si="410"/>
        <v>4.2514512667718898E-5</v>
      </c>
      <c r="IJ149" s="9">
        <f t="shared" si="410"/>
        <v>4.2351856581429446E-5</v>
      </c>
      <c r="IK149" s="9">
        <f t="shared" si="410"/>
        <v>4.2181936919811314E-5</v>
      </c>
      <c r="IL149" s="9">
        <f t="shared" si="410"/>
        <v>4.2004446287118697E-5</v>
      </c>
      <c r="IM149" s="9">
        <f t="shared" si="410"/>
        <v>4.181906506561689E-5</v>
      </c>
      <c r="IN149" s="9">
        <f t="shared" si="410"/>
        <v>4.1625460967787225E-5</v>
      </c>
      <c r="IO149" s="9">
        <f t="shared" si="410"/>
        <v>4.1423288569578985E-5</v>
      </c>
      <c r="IP149" s="9">
        <f t="shared" si="410"/>
        <v>4.1212188829922074E-5</v>
      </c>
      <c r="IQ149" s="9">
        <f t="shared" si="410"/>
        <v>4.0991788592010121E-5</v>
      </c>
      <c r="IR149" s="9">
        <f t="shared" si="410"/>
        <v>4.0761700069989851E-5</v>
      </c>
      <c r="IS149" s="9">
        <f t="shared" si="410"/>
        <v>4.0521520318676207E-5</v>
      </c>
      <c r="IT149" s="9">
        <f t="shared" si="410"/>
        <v>4.0270830685664791E-5</v>
      </c>
      <c r="IU149" s="9">
        <f t="shared" si="410"/>
        <v>4.0009196243333855E-5</v>
      </c>
      <c r="IV149" s="9">
        <f t="shared" si="410"/>
        <v>3.9736165206254452E-5</v>
      </c>
      <c r="IW149" s="9">
        <f t="shared" si="410"/>
        <v>3.9451268326371687E-5</v>
      </c>
      <c r="IX149" s="9">
        <f t="shared" si="410"/>
        <v>3.9154018269516418E-5</v>
      </c>
      <c r="IY149" s="9">
        <f t="shared" si="410"/>
        <v>3.8843908973100396E-5</v>
      </c>
      <c r="IZ149" s="9">
        <f t="shared" si="410"/>
        <v>3.8520414981198226E-5</v>
      </c>
      <c r="JA149" s="9">
        <f t="shared" si="410"/>
        <v>3.8182990759420436E-5</v>
      </c>
      <c r="JB149" s="9">
        <f t="shared" si="410"/>
        <v>3.7831069989179001E-5</v>
      </c>
      <c r="JC149" s="9">
        <f t="shared" si="410"/>
        <v>3.7464064836478057E-5</v>
      </c>
      <c r="JD149" s="9">
        <f t="shared" si="410"/>
        <v>3.7081365200464087E-5</v>
      </c>
      <c r="JE149" s="9">
        <f t="shared" si="410"/>
        <v>3.6682337936716437E-5</v>
      </c>
      <c r="JF149" s="9">
        <f t="shared" si="410"/>
        <v>3.6266326057689361E-5</v>
      </c>
      <c r="JG149" s="9">
        <f t="shared" si="410"/>
        <v>3.5832647906495699E-5</v>
      </c>
      <c r="JH149" s="9">
        <f t="shared" si="410"/>
        <v>3.5380596305858265E-5</v>
      </c>
      <c r="JI149" s="9">
        <f t="shared" si="410"/>
        <v>3.4909437681345743E-5</v>
      </c>
      <c r="JJ149" s="9">
        <f t="shared" si="410"/>
        <v>3.4418411157504807E-5</v>
      </c>
      <c r="JK149" s="9">
        <f t="shared" si="410"/>
        <v>3.3906727624168081E-5</v>
      </c>
      <c r="JL149" s="9">
        <f t="shared" si="410"/>
        <v>3.3373568777927027E-5</v>
      </c>
      <c r="JM149" s="9">
        <f t="shared" si="410"/>
        <v>3.2818086130725541E-5</v>
      </c>
      <c r="JN149" s="9">
        <f t="shared" si="410"/>
        <v>3.2239399992157466E-5</v>
      </c>
      <c r="JO149" s="9">
        <f t="shared" si="410"/>
        <v>3.1636598418196459E-5</v>
      </c>
      <c r="JP149" s="9">
        <f t="shared" si="410"/>
        <v>3.1008736129379307E-5</v>
      </c>
      <c r="JQ149" s="9">
        <f t="shared" si="410"/>
        <v>3.0354833397515401E-5</v>
      </c>
      <c r="JR149" s="9">
        <f t="shared" si="410"/>
        <v>2.9673874897836658E-5</v>
      </c>
      <c r="JS149" s="9">
        <f t="shared" si="410"/>
        <v>2.8964808529401988E-5</v>
      </c>
      <c r="JT149" s="9">
        <f t="shared" si="410"/>
        <v>2.8226544198890605E-5</v>
      </c>
      <c r="JU149" s="9">
        <f t="shared" si="410"/>
        <v>2.7457952567990298E-5</v>
      </c>
      <c r="JV149" s="9">
        <f t="shared" si="410"/>
        <v>2.6657863768302407E-5</v>
      </c>
      <c r="JW149" s="9">
        <f t="shared" si="410"/>
        <v>2.5825066074180948E-5</v>
      </c>
      <c r="JX149" s="9">
        <f t="shared" si="410"/>
        <v>2.4958304541158405E-5</v>
      </c>
      <c r="JY149" s="9">
        <f t="shared" si="410"/>
        <v>2.4056279601209374E-5</v>
      </c>
      <c r="JZ149" s="9">
        <f t="shared" si="410"/>
        <v>2.3117645623218369E-5</v>
      </c>
      <c r="KA149" s="9">
        <f t="shared" si="410"/>
        <v>2.2141009426565096E-5</v>
      </c>
      <c r="KB149" s="9">
        <f t="shared" si="410"/>
        <v>2.1124928758209144E-5</v>
      </c>
      <c r="KC149" s="9">
        <f t="shared" si="410"/>
        <v>2.0067910721225019E-5</v>
      </c>
      <c r="KD149" s="9">
        <f t="shared" si="410"/>
        <v>1.8968410164669927E-5</v>
      </c>
      <c r="KE149" s="9">
        <f t="shared" si="410"/>
        <v>1.7824828026048332E-5</v>
      </c>
      <c r="KF149" s="9">
        <f t="shared" si="410"/>
        <v>1.6635509625963696E-5</v>
      </c>
      <c r="KG149" s="9">
        <f t="shared" si="410"/>
        <v>1.5398742919405862E-5</v>
      </c>
      <c r="KH149" s="9">
        <f t="shared" si="396"/>
        <v>1.4112756695872509E-5</v>
      </c>
      <c r="KI149" s="9">
        <f t="shared" si="396"/>
        <v>1.2775718733183672E-5</v>
      </c>
      <c r="KJ149" s="9">
        <f t="shared" si="396"/>
        <v>1.1385733897701007E-5</v>
      </c>
      <c r="KK149" s="9">
        <f t="shared" si="396"/>
        <v>9.940842196221023E-6</v>
      </c>
      <c r="KL149" s="9">
        <f t="shared" si="396"/>
        <v>8.4390167739468742E-6</v>
      </c>
      <c r="KM149" s="9">
        <f t="shared" si="396"/>
        <v>6.8781618590138061E-6</v>
      </c>
      <c r="KN149" s="9">
        <f t="shared" si="396"/>
        <v>5.2561106521135893E-6</v>
      </c>
      <c r="KO149" s="9">
        <f t="shared" si="396"/>
        <v>3.5706231613566583E-6</v>
      </c>
      <c r="KP149" s="9">
        <f t="shared" si="396"/>
        <v>1.8193839790206891E-6</v>
      </c>
    </row>
    <row r="150" spans="2:302" x14ac:dyDescent="0.25">
      <c r="B150" s="5">
        <f t="shared" si="389"/>
        <v>3.5500000000000309</v>
      </c>
      <c r="C150" s="9">
        <f t="shared" si="387"/>
        <v>4.7879165115783385E-5</v>
      </c>
      <c r="D150" s="9">
        <f t="shared" si="408"/>
        <v>4.7879164818101651E-5</v>
      </c>
      <c r="E150" s="9">
        <f t="shared" si="408"/>
        <v>4.7879164499878461E-5</v>
      </c>
      <c r="F150" s="9">
        <f t="shared" si="408"/>
        <v>4.7879164159820679E-5</v>
      </c>
      <c r="G150" s="9">
        <f t="shared" si="408"/>
        <v>4.7879163796454746E-5</v>
      </c>
      <c r="H150" s="9">
        <f t="shared" si="408"/>
        <v>4.7879163407891283E-5</v>
      </c>
      <c r="I150" s="9">
        <f t="shared" si="408"/>
        <v>4.7879162993018645E-5</v>
      </c>
      <c r="J150" s="9">
        <f t="shared" si="408"/>
        <v>4.7879162549073282E-5</v>
      </c>
      <c r="K150" s="9">
        <f t="shared" si="408"/>
        <v>4.7879162074963056E-5</v>
      </c>
      <c r="L150" s="9">
        <f t="shared" si="408"/>
        <v>4.7879161568088186E-5</v>
      </c>
      <c r="M150" s="9">
        <f t="shared" si="408"/>
        <v>4.7879161026902553E-5</v>
      </c>
      <c r="N150" s="9">
        <f t="shared" si="408"/>
        <v>4.7879160449142545E-5</v>
      </c>
      <c r="O150" s="9">
        <f t="shared" si="408"/>
        <v>4.7879159831480252E-5</v>
      </c>
      <c r="P150" s="9">
        <f t="shared" si="408"/>
        <v>4.7879159172009964E-5</v>
      </c>
      <c r="Q150" s="9">
        <f t="shared" si="408"/>
        <v>4.7879158467707882E-5</v>
      </c>
      <c r="R150" s="9">
        <f t="shared" si="408"/>
        <v>4.7879157716155288E-5</v>
      </c>
      <c r="S150" s="9">
        <f t="shared" si="408"/>
        <v>4.7879156912964413E-5</v>
      </c>
      <c r="T150" s="9">
        <f t="shared" si="408"/>
        <v>4.7879156055577261E-5</v>
      </c>
      <c r="U150" s="9">
        <f t="shared" si="408"/>
        <v>4.7879155140636476E-5</v>
      </c>
      <c r="V150" s="9">
        <f t="shared" si="408"/>
        <v>4.7879154164176196E-5</v>
      </c>
      <c r="W150" s="9">
        <f t="shared" si="408"/>
        <v>4.7879153121780589E-5</v>
      </c>
      <c r="X150" s="9">
        <f t="shared" si="408"/>
        <v>4.7879152009412504E-5</v>
      </c>
      <c r="Y150" s="9">
        <f t="shared" si="408"/>
        <v>4.7879150822794697E-5</v>
      </c>
      <c r="Z150" s="9">
        <f t="shared" si="408"/>
        <v>4.7879149556059357E-5</v>
      </c>
      <c r="AA150" s="9">
        <f t="shared" si="408"/>
        <v>4.7879148205276353E-5</v>
      </c>
      <c r="AB150" s="9">
        <f t="shared" si="408"/>
        <v>4.7879146764214327E-5</v>
      </c>
      <c r="AC150" s="9">
        <f t="shared" si="408"/>
        <v>4.7879145227083133E-5</v>
      </c>
      <c r="AD150" s="9">
        <f t="shared" si="408"/>
        <v>4.7879143587022582E-5</v>
      </c>
      <c r="AE150" s="9">
        <f t="shared" si="408"/>
        <v>4.7879141838735459E-5</v>
      </c>
      <c r="AF150" s="9">
        <f t="shared" si="408"/>
        <v>4.7879139974096042E-5</v>
      </c>
      <c r="AG150" s="9">
        <f t="shared" si="408"/>
        <v>4.7879137986769174E-5</v>
      </c>
      <c r="AH150" s="9">
        <f t="shared" si="408"/>
        <v>4.7879135867031547E-5</v>
      </c>
      <c r="AI150" s="9">
        <f t="shared" si="408"/>
        <v>4.7879133607651561E-5</v>
      </c>
      <c r="AJ150" s="9">
        <f t="shared" si="408"/>
        <v>4.787913119998424E-5</v>
      </c>
      <c r="AK150" s="9">
        <f t="shared" si="408"/>
        <v>4.7879128632797292E-5</v>
      </c>
      <c r="AL150" s="9">
        <f t="shared" si="408"/>
        <v>4.7879125897924607E-5</v>
      </c>
      <c r="AM150" s="9">
        <f t="shared" si="408"/>
        <v>4.7879122982736835E-5</v>
      </c>
      <c r="AN150" s="9">
        <f t="shared" si="408"/>
        <v>4.7879119877018346E-5</v>
      </c>
      <c r="AO150" s="9">
        <f t="shared" si="408"/>
        <v>4.7879116568738955E-5</v>
      </c>
      <c r="AP150" s="9">
        <f t="shared" si="408"/>
        <v>4.7879113043886962E-5</v>
      </c>
      <c r="AQ150" s="9">
        <f t="shared" si="408"/>
        <v>4.7879109289630683E-5</v>
      </c>
      <c r="AR150" s="9">
        <f t="shared" si="408"/>
        <v>4.787910529054067E-5</v>
      </c>
      <c r="AS150" s="9">
        <f t="shared" si="408"/>
        <v>4.7879101032238287E-5</v>
      </c>
      <c r="AT150" s="9">
        <f t="shared" si="408"/>
        <v>4.7879096496753628E-5</v>
      </c>
      <c r="AU150" s="9">
        <f t="shared" si="408"/>
        <v>4.7879091668675431E-5</v>
      </c>
      <c r="AV150" s="9">
        <f t="shared" si="408"/>
        <v>4.7879086527583526E-5</v>
      </c>
      <c r="AW150" s="9">
        <f t="shared" si="408"/>
        <v>4.787908105463587E-5</v>
      </c>
      <c r="AX150" s="9">
        <f t="shared" si="408"/>
        <v>4.7879075229516247E-5</v>
      </c>
      <c r="AY150" s="9">
        <f t="shared" si="408"/>
        <v>4.7879069029302863E-5</v>
      </c>
      <c r="AZ150" s="9">
        <f t="shared" si="408"/>
        <v>4.7879062430574436E-5</v>
      </c>
      <c r="BA150" s="9">
        <f t="shared" si="408"/>
        <v>4.7879055407992607E-5</v>
      </c>
      <c r="BB150" s="9">
        <f t="shared" si="408"/>
        <v>4.7879047936769666E-5</v>
      </c>
      <c r="BC150" s="9">
        <f t="shared" si="408"/>
        <v>4.7879039986918528E-5</v>
      </c>
      <c r="BD150" s="9">
        <f t="shared" si="408"/>
        <v>4.7879031530758832E-5</v>
      </c>
      <c r="BE150" s="9">
        <f t="shared" si="408"/>
        <v>4.7879022534825528E-5</v>
      </c>
      <c r="BF150" s="9">
        <f t="shared" si="408"/>
        <v>4.7879012966993575E-5</v>
      </c>
      <c r="BG150" s="9">
        <f t="shared" si="408"/>
        <v>4.7879002790701515E-5</v>
      </c>
      <c r="BH150" s="9">
        <f t="shared" si="408"/>
        <v>4.7878991969650699E-5</v>
      </c>
      <c r="BI150" s="9">
        <f t="shared" si="408"/>
        <v>4.787898046362622E-5</v>
      </c>
      <c r="BJ150" s="9">
        <f t="shared" si="408"/>
        <v>4.7878968230089296E-5</v>
      </c>
      <c r="BK150" s="9">
        <f t="shared" si="408"/>
        <v>4.7878955224195659E-5</v>
      </c>
      <c r="BL150" s="9">
        <f t="shared" si="408"/>
        <v>4.7878941399224496E-5</v>
      </c>
      <c r="BM150" s="9">
        <f t="shared" si="408"/>
        <v>4.7878926704766795E-5</v>
      </c>
      <c r="BN150" s="9">
        <f t="shared" si="408"/>
        <v>4.7878911087944189E-5</v>
      </c>
      <c r="BO150" s="9">
        <f t="shared" ref="BO150:CZ153" si="412">NORMDIST($B150,0,1,0)-$B150*(1-NORMDIST($B150,0,1,1))-(NORMDIST($B150+BO$4,0,1,0)-($B150+BO$4)*(1-NORMDIST($B150+BO$4,0,1,1)))</f>
        <v>4.7878894491703287E-5</v>
      </c>
      <c r="BP150" s="9">
        <f t="shared" si="412"/>
        <v>4.7878876856100592E-5</v>
      </c>
      <c r="BQ150" s="9">
        <f t="shared" si="412"/>
        <v>4.7878858119257724E-5</v>
      </c>
      <c r="BR150" s="9">
        <f t="shared" si="412"/>
        <v>4.7878838214057718E-5</v>
      </c>
      <c r="BS150" s="9">
        <f t="shared" si="412"/>
        <v>4.7878817068436616E-5</v>
      </c>
      <c r="BT150" s="9">
        <f t="shared" si="412"/>
        <v>4.7878794608559552E-5</v>
      </c>
      <c r="BU150" s="9">
        <f t="shared" si="412"/>
        <v>4.7878770754436706E-5</v>
      </c>
      <c r="BV150" s="9">
        <f t="shared" si="412"/>
        <v>4.7878745422314137E-5</v>
      </c>
      <c r="BW150" s="9">
        <f t="shared" si="412"/>
        <v>4.7878718523382351E-5</v>
      </c>
      <c r="BX150" s="9">
        <f t="shared" si="412"/>
        <v>4.7878689962702387E-5</v>
      </c>
      <c r="BY150" s="9">
        <f t="shared" si="412"/>
        <v>4.7878659641550012E-5</v>
      </c>
      <c r="BZ150" s="9">
        <f t="shared" si="412"/>
        <v>4.787862745409893E-5</v>
      </c>
      <c r="CA150" s="9">
        <f t="shared" si="412"/>
        <v>4.7878593288129167E-5</v>
      </c>
      <c r="CB150" s="9">
        <f t="shared" si="412"/>
        <v>4.7878557027120289E-5</v>
      </c>
      <c r="CC150" s="9">
        <f t="shared" si="412"/>
        <v>4.7878518544717864E-5</v>
      </c>
      <c r="CD150" s="9">
        <f t="shared" si="412"/>
        <v>4.7878477710183068E-5</v>
      </c>
      <c r="CE150" s="9">
        <f t="shared" si="412"/>
        <v>4.7878434382958902E-5</v>
      </c>
      <c r="CF150" s="9">
        <f t="shared" si="412"/>
        <v>4.787838841621017E-5</v>
      </c>
      <c r="CG150" s="9">
        <f t="shared" si="412"/>
        <v>4.7878339653293065E-5</v>
      </c>
      <c r="CH150" s="9">
        <f t="shared" si="412"/>
        <v>4.7878287929273263E-5</v>
      </c>
      <c r="CI150" s="9">
        <f t="shared" si="412"/>
        <v>4.7878233069155973E-5</v>
      </c>
      <c r="CJ150" s="9">
        <f t="shared" si="412"/>
        <v>4.7878174889793082E-5</v>
      </c>
      <c r="CK150" s="9">
        <f t="shared" si="412"/>
        <v>4.7878113195277883E-5</v>
      </c>
      <c r="CL150" s="9">
        <f t="shared" si="412"/>
        <v>4.7878047779741431E-5</v>
      </c>
      <c r="CM150" s="9">
        <f t="shared" si="412"/>
        <v>4.7877978426088362E-5</v>
      </c>
      <c r="CN150" s="9">
        <f t="shared" si="412"/>
        <v>4.7877904903192928E-5</v>
      </c>
      <c r="CO150" s="9">
        <f t="shared" si="412"/>
        <v>4.7877826969684818E-5</v>
      </c>
      <c r="CP150" s="9">
        <f t="shared" si="412"/>
        <v>4.7877744367916775E-5</v>
      </c>
      <c r="CQ150" s="9">
        <f t="shared" si="412"/>
        <v>4.7877656826313915E-5</v>
      </c>
      <c r="CR150" s="9">
        <f t="shared" si="412"/>
        <v>4.7877564059967743E-5</v>
      </c>
      <c r="CS150" s="9">
        <f t="shared" si="412"/>
        <v>4.7877465765706944E-5</v>
      </c>
      <c r="CT150" s="9">
        <f t="shared" si="412"/>
        <v>4.7877361624093662E-5</v>
      </c>
      <c r="CU150" s="9">
        <f t="shared" si="412"/>
        <v>4.7877251298272314E-5</v>
      </c>
      <c r="CV150" s="9">
        <f t="shared" si="412"/>
        <v>4.7877134432748268E-5</v>
      </c>
      <c r="CW150" s="9">
        <f t="shared" si="412"/>
        <v>4.7877010651416905E-5</v>
      </c>
      <c r="CX150" s="9">
        <f t="shared" si="412"/>
        <v>4.7876879557257248E-5</v>
      </c>
      <c r="CY150" s="9">
        <f t="shared" si="412"/>
        <v>4.7876740732985956E-5</v>
      </c>
      <c r="CZ150" s="9">
        <f t="shared" si="412"/>
        <v>4.7876593737053846E-5</v>
      </c>
      <c r="DA150" s="9">
        <f t="shared" si="409"/>
        <v>4.7876438102338126E-5</v>
      </c>
      <c r="DB150" s="9">
        <f t="shared" si="409"/>
        <v>4.7876273337420549E-5</v>
      </c>
      <c r="DC150" s="9">
        <f t="shared" si="409"/>
        <v>4.7876098924834125E-5</v>
      </c>
      <c r="DD150" s="9">
        <f t="shared" si="409"/>
        <v>4.7875914316844632E-5</v>
      </c>
      <c r="DE150" s="9">
        <f t="shared" si="409"/>
        <v>4.7875718936026941E-5</v>
      </c>
      <c r="DF150" s="9">
        <f t="shared" si="409"/>
        <v>4.7875512175010287E-5</v>
      </c>
      <c r="DG150" s="9">
        <f t="shared" si="409"/>
        <v>4.7875293391058984E-5</v>
      </c>
      <c r="DH150" s="9">
        <f t="shared" si="409"/>
        <v>4.7875061907581361E-5</v>
      </c>
      <c r="DI150" s="9">
        <f t="shared" si="409"/>
        <v>4.7874817012091766E-5</v>
      </c>
      <c r="DJ150" s="9">
        <f t="shared" si="409"/>
        <v>4.7874557952377865E-5</v>
      </c>
      <c r="DK150" s="9">
        <f t="shared" si="409"/>
        <v>4.7874283935007521E-5</v>
      </c>
      <c r="DL150" s="9">
        <f t="shared" si="409"/>
        <v>4.7873994126031882E-5</v>
      </c>
      <c r="DM150" s="9">
        <f t="shared" si="409"/>
        <v>4.7873687643527874E-5</v>
      </c>
      <c r="DN150" s="9">
        <f t="shared" si="409"/>
        <v>4.7873363561147225E-5</v>
      </c>
      <c r="DO150" s="9">
        <f t="shared" si="409"/>
        <v>4.7873020900261713E-5</v>
      </c>
      <c r="DP150" s="9">
        <f t="shared" si="409"/>
        <v>4.7872658631624844E-5</v>
      </c>
      <c r="DQ150" s="9">
        <f t="shared" si="409"/>
        <v>4.7872275670788339E-5</v>
      </c>
      <c r="DR150" s="9">
        <f t="shared" si="409"/>
        <v>4.7871870874947327E-5</v>
      </c>
      <c r="DS150" s="9">
        <f t="shared" si="409"/>
        <v>4.7871443039859129E-5</v>
      </c>
      <c r="DT150" s="9">
        <f t="shared" si="409"/>
        <v>4.7870990899051845E-5</v>
      </c>
      <c r="DU150" s="9">
        <f t="shared" si="409"/>
        <v>4.7870513117439482E-5</v>
      </c>
      <c r="DV150" s="9">
        <f t="shared" si="409"/>
        <v>4.7870008291063021E-5</v>
      </c>
      <c r="DW150" s="9">
        <f t="shared" si="409"/>
        <v>4.7869474939144909E-5</v>
      </c>
      <c r="DX150" s="9">
        <f t="shared" si="409"/>
        <v>4.7868911506030861E-5</v>
      </c>
      <c r="DY150" s="9">
        <f t="shared" si="409"/>
        <v>4.7868316352146603E-5</v>
      </c>
      <c r="DZ150" s="9">
        <f t="shared" si="409"/>
        <v>4.7867687752678769E-5</v>
      </c>
      <c r="EA150" s="9">
        <f t="shared" si="409"/>
        <v>4.7867023892560721E-5</v>
      </c>
      <c r="EB150" s="9">
        <f t="shared" si="409"/>
        <v>4.7866322862275061E-5</v>
      </c>
      <c r="EC150" s="9">
        <f t="shared" si="409"/>
        <v>4.7865582651914302E-5</v>
      </c>
      <c r="ED150" s="9">
        <f t="shared" si="409"/>
        <v>4.7864801147370593E-5</v>
      </c>
      <c r="EE150" s="9">
        <f t="shared" si="409"/>
        <v>4.7863976126070665E-5</v>
      </c>
      <c r="EF150" s="9">
        <f t="shared" si="409"/>
        <v>4.7863105247963779E-5</v>
      </c>
      <c r="EG150" s="9">
        <f t="shared" si="409"/>
        <v>4.7862186053722393E-5</v>
      </c>
      <c r="EH150" s="9">
        <f t="shared" si="409"/>
        <v>4.7861215957675999E-5</v>
      </c>
      <c r="EI150" s="9">
        <f t="shared" si="409"/>
        <v>4.7860192239312575E-5</v>
      </c>
      <c r="EJ150" s="9">
        <f t="shared" si="409"/>
        <v>4.7859112039989086E-5</v>
      </c>
      <c r="EK150" s="9">
        <f t="shared" si="409"/>
        <v>4.7857972353586082E-5</v>
      </c>
      <c r="EL150" s="9">
        <f t="shared" si="409"/>
        <v>4.7856770020627024E-5</v>
      </c>
      <c r="EM150" s="9">
        <f t="shared" si="409"/>
        <v>4.7855501720359203E-5</v>
      </c>
      <c r="EN150" s="9">
        <f t="shared" si="409"/>
        <v>4.7854163963355384E-5</v>
      </c>
      <c r="EO150" s="9">
        <f t="shared" si="409"/>
        <v>4.7852753083156763E-5</v>
      </c>
      <c r="EP150" s="9">
        <f t="shared" si="409"/>
        <v>4.7851265225488334E-5</v>
      </c>
      <c r="EQ150" s="9">
        <f t="shared" si="409"/>
        <v>4.7849696343799682E-5</v>
      </c>
      <c r="ER150" s="9">
        <f t="shared" si="409"/>
        <v>4.7848042184820944E-5</v>
      </c>
      <c r="ES150" s="9">
        <f t="shared" si="409"/>
        <v>4.7846298283100872E-5</v>
      </c>
      <c r="ET150" s="9">
        <f t="shared" si="409"/>
        <v>4.7844459947652073E-5</v>
      </c>
      <c r="EU150" s="9">
        <f t="shared" si="409"/>
        <v>4.7842522252221836E-5</v>
      </c>
      <c r="EV150" s="9">
        <f t="shared" si="409"/>
        <v>4.7840480024220442E-5</v>
      </c>
      <c r="EW150" s="9">
        <f t="shared" si="409"/>
        <v>4.7838327833007572E-5</v>
      </c>
      <c r="EX150" s="9">
        <f t="shared" si="409"/>
        <v>4.783605997709166E-5</v>
      </c>
      <c r="EY150" s="9">
        <f t="shared" si="409"/>
        <v>4.7833670470904349E-5</v>
      </c>
      <c r="EZ150" s="9">
        <f t="shared" si="409"/>
        <v>4.7831153033457146E-5</v>
      </c>
      <c r="FA150" s="9">
        <f t="shared" si="409"/>
        <v>4.7828501072233459E-5</v>
      </c>
      <c r="FB150" s="9">
        <f t="shared" si="409"/>
        <v>4.7825707668524627E-5</v>
      </c>
      <c r="FC150" s="9">
        <f t="shared" si="409"/>
        <v>4.7822765562545402E-5</v>
      </c>
      <c r="FD150" s="9">
        <f t="shared" si="409"/>
        <v>4.7819667139436492E-5</v>
      </c>
      <c r="FE150" s="9">
        <f t="shared" si="409"/>
        <v>4.7816404407843622E-5</v>
      </c>
      <c r="FF150" s="9">
        <f t="shared" si="409"/>
        <v>4.7812968988207146E-5</v>
      </c>
      <c r="FG150" s="9">
        <f t="shared" si="409"/>
        <v>4.7809352089680947E-5</v>
      </c>
      <c r="FH150" s="9">
        <f t="shared" si="409"/>
        <v>4.7805544493856341E-5</v>
      </c>
      <c r="FI150" s="9">
        <f t="shared" si="409"/>
        <v>4.7801536533596901E-5</v>
      </c>
      <c r="FJ150" s="9">
        <f t="shared" si="409"/>
        <v>4.7797318073480955E-5</v>
      </c>
      <c r="FK150" s="9">
        <f t="shared" si="411"/>
        <v>4.7792878486228334E-5</v>
      </c>
      <c r="FL150" s="9">
        <f t="shared" si="411"/>
        <v>4.7788206633155665E-5</v>
      </c>
      <c r="FM150" s="9">
        <f t="shared" si="411"/>
        <v>4.7783290837004829E-5</v>
      </c>
      <c r="FN150" s="9">
        <f t="shared" si="411"/>
        <v>4.7778118860034698E-5</v>
      </c>
      <c r="FO150" s="9">
        <f t="shared" si="411"/>
        <v>4.7772677877322189E-5</v>
      </c>
      <c r="FP150" s="9">
        <f t="shared" si="411"/>
        <v>4.7766954450463586E-5</v>
      </c>
      <c r="FQ150" s="9">
        <f t="shared" si="411"/>
        <v>4.7760934498679506E-5</v>
      </c>
      <c r="FR150" s="9">
        <f t="shared" si="411"/>
        <v>4.7754603271332795E-5</v>
      </c>
      <c r="FS150" s="9">
        <f t="shared" si="411"/>
        <v>4.7747945315050016E-5</v>
      </c>
      <c r="FT150" s="9">
        <f t="shared" si="411"/>
        <v>4.7740944445844421E-5</v>
      </c>
      <c r="FU150" s="9">
        <f t="shared" si="411"/>
        <v>4.7733583711871439E-5</v>
      </c>
      <c r="FV150" s="9">
        <f t="shared" si="411"/>
        <v>4.7725845361964947E-5</v>
      </c>
      <c r="FW150" s="9">
        <f t="shared" si="411"/>
        <v>4.7717710809825907E-5</v>
      </c>
      <c r="FX150" s="9">
        <f t="shared" si="411"/>
        <v>4.7709160594483668E-5</v>
      </c>
      <c r="FY150" s="9">
        <f t="shared" si="411"/>
        <v>4.7700174343433415E-5</v>
      </c>
      <c r="FZ150" s="9">
        <f t="shared" si="411"/>
        <v>4.7690730730972021E-5</v>
      </c>
      <c r="GA150" s="9">
        <f t="shared" si="411"/>
        <v>4.7680807437000864E-5</v>
      </c>
      <c r="GB150" s="9">
        <f t="shared" si="411"/>
        <v>4.7670381101969179E-5</v>
      </c>
      <c r="GC150" s="9">
        <f t="shared" si="411"/>
        <v>4.7659427281543628E-5</v>
      </c>
      <c r="GD150" s="9">
        <f t="shared" si="411"/>
        <v>4.7647920399253028E-5</v>
      </c>
      <c r="GE150" s="9">
        <f t="shared" si="411"/>
        <v>4.7635833695870925E-5</v>
      </c>
      <c r="GF150" s="9">
        <f t="shared" si="411"/>
        <v>4.7623139177933373E-5</v>
      </c>
      <c r="GG150" s="9">
        <f t="shared" si="411"/>
        <v>4.7609807566147341E-5</v>
      </c>
      <c r="GH150" s="9">
        <f t="shared" si="411"/>
        <v>4.7595808235557963E-5</v>
      </c>
      <c r="GI150" s="9">
        <f t="shared" si="411"/>
        <v>4.7581109159141332E-5</v>
      </c>
      <c r="GJ150" s="9">
        <f t="shared" si="411"/>
        <v>4.7565676848659486E-5</v>
      </c>
      <c r="GK150" s="9">
        <f t="shared" si="411"/>
        <v>4.7549476288222439E-5</v>
      </c>
      <c r="GL150" s="9">
        <f t="shared" si="411"/>
        <v>4.7532470871491292E-5</v>
      </c>
      <c r="GM150" s="9">
        <f t="shared" si="411"/>
        <v>4.7514622331634406E-5</v>
      </c>
      <c r="GN150" s="9">
        <f t="shared" si="411"/>
        <v>4.7495890669701375E-5</v>
      </c>
      <c r="GO150" s="9">
        <f t="shared" si="411"/>
        <v>4.7476234084377849E-5</v>
      </c>
      <c r="GP150" s="9">
        <f t="shared" si="411"/>
        <v>4.7455608889640197E-5</v>
      </c>
      <c r="GQ150" s="9">
        <f t="shared" si="411"/>
        <v>4.7433969439627645E-5</v>
      </c>
      <c r="GR150" s="9">
        <f t="shared" si="411"/>
        <v>4.7411268042037409E-5</v>
      </c>
      <c r="GS150" s="9">
        <f t="shared" si="411"/>
        <v>4.7387454874599656E-5</v>
      </c>
      <c r="GT150" s="9">
        <f t="shared" si="411"/>
        <v>4.736247789306503E-5</v>
      </c>
      <c r="GU150" s="9">
        <f t="shared" si="411"/>
        <v>4.7336282738986455E-5</v>
      </c>
      <c r="GV150" s="9">
        <f t="shared" si="411"/>
        <v>4.7308812642272344E-5</v>
      </c>
      <c r="GW150" s="9">
        <f t="shared" si="411"/>
        <v>4.7280008321066141E-5</v>
      </c>
      <c r="GX150" s="9">
        <f t="shared" si="411"/>
        <v>4.724980787638668E-5</v>
      </c>
      <c r="GY150" s="9">
        <f t="shared" si="411"/>
        <v>4.7218146682956438E-5</v>
      </c>
      <c r="GZ150" s="9">
        <f t="shared" si="411"/>
        <v>4.7184957278063433E-5</v>
      </c>
      <c r="HA150" s="9">
        <f t="shared" si="411"/>
        <v>4.7150169242729918E-5</v>
      </c>
      <c r="HB150" s="9">
        <f t="shared" si="411"/>
        <v>4.7113709079948527E-5</v>
      </c>
      <c r="HC150" s="9">
        <f t="shared" si="411"/>
        <v>4.7075500089638271E-5</v>
      </c>
      <c r="HD150" s="9">
        <f t="shared" si="411"/>
        <v>4.7035462234962267E-5</v>
      </c>
      <c r="HE150" s="9">
        <f t="shared" si="411"/>
        <v>4.6993512008023356E-5</v>
      </c>
      <c r="HF150" s="9">
        <f t="shared" si="411"/>
        <v>4.6949562288448896E-5</v>
      </c>
      <c r="HG150" s="9">
        <f t="shared" si="411"/>
        <v>4.6903522194819017E-5</v>
      </c>
      <c r="HH150" s="9">
        <f t="shared" si="411"/>
        <v>4.6855296934718354E-5</v>
      </c>
      <c r="HI150" s="9">
        <f t="shared" si="411"/>
        <v>4.6804787644818042E-5</v>
      </c>
      <c r="HJ150" s="9">
        <f t="shared" si="411"/>
        <v>4.6751891227625377E-5</v>
      </c>
      <c r="HK150" s="9">
        <f t="shared" si="411"/>
        <v>4.6696500181601664E-5</v>
      </c>
      <c r="HL150" s="9">
        <f t="shared" si="411"/>
        <v>4.6638502424252792E-5</v>
      </c>
      <c r="HM150" s="9">
        <f t="shared" si="411"/>
        <v>4.6577781111132384E-5</v>
      </c>
      <c r="HN150" s="9">
        <f t="shared" si="411"/>
        <v>4.6514214443402497E-5</v>
      </c>
      <c r="HO150" s="9">
        <f t="shared" si="411"/>
        <v>4.6447675473077006E-5</v>
      </c>
      <c r="HP150" s="9">
        <f t="shared" si="411"/>
        <v>4.6378031897971476E-5</v>
      </c>
      <c r="HQ150" s="9">
        <f t="shared" si="411"/>
        <v>4.6305145852388684E-5</v>
      </c>
      <c r="HR150" s="9">
        <f t="shared" si="411"/>
        <v>4.6228873686436246E-5</v>
      </c>
      <c r="HS150" s="9">
        <f t="shared" si="411"/>
        <v>4.6149065739843536E-5</v>
      </c>
      <c r="HT150" s="9">
        <f t="shared" si="411"/>
        <v>4.6065566106886717E-5</v>
      </c>
      <c r="HU150" s="9">
        <f t="shared" si="411"/>
        <v>4.597821239235201E-5</v>
      </c>
      <c r="HV150" s="9">
        <f t="shared" si="411"/>
        <v>4.5886835460285169E-5</v>
      </c>
      <c r="HW150" s="9">
        <f t="shared" si="410"/>
        <v>4.5791259172419842E-5</v>
      </c>
      <c r="HX150" s="9">
        <f t="shared" si="410"/>
        <v>4.569130011599644E-5</v>
      </c>
      <c r="HY150" s="9">
        <f t="shared" si="410"/>
        <v>4.5586767325791143E-5</v>
      </c>
      <c r="HZ150" s="9">
        <f t="shared" si="410"/>
        <v>4.5477461993704305E-5</v>
      </c>
      <c r="IA150" s="9">
        <f t="shared" si="410"/>
        <v>4.5363177167283163E-5</v>
      </c>
      <c r="IB150" s="9">
        <f t="shared" si="410"/>
        <v>4.5243697438440076E-5</v>
      </c>
      <c r="IC150" s="9">
        <f t="shared" si="410"/>
        <v>4.5118798625390819E-5</v>
      </c>
      <c r="ID150" s="9">
        <f t="shared" si="410"/>
        <v>4.4988247433905989E-5</v>
      </c>
      <c r="IE150" s="9">
        <f t="shared" si="410"/>
        <v>4.4851801118564859E-5</v>
      </c>
      <c r="IF150" s="9">
        <f t="shared" si="410"/>
        <v>4.470920712246231E-5</v>
      </c>
      <c r="IG150" s="9">
        <f t="shared" si="410"/>
        <v>4.4560202710243726E-5</v>
      </c>
      <c r="IH150" s="9">
        <f t="shared" si="410"/>
        <v>4.4404514585882603E-5</v>
      </c>
      <c r="II150" s="9">
        <f t="shared" si="410"/>
        <v>4.424185849959315E-5</v>
      </c>
      <c r="IJ150" s="9">
        <f t="shared" si="410"/>
        <v>4.4071938837975303E-5</v>
      </c>
      <c r="IK150" s="9">
        <f t="shared" si="410"/>
        <v>4.3894448205282401E-5</v>
      </c>
      <c r="IL150" s="9">
        <f t="shared" si="410"/>
        <v>4.3709066983780594E-5</v>
      </c>
      <c r="IM150" s="9">
        <f t="shared" si="410"/>
        <v>4.3515462885950929E-5</v>
      </c>
      <c r="IN150" s="9">
        <f t="shared" si="410"/>
        <v>4.3313290487742689E-5</v>
      </c>
      <c r="IO150" s="9">
        <f t="shared" si="410"/>
        <v>4.3102190748086131E-5</v>
      </c>
      <c r="IP150" s="9">
        <f t="shared" si="410"/>
        <v>4.2881790510173825E-5</v>
      </c>
      <c r="IQ150" s="9">
        <f t="shared" si="410"/>
        <v>4.2651701988153555E-5</v>
      </c>
      <c r="IR150" s="9">
        <f t="shared" si="410"/>
        <v>4.2411522236840331E-5</v>
      </c>
      <c r="IS150" s="9">
        <f t="shared" si="410"/>
        <v>4.2160832603828496E-5</v>
      </c>
      <c r="IT150" s="9">
        <f t="shared" si="410"/>
        <v>4.189919816149756E-5</v>
      </c>
      <c r="IU150" s="9">
        <f t="shared" si="410"/>
        <v>4.1626167124418157E-5</v>
      </c>
      <c r="IV150" s="9">
        <f t="shared" si="410"/>
        <v>4.1341270244535391E-5</v>
      </c>
      <c r="IW150" s="9">
        <f t="shared" si="410"/>
        <v>4.104402018768061E-5</v>
      </c>
      <c r="IX150" s="9">
        <f t="shared" si="410"/>
        <v>4.07339108912641E-5</v>
      </c>
      <c r="IY150" s="9">
        <f t="shared" si="410"/>
        <v>4.041041689936193E-5</v>
      </c>
      <c r="IZ150" s="9">
        <f t="shared" si="410"/>
        <v>4.0072992677584439E-5</v>
      </c>
      <c r="JA150" s="9">
        <f t="shared" si="410"/>
        <v>3.9721071907343003E-5</v>
      </c>
      <c r="JB150" s="9">
        <f t="shared" si="410"/>
        <v>3.9354066754641761E-5</v>
      </c>
      <c r="JC150" s="9">
        <f t="shared" si="410"/>
        <v>3.8971367118627792E-5</v>
      </c>
      <c r="JD150" s="9">
        <f t="shared" si="410"/>
        <v>3.8572339854880467E-5</v>
      </c>
      <c r="JE150" s="9">
        <f t="shared" si="410"/>
        <v>3.815632797585339E-5</v>
      </c>
      <c r="JF150" s="9">
        <f t="shared" si="410"/>
        <v>3.7722649824659403E-5</v>
      </c>
      <c r="JG150" s="9">
        <f t="shared" si="410"/>
        <v>3.7270598224021969E-5</v>
      </c>
      <c r="JH150" s="9">
        <f t="shared" si="410"/>
        <v>3.6799439599509827E-5</v>
      </c>
      <c r="JI150" s="9">
        <f t="shared" si="410"/>
        <v>3.6308413075668891E-5</v>
      </c>
      <c r="JJ150" s="9">
        <f t="shared" si="410"/>
        <v>3.5796729542331786E-5</v>
      </c>
      <c r="JK150" s="9">
        <f t="shared" si="410"/>
        <v>3.5263570696090731E-5</v>
      </c>
      <c r="JL150" s="9">
        <f t="shared" si="410"/>
        <v>3.4708088048889706E-5</v>
      </c>
      <c r="JM150" s="9">
        <f t="shared" si="410"/>
        <v>3.4129401910321631E-5</v>
      </c>
      <c r="JN150" s="9">
        <f t="shared" si="410"/>
        <v>3.3526600336360163E-5</v>
      </c>
      <c r="JO150" s="9">
        <f t="shared" si="410"/>
        <v>3.2898738047543012E-5</v>
      </c>
      <c r="JP150" s="9">
        <f t="shared" si="410"/>
        <v>3.2244835315679593E-5</v>
      </c>
      <c r="JQ150" s="9">
        <f t="shared" si="410"/>
        <v>3.1563876816000959E-5</v>
      </c>
      <c r="JR150" s="9">
        <f t="shared" si="410"/>
        <v>3.0854810447565693E-5</v>
      </c>
      <c r="JS150" s="9">
        <f t="shared" si="410"/>
        <v>3.011654611705431E-5</v>
      </c>
      <c r="JT150" s="9">
        <f t="shared" si="410"/>
        <v>2.9347954486154653E-5</v>
      </c>
      <c r="JU150" s="9">
        <f t="shared" si="410"/>
        <v>2.8547865686466762E-5</v>
      </c>
      <c r="JV150" s="9">
        <f t="shared" si="410"/>
        <v>2.7715067992344653E-5</v>
      </c>
      <c r="JW150" s="9">
        <f t="shared" si="410"/>
        <v>2.684830645932211E-5</v>
      </c>
      <c r="JX150" s="9">
        <f t="shared" si="410"/>
        <v>2.5946281519373783E-5</v>
      </c>
      <c r="JY150" s="9">
        <f t="shared" si="410"/>
        <v>2.5007647541382778E-5</v>
      </c>
      <c r="JZ150" s="9">
        <f t="shared" si="410"/>
        <v>2.40310113447288E-5</v>
      </c>
      <c r="KA150" s="9">
        <f t="shared" si="410"/>
        <v>2.3014930676372848E-5</v>
      </c>
      <c r="KB150" s="9">
        <f t="shared" si="410"/>
        <v>2.1957912639389429E-5</v>
      </c>
      <c r="KC150" s="9">
        <f t="shared" si="410"/>
        <v>2.0858412082834011E-5</v>
      </c>
      <c r="KD150" s="9">
        <f t="shared" si="410"/>
        <v>1.9714829944212037E-5</v>
      </c>
      <c r="KE150" s="9">
        <f t="shared" si="410"/>
        <v>1.85255115441274E-5</v>
      </c>
      <c r="KF150" s="9">
        <f t="shared" si="410"/>
        <v>1.7288744837570488E-5</v>
      </c>
      <c r="KG150" s="9">
        <f t="shared" si="410"/>
        <v>1.6002758614036214E-5</v>
      </c>
      <c r="KH150" s="9">
        <f t="shared" si="396"/>
        <v>1.4665720651347918E-5</v>
      </c>
      <c r="KI150" s="9">
        <f t="shared" si="396"/>
        <v>1.3275735815864711E-5</v>
      </c>
      <c r="KJ150" s="9">
        <f t="shared" si="396"/>
        <v>1.1830844114385812E-5</v>
      </c>
      <c r="KK150" s="9">
        <f t="shared" si="396"/>
        <v>1.0329018692110579E-5</v>
      </c>
      <c r="KL150" s="9">
        <f t="shared" si="396"/>
        <v>8.7681637771787032E-6</v>
      </c>
      <c r="KM150" s="9">
        <f t="shared" si="396"/>
        <v>7.1461125702772937E-6</v>
      </c>
      <c r="KN150" s="9">
        <f t="shared" si="396"/>
        <v>5.4606250795209048E-6</v>
      </c>
      <c r="KO150" s="9">
        <f t="shared" si="396"/>
        <v>3.7093858971843936E-6</v>
      </c>
      <c r="KP150" s="9">
        <f t="shared" si="396"/>
        <v>1.8900019182174809E-6</v>
      </c>
    </row>
    <row r="151" spans="2:302" x14ac:dyDescent="0.25">
      <c r="B151" s="5">
        <f t="shared" si="389"/>
        <v>3.5400000000000311</v>
      </c>
      <c r="C151" s="9">
        <f t="shared" si="387"/>
        <v>4.9842340257166736E-5</v>
      </c>
      <c r="D151" s="9">
        <f t="shared" ref="D151:BO154" si="413">NORMDIST($B151,0,1,0)-$B151*(1-NORMDIST($B151,0,1,1))-(NORMDIST($B151+D$4,0,1,0)-($B151+D$4)*(1-NORMDIST($B151+D$4,0,1,1)))</f>
        <v>4.9842339938943546E-5</v>
      </c>
      <c r="E151" s="9">
        <f t="shared" si="413"/>
        <v>4.9842339598885764E-5</v>
      </c>
      <c r="F151" s="9">
        <f t="shared" si="413"/>
        <v>4.9842339235519831E-5</v>
      </c>
      <c r="G151" s="9">
        <f t="shared" si="413"/>
        <v>4.9842338846956368E-5</v>
      </c>
      <c r="H151" s="9">
        <f t="shared" si="413"/>
        <v>4.984233843208373E-5</v>
      </c>
      <c r="I151" s="9">
        <f t="shared" si="413"/>
        <v>4.9842337988138367E-5</v>
      </c>
      <c r="J151" s="9">
        <f t="shared" si="413"/>
        <v>4.9842337514028141E-5</v>
      </c>
      <c r="K151" s="9">
        <f t="shared" si="413"/>
        <v>4.9842337007153271E-5</v>
      </c>
      <c r="L151" s="9">
        <f t="shared" si="413"/>
        <v>4.9842336465967638E-5</v>
      </c>
      <c r="M151" s="9">
        <f t="shared" si="413"/>
        <v>4.984233588820763E-5</v>
      </c>
      <c r="N151" s="9">
        <f t="shared" si="413"/>
        <v>4.9842335270545337E-5</v>
      </c>
      <c r="O151" s="9">
        <f t="shared" si="413"/>
        <v>4.9842334611075049E-5</v>
      </c>
      <c r="P151" s="9">
        <f t="shared" si="413"/>
        <v>4.9842333906772967E-5</v>
      </c>
      <c r="Q151" s="9">
        <f t="shared" si="413"/>
        <v>4.9842333155220372E-5</v>
      </c>
      <c r="R151" s="9">
        <f t="shared" si="413"/>
        <v>4.9842332352029498E-5</v>
      </c>
      <c r="S151" s="9">
        <f t="shared" si="413"/>
        <v>4.9842331494642346E-5</v>
      </c>
      <c r="T151" s="9">
        <f t="shared" si="413"/>
        <v>4.9842330579701561E-5</v>
      </c>
      <c r="U151" s="9">
        <f t="shared" si="413"/>
        <v>4.9842329603241281E-5</v>
      </c>
      <c r="V151" s="9">
        <f t="shared" si="413"/>
        <v>4.9842328560845673E-5</v>
      </c>
      <c r="W151" s="9">
        <f t="shared" si="413"/>
        <v>4.9842327448477589E-5</v>
      </c>
      <c r="X151" s="9">
        <f t="shared" si="413"/>
        <v>4.9842326261859782E-5</v>
      </c>
      <c r="Y151" s="9">
        <f t="shared" si="413"/>
        <v>4.9842324995124442E-5</v>
      </c>
      <c r="Z151" s="9">
        <f t="shared" si="413"/>
        <v>4.9842323644341438E-5</v>
      </c>
      <c r="AA151" s="9">
        <f t="shared" si="413"/>
        <v>4.9842322203279412E-5</v>
      </c>
      <c r="AB151" s="9">
        <f t="shared" si="413"/>
        <v>4.9842320666148218E-5</v>
      </c>
      <c r="AC151" s="9">
        <f t="shared" si="413"/>
        <v>4.9842319026087667E-5</v>
      </c>
      <c r="AD151" s="9">
        <f t="shared" si="413"/>
        <v>4.9842317277800544E-5</v>
      </c>
      <c r="AE151" s="9">
        <f t="shared" si="413"/>
        <v>4.9842315413161126E-5</v>
      </c>
      <c r="AF151" s="9">
        <f t="shared" si="413"/>
        <v>4.9842313425834258E-5</v>
      </c>
      <c r="AG151" s="9">
        <f t="shared" si="413"/>
        <v>4.9842311306096632E-5</v>
      </c>
      <c r="AH151" s="9">
        <f t="shared" si="413"/>
        <v>4.9842309046716645E-5</v>
      </c>
      <c r="AI151" s="9">
        <f t="shared" si="413"/>
        <v>4.9842306639049325E-5</v>
      </c>
      <c r="AJ151" s="9">
        <f t="shared" si="413"/>
        <v>4.9842304071862377E-5</v>
      </c>
      <c r="AK151" s="9">
        <f t="shared" si="413"/>
        <v>4.9842301336989691E-5</v>
      </c>
      <c r="AL151" s="9">
        <f t="shared" si="413"/>
        <v>4.984229842180192E-5</v>
      </c>
      <c r="AM151" s="9">
        <f t="shared" si="413"/>
        <v>4.9842295316083431E-5</v>
      </c>
      <c r="AN151" s="9">
        <f t="shared" si="413"/>
        <v>4.984229200780404E-5</v>
      </c>
      <c r="AO151" s="9">
        <f t="shared" si="413"/>
        <v>4.9842288482952046E-5</v>
      </c>
      <c r="AP151" s="9">
        <f t="shared" si="413"/>
        <v>4.9842284728695768E-5</v>
      </c>
      <c r="AQ151" s="9">
        <f t="shared" si="413"/>
        <v>4.9842280729605755E-5</v>
      </c>
      <c r="AR151" s="9">
        <f t="shared" si="413"/>
        <v>4.9842276471303372E-5</v>
      </c>
      <c r="AS151" s="9">
        <f t="shared" si="413"/>
        <v>4.9842271935818713E-5</v>
      </c>
      <c r="AT151" s="9">
        <f t="shared" si="413"/>
        <v>4.9842267107740516E-5</v>
      </c>
      <c r="AU151" s="9">
        <f t="shared" si="413"/>
        <v>4.9842261966648611E-5</v>
      </c>
      <c r="AV151" s="9">
        <f t="shared" si="413"/>
        <v>4.9842256493700955E-5</v>
      </c>
      <c r="AW151" s="9">
        <f t="shared" si="413"/>
        <v>4.9842250668581332E-5</v>
      </c>
      <c r="AX151" s="9">
        <f t="shared" si="413"/>
        <v>4.9842244468367948E-5</v>
      </c>
      <c r="AY151" s="9">
        <f t="shared" si="413"/>
        <v>4.9842237869639521E-5</v>
      </c>
      <c r="AZ151" s="9">
        <f t="shared" si="413"/>
        <v>4.9842230847057691E-5</v>
      </c>
      <c r="BA151" s="9">
        <f t="shared" si="413"/>
        <v>4.9842223375834751E-5</v>
      </c>
      <c r="BB151" s="9">
        <f t="shared" si="413"/>
        <v>4.9842215425983613E-5</v>
      </c>
      <c r="BC151" s="9">
        <f t="shared" si="413"/>
        <v>4.9842206969823917E-5</v>
      </c>
      <c r="BD151" s="9">
        <f t="shared" si="413"/>
        <v>4.9842197973890612E-5</v>
      </c>
      <c r="BE151" s="9">
        <f t="shared" si="413"/>
        <v>4.984218840605866E-5</v>
      </c>
      <c r="BF151" s="9">
        <f t="shared" si="413"/>
        <v>4.98421782297666E-5</v>
      </c>
      <c r="BG151" s="9">
        <f t="shared" si="413"/>
        <v>4.9842167408715784E-5</v>
      </c>
      <c r="BH151" s="9">
        <f t="shared" si="413"/>
        <v>4.9842155902691305E-5</v>
      </c>
      <c r="BI151" s="9">
        <f t="shared" si="413"/>
        <v>4.9842143669154381E-5</v>
      </c>
      <c r="BJ151" s="9">
        <f t="shared" si="413"/>
        <v>4.9842130663260744E-5</v>
      </c>
      <c r="BK151" s="9">
        <f t="shared" si="413"/>
        <v>4.9842116838289581E-5</v>
      </c>
      <c r="BL151" s="9">
        <f t="shared" si="413"/>
        <v>4.984210214383188E-5</v>
      </c>
      <c r="BM151" s="9">
        <f t="shared" si="413"/>
        <v>4.9842086527009273E-5</v>
      </c>
      <c r="BN151" s="9">
        <f t="shared" si="413"/>
        <v>4.9842069930768372E-5</v>
      </c>
      <c r="BO151" s="9">
        <f t="shared" si="413"/>
        <v>4.9842052295165677E-5</v>
      </c>
      <c r="BP151" s="9">
        <f t="shared" si="412"/>
        <v>4.9842033558322809E-5</v>
      </c>
      <c r="BQ151" s="9">
        <f t="shared" si="412"/>
        <v>4.9842013653122803E-5</v>
      </c>
      <c r="BR151" s="9">
        <f t="shared" si="412"/>
        <v>4.9841992507501701E-5</v>
      </c>
      <c r="BS151" s="9">
        <f t="shared" si="412"/>
        <v>4.9841970047624637E-5</v>
      </c>
      <c r="BT151" s="9">
        <f t="shared" si="412"/>
        <v>4.9841946193501791E-5</v>
      </c>
      <c r="BU151" s="9">
        <f t="shared" si="412"/>
        <v>4.9841920861379222E-5</v>
      </c>
      <c r="BV151" s="9">
        <f t="shared" si="412"/>
        <v>4.9841893962447436E-5</v>
      </c>
      <c r="BW151" s="9">
        <f t="shared" si="412"/>
        <v>4.9841865401767472E-5</v>
      </c>
      <c r="BX151" s="9">
        <f t="shared" si="412"/>
        <v>4.9841835080615097E-5</v>
      </c>
      <c r="BY151" s="9">
        <f t="shared" si="412"/>
        <v>4.9841802893164015E-5</v>
      </c>
      <c r="BZ151" s="9">
        <f t="shared" si="412"/>
        <v>4.9841768727194252E-5</v>
      </c>
      <c r="CA151" s="9">
        <f t="shared" si="412"/>
        <v>4.9841732466185374E-5</v>
      </c>
      <c r="CB151" s="9">
        <f t="shared" si="412"/>
        <v>4.9841693983782949E-5</v>
      </c>
      <c r="CC151" s="9">
        <f t="shared" si="412"/>
        <v>4.9841653149248153E-5</v>
      </c>
      <c r="CD151" s="9">
        <f t="shared" si="412"/>
        <v>4.9841609822023986E-5</v>
      </c>
      <c r="CE151" s="9">
        <f t="shared" si="412"/>
        <v>4.9841563855275255E-5</v>
      </c>
      <c r="CF151" s="9">
        <f t="shared" si="412"/>
        <v>4.984151509235815E-5</v>
      </c>
      <c r="CG151" s="9">
        <f t="shared" si="412"/>
        <v>4.9841463368338348E-5</v>
      </c>
      <c r="CH151" s="9">
        <f t="shared" si="412"/>
        <v>4.9841408508221058E-5</v>
      </c>
      <c r="CI151" s="9">
        <f t="shared" si="412"/>
        <v>4.9841350328858167E-5</v>
      </c>
      <c r="CJ151" s="9">
        <f t="shared" si="412"/>
        <v>4.9841288634342968E-5</v>
      </c>
      <c r="CK151" s="9">
        <f t="shared" si="412"/>
        <v>4.9841223218806516E-5</v>
      </c>
      <c r="CL151" s="9">
        <f t="shared" si="412"/>
        <v>4.9841153865153446E-5</v>
      </c>
      <c r="CM151" s="9">
        <f t="shared" si="412"/>
        <v>4.9841080342258013E-5</v>
      </c>
      <c r="CN151" s="9">
        <f t="shared" si="412"/>
        <v>4.9841002408749902E-5</v>
      </c>
      <c r="CO151" s="9">
        <f t="shared" si="412"/>
        <v>4.9840919806981859E-5</v>
      </c>
      <c r="CP151" s="9">
        <f t="shared" si="412"/>
        <v>4.9840832265379E-5</v>
      </c>
      <c r="CQ151" s="9">
        <f t="shared" si="412"/>
        <v>4.9840739499032827E-5</v>
      </c>
      <c r="CR151" s="9">
        <f t="shared" si="412"/>
        <v>4.9840641204772028E-5</v>
      </c>
      <c r="CS151" s="9">
        <f t="shared" si="412"/>
        <v>4.9840537063158747E-5</v>
      </c>
      <c r="CT151" s="9">
        <f t="shared" si="412"/>
        <v>4.9840426737337399E-5</v>
      </c>
      <c r="CU151" s="9">
        <f t="shared" si="412"/>
        <v>4.9840309871813353E-5</v>
      </c>
      <c r="CV151" s="9">
        <f t="shared" si="412"/>
        <v>4.984018609048199E-5</v>
      </c>
      <c r="CW151" s="9">
        <f t="shared" si="412"/>
        <v>4.9840054996322333E-5</v>
      </c>
      <c r="CX151" s="9">
        <f t="shared" si="412"/>
        <v>4.9839916172051041E-5</v>
      </c>
      <c r="CY151" s="9">
        <f t="shared" ref="CY151:FJ154" si="414">NORMDIST($B151,0,1,0)-$B151*(1-NORMDIST($B151,0,1,1))-(NORMDIST($B151+CY$4,0,1,0)-($B151+CY$4)*(1-NORMDIST($B151+CY$4,0,1,1)))</f>
        <v>4.9839769176118931E-5</v>
      </c>
      <c r="CZ151" s="9">
        <f t="shared" si="414"/>
        <v>4.9839613541403211E-5</v>
      </c>
      <c r="DA151" s="9">
        <f t="shared" si="414"/>
        <v>4.9839448776485634E-5</v>
      </c>
      <c r="DB151" s="9">
        <f t="shared" si="414"/>
        <v>4.9839274363899209E-5</v>
      </c>
      <c r="DC151" s="9">
        <f t="shared" si="414"/>
        <v>4.9839089755909717E-5</v>
      </c>
      <c r="DD151" s="9">
        <f t="shared" si="414"/>
        <v>4.9838894375092025E-5</v>
      </c>
      <c r="DE151" s="9">
        <f t="shared" si="414"/>
        <v>4.9838687614075372E-5</v>
      </c>
      <c r="DF151" s="9">
        <f t="shared" si="414"/>
        <v>4.9838468830124069E-5</v>
      </c>
      <c r="DG151" s="9">
        <f t="shared" si="414"/>
        <v>4.9838237346646446E-5</v>
      </c>
      <c r="DH151" s="9">
        <f t="shared" si="414"/>
        <v>4.983799245115685E-5</v>
      </c>
      <c r="DI151" s="9">
        <f t="shared" si="414"/>
        <v>4.983773339144295E-5</v>
      </c>
      <c r="DJ151" s="9">
        <f t="shared" si="414"/>
        <v>4.9837459374072605E-5</v>
      </c>
      <c r="DK151" s="9">
        <f t="shared" si="414"/>
        <v>4.9837169565096967E-5</v>
      </c>
      <c r="DL151" s="9">
        <f t="shared" si="414"/>
        <v>4.9836863082592959E-5</v>
      </c>
      <c r="DM151" s="9">
        <f t="shared" si="414"/>
        <v>4.983653900021231E-5</v>
      </c>
      <c r="DN151" s="9">
        <f t="shared" si="414"/>
        <v>4.9836196339326797E-5</v>
      </c>
      <c r="DO151" s="9">
        <f t="shared" si="414"/>
        <v>4.9835834070689929E-5</v>
      </c>
      <c r="DP151" s="9">
        <f t="shared" si="414"/>
        <v>4.9835451109853424E-5</v>
      </c>
      <c r="DQ151" s="9">
        <f t="shared" si="414"/>
        <v>4.9835046314012412E-5</v>
      </c>
      <c r="DR151" s="9">
        <f t="shared" si="414"/>
        <v>4.9834618478924214E-5</v>
      </c>
      <c r="DS151" s="9">
        <f t="shared" si="414"/>
        <v>4.983416633811693E-5</v>
      </c>
      <c r="DT151" s="9">
        <f t="shared" si="414"/>
        <v>4.9833688556504567E-5</v>
      </c>
      <c r="DU151" s="9">
        <f t="shared" si="414"/>
        <v>4.9833183730128105E-5</v>
      </c>
      <c r="DV151" s="9">
        <f t="shared" si="414"/>
        <v>4.9832650378209994E-5</v>
      </c>
      <c r="DW151" s="9">
        <f t="shared" si="414"/>
        <v>4.9832086945095946E-5</v>
      </c>
      <c r="DX151" s="9">
        <f t="shared" si="414"/>
        <v>4.9831491791211688E-5</v>
      </c>
      <c r="DY151" s="9">
        <f t="shared" si="414"/>
        <v>4.9830863191743861E-5</v>
      </c>
      <c r="DZ151" s="9">
        <f t="shared" si="414"/>
        <v>4.9830199331625806E-5</v>
      </c>
      <c r="EA151" s="9">
        <f t="shared" si="414"/>
        <v>4.9829498301340146E-5</v>
      </c>
      <c r="EB151" s="9">
        <f t="shared" si="414"/>
        <v>4.9828758090979394E-5</v>
      </c>
      <c r="EC151" s="9">
        <f t="shared" si="414"/>
        <v>4.9827976586435677E-5</v>
      </c>
      <c r="ED151" s="9">
        <f t="shared" si="414"/>
        <v>4.982715156513575E-5</v>
      </c>
      <c r="EE151" s="9">
        <f t="shared" si="414"/>
        <v>4.9826280687028864E-5</v>
      </c>
      <c r="EF151" s="9">
        <f t="shared" si="414"/>
        <v>4.9825361492787478E-5</v>
      </c>
      <c r="EG151" s="9">
        <f t="shared" si="414"/>
        <v>4.9824391396741083E-5</v>
      </c>
      <c r="EH151" s="9">
        <f t="shared" si="414"/>
        <v>4.982336767837766E-5</v>
      </c>
      <c r="EI151" s="9">
        <f t="shared" si="414"/>
        <v>4.9822287479054171E-5</v>
      </c>
      <c r="EJ151" s="9">
        <f t="shared" si="414"/>
        <v>4.9821147792651167E-5</v>
      </c>
      <c r="EK151" s="9">
        <f t="shared" si="414"/>
        <v>4.9819945459692109E-5</v>
      </c>
      <c r="EL151" s="9">
        <f t="shared" si="414"/>
        <v>4.9818677159424288E-5</v>
      </c>
      <c r="EM151" s="9">
        <f t="shared" si="414"/>
        <v>4.9817339402420469E-5</v>
      </c>
      <c r="EN151" s="9">
        <f t="shared" si="414"/>
        <v>4.9815928522221848E-5</v>
      </c>
      <c r="EO151" s="9">
        <f t="shared" si="414"/>
        <v>4.9814440664553426E-5</v>
      </c>
      <c r="EP151" s="9">
        <f t="shared" si="414"/>
        <v>4.9812871782864766E-5</v>
      </c>
      <c r="EQ151" s="9">
        <f t="shared" si="414"/>
        <v>4.9811217623886029E-5</v>
      </c>
      <c r="ER151" s="9">
        <f t="shared" si="414"/>
        <v>4.9809473722165957E-5</v>
      </c>
      <c r="ES151" s="9">
        <f t="shared" si="414"/>
        <v>4.9807635386717157E-5</v>
      </c>
      <c r="ET151" s="9">
        <f t="shared" si="414"/>
        <v>4.9805697691286921E-5</v>
      </c>
      <c r="EU151" s="9">
        <f t="shared" si="414"/>
        <v>4.9803655463285527E-5</v>
      </c>
      <c r="EV151" s="9">
        <f t="shared" si="414"/>
        <v>4.9801503272072657E-5</v>
      </c>
      <c r="EW151" s="9">
        <f t="shared" si="414"/>
        <v>4.9799235416156745E-5</v>
      </c>
      <c r="EX151" s="9">
        <f t="shared" si="414"/>
        <v>4.9796845909969434E-5</v>
      </c>
      <c r="EY151" s="9">
        <f t="shared" si="414"/>
        <v>4.9794328472522231E-5</v>
      </c>
      <c r="EZ151" s="9">
        <f t="shared" si="414"/>
        <v>4.9791676511298551E-5</v>
      </c>
      <c r="FA151" s="9">
        <f t="shared" si="414"/>
        <v>4.9788883107589712E-5</v>
      </c>
      <c r="FB151" s="9">
        <f t="shared" si="414"/>
        <v>4.9785941001610487E-5</v>
      </c>
      <c r="FC151" s="9">
        <f t="shared" si="414"/>
        <v>4.9782842578501577E-5</v>
      </c>
      <c r="FD151" s="9">
        <f t="shared" si="414"/>
        <v>4.9779579846908707E-5</v>
      </c>
      <c r="FE151" s="9">
        <f t="shared" si="414"/>
        <v>4.9776144427272238E-5</v>
      </c>
      <c r="FF151" s="9">
        <f t="shared" si="414"/>
        <v>4.9772527528746032E-5</v>
      </c>
      <c r="FG151" s="9">
        <f t="shared" si="414"/>
        <v>4.9768719932921426E-5</v>
      </c>
      <c r="FH151" s="9">
        <f t="shared" si="414"/>
        <v>4.9764711972661999E-5</v>
      </c>
      <c r="FI151" s="9">
        <f t="shared" si="414"/>
        <v>4.976049351254604E-5</v>
      </c>
      <c r="FJ151" s="9">
        <f t="shared" si="414"/>
        <v>4.9756053925293419E-5</v>
      </c>
      <c r="FK151" s="9">
        <f t="shared" si="411"/>
        <v>4.975138207222075E-5</v>
      </c>
      <c r="FL151" s="9">
        <f t="shared" si="411"/>
        <v>4.9746466276069914E-5</v>
      </c>
      <c r="FM151" s="9">
        <f t="shared" si="411"/>
        <v>4.9741294299099803E-5</v>
      </c>
      <c r="FN151" s="9">
        <f t="shared" si="411"/>
        <v>4.9735853316387274E-5</v>
      </c>
      <c r="FO151" s="9">
        <f t="shared" si="411"/>
        <v>4.9730129889528671E-5</v>
      </c>
      <c r="FP151" s="9">
        <f t="shared" si="411"/>
        <v>4.9724109937744611E-5</v>
      </c>
      <c r="FQ151" s="9">
        <f t="shared" si="411"/>
        <v>4.971777871039788E-5</v>
      </c>
      <c r="FR151" s="9">
        <f t="shared" si="411"/>
        <v>4.97111207541151E-5</v>
      </c>
      <c r="FS151" s="9">
        <f t="shared" si="411"/>
        <v>4.9704119884909505E-5</v>
      </c>
      <c r="FT151" s="9">
        <f t="shared" si="411"/>
        <v>4.9696759150936524E-5</v>
      </c>
      <c r="FU151" s="9">
        <f t="shared" si="411"/>
        <v>4.9689020801030052E-5</v>
      </c>
      <c r="FV151" s="9">
        <f t="shared" si="411"/>
        <v>4.9680886248890991E-5</v>
      </c>
      <c r="FW151" s="9">
        <f t="shared" si="411"/>
        <v>4.9672336033548753E-5</v>
      </c>
      <c r="FX151" s="9">
        <f t="shared" si="411"/>
        <v>4.966334978249852E-5</v>
      </c>
      <c r="FY151" s="9">
        <f t="shared" si="411"/>
        <v>4.9653906170037106E-5</v>
      </c>
      <c r="FZ151" s="9">
        <f t="shared" si="411"/>
        <v>4.9643982876065949E-5</v>
      </c>
      <c r="GA151" s="9">
        <f t="shared" si="411"/>
        <v>4.9633556541034263E-5</v>
      </c>
      <c r="GB151" s="9">
        <f t="shared" si="411"/>
        <v>4.9622602720608713E-5</v>
      </c>
      <c r="GC151" s="9">
        <f t="shared" si="411"/>
        <v>4.961109583831814E-5</v>
      </c>
      <c r="GD151" s="9">
        <f t="shared" si="411"/>
        <v>4.959900913493601E-5</v>
      </c>
      <c r="GE151" s="9">
        <f t="shared" si="411"/>
        <v>4.9586314616998458E-5</v>
      </c>
      <c r="GF151" s="9">
        <f t="shared" si="411"/>
        <v>4.9572983005212452E-5</v>
      </c>
      <c r="GG151" s="9">
        <f t="shared" si="411"/>
        <v>4.9558983674623048E-5</v>
      </c>
      <c r="GH151" s="9">
        <f t="shared" si="411"/>
        <v>4.9544284598206416E-5</v>
      </c>
      <c r="GI151" s="9">
        <f t="shared" si="411"/>
        <v>4.9528852287724571E-5</v>
      </c>
      <c r="GJ151" s="9">
        <f t="shared" si="411"/>
        <v>4.9512651727287524E-5</v>
      </c>
      <c r="GK151" s="9">
        <f t="shared" si="411"/>
        <v>4.9495646310556411E-5</v>
      </c>
      <c r="GL151" s="9">
        <f t="shared" si="411"/>
        <v>4.9477797770699491E-5</v>
      </c>
      <c r="GM151" s="9">
        <f t="shared" si="411"/>
        <v>4.945906610876646E-5</v>
      </c>
      <c r="GN151" s="9">
        <f t="shared" si="411"/>
        <v>4.9439409523442974E-5</v>
      </c>
      <c r="GO151" s="9">
        <f t="shared" si="411"/>
        <v>4.9418784328705282E-5</v>
      </c>
      <c r="GP151" s="9">
        <f t="shared" si="411"/>
        <v>4.939714487869273E-5</v>
      </c>
      <c r="GQ151" s="9">
        <f t="shared" si="411"/>
        <v>4.9374443481102493E-5</v>
      </c>
      <c r="GR151" s="9">
        <f t="shared" si="411"/>
        <v>4.935063031366474E-5</v>
      </c>
      <c r="GS151" s="9">
        <f t="shared" si="411"/>
        <v>4.9325653332130163E-5</v>
      </c>
      <c r="GT151" s="9">
        <f t="shared" si="411"/>
        <v>4.9299458178051539E-5</v>
      </c>
      <c r="GU151" s="9">
        <f t="shared" si="411"/>
        <v>4.9271988081337429E-5</v>
      </c>
      <c r="GV151" s="9">
        <f t="shared" si="411"/>
        <v>4.9243183760131307E-5</v>
      </c>
      <c r="GW151" s="9">
        <f t="shared" si="411"/>
        <v>4.9212983315451764E-5</v>
      </c>
      <c r="GX151" s="9">
        <f t="shared" si="411"/>
        <v>4.9181322122021523E-5</v>
      </c>
      <c r="GY151" s="9">
        <f t="shared" si="411"/>
        <v>4.9148132717128517E-5</v>
      </c>
      <c r="GZ151" s="9">
        <f t="shared" si="411"/>
        <v>4.9113344681795003E-5</v>
      </c>
      <c r="HA151" s="9">
        <f t="shared" si="411"/>
        <v>4.9076884519013679E-5</v>
      </c>
      <c r="HB151" s="9">
        <f t="shared" si="411"/>
        <v>4.9038675528703356E-5</v>
      </c>
      <c r="HC151" s="9">
        <f t="shared" si="411"/>
        <v>4.8998637674027352E-5</v>
      </c>
      <c r="HD151" s="9">
        <f t="shared" si="411"/>
        <v>4.8956687447088516E-5</v>
      </c>
      <c r="HE151" s="9">
        <f t="shared" si="411"/>
        <v>4.8912737727513981E-5</v>
      </c>
      <c r="HF151" s="9">
        <f t="shared" si="411"/>
        <v>4.8866697633884102E-5</v>
      </c>
      <c r="HG151" s="9">
        <f t="shared" si="411"/>
        <v>4.8818472373783439E-5</v>
      </c>
      <c r="HH151" s="9">
        <f t="shared" si="411"/>
        <v>4.8767963083883126E-5</v>
      </c>
      <c r="HI151" s="9">
        <f t="shared" si="411"/>
        <v>4.8715066666690597E-5</v>
      </c>
      <c r="HJ151" s="9">
        <f t="shared" si="411"/>
        <v>4.8659675620666749E-5</v>
      </c>
      <c r="HK151" s="9">
        <f t="shared" si="411"/>
        <v>4.8601677863317877E-5</v>
      </c>
      <c r="HL151" s="9">
        <f t="shared" si="411"/>
        <v>4.8540956550197631E-5</v>
      </c>
      <c r="HM151" s="9">
        <f t="shared" si="411"/>
        <v>4.8477389882467582E-5</v>
      </c>
      <c r="HN151" s="9">
        <f t="shared" si="411"/>
        <v>4.8410850912142091E-5</v>
      </c>
      <c r="HO151" s="9">
        <f t="shared" si="411"/>
        <v>4.8341207337036561E-5</v>
      </c>
      <c r="HP151" s="9">
        <f t="shared" si="411"/>
        <v>4.8268321291453768E-5</v>
      </c>
      <c r="HQ151" s="9">
        <f t="shared" si="411"/>
        <v>4.8192049125501527E-5</v>
      </c>
      <c r="HR151" s="9">
        <f t="shared" si="411"/>
        <v>4.8112241178908621E-5</v>
      </c>
      <c r="HS151" s="9">
        <f t="shared" si="411"/>
        <v>4.8028741545951802E-5</v>
      </c>
      <c r="HT151" s="9">
        <f t="shared" si="411"/>
        <v>4.7941387831417318E-5</v>
      </c>
      <c r="HU151" s="9">
        <f t="shared" si="411"/>
        <v>4.7850010899350254E-5</v>
      </c>
      <c r="HV151" s="9">
        <f t="shared" ref="HV151:KG154" si="415">NORMDIST($B151,0,1,0)-$B151*(1-NORMDIST($B151,0,1,1))-(NORMDIST($B151+HV$4,0,1,0)-($B151+HV$4)*(1-NORMDIST($B151+HV$4,0,1,1)))</f>
        <v>4.7754434611484927E-5</v>
      </c>
      <c r="HW151" s="9">
        <f t="shared" si="415"/>
        <v>4.7654475555061525E-5</v>
      </c>
      <c r="HX151" s="9">
        <f t="shared" si="415"/>
        <v>4.7549942764856228E-5</v>
      </c>
      <c r="HY151" s="9">
        <f t="shared" si="415"/>
        <v>4.7440637432769579E-5</v>
      </c>
      <c r="HZ151" s="9">
        <f t="shared" si="415"/>
        <v>4.7326352606348247E-5</v>
      </c>
      <c r="IA151" s="9">
        <f t="shared" si="415"/>
        <v>4.7206872877505161E-5</v>
      </c>
      <c r="IB151" s="9">
        <f t="shared" si="415"/>
        <v>4.708197406445612E-5</v>
      </c>
      <c r="IC151" s="9">
        <f t="shared" si="415"/>
        <v>4.6951422872971074E-5</v>
      </c>
      <c r="ID151" s="9">
        <f t="shared" si="415"/>
        <v>4.6814976557629944E-5</v>
      </c>
      <c r="IE151" s="9">
        <f t="shared" si="415"/>
        <v>4.6672382561527395E-5</v>
      </c>
      <c r="IF151" s="9">
        <f t="shared" si="415"/>
        <v>4.6523378149308811E-5</v>
      </c>
      <c r="IG151" s="9">
        <f t="shared" si="415"/>
        <v>4.6367690024947945E-5</v>
      </c>
      <c r="IH151" s="9">
        <f t="shared" si="415"/>
        <v>4.6205033938658235E-5</v>
      </c>
      <c r="II151" s="9">
        <f t="shared" si="415"/>
        <v>4.6035114277040388E-5</v>
      </c>
      <c r="IJ151" s="9">
        <f t="shared" si="415"/>
        <v>4.5857623644347784E-5</v>
      </c>
      <c r="IK151" s="9">
        <f t="shared" si="415"/>
        <v>4.5672242422845679E-5</v>
      </c>
      <c r="IL151" s="9">
        <f t="shared" si="415"/>
        <v>4.5478638325016014E-5</v>
      </c>
      <c r="IM151" s="9">
        <f t="shared" si="415"/>
        <v>4.5276465926807774E-5</v>
      </c>
      <c r="IN151" s="9">
        <f t="shared" si="415"/>
        <v>4.5065366187151216E-5</v>
      </c>
      <c r="IO151" s="9">
        <f t="shared" si="415"/>
        <v>4.4844965949239425E-5</v>
      </c>
      <c r="IP151" s="9">
        <f t="shared" si="415"/>
        <v>4.461487742721864E-5</v>
      </c>
      <c r="IQ151" s="9">
        <f t="shared" si="415"/>
        <v>4.4374697675905416E-5</v>
      </c>
      <c r="IR151" s="9">
        <f t="shared" si="415"/>
        <v>4.4124008042894001E-5</v>
      </c>
      <c r="IS151" s="9">
        <f t="shared" si="415"/>
        <v>4.3862373600562645E-5</v>
      </c>
      <c r="IT151" s="9">
        <f t="shared" si="415"/>
        <v>4.3589342563483242E-5</v>
      </c>
      <c r="IU151" s="9">
        <f t="shared" si="415"/>
        <v>4.3304445683600476E-5</v>
      </c>
      <c r="IV151" s="9">
        <f t="shared" si="415"/>
        <v>4.3007195626745695E-5</v>
      </c>
      <c r="IW151" s="9">
        <f t="shared" si="415"/>
        <v>4.2697086330329673E-5</v>
      </c>
      <c r="IX151" s="9">
        <f t="shared" si="415"/>
        <v>4.2373592338427015E-5</v>
      </c>
      <c r="IY151" s="9">
        <f t="shared" si="415"/>
        <v>4.2036168116649523E-5</v>
      </c>
      <c r="IZ151" s="9">
        <f t="shared" si="415"/>
        <v>4.1684247346408332E-5</v>
      </c>
      <c r="JA151" s="9">
        <f t="shared" si="415"/>
        <v>4.1317242193707144E-5</v>
      </c>
      <c r="JB151" s="9">
        <f t="shared" si="415"/>
        <v>4.0934542557692876E-5</v>
      </c>
      <c r="JC151" s="9">
        <f t="shared" si="415"/>
        <v>4.0535515293945552E-5</v>
      </c>
      <c r="JD151" s="9">
        <f t="shared" si="415"/>
        <v>4.01195034149188E-5</v>
      </c>
      <c r="JE151" s="9">
        <f t="shared" si="415"/>
        <v>3.9685825263724813E-5</v>
      </c>
      <c r="JF151" s="9">
        <f t="shared" si="415"/>
        <v>3.9233773663087054E-5</v>
      </c>
      <c r="JG151" s="9">
        <f t="shared" si="415"/>
        <v>3.8762615038574912E-5</v>
      </c>
      <c r="JH151" s="9">
        <f t="shared" si="415"/>
        <v>3.8271588514734382E-5</v>
      </c>
      <c r="JI151" s="9">
        <f t="shared" si="415"/>
        <v>3.775990498139725E-5</v>
      </c>
      <c r="JJ151" s="9">
        <f t="shared" si="415"/>
        <v>3.7226746135155816E-5</v>
      </c>
      <c r="JK151" s="9">
        <f t="shared" si="415"/>
        <v>3.6671263487954791E-5</v>
      </c>
      <c r="JL151" s="9">
        <f t="shared" si="415"/>
        <v>3.609257734938715E-5</v>
      </c>
      <c r="JM151" s="9">
        <f t="shared" si="415"/>
        <v>3.5489775775425763E-5</v>
      </c>
      <c r="JN151" s="9">
        <f t="shared" si="415"/>
        <v>3.4861913486608097E-5</v>
      </c>
      <c r="JO151" s="9">
        <f t="shared" si="415"/>
        <v>3.4208010754744678E-5</v>
      </c>
      <c r="JP151" s="9">
        <f t="shared" si="415"/>
        <v>3.3527052255066315E-5</v>
      </c>
      <c r="JQ151" s="9">
        <f t="shared" si="415"/>
        <v>3.2817985886631374E-5</v>
      </c>
      <c r="JR151" s="9">
        <f t="shared" si="415"/>
        <v>3.2079721556119395E-5</v>
      </c>
      <c r="JS151" s="9">
        <f t="shared" si="415"/>
        <v>3.1311129925219738E-5</v>
      </c>
      <c r="JT151" s="9">
        <f t="shared" si="415"/>
        <v>3.0511041125532389E-5</v>
      </c>
      <c r="JU151" s="9">
        <f t="shared" si="415"/>
        <v>2.9678243431410442E-5</v>
      </c>
      <c r="JV151" s="9">
        <f t="shared" si="415"/>
        <v>2.8811481898387194E-5</v>
      </c>
      <c r="JW151" s="9">
        <f t="shared" si="415"/>
        <v>2.7909456958438868E-5</v>
      </c>
      <c r="JX151" s="9">
        <f t="shared" si="415"/>
        <v>2.6970822980448568E-5</v>
      </c>
      <c r="JY151" s="9">
        <f t="shared" si="415"/>
        <v>2.5994186783794644E-5</v>
      </c>
      <c r="JZ151" s="9">
        <f t="shared" si="415"/>
        <v>2.4978106115437933E-5</v>
      </c>
      <c r="KA151" s="9">
        <f t="shared" si="415"/>
        <v>2.3921088078454513E-5</v>
      </c>
      <c r="KB151" s="9">
        <f t="shared" si="415"/>
        <v>2.2821587521899909E-5</v>
      </c>
      <c r="KC151" s="9">
        <f t="shared" si="415"/>
        <v>2.1678005383278043E-5</v>
      </c>
      <c r="KD151" s="9">
        <f t="shared" si="415"/>
        <v>2.0488686983192485E-5</v>
      </c>
      <c r="KE151" s="9">
        <f t="shared" si="415"/>
        <v>1.9251920276635573E-5</v>
      </c>
      <c r="KF151" s="9">
        <f t="shared" si="415"/>
        <v>1.796593405310222E-5</v>
      </c>
      <c r="KG151" s="9">
        <f t="shared" si="415"/>
        <v>1.6628896090413003E-5</v>
      </c>
      <c r="KH151" s="9">
        <f t="shared" si="396"/>
        <v>1.5238911254930446E-5</v>
      </c>
      <c r="KI151" s="9">
        <f t="shared" si="396"/>
        <v>1.3794019553450896E-5</v>
      </c>
      <c r="KJ151" s="9">
        <f t="shared" si="396"/>
        <v>1.2292194131176856E-5</v>
      </c>
      <c r="KK151" s="9">
        <f t="shared" si="396"/>
        <v>1.0731339216243788E-5</v>
      </c>
      <c r="KL151" s="9">
        <f t="shared" si="396"/>
        <v>9.1092880093434627E-6</v>
      </c>
      <c r="KM151" s="9">
        <f t="shared" si="396"/>
        <v>7.4238005185859896E-6</v>
      </c>
      <c r="KN151" s="9">
        <f t="shared" si="396"/>
        <v>5.672561336250671E-6</v>
      </c>
      <c r="KO151" s="9">
        <f t="shared" si="396"/>
        <v>3.8531773572825657E-6</v>
      </c>
      <c r="KP151" s="9">
        <f t="shared" si="396"/>
        <v>1.9631754387269221E-6</v>
      </c>
    </row>
    <row r="152" spans="2:302" x14ac:dyDescent="0.25">
      <c r="B152" s="5">
        <f t="shared" si="389"/>
        <v>3.5300000000000313</v>
      </c>
      <c r="C152" s="9">
        <f t="shared" si="387"/>
        <v>5.1881329381965632E-5</v>
      </c>
      <c r="D152" s="9">
        <f t="shared" si="413"/>
        <v>5.188132904190785E-5</v>
      </c>
      <c r="E152" s="9">
        <f t="shared" si="413"/>
        <v>5.1881328678541916E-5</v>
      </c>
      <c r="F152" s="9">
        <f t="shared" si="413"/>
        <v>5.1881328289978454E-5</v>
      </c>
      <c r="G152" s="9">
        <f t="shared" si="413"/>
        <v>5.1881327875105816E-5</v>
      </c>
      <c r="H152" s="9">
        <f t="shared" si="413"/>
        <v>5.1881327431160453E-5</v>
      </c>
      <c r="I152" s="9">
        <f t="shared" si="413"/>
        <v>5.1881326957050227E-5</v>
      </c>
      <c r="J152" s="9">
        <f t="shared" si="413"/>
        <v>5.1881326450175357E-5</v>
      </c>
      <c r="K152" s="9">
        <f t="shared" si="413"/>
        <v>5.1881325908989724E-5</v>
      </c>
      <c r="L152" s="9">
        <f t="shared" si="413"/>
        <v>5.1881325331229716E-5</v>
      </c>
      <c r="M152" s="9">
        <f t="shared" si="413"/>
        <v>5.1881324713567422E-5</v>
      </c>
      <c r="N152" s="9">
        <f t="shared" si="413"/>
        <v>5.1881324054097135E-5</v>
      </c>
      <c r="O152" s="9">
        <f t="shared" si="413"/>
        <v>5.1881323349795053E-5</v>
      </c>
      <c r="P152" s="9">
        <f t="shared" si="413"/>
        <v>5.1881322598242458E-5</v>
      </c>
      <c r="Q152" s="9">
        <f t="shared" si="413"/>
        <v>5.1881321795051584E-5</v>
      </c>
      <c r="R152" s="9">
        <f t="shared" si="413"/>
        <v>5.1881320937664431E-5</v>
      </c>
      <c r="S152" s="9">
        <f t="shared" si="413"/>
        <v>5.1881320022723646E-5</v>
      </c>
      <c r="T152" s="9">
        <f t="shared" si="413"/>
        <v>5.1881319046263367E-5</v>
      </c>
      <c r="U152" s="9">
        <f t="shared" si="413"/>
        <v>5.1881318003867759E-5</v>
      </c>
      <c r="V152" s="9">
        <f t="shared" si="413"/>
        <v>5.1881316891499674E-5</v>
      </c>
      <c r="W152" s="9">
        <f t="shared" si="413"/>
        <v>5.1881315704881867E-5</v>
      </c>
      <c r="X152" s="9">
        <f t="shared" si="413"/>
        <v>5.1881314438146527E-5</v>
      </c>
      <c r="Y152" s="9">
        <f t="shared" si="413"/>
        <v>5.1881313087363523E-5</v>
      </c>
      <c r="Z152" s="9">
        <f t="shared" si="413"/>
        <v>5.1881311646301498E-5</v>
      </c>
      <c r="AA152" s="9">
        <f t="shared" si="413"/>
        <v>5.1881310109170304E-5</v>
      </c>
      <c r="AB152" s="9">
        <f t="shared" si="413"/>
        <v>5.1881308469109753E-5</v>
      </c>
      <c r="AC152" s="9">
        <f t="shared" si="413"/>
        <v>5.188130672082263E-5</v>
      </c>
      <c r="AD152" s="9">
        <f t="shared" si="413"/>
        <v>5.1881304856183212E-5</v>
      </c>
      <c r="AE152" s="9">
        <f t="shared" si="413"/>
        <v>5.1881302868856344E-5</v>
      </c>
      <c r="AF152" s="9">
        <f t="shared" si="413"/>
        <v>5.1881300749118718E-5</v>
      </c>
      <c r="AG152" s="9">
        <f t="shared" si="413"/>
        <v>5.1881298489738731E-5</v>
      </c>
      <c r="AH152" s="9">
        <f t="shared" si="413"/>
        <v>5.1881296082071411E-5</v>
      </c>
      <c r="AI152" s="9">
        <f t="shared" si="413"/>
        <v>5.1881293514884462E-5</v>
      </c>
      <c r="AJ152" s="9">
        <f t="shared" si="413"/>
        <v>5.1881290780011777E-5</v>
      </c>
      <c r="AK152" s="9">
        <f t="shared" si="413"/>
        <v>5.1881287864824005E-5</v>
      </c>
      <c r="AL152" s="9">
        <f t="shared" si="413"/>
        <v>5.1881284759105517E-5</v>
      </c>
      <c r="AM152" s="9">
        <f t="shared" si="413"/>
        <v>5.1881281450826126E-5</v>
      </c>
      <c r="AN152" s="9">
        <f t="shared" si="413"/>
        <v>5.1881277925974132E-5</v>
      </c>
      <c r="AO152" s="9">
        <f t="shared" si="413"/>
        <v>5.1881274171717854E-5</v>
      </c>
      <c r="AP152" s="9">
        <f t="shared" si="413"/>
        <v>5.1881270172627841E-5</v>
      </c>
      <c r="AQ152" s="9">
        <f t="shared" si="413"/>
        <v>5.1881265914325458E-5</v>
      </c>
      <c r="AR152" s="9">
        <f t="shared" si="413"/>
        <v>5.1881261378840799E-5</v>
      </c>
      <c r="AS152" s="9">
        <f t="shared" si="413"/>
        <v>5.1881256550762602E-5</v>
      </c>
      <c r="AT152" s="9">
        <f t="shared" si="413"/>
        <v>5.1881251409670697E-5</v>
      </c>
      <c r="AU152" s="9">
        <f t="shared" si="413"/>
        <v>5.188124593672304E-5</v>
      </c>
      <c r="AV152" s="9">
        <f t="shared" si="413"/>
        <v>5.1881240111603418E-5</v>
      </c>
      <c r="AW152" s="9">
        <f t="shared" si="413"/>
        <v>5.1881233911390034E-5</v>
      </c>
      <c r="AX152" s="9">
        <f t="shared" si="413"/>
        <v>5.1881227312661607E-5</v>
      </c>
      <c r="AY152" s="9">
        <f t="shared" si="413"/>
        <v>5.1881220290079777E-5</v>
      </c>
      <c r="AZ152" s="9">
        <f t="shared" si="413"/>
        <v>5.1881212818856837E-5</v>
      </c>
      <c r="BA152" s="9">
        <f t="shared" si="413"/>
        <v>5.1881204869005698E-5</v>
      </c>
      <c r="BB152" s="9">
        <f t="shared" si="413"/>
        <v>5.1881196412846003E-5</v>
      </c>
      <c r="BC152" s="9">
        <f t="shared" si="413"/>
        <v>5.1881187416912698E-5</v>
      </c>
      <c r="BD152" s="9">
        <f t="shared" si="413"/>
        <v>5.1881177849080745E-5</v>
      </c>
      <c r="BE152" s="9">
        <f t="shared" si="413"/>
        <v>5.1881167672788685E-5</v>
      </c>
      <c r="BF152" s="9">
        <f t="shared" si="413"/>
        <v>5.188115685173787E-5</v>
      </c>
      <c r="BG152" s="9">
        <f t="shared" si="413"/>
        <v>5.1881145345713391E-5</v>
      </c>
      <c r="BH152" s="9">
        <f t="shared" si="413"/>
        <v>5.1881133112176467E-5</v>
      </c>
      <c r="BI152" s="9">
        <f t="shared" si="413"/>
        <v>5.188112010628283E-5</v>
      </c>
      <c r="BJ152" s="9">
        <f t="shared" si="413"/>
        <v>5.1881106281311666E-5</v>
      </c>
      <c r="BK152" s="9">
        <f t="shared" si="413"/>
        <v>5.1881091586853966E-5</v>
      </c>
      <c r="BL152" s="9">
        <f t="shared" si="413"/>
        <v>5.1881075970031359E-5</v>
      </c>
      <c r="BM152" s="9">
        <f t="shared" si="413"/>
        <v>5.1881059373790457E-5</v>
      </c>
      <c r="BN152" s="9">
        <f t="shared" si="413"/>
        <v>5.1881041738187762E-5</v>
      </c>
      <c r="BO152" s="9">
        <f t="shared" si="413"/>
        <v>5.1881023001344895E-5</v>
      </c>
      <c r="BP152" s="9">
        <f t="shared" si="412"/>
        <v>5.1881003096144889E-5</v>
      </c>
      <c r="BQ152" s="9">
        <f t="shared" si="412"/>
        <v>5.1880981950523787E-5</v>
      </c>
      <c r="BR152" s="9">
        <f t="shared" si="412"/>
        <v>5.1880959490646723E-5</v>
      </c>
      <c r="BS152" s="9">
        <f t="shared" si="412"/>
        <v>5.1880935636523876E-5</v>
      </c>
      <c r="BT152" s="9">
        <f t="shared" si="412"/>
        <v>5.1880910304401307E-5</v>
      </c>
      <c r="BU152" s="9">
        <f t="shared" si="412"/>
        <v>5.1880883405469522E-5</v>
      </c>
      <c r="BV152" s="9">
        <f t="shared" si="412"/>
        <v>5.1880854844789558E-5</v>
      </c>
      <c r="BW152" s="9">
        <f t="shared" si="412"/>
        <v>5.1880824523637183E-5</v>
      </c>
      <c r="BX152" s="9">
        <f t="shared" si="412"/>
        <v>5.1880792336186101E-5</v>
      </c>
      <c r="BY152" s="9">
        <f t="shared" si="412"/>
        <v>5.1880758170216338E-5</v>
      </c>
      <c r="BZ152" s="9">
        <f t="shared" si="412"/>
        <v>5.188072190920746E-5</v>
      </c>
      <c r="CA152" s="9">
        <f t="shared" si="412"/>
        <v>5.1880683426805035E-5</v>
      </c>
      <c r="CB152" s="9">
        <f t="shared" si="412"/>
        <v>5.1880642592270239E-5</v>
      </c>
      <c r="CC152" s="9">
        <f t="shared" si="412"/>
        <v>5.1880599265046072E-5</v>
      </c>
      <c r="CD152" s="9">
        <f t="shared" si="412"/>
        <v>5.1880553298297341E-5</v>
      </c>
      <c r="CE152" s="9">
        <f t="shared" si="412"/>
        <v>5.1880504535380236E-5</v>
      </c>
      <c r="CF152" s="9">
        <f t="shared" si="412"/>
        <v>5.1880452811360434E-5</v>
      </c>
      <c r="CG152" s="9">
        <f t="shared" si="412"/>
        <v>5.1880397951243144E-5</v>
      </c>
      <c r="CH152" s="9">
        <f t="shared" si="412"/>
        <v>5.1880339771880253E-5</v>
      </c>
      <c r="CI152" s="9">
        <f t="shared" si="412"/>
        <v>5.1880278077365054E-5</v>
      </c>
      <c r="CJ152" s="9">
        <f t="shared" si="412"/>
        <v>5.1880212661828602E-5</v>
      </c>
      <c r="CK152" s="9">
        <f t="shared" si="412"/>
        <v>5.1880143308175532E-5</v>
      </c>
      <c r="CL152" s="9">
        <f t="shared" si="412"/>
        <v>5.1880069785280098E-5</v>
      </c>
      <c r="CM152" s="9">
        <f t="shared" si="412"/>
        <v>5.1879991851771988E-5</v>
      </c>
      <c r="CN152" s="9">
        <f t="shared" si="412"/>
        <v>5.1879909250003945E-5</v>
      </c>
      <c r="CO152" s="9">
        <f t="shared" si="412"/>
        <v>5.1879821708401086E-5</v>
      </c>
      <c r="CP152" s="9">
        <f t="shared" si="412"/>
        <v>5.1879728942054913E-5</v>
      </c>
      <c r="CQ152" s="9">
        <f t="shared" si="412"/>
        <v>5.1879630647794114E-5</v>
      </c>
      <c r="CR152" s="9">
        <f t="shared" si="412"/>
        <v>5.1879526506180833E-5</v>
      </c>
      <c r="CS152" s="9">
        <f t="shared" si="412"/>
        <v>5.1879416180359485E-5</v>
      </c>
      <c r="CT152" s="9">
        <f t="shared" si="412"/>
        <v>5.1879299314835438E-5</v>
      </c>
      <c r="CU152" s="9">
        <f t="shared" si="412"/>
        <v>5.1879175533504076E-5</v>
      </c>
      <c r="CV152" s="9">
        <f t="shared" si="412"/>
        <v>5.1879044439344419E-5</v>
      </c>
      <c r="CW152" s="9">
        <f t="shared" si="412"/>
        <v>5.1878905615073126E-5</v>
      </c>
      <c r="CX152" s="9">
        <f t="shared" si="412"/>
        <v>5.1878758619141017E-5</v>
      </c>
      <c r="CY152" s="9">
        <f t="shared" si="414"/>
        <v>5.1878602984425297E-5</v>
      </c>
      <c r="CZ152" s="9">
        <f t="shared" si="414"/>
        <v>5.1878438219507719E-5</v>
      </c>
      <c r="DA152" s="9">
        <f t="shared" si="414"/>
        <v>5.1878263806921295E-5</v>
      </c>
      <c r="DB152" s="9">
        <f t="shared" si="414"/>
        <v>5.1878079198931803E-5</v>
      </c>
      <c r="DC152" s="9">
        <f t="shared" si="414"/>
        <v>5.1877883818114111E-5</v>
      </c>
      <c r="DD152" s="9">
        <f t="shared" si="414"/>
        <v>5.1877677057097458E-5</v>
      </c>
      <c r="DE152" s="9">
        <f t="shared" si="414"/>
        <v>5.1877458273146155E-5</v>
      </c>
      <c r="DF152" s="9">
        <f t="shared" si="414"/>
        <v>5.1877226789668532E-5</v>
      </c>
      <c r="DG152" s="9">
        <f t="shared" si="414"/>
        <v>5.1876981894178936E-5</v>
      </c>
      <c r="DH152" s="9">
        <f t="shared" si="414"/>
        <v>5.1876722834465036E-5</v>
      </c>
      <c r="DI152" s="9">
        <f t="shared" si="414"/>
        <v>5.1876448817094691E-5</v>
      </c>
      <c r="DJ152" s="9">
        <f t="shared" si="414"/>
        <v>5.1876159008119052E-5</v>
      </c>
      <c r="DK152" s="9">
        <f t="shared" si="414"/>
        <v>5.1875852525615045E-5</v>
      </c>
      <c r="DL152" s="9">
        <f t="shared" si="414"/>
        <v>5.1875528443234396E-5</v>
      </c>
      <c r="DM152" s="9">
        <f t="shared" si="414"/>
        <v>5.1875185782348883E-5</v>
      </c>
      <c r="DN152" s="9">
        <f t="shared" si="414"/>
        <v>5.1874823513712014E-5</v>
      </c>
      <c r="DO152" s="9">
        <f t="shared" si="414"/>
        <v>5.187444055287551E-5</v>
      </c>
      <c r="DP152" s="9">
        <f t="shared" si="414"/>
        <v>5.1874035757034498E-5</v>
      </c>
      <c r="DQ152" s="9">
        <f t="shared" si="414"/>
        <v>5.18736079219463E-5</v>
      </c>
      <c r="DR152" s="9">
        <f t="shared" si="414"/>
        <v>5.1873155781139015E-5</v>
      </c>
      <c r="DS152" s="9">
        <f t="shared" si="414"/>
        <v>5.1872677999526653E-5</v>
      </c>
      <c r="DT152" s="9">
        <f t="shared" si="414"/>
        <v>5.1872173173150191E-5</v>
      </c>
      <c r="DU152" s="9">
        <f t="shared" si="414"/>
        <v>5.187163982123208E-5</v>
      </c>
      <c r="DV152" s="9">
        <f t="shared" si="414"/>
        <v>5.1871076388118031E-5</v>
      </c>
      <c r="DW152" s="9">
        <f t="shared" si="414"/>
        <v>5.1870481234233774E-5</v>
      </c>
      <c r="DX152" s="9">
        <f t="shared" si="414"/>
        <v>5.1869852634765947E-5</v>
      </c>
      <c r="DY152" s="9">
        <f t="shared" si="414"/>
        <v>5.1869188774647899E-5</v>
      </c>
      <c r="DZ152" s="9">
        <f t="shared" si="414"/>
        <v>5.1868487744362231E-5</v>
      </c>
      <c r="EA152" s="9">
        <f t="shared" si="414"/>
        <v>5.1867747534001479E-5</v>
      </c>
      <c r="EB152" s="9">
        <f t="shared" si="414"/>
        <v>5.1866966029457763E-5</v>
      </c>
      <c r="EC152" s="9">
        <f t="shared" si="414"/>
        <v>5.1866141008157835E-5</v>
      </c>
      <c r="ED152" s="9">
        <f t="shared" si="414"/>
        <v>5.1865270130050949E-5</v>
      </c>
      <c r="EE152" s="9">
        <f t="shared" si="414"/>
        <v>5.1864350935809563E-5</v>
      </c>
      <c r="EF152" s="9">
        <f t="shared" si="414"/>
        <v>5.1863380839763169E-5</v>
      </c>
      <c r="EG152" s="9">
        <f t="shared" si="414"/>
        <v>5.1862357121399753E-5</v>
      </c>
      <c r="EH152" s="9">
        <f t="shared" si="414"/>
        <v>5.1861276922076257E-5</v>
      </c>
      <c r="EI152" s="9">
        <f t="shared" si="414"/>
        <v>5.1860137235673253E-5</v>
      </c>
      <c r="EJ152" s="9">
        <f t="shared" si="414"/>
        <v>5.1858934902714202E-5</v>
      </c>
      <c r="EK152" s="9">
        <f t="shared" si="414"/>
        <v>5.1857666602446373E-5</v>
      </c>
      <c r="EL152" s="9">
        <f t="shared" si="414"/>
        <v>5.1856328845442555E-5</v>
      </c>
      <c r="EM152" s="9">
        <f t="shared" si="414"/>
        <v>5.1854917965243934E-5</v>
      </c>
      <c r="EN152" s="9">
        <f t="shared" si="414"/>
        <v>5.1853430107575511E-5</v>
      </c>
      <c r="EO152" s="9">
        <f t="shared" si="414"/>
        <v>5.1851861225886859E-5</v>
      </c>
      <c r="EP152" s="9">
        <f t="shared" si="414"/>
        <v>5.1850207066908115E-5</v>
      </c>
      <c r="EQ152" s="9">
        <f t="shared" si="414"/>
        <v>5.1848463165188042E-5</v>
      </c>
      <c r="ER152" s="9">
        <f t="shared" si="414"/>
        <v>5.184662482973925E-5</v>
      </c>
      <c r="ES152" s="9">
        <f t="shared" si="414"/>
        <v>5.1844687134309006E-5</v>
      </c>
      <c r="ET152" s="9">
        <f t="shared" si="414"/>
        <v>5.1842644906307613E-5</v>
      </c>
      <c r="EU152" s="9">
        <f t="shared" si="414"/>
        <v>5.1840492715094743E-5</v>
      </c>
      <c r="EV152" s="9">
        <f t="shared" si="414"/>
        <v>5.1838224859178831E-5</v>
      </c>
      <c r="EW152" s="9">
        <f t="shared" si="414"/>
        <v>5.1835835352991526E-5</v>
      </c>
      <c r="EX152" s="9">
        <f t="shared" si="414"/>
        <v>5.1833317915544317E-5</v>
      </c>
      <c r="EY152" s="9">
        <f t="shared" si="414"/>
        <v>5.1830665954320637E-5</v>
      </c>
      <c r="EZ152" s="9">
        <f t="shared" si="414"/>
        <v>5.1827872550611805E-5</v>
      </c>
      <c r="FA152" s="9">
        <f t="shared" si="414"/>
        <v>5.1824930444632573E-5</v>
      </c>
      <c r="FB152" s="9">
        <f t="shared" si="414"/>
        <v>5.1821832021523663E-5</v>
      </c>
      <c r="FC152" s="9">
        <f t="shared" si="414"/>
        <v>5.1818569289930793E-5</v>
      </c>
      <c r="FD152" s="9">
        <f t="shared" si="414"/>
        <v>5.1815133870294324E-5</v>
      </c>
      <c r="FE152" s="9">
        <f t="shared" si="414"/>
        <v>5.1811516971768124E-5</v>
      </c>
      <c r="FF152" s="9">
        <f t="shared" si="414"/>
        <v>5.1807709375943512E-5</v>
      </c>
      <c r="FG152" s="9">
        <f t="shared" si="414"/>
        <v>5.1803701415684085E-5</v>
      </c>
      <c r="FH152" s="9">
        <f t="shared" si="414"/>
        <v>5.1799482955568132E-5</v>
      </c>
      <c r="FI152" s="9">
        <f t="shared" si="414"/>
        <v>5.1795043368315505E-5</v>
      </c>
      <c r="FJ152" s="9">
        <f t="shared" si="414"/>
        <v>5.1790371515242836E-5</v>
      </c>
      <c r="FK152" s="9">
        <f t="shared" ref="FK152:HV155" si="416">NORMDIST($B152,0,1,0)-$B152*(1-NORMDIST($B152,0,1,1))-(NORMDIST($B152+FK$4,0,1,0)-($B152+FK$4)*(1-NORMDIST($B152+FK$4,0,1,1)))</f>
        <v>5.1785455719092E-5</v>
      </c>
      <c r="FL152" s="9">
        <f t="shared" si="416"/>
        <v>5.1780283742121889E-5</v>
      </c>
      <c r="FM152" s="9">
        <f t="shared" si="416"/>
        <v>5.1774842759409374E-5</v>
      </c>
      <c r="FN152" s="9">
        <f t="shared" si="416"/>
        <v>5.1769119332550757E-5</v>
      </c>
      <c r="FO152" s="9">
        <f t="shared" si="416"/>
        <v>5.1763099380766697E-5</v>
      </c>
      <c r="FP152" s="9">
        <f t="shared" si="416"/>
        <v>5.1756768153419979E-5</v>
      </c>
      <c r="FQ152" s="9">
        <f t="shared" si="416"/>
        <v>5.1750110197137186E-5</v>
      </c>
      <c r="FR152" s="9">
        <f t="shared" si="416"/>
        <v>5.1743109327931591E-5</v>
      </c>
      <c r="FS152" s="9">
        <f t="shared" si="416"/>
        <v>5.173574859395861E-5</v>
      </c>
      <c r="FT152" s="9">
        <f t="shared" si="416"/>
        <v>5.1728010244052138E-5</v>
      </c>
      <c r="FU152" s="9">
        <f t="shared" si="416"/>
        <v>5.1719875691913104E-5</v>
      </c>
      <c r="FV152" s="9">
        <f t="shared" si="416"/>
        <v>5.1711325476570839E-5</v>
      </c>
      <c r="FW152" s="9">
        <f t="shared" si="416"/>
        <v>5.1702339225520606E-5</v>
      </c>
      <c r="FX152" s="9">
        <f t="shared" si="416"/>
        <v>5.1692895613059205E-5</v>
      </c>
      <c r="FY152" s="9">
        <f t="shared" si="416"/>
        <v>5.1682972319088034E-5</v>
      </c>
      <c r="FZ152" s="9">
        <f t="shared" si="416"/>
        <v>5.1672545984056349E-5</v>
      </c>
      <c r="GA152" s="9">
        <f t="shared" si="416"/>
        <v>5.1661592163630799E-5</v>
      </c>
      <c r="GB152" s="9">
        <f t="shared" si="416"/>
        <v>5.1650085281340226E-5</v>
      </c>
      <c r="GC152" s="9">
        <f t="shared" si="416"/>
        <v>5.1637998577958129E-5</v>
      </c>
      <c r="GD152" s="9">
        <f t="shared" si="416"/>
        <v>5.1625304060020544E-5</v>
      </c>
      <c r="GE152" s="9">
        <f t="shared" si="416"/>
        <v>5.1611972448234538E-5</v>
      </c>
      <c r="GF152" s="9">
        <f t="shared" si="416"/>
        <v>5.1597973117645161E-5</v>
      </c>
      <c r="GG152" s="9">
        <f t="shared" si="416"/>
        <v>5.1583274041228502E-5</v>
      </c>
      <c r="GH152" s="9">
        <f t="shared" si="416"/>
        <v>5.1567841730746657E-5</v>
      </c>
      <c r="GI152" s="9">
        <f t="shared" si="416"/>
        <v>5.155164117030961E-5</v>
      </c>
      <c r="GJ152" s="9">
        <f t="shared" si="416"/>
        <v>5.1534635753578496E-5</v>
      </c>
      <c r="GK152" s="9">
        <f t="shared" si="416"/>
        <v>5.1516787213721611E-5</v>
      </c>
      <c r="GL152" s="9">
        <f t="shared" si="416"/>
        <v>5.1498055551788546E-5</v>
      </c>
      <c r="GM152" s="9">
        <f t="shared" si="416"/>
        <v>5.147839896646506E-5</v>
      </c>
      <c r="GN152" s="9">
        <f t="shared" si="416"/>
        <v>5.1457773771727422E-5</v>
      </c>
      <c r="GO152" s="9">
        <f t="shared" si="416"/>
        <v>5.1436134321714816E-5</v>
      </c>
      <c r="GP152" s="9">
        <f t="shared" si="416"/>
        <v>5.1413432924124579E-5</v>
      </c>
      <c r="GQ152" s="9">
        <f t="shared" si="416"/>
        <v>5.1389619756686826E-5</v>
      </c>
      <c r="GR152" s="9">
        <f t="shared" si="416"/>
        <v>5.1364642775152248E-5</v>
      </c>
      <c r="GS152" s="9">
        <f t="shared" si="416"/>
        <v>5.13384476210737E-5</v>
      </c>
      <c r="GT152" s="9">
        <f t="shared" si="416"/>
        <v>5.1310977524359515E-5</v>
      </c>
      <c r="GU152" s="9">
        <f t="shared" si="416"/>
        <v>5.1282173203153393E-5</v>
      </c>
      <c r="GV152" s="9">
        <f t="shared" si="416"/>
        <v>5.1251972758473925E-5</v>
      </c>
      <c r="GW152" s="9">
        <f t="shared" si="416"/>
        <v>5.1220311565043609E-5</v>
      </c>
      <c r="GX152" s="9">
        <f t="shared" si="416"/>
        <v>5.1187122160150603E-5</v>
      </c>
      <c r="GY152" s="9">
        <f t="shared" si="416"/>
        <v>5.1152334124817089E-5</v>
      </c>
      <c r="GZ152" s="9">
        <f t="shared" si="416"/>
        <v>5.1115873962035765E-5</v>
      </c>
      <c r="HA152" s="9">
        <f t="shared" si="416"/>
        <v>5.1077664971725544E-5</v>
      </c>
      <c r="HB152" s="9">
        <f t="shared" si="416"/>
        <v>5.1037627117049438E-5</v>
      </c>
      <c r="HC152" s="9">
        <f t="shared" si="416"/>
        <v>5.0995676890110601E-5</v>
      </c>
      <c r="HD152" s="9">
        <f t="shared" si="416"/>
        <v>5.0951727170536141E-5</v>
      </c>
      <c r="HE152" s="9">
        <f t="shared" si="416"/>
        <v>5.0905687076906188E-5</v>
      </c>
      <c r="HF152" s="9">
        <f t="shared" si="416"/>
        <v>5.0857461816805525E-5</v>
      </c>
      <c r="HG152" s="9">
        <f t="shared" si="416"/>
        <v>5.0806952526905212E-5</v>
      </c>
      <c r="HH152" s="9">
        <f t="shared" si="416"/>
        <v>5.0754056109712683E-5</v>
      </c>
      <c r="HI152" s="9">
        <f t="shared" si="416"/>
        <v>5.069866506368893E-5</v>
      </c>
      <c r="HJ152" s="9">
        <f t="shared" si="416"/>
        <v>5.0640667306339963E-5</v>
      </c>
      <c r="HK152" s="9">
        <f t="shared" si="416"/>
        <v>5.0579945993219717E-5</v>
      </c>
      <c r="HL152" s="9">
        <f t="shared" si="416"/>
        <v>5.0516379325489831E-5</v>
      </c>
      <c r="HM152" s="9">
        <f t="shared" si="416"/>
        <v>5.0449840355164176E-5</v>
      </c>
      <c r="HN152" s="9">
        <f t="shared" si="416"/>
        <v>5.0380196780058647E-5</v>
      </c>
      <c r="HO152" s="9">
        <f t="shared" si="416"/>
        <v>5.0307310734475854E-5</v>
      </c>
      <c r="HP152" s="9">
        <f t="shared" si="416"/>
        <v>5.0231038568523613E-5</v>
      </c>
      <c r="HQ152" s="9">
        <f t="shared" si="416"/>
        <v>5.0151230621930849E-5</v>
      </c>
      <c r="HR152" s="9">
        <f t="shared" si="416"/>
        <v>5.0067730988973887E-5</v>
      </c>
      <c r="HS152" s="9">
        <f t="shared" si="416"/>
        <v>4.9980377274439404E-5</v>
      </c>
      <c r="HT152" s="9">
        <f t="shared" si="416"/>
        <v>4.9889000342372577E-5</v>
      </c>
      <c r="HU152" s="9">
        <f t="shared" si="416"/>
        <v>4.9793424054507013E-5</v>
      </c>
      <c r="HV152" s="9">
        <f t="shared" si="416"/>
        <v>4.969346499808361E-5</v>
      </c>
      <c r="HW152" s="9">
        <f t="shared" si="415"/>
        <v>4.9588932207878314E-5</v>
      </c>
      <c r="HX152" s="9">
        <f t="shared" si="415"/>
        <v>4.9479626875791665E-5</v>
      </c>
      <c r="HY152" s="9">
        <f t="shared" si="415"/>
        <v>4.936534204937053E-5</v>
      </c>
      <c r="HZ152" s="9">
        <f t="shared" si="415"/>
        <v>4.9245862320527247E-5</v>
      </c>
      <c r="IA152" s="9">
        <f t="shared" si="415"/>
        <v>4.9120963507478206E-5</v>
      </c>
      <c r="IB152" s="9">
        <f t="shared" si="415"/>
        <v>4.8990412315993377E-5</v>
      </c>
      <c r="IC152" s="9">
        <f t="shared" si="415"/>
        <v>4.885396600065203E-5</v>
      </c>
      <c r="ID152" s="9">
        <f t="shared" si="415"/>
        <v>4.8711372004549481E-5</v>
      </c>
      <c r="IE152" s="9">
        <f t="shared" si="415"/>
        <v>4.8562367592330896E-5</v>
      </c>
      <c r="IF152" s="9">
        <f t="shared" si="415"/>
        <v>4.8406679467970031E-5</v>
      </c>
      <c r="IG152" s="9">
        <f t="shared" si="415"/>
        <v>4.8244023381680592E-5</v>
      </c>
      <c r="IH152" s="9">
        <f t="shared" si="415"/>
        <v>4.8074103720062474E-5</v>
      </c>
      <c r="II152" s="9">
        <f t="shared" si="415"/>
        <v>4.789661308736987E-5</v>
      </c>
      <c r="IJ152" s="9">
        <f t="shared" si="415"/>
        <v>4.7711231865868076E-5</v>
      </c>
      <c r="IK152" s="9">
        <f t="shared" si="415"/>
        <v>4.75176277680381E-5</v>
      </c>
      <c r="IL152" s="9">
        <f t="shared" si="415"/>
        <v>4.731545536982986E-5</v>
      </c>
      <c r="IM152" s="9">
        <f t="shared" si="415"/>
        <v>4.7104355630173301E-5</v>
      </c>
      <c r="IN152" s="9">
        <f t="shared" si="415"/>
        <v>4.6883955392261511E-5</v>
      </c>
      <c r="IO152" s="9">
        <f t="shared" si="415"/>
        <v>4.6653866870241119E-5</v>
      </c>
      <c r="IP152" s="9">
        <f t="shared" si="415"/>
        <v>4.6413687118927502E-5</v>
      </c>
      <c r="IQ152" s="9">
        <f t="shared" si="415"/>
        <v>4.6162997485916087E-5</v>
      </c>
      <c r="IR152" s="9">
        <f t="shared" si="415"/>
        <v>4.5901363043585177E-5</v>
      </c>
      <c r="IS152" s="9">
        <f t="shared" si="415"/>
        <v>4.5628332006505327E-5</v>
      </c>
      <c r="IT152" s="9">
        <f t="shared" si="415"/>
        <v>4.5343435126622562E-5</v>
      </c>
      <c r="IU152" s="9">
        <f t="shared" si="415"/>
        <v>4.5046185069767781E-5</v>
      </c>
      <c r="IV152" s="9">
        <f t="shared" si="415"/>
        <v>4.4736075773351759E-5</v>
      </c>
      <c r="IW152" s="9">
        <f t="shared" si="415"/>
        <v>4.4412581781449345E-5</v>
      </c>
      <c r="IX152" s="9">
        <f t="shared" si="415"/>
        <v>4.4075157559671609E-5</v>
      </c>
      <c r="IY152" s="9">
        <f t="shared" si="415"/>
        <v>4.3723236789430418E-5</v>
      </c>
      <c r="IZ152" s="9">
        <f t="shared" si="415"/>
        <v>4.3356231636729501E-5</v>
      </c>
      <c r="JA152" s="9">
        <f t="shared" si="415"/>
        <v>4.297353200071526E-5</v>
      </c>
      <c r="JB152" s="9">
        <f t="shared" si="415"/>
        <v>4.2574504736967638E-5</v>
      </c>
      <c r="JC152" s="9">
        <f t="shared" si="415"/>
        <v>4.2158492857940886E-5</v>
      </c>
      <c r="JD152" s="9">
        <f t="shared" si="415"/>
        <v>4.1724814706747251E-5</v>
      </c>
      <c r="JE152" s="9">
        <f t="shared" si="415"/>
        <v>4.1272763106109519E-5</v>
      </c>
      <c r="JF152" s="9">
        <f t="shared" si="415"/>
        <v>4.0801604481596998E-5</v>
      </c>
      <c r="JG152" s="9">
        <f t="shared" si="415"/>
        <v>4.0310577957756468E-5</v>
      </c>
      <c r="JH152" s="9">
        <f t="shared" si="415"/>
        <v>3.9798894424419742E-5</v>
      </c>
      <c r="JI152" s="9">
        <f t="shared" si="415"/>
        <v>3.9265735578178335E-5</v>
      </c>
      <c r="JJ152" s="9">
        <f t="shared" si="415"/>
        <v>3.8710252930976877E-5</v>
      </c>
      <c r="JK152" s="9">
        <f t="shared" si="415"/>
        <v>3.8131566792409235E-5</v>
      </c>
      <c r="JL152" s="9">
        <f t="shared" si="415"/>
        <v>3.752876521844831E-5</v>
      </c>
      <c r="JM152" s="9">
        <f t="shared" si="415"/>
        <v>3.690090292963067E-5</v>
      </c>
      <c r="JN152" s="9">
        <f t="shared" si="415"/>
        <v>3.6247000197766764E-5</v>
      </c>
      <c r="JO152" s="9">
        <f t="shared" si="415"/>
        <v>3.5566041698088401E-5</v>
      </c>
      <c r="JP152" s="9">
        <f t="shared" si="415"/>
        <v>3.4856975329653947E-5</v>
      </c>
      <c r="JQ152" s="9">
        <f t="shared" si="415"/>
        <v>3.4118710999141968E-5</v>
      </c>
      <c r="JR152" s="9">
        <f t="shared" si="415"/>
        <v>3.3350119368241824E-5</v>
      </c>
      <c r="JS152" s="9">
        <f t="shared" si="415"/>
        <v>3.2550030568554475E-5</v>
      </c>
      <c r="JT152" s="9">
        <f t="shared" si="415"/>
        <v>3.1717232874433124E-5</v>
      </c>
      <c r="JU152" s="9">
        <f t="shared" si="415"/>
        <v>3.0850471341409931E-5</v>
      </c>
      <c r="JV152" s="9">
        <f t="shared" si="415"/>
        <v>2.9948446401460954E-5</v>
      </c>
      <c r="JW152" s="9">
        <f t="shared" si="415"/>
        <v>2.9009812423470653E-5</v>
      </c>
      <c r="JX152" s="9">
        <f t="shared" si="415"/>
        <v>2.8033176226817489E-5</v>
      </c>
      <c r="JY152" s="9">
        <f t="shared" si="415"/>
        <v>2.7017095558460886E-5</v>
      </c>
      <c r="JZ152" s="9">
        <f t="shared" si="415"/>
        <v>2.5960077521476599E-5</v>
      </c>
      <c r="KA152" s="9">
        <f t="shared" si="415"/>
        <v>2.4860576964921995E-5</v>
      </c>
      <c r="KB152" s="9">
        <f t="shared" si="415"/>
        <v>2.3716994826300942E-5</v>
      </c>
      <c r="KC152" s="9">
        <f t="shared" si="415"/>
        <v>2.2527676426215384E-5</v>
      </c>
      <c r="KD152" s="9">
        <f t="shared" si="415"/>
        <v>2.1290909719657658E-5</v>
      </c>
      <c r="KE152" s="9">
        <f t="shared" si="415"/>
        <v>2.0004923496124306E-5</v>
      </c>
      <c r="KF152" s="9">
        <f t="shared" si="415"/>
        <v>1.8667885533436065E-5</v>
      </c>
      <c r="KG152" s="9">
        <f t="shared" si="415"/>
        <v>1.7277900697952532E-5</v>
      </c>
      <c r="KH152" s="9">
        <f t="shared" si="396"/>
        <v>1.5833008996473958E-5</v>
      </c>
      <c r="KI152" s="9">
        <f t="shared" si="396"/>
        <v>1.4331183574198942E-5</v>
      </c>
      <c r="KJ152" s="9">
        <f t="shared" si="396"/>
        <v>1.2770328659266958E-5</v>
      </c>
      <c r="KK152" s="9">
        <f t="shared" si="396"/>
        <v>1.1148277452365549E-5</v>
      </c>
      <c r="KL152" s="9">
        <f t="shared" si="396"/>
        <v>9.4627899616093764E-6</v>
      </c>
      <c r="KM152" s="9">
        <f t="shared" si="396"/>
        <v>7.7115507792727567E-6</v>
      </c>
      <c r="KN152" s="9">
        <f t="shared" si="396"/>
        <v>5.8921668003059525E-6</v>
      </c>
      <c r="KO152" s="9">
        <f t="shared" si="396"/>
        <v>4.0021648817490079E-6</v>
      </c>
      <c r="KP152" s="9">
        <f t="shared" si="396"/>
        <v>2.0389894430793316E-6</v>
      </c>
    </row>
    <row r="153" spans="2:302" x14ac:dyDescent="0.25">
      <c r="B153" s="5">
        <f t="shared" si="389"/>
        <v>3.5200000000000315</v>
      </c>
      <c r="C153" s="9">
        <f t="shared" si="387"/>
        <v>5.3998860400606692E-5</v>
      </c>
      <c r="D153" s="9">
        <f t="shared" si="413"/>
        <v>5.3998860037240759E-5</v>
      </c>
      <c r="E153" s="9">
        <f t="shared" si="413"/>
        <v>5.3998859648677296E-5</v>
      </c>
      <c r="F153" s="9">
        <f t="shared" si="413"/>
        <v>5.3998859233804658E-5</v>
      </c>
      <c r="G153" s="9">
        <f t="shared" si="413"/>
        <v>5.3998858789859295E-5</v>
      </c>
      <c r="H153" s="9">
        <f t="shared" si="413"/>
        <v>5.3998858315749069E-5</v>
      </c>
      <c r="I153" s="9">
        <f t="shared" si="413"/>
        <v>5.3998857808874199E-5</v>
      </c>
      <c r="J153" s="9">
        <f t="shared" si="413"/>
        <v>5.3998857267688566E-5</v>
      </c>
      <c r="K153" s="9">
        <f t="shared" si="413"/>
        <v>5.3998856689928558E-5</v>
      </c>
      <c r="L153" s="9">
        <f t="shared" si="413"/>
        <v>5.3998856072266265E-5</v>
      </c>
      <c r="M153" s="9">
        <f t="shared" si="413"/>
        <v>5.3998855412795977E-5</v>
      </c>
      <c r="N153" s="9">
        <f t="shared" si="413"/>
        <v>5.3998854708493895E-5</v>
      </c>
      <c r="O153" s="9">
        <f t="shared" si="413"/>
        <v>5.39988539569413E-5</v>
      </c>
      <c r="P153" s="9">
        <f t="shared" si="413"/>
        <v>5.3998853153750426E-5</v>
      </c>
      <c r="Q153" s="9">
        <f t="shared" si="413"/>
        <v>5.3998852296363273E-5</v>
      </c>
      <c r="R153" s="9">
        <f t="shared" si="413"/>
        <v>5.3998851381422489E-5</v>
      </c>
      <c r="S153" s="9">
        <f t="shared" si="413"/>
        <v>5.3998850404962209E-5</v>
      </c>
      <c r="T153" s="9">
        <f t="shared" si="413"/>
        <v>5.3998849362566601E-5</v>
      </c>
      <c r="U153" s="9">
        <f t="shared" si="413"/>
        <v>5.3998848250198516E-5</v>
      </c>
      <c r="V153" s="9">
        <f t="shared" si="413"/>
        <v>5.3998847063580709E-5</v>
      </c>
      <c r="W153" s="9">
        <f t="shared" si="413"/>
        <v>5.3998845796845369E-5</v>
      </c>
      <c r="X153" s="9">
        <f t="shared" si="413"/>
        <v>5.3998844446062365E-5</v>
      </c>
      <c r="Y153" s="9">
        <f t="shared" si="413"/>
        <v>5.399884300500034E-5</v>
      </c>
      <c r="Z153" s="9">
        <f t="shared" si="413"/>
        <v>5.3998841467869146E-5</v>
      </c>
      <c r="AA153" s="9">
        <f t="shared" si="413"/>
        <v>5.3998839827808595E-5</v>
      </c>
      <c r="AB153" s="9">
        <f t="shared" si="413"/>
        <v>5.3998838079521472E-5</v>
      </c>
      <c r="AC153" s="9">
        <f t="shared" si="413"/>
        <v>5.3998836214882054E-5</v>
      </c>
      <c r="AD153" s="9">
        <f t="shared" si="413"/>
        <v>5.3998834227555186E-5</v>
      </c>
      <c r="AE153" s="9">
        <f t="shared" si="413"/>
        <v>5.399883210781756E-5</v>
      </c>
      <c r="AF153" s="9">
        <f t="shared" si="413"/>
        <v>5.3998829848437573E-5</v>
      </c>
      <c r="AG153" s="9">
        <f t="shared" si="413"/>
        <v>5.3998827440770253E-5</v>
      </c>
      <c r="AH153" s="9">
        <f t="shared" si="413"/>
        <v>5.3998824873583304E-5</v>
      </c>
      <c r="AI153" s="9">
        <f t="shared" si="413"/>
        <v>5.3998822138710619E-5</v>
      </c>
      <c r="AJ153" s="9">
        <f t="shared" si="413"/>
        <v>5.3998819223522848E-5</v>
      </c>
      <c r="AK153" s="9">
        <f t="shared" si="413"/>
        <v>5.3998816117804359E-5</v>
      </c>
      <c r="AL153" s="9">
        <f t="shared" si="413"/>
        <v>5.3998812809524968E-5</v>
      </c>
      <c r="AM153" s="9">
        <f t="shared" si="413"/>
        <v>5.3998809284672974E-5</v>
      </c>
      <c r="AN153" s="9">
        <f t="shared" si="413"/>
        <v>5.3998805530416696E-5</v>
      </c>
      <c r="AO153" s="9">
        <f t="shared" si="413"/>
        <v>5.3998801531326683E-5</v>
      </c>
      <c r="AP153" s="9">
        <f t="shared" si="413"/>
        <v>5.39987972730243E-5</v>
      </c>
      <c r="AQ153" s="9">
        <f t="shared" si="413"/>
        <v>5.3998792737539641E-5</v>
      </c>
      <c r="AR153" s="9">
        <f t="shared" si="413"/>
        <v>5.3998787909461444E-5</v>
      </c>
      <c r="AS153" s="9">
        <f t="shared" si="413"/>
        <v>5.3998782768369539E-5</v>
      </c>
      <c r="AT153" s="9">
        <f t="shared" si="413"/>
        <v>5.3998777295421882E-5</v>
      </c>
      <c r="AU153" s="9">
        <f t="shared" si="413"/>
        <v>5.399877147030226E-5</v>
      </c>
      <c r="AV153" s="9">
        <f t="shared" si="413"/>
        <v>5.3998765270088876E-5</v>
      </c>
      <c r="AW153" s="9">
        <f t="shared" si="413"/>
        <v>5.3998758671360449E-5</v>
      </c>
      <c r="AX153" s="9">
        <f t="shared" si="413"/>
        <v>5.3998751648778619E-5</v>
      </c>
      <c r="AY153" s="9">
        <f t="shared" si="413"/>
        <v>5.3998744177555679E-5</v>
      </c>
      <c r="AZ153" s="9">
        <f t="shared" si="413"/>
        <v>5.399873622770454E-5</v>
      </c>
      <c r="BA153" s="9">
        <f t="shared" si="413"/>
        <v>5.3998727771544845E-5</v>
      </c>
      <c r="BB153" s="9">
        <f t="shared" si="413"/>
        <v>5.399871877561154E-5</v>
      </c>
      <c r="BC153" s="9">
        <f t="shared" si="413"/>
        <v>5.3998709207779587E-5</v>
      </c>
      <c r="BD153" s="9">
        <f t="shared" si="413"/>
        <v>5.3998699031487527E-5</v>
      </c>
      <c r="BE153" s="9">
        <f t="shared" si="413"/>
        <v>5.3998688210436712E-5</v>
      </c>
      <c r="BF153" s="9">
        <f t="shared" si="413"/>
        <v>5.3998676704412233E-5</v>
      </c>
      <c r="BG153" s="9">
        <f t="shared" si="413"/>
        <v>5.3998664470875309E-5</v>
      </c>
      <c r="BH153" s="9">
        <f t="shared" si="413"/>
        <v>5.3998651464981672E-5</v>
      </c>
      <c r="BI153" s="9">
        <f t="shared" si="413"/>
        <v>5.3998637640010508E-5</v>
      </c>
      <c r="BJ153" s="9">
        <f t="shared" si="413"/>
        <v>5.3998622945552808E-5</v>
      </c>
      <c r="BK153" s="9">
        <f t="shared" si="413"/>
        <v>5.3998607328730201E-5</v>
      </c>
      <c r="BL153" s="9">
        <f t="shared" si="413"/>
        <v>5.3998590732489299E-5</v>
      </c>
      <c r="BM153" s="9">
        <f t="shared" si="413"/>
        <v>5.3998573096886604E-5</v>
      </c>
      <c r="BN153" s="9">
        <f t="shared" si="413"/>
        <v>5.3998554360043737E-5</v>
      </c>
      <c r="BO153" s="9">
        <f t="shared" si="413"/>
        <v>5.3998534454843731E-5</v>
      </c>
      <c r="BP153" s="9">
        <f t="shared" si="412"/>
        <v>5.3998513309222629E-5</v>
      </c>
      <c r="BQ153" s="9">
        <f t="shared" si="412"/>
        <v>5.3998490849345565E-5</v>
      </c>
      <c r="BR153" s="9">
        <f t="shared" si="412"/>
        <v>5.3998466995222718E-5</v>
      </c>
      <c r="BS153" s="9">
        <f t="shared" si="412"/>
        <v>5.3998441663100149E-5</v>
      </c>
      <c r="BT153" s="9">
        <f t="shared" si="412"/>
        <v>5.3998414764168364E-5</v>
      </c>
      <c r="BU153" s="9">
        <f t="shared" si="412"/>
        <v>5.39983862034884E-5</v>
      </c>
      <c r="BV153" s="9">
        <f t="shared" si="412"/>
        <v>5.3998355882336025E-5</v>
      </c>
      <c r="BW153" s="9">
        <f t="shared" si="412"/>
        <v>5.3998323694884943E-5</v>
      </c>
      <c r="BX153" s="9">
        <f t="shared" si="412"/>
        <v>5.399828952891518E-5</v>
      </c>
      <c r="BY153" s="9">
        <f t="shared" si="412"/>
        <v>5.3998253267906302E-5</v>
      </c>
      <c r="BZ153" s="9">
        <f t="shared" si="412"/>
        <v>5.3998214785503877E-5</v>
      </c>
      <c r="CA153" s="9">
        <f t="shared" si="412"/>
        <v>5.3998173950969081E-5</v>
      </c>
      <c r="CB153" s="9">
        <f t="shared" si="412"/>
        <v>5.3998130623744914E-5</v>
      </c>
      <c r="CC153" s="9">
        <f t="shared" si="412"/>
        <v>5.3998084656996183E-5</v>
      </c>
      <c r="CD153" s="9">
        <f t="shared" si="412"/>
        <v>5.3998035894079078E-5</v>
      </c>
      <c r="CE153" s="9">
        <f t="shared" si="412"/>
        <v>5.3997984170059276E-5</v>
      </c>
      <c r="CF153" s="9">
        <f t="shared" si="412"/>
        <v>5.3997929309941986E-5</v>
      </c>
      <c r="CG153" s="9">
        <f t="shared" si="412"/>
        <v>5.3997871130579095E-5</v>
      </c>
      <c r="CH153" s="9">
        <f t="shared" si="412"/>
        <v>5.3997809436063896E-5</v>
      </c>
      <c r="CI153" s="9">
        <f t="shared" si="412"/>
        <v>5.3997744020527444E-5</v>
      </c>
      <c r="CJ153" s="9">
        <f t="shared" si="412"/>
        <v>5.3997674666874374E-5</v>
      </c>
      <c r="CK153" s="9">
        <f t="shared" si="412"/>
        <v>5.399760114397894E-5</v>
      </c>
      <c r="CL153" s="9">
        <f t="shared" si="412"/>
        <v>5.399752321047083E-5</v>
      </c>
      <c r="CM153" s="9">
        <f t="shared" si="412"/>
        <v>5.3997440608702787E-5</v>
      </c>
      <c r="CN153" s="9">
        <f t="shared" si="412"/>
        <v>5.3997353067099928E-5</v>
      </c>
      <c r="CO153" s="9">
        <f t="shared" si="412"/>
        <v>5.3997260300753755E-5</v>
      </c>
      <c r="CP153" s="9">
        <f t="shared" si="412"/>
        <v>5.3997162006492956E-5</v>
      </c>
      <c r="CQ153" s="9">
        <f t="shared" si="412"/>
        <v>5.3997057864879675E-5</v>
      </c>
      <c r="CR153" s="9">
        <f t="shared" si="412"/>
        <v>5.3996947539058327E-5</v>
      </c>
      <c r="CS153" s="9">
        <f t="shared" si="412"/>
        <v>5.399683067353428E-5</v>
      </c>
      <c r="CT153" s="9">
        <f t="shared" si="412"/>
        <v>5.3996706892202918E-5</v>
      </c>
      <c r="CU153" s="9">
        <f t="shared" si="412"/>
        <v>5.3996575798043261E-5</v>
      </c>
      <c r="CV153" s="9">
        <f t="shared" si="412"/>
        <v>5.3996436973771968E-5</v>
      </c>
      <c r="CW153" s="9">
        <f t="shared" si="412"/>
        <v>5.3996289977839859E-5</v>
      </c>
      <c r="CX153" s="9">
        <f t="shared" si="412"/>
        <v>5.3996134343124139E-5</v>
      </c>
      <c r="CY153" s="9">
        <f t="shared" si="414"/>
        <v>5.3995969578206561E-5</v>
      </c>
      <c r="CZ153" s="9">
        <f t="shared" si="414"/>
        <v>5.3995795165620137E-5</v>
      </c>
      <c r="DA153" s="9">
        <f t="shared" si="414"/>
        <v>5.3995610557630645E-5</v>
      </c>
      <c r="DB153" s="9">
        <f t="shared" si="414"/>
        <v>5.3995415176812953E-5</v>
      </c>
      <c r="DC153" s="9">
        <f t="shared" si="414"/>
        <v>5.39952084157963E-5</v>
      </c>
      <c r="DD153" s="9">
        <f t="shared" si="414"/>
        <v>5.3994989631844997E-5</v>
      </c>
      <c r="DE153" s="9">
        <f t="shared" si="414"/>
        <v>5.3994758148367374E-5</v>
      </c>
      <c r="DF153" s="9">
        <f t="shared" si="414"/>
        <v>5.3994513252877778E-5</v>
      </c>
      <c r="DG153" s="9">
        <f t="shared" si="414"/>
        <v>5.3994254193163878E-5</v>
      </c>
      <c r="DH153" s="9">
        <f t="shared" si="414"/>
        <v>5.3993980175793533E-5</v>
      </c>
      <c r="DI153" s="9">
        <f t="shared" si="414"/>
        <v>5.3993690366817901E-5</v>
      </c>
      <c r="DJ153" s="9">
        <f t="shared" si="414"/>
        <v>5.3993383884313887E-5</v>
      </c>
      <c r="DK153" s="9">
        <f t="shared" si="414"/>
        <v>5.3993059801933238E-5</v>
      </c>
      <c r="DL153" s="9">
        <f t="shared" si="414"/>
        <v>5.3992717141047725E-5</v>
      </c>
      <c r="DM153" s="9">
        <f t="shared" si="414"/>
        <v>5.3992354872410856E-5</v>
      </c>
      <c r="DN153" s="9">
        <f t="shared" si="414"/>
        <v>5.3991971911574352E-5</v>
      </c>
      <c r="DO153" s="9">
        <f t="shared" si="414"/>
        <v>5.399156711573334E-5</v>
      </c>
      <c r="DP153" s="9">
        <f t="shared" si="414"/>
        <v>5.3991139280645142E-5</v>
      </c>
      <c r="DQ153" s="9">
        <f t="shared" si="414"/>
        <v>5.3990687139837858E-5</v>
      </c>
      <c r="DR153" s="9">
        <f t="shared" si="414"/>
        <v>5.3990209358225495E-5</v>
      </c>
      <c r="DS153" s="9">
        <f t="shared" si="414"/>
        <v>5.3989704531849033E-5</v>
      </c>
      <c r="DT153" s="9">
        <f t="shared" si="414"/>
        <v>5.3989171179930922E-5</v>
      </c>
      <c r="DU153" s="9">
        <f t="shared" si="414"/>
        <v>5.3988607746816874E-5</v>
      </c>
      <c r="DV153" s="9">
        <f t="shared" si="414"/>
        <v>5.3988012592932616E-5</v>
      </c>
      <c r="DW153" s="9">
        <f t="shared" si="414"/>
        <v>5.3987383993464789E-5</v>
      </c>
      <c r="DX153" s="9">
        <f t="shared" si="414"/>
        <v>5.3986720133346741E-5</v>
      </c>
      <c r="DY153" s="9">
        <f t="shared" si="414"/>
        <v>5.3986019103061073E-5</v>
      </c>
      <c r="DZ153" s="9">
        <f t="shared" si="414"/>
        <v>5.3985278892700321E-5</v>
      </c>
      <c r="EA153" s="9">
        <f t="shared" si="414"/>
        <v>5.3984497388156605E-5</v>
      </c>
      <c r="EB153" s="9">
        <f t="shared" si="414"/>
        <v>5.3983672366856684E-5</v>
      </c>
      <c r="EC153" s="9">
        <f t="shared" si="414"/>
        <v>5.3982801488749791E-5</v>
      </c>
      <c r="ED153" s="9">
        <f t="shared" si="414"/>
        <v>5.3981882294508405E-5</v>
      </c>
      <c r="EE153" s="9">
        <f t="shared" si="414"/>
        <v>5.3980912198462011E-5</v>
      </c>
      <c r="EF153" s="9">
        <f t="shared" si="414"/>
        <v>5.3979888480098595E-5</v>
      </c>
      <c r="EG153" s="9">
        <f t="shared" si="414"/>
        <v>5.3978808280775106E-5</v>
      </c>
      <c r="EH153" s="9">
        <f t="shared" si="414"/>
        <v>5.3977668594372095E-5</v>
      </c>
      <c r="EI153" s="9">
        <f t="shared" si="414"/>
        <v>5.3976466261413044E-5</v>
      </c>
      <c r="EJ153" s="9">
        <f t="shared" si="414"/>
        <v>5.3975197961145222E-5</v>
      </c>
      <c r="EK153" s="9">
        <f t="shared" si="414"/>
        <v>5.3973860204141397E-5</v>
      </c>
      <c r="EL153" s="9">
        <f t="shared" si="414"/>
        <v>5.3972449323942776E-5</v>
      </c>
      <c r="EM153" s="9">
        <f t="shared" si="414"/>
        <v>5.3970961466274353E-5</v>
      </c>
      <c r="EN153" s="9">
        <f t="shared" si="414"/>
        <v>5.3969392584585701E-5</v>
      </c>
      <c r="EO153" s="9">
        <f t="shared" si="414"/>
        <v>5.3967738425606963E-5</v>
      </c>
      <c r="EP153" s="9">
        <f t="shared" si="414"/>
        <v>5.3965994523886884E-5</v>
      </c>
      <c r="EQ153" s="9">
        <f t="shared" si="414"/>
        <v>5.3964156188438092E-5</v>
      </c>
      <c r="ER153" s="9">
        <f t="shared" si="414"/>
        <v>5.3962218493007855E-5</v>
      </c>
      <c r="ES153" s="9">
        <f t="shared" si="414"/>
        <v>5.3960176265006455E-5</v>
      </c>
      <c r="ET153" s="9">
        <f t="shared" si="414"/>
        <v>5.3958024073793585E-5</v>
      </c>
      <c r="EU153" s="9">
        <f t="shared" si="414"/>
        <v>5.3955756217877673E-5</v>
      </c>
      <c r="EV153" s="9">
        <f t="shared" si="414"/>
        <v>5.3953366711690368E-5</v>
      </c>
      <c r="EW153" s="9">
        <f t="shared" si="414"/>
        <v>5.3950849274243165E-5</v>
      </c>
      <c r="EX153" s="9">
        <f t="shared" si="414"/>
        <v>5.3948197313019479E-5</v>
      </c>
      <c r="EY153" s="9">
        <f t="shared" si="414"/>
        <v>5.3945403909310647E-5</v>
      </c>
      <c r="EZ153" s="9">
        <f t="shared" si="414"/>
        <v>5.3942461803331421E-5</v>
      </c>
      <c r="FA153" s="9">
        <f t="shared" si="414"/>
        <v>5.3939363380222505E-5</v>
      </c>
      <c r="FB153" s="9">
        <f t="shared" si="414"/>
        <v>5.3936100648629635E-5</v>
      </c>
      <c r="FC153" s="9">
        <f t="shared" si="414"/>
        <v>5.3932665228993166E-5</v>
      </c>
      <c r="FD153" s="9">
        <f t="shared" si="414"/>
        <v>5.3929048330466966E-5</v>
      </c>
      <c r="FE153" s="9">
        <f t="shared" si="414"/>
        <v>5.3925240734642367E-5</v>
      </c>
      <c r="FF153" s="9">
        <f t="shared" si="414"/>
        <v>5.3921232774382927E-5</v>
      </c>
      <c r="FG153" s="9">
        <f t="shared" si="414"/>
        <v>5.3917014314266974E-5</v>
      </c>
      <c r="FH153" s="9">
        <f t="shared" si="414"/>
        <v>5.391257472701436E-5</v>
      </c>
      <c r="FI153" s="9">
        <f t="shared" si="414"/>
        <v>5.3907902873941678E-5</v>
      </c>
      <c r="FJ153" s="9">
        <f t="shared" si="414"/>
        <v>5.3902987077790842E-5</v>
      </c>
      <c r="FK153" s="9">
        <f t="shared" si="416"/>
        <v>5.3897815100820731E-5</v>
      </c>
      <c r="FL153" s="9">
        <f t="shared" si="416"/>
        <v>5.3892374118108216E-5</v>
      </c>
      <c r="FM153" s="9">
        <f t="shared" si="416"/>
        <v>5.3886650691249619E-5</v>
      </c>
      <c r="FN153" s="9">
        <f t="shared" si="416"/>
        <v>5.3880630739465539E-5</v>
      </c>
      <c r="FO153" s="9">
        <f t="shared" si="416"/>
        <v>5.3874299512118821E-5</v>
      </c>
      <c r="FP153" s="9">
        <f t="shared" si="416"/>
        <v>5.3867641555836042E-5</v>
      </c>
      <c r="FQ153" s="9">
        <f t="shared" si="416"/>
        <v>5.3860640686630433E-5</v>
      </c>
      <c r="FR153" s="9">
        <f t="shared" si="416"/>
        <v>5.3853279952657452E-5</v>
      </c>
      <c r="FS153" s="9">
        <f t="shared" si="416"/>
        <v>5.384554160275098E-5</v>
      </c>
      <c r="FT153" s="9">
        <f t="shared" si="416"/>
        <v>5.3837407050611946E-5</v>
      </c>
      <c r="FU153" s="9">
        <f t="shared" si="416"/>
        <v>5.3828856835269701E-5</v>
      </c>
      <c r="FV153" s="9">
        <f t="shared" si="416"/>
        <v>5.3819870584219448E-5</v>
      </c>
      <c r="FW153" s="9">
        <f t="shared" si="416"/>
        <v>5.3810426971758047E-5</v>
      </c>
      <c r="FX153" s="9">
        <f t="shared" si="416"/>
        <v>5.3800503677786897E-5</v>
      </c>
      <c r="FY153" s="9">
        <f t="shared" si="416"/>
        <v>5.3790077342755191E-5</v>
      </c>
      <c r="FZ153" s="9">
        <f t="shared" si="416"/>
        <v>5.3779123522329641E-5</v>
      </c>
      <c r="GA153" s="9">
        <f t="shared" si="416"/>
        <v>5.3767616640039068E-5</v>
      </c>
      <c r="GB153" s="9">
        <f t="shared" si="416"/>
        <v>5.3755529936656971E-5</v>
      </c>
      <c r="GC153" s="9">
        <f t="shared" si="416"/>
        <v>5.3742835418719413E-5</v>
      </c>
      <c r="GD153" s="9">
        <f t="shared" si="416"/>
        <v>5.372950380693338E-5</v>
      </c>
      <c r="GE153" s="9">
        <f t="shared" si="416"/>
        <v>5.3715504476344003E-5</v>
      </c>
      <c r="GF153" s="9">
        <f t="shared" si="416"/>
        <v>5.3700805399927371E-5</v>
      </c>
      <c r="GG153" s="9">
        <f t="shared" si="416"/>
        <v>5.3685373089445499E-5</v>
      </c>
      <c r="GH153" s="9">
        <f t="shared" si="416"/>
        <v>5.3669172529008452E-5</v>
      </c>
      <c r="GI153" s="9">
        <f t="shared" si="416"/>
        <v>5.3652167112277338E-5</v>
      </c>
      <c r="GJ153" s="9">
        <f t="shared" si="416"/>
        <v>5.3634318572420453E-5</v>
      </c>
      <c r="GK153" s="9">
        <f t="shared" si="416"/>
        <v>5.3615586910487421E-5</v>
      </c>
      <c r="GL153" s="9">
        <f t="shared" si="416"/>
        <v>5.3595930325163902E-5</v>
      </c>
      <c r="GM153" s="9">
        <f t="shared" si="416"/>
        <v>5.3575305130426264E-5</v>
      </c>
      <c r="GN153" s="9">
        <f t="shared" si="416"/>
        <v>5.3553665680413712E-5</v>
      </c>
      <c r="GO153" s="9">
        <f t="shared" si="416"/>
        <v>5.3530964282823421E-5</v>
      </c>
      <c r="GP153" s="9">
        <f t="shared" si="416"/>
        <v>5.3507151115385668E-5</v>
      </c>
      <c r="GQ153" s="9">
        <f t="shared" si="416"/>
        <v>5.348217413385109E-5</v>
      </c>
      <c r="GR153" s="9">
        <f t="shared" si="416"/>
        <v>5.3455978979772542E-5</v>
      </c>
      <c r="GS153" s="9">
        <f t="shared" si="416"/>
        <v>5.3428508883058411E-5</v>
      </c>
      <c r="GT153" s="9">
        <f t="shared" si="416"/>
        <v>5.3399704561852235E-5</v>
      </c>
      <c r="GU153" s="9">
        <f t="shared" si="416"/>
        <v>5.3369504117172767E-5</v>
      </c>
      <c r="GV153" s="9">
        <f t="shared" si="416"/>
        <v>5.3337842923742539E-5</v>
      </c>
      <c r="GW153" s="9">
        <f t="shared" si="416"/>
        <v>5.3304653518849445E-5</v>
      </c>
      <c r="GX153" s="9">
        <f t="shared" si="416"/>
        <v>5.3269865483515931E-5</v>
      </c>
      <c r="GY153" s="9">
        <f t="shared" si="416"/>
        <v>5.3233405320734607E-5</v>
      </c>
      <c r="GZ153" s="9">
        <f t="shared" si="416"/>
        <v>5.3195196330424386E-5</v>
      </c>
      <c r="HA153" s="9">
        <f t="shared" si="416"/>
        <v>5.3155158475748354E-5</v>
      </c>
      <c r="HB153" s="9">
        <f t="shared" si="416"/>
        <v>5.3113208248809444E-5</v>
      </c>
      <c r="HC153" s="9">
        <f t="shared" si="416"/>
        <v>5.3069258529234983E-5</v>
      </c>
      <c r="HD153" s="9">
        <f t="shared" si="416"/>
        <v>5.3023218435605111E-5</v>
      </c>
      <c r="HE153" s="9">
        <f t="shared" si="416"/>
        <v>5.2974993175504367E-5</v>
      </c>
      <c r="HF153" s="9">
        <f t="shared" si="416"/>
        <v>5.2924483885604054E-5</v>
      </c>
      <c r="HG153" s="9">
        <f t="shared" si="416"/>
        <v>5.2871587468411525E-5</v>
      </c>
      <c r="HH153" s="9">
        <f t="shared" si="416"/>
        <v>5.2816196422387772E-5</v>
      </c>
      <c r="HI153" s="9">
        <f t="shared" si="416"/>
        <v>5.2758198665038906E-5</v>
      </c>
      <c r="HJ153" s="9">
        <f t="shared" si="416"/>
        <v>5.2697477351918559E-5</v>
      </c>
      <c r="HK153" s="9">
        <f t="shared" si="416"/>
        <v>5.2633910684188673E-5</v>
      </c>
      <c r="HL153" s="9">
        <f t="shared" si="416"/>
        <v>5.2567371713863181E-5</v>
      </c>
      <c r="HM153" s="9">
        <f t="shared" si="416"/>
        <v>5.2497728138757489E-5</v>
      </c>
      <c r="HN153" s="9">
        <f t="shared" si="416"/>
        <v>5.2424842093174696E-5</v>
      </c>
      <c r="HO153" s="9">
        <f t="shared" si="416"/>
        <v>5.2348569927222455E-5</v>
      </c>
      <c r="HP153" s="9">
        <f t="shared" si="416"/>
        <v>5.2268761980629691E-5</v>
      </c>
      <c r="HQ153" s="9">
        <f t="shared" si="416"/>
        <v>5.2185262347672879E-5</v>
      </c>
      <c r="HR153" s="9">
        <f t="shared" si="416"/>
        <v>5.2097908633138246E-5</v>
      </c>
      <c r="HS153" s="9">
        <f t="shared" si="416"/>
        <v>5.2006531701071419E-5</v>
      </c>
      <c r="HT153" s="9">
        <f t="shared" si="416"/>
        <v>5.1910955413206018E-5</v>
      </c>
      <c r="HU153" s="9">
        <f t="shared" si="416"/>
        <v>5.1810996356782452E-5</v>
      </c>
      <c r="HV153" s="9">
        <f t="shared" si="416"/>
        <v>5.1706463566577156E-5</v>
      </c>
      <c r="HW153" s="9">
        <f t="shared" si="415"/>
        <v>5.1597158234490507E-5</v>
      </c>
      <c r="HX153" s="9">
        <f t="shared" si="415"/>
        <v>5.1482873408069372E-5</v>
      </c>
      <c r="HY153" s="9">
        <f t="shared" si="415"/>
        <v>5.1363393679226299E-5</v>
      </c>
      <c r="HZ153" s="9">
        <f t="shared" si="415"/>
        <v>5.1238494866177048E-5</v>
      </c>
      <c r="IA153" s="9">
        <f t="shared" si="415"/>
        <v>5.1107943674692219E-5</v>
      </c>
      <c r="IB153" s="9">
        <f t="shared" si="415"/>
        <v>5.0971497359351102E-5</v>
      </c>
      <c r="IC153" s="9">
        <f t="shared" si="415"/>
        <v>5.0828903363248323E-5</v>
      </c>
      <c r="ID153" s="9">
        <f t="shared" si="415"/>
        <v>5.0679898951029738E-5</v>
      </c>
      <c r="IE153" s="9">
        <f t="shared" si="415"/>
        <v>5.0524210826668873E-5</v>
      </c>
      <c r="IF153" s="9">
        <f t="shared" si="415"/>
        <v>5.0361554740379434E-5</v>
      </c>
      <c r="IG153" s="9">
        <f t="shared" si="415"/>
        <v>5.0191635078761601E-5</v>
      </c>
      <c r="IH153" s="9">
        <f t="shared" si="415"/>
        <v>5.0014144446068712E-5</v>
      </c>
      <c r="II153" s="9">
        <f t="shared" si="415"/>
        <v>4.9828763224566918E-5</v>
      </c>
      <c r="IJ153" s="9">
        <f t="shared" si="415"/>
        <v>4.9635159126737267E-5</v>
      </c>
      <c r="IK153" s="9">
        <f t="shared" si="415"/>
        <v>4.9432986728528702E-5</v>
      </c>
      <c r="IL153" s="9">
        <f t="shared" si="415"/>
        <v>4.9221886988872144E-5</v>
      </c>
      <c r="IM153" s="9">
        <f t="shared" si="415"/>
        <v>4.9001486750960353E-5</v>
      </c>
      <c r="IN153" s="9">
        <f t="shared" si="415"/>
        <v>4.8771398228939961E-5</v>
      </c>
      <c r="IO153" s="9">
        <f t="shared" si="415"/>
        <v>4.8531218477626724E-5</v>
      </c>
      <c r="IP153" s="9">
        <f t="shared" si="415"/>
        <v>4.8280528844614929E-5</v>
      </c>
      <c r="IQ153" s="9">
        <f t="shared" si="415"/>
        <v>4.801889440228402E-5</v>
      </c>
      <c r="IR153" s="9">
        <f t="shared" si="415"/>
        <v>4.774586336520463E-5</v>
      </c>
      <c r="IS153" s="9">
        <f t="shared" si="415"/>
        <v>4.7460966485321404E-5</v>
      </c>
      <c r="IT153" s="9">
        <f t="shared" si="415"/>
        <v>4.7163716428466623E-5</v>
      </c>
      <c r="IU153" s="9">
        <f t="shared" si="415"/>
        <v>4.6853607132050601E-5</v>
      </c>
      <c r="IV153" s="9">
        <f t="shared" si="415"/>
        <v>4.6530113140148458E-5</v>
      </c>
      <c r="IW153" s="9">
        <f t="shared" si="415"/>
        <v>4.6192688918370695E-5</v>
      </c>
      <c r="IX153" s="9">
        <f t="shared" si="415"/>
        <v>4.584076814812926E-5</v>
      </c>
      <c r="IY153" s="9">
        <f t="shared" si="415"/>
        <v>4.5473762995428343E-5</v>
      </c>
      <c r="IZ153" s="9">
        <f t="shared" si="415"/>
        <v>4.5091063359414374E-5</v>
      </c>
      <c r="JA153" s="9">
        <f t="shared" si="415"/>
        <v>4.4692036095666805E-5</v>
      </c>
      <c r="JB153" s="9">
        <f t="shared" si="415"/>
        <v>4.4276024216639728E-5</v>
      </c>
      <c r="JC153" s="9">
        <f t="shared" si="415"/>
        <v>4.3842346065446093E-5</v>
      </c>
      <c r="JD153" s="9">
        <f t="shared" si="415"/>
        <v>4.3390294464808741E-5</v>
      </c>
      <c r="JE153" s="9">
        <f t="shared" si="415"/>
        <v>4.2919135840296192E-5</v>
      </c>
      <c r="JF153" s="9">
        <f t="shared" si="415"/>
        <v>4.242810931645531E-5</v>
      </c>
      <c r="JG153" s="9">
        <f t="shared" si="415"/>
        <v>4.1916425783118585E-5</v>
      </c>
      <c r="JH153" s="9">
        <f t="shared" si="415"/>
        <v>4.1383266936877584E-5</v>
      </c>
      <c r="JI153" s="9">
        <f t="shared" si="415"/>
        <v>4.0827784289676125E-5</v>
      </c>
      <c r="JJ153" s="9">
        <f t="shared" si="415"/>
        <v>4.0249098151108078E-5</v>
      </c>
      <c r="JK153" s="9">
        <f t="shared" si="415"/>
        <v>3.9646296577147152E-5</v>
      </c>
      <c r="JL153" s="9">
        <f t="shared" si="415"/>
        <v>3.9018434288330055E-5</v>
      </c>
      <c r="JM153" s="9">
        <f t="shared" si="415"/>
        <v>3.8364531556466148E-5</v>
      </c>
      <c r="JN153" s="9">
        <f t="shared" si="415"/>
        <v>3.7683573056787243E-5</v>
      </c>
      <c r="JO153" s="9">
        <f t="shared" si="415"/>
        <v>3.697450668835279E-5</v>
      </c>
      <c r="JP153" s="9">
        <f t="shared" si="415"/>
        <v>3.6236242357841461E-5</v>
      </c>
      <c r="JQ153" s="9">
        <f t="shared" si="415"/>
        <v>3.5467650726941208E-5</v>
      </c>
      <c r="JR153" s="9">
        <f t="shared" si="415"/>
        <v>3.4667561927253317E-5</v>
      </c>
      <c r="JS153" s="9">
        <f t="shared" si="415"/>
        <v>3.3834764233131966E-5</v>
      </c>
      <c r="JT153" s="9">
        <f t="shared" si="415"/>
        <v>3.2968002700109477E-5</v>
      </c>
      <c r="JU153" s="9">
        <f t="shared" si="415"/>
        <v>3.2065977760160501E-5</v>
      </c>
      <c r="JV153" s="9">
        <f t="shared" si="415"/>
        <v>3.1127343782169495E-5</v>
      </c>
      <c r="JW153" s="9">
        <f t="shared" si="415"/>
        <v>3.0150707585516331E-5</v>
      </c>
      <c r="JX153" s="9">
        <f t="shared" si="415"/>
        <v>2.9134626917160433E-5</v>
      </c>
      <c r="JY153" s="9">
        <f t="shared" si="415"/>
        <v>2.8077608880176254E-5</v>
      </c>
      <c r="JZ153" s="9">
        <f t="shared" si="415"/>
        <v>2.6978108323620837E-5</v>
      </c>
      <c r="KA153" s="9">
        <f t="shared" si="415"/>
        <v>2.5834526184999784E-5</v>
      </c>
      <c r="KB153" s="9">
        <f t="shared" si="415"/>
        <v>2.4645207784915147E-5</v>
      </c>
      <c r="KC153" s="9">
        <f t="shared" si="415"/>
        <v>2.3408441078357422E-5</v>
      </c>
      <c r="KD153" s="9">
        <f t="shared" si="415"/>
        <v>2.2122454854823148E-5</v>
      </c>
      <c r="KE153" s="9">
        <f t="shared" si="415"/>
        <v>2.0785416892134907E-5</v>
      </c>
      <c r="KF153" s="9">
        <f t="shared" si="415"/>
        <v>1.9395432056652459E-5</v>
      </c>
      <c r="KG153" s="9">
        <f t="shared" si="415"/>
        <v>1.79505403551728E-5</v>
      </c>
      <c r="KH153" s="9">
        <f t="shared" ref="KH153:KP168" si="417">NORMDIST($B153,0,1,0)-$B153*(1-NORMDIST($B153,0,1,1))-(NORMDIST($B153+KH$4,0,1,0)-($B153+KH$4)*(1-NORMDIST($B153+KH$4,0,1,1)))</f>
        <v>1.6448714932898868E-5</v>
      </c>
      <c r="KI153" s="9">
        <f t="shared" si="417"/>
        <v>1.48878600179658E-5</v>
      </c>
      <c r="KJ153" s="9">
        <f t="shared" si="417"/>
        <v>1.3265808811065692E-5</v>
      </c>
      <c r="KK153" s="9">
        <f t="shared" si="417"/>
        <v>1.1580321320308219E-5</v>
      </c>
      <c r="KL153" s="9">
        <f t="shared" si="417"/>
        <v>9.8290821379728999E-6</v>
      </c>
      <c r="KM153" s="9">
        <f t="shared" si="417"/>
        <v>8.0096981590047946E-6</v>
      </c>
      <c r="KN153" s="9">
        <f t="shared" si="417"/>
        <v>6.119696240449151E-6</v>
      </c>
      <c r="KO153" s="9">
        <f t="shared" si="417"/>
        <v>4.1565208017781737E-6</v>
      </c>
      <c r="KP153" s="9">
        <f t="shared" si="417"/>
        <v>2.1175313583669678E-6</v>
      </c>
    </row>
    <row r="154" spans="2:302" x14ac:dyDescent="0.25">
      <c r="B154" s="5">
        <f t="shared" si="389"/>
        <v>3.5100000000000318</v>
      </c>
      <c r="C154" s="9">
        <f t="shared" si="387"/>
        <v>5.6197751241033835E-5</v>
      </c>
      <c r="D154" s="9">
        <f t="shared" si="413"/>
        <v>5.6197750852470373E-5</v>
      </c>
      <c r="E154" s="9">
        <f t="shared" si="413"/>
        <v>5.6197750437597735E-5</v>
      </c>
      <c r="F154" s="9">
        <f t="shared" si="413"/>
        <v>5.6197749993652371E-5</v>
      </c>
      <c r="G154" s="9">
        <f t="shared" si="413"/>
        <v>5.6197749519542146E-5</v>
      </c>
      <c r="H154" s="9">
        <f t="shared" si="413"/>
        <v>5.6197749012667276E-5</v>
      </c>
      <c r="I154" s="9">
        <f t="shared" si="413"/>
        <v>5.6197748471481642E-5</v>
      </c>
      <c r="J154" s="9">
        <f t="shared" si="413"/>
        <v>5.6197747893721635E-5</v>
      </c>
      <c r="K154" s="9">
        <f t="shared" si="413"/>
        <v>5.6197747276059341E-5</v>
      </c>
      <c r="L154" s="9">
        <f t="shared" si="413"/>
        <v>5.6197746616589053E-5</v>
      </c>
      <c r="M154" s="9">
        <f t="shared" si="413"/>
        <v>5.6197745912286972E-5</v>
      </c>
      <c r="N154" s="9">
        <f t="shared" si="413"/>
        <v>5.6197745160734377E-5</v>
      </c>
      <c r="O154" s="9">
        <f t="shared" si="413"/>
        <v>5.6197744357543503E-5</v>
      </c>
      <c r="P154" s="9">
        <f t="shared" si="413"/>
        <v>5.619774350015635E-5</v>
      </c>
      <c r="Q154" s="9">
        <f t="shared" si="413"/>
        <v>5.6197742585215565E-5</v>
      </c>
      <c r="R154" s="9">
        <f t="shared" si="413"/>
        <v>5.6197741608755286E-5</v>
      </c>
      <c r="S154" s="9">
        <f t="shared" si="413"/>
        <v>5.6197740566359678E-5</v>
      </c>
      <c r="T154" s="9">
        <f t="shared" si="413"/>
        <v>5.6197739453991593E-5</v>
      </c>
      <c r="U154" s="9">
        <f t="shared" si="413"/>
        <v>5.6197738267373786E-5</v>
      </c>
      <c r="V154" s="9">
        <f t="shared" si="413"/>
        <v>5.6197737000638446E-5</v>
      </c>
      <c r="W154" s="9">
        <f t="shared" si="413"/>
        <v>5.6197735649855442E-5</v>
      </c>
      <c r="X154" s="9">
        <f t="shared" si="413"/>
        <v>5.6197734208793417E-5</v>
      </c>
      <c r="Y154" s="9">
        <f t="shared" si="413"/>
        <v>5.6197732671662223E-5</v>
      </c>
      <c r="Z154" s="9">
        <f t="shared" si="413"/>
        <v>5.6197731031601671E-5</v>
      </c>
      <c r="AA154" s="9">
        <f t="shared" si="413"/>
        <v>5.6197729283314549E-5</v>
      </c>
      <c r="AB154" s="9">
        <f t="shared" si="413"/>
        <v>5.6197727418675131E-5</v>
      </c>
      <c r="AC154" s="9">
        <f t="shared" si="413"/>
        <v>5.6197725431348263E-5</v>
      </c>
      <c r="AD154" s="9">
        <f t="shared" si="413"/>
        <v>5.6197723311610636E-5</v>
      </c>
      <c r="AE154" s="9">
        <f t="shared" si="413"/>
        <v>5.619772105223065E-5</v>
      </c>
      <c r="AF154" s="9">
        <f t="shared" si="413"/>
        <v>5.619771864456333E-5</v>
      </c>
      <c r="AG154" s="9">
        <f t="shared" si="413"/>
        <v>5.6197716077376381E-5</v>
      </c>
      <c r="AH154" s="9">
        <f t="shared" si="413"/>
        <v>5.6197713342503696E-5</v>
      </c>
      <c r="AI154" s="9">
        <f t="shared" si="413"/>
        <v>5.6197710427315924E-5</v>
      </c>
      <c r="AJ154" s="9">
        <f t="shared" si="413"/>
        <v>5.6197707321597436E-5</v>
      </c>
      <c r="AK154" s="9">
        <f t="shared" si="413"/>
        <v>5.6197704013318045E-5</v>
      </c>
      <c r="AL154" s="9">
        <f t="shared" si="413"/>
        <v>5.6197700488466051E-5</v>
      </c>
      <c r="AM154" s="9">
        <f t="shared" si="413"/>
        <v>5.6197696734209773E-5</v>
      </c>
      <c r="AN154" s="9">
        <f t="shared" si="413"/>
        <v>5.619769273511976E-5</v>
      </c>
      <c r="AO154" s="9">
        <f t="shared" si="413"/>
        <v>5.6197688476817377E-5</v>
      </c>
      <c r="AP154" s="9">
        <f t="shared" si="413"/>
        <v>5.6197683941332718E-5</v>
      </c>
      <c r="AQ154" s="9">
        <f t="shared" si="413"/>
        <v>5.619767911325452E-5</v>
      </c>
      <c r="AR154" s="9">
        <f t="shared" si="413"/>
        <v>5.6197673972162616E-5</v>
      </c>
      <c r="AS154" s="9">
        <f t="shared" si="413"/>
        <v>5.6197668499214959E-5</v>
      </c>
      <c r="AT154" s="9">
        <f t="shared" si="413"/>
        <v>5.6197662674095337E-5</v>
      </c>
      <c r="AU154" s="9">
        <f t="shared" si="413"/>
        <v>5.6197656473881953E-5</v>
      </c>
      <c r="AV154" s="9">
        <f t="shared" si="413"/>
        <v>5.6197649875153526E-5</v>
      </c>
      <c r="AW154" s="9">
        <f t="shared" si="413"/>
        <v>5.6197642852571696E-5</v>
      </c>
      <c r="AX154" s="9">
        <f t="shared" si="413"/>
        <v>5.6197635381348756E-5</v>
      </c>
      <c r="AY154" s="9">
        <f t="shared" si="413"/>
        <v>5.6197627431497617E-5</v>
      </c>
      <c r="AZ154" s="9">
        <f t="shared" si="413"/>
        <v>5.6197618975337922E-5</v>
      </c>
      <c r="BA154" s="9">
        <f t="shared" si="413"/>
        <v>5.6197609979404617E-5</v>
      </c>
      <c r="BB154" s="9">
        <f t="shared" si="413"/>
        <v>5.6197600411572664E-5</v>
      </c>
      <c r="BC154" s="9">
        <f t="shared" si="413"/>
        <v>5.6197590235280604E-5</v>
      </c>
      <c r="BD154" s="9">
        <f t="shared" si="413"/>
        <v>5.6197579414229789E-5</v>
      </c>
      <c r="BE154" s="9">
        <f t="shared" si="413"/>
        <v>5.6197567908205309E-5</v>
      </c>
      <c r="BF154" s="9">
        <f t="shared" si="413"/>
        <v>5.6197555674668386E-5</v>
      </c>
      <c r="BG154" s="9">
        <f t="shared" si="413"/>
        <v>5.6197542668774748E-5</v>
      </c>
      <c r="BH154" s="9">
        <f t="shared" si="413"/>
        <v>5.6197528843803585E-5</v>
      </c>
      <c r="BI154" s="9">
        <f t="shared" si="413"/>
        <v>5.6197514149345885E-5</v>
      </c>
      <c r="BJ154" s="9">
        <f t="shared" si="413"/>
        <v>5.6197498532523278E-5</v>
      </c>
      <c r="BK154" s="9">
        <f t="shared" si="413"/>
        <v>5.6197481936282376E-5</v>
      </c>
      <c r="BL154" s="9">
        <f t="shared" si="413"/>
        <v>5.6197464300679681E-5</v>
      </c>
      <c r="BM154" s="9">
        <f t="shared" si="413"/>
        <v>5.6197445563836814E-5</v>
      </c>
      <c r="BN154" s="9">
        <f t="shared" si="413"/>
        <v>5.6197425658636808E-5</v>
      </c>
      <c r="BO154" s="9">
        <f t="shared" ref="BO154:CZ157" si="418">NORMDIST($B154,0,1,0)-$B154*(1-NORMDIST($B154,0,1,1))-(NORMDIST($B154+BO$4,0,1,0)-($B154+BO$4)*(1-NORMDIST($B154+BO$4,0,1,1)))</f>
        <v>5.6197404513015705E-5</v>
      </c>
      <c r="BP154" s="9">
        <f t="shared" si="418"/>
        <v>5.6197382053138642E-5</v>
      </c>
      <c r="BQ154" s="9">
        <f t="shared" si="418"/>
        <v>5.6197358199015795E-5</v>
      </c>
      <c r="BR154" s="9">
        <f t="shared" si="418"/>
        <v>5.6197332866893226E-5</v>
      </c>
      <c r="BS154" s="9">
        <f t="shared" si="418"/>
        <v>5.6197305967961441E-5</v>
      </c>
      <c r="BT154" s="9">
        <f t="shared" si="418"/>
        <v>5.6197277407281476E-5</v>
      </c>
      <c r="BU154" s="9">
        <f t="shared" si="418"/>
        <v>5.6197247086129102E-5</v>
      </c>
      <c r="BV154" s="9">
        <f t="shared" si="418"/>
        <v>5.6197214898678019E-5</v>
      </c>
      <c r="BW154" s="9">
        <f t="shared" si="418"/>
        <v>5.6197180732708256E-5</v>
      </c>
      <c r="BX154" s="9">
        <f t="shared" si="418"/>
        <v>5.6197144471699378E-5</v>
      </c>
      <c r="BY154" s="9">
        <f t="shared" si="418"/>
        <v>5.6197105989296953E-5</v>
      </c>
      <c r="BZ154" s="9">
        <f t="shared" si="418"/>
        <v>5.6197065154762158E-5</v>
      </c>
      <c r="CA154" s="9">
        <f t="shared" si="418"/>
        <v>5.6197021827537991E-5</v>
      </c>
      <c r="CB154" s="9">
        <f t="shared" si="418"/>
        <v>5.6196975860789259E-5</v>
      </c>
      <c r="CC154" s="9">
        <f t="shared" si="418"/>
        <v>5.6196927097872154E-5</v>
      </c>
      <c r="CD154" s="9">
        <f t="shared" si="418"/>
        <v>5.6196875373852352E-5</v>
      </c>
      <c r="CE154" s="9">
        <f t="shared" si="418"/>
        <v>5.6196820513735063E-5</v>
      </c>
      <c r="CF154" s="9">
        <f t="shared" si="418"/>
        <v>5.6196762334372171E-5</v>
      </c>
      <c r="CG154" s="9">
        <f t="shared" si="418"/>
        <v>5.6196700639856973E-5</v>
      </c>
      <c r="CH154" s="9">
        <f t="shared" si="418"/>
        <v>5.619663522432052E-5</v>
      </c>
      <c r="CI154" s="9">
        <f t="shared" si="418"/>
        <v>5.6196565870667451E-5</v>
      </c>
      <c r="CJ154" s="9">
        <f t="shared" si="418"/>
        <v>5.6196492347772017E-5</v>
      </c>
      <c r="CK154" s="9">
        <f t="shared" si="418"/>
        <v>5.6196414414263907E-5</v>
      </c>
      <c r="CL154" s="9">
        <f t="shared" si="418"/>
        <v>5.6196331812495864E-5</v>
      </c>
      <c r="CM154" s="9">
        <f t="shared" si="418"/>
        <v>5.6196244270893005E-5</v>
      </c>
      <c r="CN154" s="9">
        <f t="shared" si="418"/>
        <v>5.6196151504546832E-5</v>
      </c>
      <c r="CO154" s="9">
        <f t="shared" si="418"/>
        <v>5.6196053210286033E-5</v>
      </c>
      <c r="CP154" s="9">
        <f t="shared" si="418"/>
        <v>5.6195949068672751E-5</v>
      </c>
      <c r="CQ154" s="9">
        <f t="shared" si="418"/>
        <v>5.6195838742851404E-5</v>
      </c>
      <c r="CR154" s="9">
        <f t="shared" si="418"/>
        <v>5.6195721877327357E-5</v>
      </c>
      <c r="CS154" s="9">
        <f t="shared" si="418"/>
        <v>5.6195598095995995E-5</v>
      </c>
      <c r="CT154" s="9">
        <f t="shared" si="418"/>
        <v>5.6195467001836338E-5</v>
      </c>
      <c r="CU154" s="9">
        <f t="shared" si="418"/>
        <v>5.6195328177565045E-5</v>
      </c>
      <c r="CV154" s="9">
        <f t="shared" si="418"/>
        <v>5.6195181181632936E-5</v>
      </c>
      <c r="CW154" s="9">
        <f t="shared" si="418"/>
        <v>5.6195025546917216E-5</v>
      </c>
      <c r="CX154" s="9">
        <f t="shared" si="418"/>
        <v>5.6194860781999638E-5</v>
      </c>
      <c r="CY154" s="9">
        <f t="shared" si="418"/>
        <v>5.6194686369413214E-5</v>
      </c>
      <c r="CZ154" s="9">
        <f t="shared" si="418"/>
        <v>5.6194501761423722E-5</v>
      </c>
      <c r="DA154" s="9">
        <f t="shared" si="414"/>
        <v>5.619430638060603E-5</v>
      </c>
      <c r="DB154" s="9">
        <f t="shared" si="414"/>
        <v>5.6194099619589377E-5</v>
      </c>
      <c r="DC154" s="9">
        <f t="shared" si="414"/>
        <v>5.6193880835638073E-5</v>
      </c>
      <c r="DD154" s="9">
        <f t="shared" si="414"/>
        <v>5.6193649352160457E-5</v>
      </c>
      <c r="DE154" s="9">
        <f t="shared" si="414"/>
        <v>5.6193404456670855E-5</v>
      </c>
      <c r="DF154" s="9">
        <f t="shared" si="414"/>
        <v>5.6193145396956955E-5</v>
      </c>
      <c r="DG154" s="9">
        <f t="shared" si="414"/>
        <v>5.619287137958661E-5</v>
      </c>
      <c r="DH154" s="9">
        <f t="shared" si="414"/>
        <v>5.6192581570610978E-5</v>
      </c>
      <c r="DI154" s="9">
        <f t="shared" si="414"/>
        <v>5.6192275088106963E-5</v>
      </c>
      <c r="DJ154" s="9">
        <f t="shared" si="414"/>
        <v>5.6191951005726315E-5</v>
      </c>
      <c r="DK154" s="9">
        <f t="shared" si="414"/>
        <v>5.6191608344840802E-5</v>
      </c>
      <c r="DL154" s="9">
        <f t="shared" si="414"/>
        <v>5.6191246076203933E-5</v>
      </c>
      <c r="DM154" s="9">
        <f t="shared" si="414"/>
        <v>5.6190863115367429E-5</v>
      </c>
      <c r="DN154" s="9">
        <f t="shared" si="414"/>
        <v>5.6190458319526417E-5</v>
      </c>
      <c r="DO154" s="9">
        <f t="shared" si="414"/>
        <v>5.6190030484438218E-5</v>
      </c>
      <c r="DP154" s="9">
        <f t="shared" si="414"/>
        <v>5.6189578343630934E-5</v>
      </c>
      <c r="DQ154" s="9">
        <f t="shared" si="414"/>
        <v>5.6189100562018572E-5</v>
      </c>
      <c r="DR154" s="9">
        <f t="shared" si="414"/>
        <v>5.618859573564211E-5</v>
      </c>
      <c r="DS154" s="9">
        <f t="shared" si="414"/>
        <v>5.6188062383723998E-5</v>
      </c>
      <c r="DT154" s="9">
        <f t="shared" si="414"/>
        <v>5.6187498950609957E-5</v>
      </c>
      <c r="DU154" s="9">
        <f t="shared" si="414"/>
        <v>5.6186903796725693E-5</v>
      </c>
      <c r="DV154" s="9">
        <f t="shared" si="414"/>
        <v>5.6186275197257866E-5</v>
      </c>
      <c r="DW154" s="9">
        <f t="shared" si="414"/>
        <v>5.6185611337139818E-5</v>
      </c>
      <c r="DX154" s="9">
        <f t="shared" si="414"/>
        <v>5.618491030685415E-5</v>
      </c>
      <c r="DY154" s="9">
        <f t="shared" si="414"/>
        <v>5.6184170096493398E-5</v>
      </c>
      <c r="DZ154" s="9">
        <f t="shared" si="414"/>
        <v>5.6183388591949682E-5</v>
      </c>
      <c r="EA154" s="9">
        <f t="shared" si="414"/>
        <v>5.6182563570649761E-5</v>
      </c>
      <c r="EB154" s="9">
        <f t="shared" si="414"/>
        <v>5.6181692692542875E-5</v>
      </c>
      <c r="EC154" s="9">
        <f t="shared" si="414"/>
        <v>5.6180773498301482E-5</v>
      </c>
      <c r="ED154" s="9">
        <f t="shared" si="414"/>
        <v>5.6179803402255088E-5</v>
      </c>
      <c r="EE154" s="9">
        <f t="shared" si="414"/>
        <v>5.6178779683891672E-5</v>
      </c>
      <c r="EF154" s="9">
        <f t="shared" si="414"/>
        <v>5.6177699484568182E-5</v>
      </c>
      <c r="EG154" s="9">
        <f t="shared" si="414"/>
        <v>5.6176559798165178E-5</v>
      </c>
      <c r="EH154" s="9">
        <f t="shared" si="414"/>
        <v>5.6175357465206121E-5</v>
      </c>
      <c r="EI154" s="9">
        <f t="shared" si="414"/>
        <v>5.6174089164938299E-5</v>
      </c>
      <c r="EJ154" s="9">
        <f t="shared" si="414"/>
        <v>5.6172751407934481E-5</v>
      </c>
      <c r="EK154" s="9">
        <f t="shared" si="414"/>
        <v>5.6171340527735853E-5</v>
      </c>
      <c r="EL154" s="9">
        <f t="shared" si="414"/>
        <v>5.616985267006743E-5</v>
      </c>
      <c r="EM154" s="9">
        <f t="shared" si="414"/>
        <v>5.6168283788378778E-5</v>
      </c>
      <c r="EN154" s="9">
        <f t="shared" si="414"/>
        <v>5.616662962940004E-5</v>
      </c>
      <c r="EO154" s="9">
        <f t="shared" si="414"/>
        <v>5.6164885727679968E-5</v>
      </c>
      <c r="EP154" s="9">
        <f t="shared" si="414"/>
        <v>5.6163047392231169E-5</v>
      </c>
      <c r="EQ154" s="9">
        <f t="shared" si="414"/>
        <v>5.6161109696800932E-5</v>
      </c>
      <c r="ER154" s="9">
        <f t="shared" si="414"/>
        <v>5.6159067468799531E-5</v>
      </c>
      <c r="ES154" s="9">
        <f t="shared" si="414"/>
        <v>5.6156915277586661E-5</v>
      </c>
      <c r="ET154" s="9">
        <f t="shared" si="414"/>
        <v>5.6154647421670749E-5</v>
      </c>
      <c r="EU154" s="9">
        <f t="shared" si="414"/>
        <v>5.6152257915483445E-5</v>
      </c>
      <c r="EV154" s="9">
        <f t="shared" si="414"/>
        <v>5.6149740478036242E-5</v>
      </c>
      <c r="EW154" s="9">
        <f t="shared" si="414"/>
        <v>5.6147088516812562E-5</v>
      </c>
      <c r="EX154" s="9">
        <f t="shared" si="414"/>
        <v>5.6144295113103723E-5</v>
      </c>
      <c r="EY154" s="9">
        <f t="shared" si="414"/>
        <v>5.6141353007124498E-5</v>
      </c>
      <c r="EZ154" s="9">
        <f t="shared" si="414"/>
        <v>5.6138254584015588E-5</v>
      </c>
      <c r="FA154" s="9">
        <f t="shared" si="414"/>
        <v>5.6134991852422712E-5</v>
      </c>
      <c r="FB154" s="9">
        <f t="shared" si="414"/>
        <v>5.6131556432786242E-5</v>
      </c>
      <c r="FC154" s="9">
        <f t="shared" si="414"/>
        <v>5.6127939534260043E-5</v>
      </c>
      <c r="FD154" s="9">
        <f t="shared" si="414"/>
        <v>5.6124131938435444E-5</v>
      </c>
      <c r="FE154" s="9">
        <f t="shared" si="414"/>
        <v>5.612012397817601E-5</v>
      </c>
      <c r="FF154" s="9">
        <f t="shared" si="414"/>
        <v>5.6115905518060051E-5</v>
      </c>
      <c r="FG154" s="9">
        <f t="shared" si="414"/>
        <v>5.6111465930807437E-5</v>
      </c>
      <c r="FH154" s="9">
        <f t="shared" si="414"/>
        <v>5.6106794077734768E-5</v>
      </c>
      <c r="FI154" s="9">
        <f t="shared" si="414"/>
        <v>5.6101878281583918E-5</v>
      </c>
      <c r="FJ154" s="9">
        <f t="shared" si="414"/>
        <v>5.6096706304613808E-5</v>
      </c>
      <c r="FK154" s="9">
        <f t="shared" si="416"/>
        <v>5.6091265321901292E-5</v>
      </c>
      <c r="FL154" s="9">
        <f t="shared" si="416"/>
        <v>5.6085541895042696E-5</v>
      </c>
      <c r="FM154" s="9">
        <f t="shared" si="416"/>
        <v>5.6079521943258622E-5</v>
      </c>
      <c r="FN154" s="9">
        <f t="shared" si="416"/>
        <v>5.6073190715911898E-5</v>
      </c>
      <c r="FO154" s="9">
        <f t="shared" si="416"/>
        <v>5.6066532759629119E-5</v>
      </c>
      <c r="FP154" s="9">
        <f t="shared" si="416"/>
        <v>5.6059531890423524E-5</v>
      </c>
      <c r="FQ154" s="9">
        <f t="shared" si="416"/>
        <v>5.6052171156450528E-5</v>
      </c>
      <c r="FR154" s="9">
        <f t="shared" si="416"/>
        <v>5.6044432806544057E-5</v>
      </c>
      <c r="FS154" s="9">
        <f t="shared" si="416"/>
        <v>5.6036298254405023E-5</v>
      </c>
      <c r="FT154" s="9">
        <f t="shared" si="416"/>
        <v>5.6027748039062778E-5</v>
      </c>
      <c r="FU154" s="9">
        <f t="shared" si="416"/>
        <v>5.6018761788012552E-5</v>
      </c>
      <c r="FV154" s="9">
        <f t="shared" si="416"/>
        <v>5.6009318175551124E-5</v>
      </c>
      <c r="FW154" s="9">
        <f t="shared" si="416"/>
        <v>5.5999394881579974E-5</v>
      </c>
      <c r="FX154" s="9">
        <f t="shared" si="416"/>
        <v>5.5988968546548288E-5</v>
      </c>
      <c r="FY154" s="9">
        <f t="shared" si="416"/>
        <v>5.5978014726122718E-5</v>
      </c>
      <c r="FZ154" s="9">
        <f t="shared" si="416"/>
        <v>5.5966507843832145E-5</v>
      </c>
      <c r="GA154" s="9">
        <f t="shared" si="416"/>
        <v>5.5954421140450048E-5</v>
      </c>
      <c r="GB154" s="9">
        <f t="shared" si="416"/>
        <v>5.594172662251249E-5</v>
      </c>
      <c r="GC154" s="9">
        <f t="shared" si="416"/>
        <v>5.5928395010726491E-5</v>
      </c>
      <c r="GD154" s="9">
        <f t="shared" si="416"/>
        <v>5.591439568013708E-5</v>
      </c>
      <c r="GE154" s="9">
        <f t="shared" si="416"/>
        <v>5.5899696603720448E-5</v>
      </c>
      <c r="GF154" s="9">
        <f t="shared" si="416"/>
        <v>5.588426429323861E-5</v>
      </c>
      <c r="GG154" s="9">
        <f t="shared" si="416"/>
        <v>5.5868063732801528E-5</v>
      </c>
      <c r="GH154" s="9">
        <f t="shared" si="416"/>
        <v>5.5851058316070415E-5</v>
      </c>
      <c r="GI154" s="9">
        <f t="shared" si="416"/>
        <v>5.5833209776213529E-5</v>
      </c>
      <c r="GJ154" s="9">
        <f t="shared" si="416"/>
        <v>5.5814478114280498E-5</v>
      </c>
      <c r="GK154" s="9">
        <f t="shared" si="416"/>
        <v>5.5794821528957013E-5</v>
      </c>
      <c r="GL154" s="9">
        <f t="shared" si="416"/>
        <v>5.5774196334219341E-5</v>
      </c>
      <c r="GM154" s="9">
        <f t="shared" si="416"/>
        <v>5.5752556884206789E-5</v>
      </c>
      <c r="GN154" s="9">
        <f t="shared" si="416"/>
        <v>5.5729855486616545E-5</v>
      </c>
      <c r="GO154" s="9">
        <f t="shared" si="416"/>
        <v>5.5706042319178745E-5</v>
      </c>
      <c r="GP154" s="9">
        <f t="shared" si="416"/>
        <v>5.5681065337644167E-5</v>
      </c>
      <c r="GQ154" s="9">
        <f t="shared" si="416"/>
        <v>5.5654870183565619E-5</v>
      </c>
      <c r="GR154" s="9">
        <f t="shared" si="416"/>
        <v>5.5627400086851488E-5</v>
      </c>
      <c r="GS154" s="9">
        <f t="shared" si="416"/>
        <v>5.5598595765645359E-5</v>
      </c>
      <c r="GT154" s="9">
        <f t="shared" si="416"/>
        <v>5.5568395320965843E-5</v>
      </c>
      <c r="GU154" s="9">
        <f t="shared" si="416"/>
        <v>5.5536734127535616E-5</v>
      </c>
      <c r="GV154" s="9">
        <f t="shared" si="416"/>
        <v>5.550354472264261E-5</v>
      </c>
      <c r="GW154" s="9">
        <f t="shared" si="416"/>
        <v>5.5468756687309008E-5</v>
      </c>
      <c r="GX154" s="9">
        <f t="shared" si="416"/>
        <v>5.5432296524527684E-5</v>
      </c>
      <c r="GY154" s="9">
        <f t="shared" si="416"/>
        <v>5.5394087534217462E-5</v>
      </c>
      <c r="GZ154" s="9">
        <f t="shared" si="416"/>
        <v>5.5354049679541431E-5</v>
      </c>
      <c r="HA154" s="9">
        <f t="shared" si="416"/>
        <v>5.5312099452602595E-5</v>
      </c>
      <c r="HB154" s="9">
        <f t="shared" si="416"/>
        <v>5.526814973302806E-5</v>
      </c>
      <c r="HC154" s="9">
        <f t="shared" si="416"/>
        <v>5.5222109639398188E-5</v>
      </c>
      <c r="HD154" s="9">
        <f t="shared" si="416"/>
        <v>5.5173884379297532E-5</v>
      </c>
      <c r="HE154" s="9">
        <f t="shared" si="416"/>
        <v>5.5123375089397131E-5</v>
      </c>
      <c r="HF154" s="9">
        <f t="shared" si="416"/>
        <v>5.5070478672204602E-5</v>
      </c>
      <c r="HG154" s="9">
        <f t="shared" si="416"/>
        <v>5.5015087626180848E-5</v>
      </c>
      <c r="HH154" s="9">
        <f t="shared" si="416"/>
        <v>5.4957089868831983E-5</v>
      </c>
      <c r="HI154" s="9">
        <f t="shared" si="416"/>
        <v>5.4896368555711744E-5</v>
      </c>
      <c r="HJ154" s="9">
        <f t="shared" si="416"/>
        <v>5.4832801887981749E-5</v>
      </c>
      <c r="HK154" s="9">
        <f t="shared" si="416"/>
        <v>5.4766262917656258E-5</v>
      </c>
      <c r="HL154" s="9">
        <f t="shared" si="416"/>
        <v>5.4696619342550687E-5</v>
      </c>
      <c r="HM154" s="9">
        <f t="shared" si="416"/>
        <v>5.4623733296967773E-5</v>
      </c>
      <c r="HN154" s="9">
        <f t="shared" si="416"/>
        <v>5.4547461131015532E-5</v>
      </c>
      <c r="HO154" s="9">
        <f t="shared" si="416"/>
        <v>5.4467653184422768E-5</v>
      </c>
      <c r="HP154" s="9">
        <f t="shared" si="416"/>
        <v>5.4384153551465955E-5</v>
      </c>
      <c r="HQ154" s="9">
        <f t="shared" si="416"/>
        <v>5.4296799836931465E-5</v>
      </c>
      <c r="HR154" s="9">
        <f t="shared" si="416"/>
        <v>5.4205422904864496E-5</v>
      </c>
      <c r="HS154" s="9">
        <f t="shared" si="416"/>
        <v>5.4109846616999094E-5</v>
      </c>
      <c r="HT154" s="9">
        <f t="shared" si="416"/>
        <v>5.4009887560575699E-5</v>
      </c>
      <c r="HU154" s="9">
        <f t="shared" si="416"/>
        <v>5.3905354770370233E-5</v>
      </c>
      <c r="HV154" s="9">
        <f t="shared" si="416"/>
        <v>5.3796049438283584E-5</v>
      </c>
      <c r="HW154" s="9">
        <f t="shared" si="415"/>
        <v>5.3681764611862448E-5</v>
      </c>
      <c r="HX154" s="9">
        <f t="shared" si="415"/>
        <v>5.3562284883019376E-5</v>
      </c>
      <c r="HY154" s="9">
        <f t="shared" si="415"/>
        <v>5.3437386069970335E-5</v>
      </c>
      <c r="HZ154" s="9">
        <f t="shared" si="415"/>
        <v>5.3306834878485295E-5</v>
      </c>
      <c r="IA154" s="9">
        <f t="shared" si="415"/>
        <v>5.3170388563144179E-5</v>
      </c>
      <c r="IB154" s="9">
        <f t="shared" si="415"/>
        <v>5.3027794567041766E-5</v>
      </c>
      <c r="IC154" s="9">
        <f t="shared" si="415"/>
        <v>5.2878790154822815E-5</v>
      </c>
      <c r="ID154" s="9">
        <f t="shared" si="415"/>
        <v>5.272310203046195E-5</v>
      </c>
      <c r="IE154" s="9">
        <f t="shared" si="415"/>
        <v>5.2560445944172511E-5</v>
      </c>
      <c r="IF154" s="9">
        <f t="shared" si="415"/>
        <v>5.2390526282554677E-5</v>
      </c>
      <c r="IG154" s="9">
        <f t="shared" si="415"/>
        <v>5.2213035649862087E-5</v>
      </c>
      <c r="IH154" s="9">
        <f t="shared" si="415"/>
        <v>5.2027654428359995E-5</v>
      </c>
      <c r="II154" s="9">
        <f t="shared" si="415"/>
        <v>5.1834050330530344E-5</v>
      </c>
      <c r="IJ154" s="9">
        <f t="shared" si="415"/>
        <v>5.1631877932322118E-5</v>
      </c>
      <c r="IK154" s="9">
        <f t="shared" si="415"/>
        <v>5.142077819266522E-5</v>
      </c>
      <c r="IL154" s="9">
        <f t="shared" si="415"/>
        <v>5.120037795475343E-5</v>
      </c>
      <c r="IM154" s="9">
        <f t="shared" si="415"/>
        <v>5.0970289432733038E-5</v>
      </c>
      <c r="IN154" s="9">
        <f t="shared" si="415"/>
        <v>5.07301096814198E-5</v>
      </c>
      <c r="IO154" s="9">
        <f t="shared" si="415"/>
        <v>5.0479420048408425E-5</v>
      </c>
      <c r="IP154" s="9">
        <f t="shared" si="415"/>
        <v>5.0217785606077096E-5</v>
      </c>
      <c r="IQ154" s="9">
        <f t="shared" si="415"/>
        <v>4.9944754568997707E-5</v>
      </c>
      <c r="IR154" s="9">
        <f t="shared" si="415"/>
        <v>4.9659857689114941E-5</v>
      </c>
      <c r="IS154" s="9">
        <f t="shared" si="415"/>
        <v>4.93626076322597E-5</v>
      </c>
      <c r="IT154" s="9">
        <f t="shared" si="415"/>
        <v>4.9052498335843677E-5</v>
      </c>
      <c r="IU154" s="9">
        <f t="shared" si="415"/>
        <v>4.8729004343941535E-5</v>
      </c>
      <c r="IV154" s="9">
        <f t="shared" si="415"/>
        <v>4.839158012216407E-5</v>
      </c>
      <c r="IW154" s="9">
        <f t="shared" si="415"/>
        <v>4.8039659351922662E-5</v>
      </c>
      <c r="IX154" s="9">
        <f t="shared" si="415"/>
        <v>4.767265419922142E-5</v>
      </c>
      <c r="IY154" s="9">
        <f t="shared" si="415"/>
        <v>4.728995456320745E-5</v>
      </c>
      <c r="IZ154" s="9">
        <f t="shared" si="415"/>
        <v>4.6890927299460207E-5</v>
      </c>
      <c r="JA154" s="9">
        <f t="shared" si="415"/>
        <v>4.6474915420433157E-5</v>
      </c>
      <c r="JB154" s="9">
        <f t="shared" si="415"/>
        <v>4.604123726923917E-5</v>
      </c>
      <c r="JC154" s="9">
        <f t="shared" si="415"/>
        <v>4.5589185668601818E-5</v>
      </c>
      <c r="JD154" s="9">
        <f t="shared" si="415"/>
        <v>4.5118027044089621E-5</v>
      </c>
      <c r="JE154" s="9">
        <f t="shared" si="415"/>
        <v>4.4627000520248576E-5</v>
      </c>
      <c r="JF154" s="9">
        <f t="shared" si="415"/>
        <v>4.4115316986911661E-5</v>
      </c>
      <c r="JG154" s="9">
        <f t="shared" si="415"/>
        <v>4.3582158140670661E-5</v>
      </c>
      <c r="JH154" s="9">
        <f t="shared" si="415"/>
        <v>4.3026675493469663E-5</v>
      </c>
      <c r="JI154" s="9">
        <f t="shared" si="415"/>
        <v>4.2447989354901615E-5</v>
      </c>
      <c r="JJ154" s="9">
        <f t="shared" si="415"/>
        <v>4.1845187780940228E-5</v>
      </c>
      <c r="JK154" s="9">
        <f t="shared" si="415"/>
        <v>4.1217325492123131E-5</v>
      </c>
      <c r="JL154" s="9">
        <f t="shared" si="415"/>
        <v>4.0563422760259713E-5</v>
      </c>
      <c r="JM154" s="9">
        <f t="shared" si="415"/>
        <v>3.9882464260580861E-5</v>
      </c>
      <c r="JN154" s="9">
        <f t="shared" si="415"/>
        <v>3.9173397892145866E-5</v>
      </c>
      <c r="JO154" s="9">
        <f t="shared" si="415"/>
        <v>3.8435133561634538E-5</v>
      </c>
      <c r="JP154" s="9">
        <f t="shared" si="415"/>
        <v>3.7666541930734881E-5</v>
      </c>
      <c r="JQ154" s="9">
        <f t="shared" si="415"/>
        <v>3.6866453131047044E-5</v>
      </c>
      <c r="JR154" s="9">
        <f t="shared" si="415"/>
        <v>3.6033655436925043E-5</v>
      </c>
      <c r="JS154" s="9">
        <f t="shared" si="415"/>
        <v>3.5166893903902554E-5</v>
      </c>
      <c r="JT154" s="9">
        <f t="shared" si="415"/>
        <v>3.4264868963954282E-5</v>
      </c>
      <c r="JU154" s="9">
        <f t="shared" si="415"/>
        <v>3.3326234985963331E-5</v>
      </c>
      <c r="JV154" s="9">
        <f t="shared" si="415"/>
        <v>3.2349598789309408E-5</v>
      </c>
      <c r="JW154" s="9">
        <f t="shared" si="415"/>
        <v>3.133351812095351E-5</v>
      </c>
      <c r="JX154" s="9">
        <f t="shared" si="415"/>
        <v>3.0276500083970198E-5</v>
      </c>
      <c r="JY154" s="9">
        <f t="shared" si="415"/>
        <v>2.9176999527414781E-5</v>
      </c>
      <c r="JZ154" s="9">
        <f t="shared" si="415"/>
        <v>2.8033417388792861E-5</v>
      </c>
      <c r="KA154" s="9">
        <f t="shared" si="415"/>
        <v>2.6844098988708224E-5</v>
      </c>
      <c r="KB154" s="9">
        <f t="shared" si="415"/>
        <v>2.560733228215142E-5</v>
      </c>
      <c r="KC154" s="9">
        <f t="shared" si="415"/>
        <v>2.4321346058616821E-5</v>
      </c>
      <c r="KD154" s="9">
        <f t="shared" si="415"/>
        <v>2.2984308095927984E-5</v>
      </c>
      <c r="KE154" s="9">
        <f t="shared" si="415"/>
        <v>2.1594323260445535E-5</v>
      </c>
      <c r="KF154" s="9">
        <f t="shared" si="415"/>
        <v>2.0149431558966527E-5</v>
      </c>
      <c r="KG154" s="9">
        <f t="shared" si="415"/>
        <v>1.8647606136691945E-5</v>
      </c>
      <c r="KH154" s="9">
        <f t="shared" si="417"/>
        <v>1.7086751221760178E-5</v>
      </c>
      <c r="KI154" s="9">
        <f t="shared" si="417"/>
        <v>1.5464700014858768E-5</v>
      </c>
      <c r="KJ154" s="9">
        <f t="shared" si="417"/>
        <v>1.3779212524102596E-5</v>
      </c>
      <c r="KK154" s="9">
        <f t="shared" si="417"/>
        <v>1.2027973341765977E-5</v>
      </c>
      <c r="KL154" s="9">
        <f t="shared" si="417"/>
        <v>1.0208589362798522E-5</v>
      </c>
      <c r="KM154" s="9">
        <f t="shared" si="417"/>
        <v>8.3185874442422278E-6</v>
      </c>
      <c r="KN154" s="9">
        <f t="shared" si="417"/>
        <v>6.3554120055727683E-6</v>
      </c>
      <c r="KO154" s="9">
        <f t="shared" si="417"/>
        <v>4.3164225621600445E-6</v>
      </c>
      <c r="KP154" s="9">
        <f t="shared" si="417"/>
        <v>2.1988912038544426E-6</v>
      </c>
    </row>
    <row r="155" spans="2:302" x14ac:dyDescent="0.25">
      <c r="B155" s="5">
        <f t="shared" si="389"/>
        <v>3.500000000000032</v>
      </c>
      <c r="C155" s="9">
        <f t="shared" si="387"/>
        <v>5.8480912505515223E-5</v>
      </c>
      <c r="D155" s="9">
        <f t="shared" ref="D155:BO158" si="419">NORMDIST($B155,0,1,0)-$B155*(1-NORMDIST($B155,0,1,1))-(NORMDIST($B155+D$4,0,1,0)-($B155+D$4)*(1-NORMDIST($B155+D$4,0,1,1)))</f>
        <v>5.8480912090642585E-5</v>
      </c>
      <c r="E155" s="9">
        <f t="shared" si="419"/>
        <v>5.8480911646697222E-5</v>
      </c>
      <c r="F155" s="9">
        <f t="shared" si="419"/>
        <v>5.8480911172586996E-5</v>
      </c>
      <c r="G155" s="9">
        <f t="shared" si="419"/>
        <v>5.8480910665712126E-5</v>
      </c>
      <c r="H155" s="9">
        <f t="shared" si="419"/>
        <v>5.8480910124526493E-5</v>
      </c>
      <c r="I155" s="9">
        <f t="shared" si="419"/>
        <v>5.8480909546766485E-5</v>
      </c>
      <c r="J155" s="9">
        <f t="shared" si="419"/>
        <v>5.8480908929104192E-5</v>
      </c>
      <c r="K155" s="9">
        <f t="shared" si="419"/>
        <v>5.8480908269633904E-5</v>
      </c>
      <c r="L155" s="9">
        <f t="shared" si="419"/>
        <v>5.8480907565331822E-5</v>
      </c>
      <c r="M155" s="9">
        <f t="shared" si="419"/>
        <v>5.8480906813779227E-5</v>
      </c>
      <c r="N155" s="9">
        <f t="shared" si="419"/>
        <v>5.8480906010588353E-5</v>
      </c>
      <c r="O155" s="9">
        <f t="shared" si="419"/>
        <v>5.8480905153201201E-5</v>
      </c>
      <c r="P155" s="9">
        <f t="shared" si="419"/>
        <v>5.8480904238260416E-5</v>
      </c>
      <c r="Q155" s="9">
        <f t="shared" si="419"/>
        <v>5.8480903261800136E-5</v>
      </c>
      <c r="R155" s="9">
        <f t="shared" si="419"/>
        <v>5.8480902219404528E-5</v>
      </c>
      <c r="S155" s="9">
        <f t="shared" si="419"/>
        <v>5.8480901107036444E-5</v>
      </c>
      <c r="T155" s="9">
        <f t="shared" si="419"/>
        <v>5.8480899920418637E-5</v>
      </c>
      <c r="U155" s="9">
        <f t="shared" si="419"/>
        <v>5.8480898653683297E-5</v>
      </c>
      <c r="V155" s="9">
        <f t="shared" si="419"/>
        <v>5.8480897302900293E-5</v>
      </c>
      <c r="W155" s="9">
        <f t="shared" si="419"/>
        <v>5.8480895861838267E-5</v>
      </c>
      <c r="X155" s="9">
        <f t="shared" si="419"/>
        <v>5.8480894324707073E-5</v>
      </c>
      <c r="Y155" s="9">
        <f t="shared" si="419"/>
        <v>5.8480892684646522E-5</v>
      </c>
      <c r="Z155" s="9">
        <f t="shared" si="419"/>
        <v>5.8480890936359399E-5</v>
      </c>
      <c r="AA155" s="9">
        <f t="shared" si="419"/>
        <v>5.8480889071719982E-5</v>
      </c>
      <c r="AB155" s="9">
        <f t="shared" si="419"/>
        <v>5.8480887084393113E-5</v>
      </c>
      <c r="AC155" s="9">
        <f t="shared" si="419"/>
        <v>5.8480884964655487E-5</v>
      </c>
      <c r="AD155" s="9">
        <f t="shared" si="419"/>
        <v>5.8480882705275501E-5</v>
      </c>
      <c r="AE155" s="9">
        <f t="shared" si="419"/>
        <v>5.848088029760818E-5</v>
      </c>
      <c r="AF155" s="9">
        <f t="shared" si="419"/>
        <v>5.8480877730421232E-5</v>
      </c>
      <c r="AG155" s="9">
        <f t="shared" si="419"/>
        <v>5.8480874995548546E-5</v>
      </c>
      <c r="AH155" s="9">
        <f t="shared" si="419"/>
        <v>5.8480872080360775E-5</v>
      </c>
      <c r="AI155" s="9">
        <f t="shared" si="419"/>
        <v>5.8480868974642286E-5</v>
      </c>
      <c r="AJ155" s="9">
        <f t="shared" si="419"/>
        <v>5.8480865666362895E-5</v>
      </c>
      <c r="AK155" s="9">
        <f t="shared" si="419"/>
        <v>5.8480862141510902E-5</v>
      </c>
      <c r="AL155" s="9">
        <f t="shared" si="419"/>
        <v>5.8480858387254623E-5</v>
      </c>
      <c r="AM155" s="9">
        <f t="shared" si="419"/>
        <v>5.848085438816461E-5</v>
      </c>
      <c r="AN155" s="9">
        <f t="shared" si="419"/>
        <v>5.8480850129862227E-5</v>
      </c>
      <c r="AO155" s="9">
        <f t="shared" si="419"/>
        <v>5.8480845594377568E-5</v>
      </c>
      <c r="AP155" s="9">
        <f t="shared" si="419"/>
        <v>5.8480840766299371E-5</v>
      </c>
      <c r="AQ155" s="9">
        <f t="shared" si="419"/>
        <v>5.8480835625207466E-5</v>
      </c>
      <c r="AR155" s="9">
        <f t="shared" si="419"/>
        <v>5.848083015225981E-5</v>
      </c>
      <c r="AS155" s="9">
        <f t="shared" si="419"/>
        <v>5.8480824327140187E-5</v>
      </c>
      <c r="AT155" s="9">
        <f t="shared" si="419"/>
        <v>5.8480818126926803E-5</v>
      </c>
      <c r="AU155" s="9">
        <f t="shared" si="419"/>
        <v>5.8480811528198376E-5</v>
      </c>
      <c r="AV155" s="9">
        <f t="shared" si="419"/>
        <v>5.8480804505616547E-5</v>
      </c>
      <c r="AW155" s="9">
        <f t="shared" si="419"/>
        <v>5.8480797034393606E-5</v>
      </c>
      <c r="AX155" s="9">
        <f t="shared" si="419"/>
        <v>5.8480789084542468E-5</v>
      </c>
      <c r="AY155" s="9">
        <f t="shared" si="419"/>
        <v>5.8480780628382772E-5</v>
      </c>
      <c r="AZ155" s="9">
        <f t="shared" si="419"/>
        <v>5.8480771632449467E-5</v>
      </c>
      <c r="BA155" s="9">
        <f t="shared" si="419"/>
        <v>5.8480762064617515E-5</v>
      </c>
      <c r="BB155" s="9">
        <f t="shared" si="419"/>
        <v>5.8480751888325455E-5</v>
      </c>
      <c r="BC155" s="9">
        <f t="shared" si="419"/>
        <v>5.8480741067274639E-5</v>
      </c>
      <c r="BD155" s="9">
        <f t="shared" si="419"/>
        <v>5.848072956125016E-5</v>
      </c>
      <c r="BE155" s="9">
        <f t="shared" si="419"/>
        <v>5.8480717327713236E-5</v>
      </c>
      <c r="BF155" s="9">
        <f t="shared" si="419"/>
        <v>5.8480704321819599E-5</v>
      </c>
      <c r="BG155" s="9">
        <f t="shared" si="419"/>
        <v>5.8480690496848436E-5</v>
      </c>
      <c r="BH155" s="9">
        <f t="shared" si="419"/>
        <v>5.8480675802390735E-5</v>
      </c>
      <c r="BI155" s="9">
        <f t="shared" si="419"/>
        <v>5.8480660185568128E-5</v>
      </c>
      <c r="BJ155" s="9">
        <f t="shared" si="419"/>
        <v>5.8480643589327227E-5</v>
      </c>
      <c r="BK155" s="9">
        <f t="shared" si="419"/>
        <v>5.8480625953724532E-5</v>
      </c>
      <c r="BL155" s="9">
        <f t="shared" si="419"/>
        <v>5.8480607216881664E-5</v>
      </c>
      <c r="BM155" s="9">
        <f t="shared" si="419"/>
        <v>5.8480587311681658E-5</v>
      </c>
      <c r="BN155" s="9">
        <f t="shared" si="419"/>
        <v>5.8480566166060556E-5</v>
      </c>
      <c r="BO155" s="9">
        <f t="shared" si="419"/>
        <v>5.8480543706183492E-5</v>
      </c>
      <c r="BP155" s="9">
        <f t="shared" si="418"/>
        <v>5.8480519852060646E-5</v>
      </c>
      <c r="BQ155" s="9">
        <f t="shared" si="418"/>
        <v>5.8480494519938077E-5</v>
      </c>
      <c r="BR155" s="9">
        <f t="shared" si="418"/>
        <v>5.8480467621006291E-5</v>
      </c>
      <c r="BS155" s="9">
        <f t="shared" si="418"/>
        <v>5.8480439060326327E-5</v>
      </c>
      <c r="BT155" s="9">
        <f t="shared" si="418"/>
        <v>5.8480408739173952E-5</v>
      </c>
      <c r="BU155" s="9">
        <f t="shared" si="418"/>
        <v>5.848037655172287E-5</v>
      </c>
      <c r="BV155" s="9">
        <f t="shared" si="418"/>
        <v>5.8480342385753107E-5</v>
      </c>
      <c r="BW155" s="9">
        <f t="shared" si="418"/>
        <v>5.8480306124744229E-5</v>
      </c>
      <c r="BX155" s="9">
        <f t="shared" si="418"/>
        <v>5.8480267642341804E-5</v>
      </c>
      <c r="BY155" s="9">
        <f t="shared" si="418"/>
        <v>5.8480226807807008E-5</v>
      </c>
      <c r="BZ155" s="9">
        <f t="shared" si="418"/>
        <v>5.8480183480582841E-5</v>
      </c>
      <c r="CA155" s="9">
        <f t="shared" si="418"/>
        <v>5.848013751383411E-5</v>
      </c>
      <c r="CB155" s="9">
        <f t="shared" si="418"/>
        <v>5.8480088750917005E-5</v>
      </c>
      <c r="CC155" s="9">
        <f t="shared" si="418"/>
        <v>5.8480037026897203E-5</v>
      </c>
      <c r="CD155" s="9">
        <f t="shared" si="418"/>
        <v>5.8479982166779913E-5</v>
      </c>
      <c r="CE155" s="9">
        <f t="shared" si="418"/>
        <v>5.8479923987417022E-5</v>
      </c>
      <c r="CF155" s="9">
        <f t="shared" si="418"/>
        <v>5.8479862292901823E-5</v>
      </c>
      <c r="CG155" s="9">
        <f t="shared" si="418"/>
        <v>5.8479796877365371E-5</v>
      </c>
      <c r="CH155" s="9">
        <f t="shared" si="418"/>
        <v>5.8479727523712302E-5</v>
      </c>
      <c r="CI155" s="9">
        <f t="shared" si="418"/>
        <v>5.8479654000816868E-5</v>
      </c>
      <c r="CJ155" s="9">
        <f t="shared" si="418"/>
        <v>5.8479576067308758E-5</v>
      </c>
      <c r="CK155" s="9">
        <f t="shared" si="418"/>
        <v>5.8479493465540715E-5</v>
      </c>
      <c r="CL155" s="9">
        <f t="shared" si="418"/>
        <v>5.8479405923937855E-5</v>
      </c>
      <c r="CM155" s="9">
        <f t="shared" si="418"/>
        <v>5.8479313157591682E-5</v>
      </c>
      <c r="CN155" s="9">
        <f t="shared" si="418"/>
        <v>5.8479214863330883E-5</v>
      </c>
      <c r="CO155" s="9">
        <f t="shared" si="418"/>
        <v>5.8479110721717602E-5</v>
      </c>
      <c r="CP155" s="9">
        <f t="shared" si="418"/>
        <v>5.8479000395896254E-5</v>
      </c>
      <c r="CQ155" s="9">
        <f t="shared" si="418"/>
        <v>5.8478883530372208E-5</v>
      </c>
      <c r="CR155" s="9">
        <f t="shared" si="418"/>
        <v>5.8478759749040845E-5</v>
      </c>
      <c r="CS155" s="9">
        <f t="shared" si="418"/>
        <v>5.8478628654881188E-5</v>
      </c>
      <c r="CT155" s="9">
        <f t="shared" si="418"/>
        <v>5.8478489830609896E-5</v>
      </c>
      <c r="CU155" s="9">
        <f t="shared" si="418"/>
        <v>5.8478342834677786E-5</v>
      </c>
      <c r="CV155" s="9">
        <f t="shared" si="418"/>
        <v>5.8478187199962066E-5</v>
      </c>
      <c r="CW155" s="9">
        <f t="shared" si="418"/>
        <v>5.8478022435044489E-5</v>
      </c>
      <c r="CX155" s="9">
        <f t="shared" si="418"/>
        <v>5.8477848022458065E-5</v>
      </c>
      <c r="CY155" s="9">
        <f t="shared" ref="CY155:FJ158" si="420">NORMDIST($B155,0,1,0)-$B155*(1-NORMDIST($B155,0,1,1))-(NORMDIST($B155+CY$4,0,1,0)-($B155+CY$4)*(1-NORMDIST($B155+CY$4,0,1,1)))</f>
        <v>5.8477663414468572E-5</v>
      </c>
      <c r="CZ155" s="9">
        <f t="shared" si="420"/>
        <v>5.847746803365088E-5</v>
      </c>
      <c r="DA155" s="9">
        <f t="shared" si="420"/>
        <v>5.8477261272634227E-5</v>
      </c>
      <c r="DB155" s="9">
        <f t="shared" si="420"/>
        <v>5.8477042488682924E-5</v>
      </c>
      <c r="DC155" s="9">
        <f t="shared" si="420"/>
        <v>5.8476811005205308E-5</v>
      </c>
      <c r="DD155" s="9">
        <f t="shared" si="420"/>
        <v>5.8476566109715705E-5</v>
      </c>
      <c r="DE155" s="9">
        <f t="shared" si="420"/>
        <v>5.8476307050001805E-5</v>
      </c>
      <c r="DF155" s="9">
        <f t="shared" si="420"/>
        <v>5.8476033032631461E-5</v>
      </c>
      <c r="DG155" s="9">
        <f t="shared" si="420"/>
        <v>5.8475743223655828E-5</v>
      </c>
      <c r="DH155" s="9">
        <f t="shared" si="420"/>
        <v>5.8475436741151814E-5</v>
      </c>
      <c r="DI155" s="9">
        <f t="shared" si="420"/>
        <v>5.8475112658771165E-5</v>
      </c>
      <c r="DJ155" s="9">
        <f t="shared" si="420"/>
        <v>5.8474769997885652E-5</v>
      </c>
      <c r="DK155" s="9">
        <f t="shared" si="420"/>
        <v>5.8474407729248784E-5</v>
      </c>
      <c r="DL155" s="9">
        <f t="shared" si="420"/>
        <v>5.8474024768412279E-5</v>
      </c>
      <c r="DM155" s="9">
        <f t="shared" si="420"/>
        <v>5.8473619972571267E-5</v>
      </c>
      <c r="DN155" s="9">
        <f t="shared" si="420"/>
        <v>5.8473192137483069E-5</v>
      </c>
      <c r="DO155" s="9">
        <f t="shared" si="420"/>
        <v>5.8472739996675785E-5</v>
      </c>
      <c r="DP155" s="9">
        <f t="shared" si="420"/>
        <v>5.8472262215063422E-5</v>
      </c>
      <c r="DQ155" s="9">
        <f t="shared" si="420"/>
        <v>5.847175738868696E-5</v>
      </c>
      <c r="DR155" s="9">
        <f t="shared" si="420"/>
        <v>5.8471224036768849E-5</v>
      </c>
      <c r="DS155" s="9">
        <f t="shared" si="420"/>
        <v>5.8470660603654808E-5</v>
      </c>
      <c r="DT155" s="9">
        <f t="shared" si="420"/>
        <v>5.8470065449770543E-5</v>
      </c>
      <c r="DU155" s="9">
        <f t="shared" si="420"/>
        <v>5.8469436850302716E-5</v>
      </c>
      <c r="DV155" s="9">
        <f t="shared" si="420"/>
        <v>5.8468772990184668E-5</v>
      </c>
      <c r="DW155" s="9">
        <f t="shared" si="420"/>
        <v>5.8468071959899001E-5</v>
      </c>
      <c r="DX155" s="9">
        <f t="shared" si="420"/>
        <v>5.8467331749538249E-5</v>
      </c>
      <c r="DY155" s="9">
        <f t="shared" si="420"/>
        <v>5.8466550244994532E-5</v>
      </c>
      <c r="DZ155" s="9">
        <f t="shared" si="420"/>
        <v>5.8465725223694612E-5</v>
      </c>
      <c r="EA155" s="9">
        <f t="shared" si="420"/>
        <v>5.8464854345587725E-5</v>
      </c>
      <c r="EB155" s="9">
        <f t="shared" si="420"/>
        <v>5.8463935151346333E-5</v>
      </c>
      <c r="EC155" s="9">
        <f t="shared" si="420"/>
        <v>5.8462965055299939E-5</v>
      </c>
      <c r="ED155" s="9">
        <f t="shared" si="420"/>
        <v>5.8461941336936522E-5</v>
      </c>
      <c r="EE155" s="9">
        <f t="shared" si="420"/>
        <v>5.8460861137613033E-5</v>
      </c>
      <c r="EF155" s="9">
        <f t="shared" si="420"/>
        <v>5.8459721451210029E-5</v>
      </c>
      <c r="EG155" s="9">
        <f t="shared" si="420"/>
        <v>5.8458519118250971E-5</v>
      </c>
      <c r="EH155" s="9">
        <f t="shared" si="420"/>
        <v>5.8457250817983149E-5</v>
      </c>
      <c r="EI155" s="9">
        <f t="shared" si="420"/>
        <v>5.8455913060979331E-5</v>
      </c>
      <c r="EJ155" s="9">
        <f t="shared" si="420"/>
        <v>5.845450218078071E-5</v>
      </c>
      <c r="EK155" s="9">
        <f t="shared" si="420"/>
        <v>5.8453014323112281E-5</v>
      </c>
      <c r="EL155" s="9">
        <f t="shared" si="420"/>
        <v>5.8451445441423628E-5</v>
      </c>
      <c r="EM155" s="9">
        <f t="shared" si="420"/>
        <v>5.8449791282444891E-5</v>
      </c>
      <c r="EN155" s="9">
        <f t="shared" si="420"/>
        <v>5.8448047380724818E-5</v>
      </c>
      <c r="EO155" s="9">
        <f t="shared" si="420"/>
        <v>5.8446209045276019E-5</v>
      </c>
      <c r="EP155" s="9">
        <f t="shared" si="420"/>
        <v>5.8444271349845783E-5</v>
      </c>
      <c r="EQ155" s="9">
        <f t="shared" si="420"/>
        <v>5.8442229121844382E-5</v>
      </c>
      <c r="ER155" s="9">
        <f t="shared" si="420"/>
        <v>5.8440076930631519E-5</v>
      </c>
      <c r="ES155" s="9">
        <f t="shared" si="420"/>
        <v>5.84378090747156E-5</v>
      </c>
      <c r="ET155" s="9">
        <f t="shared" si="420"/>
        <v>5.8435419568528296E-5</v>
      </c>
      <c r="EU155" s="9">
        <f t="shared" si="420"/>
        <v>5.8432902131081093E-5</v>
      </c>
      <c r="EV155" s="9">
        <f t="shared" si="420"/>
        <v>5.8430250169857413E-5</v>
      </c>
      <c r="EW155" s="9">
        <f t="shared" si="420"/>
        <v>5.8427456766148581E-5</v>
      </c>
      <c r="EX155" s="9">
        <f t="shared" si="420"/>
        <v>5.8424514660169349E-5</v>
      </c>
      <c r="EY155" s="9">
        <f t="shared" si="420"/>
        <v>5.8421416237060439E-5</v>
      </c>
      <c r="EZ155" s="9">
        <f t="shared" si="420"/>
        <v>5.8418153505467569E-5</v>
      </c>
      <c r="FA155" s="9">
        <f t="shared" si="420"/>
        <v>5.8414718085831093E-5</v>
      </c>
      <c r="FB155" s="9">
        <f t="shared" si="420"/>
        <v>5.8411101187304894E-5</v>
      </c>
      <c r="FC155" s="9">
        <f t="shared" si="420"/>
        <v>5.8407293591480295E-5</v>
      </c>
      <c r="FD155" s="9">
        <f t="shared" si="420"/>
        <v>5.8403285631220861E-5</v>
      </c>
      <c r="FE155" s="9">
        <f t="shared" si="420"/>
        <v>5.8399067171104915E-5</v>
      </c>
      <c r="FF155" s="9">
        <f t="shared" si="420"/>
        <v>5.8394627583852288E-5</v>
      </c>
      <c r="FG155" s="9">
        <f t="shared" si="420"/>
        <v>5.8389955730779619E-5</v>
      </c>
      <c r="FH155" s="9">
        <f t="shared" si="420"/>
        <v>5.8385039934628776E-5</v>
      </c>
      <c r="FI155" s="9">
        <f t="shared" si="420"/>
        <v>5.8379867957658658E-5</v>
      </c>
      <c r="FJ155" s="9">
        <f t="shared" si="420"/>
        <v>5.8374426974946143E-5</v>
      </c>
      <c r="FK155" s="9">
        <f t="shared" si="416"/>
        <v>5.8368703548087546E-5</v>
      </c>
      <c r="FL155" s="9">
        <f t="shared" si="416"/>
        <v>5.8362683596303473E-5</v>
      </c>
      <c r="FM155" s="9">
        <f t="shared" si="416"/>
        <v>5.8356352368956762E-5</v>
      </c>
      <c r="FN155" s="9">
        <f t="shared" si="416"/>
        <v>5.8349694412673969E-5</v>
      </c>
      <c r="FO155" s="9">
        <f t="shared" si="416"/>
        <v>5.8342693543468374E-5</v>
      </c>
      <c r="FP155" s="9">
        <f t="shared" si="416"/>
        <v>5.8335332809495399E-5</v>
      </c>
      <c r="FQ155" s="9">
        <f t="shared" si="416"/>
        <v>5.8327594459588907E-5</v>
      </c>
      <c r="FR155" s="9">
        <f t="shared" si="416"/>
        <v>5.8319459907449874E-5</v>
      </c>
      <c r="FS155" s="9">
        <f t="shared" si="416"/>
        <v>5.8310909692107628E-5</v>
      </c>
      <c r="FT155" s="9">
        <f t="shared" si="416"/>
        <v>5.8301923441057402E-5</v>
      </c>
      <c r="FU155" s="9">
        <f t="shared" si="416"/>
        <v>5.8292479828596002E-5</v>
      </c>
      <c r="FV155" s="9">
        <f t="shared" si="416"/>
        <v>5.8282556534624824E-5</v>
      </c>
      <c r="FW155" s="9">
        <f t="shared" si="416"/>
        <v>5.8272130199593139E-5</v>
      </c>
      <c r="FX155" s="9">
        <f t="shared" si="416"/>
        <v>5.8261176379167595E-5</v>
      </c>
      <c r="FY155" s="9">
        <f t="shared" si="416"/>
        <v>5.8249669496876995E-5</v>
      </c>
      <c r="FZ155" s="9">
        <f t="shared" si="416"/>
        <v>5.8237582793494899E-5</v>
      </c>
      <c r="GA155" s="9">
        <f t="shared" si="416"/>
        <v>5.822488827555734E-5</v>
      </c>
      <c r="GB155" s="9">
        <f t="shared" si="416"/>
        <v>5.8211556663771341E-5</v>
      </c>
      <c r="GC155" s="9">
        <f t="shared" si="416"/>
        <v>5.8197557333181964E-5</v>
      </c>
      <c r="GD155" s="9">
        <f t="shared" si="416"/>
        <v>5.8182858256765299E-5</v>
      </c>
      <c r="GE155" s="9">
        <f t="shared" si="416"/>
        <v>5.816742594628346E-5</v>
      </c>
      <c r="GF155" s="9">
        <f t="shared" si="416"/>
        <v>5.8151225385846406E-5</v>
      </c>
      <c r="GG155" s="9">
        <f t="shared" si="416"/>
        <v>5.8134219969115266E-5</v>
      </c>
      <c r="GH155" s="9">
        <f t="shared" si="416"/>
        <v>5.811637142925838E-5</v>
      </c>
      <c r="GI155" s="9">
        <f t="shared" si="416"/>
        <v>5.8097639767325349E-5</v>
      </c>
      <c r="GJ155" s="9">
        <f t="shared" si="416"/>
        <v>5.8077983182001863E-5</v>
      </c>
      <c r="GK155" s="9">
        <f t="shared" si="416"/>
        <v>5.8057357987264232E-5</v>
      </c>
      <c r="GL155" s="9">
        <f t="shared" si="416"/>
        <v>5.803571853725164E-5</v>
      </c>
      <c r="GM155" s="9">
        <f t="shared" si="416"/>
        <v>5.8013017139661396E-5</v>
      </c>
      <c r="GN155" s="9">
        <f t="shared" si="416"/>
        <v>5.7989203972223636E-5</v>
      </c>
      <c r="GO155" s="9">
        <f t="shared" si="416"/>
        <v>5.7964226990689018E-5</v>
      </c>
      <c r="GP155" s="9">
        <f t="shared" si="416"/>
        <v>5.7938031836610469E-5</v>
      </c>
      <c r="GQ155" s="9">
        <f t="shared" si="416"/>
        <v>5.7910561739896338E-5</v>
      </c>
      <c r="GR155" s="9">
        <f t="shared" si="416"/>
        <v>5.788175741869021E-5</v>
      </c>
      <c r="GS155" s="9">
        <f t="shared" si="416"/>
        <v>5.7851556974010755E-5</v>
      </c>
      <c r="GT155" s="9">
        <f t="shared" si="416"/>
        <v>5.7819895780580466E-5</v>
      </c>
      <c r="GU155" s="9">
        <f t="shared" si="416"/>
        <v>5.7786706375687461E-5</v>
      </c>
      <c r="GV155" s="9">
        <f t="shared" si="416"/>
        <v>5.7751918340353919E-5</v>
      </c>
      <c r="GW155" s="9">
        <f t="shared" si="416"/>
        <v>5.7715458177572534E-5</v>
      </c>
      <c r="GX155" s="9">
        <f t="shared" si="416"/>
        <v>5.7677249187262313E-5</v>
      </c>
      <c r="GY155" s="9">
        <f t="shared" si="416"/>
        <v>5.7637211332586282E-5</v>
      </c>
      <c r="GZ155" s="9">
        <f t="shared" si="416"/>
        <v>5.7595261105647445E-5</v>
      </c>
      <c r="HA155" s="9">
        <f t="shared" si="416"/>
        <v>5.7551311386072992E-5</v>
      </c>
      <c r="HB155" s="9">
        <f t="shared" si="416"/>
        <v>5.7505271292443038E-5</v>
      </c>
      <c r="HC155" s="9">
        <f t="shared" si="416"/>
        <v>5.7457046032342382E-5</v>
      </c>
      <c r="HD155" s="9">
        <f t="shared" si="416"/>
        <v>5.7406536742442076E-5</v>
      </c>
      <c r="HE155" s="9">
        <f t="shared" si="416"/>
        <v>5.7353640325249453E-5</v>
      </c>
      <c r="HF155" s="9">
        <f t="shared" si="416"/>
        <v>5.7298249279225699E-5</v>
      </c>
      <c r="HG155" s="9">
        <f t="shared" si="416"/>
        <v>5.7240251521876834E-5</v>
      </c>
      <c r="HH155" s="9">
        <f t="shared" si="416"/>
        <v>5.7179530208756595E-5</v>
      </c>
      <c r="HI155" s="9">
        <f t="shared" si="416"/>
        <v>5.7115963541026708E-5</v>
      </c>
      <c r="HJ155" s="9">
        <f t="shared" si="416"/>
        <v>5.7049424570701108E-5</v>
      </c>
      <c r="HK155" s="9">
        <f t="shared" si="416"/>
        <v>5.6979780995595538E-5</v>
      </c>
      <c r="HL155" s="9">
        <f t="shared" si="416"/>
        <v>5.6906894950012746E-5</v>
      </c>
      <c r="HM155" s="9">
        <f t="shared" si="416"/>
        <v>5.6830622784060382E-5</v>
      </c>
      <c r="HN155" s="9">
        <f t="shared" si="416"/>
        <v>5.6750814837467618E-5</v>
      </c>
      <c r="HO155" s="9">
        <f t="shared" si="416"/>
        <v>5.6667315204510806E-5</v>
      </c>
      <c r="HP155" s="9">
        <f t="shared" si="416"/>
        <v>5.6579961489976316E-5</v>
      </c>
      <c r="HQ155" s="9">
        <f t="shared" si="416"/>
        <v>5.6488584557909502E-5</v>
      </c>
      <c r="HR155" s="9">
        <f t="shared" si="416"/>
        <v>5.6393008270043945E-5</v>
      </c>
      <c r="HS155" s="9">
        <f t="shared" si="416"/>
        <v>5.6293049213620549E-5</v>
      </c>
      <c r="HT155" s="9">
        <f t="shared" si="416"/>
        <v>5.6188516423415266E-5</v>
      </c>
      <c r="HU155" s="9">
        <f t="shared" si="416"/>
        <v>5.6079211091328434E-5</v>
      </c>
      <c r="HV155" s="9">
        <f t="shared" ref="HV155:KG158" si="421">NORMDIST($B155,0,1,0)-$B155*(1-NORMDIST($B155,0,1,1))-(NORMDIST($B155+HV$4,0,1,0)-($B155+HV$4)*(1-NORMDIST($B155+HV$4,0,1,1)))</f>
        <v>5.5964926264907299E-5</v>
      </c>
      <c r="HW155" s="9">
        <f t="shared" si="421"/>
        <v>5.5845446536064226E-5</v>
      </c>
      <c r="HX155" s="9">
        <f t="shared" si="421"/>
        <v>5.5720547723015186E-5</v>
      </c>
      <c r="HY155" s="9">
        <f t="shared" si="421"/>
        <v>5.5589996531530376E-5</v>
      </c>
      <c r="HZ155" s="9">
        <f t="shared" si="421"/>
        <v>5.5453550216189029E-5</v>
      </c>
      <c r="IA155" s="9">
        <f t="shared" si="421"/>
        <v>5.5310956220086616E-5</v>
      </c>
      <c r="IB155" s="9">
        <f t="shared" si="421"/>
        <v>5.5161951807867923E-5</v>
      </c>
      <c r="IC155" s="9">
        <f t="shared" si="421"/>
        <v>5.50062636835068E-5</v>
      </c>
      <c r="ID155" s="9">
        <f t="shared" si="421"/>
        <v>5.4843607597217361E-5</v>
      </c>
      <c r="IE155" s="9">
        <f t="shared" si="421"/>
        <v>5.4673687935599528E-5</v>
      </c>
      <c r="IF155" s="9">
        <f t="shared" si="421"/>
        <v>5.4496197302906938E-5</v>
      </c>
      <c r="IG155" s="9">
        <f t="shared" si="421"/>
        <v>5.4310816081405144E-5</v>
      </c>
      <c r="IH155" s="9">
        <f t="shared" si="421"/>
        <v>5.4117211983575195E-5</v>
      </c>
      <c r="II155" s="9">
        <f t="shared" si="421"/>
        <v>5.3915039585366968E-5</v>
      </c>
      <c r="IJ155" s="9">
        <f t="shared" si="421"/>
        <v>5.3703939845710423E-5</v>
      </c>
      <c r="IK155" s="9">
        <f t="shared" si="421"/>
        <v>5.348353960779828E-5</v>
      </c>
      <c r="IL155" s="9">
        <f t="shared" si="421"/>
        <v>5.3253451085777888E-5</v>
      </c>
      <c r="IM155" s="9">
        <f t="shared" si="421"/>
        <v>5.3013271334464651E-5</v>
      </c>
      <c r="IN155" s="9">
        <f t="shared" si="421"/>
        <v>5.2762581701453276E-5</v>
      </c>
      <c r="IO155" s="9">
        <f t="shared" si="421"/>
        <v>5.2500947259122353E-5</v>
      </c>
      <c r="IP155" s="9">
        <f t="shared" si="421"/>
        <v>5.2227916222042557E-5</v>
      </c>
      <c r="IQ155" s="9">
        <f t="shared" si="421"/>
        <v>5.1943019342159792E-5</v>
      </c>
      <c r="IR155" s="9">
        <f t="shared" si="421"/>
        <v>5.1645769285305038E-5</v>
      </c>
      <c r="IS155" s="9">
        <f t="shared" si="421"/>
        <v>5.1335659988888528E-5</v>
      </c>
      <c r="IT155" s="9">
        <f t="shared" si="421"/>
        <v>5.1012165996986385E-5</v>
      </c>
      <c r="IU155" s="9">
        <f t="shared" si="421"/>
        <v>5.0674741775208921E-5</v>
      </c>
      <c r="IV155" s="9">
        <f t="shared" si="421"/>
        <v>5.0322821004967756E-5</v>
      </c>
      <c r="IW155" s="9">
        <f t="shared" si="421"/>
        <v>4.9955815852266596E-5</v>
      </c>
      <c r="IX155" s="9">
        <f t="shared" si="421"/>
        <v>4.9573116216252301E-5</v>
      </c>
      <c r="IY155" s="9">
        <f t="shared" si="421"/>
        <v>4.9174088952505057E-5</v>
      </c>
      <c r="IZ155" s="9">
        <f t="shared" si="421"/>
        <v>4.875807707347836E-5</v>
      </c>
      <c r="JA155" s="9">
        <f t="shared" si="421"/>
        <v>4.8324398922284373E-5</v>
      </c>
      <c r="JB155" s="9">
        <f t="shared" si="421"/>
        <v>4.7872347321646668E-5</v>
      </c>
      <c r="JC155" s="9">
        <f t="shared" si="421"/>
        <v>4.7401188697134472E-5</v>
      </c>
      <c r="JD155" s="9">
        <f t="shared" si="421"/>
        <v>4.6910162173293806E-5</v>
      </c>
      <c r="JE155" s="9">
        <f t="shared" si="421"/>
        <v>4.6398478639956945E-5</v>
      </c>
      <c r="JF155" s="9">
        <f t="shared" si="421"/>
        <v>4.5865319793715511E-5</v>
      </c>
      <c r="JG155" s="9">
        <f t="shared" si="421"/>
        <v>4.5309837146514513E-5</v>
      </c>
      <c r="JH155" s="9">
        <f t="shared" si="421"/>
        <v>4.4731151007946926E-5</v>
      </c>
      <c r="JI155" s="9">
        <f t="shared" si="421"/>
        <v>4.412834943398554E-5</v>
      </c>
      <c r="JJ155" s="9">
        <f t="shared" si="421"/>
        <v>4.3500487145167982E-5</v>
      </c>
      <c r="JK155" s="9">
        <f t="shared" si="421"/>
        <v>4.2846584413304563E-5</v>
      </c>
      <c r="JL155" s="9">
        <f t="shared" si="421"/>
        <v>4.21656259136262E-5</v>
      </c>
      <c r="JM155" s="9">
        <f t="shared" si="421"/>
        <v>4.1456559545191313E-5</v>
      </c>
      <c r="JN155" s="9">
        <f t="shared" si="421"/>
        <v>4.0718295214679388E-5</v>
      </c>
      <c r="JO155" s="9">
        <f t="shared" si="421"/>
        <v>3.9949703583779732E-5</v>
      </c>
      <c r="JP155" s="9">
        <f t="shared" si="421"/>
        <v>3.9149614784092545E-5</v>
      </c>
      <c r="JQ155" s="9">
        <f t="shared" si="421"/>
        <v>3.8316817089970544E-5</v>
      </c>
      <c r="JR155" s="9">
        <f t="shared" si="421"/>
        <v>3.7450055556947405E-5</v>
      </c>
      <c r="JS155" s="9">
        <f t="shared" si="421"/>
        <v>3.6548030616999133E-5</v>
      </c>
      <c r="JT155" s="9">
        <f t="shared" si="421"/>
        <v>3.5609396639008832E-5</v>
      </c>
      <c r="JU155" s="9">
        <f t="shared" si="421"/>
        <v>3.4632760442354963E-5</v>
      </c>
      <c r="JV155" s="9">
        <f t="shared" si="421"/>
        <v>3.361667977399836E-5</v>
      </c>
      <c r="JW155" s="9">
        <f t="shared" si="421"/>
        <v>3.2559661737015049E-5</v>
      </c>
      <c r="JX155" s="9">
        <f t="shared" si="421"/>
        <v>3.1460161180460445E-5</v>
      </c>
      <c r="JY155" s="9">
        <f t="shared" si="421"/>
        <v>3.0316579041838525E-5</v>
      </c>
      <c r="JZ155" s="9">
        <f t="shared" si="421"/>
        <v>2.9127260641753075E-5</v>
      </c>
      <c r="KA155" s="9">
        <f t="shared" si="421"/>
        <v>2.7890493935196271E-5</v>
      </c>
      <c r="KB155" s="9">
        <f t="shared" si="421"/>
        <v>2.6604507711662593E-5</v>
      </c>
      <c r="KC155" s="9">
        <f t="shared" si="421"/>
        <v>2.5267469748973918E-5</v>
      </c>
      <c r="KD155" s="9">
        <f t="shared" si="421"/>
        <v>2.3877484913490386E-5</v>
      </c>
      <c r="KE155" s="9">
        <f t="shared" si="421"/>
        <v>2.2432593212011378E-5</v>
      </c>
      <c r="KF155" s="9">
        <f t="shared" si="421"/>
        <v>2.0930767789737988E-5</v>
      </c>
      <c r="KG155" s="9">
        <f t="shared" si="421"/>
        <v>1.9369912874805028E-5</v>
      </c>
      <c r="KH155" s="9">
        <f t="shared" si="417"/>
        <v>1.7747861667904812E-5</v>
      </c>
      <c r="KI155" s="9">
        <f t="shared" si="417"/>
        <v>1.6062374177147447E-5</v>
      </c>
      <c r="KJ155" s="9">
        <f t="shared" si="417"/>
        <v>1.4311134994812237E-5</v>
      </c>
      <c r="KK155" s="9">
        <f t="shared" si="417"/>
        <v>1.2491751015843372E-5</v>
      </c>
      <c r="KL155" s="9">
        <f t="shared" si="417"/>
        <v>1.0601749097287837E-5</v>
      </c>
      <c r="KM155" s="9">
        <f t="shared" si="417"/>
        <v>8.6385736586176189E-6</v>
      </c>
      <c r="KN155" s="9">
        <f t="shared" si="417"/>
        <v>6.5995842152057624E-6</v>
      </c>
      <c r="KO155" s="9">
        <f t="shared" si="417"/>
        <v>4.4820528568992931E-6</v>
      </c>
      <c r="KP155" s="9">
        <f t="shared" si="417"/>
        <v>2.2831616531086016E-6</v>
      </c>
    </row>
    <row r="156" spans="2:302" x14ac:dyDescent="0.25">
      <c r="B156" s="5">
        <f t="shared" si="389"/>
        <v>3.4900000000000322</v>
      </c>
      <c r="C156" s="9">
        <f t="shared" si="387"/>
        <v>6.0851350195241645E-5</v>
      </c>
      <c r="D156" s="9">
        <f t="shared" si="419"/>
        <v>6.0851349751296281E-5</v>
      </c>
      <c r="E156" s="9">
        <f t="shared" si="419"/>
        <v>6.0851349277186055E-5</v>
      </c>
      <c r="F156" s="9">
        <f t="shared" si="419"/>
        <v>6.0851348770311186E-5</v>
      </c>
      <c r="G156" s="9">
        <f t="shared" si="419"/>
        <v>6.0851348229125552E-5</v>
      </c>
      <c r="H156" s="9">
        <f t="shared" si="419"/>
        <v>6.0851347651365544E-5</v>
      </c>
      <c r="I156" s="9">
        <f t="shared" si="419"/>
        <v>6.0851347033703251E-5</v>
      </c>
      <c r="J156" s="9">
        <f t="shared" si="419"/>
        <v>6.0851346374232963E-5</v>
      </c>
      <c r="K156" s="9">
        <f t="shared" si="419"/>
        <v>6.0851345669930882E-5</v>
      </c>
      <c r="L156" s="9">
        <f t="shared" si="419"/>
        <v>6.0851344918378287E-5</v>
      </c>
      <c r="M156" s="9">
        <f t="shared" si="419"/>
        <v>6.0851344115187412E-5</v>
      </c>
      <c r="N156" s="9">
        <f t="shared" si="419"/>
        <v>6.085134325780026E-5</v>
      </c>
      <c r="O156" s="9">
        <f t="shared" si="419"/>
        <v>6.0851342342859475E-5</v>
      </c>
      <c r="P156" s="9">
        <f t="shared" si="419"/>
        <v>6.0851341366399196E-5</v>
      </c>
      <c r="Q156" s="9">
        <f t="shared" si="419"/>
        <v>6.0851340324003588E-5</v>
      </c>
      <c r="R156" s="9">
        <f t="shared" si="419"/>
        <v>6.0851339211635503E-5</v>
      </c>
      <c r="S156" s="9">
        <f t="shared" si="419"/>
        <v>6.0851338025017696E-5</v>
      </c>
      <c r="T156" s="9">
        <f t="shared" si="419"/>
        <v>6.0851336758282356E-5</v>
      </c>
      <c r="U156" s="9">
        <f t="shared" si="419"/>
        <v>6.0851335407499352E-5</v>
      </c>
      <c r="V156" s="9">
        <f t="shared" si="419"/>
        <v>6.0851333966437327E-5</v>
      </c>
      <c r="W156" s="9">
        <f t="shared" si="419"/>
        <v>6.0851332429306132E-5</v>
      </c>
      <c r="X156" s="9">
        <f t="shared" si="419"/>
        <v>6.0851330789245581E-5</v>
      </c>
      <c r="Y156" s="9">
        <f t="shared" si="419"/>
        <v>6.0851329040958458E-5</v>
      </c>
      <c r="Z156" s="9">
        <f t="shared" si="419"/>
        <v>6.0851327176319041E-5</v>
      </c>
      <c r="AA156" s="9">
        <f t="shared" si="419"/>
        <v>6.0851325188992173E-5</v>
      </c>
      <c r="AB156" s="9">
        <f t="shared" si="419"/>
        <v>6.0851323069254546E-5</v>
      </c>
      <c r="AC156" s="9">
        <f t="shared" si="419"/>
        <v>6.085132080987456E-5</v>
      </c>
      <c r="AD156" s="9">
        <f t="shared" si="419"/>
        <v>6.0851318402207239E-5</v>
      </c>
      <c r="AE156" s="9">
        <f t="shared" si="419"/>
        <v>6.0851315835020291E-5</v>
      </c>
      <c r="AF156" s="9">
        <f t="shared" si="419"/>
        <v>6.0851313100147606E-5</v>
      </c>
      <c r="AG156" s="9">
        <f t="shared" si="419"/>
        <v>6.0851310184959834E-5</v>
      </c>
      <c r="AH156" s="9">
        <f t="shared" si="419"/>
        <v>6.0851307079241346E-5</v>
      </c>
      <c r="AI156" s="9">
        <f t="shared" si="419"/>
        <v>6.0851303770961955E-5</v>
      </c>
      <c r="AJ156" s="9">
        <f t="shared" si="419"/>
        <v>6.0851300246109961E-5</v>
      </c>
      <c r="AK156" s="9">
        <f t="shared" si="419"/>
        <v>6.0851296491853683E-5</v>
      </c>
      <c r="AL156" s="9">
        <f t="shared" si="419"/>
        <v>6.085129249276367E-5</v>
      </c>
      <c r="AM156" s="9">
        <f t="shared" si="419"/>
        <v>6.0851288234461286E-5</v>
      </c>
      <c r="AN156" s="9">
        <f t="shared" si="419"/>
        <v>6.0851283698976628E-5</v>
      </c>
      <c r="AO156" s="9">
        <f t="shared" si="419"/>
        <v>6.085127887089843E-5</v>
      </c>
      <c r="AP156" s="9">
        <f t="shared" si="419"/>
        <v>6.0851273729806526E-5</v>
      </c>
      <c r="AQ156" s="9">
        <f t="shared" si="419"/>
        <v>6.0851268256858869E-5</v>
      </c>
      <c r="AR156" s="9">
        <f t="shared" si="419"/>
        <v>6.0851262431739247E-5</v>
      </c>
      <c r="AS156" s="9">
        <f t="shared" si="419"/>
        <v>6.0851256231525862E-5</v>
      </c>
      <c r="AT156" s="9">
        <f t="shared" si="419"/>
        <v>6.0851249632797436E-5</v>
      </c>
      <c r="AU156" s="9">
        <f t="shared" si="419"/>
        <v>6.0851242610215606E-5</v>
      </c>
      <c r="AV156" s="9">
        <f t="shared" si="419"/>
        <v>6.0851235138992665E-5</v>
      </c>
      <c r="AW156" s="9">
        <f t="shared" si="419"/>
        <v>6.0851227189141527E-5</v>
      </c>
      <c r="AX156" s="9">
        <f t="shared" si="419"/>
        <v>6.0851218732981831E-5</v>
      </c>
      <c r="AY156" s="9">
        <f t="shared" si="419"/>
        <v>6.0851209737048527E-5</v>
      </c>
      <c r="AZ156" s="9">
        <f t="shared" si="419"/>
        <v>6.0851200169216574E-5</v>
      </c>
      <c r="BA156" s="9">
        <f t="shared" si="419"/>
        <v>6.0851189992924514E-5</v>
      </c>
      <c r="BB156" s="9">
        <f t="shared" si="419"/>
        <v>6.0851179171873699E-5</v>
      </c>
      <c r="BC156" s="9">
        <f t="shared" si="419"/>
        <v>6.0851167665849219E-5</v>
      </c>
      <c r="BD156" s="9">
        <f t="shared" si="419"/>
        <v>6.0851155432312295E-5</v>
      </c>
      <c r="BE156" s="9">
        <f t="shared" si="419"/>
        <v>6.0851142426418658E-5</v>
      </c>
      <c r="BF156" s="9">
        <f t="shared" si="419"/>
        <v>6.0851128601447495E-5</v>
      </c>
      <c r="BG156" s="9">
        <f t="shared" si="419"/>
        <v>6.0851113906989795E-5</v>
      </c>
      <c r="BH156" s="9">
        <f t="shared" si="419"/>
        <v>6.0851098290167188E-5</v>
      </c>
      <c r="BI156" s="9">
        <f t="shared" si="419"/>
        <v>6.0851081693926286E-5</v>
      </c>
      <c r="BJ156" s="9">
        <f t="shared" si="419"/>
        <v>6.0851064058323591E-5</v>
      </c>
      <c r="BK156" s="9">
        <f t="shared" si="419"/>
        <v>6.0851045321480724E-5</v>
      </c>
      <c r="BL156" s="9">
        <f t="shared" si="419"/>
        <v>6.0851025416280717E-5</v>
      </c>
      <c r="BM156" s="9">
        <f t="shared" si="419"/>
        <v>6.0851004270659615E-5</v>
      </c>
      <c r="BN156" s="9">
        <f t="shared" si="419"/>
        <v>6.0850981810782551E-5</v>
      </c>
      <c r="BO156" s="9">
        <f t="shared" si="419"/>
        <v>6.0850957956659705E-5</v>
      </c>
      <c r="BP156" s="9">
        <f t="shared" si="418"/>
        <v>6.0850932624537136E-5</v>
      </c>
      <c r="BQ156" s="9">
        <f t="shared" si="418"/>
        <v>6.0850905725605351E-5</v>
      </c>
      <c r="BR156" s="9">
        <f t="shared" si="418"/>
        <v>6.0850877164925386E-5</v>
      </c>
      <c r="BS156" s="9">
        <f t="shared" si="418"/>
        <v>6.0850846843773012E-5</v>
      </c>
      <c r="BT156" s="9">
        <f t="shared" si="418"/>
        <v>6.0850814656321929E-5</v>
      </c>
      <c r="BU156" s="9">
        <f t="shared" si="418"/>
        <v>6.0850780490352166E-5</v>
      </c>
      <c r="BV156" s="9">
        <f t="shared" si="418"/>
        <v>6.0850744229343288E-5</v>
      </c>
      <c r="BW156" s="9">
        <f t="shared" si="418"/>
        <v>6.0850705746940863E-5</v>
      </c>
      <c r="BX156" s="9">
        <f t="shared" si="418"/>
        <v>6.0850664912406067E-5</v>
      </c>
      <c r="BY156" s="9">
        <f t="shared" si="418"/>
        <v>6.0850621585181901E-5</v>
      </c>
      <c r="BZ156" s="9">
        <f t="shared" si="418"/>
        <v>6.0850575618433169E-5</v>
      </c>
      <c r="CA156" s="9">
        <f t="shared" si="418"/>
        <v>6.0850526855516064E-5</v>
      </c>
      <c r="CB156" s="9">
        <f t="shared" si="418"/>
        <v>6.0850475131496262E-5</v>
      </c>
      <c r="CC156" s="9">
        <f t="shared" si="418"/>
        <v>6.0850420271378972E-5</v>
      </c>
      <c r="CD156" s="9">
        <f t="shared" si="418"/>
        <v>6.0850362092016081E-5</v>
      </c>
      <c r="CE156" s="9">
        <f t="shared" si="418"/>
        <v>6.0850300397500882E-5</v>
      </c>
      <c r="CF156" s="9">
        <f t="shared" si="418"/>
        <v>6.085023498196443E-5</v>
      </c>
      <c r="CG156" s="9">
        <f t="shared" si="418"/>
        <v>6.0850165628311361E-5</v>
      </c>
      <c r="CH156" s="9">
        <f t="shared" si="418"/>
        <v>6.0850092105415927E-5</v>
      </c>
      <c r="CI156" s="9">
        <f t="shared" si="418"/>
        <v>6.0850014171907817E-5</v>
      </c>
      <c r="CJ156" s="9">
        <f t="shared" si="418"/>
        <v>6.0849931570139774E-5</v>
      </c>
      <c r="CK156" s="9">
        <f t="shared" si="418"/>
        <v>6.0849844028536914E-5</v>
      </c>
      <c r="CL156" s="9">
        <f t="shared" si="418"/>
        <v>6.0849751262190742E-5</v>
      </c>
      <c r="CM156" s="9">
        <f t="shared" si="418"/>
        <v>6.0849652967929943E-5</v>
      </c>
      <c r="CN156" s="9">
        <f t="shared" si="418"/>
        <v>6.0849548826316661E-5</v>
      </c>
      <c r="CO156" s="9">
        <f t="shared" si="418"/>
        <v>6.0849438500495314E-5</v>
      </c>
      <c r="CP156" s="9">
        <f t="shared" si="418"/>
        <v>6.0849321634971267E-5</v>
      </c>
      <c r="CQ156" s="9">
        <f t="shared" si="418"/>
        <v>6.0849197853639904E-5</v>
      </c>
      <c r="CR156" s="9">
        <f t="shared" si="418"/>
        <v>6.0849066759480247E-5</v>
      </c>
      <c r="CS156" s="9">
        <f t="shared" si="418"/>
        <v>6.0848927935208955E-5</v>
      </c>
      <c r="CT156" s="9">
        <f t="shared" si="418"/>
        <v>6.0848780939276846E-5</v>
      </c>
      <c r="CU156" s="9">
        <f t="shared" si="418"/>
        <v>6.0848625304561125E-5</v>
      </c>
      <c r="CV156" s="9">
        <f t="shared" si="418"/>
        <v>6.0848460539643548E-5</v>
      </c>
      <c r="CW156" s="9">
        <f t="shared" si="418"/>
        <v>6.0848286127057124E-5</v>
      </c>
      <c r="CX156" s="9">
        <f t="shared" si="418"/>
        <v>6.0848101519067632E-5</v>
      </c>
      <c r="CY156" s="9">
        <f t="shared" si="420"/>
        <v>6.084790613824994E-5</v>
      </c>
      <c r="CZ156" s="9">
        <f t="shared" si="420"/>
        <v>6.0847699377233286E-5</v>
      </c>
      <c r="DA156" s="9">
        <f t="shared" si="420"/>
        <v>6.0847480593281983E-5</v>
      </c>
      <c r="DB156" s="9">
        <f t="shared" si="420"/>
        <v>6.0847249109804367E-5</v>
      </c>
      <c r="DC156" s="9">
        <f t="shared" si="420"/>
        <v>6.0847004214314765E-5</v>
      </c>
      <c r="DD156" s="9">
        <f t="shared" si="420"/>
        <v>6.0846745154600865E-5</v>
      </c>
      <c r="DE156" s="9">
        <f t="shared" si="420"/>
        <v>6.084647113723052E-5</v>
      </c>
      <c r="DF156" s="9">
        <f t="shared" si="420"/>
        <v>6.0846181328254888E-5</v>
      </c>
      <c r="DG156" s="9">
        <f t="shared" si="420"/>
        <v>6.0845874845750873E-5</v>
      </c>
      <c r="DH156" s="9">
        <f t="shared" si="420"/>
        <v>6.0845550763370225E-5</v>
      </c>
      <c r="DI156" s="9">
        <f t="shared" si="420"/>
        <v>6.0845208102484719E-5</v>
      </c>
      <c r="DJ156" s="9">
        <f t="shared" si="420"/>
        <v>6.0844845833847843E-5</v>
      </c>
      <c r="DK156" s="9">
        <f t="shared" si="420"/>
        <v>6.0844462873011339E-5</v>
      </c>
      <c r="DL156" s="9">
        <f t="shared" si="420"/>
        <v>6.0844058077170327E-5</v>
      </c>
      <c r="DM156" s="9">
        <f t="shared" si="420"/>
        <v>6.0843630242082128E-5</v>
      </c>
      <c r="DN156" s="9">
        <f t="shared" si="420"/>
        <v>6.0843178101274844E-5</v>
      </c>
      <c r="DO156" s="9">
        <f t="shared" si="420"/>
        <v>6.0842700319662482E-5</v>
      </c>
      <c r="DP156" s="9">
        <f t="shared" si="420"/>
        <v>6.084219549328602E-5</v>
      </c>
      <c r="DQ156" s="9">
        <f t="shared" si="420"/>
        <v>6.0841662141367908E-5</v>
      </c>
      <c r="DR156" s="9">
        <f t="shared" si="420"/>
        <v>6.0841098708253867E-5</v>
      </c>
      <c r="DS156" s="9">
        <f t="shared" si="420"/>
        <v>6.0840503554369602E-5</v>
      </c>
      <c r="DT156" s="9">
        <f t="shared" si="420"/>
        <v>6.0839874954901775E-5</v>
      </c>
      <c r="DU156" s="9">
        <f t="shared" si="420"/>
        <v>6.0839211094783727E-5</v>
      </c>
      <c r="DV156" s="9">
        <f t="shared" si="420"/>
        <v>6.083851006449806E-5</v>
      </c>
      <c r="DW156" s="9">
        <f t="shared" si="420"/>
        <v>6.0837769854137308E-5</v>
      </c>
      <c r="DX156" s="9">
        <f t="shared" si="420"/>
        <v>6.0836988349593592E-5</v>
      </c>
      <c r="DY156" s="9">
        <f t="shared" si="420"/>
        <v>6.0836163328293671E-5</v>
      </c>
      <c r="DZ156" s="9">
        <f t="shared" si="420"/>
        <v>6.0835292450186785E-5</v>
      </c>
      <c r="EA156" s="9">
        <f t="shared" si="420"/>
        <v>6.0834373255945392E-5</v>
      </c>
      <c r="EB156" s="9">
        <f t="shared" si="420"/>
        <v>6.0833403159899005E-5</v>
      </c>
      <c r="EC156" s="9">
        <f t="shared" si="420"/>
        <v>6.0832379441535581E-5</v>
      </c>
      <c r="ED156" s="9">
        <f t="shared" si="420"/>
        <v>6.0831299242212092E-5</v>
      </c>
      <c r="EE156" s="9">
        <f t="shared" si="420"/>
        <v>6.0830159555809088E-5</v>
      </c>
      <c r="EF156" s="9">
        <f t="shared" si="420"/>
        <v>6.082895722285003E-5</v>
      </c>
      <c r="EG156" s="9">
        <f t="shared" si="420"/>
        <v>6.0827688922582209E-5</v>
      </c>
      <c r="EH156" s="9">
        <f t="shared" si="420"/>
        <v>6.082635116557839E-5</v>
      </c>
      <c r="EI156" s="9">
        <f t="shared" si="420"/>
        <v>6.0824940285379769E-5</v>
      </c>
      <c r="EJ156" s="9">
        <f t="shared" si="420"/>
        <v>6.0823452427711347E-5</v>
      </c>
      <c r="EK156" s="9">
        <f t="shared" si="420"/>
        <v>6.0821883546022688E-5</v>
      </c>
      <c r="EL156" s="9">
        <f t="shared" si="420"/>
        <v>6.082022938704395E-5</v>
      </c>
      <c r="EM156" s="9">
        <f t="shared" si="420"/>
        <v>6.0818485485323878E-5</v>
      </c>
      <c r="EN156" s="9">
        <f t="shared" si="420"/>
        <v>6.0816647149875079E-5</v>
      </c>
      <c r="EO156" s="9">
        <f t="shared" si="420"/>
        <v>6.0814709454444849E-5</v>
      </c>
      <c r="EP156" s="9">
        <f t="shared" si="420"/>
        <v>6.0812667226443441E-5</v>
      </c>
      <c r="EQ156" s="9">
        <f t="shared" si="420"/>
        <v>6.0810515035230578E-5</v>
      </c>
      <c r="ER156" s="9">
        <f t="shared" si="420"/>
        <v>6.0808247179314666E-5</v>
      </c>
      <c r="ES156" s="9">
        <f t="shared" si="420"/>
        <v>6.0805857673127355E-5</v>
      </c>
      <c r="ET156" s="9">
        <f t="shared" si="420"/>
        <v>6.0803340235680152E-5</v>
      </c>
      <c r="EU156" s="9">
        <f t="shared" si="420"/>
        <v>6.0800688274456472E-5</v>
      </c>
      <c r="EV156" s="9">
        <f t="shared" si="420"/>
        <v>6.079789487074764E-5</v>
      </c>
      <c r="EW156" s="9">
        <f t="shared" si="420"/>
        <v>6.0794952764768415E-5</v>
      </c>
      <c r="EX156" s="9">
        <f t="shared" si="420"/>
        <v>6.0791854341659498E-5</v>
      </c>
      <c r="EY156" s="9">
        <f t="shared" si="420"/>
        <v>6.0788591610066629E-5</v>
      </c>
      <c r="EZ156" s="9">
        <f t="shared" si="420"/>
        <v>6.0785156190430159E-5</v>
      </c>
      <c r="FA156" s="9">
        <f t="shared" si="420"/>
        <v>6.0781539291903953E-5</v>
      </c>
      <c r="FB156" s="9">
        <f t="shared" si="420"/>
        <v>6.0777731696079354E-5</v>
      </c>
      <c r="FC156" s="9">
        <f t="shared" si="420"/>
        <v>6.077372373581992E-5</v>
      </c>
      <c r="FD156" s="9">
        <f t="shared" si="420"/>
        <v>6.0769505275703975E-5</v>
      </c>
      <c r="FE156" s="9">
        <f t="shared" si="420"/>
        <v>6.0765065688451361E-5</v>
      </c>
      <c r="FF156" s="9">
        <f t="shared" si="420"/>
        <v>6.0760393835378678E-5</v>
      </c>
      <c r="FG156" s="9">
        <f t="shared" si="420"/>
        <v>6.0755478039227835E-5</v>
      </c>
      <c r="FH156" s="9">
        <f t="shared" si="420"/>
        <v>6.0750306062257724E-5</v>
      </c>
      <c r="FI156" s="9">
        <f t="shared" si="420"/>
        <v>6.0744865079545202E-5</v>
      </c>
      <c r="FJ156" s="9">
        <f t="shared" si="420"/>
        <v>6.0739141652686606E-5</v>
      </c>
      <c r="FK156" s="9">
        <f t="shared" ref="FK156:HV159" si="422">NORMDIST($B156,0,1,0)-$B156*(1-NORMDIST($B156,0,1,1))-(NORMDIST($B156+FK$4,0,1,0)-($B156+FK$4)*(1-NORMDIST($B156+FK$4,0,1,1)))</f>
        <v>6.0733121700902532E-5</v>
      </c>
      <c r="FL156" s="9">
        <f t="shared" si="422"/>
        <v>6.0726790473555821E-5</v>
      </c>
      <c r="FM156" s="9">
        <f t="shared" si="422"/>
        <v>6.0720132517273049E-5</v>
      </c>
      <c r="FN156" s="9">
        <f t="shared" si="422"/>
        <v>6.0713131648067433E-5</v>
      </c>
      <c r="FO156" s="9">
        <f t="shared" si="422"/>
        <v>6.0705770914094459E-5</v>
      </c>
      <c r="FP156" s="9">
        <f t="shared" si="422"/>
        <v>6.0698032564187987E-5</v>
      </c>
      <c r="FQ156" s="9">
        <f t="shared" si="422"/>
        <v>6.0689898012048933E-5</v>
      </c>
      <c r="FR156" s="9">
        <f t="shared" si="422"/>
        <v>6.0681347796706688E-5</v>
      </c>
      <c r="FS156" s="9">
        <f t="shared" si="422"/>
        <v>6.0672361545656462E-5</v>
      </c>
      <c r="FT156" s="9">
        <f t="shared" si="422"/>
        <v>6.0662917933195061E-5</v>
      </c>
      <c r="FU156" s="9">
        <f t="shared" si="422"/>
        <v>6.0652994639223904E-5</v>
      </c>
      <c r="FV156" s="9">
        <f t="shared" si="422"/>
        <v>6.0642568304192198E-5</v>
      </c>
      <c r="FW156" s="9">
        <f t="shared" si="422"/>
        <v>6.0631614483766655E-5</v>
      </c>
      <c r="FX156" s="9">
        <f t="shared" si="422"/>
        <v>6.0620107601476082E-5</v>
      </c>
      <c r="FY156" s="9">
        <f t="shared" si="422"/>
        <v>6.0608020898093958E-5</v>
      </c>
      <c r="FZ156" s="9">
        <f t="shared" si="422"/>
        <v>6.05953263801564E-5</v>
      </c>
      <c r="GA156" s="9">
        <f t="shared" si="422"/>
        <v>6.0581994768370401E-5</v>
      </c>
      <c r="GB156" s="9">
        <f t="shared" si="422"/>
        <v>6.0567995437781023E-5</v>
      </c>
      <c r="GC156" s="9">
        <f t="shared" si="422"/>
        <v>6.0553296361364399E-5</v>
      </c>
      <c r="GD156" s="9">
        <f t="shared" si="422"/>
        <v>6.0537864050882519E-5</v>
      </c>
      <c r="GE156" s="9">
        <f t="shared" si="422"/>
        <v>6.0521663490445465E-5</v>
      </c>
      <c r="GF156" s="9">
        <f t="shared" si="422"/>
        <v>6.0504658073714366E-5</v>
      </c>
      <c r="GG156" s="9">
        <f t="shared" si="422"/>
        <v>6.0486809533857439E-5</v>
      </c>
      <c r="GH156" s="9">
        <f t="shared" si="422"/>
        <v>6.0468077871924408E-5</v>
      </c>
      <c r="GI156" s="9">
        <f t="shared" si="422"/>
        <v>6.0448421286600922E-5</v>
      </c>
      <c r="GJ156" s="9">
        <f t="shared" si="422"/>
        <v>6.0427796091863291E-5</v>
      </c>
      <c r="GK156" s="9">
        <f t="shared" si="422"/>
        <v>6.040615664185074E-5</v>
      </c>
      <c r="GL156" s="9">
        <f t="shared" si="422"/>
        <v>6.0383455244260455E-5</v>
      </c>
      <c r="GM156" s="9">
        <f t="shared" si="422"/>
        <v>6.0359642076822695E-5</v>
      </c>
      <c r="GN156" s="9">
        <f t="shared" si="422"/>
        <v>6.0334665095288125E-5</v>
      </c>
      <c r="GO156" s="9">
        <f t="shared" si="422"/>
        <v>6.0308469941209528E-5</v>
      </c>
      <c r="GP156" s="9">
        <f t="shared" si="422"/>
        <v>6.0280999844495397E-5</v>
      </c>
      <c r="GQ156" s="9">
        <f t="shared" si="422"/>
        <v>6.0252195523289269E-5</v>
      </c>
      <c r="GR156" s="9">
        <f t="shared" si="422"/>
        <v>6.0221995078609814E-5</v>
      </c>
      <c r="GS156" s="9">
        <f t="shared" si="422"/>
        <v>6.019033388517958E-5</v>
      </c>
      <c r="GT156" s="9">
        <f t="shared" si="422"/>
        <v>6.015714448028652E-5</v>
      </c>
      <c r="GU156" s="9">
        <f t="shared" si="422"/>
        <v>6.0122356444952979E-5</v>
      </c>
      <c r="GV156" s="9">
        <f t="shared" si="422"/>
        <v>6.0085896282171655E-5</v>
      </c>
      <c r="GW156" s="9">
        <f t="shared" si="422"/>
        <v>6.0047687291861372E-5</v>
      </c>
      <c r="GX156" s="9">
        <f t="shared" si="422"/>
        <v>6.0007649437185341E-5</v>
      </c>
      <c r="GY156" s="9">
        <f t="shared" si="422"/>
        <v>5.9965699210246505E-5</v>
      </c>
      <c r="GZ156" s="9">
        <f t="shared" si="422"/>
        <v>5.9921749490672051E-5</v>
      </c>
      <c r="HA156" s="9">
        <f t="shared" si="422"/>
        <v>5.9875709397042172E-5</v>
      </c>
      <c r="HB156" s="9">
        <f t="shared" si="422"/>
        <v>5.9827484136941442E-5</v>
      </c>
      <c r="HC156" s="9">
        <f t="shared" si="422"/>
        <v>5.9776974847041136E-5</v>
      </c>
      <c r="HD156" s="9">
        <f t="shared" si="422"/>
        <v>5.9724078429848607E-5</v>
      </c>
      <c r="HE156" s="9">
        <f t="shared" si="422"/>
        <v>5.9668687383824758E-5</v>
      </c>
      <c r="HF156" s="9">
        <f t="shared" si="422"/>
        <v>5.9610689626475893E-5</v>
      </c>
      <c r="HG156" s="9">
        <f t="shared" si="422"/>
        <v>5.9549968313355654E-5</v>
      </c>
      <c r="HH156" s="9">
        <f t="shared" si="422"/>
        <v>5.9486401645625768E-5</v>
      </c>
      <c r="HI156" s="9">
        <f t="shared" si="422"/>
        <v>5.941986267530029E-5</v>
      </c>
      <c r="HJ156" s="9">
        <f t="shared" si="422"/>
        <v>5.9350219100194597E-5</v>
      </c>
      <c r="HK156" s="9">
        <f t="shared" si="422"/>
        <v>5.9277333054611805E-5</v>
      </c>
      <c r="HL156" s="9">
        <f t="shared" si="422"/>
        <v>5.9201060888659577E-5</v>
      </c>
      <c r="HM156" s="9">
        <f t="shared" si="422"/>
        <v>5.9121252942066677E-5</v>
      </c>
      <c r="HN156" s="9">
        <f t="shared" si="422"/>
        <v>5.9037753309109865E-5</v>
      </c>
      <c r="HO156" s="9">
        <f t="shared" si="422"/>
        <v>5.8950399594575375E-5</v>
      </c>
      <c r="HP156" s="9">
        <f t="shared" si="422"/>
        <v>5.8859022662508561E-5</v>
      </c>
      <c r="HQ156" s="9">
        <f t="shared" si="422"/>
        <v>5.8763446374643167E-5</v>
      </c>
      <c r="HR156" s="9">
        <f t="shared" si="422"/>
        <v>5.8663487318219608E-5</v>
      </c>
      <c r="HS156" s="9">
        <f t="shared" si="422"/>
        <v>5.8558954528014326E-5</v>
      </c>
      <c r="HT156" s="9">
        <f t="shared" si="422"/>
        <v>5.8449649195927683E-5</v>
      </c>
      <c r="HU156" s="9">
        <f t="shared" si="422"/>
        <v>5.8335364369506358E-5</v>
      </c>
      <c r="HV156" s="9">
        <f t="shared" si="422"/>
        <v>5.8215884640663286E-5</v>
      </c>
      <c r="HW156" s="9">
        <f t="shared" si="421"/>
        <v>5.8090985827614245E-5</v>
      </c>
      <c r="HX156" s="9">
        <f t="shared" si="421"/>
        <v>5.7960434636129436E-5</v>
      </c>
      <c r="HY156" s="9">
        <f t="shared" si="421"/>
        <v>5.7823988320788319E-5</v>
      </c>
      <c r="HZ156" s="9">
        <f t="shared" si="421"/>
        <v>5.7681394324685676E-5</v>
      </c>
      <c r="IA156" s="9">
        <f t="shared" si="421"/>
        <v>5.7532389912466983E-5</v>
      </c>
      <c r="IB156" s="9">
        <f t="shared" si="421"/>
        <v>5.7376701788106253E-5</v>
      </c>
      <c r="IC156" s="9">
        <f t="shared" si="421"/>
        <v>5.7214045701816421E-5</v>
      </c>
      <c r="ID156" s="9">
        <f t="shared" si="421"/>
        <v>5.7044126040198587E-5</v>
      </c>
      <c r="IE156" s="9">
        <f t="shared" si="421"/>
        <v>5.6866635407505997E-5</v>
      </c>
      <c r="IF156" s="9">
        <f t="shared" si="421"/>
        <v>5.6681254186004203E-5</v>
      </c>
      <c r="IG156" s="9">
        <f t="shared" si="421"/>
        <v>5.6487650088174566E-5</v>
      </c>
      <c r="IH156" s="9">
        <f t="shared" si="421"/>
        <v>5.6285477689966027E-5</v>
      </c>
      <c r="II156" s="9">
        <f t="shared" si="421"/>
        <v>5.6074377950309482E-5</v>
      </c>
      <c r="IJ156" s="9">
        <f t="shared" si="421"/>
        <v>5.5853977712397719E-5</v>
      </c>
      <c r="IK156" s="9">
        <f t="shared" si="421"/>
        <v>5.5623889190376948E-5</v>
      </c>
      <c r="IL156" s="9">
        <f t="shared" si="421"/>
        <v>5.538370943906371E-5</v>
      </c>
      <c r="IM156" s="9">
        <f t="shared" si="421"/>
        <v>5.5133019806052335E-5</v>
      </c>
      <c r="IN156" s="9">
        <f t="shared" si="421"/>
        <v>5.4871385363721413E-5</v>
      </c>
      <c r="IO156" s="9">
        <f t="shared" si="421"/>
        <v>5.459835432664205E-5</v>
      </c>
      <c r="IP156" s="9">
        <f t="shared" si="421"/>
        <v>5.4313457446758851E-5</v>
      </c>
      <c r="IQ156" s="9">
        <f t="shared" si="421"/>
        <v>5.4016207389904098E-5</v>
      </c>
      <c r="IR156" s="9">
        <f t="shared" si="421"/>
        <v>5.3706098093488102E-5</v>
      </c>
      <c r="IS156" s="9">
        <f t="shared" si="421"/>
        <v>5.3382604101585715E-5</v>
      </c>
      <c r="IT156" s="9">
        <f t="shared" si="421"/>
        <v>5.304517987980798E-5</v>
      </c>
      <c r="IU156" s="9">
        <f t="shared" si="421"/>
        <v>5.2693259109566816E-5</v>
      </c>
      <c r="IV156" s="9">
        <f t="shared" si="421"/>
        <v>5.2326253956865953E-5</v>
      </c>
      <c r="IW156" s="9">
        <f t="shared" si="421"/>
        <v>5.1943554320851685E-5</v>
      </c>
      <c r="IX156" s="9">
        <f t="shared" si="421"/>
        <v>5.1544527057104117E-5</v>
      </c>
      <c r="IY156" s="9">
        <f t="shared" si="421"/>
        <v>5.112851517807742E-5</v>
      </c>
      <c r="IZ156" s="9">
        <f t="shared" si="421"/>
        <v>5.0694837026883758E-5</v>
      </c>
      <c r="JA156" s="9">
        <f t="shared" si="421"/>
        <v>5.024278542624608E-5</v>
      </c>
      <c r="JB156" s="9">
        <f t="shared" si="421"/>
        <v>4.9771626801733531E-5</v>
      </c>
      <c r="JC156" s="9">
        <f t="shared" si="421"/>
        <v>4.9280600277892866E-5</v>
      </c>
      <c r="JD156" s="9">
        <f t="shared" si="421"/>
        <v>4.8768916744556384E-5</v>
      </c>
      <c r="JE156" s="9">
        <f t="shared" si="421"/>
        <v>4.8235757898315031E-5</v>
      </c>
      <c r="JF156" s="9">
        <f t="shared" si="421"/>
        <v>4.7680275251113573E-5</v>
      </c>
      <c r="JG156" s="9">
        <f t="shared" si="421"/>
        <v>4.7101589112545986E-5</v>
      </c>
      <c r="JH156" s="9">
        <f t="shared" si="421"/>
        <v>4.649878753858506E-5</v>
      </c>
      <c r="JI156" s="9">
        <f t="shared" si="421"/>
        <v>4.5870925249767421E-5</v>
      </c>
      <c r="JJ156" s="9">
        <f t="shared" si="421"/>
        <v>4.5217022517903623E-5</v>
      </c>
      <c r="JK156" s="9">
        <f t="shared" si="421"/>
        <v>4.4536064018225259E-5</v>
      </c>
      <c r="JL156" s="9">
        <f t="shared" si="421"/>
        <v>4.382699764979086E-5</v>
      </c>
      <c r="JM156" s="9">
        <f t="shared" si="421"/>
        <v>4.3088733319278935E-5</v>
      </c>
      <c r="JN156" s="9">
        <f t="shared" si="421"/>
        <v>4.2320141688378791E-5</v>
      </c>
      <c r="JO156" s="9">
        <f t="shared" si="421"/>
        <v>4.1520052888691604E-5</v>
      </c>
      <c r="JP156" s="9">
        <f t="shared" si="421"/>
        <v>4.0687255194569983E-5</v>
      </c>
      <c r="JQ156" s="9">
        <f t="shared" si="421"/>
        <v>3.9820493661546789E-5</v>
      </c>
      <c r="JR156" s="9">
        <f t="shared" si="421"/>
        <v>3.8918468721598192E-5</v>
      </c>
      <c r="JS156" s="9">
        <f t="shared" si="421"/>
        <v>3.7979834743607891E-5</v>
      </c>
      <c r="JT156" s="9">
        <f t="shared" si="421"/>
        <v>3.7003198546954402E-5</v>
      </c>
      <c r="JU156" s="9">
        <f t="shared" si="421"/>
        <v>3.5987117878597799E-5</v>
      </c>
      <c r="JV156" s="9">
        <f t="shared" si="421"/>
        <v>3.4930099841614108E-5</v>
      </c>
      <c r="JW156" s="9">
        <f t="shared" si="421"/>
        <v>3.3830599285059504E-5</v>
      </c>
      <c r="JX156" s="9">
        <f t="shared" si="421"/>
        <v>3.2687017146438505E-5</v>
      </c>
      <c r="JY156" s="9">
        <f t="shared" si="421"/>
        <v>3.1497698746353056E-5</v>
      </c>
      <c r="JZ156" s="9">
        <f t="shared" si="421"/>
        <v>3.026093203979533E-5</v>
      </c>
      <c r="KA156" s="9">
        <f t="shared" si="421"/>
        <v>2.8974945816261652E-5</v>
      </c>
      <c r="KB156" s="9">
        <f t="shared" si="421"/>
        <v>2.7637907853573845E-5</v>
      </c>
      <c r="KC156" s="9">
        <f t="shared" si="421"/>
        <v>2.6247923018090421E-5</v>
      </c>
      <c r="KD156" s="9">
        <f t="shared" si="421"/>
        <v>2.4803031316610437E-5</v>
      </c>
      <c r="KE156" s="9">
        <f t="shared" si="421"/>
        <v>2.3301205894337047E-5</v>
      </c>
      <c r="KF156" s="9">
        <f t="shared" si="421"/>
        <v>2.1740350979404521E-5</v>
      </c>
      <c r="KG156" s="9">
        <f t="shared" si="421"/>
        <v>2.0118299772503871E-5</v>
      </c>
      <c r="KH156" s="9">
        <f t="shared" si="417"/>
        <v>1.8432812281747699E-5</v>
      </c>
      <c r="KI156" s="9">
        <f t="shared" si="417"/>
        <v>1.6681573099411296E-5</v>
      </c>
      <c r="KJ156" s="9">
        <f t="shared" si="417"/>
        <v>1.4862189120443841E-5</v>
      </c>
      <c r="KK156" s="9">
        <f t="shared" si="417"/>
        <v>1.2972187201886897E-5</v>
      </c>
      <c r="KL156" s="9">
        <f t="shared" si="417"/>
        <v>1.1009011763218088E-5</v>
      </c>
      <c r="KM156" s="9">
        <f t="shared" si="417"/>
        <v>8.9700223198048218E-6</v>
      </c>
      <c r="KN156" s="9">
        <f t="shared" si="417"/>
        <v>6.8524909615000872E-6</v>
      </c>
      <c r="KO156" s="9">
        <f t="shared" si="417"/>
        <v>4.653599757707661E-6</v>
      </c>
      <c r="KP156" s="9">
        <f t="shared" si="417"/>
        <v>2.3704381042762923E-6</v>
      </c>
    </row>
    <row r="157" spans="2:302" x14ac:dyDescent="0.25">
      <c r="B157" s="5">
        <f t="shared" si="389"/>
        <v>3.4800000000000324</v>
      </c>
      <c r="C157" s="9">
        <f t="shared" si="387"/>
        <v>6.3312168496716613E-5</v>
      </c>
      <c r="D157" s="9">
        <f t="shared" si="419"/>
        <v>6.3312168022606387E-5</v>
      </c>
      <c r="E157" s="9">
        <f t="shared" si="419"/>
        <v>6.3312167515731531E-5</v>
      </c>
      <c r="F157" s="9">
        <f t="shared" si="419"/>
        <v>6.3312166974545891E-5</v>
      </c>
      <c r="G157" s="9">
        <f t="shared" si="419"/>
        <v>6.3312166396785883E-5</v>
      </c>
      <c r="H157" s="9">
        <f t="shared" si="419"/>
        <v>6.3312165779123589E-5</v>
      </c>
      <c r="I157" s="9">
        <f t="shared" si="419"/>
        <v>6.3312165119653308E-5</v>
      </c>
      <c r="J157" s="9">
        <f t="shared" si="419"/>
        <v>6.3312164415351227E-5</v>
      </c>
      <c r="K157" s="9">
        <f t="shared" si="419"/>
        <v>6.3312163663798625E-5</v>
      </c>
      <c r="L157" s="9">
        <f t="shared" si="419"/>
        <v>6.3312162860607751E-5</v>
      </c>
      <c r="M157" s="9">
        <f t="shared" si="419"/>
        <v>6.3312162003220605E-5</v>
      </c>
      <c r="N157" s="9">
        <f t="shared" si="419"/>
        <v>6.331216108827982E-5</v>
      </c>
      <c r="O157" s="9">
        <f t="shared" si="419"/>
        <v>6.3312160111819534E-5</v>
      </c>
      <c r="P157" s="9">
        <f t="shared" si="419"/>
        <v>6.3312159069423926E-5</v>
      </c>
      <c r="Q157" s="9">
        <f t="shared" si="419"/>
        <v>6.3312157957055835E-5</v>
      </c>
      <c r="R157" s="9">
        <f t="shared" si="419"/>
        <v>6.3312156770438041E-5</v>
      </c>
      <c r="S157" s="9">
        <f t="shared" si="419"/>
        <v>6.3312155503702694E-5</v>
      </c>
      <c r="T157" s="9">
        <f t="shared" si="419"/>
        <v>6.3312154152919697E-5</v>
      </c>
      <c r="U157" s="9">
        <f t="shared" si="419"/>
        <v>6.3312152711857665E-5</v>
      </c>
      <c r="V157" s="9">
        <f t="shared" si="419"/>
        <v>6.3312151174726471E-5</v>
      </c>
      <c r="W157" s="9">
        <f t="shared" si="419"/>
        <v>6.331214953466592E-5</v>
      </c>
      <c r="X157" s="9">
        <f t="shared" si="419"/>
        <v>6.3312147786378803E-5</v>
      </c>
      <c r="Y157" s="9">
        <f t="shared" si="419"/>
        <v>6.3312145921739379E-5</v>
      </c>
      <c r="Z157" s="9">
        <f t="shared" si="419"/>
        <v>6.3312143934412504E-5</v>
      </c>
      <c r="AA157" s="9">
        <f t="shared" si="419"/>
        <v>6.3312141814674878E-5</v>
      </c>
      <c r="AB157" s="9">
        <f t="shared" si="419"/>
        <v>6.3312139555294898E-5</v>
      </c>
      <c r="AC157" s="9">
        <f t="shared" si="419"/>
        <v>6.3312137147627571E-5</v>
      </c>
      <c r="AD157" s="9">
        <f t="shared" si="419"/>
        <v>6.3312134580440629E-5</v>
      </c>
      <c r="AE157" s="9">
        <f t="shared" si="419"/>
        <v>6.3312131845567944E-5</v>
      </c>
      <c r="AF157" s="9">
        <f t="shared" si="419"/>
        <v>6.3312128930380172E-5</v>
      </c>
      <c r="AG157" s="9">
        <f t="shared" si="419"/>
        <v>6.3312125824661691E-5</v>
      </c>
      <c r="AH157" s="9">
        <f t="shared" si="419"/>
        <v>6.33121225163823E-5</v>
      </c>
      <c r="AI157" s="9">
        <f t="shared" si="419"/>
        <v>6.3312118991530299E-5</v>
      </c>
      <c r="AJ157" s="9">
        <f t="shared" si="419"/>
        <v>6.3312115237274021E-5</v>
      </c>
      <c r="AK157" s="9">
        <f t="shared" si="419"/>
        <v>6.3312111238184008E-5</v>
      </c>
      <c r="AL157" s="9">
        <f t="shared" si="419"/>
        <v>6.3312106979881625E-5</v>
      </c>
      <c r="AM157" s="9">
        <f t="shared" si="419"/>
        <v>6.3312102444396966E-5</v>
      </c>
      <c r="AN157" s="9">
        <f t="shared" si="419"/>
        <v>6.3312097616318762E-5</v>
      </c>
      <c r="AO157" s="9">
        <f t="shared" si="419"/>
        <v>6.3312092475226864E-5</v>
      </c>
      <c r="AP157" s="9">
        <f t="shared" si="419"/>
        <v>6.3312087002279207E-5</v>
      </c>
      <c r="AQ157" s="9">
        <f t="shared" si="419"/>
        <v>6.3312081177159592E-5</v>
      </c>
      <c r="AR157" s="9">
        <f t="shared" si="419"/>
        <v>6.3312074976946194E-5</v>
      </c>
      <c r="AS157" s="9">
        <f t="shared" si="419"/>
        <v>6.3312068378217767E-5</v>
      </c>
      <c r="AT157" s="9">
        <f t="shared" si="419"/>
        <v>6.3312061355635937E-5</v>
      </c>
      <c r="AU157" s="9">
        <f t="shared" si="419"/>
        <v>6.3312053884413011E-5</v>
      </c>
      <c r="AV157" s="9">
        <f t="shared" si="419"/>
        <v>6.3312045934561865E-5</v>
      </c>
      <c r="AW157" s="9">
        <f t="shared" si="419"/>
        <v>6.331203747840217E-5</v>
      </c>
      <c r="AX157" s="9">
        <f t="shared" si="419"/>
        <v>6.3312028482468872E-5</v>
      </c>
      <c r="AY157" s="9">
        <f t="shared" si="419"/>
        <v>6.3312018914636912E-5</v>
      </c>
      <c r="AZ157" s="9">
        <f t="shared" si="419"/>
        <v>6.3312008738344852E-5</v>
      </c>
      <c r="BA157" s="9">
        <f t="shared" si="419"/>
        <v>6.3311997917294037E-5</v>
      </c>
      <c r="BB157" s="9">
        <f t="shared" si="419"/>
        <v>6.3311986411269551E-5</v>
      </c>
      <c r="BC157" s="9">
        <f t="shared" si="419"/>
        <v>6.3311974177732627E-5</v>
      </c>
      <c r="BD157" s="9">
        <f t="shared" si="419"/>
        <v>6.3311961171838997E-5</v>
      </c>
      <c r="BE157" s="9">
        <f t="shared" si="419"/>
        <v>6.331194734686784E-5</v>
      </c>
      <c r="BF157" s="9">
        <f t="shared" si="419"/>
        <v>6.3311932652410126E-5</v>
      </c>
      <c r="BG157" s="9">
        <f t="shared" si="419"/>
        <v>6.3311917035587526E-5</v>
      </c>
      <c r="BH157" s="9">
        <f t="shared" si="419"/>
        <v>6.3311900439346624E-5</v>
      </c>
      <c r="BI157" s="9">
        <f t="shared" si="419"/>
        <v>6.3311882803743929E-5</v>
      </c>
      <c r="BJ157" s="9">
        <f t="shared" si="419"/>
        <v>6.3311864066901055E-5</v>
      </c>
      <c r="BK157" s="9">
        <f t="shared" si="419"/>
        <v>6.3311844161701049E-5</v>
      </c>
      <c r="BL157" s="9">
        <f t="shared" si="419"/>
        <v>6.331182301607996E-5</v>
      </c>
      <c r="BM157" s="9">
        <f t="shared" si="419"/>
        <v>6.331180055620289E-5</v>
      </c>
      <c r="BN157" s="9">
        <f t="shared" si="419"/>
        <v>6.3311776702080043E-5</v>
      </c>
      <c r="BO157" s="9">
        <f t="shared" si="419"/>
        <v>6.3311751369957468E-5</v>
      </c>
      <c r="BP157" s="9">
        <f t="shared" si="418"/>
        <v>6.3311724471025696E-5</v>
      </c>
      <c r="BQ157" s="9">
        <f t="shared" si="418"/>
        <v>6.3311695910345725E-5</v>
      </c>
      <c r="BR157" s="9">
        <f t="shared" si="418"/>
        <v>6.3311665589193357E-5</v>
      </c>
      <c r="BS157" s="9">
        <f t="shared" si="418"/>
        <v>6.3311633401742274E-5</v>
      </c>
      <c r="BT157" s="9">
        <f t="shared" si="418"/>
        <v>6.3311599235772511E-5</v>
      </c>
      <c r="BU157" s="9">
        <f t="shared" si="418"/>
        <v>6.3311562974763627E-5</v>
      </c>
      <c r="BV157" s="9">
        <f t="shared" si="418"/>
        <v>6.3311524492361208E-5</v>
      </c>
      <c r="BW157" s="9">
        <f t="shared" si="418"/>
        <v>6.3311483657826399E-5</v>
      </c>
      <c r="BX157" s="9">
        <f t="shared" si="418"/>
        <v>6.3311440330602239E-5</v>
      </c>
      <c r="BY157" s="9">
        <f t="shared" si="418"/>
        <v>6.3311394363853508E-5</v>
      </c>
      <c r="BZ157" s="9">
        <f t="shared" si="418"/>
        <v>6.3311345600936396E-5</v>
      </c>
      <c r="CA157" s="9">
        <f t="shared" si="418"/>
        <v>6.3311293876916607E-5</v>
      </c>
      <c r="CB157" s="9">
        <f t="shared" si="418"/>
        <v>6.3311239016799304E-5</v>
      </c>
      <c r="CC157" s="9">
        <f t="shared" si="418"/>
        <v>6.331118083743642E-5</v>
      </c>
      <c r="CD157" s="9">
        <f t="shared" si="418"/>
        <v>6.3311119142921214E-5</v>
      </c>
      <c r="CE157" s="9">
        <f t="shared" si="418"/>
        <v>6.3311053727384769E-5</v>
      </c>
      <c r="CF157" s="9">
        <f t="shared" si="418"/>
        <v>6.3310984373731699E-5</v>
      </c>
      <c r="CG157" s="9">
        <f t="shared" si="418"/>
        <v>6.3310910850836272E-5</v>
      </c>
      <c r="CH157" s="9">
        <f t="shared" si="418"/>
        <v>6.3310832917328155E-5</v>
      </c>
      <c r="CI157" s="9">
        <f t="shared" si="418"/>
        <v>6.3310750315560105E-5</v>
      </c>
      <c r="CJ157" s="9">
        <f t="shared" si="418"/>
        <v>6.331066277395726E-5</v>
      </c>
      <c r="CK157" s="9">
        <f t="shared" si="418"/>
        <v>6.3310570007611087E-5</v>
      </c>
      <c r="CL157" s="9">
        <f t="shared" si="418"/>
        <v>6.3310471713350281E-5</v>
      </c>
      <c r="CM157" s="9">
        <f t="shared" si="418"/>
        <v>6.3310367571736993E-5</v>
      </c>
      <c r="CN157" s="9">
        <f t="shared" si="418"/>
        <v>6.3310257245915652E-5</v>
      </c>
      <c r="CO157" s="9">
        <f t="shared" si="418"/>
        <v>6.3310140380391612E-5</v>
      </c>
      <c r="CP157" s="9">
        <f t="shared" si="418"/>
        <v>6.331001659906025E-5</v>
      </c>
      <c r="CQ157" s="9">
        <f t="shared" si="418"/>
        <v>6.3309885504900579E-5</v>
      </c>
      <c r="CR157" s="9">
        <f t="shared" si="418"/>
        <v>6.3309746680629287E-5</v>
      </c>
      <c r="CS157" s="9">
        <f t="shared" si="418"/>
        <v>6.3309599684697191E-5</v>
      </c>
      <c r="CT157" s="9">
        <f t="shared" si="418"/>
        <v>6.3309444049981464E-5</v>
      </c>
      <c r="CU157" s="9">
        <f t="shared" si="418"/>
        <v>6.3309279285063893E-5</v>
      </c>
      <c r="CV157" s="9">
        <f t="shared" si="418"/>
        <v>6.3309104872477455E-5</v>
      </c>
      <c r="CW157" s="9">
        <f t="shared" si="418"/>
        <v>6.330892026448797E-5</v>
      </c>
      <c r="CX157" s="9">
        <f t="shared" si="418"/>
        <v>6.3308724883670285E-5</v>
      </c>
      <c r="CY157" s="9">
        <f t="shared" si="420"/>
        <v>6.3308518122653625E-5</v>
      </c>
      <c r="CZ157" s="9">
        <f t="shared" si="420"/>
        <v>6.3308299338702328E-5</v>
      </c>
      <c r="DA157" s="9">
        <f t="shared" si="420"/>
        <v>6.3308067855224705E-5</v>
      </c>
      <c r="DB157" s="9">
        <f t="shared" si="420"/>
        <v>6.3307822959735103E-5</v>
      </c>
      <c r="DC157" s="9">
        <f t="shared" si="420"/>
        <v>6.330756390002121E-5</v>
      </c>
      <c r="DD157" s="9">
        <f t="shared" si="420"/>
        <v>6.3307289882650851E-5</v>
      </c>
      <c r="DE157" s="9">
        <f t="shared" si="420"/>
        <v>6.3307000073675219E-5</v>
      </c>
      <c r="DF157" s="9">
        <f t="shared" si="420"/>
        <v>6.3306693591171212E-5</v>
      </c>
      <c r="DG157" s="9">
        <f t="shared" si="420"/>
        <v>6.3306369508790556E-5</v>
      </c>
      <c r="DH157" s="9">
        <f t="shared" si="420"/>
        <v>6.330602684790505E-5</v>
      </c>
      <c r="DI157" s="9">
        <f t="shared" si="420"/>
        <v>6.3305664579268181E-5</v>
      </c>
      <c r="DJ157" s="9">
        <f t="shared" si="420"/>
        <v>6.3305281618431677E-5</v>
      </c>
      <c r="DK157" s="9">
        <f t="shared" si="420"/>
        <v>6.3304876822590665E-5</v>
      </c>
      <c r="DL157" s="9">
        <f t="shared" si="420"/>
        <v>6.3304448987502467E-5</v>
      </c>
      <c r="DM157" s="9">
        <f t="shared" si="420"/>
        <v>6.3303996846695182E-5</v>
      </c>
      <c r="DN157" s="9">
        <f t="shared" si="420"/>
        <v>6.3303519065082827E-5</v>
      </c>
      <c r="DO157" s="9">
        <f t="shared" si="420"/>
        <v>6.3303014238706365E-5</v>
      </c>
      <c r="DP157" s="9">
        <f t="shared" si="420"/>
        <v>6.3302480886788247E-5</v>
      </c>
      <c r="DQ157" s="9">
        <f t="shared" si="420"/>
        <v>6.3301917453674198E-5</v>
      </c>
      <c r="DR157" s="9">
        <f t="shared" si="420"/>
        <v>6.3301322299789948E-5</v>
      </c>
      <c r="DS157" s="9">
        <f t="shared" si="420"/>
        <v>6.3300693700322114E-5</v>
      </c>
      <c r="DT157" s="9">
        <f t="shared" si="420"/>
        <v>6.3300029840204059E-5</v>
      </c>
      <c r="DU157" s="9">
        <f t="shared" si="420"/>
        <v>6.3299328809918398E-5</v>
      </c>
      <c r="DV157" s="9">
        <f t="shared" si="420"/>
        <v>6.3298588599557646E-5</v>
      </c>
      <c r="DW157" s="9">
        <f t="shared" si="420"/>
        <v>6.3297807095013937E-5</v>
      </c>
      <c r="DX157" s="9">
        <f t="shared" si="420"/>
        <v>6.3296982073714016E-5</v>
      </c>
      <c r="DY157" s="9">
        <f t="shared" si="420"/>
        <v>6.3296111195607123E-5</v>
      </c>
      <c r="DZ157" s="9">
        <f t="shared" si="420"/>
        <v>6.329519200136573E-5</v>
      </c>
      <c r="EA157" s="9">
        <f t="shared" si="420"/>
        <v>6.3294221905319336E-5</v>
      </c>
      <c r="EB157" s="9">
        <f t="shared" si="420"/>
        <v>6.329319818695592E-5</v>
      </c>
      <c r="EC157" s="9">
        <f t="shared" si="420"/>
        <v>6.3292117987632431E-5</v>
      </c>
      <c r="ED157" s="9">
        <f t="shared" si="420"/>
        <v>6.3290978301229427E-5</v>
      </c>
      <c r="EE157" s="9">
        <f t="shared" si="420"/>
        <v>6.3289775968270376E-5</v>
      </c>
      <c r="EF157" s="9">
        <f t="shared" si="420"/>
        <v>6.3288507668002547E-5</v>
      </c>
      <c r="EG157" s="9">
        <f t="shared" si="420"/>
        <v>6.3287169910998729E-5</v>
      </c>
      <c r="EH157" s="9">
        <f t="shared" si="420"/>
        <v>6.3285759030800101E-5</v>
      </c>
      <c r="EI157" s="9">
        <f t="shared" si="420"/>
        <v>6.3284271173131678E-5</v>
      </c>
      <c r="EJ157" s="9">
        <f t="shared" si="420"/>
        <v>6.3282702291443026E-5</v>
      </c>
      <c r="EK157" s="9">
        <f t="shared" si="420"/>
        <v>6.3281048132464288E-5</v>
      </c>
      <c r="EL157" s="9">
        <f t="shared" si="420"/>
        <v>6.3279304230744209E-5</v>
      </c>
      <c r="EM157" s="9">
        <f t="shared" si="420"/>
        <v>6.3277465895295417E-5</v>
      </c>
      <c r="EN157" s="9">
        <f t="shared" si="420"/>
        <v>6.3275528199865187E-5</v>
      </c>
      <c r="EO157" s="9">
        <f t="shared" si="420"/>
        <v>6.3273485971863786E-5</v>
      </c>
      <c r="EP157" s="9">
        <f t="shared" si="420"/>
        <v>6.3271333780650916E-5</v>
      </c>
      <c r="EQ157" s="9">
        <f t="shared" si="420"/>
        <v>6.3269065924735011E-5</v>
      </c>
      <c r="ER157" s="9">
        <f t="shared" si="420"/>
        <v>6.3266676418547707E-5</v>
      </c>
      <c r="ES157" s="9">
        <f t="shared" si="420"/>
        <v>6.3264158981100497E-5</v>
      </c>
      <c r="ET157" s="9">
        <f t="shared" si="420"/>
        <v>6.326150701987681E-5</v>
      </c>
      <c r="EU157" s="9">
        <f t="shared" si="420"/>
        <v>6.3258713616167972E-5</v>
      </c>
      <c r="EV157" s="9">
        <f t="shared" si="420"/>
        <v>6.325577151018876E-5</v>
      </c>
      <c r="EW157" s="9">
        <f t="shared" si="420"/>
        <v>6.3252673087079843E-5</v>
      </c>
      <c r="EX157" s="9">
        <f t="shared" si="420"/>
        <v>6.3249410355486967E-5</v>
      </c>
      <c r="EY157" s="9">
        <f t="shared" si="420"/>
        <v>6.3245974935850497E-5</v>
      </c>
      <c r="EZ157" s="9">
        <f t="shared" si="420"/>
        <v>6.3242358037324305E-5</v>
      </c>
      <c r="FA157" s="9">
        <f t="shared" si="420"/>
        <v>6.3238550441499692E-5</v>
      </c>
      <c r="FB157" s="9">
        <f t="shared" si="420"/>
        <v>6.3234542481240265E-5</v>
      </c>
      <c r="FC157" s="9">
        <f t="shared" si="420"/>
        <v>6.3230324021124306E-5</v>
      </c>
      <c r="FD157" s="9">
        <f t="shared" si="420"/>
        <v>6.3225884433871699E-5</v>
      </c>
      <c r="FE157" s="9">
        <f t="shared" si="420"/>
        <v>6.322121258079903E-5</v>
      </c>
      <c r="FF157" s="9">
        <f t="shared" si="420"/>
        <v>6.321629678464818E-5</v>
      </c>
      <c r="FG157" s="9">
        <f t="shared" si="420"/>
        <v>6.321112480767807E-5</v>
      </c>
      <c r="FH157" s="9">
        <f t="shared" si="420"/>
        <v>6.3205683824965554E-5</v>
      </c>
      <c r="FI157" s="9">
        <f t="shared" si="420"/>
        <v>6.3199960398106937E-5</v>
      </c>
      <c r="FJ157" s="9">
        <f t="shared" si="420"/>
        <v>6.3193940446322871E-5</v>
      </c>
      <c r="FK157" s="9">
        <f t="shared" si="422"/>
        <v>6.318760921897616E-5</v>
      </c>
      <c r="FL157" s="9">
        <f t="shared" si="422"/>
        <v>6.3180951262693387E-5</v>
      </c>
      <c r="FM157" s="9">
        <f t="shared" si="422"/>
        <v>6.3173950393487785E-5</v>
      </c>
      <c r="FN157" s="9">
        <f t="shared" si="422"/>
        <v>6.316658965951479E-5</v>
      </c>
      <c r="FO157" s="9">
        <f t="shared" si="422"/>
        <v>6.3158851309608318E-5</v>
      </c>
      <c r="FP157" s="9">
        <f t="shared" si="422"/>
        <v>6.3150716757469285E-5</v>
      </c>
      <c r="FQ157" s="9">
        <f t="shared" si="422"/>
        <v>6.3142166542127026E-5</v>
      </c>
      <c r="FR157" s="9">
        <f t="shared" si="422"/>
        <v>6.3133180291076793E-5</v>
      </c>
      <c r="FS157" s="9">
        <f t="shared" si="422"/>
        <v>6.3123736678615406E-5</v>
      </c>
      <c r="FT157" s="9">
        <f t="shared" si="422"/>
        <v>6.3113813384644242E-5</v>
      </c>
      <c r="FU157" s="9">
        <f t="shared" si="422"/>
        <v>6.3103387049612557E-5</v>
      </c>
      <c r="FV157" s="9">
        <f t="shared" si="422"/>
        <v>6.3092433229186993E-5</v>
      </c>
      <c r="FW157" s="9">
        <f t="shared" si="422"/>
        <v>6.308092634689642E-5</v>
      </c>
      <c r="FX157" s="9">
        <f t="shared" si="422"/>
        <v>6.3068839643514317E-5</v>
      </c>
      <c r="FY157" s="9">
        <f t="shared" si="422"/>
        <v>6.3056145125576731E-5</v>
      </c>
      <c r="FZ157" s="9">
        <f t="shared" si="422"/>
        <v>6.3042813513790739E-5</v>
      </c>
      <c r="GA157" s="9">
        <f t="shared" si="422"/>
        <v>6.3028814183201362E-5</v>
      </c>
      <c r="GB157" s="9">
        <f t="shared" si="422"/>
        <v>6.3014115106784744E-5</v>
      </c>
      <c r="GC157" s="9">
        <f t="shared" si="422"/>
        <v>6.2998682796302892E-5</v>
      </c>
      <c r="GD157" s="9">
        <f t="shared" si="422"/>
        <v>6.2982482235865811E-5</v>
      </c>
      <c r="GE157" s="9">
        <f t="shared" si="422"/>
        <v>6.2965476819134704E-5</v>
      </c>
      <c r="GF157" s="9">
        <f t="shared" si="422"/>
        <v>6.2947628279277812E-5</v>
      </c>
      <c r="GG157" s="9">
        <f t="shared" si="422"/>
        <v>6.2928896617344746E-5</v>
      </c>
      <c r="GH157" s="9">
        <f t="shared" si="422"/>
        <v>6.2909240032021254E-5</v>
      </c>
      <c r="GI157" s="9">
        <f t="shared" si="422"/>
        <v>6.2888614837283637E-5</v>
      </c>
      <c r="GJ157" s="9">
        <f t="shared" si="422"/>
        <v>6.2866975387271078E-5</v>
      </c>
      <c r="GK157" s="9">
        <f t="shared" si="422"/>
        <v>6.2844273989680834E-5</v>
      </c>
      <c r="GL157" s="9">
        <f t="shared" si="422"/>
        <v>6.2820460822243034E-5</v>
      </c>
      <c r="GM157" s="9">
        <f t="shared" si="422"/>
        <v>6.2795483840708463E-5</v>
      </c>
      <c r="GN157" s="9">
        <f t="shared" si="422"/>
        <v>6.2769288686629907E-5</v>
      </c>
      <c r="GO157" s="9">
        <f t="shared" si="422"/>
        <v>6.2741818589915743E-5</v>
      </c>
      <c r="GP157" s="9">
        <f t="shared" si="422"/>
        <v>6.2713014268709607E-5</v>
      </c>
      <c r="GQ157" s="9">
        <f t="shared" si="422"/>
        <v>6.2682813824030146E-5</v>
      </c>
      <c r="GR157" s="9">
        <f t="shared" si="422"/>
        <v>6.2651152630599925E-5</v>
      </c>
      <c r="GS157" s="9">
        <f t="shared" si="422"/>
        <v>6.2617963225706919E-5</v>
      </c>
      <c r="GT157" s="9">
        <f t="shared" si="422"/>
        <v>6.258317519037331E-5</v>
      </c>
      <c r="GU157" s="9">
        <f t="shared" si="422"/>
        <v>6.2546715027591993E-5</v>
      </c>
      <c r="GV157" s="9">
        <f t="shared" si="422"/>
        <v>6.2508506037281785E-5</v>
      </c>
      <c r="GW157" s="9">
        <f t="shared" si="422"/>
        <v>6.2468468182605679E-5</v>
      </c>
      <c r="GX157" s="9">
        <f t="shared" si="422"/>
        <v>6.2426517955666843E-5</v>
      </c>
      <c r="GY157" s="9">
        <f t="shared" si="422"/>
        <v>6.2382568236092389E-5</v>
      </c>
      <c r="GZ157" s="9">
        <f t="shared" si="422"/>
        <v>6.2336528142462511E-5</v>
      </c>
      <c r="HA157" s="9">
        <f t="shared" si="422"/>
        <v>6.2288302882361861E-5</v>
      </c>
      <c r="HB157" s="9">
        <f t="shared" si="422"/>
        <v>6.2237793592461474E-5</v>
      </c>
      <c r="HC157" s="9">
        <f t="shared" si="422"/>
        <v>6.2184897175268945E-5</v>
      </c>
      <c r="HD157" s="9">
        <f t="shared" si="422"/>
        <v>6.2129506129245192E-5</v>
      </c>
      <c r="HE157" s="9">
        <f t="shared" si="422"/>
        <v>6.2071508371896225E-5</v>
      </c>
      <c r="HF157" s="9">
        <f t="shared" si="422"/>
        <v>6.2010787058775993E-5</v>
      </c>
      <c r="HG157" s="9">
        <f t="shared" si="422"/>
        <v>6.1947220391046106E-5</v>
      </c>
      <c r="HH157" s="9">
        <f t="shared" si="422"/>
        <v>6.1880681420720628E-5</v>
      </c>
      <c r="HI157" s="9">
        <f t="shared" si="422"/>
        <v>6.1811037845615064E-5</v>
      </c>
      <c r="HJ157" s="9">
        <f t="shared" si="422"/>
        <v>6.1738151800032136E-5</v>
      </c>
      <c r="HK157" s="9">
        <f t="shared" si="422"/>
        <v>6.1661879634079922E-5</v>
      </c>
      <c r="HL157" s="9">
        <f t="shared" si="422"/>
        <v>6.1582071687487158E-5</v>
      </c>
      <c r="HM157" s="9">
        <f t="shared" si="422"/>
        <v>6.149857205453021E-5</v>
      </c>
      <c r="HN157" s="9">
        <f t="shared" si="422"/>
        <v>6.1411218339995713E-5</v>
      </c>
      <c r="HO157" s="9">
        <f t="shared" si="422"/>
        <v>6.13198414079289E-5</v>
      </c>
      <c r="HP157" s="9">
        <f t="shared" si="422"/>
        <v>6.1224265120063512E-5</v>
      </c>
      <c r="HQ157" s="9">
        <f t="shared" si="422"/>
        <v>6.1124306063640109E-5</v>
      </c>
      <c r="HR157" s="9">
        <f t="shared" si="422"/>
        <v>6.1019773273434664E-5</v>
      </c>
      <c r="HS157" s="9">
        <f t="shared" si="422"/>
        <v>6.0910467941348022E-5</v>
      </c>
      <c r="HT157" s="9">
        <f t="shared" si="422"/>
        <v>6.0796183114926981E-5</v>
      </c>
      <c r="HU157" s="9">
        <f t="shared" si="422"/>
        <v>6.0676703386083624E-5</v>
      </c>
      <c r="HV157" s="9">
        <f t="shared" si="422"/>
        <v>6.0551804573034583E-5</v>
      </c>
      <c r="HW157" s="9">
        <f t="shared" si="421"/>
        <v>6.0421253381549774E-5</v>
      </c>
      <c r="HX157" s="9">
        <f t="shared" si="421"/>
        <v>6.0284807066208657E-5</v>
      </c>
      <c r="HY157" s="9">
        <f t="shared" si="421"/>
        <v>6.0142213070106258E-5</v>
      </c>
      <c r="HZ157" s="9">
        <f t="shared" si="421"/>
        <v>5.9993208657887321E-5</v>
      </c>
      <c r="IA157" s="9">
        <f t="shared" si="421"/>
        <v>5.9837520533526591E-5</v>
      </c>
      <c r="IB157" s="9">
        <f t="shared" si="421"/>
        <v>5.9674864447237044E-5</v>
      </c>
      <c r="IC157" s="9">
        <f t="shared" si="421"/>
        <v>5.9504944785618926E-5</v>
      </c>
      <c r="ID157" s="9">
        <f t="shared" si="421"/>
        <v>5.9327454152926335E-5</v>
      </c>
      <c r="IE157" s="9">
        <f t="shared" si="421"/>
        <v>5.9142072931424542E-5</v>
      </c>
      <c r="IF157" s="9">
        <f t="shared" si="421"/>
        <v>5.8948468833594904E-5</v>
      </c>
      <c r="IG157" s="9">
        <f t="shared" si="421"/>
        <v>5.8746296435386854E-5</v>
      </c>
      <c r="IH157" s="9">
        <f t="shared" si="421"/>
        <v>5.8535196695729821E-5</v>
      </c>
      <c r="II157" s="9">
        <f t="shared" si="421"/>
        <v>5.8314796457818057E-5</v>
      </c>
      <c r="IJ157" s="9">
        <f t="shared" si="421"/>
        <v>5.8084707935797652E-5</v>
      </c>
      <c r="IK157" s="9">
        <f t="shared" si="421"/>
        <v>5.7844528184484048E-5</v>
      </c>
      <c r="IL157" s="9">
        <f t="shared" si="421"/>
        <v>5.7593838551472674E-5</v>
      </c>
      <c r="IM157" s="9">
        <f t="shared" si="421"/>
        <v>5.7332204109141751E-5</v>
      </c>
      <c r="IN157" s="9">
        <f t="shared" si="421"/>
        <v>5.7059173072062389E-5</v>
      </c>
      <c r="IO157" s="9">
        <f t="shared" si="421"/>
        <v>5.677427619217965E-5</v>
      </c>
      <c r="IP157" s="9">
        <f t="shared" si="421"/>
        <v>5.6477026135324436E-5</v>
      </c>
      <c r="IQ157" s="9">
        <f t="shared" si="421"/>
        <v>5.6166916838908441E-5</v>
      </c>
      <c r="IR157" s="9">
        <f t="shared" si="421"/>
        <v>5.5843422847006271E-5</v>
      </c>
      <c r="IS157" s="9">
        <f t="shared" si="421"/>
        <v>5.5505998625228562E-5</v>
      </c>
      <c r="IT157" s="9">
        <f t="shared" si="421"/>
        <v>5.5154077854987154E-5</v>
      </c>
      <c r="IU157" s="9">
        <f t="shared" si="421"/>
        <v>5.4787072702286292E-5</v>
      </c>
      <c r="IV157" s="9">
        <f t="shared" si="421"/>
        <v>5.4404373066272349E-5</v>
      </c>
      <c r="IW157" s="9">
        <f t="shared" si="421"/>
        <v>5.4005345802524753E-5</v>
      </c>
      <c r="IX157" s="9">
        <f t="shared" si="421"/>
        <v>5.3589333923497758E-5</v>
      </c>
      <c r="IY157" s="9">
        <f t="shared" si="421"/>
        <v>5.3155655772304096E-5</v>
      </c>
      <c r="IZ157" s="9">
        <f t="shared" si="421"/>
        <v>5.270360417166677E-5</v>
      </c>
      <c r="JA157" s="9">
        <f t="shared" si="421"/>
        <v>5.2232445547154249E-5</v>
      </c>
      <c r="JB157" s="9">
        <f t="shared" si="421"/>
        <v>5.1741419023313204E-5</v>
      </c>
      <c r="JC157" s="9">
        <f t="shared" si="421"/>
        <v>5.1229735489976723E-5</v>
      </c>
      <c r="JD157" s="9">
        <f t="shared" si="421"/>
        <v>5.0696576643735559E-5</v>
      </c>
      <c r="JE157" s="9">
        <f t="shared" si="421"/>
        <v>5.0141093996534155E-5</v>
      </c>
      <c r="JF157" s="9">
        <f t="shared" si="421"/>
        <v>4.9562407857966324E-5</v>
      </c>
      <c r="JG157" s="9">
        <f t="shared" si="421"/>
        <v>4.8959606284005398E-5</v>
      </c>
      <c r="JH157" s="9">
        <f t="shared" si="421"/>
        <v>4.8331743995188301E-5</v>
      </c>
      <c r="JI157" s="9">
        <f t="shared" si="421"/>
        <v>4.7677841263324449E-5</v>
      </c>
      <c r="JJ157" s="9">
        <f t="shared" si="421"/>
        <v>4.6996882763645598E-5</v>
      </c>
      <c r="JK157" s="9">
        <f t="shared" si="421"/>
        <v>4.6287816395211199E-5</v>
      </c>
      <c r="JL157" s="9">
        <f t="shared" si="421"/>
        <v>4.5549552064699599E-5</v>
      </c>
      <c r="JM157" s="9">
        <f t="shared" si="421"/>
        <v>4.478096043379978E-5</v>
      </c>
      <c r="JN157" s="9">
        <f t="shared" si="421"/>
        <v>4.3980871634111943E-5</v>
      </c>
      <c r="JO157" s="9">
        <f t="shared" si="421"/>
        <v>4.3148073939990321E-5</v>
      </c>
      <c r="JP157" s="9">
        <f t="shared" si="421"/>
        <v>4.2281312406967724E-5</v>
      </c>
      <c r="JQ157" s="9">
        <f t="shared" si="421"/>
        <v>4.1379287467018802E-5</v>
      </c>
      <c r="JR157" s="9">
        <f t="shared" si="421"/>
        <v>4.044065348902823E-5</v>
      </c>
      <c r="JS157" s="9">
        <f t="shared" si="421"/>
        <v>3.946401729237474E-5</v>
      </c>
      <c r="JT157" s="9">
        <f t="shared" si="421"/>
        <v>3.844793662401895E-5</v>
      </c>
      <c r="JU157" s="9">
        <f t="shared" si="421"/>
        <v>3.7390918587034826E-5</v>
      </c>
      <c r="JV157" s="9">
        <f t="shared" si="421"/>
        <v>3.6291418030479842E-5</v>
      </c>
      <c r="JW157" s="9">
        <f t="shared" si="421"/>
        <v>3.5147835891858844E-5</v>
      </c>
      <c r="JX157" s="9">
        <f t="shared" si="421"/>
        <v>3.3958517491773882E-5</v>
      </c>
      <c r="JY157" s="9">
        <f t="shared" si="421"/>
        <v>3.272175078521659E-5</v>
      </c>
      <c r="JZ157" s="9">
        <f t="shared" si="421"/>
        <v>3.1435764561681991E-5</v>
      </c>
      <c r="KA157" s="9">
        <f t="shared" si="421"/>
        <v>3.0098726598994183E-5</v>
      </c>
      <c r="KB157" s="9">
        <f t="shared" si="421"/>
        <v>2.8708741763511735E-5</v>
      </c>
      <c r="KC157" s="9">
        <f t="shared" si="421"/>
        <v>2.726385006203186E-5</v>
      </c>
      <c r="KD157" s="9">
        <f t="shared" si="421"/>
        <v>2.5762024639757386E-5</v>
      </c>
      <c r="KE157" s="9">
        <f t="shared" si="421"/>
        <v>2.420116972482486E-5</v>
      </c>
      <c r="KF157" s="9">
        <f t="shared" si="421"/>
        <v>2.257911851792486E-5</v>
      </c>
      <c r="KG157" s="9">
        <f t="shared" si="421"/>
        <v>2.0893631027168037E-5</v>
      </c>
      <c r="KH157" s="9">
        <f t="shared" si="417"/>
        <v>1.9142391844832285E-5</v>
      </c>
      <c r="KI157" s="9">
        <f t="shared" si="417"/>
        <v>1.7323007865864179E-5</v>
      </c>
      <c r="KJ157" s="9">
        <f t="shared" si="417"/>
        <v>1.5433005947308644E-5</v>
      </c>
      <c r="KK157" s="9">
        <f t="shared" si="417"/>
        <v>1.3469830508638426E-5</v>
      </c>
      <c r="KL157" s="9">
        <f t="shared" si="417"/>
        <v>1.143084106522657E-5</v>
      </c>
      <c r="KM157" s="9">
        <f t="shared" si="417"/>
        <v>9.3133097069204255E-6</v>
      </c>
      <c r="KN157" s="9">
        <f t="shared" si="417"/>
        <v>7.1144185031294088E-6</v>
      </c>
      <c r="KO157" s="9">
        <f t="shared" si="417"/>
        <v>4.8312568496966307E-6</v>
      </c>
      <c r="KP157" s="9">
        <f t="shared" si="417"/>
        <v>2.4608187454877757E-6</v>
      </c>
    </row>
    <row r="158" spans="2:302" x14ac:dyDescent="0.25">
      <c r="B158" s="5">
        <f t="shared" si="389"/>
        <v>3.4700000000000326</v>
      </c>
      <c r="C158" s="9">
        <f t="shared" si="387"/>
        <v>6.5866572647947422E-5</v>
      </c>
      <c r="D158" s="9">
        <f t="shared" si="419"/>
        <v>6.5866572141072565E-5</v>
      </c>
      <c r="E158" s="9">
        <f t="shared" si="419"/>
        <v>6.5866571599886925E-5</v>
      </c>
      <c r="F158" s="9">
        <f t="shared" si="419"/>
        <v>6.5866571022126918E-5</v>
      </c>
      <c r="G158" s="9">
        <f t="shared" si="419"/>
        <v>6.5866570404464624E-5</v>
      </c>
      <c r="H158" s="9">
        <f t="shared" si="419"/>
        <v>6.5866569744994343E-5</v>
      </c>
      <c r="I158" s="9">
        <f t="shared" si="419"/>
        <v>6.5866569040692261E-5</v>
      </c>
      <c r="J158" s="9">
        <f t="shared" si="419"/>
        <v>6.586656828913966E-5</v>
      </c>
      <c r="K158" s="9">
        <f t="shared" si="419"/>
        <v>6.5866567485948786E-5</v>
      </c>
      <c r="L158" s="9">
        <f t="shared" si="419"/>
        <v>6.586656662856164E-5</v>
      </c>
      <c r="M158" s="9">
        <f t="shared" si="419"/>
        <v>6.5866565713620855E-5</v>
      </c>
      <c r="N158" s="9">
        <f t="shared" si="419"/>
        <v>6.5866564737160569E-5</v>
      </c>
      <c r="O158" s="9">
        <f t="shared" si="419"/>
        <v>6.5866563694764961E-5</v>
      </c>
      <c r="P158" s="9">
        <f t="shared" si="419"/>
        <v>6.5866562582396869E-5</v>
      </c>
      <c r="Q158" s="9">
        <f t="shared" si="419"/>
        <v>6.5866561395779076E-5</v>
      </c>
      <c r="R158" s="9">
        <f t="shared" si="419"/>
        <v>6.5866560129043729E-5</v>
      </c>
      <c r="S158" s="9">
        <f t="shared" si="419"/>
        <v>6.5866558778260732E-5</v>
      </c>
      <c r="T158" s="9">
        <f t="shared" si="419"/>
        <v>6.58665573371987E-5</v>
      </c>
      <c r="U158" s="9">
        <f t="shared" si="419"/>
        <v>6.5866555800067505E-5</v>
      </c>
      <c r="V158" s="9">
        <f t="shared" si="419"/>
        <v>6.5866554160006954E-5</v>
      </c>
      <c r="W158" s="9">
        <f t="shared" si="419"/>
        <v>6.5866552411719838E-5</v>
      </c>
      <c r="X158" s="9">
        <f t="shared" si="419"/>
        <v>6.5866550547080414E-5</v>
      </c>
      <c r="Y158" s="9">
        <f t="shared" si="419"/>
        <v>6.5866548559753539E-5</v>
      </c>
      <c r="Z158" s="9">
        <f t="shared" si="419"/>
        <v>6.5866546440015913E-5</v>
      </c>
      <c r="AA158" s="9">
        <f t="shared" si="419"/>
        <v>6.5866544180635933E-5</v>
      </c>
      <c r="AB158" s="9">
        <f t="shared" si="419"/>
        <v>6.5866541772968606E-5</v>
      </c>
      <c r="AC158" s="9">
        <f t="shared" si="419"/>
        <v>6.5866539205781664E-5</v>
      </c>
      <c r="AD158" s="9">
        <f t="shared" si="419"/>
        <v>6.5866536470908979E-5</v>
      </c>
      <c r="AE158" s="9">
        <f t="shared" si="419"/>
        <v>6.5866533555721207E-5</v>
      </c>
      <c r="AF158" s="9">
        <f t="shared" si="419"/>
        <v>6.5866530450002725E-5</v>
      </c>
      <c r="AG158" s="9">
        <f t="shared" si="419"/>
        <v>6.5866527141723334E-5</v>
      </c>
      <c r="AH158" s="9">
        <f t="shared" si="419"/>
        <v>6.5866523616871334E-5</v>
      </c>
      <c r="AI158" s="9">
        <f t="shared" si="419"/>
        <v>6.5866519862615056E-5</v>
      </c>
      <c r="AJ158" s="9">
        <f t="shared" si="419"/>
        <v>6.5866515863525043E-5</v>
      </c>
      <c r="AK158" s="9">
        <f t="shared" si="419"/>
        <v>6.586651160522266E-5</v>
      </c>
      <c r="AL158" s="9">
        <f t="shared" si="419"/>
        <v>6.5866507069738001E-5</v>
      </c>
      <c r="AM158" s="9">
        <f t="shared" si="419"/>
        <v>6.5866502241659797E-5</v>
      </c>
      <c r="AN158" s="9">
        <f t="shared" si="419"/>
        <v>6.5866497100567899E-5</v>
      </c>
      <c r="AO158" s="9">
        <f t="shared" si="419"/>
        <v>6.5866491627620242E-5</v>
      </c>
      <c r="AP158" s="9">
        <f t="shared" si="419"/>
        <v>6.5866485802500626E-5</v>
      </c>
      <c r="AQ158" s="9">
        <f t="shared" si="419"/>
        <v>6.5866479602287229E-5</v>
      </c>
      <c r="AR158" s="9">
        <f t="shared" si="419"/>
        <v>6.5866473003558802E-5</v>
      </c>
      <c r="AS158" s="9">
        <f t="shared" si="419"/>
        <v>6.5866465980976972E-5</v>
      </c>
      <c r="AT158" s="9">
        <f t="shared" si="419"/>
        <v>6.5866458509754045E-5</v>
      </c>
      <c r="AU158" s="9">
        <f t="shared" si="419"/>
        <v>6.58664505599029E-5</v>
      </c>
      <c r="AV158" s="9">
        <f t="shared" si="419"/>
        <v>6.5866442103743205E-5</v>
      </c>
      <c r="AW158" s="9">
        <f t="shared" si="419"/>
        <v>6.5866433107809907E-5</v>
      </c>
      <c r="AX158" s="9">
        <f t="shared" si="419"/>
        <v>6.5866423539977947E-5</v>
      </c>
      <c r="AY158" s="9">
        <f t="shared" si="419"/>
        <v>6.5866413363685887E-5</v>
      </c>
      <c r="AZ158" s="9">
        <f t="shared" si="419"/>
        <v>6.5866402542635072E-5</v>
      </c>
      <c r="BA158" s="9">
        <f t="shared" si="419"/>
        <v>6.5866391036610586E-5</v>
      </c>
      <c r="BB158" s="9">
        <f t="shared" si="419"/>
        <v>6.5866378803073662E-5</v>
      </c>
      <c r="BC158" s="9">
        <f t="shared" si="419"/>
        <v>6.5866365797180031E-5</v>
      </c>
      <c r="BD158" s="9">
        <f t="shared" si="419"/>
        <v>6.5866351972208875E-5</v>
      </c>
      <c r="BE158" s="9">
        <f t="shared" si="419"/>
        <v>6.5866337277751161E-5</v>
      </c>
      <c r="BF158" s="9">
        <f t="shared" si="419"/>
        <v>6.5866321660928561E-5</v>
      </c>
      <c r="BG158" s="9">
        <f t="shared" si="419"/>
        <v>6.5866305064687659E-5</v>
      </c>
      <c r="BH158" s="9">
        <f t="shared" si="419"/>
        <v>6.5866287429084964E-5</v>
      </c>
      <c r="BI158" s="9">
        <f t="shared" si="419"/>
        <v>6.586626869224209E-5</v>
      </c>
      <c r="BJ158" s="9">
        <f t="shared" si="419"/>
        <v>6.5866248787042084E-5</v>
      </c>
      <c r="BK158" s="9">
        <f t="shared" si="419"/>
        <v>6.5866227641420995E-5</v>
      </c>
      <c r="BL158" s="9">
        <f t="shared" si="419"/>
        <v>6.5866205181543924E-5</v>
      </c>
      <c r="BM158" s="9">
        <f t="shared" si="419"/>
        <v>6.5866181327421078E-5</v>
      </c>
      <c r="BN158" s="9">
        <f t="shared" si="419"/>
        <v>6.5866155995298502E-5</v>
      </c>
      <c r="BO158" s="9">
        <f t="shared" ref="BO158:CZ161" si="423">NORMDIST($B158,0,1,0)-$B158*(1-NORMDIST($B158,0,1,1))-(NORMDIST($B158+BO$4,0,1,0)-($B158+BO$4)*(1-NORMDIST($B158+BO$4,0,1,1)))</f>
        <v>6.586612909636673E-5</v>
      </c>
      <c r="BP158" s="9">
        <f t="shared" si="423"/>
        <v>6.5866100535686759E-5</v>
      </c>
      <c r="BQ158" s="9">
        <f t="shared" si="423"/>
        <v>6.5866070214534391E-5</v>
      </c>
      <c r="BR158" s="9">
        <f t="shared" si="423"/>
        <v>6.5866038027083309E-5</v>
      </c>
      <c r="BS158" s="9">
        <f t="shared" si="423"/>
        <v>6.5866003861113546E-5</v>
      </c>
      <c r="BT158" s="9">
        <f t="shared" si="423"/>
        <v>6.5865967600104661E-5</v>
      </c>
      <c r="BU158" s="9">
        <f t="shared" si="423"/>
        <v>6.5865929117702243E-5</v>
      </c>
      <c r="BV158" s="9">
        <f t="shared" si="423"/>
        <v>6.5865888283167434E-5</v>
      </c>
      <c r="BW158" s="9">
        <f t="shared" si="423"/>
        <v>6.5865844955943274E-5</v>
      </c>
      <c r="BX158" s="9">
        <f t="shared" si="423"/>
        <v>6.5865798989194542E-5</v>
      </c>
      <c r="BY158" s="9">
        <f t="shared" si="423"/>
        <v>6.5865750226277431E-5</v>
      </c>
      <c r="BZ158" s="9">
        <f t="shared" si="423"/>
        <v>6.5865698502257642E-5</v>
      </c>
      <c r="CA158" s="9">
        <f t="shared" si="423"/>
        <v>6.5865643642140339E-5</v>
      </c>
      <c r="CB158" s="9">
        <f t="shared" si="423"/>
        <v>6.5865585462777454E-5</v>
      </c>
      <c r="CC158" s="9">
        <f t="shared" si="423"/>
        <v>6.5865523768262249E-5</v>
      </c>
      <c r="CD158" s="9">
        <f t="shared" si="423"/>
        <v>6.5865458352725803E-5</v>
      </c>
      <c r="CE158" s="9">
        <f t="shared" si="423"/>
        <v>6.5865388999072734E-5</v>
      </c>
      <c r="CF158" s="9">
        <f t="shared" si="423"/>
        <v>6.5865315476177307E-5</v>
      </c>
      <c r="CG158" s="9">
        <f t="shared" si="423"/>
        <v>6.586523754266919E-5</v>
      </c>
      <c r="CH158" s="9">
        <f t="shared" si="423"/>
        <v>6.586515494090114E-5</v>
      </c>
      <c r="CI158" s="9">
        <f t="shared" si="423"/>
        <v>6.5865067399298294E-5</v>
      </c>
      <c r="CJ158" s="9">
        <f t="shared" si="423"/>
        <v>6.5864974632952122E-5</v>
      </c>
      <c r="CK158" s="9">
        <f t="shared" si="423"/>
        <v>6.5864876338691316E-5</v>
      </c>
      <c r="CL158" s="9">
        <f t="shared" si="423"/>
        <v>6.5864772197078028E-5</v>
      </c>
      <c r="CM158" s="9">
        <f t="shared" si="423"/>
        <v>6.5864661871256687E-5</v>
      </c>
      <c r="CN158" s="9">
        <f t="shared" si="423"/>
        <v>6.5864545005732647E-5</v>
      </c>
      <c r="CO158" s="9">
        <f t="shared" si="423"/>
        <v>6.5864421224401284E-5</v>
      </c>
      <c r="CP158" s="9">
        <f t="shared" si="423"/>
        <v>6.5864290130241614E-5</v>
      </c>
      <c r="CQ158" s="9">
        <f t="shared" si="423"/>
        <v>6.5864151305970321E-5</v>
      </c>
      <c r="CR158" s="9">
        <f t="shared" si="423"/>
        <v>6.5864004310038225E-5</v>
      </c>
      <c r="CS158" s="9">
        <f t="shared" si="423"/>
        <v>6.5863848675322498E-5</v>
      </c>
      <c r="CT158" s="9">
        <f t="shared" si="423"/>
        <v>6.5863683910404928E-5</v>
      </c>
      <c r="CU158" s="9">
        <f t="shared" si="423"/>
        <v>6.586350949781849E-5</v>
      </c>
      <c r="CV158" s="9">
        <f t="shared" si="423"/>
        <v>6.5863324889829005E-5</v>
      </c>
      <c r="CW158" s="9">
        <f t="shared" si="423"/>
        <v>6.586312950901132E-5</v>
      </c>
      <c r="CX158" s="9">
        <f t="shared" si="423"/>
        <v>6.5862922747994659E-5</v>
      </c>
      <c r="CY158" s="9">
        <f t="shared" si="423"/>
        <v>6.5862703964043363E-5</v>
      </c>
      <c r="CZ158" s="9">
        <f t="shared" si="423"/>
        <v>6.586247248056574E-5</v>
      </c>
      <c r="DA158" s="9">
        <f t="shared" si="420"/>
        <v>6.5862227585076138E-5</v>
      </c>
      <c r="DB158" s="9">
        <f t="shared" si="420"/>
        <v>6.5861968525362244E-5</v>
      </c>
      <c r="DC158" s="9">
        <f t="shared" si="420"/>
        <v>6.5861694507991886E-5</v>
      </c>
      <c r="DD158" s="9">
        <f t="shared" si="420"/>
        <v>6.5861404699016254E-5</v>
      </c>
      <c r="DE158" s="9">
        <f t="shared" si="420"/>
        <v>6.5861098216512246E-5</v>
      </c>
      <c r="DF158" s="9">
        <f t="shared" si="420"/>
        <v>6.5860774134131591E-5</v>
      </c>
      <c r="DG158" s="9">
        <f t="shared" si="420"/>
        <v>6.5860431473246085E-5</v>
      </c>
      <c r="DH158" s="9">
        <f t="shared" si="420"/>
        <v>6.5860069204609216E-5</v>
      </c>
      <c r="DI158" s="9">
        <f t="shared" si="420"/>
        <v>6.5859686243772712E-5</v>
      </c>
      <c r="DJ158" s="9">
        <f t="shared" si="420"/>
        <v>6.58592814479317E-5</v>
      </c>
      <c r="DK158" s="9">
        <f t="shared" si="420"/>
        <v>6.5858853612843501E-5</v>
      </c>
      <c r="DL158" s="9">
        <f t="shared" si="420"/>
        <v>6.5858401472036217E-5</v>
      </c>
      <c r="DM158" s="9">
        <f t="shared" si="420"/>
        <v>6.5857923690423861E-5</v>
      </c>
      <c r="DN158" s="9">
        <f t="shared" si="420"/>
        <v>6.58574188640474E-5</v>
      </c>
      <c r="DO158" s="9">
        <f t="shared" si="420"/>
        <v>6.5856885512129281E-5</v>
      </c>
      <c r="DP158" s="9">
        <f t="shared" si="420"/>
        <v>6.5856322079015233E-5</v>
      </c>
      <c r="DQ158" s="9">
        <f t="shared" si="420"/>
        <v>6.5855726925130982E-5</v>
      </c>
      <c r="DR158" s="9">
        <f t="shared" si="420"/>
        <v>6.5855098325663149E-5</v>
      </c>
      <c r="DS158" s="9">
        <f t="shared" si="420"/>
        <v>6.5854434465545094E-5</v>
      </c>
      <c r="DT158" s="9">
        <f t="shared" si="420"/>
        <v>6.5853733435259433E-5</v>
      </c>
      <c r="DU158" s="9">
        <f t="shared" si="420"/>
        <v>6.5852993224898681E-5</v>
      </c>
      <c r="DV158" s="9">
        <f t="shared" si="420"/>
        <v>6.5852211720354972E-5</v>
      </c>
      <c r="DW158" s="9">
        <f t="shared" si="420"/>
        <v>6.5851386699055051E-5</v>
      </c>
      <c r="DX158" s="9">
        <f t="shared" si="420"/>
        <v>6.5850515820948158E-5</v>
      </c>
      <c r="DY158" s="9">
        <f t="shared" si="420"/>
        <v>6.5849596626706765E-5</v>
      </c>
      <c r="DZ158" s="9">
        <f t="shared" si="420"/>
        <v>6.5848626530660371E-5</v>
      </c>
      <c r="EA158" s="9">
        <f t="shared" si="420"/>
        <v>6.5847602812296955E-5</v>
      </c>
      <c r="EB158" s="9">
        <f t="shared" si="420"/>
        <v>6.5846522612973465E-5</v>
      </c>
      <c r="EC158" s="9">
        <f t="shared" si="420"/>
        <v>6.5845382926570461E-5</v>
      </c>
      <c r="ED158" s="9">
        <f t="shared" si="420"/>
        <v>6.584418059361141E-5</v>
      </c>
      <c r="EE158" s="9">
        <f t="shared" si="420"/>
        <v>6.5842912293343582E-5</v>
      </c>
      <c r="EF158" s="9">
        <f t="shared" si="420"/>
        <v>6.5841574536339763E-5</v>
      </c>
      <c r="EG158" s="9">
        <f t="shared" si="420"/>
        <v>6.5840163656141149E-5</v>
      </c>
      <c r="EH158" s="9">
        <f t="shared" si="420"/>
        <v>6.5838675798472713E-5</v>
      </c>
      <c r="EI158" s="9">
        <f t="shared" si="420"/>
        <v>6.5837106916784061E-5</v>
      </c>
      <c r="EJ158" s="9">
        <f t="shared" si="420"/>
        <v>6.5835452757805323E-5</v>
      </c>
      <c r="EK158" s="9">
        <f t="shared" si="420"/>
        <v>6.5833708856085244E-5</v>
      </c>
      <c r="EL158" s="9">
        <f t="shared" si="420"/>
        <v>6.5831870520636452E-5</v>
      </c>
      <c r="EM158" s="9">
        <f t="shared" si="420"/>
        <v>6.5829932825206222E-5</v>
      </c>
      <c r="EN158" s="9">
        <f t="shared" si="420"/>
        <v>6.5827890597204821E-5</v>
      </c>
      <c r="EO158" s="9">
        <f t="shared" si="420"/>
        <v>6.5825738405991951E-5</v>
      </c>
      <c r="EP158" s="9">
        <f t="shared" si="420"/>
        <v>6.5823470550076046E-5</v>
      </c>
      <c r="EQ158" s="9">
        <f t="shared" si="420"/>
        <v>6.5821081043888742E-5</v>
      </c>
      <c r="ER158" s="9">
        <f t="shared" si="420"/>
        <v>6.5818563606441532E-5</v>
      </c>
      <c r="ES158" s="9">
        <f t="shared" si="420"/>
        <v>6.5815911645217845E-5</v>
      </c>
      <c r="ET158" s="9">
        <f t="shared" si="420"/>
        <v>6.5813118241509006E-5</v>
      </c>
      <c r="EU158" s="9">
        <f t="shared" si="420"/>
        <v>6.5810176135529795E-5</v>
      </c>
      <c r="EV158" s="9">
        <f t="shared" si="420"/>
        <v>6.5807077712420878E-5</v>
      </c>
      <c r="EW158" s="9">
        <f t="shared" si="420"/>
        <v>6.5803814980828015E-5</v>
      </c>
      <c r="EX158" s="9">
        <f t="shared" si="420"/>
        <v>6.5800379561191532E-5</v>
      </c>
      <c r="EY158" s="9">
        <f t="shared" si="420"/>
        <v>6.579676266266534E-5</v>
      </c>
      <c r="EZ158" s="9">
        <f t="shared" si="420"/>
        <v>6.5792955066840741E-5</v>
      </c>
      <c r="FA158" s="9">
        <f t="shared" si="420"/>
        <v>6.57889471065813E-5</v>
      </c>
      <c r="FB158" s="9">
        <f t="shared" si="420"/>
        <v>6.5784728646465341E-5</v>
      </c>
      <c r="FC158" s="9">
        <f t="shared" si="420"/>
        <v>6.5780289059212734E-5</v>
      </c>
      <c r="FD158" s="9">
        <f t="shared" si="420"/>
        <v>6.5775617206140065E-5</v>
      </c>
      <c r="FE158" s="9">
        <f t="shared" si="420"/>
        <v>6.5770701409989228E-5</v>
      </c>
      <c r="FF158" s="9">
        <f t="shared" si="420"/>
        <v>6.5765529433019104E-5</v>
      </c>
      <c r="FG158" s="9">
        <f t="shared" si="420"/>
        <v>6.5760088450306589E-5</v>
      </c>
      <c r="FH158" s="9">
        <f t="shared" si="420"/>
        <v>6.5754365023447986E-5</v>
      </c>
      <c r="FI158" s="9">
        <f t="shared" si="420"/>
        <v>6.5748345071663905E-5</v>
      </c>
      <c r="FJ158" s="9">
        <f t="shared" si="420"/>
        <v>6.5742013844317194E-5</v>
      </c>
      <c r="FK158" s="9">
        <f t="shared" si="422"/>
        <v>6.5735355888034422E-5</v>
      </c>
      <c r="FL158" s="9">
        <f t="shared" si="422"/>
        <v>6.572835501882882E-5</v>
      </c>
      <c r="FM158" s="9">
        <f t="shared" si="422"/>
        <v>6.5720994284855838E-5</v>
      </c>
      <c r="FN158" s="9">
        <f t="shared" si="422"/>
        <v>6.5713255934949353E-5</v>
      </c>
      <c r="FO158" s="9">
        <f t="shared" si="422"/>
        <v>6.5705121382810319E-5</v>
      </c>
      <c r="FP158" s="9">
        <f t="shared" si="422"/>
        <v>6.5696571167468088E-5</v>
      </c>
      <c r="FQ158" s="9">
        <f t="shared" si="422"/>
        <v>6.5687584916417828E-5</v>
      </c>
      <c r="FR158" s="9">
        <f t="shared" si="422"/>
        <v>6.5678141303956441E-5</v>
      </c>
      <c r="FS158" s="9">
        <f t="shared" si="422"/>
        <v>6.5668218009985277E-5</v>
      </c>
      <c r="FT158" s="9">
        <f t="shared" si="422"/>
        <v>6.5657791674953592E-5</v>
      </c>
      <c r="FU158" s="9">
        <f t="shared" si="422"/>
        <v>6.5646837854528055E-5</v>
      </c>
      <c r="FV158" s="9">
        <f t="shared" si="422"/>
        <v>6.5635330972237455E-5</v>
      </c>
      <c r="FW158" s="9">
        <f t="shared" si="422"/>
        <v>6.5623244268855351E-5</v>
      </c>
      <c r="FX158" s="9">
        <f t="shared" si="422"/>
        <v>6.5610549750917807E-5</v>
      </c>
      <c r="FY158" s="9">
        <f t="shared" si="422"/>
        <v>6.5597218139131774E-5</v>
      </c>
      <c r="FZ158" s="9">
        <f t="shared" si="422"/>
        <v>6.5583218808542396E-5</v>
      </c>
      <c r="GA158" s="9">
        <f t="shared" si="422"/>
        <v>6.5568519732125778E-5</v>
      </c>
      <c r="GB158" s="9">
        <f t="shared" si="422"/>
        <v>6.5553087421643926E-5</v>
      </c>
      <c r="GC158" s="9">
        <f t="shared" si="422"/>
        <v>6.5536886861206886E-5</v>
      </c>
      <c r="GD158" s="9">
        <f t="shared" si="422"/>
        <v>6.5519881444475739E-5</v>
      </c>
      <c r="GE158" s="9">
        <f t="shared" si="422"/>
        <v>6.5502032904618846E-5</v>
      </c>
      <c r="GF158" s="9">
        <f t="shared" si="422"/>
        <v>6.5483301242685835E-5</v>
      </c>
      <c r="GG158" s="9">
        <f t="shared" si="422"/>
        <v>6.5463644657362289E-5</v>
      </c>
      <c r="GH158" s="9">
        <f t="shared" si="422"/>
        <v>6.5443019462624671E-5</v>
      </c>
      <c r="GI158" s="9">
        <f t="shared" si="422"/>
        <v>6.5421380012612113E-5</v>
      </c>
      <c r="GJ158" s="9">
        <f t="shared" si="422"/>
        <v>6.5398678615021869E-5</v>
      </c>
      <c r="GK158" s="9">
        <f t="shared" si="422"/>
        <v>6.5374865447584109E-5</v>
      </c>
      <c r="GL158" s="9">
        <f t="shared" si="422"/>
        <v>6.5349888466049498E-5</v>
      </c>
      <c r="GM158" s="9">
        <f t="shared" si="422"/>
        <v>6.5323693311970942E-5</v>
      </c>
      <c r="GN158" s="9">
        <f t="shared" si="422"/>
        <v>6.5296223215256845E-5</v>
      </c>
      <c r="GO158" s="9">
        <f t="shared" si="422"/>
        <v>6.5267418894050642E-5</v>
      </c>
      <c r="GP158" s="9">
        <f t="shared" si="422"/>
        <v>6.5237218449371181E-5</v>
      </c>
      <c r="GQ158" s="9">
        <f t="shared" si="422"/>
        <v>6.520555725594096E-5</v>
      </c>
      <c r="GR158" s="9">
        <f t="shared" si="422"/>
        <v>6.5172367851047954E-5</v>
      </c>
      <c r="GS158" s="9">
        <f t="shared" si="422"/>
        <v>6.5137579815714413E-5</v>
      </c>
      <c r="GT158" s="9">
        <f t="shared" si="422"/>
        <v>6.5101119652933028E-5</v>
      </c>
      <c r="GU158" s="9">
        <f t="shared" si="422"/>
        <v>6.506291066262282E-5</v>
      </c>
      <c r="GV158" s="9">
        <f t="shared" si="422"/>
        <v>6.5022872807946823E-5</v>
      </c>
      <c r="GW158" s="9">
        <f t="shared" si="422"/>
        <v>6.4980922581007878E-5</v>
      </c>
      <c r="GX158" s="9">
        <f t="shared" si="422"/>
        <v>6.4936972861433424E-5</v>
      </c>
      <c r="GY158" s="9">
        <f t="shared" si="422"/>
        <v>6.4890932767803545E-5</v>
      </c>
      <c r="GZ158" s="9">
        <f t="shared" si="422"/>
        <v>6.4842707507702896E-5</v>
      </c>
      <c r="HA158" s="9">
        <f t="shared" si="422"/>
        <v>6.4792198217802644E-5</v>
      </c>
      <c r="HB158" s="9">
        <f t="shared" si="422"/>
        <v>6.473930180060998E-5</v>
      </c>
      <c r="HC158" s="9">
        <f t="shared" si="422"/>
        <v>6.4683910754586226E-5</v>
      </c>
      <c r="HD158" s="9">
        <f t="shared" si="422"/>
        <v>6.4625912997237368E-5</v>
      </c>
      <c r="HE158" s="9">
        <f t="shared" si="422"/>
        <v>6.4565191684117027E-5</v>
      </c>
      <c r="HF158" s="9">
        <f t="shared" si="422"/>
        <v>6.4501625016387141E-5</v>
      </c>
      <c r="HG158" s="9">
        <f t="shared" si="422"/>
        <v>6.4435086046061663E-5</v>
      </c>
      <c r="HH158" s="9">
        <f t="shared" si="422"/>
        <v>6.4365442470956099E-5</v>
      </c>
      <c r="HI158" s="9">
        <f t="shared" si="422"/>
        <v>6.4292556425373307E-5</v>
      </c>
      <c r="HJ158" s="9">
        <f t="shared" si="422"/>
        <v>6.4216284259420957E-5</v>
      </c>
      <c r="HK158" s="9">
        <f t="shared" si="422"/>
        <v>6.4136476312828193E-5</v>
      </c>
      <c r="HL158" s="9">
        <f t="shared" si="422"/>
        <v>6.4052976679871381E-5</v>
      </c>
      <c r="HM158" s="9">
        <f t="shared" si="422"/>
        <v>6.3965622965336748E-5</v>
      </c>
      <c r="HN158" s="9">
        <f t="shared" si="422"/>
        <v>6.3874246033269935E-5</v>
      </c>
      <c r="HO158" s="9">
        <f t="shared" si="422"/>
        <v>6.3778669745404547E-5</v>
      </c>
      <c r="HP158" s="9">
        <f t="shared" si="422"/>
        <v>6.3678710688981144E-5</v>
      </c>
      <c r="HQ158" s="9">
        <f t="shared" si="422"/>
        <v>6.3574177898775963E-5</v>
      </c>
      <c r="HR158" s="9">
        <f t="shared" si="422"/>
        <v>6.3464872566689056E-5</v>
      </c>
      <c r="HS158" s="9">
        <f t="shared" si="422"/>
        <v>6.3350587740268016E-5</v>
      </c>
      <c r="HT158" s="9">
        <f t="shared" si="422"/>
        <v>6.3231108011424855E-5</v>
      </c>
      <c r="HU158" s="9">
        <f t="shared" si="422"/>
        <v>6.3106209198375611E-5</v>
      </c>
      <c r="HV158" s="9">
        <f t="shared" si="422"/>
        <v>6.2975658006890809E-5</v>
      </c>
      <c r="HW158" s="9">
        <f t="shared" si="421"/>
        <v>6.2839211691549692E-5</v>
      </c>
      <c r="HX158" s="9">
        <f t="shared" si="421"/>
        <v>6.2696617695447293E-5</v>
      </c>
      <c r="HY158" s="9">
        <f t="shared" si="421"/>
        <v>6.2547613283228613E-5</v>
      </c>
      <c r="HZ158" s="9">
        <f t="shared" si="421"/>
        <v>6.2391925158867626E-5</v>
      </c>
      <c r="IA158" s="9">
        <f t="shared" si="421"/>
        <v>6.2229269072578078E-5</v>
      </c>
      <c r="IB158" s="9">
        <f t="shared" si="421"/>
        <v>6.2059349410960245E-5</v>
      </c>
      <c r="IC158" s="9">
        <f t="shared" si="421"/>
        <v>6.188185877826737E-5</v>
      </c>
      <c r="ID158" s="9">
        <f t="shared" si="421"/>
        <v>6.1696477556765576E-5</v>
      </c>
      <c r="IE158" s="9">
        <f t="shared" si="421"/>
        <v>6.1502873458935939E-5</v>
      </c>
      <c r="IF158" s="9">
        <f t="shared" si="421"/>
        <v>6.1300701060727888E-5</v>
      </c>
      <c r="IG158" s="9">
        <f t="shared" si="421"/>
        <v>6.1089601321071208E-5</v>
      </c>
      <c r="IH158" s="9">
        <f t="shared" si="421"/>
        <v>6.0869201083159092E-5</v>
      </c>
      <c r="II158" s="9">
        <f t="shared" si="421"/>
        <v>6.0639112561138687E-5</v>
      </c>
      <c r="IJ158" s="9">
        <f t="shared" si="421"/>
        <v>6.0398932809825476E-5</v>
      </c>
      <c r="IK158" s="9">
        <f t="shared" si="421"/>
        <v>6.0148243176813708E-5</v>
      </c>
      <c r="IL158" s="9">
        <f t="shared" si="421"/>
        <v>5.9886608734482786E-5</v>
      </c>
      <c r="IM158" s="9">
        <f t="shared" si="421"/>
        <v>5.9613577697403423E-5</v>
      </c>
      <c r="IN158" s="9">
        <f t="shared" si="421"/>
        <v>5.9328680817520685E-5</v>
      </c>
      <c r="IO158" s="9">
        <f t="shared" si="421"/>
        <v>5.9031430760665931E-5</v>
      </c>
      <c r="IP158" s="9">
        <f t="shared" si="421"/>
        <v>5.8721321464249475E-5</v>
      </c>
      <c r="IQ158" s="9">
        <f t="shared" si="421"/>
        <v>5.8397827472347305E-5</v>
      </c>
      <c r="IR158" s="9">
        <f t="shared" si="421"/>
        <v>5.8060403250569868E-5</v>
      </c>
      <c r="IS158" s="9">
        <f t="shared" si="421"/>
        <v>5.7708482480328514E-5</v>
      </c>
      <c r="IT158" s="9">
        <f t="shared" si="421"/>
        <v>5.7341477327627326E-5</v>
      </c>
      <c r="IU158" s="9">
        <f t="shared" si="421"/>
        <v>5.6958777691613384E-5</v>
      </c>
      <c r="IV158" s="9">
        <f t="shared" si="421"/>
        <v>5.6559750427866113E-5</v>
      </c>
      <c r="IW158" s="9">
        <f t="shared" si="421"/>
        <v>5.6143738548839118E-5</v>
      </c>
      <c r="IX158" s="9">
        <f t="shared" si="421"/>
        <v>5.5710060397645131E-5</v>
      </c>
      <c r="IY158" s="9">
        <f t="shared" si="421"/>
        <v>5.5258008797007805E-5</v>
      </c>
      <c r="IZ158" s="9">
        <f t="shared" si="421"/>
        <v>5.4786850172495663E-5</v>
      </c>
      <c r="JA158" s="9">
        <f t="shared" si="421"/>
        <v>5.4295823648654645E-5</v>
      </c>
      <c r="JB158" s="9">
        <f t="shared" si="421"/>
        <v>5.3784140115317757E-5</v>
      </c>
      <c r="JC158" s="9">
        <f t="shared" si="421"/>
        <v>5.3250981269076594E-5</v>
      </c>
      <c r="JD158" s="9">
        <f t="shared" si="421"/>
        <v>5.2695498621875596E-5</v>
      </c>
      <c r="JE158" s="9">
        <f t="shared" si="421"/>
        <v>5.211681248330782E-5</v>
      </c>
      <c r="JF158" s="9">
        <f t="shared" si="421"/>
        <v>5.1514010909346433E-5</v>
      </c>
      <c r="JG158" s="9">
        <f t="shared" si="421"/>
        <v>5.0886148620529336E-5</v>
      </c>
      <c r="JH158" s="9">
        <f t="shared" si="421"/>
        <v>5.0232245888666026E-5</v>
      </c>
      <c r="JI158" s="9">
        <f t="shared" si="421"/>
        <v>4.9551287388987174E-5</v>
      </c>
      <c r="JJ158" s="9">
        <f t="shared" si="421"/>
        <v>4.8842221020552233E-5</v>
      </c>
      <c r="JK158" s="9">
        <f t="shared" si="421"/>
        <v>4.8103956690040634E-5</v>
      </c>
      <c r="JL158" s="9">
        <f t="shared" si="421"/>
        <v>4.7335365059141086E-5</v>
      </c>
      <c r="JM158" s="9">
        <f t="shared" si="421"/>
        <v>4.6535276259453574E-5</v>
      </c>
      <c r="JN158" s="9">
        <f t="shared" si="421"/>
        <v>4.5702478565331356E-5</v>
      </c>
      <c r="JO158" s="9">
        <f t="shared" si="421"/>
        <v>4.4835717032308759E-5</v>
      </c>
      <c r="JP158" s="9">
        <f t="shared" si="421"/>
        <v>4.3933692092360541E-5</v>
      </c>
      <c r="JQ158" s="9">
        <f t="shared" si="421"/>
        <v>4.2995058114370023E-5</v>
      </c>
      <c r="JR158" s="9">
        <f t="shared" si="421"/>
        <v>4.2018421917715775E-5</v>
      </c>
      <c r="JS158" s="9">
        <f t="shared" si="421"/>
        <v>4.1002341249359985E-5</v>
      </c>
      <c r="JT158" s="9">
        <f t="shared" si="421"/>
        <v>3.9945323212376674E-5</v>
      </c>
      <c r="JU158" s="9">
        <f t="shared" si="421"/>
        <v>3.884582265582169E-5</v>
      </c>
      <c r="JV158" s="9">
        <f t="shared" si="421"/>
        <v>3.7702240517199879E-5</v>
      </c>
      <c r="JW158" s="9">
        <f t="shared" si="421"/>
        <v>3.6512922117114916E-5</v>
      </c>
      <c r="JX158" s="9">
        <f t="shared" si="421"/>
        <v>3.5276155410558546E-5</v>
      </c>
      <c r="JY158" s="9">
        <f t="shared" si="421"/>
        <v>3.3990169187023947E-5</v>
      </c>
      <c r="JZ158" s="9">
        <f t="shared" si="421"/>
        <v>3.2653131224335218E-5</v>
      </c>
      <c r="KA158" s="9">
        <f t="shared" si="421"/>
        <v>3.126314638885277E-5</v>
      </c>
      <c r="KB158" s="9">
        <f t="shared" si="421"/>
        <v>2.9818254687373979E-5</v>
      </c>
      <c r="KC158" s="9">
        <f t="shared" si="421"/>
        <v>2.8316429265099505E-5</v>
      </c>
      <c r="KD158" s="9">
        <f t="shared" si="421"/>
        <v>2.6755574350165894E-5</v>
      </c>
      <c r="KE158" s="9">
        <f t="shared" si="421"/>
        <v>2.5133523143265894E-5</v>
      </c>
      <c r="KF158" s="9">
        <f t="shared" si="421"/>
        <v>2.3448035652510264E-5</v>
      </c>
      <c r="KG158" s="9">
        <f t="shared" si="421"/>
        <v>2.169679647017332E-5</v>
      </c>
      <c r="KH158" s="9">
        <f t="shared" si="417"/>
        <v>1.9877412491206515E-5</v>
      </c>
      <c r="KI158" s="9">
        <f t="shared" si="417"/>
        <v>1.7987410572649679E-5</v>
      </c>
      <c r="KJ158" s="9">
        <f t="shared" si="417"/>
        <v>1.6024235133980111E-5</v>
      </c>
      <c r="KK158" s="9">
        <f t="shared" si="417"/>
        <v>1.3985245690567604E-5</v>
      </c>
      <c r="KL158" s="9">
        <f t="shared" si="417"/>
        <v>1.186771433226287E-5</v>
      </c>
      <c r="KM158" s="9">
        <f t="shared" si="417"/>
        <v>9.6688231284704435E-6</v>
      </c>
      <c r="KN158" s="9">
        <f t="shared" si="417"/>
        <v>7.3856614750386412E-6</v>
      </c>
      <c r="KO158" s="9">
        <f t="shared" si="417"/>
        <v>5.0152233708288104E-6</v>
      </c>
      <c r="KP158" s="9">
        <f t="shared" si="417"/>
        <v>2.5544046254108574E-6</v>
      </c>
    </row>
    <row r="159" spans="2:302" x14ac:dyDescent="0.25">
      <c r="B159" s="5">
        <f t="shared" si="389"/>
        <v>3.4600000000000328</v>
      </c>
      <c r="C159" s="9">
        <f t="shared" si="387"/>
        <v>6.851787186514007E-5</v>
      </c>
      <c r="D159" s="9">
        <f t="shared" ref="D159:BO162" si="424">NORMDIST($B159,0,1,0)-$B159*(1-NORMDIST($B159,0,1,1))-(NORMDIST($B159+D$4,0,1,0)-($B159+D$4)*(1-NORMDIST($B159+D$4,0,1,1)))</f>
        <v>6.8517871323954429E-5</v>
      </c>
      <c r="E159" s="9">
        <f t="shared" si="424"/>
        <v>6.8517870746194422E-5</v>
      </c>
      <c r="F159" s="9">
        <f t="shared" si="424"/>
        <v>6.8517870128532128E-5</v>
      </c>
      <c r="G159" s="9">
        <f t="shared" si="424"/>
        <v>6.8517869469061847E-5</v>
      </c>
      <c r="H159" s="9">
        <f t="shared" si="424"/>
        <v>6.8517868764759765E-5</v>
      </c>
      <c r="I159" s="9">
        <f t="shared" si="424"/>
        <v>6.8517868013207164E-5</v>
      </c>
      <c r="J159" s="9">
        <f t="shared" si="424"/>
        <v>6.851786721001629E-5</v>
      </c>
      <c r="K159" s="9">
        <f t="shared" si="424"/>
        <v>6.8517866352629144E-5</v>
      </c>
      <c r="L159" s="9">
        <f t="shared" si="424"/>
        <v>6.8517865437688359E-5</v>
      </c>
      <c r="M159" s="9">
        <f t="shared" si="424"/>
        <v>6.8517864461228073E-5</v>
      </c>
      <c r="N159" s="9">
        <f t="shared" si="424"/>
        <v>6.8517863418832465E-5</v>
      </c>
      <c r="O159" s="9">
        <f t="shared" si="424"/>
        <v>6.8517862306464373E-5</v>
      </c>
      <c r="P159" s="9">
        <f t="shared" si="424"/>
        <v>6.851786111984658E-5</v>
      </c>
      <c r="Q159" s="9">
        <f t="shared" si="424"/>
        <v>6.8517859853111233E-5</v>
      </c>
      <c r="R159" s="9">
        <f t="shared" si="424"/>
        <v>6.8517858502328236E-5</v>
      </c>
      <c r="S159" s="9">
        <f t="shared" si="424"/>
        <v>6.8517857061266204E-5</v>
      </c>
      <c r="T159" s="9">
        <f t="shared" si="424"/>
        <v>6.8517855524135009E-5</v>
      </c>
      <c r="U159" s="9">
        <f t="shared" si="424"/>
        <v>6.8517853884074458E-5</v>
      </c>
      <c r="V159" s="9">
        <f t="shared" si="424"/>
        <v>6.8517852135787342E-5</v>
      </c>
      <c r="W159" s="9">
        <f t="shared" si="424"/>
        <v>6.8517850271147918E-5</v>
      </c>
      <c r="X159" s="9">
        <f t="shared" si="424"/>
        <v>6.8517848283821043E-5</v>
      </c>
      <c r="Y159" s="9">
        <f t="shared" si="424"/>
        <v>6.8517846164083417E-5</v>
      </c>
      <c r="Z159" s="9">
        <f t="shared" si="424"/>
        <v>6.8517843904703437E-5</v>
      </c>
      <c r="AA159" s="9">
        <f t="shared" si="424"/>
        <v>6.851784149703611E-5</v>
      </c>
      <c r="AB159" s="9">
        <f t="shared" si="424"/>
        <v>6.8517838929849168E-5</v>
      </c>
      <c r="AC159" s="9">
        <f t="shared" si="424"/>
        <v>6.8517836194976483E-5</v>
      </c>
      <c r="AD159" s="9">
        <f t="shared" si="424"/>
        <v>6.8517833279788711E-5</v>
      </c>
      <c r="AE159" s="9">
        <f t="shared" si="424"/>
        <v>6.8517830174070229E-5</v>
      </c>
      <c r="AF159" s="9">
        <f t="shared" si="424"/>
        <v>6.8517826865790838E-5</v>
      </c>
      <c r="AG159" s="9">
        <f t="shared" si="424"/>
        <v>6.8517823340938838E-5</v>
      </c>
      <c r="AH159" s="9">
        <f t="shared" si="424"/>
        <v>6.851781958668256E-5</v>
      </c>
      <c r="AI159" s="9">
        <f t="shared" si="424"/>
        <v>6.8517815587592547E-5</v>
      </c>
      <c r="AJ159" s="9">
        <f t="shared" si="424"/>
        <v>6.8517811329290164E-5</v>
      </c>
      <c r="AK159" s="9">
        <f t="shared" si="424"/>
        <v>6.8517806793805505E-5</v>
      </c>
      <c r="AL159" s="9">
        <f t="shared" si="424"/>
        <v>6.8517801965727301E-5</v>
      </c>
      <c r="AM159" s="9">
        <f t="shared" si="424"/>
        <v>6.8517796824635403E-5</v>
      </c>
      <c r="AN159" s="9">
        <f t="shared" si="424"/>
        <v>6.8517791351687746E-5</v>
      </c>
      <c r="AO159" s="9">
        <f t="shared" si="424"/>
        <v>6.851778552656813E-5</v>
      </c>
      <c r="AP159" s="9">
        <f t="shared" si="424"/>
        <v>6.8517779326354733E-5</v>
      </c>
      <c r="AQ159" s="9">
        <f t="shared" si="424"/>
        <v>6.8517772727626306E-5</v>
      </c>
      <c r="AR159" s="9">
        <f t="shared" si="424"/>
        <v>6.8517765705044476E-5</v>
      </c>
      <c r="AS159" s="9">
        <f t="shared" si="424"/>
        <v>6.8517758233821549E-5</v>
      </c>
      <c r="AT159" s="9">
        <f t="shared" si="424"/>
        <v>6.8517750283970404E-5</v>
      </c>
      <c r="AU159" s="9">
        <f t="shared" si="424"/>
        <v>6.8517741827810709E-5</v>
      </c>
      <c r="AV159" s="9">
        <f t="shared" si="424"/>
        <v>6.8517732831877411E-5</v>
      </c>
      <c r="AW159" s="9">
        <f t="shared" si="424"/>
        <v>6.8517723264045451E-5</v>
      </c>
      <c r="AX159" s="9">
        <f t="shared" si="424"/>
        <v>6.8517713087753391E-5</v>
      </c>
      <c r="AY159" s="9">
        <f t="shared" si="424"/>
        <v>6.8517702266702576E-5</v>
      </c>
      <c r="AZ159" s="9">
        <f t="shared" si="424"/>
        <v>6.851769076067809E-5</v>
      </c>
      <c r="BA159" s="9">
        <f t="shared" si="424"/>
        <v>6.8517678527141166E-5</v>
      </c>
      <c r="BB159" s="9">
        <f t="shared" si="424"/>
        <v>6.8517665521247535E-5</v>
      </c>
      <c r="BC159" s="9">
        <f t="shared" si="424"/>
        <v>6.8517651696276379E-5</v>
      </c>
      <c r="BD159" s="9">
        <f t="shared" si="424"/>
        <v>6.8517637001818665E-5</v>
      </c>
      <c r="BE159" s="9">
        <f t="shared" si="424"/>
        <v>6.8517621384996065E-5</v>
      </c>
      <c r="BF159" s="9">
        <f t="shared" si="424"/>
        <v>6.8517604788755163E-5</v>
      </c>
      <c r="BG159" s="9">
        <f t="shared" si="424"/>
        <v>6.8517587153152468E-5</v>
      </c>
      <c r="BH159" s="9">
        <f t="shared" si="424"/>
        <v>6.8517568416309594E-5</v>
      </c>
      <c r="BI159" s="9">
        <f t="shared" si="424"/>
        <v>6.8517548511109588E-5</v>
      </c>
      <c r="BJ159" s="9">
        <f t="shared" si="424"/>
        <v>6.8517527365488499E-5</v>
      </c>
      <c r="BK159" s="9">
        <f t="shared" si="424"/>
        <v>6.8517504905611429E-5</v>
      </c>
      <c r="BL159" s="9">
        <f t="shared" si="424"/>
        <v>6.8517481051488582E-5</v>
      </c>
      <c r="BM159" s="9">
        <f t="shared" si="424"/>
        <v>6.8517455719366006E-5</v>
      </c>
      <c r="BN159" s="9">
        <f t="shared" si="424"/>
        <v>6.8517428820434235E-5</v>
      </c>
      <c r="BO159" s="9">
        <f t="shared" si="424"/>
        <v>6.8517400259754263E-5</v>
      </c>
      <c r="BP159" s="9">
        <f t="shared" si="423"/>
        <v>6.8517369938601895E-5</v>
      </c>
      <c r="BQ159" s="9">
        <f t="shared" si="423"/>
        <v>6.8517337751150813E-5</v>
      </c>
      <c r="BR159" s="9">
        <f t="shared" si="423"/>
        <v>6.851730358518105E-5</v>
      </c>
      <c r="BS159" s="9">
        <f t="shared" si="423"/>
        <v>6.8517267324172165E-5</v>
      </c>
      <c r="BT159" s="9">
        <f t="shared" si="423"/>
        <v>6.8517228841769747E-5</v>
      </c>
      <c r="BU159" s="9">
        <f t="shared" si="423"/>
        <v>6.8517188007234938E-5</v>
      </c>
      <c r="BV159" s="9">
        <f t="shared" si="423"/>
        <v>6.8517144680010778E-5</v>
      </c>
      <c r="BW159" s="9">
        <f t="shared" si="423"/>
        <v>6.8517098713262046E-5</v>
      </c>
      <c r="BX159" s="9">
        <f t="shared" si="423"/>
        <v>6.8517049950344935E-5</v>
      </c>
      <c r="BY159" s="9">
        <f t="shared" si="423"/>
        <v>6.8516998226325146E-5</v>
      </c>
      <c r="BZ159" s="9">
        <f t="shared" si="423"/>
        <v>6.8516943366207843E-5</v>
      </c>
      <c r="CA159" s="9">
        <f t="shared" si="423"/>
        <v>6.8516885186844958E-5</v>
      </c>
      <c r="CB159" s="9">
        <f t="shared" si="423"/>
        <v>6.8516823492329753E-5</v>
      </c>
      <c r="CC159" s="9">
        <f t="shared" si="423"/>
        <v>6.8516758076793307E-5</v>
      </c>
      <c r="CD159" s="9">
        <f t="shared" si="423"/>
        <v>6.8516688723140238E-5</v>
      </c>
      <c r="CE159" s="9">
        <f t="shared" si="423"/>
        <v>6.8516615200244811E-5</v>
      </c>
      <c r="CF159" s="9">
        <f t="shared" si="423"/>
        <v>6.8516537266736694E-5</v>
      </c>
      <c r="CG159" s="9">
        <f t="shared" si="423"/>
        <v>6.8516454664968644E-5</v>
      </c>
      <c r="CH159" s="9">
        <f t="shared" si="423"/>
        <v>6.8516367123365798E-5</v>
      </c>
      <c r="CI159" s="9">
        <f t="shared" si="423"/>
        <v>6.8516274357019626E-5</v>
      </c>
      <c r="CJ159" s="9">
        <f t="shared" si="423"/>
        <v>6.851617606275882E-5</v>
      </c>
      <c r="CK159" s="9">
        <f t="shared" si="423"/>
        <v>6.8516071921145532E-5</v>
      </c>
      <c r="CL159" s="9">
        <f t="shared" si="423"/>
        <v>6.8515961595324191E-5</v>
      </c>
      <c r="CM159" s="9">
        <f t="shared" si="423"/>
        <v>6.8515844729800151E-5</v>
      </c>
      <c r="CN159" s="9">
        <f t="shared" si="423"/>
        <v>6.8515720948468788E-5</v>
      </c>
      <c r="CO159" s="9">
        <f t="shared" si="423"/>
        <v>6.8515589854309118E-5</v>
      </c>
      <c r="CP159" s="9">
        <f t="shared" si="423"/>
        <v>6.8515451030037825E-5</v>
      </c>
      <c r="CQ159" s="9">
        <f t="shared" si="423"/>
        <v>6.8515304034105729E-5</v>
      </c>
      <c r="CR159" s="9">
        <f t="shared" si="423"/>
        <v>6.8515148399390003E-5</v>
      </c>
      <c r="CS159" s="9">
        <f t="shared" si="423"/>
        <v>6.8514983634472432E-5</v>
      </c>
      <c r="CT159" s="9">
        <f t="shared" si="423"/>
        <v>6.8514809221885994E-5</v>
      </c>
      <c r="CU159" s="9">
        <f t="shared" si="423"/>
        <v>6.8514624613896509E-5</v>
      </c>
      <c r="CV159" s="9">
        <f t="shared" si="423"/>
        <v>6.8514429233078824E-5</v>
      </c>
      <c r="CW159" s="9">
        <f t="shared" si="423"/>
        <v>6.8514222472062164E-5</v>
      </c>
      <c r="CX159" s="9">
        <f t="shared" si="423"/>
        <v>6.8514003688110867E-5</v>
      </c>
      <c r="CY159" s="9">
        <f t="shared" ref="CY159:FJ162" si="425">NORMDIST($B159,0,1,0)-$B159*(1-NORMDIST($B159,0,1,1))-(NORMDIST($B159+CY$4,0,1,0)-($B159+CY$4)*(1-NORMDIST($B159+CY$4,0,1,1)))</f>
        <v>6.8513772204633244E-5</v>
      </c>
      <c r="CZ159" s="9">
        <f t="shared" si="425"/>
        <v>6.8513527309143642E-5</v>
      </c>
      <c r="DA159" s="9">
        <f t="shared" si="425"/>
        <v>6.8513268249429749E-5</v>
      </c>
      <c r="DB159" s="9">
        <f t="shared" si="425"/>
        <v>6.851299423205939E-5</v>
      </c>
      <c r="DC159" s="9">
        <f t="shared" si="425"/>
        <v>6.8512704423083758E-5</v>
      </c>
      <c r="DD159" s="9">
        <f t="shared" si="425"/>
        <v>6.851239794057975E-5</v>
      </c>
      <c r="DE159" s="9">
        <f t="shared" si="425"/>
        <v>6.8512073858199095E-5</v>
      </c>
      <c r="DF159" s="9">
        <f t="shared" si="425"/>
        <v>6.8511731197313589E-5</v>
      </c>
      <c r="DG159" s="9">
        <f t="shared" si="425"/>
        <v>6.851136892867672E-5</v>
      </c>
      <c r="DH159" s="9">
        <f t="shared" si="425"/>
        <v>6.8510985967840216E-5</v>
      </c>
      <c r="DI159" s="9">
        <f t="shared" si="425"/>
        <v>6.8510581171999204E-5</v>
      </c>
      <c r="DJ159" s="9">
        <f t="shared" si="425"/>
        <v>6.8510153336911005E-5</v>
      </c>
      <c r="DK159" s="9">
        <f t="shared" si="425"/>
        <v>6.8509701196103721E-5</v>
      </c>
      <c r="DL159" s="9">
        <f t="shared" si="425"/>
        <v>6.8509223414491366E-5</v>
      </c>
      <c r="DM159" s="9">
        <f t="shared" si="425"/>
        <v>6.8508718588114904E-5</v>
      </c>
      <c r="DN159" s="9">
        <f t="shared" si="425"/>
        <v>6.8508185236196785E-5</v>
      </c>
      <c r="DO159" s="9">
        <f t="shared" si="425"/>
        <v>6.8507621803082737E-5</v>
      </c>
      <c r="DP159" s="9">
        <f t="shared" si="425"/>
        <v>6.8507026649198486E-5</v>
      </c>
      <c r="DQ159" s="9">
        <f t="shared" si="425"/>
        <v>6.8506398049730653E-5</v>
      </c>
      <c r="DR159" s="9">
        <f t="shared" si="425"/>
        <v>6.8505734189612598E-5</v>
      </c>
      <c r="DS159" s="9">
        <f t="shared" si="425"/>
        <v>6.8505033159326937E-5</v>
      </c>
      <c r="DT159" s="9">
        <f t="shared" si="425"/>
        <v>6.8504292948966185E-5</v>
      </c>
      <c r="DU159" s="9">
        <f t="shared" si="425"/>
        <v>6.8503511444422476E-5</v>
      </c>
      <c r="DV159" s="9">
        <f t="shared" si="425"/>
        <v>6.8502686423122555E-5</v>
      </c>
      <c r="DW159" s="9">
        <f t="shared" si="425"/>
        <v>6.8501815545015662E-5</v>
      </c>
      <c r="DX159" s="9">
        <f t="shared" si="425"/>
        <v>6.8500896350774269E-5</v>
      </c>
      <c r="DY159" s="9">
        <f t="shared" si="425"/>
        <v>6.8499926254727875E-5</v>
      </c>
      <c r="DZ159" s="9">
        <f t="shared" si="425"/>
        <v>6.8498902536364459E-5</v>
      </c>
      <c r="EA159" s="9">
        <f t="shared" si="425"/>
        <v>6.8497822337040969E-5</v>
      </c>
      <c r="EB159" s="9">
        <f t="shared" si="425"/>
        <v>6.8496682650637965E-5</v>
      </c>
      <c r="EC159" s="9">
        <f t="shared" si="425"/>
        <v>6.8495480317678914E-5</v>
      </c>
      <c r="ED159" s="9">
        <f t="shared" si="425"/>
        <v>6.8494212017411086E-5</v>
      </c>
      <c r="EE159" s="9">
        <f t="shared" si="425"/>
        <v>6.8492874260407268E-5</v>
      </c>
      <c r="EF159" s="9">
        <f t="shared" si="425"/>
        <v>6.8491463380208653E-5</v>
      </c>
      <c r="EG159" s="9">
        <f t="shared" si="425"/>
        <v>6.8489975522540231E-5</v>
      </c>
      <c r="EH159" s="9">
        <f t="shared" si="425"/>
        <v>6.8488406640851565E-5</v>
      </c>
      <c r="EI159" s="9">
        <f t="shared" si="425"/>
        <v>6.8486752481872827E-5</v>
      </c>
      <c r="EJ159" s="9">
        <f t="shared" si="425"/>
        <v>6.8485008580152762E-5</v>
      </c>
      <c r="EK159" s="9">
        <f t="shared" si="425"/>
        <v>6.8483170244703956E-5</v>
      </c>
      <c r="EL159" s="9">
        <f t="shared" si="425"/>
        <v>6.8481232549273726E-5</v>
      </c>
      <c r="EM159" s="9">
        <f t="shared" si="425"/>
        <v>6.8479190321272325E-5</v>
      </c>
      <c r="EN159" s="9">
        <f t="shared" si="425"/>
        <v>6.8477038130059455E-5</v>
      </c>
      <c r="EO159" s="9">
        <f t="shared" si="425"/>
        <v>6.847477027414355E-5</v>
      </c>
      <c r="EP159" s="9">
        <f t="shared" si="425"/>
        <v>6.8472380767956246E-5</v>
      </c>
      <c r="EQ159" s="9">
        <f t="shared" si="425"/>
        <v>6.8469863330509036E-5</v>
      </c>
      <c r="ER159" s="9">
        <f t="shared" si="425"/>
        <v>6.8467211369285363E-5</v>
      </c>
      <c r="ES159" s="9">
        <f t="shared" si="425"/>
        <v>6.846441796557651E-5</v>
      </c>
      <c r="ET159" s="9">
        <f t="shared" si="425"/>
        <v>6.8461475859597299E-5</v>
      </c>
      <c r="EU159" s="9">
        <f t="shared" si="425"/>
        <v>6.8458377436488382E-5</v>
      </c>
      <c r="EV159" s="9">
        <f t="shared" si="425"/>
        <v>6.8455114704895519E-5</v>
      </c>
      <c r="EW159" s="9">
        <f t="shared" si="425"/>
        <v>6.845167928525905E-5</v>
      </c>
      <c r="EX159" s="9">
        <f t="shared" si="425"/>
        <v>6.8448062386732844E-5</v>
      </c>
      <c r="EY159" s="9">
        <f t="shared" si="425"/>
        <v>6.8444254790908245E-5</v>
      </c>
      <c r="EZ159" s="9">
        <f t="shared" si="425"/>
        <v>6.8440246830648804E-5</v>
      </c>
      <c r="FA159" s="9">
        <f t="shared" si="425"/>
        <v>6.8436028370532845E-5</v>
      </c>
      <c r="FB159" s="9">
        <f t="shared" si="425"/>
        <v>6.8431588783280238E-5</v>
      </c>
      <c r="FC159" s="9">
        <f t="shared" si="425"/>
        <v>6.8426916930207569E-5</v>
      </c>
      <c r="FD159" s="9">
        <f t="shared" si="425"/>
        <v>6.8422001134056732E-5</v>
      </c>
      <c r="FE159" s="9">
        <f t="shared" si="425"/>
        <v>6.8416829157086622E-5</v>
      </c>
      <c r="FF159" s="9">
        <f t="shared" si="425"/>
        <v>6.8411388174374093E-5</v>
      </c>
      <c r="FG159" s="9">
        <f t="shared" si="425"/>
        <v>6.840566474751549E-5</v>
      </c>
      <c r="FH159" s="9">
        <f t="shared" si="425"/>
        <v>6.8399644795731423E-5</v>
      </c>
      <c r="FI159" s="9">
        <f t="shared" si="425"/>
        <v>6.8393313568384698E-5</v>
      </c>
      <c r="FJ159" s="9">
        <f t="shared" si="425"/>
        <v>6.8386655612101926E-5</v>
      </c>
      <c r="FK159" s="9">
        <f t="shared" si="422"/>
        <v>6.8379654742896324E-5</v>
      </c>
      <c r="FL159" s="9">
        <f t="shared" si="422"/>
        <v>6.8372294008923343E-5</v>
      </c>
      <c r="FM159" s="9">
        <f t="shared" si="422"/>
        <v>6.8364555659016884E-5</v>
      </c>
      <c r="FN159" s="9">
        <f t="shared" si="422"/>
        <v>6.8356421106877824E-5</v>
      </c>
      <c r="FO159" s="9">
        <f t="shared" si="422"/>
        <v>6.8347870891535592E-5</v>
      </c>
      <c r="FP159" s="9">
        <f t="shared" si="422"/>
        <v>6.8338884640485359E-5</v>
      </c>
      <c r="FQ159" s="9">
        <f t="shared" si="422"/>
        <v>6.8329441028023945E-5</v>
      </c>
      <c r="FR159" s="9">
        <f t="shared" si="422"/>
        <v>6.8319517734052781E-5</v>
      </c>
      <c r="FS159" s="9">
        <f t="shared" si="422"/>
        <v>6.8309091399021096E-5</v>
      </c>
      <c r="FT159" s="9">
        <f t="shared" si="422"/>
        <v>6.8298137578595559E-5</v>
      </c>
      <c r="FU159" s="9">
        <f t="shared" si="422"/>
        <v>6.8286630696304986E-5</v>
      </c>
      <c r="FV159" s="9">
        <f t="shared" si="422"/>
        <v>6.8274543992922855E-5</v>
      </c>
      <c r="FW159" s="9">
        <f t="shared" si="422"/>
        <v>6.8261849474985311E-5</v>
      </c>
      <c r="FX159" s="9">
        <f t="shared" si="422"/>
        <v>6.8248517863199305E-5</v>
      </c>
      <c r="FY159" s="9">
        <f t="shared" si="422"/>
        <v>6.82345185326099E-5</v>
      </c>
      <c r="FZ159" s="9">
        <f t="shared" si="422"/>
        <v>6.8219819456193282E-5</v>
      </c>
      <c r="GA159" s="9">
        <f t="shared" si="422"/>
        <v>6.820438714571143E-5</v>
      </c>
      <c r="GB159" s="9">
        <f t="shared" si="422"/>
        <v>6.818818658527439E-5</v>
      </c>
      <c r="GC159" s="9">
        <f t="shared" si="422"/>
        <v>6.8171181168543283E-5</v>
      </c>
      <c r="GD159" s="9">
        <f t="shared" si="422"/>
        <v>6.815333262868635E-5</v>
      </c>
      <c r="GE159" s="9">
        <f t="shared" si="422"/>
        <v>6.8134600966753339E-5</v>
      </c>
      <c r="GF159" s="9">
        <f t="shared" si="422"/>
        <v>6.8114944381429847E-5</v>
      </c>
      <c r="GG159" s="9">
        <f t="shared" si="422"/>
        <v>6.8094319186692175E-5</v>
      </c>
      <c r="GH159" s="9">
        <f t="shared" si="422"/>
        <v>6.8072679736679617E-5</v>
      </c>
      <c r="GI159" s="9">
        <f t="shared" si="422"/>
        <v>6.8049978339089373E-5</v>
      </c>
      <c r="GJ159" s="9">
        <f t="shared" si="422"/>
        <v>6.8026165171651613E-5</v>
      </c>
      <c r="GK159" s="9">
        <f t="shared" si="422"/>
        <v>6.8001188190117069E-5</v>
      </c>
      <c r="GL159" s="9">
        <f t="shared" si="422"/>
        <v>6.7974993036038446E-5</v>
      </c>
      <c r="GM159" s="9">
        <f t="shared" si="422"/>
        <v>6.7947522939324349E-5</v>
      </c>
      <c r="GN159" s="9">
        <f t="shared" si="422"/>
        <v>6.79187186181182E-5</v>
      </c>
      <c r="GO159" s="9">
        <f t="shared" si="422"/>
        <v>6.7888518173438685E-5</v>
      </c>
      <c r="GP159" s="9">
        <f t="shared" si="422"/>
        <v>6.7856856980008464E-5</v>
      </c>
      <c r="GQ159" s="9">
        <f t="shared" si="422"/>
        <v>6.7823667575115458E-5</v>
      </c>
      <c r="GR159" s="9">
        <f t="shared" si="422"/>
        <v>6.7788879539781917E-5</v>
      </c>
      <c r="GS159" s="9">
        <f t="shared" si="422"/>
        <v>6.7752419377000627E-5</v>
      </c>
      <c r="GT159" s="9">
        <f t="shared" si="422"/>
        <v>6.7714210386690324E-5</v>
      </c>
      <c r="GU159" s="9">
        <f t="shared" si="422"/>
        <v>6.7674172532014327E-5</v>
      </c>
      <c r="GV159" s="9">
        <f t="shared" si="422"/>
        <v>6.763222230507545E-5</v>
      </c>
      <c r="GW159" s="9">
        <f t="shared" si="422"/>
        <v>6.7588272585500928E-5</v>
      </c>
      <c r="GX159" s="9">
        <f t="shared" si="422"/>
        <v>6.7542232491871049E-5</v>
      </c>
      <c r="GY159" s="9">
        <f t="shared" si="422"/>
        <v>6.74940072317704E-5</v>
      </c>
      <c r="GZ159" s="9">
        <f t="shared" si="422"/>
        <v>6.7443497941870148E-5</v>
      </c>
      <c r="HA159" s="9">
        <f t="shared" si="422"/>
        <v>6.7390601524677579E-5</v>
      </c>
      <c r="HB159" s="9">
        <f t="shared" si="422"/>
        <v>6.733521047865373E-5</v>
      </c>
      <c r="HC159" s="9">
        <f t="shared" si="422"/>
        <v>6.7277212721304872E-5</v>
      </c>
      <c r="HD159" s="9">
        <f t="shared" si="422"/>
        <v>6.721649140818464E-5</v>
      </c>
      <c r="HE159" s="9">
        <f t="shared" si="422"/>
        <v>6.7152924740454645E-5</v>
      </c>
      <c r="HF159" s="9">
        <f t="shared" si="422"/>
        <v>6.7086385770129167E-5</v>
      </c>
      <c r="HG159" s="9">
        <f t="shared" si="422"/>
        <v>6.7016742195023603E-5</v>
      </c>
      <c r="HH159" s="9">
        <f t="shared" si="422"/>
        <v>6.6943856149440811E-5</v>
      </c>
      <c r="HI159" s="9">
        <f t="shared" si="422"/>
        <v>6.6867583983488583E-5</v>
      </c>
      <c r="HJ159" s="9">
        <f t="shared" si="422"/>
        <v>6.6787776036895697E-5</v>
      </c>
      <c r="HK159" s="9">
        <f t="shared" si="422"/>
        <v>6.6704276403938885E-5</v>
      </c>
      <c r="HL159" s="9">
        <f t="shared" si="422"/>
        <v>6.6616922689404401E-5</v>
      </c>
      <c r="HM159" s="9">
        <f t="shared" si="422"/>
        <v>6.6525545757337439E-5</v>
      </c>
      <c r="HN159" s="9">
        <f t="shared" si="422"/>
        <v>6.6429969469472051E-5</v>
      </c>
      <c r="HO159" s="9">
        <f t="shared" si="422"/>
        <v>6.6330010413048648E-5</v>
      </c>
      <c r="HP159" s="9">
        <f t="shared" si="422"/>
        <v>6.6225477622843467E-5</v>
      </c>
      <c r="HQ159" s="9">
        <f t="shared" si="422"/>
        <v>6.6116172290756737E-5</v>
      </c>
      <c r="HR159" s="9">
        <f t="shared" si="422"/>
        <v>6.600188746433552E-5</v>
      </c>
      <c r="HS159" s="9">
        <f t="shared" si="422"/>
        <v>6.5882407735492359E-5</v>
      </c>
      <c r="HT159" s="9">
        <f t="shared" si="422"/>
        <v>6.5757508922443332E-5</v>
      </c>
      <c r="HU159" s="9">
        <f t="shared" si="422"/>
        <v>6.5626957730958313E-5</v>
      </c>
      <c r="HV159" s="9">
        <f t="shared" ref="HV159:KG162" si="426">NORMDIST($B159,0,1,0)-$B159*(1-NORMDIST($B159,0,1,1))-(NORMDIST($B159+HV$4,0,1,0)-($B159+HV$4)*(1-NORMDIST($B159+HV$4,0,1,1)))</f>
        <v>6.5490511415617196E-5</v>
      </c>
      <c r="HW159" s="9">
        <f t="shared" si="426"/>
        <v>6.5347917419514797E-5</v>
      </c>
      <c r="HX159" s="9">
        <f t="shared" si="426"/>
        <v>6.5198913007296117E-5</v>
      </c>
      <c r="HY159" s="9">
        <f t="shared" si="426"/>
        <v>6.5043224882935387E-5</v>
      </c>
      <c r="HZ159" s="9">
        <f t="shared" si="426"/>
        <v>6.4880568796645582E-5</v>
      </c>
      <c r="IA159" s="9">
        <f t="shared" si="426"/>
        <v>6.4710649135027749E-5</v>
      </c>
      <c r="IB159" s="9">
        <f t="shared" si="426"/>
        <v>6.4533158502335172E-5</v>
      </c>
      <c r="IC159" s="9">
        <f t="shared" si="426"/>
        <v>6.434777728083308E-5</v>
      </c>
      <c r="ID159" s="9">
        <f t="shared" si="426"/>
        <v>6.4154173183003443E-5</v>
      </c>
      <c r="IE159" s="9">
        <f t="shared" si="426"/>
        <v>6.3952000784795392E-5</v>
      </c>
      <c r="IF159" s="9">
        <f t="shared" si="426"/>
        <v>6.3740901045138712E-5</v>
      </c>
      <c r="IG159" s="9">
        <f t="shared" si="426"/>
        <v>6.3520500807226948E-5</v>
      </c>
      <c r="IH159" s="9">
        <f t="shared" si="426"/>
        <v>6.3290412285206191E-5</v>
      </c>
      <c r="II159" s="9">
        <f t="shared" si="426"/>
        <v>6.305023253389298E-5</v>
      </c>
      <c r="IJ159" s="9">
        <f t="shared" si="426"/>
        <v>6.2799542900881619E-5</v>
      </c>
      <c r="IK159" s="9">
        <f t="shared" si="426"/>
        <v>6.253790845855029E-5</v>
      </c>
      <c r="IL159" s="9">
        <f t="shared" si="426"/>
        <v>6.2264877421470928E-5</v>
      </c>
      <c r="IM159" s="9">
        <f t="shared" si="426"/>
        <v>6.1979980541588189E-5</v>
      </c>
      <c r="IN159" s="9">
        <f t="shared" si="426"/>
        <v>6.1682730484733436E-5</v>
      </c>
      <c r="IO159" s="9">
        <f t="shared" si="426"/>
        <v>6.1372621188317467E-5</v>
      </c>
      <c r="IP159" s="9">
        <f t="shared" si="426"/>
        <v>6.1049127196414809E-5</v>
      </c>
      <c r="IQ159" s="9">
        <f t="shared" si="426"/>
        <v>6.0711702974637372E-5</v>
      </c>
      <c r="IR159" s="9">
        <f t="shared" si="426"/>
        <v>6.0359782204396262E-5</v>
      </c>
      <c r="IS159" s="9">
        <f t="shared" si="426"/>
        <v>5.9992777051695129E-5</v>
      </c>
      <c r="IT159" s="9">
        <f t="shared" si="426"/>
        <v>5.9610077415680888E-5</v>
      </c>
      <c r="IU159" s="9">
        <f t="shared" si="426"/>
        <v>5.9211050151933617E-5</v>
      </c>
      <c r="IV159" s="9">
        <f t="shared" si="426"/>
        <v>5.8795038272906947E-5</v>
      </c>
      <c r="IW159" s="9">
        <f t="shared" si="426"/>
        <v>5.8361360121712987E-5</v>
      </c>
      <c r="IX159" s="9">
        <f t="shared" si="426"/>
        <v>5.7909308521075309E-5</v>
      </c>
      <c r="IY159" s="9">
        <f t="shared" si="426"/>
        <v>5.7438149896563167E-5</v>
      </c>
      <c r="IZ159" s="9">
        <f t="shared" si="426"/>
        <v>5.6947123372722529E-5</v>
      </c>
      <c r="JA159" s="9">
        <f t="shared" si="426"/>
        <v>5.6435439839385668E-5</v>
      </c>
      <c r="JB159" s="9">
        <f t="shared" si="426"/>
        <v>5.5902280993144098E-5</v>
      </c>
      <c r="JC159" s="9">
        <f t="shared" si="426"/>
        <v>5.53467983459431E-5</v>
      </c>
      <c r="JD159" s="9">
        <f t="shared" si="426"/>
        <v>5.4768112207375757E-5</v>
      </c>
      <c r="JE159" s="9">
        <f t="shared" si="426"/>
        <v>5.4165310633414452E-5</v>
      </c>
      <c r="JF159" s="9">
        <f t="shared" si="426"/>
        <v>5.353744834459684E-5</v>
      </c>
      <c r="JG159" s="9">
        <f t="shared" si="426"/>
        <v>5.288354561273353E-5</v>
      </c>
      <c r="JH159" s="9">
        <f t="shared" si="426"/>
        <v>5.2202587113055166E-5</v>
      </c>
      <c r="JI159" s="9">
        <f t="shared" si="426"/>
        <v>5.1493520744620334E-5</v>
      </c>
      <c r="JJ159" s="9">
        <f t="shared" si="426"/>
        <v>5.0755256414108138E-5</v>
      </c>
      <c r="JK159" s="9">
        <f t="shared" si="426"/>
        <v>4.998666478320859E-5</v>
      </c>
      <c r="JL159" s="9">
        <f t="shared" si="426"/>
        <v>4.9186575983521674E-5</v>
      </c>
      <c r="JM159" s="9">
        <f t="shared" si="426"/>
        <v>4.8353778289399456E-5</v>
      </c>
      <c r="JN159" s="9">
        <f t="shared" si="426"/>
        <v>4.7487016756376263E-5</v>
      </c>
      <c r="JO159" s="9">
        <f t="shared" si="426"/>
        <v>4.6584991816428045E-5</v>
      </c>
      <c r="JP159" s="9">
        <f t="shared" si="426"/>
        <v>4.5646357838438286E-5</v>
      </c>
      <c r="JQ159" s="9">
        <f t="shared" si="426"/>
        <v>4.4669721641784092E-5</v>
      </c>
      <c r="JR159" s="9">
        <f t="shared" si="426"/>
        <v>4.3653640973427489E-5</v>
      </c>
      <c r="JS159" s="9">
        <f t="shared" si="426"/>
        <v>4.2596622936444178E-5</v>
      </c>
      <c r="JT159" s="9">
        <f t="shared" si="426"/>
        <v>4.1497122379890062E-5</v>
      </c>
      <c r="JU159" s="9">
        <f t="shared" si="426"/>
        <v>4.0353540241267816E-5</v>
      </c>
      <c r="JV159" s="9">
        <f t="shared" si="426"/>
        <v>3.9164221841182421E-5</v>
      </c>
      <c r="JW159" s="9">
        <f t="shared" si="426"/>
        <v>3.792745513462605E-5</v>
      </c>
      <c r="JX159" s="9">
        <f t="shared" si="426"/>
        <v>3.6641468911092373E-5</v>
      </c>
      <c r="JY159" s="9">
        <f t="shared" si="426"/>
        <v>3.5304430948403806E-5</v>
      </c>
      <c r="JZ159" s="9">
        <f t="shared" si="426"/>
        <v>3.3914446112920274E-5</v>
      </c>
      <c r="KA159" s="9">
        <f t="shared" si="426"/>
        <v>3.2469554411441483E-5</v>
      </c>
      <c r="KB159" s="9">
        <f t="shared" si="426"/>
        <v>3.0967728989167551E-5</v>
      </c>
      <c r="KC159" s="9">
        <f t="shared" si="426"/>
        <v>2.9406874074234699E-5</v>
      </c>
      <c r="KD159" s="9">
        <f t="shared" si="426"/>
        <v>2.7784822867333398E-5</v>
      </c>
      <c r="KE159" s="9">
        <f t="shared" si="426"/>
        <v>2.6099335376577769E-5</v>
      </c>
      <c r="KF159" s="9">
        <f t="shared" si="426"/>
        <v>2.4348096194242016E-5</v>
      </c>
      <c r="KG159" s="9">
        <f t="shared" si="426"/>
        <v>2.2528712215274019E-5</v>
      </c>
      <c r="KH159" s="9">
        <f t="shared" si="417"/>
        <v>2.0638710296718593E-5</v>
      </c>
      <c r="KI159" s="9">
        <f t="shared" si="417"/>
        <v>1.8675534858047615E-5</v>
      </c>
      <c r="KJ159" s="9">
        <f t="shared" si="417"/>
        <v>1.6636545414636626E-5</v>
      </c>
      <c r="KK159" s="9">
        <f t="shared" si="417"/>
        <v>1.4519014056330374E-5</v>
      </c>
      <c r="KL159" s="9">
        <f t="shared" si="417"/>
        <v>1.2320122852539574E-5</v>
      </c>
      <c r="KM159" s="9">
        <f t="shared" si="417"/>
        <v>1.0036961199106145E-5</v>
      </c>
      <c r="KN159" s="9">
        <f t="shared" si="417"/>
        <v>7.6665230948979408E-6</v>
      </c>
      <c r="KO159" s="9">
        <f t="shared" si="417"/>
        <v>5.2057043494783614E-6</v>
      </c>
      <c r="KP159" s="9">
        <f t="shared" si="417"/>
        <v>2.6512997241398203E-6</v>
      </c>
    </row>
    <row r="160" spans="2:302" x14ac:dyDescent="0.25">
      <c r="B160" s="5">
        <f t="shared" si="389"/>
        <v>3.450000000000033</v>
      </c>
      <c r="C160" s="9">
        <f t="shared" si="387"/>
        <v>7.1269482348957215E-5</v>
      </c>
      <c r="D160" s="9">
        <f t="shared" si="424"/>
        <v>7.1269481771197207E-5</v>
      </c>
      <c r="E160" s="9">
        <f t="shared" si="424"/>
        <v>7.1269481153534914E-5</v>
      </c>
      <c r="F160" s="9">
        <f t="shared" si="424"/>
        <v>7.1269480494064633E-5</v>
      </c>
      <c r="G160" s="9">
        <f t="shared" si="424"/>
        <v>7.1269479789762551E-5</v>
      </c>
      <c r="H160" s="9">
        <f t="shared" si="424"/>
        <v>7.1269479038209949E-5</v>
      </c>
      <c r="I160" s="9">
        <f t="shared" si="424"/>
        <v>7.1269478235019075E-5</v>
      </c>
      <c r="J160" s="9">
        <f t="shared" si="424"/>
        <v>7.1269477377631929E-5</v>
      </c>
      <c r="K160" s="9">
        <f t="shared" si="424"/>
        <v>7.1269476462691145E-5</v>
      </c>
      <c r="L160" s="9">
        <f t="shared" si="424"/>
        <v>7.1269475486230858E-5</v>
      </c>
      <c r="M160" s="9">
        <f t="shared" si="424"/>
        <v>7.1269474443835251E-5</v>
      </c>
      <c r="N160" s="9">
        <f t="shared" si="424"/>
        <v>7.1269473331467159E-5</v>
      </c>
      <c r="O160" s="9">
        <f t="shared" si="424"/>
        <v>7.1269472144849366E-5</v>
      </c>
      <c r="P160" s="9">
        <f t="shared" si="424"/>
        <v>7.1269470878114019E-5</v>
      </c>
      <c r="Q160" s="9">
        <f t="shared" si="424"/>
        <v>7.1269469527331022E-5</v>
      </c>
      <c r="R160" s="9">
        <f t="shared" si="424"/>
        <v>7.1269468086268989E-5</v>
      </c>
      <c r="S160" s="9">
        <f t="shared" si="424"/>
        <v>7.1269466549137795E-5</v>
      </c>
      <c r="T160" s="9">
        <f t="shared" si="424"/>
        <v>7.1269464909077244E-5</v>
      </c>
      <c r="U160" s="9">
        <f t="shared" si="424"/>
        <v>7.1269463160790128E-5</v>
      </c>
      <c r="V160" s="9">
        <f t="shared" si="424"/>
        <v>7.1269461296150704E-5</v>
      </c>
      <c r="W160" s="9">
        <f t="shared" si="424"/>
        <v>7.1269459308823829E-5</v>
      </c>
      <c r="X160" s="9">
        <f t="shared" si="424"/>
        <v>7.1269457189086202E-5</v>
      </c>
      <c r="Y160" s="9">
        <f t="shared" si="424"/>
        <v>7.1269454929706223E-5</v>
      </c>
      <c r="Z160" s="9">
        <f t="shared" si="424"/>
        <v>7.1269452522038895E-5</v>
      </c>
      <c r="AA160" s="9">
        <f t="shared" si="424"/>
        <v>7.1269449954851954E-5</v>
      </c>
      <c r="AB160" s="9">
        <f t="shared" si="424"/>
        <v>7.1269447219979269E-5</v>
      </c>
      <c r="AC160" s="9">
        <f t="shared" si="424"/>
        <v>7.1269444304791497E-5</v>
      </c>
      <c r="AD160" s="9">
        <f t="shared" si="424"/>
        <v>7.1269441199073015E-5</v>
      </c>
      <c r="AE160" s="9">
        <f t="shared" si="424"/>
        <v>7.1269437890793624E-5</v>
      </c>
      <c r="AF160" s="9">
        <f t="shared" si="424"/>
        <v>7.1269434365941624E-5</v>
      </c>
      <c r="AG160" s="9">
        <f t="shared" si="424"/>
        <v>7.1269430611685345E-5</v>
      </c>
      <c r="AH160" s="9">
        <f t="shared" si="424"/>
        <v>7.1269426612595332E-5</v>
      </c>
      <c r="AI160" s="9">
        <f t="shared" si="424"/>
        <v>7.1269422354292949E-5</v>
      </c>
      <c r="AJ160" s="9">
        <f t="shared" si="424"/>
        <v>7.126941781880829E-5</v>
      </c>
      <c r="AK160" s="9">
        <f t="shared" si="424"/>
        <v>7.1269412990730086E-5</v>
      </c>
      <c r="AL160" s="9">
        <f t="shared" si="424"/>
        <v>7.1269407849638188E-5</v>
      </c>
      <c r="AM160" s="9">
        <f t="shared" si="424"/>
        <v>7.1269402376690532E-5</v>
      </c>
      <c r="AN160" s="9">
        <f t="shared" si="424"/>
        <v>7.1269396551570916E-5</v>
      </c>
      <c r="AO160" s="9">
        <f t="shared" si="424"/>
        <v>7.1269390351357518E-5</v>
      </c>
      <c r="AP160" s="9">
        <f t="shared" si="424"/>
        <v>7.1269383752629092E-5</v>
      </c>
      <c r="AQ160" s="9">
        <f t="shared" si="424"/>
        <v>7.1269376730047262E-5</v>
      </c>
      <c r="AR160" s="9">
        <f t="shared" si="424"/>
        <v>7.1269369258824335E-5</v>
      </c>
      <c r="AS160" s="9">
        <f t="shared" si="424"/>
        <v>7.126936130897319E-5</v>
      </c>
      <c r="AT160" s="9">
        <f t="shared" si="424"/>
        <v>7.1269352852813494E-5</v>
      </c>
      <c r="AU160" s="9">
        <f t="shared" si="424"/>
        <v>7.1269343856880196E-5</v>
      </c>
      <c r="AV160" s="9">
        <f t="shared" si="424"/>
        <v>7.1269334289048237E-5</v>
      </c>
      <c r="AW160" s="9">
        <f t="shared" si="424"/>
        <v>7.1269324112756177E-5</v>
      </c>
      <c r="AX160" s="9">
        <f t="shared" si="424"/>
        <v>7.1269313291705361E-5</v>
      </c>
      <c r="AY160" s="9">
        <f t="shared" si="424"/>
        <v>7.1269301785680875E-5</v>
      </c>
      <c r="AZ160" s="9">
        <f t="shared" si="424"/>
        <v>7.1269289552143951E-5</v>
      </c>
      <c r="BA160" s="9">
        <f t="shared" si="424"/>
        <v>7.1269276546250321E-5</v>
      </c>
      <c r="BB160" s="9">
        <f t="shared" si="424"/>
        <v>7.1269262721279165E-5</v>
      </c>
      <c r="BC160" s="9">
        <f t="shared" si="424"/>
        <v>7.1269248026821451E-5</v>
      </c>
      <c r="BD160" s="9">
        <f t="shared" si="424"/>
        <v>7.126923240999885E-5</v>
      </c>
      <c r="BE160" s="9">
        <f t="shared" si="424"/>
        <v>7.1269215813757949E-5</v>
      </c>
      <c r="BF160" s="9">
        <f t="shared" si="424"/>
        <v>7.1269198178155254E-5</v>
      </c>
      <c r="BG160" s="9">
        <f t="shared" si="424"/>
        <v>7.126917944131238E-5</v>
      </c>
      <c r="BH160" s="9">
        <f t="shared" si="424"/>
        <v>7.1269159536112373E-5</v>
      </c>
      <c r="BI160" s="9">
        <f t="shared" si="424"/>
        <v>7.1269138390491285E-5</v>
      </c>
      <c r="BJ160" s="9">
        <f t="shared" si="424"/>
        <v>7.1269115930614214E-5</v>
      </c>
      <c r="BK160" s="9">
        <f t="shared" si="424"/>
        <v>7.1269092076491368E-5</v>
      </c>
      <c r="BL160" s="9">
        <f t="shared" si="424"/>
        <v>7.1269066744368792E-5</v>
      </c>
      <c r="BM160" s="9">
        <f t="shared" si="424"/>
        <v>7.126903984543702E-5</v>
      </c>
      <c r="BN160" s="9">
        <f t="shared" si="424"/>
        <v>7.1269011284757049E-5</v>
      </c>
      <c r="BO160" s="9">
        <f t="shared" si="424"/>
        <v>7.1268980963604681E-5</v>
      </c>
      <c r="BP160" s="9">
        <f t="shared" si="423"/>
        <v>7.1268948776153599E-5</v>
      </c>
      <c r="BQ160" s="9">
        <f t="shared" si="423"/>
        <v>7.1268914610183836E-5</v>
      </c>
      <c r="BR160" s="9">
        <f t="shared" si="423"/>
        <v>7.1268878349174951E-5</v>
      </c>
      <c r="BS160" s="9">
        <f t="shared" si="423"/>
        <v>7.1268839866772533E-5</v>
      </c>
      <c r="BT160" s="9">
        <f t="shared" si="423"/>
        <v>7.1268799032237723E-5</v>
      </c>
      <c r="BU160" s="9">
        <f t="shared" si="423"/>
        <v>7.1268755705013564E-5</v>
      </c>
      <c r="BV160" s="9">
        <f t="shared" si="423"/>
        <v>7.1268709738264832E-5</v>
      </c>
      <c r="BW160" s="9">
        <f t="shared" si="423"/>
        <v>7.126866097534772E-5</v>
      </c>
      <c r="BX160" s="9">
        <f t="shared" si="423"/>
        <v>7.1268609251327932E-5</v>
      </c>
      <c r="BY160" s="9">
        <f t="shared" si="423"/>
        <v>7.1268554391210628E-5</v>
      </c>
      <c r="BZ160" s="9">
        <f t="shared" si="423"/>
        <v>7.1268496211847744E-5</v>
      </c>
      <c r="CA160" s="9">
        <f t="shared" si="423"/>
        <v>7.1268434517332538E-5</v>
      </c>
      <c r="CB160" s="9">
        <f t="shared" si="423"/>
        <v>7.1268369101796093E-5</v>
      </c>
      <c r="CC160" s="9">
        <f t="shared" si="423"/>
        <v>7.1268299748143024E-5</v>
      </c>
      <c r="CD160" s="9">
        <f t="shared" si="423"/>
        <v>7.1268226225247597E-5</v>
      </c>
      <c r="CE160" s="9">
        <f t="shared" si="423"/>
        <v>7.126814829173948E-5</v>
      </c>
      <c r="CF160" s="9">
        <f t="shared" si="423"/>
        <v>7.126806568997143E-5</v>
      </c>
      <c r="CG160" s="9">
        <f t="shared" si="423"/>
        <v>7.1267978148368584E-5</v>
      </c>
      <c r="CH160" s="9">
        <f t="shared" si="423"/>
        <v>7.1267885382022411E-5</v>
      </c>
      <c r="CI160" s="9">
        <f t="shared" si="423"/>
        <v>7.1267787087761605E-5</v>
      </c>
      <c r="CJ160" s="9">
        <f t="shared" si="423"/>
        <v>7.1267682946148317E-5</v>
      </c>
      <c r="CK160" s="9">
        <f t="shared" si="423"/>
        <v>7.1267572620326976E-5</v>
      </c>
      <c r="CL160" s="9">
        <f t="shared" si="423"/>
        <v>7.1267455754802937E-5</v>
      </c>
      <c r="CM160" s="9">
        <f t="shared" si="423"/>
        <v>7.1267331973471574E-5</v>
      </c>
      <c r="CN160" s="9">
        <f t="shared" si="423"/>
        <v>7.1267200879311903E-5</v>
      </c>
      <c r="CO160" s="9">
        <f t="shared" si="423"/>
        <v>7.1267062055040611E-5</v>
      </c>
      <c r="CP160" s="9">
        <f t="shared" si="423"/>
        <v>7.1266915059108515E-5</v>
      </c>
      <c r="CQ160" s="9">
        <f t="shared" si="423"/>
        <v>7.1266759424392788E-5</v>
      </c>
      <c r="CR160" s="9">
        <f t="shared" si="423"/>
        <v>7.1266594659475218E-5</v>
      </c>
      <c r="CS160" s="9">
        <f t="shared" si="423"/>
        <v>7.126642024688878E-5</v>
      </c>
      <c r="CT160" s="9">
        <f t="shared" si="423"/>
        <v>7.1266235638899294E-5</v>
      </c>
      <c r="CU160" s="9">
        <f t="shared" si="423"/>
        <v>7.1266040258081609E-5</v>
      </c>
      <c r="CV160" s="9">
        <f t="shared" si="423"/>
        <v>7.1265833497064949E-5</v>
      </c>
      <c r="CW160" s="9">
        <f t="shared" si="423"/>
        <v>7.1265614713113653E-5</v>
      </c>
      <c r="CX160" s="9">
        <f t="shared" si="423"/>
        <v>7.126538322963603E-5</v>
      </c>
      <c r="CY160" s="9">
        <f t="shared" si="425"/>
        <v>7.1265138334146428E-5</v>
      </c>
      <c r="CZ160" s="9">
        <f t="shared" si="425"/>
        <v>7.1264879274432534E-5</v>
      </c>
      <c r="DA160" s="9">
        <f t="shared" si="425"/>
        <v>7.1264605257062189E-5</v>
      </c>
      <c r="DB160" s="9">
        <f t="shared" si="425"/>
        <v>7.1264315448086544E-5</v>
      </c>
      <c r="DC160" s="9">
        <f t="shared" si="425"/>
        <v>7.1264008965582536E-5</v>
      </c>
      <c r="DD160" s="9">
        <f t="shared" si="425"/>
        <v>7.1263684883201894E-5</v>
      </c>
      <c r="DE160" s="9">
        <f t="shared" si="425"/>
        <v>7.1263342222316375E-5</v>
      </c>
      <c r="DF160" s="9">
        <f t="shared" si="425"/>
        <v>7.1262979953679506E-5</v>
      </c>
      <c r="DG160" s="9">
        <f t="shared" si="425"/>
        <v>7.1262596992843001E-5</v>
      </c>
      <c r="DH160" s="9">
        <f t="shared" si="425"/>
        <v>7.1262192197001989E-5</v>
      </c>
      <c r="DI160" s="9">
        <f t="shared" si="425"/>
        <v>7.1261764361913791E-5</v>
      </c>
      <c r="DJ160" s="9">
        <f t="shared" si="425"/>
        <v>7.1261312221106507E-5</v>
      </c>
      <c r="DK160" s="9">
        <f t="shared" si="425"/>
        <v>7.1260834439494151E-5</v>
      </c>
      <c r="DL160" s="9">
        <f t="shared" si="425"/>
        <v>7.1260329613117689E-5</v>
      </c>
      <c r="DM160" s="9">
        <f t="shared" si="425"/>
        <v>7.1259796261199571E-5</v>
      </c>
      <c r="DN160" s="9">
        <f t="shared" si="425"/>
        <v>7.1259232828085523E-5</v>
      </c>
      <c r="DO160" s="9">
        <f t="shared" si="425"/>
        <v>7.1258637674201272E-5</v>
      </c>
      <c r="DP160" s="9">
        <f t="shared" si="425"/>
        <v>7.1258009074733438E-5</v>
      </c>
      <c r="DQ160" s="9">
        <f t="shared" si="425"/>
        <v>7.1257345214615397E-5</v>
      </c>
      <c r="DR160" s="9">
        <f t="shared" si="425"/>
        <v>7.1256644184329723E-5</v>
      </c>
      <c r="DS160" s="9">
        <f t="shared" si="425"/>
        <v>7.1255903973968971E-5</v>
      </c>
      <c r="DT160" s="9">
        <f t="shared" si="425"/>
        <v>7.1255122469425261E-5</v>
      </c>
      <c r="DU160" s="9">
        <f t="shared" si="425"/>
        <v>7.125429744812534E-5</v>
      </c>
      <c r="DV160" s="9">
        <f t="shared" si="425"/>
        <v>7.1253426570018448E-5</v>
      </c>
      <c r="DW160" s="9">
        <f t="shared" si="425"/>
        <v>7.1252507375777055E-5</v>
      </c>
      <c r="DX160" s="9">
        <f t="shared" si="425"/>
        <v>7.1251537279730661E-5</v>
      </c>
      <c r="DY160" s="9">
        <f t="shared" si="425"/>
        <v>7.1250513561367244E-5</v>
      </c>
      <c r="DZ160" s="9">
        <f t="shared" si="425"/>
        <v>7.1249433362043755E-5</v>
      </c>
      <c r="EA160" s="9">
        <f t="shared" si="425"/>
        <v>7.1248293675640751E-5</v>
      </c>
      <c r="EB160" s="9">
        <f t="shared" si="425"/>
        <v>7.12470913426817E-5</v>
      </c>
      <c r="EC160" s="9">
        <f t="shared" si="425"/>
        <v>7.1245823042413871E-5</v>
      </c>
      <c r="ED160" s="9">
        <f t="shared" si="425"/>
        <v>7.1244485285410053E-5</v>
      </c>
      <c r="EE160" s="9">
        <f t="shared" si="425"/>
        <v>7.1243074405211439E-5</v>
      </c>
      <c r="EF160" s="9">
        <f t="shared" si="425"/>
        <v>7.1241586547543016E-5</v>
      </c>
      <c r="EG160" s="9">
        <f t="shared" si="425"/>
        <v>7.1240017665854364E-5</v>
      </c>
      <c r="EH160" s="9">
        <f t="shared" si="425"/>
        <v>7.1238363506875613E-5</v>
      </c>
      <c r="EI160" s="9">
        <f t="shared" si="425"/>
        <v>7.1236619605155547E-5</v>
      </c>
      <c r="EJ160" s="9">
        <f t="shared" si="425"/>
        <v>7.1234781269706741E-5</v>
      </c>
      <c r="EK160" s="9">
        <f t="shared" si="425"/>
        <v>7.1232843574276511E-5</v>
      </c>
      <c r="EL160" s="9">
        <f t="shared" si="425"/>
        <v>7.1230801346275111E-5</v>
      </c>
      <c r="EM160" s="9">
        <f t="shared" si="425"/>
        <v>7.1228649155062241E-5</v>
      </c>
      <c r="EN160" s="9">
        <f t="shared" si="425"/>
        <v>7.1226381299146336E-5</v>
      </c>
      <c r="EO160" s="9">
        <f t="shared" si="425"/>
        <v>7.1223991792959031E-5</v>
      </c>
      <c r="EP160" s="9">
        <f t="shared" si="425"/>
        <v>7.1221474355511821E-5</v>
      </c>
      <c r="EQ160" s="9">
        <f t="shared" si="425"/>
        <v>7.1218822394288148E-5</v>
      </c>
      <c r="ER160" s="9">
        <f t="shared" si="425"/>
        <v>7.121602899057931E-5</v>
      </c>
      <c r="ES160" s="9">
        <f t="shared" si="425"/>
        <v>7.1213086884600084E-5</v>
      </c>
      <c r="ET160" s="9">
        <f t="shared" si="425"/>
        <v>7.1209988461491168E-5</v>
      </c>
      <c r="EU160" s="9">
        <f t="shared" si="425"/>
        <v>7.1206725729898305E-5</v>
      </c>
      <c r="EV160" s="9">
        <f t="shared" si="425"/>
        <v>7.1203290310261835E-5</v>
      </c>
      <c r="EW160" s="9">
        <f t="shared" si="425"/>
        <v>7.1199673411735629E-5</v>
      </c>
      <c r="EX160" s="9">
        <f t="shared" si="425"/>
        <v>7.119586581591103E-5</v>
      </c>
      <c r="EY160" s="9">
        <f t="shared" si="425"/>
        <v>7.119185785565159E-5</v>
      </c>
      <c r="EZ160" s="9">
        <f t="shared" si="425"/>
        <v>7.1187639395535644E-5</v>
      </c>
      <c r="FA160" s="9">
        <f t="shared" si="425"/>
        <v>7.1183199808283023E-5</v>
      </c>
      <c r="FB160" s="9">
        <f t="shared" si="425"/>
        <v>7.1178527955210354E-5</v>
      </c>
      <c r="FC160" s="9">
        <f t="shared" si="425"/>
        <v>7.1173612159059518E-5</v>
      </c>
      <c r="FD160" s="9">
        <f t="shared" si="425"/>
        <v>7.1168440182089407E-5</v>
      </c>
      <c r="FE160" s="9">
        <f t="shared" si="425"/>
        <v>7.1162999199376892E-5</v>
      </c>
      <c r="FF160" s="9">
        <f t="shared" si="425"/>
        <v>7.1157275772518275E-5</v>
      </c>
      <c r="FG160" s="9">
        <f t="shared" si="425"/>
        <v>7.1151255820734209E-5</v>
      </c>
      <c r="FH160" s="9">
        <f t="shared" si="425"/>
        <v>7.1144924593387497E-5</v>
      </c>
      <c r="FI160" s="9">
        <f t="shared" si="425"/>
        <v>7.1138266637104711E-5</v>
      </c>
      <c r="FJ160" s="9">
        <f t="shared" si="425"/>
        <v>7.113126576789911E-5</v>
      </c>
      <c r="FK160" s="9">
        <f t="shared" ref="FK160:HV163" si="427">NORMDIST($B160,0,1,0)-$B160*(1-NORMDIST($B160,0,1,1))-(NORMDIST($B160+FK$4,0,1,0)-($B160+FK$4)*(1-NORMDIST($B160+FK$4,0,1,1)))</f>
        <v>7.1123905033926128E-5</v>
      </c>
      <c r="FL160" s="9">
        <f t="shared" si="427"/>
        <v>7.111616668401967E-5</v>
      </c>
      <c r="FM160" s="9">
        <f t="shared" si="427"/>
        <v>7.1108032131880636E-5</v>
      </c>
      <c r="FN160" s="9">
        <f t="shared" si="427"/>
        <v>7.1099481916538378E-5</v>
      </c>
      <c r="FO160" s="9">
        <f t="shared" si="427"/>
        <v>7.1090495665488145E-5</v>
      </c>
      <c r="FP160" s="9">
        <f t="shared" si="427"/>
        <v>7.1081052053026744E-5</v>
      </c>
      <c r="FQ160" s="9">
        <f t="shared" si="427"/>
        <v>7.1071128759055566E-5</v>
      </c>
      <c r="FR160" s="9">
        <f t="shared" si="427"/>
        <v>7.1060702424023881E-5</v>
      </c>
      <c r="FS160" s="9">
        <f t="shared" si="427"/>
        <v>7.1049748603598344E-5</v>
      </c>
      <c r="FT160" s="9">
        <f t="shared" si="427"/>
        <v>7.1038241721307771E-5</v>
      </c>
      <c r="FU160" s="9">
        <f t="shared" si="427"/>
        <v>7.1026155017925668E-5</v>
      </c>
      <c r="FV160" s="9">
        <f t="shared" si="427"/>
        <v>7.1013460499988096E-5</v>
      </c>
      <c r="FW160" s="9">
        <f t="shared" si="427"/>
        <v>7.1000128888202091E-5</v>
      </c>
      <c r="FX160" s="9">
        <f t="shared" si="427"/>
        <v>7.0986129557612713E-5</v>
      </c>
      <c r="FY160" s="9">
        <f t="shared" si="427"/>
        <v>7.0971430481196068E-5</v>
      </c>
      <c r="FZ160" s="9">
        <f t="shared" si="427"/>
        <v>7.0955998170714216E-5</v>
      </c>
      <c r="GA160" s="9">
        <f t="shared" si="427"/>
        <v>7.0939797610277176E-5</v>
      </c>
      <c r="GB160" s="9">
        <f t="shared" si="427"/>
        <v>7.0922792193546069E-5</v>
      </c>
      <c r="GC160" s="9">
        <f t="shared" si="427"/>
        <v>7.0904943653689177E-5</v>
      </c>
      <c r="GD160" s="9">
        <f t="shared" si="427"/>
        <v>7.0886211991756125E-5</v>
      </c>
      <c r="GE160" s="9">
        <f t="shared" si="427"/>
        <v>7.0866555406432633E-5</v>
      </c>
      <c r="GF160" s="9">
        <f t="shared" si="427"/>
        <v>7.0845930211694988E-5</v>
      </c>
      <c r="GG160" s="9">
        <f t="shared" si="427"/>
        <v>7.0824290761682402E-5</v>
      </c>
      <c r="GH160" s="9">
        <f t="shared" si="427"/>
        <v>7.0801589364092159E-5</v>
      </c>
      <c r="GI160" s="9">
        <f t="shared" si="427"/>
        <v>7.0777776196654399E-5</v>
      </c>
      <c r="GJ160" s="9">
        <f t="shared" si="427"/>
        <v>7.0752799215119855E-5</v>
      </c>
      <c r="GK160" s="9">
        <f t="shared" si="427"/>
        <v>7.0726604061041286E-5</v>
      </c>
      <c r="GL160" s="9">
        <f t="shared" si="427"/>
        <v>7.0699133964327135E-5</v>
      </c>
      <c r="GM160" s="9">
        <f t="shared" si="427"/>
        <v>7.0670329643120986E-5</v>
      </c>
      <c r="GN160" s="9">
        <f t="shared" si="427"/>
        <v>7.0640129198441538E-5</v>
      </c>
      <c r="GO160" s="9">
        <f t="shared" si="427"/>
        <v>7.0608468005011249E-5</v>
      </c>
      <c r="GP160" s="9">
        <f t="shared" si="427"/>
        <v>7.0575278600118244E-5</v>
      </c>
      <c r="GQ160" s="9">
        <f t="shared" si="427"/>
        <v>7.0540490564784702E-5</v>
      </c>
      <c r="GR160" s="9">
        <f t="shared" si="427"/>
        <v>7.0504030402003412E-5</v>
      </c>
      <c r="GS160" s="9">
        <f t="shared" si="427"/>
        <v>7.0465821411693164E-5</v>
      </c>
      <c r="GT160" s="9">
        <f t="shared" si="427"/>
        <v>7.0425783557017112E-5</v>
      </c>
      <c r="GU160" s="9">
        <f t="shared" si="427"/>
        <v>7.0383833330078235E-5</v>
      </c>
      <c r="GV160" s="9">
        <f t="shared" si="427"/>
        <v>7.0339883610503795E-5</v>
      </c>
      <c r="GW160" s="9">
        <f t="shared" si="427"/>
        <v>7.0293843516873835E-5</v>
      </c>
      <c r="GX160" s="9">
        <f t="shared" si="427"/>
        <v>7.0245618256773186E-5</v>
      </c>
      <c r="GY160" s="9">
        <f t="shared" si="427"/>
        <v>7.0195108966872934E-5</v>
      </c>
      <c r="GZ160" s="9">
        <f t="shared" si="427"/>
        <v>7.0142212549680364E-5</v>
      </c>
      <c r="HA160" s="9">
        <f t="shared" si="427"/>
        <v>7.0086821503656665E-5</v>
      </c>
      <c r="HB160" s="9">
        <f t="shared" si="427"/>
        <v>7.0028823746307657E-5</v>
      </c>
      <c r="HC160" s="9">
        <f t="shared" si="427"/>
        <v>6.9968102433187426E-5</v>
      </c>
      <c r="HD160" s="9">
        <f t="shared" si="427"/>
        <v>6.9904535765457552E-5</v>
      </c>
      <c r="HE160" s="9">
        <f t="shared" si="427"/>
        <v>6.9837996795131952E-5</v>
      </c>
      <c r="HF160" s="9">
        <f t="shared" si="427"/>
        <v>6.9768353220026389E-5</v>
      </c>
      <c r="HG160" s="9">
        <f t="shared" si="427"/>
        <v>6.9695467174443596E-5</v>
      </c>
      <c r="HH160" s="9">
        <f t="shared" si="427"/>
        <v>6.9619195008491369E-5</v>
      </c>
      <c r="HI160" s="9">
        <f t="shared" si="427"/>
        <v>6.9539387061898618E-5</v>
      </c>
      <c r="HJ160" s="9">
        <f t="shared" si="427"/>
        <v>6.945588742894167E-5</v>
      </c>
      <c r="HK160" s="9">
        <f t="shared" si="427"/>
        <v>6.9368533714407187E-5</v>
      </c>
      <c r="HL160" s="9">
        <f t="shared" si="427"/>
        <v>6.9277156782340387E-5</v>
      </c>
      <c r="HM160" s="9">
        <f t="shared" si="427"/>
        <v>6.9181580494474836E-5</v>
      </c>
      <c r="HN160" s="9">
        <f t="shared" si="427"/>
        <v>6.9081621438051434E-5</v>
      </c>
      <c r="HO160" s="9">
        <f t="shared" si="427"/>
        <v>6.8977088647846253E-5</v>
      </c>
      <c r="HP160" s="9">
        <f t="shared" si="427"/>
        <v>6.8867783315759522E-5</v>
      </c>
      <c r="HQ160" s="9">
        <f t="shared" si="427"/>
        <v>6.8753498489338495E-5</v>
      </c>
      <c r="HR160" s="9">
        <f t="shared" si="427"/>
        <v>6.8634018760495145E-5</v>
      </c>
      <c r="HS160" s="9">
        <f t="shared" si="427"/>
        <v>6.8509119947446118E-5</v>
      </c>
      <c r="HT160" s="9">
        <f t="shared" si="427"/>
        <v>6.8378568755961315E-5</v>
      </c>
      <c r="HU160" s="9">
        <f t="shared" si="427"/>
        <v>6.8242122440619982E-5</v>
      </c>
      <c r="HV160" s="9">
        <f t="shared" si="427"/>
        <v>6.8099528444517582E-5</v>
      </c>
      <c r="HW160" s="9">
        <f t="shared" si="426"/>
        <v>6.7950524032298903E-5</v>
      </c>
      <c r="HX160" s="9">
        <f t="shared" si="426"/>
        <v>6.7794835907938173E-5</v>
      </c>
      <c r="HY160" s="9">
        <f t="shared" si="426"/>
        <v>6.7632179821648639E-5</v>
      </c>
      <c r="HZ160" s="9">
        <f t="shared" si="426"/>
        <v>6.7462260160030535E-5</v>
      </c>
      <c r="IA160" s="9">
        <f t="shared" si="426"/>
        <v>6.7284769527337958E-5</v>
      </c>
      <c r="IB160" s="9">
        <f t="shared" si="426"/>
        <v>6.7099388305836191E-5</v>
      </c>
      <c r="IC160" s="9">
        <f t="shared" si="426"/>
        <v>6.6905784208006228E-5</v>
      </c>
      <c r="ID160" s="9">
        <f t="shared" si="426"/>
        <v>6.6703611809798178E-5</v>
      </c>
      <c r="IE160" s="9">
        <f t="shared" si="426"/>
        <v>6.6492512070141498E-5</v>
      </c>
      <c r="IF160" s="9">
        <f t="shared" si="426"/>
        <v>6.6272111832229734E-5</v>
      </c>
      <c r="IG160" s="9">
        <f t="shared" si="426"/>
        <v>6.6042023310209369E-5</v>
      </c>
      <c r="IH160" s="9">
        <f t="shared" si="426"/>
        <v>6.5801843558895766E-5</v>
      </c>
      <c r="II160" s="9">
        <f t="shared" si="426"/>
        <v>6.5551153925884405E-5</v>
      </c>
      <c r="IJ160" s="9">
        <f t="shared" si="426"/>
        <v>6.5289519483553523E-5</v>
      </c>
      <c r="IK160" s="9">
        <f t="shared" si="426"/>
        <v>6.5016488446473713E-5</v>
      </c>
      <c r="IL160" s="9">
        <f t="shared" si="426"/>
        <v>6.4731591566590975E-5</v>
      </c>
      <c r="IM160" s="9">
        <f t="shared" si="426"/>
        <v>6.4434341509736221E-5</v>
      </c>
      <c r="IN160" s="9">
        <f t="shared" si="426"/>
        <v>6.4124232213320253E-5</v>
      </c>
      <c r="IO160" s="9">
        <f t="shared" si="426"/>
        <v>6.3800738221417893E-5</v>
      </c>
      <c r="IP160" s="9">
        <f t="shared" si="426"/>
        <v>6.3463313999640158E-5</v>
      </c>
      <c r="IQ160" s="9">
        <f t="shared" si="426"/>
        <v>6.3111393229399048E-5</v>
      </c>
      <c r="IR160" s="9">
        <f t="shared" si="426"/>
        <v>6.2744388076698212E-5</v>
      </c>
      <c r="IS160" s="9">
        <f t="shared" si="426"/>
        <v>6.2361688440683971E-5</v>
      </c>
      <c r="IT160" s="9">
        <f t="shared" si="426"/>
        <v>6.1962661176936403E-5</v>
      </c>
      <c r="IU160" s="9">
        <f t="shared" si="426"/>
        <v>6.1546649297909733E-5</v>
      </c>
      <c r="IV160" s="9">
        <f t="shared" si="426"/>
        <v>6.1112971146716125E-5</v>
      </c>
      <c r="IW160" s="9">
        <f t="shared" si="426"/>
        <v>6.0660919546078447E-5</v>
      </c>
      <c r="IX160" s="9">
        <f t="shared" si="426"/>
        <v>6.0189760921565953E-5</v>
      </c>
      <c r="IY160" s="9">
        <f t="shared" si="426"/>
        <v>5.9698734397725314E-5</v>
      </c>
      <c r="IZ160" s="9">
        <f t="shared" si="426"/>
        <v>5.9187050864388887E-5</v>
      </c>
      <c r="JA160" s="9">
        <f t="shared" si="426"/>
        <v>5.8653892018147317E-5</v>
      </c>
      <c r="JB160" s="9">
        <f t="shared" si="426"/>
        <v>5.8098409370945886E-5</v>
      </c>
      <c r="JC160" s="9">
        <f t="shared" si="426"/>
        <v>5.7519723232378543E-5</v>
      </c>
      <c r="JD160" s="9">
        <f t="shared" si="426"/>
        <v>5.6916921658417698E-5</v>
      </c>
      <c r="JE160" s="9">
        <f t="shared" si="426"/>
        <v>5.6289059369600113E-5</v>
      </c>
      <c r="JF160" s="9">
        <f t="shared" si="426"/>
        <v>5.5635156637736315E-5</v>
      </c>
      <c r="JG160" s="9">
        <f t="shared" si="426"/>
        <v>5.4954198138057952E-5</v>
      </c>
      <c r="JH160" s="9">
        <f t="shared" si="426"/>
        <v>5.4245131769623661E-5</v>
      </c>
      <c r="JI160" s="9">
        <f t="shared" si="426"/>
        <v>5.350686743911152E-5</v>
      </c>
      <c r="JJ160" s="9">
        <f t="shared" si="426"/>
        <v>5.2738275808211375E-5</v>
      </c>
      <c r="JK160" s="9">
        <f t="shared" si="426"/>
        <v>5.193818700852446E-5</v>
      </c>
      <c r="JL160" s="9">
        <f t="shared" si="426"/>
        <v>5.1105389314402892E-5</v>
      </c>
      <c r="JM160" s="9">
        <f t="shared" si="426"/>
        <v>5.0238627781379753E-5</v>
      </c>
      <c r="JN160" s="9">
        <f t="shared" si="426"/>
        <v>4.9336602841430831E-5</v>
      </c>
      <c r="JO160" s="9">
        <f t="shared" si="426"/>
        <v>4.8397968863441072E-5</v>
      </c>
      <c r="JP160" s="9">
        <f t="shared" si="426"/>
        <v>4.7421332666787636E-5</v>
      </c>
      <c r="JQ160" s="9">
        <f t="shared" si="426"/>
        <v>4.6405251998431034E-5</v>
      </c>
      <c r="JR160" s="9">
        <f t="shared" si="426"/>
        <v>4.5348233961446964E-5</v>
      </c>
      <c r="JS160" s="9">
        <f t="shared" si="426"/>
        <v>4.4248733404892847E-5</v>
      </c>
      <c r="JT160" s="9">
        <f t="shared" si="426"/>
        <v>4.3105151266271523E-5</v>
      </c>
      <c r="JU160" s="9">
        <f t="shared" si="426"/>
        <v>4.1915832866186128E-5</v>
      </c>
      <c r="JV160" s="9">
        <f t="shared" si="426"/>
        <v>4.0679066159628836E-5</v>
      </c>
      <c r="JW160" s="9">
        <f t="shared" si="426"/>
        <v>3.9393079936095158E-5</v>
      </c>
      <c r="JX160" s="9">
        <f t="shared" si="426"/>
        <v>3.8056041973407459E-5</v>
      </c>
      <c r="JY160" s="9">
        <f t="shared" si="426"/>
        <v>3.6666057137924144E-5</v>
      </c>
      <c r="JZ160" s="9">
        <f t="shared" si="426"/>
        <v>3.5221165436444268E-5</v>
      </c>
      <c r="KA160" s="9">
        <f t="shared" si="426"/>
        <v>3.3719340014170336E-5</v>
      </c>
      <c r="KB160" s="9">
        <f t="shared" si="426"/>
        <v>3.2158485099238569E-5</v>
      </c>
      <c r="KC160" s="9">
        <f t="shared" si="426"/>
        <v>3.0536433892337377E-5</v>
      </c>
      <c r="KD160" s="9">
        <f t="shared" si="426"/>
        <v>2.8850946401580554E-5</v>
      </c>
      <c r="KE160" s="9">
        <f t="shared" si="426"/>
        <v>2.7099707219244802E-5</v>
      </c>
      <c r="KF160" s="9">
        <f t="shared" si="426"/>
        <v>2.5280323240278214E-5</v>
      </c>
      <c r="KG160" s="9">
        <f t="shared" si="426"/>
        <v>2.3390321321721378E-5</v>
      </c>
      <c r="KH160" s="9">
        <f t="shared" si="417"/>
        <v>2.1427145883051919E-5</v>
      </c>
      <c r="KI160" s="9">
        <f t="shared" si="417"/>
        <v>1.9388156439639412E-5</v>
      </c>
      <c r="KJ160" s="9">
        <f t="shared" si="417"/>
        <v>1.7270625081334677E-5</v>
      </c>
      <c r="KK160" s="9">
        <f t="shared" si="417"/>
        <v>1.5071733877542359E-5</v>
      </c>
      <c r="KL160" s="9">
        <f t="shared" si="417"/>
        <v>1.2788572224110666E-5</v>
      </c>
      <c r="KM160" s="9">
        <f t="shared" si="417"/>
        <v>1.0418134119900726E-5</v>
      </c>
      <c r="KN160" s="9">
        <f t="shared" si="417"/>
        <v>7.9573153744829902E-6</v>
      </c>
      <c r="KO160" s="9">
        <f t="shared" si="417"/>
        <v>5.4029107491426059E-6</v>
      </c>
      <c r="KP160" s="9">
        <f t="shared" si="417"/>
        <v>2.7516110250767282E-6</v>
      </c>
    </row>
    <row r="161" spans="2:302" x14ac:dyDescent="0.25">
      <c r="B161" s="5">
        <f t="shared" si="389"/>
        <v>3.4400000000000333</v>
      </c>
      <c r="C161" s="9">
        <f t="shared" si="387"/>
        <v>7.4124930359144227E-5</v>
      </c>
      <c r="D161" s="9">
        <f t="shared" si="424"/>
        <v>7.4124929741481934E-5</v>
      </c>
      <c r="E161" s="9">
        <f t="shared" si="424"/>
        <v>7.4124929082011653E-5</v>
      </c>
      <c r="F161" s="9">
        <f t="shared" si="424"/>
        <v>7.4124928377709571E-5</v>
      </c>
      <c r="G161" s="9">
        <f t="shared" si="424"/>
        <v>7.412492762615697E-5</v>
      </c>
      <c r="H161" s="9">
        <f t="shared" si="424"/>
        <v>7.4124926822966095E-5</v>
      </c>
      <c r="I161" s="9">
        <f t="shared" si="424"/>
        <v>7.412492596557895E-5</v>
      </c>
      <c r="J161" s="9">
        <f t="shared" si="424"/>
        <v>7.4124925050638165E-5</v>
      </c>
      <c r="K161" s="9">
        <f t="shared" si="424"/>
        <v>7.4124924074177878E-5</v>
      </c>
      <c r="L161" s="9">
        <f t="shared" si="424"/>
        <v>7.4124923031782271E-5</v>
      </c>
      <c r="M161" s="9">
        <f t="shared" si="424"/>
        <v>7.4124921919414179E-5</v>
      </c>
      <c r="N161" s="9">
        <f t="shared" si="424"/>
        <v>7.4124920732796386E-5</v>
      </c>
      <c r="O161" s="9">
        <f t="shared" si="424"/>
        <v>7.4124919466061039E-5</v>
      </c>
      <c r="P161" s="9">
        <f t="shared" si="424"/>
        <v>7.4124918115278042E-5</v>
      </c>
      <c r="Q161" s="9">
        <f t="shared" si="424"/>
        <v>7.412491667421601E-5</v>
      </c>
      <c r="R161" s="9">
        <f t="shared" si="424"/>
        <v>7.4124915137084815E-5</v>
      </c>
      <c r="S161" s="9">
        <f t="shared" si="424"/>
        <v>7.4124913497024264E-5</v>
      </c>
      <c r="T161" s="9">
        <f t="shared" si="424"/>
        <v>7.4124911748737148E-5</v>
      </c>
      <c r="U161" s="9">
        <f t="shared" si="424"/>
        <v>7.4124909884097724E-5</v>
      </c>
      <c r="V161" s="9">
        <f t="shared" si="424"/>
        <v>7.4124907896770849E-5</v>
      </c>
      <c r="W161" s="9">
        <f t="shared" si="424"/>
        <v>7.4124905777033222E-5</v>
      </c>
      <c r="X161" s="9">
        <f t="shared" si="424"/>
        <v>7.4124903517653243E-5</v>
      </c>
      <c r="Y161" s="9">
        <f t="shared" si="424"/>
        <v>7.4124901109985915E-5</v>
      </c>
      <c r="Z161" s="9">
        <f t="shared" si="424"/>
        <v>7.4124898542798974E-5</v>
      </c>
      <c r="AA161" s="9">
        <f t="shared" si="424"/>
        <v>7.4124895807926289E-5</v>
      </c>
      <c r="AB161" s="9">
        <f t="shared" si="424"/>
        <v>7.4124892892738517E-5</v>
      </c>
      <c r="AC161" s="9">
        <f t="shared" si="424"/>
        <v>7.4124889787020035E-5</v>
      </c>
      <c r="AD161" s="9">
        <f t="shared" si="424"/>
        <v>7.4124886478740644E-5</v>
      </c>
      <c r="AE161" s="9">
        <f t="shared" si="424"/>
        <v>7.4124882953888644E-5</v>
      </c>
      <c r="AF161" s="9">
        <f t="shared" si="424"/>
        <v>7.4124879199632366E-5</v>
      </c>
      <c r="AG161" s="9">
        <f t="shared" si="424"/>
        <v>7.4124875200542352E-5</v>
      </c>
      <c r="AH161" s="9">
        <f t="shared" si="424"/>
        <v>7.4124870942239969E-5</v>
      </c>
      <c r="AI161" s="9">
        <f t="shared" si="424"/>
        <v>7.4124866406755311E-5</v>
      </c>
      <c r="AJ161" s="9">
        <f t="shared" si="424"/>
        <v>7.4124861578677106E-5</v>
      </c>
      <c r="AK161" s="9">
        <f t="shared" si="424"/>
        <v>7.4124856437585208E-5</v>
      </c>
      <c r="AL161" s="9">
        <f t="shared" si="424"/>
        <v>7.4124850964637552E-5</v>
      </c>
      <c r="AM161" s="9">
        <f t="shared" si="424"/>
        <v>7.4124845139517936E-5</v>
      </c>
      <c r="AN161" s="9">
        <f t="shared" si="424"/>
        <v>7.4124838939304538E-5</v>
      </c>
      <c r="AO161" s="9">
        <f t="shared" si="424"/>
        <v>7.4124832340576112E-5</v>
      </c>
      <c r="AP161" s="9">
        <f t="shared" si="424"/>
        <v>7.4124825317994282E-5</v>
      </c>
      <c r="AQ161" s="9">
        <f t="shared" si="424"/>
        <v>7.4124817846771355E-5</v>
      </c>
      <c r="AR161" s="9">
        <f t="shared" si="424"/>
        <v>7.412480989692021E-5</v>
      </c>
      <c r="AS161" s="9">
        <f t="shared" si="424"/>
        <v>7.4124801440760514E-5</v>
      </c>
      <c r="AT161" s="9">
        <f t="shared" si="424"/>
        <v>7.4124792444827216E-5</v>
      </c>
      <c r="AU161" s="9">
        <f t="shared" si="424"/>
        <v>7.4124782876995257E-5</v>
      </c>
      <c r="AV161" s="9">
        <f t="shared" si="424"/>
        <v>7.4124772700703197E-5</v>
      </c>
      <c r="AW161" s="9">
        <f t="shared" si="424"/>
        <v>7.4124761879652381E-5</v>
      </c>
      <c r="AX161" s="9">
        <f t="shared" si="424"/>
        <v>7.4124750373627895E-5</v>
      </c>
      <c r="AY161" s="9">
        <f t="shared" si="424"/>
        <v>7.4124738140090972E-5</v>
      </c>
      <c r="AZ161" s="9">
        <f t="shared" si="424"/>
        <v>7.4124725134197341E-5</v>
      </c>
      <c r="BA161" s="9">
        <f t="shared" si="424"/>
        <v>7.4124711309226185E-5</v>
      </c>
      <c r="BB161" s="9">
        <f t="shared" si="424"/>
        <v>7.4124696614768471E-5</v>
      </c>
      <c r="BC161" s="9">
        <f t="shared" si="424"/>
        <v>7.4124680997945871E-5</v>
      </c>
      <c r="BD161" s="9">
        <f t="shared" si="424"/>
        <v>7.4124664401704969E-5</v>
      </c>
      <c r="BE161" s="9">
        <f t="shared" si="424"/>
        <v>7.4124646766102274E-5</v>
      </c>
      <c r="BF161" s="9">
        <f t="shared" si="424"/>
        <v>7.41246280292594E-5</v>
      </c>
      <c r="BG161" s="9">
        <f t="shared" si="424"/>
        <v>7.4124608124059393E-5</v>
      </c>
      <c r="BH161" s="9">
        <f t="shared" si="424"/>
        <v>7.4124586978438305E-5</v>
      </c>
      <c r="BI161" s="9">
        <f t="shared" si="424"/>
        <v>7.4124564518561234E-5</v>
      </c>
      <c r="BJ161" s="9">
        <f t="shared" si="424"/>
        <v>7.4124540664438388E-5</v>
      </c>
      <c r="BK161" s="9">
        <f t="shared" si="424"/>
        <v>7.4124515332315812E-5</v>
      </c>
      <c r="BL161" s="9">
        <f t="shared" si="424"/>
        <v>7.412448843338404E-5</v>
      </c>
      <c r="BM161" s="9">
        <f t="shared" si="424"/>
        <v>7.4124459872704069E-5</v>
      </c>
      <c r="BN161" s="9">
        <f t="shared" si="424"/>
        <v>7.4124429551551701E-5</v>
      </c>
      <c r="BO161" s="9">
        <f t="shared" si="424"/>
        <v>7.4124397364100619E-5</v>
      </c>
      <c r="BP161" s="9">
        <f t="shared" si="423"/>
        <v>7.4124363198130856E-5</v>
      </c>
      <c r="BQ161" s="9">
        <f t="shared" si="423"/>
        <v>7.4124326937121971E-5</v>
      </c>
      <c r="BR161" s="9">
        <f t="shared" si="423"/>
        <v>7.4124288454719553E-5</v>
      </c>
      <c r="BS161" s="9">
        <f t="shared" si="423"/>
        <v>7.4124247620184743E-5</v>
      </c>
      <c r="BT161" s="9">
        <f t="shared" si="423"/>
        <v>7.4124204292960584E-5</v>
      </c>
      <c r="BU161" s="9">
        <f t="shared" si="423"/>
        <v>7.4124158326211852E-5</v>
      </c>
      <c r="BV161" s="9">
        <f t="shared" si="423"/>
        <v>7.412410956329474E-5</v>
      </c>
      <c r="BW161" s="9">
        <f t="shared" si="423"/>
        <v>7.4124057839274952E-5</v>
      </c>
      <c r="BX161" s="9">
        <f t="shared" si="423"/>
        <v>7.4124002979157648E-5</v>
      </c>
      <c r="BY161" s="9">
        <f t="shared" si="423"/>
        <v>7.4123944799794764E-5</v>
      </c>
      <c r="BZ161" s="9">
        <f t="shared" si="423"/>
        <v>7.4123883105279558E-5</v>
      </c>
      <c r="CA161" s="9">
        <f t="shared" si="423"/>
        <v>7.4123817689743113E-5</v>
      </c>
      <c r="CB161" s="9">
        <f t="shared" si="423"/>
        <v>7.4123748336090044E-5</v>
      </c>
      <c r="CC161" s="9">
        <f t="shared" si="423"/>
        <v>7.4123674813194617E-5</v>
      </c>
      <c r="CD161" s="9">
        <f t="shared" si="423"/>
        <v>7.41235968796865E-5</v>
      </c>
      <c r="CE161" s="9">
        <f t="shared" si="423"/>
        <v>7.412351427791845E-5</v>
      </c>
      <c r="CF161" s="9">
        <f t="shared" si="423"/>
        <v>7.4123426736315604E-5</v>
      </c>
      <c r="CG161" s="9">
        <f t="shared" si="423"/>
        <v>7.4123333969969431E-5</v>
      </c>
      <c r="CH161" s="9">
        <f t="shared" si="423"/>
        <v>7.4123235675708626E-5</v>
      </c>
      <c r="CI161" s="9">
        <f t="shared" si="423"/>
        <v>7.4123131534095337E-5</v>
      </c>
      <c r="CJ161" s="9">
        <f t="shared" si="423"/>
        <v>7.4123021208273996E-5</v>
      </c>
      <c r="CK161" s="9">
        <f t="shared" si="423"/>
        <v>7.4122904342749957E-5</v>
      </c>
      <c r="CL161" s="9">
        <f t="shared" si="423"/>
        <v>7.4122780561418594E-5</v>
      </c>
      <c r="CM161" s="9">
        <f t="shared" si="423"/>
        <v>7.4122649467258923E-5</v>
      </c>
      <c r="CN161" s="9">
        <f t="shared" si="423"/>
        <v>7.4122510642987631E-5</v>
      </c>
      <c r="CO161" s="9">
        <f t="shared" si="423"/>
        <v>7.4122363647055535E-5</v>
      </c>
      <c r="CP161" s="9">
        <f t="shared" si="423"/>
        <v>7.4122208012339808E-5</v>
      </c>
      <c r="CQ161" s="9">
        <f t="shared" si="423"/>
        <v>7.4122043247422238E-5</v>
      </c>
      <c r="CR161" s="9">
        <f t="shared" si="423"/>
        <v>7.41218688348358E-5</v>
      </c>
      <c r="CS161" s="9">
        <f t="shared" si="423"/>
        <v>7.4121684226846314E-5</v>
      </c>
      <c r="CT161" s="9">
        <f t="shared" si="423"/>
        <v>7.4121488846028629E-5</v>
      </c>
      <c r="CU161" s="9">
        <f t="shared" si="423"/>
        <v>7.4121282085011969E-5</v>
      </c>
      <c r="CV161" s="9">
        <f t="shared" si="423"/>
        <v>7.4121063301060673E-5</v>
      </c>
      <c r="CW161" s="9">
        <f t="shared" si="423"/>
        <v>7.412083181758305E-5</v>
      </c>
      <c r="CX161" s="9">
        <f t="shared" si="423"/>
        <v>7.4120586922093448E-5</v>
      </c>
      <c r="CY161" s="9">
        <f t="shared" si="425"/>
        <v>7.4120327862379554E-5</v>
      </c>
      <c r="CZ161" s="9">
        <f t="shared" si="425"/>
        <v>7.412005384500921E-5</v>
      </c>
      <c r="DA161" s="9">
        <f t="shared" si="425"/>
        <v>7.4119764036033564E-5</v>
      </c>
      <c r="DB161" s="9">
        <f t="shared" si="425"/>
        <v>7.4119457553529556E-5</v>
      </c>
      <c r="DC161" s="9">
        <f t="shared" si="425"/>
        <v>7.4119133471148914E-5</v>
      </c>
      <c r="DD161" s="9">
        <f t="shared" si="425"/>
        <v>7.4118790810263395E-5</v>
      </c>
      <c r="DE161" s="9">
        <f t="shared" si="425"/>
        <v>7.4118428541626526E-5</v>
      </c>
      <c r="DF161" s="9">
        <f t="shared" si="425"/>
        <v>7.4118045580790021E-5</v>
      </c>
      <c r="DG161" s="9">
        <f t="shared" si="425"/>
        <v>7.4117640784949009E-5</v>
      </c>
      <c r="DH161" s="9">
        <f t="shared" si="425"/>
        <v>7.4117212949860811E-5</v>
      </c>
      <c r="DI161" s="9">
        <f t="shared" si="425"/>
        <v>7.4116760809053527E-5</v>
      </c>
      <c r="DJ161" s="9">
        <f t="shared" si="425"/>
        <v>7.4116283027441171E-5</v>
      </c>
      <c r="DK161" s="9">
        <f t="shared" si="425"/>
        <v>7.4115778201064709E-5</v>
      </c>
      <c r="DL161" s="9">
        <f t="shared" si="425"/>
        <v>7.4115244849146591E-5</v>
      </c>
      <c r="DM161" s="9">
        <f t="shared" si="425"/>
        <v>7.4114681416032543E-5</v>
      </c>
      <c r="DN161" s="9">
        <f t="shared" si="425"/>
        <v>7.4114086262148292E-5</v>
      </c>
      <c r="DO161" s="9">
        <f t="shared" si="425"/>
        <v>7.4113457662680458E-5</v>
      </c>
      <c r="DP161" s="9">
        <f t="shared" si="425"/>
        <v>7.4112793802562417E-5</v>
      </c>
      <c r="DQ161" s="9">
        <f t="shared" si="425"/>
        <v>7.4112092772276756E-5</v>
      </c>
      <c r="DR161" s="9">
        <f t="shared" si="425"/>
        <v>7.4111352561915991E-5</v>
      </c>
      <c r="DS161" s="9">
        <f t="shared" si="425"/>
        <v>7.4110571057372281E-5</v>
      </c>
      <c r="DT161" s="9">
        <f t="shared" si="425"/>
        <v>7.410974603607236E-5</v>
      </c>
      <c r="DU161" s="9">
        <f t="shared" si="425"/>
        <v>7.4108875157965468E-5</v>
      </c>
      <c r="DV161" s="9">
        <f t="shared" si="425"/>
        <v>7.4107955963724075E-5</v>
      </c>
      <c r="DW161" s="9">
        <f t="shared" si="425"/>
        <v>7.4106985867677681E-5</v>
      </c>
      <c r="DX161" s="9">
        <f t="shared" si="425"/>
        <v>7.4105962149314264E-5</v>
      </c>
      <c r="DY161" s="9">
        <f t="shared" si="425"/>
        <v>7.4104881949990775E-5</v>
      </c>
      <c r="DZ161" s="9">
        <f t="shared" si="425"/>
        <v>7.4103742263587771E-5</v>
      </c>
      <c r="EA161" s="9">
        <f t="shared" si="425"/>
        <v>7.410253993062872E-5</v>
      </c>
      <c r="EB161" s="9">
        <f t="shared" si="425"/>
        <v>7.4101271630360892E-5</v>
      </c>
      <c r="EC161" s="9">
        <f t="shared" si="425"/>
        <v>7.4099933873357073E-5</v>
      </c>
      <c r="ED161" s="9">
        <f t="shared" si="425"/>
        <v>7.4098522993158459E-5</v>
      </c>
      <c r="EE161" s="9">
        <f t="shared" si="425"/>
        <v>7.4097035135490036E-5</v>
      </c>
      <c r="EF161" s="9">
        <f t="shared" si="425"/>
        <v>7.4095466253801384E-5</v>
      </c>
      <c r="EG161" s="9">
        <f t="shared" si="425"/>
        <v>7.4093812094822633E-5</v>
      </c>
      <c r="EH161" s="9">
        <f t="shared" si="425"/>
        <v>7.4092068193102567E-5</v>
      </c>
      <c r="EI161" s="9">
        <f t="shared" si="425"/>
        <v>7.4090229857653761E-5</v>
      </c>
      <c r="EJ161" s="9">
        <f t="shared" si="425"/>
        <v>7.4088292162223531E-5</v>
      </c>
      <c r="EK161" s="9">
        <f t="shared" si="425"/>
        <v>7.4086249934222131E-5</v>
      </c>
      <c r="EL161" s="9">
        <f t="shared" si="425"/>
        <v>7.4084097743009261E-5</v>
      </c>
      <c r="EM161" s="9">
        <f t="shared" si="425"/>
        <v>7.4081829887093356E-5</v>
      </c>
      <c r="EN161" s="9">
        <f t="shared" si="425"/>
        <v>7.4079440380906051E-5</v>
      </c>
      <c r="EO161" s="9">
        <f t="shared" si="425"/>
        <v>7.4076922943458855E-5</v>
      </c>
      <c r="EP161" s="9">
        <f t="shared" si="425"/>
        <v>7.4074270982235168E-5</v>
      </c>
      <c r="EQ161" s="9">
        <f t="shared" si="425"/>
        <v>7.407147757852633E-5</v>
      </c>
      <c r="ER161" s="9">
        <f t="shared" si="425"/>
        <v>7.4068535472547104E-5</v>
      </c>
      <c r="ES161" s="9">
        <f t="shared" si="425"/>
        <v>7.4065437049438188E-5</v>
      </c>
      <c r="ET161" s="9">
        <f t="shared" si="425"/>
        <v>7.4062174317845325E-5</v>
      </c>
      <c r="EU161" s="9">
        <f t="shared" si="425"/>
        <v>7.4058738898208855E-5</v>
      </c>
      <c r="EV161" s="9">
        <f t="shared" si="425"/>
        <v>7.4055121999682649E-5</v>
      </c>
      <c r="EW161" s="9">
        <f t="shared" si="425"/>
        <v>7.405131440385805E-5</v>
      </c>
      <c r="EX161" s="9">
        <f t="shared" si="425"/>
        <v>7.404730644359861E-5</v>
      </c>
      <c r="EY161" s="9">
        <f t="shared" si="425"/>
        <v>7.4043087983482664E-5</v>
      </c>
      <c r="EZ161" s="9">
        <f t="shared" si="425"/>
        <v>7.4038648396230057E-5</v>
      </c>
      <c r="FA161" s="9">
        <f t="shared" si="425"/>
        <v>7.4033976543157374E-5</v>
      </c>
      <c r="FB161" s="9">
        <f t="shared" si="425"/>
        <v>7.4029060747006538E-5</v>
      </c>
      <c r="FC161" s="9">
        <f t="shared" si="425"/>
        <v>7.4023888770036428E-5</v>
      </c>
      <c r="FD161" s="9">
        <f t="shared" si="425"/>
        <v>7.4018447787323912E-5</v>
      </c>
      <c r="FE161" s="9">
        <f t="shared" si="425"/>
        <v>7.4012724360465309E-5</v>
      </c>
      <c r="FF161" s="9">
        <f t="shared" si="425"/>
        <v>7.4006704408681229E-5</v>
      </c>
      <c r="FG161" s="9">
        <f t="shared" si="425"/>
        <v>7.4000373181334518E-5</v>
      </c>
      <c r="FH161" s="9">
        <f t="shared" si="425"/>
        <v>7.3993715225051745E-5</v>
      </c>
      <c r="FI161" s="9">
        <f t="shared" si="425"/>
        <v>7.398671435584613E-5</v>
      </c>
      <c r="FJ161" s="9">
        <f t="shared" si="425"/>
        <v>7.3979353621873148E-5</v>
      </c>
      <c r="FK161" s="9">
        <f t="shared" si="427"/>
        <v>7.397161527196669E-5</v>
      </c>
      <c r="FL161" s="9">
        <f t="shared" si="427"/>
        <v>7.3963480719827656E-5</v>
      </c>
      <c r="FM161" s="9">
        <f t="shared" si="427"/>
        <v>7.3954930504485411E-5</v>
      </c>
      <c r="FN161" s="9">
        <f t="shared" si="427"/>
        <v>7.3945944253435165E-5</v>
      </c>
      <c r="FO161" s="9">
        <f t="shared" si="427"/>
        <v>7.3936500640973764E-5</v>
      </c>
      <c r="FP161" s="9">
        <f t="shared" si="427"/>
        <v>7.3926577347002614E-5</v>
      </c>
      <c r="FQ161" s="9">
        <f t="shared" si="427"/>
        <v>7.3916151011970901E-5</v>
      </c>
      <c r="FR161" s="9">
        <f t="shared" si="427"/>
        <v>7.3905197191545364E-5</v>
      </c>
      <c r="FS161" s="9">
        <f t="shared" si="427"/>
        <v>7.3893690309254792E-5</v>
      </c>
      <c r="FT161" s="9">
        <f t="shared" si="427"/>
        <v>7.3881603605872688E-5</v>
      </c>
      <c r="FU161" s="9">
        <f t="shared" si="427"/>
        <v>7.3868909087935144E-5</v>
      </c>
      <c r="FV161" s="9">
        <f t="shared" si="427"/>
        <v>7.3855577476149111E-5</v>
      </c>
      <c r="FW161" s="9">
        <f t="shared" si="427"/>
        <v>7.3841578145559733E-5</v>
      </c>
      <c r="FX161" s="9">
        <f t="shared" si="427"/>
        <v>7.3826879069143115E-5</v>
      </c>
      <c r="FY161" s="9">
        <f t="shared" si="427"/>
        <v>7.3811446758661236E-5</v>
      </c>
      <c r="FZ161" s="9">
        <f t="shared" si="427"/>
        <v>7.3795246198224196E-5</v>
      </c>
      <c r="GA161" s="9">
        <f t="shared" si="427"/>
        <v>7.3778240781493089E-5</v>
      </c>
      <c r="GB161" s="9">
        <f t="shared" si="427"/>
        <v>7.3760392241636197E-5</v>
      </c>
      <c r="GC161" s="9">
        <f t="shared" si="427"/>
        <v>7.3741660579703172E-5</v>
      </c>
      <c r="GD161" s="9">
        <f t="shared" si="427"/>
        <v>7.3722003994379653E-5</v>
      </c>
      <c r="GE161" s="9">
        <f t="shared" si="427"/>
        <v>7.3701378799642008E-5</v>
      </c>
      <c r="GF161" s="9">
        <f t="shared" si="427"/>
        <v>7.3679739349629463E-5</v>
      </c>
      <c r="GG161" s="9">
        <f t="shared" si="427"/>
        <v>7.3657037952039179E-5</v>
      </c>
      <c r="GH161" s="9">
        <f t="shared" si="427"/>
        <v>7.3633224784601419E-5</v>
      </c>
      <c r="GI161" s="9">
        <f t="shared" si="427"/>
        <v>7.3608247803066875E-5</v>
      </c>
      <c r="GJ161" s="9">
        <f t="shared" si="427"/>
        <v>7.3582052648988306E-5</v>
      </c>
      <c r="GK161" s="9">
        <f t="shared" si="427"/>
        <v>7.3554582552274209E-5</v>
      </c>
      <c r="GL161" s="9">
        <f t="shared" si="427"/>
        <v>7.3525778231068006E-5</v>
      </c>
      <c r="GM161" s="9">
        <f t="shared" si="427"/>
        <v>7.3495577786388558E-5</v>
      </c>
      <c r="GN161" s="9">
        <f t="shared" si="427"/>
        <v>7.3463916592958324E-5</v>
      </c>
      <c r="GO161" s="9">
        <f t="shared" si="427"/>
        <v>7.3430727188065264E-5</v>
      </c>
      <c r="GP161" s="9">
        <f t="shared" si="427"/>
        <v>7.3395939152731722E-5</v>
      </c>
      <c r="GQ161" s="9">
        <f t="shared" si="427"/>
        <v>7.3359478989950432E-5</v>
      </c>
      <c r="GR161" s="9">
        <f t="shared" si="427"/>
        <v>7.3321269999640184E-5</v>
      </c>
      <c r="GS161" s="9">
        <f t="shared" si="427"/>
        <v>7.32812321449642E-5</v>
      </c>
      <c r="GT161" s="9">
        <f t="shared" si="427"/>
        <v>7.3239281918025255E-5</v>
      </c>
      <c r="GU161" s="9">
        <f t="shared" si="427"/>
        <v>7.3195332198450815E-5</v>
      </c>
      <c r="GV161" s="9">
        <f t="shared" si="427"/>
        <v>7.314929210482095E-5</v>
      </c>
      <c r="GW161" s="9">
        <f t="shared" si="427"/>
        <v>7.3101066844720206E-5</v>
      </c>
      <c r="GX161" s="9">
        <f t="shared" si="427"/>
        <v>7.3050557554819954E-5</v>
      </c>
      <c r="GY161" s="9">
        <f t="shared" si="427"/>
        <v>7.2997661137627384E-5</v>
      </c>
      <c r="GZ161" s="9">
        <f t="shared" si="427"/>
        <v>7.2942270091603685E-5</v>
      </c>
      <c r="HA161" s="9">
        <f t="shared" si="427"/>
        <v>7.2884272334254786E-5</v>
      </c>
      <c r="HB161" s="9">
        <f t="shared" si="427"/>
        <v>7.2823551021134446E-5</v>
      </c>
      <c r="HC161" s="9">
        <f t="shared" si="427"/>
        <v>7.2759984353404573E-5</v>
      </c>
      <c r="HD161" s="9">
        <f t="shared" si="427"/>
        <v>7.2693445383079094E-5</v>
      </c>
      <c r="HE161" s="9">
        <f t="shared" si="427"/>
        <v>7.2623801807973409E-5</v>
      </c>
      <c r="HF161" s="9">
        <f t="shared" si="427"/>
        <v>7.2550915762390616E-5</v>
      </c>
      <c r="HG161" s="9">
        <f t="shared" si="427"/>
        <v>7.2474643596438389E-5</v>
      </c>
      <c r="HH161" s="9">
        <f t="shared" si="427"/>
        <v>7.2394835649845638E-5</v>
      </c>
      <c r="HI161" s="9">
        <f t="shared" si="427"/>
        <v>7.2311336016888839E-5</v>
      </c>
      <c r="HJ161" s="9">
        <f t="shared" si="427"/>
        <v>7.2223982302354207E-5</v>
      </c>
      <c r="HK161" s="9">
        <f t="shared" si="427"/>
        <v>7.2132605370287407E-5</v>
      </c>
      <c r="HL161" s="9">
        <f t="shared" si="427"/>
        <v>7.2037029082422019E-5</v>
      </c>
      <c r="HM161" s="9">
        <f t="shared" si="427"/>
        <v>7.1937070025998454E-5</v>
      </c>
      <c r="HN161" s="9">
        <f t="shared" si="427"/>
        <v>7.1832537235793273E-5</v>
      </c>
      <c r="HO161" s="9">
        <f t="shared" si="427"/>
        <v>7.1723231903706542E-5</v>
      </c>
      <c r="HP161" s="9">
        <f t="shared" si="427"/>
        <v>7.1608947077285515E-5</v>
      </c>
      <c r="HQ161" s="9">
        <f t="shared" si="427"/>
        <v>7.1489467348442382E-5</v>
      </c>
      <c r="HR161" s="9">
        <f t="shared" si="427"/>
        <v>7.1364568535393138E-5</v>
      </c>
      <c r="HS161" s="9">
        <f t="shared" si="427"/>
        <v>7.1234017343908335E-5</v>
      </c>
      <c r="HT161" s="9">
        <f t="shared" si="427"/>
        <v>7.1097571028567232E-5</v>
      </c>
      <c r="HU161" s="9">
        <f t="shared" si="427"/>
        <v>7.0954977032464602E-5</v>
      </c>
      <c r="HV161" s="9">
        <f t="shared" si="427"/>
        <v>7.0805972620245923E-5</v>
      </c>
      <c r="HW161" s="9">
        <f t="shared" si="426"/>
        <v>7.0650284495885193E-5</v>
      </c>
      <c r="HX161" s="9">
        <f t="shared" si="426"/>
        <v>7.0487628409595659E-5</v>
      </c>
      <c r="HY161" s="9">
        <f t="shared" si="426"/>
        <v>7.0317708747977839E-5</v>
      </c>
      <c r="HZ161" s="9">
        <f t="shared" si="426"/>
        <v>7.0140218115284978E-5</v>
      </c>
      <c r="IA161" s="9">
        <f t="shared" si="426"/>
        <v>6.9954836893783211E-5</v>
      </c>
      <c r="IB161" s="9">
        <f t="shared" si="426"/>
        <v>6.9761232795953574E-5</v>
      </c>
      <c r="IC161" s="9">
        <f t="shared" si="426"/>
        <v>6.9559060397745198E-5</v>
      </c>
      <c r="ID161" s="9">
        <f t="shared" si="426"/>
        <v>6.9347960658088518E-5</v>
      </c>
      <c r="IE161" s="9">
        <f t="shared" si="426"/>
        <v>6.9127560420176754E-5</v>
      </c>
      <c r="IF161" s="9">
        <f t="shared" si="426"/>
        <v>6.8897471898156389E-5</v>
      </c>
      <c r="IG161" s="9">
        <f t="shared" si="426"/>
        <v>6.8657292146843179E-5</v>
      </c>
      <c r="IH161" s="9">
        <f t="shared" si="426"/>
        <v>6.8406602513831425E-5</v>
      </c>
      <c r="II161" s="9">
        <f t="shared" si="426"/>
        <v>6.8144968071500543E-5</v>
      </c>
      <c r="IJ161" s="9">
        <f t="shared" si="426"/>
        <v>6.7871937034421194E-5</v>
      </c>
      <c r="IK161" s="9">
        <f t="shared" si="426"/>
        <v>6.7587040154537995E-5</v>
      </c>
      <c r="IL161" s="9">
        <f t="shared" si="426"/>
        <v>6.7289790097683241E-5</v>
      </c>
      <c r="IM161" s="9">
        <f t="shared" si="426"/>
        <v>6.6979680801267273E-5</v>
      </c>
      <c r="IN161" s="9">
        <f t="shared" si="426"/>
        <v>6.6656186809365157E-5</v>
      </c>
      <c r="IO161" s="9">
        <f t="shared" si="426"/>
        <v>6.6318762587587449E-5</v>
      </c>
      <c r="IP161" s="9">
        <f t="shared" si="426"/>
        <v>6.5966841817346068E-5</v>
      </c>
      <c r="IQ161" s="9">
        <f t="shared" si="426"/>
        <v>6.5599836664645232E-5</v>
      </c>
      <c r="IR161" s="9">
        <f t="shared" si="426"/>
        <v>6.521713702863129E-5</v>
      </c>
      <c r="IS161" s="9">
        <f t="shared" si="426"/>
        <v>6.4818109764883748E-5</v>
      </c>
      <c r="IT161" s="9">
        <f t="shared" si="426"/>
        <v>6.4402097885856753E-5</v>
      </c>
      <c r="IU161" s="9">
        <f t="shared" si="426"/>
        <v>6.3968419734663145E-5</v>
      </c>
      <c r="IV161" s="9">
        <f t="shared" si="426"/>
        <v>6.351636813402582E-5</v>
      </c>
      <c r="IW161" s="9">
        <f t="shared" si="426"/>
        <v>6.3045209509513379E-5</v>
      </c>
      <c r="IX161" s="9">
        <f t="shared" si="426"/>
        <v>6.2554182985672334E-5</v>
      </c>
      <c r="IY161" s="9">
        <f t="shared" si="426"/>
        <v>6.2042499452335907E-5</v>
      </c>
      <c r="IZ161" s="9">
        <f t="shared" si="426"/>
        <v>6.1509340606094744E-5</v>
      </c>
      <c r="JA161" s="9">
        <f t="shared" si="426"/>
        <v>6.0953857958893367E-5</v>
      </c>
      <c r="JB161" s="9">
        <f t="shared" si="426"/>
        <v>6.0375171820325563E-5</v>
      </c>
      <c r="JC161" s="9">
        <f t="shared" si="426"/>
        <v>5.9772370246364718E-5</v>
      </c>
      <c r="JD161" s="9">
        <f t="shared" si="426"/>
        <v>5.9144507957547621E-5</v>
      </c>
      <c r="JE161" s="9">
        <f t="shared" si="426"/>
        <v>5.8490605225683823E-5</v>
      </c>
      <c r="JF161" s="9">
        <f t="shared" si="426"/>
        <v>5.7809646726004972E-5</v>
      </c>
      <c r="JG161" s="9">
        <f t="shared" si="426"/>
        <v>5.7100580357570682E-5</v>
      </c>
      <c r="JH161" s="9">
        <f t="shared" si="426"/>
        <v>5.6362316027059082E-5</v>
      </c>
      <c r="JI161" s="9">
        <f t="shared" si="426"/>
        <v>5.5593724396158992E-5</v>
      </c>
      <c r="JJ161" s="9">
        <f t="shared" si="426"/>
        <v>5.479363559647148E-5</v>
      </c>
      <c r="JK161" s="9">
        <f t="shared" si="426"/>
        <v>5.3960837902349912E-5</v>
      </c>
      <c r="JL161" s="9">
        <f t="shared" si="426"/>
        <v>5.3094076369327424E-5</v>
      </c>
      <c r="JM161" s="9">
        <f t="shared" si="426"/>
        <v>5.2192051429378555E-5</v>
      </c>
      <c r="JN161" s="9">
        <f t="shared" si="426"/>
        <v>5.1253417451388092E-5</v>
      </c>
      <c r="JO161" s="9">
        <f t="shared" si="426"/>
        <v>5.0276781254734657E-5</v>
      </c>
      <c r="JP161" s="9">
        <f t="shared" si="426"/>
        <v>4.9260700586378867E-5</v>
      </c>
      <c r="JQ161" s="9">
        <f t="shared" si="426"/>
        <v>4.8203682549394743E-5</v>
      </c>
      <c r="JR161" s="9">
        <f t="shared" si="426"/>
        <v>4.7104181992839867E-5</v>
      </c>
      <c r="JS161" s="9">
        <f t="shared" si="426"/>
        <v>4.5960599854218544E-5</v>
      </c>
      <c r="JT161" s="9">
        <f t="shared" si="426"/>
        <v>4.4771281454133961E-5</v>
      </c>
      <c r="JU161" s="9">
        <f t="shared" si="426"/>
        <v>4.3534514747576344E-5</v>
      </c>
      <c r="JV161" s="9">
        <f t="shared" si="426"/>
        <v>4.2248528524042178E-5</v>
      </c>
      <c r="JW161" s="9">
        <f t="shared" si="426"/>
        <v>4.0911490561354479E-5</v>
      </c>
      <c r="JX161" s="9">
        <f t="shared" si="426"/>
        <v>3.9521505725871706E-5</v>
      </c>
      <c r="JY161" s="9">
        <f t="shared" si="426"/>
        <v>3.8076614024392264E-5</v>
      </c>
      <c r="JZ161" s="9">
        <f t="shared" si="426"/>
        <v>3.6574788602117356E-5</v>
      </c>
      <c r="KA161" s="9">
        <f t="shared" si="426"/>
        <v>3.5013933687185589E-5</v>
      </c>
      <c r="KB161" s="9">
        <f t="shared" si="426"/>
        <v>3.3391882480285589E-5</v>
      </c>
      <c r="KC161" s="9">
        <f t="shared" si="426"/>
        <v>3.1706394989528333E-5</v>
      </c>
      <c r="KD161" s="9">
        <f t="shared" si="426"/>
        <v>2.9955155807191822E-5</v>
      </c>
      <c r="KE161" s="9">
        <f t="shared" si="426"/>
        <v>2.8135771828225234E-5</v>
      </c>
      <c r="KF161" s="9">
        <f t="shared" si="426"/>
        <v>2.6245769909669808E-5</v>
      </c>
      <c r="KG161" s="9">
        <f t="shared" si="426"/>
        <v>2.4282594470998939E-5</v>
      </c>
      <c r="KH161" s="9">
        <f t="shared" si="417"/>
        <v>2.2243605027587841E-5</v>
      </c>
      <c r="KI161" s="9">
        <f t="shared" si="417"/>
        <v>2.0126073669281697E-5</v>
      </c>
      <c r="KJ161" s="9">
        <f t="shared" si="417"/>
        <v>1.7927182465491114E-5</v>
      </c>
      <c r="KK161" s="9">
        <f t="shared" si="417"/>
        <v>1.5644020812057686E-5</v>
      </c>
      <c r="KL161" s="9">
        <f t="shared" si="417"/>
        <v>1.327358270784959E-5</v>
      </c>
      <c r="KM161" s="9">
        <f t="shared" si="417"/>
        <v>1.081276396243001E-5</v>
      </c>
      <c r="KN161" s="9">
        <f t="shared" si="417"/>
        <v>8.2583593370914692E-6</v>
      </c>
      <c r="KO161" s="9">
        <f t="shared" si="417"/>
        <v>5.6070596130237483E-6</v>
      </c>
      <c r="KP161" s="9">
        <f t="shared" si="417"/>
        <v>2.855448588024649E-6</v>
      </c>
    </row>
    <row r="162" spans="2:302" x14ac:dyDescent="0.25">
      <c r="B162" s="5">
        <f t="shared" si="389"/>
        <v>3.4300000000000335</v>
      </c>
      <c r="C162" s="9">
        <f t="shared" si="387"/>
        <v>7.708785536592146E-5</v>
      </c>
      <c r="D162" s="9">
        <f t="shared" si="424"/>
        <v>7.7087854706451179E-5</v>
      </c>
      <c r="E162" s="9">
        <f t="shared" si="424"/>
        <v>7.7087854002149097E-5</v>
      </c>
      <c r="F162" s="9">
        <f t="shared" si="424"/>
        <v>7.7087853250596496E-5</v>
      </c>
      <c r="G162" s="9">
        <f t="shared" si="424"/>
        <v>7.7087852447405621E-5</v>
      </c>
      <c r="H162" s="9">
        <f t="shared" si="424"/>
        <v>7.7087851590018476E-5</v>
      </c>
      <c r="I162" s="9">
        <f t="shared" si="424"/>
        <v>7.7087850675077691E-5</v>
      </c>
      <c r="J162" s="9">
        <f t="shared" si="424"/>
        <v>7.7087849698617404E-5</v>
      </c>
      <c r="K162" s="9">
        <f t="shared" si="424"/>
        <v>7.7087848656221797E-5</v>
      </c>
      <c r="L162" s="9">
        <f t="shared" si="424"/>
        <v>7.7087847543853705E-5</v>
      </c>
      <c r="M162" s="9">
        <f t="shared" si="424"/>
        <v>7.7087846357235912E-5</v>
      </c>
      <c r="N162" s="9">
        <f t="shared" si="424"/>
        <v>7.7087845090500565E-5</v>
      </c>
      <c r="O162" s="9">
        <f t="shared" si="424"/>
        <v>7.7087843739717568E-5</v>
      </c>
      <c r="P162" s="9">
        <f t="shared" si="424"/>
        <v>7.7087842298655536E-5</v>
      </c>
      <c r="Q162" s="9">
        <f t="shared" si="424"/>
        <v>7.7087840761524341E-5</v>
      </c>
      <c r="R162" s="9">
        <f t="shared" si="424"/>
        <v>7.708783912146379E-5</v>
      </c>
      <c r="S162" s="9">
        <f t="shared" si="424"/>
        <v>7.7087837373176674E-5</v>
      </c>
      <c r="T162" s="9">
        <f t="shared" si="424"/>
        <v>7.708783550853725E-5</v>
      </c>
      <c r="U162" s="9">
        <f t="shared" si="424"/>
        <v>7.7087833521210375E-5</v>
      </c>
      <c r="V162" s="9">
        <f t="shared" si="424"/>
        <v>7.7087831401472748E-5</v>
      </c>
      <c r="W162" s="9">
        <f t="shared" si="424"/>
        <v>7.7087829142092769E-5</v>
      </c>
      <c r="X162" s="9">
        <f t="shared" si="424"/>
        <v>7.7087826734425441E-5</v>
      </c>
      <c r="Y162" s="9">
        <f t="shared" si="424"/>
        <v>7.70878241672385E-5</v>
      </c>
      <c r="Z162" s="9">
        <f t="shared" si="424"/>
        <v>7.7087821432365815E-5</v>
      </c>
      <c r="AA162" s="9">
        <f t="shared" si="424"/>
        <v>7.7087818517178043E-5</v>
      </c>
      <c r="AB162" s="9">
        <f t="shared" si="424"/>
        <v>7.7087815411459561E-5</v>
      </c>
      <c r="AC162" s="9">
        <f t="shared" si="424"/>
        <v>7.708781210318017E-5</v>
      </c>
      <c r="AD162" s="9">
        <f t="shared" si="424"/>
        <v>7.708780857832817E-5</v>
      </c>
      <c r="AE162" s="9">
        <f t="shared" si="424"/>
        <v>7.7087804824071892E-5</v>
      </c>
      <c r="AF162" s="9">
        <f t="shared" si="424"/>
        <v>7.7087800824981878E-5</v>
      </c>
      <c r="AG162" s="9">
        <f t="shared" si="424"/>
        <v>7.7087796566679495E-5</v>
      </c>
      <c r="AH162" s="9">
        <f t="shared" si="424"/>
        <v>7.7087792031194837E-5</v>
      </c>
      <c r="AI162" s="9">
        <f t="shared" si="424"/>
        <v>7.7087787203116632E-5</v>
      </c>
      <c r="AJ162" s="9">
        <f t="shared" si="424"/>
        <v>7.7087782062024735E-5</v>
      </c>
      <c r="AK162" s="9">
        <f t="shared" si="424"/>
        <v>7.7087776589077078E-5</v>
      </c>
      <c r="AL162" s="9">
        <f t="shared" si="424"/>
        <v>7.7087770763957462E-5</v>
      </c>
      <c r="AM162" s="9">
        <f t="shared" si="424"/>
        <v>7.7087764563744064E-5</v>
      </c>
      <c r="AN162" s="9">
        <f t="shared" si="424"/>
        <v>7.7087757965015638E-5</v>
      </c>
      <c r="AO162" s="9">
        <f t="shared" si="424"/>
        <v>7.7087750942433808E-5</v>
      </c>
      <c r="AP162" s="9">
        <f t="shared" si="424"/>
        <v>7.7087743471210881E-5</v>
      </c>
      <c r="AQ162" s="9">
        <f t="shared" si="424"/>
        <v>7.7087735521359736E-5</v>
      </c>
      <c r="AR162" s="9">
        <f t="shared" si="424"/>
        <v>7.708772706520004E-5</v>
      </c>
      <c r="AS162" s="9">
        <f t="shared" si="424"/>
        <v>7.7087718069266742E-5</v>
      </c>
      <c r="AT162" s="9">
        <f t="shared" si="424"/>
        <v>7.7087708501434783E-5</v>
      </c>
      <c r="AU162" s="9">
        <f t="shared" si="424"/>
        <v>7.7087698325142723E-5</v>
      </c>
      <c r="AV162" s="9">
        <f t="shared" si="424"/>
        <v>7.7087687504091907E-5</v>
      </c>
      <c r="AW162" s="9">
        <f t="shared" si="424"/>
        <v>7.7087675998067421E-5</v>
      </c>
      <c r="AX162" s="9">
        <f t="shared" si="424"/>
        <v>7.7087663764530498E-5</v>
      </c>
      <c r="AY162" s="9">
        <f t="shared" si="424"/>
        <v>7.7087650758636867E-5</v>
      </c>
      <c r="AZ162" s="9">
        <f t="shared" si="424"/>
        <v>7.7087636933665711E-5</v>
      </c>
      <c r="BA162" s="9">
        <f t="shared" si="424"/>
        <v>7.7087622239207997E-5</v>
      </c>
      <c r="BB162" s="9">
        <f t="shared" si="424"/>
        <v>7.7087606622385397E-5</v>
      </c>
      <c r="BC162" s="9">
        <f t="shared" si="424"/>
        <v>7.7087590026144495E-5</v>
      </c>
      <c r="BD162" s="9">
        <f t="shared" si="424"/>
        <v>7.70875723905418E-5</v>
      </c>
      <c r="BE162" s="9">
        <f t="shared" si="424"/>
        <v>7.7087553653698926E-5</v>
      </c>
      <c r="BF162" s="9">
        <f t="shared" si="424"/>
        <v>7.7087533748498919E-5</v>
      </c>
      <c r="BG162" s="9">
        <f t="shared" si="424"/>
        <v>7.7087512602877831E-5</v>
      </c>
      <c r="BH162" s="9">
        <f t="shared" si="424"/>
        <v>7.708749014300076E-5</v>
      </c>
      <c r="BI162" s="9">
        <f t="shared" si="424"/>
        <v>7.7087466288877914E-5</v>
      </c>
      <c r="BJ162" s="9">
        <f t="shared" si="424"/>
        <v>7.7087440956755338E-5</v>
      </c>
      <c r="BK162" s="9">
        <f t="shared" si="424"/>
        <v>7.7087414057823566E-5</v>
      </c>
      <c r="BL162" s="9">
        <f t="shared" si="424"/>
        <v>7.7087385497143595E-5</v>
      </c>
      <c r="BM162" s="9">
        <f t="shared" si="424"/>
        <v>7.7087355175991227E-5</v>
      </c>
      <c r="BN162" s="9">
        <f t="shared" si="424"/>
        <v>7.7087322988540145E-5</v>
      </c>
      <c r="BO162" s="9">
        <f t="shared" ref="BO162:CZ165" si="428">NORMDIST($B162,0,1,0)-$B162*(1-NORMDIST($B162,0,1,1))-(NORMDIST($B162+BO$4,0,1,0)-($B162+BO$4)*(1-NORMDIST($B162+BO$4,0,1,1)))</f>
        <v>7.7087288822570382E-5</v>
      </c>
      <c r="BP162" s="9">
        <f t="shared" si="428"/>
        <v>7.7087252561561497E-5</v>
      </c>
      <c r="BQ162" s="9">
        <f t="shared" si="428"/>
        <v>7.7087214079159079E-5</v>
      </c>
      <c r="BR162" s="9">
        <f t="shared" si="428"/>
        <v>7.7087173244624269E-5</v>
      </c>
      <c r="BS162" s="9">
        <f t="shared" si="428"/>
        <v>7.708712991740011E-5</v>
      </c>
      <c r="BT162" s="9">
        <f t="shared" si="428"/>
        <v>7.7087083950651378E-5</v>
      </c>
      <c r="BU162" s="9">
        <f t="shared" si="428"/>
        <v>7.7087035187734266E-5</v>
      </c>
      <c r="BV162" s="9">
        <f t="shared" si="428"/>
        <v>7.7086983463714478E-5</v>
      </c>
      <c r="BW162" s="9">
        <f t="shared" si="428"/>
        <v>7.7086928603597175E-5</v>
      </c>
      <c r="BX162" s="9">
        <f t="shared" si="428"/>
        <v>7.708687042423429E-5</v>
      </c>
      <c r="BY162" s="9">
        <f t="shared" si="428"/>
        <v>7.7086808729719084E-5</v>
      </c>
      <c r="BZ162" s="9">
        <f t="shared" si="428"/>
        <v>7.7086743314182639E-5</v>
      </c>
      <c r="CA162" s="9">
        <f t="shared" si="428"/>
        <v>7.708667396052957E-5</v>
      </c>
      <c r="CB162" s="9">
        <f t="shared" si="428"/>
        <v>7.7086600437634143E-5</v>
      </c>
      <c r="CC162" s="9">
        <f t="shared" si="428"/>
        <v>7.7086522504126026E-5</v>
      </c>
      <c r="CD162" s="9">
        <f t="shared" si="428"/>
        <v>7.7086439902357976E-5</v>
      </c>
      <c r="CE162" s="9">
        <f t="shared" si="428"/>
        <v>7.708635236075513E-5</v>
      </c>
      <c r="CF162" s="9">
        <f t="shared" si="428"/>
        <v>7.7086259594408957E-5</v>
      </c>
      <c r="CG162" s="9">
        <f t="shared" si="428"/>
        <v>7.7086161300148152E-5</v>
      </c>
      <c r="CH162" s="9">
        <f t="shared" si="428"/>
        <v>7.7086057158534863E-5</v>
      </c>
      <c r="CI162" s="9">
        <f t="shared" si="428"/>
        <v>7.7085946832713522E-5</v>
      </c>
      <c r="CJ162" s="9">
        <f t="shared" si="428"/>
        <v>7.7085829967189483E-5</v>
      </c>
      <c r="CK162" s="9">
        <f t="shared" si="428"/>
        <v>7.708570618585812E-5</v>
      </c>
      <c r="CL162" s="9">
        <f t="shared" si="428"/>
        <v>7.708557509169845E-5</v>
      </c>
      <c r="CM162" s="9">
        <f t="shared" si="428"/>
        <v>7.7085436267427157E-5</v>
      </c>
      <c r="CN162" s="9">
        <f t="shared" si="428"/>
        <v>7.7085289271495061E-5</v>
      </c>
      <c r="CO162" s="9">
        <f t="shared" si="428"/>
        <v>7.7085133636779334E-5</v>
      </c>
      <c r="CP162" s="9">
        <f t="shared" si="428"/>
        <v>7.7084968871861764E-5</v>
      </c>
      <c r="CQ162" s="9">
        <f t="shared" si="428"/>
        <v>7.7084794459275326E-5</v>
      </c>
      <c r="CR162" s="9">
        <f t="shared" si="428"/>
        <v>7.7084609851285841E-5</v>
      </c>
      <c r="CS162" s="9">
        <f t="shared" si="428"/>
        <v>7.7084414470468155E-5</v>
      </c>
      <c r="CT162" s="9">
        <f t="shared" si="428"/>
        <v>7.7084207709451495E-5</v>
      </c>
      <c r="CU162" s="9">
        <f t="shared" si="428"/>
        <v>7.7083988925500199E-5</v>
      </c>
      <c r="CV162" s="9">
        <f t="shared" si="428"/>
        <v>7.7083757442022576E-5</v>
      </c>
      <c r="CW162" s="9">
        <f t="shared" si="428"/>
        <v>7.7083512546532974E-5</v>
      </c>
      <c r="CX162" s="9">
        <f t="shared" si="428"/>
        <v>7.708325348681908E-5</v>
      </c>
      <c r="CY162" s="9">
        <f t="shared" si="428"/>
        <v>7.7082979469448736E-5</v>
      </c>
      <c r="CZ162" s="9">
        <f t="shared" si="428"/>
        <v>7.708268966047309E-5</v>
      </c>
      <c r="DA162" s="9">
        <f t="shared" si="425"/>
        <v>7.7082383177969082E-5</v>
      </c>
      <c r="DB162" s="9">
        <f t="shared" si="425"/>
        <v>7.708205909558844E-5</v>
      </c>
      <c r="DC162" s="9">
        <f t="shared" si="425"/>
        <v>7.7081716434702921E-5</v>
      </c>
      <c r="DD162" s="9">
        <f t="shared" si="425"/>
        <v>7.7081354166066052E-5</v>
      </c>
      <c r="DE162" s="9">
        <f t="shared" si="425"/>
        <v>7.7080971205229548E-5</v>
      </c>
      <c r="DF162" s="9">
        <f t="shared" si="425"/>
        <v>7.7080566409388536E-5</v>
      </c>
      <c r="DG162" s="9">
        <f t="shared" si="425"/>
        <v>7.7080138574300337E-5</v>
      </c>
      <c r="DH162" s="9">
        <f t="shared" si="425"/>
        <v>7.7079686433493053E-5</v>
      </c>
      <c r="DI162" s="9">
        <f t="shared" si="425"/>
        <v>7.7079208651880697E-5</v>
      </c>
      <c r="DJ162" s="9">
        <f t="shared" si="425"/>
        <v>7.7078703825504235E-5</v>
      </c>
      <c r="DK162" s="9">
        <f t="shared" si="425"/>
        <v>7.7078170473586117E-5</v>
      </c>
      <c r="DL162" s="9">
        <f t="shared" si="425"/>
        <v>7.7077607040472083E-5</v>
      </c>
      <c r="DM162" s="9">
        <f t="shared" si="425"/>
        <v>7.7077011886587818E-5</v>
      </c>
      <c r="DN162" s="9">
        <f t="shared" si="425"/>
        <v>7.7076383287119984E-5</v>
      </c>
      <c r="DO162" s="9">
        <f t="shared" si="425"/>
        <v>7.7075719427001943E-5</v>
      </c>
      <c r="DP162" s="9">
        <f t="shared" si="425"/>
        <v>7.7075018396716282E-5</v>
      </c>
      <c r="DQ162" s="9">
        <f t="shared" si="425"/>
        <v>7.7074278186355517E-5</v>
      </c>
      <c r="DR162" s="9">
        <f t="shared" si="425"/>
        <v>7.7073496681811807E-5</v>
      </c>
      <c r="DS162" s="9">
        <f t="shared" si="425"/>
        <v>7.7072671660511887E-5</v>
      </c>
      <c r="DT162" s="9">
        <f t="shared" si="425"/>
        <v>7.7071800782404994E-5</v>
      </c>
      <c r="DU162" s="9">
        <f t="shared" si="425"/>
        <v>7.7070881588163601E-5</v>
      </c>
      <c r="DV162" s="9">
        <f t="shared" si="425"/>
        <v>7.7069911492117207E-5</v>
      </c>
      <c r="DW162" s="9">
        <f t="shared" si="425"/>
        <v>7.706888777375379E-5</v>
      </c>
      <c r="DX162" s="9">
        <f t="shared" si="425"/>
        <v>7.7067807574430301E-5</v>
      </c>
      <c r="DY162" s="9">
        <f t="shared" si="425"/>
        <v>7.7066667888027297E-5</v>
      </c>
      <c r="DZ162" s="9">
        <f t="shared" si="425"/>
        <v>7.7065465555068246E-5</v>
      </c>
      <c r="EA162" s="9">
        <f t="shared" si="425"/>
        <v>7.7064197254800418E-5</v>
      </c>
      <c r="EB162" s="9">
        <f t="shared" si="425"/>
        <v>7.7062859497796599E-5</v>
      </c>
      <c r="EC162" s="9">
        <f t="shared" si="425"/>
        <v>7.7061448617597985E-5</v>
      </c>
      <c r="ED162" s="9">
        <f t="shared" si="425"/>
        <v>7.7059960759929562E-5</v>
      </c>
      <c r="EE162" s="9">
        <f t="shared" si="425"/>
        <v>7.705839187824091E-5</v>
      </c>
      <c r="EF162" s="9">
        <f t="shared" si="425"/>
        <v>7.7056737719262159E-5</v>
      </c>
      <c r="EG162" s="9">
        <f t="shared" si="425"/>
        <v>7.7054993817542093E-5</v>
      </c>
      <c r="EH162" s="9">
        <f t="shared" si="425"/>
        <v>7.7053155482093288E-5</v>
      </c>
      <c r="EI162" s="9">
        <f t="shared" si="425"/>
        <v>7.7051217786663057E-5</v>
      </c>
      <c r="EJ162" s="9">
        <f t="shared" si="425"/>
        <v>7.7049175558661657E-5</v>
      </c>
      <c r="EK162" s="9">
        <f t="shared" si="425"/>
        <v>7.7047023367448787E-5</v>
      </c>
      <c r="EL162" s="9">
        <f t="shared" si="425"/>
        <v>7.7044755511532882E-5</v>
      </c>
      <c r="EM162" s="9">
        <f t="shared" si="425"/>
        <v>7.7042366005345577E-5</v>
      </c>
      <c r="EN162" s="9">
        <f t="shared" si="425"/>
        <v>7.7039848567898381E-5</v>
      </c>
      <c r="EO162" s="9">
        <f t="shared" si="425"/>
        <v>7.7037196606674694E-5</v>
      </c>
      <c r="EP162" s="9">
        <f t="shared" si="425"/>
        <v>7.7034403202965856E-5</v>
      </c>
      <c r="EQ162" s="9">
        <f t="shared" si="425"/>
        <v>7.703146109698663E-5</v>
      </c>
      <c r="ER162" s="9">
        <f t="shared" si="425"/>
        <v>7.7028362673877727E-5</v>
      </c>
      <c r="ES162" s="9">
        <f t="shared" si="425"/>
        <v>7.7025099942284851E-5</v>
      </c>
      <c r="ET162" s="9">
        <f t="shared" si="425"/>
        <v>7.7021664522648381E-5</v>
      </c>
      <c r="EU162" s="9">
        <f t="shared" si="425"/>
        <v>7.7018047624122175E-5</v>
      </c>
      <c r="EV162" s="9">
        <f t="shared" si="425"/>
        <v>7.7014240028297576E-5</v>
      </c>
      <c r="EW162" s="9">
        <f t="shared" si="425"/>
        <v>7.7010232068038149E-5</v>
      </c>
      <c r="EX162" s="9">
        <f t="shared" si="425"/>
        <v>7.700601360792219E-5</v>
      </c>
      <c r="EY162" s="9">
        <f t="shared" si="425"/>
        <v>7.7001574020669583E-5</v>
      </c>
      <c r="EZ162" s="9">
        <f t="shared" si="425"/>
        <v>7.69969021675969E-5</v>
      </c>
      <c r="FA162" s="9">
        <f t="shared" si="425"/>
        <v>7.6991986371446064E-5</v>
      </c>
      <c r="FB162" s="9">
        <f t="shared" si="425"/>
        <v>7.6986814394475954E-5</v>
      </c>
      <c r="FC162" s="9">
        <f t="shared" si="425"/>
        <v>7.6981373411763438E-5</v>
      </c>
      <c r="FD162" s="9">
        <f t="shared" si="425"/>
        <v>7.6975649984904835E-5</v>
      </c>
      <c r="FE162" s="9">
        <f t="shared" si="425"/>
        <v>7.6969630033120768E-5</v>
      </c>
      <c r="FF162" s="9">
        <f t="shared" si="425"/>
        <v>7.6963298805774044E-5</v>
      </c>
      <c r="FG162" s="9">
        <f t="shared" si="425"/>
        <v>7.6956640849491271E-5</v>
      </c>
      <c r="FH162" s="9">
        <f t="shared" si="425"/>
        <v>7.6949639980285669E-5</v>
      </c>
      <c r="FI162" s="9">
        <f t="shared" si="425"/>
        <v>7.6942279246312674E-5</v>
      </c>
      <c r="FJ162" s="9">
        <f t="shared" si="425"/>
        <v>7.6934540896406216E-5</v>
      </c>
      <c r="FK162" s="9">
        <f t="shared" si="427"/>
        <v>7.6926406344267182E-5</v>
      </c>
      <c r="FL162" s="9">
        <f t="shared" si="427"/>
        <v>7.6917856128924937E-5</v>
      </c>
      <c r="FM162" s="9">
        <f t="shared" si="427"/>
        <v>7.6908869877874704E-5</v>
      </c>
      <c r="FN162" s="9">
        <f t="shared" si="427"/>
        <v>7.689942626541329E-5</v>
      </c>
      <c r="FO162" s="9">
        <f t="shared" si="427"/>
        <v>7.688950297144214E-5</v>
      </c>
      <c r="FP162" s="9">
        <f t="shared" si="427"/>
        <v>7.6879076636410454E-5</v>
      </c>
      <c r="FQ162" s="9">
        <f t="shared" si="427"/>
        <v>7.6868122815984891E-5</v>
      </c>
      <c r="FR162" s="9">
        <f t="shared" si="427"/>
        <v>7.6856615933694318E-5</v>
      </c>
      <c r="FS162" s="9">
        <f t="shared" si="427"/>
        <v>7.6844529230312214E-5</v>
      </c>
      <c r="FT162" s="9">
        <f t="shared" si="427"/>
        <v>7.683183471237467E-5</v>
      </c>
      <c r="FU162" s="9">
        <f t="shared" si="427"/>
        <v>7.6818503100588677E-5</v>
      </c>
      <c r="FV162" s="9">
        <f t="shared" si="427"/>
        <v>7.6804503769999259E-5</v>
      </c>
      <c r="FW162" s="9">
        <f t="shared" si="427"/>
        <v>7.6789804693582641E-5</v>
      </c>
      <c r="FX162" s="9">
        <f t="shared" si="427"/>
        <v>7.6774372383100803E-5</v>
      </c>
      <c r="FY162" s="9">
        <f t="shared" si="427"/>
        <v>7.6758171822663722E-5</v>
      </c>
      <c r="FZ162" s="9">
        <f t="shared" si="427"/>
        <v>7.6741166405932615E-5</v>
      </c>
      <c r="GA162" s="9">
        <f t="shared" si="427"/>
        <v>7.6723317866075723E-5</v>
      </c>
      <c r="GB162" s="9">
        <f t="shared" si="427"/>
        <v>7.6704586204142698E-5</v>
      </c>
      <c r="GC162" s="9">
        <f t="shared" si="427"/>
        <v>7.6684929618819219E-5</v>
      </c>
      <c r="GD162" s="9">
        <f t="shared" si="427"/>
        <v>7.6664304424081534E-5</v>
      </c>
      <c r="GE162" s="9">
        <f t="shared" si="427"/>
        <v>7.6642664974068989E-5</v>
      </c>
      <c r="GF162" s="9">
        <f t="shared" si="427"/>
        <v>7.6619963576478746E-5</v>
      </c>
      <c r="GG162" s="9">
        <f t="shared" si="427"/>
        <v>7.6596150409040945E-5</v>
      </c>
      <c r="GH162" s="9">
        <f t="shared" si="427"/>
        <v>7.6571173427506401E-5</v>
      </c>
      <c r="GI162" s="9">
        <f t="shared" si="427"/>
        <v>7.6544978273427832E-5</v>
      </c>
      <c r="GJ162" s="9">
        <f t="shared" si="427"/>
        <v>7.6517508176713735E-5</v>
      </c>
      <c r="GK162" s="9">
        <f t="shared" si="427"/>
        <v>7.6488703855507613E-5</v>
      </c>
      <c r="GL162" s="9">
        <f t="shared" si="427"/>
        <v>7.6458503410828084E-5</v>
      </c>
      <c r="GM162" s="9">
        <f t="shared" si="427"/>
        <v>7.642684221739785E-5</v>
      </c>
      <c r="GN162" s="9">
        <f t="shared" si="427"/>
        <v>7.6393652812504844E-5</v>
      </c>
      <c r="GO162" s="9">
        <f t="shared" si="427"/>
        <v>7.6358864777171249E-5</v>
      </c>
      <c r="GP162" s="9">
        <f t="shared" si="427"/>
        <v>7.6322404614389958E-5</v>
      </c>
      <c r="GQ162" s="9">
        <f t="shared" si="427"/>
        <v>7.628419562407971E-5</v>
      </c>
      <c r="GR162" s="9">
        <f t="shared" si="427"/>
        <v>7.6244157769403726E-5</v>
      </c>
      <c r="GS162" s="9">
        <f t="shared" si="427"/>
        <v>7.620220754246489E-5</v>
      </c>
      <c r="GT162" s="9">
        <f t="shared" si="427"/>
        <v>7.6158257822890341E-5</v>
      </c>
      <c r="GU162" s="9">
        <f t="shared" si="427"/>
        <v>7.6112217729260476E-5</v>
      </c>
      <c r="GV162" s="9">
        <f t="shared" si="427"/>
        <v>7.6063992469159854E-5</v>
      </c>
      <c r="GW162" s="9">
        <f t="shared" si="427"/>
        <v>7.601348317925948E-5</v>
      </c>
      <c r="GX162" s="9">
        <f t="shared" si="427"/>
        <v>7.5960586762066911E-5</v>
      </c>
      <c r="GY162" s="9">
        <f t="shared" si="427"/>
        <v>7.5905195716043211E-5</v>
      </c>
      <c r="GZ162" s="9">
        <f t="shared" si="427"/>
        <v>7.5847197958694312E-5</v>
      </c>
      <c r="HA162" s="9">
        <f t="shared" si="427"/>
        <v>7.578647664557408E-5</v>
      </c>
      <c r="HB162" s="9">
        <f t="shared" si="427"/>
        <v>7.5722909977844099E-5</v>
      </c>
      <c r="HC162" s="9">
        <f t="shared" si="427"/>
        <v>7.565637100751862E-5</v>
      </c>
      <c r="HD162" s="9">
        <f t="shared" si="427"/>
        <v>7.5586727432413043E-5</v>
      </c>
      <c r="HE162" s="9">
        <f t="shared" si="427"/>
        <v>7.5513841386830143E-5</v>
      </c>
      <c r="HF162" s="9">
        <f t="shared" si="427"/>
        <v>7.5437569220877915E-5</v>
      </c>
      <c r="HG162" s="9">
        <f t="shared" si="427"/>
        <v>7.5357761274285164E-5</v>
      </c>
      <c r="HH162" s="9">
        <f t="shared" si="427"/>
        <v>7.5274261641328365E-5</v>
      </c>
      <c r="HI162" s="9">
        <f t="shared" si="427"/>
        <v>7.5186907926793895E-5</v>
      </c>
      <c r="HJ162" s="9">
        <f t="shared" si="427"/>
        <v>7.5095530994726933E-5</v>
      </c>
      <c r="HK162" s="9">
        <f t="shared" si="427"/>
        <v>7.4999954706861545E-5</v>
      </c>
      <c r="HL162" s="9">
        <f t="shared" si="427"/>
        <v>7.489999565043817E-5</v>
      </c>
      <c r="HM162" s="9">
        <f t="shared" si="427"/>
        <v>7.4795462860232799E-5</v>
      </c>
      <c r="HN162" s="9">
        <f t="shared" si="427"/>
        <v>7.4686157528146068E-5</v>
      </c>
      <c r="HO162" s="9">
        <f t="shared" si="427"/>
        <v>7.4571872701725042E-5</v>
      </c>
      <c r="HP162" s="9">
        <f t="shared" si="427"/>
        <v>7.4452392972881908E-5</v>
      </c>
      <c r="HQ162" s="9">
        <f t="shared" si="427"/>
        <v>7.4327494159832881E-5</v>
      </c>
      <c r="HR162" s="9">
        <f t="shared" si="427"/>
        <v>7.4196942968347861E-5</v>
      </c>
      <c r="HS162" s="9">
        <f t="shared" si="427"/>
        <v>7.4060496653006758E-5</v>
      </c>
      <c r="HT162" s="9">
        <f t="shared" si="427"/>
        <v>7.3917902656904359E-5</v>
      </c>
      <c r="HU162" s="9">
        <f t="shared" si="427"/>
        <v>7.3768898244685449E-5</v>
      </c>
      <c r="HV162" s="9">
        <f t="shared" si="427"/>
        <v>7.3613210120324719E-5</v>
      </c>
      <c r="HW162" s="9">
        <f t="shared" si="426"/>
        <v>7.3450554034035185E-5</v>
      </c>
      <c r="HX162" s="9">
        <f t="shared" si="426"/>
        <v>7.3280634372417365E-5</v>
      </c>
      <c r="HY162" s="9">
        <f t="shared" si="426"/>
        <v>7.3103143739724802E-5</v>
      </c>
      <c r="HZ162" s="9">
        <f t="shared" si="426"/>
        <v>7.2917762518222737E-5</v>
      </c>
      <c r="IA162" s="9">
        <f t="shared" si="426"/>
        <v>7.27241584203931E-5</v>
      </c>
      <c r="IB162" s="9">
        <f t="shared" si="426"/>
        <v>7.2521986022185063E-5</v>
      </c>
      <c r="IC162" s="9">
        <f t="shared" si="426"/>
        <v>7.2310886282528044E-5</v>
      </c>
      <c r="ID162" s="9">
        <f t="shared" si="426"/>
        <v>7.209048604461628E-5</v>
      </c>
      <c r="IE162" s="9">
        <f t="shared" si="426"/>
        <v>7.1860397522595916E-5</v>
      </c>
      <c r="IF162" s="9">
        <f t="shared" si="426"/>
        <v>7.1620217771282705E-5</v>
      </c>
      <c r="IG162" s="9">
        <f t="shared" si="426"/>
        <v>7.1369528138271357E-5</v>
      </c>
      <c r="IH162" s="9">
        <f t="shared" si="426"/>
        <v>7.1107893695940069E-5</v>
      </c>
      <c r="II162" s="9">
        <f t="shared" si="426"/>
        <v>7.083486265886072E-5</v>
      </c>
      <c r="IJ162" s="9">
        <f t="shared" si="426"/>
        <v>7.0549965778977981E-5</v>
      </c>
      <c r="IK162" s="9">
        <f t="shared" si="426"/>
        <v>7.0252715722122767E-5</v>
      </c>
      <c r="IL162" s="9">
        <f t="shared" si="426"/>
        <v>6.9942606425706799E-5</v>
      </c>
      <c r="IM162" s="9">
        <f t="shared" si="426"/>
        <v>6.9619112433804683E-5</v>
      </c>
      <c r="IN162" s="9">
        <f t="shared" si="426"/>
        <v>6.9281688212027246E-5</v>
      </c>
      <c r="IO162" s="9">
        <f t="shared" si="426"/>
        <v>6.8929767441785892E-5</v>
      </c>
      <c r="IP162" s="9">
        <f t="shared" si="426"/>
        <v>6.8562762289084758E-5</v>
      </c>
      <c r="IQ162" s="9">
        <f t="shared" si="426"/>
        <v>6.8180062653070816E-5</v>
      </c>
      <c r="IR162" s="9">
        <f t="shared" si="426"/>
        <v>6.77810353893236E-5</v>
      </c>
      <c r="IS162" s="9">
        <f t="shared" si="426"/>
        <v>6.7365023510296604E-5</v>
      </c>
      <c r="IT162" s="9">
        <f t="shared" si="426"/>
        <v>6.6931345359102671E-5</v>
      </c>
      <c r="IU162" s="9">
        <f t="shared" si="426"/>
        <v>6.6479293758465346E-5</v>
      </c>
      <c r="IV162" s="9">
        <f t="shared" si="426"/>
        <v>6.6008135133953285E-5</v>
      </c>
      <c r="IW162" s="9">
        <f t="shared" si="426"/>
        <v>6.5517108610112267E-5</v>
      </c>
      <c r="IX162" s="9">
        <f t="shared" si="426"/>
        <v>6.5005425076775433E-5</v>
      </c>
      <c r="IY162" s="9">
        <f t="shared" si="426"/>
        <v>6.447226623053427E-5</v>
      </c>
      <c r="IZ162" s="9">
        <f t="shared" si="426"/>
        <v>6.3916783583333299E-5</v>
      </c>
      <c r="JA162" s="9">
        <f t="shared" si="426"/>
        <v>6.333809744476555E-5</v>
      </c>
      <c r="JB162" s="9">
        <f t="shared" si="426"/>
        <v>6.2735295870804244E-5</v>
      </c>
      <c r="JC162" s="9">
        <f t="shared" si="426"/>
        <v>6.2107433581987147E-5</v>
      </c>
      <c r="JD162" s="9">
        <f t="shared" si="426"/>
        <v>6.1453530850123837E-5</v>
      </c>
      <c r="JE162" s="9">
        <f t="shared" si="426"/>
        <v>6.077257235044504E-5</v>
      </c>
      <c r="JF162" s="9">
        <f t="shared" si="426"/>
        <v>6.0063505982010208E-5</v>
      </c>
      <c r="JG162" s="9">
        <f t="shared" si="426"/>
        <v>5.9325241651498608E-5</v>
      </c>
      <c r="JH162" s="9">
        <f t="shared" si="426"/>
        <v>5.8556650020599114E-5</v>
      </c>
      <c r="JI162" s="9">
        <f t="shared" si="426"/>
        <v>5.7756561220911656E-5</v>
      </c>
      <c r="JJ162" s="9">
        <f t="shared" si="426"/>
        <v>5.6923763526789439E-5</v>
      </c>
      <c r="JK162" s="9">
        <f t="shared" si="426"/>
        <v>5.605700199376695E-5</v>
      </c>
      <c r="JL162" s="9">
        <f t="shared" si="426"/>
        <v>5.515497705381884E-5</v>
      </c>
      <c r="JM162" s="9">
        <f t="shared" si="426"/>
        <v>5.4216343075827998E-5</v>
      </c>
      <c r="JN162" s="9">
        <f t="shared" si="426"/>
        <v>5.3239706879174183E-5</v>
      </c>
      <c r="JO162" s="9">
        <f t="shared" si="426"/>
        <v>5.2223626210818393E-5</v>
      </c>
      <c r="JP162" s="9">
        <f t="shared" si="426"/>
        <v>5.1166608173835136E-5</v>
      </c>
      <c r="JQ162" s="9">
        <f t="shared" si="426"/>
        <v>5.0067107617280207E-5</v>
      </c>
      <c r="JR162" s="9">
        <f t="shared" si="426"/>
        <v>4.892352547865807E-5</v>
      </c>
      <c r="JS162" s="9">
        <f t="shared" si="426"/>
        <v>4.7734207078573487E-5</v>
      </c>
      <c r="JT162" s="9">
        <f t="shared" si="426"/>
        <v>4.6497440372016792E-5</v>
      </c>
      <c r="JU162" s="9">
        <f t="shared" si="426"/>
        <v>4.5211454148482734E-5</v>
      </c>
      <c r="JV162" s="9">
        <f t="shared" si="426"/>
        <v>4.3874416185794005E-5</v>
      </c>
      <c r="JW162" s="9">
        <f t="shared" si="426"/>
        <v>4.2484431350311232E-5</v>
      </c>
      <c r="JX162" s="9">
        <f t="shared" si="426"/>
        <v>4.1039539648832983E-5</v>
      </c>
      <c r="JY162" s="9">
        <f t="shared" si="426"/>
        <v>3.9537714226558075E-5</v>
      </c>
      <c r="JZ162" s="9">
        <f t="shared" si="426"/>
        <v>3.7976859311625115E-5</v>
      </c>
      <c r="KA162" s="9">
        <f t="shared" si="426"/>
        <v>3.6354808104725115E-5</v>
      </c>
      <c r="KB162" s="9">
        <f t="shared" si="426"/>
        <v>3.4669320613969052E-5</v>
      </c>
      <c r="KC162" s="9">
        <f t="shared" si="426"/>
        <v>3.2918081431632757E-5</v>
      </c>
      <c r="KD162" s="9">
        <f t="shared" si="426"/>
        <v>3.1098697452664761E-5</v>
      </c>
      <c r="KE162" s="9">
        <f t="shared" si="426"/>
        <v>2.9208695534109334E-5</v>
      </c>
      <c r="KF162" s="9">
        <f t="shared" si="426"/>
        <v>2.7245520095439874E-5</v>
      </c>
      <c r="KG162" s="9">
        <f t="shared" si="426"/>
        <v>2.5206530652027367E-5</v>
      </c>
      <c r="KH162" s="9">
        <f t="shared" si="417"/>
        <v>2.3088999293721982E-5</v>
      </c>
      <c r="KI162" s="9">
        <f t="shared" si="417"/>
        <v>2.089010808993064E-5</v>
      </c>
      <c r="KJ162" s="9">
        <f t="shared" si="417"/>
        <v>1.8606946436498838E-5</v>
      </c>
      <c r="KK162" s="9">
        <f t="shared" si="417"/>
        <v>1.6236508332289116E-5</v>
      </c>
      <c r="KL162" s="9">
        <f t="shared" si="417"/>
        <v>1.3775689586871163E-5</v>
      </c>
      <c r="KM162" s="9">
        <f t="shared" si="417"/>
        <v>1.1221284961530995E-5</v>
      </c>
      <c r="KN162" s="9">
        <f t="shared" si="417"/>
        <v>8.5699852374651175E-6</v>
      </c>
      <c r="KO162" s="9">
        <f t="shared" si="417"/>
        <v>5.818374212464175E-6</v>
      </c>
      <c r="KP162" s="9">
        <f t="shared" si="417"/>
        <v>2.9629256245199739E-6</v>
      </c>
    </row>
    <row r="163" spans="2:302" x14ac:dyDescent="0.25">
      <c r="B163" s="5">
        <f t="shared" si="389"/>
        <v>3.4200000000000337</v>
      </c>
      <c r="C163" s="9">
        <f t="shared" si="387"/>
        <v>8.0162013279293798E-5</v>
      </c>
      <c r="D163" s="9">
        <f t="shared" ref="D163:BO166" si="429">NORMDIST($B163,0,1,0)-$B163*(1-NORMDIST($B163,0,1,1))-(NORMDIST($B163+D$4,0,1,0)-($B163+D$4)*(1-NORMDIST($B163+D$4,0,1,1)))</f>
        <v>8.0162012574991717E-5</v>
      </c>
      <c r="E163" s="9">
        <f t="shared" si="429"/>
        <v>8.0162011823439115E-5</v>
      </c>
      <c r="F163" s="9">
        <f t="shared" si="429"/>
        <v>8.0162011020248241E-5</v>
      </c>
      <c r="G163" s="9">
        <f t="shared" si="429"/>
        <v>8.0162010162861095E-5</v>
      </c>
      <c r="H163" s="9">
        <f t="shared" si="429"/>
        <v>8.016200924792031E-5</v>
      </c>
      <c r="I163" s="9">
        <f t="shared" si="429"/>
        <v>8.0162008271460024E-5</v>
      </c>
      <c r="J163" s="9">
        <f t="shared" si="429"/>
        <v>8.0162007229064416E-5</v>
      </c>
      <c r="K163" s="9">
        <f t="shared" si="429"/>
        <v>8.0162006116696324E-5</v>
      </c>
      <c r="L163" s="9">
        <f t="shared" si="429"/>
        <v>8.0162004930078531E-5</v>
      </c>
      <c r="M163" s="9">
        <f t="shared" si="429"/>
        <v>8.0162003663343184E-5</v>
      </c>
      <c r="N163" s="9">
        <f t="shared" si="429"/>
        <v>8.0162002312560187E-5</v>
      </c>
      <c r="O163" s="9">
        <f t="shared" si="429"/>
        <v>8.0162000871498155E-5</v>
      </c>
      <c r="P163" s="9">
        <f t="shared" si="429"/>
        <v>8.0161999334366961E-5</v>
      </c>
      <c r="Q163" s="9">
        <f t="shared" si="429"/>
        <v>8.0161997694306409E-5</v>
      </c>
      <c r="R163" s="9">
        <f t="shared" si="429"/>
        <v>8.0161995946019293E-5</v>
      </c>
      <c r="S163" s="9">
        <f t="shared" si="429"/>
        <v>8.0161994081379869E-5</v>
      </c>
      <c r="T163" s="9">
        <f t="shared" si="429"/>
        <v>8.0161992094052994E-5</v>
      </c>
      <c r="U163" s="9">
        <f t="shared" si="429"/>
        <v>8.0161989974315368E-5</v>
      </c>
      <c r="V163" s="9">
        <f t="shared" si="429"/>
        <v>8.0161987714935388E-5</v>
      </c>
      <c r="W163" s="9">
        <f t="shared" si="429"/>
        <v>8.0161985307268061E-5</v>
      </c>
      <c r="X163" s="9">
        <f t="shared" si="429"/>
        <v>8.0161982740081119E-5</v>
      </c>
      <c r="Y163" s="9">
        <f t="shared" si="429"/>
        <v>8.0161980005208434E-5</v>
      </c>
      <c r="Z163" s="9">
        <f t="shared" si="429"/>
        <v>8.0161977090020662E-5</v>
      </c>
      <c r="AA163" s="9">
        <f t="shared" si="429"/>
        <v>8.016197398430218E-5</v>
      </c>
      <c r="AB163" s="9">
        <f t="shared" si="429"/>
        <v>8.0161970676022789E-5</v>
      </c>
      <c r="AC163" s="9">
        <f t="shared" si="429"/>
        <v>8.0161967151170789E-5</v>
      </c>
      <c r="AD163" s="9">
        <f t="shared" si="429"/>
        <v>8.0161963396914511E-5</v>
      </c>
      <c r="AE163" s="9">
        <f t="shared" si="429"/>
        <v>8.0161959397824498E-5</v>
      </c>
      <c r="AF163" s="9">
        <f t="shared" si="429"/>
        <v>8.0161955139522115E-5</v>
      </c>
      <c r="AG163" s="9">
        <f t="shared" si="429"/>
        <v>8.0161950604037456E-5</v>
      </c>
      <c r="AH163" s="9">
        <f t="shared" si="429"/>
        <v>8.0161945775959252E-5</v>
      </c>
      <c r="AI163" s="9">
        <f t="shared" si="429"/>
        <v>8.0161940634867354E-5</v>
      </c>
      <c r="AJ163" s="9">
        <f t="shared" si="429"/>
        <v>8.0161935161919697E-5</v>
      </c>
      <c r="AK163" s="9">
        <f t="shared" si="429"/>
        <v>8.0161929336800081E-5</v>
      </c>
      <c r="AL163" s="9">
        <f t="shared" si="429"/>
        <v>8.0161923136586684E-5</v>
      </c>
      <c r="AM163" s="9">
        <f t="shared" si="429"/>
        <v>8.0161916537858257E-5</v>
      </c>
      <c r="AN163" s="9">
        <f t="shared" si="429"/>
        <v>8.0161909515276427E-5</v>
      </c>
      <c r="AO163" s="9">
        <f t="shared" si="429"/>
        <v>8.01619020440535E-5</v>
      </c>
      <c r="AP163" s="9">
        <f t="shared" si="429"/>
        <v>8.0161894094202355E-5</v>
      </c>
      <c r="AQ163" s="9">
        <f t="shared" si="429"/>
        <v>8.016188563804266E-5</v>
      </c>
      <c r="AR163" s="9">
        <f t="shared" si="429"/>
        <v>8.0161876642109362E-5</v>
      </c>
      <c r="AS163" s="9">
        <f t="shared" si="429"/>
        <v>8.0161867074277402E-5</v>
      </c>
      <c r="AT163" s="9">
        <f t="shared" si="429"/>
        <v>8.0161856897985342E-5</v>
      </c>
      <c r="AU163" s="9">
        <f t="shared" si="429"/>
        <v>8.0161846076934527E-5</v>
      </c>
      <c r="AV163" s="9">
        <f t="shared" si="429"/>
        <v>8.0161834570910041E-5</v>
      </c>
      <c r="AW163" s="9">
        <f t="shared" si="429"/>
        <v>8.0161822337373117E-5</v>
      </c>
      <c r="AX163" s="9">
        <f t="shared" si="429"/>
        <v>8.0161809331479486E-5</v>
      </c>
      <c r="AY163" s="9">
        <f t="shared" si="429"/>
        <v>8.016179550650833E-5</v>
      </c>
      <c r="AZ163" s="9">
        <f t="shared" si="429"/>
        <v>8.0161780812050616E-5</v>
      </c>
      <c r="BA163" s="9">
        <f t="shared" si="429"/>
        <v>8.0161765195228016E-5</v>
      </c>
      <c r="BB163" s="9">
        <f t="shared" si="429"/>
        <v>8.0161748598987114E-5</v>
      </c>
      <c r="BC163" s="9">
        <f t="shared" si="429"/>
        <v>8.0161730963384419E-5</v>
      </c>
      <c r="BD163" s="9">
        <f t="shared" si="429"/>
        <v>8.0161712226541545E-5</v>
      </c>
      <c r="BE163" s="9">
        <f t="shared" si="429"/>
        <v>8.0161692321341539E-5</v>
      </c>
      <c r="BF163" s="9">
        <f t="shared" si="429"/>
        <v>8.016167117572045E-5</v>
      </c>
      <c r="BG163" s="9">
        <f t="shared" si="429"/>
        <v>8.016164871584338E-5</v>
      </c>
      <c r="BH163" s="9">
        <f t="shared" si="429"/>
        <v>8.0161624861720533E-5</v>
      </c>
      <c r="BI163" s="9">
        <f t="shared" si="429"/>
        <v>8.0161599529597957E-5</v>
      </c>
      <c r="BJ163" s="9">
        <f t="shared" si="429"/>
        <v>8.0161572630666186E-5</v>
      </c>
      <c r="BK163" s="9">
        <f t="shared" si="429"/>
        <v>8.0161544069986214E-5</v>
      </c>
      <c r="BL163" s="9">
        <f t="shared" si="429"/>
        <v>8.0161513748833846E-5</v>
      </c>
      <c r="BM163" s="9">
        <f t="shared" si="429"/>
        <v>8.0161481561382764E-5</v>
      </c>
      <c r="BN163" s="9">
        <f t="shared" si="429"/>
        <v>8.0161447395413001E-5</v>
      </c>
      <c r="BO163" s="9">
        <f t="shared" si="429"/>
        <v>8.0161411134404116E-5</v>
      </c>
      <c r="BP163" s="9">
        <f t="shared" si="428"/>
        <v>8.0161372652001698E-5</v>
      </c>
      <c r="BQ163" s="9">
        <f t="shared" si="428"/>
        <v>8.0161331817466889E-5</v>
      </c>
      <c r="BR163" s="9">
        <f t="shared" si="428"/>
        <v>8.0161288490242729E-5</v>
      </c>
      <c r="BS163" s="9">
        <f t="shared" si="428"/>
        <v>8.0161242523493997E-5</v>
      </c>
      <c r="BT163" s="9">
        <f t="shared" si="428"/>
        <v>8.0161193760576886E-5</v>
      </c>
      <c r="BU163" s="9">
        <f t="shared" si="428"/>
        <v>8.0161142036557097E-5</v>
      </c>
      <c r="BV163" s="9">
        <f t="shared" si="428"/>
        <v>8.0161087176439794E-5</v>
      </c>
      <c r="BW163" s="9">
        <f t="shared" si="428"/>
        <v>8.0161028997076909E-5</v>
      </c>
      <c r="BX163" s="9">
        <f t="shared" si="428"/>
        <v>8.0160967302561704E-5</v>
      </c>
      <c r="BY163" s="9">
        <f t="shared" si="428"/>
        <v>8.0160901887025258E-5</v>
      </c>
      <c r="BZ163" s="9">
        <f t="shared" si="428"/>
        <v>8.0160832533372189E-5</v>
      </c>
      <c r="CA163" s="9">
        <f t="shared" si="428"/>
        <v>8.0160759010476762E-5</v>
      </c>
      <c r="CB163" s="9">
        <f t="shared" si="428"/>
        <v>8.0160681076968645E-5</v>
      </c>
      <c r="CC163" s="9">
        <f t="shared" si="428"/>
        <v>8.0160598475200595E-5</v>
      </c>
      <c r="CD163" s="9">
        <f t="shared" si="428"/>
        <v>8.0160510933597749E-5</v>
      </c>
      <c r="CE163" s="9">
        <f t="shared" si="428"/>
        <v>8.0160418167251577E-5</v>
      </c>
      <c r="CF163" s="9">
        <f t="shared" si="428"/>
        <v>8.0160319872990771E-5</v>
      </c>
      <c r="CG163" s="9">
        <f t="shared" si="428"/>
        <v>8.0160215731377483E-5</v>
      </c>
      <c r="CH163" s="9">
        <f t="shared" si="428"/>
        <v>8.0160105405556142E-5</v>
      </c>
      <c r="CI163" s="9">
        <f t="shared" si="428"/>
        <v>8.0159988540032102E-5</v>
      </c>
      <c r="CJ163" s="9">
        <f t="shared" si="428"/>
        <v>8.0159864758700739E-5</v>
      </c>
      <c r="CK163" s="9">
        <f t="shared" si="428"/>
        <v>8.0159733664541069E-5</v>
      </c>
      <c r="CL163" s="9">
        <f t="shared" si="428"/>
        <v>8.0159594840269776E-5</v>
      </c>
      <c r="CM163" s="9">
        <f t="shared" si="428"/>
        <v>8.015944784433768E-5</v>
      </c>
      <c r="CN163" s="9">
        <f t="shared" si="428"/>
        <v>8.0159292209621954E-5</v>
      </c>
      <c r="CO163" s="9">
        <f t="shared" si="428"/>
        <v>8.0159127444704383E-5</v>
      </c>
      <c r="CP163" s="9">
        <f t="shared" si="428"/>
        <v>8.0158953032117945E-5</v>
      </c>
      <c r="CQ163" s="9">
        <f t="shared" si="428"/>
        <v>8.015876842412846E-5</v>
      </c>
      <c r="CR163" s="9">
        <f t="shared" si="428"/>
        <v>8.0158573043310775E-5</v>
      </c>
      <c r="CS163" s="9">
        <f t="shared" si="428"/>
        <v>8.0158366282294115E-5</v>
      </c>
      <c r="CT163" s="9">
        <f t="shared" si="428"/>
        <v>8.0158147498342818E-5</v>
      </c>
      <c r="CU163" s="9">
        <f t="shared" si="428"/>
        <v>8.0157916014865195E-5</v>
      </c>
      <c r="CV163" s="9">
        <f t="shared" si="428"/>
        <v>8.0157671119375593E-5</v>
      </c>
      <c r="CW163" s="9">
        <f t="shared" si="428"/>
        <v>8.01574120596617E-5</v>
      </c>
      <c r="CX163" s="9">
        <f t="shared" si="428"/>
        <v>8.0157138042291355E-5</v>
      </c>
      <c r="CY163" s="9">
        <f t="shared" ref="CY163:FJ166" si="430">NORMDIST($B163,0,1,0)-$B163*(1-NORMDIST($B163,0,1,1))-(NORMDIST($B163+CY$4,0,1,0)-($B163+CY$4)*(1-NORMDIST($B163+CY$4,0,1,1)))</f>
        <v>8.0156848233315709E-5</v>
      </c>
      <c r="CZ163" s="9">
        <f t="shared" si="430"/>
        <v>8.0156541750811701E-5</v>
      </c>
      <c r="DA163" s="9">
        <f t="shared" si="430"/>
        <v>8.015621766843106E-5</v>
      </c>
      <c r="DB163" s="9">
        <f t="shared" si="430"/>
        <v>8.015587500754554E-5</v>
      </c>
      <c r="DC163" s="9">
        <f t="shared" si="430"/>
        <v>8.0155512738908671E-5</v>
      </c>
      <c r="DD163" s="9">
        <f t="shared" si="430"/>
        <v>8.0155129778072167E-5</v>
      </c>
      <c r="DE163" s="9">
        <f t="shared" si="430"/>
        <v>8.0154724982231155E-5</v>
      </c>
      <c r="DF163" s="9">
        <f t="shared" si="430"/>
        <v>8.0154297147142956E-5</v>
      </c>
      <c r="DG163" s="9">
        <f t="shared" si="430"/>
        <v>8.0153845006335672E-5</v>
      </c>
      <c r="DH163" s="9">
        <f t="shared" si="430"/>
        <v>8.0153367224723317E-5</v>
      </c>
      <c r="DI163" s="9">
        <f t="shared" si="430"/>
        <v>8.0152862398346855E-5</v>
      </c>
      <c r="DJ163" s="9">
        <f t="shared" si="430"/>
        <v>8.0152329046428736E-5</v>
      </c>
      <c r="DK163" s="9">
        <f t="shared" si="430"/>
        <v>8.0151765613314702E-5</v>
      </c>
      <c r="DL163" s="9">
        <f t="shared" si="430"/>
        <v>8.0151170459430437E-5</v>
      </c>
      <c r="DM163" s="9">
        <f t="shared" si="430"/>
        <v>8.0150541859962604E-5</v>
      </c>
      <c r="DN163" s="9">
        <f t="shared" si="430"/>
        <v>8.0149877999844562E-5</v>
      </c>
      <c r="DO163" s="9">
        <f t="shared" si="430"/>
        <v>8.0149176969558902E-5</v>
      </c>
      <c r="DP163" s="9">
        <f t="shared" si="430"/>
        <v>8.0148436759198136E-5</v>
      </c>
      <c r="DQ163" s="9">
        <f t="shared" si="430"/>
        <v>8.0147655254654427E-5</v>
      </c>
      <c r="DR163" s="9">
        <f t="shared" si="430"/>
        <v>8.0146830233354506E-5</v>
      </c>
      <c r="DS163" s="9">
        <f t="shared" si="430"/>
        <v>8.0145959355247613E-5</v>
      </c>
      <c r="DT163" s="9">
        <f t="shared" si="430"/>
        <v>8.014504016100622E-5</v>
      </c>
      <c r="DU163" s="9">
        <f t="shared" si="430"/>
        <v>8.0144070064959826E-5</v>
      </c>
      <c r="DV163" s="9">
        <f t="shared" si="430"/>
        <v>8.014304634659641E-5</v>
      </c>
      <c r="DW163" s="9">
        <f t="shared" si="430"/>
        <v>8.014196614727292E-5</v>
      </c>
      <c r="DX163" s="9">
        <f t="shared" si="430"/>
        <v>8.0140826460869916E-5</v>
      </c>
      <c r="DY163" s="9">
        <f t="shared" si="430"/>
        <v>8.0139624127910865E-5</v>
      </c>
      <c r="DZ163" s="9">
        <f t="shared" si="430"/>
        <v>8.0138355827643037E-5</v>
      </c>
      <c r="EA163" s="9">
        <f t="shared" si="430"/>
        <v>8.0137018070639219E-5</v>
      </c>
      <c r="EB163" s="9">
        <f t="shared" si="430"/>
        <v>8.0135607190440604E-5</v>
      </c>
      <c r="EC163" s="9">
        <f t="shared" si="430"/>
        <v>8.0134119332772182E-5</v>
      </c>
      <c r="ED163" s="9">
        <f t="shared" si="430"/>
        <v>8.0132550451083529E-5</v>
      </c>
      <c r="EE163" s="9">
        <f t="shared" si="430"/>
        <v>8.0130896292104778E-5</v>
      </c>
      <c r="EF163" s="9">
        <f t="shared" si="430"/>
        <v>8.0129152390384713E-5</v>
      </c>
      <c r="EG163" s="9">
        <f t="shared" si="430"/>
        <v>8.012731405493592E-5</v>
      </c>
      <c r="EH163" s="9">
        <f t="shared" si="430"/>
        <v>8.0125376359505677E-5</v>
      </c>
      <c r="EI163" s="9">
        <f t="shared" si="430"/>
        <v>8.0123334131504276E-5</v>
      </c>
      <c r="EJ163" s="9">
        <f t="shared" si="430"/>
        <v>8.012118194029142E-5</v>
      </c>
      <c r="EK163" s="9">
        <f t="shared" si="430"/>
        <v>8.0118914084375501E-5</v>
      </c>
      <c r="EL163" s="9">
        <f t="shared" si="430"/>
        <v>8.0116524578188197E-5</v>
      </c>
      <c r="EM163" s="9">
        <f t="shared" si="430"/>
        <v>8.0114007140741E-5</v>
      </c>
      <c r="EN163" s="9">
        <f t="shared" si="430"/>
        <v>8.0111355179517314E-5</v>
      </c>
      <c r="EO163" s="9">
        <f t="shared" si="430"/>
        <v>8.0108561775808475E-5</v>
      </c>
      <c r="EP163" s="9">
        <f t="shared" si="430"/>
        <v>8.010561966982925E-5</v>
      </c>
      <c r="EQ163" s="9">
        <f t="shared" si="430"/>
        <v>8.0102521246720347E-5</v>
      </c>
      <c r="ER163" s="9">
        <f t="shared" si="430"/>
        <v>8.009925851512747E-5</v>
      </c>
      <c r="ES163" s="9">
        <f t="shared" si="430"/>
        <v>8.0095823095491001E-5</v>
      </c>
      <c r="ET163" s="9">
        <f t="shared" si="430"/>
        <v>8.0092206196964795E-5</v>
      </c>
      <c r="EU163" s="9">
        <f t="shared" si="430"/>
        <v>8.0088398601140196E-5</v>
      </c>
      <c r="EV163" s="9">
        <f t="shared" si="430"/>
        <v>8.0084390640880769E-5</v>
      </c>
      <c r="EW163" s="9">
        <f t="shared" si="430"/>
        <v>8.0080172180764823E-5</v>
      </c>
      <c r="EX163" s="9">
        <f t="shared" si="430"/>
        <v>8.0075732593512202E-5</v>
      </c>
      <c r="EY163" s="9">
        <f t="shared" si="430"/>
        <v>8.007106074043952E-5</v>
      </c>
      <c r="EZ163" s="9">
        <f t="shared" si="430"/>
        <v>8.0066144944288683E-5</v>
      </c>
      <c r="FA163" s="9">
        <f t="shared" si="430"/>
        <v>8.0060972967318573E-5</v>
      </c>
      <c r="FB163" s="9">
        <f t="shared" si="430"/>
        <v>8.0055531984606057E-5</v>
      </c>
      <c r="FC163" s="9">
        <f t="shared" si="430"/>
        <v>8.0049808557747454E-5</v>
      </c>
      <c r="FD163" s="9">
        <f t="shared" si="430"/>
        <v>8.0043788605963387E-5</v>
      </c>
      <c r="FE163" s="9">
        <f t="shared" si="430"/>
        <v>8.0037457378616676E-5</v>
      </c>
      <c r="FF163" s="9">
        <f t="shared" si="430"/>
        <v>8.003079942233389E-5</v>
      </c>
      <c r="FG163" s="9">
        <f t="shared" si="430"/>
        <v>8.0023798553128289E-5</v>
      </c>
      <c r="FH163" s="9">
        <f t="shared" si="430"/>
        <v>8.0016437819155321E-5</v>
      </c>
      <c r="FI163" s="9">
        <f t="shared" si="430"/>
        <v>8.0008699469248835E-5</v>
      </c>
      <c r="FJ163" s="9">
        <f t="shared" si="430"/>
        <v>8.0000564917109802E-5</v>
      </c>
      <c r="FK163" s="9">
        <f t="shared" si="427"/>
        <v>7.9992014701767557E-5</v>
      </c>
      <c r="FL163" s="9">
        <f t="shared" si="427"/>
        <v>7.9983028450717324E-5</v>
      </c>
      <c r="FM163" s="9">
        <f t="shared" si="427"/>
        <v>7.9973584838255923E-5</v>
      </c>
      <c r="FN163" s="9">
        <f t="shared" si="427"/>
        <v>7.9963661544284759E-5</v>
      </c>
      <c r="FO163" s="9">
        <f t="shared" si="427"/>
        <v>7.9953235209253074E-5</v>
      </c>
      <c r="FP163" s="9">
        <f t="shared" si="427"/>
        <v>7.9942281388827537E-5</v>
      </c>
      <c r="FQ163" s="9">
        <f t="shared" si="427"/>
        <v>7.9930774506536937E-5</v>
      </c>
      <c r="FR163" s="9">
        <f t="shared" si="427"/>
        <v>7.9918687803154834E-5</v>
      </c>
      <c r="FS163" s="9">
        <f t="shared" si="427"/>
        <v>7.9905993285217289E-5</v>
      </c>
      <c r="FT163" s="9">
        <f t="shared" si="427"/>
        <v>7.9892661673431297E-5</v>
      </c>
      <c r="FU163" s="9">
        <f t="shared" si="427"/>
        <v>7.9878662342841906E-5</v>
      </c>
      <c r="FV163" s="9">
        <f t="shared" si="427"/>
        <v>7.9863963266425261E-5</v>
      </c>
      <c r="FW163" s="9">
        <f t="shared" si="427"/>
        <v>7.9848530955943422E-5</v>
      </c>
      <c r="FX163" s="9">
        <f t="shared" si="427"/>
        <v>7.9832330395506368E-5</v>
      </c>
      <c r="FY163" s="9">
        <f t="shared" si="427"/>
        <v>7.9815324978775234E-5</v>
      </c>
      <c r="FZ163" s="9">
        <f t="shared" si="427"/>
        <v>7.9797476438918342E-5</v>
      </c>
      <c r="GA163" s="9">
        <f t="shared" si="427"/>
        <v>7.9778744776985318E-5</v>
      </c>
      <c r="GB163" s="9">
        <f t="shared" si="427"/>
        <v>7.9759088191661839E-5</v>
      </c>
      <c r="GC163" s="9">
        <f t="shared" si="427"/>
        <v>7.9738462996924208E-5</v>
      </c>
      <c r="GD163" s="9">
        <f t="shared" si="427"/>
        <v>7.9716823546911608E-5</v>
      </c>
      <c r="GE163" s="9">
        <f t="shared" si="427"/>
        <v>7.9694122149321365E-5</v>
      </c>
      <c r="GF163" s="9">
        <f t="shared" si="427"/>
        <v>7.9670308981883632E-5</v>
      </c>
      <c r="GG163" s="9">
        <f t="shared" si="427"/>
        <v>7.964533200034902E-5</v>
      </c>
      <c r="GH163" s="9">
        <f t="shared" si="427"/>
        <v>7.9619136846270451E-5</v>
      </c>
      <c r="GI163" s="9">
        <f t="shared" si="427"/>
        <v>7.9591666749556354E-5</v>
      </c>
      <c r="GJ163" s="9">
        <f t="shared" si="427"/>
        <v>7.9562862428350233E-5</v>
      </c>
      <c r="GK163" s="9">
        <f t="shared" si="427"/>
        <v>7.9532661983670758E-5</v>
      </c>
      <c r="GL163" s="9">
        <f t="shared" si="427"/>
        <v>7.9501000790240469E-5</v>
      </c>
      <c r="GM163" s="9">
        <f t="shared" si="427"/>
        <v>7.9467811385347463E-5</v>
      </c>
      <c r="GN163" s="9">
        <f t="shared" si="427"/>
        <v>7.9433023350013963E-5</v>
      </c>
      <c r="GO163" s="9">
        <f t="shared" si="427"/>
        <v>7.9396563187232578E-5</v>
      </c>
      <c r="GP163" s="9">
        <f t="shared" si="427"/>
        <v>7.9358354196922329E-5</v>
      </c>
      <c r="GQ163" s="9">
        <f t="shared" si="427"/>
        <v>7.9318316342246345E-5</v>
      </c>
      <c r="GR163" s="9">
        <f t="shared" si="427"/>
        <v>7.9276366115307509E-5</v>
      </c>
      <c r="GS163" s="9">
        <f t="shared" si="427"/>
        <v>7.9232416395733069E-5</v>
      </c>
      <c r="GT163" s="9">
        <f t="shared" si="427"/>
        <v>7.9186376302103095E-5</v>
      </c>
      <c r="GU163" s="9">
        <f t="shared" si="427"/>
        <v>7.9138151042002473E-5</v>
      </c>
      <c r="GV163" s="9">
        <f t="shared" si="427"/>
        <v>7.9087641752102181E-5</v>
      </c>
      <c r="GW163" s="9">
        <f t="shared" si="427"/>
        <v>7.903474533490953E-5</v>
      </c>
      <c r="GX163" s="9">
        <f t="shared" si="427"/>
        <v>7.897935428888583E-5</v>
      </c>
      <c r="GY163" s="9">
        <f t="shared" si="427"/>
        <v>7.8921356531536931E-5</v>
      </c>
      <c r="GZ163" s="9">
        <f t="shared" si="427"/>
        <v>7.8860635218416699E-5</v>
      </c>
      <c r="HA163" s="9">
        <f t="shared" si="427"/>
        <v>7.8797068550686826E-5</v>
      </c>
      <c r="HB163" s="9">
        <f t="shared" si="427"/>
        <v>7.873052958036124E-5</v>
      </c>
      <c r="HC163" s="9">
        <f t="shared" si="427"/>
        <v>7.8660886005255663E-5</v>
      </c>
      <c r="HD163" s="9">
        <f t="shared" si="427"/>
        <v>7.8587999959672952E-5</v>
      </c>
      <c r="HE163" s="9">
        <f t="shared" si="427"/>
        <v>7.8511727793720534E-5</v>
      </c>
      <c r="HF163" s="9">
        <f t="shared" si="427"/>
        <v>7.8431919847127783E-5</v>
      </c>
      <c r="HG163" s="9">
        <f t="shared" si="427"/>
        <v>7.8348420214170985E-5</v>
      </c>
      <c r="HH163" s="9">
        <f t="shared" si="427"/>
        <v>7.8261066499636515E-5</v>
      </c>
      <c r="HI163" s="9">
        <f t="shared" si="427"/>
        <v>7.8169689567569701E-5</v>
      </c>
      <c r="HJ163" s="9">
        <f t="shared" si="427"/>
        <v>7.8074113279704164E-5</v>
      </c>
      <c r="HK163" s="9">
        <f t="shared" si="427"/>
        <v>7.7974154223280789E-5</v>
      </c>
      <c r="HL163" s="9">
        <f t="shared" si="427"/>
        <v>7.7869621433075594E-5</v>
      </c>
      <c r="HM163" s="9">
        <f t="shared" si="427"/>
        <v>7.7760316100988688E-5</v>
      </c>
      <c r="HN163" s="9">
        <f t="shared" si="427"/>
        <v>7.7646031274567661E-5</v>
      </c>
      <c r="HO163" s="9">
        <f t="shared" si="427"/>
        <v>7.7526551545724527E-5</v>
      </c>
      <c r="HP163" s="9">
        <f t="shared" si="427"/>
        <v>7.74016527326755E-5</v>
      </c>
      <c r="HQ163" s="9">
        <f t="shared" si="427"/>
        <v>7.7271101541190698E-5</v>
      </c>
      <c r="HR163" s="9">
        <f t="shared" si="427"/>
        <v>7.7134655225849377E-5</v>
      </c>
      <c r="HS163" s="9">
        <f t="shared" si="427"/>
        <v>7.6992061229746978E-5</v>
      </c>
      <c r="HT163" s="9">
        <f t="shared" si="427"/>
        <v>7.6843056817528312E-5</v>
      </c>
      <c r="HU163" s="9">
        <f t="shared" si="427"/>
        <v>7.6687368693167338E-5</v>
      </c>
      <c r="HV163" s="9">
        <f t="shared" ref="HV163:KG166" si="431">NORMDIST($B163,0,1,0)-$B163*(1-NORMDIST($B163,0,1,1))-(NORMDIST($B163+HV$4,0,1,0)-($B163+HV$4)*(1-NORMDIST($B163+HV$4,0,1,1)))</f>
        <v>7.6524712606877804E-5</v>
      </c>
      <c r="HW163" s="9">
        <f t="shared" si="431"/>
        <v>7.6354792945259985E-5</v>
      </c>
      <c r="HX163" s="9">
        <f t="shared" si="431"/>
        <v>7.6177302312567421E-5</v>
      </c>
      <c r="HY163" s="9">
        <f t="shared" si="431"/>
        <v>7.5991921091065655E-5</v>
      </c>
      <c r="HZ163" s="9">
        <f t="shared" si="431"/>
        <v>7.5798316993235719E-5</v>
      </c>
      <c r="IA163" s="9">
        <f t="shared" si="431"/>
        <v>7.5596144595027682E-5</v>
      </c>
      <c r="IB163" s="9">
        <f t="shared" si="431"/>
        <v>7.5385044855371002E-5</v>
      </c>
      <c r="IC163" s="9">
        <f t="shared" si="431"/>
        <v>7.5164644617458899E-5</v>
      </c>
      <c r="ID163" s="9">
        <f t="shared" si="431"/>
        <v>7.4934556095438535E-5</v>
      </c>
      <c r="IE163" s="9">
        <f t="shared" si="431"/>
        <v>7.4694376344125324E-5</v>
      </c>
      <c r="IF163" s="9">
        <f t="shared" si="431"/>
        <v>7.4443686711113977E-5</v>
      </c>
      <c r="IG163" s="9">
        <f t="shared" si="431"/>
        <v>7.4182052268783108E-5</v>
      </c>
      <c r="IH163" s="9">
        <f t="shared" si="431"/>
        <v>7.3909021231703339E-5</v>
      </c>
      <c r="II163" s="9">
        <f t="shared" si="431"/>
        <v>7.3624124351820601E-5</v>
      </c>
      <c r="IJ163" s="9">
        <f t="shared" si="431"/>
        <v>7.3326874294965874E-5</v>
      </c>
      <c r="IK163" s="9">
        <f t="shared" si="431"/>
        <v>7.3016764998549418E-5</v>
      </c>
      <c r="IL163" s="9">
        <f t="shared" si="431"/>
        <v>7.2693271006647303E-5</v>
      </c>
      <c r="IM163" s="9">
        <f t="shared" si="431"/>
        <v>7.2355846784869865E-5</v>
      </c>
      <c r="IN163" s="9">
        <f t="shared" si="431"/>
        <v>7.2003926014628809E-5</v>
      </c>
      <c r="IO163" s="9">
        <f t="shared" si="431"/>
        <v>7.1636920861927649E-5</v>
      </c>
      <c r="IP163" s="9">
        <f t="shared" si="431"/>
        <v>7.1254221225913435E-5</v>
      </c>
      <c r="IQ163" s="9">
        <f t="shared" si="431"/>
        <v>7.0855193962166219E-5</v>
      </c>
      <c r="IR163" s="9">
        <f t="shared" si="431"/>
        <v>7.0439182083139576E-5</v>
      </c>
      <c r="IS163" s="9">
        <f t="shared" si="431"/>
        <v>7.0005503931945643E-5</v>
      </c>
      <c r="IT163" s="9">
        <f t="shared" si="431"/>
        <v>6.9553452331307965E-5</v>
      </c>
      <c r="IU163" s="9">
        <f t="shared" si="431"/>
        <v>6.9082293706795904E-5</v>
      </c>
      <c r="IV163" s="9">
        <f t="shared" si="431"/>
        <v>6.8591267182955239E-5</v>
      </c>
      <c r="IW163" s="9">
        <f t="shared" si="431"/>
        <v>6.8079583649618405E-5</v>
      </c>
      <c r="IX163" s="9">
        <f t="shared" si="431"/>
        <v>6.7546424803376889E-5</v>
      </c>
      <c r="IY163" s="9">
        <f t="shared" si="431"/>
        <v>6.6990942156175919E-5</v>
      </c>
      <c r="IZ163" s="9">
        <f t="shared" si="431"/>
        <v>6.6412256017608413E-5</v>
      </c>
      <c r="JA163" s="9">
        <f t="shared" si="431"/>
        <v>6.5809454443647324E-5</v>
      </c>
      <c r="JB163" s="9">
        <f t="shared" si="431"/>
        <v>6.5181592154829767E-5</v>
      </c>
      <c r="JC163" s="9">
        <f t="shared" si="431"/>
        <v>6.4527689422966457E-5</v>
      </c>
      <c r="JD163" s="9">
        <f t="shared" si="431"/>
        <v>6.3846730923288256E-5</v>
      </c>
      <c r="JE163" s="9">
        <f t="shared" si="431"/>
        <v>6.3137664554853098E-5</v>
      </c>
      <c r="JF163" s="9">
        <f t="shared" si="431"/>
        <v>6.2399400224341227E-5</v>
      </c>
      <c r="JG163" s="9">
        <f t="shared" si="431"/>
        <v>6.1630808593441733E-5</v>
      </c>
      <c r="JH163" s="9">
        <f t="shared" si="431"/>
        <v>6.0830719793754547E-5</v>
      </c>
      <c r="JI163" s="9">
        <f t="shared" si="431"/>
        <v>5.9997922099632708E-5</v>
      </c>
      <c r="JJ163" s="9">
        <f t="shared" si="431"/>
        <v>5.9131160566609569E-5</v>
      </c>
      <c r="JK163" s="9">
        <f t="shared" si="431"/>
        <v>5.822913562666146E-5</v>
      </c>
      <c r="JL163" s="9">
        <f t="shared" si="431"/>
        <v>5.7290501648671322E-5</v>
      </c>
      <c r="JM163" s="9">
        <f t="shared" si="431"/>
        <v>5.6313865452017561E-5</v>
      </c>
      <c r="JN163" s="9">
        <f t="shared" si="431"/>
        <v>5.5297784783661012E-5</v>
      </c>
      <c r="JO163" s="9">
        <f t="shared" si="431"/>
        <v>5.4240766746677755E-5</v>
      </c>
      <c r="JP163" s="9">
        <f t="shared" si="431"/>
        <v>5.3141266190123314E-5</v>
      </c>
      <c r="JQ163" s="9">
        <f t="shared" si="431"/>
        <v>5.1997684051501502E-5</v>
      </c>
      <c r="JR163" s="9">
        <f t="shared" si="431"/>
        <v>5.0808365651416106E-5</v>
      </c>
      <c r="JS163" s="9">
        <f t="shared" si="431"/>
        <v>4.9571598944859411E-5</v>
      </c>
      <c r="JT163" s="9">
        <f t="shared" si="431"/>
        <v>4.8285612721326275E-5</v>
      </c>
      <c r="JU163" s="9">
        <f t="shared" si="431"/>
        <v>4.6948574758637275E-5</v>
      </c>
      <c r="JV163" s="9">
        <f t="shared" si="431"/>
        <v>4.5558589923153851E-5</v>
      </c>
      <c r="JW163" s="9">
        <f t="shared" si="431"/>
        <v>4.4113698221675602E-5</v>
      </c>
      <c r="JX163" s="9">
        <f t="shared" si="431"/>
        <v>4.261187279940167E-5</v>
      </c>
      <c r="JY163" s="9">
        <f t="shared" si="431"/>
        <v>4.1051017884468927E-5</v>
      </c>
      <c r="JZ163" s="9">
        <f t="shared" si="431"/>
        <v>3.9428966677567735E-5</v>
      </c>
      <c r="KA163" s="9">
        <f t="shared" si="431"/>
        <v>3.7743479186811671E-5</v>
      </c>
      <c r="KB163" s="9">
        <f t="shared" si="431"/>
        <v>3.5992240004476678E-5</v>
      </c>
      <c r="KC163" s="9">
        <f t="shared" si="431"/>
        <v>3.4172856025508572E-5</v>
      </c>
      <c r="KD163" s="9">
        <f t="shared" si="431"/>
        <v>3.2282854106951953E-5</v>
      </c>
      <c r="KE163" s="9">
        <f t="shared" si="431"/>
        <v>3.0319678668282494E-5</v>
      </c>
      <c r="KF163" s="9">
        <f t="shared" si="431"/>
        <v>2.8280689224870746E-5</v>
      </c>
      <c r="KG163" s="9">
        <f t="shared" si="431"/>
        <v>2.6163157866564602E-5</v>
      </c>
      <c r="KH163" s="9">
        <f t="shared" si="417"/>
        <v>2.3964266662774019E-5</v>
      </c>
      <c r="KI163" s="9">
        <f t="shared" si="417"/>
        <v>2.1681105009341457E-5</v>
      </c>
      <c r="KJ163" s="9">
        <f t="shared" si="417"/>
        <v>1.931066690513347E-5</v>
      </c>
      <c r="KK163" s="9">
        <f t="shared" si="417"/>
        <v>1.6849848159713782E-5</v>
      </c>
      <c r="KL163" s="9">
        <f t="shared" si="417"/>
        <v>1.4295443534375566E-5</v>
      </c>
      <c r="KM163" s="9">
        <f t="shared" si="417"/>
        <v>1.1644143810307737E-5</v>
      </c>
      <c r="KN163" s="9">
        <f t="shared" si="417"/>
        <v>8.8925327853088543E-6</v>
      </c>
      <c r="KO163" s="9">
        <f t="shared" si="417"/>
        <v>6.0370841973625931E-6</v>
      </c>
      <c r="KP163" s="9">
        <f t="shared" si="417"/>
        <v>3.0741585729248018E-6</v>
      </c>
    </row>
    <row r="164" spans="2:302" x14ac:dyDescent="0.25">
      <c r="B164" s="5">
        <f t="shared" si="389"/>
        <v>3.4100000000000339</v>
      </c>
      <c r="C164" s="9">
        <f t="shared" si="387"/>
        <v>8.3351279751837481E-5</v>
      </c>
      <c r="D164" s="9">
        <f t="shared" si="429"/>
        <v>8.3351279000284879E-5</v>
      </c>
      <c r="E164" s="9">
        <f t="shared" si="429"/>
        <v>8.3351278197094005E-5</v>
      </c>
      <c r="F164" s="9">
        <f t="shared" si="429"/>
        <v>8.3351277339706859E-5</v>
      </c>
      <c r="G164" s="9">
        <f t="shared" si="429"/>
        <v>8.3351276424766075E-5</v>
      </c>
      <c r="H164" s="9">
        <f t="shared" si="429"/>
        <v>8.3351275448305788E-5</v>
      </c>
      <c r="I164" s="9">
        <f t="shared" si="429"/>
        <v>8.3351274405910181E-5</v>
      </c>
      <c r="J164" s="9">
        <f t="shared" si="429"/>
        <v>8.3351273293542089E-5</v>
      </c>
      <c r="K164" s="9">
        <f t="shared" si="429"/>
        <v>8.3351272106924295E-5</v>
      </c>
      <c r="L164" s="9">
        <f t="shared" si="429"/>
        <v>8.3351270840188949E-5</v>
      </c>
      <c r="M164" s="9">
        <f t="shared" si="429"/>
        <v>8.3351269489405951E-5</v>
      </c>
      <c r="N164" s="9">
        <f t="shared" si="429"/>
        <v>8.3351268048343919E-5</v>
      </c>
      <c r="O164" s="9">
        <f t="shared" si="429"/>
        <v>8.3351266511212725E-5</v>
      </c>
      <c r="P164" s="9">
        <f t="shared" si="429"/>
        <v>8.3351264871152174E-5</v>
      </c>
      <c r="Q164" s="9">
        <f t="shared" si="429"/>
        <v>8.3351263122865058E-5</v>
      </c>
      <c r="R164" s="9">
        <f t="shared" si="429"/>
        <v>8.3351261258225634E-5</v>
      </c>
      <c r="S164" s="9">
        <f t="shared" si="429"/>
        <v>8.3351259270898759E-5</v>
      </c>
      <c r="T164" s="9">
        <f t="shared" si="429"/>
        <v>8.3351257151161132E-5</v>
      </c>
      <c r="U164" s="9">
        <f t="shared" si="429"/>
        <v>8.3351254891781153E-5</v>
      </c>
      <c r="V164" s="9">
        <f t="shared" si="429"/>
        <v>8.3351252484113825E-5</v>
      </c>
      <c r="W164" s="9">
        <f t="shared" si="429"/>
        <v>8.3351249916926884E-5</v>
      </c>
      <c r="X164" s="9">
        <f t="shared" si="429"/>
        <v>8.3351247182054198E-5</v>
      </c>
      <c r="Y164" s="9">
        <f t="shared" si="429"/>
        <v>8.3351244266866427E-5</v>
      </c>
      <c r="Z164" s="9">
        <f t="shared" si="429"/>
        <v>8.3351241161147945E-5</v>
      </c>
      <c r="AA164" s="9">
        <f t="shared" si="429"/>
        <v>8.3351237852868554E-5</v>
      </c>
      <c r="AB164" s="9">
        <f t="shared" si="429"/>
        <v>8.3351234328016554E-5</v>
      </c>
      <c r="AC164" s="9">
        <f t="shared" si="429"/>
        <v>8.3351230573760275E-5</v>
      </c>
      <c r="AD164" s="9">
        <f t="shared" si="429"/>
        <v>8.3351226574670262E-5</v>
      </c>
      <c r="AE164" s="9">
        <f t="shared" si="429"/>
        <v>8.3351222316367879E-5</v>
      </c>
      <c r="AF164" s="9">
        <f t="shared" si="429"/>
        <v>8.335121778088322E-5</v>
      </c>
      <c r="AG164" s="9">
        <f t="shared" si="429"/>
        <v>8.3351212952805016E-5</v>
      </c>
      <c r="AH164" s="9">
        <f t="shared" si="429"/>
        <v>8.3351207811713118E-5</v>
      </c>
      <c r="AI164" s="9">
        <f t="shared" si="429"/>
        <v>8.3351202338765462E-5</v>
      </c>
      <c r="AJ164" s="9">
        <f t="shared" si="429"/>
        <v>8.3351196513645846E-5</v>
      </c>
      <c r="AK164" s="9">
        <f t="shared" si="429"/>
        <v>8.3351190313432448E-5</v>
      </c>
      <c r="AL164" s="9">
        <f t="shared" si="429"/>
        <v>8.3351183714704022E-5</v>
      </c>
      <c r="AM164" s="9">
        <f t="shared" si="429"/>
        <v>8.3351176692122192E-5</v>
      </c>
      <c r="AN164" s="9">
        <f t="shared" si="429"/>
        <v>8.3351169220899265E-5</v>
      </c>
      <c r="AO164" s="9">
        <f t="shared" si="429"/>
        <v>8.335116127104812E-5</v>
      </c>
      <c r="AP164" s="9">
        <f t="shared" si="429"/>
        <v>8.3351152814888424E-5</v>
      </c>
      <c r="AQ164" s="9">
        <f t="shared" si="429"/>
        <v>8.3351143818955126E-5</v>
      </c>
      <c r="AR164" s="9">
        <f t="shared" si="429"/>
        <v>8.3351134251123167E-5</v>
      </c>
      <c r="AS164" s="9">
        <f t="shared" si="429"/>
        <v>8.3351124074831107E-5</v>
      </c>
      <c r="AT164" s="9">
        <f t="shared" si="429"/>
        <v>8.3351113253780291E-5</v>
      </c>
      <c r="AU164" s="9">
        <f t="shared" si="429"/>
        <v>8.3351101747755805E-5</v>
      </c>
      <c r="AV164" s="9">
        <f t="shared" si="429"/>
        <v>8.3351089514218881E-5</v>
      </c>
      <c r="AW164" s="9">
        <f t="shared" si="429"/>
        <v>8.3351076508325251E-5</v>
      </c>
      <c r="AX164" s="9">
        <f t="shared" si="429"/>
        <v>8.3351062683354095E-5</v>
      </c>
      <c r="AY164" s="9">
        <f t="shared" si="429"/>
        <v>8.3351047988896381E-5</v>
      </c>
      <c r="AZ164" s="9">
        <f t="shared" si="429"/>
        <v>8.335103237207378E-5</v>
      </c>
      <c r="BA164" s="9">
        <f t="shared" si="429"/>
        <v>8.3351015775832879E-5</v>
      </c>
      <c r="BB164" s="9">
        <f t="shared" si="429"/>
        <v>8.3350998140230184E-5</v>
      </c>
      <c r="BC164" s="9">
        <f t="shared" si="429"/>
        <v>8.335097940338731E-5</v>
      </c>
      <c r="BD164" s="9">
        <f t="shared" si="429"/>
        <v>8.3350959498187303E-5</v>
      </c>
      <c r="BE164" s="9">
        <f t="shared" si="429"/>
        <v>8.3350938352566215E-5</v>
      </c>
      <c r="BF164" s="9">
        <f t="shared" si="429"/>
        <v>8.3350915892689144E-5</v>
      </c>
      <c r="BG164" s="9">
        <f t="shared" si="429"/>
        <v>8.3350892038566298E-5</v>
      </c>
      <c r="BH164" s="9">
        <f t="shared" si="429"/>
        <v>8.3350866706443722E-5</v>
      </c>
      <c r="BI164" s="9">
        <f t="shared" si="429"/>
        <v>8.335083980751195E-5</v>
      </c>
      <c r="BJ164" s="9">
        <f t="shared" si="429"/>
        <v>8.3350811246831979E-5</v>
      </c>
      <c r="BK164" s="9">
        <f t="shared" si="429"/>
        <v>8.3350780925679611E-5</v>
      </c>
      <c r="BL164" s="9">
        <f t="shared" si="429"/>
        <v>8.3350748738228529E-5</v>
      </c>
      <c r="BM164" s="9">
        <f t="shared" si="429"/>
        <v>8.3350714572258766E-5</v>
      </c>
      <c r="BN164" s="9">
        <f t="shared" si="429"/>
        <v>8.3350678311249881E-5</v>
      </c>
      <c r="BO164" s="9">
        <f t="shared" si="429"/>
        <v>8.3350639828847463E-5</v>
      </c>
      <c r="BP164" s="9">
        <f t="shared" si="428"/>
        <v>8.3350598994312653E-5</v>
      </c>
      <c r="BQ164" s="9">
        <f t="shared" si="428"/>
        <v>8.3350555667088493E-5</v>
      </c>
      <c r="BR164" s="9">
        <f t="shared" si="428"/>
        <v>8.3350509700339762E-5</v>
      </c>
      <c r="BS164" s="9">
        <f t="shared" si="428"/>
        <v>8.335046093742265E-5</v>
      </c>
      <c r="BT164" s="9">
        <f t="shared" si="428"/>
        <v>8.3350409213402862E-5</v>
      </c>
      <c r="BU164" s="9">
        <f t="shared" si="428"/>
        <v>8.3350354353285558E-5</v>
      </c>
      <c r="BV164" s="9">
        <f t="shared" si="428"/>
        <v>8.3350296173922674E-5</v>
      </c>
      <c r="BW164" s="9">
        <f t="shared" si="428"/>
        <v>8.3350234479407468E-5</v>
      </c>
      <c r="BX164" s="9">
        <f t="shared" si="428"/>
        <v>8.3350169063871023E-5</v>
      </c>
      <c r="BY164" s="9">
        <f t="shared" si="428"/>
        <v>8.3350099710217954E-5</v>
      </c>
      <c r="BZ164" s="9">
        <f t="shared" si="428"/>
        <v>8.3350026187322527E-5</v>
      </c>
      <c r="CA164" s="9">
        <f t="shared" si="428"/>
        <v>8.334994825381441E-5</v>
      </c>
      <c r="CB164" s="9">
        <f t="shared" si="428"/>
        <v>8.334986565204636E-5</v>
      </c>
      <c r="CC164" s="9">
        <f t="shared" si="428"/>
        <v>8.3349778110443514E-5</v>
      </c>
      <c r="CD164" s="9">
        <f t="shared" si="428"/>
        <v>8.3349685344097341E-5</v>
      </c>
      <c r="CE164" s="9">
        <f t="shared" si="428"/>
        <v>8.3349587049836535E-5</v>
      </c>
      <c r="CF164" s="9">
        <f t="shared" si="428"/>
        <v>8.3349482908223247E-5</v>
      </c>
      <c r="CG164" s="9">
        <f t="shared" si="428"/>
        <v>8.3349372582401906E-5</v>
      </c>
      <c r="CH164" s="9">
        <f t="shared" si="428"/>
        <v>8.3349255716877867E-5</v>
      </c>
      <c r="CI164" s="9">
        <f t="shared" si="428"/>
        <v>8.3349131935546504E-5</v>
      </c>
      <c r="CJ164" s="9">
        <f t="shared" si="428"/>
        <v>8.3349000841386833E-5</v>
      </c>
      <c r="CK164" s="9">
        <f t="shared" si="428"/>
        <v>8.3348862017115541E-5</v>
      </c>
      <c r="CL164" s="9">
        <f t="shared" si="428"/>
        <v>8.3348715021183445E-5</v>
      </c>
      <c r="CM164" s="9">
        <f t="shared" si="428"/>
        <v>8.3348559386467718E-5</v>
      </c>
      <c r="CN164" s="9">
        <f t="shared" si="428"/>
        <v>8.3348394621550148E-5</v>
      </c>
      <c r="CO164" s="9">
        <f t="shared" si="428"/>
        <v>8.334822020896371E-5</v>
      </c>
      <c r="CP164" s="9">
        <f t="shared" si="428"/>
        <v>8.3348035600974224E-5</v>
      </c>
      <c r="CQ164" s="9">
        <f t="shared" si="428"/>
        <v>8.3347840220156539E-5</v>
      </c>
      <c r="CR164" s="9">
        <f t="shared" si="428"/>
        <v>8.3347633459139879E-5</v>
      </c>
      <c r="CS164" s="9">
        <f t="shared" si="428"/>
        <v>8.3347414675188583E-5</v>
      </c>
      <c r="CT164" s="9">
        <f t="shared" si="428"/>
        <v>8.334718319171096E-5</v>
      </c>
      <c r="CU164" s="9">
        <f t="shared" si="428"/>
        <v>8.3346938296221358E-5</v>
      </c>
      <c r="CV164" s="9">
        <f t="shared" si="428"/>
        <v>8.3346679236507464E-5</v>
      </c>
      <c r="CW164" s="9">
        <f t="shared" si="428"/>
        <v>8.3346405219137119E-5</v>
      </c>
      <c r="CX164" s="9">
        <f t="shared" si="428"/>
        <v>8.3346115410161474E-5</v>
      </c>
      <c r="CY164" s="9">
        <f t="shared" si="430"/>
        <v>8.3345808927657466E-5</v>
      </c>
      <c r="CZ164" s="9">
        <f t="shared" si="430"/>
        <v>8.3345484845276824E-5</v>
      </c>
      <c r="DA164" s="9">
        <f t="shared" si="430"/>
        <v>8.3345142184391305E-5</v>
      </c>
      <c r="DB164" s="9">
        <f t="shared" si="430"/>
        <v>8.3344779915754436E-5</v>
      </c>
      <c r="DC164" s="9">
        <f t="shared" si="430"/>
        <v>8.3344396954917931E-5</v>
      </c>
      <c r="DD164" s="9">
        <f t="shared" si="430"/>
        <v>8.3343992159076919E-5</v>
      </c>
      <c r="DE164" s="9">
        <f t="shared" si="430"/>
        <v>8.3343564323988721E-5</v>
      </c>
      <c r="DF164" s="9">
        <f t="shared" si="430"/>
        <v>8.3343112183181437E-5</v>
      </c>
      <c r="DG164" s="9">
        <f t="shared" si="430"/>
        <v>8.3342634401569081E-5</v>
      </c>
      <c r="DH164" s="9">
        <f t="shared" si="430"/>
        <v>8.3342129575192619E-5</v>
      </c>
      <c r="DI164" s="9">
        <f t="shared" si="430"/>
        <v>8.3341596223274501E-5</v>
      </c>
      <c r="DJ164" s="9">
        <f t="shared" si="430"/>
        <v>8.3341032790160466E-5</v>
      </c>
      <c r="DK164" s="9">
        <f t="shared" si="430"/>
        <v>8.3340437636276202E-5</v>
      </c>
      <c r="DL164" s="9">
        <f t="shared" si="430"/>
        <v>8.3339809036808368E-5</v>
      </c>
      <c r="DM164" s="9">
        <f t="shared" si="430"/>
        <v>8.3339145176690327E-5</v>
      </c>
      <c r="DN164" s="9">
        <f t="shared" si="430"/>
        <v>8.3338444146404666E-5</v>
      </c>
      <c r="DO164" s="9">
        <f t="shared" si="430"/>
        <v>8.3337703936043901E-5</v>
      </c>
      <c r="DP164" s="9">
        <f t="shared" si="430"/>
        <v>8.3336922431500191E-5</v>
      </c>
      <c r="DQ164" s="9">
        <f t="shared" si="430"/>
        <v>8.333609741020027E-5</v>
      </c>
      <c r="DR164" s="9">
        <f t="shared" si="430"/>
        <v>8.3335226532093377E-5</v>
      </c>
      <c r="DS164" s="9">
        <f t="shared" si="430"/>
        <v>8.3334307337851985E-5</v>
      </c>
      <c r="DT164" s="9">
        <f t="shared" si="430"/>
        <v>8.3333337241805604E-5</v>
      </c>
      <c r="DU164" s="9">
        <f t="shared" si="430"/>
        <v>8.3332313523442174E-5</v>
      </c>
      <c r="DV164" s="9">
        <f t="shared" si="430"/>
        <v>8.3331233324118685E-5</v>
      </c>
      <c r="DW164" s="9">
        <f t="shared" si="430"/>
        <v>8.3330093637715681E-5</v>
      </c>
      <c r="DX164" s="9">
        <f t="shared" si="430"/>
        <v>8.332889130475663E-5</v>
      </c>
      <c r="DY164" s="9">
        <f t="shared" si="430"/>
        <v>8.3327623004488815E-5</v>
      </c>
      <c r="DZ164" s="9">
        <f t="shared" si="430"/>
        <v>8.3326285247484983E-5</v>
      </c>
      <c r="EA164" s="9">
        <f t="shared" si="430"/>
        <v>8.3324874367286369E-5</v>
      </c>
      <c r="EB164" s="9">
        <f t="shared" si="430"/>
        <v>8.3323386509617946E-5</v>
      </c>
      <c r="EC164" s="9">
        <f t="shared" si="430"/>
        <v>8.3321817627929294E-5</v>
      </c>
      <c r="ED164" s="9">
        <f t="shared" si="430"/>
        <v>8.3320163468950543E-5</v>
      </c>
      <c r="EE164" s="9">
        <f t="shared" si="430"/>
        <v>8.3318419567230477E-5</v>
      </c>
      <c r="EF164" s="9">
        <f t="shared" si="430"/>
        <v>8.3316581231781685E-5</v>
      </c>
      <c r="EG164" s="9">
        <f t="shared" si="430"/>
        <v>8.3314643536351455E-5</v>
      </c>
      <c r="EH164" s="9">
        <f t="shared" si="430"/>
        <v>8.3312601308350041E-5</v>
      </c>
      <c r="EI164" s="9">
        <f t="shared" si="430"/>
        <v>8.3310449117137184E-5</v>
      </c>
      <c r="EJ164" s="9">
        <f t="shared" si="430"/>
        <v>8.3308181261221266E-5</v>
      </c>
      <c r="EK164" s="9">
        <f t="shared" si="430"/>
        <v>8.3305791755033961E-5</v>
      </c>
      <c r="EL164" s="9">
        <f t="shared" si="430"/>
        <v>8.3303274317586765E-5</v>
      </c>
      <c r="EM164" s="9">
        <f t="shared" si="430"/>
        <v>8.3300622356363078E-5</v>
      </c>
      <c r="EN164" s="9">
        <f t="shared" si="430"/>
        <v>8.329782895265424E-5</v>
      </c>
      <c r="EO164" s="9">
        <f t="shared" si="430"/>
        <v>8.3294886846675028E-5</v>
      </c>
      <c r="EP164" s="9">
        <f t="shared" si="430"/>
        <v>8.3291788423566111E-5</v>
      </c>
      <c r="EQ164" s="9">
        <f t="shared" si="430"/>
        <v>8.3288525691973235E-5</v>
      </c>
      <c r="ER164" s="9">
        <f t="shared" si="430"/>
        <v>8.3285090272336765E-5</v>
      </c>
      <c r="ES164" s="9">
        <f t="shared" si="430"/>
        <v>8.3281473373810559E-5</v>
      </c>
      <c r="ET164" s="9">
        <f t="shared" si="430"/>
        <v>8.327766577798596E-5</v>
      </c>
      <c r="EU164" s="9">
        <f t="shared" si="430"/>
        <v>8.3273657817726533E-5</v>
      </c>
      <c r="EV164" s="9">
        <f t="shared" si="430"/>
        <v>8.3269439357610588E-5</v>
      </c>
      <c r="EW164" s="9">
        <f t="shared" si="430"/>
        <v>8.3264999770357967E-5</v>
      </c>
      <c r="EX164" s="9">
        <f t="shared" si="430"/>
        <v>8.3260327917285284E-5</v>
      </c>
      <c r="EY164" s="9">
        <f t="shared" si="430"/>
        <v>8.3255412121134448E-5</v>
      </c>
      <c r="EZ164" s="9">
        <f t="shared" si="430"/>
        <v>8.3250240144164337E-5</v>
      </c>
      <c r="FA164" s="9">
        <f t="shared" si="430"/>
        <v>8.3244799161451822E-5</v>
      </c>
      <c r="FB164" s="9">
        <f t="shared" si="430"/>
        <v>8.3239075734593219E-5</v>
      </c>
      <c r="FC164" s="9">
        <f t="shared" si="430"/>
        <v>8.3233055782809152E-5</v>
      </c>
      <c r="FD164" s="9">
        <f t="shared" si="430"/>
        <v>8.3226724555462441E-5</v>
      </c>
      <c r="FE164" s="9">
        <f t="shared" si="430"/>
        <v>8.3220066599179669E-5</v>
      </c>
      <c r="FF164" s="9">
        <f t="shared" si="430"/>
        <v>8.3213065729974053E-5</v>
      </c>
      <c r="FG164" s="9">
        <f t="shared" si="430"/>
        <v>8.3205704996001085E-5</v>
      </c>
      <c r="FH164" s="9">
        <f t="shared" si="430"/>
        <v>8.3197966646094613E-5</v>
      </c>
      <c r="FI164" s="9">
        <f t="shared" si="430"/>
        <v>8.3189832093955566E-5</v>
      </c>
      <c r="FJ164" s="9">
        <f t="shared" si="430"/>
        <v>8.3181281878613321E-5</v>
      </c>
      <c r="FK164" s="9">
        <f t="shared" ref="FK164:HV167" si="432">NORMDIST($B164,0,1,0)-$B164*(1-NORMDIST($B164,0,1,1))-(NORMDIST($B164+FK$4,0,1,0)-($B164+FK$4)*(1-NORMDIST($B164+FK$4,0,1,1)))</f>
        <v>8.3172295627563088E-5</v>
      </c>
      <c r="FL164" s="9">
        <f t="shared" si="432"/>
        <v>8.3162852015101688E-5</v>
      </c>
      <c r="FM164" s="9">
        <f t="shared" si="432"/>
        <v>8.3152928721130537E-5</v>
      </c>
      <c r="FN164" s="9">
        <f t="shared" si="432"/>
        <v>8.3142502386098838E-5</v>
      </c>
      <c r="FO164" s="9">
        <f t="shared" si="432"/>
        <v>8.3131548565673301E-5</v>
      </c>
      <c r="FP164" s="9">
        <f t="shared" si="432"/>
        <v>8.3120041683382715E-5</v>
      </c>
      <c r="FQ164" s="9">
        <f t="shared" si="432"/>
        <v>8.3107954980000598E-5</v>
      </c>
      <c r="FR164" s="9">
        <f t="shared" si="432"/>
        <v>8.3095260462063054E-5</v>
      </c>
      <c r="FS164" s="9">
        <f t="shared" si="432"/>
        <v>8.3081928850277061E-5</v>
      </c>
      <c r="FT164" s="9">
        <f t="shared" si="432"/>
        <v>8.306792951968767E-5</v>
      </c>
      <c r="FU164" s="9">
        <f t="shared" si="432"/>
        <v>8.3053230443271052E-5</v>
      </c>
      <c r="FV164" s="9">
        <f t="shared" si="432"/>
        <v>8.3037798132789187E-5</v>
      </c>
      <c r="FW164" s="9">
        <f t="shared" si="432"/>
        <v>8.3021597572352133E-5</v>
      </c>
      <c r="FX164" s="9">
        <f t="shared" si="432"/>
        <v>8.3004592155621026E-5</v>
      </c>
      <c r="FY164" s="9">
        <f t="shared" si="432"/>
        <v>8.2986743615764107E-5</v>
      </c>
      <c r="FZ164" s="9">
        <f t="shared" si="432"/>
        <v>8.2968011953831082E-5</v>
      </c>
      <c r="GA164" s="9">
        <f t="shared" si="432"/>
        <v>8.2948355368507603E-5</v>
      </c>
      <c r="GB164" s="9">
        <f t="shared" si="432"/>
        <v>8.2927730173769972E-5</v>
      </c>
      <c r="GC164" s="9">
        <f t="shared" si="432"/>
        <v>8.2906090723757427E-5</v>
      </c>
      <c r="GD164" s="9">
        <f t="shared" si="432"/>
        <v>8.2883389326167129E-5</v>
      </c>
      <c r="GE164" s="9">
        <f t="shared" si="432"/>
        <v>8.2859576158729397E-5</v>
      </c>
      <c r="GF164" s="9">
        <f t="shared" si="432"/>
        <v>8.2834599177194826E-5</v>
      </c>
      <c r="GG164" s="9">
        <f t="shared" si="432"/>
        <v>8.2808404023116216E-5</v>
      </c>
      <c r="GH164" s="9">
        <f t="shared" si="432"/>
        <v>8.2780933926402119E-5</v>
      </c>
      <c r="GI164" s="9">
        <f t="shared" si="432"/>
        <v>8.2752129605195997E-5</v>
      </c>
      <c r="GJ164" s="9">
        <f t="shared" si="432"/>
        <v>8.2721929160516522E-5</v>
      </c>
      <c r="GK164" s="9">
        <f t="shared" si="432"/>
        <v>8.2690267967086288E-5</v>
      </c>
      <c r="GL164" s="9">
        <f t="shared" si="432"/>
        <v>8.2657078562193228E-5</v>
      </c>
      <c r="GM164" s="9">
        <f t="shared" si="432"/>
        <v>8.2622290526859727E-5</v>
      </c>
      <c r="GN164" s="9">
        <f t="shared" si="432"/>
        <v>8.258583036407841E-5</v>
      </c>
      <c r="GO164" s="9">
        <f t="shared" si="432"/>
        <v>8.2547621373768094E-5</v>
      </c>
      <c r="GP164" s="9">
        <f t="shared" si="432"/>
        <v>8.250758351909211E-5</v>
      </c>
      <c r="GQ164" s="9">
        <f t="shared" si="432"/>
        <v>8.2465633292153274E-5</v>
      </c>
      <c r="GR164" s="9">
        <f t="shared" si="432"/>
        <v>8.2421683572578833E-5</v>
      </c>
      <c r="GS164" s="9">
        <f t="shared" si="432"/>
        <v>8.2375643478948982E-5</v>
      </c>
      <c r="GT164" s="9">
        <f t="shared" si="432"/>
        <v>8.2327418218848238E-5</v>
      </c>
      <c r="GU164" s="9">
        <f t="shared" si="432"/>
        <v>8.2276908928947945E-5</v>
      </c>
      <c r="GV164" s="9">
        <f t="shared" si="432"/>
        <v>8.2224012511755389E-5</v>
      </c>
      <c r="GW164" s="9">
        <f t="shared" si="432"/>
        <v>8.2168621465731595E-5</v>
      </c>
      <c r="GX164" s="9">
        <f t="shared" si="432"/>
        <v>8.2110623708382696E-5</v>
      </c>
      <c r="GY164" s="9">
        <f t="shared" si="432"/>
        <v>8.2049902395262464E-5</v>
      </c>
      <c r="GZ164" s="9">
        <f t="shared" si="432"/>
        <v>8.1986335727532591E-5</v>
      </c>
      <c r="HA164" s="9">
        <f t="shared" si="432"/>
        <v>8.1919796757207126E-5</v>
      </c>
      <c r="HB164" s="9">
        <f t="shared" si="432"/>
        <v>8.1850153182101427E-5</v>
      </c>
      <c r="HC164" s="9">
        <f t="shared" si="432"/>
        <v>8.1777267136518716E-5</v>
      </c>
      <c r="HD164" s="9">
        <f t="shared" si="432"/>
        <v>8.1700994970566421E-5</v>
      </c>
      <c r="HE164" s="9">
        <f t="shared" si="432"/>
        <v>8.1621187023973548E-5</v>
      </c>
      <c r="HF164" s="9">
        <f t="shared" si="432"/>
        <v>8.1537687391016749E-5</v>
      </c>
      <c r="HG164" s="9">
        <f t="shared" si="432"/>
        <v>8.1450333676482279E-5</v>
      </c>
      <c r="HH164" s="9">
        <f t="shared" si="432"/>
        <v>8.1358956744415466E-5</v>
      </c>
      <c r="HI164" s="9">
        <f t="shared" si="432"/>
        <v>8.1263380456550092E-5</v>
      </c>
      <c r="HJ164" s="9">
        <f t="shared" si="432"/>
        <v>8.1163421400126554E-5</v>
      </c>
      <c r="HK164" s="9">
        <f t="shared" si="432"/>
        <v>8.1058888609921359E-5</v>
      </c>
      <c r="HL164" s="9">
        <f t="shared" si="432"/>
        <v>8.0949583277834642E-5</v>
      </c>
      <c r="HM164" s="9">
        <f t="shared" si="432"/>
        <v>8.0835298451413425E-5</v>
      </c>
      <c r="HN164" s="9">
        <f t="shared" si="432"/>
        <v>8.0715818722570292E-5</v>
      </c>
      <c r="HO164" s="9">
        <f t="shared" si="432"/>
        <v>8.0590919909521265E-5</v>
      </c>
      <c r="HP164" s="9">
        <f t="shared" si="432"/>
        <v>8.0460368718036462E-5</v>
      </c>
      <c r="HQ164" s="9">
        <f t="shared" si="432"/>
        <v>8.0323922402695494E-5</v>
      </c>
      <c r="HR164" s="9">
        <f t="shared" si="432"/>
        <v>8.0181328406592743E-5</v>
      </c>
      <c r="HS164" s="9">
        <f t="shared" si="432"/>
        <v>8.0032323994374077E-5</v>
      </c>
      <c r="HT164" s="9">
        <f t="shared" si="432"/>
        <v>7.9876635870013374E-5</v>
      </c>
      <c r="HU164" s="9">
        <f t="shared" si="432"/>
        <v>7.9713979783723569E-5</v>
      </c>
      <c r="HV164" s="9">
        <f t="shared" si="432"/>
        <v>7.9544060122105749E-5</v>
      </c>
      <c r="HW164" s="9">
        <f t="shared" si="431"/>
        <v>7.9366569489413186E-5</v>
      </c>
      <c r="HX164" s="9">
        <f t="shared" si="431"/>
        <v>7.9181188267911419E-5</v>
      </c>
      <c r="HY164" s="9">
        <f t="shared" si="431"/>
        <v>7.8987584170081809E-5</v>
      </c>
      <c r="HZ164" s="9">
        <f t="shared" si="431"/>
        <v>7.8785411771873447E-5</v>
      </c>
      <c r="IA164" s="9">
        <f t="shared" si="431"/>
        <v>7.8574312032216766E-5</v>
      </c>
      <c r="IB164" s="9">
        <f t="shared" si="431"/>
        <v>7.8353911794305043E-5</v>
      </c>
      <c r="IC164" s="9">
        <f t="shared" si="431"/>
        <v>7.8123823272284299E-5</v>
      </c>
      <c r="ID164" s="9">
        <f t="shared" si="431"/>
        <v>7.7883643520971089E-5</v>
      </c>
      <c r="IE164" s="9">
        <f t="shared" si="431"/>
        <v>7.7632953887959741E-5</v>
      </c>
      <c r="IF164" s="9">
        <f t="shared" si="431"/>
        <v>7.7371319445628873E-5</v>
      </c>
      <c r="IG164" s="9">
        <f t="shared" si="431"/>
        <v>7.7098288408549754E-5</v>
      </c>
      <c r="IH164" s="9">
        <f t="shared" si="431"/>
        <v>7.6813391528666365E-5</v>
      </c>
      <c r="II164" s="9">
        <f t="shared" si="431"/>
        <v>7.6516141471811639E-5</v>
      </c>
      <c r="IJ164" s="9">
        <f t="shared" si="431"/>
        <v>7.6206032175395698E-5</v>
      </c>
      <c r="IK164" s="9">
        <f t="shared" si="431"/>
        <v>7.5882538183493338E-5</v>
      </c>
      <c r="IL164" s="9">
        <f t="shared" si="431"/>
        <v>7.554511396171563E-5</v>
      </c>
      <c r="IM164" s="9">
        <f t="shared" si="431"/>
        <v>7.5193193191474574E-5</v>
      </c>
      <c r="IN164" s="9">
        <f t="shared" si="431"/>
        <v>7.4826188038773739E-5</v>
      </c>
      <c r="IO164" s="9">
        <f t="shared" si="431"/>
        <v>7.4443488402759525E-5</v>
      </c>
      <c r="IP164" s="9">
        <f t="shared" si="431"/>
        <v>7.4044461139011983E-5</v>
      </c>
      <c r="IQ164" s="9">
        <f t="shared" si="431"/>
        <v>7.362844925998534E-5</v>
      </c>
      <c r="IR164" s="9">
        <f t="shared" si="431"/>
        <v>7.3194771108791733E-5</v>
      </c>
      <c r="IS164" s="9">
        <f t="shared" si="431"/>
        <v>7.2742719508154109E-5</v>
      </c>
      <c r="IT164" s="9">
        <f t="shared" si="431"/>
        <v>7.2271560883641669E-5</v>
      </c>
      <c r="IU164" s="9">
        <f t="shared" si="431"/>
        <v>7.1780534359801003E-5</v>
      </c>
      <c r="IV164" s="9">
        <f t="shared" si="431"/>
        <v>7.1268850826464603E-5</v>
      </c>
      <c r="IW164" s="9">
        <f t="shared" si="431"/>
        <v>7.0735691980223088E-5</v>
      </c>
      <c r="IX164" s="9">
        <f t="shared" si="431"/>
        <v>7.0180209333021683E-5</v>
      </c>
      <c r="IY164" s="9">
        <f t="shared" si="431"/>
        <v>6.9601523194454178E-5</v>
      </c>
      <c r="IZ164" s="9">
        <f t="shared" si="431"/>
        <v>6.899872162049355E-5</v>
      </c>
      <c r="JA164" s="9">
        <f t="shared" si="431"/>
        <v>6.8370859331676019E-5</v>
      </c>
      <c r="JB164" s="9">
        <f t="shared" si="431"/>
        <v>6.7716956599812221E-5</v>
      </c>
      <c r="JC164" s="9">
        <f t="shared" si="431"/>
        <v>6.703599810013402E-5</v>
      </c>
      <c r="JD164" s="9">
        <f t="shared" si="431"/>
        <v>6.6326931731699459E-5</v>
      </c>
      <c r="JE164" s="9">
        <f t="shared" si="431"/>
        <v>6.5588667401187588E-5</v>
      </c>
      <c r="JF164" s="9">
        <f t="shared" si="431"/>
        <v>6.4820075770287498E-5</v>
      </c>
      <c r="JG164" s="9">
        <f t="shared" si="431"/>
        <v>6.4019986970600311E-5</v>
      </c>
      <c r="JH164" s="9">
        <f t="shared" si="431"/>
        <v>6.3187189276479123E-5</v>
      </c>
      <c r="JI164" s="9">
        <f t="shared" si="431"/>
        <v>6.2320427743456038E-5</v>
      </c>
      <c r="JJ164" s="9">
        <f t="shared" si="431"/>
        <v>6.1418402803507224E-5</v>
      </c>
      <c r="JK164" s="9">
        <f t="shared" si="431"/>
        <v>6.0479768825517086E-5</v>
      </c>
      <c r="JL164" s="9">
        <f t="shared" si="431"/>
        <v>5.950313262886403E-5</v>
      </c>
      <c r="JM164" s="9">
        <f t="shared" si="431"/>
        <v>5.8487051960507536E-5</v>
      </c>
      <c r="JN164" s="9">
        <f t="shared" si="431"/>
        <v>5.743003392352352E-5</v>
      </c>
      <c r="JO164" s="9">
        <f t="shared" si="431"/>
        <v>5.6330533366969078E-5</v>
      </c>
      <c r="JP164" s="9">
        <f t="shared" si="431"/>
        <v>5.5186951228348188E-5</v>
      </c>
      <c r="JQ164" s="9">
        <f t="shared" si="431"/>
        <v>5.3997632828262792E-5</v>
      </c>
      <c r="JR164" s="9">
        <f t="shared" si="431"/>
        <v>5.2760866121705175E-5</v>
      </c>
      <c r="JS164" s="9">
        <f t="shared" si="431"/>
        <v>5.147487989817204E-5</v>
      </c>
      <c r="JT164" s="9">
        <f t="shared" si="431"/>
        <v>5.0137841935484016E-5</v>
      </c>
      <c r="JU164" s="9">
        <f t="shared" si="431"/>
        <v>4.87478571000007E-5</v>
      </c>
      <c r="JV164" s="9">
        <f t="shared" si="431"/>
        <v>4.7302965398521367E-5</v>
      </c>
      <c r="JW164" s="9">
        <f t="shared" si="431"/>
        <v>4.5801139976247435E-5</v>
      </c>
      <c r="JX164" s="9">
        <f t="shared" si="431"/>
        <v>4.4240285061315776E-5</v>
      </c>
      <c r="JY164" s="9">
        <f t="shared" si="431"/>
        <v>4.2618233854016139E-5</v>
      </c>
      <c r="JZ164" s="9">
        <f t="shared" si="431"/>
        <v>4.0932746363657436E-5</v>
      </c>
      <c r="KA164" s="9">
        <f t="shared" si="431"/>
        <v>3.9181507181322442E-5</v>
      </c>
      <c r="KB164" s="9">
        <f t="shared" si="431"/>
        <v>3.7362123202355204E-5</v>
      </c>
      <c r="KC164" s="9">
        <f t="shared" si="431"/>
        <v>3.5472121283799019E-5</v>
      </c>
      <c r="KD164" s="9">
        <f t="shared" si="431"/>
        <v>3.3508945845128258E-5</v>
      </c>
      <c r="KE164" s="9">
        <f t="shared" si="431"/>
        <v>3.146995640171651E-5</v>
      </c>
      <c r="KF164" s="9">
        <f t="shared" si="431"/>
        <v>2.9352425043412101E-5</v>
      </c>
      <c r="KG164" s="9">
        <f t="shared" si="431"/>
        <v>2.7153533839619783E-5</v>
      </c>
      <c r="KH164" s="9">
        <f t="shared" si="417"/>
        <v>2.4870372186188848E-5</v>
      </c>
      <c r="KI164" s="9">
        <f t="shared" si="417"/>
        <v>2.2499934081979234E-5</v>
      </c>
      <c r="KJ164" s="9">
        <f t="shared" si="417"/>
        <v>2.0039115336560522E-5</v>
      </c>
      <c r="KK164" s="9">
        <f t="shared" si="417"/>
        <v>1.7484710711221331E-5</v>
      </c>
      <c r="KL164" s="9">
        <f t="shared" si="417"/>
        <v>1.4833410987155344E-5</v>
      </c>
      <c r="KM164" s="9">
        <f t="shared" si="417"/>
        <v>1.2081799962154619E-5</v>
      </c>
      <c r="KN164" s="9">
        <f t="shared" si="417"/>
        <v>9.2263513742105261E-6</v>
      </c>
      <c r="KO164" s="9">
        <f t="shared" si="417"/>
        <v>6.2634257497705664E-6</v>
      </c>
      <c r="KP164" s="9">
        <f t="shared" si="417"/>
        <v>3.189267176930766E-6</v>
      </c>
    </row>
    <row r="165" spans="2:302" x14ac:dyDescent="0.25">
      <c r="B165" s="5">
        <f t="shared" si="389"/>
        <v>3.4000000000000341</v>
      </c>
      <c r="C165" s="9">
        <f t="shared" si="387"/>
        <v>8.6659653564071594E-5</v>
      </c>
      <c r="D165" s="9">
        <f t="shared" si="429"/>
        <v>8.665965276088072E-5</v>
      </c>
      <c r="E165" s="9">
        <f t="shared" si="429"/>
        <v>8.6659651903493574E-5</v>
      </c>
      <c r="F165" s="9">
        <f t="shared" si="429"/>
        <v>8.6659650988552789E-5</v>
      </c>
      <c r="G165" s="9">
        <f t="shared" si="429"/>
        <v>8.6659650012092503E-5</v>
      </c>
      <c r="H165" s="9">
        <f t="shared" si="429"/>
        <v>8.6659648969696895E-5</v>
      </c>
      <c r="I165" s="9">
        <f t="shared" si="429"/>
        <v>8.6659647857328804E-5</v>
      </c>
      <c r="J165" s="9">
        <f t="shared" si="429"/>
        <v>8.665964667071101E-5</v>
      </c>
      <c r="K165" s="9">
        <f t="shared" si="429"/>
        <v>8.6659645403975663E-5</v>
      </c>
      <c r="L165" s="9">
        <f t="shared" si="429"/>
        <v>8.6659644053192666E-5</v>
      </c>
      <c r="M165" s="9">
        <f t="shared" si="429"/>
        <v>8.6659642612130634E-5</v>
      </c>
      <c r="N165" s="9">
        <f t="shared" si="429"/>
        <v>8.665964107499944E-5</v>
      </c>
      <c r="O165" s="9">
        <f t="shared" si="429"/>
        <v>8.6659639434938889E-5</v>
      </c>
      <c r="P165" s="9">
        <f t="shared" si="429"/>
        <v>8.6659637686651772E-5</v>
      </c>
      <c r="Q165" s="9">
        <f t="shared" si="429"/>
        <v>8.6659635822012348E-5</v>
      </c>
      <c r="R165" s="9">
        <f t="shared" si="429"/>
        <v>8.6659633834685473E-5</v>
      </c>
      <c r="S165" s="9">
        <f t="shared" si="429"/>
        <v>8.6659631714947847E-5</v>
      </c>
      <c r="T165" s="9">
        <f t="shared" si="429"/>
        <v>8.6659629455567867E-5</v>
      </c>
      <c r="U165" s="9">
        <f t="shared" si="429"/>
        <v>8.665962704790054E-5</v>
      </c>
      <c r="V165" s="9">
        <f t="shared" si="429"/>
        <v>8.6659624480713598E-5</v>
      </c>
      <c r="W165" s="9">
        <f t="shared" si="429"/>
        <v>8.6659621745840913E-5</v>
      </c>
      <c r="X165" s="9">
        <f t="shared" si="429"/>
        <v>8.6659618830653141E-5</v>
      </c>
      <c r="Y165" s="9">
        <f t="shared" si="429"/>
        <v>8.665961572493466E-5</v>
      </c>
      <c r="Z165" s="9">
        <f t="shared" si="429"/>
        <v>8.6659612416655269E-5</v>
      </c>
      <c r="AA165" s="9">
        <f t="shared" si="429"/>
        <v>8.6659608891803268E-5</v>
      </c>
      <c r="AB165" s="9">
        <f t="shared" si="429"/>
        <v>8.665960513754699E-5</v>
      </c>
      <c r="AC165" s="9">
        <f t="shared" si="429"/>
        <v>8.6659601138456977E-5</v>
      </c>
      <c r="AD165" s="9">
        <f t="shared" si="429"/>
        <v>8.6659596880154594E-5</v>
      </c>
      <c r="AE165" s="9">
        <f t="shared" si="429"/>
        <v>8.6659592344669935E-5</v>
      </c>
      <c r="AF165" s="9">
        <f t="shared" si="429"/>
        <v>8.6659587516591731E-5</v>
      </c>
      <c r="AG165" s="9">
        <f t="shared" si="429"/>
        <v>8.6659582375499833E-5</v>
      </c>
      <c r="AH165" s="9">
        <f t="shared" si="429"/>
        <v>8.6659576902552176E-5</v>
      </c>
      <c r="AI165" s="9">
        <f t="shared" si="429"/>
        <v>8.6659571077432561E-5</v>
      </c>
      <c r="AJ165" s="9">
        <f t="shared" si="429"/>
        <v>8.6659564877219163E-5</v>
      </c>
      <c r="AK165" s="9">
        <f t="shared" si="429"/>
        <v>8.6659558278490736E-5</v>
      </c>
      <c r="AL165" s="9">
        <f t="shared" si="429"/>
        <v>8.6659551255908906E-5</v>
      </c>
      <c r="AM165" s="9">
        <f t="shared" si="429"/>
        <v>8.665954378468598E-5</v>
      </c>
      <c r="AN165" s="9">
        <f t="shared" si="429"/>
        <v>8.6659535834834834E-5</v>
      </c>
      <c r="AO165" s="9">
        <f t="shared" si="429"/>
        <v>8.6659527378675139E-5</v>
      </c>
      <c r="AP165" s="9">
        <f t="shared" si="429"/>
        <v>8.6659518382741841E-5</v>
      </c>
      <c r="AQ165" s="9">
        <f t="shared" si="429"/>
        <v>8.6659508814909881E-5</v>
      </c>
      <c r="AR165" s="9">
        <f t="shared" si="429"/>
        <v>8.6659498638617821E-5</v>
      </c>
      <c r="AS165" s="9">
        <f t="shared" si="429"/>
        <v>8.6659487817567006E-5</v>
      </c>
      <c r="AT165" s="9">
        <f t="shared" si="429"/>
        <v>8.665947631154252E-5</v>
      </c>
      <c r="AU165" s="9">
        <f t="shared" si="429"/>
        <v>8.6659464078005596E-5</v>
      </c>
      <c r="AV165" s="9">
        <f t="shared" si="429"/>
        <v>8.6659451072111966E-5</v>
      </c>
      <c r="AW165" s="9">
        <f t="shared" si="429"/>
        <v>8.6659437247140809E-5</v>
      </c>
      <c r="AX165" s="9">
        <f t="shared" si="429"/>
        <v>8.6659422552683095E-5</v>
      </c>
      <c r="AY165" s="9">
        <f t="shared" si="429"/>
        <v>8.6659406935860495E-5</v>
      </c>
      <c r="AZ165" s="9">
        <f t="shared" si="429"/>
        <v>8.6659390339619593E-5</v>
      </c>
      <c r="BA165" s="9">
        <f t="shared" si="429"/>
        <v>8.6659372704016898E-5</v>
      </c>
      <c r="BB165" s="9">
        <f t="shared" si="429"/>
        <v>8.6659353967174024E-5</v>
      </c>
      <c r="BC165" s="9">
        <f t="shared" si="429"/>
        <v>8.6659334061974018E-5</v>
      </c>
      <c r="BD165" s="9">
        <f t="shared" si="429"/>
        <v>8.6659312916352929E-5</v>
      </c>
      <c r="BE165" s="9">
        <f t="shared" si="429"/>
        <v>8.6659290456475859E-5</v>
      </c>
      <c r="BF165" s="9">
        <f t="shared" si="429"/>
        <v>8.6659266602353012E-5</v>
      </c>
      <c r="BG165" s="9">
        <f t="shared" si="429"/>
        <v>8.6659241270230436E-5</v>
      </c>
      <c r="BH165" s="9">
        <f t="shared" si="429"/>
        <v>8.6659214371298665E-5</v>
      </c>
      <c r="BI165" s="9">
        <f t="shared" si="429"/>
        <v>8.6659185810618693E-5</v>
      </c>
      <c r="BJ165" s="9">
        <f t="shared" si="429"/>
        <v>8.6659155489466326E-5</v>
      </c>
      <c r="BK165" s="9">
        <f t="shared" si="429"/>
        <v>8.6659123302015243E-5</v>
      </c>
      <c r="BL165" s="9">
        <f t="shared" si="429"/>
        <v>8.665908913604548E-5</v>
      </c>
      <c r="BM165" s="9">
        <f t="shared" si="429"/>
        <v>8.6659052875036596E-5</v>
      </c>
      <c r="BN165" s="9">
        <f t="shared" si="429"/>
        <v>8.6659014392634177E-5</v>
      </c>
      <c r="BO165" s="9">
        <f t="shared" si="429"/>
        <v>8.6658973558099368E-5</v>
      </c>
      <c r="BP165" s="9">
        <f t="shared" si="428"/>
        <v>8.6658930230875208E-5</v>
      </c>
      <c r="BQ165" s="9">
        <f t="shared" si="428"/>
        <v>8.6658884264126477E-5</v>
      </c>
      <c r="BR165" s="9">
        <f t="shared" si="428"/>
        <v>8.6658835501209365E-5</v>
      </c>
      <c r="BS165" s="9">
        <f t="shared" si="428"/>
        <v>8.6658783777189576E-5</v>
      </c>
      <c r="BT165" s="9">
        <f t="shared" si="428"/>
        <v>8.6658728917072273E-5</v>
      </c>
      <c r="BU165" s="9">
        <f t="shared" si="428"/>
        <v>8.6658670737709389E-5</v>
      </c>
      <c r="BV165" s="9">
        <f t="shared" si="428"/>
        <v>8.6658609043194183E-5</v>
      </c>
      <c r="BW165" s="9">
        <f t="shared" si="428"/>
        <v>8.6658543627657738E-5</v>
      </c>
      <c r="BX165" s="9">
        <f t="shared" si="428"/>
        <v>8.6658474274004668E-5</v>
      </c>
      <c r="BY165" s="9">
        <f t="shared" si="428"/>
        <v>8.6658400751109241E-5</v>
      </c>
      <c r="BZ165" s="9">
        <f t="shared" si="428"/>
        <v>8.6658322817601124E-5</v>
      </c>
      <c r="CA165" s="9">
        <f t="shared" si="428"/>
        <v>8.6658240215833074E-5</v>
      </c>
      <c r="CB165" s="9">
        <f t="shared" si="428"/>
        <v>8.6658152674230229E-5</v>
      </c>
      <c r="CC165" s="9">
        <f t="shared" si="428"/>
        <v>8.6658059907884056E-5</v>
      </c>
      <c r="CD165" s="9">
        <f t="shared" si="428"/>
        <v>8.665796161362325E-5</v>
      </c>
      <c r="CE165" s="9">
        <f t="shared" si="428"/>
        <v>8.6657857472009962E-5</v>
      </c>
      <c r="CF165" s="9">
        <f t="shared" si="428"/>
        <v>8.6657747146188621E-5</v>
      </c>
      <c r="CG165" s="9">
        <f t="shared" si="428"/>
        <v>8.6657630280664581E-5</v>
      </c>
      <c r="CH165" s="9">
        <f t="shared" si="428"/>
        <v>8.6657506499333218E-5</v>
      </c>
      <c r="CI165" s="9">
        <f t="shared" si="428"/>
        <v>8.6657375405173548E-5</v>
      </c>
      <c r="CJ165" s="9">
        <f t="shared" si="428"/>
        <v>8.6657236580902256E-5</v>
      </c>
      <c r="CK165" s="9">
        <f t="shared" si="428"/>
        <v>8.665708958497016E-5</v>
      </c>
      <c r="CL165" s="9">
        <f t="shared" si="428"/>
        <v>8.6656933950254433E-5</v>
      </c>
      <c r="CM165" s="9">
        <f t="shared" si="428"/>
        <v>8.6656769185336862E-5</v>
      </c>
      <c r="CN165" s="9">
        <f t="shared" si="428"/>
        <v>8.6656594772750424E-5</v>
      </c>
      <c r="CO165" s="9">
        <f t="shared" si="428"/>
        <v>8.6656410164760939E-5</v>
      </c>
      <c r="CP165" s="9">
        <f t="shared" si="428"/>
        <v>8.6656214783943254E-5</v>
      </c>
      <c r="CQ165" s="9">
        <f t="shared" si="428"/>
        <v>8.6656008022926594E-5</v>
      </c>
      <c r="CR165" s="9">
        <f t="shared" si="428"/>
        <v>8.6655789238975297E-5</v>
      </c>
      <c r="CS165" s="9">
        <f t="shared" si="428"/>
        <v>8.6655557755497674E-5</v>
      </c>
      <c r="CT165" s="9">
        <f t="shared" si="428"/>
        <v>8.6655312860008072E-5</v>
      </c>
      <c r="CU165" s="9">
        <f t="shared" si="428"/>
        <v>8.6655053800294179E-5</v>
      </c>
      <c r="CV165" s="9">
        <f t="shared" si="428"/>
        <v>8.6654779782923834E-5</v>
      </c>
      <c r="CW165" s="9">
        <f t="shared" si="428"/>
        <v>8.6654489973948188E-5</v>
      </c>
      <c r="CX165" s="9">
        <f t="shared" si="428"/>
        <v>8.6654183491444181E-5</v>
      </c>
      <c r="CY165" s="9">
        <f t="shared" si="430"/>
        <v>8.6653859409063539E-5</v>
      </c>
      <c r="CZ165" s="9">
        <f t="shared" si="430"/>
        <v>8.6653516748178019E-5</v>
      </c>
      <c r="DA165" s="9">
        <f t="shared" si="430"/>
        <v>8.665315447954115E-5</v>
      </c>
      <c r="DB165" s="9">
        <f t="shared" si="430"/>
        <v>8.6652771518704646E-5</v>
      </c>
      <c r="DC165" s="9">
        <f t="shared" si="430"/>
        <v>8.6652366722863634E-5</v>
      </c>
      <c r="DD165" s="9">
        <f t="shared" si="430"/>
        <v>8.6651938887775435E-5</v>
      </c>
      <c r="DE165" s="9">
        <f t="shared" si="430"/>
        <v>8.6651486746968151E-5</v>
      </c>
      <c r="DF165" s="9">
        <f t="shared" si="430"/>
        <v>8.6651008965355796E-5</v>
      </c>
      <c r="DG165" s="9">
        <f t="shared" si="430"/>
        <v>8.6650504138979334E-5</v>
      </c>
      <c r="DH165" s="9">
        <f t="shared" si="430"/>
        <v>8.6649970787061216E-5</v>
      </c>
      <c r="DI165" s="9">
        <f t="shared" si="430"/>
        <v>8.6649407353947181E-5</v>
      </c>
      <c r="DJ165" s="9">
        <f t="shared" si="430"/>
        <v>8.6648812200062917E-5</v>
      </c>
      <c r="DK165" s="9">
        <f t="shared" si="430"/>
        <v>8.6648183600595083E-5</v>
      </c>
      <c r="DL165" s="9">
        <f t="shared" si="430"/>
        <v>8.6647519740477041E-5</v>
      </c>
      <c r="DM165" s="9">
        <f t="shared" si="430"/>
        <v>8.6646818710191381E-5</v>
      </c>
      <c r="DN165" s="9">
        <f t="shared" si="430"/>
        <v>8.6646078499830615E-5</v>
      </c>
      <c r="DO165" s="9">
        <f t="shared" si="430"/>
        <v>8.6645296995286906E-5</v>
      </c>
      <c r="DP165" s="9">
        <f t="shared" si="430"/>
        <v>8.6644471973986985E-5</v>
      </c>
      <c r="DQ165" s="9">
        <f t="shared" si="430"/>
        <v>8.6643601095880092E-5</v>
      </c>
      <c r="DR165" s="9">
        <f t="shared" si="430"/>
        <v>8.6642681901638699E-5</v>
      </c>
      <c r="DS165" s="9">
        <f t="shared" si="430"/>
        <v>8.6641711805592319E-5</v>
      </c>
      <c r="DT165" s="9">
        <f t="shared" si="430"/>
        <v>8.6640688087228889E-5</v>
      </c>
      <c r="DU165" s="9">
        <f t="shared" si="430"/>
        <v>8.6639607887905399E-5</v>
      </c>
      <c r="DV165" s="9">
        <f t="shared" si="430"/>
        <v>8.6638468201502396E-5</v>
      </c>
      <c r="DW165" s="9">
        <f t="shared" si="430"/>
        <v>8.6637265868543345E-5</v>
      </c>
      <c r="DX165" s="9">
        <f t="shared" si="430"/>
        <v>8.663599756827553E-5</v>
      </c>
      <c r="DY165" s="9">
        <f t="shared" si="430"/>
        <v>8.6634659811271711E-5</v>
      </c>
      <c r="DZ165" s="9">
        <f t="shared" si="430"/>
        <v>8.6633248931073083E-5</v>
      </c>
      <c r="EA165" s="9">
        <f t="shared" si="430"/>
        <v>8.6631761073404661E-5</v>
      </c>
      <c r="EB165" s="9">
        <f t="shared" si="430"/>
        <v>8.6630192191716008E-5</v>
      </c>
      <c r="EC165" s="9">
        <f t="shared" si="430"/>
        <v>8.6628538032737257E-5</v>
      </c>
      <c r="ED165" s="9">
        <f t="shared" si="430"/>
        <v>8.6626794131017192E-5</v>
      </c>
      <c r="EE165" s="9">
        <f t="shared" si="430"/>
        <v>8.6624955795568399E-5</v>
      </c>
      <c r="EF165" s="9">
        <f t="shared" si="430"/>
        <v>8.6623018100138169E-5</v>
      </c>
      <c r="EG165" s="9">
        <f t="shared" si="430"/>
        <v>8.6620975872136769E-5</v>
      </c>
      <c r="EH165" s="9">
        <f t="shared" si="430"/>
        <v>8.6618823680923899E-5</v>
      </c>
      <c r="EI165" s="9">
        <f t="shared" si="430"/>
        <v>8.661655582500798E-5</v>
      </c>
      <c r="EJ165" s="9">
        <f t="shared" si="430"/>
        <v>8.6614166318820676E-5</v>
      </c>
      <c r="EK165" s="9">
        <f t="shared" si="430"/>
        <v>8.661164888137348E-5</v>
      </c>
      <c r="EL165" s="9">
        <f t="shared" si="430"/>
        <v>8.6608996920149793E-5</v>
      </c>
      <c r="EM165" s="9">
        <f t="shared" si="430"/>
        <v>8.6606203516440954E-5</v>
      </c>
      <c r="EN165" s="9">
        <f t="shared" si="430"/>
        <v>8.6603261410461742E-5</v>
      </c>
      <c r="EO165" s="9">
        <f t="shared" si="430"/>
        <v>8.6600162987352826E-5</v>
      </c>
      <c r="EP165" s="9">
        <f t="shared" si="430"/>
        <v>8.6596900255759949E-5</v>
      </c>
      <c r="EQ165" s="9">
        <f t="shared" si="430"/>
        <v>8.659346483612348E-5</v>
      </c>
      <c r="ER165" s="9">
        <f t="shared" si="430"/>
        <v>8.6589847937597287E-5</v>
      </c>
      <c r="ES165" s="9">
        <f t="shared" si="430"/>
        <v>8.6586040341772675E-5</v>
      </c>
      <c r="ET165" s="9">
        <f t="shared" si="430"/>
        <v>8.6582032381513248E-5</v>
      </c>
      <c r="EU165" s="9">
        <f t="shared" si="430"/>
        <v>8.6577813921397302E-5</v>
      </c>
      <c r="EV165" s="9">
        <f t="shared" si="430"/>
        <v>8.6573374334144681E-5</v>
      </c>
      <c r="EW165" s="9">
        <f t="shared" si="430"/>
        <v>8.6568702481072012E-5</v>
      </c>
      <c r="EX165" s="9">
        <f t="shared" si="430"/>
        <v>8.6563786684921163E-5</v>
      </c>
      <c r="EY165" s="9">
        <f t="shared" si="430"/>
        <v>8.6558614707951052E-5</v>
      </c>
      <c r="EZ165" s="9">
        <f t="shared" si="430"/>
        <v>8.655317372523855E-5</v>
      </c>
      <c r="FA165" s="9">
        <f t="shared" si="430"/>
        <v>8.6547450298379933E-5</v>
      </c>
      <c r="FB165" s="9">
        <f t="shared" si="430"/>
        <v>8.6541430346595867E-5</v>
      </c>
      <c r="FC165" s="9">
        <f t="shared" si="430"/>
        <v>8.6535099119249156E-5</v>
      </c>
      <c r="FD165" s="9">
        <f t="shared" si="430"/>
        <v>8.6528441162966383E-5</v>
      </c>
      <c r="FE165" s="9">
        <f t="shared" si="430"/>
        <v>8.6521440293760795E-5</v>
      </c>
      <c r="FF165" s="9">
        <f t="shared" si="430"/>
        <v>8.65140795597878E-5</v>
      </c>
      <c r="FG165" s="9">
        <f t="shared" si="430"/>
        <v>8.6506341209881328E-5</v>
      </c>
      <c r="FH165" s="9">
        <f t="shared" si="430"/>
        <v>8.6498206657742294E-5</v>
      </c>
      <c r="FI165" s="9">
        <f t="shared" si="430"/>
        <v>8.6489656442400036E-5</v>
      </c>
      <c r="FJ165" s="9">
        <f t="shared" si="430"/>
        <v>8.6480670191349803E-5</v>
      </c>
      <c r="FK165" s="9">
        <f t="shared" si="432"/>
        <v>8.6471226578888402E-5</v>
      </c>
      <c r="FL165" s="9">
        <f t="shared" si="432"/>
        <v>8.6461303284917252E-5</v>
      </c>
      <c r="FM165" s="9">
        <f t="shared" si="432"/>
        <v>8.645087694988558E-5</v>
      </c>
      <c r="FN165" s="9">
        <f t="shared" si="432"/>
        <v>8.6439923129460016E-5</v>
      </c>
      <c r="FO165" s="9">
        <f t="shared" si="432"/>
        <v>8.642841624716943E-5</v>
      </c>
      <c r="FP165" s="9">
        <f t="shared" si="432"/>
        <v>8.641632954378734E-5</v>
      </c>
      <c r="FQ165" s="9">
        <f t="shared" si="432"/>
        <v>8.6403635025849768E-5</v>
      </c>
      <c r="FR165" s="9">
        <f t="shared" si="432"/>
        <v>8.6390303414063776E-5</v>
      </c>
      <c r="FS165" s="9">
        <f t="shared" si="432"/>
        <v>8.6376304083474385E-5</v>
      </c>
      <c r="FT165" s="9">
        <f t="shared" si="432"/>
        <v>8.6361605007057767E-5</v>
      </c>
      <c r="FU165" s="9">
        <f t="shared" si="432"/>
        <v>8.6346172696575928E-5</v>
      </c>
      <c r="FV165" s="9">
        <f t="shared" si="432"/>
        <v>8.6329972136138847E-5</v>
      </c>
      <c r="FW165" s="9">
        <f t="shared" si="432"/>
        <v>8.6312966719407741E-5</v>
      </c>
      <c r="FX165" s="9">
        <f t="shared" si="432"/>
        <v>8.6295118179550862E-5</v>
      </c>
      <c r="FY165" s="9">
        <f t="shared" si="432"/>
        <v>8.6276386517617797E-5</v>
      </c>
      <c r="FZ165" s="9">
        <f t="shared" si="432"/>
        <v>8.6256729932294318E-5</v>
      </c>
      <c r="GA165" s="9">
        <f t="shared" si="432"/>
        <v>8.6236104737556687E-5</v>
      </c>
      <c r="GB165" s="9">
        <f t="shared" si="432"/>
        <v>8.6214465287544142E-5</v>
      </c>
      <c r="GC165" s="9">
        <f t="shared" si="432"/>
        <v>8.6191763889953898E-5</v>
      </c>
      <c r="GD165" s="9">
        <f t="shared" si="432"/>
        <v>8.6167950722516111E-5</v>
      </c>
      <c r="GE165" s="9">
        <f t="shared" si="432"/>
        <v>8.614297374098154E-5</v>
      </c>
      <c r="GF165" s="9">
        <f t="shared" si="432"/>
        <v>8.6116778586902971E-5</v>
      </c>
      <c r="GG165" s="9">
        <f t="shared" si="432"/>
        <v>8.6089308490188833E-5</v>
      </c>
      <c r="GH165" s="9">
        <f t="shared" si="432"/>
        <v>8.6060504168982712E-5</v>
      </c>
      <c r="GI165" s="9">
        <f t="shared" si="432"/>
        <v>8.6030303724303237E-5</v>
      </c>
      <c r="GJ165" s="9">
        <f t="shared" si="432"/>
        <v>8.5998642530873002E-5</v>
      </c>
      <c r="GK165" s="9">
        <f t="shared" si="432"/>
        <v>8.5965453125980037E-5</v>
      </c>
      <c r="GL165" s="9">
        <f t="shared" si="432"/>
        <v>8.5930665090646442E-5</v>
      </c>
      <c r="GM165" s="9">
        <f t="shared" si="432"/>
        <v>8.5894204927865125E-5</v>
      </c>
      <c r="GN165" s="9">
        <f t="shared" si="432"/>
        <v>8.585599593755489E-5</v>
      </c>
      <c r="GO165" s="9">
        <f t="shared" si="432"/>
        <v>8.5815958082878824E-5</v>
      </c>
      <c r="GP165" s="9">
        <f t="shared" si="432"/>
        <v>8.5774007855939988E-5</v>
      </c>
      <c r="GQ165" s="9">
        <f t="shared" si="432"/>
        <v>8.5730058136365548E-5</v>
      </c>
      <c r="GR165" s="9">
        <f t="shared" si="432"/>
        <v>8.5684018042735696E-5</v>
      </c>
      <c r="GS165" s="9">
        <f t="shared" si="432"/>
        <v>8.5635792782635047E-5</v>
      </c>
      <c r="GT165" s="9">
        <f t="shared" si="432"/>
        <v>8.558528349273466E-5</v>
      </c>
      <c r="GU165" s="9">
        <f t="shared" si="432"/>
        <v>8.5532387075542104E-5</v>
      </c>
      <c r="GV165" s="9">
        <f t="shared" si="432"/>
        <v>8.5476996029518404E-5</v>
      </c>
      <c r="GW165" s="9">
        <f t="shared" si="432"/>
        <v>8.541899827216941E-5</v>
      </c>
      <c r="GX165" s="9">
        <f t="shared" si="432"/>
        <v>8.5358276959049178E-5</v>
      </c>
      <c r="GY165" s="9">
        <f t="shared" si="432"/>
        <v>8.5294710291319305E-5</v>
      </c>
      <c r="GZ165" s="9">
        <f t="shared" si="432"/>
        <v>8.5228171320993841E-5</v>
      </c>
      <c r="HA165" s="9">
        <f t="shared" si="432"/>
        <v>8.5158527745888277E-5</v>
      </c>
      <c r="HB165" s="9">
        <f t="shared" si="432"/>
        <v>8.5085641700305431E-5</v>
      </c>
      <c r="HC165" s="9">
        <f t="shared" si="432"/>
        <v>8.5009369534353135E-5</v>
      </c>
      <c r="HD165" s="9">
        <f t="shared" si="432"/>
        <v>8.4929561587760466E-5</v>
      </c>
      <c r="HE165" s="9">
        <f t="shared" si="432"/>
        <v>8.4846061954803464E-5</v>
      </c>
      <c r="HF165" s="9">
        <f t="shared" si="432"/>
        <v>8.4758708240268994E-5</v>
      </c>
      <c r="HG165" s="9">
        <f t="shared" si="432"/>
        <v>8.466733130820218E-5</v>
      </c>
      <c r="HH165" s="9">
        <f t="shared" si="432"/>
        <v>8.4571755020336806E-5</v>
      </c>
      <c r="HI165" s="9">
        <f t="shared" si="432"/>
        <v>8.4471795963913431E-5</v>
      </c>
      <c r="HJ165" s="9">
        <f t="shared" si="432"/>
        <v>8.4367263173708073E-5</v>
      </c>
      <c r="HK165" s="9">
        <f t="shared" si="432"/>
        <v>8.4257957841621356E-5</v>
      </c>
      <c r="HL165" s="9">
        <f t="shared" si="432"/>
        <v>8.4143673015200343E-5</v>
      </c>
      <c r="HM165" s="9">
        <f t="shared" si="432"/>
        <v>8.4024193286357006E-5</v>
      </c>
      <c r="HN165" s="9">
        <f t="shared" si="432"/>
        <v>8.3899294473307979E-5</v>
      </c>
      <c r="HO165" s="9">
        <f t="shared" si="432"/>
        <v>8.3768743281823177E-5</v>
      </c>
      <c r="HP165" s="9">
        <f t="shared" si="432"/>
        <v>8.3632296966482209E-5</v>
      </c>
      <c r="HQ165" s="9">
        <f t="shared" si="432"/>
        <v>8.3489702970379701E-5</v>
      </c>
      <c r="HR165" s="9">
        <f t="shared" si="432"/>
        <v>8.3340698558160791E-5</v>
      </c>
      <c r="HS165" s="9">
        <f t="shared" si="432"/>
        <v>8.3185010433800089E-5</v>
      </c>
      <c r="HT165" s="9">
        <f t="shared" si="432"/>
        <v>8.3022354347510555E-5</v>
      </c>
      <c r="HU165" s="9">
        <f t="shared" si="432"/>
        <v>8.2852434685892464E-5</v>
      </c>
      <c r="HV165" s="9">
        <f t="shared" si="432"/>
        <v>8.26749440531999E-5</v>
      </c>
      <c r="HW165" s="9">
        <f t="shared" si="431"/>
        <v>8.2489562831698134E-5</v>
      </c>
      <c r="HX165" s="9">
        <f t="shared" si="431"/>
        <v>8.2295958733868523E-5</v>
      </c>
      <c r="HY165" s="9">
        <f t="shared" si="431"/>
        <v>8.20937863356605E-5</v>
      </c>
      <c r="HZ165" s="9">
        <f t="shared" si="431"/>
        <v>8.1882686596003481E-5</v>
      </c>
      <c r="IA165" s="9">
        <f t="shared" si="431"/>
        <v>8.1662286358091758E-5</v>
      </c>
      <c r="IB165" s="9">
        <f t="shared" si="431"/>
        <v>8.1432197836071393E-5</v>
      </c>
      <c r="IC165" s="9">
        <f t="shared" si="431"/>
        <v>8.1192018084757803E-5</v>
      </c>
      <c r="ID165" s="9">
        <f t="shared" si="431"/>
        <v>8.0941328451746456E-5</v>
      </c>
      <c r="IE165" s="9">
        <f t="shared" si="431"/>
        <v>8.0679694009415587E-5</v>
      </c>
      <c r="IF165" s="9">
        <f t="shared" si="431"/>
        <v>8.0406662972336469E-5</v>
      </c>
      <c r="IG165" s="9">
        <f t="shared" si="431"/>
        <v>8.0121766092453568E-5</v>
      </c>
      <c r="IH165" s="9">
        <f t="shared" si="431"/>
        <v>7.9824516035598354E-5</v>
      </c>
      <c r="II165" s="9">
        <f t="shared" si="431"/>
        <v>7.9514406739182412E-5</v>
      </c>
      <c r="IJ165" s="9">
        <f t="shared" si="431"/>
        <v>7.9190912747280324E-5</v>
      </c>
      <c r="IK165" s="9">
        <f t="shared" si="431"/>
        <v>7.8853488525502642E-5</v>
      </c>
      <c r="IL165" s="9">
        <f t="shared" si="431"/>
        <v>7.8501567755261288E-5</v>
      </c>
      <c r="IM165" s="9">
        <f t="shared" si="431"/>
        <v>7.8134562602560453E-5</v>
      </c>
      <c r="IN165" s="9">
        <f t="shared" si="431"/>
        <v>7.7751862966546538E-5</v>
      </c>
      <c r="IO165" s="9">
        <f t="shared" si="431"/>
        <v>7.7352835702799023E-5</v>
      </c>
      <c r="IP165" s="9">
        <f t="shared" si="431"/>
        <v>7.6936823823772055E-5</v>
      </c>
      <c r="IQ165" s="9">
        <f t="shared" si="431"/>
        <v>7.6503145672578447E-5</v>
      </c>
      <c r="IR165" s="9">
        <f t="shared" si="431"/>
        <v>7.6051094071941176E-5</v>
      </c>
      <c r="IS165" s="9">
        <f t="shared" si="431"/>
        <v>7.5579935447428736E-5</v>
      </c>
      <c r="IT165" s="9">
        <f t="shared" si="431"/>
        <v>7.5088908923587718E-5</v>
      </c>
      <c r="IU165" s="9">
        <f t="shared" si="431"/>
        <v>7.4577225390251318E-5</v>
      </c>
      <c r="IV165" s="9">
        <f t="shared" si="431"/>
        <v>7.4044066544010209E-5</v>
      </c>
      <c r="IW165" s="9">
        <f t="shared" si="431"/>
        <v>7.3488583896808859E-5</v>
      </c>
      <c r="IX165" s="9">
        <f t="shared" si="431"/>
        <v>7.2909897758240892E-5</v>
      </c>
      <c r="IY165" s="9">
        <f t="shared" si="431"/>
        <v>7.2307096184280264E-5</v>
      </c>
      <c r="IZ165" s="9">
        <f t="shared" si="431"/>
        <v>7.1679233895463276E-5</v>
      </c>
      <c r="JA165" s="9">
        <f t="shared" si="431"/>
        <v>7.1025331163599424E-5</v>
      </c>
      <c r="JB165" s="9">
        <f t="shared" si="431"/>
        <v>7.0344372663920735E-5</v>
      </c>
      <c r="JC165" s="9">
        <f t="shared" si="431"/>
        <v>6.9635306295486173E-5</v>
      </c>
      <c r="JD165" s="9">
        <f t="shared" si="431"/>
        <v>6.8897041964974845E-5</v>
      </c>
      <c r="JE165" s="9">
        <f t="shared" si="431"/>
        <v>6.8128450334074809E-5</v>
      </c>
      <c r="JF165" s="9">
        <f t="shared" si="431"/>
        <v>6.7328361534387026E-5</v>
      </c>
      <c r="JG165" s="9">
        <f t="shared" si="431"/>
        <v>6.6495563840265838E-5</v>
      </c>
      <c r="JH165" s="9">
        <f t="shared" si="431"/>
        <v>6.5628802307243403E-5</v>
      </c>
      <c r="JI165" s="9">
        <f t="shared" si="431"/>
        <v>6.4726777367294589E-5</v>
      </c>
      <c r="JJ165" s="9">
        <f t="shared" si="431"/>
        <v>6.3788143389303801E-5</v>
      </c>
      <c r="JK165" s="9">
        <f t="shared" si="431"/>
        <v>6.2811507192650745E-5</v>
      </c>
      <c r="JL165" s="9">
        <f t="shared" si="431"/>
        <v>6.1795426524295009E-5</v>
      </c>
      <c r="JM165" s="9">
        <f t="shared" si="431"/>
        <v>6.0738408487311048E-5</v>
      </c>
      <c r="JN165" s="9">
        <f t="shared" si="431"/>
        <v>5.9638907930755793E-5</v>
      </c>
      <c r="JO165" s="9">
        <f t="shared" si="431"/>
        <v>5.8495325792134903E-5</v>
      </c>
      <c r="JP165" s="9">
        <f t="shared" si="431"/>
        <v>5.7306007392050429E-5</v>
      </c>
      <c r="JQ165" s="9">
        <f t="shared" si="431"/>
        <v>5.6069240685492812E-5</v>
      </c>
      <c r="JR165" s="9">
        <f t="shared" si="431"/>
        <v>5.4783254461958754E-5</v>
      </c>
      <c r="JS165" s="9">
        <f t="shared" si="431"/>
        <v>5.344621649927073E-5</v>
      </c>
      <c r="JT165" s="9">
        <f t="shared" si="431"/>
        <v>5.205623166378839E-5</v>
      </c>
      <c r="JU165" s="9">
        <f t="shared" si="431"/>
        <v>5.0611339962308623E-5</v>
      </c>
      <c r="JV165" s="9">
        <f t="shared" si="431"/>
        <v>4.9109514540034149E-5</v>
      </c>
      <c r="JW165" s="9">
        <f t="shared" si="431"/>
        <v>4.7548659625102491E-5</v>
      </c>
      <c r="JX165" s="9">
        <f t="shared" si="431"/>
        <v>4.5926608417804046E-5</v>
      </c>
      <c r="JY165" s="9">
        <f t="shared" si="431"/>
        <v>4.4241120927445451E-5</v>
      </c>
      <c r="JZ165" s="9">
        <f t="shared" si="431"/>
        <v>4.2489881745109157E-5</v>
      </c>
      <c r="KA165" s="9">
        <f t="shared" si="431"/>
        <v>4.0670497766141919E-5</v>
      </c>
      <c r="KB165" s="9">
        <f t="shared" si="431"/>
        <v>3.8780495847586492E-5</v>
      </c>
      <c r="KC165" s="9">
        <f t="shared" si="431"/>
        <v>3.6817320408916382E-5</v>
      </c>
      <c r="KD165" s="9">
        <f t="shared" si="431"/>
        <v>3.4778330965503225E-5</v>
      </c>
      <c r="KE165" s="9">
        <f t="shared" si="431"/>
        <v>3.2660799607198815E-5</v>
      </c>
      <c r="KF165" s="9">
        <f t="shared" si="431"/>
        <v>3.0461908403408124E-5</v>
      </c>
      <c r="KG165" s="9">
        <f t="shared" si="431"/>
        <v>2.8178746749975563E-5</v>
      </c>
      <c r="KH165" s="9">
        <f t="shared" si="417"/>
        <v>2.5808308645766925E-5</v>
      </c>
      <c r="KI165" s="9">
        <f t="shared" si="417"/>
        <v>2.3347489900347237E-5</v>
      </c>
      <c r="KJ165" s="9">
        <f t="shared" si="417"/>
        <v>2.0793085275009021E-5</v>
      </c>
      <c r="KK165" s="9">
        <f t="shared" si="417"/>
        <v>1.8141785550942059E-5</v>
      </c>
      <c r="KL165" s="9">
        <f t="shared" si="417"/>
        <v>1.5390174525942309E-5</v>
      </c>
      <c r="KM165" s="9">
        <f t="shared" si="417"/>
        <v>1.2534725937997241E-5</v>
      </c>
      <c r="KN165" s="9">
        <f t="shared" si="417"/>
        <v>9.5718003135594493E-6</v>
      </c>
      <c r="KO165" s="9">
        <f t="shared" si="417"/>
        <v>6.4976417407174806E-6</v>
      </c>
      <c r="KP165" s="9">
        <f t="shared" si="417"/>
        <v>3.3083745638747518E-6</v>
      </c>
    </row>
    <row r="166" spans="2:302" x14ac:dyDescent="0.25">
      <c r="B166" s="5">
        <f t="shared" si="389"/>
        <v>3.3900000000000343</v>
      </c>
      <c r="C166" s="9">
        <f t="shared" si="387"/>
        <v>9.0091260085363011E-5</v>
      </c>
      <c r="D166" s="9">
        <f t="shared" si="429"/>
        <v>9.0091259227975865E-5</v>
      </c>
      <c r="E166" s="9">
        <f t="shared" si="429"/>
        <v>9.0091258313035081E-5</v>
      </c>
      <c r="F166" s="9">
        <f t="shared" si="429"/>
        <v>9.0091257336574794E-5</v>
      </c>
      <c r="G166" s="9">
        <f t="shared" si="429"/>
        <v>9.0091256294179187E-5</v>
      </c>
      <c r="H166" s="9">
        <f t="shared" si="429"/>
        <v>9.0091255181811095E-5</v>
      </c>
      <c r="I166" s="9">
        <f t="shared" si="429"/>
        <v>9.0091253995193302E-5</v>
      </c>
      <c r="J166" s="9">
        <f t="shared" si="429"/>
        <v>9.0091252728457955E-5</v>
      </c>
      <c r="K166" s="9">
        <f t="shared" si="429"/>
        <v>9.0091251377674958E-5</v>
      </c>
      <c r="L166" s="9">
        <f t="shared" si="429"/>
        <v>9.0091249936612925E-5</v>
      </c>
      <c r="M166" s="9">
        <f t="shared" si="429"/>
        <v>9.0091248399481731E-5</v>
      </c>
      <c r="N166" s="9">
        <f t="shared" si="429"/>
        <v>9.009124675942118E-5</v>
      </c>
      <c r="O166" s="9">
        <f t="shared" si="429"/>
        <v>9.0091245011134064E-5</v>
      </c>
      <c r="P166" s="9">
        <f t="shared" si="429"/>
        <v>9.009124314649464E-5</v>
      </c>
      <c r="Q166" s="9">
        <f t="shared" si="429"/>
        <v>9.0091241159167765E-5</v>
      </c>
      <c r="R166" s="9">
        <f t="shared" si="429"/>
        <v>9.0091239039430138E-5</v>
      </c>
      <c r="S166" s="9">
        <f t="shared" si="429"/>
        <v>9.0091236780050159E-5</v>
      </c>
      <c r="T166" s="9">
        <f t="shared" si="429"/>
        <v>9.0091234372382831E-5</v>
      </c>
      <c r="U166" s="9">
        <f t="shared" si="429"/>
        <v>9.009123180519589E-5</v>
      </c>
      <c r="V166" s="9">
        <f t="shared" si="429"/>
        <v>9.0091229070323205E-5</v>
      </c>
      <c r="W166" s="9">
        <f t="shared" si="429"/>
        <v>9.0091226155135433E-5</v>
      </c>
      <c r="X166" s="9">
        <f t="shared" si="429"/>
        <v>9.0091223049416951E-5</v>
      </c>
      <c r="Y166" s="9">
        <f t="shared" si="429"/>
        <v>9.009121974113756E-5</v>
      </c>
      <c r="Z166" s="9">
        <f t="shared" si="429"/>
        <v>9.009121621628556E-5</v>
      </c>
      <c r="AA166" s="9">
        <f t="shared" si="429"/>
        <v>9.0091212462029281E-5</v>
      </c>
      <c r="AB166" s="9">
        <f t="shared" si="429"/>
        <v>9.0091208462939268E-5</v>
      </c>
      <c r="AC166" s="9">
        <f t="shared" si="429"/>
        <v>9.0091204204636885E-5</v>
      </c>
      <c r="AD166" s="9">
        <f t="shared" si="429"/>
        <v>9.0091199669152226E-5</v>
      </c>
      <c r="AE166" s="9">
        <f t="shared" si="429"/>
        <v>9.0091194841074022E-5</v>
      </c>
      <c r="AF166" s="9">
        <f t="shared" si="429"/>
        <v>9.0091189699982124E-5</v>
      </c>
      <c r="AG166" s="9">
        <f t="shared" si="429"/>
        <v>9.0091184227034468E-5</v>
      </c>
      <c r="AH166" s="9">
        <f t="shared" si="429"/>
        <v>9.0091178401914852E-5</v>
      </c>
      <c r="AI166" s="9">
        <f t="shared" si="429"/>
        <v>9.0091172201701454E-5</v>
      </c>
      <c r="AJ166" s="9">
        <f t="shared" si="429"/>
        <v>9.0091165602973028E-5</v>
      </c>
      <c r="AK166" s="9">
        <f t="shared" si="429"/>
        <v>9.0091158580391198E-5</v>
      </c>
      <c r="AL166" s="9">
        <f t="shared" si="429"/>
        <v>9.0091151109168271E-5</v>
      </c>
      <c r="AM166" s="9">
        <f t="shared" si="429"/>
        <v>9.0091143159317126E-5</v>
      </c>
      <c r="AN166" s="9">
        <f t="shared" si="429"/>
        <v>9.009113470315743E-5</v>
      </c>
      <c r="AO166" s="9">
        <f t="shared" si="429"/>
        <v>9.0091125707224132E-5</v>
      </c>
      <c r="AP166" s="9">
        <f t="shared" si="429"/>
        <v>9.0091116139392173E-5</v>
      </c>
      <c r="AQ166" s="9">
        <f t="shared" si="429"/>
        <v>9.0091105963100113E-5</v>
      </c>
      <c r="AR166" s="9">
        <f t="shared" si="429"/>
        <v>9.0091095142049297E-5</v>
      </c>
      <c r="AS166" s="9">
        <f t="shared" si="429"/>
        <v>9.0091083636024811E-5</v>
      </c>
      <c r="AT166" s="9">
        <f t="shared" si="429"/>
        <v>9.0091071402487887E-5</v>
      </c>
      <c r="AU166" s="9">
        <f t="shared" si="429"/>
        <v>9.0091058396594257E-5</v>
      </c>
      <c r="AV166" s="9">
        <f t="shared" si="429"/>
        <v>9.0091044571623101E-5</v>
      </c>
      <c r="AW166" s="9">
        <f t="shared" si="429"/>
        <v>9.0091029877165387E-5</v>
      </c>
      <c r="AX166" s="9">
        <f t="shared" si="429"/>
        <v>9.0091014260342786E-5</v>
      </c>
      <c r="AY166" s="9">
        <f t="shared" si="429"/>
        <v>9.0090997664101885E-5</v>
      </c>
      <c r="AZ166" s="9">
        <f t="shared" si="429"/>
        <v>9.009098002849919E-5</v>
      </c>
      <c r="BA166" s="9">
        <f t="shared" si="429"/>
        <v>9.0090961291656316E-5</v>
      </c>
      <c r="BB166" s="9">
        <f t="shared" si="429"/>
        <v>9.0090941386456309E-5</v>
      </c>
      <c r="BC166" s="9">
        <f t="shared" si="429"/>
        <v>9.0090920240835221E-5</v>
      </c>
      <c r="BD166" s="9">
        <f t="shared" si="429"/>
        <v>9.009089778095815E-5</v>
      </c>
      <c r="BE166" s="9">
        <f t="shared" si="429"/>
        <v>9.0090873926835304E-5</v>
      </c>
      <c r="BF166" s="9">
        <f t="shared" si="429"/>
        <v>9.0090848594712728E-5</v>
      </c>
      <c r="BG166" s="9">
        <f t="shared" si="429"/>
        <v>9.0090821695780956E-5</v>
      </c>
      <c r="BH166" s="9">
        <f t="shared" si="429"/>
        <v>9.0090793135100985E-5</v>
      </c>
      <c r="BI166" s="9">
        <f t="shared" si="429"/>
        <v>9.0090762813948617E-5</v>
      </c>
      <c r="BJ166" s="9">
        <f t="shared" si="429"/>
        <v>9.0090730626497535E-5</v>
      </c>
      <c r="BK166" s="9">
        <f t="shared" si="429"/>
        <v>9.0090696460527772E-5</v>
      </c>
      <c r="BL166" s="9">
        <f t="shared" si="429"/>
        <v>9.0090660199518887E-5</v>
      </c>
      <c r="BM166" s="9">
        <f t="shared" si="429"/>
        <v>9.0090621717116469E-5</v>
      </c>
      <c r="BN166" s="9">
        <f t="shared" si="429"/>
        <v>9.0090580882581659E-5</v>
      </c>
      <c r="BO166" s="9">
        <f t="shared" ref="BO166:CZ169" si="433">NORMDIST($B166,0,1,0)-$B166*(1-NORMDIST($B166,0,1,1))-(NORMDIST($B166+BO$4,0,1,0)-($B166+BO$4)*(1-NORMDIST($B166+BO$4,0,1,1)))</f>
        <v>9.00905375553575E-5</v>
      </c>
      <c r="BP166" s="9">
        <f t="shared" si="433"/>
        <v>9.0090491588608768E-5</v>
      </c>
      <c r="BQ166" s="9">
        <f t="shared" si="433"/>
        <v>9.0090442825691656E-5</v>
      </c>
      <c r="BR166" s="9">
        <f t="shared" si="433"/>
        <v>9.0090391101671868E-5</v>
      </c>
      <c r="BS166" s="9">
        <f t="shared" si="433"/>
        <v>9.0090336241554564E-5</v>
      </c>
      <c r="BT166" s="9">
        <f t="shared" si="433"/>
        <v>9.009027806219168E-5</v>
      </c>
      <c r="BU166" s="9">
        <f t="shared" si="433"/>
        <v>9.0090216367676474E-5</v>
      </c>
      <c r="BV166" s="9">
        <f t="shared" si="433"/>
        <v>9.0090150952140029E-5</v>
      </c>
      <c r="BW166" s="9">
        <f t="shared" si="433"/>
        <v>9.009008159848696E-5</v>
      </c>
      <c r="BX166" s="9">
        <f t="shared" si="433"/>
        <v>9.0090008075591533E-5</v>
      </c>
      <c r="BY166" s="9">
        <f t="shared" si="433"/>
        <v>9.0089930142083416E-5</v>
      </c>
      <c r="BZ166" s="9">
        <f t="shared" si="433"/>
        <v>9.0089847540315366E-5</v>
      </c>
      <c r="CA166" s="9">
        <f t="shared" si="433"/>
        <v>9.008975999871252E-5</v>
      </c>
      <c r="CB166" s="9">
        <f t="shared" si="433"/>
        <v>9.0089667232366347E-5</v>
      </c>
      <c r="CC166" s="9">
        <f t="shared" si="433"/>
        <v>9.0089568938105541E-5</v>
      </c>
      <c r="CD166" s="9">
        <f t="shared" si="433"/>
        <v>9.0089464796492253E-5</v>
      </c>
      <c r="CE166" s="9">
        <f t="shared" si="433"/>
        <v>9.0089354470670912E-5</v>
      </c>
      <c r="CF166" s="9">
        <f t="shared" si="433"/>
        <v>9.0089237605146873E-5</v>
      </c>
      <c r="CG166" s="9">
        <f t="shared" si="433"/>
        <v>9.008911382381551E-5</v>
      </c>
      <c r="CH166" s="9">
        <f t="shared" si="433"/>
        <v>9.0088982729655839E-5</v>
      </c>
      <c r="CI166" s="9">
        <f t="shared" si="433"/>
        <v>9.0088843905384547E-5</v>
      </c>
      <c r="CJ166" s="9">
        <f t="shared" si="433"/>
        <v>9.0088696909452451E-5</v>
      </c>
      <c r="CK166" s="9">
        <f t="shared" si="433"/>
        <v>9.0088541274736724E-5</v>
      </c>
      <c r="CL166" s="9">
        <f t="shared" si="433"/>
        <v>9.0088376509819154E-5</v>
      </c>
      <c r="CM166" s="9">
        <f t="shared" si="433"/>
        <v>9.0088202097232716E-5</v>
      </c>
      <c r="CN166" s="9">
        <f t="shared" si="433"/>
        <v>9.008801748924323E-5</v>
      </c>
      <c r="CO166" s="9">
        <f t="shared" si="433"/>
        <v>9.0087822108425545E-5</v>
      </c>
      <c r="CP166" s="9">
        <f t="shared" si="433"/>
        <v>9.0087615347408885E-5</v>
      </c>
      <c r="CQ166" s="9">
        <f t="shared" si="433"/>
        <v>9.0087396563457589E-5</v>
      </c>
      <c r="CR166" s="9">
        <f t="shared" si="433"/>
        <v>9.0087165079979966E-5</v>
      </c>
      <c r="CS166" s="9">
        <f t="shared" si="433"/>
        <v>9.0086920184490364E-5</v>
      </c>
      <c r="CT166" s="9">
        <f t="shared" si="433"/>
        <v>9.008666112477647E-5</v>
      </c>
      <c r="CU166" s="9">
        <f t="shared" si="433"/>
        <v>9.0086387107406125E-5</v>
      </c>
      <c r="CV166" s="9">
        <f t="shared" si="433"/>
        <v>9.008609729843048E-5</v>
      </c>
      <c r="CW166" s="9">
        <f t="shared" si="433"/>
        <v>9.0085790815926472E-5</v>
      </c>
      <c r="CX166" s="9">
        <f t="shared" si="433"/>
        <v>9.008546673354583E-5</v>
      </c>
      <c r="CY166" s="9">
        <f t="shared" si="433"/>
        <v>9.0085124072660311E-5</v>
      </c>
      <c r="CZ166" s="9">
        <f t="shared" si="433"/>
        <v>9.0084761804023442E-5</v>
      </c>
      <c r="DA166" s="9">
        <f t="shared" si="430"/>
        <v>9.0084378843186937E-5</v>
      </c>
      <c r="DB166" s="9">
        <f t="shared" si="430"/>
        <v>9.0083974047345925E-5</v>
      </c>
      <c r="DC166" s="9">
        <f t="shared" si="430"/>
        <v>9.0083546212257727E-5</v>
      </c>
      <c r="DD166" s="9">
        <f t="shared" si="430"/>
        <v>9.0083094071450443E-5</v>
      </c>
      <c r="DE166" s="9">
        <f t="shared" si="430"/>
        <v>9.0082616289838087E-5</v>
      </c>
      <c r="DF166" s="9">
        <f t="shared" si="430"/>
        <v>9.0082111463461625E-5</v>
      </c>
      <c r="DG166" s="9">
        <f t="shared" si="430"/>
        <v>9.0081578111543507E-5</v>
      </c>
      <c r="DH166" s="9">
        <f t="shared" si="430"/>
        <v>9.0081014678429472E-5</v>
      </c>
      <c r="DI166" s="9">
        <f t="shared" si="430"/>
        <v>9.0080419524545208E-5</v>
      </c>
      <c r="DJ166" s="9">
        <f t="shared" si="430"/>
        <v>9.0079790925077374E-5</v>
      </c>
      <c r="DK166" s="9">
        <f t="shared" si="430"/>
        <v>9.0079127064959333E-5</v>
      </c>
      <c r="DL166" s="9">
        <f t="shared" si="430"/>
        <v>9.0078426034673672E-5</v>
      </c>
      <c r="DM166" s="9">
        <f t="shared" si="430"/>
        <v>9.0077685824312907E-5</v>
      </c>
      <c r="DN166" s="9">
        <f t="shared" si="430"/>
        <v>9.0076904319769197E-5</v>
      </c>
      <c r="DO166" s="9">
        <f t="shared" si="430"/>
        <v>9.0076079298469276E-5</v>
      </c>
      <c r="DP166" s="9">
        <f t="shared" si="430"/>
        <v>9.0075208420362383E-5</v>
      </c>
      <c r="DQ166" s="9">
        <f t="shared" si="430"/>
        <v>9.0074289226121004E-5</v>
      </c>
      <c r="DR166" s="9">
        <f t="shared" si="430"/>
        <v>9.007331913007461E-5</v>
      </c>
      <c r="DS166" s="9">
        <f t="shared" si="430"/>
        <v>9.007229541171118E-5</v>
      </c>
      <c r="DT166" s="9">
        <f t="shared" si="430"/>
        <v>9.0071215212387691E-5</v>
      </c>
      <c r="DU166" s="9">
        <f t="shared" si="430"/>
        <v>9.0070075525984687E-5</v>
      </c>
      <c r="DV166" s="9">
        <f t="shared" si="430"/>
        <v>9.0068873193025636E-5</v>
      </c>
      <c r="DW166" s="9">
        <f t="shared" si="430"/>
        <v>9.0067604892757821E-5</v>
      </c>
      <c r="DX166" s="9">
        <f t="shared" si="430"/>
        <v>9.0066267135754003E-5</v>
      </c>
      <c r="DY166" s="9">
        <f t="shared" si="430"/>
        <v>9.0064856255555375E-5</v>
      </c>
      <c r="DZ166" s="9">
        <f t="shared" si="430"/>
        <v>9.0063368397886952E-5</v>
      </c>
      <c r="EA166" s="9">
        <f t="shared" si="430"/>
        <v>9.00617995161983E-5</v>
      </c>
      <c r="EB166" s="9">
        <f t="shared" si="430"/>
        <v>9.0060145357219562E-5</v>
      </c>
      <c r="EC166" s="9">
        <f t="shared" si="430"/>
        <v>9.0058401455499483E-5</v>
      </c>
      <c r="ED166" s="9">
        <f t="shared" si="430"/>
        <v>9.0056563120050691E-5</v>
      </c>
      <c r="EE166" s="9">
        <f t="shared" si="430"/>
        <v>9.0054625424620461E-5</v>
      </c>
      <c r="EF166" s="9">
        <f t="shared" si="430"/>
        <v>9.005258319661906E-5</v>
      </c>
      <c r="EG166" s="9">
        <f t="shared" si="430"/>
        <v>9.005043100540619E-5</v>
      </c>
      <c r="EH166" s="9">
        <f t="shared" si="430"/>
        <v>9.0048163149490272E-5</v>
      </c>
      <c r="EI166" s="9">
        <f t="shared" si="430"/>
        <v>9.0045773643302967E-5</v>
      </c>
      <c r="EJ166" s="9">
        <f t="shared" si="430"/>
        <v>9.0043256205855771E-5</v>
      </c>
      <c r="EK166" s="9">
        <f t="shared" si="430"/>
        <v>9.0040604244632084E-5</v>
      </c>
      <c r="EL166" s="9">
        <f t="shared" si="430"/>
        <v>9.0037810840923246E-5</v>
      </c>
      <c r="EM166" s="9">
        <f t="shared" si="430"/>
        <v>9.0034868734944034E-5</v>
      </c>
      <c r="EN166" s="9">
        <f t="shared" si="430"/>
        <v>9.0031770311835117E-5</v>
      </c>
      <c r="EO166" s="9">
        <f t="shared" si="430"/>
        <v>9.0028507580242254E-5</v>
      </c>
      <c r="EP166" s="9">
        <f t="shared" si="430"/>
        <v>9.0025072160605771E-5</v>
      </c>
      <c r="EQ166" s="9">
        <f t="shared" si="430"/>
        <v>9.0021455262079579E-5</v>
      </c>
      <c r="ER166" s="9">
        <f t="shared" si="430"/>
        <v>9.001764766625498E-5</v>
      </c>
      <c r="ES166" s="9">
        <f t="shared" si="430"/>
        <v>9.0013639705995539E-5</v>
      </c>
      <c r="ET166" s="9">
        <f t="shared" si="430"/>
        <v>9.0009421245879594E-5</v>
      </c>
      <c r="EU166" s="9">
        <f t="shared" si="430"/>
        <v>9.0004981658626973E-5</v>
      </c>
      <c r="EV166" s="9">
        <f t="shared" si="430"/>
        <v>9.0000309805554304E-5</v>
      </c>
      <c r="EW166" s="9">
        <f t="shared" si="430"/>
        <v>8.9995394009403468E-5</v>
      </c>
      <c r="EX166" s="9">
        <f t="shared" si="430"/>
        <v>8.9990222032433343E-5</v>
      </c>
      <c r="EY166" s="9">
        <f t="shared" si="430"/>
        <v>8.9984781049720842E-5</v>
      </c>
      <c r="EZ166" s="9">
        <f t="shared" si="430"/>
        <v>8.9979057622862238E-5</v>
      </c>
      <c r="FA166" s="9">
        <f t="shared" si="430"/>
        <v>8.9973037671078158E-5</v>
      </c>
      <c r="FB166" s="9">
        <f t="shared" si="430"/>
        <v>8.9966706443731447E-5</v>
      </c>
      <c r="FC166" s="9">
        <f t="shared" si="430"/>
        <v>8.9960048487448675E-5</v>
      </c>
      <c r="FD166" s="9">
        <f t="shared" si="430"/>
        <v>8.9953047618243086E-5</v>
      </c>
      <c r="FE166" s="9">
        <f t="shared" si="430"/>
        <v>8.9945686884270105E-5</v>
      </c>
      <c r="FF166" s="9">
        <f t="shared" si="430"/>
        <v>8.9937948534363619E-5</v>
      </c>
      <c r="FG166" s="9">
        <f t="shared" si="430"/>
        <v>8.9929813982224586E-5</v>
      </c>
      <c r="FH166" s="9">
        <f t="shared" si="430"/>
        <v>8.9921263766882341E-5</v>
      </c>
      <c r="FI166" s="9">
        <f t="shared" si="430"/>
        <v>8.9912277515832094E-5</v>
      </c>
      <c r="FJ166" s="9">
        <f t="shared" si="430"/>
        <v>8.9902833903370694E-5</v>
      </c>
      <c r="FK166" s="9">
        <f t="shared" si="432"/>
        <v>8.9892910609399543E-5</v>
      </c>
      <c r="FL166" s="9">
        <f t="shared" si="432"/>
        <v>8.9882484274367871E-5</v>
      </c>
      <c r="FM166" s="9">
        <f t="shared" si="432"/>
        <v>8.9871530453942321E-5</v>
      </c>
      <c r="FN166" s="9">
        <f t="shared" si="432"/>
        <v>8.9860023571651721E-5</v>
      </c>
      <c r="FO166" s="9">
        <f t="shared" si="432"/>
        <v>8.9847936868269631E-5</v>
      </c>
      <c r="FP166" s="9">
        <f t="shared" si="432"/>
        <v>8.9835242350332073E-5</v>
      </c>
      <c r="FQ166" s="9">
        <f t="shared" si="432"/>
        <v>8.9821910738546067E-5</v>
      </c>
      <c r="FR166" s="9">
        <f t="shared" si="432"/>
        <v>8.9807911407956676E-5</v>
      </c>
      <c r="FS166" s="9">
        <f t="shared" si="432"/>
        <v>8.9793212331540058E-5</v>
      </c>
      <c r="FT166" s="9">
        <f t="shared" si="432"/>
        <v>8.977778002105822E-5</v>
      </c>
      <c r="FU166" s="9">
        <f t="shared" si="432"/>
        <v>8.9761579460621166E-5</v>
      </c>
      <c r="FV166" s="9">
        <f t="shared" si="432"/>
        <v>8.9744574043890032E-5</v>
      </c>
      <c r="FW166" s="9">
        <f t="shared" si="432"/>
        <v>8.9726725504033153E-5</v>
      </c>
      <c r="FX166" s="9">
        <f t="shared" si="432"/>
        <v>8.9707993842100129E-5</v>
      </c>
      <c r="FY166" s="9">
        <f t="shared" si="432"/>
        <v>8.9688337256776609E-5</v>
      </c>
      <c r="FZ166" s="9">
        <f t="shared" si="432"/>
        <v>8.9667712062038978E-5</v>
      </c>
      <c r="GA166" s="9">
        <f t="shared" si="432"/>
        <v>8.9646072612026433E-5</v>
      </c>
      <c r="GB166" s="9">
        <f t="shared" si="432"/>
        <v>8.962337121443619E-5</v>
      </c>
      <c r="GC166" s="9">
        <f t="shared" si="432"/>
        <v>8.9599558046998443E-5</v>
      </c>
      <c r="GD166" s="9">
        <f t="shared" si="432"/>
        <v>8.9574581065463832E-5</v>
      </c>
      <c r="GE166" s="9">
        <f t="shared" si="432"/>
        <v>8.9548385911385263E-5</v>
      </c>
      <c r="GF166" s="9">
        <f t="shared" si="432"/>
        <v>8.9520915814671166E-5</v>
      </c>
      <c r="GG166" s="9">
        <f t="shared" si="432"/>
        <v>8.9492111493465003E-5</v>
      </c>
      <c r="GH166" s="9">
        <f t="shared" si="432"/>
        <v>8.9461911048785528E-5</v>
      </c>
      <c r="GI166" s="9">
        <f t="shared" si="432"/>
        <v>8.9430249855355294E-5</v>
      </c>
      <c r="GJ166" s="9">
        <f t="shared" si="432"/>
        <v>8.9397060450462329E-5</v>
      </c>
      <c r="GK166" s="9">
        <f t="shared" si="432"/>
        <v>8.9362272415128787E-5</v>
      </c>
      <c r="GL166" s="9">
        <f t="shared" si="432"/>
        <v>8.9325812252347416E-5</v>
      </c>
      <c r="GM166" s="9">
        <f t="shared" si="432"/>
        <v>8.9287603262037181E-5</v>
      </c>
      <c r="GN166" s="9">
        <f t="shared" si="432"/>
        <v>8.9247565407361184E-5</v>
      </c>
      <c r="GO166" s="9">
        <f t="shared" si="432"/>
        <v>8.920561518042228E-5</v>
      </c>
      <c r="GP166" s="9">
        <f t="shared" si="432"/>
        <v>8.9161665460847839E-5</v>
      </c>
      <c r="GQ166" s="9">
        <f t="shared" si="432"/>
        <v>8.9115625367217988E-5</v>
      </c>
      <c r="GR166" s="9">
        <f t="shared" si="432"/>
        <v>8.9067400107117339E-5</v>
      </c>
      <c r="GS166" s="9">
        <f t="shared" si="432"/>
        <v>8.9016890817217046E-5</v>
      </c>
      <c r="GT166" s="9">
        <f t="shared" si="432"/>
        <v>8.8963994400024395E-5</v>
      </c>
      <c r="GU166" s="9">
        <f t="shared" si="432"/>
        <v>8.8908603354000696E-5</v>
      </c>
      <c r="GV166" s="9">
        <f t="shared" si="432"/>
        <v>8.885060559665181E-5</v>
      </c>
      <c r="GW166" s="9">
        <f t="shared" si="432"/>
        <v>8.878988428353147E-5</v>
      </c>
      <c r="GX166" s="9">
        <f t="shared" si="432"/>
        <v>8.8726317615801597E-5</v>
      </c>
      <c r="GY166" s="9">
        <f t="shared" si="432"/>
        <v>8.8659778645476132E-5</v>
      </c>
      <c r="GZ166" s="9">
        <f t="shared" si="432"/>
        <v>8.8590135070370569E-5</v>
      </c>
      <c r="HA166" s="9">
        <f t="shared" si="432"/>
        <v>8.8517249024787844E-5</v>
      </c>
      <c r="HB166" s="9">
        <f t="shared" si="432"/>
        <v>8.8440976858835427E-5</v>
      </c>
      <c r="HC166" s="9">
        <f t="shared" si="432"/>
        <v>8.8361168912242757E-5</v>
      </c>
      <c r="HD166" s="9">
        <f t="shared" si="432"/>
        <v>8.8277669279285904E-5</v>
      </c>
      <c r="HE166" s="9">
        <f t="shared" si="432"/>
        <v>8.8190315564751285E-5</v>
      </c>
      <c r="HF166" s="9">
        <f t="shared" si="432"/>
        <v>8.8098938632684472E-5</v>
      </c>
      <c r="HG166" s="9">
        <f t="shared" si="432"/>
        <v>8.8003362344819098E-5</v>
      </c>
      <c r="HH166" s="9">
        <f t="shared" si="432"/>
        <v>8.7903403288395722E-5</v>
      </c>
      <c r="HI166" s="9">
        <f t="shared" si="432"/>
        <v>8.7798870498190541E-5</v>
      </c>
      <c r="HJ166" s="9">
        <f t="shared" si="432"/>
        <v>8.7689565166103648E-5</v>
      </c>
      <c r="HK166" s="9">
        <f t="shared" si="432"/>
        <v>8.7575280339682635E-5</v>
      </c>
      <c r="HL166" s="9">
        <f t="shared" si="432"/>
        <v>8.7455800610839596E-5</v>
      </c>
      <c r="HM166" s="9">
        <f t="shared" si="432"/>
        <v>8.7330901797790271E-5</v>
      </c>
      <c r="HN166" s="9">
        <f t="shared" si="432"/>
        <v>8.7200350606305468E-5</v>
      </c>
      <c r="HO166" s="9">
        <f t="shared" si="432"/>
        <v>8.70639042909645E-5</v>
      </c>
      <c r="HP166" s="9">
        <f t="shared" si="432"/>
        <v>8.6921310294861993E-5</v>
      </c>
      <c r="HQ166" s="9">
        <f t="shared" si="432"/>
        <v>8.677230588264334E-5</v>
      </c>
      <c r="HR166" s="9">
        <f t="shared" si="432"/>
        <v>8.661661775828238E-5</v>
      </c>
      <c r="HS166" s="9">
        <f t="shared" si="432"/>
        <v>8.6453961671992846E-5</v>
      </c>
      <c r="HT166" s="9">
        <f t="shared" si="432"/>
        <v>8.6284042010375026E-5</v>
      </c>
      <c r="HU166" s="9">
        <f t="shared" si="432"/>
        <v>8.6106551377682192E-5</v>
      </c>
      <c r="HV166" s="9">
        <f t="shared" si="432"/>
        <v>8.5921170156180425E-5</v>
      </c>
      <c r="HW166" s="9">
        <f t="shared" si="431"/>
        <v>8.5727566058350815E-5</v>
      </c>
      <c r="HX166" s="9">
        <f t="shared" si="431"/>
        <v>8.5525393660142792E-5</v>
      </c>
      <c r="HY166" s="9">
        <f t="shared" si="431"/>
        <v>8.5314293920486125E-5</v>
      </c>
      <c r="HZ166" s="9">
        <f t="shared" si="431"/>
        <v>8.5093893682574049E-5</v>
      </c>
      <c r="IA166" s="9">
        <f t="shared" si="431"/>
        <v>8.4863805160553685E-5</v>
      </c>
      <c r="IB166" s="9">
        <f t="shared" si="431"/>
        <v>8.4623625409240501E-5</v>
      </c>
      <c r="IC166" s="9">
        <f t="shared" si="431"/>
        <v>8.4372935776228747E-5</v>
      </c>
      <c r="ID166" s="9">
        <f t="shared" si="431"/>
        <v>8.4111301333897879E-5</v>
      </c>
      <c r="IE166" s="9">
        <f t="shared" si="431"/>
        <v>8.383827029681876E-5</v>
      </c>
      <c r="IF166" s="9">
        <f t="shared" si="431"/>
        <v>8.3553373416935859E-5</v>
      </c>
      <c r="IG166" s="9">
        <f t="shared" si="431"/>
        <v>8.325612336008116E-5</v>
      </c>
      <c r="IH166" s="9">
        <f t="shared" si="431"/>
        <v>8.2946014063664704E-5</v>
      </c>
      <c r="II166" s="9">
        <f t="shared" si="431"/>
        <v>8.2622520071762615E-5</v>
      </c>
      <c r="IJ166" s="9">
        <f t="shared" si="431"/>
        <v>8.2285095849985205E-5</v>
      </c>
      <c r="IK166" s="9">
        <f t="shared" si="431"/>
        <v>8.1933175079743851E-5</v>
      </c>
      <c r="IL166" s="9">
        <f t="shared" si="431"/>
        <v>8.1566169927042745E-5</v>
      </c>
      <c r="IM166" s="9">
        <f t="shared" si="431"/>
        <v>8.1183470291028829E-5</v>
      </c>
      <c r="IN166" s="9">
        <f t="shared" si="431"/>
        <v>8.078444302728164E-5</v>
      </c>
      <c r="IO166" s="9">
        <f t="shared" si="431"/>
        <v>8.0368431148254645E-5</v>
      </c>
      <c r="IP166" s="9">
        <f t="shared" si="431"/>
        <v>7.9934752997060739E-5</v>
      </c>
      <c r="IQ166" s="9">
        <f t="shared" si="431"/>
        <v>7.9482701396423467E-5</v>
      </c>
      <c r="IR166" s="9">
        <f t="shared" si="431"/>
        <v>7.901154277191138E-5</v>
      </c>
      <c r="IS166" s="9">
        <f t="shared" si="431"/>
        <v>7.8520516248070416E-5</v>
      </c>
      <c r="IT166" s="9">
        <f t="shared" si="431"/>
        <v>7.8008832714733609E-5</v>
      </c>
      <c r="IU166" s="9">
        <f t="shared" si="431"/>
        <v>7.74756738684925E-5</v>
      </c>
      <c r="IV166" s="9">
        <f t="shared" si="431"/>
        <v>7.6920191221291557E-5</v>
      </c>
      <c r="IW166" s="9">
        <f t="shared" si="431"/>
        <v>7.6341505082723617E-5</v>
      </c>
      <c r="IX166" s="9">
        <f t="shared" si="431"/>
        <v>7.5738703508762556E-5</v>
      </c>
      <c r="IY166" s="9">
        <f t="shared" si="431"/>
        <v>7.5110841219945567E-5</v>
      </c>
      <c r="IZ166" s="9">
        <f t="shared" si="431"/>
        <v>7.445693848808204E-5</v>
      </c>
      <c r="JA166" s="9">
        <f t="shared" si="431"/>
        <v>7.3775979988403514E-5</v>
      </c>
      <c r="JB166" s="9">
        <f t="shared" si="431"/>
        <v>7.3066913619968465E-5</v>
      </c>
      <c r="JC166" s="9">
        <f t="shared" si="431"/>
        <v>7.2328649289457136E-5</v>
      </c>
      <c r="JD166" s="9">
        <f t="shared" si="431"/>
        <v>7.1560057658557696E-5</v>
      </c>
      <c r="JE166" s="9">
        <f t="shared" si="431"/>
        <v>7.0759968858869968E-5</v>
      </c>
      <c r="JF166" s="9">
        <f t="shared" si="431"/>
        <v>6.9927171164748129E-5</v>
      </c>
      <c r="JG166" s="9">
        <f t="shared" si="431"/>
        <v>6.9060409631725695E-5</v>
      </c>
      <c r="JH166" s="9">
        <f t="shared" si="431"/>
        <v>6.8158384691777586E-5</v>
      </c>
      <c r="JI166" s="9">
        <f t="shared" si="431"/>
        <v>6.7219750713786797E-5</v>
      </c>
      <c r="JJ166" s="9">
        <f t="shared" si="431"/>
        <v>6.6243114517133036E-5</v>
      </c>
      <c r="JK166" s="9">
        <f t="shared" si="431"/>
        <v>6.5227033848777301E-5</v>
      </c>
      <c r="JL166" s="9">
        <f t="shared" si="431"/>
        <v>6.4170015811794098E-5</v>
      </c>
      <c r="JM166" s="9">
        <f t="shared" si="431"/>
        <v>6.3070515255238952E-5</v>
      </c>
      <c r="JN166" s="9">
        <f t="shared" si="431"/>
        <v>6.1926933116617194E-5</v>
      </c>
      <c r="JO166" s="9">
        <f t="shared" si="431"/>
        <v>6.073761471653272E-5</v>
      </c>
      <c r="JP166" s="9">
        <f t="shared" si="431"/>
        <v>5.9500848009976025E-5</v>
      </c>
      <c r="JQ166" s="9">
        <f t="shared" si="431"/>
        <v>5.8214861786441534E-5</v>
      </c>
      <c r="JR166" s="9">
        <f t="shared" si="431"/>
        <v>5.6877823823753022E-5</v>
      </c>
      <c r="JS166" s="9">
        <f t="shared" si="431"/>
        <v>5.5487838988270682E-5</v>
      </c>
      <c r="JT166" s="9">
        <f t="shared" si="431"/>
        <v>5.4042947286791891E-5</v>
      </c>
      <c r="JU166" s="9">
        <f t="shared" si="431"/>
        <v>5.2541121864517633E-5</v>
      </c>
      <c r="JV166" s="9">
        <f t="shared" si="431"/>
        <v>5.0980266949584782E-5</v>
      </c>
      <c r="JW166" s="9">
        <f t="shared" si="431"/>
        <v>4.9358215742286338E-5</v>
      </c>
      <c r="JX166" s="9">
        <f t="shared" si="431"/>
        <v>4.7672728251929044E-5</v>
      </c>
      <c r="JY166" s="9">
        <f t="shared" si="431"/>
        <v>4.592148906959199E-5</v>
      </c>
      <c r="JZ166" s="9">
        <f t="shared" si="431"/>
        <v>4.410210509062421E-5</v>
      </c>
      <c r="KA166" s="9">
        <f t="shared" si="431"/>
        <v>4.2212103172068784E-5</v>
      </c>
      <c r="KB166" s="9">
        <f t="shared" si="431"/>
        <v>4.0248927733400083E-5</v>
      </c>
      <c r="KC166" s="9">
        <f t="shared" si="431"/>
        <v>3.8209938289987034E-5</v>
      </c>
      <c r="KD166" s="9">
        <f t="shared" si="431"/>
        <v>3.6092406931681107E-5</v>
      </c>
      <c r="KE166" s="9">
        <f t="shared" si="431"/>
        <v>3.3893515727890415E-5</v>
      </c>
      <c r="KF166" s="9">
        <f t="shared" si="431"/>
        <v>3.1610354074459589E-5</v>
      </c>
      <c r="KG166" s="9">
        <f t="shared" si="431"/>
        <v>2.9239915970249216E-5</v>
      </c>
      <c r="KH166" s="9">
        <f t="shared" si="417"/>
        <v>2.6779097224831371E-5</v>
      </c>
      <c r="KI166" s="9">
        <f t="shared" si="417"/>
        <v>2.4224692599491312E-5</v>
      </c>
      <c r="KJ166" s="9">
        <f t="shared" si="417"/>
        <v>2.1573392875426194E-5</v>
      </c>
      <c r="KK166" s="9">
        <f t="shared" si="417"/>
        <v>1.8821781850424601E-5</v>
      </c>
      <c r="KL166" s="9">
        <f t="shared" si="417"/>
        <v>1.5966333262480399E-5</v>
      </c>
      <c r="KM166" s="9">
        <f t="shared" si="417"/>
        <v>1.3003407638041741E-5</v>
      </c>
      <c r="KN166" s="9">
        <f t="shared" si="417"/>
        <v>9.9292490652021573E-6</v>
      </c>
      <c r="KO166" s="9">
        <f t="shared" si="417"/>
        <v>6.7399818883570432E-6</v>
      </c>
      <c r="KP166" s="9">
        <f t="shared" si="417"/>
        <v>3.4316073245731476E-6</v>
      </c>
    </row>
    <row r="167" spans="2:302" x14ac:dyDescent="0.25">
      <c r="B167" s="5">
        <f t="shared" si="389"/>
        <v>3.3800000000000345</v>
      </c>
      <c r="C167" s="9">
        <f t="shared" si="387"/>
        <v>9.3650354823140013E-5</v>
      </c>
      <c r="D167" s="9">
        <f t="shared" ref="D167:BO170" si="434">NORMDIST($B167,0,1,0)-$B167*(1-NORMDIST($B167,0,1,1))-(NORMDIST($B167+D$4,0,1,0)-($B167+D$4)*(1-NORMDIST($B167+D$4,0,1,1)))</f>
        <v>9.3650353908199228E-5</v>
      </c>
      <c r="E167" s="9">
        <f t="shared" si="434"/>
        <v>9.3650352931738941E-5</v>
      </c>
      <c r="F167" s="9">
        <f t="shared" si="434"/>
        <v>9.3650351889343334E-5</v>
      </c>
      <c r="G167" s="9">
        <f t="shared" si="434"/>
        <v>9.3650350776975242E-5</v>
      </c>
      <c r="H167" s="9">
        <f t="shared" si="434"/>
        <v>9.3650349590357449E-5</v>
      </c>
      <c r="I167" s="9">
        <f t="shared" si="434"/>
        <v>9.3650348323622102E-5</v>
      </c>
      <c r="J167" s="9">
        <f t="shared" si="434"/>
        <v>9.3650346972839105E-5</v>
      </c>
      <c r="K167" s="9">
        <f t="shared" si="434"/>
        <v>9.3650345531777073E-5</v>
      </c>
      <c r="L167" s="9">
        <f t="shared" si="434"/>
        <v>9.3650343994645878E-5</v>
      </c>
      <c r="M167" s="9">
        <f t="shared" si="434"/>
        <v>9.3650342354585327E-5</v>
      </c>
      <c r="N167" s="9">
        <f t="shared" si="434"/>
        <v>9.3650340606298211E-5</v>
      </c>
      <c r="O167" s="9">
        <f t="shared" si="434"/>
        <v>9.3650338741658787E-5</v>
      </c>
      <c r="P167" s="9">
        <f t="shared" si="434"/>
        <v>9.3650336754331912E-5</v>
      </c>
      <c r="Q167" s="9">
        <f t="shared" si="434"/>
        <v>9.3650334634594285E-5</v>
      </c>
      <c r="R167" s="9">
        <f t="shared" si="434"/>
        <v>9.3650332375214306E-5</v>
      </c>
      <c r="S167" s="9">
        <f t="shared" si="434"/>
        <v>9.3650329967546978E-5</v>
      </c>
      <c r="T167" s="9">
        <f t="shared" si="434"/>
        <v>9.3650327400360037E-5</v>
      </c>
      <c r="U167" s="9">
        <f t="shared" si="434"/>
        <v>9.3650324665487352E-5</v>
      </c>
      <c r="V167" s="9">
        <f t="shared" si="434"/>
        <v>9.365032175029958E-5</v>
      </c>
      <c r="W167" s="9">
        <f t="shared" si="434"/>
        <v>9.3650318644581098E-5</v>
      </c>
      <c r="X167" s="9">
        <f t="shared" si="434"/>
        <v>9.3650315336301707E-5</v>
      </c>
      <c r="Y167" s="9">
        <f t="shared" si="434"/>
        <v>9.3650311811449707E-5</v>
      </c>
      <c r="Z167" s="9">
        <f t="shared" si="434"/>
        <v>9.3650308057193429E-5</v>
      </c>
      <c r="AA167" s="9">
        <f t="shared" si="434"/>
        <v>9.3650304058103415E-5</v>
      </c>
      <c r="AB167" s="9">
        <f t="shared" si="434"/>
        <v>9.3650299799801032E-5</v>
      </c>
      <c r="AC167" s="9">
        <f t="shared" si="434"/>
        <v>9.3650295264316374E-5</v>
      </c>
      <c r="AD167" s="9">
        <f t="shared" si="434"/>
        <v>9.3650290436238169E-5</v>
      </c>
      <c r="AE167" s="9">
        <f t="shared" si="434"/>
        <v>9.3650285295146271E-5</v>
      </c>
      <c r="AF167" s="9">
        <f t="shared" si="434"/>
        <v>9.3650279822198615E-5</v>
      </c>
      <c r="AG167" s="9">
        <f t="shared" si="434"/>
        <v>9.3650273997078999E-5</v>
      </c>
      <c r="AH167" s="9">
        <f t="shared" si="434"/>
        <v>9.3650267796865601E-5</v>
      </c>
      <c r="AI167" s="9">
        <f t="shared" si="434"/>
        <v>9.3650261198137175E-5</v>
      </c>
      <c r="AJ167" s="9">
        <f t="shared" si="434"/>
        <v>9.3650254175555345E-5</v>
      </c>
      <c r="AK167" s="9">
        <f t="shared" si="434"/>
        <v>9.3650246704332418E-5</v>
      </c>
      <c r="AL167" s="9">
        <f t="shared" si="434"/>
        <v>9.3650238754481273E-5</v>
      </c>
      <c r="AM167" s="9">
        <f t="shared" si="434"/>
        <v>9.3650230298321577E-5</v>
      </c>
      <c r="AN167" s="9">
        <f t="shared" si="434"/>
        <v>9.3650221302388279E-5</v>
      </c>
      <c r="AO167" s="9">
        <f t="shared" si="434"/>
        <v>9.365021173455632E-5</v>
      </c>
      <c r="AP167" s="9">
        <f t="shared" si="434"/>
        <v>9.365020155826426E-5</v>
      </c>
      <c r="AQ167" s="9">
        <f t="shared" si="434"/>
        <v>9.3650190737213444E-5</v>
      </c>
      <c r="AR167" s="9">
        <f t="shared" si="434"/>
        <v>9.3650179231188958E-5</v>
      </c>
      <c r="AS167" s="9">
        <f t="shared" si="434"/>
        <v>9.3650166997652035E-5</v>
      </c>
      <c r="AT167" s="9">
        <f t="shared" si="434"/>
        <v>9.3650153991758404E-5</v>
      </c>
      <c r="AU167" s="9">
        <f t="shared" si="434"/>
        <v>9.3650140166787248E-5</v>
      </c>
      <c r="AV167" s="9">
        <f t="shared" si="434"/>
        <v>9.3650125472329534E-5</v>
      </c>
      <c r="AW167" s="9">
        <f t="shared" si="434"/>
        <v>9.3650109855506934E-5</v>
      </c>
      <c r="AX167" s="9">
        <f t="shared" si="434"/>
        <v>9.3650093259266032E-5</v>
      </c>
      <c r="AY167" s="9">
        <f t="shared" si="434"/>
        <v>9.3650075623663337E-5</v>
      </c>
      <c r="AZ167" s="9">
        <f t="shared" si="434"/>
        <v>9.3650056886820463E-5</v>
      </c>
      <c r="BA167" s="9">
        <f t="shared" si="434"/>
        <v>9.3650036981620456E-5</v>
      </c>
      <c r="BB167" s="9">
        <f t="shared" si="434"/>
        <v>9.3650015835999368E-5</v>
      </c>
      <c r="BC167" s="9">
        <f t="shared" si="434"/>
        <v>9.3649993376122297E-5</v>
      </c>
      <c r="BD167" s="9">
        <f t="shared" si="434"/>
        <v>9.3649969521999451E-5</v>
      </c>
      <c r="BE167" s="9">
        <f t="shared" si="434"/>
        <v>9.3649944189876875E-5</v>
      </c>
      <c r="BF167" s="9">
        <f t="shared" si="434"/>
        <v>9.3649917290945103E-5</v>
      </c>
      <c r="BG167" s="9">
        <f t="shared" si="434"/>
        <v>9.3649888730265132E-5</v>
      </c>
      <c r="BH167" s="9">
        <f t="shared" si="434"/>
        <v>9.3649858409112764E-5</v>
      </c>
      <c r="BI167" s="9">
        <f t="shared" si="434"/>
        <v>9.3649826221661682E-5</v>
      </c>
      <c r="BJ167" s="9">
        <f t="shared" si="434"/>
        <v>9.3649792055691919E-5</v>
      </c>
      <c r="BK167" s="9">
        <f t="shared" si="434"/>
        <v>9.3649755794683034E-5</v>
      </c>
      <c r="BL167" s="9">
        <f t="shared" si="434"/>
        <v>9.3649717312280616E-5</v>
      </c>
      <c r="BM167" s="9">
        <f t="shared" si="434"/>
        <v>9.3649676477745806E-5</v>
      </c>
      <c r="BN167" s="9">
        <f t="shared" si="434"/>
        <v>9.3649633150521647E-5</v>
      </c>
      <c r="BO167" s="9">
        <f t="shared" si="434"/>
        <v>9.3649587183772915E-5</v>
      </c>
      <c r="BP167" s="9">
        <f t="shared" si="433"/>
        <v>9.3649538420855803E-5</v>
      </c>
      <c r="BQ167" s="9">
        <f t="shared" si="433"/>
        <v>9.3649486696836015E-5</v>
      </c>
      <c r="BR167" s="9">
        <f t="shared" si="433"/>
        <v>9.3649431836718711E-5</v>
      </c>
      <c r="BS167" s="9">
        <f t="shared" si="433"/>
        <v>9.3649373657355827E-5</v>
      </c>
      <c r="BT167" s="9">
        <f t="shared" si="433"/>
        <v>9.3649311962840621E-5</v>
      </c>
      <c r="BU167" s="9">
        <f t="shared" si="433"/>
        <v>9.3649246547304176E-5</v>
      </c>
      <c r="BV167" s="9">
        <f t="shared" si="433"/>
        <v>9.3649177193651107E-5</v>
      </c>
      <c r="BW167" s="9">
        <f t="shared" si="433"/>
        <v>9.364910367075568E-5</v>
      </c>
      <c r="BX167" s="9">
        <f t="shared" si="433"/>
        <v>9.3649025737247563E-5</v>
      </c>
      <c r="BY167" s="9">
        <f t="shared" si="433"/>
        <v>9.3648943135479513E-5</v>
      </c>
      <c r="BZ167" s="9">
        <f t="shared" si="433"/>
        <v>9.3648855593876667E-5</v>
      </c>
      <c r="CA167" s="9">
        <f t="shared" si="433"/>
        <v>9.3648762827530494E-5</v>
      </c>
      <c r="CB167" s="9">
        <f t="shared" si="433"/>
        <v>9.3648664533269689E-5</v>
      </c>
      <c r="CC167" s="9">
        <f t="shared" si="433"/>
        <v>9.36485603916564E-5</v>
      </c>
      <c r="CD167" s="9">
        <f t="shared" si="433"/>
        <v>9.3648450065835059E-5</v>
      </c>
      <c r="CE167" s="9">
        <f t="shared" si="433"/>
        <v>9.364833320031102E-5</v>
      </c>
      <c r="CF167" s="9">
        <f t="shared" si="433"/>
        <v>9.3648209418979657E-5</v>
      </c>
      <c r="CG167" s="9">
        <f t="shared" si="433"/>
        <v>9.3648078324819986E-5</v>
      </c>
      <c r="CH167" s="9">
        <f t="shared" si="433"/>
        <v>9.3647939500548694E-5</v>
      </c>
      <c r="CI167" s="9">
        <f t="shared" si="433"/>
        <v>9.3647792504616598E-5</v>
      </c>
      <c r="CJ167" s="9">
        <f t="shared" si="433"/>
        <v>9.3647636869900871E-5</v>
      </c>
      <c r="CK167" s="9">
        <f t="shared" si="433"/>
        <v>9.3647472104983301E-5</v>
      </c>
      <c r="CL167" s="9">
        <f t="shared" si="433"/>
        <v>9.3647297692396863E-5</v>
      </c>
      <c r="CM167" s="9">
        <f t="shared" si="433"/>
        <v>9.3647113084407377E-5</v>
      </c>
      <c r="CN167" s="9">
        <f t="shared" si="433"/>
        <v>9.3646917703589692E-5</v>
      </c>
      <c r="CO167" s="9">
        <f t="shared" si="433"/>
        <v>9.3646710942573032E-5</v>
      </c>
      <c r="CP167" s="9">
        <f t="shared" si="433"/>
        <v>9.3646492158621736E-5</v>
      </c>
      <c r="CQ167" s="9">
        <f t="shared" si="433"/>
        <v>9.3646260675144113E-5</v>
      </c>
      <c r="CR167" s="9">
        <f t="shared" si="433"/>
        <v>9.3646015779654511E-5</v>
      </c>
      <c r="CS167" s="9">
        <f t="shared" si="433"/>
        <v>9.3645756719940617E-5</v>
      </c>
      <c r="CT167" s="9">
        <f t="shared" si="433"/>
        <v>9.3645482702570273E-5</v>
      </c>
      <c r="CU167" s="9">
        <f t="shared" si="433"/>
        <v>9.3645192893594627E-5</v>
      </c>
      <c r="CV167" s="9">
        <f t="shared" si="433"/>
        <v>9.3644886411090619E-5</v>
      </c>
      <c r="CW167" s="9">
        <f t="shared" si="433"/>
        <v>9.3644562328709977E-5</v>
      </c>
      <c r="CX167" s="9">
        <f t="shared" si="433"/>
        <v>9.3644219667824458E-5</v>
      </c>
      <c r="CY167" s="9">
        <f t="shared" ref="CY167:FJ170" si="435">NORMDIST($B167,0,1,0)-$B167*(1-NORMDIST($B167,0,1,1))-(NORMDIST($B167+CY$4,0,1,0)-($B167+CY$4)*(1-NORMDIST($B167+CY$4,0,1,1)))</f>
        <v>9.3643857399187589E-5</v>
      </c>
      <c r="CZ167" s="9">
        <f t="shared" si="435"/>
        <v>9.3643474438351084E-5</v>
      </c>
      <c r="DA167" s="9">
        <f t="shared" si="435"/>
        <v>9.3643069642510072E-5</v>
      </c>
      <c r="DB167" s="9">
        <f t="shared" si="435"/>
        <v>9.3642641807421874E-5</v>
      </c>
      <c r="DC167" s="9">
        <f t="shared" si="435"/>
        <v>9.364218966661459E-5</v>
      </c>
      <c r="DD167" s="9">
        <f t="shared" si="435"/>
        <v>9.3641711885002234E-5</v>
      </c>
      <c r="DE167" s="9">
        <f t="shared" si="435"/>
        <v>9.3641207058625772E-5</v>
      </c>
      <c r="DF167" s="9">
        <f t="shared" si="435"/>
        <v>9.3640673706707654E-5</v>
      </c>
      <c r="DG167" s="9">
        <f t="shared" si="435"/>
        <v>9.3640110273593619E-5</v>
      </c>
      <c r="DH167" s="9">
        <f t="shared" si="435"/>
        <v>9.3639515119709355E-5</v>
      </c>
      <c r="DI167" s="9">
        <f t="shared" si="435"/>
        <v>9.3638886520241521E-5</v>
      </c>
      <c r="DJ167" s="9">
        <f t="shared" si="435"/>
        <v>9.363822266012348E-5</v>
      </c>
      <c r="DK167" s="9">
        <f t="shared" si="435"/>
        <v>9.3637521629837819E-5</v>
      </c>
      <c r="DL167" s="9">
        <f t="shared" si="435"/>
        <v>9.3636781419477054E-5</v>
      </c>
      <c r="DM167" s="9">
        <f t="shared" si="435"/>
        <v>9.3635999914933344E-5</v>
      </c>
      <c r="DN167" s="9">
        <f t="shared" si="435"/>
        <v>9.3635174893633423E-5</v>
      </c>
      <c r="DO167" s="9">
        <f t="shared" si="435"/>
        <v>9.3634304015526531E-5</v>
      </c>
      <c r="DP167" s="9">
        <f t="shared" si="435"/>
        <v>9.3633384821285151E-5</v>
      </c>
      <c r="DQ167" s="9">
        <f t="shared" si="435"/>
        <v>9.3632414725238757E-5</v>
      </c>
      <c r="DR167" s="9">
        <f t="shared" si="435"/>
        <v>9.3631391006875327E-5</v>
      </c>
      <c r="DS167" s="9">
        <f t="shared" si="435"/>
        <v>9.3630310807551838E-5</v>
      </c>
      <c r="DT167" s="9">
        <f t="shared" si="435"/>
        <v>9.3629171121148848E-5</v>
      </c>
      <c r="DU167" s="9">
        <f t="shared" si="435"/>
        <v>9.3627968788189783E-5</v>
      </c>
      <c r="DV167" s="9">
        <f t="shared" si="435"/>
        <v>9.3626700487921968E-5</v>
      </c>
      <c r="DW167" s="9">
        <f t="shared" si="435"/>
        <v>9.362536273091815E-5</v>
      </c>
      <c r="DX167" s="9">
        <f t="shared" si="435"/>
        <v>9.3623951850719522E-5</v>
      </c>
      <c r="DY167" s="9">
        <f t="shared" si="435"/>
        <v>9.3622463993051099E-5</v>
      </c>
      <c r="DZ167" s="9">
        <f t="shared" si="435"/>
        <v>9.3620895111362447E-5</v>
      </c>
      <c r="EA167" s="9">
        <f t="shared" si="435"/>
        <v>9.3619240952383709E-5</v>
      </c>
      <c r="EB167" s="9">
        <f t="shared" si="435"/>
        <v>9.361749705066363E-5</v>
      </c>
      <c r="EC167" s="9">
        <f t="shared" si="435"/>
        <v>9.3615658715214838E-5</v>
      </c>
      <c r="ED167" s="9">
        <f t="shared" si="435"/>
        <v>9.3613721019784608E-5</v>
      </c>
      <c r="EE167" s="9">
        <f t="shared" si="435"/>
        <v>9.3611678791783207E-5</v>
      </c>
      <c r="EF167" s="9">
        <f t="shared" si="435"/>
        <v>9.3609526600570337E-5</v>
      </c>
      <c r="EG167" s="9">
        <f t="shared" si="435"/>
        <v>9.3607258744654432E-5</v>
      </c>
      <c r="EH167" s="9">
        <f t="shared" si="435"/>
        <v>9.3604869238467114E-5</v>
      </c>
      <c r="EI167" s="9">
        <f t="shared" si="435"/>
        <v>9.3602351801019918E-5</v>
      </c>
      <c r="EJ167" s="9">
        <f t="shared" si="435"/>
        <v>9.3599699839796245E-5</v>
      </c>
      <c r="EK167" s="9">
        <f t="shared" si="435"/>
        <v>9.3596906436087393E-5</v>
      </c>
      <c r="EL167" s="9">
        <f t="shared" si="435"/>
        <v>9.3593964330108181E-5</v>
      </c>
      <c r="EM167" s="9">
        <f t="shared" si="435"/>
        <v>9.3590865906999264E-5</v>
      </c>
      <c r="EN167" s="9">
        <f t="shared" si="435"/>
        <v>9.3587603175406401E-5</v>
      </c>
      <c r="EO167" s="9">
        <f t="shared" si="435"/>
        <v>9.3584167755769932E-5</v>
      </c>
      <c r="EP167" s="9">
        <f t="shared" si="435"/>
        <v>9.3580550857243726E-5</v>
      </c>
      <c r="EQ167" s="9">
        <f t="shared" si="435"/>
        <v>9.3576743261419127E-5</v>
      </c>
      <c r="ER167" s="9">
        <f t="shared" si="435"/>
        <v>9.35727353011597E-5</v>
      </c>
      <c r="ES167" s="9">
        <f t="shared" si="435"/>
        <v>9.3568516841043741E-5</v>
      </c>
      <c r="ET167" s="9">
        <f t="shared" si="435"/>
        <v>9.356407725379112E-5</v>
      </c>
      <c r="EU167" s="9">
        <f t="shared" si="435"/>
        <v>9.3559405400718451E-5</v>
      </c>
      <c r="EV167" s="9">
        <f t="shared" si="435"/>
        <v>9.3554489604567615E-5</v>
      </c>
      <c r="EW167" s="9">
        <f t="shared" si="435"/>
        <v>9.3549317627597504E-5</v>
      </c>
      <c r="EX167" s="9">
        <f t="shared" si="435"/>
        <v>9.3543876644884989E-5</v>
      </c>
      <c r="EY167" s="9">
        <f t="shared" si="435"/>
        <v>9.3538153218026385E-5</v>
      </c>
      <c r="EZ167" s="9">
        <f t="shared" si="435"/>
        <v>9.3532133266242332E-5</v>
      </c>
      <c r="FA167" s="9">
        <f t="shared" si="435"/>
        <v>9.3525802038895594E-5</v>
      </c>
      <c r="FB167" s="9">
        <f t="shared" si="435"/>
        <v>9.3519144082612822E-5</v>
      </c>
      <c r="FC167" s="9">
        <f t="shared" si="435"/>
        <v>9.3512143213407233E-5</v>
      </c>
      <c r="FD167" s="9">
        <f t="shared" si="435"/>
        <v>9.3504782479434252E-5</v>
      </c>
      <c r="FE167" s="9">
        <f t="shared" si="435"/>
        <v>9.349704412952778E-5</v>
      </c>
      <c r="FF167" s="9">
        <f t="shared" si="435"/>
        <v>9.3488909577388733E-5</v>
      </c>
      <c r="FG167" s="9">
        <f t="shared" si="435"/>
        <v>9.3480359362046488E-5</v>
      </c>
      <c r="FH167" s="9">
        <f t="shared" si="435"/>
        <v>9.3471373110996268E-5</v>
      </c>
      <c r="FI167" s="9">
        <f t="shared" si="435"/>
        <v>9.3461929498534841E-5</v>
      </c>
      <c r="FJ167" s="9">
        <f t="shared" si="435"/>
        <v>9.345200620456369E-5</v>
      </c>
      <c r="FK167" s="9">
        <f t="shared" si="432"/>
        <v>9.3441579869532019E-5</v>
      </c>
      <c r="FL167" s="9">
        <f t="shared" si="432"/>
        <v>9.3430626049106468E-5</v>
      </c>
      <c r="FM167" s="9">
        <f t="shared" si="432"/>
        <v>9.3419119166815909E-5</v>
      </c>
      <c r="FN167" s="9">
        <f t="shared" si="432"/>
        <v>9.3407032463433778E-5</v>
      </c>
      <c r="FO167" s="9">
        <f t="shared" si="432"/>
        <v>9.339433794549622E-5</v>
      </c>
      <c r="FP167" s="9">
        <f t="shared" si="432"/>
        <v>9.3381006333710241E-5</v>
      </c>
      <c r="FQ167" s="9">
        <f t="shared" si="432"/>
        <v>9.3367007003120823E-5</v>
      </c>
      <c r="FR167" s="9">
        <f t="shared" si="432"/>
        <v>9.3352307926704205E-5</v>
      </c>
      <c r="FS167" s="9">
        <f t="shared" si="432"/>
        <v>9.3336875616222367E-5</v>
      </c>
      <c r="FT167" s="9">
        <f t="shared" si="432"/>
        <v>9.3320675055785313E-5</v>
      </c>
      <c r="FU167" s="9">
        <f t="shared" si="432"/>
        <v>9.330366963905422E-5</v>
      </c>
      <c r="FV167" s="9">
        <f t="shared" si="432"/>
        <v>9.32858210991973E-5</v>
      </c>
      <c r="FW167" s="9">
        <f t="shared" si="432"/>
        <v>9.3267089437264276E-5</v>
      </c>
      <c r="FX167" s="9">
        <f t="shared" si="432"/>
        <v>9.3247432851940797E-5</v>
      </c>
      <c r="FY167" s="9">
        <f t="shared" si="432"/>
        <v>9.3226807657203125E-5</v>
      </c>
      <c r="FZ167" s="9">
        <f t="shared" si="432"/>
        <v>9.320516820719058E-5</v>
      </c>
      <c r="GA167" s="9">
        <f t="shared" si="432"/>
        <v>9.3182466809600337E-5</v>
      </c>
      <c r="GB167" s="9">
        <f t="shared" si="432"/>
        <v>9.315865364216259E-5</v>
      </c>
      <c r="GC167" s="9">
        <f t="shared" si="432"/>
        <v>9.3133676660628033E-5</v>
      </c>
      <c r="GD167" s="9">
        <f t="shared" si="432"/>
        <v>9.310748150654941E-5</v>
      </c>
      <c r="GE167" s="9">
        <f t="shared" si="432"/>
        <v>9.3080011409835313E-5</v>
      </c>
      <c r="GF167" s="9">
        <f t="shared" si="432"/>
        <v>9.3051207088629205E-5</v>
      </c>
      <c r="GG167" s="9">
        <f t="shared" si="432"/>
        <v>9.3021006643949675E-5</v>
      </c>
      <c r="GH167" s="9">
        <f t="shared" si="432"/>
        <v>9.2989345450519441E-5</v>
      </c>
      <c r="GI167" s="9">
        <f t="shared" si="432"/>
        <v>9.2956156045626476E-5</v>
      </c>
      <c r="GJ167" s="9">
        <f t="shared" si="432"/>
        <v>9.2921368010292935E-5</v>
      </c>
      <c r="GK167" s="9">
        <f t="shared" si="432"/>
        <v>9.2884907847511631E-5</v>
      </c>
      <c r="GL167" s="9">
        <f t="shared" si="432"/>
        <v>9.2846698857201328E-5</v>
      </c>
      <c r="GM167" s="9">
        <f t="shared" si="432"/>
        <v>9.2806661002525331E-5</v>
      </c>
      <c r="GN167" s="9">
        <f t="shared" si="432"/>
        <v>9.2764710775586508E-5</v>
      </c>
      <c r="GO167" s="9">
        <f t="shared" si="432"/>
        <v>9.2720761056011987E-5</v>
      </c>
      <c r="GP167" s="9">
        <f t="shared" si="432"/>
        <v>9.2674720962382135E-5</v>
      </c>
      <c r="GQ167" s="9">
        <f t="shared" si="432"/>
        <v>9.2626495702281486E-5</v>
      </c>
      <c r="GR167" s="9">
        <f t="shared" si="432"/>
        <v>9.2575986412381193E-5</v>
      </c>
      <c r="GS167" s="9">
        <f t="shared" si="432"/>
        <v>9.2523089995188637E-5</v>
      </c>
      <c r="GT167" s="9">
        <f t="shared" si="432"/>
        <v>9.2467698949164843E-5</v>
      </c>
      <c r="GU167" s="9">
        <f t="shared" si="432"/>
        <v>9.2409701191815957E-5</v>
      </c>
      <c r="GV167" s="9">
        <f t="shared" si="432"/>
        <v>9.2348979878695725E-5</v>
      </c>
      <c r="GW167" s="9">
        <f t="shared" si="432"/>
        <v>9.2285413210965744E-5</v>
      </c>
      <c r="GX167" s="9">
        <f t="shared" si="432"/>
        <v>9.2218874240640279E-5</v>
      </c>
      <c r="GY167" s="9">
        <f t="shared" si="432"/>
        <v>9.2149230665534716E-5</v>
      </c>
      <c r="GZ167" s="9">
        <f t="shared" si="432"/>
        <v>9.2076344619951991E-5</v>
      </c>
      <c r="HA167" s="9">
        <f t="shared" si="432"/>
        <v>9.2000072453999709E-5</v>
      </c>
      <c r="HB167" s="9">
        <f t="shared" si="432"/>
        <v>9.1920264507406904E-5</v>
      </c>
      <c r="HC167" s="9">
        <f t="shared" si="432"/>
        <v>9.1836764874450051E-5</v>
      </c>
      <c r="HD167" s="9">
        <f t="shared" si="432"/>
        <v>9.1749411159915568E-5</v>
      </c>
      <c r="HE167" s="9">
        <f t="shared" si="432"/>
        <v>9.1658034227848619E-5</v>
      </c>
      <c r="HF167" s="9">
        <f t="shared" si="432"/>
        <v>9.1562457939983245E-5</v>
      </c>
      <c r="HG167" s="9">
        <f t="shared" si="432"/>
        <v>9.1462498883559869E-5</v>
      </c>
      <c r="HH167" s="9">
        <f t="shared" si="432"/>
        <v>9.1357966093354688E-5</v>
      </c>
      <c r="HI167" s="9">
        <f t="shared" si="432"/>
        <v>9.1248660761267985E-5</v>
      </c>
      <c r="HJ167" s="9">
        <f t="shared" si="432"/>
        <v>9.1134375934846782E-5</v>
      </c>
      <c r="HK167" s="9">
        <f t="shared" si="432"/>
        <v>9.1014896206003743E-5</v>
      </c>
      <c r="HL167" s="9">
        <f t="shared" si="432"/>
        <v>9.0889997392954634E-5</v>
      </c>
      <c r="HM167" s="9">
        <f t="shared" si="432"/>
        <v>9.0759446201469615E-5</v>
      </c>
      <c r="HN167" s="9">
        <f t="shared" si="432"/>
        <v>9.0622999886128648E-5</v>
      </c>
      <c r="HO167" s="9">
        <f t="shared" si="432"/>
        <v>9.048040589002614E-5</v>
      </c>
      <c r="HP167" s="9">
        <f t="shared" si="432"/>
        <v>9.0331401477807487E-5</v>
      </c>
      <c r="HQ167" s="9">
        <f t="shared" si="432"/>
        <v>9.0175713353446785E-5</v>
      </c>
      <c r="HR167" s="9">
        <f t="shared" si="432"/>
        <v>9.0013057267156993E-5</v>
      </c>
      <c r="HS167" s="9">
        <f t="shared" si="432"/>
        <v>8.9843137605539173E-5</v>
      </c>
      <c r="HT167" s="9">
        <f t="shared" si="432"/>
        <v>8.9665646972846637E-5</v>
      </c>
      <c r="HU167" s="9">
        <f t="shared" si="432"/>
        <v>8.9480265751344572E-5</v>
      </c>
      <c r="HV167" s="9">
        <f t="shared" ref="HV167:KG170" si="436">NORMDIST($B167,0,1,0)-$B167*(1-NORMDIST($B167,0,1,1))-(NORMDIST($B167+HV$4,0,1,0)-($B167+HV$4)*(1-NORMDIST($B167+HV$4,0,1,1)))</f>
        <v>8.9286661653514962E-5</v>
      </c>
      <c r="HW167" s="9">
        <f t="shared" si="436"/>
        <v>8.9084489255306939E-5</v>
      </c>
      <c r="HX167" s="9">
        <f t="shared" si="436"/>
        <v>8.8873389515650272E-5</v>
      </c>
      <c r="HY167" s="9">
        <f t="shared" si="436"/>
        <v>8.8652989277738549E-5</v>
      </c>
      <c r="HZ167" s="9">
        <f t="shared" si="436"/>
        <v>8.8422900755717832E-5</v>
      </c>
      <c r="IA167" s="9">
        <f t="shared" si="436"/>
        <v>8.8182721004404649E-5</v>
      </c>
      <c r="IB167" s="9">
        <f t="shared" si="436"/>
        <v>8.7932031371393314E-5</v>
      </c>
      <c r="IC167" s="9">
        <f t="shared" si="436"/>
        <v>8.7670396929062026E-5</v>
      </c>
      <c r="ID167" s="9">
        <f t="shared" si="436"/>
        <v>8.7397365891982908E-5</v>
      </c>
      <c r="IE167" s="9">
        <f t="shared" si="436"/>
        <v>8.7112469012100006E-5</v>
      </c>
      <c r="IF167" s="9">
        <f t="shared" si="436"/>
        <v>8.6815218955245307E-5</v>
      </c>
      <c r="IG167" s="9">
        <f t="shared" si="436"/>
        <v>8.6505109658829366E-5</v>
      </c>
      <c r="IH167" s="9">
        <f t="shared" si="436"/>
        <v>8.6181615666926762E-5</v>
      </c>
      <c r="II167" s="9">
        <f t="shared" si="436"/>
        <v>8.5844191445149352E-5</v>
      </c>
      <c r="IJ167" s="9">
        <f t="shared" si="436"/>
        <v>8.5492270674908296E-5</v>
      </c>
      <c r="IK167" s="9">
        <f t="shared" si="436"/>
        <v>8.5125265522207163E-5</v>
      </c>
      <c r="IL167" s="9">
        <f t="shared" si="436"/>
        <v>8.4742565886192976E-5</v>
      </c>
      <c r="IM167" s="9">
        <f t="shared" si="436"/>
        <v>8.4343538622445787E-5</v>
      </c>
      <c r="IN167" s="9">
        <f t="shared" si="436"/>
        <v>8.3927526743419144E-5</v>
      </c>
      <c r="IO167" s="9">
        <f t="shared" si="436"/>
        <v>8.3493848592225075E-5</v>
      </c>
      <c r="IP167" s="9">
        <f t="shared" si="436"/>
        <v>8.3041796991587615E-5</v>
      </c>
      <c r="IQ167" s="9">
        <f t="shared" si="436"/>
        <v>8.2570638367075527E-5</v>
      </c>
      <c r="IR167" s="9">
        <f t="shared" si="436"/>
        <v>8.2079611843234942E-5</v>
      </c>
      <c r="IS167" s="9">
        <f t="shared" si="436"/>
        <v>8.1567928309898163E-5</v>
      </c>
      <c r="IT167" s="9">
        <f t="shared" si="436"/>
        <v>8.1034769463656647E-5</v>
      </c>
      <c r="IU167" s="9">
        <f t="shared" si="436"/>
        <v>8.0479286816455704E-5</v>
      </c>
      <c r="IV167" s="9">
        <f t="shared" si="436"/>
        <v>7.9900600677888225E-5</v>
      </c>
      <c r="IW167" s="9">
        <f t="shared" si="436"/>
        <v>7.9297799103927164E-5</v>
      </c>
      <c r="IX167" s="9">
        <f t="shared" si="436"/>
        <v>7.8669936815109714E-5</v>
      </c>
      <c r="IY167" s="9">
        <f t="shared" si="436"/>
        <v>7.8016034083246187E-5</v>
      </c>
      <c r="IZ167" s="9">
        <f t="shared" si="436"/>
        <v>7.7335075583568203E-5</v>
      </c>
      <c r="JA167" s="9">
        <f t="shared" si="436"/>
        <v>7.6626009215133154E-5</v>
      </c>
      <c r="JB167" s="9">
        <f t="shared" si="436"/>
        <v>7.5887744884621283E-5</v>
      </c>
      <c r="JC167" s="9">
        <f t="shared" si="436"/>
        <v>7.5119153253721844E-5</v>
      </c>
      <c r="JD167" s="9">
        <f t="shared" si="436"/>
        <v>7.4319064454034765E-5</v>
      </c>
      <c r="JE167" s="9">
        <f t="shared" si="436"/>
        <v>7.3486266759912873E-5</v>
      </c>
      <c r="JF167" s="9">
        <f t="shared" si="436"/>
        <v>7.2619505226889842E-5</v>
      </c>
      <c r="JG167" s="9">
        <f t="shared" si="436"/>
        <v>7.1717480286941733E-5</v>
      </c>
      <c r="JH167" s="9">
        <f t="shared" si="436"/>
        <v>7.0778846308951649E-5</v>
      </c>
      <c r="JI167" s="9">
        <f t="shared" si="436"/>
        <v>6.9802210112297888E-5</v>
      </c>
      <c r="JJ167" s="9">
        <f t="shared" si="436"/>
        <v>6.8786129443941448E-5</v>
      </c>
      <c r="JK167" s="9">
        <f t="shared" si="436"/>
        <v>6.7729111406958245E-5</v>
      </c>
      <c r="JL167" s="9">
        <f t="shared" si="436"/>
        <v>6.6629610850403858E-5</v>
      </c>
      <c r="JM167" s="9">
        <f t="shared" si="436"/>
        <v>6.5486028711782154E-5</v>
      </c>
      <c r="JN167" s="9">
        <f t="shared" si="436"/>
        <v>6.4296710311696867E-5</v>
      </c>
      <c r="JO167" s="9">
        <f t="shared" si="436"/>
        <v>6.3059943605140172E-5</v>
      </c>
      <c r="JP167" s="9">
        <f t="shared" si="436"/>
        <v>6.1773957381606711E-5</v>
      </c>
      <c r="JQ167" s="9">
        <f t="shared" si="436"/>
        <v>6.0436919418918145E-5</v>
      </c>
      <c r="JR167" s="9">
        <f t="shared" si="436"/>
        <v>5.9046934583434829E-5</v>
      </c>
      <c r="JS167" s="9">
        <f t="shared" si="436"/>
        <v>5.7602042881956038E-5</v>
      </c>
      <c r="JT167" s="9">
        <f t="shared" si="436"/>
        <v>5.6100217459682865E-5</v>
      </c>
      <c r="JU167" s="9">
        <f t="shared" si="436"/>
        <v>5.4539362544749688E-5</v>
      </c>
      <c r="JV167" s="9">
        <f t="shared" si="436"/>
        <v>5.2917311337450485E-5</v>
      </c>
      <c r="JW167" s="9">
        <f t="shared" si="436"/>
        <v>5.1231823847093191E-5</v>
      </c>
      <c r="JX167" s="9">
        <f t="shared" si="436"/>
        <v>4.9480584664757439E-5</v>
      </c>
      <c r="JY167" s="9">
        <f t="shared" si="436"/>
        <v>4.7661200685789658E-5</v>
      </c>
      <c r="JZ167" s="9">
        <f t="shared" si="436"/>
        <v>4.5771198767232931E-5</v>
      </c>
      <c r="KA167" s="9">
        <f t="shared" si="436"/>
        <v>4.380802332856423E-5</v>
      </c>
      <c r="KB167" s="9">
        <f t="shared" si="436"/>
        <v>4.1769033885152699E-5</v>
      </c>
      <c r="KC167" s="9">
        <f t="shared" si="436"/>
        <v>3.9651502526846663E-5</v>
      </c>
      <c r="KD167" s="9">
        <f t="shared" si="436"/>
        <v>3.7452611323054563E-5</v>
      </c>
      <c r="KE167" s="9">
        <f t="shared" si="436"/>
        <v>3.5169449669623736E-5</v>
      </c>
      <c r="KF167" s="9">
        <f t="shared" si="436"/>
        <v>3.2799011565414989E-5</v>
      </c>
      <c r="KG167" s="9">
        <f t="shared" si="436"/>
        <v>3.0338192819995518E-5</v>
      </c>
      <c r="KH167" s="9">
        <f t="shared" si="417"/>
        <v>2.7783788194657303E-5</v>
      </c>
      <c r="KI167" s="9">
        <f t="shared" si="417"/>
        <v>2.5132488470590341E-5</v>
      </c>
      <c r="KJ167" s="9">
        <f t="shared" si="417"/>
        <v>2.2380877445590591E-5</v>
      </c>
      <c r="KK167" s="9">
        <f t="shared" si="417"/>
        <v>1.9525428857644547E-5</v>
      </c>
      <c r="KL167" s="9">
        <f t="shared" si="417"/>
        <v>1.6562503233207189E-5</v>
      </c>
      <c r="KM167" s="9">
        <f t="shared" si="417"/>
        <v>1.3488344660366304E-5</v>
      </c>
      <c r="KN167" s="9">
        <f t="shared" si="417"/>
        <v>1.0299077483523576E-5</v>
      </c>
      <c r="KO167" s="9">
        <f t="shared" si="417"/>
        <v>6.9907029197372947E-6</v>
      </c>
      <c r="KP167" s="9">
        <f t="shared" si="417"/>
        <v>3.5590955952573885E-6</v>
      </c>
    </row>
    <row r="168" spans="2:302" x14ac:dyDescent="0.25">
      <c r="B168" s="5">
        <f t="shared" si="389"/>
        <v>3.3700000000000347</v>
      </c>
      <c r="C168" s="9">
        <f t="shared" si="387"/>
        <v>9.7341327047596404E-5</v>
      </c>
      <c r="D168" s="9">
        <f t="shared" si="434"/>
        <v>9.7341326071136118E-5</v>
      </c>
      <c r="E168" s="9">
        <f t="shared" si="434"/>
        <v>9.734132502874051E-5</v>
      </c>
      <c r="F168" s="9">
        <f t="shared" si="434"/>
        <v>9.7341323916372418E-5</v>
      </c>
      <c r="G168" s="9">
        <f t="shared" si="434"/>
        <v>9.7341322729754625E-5</v>
      </c>
      <c r="H168" s="9">
        <f t="shared" si="434"/>
        <v>9.7341321463019278E-5</v>
      </c>
      <c r="I168" s="9">
        <f t="shared" si="434"/>
        <v>9.7341320112236281E-5</v>
      </c>
      <c r="J168" s="9">
        <f t="shared" si="434"/>
        <v>9.7341318671174249E-5</v>
      </c>
      <c r="K168" s="9">
        <f t="shared" si="434"/>
        <v>9.7341317134043054E-5</v>
      </c>
      <c r="L168" s="9">
        <f t="shared" si="434"/>
        <v>9.7341315493982503E-5</v>
      </c>
      <c r="M168" s="9">
        <f t="shared" si="434"/>
        <v>9.7341313745695387E-5</v>
      </c>
      <c r="N168" s="9">
        <f t="shared" si="434"/>
        <v>9.7341311881055963E-5</v>
      </c>
      <c r="O168" s="9">
        <f t="shared" si="434"/>
        <v>9.7341309893729088E-5</v>
      </c>
      <c r="P168" s="9">
        <f t="shared" si="434"/>
        <v>9.7341307773991462E-5</v>
      </c>
      <c r="Q168" s="9">
        <f t="shared" si="434"/>
        <v>9.7341305514611482E-5</v>
      </c>
      <c r="R168" s="9">
        <f t="shared" si="434"/>
        <v>9.7341303106944155E-5</v>
      </c>
      <c r="S168" s="9">
        <f t="shared" si="434"/>
        <v>9.7341300539757213E-5</v>
      </c>
      <c r="T168" s="9">
        <f t="shared" si="434"/>
        <v>9.7341297804884528E-5</v>
      </c>
      <c r="U168" s="9">
        <f t="shared" si="434"/>
        <v>9.7341294889696756E-5</v>
      </c>
      <c r="V168" s="9">
        <f t="shared" si="434"/>
        <v>9.7341291783978274E-5</v>
      </c>
      <c r="W168" s="9">
        <f t="shared" si="434"/>
        <v>9.7341288475698883E-5</v>
      </c>
      <c r="X168" s="9">
        <f t="shared" si="434"/>
        <v>9.7341284950846883E-5</v>
      </c>
      <c r="Y168" s="9">
        <f t="shared" si="434"/>
        <v>9.7341281196590605E-5</v>
      </c>
      <c r="Z168" s="9">
        <f t="shared" si="434"/>
        <v>9.7341277197500592E-5</v>
      </c>
      <c r="AA168" s="9">
        <f t="shared" si="434"/>
        <v>9.7341272939198209E-5</v>
      </c>
      <c r="AB168" s="9">
        <f t="shared" si="434"/>
        <v>9.734126840371355E-5</v>
      </c>
      <c r="AC168" s="9">
        <f t="shared" si="434"/>
        <v>9.7341263575635346E-5</v>
      </c>
      <c r="AD168" s="9">
        <f t="shared" si="434"/>
        <v>9.7341258434543448E-5</v>
      </c>
      <c r="AE168" s="9">
        <f t="shared" si="434"/>
        <v>9.7341252961595791E-5</v>
      </c>
      <c r="AF168" s="9">
        <f t="shared" si="434"/>
        <v>9.7341247136476175E-5</v>
      </c>
      <c r="AG168" s="9">
        <f t="shared" si="434"/>
        <v>9.7341240936262778E-5</v>
      </c>
      <c r="AH168" s="9">
        <f t="shared" si="434"/>
        <v>9.7341234337534351E-5</v>
      </c>
      <c r="AI168" s="9">
        <f t="shared" si="434"/>
        <v>9.7341227314952521E-5</v>
      </c>
      <c r="AJ168" s="9">
        <f t="shared" si="434"/>
        <v>9.7341219843729594E-5</v>
      </c>
      <c r="AK168" s="9">
        <f t="shared" si="434"/>
        <v>9.7341211893878449E-5</v>
      </c>
      <c r="AL168" s="9">
        <f t="shared" si="434"/>
        <v>9.7341203437718754E-5</v>
      </c>
      <c r="AM168" s="9">
        <f t="shared" si="434"/>
        <v>9.7341194441785456E-5</v>
      </c>
      <c r="AN168" s="9">
        <f t="shared" si="434"/>
        <v>9.7341184873953496E-5</v>
      </c>
      <c r="AO168" s="9">
        <f t="shared" si="434"/>
        <v>9.7341174697661436E-5</v>
      </c>
      <c r="AP168" s="9">
        <f t="shared" si="434"/>
        <v>9.7341163876610621E-5</v>
      </c>
      <c r="AQ168" s="9">
        <f t="shared" si="434"/>
        <v>9.7341152370586135E-5</v>
      </c>
      <c r="AR168" s="9">
        <f t="shared" si="434"/>
        <v>9.7341140137049211E-5</v>
      </c>
      <c r="AS168" s="9">
        <f t="shared" si="434"/>
        <v>9.734112713115558E-5</v>
      </c>
      <c r="AT168" s="9">
        <f t="shared" si="434"/>
        <v>9.7341113306184424E-5</v>
      </c>
      <c r="AU168" s="9">
        <f t="shared" si="434"/>
        <v>9.734109861172671E-5</v>
      </c>
      <c r="AV168" s="9">
        <f t="shared" si="434"/>
        <v>9.734108299490411E-5</v>
      </c>
      <c r="AW168" s="9">
        <f t="shared" si="434"/>
        <v>9.7341066398663208E-5</v>
      </c>
      <c r="AX168" s="9">
        <f t="shared" si="434"/>
        <v>9.7341048763060513E-5</v>
      </c>
      <c r="AY168" s="9">
        <f t="shared" si="434"/>
        <v>9.7341030026217639E-5</v>
      </c>
      <c r="AZ168" s="9">
        <f t="shared" si="434"/>
        <v>9.7341010121017633E-5</v>
      </c>
      <c r="BA168" s="9">
        <f t="shared" si="434"/>
        <v>9.7340988975396544E-5</v>
      </c>
      <c r="BB168" s="9">
        <f t="shared" si="434"/>
        <v>9.7340966515519473E-5</v>
      </c>
      <c r="BC168" s="9">
        <f t="shared" si="434"/>
        <v>9.7340942661396627E-5</v>
      </c>
      <c r="BD168" s="9">
        <f t="shared" si="434"/>
        <v>9.7340917329274051E-5</v>
      </c>
      <c r="BE168" s="9">
        <f t="shared" si="434"/>
        <v>9.734089043034228E-5</v>
      </c>
      <c r="BF168" s="9">
        <f t="shared" si="434"/>
        <v>9.7340861869662308E-5</v>
      </c>
      <c r="BG168" s="9">
        <f t="shared" si="434"/>
        <v>9.734083154850994E-5</v>
      </c>
      <c r="BH168" s="9">
        <f t="shared" si="434"/>
        <v>9.7340799361058858E-5</v>
      </c>
      <c r="BI168" s="9">
        <f t="shared" si="434"/>
        <v>9.7340765195089095E-5</v>
      </c>
      <c r="BJ168" s="9">
        <f t="shared" si="434"/>
        <v>9.734072893408021E-5</v>
      </c>
      <c r="BK168" s="9">
        <f t="shared" si="434"/>
        <v>9.7340690451677792E-5</v>
      </c>
      <c r="BL168" s="9">
        <f t="shared" si="434"/>
        <v>9.7340649617142983E-5</v>
      </c>
      <c r="BM168" s="9">
        <f t="shared" si="434"/>
        <v>9.7340606289918823E-5</v>
      </c>
      <c r="BN168" s="9">
        <f t="shared" si="434"/>
        <v>9.7340560323170091E-5</v>
      </c>
      <c r="BO168" s="9">
        <f t="shared" si="434"/>
        <v>9.734051156025298E-5</v>
      </c>
      <c r="BP168" s="9">
        <f t="shared" si="433"/>
        <v>9.7340459836233191E-5</v>
      </c>
      <c r="BQ168" s="9">
        <f t="shared" si="433"/>
        <v>9.7340404976115888E-5</v>
      </c>
      <c r="BR168" s="9">
        <f t="shared" si="433"/>
        <v>9.7340346796753003E-5</v>
      </c>
      <c r="BS168" s="9">
        <f t="shared" si="433"/>
        <v>9.7340285102237798E-5</v>
      </c>
      <c r="BT168" s="9">
        <f t="shared" si="433"/>
        <v>9.7340219686701352E-5</v>
      </c>
      <c r="BU168" s="9">
        <f t="shared" si="433"/>
        <v>9.7340150333048283E-5</v>
      </c>
      <c r="BV168" s="9">
        <f t="shared" si="433"/>
        <v>9.7340076810152856E-5</v>
      </c>
      <c r="BW168" s="9">
        <f t="shared" si="433"/>
        <v>9.7339998876644739E-5</v>
      </c>
      <c r="BX168" s="9">
        <f t="shared" si="433"/>
        <v>9.7339916274876689E-5</v>
      </c>
      <c r="BY168" s="9">
        <f t="shared" si="433"/>
        <v>9.7339828733273843E-5</v>
      </c>
      <c r="BZ168" s="9">
        <f t="shared" si="433"/>
        <v>9.7339735966927671E-5</v>
      </c>
      <c r="CA168" s="9">
        <f t="shared" si="433"/>
        <v>9.7339637672666865E-5</v>
      </c>
      <c r="CB168" s="9">
        <f t="shared" si="433"/>
        <v>9.7339533531053577E-5</v>
      </c>
      <c r="CC168" s="9">
        <f t="shared" si="433"/>
        <v>9.7339423205232236E-5</v>
      </c>
      <c r="CD168" s="9">
        <f t="shared" si="433"/>
        <v>9.7339306339708196E-5</v>
      </c>
      <c r="CE168" s="9">
        <f t="shared" si="433"/>
        <v>9.7339182558376833E-5</v>
      </c>
      <c r="CF168" s="9">
        <f t="shared" si="433"/>
        <v>9.7339051464217163E-5</v>
      </c>
      <c r="CG168" s="9">
        <f t="shared" si="433"/>
        <v>9.733891263994587E-5</v>
      </c>
      <c r="CH168" s="9">
        <f t="shared" si="433"/>
        <v>9.7338765644013774E-5</v>
      </c>
      <c r="CI168" s="9">
        <f t="shared" si="433"/>
        <v>9.7338610009298047E-5</v>
      </c>
      <c r="CJ168" s="9">
        <f t="shared" si="433"/>
        <v>9.7338445244380477E-5</v>
      </c>
      <c r="CK168" s="9">
        <f t="shared" si="433"/>
        <v>9.7338270831794039E-5</v>
      </c>
      <c r="CL168" s="9">
        <f t="shared" si="433"/>
        <v>9.7338086223804554E-5</v>
      </c>
      <c r="CM168" s="9">
        <f t="shared" si="433"/>
        <v>9.7337890842986869E-5</v>
      </c>
      <c r="CN168" s="9">
        <f t="shared" si="433"/>
        <v>9.7337684081970208E-5</v>
      </c>
      <c r="CO168" s="9">
        <f t="shared" si="433"/>
        <v>9.7337465298018912E-5</v>
      </c>
      <c r="CP168" s="9">
        <f t="shared" si="433"/>
        <v>9.7337233814541289E-5</v>
      </c>
      <c r="CQ168" s="9">
        <f t="shared" si="433"/>
        <v>9.7336988919051687E-5</v>
      </c>
      <c r="CR168" s="9">
        <f t="shared" si="433"/>
        <v>9.7336729859337794E-5</v>
      </c>
      <c r="CS168" s="9">
        <f t="shared" si="433"/>
        <v>9.7336455841967449E-5</v>
      </c>
      <c r="CT168" s="9">
        <f t="shared" si="433"/>
        <v>9.7336166032991803E-5</v>
      </c>
      <c r="CU168" s="9">
        <f t="shared" si="433"/>
        <v>9.7335859550487795E-5</v>
      </c>
      <c r="CV168" s="9">
        <f t="shared" si="433"/>
        <v>9.7335535468107153E-5</v>
      </c>
      <c r="CW168" s="9">
        <f t="shared" si="433"/>
        <v>9.7335192807221634E-5</v>
      </c>
      <c r="CX168" s="9">
        <f t="shared" si="433"/>
        <v>9.7334830538584765E-5</v>
      </c>
      <c r="CY168" s="9">
        <f t="shared" si="435"/>
        <v>9.7334447577748261E-5</v>
      </c>
      <c r="CZ168" s="9">
        <f t="shared" si="435"/>
        <v>9.7334042781907249E-5</v>
      </c>
      <c r="DA168" s="9">
        <f t="shared" si="435"/>
        <v>9.7333614946819064E-5</v>
      </c>
      <c r="DB168" s="9">
        <f t="shared" si="435"/>
        <v>9.7333162806011766E-5</v>
      </c>
      <c r="DC168" s="9">
        <f t="shared" si="435"/>
        <v>9.7332685024399411E-5</v>
      </c>
      <c r="DD168" s="9">
        <f t="shared" si="435"/>
        <v>9.7332180198022949E-5</v>
      </c>
      <c r="DE168" s="9">
        <f t="shared" si="435"/>
        <v>9.733164684610483E-5</v>
      </c>
      <c r="DF168" s="9">
        <f t="shared" si="435"/>
        <v>9.7331083412990796E-5</v>
      </c>
      <c r="DG168" s="9">
        <f t="shared" si="435"/>
        <v>9.7330488259106531E-5</v>
      </c>
      <c r="DH168" s="9">
        <f t="shared" si="435"/>
        <v>9.7329859659638698E-5</v>
      </c>
      <c r="DI168" s="9">
        <f t="shared" si="435"/>
        <v>9.7329195799520656E-5</v>
      </c>
      <c r="DJ168" s="9">
        <f t="shared" si="435"/>
        <v>9.7328494769234996E-5</v>
      </c>
      <c r="DK168" s="9">
        <f t="shared" si="435"/>
        <v>9.732775455887423E-5</v>
      </c>
      <c r="DL168" s="9">
        <f t="shared" si="435"/>
        <v>9.7326973054330521E-5</v>
      </c>
      <c r="DM168" s="9">
        <f t="shared" si="435"/>
        <v>9.73261480330306E-5</v>
      </c>
      <c r="DN168" s="9">
        <f t="shared" si="435"/>
        <v>9.7325277154923707E-5</v>
      </c>
      <c r="DO168" s="9">
        <f t="shared" si="435"/>
        <v>9.7324357960682328E-5</v>
      </c>
      <c r="DP168" s="9">
        <f t="shared" si="435"/>
        <v>9.7323387864635934E-5</v>
      </c>
      <c r="DQ168" s="9">
        <f t="shared" si="435"/>
        <v>9.7322364146272517E-5</v>
      </c>
      <c r="DR168" s="9">
        <f t="shared" si="435"/>
        <v>9.7321283946949014E-5</v>
      </c>
      <c r="DS168" s="9">
        <f t="shared" si="435"/>
        <v>9.7320144260546024E-5</v>
      </c>
      <c r="DT168" s="9">
        <f t="shared" si="435"/>
        <v>9.7318941927586959E-5</v>
      </c>
      <c r="DU168" s="9">
        <f t="shared" si="435"/>
        <v>9.7317673627319144E-5</v>
      </c>
      <c r="DV168" s="9">
        <f t="shared" si="435"/>
        <v>9.7316335870315326E-5</v>
      </c>
      <c r="DW168" s="9">
        <f t="shared" si="435"/>
        <v>9.7314924990116698E-5</v>
      </c>
      <c r="DX168" s="9">
        <f t="shared" si="435"/>
        <v>9.7313437132448276E-5</v>
      </c>
      <c r="DY168" s="9">
        <f t="shared" si="435"/>
        <v>9.7311868250759623E-5</v>
      </c>
      <c r="DZ168" s="9">
        <f t="shared" si="435"/>
        <v>9.7310214091780886E-5</v>
      </c>
      <c r="EA168" s="9">
        <f t="shared" si="435"/>
        <v>9.7308470190060807E-5</v>
      </c>
      <c r="EB168" s="9">
        <f t="shared" si="435"/>
        <v>9.7306631854612014E-5</v>
      </c>
      <c r="EC168" s="9">
        <f t="shared" si="435"/>
        <v>9.7304694159181784E-5</v>
      </c>
      <c r="ED168" s="9">
        <f t="shared" si="435"/>
        <v>9.7302651931180384E-5</v>
      </c>
      <c r="EE168" s="9">
        <f t="shared" si="435"/>
        <v>9.7300499739967514E-5</v>
      </c>
      <c r="EF168" s="9">
        <f t="shared" si="435"/>
        <v>9.7298231884051609E-5</v>
      </c>
      <c r="EG168" s="9">
        <f t="shared" si="435"/>
        <v>9.7295842377864304E-5</v>
      </c>
      <c r="EH168" s="9">
        <f t="shared" si="435"/>
        <v>9.7293324940417094E-5</v>
      </c>
      <c r="EI168" s="9">
        <f t="shared" si="435"/>
        <v>9.7290672979193421E-5</v>
      </c>
      <c r="EJ168" s="9">
        <f t="shared" si="435"/>
        <v>9.7287879575484582E-5</v>
      </c>
      <c r="EK168" s="9">
        <f t="shared" si="435"/>
        <v>9.7284937469505357E-5</v>
      </c>
      <c r="EL168" s="9">
        <f t="shared" si="435"/>
        <v>9.7281839046396441E-5</v>
      </c>
      <c r="EM168" s="9">
        <f t="shared" si="435"/>
        <v>9.7278576314803578E-5</v>
      </c>
      <c r="EN168" s="9">
        <f t="shared" si="435"/>
        <v>9.7275140895167108E-5</v>
      </c>
      <c r="EO168" s="9">
        <f t="shared" si="435"/>
        <v>9.7271523996640916E-5</v>
      </c>
      <c r="EP168" s="9">
        <f t="shared" si="435"/>
        <v>9.7267716400816303E-5</v>
      </c>
      <c r="EQ168" s="9">
        <f t="shared" si="435"/>
        <v>9.7263708440556876E-5</v>
      </c>
      <c r="ER168" s="9">
        <f t="shared" si="435"/>
        <v>9.7259489980440917E-5</v>
      </c>
      <c r="ES168" s="9">
        <f t="shared" si="435"/>
        <v>9.7255050393188296E-5</v>
      </c>
      <c r="ET168" s="9">
        <f t="shared" si="435"/>
        <v>9.7250378540115627E-5</v>
      </c>
      <c r="EU168" s="9">
        <f t="shared" si="435"/>
        <v>9.7245462743964791E-5</v>
      </c>
      <c r="EV168" s="9">
        <f t="shared" si="435"/>
        <v>9.724029076699468E-5</v>
      </c>
      <c r="EW168" s="9">
        <f t="shared" si="435"/>
        <v>9.7234849784282179E-5</v>
      </c>
      <c r="EX168" s="9">
        <f t="shared" si="435"/>
        <v>9.7229126357423562E-5</v>
      </c>
      <c r="EY168" s="9">
        <f t="shared" si="435"/>
        <v>9.7223106405639509E-5</v>
      </c>
      <c r="EZ168" s="9">
        <f t="shared" si="435"/>
        <v>9.7216775178292784E-5</v>
      </c>
      <c r="FA168" s="9">
        <f t="shared" si="435"/>
        <v>9.7210117222009998E-5</v>
      </c>
      <c r="FB168" s="9">
        <f t="shared" si="435"/>
        <v>9.720311635280441E-5</v>
      </c>
      <c r="FC168" s="9">
        <f t="shared" si="435"/>
        <v>9.7195755618831428E-5</v>
      </c>
      <c r="FD168" s="9">
        <f t="shared" si="435"/>
        <v>9.7188017268924956E-5</v>
      </c>
      <c r="FE168" s="9">
        <f t="shared" si="435"/>
        <v>9.7179882716785923E-5</v>
      </c>
      <c r="FF168" s="9">
        <f t="shared" si="435"/>
        <v>9.7171332501443664E-5</v>
      </c>
      <c r="FG168" s="9">
        <f t="shared" si="435"/>
        <v>9.7162346250393445E-5</v>
      </c>
      <c r="FH168" s="9">
        <f t="shared" si="435"/>
        <v>9.7152902637932044E-5</v>
      </c>
      <c r="FI168" s="9">
        <f t="shared" si="435"/>
        <v>9.7142979343960866E-5</v>
      </c>
      <c r="FJ168" s="9">
        <f t="shared" si="435"/>
        <v>9.7132553008929195E-5</v>
      </c>
      <c r="FK168" s="9">
        <f t="shared" ref="FK168:HV171" si="437">NORMDIST($B168,0,1,0)-$B168*(1-NORMDIST($B168,0,1,1))-(NORMDIST($B168+FK$4,0,1,0)-($B168+FK$4)*(1-NORMDIST($B168+FK$4,0,1,1)))</f>
        <v>9.7121599188503644E-5</v>
      </c>
      <c r="FL168" s="9">
        <f t="shared" si="437"/>
        <v>9.7110092306213085E-5</v>
      </c>
      <c r="FM168" s="9">
        <f t="shared" si="437"/>
        <v>9.7098005602830982E-5</v>
      </c>
      <c r="FN168" s="9">
        <f t="shared" si="437"/>
        <v>9.7085311084893396E-5</v>
      </c>
      <c r="FO168" s="9">
        <f t="shared" si="437"/>
        <v>9.7071979473107418E-5</v>
      </c>
      <c r="FP168" s="9">
        <f t="shared" si="437"/>
        <v>9.705798014251804E-5</v>
      </c>
      <c r="FQ168" s="9">
        <f t="shared" si="437"/>
        <v>9.7043281066101382E-5</v>
      </c>
      <c r="FR168" s="9">
        <f t="shared" si="437"/>
        <v>9.7027848755619543E-5</v>
      </c>
      <c r="FS168" s="9">
        <f t="shared" si="437"/>
        <v>9.7011648195182489E-5</v>
      </c>
      <c r="FT168" s="9">
        <f t="shared" si="437"/>
        <v>9.6994642778451396E-5</v>
      </c>
      <c r="FU168" s="9">
        <f t="shared" si="437"/>
        <v>9.6976794238594504E-5</v>
      </c>
      <c r="FV168" s="9">
        <f t="shared" si="437"/>
        <v>9.6958062576661452E-5</v>
      </c>
      <c r="FW168" s="9">
        <f t="shared" si="437"/>
        <v>9.6938405991337973E-5</v>
      </c>
      <c r="FX168" s="9">
        <f t="shared" si="437"/>
        <v>9.6917780796600342E-5</v>
      </c>
      <c r="FY168" s="9">
        <f t="shared" si="437"/>
        <v>9.6896141346587757E-5</v>
      </c>
      <c r="FZ168" s="9">
        <f t="shared" si="437"/>
        <v>9.6873439948997513E-5</v>
      </c>
      <c r="GA168" s="9">
        <f t="shared" si="437"/>
        <v>9.6849626781559767E-5</v>
      </c>
      <c r="GB168" s="9">
        <f t="shared" si="437"/>
        <v>9.6824649800025209E-5</v>
      </c>
      <c r="GC168" s="9">
        <f t="shared" si="437"/>
        <v>9.6798454645946667E-5</v>
      </c>
      <c r="GD168" s="9">
        <f t="shared" si="437"/>
        <v>9.6770984549232489E-5</v>
      </c>
      <c r="GE168" s="9">
        <f t="shared" si="437"/>
        <v>9.6742180228026381E-5</v>
      </c>
      <c r="GF168" s="9">
        <f t="shared" si="437"/>
        <v>9.6711979783346933E-5</v>
      </c>
      <c r="GG168" s="9">
        <f t="shared" si="437"/>
        <v>9.6680318589916617E-5</v>
      </c>
      <c r="GH168" s="9">
        <f t="shared" si="437"/>
        <v>9.6647129185023652E-5</v>
      </c>
      <c r="GI168" s="9">
        <f t="shared" si="437"/>
        <v>9.6612341149690111E-5</v>
      </c>
      <c r="GJ168" s="9">
        <f t="shared" si="437"/>
        <v>9.6575880986908807E-5</v>
      </c>
      <c r="GK168" s="9">
        <f t="shared" si="437"/>
        <v>9.6537671996598599E-5</v>
      </c>
      <c r="GL168" s="9">
        <f t="shared" si="437"/>
        <v>9.6497634141922507E-5</v>
      </c>
      <c r="GM168" s="9">
        <f t="shared" si="437"/>
        <v>9.6455683914983684E-5</v>
      </c>
      <c r="GN168" s="9">
        <f t="shared" si="437"/>
        <v>9.6411734195409244E-5</v>
      </c>
      <c r="GO168" s="9">
        <f t="shared" si="437"/>
        <v>9.6365694101779311E-5</v>
      </c>
      <c r="GP168" s="9">
        <f t="shared" si="437"/>
        <v>9.6317468841678662E-5</v>
      </c>
      <c r="GQ168" s="9">
        <f t="shared" si="437"/>
        <v>9.6266959551778369E-5</v>
      </c>
      <c r="GR168" s="9">
        <f t="shared" si="437"/>
        <v>9.6214063134585813E-5</v>
      </c>
      <c r="GS168" s="9">
        <f t="shared" si="437"/>
        <v>9.6158672088562114E-5</v>
      </c>
      <c r="GT168" s="9">
        <f t="shared" si="437"/>
        <v>9.6100674331213134E-5</v>
      </c>
      <c r="GU168" s="9">
        <f t="shared" si="437"/>
        <v>9.6039953018092902E-5</v>
      </c>
      <c r="GV168" s="9">
        <f t="shared" si="437"/>
        <v>9.5976386350363029E-5</v>
      </c>
      <c r="GW168" s="9">
        <f t="shared" si="437"/>
        <v>9.5909847380037456E-5</v>
      </c>
      <c r="GX168" s="9">
        <f t="shared" si="437"/>
        <v>9.5840203804931892E-5</v>
      </c>
      <c r="GY168" s="9">
        <f t="shared" si="437"/>
        <v>9.5767317759349167E-5</v>
      </c>
      <c r="GZ168" s="9">
        <f t="shared" si="437"/>
        <v>9.5691045593396885E-5</v>
      </c>
      <c r="HA168" s="9">
        <f t="shared" si="437"/>
        <v>9.5611237646804216E-5</v>
      </c>
      <c r="HB168" s="9">
        <f t="shared" si="437"/>
        <v>9.5527738013847228E-5</v>
      </c>
      <c r="HC168" s="9">
        <f t="shared" si="437"/>
        <v>9.5440384299312744E-5</v>
      </c>
      <c r="HD168" s="9">
        <f t="shared" si="437"/>
        <v>9.5349007367245944E-5</v>
      </c>
      <c r="HE168" s="9">
        <f t="shared" si="437"/>
        <v>9.5253431079380421E-5</v>
      </c>
      <c r="HF168" s="9">
        <f t="shared" si="437"/>
        <v>9.5153472022957046E-5</v>
      </c>
      <c r="HG168" s="9">
        <f t="shared" si="437"/>
        <v>9.5048939232751864E-5</v>
      </c>
      <c r="HH168" s="9">
        <f t="shared" si="437"/>
        <v>9.4939633900665161E-5</v>
      </c>
      <c r="HI168" s="9">
        <f t="shared" si="437"/>
        <v>9.4825349074244161E-5</v>
      </c>
      <c r="HJ168" s="9">
        <f t="shared" si="437"/>
        <v>9.4705869345400919E-5</v>
      </c>
      <c r="HK168" s="9">
        <f t="shared" si="437"/>
        <v>9.4580970532351811E-5</v>
      </c>
      <c r="HL168" s="9">
        <f t="shared" si="437"/>
        <v>9.4450419340867008E-5</v>
      </c>
      <c r="HM168" s="9">
        <f t="shared" si="437"/>
        <v>9.4313973025525824E-5</v>
      </c>
      <c r="HN168" s="9">
        <f t="shared" si="437"/>
        <v>9.4171379029423316E-5</v>
      </c>
      <c r="HO168" s="9">
        <f t="shared" si="437"/>
        <v>9.4022374617204664E-5</v>
      </c>
      <c r="HP168" s="9">
        <f t="shared" si="437"/>
        <v>9.3866686492843961E-5</v>
      </c>
      <c r="HQ168" s="9">
        <f t="shared" si="437"/>
        <v>9.3704030406554454E-5</v>
      </c>
      <c r="HR168" s="9">
        <f t="shared" si="437"/>
        <v>9.353411074493635E-5</v>
      </c>
      <c r="HS168" s="9">
        <f t="shared" si="437"/>
        <v>9.3356620112243813E-5</v>
      </c>
      <c r="HT168" s="9">
        <f t="shared" si="437"/>
        <v>9.317123889074206E-5</v>
      </c>
      <c r="HU168" s="9">
        <f t="shared" si="437"/>
        <v>9.2977634792912138E-5</v>
      </c>
      <c r="HV168" s="9">
        <f t="shared" si="437"/>
        <v>9.2775462394704115E-5</v>
      </c>
      <c r="HW168" s="9">
        <f t="shared" si="436"/>
        <v>9.2564362655047448E-5</v>
      </c>
      <c r="HX168" s="9">
        <f t="shared" si="436"/>
        <v>9.2343962417135725E-5</v>
      </c>
      <c r="HY168" s="9">
        <f t="shared" si="436"/>
        <v>9.2113873895115388E-5</v>
      </c>
      <c r="HZ168" s="9">
        <f t="shared" si="436"/>
        <v>9.1873694143801825E-5</v>
      </c>
      <c r="IA168" s="9">
        <f t="shared" si="436"/>
        <v>9.1623004510790491E-5</v>
      </c>
      <c r="IB168" s="9">
        <f t="shared" si="436"/>
        <v>9.1361370068459636E-5</v>
      </c>
      <c r="IC168" s="9">
        <f t="shared" si="436"/>
        <v>9.1088339031380084E-5</v>
      </c>
      <c r="ID168" s="9">
        <f t="shared" si="436"/>
        <v>9.0803442151497183E-5</v>
      </c>
      <c r="IE168" s="9">
        <f t="shared" si="436"/>
        <v>9.0506192094642483E-5</v>
      </c>
      <c r="IF168" s="9">
        <f t="shared" si="436"/>
        <v>9.0196082798226542E-5</v>
      </c>
      <c r="IG168" s="9">
        <f t="shared" si="436"/>
        <v>8.987258880632421E-5</v>
      </c>
      <c r="IH168" s="9">
        <f t="shared" si="436"/>
        <v>8.9535164584546528E-5</v>
      </c>
      <c r="II168" s="9">
        <f t="shared" si="436"/>
        <v>8.9183243814305472E-5</v>
      </c>
      <c r="IJ168" s="9">
        <f t="shared" si="436"/>
        <v>8.8816238661604637E-5</v>
      </c>
      <c r="IK168" s="9">
        <f t="shared" si="436"/>
        <v>8.8433539025590451E-5</v>
      </c>
      <c r="IL168" s="9">
        <f t="shared" si="436"/>
        <v>8.8034511761842963E-5</v>
      </c>
      <c r="IM168" s="9">
        <f t="shared" si="436"/>
        <v>8.761849988281632E-5</v>
      </c>
      <c r="IN168" s="9">
        <f t="shared" si="436"/>
        <v>8.7184821731622604E-5</v>
      </c>
      <c r="IO168" s="9">
        <f t="shared" si="436"/>
        <v>8.6732770130985143E-5</v>
      </c>
      <c r="IP168" s="9">
        <f t="shared" si="436"/>
        <v>8.6261611506472703E-5</v>
      </c>
      <c r="IQ168" s="9">
        <f t="shared" si="436"/>
        <v>8.5770584982632119E-5</v>
      </c>
      <c r="IR168" s="9">
        <f t="shared" si="436"/>
        <v>8.5258901449295529E-5</v>
      </c>
      <c r="IS168" s="9">
        <f t="shared" si="436"/>
        <v>8.4725742603054257E-5</v>
      </c>
      <c r="IT168" s="9">
        <f t="shared" si="436"/>
        <v>8.417025995585288E-5</v>
      </c>
      <c r="IU168" s="9">
        <f t="shared" si="436"/>
        <v>8.3591573817285401E-5</v>
      </c>
      <c r="IV168" s="9">
        <f t="shared" si="436"/>
        <v>8.2988772243324801E-5</v>
      </c>
      <c r="IW168" s="9">
        <f t="shared" si="436"/>
        <v>8.2360909954507162E-5</v>
      </c>
      <c r="IX168" s="9">
        <f t="shared" si="436"/>
        <v>8.1707007222643364E-5</v>
      </c>
      <c r="IY168" s="9">
        <f t="shared" si="436"/>
        <v>8.102604872296538E-5</v>
      </c>
      <c r="IZ168" s="9">
        <f t="shared" si="436"/>
        <v>8.0316982354530872E-5</v>
      </c>
      <c r="JA168" s="9">
        <f t="shared" si="436"/>
        <v>7.9578718024019056E-5</v>
      </c>
      <c r="JB168" s="9">
        <f t="shared" si="436"/>
        <v>7.881012639311902E-5</v>
      </c>
      <c r="JC168" s="9">
        <f t="shared" si="436"/>
        <v>7.8010037593431942E-5</v>
      </c>
      <c r="JD168" s="9">
        <f t="shared" si="436"/>
        <v>7.71772398993107E-5</v>
      </c>
      <c r="JE168" s="9">
        <f t="shared" si="436"/>
        <v>7.6310478366287723E-5</v>
      </c>
      <c r="JF168" s="9">
        <f t="shared" si="436"/>
        <v>7.5408453426338909E-5</v>
      </c>
      <c r="JG168" s="9">
        <f t="shared" si="436"/>
        <v>7.4469819448348825E-5</v>
      </c>
      <c r="JH168" s="9">
        <f t="shared" si="436"/>
        <v>7.3493183251695823E-5</v>
      </c>
      <c r="JI168" s="9">
        <f t="shared" si="436"/>
        <v>7.2477102583339383E-5</v>
      </c>
      <c r="JJ168" s="9">
        <f t="shared" si="436"/>
        <v>7.1420084546355421E-5</v>
      </c>
      <c r="JK168" s="9">
        <f t="shared" si="436"/>
        <v>7.0320583989801034E-5</v>
      </c>
      <c r="JL168" s="9">
        <f t="shared" si="436"/>
        <v>6.9177001851180198E-5</v>
      </c>
      <c r="JM168" s="9">
        <f t="shared" si="436"/>
        <v>6.7987683451094965E-5</v>
      </c>
      <c r="JN168" s="9">
        <f t="shared" si="436"/>
        <v>6.6750916744537348E-5</v>
      </c>
      <c r="JO168" s="9">
        <f t="shared" si="436"/>
        <v>6.5464930521003887E-5</v>
      </c>
      <c r="JP168" s="9">
        <f t="shared" si="436"/>
        <v>6.4127892558316405E-5</v>
      </c>
      <c r="JQ168" s="9">
        <f t="shared" si="436"/>
        <v>6.2737907722833089E-5</v>
      </c>
      <c r="JR168" s="9">
        <f t="shared" si="436"/>
        <v>6.1293016021353214E-5</v>
      </c>
      <c r="JS168" s="9">
        <f t="shared" si="436"/>
        <v>5.9791190599080041E-5</v>
      </c>
      <c r="JT168" s="9">
        <f t="shared" si="436"/>
        <v>5.823033568414784E-5</v>
      </c>
      <c r="JU168" s="9">
        <f t="shared" si="436"/>
        <v>5.6608284476848203E-5</v>
      </c>
      <c r="JV168" s="9">
        <f t="shared" si="436"/>
        <v>5.4922796986490367E-5</v>
      </c>
      <c r="JW168" s="9">
        <f t="shared" si="436"/>
        <v>5.3171557804154615E-5</v>
      </c>
      <c r="JX168" s="9">
        <f t="shared" si="436"/>
        <v>5.1352173825188244E-5</v>
      </c>
      <c r="JY168" s="9">
        <f t="shared" si="436"/>
        <v>4.9462171906631516E-5</v>
      </c>
      <c r="JZ168" s="9">
        <f t="shared" si="436"/>
        <v>4.7498996467961407E-5</v>
      </c>
      <c r="KA168" s="9">
        <f t="shared" si="436"/>
        <v>4.5460007024549875E-5</v>
      </c>
      <c r="KB168" s="9">
        <f t="shared" si="436"/>
        <v>4.3342475666245249E-5</v>
      </c>
      <c r="KC168" s="9">
        <f t="shared" si="436"/>
        <v>4.1143584462453257E-5</v>
      </c>
      <c r="KD168" s="9">
        <f t="shared" si="436"/>
        <v>3.8860422809020912E-5</v>
      </c>
      <c r="KE168" s="9">
        <f t="shared" si="436"/>
        <v>3.6489984704812166E-5</v>
      </c>
      <c r="KF168" s="9">
        <f t="shared" si="436"/>
        <v>3.4029165959394429E-5</v>
      </c>
      <c r="KG168" s="9">
        <f t="shared" si="436"/>
        <v>3.1474761334054479E-5</v>
      </c>
      <c r="KH168" s="9">
        <f t="shared" si="417"/>
        <v>2.8823461609988493E-5</v>
      </c>
      <c r="KI168" s="9">
        <f t="shared" si="417"/>
        <v>2.6071850584987767E-5</v>
      </c>
      <c r="KJ168" s="9">
        <f t="shared" si="417"/>
        <v>2.3216401997043891E-5</v>
      </c>
      <c r="KK168" s="9">
        <f t="shared" si="417"/>
        <v>2.0253476372604365E-5</v>
      </c>
      <c r="KL168" s="9">
        <f t="shared" si="417"/>
        <v>1.7179317799765649E-5</v>
      </c>
      <c r="KM168" s="9">
        <f t="shared" si="417"/>
        <v>1.3990050622920752E-5</v>
      </c>
      <c r="KN168" s="9">
        <f t="shared" si="417"/>
        <v>1.0681676059135772E-5</v>
      </c>
      <c r="KO168" s="9">
        <f t="shared" si="417"/>
        <v>7.2500687346545648E-6</v>
      </c>
      <c r="KP168" s="9">
        <f t="shared" si="417"/>
        <v>3.6909731394932366E-6</v>
      </c>
    </row>
    <row r="169" spans="2:302" x14ac:dyDescent="0.25">
      <c r="B169" s="5">
        <f t="shared" si="389"/>
        <v>3.360000000000035</v>
      </c>
      <c r="C169" s="9">
        <f t="shared" si="387"/>
        <v>1.0116870350619814E-4</v>
      </c>
      <c r="D169" s="9">
        <f t="shared" si="434"/>
        <v>1.0116870246380253E-4</v>
      </c>
      <c r="E169" s="9">
        <f t="shared" si="434"/>
        <v>1.0116870135143444E-4</v>
      </c>
      <c r="F169" s="9">
        <f t="shared" si="434"/>
        <v>1.0116870016481665E-4</v>
      </c>
      <c r="G169" s="9">
        <f t="shared" si="434"/>
        <v>1.011686988980813E-4</v>
      </c>
      <c r="H169" s="9">
        <f t="shared" si="434"/>
        <v>1.011686975472983E-4</v>
      </c>
      <c r="I169" s="9">
        <f t="shared" si="434"/>
        <v>1.0116869610623627E-4</v>
      </c>
      <c r="J169" s="9">
        <f t="shared" si="434"/>
        <v>1.0116869456910508E-4</v>
      </c>
      <c r="K169" s="9">
        <f t="shared" si="434"/>
        <v>1.0116869292904452E-4</v>
      </c>
      <c r="L169" s="9">
        <f t="shared" si="434"/>
        <v>1.0116869118075741E-4</v>
      </c>
      <c r="M169" s="9">
        <f t="shared" si="434"/>
        <v>1.0116868931611798E-4</v>
      </c>
      <c r="N169" s="9">
        <f t="shared" si="434"/>
        <v>1.0116868732879111E-4</v>
      </c>
      <c r="O169" s="9">
        <f t="shared" si="434"/>
        <v>1.0116868520905348E-4</v>
      </c>
      <c r="P169" s="9">
        <f t="shared" si="434"/>
        <v>1.011686829496735E-4</v>
      </c>
      <c r="Q169" s="9">
        <f t="shared" si="434"/>
        <v>1.0116868054200618E-4</v>
      </c>
      <c r="R169" s="9">
        <f t="shared" si="434"/>
        <v>1.0116867797481923E-4</v>
      </c>
      <c r="S169" s="9">
        <f t="shared" si="434"/>
        <v>1.0116867523994655E-4</v>
      </c>
      <c r="T169" s="9">
        <f t="shared" si="434"/>
        <v>1.0116867232475878E-4</v>
      </c>
      <c r="U169" s="9">
        <f t="shared" si="434"/>
        <v>1.011686692190403E-4</v>
      </c>
      <c r="V169" s="9">
        <f t="shared" si="434"/>
        <v>1.011686659107609E-4</v>
      </c>
      <c r="W169" s="9">
        <f t="shared" si="434"/>
        <v>1.011686623859089E-4</v>
      </c>
      <c r="X169" s="9">
        <f t="shared" si="434"/>
        <v>1.0116865863165263E-4</v>
      </c>
      <c r="Y169" s="9">
        <f t="shared" si="434"/>
        <v>1.0116865463256261E-4</v>
      </c>
      <c r="Z169" s="9">
        <f t="shared" si="434"/>
        <v>1.0116865037426023E-4</v>
      </c>
      <c r="AA169" s="9">
        <f t="shared" si="434"/>
        <v>1.0116864583877557E-4</v>
      </c>
      <c r="AB169" s="9">
        <f t="shared" si="434"/>
        <v>1.0116864101069737E-4</v>
      </c>
      <c r="AC169" s="9">
        <f t="shared" si="434"/>
        <v>1.0116863586960547E-4</v>
      </c>
      <c r="AD169" s="9">
        <f t="shared" si="434"/>
        <v>1.0116863039665781E-4</v>
      </c>
      <c r="AE169" s="9">
        <f t="shared" si="434"/>
        <v>1.011686245715382E-4</v>
      </c>
      <c r="AF169" s="9">
        <f t="shared" si="434"/>
        <v>1.011686183713248E-4</v>
      </c>
      <c r="AG169" s="9">
        <f t="shared" si="434"/>
        <v>1.0116861177259637E-4</v>
      </c>
      <c r="AH169" s="9">
        <f t="shared" si="434"/>
        <v>1.0116860475001454E-4</v>
      </c>
      <c r="AI169" s="9">
        <f t="shared" si="434"/>
        <v>1.0116859727879162E-4</v>
      </c>
      <c r="AJ169" s="9">
        <f t="shared" si="434"/>
        <v>1.0116858932894047E-4</v>
      </c>
      <c r="AK169" s="9">
        <f t="shared" si="434"/>
        <v>1.0116858087278077E-4</v>
      </c>
      <c r="AL169" s="9">
        <f t="shared" si="434"/>
        <v>1.0116857187684748E-4</v>
      </c>
      <c r="AM169" s="9">
        <f t="shared" si="434"/>
        <v>1.0116856230901552E-4</v>
      </c>
      <c r="AN169" s="9">
        <f t="shared" si="434"/>
        <v>1.0116855213272346E-4</v>
      </c>
      <c r="AO169" s="9">
        <f t="shared" si="434"/>
        <v>1.0116854131167264E-4</v>
      </c>
      <c r="AP169" s="9">
        <f t="shared" si="434"/>
        <v>1.0116852980564816E-4</v>
      </c>
      <c r="AQ169" s="9">
        <f t="shared" si="434"/>
        <v>1.0116851757211123E-4</v>
      </c>
      <c r="AR169" s="9">
        <f t="shared" si="434"/>
        <v>1.011685045662176E-4</v>
      </c>
      <c r="AS169" s="9">
        <f t="shared" si="434"/>
        <v>1.0116849074124644E-4</v>
      </c>
      <c r="AT169" s="9">
        <f t="shared" si="434"/>
        <v>1.0116847604678873E-4</v>
      </c>
      <c r="AU169" s="9">
        <f t="shared" si="434"/>
        <v>1.0116846042996613E-4</v>
      </c>
      <c r="AV169" s="9">
        <f t="shared" si="434"/>
        <v>1.0116844383372523E-4</v>
      </c>
      <c r="AW169" s="9">
        <f t="shared" si="434"/>
        <v>1.0116842619812253E-4</v>
      </c>
      <c r="AX169" s="9">
        <f t="shared" si="434"/>
        <v>1.0116840746127966E-4</v>
      </c>
      <c r="AY169" s="9">
        <f t="shared" si="434"/>
        <v>1.0116838755607965E-4</v>
      </c>
      <c r="AZ169" s="9">
        <f t="shared" si="434"/>
        <v>1.0116836641045857E-4</v>
      </c>
      <c r="BA169" s="9">
        <f t="shared" si="434"/>
        <v>1.0116834395058149E-4</v>
      </c>
      <c r="BB169" s="9">
        <f t="shared" si="434"/>
        <v>1.0116832009645865E-4</v>
      </c>
      <c r="BC169" s="9">
        <f t="shared" si="434"/>
        <v>1.0116829476433607E-4</v>
      </c>
      <c r="BD169" s="9">
        <f t="shared" si="434"/>
        <v>1.011682678654043E-4</v>
      </c>
      <c r="BE169" s="9">
        <f t="shared" si="434"/>
        <v>1.0116823930472433E-4</v>
      </c>
      <c r="BF169" s="9">
        <f t="shared" si="434"/>
        <v>1.0116820898357196E-4</v>
      </c>
      <c r="BG169" s="9">
        <f t="shared" si="434"/>
        <v>1.0116817679612088E-4</v>
      </c>
      <c r="BH169" s="9">
        <f t="shared" si="434"/>
        <v>1.0116814263015112E-4</v>
      </c>
      <c r="BI169" s="9">
        <f t="shared" si="434"/>
        <v>1.0116810636914223E-4</v>
      </c>
      <c r="BJ169" s="9">
        <f t="shared" si="434"/>
        <v>1.0116806788673981E-4</v>
      </c>
      <c r="BK169" s="9">
        <f t="shared" si="434"/>
        <v>1.01168027052205E-4</v>
      </c>
      <c r="BL169" s="9">
        <f t="shared" si="434"/>
        <v>1.0116798372498084E-4</v>
      </c>
      <c r="BM169" s="9">
        <f t="shared" si="434"/>
        <v>1.0116793775823211E-4</v>
      </c>
      <c r="BN169" s="9">
        <f t="shared" si="434"/>
        <v>1.01167888995315E-4</v>
      </c>
      <c r="BO169" s="9">
        <f t="shared" si="434"/>
        <v>1.0116783727129521E-4</v>
      </c>
      <c r="BP169" s="9">
        <f t="shared" si="433"/>
        <v>1.0116778241117791E-4</v>
      </c>
      <c r="BQ169" s="9">
        <f t="shared" si="433"/>
        <v>1.0116772423181502E-4</v>
      </c>
      <c r="BR169" s="9">
        <f t="shared" si="433"/>
        <v>1.0116766253729982E-4</v>
      </c>
      <c r="BS169" s="9">
        <f t="shared" si="433"/>
        <v>1.0116759712176337E-4</v>
      </c>
      <c r="BT169" s="9">
        <f t="shared" si="433"/>
        <v>1.011675277681103E-4</v>
      </c>
      <c r="BU169" s="9">
        <f t="shared" si="433"/>
        <v>1.0116745424521488E-4</v>
      </c>
      <c r="BV169" s="9">
        <f t="shared" si="433"/>
        <v>1.0116737631170676E-4</v>
      </c>
      <c r="BW169" s="9">
        <f t="shared" si="433"/>
        <v>1.0116729370993871E-4</v>
      </c>
      <c r="BX169" s="9">
        <f t="shared" si="433"/>
        <v>1.0116720616833586E-4</v>
      </c>
      <c r="BY169" s="9">
        <f t="shared" si="433"/>
        <v>1.0116711340198969E-4</v>
      </c>
      <c r="BZ169" s="9">
        <f t="shared" si="433"/>
        <v>1.0116701510772889E-4</v>
      </c>
      <c r="CA169" s="9">
        <f t="shared" si="433"/>
        <v>1.011669109661156E-4</v>
      </c>
      <c r="CB169" s="9">
        <f t="shared" si="433"/>
        <v>1.0116680064029426E-4</v>
      </c>
      <c r="CC169" s="9">
        <f t="shared" si="433"/>
        <v>1.0116668377477022E-4</v>
      </c>
      <c r="CD169" s="9">
        <f t="shared" si="433"/>
        <v>1.0116655999343885E-4</v>
      </c>
      <c r="CE169" s="9">
        <f t="shared" si="433"/>
        <v>1.0116642889927918E-4</v>
      </c>
      <c r="CF169" s="9">
        <f t="shared" si="433"/>
        <v>1.0116629007500789E-4</v>
      </c>
      <c r="CG169" s="9">
        <f t="shared" si="433"/>
        <v>1.011661430790758E-4</v>
      </c>
      <c r="CH169" s="9">
        <f t="shared" si="433"/>
        <v>1.0116598744436007E-4</v>
      </c>
      <c r="CI169" s="9">
        <f t="shared" si="433"/>
        <v>1.011658226794425E-4</v>
      </c>
      <c r="CJ169" s="9">
        <f t="shared" si="433"/>
        <v>1.0116564826685606E-4</v>
      </c>
      <c r="CK169" s="9">
        <f t="shared" si="433"/>
        <v>1.0116546365886657E-4</v>
      </c>
      <c r="CL169" s="9">
        <f t="shared" si="433"/>
        <v>1.0116526827804889E-4</v>
      </c>
      <c r="CM169" s="9">
        <f t="shared" si="433"/>
        <v>1.0116506151703223E-4</v>
      </c>
      <c r="CN169" s="9">
        <f t="shared" si="433"/>
        <v>1.0116484273308093E-4</v>
      </c>
      <c r="CO169" s="9">
        <f t="shared" si="433"/>
        <v>1.0116461124960331E-4</v>
      </c>
      <c r="CP169" s="9">
        <f t="shared" si="433"/>
        <v>1.0116436635411371E-4</v>
      </c>
      <c r="CQ169" s="9">
        <f t="shared" si="433"/>
        <v>1.0116410729439981E-4</v>
      </c>
      <c r="CR169" s="9">
        <f t="shared" si="433"/>
        <v>1.0116383327702947E-4</v>
      </c>
      <c r="CS169" s="9">
        <f t="shared" si="433"/>
        <v>1.0116354346805382E-4</v>
      </c>
      <c r="CT169" s="9">
        <f t="shared" si="433"/>
        <v>1.0116323698554982E-4</v>
      </c>
      <c r="CU169" s="9">
        <f t="shared" si="433"/>
        <v>1.0116291290316917E-4</v>
      </c>
      <c r="CV169" s="9">
        <f t="shared" si="433"/>
        <v>1.0116257024228365E-4</v>
      </c>
      <c r="CW169" s="9">
        <f t="shared" si="433"/>
        <v>1.0116220797364679E-4</v>
      </c>
      <c r="CX169" s="9">
        <f t="shared" si="433"/>
        <v>1.0116182501281028E-4</v>
      </c>
      <c r="CY169" s="9">
        <f t="shared" si="435"/>
        <v>1.0116142021696927E-4</v>
      </c>
      <c r="CZ169" s="9">
        <f t="shared" si="435"/>
        <v>1.0116099238188108E-4</v>
      </c>
      <c r="DA169" s="9">
        <f t="shared" si="435"/>
        <v>1.0116054024107379E-4</v>
      </c>
      <c r="DB169" s="9">
        <f t="shared" si="435"/>
        <v>1.0116006245946143E-4</v>
      </c>
      <c r="DC169" s="9">
        <f t="shared" si="435"/>
        <v>1.0115955763308497E-4</v>
      </c>
      <c r="DD169" s="9">
        <f t="shared" si="435"/>
        <v>1.0115902428116685E-4</v>
      </c>
      <c r="DE169" s="9">
        <f t="shared" si="435"/>
        <v>1.0115846084805282E-4</v>
      </c>
      <c r="DF169" s="9">
        <f t="shared" si="435"/>
        <v>1.0115786569416855E-4</v>
      </c>
      <c r="DG169" s="9">
        <f t="shared" si="435"/>
        <v>1.0115723709470072E-4</v>
      </c>
      <c r="DH169" s="9">
        <f t="shared" si="435"/>
        <v>1.0115657323458268E-4</v>
      </c>
      <c r="DI169" s="9">
        <f t="shared" si="435"/>
        <v>1.0115587220429702E-4</v>
      </c>
      <c r="DJ169" s="9">
        <f t="shared" si="435"/>
        <v>1.0115513199393625E-4</v>
      </c>
      <c r="DK169" s="9">
        <f t="shared" si="435"/>
        <v>1.0115435048939254E-4</v>
      </c>
      <c r="DL169" s="9">
        <f t="shared" si="435"/>
        <v>1.0115352546809262E-4</v>
      </c>
      <c r="DM169" s="9">
        <f t="shared" si="435"/>
        <v>1.0115265458998573E-4</v>
      </c>
      <c r="DN169" s="9">
        <f t="shared" si="435"/>
        <v>1.0115173539574435E-4</v>
      </c>
      <c r="DO169" s="9">
        <f t="shared" si="435"/>
        <v>1.0115076529969795E-4</v>
      </c>
      <c r="DP169" s="9">
        <f t="shared" si="435"/>
        <v>1.0114974158133454E-4</v>
      </c>
      <c r="DQ169" s="9">
        <f t="shared" si="435"/>
        <v>1.0114866138201105E-4</v>
      </c>
      <c r="DR169" s="9">
        <f t="shared" si="435"/>
        <v>1.0114752169560804E-4</v>
      </c>
      <c r="DS169" s="9">
        <f t="shared" si="435"/>
        <v>1.0114631936264898E-4</v>
      </c>
      <c r="DT169" s="9">
        <f t="shared" si="435"/>
        <v>1.0114505106238117E-4</v>
      </c>
      <c r="DU169" s="9">
        <f t="shared" si="435"/>
        <v>1.0114371330537735E-4</v>
      </c>
      <c r="DV169" s="9">
        <f t="shared" si="435"/>
        <v>1.0114230242517872E-4</v>
      </c>
      <c r="DW169" s="9">
        <f t="shared" si="435"/>
        <v>1.011408145675103E-4</v>
      </c>
      <c r="DX169" s="9">
        <f t="shared" si="435"/>
        <v>1.0113924568582164E-4</v>
      </c>
      <c r="DY169" s="9">
        <f t="shared" si="435"/>
        <v>1.0113759152684291E-4</v>
      </c>
      <c r="DZ169" s="9">
        <f t="shared" si="435"/>
        <v>1.0113584762512283E-4</v>
      </c>
      <c r="EA169" s="9">
        <f t="shared" si="435"/>
        <v>1.0113400928967404E-4</v>
      </c>
      <c r="EB169" s="9">
        <f t="shared" si="435"/>
        <v>1.0113207159424381E-4</v>
      </c>
      <c r="EC169" s="9">
        <f t="shared" si="435"/>
        <v>1.011300293662424E-4</v>
      </c>
      <c r="ED169" s="9">
        <f t="shared" si="435"/>
        <v>1.0112787717502953E-4</v>
      </c>
      <c r="EE169" s="9">
        <f t="shared" si="435"/>
        <v>1.0112560931911363E-4</v>
      </c>
      <c r="EF169" s="9">
        <f t="shared" si="435"/>
        <v>1.0112321981292633E-4</v>
      </c>
      <c r="EG169" s="9">
        <f t="shared" si="435"/>
        <v>1.0112070237547912E-4</v>
      </c>
      <c r="EH169" s="9">
        <f t="shared" si="435"/>
        <v>1.0111805041425544E-4</v>
      </c>
      <c r="EI169" s="9">
        <f t="shared" si="435"/>
        <v>1.011152570105466E-4</v>
      </c>
      <c r="EJ169" s="9">
        <f t="shared" si="435"/>
        <v>1.0111231490456738E-4</v>
      </c>
      <c r="EK169" s="9">
        <f t="shared" si="435"/>
        <v>1.0110921648145846E-4</v>
      </c>
      <c r="EL169" s="9">
        <f t="shared" si="435"/>
        <v>1.011059537498656E-4</v>
      </c>
      <c r="EM169" s="9">
        <f t="shared" si="435"/>
        <v>1.0110251833022913E-4</v>
      </c>
      <c r="EN169" s="9">
        <f t="shared" si="435"/>
        <v>1.0109890143170294E-4</v>
      </c>
      <c r="EO169" s="9">
        <f t="shared" si="435"/>
        <v>1.0109509383587834E-4</v>
      </c>
      <c r="EP169" s="9">
        <f t="shared" si="435"/>
        <v>1.010910858756189E-4</v>
      </c>
      <c r="EQ169" s="9">
        <f t="shared" si="435"/>
        <v>1.0108686741550294E-4</v>
      </c>
      <c r="ER169" s="9">
        <f t="shared" si="435"/>
        <v>1.0108242782825033E-4</v>
      </c>
      <c r="ES169" s="9">
        <f t="shared" si="435"/>
        <v>1.0107775597517765E-4</v>
      </c>
      <c r="ET169" s="9">
        <f t="shared" si="435"/>
        <v>1.0107284017902681E-4</v>
      </c>
      <c r="EU169" s="9">
        <f t="shared" si="435"/>
        <v>1.010676682020567E-4</v>
      </c>
      <c r="EV169" s="9">
        <f t="shared" si="435"/>
        <v>1.010622272193442E-4</v>
      </c>
      <c r="EW169" s="9">
        <f t="shared" si="435"/>
        <v>1.010565037924856E-4</v>
      </c>
      <c r="EX169" s="9">
        <f t="shared" si="435"/>
        <v>1.0105048384070153E-4</v>
      </c>
      <c r="EY169" s="9">
        <f t="shared" si="435"/>
        <v>1.010441526133548E-4</v>
      </c>
      <c r="EZ169" s="9">
        <f t="shared" si="435"/>
        <v>1.0103749465707203E-4</v>
      </c>
      <c r="FA169" s="9">
        <f t="shared" si="435"/>
        <v>1.0103049378786643E-4</v>
      </c>
      <c r="FB169" s="9">
        <f t="shared" si="435"/>
        <v>1.0102313305389345E-4</v>
      </c>
      <c r="FC169" s="9">
        <f t="shared" si="435"/>
        <v>1.0101539470398698E-4</v>
      </c>
      <c r="FD169" s="9">
        <f t="shared" si="435"/>
        <v>1.0100726015184794E-4</v>
      </c>
      <c r="FE169" s="9">
        <f t="shared" si="435"/>
        <v>1.0099870993650571E-4</v>
      </c>
      <c r="FF169" s="9">
        <f t="shared" si="435"/>
        <v>1.0098972368545547E-4</v>
      </c>
      <c r="FG169" s="9">
        <f t="shared" si="435"/>
        <v>1.0098028007299407E-4</v>
      </c>
      <c r="FH169" s="9">
        <f t="shared" si="435"/>
        <v>1.0097035677902291E-4</v>
      </c>
      <c r="FI169" s="9">
        <f t="shared" si="435"/>
        <v>1.0095993044399122E-4</v>
      </c>
      <c r="FJ169" s="9">
        <f t="shared" si="435"/>
        <v>1.0094897662356567E-4</v>
      </c>
      <c r="FK169" s="9">
        <f t="shared" si="437"/>
        <v>1.0093746974127511E-4</v>
      </c>
      <c r="FL169" s="9">
        <f t="shared" si="437"/>
        <v>1.00925383037893E-4</v>
      </c>
      <c r="FM169" s="9">
        <f t="shared" si="437"/>
        <v>1.0091268851995546E-4</v>
      </c>
      <c r="FN169" s="9">
        <f t="shared" si="437"/>
        <v>1.0089935690816944E-4</v>
      </c>
      <c r="FO169" s="9">
        <f t="shared" si="437"/>
        <v>1.0088535757758006E-4</v>
      </c>
      <c r="FP169" s="9">
        <f t="shared" si="437"/>
        <v>1.0087065850116344E-4</v>
      </c>
      <c r="FQ169" s="9">
        <f t="shared" si="437"/>
        <v>1.0085522619068156E-4</v>
      </c>
      <c r="FR169" s="9">
        <f t="shared" si="437"/>
        <v>1.0083902563024451E-4</v>
      </c>
      <c r="FS169" s="9">
        <f t="shared" si="437"/>
        <v>1.0082202021351342E-4</v>
      </c>
      <c r="FT169" s="9">
        <f t="shared" si="437"/>
        <v>1.0080417167365652E-4</v>
      </c>
      <c r="FU169" s="9">
        <f t="shared" si="437"/>
        <v>1.0078544001172353E-4</v>
      </c>
      <c r="FV169" s="9">
        <f t="shared" si="437"/>
        <v>1.0076578342639999E-4</v>
      </c>
      <c r="FW169" s="9">
        <f t="shared" si="437"/>
        <v>1.0074515823166236E-4</v>
      </c>
      <c r="FX169" s="9">
        <f t="shared" si="437"/>
        <v>1.0072351878164982E-4</v>
      </c>
      <c r="FY169" s="9">
        <f t="shared" si="437"/>
        <v>1.0070081738405953E-4</v>
      </c>
      <c r="FZ169" s="9">
        <f t="shared" si="437"/>
        <v>1.0067700421662179E-4</v>
      </c>
      <c r="GA169" s="9">
        <f t="shared" si="437"/>
        <v>1.0065202723508723E-4</v>
      </c>
      <c r="GB169" s="9">
        <f t="shared" si="437"/>
        <v>1.0062583208100869E-4</v>
      </c>
      <c r="GC169" s="9">
        <f t="shared" si="437"/>
        <v>1.0059836198429456E-4</v>
      </c>
      <c r="GD169" s="9">
        <f t="shared" si="437"/>
        <v>1.005695576630884E-4</v>
      </c>
      <c r="GE169" s="9">
        <f t="shared" si="437"/>
        <v>1.0053935721840895E-4</v>
      </c>
      <c r="GF169" s="9">
        <f t="shared" si="437"/>
        <v>1.0050769602497873E-4</v>
      </c>
      <c r="GG169" s="9">
        <f t="shared" si="437"/>
        <v>1.0047450662008567E-4</v>
      </c>
      <c r="GH169" s="9">
        <f t="shared" si="437"/>
        <v>1.0043971858475213E-4</v>
      </c>
      <c r="GI169" s="9">
        <f t="shared" si="437"/>
        <v>1.0040325842197083E-4</v>
      </c>
      <c r="GJ169" s="9">
        <f t="shared" si="437"/>
        <v>1.0036504943166062E-4</v>
      </c>
      <c r="GK169" s="9">
        <f t="shared" si="437"/>
        <v>1.0032501157698461E-4</v>
      </c>
      <c r="GL169" s="9">
        <f t="shared" si="437"/>
        <v>1.0028306135004571E-4</v>
      </c>
      <c r="GM169" s="9">
        <f t="shared" si="437"/>
        <v>1.0023911163047127E-4</v>
      </c>
      <c r="GN169" s="9">
        <f t="shared" si="437"/>
        <v>1.0019307153684141E-4</v>
      </c>
      <c r="GO169" s="9">
        <f t="shared" si="437"/>
        <v>1.0014484627674068E-4</v>
      </c>
      <c r="GP169" s="9">
        <f t="shared" si="437"/>
        <v>1.0009433698684039E-4</v>
      </c>
      <c r="GQ169" s="9">
        <f t="shared" si="437"/>
        <v>1.0004144056964783E-4</v>
      </c>
      <c r="GR169" s="9">
        <f t="shared" si="437"/>
        <v>9.9986049523624135E-5</v>
      </c>
      <c r="GS169" s="9">
        <f t="shared" si="437"/>
        <v>9.9928051766275304E-5</v>
      </c>
      <c r="GT169" s="9">
        <f t="shared" si="437"/>
        <v>9.9867330453154923E-5</v>
      </c>
      <c r="GU169" s="9">
        <f t="shared" si="437"/>
        <v>9.980376378542505E-5</v>
      </c>
      <c r="GV169" s="9">
        <f t="shared" si="437"/>
        <v>9.9737224815099585E-5</v>
      </c>
      <c r="GW169" s="9">
        <f t="shared" si="437"/>
        <v>9.9667581239993913E-5</v>
      </c>
      <c r="GX169" s="9">
        <f t="shared" si="437"/>
        <v>9.9594695194411188E-5</v>
      </c>
      <c r="GY169" s="9">
        <f t="shared" si="437"/>
        <v>9.9518423028458906E-5</v>
      </c>
      <c r="GZ169" s="9">
        <f t="shared" si="437"/>
        <v>9.9438615081866237E-5</v>
      </c>
      <c r="HA169" s="9">
        <f t="shared" si="437"/>
        <v>9.9355115448909384E-5</v>
      </c>
      <c r="HB169" s="9">
        <f t="shared" si="437"/>
        <v>9.9267761734374765E-5</v>
      </c>
      <c r="HC169" s="9">
        <f t="shared" si="437"/>
        <v>9.9176384802307965E-5</v>
      </c>
      <c r="HD169" s="9">
        <f t="shared" si="437"/>
        <v>9.9080808514442605E-5</v>
      </c>
      <c r="HE169" s="9">
        <f t="shared" si="437"/>
        <v>9.8980849458019067E-5</v>
      </c>
      <c r="HF169" s="9">
        <f t="shared" si="437"/>
        <v>9.8876316667813885E-5</v>
      </c>
      <c r="HG169" s="9">
        <f t="shared" si="437"/>
        <v>9.8767011335727182E-5</v>
      </c>
      <c r="HH169" s="9">
        <f t="shared" si="437"/>
        <v>9.8652726509306182E-5</v>
      </c>
      <c r="HI169" s="9">
        <f t="shared" si="437"/>
        <v>9.853324678046313E-5</v>
      </c>
      <c r="HJ169" s="9">
        <f t="shared" si="437"/>
        <v>9.8408347967413832E-5</v>
      </c>
      <c r="HK169" s="9">
        <f t="shared" si="437"/>
        <v>9.8277796775929029E-5</v>
      </c>
      <c r="HL169" s="9">
        <f t="shared" si="437"/>
        <v>9.8141350460588062E-5</v>
      </c>
      <c r="HM169" s="9">
        <f t="shared" si="437"/>
        <v>9.7998756464485337E-5</v>
      </c>
      <c r="HN169" s="9">
        <f t="shared" si="437"/>
        <v>9.7849752052266685E-5</v>
      </c>
      <c r="HO169" s="9">
        <f t="shared" si="437"/>
        <v>9.7694063927905982E-5</v>
      </c>
      <c r="HP169" s="9">
        <f t="shared" si="437"/>
        <v>9.7531407841616475E-5</v>
      </c>
      <c r="HQ169" s="9">
        <f t="shared" si="437"/>
        <v>9.7361488179998655E-5</v>
      </c>
      <c r="HR169" s="9">
        <f t="shared" si="437"/>
        <v>9.7183997547305834E-5</v>
      </c>
      <c r="HS169" s="9">
        <f t="shared" si="437"/>
        <v>9.6998616325804081E-5</v>
      </c>
      <c r="HT169" s="9">
        <f t="shared" si="437"/>
        <v>9.6805012227974471E-5</v>
      </c>
      <c r="HU169" s="9">
        <f t="shared" si="437"/>
        <v>9.6602839829766136E-5</v>
      </c>
      <c r="HV169" s="9">
        <f t="shared" si="437"/>
        <v>9.6391740090109469E-5</v>
      </c>
      <c r="HW169" s="9">
        <f t="shared" si="436"/>
        <v>9.6171339852197746E-5</v>
      </c>
      <c r="HX169" s="9">
        <f t="shared" si="436"/>
        <v>9.5941251330177409E-5</v>
      </c>
      <c r="HY169" s="9">
        <f t="shared" si="436"/>
        <v>9.5701071578864239E-5</v>
      </c>
      <c r="HZ169" s="9">
        <f t="shared" si="436"/>
        <v>9.5450381945852512E-5</v>
      </c>
      <c r="IA169" s="9">
        <f t="shared" si="436"/>
        <v>9.5188747503521657E-5</v>
      </c>
      <c r="IB169" s="9">
        <f t="shared" si="436"/>
        <v>9.4915716466442566E-5</v>
      </c>
      <c r="IC169" s="9">
        <f t="shared" si="436"/>
        <v>9.4630819586559204E-5</v>
      </c>
      <c r="ID169" s="9">
        <f t="shared" si="436"/>
        <v>9.4333569529704504E-5</v>
      </c>
      <c r="IE169" s="9">
        <f t="shared" si="436"/>
        <v>9.4023460233288563E-5</v>
      </c>
      <c r="IF169" s="9">
        <f t="shared" si="436"/>
        <v>9.3699966241386475E-5</v>
      </c>
      <c r="IG169" s="9">
        <f t="shared" si="436"/>
        <v>9.336254201960882E-5</v>
      </c>
      <c r="IH169" s="9">
        <f t="shared" si="436"/>
        <v>9.3010621249367493E-5</v>
      </c>
      <c r="II169" s="9">
        <f t="shared" si="436"/>
        <v>9.2643616096666658E-5</v>
      </c>
      <c r="IJ169" s="9">
        <f t="shared" si="436"/>
        <v>9.226091646065277E-5</v>
      </c>
      <c r="IK169" s="9">
        <f t="shared" si="436"/>
        <v>9.1861889196905282E-5</v>
      </c>
      <c r="IL169" s="9">
        <f t="shared" si="436"/>
        <v>9.1445877317878341E-5</v>
      </c>
      <c r="IM169" s="9">
        <f t="shared" si="436"/>
        <v>9.1012199166684625E-5</v>
      </c>
      <c r="IN169" s="9">
        <f t="shared" si="436"/>
        <v>9.0560147566047544E-5</v>
      </c>
      <c r="IO169" s="9">
        <f t="shared" si="436"/>
        <v>9.0088988941535103E-5</v>
      </c>
      <c r="IP169" s="9">
        <f t="shared" si="436"/>
        <v>8.959796241769414E-5</v>
      </c>
      <c r="IQ169" s="9">
        <f t="shared" si="436"/>
        <v>8.908627888435755E-5</v>
      </c>
      <c r="IR169" s="9">
        <f t="shared" si="436"/>
        <v>8.8553120038116685E-5</v>
      </c>
      <c r="IS169" s="9">
        <f t="shared" si="436"/>
        <v>8.7997637390915362E-5</v>
      </c>
      <c r="IT169" s="9">
        <f t="shared" si="436"/>
        <v>8.7418951252347422E-5</v>
      </c>
      <c r="IU169" s="9">
        <f t="shared" si="436"/>
        <v>8.6816149678386822E-5</v>
      </c>
      <c r="IV169" s="9">
        <f t="shared" si="436"/>
        <v>8.6188287389569616E-5</v>
      </c>
      <c r="IW169" s="9">
        <f t="shared" si="436"/>
        <v>8.5534384657705873E-5</v>
      </c>
      <c r="IX169" s="9">
        <f t="shared" si="436"/>
        <v>8.4853426158027401E-5</v>
      </c>
      <c r="IY169" s="9">
        <f t="shared" si="436"/>
        <v>8.4144359789592893E-5</v>
      </c>
      <c r="IZ169" s="9">
        <f t="shared" si="436"/>
        <v>8.3406095459081673E-5</v>
      </c>
      <c r="JA169" s="9">
        <f t="shared" si="436"/>
        <v>8.2637503828181637E-5</v>
      </c>
      <c r="JB169" s="9">
        <f t="shared" si="436"/>
        <v>8.1837415028493963E-5</v>
      </c>
      <c r="JC169" s="9">
        <f t="shared" si="436"/>
        <v>8.1004617334372721E-5</v>
      </c>
      <c r="JD169" s="9">
        <f t="shared" si="436"/>
        <v>8.0137855801350069E-5</v>
      </c>
      <c r="JE169" s="9">
        <f t="shared" si="436"/>
        <v>7.9235830861401635E-5</v>
      </c>
      <c r="JF169" s="9">
        <f t="shared" si="436"/>
        <v>7.8297196883410846E-5</v>
      </c>
      <c r="JG169" s="9">
        <f t="shared" si="436"/>
        <v>7.7320560686757844E-5</v>
      </c>
      <c r="JH169" s="9">
        <f t="shared" si="436"/>
        <v>7.6304480018401838E-5</v>
      </c>
      <c r="JI169" s="9">
        <f t="shared" si="436"/>
        <v>7.5247461981418201E-5</v>
      </c>
      <c r="JJ169" s="9">
        <f t="shared" si="436"/>
        <v>7.4147961424863055E-5</v>
      </c>
      <c r="JK169" s="9">
        <f t="shared" si="436"/>
        <v>7.3004379286242219E-5</v>
      </c>
      <c r="JL169" s="9">
        <f t="shared" si="436"/>
        <v>7.181506088615742E-5</v>
      </c>
      <c r="JM169" s="9">
        <f t="shared" si="436"/>
        <v>7.0578294179600291E-5</v>
      </c>
      <c r="JN169" s="9">
        <f t="shared" si="436"/>
        <v>6.9292307956065908E-5</v>
      </c>
      <c r="JO169" s="9">
        <f t="shared" si="436"/>
        <v>6.7955269993378426E-5</v>
      </c>
      <c r="JP169" s="9">
        <f t="shared" si="436"/>
        <v>6.6565285157896086E-5</v>
      </c>
      <c r="JQ169" s="9">
        <f t="shared" si="436"/>
        <v>6.5120393456416428E-5</v>
      </c>
      <c r="JR169" s="9">
        <f t="shared" si="436"/>
        <v>6.3618568034142062E-5</v>
      </c>
      <c r="JS169" s="9">
        <f t="shared" si="436"/>
        <v>6.2057713119209861E-5</v>
      </c>
      <c r="JT169" s="9">
        <f t="shared" si="436"/>
        <v>6.0435661911911417E-5</v>
      </c>
      <c r="JU169" s="9">
        <f t="shared" si="436"/>
        <v>5.8750174421553581E-5</v>
      </c>
      <c r="JV169" s="9">
        <f t="shared" si="436"/>
        <v>5.6998935239216636E-5</v>
      </c>
      <c r="JW169" s="9">
        <f t="shared" si="436"/>
        <v>5.5179551260250265E-5</v>
      </c>
      <c r="JX169" s="9">
        <f t="shared" si="436"/>
        <v>5.3289549341694947E-5</v>
      </c>
      <c r="JY169" s="9">
        <f t="shared" si="436"/>
        <v>5.1326373903024295E-5</v>
      </c>
      <c r="JZ169" s="9">
        <f t="shared" si="436"/>
        <v>4.9287384459611896E-5</v>
      </c>
      <c r="KA169" s="9">
        <f t="shared" si="436"/>
        <v>4.716985310130727E-5</v>
      </c>
      <c r="KB169" s="9">
        <f t="shared" si="436"/>
        <v>4.4970961897516904E-5</v>
      </c>
      <c r="KC169" s="9">
        <f t="shared" si="436"/>
        <v>4.2687800244083692E-5</v>
      </c>
      <c r="KD169" s="9">
        <f t="shared" si="436"/>
        <v>4.0317362139874187E-5</v>
      </c>
      <c r="KE169" s="9">
        <f t="shared" si="436"/>
        <v>3.785654339445645E-5</v>
      </c>
      <c r="KF169" s="9">
        <f t="shared" si="436"/>
        <v>3.5302138769118343E-5</v>
      </c>
      <c r="KG169" s="9">
        <f t="shared" si="436"/>
        <v>3.2650839045050514E-5</v>
      </c>
      <c r="KH169" s="9">
        <f t="shared" ref="KH169:KP184" si="438">NORMDIST($B169,0,1,0)-$B169*(1-NORMDIST($B169,0,1,1))-(NORMDIST($B169+KH$4,0,1,0)-($B169+KH$4)*(1-NORMDIST($B169+KH$4,0,1,1)))</f>
        <v>2.9899228020051631E-5</v>
      </c>
      <c r="KI169" s="9">
        <f t="shared" si="438"/>
        <v>2.7043779432105912E-5</v>
      </c>
      <c r="KJ169" s="9">
        <f t="shared" si="438"/>
        <v>2.4080853807668338E-5</v>
      </c>
      <c r="KK169" s="9">
        <f t="shared" si="438"/>
        <v>2.100669523482767E-5</v>
      </c>
      <c r="KL169" s="9">
        <f t="shared" si="438"/>
        <v>1.781742805798364E-5</v>
      </c>
      <c r="KM169" s="9">
        <f t="shared" si="438"/>
        <v>1.4509053494197793E-5</v>
      </c>
      <c r="KN169" s="9">
        <f t="shared" si="438"/>
        <v>1.1077446169718754E-5</v>
      </c>
      <c r="KO169" s="9">
        <f t="shared" si="438"/>
        <v>7.5183505745552576E-6</v>
      </c>
      <c r="KP169" s="9">
        <f t="shared" si="438"/>
        <v>3.8273774351615508E-6</v>
      </c>
    </row>
    <row r="170" spans="2:302" x14ac:dyDescent="0.25">
      <c r="B170" s="5">
        <f t="shared" si="389"/>
        <v>3.3500000000000352</v>
      </c>
      <c r="C170" s="9">
        <f t="shared" si="387"/>
        <v>1.0513715222056087E-4</v>
      </c>
      <c r="D170" s="9">
        <f t="shared" si="434"/>
        <v>1.0513715110819278E-4</v>
      </c>
      <c r="E170" s="9">
        <f t="shared" si="434"/>
        <v>1.0513714992157498E-4</v>
      </c>
      <c r="F170" s="9">
        <f t="shared" si="434"/>
        <v>1.0513714865483964E-4</v>
      </c>
      <c r="G170" s="9">
        <f t="shared" si="434"/>
        <v>1.0513714730405664E-4</v>
      </c>
      <c r="H170" s="9">
        <f t="shared" si="434"/>
        <v>1.0513714586299461E-4</v>
      </c>
      <c r="I170" s="9">
        <f t="shared" si="434"/>
        <v>1.0513714432586341E-4</v>
      </c>
      <c r="J170" s="9">
        <f t="shared" si="434"/>
        <v>1.0513714268580286E-4</v>
      </c>
      <c r="K170" s="9">
        <f t="shared" si="434"/>
        <v>1.0513714093751575E-4</v>
      </c>
      <c r="L170" s="9">
        <f t="shared" si="434"/>
        <v>1.0513713907287632E-4</v>
      </c>
      <c r="M170" s="9">
        <f t="shared" si="434"/>
        <v>1.0513713708554945E-4</v>
      </c>
      <c r="N170" s="9">
        <f t="shared" si="434"/>
        <v>1.0513713496581182E-4</v>
      </c>
      <c r="O170" s="9">
        <f t="shared" si="434"/>
        <v>1.0513713270643184E-4</v>
      </c>
      <c r="P170" s="9">
        <f t="shared" si="434"/>
        <v>1.0513713029876451E-4</v>
      </c>
      <c r="Q170" s="9">
        <f t="shared" si="434"/>
        <v>1.0513712773157757E-4</v>
      </c>
      <c r="R170" s="9">
        <f t="shared" si="434"/>
        <v>1.0513712499670489E-4</v>
      </c>
      <c r="S170" s="9">
        <f t="shared" si="434"/>
        <v>1.0513712208151712E-4</v>
      </c>
      <c r="T170" s="9">
        <f t="shared" si="434"/>
        <v>1.0513711897579863E-4</v>
      </c>
      <c r="U170" s="9">
        <f t="shared" si="434"/>
        <v>1.0513711566751924E-4</v>
      </c>
      <c r="V170" s="9">
        <f t="shared" si="434"/>
        <v>1.0513711214266724E-4</v>
      </c>
      <c r="W170" s="9">
        <f t="shared" si="434"/>
        <v>1.0513710838841096E-4</v>
      </c>
      <c r="X170" s="9">
        <f t="shared" si="434"/>
        <v>1.0513710438932095E-4</v>
      </c>
      <c r="Y170" s="9">
        <f t="shared" si="434"/>
        <v>1.0513710013101857E-4</v>
      </c>
      <c r="Z170" s="9">
        <f t="shared" si="434"/>
        <v>1.0513709559553391E-4</v>
      </c>
      <c r="AA170" s="9">
        <f t="shared" si="434"/>
        <v>1.0513709076745571E-4</v>
      </c>
      <c r="AB170" s="9">
        <f t="shared" si="434"/>
        <v>1.0513708562636381E-4</v>
      </c>
      <c r="AC170" s="9">
        <f t="shared" si="434"/>
        <v>1.0513708015341615E-4</v>
      </c>
      <c r="AD170" s="9">
        <f t="shared" si="434"/>
        <v>1.0513707432829654E-4</v>
      </c>
      <c r="AE170" s="9">
        <f t="shared" si="434"/>
        <v>1.0513706812808314E-4</v>
      </c>
      <c r="AF170" s="9">
        <f t="shared" si="434"/>
        <v>1.0513706152935471E-4</v>
      </c>
      <c r="AG170" s="9">
        <f t="shared" si="434"/>
        <v>1.0513705450677288E-4</v>
      </c>
      <c r="AH170" s="9">
        <f t="shared" si="434"/>
        <v>1.0513704703554995E-4</v>
      </c>
      <c r="AI170" s="9">
        <f t="shared" si="434"/>
        <v>1.0513703908569881E-4</v>
      </c>
      <c r="AJ170" s="9">
        <f t="shared" si="434"/>
        <v>1.0513703062953911E-4</v>
      </c>
      <c r="AK170" s="9">
        <f t="shared" si="434"/>
        <v>1.0513702163360582E-4</v>
      </c>
      <c r="AL170" s="9">
        <f t="shared" si="434"/>
        <v>1.0513701206577386E-4</v>
      </c>
      <c r="AM170" s="9">
        <f t="shared" si="434"/>
        <v>1.051370018894818E-4</v>
      </c>
      <c r="AN170" s="9">
        <f t="shared" si="434"/>
        <v>1.0513699106843098E-4</v>
      </c>
      <c r="AO170" s="9">
        <f t="shared" si="434"/>
        <v>1.0513697956240649E-4</v>
      </c>
      <c r="AP170" s="9">
        <f t="shared" si="434"/>
        <v>1.0513696732886957E-4</v>
      </c>
      <c r="AQ170" s="9">
        <f t="shared" si="434"/>
        <v>1.0513695432297594E-4</v>
      </c>
      <c r="AR170" s="9">
        <f t="shared" si="434"/>
        <v>1.0513694049800478E-4</v>
      </c>
      <c r="AS170" s="9">
        <f t="shared" si="434"/>
        <v>1.0513692580354707E-4</v>
      </c>
      <c r="AT170" s="9">
        <f t="shared" si="434"/>
        <v>1.0513691018672447E-4</v>
      </c>
      <c r="AU170" s="9">
        <f t="shared" si="434"/>
        <v>1.0513689359048357E-4</v>
      </c>
      <c r="AV170" s="9">
        <f t="shared" si="434"/>
        <v>1.0513687595488087E-4</v>
      </c>
      <c r="AW170" s="9">
        <f t="shared" si="434"/>
        <v>1.05136857218038E-4</v>
      </c>
      <c r="AX170" s="9">
        <f t="shared" si="434"/>
        <v>1.0513683731283799E-4</v>
      </c>
      <c r="AY170" s="9">
        <f t="shared" si="434"/>
        <v>1.051368161672169E-4</v>
      </c>
      <c r="AZ170" s="9">
        <f t="shared" si="434"/>
        <v>1.0513679370733983E-4</v>
      </c>
      <c r="BA170" s="9">
        <f t="shared" si="434"/>
        <v>1.0513676985321699E-4</v>
      </c>
      <c r="BB170" s="9">
        <f t="shared" si="434"/>
        <v>1.0513674452109441E-4</v>
      </c>
      <c r="BC170" s="9">
        <f t="shared" si="434"/>
        <v>1.0513671762216264E-4</v>
      </c>
      <c r="BD170" s="9">
        <f t="shared" si="434"/>
        <v>1.0513668906148267E-4</v>
      </c>
      <c r="BE170" s="9">
        <f t="shared" si="434"/>
        <v>1.051366587403303E-4</v>
      </c>
      <c r="BF170" s="9">
        <f t="shared" si="434"/>
        <v>1.0513662655287922E-4</v>
      </c>
      <c r="BG170" s="9">
        <f t="shared" si="434"/>
        <v>1.0513659238690945E-4</v>
      </c>
      <c r="BH170" s="9">
        <f t="shared" si="434"/>
        <v>1.0513655612590057E-4</v>
      </c>
      <c r="BI170" s="9">
        <f t="shared" si="434"/>
        <v>1.0513651764349815E-4</v>
      </c>
      <c r="BJ170" s="9">
        <f t="shared" si="434"/>
        <v>1.0513647680896334E-4</v>
      </c>
      <c r="BK170" s="9">
        <f t="shared" si="434"/>
        <v>1.0513643348173918E-4</v>
      </c>
      <c r="BL170" s="9">
        <f t="shared" si="434"/>
        <v>1.0513638751499045E-4</v>
      </c>
      <c r="BM170" s="9">
        <f t="shared" si="434"/>
        <v>1.0513633875207334E-4</v>
      </c>
      <c r="BN170" s="9">
        <f t="shared" si="434"/>
        <v>1.0513628702805355E-4</v>
      </c>
      <c r="BO170" s="9">
        <f t="shared" ref="BO170:CZ173" si="439">NORMDIST($B170,0,1,0)-$B170*(1-NORMDIST($B170,0,1,1))-(NORMDIST($B170+BO$4,0,1,0)-($B170+BO$4)*(1-NORMDIST($B170+BO$4,0,1,1)))</f>
        <v>1.0513623216793625E-4</v>
      </c>
      <c r="BP170" s="9">
        <f t="shared" si="439"/>
        <v>1.0513617398857336E-4</v>
      </c>
      <c r="BQ170" s="9">
        <f t="shared" si="439"/>
        <v>1.0513611229405816E-4</v>
      </c>
      <c r="BR170" s="9">
        <f t="shared" si="439"/>
        <v>1.0513604687852171E-4</v>
      </c>
      <c r="BS170" s="9">
        <f t="shared" si="439"/>
        <v>1.0513597752486864E-4</v>
      </c>
      <c r="BT170" s="9">
        <f t="shared" si="439"/>
        <v>1.0513590400197322E-4</v>
      </c>
      <c r="BU170" s="9">
        <f t="shared" si="439"/>
        <v>1.051358260684651E-4</v>
      </c>
      <c r="BV170" s="9">
        <f t="shared" si="439"/>
        <v>1.0513574346669705E-4</v>
      </c>
      <c r="BW170" s="9">
        <f t="shared" si="439"/>
        <v>1.051356559250942E-4</v>
      </c>
      <c r="BX170" s="9">
        <f t="shared" si="439"/>
        <v>1.0513556315874803E-4</v>
      </c>
      <c r="BY170" s="9">
        <f t="shared" si="439"/>
        <v>1.0513546486448722E-4</v>
      </c>
      <c r="BZ170" s="9">
        <f t="shared" si="439"/>
        <v>1.0513536072287394E-4</v>
      </c>
      <c r="CA170" s="9">
        <f t="shared" si="439"/>
        <v>1.051352503970526E-4</v>
      </c>
      <c r="CB170" s="9">
        <f t="shared" si="439"/>
        <v>1.0513513353152856E-4</v>
      </c>
      <c r="CC170" s="9">
        <f t="shared" si="439"/>
        <v>1.0513500975019719E-4</v>
      </c>
      <c r="CD170" s="9">
        <f t="shared" si="439"/>
        <v>1.0513487865603752E-4</v>
      </c>
      <c r="CE170" s="9">
        <f t="shared" si="439"/>
        <v>1.0513473983176623E-4</v>
      </c>
      <c r="CF170" s="9">
        <f t="shared" si="439"/>
        <v>1.0513459283583413E-4</v>
      </c>
      <c r="CG170" s="9">
        <f t="shared" si="439"/>
        <v>1.0513443720111841E-4</v>
      </c>
      <c r="CH170" s="9">
        <f t="shared" si="439"/>
        <v>1.0513427243620084E-4</v>
      </c>
      <c r="CI170" s="9">
        <f t="shared" si="439"/>
        <v>1.051340980236144E-4</v>
      </c>
      <c r="CJ170" s="9">
        <f t="shared" si="439"/>
        <v>1.0513391341562491E-4</v>
      </c>
      <c r="CK170" s="9">
        <f t="shared" si="439"/>
        <v>1.0513371803480723E-4</v>
      </c>
      <c r="CL170" s="9">
        <f t="shared" si="439"/>
        <v>1.0513351127379057E-4</v>
      </c>
      <c r="CM170" s="9">
        <f t="shared" si="439"/>
        <v>1.0513329248983927E-4</v>
      </c>
      <c r="CN170" s="9">
        <f t="shared" si="439"/>
        <v>1.0513306100636165E-4</v>
      </c>
      <c r="CO170" s="9">
        <f t="shared" si="439"/>
        <v>1.0513281611087205E-4</v>
      </c>
      <c r="CP170" s="9">
        <f t="shared" si="439"/>
        <v>1.0513255705115815E-4</v>
      </c>
      <c r="CQ170" s="9">
        <f t="shared" si="439"/>
        <v>1.0513228303378781E-4</v>
      </c>
      <c r="CR170" s="9">
        <f t="shared" si="439"/>
        <v>1.0513199322481216E-4</v>
      </c>
      <c r="CS170" s="9">
        <f t="shared" si="439"/>
        <v>1.0513168674230816E-4</v>
      </c>
      <c r="CT170" s="9">
        <f t="shared" si="439"/>
        <v>1.0513136265992751E-4</v>
      </c>
      <c r="CU170" s="9">
        <f t="shared" si="439"/>
        <v>1.0513101999904199E-4</v>
      </c>
      <c r="CV170" s="9">
        <f t="shared" si="439"/>
        <v>1.0513065773040513E-4</v>
      </c>
      <c r="CW170" s="9">
        <f t="shared" si="439"/>
        <v>1.0513027476956862E-4</v>
      </c>
      <c r="CX170" s="9">
        <f t="shared" si="439"/>
        <v>1.0512986997372761E-4</v>
      </c>
      <c r="CY170" s="9">
        <f t="shared" si="439"/>
        <v>1.0512944213863942E-4</v>
      </c>
      <c r="CZ170" s="9">
        <f t="shared" si="439"/>
        <v>1.0512898999783213E-4</v>
      </c>
      <c r="DA170" s="9">
        <f t="shared" si="435"/>
        <v>1.0512851221621977E-4</v>
      </c>
      <c r="DB170" s="9">
        <f t="shared" si="435"/>
        <v>1.0512800738984331E-4</v>
      </c>
      <c r="DC170" s="9">
        <f t="shared" si="435"/>
        <v>1.0512747403792519E-4</v>
      </c>
      <c r="DD170" s="9">
        <f t="shared" si="435"/>
        <v>1.0512691060481116E-4</v>
      </c>
      <c r="DE170" s="9">
        <f t="shared" si="435"/>
        <v>1.0512631545092689E-4</v>
      </c>
      <c r="DF170" s="9">
        <f t="shared" si="435"/>
        <v>1.0512568685145906E-4</v>
      </c>
      <c r="DG170" s="9">
        <f t="shared" si="435"/>
        <v>1.0512502299134102E-4</v>
      </c>
      <c r="DH170" s="9">
        <f t="shared" si="435"/>
        <v>1.0512432196105536E-4</v>
      </c>
      <c r="DI170" s="9">
        <f t="shared" si="435"/>
        <v>1.051235817506946E-4</v>
      </c>
      <c r="DJ170" s="9">
        <f t="shared" si="435"/>
        <v>1.0512280024615088E-4</v>
      </c>
      <c r="DK170" s="9">
        <f t="shared" si="435"/>
        <v>1.0512197522485096E-4</v>
      </c>
      <c r="DL170" s="9">
        <f t="shared" si="435"/>
        <v>1.0512110434674408E-4</v>
      </c>
      <c r="DM170" s="9">
        <f t="shared" si="435"/>
        <v>1.0512018515250269E-4</v>
      </c>
      <c r="DN170" s="9">
        <f t="shared" si="435"/>
        <v>1.0511921505645629E-4</v>
      </c>
      <c r="DO170" s="9">
        <f t="shared" si="435"/>
        <v>1.0511819133809288E-4</v>
      </c>
      <c r="DP170" s="9">
        <f t="shared" si="435"/>
        <v>1.0511711113876939E-4</v>
      </c>
      <c r="DQ170" s="9">
        <f t="shared" si="435"/>
        <v>1.0511597145236638E-4</v>
      </c>
      <c r="DR170" s="9">
        <f t="shared" si="435"/>
        <v>1.0511476911940732E-4</v>
      </c>
      <c r="DS170" s="9">
        <f t="shared" si="435"/>
        <v>1.051135008191395E-4</v>
      </c>
      <c r="DT170" s="9">
        <f t="shared" si="435"/>
        <v>1.0511216306213569E-4</v>
      </c>
      <c r="DU170" s="9">
        <f t="shared" si="435"/>
        <v>1.0511075218193706E-4</v>
      </c>
      <c r="DV170" s="9">
        <f t="shared" si="435"/>
        <v>1.0510926432426864E-4</v>
      </c>
      <c r="DW170" s="9">
        <f t="shared" si="435"/>
        <v>1.0510769544257998E-4</v>
      </c>
      <c r="DX170" s="9">
        <f t="shared" si="435"/>
        <v>1.0510604128360125E-4</v>
      </c>
      <c r="DY170" s="9">
        <f t="shared" si="435"/>
        <v>1.0510429738188118E-4</v>
      </c>
      <c r="DZ170" s="9">
        <f t="shared" si="435"/>
        <v>1.0510245904643237E-4</v>
      </c>
      <c r="EA170" s="9">
        <f t="shared" si="435"/>
        <v>1.0510052135100214E-4</v>
      </c>
      <c r="EB170" s="9">
        <f t="shared" si="435"/>
        <v>1.0509847912300074E-4</v>
      </c>
      <c r="EC170" s="9">
        <f t="shared" si="435"/>
        <v>1.0509632693178787E-4</v>
      </c>
      <c r="ED170" s="9">
        <f t="shared" si="435"/>
        <v>1.0509405907587197E-4</v>
      </c>
      <c r="EE170" s="9">
        <f t="shared" si="435"/>
        <v>1.0509166956968466E-4</v>
      </c>
      <c r="EF170" s="9">
        <f t="shared" si="435"/>
        <v>1.0508915213223745E-4</v>
      </c>
      <c r="EG170" s="9">
        <f t="shared" si="435"/>
        <v>1.0508650017101378E-4</v>
      </c>
      <c r="EH170" s="9">
        <f t="shared" si="435"/>
        <v>1.0508370676730494E-4</v>
      </c>
      <c r="EI170" s="9">
        <f t="shared" si="435"/>
        <v>1.0508076466132572E-4</v>
      </c>
      <c r="EJ170" s="9">
        <f t="shared" si="435"/>
        <v>1.0507766623821681E-4</v>
      </c>
      <c r="EK170" s="9">
        <f t="shared" si="435"/>
        <v>1.0507440350662394E-4</v>
      </c>
      <c r="EL170" s="9">
        <f t="shared" si="435"/>
        <v>1.0507096808698747E-4</v>
      </c>
      <c r="EM170" s="9">
        <f t="shared" si="435"/>
        <v>1.0506735118846128E-4</v>
      </c>
      <c r="EN170" s="9">
        <f t="shared" si="435"/>
        <v>1.0506354359263668E-4</v>
      </c>
      <c r="EO170" s="9">
        <f t="shared" si="435"/>
        <v>1.0505953563237724E-4</v>
      </c>
      <c r="EP170" s="9">
        <f t="shared" si="435"/>
        <v>1.0505531717226128E-4</v>
      </c>
      <c r="EQ170" s="9">
        <f t="shared" si="435"/>
        <v>1.0505087758500867E-4</v>
      </c>
      <c r="ER170" s="9">
        <f t="shared" si="435"/>
        <v>1.05046205731936E-4</v>
      </c>
      <c r="ES170" s="9">
        <f t="shared" si="435"/>
        <v>1.0504128993578515E-4</v>
      </c>
      <c r="ET170" s="9">
        <f t="shared" si="435"/>
        <v>1.0503611795881504E-4</v>
      </c>
      <c r="EU170" s="9">
        <f t="shared" si="435"/>
        <v>1.0503067697610254E-4</v>
      </c>
      <c r="EV170" s="9">
        <f t="shared" si="435"/>
        <v>1.0502495354924394E-4</v>
      </c>
      <c r="EW170" s="9">
        <f t="shared" si="435"/>
        <v>1.0501893359745987E-4</v>
      </c>
      <c r="EX170" s="9">
        <f t="shared" si="435"/>
        <v>1.0501260237011314E-4</v>
      </c>
      <c r="EY170" s="9">
        <f t="shared" si="435"/>
        <v>1.0500594441383037E-4</v>
      </c>
      <c r="EZ170" s="9">
        <f t="shared" si="435"/>
        <v>1.0499894354462478E-4</v>
      </c>
      <c r="FA170" s="9">
        <f t="shared" si="435"/>
        <v>1.0499158281065179E-4</v>
      </c>
      <c r="FB170" s="9">
        <f t="shared" si="435"/>
        <v>1.0498384446074532E-4</v>
      </c>
      <c r="FC170" s="9">
        <f t="shared" si="435"/>
        <v>1.0497570990860628E-4</v>
      </c>
      <c r="FD170" s="9">
        <f t="shared" si="435"/>
        <v>1.0496715969326405E-4</v>
      </c>
      <c r="FE170" s="9">
        <f t="shared" si="435"/>
        <v>1.0495817344221382E-4</v>
      </c>
      <c r="FF170" s="9">
        <f t="shared" si="435"/>
        <v>1.049487298297524E-4</v>
      </c>
      <c r="FG170" s="9">
        <f t="shared" si="435"/>
        <v>1.0493880653578125E-4</v>
      </c>
      <c r="FH170" s="9">
        <f t="shared" si="435"/>
        <v>1.0492838020074958E-4</v>
      </c>
      <c r="FI170" s="9">
        <f t="shared" si="435"/>
        <v>1.04917426380324E-4</v>
      </c>
      <c r="FJ170" s="9">
        <f t="shared" si="435"/>
        <v>1.0490591949803344E-4</v>
      </c>
      <c r="FK170" s="9">
        <f t="shared" si="437"/>
        <v>1.0489383279465134E-4</v>
      </c>
      <c r="FL170" s="9">
        <f t="shared" si="437"/>
        <v>1.048811382767138E-4</v>
      </c>
      <c r="FM170" s="9">
        <f t="shared" si="437"/>
        <v>1.048678066649278E-4</v>
      </c>
      <c r="FN170" s="9">
        <f t="shared" si="437"/>
        <v>1.048538073343384E-4</v>
      </c>
      <c r="FO170" s="9">
        <f t="shared" si="437"/>
        <v>1.0483910825792178E-4</v>
      </c>
      <c r="FP170" s="9">
        <f t="shared" si="437"/>
        <v>1.0482367594743994E-4</v>
      </c>
      <c r="FQ170" s="9">
        <f t="shared" si="437"/>
        <v>1.0480747538700285E-4</v>
      </c>
      <c r="FR170" s="9">
        <f t="shared" si="437"/>
        <v>1.0479046997027176E-4</v>
      </c>
      <c r="FS170" s="9">
        <f t="shared" si="437"/>
        <v>1.0477262143041486E-4</v>
      </c>
      <c r="FT170" s="9">
        <f t="shared" si="437"/>
        <v>1.0475388976848187E-4</v>
      </c>
      <c r="FU170" s="9">
        <f t="shared" si="437"/>
        <v>1.0473423318315836E-4</v>
      </c>
      <c r="FV170" s="9">
        <f t="shared" si="437"/>
        <v>1.047136079884207E-4</v>
      </c>
      <c r="FW170" s="9">
        <f t="shared" si="437"/>
        <v>1.0469196853840816E-4</v>
      </c>
      <c r="FX170" s="9">
        <f t="shared" si="437"/>
        <v>1.0466926714081793E-4</v>
      </c>
      <c r="FY170" s="9">
        <f t="shared" si="437"/>
        <v>1.0464545397338013E-4</v>
      </c>
      <c r="FZ170" s="9">
        <f t="shared" si="437"/>
        <v>1.0462047699184557E-4</v>
      </c>
      <c r="GA170" s="9">
        <f t="shared" si="437"/>
        <v>1.0459428183776703E-4</v>
      </c>
      <c r="GB170" s="9">
        <f t="shared" si="437"/>
        <v>1.045668117410529E-4</v>
      </c>
      <c r="GC170" s="9">
        <f t="shared" si="437"/>
        <v>1.0453800741984679E-4</v>
      </c>
      <c r="GD170" s="9">
        <f t="shared" si="437"/>
        <v>1.0450780697516729E-4</v>
      </c>
      <c r="GE170" s="9">
        <f t="shared" si="437"/>
        <v>1.0447614578173707E-4</v>
      </c>
      <c r="GF170" s="9">
        <f t="shared" si="437"/>
        <v>1.0444295637684407E-4</v>
      </c>
      <c r="GG170" s="9">
        <f t="shared" si="437"/>
        <v>1.0440816834151047E-4</v>
      </c>
      <c r="GH170" s="9">
        <f t="shared" si="437"/>
        <v>1.0437170817872917E-4</v>
      </c>
      <c r="GI170" s="9">
        <f t="shared" si="437"/>
        <v>1.0433349918841896E-4</v>
      </c>
      <c r="GJ170" s="9">
        <f t="shared" si="437"/>
        <v>1.0429346133374295E-4</v>
      </c>
      <c r="GK170" s="9">
        <f t="shared" si="437"/>
        <v>1.0425151110680413E-4</v>
      </c>
      <c r="GL170" s="9">
        <f t="shared" si="437"/>
        <v>1.042075613872296E-4</v>
      </c>
      <c r="GM170" s="9">
        <f t="shared" si="437"/>
        <v>1.0416152129359975E-4</v>
      </c>
      <c r="GN170" s="9">
        <f t="shared" si="437"/>
        <v>1.041132960334991E-4</v>
      </c>
      <c r="GO170" s="9">
        <f t="shared" si="437"/>
        <v>1.0406278674359873E-4</v>
      </c>
      <c r="GP170" s="9">
        <f t="shared" si="437"/>
        <v>1.0400989032640617E-4</v>
      </c>
      <c r="GQ170" s="9">
        <f t="shared" si="437"/>
        <v>1.0395449928038247E-4</v>
      </c>
      <c r="GR170" s="9">
        <f t="shared" si="437"/>
        <v>1.0389650152303364E-4</v>
      </c>
      <c r="GS170" s="9">
        <f t="shared" si="437"/>
        <v>1.0383578020991337E-4</v>
      </c>
      <c r="GT170" s="9">
        <f t="shared" si="437"/>
        <v>1.0377221354218339E-4</v>
      </c>
      <c r="GU170" s="9">
        <f t="shared" si="437"/>
        <v>1.0370567457185792E-4</v>
      </c>
      <c r="GV170" s="9">
        <f t="shared" si="437"/>
        <v>1.0363603099675241E-4</v>
      </c>
      <c r="GW170" s="9">
        <f t="shared" si="437"/>
        <v>1.0356314495116953E-4</v>
      </c>
      <c r="GX170" s="9">
        <f t="shared" si="437"/>
        <v>1.0348687278521725E-4</v>
      </c>
      <c r="GY170" s="9">
        <f t="shared" si="437"/>
        <v>1.0340706483862458E-4</v>
      </c>
      <c r="GZ170" s="9">
        <f t="shared" si="437"/>
        <v>1.0332356520566772E-4</v>
      </c>
      <c r="HA170" s="9">
        <f t="shared" si="437"/>
        <v>1.0323621149113327E-4</v>
      </c>
      <c r="HB170" s="9">
        <f t="shared" si="437"/>
        <v>1.031448345590663E-4</v>
      </c>
      <c r="HC170" s="9">
        <f t="shared" si="437"/>
        <v>1.0304925827120094E-4</v>
      </c>
      <c r="HD170" s="9">
        <f t="shared" si="437"/>
        <v>1.0294929921477765E-4</v>
      </c>
      <c r="HE170" s="9">
        <f t="shared" si="437"/>
        <v>1.0284476642457222E-4</v>
      </c>
      <c r="HF170" s="9">
        <f t="shared" si="437"/>
        <v>1.0273546109248552E-4</v>
      </c>
      <c r="HG170" s="9">
        <f t="shared" si="437"/>
        <v>1.0262117626606452E-4</v>
      </c>
      <c r="HH170" s="9">
        <f t="shared" si="437"/>
        <v>1.0250169653722147E-4</v>
      </c>
      <c r="HI170" s="9">
        <f t="shared" si="437"/>
        <v>1.0237679772370507E-4</v>
      </c>
      <c r="HJ170" s="9">
        <f t="shared" si="437"/>
        <v>1.0224624653268737E-4</v>
      </c>
      <c r="HK170" s="9">
        <f t="shared" si="437"/>
        <v>1.021098002173464E-4</v>
      </c>
      <c r="HL170" s="9">
        <f t="shared" si="437"/>
        <v>1.0196720622124392E-4</v>
      </c>
      <c r="HM170" s="9">
        <f t="shared" si="437"/>
        <v>1.0181820180902502E-4</v>
      </c>
      <c r="HN170" s="9">
        <f t="shared" si="437"/>
        <v>1.0166251368466432E-4</v>
      </c>
      <c r="HO170" s="9">
        <f t="shared" si="437"/>
        <v>1.0149985759837481E-4</v>
      </c>
      <c r="HP170" s="9">
        <f t="shared" si="437"/>
        <v>1.0132993793675699E-4</v>
      </c>
      <c r="HQ170" s="9">
        <f t="shared" si="437"/>
        <v>1.0115244730406446E-4</v>
      </c>
      <c r="HR170" s="9">
        <f t="shared" si="437"/>
        <v>1.0096706608256242E-4</v>
      </c>
      <c r="HS170" s="9">
        <f t="shared" si="437"/>
        <v>1.0077346198473281E-4</v>
      </c>
      <c r="HT170" s="9">
        <f t="shared" si="437"/>
        <v>1.005712895865248E-4</v>
      </c>
      <c r="HU170" s="9">
        <f t="shared" si="437"/>
        <v>1.0036018984686781E-4</v>
      </c>
      <c r="HV170" s="9">
        <f t="shared" si="437"/>
        <v>1.0013978960895609E-4</v>
      </c>
      <c r="HW170" s="9">
        <f t="shared" si="436"/>
        <v>9.9909701086935748E-5</v>
      </c>
      <c r="HX170" s="9">
        <f t="shared" si="436"/>
        <v>9.9669521335622578E-5</v>
      </c>
      <c r="HY170" s="9">
        <f t="shared" si="436"/>
        <v>9.9418831702611257E-5</v>
      </c>
      <c r="HZ170" s="9">
        <f t="shared" si="436"/>
        <v>9.9157197260279996E-5</v>
      </c>
      <c r="IA170" s="9">
        <f t="shared" si="436"/>
        <v>9.8884166223200904E-5</v>
      </c>
      <c r="IB170" s="9">
        <f t="shared" si="436"/>
        <v>9.859926934331799E-5</v>
      </c>
      <c r="IC170" s="9">
        <f t="shared" si="436"/>
        <v>9.8302019286462843E-5</v>
      </c>
      <c r="ID170" s="9">
        <f t="shared" si="436"/>
        <v>9.7991909990046902E-5</v>
      </c>
      <c r="IE170" s="9">
        <f t="shared" si="436"/>
        <v>9.7668415998144814E-5</v>
      </c>
      <c r="IF170" s="9">
        <f t="shared" si="436"/>
        <v>9.733099177636743E-5</v>
      </c>
      <c r="IG170" s="9">
        <f t="shared" si="436"/>
        <v>9.6979071006126103E-5</v>
      </c>
      <c r="IH170" s="9">
        <f t="shared" si="436"/>
        <v>9.6612065853424997E-5</v>
      </c>
      <c r="II170" s="9">
        <f t="shared" si="436"/>
        <v>9.6229366217411109E-5</v>
      </c>
      <c r="IJ170" s="9">
        <f t="shared" si="436"/>
        <v>9.5830338953663947E-5</v>
      </c>
      <c r="IK170" s="9">
        <f t="shared" si="436"/>
        <v>9.5414327074637006E-5</v>
      </c>
      <c r="IL170" s="9">
        <f t="shared" si="436"/>
        <v>9.4980648923442964E-5</v>
      </c>
      <c r="IM170" s="9">
        <f t="shared" si="436"/>
        <v>9.4528597322805883E-5</v>
      </c>
      <c r="IN170" s="9">
        <f t="shared" si="436"/>
        <v>9.4057438698293822E-5</v>
      </c>
      <c r="IO170" s="9">
        <f t="shared" si="436"/>
        <v>9.3566412174452885E-5</v>
      </c>
      <c r="IP170" s="9">
        <f t="shared" si="436"/>
        <v>9.3054728641115889E-5</v>
      </c>
      <c r="IQ170" s="9">
        <f t="shared" si="436"/>
        <v>9.2521569794875024E-5</v>
      </c>
      <c r="IR170" s="9">
        <f t="shared" si="436"/>
        <v>9.1966087147674107E-5</v>
      </c>
      <c r="IS170" s="9">
        <f t="shared" si="436"/>
        <v>9.1387401009106222E-5</v>
      </c>
      <c r="IT170" s="9">
        <f t="shared" si="436"/>
        <v>9.0784599435145161E-5</v>
      </c>
      <c r="IU170" s="9">
        <f t="shared" si="436"/>
        <v>9.0156737146327955E-5</v>
      </c>
      <c r="IV170" s="9">
        <f t="shared" si="436"/>
        <v>8.9502834414464754E-5</v>
      </c>
      <c r="IW170" s="9">
        <f t="shared" si="436"/>
        <v>8.8821875914786282E-5</v>
      </c>
      <c r="IX170" s="9">
        <f t="shared" si="436"/>
        <v>8.8112809546351232E-5</v>
      </c>
      <c r="IY170" s="9">
        <f t="shared" si="436"/>
        <v>8.7374545215840012E-5</v>
      </c>
      <c r="IZ170" s="9">
        <f t="shared" si="436"/>
        <v>8.6605953584940572E-5</v>
      </c>
      <c r="JA170" s="9">
        <f t="shared" si="436"/>
        <v>8.5805864785252898E-5</v>
      </c>
      <c r="JB170" s="9">
        <f t="shared" si="436"/>
        <v>8.497306709113106E-5</v>
      </c>
      <c r="JC170" s="9">
        <f t="shared" si="436"/>
        <v>8.4106305558108408E-5</v>
      </c>
      <c r="JD170" s="9">
        <f t="shared" si="436"/>
        <v>8.3204280618160678E-5</v>
      </c>
      <c r="JE170" s="9">
        <f t="shared" si="436"/>
        <v>8.2265646640169944E-5</v>
      </c>
      <c r="JF170" s="9">
        <f t="shared" si="436"/>
        <v>8.1289010443516183E-5</v>
      </c>
      <c r="JG170" s="9">
        <f t="shared" si="436"/>
        <v>8.0272929775160177E-5</v>
      </c>
      <c r="JH170" s="9">
        <f t="shared" si="436"/>
        <v>7.9215911738177028E-5</v>
      </c>
      <c r="JI170" s="9">
        <f t="shared" si="436"/>
        <v>7.8116411181622207E-5</v>
      </c>
      <c r="JJ170" s="9">
        <f t="shared" si="436"/>
        <v>7.6972829043000558E-5</v>
      </c>
      <c r="JK170" s="9">
        <f t="shared" si="436"/>
        <v>7.5783510642915759E-5</v>
      </c>
      <c r="JL170" s="9">
        <f t="shared" si="436"/>
        <v>7.4546743936359551E-5</v>
      </c>
      <c r="JM170" s="9">
        <f t="shared" si="436"/>
        <v>7.3260757712825168E-5</v>
      </c>
      <c r="JN170" s="9">
        <f t="shared" si="436"/>
        <v>7.1923719750136765E-5</v>
      </c>
      <c r="JO170" s="9">
        <f t="shared" si="436"/>
        <v>7.0533734914654425E-5</v>
      </c>
      <c r="JP170" s="9">
        <f t="shared" si="436"/>
        <v>6.9088843213175742E-5</v>
      </c>
      <c r="JQ170" s="9">
        <f t="shared" si="436"/>
        <v>6.7587017790900943E-5</v>
      </c>
      <c r="JR170" s="9">
        <f t="shared" si="436"/>
        <v>6.60261628759682E-5</v>
      </c>
      <c r="JS170" s="9">
        <f t="shared" si="436"/>
        <v>6.4404111668669756E-5</v>
      </c>
      <c r="JT170" s="9">
        <f t="shared" si="436"/>
        <v>6.271862417831257E-5</v>
      </c>
      <c r="JU170" s="9">
        <f t="shared" si="436"/>
        <v>6.0967384995976384E-5</v>
      </c>
      <c r="JV170" s="9">
        <f t="shared" si="436"/>
        <v>5.9148001017008604E-5</v>
      </c>
      <c r="JW170" s="9">
        <f t="shared" si="436"/>
        <v>5.7257999098453286E-5</v>
      </c>
      <c r="JX170" s="9">
        <f t="shared" si="436"/>
        <v>5.5294823659784043E-5</v>
      </c>
      <c r="JY170" s="9">
        <f t="shared" si="436"/>
        <v>5.3255834216371753E-5</v>
      </c>
      <c r="JZ170" s="9">
        <f t="shared" si="436"/>
        <v>5.1138302858065609E-5</v>
      </c>
      <c r="KA170" s="9">
        <f t="shared" si="436"/>
        <v>4.8939411654275243E-5</v>
      </c>
      <c r="KB170" s="9">
        <f t="shared" si="436"/>
        <v>4.6656250000843766E-5</v>
      </c>
      <c r="KC170" s="9">
        <f t="shared" si="436"/>
        <v>4.4285811896634152E-5</v>
      </c>
      <c r="KD170" s="9">
        <f t="shared" si="436"/>
        <v>4.1824993151214789E-5</v>
      </c>
      <c r="KE170" s="9">
        <f t="shared" si="436"/>
        <v>3.9270588525876682E-5</v>
      </c>
      <c r="KF170" s="9">
        <f t="shared" si="436"/>
        <v>3.6619288801810696E-5</v>
      </c>
      <c r="KG170" s="9">
        <f t="shared" si="436"/>
        <v>3.386767777680997E-5</v>
      </c>
      <c r="KH170" s="9">
        <f t="shared" si="438"/>
        <v>3.1012229188866203E-5</v>
      </c>
      <c r="KI170" s="9">
        <f t="shared" si="438"/>
        <v>2.8049303564426677E-5</v>
      </c>
      <c r="KJ170" s="9">
        <f t="shared" si="438"/>
        <v>2.4975144991587093E-5</v>
      </c>
      <c r="KK170" s="9">
        <f t="shared" si="438"/>
        <v>2.1785877814741979E-5</v>
      </c>
      <c r="KL170" s="9">
        <f t="shared" si="438"/>
        <v>1.84775032509583E-5</v>
      </c>
      <c r="KM170" s="9">
        <f t="shared" si="438"/>
        <v>1.5045895926477093E-5</v>
      </c>
      <c r="KN170" s="9">
        <f t="shared" si="438"/>
        <v>1.1486800331316199E-5</v>
      </c>
      <c r="KO170" s="9">
        <f t="shared" si="438"/>
        <v>7.7958271919198897E-6</v>
      </c>
      <c r="KP170" s="9">
        <f t="shared" si="438"/>
        <v>3.9684497568613381E-6</v>
      </c>
    </row>
    <row r="171" spans="2:302" x14ac:dyDescent="0.25">
      <c r="B171" s="5">
        <f t="shared" si="389"/>
        <v>3.3400000000000354</v>
      </c>
      <c r="C171" s="9">
        <f t="shared" si="387"/>
        <v>1.0925148637178868E-4</v>
      </c>
      <c r="D171" s="9">
        <f t="shared" ref="D171:BO174" si="440">NORMDIST($B171,0,1,0)-$B171*(1-NORMDIST($B171,0,1,1))-(NORMDIST($B171+D$4,0,1,0)-($B171+D$4)*(1-NORMDIST($B171+D$4,0,1,1)))</f>
        <v>1.0925148518517089E-4</v>
      </c>
      <c r="E171" s="9">
        <f t="shared" si="440"/>
        <v>1.0925148391843554E-4</v>
      </c>
      <c r="F171" s="9">
        <f t="shared" si="440"/>
        <v>1.0925148256765255E-4</v>
      </c>
      <c r="G171" s="9">
        <f t="shared" si="440"/>
        <v>1.0925148112659051E-4</v>
      </c>
      <c r="H171" s="9">
        <f t="shared" si="440"/>
        <v>1.0925147958945932E-4</v>
      </c>
      <c r="I171" s="9">
        <f t="shared" si="440"/>
        <v>1.0925147794939877E-4</v>
      </c>
      <c r="J171" s="9">
        <f t="shared" si="440"/>
        <v>1.0925147620111165E-4</v>
      </c>
      <c r="K171" s="9">
        <f t="shared" si="440"/>
        <v>1.0925147433647223E-4</v>
      </c>
      <c r="L171" s="9">
        <f t="shared" si="440"/>
        <v>1.0925147234914535E-4</v>
      </c>
      <c r="M171" s="9">
        <f t="shared" si="440"/>
        <v>1.0925147022940773E-4</v>
      </c>
      <c r="N171" s="9">
        <f t="shared" si="440"/>
        <v>1.0925146797002775E-4</v>
      </c>
      <c r="O171" s="9">
        <f t="shared" si="440"/>
        <v>1.0925146556236042E-4</v>
      </c>
      <c r="P171" s="9">
        <f t="shared" si="440"/>
        <v>1.0925146299517348E-4</v>
      </c>
      <c r="Q171" s="9">
        <f t="shared" si="440"/>
        <v>1.0925146026030079E-4</v>
      </c>
      <c r="R171" s="9">
        <f t="shared" si="440"/>
        <v>1.0925145734511302E-4</v>
      </c>
      <c r="S171" s="9">
        <f t="shared" si="440"/>
        <v>1.0925145423939454E-4</v>
      </c>
      <c r="T171" s="9">
        <f t="shared" si="440"/>
        <v>1.0925145093111515E-4</v>
      </c>
      <c r="U171" s="9">
        <f t="shared" si="440"/>
        <v>1.0925144740626315E-4</v>
      </c>
      <c r="V171" s="9">
        <f t="shared" si="440"/>
        <v>1.0925144365200687E-4</v>
      </c>
      <c r="W171" s="9">
        <f t="shared" si="440"/>
        <v>1.0925143965291686E-4</v>
      </c>
      <c r="X171" s="9">
        <f t="shared" si="440"/>
        <v>1.0925143539461447E-4</v>
      </c>
      <c r="Y171" s="9">
        <f t="shared" si="440"/>
        <v>1.0925143085912982E-4</v>
      </c>
      <c r="Z171" s="9">
        <f t="shared" si="440"/>
        <v>1.0925142603105161E-4</v>
      </c>
      <c r="AA171" s="9">
        <f t="shared" si="440"/>
        <v>1.0925142088995971E-4</v>
      </c>
      <c r="AB171" s="9">
        <f t="shared" si="440"/>
        <v>1.0925141541701206E-4</v>
      </c>
      <c r="AC171" s="9">
        <f t="shared" si="440"/>
        <v>1.0925140959189244E-4</v>
      </c>
      <c r="AD171" s="9">
        <f t="shared" si="440"/>
        <v>1.0925140339167904E-4</v>
      </c>
      <c r="AE171" s="9">
        <f t="shared" si="440"/>
        <v>1.0925139679295062E-4</v>
      </c>
      <c r="AF171" s="9">
        <f t="shared" si="440"/>
        <v>1.0925138977036879E-4</v>
      </c>
      <c r="AG171" s="9">
        <f t="shared" si="440"/>
        <v>1.0925138229914586E-4</v>
      </c>
      <c r="AH171" s="9">
        <f t="shared" si="440"/>
        <v>1.0925137434929471E-4</v>
      </c>
      <c r="AI171" s="9">
        <f t="shared" si="440"/>
        <v>1.0925136589313502E-4</v>
      </c>
      <c r="AJ171" s="9">
        <f t="shared" si="440"/>
        <v>1.0925135689720172E-4</v>
      </c>
      <c r="AK171" s="9">
        <f t="shared" si="440"/>
        <v>1.0925134732936976E-4</v>
      </c>
      <c r="AL171" s="9">
        <f t="shared" si="440"/>
        <v>1.092513371530777E-4</v>
      </c>
      <c r="AM171" s="9">
        <f t="shared" si="440"/>
        <v>1.0925132633202689E-4</v>
      </c>
      <c r="AN171" s="9">
        <f t="shared" si="440"/>
        <v>1.092513148260024E-4</v>
      </c>
      <c r="AO171" s="9">
        <f t="shared" si="440"/>
        <v>1.0925130259246548E-4</v>
      </c>
      <c r="AP171" s="9">
        <f t="shared" si="440"/>
        <v>1.0925128958657185E-4</v>
      </c>
      <c r="AQ171" s="9">
        <f t="shared" si="440"/>
        <v>1.0925127576160069E-4</v>
      </c>
      <c r="AR171" s="9">
        <f t="shared" si="440"/>
        <v>1.0925126106714298E-4</v>
      </c>
      <c r="AS171" s="9">
        <f t="shared" si="440"/>
        <v>1.0925124545032038E-4</v>
      </c>
      <c r="AT171" s="9">
        <f t="shared" si="440"/>
        <v>1.0925122885407947E-4</v>
      </c>
      <c r="AU171" s="9">
        <f t="shared" si="440"/>
        <v>1.0925121121847678E-4</v>
      </c>
      <c r="AV171" s="9">
        <f t="shared" si="440"/>
        <v>1.092511924816339E-4</v>
      </c>
      <c r="AW171" s="9">
        <f t="shared" si="440"/>
        <v>1.092511725764339E-4</v>
      </c>
      <c r="AX171" s="9">
        <f t="shared" si="440"/>
        <v>1.0925115143081281E-4</v>
      </c>
      <c r="AY171" s="9">
        <f t="shared" si="440"/>
        <v>1.0925112897093574E-4</v>
      </c>
      <c r="AZ171" s="9">
        <f t="shared" si="440"/>
        <v>1.0925110511681289E-4</v>
      </c>
      <c r="BA171" s="9">
        <f t="shared" si="440"/>
        <v>1.0925107978469032E-4</v>
      </c>
      <c r="BB171" s="9">
        <f t="shared" si="440"/>
        <v>1.0925105288575855E-4</v>
      </c>
      <c r="BC171" s="9">
        <f t="shared" si="440"/>
        <v>1.0925102432507857E-4</v>
      </c>
      <c r="BD171" s="9">
        <f t="shared" si="440"/>
        <v>1.0925099400392621E-4</v>
      </c>
      <c r="BE171" s="9">
        <f t="shared" si="440"/>
        <v>1.0925096181647512E-4</v>
      </c>
      <c r="BF171" s="9">
        <f t="shared" si="440"/>
        <v>1.0925092765050536E-4</v>
      </c>
      <c r="BG171" s="9">
        <f t="shared" si="440"/>
        <v>1.0925089138949648E-4</v>
      </c>
      <c r="BH171" s="9">
        <f t="shared" si="440"/>
        <v>1.0925085290709406E-4</v>
      </c>
      <c r="BI171" s="9">
        <f t="shared" si="440"/>
        <v>1.0925081207255925E-4</v>
      </c>
      <c r="BJ171" s="9">
        <f t="shared" si="440"/>
        <v>1.0925076874533509E-4</v>
      </c>
      <c r="BK171" s="9">
        <f t="shared" si="440"/>
        <v>1.0925072277858636E-4</v>
      </c>
      <c r="BL171" s="9">
        <f t="shared" si="440"/>
        <v>1.0925067401566925E-4</v>
      </c>
      <c r="BM171" s="9">
        <f t="shared" si="440"/>
        <v>1.0925062229164946E-4</v>
      </c>
      <c r="BN171" s="9">
        <f t="shared" si="440"/>
        <v>1.0925056743153215E-4</v>
      </c>
      <c r="BO171" s="9">
        <f t="shared" si="440"/>
        <v>1.0925050925216927E-4</v>
      </c>
      <c r="BP171" s="9">
        <f t="shared" si="439"/>
        <v>1.0925044755765406E-4</v>
      </c>
      <c r="BQ171" s="9">
        <f t="shared" si="439"/>
        <v>1.0925038214211762E-4</v>
      </c>
      <c r="BR171" s="9">
        <f t="shared" si="439"/>
        <v>1.0925031278846455E-4</v>
      </c>
      <c r="BS171" s="9">
        <f t="shared" si="439"/>
        <v>1.0925023926556912E-4</v>
      </c>
      <c r="BT171" s="9">
        <f t="shared" si="439"/>
        <v>1.09250161332061E-4</v>
      </c>
      <c r="BU171" s="9">
        <f t="shared" si="439"/>
        <v>1.0925007873029295E-4</v>
      </c>
      <c r="BV171" s="9">
        <f t="shared" si="439"/>
        <v>1.0924999118869011E-4</v>
      </c>
      <c r="BW171" s="9">
        <f t="shared" si="439"/>
        <v>1.0924989842234394E-4</v>
      </c>
      <c r="BX171" s="9">
        <f t="shared" si="439"/>
        <v>1.0924980012808313E-4</v>
      </c>
      <c r="BY171" s="9">
        <f t="shared" si="439"/>
        <v>1.0924969598646984E-4</v>
      </c>
      <c r="BZ171" s="9">
        <f t="shared" si="439"/>
        <v>1.092495856606485E-4</v>
      </c>
      <c r="CA171" s="9">
        <f t="shared" si="439"/>
        <v>1.0924946879512446E-4</v>
      </c>
      <c r="CB171" s="9">
        <f t="shared" si="439"/>
        <v>1.092493450137931E-4</v>
      </c>
      <c r="CC171" s="9">
        <f t="shared" si="439"/>
        <v>1.0924921391963343E-4</v>
      </c>
      <c r="CD171" s="9">
        <f t="shared" si="439"/>
        <v>1.0924907509536214E-4</v>
      </c>
      <c r="CE171" s="9">
        <f t="shared" si="439"/>
        <v>1.0924892809943004E-4</v>
      </c>
      <c r="CF171" s="9">
        <f t="shared" si="439"/>
        <v>1.0924877246471431E-4</v>
      </c>
      <c r="CG171" s="9">
        <f t="shared" si="439"/>
        <v>1.0924860769979674E-4</v>
      </c>
      <c r="CH171" s="9">
        <f t="shared" si="439"/>
        <v>1.092484332872103E-4</v>
      </c>
      <c r="CI171" s="9">
        <f t="shared" si="439"/>
        <v>1.0924824867922082E-4</v>
      </c>
      <c r="CJ171" s="9">
        <f t="shared" si="439"/>
        <v>1.0924805329840313E-4</v>
      </c>
      <c r="CK171" s="9">
        <f t="shared" si="439"/>
        <v>1.0924784653738647E-4</v>
      </c>
      <c r="CL171" s="9">
        <f t="shared" si="439"/>
        <v>1.0924762775343518E-4</v>
      </c>
      <c r="CM171" s="9">
        <f t="shared" si="439"/>
        <v>1.0924739626995755E-4</v>
      </c>
      <c r="CN171" s="9">
        <f t="shared" si="439"/>
        <v>1.0924715137446795E-4</v>
      </c>
      <c r="CO171" s="9">
        <f t="shared" si="439"/>
        <v>1.0924689231475406E-4</v>
      </c>
      <c r="CP171" s="9">
        <f t="shared" si="439"/>
        <v>1.0924661829738371E-4</v>
      </c>
      <c r="CQ171" s="9">
        <f t="shared" si="439"/>
        <v>1.0924632848840807E-4</v>
      </c>
      <c r="CR171" s="9">
        <f t="shared" si="439"/>
        <v>1.0924602200590406E-4</v>
      </c>
      <c r="CS171" s="9">
        <f t="shared" si="439"/>
        <v>1.0924569792352342E-4</v>
      </c>
      <c r="CT171" s="9">
        <f t="shared" si="439"/>
        <v>1.092453552626379E-4</v>
      </c>
      <c r="CU171" s="9">
        <f t="shared" si="439"/>
        <v>1.0924499299400103E-4</v>
      </c>
      <c r="CV171" s="9">
        <f t="shared" si="439"/>
        <v>1.0924461003316453E-4</v>
      </c>
      <c r="CW171" s="9">
        <f t="shared" si="439"/>
        <v>1.0924420523732351E-4</v>
      </c>
      <c r="CX171" s="9">
        <f t="shared" si="439"/>
        <v>1.0924377740223533E-4</v>
      </c>
      <c r="CY171" s="9">
        <f t="shared" ref="CY171:FJ174" si="441">NORMDIST($B171,0,1,0)-$B171*(1-NORMDIST($B171,0,1,1))-(NORMDIST($B171+CY$4,0,1,0)-($B171+CY$4)*(1-NORMDIST($B171+CY$4,0,1,1)))</f>
        <v>1.0924332526142803E-4</v>
      </c>
      <c r="CZ171" s="9">
        <f t="shared" si="441"/>
        <v>1.0924284747981568E-4</v>
      </c>
      <c r="DA171" s="9">
        <f t="shared" si="441"/>
        <v>1.0924234265343921E-4</v>
      </c>
      <c r="DB171" s="9">
        <f t="shared" si="441"/>
        <v>1.092418093015211E-4</v>
      </c>
      <c r="DC171" s="9">
        <f t="shared" si="441"/>
        <v>1.0924124586840706E-4</v>
      </c>
      <c r="DD171" s="9">
        <f t="shared" si="441"/>
        <v>1.092406507145228E-4</v>
      </c>
      <c r="DE171" s="9">
        <f t="shared" si="441"/>
        <v>1.0924002211505496E-4</v>
      </c>
      <c r="DF171" s="9">
        <f t="shared" si="441"/>
        <v>1.0923935825493692E-4</v>
      </c>
      <c r="DG171" s="9">
        <f t="shared" si="441"/>
        <v>1.0923865722465126E-4</v>
      </c>
      <c r="DH171" s="9">
        <f t="shared" si="441"/>
        <v>1.0923791701429051E-4</v>
      </c>
      <c r="DI171" s="9">
        <f t="shared" si="441"/>
        <v>1.0923713550974679E-4</v>
      </c>
      <c r="DJ171" s="9">
        <f t="shared" si="441"/>
        <v>1.0923631048844687E-4</v>
      </c>
      <c r="DK171" s="9">
        <f t="shared" si="441"/>
        <v>1.0923543961033999E-4</v>
      </c>
      <c r="DL171" s="9">
        <f t="shared" si="441"/>
        <v>1.0923452041609859E-4</v>
      </c>
      <c r="DM171" s="9">
        <f t="shared" si="441"/>
        <v>1.092335503200522E-4</v>
      </c>
      <c r="DN171" s="9">
        <f t="shared" si="441"/>
        <v>1.0923252660168878E-4</v>
      </c>
      <c r="DO171" s="9">
        <f t="shared" si="441"/>
        <v>1.0923144640236529E-4</v>
      </c>
      <c r="DP171" s="9">
        <f t="shared" si="441"/>
        <v>1.0923030671596229E-4</v>
      </c>
      <c r="DQ171" s="9">
        <f t="shared" si="441"/>
        <v>1.0922910438300322E-4</v>
      </c>
      <c r="DR171" s="9">
        <f t="shared" si="441"/>
        <v>1.0922783608273541E-4</v>
      </c>
      <c r="DS171" s="9">
        <f t="shared" si="441"/>
        <v>1.0922649832573159E-4</v>
      </c>
      <c r="DT171" s="9">
        <f t="shared" si="441"/>
        <v>1.0922508744553298E-4</v>
      </c>
      <c r="DU171" s="9">
        <f t="shared" si="441"/>
        <v>1.0922359958786454E-4</v>
      </c>
      <c r="DV171" s="9">
        <f t="shared" si="441"/>
        <v>1.0922203070617589E-4</v>
      </c>
      <c r="DW171" s="9">
        <f t="shared" si="441"/>
        <v>1.0922037654719715E-4</v>
      </c>
      <c r="DX171" s="9">
        <f t="shared" si="441"/>
        <v>1.0921863264547709E-4</v>
      </c>
      <c r="DY171" s="9">
        <f t="shared" si="441"/>
        <v>1.0921679431002829E-4</v>
      </c>
      <c r="DZ171" s="9">
        <f t="shared" si="441"/>
        <v>1.0921485661459805E-4</v>
      </c>
      <c r="EA171" s="9">
        <f t="shared" si="441"/>
        <v>1.0921281438659665E-4</v>
      </c>
      <c r="EB171" s="9">
        <f t="shared" si="441"/>
        <v>1.0921066219538378E-4</v>
      </c>
      <c r="EC171" s="9">
        <f t="shared" si="441"/>
        <v>1.0920839433946787E-4</v>
      </c>
      <c r="ED171" s="9">
        <f t="shared" si="441"/>
        <v>1.0920600483328057E-4</v>
      </c>
      <c r="EE171" s="9">
        <f t="shared" si="441"/>
        <v>1.0920348739583336E-4</v>
      </c>
      <c r="EF171" s="9">
        <f t="shared" si="441"/>
        <v>1.0920083543460969E-4</v>
      </c>
      <c r="EG171" s="9">
        <f t="shared" si="441"/>
        <v>1.0919804203090085E-4</v>
      </c>
      <c r="EH171" s="9">
        <f t="shared" si="441"/>
        <v>1.0919509992492162E-4</v>
      </c>
      <c r="EI171" s="9">
        <f t="shared" si="441"/>
        <v>1.0919200150181272E-4</v>
      </c>
      <c r="EJ171" s="9">
        <f t="shared" si="441"/>
        <v>1.0918873877021984E-4</v>
      </c>
      <c r="EK171" s="9">
        <f t="shared" si="441"/>
        <v>1.0918530335058337E-4</v>
      </c>
      <c r="EL171" s="9">
        <f t="shared" si="441"/>
        <v>1.0918168645205718E-4</v>
      </c>
      <c r="EM171" s="9">
        <f t="shared" si="441"/>
        <v>1.0917787885623258E-4</v>
      </c>
      <c r="EN171" s="9">
        <f t="shared" si="441"/>
        <v>1.0917387089597314E-4</v>
      </c>
      <c r="EO171" s="9">
        <f t="shared" si="441"/>
        <v>1.091696524358572E-4</v>
      </c>
      <c r="EP171" s="9">
        <f t="shared" si="441"/>
        <v>1.0916521284860458E-4</v>
      </c>
      <c r="EQ171" s="9">
        <f t="shared" si="441"/>
        <v>1.0916054099553191E-4</v>
      </c>
      <c r="ER171" s="9">
        <f t="shared" si="441"/>
        <v>1.0915562519938107E-4</v>
      </c>
      <c r="ES171" s="9">
        <f t="shared" si="441"/>
        <v>1.0915045322241095E-4</v>
      </c>
      <c r="ET171" s="9">
        <f t="shared" si="441"/>
        <v>1.0914501223969844E-4</v>
      </c>
      <c r="EU171" s="9">
        <f t="shared" si="441"/>
        <v>1.0913928881283984E-4</v>
      </c>
      <c r="EV171" s="9">
        <f t="shared" si="441"/>
        <v>1.0913326886105577E-4</v>
      </c>
      <c r="EW171" s="9">
        <f t="shared" si="441"/>
        <v>1.0912693763370906E-4</v>
      </c>
      <c r="EX171" s="9">
        <f t="shared" si="441"/>
        <v>1.0912027967742628E-4</v>
      </c>
      <c r="EY171" s="9">
        <f t="shared" si="441"/>
        <v>1.0911327880822069E-4</v>
      </c>
      <c r="EZ171" s="9">
        <f t="shared" si="441"/>
        <v>1.0910591807424771E-4</v>
      </c>
      <c r="FA171" s="9">
        <f t="shared" si="441"/>
        <v>1.0909817972434122E-4</v>
      </c>
      <c r="FB171" s="9">
        <f t="shared" si="441"/>
        <v>1.0909004517220219E-4</v>
      </c>
      <c r="FC171" s="9">
        <f t="shared" si="441"/>
        <v>1.0908149495685996E-4</v>
      </c>
      <c r="FD171" s="9">
        <f t="shared" si="441"/>
        <v>1.0907250870580972E-4</v>
      </c>
      <c r="FE171" s="9">
        <f t="shared" si="441"/>
        <v>1.0906306509334834E-4</v>
      </c>
      <c r="FF171" s="9">
        <f t="shared" si="441"/>
        <v>1.0905314179937716E-4</v>
      </c>
      <c r="FG171" s="9">
        <f t="shared" si="441"/>
        <v>1.0904271546434549E-4</v>
      </c>
      <c r="FH171" s="9">
        <f t="shared" si="441"/>
        <v>1.0903176164391994E-4</v>
      </c>
      <c r="FI171" s="9">
        <f t="shared" si="441"/>
        <v>1.0902025476162935E-4</v>
      </c>
      <c r="FJ171" s="9">
        <f t="shared" si="441"/>
        <v>1.0900816805824725E-4</v>
      </c>
      <c r="FK171" s="9">
        <f t="shared" si="437"/>
        <v>1.089954735403097E-4</v>
      </c>
      <c r="FL171" s="9">
        <f t="shared" si="437"/>
        <v>1.0898214192852371E-4</v>
      </c>
      <c r="FM171" s="9">
        <f t="shared" si="437"/>
        <v>1.0896814259793433E-4</v>
      </c>
      <c r="FN171" s="9">
        <f t="shared" si="437"/>
        <v>1.0895344352151769E-4</v>
      </c>
      <c r="FO171" s="9">
        <f t="shared" si="437"/>
        <v>1.0893801121103585E-4</v>
      </c>
      <c r="FP171" s="9">
        <f t="shared" si="437"/>
        <v>1.0892181065059881E-4</v>
      </c>
      <c r="FQ171" s="9">
        <f t="shared" si="437"/>
        <v>1.0890480523386766E-4</v>
      </c>
      <c r="FR171" s="9">
        <f t="shared" si="437"/>
        <v>1.0888695669401077E-4</v>
      </c>
      <c r="FS171" s="9">
        <f t="shared" si="437"/>
        <v>1.0886822503207777E-4</v>
      </c>
      <c r="FT171" s="9">
        <f t="shared" si="437"/>
        <v>1.0884856844675427E-4</v>
      </c>
      <c r="FU171" s="9">
        <f t="shared" si="437"/>
        <v>1.0882794325201665E-4</v>
      </c>
      <c r="FV171" s="9">
        <f t="shared" si="437"/>
        <v>1.0880630380200406E-4</v>
      </c>
      <c r="FW171" s="9">
        <f t="shared" si="437"/>
        <v>1.0878360240441383E-4</v>
      </c>
      <c r="FX171" s="9">
        <f t="shared" si="437"/>
        <v>1.0875978923697607E-4</v>
      </c>
      <c r="FY171" s="9">
        <f t="shared" si="437"/>
        <v>1.0873481225544147E-4</v>
      </c>
      <c r="FZ171" s="9">
        <f t="shared" si="437"/>
        <v>1.0870861710136293E-4</v>
      </c>
      <c r="GA171" s="9">
        <f t="shared" si="437"/>
        <v>1.0868114700464881E-4</v>
      </c>
      <c r="GB171" s="9">
        <f t="shared" si="437"/>
        <v>1.086523426834427E-4</v>
      </c>
      <c r="GC171" s="9">
        <f t="shared" si="437"/>
        <v>1.0862214223876325E-4</v>
      </c>
      <c r="GD171" s="9">
        <f t="shared" si="437"/>
        <v>1.0859048104533298E-4</v>
      </c>
      <c r="GE171" s="9">
        <f t="shared" si="437"/>
        <v>1.0855729164043997E-4</v>
      </c>
      <c r="GF171" s="9">
        <f t="shared" si="437"/>
        <v>1.0852250360510644E-4</v>
      </c>
      <c r="GG171" s="9">
        <f t="shared" si="437"/>
        <v>1.0848604344232507E-4</v>
      </c>
      <c r="GH171" s="9">
        <f t="shared" si="437"/>
        <v>1.0844783445201486E-4</v>
      </c>
      <c r="GI171" s="9">
        <f t="shared" si="437"/>
        <v>1.0840779659733885E-4</v>
      </c>
      <c r="GJ171" s="9">
        <f t="shared" si="437"/>
        <v>1.0836584637040003E-4</v>
      </c>
      <c r="GK171" s="9">
        <f t="shared" si="437"/>
        <v>1.0832189665082559E-4</v>
      </c>
      <c r="GL171" s="9">
        <f t="shared" si="437"/>
        <v>1.0827585655719566E-4</v>
      </c>
      <c r="GM171" s="9">
        <f t="shared" si="437"/>
        <v>1.0822763129709501E-4</v>
      </c>
      <c r="GN171" s="9">
        <f t="shared" si="437"/>
        <v>1.0817712200719473E-4</v>
      </c>
      <c r="GO171" s="9">
        <f t="shared" si="437"/>
        <v>1.0812422559000208E-4</v>
      </c>
      <c r="GP171" s="9">
        <f t="shared" si="437"/>
        <v>1.0806883454397838E-4</v>
      </c>
      <c r="GQ171" s="9">
        <f t="shared" si="437"/>
        <v>1.0801083678662955E-4</v>
      </c>
      <c r="GR171" s="9">
        <f t="shared" si="437"/>
        <v>1.0795011547350928E-4</v>
      </c>
      <c r="GS171" s="9">
        <f t="shared" si="437"/>
        <v>1.078865488057794E-4</v>
      </c>
      <c r="GT171" s="9">
        <f t="shared" si="437"/>
        <v>1.0782000983545383E-4</v>
      </c>
      <c r="GU171" s="9">
        <f t="shared" si="437"/>
        <v>1.0775036626034832E-4</v>
      </c>
      <c r="GV171" s="9">
        <f t="shared" si="437"/>
        <v>1.0767748021476556E-4</v>
      </c>
      <c r="GW171" s="9">
        <f t="shared" si="437"/>
        <v>1.0760120804881315E-4</v>
      </c>
      <c r="GX171" s="9">
        <f t="shared" si="437"/>
        <v>1.0752140010222048E-4</v>
      </c>
      <c r="GY171" s="9">
        <f t="shared" si="437"/>
        <v>1.0743790046926363E-4</v>
      </c>
      <c r="GZ171" s="9">
        <f t="shared" si="437"/>
        <v>1.0735054675472917E-4</v>
      </c>
      <c r="HA171" s="9">
        <f t="shared" si="437"/>
        <v>1.0725916982266237E-4</v>
      </c>
      <c r="HB171" s="9">
        <f t="shared" si="437"/>
        <v>1.0716359353479685E-4</v>
      </c>
      <c r="HC171" s="9">
        <f t="shared" si="437"/>
        <v>1.0706363447837356E-4</v>
      </c>
      <c r="HD171" s="9">
        <f t="shared" si="437"/>
        <v>1.0695910168816831E-4</v>
      </c>
      <c r="HE171" s="9">
        <f t="shared" si="437"/>
        <v>1.0684979635608143E-4</v>
      </c>
      <c r="HF171" s="9">
        <f t="shared" si="437"/>
        <v>1.0673551152966043E-4</v>
      </c>
      <c r="HG171" s="9">
        <f t="shared" si="437"/>
        <v>1.0661603180081737E-4</v>
      </c>
      <c r="HH171" s="9">
        <f t="shared" si="437"/>
        <v>1.0649113298730097E-4</v>
      </c>
      <c r="HI171" s="9">
        <f t="shared" si="437"/>
        <v>1.0636058179628361E-4</v>
      </c>
      <c r="HJ171" s="9">
        <f t="shared" si="437"/>
        <v>1.0622413548094231E-4</v>
      </c>
      <c r="HK171" s="9">
        <f t="shared" si="437"/>
        <v>1.0608154148483983E-4</v>
      </c>
      <c r="HL171" s="9">
        <f t="shared" si="437"/>
        <v>1.0593253707262117E-4</v>
      </c>
      <c r="HM171" s="9">
        <f t="shared" si="437"/>
        <v>1.0577684894826023E-4</v>
      </c>
      <c r="HN171" s="9">
        <f t="shared" si="437"/>
        <v>1.0561419286197072E-4</v>
      </c>
      <c r="HO171" s="9">
        <f t="shared" si="437"/>
        <v>1.054442732003529E-4</v>
      </c>
      <c r="HP171" s="9">
        <f t="shared" si="437"/>
        <v>1.0526678256766036E-4</v>
      </c>
      <c r="HQ171" s="9">
        <f t="shared" si="437"/>
        <v>1.0508140134615862E-4</v>
      </c>
      <c r="HR171" s="9">
        <f t="shared" si="437"/>
        <v>1.0488779724832872E-4</v>
      </c>
      <c r="HS171" s="9">
        <f t="shared" si="437"/>
        <v>1.0468562485012071E-4</v>
      </c>
      <c r="HT171" s="9">
        <f t="shared" si="437"/>
        <v>1.0447452511046407E-4</v>
      </c>
      <c r="HU171" s="9">
        <f t="shared" si="437"/>
        <v>1.0425412487255199E-4</v>
      </c>
      <c r="HV171" s="9">
        <f t="shared" ref="HV171:KG174" si="442">NORMDIST($B171,0,1,0)-$B171*(1-NORMDIST($B171,0,1,1))-(NORMDIST($B171+HV$4,0,1,0)-($B171+HV$4)*(1-NORMDIST($B171+HV$4,0,1,1)))</f>
        <v>1.0402403635053165E-4</v>
      </c>
      <c r="HW171" s="9">
        <f t="shared" si="442"/>
        <v>1.0378385659921848E-4</v>
      </c>
      <c r="HX171" s="9">
        <f t="shared" si="442"/>
        <v>1.0353316696620716E-4</v>
      </c>
      <c r="HY171" s="9">
        <f t="shared" si="442"/>
        <v>1.0327153252387632E-4</v>
      </c>
      <c r="HZ171" s="9">
        <f t="shared" si="442"/>
        <v>1.0299850148679681E-4</v>
      </c>
      <c r="IA171" s="9">
        <f t="shared" si="442"/>
        <v>1.027136046069139E-4</v>
      </c>
      <c r="IB171" s="9">
        <f t="shared" si="442"/>
        <v>1.0241635455005921E-4</v>
      </c>
      <c r="IC171" s="9">
        <f t="shared" si="442"/>
        <v>1.0210624525364281E-4</v>
      </c>
      <c r="ID171" s="9">
        <f t="shared" si="442"/>
        <v>1.0178275126174072E-4</v>
      </c>
      <c r="IE171" s="9">
        <f t="shared" si="442"/>
        <v>1.0144532703996334E-4</v>
      </c>
      <c r="IF171" s="9">
        <f t="shared" si="442"/>
        <v>1.0109340626972228E-4</v>
      </c>
      <c r="IG171" s="9">
        <f t="shared" si="442"/>
        <v>1.007264011170212E-4</v>
      </c>
      <c r="IH171" s="9">
        <f t="shared" si="442"/>
        <v>1.0034370148100701E-4</v>
      </c>
      <c r="II171" s="9">
        <f t="shared" si="442"/>
        <v>9.9944674217259852E-5</v>
      </c>
      <c r="IJ171" s="9">
        <f t="shared" si="442"/>
        <v>9.9528662338233237E-5</v>
      </c>
      <c r="IK171" s="9">
        <f t="shared" si="442"/>
        <v>9.9094984187039222E-5</v>
      </c>
      <c r="IL171" s="9">
        <f t="shared" si="442"/>
        <v>9.8642932586401788E-5</v>
      </c>
      <c r="IM171" s="9">
        <f t="shared" si="442"/>
        <v>9.8171773961889728E-5</v>
      </c>
      <c r="IN171" s="9">
        <f t="shared" si="442"/>
        <v>9.768074743804917E-5</v>
      </c>
      <c r="IO171" s="9">
        <f t="shared" si="442"/>
        <v>9.7169063904712201E-5</v>
      </c>
      <c r="IP171" s="9">
        <f t="shared" si="442"/>
        <v>9.663590505847093E-5</v>
      </c>
      <c r="IQ171" s="9">
        <f t="shared" si="442"/>
        <v>9.6080422411270013E-5</v>
      </c>
      <c r="IR171" s="9">
        <f t="shared" si="442"/>
        <v>9.5501736272702589E-5</v>
      </c>
      <c r="IS171" s="9">
        <f t="shared" si="442"/>
        <v>9.4898934698741527E-5</v>
      </c>
      <c r="IT171" s="9">
        <f t="shared" si="442"/>
        <v>9.4271072409923861E-5</v>
      </c>
      <c r="IU171" s="9">
        <f t="shared" si="442"/>
        <v>9.3617169678060659E-5</v>
      </c>
      <c r="IV171" s="9">
        <f t="shared" si="442"/>
        <v>9.2936211178382458E-5</v>
      </c>
      <c r="IW171" s="9">
        <f t="shared" si="442"/>
        <v>9.222714480994768E-5</v>
      </c>
      <c r="IX171" s="9">
        <f t="shared" si="442"/>
        <v>9.1488880479435918E-5</v>
      </c>
      <c r="IY171" s="9">
        <f t="shared" si="442"/>
        <v>9.0720288848536478E-5</v>
      </c>
      <c r="IZ171" s="9">
        <f t="shared" si="442"/>
        <v>8.99202000488494E-5</v>
      </c>
      <c r="JA171" s="9">
        <f t="shared" si="442"/>
        <v>8.9087402354727616E-5</v>
      </c>
      <c r="JB171" s="9">
        <f t="shared" si="442"/>
        <v>8.8220640821704314E-5</v>
      </c>
      <c r="JC171" s="9">
        <f t="shared" si="442"/>
        <v>8.7318615881756584E-5</v>
      </c>
      <c r="JD171" s="9">
        <f t="shared" si="442"/>
        <v>8.6379981903766554E-5</v>
      </c>
      <c r="JE171" s="9">
        <f t="shared" si="442"/>
        <v>8.5403345707112522E-5</v>
      </c>
      <c r="JF171" s="9">
        <f t="shared" si="442"/>
        <v>8.4387265038756082E-5</v>
      </c>
      <c r="JG171" s="9">
        <f t="shared" si="442"/>
        <v>8.3330247001772934E-5</v>
      </c>
      <c r="JH171" s="9">
        <f t="shared" si="442"/>
        <v>8.223074644521898E-5</v>
      </c>
      <c r="JI171" s="9">
        <f t="shared" si="442"/>
        <v>8.1087164306596952E-5</v>
      </c>
      <c r="JJ171" s="9">
        <f t="shared" si="442"/>
        <v>7.9897845906511664E-5</v>
      </c>
      <c r="JK171" s="9">
        <f t="shared" si="442"/>
        <v>7.8661079199955457E-5</v>
      </c>
      <c r="JL171" s="9">
        <f t="shared" si="442"/>
        <v>7.7375092976422104E-5</v>
      </c>
      <c r="JM171" s="9">
        <f t="shared" si="442"/>
        <v>7.6038055013733538E-5</v>
      </c>
      <c r="JN171" s="9">
        <f t="shared" si="442"/>
        <v>7.4648070178250331E-5</v>
      </c>
      <c r="JO171" s="9">
        <f t="shared" si="442"/>
        <v>7.3203178476771648E-5</v>
      </c>
      <c r="JP171" s="9">
        <f t="shared" si="442"/>
        <v>7.1701353054498041E-5</v>
      </c>
      <c r="JQ171" s="9">
        <f t="shared" si="442"/>
        <v>7.0140498139565407E-5</v>
      </c>
      <c r="JR171" s="9">
        <f t="shared" si="442"/>
        <v>6.8518446932265662E-5</v>
      </c>
      <c r="JS171" s="9">
        <f t="shared" si="442"/>
        <v>6.6832959441908476E-5</v>
      </c>
      <c r="JT171" s="9">
        <f t="shared" si="442"/>
        <v>6.5081720259573591E-5</v>
      </c>
      <c r="JU171" s="9">
        <f t="shared" si="442"/>
        <v>6.3262336280605702E-5</v>
      </c>
      <c r="JV171" s="9">
        <f t="shared" si="442"/>
        <v>6.1372334362049192E-5</v>
      </c>
      <c r="JW171" s="9">
        <f t="shared" si="442"/>
        <v>5.9409158923379949E-5</v>
      </c>
      <c r="JX171" s="9">
        <f t="shared" si="442"/>
        <v>5.7370169479969068E-5</v>
      </c>
      <c r="JY171" s="9">
        <f t="shared" si="442"/>
        <v>5.525263812166325E-5</v>
      </c>
      <c r="JZ171" s="9">
        <f t="shared" si="442"/>
        <v>5.3053746917871149E-5</v>
      </c>
      <c r="KA171" s="9">
        <f t="shared" si="442"/>
        <v>5.0770585264439672E-5</v>
      </c>
      <c r="KB171" s="9">
        <f t="shared" si="442"/>
        <v>4.8400147160231792E-5</v>
      </c>
      <c r="KC171" s="9">
        <f t="shared" si="442"/>
        <v>4.5939328414812538E-5</v>
      </c>
      <c r="KD171" s="9">
        <f t="shared" si="442"/>
        <v>4.3384923789472588E-5</v>
      </c>
      <c r="KE171" s="9">
        <f t="shared" si="442"/>
        <v>4.0733624065406602E-5</v>
      </c>
      <c r="KF171" s="9">
        <f t="shared" si="442"/>
        <v>3.7982013040407936E-5</v>
      </c>
      <c r="KG171" s="9">
        <f t="shared" si="442"/>
        <v>3.5126564452462108E-5</v>
      </c>
      <c r="KH171" s="9">
        <f t="shared" si="438"/>
        <v>3.2163638828024751E-5</v>
      </c>
      <c r="KI171" s="9">
        <f t="shared" si="438"/>
        <v>2.9089480255182999E-5</v>
      </c>
      <c r="KJ171" s="9">
        <f t="shared" si="438"/>
        <v>2.5900213078340487E-5</v>
      </c>
      <c r="KK171" s="9">
        <f t="shared" si="438"/>
        <v>2.2591838514554206E-5</v>
      </c>
      <c r="KL171" s="9">
        <f t="shared" si="438"/>
        <v>1.9160231190074517E-5</v>
      </c>
      <c r="KM171" s="9">
        <f t="shared" si="438"/>
        <v>1.5601135594912104E-5</v>
      </c>
      <c r="KN171" s="9">
        <f t="shared" si="438"/>
        <v>1.1910162455518397E-5</v>
      </c>
      <c r="KO171" s="9">
        <f t="shared" si="438"/>
        <v>8.0827850204572439E-6</v>
      </c>
      <c r="KP171" s="9">
        <f t="shared" si="438"/>
        <v>4.1143352637010733E-6</v>
      </c>
    </row>
    <row r="172" spans="2:302" x14ac:dyDescent="0.25">
      <c r="B172" s="5">
        <f t="shared" si="389"/>
        <v>3.3300000000000356</v>
      </c>
      <c r="C172" s="9">
        <f t="shared" si="387"/>
        <v>1.1351666827606125E-4</v>
      </c>
      <c r="D172" s="9">
        <f t="shared" si="440"/>
        <v>1.1351666700932591E-4</v>
      </c>
      <c r="E172" s="9">
        <f t="shared" si="440"/>
        <v>1.1351666565854291E-4</v>
      </c>
      <c r="F172" s="9">
        <f t="shared" si="440"/>
        <v>1.1351666421748088E-4</v>
      </c>
      <c r="G172" s="9">
        <f t="shared" si="440"/>
        <v>1.1351666268034968E-4</v>
      </c>
      <c r="H172" s="9">
        <f t="shared" si="440"/>
        <v>1.1351666104028913E-4</v>
      </c>
      <c r="I172" s="9">
        <f t="shared" si="440"/>
        <v>1.1351665929200202E-4</v>
      </c>
      <c r="J172" s="9">
        <f t="shared" si="440"/>
        <v>1.1351665742736259E-4</v>
      </c>
      <c r="K172" s="9">
        <f t="shared" si="440"/>
        <v>1.1351665544003572E-4</v>
      </c>
      <c r="L172" s="9">
        <f t="shared" si="440"/>
        <v>1.1351665332029809E-4</v>
      </c>
      <c r="M172" s="9">
        <f t="shared" si="440"/>
        <v>1.1351665106091811E-4</v>
      </c>
      <c r="N172" s="9">
        <f t="shared" si="440"/>
        <v>1.1351664865325078E-4</v>
      </c>
      <c r="O172" s="9">
        <f t="shared" si="440"/>
        <v>1.1351664608606384E-4</v>
      </c>
      <c r="P172" s="9">
        <f t="shared" si="440"/>
        <v>1.1351664335119116E-4</v>
      </c>
      <c r="Q172" s="9">
        <f t="shared" si="440"/>
        <v>1.1351664043600339E-4</v>
      </c>
      <c r="R172" s="9">
        <f t="shared" si="440"/>
        <v>1.135166373302849E-4</v>
      </c>
      <c r="S172" s="9">
        <f t="shared" si="440"/>
        <v>1.1351663402200551E-4</v>
      </c>
      <c r="T172" s="9">
        <f t="shared" si="440"/>
        <v>1.1351663049715351E-4</v>
      </c>
      <c r="U172" s="9">
        <f t="shared" si="440"/>
        <v>1.1351662674289723E-4</v>
      </c>
      <c r="V172" s="9">
        <f t="shared" si="440"/>
        <v>1.1351662274380722E-4</v>
      </c>
      <c r="W172" s="9">
        <f t="shared" si="440"/>
        <v>1.1351661848550484E-4</v>
      </c>
      <c r="X172" s="9">
        <f t="shared" si="440"/>
        <v>1.1351661395002018E-4</v>
      </c>
      <c r="Y172" s="9">
        <f t="shared" si="440"/>
        <v>1.1351660912194197E-4</v>
      </c>
      <c r="Z172" s="9">
        <f t="shared" si="440"/>
        <v>1.1351660398085008E-4</v>
      </c>
      <c r="AA172" s="9">
        <f t="shared" si="440"/>
        <v>1.1351659850790242E-4</v>
      </c>
      <c r="AB172" s="9">
        <f t="shared" si="440"/>
        <v>1.135165926827828E-4</v>
      </c>
      <c r="AC172" s="9">
        <f t="shared" si="440"/>
        <v>1.1351658648256941E-4</v>
      </c>
      <c r="AD172" s="9">
        <f t="shared" si="440"/>
        <v>1.1351657988384098E-4</v>
      </c>
      <c r="AE172" s="9">
        <f t="shared" si="440"/>
        <v>1.1351657286125915E-4</v>
      </c>
      <c r="AF172" s="9">
        <f t="shared" si="440"/>
        <v>1.1351656539003622E-4</v>
      </c>
      <c r="AG172" s="9">
        <f t="shared" si="440"/>
        <v>1.1351655744018508E-4</v>
      </c>
      <c r="AH172" s="9">
        <f t="shared" si="440"/>
        <v>1.1351654898402538E-4</v>
      </c>
      <c r="AI172" s="9">
        <f t="shared" si="440"/>
        <v>1.1351653998809208E-4</v>
      </c>
      <c r="AJ172" s="9">
        <f t="shared" si="440"/>
        <v>1.1351653042026013E-4</v>
      </c>
      <c r="AK172" s="9">
        <f t="shared" si="440"/>
        <v>1.1351652024396807E-4</v>
      </c>
      <c r="AL172" s="9">
        <f t="shared" si="440"/>
        <v>1.1351650942291725E-4</v>
      </c>
      <c r="AM172" s="9">
        <f t="shared" si="440"/>
        <v>1.1351649791689276E-4</v>
      </c>
      <c r="AN172" s="9">
        <f t="shared" si="440"/>
        <v>1.1351648568335584E-4</v>
      </c>
      <c r="AO172" s="9">
        <f t="shared" si="440"/>
        <v>1.1351647267746221E-4</v>
      </c>
      <c r="AP172" s="9">
        <f t="shared" si="440"/>
        <v>1.1351645885249105E-4</v>
      </c>
      <c r="AQ172" s="9">
        <f t="shared" si="440"/>
        <v>1.1351644415803334E-4</v>
      </c>
      <c r="AR172" s="9">
        <f t="shared" si="440"/>
        <v>1.1351642854121074E-4</v>
      </c>
      <c r="AS172" s="9">
        <f t="shared" si="440"/>
        <v>1.1351641194496984E-4</v>
      </c>
      <c r="AT172" s="9">
        <f t="shared" si="440"/>
        <v>1.1351639430936714E-4</v>
      </c>
      <c r="AU172" s="9">
        <f t="shared" si="440"/>
        <v>1.1351637557252427E-4</v>
      </c>
      <c r="AV172" s="9">
        <f t="shared" si="440"/>
        <v>1.1351635566732426E-4</v>
      </c>
      <c r="AW172" s="9">
        <f t="shared" si="440"/>
        <v>1.1351633452170317E-4</v>
      </c>
      <c r="AX172" s="9">
        <f t="shared" si="440"/>
        <v>1.135163120618261E-4</v>
      </c>
      <c r="AY172" s="9">
        <f t="shared" si="440"/>
        <v>1.1351628820770326E-4</v>
      </c>
      <c r="AZ172" s="9">
        <f t="shared" si="440"/>
        <v>1.1351626287558068E-4</v>
      </c>
      <c r="BA172" s="9">
        <f t="shared" si="440"/>
        <v>1.1351623597664891E-4</v>
      </c>
      <c r="BB172" s="9">
        <f t="shared" si="440"/>
        <v>1.1351620741596894E-4</v>
      </c>
      <c r="BC172" s="9">
        <f t="shared" si="440"/>
        <v>1.1351617709481657E-4</v>
      </c>
      <c r="BD172" s="9">
        <f t="shared" si="440"/>
        <v>1.1351614490736549E-4</v>
      </c>
      <c r="BE172" s="9">
        <f t="shared" si="440"/>
        <v>1.1351611074139572E-4</v>
      </c>
      <c r="BF172" s="9">
        <f t="shared" si="440"/>
        <v>1.1351607448038684E-4</v>
      </c>
      <c r="BG172" s="9">
        <f t="shared" si="440"/>
        <v>1.1351603599798442E-4</v>
      </c>
      <c r="BH172" s="9">
        <f t="shared" si="440"/>
        <v>1.1351599516344961E-4</v>
      </c>
      <c r="BI172" s="9">
        <f t="shared" si="440"/>
        <v>1.1351595183622545E-4</v>
      </c>
      <c r="BJ172" s="9">
        <f t="shared" si="440"/>
        <v>1.1351590586947672E-4</v>
      </c>
      <c r="BK172" s="9">
        <f t="shared" si="440"/>
        <v>1.1351585710655961E-4</v>
      </c>
      <c r="BL172" s="9">
        <f t="shared" si="440"/>
        <v>1.1351580538253982E-4</v>
      </c>
      <c r="BM172" s="9">
        <f t="shared" si="440"/>
        <v>1.1351575052242252E-4</v>
      </c>
      <c r="BN172" s="9">
        <f t="shared" si="440"/>
        <v>1.1351569234305963E-4</v>
      </c>
      <c r="BO172" s="9">
        <f t="shared" si="440"/>
        <v>1.1351563064854443E-4</v>
      </c>
      <c r="BP172" s="9">
        <f t="shared" si="439"/>
        <v>1.1351556523300798E-4</v>
      </c>
      <c r="BQ172" s="9">
        <f t="shared" si="439"/>
        <v>1.1351549587935491E-4</v>
      </c>
      <c r="BR172" s="9">
        <f t="shared" si="439"/>
        <v>1.1351542235645949E-4</v>
      </c>
      <c r="BS172" s="9">
        <f t="shared" si="439"/>
        <v>1.1351534442295137E-4</v>
      </c>
      <c r="BT172" s="9">
        <f t="shared" si="439"/>
        <v>1.1351526182118332E-4</v>
      </c>
      <c r="BU172" s="9">
        <f t="shared" si="439"/>
        <v>1.1351517427958047E-4</v>
      </c>
      <c r="BV172" s="9">
        <f t="shared" si="439"/>
        <v>1.135150815132343E-4</v>
      </c>
      <c r="BW172" s="9">
        <f t="shared" si="439"/>
        <v>1.1351498321897349E-4</v>
      </c>
      <c r="BX172" s="9">
        <f t="shared" si="439"/>
        <v>1.1351487907736021E-4</v>
      </c>
      <c r="BY172" s="9">
        <f t="shared" si="439"/>
        <v>1.1351476875153886E-4</v>
      </c>
      <c r="BZ172" s="9">
        <f t="shared" si="439"/>
        <v>1.1351465188601483E-4</v>
      </c>
      <c r="CA172" s="9">
        <f t="shared" si="439"/>
        <v>1.1351452810468346E-4</v>
      </c>
      <c r="CB172" s="9">
        <f t="shared" si="439"/>
        <v>1.1351439701052379E-4</v>
      </c>
      <c r="CC172" s="9">
        <f t="shared" si="439"/>
        <v>1.135142581862525E-4</v>
      </c>
      <c r="CD172" s="9">
        <f t="shared" si="439"/>
        <v>1.135141111903204E-4</v>
      </c>
      <c r="CE172" s="9">
        <f t="shared" si="439"/>
        <v>1.1351395555560468E-4</v>
      </c>
      <c r="CF172" s="9">
        <f t="shared" si="439"/>
        <v>1.1351379079068711E-4</v>
      </c>
      <c r="CG172" s="9">
        <f t="shared" si="439"/>
        <v>1.1351361637810067E-4</v>
      </c>
      <c r="CH172" s="9">
        <f t="shared" si="439"/>
        <v>1.1351343177011118E-4</v>
      </c>
      <c r="CI172" s="9">
        <f t="shared" si="439"/>
        <v>1.135132363892935E-4</v>
      </c>
      <c r="CJ172" s="9">
        <f t="shared" si="439"/>
        <v>1.1351302962827684E-4</v>
      </c>
      <c r="CK172" s="9">
        <f t="shared" si="439"/>
        <v>1.1351281084432554E-4</v>
      </c>
      <c r="CL172" s="9">
        <f t="shared" si="439"/>
        <v>1.1351257936084792E-4</v>
      </c>
      <c r="CM172" s="9">
        <f t="shared" si="439"/>
        <v>1.1351233446535832E-4</v>
      </c>
      <c r="CN172" s="9">
        <f t="shared" si="439"/>
        <v>1.1351207540564442E-4</v>
      </c>
      <c r="CO172" s="9">
        <f t="shared" si="439"/>
        <v>1.1351180138827408E-4</v>
      </c>
      <c r="CP172" s="9">
        <f t="shared" si="439"/>
        <v>1.1351151157929843E-4</v>
      </c>
      <c r="CQ172" s="9">
        <f t="shared" si="439"/>
        <v>1.1351120509679442E-4</v>
      </c>
      <c r="CR172" s="9">
        <f t="shared" si="439"/>
        <v>1.1351088101441378E-4</v>
      </c>
      <c r="CS172" s="9">
        <f t="shared" si="439"/>
        <v>1.1351053835352826E-4</v>
      </c>
      <c r="CT172" s="9">
        <f t="shared" si="439"/>
        <v>1.1351017608489139E-4</v>
      </c>
      <c r="CU172" s="9">
        <f t="shared" si="439"/>
        <v>1.1350979312405489E-4</v>
      </c>
      <c r="CV172" s="9">
        <f t="shared" si="439"/>
        <v>1.1350938832821388E-4</v>
      </c>
      <c r="CW172" s="9">
        <f t="shared" si="439"/>
        <v>1.1350896049312569E-4</v>
      </c>
      <c r="CX172" s="9">
        <f t="shared" si="439"/>
        <v>1.135085083523184E-4</v>
      </c>
      <c r="CY172" s="9">
        <f t="shared" si="441"/>
        <v>1.1350803057070604E-4</v>
      </c>
      <c r="CZ172" s="9">
        <f t="shared" si="441"/>
        <v>1.1350752574432958E-4</v>
      </c>
      <c r="DA172" s="9">
        <f t="shared" si="441"/>
        <v>1.1350699239241147E-4</v>
      </c>
      <c r="DB172" s="9">
        <f t="shared" si="441"/>
        <v>1.1350642895929742E-4</v>
      </c>
      <c r="DC172" s="9">
        <f t="shared" si="441"/>
        <v>1.1350583380541316E-4</v>
      </c>
      <c r="DD172" s="9">
        <f t="shared" si="441"/>
        <v>1.1350520520594533E-4</v>
      </c>
      <c r="DE172" s="9">
        <f t="shared" si="441"/>
        <v>1.1350454134582729E-4</v>
      </c>
      <c r="DF172" s="9">
        <f t="shared" si="441"/>
        <v>1.1350384031554162E-4</v>
      </c>
      <c r="DG172" s="9">
        <f t="shared" si="441"/>
        <v>1.1350310010518087E-4</v>
      </c>
      <c r="DH172" s="9">
        <f t="shared" si="441"/>
        <v>1.1350231860063715E-4</v>
      </c>
      <c r="DI172" s="9">
        <f t="shared" si="441"/>
        <v>1.1350149357933723E-4</v>
      </c>
      <c r="DJ172" s="9">
        <f t="shared" si="441"/>
        <v>1.1350062270123035E-4</v>
      </c>
      <c r="DK172" s="9">
        <f t="shared" si="441"/>
        <v>1.1349970350698896E-4</v>
      </c>
      <c r="DL172" s="9">
        <f t="shared" si="441"/>
        <v>1.1349873341094256E-4</v>
      </c>
      <c r="DM172" s="9">
        <f t="shared" si="441"/>
        <v>1.1349770969257915E-4</v>
      </c>
      <c r="DN172" s="9">
        <f t="shared" si="441"/>
        <v>1.1349662949325566E-4</v>
      </c>
      <c r="DO172" s="9">
        <f t="shared" si="441"/>
        <v>1.1349548980685265E-4</v>
      </c>
      <c r="DP172" s="9">
        <f t="shared" si="441"/>
        <v>1.1349428747389359E-4</v>
      </c>
      <c r="DQ172" s="9">
        <f t="shared" si="441"/>
        <v>1.1349301917362577E-4</v>
      </c>
      <c r="DR172" s="9">
        <f t="shared" si="441"/>
        <v>1.1349168141662196E-4</v>
      </c>
      <c r="DS172" s="9">
        <f t="shared" si="441"/>
        <v>1.1349027053642334E-4</v>
      </c>
      <c r="DT172" s="9">
        <f t="shared" si="441"/>
        <v>1.134887826787549E-4</v>
      </c>
      <c r="DU172" s="9">
        <f t="shared" si="441"/>
        <v>1.1348721379706625E-4</v>
      </c>
      <c r="DV172" s="9">
        <f t="shared" si="441"/>
        <v>1.1348555963808751E-4</v>
      </c>
      <c r="DW172" s="9">
        <f t="shared" si="441"/>
        <v>1.1348381573636745E-4</v>
      </c>
      <c r="DX172" s="9">
        <f t="shared" si="441"/>
        <v>1.1348197740091866E-4</v>
      </c>
      <c r="DY172" s="9">
        <f t="shared" si="441"/>
        <v>1.1348003970548841E-4</v>
      </c>
      <c r="DZ172" s="9">
        <f t="shared" si="441"/>
        <v>1.1347799747748701E-4</v>
      </c>
      <c r="EA172" s="9">
        <f t="shared" si="441"/>
        <v>1.1347584528627414E-4</v>
      </c>
      <c r="EB172" s="9">
        <f t="shared" si="441"/>
        <v>1.1347357743035824E-4</v>
      </c>
      <c r="EC172" s="9">
        <f t="shared" si="441"/>
        <v>1.1347118792417093E-4</v>
      </c>
      <c r="ED172" s="9">
        <f t="shared" si="441"/>
        <v>1.1346867048672372E-4</v>
      </c>
      <c r="EE172" s="9">
        <f t="shared" si="441"/>
        <v>1.1346601852550005E-4</v>
      </c>
      <c r="EF172" s="9">
        <f t="shared" si="441"/>
        <v>1.1346322512179121E-4</v>
      </c>
      <c r="EG172" s="9">
        <f t="shared" si="441"/>
        <v>1.13460283015812E-4</v>
      </c>
      <c r="EH172" s="9">
        <f t="shared" si="441"/>
        <v>1.1345718459270308E-4</v>
      </c>
      <c r="EI172" s="9">
        <f t="shared" si="441"/>
        <v>1.1345392186111021E-4</v>
      </c>
      <c r="EJ172" s="9">
        <f t="shared" si="441"/>
        <v>1.1345048644147375E-4</v>
      </c>
      <c r="EK172" s="9">
        <f t="shared" si="441"/>
        <v>1.1344686954294754E-4</v>
      </c>
      <c r="EL172" s="9">
        <f t="shared" si="441"/>
        <v>1.1344306194712295E-4</v>
      </c>
      <c r="EM172" s="9">
        <f t="shared" si="441"/>
        <v>1.1343905398686351E-4</v>
      </c>
      <c r="EN172" s="9">
        <f t="shared" si="441"/>
        <v>1.1343483552674756E-4</v>
      </c>
      <c r="EO172" s="9">
        <f t="shared" si="441"/>
        <v>1.1343039593949495E-4</v>
      </c>
      <c r="EP172" s="9">
        <f t="shared" si="441"/>
        <v>1.1342572408642227E-4</v>
      </c>
      <c r="EQ172" s="9">
        <f t="shared" si="441"/>
        <v>1.1342080829027143E-4</v>
      </c>
      <c r="ER172" s="9">
        <f t="shared" si="441"/>
        <v>1.1341563631330132E-4</v>
      </c>
      <c r="ES172" s="9">
        <f t="shared" si="441"/>
        <v>1.1341019533058881E-4</v>
      </c>
      <c r="ET172" s="9">
        <f t="shared" si="441"/>
        <v>1.134044719037302E-4</v>
      </c>
      <c r="EU172" s="9">
        <f t="shared" si="441"/>
        <v>1.1339845195194614E-4</v>
      </c>
      <c r="EV172" s="9">
        <f t="shared" si="441"/>
        <v>1.1339212072459943E-4</v>
      </c>
      <c r="EW172" s="9">
        <f t="shared" si="441"/>
        <v>1.1338546276831667E-4</v>
      </c>
      <c r="EX172" s="9">
        <f t="shared" si="441"/>
        <v>1.1337846189911105E-4</v>
      </c>
      <c r="EY172" s="9">
        <f t="shared" si="441"/>
        <v>1.1337110116513807E-4</v>
      </c>
      <c r="EZ172" s="9">
        <f t="shared" si="441"/>
        <v>1.133633628152316E-4</v>
      </c>
      <c r="FA172" s="9">
        <f t="shared" si="441"/>
        <v>1.1335522826309255E-4</v>
      </c>
      <c r="FB172" s="9">
        <f t="shared" si="441"/>
        <v>1.1334667804775032E-4</v>
      </c>
      <c r="FC172" s="9">
        <f t="shared" si="441"/>
        <v>1.1333769179670009E-4</v>
      </c>
      <c r="FD172" s="9">
        <f t="shared" si="441"/>
        <v>1.133282481842387E-4</v>
      </c>
      <c r="FE172" s="9">
        <f t="shared" si="441"/>
        <v>1.1331832489026755E-4</v>
      </c>
      <c r="FF172" s="9">
        <f t="shared" si="441"/>
        <v>1.1330789855523585E-4</v>
      </c>
      <c r="FG172" s="9">
        <f t="shared" si="441"/>
        <v>1.132969447348103E-4</v>
      </c>
      <c r="FH172" s="9">
        <f t="shared" si="441"/>
        <v>1.1328543785251973E-4</v>
      </c>
      <c r="FI172" s="9">
        <f t="shared" si="441"/>
        <v>1.1327335114913761E-4</v>
      </c>
      <c r="FJ172" s="9">
        <f t="shared" si="441"/>
        <v>1.1326065663120007E-4</v>
      </c>
      <c r="FK172" s="9">
        <f t="shared" ref="FK172:HV175" si="443">NORMDIST($B172,0,1,0)-$B172*(1-NORMDIST($B172,0,1,1))-(NORMDIST($B172+FK$4,0,1,0)-($B172+FK$4)*(1-NORMDIST($B172+FK$4,0,1,1)))</f>
        <v>1.1324732501941407E-4</v>
      </c>
      <c r="FL172" s="9">
        <f t="shared" si="443"/>
        <v>1.132333256888247E-4</v>
      </c>
      <c r="FM172" s="9">
        <f t="shared" si="443"/>
        <v>1.1321862661240808E-4</v>
      </c>
      <c r="FN172" s="9">
        <f t="shared" si="443"/>
        <v>1.1320319430192621E-4</v>
      </c>
      <c r="FO172" s="9">
        <f t="shared" si="443"/>
        <v>1.1318699374148917E-4</v>
      </c>
      <c r="FP172" s="9">
        <f t="shared" si="443"/>
        <v>1.1316998832475807E-4</v>
      </c>
      <c r="FQ172" s="9">
        <f t="shared" si="443"/>
        <v>1.1315213978490113E-4</v>
      </c>
      <c r="FR172" s="9">
        <f t="shared" si="443"/>
        <v>1.1313340812296814E-4</v>
      </c>
      <c r="FS172" s="9">
        <f t="shared" si="443"/>
        <v>1.1311375153764463E-4</v>
      </c>
      <c r="FT172" s="9">
        <f t="shared" si="443"/>
        <v>1.1309312634290701E-4</v>
      </c>
      <c r="FU172" s="9">
        <f t="shared" si="443"/>
        <v>1.1307148689289447E-4</v>
      </c>
      <c r="FV172" s="9">
        <f t="shared" si="443"/>
        <v>1.130487854953042E-4</v>
      </c>
      <c r="FW172" s="9">
        <f t="shared" si="443"/>
        <v>1.1302497232786644E-4</v>
      </c>
      <c r="FX172" s="9">
        <f t="shared" si="443"/>
        <v>1.1299999534633191E-4</v>
      </c>
      <c r="FY172" s="9">
        <f t="shared" si="443"/>
        <v>1.129738001922533E-4</v>
      </c>
      <c r="FZ172" s="9">
        <f t="shared" si="443"/>
        <v>1.1294633009553917E-4</v>
      </c>
      <c r="GA172" s="9">
        <f t="shared" si="443"/>
        <v>1.1291752577433306E-4</v>
      </c>
      <c r="GB172" s="9">
        <f t="shared" si="443"/>
        <v>1.1288732532965362E-4</v>
      </c>
      <c r="GC172" s="9">
        <f t="shared" si="443"/>
        <v>1.128556641362234E-4</v>
      </c>
      <c r="GD172" s="9">
        <f t="shared" si="443"/>
        <v>1.1282247473133034E-4</v>
      </c>
      <c r="GE172" s="9">
        <f t="shared" si="443"/>
        <v>1.1278768669599681E-4</v>
      </c>
      <c r="GF172" s="9">
        <f t="shared" si="443"/>
        <v>1.127512265332155E-4</v>
      </c>
      <c r="GG172" s="9">
        <f t="shared" si="443"/>
        <v>1.1271301754290523E-4</v>
      </c>
      <c r="GH172" s="9">
        <f t="shared" si="443"/>
        <v>1.1267297968822922E-4</v>
      </c>
      <c r="GI172" s="9">
        <f t="shared" si="443"/>
        <v>1.1263102946129039E-4</v>
      </c>
      <c r="GJ172" s="9">
        <f t="shared" si="443"/>
        <v>1.1258707974171595E-4</v>
      </c>
      <c r="GK172" s="9">
        <f t="shared" si="443"/>
        <v>1.1254103964808609E-4</v>
      </c>
      <c r="GL172" s="9">
        <f t="shared" si="443"/>
        <v>1.1249281438798537E-4</v>
      </c>
      <c r="GM172" s="9">
        <f t="shared" si="443"/>
        <v>1.1244230509808509E-4</v>
      </c>
      <c r="GN172" s="9">
        <f t="shared" si="443"/>
        <v>1.1238940868089258E-4</v>
      </c>
      <c r="GO172" s="9">
        <f t="shared" si="443"/>
        <v>1.1233401763486874E-4</v>
      </c>
      <c r="GP172" s="9">
        <f t="shared" si="443"/>
        <v>1.1227601987751991E-4</v>
      </c>
      <c r="GQ172" s="9">
        <f t="shared" si="443"/>
        <v>1.1221529856439964E-4</v>
      </c>
      <c r="GR172" s="9">
        <f t="shared" si="443"/>
        <v>1.1215173189666977E-4</v>
      </c>
      <c r="GS172" s="9">
        <f t="shared" si="443"/>
        <v>1.120851929263443E-4</v>
      </c>
      <c r="GT172" s="9">
        <f t="shared" si="443"/>
        <v>1.1201554935123868E-4</v>
      </c>
      <c r="GU172" s="9">
        <f t="shared" si="443"/>
        <v>1.1194266330565592E-4</v>
      </c>
      <c r="GV172" s="9">
        <f t="shared" si="443"/>
        <v>1.1186639113970365E-4</v>
      </c>
      <c r="GW172" s="9">
        <f t="shared" si="443"/>
        <v>1.1178658319311085E-4</v>
      </c>
      <c r="GX172" s="9">
        <f t="shared" si="443"/>
        <v>1.1170308356015399E-4</v>
      </c>
      <c r="GY172" s="9">
        <f t="shared" si="443"/>
        <v>1.1161572984561954E-4</v>
      </c>
      <c r="GZ172" s="9">
        <f t="shared" si="443"/>
        <v>1.1152435291355274E-4</v>
      </c>
      <c r="HA172" s="9">
        <f t="shared" si="443"/>
        <v>1.1142877662568738E-4</v>
      </c>
      <c r="HB172" s="9">
        <f t="shared" si="443"/>
        <v>1.1132881756926392E-4</v>
      </c>
      <c r="HC172" s="9">
        <f t="shared" si="443"/>
        <v>1.1122428477905867E-4</v>
      </c>
      <c r="HD172" s="9">
        <f t="shared" si="443"/>
        <v>1.1111497944697198E-4</v>
      </c>
      <c r="HE172" s="9">
        <f t="shared" si="443"/>
        <v>1.1100069462055079E-4</v>
      </c>
      <c r="HF172" s="9">
        <f t="shared" si="443"/>
        <v>1.1088121489170774E-4</v>
      </c>
      <c r="HG172" s="9">
        <f t="shared" si="443"/>
        <v>1.1075631607819134E-4</v>
      </c>
      <c r="HH172" s="9">
        <f t="shared" si="443"/>
        <v>1.1062576488717398E-4</v>
      </c>
      <c r="HI172" s="9">
        <f t="shared" si="443"/>
        <v>1.1048931857183291E-4</v>
      </c>
      <c r="HJ172" s="9">
        <f t="shared" si="443"/>
        <v>1.1034672457573019E-4</v>
      </c>
      <c r="HK172" s="9">
        <f t="shared" si="443"/>
        <v>1.1019772016351154E-4</v>
      </c>
      <c r="HL172" s="9">
        <f t="shared" si="443"/>
        <v>1.1004203203915085E-4</v>
      </c>
      <c r="HM172" s="9">
        <f t="shared" si="443"/>
        <v>1.0987937595286108E-4</v>
      </c>
      <c r="HN172" s="9">
        <f t="shared" si="443"/>
        <v>1.0970945629124326E-4</v>
      </c>
      <c r="HO172" s="9">
        <f t="shared" si="443"/>
        <v>1.0953196565855073E-4</v>
      </c>
      <c r="HP172" s="9">
        <f t="shared" si="443"/>
        <v>1.0934658443704899E-4</v>
      </c>
      <c r="HQ172" s="9">
        <f t="shared" si="443"/>
        <v>1.0915298033921942E-4</v>
      </c>
      <c r="HR172" s="9">
        <f t="shared" si="443"/>
        <v>1.0895080794101107E-4</v>
      </c>
      <c r="HS172" s="9">
        <f t="shared" si="443"/>
        <v>1.0873970820135443E-4</v>
      </c>
      <c r="HT172" s="9">
        <f t="shared" si="443"/>
        <v>1.0851930796344273E-4</v>
      </c>
      <c r="HU172" s="9">
        <f t="shared" si="443"/>
        <v>1.0828921944142202E-4</v>
      </c>
      <c r="HV172" s="9">
        <f t="shared" si="443"/>
        <v>1.0804903969010885E-4</v>
      </c>
      <c r="HW172" s="9">
        <f t="shared" si="442"/>
        <v>1.0779835005709753E-4</v>
      </c>
      <c r="HX172" s="9">
        <f t="shared" si="442"/>
        <v>1.0753671561476669E-4</v>
      </c>
      <c r="HY172" s="9">
        <f t="shared" si="442"/>
        <v>1.0726368457768759E-4</v>
      </c>
      <c r="HZ172" s="9">
        <f t="shared" si="442"/>
        <v>1.0697878769780426E-4</v>
      </c>
      <c r="IA172" s="9">
        <f t="shared" si="442"/>
        <v>1.0668153764094957E-4</v>
      </c>
      <c r="IB172" s="9">
        <f t="shared" si="442"/>
        <v>1.0637142834453366E-4</v>
      </c>
      <c r="IC172" s="9">
        <f t="shared" si="442"/>
        <v>1.0604793435263135E-4</v>
      </c>
      <c r="ID172" s="9">
        <f t="shared" si="442"/>
        <v>1.057105101308537E-4</v>
      </c>
      <c r="IE172" s="9">
        <f t="shared" si="442"/>
        <v>1.0535858936061264E-4</v>
      </c>
      <c r="IF172" s="9">
        <f t="shared" si="442"/>
        <v>1.0499158420791186E-4</v>
      </c>
      <c r="IG172" s="9">
        <f t="shared" si="442"/>
        <v>1.046088845718977E-4</v>
      </c>
      <c r="IH172" s="9">
        <f t="shared" si="442"/>
        <v>1.0420985730815022E-4</v>
      </c>
      <c r="II172" s="9">
        <f t="shared" si="442"/>
        <v>1.037938454291236E-4</v>
      </c>
      <c r="IJ172" s="9">
        <f t="shared" si="442"/>
        <v>1.0336016727792991E-4</v>
      </c>
      <c r="IK172" s="9">
        <f t="shared" si="442"/>
        <v>1.029081156772925E-4</v>
      </c>
      <c r="IL172" s="9">
        <f t="shared" si="442"/>
        <v>1.0243695705278009E-4</v>
      </c>
      <c r="IM172" s="9">
        <f t="shared" si="442"/>
        <v>1.0194593052893953E-4</v>
      </c>
      <c r="IN172" s="9">
        <f t="shared" si="442"/>
        <v>1.0143424699560297E-4</v>
      </c>
      <c r="IO172" s="9">
        <f t="shared" si="442"/>
        <v>1.009010881493617E-4</v>
      </c>
      <c r="IP172" s="9">
        <f t="shared" si="442"/>
        <v>1.0034560550216038E-4</v>
      </c>
      <c r="IQ172" s="9">
        <f t="shared" si="442"/>
        <v>9.9766919363592952E-5</v>
      </c>
      <c r="IR172" s="9">
        <f t="shared" si="442"/>
        <v>9.9164117789632406E-5</v>
      </c>
      <c r="IS172" s="9">
        <f t="shared" si="442"/>
        <v>9.8536255500814767E-5</v>
      </c>
      <c r="IT172" s="9">
        <f t="shared" si="442"/>
        <v>9.7882352768951023E-5</v>
      </c>
      <c r="IU172" s="9">
        <f t="shared" si="442"/>
        <v>9.7201394269272822E-5</v>
      </c>
      <c r="IV172" s="9">
        <f t="shared" si="442"/>
        <v>9.6492327900838586E-5</v>
      </c>
      <c r="IW172" s="9">
        <f t="shared" si="442"/>
        <v>9.5754063570326823E-5</v>
      </c>
      <c r="IX172" s="9">
        <f t="shared" si="442"/>
        <v>9.4985471939426842E-5</v>
      </c>
      <c r="IY172" s="9">
        <f t="shared" si="442"/>
        <v>9.4185383139739763E-5</v>
      </c>
      <c r="IZ172" s="9">
        <f t="shared" si="442"/>
        <v>9.3352585445618576E-5</v>
      </c>
      <c r="JA172" s="9">
        <f t="shared" si="442"/>
        <v>9.2485823912595382E-5</v>
      </c>
      <c r="JB172" s="9">
        <f t="shared" si="442"/>
        <v>9.1583798972646947E-5</v>
      </c>
      <c r="JC172" s="9">
        <f t="shared" si="442"/>
        <v>9.0645164994656918E-5</v>
      </c>
      <c r="JD172" s="9">
        <f t="shared" si="442"/>
        <v>8.9668528798003591E-5</v>
      </c>
      <c r="JE172" s="9">
        <f t="shared" si="442"/>
        <v>8.8652448129647151E-5</v>
      </c>
      <c r="JF172" s="9">
        <f t="shared" si="442"/>
        <v>8.7595430092663297E-5</v>
      </c>
      <c r="JG172" s="9">
        <f t="shared" si="442"/>
        <v>8.6495929536109344E-5</v>
      </c>
      <c r="JH172" s="9">
        <f t="shared" si="442"/>
        <v>8.5352347397488237E-5</v>
      </c>
      <c r="JI172" s="9">
        <f t="shared" si="442"/>
        <v>8.4163028997402949E-5</v>
      </c>
      <c r="JJ172" s="9">
        <f t="shared" si="442"/>
        <v>8.292626229084582E-5</v>
      </c>
      <c r="JK172" s="9">
        <f t="shared" si="442"/>
        <v>8.1640276067312468E-5</v>
      </c>
      <c r="JL172" s="9">
        <f t="shared" si="442"/>
        <v>8.0303238104624552E-5</v>
      </c>
      <c r="JM172" s="9">
        <f t="shared" si="442"/>
        <v>7.8913253269141778E-5</v>
      </c>
      <c r="JN172" s="9">
        <f t="shared" si="442"/>
        <v>7.7468361567662011E-5</v>
      </c>
      <c r="JO172" s="9">
        <f t="shared" si="442"/>
        <v>7.5966536145388405E-5</v>
      </c>
      <c r="JP172" s="9">
        <f t="shared" si="442"/>
        <v>7.4405681230456855E-5</v>
      </c>
      <c r="JQ172" s="9">
        <f t="shared" si="442"/>
        <v>7.2783630023157326E-5</v>
      </c>
      <c r="JR172" s="9">
        <f t="shared" si="442"/>
        <v>7.1098142532798839E-5</v>
      </c>
      <c r="JS172" s="9">
        <f t="shared" si="442"/>
        <v>6.9346903350463954E-5</v>
      </c>
      <c r="JT172" s="9">
        <f t="shared" si="442"/>
        <v>6.7527519371496825E-5</v>
      </c>
      <c r="JU172" s="9">
        <f t="shared" si="442"/>
        <v>6.5637517452940965E-5</v>
      </c>
      <c r="JV172" s="9">
        <f t="shared" si="442"/>
        <v>6.3674342014270312E-5</v>
      </c>
      <c r="JW172" s="9">
        <f t="shared" si="442"/>
        <v>6.1635352570859432E-5</v>
      </c>
      <c r="JX172" s="9">
        <f t="shared" si="442"/>
        <v>5.9517821212554372E-5</v>
      </c>
      <c r="JY172" s="9">
        <f t="shared" si="442"/>
        <v>5.7318930008763247E-5</v>
      </c>
      <c r="JZ172" s="9">
        <f t="shared" si="442"/>
        <v>5.5035768355330035E-5</v>
      </c>
      <c r="KA172" s="9">
        <f t="shared" si="442"/>
        <v>5.2665330251122156E-5</v>
      </c>
      <c r="KB172" s="9">
        <f t="shared" si="442"/>
        <v>5.0204511505703877E-5</v>
      </c>
      <c r="KC172" s="9">
        <f t="shared" si="442"/>
        <v>4.7650106880364794E-5</v>
      </c>
      <c r="KD172" s="9">
        <f t="shared" si="442"/>
        <v>4.4998807156296965E-5</v>
      </c>
      <c r="KE172" s="9">
        <f t="shared" si="442"/>
        <v>4.2247196131298299E-5</v>
      </c>
      <c r="KF172" s="9">
        <f t="shared" si="442"/>
        <v>3.9391747543353556E-5</v>
      </c>
      <c r="KG172" s="9">
        <f t="shared" si="442"/>
        <v>3.6428821918915114E-5</v>
      </c>
      <c r="KH172" s="9">
        <f t="shared" si="438"/>
        <v>3.3354663346075531E-5</v>
      </c>
      <c r="KI172" s="9">
        <f t="shared" si="438"/>
        <v>3.016539616923085E-5</v>
      </c>
      <c r="KJ172" s="9">
        <f t="shared" si="438"/>
        <v>2.6857021605447172E-5</v>
      </c>
      <c r="KK172" s="9">
        <f t="shared" si="438"/>
        <v>2.342541428096488E-5</v>
      </c>
      <c r="KL172" s="9">
        <f t="shared" si="438"/>
        <v>1.986631868580507E-5</v>
      </c>
      <c r="KM172" s="9">
        <f t="shared" si="438"/>
        <v>1.6175345546408761E-5</v>
      </c>
      <c r="KN172" s="9">
        <f t="shared" si="438"/>
        <v>1.2347968111348692E-5</v>
      </c>
      <c r="KO172" s="9">
        <f t="shared" si="438"/>
        <v>8.3795183545914368E-6</v>
      </c>
      <c r="KP172" s="9">
        <f t="shared" si="438"/>
        <v>4.2651830909990005E-6</v>
      </c>
    </row>
    <row r="173" spans="2:302" x14ac:dyDescent="0.25">
      <c r="B173" s="5">
        <f t="shared" si="389"/>
        <v>3.3200000000000358</v>
      </c>
      <c r="C173" s="9">
        <f t="shared" si="387"/>
        <v>1.1793781344378151E-4</v>
      </c>
      <c r="D173" s="9">
        <f t="shared" si="440"/>
        <v>1.1793781209299851E-4</v>
      </c>
      <c r="E173" s="9">
        <f t="shared" si="440"/>
        <v>1.1793781065193648E-4</v>
      </c>
      <c r="F173" s="9">
        <f t="shared" si="440"/>
        <v>1.1793780911480529E-4</v>
      </c>
      <c r="G173" s="9">
        <f t="shared" si="440"/>
        <v>1.1793780747474474E-4</v>
      </c>
      <c r="H173" s="9">
        <f t="shared" si="440"/>
        <v>1.1793780572645762E-4</v>
      </c>
      <c r="I173" s="9">
        <f t="shared" si="440"/>
        <v>1.1793780386181819E-4</v>
      </c>
      <c r="J173" s="9">
        <f t="shared" si="440"/>
        <v>1.1793780187449132E-4</v>
      </c>
      <c r="K173" s="9">
        <f t="shared" si="440"/>
        <v>1.1793779975475369E-4</v>
      </c>
      <c r="L173" s="9">
        <f t="shared" si="440"/>
        <v>1.1793779749537371E-4</v>
      </c>
      <c r="M173" s="9">
        <f t="shared" si="440"/>
        <v>1.1793779508770639E-4</v>
      </c>
      <c r="N173" s="9">
        <f t="shared" si="440"/>
        <v>1.1793779252051944E-4</v>
      </c>
      <c r="O173" s="9">
        <f t="shared" si="440"/>
        <v>1.1793778978564676E-4</v>
      </c>
      <c r="P173" s="9">
        <f t="shared" si="440"/>
        <v>1.1793778687045899E-4</v>
      </c>
      <c r="Q173" s="9">
        <f t="shared" si="440"/>
        <v>1.1793778376474051E-4</v>
      </c>
      <c r="R173" s="9">
        <f t="shared" si="440"/>
        <v>1.1793778045646111E-4</v>
      </c>
      <c r="S173" s="9">
        <f t="shared" si="440"/>
        <v>1.1793777693160911E-4</v>
      </c>
      <c r="T173" s="9">
        <f t="shared" si="440"/>
        <v>1.1793777317735284E-4</v>
      </c>
      <c r="U173" s="9">
        <f t="shared" si="440"/>
        <v>1.1793776917826282E-4</v>
      </c>
      <c r="V173" s="9">
        <f t="shared" si="440"/>
        <v>1.1793776491996044E-4</v>
      </c>
      <c r="W173" s="9">
        <f t="shared" si="440"/>
        <v>1.1793776038447578E-4</v>
      </c>
      <c r="X173" s="9">
        <f t="shared" si="440"/>
        <v>1.1793775555639758E-4</v>
      </c>
      <c r="Y173" s="9">
        <f t="shared" si="440"/>
        <v>1.1793775041530568E-4</v>
      </c>
      <c r="Z173" s="9">
        <f t="shared" si="440"/>
        <v>1.1793774494235802E-4</v>
      </c>
      <c r="AA173" s="9">
        <f t="shared" si="440"/>
        <v>1.1793773911723841E-4</v>
      </c>
      <c r="AB173" s="9">
        <f t="shared" si="440"/>
        <v>1.1793773291702501E-4</v>
      </c>
      <c r="AC173" s="9">
        <f t="shared" si="440"/>
        <v>1.1793772631829658E-4</v>
      </c>
      <c r="AD173" s="9">
        <f t="shared" si="440"/>
        <v>1.1793771929571475E-4</v>
      </c>
      <c r="AE173" s="9">
        <f t="shared" si="440"/>
        <v>1.1793771182449183E-4</v>
      </c>
      <c r="AF173" s="9">
        <f t="shared" si="440"/>
        <v>1.1793770387464068E-4</v>
      </c>
      <c r="AG173" s="9">
        <f t="shared" si="440"/>
        <v>1.1793769541848099E-4</v>
      </c>
      <c r="AH173" s="9">
        <f t="shared" si="440"/>
        <v>1.1793768642254769E-4</v>
      </c>
      <c r="AI173" s="9">
        <f t="shared" si="440"/>
        <v>1.1793767685471573E-4</v>
      </c>
      <c r="AJ173" s="9">
        <f t="shared" si="440"/>
        <v>1.1793766667842367E-4</v>
      </c>
      <c r="AK173" s="9">
        <f t="shared" si="440"/>
        <v>1.1793765585737285E-4</v>
      </c>
      <c r="AL173" s="9">
        <f t="shared" si="440"/>
        <v>1.1793764435134837E-4</v>
      </c>
      <c r="AM173" s="9">
        <f t="shared" si="440"/>
        <v>1.1793763211781144E-4</v>
      </c>
      <c r="AN173" s="9">
        <f t="shared" si="440"/>
        <v>1.1793761911191781E-4</v>
      </c>
      <c r="AO173" s="9">
        <f t="shared" si="440"/>
        <v>1.1793760528694666E-4</v>
      </c>
      <c r="AP173" s="9">
        <f t="shared" si="440"/>
        <v>1.1793759059248894E-4</v>
      </c>
      <c r="AQ173" s="9">
        <f t="shared" si="440"/>
        <v>1.1793757497566634E-4</v>
      </c>
      <c r="AR173" s="9">
        <f t="shared" si="440"/>
        <v>1.1793755837942544E-4</v>
      </c>
      <c r="AS173" s="9">
        <f t="shared" si="440"/>
        <v>1.1793754074382274E-4</v>
      </c>
      <c r="AT173" s="9">
        <f t="shared" si="440"/>
        <v>1.1793752200697987E-4</v>
      </c>
      <c r="AU173" s="9">
        <f t="shared" si="440"/>
        <v>1.1793750210177986E-4</v>
      </c>
      <c r="AV173" s="9">
        <f t="shared" si="440"/>
        <v>1.1793748095615878E-4</v>
      </c>
      <c r="AW173" s="9">
        <f t="shared" si="440"/>
        <v>1.1793745849628171E-4</v>
      </c>
      <c r="AX173" s="9">
        <f t="shared" si="440"/>
        <v>1.1793743464215886E-4</v>
      </c>
      <c r="AY173" s="9">
        <f t="shared" si="440"/>
        <v>1.1793740931003628E-4</v>
      </c>
      <c r="AZ173" s="9">
        <f t="shared" si="440"/>
        <v>1.1793738241110451E-4</v>
      </c>
      <c r="BA173" s="9">
        <f t="shared" si="440"/>
        <v>1.1793735385042454E-4</v>
      </c>
      <c r="BB173" s="9">
        <f t="shared" si="440"/>
        <v>1.1793732352927217E-4</v>
      </c>
      <c r="BC173" s="9">
        <f t="shared" si="440"/>
        <v>1.1793729134182109E-4</v>
      </c>
      <c r="BD173" s="9">
        <f t="shared" si="440"/>
        <v>1.1793725717585133E-4</v>
      </c>
      <c r="BE173" s="9">
        <f t="shared" si="440"/>
        <v>1.1793722091484244E-4</v>
      </c>
      <c r="BF173" s="9">
        <f t="shared" si="440"/>
        <v>1.1793718243244002E-4</v>
      </c>
      <c r="BG173" s="9">
        <f t="shared" si="440"/>
        <v>1.1793714159790521E-4</v>
      </c>
      <c r="BH173" s="9">
        <f t="shared" si="440"/>
        <v>1.1793709827068105E-4</v>
      </c>
      <c r="BI173" s="9">
        <f t="shared" si="440"/>
        <v>1.1793705230393232E-4</v>
      </c>
      <c r="BJ173" s="9">
        <f t="shared" si="440"/>
        <v>1.1793700354101521E-4</v>
      </c>
      <c r="BK173" s="9">
        <f t="shared" si="440"/>
        <v>1.1793695181699542E-4</v>
      </c>
      <c r="BL173" s="9">
        <f t="shared" si="440"/>
        <v>1.1793689695687812E-4</v>
      </c>
      <c r="BM173" s="9">
        <f t="shared" si="440"/>
        <v>1.1793683877751523E-4</v>
      </c>
      <c r="BN173" s="9">
        <f t="shared" si="440"/>
        <v>1.1793677708300003E-4</v>
      </c>
      <c r="BO173" s="9">
        <f t="shared" si="440"/>
        <v>1.1793671166746358E-4</v>
      </c>
      <c r="BP173" s="9">
        <f t="shared" si="439"/>
        <v>1.1793664231381051E-4</v>
      </c>
      <c r="BQ173" s="9">
        <f t="shared" si="439"/>
        <v>1.1793656879091509E-4</v>
      </c>
      <c r="BR173" s="9">
        <f t="shared" si="439"/>
        <v>1.1793649085740697E-4</v>
      </c>
      <c r="BS173" s="9">
        <f t="shared" si="439"/>
        <v>1.1793640825563892E-4</v>
      </c>
      <c r="BT173" s="9">
        <f t="shared" si="439"/>
        <v>1.1793632071403607E-4</v>
      </c>
      <c r="BU173" s="9">
        <f t="shared" si="439"/>
        <v>1.179362279476899E-4</v>
      </c>
      <c r="BV173" s="9">
        <f t="shared" si="439"/>
        <v>1.179361296534291E-4</v>
      </c>
      <c r="BW173" s="9">
        <f t="shared" si="439"/>
        <v>1.1793602551181581E-4</v>
      </c>
      <c r="BX173" s="9">
        <f t="shared" si="439"/>
        <v>1.1793591518599447E-4</v>
      </c>
      <c r="BY173" s="9">
        <f t="shared" si="439"/>
        <v>1.1793579832047043E-4</v>
      </c>
      <c r="BZ173" s="9">
        <f t="shared" si="439"/>
        <v>1.1793567453913906E-4</v>
      </c>
      <c r="CA173" s="9">
        <f t="shared" si="439"/>
        <v>1.1793554344497939E-4</v>
      </c>
      <c r="CB173" s="9">
        <f t="shared" si="439"/>
        <v>1.179354046207081E-4</v>
      </c>
      <c r="CC173" s="9">
        <f t="shared" si="439"/>
        <v>1.1793525762477601E-4</v>
      </c>
      <c r="CD173" s="9">
        <f t="shared" si="439"/>
        <v>1.1793510199006028E-4</v>
      </c>
      <c r="CE173" s="9">
        <f t="shared" si="439"/>
        <v>1.1793493722514271E-4</v>
      </c>
      <c r="CF173" s="9">
        <f t="shared" si="439"/>
        <v>1.1793476281255627E-4</v>
      </c>
      <c r="CG173" s="9">
        <f t="shared" si="439"/>
        <v>1.1793457820456679E-4</v>
      </c>
      <c r="CH173" s="9">
        <f t="shared" si="439"/>
        <v>1.179343828237491E-4</v>
      </c>
      <c r="CI173" s="9">
        <f t="shared" si="439"/>
        <v>1.1793417606273244E-4</v>
      </c>
      <c r="CJ173" s="9">
        <f t="shared" si="439"/>
        <v>1.1793395727878114E-4</v>
      </c>
      <c r="CK173" s="9">
        <f t="shared" si="439"/>
        <v>1.1793372579530352E-4</v>
      </c>
      <c r="CL173" s="9">
        <f t="shared" si="439"/>
        <v>1.1793348089981392E-4</v>
      </c>
      <c r="CM173" s="9">
        <f t="shared" si="439"/>
        <v>1.1793322184010003E-4</v>
      </c>
      <c r="CN173" s="9">
        <f t="shared" si="439"/>
        <v>1.1793294782272968E-4</v>
      </c>
      <c r="CO173" s="9">
        <f t="shared" si="439"/>
        <v>1.1793265801375403E-4</v>
      </c>
      <c r="CP173" s="9">
        <f t="shared" si="439"/>
        <v>1.1793235153125003E-4</v>
      </c>
      <c r="CQ173" s="9">
        <f t="shared" si="439"/>
        <v>1.1793202744886939E-4</v>
      </c>
      <c r="CR173" s="9">
        <f t="shared" si="439"/>
        <v>1.1793168478798387E-4</v>
      </c>
      <c r="CS173" s="9">
        <f t="shared" si="439"/>
        <v>1.17931322519347E-4</v>
      </c>
      <c r="CT173" s="9">
        <f t="shared" si="439"/>
        <v>1.1793093955851049E-4</v>
      </c>
      <c r="CU173" s="9">
        <f t="shared" si="439"/>
        <v>1.1793053476266948E-4</v>
      </c>
      <c r="CV173" s="9">
        <f t="shared" si="439"/>
        <v>1.179301069275813E-4</v>
      </c>
      <c r="CW173" s="9">
        <f t="shared" si="439"/>
        <v>1.17929654786774E-4</v>
      </c>
      <c r="CX173" s="9">
        <f t="shared" si="439"/>
        <v>1.1792917700516164E-4</v>
      </c>
      <c r="CY173" s="9">
        <f t="shared" si="441"/>
        <v>1.1792867217878518E-4</v>
      </c>
      <c r="CZ173" s="9">
        <f t="shared" si="441"/>
        <v>1.1792813882686708E-4</v>
      </c>
      <c r="DA173" s="9">
        <f t="shared" si="441"/>
        <v>1.1792757539375303E-4</v>
      </c>
      <c r="DB173" s="9">
        <f t="shared" si="441"/>
        <v>1.1792698023986876E-4</v>
      </c>
      <c r="DC173" s="9">
        <f t="shared" si="441"/>
        <v>1.1792635164040093E-4</v>
      </c>
      <c r="DD173" s="9">
        <f t="shared" si="441"/>
        <v>1.1792568778028289E-4</v>
      </c>
      <c r="DE173" s="9">
        <f t="shared" si="441"/>
        <v>1.1792498674999723E-4</v>
      </c>
      <c r="DF173" s="9">
        <f t="shared" si="441"/>
        <v>1.1792424653963648E-4</v>
      </c>
      <c r="DG173" s="9">
        <f t="shared" si="441"/>
        <v>1.1792346503509275E-4</v>
      </c>
      <c r="DH173" s="9">
        <f t="shared" si="441"/>
        <v>1.1792264001379283E-4</v>
      </c>
      <c r="DI173" s="9">
        <f t="shared" si="441"/>
        <v>1.1792176913568595E-4</v>
      </c>
      <c r="DJ173" s="9">
        <f t="shared" si="441"/>
        <v>1.1792084994144456E-4</v>
      </c>
      <c r="DK173" s="9">
        <f t="shared" si="441"/>
        <v>1.1791987984539817E-4</v>
      </c>
      <c r="DL173" s="9">
        <f t="shared" si="441"/>
        <v>1.1791885612703475E-4</v>
      </c>
      <c r="DM173" s="9">
        <f t="shared" si="441"/>
        <v>1.1791777592771126E-4</v>
      </c>
      <c r="DN173" s="9">
        <f t="shared" si="441"/>
        <v>1.1791663624130826E-4</v>
      </c>
      <c r="DO173" s="9">
        <f t="shared" si="441"/>
        <v>1.1791543390834919E-4</v>
      </c>
      <c r="DP173" s="9">
        <f t="shared" si="441"/>
        <v>1.1791416560808138E-4</v>
      </c>
      <c r="DQ173" s="9">
        <f t="shared" si="441"/>
        <v>1.1791282785107756E-4</v>
      </c>
      <c r="DR173" s="9">
        <f t="shared" si="441"/>
        <v>1.1791141697087894E-4</v>
      </c>
      <c r="DS173" s="9">
        <f t="shared" si="441"/>
        <v>1.1790992911321051E-4</v>
      </c>
      <c r="DT173" s="9">
        <f t="shared" si="441"/>
        <v>1.1790836023152185E-4</v>
      </c>
      <c r="DU173" s="9">
        <f t="shared" si="441"/>
        <v>1.1790670607254312E-4</v>
      </c>
      <c r="DV173" s="9">
        <f t="shared" si="441"/>
        <v>1.1790496217082305E-4</v>
      </c>
      <c r="DW173" s="9">
        <f t="shared" si="441"/>
        <v>1.1790312383537426E-4</v>
      </c>
      <c r="DX173" s="9">
        <f t="shared" si="441"/>
        <v>1.1790118613994402E-4</v>
      </c>
      <c r="DY173" s="9">
        <f t="shared" si="441"/>
        <v>1.1789914391194263E-4</v>
      </c>
      <c r="DZ173" s="9">
        <f t="shared" si="441"/>
        <v>1.1789699172072975E-4</v>
      </c>
      <c r="EA173" s="9">
        <f t="shared" si="441"/>
        <v>1.1789472386481384E-4</v>
      </c>
      <c r="EB173" s="9">
        <f t="shared" si="441"/>
        <v>1.1789233435862654E-4</v>
      </c>
      <c r="EC173" s="9">
        <f t="shared" si="441"/>
        <v>1.1788981692117933E-4</v>
      </c>
      <c r="ED173" s="9">
        <f t="shared" si="441"/>
        <v>1.1788716495995565E-4</v>
      </c>
      <c r="EE173" s="9">
        <f t="shared" si="441"/>
        <v>1.1788437155624681E-4</v>
      </c>
      <c r="EF173" s="9">
        <f t="shared" si="441"/>
        <v>1.178814294502676E-4</v>
      </c>
      <c r="EG173" s="9">
        <f t="shared" si="441"/>
        <v>1.1787833102715869E-4</v>
      </c>
      <c r="EH173" s="9">
        <f t="shared" si="441"/>
        <v>1.1787506829556581E-4</v>
      </c>
      <c r="EI173" s="9">
        <f t="shared" si="441"/>
        <v>1.1787163287592935E-4</v>
      </c>
      <c r="EJ173" s="9">
        <f t="shared" si="441"/>
        <v>1.1786801597740315E-4</v>
      </c>
      <c r="EK173" s="9">
        <f t="shared" si="441"/>
        <v>1.1786420838157855E-4</v>
      </c>
      <c r="EL173" s="9">
        <f t="shared" si="441"/>
        <v>1.1786020042131911E-4</v>
      </c>
      <c r="EM173" s="9">
        <f t="shared" si="441"/>
        <v>1.1785598196120316E-4</v>
      </c>
      <c r="EN173" s="9">
        <f t="shared" si="441"/>
        <v>1.1785154237395055E-4</v>
      </c>
      <c r="EO173" s="9">
        <f t="shared" si="441"/>
        <v>1.1784687052087789E-4</v>
      </c>
      <c r="EP173" s="9">
        <f t="shared" si="441"/>
        <v>1.1784195472472704E-4</v>
      </c>
      <c r="EQ173" s="9">
        <f t="shared" si="441"/>
        <v>1.1783678274775693E-4</v>
      </c>
      <c r="ER173" s="9">
        <f t="shared" si="441"/>
        <v>1.1783134176504441E-4</v>
      </c>
      <c r="ES173" s="9">
        <f t="shared" si="441"/>
        <v>1.1782561833818581E-4</v>
      </c>
      <c r="ET173" s="9">
        <f t="shared" si="441"/>
        <v>1.1781959838640174E-4</v>
      </c>
      <c r="EU173" s="9">
        <f t="shared" si="441"/>
        <v>1.1781326715905503E-4</v>
      </c>
      <c r="EV173" s="9">
        <f t="shared" si="441"/>
        <v>1.1780660920277227E-4</v>
      </c>
      <c r="EW173" s="9">
        <f t="shared" si="441"/>
        <v>1.1779960833356667E-4</v>
      </c>
      <c r="EX173" s="9">
        <f t="shared" si="441"/>
        <v>1.1779224759959367E-4</v>
      </c>
      <c r="EY173" s="9">
        <f t="shared" si="441"/>
        <v>1.177845092496872E-4</v>
      </c>
      <c r="EZ173" s="9">
        <f t="shared" si="441"/>
        <v>1.1777637469754818E-4</v>
      </c>
      <c r="FA173" s="9">
        <f t="shared" si="441"/>
        <v>1.1776782448220592E-4</v>
      </c>
      <c r="FB173" s="9">
        <f t="shared" si="441"/>
        <v>1.1775883823115569E-4</v>
      </c>
      <c r="FC173" s="9">
        <f t="shared" si="441"/>
        <v>1.177493946186943E-4</v>
      </c>
      <c r="FD173" s="9">
        <f t="shared" si="441"/>
        <v>1.1773947132472315E-4</v>
      </c>
      <c r="FE173" s="9">
        <f t="shared" si="441"/>
        <v>1.1772904498969147E-4</v>
      </c>
      <c r="FF173" s="9">
        <f t="shared" si="441"/>
        <v>1.177180911692659E-4</v>
      </c>
      <c r="FG173" s="9">
        <f t="shared" si="441"/>
        <v>1.1770658428697533E-4</v>
      </c>
      <c r="FH173" s="9">
        <f t="shared" si="441"/>
        <v>1.1769449758359323E-4</v>
      </c>
      <c r="FI173" s="9">
        <f t="shared" si="441"/>
        <v>1.1768180306565567E-4</v>
      </c>
      <c r="FJ173" s="9">
        <f t="shared" si="441"/>
        <v>1.1766847145386968E-4</v>
      </c>
      <c r="FK173" s="9">
        <f t="shared" si="443"/>
        <v>1.176544721232803E-4</v>
      </c>
      <c r="FL173" s="9">
        <f t="shared" si="443"/>
        <v>1.1763977304686368E-4</v>
      </c>
      <c r="FM173" s="9">
        <f t="shared" si="443"/>
        <v>1.1762434073638184E-4</v>
      </c>
      <c r="FN173" s="9">
        <f t="shared" si="443"/>
        <v>1.1760814017594477E-4</v>
      </c>
      <c r="FO173" s="9">
        <f t="shared" si="443"/>
        <v>1.1759113475921367E-4</v>
      </c>
      <c r="FP173" s="9">
        <f t="shared" si="443"/>
        <v>1.1757328621935678E-4</v>
      </c>
      <c r="FQ173" s="9">
        <f t="shared" si="443"/>
        <v>1.1755455455742374E-4</v>
      </c>
      <c r="FR173" s="9">
        <f t="shared" si="443"/>
        <v>1.1753489797210023E-4</v>
      </c>
      <c r="FS173" s="9">
        <f t="shared" si="443"/>
        <v>1.1751427277736261E-4</v>
      </c>
      <c r="FT173" s="9">
        <f t="shared" si="443"/>
        <v>1.1749263332735007E-4</v>
      </c>
      <c r="FU173" s="9">
        <f t="shared" si="443"/>
        <v>1.1746993192975983E-4</v>
      </c>
      <c r="FV173" s="9">
        <f t="shared" si="443"/>
        <v>1.1744611876232204E-4</v>
      </c>
      <c r="FW173" s="9">
        <f t="shared" si="443"/>
        <v>1.1742114178078751E-4</v>
      </c>
      <c r="FX173" s="9">
        <f t="shared" si="443"/>
        <v>1.1739494662670894E-4</v>
      </c>
      <c r="FY173" s="9">
        <f t="shared" si="443"/>
        <v>1.1736747652999477E-4</v>
      </c>
      <c r="FZ173" s="9">
        <f t="shared" si="443"/>
        <v>1.1733867220878867E-4</v>
      </c>
      <c r="GA173" s="9">
        <f t="shared" si="443"/>
        <v>1.1730847176410922E-4</v>
      </c>
      <c r="GB173" s="9">
        <f t="shared" si="443"/>
        <v>1.17276810570679E-4</v>
      </c>
      <c r="GC173" s="9">
        <f t="shared" si="443"/>
        <v>1.1724362116578601E-4</v>
      </c>
      <c r="GD173" s="9">
        <f t="shared" si="443"/>
        <v>1.1720883313045241E-4</v>
      </c>
      <c r="GE173" s="9">
        <f t="shared" si="443"/>
        <v>1.1717237296767111E-4</v>
      </c>
      <c r="GF173" s="9">
        <f t="shared" si="443"/>
        <v>1.171341639773609E-4</v>
      </c>
      <c r="GG173" s="9">
        <f t="shared" si="443"/>
        <v>1.1709412612268482E-4</v>
      </c>
      <c r="GH173" s="9">
        <f t="shared" si="443"/>
        <v>1.17052175895746E-4</v>
      </c>
      <c r="GI173" s="9">
        <f t="shared" si="443"/>
        <v>1.1700822617617156E-4</v>
      </c>
      <c r="GJ173" s="9">
        <f t="shared" si="443"/>
        <v>1.1696218608254169E-4</v>
      </c>
      <c r="GK173" s="9">
        <f t="shared" si="443"/>
        <v>1.1691396082244107E-4</v>
      </c>
      <c r="GL173" s="9">
        <f t="shared" si="443"/>
        <v>1.168634515325407E-4</v>
      </c>
      <c r="GM173" s="9">
        <f t="shared" si="443"/>
        <v>1.1681055511534818E-4</v>
      </c>
      <c r="GN173" s="9">
        <f t="shared" si="443"/>
        <v>1.1675516406932444E-4</v>
      </c>
      <c r="GO173" s="9">
        <f t="shared" si="443"/>
        <v>1.1669716631197551E-4</v>
      </c>
      <c r="GP173" s="9">
        <f t="shared" si="443"/>
        <v>1.1663644499885524E-4</v>
      </c>
      <c r="GQ173" s="9">
        <f t="shared" si="443"/>
        <v>1.1657287833112537E-4</v>
      </c>
      <c r="GR173" s="9">
        <f t="shared" si="443"/>
        <v>1.165063393607999E-4</v>
      </c>
      <c r="GS173" s="9">
        <f t="shared" si="443"/>
        <v>1.1643669578569442E-4</v>
      </c>
      <c r="GT173" s="9">
        <f t="shared" si="443"/>
        <v>1.1636380974011152E-4</v>
      </c>
      <c r="GU173" s="9">
        <f t="shared" si="443"/>
        <v>1.1628753757415925E-4</v>
      </c>
      <c r="GV173" s="9">
        <f t="shared" si="443"/>
        <v>1.1620772962756658E-4</v>
      </c>
      <c r="GW173" s="9">
        <f t="shared" si="443"/>
        <v>1.1612422999460959E-4</v>
      </c>
      <c r="GX173" s="9">
        <f t="shared" si="443"/>
        <v>1.1603687628007514E-4</v>
      </c>
      <c r="GY173" s="9">
        <f t="shared" si="443"/>
        <v>1.1594549934800834E-4</v>
      </c>
      <c r="GZ173" s="9">
        <f t="shared" si="443"/>
        <v>1.1584992306014298E-4</v>
      </c>
      <c r="HA173" s="9">
        <f t="shared" si="443"/>
        <v>1.1574996400371971E-4</v>
      </c>
      <c r="HB173" s="9">
        <f t="shared" si="443"/>
        <v>1.1564543121351427E-4</v>
      </c>
      <c r="HC173" s="9">
        <f t="shared" si="443"/>
        <v>1.1553612588142758E-4</v>
      </c>
      <c r="HD173" s="9">
        <f t="shared" si="443"/>
        <v>1.1542184105500658E-4</v>
      </c>
      <c r="HE173" s="9">
        <f t="shared" si="443"/>
        <v>1.1530236132616334E-4</v>
      </c>
      <c r="HF173" s="9">
        <f t="shared" si="443"/>
        <v>1.1517746251264694E-4</v>
      </c>
      <c r="HG173" s="9">
        <f t="shared" si="443"/>
        <v>1.1504691132162958E-4</v>
      </c>
      <c r="HH173" s="9">
        <f t="shared" si="443"/>
        <v>1.1491046500628852E-4</v>
      </c>
      <c r="HI173" s="9">
        <f t="shared" si="443"/>
        <v>1.1476787101018604E-4</v>
      </c>
      <c r="HJ173" s="9">
        <f t="shared" si="443"/>
        <v>1.1461886659796714E-4</v>
      </c>
      <c r="HK173" s="9">
        <f t="shared" si="443"/>
        <v>1.1446317847360645E-4</v>
      </c>
      <c r="HL173" s="9">
        <f t="shared" si="443"/>
        <v>1.1430052238731709E-4</v>
      </c>
      <c r="HM173" s="9">
        <f t="shared" si="443"/>
        <v>1.1413060272569887E-4</v>
      </c>
      <c r="HN173" s="9">
        <f t="shared" si="443"/>
        <v>1.1395311209300633E-4</v>
      </c>
      <c r="HO173" s="9">
        <f t="shared" si="443"/>
        <v>1.1376773087150459E-4</v>
      </c>
      <c r="HP173" s="9">
        <f t="shared" si="443"/>
        <v>1.1357412677367502E-4</v>
      </c>
      <c r="HQ173" s="9">
        <f t="shared" si="443"/>
        <v>1.1337195437546702E-4</v>
      </c>
      <c r="HR173" s="9">
        <f t="shared" si="443"/>
        <v>1.1316085463581003E-4</v>
      </c>
      <c r="HS173" s="9">
        <f t="shared" si="443"/>
        <v>1.1294045439789834E-4</v>
      </c>
      <c r="HT173" s="9">
        <f t="shared" si="443"/>
        <v>1.12710365875878E-4</v>
      </c>
      <c r="HU173" s="9">
        <f t="shared" si="443"/>
        <v>1.1247018612456445E-4</v>
      </c>
      <c r="HV173" s="9">
        <f t="shared" si="443"/>
        <v>1.1221949649155313E-4</v>
      </c>
      <c r="HW173" s="9">
        <f t="shared" si="442"/>
        <v>1.1195786204922229E-4</v>
      </c>
      <c r="HX173" s="9">
        <f t="shared" si="442"/>
        <v>1.116848310121432E-4</v>
      </c>
      <c r="HY173" s="9">
        <f t="shared" si="442"/>
        <v>1.1139993413226032E-4</v>
      </c>
      <c r="HZ173" s="9">
        <f t="shared" si="442"/>
        <v>1.1110268407540518E-4</v>
      </c>
      <c r="IA173" s="9">
        <f t="shared" si="442"/>
        <v>1.1079257477898926E-4</v>
      </c>
      <c r="IB173" s="9">
        <f t="shared" si="442"/>
        <v>1.1046908078708709E-4</v>
      </c>
      <c r="IC173" s="9">
        <f t="shared" si="442"/>
        <v>1.1013165656530957E-4</v>
      </c>
      <c r="ID173" s="9">
        <f t="shared" si="442"/>
        <v>1.0977973579506825E-4</v>
      </c>
      <c r="IE173" s="9">
        <f t="shared" si="442"/>
        <v>1.0941273064236747E-4</v>
      </c>
      <c r="IF173" s="9">
        <f t="shared" si="442"/>
        <v>1.090300310063536E-4</v>
      </c>
      <c r="IG173" s="9">
        <f t="shared" si="442"/>
        <v>1.0863100374260614E-4</v>
      </c>
      <c r="IH173" s="9">
        <f t="shared" si="442"/>
        <v>1.082149918635792E-4</v>
      </c>
      <c r="II173" s="9">
        <f t="shared" si="442"/>
        <v>1.0778131371238551E-4</v>
      </c>
      <c r="IJ173" s="9">
        <f t="shared" si="442"/>
        <v>1.0732926211174846E-4</v>
      </c>
      <c r="IK173" s="9">
        <f t="shared" si="442"/>
        <v>1.068581034872361E-4</v>
      </c>
      <c r="IL173" s="9">
        <f t="shared" si="442"/>
        <v>1.0636707696339514E-4</v>
      </c>
      <c r="IM173" s="9">
        <f t="shared" si="442"/>
        <v>1.0585539343005857E-4</v>
      </c>
      <c r="IN173" s="9">
        <f t="shared" si="442"/>
        <v>1.0532223458381774E-4</v>
      </c>
      <c r="IO173" s="9">
        <f t="shared" si="442"/>
        <v>1.0476675193661644E-4</v>
      </c>
      <c r="IP173" s="9">
        <f t="shared" si="442"/>
        <v>1.0418806579804855E-4</v>
      </c>
      <c r="IQ173" s="9">
        <f t="shared" si="442"/>
        <v>1.0358526422408801E-4</v>
      </c>
      <c r="IR173" s="9">
        <f t="shared" si="442"/>
        <v>1.029574019352708E-4</v>
      </c>
      <c r="IS173" s="9">
        <f t="shared" si="442"/>
        <v>1.0230349920340706E-4</v>
      </c>
      <c r="IT173" s="9">
        <f t="shared" si="442"/>
        <v>1.0162254070372842E-4</v>
      </c>
      <c r="IU173" s="9">
        <f t="shared" si="442"/>
        <v>1.0091347433529419E-4</v>
      </c>
      <c r="IV173" s="9">
        <f t="shared" si="442"/>
        <v>1.0017521000436224E-4</v>
      </c>
      <c r="IW173" s="9">
        <f t="shared" si="442"/>
        <v>9.940661837388304E-5</v>
      </c>
      <c r="IX173" s="9">
        <f t="shared" si="442"/>
        <v>9.8606529574195366E-5</v>
      </c>
      <c r="IY173" s="9">
        <f t="shared" si="442"/>
        <v>9.7773731880074178E-5</v>
      </c>
      <c r="IZ173" s="9">
        <f t="shared" si="442"/>
        <v>9.6906970347051581E-5</v>
      </c>
      <c r="JA173" s="9">
        <f t="shared" si="442"/>
        <v>9.6004945407102875E-5</v>
      </c>
      <c r="JB173" s="9">
        <f t="shared" si="442"/>
        <v>9.506631142911252E-5</v>
      </c>
      <c r="JC173" s="9">
        <f t="shared" si="442"/>
        <v>9.4089675232459193E-5</v>
      </c>
      <c r="JD173" s="9">
        <f t="shared" si="442"/>
        <v>9.3073594564103621E-5</v>
      </c>
      <c r="JE173" s="9">
        <f t="shared" si="442"/>
        <v>9.2016576527119659E-5</v>
      </c>
      <c r="JF173" s="9">
        <f t="shared" si="442"/>
        <v>9.0917075970564946E-5</v>
      </c>
      <c r="JG173" s="9">
        <f t="shared" si="442"/>
        <v>8.9773493831943839E-5</v>
      </c>
      <c r="JH173" s="9">
        <f t="shared" si="442"/>
        <v>8.8584175431859473E-5</v>
      </c>
      <c r="JI173" s="9">
        <f t="shared" si="442"/>
        <v>8.7347408725301911E-5</v>
      </c>
      <c r="JJ173" s="9">
        <f t="shared" si="442"/>
        <v>8.606142250176807E-5</v>
      </c>
      <c r="JK173" s="9">
        <f t="shared" si="442"/>
        <v>8.4724384539080154E-5</v>
      </c>
      <c r="JL173" s="9">
        <f t="shared" si="442"/>
        <v>8.3334399703597815E-5</v>
      </c>
      <c r="JM173" s="9">
        <f t="shared" si="442"/>
        <v>8.1889508002118807E-5</v>
      </c>
      <c r="JN173" s="9">
        <f t="shared" si="442"/>
        <v>8.0387682579844007E-5</v>
      </c>
      <c r="JO173" s="9">
        <f t="shared" si="442"/>
        <v>7.8826827664912457E-5</v>
      </c>
      <c r="JP173" s="9">
        <f t="shared" si="442"/>
        <v>7.7204776457614013E-5</v>
      </c>
      <c r="JQ173" s="9">
        <f t="shared" si="442"/>
        <v>7.5519288967255634E-5</v>
      </c>
      <c r="JR173" s="9">
        <f t="shared" si="442"/>
        <v>7.3768049784919557E-5</v>
      </c>
      <c r="JS173" s="9">
        <f t="shared" si="442"/>
        <v>7.1948665805952427E-5</v>
      </c>
      <c r="JT173" s="9">
        <f t="shared" si="442"/>
        <v>7.0058663887397218E-5</v>
      </c>
      <c r="JU173" s="9">
        <f t="shared" si="442"/>
        <v>6.8095488448727216E-5</v>
      </c>
      <c r="JV173" s="9">
        <f t="shared" si="442"/>
        <v>6.6056499005315034E-5</v>
      </c>
      <c r="JW173" s="9">
        <f t="shared" si="442"/>
        <v>6.3938967647009974E-5</v>
      </c>
      <c r="JX173" s="9">
        <f t="shared" si="442"/>
        <v>6.1740076443219608E-5</v>
      </c>
      <c r="JY173" s="9">
        <f t="shared" si="442"/>
        <v>5.9456914789787264E-5</v>
      </c>
      <c r="JZ173" s="9">
        <f t="shared" si="442"/>
        <v>5.7086476685577758E-5</v>
      </c>
      <c r="KA173" s="9">
        <f t="shared" si="442"/>
        <v>5.462565794015948E-5</v>
      </c>
      <c r="KB173" s="9">
        <f t="shared" si="442"/>
        <v>5.2071253314821373E-5</v>
      </c>
      <c r="KC173" s="9">
        <f t="shared" si="442"/>
        <v>4.9419953590754627E-5</v>
      </c>
      <c r="KD173" s="9">
        <f t="shared" si="442"/>
        <v>4.6668342565753902E-5</v>
      </c>
      <c r="KE173" s="9">
        <f t="shared" si="442"/>
        <v>4.3812893977809159E-5</v>
      </c>
      <c r="KF173" s="9">
        <f t="shared" si="442"/>
        <v>4.0849968353372668E-5</v>
      </c>
      <c r="KG173" s="9">
        <f t="shared" si="442"/>
        <v>3.7775809780531133E-5</v>
      </c>
      <c r="KH173" s="9">
        <f t="shared" si="438"/>
        <v>3.4586542603688621E-5</v>
      </c>
      <c r="KI173" s="9">
        <f t="shared" si="438"/>
        <v>3.1278168039902774E-5</v>
      </c>
      <c r="KJ173" s="9">
        <f t="shared" si="438"/>
        <v>2.7846560715422868E-5</v>
      </c>
      <c r="KK173" s="9">
        <f t="shared" si="438"/>
        <v>2.4287465120260672E-5</v>
      </c>
      <c r="KL173" s="9">
        <f t="shared" si="438"/>
        <v>2.0596491980865881E-5</v>
      </c>
      <c r="KM173" s="9">
        <f t="shared" si="438"/>
        <v>1.6769114545804294E-5</v>
      </c>
      <c r="KN173" s="9">
        <f t="shared" si="438"/>
        <v>1.2800664789049858E-5</v>
      </c>
      <c r="KO173" s="9">
        <f t="shared" si="438"/>
        <v>8.686329525454603E-6</v>
      </c>
      <c r="KP173" s="9">
        <f t="shared" si="438"/>
        <v>4.4211464345681427E-6</v>
      </c>
    </row>
    <row r="174" spans="2:302" x14ac:dyDescent="0.25">
      <c r="B174" s="5">
        <f t="shared" si="389"/>
        <v>3.310000000000036</v>
      </c>
      <c r="C174" s="9">
        <f t="shared" si="387"/>
        <v>1.2252019474023374E-4</v>
      </c>
      <c r="D174" s="9">
        <f t="shared" si="440"/>
        <v>1.2252019329917171E-4</v>
      </c>
      <c r="E174" s="9">
        <f t="shared" si="440"/>
        <v>1.225201917620405E-4</v>
      </c>
      <c r="F174" s="9">
        <f t="shared" si="440"/>
        <v>1.2252019012197997E-4</v>
      </c>
      <c r="G174" s="9">
        <f t="shared" si="440"/>
        <v>1.2252018837369285E-4</v>
      </c>
      <c r="H174" s="9">
        <f t="shared" si="440"/>
        <v>1.2252018650905341E-4</v>
      </c>
      <c r="I174" s="9">
        <f t="shared" si="440"/>
        <v>1.2252018452172655E-4</v>
      </c>
      <c r="J174" s="9">
        <f t="shared" si="440"/>
        <v>1.2252018240198893E-4</v>
      </c>
      <c r="K174" s="9">
        <f t="shared" si="440"/>
        <v>1.2252018014260896E-4</v>
      </c>
      <c r="L174" s="9">
        <f t="shared" si="440"/>
        <v>1.2252017773494163E-4</v>
      </c>
      <c r="M174" s="9">
        <f t="shared" si="440"/>
        <v>1.2252017516775466E-4</v>
      </c>
      <c r="N174" s="9">
        <f t="shared" si="440"/>
        <v>1.22520172432882E-4</v>
      </c>
      <c r="O174" s="9">
        <f t="shared" si="440"/>
        <v>1.2252016951769422E-4</v>
      </c>
      <c r="P174" s="9">
        <f t="shared" si="440"/>
        <v>1.2252016641197574E-4</v>
      </c>
      <c r="Q174" s="9">
        <f t="shared" si="440"/>
        <v>1.2252016310369633E-4</v>
      </c>
      <c r="R174" s="9">
        <f t="shared" si="440"/>
        <v>1.2252015957884435E-4</v>
      </c>
      <c r="S174" s="9">
        <f t="shared" si="440"/>
        <v>1.2252015582458808E-4</v>
      </c>
      <c r="T174" s="9">
        <f t="shared" si="440"/>
        <v>1.2252015182549807E-4</v>
      </c>
      <c r="U174" s="9">
        <f t="shared" si="440"/>
        <v>1.2252014756719567E-4</v>
      </c>
      <c r="V174" s="9">
        <f t="shared" si="440"/>
        <v>1.2252014303171103E-4</v>
      </c>
      <c r="W174" s="9">
        <f t="shared" si="440"/>
        <v>1.2252013820363282E-4</v>
      </c>
      <c r="X174" s="9">
        <f t="shared" si="440"/>
        <v>1.2252013306254092E-4</v>
      </c>
      <c r="Y174" s="9">
        <f t="shared" si="440"/>
        <v>1.2252012758959325E-4</v>
      </c>
      <c r="Z174" s="9">
        <f t="shared" si="440"/>
        <v>1.2252012176447363E-4</v>
      </c>
      <c r="AA174" s="9">
        <f t="shared" si="440"/>
        <v>1.2252011556426024E-4</v>
      </c>
      <c r="AB174" s="9">
        <f t="shared" si="440"/>
        <v>1.2252010896553181E-4</v>
      </c>
      <c r="AC174" s="9">
        <f t="shared" si="440"/>
        <v>1.2252010194295E-4</v>
      </c>
      <c r="AD174" s="9">
        <f t="shared" si="440"/>
        <v>1.2252009447172706E-4</v>
      </c>
      <c r="AE174" s="9">
        <f t="shared" si="440"/>
        <v>1.2252008652187591E-4</v>
      </c>
      <c r="AF174" s="9">
        <f t="shared" si="440"/>
        <v>1.2252007806571623E-4</v>
      </c>
      <c r="AG174" s="9">
        <f t="shared" si="440"/>
        <v>1.2252006906978292E-4</v>
      </c>
      <c r="AH174" s="9">
        <f t="shared" si="440"/>
        <v>1.2252005950195096E-4</v>
      </c>
      <c r="AI174" s="9">
        <f t="shared" si="440"/>
        <v>1.2252004932565891E-4</v>
      </c>
      <c r="AJ174" s="9">
        <f t="shared" si="440"/>
        <v>1.225200385046081E-4</v>
      </c>
      <c r="AK174" s="9">
        <f t="shared" si="440"/>
        <v>1.2252002699858361E-4</v>
      </c>
      <c r="AL174" s="9">
        <f t="shared" si="440"/>
        <v>1.2252001476504667E-4</v>
      </c>
      <c r="AM174" s="9">
        <f t="shared" si="440"/>
        <v>1.2252000175915306E-4</v>
      </c>
      <c r="AN174" s="9">
        <f t="shared" si="440"/>
        <v>1.2251998793418189E-4</v>
      </c>
      <c r="AO174" s="9">
        <f t="shared" si="440"/>
        <v>1.2251997323972419E-4</v>
      </c>
      <c r="AP174" s="9">
        <f t="shared" si="440"/>
        <v>1.2251995762290157E-4</v>
      </c>
      <c r="AQ174" s="9">
        <f t="shared" si="440"/>
        <v>1.2251994102666067E-4</v>
      </c>
      <c r="AR174" s="9">
        <f t="shared" si="440"/>
        <v>1.2251992339105798E-4</v>
      </c>
      <c r="AS174" s="9">
        <f t="shared" si="440"/>
        <v>1.2251990465421512E-4</v>
      </c>
      <c r="AT174" s="9">
        <f t="shared" si="440"/>
        <v>1.225198847490151E-4</v>
      </c>
      <c r="AU174" s="9">
        <f t="shared" si="440"/>
        <v>1.2251986360339401E-4</v>
      </c>
      <c r="AV174" s="9">
        <f t="shared" si="440"/>
        <v>1.2251984114351692E-4</v>
      </c>
      <c r="AW174" s="9">
        <f t="shared" si="440"/>
        <v>1.2251981728939409E-4</v>
      </c>
      <c r="AX174" s="9">
        <f t="shared" si="440"/>
        <v>1.2251979195727151E-4</v>
      </c>
      <c r="AY174" s="9">
        <f t="shared" si="440"/>
        <v>1.2251976505833973E-4</v>
      </c>
      <c r="AZ174" s="9">
        <f t="shared" si="440"/>
        <v>1.2251973649765979E-4</v>
      </c>
      <c r="BA174" s="9">
        <f t="shared" si="440"/>
        <v>1.225197061765074E-4</v>
      </c>
      <c r="BB174" s="9">
        <f t="shared" si="440"/>
        <v>1.2251967398905632E-4</v>
      </c>
      <c r="BC174" s="9">
        <f t="shared" si="440"/>
        <v>1.2251963982308654E-4</v>
      </c>
      <c r="BD174" s="9">
        <f t="shared" si="440"/>
        <v>1.2251960356207767E-4</v>
      </c>
      <c r="BE174" s="9">
        <f t="shared" si="440"/>
        <v>1.2251956507967524E-4</v>
      </c>
      <c r="BF174" s="9">
        <f t="shared" si="440"/>
        <v>1.2251952424514046E-4</v>
      </c>
      <c r="BG174" s="9">
        <f t="shared" si="440"/>
        <v>1.2251948091791627E-4</v>
      </c>
      <c r="BH174" s="9">
        <f t="shared" si="440"/>
        <v>1.2251943495116755E-4</v>
      </c>
      <c r="BI174" s="9">
        <f t="shared" si="440"/>
        <v>1.2251938618825046E-4</v>
      </c>
      <c r="BJ174" s="9">
        <f t="shared" si="440"/>
        <v>1.2251933446423064E-4</v>
      </c>
      <c r="BK174" s="9">
        <f t="shared" si="440"/>
        <v>1.2251927960411335E-4</v>
      </c>
      <c r="BL174" s="9">
        <f t="shared" si="440"/>
        <v>1.2251922142475047E-4</v>
      </c>
      <c r="BM174" s="9">
        <f t="shared" si="440"/>
        <v>1.2251915973023527E-4</v>
      </c>
      <c r="BN174" s="9">
        <f t="shared" si="440"/>
        <v>1.2251909431469882E-4</v>
      </c>
      <c r="BO174" s="9">
        <f t="shared" ref="BO174:CZ177" si="444">NORMDIST($B174,0,1,0)-$B174*(1-NORMDIST($B174,0,1,1))-(NORMDIST($B174+BO$4,0,1,0)-($B174+BO$4)*(1-NORMDIST($B174+BO$4,0,1,1)))</f>
        <v>1.2251902496104573E-4</v>
      </c>
      <c r="BP174" s="9">
        <f t="shared" si="444"/>
        <v>1.2251895143815031E-4</v>
      </c>
      <c r="BQ174" s="9">
        <f t="shared" si="444"/>
        <v>1.2251887350464219E-4</v>
      </c>
      <c r="BR174" s="9">
        <f t="shared" si="444"/>
        <v>1.2251879090287415E-4</v>
      </c>
      <c r="BS174" s="9">
        <f t="shared" si="444"/>
        <v>1.2251870336127131E-4</v>
      </c>
      <c r="BT174" s="9">
        <f t="shared" si="444"/>
        <v>1.2251861059492513E-4</v>
      </c>
      <c r="BU174" s="9">
        <f t="shared" si="444"/>
        <v>1.2251851230066433E-4</v>
      </c>
      <c r="BV174" s="9">
        <f t="shared" si="444"/>
        <v>1.2251840815905105E-4</v>
      </c>
      <c r="BW174" s="9">
        <f t="shared" si="444"/>
        <v>1.2251829783322971E-4</v>
      </c>
      <c r="BX174" s="9">
        <f t="shared" si="444"/>
        <v>1.2251818096770565E-4</v>
      </c>
      <c r="BY174" s="9">
        <f t="shared" si="444"/>
        <v>1.225180571863743E-4</v>
      </c>
      <c r="BZ174" s="9">
        <f t="shared" si="444"/>
        <v>1.2251792609221463E-4</v>
      </c>
      <c r="CA174" s="9">
        <f t="shared" si="444"/>
        <v>1.2251778726794335E-4</v>
      </c>
      <c r="CB174" s="9">
        <f t="shared" si="444"/>
        <v>1.2251764027201124E-4</v>
      </c>
      <c r="CC174" s="9">
        <f t="shared" si="444"/>
        <v>1.2251748463729551E-4</v>
      </c>
      <c r="CD174" s="9">
        <f t="shared" si="444"/>
        <v>1.2251731987237793E-4</v>
      </c>
      <c r="CE174" s="9">
        <f t="shared" si="444"/>
        <v>1.225171454597915E-4</v>
      </c>
      <c r="CF174" s="9">
        <f t="shared" si="444"/>
        <v>1.2251696085180202E-4</v>
      </c>
      <c r="CG174" s="9">
        <f t="shared" si="444"/>
        <v>1.2251676547098432E-4</v>
      </c>
      <c r="CH174" s="9">
        <f t="shared" si="444"/>
        <v>1.2251655870996767E-4</v>
      </c>
      <c r="CI174" s="9">
        <f t="shared" si="444"/>
        <v>1.2251633992601638E-4</v>
      </c>
      <c r="CJ174" s="9">
        <f t="shared" si="444"/>
        <v>1.2251610844253875E-4</v>
      </c>
      <c r="CK174" s="9">
        <f t="shared" si="444"/>
        <v>1.2251586354704915E-4</v>
      </c>
      <c r="CL174" s="9">
        <f t="shared" si="444"/>
        <v>1.2251560448733526E-4</v>
      </c>
      <c r="CM174" s="9">
        <f t="shared" si="444"/>
        <v>1.2251533046996491E-4</v>
      </c>
      <c r="CN174" s="9">
        <f t="shared" si="444"/>
        <v>1.2251504066098927E-4</v>
      </c>
      <c r="CO174" s="9">
        <f t="shared" si="444"/>
        <v>1.2251473417848526E-4</v>
      </c>
      <c r="CP174" s="9">
        <f t="shared" si="444"/>
        <v>1.2251441009610462E-4</v>
      </c>
      <c r="CQ174" s="9">
        <f t="shared" si="444"/>
        <v>1.2251406743521911E-4</v>
      </c>
      <c r="CR174" s="9">
        <f t="shared" si="444"/>
        <v>1.2251370516658223E-4</v>
      </c>
      <c r="CS174" s="9">
        <f t="shared" si="444"/>
        <v>1.2251332220574574E-4</v>
      </c>
      <c r="CT174" s="9">
        <f t="shared" si="444"/>
        <v>1.2251291740990471E-4</v>
      </c>
      <c r="CU174" s="9">
        <f t="shared" si="444"/>
        <v>1.2251248957481653E-4</v>
      </c>
      <c r="CV174" s="9">
        <f t="shared" si="444"/>
        <v>1.2251203743400923E-4</v>
      </c>
      <c r="CW174" s="9">
        <f t="shared" si="444"/>
        <v>1.2251155965239686E-4</v>
      </c>
      <c r="CX174" s="9">
        <f t="shared" si="444"/>
        <v>1.2251105482602041E-4</v>
      </c>
      <c r="CY174" s="9">
        <f t="shared" si="444"/>
        <v>1.2251052147410231E-4</v>
      </c>
      <c r="CZ174" s="9">
        <f t="shared" si="444"/>
        <v>1.2250995804098826E-4</v>
      </c>
      <c r="DA174" s="9">
        <f t="shared" si="441"/>
        <v>1.2250936288710399E-4</v>
      </c>
      <c r="DB174" s="9">
        <f t="shared" si="441"/>
        <v>1.2250873428763616E-4</v>
      </c>
      <c r="DC174" s="9">
        <f t="shared" si="441"/>
        <v>1.2250807042751811E-4</v>
      </c>
      <c r="DD174" s="9">
        <f t="shared" si="441"/>
        <v>1.2250736939723245E-4</v>
      </c>
      <c r="DE174" s="9">
        <f t="shared" si="441"/>
        <v>1.2250662918687169E-4</v>
      </c>
      <c r="DF174" s="9">
        <f t="shared" si="441"/>
        <v>1.22505847682328E-4</v>
      </c>
      <c r="DG174" s="9">
        <f t="shared" si="441"/>
        <v>1.2250502266102808E-4</v>
      </c>
      <c r="DH174" s="9">
        <f t="shared" si="441"/>
        <v>1.2250415178292117E-4</v>
      </c>
      <c r="DI174" s="9">
        <f t="shared" si="441"/>
        <v>1.2250323258867978E-4</v>
      </c>
      <c r="DJ174" s="9">
        <f t="shared" si="441"/>
        <v>1.225022624926334E-4</v>
      </c>
      <c r="DK174" s="9">
        <f t="shared" si="441"/>
        <v>1.2250123877426998E-4</v>
      </c>
      <c r="DL174" s="9">
        <f t="shared" si="441"/>
        <v>1.2250015857494649E-4</v>
      </c>
      <c r="DM174" s="9">
        <f t="shared" si="441"/>
        <v>1.2249901888854349E-4</v>
      </c>
      <c r="DN174" s="9">
        <f t="shared" si="441"/>
        <v>1.2249781655558444E-4</v>
      </c>
      <c r="DO174" s="9">
        <f t="shared" si="441"/>
        <v>1.2249654825531662E-4</v>
      </c>
      <c r="DP174" s="9">
        <f t="shared" si="441"/>
        <v>1.2249521049831279E-4</v>
      </c>
      <c r="DQ174" s="9">
        <f t="shared" si="441"/>
        <v>1.2249379961811418E-4</v>
      </c>
      <c r="DR174" s="9">
        <f t="shared" si="441"/>
        <v>1.2249231176044575E-4</v>
      </c>
      <c r="DS174" s="9">
        <f t="shared" si="441"/>
        <v>1.224907428787571E-4</v>
      </c>
      <c r="DT174" s="9">
        <f t="shared" si="441"/>
        <v>1.2248908871977836E-4</v>
      </c>
      <c r="DU174" s="9">
        <f t="shared" si="441"/>
        <v>1.2248734481805828E-4</v>
      </c>
      <c r="DV174" s="9">
        <f t="shared" si="441"/>
        <v>1.2248550648260949E-4</v>
      </c>
      <c r="DW174" s="9">
        <f t="shared" si="441"/>
        <v>1.2248356878717925E-4</v>
      </c>
      <c r="DX174" s="9">
        <f t="shared" si="441"/>
        <v>1.2248152655917785E-4</v>
      </c>
      <c r="DY174" s="9">
        <f t="shared" si="441"/>
        <v>1.2247937436796498E-4</v>
      </c>
      <c r="DZ174" s="9">
        <f t="shared" si="441"/>
        <v>1.2247710651204909E-4</v>
      </c>
      <c r="EA174" s="9">
        <f t="shared" si="441"/>
        <v>1.2247471700586177E-4</v>
      </c>
      <c r="EB174" s="9">
        <f t="shared" si="441"/>
        <v>1.2247219956841457E-4</v>
      </c>
      <c r="EC174" s="9">
        <f t="shared" si="441"/>
        <v>1.224695476071909E-4</v>
      </c>
      <c r="ED174" s="9">
        <f t="shared" si="441"/>
        <v>1.2246675420348206E-4</v>
      </c>
      <c r="EE174" s="9">
        <f t="shared" si="441"/>
        <v>1.2246381209750283E-4</v>
      </c>
      <c r="EF174" s="9">
        <f t="shared" si="441"/>
        <v>1.2246071367439393E-4</v>
      </c>
      <c r="EG174" s="9">
        <f t="shared" si="441"/>
        <v>1.2245745094280105E-4</v>
      </c>
      <c r="EH174" s="9">
        <f t="shared" si="441"/>
        <v>1.2245401552316457E-4</v>
      </c>
      <c r="EI174" s="9">
        <f t="shared" si="441"/>
        <v>1.2245039862463839E-4</v>
      </c>
      <c r="EJ174" s="9">
        <f t="shared" si="441"/>
        <v>1.2244659102881379E-4</v>
      </c>
      <c r="EK174" s="9">
        <f t="shared" si="441"/>
        <v>1.2244258306855435E-4</v>
      </c>
      <c r="EL174" s="9">
        <f t="shared" si="441"/>
        <v>1.2243836460843841E-4</v>
      </c>
      <c r="EM174" s="9">
        <f t="shared" si="441"/>
        <v>1.2243392502118579E-4</v>
      </c>
      <c r="EN174" s="9">
        <f t="shared" si="441"/>
        <v>1.2242925316811312E-4</v>
      </c>
      <c r="EO174" s="9">
        <f t="shared" si="441"/>
        <v>1.2242433737196228E-4</v>
      </c>
      <c r="EP174" s="9">
        <f t="shared" si="441"/>
        <v>1.2241916539499216E-4</v>
      </c>
      <c r="EQ174" s="9">
        <f t="shared" si="441"/>
        <v>1.2241372441227966E-4</v>
      </c>
      <c r="ER174" s="9">
        <f t="shared" si="441"/>
        <v>1.2240800098542107E-4</v>
      </c>
      <c r="ES174" s="9">
        <f t="shared" si="441"/>
        <v>1.2240198103363699E-4</v>
      </c>
      <c r="ET174" s="9">
        <f t="shared" si="441"/>
        <v>1.2239564980629026E-4</v>
      </c>
      <c r="EU174" s="9">
        <f t="shared" si="441"/>
        <v>1.223889918500075E-4</v>
      </c>
      <c r="EV174" s="9">
        <f t="shared" si="441"/>
        <v>1.2238199098080189E-4</v>
      </c>
      <c r="EW174" s="9">
        <f t="shared" si="441"/>
        <v>1.2237463024682892E-4</v>
      </c>
      <c r="EX174" s="9">
        <f t="shared" si="441"/>
        <v>1.2236689189692245E-4</v>
      </c>
      <c r="EY174" s="9">
        <f t="shared" si="441"/>
        <v>1.2235875734478341E-4</v>
      </c>
      <c r="EZ174" s="9">
        <f t="shared" si="441"/>
        <v>1.2235020712944117E-4</v>
      </c>
      <c r="FA174" s="9">
        <f t="shared" si="441"/>
        <v>1.2234122087839092E-4</v>
      </c>
      <c r="FB174" s="9">
        <f t="shared" si="441"/>
        <v>1.2233177726592953E-4</v>
      </c>
      <c r="FC174" s="9">
        <f t="shared" si="441"/>
        <v>1.2232185397195838E-4</v>
      </c>
      <c r="FD174" s="9">
        <f t="shared" si="441"/>
        <v>1.2231142763692671E-4</v>
      </c>
      <c r="FE174" s="9">
        <f t="shared" si="441"/>
        <v>1.2230047381650116E-4</v>
      </c>
      <c r="FF174" s="9">
        <f t="shared" si="441"/>
        <v>1.2228896693421056E-4</v>
      </c>
      <c r="FG174" s="9">
        <f t="shared" si="441"/>
        <v>1.2227688023082846E-4</v>
      </c>
      <c r="FH174" s="9">
        <f t="shared" si="441"/>
        <v>1.2226418571289091E-4</v>
      </c>
      <c r="FI174" s="9">
        <f t="shared" si="441"/>
        <v>1.2225085410110491E-4</v>
      </c>
      <c r="FJ174" s="9">
        <f t="shared" si="441"/>
        <v>1.2223685477051553E-4</v>
      </c>
      <c r="FK174" s="9">
        <f t="shared" si="443"/>
        <v>1.222221556940989E-4</v>
      </c>
      <c r="FL174" s="9">
        <f t="shared" si="443"/>
        <v>1.2220672338361709E-4</v>
      </c>
      <c r="FM174" s="9">
        <f t="shared" si="443"/>
        <v>1.2219052282318003E-4</v>
      </c>
      <c r="FN174" s="9">
        <f t="shared" si="443"/>
        <v>1.221735174064489E-4</v>
      </c>
      <c r="FO174" s="9">
        <f t="shared" si="443"/>
        <v>1.2215566886659201E-4</v>
      </c>
      <c r="FP174" s="9">
        <f t="shared" si="443"/>
        <v>1.22136937204659E-4</v>
      </c>
      <c r="FQ174" s="9">
        <f t="shared" si="443"/>
        <v>1.2211728061933548E-4</v>
      </c>
      <c r="FR174" s="9">
        <f t="shared" si="443"/>
        <v>1.2209665542459785E-4</v>
      </c>
      <c r="FS174" s="9">
        <f t="shared" si="443"/>
        <v>1.2207501597458531E-4</v>
      </c>
      <c r="FT174" s="9">
        <f t="shared" si="443"/>
        <v>1.2205231457699506E-4</v>
      </c>
      <c r="FU174" s="9">
        <f t="shared" si="443"/>
        <v>1.2202850140955732E-4</v>
      </c>
      <c r="FV174" s="9">
        <f t="shared" si="443"/>
        <v>1.2200352442802274E-4</v>
      </c>
      <c r="FW174" s="9">
        <f t="shared" si="443"/>
        <v>1.2197732927394417E-4</v>
      </c>
      <c r="FX174" s="9">
        <f t="shared" si="443"/>
        <v>1.2194985917723007E-4</v>
      </c>
      <c r="FY174" s="9">
        <f t="shared" si="443"/>
        <v>1.219210548560239E-4</v>
      </c>
      <c r="FZ174" s="9">
        <f t="shared" si="443"/>
        <v>1.2189085441134445E-4</v>
      </c>
      <c r="GA174" s="9">
        <f t="shared" si="443"/>
        <v>1.2185919321791423E-4</v>
      </c>
      <c r="GB174" s="9">
        <f t="shared" si="443"/>
        <v>1.2182600381302124E-4</v>
      </c>
      <c r="GC174" s="9">
        <f t="shared" si="443"/>
        <v>1.2179121577768771E-4</v>
      </c>
      <c r="GD174" s="9">
        <f t="shared" si="443"/>
        <v>1.2175475561490634E-4</v>
      </c>
      <c r="GE174" s="9">
        <f t="shared" si="443"/>
        <v>1.2171654662459613E-4</v>
      </c>
      <c r="GF174" s="9">
        <f t="shared" si="443"/>
        <v>1.2167650876992015E-4</v>
      </c>
      <c r="GG174" s="9">
        <f t="shared" si="443"/>
        <v>1.2163455854298123E-4</v>
      </c>
      <c r="GH174" s="9">
        <f t="shared" si="443"/>
        <v>1.2159060882340679E-4</v>
      </c>
      <c r="GI174" s="9">
        <f t="shared" si="443"/>
        <v>1.2154456872977692E-4</v>
      </c>
      <c r="GJ174" s="9">
        <f t="shared" si="443"/>
        <v>1.214963434696763E-4</v>
      </c>
      <c r="GK174" s="9">
        <f t="shared" si="443"/>
        <v>1.2144583417977601E-4</v>
      </c>
      <c r="GL174" s="9">
        <f t="shared" si="443"/>
        <v>1.2139293776258341E-4</v>
      </c>
      <c r="GM174" s="9">
        <f t="shared" si="443"/>
        <v>1.2133754671655967E-4</v>
      </c>
      <c r="GN174" s="9">
        <f t="shared" si="443"/>
        <v>1.2127954895921084E-4</v>
      </c>
      <c r="GO174" s="9">
        <f t="shared" si="443"/>
        <v>1.2121882764609047E-4</v>
      </c>
      <c r="GP174" s="9">
        <f t="shared" si="443"/>
        <v>1.211552609783606E-4</v>
      </c>
      <c r="GQ174" s="9">
        <f t="shared" si="443"/>
        <v>1.2108872200803514E-4</v>
      </c>
      <c r="GR174" s="9">
        <f t="shared" si="443"/>
        <v>1.2101907843292965E-4</v>
      </c>
      <c r="GS174" s="9">
        <f t="shared" si="443"/>
        <v>1.2094619238734687E-4</v>
      </c>
      <c r="GT174" s="9">
        <f t="shared" si="443"/>
        <v>1.2086992022139448E-4</v>
      </c>
      <c r="GU174" s="9">
        <f t="shared" si="443"/>
        <v>1.2079011227480182E-4</v>
      </c>
      <c r="GV174" s="9">
        <f t="shared" si="443"/>
        <v>1.2070661264184504E-4</v>
      </c>
      <c r="GW174" s="9">
        <f t="shared" si="443"/>
        <v>1.2061925892731037E-4</v>
      </c>
      <c r="GX174" s="9">
        <f t="shared" si="443"/>
        <v>1.2052788199524357E-4</v>
      </c>
      <c r="GY174" s="9">
        <f t="shared" si="443"/>
        <v>1.2043230570737821E-4</v>
      </c>
      <c r="GZ174" s="9">
        <f t="shared" si="443"/>
        <v>1.2033234665095494E-4</v>
      </c>
      <c r="HA174" s="9">
        <f t="shared" si="443"/>
        <v>1.2022781386074969E-4</v>
      </c>
      <c r="HB174" s="9">
        <f t="shared" si="443"/>
        <v>1.2011850852866281E-4</v>
      </c>
      <c r="HC174" s="9">
        <f t="shared" si="443"/>
        <v>1.2000422370224181E-4</v>
      </c>
      <c r="HD174" s="9">
        <f t="shared" si="443"/>
        <v>1.1988474397339879E-4</v>
      </c>
      <c r="HE174" s="9">
        <f t="shared" si="443"/>
        <v>1.1975984515988217E-4</v>
      </c>
      <c r="HF174" s="9">
        <f t="shared" si="443"/>
        <v>1.1962929396886481E-4</v>
      </c>
      <c r="HG174" s="9">
        <f t="shared" si="443"/>
        <v>1.1949284765352375E-4</v>
      </c>
      <c r="HH174" s="9">
        <f t="shared" si="443"/>
        <v>1.1935025365742127E-4</v>
      </c>
      <c r="HI174" s="9">
        <f t="shared" si="443"/>
        <v>1.1920124924520263E-4</v>
      </c>
      <c r="HJ174" s="9">
        <f t="shared" si="443"/>
        <v>1.1904556112084168E-4</v>
      </c>
      <c r="HK174" s="9">
        <f t="shared" si="443"/>
        <v>1.1888290503455232E-4</v>
      </c>
      <c r="HL174" s="9">
        <f t="shared" si="443"/>
        <v>1.187129853729344E-4</v>
      </c>
      <c r="HM174" s="9">
        <f t="shared" si="443"/>
        <v>1.1853549474024156E-4</v>
      </c>
      <c r="HN174" s="9">
        <f t="shared" si="443"/>
        <v>1.1835011351873982E-4</v>
      </c>
      <c r="HO174" s="9">
        <f t="shared" si="443"/>
        <v>1.1815650942091025E-4</v>
      </c>
      <c r="HP174" s="9">
        <f t="shared" si="443"/>
        <v>1.1795433702270226E-4</v>
      </c>
      <c r="HQ174" s="9">
        <f t="shared" si="443"/>
        <v>1.1774323728304562E-4</v>
      </c>
      <c r="HR174" s="9">
        <f t="shared" si="443"/>
        <v>1.1752283704513357E-4</v>
      </c>
      <c r="HS174" s="9">
        <f t="shared" si="443"/>
        <v>1.1729274852311323E-4</v>
      </c>
      <c r="HT174" s="9">
        <f t="shared" si="443"/>
        <v>1.1705256877180006E-4</v>
      </c>
      <c r="HU174" s="9">
        <f t="shared" si="443"/>
        <v>1.1680187913878836E-4</v>
      </c>
      <c r="HV174" s="9">
        <f t="shared" si="443"/>
        <v>1.1654024469645752E-4</v>
      </c>
      <c r="HW174" s="9">
        <f t="shared" si="442"/>
        <v>1.1626721365937843E-4</v>
      </c>
      <c r="HX174" s="9">
        <f t="shared" si="442"/>
        <v>1.1598231677949555E-4</v>
      </c>
      <c r="HY174" s="9">
        <f t="shared" si="442"/>
        <v>1.156850667226409E-4</v>
      </c>
      <c r="HZ174" s="9">
        <f t="shared" si="442"/>
        <v>1.1537495742622449E-4</v>
      </c>
      <c r="IA174" s="9">
        <f t="shared" si="442"/>
        <v>1.1505146343432232E-4</v>
      </c>
      <c r="IB174" s="9">
        <f t="shared" si="442"/>
        <v>1.1471403921254508E-4</v>
      </c>
      <c r="IC174" s="9">
        <f t="shared" si="442"/>
        <v>1.143621184423038E-4</v>
      </c>
      <c r="ID174" s="9">
        <f t="shared" si="442"/>
        <v>1.139951132896027E-4</v>
      </c>
      <c r="IE174" s="9">
        <f t="shared" si="442"/>
        <v>1.1361241365358884E-4</v>
      </c>
      <c r="IF174" s="9">
        <f t="shared" si="442"/>
        <v>1.132133863898417E-4</v>
      </c>
      <c r="IG174" s="9">
        <f t="shared" si="442"/>
        <v>1.1279737451081476E-4</v>
      </c>
      <c r="IH174" s="9">
        <f t="shared" si="442"/>
        <v>1.1236369635962075E-4</v>
      </c>
      <c r="II174" s="9">
        <f t="shared" si="442"/>
        <v>1.1191164475898369E-4</v>
      </c>
      <c r="IJ174" s="9">
        <f t="shared" si="442"/>
        <v>1.1144048613447168E-4</v>
      </c>
      <c r="IK174" s="9">
        <f t="shared" si="442"/>
        <v>1.1094945961063077E-4</v>
      </c>
      <c r="IL174" s="9">
        <f t="shared" si="442"/>
        <v>1.1043777607729381E-4</v>
      </c>
      <c r="IM174" s="9">
        <f t="shared" si="442"/>
        <v>1.0990461723105297E-4</v>
      </c>
      <c r="IN174" s="9">
        <f t="shared" si="442"/>
        <v>1.0934913458385211E-4</v>
      </c>
      <c r="IO174" s="9">
        <f t="shared" si="442"/>
        <v>1.0877044844528425E-4</v>
      </c>
      <c r="IP174" s="9">
        <f t="shared" si="442"/>
        <v>1.0816764687132324E-4</v>
      </c>
      <c r="IQ174" s="9">
        <f t="shared" si="442"/>
        <v>1.0753978458250603E-4</v>
      </c>
      <c r="IR174" s="9">
        <f t="shared" si="442"/>
        <v>1.0688588185064283E-4</v>
      </c>
      <c r="IS174" s="9">
        <f t="shared" si="442"/>
        <v>1.0620492335096414E-4</v>
      </c>
      <c r="IT174" s="9">
        <f t="shared" si="442"/>
        <v>1.0549585698252942E-4</v>
      </c>
      <c r="IU174" s="9">
        <f t="shared" si="442"/>
        <v>1.0475759265159748E-4</v>
      </c>
      <c r="IV174" s="9">
        <f t="shared" si="442"/>
        <v>1.0398900102111887E-4</v>
      </c>
      <c r="IW174" s="9">
        <f t="shared" si="442"/>
        <v>1.0318891222143125E-4</v>
      </c>
      <c r="IX174" s="9">
        <f t="shared" si="442"/>
        <v>1.0235611452730941E-4</v>
      </c>
      <c r="IY174" s="9">
        <f t="shared" si="442"/>
        <v>1.0148935299428681E-4</v>
      </c>
      <c r="IZ174" s="9">
        <f t="shared" si="442"/>
        <v>1.0058732805433881E-4</v>
      </c>
      <c r="JA174" s="9">
        <f t="shared" si="442"/>
        <v>9.9648694076348457E-5</v>
      </c>
      <c r="JB174" s="9">
        <f t="shared" si="442"/>
        <v>9.8672057879694425E-5</v>
      </c>
      <c r="JC174" s="9">
        <f t="shared" si="442"/>
        <v>9.7655977211338852E-5</v>
      </c>
      <c r="JD174" s="9">
        <f t="shared" si="442"/>
        <v>9.6598959174355704E-5</v>
      </c>
      <c r="JE174" s="9">
        <f t="shared" si="442"/>
        <v>9.5499458617800991E-5</v>
      </c>
      <c r="JF174" s="9">
        <f t="shared" si="442"/>
        <v>9.4355876479179071E-5</v>
      </c>
      <c r="JG174" s="9">
        <f t="shared" si="442"/>
        <v>9.3166558079094705E-5</v>
      </c>
      <c r="JH174" s="9">
        <f t="shared" si="442"/>
        <v>9.1929791372538064E-5</v>
      </c>
      <c r="JI174" s="9">
        <f t="shared" si="442"/>
        <v>9.0643805149004278E-5</v>
      </c>
      <c r="JJ174" s="9">
        <f t="shared" si="442"/>
        <v>8.9306767186315386E-5</v>
      </c>
      <c r="JK174" s="9">
        <f t="shared" si="442"/>
        <v>8.7916782350833046E-5</v>
      </c>
      <c r="JL174" s="9">
        <f t="shared" si="442"/>
        <v>8.6471890649354581E-5</v>
      </c>
      <c r="JM174" s="9">
        <f t="shared" si="442"/>
        <v>8.4970065227080432E-5</v>
      </c>
      <c r="JN174" s="9">
        <f t="shared" si="442"/>
        <v>8.3409210312147689E-5</v>
      </c>
      <c r="JO174" s="9">
        <f t="shared" si="442"/>
        <v>8.1787159104849245E-5</v>
      </c>
      <c r="JP174" s="9">
        <f t="shared" si="442"/>
        <v>8.0101671614492167E-5</v>
      </c>
      <c r="JQ174" s="9">
        <f t="shared" si="442"/>
        <v>7.8350432432155981E-5</v>
      </c>
      <c r="JR174" s="9">
        <f t="shared" si="442"/>
        <v>7.6531048453187659E-5</v>
      </c>
      <c r="JS174" s="9">
        <f t="shared" si="442"/>
        <v>7.4641046534632449E-5</v>
      </c>
      <c r="JT174" s="9">
        <f t="shared" si="442"/>
        <v>7.2677871095963966E-5</v>
      </c>
      <c r="JU174" s="9">
        <f t="shared" si="442"/>
        <v>7.0638881652551134E-5</v>
      </c>
      <c r="JV174" s="9">
        <f t="shared" si="442"/>
        <v>6.8521350294245206E-5</v>
      </c>
      <c r="JW174" s="9">
        <f t="shared" si="442"/>
        <v>6.632245909045484E-5</v>
      </c>
      <c r="JX174" s="9">
        <f t="shared" si="442"/>
        <v>6.4039297437023471E-5</v>
      </c>
      <c r="JY174" s="9">
        <f t="shared" si="442"/>
        <v>6.1668859332813966E-5</v>
      </c>
      <c r="JZ174" s="9">
        <f t="shared" si="442"/>
        <v>5.9208040587394712E-5</v>
      </c>
      <c r="KA174" s="9">
        <f t="shared" si="442"/>
        <v>5.6653635962056604E-5</v>
      </c>
      <c r="KB174" s="9">
        <f t="shared" si="442"/>
        <v>5.4002336237991811E-5</v>
      </c>
      <c r="KC174" s="9">
        <f t="shared" si="442"/>
        <v>5.1250725212990218E-5</v>
      </c>
      <c r="KD174" s="9">
        <f t="shared" si="442"/>
        <v>4.839527662504439E-5</v>
      </c>
      <c r="KE174" s="9">
        <f t="shared" si="442"/>
        <v>4.54323510006079E-5</v>
      </c>
      <c r="KF174" s="9">
        <f t="shared" si="442"/>
        <v>4.2358192427768534E-5</v>
      </c>
      <c r="KG174" s="9">
        <f t="shared" si="442"/>
        <v>3.9168925250923853E-5</v>
      </c>
      <c r="KH174" s="9">
        <f t="shared" si="438"/>
        <v>3.5860550687140174E-5</v>
      </c>
      <c r="KI174" s="9">
        <f t="shared" si="438"/>
        <v>3.24289433626581E-5</v>
      </c>
      <c r="KJ174" s="9">
        <f t="shared" si="438"/>
        <v>2.8869847767496988E-5</v>
      </c>
      <c r="KK174" s="9">
        <f t="shared" si="438"/>
        <v>2.5178874628101113E-5</v>
      </c>
      <c r="KL174" s="9">
        <f t="shared" si="438"/>
        <v>2.1351497193042345E-5</v>
      </c>
      <c r="KM174" s="9">
        <f t="shared" si="438"/>
        <v>1.738304743628509E-5</v>
      </c>
      <c r="KN174" s="9">
        <f t="shared" si="438"/>
        <v>1.3268712172692654E-5</v>
      </c>
      <c r="KO174" s="9">
        <f t="shared" si="438"/>
        <v>9.0035290818033745E-6</v>
      </c>
      <c r="KP174" s="9">
        <f t="shared" si="438"/>
        <v>4.5823826473514583E-6</v>
      </c>
    </row>
    <row r="175" spans="2:302" x14ac:dyDescent="0.25">
      <c r="B175" s="5">
        <f t="shared" si="389"/>
        <v>3.3000000000000362</v>
      </c>
      <c r="C175" s="9">
        <f t="shared" si="387"/>
        <v>1.2726924662791837E-4</v>
      </c>
      <c r="D175" s="9">
        <f t="shared" ref="D175:BO178" si="445">NORMDIST($B175,0,1,0)-$B175*(1-NORMDIST($B175,0,1,1))-(NORMDIST($B175+D$4,0,1,0)-($B175+D$4)*(1-NORMDIST($B175+D$4,0,1,1)))</f>
        <v>1.2726924509078716E-4</v>
      </c>
      <c r="E175" s="9">
        <f t="shared" si="445"/>
        <v>1.2726924345072662E-4</v>
      </c>
      <c r="F175" s="9">
        <f t="shared" si="445"/>
        <v>1.2726924170243951E-4</v>
      </c>
      <c r="G175" s="9">
        <f t="shared" si="445"/>
        <v>1.2726923983780007E-4</v>
      </c>
      <c r="H175" s="9">
        <f t="shared" si="445"/>
        <v>1.2726923785047321E-4</v>
      </c>
      <c r="I175" s="9">
        <f t="shared" si="445"/>
        <v>1.2726923573073558E-4</v>
      </c>
      <c r="J175" s="9">
        <f t="shared" si="445"/>
        <v>1.2726923347135562E-4</v>
      </c>
      <c r="K175" s="9">
        <f t="shared" si="445"/>
        <v>1.2726923106368829E-4</v>
      </c>
      <c r="L175" s="9">
        <f t="shared" si="445"/>
        <v>1.2726922849650132E-4</v>
      </c>
      <c r="M175" s="9">
        <f t="shared" si="445"/>
        <v>1.2726922576162866E-4</v>
      </c>
      <c r="N175" s="9">
        <f t="shared" si="445"/>
        <v>1.2726922284644088E-4</v>
      </c>
      <c r="O175" s="9">
        <f t="shared" si="445"/>
        <v>1.2726921974072239E-4</v>
      </c>
      <c r="P175" s="9">
        <f t="shared" si="445"/>
        <v>1.2726921643244299E-4</v>
      </c>
      <c r="Q175" s="9">
        <f t="shared" si="445"/>
        <v>1.27269212907591E-4</v>
      </c>
      <c r="R175" s="9">
        <f t="shared" si="445"/>
        <v>1.2726920915333474E-4</v>
      </c>
      <c r="S175" s="9">
        <f t="shared" si="445"/>
        <v>1.2726920515424472E-4</v>
      </c>
      <c r="T175" s="9">
        <f t="shared" si="445"/>
        <v>1.2726920089594233E-4</v>
      </c>
      <c r="U175" s="9">
        <f t="shared" si="445"/>
        <v>1.2726919636045768E-4</v>
      </c>
      <c r="V175" s="9">
        <f t="shared" si="445"/>
        <v>1.2726919153237948E-4</v>
      </c>
      <c r="W175" s="9">
        <f t="shared" si="445"/>
        <v>1.2726918639128758E-4</v>
      </c>
      <c r="X175" s="9">
        <f t="shared" si="445"/>
        <v>1.2726918091833991E-4</v>
      </c>
      <c r="Y175" s="9">
        <f t="shared" si="445"/>
        <v>1.2726917509322028E-4</v>
      </c>
      <c r="Z175" s="9">
        <f t="shared" si="445"/>
        <v>1.272691688930069E-4</v>
      </c>
      <c r="AA175" s="9">
        <f t="shared" si="445"/>
        <v>1.2726916229427847E-4</v>
      </c>
      <c r="AB175" s="9">
        <f t="shared" si="445"/>
        <v>1.2726915527169665E-4</v>
      </c>
      <c r="AC175" s="9">
        <f t="shared" si="445"/>
        <v>1.2726914780047371E-4</v>
      </c>
      <c r="AD175" s="9">
        <f t="shared" si="445"/>
        <v>1.2726913985062257E-4</v>
      </c>
      <c r="AE175" s="9">
        <f t="shared" si="445"/>
        <v>1.2726913139446289E-4</v>
      </c>
      <c r="AF175" s="9">
        <f t="shared" si="445"/>
        <v>1.2726912239852958E-4</v>
      </c>
      <c r="AG175" s="9">
        <f t="shared" si="445"/>
        <v>1.2726911283069762E-4</v>
      </c>
      <c r="AH175" s="9">
        <f t="shared" si="445"/>
        <v>1.2726910265440557E-4</v>
      </c>
      <c r="AI175" s="9">
        <f t="shared" si="445"/>
        <v>1.2726909183335475E-4</v>
      </c>
      <c r="AJ175" s="9">
        <f t="shared" si="445"/>
        <v>1.2726908032733027E-4</v>
      </c>
      <c r="AK175" s="9">
        <f t="shared" si="445"/>
        <v>1.2726906809379333E-4</v>
      </c>
      <c r="AL175" s="9">
        <f t="shared" si="445"/>
        <v>1.2726905508789971E-4</v>
      </c>
      <c r="AM175" s="9">
        <f t="shared" si="445"/>
        <v>1.2726904126292854E-4</v>
      </c>
      <c r="AN175" s="9">
        <f t="shared" si="445"/>
        <v>1.2726902656847084E-4</v>
      </c>
      <c r="AO175" s="9">
        <f t="shared" si="445"/>
        <v>1.2726901095164823E-4</v>
      </c>
      <c r="AP175" s="9">
        <f t="shared" si="445"/>
        <v>1.2726899435540733E-4</v>
      </c>
      <c r="AQ175" s="9">
        <f t="shared" si="445"/>
        <v>1.2726897671980463E-4</v>
      </c>
      <c r="AR175" s="9">
        <f t="shared" si="445"/>
        <v>1.2726895798296177E-4</v>
      </c>
      <c r="AS175" s="9">
        <f t="shared" si="445"/>
        <v>1.2726893807776175E-4</v>
      </c>
      <c r="AT175" s="9">
        <f t="shared" si="445"/>
        <v>1.2726891693214066E-4</v>
      </c>
      <c r="AU175" s="9">
        <f t="shared" si="445"/>
        <v>1.2726889447226358E-4</v>
      </c>
      <c r="AV175" s="9">
        <f t="shared" si="445"/>
        <v>1.2726887061814075E-4</v>
      </c>
      <c r="AW175" s="9">
        <f t="shared" si="445"/>
        <v>1.2726884528601817E-4</v>
      </c>
      <c r="AX175" s="9">
        <f t="shared" si="445"/>
        <v>1.2726881838708639E-4</v>
      </c>
      <c r="AY175" s="9">
        <f t="shared" si="445"/>
        <v>1.2726878982640644E-4</v>
      </c>
      <c r="AZ175" s="9">
        <f t="shared" si="445"/>
        <v>1.2726875950525406E-4</v>
      </c>
      <c r="BA175" s="9">
        <f t="shared" si="445"/>
        <v>1.2726872731780298E-4</v>
      </c>
      <c r="BB175" s="9">
        <f t="shared" si="445"/>
        <v>1.272686931518332E-4</v>
      </c>
      <c r="BC175" s="9">
        <f t="shared" si="445"/>
        <v>1.2726865689082433E-4</v>
      </c>
      <c r="BD175" s="9">
        <f t="shared" si="445"/>
        <v>1.272686184084219E-4</v>
      </c>
      <c r="BE175" s="9">
        <f t="shared" si="445"/>
        <v>1.2726857757388712E-4</v>
      </c>
      <c r="BF175" s="9">
        <f t="shared" si="445"/>
        <v>1.2726853424666293E-4</v>
      </c>
      <c r="BG175" s="9">
        <f t="shared" si="445"/>
        <v>1.2726848827991421E-4</v>
      </c>
      <c r="BH175" s="9">
        <f t="shared" si="445"/>
        <v>1.2726843951699711E-4</v>
      </c>
      <c r="BI175" s="9">
        <f t="shared" si="445"/>
        <v>1.272683877929773E-4</v>
      </c>
      <c r="BJ175" s="9">
        <f t="shared" si="445"/>
        <v>1.2726833293286001E-4</v>
      </c>
      <c r="BK175" s="9">
        <f t="shared" si="445"/>
        <v>1.2726827475349712E-4</v>
      </c>
      <c r="BL175" s="9">
        <f t="shared" si="445"/>
        <v>1.2726821305898193E-4</v>
      </c>
      <c r="BM175" s="9">
        <f t="shared" si="445"/>
        <v>1.2726814764344547E-4</v>
      </c>
      <c r="BN175" s="9">
        <f t="shared" si="445"/>
        <v>1.2726807828979239E-4</v>
      </c>
      <c r="BO175" s="9">
        <f t="shared" si="445"/>
        <v>1.2726800476689696E-4</v>
      </c>
      <c r="BP175" s="9">
        <f t="shared" si="444"/>
        <v>1.2726792683338885E-4</v>
      </c>
      <c r="BQ175" s="9">
        <f t="shared" si="444"/>
        <v>1.2726784423162081E-4</v>
      </c>
      <c r="BR175" s="9">
        <f t="shared" si="444"/>
        <v>1.2726775669001796E-4</v>
      </c>
      <c r="BS175" s="9">
        <f t="shared" si="444"/>
        <v>1.2726766392367179E-4</v>
      </c>
      <c r="BT175" s="9">
        <f t="shared" si="444"/>
        <v>1.2726756562941098E-4</v>
      </c>
      <c r="BU175" s="9">
        <f t="shared" si="444"/>
        <v>1.2726746148779771E-4</v>
      </c>
      <c r="BV175" s="9">
        <f t="shared" si="444"/>
        <v>1.2726735116197637E-4</v>
      </c>
      <c r="BW175" s="9">
        <f t="shared" si="444"/>
        <v>1.272672342964523E-4</v>
      </c>
      <c r="BX175" s="9">
        <f t="shared" si="444"/>
        <v>1.2726711051512095E-4</v>
      </c>
      <c r="BY175" s="9">
        <f t="shared" si="444"/>
        <v>1.2726697942096128E-4</v>
      </c>
      <c r="BZ175" s="9">
        <f t="shared" si="444"/>
        <v>1.2726684059669E-4</v>
      </c>
      <c r="CA175" s="9">
        <f t="shared" si="444"/>
        <v>1.2726669360075789E-4</v>
      </c>
      <c r="CB175" s="9">
        <f t="shared" si="444"/>
        <v>1.2726653796604217E-4</v>
      </c>
      <c r="CC175" s="9">
        <f t="shared" si="444"/>
        <v>1.2726637320112458E-4</v>
      </c>
      <c r="CD175" s="9">
        <f t="shared" si="444"/>
        <v>1.2726619878853816E-4</v>
      </c>
      <c r="CE175" s="9">
        <f t="shared" si="444"/>
        <v>1.2726601418054867E-4</v>
      </c>
      <c r="CF175" s="9">
        <f t="shared" si="444"/>
        <v>1.2726581879973097E-4</v>
      </c>
      <c r="CG175" s="9">
        <f t="shared" si="444"/>
        <v>1.2726561203871433E-4</v>
      </c>
      <c r="CH175" s="9">
        <f t="shared" si="444"/>
        <v>1.2726539325476303E-4</v>
      </c>
      <c r="CI175" s="9">
        <f t="shared" si="444"/>
        <v>1.2726516177128541E-4</v>
      </c>
      <c r="CJ175" s="9">
        <f t="shared" si="444"/>
        <v>1.2726491687579581E-4</v>
      </c>
      <c r="CK175" s="9">
        <f t="shared" si="444"/>
        <v>1.2726465781608191E-4</v>
      </c>
      <c r="CL175" s="9">
        <f t="shared" si="444"/>
        <v>1.2726438379871157E-4</v>
      </c>
      <c r="CM175" s="9">
        <f t="shared" si="444"/>
        <v>1.2726409398973592E-4</v>
      </c>
      <c r="CN175" s="9">
        <f t="shared" si="444"/>
        <v>1.2726378750723192E-4</v>
      </c>
      <c r="CO175" s="9">
        <f t="shared" si="444"/>
        <v>1.2726346342485127E-4</v>
      </c>
      <c r="CP175" s="9">
        <f t="shared" si="444"/>
        <v>1.2726312076396577E-4</v>
      </c>
      <c r="CQ175" s="9">
        <f t="shared" si="444"/>
        <v>1.2726275849532888E-4</v>
      </c>
      <c r="CR175" s="9">
        <f t="shared" si="444"/>
        <v>1.2726237553449239E-4</v>
      </c>
      <c r="CS175" s="9">
        <f t="shared" si="444"/>
        <v>1.2726197073865137E-4</v>
      </c>
      <c r="CT175" s="9">
        <f t="shared" si="444"/>
        <v>1.2726154290356318E-4</v>
      </c>
      <c r="CU175" s="9">
        <f t="shared" si="444"/>
        <v>1.2726109076275589E-4</v>
      </c>
      <c r="CV175" s="9">
        <f t="shared" si="444"/>
        <v>1.2726061298114352E-4</v>
      </c>
      <c r="CW175" s="9">
        <f t="shared" si="444"/>
        <v>1.2726010815476707E-4</v>
      </c>
      <c r="CX175" s="9">
        <f t="shared" si="444"/>
        <v>1.2725957480284896E-4</v>
      </c>
      <c r="CY175" s="9">
        <f t="shared" ref="CY175:FJ178" si="446">NORMDIST($B175,0,1,0)-$B175*(1-NORMDIST($B175,0,1,1))-(NORMDIST($B175+CY$4,0,1,0)-($B175+CY$4)*(1-NORMDIST($B175+CY$4,0,1,1)))</f>
        <v>1.2725901136973492E-4</v>
      </c>
      <c r="CZ175" s="9">
        <f t="shared" si="446"/>
        <v>1.2725841621585065E-4</v>
      </c>
      <c r="DA175" s="9">
        <f t="shared" si="446"/>
        <v>1.2725778761638282E-4</v>
      </c>
      <c r="DB175" s="9">
        <f t="shared" si="446"/>
        <v>1.2725712375626476E-4</v>
      </c>
      <c r="DC175" s="9">
        <f t="shared" si="446"/>
        <v>1.272564227259791E-4</v>
      </c>
      <c r="DD175" s="9">
        <f t="shared" si="446"/>
        <v>1.2725568251561835E-4</v>
      </c>
      <c r="DE175" s="9">
        <f t="shared" si="446"/>
        <v>1.2725490101107465E-4</v>
      </c>
      <c r="DF175" s="9">
        <f t="shared" si="446"/>
        <v>1.2725407598977473E-4</v>
      </c>
      <c r="DG175" s="9">
        <f t="shared" si="446"/>
        <v>1.2725320511166783E-4</v>
      </c>
      <c r="DH175" s="9">
        <f t="shared" si="446"/>
        <v>1.2725228591742643E-4</v>
      </c>
      <c r="DI175" s="9">
        <f t="shared" si="446"/>
        <v>1.2725131582138005E-4</v>
      </c>
      <c r="DJ175" s="9">
        <f t="shared" si="446"/>
        <v>1.2725029210301664E-4</v>
      </c>
      <c r="DK175" s="9">
        <f t="shared" si="446"/>
        <v>1.2724921190369315E-4</v>
      </c>
      <c r="DL175" s="9">
        <f t="shared" si="446"/>
        <v>1.2724807221729014E-4</v>
      </c>
      <c r="DM175" s="9">
        <f t="shared" si="446"/>
        <v>1.2724686988433109E-4</v>
      </c>
      <c r="DN175" s="9">
        <f t="shared" si="446"/>
        <v>1.2724560158406328E-4</v>
      </c>
      <c r="DO175" s="9">
        <f t="shared" si="446"/>
        <v>1.2724426382705945E-4</v>
      </c>
      <c r="DP175" s="9">
        <f t="shared" si="446"/>
        <v>1.2724285294686083E-4</v>
      </c>
      <c r="DQ175" s="9">
        <f t="shared" si="446"/>
        <v>1.2724136508919241E-4</v>
      </c>
      <c r="DR175" s="9">
        <f t="shared" si="446"/>
        <v>1.2723979620750376E-4</v>
      </c>
      <c r="DS175" s="9">
        <f t="shared" si="446"/>
        <v>1.2723814204852502E-4</v>
      </c>
      <c r="DT175" s="9">
        <f t="shared" si="446"/>
        <v>1.2723639814680494E-4</v>
      </c>
      <c r="DU175" s="9">
        <f t="shared" si="446"/>
        <v>1.2723455981135615E-4</v>
      </c>
      <c r="DV175" s="9">
        <f t="shared" si="446"/>
        <v>1.272326221159259E-4</v>
      </c>
      <c r="DW175" s="9">
        <f t="shared" si="446"/>
        <v>1.272305798879245E-4</v>
      </c>
      <c r="DX175" s="9">
        <f t="shared" si="446"/>
        <v>1.2722842769671163E-4</v>
      </c>
      <c r="DY175" s="9">
        <f t="shared" si="446"/>
        <v>1.2722615984079574E-4</v>
      </c>
      <c r="DZ175" s="9">
        <f t="shared" si="446"/>
        <v>1.2722377033460842E-4</v>
      </c>
      <c r="EA175" s="9">
        <f t="shared" si="446"/>
        <v>1.2722125289716123E-4</v>
      </c>
      <c r="EB175" s="9">
        <f t="shared" si="446"/>
        <v>1.2721860093593755E-4</v>
      </c>
      <c r="EC175" s="9">
        <f t="shared" si="446"/>
        <v>1.2721580753222872E-4</v>
      </c>
      <c r="ED175" s="9">
        <f t="shared" si="446"/>
        <v>1.2721286542624949E-4</v>
      </c>
      <c r="EE175" s="9">
        <f t="shared" si="446"/>
        <v>1.2720976700314059E-4</v>
      </c>
      <c r="EF175" s="9">
        <f t="shared" si="446"/>
        <v>1.2720650427154771E-4</v>
      </c>
      <c r="EG175" s="9">
        <f t="shared" si="446"/>
        <v>1.2720306885191125E-4</v>
      </c>
      <c r="EH175" s="9">
        <f t="shared" si="446"/>
        <v>1.2719945195338505E-4</v>
      </c>
      <c r="EI175" s="9">
        <f t="shared" si="446"/>
        <v>1.2719564435756045E-4</v>
      </c>
      <c r="EJ175" s="9">
        <f t="shared" si="446"/>
        <v>1.2719163639730101E-4</v>
      </c>
      <c r="EK175" s="9">
        <f t="shared" si="446"/>
        <v>1.2718741793718506E-4</v>
      </c>
      <c r="EL175" s="9">
        <f t="shared" si="446"/>
        <v>1.2718297834993244E-4</v>
      </c>
      <c r="EM175" s="9">
        <f t="shared" si="446"/>
        <v>1.2717830649685977E-4</v>
      </c>
      <c r="EN175" s="9">
        <f t="shared" si="446"/>
        <v>1.2717339070070894E-4</v>
      </c>
      <c r="EO175" s="9">
        <f t="shared" si="446"/>
        <v>1.2716821872373884E-4</v>
      </c>
      <c r="EP175" s="9">
        <f t="shared" si="446"/>
        <v>1.2716277774102631E-4</v>
      </c>
      <c r="EQ175" s="9">
        <f t="shared" si="446"/>
        <v>1.2715705431416772E-4</v>
      </c>
      <c r="ER175" s="9">
        <f t="shared" si="446"/>
        <v>1.2715103436238364E-4</v>
      </c>
      <c r="ES175" s="9">
        <f t="shared" si="446"/>
        <v>1.2714470313503692E-4</v>
      </c>
      <c r="ET175" s="9">
        <f t="shared" si="446"/>
        <v>1.2713804517875416E-4</v>
      </c>
      <c r="EU175" s="9">
        <f t="shared" si="446"/>
        <v>1.2713104430954854E-4</v>
      </c>
      <c r="EV175" s="9">
        <f t="shared" si="446"/>
        <v>1.2712368357557557E-4</v>
      </c>
      <c r="EW175" s="9">
        <f t="shared" si="446"/>
        <v>1.271159452256691E-4</v>
      </c>
      <c r="EX175" s="9">
        <f t="shared" si="446"/>
        <v>1.2710781067353007E-4</v>
      </c>
      <c r="EY175" s="9">
        <f t="shared" si="446"/>
        <v>1.2709926045818782E-4</v>
      </c>
      <c r="EZ175" s="9">
        <f t="shared" si="446"/>
        <v>1.2709027420713761E-4</v>
      </c>
      <c r="FA175" s="9">
        <f t="shared" si="446"/>
        <v>1.2708083059467619E-4</v>
      </c>
      <c r="FB175" s="9">
        <f t="shared" si="446"/>
        <v>1.2707090730070504E-4</v>
      </c>
      <c r="FC175" s="9">
        <f t="shared" si="446"/>
        <v>1.2706048096567337E-4</v>
      </c>
      <c r="FD175" s="9">
        <f t="shared" si="446"/>
        <v>1.2704952714524782E-4</v>
      </c>
      <c r="FE175" s="9">
        <f t="shared" si="446"/>
        <v>1.2703802026295725E-4</v>
      </c>
      <c r="FF175" s="9">
        <f t="shared" si="446"/>
        <v>1.2702593355957511E-4</v>
      </c>
      <c r="FG175" s="9">
        <f t="shared" si="446"/>
        <v>1.2701323904163757E-4</v>
      </c>
      <c r="FH175" s="9">
        <f t="shared" si="446"/>
        <v>1.2699990742985159E-4</v>
      </c>
      <c r="FI175" s="9">
        <f t="shared" si="446"/>
        <v>1.2698590809926219E-4</v>
      </c>
      <c r="FJ175" s="9">
        <f t="shared" si="446"/>
        <v>1.2697120902284556E-4</v>
      </c>
      <c r="FK175" s="9">
        <f t="shared" si="443"/>
        <v>1.2695577671236374E-4</v>
      </c>
      <c r="FL175" s="9">
        <f t="shared" si="443"/>
        <v>1.2693957615192669E-4</v>
      </c>
      <c r="FM175" s="9">
        <f t="shared" si="443"/>
        <v>1.2692257073519558E-4</v>
      </c>
      <c r="FN175" s="9">
        <f t="shared" si="443"/>
        <v>1.2690472219533866E-4</v>
      </c>
      <c r="FO175" s="9">
        <f t="shared" si="443"/>
        <v>1.2688599053340565E-4</v>
      </c>
      <c r="FP175" s="9">
        <f t="shared" si="443"/>
        <v>1.2686633394808219E-4</v>
      </c>
      <c r="FQ175" s="9">
        <f t="shared" si="443"/>
        <v>1.268457087533445E-4</v>
      </c>
      <c r="FR175" s="9">
        <f t="shared" si="443"/>
        <v>1.2682406930333197E-4</v>
      </c>
      <c r="FS175" s="9">
        <f t="shared" si="443"/>
        <v>1.2680136790574171E-4</v>
      </c>
      <c r="FT175" s="9">
        <f t="shared" si="443"/>
        <v>1.2677755473830397E-4</v>
      </c>
      <c r="FU175" s="9">
        <f t="shared" si="443"/>
        <v>1.2675257775676942E-4</v>
      </c>
      <c r="FV175" s="9">
        <f t="shared" si="443"/>
        <v>1.2672638260269081E-4</v>
      </c>
      <c r="FW175" s="9">
        <f t="shared" si="443"/>
        <v>1.2669891250597674E-4</v>
      </c>
      <c r="FX175" s="9">
        <f t="shared" si="443"/>
        <v>1.2667010818477061E-4</v>
      </c>
      <c r="FY175" s="9">
        <f t="shared" si="443"/>
        <v>1.2663990774009111E-4</v>
      </c>
      <c r="FZ175" s="9">
        <f t="shared" si="443"/>
        <v>1.2660824654666089E-4</v>
      </c>
      <c r="GA175" s="9">
        <f t="shared" si="443"/>
        <v>1.2657505714176788E-4</v>
      </c>
      <c r="GB175" s="9">
        <f t="shared" si="443"/>
        <v>1.2654026910643437E-4</v>
      </c>
      <c r="GC175" s="9">
        <f t="shared" si="443"/>
        <v>1.2650380894365309E-4</v>
      </c>
      <c r="GD175" s="9">
        <f t="shared" si="443"/>
        <v>1.2646559995334279E-4</v>
      </c>
      <c r="GE175" s="9">
        <f t="shared" si="443"/>
        <v>1.2642556209866682E-4</v>
      </c>
      <c r="GF175" s="9">
        <f t="shared" si="443"/>
        <v>1.2638361187172797E-4</v>
      </c>
      <c r="GG175" s="9">
        <f t="shared" si="443"/>
        <v>1.2633966215215345E-4</v>
      </c>
      <c r="GH175" s="9">
        <f t="shared" si="443"/>
        <v>1.2629362205852359E-4</v>
      </c>
      <c r="GI175" s="9">
        <f t="shared" si="443"/>
        <v>1.2624539679842296E-4</v>
      </c>
      <c r="GJ175" s="9">
        <f t="shared" si="443"/>
        <v>1.2619488750852267E-4</v>
      </c>
      <c r="GK175" s="9">
        <f t="shared" si="443"/>
        <v>1.2614199109133018E-4</v>
      </c>
      <c r="GL175" s="9">
        <f t="shared" si="443"/>
        <v>1.2608660004530633E-4</v>
      </c>
      <c r="GM175" s="9">
        <f t="shared" si="443"/>
        <v>1.260286022879575E-4</v>
      </c>
      <c r="GN175" s="9">
        <f t="shared" si="443"/>
        <v>1.2596788097483729E-4</v>
      </c>
      <c r="GO175" s="9">
        <f t="shared" si="443"/>
        <v>1.2590431430710726E-4</v>
      </c>
      <c r="GP175" s="9">
        <f t="shared" si="443"/>
        <v>1.2583777533678179E-4</v>
      </c>
      <c r="GQ175" s="9">
        <f t="shared" si="443"/>
        <v>1.2576813176167631E-4</v>
      </c>
      <c r="GR175" s="9">
        <f t="shared" si="443"/>
        <v>1.2569524571609352E-4</v>
      </c>
      <c r="GS175" s="9">
        <f t="shared" si="443"/>
        <v>1.2561897355014128E-4</v>
      </c>
      <c r="GT175" s="9">
        <f t="shared" si="443"/>
        <v>1.2553916560354848E-4</v>
      </c>
      <c r="GU175" s="9">
        <f t="shared" si="443"/>
        <v>1.254556659705917E-4</v>
      </c>
      <c r="GV175" s="9">
        <f t="shared" si="443"/>
        <v>1.2536831225605716E-4</v>
      </c>
      <c r="GW175" s="9">
        <f t="shared" si="443"/>
        <v>1.2527693532399023E-4</v>
      </c>
      <c r="GX175" s="9">
        <f t="shared" si="443"/>
        <v>1.2518135903612487E-4</v>
      </c>
      <c r="GY175" s="9">
        <f t="shared" si="443"/>
        <v>1.250813999797016E-4</v>
      </c>
      <c r="GZ175" s="9">
        <f t="shared" si="443"/>
        <v>1.2497686718949635E-4</v>
      </c>
      <c r="HA175" s="9">
        <f t="shared" si="443"/>
        <v>1.2486756185740966E-4</v>
      </c>
      <c r="HB175" s="9">
        <f t="shared" si="443"/>
        <v>1.2475327703098847E-4</v>
      </c>
      <c r="HC175" s="9">
        <f t="shared" si="443"/>
        <v>1.2463379730214545E-4</v>
      </c>
      <c r="HD175" s="9">
        <f t="shared" si="443"/>
        <v>1.2450889848862905E-4</v>
      </c>
      <c r="HE175" s="9">
        <f t="shared" si="443"/>
        <v>1.2437834729761148E-4</v>
      </c>
      <c r="HF175" s="9">
        <f t="shared" si="443"/>
        <v>1.242419009822704E-4</v>
      </c>
      <c r="HG175" s="9">
        <f t="shared" si="443"/>
        <v>1.2409930698616792E-4</v>
      </c>
      <c r="HH175" s="9">
        <f t="shared" si="443"/>
        <v>1.239503025739493E-4</v>
      </c>
      <c r="HI175" s="9">
        <f t="shared" si="443"/>
        <v>1.2379461444958861E-4</v>
      </c>
      <c r="HJ175" s="9">
        <f t="shared" si="443"/>
        <v>1.2363195836329898E-4</v>
      </c>
      <c r="HK175" s="9">
        <f t="shared" si="443"/>
        <v>1.2346203870168104E-4</v>
      </c>
      <c r="HL175" s="9">
        <f t="shared" si="443"/>
        <v>1.2328454806898853E-4</v>
      </c>
      <c r="HM175" s="9">
        <f t="shared" si="443"/>
        <v>1.2309916684748648E-4</v>
      </c>
      <c r="HN175" s="9">
        <f t="shared" si="443"/>
        <v>1.2290556274965691E-4</v>
      </c>
      <c r="HO175" s="9">
        <f t="shared" si="443"/>
        <v>1.2270339035144891E-4</v>
      </c>
      <c r="HP175" s="9">
        <f t="shared" si="443"/>
        <v>1.2249229061179226E-4</v>
      </c>
      <c r="HQ175" s="9">
        <f t="shared" si="443"/>
        <v>1.2227189037388055E-4</v>
      </c>
      <c r="HR175" s="9">
        <f t="shared" si="443"/>
        <v>1.2204180185185989E-4</v>
      </c>
      <c r="HS175" s="9">
        <f t="shared" si="443"/>
        <v>1.2180162210054672E-4</v>
      </c>
      <c r="HT175" s="9">
        <f t="shared" si="443"/>
        <v>1.2155093246753544E-4</v>
      </c>
      <c r="HU175" s="9">
        <f t="shared" si="443"/>
        <v>1.2128929802520418E-4</v>
      </c>
      <c r="HV175" s="9">
        <f t="shared" ref="HV175:KG178" si="447">NORMDIST($B175,0,1,0)-$B175*(1-NORMDIST($B175,0,1,1))-(NORMDIST($B175+HV$4,0,1,0)-($B175+HV$4)*(1-NORMDIST($B175+HV$4,0,1,1)))</f>
        <v>1.2101626698812508E-4</v>
      </c>
      <c r="HW175" s="9">
        <f t="shared" si="447"/>
        <v>1.2073137010824221E-4</v>
      </c>
      <c r="HX175" s="9">
        <f t="shared" si="447"/>
        <v>1.2043412005138755E-4</v>
      </c>
      <c r="HY175" s="9">
        <f t="shared" si="447"/>
        <v>1.2012401075497166E-4</v>
      </c>
      <c r="HZ175" s="9">
        <f t="shared" si="447"/>
        <v>1.1980051676306898E-4</v>
      </c>
      <c r="IA175" s="9">
        <f t="shared" si="447"/>
        <v>1.1946309254129173E-4</v>
      </c>
      <c r="IB175" s="9">
        <f t="shared" si="447"/>
        <v>1.191111717710507E-4</v>
      </c>
      <c r="IC175" s="9">
        <f t="shared" si="447"/>
        <v>1.1874416661834965E-4</v>
      </c>
      <c r="ID175" s="9">
        <f t="shared" si="447"/>
        <v>1.1836146698233549E-4</v>
      </c>
      <c r="IE175" s="9">
        <f t="shared" si="447"/>
        <v>1.1796243971858836E-4</v>
      </c>
      <c r="IF175" s="9">
        <f t="shared" si="447"/>
        <v>1.1754642783956177E-4</v>
      </c>
      <c r="IG175" s="9">
        <f t="shared" si="447"/>
        <v>1.1711274968836775E-4</v>
      </c>
      <c r="IH175" s="9">
        <f t="shared" si="447"/>
        <v>1.1666069808773035E-4</v>
      </c>
      <c r="II175" s="9">
        <f t="shared" si="447"/>
        <v>1.1618953946321834E-4</v>
      </c>
      <c r="IJ175" s="9">
        <f t="shared" si="447"/>
        <v>1.1569851293937778E-4</v>
      </c>
      <c r="IK175" s="9">
        <f t="shared" si="447"/>
        <v>1.151868294060409E-4</v>
      </c>
      <c r="IL175" s="9">
        <f t="shared" si="447"/>
        <v>1.1465367055979962E-4</v>
      </c>
      <c r="IM175" s="9">
        <f t="shared" si="447"/>
        <v>1.1409818791259876E-4</v>
      </c>
      <c r="IN175" s="9">
        <f t="shared" si="447"/>
        <v>1.1351950177403136E-4</v>
      </c>
      <c r="IO175" s="9">
        <f t="shared" si="447"/>
        <v>1.1291670020007014E-4</v>
      </c>
      <c r="IP175" s="9">
        <f t="shared" si="447"/>
        <v>1.1228883791125269E-4</v>
      </c>
      <c r="IQ175" s="9">
        <f t="shared" si="447"/>
        <v>1.1163493517938949E-4</v>
      </c>
      <c r="IR175" s="9">
        <f t="shared" si="447"/>
        <v>1.1095397667971134E-4</v>
      </c>
      <c r="IS175" s="9">
        <f t="shared" si="447"/>
        <v>1.1024491031127667E-4</v>
      </c>
      <c r="IT175" s="9">
        <f t="shared" si="447"/>
        <v>1.0950664598034413E-4</v>
      </c>
      <c r="IU175" s="9">
        <f t="shared" si="447"/>
        <v>1.0873805434986552E-4</v>
      </c>
      <c r="IV175" s="9">
        <f t="shared" si="447"/>
        <v>1.079379655501785E-4</v>
      </c>
      <c r="IW175" s="9">
        <f t="shared" si="447"/>
        <v>1.0710516785605645E-4</v>
      </c>
      <c r="IX175" s="9">
        <f t="shared" si="447"/>
        <v>1.0623840632303347E-4</v>
      </c>
      <c r="IY175" s="9">
        <f t="shared" si="447"/>
        <v>1.0533638138308547E-4</v>
      </c>
      <c r="IZ175" s="9">
        <f t="shared" si="447"/>
        <v>1.0439774740509582E-4</v>
      </c>
      <c r="JA175" s="9">
        <f t="shared" si="447"/>
        <v>1.0342111120844179E-4</v>
      </c>
      <c r="JB175" s="9">
        <f t="shared" si="447"/>
        <v>1.0240503054008551E-4</v>
      </c>
      <c r="JC175" s="9">
        <f t="shared" si="447"/>
        <v>1.0134801250310236E-4</v>
      </c>
      <c r="JD175" s="9">
        <f t="shared" si="447"/>
        <v>1.0024851194654814E-4</v>
      </c>
      <c r="JE175" s="9">
        <f t="shared" si="447"/>
        <v>9.910492980792654E-5</v>
      </c>
      <c r="JF175" s="9">
        <f t="shared" si="447"/>
        <v>9.7915611407841361E-5</v>
      </c>
      <c r="JG175" s="9">
        <f t="shared" si="447"/>
        <v>9.667884470128472E-5</v>
      </c>
      <c r="JH175" s="9">
        <f t="shared" si="447"/>
        <v>9.5392858477751964E-5</v>
      </c>
      <c r="JI175" s="9">
        <f t="shared" si="447"/>
        <v>9.4055820515063018E-5</v>
      </c>
      <c r="JJ175" s="9">
        <f t="shared" si="447"/>
        <v>9.2665835679579703E-5</v>
      </c>
      <c r="JK175" s="9">
        <f t="shared" si="447"/>
        <v>9.1220943978101237E-5</v>
      </c>
      <c r="JL175" s="9">
        <f t="shared" si="447"/>
        <v>8.9719118555828172E-5</v>
      </c>
      <c r="JM175" s="9">
        <f t="shared" si="447"/>
        <v>8.8158263640895538E-5</v>
      </c>
      <c r="JN175" s="9">
        <f t="shared" si="447"/>
        <v>8.6536212433595901E-5</v>
      </c>
      <c r="JO175" s="9">
        <f t="shared" si="447"/>
        <v>8.4850724943238824E-5</v>
      </c>
      <c r="JP175" s="9">
        <f t="shared" si="447"/>
        <v>8.3099485760903397E-5</v>
      </c>
      <c r="JQ175" s="9">
        <f t="shared" si="447"/>
        <v>8.1280101781935725E-5</v>
      </c>
      <c r="JR175" s="9">
        <f t="shared" si="447"/>
        <v>7.9390099863379106E-5</v>
      </c>
      <c r="JS175" s="9">
        <f t="shared" si="447"/>
        <v>7.7426924424710622E-5</v>
      </c>
      <c r="JT175" s="9">
        <f t="shared" si="447"/>
        <v>7.5387934981299091E-5</v>
      </c>
      <c r="JU175" s="9">
        <f t="shared" si="447"/>
        <v>7.327040362299338E-5</v>
      </c>
      <c r="JV175" s="9">
        <f t="shared" si="447"/>
        <v>7.1071512419201496E-5</v>
      </c>
      <c r="JW175" s="9">
        <f t="shared" si="447"/>
        <v>6.8788350765770128E-5</v>
      </c>
      <c r="JX175" s="9">
        <f t="shared" si="447"/>
        <v>6.6417912661562249E-5</v>
      </c>
      <c r="JY175" s="9">
        <f t="shared" si="447"/>
        <v>6.3957093916142994E-5</v>
      </c>
      <c r="JZ175" s="9">
        <f t="shared" si="447"/>
        <v>6.1402689290803261E-5</v>
      </c>
      <c r="KA175" s="9">
        <f t="shared" si="447"/>
        <v>5.8751389566738467E-5</v>
      </c>
      <c r="KB175" s="9">
        <f t="shared" si="447"/>
        <v>5.5999778541738934E-5</v>
      </c>
      <c r="KC175" s="9">
        <f t="shared" si="447"/>
        <v>5.3144329953793215E-5</v>
      </c>
      <c r="KD175" s="9">
        <f t="shared" si="447"/>
        <v>5.0181404329354556E-5</v>
      </c>
      <c r="KE175" s="9">
        <f t="shared" si="447"/>
        <v>4.710724575651519E-5</v>
      </c>
      <c r="KF175" s="9">
        <f t="shared" si="447"/>
        <v>4.3917978579671594E-5</v>
      </c>
      <c r="KG175" s="9">
        <f t="shared" si="447"/>
        <v>4.0609604015886831E-5</v>
      </c>
      <c r="KH175" s="9">
        <f t="shared" si="438"/>
        <v>3.7177996691406924E-5</v>
      </c>
      <c r="KI175" s="9">
        <f t="shared" si="438"/>
        <v>3.3618901096243645E-5</v>
      </c>
      <c r="KJ175" s="9">
        <f t="shared" si="438"/>
        <v>2.9927927956850155E-5</v>
      </c>
      <c r="KK175" s="9">
        <f t="shared" si="438"/>
        <v>2.6100550521789001E-5</v>
      </c>
      <c r="KL175" s="9">
        <f t="shared" si="438"/>
        <v>2.2132100765033264E-5</v>
      </c>
      <c r="KM175" s="9">
        <f t="shared" si="438"/>
        <v>1.801776550143931E-5</v>
      </c>
      <c r="KN175" s="9">
        <f t="shared" si="438"/>
        <v>1.3752582410553067E-5</v>
      </c>
      <c r="KO175" s="9">
        <f t="shared" si="438"/>
        <v>9.3314359760981146E-6</v>
      </c>
      <c r="KP175" s="9">
        <f t="shared" si="438"/>
        <v>4.7490533288654848E-6</v>
      </c>
    </row>
    <row r="176" spans="2:302" x14ac:dyDescent="0.25">
      <c r="B176" s="5">
        <f t="shared" si="389"/>
        <v>3.2900000000000365</v>
      </c>
      <c r="C176" s="9">
        <f t="shared" si="387"/>
        <v>1.3219056951043192E-4</v>
      </c>
      <c r="D176" s="9">
        <f t="shared" si="445"/>
        <v>1.3219056787037138E-4</v>
      </c>
      <c r="E176" s="9">
        <f t="shared" si="445"/>
        <v>1.3219056612208426E-4</v>
      </c>
      <c r="F176" s="9">
        <f t="shared" si="445"/>
        <v>1.3219056425744482E-4</v>
      </c>
      <c r="G176" s="9">
        <f t="shared" si="445"/>
        <v>1.3219056227011796E-4</v>
      </c>
      <c r="H176" s="9">
        <f t="shared" si="445"/>
        <v>1.3219056015038034E-4</v>
      </c>
      <c r="I176" s="9">
        <f t="shared" si="445"/>
        <v>1.3219055789100037E-4</v>
      </c>
      <c r="J176" s="9">
        <f t="shared" si="445"/>
        <v>1.3219055548333304E-4</v>
      </c>
      <c r="K176" s="9">
        <f t="shared" si="445"/>
        <v>1.3219055291614608E-4</v>
      </c>
      <c r="L176" s="9">
        <f t="shared" si="445"/>
        <v>1.3219055018127342E-4</v>
      </c>
      <c r="M176" s="9">
        <f t="shared" si="445"/>
        <v>1.3219054726608563E-4</v>
      </c>
      <c r="N176" s="9">
        <f t="shared" si="445"/>
        <v>1.3219054416036715E-4</v>
      </c>
      <c r="O176" s="9">
        <f t="shared" si="445"/>
        <v>1.3219054085208775E-4</v>
      </c>
      <c r="P176" s="9">
        <f t="shared" si="445"/>
        <v>1.3219053732723576E-4</v>
      </c>
      <c r="Q176" s="9">
        <f t="shared" si="445"/>
        <v>1.3219053357297949E-4</v>
      </c>
      <c r="R176" s="9">
        <f t="shared" si="445"/>
        <v>1.3219052957388948E-4</v>
      </c>
      <c r="S176" s="9">
        <f t="shared" si="445"/>
        <v>1.3219052531558708E-4</v>
      </c>
      <c r="T176" s="9">
        <f t="shared" si="445"/>
        <v>1.3219052078010244E-4</v>
      </c>
      <c r="U176" s="9">
        <f t="shared" si="445"/>
        <v>1.3219051595202423E-4</v>
      </c>
      <c r="V176" s="9">
        <f t="shared" si="445"/>
        <v>1.3219051081093234E-4</v>
      </c>
      <c r="W176" s="9">
        <f t="shared" si="445"/>
        <v>1.3219050533798467E-4</v>
      </c>
      <c r="X176" s="9">
        <f t="shared" si="445"/>
        <v>1.3219049951286504E-4</v>
      </c>
      <c r="Y176" s="9">
        <f t="shared" si="445"/>
        <v>1.3219049331265165E-4</v>
      </c>
      <c r="Z176" s="9">
        <f t="shared" si="445"/>
        <v>1.3219048671392323E-4</v>
      </c>
      <c r="AA176" s="9">
        <f t="shared" si="445"/>
        <v>1.3219047969134141E-4</v>
      </c>
      <c r="AB176" s="9">
        <f t="shared" si="445"/>
        <v>1.3219047222011847E-4</v>
      </c>
      <c r="AC176" s="9">
        <f t="shared" si="445"/>
        <v>1.3219046427026732E-4</v>
      </c>
      <c r="AD176" s="9">
        <f t="shared" si="445"/>
        <v>1.3219045581410764E-4</v>
      </c>
      <c r="AE176" s="9">
        <f t="shared" si="445"/>
        <v>1.3219044681817433E-4</v>
      </c>
      <c r="AF176" s="9">
        <f t="shared" si="445"/>
        <v>1.3219043725034237E-4</v>
      </c>
      <c r="AG176" s="9">
        <f t="shared" si="445"/>
        <v>1.3219042707405033E-4</v>
      </c>
      <c r="AH176" s="9">
        <f t="shared" si="445"/>
        <v>1.3219041625299951E-4</v>
      </c>
      <c r="AI176" s="9">
        <f t="shared" si="445"/>
        <v>1.3219040474697502E-4</v>
      </c>
      <c r="AJ176" s="9">
        <f t="shared" si="445"/>
        <v>1.3219039251343809E-4</v>
      </c>
      <c r="AK176" s="9">
        <f t="shared" si="445"/>
        <v>1.3219037950754447E-4</v>
      </c>
      <c r="AL176" s="9">
        <f t="shared" si="445"/>
        <v>1.321903656825733E-4</v>
      </c>
      <c r="AM176" s="9">
        <f t="shared" si="445"/>
        <v>1.321903509881156E-4</v>
      </c>
      <c r="AN176" s="9">
        <f t="shared" si="445"/>
        <v>1.3219033537129299E-4</v>
      </c>
      <c r="AO176" s="9">
        <f t="shared" si="445"/>
        <v>1.3219031877505208E-4</v>
      </c>
      <c r="AP176" s="9">
        <f t="shared" si="445"/>
        <v>1.3219030113944939E-4</v>
      </c>
      <c r="AQ176" s="9">
        <f t="shared" si="445"/>
        <v>1.3219028240260653E-4</v>
      </c>
      <c r="AR176" s="9">
        <f t="shared" si="445"/>
        <v>1.3219026249740651E-4</v>
      </c>
      <c r="AS176" s="9">
        <f t="shared" si="445"/>
        <v>1.3219024135178542E-4</v>
      </c>
      <c r="AT176" s="9">
        <f t="shared" si="445"/>
        <v>1.3219021889190834E-4</v>
      </c>
      <c r="AU176" s="9">
        <f t="shared" si="445"/>
        <v>1.321901950377855E-4</v>
      </c>
      <c r="AV176" s="9">
        <f t="shared" si="445"/>
        <v>1.3219016970566293E-4</v>
      </c>
      <c r="AW176" s="9">
        <f t="shared" si="445"/>
        <v>1.3219014280673114E-4</v>
      </c>
      <c r="AX176" s="9">
        <f t="shared" si="445"/>
        <v>1.321901142460512E-4</v>
      </c>
      <c r="AY176" s="9">
        <f t="shared" si="445"/>
        <v>1.3219008392489882E-4</v>
      </c>
      <c r="AZ176" s="9">
        <f t="shared" si="445"/>
        <v>1.3219005173744773E-4</v>
      </c>
      <c r="BA176" s="9">
        <f t="shared" si="445"/>
        <v>1.3219001757147796E-4</v>
      </c>
      <c r="BB176" s="9">
        <f t="shared" si="445"/>
        <v>1.3218998131046909E-4</v>
      </c>
      <c r="BC176" s="9">
        <f t="shared" si="445"/>
        <v>1.3218994282806665E-4</v>
      </c>
      <c r="BD176" s="9">
        <f t="shared" si="445"/>
        <v>1.3218990199353187E-4</v>
      </c>
      <c r="BE176" s="9">
        <f t="shared" si="445"/>
        <v>1.3218985866630768E-4</v>
      </c>
      <c r="BF176" s="9">
        <f t="shared" si="445"/>
        <v>1.3218981269955897E-4</v>
      </c>
      <c r="BG176" s="9">
        <f t="shared" si="445"/>
        <v>1.3218976393664187E-4</v>
      </c>
      <c r="BH176" s="9">
        <f t="shared" si="445"/>
        <v>1.3218971221262205E-4</v>
      </c>
      <c r="BI176" s="9">
        <f t="shared" si="445"/>
        <v>1.3218965735250476E-4</v>
      </c>
      <c r="BJ176" s="9">
        <f t="shared" si="445"/>
        <v>1.3218959917314188E-4</v>
      </c>
      <c r="BK176" s="9">
        <f t="shared" si="445"/>
        <v>1.3218953747862669E-4</v>
      </c>
      <c r="BL176" s="9">
        <f t="shared" si="445"/>
        <v>1.3218947206309023E-4</v>
      </c>
      <c r="BM176" s="9">
        <f t="shared" si="445"/>
        <v>1.3218940270943714E-4</v>
      </c>
      <c r="BN176" s="9">
        <f t="shared" si="445"/>
        <v>1.3218932918654172E-4</v>
      </c>
      <c r="BO176" s="9">
        <f t="shared" si="445"/>
        <v>1.321892512530336E-4</v>
      </c>
      <c r="BP176" s="9">
        <f t="shared" si="444"/>
        <v>1.3218916865126556E-4</v>
      </c>
      <c r="BQ176" s="9">
        <f t="shared" si="444"/>
        <v>1.3218908110966272E-4</v>
      </c>
      <c r="BR176" s="9">
        <f t="shared" si="444"/>
        <v>1.3218898834331655E-4</v>
      </c>
      <c r="BS176" s="9">
        <f t="shared" si="444"/>
        <v>1.3218889004905574E-4</v>
      </c>
      <c r="BT176" s="9">
        <f t="shared" si="444"/>
        <v>1.3218878590744247E-4</v>
      </c>
      <c r="BU176" s="9">
        <f t="shared" si="444"/>
        <v>1.3218867558162112E-4</v>
      </c>
      <c r="BV176" s="9">
        <f t="shared" si="444"/>
        <v>1.3218855871609706E-4</v>
      </c>
      <c r="BW176" s="9">
        <f t="shared" si="444"/>
        <v>1.3218843493476571E-4</v>
      </c>
      <c r="BX176" s="9">
        <f t="shared" si="444"/>
        <v>1.3218830384060604E-4</v>
      </c>
      <c r="BY176" s="9">
        <f t="shared" si="444"/>
        <v>1.3218816501633476E-4</v>
      </c>
      <c r="BZ176" s="9">
        <f t="shared" si="444"/>
        <v>1.3218801802040265E-4</v>
      </c>
      <c r="CA176" s="9">
        <f t="shared" si="444"/>
        <v>1.3218786238568692E-4</v>
      </c>
      <c r="CB176" s="9">
        <f t="shared" si="444"/>
        <v>1.3218769762076934E-4</v>
      </c>
      <c r="CC176" s="9">
        <f t="shared" si="444"/>
        <v>1.3218752320818291E-4</v>
      </c>
      <c r="CD176" s="9">
        <f t="shared" si="444"/>
        <v>1.3218733860019343E-4</v>
      </c>
      <c r="CE176" s="9">
        <f t="shared" si="444"/>
        <v>1.3218714321937573E-4</v>
      </c>
      <c r="CF176" s="9">
        <f t="shared" si="444"/>
        <v>1.3218693645835908E-4</v>
      </c>
      <c r="CG176" s="9">
        <f t="shared" si="444"/>
        <v>1.3218671767440779E-4</v>
      </c>
      <c r="CH176" s="9">
        <f t="shared" si="444"/>
        <v>1.3218648619093016E-4</v>
      </c>
      <c r="CI176" s="9">
        <f t="shared" si="444"/>
        <v>1.3218624129544056E-4</v>
      </c>
      <c r="CJ176" s="9">
        <f t="shared" si="444"/>
        <v>1.3218598223572667E-4</v>
      </c>
      <c r="CK176" s="9">
        <f t="shared" si="444"/>
        <v>1.3218570821835632E-4</v>
      </c>
      <c r="CL176" s="9">
        <f t="shared" si="444"/>
        <v>1.3218541840938068E-4</v>
      </c>
      <c r="CM176" s="9">
        <f t="shared" si="444"/>
        <v>1.3218511192687667E-4</v>
      </c>
      <c r="CN176" s="9">
        <f t="shared" si="444"/>
        <v>1.3218478784449603E-4</v>
      </c>
      <c r="CO176" s="9">
        <f t="shared" si="444"/>
        <v>1.3218444518361052E-4</v>
      </c>
      <c r="CP176" s="9">
        <f t="shared" si="444"/>
        <v>1.3218408291497364E-4</v>
      </c>
      <c r="CQ176" s="9">
        <f t="shared" si="444"/>
        <v>1.3218369995413715E-4</v>
      </c>
      <c r="CR176" s="9">
        <f t="shared" si="444"/>
        <v>1.3218329515829612E-4</v>
      </c>
      <c r="CS176" s="9">
        <f t="shared" si="444"/>
        <v>1.3218286732320794E-4</v>
      </c>
      <c r="CT176" s="9">
        <f t="shared" si="444"/>
        <v>1.3218241518240064E-4</v>
      </c>
      <c r="CU176" s="9">
        <f t="shared" si="444"/>
        <v>1.3218193740078827E-4</v>
      </c>
      <c r="CV176" s="9">
        <f t="shared" si="444"/>
        <v>1.3218143257441182E-4</v>
      </c>
      <c r="CW176" s="9">
        <f t="shared" si="444"/>
        <v>1.3218089922249372E-4</v>
      </c>
      <c r="CX176" s="9">
        <f t="shared" si="444"/>
        <v>1.3218033578937967E-4</v>
      </c>
      <c r="CY176" s="9">
        <f t="shared" si="446"/>
        <v>1.3217974063549541E-4</v>
      </c>
      <c r="CZ176" s="9">
        <f t="shared" si="446"/>
        <v>1.3217911203602757E-4</v>
      </c>
      <c r="DA176" s="9">
        <f t="shared" si="446"/>
        <v>1.3217844817590955E-4</v>
      </c>
      <c r="DB176" s="9">
        <f t="shared" si="446"/>
        <v>1.3217774714562386E-4</v>
      </c>
      <c r="DC176" s="9">
        <f t="shared" si="446"/>
        <v>1.3217700693526311E-4</v>
      </c>
      <c r="DD176" s="9">
        <f t="shared" si="446"/>
        <v>1.3217622543071941E-4</v>
      </c>
      <c r="DE176" s="9">
        <f t="shared" si="446"/>
        <v>1.3217540040941949E-4</v>
      </c>
      <c r="DF176" s="9">
        <f t="shared" si="446"/>
        <v>1.3217452953131258E-4</v>
      </c>
      <c r="DG176" s="9">
        <f t="shared" si="446"/>
        <v>1.3217361033707119E-4</v>
      </c>
      <c r="DH176" s="9">
        <f t="shared" si="446"/>
        <v>1.3217264024102481E-4</v>
      </c>
      <c r="DI176" s="9">
        <f t="shared" si="446"/>
        <v>1.3217161652266139E-4</v>
      </c>
      <c r="DJ176" s="9">
        <f t="shared" si="446"/>
        <v>1.321705363233379E-4</v>
      </c>
      <c r="DK176" s="9">
        <f t="shared" si="446"/>
        <v>1.321693966369349E-4</v>
      </c>
      <c r="DL176" s="9">
        <f t="shared" si="446"/>
        <v>1.3216819430397585E-4</v>
      </c>
      <c r="DM176" s="9">
        <f t="shared" si="446"/>
        <v>1.3216692600370803E-4</v>
      </c>
      <c r="DN176" s="9">
        <f t="shared" si="446"/>
        <v>1.321655882467042E-4</v>
      </c>
      <c r="DO176" s="9">
        <f t="shared" si="446"/>
        <v>1.3216417736650559E-4</v>
      </c>
      <c r="DP176" s="9">
        <f t="shared" si="446"/>
        <v>1.3216268950883716E-4</v>
      </c>
      <c r="DQ176" s="9">
        <f t="shared" si="446"/>
        <v>1.3216112062714851E-4</v>
      </c>
      <c r="DR176" s="9">
        <f t="shared" si="446"/>
        <v>1.3215946646816977E-4</v>
      </c>
      <c r="DS176" s="9">
        <f t="shared" si="446"/>
        <v>1.321577225664497E-4</v>
      </c>
      <c r="DT176" s="9">
        <f t="shared" si="446"/>
        <v>1.321558842310009E-4</v>
      </c>
      <c r="DU176" s="9">
        <f t="shared" si="446"/>
        <v>1.3215394653557066E-4</v>
      </c>
      <c r="DV176" s="9">
        <f t="shared" si="446"/>
        <v>1.3215190430756926E-4</v>
      </c>
      <c r="DW176" s="9">
        <f t="shared" si="446"/>
        <v>1.3214975211635639E-4</v>
      </c>
      <c r="DX176" s="9">
        <f t="shared" si="446"/>
        <v>1.321474842604405E-4</v>
      </c>
      <c r="DY176" s="9">
        <f t="shared" si="446"/>
        <v>1.3214509475425318E-4</v>
      </c>
      <c r="DZ176" s="9">
        <f t="shared" si="446"/>
        <v>1.3214257731680598E-4</v>
      </c>
      <c r="EA176" s="9">
        <f t="shared" si="446"/>
        <v>1.3213992535558231E-4</v>
      </c>
      <c r="EB176" s="9">
        <f t="shared" si="446"/>
        <v>1.3213713195187347E-4</v>
      </c>
      <c r="EC176" s="9">
        <f t="shared" si="446"/>
        <v>1.3213418984589425E-4</v>
      </c>
      <c r="ED176" s="9">
        <f t="shared" si="446"/>
        <v>1.3213109142278534E-4</v>
      </c>
      <c r="EE176" s="9">
        <f t="shared" si="446"/>
        <v>1.3212782869119247E-4</v>
      </c>
      <c r="EF176" s="9">
        <f t="shared" si="446"/>
        <v>1.3212439327155601E-4</v>
      </c>
      <c r="EG176" s="9">
        <f t="shared" si="446"/>
        <v>1.321207763730298E-4</v>
      </c>
      <c r="EH176" s="9">
        <f t="shared" si="446"/>
        <v>1.3211696877720521E-4</v>
      </c>
      <c r="EI176" s="9">
        <f t="shared" si="446"/>
        <v>1.3211296081694577E-4</v>
      </c>
      <c r="EJ176" s="9">
        <f t="shared" si="446"/>
        <v>1.3210874235682982E-4</v>
      </c>
      <c r="EK176" s="9">
        <f t="shared" si="446"/>
        <v>1.321043027695772E-4</v>
      </c>
      <c r="EL176" s="9">
        <f t="shared" si="446"/>
        <v>1.3209963091650453E-4</v>
      </c>
      <c r="EM176" s="9">
        <f t="shared" si="446"/>
        <v>1.3209471512035369E-4</v>
      </c>
      <c r="EN176" s="9">
        <f t="shared" si="446"/>
        <v>1.320895431433836E-4</v>
      </c>
      <c r="EO176" s="9">
        <f t="shared" si="446"/>
        <v>1.3208410216067107E-4</v>
      </c>
      <c r="EP176" s="9">
        <f t="shared" si="446"/>
        <v>1.3207837873381248E-4</v>
      </c>
      <c r="EQ176" s="9">
        <f t="shared" si="446"/>
        <v>1.320723587820284E-4</v>
      </c>
      <c r="ER176" s="9">
        <f t="shared" si="446"/>
        <v>1.320660275546817E-4</v>
      </c>
      <c r="ES176" s="9">
        <f t="shared" si="446"/>
        <v>1.3205936959839891E-4</v>
      </c>
      <c r="ET176" s="9">
        <f t="shared" si="446"/>
        <v>1.320523687291933E-4</v>
      </c>
      <c r="EU176" s="9">
        <f t="shared" si="446"/>
        <v>1.3204500799522033E-4</v>
      </c>
      <c r="EV176" s="9">
        <f t="shared" si="446"/>
        <v>1.3203726964531386E-4</v>
      </c>
      <c r="EW176" s="9">
        <f t="shared" si="446"/>
        <v>1.3202913509317483E-4</v>
      </c>
      <c r="EX176" s="9">
        <f t="shared" si="446"/>
        <v>1.3202058487783258E-4</v>
      </c>
      <c r="EY176" s="9">
        <f t="shared" si="446"/>
        <v>1.3201159862678236E-4</v>
      </c>
      <c r="EZ176" s="9">
        <f t="shared" si="446"/>
        <v>1.3200215501432097E-4</v>
      </c>
      <c r="FA176" s="9">
        <f t="shared" si="446"/>
        <v>1.319922317203498E-4</v>
      </c>
      <c r="FB176" s="9">
        <f t="shared" si="446"/>
        <v>1.3198180538531812E-4</v>
      </c>
      <c r="FC176" s="9">
        <f t="shared" si="446"/>
        <v>1.3197085156489257E-4</v>
      </c>
      <c r="FD176" s="9">
        <f t="shared" si="446"/>
        <v>1.31959344682602E-4</v>
      </c>
      <c r="FE176" s="9">
        <f t="shared" si="446"/>
        <v>1.319472579792199E-4</v>
      </c>
      <c r="FF176" s="9">
        <f t="shared" si="446"/>
        <v>1.3193456346128233E-4</v>
      </c>
      <c r="FG176" s="9">
        <f t="shared" si="446"/>
        <v>1.3192123184949635E-4</v>
      </c>
      <c r="FH176" s="9">
        <f t="shared" si="446"/>
        <v>1.3190723251890697E-4</v>
      </c>
      <c r="FI176" s="9">
        <f t="shared" si="446"/>
        <v>1.3189253344249031E-4</v>
      </c>
      <c r="FJ176" s="9">
        <f t="shared" si="446"/>
        <v>1.318771011320085E-4</v>
      </c>
      <c r="FK176" s="9">
        <f t="shared" ref="FK176:HV179" si="448">NORMDIST($B176,0,1,0)-$B176*(1-NORMDIST($B176,0,1,1))-(NORMDIST($B176+FK$4,0,1,0)-($B176+FK$4)*(1-NORMDIST($B176+FK$4,0,1,1)))</f>
        <v>1.3186090057157145E-4</v>
      </c>
      <c r="FL176" s="9">
        <f t="shared" si="448"/>
        <v>1.3184389515484034E-4</v>
      </c>
      <c r="FM176" s="9">
        <f t="shared" si="448"/>
        <v>1.3182604661498347E-4</v>
      </c>
      <c r="FN176" s="9">
        <f t="shared" si="448"/>
        <v>1.3180731495305041E-4</v>
      </c>
      <c r="FO176" s="9">
        <f t="shared" si="448"/>
        <v>1.3178765836772694E-4</v>
      </c>
      <c r="FP176" s="9">
        <f t="shared" si="448"/>
        <v>1.3176703317298931E-4</v>
      </c>
      <c r="FQ176" s="9">
        <f t="shared" si="448"/>
        <v>1.3174539372297673E-4</v>
      </c>
      <c r="FR176" s="9">
        <f t="shared" si="448"/>
        <v>1.3172269232538647E-4</v>
      </c>
      <c r="FS176" s="9">
        <f t="shared" si="448"/>
        <v>1.3169887915794872E-4</v>
      </c>
      <c r="FT176" s="9">
        <f t="shared" si="448"/>
        <v>1.3167390217641418E-4</v>
      </c>
      <c r="FU176" s="9">
        <f t="shared" si="448"/>
        <v>1.3164770702233562E-4</v>
      </c>
      <c r="FV176" s="9">
        <f t="shared" si="448"/>
        <v>1.316202369256215E-4</v>
      </c>
      <c r="FW176" s="9">
        <f t="shared" si="448"/>
        <v>1.3159143260441536E-4</v>
      </c>
      <c r="FX176" s="9">
        <f t="shared" si="448"/>
        <v>1.3156123215973592E-4</v>
      </c>
      <c r="FY176" s="9">
        <f t="shared" si="448"/>
        <v>1.3152957096630564E-4</v>
      </c>
      <c r="FZ176" s="9">
        <f t="shared" si="448"/>
        <v>1.3149638156141264E-4</v>
      </c>
      <c r="GA176" s="9">
        <f t="shared" si="448"/>
        <v>1.3146159352607912E-4</v>
      </c>
      <c r="GB176" s="9">
        <f t="shared" si="448"/>
        <v>1.3142513336329785E-4</v>
      </c>
      <c r="GC176" s="9">
        <f t="shared" si="448"/>
        <v>1.313869243729876E-4</v>
      </c>
      <c r="GD176" s="9">
        <f t="shared" si="448"/>
        <v>1.3134688651831157E-4</v>
      </c>
      <c r="GE176" s="9">
        <f t="shared" si="448"/>
        <v>1.3130493629137272E-4</v>
      </c>
      <c r="GF176" s="9">
        <f t="shared" si="448"/>
        <v>1.3126098657179828E-4</v>
      </c>
      <c r="GG176" s="9">
        <f t="shared" si="448"/>
        <v>1.3121494647816835E-4</v>
      </c>
      <c r="GH176" s="9">
        <f t="shared" si="448"/>
        <v>1.3116672121806771E-4</v>
      </c>
      <c r="GI176" s="9">
        <f t="shared" si="448"/>
        <v>1.3111621192816742E-4</v>
      </c>
      <c r="GJ176" s="9">
        <f t="shared" si="448"/>
        <v>1.3106331551097493E-4</v>
      </c>
      <c r="GK176" s="9">
        <f t="shared" si="448"/>
        <v>1.3100792446495119E-4</v>
      </c>
      <c r="GL176" s="9">
        <f t="shared" si="448"/>
        <v>1.3094992670760225E-4</v>
      </c>
      <c r="GM176" s="9">
        <f t="shared" si="448"/>
        <v>1.3088920539448205E-4</v>
      </c>
      <c r="GN176" s="9">
        <f t="shared" si="448"/>
        <v>1.3082563872675218E-4</v>
      </c>
      <c r="GO176" s="9">
        <f t="shared" si="448"/>
        <v>1.3075909975642655E-4</v>
      </c>
      <c r="GP176" s="9">
        <f t="shared" si="448"/>
        <v>1.3068945618132107E-4</v>
      </c>
      <c r="GQ176" s="9">
        <f t="shared" si="448"/>
        <v>1.3061657013573827E-4</v>
      </c>
      <c r="GR176" s="9">
        <f t="shared" si="448"/>
        <v>1.3054029796978603E-4</v>
      </c>
      <c r="GS176" s="9">
        <f t="shared" si="448"/>
        <v>1.3046049002319338E-4</v>
      </c>
      <c r="GT176" s="9">
        <f t="shared" si="448"/>
        <v>1.3037699039023646E-4</v>
      </c>
      <c r="GU176" s="9">
        <f t="shared" si="448"/>
        <v>1.3028963667570192E-4</v>
      </c>
      <c r="GV176" s="9">
        <f t="shared" si="448"/>
        <v>1.3019825974363515E-4</v>
      </c>
      <c r="GW176" s="9">
        <f t="shared" si="448"/>
        <v>1.3010268345576962E-4</v>
      </c>
      <c r="GX176" s="9">
        <f t="shared" si="448"/>
        <v>1.3000272439934635E-4</v>
      </c>
      <c r="GY176" s="9">
        <f t="shared" si="448"/>
        <v>1.2989819160914111E-4</v>
      </c>
      <c r="GZ176" s="9">
        <f t="shared" si="448"/>
        <v>1.2978888627705442E-4</v>
      </c>
      <c r="HA176" s="9">
        <f t="shared" si="448"/>
        <v>1.2967460145063342E-4</v>
      </c>
      <c r="HB176" s="9">
        <f t="shared" si="448"/>
        <v>1.295551217217902E-4</v>
      </c>
      <c r="HC176" s="9">
        <f t="shared" si="448"/>
        <v>1.294302229082738E-4</v>
      </c>
      <c r="HD176" s="9">
        <f t="shared" si="448"/>
        <v>1.2929967171725643E-4</v>
      </c>
      <c r="HE176" s="9">
        <f t="shared" si="448"/>
        <v>1.2916322540191516E-4</v>
      </c>
      <c r="HF176" s="9">
        <f t="shared" si="448"/>
        <v>1.2902063140581268E-4</v>
      </c>
      <c r="HG176" s="9">
        <f t="shared" si="448"/>
        <v>1.2887162699359405E-4</v>
      </c>
      <c r="HH176" s="9">
        <f t="shared" si="448"/>
        <v>1.2871593886923336E-4</v>
      </c>
      <c r="HI176" s="9">
        <f t="shared" si="448"/>
        <v>1.2855328278294398E-4</v>
      </c>
      <c r="HJ176" s="9">
        <f t="shared" si="448"/>
        <v>1.2838336312132579E-4</v>
      </c>
      <c r="HK176" s="9">
        <f t="shared" si="448"/>
        <v>1.2820587248863329E-4</v>
      </c>
      <c r="HL176" s="9">
        <f t="shared" si="448"/>
        <v>1.2802049126713156E-4</v>
      </c>
      <c r="HM176" s="9">
        <f t="shared" si="448"/>
        <v>1.2782688716930166E-4</v>
      </c>
      <c r="HN176" s="9">
        <f t="shared" si="448"/>
        <v>1.2762471477109367E-4</v>
      </c>
      <c r="HO176" s="9">
        <f t="shared" si="448"/>
        <v>1.2741361503143701E-4</v>
      </c>
      <c r="HP176" s="9">
        <f t="shared" si="448"/>
        <v>1.2719321479352531E-4</v>
      </c>
      <c r="HQ176" s="9">
        <f t="shared" si="448"/>
        <v>1.2696312627150501E-4</v>
      </c>
      <c r="HR176" s="9">
        <f t="shared" si="448"/>
        <v>1.2672294652019147E-4</v>
      </c>
      <c r="HS176" s="9">
        <f t="shared" si="448"/>
        <v>1.2647225688718018E-4</v>
      </c>
      <c r="HT176" s="9">
        <f t="shared" si="448"/>
        <v>1.2621062244484938E-4</v>
      </c>
      <c r="HU176" s="9">
        <f t="shared" si="448"/>
        <v>1.2593759140776983E-4</v>
      </c>
      <c r="HV176" s="9">
        <f t="shared" si="448"/>
        <v>1.2565269452788697E-4</v>
      </c>
      <c r="HW176" s="9">
        <f t="shared" si="447"/>
        <v>1.2535544447103231E-4</v>
      </c>
      <c r="HX176" s="9">
        <f t="shared" si="447"/>
        <v>1.2504533517461642E-4</v>
      </c>
      <c r="HY176" s="9">
        <f t="shared" si="447"/>
        <v>1.2472184118271401E-4</v>
      </c>
      <c r="HZ176" s="9">
        <f t="shared" si="447"/>
        <v>1.2438441696093649E-4</v>
      </c>
      <c r="IA176" s="9">
        <f t="shared" si="447"/>
        <v>1.2403249619069546E-4</v>
      </c>
      <c r="IB176" s="9">
        <f t="shared" si="447"/>
        <v>1.2366549103799471E-4</v>
      </c>
      <c r="IC176" s="9">
        <f t="shared" si="447"/>
        <v>1.2328279140198055E-4</v>
      </c>
      <c r="ID176" s="9">
        <f t="shared" si="447"/>
        <v>1.2288376413823311E-4</v>
      </c>
      <c r="IE176" s="9">
        <f t="shared" si="447"/>
        <v>1.2246775225920652E-4</v>
      </c>
      <c r="IF176" s="9">
        <f t="shared" si="447"/>
        <v>1.2203407410801286E-4</v>
      </c>
      <c r="IG176" s="9">
        <f t="shared" si="447"/>
        <v>1.2158202250737546E-4</v>
      </c>
      <c r="IH176" s="9">
        <f t="shared" si="447"/>
        <v>1.211108638828631E-4</v>
      </c>
      <c r="II176" s="9">
        <f t="shared" si="447"/>
        <v>1.2061983735902254E-4</v>
      </c>
      <c r="IJ176" s="9">
        <f t="shared" si="447"/>
        <v>1.2010815382568606E-4</v>
      </c>
      <c r="IK176" s="9">
        <f t="shared" si="447"/>
        <v>1.1957499497944484E-4</v>
      </c>
      <c r="IL176" s="9">
        <f t="shared" si="447"/>
        <v>1.1901951233224352E-4</v>
      </c>
      <c r="IM176" s="9">
        <f t="shared" si="447"/>
        <v>1.1844082619367612E-4</v>
      </c>
      <c r="IN176" s="9">
        <f t="shared" si="447"/>
        <v>1.1783802461971536E-4</v>
      </c>
      <c r="IO176" s="9">
        <f t="shared" si="447"/>
        <v>1.1721016233089799E-4</v>
      </c>
      <c r="IP176" s="9">
        <f t="shared" si="447"/>
        <v>1.1655625959903425E-4</v>
      </c>
      <c r="IQ176" s="9">
        <f t="shared" si="447"/>
        <v>1.158753010993561E-4</v>
      </c>
      <c r="IR176" s="9">
        <f t="shared" si="447"/>
        <v>1.1516623473092192E-4</v>
      </c>
      <c r="IS176" s="9">
        <f t="shared" si="447"/>
        <v>1.1442797039998943E-4</v>
      </c>
      <c r="IT176" s="9">
        <f t="shared" si="447"/>
        <v>1.1365937876951028E-4</v>
      </c>
      <c r="IU176" s="9">
        <f t="shared" si="447"/>
        <v>1.1285928996982326E-4</v>
      </c>
      <c r="IV176" s="9">
        <f t="shared" si="447"/>
        <v>1.1202649227570185E-4</v>
      </c>
      <c r="IW176" s="9">
        <f t="shared" si="447"/>
        <v>1.1115973074267888E-4</v>
      </c>
      <c r="IX176" s="9">
        <f t="shared" si="447"/>
        <v>1.1025770580273022E-4</v>
      </c>
      <c r="IY176" s="9">
        <f t="shared" si="447"/>
        <v>1.0931907182474057E-4</v>
      </c>
      <c r="IZ176" s="9">
        <f t="shared" si="447"/>
        <v>1.083424356280873E-4</v>
      </c>
      <c r="JA176" s="9">
        <f t="shared" si="447"/>
        <v>1.0732635495973102E-4</v>
      </c>
      <c r="JB176" s="9">
        <f t="shared" si="447"/>
        <v>1.0626933692274712E-4</v>
      </c>
      <c r="JC176" s="9">
        <f t="shared" si="447"/>
        <v>1.0516983636619289E-4</v>
      </c>
      <c r="JD176" s="9">
        <f t="shared" si="447"/>
        <v>1.0402625422757211E-4</v>
      </c>
      <c r="JE176" s="9">
        <f t="shared" si="447"/>
        <v>1.0283693582748704E-4</v>
      </c>
      <c r="JF176" s="9">
        <f t="shared" si="447"/>
        <v>1.0160016912092948E-4</v>
      </c>
      <c r="JG176" s="9">
        <f t="shared" si="447"/>
        <v>1.0031418289739672E-4</v>
      </c>
      <c r="JH176" s="9">
        <f t="shared" si="447"/>
        <v>9.8977144934708858E-5</v>
      </c>
      <c r="JI176" s="9">
        <f t="shared" si="447"/>
        <v>9.7587160099225651E-5</v>
      </c>
      <c r="JJ176" s="9">
        <f t="shared" si="447"/>
        <v>9.6142268397745993E-5</v>
      </c>
      <c r="JK176" s="9">
        <f t="shared" si="447"/>
        <v>9.4640442975472928E-5</v>
      </c>
      <c r="JL176" s="9">
        <f t="shared" si="447"/>
        <v>9.3079588060540836E-5</v>
      </c>
      <c r="JM176" s="9">
        <f t="shared" si="447"/>
        <v>9.1457536853241849E-5</v>
      </c>
      <c r="JN176" s="9">
        <f t="shared" si="447"/>
        <v>8.977204936288358E-5</v>
      </c>
      <c r="JO176" s="9">
        <f t="shared" si="447"/>
        <v>8.8020810180548152E-5</v>
      </c>
      <c r="JP176" s="9">
        <f t="shared" si="447"/>
        <v>8.6201426201581782E-5</v>
      </c>
      <c r="JQ176" s="9">
        <f t="shared" si="447"/>
        <v>8.4311424283025271E-5</v>
      </c>
      <c r="JR176" s="9">
        <f t="shared" si="447"/>
        <v>8.2348248844355378E-5</v>
      </c>
      <c r="JS176" s="9">
        <f t="shared" si="447"/>
        <v>8.0309259400943847E-5</v>
      </c>
      <c r="JT176" s="9">
        <f t="shared" si="447"/>
        <v>7.8191728042639763E-5</v>
      </c>
      <c r="JU176" s="9">
        <f t="shared" si="447"/>
        <v>7.5992836838847987E-5</v>
      </c>
      <c r="JV176" s="9">
        <f t="shared" si="447"/>
        <v>7.3709675185414884E-5</v>
      </c>
      <c r="JW176" s="9">
        <f t="shared" si="447"/>
        <v>7.1339237081207004E-5</v>
      </c>
      <c r="JX176" s="9">
        <f t="shared" si="447"/>
        <v>6.8878418335789593E-5</v>
      </c>
      <c r="JY176" s="9">
        <f t="shared" si="447"/>
        <v>6.632401371044986E-5</v>
      </c>
      <c r="JZ176" s="9">
        <f t="shared" si="447"/>
        <v>6.3672713986383223E-5</v>
      </c>
      <c r="KA176" s="9">
        <f t="shared" si="447"/>
        <v>6.092110296138369E-5</v>
      </c>
      <c r="KB176" s="9">
        <f t="shared" si="447"/>
        <v>5.8065654373439923E-5</v>
      </c>
      <c r="KC176" s="9">
        <f t="shared" si="447"/>
        <v>5.5102728749000613E-5</v>
      </c>
      <c r="KD176" s="9">
        <f t="shared" si="447"/>
        <v>5.2028570176159946E-5</v>
      </c>
      <c r="KE176" s="9">
        <f t="shared" si="447"/>
        <v>4.883930299931635E-5</v>
      </c>
      <c r="KF176" s="9">
        <f t="shared" si="447"/>
        <v>4.5530928435532888E-5</v>
      </c>
      <c r="KG176" s="9">
        <f t="shared" si="447"/>
        <v>4.209932111105168E-5</v>
      </c>
      <c r="KH176" s="9">
        <f t="shared" si="438"/>
        <v>3.8540225515891003E-5</v>
      </c>
      <c r="KI176" s="9">
        <f t="shared" si="438"/>
        <v>3.4849252376494911E-5</v>
      </c>
      <c r="KJ176" s="9">
        <f t="shared" si="438"/>
        <v>3.1021874941436576E-5</v>
      </c>
      <c r="KK176" s="9">
        <f t="shared" si="438"/>
        <v>2.705342518467802E-5</v>
      </c>
      <c r="KL176" s="9">
        <f t="shared" si="438"/>
        <v>2.2939089921086885E-5</v>
      </c>
      <c r="KM176" s="9">
        <f t="shared" si="438"/>
        <v>1.8673906830197822E-5</v>
      </c>
      <c r="KN176" s="9">
        <f t="shared" si="438"/>
        <v>1.4252760395746123E-5</v>
      </c>
      <c r="KO176" s="9">
        <f t="shared" si="438"/>
        <v>9.6703777485102407E-6</v>
      </c>
      <c r="KP176" s="9">
        <f t="shared" si="438"/>
        <v>4.9213244197694392E-6</v>
      </c>
    </row>
    <row r="177" spans="2:302" x14ac:dyDescent="0.25">
      <c r="B177" s="5">
        <f t="shared" si="389"/>
        <v>3.2800000000000367</v>
      </c>
      <c r="C177" s="9">
        <f t="shared" si="387"/>
        <v>1.3728993416891989E-4</v>
      </c>
      <c r="D177" s="9">
        <f t="shared" si="445"/>
        <v>1.3728993242063278E-4</v>
      </c>
      <c r="E177" s="9">
        <f t="shared" si="445"/>
        <v>1.3728993055599334E-4</v>
      </c>
      <c r="F177" s="9">
        <f t="shared" si="445"/>
        <v>1.3728992856866648E-4</v>
      </c>
      <c r="G177" s="9">
        <f t="shared" si="445"/>
        <v>1.3728992644892885E-4</v>
      </c>
      <c r="H177" s="9">
        <f t="shared" si="445"/>
        <v>1.3728992418954888E-4</v>
      </c>
      <c r="I177" s="9">
        <f t="shared" si="445"/>
        <v>1.3728992178188156E-4</v>
      </c>
      <c r="J177" s="9">
        <f t="shared" si="445"/>
        <v>1.3728991921469459E-4</v>
      </c>
      <c r="K177" s="9">
        <f t="shared" si="445"/>
        <v>1.3728991647982193E-4</v>
      </c>
      <c r="L177" s="9">
        <f t="shared" si="445"/>
        <v>1.3728991356463415E-4</v>
      </c>
      <c r="M177" s="9">
        <f t="shared" si="445"/>
        <v>1.3728991045891566E-4</v>
      </c>
      <c r="N177" s="9">
        <f t="shared" si="445"/>
        <v>1.3728990715063626E-4</v>
      </c>
      <c r="O177" s="9">
        <f t="shared" si="445"/>
        <v>1.3728990362578427E-4</v>
      </c>
      <c r="P177" s="9">
        <f t="shared" si="445"/>
        <v>1.3728989987152801E-4</v>
      </c>
      <c r="Q177" s="9">
        <f t="shared" si="445"/>
        <v>1.3728989587243799E-4</v>
      </c>
      <c r="R177" s="9">
        <f t="shared" si="445"/>
        <v>1.372898916141356E-4</v>
      </c>
      <c r="S177" s="9">
        <f t="shared" si="445"/>
        <v>1.3728988707865095E-4</v>
      </c>
      <c r="T177" s="9">
        <f t="shared" si="445"/>
        <v>1.3728988225057275E-4</v>
      </c>
      <c r="U177" s="9">
        <f t="shared" si="445"/>
        <v>1.3728987710948085E-4</v>
      </c>
      <c r="V177" s="9">
        <f t="shared" si="445"/>
        <v>1.3728987163653318E-4</v>
      </c>
      <c r="W177" s="9">
        <f t="shared" si="445"/>
        <v>1.3728986581141355E-4</v>
      </c>
      <c r="X177" s="9">
        <f t="shared" si="445"/>
        <v>1.3728985961120017E-4</v>
      </c>
      <c r="Y177" s="9">
        <f t="shared" si="445"/>
        <v>1.3728985301247174E-4</v>
      </c>
      <c r="Z177" s="9">
        <f t="shared" si="445"/>
        <v>1.3728984598988992E-4</v>
      </c>
      <c r="AA177" s="9">
        <f t="shared" si="445"/>
        <v>1.3728983851866698E-4</v>
      </c>
      <c r="AB177" s="9">
        <f t="shared" si="445"/>
        <v>1.3728983056881584E-4</v>
      </c>
      <c r="AC177" s="9">
        <f t="shared" si="445"/>
        <v>1.3728982211265616E-4</v>
      </c>
      <c r="AD177" s="9">
        <f t="shared" si="445"/>
        <v>1.3728981311672284E-4</v>
      </c>
      <c r="AE177" s="9">
        <f t="shared" si="445"/>
        <v>1.3728980354889088E-4</v>
      </c>
      <c r="AF177" s="9">
        <f t="shared" si="445"/>
        <v>1.3728979337259884E-4</v>
      </c>
      <c r="AG177" s="9">
        <f t="shared" si="445"/>
        <v>1.3728978255154802E-4</v>
      </c>
      <c r="AH177" s="9">
        <f t="shared" si="445"/>
        <v>1.3728977104552354E-4</v>
      </c>
      <c r="AI177" s="9">
        <f t="shared" si="445"/>
        <v>1.372897588119866E-4</v>
      </c>
      <c r="AJ177" s="9">
        <f t="shared" si="445"/>
        <v>1.3728974580609298E-4</v>
      </c>
      <c r="AK177" s="9">
        <f t="shared" si="445"/>
        <v>1.3728973198112181E-4</v>
      </c>
      <c r="AL177" s="9">
        <f t="shared" si="445"/>
        <v>1.3728971728666411E-4</v>
      </c>
      <c r="AM177" s="9">
        <f t="shared" si="445"/>
        <v>1.372897016698415E-4</v>
      </c>
      <c r="AN177" s="9">
        <f t="shared" si="445"/>
        <v>1.372896850736006E-4</v>
      </c>
      <c r="AO177" s="9">
        <f t="shared" si="445"/>
        <v>1.372896674379979E-4</v>
      </c>
      <c r="AP177" s="9">
        <f t="shared" si="445"/>
        <v>1.3728964870115504E-4</v>
      </c>
      <c r="AQ177" s="9">
        <f t="shared" si="445"/>
        <v>1.3728962879595502E-4</v>
      </c>
      <c r="AR177" s="9">
        <f t="shared" si="445"/>
        <v>1.3728960765033393E-4</v>
      </c>
      <c r="AS177" s="9">
        <f t="shared" si="445"/>
        <v>1.3728958519045685E-4</v>
      </c>
      <c r="AT177" s="9">
        <f t="shared" si="445"/>
        <v>1.3728956133633402E-4</v>
      </c>
      <c r="AU177" s="9">
        <f t="shared" si="445"/>
        <v>1.3728953600421144E-4</v>
      </c>
      <c r="AV177" s="9">
        <f t="shared" si="445"/>
        <v>1.3728950910527965E-4</v>
      </c>
      <c r="AW177" s="9">
        <f t="shared" si="445"/>
        <v>1.3728948054459971E-4</v>
      </c>
      <c r="AX177" s="9">
        <f t="shared" si="445"/>
        <v>1.3728945022344733E-4</v>
      </c>
      <c r="AY177" s="9">
        <f t="shared" si="445"/>
        <v>1.3728941803599625E-4</v>
      </c>
      <c r="AZ177" s="9">
        <f t="shared" si="445"/>
        <v>1.3728938387002647E-4</v>
      </c>
      <c r="BA177" s="9">
        <f t="shared" si="445"/>
        <v>1.372893476090176E-4</v>
      </c>
      <c r="BB177" s="9">
        <f t="shared" si="445"/>
        <v>1.3728930912661517E-4</v>
      </c>
      <c r="BC177" s="9">
        <f t="shared" si="445"/>
        <v>1.3728926829208039E-4</v>
      </c>
      <c r="BD177" s="9">
        <f t="shared" si="445"/>
        <v>1.372892249648562E-4</v>
      </c>
      <c r="BE177" s="9">
        <f t="shared" si="445"/>
        <v>1.3728917899810748E-4</v>
      </c>
      <c r="BF177" s="9">
        <f t="shared" si="445"/>
        <v>1.3728913023519038E-4</v>
      </c>
      <c r="BG177" s="9">
        <f t="shared" si="445"/>
        <v>1.3728907851117057E-4</v>
      </c>
      <c r="BH177" s="9">
        <f t="shared" si="445"/>
        <v>1.3728902365105328E-4</v>
      </c>
      <c r="BI177" s="9">
        <f t="shared" si="445"/>
        <v>1.3728896547169039E-4</v>
      </c>
      <c r="BJ177" s="9">
        <f t="shared" si="445"/>
        <v>1.372889037771752E-4</v>
      </c>
      <c r="BK177" s="9">
        <f t="shared" si="445"/>
        <v>1.3728883836163874E-4</v>
      </c>
      <c r="BL177" s="9">
        <f t="shared" si="445"/>
        <v>1.3728876900798566E-4</v>
      </c>
      <c r="BM177" s="9">
        <f t="shared" si="445"/>
        <v>1.3728869548509023E-4</v>
      </c>
      <c r="BN177" s="9">
        <f t="shared" si="445"/>
        <v>1.3728861755158211E-4</v>
      </c>
      <c r="BO177" s="9">
        <f t="shared" si="445"/>
        <v>1.3728853494981408E-4</v>
      </c>
      <c r="BP177" s="9">
        <f t="shared" si="444"/>
        <v>1.3728844740821123E-4</v>
      </c>
      <c r="BQ177" s="9">
        <f t="shared" si="444"/>
        <v>1.3728835464186506E-4</v>
      </c>
      <c r="BR177" s="9">
        <f t="shared" si="444"/>
        <v>1.3728825634760425E-4</v>
      </c>
      <c r="BS177" s="9">
        <f t="shared" si="444"/>
        <v>1.3728815220599098E-4</v>
      </c>
      <c r="BT177" s="9">
        <f t="shared" si="444"/>
        <v>1.3728804188016964E-4</v>
      </c>
      <c r="BU177" s="9">
        <f t="shared" si="444"/>
        <v>1.3728792501464557E-4</v>
      </c>
      <c r="BV177" s="9">
        <f t="shared" si="444"/>
        <v>1.3728780123331422E-4</v>
      </c>
      <c r="BW177" s="9">
        <f t="shared" si="444"/>
        <v>1.3728767013915455E-4</v>
      </c>
      <c r="BX177" s="9">
        <f t="shared" si="444"/>
        <v>1.3728753131488327E-4</v>
      </c>
      <c r="BY177" s="9">
        <f t="shared" si="444"/>
        <v>1.3728738431895116E-4</v>
      </c>
      <c r="BZ177" s="9">
        <f t="shared" si="444"/>
        <v>1.3728722868423544E-4</v>
      </c>
      <c r="CA177" s="9">
        <f t="shared" si="444"/>
        <v>1.3728706391931785E-4</v>
      </c>
      <c r="CB177" s="9">
        <f t="shared" si="444"/>
        <v>1.3728688950673143E-4</v>
      </c>
      <c r="CC177" s="9">
        <f t="shared" si="444"/>
        <v>1.3728670489874194E-4</v>
      </c>
      <c r="CD177" s="9">
        <f t="shared" si="444"/>
        <v>1.3728650951792424E-4</v>
      </c>
      <c r="CE177" s="9">
        <f t="shared" si="444"/>
        <v>1.372863027569076E-4</v>
      </c>
      <c r="CF177" s="9">
        <f t="shared" si="444"/>
        <v>1.372860839729563E-4</v>
      </c>
      <c r="CG177" s="9">
        <f t="shared" si="444"/>
        <v>1.3728585248947868E-4</v>
      </c>
      <c r="CH177" s="9">
        <f t="shared" si="444"/>
        <v>1.3728560759398908E-4</v>
      </c>
      <c r="CI177" s="9">
        <f t="shared" si="444"/>
        <v>1.3728534853427518E-4</v>
      </c>
      <c r="CJ177" s="9">
        <f t="shared" si="444"/>
        <v>1.3728507451690484E-4</v>
      </c>
      <c r="CK177" s="9">
        <f t="shared" si="444"/>
        <v>1.3728478470792919E-4</v>
      </c>
      <c r="CL177" s="9">
        <f t="shared" si="444"/>
        <v>1.3728447822542518E-4</v>
      </c>
      <c r="CM177" s="9">
        <f t="shared" si="444"/>
        <v>1.3728415414304454E-4</v>
      </c>
      <c r="CN177" s="9">
        <f t="shared" si="444"/>
        <v>1.3728381148215904E-4</v>
      </c>
      <c r="CO177" s="9">
        <f t="shared" si="444"/>
        <v>1.3728344921352215E-4</v>
      </c>
      <c r="CP177" s="9">
        <f t="shared" si="444"/>
        <v>1.3728306625268566E-4</v>
      </c>
      <c r="CQ177" s="9">
        <f t="shared" si="444"/>
        <v>1.3728266145684464E-4</v>
      </c>
      <c r="CR177" s="9">
        <f t="shared" si="444"/>
        <v>1.3728223362175645E-4</v>
      </c>
      <c r="CS177" s="9">
        <f t="shared" si="444"/>
        <v>1.3728178148094916E-4</v>
      </c>
      <c r="CT177" s="9">
        <f t="shared" si="444"/>
        <v>1.3728130369933679E-4</v>
      </c>
      <c r="CU177" s="9">
        <f t="shared" si="444"/>
        <v>1.3728079887296034E-4</v>
      </c>
      <c r="CV177" s="9">
        <f t="shared" si="444"/>
        <v>1.3728026552104223E-4</v>
      </c>
      <c r="CW177" s="9">
        <f t="shared" si="444"/>
        <v>1.3727970208792818E-4</v>
      </c>
      <c r="CX177" s="9">
        <f t="shared" si="444"/>
        <v>1.3727910693404392E-4</v>
      </c>
      <c r="CY177" s="9">
        <f t="shared" si="446"/>
        <v>1.3727847833457609E-4</v>
      </c>
      <c r="CZ177" s="9">
        <f t="shared" si="446"/>
        <v>1.3727781447445806E-4</v>
      </c>
      <c r="DA177" s="9">
        <f t="shared" si="446"/>
        <v>1.372771134441724E-4</v>
      </c>
      <c r="DB177" s="9">
        <f t="shared" si="446"/>
        <v>1.3727637323381162E-4</v>
      </c>
      <c r="DC177" s="9">
        <f t="shared" si="446"/>
        <v>1.3727559172926792E-4</v>
      </c>
      <c r="DD177" s="9">
        <f t="shared" si="446"/>
        <v>1.37274766707968E-4</v>
      </c>
      <c r="DE177" s="9">
        <f t="shared" si="446"/>
        <v>1.372738958298611E-4</v>
      </c>
      <c r="DF177" s="9">
        <f t="shared" si="446"/>
        <v>1.372729766356197E-4</v>
      </c>
      <c r="DG177" s="9">
        <f t="shared" si="446"/>
        <v>1.3727200653957332E-4</v>
      </c>
      <c r="DH177" s="9">
        <f t="shared" si="446"/>
        <v>1.3727098282120991E-4</v>
      </c>
      <c r="DI177" s="9">
        <f t="shared" si="446"/>
        <v>1.3726990262188642E-4</v>
      </c>
      <c r="DJ177" s="9">
        <f t="shared" si="446"/>
        <v>1.3726876293548341E-4</v>
      </c>
      <c r="DK177" s="9">
        <f t="shared" si="446"/>
        <v>1.3726756060252436E-4</v>
      </c>
      <c r="DL177" s="9">
        <f t="shared" si="446"/>
        <v>1.3726629230225655E-4</v>
      </c>
      <c r="DM177" s="9">
        <f t="shared" si="446"/>
        <v>1.3726495454525271E-4</v>
      </c>
      <c r="DN177" s="9">
        <f t="shared" si="446"/>
        <v>1.372635436650541E-4</v>
      </c>
      <c r="DO177" s="9">
        <f t="shared" si="446"/>
        <v>1.3726205580738568E-4</v>
      </c>
      <c r="DP177" s="9">
        <f t="shared" si="446"/>
        <v>1.3726048692569703E-4</v>
      </c>
      <c r="DQ177" s="9">
        <f t="shared" si="446"/>
        <v>1.3725883276671829E-4</v>
      </c>
      <c r="DR177" s="9">
        <f t="shared" si="446"/>
        <v>1.3725708886499821E-4</v>
      </c>
      <c r="DS177" s="9">
        <f t="shared" si="446"/>
        <v>1.3725525052954942E-4</v>
      </c>
      <c r="DT177" s="9">
        <f t="shared" si="446"/>
        <v>1.3725331283411917E-4</v>
      </c>
      <c r="DU177" s="9">
        <f t="shared" si="446"/>
        <v>1.3725127060611777E-4</v>
      </c>
      <c r="DV177" s="9">
        <f t="shared" si="446"/>
        <v>1.372491184149049E-4</v>
      </c>
      <c r="DW177" s="9">
        <f t="shared" si="446"/>
        <v>1.3724685055898901E-4</v>
      </c>
      <c r="DX177" s="9">
        <f t="shared" si="446"/>
        <v>1.3724446105280169E-4</v>
      </c>
      <c r="DY177" s="9">
        <f t="shared" si="446"/>
        <v>1.372419436153545E-4</v>
      </c>
      <c r="DZ177" s="9">
        <f t="shared" si="446"/>
        <v>1.3723929165413082E-4</v>
      </c>
      <c r="EA177" s="9">
        <f t="shared" si="446"/>
        <v>1.3723649825042198E-4</v>
      </c>
      <c r="EB177" s="9">
        <f t="shared" si="446"/>
        <v>1.3723355614444276E-4</v>
      </c>
      <c r="EC177" s="9">
        <f t="shared" si="446"/>
        <v>1.3723045772133386E-4</v>
      </c>
      <c r="ED177" s="9">
        <f t="shared" si="446"/>
        <v>1.3722719498974098E-4</v>
      </c>
      <c r="EE177" s="9">
        <f t="shared" si="446"/>
        <v>1.3722375957010452E-4</v>
      </c>
      <c r="EF177" s="9">
        <f t="shared" si="446"/>
        <v>1.3722014267157832E-4</v>
      </c>
      <c r="EG177" s="9">
        <f t="shared" si="446"/>
        <v>1.3721633507575372E-4</v>
      </c>
      <c r="EH177" s="9">
        <f t="shared" si="446"/>
        <v>1.3721232711549428E-4</v>
      </c>
      <c r="EI177" s="9">
        <f t="shared" si="446"/>
        <v>1.3720810865537833E-4</v>
      </c>
      <c r="EJ177" s="9">
        <f t="shared" si="446"/>
        <v>1.3720366906812571E-4</v>
      </c>
      <c r="EK177" s="9">
        <f t="shared" si="446"/>
        <v>1.3719899721505304E-4</v>
      </c>
      <c r="EL177" s="9">
        <f t="shared" si="446"/>
        <v>1.3719408141890221E-4</v>
      </c>
      <c r="EM177" s="9">
        <f t="shared" si="446"/>
        <v>1.3718890944193211E-4</v>
      </c>
      <c r="EN177" s="9">
        <f t="shared" si="446"/>
        <v>1.3718346845921958E-4</v>
      </c>
      <c r="EO177" s="9">
        <f t="shared" si="446"/>
        <v>1.3717774503236099E-4</v>
      </c>
      <c r="EP177" s="9">
        <f t="shared" si="446"/>
        <v>1.3717172508057691E-4</v>
      </c>
      <c r="EQ177" s="9">
        <f t="shared" si="446"/>
        <v>1.3716539385323021E-4</v>
      </c>
      <c r="ER177" s="9">
        <f t="shared" si="446"/>
        <v>1.3715873589694743E-4</v>
      </c>
      <c r="ES177" s="9">
        <f t="shared" si="446"/>
        <v>1.3715173502774181E-4</v>
      </c>
      <c r="ET177" s="9">
        <f t="shared" si="446"/>
        <v>1.3714437429376884E-4</v>
      </c>
      <c r="EU177" s="9">
        <f t="shared" si="446"/>
        <v>1.3713663594386237E-4</v>
      </c>
      <c r="EV177" s="9">
        <f t="shared" si="446"/>
        <v>1.3712850139172334E-4</v>
      </c>
      <c r="EW177" s="9">
        <f t="shared" si="446"/>
        <v>1.3711995117638112E-4</v>
      </c>
      <c r="EX177" s="9">
        <f t="shared" si="446"/>
        <v>1.3711096492533087E-4</v>
      </c>
      <c r="EY177" s="9">
        <f t="shared" si="446"/>
        <v>1.3710152131286949E-4</v>
      </c>
      <c r="EZ177" s="9">
        <f t="shared" si="446"/>
        <v>1.3709159801889834E-4</v>
      </c>
      <c r="FA177" s="9">
        <f t="shared" si="446"/>
        <v>1.3708117168386664E-4</v>
      </c>
      <c r="FB177" s="9">
        <f t="shared" si="446"/>
        <v>1.3707021786344109E-4</v>
      </c>
      <c r="FC177" s="9">
        <f t="shared" si="446"/>
        <v>1.3705871098115051E-4</v>
      </c>
      <c r="FD177" s="9">
        <f t="shared" si="446"/>
        <v>1.3704662427776841E-4</v>
      </c>
      <c r="FE177" s="9">
        <f t="shared" si="446"/>
        <v>1.3703392975983087E-4</v>
      </c>
      <c r="FF177" s="9">
        <f t="shared" si="446"/>
        <v>1.3702059814804486E-4</v>
      </c>
      <c r="FG177" s="9">
        <f t="shared" si="446"/>
        <v>1.3700659881745548E-4</v>
      </c>
      <c r="FH177" s="9">
        <f t="shared" si="446"/>
        <v>1.3699189974103885E-4</v>
      </c>
      <c r="FI177" s="9">
        <f t="shared" si="446"/>
        <v>1.3697646743055701E-4</v>
      </c>
      <c r="FJ177" s="9">
        <f t="shared" si="446"/>
        <v>1.3696026687011996E-4</v>
      </c>
      <c r="FK177" s="9">
        <f t="shared" si="448"/>
        <v>1.3694326145338885E-4</v>
      </c>
      <c r="FL177" s="9">
        <f t="shared" si="448"/>
        <v>1.3692541291353199E-4</v>
      </c>
      <c r="FM177" s="9">
        <f t="shared" si="448"/>
        <v>1.3690668125159895E-4</v>
      </c>
      <c r="FN177" s="9">
        <f t="shared" si="448"/>
        <v>1.3688702466627546E-4</v>
      </c>
      <c r="FO177" s="9">
        <f t="shared" si="448"/>
        <v>1.3686639947153783E-4</v>
      </c>
      <c r="FP177" s="9">
        <f t="shared" si="448"/>
        <v>1.3684476002152527E-4</v>
      </c>
      <c r="FQ177" s="9">
        <f t="shared" si="448"/>
        <v>1.3682205862393498E-4</v>
      </c>
      <c r="FR177" s="9">
        <f t="shared" si="448"/>
        <v>1.3679824545649724E-4</v>
      </c>
      <c r="FS177" s="9">
        <f t="shared" si="448"/>
        <v>1.3677326847496269E-4</v>
      </c>
      <c r="FT177" s="9">
        <f t="shared" si="448"/>
        <v>1.3674707332088414E-4</v>
      </c>
      <c r="FU177" s="9">
        <f t="shared" si="448"/>
        <v>1.3671960322417007E-4</v>
      </c>
      <c r="FV177" s="9">
        <f t="shared" si="448"/>
        <v>1.3669079890296388E-4</v>
      </c>
      <c r="FW177" s="9">
        <f t="shared" si="448"/>
        <v>1.3666059845828443E-4</v>
      </c>
      <c r="FX177" s="9">
        <f t="shared" si="448"/>
        <v>1.3662893726485421E-4</v>
      </c>
      <c r="FY177" s="9">
        <f t="shared" si="448"/>
        <v>1.3659574785996115E-4</v>
      </c>
      <c r="FZ177" s="9">
        <f t="shared" si="448"/>
        <v>1.3656095982462764E-4</v>
      </c>
      <c r="GA177" s="9">
        <f t="shared" si="448"/>
        <v>1.3652449966184636E-4</v>
      </c>
      <c r="GB177" s="9">
        <f t="shared" si="448"/>
        <v>1.3648629067153611E-4</v>
      </c>
      <c r="GC177" s="9">
        <f t="shared" si="448"/>
        <v>1.3644625281686014E-4</v>
      </c>
      <c r="GD177" s="9">
        <f t="shared" si="448"/>
        <v>1.3640430258992124E-4</v>
      </c>
      <c r="GE177" s="9">
        <f t="shared" si="448"/>
        <v>1.363603528703468E-4</v>
      </c>
      <c r="GF177" s="9">
        <f t="shared" si="448"/>
        <v>1.3631431277671694E-4</v>
      </c>
      <c r="GG177" s="9">
        <f t="shared" si="448"/>
        <v>1.3626608751661623E-4</v>
      </c>
      <c r="GH177" s="9">
        <f t="shared" si="448"/>
        <v>1.3621557822671593E-4</v>
      </c>
      <c r="GI177" s="9">
        <f t="shared" si="448"/>
        <v>1.3616268180952345E-4</v>
      </c>
      <c r="GJ177" s="9">
        <f t="shared" si="448"/>
        <v>1.3610729076349971E-4</v>
      </c>
      <c r="GK177" s="9">
        <f t="shared" si="448"/>
        <v>1.3604929300615087E-4</v>
      </c>
      <c r="GL177" s="9">
        <f t="shared" si="448"/>
        <v>1.3598857169303056E-4</v>
      </c>
      <c r="GM177" s="9">
        <f t="shared" si="448"/>
        <v>1.3592500502530069E-4</v>
      </c>
      <c r="GN177" s="9">
        <f t="shared" si="448"/>
        <v>1.3585846605497525E-4</v>
      </c>
      <c r="GO177" s="9">
        <f t="shared" si="448"/>
        <v>1.3578882247986958E-4</v>
      </c>
      <c r="GP177" s="9">
        <f t="shared" si="448"/>
        <v>1.3571593643428679E-4</v>
      </c>
      <c r="GQ177" s="9">
        <f t="shared" si="448"/>
        <v>1.3563966426833455E-4</v>
      </c>
      <c r="GR177" s="9">
        <f t="shared" si="448"/>
        <v>1.3555985632174189E-4</v>
      </c>
      <c r="GS177" s="9">
        <f t="shared" si="448"/>
        <v>1.354763566887851E-4</v>
      </c>
      <c r="GT177" s="9">
        <f t="shared" si="448"/>
        <v>1.3538900297425043E-4</v>
      </c>
      <c r="GU177" s="9">
        <f t="shared" si="448"/>
        <v>1.3529762604218366E-4</v>
      </c>
      <c r="GV177" s="9">
        <f t="shared" si="448"/>
        <v>1.3520204975431838E-4</v>
      </c>
      <c r="GW177" s="9">
        <f t="shared" si="448"/>
        <v>1.3510209069789487E-4</v>
      </c>
      <c r="GX177" s="9">
        <f t="shared" si="448"/>
        <v>1.3499755790768962E-4</v>
      </c>
      <c r="GY177" s="9">
        <f t="shared" si="448"/>
        <v>1.3488825257560293E-4</v>
      </c>
      <c r="GZ177" s="9">
        <f t="shared" si="448"/>
        <v>1.3477396774918193E-4</v>
      </c>
      <c r="HA177" s="9">
        <f t="shared" si="448"/>
        <v>1.346544880203389E-4</v>
      </c>
      <c r="HB177" s="9">
        <f t="shared" si="448"/>
        <v>1.3452958920682232E-4</v>
      </c>
      <c r="HC177" s="9">
        <f t="shared" si="448"/>
        <v>1.3439903801580494E-4</v>
      </c>
      <c r="HD177" s="9">
        <f t="shared" si="448"/>
        <v>1.3426259170046389E-4</v>
      </c>
      <c r="HE177" s="9">
        <f t="shared" si="448"/>
        <v>1.3411999770436119E-4</v>
      </c>
      <c r="HF177" s="9">
        <f t="shared" si="448"/>
        <v>1.3397099329214257E-4</v>
      </c>
      <c r="HG177" s="9">
        <f t="shared" si="448"/>
        <v>1.3381530516778188E-4</v>
      </c>
      <c r="HH177" s="9">
        <f t="shared" si="448"/>
        <v>1.3365264908149249E-4</v>
      </c>
      <c r="HI177" s="9">
        <f t="shared" si="448"/>
        <v>1.3348272941987461E-4</v>
      </c>
      <c r="HJ177" s="9">
        <f t="shared" si="448"/>
        <v>1.333052387871818E-4</v>
      </c>
      <c r="HK177" s="9">
        <f t="shared" si="448"/>
        <v>1.3311985756568007E-4</v>
      </c>
      <c r="HL177" s="9">
        <f t="shared" si="448"/>
        <v>1.329262534678505E-4</v>
      </c>
      <c r="HM177" s="9">
        <f t="shared" si="448"/>
        <v>1.3272408106964218E-4</v>
      </c>
      <c r="HN177" s="9">
        <f t="shared" si="448"/>
        <v>1.3251298132998553E-4</v>
      </c>
      <c r="HO177" s="9">
        <f t="shared" si="448"/>
        <v>1.3229258109207382E-4</v>
      </c>
      <c r="HP177" s="9">
        <f t="shared" si="448"/>
        <v>1.3206249257005352E-4</v>
      </c>
      <c r="HQ177" s="9">
        <f t="shared" si="448"/>
        <v>1.3182231281874039E-4</v>
      </c>
      <c r="HR177" s="9">
        <f t="shared" si="448"/>
        <v>1.3157162318572869E-4</v>
      </c>
      <c r="HS177" s="9">
        <f t="shared" si="448"/>
        <v>1.3130998874339789E-4</v>
      </c>
      <c r="HT177" s="9">
        <f t="shared" si="448"/>
        <v>1.3103695770631883E-4</v>
      </c>
      <c r="HU177" s="9">
        <f t="shared" si="448"/>
        <v>1.3075206082643548E-4</v>
      </c>
      <c r="HV177" s="9">
        <f t="shared" si="448"/>
        <v>1.3045481076958082E-4</v>
      </c>
      <c r="HW177" s="9">
        <f t="shared" si="447"/>
        <v>1.3014470147316493E-4</v>
      </c>
      <c r="HX177" s="9">
        <f t="shared" si="447"/>
        <v>1.2982120748126276E-4</v>
      </c>
      <c r="HY177" s="9">
        <f t="shared" si="447"/>
        <v>1.2948378325948527E-4</v>
      </c>
      <c r="HZ177" s="9">
        <f t="shared" si="447"/>
        <v>1.2913186248924397E-4</v>
      </c>
      <c r="IA177" s="9">
        <f t="shared" si="447"/>
        <v>1.2876485733654322E-4</v>
      </c>
      <c r="IB177" s="9">
        <f t="shared" si="447"/>
        <v>1.2838215770052938E-4</v>
      </c>
      <c r="IC177" s="9">
        <f t="shared" si="447"/>
        <v>1.2798313043678195E-4</v>
      </c>
      <c r="ID177" s="9">
        <f t="shared" si="447"/>
        <v>1.2756711855775504E-4</v>
      </c>
      <c r="IE177" s="9">
        <f t="shared" si="447"/>
        <v>1.2713344040656138E-4</v>
      </c>
      <c r="IF177" s="9">
        <f t="shared" si="447"/>
        <v>1.2668138880592435E-4</v>
      </c>
      <c r="IG177" s="9">
        <f t="shared" si="447"/>
        <v>1.2621023018141199E-4</v>
      </c>
      <c r="IH177" s="9">
        <f t="shared" si="447"/>
        <v>1.2571920365757105E-4</v>
      </c>
      <c r="II177" s="9">
        <f t="shared" si="447"/>
        <v>1.2520752012423457E-4</v>
      </c>
      <c r="IJ177" s="9">
        <f t="shared" si="447"/>
        <v>1.2467436127799376E-4</v>
      </c>
      <c r="IK177" s="9">
        <f t="shared" si="447"/>
        <v>1.2411887863079249E-4</v>
      </c>
      <c r="IL177" s="9">
        <f t="shared" si="447"/>
        <v>1.2354019249222463E-4</v>
      </c>
      <c r="IM177" s="9">
        <f t="shared" si="447"/>
        <v>1.2293739091826387E-4</v>
      </c>
      <c r="IN177" s="9">
        <f t="shared" si="447"/>
        <v>1.2230952862944699E-4</v>
      </c>
      <c r="IO177" s="9">
        <f t="shared" si="447"/>
        <v>1.2165562589758335E-4</v>
      </c>
      <c r="IP177" s="9">
        <f t="shared" si="447"/>
        <v>1.2097466739790461E-4</v>
      </c>
      <c r="IQ177" s="9">
        <f t="shared" si="447"/>
        <v>1.2026560102947043E-4</v>
      </c>
      <c r="IR177" s="9">
        <f t="shared" si="447"/>
        <v>1.1952733669853827E-4</v>
      </c>
      <c r="IS177" s="9">
        <f t="shared" si="447"/>
        <v>1.1875874506805907E-4</v>
      </c>
      <c r="IT177" s="9">
        <f t="shared" si="447"/>
        <v>1.1795865626837177E-4</v>
      </c>
      <c r="IU177" s="9">
        <f t="shared" si="447"/>
        <v>1.1712585857425037E-4</v>
      </c>
      <c r="IV177" s="9">
        <f t="shared" si="447"/>
        <v>1.1625909704122809E-4</v>
      </c>
      <c r="IW177" s="9">
        <f t="shared" si="447"/>
        <v>1.1535707210127944E-4</v>
      </c>
      <c r="IX177" s="9">
        <f t="shared" si="447"/>
        <v>1.1441843812328909E-4</v>
      </c>
      <c r="IY177" s="9">
        <f t="shared" si="447"/>
        <v>1.1344180192663581E-4</v>
      </c>
      <c r="IZ177" s="9">
        <f t="shared" si="447"/>
        <v>1.1242572125828035E-4</v>
      </c>
      <c r="JA177" s="9">
        <f t="shared" si="447"/>
        <v>1.113687032212965E-4</v>
      </c>
      <c r="JB177" s="9">
        <f t="shared" si="447"/>
        <v>1.102692026647414E-4</v>
      </c>
      <c r="JC177" s="9">
        <f t="shared" si="447"/>
        <v>1.0912562052612062E-4</v>
      </c>
      <c r="JD177" s="9">
        <f t="shared" si="447"/>
        <v>1.0793630212603637E-4</v>
      </c>
      <c r="JE177" s="9">
        <f t="shared" si="447"/>
        <v>1.0669953541947891E-4</v>
      </c>
      <c r="JF177" s="9">
        <f t="shared" si="447"/>
        <v>1.0541354919594523E-4</v>
      </c>
      <c r="JG177" s="9">
        <f t="shared" si="447"/>
        <v>1.0407651123325737E-4</v>
      </c>
      <c r="JH177" s="9">
        <f t="shared" si="447"/>
        <v>1.0268652639777525E-4</v>
      </c>
      <c r="JI177" s="9">
        <f t="shared" si="447"/>
        <v>1.0124163469629548E-4</v>
      </c>
      <c r="JJ177" s="9">
        <f t="shared" si="447"/>
        <v>9.9739809274021441E-5</v>
      </c>
      <c r="JK177" s="9">
        <f t="shared" si="447"/>
        <v>9.8178954359089349E-5</v>
      </c>
      <c r="JL177" s="9">
        <f t="shared" si="447"/>
        <v>9.6556903151791122E-5</v>
      </c>
      <c r="JM177" s="9">
        <f t="shared" si="447"/>
        <v>9.4871415661433285E-5</v>
      </c>
      <c r="JN177" s="9">
        <f t="shared" si="447"/>
        <v>9.3120176479096666E-5</v>
      </c>
      <c r="JO177" s="9">
        <f t="shared" si="447"/>
        <v>9.1300792500130295E-5</v>
      </c>
      <c r="JP177" s="9">
        <f t="shared" si="447"/>
        <v>8.9410790581575194E-5</v>
      </c>
      <c r="JQ177" s="9">
        <f t="shared" si="447"/>
        <v>8.7447615142904759E-5</v>
      </c>
      <c r="JR177" s="9">
        <f t="shared" si="447"/>
        <v>8.540862569949236E-5</v>
      </c>
      <c r="JS177" s="9">
        <f t="shared" si="447"/>
        <v>8.3291094341188276E-5</v>
      </c>
      <c r="JT177" s="9">
        <f t="shared" si="447"/>
        <v>8.109220313739791E-5</v>
      </c>
      <c r="JU177" s="9">
        <f t="shared" si="447"/>
        <v>7.8809041483964915E-5</v>
      </c>
      <c r="JV177" s="9">
        <f t="shared" si="447"/>
        <v>7.6438603379755518E-5</v>
      </c>
      <c r="JW177" s="9">
        <f t="shared" si="447"/>
        <v>7.3977784634338107E-5</v>
      </c>
      <c r="JX177" s="9">
        <f t="shared" si="447"/>
        <v>7.1423380009000216E-5</v>
      </c>
      <c r="JY177" s="9">
        <f t="shared" si="447"/>
        <v>6.8772080284932712E-5</v>
      </c>
      <c r="JZ177" s="9">
        <f t="shared" si="447"/>
        <v>6.6020469259932203E-5</v>
      </c>
      <c r="KA177" s="9">
        <f t="shared" si="447"/>
        <v>6.3165020671988436E-5</v>
      </c>
      <c r="KB177" s="9">
        <f t="shared" si="447"/>
        <v>6.0202095047551295E-5</v>
      </c>
      <c r="KC177" s="9">
        <f t="shared" si="447"/>
        <v>5.7127936474710627E-5</v>
      </c>
      <c r="KD177" s="9">
        <f t="shared" si="447"/>
        <v>5.3938669297864863E-5</v>
      </c>
      <c r="KE177" s="9">
        <f t="shared" si="447"/>
        <v>5.0630294734081401E-5</v>
      </c>
      <c r="KF177" s="9">
        <f t="shared" si="447"/>
        <v>4.7198687409601495E-5</v>
      </c>
      <c r="KG177" s="9">
        <f t="shared" si="447"/>
        <v>4.3639591814439516E-5</v>
      </c>
      <c r="KH177" s="9">
        <f t="shared" si="438"/>
        <v>3.9948618675046026E-5</v>
      </c>
      <c r="KI177" s="9">
        <f t="shared" si="438"/>
        <v>3.6121241239985089E-5</v>
      </c>
      <c r="KJ177" s="9">
        <f t="shared" si="438"/>
        <v>3.2152791483229136E-5</v>
      </c>
      <c r="KK177" s="9">
        <f t="shared" si="438"/>
        <v>2.8038456219635398E-5</v>
      </c>
      <c r="KL177" s="9">
        <f t="shared" si="438"/>
        <v>2.3773273128747854E-5</v>
      </c>
      <c r="KM177" s="9">
        <f t="shared" si="438"/>
        <v>1.9352126694294636E-5</v>
      </c>
      <c r="KN177" s="9">
        <f t="shared" si="438"/>
        <v>1.4769744047062007E-5</v>
      </c>
      <c r="KO177" s="9">
        <f t="shared" si="438"/>
        <v>1.0020690718317952E-5</v>
      </c>
      <c r="KP177" s="9">
        <f t="shared" si="438"/>
        <v>5.0993662986757986E-6</v>
      </c>
    </row>
    <row r="178" spans="2:302" x14ac:dyDescent="0.25">
      <c r="B178" s="5">
        <f t="shared" si="389"/>
        <v>3.2700000000000369</v>
      </c>
      <c r="C178" s="9">
        <f t="shared" si="387"/>
        <v>1.425732862981031E-4</v>
      </c>
      <c r="D178" s="9">
        <f t="shared" si="445"/>
        <v>1.4257328443346366E-4</v>
      </c>
      <c r="E178" s="9">
        <f t="shared" si="445"/>
        <v>1.425732824461368E-4</v>
      </c>
      <c r="F178" s="9">
        <f t="shared" si="445"/>
        <v>1.4257328032639917E-4</v>
      </c>
      <c r="G178" s="9">
        <f t="shared" si="445"/>
        <v>1.425732780670192E-4</v>
      </c>
      <c r="H178" s="9">
        <f t="shared" si="445"/>
        <v>1.4257327565935188E-4</v>
      </c>
      <c r="I178" s="9">
        <f t="shared" si="445"/>
        <v>1.4257327309216491E-4</v>
      </c>
      <c r="J178" s="9">
        <f t="shared" si="445"/>
        <v>1.4257327035729225E-4</v>
      </c>
      <c r="K178" s="9">
        <f t="shared" si="445"/>
        <v>1.4257326744210446E-4</v>
      </c>
      <c r="L178" s="9">
        <f t="shared" si="445"/>
        <v>1.4257326433638598E-4</v>
      </c>
      <c r="M178" s="9">
        <f t="shared" si="445"/>
        <v>1.4257326102810658E-4</v>
      </c>
      <c r="N178" s="9">
        <f t="shared" si="445"/>
        <v>1.4257325750325459E-4</v>
      </c>
      <c r="O178" s="9">
        <f t="shared" si="445"/>
        <v>1.4257325374899833E-4</v>
      </c>
      <c r="P178" s="9">
        <f t="shared" si="445"/>
        <v>1.4257324974990831E-4</v>
      </c>
      <c r="Q178" s="9">
        <f t="shared" si="445"/>
        <v>1.4257324549160592E-4</v>
      </c>
      <c r="R178" s="9">
        <f t="shared" si="445"/>
        <v>1.4257324095612127E-4</v>
      </c>
      <c r="S178" s="9">
        <f t="shared" si="445"/>
        <v>1.4257323612804307E-4</v>
      </c>
      <c r="T178" s="9">
        <f t="shared" si="445"/>
        <v>1.4257323098695117E-4</v>
      </c>
      <c r="U178" s="9">
        <f t="shared" si="445"/>
        <v>1.425732255140035E-4</v>
      </c>
      <c r="V178" s="9">
        <f t="shared" si="445"/>
        <v>1.4257321968888387E-4</v>
      </c>
      <c r="W178" s="9">
        <f t="shared" si="445"/>
        <v>1.4257321348867049E-4</v>
      </c>
      <c r="X178" s="9">
        <f t="shared" si="445"/>
        <v>1.4257320688994206E-4</v>
      </c>
      <c r="Y178" s="9">
        <f t="shared" si="445"/>
        <v>1.4257319986736024E-4</v>
      </c>
      <c r="Z178" s="9">
        <f t="shared" si="445"/>
        <v>1.425731923961373E-4</v>
      </c>
      <c r="AA178" s="9">
        <f t="shared" si="445"/>
        <v>1.4257318444628616E-4</v>
      </c>
      <c r="AB178" s="9">
        <f t="shared" si="445"/>
        <v>1.4257317599012648E-4</v>
      </c>
      <c r="AC178" s="9">
        <f t="shared" si="445"/>
        <v>1.4257316699419316E-4</v>
      </c>
      <c r="AD178" s="9">
        <f t="shared" si="445"/>
        <v>1.425731574263612E-4</v>
      </c>
      <c r="AE178" s="9">
        <f t="shared" si="445"/>
        <v>1.4257314725006916E-4</v>
      </c>
      <c r="AF178" s="9">
        <f t="shared" si="445"/>
        <v>1.4257313642901834E-4</v>
      </c>
      <c r="AG178" s="9">
        <f t="shared" si="445"/>
        <v>1.4257312492299386E-4</v>
      </c>
      <c r="AH178" s="9">
        <f t="shared" si="445"/>
        <v>1.4257311268945692E-4</v>
      </c>
      <c r="AI178" s="9">
        <f t="shared" si="445"/>
        <v>1.425730996835633E-4</v>
      </c>
      <c r="AJ178" s="9">
        <f t="shared" si="445"/>
        <v>1.4257308585859213E-4</v>
      </c>
      <c r="AK178" s="9">
        <f t="shared" si="445"/>
        <v>1.4257307116413443E-4</v>
      </c>
      <c r="AL178" s="9">
        <f t="shared" si="445"/>
        <v>1.4257305554731182E-4</v>
      </c>
      <c r="AM178" s="9">
        <f t="shared" si="445"/>
        <v>1.4257303895107092E-4</v>
      </c>
      <c r="AN178" s="9">
        <f t="shared" si="445"/>
        <v>1.4257302131546822E-4</v>
      </c>
      <c r="AO178" s="9">
        <f t="shared" si="445"/>
        <v>1.4257300257862536E-4</v>
      </c>
      <c r="AP178" s="9">
        <f t="shared" si="445"/>
        <v>1.4257298267342534E-4</v>
      </c>
      <c r="AQ178" s="9">
        <f t="shared" si="445"/>
        <v>1.4257296152780425E-4</v>
      </c>
      <c r="AR178" s="9">
        <f t="shared" si="445"/>
        <v>1.4257293906792717E-4</v>
      </c>
      <c r="AS178" s="9">
        <f t="shared" si="445"/>
        <v>1.4257291521380434E-4</v>
      </c>
      <c r="AT178" s="9">
        <f t="shared" si="445"/>
        <v>1.4257288988168176E-4</v>
      </c>
      <c r="AU178" s="9">
        <f t="shared" si="445"/>
        <v>1.4257286298274997E-4</v>
      </c>
      <c r="AV178" s="9">
        <f t="shared" si="445"/>
        <v>1.4257283442207003E-4</v>
      </c>
      <c r="AW178" s="9">
        <f t="shared" si="445"/>
        <v>1.4257280410091765E-4</v>
      </c>
      <c r="AX178" s="9">
        <f t="shared" si="445"/>
        <v>1.4257277191346657E-4</v>
      </c>
      <c r="AY178" s="9">
        <f t="shared" si="445"/>
        <v>1.4257273774749679E-4</v>
      </c>
      <c r="AZ178" s="9">
        <f t="shared" si="445"/>
        <v>1.4257270148648792E-4</v>
      </c>
      <c r="BA178" s="9">
        <f t="shared" si="445"/>
        <v>1.4257266300408549E-4</v>
      </c>
      <c r="BB178" s="9">
        <f t="shared" si="445"/>
        <v>1.425726221695507E-4</v>
      </c>
      <c r="BC178" s="9">
        <f t="shared" si="445"/>
        <v>1.4257257884232652E-4</v>
      </c>
      <c r="BD178" s="9">
        <f t="shared" si="445"/>
        <v>1.425725328755778E-4</v>
      </c>
      <c r="BE178" s="9">
        <f t="shared" si="445"/>
        <v>1.425724841126607E-4</v>
      </c>
      <c r="BF178" s="9">
        <f t="shared" si="445"/>
        <v>1.4257243238864089E-4</v>
      </c>
      <c r="BG178" s="9">
        <f t="shared" si="445"/>
        <v>1.425723775285236E-4</v>
      </c>
      <c r="BH178" s="9">
        <f t="shared" si="445"/>
        <v>1.4257231934916071E-4</v>
      </c>
      <c r="BI178" s="9">
        <f t="shared" si="445"/>
        <v>1.4257225765464552E-4</v>
      </c>
      <c r="BJ178" s="9">
        <f t="shared" si="445"/>
        <v>1.4257219223910906E-4</v>
      </c>
      <c r="BK178" s="9">
        <f t="shared" si="445"/>
        <v>1.4257212288545598E-4</v>
      </c>
      <c r="BL178" s="9">
        <f t="shared" si="445"/>
        <v>1.4257204936256055E-4</v>
      </c>
      <c r="BM178" s="9">
        <f t="shared" si="445"/>
        <v>1.4257197142905243E-4</v>
      </c>
      <c r="BN178" s="9">
        <f t="shared" si="445"/>
        <v>1.425718888272844E-4</v>
      </c>
      <c r="BO178" s="9">
        <f t="shared" ref="BO178:CZ181" si="449">NORMDIST($B178,0,1,0)-$B178*(1-NORMDIST($B178,0,1,1))-(NORMDIST($B178+BO$4,0,1,0)-($B178+BO$4)*(1-NORMDIST($B178+BO$4,0,1,1)))</f>
        <v>1.4257180128568155E-4</v>
      </c>
      <c r="BP178" s="9">
        <f t="shared" si="449"/>
        <v>1.4257170851933538E-4</v>
      </c>
      <c r="BQ178" s="9">
        <f t="shared" si="449"/>
        <v>1.4257161022507457E-4</v>
      </c>
      <c r="BR178" s="9">
        <f t="shared" si="449"/>
        <v>1.425715060834613E-4</v>
      </c>
      <c r="BS178" s="9">
        <f t="shared" si="449"/>
        <v>1.4257139575763996E-4</v>
      </c>
      <c r="BT178" s="9">
        <f t="shared" si="449"/>
        <v>1.4257127889211589E-4</v>
      </c>
      <c r="BU178" s="9">
        <f t="shared" si="449"/>
        <v>1.4257115511078454E-4</v>
      </c>
      <c r="BV178" s="9">
        <f t="shared" si="449"/>
        <v>1.4257102401662487E-4</v>
      </c>
      <c r="BW178" s="9">
        <f t="shared" si="449"/>
        <v>1.4257088519235359E-4</v>
      </c>
      <c r="BX178" s="9">
        <f t="shared" si="449"/>
        <v>1.4257073819642148E-4</v>
      </c>
      <c r="BY178" s="9">
        <f t="shared" si="449"/>
        <v>1.4257058256170576E-4</v>
      </c>
      <c r="BZ178" s="9">
        <f t="shared" si="449"/>
        <v>1.4257041779678817E-4</v>
      </c>
      <c r="CA178" s="9">
        <f t="shared" si="449"/>
        <v>1.4257024338420175E-4</v>
      </c>
      <c r="CB178" s="9">
        <f t="shared" si="449"/>
        <v>1.4257005877621226E-4</v>
      </c>
      <c r="CC178" s="9">
        <f t="shared" si="449"/>
        <v>1.4256986339539456E-4</v>
      </c>
      <c r="CD178" s="9">
        <f t="shared" si="449"/>
        <v>1.4256965663437792E-4</v>
      </c>
      <c r="CE178" s="9">
        <f t="shared" si="449"/>
        <v>1.4256943785042662E-4</v>
      </c>
      <c r="CF178" s="9">
        <f t="shared" si="449"/>
        <v>1.42569206366949E-4</v>
      </c>
      <c r="CG178" s="9">
        <f t="shared" si="449"/>
        <v>1.425689614714594E-4</v>
      </c>
      <c r="CH178" s="9">
        <f t="shared" si="449"/>
        <v>1.425687024117455E-4</v>
      </c>
      <c r="CI178" s="9">
        <f t="shared" si="449"/>
        <v>1.4256842839437516E-4</v>
      </c>
      <c r="CJ178" s="9">
        <f t="shared" si="449"/>
        <v>1.4256813858539951E-4</v>
      </c>
      <c r="CK178" s="9">
        <f t="shared" si="449"/>
        <v>1.425678321028955E-4</v>
      </c>
      <c r="CL178" s="9">
        <f t="shared" si="449"/>
        <v>1.4256750802051486E-4</v>
      </c>
      <c r="CM178" s="9">
        <f t="shared" si="449"/>
        <v>1.4256716535962936E-4</v>
      </c>
      <c r="CN178" s="9">
        <f t="shared" si="449"/>
        <v>1.4256680309099247E-4</v>
      </c>
      <c r="CO178" s="9">
        <f t="shared" si="449"/>
        <v>1.4256642013015598E-4</v>
      </c>
      <c r="CP178" s="9">
        <f t="shared" si="449"/>
        <v>1.4256601533431496E-4</v>
      </c>
      <c r="CQ178" s="9">
        <f t="shared" si="449"/>
        <v>1.4256558749922677E-4</v>
      </c>
      <c r="CR178" s="9">
        <f t="shared" si="449"/>
        <v>1.4256513535841947E-4</v>
      </c>
      <c r="CS178" s="9">
        <f t="shared" si="449"/>
        <v>1.4256465757680711E-4</v>
      </c>
      <c r="CT178" s="9">
        <f t="shared" si="449"/>
        <v>1.4256415275043066E-4</v>
      </c>
      <c r="CU178" s="9">
        <f t="shared" si="449"/>
        <v>1.4256361939851255E-4</v>
      </c>
      <c r="CV178" s="9">
        <f t="shared" si="449"/>
        <v>1.425630559653985E-4</v>
      </c>
      <c r="CW178" s="9">
        <f t="shared" si="449"/>
        <v>1.4256246081151424E-4</v>
      </c>
      <c r="CX178" s="9">
        <f t="shared" si="449"/>
        <v>1.4256183221204641E-4</v>
      </c>
      <c r="CY178" s="9">
        <f t="shared" si="449"/>
        <v>1.4256116835192838E-4</v>
      </c>
      <c r="CZ178" s="9">
        <f t="shared" si="449"/>
        <v>1.4256046732164272E-4</v>
      </c>
      <c r="DA178" s="9">
        <f t="shared" si="446"/>
        <v>1.4255972711128194E-4</v>
      </c>
      <c r="DB178" s="9">
        <f t="shared" si="446"/>
        <v>1.4255894560673824E-4</v>
      </c>
      <c r="DC178" s="9">
        <f t="shared" si="446"/>
        <v>1.4255812058543832E-4</v>
      </c>
      <c r="DD178" s="9">
        <f t="shared" si="446"/>
        <v>1.4255724970733142E-4</v>
      </c>
      <c r="DE178" s="9">
        <f t="shared" si="446"/>
        <v>1.4255633051309002E-4</v>
      </c>
      <c r="DF178" s="9">
        <f t="shared" si="446"/>
        <v>1.4255536041704364E-4</v>
      </c>
      <c r="DG178" s="9">
        <f t="shared" si="446"/>
        <v>1.4255433669868023E-4</v>
      </c>
      <c r="DH178" s="9">
        <f t="shared" si="446"/>
        <v>1.4255325649935674E-4</v>
      </c>
      <c r="DI178" s="9">
        <f t="shared" si="446"/>
        <v>1.4255211681295373E-4</v>
      </c>
      <c r="DJ178" s="9">
        <f t="shared" si="446"/>
        <v>1.4255091447999468E-4</v>
      </c>
      <c r="DK178" s="9">
        <f t="shared" si="446"/>
        <v>1.4254964617972687E-4</v>
      </c>
      <c r="DL178" s="9">
        <f t="shared" si="446"/>
        <v>1.4254830842272303E-4</v>
      </c>
      <c r="DM178" s="9">
        <f t="shared" si="446"/>
        <v>1.4254689754252442E-4</v>
      </c>
      <c r="DN178" s="9">
        <f t="shared" si="446"/>
        <v>1.42545409684856E-4</v>
      </c>
      <c r="DO178" s="9">
        <f t="shared" si="446"/>
        <v>1.4254384080316735E-4</v>
      </c>
      <c r="DP178" s="9">
        <f t="shared" si="446"/>
        <v>1.4254218664418861E-4</v>
      </c>
      <c r="DQ178" s="9">
        <f t="shared" si="446"/>
        <v>1.4254044274246853E-4</v>
      </c>
      <c r="DR178" s="9">
        <f t="shared" si="446"/>
        <v>1.4253860440701974E-4</v>
      </c>
      <c r="DS178" s="9">
        <f t="shared" si="446"/>
        <v>1.4253666671158949E-4</v>
      </c>
      <c r="DT178" s="9">
        <f t="shared" si="446"/>
        <v>1.4253462448358809E-4</v>
      </c>
      <c r="DU178" s="9">
        <f t="shared" si="446"/>
        <v>1.4253247229237522E-4</v>
      </c>
      <c r="DV178" s="9">
        <f t="shared" si="446"/>
        <v>1.4253020443645933E-4</v>
      </c>
      <c r="DW178" s="9">
        <f t="shared" si="446"/>
        <v>1.4252781493027201E-4</v>
      </c>
      <c r="DX178" s="9">
        <f t="shared" si="446"/>
        <v>1.4252529749282482E-4</v>
      </c>
      <c r="DY178" s="9">
        <f t="shared" si="446"/>
        <v>1.4252264553160114E-4</v>
      </c>
      <c r="DZ178" s="9">
        <f t="shared" si="446"/>
        <v>1.425198521278923E-4</v>
      </c>
      <c r="EA178" s="9">
        <f t="shared" si="446"/>
        <v>1.4251691002191308E-4</v>
      </c>
      <c r="EB178" s="9">
        <f t="shared" si="446"/>
        <v>1.4251381159880418E-4</v>
      </c>
      <c r="EC178" s="9">
        <f t="shared" si="446"/>
        <v>1.425105488672113E-4</v>
      </c>
      <c r="ED178" s="9">
        <f t="shared" si="446"/>
        <v>1.4250711344757484E-4</v>
      </c>
      <c r="EE178" s="9">
        <f t="shared" si="446"/>
        <v>1.4250349654904864E-4</v>
      </c>
      <c r="EF178" s="9">
        <f t="shared" si="446"/>
        <v>1.4249968895322404E-4</v>
      </c>
      <c r="EG178" s="9">
        <f t="shared" si="446"/>
        <v>1.424956809929646E-4</v>
      </c>
      <c r="EH178" s="9">
        <f t="shared" si="446"/>
        <v>1.4249146253284865E-4</v>
      </c>
      <c r="EI178" s="9">
        <f t="shared" si="446"/>
        <v>1.4248702294559603E-4</v>
      </c>
      <c r="EJ178" s="9">
        <f t="shared" si="446"/>
        <v>1.4248235109252336E-4</v>
      </c>
      <c r="EK178" s="9">
        <f t="shared" si="446"/>
        <v>1.4247743529637253E-4</v>
      </c>
      <c r="EL178" s="9">
        <f t="shared" si="446"/>
        <v>1.4247226331940243E-4</v>
      </c>
      <c r="EM178" s="9">
        <f t="shared" si="446"/>
        <v>1.424668223366899E-4</v>
      </c>
      <c r="EN178" s="9">
        <f t="shared" si="446"/>
        <v>1.4246109890983131E-4</v>
      </c>
      <c r="EO178" s="9">
        <f t="shared" si="446"/>
        <v>1.4245507895804726E-4</v>
      </c>
      <c r="EP178" s="9">
        <f t="shared" si="446"/>
        <v>1.4244874773070053E-4</v>
      </c>
      <c r="EQ178" s="9">
        <f t="shared" si="446"/>
        <v>1.4244208977441775E-4</v>
      </c>
      <c r="ER178" s="9">
        <f t="shared" si="446"/>
        <v>1.4243508890521216E-4</v>
      </c>
      <c r="ES178" s="9">
        <f t="shared" si="446"/>
        <v>1.4242772817123916E-4</v>
      </c>
      <c r="ET178" s="9">
        <f t="shared" si="446"/>
        <v>1.4241998982133269E-4</v>
      </c>
      <c r="EU178" s="9">
        <f t="shared" si="446"/>
        <v>1.4241185526919366E-4</v>
      </c>
      <c r="EV178" s="9">
        <f t="shared" si="446"/>
        <v>1.4240330505385144E-4</v>
      </c>
      <c r="EW178" s="9">
        <f t="shared" si="446"/>
        <v>1.4239431880280122E-4</v>
      </c>
      <c r="EX178" s="9">
        <f t="shared" si="446"/>
        <v>1.4238487519033981E-4</v>
      </c>
      <c r="EY178" s="9">
        <f t="shared" si="446"/>
        <v>1.4237495189636866E-4</v>
      </c>
      <c r="EZ178" s="9">
        <f t="shared" si="446"/>
        <v>1.4236452556133696E-4</v>
      </c>
      <c r="FA178" s="9">
        <f t="shared" si="446"/>
        <v>1.4235357174091141E-4</v>
      </c>
      <c r="FB178" s="9">
        <f t="shared" si="446"/>
        <v>1.4234206485862083E-4</v>
      </c>
      <c r="FC178" s="9">
        <f t="shared" si="446"/>
        <v>1.4232997815523873E-4</v>
      </c>
      <c r="FD178" s="9">
        <f t="shared" si="446"/>
        <v>1.4231728363730119E-4</v>
      </c>
      <c r="FE178" s="9">
        <f t="shared" si="446"/>
        <v>1.4230395202551521E-4</v>
      </c>
      <c r="FF178" s="9">
        <f t="shared" si="446"/>
        <v>1.422899526949258E-4</v>
      </c>
      <c r="FG178" s="9">
        <f t="shared" si="446"/>
        <v>1.4227525361850917E-4</v>
      </c>
      <c r="FH178" s="9">
        <f t="shared" si="446"/>
        <v>1.4225982130802736E-4</v>
      </c>
      <c r="FI178" s="9">
        <f t="shared" si="446"/>
        <v>1.4224362074759028E-4</v>
      </c>
      <c r="FJ178" s="9">
        <f t="shared" si="446"/>
        <v>1.4222661533085917E-4</v>
      </c>
      <c r="FK178" s="9">
        <f t="shared" si="448"/>
        <v>1.4220876679100231E-4</v>
      </c>
      <c r="FL178" s="9">
        <f t="shared" si="448"/>
        <v>1.4219003512906927E-4</v>
      </c>
      <c r="FM178" s="9">
        <f t="shared" si="448"/>
        <v>1.421703785437458E-4</v>
      </c>
      <c r="FN178" s="9">
        <f t="shared" si="448"/>
        <v>1.4214975334900815E-4</v>
      </c>
      <c r="FO178" s="9">
        <f t="shared" si="448"/>
        <v>1.4212811389899559E-4</v>
      </c>
      <c r="FP178" s="9">
        <f t="shared" si="448"/>
        <v>1.4210541250140538E-4</v>
      </c>
      <c r="FQ178" s="9">
        <f t="shared" si="448"/>
        <v>1.4208159933396756E-4</v>
      </c>
      <c r="FR178" s="9">
        <f t="shared" si="448"/>
        <v>1.4205662235243301E-4</v>
      </c>
      <c r="FS178" s="9">
        <f t="shared" si="448"/>
        <v>1.4203042719835446E-4</v>
      </c>
      <c r="FT178" s="9">
        <f t="shared" si="448"/>
        <v>1.4200295710164039E-4</v>
      </c>
      <c r="FU178" s="9">
        <f t="shared" si="448"/>
        <v>1.4197415278043428E-4</v>
      </c>
      <c r="FV178" s="9">
        <f t="shared" si="448"/>
        <v>1.4194395233575475E-4</v>
      </c>
      <c r="FW178" s="9">
        <f t="shared" si="448"/>
        <v>1.4191229114232453E-4</v>
      </c>
      <c r="FX178" s="9">
        <f t="shared" si="448"/>
        <v>1.4187910173743155E-4</v>
      </c>
      <c r="FY178" s="9">
        <f t="shared" si="448"/>
        <v>1.4184431370209795E-4</v>
      </c>
      <c r="FZ178" s="9">
        <f t="shared" si="448"/>
        <v>1.4180785353931668E-4</v>
      </c>
      <c r="GA178" s="9">
        <f t="shared" si="448"/>
        <v>1.4176964454900643E-4</v>
      </c>
      <c r="GB178" s="9">
        <f t="shared" si="448"/>
        <v>1.4172960669433046E-4</v>
      </c>
      <c r="GC178" s="9">
        <f t="shared" si="448"/>
        <v>1.4168765646739166E-4</v>
      </c>
      <c r="GD178" s="9">
        <f t="shared" si="448"/>
        <v>1.4164370674781712E-4</v>
      </c>
      <c r="GE178" s="9">
        <f t="shared" si="448"/>
        <v>1.4159766665418726E-4</v>
      </c>
      <c r="GF178" s="9">
        <f t="shared" si="448"/>
        <v>1.4154944139408663E-4</v>
      </c>
      <c r="GG178" s="9">
        <f t="shared" si="448"/>
        <v>1.4149893210418625E-4</v>
      </c>
      <c r="GH178" s="9">
        <f t="shared" si="448"/>
        <v>1.4144603568699377E-4</v>
      </c>
      <c r="GI178" s="9">
        <f t="shared" si="448"/>
        <v>1.4139064464097003E-4</v>
      </c>
      <c r="GJ178" s="9">
        <f t="shared" si="448"/>
        <v>1.4133264688362119E-4</v>
      </c>
      <c r="GK178" s="9">
        <f t="shared" si="448"/>
        <v>1.4127192557050096E-4</v>
      </c>
      <c r="GL178" s="9">
        <f t="shared" si="448"/>
        <v>1.4120835890277101E-4</v>
      </c>
      <c r="GM178" s="9">
        <f t="shared" si="448"/>
        <v>1.4114181993244557E-4</v>
      </c>
      <c r="GN178" s="9">
        <f t="shared" si="448"/>
        <v>1.4107217635734001E-4</v>
      </c>
      <c r="GO178" s="9">
        <f t="shared" si="448"/>
        <v>1.4099929031175711E-4</v>
      </c>
      <c r="GP178" s="9">
        <f t="shared" si="448"/>
        <v>1.4092301814580487E-4</v>
      </c>
      <c r="GQ178" s="9">
        <f t="shared" si="448"/>
        <v>1.4084321019921221E-4</v>
      </c>
      <c r="GR178" s="9">
        <f t="shared" si="448"/>
        <v>1.4075971056625542E-4</v>
      </c>
      <c r="GS178" s="9">
        <f t="shared" si="448"/>
        <v>1.4067235685172099E-4</v>
      </c>
      <c r="GT178" s="9">
        <f t="shared" si="448"/>
        <v>1.4058097991965398E-4</v>
      </c>
      <c r="GU178" s="9">
        <f t="shared" si="448"/>
        <v>1.404854036317887E-4</v>
      </c>
      <c r="GV178" s="9">
        <f t="shared" si="448"/>
        <v>1.4038544457536535E-4</v>
      </c>
      <c r="GW178" s="9">
        <f t="shared" si="448"/>
        <v>1.4028091178515994E-4</v>
      </c>
      <c r="GX178" s="9">
        <f t="shared" si="448"/>
        <v>1.4017160645307325E-4</v>
      </c>
      <c r="GY178" s="9">
        <f t="shared" si="448"/>
        <v>1.4005732162665225E-4</v>
      </c>
      <c r="GZ178" s="9">
        <f t="shared" si="448"/>
        <v>1.3993784189780922E-4</v>
      </c>
      <c r="HA178" s="9">
        <f t="shared" si="448"/>
        <v>1.3981294308429285E-4</v>
      </c>
      <c r="HB178" s="9">
        <f t="shared" si="448"/>
        <v>1.3968239189327526E-4</v>
      </c>
      <c r="HC178" s="9">
        <f t="shared" si="448"/>
        <v>1.3954594557793421E-4</v>
      </c>
      <c r="HD178" s="9">
        <f t="shared" si="448"/>
        <v>1.3940335158183176E-4</v>
      </c>
      <c r="HE178" s="9">
        <f t="shared" si="448"/>
        <v>1.3925434716961289E-4</v>
      </c>
      <c r="HF178" s="9">
        <f t="shared" si="448"/>
        <v>1.390986590452522E-4</v>
      </c>
      <c r="HG178" s="9">
        <f t="shared" si="448"/>
        <v>1.3893600295896281E-4</v>
      </c>
      <c r="HH178" s="9">
        <f t="shared" si="448"/>
        <v>1.3876608329734493E-4</v>
      </c>
      <c r="HI178" s="9">
        <f t="shared" si="448"/>
        <v>1.3858859266465242E-4</v>
      </c>
      <c r="HJ178" s="9">
        <f t="shared" si="448"/>
        <v>1.3840321144315039E-4</v>
      </c>
      <c r="HK178" s="9">
        <f t="shared" si="448"/>
        <v>1.3820960734532082E-4</v>
      </c>
      <c r="HL178" s="9">
        <f t="shared" si="448"/>
        <v>1.3800743494711283E-4</v>
      </c>
      <c r="HM178" s="9">
        <f t="shared" si="448"/>
        <v>1.3779633520745585E-4</v>
      </c>
      <c r="HN178" s="9">
        <f t="shared" si="448"/>
        <v>1.3757593496954414E-4</v>
      </c>
      <c r="HO178" s="9">
        <f t="shared" si="448"/>
        <v>1.3734584644752384E-4</v>
      </c>
      <c r="HP178" s="9">
        <f t="shared" si="448"/>
        <v>1.3710566669621071E-4</v>
      </c>
      <c r="HQ178" s="9">
        <f t="shared" si="448"/>
        <v>1.3685497706319945E-4</v>
      </c>
      <c r="HR178" s="9">
        <f t="shared" si="448"/>
        <v>1.3659334262086821E-4</v>
      </c>
      <c r="HS178" s="9">
        <f t="shared" si="448"/>
        <v>1.3632031158378915E-4</v>
      </c>
      <c r="HT178" s="9">
        <f t="shared" si="448"/>
        <v>1.3603541470390629E-4</v>
      </c>
      <c r="HU178" s="9">
        <f t="shared" si="448"/>
        <v>1.3573816464705114E-4</v>
      </c>
      <c r="HV178" s="9">
        <f t="shared" si="448"/>
        <v>1.3542805535063525E-4</v>
      </c>
      <c r="HW178" s="9">
        <f t="shared" si="447"/>
        <v>1.3510456135873308E-4</v>
      </c>
      <c r="HX178" s="9">
        <f t="shared" si="447"/>
        <v>1.3476713713695584E-4</v>
      </c>
      <c r="HY178" s="9">
        <f t="shared" si="447"/>
        <v>1.3441521636671459E-4</v>
      </c>
      <c r="HZ178" s="9">
        <f t="shared" si="447"/>
        <v>1.3404821121401354E-4</v>
      </c>
      <c r="IA178" s="9">
        <f t="shared" si="447"/>
        <v>1.336655115779997E-4</v>
      </c>
      <c r="IB178" s="9">
        <f t="shared" si="447"/>
        <v>1.3326648431425257E-4</v>
      </c>
      <c r="IC178" s="9">
        <f t="shared" si="447"/>
        <v>1.3285047243522566E-4</v>
      </c>
      <c r="ID178" s="9">
        <f t="shared" si="447"/>
        <v>1.324167942840317E-4</v>
      </c>
      <c r="IE178" s="9">
        <f t="shared" si="447"/>
        <v>1.3196474268339467E-4</v>
      </c>
      <c r="IF178" s="9">
        <f t="shared" si="447"/>
        <v>1.3149358405888269E-4</v>
      </c>
      <c r="IG178" s="9">
        <f t="shared" si="447"/>
        <v>1.3100255753504181E-4</v>
      </c>
      <c r="IH178" s="9">
        <f t="shared" si="447"/>
        <v>1.3049087400170489E-4</v>
      </c>
      <c r="II178" s="9">
        <f t="shared" si="447"/>
        <v>1.2995771515546408E-4</v>
      </c>
      <c r="IJ178" s="9">
        <f t="shared" si="447"/>
        <v>1.2940223250826322E-4</v>
      </c>
      <c r="IK178" s="9">
        <f t="shared" si="447"/>
        <v>1.2882354636969541E-4</v>
      </c>
      <c r="IL178" s="9">
        <f t="shared" si="447"/>
        <v>1.2822074479573419E-4</v>
      </c>
      <c r="IM178" s="9">
        <f t="shared" si="447"/>
        <v>1.2759288250691731E-4</v>
      </c>
      <c r="IN178" s="9">
        <f t="shared" si="447"/>
        <v>1.2693897977505416E-4</v>
      </c>
      <c r="IO178" s="9">
        <f t="shared" si="447"/>
        <v>1.2625802127537553E-4</v>
      </c>
      <c r="IP178" s="9">
        <f t="shared" si="447"/>
        <v>1.2554895490694075E-4</v>
      </c>
      <c r="IQ178" s="9">
        <f t="shared" si="447"/>
        <v>1.2481069057600859E-4</v>
      </c>
      <c r="IR178" s="9">
        <f t="shared" si="447"/>
        <v>1.2404209894553004E-4</v>
      </c>
      <c r="IS178" s="9">
        <f t="shared" si="447"/>
        <v>1.2324201014584269E-4</v>
      </c>
      <c r="IT178" s="9">
        <f t="shared" si="447"/>
        <v>1.2240921245172069E-4</v>
      </c>
      <c r="IU178" s="9">
        <f t="shared" si="447"/>
        <v>1.2154245091869841E-4</v>
      </c>
      <c r="IV178" s="9">
        <f t="shared" si="447"/>
        <v>1.2064042597875047E-4</v>
      </c>
      <c r="IW178" s="9">
        <f t="shared" si="447"/>
        <v>1.1970179200075979E-4</v>
      </c>
      <c r="IX178" s="9">
        <f t="shared" si="447"/>
        <v>1.1872515580410613E-4</v>
      </c>
      <c r="IY178" s="9">
        <f t="shared" si="447"/>
        <v>1.1770907513575067E-4</v>
      </c>
      <c r="IZ178" s="9">
        <f t="shared" si="447"/>
        <v>1.1665205709876763E-4</v>
      </c>
      <c r="JA178" s="9">
        <f t="shared" si="447"/>
        <v>1.1555255654221254E-4</v>
      </c>
      <c r="JB178" s="9">
        <f t="shared" si="447"/>
        <v>1.1440897440359094E-4</v>
      </c>
      <c r="JC178" s="9">
        <f t="shared" si="447"/>
        <v>1.1321965600350669E-4</v>
      </c>
      <c r="JD178" s="9">
        <f t="shared" si="447"/>
        <v>1.1198288929695015E-4</v>
      </c>
      <c r="JE178" s="9">
        <f t="shared" si="447"/>
        <v>1.1069690307341593E-4</v>
      </c>
      <c r="JF178" s="9">
        <f t="shared" si="447"/>
        <v>1.0935986511072769E-4</v>
      </c>
      <c r="JG178" s="9">
        <f t="shared" si="447"/>
        <v>1.0796988027524557E-4</v>
      </c>
      <c r="JH178" s="9">
        <f t="shared" si="447"/>
        <v>1.0652498857376699E-4</v>
      </c>
      <c r="JI178" s="9">
        <f t="shared" si="447"/>
        <v>1.0502316315149285E-4</v>
      </c>
      <c r="JJ178" s="9">
        <f t="shared" si="447"/>
        <v>1.0346230823655967E-4</v>
      </c>
      <c r="JK178" s="9">
        <f t="shared" si="447"/>
        <v>1.0184025702926144E-4</v>
      </c>
      <c r="JL178" s="9">
        <f t="shared" si="447"/>
        <v>1.0015476953890491E-4</v>
      </c>
      <c r="JM178" s="9">
        <f t="shared" si="447"/>
        <v>9.8403530356568287E-5</v>
      </c>
      <c r="JN178" s="9">
        <f t="shared" si="447"/>
        <v>9.6584146377600615E-5</v>
      </c>
      <c r="JO178" s="9">
        <f t="shared" si="447"/>
        <v>9.4694144459045513E-5</v>
      </c>
      <c r="JP178" s="9">
        <f t="shared" si="447"/>
        <v>9.2730969020376488E-5</v>
      </c>
      <c r="JQ178" s="9">
        <f t="shared" si="447"/>
        <v>9.0691979576964198E-5</v>
      </c>
      <c r="JR178" s="9">
        <f t="shared" si="447"/>
        <v>8.8574448218658596E-5</v>
      </c>
      <c r="JS178" s="9">
        <f t="shared" si="447"/>
        <v>8.6375557014868229E-5</v>
      </c>
      <c r="JT178" s="9">
        <f t="shared" si="447"/>
        <v>8.4092395361436861E-5</v>
      </c>
      <c r="JU178" s="9">
        <f t="shared" si="447"/>
        <v>8.1721957257227681E-5</v>
      </c>
      <c r="JV178" s="9">
        <f t="shared" si="447"/>
        <v>7.9261138511808426E-5</v>
      </c>
      <c r="JW178" s="9">
        <f t="shared" si="447"/>
        <v>7.6706733886470536E-5</v>
      </c>
      <c r="JX178" s="9">
        <f t="shared" si="447"/>
        <v>7.4055434162404875E-5</v>
      </c>
      <c r="JY178" s="9">
        <f t="shared" si="447"/>
        <v>7.1303823137404583E-5</v>
      </c>
      <c r="JZ178" s="9">
        <f t="shared" si="447"/>
        <v>6.8448374549458756E-5</v>
      </c>
      <c r="KA178" s="9">
        <f t="shared" si="447"/>
        <v>6.5485448925021615E-5</v>
      </c>
      <c r="KB178" s="9">
        <f t="shared" si="447"/>
        <v>6.2411290352182248E-5</v>
      </c>
      <c r="KC178" s="9">
        <f t="shared" si="447"/>
        <v>5.9222023175337568E-5</v>
      </c>
      <c r="KD178" s="9">
        <f t="shared" si="447"/>
        <v>5.5913648611551721E-5</v>
      </c>
      <c r="KE178" s="9">
        <f t="shared" si="447"/>
        <v>5.2482041287071814E-5</v>
      </c>
      <c r="KF178" s="9">
        <f t="shared" si="447"/>
        <v>4.8922945691912438E-5</v>
      </c>
      <c r="KG178" s="9">
        <f t="shared" si="447"/>
        <v>4.5231972552516346E-5</v>
      </c>
      <c r="KH178" s="9">
        <f t="shared" si="438"/>
        <v>4.1404595117458011E-5</v>
      </c>
      <c r="KI178" s="9">
        <f t="shared" si="438"/>
        <v>3.7436145360699455E-5</v>
      </c>
      <c r="KJ178" s="9">
        <f t="shared" si="438"/>
        <v>3.3321810097107236E-5</v>
      </c>
      <c r="KK178" s="9">
        <f t="shared" si="438"/>
        <v>2.9056627006218173E-5</v>
      </c>
      <c r="KL178" s="9">
        <f t="shared" si="438"/>
        <v>2.4635480571766691E-5</v>
      </c>
      <c r="KM178" s="9">
        <f t="shared" si="438"/>
        <v>2.0053097924532326E-5</v>
      </c>
      <c r="KN178" s="9">
        <f t="shared" si="438"/>
        <v>1.5304044595790007E-5</v>
      </c>
      <c r="KO178" s="9">
        <f t="shared" si="438"/>
        <v>1.0382720176146118E-5</v>
      </c>
      <c r="KP178" s="9">
        <f t="shared" si="438"/>
        <v>5.2833538776019418E-6</v>
      </c>
    </row>
    <row r="179" spans="2:302" x14ac:dyDescent="0.25">
      <c r="B179" s="5">
        <f t="shared" si="389"/>
        <v>3.2600000000000371</v>
      </c>
      <c r="C179" s="9">
        <f t="shared" si="387"/>
        <v>1.4804675113459147E-4</v>
      </c>
      <c r="D179" s="9">
        <f t="shared" ref="D179:BO182" si="450">NORMDIST($B179,0,1,0)-$B179*(1-NORMDIST($B179,0,1,1))-(NORMDIST($B179+D$4,0,1,0)-($B179+D$4)*(1-NORMDIST($B179+D$4,0,1,1)))</f>
        <v>1.4804674914726461E-4</v>
      </c>
      <c r="E179" s="9">
        <f t="shared" si="450"/>
        <v>1.4804674702752698E-4</v>
      </c>
      <c r="F179" s="9">
        <f t="shared" si="450"/>
        <v>1.4804674476814701E-4</v>
      </c>
      <c r="G179" s="9">
        <f t="shared" si="450"/>
        <v>1.4804674236047969E-4</v>
      </c>
      <c r="H179" s="9">
        <f t="shared" si="450"/>
        <v>1.4804673979329272E-4</v>
      </c>
      <c r="I179" s="9">
        <f t="shared" si="450"/>
        <v>1.4804673705842006E-4</v>
      </c>
      <c r="J179" s="9">
        <f t="shared" si="450"/>
        <v>1.4804673414323227E-4</v>
      </c>
      <c r="K179" s="9">
        <f t="shared" si="450"/>
        <v>1.4804673103751379E-4</v>
      </c>
      <c r="L179" s="9">
        <f t="shared" si="450"/>
        <v>1.4804672772923439E-4</v>
      </c>
      <c r="M179" s="9">
        <f t="shared" si="450"/>
        <v>1.480467242043824E-4</v>
      </c>
      <c r="N179" s="9">
        <f t="shared" si="450"/>
        <v>1.4804672045012614E-4</v>
      </c>
      <c r="O179" s="9">
        <f t="shared" si="450"/>
        <v>1.4804671645103612E-4</v>
      </c>
      <c r="P179" s="9">
        <f t="shared" si="450"/>
        <v>1.4804671219273373E-4</v>
      </c>
      <c r="Q179" s="9">
        <f t="shared" si="450"/>
        <v>1.4804670765724908E-4</v>
      </c>
      <c r="R179" s="9">
        <f t="shared" si="450"/>
        <v>1.4804670282917088E-4</v>
      </c>
      <c r="S179" s="9">
        <f t="shared" si="450"/>
        <v>1.4804669768807898E-4</v>
      </c>
      <c r="T179" s="9">
        <f t="shared" si="450"/>
        <v>1.4804669221513131E-4</v>
      </c>
      <c r="U179" s="9">
        <f t="shared" si="450"/>
        <v>1.4804668639001168E-4</v>
      </c>
      <c r="V179" s="9">
        <f t="shared" si="450"/>
        <v>1.480466801897983E-4</v>
      </c>
      <c r="W179" s="9">
        <f t="shared" si="450"/>
        <v>1.4804667359106987E-4</v>
      </c>
      <c r="X179" s="9">
        <f t="shared" si="450"/>
        <v>1.4804666656848805E-4</v>
      </c>
      <c r="Y179" s="9">
        <f t="shared" si="450"/>
        <v>1.4804665909726511E-4</v>
      </c>
      <c r="Z179" s="9">
        <f t="shared" si="450"/>
        <v>1.4804665114741397E-4</v>
      </c>
      <c r="AA179" s="9">
        <f t="shared" si="450"/>
        <v>1.4804664269125429E-4</v>
      </c>
      <c r="AB179" s="9">
        <f t="shared" si="450"/>
        <v>1.4804663369532097E-4</v>
      </c>
      <c r="AC179" s="9">
        <f t="shared" si="450"/>
        <v>1.4804662412748901E-4</v>
      </c>
      <c r="AD179" s="9">
        <f t="shared" si="450"/>
        <v>1.4804661395119697E-4</v>
      </c>
      <c r="AE179" s="9">
        <f t="shared" si="450"/>
        <v>1.4804660313014615E-4</v>
      </c>
      <c r="AF179" s="9">
        <f t="shared" si="450"/>
        <v>1.4804659162412167E-4</v>
      </c>
      <c r="AG179" s="9">
        <f t="shared" si="450"/>
        <v>1.4804657939058473E-4</v>
      </c>
      <c r="AH179" s="9">
        <f t="shared" si="450"/>
        <v>1.4804656638469111E-4</v>
      </c>
      <c r="AI179" s="9">
        <f t="shared" si="450"/>
        <v>1.4804655255971994E-4</v>
      </c>
      <c r="AJ179" s="9">
        <f t="shared" si="450"/>
        <v>1.4804653786526224E-4</v>
      </c>
      <c r="AK179" s="9">
        <f t="shared" si="450"/>
        <v>1.4804652224843963E-4</v>
      </c>
      <c r="AL179" s="9">
        <f t="shared" si="450"/>
        <v>1.4804650565219873E-4</v>
      </c>
      <c r="AM179" s="9">
        <f t="shared" si="450"/>
        <v>1.4804648801659603E-4</v>
      </c>
      <c r="AN179" s="9">
        <f t="shared" si="450"/>
        <v>1.4804646927975317E-4</v>
      </c>
      <c r="AO179" s="9">
        <f t="shared" si="450"/>
        <v>1.4804644937455315E-4</v>
      </c>
      <c r="AP179" s="9">
        <f t="shared" si="450"/>
        <v>1.4804642822893206E-4</v>
      </c>
      <c r="AQ179" s="9">
        <f t="shared" si="450"/>
        <v>1.4804640576905498E-4</v>
      </c>
      <c r="AR179" s="9">
        <f t="shared" si="450"/>
        <v>1.4804638191493215E-4</v>
      </c>
      <c r="AS179" s="9">
        <f t="shared" si="450"/>
        <v>1.4804635658280957E-4</v>
      </c>
      <c r="AT179" s="9">
        <f t="shared" si="450"/>
        <v>1.4804632968387778E-4</v>
      </c>
      <c r="AU179" s="9">
        <f t="shared" si="450"/>
        <v>1.4804630112319784E-4</v>
      </c>
      <c r="AV179" s="9">
        <f t="shared" si="450"/>
        <v>1.4804627080204546E-4</v>
      </c>
      <c r="AW179" s="9">
        <f t="shared" si="450"/>
        <v>1.4804623861459438E-4</v>
      </c>
      <c r="AX179" s="9">
        <f t="shared" si="450"/>
        <v>1.480462044486246E-4</v>
      </c>
      <c r="AY179" s="9">
        <f t="shared" si="450"/>
        <v>1.4804616818761573E-4</v>
      </c>
      <c r="AZ179" s="9">
        <f t="shared" si="450"/>
        <v>1.480461297052133E-4</v>
      </c>
      <c r="BA179" s="9">
        <f t="shared" si="450"/>
        <v>1.4804608887067851E-4</v>
      </c>
      <c r="BB179" s="9">
        <f t="shared" si="450"/>
        <v>1.4804604554345433E-4</v>
      </c>
      <c r="BC179" s="9">
        <f t="shared" si="450"/>
        <v>1.4804599957670561E-4</v>
      </c>
      <c r="BD179" s="9">
        <f t="shared" si="450"/>
        <v>1.4804595081378851E-4</v>
      </c>
      <c r="BE179" s="9">
        <f t="shared" si="450"/>
        <v>1.480458990897687E-4</v>
      </c>
      <c r="BF179" s="9">
        <f t="shared" si="450"/>
        <v>1.4804584422965141E-4</v>
      </c>
      <c r="BG179" s="9">
        <f t="shared" si="450"/>
        <v>1.4804578605028852E-4</v>
      </c>
      <c r="BH179" s="9">
        <f t="shared" si="450"/>
        <v>1.4804572435577333E-4</v>
      </c>
      <c r="BI179" s="9">
        <f t="shared" si="450"/>
        <v>1.4804565894023687E-4</v>
      </c>
      <c r="BJ179" s="9">
        <f t="shared" si="450"/>
        <v>1.4804558958658379E-4</v>
      </c>
      <c r="BK179" s="9">
        <f t="shared" si="450"/>
        <v>1.4804551606368836E-4</v>
      </c>
      <c r="BL179" s="9">
        <f t="shared" si="450"/>
        <v>1.4804543813018024E-4</v>
      </c>
      <c r="BM179" s="9">
        <f t="shared" si="450"/>
        <v>1.4804535552841221E-4</v>
      </c>
      <c r="BN179" s="9">
        <f t="shared" si="450"/>
        <v>1.4804526798680936E-4</v>
      </c>
      <c r="BO179" s="9">
        <f t="shared" si="450"/>
        <v>1.4804517522046319E-4</v>
      </c>
      <c r="BP179" s="9">
        <f t="shared" si="449"/>
        <v>1.4804507692620238E-4</v>
      </c>
      <c r="BQ179" s="9">
        <f t="shared" si="449"/>
        <v>1.4804497278458911E-4</v>
      </c>
      <c r="BR179" s="9">
        <f t="shared" si="449"/>
        <v>1.4804486245876777E-4</v>
      </c>
      <c r="BS179" s="9">
        <f t="shared" si="449"/>
        <v>1.480447455932437E-4</v>
      </c>
      <c r="BT179" s="9">
        <f t="shared" si="449"/>
        <v>1.4804462181191235E-4</v>
      </c>
      <c r="BU179" s="9">
        <f t="shared" si="449"/>
        <v>1.4804449071775268E-4</v>
      </c>
      <c r="BV179" s="9">
        <f t="shared" si="449"/>
        <v>1.480443518934814E-4</v>
      </c>
      <c r="BW179" s="9">
        <f t="shared" si="449"/>
        <v>1.4804420489754929E-4</v>
      </c>
      <c r="BX179" s="9">
        <f t="shared" si="449"/>
        <v>1.4804404926283357E-4</v>
      </c>
      <c r="BY179" s="9">
        <f t="shared" si="449"/>
        <v>1.4804388449791598E-4</v>
      </c>
      <c r="BZ179" s="9">
        <f t="shared" si="449"/>
        <v>1.4804371008532956E-4</v>
      </c>
      <c r="CA179" s="9">
        <f t="shared" si="449"/>
        <v>1.4804352547734007E-4</v>
      </c>
      <c r="CB179" s="9">
        <f t="shared" si="449"/>
        <v>1.4804333009652237E-4</v>
      </c>
      <c r="CC179" s="9">
        <f t="shared" si="449"/>
        <v>1.4804312333550573E-4</v>
      </c>
      <c r="CD179" s="9">
        <f t="shared" si="449"/>
        <v>1.4804290455155443E-4</v>
      </c>
      <c r="CE179" s="9">
        <f t="shared" si="449"/>
        <v>1.4804267306807681E-4</v>
      </c>
      <c r="CF179" s="9">
        <f t="shared" si="449"/>
        <v>1.4804242817258721E-4</v>
      </c>
      <c r="CG179" s="9">
        <f t="shared" si="449"/>
        <v>1.4804216911287331E-4</v>
      </c>
      <c r="CH179" s="9">
        <f t="shared" si="449"/>
        <v>1.4804189509550297E-4</v>
      </c>
      <c r="CI179" s="9">
        <f t="shared" si="449"/>
        <v>1.4804160528652732E-4</v>
      </c>
      <c r="CJ179" s="9">
        <f t="shared" si="449"/>
        <v>1.4804129880402331E-4</v>
      </c>
      <c r="CK179" s="9">
        <f t="shared" si="449"/>
        <v>1.4804097472164267E-4</v>
      </c>
      <c r="CL179" s="9">
        <f t="shared" si="449"/>
        <v>1.4804063206075717E-4</v>
      </c>
      <c r="CM179" s="9">
        <f t="shared" si="449"/>
        <v>1.4804026979212028E-4</v>
      </c>
      <c r="CN179" s="9">
        <f t="shared" si="449"/>
        <v>1.4803988683128379E-4</v>
      </c>
      <c r="CO179" s="9">
        <f t="shared" si="449"/>
        <v>1.4803948203544277E-4</v>
      </c>
      <c r="CP179" s="9">
        <f t="shared" si="449"/>
        <v>1.4803905420035458E-4</v>
      </c>
      <c r="CQ179" s="9">
        <f t="shared" si="449"/>
        <v>1.4803860205954728E-4</v>
      </c>
      <c r="CR179" s="9">
        <f t="shared" si="449"/>
        <v>1.4803812427793492E-4</v>
      </c>
      <c r="CS179" s="9">
        <f t="shared" si="449"/>
        <v>1.4803761945155847E-4</v>
      </c>
      <c r="CT179" s="9">
        <f t="shared" si="449"/>
        <v>1.4803708609964036E-4</v>
      </c>
      <c r="CU179" s="9">
        <f t="shared" si="449"/>
        <v>1.4803652266652631E-4</v>
      </c>
      <c r="CV179" s="9">
        <f t="shared" si="449"/>
        <v>1.4803592751264205E-4</v>
      </c>
      <c r="CW179" s="9">
        <f t="shared" si="449"/>
        <v>1.4803529891317422E-4</v>
      </c>
      <c r="CX179" s="9">
        <f t="shared" si="449"/>
        <v>1.4803463505305619E-4</v>
      </c>
      <c r="CY179" s="9">
        <f t="shared" ref="CY179:FJ182" si="451">NORMDIST($B179,0,1,0)-$B179*(1-NORMDIST($B179,0,1,1))-(NORMDIST($B179+CY$4,0,1,0)-($B179+CY$4)*(1-NORMDIST($B179+CY$4,0,1,1)))</f>
        <v>1.4803393402277053E-4</v>
      </c>
      <c r="CZ179" s="9">
        <f t="shared" si="451"/>
        <v>1.4803319381240975E-4</v>
      </c>
      <c r="DA179" s="9">
        <f t="shared" si="451"/>
        <v>1.4803241230786605E-4</v>
      </c>
      <c r="DB179" s="9">
        <f t="shared" si="451"/>
        <v>1.4803158728656613E-4</v>
      </c>
      <c r="DC179" s="9">
        <f t="shared" si="451"/>
        <v>1.4803071640845923E-4</v>
      </c>
      <c r="DD179" s="9">
        <f t="shared" si="451"/>
        <v>1.4802979721421786E-4</v>
      </c>
      <c r="DE179" s="9">
        <f t="shared" si="451"/>
        <v>1.4802882711817145E-4</v>
      </c>
      <c r="DF179" s="9">
        <f t="shared" si="451"/>
        <v>1.4802780339980804E-4</v>
      </c>
      <c r="DG179" s="9">
        <f t="shared" si="451"/>
        <v>1.4802672320048455E-4</v>
      </c>
      <c r="DH179" s="9">
        <f t="shared" si="451"/>
        <v>1.4802558351408154E-4</v>
      </c>
      <c r="DI179" s="9">
        <f t="shared" si="451"/>
        <v>1.4802438118112249E-4</v>
      </c>
      <c r="DJ179" s="9">
        <f t="shared" si="451"/>
        <v>1.4802311288085468E-4</v>
      </c>
      <c r="DK179" s="9">
        <f t="shared" si="451"/>
        <v>1.4802177512385084E-4</v>
      </c>
      <c r="DL179" s="9">
        <f t="shared" si="451"/>
        <v>1.4802036424365223E-4</v>
      </c>
      <c r="DM179" s="9">
        <f t="shared" si="451"/>
        <v>1.4801887638598381E-4</v>
      </c>
      <c r="DN179" s="9">
        <f t="shared" si="451"/>
        <v>1.4801730750429516E-4</v>
      </c>
      <c r="DO179" s="9">
        <f t="shared" si="451"/>
        <v>1.4801565334531642E-4</v>
      </c>
      <c r="DP179" s="9">
        <f t="shared" si="451"/>
        <v>1.4801390944359634E-4</v>
      </c>
      <c r="DQ179" s="9">
        <f t="shared" si="451"/>
        <v>1.4801207110814755E-4</v>
      </c>
      <c r="DR179" s="9">
        <f t="shared" si="451"/>
        <v>1.480101334127173E-4</v>
      </c>
      <c r="DS179" s="9">
        <f t="shared" si="451"/>
        <v>1.480080911847159E-4</v>
      </c>
      <c r="DT179" s="9">
        <f t="shared" si="451"/>
        <v>1.4800593899350306E-4</v>
      </c>
      <c r="DU179" s="9">
        <f t="shared" si="451"/>
        <v>1.4800367113758714E-4</v>
      </c>
      <c r="DV179" s="9">
        <f t="shared" si="451"/>
        <v>1.4800128163139982E-4</v>
      </c>
      <c r="DW179" s="9">
        <f t="shared" si="451"/>
        <v>1.4799876419395263E-4</v>
      </c>
      <c r="DX179" s="9">
        <f t="shared" si="451"/>
        <v>1.4799611223272895E-4</v>
      </c>
      <c r="DY179" s="9">
        <f t="shared" si="451"/>
        <v>1.4799331882902011E-4</v>
      </c>
      <c r="DZ179" s="9">
        <f t="shared" si="451"/>
        <v>1.4799037672304089E-4</v>
      </c>
      <c r="EA179" s="9">
        <f t="shared" si="451"/>
        <v>1.4798727829993199E-4</v>
      </c>
      <c r="EB179" s="9">
        <f t="shared" si="451"/>
        <v>1.4798401556833911E-4</v>
      </c>
      <c r="EC179" s="9">
        <f t="shared" si="451"/>
        <v>1.4798058014870265E-4</v>
      </c>
      <c r="ED179" s="9">
        <f t="shared" si="451"/>
        <v>1.4797696325017645E-4</v>
      </c>
      <c r="EE179" s="9">
        <f t="shared" si="451"/>
        <v>1.4797315565435185E-4</v>
      </c>
      <c r="EF179" s="9">
        <f t="shared" si="451"/>
        <v>1.4796914769409241E-4</v>
      </c>
      <c r="EG179" s="9">
        <f t="shared" si="451"/>
        <v>1.4796492923397646E-4</v>
      </c>
      <c r="EH179" s="9">
        <f t="shared" si="451"/>
        <v>1.4796048964672384E-4</v>
      </c>
      <c r="EI179" s="9">
        <f t="shared" si="451"/>
        <v>1.4795581779365117E-4</v>
      </c>
      <c r="EJ179" s="9">
        <f t="shared" si="451"/>
        <v>1.4795090199750034E-4</v>
      </c>
      <c r="EK179" s="9">
        <f t="shared" si="451"/>
        <v>1.4794573002053024E-4</v>
      </c>
      <c r="EL179" s="9">
        <f t="shared" si="451"/>
        <v>1.4794028903781771E-4</v>
      </c>
      <c r="EM179" s="9">
        <f t="shared" si="451"/>
        <v>1.4793456561095912E-4</v>
      </c>
      <c r="EN179" s="9">
        <f t="shared" si="451"/>
        <v>1.4792854565917507E-4</v>
      </c>
      <c r="EO179" s="9">
        <f t="shared" si="451"/>
        <v>1.4792221443182834E-4</v>
      </c>
      <c r="EP179" s="9">
        <f t="shared" si="451"/>
        <v>1.4791555647554556E-4</v>
      </c>
      <c r="EQ179" s="9">
        <f t="shared" si="451"/>
        <v>1.4790855560633997E-4</v>
      </c>
      <c r="ER179" s="9">
        <f t="shared" si="451"/>
        <v>1.47901194872367E-4</v>
      </c>
      <c r="ES179" s="9">
        <f t="shared" si="451"/>
        <v>1.478934565224605E-4</v>
      </c>
      <c r="ET179" s="9">
        <f t="shared" si="451"/>
        <v>1.4788532197032147E-4</v>
      </c>
      <c r="EU179" s="9">
        <f t="shared" si="451"/>
        <v>1.4787677175497925E-4</v>
      </c>
      <c r="EV179" s="9">
        <f t="shared" si="451"/>
        <v>1.4786778550392903E-4</v>
      </c>
      <c r="EW179" s="9">
        <f t="shared" si="451"/>
        <v>1.4785834189146762E-4</v>
      </c>
      <c r="EX179" s="9">
        <f t="shared" si="451"/>
        <v>1.4784841859749647E-4</v>
      </c>
      <c r="EY179" s="9">
        <f t="shared" si="451"/>
        <v>1.4783799226246477E-4</v>
      </c>
      <c r="EZ179" s="9">
        <f t="shared" si="451"/>
        <v>1.4782703844203924E-4</v>
      </c>
      <c r="FA179" s="9">
        <f t="shared" si="451"/>
        <v>1.4781553155974864E-4</v>
      </c>
      <c r="FB179" s="9">
        <f t="shared" si="451"/>
        <v>1.4780344485636654E-4</v>
      </c>
      <c r="FC179" s="9">
        <f t="shared" si="451"/>
        <v>1.47790750338429E-4</v>
      </c>
      <c r="FD179" s="9">
        <f t="shared" si="451"/>
        <v>1.4777741872664302E-4</v>
      </c>
      <c r="FE179" s="9">
        <f t="shared" si="451"/>
        <v>1.4776341939605364E-4</v>
      </c>
      <c r="FF179" s="9">
        <f t="shared" si="451"/>
        <v>1.4774872031963698E-4</v>
      </c>
      <c r="FG179" s="9">
        <f t="shared" si="451"/>
        <v>1.4773328800915517E-4</v>
      </c>
      <c r="FH179" s="9">
        <f t="shared" si="451"/>
        <v>1.4771708744871812E-4</v>
      </c>
      <c r="FI179" s="9">
        <f t="shared" si="451"/>
        <v>1.4770008203198698E-4</v>
      </c>
      <c r="FJ179" s="9">
        <f t="shared" si="451"/>
        <v>1.4768223349213012E-4</v>
      </c>
      <c r="FK179" s="9">
        <f t="shared" si="448"/>
        <v>1.4766350183019708E-4</v>
      </c>
      <c r="FL179" s="9">
        <f t="shared" si="448"/>
        <v>1.4764384524487361E-4</v>
      </c>
      <c r="FM179" s="9">
        <f t="shared" si="448"/>
        <v>1.4762322005013598E-4</v>
      </c>
      <c r="FN179" s="9">
        <f t="shared" si="448"/>
        <v>1.476015806001234E-4</v>
      </c>
      <c r="FO179" s="9">
        <f t="shared" si="448"/>
        <v>1.4757887920253319E-4</v>
      </c>
      <c r="FP179" s="9">
        <f t="shared" si="448"/>
        <v>1.4755506603509545E-4</v>
      </c>
      <c r="FQ179" s="9">
        <f t="shared" si="448"/>
        <v>1.4753008905356082E-4</v>
      </c>
      <c r="FR179" s="9">
        <f t="shared" si="448"/>
        <v>1.4750389389948227E-4</v>
      </c>
      <c r="FS179" s="9">
        <f t="shared" si="448"/>
        <v>1.474764238027682E-4</v>
      </c>
      <c r="FT179" s="9">
        <f t="shared" si="448"/>
        <v>1.4744761948156209E-4</v>
      </c>
      <c r="FU179" s="9">
        <f t="shared" si="448"/>
        <v>1.4741741903688261E-4</v>
      </c>
      <c r="FV179" s="9">
        <f t="shared" si="448"/>
        <v>1.4738575784345234E-4</v>
      </c>
      <c r="FW179" s="9">
        <f t="shared" si="448"/>
        <v>1.4735256843855936E-4</v>
      </c>
      <c r="FX179" s="9">
        <f t="shared" si="448"/>
        <v>1.4731778040322582E-4</v>
      </c>
      <c r="FY179" s="9">
        <f t="shared" si="448"/>
        <v>1.4728132024044449E-4</v>
      </c>
      <c r="FZ179" s="9">
        <f t="shared" si="448"/>
        <v>1.4724311125013424E-4</v>
      </c>
      <c r="GA179" s="9">
        <f t="shared" si="448"/>
        <v>1.4720307339545827E-4</v>
      </c>
      <c r="GB179" s="9">
        <f t="shared" si="448"/>
        <v>1.4716112316851947E-4</v>
      </c>
      <c r="GC179" s="9">
        <f t="shared" si="448"/>
        <v>1.4711717344894501E-4</v>
      </c>
      <c r="GD179" s="9">
        <f t="shared" si="448"/>
        <v>1.4707113335531507E-4</v>
      </c>
      <c r="GE179" s="9">
        <f t="shared" si="448"/>
        <v>1.4702290809521444E-4</v>
      </c>
      <c r="GF179" s="9">
        <f t="shared" si="448"/>
        <v>1.469723988053142E-4</v>
      </c>
      <c r="GG179" s="9">
        <f t="shared" si="448"/>
        <v>1.4691950238812158E-4</v>
      </c>
      <c r="GH179" s="9">
        <f t="shared" si="448"/>
        <v>1.4686411134209784E-4</v>
      </c>
      <c r="GI179" s="9">
        <f t="shared" si="448"/>
        <v>1.46806113584749E-4</v>
      </c>
      <c r="GJ179" s="9">
        <f t="shared" si="448"/>
        <v>1.4674539227162877E-4</v>
      </c>
      <c r="GK179" s="9">
        <f t="shared" si="448"/>
        <v>1.4668182560389893E-4</v>
      </c>
      <c r="GL179" s="9">
        <f t="shared" si="448"/>
        <v>1.4661528663357338E-4</v>
      </c>
      <c r="GM179" s="9">
        <f t="shared" si="448"/>
        <v>1.4654564305846782E-4</v>
      </c>
      <c r="GN179" s="9">
        <f t="shared" si="448"/>
        <v>1.4647275701288505E-4</v>
      </c>
      <c r="GO179" s="9">
        <f t="shared" si="448"/>
        <v>1.4639648484693268E-4</v>
      </c>
      <c r="GP179" s="9">
        <f t="shared" si="448"/>
        <v>1.4631667690034002E-4</v>
      </c>
      <c r="GQ179" s="9">
        <f t="shared" si="448"/>
        <v>1.4623317726738323E-4</v>
      </c>
      <c r="GR179" s="9">
        <f t="shared" si="448"/>
        <v>1.461458235528488E-4</v>
      </c>
      <c r="GS179" s="9">
        <f t="shared" si="448"/>
        <v>1.4605444662078203E-4</v>
      </c>
      <c r="GT179" s="9">
        <f t="shared" si="448"/>
        <v>1.4595887033291651E-4</v>
      </c>
      <c r="GU179" s="9">
        <f t="shared" si="448"/>
        <v>1.4585891127649316E-4</v>
      </c>
      <c r="GV179" s="9">
        <f t="shared" si="448"/>
        <v>1.4575437848628794E-4</v>
      </c>
      <c r="GW179" s="9">
        <f t="shared" si="448"/>
        <v>1.4564507315420106E-4</v>
      </c>
      <c r="GX179" s="9">
        <f t="shared" si="448"/>
        <v>1.4553078832778006E-4</v>
      </c>
      <c r="GY179" s="9">
        <f t="shared" si="448"/>
        <v>1.4541130859893703E-4</v>
      </c>
      <c r="GZ179" s="9">
        <f t="shared" si="448"/>
        <v>1.4528640978542066E-4</v>
      </c>
      <c r="HA179" s="9">
        <f t="shared" si="448"/>
        <v>1.4515585859440329E-4</v>
      </c>
      <c r="HB179" s="9">
        <f t="shared" si="448"/>
        <v>1.4501941227906202E-4</v>
      </c>
      <c r="HC179" s="9">
        <f t="shared" si="448"/>
        <v>1.4487681828295957E-4</v>
      </c>
      <c r="HD179" s="9">
        <f t="shared" si="448"/>
        <v>1.4472781387074091E-4</v>
      </c>
      <c r="HE179" s="9">
        <f t="shared" si="448"/>
        <v>1.4457212574638001E-4</v>
      </c>
      <c r="HF179" s="9">
        <f t="shared" si="448"/>
        <v>1.4440946966009062E-4</v>
      </c>
      <c r="HG179" s="9">
        <f t="shared" si="448"/>
        <v>1.4423954999847274E-4</v>
      </c>
      <c r="HH179" s="9">
        <f t="shared" si="448"/>
        <v>1.4406205936578023E-4</v>
      </c>
      <c r="HI179" s="9">
        <f t="shared" si="448"/>
        <v>1.438766781442785E-4</v>
      </c>
      <c r="HJ179" s="9">
        <f t="shared" si="448"/>
        <v>1.4368307404644863E-4</v>
      </c>
      <c r="HK179" s="9">
        <f t="shared" si="448"/>
        <v>1.4348090164824064E-4</v>
      </c>
      <c r="HL179" s="9">
        <f t="shared" si="448"/>
        <v>1.4326980190858404E-4</v>
      </c>
      <c r="HM179" s="9">
        <f t="shared" si="448"/>
        <v>1.4304940167067195E-4</v>
      </c>
      <c r="HN179" s="9">
        <f t="shared" si="448"/>
        <v>1.4281931314865165E-4</v>
      </c>
      <c r="HO179" s="9">
        <f t="shared" si="448"/>
        <v>1.4257913339733852E-4</v>
      </c>
      <c r="HP179" s="9">
        <f t="shared" si="448"/>
        <v>1.4232844376432726E-4</v>
      </c>
      <c r="HQ179" s="9">
        <f t="shared" si="448"/>
        <v>1.4206680932199646E-4</v>
      </c>
      <c r="HR179" s="9">
        <f t="shared" si="448"/>
        <v>1.4179377828491696E-4</v>
      </c>
      <c r="HS179" s="9">
        <f t="shared" si="448"/>
        <v>1.415088814050341E-4</v>
      </c>
      <c r="HT179" s="9">
        <f t="shared" si="448"/>
        <v>1.4121163134817944E-4</v>
      </c>
      <c r="HU179" s="9">
        <f t="shared" si="448"/>
        <v>1.4090152205176306E-4</v>
      </c>
      <c r="HV179" s="9">
        <f t="shared" ref="HV179:KG182" si="452">NORMDIST($B179,0,1,0)-$B179*(1-NORMDIST($B179,0,1,1))-(NORMDIST($B179+HV$4,0,1,0)-($B179+HV$4)*(1-NORMDIST($B179+HV$4,0,1,1)))</f>
        <v>1.4057802805986089E-4</v>
      </c>
      <c r="HW179" s="9">
        <f t="shared" si="452"/>
        <v>1.4024060383808365E-4</v>
      </c>
      <c r="HX179" s="9">
        <f t="shared" si="452"/>
        <v>1.3988868306784267E-4</v>
      </c>
      <c r="HY179" s="9">
        <f t="shared" si="452"/>
        <v>1.3952167791514162E-4</v>
      </c>
      <c r="HZ179" s="9">
        <f t="shared" si="452"/>
        <v>1.3913897827912751E-4</v>
      </c>
      <c r="IA179" s="9">
        <f t="shared" si="452"/>
        <v>1.3873995101538038E-4</v>
      </c>
      <c r="IB179" s="9">
        <f t="shared" si="452"/>
        <v>1.3832393913635382E-4</v>
      </c>
      <c r="IC179" s="9">
        <f t="shared" si="452"/>
        <v>1.3789026098515983E-4</v>
      </c>
      <c r="ID179" s="9">
        <f t="shared" si="452"/>
        <v>1.3743820938452248E-4</v>
      </c>
      <c r="IE179" s="9">
        <f t="shared" si="452"/>
        <v>1.369670507600105E-4</v>
      </c>
      <c r="IF179" s="9">
        <f t="shared" si="452"/>
        <v>1.3647602423616997E-4</v>
      </c>
      <c r="IG179" s="9">
        <f t="shared" si="452"/>
        <v>1.3596434070283311E-4</v>
      </c>
      <c r="IH179" s="9">
        <f t="shared" si="452"/>
        <v>1.3543118185659189E-4</v>
      </c>
      <c r="II179" s="9">
        <f t="shared" si="452"/>
        <v>1.3487569920939103E-4</v>
      </c>
      <c r="IJ179" s="9">
        <f t="shared" si="452"/>
        <v>1.3429701307082366E-4</v>
      </c>
      <c r="IK179" s="9">
        <f t="shared" si="452"/>
        <v>1.3369421149686251E-4</v>
      </c>
      <c r="IL179" s="9">
        <f t="shared" si="452"/>
        <v>1.3306634920804512E-4</v>
      </c>
      <c r="IM179" s="9">
        <f t="shared" si="452"/>
        <v>1.3241244647618197E-4</v>
      </c>
      <c r="IN179" s="9">
        <f t="shared" si="452"/>
        <v>1.3173148797650383E-4</v>
      </c>
      <c r="IO179" s="9">
        <f t="shared" si="452"/>
        <v>1.3102242160806916E-4</v>
      </c>
      <c r="IP179" s="9">
        <f t="shared" si="452"/>
        <v>1.302841572771364E-4</v>
      </c>
      <c r="IQ179" s="9">
        <f t="shared" si="452"/>
        <v>1.2951556564665785E-4</v>
      </c>
      <c r="IR179" s="9">
        <f t="shared" si="452"/>
        <v>1.2871547684697115E-4</v>
      </c>
      <c r="IS179" s="9">
        <f t="shared" si="452"/>
        <v>1.2788267915284909E-4</v>
      </c>
      <c r="IT179" s="9">
        <f t="shared" si="452"/>
        <v>1.2701591761982622E-4</v>
      </c>
      <c r="IU179" s="9">
        <f t="shared" si="452"/>
        <v>1.2611389267987828E-4</v>
      </c>
      <c r="IV179" s="9">
        <f t="shared" si="452"/>
        <v>1.251752587018883E-4</v>
      </c>
      <c r="IW179" s="9">
        <f t="shared" si="452"/>
        <v>1.2419862250523476E-4</v>
      </c>
      <c r="IX179" s="9">
        <f t="shared" si="452"/>
        <v>1.2318254183687848E-4</v>
      </c>
      <c r="IY179" s="9">
        <f t="shared" si="452"/>
        <v>1.2212552379989544E-4</v>
      </c>
      <c r="IZ179" s="9">
        <f t="shared" si="452"/>
        <v>1.2102602324334121E-4</v>
      </c>
      <c r="JA179" s="9">
        <f t="shared" si="452"/>
        <v>1.1988244110471967E-4</v>
      </c>
      <c r="JB179" s="9">
        <f t="shared" si="452"/>
        <v>1.186931227046345E-4</v>
      </c>
      <c r="JC179" s="9">
        <f t="shared" si="452"/>
        <v>1.1745635599807796E-4</v>
      </c>
      <c r="JD179" s="9">
        <f t="shared" si="452"/>
        <v>1.1617036977454466E-4</v>
      </c>
      <c r="JE179" s="9">
        <f t="shared" si="452"/>
        <v>1.1483333181185637E-4</v>
      </c>
      <c r="JF179" s="9">
        <f t="shared" si="452"/>
        <v>1.1344334697637338E-4</v>
      </c>
      <c r="JG179" s="9">
        <f t="shared" si="452"/>
        <v>1.119984552748948E-4</v>
      </c>
      <c r="JH179" s="9">
        <f t="shared" si="452"/>
        <v>1.104966298526212E-4</v>
      </c>
      <c r="JI179" s="9">
        <f t="shared" si="452"/>
        <v>1.0893577493768878E-4</v>
      </c>
      <c r="JJ179" s="9">
        <f t="shared" si="452"/>
        <v>1.0731372373038925E-4</v>
      </c>
      <c r="JK179" s="9">
        <f t="shared" si="452"/>
        <v>1.0562823624003272E-4</v>
      </c>
      <c r="JL179" s="9">
        <f t="shared" si="452"/>
        <v>1.038769970576974E-4</v>
      </c>
      <c r="JM179" s="9">
        <f t="shared" si="452"/>
        <v>1.0205761307872973E-4</v>
      </c>
      <c r="JN179" s="9">
        <f t="shared" si="452"/>
        <v>1.0016761116017332E-4</v>
      </c>
      <c r="JO179" s="9">
        <f t="shared" si="452"/>
        <v>9.8204435721504298E-5</v>
      </c>
      <c r="JP179" s="9">
        <f t="shared" si="452"/>
        <v>9.6165446278093526E-5</v>
      </c>
      <c r="JQ179" s="9">
        <f t="shared" si="452"/>
        <v>9.4047914919787924E-5</v>
      </c>
      <c r="JR179" s="9">
        <f t="shared" si="452"/>
        <v>9.1849023715996039E-5</v>
      </c>
      <c r="JS179" s="9">
        <f t="shared" si="452"/>
        <v>8.9565862062564671E-5</v>
      </c>
      <c r="JT179" s="9">
        <f t="shared" si="452"/>
        <v>8.719542395835625E-5</v>
      </c>
      <c r="JU179" s="9">
        <f t="shared" si="452"/>
        <v>8.4734605212937212E-5</v>
      </c>
      <c r="JV179" s="9">
        <f t="shared" si="452"/>
        <v>8.2180200587598346E-5</v>
      </c>
      <c r="JW179" s="9">
        <f t="shared" si="452"/>
        <v>7.9528900863532685E-5</v>
      </c>
      <c r="JX179" s="9">
        <f t="shared" si="452"/>
        <v>7.6777289838534236E-5</v>
      </c>
      <c r="JY179" s="9">
        <f t="shared" si="452"/>
        <v>7.3921841250588734E-5</v>
      </c>
      <c r="JZ179" s="9">
        <f t="shared" si="452"/>
        <v>7.0958915626149425E-5</v>
      </c>
      <c r="KA179" s="9">
        <f t="shared" si="452"/>
        <v>6.7884757053310058E-5</v>
      </c>
      <c r="KB179" s="9">
        <f t="shared" si="452"/>
        <v>6.4695489876467763E-5</v>
      </c>
      <c r="KC179" s="9">
        <f t="shared" si="452"/>
        <v>6.1387115312681916E-5</v>
      </c>
      <c r="KD179" s="9">
        <f t="shared" si="452"/>
        <v>5.7955507988199624E-5</v>
      </c>
      <c r="KE179" s="9">
        <f t="shared" si="452"/>
        <v>5.4396412393040248E-5</v>
      </c>
      <c r="KF179" s="9">
        <f t="shared" si="452"/>
        <v>5.0705439253645674E-5</v>
      </c>
      <c r="KG179" s="9">
        <f t="shared" si="452"/>
        <v>4.6878061818585821E-5</v>
      </c>
      <c r="KH179" s="9">
        <f t="shared" si="438"/>
        <v>4.2909612061829867E-5</v>
      </c>
      <c r="KI179" s="9">
        <f t="shared" si="438"/>
        <v>3.8795276798235046E-5</v>
      </c>
      <c r="KJ179" s="9">
        <f t="shared" si="438"/>
        <v>3.4530093707349019E-5</v>
      </c>
      <c r="KK179" s="9">
        <f t="shared" si="438"/>
        <v>3.0108947272894501E-5</v>
      </c>
      <c r="KL179" s="9">
        <f t="shared" si="438"/>
        <v>2.5526564625661654E-5</v>
      </c>
      <c r="KM179" s="9">
        <f t="shared" si="438"/>
        <v>2.0777511296917817E-5</v>
      </c>
      <c r="KN179" s="9">
        <f t="shared" si="438"/>
        <v>1.5856186877277181E-5</v>
      </c>
      <c r="KO179" s="9">
        <f t="shared" si="438"/>
        <v>1.0756820578729752E-5</v>
      </c>
      <c r="KP179" s="9">
        <f t="shared" si="438"/>
        <v>5.4734667012622511E-6</v>
      </c>
    </row>
    <row r="180" spans="2:302" x14ac:dyDescent="0.25">
      <c r="B180" s="5">
        <f t="shared" si="389"/>
        <v>3.2500000000000373</v>
      </c>
      <c r="C180" s="9">
        <f t="shared" si="387"/>
        <v>1.5371663819299967E-4</v>
      </c>
      <c r="D180" s="9">
        <f t="shared" si="450"/>
        <v>1.5371663607326204E-4</v>
      </c>
      <c r="E180" s="9">
        <f t="shared" si="450"/>
        <v>1.5371663381388208E-4</v>
      </c>
      <c r="F180" s="9">
        <f t="shared" si="450"/>
        <v>1.5371663140621475E-4</v>
      </c>
      <c r="G180" s="9">
        <f t="shared" si="450"/>
        <v>1.5371662883902778E-4</v>
      </c>
      <c r="H180" s="9">
        <f t="shared" si="450"/>
        <v>1.5371662610415512E-4</v>
      </c>
      <c r="I180" s="9">
        <f t="shared" si="450"/>
        <v>1.5371662318896734E-4</v>
      </c>
      <c r="J180" s="9">
        <f t="shared" si="450"/>
        <v>1.5371662008324886E-4</v>
      </c>
      <c r="K180" s="9">
        <f t="shared" si="450"/>
        <v>1.5371661677496945E-4</v>
      </c>
      <c r="L180" s="9">
        <f t="shared" si="450"/>
        <v>1.5371661325011747E-4</v>
      </c>
      <c r="M180" s="9">
        <f t="shared" si="450"/>
        <v>1.537166094958612E-4</v>
      </c>
      <c r="N180" s="9">
        <f t="shared" si="450"/>
        <v>1.5371660549677119E-4</v>
      </c>
      <c r="O180" s="9">
        <f t="shared" si="450"/>
        <v>1.5371660123846879E-4</v>
      </c>
      <c r="P180" s="9">
        <f t="shared" si="450"/>
        <v>1.5371659670298415E-4</v>
      </c>
      <c r="Q180" s="9">
        <f t="shared" si="450"/>
        <v>1.5371659187490594E-4</v>
      </c>
      <c r="R180" s="9">
        <f t="shared" si="450"/>
        <v>1.5371658673381404E-4</v>
      </c>
      <c r="S180" s="9">
        <f t="shared" si="450"/>
        <v>1.5371658126086637E-4</v>
      </c>
      <c r="T180" s="9">
        <f t="shared" si="450"/>
        <v>1.5371657543574674E-4</v>
      </c>
      <c r="U180" s="9">
        <f t="shared" si="450"/>
        <v>1.5371656923553336E-4</v>
      </c>
      <c r="V180" s="9">
        <f t="shared" si="450"/>
        <v>1.5371656263680493E-4</v>
      </c>
      <c r="W180" s="9">
        <f t="shared" si="450"/>
        <v>1.5371655561422312E-4</v>
      </c>
      <c r="X180" s="9">
        <f t="shared" si="450"/>
        <v>1.5371654814300018E-4</v>
      </c>
      <c r="Y180" s="9">
        <f t="shared" si="450"/>
        <v>1.5371654019314903E-4</v>
      </c>
      <c r="Z180" s="9">
        <f t="shared" si="450"/>
        <v>1.5371653173698935E-4</v>
      </c>
      <c r="AA180" s="9">
        <f t="shared" si="450"/>
        <v>1.5371652274105604E-4</v>
      </c>
      <c r="AB180" s="9">
        <f t="shared" si="450"/>
        <v>1.5371651317322408E-4</v>
      </c>
      <c r="AC180" s="9">
        <f t="shared" si="450"/>
        <v>1.5371650299693203E-4</v>
      </c>
      <c r="AD180" s="9">
        <f t="shared" si="450"/>
        <v>1.5371649217588122E-4</v>
      </c>
      <c r="AE180" s="9">
        <f t="shared" si="450"/>
        <v>1.5371648066985673E-4</v>
      </c>
      <c r="AF180" s="9">
        <f t="shared" si="450"/>
        <v>1.5371646843631979E-4</v>
      </c>
      <c r="AG180" s="9">
        <f t="shared" si="450"/>
        <v>1.5371645543042618E-4</v>
      </c>
      <c r="AH180" s="9">
        <f t="shared" si="450"/>
        <v>1.5371644160545501E-4</v>
      </c>
      <c r="AI180" s="9">
        <f t="shared" si="450"/>
        <v>1.5371642691099731E-4</v>
      </c>
      <c r="AJ180" s="9">
        <f t="shared" si="450"/>
        <v>1.5371641129417469E-4</v>
      </c>
      <c r="AK180" s="9">
        <f t="shared" si="450"/>
        <v>1.5371639469793379E-4</v>
      </c>
      <c r="AL180" s="9">
        <f t="shared" si="450"/>
        <v>1.537163770623311E-4</v>
      </c>
      <c r="AM180" s="9">
        <f t="shared" si="450"/>
        <v>1.5371635832548824E-4</v>
      </c>
      <c r="AN180" s="9">
        <f t="shared" si="450"/>
        <v>1.5371633842028822E-4</v>
      </c>
      <c r="AO180" s="9">
        <f t="shared" si="450"/>
        <v>1.5371631727466713E-4</v>
      </c>
      <c r="AP180" s="9">
        <f t="shared" si="450"/>
        <v>1.5371629481479004E-4</v>
      </c>
      <c r="AQ180" s="9">
        <f t="shared" si="450"/>
        <v>1.5371627096066721E-4</v>
      </c>
      <c r="AR180" s="9">
        <f t="shared" si="450"/>
        <v>1.5371624562854463E-4</v>
      </c>
      <c r="AS180" s="9">
        <f t="shared" si="450"/>
        <v>1.5371621872961285E-4</v>
      </c>
      <c r="AT180" s="9">
        <f t="shared" si="450"/>
        <v>1.537161901689329E-4</v>
      </c>
      <c r="AU180" s="9">
        <f t="shared" si="450"/>
        <v>1.5371615984778052E-4</v>
      </c>
      <c r="AV180" s="9">
        <f t="shared" si="450"/>
        <v>1.5371612766032944E-4</v>
      </c>
      <c r="AW180" s="9">
        <f t="shared" si="450"/>
        <v>1.5371609349435966E-4</v>
      </c>
      <c r="AX180" s="9">
        <f t="shared" si="450"/>
        <v>1.5371605723335079E-4</v>
      </c>
      <c r="AY180" s="9">
        <f t="shared" si="450"/>
        <v>1.5371601875094836E-4</v>
      </c>
      <c r="AZ180" s="9">
        <f t="shared" si="450"/>
        <v>1.5371597791641358E-4</v>
      </c>
      <c r="BA180" s="9">
        <f t="shared" si="450"/>
        <v>1.5371593458918939E-4</v>
      </c>
      <c r="BB180" s="9">
        <f t="shared" si="450"/>
        <v>1.5371588862244067E-4</v>
      </c>
      <c r="BC180" s="9">
        <f t="shared" si="450"/>
        <v>1.5371583985952358E-4</v>
      </c>
      <c r="BD180" s="9">
        <f t="shared" si="450"/>
        <v>1.5371578813550376E-4</v>
      </c>
      <c r="BE180" s="9">
        <f t="shared" si="450"/>
        <v>1.5371573327538647E-4</v>
      </c>
      <c r="BF180" s="9">
        <f t="shared" si="450"/>
        <v>1.5371567509602359E-4</v>
      </c>
      <c r="BG180" s="9">
        <f t="shared" si="450"/>
        <v>1.5371561340150839E-4</v>
      </c>
      <c r="BH180" s="9">
        <f t="shared" si="450"/>
        <v>1.5371554798597194E-4</v>
      </c>
      <c r="BI180" s="9">
        <f t="shared" si="450"/>
        <v>1.5371547863231885E-4</v>
      </c>
      <c r="BJ180" s="9">
        <f t="shared" si="450"/>
        <v>1.5371540510942343E-4</v>
      </c>
      <c r="BK180" s="9">
        <f t="shared" si="450"/>
        <v>1.5371532717591531E-4</v>
      </c>
      <c r="BL180" s="9">
        <f t="shared" si="450"/>
        <v>1.5371524457414727E-4</v>
      </c>
      <c r="BM180" s="9">
        <f t="shared" si="450"/>
        <v>1.5371515703254443E-4</v>
      </c>
      <c r="BN180" s="9">
        <f t="shared" si="450"/>
        <v>1.5371506426619825E-4</v>
      </c>
      <c r="BO180" s="9">
        <f t="shared" si="450"/>
        <v>1.5371496597193745E-4</v>
      </c>
      <c r="BP180" s="9">
        <f t="shared" si="449"/>
        <v>1.5371486183032417E-4</v>
      </c>
      <c r="BQ180" s="9">
        <f t="shared" si="449"/>
        <v>1.5371475150450283E-4</v>
      </c>
      <c r="BR180" s="9">
        <f t="shared" si="449"/>
        <v>1.5371463463897877E-4</v>
      </c>
      <c r="BS180" s="9">
        <f t="shared" si="449"/>
        <v>1.5371451085764742E-4</v>
      </c>
      <c r="BT180" s="9">
        <f t="shared" si="449"/>
        <v>1.5371437976348775E-4</v>
      </c>
      <c r="BU180" s="9">
        <f t="shared" si="449"/>
        <v>1.5371424093921647E-4</v>
      </c>
      <c r="BV180" s="9">
        <f t="shared" si="449"/>
        <v>1.5371409394328436E-4</v>
      </c>
      <c r="BW180" s="9">
        <f t="shared" si="449"/>
        <v>1.5371393830856863E-4</v>
      </c>
      <c r="BX180" s="9">
        <f t="shared" si="449"/>
        <v>1.5371377354365105E-4</v>
      </c>
      <c r="BY180" s="9">
        <f t="shared" si="449"/>
        <v>1.5371359913106462E-4</v>
      </c>
      <c r="BZ180" s="9">
        <f t="shared" si="449"/>
        <v>1.5371341452307514E-4</v>
      </c>
      <c r="CA180" s="9">
        <f t="shared" si="449"/>
        <v>1.5371321914225744E-4</v>
      </c>
      <c r="CB180" s="9">
        <f t="shared" si="449"/>
        <v>1.5371301238124079E-4</v>
      </c>
      <c r="CC180" s="9">
        <f t="shared" si="449"/>
        <v>1.5371279359728949E-4</v>
      </c>
      <c r="CD180" s="9">
        <f t="shared" si="449"/>
        <v>1.5371256211381187E-4</v>
      </c>
      <c r="CE180" s="9">
        <f t="shared" si="449"/>
        <v>1.5371231721832227E-4</v>
      </c>
      <c r="CF180" s="9">
        <f t="shared" si="449"/>
        <v>1.5371205815860838E-4</v>
      </c>
      <c r="CG180" s="9">
        <f t="shared" si="449"/>
        <v>1.5371178414123803E-4</v>
      </c>
      <c r="CH180" s="9">
        <f t="shared" si="449"/>
        <v>1.5371149433226239E-4</v>
      </c>
      <c r="CI180" s="9">
        <f t="shared" si="449"/>
        <v>1.5371118784975838E-4</v>
      </c>
      <c r="CJ180" s="9">
        <f t="shared" si="449"/>
        <v>1.5371086376737774E-4</v>
      </c>
      <c r="CK180" s="9">
        <f t="shared" si="449"/>
        <v>1.5371052110649223E-4</v>
      </c>
      <c r="CL180" s="9">
        <f t="shared" si="449"/>
        <v>1.5371015883785535E-4</v>
      </c>
      <c r="CM180" s="9">
        <f t="shared" si="449"/>
        <v>1.5370977587701886E-4</v>
      </c>
      <c r="CN180" s="9">
        <f t="shared" si="449"/>
        <v>1.5370937108117783E-4</v>
      </c>
      <c r="CO180" s="9">
        <f t="shared" si="449"/>
        <v>1.5370894324608965E-4</v>
      </c>
      <c r="CP180" s="9">
        <f t="shared" si="449"/>
        <v>1.5370849110528235E-4</v>
      </c>
      <c r="CQ180" s="9">
        <f t="shared" si="449"/>
        <v>1.5370801332366998E-4</v>
      </c>
      <c r="CR180" s="9">
        <f t="shared" si="449"/>
        <v>1.5370750849729353E-4</v>
      </c>
      <c r="CS180" s="9">
        <f t="shared" si="449"/>
        <v>1.5370697514537543E-4</v>
      </c>
      <c r="CT180" s="9">
        <f t="shared" si="449"/>
        <v>1.5370641171226138E-4</v>
      </c>
      <c r="CU180" s="9">
        <f t="shared" si="449"/>
        <v>1.5370581655837711E-4</v>
      </c>
      <c r="CV180" s="9">
        <f t="shared" si="449"/>
        <v>1.5370518795890928E-4</v>
      </c>
      <c r="CW180" s="9">
        <f t="shared" si="449"/>
        <v>1.5370452409879125E-4</v>
      </c>
      <c r="CX180" s="9">
        <f t="shared" si="449"/>
        <v>1.5370382306850559E-4</v>
      </c>
      <c r="CY180" s="9">
        <f t="shared" si="451"/>
        <v>1.5370308285814481E-4</v>
      </c>
      <c r="CZ180" s="9">
        <f t="shared" si="451"/>
        <v>1.5370230135360112E-4</v>
      </c>
      <c r="DA180" s="9">
        <f t="shared" si="451"/>
        <v>1.537014763323012E-4</v>
      </c>
      <c r="DB180" s="9">
        <f t="shared" si="451"/>
        <v>1.5370060545419429E-4</v>
      </c>
      <c r="DC180" s="9">
        <f t="shared" si="451"/>
        <v>1.5369968625995292E-4</v>
      </c>
      <c r="DD180" s="9">
        <f t="shared" si="451"/>
        <v>1.5369871616390652E-4</v>
      </c>
      <c r="DE180" s="9">
        <f t="shared" si="451"/>
        <v>1.536976924455431E-4</v>
      </c>
      <c r="DF180" s="9">
        <f t="shared" si="451"/>
        <v>1.5369661224621961E-4</v>
      </c>
      <c r="DG180" s="9">
        <f t="shared" si="451"/>
        <v>1.5369547255981661E-4</v>
      </c>
      <c r="DH180" s="9">
        <f t="shared" si="451"/>
        <v>1.5369427022685756E-4</v>
      </c>
      <c r="DI180" s="9">
        <f t="shared" si="451"/>
        <v>1.5369300192658974E-4</v>
      </c>
      <c r="DJ180" s="9">
        <f t="shared" si="451"/>
        <v>1.5369166416958591E-4</v>
      </c>
      <c r="DK180" s="9">
        <f t="shared" si="451"/>
        <v>1.5369025328938729E-4</v>
      </c>
      <c r="DL180" s="9">
        <f t="shared" si="451"/>
        <v>1.5368876543171887E-4</v>
      </c>
      <c r="DM180" s="9">
        <f t="shared" si="451"/>
        <v>1.5368719655003022E-4</v>
      </c>
      <c r="DN180" s="9">
        <f t="shared" si="451"/>
        <v>1.5368554239105148E-4</v>
      </c>
      <c r="DO180" s="9">
        <f t="shared" si="451"/>
        <v>1.536837984893314E-4</v>
      </c>
      <c r="DP180" s="9">
        <f t="shared" si="451"/>
        <v>1.5368196015388261E-4</v>
      </c>
      <c r="DQ180" s="9">
        <f t="shared" si="451"/>
        <v>1.5368002245845239E-4</v>
      </c>
      <c r="DR180" s="9">
        <f t="shared" si="451"/>
        <v>1.5367798023045097E-4</v>
      </c>
      <c r="DS180" s="9">
        <f t="shared" si="451"/>
        <v>1.5367582803923812E-4</v>
      </c>
      <c r="DT180" s="9">
        <f t="shared" si="451"/>
        <v>1.536735601833222E-4</v>
      </c>
      <c r="DU180" s="9">
        <f t="shared" si="451"/>
        <v>1.5367117067713489E-4</v>
      </c>
      <c r="DV180" s="9">
        <f t="shared" si="451"/>
        <v>1.5366865323968769E-4</v>
      </c>
      <c r="DW180" s="9">
        <f t="shared" si="451"/>
        <v>1.5366600127846402E-4</v>
      </c>
      <c r="DX180" s="9">
        <f t="shared" si="451"/>
        <v>1.5366320787475518E-4</v>
      </c>
      <c r="DY180" s="9">
        <f t="shared" si="451"/>
        <v>1.5366026576877595E-4</v>
      </c>
      <c r="DZ180" s="9">
        <f t="shared" si="451"/>
        <v>1.5365716734566705E-4</v>
      </c>
      <c r="EA180" s="9">
        <f t="shared" si="451"/>
        <v>1.5365390461407417E-4</v>
      </c>
      <c r="EB180" s="9">
        <f t="shared" si="451"/>
        <v>1.5365046919443772E-4</v>
      </c>
      <c r="EC180" s="9">
        <f t="shared" si="451"/>
        <v>1.5364685229591151E-4</v>
      </c>
      <c r="ED180" s="9">
        <f t="shared" si="451"/>
        <v>1.5364304470008691E-4</v>
      </c>
      <c r="EE180" s="9">
        <f t="shared" si="451"/>
        <v>1.5363903673982747E-4</v>
      </c>
      <c r="EF180" s="9">
        <f t="shared" si="451"/>
        <v>1.5363481827971153E-4</v>
      </c>
      <c r="EG180" s="9">
        <f t="shared" si="451"/>
        <v>1.5363037869245893E-4</v>
      </c>
      <c r="EH180" s="9">
        <f t="shared" si="451"/>
        <v>1.5362570683938624E-4</v>
      </c>
      <c r="EI180" s="9">
        <f t="shared" si="451"/>
        <v>1.536207910432354E-4</v>
      </c>
      <c r="EJ180" s="9">
        <f t="shared" si="451"/>
        <v>1.536156190662653E-4</v>
      </c>
      <c r="EK180" s="9">
        <f t="shared" si="451"/>
        <v>1.5361017808355277E-4</v>
      </c>
      <c r="EL180" s="9">
        <f t="shared" si="451"/>
        <v>1.5360445465669419E-4</v>
      </c>
      <c r="EM180" s="9">
        <f t="shared" si="451"/>
        <v>1.5359843470491013E-4</v>
      </c>
      <c r="EN180" s="9">
        <f t="shared" si="451"/>
        <v>1.5359210347756341E-4</v>
      </c>
      <c r="EO180" s="9">
        <f t="shared" si="451"/>
        <v>1.5358544552128065E-4</v>
      </c>
      <c r="EP180" s="9">
        <f t="shared" si="451"/>
        <v>1.5357844465207503E-4</v>
      </c>
      <c r="EQ180" s="9">
        <f t="shared" si="451"/>
        <v>1.5357108391810207E-4</v>
      </c>
      <c r="ER180" s="9">
        <f t="shared" si="451"/>
        <v>1.5356334556819559E-4</v>
      </c>
      <c r="ES180" s="9">
        <f t="shared" si="451"/>
        <v>1.5355521101605653E-4</v>
      </c>
      <c r="ET180" s="9">
        <f t="shared" si="451"/>
        <v>1.5354666080071431E-4</v>
      </c>
      <c r="EU180" s="9">
        <f t="shared" si="451"/>
        <v>1.535376745496641E-4</v>
      </c>
      <c r="EV180" s="9">
        <f t="shared" si="451"/>
        <v>1.5352823093720268E-4</v>
      </c>
      <c r="EW180" s="9">
        <f t="shared" si="451"/>
        <v>1.5351830764323156E-4</v>
      </c>
      <c r="EX180" s="9">
        <f t="shared" si="451"/>
        <v>1.5350788130819983E-4</v>
      </c>
      <c r="EY180" s="9">
        <f t="shared" si="451"/>
        <v>1.5349692748777431E-4</v>
      </c>
      <c r="EZ180" s="9">
        <f t="shared" si="451"/>
        <v>1.5348542060548374E-4</v>
      </c>
      <c r="FA180" s="9">
        <f t="shared" si="451"/>
        <v>1.5347333390210161E-4</v>
      </c>
      <c r="FB180" s="9">
        <f t="shared" si="451"/>
        <v>1.5346063938416406E-4</v>
      </c>
      <c r="FC180" s="9">
        <f t="shared" si="451"/>
        <v>1.5344730777237808E-4</v>
      </c>
      <c r="FD180" s="9">
        <f t="shared" si="451"/>
        <v>1.534333084417887E-4</v>
      </c>
      <c r="FE180" s="9">
        <f t="shared" si="451"/>
        <v>1.534186093653721E-4</v>
      </c>
      <c r="FF180" s="9">
        <f t="shared" si="451"/>
        <v>1.5340317705489023E-4</v>
      </c>
      <c r="FG180" s="9">
        <f t="shared" si="451"/>
        <v>1.5338697649445318E-4</v>
      </c>
      <c r="FH180" s="9">
        <f t="shared" si="451"/>
        <v>1.533699710777221E-4</v>
      </c>
      <c r="FI180" s="9">
        <f t="shared" si="451"/>
        <v>1.5335212253786518E-4</v>
      </c>
      <c r="FJ180" s="9">
        <f t="shared" si="451"/>
        <v>1.5333339087593214E-4</v>
      </c>
      <c r="FK180" s="9">
        <f t="shared" ref="FK180:HV183" si="453">NORMDIST($B180,0,1,0)-$B180*(1-NORMDIST($B180,0,1,1))-(NORMDIST($B180+FK$4,0,1,0)-($B180+FK$4)*(1-NORMDIST($B180+FK$4,0,1,1)))</f>
        <v>1.5331373429060868E-4</v>
      </c>
      <c r="FL180" s="9">
        <f t="shared" si="453"/>
        <v>1.5329310909587105E-4</v>
      </c>
      <c r="FM180" s="9">
        <f t="shared" si="453"/>
        <v>1.5327146964585852E-4</v>
      </c>
      <c r="FN180" s="9">
        <f t="shared" si="453"/>
        <v>1.5324876824826826E-4</v>
      </c>
      <c r="FO180" s="9">
        <f t="shared" si="453"/>
        <v>1.5322495508083051E-4</v>
      </c>
      <c r="FP180" s="9">
        <f t="shared" si="453"/>
        <v>1.5319997809929594E-4</v>
      </c>
      <c r="FQ180" s="9">
        <f t="shared" si="453"/>
        <v>1.5317378294521733E-4</v>
      </c>
      <c r="FR180" s="9">
        <f t="shared" si="453"/>
        <v>1.5314631284850326E-4</v>
      </c>
      <c r="FS180" s="9">
        <f t="shared" si="453"/>
        <v>1.5311750852729715E-4</v>
      </c>
      <c r="FT180" s="9">
        <f t="shared" si="453"/>
        <v>1.5308730808261768E-4</v>
      </c>
      <c r="FU180" s="9">
        <f t="shared" si="453"/>
        <v>1.5305564688918746E-4</v>
      </c>
      <c r="FV180" s="9">
        <f t="shared" si="453"/>
        <v>1.5302245748429442E-4</v>
      </c>
      <c r="FW180" s="9">
        <f t="shared" si="453"/>
        <v>1.5298766944896088E-4</v>
      </c>
      <c r="FX180" s="9">
        <f t="shared" si="453"/>
        <v>1.5295120928617961E-4</v>
      </c>
      <c r="FY180" s="9">
        <f t="shared" si="453"/>
        <v>1.529130002958693E-4</v>
      </c>
      <c r="FZ180" s="9">
        <f t="shared" si="453"/>
        <v>1.5287296244119333E-4</v>
      </c>
      <c r="GA180" s="9">
        <f t="shared" si="453"/>
        <v>1.5283101221425454E-4</v>
      </c>
      <c r="GB180" s="9">
        <f t="shared" si="453"/>
        <v>1.5278706249468007E-4</v>
      </c>
      <c r="GC180" s="9">
        <f t="shared" si="453"/>
        <v>1.5274102240105022E-4</v>
      </c>
      <c r="GD180" s="9">
        <f t="shared" si="453"/>
        <v>1.526927971409495E-4</v>
      </c>
      <c r="GE180" s="9">
        <f t="shared" si="453"/>
        <v>1.5264228785104926E-4</v>
      </c>
      <c r="GF180" s="9">
        <f t="shared" si="453"/>
        <v>1.5258939143385672E-4</v>
      </c>
      <c r="GG180" s="9">
        <f t="shared" si="453"/>
        <v>1.525340003878329E-4</v>
      </c>
      <c r="GH180" s="9">
        <f t="shared" si="453"/>
        <v>1.5247600263048407E-4</v>
      </c>
      <c r="GI180" s="9">
        <f t="shared" si="453"/>
        <v>1.5241528131736384E-4</v>
      </c>
      <c r="GJ180" s="9">
        <f t="shared" si="453"/>
        <v>1.5235171464963399E-4</v>
      </c>
      <c r="GK180" s="9">
        <f t="shared" si="453"/>
        <v>1.5228517567930855E-4</v>
      </c>
      <c r="GL180" s="9">
        <f t="shared" si="453"/>
        <v>1.5221553210420288E-4</v>
      </c>
      <c r="GM180" s="9">
        <f t="shared" si="453"/>
        <v>1.5214264605862012E-4</v>
      </c>
      <c r="GN180" s="9">
        <f t="shared" si="453"/>
        <v>1.5206637389266793E-4</v>
      </c>
      <c r="GO180" s="9">
        <f t="shared" si="453"/>
        <v>1.5198656594607508E-4</v>
      </c>
      <c r="GP180" s="9">
        <f t="shared" si="453"/>
        <v>1.519030663131183E-4</v>
      </c>
      <c r="GQ180" s="9">
        <f t="shared" si="453"/>
        <v>1.5181571259858387E-4</v>
      </c>
      <c r="GR180" s="9">
        <f t="shared" si="453"/>
        <v>1.517243356665171E-4</v>
      </c>
      <c r="GS180" s="9">
        <f t="shared" si="453"/>
        <v>1.5162875937865174E-4</v>
      </c>
      <c r="GT180" s="9">
        <f t="shared" si="453"/>
        <v>1.5152880032222822E-4</v>
      </c>
      <c r="GU180" s="9">
        <f t="shared" si="453"/>
        <v>1.51424267532023E-4</v>
      </c>
      <c r="GV180" s="9">
        <f t="shared" si="453"/>
        <v>1.5131496219993639E-4</v>
      </c>
      <c r="GW180" s="9">
        <f t="shared" si="453"/>
        <v>1.5120067737351512E-4</v>
      </c>
      <c r="GX180" s="9">
        <f t="shared" si="453"/>
        <v>1.510811976446721E-4</v>
      </c>
      <c r="GY180" s="9">
        <f t="shared" si="453"/>
        <v>1.5095629883115573E-4</v>
      </c>
      <c r="GZ180" s="9">
        <f t="shared" si="453"/>
        <v>1.5082574764013835E-4</v>
      </c>
      <c r="HA180" s="9">
        <f t="shared" si="453"/>
        <v>1.5068930132479733E-4</v>
      </c>
      <c r="HB180" s="9">
        <f t="shared" si="453"/>
        <v>1.5054670732869463E-4</v>
      </c>
      <c r="HC180" s="9">
        <f t="shared" si="453"/>
        <v>1.5039770291647598E-4</v>
      </c>
      <c r="HD180" s="9">
        <f t="shared" si="453"/>
        <v>1.5024201479211532E-4</v>
      </c>
      <c r="HE180" s="9">
        <f t="shared" si="453"/>
        <v>1.5007935870582569E-4</v>
      </c>
      <c r="HF180" s="9">
        <f t="shared" si="453"/>
        <v>1.499094390442078E-4</v>
      </c>
      <c r="HG180" s="9">
        <f t="shared" si="453"/>
        <v>1.4973194841151529E-4</v>
      </c>
      <c r="HH180" s="9">
        <f t="shared" si="453"/>
        <v>1.4954656719001356E-4</v>
      </c>
      <c r="HI180" s="9">
        <f t="shared" si="453"/>
        <v>1.4935296309218416E-4</v>
      </c>
      <c r="HJ180" s="9">
        <f t="shared" si="453"/>
        <v>1.491507906939757E-4</v>
      </c>
      <c r="HK180" s="9">
        <f t="shared" si="453"/>
        <v>1.489396909543191E-4</v>
      </c>
      <c r="HL180" s="9">
        <f t="shared" si="453"/>
        <v>1.4871929071640739E-4</v>
      </c>
      <c r="HM180" s="9">
        <f t="shared" si="453"/>
        <v>1.4848920219438672E-4</v>
      </c>
      <c r="HN180" s="9">
        <f t="shared" si="453"/>
        <v>1.4824902244307359E-4</v>
      </c>
      <c r="HO180" s="9">
        <f t="shared" si="453"/>
        <v>1.4799833281006232E-4</v>
      </c>
      <c r="HP180" s="9">
        <f t="shared" si="453"/>
        <v>1.4773669836773152E-4</v>
      </c>
      <c r="HQ180" s="9">
        <f t="shared" si="453"/>
        <v>1.4746366733065246E-4</v>
      </c>
      <c r="HR180" s="9">
        <f t="shared" si="453"/>
        <v>1.4717877045076916E-4</v>
      </c>
      <c r="HS180" s="9">
        <f t="shared" si="453"/>
        <v>1.468815203939145E-4</v>
      </c>
      <c r="HT180" s="9">
        <f t="shared" si="453"/>
        <v>1.4657141109749862E-4</v>
      </c>
      <c r="HU180" s="9">
        <f t="shared" si="453"/>
        <v>1.4624791710559623E-4</v>
      </c>
      <c r="HV180" s="9">
        <f t="shared" si="453"/>
        <v>1.4591049288381871E-4</v>
      </c>
      <c r="HW180" s="9">
        <f t="shared" si="452"/>
        <v>1.4555857211357774E-4</v>
      </c>
      <c r="HX180" s="9">
        <f t="shared" si="452"/>
        <v>1.4519156696087701E-4</v>
      </c>
      <c r="HY180" s="9">
        <f t="shared" si="452"/>
        <v>1.448088673248629E-4</v>
      </c>
      <c r="HZ180" s="9">
        <f t="shared" si="452"/>
        <v>1.4440984006111544E-4</v>
      </c>
      <c r="IA180" s="9">
        <f t="shared" si="452"/>
        <v>1.4399382818208888E-4</v>
      </c>
      <c r="IB180" s="9">
        <f t="shared" si="452"/>
        <v>1.4356015003089525E-4</v>
      </c>
      <c r="IC180" s="9">
        <f t="shared" si="452"/>
        <v>1.4310809843025792E-4</v>
      </c>
      <c r="ID180" s="9">
        <f t="shared" si="452"/>
        <v>1.4263693980574556E-4</v>
      </c>
      <c r="IE180" s="9">
        <f t="shared" si="452"/>
        <v>1.4214591328190503E-4</v>
      </c>
      <c r="IF180" s="9">
        <f t="shared" si="452"/>
        <v>1.4163422974856855E-4</v>
      </c>
      <c r="IG180" s="9">
        <f t="shared" si="452"/>
        <v>1.4110107090232739E-4</v>
      </c>
      <c r="IH180" s="9">
        <f t="shared" si="452"/>
        <v>1.4054558825512609E-4</v>
      </c>
      <c r="II180" s="9">
        <f t="shared" si="452"/>
        <v>1.3996690211655872E-4</v>
      </c>
      <c r="IJ180" s="9">
        <f t="shared" si="452"/>
        <v>1.3936410054259807E-4</v>
      </c>
      <c r="IK180" s="9">
        <f t="shared" si="452"/>
        <v>1.3873623825378067E-4</v>
      </c>
      <c r="IL180" s="9">
        <f t="shared" si="452"/>
        <v>1.3808233552191704E-4</v>
      </c>
      <c r="IM180" s="9">
        <f t="shared" si="452"/>
        <v>1.3740137702223889E-4</v>
      </c>
      <c r="IN180" s="9">
        <f t="shared" si="452"/>
        <v>1.3669231065380476E-4</v>
      </c>
      <c r="IO180" s="9">
        <f t="shared" si="452"/>
        <v>1.3595404632287206E-4</v>
      </c>
      <c r="IP180" s="9">
        <f t="shared" si="452"/>
        <v>1.3518545469239291E-4</v>
      </c>
      <c r="IQ180" s="9">
        <f t="shared" si="452"/>
        <v>1.3438536589270621E-4</v>
      </c>
      <c r="IR180" s="9">
        <f t="shared" si="452"/>
        <v>1.3355256819858481E-4</v>
      </c>
      <c r="IS180" s="9">
        <f t="shared" si="452"/>
        <v>1.3268580666556194E-4</v>
      </c>
      <c r="IT180" s="9">
        <f t="shared" si="452"/>
        <v>1.3178378172561334E-4</v>
      </c>
      <c r="IU180" s="9">
        <f t="shared" si="452"/>
        <v>1.3084514774762337E-4</v>
      </c>
      <c r="IV180" s="9">
        <f t="shared" si="452"/>
        <v>1.2986851155097058E-4</v>
      </c>
      <c r="IW180" s="9">
        <f t="shared" si="452"/>
        <v>1.288524308826143E-4</v>
      </c>
      <c r="IX180" s="9">
        <f t="shared" si="452"/>
        <v>1.277954128456305E-4</v>
      </c>
      <c r="IY180" s="9">
        <f t="shared" si="452"/>
        <v>1.2669591228907628E-4</v>
      </c>
      <c r="IZ180" s="9">
        <f t="shared" si="452"/>
        <v>1.2555233015045561E-4</v>
      </c>
      <c r="JA180" s="9">
        <f t="shared" si="452"/>
        <v>1.2436301175037048E-4</v>
      </c>
      <c r="JB180" s="9">
        <f t="shared" si="452"/>
        <v>1.2312624504381303E-4</v>
      </c>
      <c r="JC180" s="9">
        <f t="shared" si="452"/>
        <v>1.2184025882027973E-4</v>
      </c>
      <c r="JD180" s="9">
        <f t="shared" si="452"/>
        <v>1.2050322085759241E-4</v>
      </c>
      <c r="JE180" s="9">
        <f t="shared" si="452"/>
        <v>1.1911323602210931E-4</v>
      </c>
      <c r="JF180" s="9">
        <f t="shared" si="452"/>
        <v>1.1766834432062987E-4</v>
      </c>
      <c r="JG180" s="9">
        <f t="shared" si="452"/>
        <v>1.1616651889835626E-4</v>
      </c>
      <c r="JH180" s="9">
        <f t="shared" si="452"/>
        <v>1.1460566398342482E-4</v>
      </c>
      <c r="JI180" s="9">
        <f t="shared" si="452"/>
        <v>1.1298361277612551E-4</v>
      </c>
      <c r="JJ180" s="9">
        <f t="shared" si="452"/>
        <v>1.1129812528576778E-4</v>
      </c>
      <c r="JK180" s="9">
        <f t="shared" si="452"/>
        <v>1.0954688610343246E-4</v>
      </c>
      <c r="JL180" s="9">
        <f t="shared" si="452"/>
        <v>1.0772750212446609E-4</v>
      </c>
      <c r="JM180" s="9">
        <f t="shared" si="452"/>
        <v>1.058375002059098E-4</v>
      </c>
      <c r="JN180" s="9">
        <f t="shared" si="452"/>
        <v>1.0387432476723936E-4</v>
      </c>
      <c r="JO180" s="9">
        <f t="shared" si="452"/>
        <v>1.0183533532382859E-4</v>
      </c>
      <c r="JP180" s="9">
        <f t="shared" si="452"/>
        <v>9.9717803965523747E-5</v>
      </c>
      <c r="JQ180" s="9">
        <f t="shared" si="452"/>
        <v>9.7518912761732838E-5</v>
      </c>
      <c r="JR180" s="9">
        <f t="shared" si="452"/>
        <v>9.5235751108299735E-5</v>
      </c>
      <c r="JS180" s="9">
        <f t="shared" si="452"/>
        <v>9.2865313004091314E-5</v>
      </c>
      <c r="JT180" s="9">
        <f t="shared" si="452"/>
        <v>9.0404494258673903E-5</v>
      </c>
      <c r="JU180" s="9">
        <f t="shared" si="452"/>
        <v>8.7850089633335253E-5</v>
      </c>
      <c r="JV180" s="9">
        <f t="shared" si="452"/>
        <v>8.5198789909267749E-5</v>
      </c>
      <c r="JW180" s="9">
        <f t="shared" si="452"/>
        <v>8.24471788842693E-5</v>
      </c>
      <c r="JX180" s="9">
        <f t="shared" si="452"/>
        <v>7.9591730296324666E-5</v>
      </c>
      <c r="JY180" s="9">
        <f t="shared" si="452"/>
        <v>7.6628804671886441E-5</v>
      </c>
      <c r="JZ180" s="9">
        <f t="shared" si="452"/>
        <v>7.3554646099045122E-5</v>
      </c>
      <c r="KA180" s="9">
        <f t="shared" si="452"/>
        <v>7.0365378922202827E-5</v>
      </c>
      <c r="KB180" s="9">
        <f t="shared" si="452"/>
        <v>6.7057004358419365E-5</v>
      </c>
      <c r="KC180" s="9">
        <f t="shared" si="452"/>
        <v>6.3625397033937291E-5</v>
      </c>
      <c r="KD180" s="9">
        <f t="shared" si="452"/>
        <v>6.0066301438775312E-5</v>
      </c>
      <c r="KE180" s="9">
        <f t="shared" si="452"/>
        <v>5.6375328299380738E-5</v>
      </c>
      <c r="KF180" s="9">
        <f t="shared" si="452"/>
        <v>5.2547950864322403E-5</v>
      </c>
      <c r="KG180" s="9">
        <f t="shared" si="452"/>
        <v>4.8579501107564932E-5</v>
      </c>
      <c r="KH180" s="9">
        <f t="shared" si="438"/>
        <v>4.4465165843973146E-5</v>
      </c>
      <c r="KI180" s="9">
        <f t="shared" si="438"/>
        <v>4.0199982753084083E-5</v>
      </c>
      <c r="KJ180" s="9">
        <f t="shared" si="438"/>
        <v>3.5778836318632384E-5</v>
      </c>
      <c r="KK180" s="9">
        <f t="shared" si="438"/>
        <v>3.1196453671396718E-5</v>
      </c>
      <c r="KL180" s="9">
        <f t="shared" si="438"/>
        <v>2.6447400342656134E-5</v>
      </c>
      <c r="KM180" s="9">
        <f t="shared" si="438"/>
        <v>2.1526075923012245E-5</v>
      </c>
      <c r="KN180" s="9">
        <f t="shared" si="438"/>
        <v>1.6426709624468069E-5</v>
      </c>
      <c r="KO180" s="9">
        <f t="shared" si="438"/>
        <v>1.1143355746997315E-5</v>
      </c>
      <c r="KP180" s="9">
        <f t="shared" si="438"/>
        <v>5.6698890458731915E-6</v>
      </c>
    </row>
    <row r="181" spans="2:302" x14ac:dyDescent="0.25">
      <c r="B181" s="5">
        <f t="shared" si="389"/>
        <v>3.2400000000000375</v>
      </c>
      <c r="C181" s="9">
        <f t="shared" si="387"/>
        <v>1.5958944609388866E-4</v>
      </c>
      <c r="D181" s="9">
        <f t="shared" si="450"/>
        <v>1.5958944383450869E-4</v>
      </c>
      <c r="E181" s="9">
        <f t="shared" si="450"/>
        <v>1.5958944142684136E-4</v>
      </c>
      <c r="F181" s="9">
        <f t="shared" si="450"/>
        <v>1.5958943885965439E-4</v>
      </c>
      <c r="G181" s="9">
        <f t="shared" si="450"/>
        <v>1.5958943612478173E-4</v>
      </c>
      <c r="H181" s="9">
        <f t="shared" si="450"/>
        <v>1.5958943320959395E-4</v>
      </c>
      <c r="I181" s="9">
        <f t="shared" si="450"/>
        <v>1.5958943010387547E-4</v>
      </c>
      <c r="J181" s="9">
        <f t="shared" si="450"/>
        <v>1.5958942679559606E-4</v>
      </c>
      <c r="K181" s="9">
        <f t="shared" si="450"/>
        <v>1.5958942327074408E-4</v>
      </c>
      <c r="L181" s="9">
        <f t="shared" si="450"/>
        <v>1.5958941951648781E-4</v>
      </c>
      <c r="M181" s="9">
        <f t="shared" si="450"/>
        <v>1.595894155173978E-4</v>
      </c>
      <c r="N181" s="9">
        <f t="shared" si="450"/>
        <v>1.595894112590954E-4</v>
      </c>
      <c r="O181" s="9">
        <f t="shared" si="450"/>
        <v>1.5958940672361076E-4</v>
      </c>
      <c r="P181" s="9">
        <f t="shared" si="450"/>
        <v>1.5958940189553255E-4</v>
      </c>
      <c r="Q181" s="9">
        <f t="shared" si="450"/>
        <v>1.5958939675444065E-4</v>
      </c>
      <c r="R181" s="9">
        <f t="shared" si="450"/>
        <v>1.5958939128149298E-4</v>
      </c>
      <c r="S181" s="9">
        <f t="shared" si="450"/>
        <v>1.5958938545637336E-4</v>
      </c>
      <c r="T181" s="9">
        <f t="shared" si="450"/>
        <v>1.5958937925615997E-4</v>
      </c>
      <c r="U181" s="9">
        <f t="shared" si="450"/>
        <v>1.5958937265743154E-4</v>
      </c>
      <c r="V181" s="9">
        <f t="shared" si="450"/>
        <v>1.5958936563484973E-4</v>
      </c>
      <c r="W181" s="9">
        <f t="shared" si="450"/>
        <v>1.5958935816362679E-4</v>
      </c>
      <c r="X181" s="9">
        <f t="shared" si="450"/>
        <v>1.5958935021377564E-4</v>
      </c>
      <c r="Y181" s="9">
        <f t="shared" si="450"/>
        <v>1.5958934175761596E-4</v>
      </c>
      <c r="Z181" s="9">
        <f t="shared" si="450"/>
        <v>1.5958933276168265E-4</v>
      </c>
      <c r="AA181" s="9">
        <f t="shared" si="450"/>
        <v>1.5958932319385069E-4</v>
      </c>
      <c r="AB181" s="9">
        <f t="shared" si="450"/>
        <v>1.5958931301755864E-4</v>
      </c>
      <c r="AC181" s="9">
        <f t="shared" si="450"/>
        <v>1.5958930219650783E-4</v>
      </c>
      <c r="AD181" s="9">
        <f t="shared" si="450"/>
        <v>1.5958929069048334E-4</v>
      </c>
      <c r="AE181" s="9">
        <f t="shared" si="450"/>
        <v>1.595892784569464E-4</v>
      </c>
      <c r="AF181" s="9">
        <f t="shared" si="450"/>
        <v>1.5958926545105279E-4</v>
      </c>
      <c r="AG181" s="9">
        <f t="shared" si="450"/>
        <v>1.5958925162608162E-4</v>
      </c>
      <c r="AH181" s="9">
        <f t="shared" si="450"/>
        <v>1.5958923693162392E-4</v>
      </c>
      <c r="AI181" s="9">
        <f t="shared" si="450"/>
        <v>1.595892213148013E-4</v>
      </c>
      <c r="AJ181" s="9">
        <f t="shared" si="450"/>
        <v>1.595892047185604E-4</v>
      </c>
      <c r="AK181" s="9">
        <f t="shared" si="450"/>
        <v>1.5958918708295771E-4</v>
      </c>
      <c r="AL181" s="9">
        <f t="shared" si="450"/>
        <v>1.5958916834611485E-4</v>
      </c>
      <c r="AM181" s="9">
        <f t="shared" si="450"/>
        <v>1.5958914844091483E-4</v>
      </c>
      <c r="AN181" s="9">
        <f t="shared" si="450"/>
        <v>1.5958912729529374E-4</v>
      </c>
      <c r="AO181" s="9">
        <f t="shared" si="450"/>
        <v>1.5958910483541665E-4</v>
      </c>
      <c r="AP181" s="9">
        <f t="shared" si="450"/>
        <v>1.5958908098129382E-4</v>
      </c>
      <c r="AQ181" s="9">
        <f t="shared" si="450"/>
        <v>1.5958905564917124E-4</v>
      </c>
      <c r="AR181" s="9">
        <f t="shared" si="450"/>
        <v>1.5958902875023946E-4</v>
      </c>
      <c r="AS181" s="9">
        <f t="shared" si="450"/>
        <v>1.5958900018955952E-4</v>
      </c>
      <c r="AT181" s="9">
        <f t="shared" si="450"/>
        <v>1.5958896986840713E-4</v>
      </c>
      <c r="AU181" s="9">
        <f t="shared" si="450"/>
        <v>1.5958893768095605E-4</v>
      </c>
      <c r="AV181" s="9">
        <f t="shared" si="450"/>
        <v>1.5958890351498628E-4</v>
      </c>
      <c r="AW181" s="9">
        <f t="shared" si="450"/>
        <v>1.595888672539774E-4</v>
      </c>
      <c r="AX181" s="9">
        <f t="shared" si="450"/>
        <v>1.5958882877157497E-4</v>
      </c>
      <c r="AY181" s="9">
        <f t="shared" si="450"/>
        <v>1.5958878793704019E-4</v>
      </c>
      <c r="AZ181" s="9">
        <f t="shared" si="450"/>
        <v>1.59588744609816E-4</v>
      </c>
      <c r="BA181" s="9">
        <f t="shared" si="450"/>
        <v>1.5958869864306728E-4</v>
      </c>
      <c r="BB181" s="9">
        <f t="shared" si="450"/>
        <v>1.5958864988015019E-4</v>
      </c>
      <c r="BC181" s="9">
        <f t="shared" si="450"/>
        <v>1.5958859815613037E-4</v>
      </c>
      <c r="BD181" s="9">
        <f t="shared" si="450"/>
        <v>1.5958854329601308E-4</v>
      </c>
      <c r="BE181" s="9">
        <f t="shared" si="450"/>
        <v>1.595884851166502E-4</v>
      </c>
      <c r="BF181" s="9">
        <f t="shared" si="450"/>
        <v>1.59588423422135E-4</v>
      </c>
      <c r="BG181" s="9">
        <f t="shared" si="450"/>
        <v>1.5958835800659855E-4</v>
      </c>
      <c r="BH181" s="9">
        <f t="shared" si="450"/>
        <v>1.5958828865294546E-4</v>
      </c>
      <c r="BI181" s="9">
        <f t="shared" si="450"/>
        <v>1.5958821513005004E-4</v>
      </c>
      <c r="BJ181" s="9">
        <f t="shared" si="450"/>
        <v>1.5958813719654192E-4</v>
      </c>
      <c r="BK181" s="9">
        <f t="shared" si="450"/>
        <v>1.5958805459477388E-4</v>
      </c>
      <c r="BL181" s="9">
        <f t="shared" si="450"/>
        <v>1.5958796705317104E-4</v>
      </c>
      <c r="BM181" s="9">
        <f t="shared" si="450"/>
        <v>1.5958787428682486E-4</v>
      </c>
      <c r="BN181" s="9">
        <f t="shared" si="450"/>
        <v>1.5958777599256406E-4</v>
      </c>
      <c r="BO181" s="9">
        <f t="shared" si="450"/>
        <v>1.5958767185095078E-4</v>
      </c>
      <c r="BP181" s="9">
        <f t="shared" si="449"/>
        <v>1.5958756152512944E-4</v>
      </c>
      <c r="BQ181" s="9">
        <f t="shared" si="449"/>
        <v>1.5958744465960538E-4</v>
      </c>
      <c r="BR181" s="9">
        <f t="shared" si="449"/>
        <v>1.5958732087827403E-4</v>
      </c>
      <c r="BS181" s="9">
        <f t="shared" si="449"/>
        <v>1.5958718978411436E-4</v>
      </c>
      <c r="BT181" s="9">
        <f t="shared" si="449"/>
        <v>1.5958705095984308E-4</v>
      </c>
      <c r="BU181" s="9">
        <f t="shared" si="449"/>
        <v>1.5958690396391097E-4</v>
      </c>
      <c r="BV181" s="9">
        <f t="shared" si="449"/>
        <v>1.5958674832919524E-4</v>
      </c>
      <c r="BW181" s="9">
        <f t="shared" si="449"/>
        <v>1.5958658356427766E-4</v>
      </c>
      <c r="BX181" s="9">
        <f t="shared" si="449"/>
        <v>1.5958640915169123E-4</v>
      </c>
      <c r="BY181" s="9">
        <f t="shared" si="449"/>
        <v>1.5958622454370175E-4</v>
      </c>
      <c r="BZ181" s="9">
        <f t="shared" si="449"/>
        <v>1.5958602916288405E-4</v>
      </c>
      <c r="CA181" s="9">
        <f t="shared" si="449"/>
        <v>1.595858224018674E-4</v>
      </c>
      <c r="CB181" s="9">
        <f t="shared" si="449"/>
        <v>1.5958560361791611E-4</v>
      </c>
      <c r="CC181" s="9">
        <f t="shared" si="449"/>
        <v>1.5958537213443848E-4</v>
      </c>
      <c r="CD181" s="9">
        <f t="shared" si="449"/>
        <v>1.5958512723894888E-4</v>
      </c>
      <c r="CE181" s="9">
        <f t="shared" si="449"/>
        <v>1.5958486817923499E-4</v>
      </c>
      <c r="CF181" s="9">
        <f t="shared" si="449"/>
        <v>1.5958459416186464E-4</v>
      </c>
      <c r="CG181" s="9">
        <f t="shared" si="449"/>
        <v>1.59584304352889E-4</v>
      </c>
      <c r="CH181" s="9">
        <f t="shared" si="449"/>
        <v>1.5958399787038499E-4</v>
      </c>
      <c r="CI181" s="9">
        <f t="shared" si="449"/>
        <v>1.5958367378800435E-4</v>
      </c>
      <c r="CJ181" s="9">
        <f t="shared" si="449"/>
        <v>1.5958333112711884E-4</v>
      </c>
      <c r="CK181" s="9">
        <f t="shared" si="449"/>
        <v>1.5958296885848196E-4</v>
      </c>
      <c r="CL181" s="9">
        <f t="shared" si="449"/>
        <v>1.5958258589764547E-4</v>
      </c>
      <c r="CM181" s="9">
        <f t="shared" si="449"/>
        <v>1.5958218110180444E-4</v>
      </c>
      <c r="CN181" s="9">
        <f t="shared" si="449"/>
        <v>1.5958175326671626E-4</v>
      </c>
      <c r="CO181" s="9">
        <f t="shared" si="449"/>
        <v>1.5958130112590896E-4</v>
      </c>
      <c r="CP181" s="9">
        <f t="shared" si="449"/>
        <v>1.5958082334429659E-4</v>
      </c>
      <c r="CQ181" s="9">
        <f t="shared" si="449"/>
        <v>1.5958031851792014E-4</v>
      </c>
      <c r="CR181" s="9">
        <f t="shared" si="449"/>
        <v>1.5957978516600204E-4</v>
      </c>
      <c r="CS181" s="9">
        <f t="shared" si="449"/>
        <v>1.5957922173288799E-4</v>
      </c>
      <c r="CT181" s="9">
        <f t="shared" si="449"/>
        <v>1.5957862657900372E-4</v>
      </c>
      <c r="CU181" s="9">
        <f t="shared" si="449"/>
        <v>1.5957799797953589E-4</v>
      </c>
      <c r="CV181" s="9">
        <f t="shared" si="449"/>
        <v>1.5957733411941786E-4</v>
      </c>
      <c r="CW181" s="9">
        <f t="shared" si="449"/>
        <v>1.595766330891322E-4</v>
      </c>
      <c r="CX181" s="9">
        <f t="shared" si="449"/>
        <v>1.5957589287877142E-4</v>
      </c>
      <c r="CY181" s="9">
        <f t="shared" si="451"/>
        <v>1.5957511137422773E-4</v>
      </c>
      <c r="CZ181" s="9">
        <f t="shared" si="451"/>
        <v>1.5957428635292781E-4</v>
      </c>
      <c r="DA181" s="9">
        <f t="shared" si="451"/>
        <v>1.5957341547482093E-4</v>
      </c>
      <c r="DB181" s="9">
        <f t="shared" si="451"/>
        <v>1.5957249628057953E-4</v>
      </c>
      <c r="DC181" s="9">
        <f t="shared" si="451"/>
        <v>1.5957152618453313E-4</v>
      </c>
      <c r="DD181" s="9">
        <f t="shared" si="451"/>
        <v>1.5957050246616971E-4</v>
      </c>
      <c r="DE181" s="9">
        <f t="shared" si="451"/>
        <v>1.5956942226684622E-4</v>
      </c>
      <c r="DF181" s="9">
        <f t="shared" si="451"/>
        <v>1.5956828258044322E-4</v>
      </c>
      <c r="DG181" s="9">
        <f t="shared" si="451"/>
        <v>1.5956708024748417E-4</v>
      </c>
      <c r="DH181" s="9">
        <f t="shared" si="451"/>
        <v>1.5956581194721635E-4</v>
      </c>
      <c r="DI181" s="9">
        <f t="shared" si="451"/>
        <v>1.5956447419021252E-4</v>
      </c>
      <c r="DJ181" s="9">
        <f t="shared" si="451"/>
        <v>1.5956306331001391E-4</v>
      </c>
      <c r="DK181" s="9">
        <f t="shared" si="451"/>
        <v>1.5956157545234548E-4</v>
      </c>
      <c r="DL181" s="9">
        <f t="shared" si="451"/>
        <v>1.5956000657065683E-4</v>
      </c>
      <c r="DM181" s="9">
        <f t="shared" si="451"/>
        <v>1.5955835241167809E-4</v>
      </c>
      <c r="DN181" s="9">
        <f t="shared" si="451"/>
        <v>1.5955660850995801E-4</v>
      </c>
      <c r="DO181" s="9">
        <f t="shared" si="451"/>
        <v>1.5955477017450922E-4</v>
      </c>
      <c r="DP181" s="9">
        <f t="shared" si="451"/>
        <v>1.59552832479079E-4</v>
      </c>
      <c r="DQ181" s="9">
        <f t="shared" si="451"/>
        <v>1.595507902510776E-4</v>
      </c>
      <c r="DR181" s="9">
        <f t="shared" si="451"/>
        <v>1.5954863805986473E-4</v>
      </c>
      <c r="DS181" s="9">
        <f t="shared" si="451"/>
        <v>1.5954637020394882E-4</v>
      </c>
      <c r="DT181" s="9">
        <f t="shared" si="451"/>
        <v>1.5954398069776152E-4</v>
      </c>
      <c r="DU181" s="9">
        <f t="shared" si="451"/>
        <v>1.595414632603143E-4</v>
      </c>
      <c r="DV181" s="9">
        <f t="shared" si="451"/>
        <v>1.5953881129909063E-4</v>
      </c>
      <c r="DW181" s="9">
        <f t="shared" si="451"/>
        <v>1.5953601789538179E-4</v>
      </c>
      <c r="DX181" s="9">
        <f t="shared" si="451"/>
        <v>1.5953307578940256E-4</v>
      </c>
      <c r="DY181" s="9">
        <f t="shared" si="451"/>
        <v>1.5952997736629366E-4</v>
      </c>
      <c r="DZ181" s="9">
        <f t="shared" si="451"/>
        <v>1.5952671463470078E-4</v>
      </c>
      <c r="EA181" s="9">
        <f t="shared" si="451"/>
        <v>1.5952327921506433E-4</v>
      </c>
      <c r="EB181" s="9">
        <f t="shared" si="451"/>
        <v>1.5951966231653812E-4</v>
      </c>
      <c r="EC181" s="9">
        <f t="shared" si="451"/>
        <v>1.5951585472071352E-4</v>
      </c>
      <c r="ED181" s="9">
        <f t="shared" si="451"/>
        <v>1.5951184676045408E-4</v>
      </c>
      <c r="EE181" s="9">
        <f t="shared" si="451"/>
        <v>1.5950762830033814E-4</v>
      </c>
      <c r="EF181" s="9">
        <f t="shared" si="451"/>
        <v>1.5950318871308554E-4</v>
      </c>
      <c r="EG181" s="9">
        <f t="shared" si="451"/>
        <v>1.5949851686001287E-4</v>
      </c>
      <c r="EH181" s="9">
        <f t="shared" si="451"/>
        <v>1.5949360106386201E-4</v>
      </c>
      <c r="EI181" s="9">
        <f t="shared" si="451"/>
        <v>1.5948842908689191E-4</v>
      </c>
      <c r="EJ181" s="9">
        <f t="shared" si="451"/>
        <v>1.5948298810417941E-4</v>
      </c>
      <c r="EK181" s="9">
        <f t="shared" si="451"/>
        <v>1.594772646773208E-4</v>
      </c>
      <c r="EL181" s="9">
        <f t="shared" si="451"/>
        <v>1.5947124472553674E-4</v>
      </c>
      <c r="EM181" s="9">
        <f t="shared" si="451"/>
        <v>1.5946491349819002E-4</v>
      </c>
      <c r="EN181" s="9">
        <f t="shared" si="451"/>
        <v>1.5945825554190726E-4</v>
      </c>
      <c r="EO181" s="9">
        <f t="shared" si="451"/>
        <v>1.5945125467270167E-4</v>
      </c>
      <c r="EP181" s="9">
        <f t="shared" si="451"/>
        <v>1.5944389393872868E-4</v>
      </c>
      <c r="EQ181" s="9">
        <f t="shared" si="451"/>
        <v>1.594361555888222E-4</v>
      </c>
      <c r="ER181" s="9">
        <f t="shared" si="451"/>
        <v>1.5942802103668317E-4</v>
      </c>
      <c r="ES181" s="9">
        <f t="shared" si="451"/>
        <v>1.5941947082134093E-4</v>
      </c>
      <c r="ET181" s="9">
        <f t="shared" si="451"/>
        <v>1.5941048457029071E-4</v>
      </c>
      <c r="EU181" s="9">
        <f t="shared" si="451"/>
        <v>1.5940104095782929E-4</v>
      </c>
      <c r="EV181" s="9">
        <f t="shared" si="451"/>
        <v>1.5939111766385817E-4</v>
      </c>
      <c r="EW181" s="9">
        <f t="shared" si="451"/>
        <v>1.5938069132882647E-4</v>
      </c>
      <c r="EX181" s="9">
        <f t="shared" si="451"/>
        <v>1.5936973750840092E-4</v>
      </c>
      <c r="EY181" s="9">
        <f t="shared" si="451"/>
        <v>1.5935823062611035E-4</v>
      </c>
      <c r="EZ181" s="9">
        <f t="shared" si="451"/>
        <v>1.5934614392272824E-4</v>
      </c>
      <c r="FA181" s="9">
        <f t="shared" si="451"/>
        <v>1.5933344940479067E-4</v>
      </c>
      <c r="FB181" s="9">
        <f t="shared" si="451"/>
        <v>1.5932011779300469E-4</v>
      </c>
      <c r="FC181" s="9">
        <f t="shared" si="451"/>
        <v>1.5930611846241532E-4</v>
      </c>
      <c r="FD181" s="9">
        <f t="shared" si="451"/>
        <v>1.5929141938599871E-4</v>
      </c>
      <c r="FE181" s="9">
        <f t="shared" si="451"/>
        <v>1.5927598707551687E-4</v>
      </c>
      <c r="FF181" s="9">
        <f t="shared" si="451"/>
        <v>1.5925978651507979E-4</v>
      </c>
      <c r="FG181" s="9">
        <f t="shared" si="451"/>
        <v>1.5924278109834871E-4</v>
      </c>
      <c r="FH181" s="9">
        <f t="shared" si="451"/>
        <v>1.5922493255849182E-4</v>
      </c>
      <c r="FI181" s="9">
        <f t="shared" si="451"/>
        <v>1.5920620089655875E-4</v>
      </c>
      <c r="FJ181" s="9">
        <f t="shared" si="451"/>
        <v>1.5918654431123529E-4</v>
      </c>
      <c r="FK181" s="9">
        <f t="shared" si="453"/>
        <v>1.5916591911649766E-4</v>
      </c>
      <c r="FL181" s="9">
        <f t="shared" si="453"/>
        <v>1.5914427966648513E-4</v>
      </c>
      <c r="FM181" s="9">
        <f t="shared" si="453"/>
        <v>1.591215782688949E-4</v>
      </c>
      <c r="FN181" s="9">
        <f t="shared" si="453"/>
        <v>1.5909776510145712E-4</v>
      </c>
      <c r="FO181" s="9">
        <f t="shared" si="453"/>
        <v>1.5907278811992255E-4</v>
      </c>
      <c r="FP181" s="9">
        <f t="shared" si="453"/>
        <v>1.5904659296584402E-4</v>
      </c>
      <c r="FQ181" s="9">
        <f t="shared" si="453"/>
        <v>1.5901912286912987E-4</v>
      </c>
      <c r="FR181" s="9">
        <f t="shared" si="453"/>
        <v>1.5899031854792376E-4</v>
      </c>
      <c r="FS181" s="9">
        <f t="shared" si="453"/>
        <v>1.5896011810324429E-4</v>
      </c>
      <c r="FT181" s="9">
        <f t="shared" si="453"/>
        <v>1.5892845690981407E-4</v>
      </c>
      <c r="FU181" s="9">
        <f t="shared" si="453"/>
        <v>1.5889526750492109E-4</v>
      </c>
      <c r="FV181" s="9">
        <f t="shared" si="453"/>
        <v>1.5886047946958749E-4</v>
      </c>
      <c r="FW181" s="9">
        <f t="shared" si="453"/>
        <v>1.5882401930680622E-4</v>
      </c>
      <c r="FX181" s="9">
        <f t="shared" si="453"/>
        <v>1.58785810316496E-4</v>
      </c>
      <c r="FY181" s="9">
        <f t="shared" si="453"/>
        <v>1.5874577246181994E-4</v>
      </c>
      <c r="FZ181" s="9">
        <f t="shared" si="453"/>
        <v>1.5870382223488115E-4</v>
      </c>
      <c r="GA181" s="9">
        <f t="shared" si="453"/>
        <v>1.5865987251530668E-4</v>
      </c>
      <c r="GB181" s="9">
        <f t="shared" si="453"/>
        <v>1.5861383242167683E-4</v>
      </c>
      <c r="GC181" s="9">
        <f t="shared" si="453"/>
        <v>1.5856560716157622E-4</v>
      </c>
      <c r="GD181" s="9">
        <f t="shared" si="453"/>
        <v>1.5851509787167587E-4</v>
      </c>
      <c r="GE181" s="9">
        <f t="shared" si="453"/>
        <v>1.5846220145448333E-4</v>
      </c>
      <c r="GF181" s="9">
        <f t="shared" si="453"/>
        <v>1.5840681040845965E-4</v>
      </c>
      <c r="GG181" s="9">
        <f t="shared" si="453"/>
        <v>1.5834881265111068E-4</v>
      </c>
      <c r="GH181" s="9">
        <f t="shared" si="453"/>
        <v>1.5828809133799045E-4</v>
      </c>
      <c r="GI181" s="9">
        <f t="shared" si="453"/>
        <v>1.582245246702606E-4</v>
      </c>
      <c r="GJ181" s="9">
        <f t="shared" si="453"/>
        <v>1.5815798569993516E-4</v>
      </c>
      <c r="GK181" s="9">
        <f t="shared" si="453"/>
        <v>1.5808834212482963E-4</v>
      </c>
      <c r="GL181" s="9">
        <f t="shared" si="453"/>
        <v>1.5801545607924673E-4</v>
      </c>
      <c r="GM181" s="9">
        <f t="shared" si="453"/>
        <v>1.5793918391329454E-4</v>
      </c>
      <c r="GN181" s="9">
        <f t="shared" si="453"/>
        <v>1.5785937596670183E-4</v>
      </c>
      <c r="GO181" s="9">
        <f t="shared" si="453"/>
        <v>1.5777587633374491E-4</v>
      </c>
      <c r="GP181" s="9">
        <f t="shared" si="453"/>
        <v>1.5768852261921048E-4</v>
      </c>
      <c r="GQ181" s="9">
        <f t="shared" si="453"/>
        <v>1.5759714568714371E-4</v>
      </c>
      <c r="GR181" s="9">
        <f t="shared" si="453"/>
        <v>1.5750156939927835E-4</v>
      </c>
      <c r="GS181" s="9">
        <f t="shared" si="453"/>
        <v>1.5740161034285503E-4</v>
      </c>
      <c r="GT181" s="9">
        <f t="shared" si="453"/>
        <v>1.5729707755264961E-4</v>
      </c>
      <c r="GU181" s="9">
        <f t="shared" si="453"/>
        <v>1.5718777222056301E-4</v>
      </c>
      <c r="GV181" s="9">
        <f t="shared" si="453"/>
        <v>1.5707348739414192E-4</v>
      </c>
      <c r="GW181" s="9">
        <f t="shared" si="453"/>
        <v>1.5695400766529871E-4</v>
      </c>
      <c r="GX181" s="9">
        <f t="shared" si="453"/>
        <v>1.5682910885178234E-4</v>
      </c>
      <c r="GY181" s="9">
        <f t="shared" si="453"/>
        <v>1.5669855766076496E-4</v>
      </c>
      <c r="GZ181" s="9">
        <f t="shared" si="453"/>
        <v>1.5656211134542394E-4</v>
      </c>
      <c r="HA181" s="9">
        <f t="shared" si="453"/>
        <v>1.5641951734932146E-4</v>
      </c>
      <c r="HB181" s="9">
        <f t="shared" si="453"/>
        <v>1.5627051293710259E-4</v>
      </c>
      <c r="HC181" s="9">
        <f t="shared" si="453"/>
        <v>1.5611482481274193E-4</v>
      </c>
      <c r="HD181" s="9">
        <f t="shared" si="453"/>
        <v>1.5595216872645257E-4</v>
      </c>
      <c r="HE181" s="9">
        <f t="shared" si="453"/>
        <v>1.5578224906483441E-4</v>
      </c>
      <c r="HF181" s="9">
        <f t="shared" si="453"/>
        <v>1.556047584321419E-4</v>
      </c>
      <c r="HG181" s="9">
        <f t="shared" si="453"/>
        <v>1.5541937721064018E-4</v>
      </c>
      <c r="HH181" s="9">
        <f t="shared" si="453"/>
        <v>1.5522577311281077E-4</v>
      </c>
      <c r="HI181" s="9">
        <f t="shared" si="453"/>
        <v>1.5502360071460264E-4</v>
      </c>
      <c r="HJ181" s="9">
        <f t="shared" si="453"/>
        <v>1.5481250097494571E-4</v>
      </c>
      <c r="HK181" s="9">
        <f t="shared" si="453"/>
        <v>1.54592100737034E-4</v>
      </c>
      <c r="HL181" s="9">
        <f t="shared" si="453"/>
        <v>1.543620122150139E-4</v>
      </c>
      <c r="HM181" s="9">
        <f t="shared" si="453"/>
        <v>1.541218324637002E-4</v>
      </c>
      <c r="HN181" s="9">
        <f t="shared" si="453"/>
        <v>1.5387114283068893E-4</v>
      </c>
      <c r="HO181" s="9">
        <f t="shared" si="453"/>
        <v>1.5360950838835813E-4</v>
      </c>
      <c r="HP181" s="9">
        <f t="shared" si="453"/>
        <v>1.5333647735127907E-4</v>
      </c>
      <c r="HQ181" s="9">
        <f t="shared" si="453"/>
        <v>1.5305158047139621E-4</v>
      </c>
      <c r="HR181" s="9">
        <f t="shared" si="453"/>
        <v>1.5275433041454111E-4</v>
      </c>
      <c r="HS181" s="9">
        <f t="shared" si="453"/>
        <v>1.5244422111812523E-4</v>
      </c>
      <c r="HT181" s="9">
        <f t="shared" si="453"/>
        <v>1.5212072712622311E-4</v>
      </c>
      <c r="HU181" s="9">
        <f t="shared" si="453"/>
        <v>1.5178330290444562E-4</v>
      </c>
      <c r="HV181" s="9">
        <f t="shared" si="453"/>
        <v>1.5143138213420435E-4</v>
      </c>
      <c r="HW181" s="9">
        <f t="shared" si="452"/>
        <v>1.5106437698150362E-4</v>
      </c>
      <c r="HX181" s="9">
        <f t="shared" si="452"/>
        <v>1.5068167734548979E-4</v>
      </c>
      <c r="HY181" s="9">
        <f t="shared" si="452"/>
        <v>1.5028265008174235E-4</v>
      </c>
      <c r="HZ181" s="9">
        <f t="shared" si="452"/>
        <v>1.4986663820271549E-4</v>
      </c>
      <c r="IA181" s="9">
        <f t="shared" si="452"/>
        <v>1.4943296005152186E-4</v>
      </c>
      <c r="IB181" s="9">
        <f t="shared" si="452"/>
        <v>1.4898090845088488E-4</v>
      </c>
      <c r="IC181" s="9">
        <f t="shared" si="452"/>
        <v>1.4850974982637253E-4</v>
      </c>
      <c r="ID181" s="9">
        <f t="shared" si="452"/>
        <v>1.4801872330253164E-4</v>
      </c>
      <c r="IE181" s="9">
        <f t="shared" si="452"/>
        <v>1.4750703976919516E-4</v>
      </c>
      <c r="IF181" s="9">
        <f t="shared" si="452"/>
        <v>1.4697388092295441E-4</v>
      </c>
      <c r="IG181" s="9">
        <f t="shared" si="452"/>
        <v>1.4641839827575316E-4</v>
      </c>
      <c r="IH181" s="9">
        <f t="shared" si="452"/>
        <v>1.4583971213718533E-4</v>
      </c>
      <c r="II181" s="9">
        <f t="shared" si="452"/>
        <v>1.4523691056322468E-4</v>
      </c>
      <c r="IJ181" s="9">
        <f t="shared" si="452"/>
        <v>1.4460904827440772E-4</v>
      </c>
      <c r="IK181" s="9">
        <f t="shared" si="452"/>
        <v>1.4395514554254414E-4</v>
      </c>
      <c r="IL181" s="9">
        <f t="shared" si="452"/>
        <v>1.432741870428655E-4</v>
      </c>
      <c r="IM181" s="9">
        <f t="shared" si="452"/>
        <v>1.4256512067443137E-4</v>
      </c>
      <c r="IN181" s="9">
        <f t="shared" si="452"/>
        <v>1.4182685634349927E-4</v>
      </c>
      <c r="IO181" s="9">
        <f t="shared" si="452"/>
        <v>1.4105826471302006E-4</v>
      </c>
      <c r="IP181" s="9">
        <f t="shared" si="452"/>
        <v>1.4025817591333282E-4</v>
      </c>
      <c r="IQ181" s="9">
        <f t="shared" si="452"/>
        <v>1.3942537821921142E-4</v>
      </c>
      <c r="IR181" s="9">
        <f t="shared" si="452"/>
        <v>1.3855861668618925E-4</v>
      </c>
      <c r="IS181" s="9">
        <f t="shared" si="452"/>
        <v>1.3765659174624055E-4</v>
      </c>
      <c r="IT181" s="9">
        <f t="shared" si="452"/>
        <v>1.3671795776824998E-4</v>
      </c>
      <c r="IU181" s="9">
        <f t="shared" si="452"/>
        <v>1.3574132157159719E-4</v>
      </c>
      <c r="IV181" s="9">
        <f t="shared" si="452"/>
        <v>1.3472524090324156E-4</v>
      </c>
      <c r="IW181" s="9">
        <f t="shared" si="452"/>
        <v>1.3366822286625787E-4</v>
      </c>
      <c r="IX181" s="9">
        <f t="shared" si="452"/>
        <v>1.3256872230970289E-4</v>
      </c>
      <c r="IY181" s="9">
        <f t="shared" si="452"/>
        <v>1.3142514017108222E-4</v>
      </c>
      <c r="IZ181" s="9">
        <f t="shared" si="452"/>
        <v>1.3023582177099758E-4</v>
      </c>
      <c r="JA181" s="9">
        <f t="shared" si="452"/>
        <v>1.2899905506444056E-4</v>
      </c>
      <c r="JB181" s="9">
        <f t="shared" si="452"/>
        <v>1.2771306884090634E-4</v>
      </c>
      <c r="JC181" s="9">
        <f t="shared" si="452"/>
        <v>1.2637603087821902E-4</v>
      </c>
      <c r="JD181" s="9">
        <f t="shared" si="452"/>
        <v>1.24986046042737E-4</v>
      </c>
      <c r="JE181" s="9">
        <f t="shared" si="452"/>
        <v>1.2354115434125745E-4</v>
      </c>
      <c r="JF181" s="9">
        <f t="shared" si="452"/>
        <v>1.2203932891898287E-4</v>
      </c>
      <c r="JG181" s="9">
        <f t="shared" si="452"/>
        <v>1.2047847400405143E-4</v>
      </c>
      <c r="JH181" s="9">
        <f t="shared" si="452"/>
        <v>1.1885642279675331E-4</v>
      </c>
      <c r="JI181" s="9">
        <f t="shared" si="452"/>
        <v>1.1717093530639504E-4</v>
      </c>
      <c r="JJ181" s="9">
        <f t="shared" si="452"/>
        <v>1.1541969612405907E-4</v>
      </c>
      <c r="JK181" s="9">
        <f t="shared" si="452"/>
        <v>1.136003121450927E-4</v>
      </c>
      <c r="JL181" s="9">
        <f t="shared" si="452"/>
        <v>1.1171031022653771E-4</v>
      </c>
      <c r="JM181" s="9">
        <f t="shared" si="452"/>
        <v>1.0974713478786727E-4</v>
      </c>
      <c r="JN181" s="9">
        <f t="shared" si="452"/>
        <v>1.077081453444552E-4</v>
      </c>
      <c r="JO181" s="9">
        <f t="shared" si="452"/>
        <v>1.0559061398615036E-4</v>
      </c>
      <c r="JP181" s="9">
        <f t="shared" si="452"/>
        <v>1.033917227823601E-4</v>
      </c>
      <c r="JQ181" s="9">
        <f t="shared" si="452"/>
        <v>1.0110856112892797E-4</v>
      </c>
      <c r="JR181" s="9">
        <f t="shared" si="452"/>
        <v>9.8738123024717924E-5</v>
      </c>
      <c r="JS181" s="9">
        <f t="shared" si="452"/>
        <v>9.6277304279300513E-5</v>
      </c>
      <c r="JT181" s="9">
        <f t="shared" si="452"/>
        <v>9.372289965396284E-5</v>
      </c>
      <c r="JU181" s="9">
        <f t="shared" si="452"/>
        <v>9.107159992989642E-5</v>
      </c>
      <c r="JV181" s="9">
        <f t="shared" si="452"/>
        <v>8.8319988904895911E-5</v>
      </c>
      <c r="JW181" s="9">
        <f t="shared" si="452"/>
        <v>8.5464540316951276E-5</v>
      </c>
      <c r="JX181" s="9">
        <f t="shared" si="452"/>
        <v>8.2501614692514352E-5</v>
      </c>
      <c r="JY181" s="9">
        <f t="shared" si="452"/>
        <v>7.9427456119673685E-5</v>
      </c>
      <c r="JZ181" s="9">
        <f t="shared" si="452"/>
        <v>7.6238188942829438E-5</v>
      </c>
      <c r="KA181" s="9">
        <f t="shared" si="452"/>
        <v>7.2929814379045976E-5</v>
      </c>
      <c r="KB181" s="9">
        <f t="shared" si="452"/>
        <v>6.9498207054566503E-5</v>
      </c>
      <c r="KC181" s="9">
        <f t="shared" si="452"/>
        <v>6.5939111459403224E-5</v>
      </c>
      <c r="KD181" s="9">
        <f t="shared" si="452"/>
        <v>6.2248138320007348E-5</v>
      </c>
      <c r="KE181" s="9">
        <f t="shared" si="452"/>
        <v>5.8420760884949014E-5</v>
      </c>
      <c r="KF181" s="9">
        <f t="shared" si="452"/>
        <v>5.4452311128193277E-5</v>
      </c>
      <c r="KG181" s="9">
        <f t="shared" si="452"/>
        <v>5.0337975864599756E-5</v>
      </c>
      <c r="KH181" s="9">
        <f t="shared" si="438"/>
        <v>4.6072792773713513E-5</v>
      </c>
      <c r="KI181" s="9">
        <f t="shared" si="438"/>
        <v>4.1651646339258995E-5</v>
      </c>
      <c r="KJ181" s="9">
        <f t="shared" si="438"/>
        <v>3.7069263692026799E-5</v>
      </c>
      <c r="KK181" s="9">
        <f t="shared" si="438"/>
        <v>3.2320210363282744E-5</v>
      </c>
      <c r="KL181" s="9">
        <f t="shared" si="438"/>
        <v>2.7398885943642325E-5</v>
      </c>
      <c r="KM181" s="9">
        <f t="shared" si="438"/>
        <v>2.2299519645094679E-5</v>
      </c>
      <c r="KN181" s="9">
        <f t="shared" si="438"/>
        <v>1.7016165767627179E-5</v>
      </c>
      <c r="KO181" s="9">
        <f t="shared" si="438"/>
        <v>1.1542699066499802E-5</v>
      </c>
      <c r="KP181" s="9">
        <f t="shared" si="438"/>
        <v>5.8728100207712432E-6</v>
      </c>
    </row>
    <row r="182" spans="2:302" x14ac:dyDescent="0.25">
      <c r="B182" s="5">
        <f t="shared" si="389"/>
        <v>3.2300000000000377</v>
      </c>
      <c r="C182" s="9">
        <f t="shared" si="387"/>
        <v>1.6567186750546153E-4</v>
      </c>
      <c r="D182" s="9">
        <f t="shared" si="450"/>
        <v>1.656718650977942E-4</v>
      </c>
      <c r="E182" s="9">
        <f t="shared" si="450"/>
        <v>1.6567186253060723E-4</v>
      </c>
      <c r="F182" s="9">
        <f t="shared" si="450"/>
        <v>1.6567185979573458E-4</v>
      </c>
      <c r="G182" s="9">
        <f t="shared" si="450"/>
        <v>1.6567185688054679E-4</v>
      </c>
      <c r="H182" s="9">
        <f t="shared" si="450"/>
        <v>1.6567185377482831E-4</v>
      </c>
      <c r="I182" s="9">
        <f t="shared" si="450"/>
        <v>1.656718504665489E-4</v>
      </c>
      <c r="J182" s="9">
        <f t="shared" si="450"/>
        <v>1.6567184694169692E-4</v>
      </c>
      <c r="K182" s="9">
        <f t="shared" si="450"/>
        <v>1.6567184318744065E-4</v>
      </c>
      <c r="L182" s="9">
        <f t="shared" si="450"/>
        <v>1.6567183918835064E-4</v>
      </c>
      <c r="M182" s="9">
        <f t="shared" si="450"/>
        <v>1.6567183493004824E-4</v>
      </c>
      <c r="N182" s="9">
        <f t="shared" si="450"/>
        <v>1.656718303945636E-4</v>
      </c>
      <c r="O182" s="9">
        <f t="shared" si="450"/>
        <v>1.6567182556648539E-4</v>
      </c>
      <c r="P182" s="9">
        <f t="shared" si="450"/>
        <v>1.6567182042539349E-4</v>
      </c>
      <c r="Q182" s="9">
        <f t="shared" si="450"/>
        <v>1.6567181495244582E-4</v>
      </c>
      <c r="R182" s="9">
        <f t="shared" si="450"/>
        <v>1.656718091273262E-4</v>
      </c>
      <c r="S182" s="9">
        <f t="shared" si="450"/>
        <v>1.6567180292711281E-4</v>
      </c>
      <c r="T182" s="9">
        <f t="shared" si="450"/>
        <v>1.6567179632838438E-4</v>
      </c>
      <c r="U182" s="9">
        <f t="shared" si="450"/>
        <v>1.6567178930580257E-4</v>
      </c>
      <c r="V182" s="9">
        <f t="shared" si="450"/>
        <v>1.6567178183457963E-4</v>
      </c>
      <c r="W182" s="9">
        <f t="shared" si="450"/>
        <v>1.6567177388472848E-4</v>
      </c>
      <c r="X182" s="9">
        <f t="shared" si="450"/>
        <v>1.656717654285688E-4</v>
      </c>
      <c r="Y182" s="9">
        <f t="shared" si="450"/>
        <v>1.6567175643263549E-4</v>
      </c>
      <c r="Z182" s="9">
        <f t="shared" si="450"/>
        <v>1.6567174686480353E-4</v>
      </c>
      <c r="AA182" s="9">
        <f t="shared" si="450"/>
        <v>1.6567173668851148E-4</v>
      </c>
      <c r="AB182" s="9">
        <f t="shared" si="450"/>
        <v>1.6567172586746067E-4</v>
      </c>
      <c r="AC182" s="9">
        <f t="shared" si="450"/>
        <v>1.6567171436143618E-4</v>
      </c>
      <c r="AD182" s="9">
        <f t="shared" si="450"/>
        <v>1.6567170212789924E-4</v>
      </c>
      <c r="AE182" s="9">
        <f t="shared" si="450"/>
        <v>1.6567168912200563E-4</v>
      </c>
      <c r="AF182" s="9">
        <f t="shared" si="450"/>
        <v>1.6567167529703446E-4</v>
      </c>
      <c r="AG182" s="9">
        <f t="shared" si="450"/>
        <v>1.6567166060257676E-4</v>
      </c>
      <c r="AH182" s="9">
        <f t="shared" si="450"/>
        <v>1.6567164498575414E-4</v>
      </c>
      <c r="AI182" s="9">
        <f t="shared" si="450"/>
        <v>1.6567162838951324E-4</v>
      </c>
      <c r="AJ182" s="9">
        <f t="shared" si="450"/>
        <v>1.6567161075391055E-4</v>
      </c>
      <c r="AK182" s="9">
        <f t="shared" si="450"/>
        <v>1.6567159201706769E-4</v>
      </c>
      <c r="AL182" s="9">
        <f t="shared" si="450"/>
        <v>1.6567157211186767E-4</v>
      </c>
      <c r="AM182" s="9">
        <f t="shared" si="450"/>
        <v>1.6567155096624658E-4</v>
      </c>
      <c r="AN182" s="9">
        <f t="shared" si="450"/>
        <v>1.6567152850636949E-4</v>
      </c>
      <c r="AO182" s="9">
        <f t="shared" si="450"/>
        <v>1.6567150465224666E-4</v>
      </c>
      <c r="AP182" s="9">
        <f t="shared" si="450"/>
        <v>1.6567147932012408E-4</v>
      </c>
      <c r="AQ182" s="9">
        <f t="shared" si="450"/>
        <v>1.656714524211923E-4</v>
      </c>
      <c r="AR182" s="9">
        <f t="shared" si="450"/>
        <v>1.6567142386051236E-4</v>
      </c>
      <c r="AS182" s="9">
        <f t="shared" si="450"/>
        <v>1.6567139353935997E-4</v>
      </c>
      <c r="AT182" s="9">
        <f t="shared" si="450"/>
        <v>1.6567136135190889E-4</v>
      </c>
      <c r="AU182" s="9">
        <f t="shared" si="450"/>
        <v>1.6567132718593912E-4</v>
      </c>
      <c r="AV182" s="9">
        <f t="shared" si="450"/>
        <v>1.6567129092493024E-4</v>
      </c>
      <c r="AW182" s="9">
        <f t="shared" si="450"/>
        <v>1.6567125244252781E-4</v>
      </c>
      <c r="AX182" s="9">
        <f t="shared" si="450"/>
        <v>1.6567121160799303E-4</v>
      </c>
      <c r="AY182" s="9">
        <f t="shared" si="450"/>
        <v>1.6567116828076884E-4</v>
      </c>
      <c r="AZ182" s="9">
        <f t="shared" si="450"/>
        <v>1.6567112231402013E-4</v>
      </c>
      <c r="BA182" s="9">
        <f t="shared" si="450"/>
        <v>1.6567107355110303E-4</v>
      </c>
      <c r="BB182" s="9">
        <f t="shared" si="450"/>
        <v>1.6567102182708321E-4</v>
      </c>
      <c r="BC182" s="9">
        <f t="shared" si="450"/>
        <v>1.6567096696696592E-4</v>
      </c>
      <c r="BD182" s="9">
        <f t="shared" si="450"/>
        <v>1.6567090878760304E-4</v>
      </c>
      <c r="BE182" s="9">
        <f t="shared" si="450"/>
        <v>1.6567084709308784E-4</v>
      </c>
      <c r="BF182" s="9">
        <f t="shared" si="450"/>
        <v>1.6567078167755139E-4</v>
      </c>
      <c r="BG182" s="9">
        <f t="shared" si="450"/>
        <v>1.656707123238983E-4</v>
      </c>
      <c r="BH182" s="9">
        <f t="shared" si="450"/>
        <v>1.6567063880100288E-4</v>
      </c>
      <c r="BI182" s="9">
        <f t="shared" si="450"/>
        <v>1.6567056086749476E-4</v>
      </c>
      <c r="BJ182" s="9">
        <f t="shared" si="450"/>
        <v>1.6567047826572672E-4</v>
      </c>
      <c r="BK182" s="9">
        <f t="shared" si="450"/>
        <v>1.6567039072412388E-4</v>
      </c>
      <c r="BL182" s="9">
        <f t="shared" si="450"/>
        <v>1.656702979577777E-4</v>
      </c>
      <c r="BM182" s="9">
        <f t="shared" si="450"/>
        <v>1.656701996635169E-4</v>
      </c>
      <c r="BN182" s="9">
        <f t="shared" si="450"/>
        <v>1.6567009552190362E-4</v>
      </c>
      <c r="BO182" s="9">
        <f t="shared" ref="BO182:CZ185" si="454">NORMDIST($B182,0,1,0)-$B182*(1-NORMDIST($B182,0,1,1))-(NORMDIST($B182+BO$4,0,1,0)-($B182+BO$4)*(1-NORMDIST($B182+BO$4,0,1,1)))</f>
        <v>1.6566998519608228E-4</v>
      </c>
      <c r="BP182" s="9">
        <f t="shared" si="454"/>
        <v>1.6566986833055822E-4</v>
      </c>
      <c r="BQ182" s="9">
        <f t="shared" si="454"/>
        <v>1.6566974454922687E-4</v>
      </c>
      <c r="BR182" s="9">
        <f t="shared" si="454"/>
        <v>1.656696134550672E-4</v>
      </c>
      <c r="BS182" s="9">
        <f t="shared" si="454"/>
        <v>1.6566947463079592E-4</v>
      </c>
      <c r="BT182" s="9">
        <f t="shared" si="454"/>
        <v>1.6566932763486381E-4</v>
      </c>
      <c r="BU182" s="9">
        <f t="shared" si="454"/>
        <v>1.6566917200014808E-4</v>
      </c>
      <c r="BV182" s="9">
        <f t="shared" si="454"/>
        <v>1.656690072352305E-4</v>
      </c>
      <c r="BW182" s="9">
        <f t="shared" si="454"/>
        <v>1.6566883282264407E-4</v>
      </c>
      <c r="BX182" s="9">
        <f t="shared" si="454"/>
        <v>1.6566864821465459E-4</v>
      </c>
      <c r="BY182" s="9">
        <f t="shared" si="454"/>
        <v>1.6566845283383689E-4</v>
      </c>
      <c r="BZ182" s="9">
        <f t="shared" si="454"/>
        <v>1.6566824607282024E-4</v>
      </c>
      <c r="CA182" s="9">
        <f t="shared" si="454"/>
        <v>1.6566802728886895E-4</v>
      </c>
      <c r="CB182" s="9">
        <f t="shared" si="454"/>
        <v>1.6566779580539132E-4</v>
      </c>
      <c r="CC182" s="9">
        <f t="shared" si="454"/>
        <v>1.6566755090990172E-4</v>
      </c>
      <c r="CD182" s="9">
        <f t="shared" si="454"/>
        <v>1.6566729185018783E-4</v>
      </c>
      <c r="CE182" s="9">
        <f t="shared" si="454"/>
        <v>1.6566701783281748E-4</v>
      </c>
      <c r="CF182" s="9">
        <f t="shared" si="454"/>
        <v>1.6566672802384184E-4</v>
      </c>
      <c r="CG182" s="9">
        <f t="shared" si="454"/>
        <v>1.6566642154133783E-4</v>
      </c>
      <c r="CH182" s="9">
        <f t="shared" si="454"/>
        <v>1.6566609745895719E-4</v>
      </c>
      <c r="CI182" s="9">
        <f t="shared" si="454"/>
        <v>1.6566575479807168E-4</v>
      </c>
      <c r="CJ182" s="9">
        <f t="shared" si="454"/>
        <v>1.656653925294348E-4</v>
      </c>
      <c r="CK182" s="9">
        <f t="shared" si="454"/>
        <v>1.6566500956859831E-4</v>
      </c>
      <c r="CL182" s="9">
        <f t="shared" si="454"/>
        <v>1.6566460477275728E-4</v>
      </c>
      <c r="CM182" s="9">
        <f t="shared" si="454"/>
        <v>1.656641769376691E-4</v>
      </c>
      <c r="CN182" s="9">
        <f t="shared" si="454"/>
        <v>1.656637247968618E-4</v>
      </c>
      <c r="CO182" s="9">
        <f t="shared" si="454"/>
        <v>1.6566324701524943E-4</v>
      </c>
      <c r="CP182" s="9">
        <f t="shared" si="454"/>
        <v>1.6566274218887298E-4</v>
      </c>
      <c r="CQ182" s="9">
        <f t="shared" si="454"/>
        <v>1.6566220883695488E-4</v>
      </c>
      <c r="CR182" s="9">
        <f t="shared" si="454"/>
        <v>1.6566164540384083E-4</v>
      </c>
      <c r="CS182" s="9">
        <f t="shared" si="454"/>
        <v>1.6566105024995657E-4</v>
      </c>
      <c r="CT182" s="9">
        <f t="shared" si="454"/>
        <v>1.6566042165048873E-4</v>
      </c>
      <c r="CU182" s="9">
        <f t="shared" si="454"/>
        <v>1.656597577903707E-4</v>
      </c>
      <c r="CV182" s="9">
        <f t="shared" si="454"/>
        <v>1.6565905676008504E-4</v>
      </c>
      <c r="CW182" s="9">
        <f t="shared" si="454"/>
        <v>1.6565831654972426E-4</v>
      </c>
      <c r="CX182" s="9">
        <f t="shared" si="454"/>
        <v>1.6565753504518057E-4</v>
      </c>
      <c r="CY182" s="9">
        <f t="shared" si="454"/>
        <v>1.6565671002388065E-4</v>
      </c>
      <c r="CZ182" s="9">
        <f t="shared" si="454"/>
        <v>1.6565583914577377E-4</v>
      </c>
      <c r="DA182" s="9">
        <f t="shared" si="451"/>
        <v>1.6565491995153237E-4</v>
      </c>
      <c r="DB182" s="9">
        <f t="shared" si="451"/>
        <v>1.6565394985548597E-4</v>
      </c>
      <c r="DC182" s="9">
        <f t="shared" si="451"/>
        <v>1.6565292613712255E-4</v>
      </c>
      <c r="DD182" s="9">
        <f t="shared" si="451"/>
        <v>1.6565184593779906E-4</v>
      </c>
      <c r="DE182" s="9">
        <f t="shared" si="451"/>
        <v>1.6565070625139606E-4</v>
      </c>
      <c r="DF182" s="9">
        <f t="shared" si="451"/>
        <v>1.6564950391843701E-4</v>
      </c>
      <c r="DG182" s="9">
        <f t="shared" si="451"/>
        <v>1.6564823561816919E-4</v>
      </c>
      <c r="DH182" s="9">
        <f t="shared" si="451"/>
        <v>1.6564689786116536E-4</v>
      </c>
      <c r="DI182" s="9">
        <f t="shared" si="451"/>
        <v>1.6564548698096675E-4</v>
      </c>
      <c r="DJ182" s="9">
        <f t="shared" si="451"/>
        <v>1.6564399912329832E-4</v>
      </c>
      <c r="DK182" s="9">
        <f t="shared" si="451"/>
        <v>1.6564243024160967E-4</v>
      </c>
      <c r="DL182" s="9">
        <f t="shared" si="451"/>
        <v>1.6564077608263093E-4</v>
      </c>
      <c r="DM182" s="9">
        <f t="shared" si="451"/>
        <v>1.6563903218091085E-4</v>
      </c>
      <c r="DN182" s="9">
        <f t="shared" si="451"/>
        <v>1.6563719384546206E-4</v>
      </c>
      <c r="DO182" s="9">
        <f t="shared" si="451"/>
        <v>1.6563525615003185E-4</v>
      </c>
      <c r="DP182" s="9">
        <f t="shared" si="451"/>
        <v>1.6563321392203044E-4</v>
      </c>
      <c r="DQ182" s="9">
        <f t="shared" si="451"/>
        <v>1.6563106173081757E-4</v>
      </c>
      <c r="DR182" s="9">
        <f t="shared" si="451"/>
        <v>1.6562879387490166E-4</v>
      </c>
      <c r="DS182" s="9">
        <f t="shared" si="451"/>
        <v>1.6562640436871436E-4</v>
      </c>
      <c r="DT182" s="9">
        <f t="shared" si="451"/>
        <v>1.6562388693126714E-4</v>
      </c>
      <c r="DU182" s="9">
        <f t="shared" si="451"/>
        <v>1.6562123497004347E-4</v>
      </c>
      <c r="DV182" s="9">
        <f t="shared" si="451"/>
        <v>1.6561844156633463E-4</v>
      </c>
      <c r="DW182" s="9">
        <f t="shared" si="451"/>
        <v>1.656154994603554E-4</v>
      </c>
      <c r="DX182" s="9">
        <f t="shared" si="451"/>
        <v>1.656124010372465E-4</v>
      </c>
      <c r="DY182" s="9">
        <f t="shared" si="451"/>
        <v>1.6560913830565365E-4</v>
      </c>
      <c r="DZ182" s="9">
        <f t="shared" si="451"/>
        <v>1.6560570288601717E-4</v>
      </c>
      <c r="EA182" s="9">
        <f t="shared" si="451"/>
        <v>1.6560208598749096E-4</v>
      </c>
      <c r="EB182" s="9">
        <f t="shared" si="451"/>
        <v>1.6559827839166636E-4</v>
      </c>
      <c r="EC182" s="9">
        <f t="shared" si="451"/>
        <v>1.6559427043140692E-4</v>
      </c>
      <c r="ED182" s="9">
        <f t="shared" si="451"/>
        <v>1.6559005197129098E-4</v>
      </c>
      <c r="EE182" s="9">
        <f t="shared" si="451"/>
        <v>1.6558561238403838E-4</v>
      </c>
      <c r="EF182" s="9">
        <f t="shared" si="451"/>
        <v>1.6558094053096571E-4</v>
      </c>
      <c r="EG182" s="9">
        <f t="shared" si="451"/>
        <v>1.6557602473481488E-4</v>
      </c>
      <c r="EH182" s="9">
        <f t="shared" si="451"/>
        <v>1.6557085275784475E-4</v>
      </c>
      <c r="EI182" s="9">
        <f t="shared" si="451"/>
        <v>1.6556541177513225E-4</v>
      </c>
      <c r="EJ182" s="9">
        <f t="shared" si="451"/>
        <v>1.6555968834827366E-4</v>
      </c>
      <c r="EK182" s="9">
        <f t="shared" si="451"/>
        <v>1.6555366839648958E-4</v>
      </c>
      <c r="EL182" s="9">
        <f t="shared" si="451"/>
        <v>1.6554733716914286E-4</v>
      </c>
      <c r="EM182" s="9">
        <f t="shared" si="451"/>
        <v>1.655406792128601E-4</v>
      </c>
      <c r="EN182" s="9">
        <f t="shared" si="451"/>
        <v>1.6553367834365451E-4</v>
      </c>
      <c r="EO182" s="9">
        <f t="shared" si="451"/>
        <v>1.6552631760968152E-4</v>
      </c>
      <c r="EP182" s="9">
        <f t="shared" si="451"/>
        <v>1.6551857925977504E-4</v>
      </c>
      <c r="EQ182" s="9">
        <f t="shared" si="451"/>
        <v>1.6551044470763601E-4</v>
      </c>
      <c r="ER182" s="9">
        <f t="shared" si="451"/>
        <v>1.6550189449229379E-4</v>
      </c>
      <c r="ES182" s="9">
        <f t="shared" si="451"/>
        <v>1.6549290824124355E-4</v>
      </c>
      <c r="ET182" s="9">
        <f t="shared" si="451"/>
        <v>1.6548346462878213E-4</v>
      </c>
      <c r="EU182" s="9">
        <f t="shared" si="451"/>
        <v>1.6547354133481101E-4</v>
      </c>
      <c r="EV182" s="9">
        <f t="shared" si="451"/>
        <v>1.6546311499977931E-4</v>
      </c>
      <c r="EW182" s="9">
        <f t="shared" si="451"/>
        <v>1.6545216117935379E-4</v>
      </c>
      <c r="EX182" s="9">
        <f t="shared" si="451"/>
        <v>1.6544065429706319E-4</v>
      </c>
      <c r="EY182" s="9">
        <f t="shared" si="451"/>
        <v>1.6542856759368108E-4</v>
      </c>
      <c r="EZ182" s="9">
        <f t="shared" si="451"/>
        <v>1.6541587307574357E-4</v>
      </c>
      <c r="FA182" s="9">
        <f t="shared" si="451"/>
        <v>1.6540254146395753E-4</v>
      </c>
      <c r="FB182" s="9">
        <f t="shared" si="451"/>
        <v>1.6538854213336816E-4</v>
      </c>
      <c r="FC182" s="9">
        <f t="shared" si="451"/>
        <v>1.6537384305695155E-4</v>
      </c>
      <c r="FD182" s="9">
        <f t="shared" si="451"/>
        <v>1.6535841074646971E-4</v>
      </c>
      <c r="FE182" s="9">
        <f t="shared" si="451"/>
        <v>1.6534221018603269E-4</v>
      </c>
      <c r="FF182" s="9">
        <f t="shared" si="451"/>
        <v>1.6532520476930155E-4</v>
      </c>
      <c r="FG182" s="9">
        <f t="shared" si="451"/>
        <v>1.6530735622944466E-4</v>
      </c>
      <c r="FH182" s="9">
        <f t="shared" si="451"/>
        <v>1.6528862456751165E-4</v>
      </c>
      <c r="FI182" s="9">
        <f t="shared" si="451"/>
        <v>1.6526896798218813E-4</v>
      </c>
      <c r="FJ182" s="9">
        <f t="shared" si="451"/>
        <v>1.652483427874505E-4</v>
      </c>
      <c r="FK182" s="9">
        <f t="shared" si="453"/>
        <v>1.6522670333743797E-4</v>
      </c>
      <c r="FL182" s="9">
        <f t="shared" si="453"/>
        <v>1.6520400193984774E-4</v>
      </c>
      <c r="FM182" s="9">
        <f t="shared" si="453"/>
        <v>1.6518018877240999E-4</v>
      </c>
      <c r="FN182" s="9">
        <f t="shared" si="453"/>
        <v>1.6515521179087539E-4</v>
      </c>
      <c r="FO182" s="9">
        <f t="shared" si="453"/>
        <v>1.6512901663679686E-4</v>
      </c>
      <c r="FP182" s="9">
        <f t="shared" si="453"/>
        <v>1.6510154654008274E-4</v>
      </c>
      <c r="FQ182" s="9">
        <f t="shared" si="453"/>
        <v>1.650727422188766E-4</v>
      </c>
      <c r="FR182" s="9">
        <f t="shared" si="453"/>
        <v>1.6504254177419713E-4</v>
      </c>
      <c r="FS182" s="9">
        <f t="shared" si="453"/>
        <v>1.6501088058076691E-4</v>
      </c>
      <c r="FT182" s="9">
        <f t="shared" si="453"/>
        <v>1.6497769117587393E-4</v>
      </c>
      <c r="FU182" s="9">
        <f t="shared" si="453"/>
        <v>1.6494290314054044E-4</v>
      </c>
      <c r="FV182" s="9">
        <f t="shared" si="453"/>
        <v>1.6490644297775906E-4</v>
      </c>
      <c r="FW182" s="9">
        <f t="shared" si="453"/>
        <v>1.6486823398744884E-4</v>
      </c>
      <c r="FX182" s="9">
        <f t="shared" si="453"/>
        <v>1.6482819613277287E-4</v>
      </c>
      <c r="FY182" s="9">
        <f t="shared" si="453"/>
        <v>1.6478624590583399E-4</v>
      </c>
      <c r="FZ182" s="9">
        <f t="shared" si="453"/>
        <v>1.6474229618625952E-4</v>
      </c>
      <c r="GA182" s="9">
        <f t="shared" si="453"/>
        <v>1.6469625609262967E-4</v>
      </c>
      <c r="GB182" s="9">
        <f t="shared" si="453"/>
        <v>1.6464803083252906E-4</v>
      </c>
      <c r="GC182" s="9">
        <f t="shared" si="453"/>
        <v>1.645975215426288E-4</v>
      </c>
      <c r="GD182" s="9">
        <f t="shared" si="453"/>
        <v>1.6454462512543617E-4</v>
      </c>
      <c r="GE182" s="9">
        <f t="shared" si="453"/>
        <v>1.6448923407941249E-4</v>
      </c>
      <c r="GF182" s="9">
        <f t="shared" si="453"/>
        <v>1.644312363220636E-4</v>
      </c>
      <c r="GG182" s="9">
        <f t="shared" si="453"/>
        <v>1.6437051500894329E-4</v>
      </c>
      <c r="GH182" s="9">
        <f t="shared" si="453"/>
        <v>1.6430694834121344E-4</v>
      </c>
      <c r="GI182" s="9">
        <f t="shared" si="453"/>
        <v>1.64240409370888E-4</v>
      </c>
      <c r="GJ182" s="9">
        <f t="shared" si="453"/>
        <v>1.6417076579578247E-4</v>
      </c>
      <c r="GK182" s="9">
        <f t="shared" si="453"/>
        <v>1.640978797501997E-4</v>
      </c>
      <c r="GL182" s="9">
        <f t="shared" si="453"/>
        <v>1.6402160758424738E-4</v>
      </c>
      <c r="GM182" s="9">
        <f t="shared" si="453"/>
        <v>1.6394179963765467E-4</v>
      </c>
      <c r="GN182" s="9">
        <f t="shared" si="453"/>
        <v>1.6385830000469788E-4</v>
      </c>
      <c r="GO182" s="9">
        <f t="shared" si="453"/>
        <v>1.6377094629016332E-4</v>
      </c>
      <c r="GP182" s="9">
        <f t="shared" si="453"/>
        <v>1.6367956935809655E-4</v>
      </c>
      <c r="GQ182" s="9">
        <f t="shared" si="453"/>
        <v>1.6358399307023119E-4</v>
      </c>
      <c r="GR182" s="9">
        <f t="shared" si="453"/>
        <v>1.6348403401380787E-4</v>
      </c>
      <c r="GS182" s="9">
        <f t="shared" si="453"/>
        <v>1.6337950122360262E-4</v>
      </c>
      <c r="GT182" s="9">
        <f t="shared" si="453"/>
        <v>1.6327019589151585E-4</v>
      </c>
      <c r="GU182" s="9">
        <f t="shared" si="453"/>
        <v>1.6315591106509476E-4</v>
      </c>
      <c r="GV182" s="9">
        <f t="shared" si="453"/>
        <v>1.6303643133625177E-4</v>
      </c>
      <c r="GW182" s="9">
        <f t="shared" si="453"/>
        <v>1.6291153252273518E-4</v>
      </c>
      <c r="GX182" s="9">
        <f t="shared" si="453"/>
        <v>1.627809813317178E-4</v>
      </c>
      <c r="GY182" s="9">
        <f t="shared" si="453"/>
        <v>1.6264453501637678E-4</v>
      </c>
      <c r="GZ182" s="9">
        <f t="shared" si="453"/>
        <v>1.625019410202743E-4</v>
      </c>
      <c r="HA182" s="9">
        <f t="shared" si="453"/>
        <v>1.6235293660805581E-4</v>
      </c>
      <c r="HB182" s="9">
        <f t="shared" si="453"/>
        <v>1.6219724848369477E-4</v>
      </c>
      <c r="HC182" s="9">
        <f t="shared" si="453"/>
        <v>1.6203459239740541E-4</v>
      </c>
      <c r="HD182" s="9">
        <f t="shared" si="453"/>
        <v>1.6186467273578755E-4</v>
      </c>
      <c r="HE182" s="9">
        <f t="shared" si="453"/>
        <v>1.6168718210309474E-4</v>
      </c>
      <c r="HF182" s="9">
        <f t="shared" si="453"/>
        <v>1.6150180088159302E-4</v>
      </c>
      <c r="HG182" s="9">
        <f t="shared" si="453"/>
        <v>1.6130819678376361E-4</v>
      </c>
      <c r="HH182" s="9">
        <f t="shared" si="453"/>
        <v>1.6110602438555548E-4</v>
      </c>
      <c r="HI182" s="9">
        <f t="shared" si="453"/>
        <v>1.6089492464589888E-4</v>
      </c>
      <c r="HJ182" s="9">
        <f t="shared" si="453"/>
        <v>1.6067452440798684E-4</v>
      </c>
      <c r="HK182" s="9">
        <f t="shared" si="453"/>
        <v>1.6044443588596674E-4</v>
      </c>
      <c r="HL182" s="9">
        <f t="shared" si="453"/>
        <v>1.6020425613465344E-4</v>
      </c>
      <c r="HM182" s="9">
        <f t="shared" si="453"/>
        <v>1.5995356650164177E-4</v>
      </c>
      <c r="HN182" s="9">
        <f t="shared" si="453"/>
        <v>1.5969193205931097E-4</v>
      </c>
      <c r="HO182" s="9">
        <f t="shared" si="453"/>
        <v>1.5941890102223191E-4</v>
      </c>
      <c r="HP182" s="9">
        <f t="shared" si="453"/>
        <v>1.5913400414234905E-4</v>
      </c>
      <c r="HQ182" s="9">
        <f t="shared" si="453"/>
        <v>1.5883675408549444E-4</v>
      </c>
      <c r="HR182" s="9">
        <f t="shared" si="453"/>
        <v>1.5852664478907807E-4</v>
      </c>
      <c r="HS182" s="9">
        <f t="shared" si="453"/>
        <v>1.5820315079717595E-4</v>
      </c>
      <c r="HT182" s="9">
        <f t="shared" si="453"/>
        <v>1.5786572657539873E-4</v>
      </c>
      <c r="HU182" s="9">
        <f t="shared" si="453"/>
        <v>1.5751380580515748E-4</v>
      </c>
      <c r="HV182" s="9">
        <f t="shared" si="453"/>
        <v>1.5714680065245646E-4</v>
      </c>
      <c r="HW182" s="9">
        <f t="shared" si="452"/>
        <v>1.5676410101644263E-4</v>
      </c>
      <c r="HX182" s="9">
        <f t="shared" si="452"/>
        <v>1.5636507375269552E-4</v>
      </c>
      <c r="HY182" s="9">
        <f t="shared" si="452"/>
        <v>1.5594906187366869E-4</v>
      </c>
      <c r="HZ182" s="9">
        <f t="shared" si="452"/>
        <v>1.555153837224747E-4</v>
      </c>
      <c r="IA182" s="9">
        <f t="shared" si="452"/>
        <v>1.5506333212183772E-4</v>
      </c>
      <c r="IB182" s="9">
        <f t="shared" si="452"/>
        <v>1.5459217349732572E-4</v>
      </c>
      <c r="IC182" s="9">
        <f t="shared" si="452"/>
        <v>1.5410114697348492E-4</v>
      </c>
      <c r="ID182" s="9">
        <f t="shared" si="452"/>
        <v>1.53589463440148E-4</v>
      </c>
      <c r="IE182" s="9">
        <f t="shared" si="452"/>
        <v>1.5305630459390725E-4</v>
      </c>
      <c r="IF182" s="9">
        <f t="shared" si="452"/>
        <v>1.5250082194670641E-4</v>
      </c>
      <c r="IG182" s="9">
        <f t="shared" si="452"/>
        <v>1.5192213580813863E-4</v>
      </c>
      <c r="IH182" s="9">
        <f t="shared" si="452"/>
        <v>1.5131933423417752E-4</v>
      </c>
      <c r="II182" s="9">
        <f t="shared" si="452"/>
        <v>1.5069147194536056E-4</v>
      </c>
      <c r="IJ182" s="9">
        <f t="shared" si="452"/>
        <v>1.5003756921349746E-4</v>
      </c>
      <c r="IK182" s="9">
        <f t="shared" si="452"/>
        <v>1.4935661071381888E-4</v>
      </c>
      <c r="IL182" s="9">
        <f t="shared" si="452"/>
        <v>1.4864754434538421E-4</v>
      </c>
      <c r="IM182" s="9">
        <f t="shared" si="452"/>
        <v>1.4790928001445211E-4</v>
      </c>
      <c r="IN182" s="9">
        <f t="shared" si="452"/>
        <v>1.471406883839735E-4</v>
      </c>
      <c r="IO182" s="9">
        <f t="shared" si="452"/>
        <v>1.4634059958428593E-4</v>
      </c>
      <c r="IP182" s="9">
        <f t="shared" si="452"/>
        <v>1.4550780189016426E-4</v>
      </c>
      <c r="IQ182" s="9">
        <f t="shared" si="452"/>
        <v>1.4464104035714209E-4</v>
      </c>
      <c r="IR182" s="9">
        <f t="shared" si="452"/>
        <v>1.4373901541719409E-4</v>
      </c>
      <c r="IS182" s="9">
        <f t="shared" si="452"/>
        <v>1.4280038143920358E-4</v>
      </c>
      <c r="IT182" s="9">
        <f t="shared" si="452"/>
        <v>1.4182374524255003E-4</v>
      </c>
      <c r="IU182" s="9">
        <f t="shared" si="452"/>
        <v>1.408076645741944E-4</v>
      </c>
      <c r="IV182" s="9">
        <f t="shared" si="452"/>
        <v>1.3975064653721153E-4</v>
      </c>
      <c r="IW182" s="9">
        <f t="shared" si="452"/>
        <v>1.3865114598065654E-4</v>
      </c>
      <c r="IX182" s="9">
        <f t="shared" si="452"/>
        <v>1.3750756384203506E-4</v>
      </c>
      <c r="IY182" s="9">
        <f t="shared" si="452"/>
        <v>1.3631824544195042E-4</v>
      </c>
      <c r="IZ182" s="9">
        <f t="shared" si="452"/>
        <v>1.3508147873539432E-4</v>
      </c>
      <c r="JA182" s="9">
        <f t="shared" si="452"/>
        <v>1.3379549251186021E-4</v>
      </c>
      <c r="JB182" s="9">
        <f t="shared" si="452"/>
        <v>1.3245845454917186E-4</v>
      </c>
      <c r="JC182" s="9">
        <f t="shared" si="452"/>
        <v>1.3106846971368985E-4</v>
      </c>
      <c r="JD182" s="9">
        <f t="shared" si="452"/>
        <v>1.2962357801221138E-4</v>
      </c>
      <c r="JE182" s="9">
        <f t="shared" si="452"/>
        <v>1.2812175258993691E-4</v>
      </c>
      <c r="JF182" s="9">
        <f t="shared" si="452"/>
        <v>1.2656089767500427E-4</v>
      </c>
      <c r="JG182" s="9">
        <f t="shared" si="452"/>
        <v>1.2493884646770615E-4</v>
      </c>
      <c r="JH182" s="9">
        <f t="shared" si="452"/>
        <v>1.2325335897734907E-4</v>
      </c>
      <c r="JI182" s="9">
        <f t="shared" si="452"/>
        <v>1.2150211979501311E-4</v>
      </c>
      <c r="JJ182" s="9">
        <f t="shared" si="452"/>
        <v>1.1968273581604554E-4</v>
      </c>
      <c r="JK182" s="9">
        <f t="shared" si="452"/>
        <v>1.1779273389749055E-4</v>
      </c>
      <c r="JL182" s="9">
        <f t="shared" si="452"/>
        <v>1.1582955845882152E-4</v>
      </c>
      <c r="JM182" s="9">
        <f t="shared" si="452"/>
        <v>1.137905690154088E-4</v>
      </c>
      <c r="JN182" s="9">
        <f t="shared" si="452"/>
        <v>1.116730376571032E-4</v>
      </c>
      <c r="JO182" s="9">
        <f t="shared" si="452"/>
        <v>1.0947414645331294E-4</v>
      </c>
      <c r="JP182" s="9">
        <f t="shared" si="452"/>
        <v>1.0719098479988255E-4</v>
      </c>
      <c r="JQ182" s="9">
        <f t="shared" si="452"/>
        <v>1.0482054669567261E-4</v>
      </c>
      <c r="JR182" s="9">
        <f t="shared" si="452"/>
        <v>1.0235972795025335E-4</v>
      </c>
      <c r="JS182" s="9">
        <f t="shared" si="452"/>
        <v>9.980532332491568E-5</v>
      </c>
      <c r="JT182" s="9">
        <f t="shared" si="452"/>
        <v>9.7154023600851103E-5</v>
      </c>
      <c r="JU182" s="9">
        <f t="shared" si="452"/>
        <v>9.4402412575849944E-5</v>
      </c>
      <c r="JV182" s="9">
        <f t="shared" si="452"/>
        <v>9.1546963987904116E-5</v>
      </c>
      <c r="JW182" s="9">
        <f t="shared" si="452"/>
        <v>8.8584038363467192E-5</v>
      </c>
      <c r="JX182" s="9">
        <f t="shared" si="452"/>
        <v>8.550987979062891E-5</v>
      </c>
      <c r="JY182" s="9">
        <f t="shared" si="452"/>
        <v>8.2320612613784446E-5</v>
      </c>
      <c r="JZ182" s="9">
        <f t="shared" si="452"/>
        <v>7.9012238049998816E-5</v>
      </c>
      <c r="KA182" s="9">
        <f t="shared" si="452"/>
        <v>7.5580630725519344E-5</v>
      </c>
      <c r="KB182" s="9">
        <f t="shared" si="452"/>
        <v>7.2021535130358449E-5</v>
      </c>
      <c r="KC182" s="9">
        <f t="shared" si="452"/>
        <v>6.8330561990962791E-5</v>
      </c>
      <c r="KD182" s="9">
        <f t="shared" si="452"/>
        <v>6.4503184555901854E-5</v>
      </c>
      <c r="KE182" s="9">
        <f t="shared" si="452"/>
        <v>6.0534734799146117E-5</v>
      </c>
      <c r="KF182" s="9">
        <f t="shared" si="452"/>
        <v>5.6420399535555416E-5</v>
      </c>
      <c r="KG182" s="9">
        <f t="shared" si="452"/>
        <v>5.2155216444666353E-5</v>
      </c>
      <c r="KH182" s="9">
        <f t="shared" si="438"/>
        <v>4.7734070010214871E-5</v>
      </c>
      <c r="KI182" s="9">
        <f t="shared" si="438"/>
        <v>4.3151687362979639E-5</v>
      </c>
      <c r="KJ182" s="9">
        <f t="shared" si="438"/>
        <v>3.8402634034238837E-5</v>
      </c>
      <c r="KK182" s="9">
        <f t="shared" si="438"/>
        <v>3.3481309614595165E-5</v>
      </c>
      <c r="KL182" s="9">
        <f t="shared" si="438"/>
        <v>2.8381943316049471E-5</v>
      </c>
      <c r="KM182" s="9">
        <f t="shared" si="438"/>
        <v>2.3098589438580019E-5</v>
      </c>
      <c r="KN182" s="9">
        <f t="shared" si="438"/>
        <v>1.7625122737456329E-5</v>
      </c>
      <c r="KO182" s="9">
        <f t="shared" si="438"/>
        <v>1.1955233691724083E-5</v>
      </c>
      <c r="KP182" s="9">
        <f t="shared" si="438"/>
        <v>6.0824236711002917E-6</v>
      </c>
    </row>
    <row r="183" spans="2:302" x14ac:dyDescent="0.25">
      <c r="B183" s="5">
        <f t="shared" si="389"/>
        <v>3.2200000000000379</v>
      </c>
      <c r="C183" s="9">
        <f t="shared" si="387"/>
        <v>1.7197079417951685E-4</v>
      </c>
      <c r="D183" s="9">
        <f t="shared" ref="D183:BO186" si="455">NORMDIST($B183,0,1,0)-$B183*(1-NORMDIST($B183,0,1,1))-(NORMDIST($B183+D$4,0,1,0)-($B183+D$4)*(1-NORMDIST($B183+D$4,0,1,1)))</f>
        <v>1.7197079161232988E-4</v>
      </c>
      <c r="E183" s="9">
        <f t="shared" si="455"/>
        <v>1.7197078887745722E-4</v>
      </c>
      <c r="F183" s="9">
        <f t="shared" si="455"/>
        <v>1.7197078596226944E-4</v>
      </c>
      <c r="G183" s="9">
        <f t="shared" si="455"/>
        <v>1.7197078285655096E-4</v>
      </c>
      <c r="H183" s="9">
        <f t="shared" si="455"/>
        <v>1.7197077954827155E-4</v>
      </c>
      <c r="I183" s="9">
        <f t="shared" si="455"/>
        <v>1.7197077602341956E-4</v>
      </c>
      <c r="J183" s="9">
        <f t="shared" si="455"/>
        <v>1.719707722691633E-4</v>
      </c>
      <c r="K183" s="9">
        <f t="shared" si="455"/>
        <v>1.7197076827007329E-4</v>
      </c>
      <c r="L183" s="9">
        <f t="shared" si="455"/>
        <v>1.7197076401177089E-4</v>
      </c>
      <c r="M183" s="9">
        <f t="shared" si="455"/>
        <v>1.7197075947628624E-4</v>
      </c>
      <c r="N183" s="9">
        <f t="shared" si="455"/>
        <v>1.7197075464820804E-4</v>
      </c>
      <c r="O183" s="9">
        <f t="shared" si="455"/>
        <v>1.7197074950711614E-4</v>
      </c>
      <c r="P183" s="9">
        <f t="shared" si="455"/>
        <v>1.7197074403416847E-4</v>
      </c>
      <c r="Q183" s="9">
        <f t="shared" si="455"/>
        <v>1.7197073820904884E-4</v>
      </c>
      <c r="R183" s="9">
        <f t="shared" si="455"/>
        <v>1.7197073200883546E-4</v>
      </c>
      <c r="S183" s="9">
        <f t="shared" si="455"/>
        <v>1.7197072541010703E-4</v>
      </c>
      <c r="T183" s="9">
        <f t="shared" si="455"/>
        <v>1.7197071838752522E-4</v>
      </c>
      <c r="U183" s="9">
        <f t="shared" si="455"/>
        <v>1.7197071091630228E-4</v>
      </c>
      <c r="V183" s="9">
        <f t="shared" si="455"/>
        <v>1.7197070296645113E-4</v>
      </c>
      <c r="W183" s="9">
        <f t="shared" si="455"/>
        <v>1.7197069451029145E-4</v>
      </c>
      <c r="X183" s="9">
        <f t="shared" si="455"/>
        <v>1.7197068551435814E-4</v>
      </c>
      <c r="Y183" s="9">
        <f t="shared" si="455"/>
        <v>1.7197067594652618E-4</v>
      </c>
      <c r="Z183" s="9">
        <f t="shared" si="455"/>
        <v>1.7197066577023413E-4</v>
      </c>
      <c r="AA183" s="9">
        <f t="shared" si="455"/>
        <v>1.7197065494918332E-4</v>
      </c>
      <c r="AB183" s="9">
        <f t="shared" si="455"/>
        <v>1.7197064344315883E-4</v>
      </c>
      <c r="AC183" s="9">
        <f t="shared" si="455"/>
        <v>1.7197063120962189E-4</v>
      </c>
      <c r="AD183" s="9">
        <f t="shared" si="455"/>
        <v>1.7197061820372828E-4</v>
      </c>
      <c r="AE183" s="9">
        <f t="shared" si="455"/>
        <v>1.7197060437875711E-4</v>
      </c>
      <c r="AF183" s="9">
        <f t="shared" si="455"/>
        <v>1.719705896842994E-4</v>
      </c>
      <c r="AG183" s="9">
        <f t="shared" si="455"/>
        <v>1.7197057406747679E-4</v>
      </c>
      <c r="AH183" s="9">
        <f t="shared" si="455"/>
        <v>1.7197055747123589E-4</v>
      </c>
      <c r="AI183" s="9">
        <f t="shared" si="455"/>
        <v>1.7197053983563319E-4</v>
      </c>
      <c r="AJ183" s="9">
        <f t="shared" si="455"/>
        <v>1.7197052109879033E-4</v>
      </c>
      <c r="AK183" s="9">
        <f t="shared" si="455"/>
        <v>1.7197050119359031E-4</v>
      </c>
      <c r="AL183" s="9">
        <f t="shared" si="455"/>
        <v>1.7197048004796923E-4</v>
      </c>
      <c r="AM183" s="9">
        <f t="shared" si="455"/>
        <v>1.7197045758809214E-4</v>
      </c>
      <c r="AN183" s="9">
        <f t="shared" si="455"/>
        <v>1.7197043373396931E-4</v>
      </c>
      <c r="AO183" s="9">
        <f t="shared" si="455"/>
        <v>1.7197040840184673E-4</v>
      </c>
      <c r="AP183" s="9">
        <f t="shared" si="455"/>
        <v>1.7197038150291495E-4</v>
      </c>
      <c r="AQ183" s="9">
        <f t="shared" si="455"/>
        <v>1.71970352942235E-4</v>
      </c>
      <c r="AR183" s="9">
        <f t="shared" si="455"/>
        <v>1.7197032262108262E-4</v>
      </c>
      <c r="AS183" s="9">
        <f t="shared" si="455"/>
        <v>1.7197029043363154E-4</v>
      </c>
      <c r="AT183" s="9">
        <f t="shared" si="455"/>
        <v>1.7197025626766176E-4</v>
      </c>
      <c r="AU183" s="9">
        <f t="shared" si="455"/>
        <v>1.7197022000665289E-4</v>
      </c>
      <c r="AV183" s="9">
        <f t="shared" si="455"/>
        <v>1.7197018152425046E-4</v>
      </c>
      <c r="AW183" s="9">
        <f t="shared" si="455"/>
        <v>1.7197014068971568E-4</v>
      </c>
      <c r="AX183" s="9">
        <f t="shared" si="455"/>
        <v>1.7197009736249149E-4</v>
      </c>
      <c r="AY183" s="9">
        <f t="shared" si="455"/>
        <v>1.7197005139574277E-4</v>
      </c>
      <c r="AZ183" s="9">
        <f t="shared" si="455"/>
        <v>1.7197000263282567E-4</v>
      </c>
      <c r="BA183" s="9">
        <f t="shared" si="455"/>
        <v>1.7196995090880586E-4</v>
      </c>
      <c r="BB183" s="9">
        <f t="shared" si="455"/>
        <v>1.7196989604868857E-4</v>
      </c>
      <c r="BC183" s="9">
        <f t="shared" si="455"/>
        <v>1.7196983786932568E-4</v>
      </c>
      <c r="BD183" s="9">
        <f t="shared" si="455"/>
        <v>1.7196977617481049E-4</v>
      </c>
      <c r="BE183" s="9">
        <f t="shared" si="455"/>
        <v>1.7196971075927403E-4</v>
      </c>
      <c r="BF183" s="9">
        <f t="shared" si="455"/>
        <v>1.7196964140562095E-4</v>
      </c>
      <c r="BG183" s="9">
        <f t="shared" si="455"/>
        <v>1.7196956788272552E-4</v>
      </c>
      <c r="BH183" s="9">
        <f t="shared" si="455"/>
        <v>1.7196948994921741E-4</v>
      </c>
      <c r="BI183" s="9">
        <f t="shared" si="455"/>
        <v>1.7196940734744937E-4</v>
      </c>
      <c r="BJ183" s="9">
        <f t="shared" si="455"/>
        <v>1.7196931980584652E-4</v>
      </c>
      <c r="BK183" s="9">
        <f t="shared" si="455"/>
        <v>1.7196922703950035E-4</v>
      </c>
      <c r="BL183" s="9">
        <f t="shared" si="455"/>
        <v>1.7196912874523955E-4</v>
      </c>
      <c r="BM183" s="9">
        <f t="shared" si="455"/>
        <v>1.7196902460362627E-4</v>
      </c>
      <c r="BN183" s="9">
        <f t="shared" si="455"/>
        <v>1.7196891427780493E-4</v>
      </c>
      <c r="BO183" s="9">
        <f t="shared" si="455"/>
        <v>1.7196879741228086E-4</v>
      </c>
      <c r="BP183" s="9">
        <f t="shared" si="454"/>
        <v>1.7196867363094951E-4</v>
      </c>
      <c r="BQ183" s="9">
        <f t="shared" si="454"/>
        <v>1.7196854253678984E-4</v>
      </c>
      <c r="BR183" s="9">
        <f t="shared" si="454"/>
        <v>1.7196840371251857E-4</v>
      </c>
      <c r="BS183" s="9">
        <f t="shared" si="454"/>
        <v>1.7196825671658646E-4</v>
      </c>
      <c r="BT183" s="9">
        <f t="shared" si="454"/>
        <v>1.7196810108187073E-4</v>
      </c>
      <c r="BU183" s="9">
        <f t="shared" si="454"/>
        <v>1.7196793631695314E-4</v>
      </c>
      <c r="BV183" s="9">
        <f t="shared" si="454"/>
        <v>1.7196776190436672E-4</v>
      </c>
      <c r="BW183" s="9">
        <f t="shared" si="454"/>
        <v>1.7196757729637724E-4</v>
      </c>
      <c r="BX183" s="9">
        <f t="shared" si="454"/>
        <v>1.7196738191555954E-4</v>
      </c>
      <c r="BY183" s="9">
        <f t="shared" si="454"/>
        <v>1.7196717515454289E-4</v>
      </c>
      <c r="BZ183" s="9">
        <f t="shared" si="454"/>
        <v>1.7196695637059159E-4</v>
      </c>
      <c r="CA183" s="9">
        <f t="shared" si="454"/>
        <v>1.7196672488711397E-4</v>
      </c>
      <c r="CB183" s="9">
        <f t="shared" si="454"/>
        <v>1.7196647999162437E-4</v>
      </c>
      <c r="CC183" s="9">
        <f t="shared" si="454"/>
        <v>1.7196622093191047E-4</v>
      </c>
      <c r="CD183" s="9">
        <f t="shared" si="454"/>
        <v>1.7196594691454013E-4</v>
      </c>
      <c r="CE183" s="9">
        <f t="shared" si="454"/>
        <v>1.7196565710556448E-4</v>
      </c>
      <c r="CF183" s="9">
        <f t="shared" si="454"/>
        <v>1.7196535062306048E-4</v>
      </c>
      <c r="CG183" s="9">
        <f t="shared" si="454"/>
        <v>1.7196502654067983E-4</v>
      </c>
      <c r="CH183" s="9">
        <f t="shared" si="454"/>
        <v>1.7196468387979433E-4</v>
      </c>
      <c r="CI183" s="9">
        <f t="shared" si="454"/>
        <v>1.7196432161115745E-4</v>
      </c>
      <c r="CJ183" s="9">
        <f t="shared" si="454"/>
        <v>1.7196393865032096E-4</v>
      </c>
      <c r="CK183" s="9">
        <f t="shared" si="454"/>
        <v>1.7196353385447993E-4</v>
      </c>
      <c r="CL183" s="9">
        <f t="shared" si="454"/>
        <v>1.7196310601939175E-4</v>
      </c>
      <c r="CM183" s="9">
        <f t="shared" si="454"/>
        <v>1.7196265387858445E-4</v>
      </c>
      <c r="CN183" s="9">
        <f t="shared" si="454"/>
        <v>1.7196217609697208E-4</v>
      </c>
      <c r="CO183" s="9">
        <f t="shared" si="454"/>
        <v>1.7196167127059563E-4</v>
      </c>
      <c r="CP183" s="9">
        <f t="shared" si="454"/>
        <v>1.7196113791867753E-4</v>
      </c>
      <c r="CQ183" s="9">
        <f t="shared" si="454"/>
        <v>1.7196057448556348E-4</v>
      </c>
      <c r="CR183" s="9">
        <f t="shared" si="454"/>
        <v>1.7195997933167921E-4</v>
      </c>
      <c r="CS183" s="9">
        <f t="shared" si="454"/>
        <v>1.7195935073221138E-4</v>
      </c>
      <c r="CT183" s="9">
        <f t="shared" si="454"/>
        <v>1.7195868687209335E-4</v>
      </c>
      <c r="CU183" s="9">
        <f t="shared" si="454"/>
        <v>1.7195798584180769E-4</v>
      </c>
      <c r="CV183" s="9">
        <f t="shared" si="454"/>
        <v>1.7195724563144691E-4</v>
      </c>
      <c r="CW183" s="9">
        <f t="shared" si="454"/>
        <v>1.7195646412690322E-4</v>
      </c>
      <c r="CX183" s="9">
        <f t="shared" si="454"/>
        <v>1.7195563910560329E-4</v>
      </c>
      <c r="CY183" s="9">
        <f t="shared" ref="CY183:FJ186" si="456">NORMDIST($B183,0,1,0)-$B183*(1-NORMDIST($B183,0,1,1))-(NORMDIST($B183+CY$4,0,1,0)-($B183+CY$4)*(1-NORMDIST($B183+CY$4,0,1,1)))</f>
        <v>1.7195476822749642E-4</v>
      </c>
      <c r="CZ183" s="9">
        <f t="shared" si="456"/>
        <v>1.7195384903325502E-4</v>
      </c>
      <c r="DA183" s="9">
        <f t="shared" si="456"/>
        <v>1.7195287893720861E-4</v>
      </c>
      <c r="DB183" s="9">
        <f t="shared" si="456"/>
        <v>1.719518552188452E-4</v>
      </c>
      <c r="DC183" s="9">
        <f t="shared" si="456"/>
        <v>1.7195077501952171E-4</v>
      </c>
      <c r="DD183" s="9">
        <f t="shared" si="456"/>
        <v>1.7194963533311871E-4</v>
      </c>
      <c r="DE183" s="9">
        <f t="shared" si="456"/>
        <v>1.7194843300015965E-4</v>
      </c>
      <c r="DF183" s="9">
        <f t="shared" si="456"/>
        <v>1.7194716469989184E-4</v>
      </c>
      <c r="DG183" s="9">
        <f t="shared" si="456"/>
        <v>1.7194582694288801E-4</v>
      </c>
      <c r="DH183" s="9">
        <f t="shared" si="456"/>
        <v>1.7194441606268939E-4</v>
      </c>
      <c r="DI183" s="9">
        <f t="shared" si="456"/>
        <v>1.7194292820502097E-4</v>
      </c>
      <c r="DJ183" s="9">
        <f t="shared" si="456"/>
        <v>1.7194135932333232E-4</v>
      </c>
      <c r="DK183" s="9">
        <f t="shared" si="456"/>
        <v>1.7193970516435358E-4</v>
      </c>
      <c r="DL183" s="9">
        <f t="shared" si="456"/>
        <v>1.719379612626335E-4</v>
      </c>
      <c r="DM183" s="9">
        <f t="shared" si="456"/>
        <v>1.7193612292718471E-4</v>
      </c>
      <c r="DN183" s="9">
        <f t="shared" si="456"/>
        <v>1.7193418523175449E-4</v>
      </c>
      <c r="DO183" s="9">
        <f t="shared" si="456"/>
        <v>1.7193214300375309E-4</v>
      </c>
      <c r="DP183" s="9">
        <f t="shared" si="456"/>
        <v>1.7192999081254022E-4</v>
      </c>
      <c r="DQ183" s="9">
        <f t="shared" si="456"/>
        <v>1.719277229566243E-4</v>
      </c>
      <c r="DR183" s="9">
        <f t="shared" si="456"/>
        <v>1.7192533345043701E-4</v>
      </c>
      <c r="DS183" s="9">
        <f t="shared" si="456"/>
        <v>1.7192281601298979E-4</v>
      </c>
      <c r="DT183" s="9">
        <f t="shared" si="456"/>
        <v>1.7192016405176612E-4</v>
      </c>
      <c r="DU183" s="9">
        <f t="shared" si="456"/>
        <v>1.7191737064805728E-4</v>
      </c>
      <c r="DV183" s="9">
        <f t="shared" si="456"/>
        <v>1.7191442854207805E-4</v>
      </c>
      <c r="DW183" s="9">
        <f t="shared" si="456"/>
        <v>1.7191133011896915E-4</v>
      </c>
      <c r="DX183" s="9">
        <f t="shared" si="456"/>
        <v>1.719080673873763E-4</v>
      </c>
      <c r="DY183" s="9">
        <f t="shared" si="456"/>
        <v>1.7190463196773982E-4</v>
      </c>
      <c r="DZ183" s="9">
        <f t="shared" si="456"/>
        <v>1.7190101506921361E-4</v>
      </c>
      <c r="EA183" s="9">
        <f t="shared" si="456"/>
        <v>1.7189720747338901E-4</v>
      </c>
      <c r="EB183" s="9">
        <f t="shared" si="456"/>
        <v>1.718931995131296E-4</v>
      </c>
      <c r="EC183" s="9">
        <f t="shared" si="456"/>
        <v>1.7188898105301363E-4</v>
      </c>
      <c r="ED183" s="9">
        <f t="shared" si="456"/>
        <v>1.7188454146576103E-4</v>
      </c>
      <c r="EE183" s="9">
        <f t="shared" si="456"/>
        <v>1.7187986961268836E-4</v>
      </c>
      <c r="EF183" s="9">
        <f t="shared" si="456"/>
        <v>1.7187495381653753E-4</v>
      </c>
      <c r="EG183" s="9">
        <f t="shared" si="456"/>
        <v>1.718697818395674E-4</v>
      </c>
      <c r="EH183" s="9">
        <f t="shared" si="456"/>
        <v>1.718643408568549E-4</v>
      </c>
      <c r="EI183" s="9">
        <f t="shared" si="456"/>
        <v>1.7185861742999631E-4</v>
      </c>
      <c r="EJ183" s="9">
        <f t="shared" si="456"/>
        <v>1.7185259747821223E-4</v>
      </c>
      <c r="EK183" s="9">
        <f t="shared" si="456"/>
        <v>1.7184626625086551E-4</v>
      </c>
      <c r="EL183" s="9">
        <f t="shared" si="456"/>
        <v>1.7183960829458275E-4</v>
      </c>
      <c r="EM183" s="9">
        <f t="shared" si="456"/>
        <v>1.7183260742537716E-4</v>
      </c>
      <c r="EN183" s="9">
        <f t="shared" si="456"/>
        <v>1.7182524669140416E-4</v>
      </c>
      <c r="EO183" s="9">
        <f t="shared" si="456"/>
        <v>1.7181750834149772E-4</v>
      </c>
      <c r="EP183" s="9">
        <f t="shared" si="456"/>
        <v>1.7180937378935866E-4</v>
      </c>
      <c r="EQ183" s="9">
        <f t="shared" si="456"/>
        <v>1.7180082357401644E-4</v>
      </c>
      <c r="ER183" s="9">
        <f t="shared" si="456"/>
        <v>1.7179183732296619E-4</v>
      </c>
      <c r="ES183" s="9">
        <f t="shared" si="456"/>
        <v>1.7178239371050478E-4</v>
      </c>
      <c r="ET183" s="9">
        <f t="shared" si="456"/>
        <v>1.7177247041653366E-4</v>
      </c>
      <c r="EU183" s="9">
        <f t="shared" si="456"/>
        <v>1.7176204408150196E-4</v>
      </c>
      <c r="EV183" s="9">
        <f t="shared" si="456"/>
        <v>1.7175109026107643E-4</v>
      </c>
      <c r="EW183" s="9">
        <f t="shared" si="456"/>
        <v>1.7173958337878586E-4</v>
      </c>
      <c r="EX183" s="9">
        <f t="shared" si="456"/>
        <v>1.7172749667540373E-4</v>
      </c>
      <c r="EY183" s="9">
        <f t="shared" si="456"/>
        <v>1.7171480215746621E-4</v>
      </c>
      <c r="EZ183" s="9">
        <f t="shared" si="456"/>
        <v>1.7170147054568021E-4</v>
      </c>
      <c r="FA183" s="9">
        <f t="shared" si="456"/>
        <v>1.716874712150908E-4</v>
      </c>
      <c r="FB183" s="9">
        <f t="shared" si="456"/>
        <v>1.716727721386742E-4</v>
      </c>
      <c r="FC183" s="9">
        <f t="shared" si="456"/>
        <v>1.7165733982819236E-4</v>
      </c>
      <c r="FD183" s="9">
        <f t="shared" si="456"/>
        <v>1.7164113926775533E-4</v>
      </c>
      <c r="FE183" s="9">
        <f t="shared" si="456"/>
        <v>1.7162413385102423E-4</v>
      </c>
      <c r="FF183" s="9">
        <f t="shared" si="456"/>
        <v>1.7160628531116731E-4</v>
      </c>
      <c r="FG183" s="9">
        <f t="shared" si="456"/>
        <v>1.715875536492343E-4</v>
      </c>
      <c r="FH183" s="9">
        <f t="shared" si="456"/>
        <v>1.715678970639108E-4</v>
      </c>
      <c r="FI183" s="9">
        <f t="shared" si="456"/>
        <v>1.7154727186917315E-4</v>
      </c>
      <c r="FJ183" s="9">
        <f t="shared" si="456"/>
        <v>1.7152563241916061E-4</v>
      </c>
      <c r="FK183" s="9">
        <f t="shared" si="453"/>
        <v>1.7150293102157038E-4</v>
      </c>
      <c r="FL183" s="9">
        <f t="shared" si="453"/>
        <v>1.7147911785413264E-4</v>
      </c>
      <c r="FM183" s="9">
        <f t="shared" si="453"/>
        <v>1.7145414087259809E-4</v>
      </c>
      <c r="FN183" s="9">
        <f t="shared" si="453"/>
        <v>1.7142794571851951E-4</v>
      </c>
      <c r="FO183" s="9">
        <f t="shared" si="453"/>
        <v>1.7140047562180539E-4</v>
      </c>
      <c r="FP183" s="9">
        <f t="shared" si="453"/>
        <v>1.7137167130059928E-4</v>
      </c>
      <c r="FQ183" s="9">
        <f t="shared" si="453"/>
        <v>1.7134147085591978E-4</v>
      </c>
      <c r="FR183" s="9">
        <f t="shared" si="453"/>
        <v>1.7130980966248956E-4</v>
      </c>
      <c r="FS183" s="9">
        <f t="shared" si="453"/>
        <v>1.7127662025759658E-4</v>
      </c>
      <c r="FT183" s="9">
        <f t="shared" si="453"/>
        <v>1.7124183222226309E-4</v>
      </c>
      <c r="FU183" s="9">
        <f t="shared" si="453"/>
        <v>1.7120537205948179E-4</v>
      </c>
      <c r="FV183" s="9">
        <f t="shared" si="453"/>
        <v>1.7116716306917148E-4</v>
      </c>
      <c r="FW183" s="9">
        <f t="shared" si="453"/>
        <v>1.7112712521449551E-4</v>
      </c>
      <c r="FX183" s="9">
        <f t="shared" si="453"/>
        <v>1.7108517498755669E-4</v>
      </c>
      <c r="FY183" s="9">
        <f t="shared" si="453"/>
        <v>1.7104122526798217E-4</v>
      </c>
      <c r="FZ183" s="9">
        <f t="shared" si="453"/>
        <v>1.7099518517435232E-4</v>
      </c>
      <c r="GA183" s="9">
        <f t="shared" si="453"/>
        <v>1.7094695991425171E-4</v>
      </c>
      <c r="GB183" s="9">
        <f t="shared" si="453"/>
        <v>1.7089645062435144E-4</v>
      </c>
      <c r="GC183" s="9">
        <f t="shared" si="453"/>
        <v>1.708435542071589E-4</v>
      </c>
      <c r="GD183" s="9">
        <f t="shared" si="453"/>
        <v>1.7078816316113513E-4</v>
      </c>
      <c r="GE183" s="9">
        <f t="shared" si="453"/>
        <v>1.7073016540378625E-4</v>
      </c>
      <c r="GF183" s="9">
        <f t="shared" si="453"/>
        <v>1.7066944409066604E-4</v>
      </c>
      <c r="GG183" s="9">
        <f t="shared" si="453"/>
        <v>1.7060587742293609E-4</v>
      </c>
      <c r="GH183" s="9">
        <f t="shared" si="453"/>
        <v>1.7053933845261065E-4</v>
      </c>
      <c r="GI183" s="9">
        <f t="shared" si="453"/>
        <v>1.7046969487750512E-4</v>
      </c>
      <c r="GJ183" s="9">
        <f t="shared" si="453"/>
        <v>1.7039680883192235E-4</v>
      </c>
      <c r="GK183" s="9">
        <f t="shared" si="453"/>
        <v>1.7032053666597016E-4</v>
      </c>
      <c r="GL183" s="9">
        <f t="shared" si="453"/>
        <v>1.7024072871937732E-4</v>
      </c>
      <c r="GM183" s="9">
        <f t="shared" si="453"/>
        <v>1.7015722908642053E-4</v>
      </c>
      <c r="GN183" s="9">
        <f t="shared" si="453"/>
        <v>1.700698753718861E-4</v>
      </c>
      <c r="GO183" s="9">
        <f t="shared" si="453"/>
        <v>1.6997849843981919E-4</v>
      </c>
      <c r="GP183" s="9">
        <f t="shared" si="453"/>
        <v>1.6988292215195383E-4</v>
      </c>
      <c r="GQ183" s="9">
        <f t="shared" si="453"/>
        <v>1.6978296309553051E-4</v>
      </c>
      <c r="GR183" s="9">
        <f t="shared" si="453"/>
        <v>1.6967843030532526E-4</v>
      </c>
      <c r="GS183" s="9">
        <f t="shared" si="453"/>
        <v>1.6956912497323868E-4</v>
      </c>
      <c r="GT183" s="9">
        <f t="shared" si="453"/>
        <v>1.6945484014681741E-4</v>
      </c>
      <c r="GU183" s="9">
        <f t="shared" si="453"/>
        <v>1.6933536041797441E-4</v>
      </c>
      <c r="GV183" s="9">
        <f t="shared" si="453"/>
        <v>1.6921046160445804E-4</v>
      </c>
      <c r="GW183" s="9">
        <f t="shared" si="453"/>
        <v>1.6907991041344045E-4</v>
      </c>
      <c r="GX183" s="9">
        <f t="shared" si="453"/>
        <v>1.6894346409809943E-4</v>
      </c>
      <c r="GY183" s="9">
        <f t="shared" si="453"/>
        <v>1.6880087010199695E-4</v>
      </c>
      <c r="GZ183" s="9">
        <f t="shared" si="453"/>
        <v>1.6865186568977846E-4</v>
      </c>
      <c r="HA183" s="9">
        <f t="shared" si="453"/>
        <v>1.6849617756541769E-4</v>
      </c>
      <c r="HB183" s="9">
        <f t="shared" si="453"/>
        <v>1.6833352147912806E-4</v>
      </c>
      <c r="HC183" s="9">
        <f t="shared" si="453"/>
        <v>1.681636018175102E-4</v>
      </c>
      <c r="HD183" s="9">
        <f t="shared" si="453"/>
        <v>1.6798611118481769E-4</v>
      </c>
      <c r="HE183" s="9">
        <f t="shared" si="453"/>
        <v>1.6780072996331566E-4</v>
      </c>
      <c r="HF183" s="9">
        <f t="shared" si="453"/>
        <v>1.6760712586548626E-4</v>
      </c>
      <c r="HG183" s="9">
        <f t="shared" si="453"/>
        <v>1.6740495346727812E-4</v>
      </c>
      <c r="HH183" s="9">
        <f t="shared" si="453"/>
        <v>1.6719385372762153E-4</v>
      </c>
      <c r="HI183" s="9">
        <f t="shared" si="453"/>
        <v>1.6697345348970987E-4</v>
      </c>
      <c r="HJ183" s="9">
        <f t="shared" si="453"/>
        <v>1.6674336496768938E-4</v>
      </c>
      <c r="HK183" s="9">
        <f t="shared" si="453"/>
        <v>1.6650318521637609E-4</v>
      </c>
      <c r="HL183" s="9">
        <f t="shared" si="453"/>
        <v>1.662524955833648E-4</v>
      </c>
      <c r="HM183" s="9">
        <f t="shared" si="453"/>
        <v>1.6599086114103362E-4</v>
      </c>
      <c r="HN183" s="9">
        <f t="shared" si="453"/>
        <v>1.6571783010395455E-4</v>
      </c>
      <c r="HO183" s="9">
        <f t="shared" si="453"/>
        <v>1.6543293322407169E-4</v>
      </c>
      <c r="HP183" s="9">
        <f t="shared" si="453"/>
        <v>1.6513568316721709E-4</v>
      </c>
      <c r="HQ183" s="9">
        <f t="shared" si="453"/>
        <v>1.6482557387080123E-4</v>
      </c>
      <c r="HR183" s="9">
        <f t="shared" si="453"/>
        <v>1.645020798788986E-4</v>
      </c>
      <c r="HS183" s="9">
        <f t="shared" si="453"/>
        <v>1.6416465565712138E-4</v>
      </c>
      <c r="HT183" s="9">
        <f t="shared" si="453"/>
        <v>1.6381273488688043E-4</v>
      </c>
      <c r="HU183" s="9">
        <f t="shared" si="453"/>
        <v>1.6344572973417927E-4</v>
      </c>
      <c r="HV183" s="9">
        <f t="shared" ref="HV183:KG186" si="457">NORMDIST($B183,0,1,0)-$B183*(1-NORMDIST($B183,0,1,1))-(NORMDIST($B183+HV$4,0,1,0)-($B183+HV$4)*(1-NORMDIST($B183+HV$4,0,1,1)))</f>
        <v>1.6306303009816527E-4</v>
      </c>
      <c r="HW183" s="9">
        <f t="shared" si="457"/>
        <v>1.6266400283441817E-4</v>
      </c>
      <c r="HX183" s="9">
        <f t="shared" si="457"/>
        <v>1.6224799095539169E-4</v>
      </c>
      <c r="HY183" s="9">
        <f t="shared" si="457"/>
        <v>1.618143128041977E-4</v>
      </c>
      <c r="HZ183" s="9">
        <f t="shared" si="457"/>
        <v>1.6136226120356037E-4</v>
      </c>
      <c r="IA183" s="9">
        <f t="shared" si="457"/>
        <v>1.6089110257904837E-4</v>
      </c>
      <c r="IB183" s="9">
        <f t="shared" si="457"/>
        <v>1.6040007605520792E-4</v>
      </c>
      <c r="IC183" s="9">
        <f t="shared" si="457"/>
        <v>1.5988839252187106E-4</v>
      </c>
      <c r="ID183" s="9">
        <f t="shared" si="457"/>
        <v>1.5935523367562989E-4</v>
      </c>
      <c r="IE183" s="9">
        <f t="shared" si="457"/>
        <v>1.5879975102842906E-4</v>
      </c>
      <c r="IF183" s="9">
        <f t="shared" si="457"/>
        <v>1.5822106488986174E-4</v>
      </c>
      <c r="IG183" s="9">
        <f t="shared" si="457"/>
        <v>1.5761826331590063E-4</v>
      </c>
      <c r="IH183" s="9">
        <f t="shared" si="457"/>
        <v>1.569904010270832E-4</v>
      </c>
      <c r="II183" s="9">
        <f t="shared" si="457"/>
        <v>1.5633649829522011E-4</v>
      </c>
      <c r="IJ183" s="9">
        <f t="shared" si="457"/>
        <v>1.5565553979554207E-4</v>
      </c>
      <c r="IK183" s="9">
        <f t="shared" si="457"/>
        <v>1.5494647342710713E-4</v>
      </c>
      <c r="IL183" s="9">
        <f t="shared" si="457"/>
        <v>1.5420820909617475E-4</v>
      </c>
      <c r="IM183" s="9">
        <f t="shared" si="457"/>
        <v>1.5343961746569615E-4</v>
      </c>
      <c r="IN183" s="9">
        <f t="shared" si="457"/>
        <v>1.5263952866600923E-4</v>
      </c>
      <c r="IO183" s="9">
        <f t="shared" si="457"/>
        <v>1.5180673097188756E-4</v>
      </c>
      <c r="IP183" s="9">
        <f t="shared" si="457"/>
        <v>1.5093996943886474E-4</v>
      </c>
      <c r="IQ183" s="9">
        <f t="shared" si="457"/>
        <v>1.5003794449891674E-4</v>
      </c>
      <c r="IR183" s="9">
        <f t="shared" si="457"/>
        <v>1.4909931052092687E-4</v>
      </c>
      <c r="IS183" s="9">
        <f t="shared" si="457"/>
        <v>1.4812267432427344E-4</v>
      </c>
      <c r="IT183" s="9">
        <f t="shared" si="457"/>
        <v>1.4710659365591705E-4</v>
      </c>
      <c r="IU183" s="9">
        <f t="shared" si="457"/>
        <v>1.4604957561893417E-4</v>
      </c>
      <c r="IV183" s="9">
        <f t="shared" si="457"/>
        <v>1.4495007506238E-4</v>
      </c>
      <c r="IW183" s="9">
        <f t="shared" si="457"/>
        <v>1.4380649292375819E-4</v>
      </c>
      <c r="IX183" s="9">
        <f t="shared" si="457"/>
        <v>1.4261717452367307E-4</v>
      </c>
      <c r="IY183" s="9">
        <f t="shared" si="457"/>
        <v>1.4138040781711697E-4</v>
      </c>
      <c r="IZ183" s="9">
        <f t="shared" si="457"/>
        <v>1.4009442159358378E-4</v>
      </c>
      <c r="JA183" s="9">
        <f t="shared" si="457"/>
        <v>1.3875738363089559E-4</v>
      </c>
      <c r="JB183" s="9">
        <f t="shared" si="457"/>
        <v>1.3736739879541249E-4</v>
      </c>
      <c r="JC183" s="9">
        <f t="shared" si="457"/>
        <v>1.3592250709393403E-4</v>
      </c>
      <c r="JD183" s="9">
        <f t="shared" si="457"/>
        <v>1.3442068167166064E-4</v>
      </c>
      <c r="JE183" s="9">
        <f t="shared" si="457"/>
        <v>1.3285982675672822E-4</v>
      </c>
      <c r="JF183" s="9">
        <f t="shared" si="457"/>
        <v>1.312377755494288E-4</v>
      </c>
      <c r="JG183" s="9">
        <f t="shared" si="457"/>
        <v>1.2955228805907172E-4</v>
      </c>
      <c r="JH183" s="9">
        <f t="shared" si="457"/>
        <v>1.2780104887673705E-4</v>
      </c>
      <c r="JI183" s="9">
        <f t="shared" si="457"/>
        <v>1.2598166489776895E-4</v>
      </c>
      <c r="JJ183" s="9">
        <f t="shared" si="457"/>
        <v>1.240916629792132E-4</v>
      </c>
      <c r="JK183" s="9">
        <f t="shared" si="457"/>
        <v>1.2212848754054417E-4</v>
      </c>
      <c r="JL183" s="9">
        <f t="shared" si="457"/>
        <v>1.2008949809713297E-4</v>
      </c>
      <c r="JM183" s="9">
        <f t="shared" si="457"/>
        <v>1.1797196673882758E-4</v>
      </c>
      <c r="JN183" s="9">
        <f t="shared" si="457"/>
        <v>1.1577307553503559E-4</v>
      </c>
      <c r="JO183" s="9">
        <f t="shared" si="457"/>
        <v>1.1348991388160519E-4</v>
      </c>
      <c r="JP183" s="9">
        <f t="shared" si="457"/>
        <v>1.1111947577739699E-4</v>
      </c>
      <c r="JQ183" s="9">
        <f t="shared" si="457"/>
        <v>1.0865865703197784E-4</v>
      </c>
      <c r="JR183" s="9">
        <f t="shared" si="457"/>
        <v>1.0610425240663833E-4</v>
      </c>
      <c r="JS183" s="9">
        <f t="shared" si="457"/>
        <v>1.0345295268257375E-4</v>
      </c>
      <c r="JT183" s="9">
        <f t="shared" si="457"/>
        <v>1.0070134165757422E-4</v>
      </c>
      <c r="JU183" s="9">
        <f t="shared" si="457"/>
        <v>9.7845893069628716E-5</v>
      </c>
      <c r="JV183" s="9">
        <f t="shared" si="457"/>
        <v>9.488296744518984E-5</v>
      </c>
      <c r="JW183" s="9">
        <f t="shared" si="457"/>
        <v>9.1808808872351558E-5</v>
      </c>
      <c r="JX183" s="9">
        <f t="shared" si="457"/>
        <v>8.8619541695508178E-5</v>
      </c>
      <c r="JY183" s="9">
        <f t="shared" si="457"/>
        <v>8.5311167131722765E-5</v>
      </c>
      <c r="JZ183" s="9">
        <f t="shared" si="457"/>
        <v>8.1879559807241991E-5</v>
      </c>
      <c r="KA183" s="9">
        <f t="shared" si="457"/>
        <v>7.8320464212081097E-5</v>
      </c>
      <c r="KB183" s="9">
        <f t="shared" si="457"/>
        <v>7.4629491072687824E-5</v>
      </c>
      <c r="KC183" s="9">
        <f t="shared" si="457"/>
        <v>7.0802113637254138E-5</v>
      </c>
      <c r="KD183" s="9">
        <f t="shared" si="457"/>
        <v>6.6833663880868765E-5</v>
      </c>
      <c r="KE183" s="9">
        <f t="shared" si="457"/>
        <v>6.2719328617278063E-5</v>
      </c>
      <c r="KF183" s="9">
        <f t="shared" si="457"/>
        <v>5.8454145526390736E-5</v>
      </c>
      <c r="KG183" s="9">
        <f t="shared" si="457"/>
        <v>5.4032999091937518E-5</v>
      </c>
      <c r="KH183" s="9">
        <f t="shared" si="438"/>
        <v>4.9450616444705322E-5</v>
      </c>
      <c r="KI183" s="9">
        <f t="shared" si="438"/>
        <v>4.4701563115961485E-5</v>
      </c>
      <c r="KJ183" s="9">
        <f t="shared" si="438"/>
        <v>3.9780238696319331E-5</v>
      </c>
      <c r="KK183" s="9">
        <f t="shared" si="438"/>
        <v>3.4680872397772119E-5</v>
      </c>
      <c r="KL183" s="9">
        <f t="shared" si="438"/>
        <v>2.9397518520306353E-5</v>
      </c>
      <c r="KM183" s="9">
        <f t="shared" si="438"/>
        <v>2.3924051819178976E-5</v>
      </c>
      <c r="KN183" s="9">
        <f t="shared" si="438"/>
        <v>1.82541627734489E-5</v>
      </c>
      <c r="KO183" s="9">
        <f t="shared" si="438"/>
        <v>1.2381352752822939E-5</v>
      </c>
      <c r="KP183" s="9">
        <f t="shared" si="438"/>
        <v>6.298929081517083E-6</v>
      </c>
    </row>
    <row r="184" spans="2:302" x14ac:dyDescent="0.25">
      <c r="B184" s="5">
        <f t="shared" si="389"/>
        <v>3.2100000000000382</v>
      </c>
      <c r="C184" s="9">
        <f t="shared" si="387"/>
        <v>1.784933220931928E-4</v>
      </c>
      <c r="D184" s="9">
        <f t="shared" si="455"/>
        <v>1.7849331935832014E-4</v>
      </c>
      <c r="E184" s="9">
        <f t="shared" si="455"/>
        <v>1.7849331644313236E-4</v>
      </c>
      <c r="F184" s="9">
        <f t="shared" si="455"/>
        <v>1.7849331333741388E-4</v>
      </c>
      <c r="G184" s="9">
        <f t="shared" si="455"/>
        <v>1.7849331002913447E-4</v>
      </c>
      <c r="H184" s="9">
        <f t="shared" si="455"/>
        <v>1.7849330650428249E-4</v>
      </c>
      <c r="I184" s="9">
        <f t="shared" si="455"/>
        <v>1.7849330275002622E-4</v>
      </c>
      <c r="J184" s="9">
        <f t="shared" si="455"/>
        <v>1.7849329875093621E-4</v>
      </c>
      <c r="K184" s="9">
        <f t="shared" si="455"/>
        <v>1.7849329449263381E-4</v>
      </c>
      <c r="L184" s="9">
        <f t="shared" si="455"/>
        <v>1.7849328995714917E-4</v>
      </c>
      <c r="M184" s="9">
        <f t="shared" si="455"/>
        <v>1.7849328512907096E-4</v>
      </c>
      <c r="N184" s="9">
        <f t="shared" si="455"/>
        <v>1.7849327998797906E-4</v>
      </c>
      <c r="O184" s="9">
        <f t="shared" si="455"/>
        <v>1.7849327451503139E-4</v>
      </c>
      <c r="P184" s="9">
        <f t="shared" si="455"/>
        <v>1.7849326868991176E-4</v>
      </c>
      <c r="Q184" s="9">
        <f t="shared" si="455"/>
        <v>1.7849326248969838E-4</v>
      </c>
      <c r="R184" s="9">
        <f t="shared" si="455"/>
        <v>1.7849325589096995E-4</v>
      </c>
      <c r="S184" s="9">
        <f t="shared" si="455"/>
        <v>1.7849324886838814E-4</v>
      </c>
      <c r="T184" s="9">
        <f t="shared" si="455"/>
        <v>1.784932413971652E-4</v>
      </c>
      <c r="U184" s="9">
        <f t="shared" si="455"/>
        <v>1.7849323344731405E-4</v>
      </c>
      <c r="V184" s="9">
        <f t="shared" si="455"/>
        <v>1.7849322499115437E-4</v>
      </c>
      <c r="W184" s="9">
        <f t="shared" si="455"/>
        <v>1.7849321599522106E-4</v>
      </c>
      <c r="X184" s="9">
        <f t="shared" si="455"/>
        <v>1.784932064273891E-4</v>
      </c>
      <c r="Y184" s="9">
        <f t="shared" si="455"/>
        <v>1.7849319625109705E-4</v>
      </c>
      <c r="Z184" s="9">
        <f t="shared" si="455"/>
        <v>1.7849318543004624E-4</v>
      </c>
      <c r="AA184" s="9">
        <f t="shared" si="455"/>
        <v>1.7849317392402175E-4</v>
      </c>
      <c r="AB184" s="9">
        <f t="shared" si="455"/>
        <v>1.7849316169048481E-4</v>
      </c>
      <c r="AC184" s="9">
        <f t="shared" si="455"/>
        <v>1.784931486845912E-4</v>
      </c>
      <c r="AD184" s="9">
        <f t="shared" si="455"/>
        <v>1.7849313485962003E-4</v>
      </c>
      <c r="AE184" s="9">
        <f t="shared" si="455"/>
        <v>1.7849312016516233E-4</v>
      </c>
      <c r="AF184" s="9">
        <f t="shared" si="455"/>
        <v>1.7849310454833971E-4</v>
      </c>
      <c r="AG184" s="9">
        <f t="shared" si="455"/>
        <v>1.7849308795209881E-4</v>
      </c>
      <c r="AH184" s="9">
        <f t="shared" si="455"/>
        <v>1.7849307031649612E-4</v>
      </c>
      <c r="AI184" s="9">
        <f t="shared" si="455"/>
        <v>1.7849305157965325E-4</v>
      </c>
      <c r="AJ184" s="9">
        <f t="shared" si="455"/>
        <v>1.7849303167445324E-4</v>
      </c>
      <c r="AK184" s="9">
        <f t="shared" si="455"/>
        <v>1.7849301052883215E-4</v>
      </c>
      <c r="AL184" s="9">
        <f t="shared" si="455"/>
        <v>1.7849298806895506E-4</v>
      </c>
      <c r="AM184" s="9">
        <f t="shared" si="455"/>
        <v>1.7849296421483223E-4</v>
      </c>
      <c r="AN184" s="9">
        <f t="shared" si="455"/>
        <v>1.7849293888270965E-4</v>
      </c>
      <c r="AO184" s="9">
        <f t="shared" si="455"/>
        <v>1.7849291198377787E-4</v>
      </c>
      <c r="AP184" s="9">
        <f t="shared" si="455"/>
        <v>1.7849288342309792E-4</v>
      </c>
      <c r="AQ184" s="9">
        <f t="shared" si="455"/>
        <v>1.7849285310194554E-4</v>
      </c>
      <c r="AR184" s="9">
        <f t="shared" si="455"/>
        <v>1.7849282091449446E-4</v>
      </c>
      <c r="AS184" s="9">
        <f t="shared" si="455"/>
        <v>1.7849278674852468E-4</v>
      </c>
      <c r="AT184" s="9">
        <f t="shared" si="455"/>
        <v>1.7849275048751581E-4</v>
      </c>
      <c r="AU184" s="9">
        <f t="shared" si="455"/>
        <v>1.7849271200511338E-4</v>
      </c>
      <c r="AV184" s="9">
        <f t="shared" si="455"/>
        <v>1.784926711705786E-4</v>
      </c>
      <c r="AW184" s="9">
        <f t="shared" si="455"/>
        <v>1.7849262784335441E-4</v>
      </c>
      <c r="AX184" s="9">
        <f t="shared" si="455"/>
        <v>1.7849258187660569E-4</v>
      </c>
      <c r="AY184" s="9">
        <f t="shared" si="455"/>
        <v>1.784925331136886E-4</v>
      </c>
      <c r="AZ184" s="9">
        <f t="shared" si="455"/>
        <v>1.7849248138966878E-4</v>
      </c>
      <c r="BA184" s="9">
        <f t="shared" si="455"/>
        <v>1.7849242652955149E-4</v>
      </c>
      <c r="BB184" s="9">
        <f t="shared" si="455"/>
        <v>1.7849236835018861E-4</v>
      </c>
      <c r="BC184" s="9">
        <f t="shared" si="455"/>
        <v>1.7849230665567341E-4</v>
      </c>
      <c r="BD184" s="9">
        <f t="shared" si="455"/>
        <v>1.7849224124013695E-4</v>
      </c>
      <c r="BE184" s="9">
        <f t="shared" si="455"/>
        <v>1.7849217188648387E-4</v>
      </c>
      <c r="BF184" s="9">
        <f t="shared" si="455"/>
        <v>1.7849209836358844E-4</v>
      </c>
      <c r="BG184" s="9">
        <f t="shared" si="455"/>
        <v>1.7849202043008033E-4</v>
      </c>
      <c r="BH184" s="9">
        <f t="shared" si="455"/>
        <v>1.7849193782831229E-4</v>
      </c>
      <c r="BI184" s="9">
        <f t="shared" si="455"/>
        <v>1.7849185028670945E-4</v>
      </c>
      <c r="BJ184" s="9">
        <f t="shared" si="455"/>
        <v>1.7849175752036327E-4</v>
      </c>
      <c r="BK184" s="9">
        <f t="shared" si="455"/>
        <v>1.7849165922610247E-4</v>
      </c>
      <c r="BL184" s="9">
        <f t="shared" si="455"/>
        <v>1.7849155508448919E-4</v>
      </c>
      <c r="BM184" s="9">
        <f t="shared" si="455"/>
        <v>1.7849144475866785E-4</v>
      </c>
      <c r="BN184" s="9">
        <f t="shared" si="455"/>
        <v>1.7849132789314378E-4</v>
      </c>
      <c r="BO184" s="9">
        <f t="shared" si="455"/>
        <v>1.7849120411181244E-4</v>
      </c>
      <c r="BP184" s="9">
        <f t="shared" si="454"/>
        <v>1.7849107301765277E-4</v>
      </c>
      <c r="BQ184" s="9">
        <f t="shared" si="454"/>
        <v>1.7849093419338149E-4</v>
      </c>
      <c r="BR184" s="9">
        <f t="shared" si="454"/>
        <v>1.7849078719744938E-4</v>
      </c>
      <c r="BS184" s="9">
        <f t="shared" si="454"/>
        <v>1.7849063156273365E-4</v>
      </c>
      <c r="BT184" s="9">
        <f t="shared" si="454"/>
        <v>1.7849046679781607E-4</v>
      </c>
      <c r="BU184" s="9">
        <f t="shared" si="454"/>
        <v>1.7849029238522964E-4</v>
      </c>
      <c r="BV184" s="9">
        <f t="shared" si="454"/>
        <v>1.7849010777724016E-4</v>
      </c>
      <c r="BW184" s="9">
        <f t="shared" si="454"/>
        <v>1.7848991239642246E-4</v>
      </c>
      <c r="BX184" s="9">
        <f t="shared" si="454"/>
        <v>1.7848970563540581E-4</v>
      </c>
      <c r="BY184" s="9">
        <f t="shared" si="454"/>
        <v>1.7848948685145451E-4</v>
      </c>
      <c r="BZ184" s="9">
        <f t="shared" si="454"/>
        <v>1.7848925536797689E-4</v>
      </c>
      <c r="CA184" s="9">
        <f t="shared" si="454"/>
        <v>1.7848901047248729E-4</v>
      </c>
      <c r="CB184" s="9">
        <f t="shared" si="454"/>
        <v>1.784887514127734E-4</v>
      </c>
      <c r="CC184" s="9">
        <f t="shared" si="454"/>
        <v>1.7848847739540305E-4</v>
      </c>
      <c r="CD184" s="9">
        <f t="shared" si="454"/>
        <v>1.7848818758642741E-4</v>
      </c>
      <c r="CE184" s="9">
        <f t="shared" si="454"/>
        <v>1.784878811039234E-4</v>
      </c>
      <c r="CF184" s="9">
        <f t="shared" si="454"/>
        <v>1.7848755702154276E-4</v>
      </c>
      <c r="CG184" s="9">
        <f t="shared" si="454"/>
        <v>1.7848721436065725E-4</v>
      </c>
      <c r="CH184" s="9">
        <f t="shared" si="454"/>
        <v>1.7848685209202037E-4</v>
      </c>
      <c r="CI184" s="9">
        <f t="shared" si="454"/>
        <v>1.7848646913118388E-4</v>
      </c>
      <c r="CJ184" s="9">
        <f t="shared" si="454"/>
        <v>1.7848606433534285E-4</v>
      </c>
      <c r="CK184" s="9">
        <f t="shared" si="454"/>
        <v>1.7848563650025467E-4</v>
      </c>
      <c r="CL184" s="9">
        <f t="shared" si="454"/>
        <v>1.7848518435944737E-4</v>
      </c>
      <c r="CM184" s="9">
        <f t="shared" si="454"/>
        <v>1.78484706577835E-4</v>
      </c>
      <c r="CN184" s="9">
        <f t="shared" si="454"/>
        <v>1.7848420175145855E-4</v>
      </c>
      <c r="CO184" s="9">
        <f t="shared" si="454"/>
        <v>1.7848366839954045E-4</v>
      </c>
      <c r="CP184" s="9">
        <f t="shared" si="454"/>
        <v>1.784831049664264E-4</v>
      </c>
      <c r="CQ184" s="9">
        <f t="shared" si="454"/>
        <v>1.7848250981254213E-4</v>
      </c>
      <c r="CR184" s="9">
        <f t="shared" si="454"/>
        <v>1.784818812130743E-4</v>
      </c>
      <c r="CS184" s="9">
        <f t="shared" si="454"/>
        <v>1.7848121735295627E-4</v>
      </c>
      <c r="CT184" s="9">
        <f t="shared" si="454"/>
        <v>1.7848051632267061E-4</v>
      </c>
      <c r="CU184" s="9">
        <f t="shared" si="454"/>
        <v>1.7847977611230983E-4</v>
      </c>
      <c r="CV184" s="9">
        <f t="shared" si="454"/>
        <v>1.7847899460776614E-4</v>
      </c>
      <c r="CW184" s="9">
        <f t="shared" si="454"/>
        <v>1.7847816958646622E-4</v>
      </c>
      <c r="CX184" s="9">
        <f t="shared" si="454"/>
        <v>1.7847729870835934E-4</v>
      </c>
      <c r="CY184" s="9">
        <f t="shared" si="456"/>
        <v>1.7847637951411794E-4</v>
      </c>
      <c r="CZ184" s="9">
        <f t="shared" si="456"/>
        <v>1.7847540941807154E-4</v>
      </c>
      <c r="DA184" s="9">
        <f t="shared" si="456"/>
        <v>1.7847438569970812E-4</v>
      </c>
      <c r="DB184" s="9">
        <f t="shared" si="456"/>
        <v>1.7847330550038463E-4</v>
      </c>
      <c r="DC184" s="9">
        <f t="shared" si="456"/>
        <v>1.7847216581398163E-4</v>
      </c>
      <c r="DD184" s="9">
        <f t="shared" si="456"/>
        <v>1.7847096348102258E-4</v>
      </c>
      <c r="DE184" s="9">
        <f t="shared" si="456"/>
        <v>1.7846969518075476E-4</v>
      </c>
      <c r="DF184" s="9">
        <f t="shared" si="456"/>
        <v>1.7846835742375093E-4</v>
      </c>
      <c r="DG184" s="9">
        <f t="shared" si="456"/>
        <v>1.7846694654355231E-4</v>
      </c>
      <c r="DH184" s="9">
        <f t="shared" si="456"/>
        <v>1.7846545868588389E-4</v>
      </c>
      <c r="DI184" s="9">
        <f t="shared" si="456"/>
        <v>1.7846388980419524E-4</v>
      </c>
      <c r="DJ184" s="9">
        <f t="shared" si="456"/>
        <v>1.784622356452165E-4</v>
      </c>
      <c r="DK184" s="9">
        <f t="shared" si="456"/>
        <v>1.7846049174349642E-4</v>
      </c>
      <c r="DL184" s="9">
        <f t="shared" si="456"/>
        <v>1.7845865340804763E-4</v>
      </c>
      <c r="DM184" s="9">
        <f t="shared" si="456"/>
        <v>1.7845671571261741E-4</v>
      </c>
      <c r="DN184" s="9">
        <f t="shared" si="456"/>
        <v>1.7845467348461601E-4</v>
      </c>
      <c r="DO184" s="9">
        <f t="shared" si="456"/>
        <v>1.7845252129340314E-4</v>
      </c>
      <c r="DP184" s="9">
        <f t="shared" si="456"/>
        <v>1.7845025343748722E-4</v>
      </c>
      <c r="DQ184" s="9">
        <f t="shared" si="456"/>
        <v>1.7844786393129993E-4</v>
      </c>
      <c r="DR184" s="9">
        <f t="shared" si="456"/>
        <v>1.7844534649385271E-4</v>
      </c>
      <c r="DS184" s="9">
        <f t="shared" si="456"/>
        <v>1.7844269453262904E-4</v>
      </c>
      <c r="DT184" s="9">
        <f t="shared" si="456"/>
        <v>1.7843990112892023E-4</v>
      </c>
      <c r="DU184" s="9">
        <f t="shared" si="456"/>
        <v>1.7843695902294097E-4</v>
      </c>
      <c r="DV184" s="9">
        <f t="shared" si="456"/>
        <v>1.7843386059983207E-4</v>
      </c>
      <c r="DW184" s="9">
        <f t="shared" si="456"/>
        <v>1.7843059786823922E-4</v>
      </c>
      <c r="DX184" s="9">
        <f t="shared" si="456"/>
        <v>1.7842716244860274E-4</v>
      </c>
      <c r="DY184" s="9">
        <f t="shared" si="456"/>
        <v>1.7842354555007656E-4</v>
      </c>
      <c r="DZ184" s="9">
        <f t="shared" si="456"/>
        <v>1.7841973795425193E-4</v>
      </c>
      <c r="EA184" s="9">
        <f t="shared" si="456"/>
        <v>1.7841572999399252E-4</v>
      </c>
      <c r="EB184" s="9">
        <f t="shared" si="456"/>
        <v>1.7841151153387657E-4</v>
      </c>
      <c r="EC184" s="9">
        <f t="shared" si="456"/>
        <v>1.7840707194662395E-4</v>
      </c>
      <c r="ED184" s="9">
        <f t="shared" si="456"/>
        <v>1.7840240009355128E-4</v>
      </c>
      <c r="EE184" s="9">
        <f t="shared" si="456"/>
        <v>1.7839748429740045E-4</v>
      </c>
      <c r="EF184" s="9">
        <f t="shared" si="456"/>
        <v>1.7839231232043032E-4</v>
      </c>
      <c r="EG184" s="9">
        <f t="shared" si="456"/>
        <v>1.7838687133771782E-4</v>
      </c>
      <c r="EH184" s="9">
        <f t="shared" si="456"/>
        <v>1.7838114791085923E-4</v>
      </c>
      <c r="EI184" s="9">
        <f t="shared" si="456"/>
        <v>1.7837512795907515E-4</v>
      </c>
      <c r="EJ184" s="9">
        <f t="shared" si="456"/>
        <v>1.7836879673172845E-4</v>
      </c>
      <c r="EK184" s="9">
        <f t="shared" si="456"/>
        <v>1.7836213877544567E-4</v>
      </c>
      <c r="EL184" s="9">
        <f t="shared" si="456"/>
        <v>1.7835513790624008E-4</v>
      </c>
      <c r="EM184" s="9">
        <f t="shared" si="456"/>
        <v>1.7834777717226708E-4</v>
      </c>
      <c r="EN184" s="9">
        <f t="shared" si="456"/>
        <v>1.7834003882236064E-4</v>
      </c>
      <c r="EO184" s="9">
        <f t="shared" si="456"/>
        <v>1.7833190427022161E-4</v>
      </c>
      <c r="EP184" s="9">
        <f t="shared" si="456"/>
        <v>1.7832335405487936E-4</v>
      </c>
      <c r="EQ184" s="9">
        <f t="shared" si="456"/>
        <v>1.7831436780382911E-4</v>
      </c>
      <c r="ER184" s="9">
        <f t="shared" si="456"/>
        <v>1.7830492419136773E-4</v>
      </c>
      <c r="ES184" s="9">
        <f t="shared" si="456"/>
        <v>1.7829500089739658E-4</v>
      </c>
      <c r="ET184" s="9">
        <f t="shared" si="456"/>
        <v>1.7828457456236488E-4</v>
      </c>
      <c r="EU184" s="9">
        <f t="shared" si="456"/>
        <v>1.7827362074193936E-4</v>
      </c>
      <c r="EV184" s="9">
        <f t="shared" si="456"/>
        <v>1.7826211385964878E-4</v>
      </c>
      <c r="EW184" s="9">
        <f t="shared" si="456"/>
        <v>1.7825002715626668E-4</v>
      </c>
      <c r="EX184" s="9">
        <f t="shared" si="456"/>
        <v>1.7823733263832913E-4</v>
      </c>
      <c r="EY184" s="9">
        <f t="shared" si="456"/>
        <v>1.7822400102654313E-4</v>
      </c>
      <c r="EZ184" s="9">
        <f t="shared" si="456"/>
        <v>1.7821000169595375E-4</v>
      </c>
      <c r="FA184" s="9">
        <f t="shared" si="456"/>
        <v>1.7819530261953712E-4</v>
      </c>
      <c r="FB184" s="9">
        <f t="shared" si="456"/>
        <v>1.7817987030905528E-4</v>
      </c>
      <c r="FC184" s="9">
        <f t="shared" si="456"/>
        <v>1.7816366974861825E-4</v>
      </c>
      <c r="FD184" s="9">
        <f t="shared" si="456"/>
        <v>1.7814666433188715E-4</v>
      </c>
      <c r="FE184" s="9">
        <f t="shared" si="456"/>
        <v>1.7812881579203026E-4</v>
      </c>
      <c r="FF184" s="9">
        <f t="shared" si="456"/>
        <v>1.7811008413009722E-4</v>
      </c>
      <c r="FG184" s="9">
        <f t="shared" si="456"/>
        <v>1.7809042754477372E-4</v>
      </c>
      <c r="FH184" s="9">
        <f t="shared" si="456"/>
        <v>1.7806980235003612E-4</v>
      </c>
      <c r="FI184" s="9">
        <f t="shared" si="456"/>
        <v>1.7804816290002354E-4</v>
      </c>
      <c r="FJ184" s="9">
        <f t="shared" si="456"/>
        <v>1.7802546150243331E-4</v>
      </c>
      <c r="FK184" s="9">
        <f t="shared" ref="FK184:HV187" si="458">NORMDIST($B184,0,1,0)-$B184*(1-NORMDIST($B184,0,1,1))-(NORMDIST($B184+FK$4,0,1,0)-($B184+FK$4)*(1-NORMDIST($B184+FK$4,0,1,1)))</f>
        <v>1.7800164833499556E-4</v>
      </c>
      <c r="FL184" s="9">
        <f t="shared" si="458"/>
        <v>1.7797667135346101E-4</v>
      </c>
      <c r="FM184" s="9">
        <f t="shared" si="458"/>
        <v>1.7795047619938249E-4</v>
      </c>
      <c r="FN184" s="9">
        <f t="shared" si="458"/>
        <v>1.7792300610266831E-4</v>
      </c>
      <c r="FO184" s="9">
        <f t="shared" si="458"/>
        <v>1.778942017814622E-4</v>
      </c>
      <c r="FP184" s="9">
        <f t="shared" si="458"/>
        <v>1.7786400133678278E-4</v>
      </c>
      <c r="FQ184" s="9">
        <f t="shared" si="458"/>
        <v>1.7783234014335248E-4</v>
      </c>
      <c r="FR184" s="9">
        <f t="shared" si="458"/>
        <v>1.777991507384595E-4</v>
      </c>
      <c r="FS184" s="9">
        <f t="shared" si="458"/>
        <v>1.7776436270312601E-4</v>
      </c>
      <c r="FT184" s="9">
        <f t="shared" si="458"/>
        <v>1.7772790254034471E-4</v>
      </c>
      <c r="FU184" s="9">
        <f t="shared" si="458"/>
        <v>1.7768969355003451E-4</v>
      </c>
      <c r="FV184" s="9">
        <f t="shared" si="458"/>
        <v>1.7764965569535843E-4</v>
      </c>
      <c r="FW184" s="9">
        <f t="shared" si="458"/>
        <v>1.7760770546841961E-4</v>
      </c>
      <c r="FX184" s="9">
        <f t="shared" si="458"/>
        <v>1.775637557488452E-4</v>
      </c>
      <c r="FY184" s="9">
        <f t="shared" si="458"/>
        <v>1.7751771565521524E-4</v>
      </c>
      <c r="FZ184" s="9">
        <f t="shared" si="458"/>
        <v>1.7746949039511463E-4</v>
      </c>
      <c r="GA184" s="9">
        <f t="shared" si="458"/>
        <v>1.7741898110521436E-4</v>
      </c>
      <c r="GB184" s="9">
        <f t="shared" si="458"/>
        <v>1.7736608468802182E-4</v>
      </c>
      <c r="GC184" s="9">
        <f t="shared" si="458"/>
        <v>1.7731069364199816E-4</v>
      </c>
      <c r="GD184" s="9">
        <f t="shared" si="458"/>
        <v>1.7725269588464917E-4</v>
      </c>
      <c r="GE184" s="9">
        <f t="shared" si="458"/>
        <v>1.7719197457152896E-4</v>
      </c>
      <c r="GF184" s="9">
        <f t="shared" si="458"/>
        <v>1.7712840790379912E-4</v>
      </c>
      <c r="GG184" s="9">
        <f t="shared" si="458"/>
        <v>1.7706186893347357E-4</v>
      </c>
      <c r="GH184" s="9">
        <f t="shared" si="458"/>
        <v>1.7699222535836804E-4</v>
      </c>
      <c r="GI184" s="9">
        <f t="shared" si="458"/>
        <v>1.7691933931278527E-4</v>
      </c>
      <c r="GJ184" s="9">
        <f t="shared" si="458"/>
        <v>1.7684306714683308E-4</v>
      </c>
      <c r="GK184" s="9">
        <f t="shared" si="458"/>
        <v>1.7676325920024037E-4</v>
      </c>
      <c r="GL184" s="9">
        <f t="shared" si="458"/>
        <v>1.7667975956728345E-4</v>
      </c>
      <c r="GM184" s="9">
        <f t="shared" si="458"/>
        <v>1.7659240585274902E-4</v>
      </c>
      <c r="GN184" s="9">
        <f t="shared" si="458"/>
        <v>1.7650102892068225E-4</v>
      </c>
      <c r="GO184" s="9">
        <f t="shared" si="458"/>
        <v>1.7640545263281676E-4</v>
      </c>
      <c r="GP184" s="9">
        <f t="shared" si="458"/>
        <v>1.7630549357639343E-4</v>
      </c>
      <c r="GQ184" s="9">
        <f t="shared" si="458"/>
        <v>1.7620096078618819E-4</v>
      </c>
      <c r="GR184" s="9">
        <f t="shared" si="458"/>
        <v>1.760916554541016E-4</v>
      </c>
      <c r="GS184" s="9">
        <f t="shared" si="458"/>
        <v>1.7597737062768052E-4</v>
      </c>
      <c r="GT184" s="9">
        <f t="shared" si="458"/>
        <v>1.7585789089883733E-4</v>
      </c>
      <c r="GU184" s="9">
        <f t="shared" si="458"/>
        <v>1.7573299208532096E-4</v>
      </c>
      <c r="GV184" s="9">
        <f t="shared" si="458"/>
        <v>1.7560244089430361E-4</v>
      </c>
      <c r="GW184" s="9">
        <f t="shared" si="458"/>
        <v>1.7546599457896235E-4</v>
      </c>
      <c r="GX184" s="9">
        <f t="shared" si="458"/>
        <v>1.7532340058285987E-4</v>
      </c>
      <c r="GY184" s="9">
        <f t="shared" si="458"/>
        <v>1.7517439617064138E-4</v>
      </c>
      <c r="GZ184" s="9">
        <f t="shared" si="458"/>
        <v>1.7501870804628061E-4</v>
      </c>
      <c r="HA184" s="9">
        <f t="shared" si="458"/>
        <v>1.7485605195999125E-4</v>
      </c>
      <c r="HB184" s="9">
        <f t="shared" si="458"/>
        <v>1.7468613229837312E-4</v>
      </c>
      <c r="HC184" s="9">
        <f t="shared" si="458"/>
        <v>1.7450864166568061E-4</v>
      </c>
      <c r="HD184" s="9">
        <f t="shared" si="458"/>
        <v>1.7432326044417891E-4</v>
      </c>
      <c r="HE184" s="9">
        <f t="shared" si="458"/>
        <v>1.7412965634634918E-4</v>
      </c>
      <c r="HF184" s="9">
        <f t="shared" si="458"/>
        <v>1.7392748394814105E-4</v>
      </c>
      <c r="HG184" s="9">
        <f t="shared" si="458"/>
        <v>1.7371638420848445E-4</v>
      </c>
      <c r="HH184" s="9">
        <f t="shared" si="458"/>
        <v>1.7349598397057279E-4</v>
      </c>
      <c r="HI184" s="9">
        <f t="shared" si="458"/>
        <v>1.7326589544855268E-4</v>
      </c>
      <c r="HJ184" s="9">
        <f t="shared" si="458"/>
        <v>1.7302571569723901E-4</v>
      </c>
      <c r="HK184" s="9">
        <f t="shared" si="458"/>
        <v>1.7277502606422772E-4</v>
      </c>
      <c r="HL184" s="9">
        <f t="shared" si="458"/>
        <v>1.7251339162189695E-4</v>
      </c>
      <c r="HM184" s="9">
        <f t="shared" si="458"/>
        <v>1.7224036058481748E-4</v>
      </c>
      <c r="HN184" s="9">
        <f t="shared" si="458"/>
        <v>1.7195546370493461E-4</v>
      </c>
      <c r="HO184" s="9">
        <f t="shared" si="458"/>
        <v>1.7165821364808001E-4</v>
      </c>
      <c r="HP184" s="9">
        <f t="shared" si="458"/>
        <v>1.7134810435166415E-4</v>
      </c>
      <c r="HQ184" s="9">
        <f t="shared" si="458"/>
        <v>1.7102461035976176E-4</v>
      </c>
      <c r="HR184" s="9">
        <f t="shared" si="458"/>
        <v>1.706871861379843E-4</v>
      </c>
      <c r="HS184" s="9">
        <f t="shared" si="458"/>
        <v>1.7033526536774335E-4</v>
      </c>
      <c r="HT184" s="9">
        <f t="shared" si="458"/>
        <v>1.6996826021504246E-4</v>
      </c>
      <c r="HU184" s="9">
        <f t="shared" si="458"/>
        <v>1.6958556057902852E-4</v>
      </c>
      <c r="HV184" s="9">
        <f t="shared" si="458"/>
        <v>1.6918653331528109E-4</v>
      </c>
      <c r="HW184" s="9">
        <f t="shared" si="457"/>
        <v>1.6877052143625461E-4</v>
      </c>
      <c r="HX184" s="9">
        <f t="shared" si="457"/>
        <v>1.6833684328506097E-4</v>
      </c>
      <c r="HY184" s="9">
        <f t="shared" si="457"/>
        <v>1.6788479168442362E-4</v>
      </c>
      <c r="HZ184" s="9">
        <f t="shared" si="457"/>
        <v>1.6741363305991129E-4</v>
      </c>
      <c r="IA184" s="9">
        <f t="shared" si="457"/>
        <v>1.6692260653607084E-4</v>
      </c>
      <c r="IB184" s="9">
        <f t="shared" si="457"/>
        <v>1.6641092300273438E-4</v>
      </c>
      <c r="IC184" s="9">
        <f t="shared" si="457"/>
        <v>1.6587776415649319E-4</v>
      </c>
      <c r="ID184" s="9">
        <f t="shared" si="457"/>
        <v>1.6532228150929198E-4</v>
      </c>
      <c r="IE184" s="9">
        <f t="shared" si="457"/>
        <v>1.6474359537072466E-4</v>
      </c>
      <c r="IF184" s="9">
        <f t="shared" si="457"/>
        <v>1.6414079379676401E-4</v>
      </c>
      <c r="IG184" s="9">
        <f t="shared" si="457"/>
        <v>1.6351293150794667E-4</v>
      </c>
      <c r="IH184" s="9">
        <f t="shared" si="457"/>
        <v>1.6285902877608303E-4</v>
      </c>
      <c r="II184" s="9">
        <f t="shared" si="457"/>
        <v>1.6217807027640499E-4</v>
      </c>
      <c r="IJ184" s="9">
        <f t="shared" si="457"/>
        <v>1.6146900390797065E-4</v>
      </c>
      <c r="IK184" s="9">
        <f t="shared" si="457"/>
        <v>1.6073073957703822E-4</v>
      </c>
      <c r="IL184" s="9">
        <f t="shared" si="457"/>
        <v>1.5996214794655907E-4</v>
      </c>
      <c r="IM184" s="9">
        <f t="shared" si="457"/>
        <v>1.5916205914687215E-4</v>
      </c>
      <c r="IN184" s="9">
        <f t="shared" si="457"/>
        <v>1.5832926145275113E-4</v>
      </c>
      <c r="IO184" s="9">
        <f t="shared" si="457"/>
        <v>1.5746249991972831E-4</v>
      </c>
      <c r="IP184" s="9">
        <f t="shared" si="457"/>
        <v>1.5656047497977966E-4</v>
      </c>
      <c r="IQ184" s="9">
        <f t="shared" si="457"/>
        <v>1.5562184100178979E-4</v>
      </c>
      <c r="IR184" s="9">
        <f t="shared" si="457"/>
        <v>1.5464520480513674E-4</v>
      </c>
      <c r="IS184" s="9">
        <f t="shared" si="457"/>
        <v>1.5362912413678046E-4</v>
      </c>
      <c r="IT184" s="9">
        <f t="shared" si="457"/>
        <v>1.525721060997971E-4</v>
      </c>
      <c r="IU184" s="9">
        <f t="shared" si="457"/>
        <v>1.5147260554324292E-4</v>
      </c>
      <c r="IV184" s="9">
        <f t="shared" si="457"/>
        <v>1.5032902340462193E-4</v>
      </c>
      <c r="IW184" s="9">
        <f t="shared" si="457"/>
        <v>1.4913970500453691E-4</v>
      </c>
      <c r="IX184" s="9">
        <f t="shared" si="457"/>
        <v>1.4790293829797989E-4</v>
      </c>
      <c r="IY184" s="9">
        <f t="shared" si="457"/>
        <v>1.466169520744467E-4</v>
      </c>
      <c r="IZ184" s="9">
        <f t="shared" si="457"/>
        <v>1.4527991411175905E-4</v>
      </c>
      <c r="JA184" s="9">
        <f t="shared" si="457"/>
        <v>1.4388992927627596E-4</v>
      </c>
      <c r="JB184" s="9">
        <f t="shared" si="457"/>
        <v>1.4244503757479695E-4</v>
      </c>
      <c r="JC184" s="9">
        <f t="shared" si="457"/>
        <v>1.4094321215252356E-4</v>
      </c>
      <c r="JD184" s="9">
        <f t="shared" si="457"/>
        <v>1.3938235723759222E-4</v>
      </c>
      <c r="JE184" s="9">
        <f t="shared" si="457"/>
        <v>1.3776030603029291E-4</v>
      </c>
      <c r="JF184" s="9">
        <f t="shared" si="457"/>
        <v>1.3607481853993464E-4</v>
      </c>
      <c r="JG184" s="9">
        <f t="shared" si="457"/>
        <v>1.3432357935759998E-4</v>
      </c>
      <c r="JH184" s="9">
        <f t="shared" si="457"/>
        <v>1.3250419537863317E-4</v>
      </c>
      <c r="JI184" s="9">
        <f t="shared" si="457"/>
        <v>1.3061419346007688E-4</v>
      </c>
      <c r="JJ184" s="9">
        <f t="shared" si="457"/>
        <v>1.2865101802140709E-4</v>
      </c>
      <c r="JK184" s="9">
        <f t="shared" si="457"/>
        <v>1.2661202857799589E-4</v>
      </c>
      <c r="JL184" s="9">
        <f t="shared" si="457"/>
        <v>1.2449449721969191E-4</v>
      </c>
      <c r="JM184" s="9">
        <f t="shared" si="457"/>
        <v>1.2229560601590013E-4</v>
      </c>
      <c r="JN184" s="9">
        <f t="shared" si="457"/>
        <v>1.2001244436246812E-4</v>
      </c>
      <c r="JO184" s="9">
        <f t="shared" si="457"/>
        <v>1.1764200625825991E-4</v>
      </c>
      <c r="JP184" s="9">
        <f t="shared" si="457"/>
        <v>1.1518118751284261E-4</v>
      </c>
      <c r="JQ184" s="9">
        <f t="shared" si="457"/>
        <v>1.1262678288750309E-4</v>
      </c>
      <c r="JR184" s="9">
        <f t="shared" si="457"/>
        <v>1.0997548316343667E-4</v>
      </c>
      <c r="JS184" s="9">
        <f t="shared" si="457"/>
        <v>1.0722387213843714E-4</v>
      </c>
      <c r="JT184" s="9">
        <f t="shared" si="457"/>
        <v>1.0436842355049402E-4</v>
      </c>
      <c r="JU184" s="9">
        <f t="shared" si="457"/>
        <v>1.0140549792605471E-4</v>
      </c>
      <c r="JV184" s="9">
        <f t="shared" si="457"/>
        <v>9.8331339353214479E-5</v>
      </c>
      <c r="JW184" s="9">
        <f t="shared" si="457"/>
        <v>9.5142072176371099E-5</v>
      </c>
      <c r="JX184" s="9">
        <f t="shared" si="457"/>
        <v>9.1833697612587854E-5</v>
      </c>
      <c r="JY184" s="9">
        <f t="shared" si="457"/>
        <v>8.8402090288105997E-5</v>
      </c>
      <c r="JZ184" s="9">
        <f t="shared" si="457"/>
        <v>8.4842994692944018E-5</v>
      </c>
      <c r="KA184" s="9">
        <f t="shared" si="457"/>
        <v>8.1152021553550745E-5</v>
      </c>
      <c r="KB184" s="9">
        <f t="shared" si="457"/>
        <v>7.7324644118119661E-5</v>
      </c>
      <c r="KC184" s="9">
        <f t="shared" si="457"/>
        <v>7.3356194361734505E-5</v>
      </c>
      <c r="KD184" s="9">
        <f t="shared" si="457"/>
        <v>6.9241859098140984E-5</v>
      </c>
      <c r="KE184" s="9">
        <f t="shared" si="457"/>
        <v>6.4976676007253657E-5</v>
      </c>
      <c r="KF184" s="9">
        <f t="shared" si="457"/>
        <v>6.0555529572802391E-5</v>
      </c>
      <c r="KG184" s="9">
        <f t="shared" si="457"/>
        <v>5.5973146925568243E-5</v>
      </c>
      <c r="KH184" s="9">
        <f t="shared" si="438"/>
        <v>5.1224093596826357E-5</v>
      </c>
      <c r="KI184" s="9">
        <f t="shared" si="438"/>
        <v>4.6302769177182252E-5</v>
      </c>
      <c r="KJ184" s="9">
        <f t="shared" si="438"/>
        <v>4.1203402878638726E-5</v>
      </c>
      <c r="KK184" s="9">
        <f t="shared" si="438"/>
        <v>3.5920049001169274E-5</v>
      </c>
      <c r="KL184" s="9">
        <f t="shared" si="438"/>
        <v>3.0446582300043849E-5</v>
      </c>
      <c r="KM184" s="9">
        <f t="shared" si="438"/>
        <v>2.4776693254311821E-5</v>
      </c>
      <c r="KN184" s="9">
        <f t="shared" si="438"/>
        <v>1.8903883233688246E-5</v>
      </c>
      <c r="KO184" s="9">
        <f t="shared" si="438"/>
        <v>1.2821459562380004E-5</v>
      </c>
      <c r="KP184" s="9">
        <f t="shared" si="438"/>
        <v>6.5225304810186124E-6</v>
      </c>
    </row>
    <row r="185" spans="2:302" x14ac:dyDescent="0.25">
      <c r="B185" s="5">
        <f t="shared" si="389"/>
        <v>3.2000000000000384</v>
      </c>
      <c r="C185" s="9">
        <f t="shared" si="387"/>
        <v>1.8524675670840941E-4</v>
      </c>
      <c r="D185" s="9">
        <f t="shared" si="455"/>
        <v>1.8524675379322163E-4</v>
      </c>
      <c r="E185" s="9">
        <f t="shared" si="455"/>
        <v>1.8524675068750315E-4</v>
      </c>
      <c r="F185" s="9">
        <f t="shared" si="455"/>
        <v>1.8524674737922374E-4</v>
      </c>
      <c r="G185" s="9">
        <f t="shared" si="455"/>
        <v>1.8524674385437176E-4</v>
      </c>
      <c r="H185" s="9">
        <f t="shared" si="455"/>
        <v>1.8524674010011549E-4</v>
      </c>
      <c r="I185" s="9">
        <f t="shared" si="455"/>
        <v>1.8524673610102548E-4</v>
      </c>
      <c r="J185" s="9">
        <f t="shared" si="455"/>
        <v>1.8524673184272308E-4</v>
      </c>
      <c r="K185" s="9">
        <f t="shared" si="455"/>
        <v>1.8524672730723844E-4</v>
      </c>
      <c r="L185" s="9">
        <f t="shared" si="455"/>
        <v>1.8524672247916023E-4</v>
      </c>
      <c r="M185" s="9">
        <f t="shared" si="455"/>
        <v>1.8524671733806833E-4</v>
      </c>
      <c r="N185" s="9">
        <f t="shared" si="455"/>
        <v>1.8524671186512066E-4</v>
      </c>
      <c r="O185" s="9">
        <f t="shared" si="455"/>
        <v>1.8524670604000104E-4</v>
      </c>
      <c r="P185" s="9">
        <f t="shared" si="455"/>
        <v>1.8524669983978765E-4</v>
      </c>
      <c r="Q185" s="9">
        <f t="shared" si="455"/>
        <v>1.8524669324105922E-4</v>
      </c>
      <c r="R185" s="9">
        <f t="shared" si="455"/>
        <v>1.8524668621847741E-4</v>
      </c>
      <c r="S185" s="9">
        <f t="shared" si="455"/>
        <v>1.8524667874725447E-4</v>
      </c>
      <c r="T185" s="9">
        <f t="shared" si="455"/>
        <v>1.8524667079740332E-4</v>
      </c>
      <c r="U185" s="9">
        <f t="shared" si="455"/>
        <v>1.8524666234124364E-4</v>
      </c>
      <c r="V185" s="9">
        <f t="shared" si="455"/>
        <v>1.8524665334531033E-4</v>
      </c>
      <c r="W185" s="9">
        <f t="shared" si="455"/>
        <v>1.8524664377747837E-4</v>
      </c>
      <c r="X185" s="9">
        <f t="shared" si="455"/>
        <v>1.8524663360118632E-4</v>
      </c>
      <c r="Y185" s="9">
        <f t="shared" si="455"/>
        <v>1.8524662278013551E-4</v>
      </c>
      <c r="Z185" s="9">
        <f t="shared" si="455"/>
        <v>1.8524661127411102E-4</v>
      </c>
      <c r="AA185" s="9">
        <f t="shared" si="455"/>
        <v>1.8524659904057408E-4</v>
      </c>
      <c r="AB185" s="9">
        <f t="shared" si="455"/>
        <v>1.8524658603468047E-4</v>
      </c>
      <c r="AC185" s="9">
        <f t="shared" si="455"/>
        <v>1.852465722097093E-4</v>
      </c>
      <c r="AD185" s="9">
        <f t="shared" si="455"/>
        <v>1.852465575152516E-4</v>
      </c>
      <c r="AE185" s="9">
        <f t="shared" si="455"/>
        <v>1.8524654189842898E-4</v>
      </c>
      <c r="AF185" s="9">
        <f t="shared" si="455"/>
        <v>1.8524652530218808E-4</v>
      </c>
      <c r="AG185" s="9">
        <f t="shared" si="455"/>
        <v>1.8524650766658539E-4</v>
      </c>
      <c r="AH185" s="9">
        <f t="shared" si="455"/>
        <v>1.8524648892974253E-4</v>
      </c>
      <c r="AI185" s="9">
        <f t="shared" si="455"/>
        <v>1.8524646902454251E-4</v>
      </c>
      <c r="AJ185" s="9">
        <f t="shared" si="455"/>
        <v>1.8524644787892142E-4</v>
      </c>
      <c r="AK185" s="9">
        <f t="shared" si="455"/>
        <v>1.8524642541904433E-4</v>
      </c>
      <c r="AL185" s="9">
        <f t="shared" si="455"/>
        <v>1.852464015649215E-4</v>
      </c>
      <c r="AM185" s="9">
        <f t="shared" si="455"/>
        <v>1.8524637623279892E-4</v>
      </c>
      <c r="AN185" s="9">
        <f t="shared" si="455"/>
        <v>1.8524634933386714E-4</v>
      </c>
      <c r="AO185" s="9">
        <f t="shared" si="455"/>
        <v>1.852463207731872E-4</v>
      </c>
      <c r="AP185" s="9">
        <f t="shared" si="455"/>
        <v>1.8524629045203481E-4</v>
      </c>
      <c r="AQ185" s="9">
        <f t="shared" si="455"/>
        <v>1.8524625826458373E-4</v>
      </c>
      <c r="AR185" s="9">
        <f t="shared" si="455"/>
        <v>1.8524622409861396E-4</v>
      </c>
      <c r="AS185" s="9">
        <f t="shared" si="455"/>
        <v>1.8524618783760508E-4</v>
      </c>
      <c r="AT185" s="9">
        <f t="shared" si="455"/>
        <v>1.8524614935520265E-4</v>
      </c>
      <c r="AU185" s="9">
        <f t="shared" si="455"/>
        <v>1.8524610852066787E-4</v>
      </c>
      <c r="AV185" s="9">
        <f t="shared" si="455"/>
        <v>1.8524606519344368E-4</v>
      </c>
      <c r="AW185" s="9">
        <f t="shared" si="455"/>
        <v>1.8524601922669496E-4</v>
      </c>
      <c r="AX185" s="9">
        <f t="shared" si="455"/>
        <v>1.8524597046377787E-4</v>
      </c>
      <c r="AY185" s="9">
        <f t="shared" si="455"/>
        <v>1.8524591873975805E-4</v>
      </c>
      <c r="AZ185" s="9">
        <f t="shared" si="455"/>
        <v>1.8524586387964076E-4</v>
      </c>
      <c r="BA185" s="9">
        <f t="shared" si="455"/>
        <v>1.8524580570027788E-4</v>
      </c>
      <c r="BB185" s="9">
        <f t="shared" si="455"/>
        <v>1.8524574400576268E-4</v>
      </c>
      <c r="BC185" s="9">
        <f t="shared" si="455"/>
        <v>1.8524567859022623E-4</v>
      </c>
      <c r="BD185" s="9">
        <f t="shared" si="455"/>
        <v>1.8524560923657314E-4</v>
      </c>
      <c r="BE185" s="9">
        <f t="shared" si="455"/>
        <v>1.8524553571367772E-4</v>
      </c>
      <c r="BF185" s="9">
        <f t="shared" si="455"/>
        <v>1.852454577801696E-4</v>
      </c>
      <c r="BG185" s="9">
        <f t="shared" si="455"/>
        <v>1.8524537517840156E-4</v>
      </c>
      <c r="BH185" s="9">
        <f t="shared" si="455"/>
        <v>1.8524528763679872E-4</v>
      </c>
      <c r="BI185" s="9">
        <f t="shared" si="455"/>
        <v>1.8524519487045254E-4</v>
      </c>
      <c r="BJ185" s="9">
        <f t="shared" si="455"/>
        <v>1.8524509657619174E-4</v>
      </c>
      <c r="BK185" s="9">
        <f t="shared" si="455"/>
        <v>1.8524499243457846E-4</v>
      </c>
      <c r="BL185" s="9">
        <f t="shared" si="455"/>
        <v>1.8524488210875712E-4</v>
      </c>
      <c r="BM185" s="9">
        <f t="shared" si="455"/>
        <v>1.8524476524323306E-4</v>
      </c>
      <c r="BN185" s="9">
        <f t="shared" si="455"/>
        <v>1.8524464146190171E-4</v>
      </c>
      <c r="BO185" s="9">
        <f t="shared" si="455"/>
        <v>1.8524451036774204E-4</v>
      </c>
      <c r="BP185" s="9">
        <f t="shared" si="454"/>
        <v>1.8524437154347076E-4</v>
      </c>
      <c r="BQ185" s="9">
        <f t="shared" si="454"/>
        <v>1.8524422454753865E-4</v>
      </c>
      <c r="BR185" s="9">
        <f t="shared" si="454"/>
        <v>1.8524406891282292E-4</v>
      </c>
      <c r="BS185" s="9">
        <f t="shared" si="454"/>
        <v>1.8524390414790534E-4</v>
      </c>
      <c r="BT185" s="9">
        <f t="shared" si="454"/>
        <v>1.8524372973531891E-4</v>
      </c>
      <c r="BU185" s="9">
        <f t="shared" si="454"/>
        <v>1.8524354512732943E-4</v>
      </c>
      <c r="BV185" s="9">
        <f t="shared" si="454"/>
        <v>1.8524334974651173E-4</v>
      </c>
      <c r="BW185" s="9">
        <f t="shared" si="454"/>
        <v>1.8524314298549508E-4</v>
      </c>
      <c r="BX185" s="9">
        <f t="shared" si="454"/>
        <v>1.8524292420154379E-4</v>
      </c>
      <c r="BY185" s="9">
        <f t="shared" si="454"/>
        <v>1.8524269271806616E-4</v>
      </c>
      <c r="BZ185" s="9">
        <f t="shared" si="454"/>
        <v>1.8524244782257656E-4</v>
      </c>
      <c r="CA185" s="9">
        <f t="shared" si="454"/>
        <v>1.8524218876286267E-4</v>
      </c>
      <c r="CB185" s="9">
        <f t="shared" si="454"/>
        <v>1.8524191474549232E-4</v>
      </c>
      <c r="CC185" s="9">
        <f t="shared" si="454"/>
        <v>1.8524162493651668E-4</v>
      </c>
      <c r="CD185" s="9">
        <f t="shared" si="454"/>
        <v>1.8524131845401267E-4</v>
      </c>
      <c r="CE185" s="9">
        <f t="shared" si="454"/>
        <v>1.8524099437163203E-4</v>
      </c>
      <c r="CF185" s="9">
        <f t="shared" si="454"/>
        <v>1.8524065171074652E-4</v>
      </c>
      <c r="CG185" s="9">
        <f t="shared" si="454"/>
        <v>1.8524028944210964E-4</v>
      </c>
      <c r="CH185" s="9">
        <f t="shared" si="454"/>
        <v>1.8523990648127315E-4</v>
      </c>
      <c r="CI185" s="9">
        <f t="shared" si="454"/>
        <v>1.8523950168543212E-4</v>
      </c>
      <c r="CJ185" s="9">
        <f t="shared" si="454"/>
        <v>1.8523907385034394E-4</v>
      </c>
      <c r="CK185" s="9">
        <f t="shared" si="454"/>
        <v>1.8523862170953664E-4</v>
      </c>
      <c r="CL185" s="9">
        <f t="shared" si="454"/>
        <v>1.8523814392792427E-4</v>
      </c>
      <c r="CM185" s="9">
        <f t="shared" si="454"/>
        <v>1.8523763910154782E-4</v>
      </c>
      <c r="CN185" s="9">
        <f t="shared" si="454"/>
        <v>1.8523710574962972E-4</v>
      </c>
      <c r="CO185" s="9">
        <f t="shared" si="454"/>
        <v>1.8523654231651567E-4</v>
      </c>
      <c r="CP185" s="9">
        <f t="shared" si="454"/>
        <v>1.852359471626314E-4</v>
      </c>
      <c r="CQ185" s="9">
        <f t="shared" si="454"/>
        <v>1.8523531856316357E-4</v>
      </c>
      <c r="CR185" s="9">
        <f t="shared" si="454"/>
        <v>1.8523465470304554E-4</v>
      </c>
      <c r="CS185" s="9">
        <f t="shared" si="454"/>
        <v>1.8523395367275988E-4</v>
      </c>
      <c r="CT185" s="9">
        <f t="shared" si="454"/>
        <v>1.852332134623991E-4</v>
      </c>
      <c r="CU185" s="9">
        <f t="shared" si="454"/>
        <v>1.8523243195785541E-4</v>
      </c>
      <c r="CV185" s="9">
        <f t="shared" si="454"/>
        <v>1.8523160693655549E-4</v>
      </c>
      <c r="CW185" s="9">
        <f t="shared" si="454"/>
        <v>1.8523073605844861E-4</v>
      </c>
      <c r="CX185" s="9">
        <f t="shared" si="454"/>
        <v>1.8522981686420721E-4</v>
      </c>
      <c r="CY185" s="9">
        <f t="shared" si="456"/>
        <v>1.8522884676816081E-4</v>
      </c>
      <c r="CZ185" s="9">
        <f t="shared" si="456"/>
        <v>1.8522782304979739E-4</v>
      </c>
      <c r="DA185" s="9">
        <f t="shared" si="456"/>
        <v>1.852267428504739E-4</v>
      </c>
      <c r="DB185" s="9">
        <f t="shared" si="456"/>
        <v>1.852256031640709E-4</v>
      </c>
      <c r="DC185" s="9">
        <f t="shared" si="456"/>
        <v>1.8522440083111185E-4</v>
      </c>
      <c r="DD185" s="9">
        <f t="shared" si="456"/>
        <v>1.8522313253084403E-4</v>
      </c>
      <c r="DE185" s="9">
        <f t="shared" si="456"/>
        <v>1.852217947738402E-4</v>
      </c>
      <c r="DF185" s="9">
        <f t="shared" si="456"/>
        <v>1.8522038389364159E-4</v>
      </c>
      <c r="DG185" s="9">
        <f t="shared" si="456"/>
        <v>1.8521889603597316E-4</v>
      </c>
      <c r="DH185" s="9">
        <f t="shared" si="456"/>
        <v>1.8521732715428451E-4</v>
      </c>
      <c r="DI185" s="9">
        <f t="shared" si="456"/>
        <v>1.8521567299530577E-4</v>
      </c>
      <c r="DJ185" s="9">
        <f t="shared" si="456"/>
        <v>1.8521392909358569E-4</v>
      </c>
      <c r="DK185" s="9">
        <f t="shared" si="456"/>
        <v>1.852120907581369E-4</v>
      </c>
      <c r="DL185" s="9">
        <f t="shared" si="456"/>
        <v>1.8521015306270668E-4</v>
      </c>
      <c r="DM185" s="9">
        <f t="shared" si="456"/>
        <v>1.8520811083470528E-4</v>
      </c>
      <c r="DN185" s="9">
        <f t="shared" si="456"/>
        <v>1.8520595864349241E-4</v>
      </c>
      <c r="DO185" s="9">
        <f t="shared" si="456"/>
        <v>1.852036907875765E-4</v>
      </c>
      <c r="DP185" s="9">
        <f t="shared" si="456"/>
        <v>1.852013012813892E-4</v>
      </c>
      <c r="DQ185" s="9">
        <f t="shared" si="456"/>
        <v>1.8519878384394201E-4</v>
      </c>
      <c r="DR185" s="9">
        <f t="shared" si="456"/>
        <v>1.8519613188271831E-4</v>
      </c>
      <c r="DS185" s="9">
        <f t="shared" si="456"/>
        <v>1.851933384790095E-4</v>
      </c>
      <c r="DT185" s="9">
        <f t="shared" si="456"/>
        <v>1.8519039637303027E-4</v>
      </c>
      <c r="DU185" s="9">
        <f t="shared" si="456"/>
        <v>1.8518729794992134E-4</v>
      </c>
      <c r="DV185" s="9">
        <f t="shared" si="456"/>
        <v>1.8518403521832849E-4</v>
      </c>
      <c r="DW185" s="9">
        <f t="shared" si="456"/>
        <v>1.8518059979869201E-4</v>
      </c>
      <c r="DX185" s="9">
        <f t="shared" si="456"/>
        <v>1.8517698290016583E-4</v>
      </c>
      <c r="DY185" s="9">
        <f t="shared" si="456"/>
        <v>1.8517317530434123E-4</v>
      </c>
      <c r="DZ185" s="9">
        <f t="shared" si="456"/>
        <v>1.8516916734408179E-4</v>
      </c>
      <c r="EA185" s="9">
        <f t="shared" si="456"/>
        <v>1.8516494888396584E-4</v>
      </c>
      <c r="EB185" s="9">
        <f t="shared" si="456"/>
        <v>1.8516050929671322E-4</v>
      </c>
      <c r="EC185" s="9">
        <f t="shared" si="456"/>
        <v>1.8515583744364055E-4</v>
      </c>
      <c r="ED185" s="9">
        <f t="shared" si="456"/>
        <v>1.8515092164748972E-4</v>
      </c>
      <c r="EE185" s="9">
        <f t="shared" si="456"/>
        <v>1.8514574967051959E-4</v>
      </c>
      <c r="EF185" s="9">
        <f t="shared" si="456"/>
        <v>1.8514030868780709E-4</v>
      </c>
      <c r="EG185" s="9">
        <f t="shared" si="456"/>
        <v>1.851345852609485E-4</v>
      </c>
      <c r="EH185" s="9">
        <f t="shared" si="456"/>
        <v>1.8512856530916442E-4</v>
      </c>
      <c r="EI185" s="9">
        <f t="shared" si="456"/>
        <v>1.8512223408181773E-4</v>
      </c>
      <c r="EJ185" s="9">
        <f t="shared" si="456"/>
        <v>1.8511557612553494E-4</v>
      </c>
      <c r="EK185" s="9">
        <f t="shared" si="456"/>
        <v>1.8510857525632935E-4</v>
      </c>
      <c r="EL185" s="9">
        <f t="shared" si="456"/>
        <v>1.8510121452235636E-4</v>
      </c>
      <c r="EM185" s="9">
        <f t="shared" si="456"/>
        <v>1.8509347617244991E-4</v>
      </c>
      <c r="EN185" s="9">
        <f t="shared" si="456"/>
        <v>1.8508534162031088E-4</v>
      </c>
      <c r="EO185" s="9">
        <f t="shared" si="456"/>
        <v>1.8507679140496863E-4</v>
      </c>
      <c r="EP185" s="9">
        <f t="shared" si="456"/>
        <v>1.8506780515391839E-4</v>
      </c>
      <c r="EQ185" s="9">
        <f t="shared" si="456"/>
        <v>1.85058361541457E-4</v>
      </c>
      <c r="ER185" s="9">
        <f t="shared" si="456"/>
        <v>1.8504843824748585E-4</v>
      </c>
      <c r="ES185" s="9">
        <f t="shared" si="456"/>
        <v>1.8503801191245415E-4</v>
      </c>
      <c r="ET185" s="9">
        <f t="shared" si="456"/>
        <v>1.8502705809202863E-4</v>
      </c>
      <c r="EU185" s="9">
        <f t="shared" si="456"/>
        <v>1.8501555120973805E-4</v>
      </c>
      <c r="EV185" s="9">
        <f t="shared" si="456"/>
        <v>1.8500346450635595E-4</v>
      </c>
      <c r="EW185" s="9">
        <f t="shared" si="456"/>
        <v>1.8499076998841841E-4</v>
      </c>
      <c r="EX185" s="9">
        <f t="shared" si="456"/>
        <v>1.849774383766324E-4</v>
      </c>
      <c r="EY185" s="9">
        <f t="shared" si="456"/>
        <v>1.8496343904604302E-4</v>
      </c>
      <c r="EZ185" s="9">
        <f t="shared" si="456"/>
        <v>1.8494873996962642E-4</v>
      </c>
      <c r="FA185" s="9">
        <f t="shared" si="456"/>
        <v>1.8493330765914455E-4</v>
      </c>
      <c r="FB185" s="9">
        <f t="shared" si="456"/>
        <v>1.8491710709870753E-4</v>
      </c>
      <c r="FC185" s="9">
        <f t="shared" si="456"/>
        <v>1.8490010168197642E-4</v>
      </c>
      <c r="FD185" s="9">
        <f t="shared" si="456"/>
        <v>1.8488225314211953E-4</v>
      </c>
      <c r="FE185" s="9">
        <f t="shared" si="456"/>
        <v>1.8486352148018652E-4</v>
      </c>
      <c r="FF185" s="9">
        <f t="shared" si="456"/>
        <v>1.84843864894863E-4</v>
      </c>
      <c r="FG185" s="9">
        <f t="shared" si="456"/>
        <v>1.8482323970012539E-4</v>
      </c>
      <c r="FH185" s="9">
        <f t="shared" si="456"/>
        <v>1.8480160025011286E-4</v>
      </c>
      <c r="FI185" s="9">
        <f t="shared" si="456"/>
        <v>1.8477889885252258E-4</v>
      </c>
      <c r="FJ185" s="9">
        <f t="shared" si="456"/>
        <v>1.8475508568508483E-4</v>
      </c>
      <c r="FK185" s="9">
        <f t="shared" si="458"/>
        <v>1.8473010870355029E-4</v>
      </c>
      <c r="FL185" s="9">
        <f t="shared" si="458"/>
        <v>1.8470391354947176E-4</v>
      </c>
      <c r="FM185" s="9">
        <f t="shared" si="458"/>
        <v>1.8467644345275763E-4</v>
      </c>
      <c r="FN185" s="9">
        <f t="shared" si="458"/>
        <v>1.8464763913155147E-4</v>
      </c>
      <c r="FO185" s="9">
        <f t="shared" si="458"/>
        <v>1.8461743868687205E-4</v>
      </c>
      <c r="FP185" s="9">
        <f t="shared" si="458"/>
        <v>1.8458577749344183E-4</v>
      </c>
      <c r="FQ185" s="9">
        <f t="shared" si="458"/>
        <v>1.8455258808854877E-4</v>
      </c>
      <c r="FR185" s="9">
        <f t="shared" si="458"/>
        <v>1.8451780005321528E-4</v>
      </c>
      <c r="FS185" s="9">
        <f t="shared" si="458"/>
        <v>1.8448133989043398E-4</v>
      </c>
      <c r="FT185" s="9">
        <f t="shared" si="458"/>
        <v>1.8444313090012378E-4</v>
      </c>
      <c r="FU185" s="9">
        <f t="shared" si="458"/>
        <v>1.8440309304544779E-4</v>
      </c>
      <c r="FV185" s="9">
        <f t="shared" si="458"/>
        <v>1.8436114281850888E-4</v>
      </c>
      <c r="FW185" s="9">
        <f t="shared" si="458"/>
        <v>1.8431719309893447E-4</v>
      </c>
      <c r="FX185" s="9">
        <f t="shared" si="458"/>
        <v>1.8427115300530462E-4</v>
      </c>
      <c r="FY185" s="9">
        <f t="shared" si="458"/>
        <v>1.842229277452039E-4</v>
      </c>
      <c r="FZ185" s="9">
        <f t="shared" si="458"/>
        <v>1.8417241845530364E-4</v>
      </c>
      <c r="GA185" s="9">
        <f t="shared" si="458"/>
        <v>1.8411952203811109E-4</v>
      </c>
      <c r="GB185" s="9">
        <f t="shared" si="458"/>
        <v>1.8406413099208743E-4</v>
      </c>
      <c r="GC185" s="9">
        <f t="shared" si="458"/>
        <v>1.8400613323473855E-4</v>
      </c>
      <c r="GD185" s="9">
        <f t="shared" si="458"/>
        <v>1.8394541192161824E-4</v>
      </c>
      <c r="GE185" s="9">
        <f t="shared" si="458"/>
        <v>1.8388184525388839E-4</v>
      </c>
      <c r="GF185" s="9">
        <f t="shared" si="458"/>
        <v>1.8381530628356295E-4</v>
      </c>
      <c r="GG185" s="9">
        <f t="shared" si="458"/>
        <v>1.8374566270845731E-4</v>
      </c>
      <c r="GH185" s="9">
        <f t="shared" si="458"/>
        <v>1.8367277666287454E-4</v>
      </c>
      <c r="GI185" s="9">
        <f t="shared" si="458"/>
        <v>1.8359650449692236E-4</v>
      </c>
      <c r="GJ185" s="9">
        <f t="shared" si="458"/>
        <v>1.8351669655032965E-4</v>
      </c>
      <c r="GK185" s="9">
        <f t="shared" si="458"/>
        <v>1.8343319691737289E-4</v>
      </c>
      <c r="GL185" s="9">
        <f t="shared" si="458"/>
        <v>1.833458432028383E-4</v>
      </c>
      <c r="GM185" s="9">
        <f t="shared" si="458"/>
        <v>1.8325446627077152E-4</v>
      </c>
      <c r="GN185" s="9">
        <f t="shared" si="458"/>
        <v>1.8315888998290619E-4</v>
      </c>
      <c r="GO185" s="9">
        <f t="shared" si="458"/>
        <v>1.8305893092648271E-4</v>
      </c>
      <c r="GP185" s="9">
        <f t="shared" si="458"/>
        <v>1.8295439813627746E-4</v>
      </c>
      <c r="GQ185" s="9">
        <f t="shared" si="458"/>
        <v>1.8284509280419087E-4</v>
      </c>
      <c r="GR185" s="9">
        <f t="shared" si="458"/>
        <v>1.8273080797776979E-4</v>
      </c>
      <c r="GS185" s="9">
        <f t="shared" si="458"/>
        <v>1.826113282489268E-4</v>
      </c>
      <c r="GT185" s="9">
        <f t="shared" si="458"/>
        <v>1.8248642943541023E-4</v>
      </c>
      <c r="GU185" s="9">
        <f t="shared" si="458"/>
        <v>1.8235587824439288E-4</v>
      </c>
      <c r="GV185" s="9">
        <f t="shared" si="458"/>
        <v>1.8221943192905184E-4</v>
      </c>
      <c r="GW185" s="9">
        <f t="shared" si="458"/>
        <v>1.8207683793294914E-4</v>
      </c>
      <c r="GX185" s="9">
        <f t="shared" si="458"/>
        <v>1.8192783352073065E-4</v>
      </c>
      <c r="GY185" s="9">
        <f t="shared" si="458"/>
        <v>1.8177214539636988E-4</v>
      </c>
      <c r="GZ185" s="9">
        <f t="shared" si="458"/>
        <v>1.8160948931008052E-4</v>
      </c>
      <c r="HA185" s="9">
        <f t="shared" si="458"/>
        <v>1.8143956964846277E-4</v>
      </c>
      <c r="HB185" s="9">
        <f t="shared" si="458"/>
        <v>1.8126207901576988E-4</v>
      </c>
      <c r="HC185" s="9">
        <f t="shared" si="458"/>
        <v>1.8107669779426818E-4</v>
      </c>
      <c r="HD185" s="9">
        <f t="shared" si="458"/>
        <v>1.8088309369643875E-4</v>
      </c>
      <c r="HE185" s="9">
        <f t="shared" si="458"/>
        <v>1.8068092129823032E-4</v>
      </c>
      <c r="HF185" s="9">
        <f t="shared" si="458"/>
        <v>1.8046982155857372E-4</v>
      </c>
      <c r="HG185" s="9">
        <f t="shared" si="458"/>
        <v>1.8024942132066206E-4</v>
      </c>
      <c r="HH185" s="9">
        <f t="shared" si="458"/>
        <v>1.8001933279864196E-4</v>
      </c>
      <c r="HI185" s="9">
        <f t="shared" si="458"/>
        <v>1.7977915304732866E-4</v>
      </c>
      <c r="HJ185" s="9">
        <f t="shared" si="458"/>
        <v>1.7952846341431699E-4</v>
      </c>
      <c r="HK185" s="9">
        <f t="shared" si="458"/>
        <v>1.7926682897198622E-4</v>
      </c>
      <c r="HL185" s="9">
        <f t="shared" si="458"/>
        <v>1.7899379793490718E-4</v>
      </c>
      <c r="HM185" s="9">
        <f t="shared" si="458"/>
        <v>1.7870890105502389E-4</v>
      </c>
      <c r="HN185" s="9">
        <f t="shared" si="458"/>
        <v>1.7841165099816928E-4</v>
      </c>
      <c r="HO185" s="9">
        <f t="shared" si="458"/>
        <v>1.7810154170175342E-4</v>
      </c>
      <c r="HP185" s="9">
        <f t="shared" si="458"/>
        <v>1.7777804770985131E-4</v>
      </c>
      <c r="HQ185" s="9">
        <f t="shared" si="458"/>
        <v>1.7744062348807384E-4</v>
      </c>
      <c r="HR185" s="9">
        <f t="shared" si="458"/>
        <v>1.7708870271783262E-4</v>
      </c>
      <c r="HS185" s="9">
        <f t="shared" si="458"/>
        <v>1.7672169756513173E-4</v>
      </c>
      <c r="HT185" s="9">
        <f t="shared" si="458"/>
        <v>1.7633899792911812E-4</v>
      </c>
      <c r="HU185" s="9">
        <f t="shared" si="458"/>
        <v>1.7593997066537071E-4</v>
      </c>
      <c r="HV185" s="9">
        <f t="shared" si="458"/>
        <v>1.7552395878634388E-4</v>
      </c>
      <c r="HW185" s="9">
        <f t="shared" si="457"/>
        <v>1.7509028063515024E-4</v>
      </c>
      <c r="HX185" s="9">
        <f t="shared" si="457"/>
        <v>1.7463822903451327E-4</v>
      </c>
      <c r="HY185" s="9">
        <f t="shared" si="457"/>
        <v>1.7416707041000094E-4</v>
      </c>
      <c r="HZ185" s="9">
        <f t="shared" si="457"/>
        <v>1.7367604388616011E-4</v>
      </c>
      <c r="IA185" s="9">
        <f t="shared" si="457"/>
        <v>1.7316436035282366E-4</v>
      </c>
      <c r="IB185" s="9">
        <f t="shared" si="457"/>
        <v>1.726312015065829E-4</v>
      </c>
      <c r="IC185" s="9">
        <f t="shared" si="457"/>
        <v>1.7207571885938149E-4</v>
      </c>
      <c r="ID185" s="9">
        <f t="shared" si="457"/>
        <v>1.7149703272081393E-4</v>
      </c>
      <c r="IE185" s="9">
        <f t="shared" si="457"/>
        <v>1.7089423114685328E-4</v>
      </c>
      <c r="IF185" s="9">
        <f t="shared" si="457"/>
        <v>1.7026636885803637E-4</v>
      </c>
      <c r="IG185" s="9">
        <f t="shared" si="457"/>
        <v>1.6961246612617285E-4</v>
      </c>
      <c r="IH185" s="9">
        <f t="shared" si="457"/>
        <v>1.6893150762649426E-4</v>
      </c>
      <c r="II185" s="9">
        <f t="shared" si="457"/>
        <v>1.6822244125805992E-4</v>
      </c>
      <c r="IJ185" s="9">
        <f t="shared" si="457"/>
        <v>1.6748417692712803E-4</v>
      </c>
      <c r="IK185" s="9">
        <f t="shared" si="457"/>
        <v>1.6671558529664899E-4</v>
      </c>
      <c r="IL185" s="9">
        <f t="shared" si="457"/>
        <v>1.6591549649696142E-4</v>
      </c>
      <c r="IM185" s="9">
        <f t="shared" si="457"/>
        <v>1.650826988028404E-4</v>
      </c>
      <c r="IN185" s="9">
        <f t="shared" si="457"/>
        <v>1.6421593726981829E-4</v>
      </c>
      <c r="IO185" s="9">
        <f t="shared" si="457"/>
        <v>1.6331391232986964E-4</v>
      </c>
      <c r="IP185" s="9">
        <f t="shared" si="457"/>
        <v>1.6237527835187907E-4</v>
      </c>
      <c r="IQ185" s="9">
        <f t="shared" si="457"/>
        <v>1.6139864215522601E-4</v>
      </c>
      <c r="IR185" s="9">
        <f t="shared" si="457"/>
        <v>1.6038256148687049E-4</v>
      </c>
      <c r="IS185" s="9">
        <f t="shared" si="457"/>
        <v>1.5932554344988669E-4</v>
      </c>
      <c r="IT185" s="9">
        <f t="shared" si="457"/>
        <v>1.582260428933322E-4</v>
      </c>
      <c r="IU185" s="9">
        <f t="shared" si="457"/>
        <v>1.570824607547112E-4</v>
      </c>
      <c r="IV185" s="9">
        <f t="shared" si="457"/>
        <v>1.5589314235462699E-4</v>
      </c>
      <c r="IW185" s="9">
        <f t="shared" si="457"/>
        <v>1.5465637564806976E-4</v>
      </c>
      <c r="IX185" s="9">
        <f t="shared" si="457"/>
        <v>1.5337038942453597E-4</v>
      </c>
      <c r="IY185" s="9">
        <f t="shared" si="457"/>
        <v>1.5203335146184833E-4</v>
      </c>
      <c r="IZ185" s="9">
        <f t="shared" si="457"/>
        <v>1.5064336662636631E-4</v>
      </c>
      <c r="JA185" s="9">
        <f t="shared" si="457"/>
        <v>1.4919847492488741E-4</v>
      </c>
      <c r="JB185" s="9">
        <f t="shared" si="457"/>
        <v>1.4769664950261283E-4</v>
      </c>
      <c r="JC185" s="9">
        <f t="shared" si="457"/>
        <v>1.461357945876815E-4</v>
      </c>
      <c r="JD185" s="9">
        <f t="shared" si="457"/>
        <v>1.4451374338038338E-4</v>
      </c>
      <c r="JE185" s="9">
        <f t="shared" si="457"/>
        <v>1.4282825589002522E-4</v>
      </c>
      <c r="JF185" s="9">
        <f t="shared" si="457"/>
        <v>1.4107701670768925E-4</v>
      </c>
      <c r="JG185" s="9">
        <f t="shared" si="457"/>
        <v>1.3925763272872244E-4</v>
      </c>
      <c r="JH185" s="9">
        <f t="shared" si="457"/>
        <v>1.3736763081016756E-4</v>
      </c>
      <c r="JI185" s="9">
        <f t="shared" si="457"/>
        <v>1.3540445537149723E-4</v>
      </c>
      <c r="JJ185" s="9">
        <f t="shared" si="457"/>
        <v>1.3336546592808516E-4</v>
      </c>
      <c r="JK185" s="9">
        <f t="shared" si="457"/>
        <v>1.3124793456978118E-4</v>
      </c>
      <c r="JL185" s="9">
        <f t="shared" si="457"/>
        <v>1.2904904336599114E-4</v>
      </c>
      <c r="JM185" s="9">
        <f t="shared" si="457"/>
        <v>1.2676588171255836E-4</v>
      </c>
      <c r="JN185" s="9">
        <f t="shared" si="457"/>
        <v>1.2439544360834918E-4</v>
      </c>
      <c r="JO185" s="9">
        <f t="shared" si="457"/>
        <v>1.2193462486293188E-4</v>
      </c>
      <c r="JP185" s="9">
        <f t="shared" si="457"/>
        <v>1.1938022023759421E-4</v>
      </c>
      <c r="JQ185" s="9">
        <f t="shared" si="457"/>
        <v>1.1672892051352692E-4</v>
      </c>
      <c r="JR185" s="9">
        <f t="shared" si="457"/>
        <v>1.1397730948852641E-4</v>
      </c>
      <c r="JS185" s="9">
        <f t="shared" si="457"/>
        <v>1.1112186090058329E-4</v>
      </c>
      <c r="JT185" s="9">
        <f t="shared" si="457"/>
        <v>1.0815893527614615E-4</v>
      </c>
      <c r="JU185" s="9">
        <f t="shared" si="457"/>
        <v>1.0508477670330505E-4</v>
      </c>
      <c r="JV185" s="9">
        <f t="shared" si="457"/>
        <v>1.0189550952646037E-4</v>
      </c>
      <c r="JW185" s="9">
        <f t="shared" si="457"/>
        <v>9.8587134962677125E-5</v>
      </c>
      <c r="JX185" s="9">
        <f t="shared" si="457"/>
        <v>9.5155527638197653E-5</v>
      </c>
      <c r="JY185" s="9">
        <f t="shared" si="457"/>
        <v>9.1596432043035891E-5</v>
      </c>
      <c r="JZ185" s="9">
        <f t="shared" si="457"/>
        <v>8.7905458903640016E-5</v>
      </c>
      <c r="KA185" s="9">
        <f t="shared" si="457"/>
        <v>8.4078081468208932E-5</v>
      </c>
      <c r="KB185" s="9">
        <f t="shared" si="457"/>
        <v>8.0109631711826378E-5</v>
      </c>
      <c r="KC185" s="9">
        <f t="shared" si="457"/>
        <v>7.599529644823199E-5</v>
      </c>
      <c r="KD185" s="9">
        <f t="shared" si="457"/>
        <v>7.1730113357342928E-5</v>
      </c>
      <c r="KE185" s="9">
        <f t="shared" si="457"/>
        <v>6.7308966922891662E-5</v>
      </c>
      <c r="KF185" s="9">
        <f t="shared" si="457"/>
        <v>6.2726584275659032E-5</v>
      </c>
      <c r="KG185" s="9">
        <f t="shared" si="457"/>
        <v>5.7977530946915629E-5</v>
      </c>
      <c r="KH185" s="9">
        <f t="shared" ref="KH185:KP199" si="459">NORMDIST($B185,0,1,0)-$B185*(1-NORMDIST($B185,0,1,1))-(NORMDIST($B185+KH$4,0,1,0)-($B185+KH$4)*(1-NORMDIST($B185+KH$4,0,1,1)))</f>
        <v>5.3056206527274993E-5</v>
      </c>
      <c r="KI185" s="9">
        <f t="shared" si="459"/>
        <v>4.7956840228727997E-5</v>
      </c>
      <c r="KJ185" s="9">
        <f t="shared" si="459"/>
        <v>4.2673486351260496E-5</v>
      </c>
      <c r="KK185" s="9">
        <f t="shared" si="459"/>
        <v>3.720001965013312E-5</v>
      </c>
      <c r="KL185" s="9">
        <f t="shared" si="459"/>
        <v>3.1530130604405212E-5</v>
      </c>
      <c r="KM185" s="9">
        <f t="shared" si="459"/>
        <v>2.5657320583777517E-5</v>
      </c>
      <c r="KN185" s="9">
        <f t="shared" si="459"/>
        <v>1.9574896912471444E-5</v>
      </c>
      <c r="KO185" s="9">
        <f t="shared" si="459"/>
        <v>1.3275967831107884E-5</v>
      </c>
      <c r="KP185" s="9">
        <f t="shared" si="459"/>
        <v>6.753437349893681E-6</v>
      </c>
    </row>
    <row r="186" spans="2:302" x14ac:dyDescent="0.25">
      <c r="B186" s="5">
        <f t="shared" si="389"/>
        <v>3.1900000000000386</v>
      </c>
      <c r="C186" s="9">
        <f t="shared" si="387"/>
        <v>1.9223861832114964E-4</v>
      </c>
      <c r="D186" s="9">
        <f t="shared" si="455"/>
        <v>1.9223861521543116E-4</v>
      </c>
      <c r="E186" s="9">
        <f t="shared" si="455"/>
        <v>1.9223861190715175E-4</v>
      </c>
      <c r="F186" s="9">
        <f t="shared" si="455"/>
        <v>1.9223860838229976E-4</v>
      </c>
      <c r="G186" s="9">
        <f t="shared" si="455"/>
        <v>1.922386046280435E-4</v>
      </c>
      <c r="H186" s="9">
        <f t="shared" si="455"/>
        <v>1.9223860062895349E-4</v>
      </c>
      <c r="I186" s="9">
        <f t="shared" si="455"/>
        <v>1.9223859637065109E-4</v>
      </c>
      <c r="J186" s="9">
        <f t="shared" si="455"/>
        <v>1.9223859183516644E-4</v>
      </c>
      <c r="K186" s="9">
        <f t="shared" si="455"/>
        <v>1.9223858700708824E-4</v>
      </c>
      <c r="L186" s="9">
        <f t="shared" si="455"/>
        <v>1.9223858186599634E-4</v>
      </c>
      <c r="M186" s="9">
        <f t="shared" si="455"/>
        <v>1.9223857639304867E-4</v>
      </c>
      <c r="N186" s="9">
        <f t="shared" si="455"/>
        <v>1.9223857056792904E-4</v>
      </c>
      <c r="O186" s="9">
        <f t="shared" si="455"/>
        <v>1.9223856436771566E-4</v>
      </c>
      <c r="P186" s="9">
        <f t="shared" si="455"/>
        <v>1.9223855776898723E-4</v>
      </c>
      <c r="Q186" s="9">
        <f t="shared" si="455"/>
        <v>1.9223855074640542E-4</v>
      </c>
      <c r="R186" s="9">
        <f t="shared" si="455"/>
        <v>1.9223854327518248E-4</v>
      </c>
      <c r="S186" s="9">
        <f t="shared" si="455"/>
        <v>1.9223853532533133E-4</v>
      </c>
      <c r="T186" s="9">
        <f t="shared" si="455"/>
        <v>1.9223852686917165E-4</v>
      </c>
      <c r="U186" s="9">
        <f t="shared" si="455"/>
        <v>1.9223851787323834E-4</v>
      </c>
      <c r="V186" s="9">
        <f t="shared" si="455"/>
        <v>1.9223850830540638E-4</v>
      </c>
      <c r="W186" s="9">
        <f t="shared" si="455"/>
        <v>1.9223849812911433E-4</v>
      </c>
      <c r="X186" s="9">
        <f t="shared" si="455"/>
        <v>1.9223848730806352E-4</v>
      </c>
      <c r="Y186" s="9">
        <f t="shared" si="455"/>
        <v>1.9223847580203903E-4</v>
      </c>
      <c r="Z186" s="9">
        <f t="shared" si="455"/>
        <v>1.9223846356850209E-4</v>
      </c>
      <c r="AA186" s="9">
        <f t="shared" si="455"/>
        <v>1.9223845056260847E-4</v>
      </c>
      <c r="AB186" s="9">
        <f t="shared" si="455"/>
        <v>1.922384367376373E-4</v>
      </c>
      <c r="AC186" s="9">
        <f t="shared" si="455"/>
        <v>1.922384220431796E-4</v>
      </c>
      <c r="AD186" s="9">
        <f t="shared" si="455"/>
        <v>1.9223840642635699E-4</v>
      </c>
      <c r="AE186" s="9">
        <f t="shared" si="455"/>
        <v>1.9223838983011609E-4</v>
      </c>
      <c r="AF186" s="9">
        <f t="shared" si="455"/>
        <v>1.9223837219451339E-4</v>
      </c>
      <c r="AG186" s="9">
        <f t="shared" si="455"/>
        <v>1.9223835345767053E-4</v>
      </c>
      <c r="AH186" s="9">
        <f t="shared" si="455"/>
        <v>1.9223833355247051E-4</v>
      </c>
      <c r="AI186" s="9">
        <f t="shared" si="455"/>
        <v>1.9223831240684942E-4</v>
      </c>
      <c r="AJ186" s="9">
        <f t="shared" si="455"/>
        <v>1.9223828994697234E-4</v>
      </c>
      <c r="AK186" s="9">
        <f t="shared" si="455"/>
        <v>1.9223826609284951E-4</v>
      </c>
      <c r="AL186" s="9">
        <f t="shared" si="455"/>
        <v>1.9223824076072693E-4</v>
      </c>
      <c r="AM186" s="9">
        <f t="shared" si="455"/>
        <v>1.9223821386179515E-4</v>
      </c>
      <c r="AN186" s="9">
        <f t="shared" si="455"/>
        <v>1.922381853011152E-4</v>
      </c>
      <c r="AO186" s="9">
        <f t="shared" si="455"/>
        <v>1.9223815497996282E-4</v>
      </c>
      <c r="AP186" s="9">
        <f t="shared" si="455"/>
        <v>1.9223812279251174E-4</v>
      </c>
      <c r="AQ186" s="9">
        <f t="shared" si="455"/>
        <v>1.9223808862654196E-4</v>
      </c>
      <c r="AR186" s="9">
        <f t="shared" si="455"/>
        <v>1.9223805236553309E-4</v>
      </c>
      <c r="AS186" s="9">
        <f t="shared" si="455"/>
        <v>1.9223801388313066E-4</v>
      </c>
      <c r="AT186" s="9">
        <f t="shared" si="455"/>
        <v>1.9223797304859588E-4</v>
      </c>
      <c r="AU186" s="9">
        <f t="shared" si="455"/>
        <v>1.9223792972137169E-4</v>
      </c>
      <c r="AV186" s="9">
        <f t="shared" si="455"/>
        <v>1.9223788375462297E-4</v>
      </c>
      <c r="AW186" s="9">
        <f t="shared" si="455"/>
        <v>1.9223783499170587E-4</v>
      </c>
      <c r="AX186" s="9">
        <f t="shared" si="455"/>
        <v>1.9223778326768606E-4</v>
      </c>
      <c r="AY186" s="9">
        <f t="shared" si="455"/>
        <v>1.9223772840756877E-4</v>
      </c>
      <c r="AZ186" s="9">
        <f t="shared" si="455"/>
        <v>1.9223767022820588E-4</v>
      </c>
      <c r="BA186" s="9">
        <f t="shared" si="455"/>
        <v>1.9223760853369069E-4</v>
      </c>
      <c r="BB186" s="9">
        <f t="shared" si="455"/>
        <v>1.9223754311815423E-4</v>
      </c>
      <c r="BC186" s="9">
        <f t="shared" si="455"/>
        <v>1.9223747376450115E-4</v>
      </c>
      <c r="BD186" s="9">
        <f t="shared" si="455"/>
        <v>1.9223740024160572E-4</v>
      </c>
      <c r="BE186" s="9">
        <f t="shared" si="455"/>
        <v>1.9223732230809761E-4</v>
      </c>
      <c r="BF186" s="9">
        <f t="shared" si="455"/>
        <v>1.9223723970632957E-4</v>
      </c>
      <c r="BG186" s="9">
        <f t="shared" si="455"/>
        <v>1.9223715216472672E-4</v>
      </c>
      <c r="BH186" s="9">
        <f t="shared" si="455"/>
        <v>1.9223705939838055E-4</v>
      </c>
      <c r="BI186" s="9">
        <f t="shared" si="455"/>
        <v>1.9223696110411975E-4</v>
      </c>
      <c r="BJ186" s="9">
        <f t="shared" si="455"/>
        <v>1.9223685696250647E-4</v>
      </c>
      <c r="BK186" s="9">
        <f t="shared" si="455"/>
        <v>1.9223674663668513E-4</v>
      </c>
      <c r="BL186" s="9">
        <f t="shared" si="455"/>
        <v>1.9223662977116106E-4</v>
      </c>
      <c r="BM186" s="9">
        <f t="shared" si="455"/>
        <v>1.9223650598982971E-4</v>
      </c>
      <c r="BN186" s="9">
        <f t="shared" si="455"/>
        <v>1.9223637489567004E-4</v>
      </c>
      <c r="BO186" s="9">
        <f t="shared" ref="BO186:CZ189" si="460">NORMDIST($B186,0,1,0)-$B186*(1-NORMDIST($B186,0,1,1))-(NORMDIST($B186+BO$4,0,1,0)-($B186+BO$4)*(1-NORMDIST($B186+BO$4,0,1,1)))</f>
        <v>1.9223623607139876E-4</v>
      </c>
      <c r="BP186" s="9">
        <f t="shared" si="460"/>
        <v>1.9223608907546666E-4</v>
      </c>
      <c r="BQ186" s="9">
        <f t="shared" si="460"/>
        <v>1.9223593344075093E-4</v>
      </c>
      <c r="BR186" s="9">
        <f t="shared" si="460"/>
        <v>1.9223576867583334E-4</v>
      </c>
      <c r="BS186" s="9">
        <f t="shared" si="460"/>
        <v>1.9223559426324692E-4</v>
      </c>
      <c r="BT186" s="9">
        <f t="shared" si="460"/>
        <v>1.9223540965525743E-4</v>
      </c>
      <c r="BU186" s="9">
        <f t="shared" si="460"/>
        <v>1.9223521427443974E-4</v>
      </c>
      <c r="BV186" s="9">
        <f t="shared" si="460"/>
        <v>1.9223500751342309E-4</v>
      </c>
      <c r="BW186" s="9">
        <f t="shared" si="460"/>
        <v>1.9223478872947179E-4</v>
      </c>
      <c r="BX186" s="9">
        <f t="shared" si="460"/>
        <v>1.9223455724599417E-4</v>
      </c>
      <c r="BY186" s="9">
        <f t="shared" si="460"/>
        <v>1.9223431235050457E-4</v>
      </c>
      <c r="BZ186" s="9">
        <f t="shared" si="460"/>
        <v>1.9223405329079067E-4</v>
      </c>
      <c r="CA186" s="9">
        <f t="shared" si="460"/>
        <v>1.9223377927342033E-4</v>
      </c>
      <c r="CB186" s="9">
        <f t="shared" si="460"/>
        <v>1.9223348946444468E-4</v>
      </c>
      <c r="CC186" s="9">
        <f t="shared" si="460"/>
        <v>1.9223318298194068E-4</v>
      </c>
      <c r="CD186" s="9">
        <f t="shared" si="460"/>
        <v>1.9223285889956003E-4</v>
      </c>
      <c r="CE186" s="9">
        <f t="shared" si="460"/>
        <v>1.9223251623867453E-4</v>
      </c>
      <c r="CF186" s="9">
        <f t="shared" si="460"/>
        <v>1.9223215397003765E-4</v>
      </c>
      <c r="CG186" s="9">
        <f t="shared" si="460"/>
        <v>1.9223177100920116E-4</v>
      </c>
      <c r="CH186" s="9">
        <f t="shared" si="460"/>
        <v>1.9223136621336013E-4</v>
      </c>
      <c r="CI186" s="9">
        <f t="shared" si="460"/>
        <v>1.9223093837827194E-4</v>
      </c>
      <c r="CJ186" s="9">
        <f t="shared" si="460"/>
        <v>1.9223048623746465E-4</v>
      </c>
      <c r="CK186" s="9">
        <f t="shared" si="460"/>
        <v>1.9223000845585228E-4</v>
      </c>
      <c r="CL186" s="9">
        <f t="shared" si="460"/>
        <v>1.9222950362947583E-4</v>
      </c>
      <c r="CM186" s="9">
        <f t="shared" si="460"/>
        <v>1.9222897027755772E-4</v>
      </c>
      <c r="CN186" s="9">
        <f t="shared" si="460"/>
        <v>1.9222840684444368E-4</v>
      </c>
      <c r="CO186" s="9">
        <f t="shared" si="460"/>
        <v>1.9222781169055941E-4</v>
      </c>
      <c r="CP186" s="9">
        <f t="shared" si="460"/>
        <v>1.9222718309109158E-4</v>
      </c>
      <c r="CQ186" s="9">
        <f t="shared" si="460"/>
        <v>1.9222651923097355E-4</v>
      </c>
      <c r="CR186" s="9">
        <f t="shared" si="460"/>
        <v>1.9222581820068789E-4</v>
      </c>
      <c r="CS186" s="9">
        <f t="shared" si="460"/>
        <v>1.9222507799032711E-4</v>
      </c>
      <c r="CT186" s="9">
        <f t="shared" si="460"/>
        <v>1.9222429648578342E-4</v>
      </c>
      <c r="CU186" s="9">
        <f t="shared" si="460"/>
        <v>1.9222347146448349E-4</v>
      </c>
      <c r="CV186" s="9">
        <f t="shared" si="460"/>
        <v>1.9222260058637661E-4</v>
      </c>
      <c r="CW186" s="9">
        <f t="shared" si="460"/>
        <v>1.9222168139213522E-4</v>
      </c>
      <c r="CX186" s="9">
        <f t="shared" si="460"/>
        <v>1.9222071129608881E-4</v>
      </c>
      <c r="CY186" s="9">
        <f t="shared" si="460"/>
        <v>1.922196875777254E-4</v>
      </c>
      <c r="CZ186" s="9">
        <f t="shared" si="460"/>
        <v>1.9221860737840191E-4</v>
      </c>
      <c r="DA186" s="9">
        <f t="shared" si="456"/>
        <v>1.922174676919989E-4</v>
      </c>
      <c r="DB186" s="9">
        <f t="shared" si="456"/>
        <v>1.9221626535903985E-4</v>
      </c>
      <c r="DC186" s="9">
        <f t="shared" si="456"/>
        <v>1.9221499705877204E-4</v>
      </c>
      <c r="DD186" s="9">
        <f t="shared" si="456"/>
        <v>1.9221365930176821E-4</v>
      </c>
      <c r="DE186" s="9">
        <f t="shared" si="456"/>
        <v>1.9221224842156959E-4</v>
      </c>
      <c r="DF186" s="9">
        <f t="shared" si="456"/>
        <v>1.9221076056390117E-4</v>
      </c>
      <c r="DG186" s="9">
        <f t="shared" si="456"/>
        <v>1.9220919168221252E-4</v>
      </c>
      <c r="DH186" s="9">
        <f t="shared" si="456"/>
        <v>1.9220753752323378E-4</v>
      </c>
      <c r="DI186" s="9">
        <f t="shared" si="456"/>
        <v>1.9220579362151373E-4</v>
      </c>
      <c r="DJ186" s="9">
        <f t="shared" si="456"/>
        <v>1.9220395528606491E-4</v>
      </c>
      <c r="DK186" s="9">
        <f t="shared" si="456"/>
        <v>1.9220201759063469E-4</v>
      </c>
      <c r="DL186" s="9">
        <f t="shared" si="456"/>
        <v>1.9219997536263329E-4</v>
      </c>
      <c r="DM186" s="9">
        <f t="shared" si="456"/>
        <v>1.9219782317142042E-4</v>
      </c>
      <c r="DN186" s="9">
        <f t="shared" si="456"/>
        <v>1.921955553155045E-4</v>
      </c>
      <c r="DO186" s="9">
        <f t="shared" si="456"/>
        <v>1.9219316580931721E-4</v>
      </c>
      <c r="DP186" s="9">
        <f t="shared" si="456"/>
        <v>1.9219064837187002E-4</v>
      </c>
      <c r="DQ186" s="9">
        <f t="shared" si="456"/>
        <v>1.9218799641064632E-4</v>
      </c>
      <c r="DR186" s="9">
        <f t="shared" si="456"/>
        <v>1.921852030069375E-4</v>
      </c>
      <c r="DS186" s="9">
        <f t="shared" si="456"/>
        <v>1.9218226090095828E-4</v>
      </c>
      <c r="DT186" s="9">
        <f t="shared" si="456"/>
        <v>1.9217916247784938E-4</v>
      </c>
      <c r="DU186" s="9">
        <f t="shared" si="456"/>
        <v>1.921758997462565E-4</v>
      </c>
      <c r="DV186" s="9">
        <f t="shared" si="456"/>
        <v>1.9217246432662002E-4</v>
      </c>
      <c r="DW186" s="9">
        <f t="shared" si="456"/>
        <v>1.9216884742809384E-4</v>
      </c>
      <c r="DX186" s="9">
        <f t="shared" si="456"/>
        <v>1.9216503983226924E-4</v>
      </c>
      <c r="DY186" s="9">
        <f t="shared" si="456"/>
        <v>1.921610318720098E-4</v>
      </c>
      <c r="DZ186" s="9">
        <f t="shared" si="456"/>
        <v>1.9215681341189385E-4</v>
      </c>
      <c r="EA186" s="9">
        <f t="shared" si="456"/>
        <v>1.9215237382464123E-4</v>
      </c>
      <c r="EB186" s="9">
        <f t="shared" si="456"/>
        <v>1.9214770197156856E-4</v>
      </c>
      <c r="EC186" s="9">
        <f t="shared" si="456"/>
        <v>1.9214278617541773E-4</v>
      </c>
      <c r="ED186" s="9">
        <f t="shared" si="456"/>
        <v>1.921376141984476E-4</v>
      </c>
      <c r="EE186" s="9">
        <f t="shared" si="456"/>
        <v>1.921321732157351E-4</v>
      </c>
      <c r="EF186" s="9">
        <f t="shared" si="456"/>
        <v>1.9212644978887651E-4</v>
      </c>
      <c r="EG186" s="9">
        <f t="shared" si="456"/>
        <v>1.9212042983709246E-4</v>
      </c>
      <c r="EH186" s="9">
        <f t="shared" si="456"/>
        <v>1.9211409860974573E-4</v>
      </c>
      <c r="EI186" s="9">
        <f t="shared" si="456"/>
        <v>1.9210744065346295E-4</v>
      </c>
      <c r="EJ186" s="9">
        <f t="shared" si="456"/>
        <v>1.9210043978425736E-4</v>
      </c>
      <c r="EK186" s="9">
        <f t="shared" si="456"/>
        <v>1.9209307905028436E-4</v>
      </c>
      <c r="EL186" s="9">
        <f t="shared" si="456"/>
        <v>1.9208534070037792E-4</v>
      </c>
      <c r="EM186" s="9">
        <f t="shared" si="456"/>
        <v>1.9207720614823888E-4</v>
      </c>
      <c r="EN186" s="9">
        <f t="shared" si="456"/>
        <v>1.9206865593289664E-4</v>
      </c>
      <c r="EO186" s="9">
        <f t="shared" si="456"/>
        <v>1.9205966968184642E-4</v>
      </c>
      <c r="EP186" s="9">
        <f t="shared" si="456"/>
        <v>1.9205022606938501E-4</v>
      </c>
      <c r="EQ186" s="9">
        <f t="shared" si="456"/>
        <v>1.9204030277541386E-4</v>
      </c>
      <c r="ER186" s="9">
        <f t="shared" si="456"/>
        <v>1.9202987644038218E-4</v>
      </c>
      <c r="ES186" s="9">
        <f t="shared" si="456"/>
        <v>1.9201892261995663E-4</v>
      </c>
      <c r="ET186" s="9">
        <f t="shared" si="456"/>
        <v>1.9200741573766606E-4</v>
      </c>
      <c r="EU186" s="9">
        <f t="shared" si="456"/>
        <v>1.9199532903428396E-4</v>
      </c>
      <c r="EV186" s="9">
        <f t="shared" si="456"/>
        <v>1.9198263451634641E-4</v>
      </c>
      <c r="EW186" s="9">
        <f t="shared" si="456"/>
        <v>1.9196930290456043E-4</v>
      </c>
      <c r="EX186" s="9">
        <f t="shared" si="456"/>
        <v>1.9195530357397103E-4</v>
      </c>
      <c r="EY186" s="9">
        <f t="shared" si="456"/>
        <v>1.9194060449755443E-4</v>
      </c>
      <c r="EZ186" s="9">
        <f t="shared" si="456"/>
        <v>1.9192517218707259E-4</v>
      </c>
      <c r="FA186" s="9">
        <f t="shared" si="456"/>
        <v>1.9190897162663553E-4</v>
      </c>
      <c r="FB186" s="9">
        <f t="shared" si="456"/>
        <v>1.9189196620990443E-4</v>
      </c>
      <c r="FC186" s="9">
        <f t="shared" si="456"/>
        <v>1.9187411767004753E-4</v>
      </c>
      <c r="FD186" s="9">
        <f t="shared" si="456"/>
        <v>1.9185538600811452E-4</v>
      </c>
      <c r="FE186" s="9">
        <f t="shared" si="456"/>
        <v>1.9183572942279106E-4</v>
      </c>
      <c r="FF186" s="9">
        <f t="shared" si="456"/>
        <v>1.918151042280534E-4</v>
      </c>
      <c r="FG186" s="9">
        <f t="shared" si="456"/>
        <v>1.9179346477804087E-4</v>
      </c>
      <c r="FH186" s="9">
        <f t="shared" si="456"/>
        <v>1.9177076338045064E-4</v>
      </c>
      <c r="FI186" s="9">
        <f t="shared" si="456"/>
        <v>1.9174695021301284E-4</v>
      </c>
      <c r="FJ186" s="9">
        <f t="shared" si="456"/>
        <v>1.9172197323147829E-4</v>
      </c>
      <c r="FK186" s="9">
        <f t="shared" si="458"/>
        <v>1.9169577807739977E-4</v>
      </c>
      <c r="FL186" s="9">
        <f t="shared" si="458"/>
        <v>1.9166830798068564E-4</v>
      </c>
      <c r="FM186" s="9">
        <f t="shared" si="458"/>
        <v>1.9163950365947953E-4</v>
      </c>
      <c r="FN186" s="9">
        <f t="shared" si="458"/>
        <v>1.9160930321480006E-4</v>
      </c>
      <c r="FO186" s="9">
        <f t="shared" si="458"/>
        <v>1.9157764202136984E-4</v>
      </c>
      <c r="FP186" s="9">
        <f t="shared" si="458"/>
        <v>1.9154445261647686E-4</v>
      </c>
      <c r="FQ186" s="9">
        <f t="shared" si="458"/>
        <v>1.9150966458114329E-4</v>
      </c>
      <c r="FR186" s="9">
        <f t="shared" si="458"/>
        <v>1.9147320441836199E-4</v>
      </c>
      <c r="FS186" s="9">
        <f t="shared" si="458"/>
        <v>1.9143499542805179E-4</v>
      </c>
      <c r="FT186" s="9">
        <f t="shared" si="458"/>
        <v>1.9139495757337579E-4</v>
      </c>
      <c r="FU186" s="9">
        <f t="shared" si="458"/>
        <v>1.9135300734643697E-4</v>
      </c>
      <c r="FV186" s="9">
        <f t="shared" si="458"/>
        <v>1.9130905762686248E-4</v>
      </c>
      <c r="FW186" s="9">
        <f t="shared" si="458"/>
        <v>1.9126301753323263E-4</v>
      </c>
      <c r="FX186" s="9">
        <f t="shared" si="458"/>
        <v>1.9121479227313202E-4</v>
      </c>
      <c r="FY186" s="9">
        <f t="shared" si="458"/>
        <v>1.9116428298323164E-4</v>
      </c>
      <c r="FZ186" s="9">
        <f t="shared" si="458"/>
        <v>1.911113865660391E-4</v>
      </c>
      <c r="GA186" s="9">
        <f t="shared" si="458"/>
        <v>1.9105599552001544E-4</v>
      </c>
      <c r="GB186" s="9">
        <f t="shared" si="458"/>
        <v>1.9099799776266656E-4</v>
      </c>
      <c r="GC186" s="9">
        <f t="shared" si="458"/>
        <v>1.9093727644954635E-4</v>
      </c>
      <c r="GD186" s="9">
        <f t="shared" si="458"/>
        <v>1.908737097818164E-4</v>
      </c>
      <c r="GE186" s="9">
        <f t="shared" si="458"/>
        <v>1.9080717081149096E-4</v>
      </c>
      <c r="GF186" s="9">
        <f t="shared" si="458"/>
        <v>1.9073752723638542E-4</v>
      </c>
      <c r="GG186" s="9">
        <f t="shared" si="458"/>
        <v>1.9066464119080255E-4</v>
      </c>
      <c r="GH186" s="9">
        <f t="shared" si="458"/>
        <v>1.9058836902485036E-4</v>
      </c>
      <c r="GI186" s="9">
        <f t="shared" si="458"/>
        <v>1.9050856107825765E-4</v>
      </c>
      <c r="GJ186" s="9">
        <f t="shared" si="458"/>
        <v>1.9042506144530089E-4</v>
      </c>
      <c r="GK186" s="9">
        <f t="shared" si="458"/>
        <v>1.9033770773076647E-4</v>
      </c>
      <c r="GL186" s="9">
        <f t="shared" si="458"/>
        <v>1.9024633079869953E-4</v>
      </c>
      <c r="GM186" s="9">
        <f t="shared" si="458"/>
        <v>1.901507545108342E-4</v>
      </c>
      <c r="GN186" s="9">
        <f t="shared" si="458"/>
        <v>1.9005079545441088E-4</v>
      </c>
      <c r="GO186" s="9">
        <f t="shared" si="458"/>
        <v>1.8994626266420546E-4</v>
      </c>
      <c r="GP186" s="9">
        <f t="shared" si="458"/>
        <v>1.8983695733211888E-4</v>
      </c>
      <c r="GQ186" s="9">
        <f t="shared" si="458"/>
        <v>1.897226725056978E-4</v>
      </c>
      <c r="GR186" s="9">
        <f t="shared" si="458"/>
        <v>1.896031927768548E-4</v>
      </c>
      <c r="GS186" s="9">
        <f t="shared" si="458"/>
        <v>1.8947829396333843E-4</v>
      </c>
      <c r="GT186" s="9">
        <f t="shared" si="458"/>
        <v>1.8934774277232089E-4</v>
      </c>
      <c r="GU186" s="9">
        <f t="shared" si="458"/>
        <v>1.8921129645697984E-4</v>
      </c>
      <c r="GV186" s="9">
        <f t="shared" si="458"/>
        <v>1.8906870246087739E-4</v>
      </c>
      <c r="GW186" s="9">
        <f t="shared" si="458"/>
        <v>1.8891969804865866E-4</v>
      </c>
      <c r="GX186" s="9">
        <f t="shared" si="458"/>
        <v>1.8876400992429789E-4</v>
      </c>
      <c r="GY186" s="9">
        <f t="shared" si="458"/>
        <v>1.8860135383800853E-4</v>
      </c>
      <c r="GZ186" s="9">
        <f t="shared" si="458"/>
        <v>1.8843143417639078E-4</v>
      </c>
      <c r="HA186" s="9">
        <f t="shared" si="458"/>
        <v>1.8825394354369818E-4</v>
      </c>
      <c r="HB186" s="9">
        <f t="shared" si="458"/>
        <v>1.8806856232219619E-4</v>
      </c>
      <c r="HC186" s="9">
        <f t="shared" si="458"/>
        <v>1.8787495822436675E-4</v>
      </c>
      <c r="HD186" s="9">
        <f t="shared" si="458"/>
        <v>1.8767278582615868E-4</v>
      </c>
      <c r="HE186" s="9">
        <f t="shared" si="458"/>
        <v>1.8746168608650172E-4</v>
      </c>
      <c r="HF186" s="9">
        <f t="shared" si="458"/>
        <v>1.8724128584859007E-4</v>
      </c>
      <c r="HG186" s="9">
        <f t="shared" si="458"/>
        <v>1.8701119732656996E-4</v>
      </c>
      <c r="HH186" s="9">
        <f t="shared" si="458"/>
        <v>1.8677101757525667E-4</v>
      </c>
      <c r="HI186" s="9">
        <f t="shared" si="458"/>
        <v>1.8652032794224543E-4</v>
      </c>
      <c r="HJ186" s="9">
        <f t="shared" si="458"/>
        <v>1.8625869349991422E-4</v>
      </c>
      <c r="HK186" s="9">
        <f t="shared" si="458"/>
        <v>1.8598566246283519E-4</v>
      </c>
      <c r="HL186" s="9">
        <f t="shared" si="458"/>
        <v>1.8570076558295235E-4</v>
      </c>
      <c r="HM186" s="9">
        <f t="shared" si="458"/>
        <v>1.8540351552609729E-4</v>
      </c>
      <c r="HN186" s="9">
        <f t="shared" si="458"/>
        <v>1.8509340622968143E-4</v>
      </c>
      <c r="HO186" s="9">
        <f t="shared" si="458"/>
        <v>1.8476991223777931E-4</v>
      </c>
      <c r="HP186" s="9">
        <f t="shared" si="458"/>
        <v>1.8443248801600215E-4</v>
      </c>
      <c r="HQ186" s="9">
        <f t="shared" si="458"/>
        <v>1.840805672457609E-4</v>
      </c>
      <c r="HR186" s="9">
        <f t="shared" si="458"/>
        <v>1.8371356209305974E-4</v>
      </c>
      <c r="HS186" s="9">
        <f t="shared" si="458"/>
        <v>1.8333086245704612E-4</v>
      </c>
      <c r="HT186" s="9">
        <f t="shared" si="458"/>
        <v>1.8293183519329902E-4</v>
      </c>
      <c r="HU186" s="9">
        <f t="shared" si="458"/>
        <v>1.8251582331427218E-4</v>
      </c>
      <c r="HV186" s="9">
        <f t="shared" si="458"/>
        <v>1.8208214516307825E-4</v>
      </c>
      <c r="HW186" s="9">
        <f t="shared" si="457"/>
        <v>1.8163009356244128E-4</v>
      </c>
      <c r="HX186" s="9">
        <f t="shared" si="457"/>
        <v>1.8115893493792919E-4</v>
      </c>
      <c r="HY186" s="9">
        <f t="shared" si="457"/>
        <v>1.8066790841408852E-4</v>
      </c>
      <c r="HZ186" s="9">
        <f t="shared" si="457"/>
        <v>1.8015622488075166E-4</v>
      </c>
      <c r="IA186" s="9">
        <f t="shared" si="457"/>
        <v>1.7962306603451091E-4</v>
      </c>
      <c r="IB186" s="9">
        <f t="shared" si="457"/>
        <v>1.7906758338730996E-4</v>
      </c>
      <c r="IC186" s="9">
        <f t="shared" si="457"/>
        <v>1.784888972487424E-4</v>
      </c>
      <c r="ID186" s="9">
        <f t="shared" si="457"/>
        <v>1.7788609567478129E-4</v>
      </c>
      <c r="IE186" s="9">
        <f t="shared" si="457"/>
        <v>1.7725823338596438E-4</v>
      </c>
      <c r="IF186" s="9">
        <f t="shared" si="457"/>
        <v>1.7660433065410134E-4</v>
      </c>
      <c r="IG186" s="9">
        <f t="shared" si="457"/>
        <v>1.7592337215442276E-4</v>
      </c>
      <c r="IH186" s="9">
        <f t="shared" si="457"/>
        <v>1.7521430578598793E-4</v>
      </c>
      <c r="II186" s="9">
        <f t="shared" si="457"/>
        <v>1.7447604145505604E-4</v>
      </c>
      <c r="IJ186" s="9">
        <f t="shared" si="457"/>
        <v>1.7370744982457754E-4</v>
      </c>
      <c r="IK186" s="9">
        <f t="shared" si="457"/>
        <v>1.7290736102489008E-4</v>
      </c>
      <c r="IL186" s="9">
        <f t="shared" si="457"/>
        <v>1.7207456333076841E-4</v>
      </c>
      <c r="IM186" s="9">
        <f t="shared" si="457"/>
        <v>1.712078017977463E-4</v>
      </c>
      <c r="IN186" s="9">
        <f t="shared" si="457"/>
        <v>1.7030577685779808E-4</v>
      </c>
      <c r="IO186" s="9">
        <f t="shared" si="457"/>
        <v>1.6936714287980783E-4</v>
      </c>
      <c r="IP186" s="9">
        <f t="shared" si="457"/>
        <v>1.6839050668315402E-4</v>
      </c>
      <c r="IQ186" s="9">
        <f t="shared" si="457"/>
        <v>1.673744260147985E-4</v>
      </c>
      <c r="IR186" s="9">
        <f t="shared" si="457"/>
        <v>1.6631740797781557E-4</v>
      </c>
      <c r="IS186" s="9">
        <f t="shared" si="457"/>
        <v>1.6521790742126107E-4</v>
      </c>
      <c r="IT186" s="9">
        <f t="shared" si="457"/>
        <v>1.640743252826392E-4</v>
      </c>
      <c r="IU186" s="9">
        <f t="shared" si="457"/>
        <v>1.62885006882555E-4</v>
      </c>
      <c r="IV186" s="9">
        <f t="shared" si="457"/>
        <v>1.6164824017599869E-4</v>
      </c>
      <c r="IW186" s="9">
        <f t="shared" si="457"/>
        <v>1.6036225395246501E-4</v>
      </c>
      <c r="IX186" s="9">
        <f t="shared" si="457"/>
        <v>1.5902521598977633E-4</v>
      </c>
      <c r="IY186" s="9">
        <f t="shared" si="457"/>
        <v>1.5763523115429432E-4</v>
      </c>
      <c r="IZ186" s="9">
        <f t="shared" si="457"/>
        <v>1.5619033945281596E-4</v>
      </c>
      <c r="JA186" s="9">
        <f t="shared" si="457"/>
        <v>1.5468851403054192E-4</v>
      </c>
      <c r="JB186" s="9">
        <f t="shared" si="457"/>
        <v>1.531276591156095E-4</v>
      </c>
      <c r="JC186" s="9">
        <f t="shared" si="457"/>
        <v>1.5150560790831138E-4</v>
      </c>
      <c r="JD186" s="9">
        <f t="shared" si="457"/>
        <v>1.4982012041795442E-4</v>
      </c>
      <c r="JE186" s="9">
        <f t="shared" si="457"/>
        <v>1.4806888123561801E-4</v>
      </c>
      <c r="JF186" s="9">
        <f t="shared" si="457"/>
        <v>1.4624949725665045E-4</v>
      </c>
      <c r="JG186" s="9">
        <f t="shared" si="457"/>
        <v>1.4435949533809556E-4</v>
      </c>
      <c r="JH186" s="9">
        <f t="shared" si="457"/>
        <v>1.4239631989942665E-4</v>
      </c>
      <c r="JI186" s="9">
        <f t="shared" si="457"/>
        <v>1.4035733045601468E-4</v>
      </c>
      <c r="JJ186" s="9">
        <f t="shared" si="457"/>
        <v>1.3823979909770919E-4</v>
      </c>
      <c r="JK186" s="9">
        <f t="shared" si="457"/>
        <v>1.3604090789391915E-4</v>
      </c>
      <c r="JL186" s="9">
        <f t="shared" si="457"/>
        <v>1.33757746240488E-4</v>
      </c>
      <c r="JM186" s="9">
        <f t="shared" si="457"/>
        <v>1.3138730813627882E-4</v>
      </c>
      <c r="JN186" s="9">
        <f t="shared" si="457"/>
        <v>1.2892648939085989E-4</v>
      </c>
      <c r="JO186" s="9">
        <f t="shared" si="457"/>
        <v>1.2637208476552221E-4</v>
      </c>
      <c r="JP186" s="9">
        <f t="shared" si="457"/>
        <v>1.2372078504145677E-4</v>
      </c>
      <c r="JQ186" s="9">
        <f t="shared" si="457"/>
        <v>1.2096917401645648E-4</v>
      </c>
      <c r="JR186" s="9">
        <f t="shared" si="457"/>
        <v>1.181137254285113E-4</v>
      </c>
      <c r="JS186" s="9">
        <f t="shared" si="457"/>
        <v>1.1515079980407416E-4</v>
      </c>
      <c r="JT186" s="9">
        <f t="shared" si="457"/>
        <v>1.1207664123123501E-4</v>
      </c>
      <c r="JU186" s="9">
        <f t="shared" si="457"/>
        <v>1.0888737405439076E-4</v>
      </c>
      <c r="JV186" s="9">
        <f t="shared" si="457"/>
        <v>1.0557899949060513E-4</v>
      </c>
      <c r="JW186" s="9">
        <f t="shared" si="457"/>
        <v>1.0214739216612566E-4</v>
      </c>
      <c r="JX186" s="9">
        <f t="shared" si="457"/>
        <v>9.8588296570965199E-5</v>
      </c>
      <c r="JY186" s="9">
        <f t="shared" si="457"/>
        <v>9.4897323431569541E-5</v>
      </c>
      <c r="JZ186" s="9">
        <f t="shared" si="457"/>
        <v>9.106994599613694E-5</v>
      </c>
      <c r="KA186" s="9">
        <f t="shared" si="457"/>
        <v>8.7101496239754385E-5</v>
      </c>
      <c r="KB186" s="9">
        <f t="shared" si="457"/>
        <v>8.2987160976162383E-5</v>
      </c>
      <c r="KC186" s="9">
        <f t="shared" si="457"/>
        <v>7.8721977885273971E-5</v>
      </c>
      <c r="KD186" s="9">
        <f t="shared" si="457"/>
        <v>7.4300831450819669E-5</v>
      </c>
      <c r="KE186" s="9">
        <f t="shared" si="457"/>
        <v>6.9718448803587039E-5</v>
      </c>
      <c r="KF186" s="9">
        <f t="shared" si="457"/>
        <v>6.4969395474846455E-5</v>
      </c>
      <c r="KG186" s="9">
        <f t="shared" si="457"/>
        <v>6.0048071055203E-5</v>
      </c>
      <c r="KH186" s="9">
        <f t="shared" si="459"/>
        <v>5.4948704756659257E-5</v>
      </c>
      <c r="KI186" s="9">
        <f t="shared" si="459"/>
        <v>4.9665350879188504E-5</v>
      </c>
      <c r="KJ186" s="9">
        <f t="shared" si="459"/>
        <v>4.419188417806503E-5</v>
      </c>
      <c r="KK186" s="9">
        <f t="shared" si="459"/>
        <v>3.8521995132333219E-5</v>
      </c>
      <c r="KL186" s="9">
        <f t="shared" si="459"/>
        <v>3.264918511170921E-5</v>
      </c>
      <c r="KM186" s="9">
        <f t="shared" si="459"/>
        <v>2.6566761440399451E-5</v>
      </c>
      <c r="KN186" s="9">
        <f t="shared" si="459"/>
        <v>2.0267832359040661E-5</v>
      </c>
      <c r="KO186" s="9">
        <f t="shared" si="459"/>
        <v>1.3745301877821688E-5</v>
      </c>
      <c r="KP186" s="9">
        <f t="shared" si="459"/>
        <v>6.9918645280941071E-6</v>
      </c>
    </row>
    <row r="187" spans="2:302" x14ac:dyDescent="0.25">
      <c r="B187" s="5">
        <f t="shared" si="389"/>
        <v>3.1800000000000388</v>
      </c>
      <c r="C187" s="9">
        <f t="shared" si="387"/>
        <v>1.9947664753850692E-4</v>
      </c>
      <c r="D187" s="9">
        <f t="shared" ref="D187:BO190" si="461">NORMDIST($B187,0,1,0)-$B187*(1-NORMDIST($B187,0,1,1))-(NORMDIST($B187+D$4,0,1,0)-($B187+D$4)*(1-NORMDIST($B187+D$4,0,1,1)))</f>
        <v>1.9947664423022751E-4</v>
      </c>
      <c r="E187" s="9">
        <f t="shared" si="461"/>
        <v>1.9947664070537553E-4</v>
      </c>
      <c r="F187" s="9">
        <f t="shared" si="461"/>
        <v>1.9947663695111926E-4</v>
      </c>
      <c r="G187" s="9">
        <f t="shared" si="461"/>
        <v>1.9947663295202925E-4</v>
      </c>
      <c r="H187" s="9">
        <f t="shared" si="461"/>
        <v>1.9947662869372685E-4</v>
      </c>
      <c r="I187" s="9">
        <f t="shared" si="461"/>
        <v>1.9947662415824221E-4</v>
      </c>
      <c r="J187" s="9">
        <f t="shared" si="461"/>
        <v>1.99476619330164E-4</v>
      </c>
      <c r="K187" s="9">
        <f t="shared" si="461"/>
        <v>1.994766141890721E-4</v>
      </c>
      <c r="L187" s="9">
        <f t="shared" si="461"/>
        <v>1.9947660871612443E-4</v>
      </c>
      <c r="M187" s="9">
        <f t="shared" si="461"/>
        <v>1.9947660289100481E-4</v>
      </c>
      <c r="N187" s="9">
        <f t="shared" si="461"/>
        <v>1.9947659669079142E-4</v>
      </c>
      <c r="O187" s="9">
        <f t="shared" si="461"/>
        <v>1.9947659009206299E-4</v>
      </c>
      <c r="P187" s="9">
        <f t="shared" si="461"/>
        <v>1.9947658306948118E-4</v>
      </c>
      <c r="Q187" s="9">
        <f t="shared" si="461"/>
        <v>1.9947657559825824E-4</v>
      </c>
      <c r="R187" s="9">
        <f t="shared" si="461"/>
        <v>1.9947656764840709E-4</v>
      </c>
      <c r="S187" s="9">
        <f t="shared" si="461"/>
        <v>1.9947655919224741E-4</v>
      </c>
      <c r="T187" s="9">
        <f t="shared" si="461"/>
        <v>1.994765501963141E-4</v>
      </c>
      <c r="U187" s="9">
        <f t="shared" si="461"/>
        <v>1.9947654062848214E-4</v>
      </c>
      <c r="V187" s="9">
        <f t="shared" si="461"/>
        <v>1.9947653045219009E-4</v>
      </c>
      <c r="W187" s="9">
        <f t="shared" si="461"/>
        <v>1.9947651963113928E-4</v>
      </c>
      <c r="X187" s="9">
        <f t="shared" si="461"/>
        <v>1.9947650812511479E-4</v>
      </c>
      <c r="Y187" s="9">
        <f t="shared" si="461"/>
        <v>1.9947649589157785E-4</v>
      </c>
      <c r="Z187" s="9">
        <f t="shared" si="461"/>
        <v>1.9947648288568424E-4</v>
      </c>
      <c r="AA187" s="9">
        <f t="shared" si="461"/>
        <v>1.9947646906071307E-4</v>
      </c>
      <c r="AB187" s="9">
        <f t="shared" si="461"/>
        <v>1.9947645436625537E-4</v>
      </c>
      <c r="AC187" s="9">
        <f t="shared" si="461"/>
        <v>1.9947643874943275E-4</v>
      </c>
      <c r="AD187" s="9">
        <f t="shared" si="461"/>
        <v>1.9947642215319185E-4</v>
      </c>
      <c r="AE187" s="9">
        <f t="shared" si="461"/>
        <v>1.9947640451758916E-4</v>
      </c>
      <c r="AF187" s="9">
        <f t="shared" si="461"/>
        <v>1.994763857807463E-4</v>
      </c>
      <c r="AG187" s="9">
        <f t="shared" si="461"/>
        <v>1.9947636587554628E-4</v>
      </c>
      <c r="AH187" s="9">
        <f t="shared" si="461"/>
        <v>1.9947634472992519E-4</v>
      </c>
      <c r="AI187" s="9">
        <f t="shared" si="461"/>
        <v>1.994763222700481E-4</v>
      </c>
      <c r="AJ187" s="9">
        <f t="shared" si="461"/>
        <v>1.9947629841592527E-4</v>
      </c>
      <c r="AK187" s="9">
        <f t="shared" si="461"/>
        <v>1.9947627308380269E-4</v>
      </c>
      <c r="AL187" s="9">
        <f t="shared" si="461"/>
        <v>1.9947624618487091E-4</v>
      </c>
      <c r="AM187" s="9">
        <f t="shared" si="461"/>
        <v>1.9947621762419097E-4</v>
      </c>
      <c r="AN187" s="9">
        <f t="shared" si="461"/>
        <v>1.9947618730303858E-4</v>
      </c>
      <c r="AO187" s="9">
        <f t="shared" si="461"/>
        <v>1.994761551155875E-4</v>
      </c>
      <c r="AP187" s="9">
        <f t="shared" si="461"/>
        <v>1.9947612094961772E-4</v>
      </c>
      <c r="AQ187" s="9">
        <f t="shared" si="461"/>
        <v>1.9947608468860885E-4</v>
      </c>
      <c r="AR187" s="9">
        <f t="shared" si="461"/>
        <v>1.9947604620620642E-4</v>
      </c>
      <c r="AS187" s="9">
        <f t="shared" si="461"/>
        <v>1.9947600537167164E-4</v>
      </c>
      <c r="AT187" s="9">
        <f t="shared" si="461"/>
        <v>1.9947596204444745E-4</v>
      </c>
      <c r="AU187" s="9">
        <f t="shared" si="461"/>
        <v>1.9947591607769873E-4</v>
      </c>
      <c r="AV187" s="9">
        <f t="shared" si="461"/>
        <v>1.9947586731478164E-4</v>
      </c>
      <c r="AW187" s="9">
        <f t="shared" si="461"/>
        <v>1.9947581559076182E-4</v>
      </c>
      <c r="AX187" s="9">
        <f t="shared" si="461"/>
        <v>1.9947576073064453E-4</v>
      </c>
      <c r="AY187" s="9">
        <f t="shared" si="461"/>
        <v>1.9947570255128165E-4</v>
      </c>
      <c r="AZ187" s="9">
        <f t="shared" si="461"/>
        <v>1.9947564085676645E-4</v>
      </c>
      <c r="BA187" s="9">
        <f t="shared" si="461"/>
        <v>1.9947557544123E-4</v>
      </c>
      <c r="BB187" s="9">
        <f t="shared" si="461"/>
        <v>1.9947550608757691E-4</v>
      </c>
      <c r="BC187" s="9">
        <f t="shared" si="461"/>
        <v>1.9947543256468149E-4</v>
      </c>
      <c r="BD187" s="9">
        <f t="shared" si="461"/>
        <v>1.9947535463117337E-4</v>
      </c>
      <c r="BE187" s="9">
        <f t="shared" si="461"/>
        <v>1.9947527202940533E-4</v>
      </c>
      <c r="BF187" s="9">
        <f t="shared" si="461"/>
        <v>1.9947518448780249E-4</v>
      </c>
      <c r="BG187" s="9">
        <f t="shared" si="461"/>
        <v>1.9947509172145631E-4</v>
      </c>
      <c r="BH187" s="9">
        <f t="shared" si="461"/>
        <v>1.9947499342719551E-4</v>
      </c>
      <c r="BI187" s="9">
        <f t="shared" si="461"/>
        <v>1.9947488928558223E-4</v>
      </c>
      <c r="BJ187" s="9">
        <f t="shared" si="461"/>
        <v>1.9947477895976089E-4</v>
      </c>
      <c r="BK187" s="9">
        <f t="shared" si="461"/>
        <v>1.9947466209423683E-4</v>
      </c>
      <c r="BL187" s="9">
        <f t="shared" si="461"/>
        <v>1.9947453831290548E-4</v>
      </c>
      <c r="BM187" s="9">
        <f t="shared" si="461"/>
        <v>1.9947440721874581E-4</v>
      </c>
      <c r="BN187" s="9">
        <f t="shared" si="461"/>
        <v>1.9947426839447453E-4</v>
      </c>
      <c r="BO187" s="9">
        <f t="shared" si="461"/>
        <v>1.9947412139854242E-4</v>
      </c>
      <c r="BP187" s="9">
        <f t="shared" si="460"/>
        <v>1.9947396576382669E-4</v>
      </c>
      <c r="BQ187" s="9">
        <f t="shared" si="460"/>
        <v>1.9947380099890911E-4</v>
      </c>
      <c r="BR187" s="9">
        <f t="shared" si="460"/>
        <v>1.9947362658632268E-4</v>
      </c>
      <c r="BS187" s="9">
        <f t="shared" si="460"/>
        <v>1.994734419783332E-4</v>
      </c>
      <c r="BT187" s="9">
        <f t="shared" si="460"/>
        <v>1.994732465975155E-4</v>
      </c>
      <c r="BU187" s="9">
        <f t="shared" si="460"/>
        <v>1.9947303983649885E-4</v>
      </c>
      <c r="BV187" s="9">
        <f t="shared" si="460"/>
        <v>1.9947282105254756E-4</v>
      </c>
      <c r="BW187" s="9">
        <f t="shared" si="460"/>
        <v>1.9947258956906993E-4</v>
      </c>
      <c r="BX187" s="9">
        <f t="shared" si="460"/>
        <v>1.9947234467358033E-4</v>
      </c>
      <c r="BY187" s="9">
        <f t="shared" si="460"/>
        <v>1.9947208561386644E-4</v>
      </c>
      <c r="BZ187" s="9">
        <f t="shared" si="460"/>
        <v>1.9947181159649609E-4</v>
      </c>
      <c r="CA187" s="9">
        <f t="shared" si="460"/>
        <v>1.9947152178752045E-4</v>
      </c>
      <c r="CB187" s="9">
        <f t="shared" si="460"/>
        <v>1.9947121530501644E-4</v>
      </c>
      <c r="CC187" s="9">
        <f t="shared" si="460"/>
        <v>1.994708912226358E-4</v>
      </c>
      <c r="CD187" s="9">
        <f t="shared" si="460"/>
        <v>1.9947054856175029E-4</v>
      </c>
      <c r="CE187" s="9">
        <f t="shared" si="460"/>
        <v>1.9947018629311341E-4</v>
      </c>
      <c r="CF187" s="9">
        <f t="shared" si="460"/>
        <v>1.9946980333227692E-4</v>
      </c>
      <c r="CG187" s="9">
        <f t="shared" si="460"/>
        <v>1.9946939853643589E-4</v>
      </c>
      <c r="CH187" s="9">
        <f t="shared" si="460"/>
        <v>1.9946897070134771E-4</v>
      </c>
      <c r="CI187" s="9">
        <f t="shared" si="460"/>
        <v>1.9946851856054041E-4</v>
      </c>
      <c r="CJ187" s="9">
        <f t="shared" si="460"/>
        <v>1.9946804077892804E-4</v>
      </c>
      <c r="CK187" s="9">
        <f t="shared" si="460"/>
        <v>1.9946753595255159E-4</v>
      </c>
      <c r="CL187" s="9">
        <f t="shared" si="460"/>
        <v>1.9946700260063349E-4</v>
      </c>
      <c r="CM187" s="9">
        <f t="shared" si="460"/>
        <v>1.9946643916751944E-4</v>
      </c>
      <c r="CN187" s="9">
        <f t="shared" si="460"/>
        <v>1.9946584401363517E-4</v>
      </c>
      <c r="CO187" s="9">
        <f t="shared" si="460"/>
        <v>1.9946521541416734E-4</v>
      </c>
      <c r="CP187" s="9">
        <f t="shared" si="460"/>
        <v>1.9946455155404931E-4</v>
      </c>
      <c r="CQ187" s="9">
        <f t="shared" si="460"/>
        <v>1.9946385052376365E-4</v>
      </c>
      <c r="CR187" s="9">
        <f t="shared" si="460"/>
        <v>1.9946311031340287E-4</v>
      </c>
      <c r="CS187" s="9">
        <f t="shared" si="460"/>
        <v>1.9946232880885918E-4</v>
      </c>
      <c r="CT187" s="9">
        <f t="shared" si="460"/>
        <v>1.9946150378755926E-4</v>
      </c>
      <c r="CU187" s="9">
        <f t="shared" si="460"/>
        <v>1.9946063290945238E-4</v>
      </c>
      <c r="CV187" s="9">
        <f t="shared" si="460"/>
        <v>1.9945971371521098E-4</v>
      </c>
      <c r="CW187" s="9">
        <f t="shared" si="460"/>
        <v>1.9945874361916458E-4</v>
      </c>
      <c r="CX187" s="9">
        <f t="shared" si="460"/>
        <v>1.9945771990080116E-4</v>
      </c>
      <c r="CY187" s="9">
        <f t="shared" ref="CY187:FJ190" si="462">NORMDIST($B187,0,1,0)-$B187*(1-NORMDIST($B187,0,1,1))-(NORMDIST($B187+CY$4,0,1,0)-($B187+CY$4)*(1-NORMDIST($B187+CY$4,0,1,1)))</f>
        <v>1.9945663970147767E-4</v>
      </c>
      <c r="CZ187" s="9">
        <f t="shared" si="462"/>
        <v>1.9945550001507467E-4</v>
      </c>
      <c r="DA187" s="9">
        <f t="shared" si="462"/>
        <v>1.9945429768211562E-4</v>
      </c>
      <c r="DB187" s="9">
        <f t="shared" si="462"/>
        <v>1.994530293818478E-4</v>
      </c>
      <c r="DC187" s="9">
        <f t="shared" si="462"/>
        <v>1.9945169162484397E-4</v>
      </c>
      <c r="DD187" s="9">
        <f t="shared" si="462"/>
        <v>1.9945028074464536E-4</v>
      </c>
      <c r="DE187" s="9">
        <f t="shared" si="462"/>
        <v>1.9944879288697693E-4</v>
      </c>
      <c r="DF187" s="9">
        <f t="shared" si="462"/>
        <v>1.9944722400528828E-4</v>
      </c>
      <c r="DG187" s="9">
        <f t="shared" si="462"/>
        <v>1.9944556984630954E-4</v>
      </c>
      <c r="DH187" s="9">
        <f t="shared" si="462"/>
        <v>1.9944382594458949E-4</v>
      </c>
      <c r="DI187" s="9">
        <f t="shared" si="462"/>
        <v>1.9944198760914067E-4</v>
      </c>
      <c r="DJ187" s="9">
        <f t="shared" si="462"/>
        <v>1.9944004991371045E-4</v>
      </c>
      <c r="DK187" s="9">
        <f t="shared" si="462"/>
        <v>1.9943800768570905E-4</v>
      </c>
      <c r="DL187" s="9">
        <f t="shared" si="462"/>
        <v>1.9943585549449618E-4</v>
      </c>
      <c r="DM187" s="9">
        <f t="shared" si="462"/>
        <v>1.9943358763858027E-4</v>
      </c>
      <c r="DN187" s="9">
        <f t="shared" si="462"/>
        <v>1.9943119813239297E-4</v>
      </c>
      <c r="DO187" s="9">
        <f t="shared" si="462"/>
        <v>1.9942868069494578E-4</v>
      </c>
      <c r="DP187" s="9">
        <f t="shared" si="462"/>
        <v>1.9942602873372208E-4</v>
      </c>
      <c r="DQ187" s="9">
        <f t="shared" si="462"/>
        <v>1.9942323533001327E-4</v>
      </c>
      <c r="DR187" s="9">
        <f t="shared" si="462"/>
        <v>1.9942029322403404E-4</v>
      </c>
      <c r="DS187" s="9">
        <f t="shared" si="462"/>
        <v>1.9941719480092514E-4</v>
      </c>
      <c r="DT187" s="9">
        <f t="shared" si="462"/>
        <v>1.9941393206933226E-4</v>
      </c>
      <c r="DU187" s="9">
        <f t="shared" si="462"/>
        <v>1.9941049664969578E-4</v>
      </c>
      <c r="DV187" s="9">
        <f t="shared" si="462"/>
        <v>1.994068797511696E-4</v>
      </c>
      <c r="DW187" s="9">
        <f t="shared" si="462"/>
        <v>1.99403072155345E-4</v>
      </c>
      <c r="DX187" s="9">
        <f t="shared" si="462"/>
        <v>1.9939906419508556E-4</v>
      </c>
      <c r="DY187" s="9">
        <f t="shared" si="462"/>
        <v>1.9939484573496961E-4</v>
      </c>
      <c r="DZ187" s="9">
        <f t="shared" si="462"/>
        <v>1.9939040614771699E-4</v>
      </c>
      <c r="EA187" s="9">
        <f t="shared" si="462"/>
        <v>1.9938573429464432E-4</v>
      </c>
      <c r="EB187" s="9">
        <f t="shared" si="462"/>
        <v>1.9938081849849349E-4</v>
      </c>
      <c r="EC187" s="9">
        <f t="shared" si="462"/>
        <v>1.9937564652152336E-4</v>
      </c>
      <c r="ED187" s="9">
        <f t="shared" si="462"/>
        <v>1.9937020553881086E-4</v>
      </c>
      <c r="EE187" s="9">
        <f t="shared" si="462"/>
        <v>1.9936448211195227E-4</v>
      </c>
      <c r="EF187" s="9">
        <f t="shared" si="462"/>
        <v>1.9935846216016822E-4</v>
      </c>
      <c r="EG187" s="9">
        <f t="shared" si="462"/>
        <v>1.9935213093282149E-4</v>
      </c>
      <c r="EH187" s="9">
        <f t="shared" si="462"/>
        <v>1.9934547297653871E-4</v>
      </c>
      <c r="EI187" s="9">
        <f t="shared" si="462"/>
        <v>1.9933847210733312E-4</v>
      </c>
      <c r="EJ187" s="9">
        <f t="shared" si="462"/>
        <v>1.9933111137336015E-4</v>
      </c>
      <c r="EK187" s="9">
        <f t="shared" si="462"/>
        <v>1.9932337302345368E-4</v>
      </c>
      <c r="EL187" s="9">
        <f t="shared" si="462"/>
        <v>1.9931523847131465E-4</v>
      </c>
      <c r="EM187" s="9">
        <f t="shared" si="462"/>
        <v>1.993066882559724E-4</v>
      </c>
      <c r="EN187" s="9">
        <f t="shared" si="462"/>
        <v>1.9929770200492218E-4</v>
      </c>
      <c r="EO187" s="9">
        <f t="shared" si="462"/>
        <v>1.992882583924608E-4</v>
      </c>
      <c r="EP187" s="9">
        <f t="shared" si="462"/>
        <v>1.9927833509848962E-4</v>
      </c>
      <c r="EQ187" s="9">
        <f t="shared" si="462"/>
        <v>1.9926790876345795E-4</v>
      </c>
      <c r="ER187" s="9">
        <f t="shared" si="462"/>
        <v>1.9925695494303242E-4</v>
      </c>
      <c r="ES187" s="9">
        <f t="shared" si="462"/>
        <v>1.9924544806074182E-4</v>
      </c>
      <c r="ET187" s="9">
        <f t="shared" si="462"/>
        <v>1.9923336135735972E-4</v>
      </c>
      <c r="EU187" s="9">
        <f t="shared" si="462"/>
        <v>1.9922066683942218E-4</v>
      </c>
      <c r="EV187" s="9">
        <f t="shared" si="462"/>
        <v>1.992073352276362E-4</v>
      </c>
      <c r="EW187" s="9">
        <f t="shared" si="462"/>
        <v>1.9919333589704682E-4</v>
      </c>
      <c r="EX187" s="9">
        <f t="shared" si="462"/>
        <v>1.9917863682063019E-4</v>
      </c>
      <c r="EY187" s="9">
        <f t="shared" si="462"/>
        <v>1.9916320451014835E-4</v>
      </c>
      <c r="EZ187" s="9">
        <f t="shared" si="462"/>
        <v>1.9914700394971132E-4</v>
      </c>
      <c r="FA187" s="9">
        <f t="shared" si="462"/>
        <v>1.9912999853298019E-4</v>
      </c>
      <c r="FB187" s="9">
        <f t="shared" si="462"/>
        <v>1.991121499931233E-4</v>
      </c>
      <c r="FC187" s="9">
        <f t="shared" si="462"/>
        <v>1.9909341833119029E-4</v>
      </c>
      <c r="FD187" s="9">
        <f t="shared" si="462"/>
        <v>1.9907376174586682E-4</v>
      </c>
      <c r="FE187" s="9">
        <f t="shared" si="462"/>
        <v>1.9905313655112919E-4</v>
      </c>
      <c r="FF187" s="9">
        <f t="shared" si="462"/>
        <v>1.9903149710111663E-4</v>
      </c>
      <c r="FG187" s="9">
        <f t="shared" si="462"/>
        <v>1.990087957035264E-4</v>
      </c>
      <c r="FH187" s="9">
        <f t="shared" si="462"/>
        <v>1.9898498253608865E-4</v>
      </c>
      <c r="FI187" s="9">
        <f t="shared" si="462"/>
        <v>1.9896000555455406E-4</v>
      </c>
      <c r="FJ187" s="9">
        <f t="shared" si="462"/>
        <v>1.9893381040047553E-4</v>
      </c>
      <c r="FK187" s="9">
        <f t="shared" si="458"/>
        <v>1.989063403037614E-4</v>
      </c>
      <c r="FL187" s="9">
        <f t="shared" si="458"/>
        <v>1.988775359825553E-4</v>
      </c>
      <c r="FM187" s="9">
        <f t="shared" si="458"/>
        <v>1.9884733553787587E-4</v>
      </c>
      <c r="FN187" s="9">
        <f t="shared" si="458"/>
        <v>1.988156743444456E-4</v>
      </c>
      <c r="FO187" s="9">
        <f t="shared" si="458"/>
        <v>1.9878248493955262E-4</v>
      </c>
      <c r="FP187" s="9">
        <f t="shared" si="458"/>
        <v>1.9874769690421911E-4</v>
      </c>
      <c r="FQ187" s="9">
        <f t="shared" si="458"/>
        <v>1.9871123674143775E-4</v>
      </c>
      <c r="FR187" s="9">
        <f t="shared" si="458"/>
        <v>1.9867302775112755E-4</v>
      </c>
      <c r="FS187" s="9">
        <f t="shared" si="458"/>
        <v>1.9863298989645156E-4</v>
      </c>
      <c r="FT187" s="9">
        <f t="shared" si="458"/>
        <v>1.9859103966951273E-4</v>
      </c>
      <c r="FU187" s="9">
        <f t="shared" si="458"/>
        <v>1.9854708994993832E-4</v>
      </c>
      <c r="FV187" s="9">
        <f t="shared" si="458"/>
        <v>1.9850104985630839E-4</v>
      </c>
      <c r="FW187" s="9">
        <f t="shared" si="458"/>
        <v>1.9845282459620778E-4</v>
      </c>
      <c r="FX187" s="9">
        <f t="shared" si="458"/>
        <v>1.9840231530630751E-4</v>
      </c>
      <c r="FY187" s="9">
        <f t="shared" si="458"/>
        <v>1.9834941888911486E-4</v>
      </c>
      <c r="FZ187" s="9">
        <f t="shared" si="458"/>
        <v>1.982940278430912E-4</v>
      </c>
      <c r="GA187" s="9">
        <f t="shared" si="458"/>
        <v>1.9823603008574232E-4</v>
      </c>
      <c r="GB187" s="9">
        <f t="shared" si="458"/>
        <v>1.9817530877262211E-4</v>
      </c>
      <c r="GC187" s="9">
        <f t="shared" si="458"/>
        <v>1.9811174210489227E-4</v>
      </c>
      <c r="GD187" s="9">
        <f t="shared" si="458"/>
        <v>1.9804520313456672E-4</v>
      </c>
      <c r="GE187" s="9">
        <f t="shared" si="458"/>
        <v>1.9797555955946119E-4</v>
      </c>
      <c r="GF187" s="9">
        <f t="shared" si="458"/>
        <v>1.979026735138785E-4</v>
      </c>
      <c r="GG187" s="9">
        <f t="shared" si="458"/>
        <v>1.9782640134792613E-4</v>
      </c>
      <c r="GH187" s="9">
        <f t="shared" si="458"/>
        <v>1.9774659340133342E-4</v>
      </c>
      <c r="GI187" s="9">
        <f t="shared" si="458"/>
        <v>1.9766309376837666E-4</v>
      </c>
      <c r="GJ187" s="9">
        <f t="shared" si="458"/>
        <v>1.9757574005384223E-4</v>
      </c>
      <c r="GK187" s="9">
        <f t="shared" si="458"/>
        <v>1.9748436312177545E-4</v>
      </c>
      <c r="GL187" s="9">
        <f t="shared" si="458"/>
        <v>1.9738878683390996E-4</v>
      </c>
      <c r="GM187" s="9">
        <f t="shared" si="458"/>
        <v>1.9728882777748664E-4</v>
      </c>
      <c r="GN187" s="9">
        <f t="shared" si="458"/>
        <v>1.9718429498728142E-4</v>
      </c>
      <c r="GO187" s="9">
        <f t="shared" si="458"/>
        <v>1.9707498965519464E-4</v>
      </c>
      <c r="GP187" s="9">
        <f t="shared" si="458"/>
        <v>1.9696070482877356E-4</v>
      </c>
      <c r="GQ187" s="9">
        <f t="shared" si="458"/>
        <v>1.9684122509993057E-4</v>
      </c>
      <c r="GR187" s="9">
        <f t="shared" si="458"/>
        <v>1.9671632628641419E-4</v>
      </c>
      <c r="GS187" s="9">
        <f t="shared" si="458"/>
        <v>1.9658577509539687E-4</v>
      </c>
      <c r="GT187" s="9">
        <f t="shared" si="458"/>
        <v>1.9644932878005561E-4</v>
      </c>
      <c r="GU187" s="9">
        <f t="shared" si="458"/>
        <v>1.9630673478395315E-4</v>
      </c>
      <c r="GV187" s="9">
        <f t="shared" si="458"/>
        <v>1.9615773037173466E-4</v>
      </c>
      <c r="GW187" s="9">
        <f t="shared" si="458"/>
        <v>1.9600204224737365E-4</v>
      </c>
      <c r="GX187" s="9">
        <f t="shared" si="458"/>
        <v>1.9583938616108429E-4</v>
      </c>
      <c r="GY187" s="9">
        <f t="shared" si="458"/>
        <v>1.9566946649946654E-4</v>
      </c>
      <c r="GZ187" s="9">
        <f t="shared" si="458"/>
        <v>1.9549197586677395E-4</v>
      </c>
      <c r="HA187" s="9">
        <f t="shared" si="458"/>
        <v>1.9530659464527222E-4</v>
      </c>
      <c r="HB187" s="9">
        <f t="shared" si="458"/>
        <v>1.9511299054744252E-4</v>
      </c>
      <c r="HC187" s="9">
        <f t="shared" si="458"/>
        <v>1.9491081814923444E-4</v>
      </c>
      <c r="HD187" s="9">
        <f t="shared" si="458"/>
        <v>1.9469971840957781E-4</v>
      </c>
      <c r="HE187" s="9">
        <f t="shared" si="458"/>
        <v>1.9447931817166583E-4</v>
      </c>
      <c r="HF187" s="9">
        <f t="shared" si="458"/>
        <v>1.9424922964964573E-4</v>
      </c>
      <c r="HG187" s="9">
        <f t="shared" si="458"/>
        <v>1.9400904989833243E-4</v>
      </c>
      <c r="HH187" s="9">
        <f t="shared" si="458"/>
        <v>1.9375836026532119E-4</v>
      </c>
      <c r="HI187" s="9">
        <f t="shared" si="458"/>
        <v>1.9349672582299042E-4</v>
      </c>
      <c r="HJ187" s="9">
        <f t="shared" si="458"/>
        <v>1.9322369478591095E-4</v>
      </c>
      <c r="HK187" s="9">
        <f t="shared" si="458"/>
        <v>1.9293879790602812E-4</v>
      </c>
      <c r="HL187" s="9">
        <f t="shared" si="458"/>
        <v>1.9264154784917351E-4</v>
      </c>
      <c r="HM187" s="9">
        <f t="shared" si="458"/>
        <v>1.9233143855275719E-4</v>
      </c>
      <c r="HN187" s="9">
        <f t="shared" si="458"/>
        <v>1.9200794456085508E-4</v>
      </c>
      <c r="HO187" s="9">
        <f t="shared" si="458"/>
        <v>1.9167052033907791E-4</v>
      </c>
      <c r="HP187" s="9">
        <f t="shared" si="458"/>
        <v>1.9131859956883693E-4</v>
      </c>
      <c r="HQ187" s="9">
        <f t="shared" si="458"/>
        <v>1.909515944161358E-4</v>
      </c>
      <c r="HR187" s="9">
        <f t="shared" si="458"/>
        <v>1.9056889478012189E-4</v>
      </c>
      <c r="HS187" s="9">
        <f t="shared" si="458"/>
        <v>1.9016986751637478E-4</v>
      </c>
      <c r="HT187" s="9">
        <f t="shared" si="458"/>
        <v>1.897538556373483E-4</v>
      </c>
      <c r="HU187" s="9">
        <f t="shared" si="458"/>
        <v>1.8932017748615434E-4</v>
      </c>
      <c r="HV187" s="9">
        <f t="shared" ref="HV187:KG190" si="463">NORMDIST($B187,0,1,0)-$B187*(1-NORMDIST($B187,0,1,1))-(NORMDIST($B187+HV$4,0,1,0)-($B187+HV$4)*(1-NORMDIST($B187+HV$4,0,1,1)))</f>
        <v>1.8886812588551704E-4</v>
      </c>
      <c r="HW187" s="9">
        <f t="shared" si="463"/>
        <v>1.8839696726100495E-4</v>
      </c>
      <c r="HX187" s="9">
        <f t="shared" si="463"/>
        <v>1.8790594073716467E-4</v>
      </c>
      <c r="HY187" s="9">
        <f t="shared" si="463"/>
        <v>1.8739425720382783E-4</v>
      </c>
      <c r="HZ187" s="9">
        <f t="shared" si="463"/>
        <v>1.8686109835758667E-4</v>
      </c>
      <c r="IA187" s="9">
        <f t="shared" si="463"/>
        <v>1.8630561571038572E-4</v>
      </c>
      <c r="IB187" s="9">
        <f t="shared" si="463"/>
        <v>1.857269295718186E-4</v>
      </c>
      <c r="IC187" s="9">
        <f t="shared" si="463"/>
        <v>1.8512412799785756E-4</v>
      </c>
      <c r="ID187" s="9">
        <f t="shared" si="463"/>
        <v>1.8449626570904014E-4</v>
      </c>
      <c r="IE187" s="9">
        <f t="shared" si="463"/>
        <v>1.838423629771771E-4</v>
      </c>
      <c r="IF187" s="9">
        <f t="shared" si="463"/>
        <v>1.8316140447749906E-4</v>
      </c>
      <c r="IG187" s="9">
        <f t="shared" si="463"/>
        <v>1.8245233810906418E-4</v>
      </c>
      <c r="IH187" s="9">
        <f t="shared" si="463"/>
        <v>1.817140737781318E-4</v>
      </c>
      <c r="II187" s="9">
        <f t="shared" si="463"/>
        <v>1.809454821476533E-4</v>
      </c>
      <c r="IJ187" s="9">
        <f t="shared" si="463"/>
        <v>1.8014539334796644E-4</v>
      </c>
      <c r="IK187" s="9">
        <f t="shared" si="463"/>
        <v>1.7931259565384482E-4</v>
      </c>
      <c r="IL187" s="9">
        <f t="shared" si="463"/>
        <v>1.7844583412082206E-4</v>
      </c>
      <c r="IM187" s="9">
        <f t="shared" si="463"/>
        <v>1.7754380918087384E-4</v>
      </c>
      <c r="IN187" s="9">
        <f t="shared" si="463"/>
        <v>1.7660517520288435E-4</v>
      </c>
      <c r="IO187" s="9">
        <f t="shared" si="463"/>
        <v>1.7562853900623048E-4</v>
      </c>
      <c r="IP187" s="9">
        <f t="shared" si="463"/>
        <v>1.7461245833787426E-4</v>
      </c>
      <c r="IQ187" s="9">
        <f t="shared" si="463"/>
        <v>1.7355544030089133E-4</v>
      </c>
      <c r="IR187" s="9">
        <f t="shared" si="463"/>
        <v>1.7245593974433732E-4</v>
      </c>
      <c r="IS187" s="9">
        <f t="shared" si="463"/>
        <v>1.7131235760571583E-4</v>
      </c>
      <c r="IT187" s="9">
        <f t="shared" si="463"/>
        <v>1.7012303920563076E-4</v>
      </c>
      <c r="IU187" s="9">
        <f t="shared" si="463"/>
        <v>1.6888627249907445E-4</v>
      </c>
      <c r="IV187" s="9">
        <f t="shared" si="463"/>
        <v>1.6760028627554126E-4</v>
      </c>
      <c r="IW187" s="9">
        <f t="shared" si="463"/>
        <v>1.6626324831285318E-4</v>
      </c>
      <c r="IX187" s="9">
        <f t="shared" si="463"/>
        <v>1.6487326347737008E-4</v>
      </c>
      <c r="IY187" s="9">
        <f t="shared" si="463"/>
        <v>1.6342837177589172E-4</v>
      </c>
      <c r="IZ187" s="9">
        <f t="shared" si="463"/>
        <v>1.6192654635361877E-4</v>
      </c>
      <c r="JA187" s="9">
        <f t="shared" si="463"/>
        <v>1.6036569143868592E-4</v>
      </c>
      <c r="JB187" s="9">
        <f t="shared" si="463"/>
        <v>1.5874364023138715E-4</v>
      </c>
      <c r="JC187" s="9">
        <f t="shared" si="463"/>
        <v>1.5705815274103018E-4</v>
      </c>
      <c r="JD187" s="9">
        <f t="shared" si="463"/>
        <v>1.5530691355869508E-4</v>
      </c>
      <c r="JE187" s="9">
        <f t="shared" si="463"/>
        <v>1.5348752957972751E-4</v>
      </c>
      <c r="JF187" s="9">
        <f t="shared" si="463"/>
        <v>1.5159752766117133E-4</v>
      </c>
      <c r="JG187" s="9">
        <f t="shared" si="463"/>
        <v>1.4963435222250241E-4</v>
      </c>
      <c r="JH187" s="9">
        <f t="shared" si="463"/>
        <v>1.4759536277909207E-4</v>
      </c>
      <c r="JI187" s="9">
        <f t="shared" si="463"/>
        <v>1.4547783142078636E-4</v>
      </c>
      <c r="JJ187" s="9">
        <f t="shared" si="463"/>
        <v>1.4327894021699491E-4</v>
      </c>
      <c r="JK187" s="9">
        <f t="shared" si="463"/>
        <v>1.4099577856356376E-4</v>
      </c>
      <c r="JL187" s="9">
        <f t="shared" si="463"/>
        <v>1.3862534045935555E-4</v>
      </c>
      <c r="JM187" s="9">
        <f t="shared" si="463"/>
        <v>1.3616452171393663E-4</v>
      </c>
      <c r="JN187" s="9">
        <f t="shared" si="463"/>
        <v>1.3361011708859798E-4</v>
      </c>
      <c r="JO187" s="9">
        <f t="shared" si="463"/>
        <v>1.3095881736453253E-4</v>
      </c>
      <c r="JP187" s="9">
        <f t="shared" si="463"/>
        <v>1.2820720633953332E-4</v>
      </c>
      <c r="JQ187" s="9">
        <f t="shared" si="463"/>
        <v>1.2535175775158901E-4</v>
      </c>
      <c r="JR187" s="9">
        <f t="shared" si="463"/>
        <v>1.2238883212714992E-4</v>
      </c>
      <c r="JS187" s="9">
        <f t="shared" si="463"/>
        <v>1.1931467355431077E-4</v>
      </c>
      <c r="JT187" s="9">
        <f t="shared" si="463"/>
        <v>1.1612540637746869E-4</v>
      </c>
      <c r="JU187" s="9">
        <f t="shared" si="463"/>
        <v>1.1281703181368328E-4</v>
      </c>
      <c r="JV187" s="9">
        <f t="shared" si="463"/>
        <v>1.0938542448920142E-4</v>
      </c>
      <c r="JW187" s="9">
        <f t="shared" si="463"/>
        <v>1.0582632889404096E-4</v>
      </c>
      <c r="JX187" s="9">
        <f t="shared" si="463"/>
        <v>1.0213535575464791E-4</v>
      </c>
      <c r="JY187" s="9">
        <f t="shared" si="463"/>
        <v>9.830797831921422E-5</v>
      </c>
      <c r="JZ187" s="9">
        <f t="shared" si="463"/>
        <v>9.4339528562830148E-5</v>
      </c>
      <c r="KA187" s="9">
        <f t="shared" si="463"/>
        <v>9.0225193299238145E-5</v>
      </c>
      <c r="KB187" s="9">
        <f t="shared" si="463"/>
        <v>8.5960010208352552E-5</v>
      </c>
      <c r="KC187" s="9">
        <f t="shared" si="463"/>
        <v>8.1538863773898467E-5</v>
      </c>
      <c r="KD187" s="9">
        <f t="shared" si="463"/>
        <v>7.6956481126662802E-5</v>
      </c>
      <c r="KE187" s="9">
        <f t="shared" si="463"/>
        <v>7.2207427797922217E-5</v>
      </c>
      <c r="KF187" s="9">
        <f t="shared" si="463"/>
        <v>6.7286103378280714E-5</v>
      </c>
      <c r="KG187" s="9">
        <f t="shared" si="463"/>
        <v>6.218673707973502E-5</v>
      </c>
      <c r="KH187" s="9">
        <f t="shared" si="459"/>
        <v>5.6903383202267952E-5</v>
      </c>
      <c r="KI187" s="9">
        <f t="shared" si="459"/>
        <v>5.1429916501140793E-5</v>
      </c>
      <c r="KJ187" s="9">
        <f t="shared" si="459"/>
        <v>4.5760027455410933E-5</v>
      </c>
      <c r="KK187" s="9">
        <f t="shared" si="459"/>
        <v>3.9887217434784973E-5</v>
      </c>
      <c r="KL187" s="9">
        <f t="shared" si="459"/>
        <v>3.3804793763479116E-5</v>
      </c>
      <c r="KM187" s="9">
        <f t="shared" si="459"/>
        <v>2.7505864682116424E-5</v>
      </c>
      <c r="KN187" s="9">
        <f t="shared" si="459"/>
        <v>2.0983334200901354E-5</v>
      </c>
      <c r="KO187" s="9">
        <f t="shared" si="459"/>
        <v>1.422989685116987E-5</v>
      </c>
      <c r="KP187" s="9">
        <f t="shared" si="459"/>
        <v>7.2380323232453317E-6</v>
      </c>
    </row>
    <row r="188" spans="2:302" x14ac:dyDescent="0.25">
      <c r="B188" s="5">
        <f t="shared" si="389"/>
        <v>3.170000000000039</v>
      </c>
      <c r="C188" s="9">
        <f t="shared" si="387"/>
        <v>2.06968810852895E-4</v>
      </c>
      <c r="D188" s="9">
        <f t="shared" si="461"/>
        <v>2.0696880732804301E-4</v>
      </c>
      <c r="E188" s="9">
        <f t="shared" si="461"/>
        <v>2.0696880357378675E-4</v>
      </c>
      <c r="F188" s="9">
        <f t="shared" si="461"/>
        <v>2.0696879957469674E-4</v>
      </c>
      <c r="G188" s="9">
        <f t="shared" si="461"/>
        <v>2.0696879531639434E-4</v>
      </c>
      <c r="H188" s="9">
        <f t="shared" si="461"/>
        <v>2.069687907809097E-4</v>
      </c>
      <c r="I188" s="9">
        <f t="shared" si="461"/>
        <v>2.0696878595283149E-4</v>
      </c>
      <c r="J188" s="9">
        <f t="shared" si="461"/>
        <v>2.0696878081173959E-4</v>
      </c>
      <c r="K188" s="9">
        <f t="shared" si="461"/>
        <v>2.0696877533879192E-4</v>
      </c>
      <c r="L188" s="9">
        <f t="shared" si="461"/>
        <v>2.0696876951367229E-4</v>
      </c>
      <c r="M188" s="9">
        <f t="shared" si="461"/>
        <v>2.0696876331345891E-4</v>
      </c>
      <c r="N188" s="9">
        <f t="shared" si="461"/>
        <v>2.0696875671473048E-4</v>
      </c>
      <c r="O188" s="9">
        <f t="shared" si="461"/>
        <v>2.0696874969214867E-4</v>
      </c>
      <c r="P188" s="9">
        <f t="shared" si="461"/>
        <v>2.0696874222092573E-4</v>
      </c>
      <c r="Q188" s="9">
        <f t="shared" si="461"/>
        <v>2.0696873427107458E-4</v>
      </c>
      <c r="R188" s="9">
        <f t="shared" si="461"/>
        <v>2.069687258149149E-4</v>
      </c>
      <c r="S188" s="9">
        <f t="shared" si="461"/>
        <v>2.0696871681898159E-4</v>
      </c>
      <c r="T188" s="9">
        <f t="shared" si="461"/>
        <v>2.0696870725114963E-4</v>
      </c>
      <c r="U188" s="9">
        <f t="shared" si="461"/>
        <v>2.0696869707485758E-4</v>
      </c>
      <c r="V188" s="9">
        <f t="shared" si="461"/>
        <v>2.0696868625380677E-4</v>
      </c>
      <c r="W188" s="9">
        <f t="shared" si="461"/>
        <v>2.0696867474778228E-4</v>
      </c>
      <c r="X188" s="9">
        <f t="shared" si="461"/>
        <v>2.0696866251424534E-4</v>
      </c>
      <c r="Y188" s="9">
        <f t="shared" si="461"/>
        <v>2.0696864950835173E-4</v>
      </c>
      <c r="Z188" s="9">
        <f t="shared" si="461"/>
        <v>2.0696863568338056E-4</v>
      </c>
      <c r="AA188" s="9">
        <f t="shared" si="461"/>
        <v>2.0696862098892286E-4</v>
      </c>
      <c r="AB188" s="9">
        <f t="shared" si="461"/>
        <v>2.0696860537210024E-4</v>
      </c>
      <c r="AC188" s="9">
        <f t="shared" si="461"/>
        <v>2.0696858877585934E-4</v>
      </c>
      <c r="AD188" s="9">
        <f t="shared" si="461"/>
        <v>2.0696857114025664E-4</v>
      </c>
      <c r="AE188" s="9">
        <f t="shared" si="461"/>
        <v>2.0696855240341378E-4</v>
      </c>
      <c r="AF188" s="9">
        <f t="shared" si="461"/>
        <v>2.0696853249821376E-4</v>
      </c>
      <c r="AG188" s="9">
        <f t="shared" si="461"/>
        <v>2.0696851135259268E-4</v>
      </c>
      <c r="AH188" s="9">
        <f t="shared" si="461"/>
        <v>2.0696848889271559E-4</v>
      </c>
      <c r="AI188" s="9">
        <f t="shared" si="461"/>
        <v>2.0696846503859276E-4</v>
      </c>
      <c r="AJ188" s="9">
        <f t="shared" si="461"/>
        <v>2.0696843970647018E-4</v>
      </c>
      <c r="AK188" s="9">
        <f t="shared" si="461"/>
        <v>2.069684128075384E-4</v>
      </c>
      <c r="AL188" s="9">
        <f t="shared" si="461"/>
        <v>2.0696838424685845E-4</v>
      </c>
      <c r="AM188" s="9">
        <f t="shared" si="461"/>
        <v>2.0696835392570607E-4</v>
      </c>
      <c r="AN188" s="9">
        <f t="shared" si="461"/>
        <v>2.0696832173825499E-4</v>
      </c>
      <c r="AO188" s="9">
        <f t="shared" si="461"/>
        <v>2.0696828757228521E-4</v>
      </c>
      <c r="AP188" s="9">
        <f t="shared" si="461"/>
        <v>2.0696825131127634E-4</v>
      </c>
      <c r="AQ188" s="9">
        <f t="shared" si="461"/>
        <v>2.0696821282887391E-4</v>
      </c>
      <c r="AR188" s="9">
        <f t="shared" si="461"/>
        <v>2.0696817199433913E-4</v>
      </c>
      <c r="AS188" s="9">
        <f t="shared" si="461"/>
        <v>2.0696812866711494E-4</v>
      </c>
      <c r="AT188" s="9">
        <f t="shared" si="461"/>
        <v>2.0696808270036622E-4</v>
      </c>
      <c r="AU188" s="9">
        <f t="shared" si="461"/>
        <v>2.0696803393744912E-4</v>
      </c>
      <c r="AV188" s="9">
        <f t="shared" si="461"/>
        <v>2.0696798221342931E-4</v>
      </c>
      <c r="AW188" s="9">
        <f t="shared" si="461"/>
        <v>2.0696792735331202E-4</v>
      </c>
      <c r="AX188" s="9">
        <f t="shared" si="461"/>
        <v>2.0696786917394914E-4</v>
      </c>
      <c r="AY188" s="9">
        <f t="shared" si="461"/>
        <v>2.0696780747943394E-4</v>
      </c>
      <c r="AZ188" s="9">
        <f t="shared" si="461"/>
        <v>2.0696774206389748E-4</v>
      </c>
      <c r="BA188" s="9">
        <f t="shared" si="461"/>
        <v>2.069676727102444E-4</v>
      </c>
      <c r="BB188" s="9">
        <f t="shared" si="461"/>
        <v>2.0696759918734897E-4</v>
      </c>
      <c r="BC188" s="9">
        <f t="shared" si="461"/>
        <v>2.0696752125384086E-4</v>
      </c>
      <c r="BD188" s="9">
        <f t="shared" si="461"/>
        <v>2.0696743865207282E-4</v>
      </c>
      <c r="BE188" s="9">
        <f t="shared" si="461"/>
        <v>2.0696735111046998E-4</v>
      </c>
      <c r="BF188" s="9">
        <f t="shared" si="461"/>
        <v>2.069672583441238E-4</v>
      </c>
      <c r="BG188" s="9">
        <f t="shared" si="461"/>
        <v>2.06967160049863E-4</v>
      </c>
      <c r="BH188" s="9">
        <f t="shared" si="461"/>
        <v>2.0696705590824972E-4</v>
      </c>
      <c r="BI188" s="9">
        <f t="shared" si="461"/>
        <v>2.0696694558242838E-4</v>
      </c>
      <c r="BJ188" s="9">
        <f t="shared" si="461"/>
        <v>2.0696682871690431E-4</v>
      </c>
      <c r="BK188" s="9">
        <f t="shared" si="461"/>
        <v>2.0696670493557297E-4</v>
      </c>
      <c r="BL188" s="9">
        <f t="shared" si="461"/>
        <v>2.0696657384141329E-4</v>
      </c>
      <c r="BM188" s="9">
        <f t="shared" si="461"/>
        <v>2.0696643501714202E-4</v>
      </c>
      <c r="BN188" s="9">
        <f t="shared" si="461"/>
        <v>2.0696628802120991E-4</v>
      </c>
      <c r="BO188" s="9">
        <f t="shared" si="461"/>
        <v>2.0696613238649418E-4</v>
      </c>
      <c r="BP188" s="9">
        <f t="shared" si="460"/>
        <v>2.069659676215766E-4</v>
      </c>
      <c r="BQ188" s="9">
        <f t="shared" si="460"/>
        <v>2.0696579320899017E-4</v>
      </c>
      <c r="BR188" s="9">
        <f t="shared" si="460"/>
        <v>2.0696560860100069E-4</v>
      </c>
      <c r="BS188" s="9">
        <f t="shared" si="460"/>
        <v>2.0696541322018299E-4</v>
      </c>
      <c r="BT188" s="9">
        <f t="shared" si="460"/>
        <v>2.0696520645916634E-4</v>
      </c>
      <c r="BU188" s="9">
        <f t="shared" si="460"/>
        <v>2.0696498767521504E-4</v>
      </c>
      <c r="BV188" s="9">
        <f t="shared" si="460"/>
        <v>2.0696475619173742E-4</v>
      </c>
      <c r="BW188" s="9">
        <f t="shared" si="460"/>
        <v>2.0696451129624782E-4</v>
      </c>
      <c r="BX188" s="9">
        <f t="shared" si="460"/>
        <v>2.0696425223653393E-4</v>
      </c>
      <c r="BY188" s="9">
        <f t="shared" si="460"/>
        <v>2.0696397821916358E-4</v>
      </c>
      <c r="BZ188" s="9">
        <f t="shared" si="460"/>
        <v>2.0696368841018793E-4</v>
      </c>
      <c r="CA188" s="9">
        <f t="shared" si="460"/>
        <v>2.0696338192768393E-4</v>
      </c>
      <c r="CB188" s="9">
        <f t="shared" si="460"/>
        <v>2.0696305784530329E-4</v>
      </c>
      <c r="CC188" s="9">
        <f t="shared" si="460"/>
        <v>2.0696271518441778E-4</v>
      </c>
      <c r="CD188" s="9">
        <f t="shared" si="460"/>
        <v>2.069623529157809E-4</v>
      </c>
      <c r="CE188" s="9">
        <f t="shared" si="460"/>
        <v>2.0696196995494441E-4</v>
      </c>
      <c r="CF188" s="9">
        <f t="shared" si="460"/>
        <v>2.0696156515910338E-4</v>
      </c>
      <c r="CG188" s="9">
        <f t="shared" si="460"/>
        <v>2.069611373240152E-4</v>
      </c>
      <c r="CH188" s="9">
        <f t="shared" si="460"/>
        <v>2.069606851832079E-4</v>
      </c>
      <c r="CI188" s="9">
        <f t="shared" si="460"/>
        <v>2.0696020740159553E-4</v>
      </c>
      <c r="CJ188" s="9">
        <f t="shared" si="460"/>
        <v>2.0695970257521908E-4</v>
      </c>
      <c r="CK188" s="9">
        <f t="shared" si="460"/>
        <v>2.0695916922330098E-4</v>
      </c>
      <c r="CL188" s="9">
        <f t="shared" si="460"/>
        <v>2.0695860579018693E-4</v>
      </c>
      <c r="CM188" s="9">
        <f t="shared" si="460"/>
        <v>2.0695801063630266E-4</v>
      </c>
      <c r="CN188" s="9">
        <f t="shared" si="460"/>
        <v>2.0695738203683483E-4</v>
      </c>
      <c r="CO188" s="9">
        <f t="shared" si="460"/>
        <v>2.069567181767168E-4</v>
      </c>
      <c r="CP188" s="9">
        <f t="shared" si="460"/>
        <v>2.0695601714643114E-4</v>
      </c>
      <c r="CQ188" s="9">
        <f t="shared" si="460"/>
        <v>2.0695527693607036E-4</v>
      </c>
      <c r="CR188" s="9">
        <f t="shared" si="460"/>
        <v>2.0695449543152667E-4</v>
      </c>
      <c r="CS188" s="9">
        <f t="shared" si="460"/>
        <v>2.0695367041022675E-4</v>
      </c>
      <c r="CT188" s="9">
        <f t="shared" si="460"/>
        <v>2.0695279953211987E-4</v>
      </c>
      <c r="CU188" s="9">
        <f t="shared" si="460"/>
        <v>2.0695188033787847E-4</v>
      </c>
      <c r="CV188" s="9">
        <f t="shared" si="460"/>
        <v>2.0695091024183207E-4</v>
      </c>
      <c r="CW188" s="9">
        <f t="shared" si="460"/>
        <v>2.0694988652346865E-4</v>
      </c>
      <c r="CX188" s="9">
        <f t="shared" si="460"/>
        <v>2.0694880632414516E-4</v>
      </c>
      <c r="CY188" s="9">
        <f t="shared" si="462"/>
        <v>2.0694766663774216E-4</v>
      </c>
      <c r="CZ188" s="9">
        <f t="shared" si="462"/>
        <v>2.069464643047831E-4</v>
      </c>
      <c r="DA188" s="9">
        <f t="shared" si="462"/>
        <v>2.0694519600451529E-4</v>
      </c>
      <c r="DB188" s="9">
        <f t="shared" si="462"/>
        <v>2.0694385824751146E-4</v>
      </c>
      <c r="DC188" s="9">
        <f t="shared" si="462"/>
        <v>2.0694244736731284E-4</v>
      </c>
      <c r="DD188" s="9">
        <f t="shared" si="462"/>
        <v>2.0694095950964442E-4</v>
      </c>
      <c r="DE188" s="9">
        <f t="shared" si="462"/>
        <v>2.0693939062795577E-4</v>
      </c>
      <c r="DF188" s="9">
        <f t="shared" si="462"/>
        <v>2.0693773646897703E-4</v>
      </c>
      <c r="DG188" s="9">
        <f t="shared" si="462"/>
        <v>2.0693599256725698E-4</v>
      </c>
      <c r="DH188" s="9">
        <f t="shared" si="462"/>
        <v>2.0693415423180816E-4</v>
      </c>
      <c r="DI188" s="9">
        <f t="shared" si="462"/>
        <v>2.0693221653637794E-4</v>
      </c>
      <c r="DJ188" s="9">
        <f t="shared" si="462"/>
        <v>2.0693017430837654E-4</v>
      </c>
      <c r="DK188" s="9">
        <f t="shared" si="462"/>
        <v>2.0692802211716367E-4</v>
      </c>
      <c r="DL188" s="9">
        <f t="shared" si="462"/>
        <v>2.0692575426124775E-4</v>
      </c>
      <c r="DM188" s="9">
        <f t="shared" si="462"/>
        <v>2.0692336475506046E-4</v>
      </c>
      <c r="DN188" s="9">
        <f t="shared" si="462"/>
        <v>2.0692084731761327E-4</v>
      </c>
      <c r="DO188" s="9">
        <f t="shared" si="462"/>
        <v>2.0691819535638957E-4</v>
      </c>
      <c r="DP188" s="9">
        <f t="shared" si="462"/>
        <v>2.0691540195268075E-4</v>
      </c>
      <c r="DQ188" s="9">
        <f t="shared" si="462"/>
        <v>2.0691245984670153E-4</v>
      </c>
      <c r="DR188" s="9">
        <f t="shared" si="462"/>
        <v>2.0690936142359263E-4</v>
      </c>
      <c r="DS188" s="9">
        <f t="shared" si="462"/>
        <v>2.0690609869199975E-4</v>
      </c>
      <c r="DT188" s="9">
        <f t="shared" si="462"/>
        <v>2.0690266327236327E-4</v>
      </c>
      <c r="DU188" s="9">
        <f t="shared" si="462"/>
        <v>2.0689904637383709E-4</v>
      </c>
      <c r="DV188" s="9">
        <f t="shared" si="462"/>
        <v>2.0689523877801249E-4</v>
      </c>
      <c r="DW188" s="9">
        <f t="shared" si="462"/>
        <v>2.0689123081775305E-4</v>
      </c>
      <c r="DX188" s="9">
        <f t="shared" si="462"/>
        <v>2.068870123576371E-4</v>
      </c>
      <c r="DY188" s="9">
        <f t="shared" si="462"/>
        <v>2.0688257277038448E-4</v>
      </c>
      <c r="DZ188" s="9">
        <f t="shared" si="462"/>
        <v>2.0687790091731181E-4</v>
      </c>
      <c r="EA188" s="9">
        <f t="shared" si="462"/>
        <v>2.0687298512116098E-4</v>
      </c>
      <c r="EB188" s="9">
        <f t="shared" si="462"/>
        <v>2.0686781314419088E-4</v>
      </c>
      <c r="EC188" s="9">
        <f t="shared" si="462"/>
        <v>2.0686237216147835E-4</v>
      </c>
      <c r="ED188" s="9">
        <f t="shared" si="462"/>
        <v>2.0685664873461976E-4</v>
      </c>
      <c r="EE188" s="9">
        <f t="shared" si="462"/>
        <v>2.0685062878283571E-4</v>
      </c>
      <c r="EF188" s="9">
        <f t="shared" si="462"/>
        <v>2.0684429755548898E-4</v>
      </c>
      <c r="EG188" s="9">
        <f t="shared" si="462"/>
        <v>2.0683763959920622E-4</v>
      </c>
      <c r="EH188" s="9">
        <f t="shared" si="462"/>
        <v>2.0683063873000061E-4</v>
      </c>
      <c r="EI188" s="9">
        <f t="shared" si="462"/>
        <v>2.0682327799602764E-4</v>
      </c>
      <c r="EJ188" s="9">
        <f t="shared" si="462"/>
        <v>2.0681553964612117E-4</v>
      </c>
      <c r="EK188" s="9">
        <f t="shared" si="462"/>
        <v>2.0680740509398214E-4</v>
      </c>
      <c r="EL188" s="9">
        <f t="shared" si="462"/>
        <v>2.0679885487863989E-4</v>
      </c>
      <c r="EM188" s="9">
        <f t="shared" si="462"/>
        <v>2.0678986862758967E-4</v>
      </c>
      <c r="EN188" s="9">
        <f t="shared" si="462"/>
        <v>2.0678042501512828E-4</v>
      </c>
      <c r="EO188" s="9">
        <f t="shared" si="462"/>
        <v>2.0677050172115713E-4</v>
      </c>
      <c r="EP188" s="9">
        <f t="shared" si="462"/>
        <v>2.0676007538612543E-4</v>
      </c>
      <c r="EQ188" s="9">
        <f t="shared" si="462"/>
        <v>2.0674912156569991E-4</v>
      </c>
      <c r="ER188" s="9">
        <f t="shared" si="462"/>
        <v>2.0673761468340934E-4</v>
      </c>
      <c r="ES188" s="9">
        <f t="shared" si="462"/>
        <v>2.0672552798002721E-4</v>
      </c>
      <c r="ET188" s="9">
        <f t="shared" si="462"/>
        <v>2.0671283346208966E-4</v>
      </c>
      <c r="EU188" s="9">
        <f t="shared" si="462"/>
        <v>2.0669950185030368E-4</v>
      </c>
      <c r="EV188" s="9">
        <f t="shared" si="462"/>
        <v>2.0668550251971431E-4</v>
      </c>
      <c r="EW188" s="9">
        <f t="shared" si="462"/>
        <v>2.066708034432977E-4</v>
      </c>
      <c r="EX188" s="9">
        <f t="shared" si="462"/>
        <v>2.0665537113281584E-4</v>
      </c>
      <c r="EY188" s="9">
        <f t="shared" si="462"/>
        <v>2.0663917057237881E-4</v>
      </c>
      <c r="EZ188" s="9">
        <f t="shared" si="462"/>
        <v>2.066221651556477E-4</v>
      </c>
      <c r="FA188" s="9">
        <f t="shared" si="462"/>
        <v>2.0660431661579078E-4</v>
      </c>
      <c r="FB188" s="9">
        <f t="shared" si="462"/>
        <v>2.0658558495385777E-4</v>
      </c>
      <c r="FC188" s="9">
        <f t="shared" si="462"/>
        <v>2.0656592836853431E-4</v>
      </c>
      <c r="FD188" s="9">
        <f t="shared" si="462"/>
        <v>2.0654530317379668E-4</v>
      </c>
      <c r="FE188" s="9">
        <f t="shared" si="462"/>
        <v>2.0652366372378415E-4</v>
      </c>
      <c r="FF188" s="9">
        <f t="shared" si="462"/>
        <v>2.0650096232619389E-4</v>
      </c>
      <c r="FG188" s="9">
        <f t="shared" si="462"/>
        <v>2.0647714915875614E-4</v>
      </c>
      <c r="FH188" s="9">
        <f t="shared" si="462"/>
        <v>2.064521721772216E-4</v>
      </c>
      <c r="FI188" s="9">
        <f t="shared" si="462"/>
        <v>2.0642597702314302E-4</v>
      </c>
      <c r="FJ188" s="9">
        <f t="shared" si="462"/>
        <v>2.0639850692642889E-4</v>
      </c>
      <c r="FK188" s="9">
        <f t="shared" ref="FK188:HV191" si="464">NORMDIST($B188,0,1,0)-$B188*(1-NORMDIST($B188,0,1,1))-(NORMDIST($B188+FK$4,0,1,0)-($B188+FK$4)*(1-NORMDIST($B188+FK$4,0,1,1)))</f>
        <v>2.0636970260522278E-4</v>
      </c>
      <c r="FL188" s="9">
        <f t="shared" si="464"/>
        <v>2.0633950216054336E-4</v>
      </c>
      <c r="FM188" s="9">
        <f t="shared" si="464"/>
        <v>2.0630784096711314E-4</v>
      </c>
      <c r="FN188" s="9">
        <f t="shared" si="464"/>
        <v>2.0627465156222011E-4</v>
      </c>
      <c r="FO188" s="9">
        <f t="shared" si="464"/>
        <v>2.0623986352688659E-4</v>
      </c>
      <c r="FP188" s="9">
        <f t="shared" si="464"/>
        <v>2.0620340336410529E-4</v>
      </c>
      <c r="FQ188" s="9">
        <f t="shared" si="464"/>
        <v>2.0616519437379504E-4</v>
      </c>
      <c r="FR188" s="9">
        <f t="shared" si="464"/>
        <v>2.0612515651911905E-4</v>
      </c>
      <c r="FS188" s="9">
        <f t="shared" si="464"/>
        <v>2.0608320629218022E-4</v>
      </c>
      <c r="FT188" s="9">
        <f t="shared" si="464"/>
        <v>2.0603925657260581E-4</v>
      </c>
      <c r="FU188" s="9">
        <f t="shared" si="464"/>
        <v>2.0599321647897596E-4</v>
      </c>
      <c r="FV188" s="9">
        <f t="shared" si="464"/>
        <v>2.0594499121887527E-4</v>
      </c>
      <c r="FW188" s="9">
        <f t="shared" si="464"/>
        <v>2.05894481928975E-4</v>
      </c>
      <c r="FX188" s="9">
        <f t="shared" si="464"/>
        <v>2.0584158551178246E-4</v>
      </c>
      <c r="FY188" s="9">
        <f t="shared" si="464"/>
        <v>2.0578619446575869E-4</v>
      </c>
      <c r="FZ188" s="9">
        <f t="shared" si="464"/>
        <v>2.0572819670840981E-4</v>
      </c>
      <c r="GA188" s="9">
        <f t="shared" si="464"/>
        <v>2.056674753952896E-4</v>
      </c>
      <c r="GB188" s="9">
        <f t="shared" si="464"/>
        <v>2.0560390872755976E-4</v>
      </c>
      <c r="GC188" s="9">
        <f t="shared" si="464"/>
        <v>2.0553736975723432E-4</v>
      </c>
      <c r="GD188" s="9">
        <f t="shared" si="464"/>
        <v>2.0546772618212867E-4</v>
      </c>
      <c r="GE188" s="9">
        <f t="shared" si="464"/>
        <v>2.0539484013654599E-4</v>
      </c>
      <c r="GF188" s="9">
        <f t="shared" si="464"/>
        <v>2.0531856797059375E-4</v>
      </c>
      <c r="GG188" s="9">
        <f t="shared" si="464"/>
        <v>2.052387600240009E-4</v>
      </c>
      <c r="GH188" s="9">
        <f t="shared" si="464"/>
        <v>2.0515526039104415E-4</v>
      </c>
      <c r="GI188" s="9">
        <f t="shared" si="464"/>
        <v>2.0506790667650972E-4</v>
      </c>
      <c r="GJ188" s="9">
        <f t="shared" si="464"/>
        <v>2.0497652974444294E-4</v>
      </c>
      <c r="GK188" s="9">
        <f t="shared" si="464"/>
        <v>2.0488095345657761E-4</v>
      </c>
      <c r="GL188" s="9">
        <f t="shared" si="464"/>
        <v>2.0478099440015413E-4</v>
      </c>
      <c r="GM188" s="9">
        <f t="shared" si="464"/>
        <v>2.046764616099489E-4</v>
      </c>
      <c r="GN188" s="9">
        <f t="shared" si="464"/>
        <v>2.0456715627786232E-4</v>
      </c>
      <c r="GO188" s="9">
        <f t="shared" si="464"/>
        <v>2.0445287145144105E-4</v>
      </c>
      <c r="GP188" s="9">
        <f t="shared" si="464"/>
        <v>2.0433339172259805E-4</v>
      </c>
      <c r="GQ188" s="9">
        <f t="shared" si="464"/>
        <v>2.0420849290908168E-4</v>
      </c>
      <c r="GR188" s="9">
        <f t="shared" si="464"/>
        <v>2.0407794171806436E-4</v>
      </c>
      <c r="GS188" s="9">
        <f t="shared" si="464"/>
        <v>2.0394149540272331E-4</v>
      </c>
      <c r="GT188" s="9">
        <f t="shared" si="464"/>
        <v>2.0379890140662064E-4</v>
      </c>
      <c r="GU188" s="9">
        <f t="shared" si="464"/>
        <v>2.0364989699440215E-4</v>
      </c>
      <c r="GV188" s="9">
        <f t="shared" si="464"/>
        <v>2.0349420887004141E-4</v>
      </c>
      <c r="GW188" s="9">
        <f t="shared" si="464"/>
        <v>2.0333155278375178E-4</v>
      </c>
      <c r="GX188" s="9">
        <f t="shared" si="464"/>
        <v>2.0316163312213403E-4</v>
      </c>
      <c r="GY188" s="9">
        <f t="shared" si="464"/>
        <v>2.0298414248944144E-4</v>
      </c>
      <c r="GZ188" s="9">
        <f t="shared" si="464"/>
        <v>2.0279876126793971E-4</v>
      </c>
      <c r="HA188" s="9">
        <f t="shared" si="464"/>
        <v>2.0260515717011036E-4</v>
      </c>
      <c r="HB188" s="9">
        <f t="shared" si="464"/>
        <v>2.0240298477190193E-4</v>
      </c>
      <c r="HC188" s="9">
        <f t="shared" si="464"/>
        <v>2.021918850322453E-4</v>
      </c>
      <c r="HD188" s="9">
        <f t="shared" si="464"/>
        <v>2.019714847943337E-4</v>
      </c>
      <c r="HE188" s="9">
        <f t="shared" si="464"/>
        <v>2.0174139627231321E-4</v>
      </c>
      <c r="HF188" s="9">
        <f t="shared" si="464"/>
        <v>2.0150121652099992E-4</v>
      </c>
      <c r="HG188" s="9">
        <f t="shared" si="464"/>
        <v>2.0125052688798868E-4</v>
      </c>
      <c r="HH188" s="9">
        <f t="shared" si="464"/>
        <v>2.0098889244565791E-4</v>
      </c>
      <c r="HI188" s="9">
        <f t="shared" si="464"/>
        <v>2.007158614085789E-4</v>
      </c>
      <c r="HJ188" s="9">
        <f t="shared" si="464"/>
        <v>2.004309645286956E-4</v>
      </c>
      <c r="HK188" s="9">
        <f t="shared" si="464"/>
        <v>2.00133714471841E-4</v>
      </c>
      <c r="HL188" s="9">
        <f t="shared" si="464"/>
        <v>1.9982360517542519E-4</v>
      </c>
      <c r="HM188" s="9">
        <f t="shared" si="464"/>
        <v>1.9950011118352284E-4</v>
      </c>
      <c r="HN188" s="9">
        <f t="shared" si="464"/>
        <v>1.991626869617454E-4</v>
      </c>
      <c r="HO188" s="9">
        <f t="shared" si="464"/>
        <v>1.9881076619150442E-4</v>
      </c>
      <c r="HP188" s="9">
        <f t="shared" si="464"/>
        <v>1.9844376103880359E-4</v>
      </c>
      <c r="HQ188" s="9">
        <f t="shared" si="464"/>
        <v>1.9806106140278965E-4</v>
      </c>
      <c r="HR188" s="9">
        <f t="shared" si="464"/>
        <v>1.9766203413904227E-4</v>
      </c>
      <c r="HS188" s="9">
        <f t="shared" si="464"/>
        <v>1.9724602226001579E-4</v>
      </c>
      <c r="HT188" s="9">
        <f t="shared" si="464"/>
        <v>1.9681234410882218E-4</v>
      </c>
      <c r="HU188" s="9">
        <f t="shared" si="464"/>
        <v>1.9636029250818488E-4</v>
      </c>
      <c r="HV188" s="9">
        <f t="shared" si="464"/>
        <v>1.9588913388367244E-4</v>
      </c>
      <c r="HW188" s="9">
        <f t="shared" si="463"/>
        <v>1.9539810735983215E-4</v>
      </c>
      <c r="HX188" s="9">
        <f t="shared" si="463"/>
        <v>1.9488642382649573E-4</v>
      </c>
      <c r="HY188" s="9">
        <f t="shared" si="463"/>
        <v>1.9435326498025462E-4</v>
      </c>
      <c r="HZ188" s="9">
        <f t="shared" si="463"/>
        <v>1.9379778233305321E-4</v>
      </c>
      <c r="IA188" s="9">
        <f t="shared" si="463"/>
        <v>1.9321909619448609E-4</v>
      </c>
      <c r="IB188" s="9">
        <f t="shared" si="463"/>
        <v>1.9261629462052551E-4</v>
      </c>
      <c r="IC188" s="9">
        <f t="shared" si="463"/>
        <v>1.9198843233170817E-4</v>
      </c>
      <c r="ID188" s="9">
        <f t="shared" si="463"/>
        <v>1.9133452959984459E-4</v>
      </c>
      <c r="IE188" s="9">
        <f t="shared" si="463"/>
        <v>1.9065357110016655E-4</v>
      </c>
      <c r="IF188" s="9">
        <f t="shared" si="463"/>
        <v>1.8994450473173226E-4</v>
      </c>
      <c r="IG188" s="9">
        <f t="shared" si="463"/>
        <v>1.8920624040079988E-4</v>
      </c>
      <c r="IH188" s="9">
        <f t="shared" si="463"/>
        <v>1.8843764877032079E-4</v>
      </c>
      <c r="II188" s="9">
        <f t="shared" si="463"/>
        <v>1.8763755997063393E-4</v>
      </c>
      <c r="IJ188" s="9">
        <f t="shared" si="463"/>
        <v>1.8680476227651296E-4</v>
      </c>
      <c r="IK188" s="9">
        <f t="shared" si="463"/>
        <v>1.8593800074348982E-4</v>
      </c>
      <c r="IL188" s="9">
        <f t="shared" si="463"/>
        <v>1.8503597580354133E-4</v>
      </c>
      <c r="IM188" s="9">
        <f t="shared" si="463"/>
        <v>1.8409734182555184E-4</v>
      </c>
      <c r="IN188" s="9">
        <f t="shared" si="463"/>
        <v>1.8312070562889873E-4</v>
      </c>
      <c r="IO188" s="9">
        <f t="shared" si="463"/>
        <v>1.8210462496054251E-4</v>
      </c>
      <c r="IP188" s="9">
        <f t="shared" si="463"/>
        <v>1.8104760692355882E-4</v>
      </c>
      <c r="IQ188" s="9">
        <f t="shared" si="463"/>
        <v>1.7994810636700481E-4</v>
      </c>
      <c r="IR188" s="9">
        <f t="shared" si="463"/>
        <v>1.7880452422838414E-4</v>
      </c>
      <c r="IS188" s="9">
        <f t="shared" si="463"/>
        <v>1.7761520582829917E-4</v>
      </c>
      <c r="IT188" s="9">
        <f t="shared" si="463"/>
        <v>1.7637843912174194E-4</v>
      </c>
      <c r="IU188" s="9">
        <f t="shared" si="463"/>
        <v>1.7509245289820875E-4</v>
      </c>
      <c r="IV188" s="9">
        <f t="shared" si="463"/>
        <v>1.7375541493552154E-4</v>
      </c>
      <c r="IW188" s="9">
        <f t="shared" si="463"/>
        <v>1.7236543010003855E-4</v>
      </c>
      <c r="IX188" s="9">
        <f t="shared" si="463"/>
        <v>1.7092053839855921E-4</v>
      </c>
      <c r="IY188" s="9">
        <f t="shared" si="463"/>
        <v>1.6941871297628626E-4</v>
      </c>
      <c r="IZ188" s="9">
        <f t="shared" si="463"/>
        <v>1.678578580613546E-4</v>
      </c>
      <c r="JA188" s="9">
        <f t="shared" si="463"/>
        <v>1.6623580685405518E-4</v>
      </c>
      <c r="JB188" s="9">
        <f t="shared" si="463"/>
        <v>1.6455031936369767E-4</v>
      </c>
      <c r="JC188" s="9">
        <f t="shared" si="463"/>
        <v>1.6279908018136256E-4</v>
      </c>
      <c r="JD188" s="9">
        <f t="shared" si="463"/>
        <v>1.6097969620239641E-4</v>
      </c>
      <c r="JE188" s="9">
        <f t="shared" si="463"/>
        <v>1.5908969428384023E-4</v>
      </c>
      <c r="JF188" s="9">
        <f t="shared" si="463"/>
        <v>1.571265188451699E-4</v>
      </c>
      <c r="JG188" s="9">
        <f t="shared" si="463"/>
        <v>1.5508752940175956E-4</v>
      </c>
      <c r="JH188" s="9">
        <f t="shared" si="463"/>
        <v>1.5296999804345472E-4</v>
      </c>
      <c r="JI188" s="9">
        <f t="shared" si="463"/>
        <v>1.5077110683966392E-4</v>
      </c>
      <c r="JJ188" s="9">
        <f t="shared" si="463"/>
        <v>1.4848794518623125E-4</v>
      </c>
      <c r="JK188" s="9">
        <f t="shared" si="463"/>
        <v>1.4611750708202304E-4</v>
      </c>
      <c r="JL188" s="9">
        <f t="shared" si="463"/>
        <v>1.4365668833660596E-4</v>
      </c>
      <c r="JM188" s="9">
        <f t="shared" si="463"/>
        <v>1.4110228371126644E-4</v>
      </c>
      <c r="JN188" s="9">
        <f t="shared" si="463"/>
        <v>1.3845098398720002E-4</v>
      </c>
      <c r="JO188" s="9">
        <f t="shared" si="463"/>
        <v>1.3569937296220081E-4</v>
      </c>
      <c r="JP188" s="9">
        <f t="shared" si="463"/>
        <v>1.3284392437425759E-4</v>
      </c>
      <c r="JQ188" s="9">
        <f t="shared" si="463"/>
        <v>1.2988099874981958E-4</v>
      </c>
      <c r="JR188" s="9">
        <f t="shared" si="463"/>
        <v>1.2680684017697826E-4</v>
      </c>
      <c r="JS188" s="9">
        <f t="shared" si="463"/>
        <v>1.2361757300013618E-4</v>
      </c>
      <c r="JT188" s="9">
        <f t="shared" si="463"/>
        <v>1.2030919843635207E-4</v>
      </c>
      <c r="JU188" s="9">
        <f t="shared" si="463"/>
        <v>1.168775911118713E-4</v>
      </c>
      <c r="JV188" s="9">
        <f t="shared" si="463"/>
        <v>1.1331849551670845E-4</v>
      </c>
      <c r="JW188" s="9">
        <f t="shared" si="463"/>
        <v>1.0962752237731539E-4</v>
      </c>
      <c r="JX188" s="9">
        <f t="shared" si="463"/>
        <v>1.0580014494188431E-4</v>
      </c>
      <c r="JY188" s="9">
        <f t="shared" si="463"/>
        <v>1.0183169518549915E-4</v>
      </c>
      <c r="JZ188" s="9">
        <f t="shared" si="463"/>
        <v>9.7717359921905634E-5</v>
      </c>
      <c r="KA188" s="9">
        <f t="shared" si="463"/>
        <v>9.3452176831020041E-5</v>
      </c>
      <c r="KB188" s="9">
        <f t="shared" si="463"/>
        <v>8.9031030396568992E-5</v>
      </c>
      <c r="KC188" s="9">
        <f t="shared" si="463"/>
        <v>8.4448647749333543E-5</v>
      </c>
      <c r="KD188" s="9">
        <f t="shared" si="463"/>
        <v>7.9699594420589706E-5</v>
      </c>
      <c r="KE188" s="9">
        <f t="shared" si="463"/>
        <v>7.4778270000948202E-5</v>
      </c>
      <c r="KF188" s="9">
        <f t="shared" si="463"/>
        <v>6.967890370240446E-5</v>
      </c>
      <c r="KG188" s="9">
        <f t="shared" si="463"/>
        <v>6.4395549824935441E-5</v>
      </c>
      <c r="KH188" s="9">
        <f t="shared" si="459"/>
        <v>5.8922083123810233E-5</v>
      </c>
      <c r="KI188" s="9">
        <f t="shared" si="459"/>
        <v>5.3252194078078421E-5</v>
      </c>
      <c r="KJ188" s="9">
        <f t="shared" si="459"/>
        <v>4.7379384057454847E-5</v>
      </c>
      <c r="KK188" s="9">
        <f t="shared" si="459"/>
        <v>4.1296960386146605E-5</v>
      </c>
      <c r="KL188" s="9">
        <f t="shared" si="459"/>
        <v>3.4998031304787815E-5</v>
      </c>
      <c r="KM188" s="9">
        <f t="shared" si="459"/>
        <v>2.8475500823568842E-5</v>
      </c>
      <c r="KN188" s="9">
        <f t="shared" si="459"/>
        <v>2.1722063473841695E-5</v>
      </c>
      <c r="KO188" s="9">
        <f t="shared" si="459"/>
        <v>1.473019894591282E-5</v>
      </c>
      <c r="KP188" s="9">
        <f t="shared" si="459"/>
        <v>7.492166622844864E-6</v>
      </c>
    </row>
    <row r="189" spans="2:302" x14ac:dyDescent="0.25">
      <c r="B189" s="5">
        <f t="shared" si="389"/>
        <v>3.1600000000000392</v>
      </c>
      <c r="C189" s="9">
        <f t="shared" si="387"/>
        <v>2.1472330633422705E-4</v>
      </c>
      <c r="D189" s="9">
        <f t="shared" si="461"/>
        <v>2.1472330257997079E-4</v>
      </c>
      <c r="E189" s="9">
        <f t="shared" si="461"/>
        <v>2.1472329858088077E-4</v>
      </c>
      <c r="F189" s="9">
        <f t="shared" si="461"/>
        <v>2.1472329432257838E-4</v>
      </c>
      <c r="G189" s="9">
        <f t="shared" si="461"/>
        <v>2.1472328978709373E-4</v>
      </c>
      <c r="H189" s="9">
        <f t="shared" si="461"/>
        <v>2.1472328495901553E-4</v>
      </c>
      <c r="I189" s="9">
        <f t="shared" si="461"/>
        <v>2.1472327981792363E-4</v>
      </c>
      <c r="J189" s="9">
        <f t="shared" si="461"/>
        <v>2.1472327434497596E-4</v>
      </c>
      <c r="K189" s="9">
        <f t="shared" si="461"/>
        <v>2.1472326851985633E-4</v>
      </c>
      <c r="L189" s="9">
        <f t="shared" si="461"/>
        <v>2.1472326231964295E-4</v>
      </c>
      <c r="M189" s="9">
        <f t="shared" si="461"/>
        <v>2.1472325572091452E-4</v>
      </c>
      <c r="N189" s="9">
        <f t="shared" si="461"/>
        <v>2.147232486983327E-4</v>
      </c>
      <c r="O189" s="9">
        <f t="shared" si="461"/>
        <v>2.1472324122710976E-4</v>
      </c>
      <c r="P189" s="9">
        <f t="shared" si="461"/>
        <v>2.1472323327725862E-4</v>
      </c>
      <c r="Q189" s="9">
        <f t="shared" si="461"/>
        <v>2.1472322482109894E-4</v>
      </c>
      <c r="R189" s="9">
        <f t="shared" si="461"/>
        <v>2.1472321582516562E-4</v>
      </c>
      <c r="S189" s="9">
        <f t="shared" si="461"/>
        <v>2.1472320625733367E-4</v>
      </c>
      <c r="T189" s="9">
        <f t="shared" si="461"/>
        <v>2.1472319608104162E-4</v>
      </c>
      <c r="U189" s="9">
        <f t="shared" si="461"/>
        <v>2.147231852599908E-4</v>
      </c>
      <c r="V189" s="9">
        <f t="shared" si="461"/>
        <v>2.1472317375396632E-4</v>
      </c>
      <c r="W189" s="9">
        <f t="shared" si="461"/>
        <v>2.1472316152042938E-4</v>
      </c>
      <c r="X189" s="9">
        <f t="shared" si="461"/>
        <v>2.1472314851453576E-4</v>
      </c>
      <c r="Y189" s="9">
        <f t="shared" si="461"/>
        <v>2.1472313468956459E-4</v>
      </c>
      <c r="Z189" s="9">
        <f t="shared" si="461"/>
        <v>2.1472311999510689E-4</v>
      </c>
      <c r="AA189" s="9">
        <f t="shared" si="461"/>
        <v>2.1472310437828428E-4</v>
      </c>
      <c r="AB189" s="9">
        <f t="shared" si="461"/>
        <v>2.1472308778204338E-4</v>
      </c>
      <c r="AC189" s="9">
        <f t="shared" si="461"/>
        <v>2.1472307014644068E-4</v>
      </c>
      <c r="AD189" s="9">
        <f t="shared" si="461"/>
        <v>2.1472305140959782E-4</v>
      </c>
      <c r="AE189" s="9">
        <f t="shared" si="461"/>
        <v>2.147230315043978E-4</v>
      </c>
      <c r="AF189" s="9">
        <f t="shared" si="461"/>
        <v>2.1472301035877671E-4</v>
      </c>
      <c r="AG189" s="9">
        <f t="shared" si="461"/>
        <v>2.1472298789889963E-4</v>
      </c>
      <c r="AH189" s="9">
        <f t="shared" si="461"/>
        <v>2.147229640447768E-4</v>
      </c>
      <c r="AI189" s="9">
        <f t="shared" si="461"/>
        <v>2.1472293871265422E-4</v>
      </c>
      <c r="AJ189" s="9">
        <f t="shared" si="461"/>
        <v>2.1472291181372244E-4</v>
      </c>
      <c r="AK189" s="9">
        <f t="shared" si="461"/>
        <v>2.1472288325304249E-4</v>
      </c>
      <c r="AL189" s="9">
        <f t="shared" si="461"/>
        <v>2.1472285293189011E-4</v>
      </c>
      <c r="AM189" s="9">
        <f t="shared" si="461"/>
        <v>2.1472282074443903E-4</v>
      </c>
      <c r="AN189" s="9">
        <f t="shared" si="461"/>
        <v>2.1472278657846925E-4</v>
      </c>
      <c r="AO189" s="9">
        <f t="shared" si="461"/>
        <v>2.1472275031746038E-4</v>
      </c>
      <c r="AP189" s="9">
        <f t="shared" si="461"/>
        <v>2.1472271183505795E-4</v>
      </c>
      <c r="AQ189" s="9">
        <f t="shared" si="461"/>
        <v>2.1472267100052317E-4</v>
      </c>
      <c r="AR189" s="9">
        <f t="shared" si="461"/>
        <v>2.1472262767329898E-4</v>
      </c>
      <c r="AS189" s="9">
        <f t="shared" si="461"/>
        <v>2.1472258170655026E-4</v>
      </c>
      <c r="AT189" s="9">
        <f t="shared" si="461"/>
        <v>2.1472253294363316E-4</v>
      </c>
      <c r="AU189" s="9">
        <f t="shared" si="461"/>
        <v>2.1472248121961335E-4</v>
      </c>
      <c r="AV189" s="9">
        <f t="shared" si="461"/>
        <v>2.1472242635949606E-4</v>
      </c>
      <c r="AW189" s="9">
        <f t="shared" si="461"/>
        <v>2.1472236818013317E-4</v>
      </c>
      <c r="AX189" s="9">
        <f t="shared" si="461"/>
        <v>2.1472230648561798E-4</v>
      </c>
      <c r="AY189" s="9">
        <f t="shared" si="461"/>
        <v>2.1472224107008152E-4</v>
      </c>
      <c r="AZ189" s="9">
        <f t="shared" si="461"/>
        <v>2.1472217171642844E-4</v>
      </c>
      <c r="BA189" s="9">
        <f t="shared" si="461"/>
        <v>2.1472209819353301E-4</v>
      </c>
      <c r="BB189" s="9">
        <f t="shared" si="461"/>
        <v>2.1472202026002489E-4</v>
      </c>
      <c r="BC189" s="9">
        <f t="shared" si="461"/>
        <v>2.1472193765825686E-4</v>
      </c>
      <c r="BD189" s="9">
        <f t="shared" si="461"/>
        <v>2.1472185011665401E-4</v>
      </c>
      <c r="BE189" s="9">
        <f t="shared" si="461"/>
        <v>2.1472175735030784E-4</v>
      </c>
      <c r="BF189" s="9">
        <f t="shared" si="461"/>
        <v>2.1472165905604703E-4</v>
      </c>
      <c r="BG189" s="9">
        <f t="shared" si="461"/>
        <v>2.1472155491443376E-4</v>
      </c>
      <c r="BH189" s="9">
        <f t="shared" si="461"/>
        <v>2.1472144458861242E-4</v>
      </c>
      <c r="BI189" s="9">
        <f t="shared" si="461"/>
        <v>2.1472132772308835E-4</v>
      </c>
      <c r="BJ189" s="9">
        <f t="shared" si="461"/>
        <v>2.14721203941757E-4</v>
      </c>
      <c r="BK189" s="9">
        <f t="shared" si="461"/>
        <v>2.1472107284759733E-4</v>
      </c>
      <c r="BL189" s="9">
        <f t="shared" si="461"/>
        <v>2.1472093402332605E-4</v>
      </c>
      <c r="BM189" s="9">
        <f t="shared" si="461"/>
        <v>2.1472078702739394E-4</v>
      </c>
      <c r="BN189" s="9">
        <f t="shared" si="461"/>
        <v>2.1472063139267822E-4</v>
      </c>
      <c r="BO189" s="9">
        <f t="shared" si="461"/>
        <v>2.1472046662776063E-4</v>
      </c>
      <c r="BP189" s="9">
        <f t="shared" si="460"/>
        <v>2.1472029221517421E-4</v>
      </c>
      <c r="BQ189" s="9">
        <f t="shared" si="460"/>
        <v>2.1472010760718472E-4</v>
      </c>
      <c r="BR189" s="9">
        <f t="shared" si="460"/>
        <v>2.1471991222636702E-4</v>
      </c>
      <c r="BS189" s="9">
        <f t="shared" si="460"/>
        <v>2.1471970546535038E-4</v>
      </c>
      <c r="BT189" s="9">
        <f t="shared" si="460"/>
        <v>2.1471948668139908E-4</v>
      </c>
      <c r="BU189" s="9">
        <f t="shared" si="460"/>
        <v>2.1471925519792146E-4</v>
      </c>
      <c r="BV189" s="9">
        <f t="shared" si="460"/>
        <v>2.1471901030243186E-4</v>
      </c>
      <c r="BW189" s="9">
        <f t="shared" si="460"/>
        <v>2.1471875124271796E-4</v>
      </c>
      <c r="BX189" s="9">
        <f t="shared" si="460"/>
        <v>2.1471847722534762E-4</v>
      </c>
      <c r="BY189" s="9">
        <f t="shared" si="460"/>
        <v>2.1471818741637197E-4</v>
      </c>
      <c r="BZ189" s="9">
        <f t="shared" si="460"/>
        <v>2.1471788093386796E-4</v>
      </c>
      <c r="CA189" s="9">
        <f t="shared" si="460"/>
        <v>2.1471755685148732E-4</v>
      </c>
      <c r="CB189" s="9">
        <f t="shared" si="460"/>
        <v>2.1471721419060182E-4</v>
      </c>
      <c r="CC189" s="9">
        <f t="shared" si="460"/>
        <v>2.1471685192196493E-4</v>
      </c>
      <c r="CD189" s="9">
        <f t="shared" si="460"/>
        <v>2.1471646896112844E-4</v>
      </c>
      <c r="CE189" s="9">
        <f t="shared" si="460"/>
        <v>2.1471606416528742E-4</v>
      </c>
      <c r="CF189" s="9">
        <f t="shared" si="460"/>
        <v>2.1471563633019923E-4</v>
      </c>
      <c r="CG189" s="9">
        <f t="shared" si="460"/>
        <v>2.1471518418939194E-4</v>
      </c>
      <c r="CH189" s="9">
        <f t="shared" si="460"/>
        <v>2.1471470640777957E-4</v>
      </c>
      <c r="CI189" s="9">
        <f t="shared" si="460"/>
        <v>2.1471420158140312E-4</v>
      </c>
      <c r="CJ189" s="9">
        <f t="shared" si="460"/>
        <v>2.1471366822948501E-4</v>
      </c>
      <c r="CK189" s="9">
        <f t="shared" si="460"/>
        <v>2.1471310479637096E-4</v>
      </c>
      <c r="CL189" s="9">
        <f t="shared" si="460"/>
        <v>2.147125096424867E-4</v>
      </c>
      <c r="CM189" s="9">
        <f t="shared" si="460"/>
        <v>2.1471188104301887E-4</v>
      </c>
      <c r="CN189" s="9">
        <f t="shared" si="460"/>
        <v>2.1471121718290084E-4</v>
      </c>
      <c r="CO189" s="9">
        <f t="shared" si="460"/>
        <v>2.1471051615261518E-4</v>
      </c>
      <c r="CP189" s="9">
        <f t="shared" si="460"/>
        <v>2.147097759422544E-4</v>
      </c>
      <c r="CQ189" s="9">
        <f t="shared" si="460"/>
        <v>2.147089944377107E-4</v>
      </c>
      <c r="CR189" s="9">
        <f t="shared" si="460"/>
        <v>2.1470816941641078E-4</v>
      </c>
      <c r="CS189" s="9">
        <f t="shared" si="460"/>
        <v>2.147072985383039E-4</v>
      </c>
      <c r="CT189" s="9">
        <f t="shared" si="460"/>
        <v>2.1470637934406251E-4</v>
      </c>
      <c r="CU189" s="9">
        <f t="shared" si="460"/>
        <v>2.147054092480161E-4</v>
      </c>
      <c r="CV189" s="9">
        <f t="shared" si="460"/>
        <v>2.1470438552965269E-4</v>
      </c>
      <c r="CW189" s="9">
        <f t="shared" si="460"/>
        <v>2.147033053303292E-4</v>
      </c>
      <c r="CX189" s="9">
        <f t="shared" si="460"/>
        <v>2.1470216564392619E-4</v>
      </c>
      <c r="CY189" s="9">
        <f t="shared" si="462"/>
        <v>2.1470096331096714E-4</v>
      </c>
      <c r="CZ189" s="9">
        <f t="shared" si="462"/>
        <v>2.1469969501069933E-4</v>
      </c>
      <c r="DA189" s="9">
        <f t="shared" si="462"/>
        <v>2.1469835725369552E-4</v>
      </c>
      <c r="DB189" s="9">
        <f t="shared" si="462"/>
        <v>2.1469694637349688E-4</v>
      </c>
      <c r="DC189" s="9">
        <f t="shared" si="462"/>
        <v>2.1469545851582846E-4</v>
      </c>
      <c r="DD189" s="9">
        <f t="shared" si="462"/>
        <v>2.1469388963413981E-4</v>
      </c>
      <c r="DE189" s="9">
        <f t="shared" si="462"/>
        <v>2.1469223547516107E-4</v>
      </c>
      <c r="DF189" s="9">
        <f t="shared" si="462"/>
        <v>2.1469049157344102E-4</v>
      </c>
      <c r="DG189" s="9">
        <f t="shared" si="462"/>
        <v>2.146886532379922E-4</v>
      </c>
      <c r="DH189" s="9">
        <f t="shared" si="462"/>
        <v>2.1468671554256198E-4</v>
      </c>
      <c r="DI189" s="9">
        <f t="shared" si="462"/>
        <v>2.1468467331456058E-4</v>
      </c>
      <c r="DJ189" s="9">
        <f t="shared" si="462"/>
        <v>2.1468252112334771E-4</v>
      </c>
      <c r="DK189" s="9">
        <f t="shared" si="462"/>
        <v>2.1468025326743179E-4</v>
      </c>
      <c r="DL189" s="9">
        <f t="shared" si="462"/>
        <v>2.146778637612445E-4</v>
      </c>
      <c r="DM189" s="9">
        <f t="shared" si="462"/>
        <v>2.146753463237973E-4</v>
      </c>
      <c r="DN189" s="9">
        <f t="shared" si="462"/>
        <v>2.146726943625736E-4</v>
      </c>
      <c r="DO189" s="9">
        <f t="shared" si="462"/>
        <v>2.1466990095886479E-4</v>
      </c>
      <c r="DP189" s="9">
        <f t="shared" si="462"/>
        <v>2.1466695885288557E-4</v>
      </c>
      <c r="DQ189" s="9">
        <f t="shared" si="462"/>
        <v>2.1466386042977666E-4</v>
      </c>
      <c r="DR189" s="9">
        <f t="shared" si="462"/>
        <v>2.1466059769818379E-4</v>
      </c>
      <c r="DS189" s="9">
        <f t="shared" si="462"/>
        <v>2.146571622785473E-4</v>
      </c>
      <c r="DT189" s="9">
        <f t="shared" si="462"/>
        <v>2.1465354538002113E-4</v>
      </c>
      <c r="DU189" s="9">
        <f t="shared" si="462"/>
        <v>2.1464973778419653E-4</v>
      </c>
      <c r="DV189" s="9">
        <f t="shared" si="462"/>
        <v>2.1464572982393709E-4</v>
      </c>
      <c r="DW189" s="9">
        <f t="shared" si="462"/>
        <v>2.1464151136382114E-4</v>
      </c>
      <c r="DX189" s="9">
        <f t="shared" si="462"/>
        <v>2.1463707177656852E-4</v>
      </c>
      <c r="DY189" s="9">
        <f t="shared" si="462"/>
        <v>2.1463239992349588E-4</v>
      </c>
      <c r="DZ189" s="9">
        <f t="shared" si="462"/>
        <v>2.1462748412734501E-4</v>
      </c>
      <c r="EA189" s="9">
        <f t="shared" si="462"/>
        <v>2.1462231215037492E-4</v>
      </c>
      <c r="EB189" s="9">
        <f t="shared" si="462"/>
        <v>2.1461687116766242E-4</v>
      </c>
      <c r="EC189" s="9">
        <f t="shared" si="462"/>
        <v>2.146111477408038E-4</v>
      </c>
      <c r="ED189" s="9">
        <f t="shared" si="462"/>
        <v>2.1460512778901975E-4</v>
      </c>
      <c r="EE189" s="9">
        <f t="shared" si="462"/>
        <v>2.1459879656167302E-4</v>
      </c>
      <c r="EF189" s="9">
        <f t="shared" si="462"/>
        <v>2.1459213860539026E-4</v>
      </c>
      <c r="EG189" s="9">
        <f t="shared" si="462"/>
        <v>2.1458513773618467E-4</v>
      </c>
      <c r="EH189" s="9">
        <f t="shared" si="462"/>
        <v>2.1457777700221168E-4</v>
      </c>
      <c r="EI189" s="9">
        <f t="shared" si="462"/>
        <v>2.1457003865230521E-4</v>
      </c>
      <c r="EJ189" s="9">
        <f t="shared" si="462"/>
        <v>2.1456190410016617E-4</v>
      </c>
      <c r="EK189" s="9">
        <f t="shared" si="462"/>
        <v>2.1455335388482393E-4</v>
      </c>
      <c r="EL189" s="9">
        <f t="shared" si="462"/>
        <v>2.1454436763377371E-4</v>
      </c>
      <c r="EM189" s="9">
        <f t="shared" si="462"/>
        <v>2.1453492402131232E-4</v>
      </c>
      <c r="EN189" s="9">
        <f t="shared" si="462"/>
        <v>2.1452500072734117E-4</v>
      </c>
      <c r="EO189" s="9">
        <f t="shared" si="462"/>
        <v>2.145145743923095E-4</v>
      </c>
      <c r="EP189" s="9">
        <f t="shared" si="462"/>
        <v>2.1450362057188395E-4</v>
      </c>
      <c r="EQ189" s="9">
        <f t="shared" si="462"/>
        <v>2.1449211368959338E-4</v>
      </c>
      <c r="ER189" s="9">
        <f t="shared" si="462"/>
        <v>2.1448002698621127E-4</v>
      </c>
      <c r="ES189" s="9">
        <f t="shared" si="462"/>
        <v>2.144673324682737E-4</v>
      </c>
      <c r="ET189" s="9">
        <f t="shared" si="462"/>
        <v>2.1445400085648772E-4</v>
      </c>
      <c r="EU189" s="9">
        <f t="shared" si="462"/>
        <v>2.1444000152589834E-4</v>
      </c>
      <c r="EV189" s="9">
        <f t="shared" si="462"/>
        <v>2.1442530244948174E-4</v>
      </c>
      <c r="EW189" s="9">
        <f t="shared" si="462"/>
        <v>2.144098701389999E-4</v>
      </c>
      <c r="EX189" s="9">
        <f t="shared" si="462"/>
        <v>2.1439366957856285E-4</v>
      </c>
      <c r="EY189" s="9">
        <f t="shared" si="462"/>
        <v>2.1437666416183174E-4</v>
      </c>
      <c r="EZ189" s="9">
        <f t="shared" si="462"/>
        <v>2.1435881562197488E-4</v>
      </c>
      <c r="FA189" s="9">
        <f t="shared" si="462"/>
        <v>2.1434008396004181E-4</v>
      </c>
      <c r="FB189" s="9">
        <f t="shared" si="462"/>
        <v>2.1432042737471835E-4</v>
      </c>
      <c r="FC189" s="9">
        <f t="shared" si="462"/>
        <v>2.1429980217998071E-4</v>
      </c>
      <c r="FD189" s="9">
        <f t="shared" si="462"/>
        <v>2.1427816272996818E-4</v>
      </c>
      <c r="FE189" s="9">
        <f t="shared" si="462"/>
        <v>2.1425546133237795E-4</v>
      </c>
      <c r="FF189" s="9">
        <f t="shared" si="462"/>
        <v>2.1423164816494018E-4</v>
      </c>
      <c r="FG189" s="9">
        <f t="shared" si="462"/>
        <v>2.1420667118340564E-4</v>
      </c>
      <c r="FH189" s="9">
        <f t="shared" si="462"/>
        <v>2.1418047602932708E-4</v>
      </c>
      <c r="FI189" s="9">
        <f t="shared" si="462"/>
        <v>2.1415300593261293E-4</v>
      </c>
      <c r="FJ189" s="9">
        <f t="shared" si="462"/>
        <v>2.1412420161140682E-4</v>
      </c>
      <c r="FK189" s="9">
        <f t="shared" si="464"/>
        <v>2.140940011667274E-4</v>
      </c>
      <c r="FL189" s="9">
        <f t="shared" si="464"/>
        <v>2.1406233997329718E-4</v>
      </c>
      <c r="FM189" s="9">
        <f t="shared" si="464"/>
        <v>2.140291505684042E-4</v>
      </c>
      <c r="FN189" s="9">
        <f t="shared" si="464"/>
        <v>2.1399436253307063E-4</v>
      </c>
      <c r="FO189" s="9">
        <f t="shared" si="464"/>
        <v>2.1395790237028933E-4</v>
      </c>
      <c r="FP189" s="9">
        <f t="shared" si="464"/>
        <v>2.1391969337997913E-4</v>
      </c>
      <c r="FQ189" s="9">
        <f t="shared" si="464"/>
        <v>2.1387965552530308E-4</v>
      </c>
      <c r="FR189" s="9">
        <f t="shared" si="464"/>
        <v>2.1383770529836426E-4</v>
      </c>
      <c r="FS189" s="9">
        <f t="shared" si="464"/>
        <v>2.1379375557878985E-4</v>
      </c>
      <c r="FT189" s="9">
        <f t="shared" si="464"/>
        <v>2.1374771548516E-4</v>
      </c>
      <c r="FU189" s="9">
        <f t="shared" si="464"/>
        <v>2.1369949022505939E-4</v>
      </c>
      <c r="FV189" s="9">
        <f t="shared" si="464"/>
        <v>2.1364898093515904E-4</v>
      </c>
      <c r="FW189" s="9">
        <f t="shared" si="464"/>
        <v>2.135960845179665E-4</v>
      </c>
      <c r="FX189" s="9">
        <f t="shared" si="464"/>
        <v>2.1354069347194281E-4</v>
      </c>
      <c r="FY189" s="9">
        <f t="shared" si="464"/>
        <v>2.1348269571459384E-4</v>
      </c>
      <c r="FZ189" s="9">
        <f t="shared" si="464"/>
        <v>2.1342197440147364E-4</v>
      </c>
      <c r="GA189" s="9">
        <f t="shared" si="464"/>
        <v>2.1335840773374379E-4</v>
      </c>
      <c r="GB189" s="9">
        <f t="shared" si="464"/>
        <v>2.1329186876341836E-4</v>
      </c>
      <c r="GC189" s="9">
        <f t="shared" si="464"/>
        <v>2.1322222518831282E-4</v>
      </c>
      <c r="GD189" s="9">
        <f t="shared" si="464"/>
        <v>2.1314933914273003E-4</v>
      </c>
      <c r="GE189" s="9">
        <f t="shared" si="464"/>
        <v>2.1307306697677779E-4</v>
      </c>
      <c r="GF189" s="9">
        <f t="shared" si="464"/>
        <v>2.1299325903018513E-4</v>
      </c>
      <c r="GG189" s="9">
        <f t="shared" si="464"/>
        <v>2.1290975939722818E-4</v>
      </c>
      <c r="GH189" s="9">
        <f t="shared" si="464"/>
        <v>2.1282240568269375E-4</v>
      </c>
      <c r="GI189" s="9">
        <f t="shared" si="464"/>
        <v>2.1273102875062698E-4</v>
      </c>
      <c r="GJ189" s="9">
        <f t="shared" si="464"/>
        <v>2.1263545246276165E-4</v>
      </c>
      <c r="GK189" s="9">
        <f t="shared" si="464"/>
        <v>2.1253549340633833E-4</v>
      </c>
      <c r="GL189" s="9">
        <f t="shared" si="464"/>
        <v>2.1243096061613294E-4</v>
      </c>
      <c r="GM189" s="9">
        <f t="shared" si="464"/>
        <v>2.1232165528404636E-4</v>
      </c>
      <c r="GN189" s="9">
        <f t="shared" si="464"/>
        <v>2.1220737045762531E-4</v>
      </c>
      <c r="GO189" s="9">
        <f t="shared" si="464"/>
        <v>2.1208789072878209E-4</v>
      </c>
      <c r="GP189" s="9">
        <f t="shared" si="464"/>
        <v>2.1196299191526572E-4</v>
      </c>
      <c r="GQ189" s="9">
        <f t="shared" si="464"/>
        <v>2.118324407242484E-4</v>
      </c>
      <c r="GR189" s="9">
        <f t="shared" si="464"/>
        <v>2.1169599440890735E-4</v>
      </c>
      <c r="GS189" s="9">
        <f t="shared" si="464"/>
        <v>2.1155340041280492E-4</v>
      </c>
      <c r="GT189" s="9">
        <f t="shared" si="464"/>
        <v>2.1140439600058619E-4</v>
      </c>
      <c r="GU189" s="9">
        <f t="shared" si="464"/>
        <v>2.1124870787622544E-4</v>
      </c>
      <c r="GV189" s="9">
        <f t="shared" si="464"/>
        <v>2.1108605178993611E-4</v>
      </c>
      <c r="GW189" s="9">
        <f t="shared" si="464"/>
        <v>2.1091613212831806E-4</v>
      </c>
      <c r="GX189" s="9">
        <f t="shared" si="464"/>
        <v>2.1073864149562547E-4</v>
      </c>
      <c r="GY189" s="9">
        <f t="shared" si="464"/>
        <v>2.1055326027412375E-4</v>
      </c>
      <c r="GZ189" s="9">
        <f t="shared" si="464"/>
        <v>2.1035965617629439E-4</v>
      </c>
      <c r="HA189" s="9">
        <f t="shared" si="464"/>
        <v>2.1015748377808629E-4</v>
      </c>
      <c r="HB189" s="9">
        <f t="shared" si="464"/>
        <v>2.0994638403842934E-4</v>
      </c>
      <c r="HC189" s="9">
        <f t="shared" si="464"/>
        <v>2.0972598380051774E-4</v>
      </c>
      <c r="HD189" s="9">
        <f t="shared" si="464"/>
        <v>2.0949589527849763E-4</v>
      </c>
      <c r="HE189" s="9">
        <f t="shared" si="464"/>
        <v>2.0925571552718396E-4</v>
      </c>
      <c r="HF189" s="9">
        <f t="shared" si="464"/>
        <v>2.0900502589417272E-4</v>
      </c>
      <c r="HG189" s="9">
        <f t="shared" si="464"/>
        <v>2.0874339145184195E-4</v>
      </c>
      <c r="HH189" s="9">
        <f t="shared" si="464"/>
        <v>2.0847036041476294E-4</v>
      </c>
      <c r="HI189" s="9">
        <f t="shared" si="464"/>
        <v>2.0818546353488013E-4</v>
      </c>
      <c r="HJ189" s="9">
        <f t="shared" si="464"/>
        <v>2.0788821347802504E-4</v>
      </c>
      <c r="HK189" s="9">
        <f t="shared" si="464"/>
        <v>2.0757810418160923E-4</v>
      </c>
      <c r="HL189" s="9">
        <f t="shared" si="464"/>
        <v>2.0725461018970712E-4</v>
      </c>
      <c r="HM189" s="9">
        <f t="shared" si="464"/>
        <v>2.0691718596792968E-4</v>
      </c>
      <c r="HN189" s="9">
        <f t="shared" si="464"/>
        <v>2.0656526519768846E-4</v>
      </c>
      <c r="HO189" s="9">
        <f t="shared" si="464"/>
        <v>2.0619826004498763E-4</v>
      </c>
      <c r="HP189" s="9">
        <f t="shared" si="464"/>
        <v>2.0581556040897401E-4</v>
      </c>
      <c r="HQ189" s="9">
        <f t="shared" si="464"/>
        <v>2.0541653314522663E-4</v>
      </c>
      <c r="HR189" s="9">
        <f t="shared" si="464"/>
        <v>2.0500052126619982E-4</v>
      </c>
      <c r="HS189" s="9">
        <f t="shared" si="464"/>
        <v>2.0456684311500622E-4</v>
      </c>
      <c r="HT189" s="9">
        <f t="shared" si="464"/>
        <v>2.041147915143693E-4</v>
      </c>
      <c r="HU189" s="9">
        <f t="shared" si="464"/>
        <v>2.0364363288985686E-4</v>
      </c>
      <c r="HV189" s="9">
        <f t="shared" si="464"/>
        <v>2.0315260636601619E-4</v>
      </c>
      <c r="HW189" s="9">
        <f t="shared" si="463"/>
        <v>2.0264092283267976E-4</v>
      </c>
      <c r="HX189" s="9">
        <f t="shared" si="463"/>
        <v>2.0210776398643884E-4</v>
      </c>
      <c r="HY189" s="9">
        <f t="shared" si="463"/>
        <v>2.0155228133923768E-4</v>
      </c>
      <c r="HZ189" s="9">
        <f t="shared" si="463"/>
        <v>2.0097359520067012E-4</v>
      </c>
      <c r="IA189" s="9">
        <f t="shared" si="463"/>
        <v>2.0037079362670955E-4</v>
      </c>
      <c r="IB189" s="9">
        <f t="shared" si="463"/>
        <v>1.997429313378927E-4</v>
      </c>
      <c r="IC189" s="9">
        <f t="shared" si="463"/>
        <v>1.990890286060289E-4</v>
      </c>
      <c r="ID189" s="9">
        <f t="shared" si="463"/>
        <v>1.9840807010635059E-4</v>
      </c>
      <c r="IE189" s="9">
        <f t="shared" si="463"/>
        <v>1.976990037379163E-4</v>
      </c>
      <c r="IF189" s="9">
        <f t="shared" si="463"/>
        <v>1.9696073940698446E-4</v>
      </c>
      <c r="IG189" s="9">
        <f t="shared" si="463"/>
        <v>1.9619214777650548E-4</v>
      </c>
      <c r="IH189" s="9">
        <f t="shared" si="463"/>
        <v>1.9539205897681797E-4</v>
      </c>
      <c r="II189" s="9">
        <f t="shared" si="463"/>
        <v>1.9455926128269699E-4</v>
      </c>
      <c r="IJ189" s="9">
        <f t="shared" si="463"/>
        <v>1.9369249974967456E-4</v>
      </c>
      <c r="IK189" s="9">
        <f t="shared" si="463"/>
        <v>1.9279047480972602E-4</v>
      </c>
      <c r="IL189" s="9">
        <f t="shared" si="463"/>
        <v>1.9185184083173588E-4</v>
      </c>
      <c r="IM189" s="9">
        <f t="shared" si="463"/>
        <v>1.9087520463508277E-4</v>
      </c>
      <c r="IN189" s="9">
        <f t="shared" si="463"/>
        <v>1.8985912396672736E-4</v>
      </c>
      <c r="IO189" s="9">
        <f t="shared" si="463"/>
        <v>1.8880210592974367E-4</v>
      </c>
      <c r="IP189" s="9">
        <f t="shared" si="463"/>
        <v>1.8770260537318885E-4</v>
      </c>
      <c r="IQ189" s="9">
        <f t="shared" si="463"/>
        <v>1.8655902323456817E-4</v>
      </c>
      <c r="IR189" s="9">
        <f t="shared" si="463"/>
        <v>1.8536970483448413E-4</v>
      </c>
      <c r="IS189" s="9">
        <f t="shared" si="463"/>
        <v>1.841329381279269E-4</v>
      </c>
      <c r="IT189" s="9">
        <f t="shared" si="463"/>
        <v>1.8284695190439278E-4</v>
      </c>
      <c r="IU189" s="9">
        <f t="shared" si="463"/>
        <v>1.8150991394170557E-4</v>
      </c>
      <c r="IV189" s="9">
        <f t="shared" si="463"/>
        <v>1.8011992910622367E-4</v>
      </c>
      <c r="IW189" s="9">
        <f t="shared" si="463"/>
        <v>1.7867503740474433E-4</v>
      </c>
      <c r="IX189" s="9">
        <f t="shared" si="463"/>
        <v>1.7717321198247029E-4</v>
      </c>
      <c r="IY189" s="9">
        <f t="shared" si="463"/>
        <v>1.7561235706753863E-4</v>
      </c>
      <c r="IZ189" s="9">
        <f t="shared" si="463"/>
        <v>1.7399030586024052E-4</v>
      </c>
      <c r="JA189" s="9">
        <f t="shared" si="463"/>
        <v>1.7230481836988246E-4</v>
      </c>
      <c r="JB189" s="9">
        <f t="shared" si="463"/>
        <v>1.705535791875466E-4</v>
      </c>
      <c r="JC189" s="9">
        <f t="shared" si="463"/>
        <v>1.6873419520858045E-4</v>
      </c>
      <c r="JD189" s="9">
        <f t="shared" si="463"/>
        <v>1.6684419329002567E-4</v>
      </c>
      <c r="JE189" s="9">
        <f t="shared" si="463"/>
        <v>1.6488101785135535E-4</v>
      </c>
      <c r="JF189" s="9">
        <f t="shared" si="463"/>
        <v>1.628420284079436E-4</v>
      </c>
      <c r="JG189" s="9">
        <f t="shared" si="463"/>
        <v>1.6072449704963875E-4</v>
      </c>
      <c r="JH189" s="9">
        <f t="shared" si="463"/>
        <v>1.5852560584584893E-4</v>
      </c>
      <c r="JI189" s="9">
        <f t="shared" si="463"/>
        <v>1.5624244419241691E-4</v>
      </c>
      <c r="JJ189" s="9">
        <f t="shared" si="463"/>
        <v>1.5387200608820708E-4</v>
      </c>
      <c r="JK189" s="9">
        <f t="shared" si="463"/>
        <v>1.5141118734278999E-4</v>
      </c>
      <c r="JL189" s="9">
        <f t="shared" si="463"/>
        <v>1.4885678271745232E-4</v>
      </c>
      <c r="JM189" s="9">
        <f t="shared" si="463"/>
        <v>1.4620548299338612E-4</v>
      </c>
      <c r="JN189" s="9">
        <f t="shared" si="463"/>
        <v>1.4345387196838485E-4</v>
      </c>
      <c r="JO189" s="9">
        <f t="shared" si="463"/>
        <v>1.4059842338044162E-4</v>
      </c>
      <c r="JP189" s="9">
        <f t="shared" si="463"/>
        <v>1.376354977560047E-4</v>
      </c>
      <c r="JQ189" s="9">
        <f t="shared" si="463"/>
        <v>1.3456133918316447E-4</v>
      </c>
      <c r="JR189" s="9">
        <f t="shared" si="463"/>
        <v>1.3137207200632022E-4</v>
      </c>
      <c r="JS189" s="9">
        <f t="shared" si="463"/>
        <v>1.2806369744253611E-4</v>
      </c>
      <c r="JT189" s="9">
        <f t="shared" si="463"/>
        <v>1.2463209011805772E-4</v>
      </c>
      <c r="JU189" s="9">
        <f t="shared" si="463"/>
        <v>1.2107299452289509E-4</v>
      </c>
      <c r="JV189" s="9">
        <f t="shared" si="463"/>
        <v>1.1738202138349943E-4</v>
      </c>
      <c r="JW189" s="9">
        <f t="shared" si="463"/>
        <v>1.1355464394806835E-4</v>
      </c>
      <c r="JX189" s="9">
        <f t="shared" si="463"/>
        <v>1.0958619419168579E-4</v>
      </c>
      <c r="JY189" s="9">
        <f t="shared" si="463"/>
        <v>1.0547185892809271E-4</v>
      </c>
      <c r="JZ189" s="9">
        <f t="shared" si="463"/>
        <v>1.0120667583720408E-4</v>
      </c>
      <c r="KA189" s="9">
        <f t="shared" si="463"/>
        <v>9.6785529402753029E-5</v>
      </c>
      <c r="KB189" s="9">
        <f t="shared" si="463"/>
        <v>9.220314675552105E-5</v>
      </c>
      <c r="KC189" s="9">
        <f t="shared" si="463"/>
        <v>8.7454093426775695E-5</v>
      </c>
      <c r="KD189" s="9">
        <f t="shared" si="463"/>
        <v>8.253276900713224E-5</v>
      </c>
      <c r="KE189" s="9">
        <f t="shared" si="463"/>
        <v>7.7433402708588497E-5</v>
      </c>
      <c r="KF189" s="9">
        <f t="shared" si="463"/>
        <v>7.2150048831123382E-5</v>
      </c>
      <c r="KG189" s="9">
        <f t="shared" si="463"/>
        <v>6.667658212999427E-5</v>
      </c>
      <c r="KH189" s="9">
        <f t="shared" si="459"/>
        <v>6.1006693084266145E-5</v>
      </c>
      <c r="KI189" s="9">
        <f t="shared" si="459"/>
        <v>5.5133883063638884E-5</v>
      </c>
      <c r="KJ189" s="9">
        <f t="shared" si="459"/>
        <v>4.9051459392334545E-5</v>
      </c>
      <c r="KK189" s="9">
        <f t="shared" si="459"/>
        <v>4.2752530310971853E-5</v>
      </c>
      <c r="KL189" s="9">
        <f t="shared" si="459"/>
        <v>3.6229999829755482E-5</v>
      </c>
      <c r="KM189" s="9">
        <f t="shared" si="459"/>
        <v>2.9476562480025732E-5</v>
      </c>
      <c r="KN189" s="9">
        <f t="shared" si="459"/>
        <v>2.2484697952101628E-5</v>
      </c>
      <c r="KO189" s="9">
        <f t="shared" si="459"/>
        <v>1.5246665629028901E-5</v>
      </c>
      <c r="KP189" s="9">
        <f t="shared" si="459"/>
        <v>7.7544990060149019E-6</v>
      </c>
    </row>
    <row r="190" spans="2:302" x14ac:dyDescent="0.25">
      <c r="B190" s="5">
        <f t="shared" si="389"/>
        <v>3.1500000000000394</v>
      </c>
      <c r="C190" s="9">
        <f t="shared" si="387"/>
        <v>2.2274856943526477E-4</v>
      </c>
      <c r="D190" s="9">
        <f t="shared" si="461"/>
        <v>2.2274856543617476E-4</v>
      </c>
      <c r="E190" s="9">
        <f t="shared" si="461"/>
        <v>2.2274856117787236E-4</v>
      </c>
      <c r="F190" s="9">
        <f t="shared" si="461"/>
        <v>2.2274855664238772E-4</v>
      </c>
      <c r="G190" s="9">
        <f t="shared" si="461"/>
        <v>2.2274855181430951E-4</v>
      </c>
      <c r="H190" s="9">
        <f t="shared" si="461"/>
        <v>2.2274854667321762E-4</v>
      </c>
      <c r="I190" s="9">
        <f t="shared" si="461"/>
        <v>2.2274854120026994E-4</v>
      </c>
      <c r="J190" s="9">
        <f t="shared" si="461"/>
        <v>2.2274853537515032E-4</v>
      </c>
      <c r="K190" s="9">
        <f t="shared" si="461"/>
        <v>2.2274852917493693E-4</v>
      </c>
      <c r="L190" s="9">
        <f t="shared" si="461"/>
        <v>2.227485225762085E-4</v>
      </c>
      <c r="M190" s="9">
        <f t="shared" si="461"/>
        <v>2.2274851555362669E-4</v>
      </c>
      <c r="N190" s="9">
        <f t="shared" si="461"/>
        <v>2.2274850808240375E-4</v>
      </c>
      <c r="O190" s="9">
        <f t="shared" si="461"/>
        <v>2.227485001325526E-4</v>
      </c>
      <c r="P190" s="9">
        <f t="shared" si="461"/>
        <v>2.2274849167639292E-4</v>
      </c>
      <c r="Q190" s="9">
        <f t="shared" si="461"/>
        <v>2.2274848268045961E-4</v>
      </c>
      <c r="R190" s="9">
        <f t="shared" si="461"/>
        <v>2.2274847311262765E-4</v>
      </c>
      <c r="S190" s="9">
        <f t="shared" si="461"/>
        <v>2.227484629363356E-4</v>
      </c>
      <c r="T190" s="9">
        <f t="shared" si="461"/>
        <v>2.2274845211528479E-4</v>
      </c>
      <c r="U190" s="9">
        <f t="shared" si="461"/>
        <v>2.227484406092603E-4</v>
      </c>
      <c r="V190" s="9">
        <f t="shared" si="461"/>
        <v>2.2274842837572336E-4</v>
      </c>
      <c r="W190" s="9">
        <f t="shared" si="461"/>
        <v>2.2274841536982975E-4</v>
      </c>
      <c r="X190" s="9">
        <f t="shared" si="461"/>
        <v>2.2274840154485858E-4</v>
      </c>
      <c r="Y190" s="9">
        <f t="shared" si="461"/>
        <v>2.2274838685040088E-4</v>
      </c>
      <c r="Z190" s="9">
        <f t="shared" si="461"/>
        <v>2.2274837123357826E-4</v>
      </c>
      <c r="AA190" s="9">
        <f t="shared" si="461"/>
        <v>2.2274835463733736E-4</v>
      </c>
      <c r="AB190" s="9">
        <f t="shared" si="461"/>
        <v>2.2274833700173467E-4</v>
      </c>
      <c r="AC190" s="9">
        <f t="shared" si="461"/>
        <v>2.2274831826489181E-4</v>
      </c>
      <c r="AD190" s="9">
        <f t="shared" si="461"/>
        <v>2.2274829835969179E-4</v>
      </c>
      <c r="AE190" s="9">
        <f t="shared" si="461"/>
        <v>2.227482772140707E-4</v>
      </c>
      <c r="AF190" s="9">
        <f t="shared" si="461"/>
        <v>2.2274825475419361E-4</v>
      </c>
      <c r="AG190" s="9">
        <f t="shared" si="461"/>
        <v>2.2274823090007078E-4</v>
      </c>
      <c r="AH190" s="9">
        <f t="shared" si="461"/>
        <v>2.2274820556794821E-4</v>
      </c>
      <c r="AI190" s="9">
        <f t="shared" si="461"/>
        <v>2.2274817866901642E-4</v>
      </c>
      <c r="AJ190" s="9">
        <f t="shared" si="461"/>
        <v>2.2274815010833648E-4</v>
      </c>
      <c r="AK190" s="9">
        <f t="shared" si="461"/>
        <v>2.2274811978718409E-4</v>
      </c>
      <c r="AL190" s="9">
        <f t="shared" si="461"/>
        <v>2.2274808759973301E-4</v>
      </c>
      <c r="AM190" s="9">
        <f t="shared" si="461"/>
        <v>2.2274805343376324E-4</v>
      </c>
      <c r="AN190" s="9">
        <f t="shared" si="461"/>
        <v>2.2274801717275436E-4</v>
      </c>
      <c r="AO190" s="9">
        <f t="shared" si="461"/>
        <v>2.2274797869035193E-4</v>
      </c>
      <c r="AP190" s="9">
        <f t="shared" si="461"/>
        <v>2.2274793785581715E-4</v>
      </c>
      <c r="AQ190" s="9">
        <f t="shared" si="461"/>
        <v>2.2274789452859296E-4</v>
      </c>
      <c r="AR190" s="9">
        <f t="shared" si="461"/>
        <v>2.2274784856184425E-4</v>
      </c>
      <c r="AS190" s="9">
        <f t="shared" si="461"/>
        <v>2.2274779979892715E-4</v>
      </c>
      <c r="AT190" s="9">
        <f t="shared" si="461"/>
        <v>2.2274774807490733E-4</v>
      </c>
      <c r="AU190" s="9">
        <f t="shared" si="461"/>
        <v>2.2274769321479004E-4</v>
      </c>
      <c r="AV190" s="9">
        <f t="shared" si="461"/>
        <v>2.2274763503542716E-4</v>
      </c>
      <c r="AW190" s="9">
        <f t="shared" si="461"/>
        <v>2.2274757334091197E-4</v>
      </c>
      <c r="AX190" s="9">
        <f t="shared" si="461"/>
        <v>2.2274750792537551E-4</v>
      </c>
      <c r="AY190" s="9">
        <f t="shared" si="461"/>
        <v>2.2274743857172242E-4</v>
      </c>
      <c r="AZ190" s="9">
        <f t="shared" si="461"/>
        <v>2.22747365048827E-4</v>
      </c>
      <c r="BA190" s="9">
        <f t="shared" si="461"/>
        <v>2.2274728711531888E-4</v>
      </c>
      <c r="BB190" s="9">
        <f t="shared" si="461"/>
        <v>2.2274720451355084E-4</v>
      </c>
      <c r="BC190" s="9">
        <f t="shared" si="461"/>
        <v>2.22747116971948E-4</v>
      </c>
      <c r="BD190" s="9">
        <f t="shared" si="461"/>
        <v>2.2274702420560182E-4</v>
      </c>
      <c r="BE190" s="9">
        <f t="shared" si="461"/>
        <v>2.2274692591134102E-4</v>
      </c>
      <c r="BF190" s="9">
        <f t="shared" si="461"/>
        <v>2.2274682176972774E-4</v>
      </c>
      <c r="BG190" s="9">
        <f t="shared" si="461"/>
        <v>2.227467114439064E-4</v>
      </c>
      <c r="BH190" s="9">
        <f t="shared" si="461"/>
        <v>2.2274659457838234E-4</v>
      </c>
      <c r="BI190" s="9">
        <f t="shared" si="461"/>
        <v>2.2274647079705099E-4</v>
      </c>
      <c r="BJ190" s="9">
        <f t="shared" si="461"/>
        <v>2.2274633970289132E-4</v>
      </c>
      <c r="BK190" s="9">
        <f t="shared" si="461"/>
        <v>2.2274620087862004E-4</v>
      </c>
      <c r="BL190" s="9">
        <f t="shared" si="461"/>
        <v>2.2274605388268793E-4</v>
      </c>
      <c r="BM190" s="9">
        <f t="shared" si="461"/>
        <v>2.227458982479722E-4</v>
      </c>
      <c r="BN190" s="9">
        <f t="shared" si="461"/>
        <v>2.2274573348305462E-4</v>
      </c>
      <c r="BO190" s="9">
        <f t="shared" ref="BO190:CZ193" si="465">NORMDIST($B190,0,1,0)-$B190*(1-NORMDIST($B190,0,1,1))-(NORMDIST($B190+BO$4,0,1,0)-($B190+BO$4)*(1-NORMDIST($B190+BO$4,0,1,1)))</f>
        <v>2.2274555907046819E-4</v>
      </c>
      <c r="BP190" s="9">
        <f t="shared" si="465"/>
        <v>2.2274537446247871E-4</v>
      </c>
      <c r="BQ190" s="9">
        <f t="shared" si="465"/>
        <v>2.2274517908166101E-4</v>
      </c>
      <c r="BR190" s="9">
        <f t="shared" si="465"/>
        <v>2.2274497232064436E-4</v>
      </c>
      <c r="BS190" s="9">
        <f t="shared" si="465"/>
        <v>2.2274475353669307E-4</v>
      </c>
      <c r="BT190" s="9">
        <f t="shared" si="465"/>
        <v>2.2274452205321544E-4</v>
      </c>
      <c r="BU190" s="9">
        <f t="shared" si="465"/>
        <v>2.2274427715772584E-4</v>
      </c>
      <c r="BV190" s="9">
        <f t="shared" si="465"/>
        <v>2.2274401809801195E-4</v>
      </c>
      <c r="BW190" s="9">
        <f t="shared" si="465"/>
        <v>2.227437440806416E-4</v>
      </c>
      <c r="BX190" s="9">
        <f t="shared" si="465"/>
        <v>2.2274345427166596E-4</v>
      </c>
      <c r="BY190" s="9">
        <f t="shared" si="465"/>
        <v>2.2274314778916195E-4</v>
      </c>
      <c r="BZ190" s="9">
        <f t="shared" si="465"/>
        <v>2.2274282370678131E-4</v>
      </c>
      <c r="CA190" s="9">
        <f t="shared" si="465"/>
        <v>2.227424810458958E-4</v>
      </c>
      <c r="CB190" s="9">
        <f t="shared" si="465"/>
        <v>2.2274211877725892E-4</v>
      </c>
      <c r="CC190" s="9">
        <f t="shared" si="465"/>
        <v>2.2274173581642243E-4</v>
      </c>
      <c r="CD190" s="9">
        <f t="shared" si="465"/>
        <v>2.227413310205814E-4</v>
      </c>
      <c r="CE190" s="9">
        <f t="shared" si="465"/>
        <v>2.2274090318549322E-4</v>
      </c>
      <c r="CF190" s="9">
        <f t="shared" si="465"/>
        <v>2.2274045104468592E-4</v>
      </c>
      <c r="CG190" s="9">
        <f t="shared" si="465"/>
        <v>2.2273997326307355E-4</v>
      </c>
      <c r="CH190" s="9">
        <f t="shared" si="465"/>
        <v>2.227394684366971E-4</v>
      </c>
      <c r="CI190" s="9">
        <f t="shared" si="465"/>
        <v>2.22738935084779E-4</v>
      </c>
      <c r="CJ190" s="9">
        <f t="shared" si="465"/>
        <v>2.2273837165166495E-4</v>
      </c>
      <c r="CK190" s="9">
        <f t="shared" si="465"/>
        <v>2.2273777649778069E-4</v>
      </c>
      <c r="CL190" s="9">
        <f t="shared" si="465"/>
        <v>2.2273714789831285E-4</v>
      </c>
      <c r="CM190" s="9">
        <f t="shared" si="465"/>
        <v>2.2273648403819482E-4</v>
      </c>
      <c r="CN190" s="9">
        <f t="shared" si="465"/>
        <v>2.2273578300790916E-4</v>
      </c>
      <c r="CO190" s="9">
        <f t="shared" si="465"/>
        <v>2.2273504279754838E-4</v>
      </c>
      <c r="CP190" s="9">
        <f t="shared" si="465"/>
        <v>2.2273426129300469E-4</v>
      </c>
      <c r="CQ190" s="9">
        <f t="shared" si="465"/>
        <v>2.2273343627170477E-4</v>
      </c>
      <c r="CR190" s="9">
        <f t="shared" si="465"/>
        <v>2.2273256539359789E-4</v>
      </c>
      <c r="CS190" s="9">
        <f t="shared" si="465"/>
        <v>2.2273164619935649E-4</v>
      </c>
      <c r="CT190" s="9">
        <f t="shared" si="465"/>
        <v>2.2273067610331009E-4</v>
      </c>
      <c r="CU190" s="9">
        <f t="shared" si="465"/>
        <v>2.2272965238494667E-4</v>
      </c>
      <c r="CV190" s="9">
        <f t="shared" si="465"/>
        <v>2.2272857218562318E-4</v>
      </c>
      <c r="CW190" s="9">
        <f t="shared" si="465"/>
        <v>2.2272743249922018E-4</v>
      </c>
      <c r="CX190" s="9">
        <f t="shared" si="465"/>
        <v>2.2272623016626113E-4</v>
      </c>
      <c r="CY190" s="9">
        <f t="shared" si="465"/>
        <v>2.2272496186599331E-4</v>
      </c>
      <c r="CZ190" s="9">
        <f t="shared" si="465"/>
        <v>2.2272362410898951E-4</v>
      </c>
      <c r="DA190" s="9">
        <f t="shared" si="462"/>
        <v>2.2272221322879087E-4</v>
      </c>
      <c r="DB190" s="9">
        <f t="shared" si="462"/>
        <v>2.2272072537112244E-4</v>
      </c>
      <c r="DC190" s="9">
        <f t="shared" si="462"/>
        <v>2.2271915648943379E-4</v>
      </c>
      <c r="DD190" s="9">
        <f t="shared" si="462"/>
        <v>2.2271750233045505E-4</v>
      </c>
      <c r="DE190" s="9">
        <f t="shared" si="462"/>
        <v>2.22715758428735E-4</v>
      </c>
      <c r="DF190" s="9">
        <f t="shared" si="462"/>
        <v>2.2271392009328618E-4</v>
      </c>
      <c r="DG190" s="9">
        <f t="shared" si="462"/>
        <v>2.2271198239785597E-4</v>
      </c>
      <c r="DH190" s="9">
        <f t="shared" si="462"/>
        <v>2.2270994016985456E-4</v>
      </c>
      <c r="DI190" s="9">
        <f t="shared" si="462"/>
        <v>2.2270778797864169E-4</v>
      </c>
      <c r="DJ190" s="9">
        <f t="shared" si="462"/>
        <v>2.2270552012272578E-4</v>
      </c>
      <c r="DK190" s="9">
        <f t="shared" si="462"/>
        <v>2.2270313061653848E-4</v>
      </c>
      <c r="DL190" s="9">
        <f t="shared" si="462"/>
        <v>2.2270061317909129E-4</v>
      </c>
      <c r="DM190" s="9">
        <f t="shared" si="462"/>
        <v>2.2269796121786759E-4</v>
      </c>
      <c r="DN190" s="9">
        <f t="shared" si="462"/>
        <v>2.2269516781415878E-4</v>
      </c>
      <c r="DO190" s="9">
        <f t="shared" si="462"/>
        <v>2.2269222570817955E-4</v>
      </c>
      <c r="DP190" s="9">
        <f t="shared" si="462"/>
        <v>2.2268912728507065E-4</v>
      </c>
      <c r="DQ190" s="9">
        <f t="shared" si="462"/>
        <v>2.2268586455347777E-4</v>
      </c>
      <c r="DR190" s="9">
        <f t="shared" si="462"/>
        <v>2.2268242913384129E-4</v>
      </c>
      <c r="DS190" s="9">
        <f t="shared" si="462"/>
        <v>2.2267881223531511E-4</v>
      </c>
      <c r="DT190" s="9">
        <f t="shared" si="462"/>
        <v>2.2267500463949051E-4</v>
      </c>
      <c r="DU190" s="9">
        <f t="shared" si="462"/>
        <v>2.2267099667923107E-4</v>
      </c>
      <c r="DV190" s="9">
        <f t="shared" si="462"/>
        <v>2.2266677821911513E-4</v>
      </c>
      <c r="DW190" s="9">
        <f t="shared" si="462"/>
        <v>2.226623386318625E-4</v>
      </c>
      <c r="DX190" s="9">
        <f t="shared" si="462"/>
        <v>2.2265766677878986E-4</v>
      </c>
      <c r="DY190" s="9">
        <f t="shared" si="462"/>
        <v>2.2265275098263903E-4</v>
      </c>
      <c r="DZ190" s="9">
        <f t="shared" si="462"/>
        <v>2.226475790056689E-4</v>
      </c>
      <c r="EA190" s="9">
        <f t="shared" si="462"/>
        <v>2.226421380229564E-4</v>
      </c>
      <c r="EB190" s="9">
        <f t="shared" si="462"/>
        <v>2.2263641459609781E-4</v>
      </c>
      <c r="EC190" s="9">
        <f t="shared" si="462"/>
        <v>2.2263039464431373E-4</v>
      </c>
      <c r="ED190" s="9">
        <f t="shared" si="462"/>
        <v>2.2262406341696701E-4</v>
      </c>
      <c r="EE190" s="9">
        <f t="shared" si="462"/>
        <v>2.2261740546068425E-4</v>
      </c>
      <c r="EF190" s="9">
        <f t="shared" si="462"/>
        <v>2.2261040459147866E-4</v>
      </c>
      <c r="EG190" s="9">
        <f t="shared" si="462"/>
        <v>2.2260304385750569E-4</v>
      </c>
      <c r="EH190" s="9">
        <f t="shared" si="462"/>
        <v>2.2259530550759919E-4</v>
      </c>
      <c r="EI190" s="9">
        <f t="shared" si="462"/>
        <v>2.2258717095546016E-4</v>
      </c>
      <c r="EJ190" s="9">
        <f t="shared" si="462"/>
        <v>2.2257862074011794E-4</v>
      </c>
      <c r="EK190" s="9">
        <f t="shared" si="462"/>
        <v>2.2256963448906769E-4</v>
      </c>
      <c r="EL190" s="9">
        <f t="shared" si="462"/>
        <v>2.2256019087660631E-4</v>
      </c>
      <c r="EM190" s="9">
        <f t="shared" si="462"/>
        <v>2.2255026758263516E-4</v>
      </c>
      <c r="EN190" s="9">
        <f t="shared" si="462"/>
        <v>2.2253984124760348E-4</v>
      </c>
      <c r="EO190" s="9">
        <f t="shared" si="462"/>
        <v>2.2252888742717796E-4</v>
      </c>
      <c r="EP190" s="9">
        <f t="shared" si="462"/>
        <v>2.2251738054488736E-4</v>
      </c>
      <c r="EQ190" s="9">
        <f t="shared" si="462"/>
        <v>2.2250529384150526E-4</v>
      </c>
      <c r="ER190" s="9">
        <f t="shared" si="462"/>
        <v>2.2249259932356771E-4</v>
      </c>
      <c r="ES190" s="9">
        <f t="shared" si="462"/>
        <v>2.2247926771178171E-4</v>
      </c>
      <c r="ET190" s="9">
        <f t="shared" si="462"/>
        <v>2.2246526838119233E-4</v>
      </c>
      <c r="EU190" s="9">
        <f t="shared" si="462"/>
        <v>2.2245056930477573E-4</v>
      </c>
      <c r="EV190" s="9">
        <f t="shared" si="462"/>
        <v>2.2243513699429389E-4</v>
      </c>
      <c r="EW190" s="9">
        <f t="shared" si="462"/>
        <v>2.2241893643385686E-4</v>
      </c>
      <c r="EX190" s="9">
        <f t="shared" si="462"/>
        <v>2.2240193101712573E-4</v>
      </c>
      <c r="EY190" s="9">
        <f t="shared" si="462"/>
        <v>2.2238408247726886E-4</v>
      </c>
      <c r="EZ190" s="9">
        <f t="shared" si="462"/>
        <v>2.2236535081533585E-4</v>
      </c>
      <c r="FA190" s="9">
        <f t="shared" si="462"/>
        <v>2.2234569423001233E-4</v>
      </c>
      <c r="FB190" s="9">
        <f t="shared" si="462"/>
        <v>2.223250690352747E-4</v>
      </c>
      <c r="FC190" s="9">
        <f t="shared" si="462"/>
        <v>2.2230342958526217E-4</v>
      </c>
      <c r="FD190" s="9">
        <f t="shared" si="462"/>
        <v>2.2228072818767194E-4</v>
      </c>
      <c r="FE190" s="9">
        <f t="shared" si="462"/>
        <v>2.2225691502023422E-4</v>
      </c>
      <c r="FF190" s="9">
        <f t="shared" si="462"/>
        <v>2.2223193803869962E-4</v>
      </c>
      <c r="FG190" s="9">
        <f t="shared" si="462"/>
        <v>2.2220574288462107E-4</v>
      </c>
      <c r="FH190" s="9">
        <f t="shared" si="462"/>
        <v>2.22178272787907E-4</v>
      </c>
      <c r="FI190" s="9">
        <f t="shared" si="462"/>
        <v>2.2214946846670081E-4</v>
      </c>
      <c r="FJ190" s="9">
        <f t="shared" si="462"/>
        <v>2.2211926802202138E-4</v>
      </c>
      <c r="FK190" s="9">
        <f t="shared" si="464"/>
        <v>2.2208760682859116E-4</v>
      </c>
      <c r="FL190" s="9">
        <f t="shared" si="464"/>
        <v>2.2205441742369819E-4</v>
      </c>
      <c r="FM190" s="9">
        <f t="shared" si="464"/>
        <v>2.2201962938836467E-4</v>
      </c>
      <c r="FN190" s="9">
        <f t="shared" si="464"/>
        <v>2.2198316922558331E-4</v>
      </c>
      <c r="FO190" s="9">
        <f t="shared" si="464"/>
        <v>2.2194496023527312E-4</v>
      </c>
      <c r="FP190" s="9">
        <f t="shared" si="464"/>
        <v>2.2190492238059712E-4</v>
      </c>
      <c r="FQ190" s="9">
        <f t="shared" si="464"/>
        <v>2.2186297215365824E-4</v>
      </c>
      <c r="FR190" s="9">
        <f t="shared" si="464"/>
        <v>2.2181902243408383E-4</v>
      </c>
      <c r="FS190" s="9">
        <f t="shared" si="464"/>
        <v>2.2177298234045398E-4</v>
      </c>
      <c r="FT190" s="9">
        <f t="shared" si="464"/>
        <v>2.2172475708035337E-4</v>
      </c>
      <c r="FU190" s="9">
        <f t="shared" si="464"/>
        <v>2.2167424779045311E-4</v>
      </c>
      <c r="FV190" s="9">
        <f t="shared" si="464"/>
        <v>2.2162135137326048E-4</v>
      </c>
      <c r="FW190" s="9">
        <f t="shared" si="464"/>
        <v>2.215659603272368E-4</v>
      </c>
      <c r="FX190" s="9">
        <f t="shared" si="464"/>
        <v>2.2150796256988799E-4</v>
      </c>
      <c r="FY190" s="9">
        <f t="shared" si="464"/>
        <v>2.2144724125676762E-4</v>
      </c>
      <c r="FZ190" s="9">
        <f t="shared" si="464"/>
        <v>2.2138367458903778E-4</v>
      </c>
      <c r="GA190" s="9">
        <f t="shared" si="464"/>
        <v>2.2131713561871234E-4</v>
      </c>
      <c r="GB190" s="9">
        <f t="shared" si="464"/>
        <v>2.212474920436068E-4</v>
      </c>
      <c r="GC190" s="9">
        <f t="shared" si="464"/>
        <v>2.2117460599802415E-4</v>
      </c>
      <c r="GD190" s="9">
        <f t="shared" si="464"/>
        <v>2.2109833383207177E-4</v>
      </c>
      <c r="GE190" s="9">
        <f t="shared" si="464"/>
        <v>2.2101852588547912E-4</v>
      </c>
      <c r="GF190" s="9">
        <f t="shared" si="464"/>
        <v>2.209350262525223E-4</v>
      </c>
      <c r="GG190" s="9">
        <f t="shared" si="464"/>
        <v>2.2084767253798774E-4</v>
      </c>
      <c r="GH190" s="9">
        <f t="shared" si="464"/>
        <v>2.2075629560592097E-4</v>
      </c>
      <c r="GI190" s="9">
        <f t="shared" si="464"/>
        <v>2.2066071931805563E-4</v>
      </c>
      <c r="GJ190" s="9">
        <f t="shared" si="464"/>
        <v>2.2056076026163231E-4</v>
      </c>
      <c r="GK190" s="9">
        <f t="shared" si="464"/>
        <v>2.2045622747142709E-4</v>
      </c>
      <c r="GL190" s="9">
        <f t="shared" si="464"/>
        <v>2.2034692213934034E-4</v>
      </c>
      <c r="GM190" s="9">
        <f t="shared" si="464"/>
        <v>2.2023263731291929E-4</v>
      </c>
      <c r="GN190" s="9">
        <f t="shared" si="464"/>
        <v>2.2011315758407629E-4</v>
      </c>
      <c r="GO190" s="9">
        <f t="shared" si="464"/>
        <v>2.199882587705597E-4</v>
      </c>
      <c r="GP190" s="9">
        <f t="shared" si="464"/>
        <v>2.1985770757954238E-4</v>
      </c>
      <c r="GQ190" s="9">
        <f t="shared" si="464"/>
        <v>2.1972126126420133E-4</v>
      </c>
      <c r="GR190" s="9">
        <f t="shared" si="464"/>
        <v>2.1957866726809891E-4</v>
      </c>
      <c r="GS190" s="9">
        <f t="shared" si="464"/>
        <v>2.1942966285588042E-4</v>
      </c>
      <c r="GT190" s="9">
        <f t="shared" si="464"/>
        <v>2.1927397473151943E-4</v>
      </c>
      <c r="GU190" s="9">
        <f t="shared" si="464"/>
        <v>2.191113186452301E-4</v>
      </c>
      <c r="GV190" s="9">
        <f t="shared" si="464"/>
        <v>2.1894139898361235E-4</v>
      </c>
      <c r="GW190" s="9">
        <f t="shared" si="464"/>
        <v>2.1876390835091946E-4</v>
      </c>
      <c r="GX190" s="9">
        <f t="shared" si="464"/>
        <v>2.1857852712941773E-4</v>
      </c>
      <c r="GY190" s="9">
        <f t="shared" si="464"/>
        <v>2.1838492303158838E-4</v>
      </c>
      <c r="GZ190" s="9">
        <f t="shared" si="464"/>
        <v>2.1818275063338027E-4</v>
      </c>
      <c r="HA190" s="9">
        <f t="shared" si="464"/>
        <v>2.179716508937237E-4</v>
      </c>
      <c r="HB190" s="9">
        <f t="shared" si="464"/>
        <v>2.1775125065581172E-4</v>
      </c>
      <c r="HC190" s="9">
        <f t="shared" si="464"/>
        <v>2.1752116213379162E-4</v>
      </c>
      <c r="HD190" s="9">
        <f t="shared" si="464"/>
        <v>2.1728098238247835E-4</v>
      </c>
      <c r="HE190" s="9">
        <f t="shared" si="464"/>
        <v>2.170302927494667E-4</v>
      </c>
      <c r="HF190" s="9">
        <f t="shared" si="464"/>
        <v>2.1676865830713593E-4</v>
      </c>
      <c r="HG190" s="9">
        <f t="shared" si="464"/>
        <v>2.1649562727005692E-4</v>
      </c>
      <c r="HH190" s="9">
        <f t="shared" si="464"/>
        <v>2.1621073039017411E-4</v>
      </c>
      <c r="HI190" s="9">
        <f t="shared" si="464"/>
        <v>2.1591348033331951E-4</v>
      </c>
      <c r="HJ190" s="9">
        <f t="shared" si="464"/>
        <v>2.1560337103690322E-4</v>
      </c>
      <c r="HK190" s="9">
        <f t="shared" si="464"/>
        <v>2.152798770450011E-4</v>
      </c>
      <c r="HL190" s="9">
        <f t="shared" si="464"/>
        <v>2.1494245282322396E-4</v>
      </c>
      <c r="HM190" s="9">
        <f t="shared" si="464"/>
        <v>2.1459053205298274E-4</v>
      </c>
      <c r="HN190" s="9">
        <f t="shared" si="464"/>
        <v>2.1422352690028161E-4</v>
      </c>
      <c r="HO190" s="9">
        <f t="shared" si="464"/>
        <v>2.1384082726426799E-4</v>
      </c>
      <c r="HP190" s="9">
        <f t="shared" si="464"/>
        <v>2.1344180000052094E-4</v>
      </c>
      <c r="HQ190" s="9">
        <f t="shared" si="464"/>
        <v>2.1302578812149416E-4</v>
      </c>
      <c r="HR190" s="9">
        <f t="shared" si="464"/>
        <v>2.125921099703002E-4</v>
      </c>
      <c r="HS190" s="9">
        <f t="shared" si="464"/>
        <v>2.1214005836966328E-4</v>
      </c>
      <c r="HT190" s="9">
        <f t="shared" si="464"/>
        <v>2.1166889974515119E-4</v>
      </c>
      <c r="HU190" s="9">
        <f t="shared" si="464"/>
        <v>2.1117787322131037E-4</v>
      </c>
      <c r="HV190" s="9">
        <f t="shared" si="464"/>
        <v>2.1066618968797375E-4</v>
      </c>
      <c r="HW190" s="9">
        <f t="shared" si="463"/>
        <v>2.1013303084173283E-4</v>
      </c>
      <c r="HX190" s="9">
        <f t="shared" si="463"/>
        <v>2.095775481945321E-4</v>
      </c>
      <c r="HY190" s="9">
        <f t="shared" si="463"/>
        <v>2.0899886205596435E-4</v>
      </c>
      <c r="HZ190" s="9">
        <f t="shared" si="463"/>
        <v>2.0839606048200354E-4</v>
      </c>
      <c r="IA190" s="9">
        <f t="shared" si="463"/>
        <v>2.0776819819318668E-4</v>
      </c>
      <c r="IB190" s="9">
        <f t="shared" si="463"/>
        <v>2.0711429546132337E-4</v>
      </c>
      <c r="IC190" s="9">
        <f t="shared" si="463"/>
        <v>2.0643333696164512E-4</v>
      </c>
      <c r="ID190" s="9">
        <f t="shared" si="463"/>
        <v>2.0572427059321028E-4</v>
      </c>
      <c r="IE190" s="9">
        <f t="shared" si="463"/>
        <v>2.0498600626227845E-4</v>
      </c>
      <c r="IF190" s="9">
        <f t="shared" si="463"/>
        <v>2.0421741463180006E-4</v>
      </c>
      <c r="IG190" s="9">
        <f t="shared" si="463"/>
        <v>2.0341732583211255E-4</v>
      </c>
      <c r="IH190" s="9">
        <f t="shared" si="463"/>
        <v>2.0258452813799098E-4</v>
      </c>
      <c r="II190" s="9">
        <f t="shared" si="463"/>
        <v>2.0171776660496854E-4</v>
      </c>
      <c r="IJ190" s="9">
        <f t="shared" si="463"/>
        <v>2.0081574166502071E-4</v>
      </c>
      <c r="IK190" s="9">
        <f t="shared" si="463"/>
        <v>1.9987710768703057E-4</v>
      </c>
      <c r="IL190" s="9">
        <f t="shared" si="463"/>
        <v>1.9890047149037675E-4</v>
      </c>
      <c r="IM190" s="9">
        <f t="shared" si="463"/>
        <v>1.9788439082202134E-4</v>
      </c>
      <c r="IN190" s="9">
        <f t="shared" si="463"/>
        <v>1.9682737278503847E-4</v>
      </c>
      <c r="IO190" s="9">
        <f t="shared" si="463"/>
        <v>1.9572787222848364E-4</v>
      </c>
      <c r="IP190" s="9">
        <f t="shared" si="463"/>
        <v>1.9458429008986216E-4</v>
      </c>
      <c r="IQ190" s="9">
        <f t="shared" si="463"/>
        <v>1.9339497168977812E-4</v>
      </c>
      <c r="IR190" s="9">
        <f t="shared" si="463"/>
        <v>1.9215820498322186E-4</v>
      </c>
      <c r="IS190" s="9">
        <f t="shared" si="463"/>
        <v>1.908722187596878E-4</v>
      </c>
      <c r="IT190" s="9">
        <f t="shared" si="463"/>
        <v>1.8953518079699956E-4</v>
      </c>
      <c r="IU190" s="9">
        <f t="shared" si="463"/>
        <v>1.8814519596151765E-4</v>
      </c>
      <c r="IV190" s="9">
        <f t="shared" si="463"/>
        <v>1.8670030426003929E-4</v>
      </c>
      <c r="IW190" s="9">
        <f t="shared" si="463"/>
        <v>1.8519847883776493E-4</v>
      </c>
      <c r="IX190" s="9">
        <f t="shared" si="463"/>
        <v>1.8363762392283262E-4</v>
      </c>
      <c r="IY190" s="9">
        <f t="shared" si="463"/>
        <v>1.820155727155345E-4</v>
      </c>
      <c r="IZ190" s="9">
        <f t="shared" si="463"/>
        <v>1.8033008522517753E-4</v>
      </c>
      <c r="JA190" s="9">
        <f t="shared" si="463"/>
        <v>1.7857884604284178E-4</v>
      </c>
      <c r="JB190" s="9">
        <f t="shared" si="463"/>
        <v>1.7675946206387443E-4</v>
      </c>
      <c r="JC190" s="9">
        <f t="shared" si="463"/>
        <v>1.7486946014531966E-4</v>
      </c>
      <c r="JD190" s="9">
        <f t="shared" si="463"/>
        <v>1.7290628470665085E-4</v>
      </c>
      <c r="JE190" s="9">
        <f t="shared" si="463"/>
        <v>1.7086729526323834E-4</v>
      </c>
      <c r="JF190" s="9">
        <f t="shared" si="463"/>
        <v>1.6874976390493274E-4</v>
      </c>
      <c r="JG190" s="9">
        <f t="shared" si="463"/>
        <v>1.6655087270114291E-4</v>
      </c>
      <c r="JH190" s="9">
        <f t="shared" si="463"/>
        <v>1.6426771104771176E-4</v>
      </c>
      <c r="JI190" s="9">
        <f t="shared" si="463"/>
        <v>1.6189727294350269E-4</v>
      </c>
      <c r="JJ190" s="9">
        <f t="shared" si="463"/>
        <v>1.5943645419808398E-4</v>
      </c>
      <c r="JK190" s="9">
        <f t="shared" si="463"/>
        <v>1.5688204957274631E-4</v>
      </c>
      <c r="JL190" s="9">
        <f t="shared" si="463"/>
        <v>1.5423074984868086E-4</v>
      </c>
      <c r="JM190" s="9">
        <f t="shared" si="463"/>
        <v>1.5147913882368089E-4</v>
      </c>
      <c r="JN190" s="9">
        <f t="shared" si="463"/>
        <v>1.4862369023573561E-4</v>
      </c>
      <c r="JO190" s="9">
        <f t="shared" si="463"/>
        <v>1.4566076461129869E-4</v>
      </c>
      <c r="JP190" s="9">
        <f t="shared" si="463"/>
        <v>1.4258660603846084E-4</v>
      </c>
      <c r="JQ190" s="9">
        <f t="shared" si="463"/>
        <v>1.3939733886161529E-4</v>
      </c>
      <c r="JR190" s="9">
        <f t="shared" si="463"/>
        <v>1.3608896429783009E-4</v>
      </c>
      <c r="JS190" s="9">
        <f t="shared" si="463"/>
        <v>1.326573569733517E-4</v>
      </c>
      <c r="JT190" s="9">
        <f t="shared" si="463"/>
        <v>1.2909826137819146E-4</v>
      </c>
      <c r="JU190" s="9">
        <f t="shared" si="463"/>
        <v>1.2540728823879602E-4</v>
      </c>
      <c r="JV190" s="9">
        <f t="shared" si="463"/>
        <v>1.2157991080336233E-4</v>
      </c>
      <c r="JW190" s="9">
        <f t="shared" si="463"/>
        <v>1.1761146104697978E-4</v>
      </c>
      <c r="JX190" s="9">
        <f t="shared" si="463"/>
        <v>1.1349712578338843E-4</v>
      </c>
      <c r="JY190" s="9">
        <f t="shared" si="463"/>
        <v>1.092319426924998E-4</v>
      </c>
      <c r="JZ190" s="9">
        <f t="shared" si="463"/>
        <v>1.0481079625804701E-4</v>
      </c>
      <c r="KA190" s="9">
        <f t="shared" si="463"/>
        <v>1.0022841361081503E-4</v>
      </c>
      <c r="KB190" s="9">
        <f t="shared" si="463"/>
        <v>9.5479360282072932E-5</v>
      </c>
      <c r="KC190" s="9">
        <f t="shared" si="463"/>
        <v>9.0558035862429477E-5</v>
      </c>
      <c r="KD190" s="9">
        <f t="shared" si="463"/>
        <v>8.5458669563882482E-5</v>
      </c>
      <c r="KE190" s="9">
        <f t="shared" si="463"/>
        <v>8.0175315686417366E-5</v>
      </c>
      <c r="KF190" s="9">
        <f t="shared" si="463"/>
        <v>7.4701848985291941E-5</v>
      </c>
      <c r="KG190" s="9">
        <f t="shared" si="463"/>
        <v>6.903195993956013E-5</v>
      </c>
      <c r="KH190" s="9">
        <f t="shared" si="459"/>
        <v>6.3159149918936989E-5</v>
      </c>
      <c r="KI190" s="9">
        <f t="shared" si="459"/>
        <v>5.707672624762853E-5</v>
      </c>
      <c r="KJ190" s="9">
        <f t="shared" si="459"/>
        <v>5.0777797166268006E-5</v>
      </c>
      <c r="KK190" s="9">
        <f t="shared" si="459"/>
        <v>4.4255266685049467E-5</v>
      </c>
      <c r="KL190" s="9">
        <f t="shared" si="459"/>
        <v>3.7501829335322319E-5</v>
      </c>
      <c r="KM190" s="9">
        <f t="shared" si="459"/>
        <v>3.0509964807395613E-5</v>
      </c>
      <c r="KN190" s="9">
        <f t="shared" si="459"/>
        <v>2.3271932484327656E-5</v>
      </c>
      <c r="KO190" s="9">
        <f t="shared" si="459"/>
        <v>1.5779765861308886E-5</v>
      </c>
      <c r="KP190" s="9">
        <f t="shared" si="459"/>
        <v>8.025266855480901E-6</v>
      </c>
    </row>
    <row r="191" spans="2:302" x14ac:dyDescent="0.25">
      <c r="B191" s="5">
        <f t="shared" si="389"/>
        <v>3.1400000000000396</v>
      </c>
      <c r="C191" s="9">
        <f t="shared" si="387"/>
        <v>2.3105327891022998E-4</v>
      </c>
      <c r="D191" s="9">
        <f t="shared" ref="D191:BO194" si="466">NORMDIST($B191,0,1,0)-$B191*(1-NORMDIST($B191,0,1,1))-(NORMDIST($B191+D$4,0,1,0)-($B191+D$4)*(1-NORMDIST($B191+D$4,0,1,1)))</f>
        <v>2.3105327465192758E-4</v>
      </c>
      <c r="E191" s="9">
        <f t="shared" si="466"/>
        <v>2.3105327011644294E-4</v>
      </c>
      <c r="F191" s="9">
        <f t="shared" si="466"/>
        <v>2.3105326528836473E-4</v>
      </c>
      <c r="G191" s="9">
        <f t="shared" si="466"/>
        <v>2.3105326014727284E-4</v>
      </c>
      <c r="H191" s="9">
        <f t="shared" si="466"/>
        <v>2.3105325467432517E-4</v>
      </c>
      <c r="I191" s="9">
        <f t="shared" si="466"/>
        <v>2.3105324884920554E-4</v>
      </c>
      <c r="J191" s="9">
        <f t="shared" si="466"/>
        <v>2.3105324264899215E-4</v>
      </c>
      <c r="K191" s="9">
        <f t="shared" si="466"/>
        <v>2.3105323605026373E-4</v>
      </c>
      <c r="L191" s="9">
        <f t="shared" si="466"/>
        <v>2.3105322902768191E-4</v>
      </c>
      <c r="M191" s="9">
        <f t="shared" si="466"/>
        <v>2.3105322155645897E-4</v>
      </c>
      <c r="N191" s="9">
        <f t="shared" si="466"/>
        <v>2.3105321360660782E-4</v>
      </c>
      <c r="O191" s="9">
        <f t="shared" si="466"/>
        <v>2.3105320515044814E-4</v>
      </c>
      <c r="P191" s="9">
        <f t="shared" si="466"/>
        <v>2.3105319615451483E-4</v>
      </c>
      <c r="Q191" s="9">
        <f t="shared" si="466"/>
        <v>2.3105318658668287E-4</v>
      </c>
      <c r="R191" s="9">
        <f t="shared" si="466"/>
        <v>2.3105317641039082E-4</v>
      </c>
      <c r="S191" s="9">
        <f t="shared" si="466"/>
        <v>2.3105316558934001E-4</v>
      </c>
      <c r="T191" s="9">
        <f t="shared" si="466"/>
        <v>2.3105315408331552E-4</v>
      </c>
      <c r="U191" s="9">
        <f t="shared" si="466"/>
        <v>2.3105314184977859E-4</v>
      </c>
      <c r="V191" s="9">
        <f t="shared" si="466"/>
        <v>2.3105312884388497E-4</v>
      </c>
      <c r="W191" s="9">
        <f t="shared" si="466"/>
        <v>2.310531150189138E-4</v>
      </c>
      <c r="X191" s="9">
        <f t="shared" si="466"/>
        <v>2.310531003244561E-4</v>
      </c>
      <c r="Y191" s="9">
        <f t="shared" si="466"/>
        <v>2.3105308470763348E-4</v>
      </c>
      <c r="Z191" s="9">
        <f t="shared" si="466"/>
        <v>2.3105306811139258E-4</v>
      </c>
      <c r="AA191" s="9">
        <f t="shared" si="466"/>
        <v>2.3105305047578989E-4</v>
      </c>
      <c r="AB191" s="9">
        <f t="shared" si="466"/>
        <v>2.3105303173894703E-4</v>
      </c>
      <c r="AC191" s="9">
        <f t="shared" si="466"/>
        <v>2.3105301183374701E-4</v>
      </c>
      <c r="AD191" s="9">
        <f t="shared" si="466"/>
        <v>2.3105299068812592E-4</v>
      </c>
      <c r="AE191" s="9">
        <f t="shared" si="466"/>
        <v>2.3105296822824883E-4</v>
      </c>
      <c r="AF191" s="9">
        <f t="shared" si="466"/>
        <v>2.31052944374126E-4</v>
      </c>
      <c r="AG191" s="9">
        <f t="shared" si="466"/>
        <v>2.3105291904200343E-4</v>
      </c>
      <c r="AH191" s="9">
        <f t="shared" si="466"/>
        <v>2.3105289214307164E-4</v>
      </c>
      <c r="AI191" s="9">
        <f t="shared" si="466"/>
        <v>2.310528635823917E-4</v>
      </c>
      <c r="AJ191" s="9">
        <f t="shared" si="466"/>
        <v>2.3105283326123931E-4</v>
      </c>
      <c r="AK191" s="9">
        <f t="shared" si="466"/>
        <v>2.3105280107378823E-4</v>
      </c>
      <c r="AL191" s="9">
        <f t="shared" si="466"/>
        <v>2.3105276690781846E-4</v>
      </c>
      <c r="AM191" s="9">
        <f t="shared" si="466"/>
        <v>2.3105273064680958E-4</v>
      </c>
      <c r="AN191" s="9">
        <f t="shared" si="466"/>
        <v>2.3105269216440715E-4</v>
      </c>
      <c r="AO191" s="9">
        <f t="shared" si="466"/>
        <v>2.3105265132987237E-4</v>
      </c>
      <c r="AP191" s="9">
        <f t="shared" si="466"/>
        <v>2.3105260800264818E-4</v>
      </c>
      <c r="AQ191" s="9">
        <f t="shared" si="466"/>
        <v>2.3105256203589947E-4</v>
      </c>
      <c r="AR191" s="9">
        <f t="shared" si="466"/>
        <v>2.3105251327298237E-4</v>
      </c>
      <c r="AS191" s="9">
        <f t="shared" si="466"/>
        <v>2.3105246154896255E-4</v>
      </c>
      <c r="AT191" s="9">
        <f t="shared" si="466"/>
        <v>2.3105240668884526E-4</v>
      </c>
      <c r="AU191" s="9">
        <f t="shared" si="466"/>
        <v>2.3105234850948238E-4</v>
      </c>
      <c r="AV191" s="9">
        <f t="shared" si="466"/>
        <v>2.3105228681496719E-4</v>
      </c>
      <c r="AW191" s="9">
        <f t="shared" si="466"/>
        <v>2.3105222139943073E-4</v>
      </c>
      <c r="AX191" s="9">
        <f t="shared" si="466"/>
        <v>2.3105215204577764E-4</v>
      </c>
      <c r="AY191" s="9">
        <f t="shared" si="466"/>
        <v>2.3105207852288222E-4</v>
      </c>
      <c r="AZ191" s="9">
        <f t="shared" si="466"/>
        <v>2.310520005893741E-4</v>
      </c>
      <c r="BA191" s="9">
        <f t="shared" si="466"/>
        <v>2.3105191798760606E-4</v>
      </c>
      <c r="BB191" s="9">
        <f t="shared" si="466"/>
        <v>2.3105183044600322E-4</v>
      </c>
      <c r="BC191" s="9">
        <f t="shared" si="466"/>
        <v>2.3105173767965704E-4</v>
      </c>
      <c r="BD191" s="9">
        <f t="shared" si="466"/>
        <v>2.3105163938539624E-4</v>
      </c>
      <c r="BE191" s="9">
        <f t="shared" si="466"/>
        <v>2.3105153524378296E-4</v>
      </c>
      <c r="BF191" s="9">
        <f t="shared" si="466"/>
        <v>2.3105142491796162E-4</v>
      </c>
      <c r="BG191" s="9">
        <f t="shared" si="466"/>
        <v>2.3105130805243756E-4</v>
      </c>
      <c r="BH191" s="9">
        <f t="shared" si="466"/>
        <v>2.3105118427110621E-4</v>
      </c>
      <c r="BI191" s="9">
        <f t="shared" si="466"/>
        <v>2.3105105317694654E-4</v>
      </c>
      <c r="BJ191" s="9">
        <f t="shared" si="466"/>
        <v>2.3105091435267526E-4</v>
      </c>
      <c r="BK191" s="9">
        <f t="shared" si="466"/>
        <v>2.3105076735674315E-4</v>
      </c>
      <c r="BL191" s="9">
        <f t="shared" si="466"/>
        <v>2.3105061172202742E-4</v>
      </c>
      <c r="BM191" s="9">
        <f t="shared" si="466"/>
        <v>2.3105044695710984E-4</v>
      </c>
      <c r="BN191" s="9">
        <f t="shared" si="466"/>
        <v>2.3105027254452341E-4</v>
      </c>
      <c r="BO191" s="9">
        <f t="shared" si="466"/>
        <v>2.3105008793653393E-4</v>
      </c>
      <c r="BP191" s="9">
        <f t="shared" si="465"/>
        <v>2.3104989255571623E-4</v>
      </c>
      <c r="BQ191" s="9">
        <f t="shared" si="465"/>
        <v>2.3104968579469958E-4</v>
      </c>
      <c r="BR191" s="9">
        <f t="shared" si="465"/>
        <v>2.3104946701074829E-4</v>
      </c>
      <c r="BS191" s="9">
        <f t="shared" si="465"/>
        <v>2.3104923552727066E-4</v>
      </c>
      <c r="BT191" s="9">
        <f t="shared" si="465"/>
        <v>2.3104899063178106E-4</v>
      </c>
      <c r="BU191" s="9">
        <f t="shared" si="465"/>
        <v>2.3104873157206717E-4</v>
      </c>
      <c r="BV191" s="9">
        <f t="shared" si="465"/>
        <v>2.3104845755469682E-4</v>
      </c>
      <c r="BW191" s="9">
        <f t="shared" si="465"/>
        <v>2.3104816774572118E-4</v>
      </c>
      <c r="BX191" s="9">
        <f t="shared" si="465"/>
        <v>2.3104786126321717E-4</v>
      </c>
      <c r="BY191" s="9">
        <f t="shared" si="465"/>
        <v>2.3104753718083653E-4</v>
      </c>
      <c r="BZ191" s="9">
        <f t="shared" si="465"/>
        <v>2.3104719451995102E-4</v>
      </c>
      <c r="CA191" s="9">
        <f t="shared" si="465"/>
        <v>2.3104683225131414E-4</v>
      </c>
      <c r="CB191" s="9">
        <f t="shared" si="465"/>
        <v>2.3104644929047765E-4</v>
      </c>
      <c r="CC191" s="9">
        <f t="shared" si="465"/>
        <v>2.3104604449463662E-4</v>
      </c>
      <c r="CD191" s="9">
        <f t="shared" si="465"/>
        <v>2.3104561665954844E-4</v>
      </c>
      <c r="CE191" s="9">
        <f t="shared" si="465"/>
        <v>2.3104516451874114E-4</v>
      </c>
      <c r="CF191" s="9">
        <f t="shared" si="465"/>
        <v>2.3104468673712877E-4</v>
      </c>
      <c r="CG191" s="9">
        <f t="shared" si="465"/>
        <v>2.3104418191075232E-4</v>
      </c>
      <c r="CH191" s="9">
        <f t="shared" si="465"/>
        <v>2.3104364855883422E-4</v>
      </c>
      <c r="CI191" s="9">
        <f t="shared" si="465"/>
        <v>2.3104308512572017E-4</v>
      </c>
      <c r="CJ191" s="9">
        <f t="shared" si="465"/>
        <v>2.3104248997183591E-4</v>
      </c>
      <c r="CK191" s="9">
        <f t="shared" si="465"/>
        <v>2.3104186137236807E-4</v>
      </c>
      <c r="CL191" s="9">
        <f t="shared" si="465"/>
        <v>2.3104119751225004E-4</v>
      </c>
      <c r="CM191" s="9">
        <f t="shared" si="465"/>
        <v>2.3104049648196438E-4</v>
      </c>
      <c r="CN191" s="9">
        <f t="shared" si="465"/>
        <v>2.310397562716036E-4</v>
      </c>
      <c r="CO191" s="9">
        <f t="shared" si="465"/>
        <v>2.3103897476705991E-4</v>
      </c>
      <c r="CP191" s="9">
        <f t="shared" si="465"/>
        <v>2.3103814974575999E-4</v>
      </c>
      <c r="CQ191" s="9">
        <f t="shared" si="465"/>
        <v>2.3103727886765311E-4</v>
      </c>
      <c r="CR191" s="9">
        <f t="shared" si="465"/>
        <v>2.3103635967341172E-4</v>
      </c>
      <c r="CS191" s="9">
        <f t="shared" si="465"/>
        <v>2.3103538957736531E-4</v>
      </c>
      <c r="CT191" s="9">
        <f t="shared" si="465"/>
        <v>2.3103436585900189E-4</v>
      </c>
      <c r="CU191" s="9">
        <f t="shared" si="465"/>
        <v>2.310332856596784E-4</v>
      </c>
      <c r="CV191" s="9">
        <f t="shared" si="465"/>
        <v>2.310321459732754E-4</v>
      </c>
      <c r="CW191" s="9">
        <f t="shared" si="465"/>
        <v>2.3103094364031635E-4</v>
      </c>
      <c r="CX191" s="9">
        <f t="shared" si="465"/>
        <v>2.3102967534004853E-4</v>
      </c>
      <c r="CY191" s="9">
        <f t="shared" ref="CY191:FJ194" si="467">NORMDIST($B191,0,1,0)-$B191*(1-NORMDIST($B191,0,1,1))-(NORMDIST($B191+CY$4,0,1,0)-($B191+CY$4)*(1-NORMDIST($B191+CY$4,0,1,1)))</f>
        <v>2.3102833758304473E-4</v>
      </c>
      <c r="CZ191" s="9">
        <f t="shared" si="467"/>
        <v>2.3102692670284609E-4</v>
      </c>
      <c r="DA191" s="9">
        <f t="shared" si="467"/>
        <v>2.3102543884517766E-4</v>
      </c>
      <c r="DB191" s="9">
        <f t="shared" si="467"/>
        <v>2.3102386996348901E-4</v>
      </c>
      <c r="DC191" s="9">
        <f t="shared" si="467"/>
        <v>2.3102221580451027E-4</v>
      </c>
      <c r="DD191" s="9">
        <f t="shared" si="467"/>
        <v>2.3102047190279022E-4</v>
      </c>
      <c r="DE191" s="9">
        <f t="shared" si="467"/>
        <v>2.310186335673414E-4</v>
      </c>
      <c r="DF191" s="9">
        <f t="shared" si="467"/>
        <v>2.3101669587191119E-4</v>
      </c>
      <c r="DG191" s="9">
        <f t="shared" si="467"/>
        <v>2.3101465364390979E-4</v>
      </c>
      <c r="DH191" s="9">
        <f t="shared" si="467"/>
        <v>2.3101250145269691E-4</v>
      </c>
      <c r="DI191" s="9">
        <f t="shared" si="467"/>
        <v>2.3101023359678102E-4</v>
      </c>
      <c r="DJ191" s="9">
        <f t="shared" si="467"/>
        <v>2.3100784409059371E-4</v>
      </c>
      <c r="DK191" s="9">
        <f t="shared" si="467"/>
        <v>2.3100532665314651E-4</v>
      </c>
      <c r="DL191" s="9">
        <f t="shared" si="467"/>
        <v>2.3100267469192284E-4</v>
      </c>
      <c r="DM191" s="9">
        <f t="shared" si="467"/>
        <v>2.30999881288214E-4</v>
      </c>
      <c r="DN191" s="9">
        <f t="shared" si="467"/>
        <v>2.3099693918223477E-4</v>
      </c>
      <c r="DO191" s="9">
        <f t="shared" si="467"/>
        <v>2.3099384075912587E-4</v>
      </c>
      <c r="DP191" s="9">
        <f t="shared" si="467"/>
        <v>2.3099057802753299E-4</v>
      </c>
      <c r="DQ191" s="9">
        <f t="shared" si="467"/>
        <v>2.3098714260789654E-4</v>
      </c>
      <c r="DR191" s="9">
        <f t="shared" si="467"/>
        <v>2.3098352570937033E-4</v>
      </c>
      <c r="DS191" s="9">
        <f t="shared" si="467"/>
        <v>2.3097971811354573E-4</v>
      </c>
      <c r="DT191" s="9">
        <f t="shared" si="467"/>
        <v>2.3097571015328629E-4</v>
      </c>
      <c r="DU191" s="9">
        <f t="shared" si="467"/>
        <v>2.3097149169317035E-4</v>
      </c>
      <c r="DV191" s="9">
        <f t="shared" si="467"/>
        <v>2.3096705210591772E-4</v>
      </c>
      <c r="DW191" s="9">
        <f t="shared" si="467"/>
        <v>2.3096238025284508E-4</v>
      </c>
      <c r="DX191" s="9">
        <f t="shared" si="467"/>
        <v>2.3095746445669425E-4</v>
      </c>
      <c r="DY191" s="9">
        <f t="shared" si="467"/>
        <v>2.3095229247972412E-4</v>
      </c>
      <c r="DZ191" s="9">
        <f t="shared" si="467"/>
        <v>2.3094685149701162E-4</v>
      </c>
      <c r="EA191" s="9">
        <f t="shared" si="467"/>
        <v>2.3094112807015303E-4</v>
      </c>
      <c r="EB191" s="9">
        <f t="shared" si="467"/>
        <v>2.3093510811836895E-4</v>
      </c>
      <c r="EC191" s="9">
        <f t="shared" si="467"/>
        <v>2.3092877689102223E-4</v>
      </c>
      <c r="ED191" s="9">
        <f t="shared" si="467"/>
        <v>2.3092211893473947E-4</v>
      </c>
      <c r="EE191" s="9">
        <f t="shared" si="467"/>
        <v>2.3091511806553388E-4</v>
      </c>
      <c r="EF191" s="9">
        <f t="shared" si="467"/>
        <v>2.3090775733156091E-4</v>
      </c>
      <c r="EG191" s="9">
        <f t="shared" si="467"/>
        <v>2.3090001898165444E-4</v>
      </c>
      <c r="EH191" s="9">
        <f t="shared" si="467"/>
        <v>2.3089188442951538E-4</v>
      </c>
      <c r="EI191" s="9">
        <f t="shared" si="467"/>
        <v>2.3088333421417316E-4</v>
      </c>
      <c r="EJ191" s="9">
        <f t="shared" si="467"/>
        <v>2.3087434796312294E-4</v>
      </c>
      <c r="EK191" s="9">
        <f t="shared" si="467"/>
        <v>2.3086490435066153E-4</v>
      </c>
      <c r="EL191" s="9">
        <f t="shared" si="467"/>
        <v>2.3085498105669038E-4</v>
      </c>
      <c r="EM191" s="9">
        <f t="shared" si="467"/>
        <v>2.308445547216587E-4</v>
      </c>
      <c r="EN191" s="9">
        <f t="shared" si="467"/>
        <v>2.3083360090123318E-4</v>
      </c>
      <c r="EO191" s="9">
        <f t="shared" si="467"/>
        <v>2.3082209401894261E-4</v>
      </c>
      <c r="EP191" s="9">
        <f t="shared" si="467"/>
        <v>2.3081000731556048E-4</v>
      </c>
      <c r="EQ191" s="9">
        <f t="shared" si="467"/>
        <v>2.3079731279762293E-4</v>
      </c>
      <c r="ER191" s="9">
        <f t="shared" si="467"/>
        <v>2.3078398118583695E-4</v>
      </c>
      <c r="ES191" s="9">
        <f t="shared" si="467"/>
        <v>2.3076998185524755E-4</v>
      </c>
      <c r="ET191" s="9">
        <f t="shared" si="467"/>
        <v>2.3075528277883095E-4</v>
      </c>
      <c r="EU191" s="9">
        <f t="shared" si="467"/>
        <v>2.3073985046834911E-4</v>
      </c>
      <c r="EV191" s="9">
        <f t="shared" si="467"/>
        <v>2.3072364990791208E-4</v>
      </c>
      <c r="EW191" s="9">
        <f t="shared" si="467"/>
        <v>2.30706644491181E-4</v>
      </c>
      <c r="EX191" s="9">
        <f t="shared" si="467"/>
        <v>2.3068879595132408E-4</v>
      </c>
      <c r="EY191" s="9">
        <f t="shared" si="467"/>
        <v>2.3067006428939107E-4</v>
      </c>
      <c r="EZ191" s="9">
        <f t="shared" si="467"/>
        <v>2.306504077040676E-4</v>
      </c>
      <c r="FA191" s="9">
        <f t="shared" si="467"/>
        <v>2.3062978250932992E-4</v>
      </c>
      <c r="FB191" s="9">
        <f t="shared" si="467"/>
        <v>2.3060814305931739E-4</v>
      </c>
      <c r="FC191" s="9">
        <f t="shared" si="467"/>
        <v>2.3058544166172716E-4</v>
      </c>
      <c r="FD191" s="9">
        <f t="shared" si="467"/>
        <v>2.3056162849428944E-4</v>
      </c>
      <c r="FE191" s="9">
        <f t="shared" si="467"/>
        <v>2.305366515127549E-4</v>
      </c>
      <c r="FF191" s="9">
        <f t="shared" si="467"/>
        <v>2.3051045635867629E-4</v>
      </c>
      <c r="FG191" s="9">
        <f t="shared" si="467"/>
        <v>2.3048298626196222E-4</v>
      </c>
      <c r="FH191" s="9">
        <f t="shared" si="467"/>
        <v>2.3045418194075608E-4</v>
      </c>
      <c r="FI191" s="9">
        <f t="shared" si="467"/>
        <v>2.3042398149607661E-4</v>
      </c>
      <c r="FJ191" s="9">
        <f t="shared" si="467"/>
        <v>2.3039232030264638E-4</v>
      </c>
      <c r="FK191" s="9">
        <f t="shared" si="464"/>
        <v>2.3035913089775341E-4</v>
      </c>
      <c r="FL191" s="9">
        <f t="shared" si="464"/>
        <v>2.3032434286241989E-4</v>
      </c>
      <c r="FM191" s="9">
        <f t="shared" si="464"/>
        <v>2.3028788269963864E-4</v>
      </c>
      <c r="FN191" s="9">
        <f t="shared" si="464"/>
        <v>2.3024967370932834E-4</v>
      </c>
      <c r="FO191" s="9">
        <f t="shared" si="464"/>
        <v>2.3020963585465234E-4</v>
      </c>
      <c r="FP191" s="9">
        <f t="shared" si="464"/>
        <v>2.3016768562771355E-4</v>
      </c>
      <c r="FQ191" s="9">
        <f t="shared" si="464"/>
        <v>2.3012373590813905E-4</v>
      </c>
      <c r="FR191" s="9">
        <f t="shared" si="464"/>
        <v>2.300776958145092E-4</v>
      </c>
      <c r="FS191" s="9">
        <f t="shared" si="464"/>
        <v>2.3002947055440859E-4</v>
      </c>
      <c r="FT191" s="9">
        <f t="shared" si="464"/>
        <v>2.2997896126450833E-4</v>
      </c>
      <c r="FU191" s="9">
        <f t="shared" si="464"/>
        <v>2.2992606484731584E-4</v>
      </c>
      <c r="FV191" s="9">
        <f t="shared" si="464"/>
        <v>2.2987067380129202E-4</v>
      </c>
      <c r="FW191" s="9">
        <f t="shared" si="464"/>
        <v>2.2981267604394321E-4</v>
      </c>
      <c r="FX191" s="9">
        <f t="shared" si="464"/>
        <v>2.2975195473082295E-4</v>
      </c>
      <c r="FY191" s="9">
        <f t="shared" si="464"/>
        <v>2.29688388063093E-4</v>
      </c>
      <c r="FZ191" s="9">
        <f t="shared" si="464"/>
        <v>2.2962184909276756E-4</v>
      </c>
      <c r="GA191" s="9">
        <f t="shared" si="464"/>
        <v>2.2955220551766203E-4</v>
      </c>
      <c r="GB191" s="9">
        <f t="shared" si="464"/>
        <v>2.2947931947207937E-4</v>
      </c>
      <c r="GC191" s="9">
        <f t="shared" si="464"/>
        <v>2.2940304730612713E-4</v>
      </c>
      <c r="GD191" s="9">
        <f t="shared" si="464"/>
        <v>2.2932323935953434E-4</v>
      </c>
      <c r="GE191" s="9">
        <f t="shared" si="464"/>
        <v>2.2923973972657752E-4</v>
      </c>
      <c r="GF191" s="9">
        <f t="shared" si="464"/>
        <v>2.2915238601204309E-4</v>
      </c>
      <c r="GG191" s="9">
        <f t="shared" si="464"/>
        <v>2.2906100907997619E-4</v>
      </c>
      <c r="GH191" s="9">
        <f t="shared" si="464"/>
        <v>2.2896543279211085E-4</v>
      </c>
      <c r="GI191" s="9">
        <f t="shared" si="464"/>
        <v>2.2886547373568753E-4</v>
      </c>
      <c r="GJ191" s="9">
        <f t="shared" si="464"/>
        <v>2.2876094094548231E-4</v>
      </c>
      <c r="GK191" s="9">
        <f t="shared" si="464"/>
        <v>2.2865163561339575E-4</v>
      </c>
      <c r="GL191" s="9">
        <f t="shared" si="464"/>
        <v>2.2853735078697451E-4</v>
      </c>
      <c r="GM191" s="9">
        <f t="shared" si="464"/>
        <v>2.2841787105813151E-4</v>
      </c>
      <c r="GN191" s="9">
        <f t="shared" si="464"/>
        <v>2.2829297224461514E-4</v>
      </c>
      <c r="GO191" s="9">
        <f t="shared" si="464"/>
        <v>2.281624210535976E-4</v>
      </c>
      <c r="GP191" s="9">
        <f t="shared" si="464"/>
        <v>2.2802597473825655E-4</v>
      </c>
      <c r="GQ191" s="9">
        <f t="shared" si="464"/>
        <v>2.2788338074215413E-4</v>
      </c>
      <c r="GR191" s="9">
        <f t="shared" si="464"/>
        <v>2.2773437632993564E-4</v>
      </c>
      <c r="GS191" s="9">
        <f t="shared" si="464"/>
        <v>2.2757868820557489E-4</v>
      </c>
      <c r="GT191" s="9">
        <f t="shared" si="464"/>
        <v>2.2741603211928532E-4</v>
      </c>
      <c r="GU191" s="9">
        <f t="shared" si="464"/>
        <v>2.2724611245766757E-4</v>
      </c>
      <c r="GV191" s="9">
        <f t="shared" si="464"/>
        <v>2.2706862182497495E-4</v>
      </c>
      <c r="GW191" s="9">
        <f t="shared" si="464"/>
        <v>2.2688324060347295E-4</v>
      </c>
      <c r="GX191" s="9">
        <f t="shared" si="464"/>
        <v>2.266896365056436E-4</v>
      </c>
      <c r="GY191" s="9">
        <f t="shared" si="464"/>
        <v>2.264874641074355E-4</v>
      </c>
      <c r="GZ191" s="9">
        <f t="shared" si="464"/>
        <v>2.2627636436777892E-4</v>
      </c>
      <c r="HA191" s="9">
        <f t="shared" si="464"/>
        <v>2.2605596412986729E-4</v>
      </c>
      <c r="HB191" s="9">
        <f t="shared" si="464"/>
        <v>2.2582587560784684E-4</v>
      </c>
      <c r="HC191" s="9">
        <f t="shared" si="464"/>
        <v>2.2558569585653357E-4</v>
      </c>
      <c r="HD191" s="9">
        <f t="shared" si="464"/>
        <v>2.2533500622352233E-4</v>
      </c>
      <c r="HE191" s="9">
        <f t="shared" si="464"/>
        <v>2.2507337178119115E-4</v>
      </c>
      <c r="HF191" s="9">
        <f t="shared" si="464"/>
        <v>2.2480034074411214E-4</v>
      </c>
      <c r="HG191" s="9">
        <f t="shared" si="464"/>
        <v>2.2451544386422934E-4</v>
      </c>
      <c r="HH191" s="9">
        <f t="shared" si="464"/>
        <v>2.2421819380737473E-4</v>
      </c>
      <c r="HI191" s="9">
        <f t="shared" si="464"/>
        <v>2.2390808451095895E-4</v>
      </c>
      <c r="HJ191" s="9">
        <f t="shared" si="464"/>
        <v>2.2358459051905632E-4</v>
      </c>
      <c r="HK191" s="9">
        <f t="shared" si="464"/>
        <v>2.2324716629727918E-4</v>
      </c>
      <c r="HL191" s="9">
        <f t="shared" si="464"/>
        <v>2.2289524552703823E-4</v>
      </c>
      <c r="HM191" s="9">
        <f t="shared" si="464"/>
        <v>2.2252824037433713E-4</v>
      </c>
      <c r="HN191" s="9">
        <f t="shared" si="464"/>
        <v>2.2214554073832321E-4</v>
      </c>
      <c r="HO191" s="9">
        <f t="shared" si="464"/>
        <v>2.2174651347457616E-4</v>
      </c>
      <c r="HP191" s="9">
        <f t="shared" si="464"/>
        <v>2.2133050159554968E-4</v>
      </c>
      <c r="HQ191" s="9">
        <f t="shared" si="464"/>
        <v>2.2089682344435577E-4</v>
      </c>
      <c r="HR191" s="9">
        <f t="shared" si="464"/>
        <v>2.204447718437185E-4</v>
      </c>
      <c r="HS191" s="9">
        <f t="shared" si="464"/>
        <v>2.1997361321920641E-4</v>
      </c>
      <c r="HT191" s="9">
        <f t="shared" si="464"/>
        <v>2.1948258669536599E-4</v>
      </c>
      <c r="HU191" s="9">
        <f t="shared" si="464"/>
        <v>2.1897090316202935E-4</v>
      </c>
      <c r="HV191" s="9">
        <f t="shared" ref="HV191:KG195" si="468">NORMDIST($B191,0,1,0)-$B191*(1-NORMDIST($B191,0,1,1))-(NORMDIST($B191+HV$4,0,1,0)-($B191+HV$4)*(1-NORMDIST($B191+HV$4,0,1,1)))</f>
        <v>2.1843774431578805E-4</v>
      </c>
      <c r="HW191" s="9">
        <f t="shared" si="468"/>
        <v>2.1788226166858732E-4</v>
      </c>
      <c r="HX191" s="9">
        <f t="shared" si="468"/>
        <v>2.1730357553002003E-4</v>
      </c>
      <c r="HY191" s="9">
        <f t="shared" si="468"/>
        <v>2.1670077395605922E-4</v>
      </c>
      <c r="HZ191" s="9">
        <f t="shared" si="468"/>
        <v>2.160729116672419E-4</v>
      </c>
      <c r="IA191" s="9">
        <f t="shared" si="468"/>
        <v>2.1541900893537859E-4</v>
      </c>
      <c r="IB191" s="9">
        <f t="shared" si="468"/>
        <v>2.1473805043570088E-4</v>
      </c>
      <c r="IC191" s="9">
        <f t="shared" si="468"/>
        <v>2.1402898406726605E-4</v>
      </c>
      <c r="ID191" s="9">
        <f t="shared" si="468"/>
        <v>2.1329071973633367E-4</v>
      </c>
      <c r="IE191" s="9">
        <f t="shared" si="468"/>
        <v>2.1252212810585528E-4</v>
      </c>
      <c r="IF191" s="9">
        <f t="shared" si="468"/>
        <v>2.1172203930616842E-4</v>
      </c>
      <c r="IG191" s="9">
        <f t="shared" si="468"/>
        <v>2.1088924161204658E-4</v>
      </c>
      <c r="IH191" s="9">
        <f t="shared" si="468"/>
        <v>2.1002248007902377E-4</v>
      </c>
      <c r="II191" s="9">
        <f t="shared" si="468"/>
        <v>2.0912045513907593E-4</v>
      </c>
      <c r="IJ191" s="9">
        <f t="shared" si="468"/>
        <v>2.0818182116108617E-4</v>
      </c>
      <c r="IK191" s="9">
        <f t="shared" si="468"/>
        <v>2.0720518496443268E-4</v>
      </c>
      <c r="IL191" s="9">
        <f t="shared" si="468"/>
        <v>2.0618910429607656E-4</v>
      </c>
      <c r="IM191" s="9">
        <f t="shared" si="468"/>
        <v>2.0513208625909369E-4</v>
      </c>
      <c r="IN191" s="9">
        <f t="shared" si="468"/>
        <v>2.0403258570253962E-4</v>
      </c>
      <c r="IO191" s="9">
        <f t="shared" si="468"/>
        <v>2.0288900356391825E-4</v>
      </c>
      <c r="IP191" s="9">
        <f t="shared" si="468"/>
        <v>2.0169968516383334E-4</v>
      </c>
      <c r="IQ191" s="9">
        <f t="shared" si="468"/>
        <v>2.0046291845727708E-4</v>
      </c>
      <c r="IR191" s="9">
        <f t="shared" si="468"/>
        <v>1.9917693223374394E-4</v>
      </c>
      <c r="IS191" s="9">
        <f t="shared" si="468"/>
        <v>1.9783989427105575E-4</v>
      </c>
      <c r="IT191" s="9">
        <f t="shared" si="468"/>
        <v>1.9644990943557287E-4</v>
      </c>
      <c r="IU191" s="9">
        <f t="shared" si="468"/>
        <v>1.9500501773409451E-4</v>
      </c>
      <c r="IV191" s="9">
        <f t="shared" si="468"/>
        <v>1.9350319231182134E-4</v>
      </c>
      <c r="IW191" s="9">
        <f t="shared" si="468"/>
        <v>1.9194233739648929E-4</v>
      </c>
      <c r="IX191" s="9">
        <f t="shared" si="468"/>
        <v>1.9032028618958972E-4</v>
      </c>
      <c r="IY191" s="9">
        <f t="shared" si="468"/>
        <v>1.8863479869923275E-4</v>
      </c>
      <c r="IZ191" s="9">
        <f t="shared" si="468"/>
        <v>1.868835595168983E-4</v>
      </c>
      <c r="JA191" s="9">
        <f t="shared" si="468"/>
        <v>1.850641755379303E-4</v>
      </c>
      <c r="JB191" s="9">
        <f t="shared" si="468"/>
        <v>1.8317417361937488E-4</v>
      </c>
      <c r="JC191" s="9">
        <f t="shared" si="468"/>
        <v>1.8121099818070607E-4</v>
      </c>
      <c r="JD191" s="9">
        <f t="shared" si="468"/>
        <v>1.7917200873729497E-4</v>
      </c>
      <c r="JE191" s="9">
        <f t="shared" si="468"/>
        <v>1.7705447737898959E-4</v>
      </c>
      <c r="JF191" s="9">
        <f t="shared" si="468"/>
        <v>1.7485558617519813E-4</v>
      </c>
      <c r="JG191" s="9">
        <f t="shared" si="468"/>
        <v>1.7257242452176698E-4</v>
      </c>
      <c r="JH191" s="9">
        <f t="shared" si="468"/>
        <v>1.7020198641755965E-4</v>
      </c>
      <c r="JI191" s="9">
        <f t="shared" si="468"/>
        <v>1.6774116767214104E-4</v>
      </c>
      <c r="JJ191" s="9">
        <f t="shared" si="468"/>
        <v>1.6518676304680153E-4</v>
      </c>
      <c r="JK191" s="9">
        <f t="shared" si="468"/>
        <v>1.6253546332273608E-4</v>
      </c>
      <c r="JL191" s="9">
        <f t="shared" si="468"/>
        <v>1.5978385229773796E-4</v>
      </c>
      <c r="JM191" s="9">
        <f t="shared" si="468"/>
        <v>1.5692840370979256E-4</v>
      </c>
      <c r="JN191" s="9">
        <f t="shared" si="468"/>
        <v>1.5396547808535391E-4</v>
      </c>
      <c r="JO191" s="9">
        <f t="shared" si="468"/>
        <v>1.5089131951251606E-4</v>
      </c>
      <c r="JP191" s="9">
        <f t="shared" si="468"/>
        <v>1.4770205233567311E-4</v>
      </c>
      <c r="JQ191" s="9">
        <f t="shared" si="468"/>
        <v>1.4439367777188748E-4</v>
      </c>
      <c r="JR191" s="9">
        <f t="shared" si="468"/>
        <v>1.4096207044740692E-4</v>
      </c>
      <c r="JS191" s="9">
        <f t="shared" si="468"/>
        <v>1.3740297485224668E-4</v>
      </c>
      <c r="JT191" s="9">
        <f t="shared" si="468"/>
        <v>1.3371200171285254E-4</v>
      </c>
      <c r="JU191" s="9">
        <f t="shared" si="468"/>
        <v>1.2988462427742016E-4</v>
      </c>
      <c r="JV191" s="9">
        <f t="shared" si="468"/>
        <v>1.25916174521035E-4</v>
      </c>
      <c r="JW191" s="9">
        <f t="shared" si="468"/>
        <v>1.2180183925744365E-4</v>
      </c>
      <c r="JX191" s="9">
        <f t="shared" si="468"/>
        <v>1.1753665616655784E-4</v>
      </c>
      <c r="JY191" s="9">
        <f t="shared" si="468"/>
        <v>1.1311550973210375E-4</v>
      </c>
      <c r="JZ191" s="9">
        <f t="shared" si="468"/>
        <v>1.0853312708487025E-4</v>
      </c>
      <c r="KA191" s="9">
        <f t="shared" si="468"/>
        <v>1.0378407375612815E-4</v>
      </c>
      <c r="KB191" s="9">
        <f t="shared" si="468"/>
        <v>9.886274933648795E-5</v>
      </c>
      <c r="KC191" s="9">
        <f t="shared" si="468"/>
        <v>9.3763383037941172E-5</v>
      </c>
      <c r="KD191" s="9">
        <f t="shared" si="468"/>
        <v>8.8480029160472587E-5</v>
      </c>
      <c r="KE191" s="9">
        <f t="shared" si="468"/>
        <v>8.3006562459347162E-5</v>
      </c>
      <c r="KF191" s="9">
        <f t="shared" si="468"/>
        <v>7.733667341361947E-5</v>
      </c>
      <c r="KG191" s="9">
        <f t="shared" si="468"/>
        <v>7.1463863392992209E-5</v>
      </c>
      <c r="KH191" s="9">
        <f t="shared" si="459"/>
        <v>6.5381439721686353E-5</v>
      </c>
      <c r="KI191" s="9">
        <f t="shared" si="459"/>
        <v>5.9082510640323226E-5</v>
      </c>
      <c r="KJ191" s="9">
        <f t="shared" si="459"/>
        <v>5.2559980159109457E-5</v>
      </c>
      <c r="KK191" s="9">
        <f t="shared" si="459"/>
        <v>4.5806542809377539E-5</v>
      </c>
      <c r="KL191" s="9">
        <f t="shared" si="459"/>
        <v>3.881467828145517E-5</v>
      </c>
      <c r="KM191" s="9">
        <f t="shared" si="459"/>
        <v>3.1576645958382877E-5</v>
      </c>
      <c r="KN191" s="9">
        <f t="shared" si="459"/>
        <v>2.4084479335366275E-5</v>
      </c>
      <c r="KO191" s="9">
        <f t="shared" si="459"/>
        <v>1.6329980329536121E-5</v>
      </c>
      <c r="KP191" s="9">
        <f t="shared" si="459"/>
        <v>8.3047134738977943E-6</v>
      </c>
    </row>
    <row r="192" spans="2:302" x14ac:dyDescent="0.25">
      <c r="B192" s="5">
        <f t="shared" si="389"/>
        <v>3.1300000000000399</v>
      </c>
      <c r="C192" s="9">
        <f t="shared" si="387"/>
        <v>2.3964636284991327E-4</v>
      </c>
      <c r="D192" s="9">
        <f t="shared" si="466"/>
        <v>2.3964635831442863E-4</v>
      </c>
      <c r="E192" s="9">
        <f t="shared" si="466"/>
        <v>2.3964635348635042E-4</v>
      </c>
      <c r="F192" s="9">
        <f t="shared" si="466"/>
        <v>2.3964634834525852E-4</v>
      </c>
      <c r="G192" s="9">
        <f t="shared" si="466"/>
        <v>2.3964634287231085E-4</v>
      </c>
      <c r="H192" s="9">
        <f t="shared" si="466"/>
        <v>2.3964633704719123E-4</v>
      </c>
      <c r="I192" s="9">
        <f t="shared" si="466"/>
        <v>2.3964633084697784E-4</v>
      </c>
      <c r="J192" s="9">
        <f t="shared" si="466"/>
        <v>2.3964632424824941E-4</v>
      </c>
      <c r="K192" s="9">
        <f t="shared" si="466"/>
        <v>2.396463172256676E-4</v>
      </c>
      <c r="L192" s="9">
        <f t="shared" si="466"/>
        <v>2.3964630975444466E-4</v>
      </c>
      <c r="M192" s="9">
        <f t="shared" si="466"/>
        <v>2.3964630180459351E-4</v>
      </c>
      <c r="N192" s="9">
        <f t="shared" si="466"/>
        <v>2.3964629334843383E-4</v>
      </c>
      <c r="O192" s="9">
        <f t="shared" si="466"/>
        <v>2.3964628435250052E-4</v>
      </c>
      <c r="P192" s="9">
        <f t="shared" si="466"/>
        <v>2.3964627478466856E-4</v>
      </c>
      <c r="Q192" s="9">
        <f t="shared" si="466"/>
        <v>2.3964626460837651E-4</v>
      </c>
      <c r="R192" s="9">
        <f t="shared" si="466"/>
        <v>2.396462537873257E-4</v>
      </c>
      <c r="S192" s="9">
        <f t="shared" si="466"/>
        <v>2.3964624228130121E-4</v>
      </c>
      <c r="T192" s="9">
        <f t="shared" si="466"/>
        <v>2.3964623004776427E-4</v>
      </c>
      <c r="U192" s="9">
        <f t="shared" si="466"/>
        <v>2.3964621704187066E-4</v>
      </c>
      <c r="V192" s="9">
        <f t="shared" si="466"/>
        <v>2.3964620321689949E-4</v>
      </c>
      <c r="W192" s="9">
        <f t="shared" si="466"/>
        <v>2.3964618852244179E-4</v>
      </c>
      <c r="X192" s="9">
        <f t="shared" si="466"/>
        <v>2.3964617290561917E-4</v>
      </c>
      <c r="Y192" s="9">
        <f t="shared" si="466"/>
        <v>2.3964615630937827E-4</v>
      </c>
      <c r="Z192" s="9">
        <f t="shared" si="466"/>
        <v>2.3964613867377558E-4</v>
      </c>
      <c r="AA192" s="9">
        <f t="shared" si="466"/>
        <v>2.3964611993693272E-4</v>
      </c>
      <c r="AB192" s="9">
        <f t="shared" si="466"/>
        <v>2.396461000317327E-4</v>
      </c>
      <c r="AC192" s="9">
        <f t="shared" si="466"/>
        <v>2.3964607888611161E-4</v>
      </c>
      <c r="AD192" s="9">
        <f t="shared" si="466"/>
        <v>2.3964605642623452E-4</v>
      </c>
      <c r="AE192" s="9">
        <f t="shared" si="466"/>
        <v>2.3964603257211169E-4</v>
      </c>
      <c r="AF192" s="9">
        <f t="shared" si="466"/>
        <v>2.3964600723998911E-4</v>
      </c>
      <c r="AG192" s="9">
        <f t="shared" si="466"/>
        <v>2.3964598034105733E-4</v>
      </c>
      <c r="AH192" s="9">
        <f t="shared" si="466"/>
        <v>2.3964595178037739E-4</v>
      </c>
      <c r="AI192" s="9">
        <f t="shared" si="466"/>
        <v>2.39645921459225E-4</v>
      </c>
      <c r="AJ192" s="9">
        <f t="shared" si="466"/>
        <v>2.3964588927177392E-4</v>
      </c>
      <c r="AK192" s="9">
        <f t="shared" si="466"/>
        <v>2.3964585510580414E-4</v>
      </c>
      <c r="AL192" s="9">
        <f t="shared" si="466"/>
        <v>2.3964581884479527E-4</v>
      </c>
      <c r="AM192" s="9">
        <f t="shared" si="466"/>
        <v>2.3964578036239284E-4</v>
      </c>
      <c r="AN192" s="9">
        <f t="shared" si="466"/>
        <v>2.3964573952785806E-4</v>
      </c>
      <c r="AO192" s="9">
        <f t="shared" si="466"/>
        <v>2.3964569620063387E-4</v>
      </c>
      <c r="AP192" s="9">
        <f t="shared" si="466"/>
        <v>2.3964565023388515E-4</v>
      </c>
      <c r="AQ192" s="9">
        <f t="shared" si="466"/>
        <v>2.3964560147096806E-4</v>
      </c>
      <c r="AR192" s="9">
        <f t="shared" si="466"/>
        <v>2.3964554974694824E-4</v>
      </c>
      <c r="AS192" s="9">
        <f t="shared" si="466"/>
        <v>2.3964549488683095E-4</v>
      </c>
      <c r="AT192" s="9">
        <f t="shared" si="466"/>
        <v>2.3964543670746807E-4</v>
      </c>
      <c r="AU192" s="9">
        <f t="shared" si="466"/>
        <v>2.3964537501295287E-4</v>
      </c>
      <c r="AV192" s="9">
        <f t="shared" si="466"/>
        <v>2.3964530959741642E-4</v>
      </c>
      <c r="AW192" s="9">
        <f t="shared" si="466"/>
        <v>2.3964524024376333E-4</v>
      </c>
      <c r="AX192" s="9">
        <f t="shared" si="466"/>
        <v>2.3964516672086791E-4</v>
      </c>
      <c r="AY192" s="9">
        <f t="shared" si="466"/>
        <v>2.3964508878735979E-4</v>
      </c>
      <c r="AZ192" s="9">
        <f t="shared" si="466"/>
        <v>2.3964500618559175E-4</v>
      </c>
      <c r="BA192" s="9">
        <f t="shared" si="466"/>
        <v>2.3964491864398891E-4</v>
      </c>
      <c r="BB192" s="9">
        <f t="shared" si="466"/>
        <v>2.3964482587764273E-4</v>
      </c>
      <c r="BC192" s="9">
        <f t="shared" si="466"/>
        <v>2.3964472758338193E-4</v>
      </c>
      <c r="BD192" s="9">
        <f t="shared" si="466"/>
        <v>2.3964462344176865E-4</v>
      </c>
      <c r="BE192" s="9">
        <f t="shared" si="466"/>
        <v>2.3964451311594731E-4</v>
      </c>
      <c r="BF192" s="9">
        <f t="shared" si="466"/>
        <v>2.3964439625042325E-4</v>
      </c>
      <c r="BG192" s="9">
        <f t="shared" si="466"/>
        <v>2.396442724690919E-4</v>
      </c>
      <c r="BH192" s="9">
        <f t="shared" si="466"/>
        <v>2.3964414137493223E-4</v>
      </c>
      <c r="BI192" s="9">
        <f t="shared" si="466"/>
        <v>2.3964400255066095E-4</v>
      </c>
      <c r="BJ192" s="9">
        <f t="shared" si="466"/>
        <v>2.3964385555472884E-4</v>
      </c>
      <c r="BK192" s="9">
        <f t="shared" si="466"/>
        <v>2.3964369992001311E-4</v>
      </c>
      <c r="BL192" s="9">
        <f t="shared" si="466"/>
        <v>2.3964353515509553E-4</v>
      </c>
      <c r="BM192" s="9">
        <f t="shared" si="466"/>
        <v>2.396433607425091E-4</v>
      </c>
      <c r="BN192" s="9">
        <f t="shared" si="466"/>
        <v>2.3964317613451962E-4</v>
      </c>
      <c r="BO192" s="9">
        <f t="shared" si="466"/>
        <v>2.3964298075370192E-4</v>
      </c>
      <c r="BP192" s="9">
        <f t="shared" si="465"/>
        <v>2.3964277399268527E-4</v>
      </c>
      <c r="BQ192" s="9">
        <f t="shared" si="465"/>
        <v>2.3964255520873398E-4</v>
      </c>
      <c r="BR192" s="9">
        <f t="shared" si="465"/>
        <v>2.3964232372525635E-4</v>
      </c>
      <c r="BS192" s="9">
        <f t="shared" si="465"/>
        <v>2.3964207882976675E-4</v>
      </c>
      <c r="BT192" s="9">
        <f t="shared" si="465"/>
        <v>2.3964181977005286E-4</v>
      </c>
      <c r="BU192" s="9">
        <f t="shared" si="465"/>
        <v>2.3964154575268251E-4</v>
      </c>
      <c r="BV192" s="9">
        <f t="shared" si="465"/>
        <v>2.3964125594370687E-4</v>
      </c>
      <c r="BW192" s="9">
        <f t="shared" si="465"/>
        <v>2.3964094946120286E-4</v>
      </c>
      <c r="BX192" s="9">
        <f t="shared" si="465"/>
        <v>2.3964062537882222E-4</v>
      </c>
      <c r="BY192" s="9">
        <f t="shared" si="465"/>
        <v>2.3964028271793671E-4</v>
      </c>
      <c r="BZ192" s="9">
        <f t="shared" si="465"/>
        <v>2.3963992044929983E-4</v>
      </c>
      <c r="CA192" s="9">
        <f t="shared" si="465"/>
        <v>2.3963953748846334E-4</v>
      </c>
      <c r="CB192" s="9">
        <f t="shared" si="465"/>
        <v>2.3963913269262231E-4</v>
      </c>
      <c r="CC192" s="9">
        <f t="shared" si="465"/>
        <v>2.3963870485753413E-4</v>
      </c>
      <c r="CD192" s="9">
        <f t="shared" si="465"/>
        <v>2.3963825271672683E-4</v>
      </c>
      <c r="CE192" s="9">
        <f t="shared" si="465"/>
        <v>2.3963777493511446E-4</v>
      </c>
      <c r="CF192" s="9">
        <f t="shared" si="465"/>
        <v>2.3963727010873801E-4</v>
      </c>
      <c r="CG192" s="9">
        <f t="shared" si="465"/>
        <v>2.3963673675681991E-4</v>
      </c>
      <c r="CH192" s="9">
        <f t="shared" si="465"/>
        <v>2.3963617332370586E-4</v>
      </c>
      <c r="CI192" s="9">
        <f t="shared" si="465"/>
        <v>2.3963557816982159E-4</v>
      </c>
      <c r="CJ192" s="9">
        <f t="shared" si="465"/>
        <v>2.3963494957035376E-4</v>
      </c>
      <c r="CK192" s="9">
        <f t="shared" si="465"/>
        <v>2.3963428571023573E-4</v>
      </c>
      <c r="CL192" s="9">
        <f t="shared" si="465"/>
        <v>2.3963358467995007E-4</v>
      </c>
      <c r="CM192" s="9">
        <f t="shared" si="465"/>
        <v>2.3963284446958929E-4</v>
      </c>
      <c r="CN192" s="9">
        <f t="shared" si="465"/>
        <v>2.396320629650456E-4</v>
      </c>
      <c r="CO192" s="9">
        <f t="shared" si="465"/>
        <v>2.3963123794374568E-4</v>
      </c>
      <c r="CP192" s="9">
        <f t="shared" si="465"/>
        <v>2.396303670656388E-4</v>
      </c>
      <c r="CQ192" s="9">
        <f t="shared" si="465"/>
        <v>2.396294478713974E-4</v>
      </c>
      <c r="CR192" s="9">
        <f t="shared" si="465"/>
        <v>2.39628477775351E-4</v>
      </c>
      <c r="CS192" s="9">
        <f t="shared" si="465"/>
        <v>2.3962745405698758E-4</v>
      </c>
      <c r="CT192" s="9">
        <f t="shared" si="465"/>
        <v>2.3962637385766409E-4</v>
      </c>
      <c r="CU192" s="9">
        <f t="shared" si="465"/>
        <v>2.3962523417126109E-4</v>
      </c>
      <c r="CV192" s="9">
        <f t="shared" si="465"/>
        <v>2.3962403183830204E-4</v>
      </c>
      <c r="CW192" s="9">
        <f t="shared" si="465"/>
        <v>2.3962276353803422E-4</v>
      </c>
      <c r="CX192" s="9">
        <f t="shared" si="465"/>
        <v>2.3962142578103042E-4</v>
      </c>
      <c r="CY192" s="9">
        <f t="shared" si="467"/>
        <v>2.3962001490083178E-4</v>
      </c>
      <c r="CZ192" s="9">
        <f t="shared" si="467"/>
        <v>2.3961852704316335E-4</v>
      </c>
      <c r="DA192" s="9">
        <f t="shared" si="467"/>
        <v>2.396169581614747E-4</v>
      </c>
      <c r="DB192" s="9">
        <f t="shared" si="467"/>
        <v>2.3961530400249596E-4</v>
      </c>
      <c r="DC192" s="9">
        <f t="shared" si="467"/>
        <v>2.3961356010077591E-4</v>
      </c>
      <c r="DD192" s="9">
        <f t="shared" si="467"/>
        <v>2.3961172176532712E-4</v>
      </c>
      <c r="DE192" s="9">
        <f t="shared" si="467"/>
        <v>2.3960978406989687E-4</v>
      </c>
      <c r="DF192" s="9">
        <f t="shared" si="467"/>
        <v>2.3960774184189547E-4</v>
      </c>
      <c r="DG192" s="9">
        <f t="shared" si="467"/>
        <v>2.396055896506826E-4</v>
      </c>
      <c r="DH192" s="9">
        <f t="shared" si="467"/>
        <v>2.3960332179476671E-4</v>
      </c>
      <c r="DI192" s="9">
        <f t="shared" si="467"/>
        <v>2.3960093228857939E-4</v>
      </c>
      <c r="DJ192" s="9">
        <f t="shared" si="467"/>
        <v>2.395984148511322E-4</v>
      </c>
      <c r="DK192" s="9">
        <f t="shared" si="467"/>
        <v>2.3959576288990853E-4</v>
      </c>
      <c r="DL192" s="9">
        <f t="shared" si="467"/>
        <v>2.3959296948619969E-4</v>
      </c>
      <c r="DM192" s="9">
        <f t="shared" si="467"/>
        <v>2.3959002738022046E-4</v>
      </c>
      <c r="DN192" s="9">
        <f t="shared" si="467"/>
        <v>2.3958692895711156E-4</v>
      </c>
      <c r="DO192" s="9">
        <f t="shared" si="467"/>
        <v>2.3958366622551868E-4</v>
      </c>
      <c r="DP192" s="9">
        <f t="shared" si="467"/>
        <v>2.3958023080588223E-4</v>
      </c>
      <c r="DQ192" s="9">
        <f t="shared" si="467"/>
        <v>2.3957661390735602E-4</v>
      </c>
      <c r="DR192" s="9">
        <f t="shared" si="467"/>
        <v>2.3957280631153142E-4</v>
      </c>
      <c r="DS192" s="9">
        <f t="shared" si="467"/>
        <v>2.3956879835127198E-4</v>
      </c>
      <c r="DT192" s="9">
        <f t="shared" si="467"/>
        <v>2.3956457989115603E-4</v>
      </c>
      <c r="DU192" s="9">
        <f t="shared" si="467"/>
        <v>2.3956014030390341E-4</v>
      </c>
      <c r="DV192" s="9">
        <f t="shared" si="467"/>
        <v>2.3955546845083077E-4</v>
      </c>
      <c r="DW192" s="9">
        <f t="shared" si="467"/>
        <v>2.3955055265467994E-4</v>
      </c>
      <c r="DX192" s="9">
        <f t="shared" si="467"/>
        <v>2.3954538067770981E-4</v>
      </c>
      <c r="DY192" s="9">
        <f t="shared" si="467"/>
        <v>2.3953993969499731E-4</v>
      </c>
      <c r="DZ192" s="9">
        <f t="shared" si="467"/>
        <v>2.3953421626813872E-4</v>
      </c>
      <c r="EA192" s="9">
        <f t="shared" si="467"/>
        <v>2.3952819631635464E-4</v>
      </c>
      <c r="EB192" s="9">
        <f t="shared" si="467"/>
        <v>2.3952186508900794E-4</v>
      </c>
      <c r="EC192" s="9">
        <f t="shared" si="467"/>
        <v>2.3951520713272516E-4</v>
      </c>
      <c r="ED192" s="9">
        <f t="shared" si="467"/>
        <v>2.3950820626351957E-4</v>
      </c>
      <c r="EE192" s="9">
        <f t="shared" si="467"/>
        <v>2.395008455295466E-4</v>
      </c>
      <c r="EF192" s="9">
        <f t="shared" si="467"/>
        <v>2.3949310717964013E-4</v>
      </c>
      <c r="EG192" s="9">
        <f t="shared" si="467"/>
        <v>2.3948497262750109E-4</v>
      </c>
      <c r="EH192" s="9">
        <f t="shared" si="467"/>
        <v>2.3947642241215885E-4</v>
      </c>
      <c r="EI192" s="9">
        <f t="shared" si="467"/>
        <v>2.3946743616110863E-4</v>
      </c>
      <c r="EJ192" s="9">
        <f t="shared" si="467"/>
        <v>2.3945799254864724E-4</v>
      </c>
      <c r="EK192" s="9">
        <f t="shared" si="467"/>
        <v>2.3944806925467607E-4</v>
      </c>
      <c r="EL192" s="9">
        <f t="shared" si="467"/>
        <v>2.3943764291964439E-4</v>
      </c>
      <c r="EM192" s="9">
        <f t="shared" si="467"/>
        <v>2.3942668909921887E-4</v>
      </c>
      <c r="EN192" s="9">
        <f t="shared" si="467"/>
        <v>2.394151822169283E-4</v>
      </c>
      <c r="EO192" s="9">
        <f t="shared" si="467"/>
        <v>2.3940309551354619E-4</v>
      </c>
      <c r="EP192" s="9">
        <f t="shared" si="467"/>
        <v>2.3939040099560862E-4</v>
      </c>
      <c r="EQ192" s="9">
        <f t="shared" si="467"/>
        <v>2.3937706938382264E-4</v>
      </c>
      <c r="ER192" s="9">
        <f t="shared" si="467"/>
        <v>2.3936307005323329E-4</v>
      </c>
      <c r="ES192" s="9">
        <f t="shared" si="467"/>
        <v>2.3934837097681663E-4</v>
      </c>
      <c r="ET192" s="9">
        <f t="shared" si="467"/>
        <v>2.393329386663348E-4</v>
      </c>
      <c r="EU192" s="9">
        <f t="shared" si="467"/>
        <v>2.3931673810589777E-4</v>
      </c>
      <c r="EV192" s="9">
        <f t="shared" si="467"/>
        <v>2.3929973268916669E-4</v>
      </c>
      <c r="EW192" s="9">
        <f t="shared" si="467"/>
        <v>2.392818841493098E-4</v>
      </c>
      <c r="EX192" s="9">
        <f t="shared" si="467"/>
        <v>2.3926315248737676E-4</v>
      </c>
      <c r="EY192" s="9">
        <f t="shared" si="467"/>
        <v>2.3924349590205329E-4</v>
      </c>
      <c r="EZ192" s="9">
        <f t="shared" si="467"/>
        <v>2.3922287070731566E-4</v>
      </c>
      <c r="FA192" s="9">
        <f t="shared" si="467"/>
        <v>2.3920123125730308E-4</v>
      </c>
      <c r="FB192" s="9">
        <f t="shared" si="467"/>
        <v>2.3917852985971285E-4</v>
      </c>
      <c r="FC192" s="9">
        <f t="shared" si="467"/>
        <v>2.3915471669227513E-4</v>
      </c>
      <c r="FD192" s="9">
        <f t="shared" si="467"/>
        <v>2.3912973971074058E-4</v>
      </c>
      <c r="FE192" s="9">
        <f t="shared" si="467"/>
        <v>2.3910354455666203E-4</v>
      </c>
      <c r="FF192" s="9">
        <f t="shared" si="467"/>
        <v>2.390760744599479E-4</v>
      </c>
      <c r="FG192" s="9">
        <f t="shared" si="467"/>
        <v>2.3904727013874177E-4</v>
      </c>
      <c r="FH192" s="9">
        <f t="shared" si="467"/>
        <v>2.3901706969406235E-4</v>
      </c>
      <c r="FI192" s="9">
        <f t="shared" si="467"/>
        <v>2.3898540850063207E-4</v>
      </c>
      <c r="FJ192" s="9">
        <f t="shared" si="467"/>
        <v>2.3895221909573909E-4</v>
      </c>
      <c r="FK192" s="9">
        <f t="shared" ref="FK192:HV197" si="469">NORMDIST($B192,0,1,0)-$B192*(1-NORMDIST($B192,0,1,1))-(NORMDIST($B192+FK$4,0,1,0)-($B192+FK$4)*(1-NORMDIST($B192+FK$4,0,1,1)))</f>
        <v>2.3891743106040558E-4</v>
      </c>
      <c r="FL192" s="9">
        <f t="shared" si="469"/>
        <v>2.3888097089762433E-4</v>
      </c>
      <c r="FM192" s="9">
        <f t="shared" si="469"/>
        <v>2.3884276190731411E-4</v>
      </c>
      <c r="FN192" s="9">
        <f t="shared" si="469"/>
        <v>2.3880272405263803E-4</v>
      </c>
      <c r="FO192" s="9">
        <f t="shared" si="469"/>
        <v>2.3876077382569924E-4</v>
      </c>
      <c r="FP192" s="9">
        <f t="shared" si="469"/>
        <v>2.3871682410612482E-4</v>
      </c>
      <c r="FQ192" s="9">
        <f t="shared" si="469"/>
        <v>2.3867078401249489E-4</v>
      </c>
      <c r="FR192" s="9">
        <f t="shared" si="469"/>
        <v>2.3862255875239428E-4</v>
      </c>
      <c r="FS192" s="9">
        <f t="shared" si="469"/>
        <v>2.3857204946249402E-4</v>
      </c>
      <c r="FT192" s="9">
        <f t="shared" si="469"/>
        <v>2.3851915304530153E-4</v>
      </c>
      <c r="FU192" s="9">
        <f t="shared" si="469"/>
        <v>2.3846376199927781E-4</v>
      </c>
      <c r="FV192" s="9">
        <f t="shared" si="469"/>
        <v>2.384057642419289E-4</v>
      </c>
      <c r="FW192" s="9">
        <f t="shared" si="469"/>
        <v>2.3834504292880864E-4</v>
      </c>
      <c r="FX192" s="9">
        <f t="shared" si="469"/>
        <v>2.3828147626107882E-4</v>
      </c>
      <c r="FY192" s="9">
        <f t="shared" si="469"/>
        <v>2.3821493729075325E-4</v>
      </c>
      <c r="FZ192" s="9">
        <f t="shared" si="469"/>
        <v>2.3814529371564771E-4</v>
      </c>
      <c r="GA192" s="9">
        <f t="shared" si="469"/>
        <v>2.3807240767006506E-4</v>
      </c>
      <c r="GB192" s="9">
        <f t="shared" si="469"/>
        <v>2.3799613550411282E-4</v>
      </c>
      <c r="GC192" s="9">
        <f t="shared" si="469"/>
        <v>2.3791632755752019E-4</v>
      </c>
      <c r="GD192" s="9">
        <f t="shared" si="469"/>
        <v>2.3783282792456321E-4</v>
      </c>
      <c r="GE192" s="9">
        <f t="shared" si="469"/>
        <v>2.3774547421002878E-4</v>
      </c>
      <c r="GF192" s="9">
        <f t="shared" si="469"/>
        <v>2.3765409727796204E-4</v>
      </c>
      <c r="GG192" s="9">
        <f t="shared" si="469"/>
        <v>2.3755852099009654E-4</v>
      </c>
      <c r="GH192" s="9">
        <f t="shared" si="469"/>
        <v>2.3745856193367322E-4</v>
      </c>
      <c r="GI192" s="9">
        <f t="shared" si="469"/>
        <v>2.37354029143468E-4</v>
      </c>
      <c r="GJ192" s="9">
        <f t="shared" si="469"/>
        <v>2.3724472381138144E-4</v>
      </c>
      <c r="GK192" s="9">
        <f t="shared" si="469"/>
        <v>2.3713043898496047E-4</v>
      </c>
      <c r="GL192" s="9">
        <f t="shared" si="469"/>
        <v>2.370109592561172E-4</v>
      </c>
      <c r="GM192" s="9">
        <f t="shared" si="469"/>
        <v>2.3688606044260083E-4</v>
      </c>
      <c r="GN192" s="9">
        <f t="shared" si="469"/>
        <v>2.3675550925158351E-4</v>
      </c>
      <c r="GO192" s="9">
        <f t="shared" si="469"/>
        <v>2.3661906293624224E-4</v>
      </c>
      <c r="GP192" s="9">
        <f t="shared" si="469"/>
        <v>2.3647646894013982E-4</v>
      </c>
      <c r="GQ192" s="9">
        <f t="shared" si="469"/>
        <v>2.3632746452792133E-4</v>
      </c>
      <c r="GR192" s="9">
        <f t="shared" si="469"/>
        <v>2.3617177640356058E-4</v>
      </c>
      <c r="GS192" s="9">
        <f t="shared" si="469"/>
        <v>2.3600912031727128E-4</v>
      </c>
      <c r="GT192" s="9">
        <f t="shared" si="469"/>
        <v>2.3583920065565326E-4</v>
      </c>
      <c r="GU192" s="9">
        <f t="shared" si="469"/>
        <v>2.3566171002296064E-4</v>
      </c>
      <c r="GV192" s="9">
        <f t="shared" si="469"/>
        <v>2.3547632880145913E-4</v>
      </c>
      <c r="GW192" s="9">
        <f t="shared" si="469"/>
        <v>2.3528272470362929E-4</v>
      </c>
      <c r="GX192" s="9">
        <f t="shared" si="469"/>
        <v>2.3508055230542118E-4</v>
      </c>
      <c r="GY192" s="9">
        <f t="shared" si="469"/>
        <v>2.3486945256576461E-4</v>
      </c>
      <c r="GZ192" s="9">
        <f t="shared" si="469"/>
        <v>2.3464905232785298E-4</v>
      </c>
      <c r="HA192" s="9">
        <f t="shared" si="469"/>
        <v>2.344189638058329E-4</v>
      </c>
      <c r="HB192" s="9">
        <f t="shared" si="469"/>
        <v>2.3417878405451926E-4</v>
      </c>
      <c r="HC192" s="9">
        <f t="shared" si="469"/>
        <v>2.3392809442150802E-4</v>
      </c>
      <c r="HD192" s="9">
        <f t="shared" si="469"/>
        <v>2.3366645997917727E-4</v>
      </c>
      <c r="HE192" s="9">
        <f t="shared" si="469"/>
        <v>2.3339342894209783E-4</v>
      </c>
      <c r="HF192" s="9">
        <f t="shared" si="469"/>
        <v>2.3310853206221502E-4</v>
      </c>
      <c r="HG192" s="9">
        <f t="shared" si="469"/>
        <v>2.3281128200536042E-4</v>
      </c>
      <c r="HH192" s="9">
        <f t="shared" si="469"/>
        <v>2.3250117270894464E-4</v>
      </c>
      <c r="HI192" s="9">
        <f t="shared" si="469"/>
        <v>2.3217767871704228E-4</v>
      </c>
      <c r="HJ192" s="9">
        <f t="shared" si="469"/>
        <v>2.3184025449526487E-4</v>
      </c>
      <c r="HK192" s="9">
        <f t="shared" si="469"/>
        <v>2.3148833372502392E-4</v>
      </c>
      <c r="HL192" s="9">
        <f t="shared" si="469"/>
        <v>2.3112132857232312E-4</v>
      </c>
      <c r="HM192" s="9">
        <f t="shared" si="469"/>
        <v>2.307386289363092E-4</v>
      </c>
      <c r="HN192" s="9">
        <f t="shared" si="469"/>
        <v>2.3033960167256185E-4</v>
      </c>
      <c r="HO192" s="9">
        <f t="shared" si="469"/>
        <v>2.2992358979353537E-4</v>
      </c>
      <c r="HP192" s="9">
        <f t="shared" si="469"/>
        <v>2.2948991164234181E-4</v>
      </c>
      <c r="HQ192" s="9">
        <f t="shared" si="469"/>
        <v>2.2903786004170454E-4</v>
      </c>
      <c r="HR192" s="9">
        <f t="shared" si="469"/>
        <v>2.285667014171921E-4</v>
      </c>
      <c r="HS192" s="9">
        <f t="shared" si="469"/>
        <v>2.2807567489335168E-4</v>
      </c>
      <c r="HT192" s="9">
        <f t="shared" si="469"/>
        <v>2.2756399136001547E-4</v>
      </c>
      <c r="HU192" s="9">
        <f t="shared" si="469"/>
        <v>2.2703083251377415E-4</v>
      </c>
      <c r="HV192" s="9">
        <f t="shared" si="469"/>
        <v>2.2647534986657301E-4</v>
      </c>
      <c r="HW192" s="9">
        <f t="shared" si="468"/>
        <v>2.2589666372800572E-4</v>
      </c>
      <c r="HX192" s="9">
        <f t="shared" si="468"/>
        <v>2.2529386215404537E-4</v>
      </c>
      <c r="HY192" s="9">
        <f t="shared" si="468"/>
        <v>2.2466599986522786E-4</v>
      </c>
      <c r="HZ192" s="9">
        <f t="shared" si="468"/>
        <v>2.2401209713336428E-4</v>
      </c>
      <c r="IA192" s="9">
        <f t="shared" si="468"/>
        <v>2.2333113863368657E-4</v>
      </c>
      <c r="IB192" s="9">
        <f t="shared" si="468"/>
        <v>2.2262207226525228E-4</v>
      </c>
      <c r="IC192" s="9">
        <f t="shared" si="468"/>
        <v>2.2188380793431995E-4</v>
      </c>
      <c r="ID192" s="9">
        <f t="shared" si="468"/>
        <v>2.2111521630384097E-4</v>
      </c>
      <c r="IE192" s="9">
        <f t="shared" si="468"/>
        <v>2.2031512750415411E-4</v>
      </c>
      <c r="IF192" s="9">
        <f t="shared" si="468"/>
        <v>2.1948232981003286E-4</v>
      </c>
      <c r="IG192" s="9">
        <f t="shared" si="468"/>
        <v>2.186155682770101E-4</v>
      </c>
      <c r="IH192" s="9">
        <f t="shared" si="468"/>
        <v>2.1771354333706162E-4</v>
      </c>
      <c r="II192" s="9">
        <f t="shared" si="468"/>
        <v>2.1677490935907186E-4</v>
      </c>
      <c r="IJ192" s="9">
        <f t="shared" si="468"/>
        <v>2.1579827316241913E-4</v>
      </c>
      <c r="IK192" s="9">
        <f t="shared" si="468"/>
        <v>2.1478219249406301E-4</v>
      </c>
      <c r="IL192" s="9">
        <f t="shared" si="468"/>
        <v>2.1372517445707938E-4</v>
      </c>
      <c r="IM192" s="9">
        <f t="shared" si="468"/>
        <v>2.1262567390052531E-4</v>
      </c>
      <c r="IN192" s="9">
        <f t="shared" si="468"/>
        <v>2.1148209176190486E-4</v>
      </c>
      <c r="IO192" s="9">
        <f t="shared" si="468"/>
        <v>2.1029277336181995E-4</v>
      </c>
      <c r="IP192" s="9">
        <f t="shared" si="468"/>
        <v>2.0905600665526277E-4</v>
      </c>
      <c r="IQ192" s="9">
        <f t="shared" si="468"/>
        <v>2.0777002043172963E-4</v>
      </c>
      <c r="IR192" s="9">
        <f t="shared" si="468"/>
        <v>2.0643298246904242E-4</v>
      </c>
      <c r="IS192" s="9">
        <f t="shared" si="468"/>
        <v>2.0504299763355965E-4</v>
      </c>
      <c r="IT192" s="9">
        <f t="shared" si="468"/>
        <v>2.035981059320802E-4</v>
      </c>
      <c r="IU192" s="9">
        <f t="shared" si="468"/>
        <v>2.0209628050980703E-4</v>
      </c>
      <c r="IV192" s="9">
        <f t="shared" si="468"/>
        <v>2.0053542559447606E-4</v>
      </c>
      <c r="IW192" s="9">
        <f t="shared" si="468"/>
        <v>1.989133743875766E-4</v>
      </c>
      <c r="IX192" s="9">
        <f t="shared" si="468"/>
        <v>1.9722788689721844E-4</v>
      </c>
      <c r="IY192" s="9">
        <f t="shared" si="468"/>
        <v>1.9547664771488399E-4</v>
      </c>
      <c r="IZ192" s="9">
        <f t="shared" si="468"/>
        <v>1.936572637359174E-4</v>
      </c>
      <c r="JA192" s="9">
        <f t="shared" si="468"/>
        <v>1.9176726181736122E-4</v>
      </c>
      <c r="JB192" s="9">
        <f t="shared" si="468"/>
        <v>1.8980408637869176E-4</v>
      </c>
      <c r="JC192" s="9">
        <f t="shared" si="468"/>
        <v>1.8776509693528066E-4</v>
      </c>
      <c r="JD192" s="9">
        <f t="shared" si="468"/>
        <v>1.8564756557697679E-4</v>
      </c>
      <c r="JE192" s="9">
        <f t="shared" si="468"/>
        <v>1.8344867437318523E-4</v>
      </c>
      <c r="JF192" s="9">
        <f t="shared" si="468"/>
        <v>1.8116551271975267E-4</v>
      </c>
      <c r="JG192" s="9">
        <f t="shared" si="468"/>
        <v>1.7879507461554534E-4</v>
      </c>
      <c r="JH192" s="9">
        <f t="shared" si="468"/>
        <v>1.7633425587012836E-4</v>
      </c>
      <c r="JI192" s="9">
        <f t="shared" si="468"/>
        <v>1.7377985124478884E-4</v>
      </c>
      <c r="JJ192" s="9">
        <f t="shared" si="468"/>
        <v>1.7112855152072177E-4</v>
      </c>
      <c r="JK192" s="9">
        <f t="shared" si="468"/>
        <v>1.6837694049572365E-4</v>
      </c>
      <c r="JL192" s="9">
        <f t="shared" si="468"/>
        <v>1.6552149190778042E-4</v>
      </c>
      <c r="JM192" s="9">
        <f t="shared" si="468"/>
        <v>1.6255856628334176E-4</v>
      </c>
      <c r="JN192" s="9">
        <f t="shared" si="468"/>
        <v>1.5948440771050175E-4</v>
      </c>
      <c r="JO192" s="9">
        <f t="shared" si="468"/>
        <v>1.562951405336588E-4</v>
      </c>
      <c r="JP192" s="9">
        <f t="shared" si="468"/>
        <v>1.5298676596987556E-4</v>
      </c>
      <c r="JQ192" s="9">
        <f t="shared" si="468"/>
        <v>1.4955515864539391E-4</v>
      </c>
      <c r="JR192" s="9">
        <f t="shared" si="468"/>
        <v>1.4599606305023237E-4</v>
      </c>
      <c r="JS192" s="9">
        <f t="shared" si="468"/>
        <v>1.4230508991083823E-4</v>
      </c>
      <c r="JT192" s="9">
        <f t="shared" si="468"/>
        <v>1.3847771247540736E-4</v>
      </c>
      <c r="JU192" s="9">
        <f t="shared" si="468"/>
        <v>1.3450926271902351E-4</v>
      </c>
      <c r="JV192" s="9">
        <f t="shared" si="468"/>
        <v>1.3039492745542934E-4</v>
      </c>
      <c r="JW192" s="9">
        <f t="shared" si="468"/>
        <v>1.2612974436454353E-4</v>
      </c>
      <c r="JX192" s="9">
        <f t="shared" si="468"/>
        <v>1.2170859793009248E-4</v>
      </c>
      <c r="JY192" s="9">
        <f t="shared" si="468"/>
        <v>1.1712621528285746E-4</v>
      </c>
      <c r="JZ192" s="9">
        <f t="shared" si="468"/>
        <v>1.1237716195411384E-4</v>
      </c>
      <c r="KA192" s="9">
        <f t="shared" si="468"/>
        <v>1.0745583753447364E-4</v>
      </c>
      <c r="KB192" s="9">
        <f t="shared" si="468"/>
        <v>1.0235647123593055E-4</v>
      </c>
      <c r="KC192" s="9">
        <f t="shared" si="468"/>
        <v>9.7073117358459794E-5</v>
      </c>
      <c r="KD192" s="9">
        <f t="shared" si="468"/>
        <v>9.1599650657332851E-5</v>
      </c>
      <c r="KE192" s="9">
        <f t="shared" si="468"/>
        <v>8.5929761611605159E-5</v>
      </c>
      <c r="KF192" s="9">
        <f t="shared" si="468"/>
        <v>8.0056951590981801E-5</v>
      </c>
      <c r="KG192" s="9">
        <f t="shared" si="468"/>
        <v>7.3974527919672042E-5</v>
      </c>
      <c r="KH192" s="9">
        <f t="shared" si="459"/>
        <v>6.7675598838313686E-5</v>
      </c>
      <c r="KI192" s="9">
        <f t="shared" si="459"/>
        <v>6.1153068357095147E-5</v>
      </c>
      <c r="KJ192" s="9">
        <f t="shared" si="459"/>
        <v>5.4399631007367565E-5</v>
      </c>
      <c r="KK192" s="9">
        <f t="shared" si="459"/>
        <v>4.7407766479440859E-5</v>
      </c>
      <c r="KL192" s="9">
        <f t="shared" si="459"/>
        <v>4.0169734156371168E-5</v>
      </c>
      <c r="KM192" s="9">
        <f t="shared" si="459"/>
        <v>3.2677567533351964E-5</v>
      </c>
      <c r="KN192" s="9">
        <f t="shared" si="459"/>
        <v>2.4923068527524413E-5</v>
      </c>
      <c r="KO192" s="9">
        <f t="shared" si="459"/>
        <v>1.6897801671883483E-5</v>
      </c>
      <c r="KP192" s="9">
        <f t="shared" si="459"/>
        <v>8.5930881981847486E-6</v>
      </c>
    </row>
    <row r="193" spans="2:302" x14ac:dyDescent="0.25">
      <c r="B193" s="5">
        <f t="shared" si="389"/>
        <v>3.1200000000000401</v>
      </c>
      <c r="C193" s="9">
        <f t="shared" si="387"/>
        <v>2.4853700483223591E-4</v>
      </c>
      <c r="D193" s="9">
        <f t="shared" si="466"/>
        <v>2.4853700000415771E-4</v>
      </c>
      <c r="E193" s="9">
        <f t="shared" si="466"/>
        <v>2.4853699486306578E-4</v>
      </c>
      <c r="F193" s="9">
        <f t="shared" si="466"/>
        <v>2.4853698939011817E-4</v>
      </c>
      <c r="G193" s="9">
        <f t="shared" si="466"/>
        <v>2.4853698356499854E-4</v>
      </c>
      <c r="H193" s="9">
        <f t="shared" si="466"/>
        <v>2.4853697736478513E-4</v>
      </c>
      <c r="I193" s="9">
        <f t="shared" si="466"/>
        <v>2.4853697076605673E-4</v>
      </c>
      <c r="J193" s="9">
        <f t="shared" si="466"/>
        <v>2.4853696374347488E-4</v>
      </c>
      <c r="K193" s="9">
        <f t="shared" si="466"/>
        <v>2.4853695627225192E-4</v>
      </c>
      <c r="L193" s="9">
        <f t="shared" si="466"/>
        <v>2.485369483224008E-4</v>
      </c>
      <c r="M193" s="9">
        <f t="shared" si="466"/>
        <v>2.4853693986624109E-4</v>
      </c>
      <c r="N193" s="9">
        <f t="shared" si="466"/>
        <v>2.485369308703078E-4</v>
      </c>
      <c r="O193" s="9">
        <f t="shared" si="466"/>
        <v>2.4853692130247582E-4</v>
      </c>
      <c r="P193" s="9">
        <f t="shared" si="466"/>
        <v>2.4853691112618377E-4</v>
      </c>
      <c r="Q193" s="9">
        <f t="shared" si="466"/>
        <v>2.4853690030513296E-4</v>
      </c>
      <c r="R193" s="9">
        <f t="shared" si="466"/>
        <v>2.4853688879910847E-4</v>
      </c>
      <c r="S193" s="9">
        <f t="shared" si="466"/>
        <v>2.4853687656557159E-4</v>
      </c>
      <c r="T193" s="9">
        <f t="shared" si="466"/>
        <v>2.4853686355967792E-4</v>
      </c>
      <c r="U193" s="9">
        <f t="shared" si="466"/>
        <v>2.4853684973470675E-4</v>
      </c>
      <c r="V193" s="9">
        <f t="shared" si="466"/>
        <v>2.4853683504024907E-4</v>
      </c>
      <c r="W193" s="9">
        <f t="shared" si="466"/>
        <v>2.4853681942342646E-4</v>
      </c>
      <c r="X193" s="9">
        <f t="shared" si="466"/>
        <v>2.4853680282718558E-4</v>
      </c>
      <c r="Y193" s="9">
        <f t="shared" si="466"/>
        <v>2.4853678519158286E-4</v>
      </c>
      <c r="Z193" s="9">
        <f t="shared" si="466"/>
        <v>2.4853676645474E-4</v>
      </c>
      <c r="AA193" s="9">
        <f t="shared" si="466"/>
        <v>2.4853674654954001E-4</v>
      </c>
      <c r="AB193" s="9">
        <f t="shared" si="466"/>
        <v>2.4853672540391889E-4</v>
      </c>
      <c r="AC193" s="9">
        <f t="shared" si="466"/>
        <v>2.4853670294404184E-4</v>
      </c>
      <c r="AD193" s="9">
        <f t="shared" si="466"/>
        <v>2.4853667908991895E-4</v>
      </c>
      <c r="AE193" s="9">
        <f t="shared" si="466"/>
        <v>2.4853665375779643E-4</v>
      </c>
      <c r="AF193" s="9">
        <f t="shared" si="466"/>
        <v>2.4853662685886461E-4</v>
      </c>
      <c r="AG193" s="9">
        <f t="shared" si="466"/>
        <v>2.4853659829818464E-4</v>
      </c>
      <c r="AH193" s="9">
        <f t="shared" si="466"/>
        <v>2.4853656797703226E-4</v>
      </c>
      <c r="AI193" s="9">
        <f t="shared" si="466"/>
        <v>2.4853653578958121E-4</v>
      </c>
      <c r="AJ193" s="9">
        <f t="shared" si="466"/>
        <v>2.4853650162361146E-4</v>
      </c>
      <c r="AK193" s="9">
        <f t="shared" si="466"/>
        <v>2.4853646536260256E-4</v>
      </c>
      <c r="AL193" s="9">
        <f t="shared" si="466"/>
        <v>2.4853642688020013E-4</v>
      </c>
      <c r="AM193" s="9">
        <f t="shared" si="466"/>
        <v>2.4853638604566532E-4</v>
      </c>
      <c r="AN193" s="9">
        <f t="shared" si="466"/>
        <v>2.4853634271844118E-4</v>
      </c>
      <c r="AO193" s="9">
        <f t="shared" si="466"/>
        <v>2.4853629675169244E-4</v>
      </c>
      <c r="AP193" s="9">
        <f t="shared" si="466"/>
        <v>2.4853624798877534E-4</v>
      </c>
      <c r="AQ193" s="9">
        <f t="shared" si="466"/>
        <v>2.4853619626475553E-4</v>
      </c>
      <c r="AR193" s="9">
        <f t="shared" si="466"/>
        <v>2.4853614140463826E-4</v>
      </c>
      <c r="AS193" s="9">
        <f t="shared" si="466"/>
        <v>2.4853608322527535E-4</v>
      </c>
      <c r="AT193" s="9">
        <f t="shared" si="466"/>
        <v>2.4853602153076013E-4</v>
      </c>
      <c r="AU193" s="9">
        <f t="shared" si="466"/>
        <v>2.485359561152237E-4</v>
      </c>
      <c r="AV193" s="9">
        <f t="shared" si="466"/>
        <v>2.4853588676157062E-4</v>
      </c>
      <c r="AW193" s="9">
        <f t="shared" si="466"/>
        <v>2.4853581323867522E-4</v>
      </c>
      <c r="AX193" s="9">
        <f t="shared" si="466"/>
        <v>2.485357353051671E-4</v>
      </c>
      <c r="AY193" s="9">
        <f t="shared" si="466"/>
        <v>2.4853565270339906E-4</v>
      </c>
      <c r="AZ193" s="9">
        <f t="shared" si="466"/>
        <v>2.4853556516179619E-4</v>
      </c>
      <c r="BA193" s="9">
        <f t="shared" si="466"/>
        <v>2.4853547239544999E-4</v>
      </c>
      <c r="BB193" s="9">
        <f t="shared" si="466"/>
        <v>2.4853537410118924E-4</v>
      </c>
      <c r="BC193" s="9">
        <f t="shared" si="466"/>
        <v>2.4853526995957594E-4</v>
      </c>
      <c r="BD193" s="9">
        <f t="shared" si="466"/>
        <v>2.485351596337546E-4</v>
      </c>
      <c r="BE193" s="9">
        <f t="shared" si="466"/>
        <v>2.4853504276823056E-4</v>
      </c>
      <c r="BF193" s="9">
        <f t="shared" si="466"/>
        <v>2.4853491898689918E-4</v>
      </c>
      <c r="BG193" s="9">
        <f t="shared" si="466"/>
        <v>2.4853478789273951E-4</v>
      </c>
      <c r="BH193" s="9">
        <f t="shared" si="466"/>
        <v>2.4853464906846821E-4</v>
      </c>
      <c r="BI193" s="9">
        <f t="shared" si="466"/>
        <v>2.4853450207253612E-4</v>
      </c>
      <c r="BJ193" s="9">
        <f t="shared" si="466"/>
        <v>2.485343464378204E-4</v>
      </c>
      <c r="BK193" s="9">
        <f t="shared" si="466"/>
        <v>2.4853418167290281E-4</v>
      </c>
      <c r="BL193" s="9">
        <f t="shared" si="466"/>
        <v>2.4853400726031639E-4</v>
      </c>
      <c r="BM193" s="9">
        <f t="shared" si="466"/>
        <v>2.485338226523269E-4</v>
      </c>
      <c r="BN193" s="9">
        <f t="shared" si="466"/>
        <v>2.485336272715092E-4</v>
      </c>
      <c r="BO193" s="9">
        <f t="shared" si="466"/>
        <v>2.4853342051049258E-4</v>
      </c>
      <c r="BP193" s="9">
        <f t="shared" si="465"/>
        <v>2.4853320172654123E-4</v>
      </c>
      <c r="BQ193" s="9">
        <f t="shared" si="465"/>
        <v>2.4853297024306361E-4</v>
      </c>
      <c r="BR193" s="9">
        <f t="shared" si="465"/>
        <v>2.4853272534757404E-4</v>
      </c>
      <c r="BS193" s="9">
        <f t="shared" si="465"/>
        <v>2.4853246628786014E-4</v>
      </c>
      <c r="BT193" s="9">
        <f t="shared" si="465"/>
        <v>2.4853219227048977E-4</v>
      </c>
      <c r="BU193" s="9">
        <f t="shared" si="465"/>
        <v>2.4853190246151418E-4</v>
      </c>
      <c r="BV193" s="9">
        <f t="shared" si="465"/>
        <v>2.4853159597901014E-4</v>
      </c>
      <c r="BW193" s="9">
        <f t="shared" si="465"/>
        <v>2.4853127189662947E-4</v>
      </c>
      <c r="BX193" s="9">
        <f t="shared" si="465"/>
        <v>2.4853092923574397E-4</v>
      </c>
      <c r="BY193" s="9">
        <f t="shared" si="465"/>
        <v>2.4853056696710711E-4</v>
      </c>
      <c r="BZ193" s="9">
        <f t="shared" si="465"/>
        <v>2.4853018400627062E-4</v>
      </c>
      <c r="CA193" s="9">
        <f t="shared" si="465"/>
        <v>2.4852977921042962E-4</v>
      </c>
      <c r="CB193" s="9">
        <f t="shared" si="465"/>
        <v>2.4852935137534141E-4</v>
      </c>
      <c r="CC193" s="9">
        <f t="shared" si="465"/>
        <v>2.4852889923453414E-4</v>
      </c>
      <c r="CD193" s="9">
        <f t="shared" si="465"/>
        <v>2.4852842145292175E-4</v>
      </c>
      <c r="CE193" s="9">
        <f t="shared" si="465"/>
        <v>2.485279166265453E-4</v>
      </c>
      <c r="CF193" s="9">
        <f t="shared" si="465"/>
        <v>2.4852738327462717E-4</v>
      </c>
      <c r="CG193" s="9">
        <f t="shared" si="465"/>
        <v>2.4852681984151314E-4</v>
      </c>
      <c r="CH193" s="9">
        <f t="shared" si="465"/>
        <v>2.4852622468762891E-4</v>
      </c>
      <c r="CI193" s="9">
        <f t="shared" si="465"/>
        <v>2.4852559608816107E-4</v>
      </c>
      <c r="CJ193" s="9">
        <f t="shared" si="465"/>
        <v>2.4852493222804299E-4</v>
      </c>
      <c r="CK193" s="9">
        <f t="shared" si="465"/>
        <v>2.4852423119775736E-4</v>
      </c>
      <c r="CL193" s="9">
        <f t="shared" si="465"/>
        <v>2.4852349098739658E-4</v>
      </c>
      <c r="CM193" s="9">
        <f t="shared" si="465"/>
        <v>2.4852270948285288E-4</v>
      </c>
      <c r="CN193" s="9">
        <f t="shared" si="465"/>
        <v>2.4852188446155296E-4</v>
      </c>
      <c r="CO193" s="9">
        <f t="shared" si="465"/>
        <v>2.4852101358344608E-4</v>
      </c>
      <c r="CP193" s="9">
        <f t="shared" si="465"/>
        <v>2.4852009438920469E-4</v>
      </c>
      <c r="CQ193" s="9">
        <f t="shared" si="465"/>
        <v>2.4851912429315828E-4</v>
      </c>
      <c r="CR193" s="9">
        <f t="shared" si="465"/>
        <v>2.4851810057479489E-4</v>
      </c>
      <c r="CS193" s="9">
        <f t="shared" si="465"/>
        <v>2.485170203754714E-4</v>
      </c>
      <c r="CT193" s="9">
        <f t="shared" si="465"/>
        <v>2.4851588068906837E-4</v>
      </c>
      <c r="CU193" s="9">
        <f t="shared" si="465"/>
        <v>2.4851467835610932E-4</v>
      </c>
      <c r="CV193" s="9">
        <f t="shared" si="465"/>
        <v>2.4851341005584151E-4</v>
      </c>
      <c r="CW193" s="9">
        <f t="shared" si="465"/>
        <v>2.485120722988377E-4</v>
      </c>
      <c r="CX193" s="9">
        <f t="shared" si="465"/>
        <v>2.4851066141863906E-4</v>
      </c>
      <c r="CY193" s="9">
        <f t="shared" si="467"/>
        <v>2.4850917356097066E-4</v>
      </c>
      <c r="CZ193" s="9">
        <f t="shared" si="467"/>
        <v>2.4850760467928199E-4</v>
      </c>
      <c r="DA193" s="9">
        <f t="shared" si="467"/>
        <v>2.4850595052030325E-4</v>
      </c>
      <c r="DB193" s="9">
        <f t="shared" si="467"/>
        <v>2.4850420661858317E-4</v>
      </c>
      <c r="DC193" s="9">
        <f t="shared" si="467"/>
        <v>2.485023682831344E-4</v>
      </c>
      <c r="DD193" s="9">
        <f t="shared" si="467"/>
        <v>2.4850043058770419E-4</v>
      </c>
      <c r="DE193" s="9">
        <f t="shared" si="467"/>
        <v>2.4849838835970279E-4</v>
      </c>
      <c r="DF193" s="9">
        <f t="shared" si="467"/>
        <v>2.4849623616848989E-4</v>
      </c>
      <c r="DG193" s="9">
        <f t="shared" si="467"/>
        <v>2.4849396831257397E-4</v>
      </c>
      <c r="DH193" s="9">
        <f t="shared" si="467"/>
        <v>2.4849157880638671E-4</v>
      </c>
      <c r="DI193" s="9">
        <f t="shared" si="467"/>
        <v>2.4848906136893951E-4</v>
      </c>
      <c r="DJ193" s="9">
        <f t="shared" si="467"/>
        <v>2.4848640940771581E-4</v>
      </c>
      <c r="DK193" s="9">
        <f t="shared" si="467"/>
        <v>2.4848361600400694E-4</v>
      </c>
      <c r="DL193" s="9">
        <f t="shared" si="467"/>
        <v>2.4848067389802775E-4</v>
      </c>
      <c r="DM193" s="9">
        <f t="shared" si="467"/>
        <v>2.4847757547491884E-4</v>
      </c>
      <c r="DN193" s="9">
        <f t="shared" si="467"/>
        <v>2.4847431274332597E-4</v>
      </c>
      <c r="DO193" s="9">
        <f t="shared" si="467"/>
        <v>2.4847087732368948E-4</v>
      </c>
      <c r="DP193" s="9">
        <f t="shared" si="467"/>
        <v>2.484672604251633E-4</v>
      </c>
      <c r="DQ193" s="9">
        <f t="shared" si="467"/>
        <v>2.4846345282933873E-4</v>
      </c>
      <c r="DR193" s="9">
        <f t="shared" si="467"/>
        <v>2.4845944486907927E-4</v>
      </c>
      <c r="DS193" s="9">
        <f t="shared" si="467"/>
        <v>2.4845522640896332E-4</v>
      </c>
      <c r="DT193" s="9">
        <f t="shared" si="467"/>
        <v>2.484507868217107E-4</v>
      </c>
      <c r="DU193" s="9">
        <f t="shared" si="467"/>
        <v>2.4844611496863806E-4</v>
      </c>
      <c r="DV193" s="9">
        <f t="shared" si="467"/>
        <v>2.4844119917248722E-4</v>
      </c>
      <c r="DW193" s="9">
        <f t="shared" si="467"/>
        <v>2.484360271955171E-4</v>
      </c>
      <c r="DX193" s="9">
        <f t="shared" si="467"/>
        <v>2.4843058621280459E-4</v>
      </c>
      <c r="DY193" s="9">
        <f t="shared" si="467"/>
        <v>2.4842486278594601E-4</v>
      </c>
      <c r="DZ193" s="9">
        <f t="shared" si="467"/>
        <v>2.4841884283416192E-4</v>
      </c>
      <c r="EA193" s="9">
        <f t="shared" si="467"/>
        <v>2.4841251160681523E-4</v>
      </c>
      <c r="EB193" s="9">
        <f t="shared" si="467"/>
        <v>2.4840585365053247E-4</v>
      </c>
      <c r="EC193" s="9">
        <f t="shared" si="467"/>
        <v>2.4839885278132683E-4</v>
      </c>
      <c r="ED193" s="9">
        <f t="shared" si="467"/>
        <v>2.4839149204735386E-4</v>
      </c>
      <c r="EE193" s="9">
        <f t="shared" si="467"/>
        <v>2.4838375369744741E-4</v>
      </c>
      <c r="EF193" s="9">
        <f t="shared" si="467"/>
        <v>2.4837561914530838E-4</v>
      </c>
      <c r="EG193" s="9">
        <f t="shared" si="467"/>
        <v>2.4836706892996616E-4</v>
      </c>
      <c r="EH193" s="9">
        <f t="shared" si="467"/>
        <v>2.4835808267891592E-4</v>
      </c>
      <c r="EI193" s="9">
        <f t="shared" si="467"/>
        <v>2.483486390664545E-4</v>
      </c>
      <c r="EJ193" s="9">
        <f t="shared" si="467"/>
        <v>2.4833871577248335E-4</v>
      </c>
      <c r="EK193" s="9">
        <f t="shared" si="467"/>
        <v>2.4832828943745168E-4</v>
      </c>
      <c r="EL193" s="9">
        <f t="shared" si="467"/>
        <v>2.4831733561702616E-4</v>
      </c>
      <c r="EM193" s="9">
        <f t="shared" si="467"/>
        <v>2.4830582873473556E-4</v>
      </c>
      <c r="EN193" s="9">
        <f t="shared" si="467"/>
        <v>2.4829374203135348E-4</v>
      </c>
      <c r="EO193" s="9">
        <f t="shared" si="467"/>
        <v>2.4828104751341593E-4</v>
      </c>
      <c r="EP193" s="9">
        <f t="shared" si="467"/>
        <v>2.4826771590162996E-4</v>
      </c>
      <c r="EQ193" s="9">
        <f t="shared" si="467"/>
        <v>2.4825371657104055E-4</v>
      </c>
      <c r="ER193" s="9">
        <f t="shared" si="467"/>
        <v>2.4823901749462395E-4</v>
      </c>
      <c r="ES193" s="9">
        <f t="shared" si="467"/>
        <v>2.4822358518414208E-4</v>
      </c>
      <c r="ET193" s="9">
        <f t="shared" si="467"/>
        <v>2.4820738462370503E-4</v>
      </c>
      <c r="EU193" s="9">
        <f t="shared" si="467"/>
        <v>2.4819037920697395E-4</v>
      </c>
      <c r="EV193" s="9">
        <f t="shared" si="467"/>
        <v>2.4817253066711708E-4</v>
      </c>
      <c r="EW193" s="9">
        <f t="shared" si="467"/>
        <v>2.481537990051841E-4</v>
      </c>
      <c r="EX193" s="9">
        <f t="shared" si="467"/>
        <v>2.4813414241986058E-4</v>
      </c>
      <c r="EY193" s="9">
        <f t="shared" si="467"/>
        <v>2.4811351722512298E-4</v>
      </c>
      <c r="EZ193" s="9">
        <f t="shared" si="467"/>
        <v>2.4809187777511044E-4</v>
      </c>
      <c r="FA193" s="9">
        <f t="shared" si="467"/>
        <v>2.4806917637752013E-4</v>
      </c>
      <c r="FB193" s="9">
        <f t="shared" si="467"/>
        <v>2.4804536321008241E-4</v>
      </c>
      <c r="FC193" s="9">
        <f t="shared" si="467"/>
        <v>2.4802038622854784E-4</v>
      </c>
      <c r="FD193" s="9">
        <f t="shared" si="467"/>
        <v>2.4799419107446931E-4</v>
      </c>
      <c r="FE193" s="9">
        <f t="shared" si="467"/>
        <v>2.4796672097775522E-4</v>
      </c>
      <c r="FF193" s="9">
        <f t="shared" si="467"/>
        <v>2.4793791665654905E-4</v>
      </c>
      <c r="FG193" s="9">
        <f t="shared" si="467"/>
        <v>2.4790771621186961E-4</v>
      </c>
      <c r="FH193" s="9">
        <f t="shared" si="467"/>
        <v>2.4787605501843941E-4</v>
      </c>
      <c r="FI193" s="9">
        <f t="shared" si="467"/>
        <v>2.4784286561354641E-4</v>
      </c>
      <c r="FJ193" s="9">
        <f t="shared" si="467"/>
        <v>2.4780807757821287E-4</v>
      </c>
      <c r="FK193" s="9">
        <f t="shared" si="469"/>
        <v>2.4777161741543159E-4</v>
      </c>
      <c r="FL193" s="9">
        <f t="shared" si="469"/>
        <v>2.477334084251214E-4</v>
      </c>
      <c r="FM193" s="9">
        <f t="shared" si="469"/>
        <v>2.4769337057044542E-4</v>
      </c>
      <c r="FN193" s="9">
        <f t="shared" si="469"/>
        <v>2.4765142034350652E-4</v>
      </c>
      <c r="FO193" s="9">
        <f t="shared" si="469"/>
        <v>2.4760747062393208E-4</v>
      </c>
      <c r="FP193" s="9">
        <f t="shared" si="469"/>
        <v>2.4756143053030226E-4</v>
      </c>
      <c r="FQ193" s="9">
        <f t="shared" si="469"/>
        <v>2.4751320527020154E-4</v>
      </c>
      <c r="FR193" s="9">
        <f t="shared" si="469"/>
        <v>2.4746269598030127E-4</v>
      </c>
      <c r="FS193" s="9">
        <f t="shared" si="469"/>
        <v>2.4740979956310879E-4</v>
      </c>
      <c r="FT193" s="9">
        <f t="shared" si="469"/>
        <v>2.473544085170851E-4</v>
      </c>
      <c r="FU193" s="9">
        <f t="shared" si="469"/>
        <v>2.4729641075973627E-4</v>
      </c>
      <c r="FV193" s="9">
        <f t="shared" si="469"/>
        <v>2.4723568944661595E-4</v>
      </c>
      <c r="FW193" s="9">
        <f t="shared" si="469"/>
        <v>2.4717212277888611E-4</v>
      </c>
      <c r="FX193" s="9">
        <f t="shared" si="469"/>
        <v>2.4710558380856064E-4</v>
      </c>
      <c r="FY193" s="9">
        <f t="shared" si="469"/>
        <v>2.47035940233455E-4</v>
      </c>
      <c r="FZ193" s="9">
        <f t="shared" si="469"/>
        <v>2.4696305418787234E-4</v>
      </c>
      <c r="GA193" s="9">
        <f t="shared" si="469"/>
        <v>2.4688678202192007E-4</v>
      </c>
      <c r="GB193" s="9">
        <f t="shared" si="469"/>
        <v>2.4680697407532747E-4</v>
      </c>
      <c r="GC193" s="9">
        <f t="shared" si="469"/>
        <v>2.4672347444237066E-4</v>
      </c>
      <c r="GD193" s="9">
        <f t="shared" si="469"/>
        <v>2.466361207278361E-4</v>
      </c>
      <c r="GE193" s="9">
        <f t="shared" si="469"/>
        <v>2.4654474379576935E-4</v>
      </c>
      <c r="GF193" s="9">
        <f t="shared" si="469"/>
        <v>2.4644916750790402E-4</v>
      </c>
      <c r="GG193" s="9">
        <f t="shared" si="469"/>
        <v>2.4634920845148051E-4</v>
      </c>
      <c r="GH193" s="9">
        <f t="shared" si="469"/>
        <v>2.4624467566127531E-4</v>
      </c>
      <c r="GI193" s="9">
        <f t="shared" si="469"/>
        <v>2.4613537032918873E-4</v>
      </c>
      <c r="GJ193" s="9">
        <f t="shared" si="469"/>
        <v>2.4602108550276776E-4</v>
      </c>
      <c r="GK193" s="9">
        <f t="shared" si="469"/>
        <v>2.459016057739247E-4</v>
      </c>
      <c r="GL193" s="9">
        <f t="shared" si="469"/>
        <v>2.4577670696040814E-4</v>
      </c>
      <c r="GM193" s="9">
        <f t="shared" si="469"/>
        <v>2.4564615576939079E-4</v>
      </c>
      <c r="GN193" s="9">
        <f t="shared" si="469"/>
        <v>2.4550970945404974E-4</v>
      </c>
      <c r="GO193" s="9">
        <f t="shared" si="469"/>
        <v>2.453671154579471E-4</v>
      </c>
      <c r="GP193" s="9">
        <f t="shared" si="469"/>
        <v>2.4521811104572861E-4</v>
      </c>
      <c r="GQ193" s="9">
        <f t="shared" si="469"/>
        <v>2.4506242292136784E-4</v>
      </c>
      <c r="GR193" s="9">
        <f t="shared" si="469"/>
        <v>2.4489976683507854E-4</v>
      </c>
      <c r="GS193" s="9">
        <f t="shared" si="469"/>
        <v>2.4472984717346084E-4</v>
      </c>
      <c r="GT193" s="9">
        <f t="shared" si="469"/>
        <v>2.4455235654076792E-4</v>
      </c>
      <c r="GU193" s="9">
        <f t="shared" si="469"/>
        <v>2.4436697531926641E-4</v>
      </c>
      <c r="GV193" s="9">
        <f t="shared" si="469"/>
        <v>2.4417337122143687E-4</v>
      </c>
      <c r="GW193" s="9">
        <f t="shared" si="469"/>
        <v>2.4397119882322847E-4</v>
      </c>
      <c r="GX193" s="9">
        <f t="shared" si="469"/>
        <v>2.437600990835719E-4</v>
      </c>
      <c r="GY193" s="9">
        <f t="shared" si="469"/>
        <v>2.4353969884566027E-4</v>
      </c>
      <c r="GZ193" s="9">
        <f t="shared" si="469"/>
        <v>2.4330961032364019E-4</v>
      </c>
      <c r="HA193" s="9">
        <f t="shared" si="469"/>
        <v>2.4306943057232692E-4</v>
      </c>
      <c r="HB193" s="9">
        <f t="shared" si="469"/>
        <v>2.4281874093931531E-4</v>
      </c>
      <c r="HC193" s="9">
        <f t="shared" si="469"/>
        <v>2.4255710649698456E-4</v>
      </c>
      <c r="HD193" s="9">
        <f t="shared" si="469"/>
        <v>2.4228407545990555E-4</v>
      </c>
      <c r="HE193" s="9">
        <f t="shared" si="469"/>
        <v>2.4199917858002231E-4</v>
      </c>
      <c r="HF193" s="9">
        <f t="shared" si="469"/>
        <v>2.4170192852316771E-4</v>
      </c>
      <c r="HG193" s="9">
        <f t="shared" si="469"/>
        <v>2.4139181922675193E-4</v>
      </c>
      <c r="HH193" s="9">
        <f t="shared" si="469"/>
        <v>2.4106832523484984E-4</v>
      </c>
      <c r="HI193" s="9">
        <f t="shared" si="469"/>
        <v>2.407309010130724E-4</v>
      </c>
      <c r="HJ193" s="9">
        <f t="shared" si="469"/>
        <v>2.4037898024283121E-4</v>
      </c>
      <c r="HK193" s="9">
        <f t="shared" si="469"/>
        <v>2.400119750901304E-4</v>
      </c>
      <c r="HL193" s="9">
        <f t="shared" si="469"/>
        <v>2.3962927545411681E-4</v>
      </c>
      <c r="HM193" s="9">
        <f t="shared" si="469"/>
        <v>2.3923024819036943E-4</v>
      </c>
      <c r="HN193" s="9">
        <f t="shared" si="469"/>
        <v>2.3881423631134265E-4</v>
      </c>
      <c r="HO193" s="9">
        <f t="shared" si="469"/>
        <v>2.383805581601491E-4</v>
      </c>
      <c r="HP193" s="9">
        <f t="shared" si="469"/>
        <v>2.3792850655951202E-4</v>
      </c>
      <c r="HQ193" s="9">
        <f t="shared" si="469"/>
        <v>2.3745734793499974E-4</v>
      </c>
      <c r="HR193" s="9">
        <f t="shared" si="469"/>
        <v>2.3696632141115897E-4</v>
      </c>
      <c r="HS193" s="9">
        <f t="shared" si="469"/>
        <v>2.3645463787782276E-4</v>
      </c>
      <c r="HT193" s="9">
        <f t="shared" si="469"/>
        <v>2.3592147903158189E-4</v>
      </c>
      <c r="HU193" s="9">
        <f t="shared" si="469"/>
        <v>2.353659963843807E-4</v>
      </c>
      <c r="HV193" s="9">
        <f t="shared" si="469"/>
        <v>2.3478731024581301E-4</v>
      </c>
      <c r="HW193" s="9">
        <f t="shared" si="468"/>
        <v>2.3418450867185265E-4</v>
      </c>
      <c r="HX193" s="9">
        <f t="shared" si="468"/>
        <v>2.3355664638303558E-4</v>
      </c>
      <c r="HY193" s="9">
        <f t="shared" si="468"/>
        <v>2.3290274365117211E-4</v>
      </c>
      <c r="HZ193" s="9">
        <f t="shared" si="468"/>
        <v>2.3222178515149385E-4</v>
      </c>
      <c r="IA193" s="9">
        <f t="shared" si="468"/>
        <v>2.3151271878305956E-4</v>
      </c>
      <c r="IB193" s="9">
        <f t="shared" si="468"/>
        <v>2.3077445445212778E-4</v>
      </c>
      <c r="IC193" s="9">
        <f t="shared" si="468"/>
        <v>2.300058628216488E-4</v>
      </c>
      <c r="ID193" s="9">
        <f t="shared" si="468"/>
        <v>2.2920577402196139E-4</v>
      </c>
      <c r="IE193" s="9">
        <f t="shared" si="468"/>
        <v>2.2837297632784015E-4</v>
      </c>
      <c r="IF193" s="9">
        <f t="shared" si="468"/>
        <v>2.2750621479481809E-4</v>
      </c>
      <c r="IG193" s="9">
        <f t="shared" si="468"/>
        <v>2.2660418985486961E-4</v>
      </c>
      <c r="IH193" s="9">
        <f t="shared" si="468"/>
        <v>2.2566555587687914E-4</v>
      </c>
      <c r="II193" s="9">
        <f t="shared" si="468"/>
        <v>2.2468891968022641E-4</v>
      </c>
      <c r="IJ193" s="9">
        <f t="shared" si="468"/>
        <v>2.2367283901187106E-4</v>
      </c>
      <c r="IK193" s="9">
        <f t="shared" si="468"/>
        <v>2.2261582097488742E-4</v>
      </c>
      <c r="IL193" s="9">
        <f t="shared" si="468"/>
        <v>2.215163204183326E-4</v>
      </c>
      <c r="IM193" s="9">
        <f t="shared" si="468"/>
        <v>2.2037273827971214E-4</v>
      </c>
      <c r="IN193" s="9">
        <f t="shared" si="468"/>
        <v>2.1918341987962772E-4</v>
      </c>
      <c r="IO193" s="9">
        <f t="shared" si="468"/>
        <v>2.1794665317307097E-4</v>
      </c>
      <c r="IP193" s="9">
        <f t="shared" si="468"/>
        <v>2.1666066694953691E-4</v>
      </c>
      <c r="IQ193" s="9">
        <f t="shared" si="468"/>
        <v>2.153236289868497E-4</v>
      </c>
      <c r="IR193" s="9">
        <f t="shared" si="468"/>
        <v>2.1393364415136747E-4</v>
      </c>
      <c r="IS193" s="9">
        <f t="shared" si="468"/>
        <v>2.1248875244988868E-4</v>
      </c>
      <c r="IT193" s="9">
        <f t="shared" si="468"/>
        <v>2.1098692702761432E-4</v>
      </c>
      <c r="IU193" s="9">
        <f t="shared" si="468"/>
        <v>2.0942607211228335E-4</v>
      </c>
      <c r="IV193" s="9">
        <f t="shared" si="468"/>
        <v>2.0780402090538497E-4</v>
      </c>
      <c r="IW193" s="9">
        <f t="shared" si="468"/>
        <v>2.0611853341502703E-4</v>
      </c>
      <c r="IX193" s="9">
        <f t="shared" si="468"/>
        <v>2.0436729423269127E-4</v>
      </c>
      <c r="IY193" s="9">
        <f t="shared" si="468"/>
        <v>2.0254791025372469E-4</v>
      </c>
      <c r="IZ193" s="9">
        <f t="shared" si="468"/>
        <v>2.006579083351698E-4</v>
      </c>
      <c r="JA193" s="9">
        <f t="shared" si="468"/>
        <v>1.9869473289650034E-4</v>
      </c>
      <c r="JB193" s="9">
        <f t="shared" si="468"/>
        <v>1.9665574345308794E-4</v>
      </c>
      <c r="JC193" s="9">
        <f t="shared" si="468"/>
        <v>1.9453821209478408E-4</v>
      </c>
      <c r="JD193" s="9">
        <f t="shared" si="468"/>
        <v>1.9233932089099425E-4</v>
      </c>
      <c r="JE193" s="9">
        <f t="shared" si="468"/>
        <v>1.9005615923756158E-4</v>
      </c>
      <c r="JF193" s="9">
        <f t="shared" si="468"/>
        <v>1.8768572113335262E-4</v>
      </c>
      <c r="JG193" s="9">
        <f t="shared" si="468"/>
        <v>1.8522490238793564E-4</v>
      </c>
      <c r="JH193" s="9">
        <f t="shared" si="468"/>
        <v>1.8267049776259808E-4</v>
      </c>
      <c r="JI193" s="9">
        <f t="shared" si="468"/>
        <v>1.8001919803853101E-4</v>
      </c>
      <c r="JJ193" s="9">
        <f t="shared" si="468"/>
        <v>1.7726758701353093E-4</v>
      </c>
      <c r="JK193" s="9">
        <f t="shared" si="468"/>
        <v>1.7441213842558771E-4</v>
      </c>
      <c r="JL193" s="9">
        <f t="shared" si="468"/>
        <v>1.7144921280115122E-4</v>
      </c>
      <c r="JM193" s="9">
        <f t="shared" si="468"/>
        <v>1.683750542283099E-4</v>
      </c>
      <c r="JN193" s="9">
        <f t="shared" si="468"/>
        <v>1.6518578705146609E-4</v>
      </c>
      <c r="JO193" s="9">
        <f t="shared" si="468"/>
        <v>1.6187741248768284E-4</v>
      </c>
      <c r="JP193" s="9">
        <f t="shared" si="468"/>
        <v>1.584458051632038E-4</v>
      </c>
      <c r="JQ193" s="9">
        <f t="shared" si="468"/>
        <v>1.5488670956804226E-4</v>
      </c>
      <c r="JR193" s="9">
        <f t="shared" si="468"/>
        <v>1.5119573642864551E-4</v>
      </c>
      <c r="JS193" s="9">
        <f t="shared" si="468"/>
        <v>1.4736835899321465E-4</v>
      </c>
      <c r="JT193" s="9">
        <f t="shared" si="468"/>
        <v>1.4339990923683231E-4</v>
      </c>
      <c r="JU193" s="9">
        <f t="shared" si="468"/>
        <v>1.3928557397323944E-4</v>
      </c>
      <c r="JV193" s="9">
        <f t="shared" si="468"/>
        <v>1.3502039088235081E-4</v>
      </c>
      <c r="JW193" s="9">
        <f t="shared" si="468"/>
        <v>1.3059924444789976E-4</v>
      </c>
      <c r="JX193" s="9">
        <f t="shared" si="468"/>
        <v>1.2601686180066778E-4</v>
      </c>
      <c r="JY193" s="9">
        <f t="shared" si="468"/>
        <v>1.212678084719246E-4</v>
      </c>
      <c r="JZ193" s="9">
        <f t="shared" si="468"/>
        <v>1.1634648405228092E-4</v>
      </c>
      <c r="KA193" s="9">
        <f t="shared" si="468"/>
        <v>1.1124711775373783E-4</v>
      </c>
      <c r="KB193" s="9">
        <f t="shared" si="468"/>
        <v>1.0596376387627077E-4</v>
      </c>
      <c r="KC193" s="9">
        <f t="shared" si="468"/>
        <v>1.0049029717514426E-4</v>
      </c>
      <c r="KD193" s="9">
        <f t="shared" si="468"/>
        <v>9.4820408129412444E-5</v>
      </c>
      <c r="KE193" s="9">
        <f t="shared" si="468"/>
        <v>8.8947598108789086E-5</v>
      </c>
      <c r="KF193" s="9">
        <f t="shared" si="468"/>
        <v>8.286517443748323E-5</v>
      </c>
      <c r="KG193" s="9">
        <f t="shared" si="468"/>
        <v>7.6566245356120971E-5</v>
      </c>
      <c r="KH193" s="9">
        <f t="shared" si="459"/>
        <v>7.0043714874906335E-5</v>
      </c>
      <c r="KI193" s="9">
        <f t="shared" si="459"/>
        <v>6.329027752517485E-5</v>
      </c>
      <c r="KJ193" s="9">
        <f t="shared" si="459"/>
        <v>5.6298412997250746E-5</v>
      </c>
      <c r="KK193" s="9">
        <f t="shared" si="459"/>
        <v>4.9060380674178453E-5</v>
      </c>
      <c r="KL193" s="9">
        <f t="shared" si="459"/>
        <v>4.1568214051164887E-5</v>
      </c>
      <c r="KM193" s="9">
        <f t="shared" si="459"/>
        <v>3.3813715045331698E-5</v>
      </c>
      <c r="KN193" s="9">
        <f t="shared" si="459"/>
        <v>2.5788448189695973E-5</v>
      </c>
      <c r="KO193" s="9">
        <f t="shared" si="459"/>
        <v>1.7483734715992034E-5</v>
      </c>
      <c r="KP193" s="9">
        <f t="shared" si="459"/>
        <v>8.8906465176624358E-6</v>
      </c>
    </row>
    <row r="194" spans="2:302" x14ac:dyDescent="0.25">
      <c r="B194" s="5">
        <f t="shared" si="389"/>
        <v>3.1100000000000403</v>
      </c>
      <c r="C194" s="9">
        <f t="shared" si="387"/>
        <v>2.5773465019608954E-4</v>
      </c>
      <c r="D194" s="9">
        <f t="shared" si="466"/>
        <v>2.5773464505499761E-4</v>
      </c>
      <c r="E194" s="9">
        <f t="shared" si="466"/>
        <v>2.5773463958205E-4</v>
      </c>
      <c r="F194" s="9">
        <f t="shared" si="466"/>
        <v>2.5773463375693037E-4</v>
      </c>
      <c r="G194" s="9">
        <f t="shared" si="466"/>
        <v>2.5773462755671696E-4</v>
      </c>
      <c r="H194" s="9">
        <f t="shared" si="466"/>
        <v>2.5773462095798856E-4</v>
      </c>
      <c r="I194" s="9">
        <f t="shared" si="466"/>
        <v>2.5773461393540671E-4</v>
      </c>
      <c r="J194" s="9">
        <f t="shared" si="466"/>
        <v>2.5773460646418375E-4</v>
      </c>
      <c r="K194" s="9">
        <f t="shared" si="466"/>
        <v>2.5773459851433263E-4</v>
      </c>
      <c r="L194" s="9">
        <f t="shared" si="466"/>
        <v>2.5773459005817292E-4</v>
      </c>
      <c r="M194" s="9">
        <f t="shared" si="466"/>
        <v>2.5773458106223963E-4</v>
      </c>
      <c r="N194" s="9">
        <f t="shared" si="466"/>
        <v>2.5773457149440765E-4</v>
      </c>
      <c r="O194" s="9">
        <f t="shared" si="466"/>
        <v>2.577345613181156E-4</v>
      </c>
      <c r="P194" s="9">
        <f t="shared" si="466"/>
        <v>2.5773455049706479E-4</v>
      </c>
      <c r="Q194" s="9">
        <f t="shared" si="466"/>
        <v>2.577345389910403E-4</v>
      </c>
      <c r="R194" s="9">
        <f t="shared" si="466"/>
        <v>2.5773452675750342E-4</v>
      </c>
      <c r="S194" s="9">
        <f t="shared" si="466"/>
        <v>2.5773451375160975E-4</v>
      </c>
      <c r="T194" s="9">
        <f t="shared" si="466"/>
        <v>2.5773449992663858E-4</v>
      </c>
      <c r="U194" s="9">
        <f t="shared" si="466"/>
        <v>2.577344852321809E-4</v>
      </c>
      <c r="V194" s="9">
        <f t="shared" si="466"/>
        <v>2.5773446961535829E-4</v>
      </c>
      <c r="W194" s="9">
        <f t="shared" si="466"/>
        <v>2.5773445301911741E-4</v>
      </c>
      <c r="X194" s="9">
        <f t="shared" si="466"/>
        <v>2.5773443538351469E-4</v>
      </c>
      <c r="Y194" s="9">
        <f t="shared" si="466"/>
        <v>2.5773441664667183E-4</v>
      </c>
      <c r="Z194" s="9">
        <f t="shared" si="466"/>
        <v>2.5773439674147184E-4</v>
      </c>
      <c r="AA194" s="9">
        <f t="shared" si="466"/>
        <v>2.5773437559585072E-4</v>
      </c>
      <c r="AB194" s="9">
        <f t="shared" si="466"/>
        <v>2.5773435313597367E-4</v>
      </c>
      <c r="AC194" s="9">
        <f t="shared" si="466"/>
        <v>2.5773432928185078E-4</v>
      </c>
      <c r="AD194" s="9">
        <f t="shared" si="466"/>
        <v>2.5773430394972826E-4</v>
      </c>
      <c r="AE194" s="9">
        <f t="shared" si="466"/>
        <v>2.5773427705079644E-4</v>
      </c>
      <c r="AF194" s="9">
        <f t="shared" si="466"/>
        <v>2.5773424849011647E-4</v>
      </c>
      <c r="AG194" s="9">
        <f t="shared" si="466"/>
        <v>2.5773421816896409E-4</v>
      </c>
      <c r="AH194" s="9">
        <f t="shared" si="466"/>
        <v>2.5773418598151304E-4</v>
      </c>
      <c r="AI194" s="9">
        <f t="shared" si="466"/>
        <v>2.5773415181554329E-4</v>
      </c>
      <c r="AJ194" s="9">
        <f t="shared" si="466"/>
        <v>2.5773411555453439E-4</v>
      </c>
      <c r="AK194" s="9">
        <f t="shared" si="466"/>
        <v>2.5773407707213196E-4</v>
      </c>
      <c r="AL194" s="9">
        <f t="shared" si="466"/>
        <v>2.5773403623759715E-4</v>
      </c>
      <c r="AM194" s="9">
        <f t="shared" si="466"/>
        <v>2.5773399291037301E-4</v>
      </c>
      <c r="AN194" s="9">
        <f t="shared" si="466"/>
        <v>2.5773394694362427E-4</v>
      </c>
      <c r="AO194" s="9">
        <f t="shared" si="466"/>
        <v>2.5773389818070717E-4</v>
      </c>
      <c r="AP194" s="9">
        <f t="shared" si="466"/>
        <v>2.5773384645668736E-4</v>
      </c>
      <c r="AQ194" s="9">
        <f t="shared" si="466"/>
        <v>2.5773379159657009E-4</v>
      </c>
      <c r="AR194" s="9">
        <f t="shared" si="466"/>
        <v>2.5773373341720718E-4</v>
      </c>
      <c r="AS194" s="9">
        <f t="shared" si="466"/>
        <v>2.5773367172269196E-4</v>
      </c>
      <c r="AT194" s="9">
        <f t="shared" si="466"/>
        <v>2.5773360630715553E-4</v>
      </c>
      <c r="AU194" s="9">
        <f t="shared" si="466"/>
        <v>2.5773353695350245E-4</v>
      </c>
      <c r="AV194" s="9">
        <f t="shared" si="466"/>
        <v>2.5773346343060705E-4</v>
      </c>
      <c r="AW194" s="9">
        <f t="shared" si="466"/>
        <v>2.5773338549709893E-4</v>
      </c>
      <c r="AX194" s="9">
        <f t="shared" si="466"/>
        <v>2.5773330289533089E-4</v>
      </c>
      <c r="AY194" s="9">
        <f t="shared" si="466"/>
        <v>2.5773321535372802E-4</v>
      </c>
      <c r="AZ194" s="9">
        <f t="shared" si="466"/>
        <v>2.5773312258738182E-4</v>
      </c>
      <c r="BA194" s="9">
        <f t="shared" si="466"/>
        <v>2.5773302429312107E-4</v>
      </c>
      <c r="BB194" s="9">
        <f t="shared" si="466"/>
        <v>2.5773292015150777E-4</v>
      </c>
      <c r="BC194" s="9">
        <f t="shared" si="466"/>
        <v>2.5773280982568643E-4</v>
      </c>
      <c r="BD194" s="9">
        <f t="shared" si="466"/>
        <v>2.5773269296016239E-4</v>
      </c>
      <c r="BE194" s="9">
        <f t="shared" si="466"/>
        <v>2.5773256917883101E-4</v>
      </c>
      <c r="BF194" s="9">
        <f t="shared" si="466"/>
        <v>2.5773243808467134E-4</v>
      </c>
      <c r="BG194" s="9">
        <f t="shared" si="466"/>
        <v>2.5773229926040004E-4</v>
      </c>
      <c r="BH194" s="9">
        <f t="shared" si="466"/>
        <v>2.5773215226446795E-4</v>
      </c>
      <c r="BI194" s="9">
        <f t="shared" si="466"/>
        <v>2.5773199662975223E-4</v>
      </c>
      <c r="BJ194" s="9">
        <f t="shared" si="466"/>
        <v>2.5773183186483464E-4</v>
      </c>
      <c r="BK194" s="9">
        <f t="shared" si="466"/>
        <v>2.5773165745224822E-4</v>
      </c>
      <c r="BL194" s="9">
        <f t="shared" si="466"/>
        <v>2.5773147284425873E-4</v>
      </c>
      <c r="BM194" s="9">
        <f t="shared" si="466"/>
        <v>2.5773127746344103E-4</v>
      </c>
      <c r="BN194" s="9">
        <f t="shared" si="466"/>
        <v>2.5773107070242441E-4</v>
      </c>
      <c r="BO194" s="9">
        <f t="shared" ref="BO194:CX198" si="470">NORMDIST($B194,0,1,0)-$B194*(1-NORMDIST($B194,0,1,1))-(NORMDIST($B194+BO$4,0,1,0)-($B194+BO$4)*(1-NORMDIST($B194+BO$4,0,1,1)))</f>
        <v>2.5773085191847306E-4</v>
      </c>
      <c r="BP194" s="9">
        <f t="shared" si="470"/>
        <v>2.5773062043499544E-4</v>
      </c>
      <c r="BQ194" s="9">
        <f t="shared" si="470"/>
        <v>2.5773037553950587E-4</v>
      </c>
      <c r="BR194" s="9">
        <f t="shared" si="470"/>
        <v>2.5773011647979197E-4</v>
      </c>
      <c r="BS194" s="9">
        <f t="shared" si="470"/>
        <v>2.577298424624216E-4</v>
      </c>
      <c r="BT194" s="9">
        <f t="shared" si="470"/>
        <v>2.5772955265344601E-4</v>
      </c>
      <c r="BU194" s="9">
        <f t="shared" si="470"/>
        <v>2.5772924617094197E-4</v>
      </c>
      <c r="BV194" s="9">
        <f t="shared" si="470"/>
        <v>2.577289220885613E-4</v>
      </c>
      <c r="BW194" s="9">
        <f t="shared" si="470"/>
        <v>2.577285794276758E-4</v>
      </c>
      <c r="BX194" s="9">
        <f t="shared" si="470"/>
        <v>2.5772821715903894E-4</v>
      </c>
      <c r="BY194" s="9">
        <f t="shared" si="470"/>
        <v>2.5772783419820245E-4</v>
      </c>
      <c r="BZ194" s="9">
        <f t="shared" si="470"/>
        <v>2.5772742940236145E-4</v>
      </c>
      <c r="CA194" s="9">
        <f t="shared" si="470"/>
        <v>2.5772700156727324E-4</v>
      </c>
      <c r="CB194" s="9">
        <f t="shared" si="470"/>
        <v>2.5772654942646597E-4</v>
      </c>
      <c r="CC194" s="9">
        <f t="shared" si="470"/>
        <v>2.5772607164485358E-4</v>
      </c>
      <c r="CD194" s="9">
        <f t="shared" si="470"/>
        <v>2.5772556681847713E-4</v>
      </c>
      <c r="CE194" s="9">
        <f t="shared" si="470"/>
        <v>2.57725033466559E-4</v>
      </c>
      <c r="CF194" s="9">
        <f t="shared" si="470"/>
        <v>2.5772447003344497E-4</v>
      </c>
      <c r="CG194" s="9">
        <f t="shared" si="470"/>
        <v>2.5772387487956074E-4</v>
      </c>
      <c r="CH194" s="9">
        <f t="shared" si="470"/>
        <v>2.577232462800929E-4</v>
      </c>
      <c r="CI194" s="9">
        <f t="shared" si="470"/>
        <v>2.5772258241997482E-4</v>
      </c>
      <c r="CJ194" s="9">
        <f t="shared" si="470"/>
        <v>2.5772188138968919E-4</v>
      </c>
      <c r="CK194" s="9">
        <f t="shared" si="470"/>
        <v>2.5772114117932841E-4</v>
      </c>
      <c r="CL194" s="9">
        <f t="shared" si="470"/>
        <v>2.5772035967478471E-4</v>
      </c>
      <c r="CM194" s="9">
        <f t="shared" si="470"/>
        <v>2.5771953465348479E-4</v>
      </c>
      <c r="CN194" s="9">
        <f t="shared" si="470"/>
        <v>2.5771866377537791E-4</v>
      </c>
      <c r="CO194" s="9">
        <f t="shared" si="470"/>
        <v>2.5771774458113652E-4</v>
      </c>
      <c r="CP194" s="9">
        <f t="shared" si="470"/>
        <v>2.5771677448509011E-4</v>
      </c>
      <c r="CQ194" s="9">
        <f t="shared" si="470"/>
        <v>2.5771575076672672E-4</v>
      </c>
      <c r="CR194" s="9">
        <f t="shared" si="470"/>
        <v>2.5771467056740323E-4</v>
      </c>
      <c r="CS194" s="9">
        <f t="shared" si="470"/>
        <v>2.577135308810002E-4</v>
      </c>
      <c r="CT194" s="9">
        <f t="shared" si="470"/>
        <v>2.5771232854804115E-4</v>
      </c>
      <c r="CU194" s="9">
        <f t="shared" si="470"/>
        <v>2.5771106024777334E-4</v>
      </c>
      <c r="CV194" s="9">
        <f t="shared" si="470"/>
        <v>2.5770972249076953E-4</v>
      </c>
      <c r="CW194" s="9">
        <f t="shared" si="470"/>
        <v>2.5770831161057089E-4</v>
      </c>
      <c r="CX194" s="9">
        <f t="shared" si="470"/>
        <v>2.5770682375290249E-4</v>
      </c>
      <c r="CY194" s="9">
        <f t="shared" si="467"/>
        <v>2.5770525487121381E-4</v>
      </c>
      <c r="CZ194" s="9">
        <f t="shared" si="467"/>
        <v>2.5770360071223508E-4</v>
      </c>
      <c r="DA194" s="9">
        <f t="shared" si="467"/>
        <v>2.57701856810515E-4</v>
      </c>
      <c r="DB194" s="9">
        <f t="shared" si="467"/>
        <v>2.5770001847506623E-4</v>
      </c>
      <c r="DC194" s="9">
        <f t="shared" si="467"/>
        <v>2.5769808077963602E-4</v>
      </c>
      <c r="DD194" s="9">
        <f t="shared" si="467"/>
        <v>2.5769603855163462E-4</v>
      </c>
      <c r="DE194" s="9">
        <f t="shared" si="467"/>
        <v>2.5769388636042172E-4</v>
      </c>
      <c r="DF194" s="9">
        <f t="shared" si="467"/>
        <v>2.576916185045058E-4</v>
      </c>
      <c r="DG194" s="9">
        <f t="shared" si="467"/>
        <v>2.5768922899831854E-4</v>
      </c>
      <c r="DH194" s="9">
        <f t="shared" si="467"/>
        <v>2.5768671156087134E-4</v>
      </c>
      <c r="DI194" s="9">
        <f t="shared" si="467"/>
        <v>2.5768405959964764E-4</v>
      </c>
      <c r="DJ194" s="9">
        <f t="shared" si="467"/>
        <v>2.5768126619593877E-4</v>
      </c>
      <c r="DK194" s="9">
        <f t="shared" si="467"/>
        <v>2.5767832408995958E-4</v>
      </c>
      <c r="DL194" s="9">
        <f t="shared" si="467"/>
        <v>2.5767522566685067E-4</v>
      </c>
      <c r="DM194" s="9">
        <f t="shared" si="467"/>
        <v>2.576719629352578E-4</v>
      </c>
      <c r="DN194" s="9">
        <f t="shared" si="467"/>
        <v>2.5766852751562131E-4</v>
      </c>
      <c r="DO194" s="9">
        <f t="shared" si="467"/>
        <v>2.5766491061709513E-4</v>
      </c>
      <c r="DP194" s="9">
        <f t="shared" si="467"/>
        <v>2.5766110302127056E-4</v>
      </c>
      <c r="DQ194" s="9">
        <f t="shared" si="467"/>
        <v>2.576570950610111E-4</v>
      </c>
      <c r="DR194" s="9">
        <f t="shared" si="467"/>
        <v>2.5765287660089515E-4</v>
      </c>
      <c r="DS194" s="9">
        <f t="shared" si="467"/>
        <v>2.5764843701364253E-4</v>
      </c>
      <c r="DT194" s="9">
        <f t="shared" si="467"/>
        <v>2.5764376516056989E-4</v>
      </c>
      <c r="DU194" s="9">
        <f t="shared" si="467"/>
        <v>2.5763884936441905E-4</v>
      </c>
      <c r="DV194" s="9">
        <f t="shared" si="467"/>
        <v>2.5763367738744893E-4</v>
      </c>
      <c r="DW194" s="9">
        <f t="shared" si="467"/>
        <v>2.5762823640473642E-4</v>
      </c>
      <c r="DX194" s="9">
        <f t="shared" si="467"/>
        <v>2.5762251297787783E-4</v>
      </c>
      <c r="DY194" s="9">
        <f t="shared" si="467"/>
        <v>2.5761649302609375E-4</v>
      </c>
      <c r="DZ194" s="9">
        <f t="shared" si="467"/>
        <v>2.5761016179874706E-4</v>
      </c>
      <c r="EA194" s="9">
        <f t="shared" si="467"/>
        <v>2.576035038424643E-4</v>
      </c>
      <c r="EB194" s="9">
        <f t="shared" si="467"/>
        <v>2.5759650297325871E-4</v>
      </c>
      <c r="EC194" s="9">
        <f t="shared" si="467"/>
        <v>2.5758914223928569E-4</v>
      </c>
      <c r="ED194" s="9">
        <f t="shared" si="467"/>
        <v>2.5758140388937924E-4</v>
      </c>
      <c r="EE194" s="9">
        <f t="shared" si="467"/>
        <v>2.5757326933724021E-4</v>
      </c>
      <c r="EF194" s="9">
        <f t="shared" si="467"/>
        <v>2.5756471912189799E-4</v>
      </c>
      <c r="EG194" s="9">
        <f t="shared" si="467"/>
        <v>2.5755573287084774E-4</v>
      </c>
      <c r="EH194" s="9">
        <f t="shared" si="467"/>
        <v>2.5754628925838633E-4</v>
      </c>
      <c r="EI194" s="9">
        <f t="shared" si="467"/>
        <v>2.5753636596441518E-4</v>
      </c>
      <c r="EJ194" s="9">
        <f t="shared" si="467"/>
        <v>2.5752593962938351E-4</v>
      </c>
      <c r="EK194" s="9">
        <f t="shared" si="467"/>
        <v>2.5751498580895799E-4</v>
      </c>
      <c r="EL194" s="9">
        <f t="shared" si="467"/>
        <v>2.5750347892666739E-4</v>
      </c>
      <c r="EM194" s="9">
        <f t="shared" si="467"/>
        <v>2.5749139222328531E-4</v>
      </c>
      <c r="EN194" s="9">
        <f t="shared" si="467"/>
        <v>2.5747869770534776E-4</v>
      </c>
      <c r="EO194" s="9">
        <f t="shared" si="467"/>
        <v>2.5746536609356179E-4</v>
      </c>
      <c r="EP194" s="9">
        <f t="shared" si="467"/>
        <v>2.5745136676297238E-4</v>
      </c>
      <c r="EQ194" s="9">
        <f t="shared" si="467"/>
        <v>2.5743666768655578E-4</v>
      </c>
      <c r="ER194" s="9">
        <f t="shared" si="467"/>
        <v>2.5742123537607397E-4</v>
      </c>
      <c r="ES194" s="9">
        <f t="shared" si="467"/>
        <v>2.5740503481563686E-4</v>
      </c>
      <c r="ET194" s="9">
        <f t="shared" si="467"/>
        <v>2.5738802939890578E-4</v>
      </c>
      <c r="EU194" s="9">
        <f t="shared" si="467"/>
        <v>2.5737018085904891E-4</v>
      </c>
      <c r="EV194" s="9">
        <f t="shared" si="467"/>
        <v>2.5735144919711593E-4</v>
      </c>
      <c r="EW194" s="9">
        <f t="shared" si="467"/>
        <v>2.5733179261179241E-4</v>
      </c>
      <c r="EX194" s="9">
        <f t="shared" si="467"/>
        <v>2.5731116741705481E-4</v>
      </c>
      <c r="EY194" s="9">
        <f t="shared" si="467"/>
        <v>2.5728952796704227E-4</v>
      </c>
      <c r="EZ194" s="9">
        <f t="shared" si="467"/>
        <v>2.5726682656945202E-4</v>
      </c>
      <c r="FA194" s="9">
        <f t="shared" si="467"/>
        <v>2.5724301340201424E-4</v>
      </c>
      <c r="FB194" s="9">
        <f t="shared" si="467"/>
        <v>2.5721803642047967E-4</v>
      </c>
      <c r="FC194" s="9">
        <f t="shared" si="467"/>
        <v>2.5719184126640114E-4</v>
      </c>
      <c r="FD194" s="9">
        <f t="shared" si="467"/>
        <v>2.5716437116968705E-4</v>
      </c>
      <c r="FE194" s="9">
        <f t="shared" si="467"/>
        <v>2.5713556684848099E-4</v>
      </c>
      <c r="FF194" s="9">
        <f t="shared" si="467"/>
        <v>2.5710536640380144E-4</v>
      </c>
      <c r="FG194" s="9">
        <f t="shared" si="467"/>
        <v>2.5707370521037124E-4</v>
      </c>
      <c r="FH194" s="9">
        <f t="shared" si="467"/>
        <v>2.5704051580547829E-4</v>
      </c>
      <c r="FI194" s="9">
        <f t="shared" si="467"/>
        <v>2.570057277701447E-4</v>
      </c>
      <c r="FJ194" s="9">
        <f t="shared" ref="FJ194:HU197" si="471">NORMDIST($B194,0,1,0)-$B194*(1-NORMDIST($B194,0,1,1))-(NORMDIST($B194+FJ$4,0,1,0)-($B194+FJ$4)*(1-NORMDIST($B194+FJ$4,0,1,1)))</f>
        <v>2.5696926760736342E-4</v>
      </c>
      <c r="FK194" s="9">
        <f t="shared" si="471"/>
        <v>2.5693105861705322E-4</v>
      </c>
      <c r="FL194" s="9">
        <f t="shared" si="471"/>
        <v>2.5689102076237725E-4</v>
      </c>
      <c r="FM194" s="9">
        <f t="shared" si="471"/>
        <v>2.568490705354384E-4</v>
      </c>
      <c r="FN194" s="9">
        <f t="shared" si="471"/>
        <v>2.5680512081586391E-4</v>
      </c>
      <c r="FO194" s="9">
        <f t="shared" si="471"/>
        <v>2.5675908072223409E-4</v>
      </c>
      <c r="FP194" s="9">
        <f t="shared" si="471"/>
        <v>2.5671085546213348E-4</v>
      </c>
      <c r="FQ194" s="9">
        <f t="shared" si="471"/>
        <v>2.566603461722331E-4</v>
      </c>
      <c r="FR194" s="9">
        <f t="shared" si="471"/>
        <v>2.5660744975504062E-4</v>
      </c>
      <c r="FS194" s="9">
        <f t="shared" si="471"/>
        <v>2.5655205870901693E-4</v>
      </c>
      <c r="FT194" s="9">
        <f t="shared" si="471"/>
        <v>2.564940609516681E-4</v>
      </c>
      <c r="FU194" s="9">
        <f t="shared" si="471"/>
        <v>2.5643333963854789E-4</v>
      </c>
      <c r="FV194" s="9">
        <f t="shared" si="471"/>
        <v>2.5636977297081794E-4</v>
      </c>
      <c r="FW194" s="9">
        <f t="shared" si="471"/>
        <v>2.5630323400049247E-4</v>
      </c>
      <c r="FX194" s="9">
        <f t="shared" si="471"/>
        <v>2.5623359042538705E-4</v>
      </c>
      <c r="FY194" s="9">
        <f t="shared" si="471"/>
        <v>2.5616070437980417E-4</v>
      </c>
      <c r="FZ194" s="9">
        <f t="shared" si="471"/>
        <v>2.560844322138519E-4</v>
      </c>
      <c r="GA194" s="9">
        <f t="shared" si="471"/>
        <v>2.560046242672593E-4</v>
      </c>
      <c r="GB194" s="9">
        <f t="shared" si="471"/>
        <v>2.5592112463430249E-4</v>
      </c>
      <c r="GC194" s="9">
        <f t="shared" si="471"/>
        <v>2.5583377091976803E-4</v>
      </c>
      <c r="GD194" s="9">
        <f t="shared" si="471"/>
        <v>2.5574239398770118E-4</v>
      </c>
      <c r="GE194" s="9">
        <f t="shared" si="471"/>
        <v>2.5564681769983585E-4</v>
      </c>
      <c r="GF194" s="9">
        <f t="shared" si="471"/>
        <v>2.555468586434125E-4</v>
      </c>
      <c r="GG194" s="9">
        <f t="shared" si="471"/>
        <v>2.5544232585320714E-4</v>
      </c>
      <c r="GH194" s="9">
        <f t="shared" si="471"/>
        <v>2.5533302052112056E-4</v>
      </c>
      <c r="GI194" s="9">
        <f t="shared" si="471"/>
        <v>2.5521873569469959E-4</v>
      </c>
      <c r="GJ194" s="9">
        <f t="shared" si="471"/>
        <v>2.5509925596585653E-4</v>
      </c>
      <c r="GK194" s="9">
        <f t="shared" si="471"/>
        <v>2.5497435715234019E-4</v>
      </c>
      <c r="GL194" s="9">
        <f t="shared" si="471"/>
        <v>2.5484380596132262E-4</v>
      </c>
      <c r="GM194" s="9">
        <f t="shared" si="471"/>
        <v>2.5470735964598157E-4</v>
      </c>
      <c r="GN194" s="9">
        <f t="shared" si="471"/>
        <v>2.545647656498792E-4</v>
      </c>
      <c r="GO194" s="9">
        <f t="shared" si="471"/>
        <v>2.5441576123766044E-4</v>
      </c>
      <c r="GP194" s="9">
        <f t="shared" si="471"/>
        <v>2.5426007311329967E-4</v>
      </c>
      <c r="GQ194" s="9">
        <f t="shared" si="471"/>
        <v>2.5409741702701037E-4</v>
      </c>
      <c r="GR194" s="9">
        <f t="shared" si="471"/>
        <v>2.5392749736539267E-4</v>
      </c>
      <c r="GS194" s="9">
        <f t="shared" si="471"/>
        <v>2.5375000673270019E-4</v>
      </c>
      <c r="GT194" s="9">
        <f t="shared" si="471"/>
        <v>2.5356462551119824E-4</v>
      </c>
      <c r="GU194" s="9">
        <f t="shared" si="471"/>
        <v>2.533710214133687E-4</v>
      </c>
      <c r="GV194" s="9">
        <f t="shared" si="471"/>
        <v>2.531688490151606E-4</v>
      </c>
      <c r="GW194" s="9">
        <f t="shared" si="471"/>
        <v>2.5295774927550373E-4</v>
      </c>
      <c r="GX194" s="9">
        <f t="shared" si="471"/>
        <v>2.5273734903759207E-4</v>
      </c>
      <c r="GY194" s="9">
        <f t="shared" si="471"/>
        <v>2.5250726051557202E-4</v>
      </c>
      <c r="GZ194" s="9">
        <f t="shared" si="471"/>
        <v>2.5226708076425875E-4</v>
      </c>
      <c r="HA194" s="9">
        <f t="shared" si="471"/>
        <v>2.5201639113124754E-4</v>
      </c>
      <c r="HB194" s="9">
        <f t="shared" si="471"/>
        <v>2.5175475668891636E-4</v>
      </c>
      <c r="HC194" s="9">
        <f t="shared" si="471"/>
        <v>2.5148172565183735E-4</v>
      </c>
      <c r="HD194" s="9">
        <f t="shared" si="471"/>
        <v>2.5119682877195457E-4</v>
      </c>
      <c r="HE194" s="9">
        <f t="shared" si="471"/>
        <v>2.5089957871509956E-4</v>
      </c>
      <c r="HF194" s="9">
        <f t="shared" si="471"/>
        <v>2.5058946941868378E-4</v>
      </c>
      <c r="HG194" s="9">
        <f t="shared" si="471"/>
        <v>2.5026597542678167E-4</v>
      </c>
      <c r="HH194" s="9">
        <f t="shared" si="471"/>
        <v>2.4992855120500456E-4</v>
      </c>
      <c r="HI194" s="9">
        <f t="shared" si="471"/>
        <v>2.4957663043476336E-4</v>
      </c>
      <c r="HJ194" s="9">
        <f t="shared" si="471"/>
        <v>2.4920962528206226E-4</v>
      </c>
      <c r="HK194" s="9">
        <f t="shared" si="471"/>
        <v>2.4882692564604864E-4</v>
      </c>
      <c r="HL194" s="9">
        <f t="shared" si="471"/>
        <v>2.4842789838230156E-4</v>
      </c>
      <c r="HM194" s="9">
        <f t="shared" si="471"/>
        <v>2.4801188650327484E-4</v>
      </c>
      <c r="HN194" s="9">
        <f t="shared" si="471"/>
        <v>2.4757820835208096E-4</v>
      </c>
      <c r="HO194" s="9">
        <f t="shared" si="471"/>
        <v>2.4712615675144382E-4</v>
      </c>
      <c r="HP194" s="9">
        <f t="shared" si="471"/>
        <v>2.4665499812693192E-4</v>
      </c>
      <c r="HQ194" s="9">
        <f t="shared" si="471"/>
        <v>2.4616397160309115E-4</v>
      </c>
      <c r="HR194" s="9">
        <f t="shared" si="471"/>
        <v>2.4565228806975459E-4</v>
      </c>
      <c r="HS194" s="9">
        <f t="shared" si="471"/>
        <v>2.4511912922351375E-4</v>
      </c>
      <c r="HT194" s="9">
        <f t="shared" si="471"/>
        <v>2.4456364657631299E-4</v>
      </c>
      <c r="HU194" s="9">
        <f t="shared" si="471"/>
        <v>2.439849604377453E-4</v>
      </c>
      <c r="HV194" s="9">
        <f t="shared" si="469"/>
        <v>2.4338215886378448E-4</v>
      </c>
      <c r="HW194" s="9">
        <f t="shared" si="468"/>
        <v>2.4275429657496741E-4</v>
      </c>
      <c r="HX194" s="9">
        <f t="shared" si="468"/>
        <v>2.4210039384310443E-4</v>
      </c>
      <c r="HY194" s="9">
        <f t="shared" si="468"/>
        <v>2.4141943534342595E-4</v>
      </c>
      <c r="HZ194" s="9">
        <f t="shared" si="468"/>
        <v>2.4071036897499139E-4</v>
      </c>
      <c r="IA194" s="9">
        <f t="shared" si="468"/>
        <v>2.3997210464405961E-4</v>
      </c>
      <c r="IB194" s="9">
        <f t="shared" si="468"/>
        <v>2.3920351301358095E-4</v>
      </c>
      <c r="IC194" s="9">
        <f t="shared" si="468"/>
        <v>2.3840342421389382E-4</v>
      </c>
      <c r="ID194" s="9">
        <f t="shared" si="468"/>
        <v>2.3757062651977198E-4</v>
      </c>
      <c r="IE194" s="9">
        <f t="shared" si="468"/>
        <v>2.3670386498674992E-4</v>
      </c>
      <c r="IF194" s="9">
        <f t="shared" si="468"/>
        <v>2.3580184004680214E-4</v>
      </c>
      <c r="IG194" s="9">
        <f t="shared" si="468"/>
        <v>2.3486320606881168E-4</v>
      </c>
      <c r="IH194" s="9">
        <f t="shared" si="468"/>
        <v>2.3388656987215824E-4</v>
      </c>
      <c r="II194" s="9">
        <f t="shared" si="468"/>
        <v>2.3287048920380289E-4</v>
      </c>
      <c r="IJ194" s="9">
        <f t="shared" si="468"/>
        <v>2.3181347116682012E-4</v>
      </c>
      <c r="IK194" s="9">
        <f t="shared" si="468"/>
        <v>2.307139706102653E-4</v>
      </c>
      <c r="IL194" s="9">
        <f t="shared" si="468"/>
        <v>2.2957038847164397E-4</v>
      </c>
      <c r="IM194" s="9">
        <f t="shared" si="468"/>
        <v>2.2838107007155955E-4</v>
      </c>
      <c r="IN194" s="9">
        <f t="shared" si="468"/>
        <v>2.2714430336500329E-4</v>
      </c>
      <c r="IO194" s="9">
        <f t="shared" si="468"/>
        <v>2.2585831714146977E-4</v>
      </c>
      <c r="IP194" s="9">
        <f t="shared" si="468"/>
        <v>2.2452127917878153E-4</v>
      </c>
      <c r="IQ194" s="9">
        <f t="shared" si="468"/>
        <v>2.231312943432993E-4</v>
      </c>
      <c r="IR194" s="9">
        <f t="shared" si="468"/>
        <v>2.2168640264182149E-4</v>
      </c>
      <c r="IS194" s="9">
        <f t="shared" si="468"/>
        <v>2.2018457721954723E-4</v>
      </c>
      <c r="IT194" s="9">
        <f t="shared" si="468"/>
        <v>2.1862372230421518E-4</v>
      </c>
      <c r="IU194" s="9">
        <f t="shared" si="468"/>
        <v>2.170016710973168E-4</v>
      </c>
      <c r="IV194" s="9">
        <f t="shared" si="468"/>
        <v>2.1531618360696016E-4</v>
      </c>
      <c r="IW194" s="9">
        <f t="shared" si="468"/>
        <v>2.1356494442462386E-4</v>
      </c>
      <c r="IX194" s="9">
        <f t="shared" si="468"/>
        <v>2.1174556044565652E-4</v>
      </c>
      <c r="IY194" s="9">
        <f t="shared" si="468"/>
        <v>2.0985555852710163E-4</v>
      </c>
      <c r="IZ194" s="9">
        <f t="shared" si="468"/>
        <v>2.0789238308843304E-4</v>
      </c>
      <c r="JA194" s="9">
        <f t="shared" si="468"/>
        <v>2.0585339364502129E-4</v>
      </c>
      <c r="JB194" s="9">
        <f t="shared" si="468"/>
        <v>2.0373586228671591E-4</v>
      </c>
      <c r="JC194" s="9">
        <f t="shared" si="468"/>
        <v>2.0153697108292608E-4</v>
      </c>
      <c r="JD194" s="9">
        <f t="shared" si="468"/>
        <v>1.9925380942949515E-4</v>
      </c>
      <c r="JE194" s="9">
        <f t="shared" si="468"/>
        <v>1.9688337132528629E-4</v>
      </c>
      <c r="JF194" s="9">
        <f t="shared" si="468"/>
        <v>1.9442255257986747E-4</v>
      </c>
      <c r="JG194" s="9">
        <f t="shared" si="468"/>
        <v>1.9186814795452991E-4</v>
      </c>
      <c r="JH194" s="9">
        <f t="shared" si="468"/>
        <v>1.892168482304649E-4</v>
      </c>
      <c r="JI194" s="9">
        <f t="shared" si="468"/>
        <v>1.8646523720546482E-4</v>
      </c>
      <c r="JJ194" s="9">
        <f t="shared" si="468"/>
        <v>1.8360978861751954E-4</v>
      </c>
      <c r="JK194" s="9">
        <f t="shared" si="468"/>
        <v>1.8064686299308305E-4</v>
      </c>
      <c r="JL194" s="9">
        <f t="shared" si="468"/>
        <v>1.7757270442024411E-4</v>
      </c>
      <c r="JM194" s="9">
        <f t="shared" si="468"/>
        <v>1.7438343724339987E-4</v>
      </c>
      <c r="JN194" s="9">
        <f t="shared" si="468"/>
        <v>1.7107506267961467E-4</v>
      </c>
      <c r="JO194" s="9">
        <f t="shared" si="468"/>
        <v>1.6764345535513563E-4</v>
      </c>
      <c r="JP194" s="9">
        <f t="shared" si="468"/>
        <v>1.6408435975997539E-4</v>
      </c>
      <c r="JQ194" s="9">
        <f t="shared" si="468"/>
        <v>1.6039338662057995E-4</v>
      </c>
      <c r="JR194" s="9">
        <f t="shared" si="468"/>
        <v>1.5656600918514648E-4</v>
      </c>
      <c r="JS194" s="9">
        <f t="shared" si="468"/>
        <v>1.5259755942876414E-4</v>
      </c>
      <c r="JT194" s="9">
        <f t="shared" si="468"/>
        <v>1.4848322416517409E-4</v>
      </c>
      <c r="JU194" s="9">
        <f t="shared" si="468"/>
        <v>1.4421804107428546E-4</v>
      </c>
      <c r="JV194" s="9">
        <f t="shared" si="468"/>
        <v>1.3979689463983159E-4</v>
      </c>
      <c r="JW194" s="9">
        <f t="shared" si="468"/>
        <v>1.3521451199259961E-4</v>
      </c>
      <c r="JX194" s="9">
        <f t="shared" si="468"/>
        <v>1.3046545866385794E-4</v>
      </c>
      <c r="JY194" s="9">
        <f t="shared" si="468"/>
        <v>1.2554413424421471E-4</v>
      </c>
      <c r="JZ194" s="9">
        <f t="shared" si="468"/>
        <v>1.2044476794566966E-4</v>
      </c>
      <c r="KA194" s="9">
        <f t="shared" si="468"/>
        <v>1.1516141406820259E-4</v>
      </c>
      <c r="KB194" s="9">
        <f t="shared" si="468"/>
        <v>1.0968794736707804E-4</v>
      </c>
      <c r="KC194" s="9">
        <f t="shared" si="468"/>
        <v>1.0401805832134644E-4</v>
      </c>
      <c r="KD194" s="9">
        <f t="shared" si="468"/>
        <v>9.8145248300720916E-5</v>
      </c>
      <c r="KE194" s="9">
        <f t="shared" si="468"/>
        <v>9.206282462941506E-5</v>
      </c>
      <c r="KF194" s="9">
        <f t="shared" si="468"/>
        <v>8.5763895548054969E-5</v>
      </c>
      <c r="KG194" s="9">
        <f t="shared" si="468"/>
        <v>7.9241365066838165E-5</v>
      </c>
      <c r="KH194" s="9">
        <f t="shared" si="459"/>
        <v>7.2487927717111451E-5</v>
      </c>
      <c r="KI194" s="9">
        <f t="shared" si="459"/>
        <v>6.5496063189182576E-5</v>
      </c>
      <c r="KJ194" s="9">
        <f t="shared" si="459"/>
        <v>5.8258030866115054E-5</v>
      </c>
      <c r="KK194" s="9">
        <f t="shared" si="459"/>
        <v>5.0765864243096717E-5</v>
      </c>
      <c r="KL194" s="9">
        <f t="shared" si="459"/>
        <v>4.3011365237268732E-5</v>
      </c>
      <c r="KM194" s="9">
        <f t="shared" si="459"/>
        <v>3.4986098381627802E-5</v>
      </c>
      <c r="KN194" s="9">
        <f t="shared" si="459"/>
        <v>2.6681384907926466E-5</v>
      </c>
      <c r="KO194" s="9">
        <f t="shared" si="459"/>
        <v>1.8088296709594266E-5</v>
      </c>
      <c r="KP194" s="9">
        <f t="shared" si="459"/>
        <v>9.197650192143466E-6</v>
      </c>
    </row>
    <row r="195" spans="2:302" x14ac:dyDescent="0.25">
      <c r="B195" s="5">
        <f t="shared" si="389"/>
        <v>3.1000000000000405</v>
      </c>
      <c r="C195" s="9">
        <f t="shared" si="387"/>
        <v>2.6724901242697894E-4</v>
      </c>
      <c r="D195" s="9">
        <f t="shared" ref="D195:BO198" si="472">NORMDIST($B195,0,1,0)-$B195*(1-NORMDIST($B195,0,1,1))-(NORMDIST($B195+D$4,0,1,0)-($B195+D$4)*(1-NORMDIST($B195+D$4,0,1,1)))</f>
        <v>2.6724900695403132E-4</v>
      </c>
      <c r="E195" s="9">
        <f t="shared" si="472"/>
        <v>2.6724900112891169E-4</v>
      </c>
      <c r="F195" s="9">
        <f t="shared" si="472"/>
        <v>2.6724899492869828E-4</v>
      </c>
      <c r="G195" s="9">
        <f t="shared" si="472"/>
        <v>2.6724898832996988E-4</v>
      </c>
      <c r="H195" s="9">
        <f t="shared" si="472"/>
        <v>2.6724898130738804E-4</v>
      </c>
      <c r="I195" s="9">
        <f t="shared" si="472"/>
        <v>2.6724897383616507E-4</v>
      </c>
      <c r="J195" s="9">
        <f t="shared" si="472"/>
        <v>2.6724896588631395E-4</v>
      </c>
      <c r="K195" s="9">
        <f t="shared" si="472"/>
        <v>2.6724895743015424E-4</v>
      </c>
      <c r="L195" s="9">
        <f t="shared" si="472"/>
        <v>2.6724894843422096E-4</v>
      </c>
      <c r="M195" s="9">
        <f t="shared" si="472"/>
        <v>2.6724893886638897E-4</v>
      </c>
      <c r="N195" s="9">
        <f t="shared" si="472"/>
        <v>2.6724892869009692E-4</v>
      </c>
      <c r="O195" s="9">
        <f t="shared" si="472"/>
        <v>2.6724891786904611E-4</v>
      </c>
      <c r="P195" s="9">
        <f t="shared" si="472"/>
        <v>2.6724890636302162E-4</v>
      </c>
      <c r="Q195" s="9">
        <f t="shared" si="472"/>
        <v>2.6724889412948474E-4</v>
      </c>
      <c r="R195" s="9">
        <f t="shared" si="472"/>
        <v>2.6724888112359107E-4</v>
      </c>
      <c r="S195" s="9">
        <f t="shared" si="472"/>
        <v>2.672488672986199E-4</v>
      </c>
      <c r="T195" s="9">
        <f t="shared" si="472"/>
        <v>2.6724885260416223E-4</v>
      </c>
      <c r="U195" s="9">
        <f t="shared" si="472"/>
        <v>2.6724883698733961E-4</v>
      </c>
      <c r="V195" s="9">
        <f t="shared" si="472"/>
        <v>2.6724882039109874E-4</v>
      </c>
      <c r="W195" s="9">
        <f t="shared" si="472"/>
        <v>2.6724880275549601E-4</v>
      </c>
      <c r="X195" s="9">
        <f t="shared" si="472"/>
        <v>2.6724878401865315E-4</v>
      </c>
      <c r="Y195" s="9">
        <f t="shared" si="472"/>
        <v>2.6724876411345316E-4</v>
      </c>
      <c r="Z195" s="9">
        <f t="shared" si="472"/>
        <v>2.6724874296783205E-4</v>
      </c>
      <c r="AA195" s="9">
        <f t="shared" si="472"/>
        <v>2.6724872050795499E-4</v>
      </c>
      <c r="AB195" s="9">
        <f t="shared" si="472"/>
        <v>2.672486966538321E-4</v>
      </c>
      <c r="AC195" s="9">
        <f t="shared" si="472"/>
        <v>2.6724867132170958E-4</v>
      </c>
      <c r="AD195" s="9">
        <f t="shared" si="472"/>
        <v>2.6724864442277777E-4</v>
      </c>
      <c r="AE195" s="9">
        <f t="shared" si="472"/>
        <v>2.672486158620978E-4</v>
      </c>
      <c r="AF195" s="9">
        <f t="shared" si="472"/>
        <v>2.6724858554094542E-4</v>
      </c>
      <c r="AG195" s="9">
        <f t="shared" si="472"/>
        <v>2.6724855335349436E-4</v>
      </c>
      <c r="AH195" s="9">
        <f t="shared" si="472"/>
        <v>2.6724851918752461E-4</v>
      </c>
      <c r="AI195" s="9">
        <f t="shared" si="472"/>
        <v>2.6724848292651571E-4</v>
      </c>
      <c r="AJ195" s="9">
        <f t="shared" si="472"/>
        <v>2.6724844444411328E-4</v>
      </c>
      <c r="AK195" s="9">
        <f t="shared" si="472"/>
        <v>2.6724840360957847E-4</v>
      </c>
      <c r="AL195" s="9">
        <f t="shared" si="472"/>
        <v>2.6724836028235434E-4</v>
      </c>
      <c r="AM195" s="9">
        <f t="shared" si="472"/>
        <v>2.6724831431560559E-4</v>
      </c>
      <c r="AN195" s="9">
        <f t="shared" si="472"/>
        <v>2.6724826555268849E-4</v>
      </c>
      <c r="AO195" s="9">
        <f t="shared" si="472"/>
        <v>2.6724821382866868E-4</v>
      </c>
      <c r="AP195" s="9">
        <f t="shared" si="472"/>
        <v>2.6724815896855142E-4</v>
      </c>
      <c r="AQ195" s="9">
        <f t="shared" si="472"/>
        <v>2.6724810078918851E-4</v>
      </c>
      <c r="AR195" s="9">
        <f t="shared" si="472"/>
        <v>2.6724803909467329E-4</v>
      </c>
      <c r="AS195" s="9">
        <f t="shared" si="472"/>
        <v>2.6724797367913685E-4</v>
      </c>
      <c r="AT195" s="9">
        <f t="shared" si="472"/>
        <v>2.6724790432548377E-4</v>
      </c>
      <c r="AU195" s="9">
        <f t="shared" si="472"/>
        <v>2.6724783080258837E-4</v>
      </c>
      <c r="AV195" s="9">
        <f t="shared" si="472"/>
        <v>2.6724775286908025E-4</v>
      </c>
      <c r="AW195" s="9">
        <f t="shared" si="472"/>
        <v>2.6724767026731222E-4</v>
      </c>
      <c r="AX195" s="9">
        <f t="shared" si="472"/>
        <v>2.6724758272570935E-4</v>
      </c>
      <c r="AY195" s="9">
        <f t="shared" si="472"/>
        <v>2.6724748995936315E-4</v>
      </c>
      <c r="AZ195" s="9">
        <f t="shared" si="472"/>
        <v>2.6724739166510239E-4</v>
      </c>
      <c r="BA195" s="9">
        <f t="shared" si="472"/>
        <v>2.6724728752348909E-4</v>
      </c>
      <c r="BB195" s="9">
        <f t="shared" si="472"/>
        <v>2.6724717719766775E-4</v>
      </c>
      <c r="BC195" s="9">
        <f t="shared" si="472"/>
        <v>2.6724706033214371E-4</v>
      </c>
      <c r="BD195" s="9">
        <f t="shared" si="472"/>
        <v>2.6724693655081234E-4</v>
      </c>
      <c r="BE195" s="9">
        <f t="shared" si="472"/>
        <v>2.6724680545665266E-4</v>
      </c>
      <c r="BF195" s="9">
        <f t="shared" si="472"/>
        <v>2.6724666663238136E-4</v>
      </c>
      <c r="BG195" s="9">
        <f t="shared" si="472"/>
        <v>2.6724651963644928E-4</v>
      </c>
      <c r="BH195" s="9">
        <f t="shared" si="472"/>
        <v>2.6724636400173355E-4</v>
      </c>
      <c r="BI195" s="9">
        <f t="shared" si="472"/>
        <v>2.6724619923681597E-4</v>
      </c>
      <c r="BJ195" s="9">
        <f t="shared" si="472"/>
        <v>2.6724602482422954E-4</v>
      </c>
      <c r="BK195" s="9">
        <f t="shared" si="472"/>
        <v>2.6724584021624006E-4</v>
      </c>
      <c r="BL195" s="9">
        <f t="shared" si="472"/>
        <v>2.6724564483542236E-4</v>
      </c>
      <c r="BM195" s="9">
        <f t="shared" si="472"/>
        <v>2.6724543807440574E-4</v>
      </c>
      <c r="BN195" s="9">
        <f t="shared" si="472"/>
        <v>2.6724521929045439E-4</v>
      </c>
      <c r="BO195" s="9">
        <f t="shared" si="472"/>
        <v>2.6724498780697676E-4</v>
      </c>
      <c r="BP195" s="9">
        <f t="shared" si="470"/>
        <v>2.6724474291148719E-4</v>
      </c>
      <c r="BQ195" s="9">
        <f t="shared" si="470"/>
        <v>2.672444838517733E-4</v>
      </c>
      <c r="BR195" s="9">
        <f t="shared" si="470"/>
        <v>2.6724420983440292E-4</v>
      </c>
      <c r="BS195" s="9">
        <f t="shared" si="470"/>
        <v>2.6724392002542733E-4</v>
      </c>
      <c r="BT195" s="9">
        <f t="shared" si="470"/>
        <v>2.672436135429233E-4</v>
      </c>
      <c r="BU195" s="9">
        <f t="shared" si="470"/>
        <v>2.6724328946054263E-4</v>
      </c>
      <c r="BV195" s="9">
        <f t="shared" si="470"/>
        <v>2.6724294679965712E-4</v>
      </c>
      <c r="BW195" s="9">
        <f t="shared" si="470"/>
        <v>2.6724258453102027E-4</v>
      </c>
      <c r="BX195" s="9">
        <f t="shared" si="470"/>
        <v>2.6724220157018378E-4</v>
      </c>
      <c r="BY195" s="9">
        <f t="shared" si="470"/>
        <v>2.6724179677434278E-4</v>
      </c>
      <c r="BZ195" s="9">
        <f t="shared" si="470"/>
        <v>2.6724136893925457E-4</v>
      </c>
      <c r="CA195" s="9">
        <f t="shared" si="470"/>
        <v>2.672409167984473E-4</v>
      </c>
      <c r="CB195" s="9">
        <f t="shared" si="470"/>
        <v>2.672404390168349E-4</v>
      </c>
      <c r="CC195" s="9">
        <f t="shared" si="470"/>
        <v>2.6723993419045845E-4</v>
      </c>
      <c r="CD195" s="9">
        <f t="shared" si="470"/>
        <v>2.6723940083854032E-4</v>
      </c>
      <c r="CE195" s="9">
        <f t="shared" si="470"/>
        <v>2.672388374054263E-4</v>
      </c>
      <c r="CF195" s="9">
        <f t="shared" si="470"/>
        <v>2.6723824225154206E-4</v>
      </c>
      <c r="CG195" s="9">
        <f t="shared" si="470"/>
        <v>2.6723761365207423E-4</v>
      </c>
      <c r="CH195" s="9">
        <f t="shared" si="470"/>
        <v>2.6723694979195614E-4</v>
      </c>
      <c r="CI195" s="9">
        <f t="shared" si="470"/>
        <v>2.6723624876167051E-4</v>
      </c>
      <c r="CJ195" s="9">
        <f t="shared" si="470"/>
        <v>2.6723550855130973E-4</v>
      </c>
      <c r="CK195" s="9">
        <f t="shared" si="470"/>
        <v>2.6723472704676604E-4</v>
      </c>
      <c r="CL195" s="9">
        <f t="shared" si="470"/>
        <v>2.6723390202546612E-4</v>
      </c>
      <c r="CM195" s="9">
        <f t="shared" si="470"/>
        <v>2.6723303114735924E-4</v>
      </c>
      <c r="CN195" s="9">
        <f t="shared" si="470"/>
        <v>2.6723211195311784E-4</v>
      </c>
      <c r="CO195" s="9">
        <f t="shared" si="470"/>
        <v>2.6723114185707144E-4</v>
      </c>
      <c r="CP195" s="9">
        <f t="shared" si="470"/>
        <v>2.6723011813870805E-4</v>
      </c>
      <c r="CQ195" s="9">
        <f t="shared" si="470"/>
        <v>2.6722903793938456E-4</v>
      </c>
      <c r="CR195" s="9">
        <f t="shared" si="470"/>
        <v>2.6722789825298153E-4</v>
      </c>
      <c r="CS195" s="9">
        <f t="shared" si="470"/>
        <v>2.6722669592002247E-4</v>
      </c>
      <c r="CT195" s="9">
        <f t="shared" si="470"/>
        <v>2.6722542761975466E-4</v>
      </c>
      <c r="CU195" s="9">
        <f t="shared" si="470"/>
        <v>2.6722408986275085E-4</v>
      </c>
      <c r="CV195" s="9">
        <f t="shared" si="470"/>
        <v>2.6722267898255221E-4</v>
      </c>
      <c r="CW195" s="9">
        <f t="shared" si="470"/>
        <v>2.6722119112488382E-4</v>
      </c>
      <c r="CX195" s="9">
        <f t="shared" si="470"/>
        <v>2.6721962224319514E-4</v>
      </c>
      <c r="CY195" s="9">
        <f t="shared" ref="CY195:FJ197" si="473">NORMDIST($B195,0,1,0)-$B195*(1-NORMDIST($B195,0,1,1))-(NORMDIST($B195+CY$4,0,1,0)-($B195+CY$4)*(1-NORMDIST($B195+CY$4,0,1,1)))</f>
        <v>2.672179680842164E-4</v>
      </c>
      <c r="CZ195" s="9">
        <f t="shared" si="473"/>
        <v>2.6721622418249632E-4</v>
      </c>
      <c r="DA195" s="9">
        <f t="shared" si="473"/>
        <v>2.6721438584704756E-4</v>
      </c>
      <c r="DB195" s="9">
        <f t="shared" si="473"/>
        <v>2.6721244815161734E-4</v>
      </c>
      <c r="DC195" s="9">
        <f t="shared" si="473"/>
        <v>2.6721040592361594E-4</v>
      </c>
      <c r="DD195" s="9">
        <f t="shared" si="473"/>
        <v>2.6720825373240304E-4</v>
      </c>
      <c r="DE195" s="9">
        <f t="shared" si="473"/>
        <v>2.6720598587648712E-4</v>
      </c>
      <c r="DF195" s="9">
        <f t="shared" si="473"/>
        <v>2.6720359637029986E-4</v>
      </c>
      <c r="DG195" s="9">
        <f t="shared" si="473"/>
        <v>2.6720107893285266E-4</v>
      </c>
      <c r="DH195" s="9">
        <f t="shared" si="473"/>
        <v>2.6719842697162896E-4</v>
      </c>
      <c r="DI195" s="9">
        <f t="shared" si="473"/>
        <v>2.6719563356792015E-4</v>
      </c>
      <c r="DJ195" s="9">
        <f t="shared" si="473"/>
        <v>2.671926914619409E-4</v>
      </c>
      <c r="DK195" s="9">
        <f t="shared" si="473"/>
        <v>2.67189593038832E-4</v>
      </c>
      <c r="DL195" s="9">
        <f t="shared" si="473"/>
        <v>2.6718633030723912E-4</v>
      </c>
      <c r="DM195" s="9">
        <f t="shared" si="473"/>
        <v>2.6718289488760264E-4</v>
      </c>
      <c r="DN195" s="9">
        <f t="shared" si="473"/>
        <v>2.6717927798907646E-4</v>
      </c>
      <c r="DO195" s="9">
        <f t="shared" si="473"/>
        <v>2.6717547039325189E-4</v>
      </c>
      <c r="DP195" s="9">
        <f t="shared" si="473"/>
        <v>2.6717146243299242E-4</v>
      </c>
      <c r="DQ195" s="9">
        <f t="shared" si="473"/>
        <v>2.6716724397287647E-4</v>
      </c>
      <c r="DR195" s="9">
        <f t="shared" si="473"/>
        <v>2.6716280438562385E-4</v>
      </c>
      <c r="DS195" s="9">
        <f t="shared" si="473"/>
        <v>2.6715813253255121E-4</v>
      </c>
      <c r="DT195" s="9">
        <f t="shared" si="473"/>
        <v>2.6715321673640037E-4</v>
      </c>
      <c r="DU195" s="9">
        <f t="shared" si="473"/>
        <v>2.6714804475943025E-4</v>
      </c>
      <c r="DV195" s="9">
        <f t="shared" si="473"/>
        <v>2.6714260377671775E-4</v>
      </c>
      <c r="DW195" s="9">
        <f t="shared" si="473"/>
        <v>2.6713688034985916E-4</v>
      </c>
      <c r="DX195" s="9">
        <f t="shared" si="473"/>
        <v>2.6713086039807508E-4</v>
      </c>
      <c r="DY195" s="9">
        <f t="shared" si="473"/>
        <v>2.6712452917072838E-4</v>
      </c>
      <c r="DZ195" s="9">
        <f t="shared" si="473"/>
        <v>2.6711787121444562E-4</v>
      </c>
      <c r="EA195" s="9">
        <f t="shared" si="473"/>
        <v>2.6711087034524003E-4</v>
      </c>
      <c r="EB195" s="9">
        <f t="shared" si="473"/>
        <v>2.6710350961126707E-4</v>
      </c>
      <c r="EC195" s="9">
        <f t="shared" si="473"/>
        <v>2.6709577126136057E-4</v>
      </c>
      <c r="ED195" s="9">
        <f t="shared" si="473"/>
        <v>2.6708763670922153E-4</v>
      </c>
      <c r="EE195" s="9">
        <f t="shared" si="473"/>
        <v>2.6707908649387931E-4</v>
      </c>
      <c r="EF195" s="9">
        <f t="shared" si="473"/>
        <v>2.6707010024282907E-4</v>
      </c>
      <c r="EG195" s="9">
        <f t="shared" si="473"/>
        <v>2.6706065663036771E-4</v>
      </c>
      <c r="EH195" s="9">
        <f t="shared" si="473"/>
        <v>2.670507333363965E-4</v>
      </c>
      <c r="EI195" s="9">
        <f t="shared" si="473"/>
        <v>2.6704030700136483E-4</v>
      </c>
      <c r="EJ195" s="9">
        <f t="shared" si="473"/>
        <v>2.6702935318093931E-4</v>
      </c>
      <c r="EK195" s="9">
        <f t="shared" si="473"/>
        <v>2.6701784629864871E-4</v>
      </c>
      <c r="EL195" s="9">
        <f t="shared" si="473"/>
        <v>2.6700575959526663E-4</v>
      </c>
      <c r="EM195" s="9">
        <f t="shared" si="473"/>
        <v>2.6699306507732909E-4</v>
      </c>
      <c r="EN195" s="9">
        <f t="shared" si="473"/>
        <v>2.6697973346554311E-4</v>
      </c>
      <c r="EO195" s="9">
        <f t="shared" si="473"/>
        <v>2.6696573413495376E-4</v>
      </c>
      <c r="EP195" s="9">
        <f t="shared" si="473"/>
        <v>2.669510350585371E-4</v>
      </c>
      <c r="EQ195" s="9">
        <f t="shared" si="473"/>
        <v>2.6693560274805529E-4</v>
      </c>
      <c r="ER195" s="9">
        <f t="shared" si="473"/>
        <v>2.6691940218761823E-4</v>
      </c>
      <c r="ES195" s="9">
        <f t="shared" si="473"/>
        <v>2.669023967708871E-4</v>
      </c>
      <c r="ET195" s="9">
        <f t="shared" si="473"/>
        <v>2.6688454823103024E-4</v>
      </c>
      <c r="EU195" s="9">
        <f t="shared" si="473"/>
        <v>2.6686581656909725E-4</v>
      </c>
      <c r="EV195" s="9">
        <f t="shared" si="473"/>
        <v>2.6684615998377373E-4</v>
      </c>
      <c r="EW195" s="9">
        <f t="shared" si="473"/>
        <v>2.6682553478903613E-4</v>
      </c>
      <c r="EX195" s="9">
        <f t="shared" si="473"/>
        <v>2.668038953390236E-4</v>
      </c>
      <c r="EY195" s="9">
        <f t="shared" si="473"/>
        <v>2.6678119394143334E-4</v>
      </c>
      <c r="EZ195" s="9">
        <f t="shared" si="473"/>
        <v>2.6675738077399562E-4</v>
      </c>
      <c r="FA195" s="9">
        <f t="shared" si="473"/>
        <v>2.66732403792461E-4</v>
      </c>
      <c r="FB195" s="9">
        <f t="shared" si="473"/>
        <v>2.6670620863838247E-4</v>
      </c>
      <c r="FC195" s="9">
        <f t="shared" si="473"/>
        <v>2.6667873854166837E-4</v>
      </c>
      <c r="FD195" s="9">
        <f t="shared" si="473"/>
        <v>2.6664993422046232E-4</v>
      </c>
      <c r="FE195" s="9">
        <f t="shared" si="473"/>
        <v>2.6661973377578281E-4</v>
      </c>
      <c r="FF195" s="9">
        <f t="shared" si="473"/>
        <v>2.6658807258235257E-4</v>
      </c>
      <c r="FG195" s="9">
        <f t="shared" si="473"/>
        <v>2.6655488317745961E-4</v>
      </c>
      <c r="FH195" s="9">
        <f t="shared" si="473"/>
        <v>2.6652009514212607E-4</v>
      </c>
      <c r="FI195" s="9">
        <f t="shared" si="473"/>
        <v>2.6648363497934474E-4</v>
      </c>
      <c r="FJ195" s="9">
        <f t="shared" si="473"/>
        <v>2.6644542598903455E-4</v>
      </c>
      <c r="FK195" s="9">
        <f t="shared" si="471"/>
        <v>2.6640538813435858E-4</v>
      </c>
      <c r="FL195" s="9">
        <f t="shared" si="471"/>
        <v>2.6636343790741973E-4</v>
      </c>
      <c r="FM195" s="9">
        <f t="shared" si="471"/>
        <v>2.6631948818784534E-4</v>
      </c>
      <c r="FN195" s="9">
        <f t="shared" si="471"/>
        <v>2.6627344809421541E-4</v>
      </c>
      <c r="FO195" s="9">
        <f t="shared" si="471"/>
        <v>2.662252228341148E-4</v>
      </c>
      <c r="FP195" s="9">
        <f t="shared" si="471"/>
        <v>2.6617471354421454E-4</v>
      </c>
      <c r="FQ195" s="9">
        <f t="shared" si="471"/>
        <v>2.6612181712702194E-4</v>
      </c>
      <c r="FR195" s="9">
        <f t="shared" si="471"/>
        <v>2.6606642608099825E-4</v>
      </c>
      <c r="FS195" s="9">
        <f t="shared" si="471"/>
        <v>2.6600842832364942E-4</v>
      </c>
      <c r="FT195" s="9">
        <f t="shared" si="471"/>
        <v>2.6594770701052922E-4</v>
      </c>
      <c r="FU195" s="9">
        <f t="shared" si="471"/>
        <v>2.6588414034279942E-4</v>
      </c>
      <c r="FV195" s="9">
        <f t="shared" si="471"/>
        <v>2.658176013724738E-4</v>
      </c>
      <c r="FW195" s="9">
        <f t="shared" si="471"/>
        <v>2.6574795779736837E-4</v>
      </c>
      <c r="FX195" s="9">
        <f t="shared" si="471"/>
        <v>2.656750717517856E-4</v>
      </c>
      <c r="FY195" s="9">
        <f t="shared" si="471"/>
        <v>2.6559879958583323E-4</v>
      </c>
      <c r="FZ195" s="9">
        <f t="shared" si="471"/>
        <v>2.6551899163924063E-4</v>
      </c>
      <c r="GA195" s="9">
        <f t="shared" si="471"/>
        <v>2.6543549200628381E-4</v>
      </c>
      <c r="GB195" s="9">
        <f t="shared" si="471"/>
        <v>2.6534813829174936E-4</v>
      </c>
      <c r="GC195" s="9">
        <f t="shared" si="471"/>
        <v>2.6525676135968261E-4</v>
      </c>
      <c r="GD195" s="9">
        <f t="shared" si="471"/>
        <v>2.6516118507181717E-4</v>
      </c>
      <c r="GE195" s="9">
        <f t="shared" si="471"/>
        <v>2.6506122601539382E-4</v>
      </c>
      <c r="GF195" s="9">
        <f t="shared" si="471"/>
        <v>2.6495669322518873E-4</v>
      </c>
      <c r="GG195" s="9">
        <f t="shared" si="471"/>
        <v>2.6484738789310188E-4</v>
      </c>
      <c r="GH195" s="9">
        <f t="shared" si="471"/>
        <v>2.6473310306668091E-4</v>
      </c>
      <c r="GI195" s="9">
        <f t="shared" si="471"/>
        <v>2.6461362333783786E-4</v>
      </c>
      <c r="GJ195" s="9">
        <f t="shared" si="471"/>
        <v>2.6448872452432151E-4</v>
      </c>
      <c r="GK195" s="9">
        <f t="shared" si="471"/>
        <v>2.6435817333330416E-4</v>
      </c>
      <c r="GL195" s="9">
        <f t="shared" si="471"/>
        <v>2.642217270179629E-4</v>
      </c>
      <c r="GM195" s="9">
        <f t="shared" si="471"/>
        <v>2.6407913302186053E-4</v>
      </c>
      <c r="GN195" s="9">
        <f t="shared" si="471"/>
        <v>2.6393012860964204E-4</v>
      </c>
      <c r="GO195" s="9">
        <f t="shared" si="471"/>
        <v>2.6377444048528099E-4</v>
      </c>
      <c r="GP195" s="9">
        <f t="shared" si="471"/>
        <v>2.6361178439899169E-4</v>
      </c>
      <c r="GQ195" s="9">
        <f t="shared" si="471"/>
        <v>2.6344186473737399E-4</v>
      </c>
      <c r="GR195" s="9">
        <f t="shared" si="471"/>
        <v>2.6326437410468151E-4</v>
      </c>
      <c r="GS195" s="9">
        <f t="shared" si="471"/>
        <v>2.6307899288317989E-4</v>
      </c>
      <c r="GT195" s="9">
        <f t="shared" si="471"/>
        <v>2.6288538878535003E-4</v>
      </c>
      <c r="GU195" s="9">
        <f t="shared" si="471"/>
        <v>2.6268321638714192E-4</v>
      </c>
      <c r="GV195" s="9">
        <f t="shared" si="471"/>
        <v>2.6247211664748538E-4</v>
      </c>
      <c r="GW195" s="9">
        <f t="shared" si="471"/>
        <v>2.622517164095734E-4</v>
      </c>
      <c r="GX195" s="9">
        <f t="shared" si="471"/>
        <v>2.6202162788755334E-4</v>
      </c>
      <c r="GY195" s="9">
        <f t="shared" si="471"/>
        <v>2.6178144813624008E-4</v>
      </c>
      <c r="GZ195" s="9">
        <f t="shared" si="471"/>
        <v>2.6153075850322887E-4</v>
      </c>
      <c r="HA195" s="9">
        <f t="shared" si="471"/>
        <v>2.6126912406089812E-4</v>
      </c>
      <c r="HB195" s="9">
        <f t="shared" si="471"/>
        <v>2.6099609302381868E-4</v>
      </c>
      <c r="HC195" s="9">
        <f t="shared" si="471"/>
        <v>2.607111961439359E-4</v>
      </c>
      <c r="HD195" s="9">
        <f t="shared" si="471"/>
        <v>2.6041394608708132E-4</v>
      </c>
      <c r="HE195" s="9">
        <f t="shared" si="471"/>
        <v>2.6010383679066511E-4</v>
      </c>
      <c r="HF195" s="9">
        <f t="shared" si="471"/>
        <v>2.5978034279876299E-4</v>
      </c>
      <c r="HG195" s="9">
        <f t="shared" si="471"/>
        <v>2.5944291857698588E-4</v>
      </c>
      <c r="HH195" s="9">
        <f t="shared" si="471"/>
        <v>2.590909978067449E-4</v>
      </c>
      <c r="HI195" s="9">
        <f t="shared" si="471"/>
        <v>2.587239926540438E-4</v>
      </c>
      <c r="HJ195" s="9">
        <f t="shared" si="471"/>
        <v>2.5834129301802996E-4</v>
      </c>
      <c r="HK195" s="9">
        <f t="shared" si="471"/>
        <v>2.5794226575428288E-4</v>
      </c>
      <c r="HL195" s="9">
        <f t="shared" si="471"/>
        <v>2.5752625387525648E-4</v>
      </c>
      <c r="HM195" s="9">
        <f t="shared" si="471"/>
        <v>2.5709257572406261E-4</v>
      </c>
      <c r="HN195" s="9">
        <f t="shared" si="471"/>
        <v>2.5664052412342514E-4</v>
      </c>
      <c r="HO195" s="9">
        <f t="shared" si="471"/>
        <v>2.5616936549891325E-4</v>
      </c>
      <c r="HP195" s="9">
        <f t="shared" si="471"/>
        <v>2.5567833897507291E-4</v>
      </c>
      <c r="HQ195" s="9">
        <f t="shared" si="471"/>
        <v>2.5516665544173629E-4</v>
      </c>
      <c r="HR195" s="9">
        <f t="shared" si="471"/>
        <v>2.5463349659549507E-4</v>
      </c>
      <c r="HS195" s="9">
        <f t="shared" si="471"/>
        <v>2.5407801394829432E-4</v>
      </c>
      <c r="HT195" s="9">
        <f t="shared" si="471"/>
        <v>2.5349932780972708E-4</v>
      </c>
      <c r="HU195" s="9">
        <f t="shared" si="471"/>
        <v>2.5289652623576629E-4</v>
      </c>
      <c r="HV195" s="9">
        <f t="shared" si="469"/>
        <v>2.5226866394694873E-4</v>
      </c>
      <c r="HW195" s="9">
        <f t="shared" si="468"/>
        <v>2.5161476121508575E-4</v>
      </c>
      <c r="HX195" s="9">
        <f t="shared" si="468"/>
        <v>2.5093380271540782E-4</v>
      </c>
      <c r="HY195" s="9">
        <f t="shared" ref="HY195:KJ199" si="474">NORMDIST($B195,0,1,0)-$B195*(1-NORMDIST($B195,0,1,1))-(NORMDIST($B195+HY$4,0,1,0)-($B195+HY$4)*(1-NORMDIST($B195+HY$4,0,1,1)))</f>
        <v>2.5022473634697331E-4</v>
      </c>
      <c r="HZ195" s="9">
        <f t="shared" si="474"/>
        <v>2.4948647201604093E-4</v>
      </c>
      <c r="IA195" s="9">
        <f t="shared" si="474"/>
        <v>2.4871788038556227E-4</v>
      </c>
      <c r="IB195" s="9">
        <f t="shared" si="474"/>
        <v>2.4791779158587579E-4</v>
      </c>
      <c r="IC195" s="9">
        <f t="shared" si="474"/>
        <v>2.4708499389175395E-4</v>
      </c>
      <c r="ID195" s="9">
        <f t="shared" si="474"/>
        <v>2.4621823235873125E-4</v>
      </c>
      <c r="IE195" s="9">
        <f t="shared" si="474"/>
        <v>2.4531620741878346E-4</v>
      </c>
      <c r="IF195" s="9">
        <f t="shared" si="474"/>
        <v>2.4437757344079371E-4</v>
      </c>
      <c r="IG195" s="9">
        <f t="shared" si="474"/>
        <v>2.4340093724414032E-4</v>
      </c>
      <c r="IH195" s="9">
        <f t="shared" si="474"/>
        <v>2.4238485657578421E-4</v>
      </c>
      <c r="II195" s="9">
        <f t="shared" si="474"/>
        <v>2.4132783853880144E-4</v>
      </c>
      <c r="IJ195" s="9">
        <f t="shared" si="474"/>
        <v>2.4022833798224743E-4</v>
      </c>
      <c r="IK195" s="9">
        <f t="shared" si="474"/>
        <v>2.3908475584362611E-4</v>
      </c>
      <c r="IL195" s="9">
        <f t="shared" si="474"/>
        <v>2.3789543744354087E-4</v>
      </c>
      <c r="IM195" s="9">
        <f t="shared" si="474"/>
        <v>2.3665867073698461E-4</v>
      </c>
      <c r="IN195" s="9">
        <f t="shared" si="474"/>
        <v>2.3537268451345202E-4</v>
      </c>
      <c r="IO195" s="9">
        <f t="shared" si="474"/>
        <v>2.3403564655076394E-4</v>
      </c>
      <c r="IP195" s="9">
        <f t="shared" si="474"/>
        <v>2.3264566171528063E-4</v>
      </c>
      <c r="IQ195" s="9">
        <f t="shared" si="474"/>
        <v>2.3120077001380281E-4</v>
      </c>
      <c r="IR195" s="9">
        <f t="shared" si="474"/>
        <v>2.2969894459152964E-4</v>
      </c>
      <c r="IS195" s="9">
        <f t="shared" si="474"/>
        <v>2.2813808967619769E-4</v>
      </c>
      <c r="IT195" s="9">
        <f t="shared" si="474"/>
        <v>2.2651603846929812E-4</v>
      </c>
      <c r="IU195" s="9">
        <f t="shared" si="474"/>
        <v>2.2483055097894148E-4</v>
      </c>
      <c r="IV195" s="9">
        <f t="shared" si="474"/>
        <v>2.2307931179660638E-4</v>
      </c>
      <c r="IW195" s="9">
        <f t="shared" si="474"/>
        <v>2.2125992781763903E-4</v>
      </c>
      <c r="IX195" s="9">
        <f t="shared" si="474"/>
        <v>2.1936992589908296E-4</v>
      </c>
      <c r="IY195" s="9">
        <f t="shared" si="474"/>
        <v>2.1740675046041436E-4</v>
      </c>
      <c r="IZ195" s="9">
        <f t="shared" si="474"/>
        <v>2.1536776101700413E-4</v>
      </c>
      <c r="JA195" s="9">
        <f t="shared" si="474"/>
        <v>2.1325022965869886E-4</v>
      </c>
      <c r="JB195" s="9">
        <f t="shared" si="474"/>
        <v>2.1105133845490741E-4</v>
      </c>
      <c r="JC195" s="9">
        <f t="shared" si="474"/>
        <v>2.0876817680147647E-4</v>
      </c>
      <c r="JD195" s="9">
        <f t="shared" si="474"/>
        <v>2.0639773869726838E-4</v>
      </c>
      <c r="JE195" s="9">
        <f t="shared" si="474"/>
        <v>2.0393691995184977E-4</v>
      </c>
      <c r="JF195" s="9">
        <f t="shared" si="474"/>
        <v>2.0138251532651123E-4</v>
      </c>
      <c r="JG195" s="9">
        <f t="shared" si="474"/>
        <v>1.9873121560244622E-4</v>
      </c>
      <c r="JH195" s="9">
        <f t="shared" si="474"/>
        <v>1.9597960457744712E-4</v>
      </c>
      <c r="JI195" s="9">
        <f t="shared" si="474"/>
        <v>1.9312415598950216E-4</v>
      </c>
      <c r="JJ195" s="9">
        <f t="shared" si="474"/>
        <v>1.9016123036506437E-4</v>
      </c>
      <c r="JK195" s="9">
        <f t="shared" si="474"/>
        <v>1.8708707179222544E-4</v>
      </c>
      <c r="JL195" s="9">
        <f t="shared" si="474"/>
        <v>1.8389780461538249E-4</v>
      </c>
      <c r="JM195" s="9">
        <f t="shared" si="474"/>
        <v>1.805894300515986E-4</v>
      </c>
      <c r="JN195" s="9">
        <f t="shared" si="474"/>
        <v>1.7715782272711695E-4</v>
      </c>
      <c r="JO195" s="9">
        <f t="shared" si="474"/>
        <v>1.7359872713195671E-4</v>
      </c>
      <c r="JP195" s="9">
        <f t="shared" si="474"/>
        <v>1.6990775399256387E-4</v>
      </c>
      <c r="JQ195" s="9">
        <f t="shared" si="474"/>
        <v>1.660803765571304E-4</v>
      </c>
      <c r="JR195" s="9">
        <f t="shared" si="474"/>
        <v>1.6211192680074546E-4</v>
      </c>
      <c r="JS195" s="9">
        <f t="shared" si="474"/>
        <v>1.5799759153715541E-4</v>
      </c>
      <c r="JT195" s="9">
        <f t="shared" si="474"/>
        <v>1.5373240844626852E-4</v>
      </c>
      <c r="JU195" s="9">
        <f t="shared" si="474"/>
        <v>1.4931126201181595E-4</v>
      </c>
      <c r="JV195" s="9">
        <f t="shared" si="474"/>
        <v>1.4472887936458094E-4</v>
      </c>
      <c r="JW195" s="9">
        <f t="shared" si="474"/>
        <v>1.3997982603583927E-4</v>
      </c>
      <c r="JX195" s="9">
        <f t="shared" si="474"/>
        <v>1.350585016161995E-4</v>
      </c>
      <c r="JY195" s="9">
        <f t="shared" si="474"/>
        <v>1.299591353176525E-4</v>
      </c>
      <c r="JZ195" s="9">
        <f t="shared" si="474"/>
        <v>1.2467578144018392E-4</v>
      </c>
      <c r="KA195" s="9">
        <f t="shared" si="474"/>
        <v>1.1920231473905936E-4</v>
      </c>
      <c r="KB195" s="9">
        <f t="shared" si="474"/>
        <v>1.1353242569333145E-4</v>
      </c>
      <c r="KC195" s="9">
        <f t="shared" si="474"/>
        <v>1.0765961567270419E-4</v>
      </c>
      <c r="KD195" s="9">
        <f t="shared" si="474"/>
        <v>1.0157719200139638E-4</v>
      </c>
      <c r="KE195" s="9">
        <f t="shared" si="474"/>
        <v>9.5278262920036293E-5</v>
      </c>
      <c r="KF195" s="9">
        <f t="shared" si="474"/>
        <v>8.875573243882209E-5</v>
      </c>
      <c r="KG195" s="9">
        <f t="shared" si="474"/>
        <v>8.2002295089092774E-5</v>
      </c>
      <c r="KH195" s="9">
        <f t="shared" si="474"/>
        <v>7.501043056116867E-5</v>
      </c>
      <c r="KI195" s="9">
        <f t="shared" si="474"/>
        <v>6.7772398238096377E-5</v>
      </c>
      <c r="KJ195" s="9">
        <f t="shared" si="474"/>
        <v>6.0280231615080209E-5</v>
      </c>
      <c r="KK195" s="9">
        <f t="shared" si="459"/>
        <v>5.2525732609250055E-5</v>
      </c>
      <c r="KL195" s="9">
        <f t="shared" si="459"/>
        <v>4.4500465753611728E-5</v>
      </c>
      <c r="KM195" s="9">
        <f t="shared" si="459"/>
        <v>3.6195752279907789E-5</v>
      </c>
      <c r="KN195" s="9">
        <f t="shared" si="459"/>
        <v>2.7602664081581227E-5</v>
      </c>
      <c r="KO195" s="9">
        <f t="shared" si="459"/>
        <v>1.8712017564124789E-5</v>
      </c>
      <c r="KP195" s="9">
        <f t="shared" si="459"/>
        <v>9.5143673718512192E-6</v>
      </c>
    </row>
    <row r="196" spans="2:302" x14ac:dyDescent="0.25">
      <c r="B196" s="5">
        <f t="shared" si="389"/>
        <v>3.0900000000000407</v>
      </c>
      <c r="C196" s="9">
        <f t="shared" si="387"/>
        <v>2.770900796712529E-4</v>
      </c>
      <c r="D196" s="9">
        <f t="shared" si="472"/>
        <v>2.7709007384613327E-4</v>
      </c>
      <c r="E196" s="9">
        <f t="shared" si="472"/>
        <v>2.7709006764591986E-4</v>
      </c>
      <c r="F196" s="9">
        <f t="shared" si="472"/>
        <v>2.7709006104719146E-4</v>
      </c>
      <c r="G196" s="9">
        <f t="shared" si="472"/>
        <v>2.7709005402460962E-4</v>
      </c>
      <c r="H196" s="9">
        <f t="shared" si="472"/>
        <v>2.7709004655338665E-4</v>
      </c>
      <c r="I196" s="9">
        <f t="shared" si="472"/>
        <v>2.7709003860353553E-4</v>
      </c>
      <c r="J196" s="9">
        <f t="shared" si="472"/>
        <v>2.7709003014737583E-4</v>
      </c>
      <c r="K196" s="9">
        <f t="shared" si="472"/>
        <v>2.7709002115144254E-4</v>
      </c>
      <c r="L196" s="9">
        <f t="shared" si="472"/>
        <v>2.7709001158361055E-4</v>
      </c>
      <c r="M196" s="9">
        <f t="shared" si="472"/>
        <v>2.7709000140731851E-4</v>
      </c>
      <c r="N196" s="9">
        <f t="shared" si="472"/>
        <v>2.7708999058626769E-4</v>
      </c>
      <c r="O196" s="9">
        <f t="shared" si="472"/>
        <v>2.7708997908024321E-4</v>
      </c>
      <c r="P196" s="9">
        <f t="shared" si="472"/>
        <v>2.7708996684670632E-4</v>
      </c>
      <c r="Q196" s="9">
        <f t="shared" si="472"/>
        <v>2.7708995384081265E-4</v>
      </c>
      <c r="R196" s="9">
        <f t="shared" si="472"/>
        <v>2.7708994001584148E-4</v>
      </c>
      <c r="S196" s="9">
        <f t="shared" si="472"/>
        <v>2.7708992532138381E-4</v>
      </c>
      <c r="T196" s="9">
        <f t="shared" si="472"/>
        <v>2.770899097045612E-4</v>
      </c>
      <c r="U196" s="9">
        <f t="shared" si="472"/>
        <v>2.7708989310832032E-4</v>
      </c>
      <c r="V196" s="9">
        <f t="shared" si="472"/>
        <v>2.770898754727176E-4</v>
      </c>
      <c r="W196" s="9">
        <f t="shared" si="472"/>
        <v>2.7708985673587474E-4</v>
      </c>
      <c r="X196" s="9">
        <f t="shared" si="472"/>
        <v>2.7708983683067475E-4</v>
      </c>
      <c r="Y196" s="9">
        <f t="shared" si="472"/>
        <v>2.7708981568505363E-4</v>
      </c>
      <c r="Z196" s="9">
        <f t="shared" si="472"/>
        <v>2.7708979322517657E-4</v>
      </c>
      <c r="AA196" s="9">
        <f t="shared" si="472"/>
        <v>2.7708976937105369E-4</v>
      </c>
      <c r="AB196" s="9">
        <f t="shared" si="472"/>
        <v>2.7708974403893116E-4</v>
      </c>
      <c r="AC196" s="9">
        <f t="shared" si="472"/>
        <v>2.7708971713999935E-4</v>
      </c>
      <c r="AD196" s="9">
        <f t="shared" si="472"/>
        <v>2.7708968857931938E-4</v>
      </c>
      <c r="AE196" s="9">
        <f t="shared" si="472"/>
        <v>2.77089658258167E-4</v>
      </c>
      <c r="AF196" s="9">
        <f t="shared" si="472"/>
        <v>2.7708962607071594E-4</v>
      </c>
      <c r="AG196" s="9">
        <f t="shared" si="472"/>
        <v>2.7708959190474619E-4</v>
      </c>
      <c r="AH196" s="9">
        <f t="shared" si="472"/>
        <v>2.770895556437373E-4</v>
      </c>
      <c r="AI196" s="9">
        <f t="shared" si="472"/>
        <v>2.7708951716133486E-4</v>
      </c>
      <c r="AJ196" s="9">
        <f t="shared" si="472"/>
        <v>2.7708947632680005E-4</v>
      </c>
      <c r="AK196" s="9">
        <f t="shared" si="472"/>
        <v>2.7708943299957592E-4</v>
      </c>
      <c r="AL196" s="9">
        <f t="shared" si="472"/>
        <v>2.7708938703282718E-4</v>
      </c>
      <c r="AM196" s="9">
        <f t="shared" si="472"/>
        <v>2.7708933826991008E-4</v>
      </c>
      <c r="AN196" s="9">
        <f t="shared" si="472"/>
        <v>2.7708928654589026E-4</v>
      </c>
      <c r="AO196" s="9">
        <f t="shared" si="472"/>
        <v>2.77089231685773E-4</v>
      </c>
      <c r="AP196" s="9">
        <f t="shared" si="472"/>
        <v>2.7708917350641009E-4</v>
      </c>
      <c r="AQ196" s="9">
        <f t="shared" si="472"/>
        <v>2.7708911181189487E-4</v>
      </c>
      <c r="AR196" s="9">
        <f t="shared" si="472"/>
        <v>2.7708904639635844E-4</v>
      </c>
      <c r="AS196" s="9">
        <f t="shared" si="472"/>
        <v>2.7708897704270535E-4</v>
      </c>
      <c r="AT196" s="9">
        <f t="shared" si="472"/>
        <v>2.7708890351980995E-4</v>
      </c>
      <c r="AU196" s="9">
        <f t="shared" si="472"/>
        <v>2.7708882558630184E-4</v>
      </c>
      <c r="AV196" s="9">
        <f t="shared" si="472"/>
        <v>2.770887429845338E-4</v>
      </c>
      <c r="AW196" s="9">
        <f t="shared" si="472"/>
        <v>2.7708865544293093E-4</v>
      </c>
      <c r="AX196" s="9">
        <f t="shared" si="472"/>
        <v>2.7708856267658473E-4</v>
      </c>
      <c r="AY196" s="9">
        <f t="shared" si="472"/>
        <v>2.7708846438232398E-4</v>
      </c>
      <c r="AZ196" s="9">
        <f t="shared" si="472"/>
        <v>2.7708836024071068E-4</v>
      </c>
      <c r="BA196" s="9">
        <f t="shared" si="472"/>
        <v>2.7708824991488933E-4</v>
      </c>
      <c r="BB196" s="9">
        <f t="shared" si="472"/>
        <v>2.7708813304936529E-4</v>
      </c>
      <c r="BC196" s="9">
        <f t="shared" si="472"/>
        <v>2.7708800926803392E-4</v>
      </c>
      <c r="BD196" s="9">
        <f t="shared" si="472"/>
        <v>2.7708787817387425E-4</v>
      </c>
      <c r="BE196" s="9">
        <f t="shared" si="472"/>
        <v>2.7708773934960294E-4</v>
      </c>
      <c r="BF196" s="9">
        <f t="shared" si="472"/>
        <v>2.7708759235367086E-4</v>
      </c>
      <c r="BG196" s="9">
        <f t="shared" si="472"/>
        <v>2.7708743671895513E-4</v>
      </c>
      <c r="BH196" s="9">
        <f t="shared" si="472"/>
        <v>2.7708727195403755E-4</v>
      </c>
      <c r="BI196" s="9">
        <f t="shared" si="472"/>
        <v>2.7708709754145112E-4</v>
      </c>
      <c r="BJ196" s="9">
        <f t="shared" si="472"/>
        <v>2.7708691293346164E-4</v>
      </c>
      <c r="BK196" s="9">
        <f t="shared" si="472"/>
        <v>2.7708671755264394E-4</v>
      </c>
      <c r="BL196" s="9">
        <f t="shared" si="472"/>
        <v>2.7708651079162732E-4</v>
      </c>
      <c r="BM196" s="9">
        <f t="shared" si="472"/>
        <v>2.7708629200767597E-4</v>
      </c>
      <c r="BN196" s="9">
        <f t="shared" si="472"/>
        <v>2.7708606052419835E-4</v>
      </c>
      <c r="BO196" s="9">
        <f t="shared" si="472"/>
        <v>2.7708581562870877E-4</v>
      </c>
      <c r="BP196" s="9">
        <f t="shared" si="470"/>
        <v>2.7708555656899488E-4</v>
      </c>
      <c r="BQ196" s="9">
        <f t="shared" si="470"/>
        <v>2.7708528255162451E-4</v>
      </c>
      <c r="BR196" s="9">
        <f t="shared" si="470"/>
        <v>2.7708499274264892E-4</v>
      </c>
      <c r="BS196" s="9">
        <f t="shared" si="470"/>
        <v>2.7708468626014488E-4</v>
      </c>
      <c r="BT196" s="9">
        <f t="shared" si="470"/>
        <v>2.7708436217776421E-4</v>
      </c>
      <c r="BU196" s="9">
        <f t="shared" si="470"/>
        <v>2.7708401951687871E-4</v>
      </c>
      <c r="BV196" s="9">
        <f t="shared" si="470"/>
        <v>2.7708365724824185E-4</v>
      </c>
      <c r="BW196" s="9">
        <f t="shared" si="470"/>
        <v>2.7708327428740536E-4</v>
      </c>
      <c r="BX196" s="9">
        <f t="shared" si="470"/>
        <v>2.7708286949156436E-4</v>
      </c>
      <c r="BY196" s="9">
        <f t="shared" si="470"/>
        <v>2.7708244165647615E-4</v>
      </c>
      <c r="BZ196" s="9">
        <f t="shared" si="470"/>
        <v>2.7708198951566888E-4</v>
      </c>
      <c r="CA196" s="9">
        <f t="shared" si="470"/>
        <v>2.7708151173405648E-4</v>
      </c>
      <c r="CB196" s="9">
        <f t="shared" si="470"/>
        <v>2.7708100690768003E-4</v>
      </c>
      <c r="CC196" s="9">
        <f t="shared" si="470"/>
        <v>2.770804735557619E-4</v>
      </c>
      <c r="CD196" s="9">
        <f t="shared" si="470"/>
        <v>2.7707991012264788E-4</v>
      </c>
      <c r="CE196" s="9">
        <f t="shared" si="470"/>
        <v>2.7707931496876364E-4</v>
      </c>
      <c r="CF196" s="9">
        <f t="shared" si="470"/>
        <v>2.7707868636929581E-4</v>
      </c>
      <c r="CG196" s="9">
        <f t="shared" si="470"/>
        <v>2.7707802250917773E-4</v>
      </c>
      <c r="CH196" s="9">
        <f t="shared" si="470"/>
        <v>2.7707732147889209E-4</v>
      </c>
      <c r="CI196" s="9">
        <f t="shared" si="470"/>
        <v>2.7707658126853132E-4</v>
      </c>
      <c r="CJ196" s="9">
        <f t="shared" si="470"/>
        <v>2.7707579976398762E-4</v>
      </c>
      <c r="CK196" s="9">
        <f t="shared" si="470"/>
        <v>2.770749747426877E-4</v>
      </c>
      <c r="CL196" s="9">
        <f t="shared" si="470"/>
        <v>2.7707410386458082E-4</v>
      </c>
      <c r="CM196" s="9">
        <f t="shared" si="470"/>
        <v>2.7707318467033943E-4</v>
      </c>
      <c r="CN196" s="9">
        <f t="shared" si="470"/>
        <v>2.7707221457429302E-4</v>
      </c>
      <c r="CO196" s="9">
        <f t="shared" si="470"/>
        <v>2.7707119085592963E-4</v>
      </c>
      <c r="CP196" s="9">
        <f t="shared" si="470"/>
        <v>2.7707011065660614E-4</v>
      </c>
      <c r="CQ196" s="9">
        <f t="shared" si="470"/>
        <v>2.7706897097020311E-4</v>
      </c>
      <c r="CR196" s="9">
        <f t="shared" si="470"/>
        <v>2.7706776863724406E-4</v>
      </c>
      <c r="CS196" s="9">
        <f t="shared" si="470"/>
        <v>2.7706650033697624E-4</v>
      </c>
      <c r="CT196" s="9">
        <f t="shared" si="470"/>
        <v>2.7706516257997244E-4</v>
      </c>
      <c r="CU196" s="9">
        <f t="shared" si="470"/>
        <v>2.770637516997738E-4</v>
      </c>
      <c r="CV196" s="9">
        <f t="shared" si="470"/>
        <v>2.770622638421054E-4</v>
      </c>
      <c r="CW196" s="9">
        <f t="shared" si="470"/>
        <v>2.7706069496041672E-4</v>
      </c>
      <c r="CX196" s="9">
        <f t="shared" si="470"/>
        <v>2.7705904080143798E-4</v>
      </c>
      <c r="CY196" s="9">
        <f t="shared" si="473"/>
        <v>2.7705729689971791E-4</v>
      </c>
      <c r="CZ196" s="9">
        <f t="shared" si="473"/>
        <v>2.7705545856426914E-4</v>
      </c>
      <c r="DA196" s="9">
        <f t="shared" si="473"/>
        <v>2.7705352086883892E-4</v>
      </c>
      <c r="DB196" s="9">
        <f t="shared" si="473"/>
        <v>2.7705147864083752E-4</v>
      </c>
      <c r="DC196" s="9">
        <f t="shared" si="473"/>
        <v>2.7704932644962463E-4</v>
      </c>
      <c r="DD196" s="9">
        <f t="shared" si="473"/>
        <v>2.7704705859370871E-4</v>
      </c>
      <c r="DE196" s="9">
        <f t="shared" si="473"/>
        <v>2.7704466908752144E-4</v>
      </c>
      <c r="DF196" s="9">
        <f t="shared" si="473"/>
        <v>2.7704215165007425E-4</v>
      </c>
      <c r="DG196" s="9">
        <f t="shared" si="473"/>
        <v>2.7703949968885055E-4</v>
      </c>
      <c r="DH196" s="9">
        <f t="shared" si="473"/>
        <v>2.7703670628514174E-4</v>
      </c>
      <c r="DI196" s="9">
        <f t="shared" si="473"/>
        <v>2.7703376417916248E-4</v>
      </c>
      <c r="DJ196" s="9">
        <f t="shared" si="473"/>
        <v>2.7703066575605358E-4</v>
      </c>
      <c r="DK196" s="9">
        <f t="shared" si="473"/>
        <v>2.770274030244607E-4</v>
      </c>
      <c r="DL196" s="9">
        <f t="shared" si="473"/>
        <v>2.7702396760482427E-4</v>
      </c>
      <c r="DM196" s="9">
        <f t="shared" si="473"/>
        <v>2.7702035070629804E-4</v>
      </c>
      <c r="DN196" s="9">
        <f t="shared" si="473"/>
        <v>2.7701654311047347E-4</v>
      </c>
      <c r="DO196" s="9">
        <f t="shared" si="473"/>
        <v>2.77012535150214E-4</v>
      </c>
      <c r="DP196" s="9">
        <f t="shared" si="473"/>
        <v>2.7700831669009806E-4</v>
      </c>
      <c r="DQ196" s="9">
        <f t="shared" si="473"/>
        <v>2.7700387710284549E-4</v>
      </c>
      <c r="DR196" s="9">
        <f t="shared" si="473"/>
        <v>2.7699920524977279E-4</v>
      </c>
      <c r="DS196" s="9">
        <f t="shared" si="473"/>
        <v>2.7699428945362196E-4</v>
      </c>
      <c r="DT196" s="9">
        <f t="shared" si="473"/>
        <v>2.7698911747665183E-4</v>
      </c>
      <c r="DU196" s="9">
        <f t="shared" si="473"/>
        <v>2.7698367649393933E-4</v>
      </c>
      <c r="DV196" s="9">
        <f t="shared" si="473"/>
        <v>2.7697795306708074E-4</v>
      </c>
      <c r="DW196" s="9">
        <f t="shared" si="473"/>
        <v>2.7697193311529666E-4</v>
      </c>
      <c r="DX196" s="9">
        <f t="shared" si="473"/>
        <v>2.7696560188794996E-4</v>
      </c>
      <c r="DY196" s="9">
        <f t="shared" si="473"/>
        <v>2.7695894393166721E-4</v>
      </c>
      <c r="DZ196" s="9">
        <f t="shared" si="473"/>
        <v>2.7695194306246162E-4</v>
      </c>
      <c r="EA196" s="9">
        <f t="shared" si="473"/>
        <v>2.7694458232848865E-4</v>
      </c>
      <c r="EB196" s="9">
        <f t="shared" si="473"/>
        <v>2.7693684397858215E-4</v>
      </c>
      <c r="EC196" s="9">
        <f t="shared" si="473"/>
        <v>2.7692870942644312E-4</v>
      </c>
      <c r="ED196" s="9">
        <f t="shared" si="473"/>
        <v>2.769201592111009E-4</v>
      </c>
      <c r="EE196" s="9">
        <f t="shared" si="473"/>
        <v>2.7691117296005065E-4</v>
      </c>
      <c r="EF196" s="9">
        <f t="shared" si="473"/>
        <v>2.7690172934758929E-4</v>
      </c>
      <c r="EG196" s="9">
        <f t="shared" si="473"/>
        <v>2.7689180605361814E-4</v>
      </c>
      <c r="EH196" s="9">
        <f t="shared" si="473"/>
        <v>2.7688137971858642E-4</v>
      </c>
      <c r="EI196" s="9">
        <f t="shared" si="473"/>
        <v>2.7687042589816089E-4</v>
      </c>
      <c r="EJ196" s="9">
        <f t="shared" si="473"/>
        <v>2.7685891901587035E-4</v>
      </c>
      <c r="EK196" s="9">
        <f t="shared" si="473"/>
        <v>2.7684683231248822E-4</v>
      </c>
      <c r="EL196" s="9">
        <f t="shared" si="473"/>
        <v>2.7683413779455067E-4</v>
      </c>
      <c r="EM196" s="9">
        <f t="shared" si="473"/>
        <v>2.7682080618276469E-4</v>
      </c>
      <c r="EN196" s="9">
        <f t="shared" si="473"/>
        <v>2.7680680685217534E-4</v>
      </c>
      <c r="EO196" s="9">
        <f t="shared" si="473"/>
        <v>2.7679210777575874E-4</v>
      </c>
      <c r="EP196" s="9">
        <f t="shared" si="473"/>
        <v>2.7677667546527687E-4</v>
      </c>
      <c r="EQ196" s="9">
        <f t="shared" si="473"/>
        <v>2.7676047490483982E-4</v>
      </c>
      <c r="ER196" s="9">
        <f t="shared" si="473"/>
        <v>2.7674346948810874E-4</v>
      </c>
      <c r="ES196" s="9">
        <f t="shared" si="473"/>
        <v>2.7672562094825182E-4</v>
      </c>
      <c r="ET196" s="9">
        <f t="shared" si="473"/>
        <v>2.7670688928631884E-4</v>
      </c>
      <c r="EU196" s="9">
        <f t="shared" si="473"/>
        <v>2.7668723270099532E-4</v>
      </c>
      <c r="EV196" s="9">
        <f t="shared" si="473"/>
        <v>2.7666660750625771E-4</v>
      </c>
      <c r="EW196" s="9">
        <f t="shared" si="473"/>
        <v>2.7664496805624518E-4</v>
      </c>
      <c r="EX196" s="9">
        <f t="shared" si="473"/>
        <v>2.7662226665865492E-4</v>
      </c>
      <c r="EY196" s="9">
        <f t="shared" si="473"/>
        <v>2.765984534912172E-4</v>
      </c>
      <c r="EZ196" s="9">
        <f t="shared" si="473"/>
        <v>2.7657347650968263E-4</v>
      </c>
      <c r="FA196" s="9">
        <f t="shared" si="473"/>
        <v>2.7654728135560405E-4</v>
      </c>
      <c r="FB196" s="9">
        <f t="shared" si="473"/>
        <v>2.7651981125888995E-4</v>
      </c>
      <c r="FC196" s="9">
        <f t="shared" si="473"/>
        <v>2.764910069376839E-4</v>
      </c>
      <c r="FD196" s="9">
        <f t="shared" si="473"/>
        <v>2.764608064930044E-4</v>
      </c>
      <c r="FE196" s="9">
        <f t="shared" si="473"/>
        <v>2.764291452995742E-4</v>
      </c>
      <c r="FF196" s="9">
        <f t="shared" si="473"/>
        <v>2.763959558946812E-4</v>
      </c>
      <c r="FG196" s="9">
        <f t="shared" si="473"/>
        <v>2.7636116785934766E-4</v>
      </c>
      <c r="FH196" s="9">
        <f t="shared" si="473"/>
        <v>2.7632470769656643E-4</v>
      </c>
      <c r="FI196" s="9">
        <f t="shared" si="473"/>
        <v>2.7628649870625613E-4</v>
      </c>
      <c r="FJ196" s="9">
        <f t="shared" si="473"/>
        <v>2.7624646085158016E-4</v>
      </c>
      <c r="FK196" s="9">
        <f t="shared" si="471"/>
        <v>2.7620451062464131E-4</v>
      </c>
      <c r="FL196" s="9">
        <f t="shared" si="471"/>
        <v>2.7616056090506693E-4</v>
      </c>
      <c r="FM196" s="9">
        <f t="shared" si="471"/>
        <v>2.761145208114371E-4</v>
      </c>
      <c r="FN196" s="9">
        <f t="shared" si="471"/>
        <v>2.7606629555133638E-4</v>
      </c>
      <c r="FO196" s="9">
        <f t="shared" si="471"/>
        <v>2.7601578626143612E-4</v>
      </c>
      <c r="FP196" s="9">
        <f t="shared" si="471"/>
        <v>2.7596288984424363E-4</v>
      </c>
      <c r="FQ196" s="9">
        <f t="shared" si="471"/>
        <v>2.7590749879821984E-4</v>
      </c>
      <c r="FR196" s="9">
        <f t="shared" si="471"/>
        <v>2.75849501040871E-4</v>
      </c>
      <c r="FS196" s="9">
        <f t="shared" si="471"/>
        <v>2.757887797277508E-4</v>
      </c>
      <c r="FT196" s="9">
        <f t="shared" si="471"/>
        <v>2.7572521306002101E-4</v>
      </c>
      <c r="FU196" s="9">
        <f t="shared" si="471"/>
        <v>2.756586740896956E-4</v>
      </c>
      <c r="FV196" s="9">
        <f t="shared" si="471"/>
        <v>2.7558903051458995E-4</v>
      </c>
      <c r="FW196" s="9">
        <f t="shared" si="471"/>
        <v>2.7551614446900719E-4</v>
      </c>
      <c r="FX196" s="9">
        <f t="shared" si="471"/>
        <v>2.7543987230305497E-4</v>
      </c>
      <c r="FY196" s="9">
        <f t="shared" si="471"/>
        <v>2.7536006435646221E-4</v>
      </c>
      <c r="FZ196" s="9">
        <f t="shared" si="471"/>
        <v>2.752765647235054E-4</v>
      </c>
      <c r="GA196" s="9">
        <f t="shared" si="471"/>
        <v>2.7518921100897094E-4</v>
      </c>
      <c r="GB196" s="9">
        <f t="shared" si="471"/>
        <v>2.750978340769042E-4</v>
      </c>
      <c r="GC196" s="9">
        <f t="shared" si="471"/>
        <v>2.7500225778903892E-4</v>
      </c>
      <c r="GD196" s="9">
        <f t="shared" si="471"/>
        <v>2.749022987326154E-4</v>
      </c>
      <c r="GE196" s="9">
        <f t="shared" si="471"/>
        <v>2.7479776594241032E-4</v>
      </c>
      <c r="GF196" s="9">
        <f t="shared" si="471"/>
        <v>2.7468846061032363E-4</v>
      </c>
      <c r="GG196" s="9">
        <f t="shared" si="471"/>
        <v>2.7457417578390249E-4</v>
      </c>
      <c r="GH196" s="9">
        <f t="shared" si="471"/>
        <v>2.7445469605505944E-4</v>
      </c>
      <c r="GI196" s="9">
        <f t="shared" si="471"/>
        <v>2.743297972415431E-4</v>
      </c>
      <c r="GJ196" s="9">
        <f t="shared" si="471"/>
        <v>2.7419924605052575E-4</v>
      </c>
      <c r="GK196" s="9">
        <f t="shared" si="471"/>
        <v>2.7406279973518475E-4</v>
      </c>
      <c r="GL196" s="9">
        <f t="shared" si="471"/>
        <v>2.7392020573908211E-4</v>
      </c>
      <c r="GM196" s="9">
        <f t="shared" si="471"/>
        <v>2.7377120132686362E-4</v>
      </c>
      <c r="GN196" s="9">
        <f t="shared" si="471"/>
        <v>2.736155132025029E-4</v>
      </c>
      <c r="GO196" s="9">
        <f t="shared" si="471"/>
        <v>2.7345285711621327E-4</v>
      </c>
      <c r="GP196" s="9">
        <f t="shared" si="471"/>
        <v>2.7328293745459558E-4</v>
      </c>
      <c r="GQ196" s="9">
        <f t="shared" si="471"/>
        <v>2.7310544682190309E-4</v>
      </c>
      <c r="GR196" s="9">
        <f t="shared" si="471"/>
        <v>2.7292006560040148E-4</v>
      </c>
      <c r="GS196" s="9">
        <f t="shared" si="471"/>
        <v>2.7272646150257193E-4</v>
      </c>
      <c r="GT196" s="9">
        <f t="shared" si="471"/>
        <v>2.725242891043635E-4</v>
      </c>
      <c r="GU196" s="9">
        <f t="shared" si="471"/>
        <v>2.7231318936470696E-4</v>
      </c>
      <c r="GV196" s="9">
        <f t="shared" si="471"/>
        <v>2.7209278912679536E-4</v>
      </c>
      <c r="GW196" s="9">
        <f t="shared" si="471"/>
        <v>2.7186270060477493E-4</v>
      </c>
      <c r="GX196" s="9">
        <f t="shared" si="471"/>
        <v>2.7162252085346166E-4</v>
      </c>
      <c r="GY196" s="9">
        <f t="shared" si="471"/>
        <v>2.7137183122045045E-4</v>
      </c>
      <c r="GZ196" s="9">
        <f t="shared" si="471"/>
        <v>2.711101967781197E-4</v>
      </c>
      <c r="HA196" s="9">
        <f t="shared" si="471"/>
        <v>2.7083716574104075E-4</v>
      </c>
      <c r="HB196" s="9">
        <f t="shared" si="471"/>
        <v>2.7055226886115748E-4</v>
      </c>
      <c r="HC196" s="9">
        <f t="shared" si="471"/>
        <v>2.702550188043029E-4</v>
      </c>
      <c r="HD196" s="9">
        <f t="shared" si="471"/>
        <v>2.6994490950788712E-4</v>
      </c>
      <c r="HE196" s="9">
        <f t="shared" si="471"/>
        <v>2.6962141551598485E-4</v>
      </c>
      <c r="HF196" s="9">
        <f t="shared" si="471"/>
        <v>2.6928399129420746E-4</v>
      </c>
      <c r="HG196" s="9">
        <f t="shared" si="471"/>
        <v>2.6893207052396649E-4</v>
      </c>
      <c r="HH196" s="9">
        <f t="shared" si="471"/>
        <v>2.6856506537126571E-4</v>
      </c>
      <c r="HI196" s="9">
        <f t="shared" si="471"/>
        <v>2.6818236573525182E-4</v>
      </c>
      <c r="HJ196" s="9">
        <f t="shared" si="471"/>
        <v>2.6778333847150447E-4</v>
      </c>
      <c r="HK196" s="9">
        <f t="shared" si="471"/>
        <v>2.6736732659247807E-4</v>
      </c>
      <c r="HL196" s="9">
        <f t="shared" si="471"/>
        <v>2.6693364844128451E-4</v>
      </c>
      <c r="HM196" s="9">
        <f t="shared" si="471"/>
        <v>2.6648159684064711E-4</v>
      </c>
      <c r="HN196" s="9">
        <f t="shared" si="471"/>
        <v>2.6601043821613483E-4</v>
      </c>
      <c r="HO196" s="9">
        <f t="shared" si="471"/>
        <v>2.6551941169229449E-4</v>
      </c>
      <c r="HP196" s="9">
        <f t="shared" si="471"/>
        <v>2.6500772815895831E-4</v>
      </c>
      <c r="HQ196" s="9">
        <f t="shared" si="471"/>
        <v>2.6447456931271709E-4</v>
      </c>
      <c r="HR196" s="9">
        <f t="shared" si="471"/>
        <v>2.639190866655159E-4</v>
      </c>
      <c r="HS196" s="9">
        <f t="shared" si="471"/>
        <v>2.6334040052694867E-4</v>
      </c>
      <c r="HT196" s="9">
        <f t="shared" si="471"/>
        <v>2.6273759895298831E-4</v>
      </c>
      <c r="HU196" s="9">
        <f t="shared" si="471"/>
        <v>2.6210973666417086E-4</v>
      </c>
      <c r="HV196" s="9">
        <f t="shared" si="469"/>
        <v>2.6145583393230733E-4</v>
      </c>
      <c r="HW196" s="9">
        <f t="shared" ref="HW196:KH200" si="475">NORMDIST($B196,0,1,0)-$B196*(1-NORMDIST($B196,0,1,1))-(NORMDIST($B196+HW$4,0,1,0)-($B196+HW$4)*(1-NORMDIST($B196+HW$4,0,1,1)))</f>
        <v>2.607748754326294E-4</v>
      </c>
      <c r="HX196" s="9">
        <f t="shared" si="475"/>
        <v>2.6006580906419538E-4</v>
      </c>
      <c r="HY196" s="9">
        <f t="shared" si="475"/>
        <v>2.593275447332629E-4</v>
      </c>
      <c r="HZ196" s="9">
        <f t="shared" si="475"/>
        <v>2.5855895310278386E-4</v>
      </c>
      <c r="IA196" s="9">
        <f t="shared" si="475"/>
        <v>2.5775886430309738E-4</v>
      </c>
      <c r="IB196" s="9">
        <f t="shared" si="475"/>
        <v>2.5692606660897619E-4</v>
      </c>
      <c r="IC196" s="9">
        <f t="shared" si="475"/>
        <v>2.5605930507595348E-4</v>
      </c>
      <c r="ID196" s="9">
        <f t="shared" si="475"/>
        <v>2.5515728013600505E-4</v>
      </c>
      <c r="IE196" s="9">
        <f t="shared" si="475"/>
        <v>2.5421864615801529E-4</v>
      </c>
      <c r="IF196" s="9">
        <f t="shared" si="475"/>
        <v>2.5324200996136261E-4</v>
      </c>
      <c r="IG196" s="9">
        <f t="shared" si="475"/>
        <v>2.5222592929300623E-4</v>
      </c>
      <c r="IH196" s="9">
        <f t="shared" si="475"/>
        <v>2.5116891125602302E-4</v>
      </c>
      <c r="II196" s="9">
        <f t="shared" si="475"/>
        <v>2.5006941069946902E-4</v>
      </c>
      <c r="IJ196" s="9">
        <f t="shared" si="475"/>
        <v>2.4892582856084818E-4</v>
      </c>
      <c r="IK196" s="9">
        <f t="shared" si="475"/>
        <v>2.4773651016076327E-4</v>
      </c>
      <c r="IL196" s="9">
        <f t="shared" si="475"/>
        <v>2.464997434542062E-4</v>
      </c>
      <c r="IM196" s="9">
        <f t="shared" si="475"/>
        <v>2.452137572306736E-4</v>
      </c>
      <c r="IN196" s="9">
        <f t="shared" si="475"/>
        <v>2.4387671926798596E-4</v>
      </c>
      <c r="IO196" s="9">
        <f t="shared" si="475"/>
        <v>2.4248673443250318E-4</v>
      </c>
      <c r="IP196" s="9">
        <f t="shared" si="475"/>
        <v>2.4104184273102439E-4</v>
      </c>
      <c r="IQ196" s="9">
        <f t="shared" si="475"/>
        <v>2.3954001730875122E-4</v>
      </c>
      <c r="IR196" s="9">
        <f t="shared" si="475"/>
        <v>2.3797916239341993E-4</v>
      </c>
      <c r="IS196" s="9">
        <f t="shared" si="475"/>
        <v>2.3635711118652101E-4</v>
      </c>
      <c r="IT196" s="9">
        <f t="shared" si="475"/>
        <v>2.3467162369616306E-4</v>
      </c>
      <c r="IU196" s="9">
        <f t="shared" si="475"/>
        <v>2.3292038451382796E-4</v>
      </c>
      <c r="IV196" s="9">
        <f t="shared" si="475"/>
        <v>2.3110100053486203E-4</v>
      </c>
      <c r="IW196" s="9">
        <f t="shared" si="475"/>
        <v>2.2921099861630595E-4</v>
      </c>
      <c r="IX196" s="9">
        <f t="shared" si="475"/>
        <v>2.2724782317763595E-4</v>
      </c>
      <c r="IY196" s="9">
        <f t="shared" si="475"/>
        <v>2.2520883373422572E-4</v>
      </c>
      <c r="IZ196" s="9">
        <f t="shared" si="475"/>
        <v>2.2309130237592131E-4</v>
      </c>
      <c r="JA196" s="9">
        <f t="shared" si="475"/>
        <v>2.208924111721304E-4</v>
      </c>
      <c r="JB196" s="9">
        <f t="shared" si="475"/>
        <v>2.1860924951869806E-4</v>
      </c>
      <c r="JC196" s="9">
        <f t="shared" si="475"/>
        <v>2.1623881141448996E-4</v>
      </c>
      <c r="JD196" s="9">
        <f t="shared" si="475"/>
        <v>2.137779926690732E-4</v>
      </c>
      <c r="JE196" s="9">
        <f t="shared" si="475"/>
        <v>2.1122358804373379E-4</v>
      </c>
      <c r="JF196" s="9">
        <f t="shared" si="475"/>
        <v>2.085722883196678E-4</v>
      </c>
      <c r="JG196" s="9">
        <f t="shared" si="475"/>
        <v>2.058206772946687E-4</v>
      </c>
      <c r="JH196" s="9">
        <f t="shared" si="475"/>
        <v>2.029652287067257E-4</v>
      </c>
      <c r="JI196" s="9">
        <f t="shared" si="475"/>
        <v>2.0000230308228682E-4</v>
      </c>
      <c r="JJ196" s="9">
        <f t="shared" si="475"/>
        <v>1.9692814450944702E-4</v>
      </c>
      <c r="JK196" s="9">
        <f t="shared" si="475"/>
        <v>1.9373887733260407E-4</v>
      </c>
      <c r="JL196" s="9">
        <f t="shared" si="475"/>
        <v>1.9043050276882105E-4</v>
      </c>
      <c r="JM196" s="9">
        <f t="shared" si="475"/>
        <v>1.8699889544434092E-4</v>
      </c>
      <c r="JN196" s="9">
        <f t="shared" si="475"/>
        <v>1.8343979984917829E-4</v>
      </c>
      <c r="JO196" s="9">
        <f t="shared" si="475"/>
        <v>1.7974882670978545E-4</v>
      </c>
      <c r="JP196" s="9">
        <f t="shared" si="475"/>
        <v>1.7592144927435481E-4</v>
      </c>
      <c r="JQ196" s="9">
        <f t="shared" si="475"/>
        <v>1.7195299951796987E-4</v>
      </c>
      <c r="JR196" s="9">
        <f t="shared" si="475"/>
        <v>1.67838664254377E-4</v>
      </c>
      <c r="JS196" s="9">
        <f t="shared" si="475"/>
        <v>1.635734811634901E-4</v>
      </c>
      <c r="JT196" s="9">
        <f t="shared" si="475"/>
        <v>1.5915233472903927E-4</v>
      </c>
      <c r="JU196" s="9">
        <f t="shared" si="475"/>
        <v>1.5456995208180577E-4</v>
      </c>
      <c r="JV196" s="9">
        <f t="shared" si="475"/>
        <v>1.4982089875306085E-4</v>
      </c>
      <c r="JW196" s="9">
        <f t="shared" si="475"/>
        <v>1.4489957433342108E-4</v>
      </c>
      <c r="JX196" s="9">
        <f t="shared" si="475"/>
        <v>1.3980020803487799E-4</v>
      </c>
      <c r="JY196" s="9">
        <f t="shared" si="475"/>
        <v>1.3451685415740919E-4</v>
      </c>
      <c r="JZ196" s="9">
        <f t="shared" si="475"/>
        <v>1.2904338745628094E-4</v>
      </c>
      <c r="KA196" s="9">
        <f t="shared" si="475"/>
        <v>1.2337349841055304E-4</v>
      </c>
      <c r="KB196" s="9">
        <f t="shared" si="475"/>
        <v>1.1750068838992946E-4</v>
      </c>
      <c r="KC196" s="9">
        <f t="shared" si="475"/>
        <v>1.114182647186223E-4</v>
      </c>
      <c r="KD196" s="9">
        <f t="shared" si="475"/>
        <v>1.0511933563725788E-4</v>
      </c>
      <c r="KE196" s="9">
        <f t="shared" si="475"/>
        <v>9.8596805156043674E-5</v>
      </c>
      <c r="KF196" s="9">
        <f t="shared" si="475"/>
        <v>9.184336780631696E-5</v>
      </c>
      <c r="KG196" s="9">
        <f t="shared" si="475"/>
        <v>8.4851503278390254E-5</v>
      </c>
      <c r="KH196" s="9">
        <f t="shared" si="475"/>
        <v>7.7613470955320563E-5</v>
      </c>
      <c r="KI196" s="9">
        <f t="shared" si="474"/>
        <v>7.0121304332301793E-5</v>
      </c>
      <c r="KJ196" s="9">
        <f t="shared" si="474"/>
        <v>6.2366805326474241E-5</v>
      </c>
      <c r="KK196" s="9">
        <f t="shared" si="459"/>
        <v>5.4341538470833312E-5</v>
      </c>
      <c r="KL196" s="9">
        <f t="shared" si="459"/>
        <v>4.6036824996786331E-5</v>
      </c>
      <c r="KM196" s="9">
        <f t="shared" si="459"/>
        <v>3.744373679880281E-5</v>
      </c>
      <c r="KN196" s="9">
        <f t="shared" si="459"/>
        <v>2.8553090281349409E-5</v>
      </c>
      <c r="KO196" s="9">
        <f t="shared" si="459"/>
        <v>1.9355440089072803E-5</v>
      </c>
      <c r="KP196" s="9">
        <f t="shared" si="459"/>
        <v>9.8410727174405924E-6</v>
      </c>
    </row>
    <row r="197" spans="2:302" x14ac:dyDescent="0.25">
      <c r="B197" s="5">
        <f t="shared" si="389"/>
        <v>3.0800000000000409</v>
      </c>
      <c r="C197" s="9">
        <f t="shared" si="387"/>
        <v>2.872681213678759E-4</v>
      </c>
      <c r="D197" s="9">
        <f t="shared" si="472"/>
        <v>2.8726811516766249E-4</v>
      </c>
      <c r="E197" s="9">
        <f t="shared" si="472"/>
        <v>2.8726810856893409E-4</v>
      </c>
      <c r="F197" s="9">
        <f t="shared" si="472"/>
        <v>2.8726810154635225E-4</v>
      </c>
      <c r="G197" s="9">
        <f t="shared" si="472"/>
        <v>2.8726809407512928E-4</v>
      </c>
      <c r="H197" s="9">
        <f t="shared" si="472"/>
        <v>2.8726808612527816E-4</v>
      </c>
      <c r="I197" s="9">
        <f t="shared" si="472"/>
        <v>2.8726807766911845E-4</v>
      </c>
      <c r="J197" s="9">
        <f t="shared" si="472"/>
        <v>2.8726806867318517E-4</v>
      </c>
      <c r="K197" s="9">
        <f t="shared" si="472"/>
        <v>2.8726805910535318E-4</v>
      </c>
      <c r="L197" s="9">
        <f t="shared" si="472"/>
        <v>2.8726804892906114E-4</v>
      </c>
      <c r="M197" s="9">
        <f t="shared" si="472"/>
        <v>2.8726803810801032E-4</v>
      </c>
      <c r="N197" s="9">
        <f t="shared" si="472"/>
        <v>2.8726802660198583E-4</v>
      </c>
      <c r="O197" s="9">
        <f t="shared" si="472"/>
        <v>2.8726801436844895E-4</v>
      </c>
      <c r="P197" s="9">
        <f t="shared" si="472"/>
        <v>2.8726800136255528E-4</v>
      </c>
      <c r="Q197" s="9">
        <f t="shared" si="472"/>
        <v>2.8726798753758411E-4</v>
      </c>
      <c r="R197" s="9">
        <f t="shared" si="472"/>
        <v>2.8726797284312644E-4</v>
      </c>
      <c r="S197" s="9">
        <f t="shared" si="472"/>
        <v>2.8726795722630382E-4</v>
      </c>
      <c r="T197" s="9">
        <f t="shared" si="472"/>
        <v>2.8726794063006295E-4</v>
      </c>
      <c r="U197" s="9">
        <f t="shared" si="472"/>
        <v>2.8726792299446023E-4</v>
      </c>
      <c r="V197" s="9">
        <f t="shared" si="472"/>
        <v>2.8726790425761737E-4</v>
      </c>
      <c r="W197" s="9">
        <f t="shared" si="472"/>
        <v>2.8726788435241737E-4</v>
      </c>
      <c r="X197" s="9">
        <f t="shared" si="472"/>
        <v>2.8726786320679626E-4</v>
      </c>
      <c r="Y197" s="9">
        <f t="shared" si="472"/>
        <v>2.872678407469192E-4</v>
      </c>
      <c r="Z197" s="9">
        <f t="shared" si="472"/>
        <v>2.8726781689279631E-4</v>
      </c>
      <c r="AA197" s="9">
        <f t="shared" si="472"/>
        <v>2.8726779156067379E-4</v>
      </c>
      <c r="AB197" s="9">
        <f t="shared" si="472"/>
        <v>2.8726776466174198E-4</v>
      </c>
      <c r="AC197" s="9">
        <f t="shared" si="472"/>
        <v>2.8726773610106201E-4</v>
      </c>
      <c r="AD197" s="9">
        <f t="shared" si="472"/>
        <v>2.8726770577990963E-4</v>
      </c>
      <c r="AE197" s="9">
        <f t="shared" si="472"/>
        <v>2.8726767359245857E-4</v>
      </c>
      <c r="AF197" s="9">
        <f t="shared" si="472"/>
        <v>2.8726763942648882E-4</v>
      </c>
      <c r="AG197" s="9">
        <f t="shared" si="472"/>
        <v>2.8726760316547992E-4</v>
      </c>
      <c r="AH197" s="9">
        <f t="shared" si="472"/>
        <v>2.8726756468307749E-4</v>
      </c>
      <c r="AI197" s="9">
        <f t="shared" si="472"/>
        <v>2.8726752384854268E-4</v>
      </c>
      <c r="AJ197" s="9">
        <f t="shared" si="472"/>
        <v>2.8726748052131855E-4</v>
      </c>
      <c r="AK197" s="9">
        <f t="shared" si="472"/>
        <v>2.872674345545698E-4</v>
      </c>
      <c r="AL197" s="9">
        <f t="shared" si="472"/>
        <v>2.8726738579165271E-4</v>
      </c>
      <c r="AM197" s="9">
        <f t="shared" si="472"/>
        <v>2.8726733406763289E-4</v>
      </c>
      <c r="AN197" s="9">
        <f t="shared" si="472"/>
        <v>2.8726727920751563E-4</v>
      </c>
      <c r="AO197" s="9">
        <f t="shared" si="472"/>
        <v>2.8726722102815272E-4</v>
      </c>
      <c r="AP197" s="9">
        <f t="shared" si="472"/>
        <v>2.872671593336375E-4</v>
      </c>
      <c r="AQ197" s="9">
        <f t="shared" si="472"/>
        <v>2.8726709391810107E-4</v>
      </c>
      <c r="AR197" s="9">
        <f t="shared" si="472"/>
        <v>2.8726702456444798E-4</v>
      </c>
      <c r="AS197" s="9">
        <f t="shared" si="472"/>
        <v>2.8726695104155258E-4</v>
      </c>
      <c r="AT197" s="9">
        <f t="shared" si="472"/>
        <v>2.8726687310804447E-4</v>
      </c>
      <c r="AU197" s="9">
        <f t="shared" si="472"/>
        <v>2.8726679050627643E-4</v>
      </c>
      <c r="AV197" s="9">
        <f t="shared" si="472"/>
        <v>2.8726670296467356E-4</v>
      </c>
      <c r="AW197" s="9">
        <f t="shared" si="472"/>
        <v>2.8726661019832736E-4</v>
      </c>
      <c r="AX197" s="9">
        <f t="shared" si="472"/>
        <v>2.872665119040666E-4</v>
      </c>
      <c r="AY197" s="9">
        <f t="shared" si="472"/>
        <v>2.872664077624533E-4</v>
      </c>
      <c r="AZ197" s="9">
        <f t="shared" si="472"/>
        <v>2.8726629743663196E-4</v>
      </c>
      <c r="BA197" s="9">
        <f t="shared" si="472"/>
        <v>2.8726618057110792E-4</v>
      </c>
      <c r="BB197" s="9">
        <f t="shared" si="472"/>
        <v>2.8726605678977655E-4</v>
      </c>
      <c r="BC197" s="9">
        <f t="shared" si="472"/>
        <v>2.8726592569561688E-4</v>
      </c>
      <c r="BD197" s="9">
        <f t="shared" si="472"/>
        <v>2.8726578687134557E-4</v>
      </c>
      <c r="BE197" s="9">
        <f t="shared" si="472"/>
        <v>2.8726563987541349E-4</v>
      </c>
      <c r="BF197" s="9">
        <f t="shared" si="472"/>
        <v>2.8726548424069776E-4</v>
      </c>
      <c r="BG197" s="9">
        <f t="shared" si="472"/>
        <v>2.8726531947578018E-4</v>
      </c>
      <c r="BH197" s="9">
        <f t="shared" si="472"/>
        <v>2.8726514506319375E-4</v>
      </c>
      <c r="BI197" s="9">
        <f t="shared" si="472"/>
        <v>2.8726496045520427E-4</v>
      </c>
      <c r="BJ197" s="9">
        <f t="shared" si="472"/>
        <v>2.8726476507438657E-4</v>
      </c>
      <c r="BK197" s="9">
        <f t="shared" si="472"/>
        <v>2.8726455831336995E-4</v>
      </c>
      <c r="BL197" s="9">
        <f t="shared" si="472"/>
        <v>2.872643395294186E-4</v>
      </c>
      <c r="BM197" s="9">
        <f t="shared" si="472"/>
        <v>2.8726410804594097E-4</v>
      </c>
      <c r="BN197" s="9">
        <f t="shared" si="472"/>
        <v>2.872638631504514E-4</v>
      </c>
      <c r="BO197" s="9">
        <f t="shared" si="472"/>
        <v>2.8726360409073751E-4</v>
      </c>
      <c r="BP197" s="9">
        <f t="shared" si="470"/>
        <v>2.8726333007336713E-4</v>
      </c>
      <c r="BQ197" s="9">
        <f t="shared" si="470"/>
        <v>2.8726304026439154E-4</v>
      </c>
      <c r="BR197" s="9">
        <f t="shared" si="470"/>
        <v>2.8726273378188751E-4</v>
      </c>
      <c r="BS197" s="9">
        <f t="shared" si="470"/>
        <v>2.8726240969950684E-4</v>
      </c>
      <c r="BT197" s="9">
        <f t="shared" si="470"/>
        <v>2.8726206703862133E-4</v>
      </c>
      <c r="BU197" s="9">
        <f t="shared" si="470"/>
        <v>2.8726170476998448E-4</v>
      </c>
      <c r="BV197" s="9">
        <f t="shared" si="470"/>
        <v>2.8726132180914799E-4</v>
      </c>
      <c r="BW197" s="9">
        <f t="shared" si="470"/>
        <v>2.8726091701330699E-4</v>
      </c>
      <c r="BX197" s="9">
        <f t="shared" si="470"/>
        <v>2.8726048917821878E-4</v>
      </c>
      <c r="BY197" s="9">
        <f t="shared" si="470"/>
        <v>2.8726003703741151E-4</v>
      </c>
      <c r="BZ197" s="9">
        <f t="shared" si="470"/>
        <v>2.8725955925579911E-4</v>
      </c>
      <c r="CA197" s="9">
        <f t="shared" si="470"/>
        <v>2.8725905442942266E-4</v>
      </c>
      <c r="CB197" s="9">
        <f t="shared" si="470"/>
        <v>2.8725852107750453E-4</v>
      </c>
      <c r="CC197" s="9">
        <f t="shared" si="470"/>
        <v>2.8725795764439051E-4</v>
      </c>
      <c r="CD197" s="9">
        <f t="shared" si="470"/>
        <v>2.8725736249050627E-4</v>
      </c>
      <c r="CE197" s="9">
        <f t="shared" si="470"/>
        <v>2.8725673389103844E-4</v>
      </c>
      <c r="CF197" s="9">
        <f t="shared" si="470"/>
        <v>2.8725607003092036E-4</v>
      </c>
      <c r="CG197" s="9">
        <f t="shared" si="470"/>
        <v>2.8725536900063472E-4</v>
      </c>
      <c r="CH197" s="9">
        <f t="shared" si="470"/>
        <v>2.8725462879027394E-4</v>
      </c>
      <c r="CI197" s="9">
        <f t="shared" si="470"/>
        <v>2.8725384728573025E-4</v>
      </c>
      <c r="CJ197" s="9">
        <f t="shared" si="470"/>
        <v>2.8725302226443033E-4</v>
      </c>
      <c r="CK197" s="9">
        <f t="shared" si="470"/>
        <v>2.8725215138632345E-4</v>
      </c>
      <c r="CL197" s="9">
        <f t="shared" si="470"/>
        <v>2.8725123219208205E-4</v>
      </c>
      <c r="CM197" s="9">
        <f t="shared" si="470"/>
        <v>2.8725026209603565E-4</v>
      </c>
      <c r="CN197" s="9">
        <f t="shared" si="470"/>
        <v>2.8724923837767226E-4</v>
      </c>
      <c r="CO197" s="9">
        <f t="shared" si="470"/>
        <v>2.8724815817834877E-4</v>
      </c>
      <c r="CP197" s="9">
        <f t="shared" si="470"/>
        <v>2.8724701849194574E-4</v>
      </c>
      <c r="CQ197" s="9">
        <f t="shared" si="470"/>
        <v>2.8724581615898669E-4</v>
      </c>
      <c r="CR197" s="9">
        <f t="shared" si="470"/>
        <v>2.8724454785871887E-4</v>
      </c>
      <c r="CS197" s="9">
        <f t="shared" si="470"/>
        <v>2.8724321010171507E-4</v>
      </c>
      <c r="CT197" s="9">
        <f t="shared" si="470"/>
        <v>2.8724179922151642E-4</v>
      </c>
      <c r="CU197" s="9">
        <f t="shared" si="470"/>
        <v>2.8724031136384803E-4</v>
      </c>
      <c r="CV197" s="9">
        <f t="shared" si="470"/>
        <v>2.8723874248215935E-4</v>
      </c>
      <c r="CW197" s="9">
        <f t="shared" si="470"/>
        <v>2.8723708832318061E-4</v>
      </c>
      <c r="CX197" s="9">
        <f t="shared" si="470"/>
        <v>2.8723534442146053E-4</v>
      </c>
      <c r="CY197" s="9">
        <f t="shared" si="473"/>
        <v>2.8723350608601177E-4</v>
      </c>
      <c r="CZ197" s="9">
        <f t="shared" si="473"/>
        <v>2.8723156839058155E-4</v>
      </c>
      <c r="DA197" s="9">
        <f t="shared" si="473"/>
        <v>2.8722952616258015E-4</v>
      </c>
      <c r="DB197" s="9">
        <f t="shared" si="473"/>
        <v>2.8722737397136725E-4</v>
      </c>
      <c r="DC197" s="9">
        <f t="shared" si="473"/>
        <v>2.8722510611545133E-4</v>
      </c>
      <c r="DD197" s="9">
        <f t="shared" si="473"/>
        <v>2.8722271660926407E-4</v>
      </c>
      <c r="DE197" s="9">
        <f t="shared" si="473"/>
        <v>2.8722019917181687E-4</v>
      </c>
      <c r="DF197" s="9">
        <f t="shared" si="473"/>
        <v>2.8721754721059317E-4</v>
      </c>
      <c r="DG197" s="9">
        <f t="shared" si="473"/>
        <v>2.8721475380688436E-4</v>
      </c>
      <c r="DH197" s="9">
        <f t="shared" si="473"/>
        <v>2.8721181170090511E-4</v>
      </c>
      <c r="DI197" s="9">
        <f t="shared" si="473"/>
        <v>2.8720871327779621E-4</v>
      </c>
      <c r="DJ197" s="9">
        <f t="shared" si="473"/>
        <v>2.8720545054620333E-4</v>
      </c>
      <c r="DK197" s="9">
        <f t="shared" si="473"/>
        <v>2.872020151265669E-4</v>
      </c>
      <c r="DL197" s="9">
        <f t="shared" si="473"/>
        <v>2.8719839822804067E-4</v>
      </c>
      <c r="DM197" s="9">
        <f t="shared" si="473"/>
        <v>2.871945906322161E-4</v>
      </c>
      <c r="DN197" s="9">
        <f t="shared" si="473"/>
        <v>2.8719058267195663E-4</v>
      </c>
      <c r="DO197" s="9">
        <f t="shared" si="473"/>
        <v>2.8718636421184068E-4</v>
      </c>
      <c r="DP197" s="9">
        <f t="shared" si="473"/>
        <v>2.8718192462458812E-4</v>
      </c>
      <c r="DQ197" s="9">
        <f t="shared" si="473"/>
        <v>2.8717725277151542E-4</v>
      </c>
      <c r="DR197" s="9">
        <f t="shared" si="473"/>
        <v>2.8717233697536458E-4</v>
      </c>
      <c r="DS197" s="9">
        <f t="shared" si="473"/>
        <v>2.8716716499839446E-4</v>
      </c>
      <c r="DT197" s="9">
        <f t="shared" si="473"/>
        <v>2.8716172401568196E-4</v>
      </c>
      <c r="DU197" s="9">
        <f t="shared" si="473"/>
        <v>2.8715600058882337E-4</v>
      </c>
      <c r="DV197" s="9">
        <f t="shared" si="473"/>
        <v>2.8714998063703929E-4</v>
      </c>
      <c r="DW197" s="9">
        <f t="shared" si="473"/>
        <v>2.8714364940969259E-4</v>
      </c>
      <c r="DX197" s="9">
        <f t="shared" si="473"/>
        <v>2.8713699145340983E-4</v>
      </c>
      <c r="DY197" s="9">
        <f t="shared" si="473"/>
        <v>2.8712999058420424E-4</v>
      </c>
      <c r="DZ197" s="9">
        <f t="shared" si="473"/>
        <v>2.8712262985023128E-4</v>
      </c>
      <c r="EA197" s="9">
        <f t="shared" si="473"/>
        <v>2.8711489150032478E-4</v>
      </c>
      <c r="EB197" s="9">
        <f t="shared" si="473"/>
        <v>2.8710675694818574E-4</v>
      </c>
      <c r="EC197" s="9">
        <f t="shared" si="473"/>
        <v>2.8709820673284353E-4</v>
      </c>
      <c r="ED197" s="9">
        <f t="shared" si="473"/>
        <v>2.8708922048179328E-4</v>
      </c>
      <c r="EE197" s="9">
        <f t="shared" si="473"/>
        <v>2.8707977686933192E-4</v>
      </c>
      <c r="EF197" s="9">
        <f t="shared" si="473"/>
        <v>2.8706985357536077E-4</v>
      </c>
      <c r="EG197" s="9">
        <f t="shared" si="473"/>
        <v>2.870594272403291E-4</v>
      </c>
      <c r="EH197" s="9">
        <f t="shared" si="473"/>
        <v>2.8704847341990352E-4</v>
      </c>
      <c r="EI197" s="9">
        <f t="shared" si="473"/>
        <v>2.8703696653761297E-4</v>
      </c>
      <c r="EJ197" s="9">
        <f t="shared" si="473"/>
        <v>2.870248798342309E-4</v>
      </c>
      <c r="EK197" s="9">
        <f t="shared" si="473"/>
        <v>2.870121853162933E-4</v>
      </c>
      <c r="EL197" s="9">
        <f t="shared" si="473"/>
        <v>2.8699885370450732E-4</v>
      </c>
      <c r="EM197" s="9">
        <f t="shared" si="473"/>
        <v>2.8698485437391797E-4</v>
      </c>
      <c r="EN197" s="9">
        <f t="shared" si="473"/>
        <v>2.8697015529750137E-4</v>
      </c>
      <c r="EO197" s="9">
        <f t="shared" si="473"/>
        <v>2.869547229870195E-4</v>
      </c>
      <c r="EP197" s="9">
        <f t="shared" si="473"/>
        <v>2.8693852242658245E-4</v>
      </c>
      <c r="EQ197" s="9">
        <f t="shared" si="473"/>
        <v>2.8692151700985137E-4</v>
      </c>
      <c r="ER197" s="9">
        <f t="shared" si="473"/>
        <v>2.869036684699945E-4</v>
      </c>
      <c r="ES197" s="9">
        <f t="shared" si="473"/>
        <v>2.8688493680806146E-4</v>
      </c>
      <c r="ET197" s="9">
        <f t="shared" si="473"/>
        <v>2.8686528022273794E-4</v>
      </c>
      <c r="EU197" s="9">
        <f t="shared" si="473"/>
        <v>2.8684465502800034E-4</v>
      </c>
      <c r="EV197" s="9">
        <f t="shared" si="473"/>
        <v>2.8682301557798781E-4</v>
      </c>
      <c r="EW197" s="9">
        <f t="shared" si="473"/>
        <v>2.8680031418039761E-4</v>
      </c>
      <c r="EX197" s="9">
        <f t="shared" si="473"/>
        <v>2.8677650101295983E-4</v>
      </c>
      <c r="EY197" s="9">
        <f t="shared" si="473"/>
        <v>2.8675152403142526E-4</v>
      </c>
      <c r="EZ197" s="9">
        <f t="shared" si="473"/>
        <v>2.8672532887734673E-4</v>
      </c>
      <c r="FA197" s="9">
        <f t="shared" si="473"/>
        <v>2.8669785878063258E-4</v>
      </c>
      <c r="FB197" s="9">
        <f t="shared" si="473"/>
        <v>2.8666905445942653E-4</v>
      </c>
      <c r="FC197" s="9">
        <f t="shared" si="473"/>
        <v>2.8663885401474702E-4</v>
      </c>
      <c r="FD197" s="9">
        <f t="shared" si="473"/>
        <v>2.8660719282131683E-4</v>
      </c>
      <c r="FE197" s="9">
        <f t="shared" si="473"/>
        <v>2.8657400341642388E-4</v>
      </c>
      <c r="FF197" s="9">
        <f t="shared" si="473"/>
        <v>2.8653921538109028E-4</v>
      </c>
      <c r="FG197" s="9">
        <f t="shared" si="473"/>
        <v>2.8650275521830906E-4</v>
      </c>
      <c r="FH197" s="9">
        <f t="shared" si="473"/>
        <v>2.8646454622799881E-4</v>
      </c>
      <c r="FI197" s="9">
        <f t="shared" si="473"/>
        <v>2.8642450837332279E-4</v>
      </c>
      <c r="FJ197" s="9">
        <f t="shared" si="473"/>
        <v>2.8638255814638394E-4</v>
      </c>
      <c r="FK197" s="9">
        <f t="shared" si="471"/>
        <v>2.8633860842680955E-4</v>
      </c>
      <c r="FL197" s="9">
        <f t="shared" si="471"/>
        <v>2.8629256833317973E-4</v>
      </c>
      <c r="FM197" s="9">
        <f t="shared" si="471"/>
        <v>2.8624434307307912E-4</v>
      </c>
      <c r="FN197" s="9">
        <f t="shared" si="471"/>
        <v>2.8619383378317875E-4</v>
      </c>
      <c r="FO197" s="9">
        <f t="shared" si="471"/>
        <v>2.8614093736598626E-4</v>
      </c>
      <c r="FP197" s="9">
        <f t="shared" si="471"/>
        <v>2.8608554631996257E-4</v>
      </c>
      <c r="FQ197" s="9">
        <f t="shared" si="471"/>
        <v>2.8602754856261363E-4</v>
      </c>
      <c r="FR197" s="9">
        <f t="shared" si="471"/>
        <v>2.8596682724949343E-4</v>
      </c>
      <c r="FS197" s="9">
        <f t="shared" si="471"/>
        <v>2.8590326058176364E-4</v>
      </c>
      <c r="FT197" s="9">
        <f t="shared" si="471"/>
        <v>2.8583672161143823E-4</v>
      </c>
      <c r="FU197" s="9">
        <f t="shared" si="471"/>
        <v>2.8576707803633269E-4</v>
      </c>
      <c r="FV197" s="9">
        <f t="shared" si="471"/>
        <v>2.8569419199074982E-4</v>
      </c>
      <c r="FW197" s="9">
        <f t="shared" si="471"/>
        <v>2.856179198247976E-4</v>
      </c>
      <c r="FX197" s="9">
        <f t="shared" si="471"/>
        <v>2.8553811187820495E-4</v>
      </c>
      <c r="FY197" s="9">
        <f t="shared" si="471"/>
        <v>2.8545461224524802E-4</v>
      </c>
      <c r="FZ197" s="9">
        <f t="shared" si="471"/>
        <v>2.8536725853071357E-4</v>
      </c>
      <c r="GA197" s="9">
        <f t="shared" si="471"/>
        <v>2.8527588159864682E-4</v>
      </c>
      <c r="GB197" s="9">
        <f t="shared" si="471"/>
        <v>2.8518030531078154E-4</v>
      </c>
      <c r="GC197" s="9">
        <f t="shared" si="471"/>
        <v>2.8508034625435819E-4</v>
      </c>
      <c r="GD197" s="9">
        <f t="shared" si="471"/>
        <v>2.8497581346415295E-4</v>
      </c>
      <c r="GE197" s="9">
        <f t="shared" si="471"/>
        <v>2.8486650813206626E-4</v>
      </c>
      <c r="GF197" s="9">
        <f t="shared" si="471"/>
        <v>2.8475222330564534E-4</v>
      </c>
      <c r="GG197" s="9">
        <f t="shared" si="471"/>
        <v>2.8463274357680207E-4</v>
      </c>
      <c r="GH197" s="9">
        <f t="shared" si="471"/>
        <v>2.8450784476328572E-4</v>
      </c>
      <c r="GI197" s="9">
        <f t="shared" si="471"/>
        <v>2.8437729357226837E-4</v>
      </c>
      <c r="GJ197" s="9">
        <f t="shared" si="471"/>
        <v>2.8424084725692738E-4</v>
      </c>
      <c r="GK197" s="9">
        <f t="shared" si="471"/>
        <v>2.8409825326082506E-4</v>
      </c>
      <c r="GL197" s="9">
        <f t="shared" si="471"/>
        <v>2.8394924884860625E-4</v>
      </c>
      <c r="GM197" s="9">
        <f t="shared" si="471"/>
        <v>2.8379356072424553E-4</v>
      </c>
      <c r="GN197" s="9">
        <f t="shared" si="471"/>
        <v>2.8363090463795623E-4</v>
      </c>
      <c r="GO197" s="9">
        <f t="shared" si="471"/>
        <v>2.834609849763382E-4</v>
      </c>
      <c r="GP197" s="9">
        <f t="shared" si="471"/>
        <v>2.8328349434364572E-4</v>
      </c>
      <c r="GQ197" s="9">
        <f t="shared" si="471"/>
        <v>2.830981131221441E-4</v>
      </c>
      <c r="GR197" s="9">
        <f t="shared" si="471"/>
        <v>2.8290450902431456E-4</v>
      </c>
      <c r="GS197" s="9">
        <f t="shared" si="471"/>
        <v>2.8270233662610651E-4</v>
      </c>
      <c r="GT197" s="9">
        <f t="shared" si="471"/>
        <v>2.8249123688644959E-4</v>
      </c>
      <c r="GU197" s="9">
        <f t="shared" si="471"/>
        <v>2.8227083664853799E-4</v>
      </c>
      <c r="GV197" s="9">
        <f t="shared" si="471"/>
        <v>2.8204074812651793E-4</v>
      </c>
      <c r="GW197" s="9">
        <f t="shared" si="471"/>
        <v>2.8180056837520429E-4</v>
      </c>
      <c r="GX197" s="9">
        <f t="shared" si="471"/>
        <v>2.8154987874219308E-4</v>
      </c>
      <c r="GY197" s="9">
        <f t="shared" si="471"/>
        <v>2.8128824429986233E-4</v>
      </c>
      <c r="GZ197" s="9">
        <f t="shared" si="471"/>
        <v>2.8101521326278337E-4</v>
      </c>
      <c r="HA197" s="9">
        <f t="shared" si="471"/>
        <v>2.807303163829006E-4</v>
      </c>
      <c r="HB197" s="9">
        <f t="shared" si="471"/>
        <v>2.8043306632604553E-4</v>
      </c>
      <c r="HC197" s="9">
        <f t="shared" si="471"/>
        <v>2.8012295702962975E-4</v>
      </c>
      <c r="HD197" s="9">
        <f t="shared" si="471"/>
        <v>2.7979946303772769E-4</v>
      </c>
      <c r="HE197" s="9">
        <f t="shared" si="471"/>
        <v>2.7946203881595031E-4</v>
      </c>
      <c r="HF197" s="9">
        <f t="shared" si="471"/>
        <v>2.7911011804570912E-4</v>
      </c>
      <c r="HG197" s="9">
        <f t="shared" si="471"/>
        <v>2.7874311289300833E-4</v>
      </c>
      <c r="HH197" s="9">
        <f t="shared" si="471"/>
        <v>2.7836041325699477E-4</v>
      </c>
      <c r="HI197" s="9">
        <f t="shared" si="471"/>
        <v>2.7796138599324747E-4</v>
      </c>
      <c r="HJ197" s="9">
        <f t="shared" si="471"/>
        <v>2.775453741142207E-4</v>
      </c>
      <c r="HK197" s="9">
        <f t="shared" si="471"/>
        <v>2.7711169596302714E-4</v>
      </c>
      <c r="HL197" s="9">
        <f t="shared" si="471"/>
        <v>2.7665964436239011E-4</v>
      </c>
      <c r="HM197" s="9">
        <f t="shared" si="471"/>
        <v>2.7618848573787789E-4</v>
      </c>
      <c r="HN197" s="9">
        <f t="shared" si="471"/>
        <v>2.7569745921403712E-4</v>
      </c>
      <c r="HO197" s="9">
        <f t="shared" si="471"/>
        <v>2.7518577568070093E-4</v>
      </c>
      <c r="HP197" s="9">
        <f t="shared" si="471"/>
        <v>2.746526168344601E-4</v>
      </c>
      <c r="HQ197" s="9">
        <f t="shared" si="471"/>
        <v>2.7409713418725891E-4</v>
      </c>
      <c r="HR197" s="9">
        <f t="shared" si="471"/>
        <v>2.7351844804869129E-4</v>
      </c>
      <c r="HS197" s="9">
        <f t="shared" si="471"/>
        <v>2.7291564647473094E-4</v>
      </c>
      <c r="HT197" s="9">
        <f t="shared" si="471"/>
        <v>2.7228778418591392E-4</v>
      </c>
      <c r="HU197" s="9">
        <f t="shared" si="471"/>
        <v>2.716338814540505E-4</v>
      </c>
      <c r="HV197" s="9">
        <f t="shared" si="469"/>
        <v>2.7095292295437203E-4</v>
      </c>
      <c r="HW197" s="9">
        <f t="shared" si="475"/>
        <v>2.7024385658593801E-4</v>
      </c>
      <c r="HX197" s="9">
        <f t="shared" si="475"/>
        <v>2.6950559225500601E-4</v>
      </c>
      <c r="HY197" s="9">
        <f t="shared" si="475"/>
        <v>2.6873700062452708E-4</v>
      </c>
      <c r="HZ197" s="9">
        <f t="shared" si="475"/>
        <v>2.6793691182484E-4</v>
      </c>
      <c r="IA197" s="9">
        <f t="shared" si="475"/>
        <v>2.6710411413071881E-4</v>
      </c>
      <c r="IB197" s="9">
        <f t="shared" si="475"/>
        <v>2.6623735259769676E-4</v>
      </c>
      <c r="IC197" s="9">
        <f t="shared" si="475"/>
        <v>2.6533532765774833E-4</v>
      </c>
      <c r="ID197" s="9">
        <f t="shared" si="475"/>
        <v>2.6439669367975792E-4</v>
      </c>
      <c r="IE197" s="9">
        <f t="shared" si="475"/>
        <v>2.6342005748310524E-4</v>
      </c>
      <c r="IF197" s="9">
        <f t="shared" si="475"/>
        <v>2.6240397681474961E-4</v>
      </c>
      <c r="IG197" s="9">
        <f t="shared" si="475"/>
        <v>2.6134695877776603E-4</v>
      </c>
      <c r="IH197" s="9">
        <f t="shared" si="475"/>
        <v>2.6024745822121164E-4</v>
      </c>
      <c r="II197" s="9">
        <f t="shared" si="475"/>
        <v>2.5910387608259081E-4</v>
      </c>
      <c r="IJ197" s="9">
        <f t="shared" si="475"/>
        <v>2.5791455768250682E-4</v>
      </c>
      <c r="IK197" s="9">
        <f t="shared" si="475"/>
        <v>2.5667779097594975E-4</v>
      </c>
      <c r="IL197" s="9">
        <f t="shared" si="475"/>
        <v>2.5539180475241623E-4</v>
      </c>
      <c r="IM197" s="9">
        <f t="shared" si="475"/>
        <v>2.5405476678972859E-4</v>
      </c>
      <c r="IN197" s="9">
        <f t="shared" si="475"/>
        <v>2.5266478195424679E-4</v>
      </c>
      <c r="IO197" s="9">
        <f t="shared" si="475"/>
        <v>2.5121989025276756E-4</v>
      </c>
      <c r="IP197" s="9">
        <f t="shared" si="475"/>
        <v>2.4971806483049385E-4</v>
      </c>
      <c r="IQ197" s="9">
        <f t="shared" si="475"/>
        <v>2.4815720991516255E-4</v>
      </c>
      <c r="IR197" s="9">
        <f t="shared" si="475"/>
        <v>2.4653515870826429E-4</v>
      </c>
      <c r="IS197" s="9">
        <f t="shared" si="475"/>
        <v>2.4484967121790688E-4</v>
      </c>
      <c r="IT197" s="9">
        <f t="shared" si="475"/>
        <v>2.4309843203557059E-4</v>
      </c>
      <c r="IU197" s="9">
        <f t="shared" si="475"/>
        <v>2.4127904805660465E-4</v>
      </c>
      <c r="IV197" s="9">
        <f t="shared" si="475"/>
        <v>2.3938904613804999E-4</v>
      </c>
      <c r="IW197" s="9">
        <f t="shared" si="475"/>
        <v>2.3742587069937998E-4</v>
      </c>
      <c r="IX197" s="9">
        <f t="shared" si="475"/>
        <v>2.3538688125596834E-4</v>
      </c>
      <c r="IY197" s="9">
        <f t="shared" si="475"/>
        <v>2.3326934989766394E-4</v>
      </c>
      <c r="IZ197" s="9">
        <f t="shared" si="475"/>
        <v>2.31070458693874E-4</v>
      </c>
      <c r="JA197" s="9">
        <f t="shared" si="475"/>
        <v>2.2878729704044231E-4</v>
      </c>
      <c r="JB197" s="9">
        <f t="shared" si="475"/>
        <v>2.2641685893623259E-4</v>
      </c>
      <c r="JC197" s="9">
        <f t="shared" si="475"/>
        <v>2.2395604019081583E-4</v>
      </c>
      <c r="JD197" s="9">
        <f t="shared" si="475"/>
        <v>2.2140163556547826E-4</v>
      </c>
      <c r="JE197" s="9">
        <f t="shared" si="475"/>
        <v>2.1875033584141227E-4</v>
      </c>
      <c r="JF197" s="9">
        <f t="shared" si="475"/>
        <v>2.1599872481641133E-4</v>
      </c>
      <c r="JG197" s="9">
        <f t="shared" si="475"/>
        <v>2.1314327622846832E-4</v>
      </c>
      <c r="JH197" s="9">
        <f t="shared" si="475"/>
        <v>2.1018035060403183E-4</v>
      </c>
      <c r="JI197" s="9">
        <f t="shared" si="475"/>
        <v>2.0710619203119203E-4</v>
      </c>
      <c r="JJ197" s="9">
        <f t="shared" si="475"/>
        <v>2.039169248543467E-4</v>
      </c>
      <c r="JK197" s="9">
        <f t="shared" si="475"/>
        <v>2.0060855029056367E-4</v>
      </c>
      <c r="JL197" s="9">
        <f t="shared" si="475"/>
        <v>1.9717694296608485E-4</v>
      </c>
      <c r="JM197" s="9">
        <f t="shared" si="475"/>
        <v>1.9361784737092331E-4</v>
      </c>
      <c r="JN197" s="9">
        <f t="shared" si="475"/>
        <v>1.8992687423152808E-4</v>
      </c>
      <c r="JO197" s="9">
        <f t="shared" si="475"/>
        <v>1.8609949679609743E-4</v>
      </c>
      <c r="JP197" s="9">
        <f t="shared" si="475"/>
        <v>1.8213104703971531E-4</v>
      </c>
      <c r="JQ197" s="9">
        <f t="shared" si="475"/>
        <v>1.7801671177612114E-4</v>
      </c>
      <c r="JR197" s="9">
        <f t="shared" si="475"/>
        <v>1.7375152868523273E-4</v>
      </c>
      <c r="JS197" s="9">
        <f t="shared" si="475"/>
        <v>1.693303822507819E-4</v>
      </c>
      <c r="JT197" s="9">
        <f t="shared" si="475"/>
        <v>1.6474799960355013E-4</v>
      </c>
      <c r="JU197" s="9">
        <f t="shared" si="475"/>
        <v>1.5999894627480695E-4</v>
      </c>
      <c r="JV197" s="9">
        <f t="shared" si="475"/>
        <v>1.5507762185516371E-4</v>
      </c>
      <c r="JW197" s="9">
        <f t="shared" si="475"/>
        <v>1.4997825555662062E-4</v>
      </c>
      <c r="JX197" s="9">
        <f t="shared" si="475"/>
        <v>1.4469490167915377E-4</v>
      </c>
      <c r="JY197" s="9">
        <f t="shared" si="475"/>
        <v>1.3922143497802726E-4</v>
      </c>
      <c r="JZ197" s="9">
        <f t="shared" si="475"/>
        <v>1.3355154593229566E-4</v>
      </c>
      <c r="KA197" s="9">
        <f t="shared" si="475"/>
        <v>1.2767873591167209E-4</v>
      </c>
      <c r="KB197" s="9">
        <f t="shared" si="475"/>
        <v>1.215963122403671E-4</v>
      </c>
      <c r="KC197" s="9">
        <f t="shared" si="475"/>
        <v>1.1529738315900441E-4</v>
      </c>
      <c r="KD197" s="9">
        <f t="shared" si="475"/>
        <v>1.087748526777863E-4</v>
      </c>
      <c r="KE197" s="9">
        <f t="shared" si="475"/>
        <v>1.0202141532805959E-4</v>
      </c>
      <c r="KF197" s="9">
        <f t="shared" si="475"/>
        <v>9.5029550800135483E-5</v>
      </c>
      <c r="KG197" s="9">
        <f t="shared" si="475"/>
        <v>8.779151847706319E-5</v>
      </c>
      <c r="KH197" s="9">
        <f t="shared" si="475"/>
        <v>8.0299351854050058E-5</v>
      </c>
      <c r="KI197" s="9">
        <f t="shared" si="474"/>
        <v>7.2544852848216868E-5</v>
      </c>
      <c r="KJ197" s="9">
        <f t="shared" si="474"/>
        <v>6.4519585992581577E-5</v>
      </c>
      <c r="KK197" s="9">
        <f t="shared" si="459"/>
        <v>5.6214872518528958E-5</v>
      </c>
      <c r="KL197" s="9">
        <f t="shared" si="459"/>
        <v>4.7621784320551076E-5</v>
      </c>
      <c r="KM197" s="9">
        <f t="shared" si="459"/>
        <v>3.8731137803092036E-5</v>
      </c>
      <c r="KN197" s="9">
        <f t="shared" si="459"/>
        <v>2.95334876108189E-5</v>
      </c>
      <c r="KO197" s="9">
        <f t="shared" si="459"/>
        <v>2.001912023918322E-5</v>
      </c>
      <c r="KP197" s="9">
        <f t="shared" si="459"/>
        <v>1.0178047521969442E-5</v>
      </c>
    </row>
    <row r="198" spans="2:302" x14ac:dyDescent="0.25">
      <c r="B198" s="5">
        <f t="shared" si="389"/>
        <v>3.0700000000000411</v>
      </c>
      <c r="C198" s="9">
        <f t="shared" ref="C198:R261" si="476">NORMDIST($B198,0,1,0)-$B198*(1-NORMDIST($B198,0,1,1))-(NORMDIST($B198+C$4,0,1,0)-($B198+C$4)*(1-NORMDIST($B198+C$4,0,1,1)))</f>
        <v>2.9779369500352318E-4</v>
      </c>
      <c r="D198" s="9">
        <f t="shared" si="476"/>
        <v>2.9779368840479478E-4</v>
      </c>
      <c r="E198" s="9">
        <f t="shared" si="476"/>
        <v>2.9779368138221294E-4</v>
      </c>
      <c r="F198" s="9">
        <f t="shared" si="476"/>
        <v>2.9779367391098997E-4</v>
      </c>
      <c r="G198" s="9">
        <f t="shared" si="476"/>
        <v>2.9779366596113886E-4</v>
      </c>
      <c r="H198" s="9">
        <f t="shared" si="476"/>
        <v>2.9779365750497915E-4</v>
      </c>
      <c r="I198" s="9">
        <f t="shared" si="476"/>
        <v>2.9779364850904586E-4</v>
      </c>
      <c r="J198" s="9">
        <f t="shared" si="476"/>
        <v>2.9779363894121387E-4</v>
      </c>
      <c r="K198" s="9">
        <f t="shared" si="476"/>
        <v>2.9779362876492183E-4</v>
      </c>
      <c r="L198" s="9">
        <f t="shared" si="476"/>
        <v>2.9779361794387101E-4</v>
      </c>
      <c r="M198" s="9">
        <f t="shared" si="476"/>
        <v>2.9779360643784653E-4</v>
      </c>
      <c r="N198" s="9">
        <f t="shared" si="476"/>
        <v>2.9779359420430964E-4</v>
      </c>
      <c r="O198" s="9">
        <f t="shared" si="476"/>
        <v>2.9779358119841597E-4</v>
      </c>
      <c r="P198" s="9">
        <f t="shared" si="476"/>
        <v>2.977935673734448E-4</v>
      </c>
      <c r="Q198" s="9">
        <f t="shared" si="476"/>
        <v>2.9779355267898713E-4</v>
      </c>
      <c r="R198" s="9">
        <f t="shared" si="476"/>
        <v>2.9779353706216452E-4</v>
      </c>
      <c r="S198" s="9">
        <f t="shared" si="472"/>
        <v>2.9779352046592364E-4</v>
      </c>
      <c r="T198" s="9">
        <f t="shared" si="472"/>
        <v>2.9779350283032092E-4</v>
      </c>
      <c r="U198" s="9">
        <f t="shared" si="472"/>
        <v>2.9779348409347806E-4</v>
      </c>
      <c r="V198" s="9">
        <f t="shared" si="472"/>
        <v>2.9779346418827807E-4</v>
      </c>
      <c r="W198" s="9">
        <f t="shared" si="472"/>
        <v>2.9779344304265695E-4</v>
      </c>
      <c r="X198" s="9">
        <f t="shared" si="472"/>
        <v>2.9779342058277989E-4</v>
      </c>
      <c r="Y198" s="9">
        <f t="shared" si="472"/>
        <v>2.9779339672865701E-4</v>
      </c>
      <c r="Z198" s="9">
        <f t="shared" si="472"/>
        <v>2.9779337139653448E-4</v>
      </c>
      <c r="AA198" s="9">
        <f t="shared" si="472"/>
        <v>2.9779334449760267E-4</v>
      </c>
      <c r="AB198" s="9">
        <f t="shared" si="472"/>
        <v>2.977933159369227E-4</v>
      </c>
      <c r="AC198" s="9">
        <f t="shared" si="472"/>
        <v>2.9779328561577032E-4</v>
      </c>
      <c r="AD198" s="9">
        <f t="shared" si="472"/>
        <v>2.9779325342831926E-4</v>
      </c>
      <c r="AE198" s="9">
        <f t="shared" si="472"/>
        <v>2.9779321926234951E-4</v>
      </c>
      <c r="AF198" s="9">
        <f t="shared" si="472"/>
        <v>2.9779318300134062E-4</v>
      </c>
      <c r="AG198" s="9">
        <f t="shared" si="472"/>
        <v>2.9779314451893818E-4</v>
      </c>
      <c r="AH198" s="9">
        <f t="shared" si="472"/>
        <v>2.9779310368440338E-4</v>
      </c>
      <c r="AI198" s="9">
        <f t="shared" si="472"/>
        <v>2.9779306035717924E-4</v>
      </c>
      <c r="AJ198" s="9">
        <f t="shared" si="472"/>
        <v>2.977930143904305E-4</v>
      </c>
      <c r="AK198" s="9">
        <f t="shared" si="472"/>
        <v>2.977929656275134E-4</v>
      </c>
      <c r="AL198" s="9">
        <f t="shared" si="472"/>
        <v>2.9779291390349358E-4</v>
      </c>
      <c r="AM198" s="9">
        <f t="shared" si="472"/>
        <v>2.9779285904337632E-4</v>
      </c>
      <c r="AN198" s="9">
        <f t="shared" si="472"/>
        <v>2.9779280086401341E-4</v>
      </c>
      <c r="AO198" s="9">
        <f t="shared" si="472"/>
        <v>2.9779273916949819E-4</v>
      </c>
      <c r="AP198" s="9">
        <f t="shared" si="472"/>
        <v>2.9779267375396176E-4</v>
      </c>
      <c r="AQ198" s="9">
        <f t="shared" si="472"/>
        <v>2.9779260440030868E-4</v>
      </c>
      <c r="AR198" s="9">
        <f t="shared" si="472"/>
        <v>2.9779253087741328E-4</v>
      </c>
      <c r="AS198" s="9">
        <f t="shared" si="472"/>
        <v>2.9779245294390516E-4</v>
      </c>
      <c r="AT198" s="9">
        <f t="shared" si="472"/>
        <v>2.9779237034213712E-4</v>
      </c>
      <c r="AU198" s="9">
        <f t="shared" si="472"/>
        <v>2.9779228280053425E-4</v>
      </c>
      <c r="AV198" s="9">
        <f t="shared" si="472"/>
        <v>2.9779219003418805E-4</v>
      </c>
      <c r="AW198" s="9">
        <f t="shared" si="472"/>
        <v>2.977920917399273E-4</v>
      </c>
      <c r="AX198" s="9">
        <f t="shared" si="472"/>
        <v>2.97791987598314E-4</v>
      </c>
      <c r="AY198" s="9">
        <f t="shared" si="472"/>
        <v>2.9779187727249266E-4</v>
      </c>
      <c r="AZ198" s="9">
        <f t="shared" si="472"/>
        <v>2.9779176040696862E-4</v>
      </c>
      <c r="BA198" s="9">
        <f t="shared" si="472"/>
        <v>2.9779163662563724E-4</v>
      </c>
      <c r="BB198" s="9">
        <f t="shared" si="472"/>
        <v>2.9779150553147757E-4</v>
      </c>
      <c r="BC198" s="9">
        <f t="shared" si="472"/>
        <v>2.9779136670720626E-4</v>
      </c>
      <c r="BD198" s="9">
        <f t="shared" si="472"/>
        <v>2.9779121971127418E-4</v>
      </c>
      <c r="BE198" s="9">
        <f t="shared" si="472"/>
        <v>2.9779106407655845E-4</v>
      </c>
      <c r="BF198" s="9">
        <f t="shared" si="472"/>
        <v>2.9779089931164087E-4</v>
      </c>
      <c r="BG198" s="9">
        <f t="shared" si="472"/>
        <v>2.9779072489905445E-4</v>
      </c>
      <c r="BH198" s="9">
        <f t="shared" si="472"/>
        <v>2.9779054029106496E-4</v>
      </c>
      <c r="BI198" s="9">
        <f t="shared" si="472"/>
        <v>2.9779034491024726E-4</v>
      </c>
      <c r="BJ198" s="9">
        <f t="shared" si="472"/>
        <v>2.9779013814923064E-4</v>
      </c>
      <c r="BK198" s="9">
        <f t="shared" si="472"/>
        <v>2.9778991936527929E-4</v>
      </c>
      <c r="BL198" s="9">
        <f t="shared" si="472"/>
        <v>2.9778968788180167E-4</v>
      </c>
      <c r="BM198" s="9">
        <f t="shared" si="472"/>
        <v>2.9778944298631209E-4</v>
      </c>
      <c r="BN198" s="9">
        <f t="shared" si="472"/>
        <v>2.977891839265982E-4</v>
      </c>
      <c r="BO198" s="9">
        <f t="shared" si="472"/>
        <v>2.9778890990922783E-4</v>
      </c>
      <c r="BP198" s="9">
        <f t="shared" si="470"/>
        <v>2.9778862010025224E-4</v>
      </c>
      <c r="BQ198" s="9">
        <f t="shared" si="470"/>
        <v>2.977883136177482E-4</v>
      </c>
      <c r="BR198" s="9">
        <f t="shared" ref="BR198:HY199" si="477">NORMDIST($B198,0,1,0)-$B198*(1-NORMDIST($B198,0,1,1))-(NORMDIST($B198+BR$4,0,1,0)-($B198+BR$4)*(1-NORMDIST($B198+BR$4,0,1,1)))</f>
        <v>2.9778798953536753E-4</v>
      </c>
      <c r="BS198" s="9">
        <f t="shared" si="477"/>
        <v>2.9778764687448203E-4</v>
      </c>
      <c r="BT198" s="9">
        <f t="shared" si="477"/>
        <v>2.9778728460584517E-4</v>
      </c>
      <c r="BU198" s="9">
        <f t="shared" si="477"/>
        <v>2.9778690164500868E-4</v>
      </c>
      <c r="BV198" s="9">
        <f t="shared" si="477"/>
        <v>2.9778649684916768E-4</v>
      </c>
      <c r="BW198" s="9">
        <f t="shared" si="477"/>
        <v>2.9778606901407947E-4</v>
      </c>
      <c r="BX198" s="9">
        <f t="shared" si="477"/>
        <v>2.977856168732722E-4</v>
      </c>
      <c r="BY198" s="9">
        <f t="shared" si="477"/>
        <v>2.977851390916598E-4</v>
      </c>
      <c r="BZ198" s="9">
        <f t="shared" si="477"/>
        <v>2.9778463426528335E-4</v>
      </c>
      <c r="CA198" s="9">
        <f t="shared" si="477"/>
        <v>2.9778410091336522E-4</v>
      </c>
      <c r="CB198" s="9">
        <f t="shared" si="477"/>
        <v>2.977835374802512E-4</v>
      </c>
      <c r="CC198" s="9">
        <f t="shared" si="477"/>
        <v>2.9778294232636696E-4</v>
      </c>
      <c r="CD198" s="9">
        <f t="shared" si="477"/>
        <v>2.9778231372689913E-4</v>
      </c>
      <c r="CE198" s="9">
        <f t="shared" si="477"/>
        <v>2.9778164986678105E-4</v>
      </c>
      <c r="CF198" s="9">
        <f t="shared" si="477"/>
        <v>2.9778094883649542E-4</v>
      </c>
      <c r="CG198" s="9">
        <f t="shared" si="477"/>
        <v>2.9778020862613464E-4</v>
      </c>
      <c r="CH198" s="9">
        <f t="shared" si="477"/>
        <v>2.9777942712159094E-4</v>
      </c>
      <c r="CI198" s="9">
        <f t="shared" si="477"/>
        <v>2.9777860210029102E-4</v>
      </c>
      <c r="CJ198" s="9">
        <f t="shared" si="477"/>
        <v>2.9777773122218414E-4</v>
      </c>
      <c r="CK198" s="9">
        <f t="shared" si="477"/>
        <v>2.9777681202794275E-4</v>
      </c>
      <c r="CL198" s="9">
        <f t="shared" si="477"/>
        <v>2.9777584193189634E-4</v>
      </c>
      <c r="CM198" s="9">
        <f t="shared" si="477"/>
        <v>2.9777481821353295E-4</v>
      </c>
      <c r="CN198" s="9">
        <f t="shared" si="477"/>
        <v>2.9777373801420946E-4</v>
      </c>
      <c r="CO198" s="9">
        <f t="shared" si="477"/>
        <v>2.9777259832780643E-4</v>
      </c>
      <c r="CP198" s="9">
        <f t="shared" si="477"/>
        <v>2.9777139599484738E-4</v>
      </c>
      <c r="CQ198" s="9">
        <f t="shared" si="477"/>
        <v>2.9777012769457956E-4</v>
      </c>
      <c r="CR198" s="9">
        <f t="shared" si="477"/>
        <v>2.9776878993757576E-4</v>
      </c>
      <c r="CS198" s="9">
        <f t="shared" si="477"/>
        <v>2.9776737905737712E-4</v>
      </c>
      <c r="CT198" s="9">
        <f t="shared" si="477"/>
        <v>2.9776589119970872E-4</v>
      </c>
      <c r="CU198" s="9">
        <f t="shared" si="477"/>
        <v>2.9776432231802004E-4</v>
      </c>
      <c r="CV198" s="9">
        <f t="shared" si="477"/>
        <v>2.9776266815904131E-4</v>
      </c>
      <c r="CW198" s="9">
        <f t="shared" si="477"/>
        <v>2.9776092425732123E-4</v>
      </c>
      <c r="CX198" s="9">
        <f t="shared" si="477"/>
        <v>2.9775908592187246E-4</v>
      </c>
      <c r="CY198" s="9">
        <f t="shared" si="477"/>
        <v>2.9775714822644224E-4</v>
      </c>
      <c r="CZ198" s="9">
        <f t="shared" si="477"/>
        <v>2.9775510599844084E-4</v>
      </c>
      <c r="DA198" s="9">
        <f t="shared" si="477"/>
        <v>2.9775295380722795E-4</v>
      </c>
      <c r="DB198" s="9">
        <f t="shared" si="477"/>
        <v>2.9775068595131203E-4</v>
      </c>
      <c r="DC198" s="9">
        <f t="shared" si="477"/>
        <v>2.9774829644512476E-4</v>
      </c>
      <c r="DD198" s="9">
        <f t="shared" si="477"/>
        <v>2.9774577900767757E-4</v>
      </c>
      <c r="DE198" s="9">
        <f t="shared" si="477"/>
        <v>2.9774312704645387E-4</v>
      </c>
      <c r="DF198" s="9">
        <f t="shared" si="477"/>
        <v>2.9774033364274506E-4</v>
      </c>
      <c r="DG198" s="9">
        <f t="shared" si="477"/>
        <v>2.977373915367658E-4</v>
      </c>
      <c r="DH198" s="9">
        <f t="shared" si="477"/>
        <v>2.977342931136569E-4</v>
      </c>
      <c r="DI198" s="9">
        <f t="shared" si="477"/>
        <v>2.9773103038206402E-4</v>
      </c>
      <c r="DJ198" s="9">
        <f t="shared" si="477"/>
        <v>2.977275949624276E-4</v>
      </c>
      <c r="DK198" s="9">
        <f t="shared" si="477"/>
        <v>2.9772397806390136E-4</v>
      </c>
      <c r="DL198" s="9">
        <f t="shared" si="477"/>
        <v>2.9772017046807679E-4</v>
      </c>
      <c r="DM198" s="9">
        <f t="shared" si="477"/>
        <v>2.9771616250781732E-4</v>
      </c>
      <c r="DN198" s="9">
        <f t="shared" si="477"/>
        <v>2.9771194404770138E-4</v>
      </c>
      <c r="DO198" s="9">
        <f t="shared" si="477"/>
        <v>2.9770750446044881E-4</v>
      </c>
      <c r="DP198" s="9">
        <f t="shared" si="477"/>
        <v>2.9770283260737611E-4</v>
      </c>
      <c r="DQ198" s="9">
        <f t="shared" si="477"/>
        <v>2.9769791681122528E-4</v>
      </c>
      <c r="DR198" s="9">
        <f t="shared" si="477"/>
        <v>2.9769274483425515E-4</v>
      </c>
      <c r="DS198" s="9">
        <f t="shared" si="477"/>
        <v>2.9768730385154265E-4</v>
      </c>
      <c r="DT198" s="9">
        <f t="shared" si="477"/>
        <v>2.9768158042468406E-4</v>
      </c>
      <c r="DU198" s="9">
        <f t="shared" si="477"/>
        <v>2.9767556047289998E-4</v>
      </c>
      <c r="DV198" s="9">
        <f t="shared" si="477"/>
        <v>2.9766922924555328E-4</v>
      </c>
      <c r="DW198" s="9">
        <f t="shared" si="477"/>
        <v>2.9766257128927053E-4</v>
      </c>
      <c r="DX198" s="9">
        <f t="shared" si="477"/>
        <v>2.9765557042006494E-4</v>
      </c>
      <c r="DY198" s="9">
        <f t="shared" si="477"/>
        <v>2.9764820968609197E-4</v>
      </c>
      <c r="DZ198" s="9">
        <f t="shared" si="477"/>
        <v>2.9764047133618547E-4</v>
      </c>
      <c r="EA198" s="9">
        <f t="shared" si="477"/>
        <v>2.9763233678404644E-4</v>
      </c>
      <c r="EB198" s="9">
        <f t="shared" si="477"/>
        <v>2.9762378656870422E-4</v>
      </c>
      <c r="EC198" s="9">
        <f t="shared" si="477"/>
        <v>2.9761480031765397E-4</v>
      </c>
      <c r="ED198" s="9">
        <f t="shared" si="477"/>
        <v>2.9760535670519261E-4</v>
      </c>
      <c r="EE198" s="9">
        <f t="shared" si="477"/>
        <v>2.9759543341122146E-4</v>
      </c>
      <c r="EF198" s="9">
        <f t="shared" si="477"/>
        <v>2.9758500707618979E-4</v>
      </c>
      <c r="EG198" s="9">
        <f t="shared" si="477"/>
        <v>2.9757405325576427E-4</v>
      </c>
      <c r="EH198" s="9">
        <f t="shared" si="477"/>
        <v>2.9756254637347367E-4</v>
      </c>
      <c r="EI198" s="9">
        <f t="shared" si="477"/>
        <v>2.9755045967009159E-4</v>
      </c>
      <c r="EJ198" s="9">
        <f t="shared" si="477"/>
        <v>2.9753776515215405E-4</v>
      </c>
      <c r="EK198" s="9">
        <f t="shared" si="477"/>
        <v>2.9752443354036801E-4</v>
      </c>
      <c r="EL198" s="9">
        <f t="shared" si="477"/>
        <v>2.9751043420977866E-4</v>
      </c>
      <c r="EM198" s="9">
        <f t="shared" si="477"/>
        <v>2.9749573513336206E-4</v>
      </c>
      <c r="EN198" s="9">
        <f t="shared" si="477"/>
        <v>2.9748030282288019E-4</v>
      </c>
      <c r="EO198" s="9">
        <f t="shared" si="477"/>
        <v>2.9746410226244319E-4</v>
      </c>
      <c r="EP198" s="9">
        <f t="shared" si="477"/>
        <v>2.9744709684571206E-4</v>
      </c>
      <c r="EQ198" s="9">
        <f t="shared" si="477"/>
        <v>2.9742924830585519E-4</v>
      </c>
      <c r="ER198" s="9">
        <f t="shared" si="477"/>
        <v>2.9741051664392216E-4</v>
      </c>
      <c r="ES198" s="9">
        <f t="shared" si="477"/>
        <v>2.9739086005859864E-4</v>
      </c>
      <c r="ET198" s="9">
        <f t="shared" si="477"/>
        <v>2.9737023486386103E-4</v>
      </c>
      <c r="EU198" s="9">
        <f t="shared" si="477"/>
        <v>2.973485954138485E-4</v>
      </c>
      <c r="EV198" s="9">
        <f t="shared" si="477"/>
        <v>2.973258940162583E-4</v>
      </c>
      <c r="EW198" s="9">
        <f t="shared" si="477"/>
        <v>2.9730208084882058E-4</v>
      </c>
      <c r="EX198" s="9">
        <f t="shared" si="477"/>
        <v>2.9727710386728595E-4</v>
      </c>
      <c r="EY198" s="9">
        <f t="shared" si="477"/>
        <v>2.9725090871320743E-4</v>
      </c>
      <c r="EZ198" s="9">
        <f t="shared" si="477"/>
        <v>2.9722343861649333E-4</v>
      </c>
      <c r="FA198" s="9">
        <f t="shared" si="477"/>
        <v>2.9719463429528722E-4</v>
      </c>
      <c r="FB198" s="9">
        <f t="shared" si="477"/>
        <v>2.9716443385060772E-4</v>
      </c>
      <c r="FC198" s="9">
        <f t="shared" si="477"/>
        <v>2.9713277265717752E-4</v>
      </c>
      <c r="FD198" s="9">
        <f t="shared" si="477"/>
        <v>2.9709958325228457E-4</v>
      </c>
      <c r="FE198" s="9">
        <f t="shared" si="477"/>
        <v>2.9706479521695109E-4</v>
      </c>
      <c r="FF198" s="9">
        <f t="shared" si="477"/>
        <v>2.9702833505416976E-4</v>
      </c>
      <c r="FG198" s="9">
        <f t="shared" si="477"/>
        <v>2.9699012606385951E-4</v>
      </c>
      <c r="FH198" s="9">
        <f t="shared" si="477"/>
        <v>2.9695008820918354E-4</v>
      </c>
      <c r="FI198" s="9">
        <f t="shared" si="477"/>
        <v>2.9690813798224463E-4</v>
      </c>
      <c r="FJ198" s="9">
        <f t="shared" si="477"/>
        <v>2.9686418826267025E-4</v>
      </c>
      <c r="FK198" s="9">
        <f t="shared" si="477"/>
        <v>2.9681814816904042E-4</v>
      </c>
      <c r="FL198" s="9">
        <f t="shared" si="477"/>
        <v>2.9676992290893981E-4</v>
      </c>
      <c r="FM198" s="9">
        <f t="shared" si="477"/>
        <v>2.967194136190396E-4</v>
      </c>
      <c r="FN198" s="9">
        <f t="shared" si="477"/>
        <v>2.9666651720184695E-4</v>
      </c>
      <c r="FO198" s="9">
        <f t="shared" si="477"/>
        <v>2.9661112615582327E-4</v>
      </c>
      <c r="FP198" s="9">
        <f t="shared" si="477"/>
        <v>2.9655312839847443E-4</v>
      </c>
      <c r="FQ198" s="9">
        <f t="shared" si="477"/>
        <v>2.9649240708535412E-4</v>
      </c>
      <c r="FR198" s="9">
        <f t="shared" si="477"/>
        <v>2.9642884041762433E-4</v>
      </c>
      <c r="FS198" s="9">
        <f t="shared" si="477"/>
        <v>2.9636230144729892E-4</v>
      </c>
      <c r="FT198" s="9">
        <f t="shared" si="477"/>
        <v>2.9629265787219338E-4</v>
      </c>
      <c r="FU198" s="9">
        <f t="shared" si="477"/>
        <v>2.9621977182661067E-4</v>
      </c>
      <c r="FV198" s="9">
        <f t="shared" si="477"/>
        <v>2.9614349966065829E-4</v>
      </c>
      <c r="FW198" s="9">
        <f t="shared" si="477"/>
        <v>2.9606369171406564E-4</v>
      </c>
      <c r="FX198" s="9">
        <f t="shared" si="477"/>
        <v>2.9598019208110893E-4</v>
      </c>
      <c r="FY198" s="9">
        <f t="shared" si="477"/>
        <v>2.9589283836657426E-4</v>
      </c>
      <c r="FZ198" s="9">
        <f t="shared" si="477"/>
        <v>2.9580146143450752E-4</v>
      </c>
      <c r="GA198" s="9">
        <f t="shared" si="477"/>
        <v>2.9570588514664224E-4</v>
      </c>
      <c r="GB198" s="9">
        <f t="shared" si="477"/>
        <v>2.9560592609021889E-4</v>
      </c>
      <c r="GC198" s="9">
        <f t="shared" si="477"/>
        <v>2.955013933000138E-4</v>
      </c>
      <c r="GD198" s="9">
        <f t="shared" si="477"/>
        <v>2.9539208796792695E-4</v>
      </c>
      <c r="GE198" s="9">
        <f t="shared" si="477"/>
        <v>2.9527780314150603E-4</v>
      </c>
      <c r="GF198" s="9">
        <f t="shared" si="477"/>
        <v>2.9515832341266292E-4</v>
      </c>
      <c r="GG198" s="9">
        <f t="shared" si="477"/>
        <v>2.9503342459914642E-4</v>
      </c>
      <c r="GH198" s="9">
        <f t="shared" si="477"/>
        <v>2.9490287340812907E-4</v>
      </c>
      <c r="GI198" s="9">
        <f t="shared" si="477"/>
        <v>2.9476642709278807E-4</v>
      </c>
      <c r="GJ198" s="9">
        <f t="shared" si="477"/>
        <v>2.9462383309668575E-4</v>
      </c>
      <c r="GK198" s="9">
        <f t="shared" si="477"/>
        <v>2.9447482868446716E-4</v>
      </c>
      <c r="GL198" s="9">
        <f t="shared" si="477"/>
        <v>2.9431914056010622E-4</v>
      </c>
      <c r="GM198" s="9">
        <f t="shared" si="477"/>
        <v>2.9415648447381692E-4</v>
      </c>
      <c r="GN198" s="9">
        <f t="shared" si="477"/>
        <v>2.9398656481219917E-4</v>
      </c>
      <c r="GO198" s="9">
        <f t="shared" si="477"/>
        <v>2.9380907417950641E-4</v>
      </c>
      <c r="GP198" s="9">
        <f t="shared" si="477"/>
        <v>2.936236929580048E-4</v>
      </c>
      <c r="GQ198" s="9">
        <f t="shared" si="477"/>
        <v>2.9343008886017525E-4</v>
      </c>
      <c r="GR198" s="9">
        <f t="shared" si="477"/>
        <v>2.932279164619672E-4</v>
      </c>
      <c r="GS198" s="9">
        <f t="shared" si="477"/>
        <v>2.9301681672231066E-4</v>
      </c>
      <c r="GT198" s="9">
        <f t="shared" si="477"/>
        <v>2.9279641648439868E-4</v>
      </c>
      <c r="GU198" s="9">
        <f t="shared" si="477"/>
        <v>2.9256632796237863E-4</v>
      </c>
      <c r="GV198" s="9">
        <f t="shared" si="477"/>
        <v>2.9232614821106536E-4</v>
      </c>
      <c r="GW198" s="9">
        <f t="shared" si="477"/>
        <v>2.9207545857805377E-4</v>
      </c>
      <c r="GX198" s="9">
        <f t="shared" si="477"/>
        <v>2.9181382413572302E-4</v>
      </c>
      <c r="GY198" s="9">
        <f t="shared" si="477"/>
        <v>2.9154079309864407E-4</v>
      </c>
      <c r="GZ198" s="9">
        <f t="shared" si="477"/>
        <v>2.9125589621876129E-4</v>
      </c>
      <c r="HA198" s="9">
        <f t="shared" si="477"/>
        <v>2.9095864616190677E-4</v>
      </c>
      <c r="HB198" s="9">
        <f t="shared" si="477"/>
        <v>2.9064853686549044E-4</v>
      </c>
      <c r="HC198" s="9">
        <f t="shared" si="477"/>
        <v>2.9032504287358838E-4</v>
      </c>
      <c r="HD198" s="9">
        <f t="shared" si="477"/>
        <v>2.8998761865181127E-4</v>
      </c>
      <c r="HE198" s="9">
        <f t="shared" si="477"/>
        <v>2.8963569788157013E-4</v>
      </c>
      <c r="HF198" s="9">
        <f t="shared" si="477"/>
        <v>2.8926869272886903E-4</v>
      </c>
      <c r="HG198" s="9">
        <f t="shared" si="477"/>
        <v>2.8888599309285546E-4</v>
      </c>
      <c r="HH198" s="9">
        <f t="shared" si="477"/>
        <v>2.8848696582910844E-4</v>
      </c>
      <c r="HI198" s="9">
        <f t="shared" si="477"/>
        <v>2.8807095395008171E-4</v>
      </c>
      <c r="HJ198" s="9">
        <f t="shared" si="477"/>
        <v>2.8763727579888783E-4</v>
      </c>
      <c r="HK198" s="9">
        <f t="shared" si="477"/>
        <v>2.8718522419825081E-4</v>
      </c>
      <c r="HL198" s="9">
        <f t="shared" si="477"/>
        <v>2.8671406557373891E-4</v>
      </c>
      <c r="HM198" s="9">
        <f t="shared" si="477"/>
        <v>2.8622303904989814E-4</v>
      </c>
      <c r="HN198" s="9">
        <f t="shared" si="477"/>
        <v>2.8571135551656163E-4</v>
      </c>
      <c r="HO198" s="9">
        <f t="shared" si="477"/>
        <v>2.8517819667032079E-4</v>
      </c>
      <c r="HP198" s="9">
        <f t="shared" si="477"/>
        <v>2.8462271402312009E-4</v>
      </c>
      <c r="HQ198" s="9">
        <f t="shared" si="477"/>
        <v>2.8404402788455242E-4</v>
      </c>
      <c r="HR198" s="9">
        <f t="shared" si="477"/>
        <v>2.8344122631059163E-4</v>
      </c>
      <c r="HS198" s="9">
        <f t="shared" si="477"/>
        <v>2.8281336402177461E-4</v>
      </c>
      <c r="HT198" s="9">
        <f t="shared" si="477"/>
        <v>2.8215946128991168E-4</v>
      </c>
      <c r="HU198" s="9">
        <f t="shared" si="477"/>
        <v>2.8147850279023321E-4</v>
      </c>
      <c r="HV198" s="9">
        <f t="shared" si="477"/>
        <v>2.8076943642179871E-4</v>
      </c>
      <c r="HW198" s="9">
        <f t="shared" si="477"/>
        <v>2.8003117209086671E-4</v>
      </c>
      <c r="HX198" s="9">
        <f t="shared" si="477"/>
        <v>2.7926258046038837E-4</v>
      </c>
      <c r="HY198" s="9">
        <f t="shared" si="477"/>
        <v>2.7846249166070129E-4</v>
      </c>
      <c r="HZ198" s="9">
        <f t="shared" si="475"/>
        <v>2.7762969396657951E-4</v>
      </c>
      <c r="IA198" s="9">
        <f t="shared" si="475"/>
        <v>2.7676293243355745E-4</v>
      </c>
      <c r="IB198" s="9">
        <f t="shared" si="475"/>
        <v>2.7586090749360972E-4</v>
      </c>
      <c r="IC198" s="9">
        <f t="shared" si="475"/>
        <v>2.7492227351561931E-4</v>
      </c>
      <c r="ID198" s="9">
        <f t="shared" si="475"/>
        <v>2.7394563731896593E-4</v>
      </c>
      <c r="IE198" s="9">
        <f t="shared" si="475"/>
        <v>2.7292955665061031E-4</v>
      </c>
      <c r="IF198" s="9">
        <f t="shared" si="475"/>
        <v>2.7187253861362754E-4</v>
      </c>
      <c r="IG198" s="9">
        <f t="shared" si="475"/>
        <v>2.707730380570732E-4</v>
      </c>
      <c r="IH198" s="9">
        <f t="shared" si="475"/>
        <v>2.696294559184515E-4</v>
      </c>
      <c r="II198" s="9">
        <f t="shared" si="475"/>
        <v>2.6844013751836751E-4</v>
      </c>
      <c r="IJ198" s="9">
        <f t="shared" si="475"/>
        <v>2.6720337081181136E-4</v>
      </c>
      <c r="IK198" s="9">
        <f t="shared" si="475"/>
        <v>2.6591738458827785E-4</v>
      </c>
      <c r="IL198" s="9">
        <f t="shared" si="475"/>
        <v>2.6458034662558928E-4</v>
      </c>
      <c r="IM198" s="9">
        <f t="shared" si="475"/>
        <v>2.6319036179010748E-4</v>
      </c>
      <c r="IN198" s="9">
        <f t="shared" si="475"/>
        <v>2.6174547008862945E-4</v>
      </c>
      <c r="IO198" s="9">
        <f t="shared" si="475"/>
        <v>2.6024364466635563E-4</v>
      </c>
      <c r="IP198" s="9">
        <f t="shared" si="475"/>
        <v>2.5868278975102325E-4</v>
      </c>
      <c r="IQ198" s="9">
        <f t="shared" si="475"/>
        <v>2.5706073854412498E-4</v>
      </c>
      <c r="IR198" s="9">
        <f t="shared" si="475"/>
        <v>2.5537525105376834E-4</v>
      </c>
      <c r="IS198" s="9">
        <f t="shared" si="475"/>
        <v>2.5362401187143258E-4</v>
      </c>
      <c r="IT198" s="9">
        <f t="shared" si="475"/>
        <v>2.5180462789246535E-4</v>
      </c>
      <c r="IU198" s="9">
        <f t="shared" si="475"/>
        <v>2.4991462597391068E-4</v>
      </c>
      <c r="IV198" s="9">
        <f t="shared" si="475"/>
        <v>2.4795145053524209E-4</v>
      </c>
      <c r="IW198" s="9">
        <f t="shared" si="475"/>
        <v>2.459124610918298E-4</v>
      </c>
      <c r="IX198" s="9">
        <f t="shared" si="475"/>
        <v>2.4379492973352463E-4</v>
      </c>
      <c r="IY198" s="9">
        <f t="shared" si="475"/>
        <v>2.415960385297347E-4</v>
      </c>
      <c r="IZ198" s="9">
        <f t="shared" si="475"/>
        <v>2.3931287687630452E-4</v>
      </c>
      <c r="JA198" s="9">
        <f t="shared" si="475"/>
        <v>2.3694243877209501E-4</v>
      </c>
      <c r="JB198" s="9">
        <f t="shared" si="475"/>
        <v>2.3448162002667652E-4</v>
      </c>
      <c r="JC198" s="9">
        <f t="shared" si="475"/>
        <v>2.3192721540133895E-4</v>
      </c>
      <c r="JD198" s="9">
        <f t="shared" si="475"/>
        <v>2.2927591567727394E-4</v>
      </c>
      <c r="JE198" s="9">
        <f t="shared" si="475"/>
        <v>2.2652430465227409E-4</v>
      </c>
      <c r="JF198" s="9">
        <f t="shared" si="475"/>
        <v>2.2366885606432902E-4</v>
      </c>
      <c r="JG198" s="9">
        <f t="shared" si="475"/>
        <v>2.2070593043989253E-4</v>
      </c>
      <c r="JH198" s="9">
        <f t="shared" si="475"/>
        <v>2.1763177186705359E-4</v>
      </c>
      <c r="JI198" s="9">
        <f t="shared" si="475"/>
        <v>2.1444250469020978E-4</v>
      </c>
      <c r="JJ198" s="9">
        <f t="shared" si="475"/>
        <v>2.1113413012642437E-4</v>
      </c>
      <c r="JK198" s="9">
        <f t="shared" si="475"/>
        <v>2.0770252280194555E-4</v>
      </c>
      <c r="JL198" s="9">
        <f t="shared" si="475"/>
        <v>2.0414342720678639E-4</v>
      </c>
      <c r="JM198" s="9">
        <f t="shared" si="475"/>
        <v>2.0045245406739138E-4</v>
      </c>
      <c r="JN198" s="9">
        <f t="shared" si="475"/>
        <v>1.9662507663195813E-4</v>
      </c>
      <c r="JO198" s="9">
        <f t="shared" si="475"/>
        <v>1.9265662687557601E-4</v>
      </c>
      <c r="JP198" s="9">
        <f t="shared" si="475"/>
        <v>1.8854229161198487E-4</v>
      </c>
      <c r="JQ198" s="9">
        <f t="shared" si="475"/>
        <v>1.8427710852109624E-4</v>
      </c>
      <c r="JR198" s="9">
        <f t="shared" si="475"/>
        <v>1.7985596208664259E-4</v>
      </c>
      <c r="JS198" s="9">
        <f t="shared" si="475"/>
        <v>1.7527357943941083E-4</v>
      </c>
      <c r="JT198" s="9">
        <f t="shared" si="475"/>
        <v>1.7052452611067089E-4</v>
      </c>
      <c r="JU198" s="9">
        <f t="shared" si="475"/>
        <v>1.6560320169102766E-4</v>
      </c>
      <c r="JV198" s="9">
        <f t="shared" si="475"/>
        <v>1.6050383539248131E-4</v>
      </c>
      <c r="JW198" s="9">
        <f t="shared" si="475"/>
        <v>1.5522048151501446E-4</v>
      </c>
      <c r="JX198" s="9">
        <f t="shared" si="475"/>
        <v>1.4974701481389164E-4</v>
      </c>
      <c r="JY198" s="9">
        <f t="shared" si="475"/>
        <v>1.4407712576816004E-4</v>
      </c>
      <c r="JZ198" s="9">
        <f t="shared" si="475"/>
        <v>1.3820431574753278E-4</v>
      </c>
      <c r="KA198" s="9">
        <f t="shared" si="475"/>
        <v>1.3212189207622779E-4</v>
      </c>
      <c r="KB198" s="9">
        <f t="shared" si="475"/>
        <v>1.2582296299486944E-4</v>
      </c>
      <c r="KC198" s="9">
        <f t="shared" si="475"/>
        <v>1.1930043251365176E-4</v>
      </c>
      <c r="KD198" s="9">
        <f t="shared" si="475"/>
        <v>1.1254699516392028E-4</v>
      </c>
      <c r="KE198" s="9">
        <f t="shared" si="475"/>
        <v>1.0555513063599618E-4</v>
      </c>
      <c r="KF198" s="9">
        <f t="shared" si="475"/>
        <v>9.8317098312928654E-5</v>
      </c>
      <c r="KG198" s="9">
        <f t="shared" si="475"/>
        <v>9.0824931689910751E-5</v>
      </c>
      <c r="KH198" s="9">
        <f t="shared" si="475"/>
        <v>8.3070432684082766E-5</v>
      </c>
      <c r="KI198" s="9">
        <f t="shared" si="474"/>
        <v>7.504516582844227E-5</v>
      </c>
      <c r="KJ198" s="9">
        <f t="shared" si="474"/>
        <v>6.6740452354392688E-5</v>
      </c>
      <c r="KK198" s="9">
        <f t="shared" si="459"/>
        <v>5.8147364156411769E-5</v>
      </c>
      <c r="KL198" s="9">
        <f t="shared" si="459"/>
        <v>4.9256717638958801E-5</v>
      </c>
      <c r="KM198" s="9">
        <f t="shared" si="459"/>
        <v>4.0059067446679593E-5</v>
      </c>
      <c r="KN198" s="9">
        <f t="shared" si="459"/>
        <v>3.0544700075049985E-5</v>
      </c>
      <c r="KO198" s="9">
        <f t="shared" si="459"/>
        <v>2.0703627357830136E-5</v>
      </c>
      <c r="KP198" s="9">
        <f t="shared" si="459"/>
        <v>1.0525579835752273E-5</v>
      </c>
    </row>
    <row r="199" spans="2:302" x14ac:dyDescent="0.25">
      <c r="B199" s="5">
        <f t="shared" ref="B199:B262" si="478">B198-1/100</f>
        <v>3.0600000000000414</v>
      </c>
      <c r="C199" s="9">
        <f t="shared" si="476"/>
        <v>3.0867765299371367E-4</v>
      </c>
      <c r="D199" s="9">
        <f t="shared" ref="D199:BO202" si="479">NORMDIST($B199,0,1,0)-$B199*(1-NORMDIST($B199,0,1,1))-(NORMDIST($B199+D$4,0,1,0)-($B199+D$4)*(1-NORMDIST($B199+D$4,0,1,1)))</f>
        <v>3.0867764597113182E-4</v>
      </c>
      <c r="E199" s="9">
        <f t="shared" si="479"/>
        <v>3.0867763849990886E-4</v>
      </c>
      <c r="F199" s="9">
        <f t="shared" si="479"/>
        <v>3.0867763055005774E-4</v>
      </c>
      <c r="G199" s="9">
        <f t="shared" si="479"/>
        <v>3.0867762209389803E-4</v>
      </c>
      <c r="H199" s="9">
        <f t="shared" si="479"/>
        <v>3.0867761309796474E-4</v>
      </c>
      <c r="I199" s="9">
        <f t="shared" si="479"/>
        <v>3.0867760353013276E-4</v>
      </c>
      <c r="J199" s="9">
        <f t="shared" si="479"/>
        <v>3.0867759335384071E-4</v>
      </c>
      <c r="K199" s="9">
        <f t="shared" si="479"/>
        <v>3.0867758253278989E-4</v>
      </c>
      <c r="L199" s="9">
        <f t="shared" si="479"/>
        <v>3.0867757102676541E-4</v>
      </c>
      <c r="M199" s="9">
        <f t="shared" si="479"/>
        <v>3.0867755879322853E-4</v>
      </c>
      <c r="N199" s="9">
        <f t="shared" si="479"/>
        <v>3.0867754578733485E-4</v>
      </c>
      <c r="O199" s="9">
        <f t="shared" si="479"/>
        <v>3.0867753196236368E-4</v>
      </c>
      <c r="P199" s="9">
        <f t="shared" si="479"/>
        <v>3.0867751726790601E-4</v>
      </c>
      <c r="Q199" s="9">
        <f t="shared" si="479"/>
        <v>3.086775016510834E-4</v>
      </c>
      <c r="R199" s="9">
        <f t="shared" si="479"/>
        <v>3.0867748505484252E-4</v>
      </c>
      <c r="S199" s="9">
        <f t="shared" si="479"/>
        <v>3.086774674192398E-4</v>
      </c>
      <c r="T199" s="9">
        <f t="shared" si="479"/>
        <v>3.0867744868239694E-4</v>
      </c>
      <c r="U199" s="9">
        <f t="shared" si="479"/>
        <v>3.0867742877719695E-4</v>
      </c>
      <c r="V199" s="9">
        <f t="shared" si="479"/>
        <v>3.0867740763157583E-4</v>
      </c>
      <c r="W199" s="9">
        <f t="shared" si="479"/>
        <v>3.0867738517169877E-4</v>
      </c>
      <c r="X199" s="9">
        <f t="shared" si="479"/>
        <v>3.0867736131757589E-4</v>
      </c>
      <c r="Y199" s="9">
        <f t="shared" si="479"/>
        <v>3.0867733598545337E-4</v>
      </c>
      <c r="Z199" s="9">
        <f t="shared" si="479"/>
        <v>3.0867730908652155E-4</v>
      </c>
      <c r="AA199" s="9">
        <f t="shared" si="479"/>
        <v>3.0867728052584158E-4</v>
      </c>
      <c r="AB199" s="9">
        <f t="shared" si="479"/>
        <v>3.086772502046892E-4</v>
      </c>
      <c r="AC199" s="9">
        <f t="shared" si="479"/>
        <v>3.0867721801723815E-4</v>
      </c>
      <c r="AD199" s="9">
        <f t="shared" si="479"/>
        <v>3.086771838512684E-4</v>
      </c>
      <c r="AE199" s="9">
        <f t="shared" si="479"/>
        <v>3.086771475902595E-4</v>
      </c>
      <c r="AF199" s="9">
        <f t="shared" si="479"/>
        <v>3.0867710910785707E-4</v>
      </c>
      <c r="AG199" s="9">
        <f t="shared" si="479"/>
        <v>3.0867706827332226E-4</v>
      </c>
      <c r="AH199" s="9">
        <f t="shared" si="479"/>
        <v>3.0867702494609812E-4</v>
      </c>
      <c r="AI199" s="9">
        <f t="shared" si="479"/>
        <v>3.0867697897934938E-4</v>
      </c>
      <c r="AJ199" s="9">
        <f t="shared" si="479"/>
        <v>3.0867693021643228E-4</v>
      </c>
      <c r="AK199" s="9">
        <f t="shared" si="479"/>
        <v>3.0867687849241247E-4</v>
      </c>
      <c r="AL199" s="9">
        <f t="shared" si="479"/>
        <v>3.086768236322952E-4</v>
      </c>
      <c r="AM199" s="9">
        <f t="shared" si="479"/>
        <v>3.0867676545293229E-4</v>
      </c>
      <c r="AN199" s="9">
        <f t="shared" si="479"/>
        <v>3.0867670375841707E-4</v>
      </c>
      <c r="AO199" s="9">
        <f t="shared" si="479"/>
        <v>3.0867663834288064E-4</v>
      </c>
      <c r="AP199" s="9">
        <f t="shared" si="479"/>
        <v>3.0867656898922756E-4</v>
      </c>
      <c r="AQ199" s="9">
        <f t="shared" si="479"/>
        <v>3.0867649546633216E-4</v>
      </c>
      <c r="AR199" s="9">
        <f t="shared" si="479"/>
        <v>3.0867641753282404E-4</v>
      </c>
      <c r="AS199" s="9">
        <f t="shared" si="479"/>
        <v>3.08676334931056E-4</v>
      </c>
      <c r="AT199" s="9">
        <f t="shared" si="479"/>
        <v>3.0867624738945313E-4</v>
      </c>
      <c r="AU199" s="9">
        <f t="shared" si="479"/>
        <v>3.0867615462310693E-4</v>
      </c>
      <c r="AV199" s="9">
        <f t="shared" si="479"/>
        <v>3.0867605632884618E-4</v>
      </c>
      <c r="AW199" s="9">
        <f t="shared" si="479"/>
        <v>3.0867595218723288E-4</v>
      </c>
      <c r="AX199" s="9">
        <f t="shared" si="479"/>
        <v>3.0867584186141154E-4</v>
      </c>
      <c r="AY199" s="9">
        <f t="shared" si="479"/>
        <v>3.086757249958875E-4</v>
      </c>
      <c r="AZ199" s="9">
        <f t="shared" si="479"/>
        <v>3.0867560121455612E-4</v>
      </c>
      <c r="BA199" s="9">
        <f t="shared" si="479"/>
        <v>3.0867547012039645E-4</v>
      </c>
      <c r="BB199" s="9">
        <f t="shared" si="479"/>
        <v>3.0867533129612514E-4</v>
      </c>
      <c r="BC199" s="9">
        <f t="shared" si="479"/>
        <v>3.0867518430019306E-4</v>
      </c>
      <c r="BD199" s="9">
        <f t="shared" si="479"/>
        <v>3.0867502866547734E-4</v>
      </c>
      <c r="BE199" s="9">
        <f t="shared" si="479"/>
        <v>3.0867486390055975E-4</v>
      </c>
      <c r="BF199" s="9">
        <f t="shared" si="479"/>
        <v>3.0867468948797333E-4</v>
      </c>
      <c r="BG199" s="9">
        <f t="shared" si="479"/>
        <v>3.0867450487998384E-4</v>
      </c>
      <c r="BH199" s="9">
        <f t="shared" si="479"/>
        <v>3.0867430949916614E-4</v>
      </c>
      <c r="BI199" s="9">
        <f t="shared" si="479"/>
        <v>3.0867410273814952E-4</v>
      </c>
      <c r="BJ199" s="9">
        <f t="shared" si="479"/>
        <v>3.0867388395419817E-4</v>
      </c>
      <c r="BK199" s="9">
        <f t="shared" si="479"/>
        <v>3.0867365247072055E-4</v>
      </c>
      <c r="BL199" s="9">
        <f t="shared" si="479"/>
        <v>3.0867340757523097E-4</v>
      </c>
      <c r="BM199" s="9">
        <f t="shared" si="479"/>
        <v>3.0867314851551708E-4</v>
      </c>
      <c r="BN199" s="9">
        <f t="shared" si="479"/>
        <v>3.0867287449814671E-4</v>
      </c>
      <c r="BO199" s="9">
        <f t="shared" si="479"/>
        <v>3.0867258468917112E-4</v>
      </c>
      <c r="BP199" s="9">
        <f t="shared" ref="BP199:EV201" si="480">NORMDIST($B199,0,1,0)-$B199*(1-NORMDIST($B199,0,1,1))-(NORMDIST($B199+BP$4,0,1,0)-($B199+BP$4)*(1-NORMDIST($B199+BP$4,0,1,1)))</f>
        <v>3.0867227820666708E-4</v>
      </c>
      <c r="BQ199" s="9">
        <f t="shared" si="480"/>
        <v>3.0867195412428641E-4</v>
      </c>
      <c r="BR199" s="9">
        <f t="shared" si="480"/>
        <v>3.0867161146340091E-4</v>
      </c>
      <c r="BS199" s="9">
        <f t="shared" si="480"/>
        <v>3.0867124919476405E-4</v>
      </c>
      <c r="BT199" s="9">
        <f t="shared" si="480"/>
        <v>3.0867086623392756E-4</v>
      </c>
      <c r="BU199" s="9">
        <f t="shared" si="480"/>
        <v>3.0867046143808656E-4</v>
      </c>
      <c r="BV199" s="9">
        <f t="shared" si="480"/>
        <v>3.0867003360299835E-4</v>
      </c>
      <c r="BW199" s="9">
        <f t="shared" si="480"/>
        <v>3.0866958146219108E-4</v>
      </c>
      <c r="BX199" s="9">
        <f t="shared" si="480"/>
        <v>3.0866910368057868E-4</v>
      </c>
      <c r="BY199" s="9">
        <f t="shared" si="480"/>
        <v>3.0866859885420224E-4</v>
      </c>
      <c r="BZ199" s="9">
        <f t="shared" si="480"/>
        <v>3.086680655022841E-4</v>
      </c>
      <c r="CA199" s="9">
        <f t="shared" si="480"/>
        <v>3.0866750206917008E-4</v>
      </c>
      <c r="CB199" s="9">
        <f t="shared" si="480"/>
        <v>3.0866690691528585E-4</v>
      </c>
      <c r="CC199" s="9">
        <f t="shared" si="480"/>
        <v>3.0866627831581801E-4</v>
      </c>
      <c r="CD199" s="9">
        <f t="shared" si="480"/>
        <v>3.0866561445569993E-4</v>
      </c>
      <c r="CE199" s="9">
        <f t="shared" si="480"/>
        <v>3.086649134254143E-4</v>
      </c>
      <c r="CF199" s="9">
        <f t="shared" si="480"/>
        <v>3.0866417321505352E-4</v>
      </c>
      <c r="CG199" s="9">
        <f t="shared" si="480"/>
        <v>3.0866339171050982E-4</v>
      </c>
      <c r="CH199" s="9">
        <f t="shared" si="480"/>
        <v>3.086625666892099E-4</v>
      </c>
      <c r="CI199" s="9">
        <f t="shared" si="480"/>
        <v>3.0866169581110302E-4</v>
      </c>
      <c r="CJ199" s="9">
        <f t="shared" si="480"/>
        <v>3.0866077661686163E-4</v>
      </c>
      <c r="CK199" s="9">
        <f t="shared" si="480"/>
        <v>3.0865980652081522E-4</v>
      </c>
      <c r="CL199" s="9">
        <f t="shared" si="480"/>
        <v>3.0865878280245183E-4</v>
      </c>
      <c r="CM199" s="9">
        <f t="shared" si="480"/>
        <v>3.0865770260312834E-4</v>
      </c>
      <c r="CN199" s="9">
        <f t="shared" si="480"/>
        <v>3.0865656291672531E-4</v>
      </c>
      <c r="CO199" s="9">
        <f t="shared" si="480"/>
        <v>3.0865536058376626E-4</v>
      </c>
      <c r="CP199" s="9">
        <f t="shared" si="480"/>
        <v>3.0865409228349845E-4</v>
      </c>
      <c r="CQ199" s="9">
        <f t="shared" si="480"/>
        <v>3.0865275452649464E-4</v>
      </c>
      <c r="CR199" s="9">
        <f t="shared" si="480"/>
        <v>3.08651343646296E-4</v>
      </c>
      <c r="CS199" s="9">
        <f t="shared" si="480"/>
        <v>3.086498557886276E-4</v>
      </c>
      <c r="CT199" s="9">
        <f t="shared" si="480"/>
        <v>3.0864828690693892E-4</v>
      </c>
      <c r="CU199" s="9">
        <f t="shared" si="480"/>
        <v>3.0864663274796019E-4</v>
      </c>
      <c r="CV199" s="9">
        <f t="shared" si="480"/>
        <v>3.0864488884624011E-4</v>
      </c>
      <c r="CW199" s="9">
        <f t="shared" si="480"/>
        <v>3.0864305051079134E-4</v>
      </c>
      <c r="CX199" s="9">
        <f t="shared" si="480"/>
        <v>3.0864111281536113E-4</v>
      </c>
      <c r="CY199" s="9">
        <f t="shared" si="480"/>
        <v>3.0863907058735973E-4</v>
      </c>
      <c r="CZ199" s="9">
        <f t="shared" si="480"/>
        <v>3.0863691839614683E-4</v>
      </c>
      <c r="DA199" s="9">
        <f t="shared" si="480"/>
        <v>3.0863465054023096E-4</v>
      </c>
      <c r="DB199" s="9">
        <f t="shared" si="480"/>
        <v>3.0863226103404365E-4</v>
      </c>
      <c r="DC199" s="9">
        <f t="shared" si="480"/>
        <v>3.0862974359659645E-4</v>
      </c>
      <c r="DD199" s="9">
        <f t="shared" si="480"/>
        <v>3.0862709163537275E-4</v>
      </c>
      <c r="DE199" s="9">
        <f t="shared" si="480"/>
        <v>3.0862429823166394E-4</v>
      </c>
      <c r="DF199" s="9">
        <f t="shared" si="480"/>
        <v>3.0862135612568469E-4</v>
      </c>
      <c r="DG199" s="9">
        <f t="shared" si="480"/>
        <v>3.0861825770257578E-4</v>
      </c>
      <c r="DH199" s="9">
        <f t="shared" si="480"/>
        <v>3.0861499497098291E-4</v>
      </c>
      <c r="DI199" s="9">
        <f t="shared" si="480"/>
        <v>3.0861155955134648E-4</v>
      </c>
      <c r="DJ199" s="9">
        <f t="shared" si="480"/>
        <v>3.0860794265282024E-4</v>
      </c>
      <c r="DK199" s="9">
        <f t="shared" si="480"/>
        <v>3.0860413505699567E-4</v>
      </c>
      <c r="DL199" s="9">
        <f t="shared" si="480"/>
        <v>3.0860012709673626E-4</v>
      </c>
      <c r="DM199" s="9">
        <f t="shared" si="480"/>
        <v>3.0859590863662026E-4</v>
      </c>
      <c r="DN199" s="9">
        <f t="shared" si="480"/>
        <v>3.0859146904936769E-4</v>
      </c>
      <c r="DO199" s="9">
        <f t="shared" si="480"/>
        <v>3.08586797196295E-4</v>
      </c>
      <c r="DP199" s="9">
        <f t="shared" si="480"/>
        <v>3.0858188140014416E-4</v>
      </c>
      <c r="DQ199" s="9">
        <f t="shared" si="480"/>
        <v>3.0857670942317409E-4</v>
      </c>
      <c r="DR199" s="9">
        <f t="shared" si="480"/>
        <v>3.0857126844046153E-4</v>
      </c>
      <c r="DS199" s="9">
        <f t="shared" si="480"/>
        <v>3.0856554501360294E-4</v>
      </c>
      <c r="DT199" s="9">
        <f t="shared" si="480"/>
        <v>3.0855952506181892E-4</v>
      </c>
      <c r="DU199" s="9">
        <f t="shared" si="480"/>
        <v>3.0855319383447217E-4</v>
      </c>
      <c r="DV199" s="9">
        <f t="shared" si="480"/>
        <v>3.0854653587818941E-4</v>
      </c>
      <c r="DW199" s="9">
        <f t="shared" si="480"/>
        <v>3.0853953500898382E-4</v>
      </c>
      <c r="DX199" s="9">
        <f t="shared" si="480"/>
        <v>3.0853217427501085E-4</v>
      </c>
      <c r="DY199" s="9">
        <f t="shared" si="480"/>
        <v>3.0852443592510441E-4</v>
      </c>
      <c r="DZ199" s="9">
        <f t="shared" si="480"/>
        <v>3.0851630137296532E-4</v>
      </c>
      <c r="EA199" s="9">
        <f t="shared" si="480"/>
        <v>3.085077511576231E-4</v>
      </c>
      <c r="EB199" s="9">
        <f t="shared" si="480"/>
        <v>3.0849876490657291E-4</v>
      </c>
      <c r="EC199" s="9">
        <f t="shared" si="480"/>
        <v>3.0848932129411149E-4</v>
      </c>
      <c r="ED199" s="9">
        <f t="shared" si="480"/>
        <v>3.0847939800014034E-4</v>
      </c>
      <c r="EE199" s="9">
        <f t="shared" si="480"/>
        <v>3.0846897166510867E-4</v>
      </c>
      <c r="EF199" s="9">
        <f t="shared" si="480"/>
        <v>3.0845801784468315E-4</v>
      </c>
      <c r="EG199" s="9">
        <f t="shared" si="480"/>
        <v>3.0844651096239255E-4</v>
      </c>
      <c r="EH199" s="9">
        <f t="shared" si="480"/>
        <v>3.0843442425901047E-4</v>
      </c>
      <c r="EI199" s="9">
        <f t="shared" si="480"/>
        <v>3.0842172974107293E-4</v>
      </c>
      <c r="EJ199" s="9">
        <f t="shared" si="480"/>
        <v>3.0840839812928695E-4</v>
      </c>
      <c r="EK199" s="9">
        <f t="shared" si="480"/>
        <v>3.0839439879869754E-4</v>
      </c>
      <c r="EL199" s="9">
        <f t="shared" si="480"/>
        <v>3.0837969972228094E-4</v>
      </c>
      <c r="EM199" s="9">
        <f t="shared" si="480"/>
        <v>3.0836426741179907E-4</v>
      </c>
      <c r="EN199" s="9">
        <f t="shared" si="480"/>
        <v>3.0834806685136208E-4</v>
      </c>
      <c r="EO199" s="9">
        <f t="shared" si="480"/>
        <v>3.08331061434631E-4</v>
      </c>
      <c r="EP199" s="9">
        <f t="shared" si="480"/>
        <v>3.0831321289477408E-4</v>
      </c>
      <c r="EQ199" s="9">
        <f t="shared" si="480"/>
        <v>3.0829448123284104E-4</v>
      </c>
      <c r="ER199" s="9">
        <f t="shared" si="480"/>
        <v>3.0827482464751757E-4</v>
      </c>
      <c r="ES199" s="9">
        <f t="shared" si="480"/>
        <v>3.0825419945277991E-4</v>
      </c>
      <c r="ET199" s="9">
        <f t="shared" si="480"/>
        <v>3.0823256000276738E-4</v>
      </c>
      <c r="EU199" s="9">
        <f t="shared" si="480"/>
        <v>3.0820985860517718E-4</v>
      </c>
      <c r="EV199" s="9">
        <f t="shared" si="480"/>
        <v>3.0818604543773946E-4</v>
      </c>
      <c r="EW199" s="9">
        <f t="shared" si="477"/>
        <v>3.0816106845620489E-4</v>
      </c>
      <c r="EX199" s="9">
        <f t="shared" si="477"/>
        <v>3.0813487330212631E-4</v>
      </c>
      <c r="EY199" s="9">
        <f t="shared" si="477"/>
        <v>3.0810740320541221E-4</v>
      </c>
      <c r="EZ199" s="9">
        <f t="shared" si="477"/>
        <v>3.0807859888420616E-4</v>
      </c>
      <c r="FA199" s="9">
        <f t="shared" si="477"/>
        <v>3.080483984395266E-4</v>
      </c>
      <c r="FB199" s="9">
        <f t="shared" si="477"/>
        <v>3.0801673724609641E-4</v>
      </c>
      <c r="FC199" s="9">
        <f t="shared" si="477"/>
        <v>3.0798354784120345E-4</v>
      </c>
      <c r="FD199" s="9">
        <f t="shared" si="477"/>
        <v>3.0794875980586997E-4</v>
      </c>
      <c r="FE199" s="9">
        <f t="shared" si="477"/>
        <v>3.0791229964308869E-4</v>
      </c>
      <c r="FF199" s="9">
        <f t="shared" si="477"/>
        <v>3.0787409065277839E-4</v>
      </c>
      <c r="FG199" s="9">
        <f t="shared" si="477"/>
        <v>3.0783405279810242E-4</v>
      </c>
      <c r="FH199" s="9">
        <f t="shared" si="477"/>
        <v>3.0779210257116362E-4</v>
      </c>
      <c r="FI199" s="9">
        <f t="shared" si="477"/>
        <v>3.0774815285158913E-4</v>
      </c>
      <c r="FJ199" s="9">
        <f t="shared" si="477"/>
        <v>3.077021127579593E-4</v>
      </c>
      <c r="FK199" s="9">
        <f t="shared" si="477"/>
        <v>3.076538874978587E-4</v>
      </c>
      <c r="FL199" s="9">
        <f t="shared" si="477"/>
        <v>3.0760337820795848E-4</v>
      </c>
      <c r="FM199" s="9">
        <f t="shared" si="477"/>
        <v>3.0755048179076594E-4</v>
      </c>
      <c r="FN199" s="9">
        <f t="shared" si="477"/>
        <v>3.0749509074474215E-4</v>
      </c>
      <c r="FO199" s="9">
        <f t="shared" si="477"/>
        <v>3.0743709298739332E-4</v>
      </c>
      <c r="FP199" s="9">
        <f t="shared" si="477"/>
        <v>3.0737637167427311E-4</v>
      </c>
      <c r="FQ199" s="9">
        <f t="shared" si="477"/>
        <v>3.0731280500654321E-4</v>
      </c>
      <c r="FR199" s="9">
        <f t="shared" si="477"/>
        <v>3.072462660362178E-4</v>
      </c>
      <c r="FS199" s="9">
        <f t="shared" si="477"/>
        <v>3.0717662246111226E-4</v>
      </c>
      <c r="FT199" s="9">
        <f t="shared" si="477"/>
        <v>3.0710373641552955E-4</v>
      </c>
      <c r="FU199" s="9">
        <f t="shared" si="477"/>
        <v>3.0702746424957728E-4</v>
      </c>
      <c r="FV199" s="9">
        <f t="shared" si="477"/>
        <v>3.0694765630298452E-4</v>
      </c>
      <c r="FW199" s="9">
        <f t="shared" si="477"/>
        <v>3.0686415667002782E-4</v>
      </c>
      <c r="FX199" s="9">
        <f t="shared" si="477"/>
        <v>3.0677680295549331E-4</v>
      </c>
      <c r="FY199" s="9">
        <f t="shared" si="477"/>
        <v>3.066854260234264E-4</v>
      </c>
      <c r="FZ199" s="9">
        <f t="shared" si="477"/>
        <v>3.0658984973556112E-4</v>
      </c>
      <c r="GA199" s="9">
        <f t="shared" ref="GA199:IL202" si="481">NORMDIST($B199,0,1,0)-$B199*(1-NORMDIST($B199,0,1,1))-(NORMDIST($B199+GA$4,0,1,0)-($B199+GA$4)*(1-NORMDIST($B199+GA$4,0,1,1)))</f>
        <v>3.0648989067913777E-4</v>
      </c>
      <c r="GB199" s="9">
        <f t="shared" si="481"/>
        <v>3.0638535788893268E-4</v>
      </c>
      <c r="GC199" s="9">
        <f t="shared" si="481"/>
        <v>3.0627605255684605E-4</v>
      </c>
      <c r="GD199" s="9">
        <f t="shared" si="481"/>
        <v>3.0616176773042491E-4</v>
      </c>
      <c r="GE199" s="9">
        <f t="shared" si="481"/>
        <v>3.0604228800158181E-4</v>
      </c>
      <c r="GF199" s="9">
        <f t="shared" si="481"/>
        <v>3.0591738918806546E-4</v>
      </c>
      <c r="GG199" s="9">
        <f t="shared" si="481"/>
        <v>3.0578683799704795E-4</v>
      </c>
      <c r="GH199" s="9">
        <f t="shared" si="481"/>
        <v>3.0565039168170695E-4</v>
      </c>
      <c r="GI199" s="9">
        <f t="shared" si="481"/>
        <v>3.0550779768560464E-4</v>
      </c>
      <c r="GJ199" s="9">
        <f t="shared" si="481"/>
        <v>3.0535879327338604E-4</v>
      </c>
      <c r="GK199" s="9">
        <f t="shared" si="481"/>
        <v>3.0520310514902532E-4</v>
      </c>
      <c r="GL199" s="9">
        <f t="shared" si="481"/>
        <v>3.050404490627358E-4</v>
      </c>
      <c r="GM199" s="9">
        <f t="shared" si="481"/>
        <v>3.0487052940111805E-4</v>
      </c>
      <c r="GN199" s="9">
        <f t="shared" si="481"/>
        <v>3.0469303876842562E-4</v>
      </c>
      <c r="GO199" s="9">
        <f t="shared" si="481"/>
        <v>3.0450765754692368E-4</v>
      </c>
      <c r="GP199" s="9">
        <f t="shared" si="481"/>
        <v>3.0431405344909414E-4</v>
      </c>
      <c r="GQ199" s="9">
        <f t="shared" si="481"/>
        <v>3.0411188105088609E-4</v>
      </c>
      <c r="GR199" s="9">
        <f t="shared" si="481"/>
        <v>3.0390078131122954E-4</v>
      </c>
      <c r="GS199" s="9">
        <f t="shared" si="481"/>
        <v>3.0368038107331794E-4</v>
      </c>
      <c r="GT199" s="9">
        <f t="shared" si="481"/>
        <v>3.0345029255129751E-4</v>
      </c>
      <c r="GU199" s="9">
        <f t="shared" si="481"/>
        <v>3.0321011279998424E-4</v>
      </c>
      <c r="GV199" s="9">
        <f t="shared" si="481"/>
        <v>3.0295942316697309E-4</v>
      </c>
      <c r="GW199" s="9">
        <f t="shared" si="481"/>
        <v>3.0269778872464191E-4</v>
      </c>
      <c r="GX199" s="9">
        <f t="shared" si="481"/>
        <v>3.0242475768756295E-4</v>
      </c>
      <c r="GY199" s="9">
        <f t="shared" si="481"/>
        <v>3.0213986080768017E-4</v>
      </c>
      <c r="GZ199" s="9">
        <f t="shared" si="481"/>
        <v>3.0184261075082565E-4</v>
      </c>
      <c r="HA199" s="9">
        <f t="shared" si="481"/>
        <v>3.0153250145440987E-4</v>
      </c>
      <c r="HB199" s="9">
        <f t="shared" si="481"/>
        <v>3.0120900746250727E-4</v>
      </c>
      <c r="HC199" s="9">
        <f t="shared" si="481"/>
        <v>3.0087158324073015E-4</v>
      </c>
      <c r="HD199" s="9">
        <f t="shared" si="481"/>
        <v>3.0051966247048929E-4</v>
      </c>
      <c r="HE199" s="9">
        <f t="shared" si="481"/>
        <v>3.0015265731778823E-4</v>
      </c>
      <c r="HF199" s="9">
        <f t="shared" si="481"/>
        <v>2.9976995768177435E-4</v>
      </c>
      <c r="HG199" s="9">
        <f t="shared" si="481"/>
        <v>2.9937093041802732E-4</v>
      </c>
      <c r="HH199" s="9">
        <f t="shared" si="481"/>
        <v>2.9895491853900092E-4</v>
      </c>
      <c r="HI199" s="9">
        <f t="shared" si="481"/>
        <v>2.9852124038780704E-4</v>
      </c>
      <c r="HJ199" s="9">
        <f t="shared" si="481"/>
        <v>2.9806918878716969E-4</v>
      </c>
      <c r="HK199" s="9">
        <f t="shared" si="481"/>
        <v>2.9759803016265779E-4</v>
      </c>
      <c r="HL199" s="9">
        <f t="shared" si="481"/>
        <v>2.9710700363881745E-4</v>
      </c>
      <c r="HM199" s="9">
        <f t="shared" si="481"/>
        <v>2.9659532010548094E-4</v>
      </c>
      <c r="HN199" s="9">
        <f t="shared" si="481"/>
        <v>2.9606216125923967E-4</v>
      </c>
      <c r="HO199" s="9">
        <f t="shared" si="481"/>
        <v>2.9550667861203897E-4</v>
      </c>
      <c r="HP199" s="9">
        <f t="shared" si="481"/>
        <v>2.9492799247347174E-4</v>
      </c>
      <c r="HQ199" s="9">
        <f t="shared" si="481"/>
        <v>2.9432519089951073E-4</v>
      </c>
      <c r="HR199" s="9">
        <f t="shared" si="481"/>
        <v>2.936973286106935E-4</v>
      </c>
      <c r="HS199" s="9">
        <f t="shared" si="481"/>
        <v>2.9304342587883057E-4</v>
      </c>
      <c r="HT199" s="9">
        <f t="shared" si="481"/>
        <v>2.9236246737915264E-4</v>
      </c>
      <c r="HU199" s="9">
        <f t="shared" si="481"/>
        <v>2.9165340101071818E-4</v>
      </c>
      <c r="HV199" s="9">
        <f t="shared" si="481"/>
        <v>2.9091513667978559E-4</v>
      </c>
      <c r="HW199" s="9">
        <f t="shared" si="481"/>
        <v>2.9014654504930725E-4</v>
      </c>
      <c r="HX199" s="9">
        <f t="shared" si="481"/>
        <v>2.893464562496205E-4</v>
      </c>
      <c r="HY199" s="9">
        <f t="shared" si="481"/>
        <v>2.8851365855549899E-4</v>
      </c>
      <c r="HZ199" s="9">
        <f t="shared" si="481"/>
        <v>2.8764689702247633E-4</v>
      </c>
      <c r="IA199" s="9">
        <f t="shared" si="481"/>
        <v>2.8674487208252861E-4</v>
      </c>
      <c r="IB199" s="9">
        <f t="shared" si="481"/>
        <v>2.858062381045389E-4</v>
      </c>
      <c r="IC199" s="9">
        <f t="shared" si="481"/>
        <v>2.8482960190788519E-4</v>
      </c>
      <c r="ID199" s="9">
        <f t="shared" si="481"/>
        <v>2.8381352123952919E-4</v>
      </c>
      <c r="IE199" s="9">
        <f t="shared" si="481"/>
        <v>2.8275650320254642E-4</v>
      </c>
      <c r="IF199" s="9">
        <f t="shared" si="481"/>
        <v>2.816570026459929E-4</v>
      </c>
      <c r="IG199" s="9">
        <f t="shared" si="481"/>
        <v>2.805134205073712E-4</v>
      </c>
      <c r="IH199" s="9">
        <f t="shared" si="481"/>
        <v>2.793241021072864E-4</v>
      </c>
      <c r="II199" s="9">
        <f t="shared" si="481"/>
        <v>2.7808733540073024E-4</v>
      </c>
      <c r="IJ199" s="9">
        <f t="shared" si="481"/>
        <v>2.7680134917719722E-4</v>
      </c>
      <c r="IK199" s="9">
        <f t="shared" si="481"/>
        <v>2.7546431121450925E-4</v>
      </c>
      <c r="IL199" s="9">
        <f t="shared" si="481"/>
        <v>2.7407432637902636E-4</v>
      </c>
      <c r="IM199" s="9">
        <f t="shared" si="475"/>
        <v>2.7262943467754833E-4</v>
      </c>
      <c r="IN199" s="9">
        <f t="shared" si="475"/>
        <v>2.711276092552757E-4</v>
      </c>
      <c r="IO199" s="9">
        <f t="shared" si="475"/>
        <v>2.6956675433994332E-4</v>
      </c>
      <c r="IP199" s="9">
        <f t="shared" si="475"/>
        <v>2.6794470313304386E-4</v>
      </c>
      <c r="IQ199" s="9">
        <f t="shared" si="475"/>
        <v>2.6625921564268722E-4</v>
      </c>
      <c r="IR199" s="9">
        <f t="shared" si="475"/>
        <v>2.6450797646035277E-4</v>
      </c>
      <c r="IS199" s="9">
        <f t="shared" si="475"/>
        <v>2.6268859248138553E-4</v>
      </c>
      <c r="IT199" s="9">
        <f t="shared" si="475"/>
        <v>2.6079859056282956E-4</v>
      </c>
      <c r="IU199" s="9">
        <f t="shared" si="475"/>
        <v>2.5883541512416097E-4</v>
      </c>
      <c r="IV199" s="9">
        <f t="shared" si="475"/>
        <v>2.567964256807502E-4</v>
      </c>
      <c r="IW199" s="9">
        <f t="shared" si="475"/>
        <v>2.5467889432244492E-4</v>
      </c>
      <c r="IX199" s="9">
        <f t="shared" si="475"/>
        <v>2.5248000311865358E-4</v>
      </c>
      <c r="IY199" s="9">
        <f t="shared" si="475"/>
        <v>2.501968414652234E-4</v>
      </c>
      <c r="IZ199" s="9">
        <f t="shared" si="475"/>
        <v>2.4782640336101574E-4</v>
      </c>
      <c r="JA199" s="9">
        <f t="shared" si="475"/>
        <v>2.4536558461559703E-4</v>
      </c>
      <c r="JB199" s="9">
        <f t="shared" si="475"/>
        <v>2.4281117999025784E-4</v>
      </c>
      <c r="JC199" s="9">
        <f t="shared" si="475"/>
        <v>2.4015988026619283E-4</v>
      </c>
      <c r="JD199" s="9">
        <f t="shared" si="475"/>
        <v>2.3740826924119481E-4</v>
      </c>
      <c r="JE199" s="9">
        <f t="shared" si="475"/>
        <v>2.3455282065325007E-4</v>
      </c>
      <c r="JF199" s="9">
        <f t="shared" si="475"/>
        <v>2.3158989502881141E-4</v>
      </c>
      <c r="JG199" s="9">
        <f t="shared" si="475"/>
        <v>2.2851573645597248E-4</v>
      </c>
      <c r="JH199" s="9">
        <f t="shared" si="475"/>
        <v>2.2532646927913061E-4</v>
      </c>
      <c r="JI199" s="9">
        <f t="shared" si="475"/>
        <v>2.2201809471534585E-4</v>
      </c>
      <c r="JJ199" s="9">
        <f t="shared" si="475"/>
        <v>2.1858648739086443E-4</v>
      </c>
      <c r="JK199" s="9">
        <f t="shared" si="475"/>
        <v>2.1502739179570527E-4</v>
      </c>
      <c r="JL199" s="9">
        <f t="shared" si="475"/>
        <v>2.1133641865631178E-4</v>
      </c>
      <c r="JM199" s="9">
        <f t="shared" si="475"/>
        <v>2.0750904122087831E-4</v>
      </c>
      <c r="JN199" s="9">
        <f t="shared" si="475"/>
        <v>2.0354059146449489E-4</v>
      </c>
      <c r="JO199" s="9">
        <f t="shared" si="475"/>
        <v>1.9942625620090375E-4</v>
      </c>
      <c r="JP199" s="9">
        <f t="shared" si="475"/>
        <v>1.9516107311001816E-4</v>
      </c>
      <c r="JQ199" s="9">
        <f t="shared" si="475"/>
        <v>1.9073992667556429E-4</v>
      </c>
      <c r="JR199" s="9">
        <f t="shared" si="475"/>
        <v>1.8615754402832971E-4</v>
      </c>
      <c r="JS199" s="9">
        <f t="shared" si="475"/>
        <v>1.8140849069958978E-4</v>
      </c>
      <c r="JT199" s="9">
        <f t="shared" si="475"/>
        <v>1.7648716627994849E-4</v>
      </c>
      <c r="JU199" s="9">
        <f t="shared" si="475"/>
        <v>1.7138779998140345E-4</v>
      </c>
      <c r="JV199" s="9">
        <f t="shared" si="475"/>
        <v>1.6610444610393334E-4</v>
      </c>
      <c r="JW199" s="9">
        <f t="shared" si="475"/>
        <v>1.6063097940281052E-4</v>
      </c>
      <c r="JX199" s="9">
        <f t="shared" si="475"/>
        <v>1.5496109035708088E-4</v>
      </c>
      <c r="JY199" s="9">
        <f t="shared" si="475"/>
        <v>1.4908828033645578E-4</v>
      </c>
      <c r="JZ199" s="9">
        <f t="shared" si="475"/>
        <v>1.4300585666514667E-4</v>
      </c>
      <c r="KA199" s="9">
        <f t="shared" si="475"/>
        <v>1.3670692758378832E-4</v>
      </c>
      <c r="KB199" s="9">
        <f t="shared" si="475"/>
        <v>1.3018439710257282E-4</v>
      </c>
      <c r="KC199" s="9">
        <f t="shared" si="475"/>
        <v>1.2343095975284307E-4</v>
      </c>
      <c r="KD199" s="9">
        <f t="shared" si="475"/>
        <v>1.1643909522491506E-4</v>
      </c>
      <c r="KE199" s="9">
        <f t="shared" si="475"/>
        <v>1.0920106290184754E-4</v>
      </c>
      <c r="KF199" s="9">
        <f t="shared" si="475"/>
        <v>1.017088962788344E-4</v>
      </c>
      <c r="KG199" s="9">
        <f t="shared" si="475"/>
        <v>9.3954397273001648E-5</v>
      </c>
      <c r="KH199" s="9">
        <f t="shared" si="475"/>
        <v>8.5929130417364188E-5</v>
      </c>
      <c r="KI199" s="9">
        <f t="shared" si="474"/>
        <v>7.7624416943311569E-5</v>
      </c>
      <c r="KJ199" s="9">
        <f t="shared" si="474"/>
        <v>6.9031328745333253E-5</v>
      </c>
      <c r="KK199" s="9">
        <f t="shared" si="459"/>
        <v>6.0140682227877683E-5</v>
      </c>
      <c r="KL199" s="9">
        <f t="shared" si="459"/>
        <v>5.0943032035604113E-5</v>
      </c>
      <c r="KM199" s="9">
        <f t="shared" si="459"/>
        <v>4.1428664663968866E-5</v>
      </c>
      <c r="KN199" s="9">
        <f t="shared" si="459"/>
        <v>3.1587591946755089E-5</v>
      </c>
      <c r="KO199" s="9">
        <f t="shared" si="459"/>
        <v>2.1409544424671155E-5</v>
      </c>
      <c r="KP199" s="9">
        <f t="shared" si="459"/>
        <v>1.0883964588819135E-5</v>
      </c>
    </row>
    <row r="200" spans="2:302" x14ac:dyDescent="0.25">
      <c r="B200" s="5">
        <f t="shared" si="478"/>
        <v>3.0500000000000416</v>
      </c>
      <c r="C200" s="9">
        <f t="shared" si="476"/>
        <v>3.1993114968680443E-4</v>
      </c>
      <c r="D200" s="9">
        <f t="shared" si="479"/>
        <v>3.1993114221558146E-4</v>
      </c>
      <c r="E200" s="9">
        <f t="shared" si="479"/>
        <v>3.1993113426573034E-4</v>
      </c>
      <c r="F200" s="9">
        <f t="shared" si="479"/>
        <v>3.1993112580957063E-4</v>
      </c>
      <c r="G200" s="9">
        <f t="shared" si="479"/>
        <v>3.1993111681363735E-4</v>
      </c>
      <c r="H200" s="9">
        <f t="shared" si="479"/>
        <v>3.1993110724580536E-4</v>
      </c>
      <c r="I200" s="9">
        <f t="shared" si="479"/>
        <v>3.1993109706951331E-4</v>
      </c>
      <c r="J200" s="9">
        <f t="shared" si="479"/>
        <v>3.199310862484625E-4</v>
      </c>
      <c r="K200" s="9">
        <f t="shared" si="479"/>
        <v>3.1993107474243801E-4</v>
      </c>
      <c r="L200" s="9">
        <f t="shared" si="479"/>
        <v>3.1993106250890113E-4</v>
      </c>
      <c r="M200" s="9">
        <f t="shared" si="479"/>
        <v>3.1993104950300746E-4</v>
      </c>
      <c r="N200" s="9">
        <f t="shared" si="479"/>
        <v>3.1993103567803629E-4</v>
      </c>
      <c r="O200" s="9">
        <f t="shared" si="479"/>
        <v>3.1993102098357861E-4</v>
      </c>
      <c r="P200" s="9">
        <f t="shared" si="479"/>
        <v>3.19931005366756E-4</v>
      </c>
      <c r="Q200" s="9">
        <f t="shared" si="479"/>
        <v>3.1993098877051513E-4</v>
      </c>
      <c r="R200" s="9">
        <f t="shared" si="479"/>
        <v>3.199309711349124E-4</v>
      </c>
      <c r="S200" s="9">
        <f t="shared" si="479"/>
        <v>3.1993095239806954E-4</v>
      </c>
      <c r="T200" s="9">
        <f t="shared" si="479"/>
        <v>3.1993093249286955E-4</v>
      </c>
      <c r="U200" s="9">
        <f t="shared" si="479"/>
        <v>3.1993091134724843E-4</v>
      </c>
      <c r="V200" s="9">
        <f t="shared" si="479"/>
        <v>3.1993088888737138E-4</v>
      </c>
      <c r="W200" s="9">
        <f t="shared" si="479"/>
        <v>3.1993086503324849E-4</v>
      </c>
      <c r="X200" s="9">
        <f t="shared" si="479"/>
        <v>3.1993083970112597E-4</v>
      </c>
      <c r="Y200" s="9">
        <f t="shared" si="479"/>
        <v>3.1993081280219416E-4</v>
      </c>
      <c r="Z200" s="9">
        <f t="shared" si="479"/>
        <v>3.1993078424151419E-4</v>
      </c>
      <c r="AA200" s="9">
        <f t="shared" si="479"/>
        <v>3.199307539203618E-4</v>
      </c>
      <c r="AB200" s="9">
        <f t="shared" si="479"/>
        <v>3.1993072173291075E-4</v>
      </c>
      <c r="AC200" s="9">
        <f t="shared" si="479"/>
        <v>3.19930687566941E-4</v>
      </c>
      <c r="AD200" s="9">
        <f t="shared" si="479"/>
        <v>3.199306513059321E-4</v>
      </c>
      <c r="AE200" s="9">
        <f t="shared" si="479"/>
        <v>3.1993061282352967E-4</v>
      </c>
      <c r="AF200" s="9">
        <f t="shared" si="479"/>
        <v>3.1993057198899486E-4</v>
      </c>
      <c r="AG200" s="9">
        <f t="shared" si="479"/>
        <v>3.1993052866177073E-4</v>
      </c>
      <c r="AH200" s="9">
        <f t="shared" si="479"/>
        <v>3.1993048269502198E-4</v>
      </c>
      <c r="AI200" s="9">
        <f t="shared" si="479"/>
        <v>3.1993043393210488E-4</v>
      </c>
      <c r="AJ200" s="9">
        <f t="shared" si="479"/>
        <v>3.1993038220808507E-4</v>
      </c>
      <c r="AK200" s="9">
        <f t="shared" si="479"/>
        <v>3.1993032734796781E-4</v>
      </c>
      <c r="AL200" s="9">
        <f t="shared" si="479"/>
        <v>3.1993026916860489E-4</v>
      </c>
      <c r="AM200" s="9">
        <f t="shared" si="479"/>
        <v>3.1993020747408967E-4</v>
      </c>
      <c r="AN200" s="9">
        <f t="shared" si="479"/>
        <v>3.1993014205855324E-4</v>
      </c>
      <c r="AO200" s="9">
        <f t="shared" si="479"/>
        <v>3.1993007270490016E-4</v>
      </c>
      <c r="AP200" s="9">
        <f t="shared" si="479"/>
        <v>3.1992999918200476E-4</v>
      </c>
      <c r="AQ200" s="9">
        <f t="shared" si="479"/>
        <v>3.1992992124849664E-4</v>
      </c>
      <c r="AR200" s="9">
        <f t="shared" si="479"/>
        <v>3.1992983864672861E-4</v>
      </c>
      <c r="AS200" s="9">
        <f t="shared" si="479"/>
        <v>3.1992975110512573E-4</v>
      </c>
      <c r="AT200" s="9">
        <f t="shared" si="479"/>
        <v>3.1992965833877953E-4</v>
      </c>
      <c r="AU200" s="9">
        <f t="shared" si="479"/>
        <v>3.1992956004451878E-4</v>
      </c>
      <c r="AV200" s="9">
        <f t="shared" si="479"/>
        <v>3.1992945590290548E-4</v>
      </c>
      <c r="AW200" s="9">
        <f t="shared" si="479"/>
        <v>3.1992934557708414E-4</v>
      </c>
      <c r="AX200" s="9">
        <f t="shared" si="479"/>
        <v>3.199292287115601E-4</v>
      </c>
      <c r="AY200" s="9">
        <f t="shared" si="479"/>
        <v>3.1992910493022872E-4</v>
      </c>
      <c r="AZ200" s="9">
        <f t="shared" si="479"/>
        <v>3.1992897383606905E-4</v>
      </c>
      <c r="BA200" s="9">
        <f t="shared" si="479"/>
        <v>3.1992883501179775E-4</v>
      </c>
      <c r="BB200" s="9">
        <f t="shared" si="479"/>
        <v>3.1992868801586566E-4</v>
      </c>
      <c r="BC200" s="9">
        <f t="shared" si="479"/>
        <v>3.1992853238114994E-4</v>
      </c>
      <c r="BD200" s="9">
        <f t="shared" si="479"/>
        <v>3.1992836761623235E-4</v>
      </c>
      <c r="BE200" s="9">
        <f t="shared" si="479"/>
        <v>3.1992819320364593E-4</v>
      </c>
      <c r="BF200" s="9">
        <f t="shared" si="479"/>
        <v>3.1992800859565644E-4</v>
      </c>
      <c r="BG200" s="9">
        <f t="shared" si="479"/>
        <v>3.1992781321483875E-4</v>
      </c>
      <c r="BH200" s="9">
        <f t="shared" si="479"/>
        <v>3.1992760645382213E-4</v>
      </c>
      <c r="BI200" s="9">
        <f t="shared" si="479"/>
        <v>3.1992738766987078E-4</v>
      </c>
      <c r="BJ200" s="9">
        <f t="shared" si="479"/>
        <v>3.1992715618639315E-4</v>
      </c>
      <c r="BK200" s="9">
        <f t="shared" si="479"/>
        <v>3.1992691129090358E-4</v>
      </c>
      <c r="BL200" s="9">
        <f t="shared" si="479"/>
        <v>3.1992665223118968E-4</v>
      </c>
      <c r="BM200" s="9">
        <f t="shared" si="479"/>
        <v>3.1992637821381931E-4</v>
      </c>
      <c r="BN200" s="9">
        <f t="shared" si="479"/>
        <v>3.1992608840484372E-4</v>
      </c>
      <c r="BO200" s="9">
        <f t="shared" si="479"/>
        <v>3.1992578192233969E-4</v>
      </c>
      <c r="BP200" s="9">
        <f t="shared" si="480"/>
        <v>3.1992545783995902E-4</v>
      </c>
      <c r="BQ200" s="9">
        <f t="shared" si="480"/>
        <v>3.1992511517907351E-4</v>
      </c>
      <c r="BR200" s="9">
        <f t="shared" si="480"/>
        <v>3.1992475291043666E-4</v>
      </c>
      <c r="BS200" s="9">
        <f t="shared" si="480"/>
        <v>3.1992436994960016E-4</v>
      </c>
      <c r="BT200" s="9">
        <f t="shared" si="480"/>
        <v>3.1992396515375917E-4</v>
      </c>
      <c r="BU200" s="9">
        <f t="shared" si="480"/>
        <v>3.1992353731867095E-4</v>
      </c>
      <c r="BV200" s="9">
        <f t="shared" si="480"/>
        <v>3.1992308517786368E-4</v>
      </c>
      <c r="BW200" s="9">
        <f t="shared" si="480"/>
        <v>3.1992260739625129E-4</v>
      </c>
      <c r="BX200" s="9">
        <f t="shared" si="480"/>
        <v>3.1992210256987484E-4</v>
      </c>
      <c r="BY200" s="9">
        <f t="shared" si="480"/>
        <v>3.1992156921795671E-4</v>
      </c>
      <c r="BZ200" s="9">
        <f t="shared" si="480"/>
        <v>3.1992100578484269E-4</v>
      </c>
      <c r="CA200" s="9">
        <f t="shared" si="480"/>
        <v>3.1992041063095845E-4</v>
      </c>
      <c r="CB200" s="9">
        <f t="shared" si="480"/>
        <v>3.1991978203149062E-4</v>
      </c>
      <c r="CC200" s="9">
        <f t="shared" si="480"/>
        <v>3.1991911817137253E-4</v>
      </c>
      <c r="CD200" s="9">
        <f t="shared" si="480"/>
        <v>3.199184171410869E-4</v>
      </c>
      <c r="CE200" s="9">
        <f t="shared" si="480"/>
        <v>3.1991767693072612E-4</v>
      </c>
      <c r="CF200" s="9">
        <f t="shared" si="480"/>
        <v>3.1991689542618242E-4</v>
      </c>
      <c r="CG200" s="9">
        <f t="shared" si="480"/>
        <v>3.199160704048825E-4</v>
      </c>
      <c r="CH200" s="9">
        <f t="shared" si="480"/>
        <v>3.1991519952677562E-4</v>
      </c>
      <c r="CI200" s="9">
        <f t="shared" si="480"/>
        <v>3.1991428033253423E-4</v>
      </c>
      <c r="CJ200" s="9">
        <f t="shared" si="480"/>
        <v>3.1991331023648782E-4</v>
      </c>
      <c r="CK200" s="9">
        <f t="shared" si="480"/>
        <v>3.1991228651812443E-4</v>
      </c>
      <c r="CL200" s="9">
        <f t="shared" si="480"/>
        <v>3.1991120631880095E-4</v>
      </c>
      <c r="CM200" s="9">
        <f t="shared" si="480"/>
        <v>3.1991006663239791E-4</v>
      </c>
      <c r="CN200" s="9">
        <f t="shared" si="480"/>
        <v>3.1990886429943886E-4</v>
      </c>
      <c r="CO200" s="9">
        <f t="shared" si="480"/>
        <v>3.1990759599917105E-4</v>
      </c>
      <c r="CP200" s="9">
        <f t="shared" si="480"/>
        <v>3.1990625824216724E-4</v>
      </c>
      <c r="CQ200" s="9">
        <f t="shared" si="480"/>
        <v>3.199048473619686E-4</v>
      </c>
      <c r="CR200" s="9">
        <f t="shared" si="480"/>
        <v>3.1990335950430021E-4</v>
      </c>
      <c r="CS200" s="9">
        <f t="shared" si="480"/>
        <v>3.1990179062261153E-4</v>
      </c>
      <c r="CT200" s="9">
        <f t="shared" si="480"/>
        <v>3.1990013646363279E-4</v>
      </c>
      <c r="CU200" s="9">
        <f t="shared" si="480"/>
        <v>3.1989839256191271E-4</v>
      </c>
      <c r="CV200" s="9">
        <f t="shared" si="480"/>
        <v>3.1989655422646395E-4</v>
      </c>
      <c r="CW200" s="9">
        <f t="shared" si="480"/>
        <v>3.1989461653103373E-4</v>
      </c>
      <c r="CX200" s="9">
        <f t="shared" si="480"/>
        <v>3.1989257430303233E-4</v>
      </c>
      <c r="CY200" s="9">
        <f t="shared" ref="CY200:FJ202" si="482">NORMDIST($B200,0,1,0)-$B200*(1-NORMDIST($B200,0,1,1))-(NORMDIST($B200+CY$4,0,1,0)-($B200+CY$4)*(1-NORMDIST($B200+CY$4,0,1,1)))</f>
        <v>3.1989042211181943E-4</v>
      </c>
      <c r="CZ200" s="9">
        <f t="shared" si="482"/>
        <v>3.1988815425590357E-4</v>
      </c>
      <c r="DA200" s="9">
        <f t="shared" si="482"/>
        <v>3.1988576474971625E-4</v>
      </c>
      <c r="DB200" s="9">
        <f t="shared" si="482"/>
        <v>3.1988324731226905E-4</v>
      </c>
      <c r="DC200" s="9">
        <f t="shared" si="482"/>
        <v>3.1988059535104535E-4</v>
      </c>
      <c r="DD200" s="9">
        <f t="shared" si="482"/>
        <v>3.1987780194733654E-4</v>
      </c>
      <c r="DE200" s="9">
        <f t="shared" si="482"/>
        <v>3.1987485984135729E-4</v>
      </c>
      <c r="DF200" s="9">
        <f t="shared" si="482"/>
        <v>3.1987176141824839E-4</v>
      </c>
      <c r="DG200" s="9">
        <f t="shared" si="482"/>
        <v>3.1986849868665551E-4</v>
      </c>
      <c r="DH200" s="9">
        <f t="shared" si="482"/>
        <v>3.1986506326701908E-4</v>
      </c>
      <c r="DI200" s="9">
        <f t="shared" si="482"/>
        <v>3.1986144636849285E-4</v>
      </c>
      <c r="DJ200" s="9">
        <f t="shared" si="482"/>
        <v>3.1985763877266827E-4</v>
      </c>
      <c r="DK200" s="9">
        <f t="shared" si="482"/>
        <v>3.1985363081240886E-4</v>
      </c>
      <c r="DL200" s="9">
        <f t="shared" si="482"/>
        <v>3.1984941235229292E-4</v>
      </c>
      <c r="DM200" s="9">
        <f t="shared" si="482"/>
        <v>3.1984497276504029E-4</v>
      </c>
      <c r="DN200" s="9">
        <f t="shared" si="482"/>
        <v>3.198403009119676E-4</v>
      </c>
      <c r="DO200" s="9">
        <f t="shared" si="482"/>
        <v>3.1983538511581676E-4</v>
      </c>
      <c r="DP200" s="9">
        <f t="shared" si="482"/>
        <v>3.1983021313884669E-4</v>
      </c>
      <c r="DQ200" s="9">
        <f t="shared" si="482"/>
        <v>3.1982477215613414E-4</v>
      </c>
      <c r="DR200" s="9">
        <f t="shared" si="482"/>
        <v>3.1981904872927555E-4</v>
      </c>
      <c r="DS200" s="9">
        <f t="shared" si="482"/>
        <v>3.1981302877749152E-4</v>
      </c>
      <c r="DT200" s="9">
        <f t="shared" si="482"/>
        <v>3.1980669755014482E-4</v>
      </c>
      <c r="DU200" s="9">
        <f t="shared" si="482"/>
        <v>3.1980003959386201E-4</v>
      </c>
      <c r="DV200" s="9">
        <f t="shared" si="482"/>
        <v>3.1979303872465642E-4</v>
      </c>
      <c r="DW200" s="9">
        <f t="shared" si="482"/>
        <v>3.1978567799068345E-4</v>
      </c>
      <c r="DX200" s="9">
        <f t="shared" si="482"/>
        <v>3.1977793964077701E-4</v>
      </c>
      <c r="DY200" s="9">
        <f t="shared" si="482"/>
        <v>3.1976980508863798E-4</v>
      </c>
      <c r="DZ200" s="9">
        <f t="shared" si="482"/>
        <v>3.197612548732957E-4</v>
      </c>
      <c r="EA200" s="9">
        <f t="shared" si="482"/>
        <v>3.1975226862224551E-4</v>
      </c>
      <c r="EB200" s="9">
        <f t="shared" si="482"/>
        <v>3.197428250097841E-4</v>
      </c>
      <c r="EC200" s="9">
        <f t="shared" si="482"/>
        <v>3.1973290171581295E-4</v>
      </c>
      <c r="ED200" s="9">
        <f t="shared" si="482"/>
        <v>3.1972247538078127E-4</v>
      </c>
      <c r="EE200" s="9">
        <f t="shared" si="482"/>
        <v>3.1971152156035575E-4</v>
      </c>
      <c r="EF200" s="9">
        <f t="shared" si="482"/>
        <v>3.1970001467806515E-4</v>
      </c>
      <c r="EG200" s="9">
        <f t="shared" si="482"/>
        <v>3.1968792797468308E-4</v>
      </c>
      <c r="EH200" s="9">
        <f t="shared" si="482"/>
        <v>3.1967523345674553E-4</v>
      </c>
      <c r="EI200" s="9">
        <f t="shared" si="482"/>
        <v>3.1966190184495955E-4</v>
      </c>
      <c r="EJ200" s="9">
        <f t="shared" si="482"/>
        <v>3.1964790251437015E-4</v>
      </c>
      <c r="EK200" s="9">
        <f t="shared" si="482"/>
        <v>3.1963320343795354E-4</v>
      </c>
      <c r="EL200" s="9">
        <f t="shared" si="482"/>
        <v>3.1961777112747168E-4</v>
      </c>
      <c r="EM200" s="9">
        <f t="shared" si="482"/>
        <v>3.1960157056703468E-4</v>
      </c>
      <c r="EN200" s="9">
        <f t="shared" si="482"/>
        <v>3.195845651503036E-4</v>
      </c>
      <c r="EO200" s="9">
        <f t="shared" si="482"/>
        <v>3.1956671661044673E-4</v>
      </c>
      <c r="EP200" s="9">
        <f t="shared" si="482"/>
        <v>3.1954798494851364E-4</v>
      </c>
      <c r="EQ200" s="9">
        <f t="shared" si="482"/>
        <v>3.1952832836319018E-4</v>
      </c>
      <c r="ER200" s="9">
        <f t="shared" si="482"/>
        <v>3.1950770316845257E-4</v>
      </c>
      <c r="ES200" s="9">
        <f t="shared" si="482"/>
        <v>3.1948606371843999E-4</v>
      </c>
      <c r="ET200" s="9">
        <f t="shared" si="482"/>
        <v>3.1946336232084978E-4</v>
      </c>
      <c r="EU200" s="9">
        <f t="shared" si="482"/>
        <v>3.1943954915341206E-4</v>
      </c>
      <c r="EV200" s="9">
        <f t="shared" si="482"/>
        <v>3.1941457217187749E-4</v>
      </c>
      <c r="EW200" s="9">
        <f t="shared" si="482"/>
        <v>3.1938837701779896E-4</v>
      </c>
      <c r="EX200" s="9">
        <f t="shared" si="482"/>
        <v>3.1936090692108481E-4</v>
      </c>
      <c r="EY200" s="9">
        <f t="shared" si="482"/>
        <v>3.1933210259987876E-4</v>
      </c>
      <c r="EZ200" s="9">
        <f t="shared" si="482"/>
        <v>3.1930190215519931E-4</v>
      </c>
      <c r="FA200" s="9">
        <f t="shared" si="482"/>
        <v>3.1927024096176901E-4</v>
      </c>
      <c r="FB200" s="9">
        <f t="shared" si="482"/>
        <v>3.1923705155687606E-4</v>
      </c>
      <c r="FC200" s="9">
        <f t="shared" si="482"/>
        <v>3.1920226352154257E-4</v>
      </c>
      <c r="FD200" s="9">
        <f t="shared" si="482"/>
        <v>3.1916580335876129E-4</v>
      </c>
      <c r="FE200" s="9">
        <f t="shared" si="482"/>
        <v>3.191275943684511E-4</v>
      </c>
      <c r="FF200" s="9">
        <f t="shared" si="482"/>
        <v>3.1908755651377502E-4</v>
      </c>
      <c r="FG200" s="9">
        <f t="shared" si="482"/>
        <v>3.1904560628683623E-4</v>
      </c>
      <c r="FH200" s="9">
        <f t="shared" si="482"/>
        <v>3.1900165656726179E-4</v>
      </c>
      <c r="FI200" s="9">
        <f t="shared" si="482"/>
        <v>3.1895561647363191E-4</v>
      </c>
      <c r="FJ200" s="9">
        <f t="shared" si="482"/>
        <v>3.189073912135313E-4</v>
      </c>
      <c r="FK200" s="9">
        <f t="shared" ref="FK200:HV203" si="483">NORMDIST($B200,0,1,0)-$B200*(1-NORMDIST($B200,0,1,1))-(NORMDIST($B200+FK$4,0,1,0)-($B200+FK$4)*(1-NORMDIST($B200+FK$4,0,1,1)))</f>
        <v>3.1885688192363109E-4</v>
      </c>
      <c r="FL200" s="9">
        <f t="shared" si="483"/>
        <v>3.1880398550643854E-4</v>
      </c>
      <c r="FM200" s="9">
        <f t="shared" si="483"/>
        <v>3.1874859446041486E-4</v>
      </c>
      <c r="FN200" s="9">
        <f t="shared" si="483"/>
        <v>3.1869059670306592E-4</v>
      </c>
      <c r="FO200" s="9">
        <f t="shared" si="483"/>
        <v>3.1862987538994571E-4</v>
      </c>
      <c r="FP200" s="9">
        <f t="shared" si="483"/>
        <v>3.1856630872221592E-4</v>
      </c>
      <c r="FQ200" s="9">
        <f t="shared" si="483"/>
        <v>3.184997697518904E-4</v>
      </c>
      <c r="FR200" s="9">
        <f t="shared" si="483"/>
        <v>3.1843012617678487E-4</v>
      </c>
      <c r="FS200" s="9">
        <f t="shared" si="483"/>
        <v>3.1835724013120216E-4</v>
      </c>
      <c r="FT200" s="9">
        <f t="shared" si="483"/>
        <v>3.1828096796524989E-4</v>
      </c>
      <c r="FU200" s="9">
        <f t="shared" si="483"/>
        <v>3.1820116001865729E-4</v>
      </c>
      <c r="FV200" s="9">
        <f t="shared" si="483"/>
        <v>3.1811766038570042E-4</v>
      </c>
      <c r="FW200" s="9">
        <f t="shared" si="483"/>
        <v>3.1803030667116591E-4</v>
      </c>
      <c r="FX200" s="9">
        <f t="shared" si="483"/>
        <v>3.1793892973909916E-4</v>
      </c>
      <c r="FY200" s="9">
        <f t="shared" si="483"/>
        <v>3.1784335345123372E-4</v>
      </c>
      <c r="FZ200" s="9">
        <f t="shared" si="483"/>
        <v>3.1774339439481037E-4</v>
      </c>
      <c r="GA200" s="9">
        <f t="shared" si="483"/>
        <v>3.1763886160460529E-4</v>
      </c>
      <c r="GB200" s="9">
        <f t="shared" si="483"/>
        <v>3.1752955627251865E-4</v>
      </c>
      <c r="GC200" s="9">
        <f t="shared" si="483"/>
        <v>3.1741527144609768E-4</v>
      </c>
      <c r="GD200" s="9">
        <f t="shared" si="483"/>
        <v>3.1729579171725441E-4</v>
      </c>
      <c r="GE200" s="9">
        <f t="shared" si="483"/>
        <v>3.1717089290373806E-4</v>
      </c>
      <c r="GF200" s="9">
        <f t="shared" si="483"/>
        <v>3.1704034171272077E-4</v>
      </c>
      <c r="GG200" s="9">
        <f t="shared" si="483"/>
        <v>3.1690389539737956E-4</v>
      </c>
      <c r="GH200" s="9">
        <f t="shared" si="483"/>
        <v>3.1676130140127724E-4</v>
      </c>
      <c r="GI200" s="9">
        <f t="shared" si="483"/>
        <v>3.1661229698905864E-4</v>
      </c>
      <c r="GJ200" s="9">
        <f t="shared" si="483"/>
        <v>3.1645660886469792E-4</v>
      </c>
      <c r="GK200" s="9">
        <f t="shared" si="483"/>
        <v>3.1629395277840862E-4</v>
      </c>
      <c r="GL200" s="9">
        <f t="shared" si="483"/>
        <v>3.1612403311679065E-4</v>
      </c>
      <c r="GM200" s="9">
        <f t="shared" si="483"/>
        <v>3.1594654248409822E-4</v>
      </c>
      <c r="GN200" s="9">
        <f t="shared" si="483"/>
        <v>3.1576116126259655E-4</v>
      </c>
      <c r="GO200" s="9">
        <f t="shared" si="483"/>
        <v>3.1556755716476674E-4</v>
      </c>
      <c r="GP200" s="9">
        <f t="shared" si="483"/>
        <v>3.1536538476655869E-4</v>
      </c>
      <c r="GQ200" s="9">
        <f t="shared" si="483"/>
        <v>3.1515428502690214E-4</v>
      </c>
      <c r="GR200" s="9">
        <f t="shared" si="483"/>
        <v>3.1493388478899054E-4</v>
      </c>
      <c r="GS200" s="9">
        <f t="shared" si="483"/>
        <v>3.1470379626697049E-4</v>
      </c>
      <c r="GT200" s="9">
        <f t="shared" si="483"/>
        <v>3.1446361651565685E-4</v>
      </c>
      <c r="GU200" s="9">
        <f t="shared" si="483"/>
        <v>3.1421292688264569E-4</v>
      </c>
      <c r="GV200" s="9">
        <f t="shared" si="483"/>
        <v>3.1395129244031494E-4</v>
      </c>
      <c r="GW200" s="9">
        <f t="shared" si="483"/>
        <v>3.1367826140323555E-4</v>
      </c>
      <c r="GX200" s="9">
        <f t="shared" si="483"/>
        <v>3.1339336452335277E-4</v>
      </c>
      <c r="GY200" s="9">
        <f t="shared" si="483"/>
        <v>3.1309611446649825E-4</v>
      </c>
      <c r="GZ200" s="9">
        <f t="shared" si="483"/>
        <v>3.1278600517008247E-4</v>
      </c>
      <c r="HA200" s="9">
        <f t="shared" si="483"/>
        <v>3.1246251117818019E-4</v>
      </c>
      <c r="HB200" s="9">
        <f t="shared" si="483"/>
        <v>3.1212508695640276E-4</v>
      </c>
      <c r="HC200" s="9">
        <f t="shared" si="483"/>
        <v>3.1177316618616189E-4</v>
      </c>
      <c r="HD200" s="9">
        <f t="shared" si="483"/>
        <v>3.1140616103346111E-4</v>
      </c>
      <c r="HE200" s="9">
        <f t="shared" si="483"/>
        <v>3.1102346139744727E-4</v>
      </c>
      <c r="HF200" s="9">
        <f t="shared" si="483"/>
        <v>3.1062443413369992E-4</v>
      </c>
      <c r="HG200" s="9">
        <f t="shared" si="483"/>
        <v>3.1020842225467352E-4</v>
      </c>
      <c r="HH200" s="9">
        <f t="shared" si="483"/>
        <v>3.0977474410348002E-4</v>
      </c>
      <c r="HI200" s="9">
        <f t="shared" si="483"/>
        <v>3.0932269250284262E-4</v>
      </c>
      <c r="HJ200" s="9">
        <f t="shared" si="483"/>
        <v>3.0885153387833039E-4</v>
      </c>
      <c r="HK200" s="9">
        <f t="shared" si="483"/>
        <v>3.0836050735449005E-4</v>
      </c>
      <c r="HL200" s="9">
        <f t="shared" si="483"/>
        <v>3.0784882382115392E-4</v>
      </c>
      <c r="HM200" s="9">
        <f t="shared" si="483"/>
        <v>3.0731566497491265E-4</v>
      </c>
      <c r="HN200" s="9">
        <f t="shared" si="483"/>
        <v>3.0676018232771157E-4</v>
      </c>
      <c r="HO200" s="9">
        <f t="shared" si="483"/>
        <v>3.0618149618914434E-4</v>
      </c>
      <c r="HP200" s="9">
        <f t="shared" si="483"/>
        <v>3.0557869461518387E-4</v>
      </c>
      <c r="HQ200" s="9">
        <f t="shared" si="483"/>
        <v>3.0495083232636664E-4</v>
      </c>
      <c r="HR200" s="9">
        <f t="shared" si="483"/>
        <v>3.0429692959450317E-4</v>
      </c>
      <c r="HS200" s="9">
        <f t="shared" si="483"/>
        <v>3.0361597109482524E-4</v>
      </c>
      <c r="HT200" s="9">
        <f t="shared" si="483"/>
        <v>3.0290690472639127E-4</v>
      </c>
      <c r="HU200" s="9">
        <f t="shared" si="483"/>
        <v>3.0216864039545879E-4</v>
      </c>
      <c r="HV200" s="9">
        <f t="shared" si="483"/>
        <v>3.0140004876497985E-4</v>
      </c>
      <c r="HW200" s="9">
        <f t="shared" si="481"/>
        <v>3.005999599652931E-4</v>
      </c>
      <c r="HX200" s="9">
        <f t="shared" si="481"/>
        <v>2.9976716227117224E-4</v>
      </c>
      <c r="HY200" s="9">
        <f t="shared" si="481"/>
        <v>2.9890040073814964E-4</v>
      </c>
      <c r="HZ200" s="9">
        <f t="shared" si="481"/>
        <v>2.9799837579820121E-4</v>
      </c>
      <c r="IA200" s="9">
        <f t="shared" si="481"/>
        <v>2.970597418202115E-4</v>
      </c>
      <c r="IB200" s="9">
        <f t="shared" si="481"/>
        <v>2.9608310562355856E-4</v>
      </c>
      <c r="IC200" s="9">
        <f t="shared" si="481"/>
        <v>2.950670249552026E-4</v>
      </c>
      <c r="ID200" s="9">
        <f t="shared" si="481"/>
        <v>2.9401000691821902E-4</v>
      </c>
      <c r="IE200" s="9">
        <f t="shared" si="481"/>
        <v>2.929105063616655E-4</v>
      </c>
      <c r="IF200" s="9">
        <f t="shared" si="481"/>
        <v>2.9176692422304472E-4</v>
      </c>
      <c r="IG200" s="9">
        <f t="shared" si="481"/>
        <v>2.9057760582295992E-4</v>
      </c>
      <c r="IH200" s="9">
        <f t="shared" si="481"/>
        <v>2.8934083911640285E-4</v>
      </c>
      <c r="II200" s="9">
        <f t="shared" si="481"/>
        <v>2.8805485289286982E-4</v>
      </c>
      <c r="IJ200" s="9">
        <f t="shared" si="481"/>
        <v>2.8671781493018293E-4</v>
      </c>
      <c r="IK200" s="9">
        <f t="shared" si="481"/>
        <v>2.8532783009470016E-4</v>
      </c>
      <c r="IL200" s="9">
        <f t="shared" si="481"/>
        <v>2.8388293839322093E-4</v>
      </c>
      <c r="IM200" s="9">
        <f t="shared" si="475"/>
        <v>2.823811129709483E-4</v>
      </c>
      <c r="IN200" s="9">
        <f t="shared" si="475"/>
        <v>2.8082025805561701E-4</v>
      </c>
      <c r="IO200" s="9">
        <f t="shared" si="475"/>
        <v>2.7919820684871766E-4</v>
      </c>
      <c r="IP200" s="9">
        <f t="shared" si="475"/>
        <v>2.7751271935835982E-4</v>
      </c>
      <c r="IQ200" s="9">
        <f t="shared" si="475"/>
        <v>2.7576148017602537E-4</v>
      </c>
      <c r="IR200" s="9">
        <f t="shared" si="475"/>
        <v>2.73942096197059E-4</v>
      </c>
      <c r="IS200" s="9">
        <f t="shared" si="475"/>
        <v>2.7205209427850303E-4</v>
      </c>
      <c r="IT200" s="9">
        <f t="shared" si="475"/>
        <v>2.7008891883983357E-4</v>
      </c>
      <c r="IU200" s="9">
        <f t="shared" si="475"/>
        <v>2.680499293964228E-4</v>
      </c>
      <c r="IV200" s="9">
        <f t="shared" si="475"/>
        <v>2.6593239803811893E-4</v>
      </c>
      <c r="IW200" s="9">
        <f t="shared" si="475"/>
        <v>2.637335068343277E-4</v>
      </c>
      <c r="IX200" s="9">
        <f t="shared" si="475"/>
        <v>2.61450345180896E-4</v>
      </c>
      <c r="IY200" s="9">
        <f t="shared" si="475"/>
        <v>2.5907990707668834E-4</v>
      </c>
      <c r="IZ200" s="9">
        <f t="shared" si="475"/>
        <v>2.5661908833127147E-4</v>
      </c>
      <c r="JA200" s="9">
        <f t="shared" si="475"/>
        <v>2.5406468370593228E-4</v>
      </c>
      <c r="JB200" s="9">
        <f t="shared" si="475"/>
        <v>2.5141338398186543E-4</v>
      </c>
      <c r="JC200" s="9">
        <f t="shared" si="475"/>
        <v>2.4866177295686741E-4</v>
      </c>
      <c r="JD200" s="9">
        <f t="shared" si="475"/>
        <v>2.458063243689244E-4</v>
      </c>
      <c r="JE200" s="9">
        <f t="shared" ref="JE200:KP200" si="484">NORMDIST($B200,0,1,0)-$B200*(1-NORMDIST($B200,0,1,1))-(NORMDIST($B200+JE$4,0,1,0)-($B200+JE$4)*(1-NORMDIST($B200+JE$4,0,1,1)))</f>
        <v>2.4284339874448575E-4</v>
      </c>
      <c r="JF200" s="9">
        <f t="shared" si="484"/>
        <v>2.3976924017164508E-4</v>
      </c>
      <c r="JG200" s="9">
        <f t="shared" si="484"/>
        <v>2.3657997299480322E-4</v>
      </c>
      <c r="JH200" s="9">
        <f t="shared" si="484"/>
        <v>2.3327159843102062E-4</v>
      </c>
      <c r="JI200" s="9">
        <f t="shared" si="484"/>
        <v>2.2983999110653941E-4</v>
      </c>
      <c r="JJ200" s="9">
        <f t="shared" si="484"/>
        <v>2.2628089551137787E-4</v>
      </c>
      <c r="JK200" s="9">
        <f t="shared" si="484"/>
        <v>2.2258992237198438E-4</v>
      </c>
      <c r="JL200" s="9">
        <f t="shared" si="484"/>
        <v>2.1876254493655351E-4</v>
      </c>
      <c r="JM200" s="9">
        <f t="shared" si="484"/>
        <v>2.1479409518016901E-4</v>
      </c>
      <c r="JN200" s="9">
        <f t="shared" si="484"/>
        <v>2.1067975991657635E-4</v>
      </c>
      <c r="JO200" s="9">
        <f t="shared" si="484"/>
        <v>2.0641457682569076E-4</v>
      </c>
      <c r="JP200" s="9">
        <f t="shared" si="484"/>
        <v>2.0199343039124036E-4</v>
      </c>
      <c r="JQ200" s="9">
        <f t="shared" si="484"/>
        <v>1.9741104774400556E-4</v>
      </c>
      <c r="JR200" s="9">
        <f t="shared" si="484"/>
        <v>1.9266199441526238E-4</v>
      </c>
      <c r="JS200" s="9">
        <f t="shared" si="484"/>
        <v>1.8774066999562109E-4</v>
      </c>
      <c r="JT200" s="9">
        <f t="shared" si="484"/>
        <v>1.82641303697078E-4</v>
      </c>
      <c r="JU200" s="9">
        <f t="shared" si="484"/>
        <v>1.7735794981960963E-4</v>
      </c>
      <c r="JV200" s="9">
        <f t="shared" si="484"/>
        <v>1.7188448311848312E-4</v>
      </c>
      <c r="JW200" s="9">
        <f t="shared" si="484"/>
        <v>1.6621459407275348E-4</v>
      </c>
      <c r="JX200" s="9">
        <f t="shared" si="484"/>
        <v>1.6034178405213099E-4</v>
      </c>
      <c r="JY200" s="9">
        <f t="shared" si="484"/>
        <v>1.5425936038082318E-4</v>
      </c>
      <c r="JZ200" s="9">
        <f t="shared" si="484"/>
        <v>1.4796043129946092E-4</v>
      </c>
      <c r="KA200" s="9">
        <f t="shared" si="484"/>
        <v>1.4143790081824542E-4</v>
      </c>
      <c r="KB200" s="9">
        <f t="shared" si="484"/>
        <v>1.3468446346851827E-4</v>
      </c>
      <c r="KC200" s="9">
        <f t="shared" si="484"/>
        <v>1.27692598940592E-4</v>
      </c>
      <c r="KD200" s="9">
        <f t="shared" si="484"/>
        <v>1.2045456661752014E-4</v>
      </c>
      <c r="KE200" s="9">
        <f t="shared" si="484"/>
        <v>1.1296239999450701E-4</v>
      </c>
      <c r="KF200" s="9">
        <f t="shared" si="484"/>
        <v>1.0520790098867902E-4</v>
      </c>
      <c r="KG200" s="9">
        <f t="shared" si="484"/>
        <v>9.718263413303679E-5</v>
      </c>
      <c r="KH200" s="9">
        <f t="shared" si="484"/>
        <v>8.887792065898981E-5</v>
      </c>
      <c r="KI200" s="9">
        <f t="shared" si="484"/>
        <v>8.0284832461005855E-5</v>
      </c>
      <c r="KJ200" s="9">
        <f t="shared" si="484"/>
        <v>7.1394185943552887E-5</v>
      </c>
      <c r="KK200" s="9">
        <f t="shared" si="484"/>
        <v>6.2196535751276715E-5</v>
      </c>
      <c r="KL200" s="9">
        <f t="shared" si="484"/>
        <v>5.2682168379647974E-5</v>
      </c>
      <c r="KM200" s="9">
        <f t="shared" si="484"/>
        <v>4.2841095662427692E-5</v>
      </c>
      <c r="KN200" s="9">
        <f t="shared" si="484"/>
        <v>3.2663048140350696E-5</v>
      </c>
      <c r="KO200" s="9">
        <f t="shared" si="484"/>
        <v>2.2137468304491738E-5</v>
      </c>
      <c r="KP200" s="9">
        <f t="shared" si="484"/>
        <v>1.1253503715917632E-5</v>
      </c>
    </row>
    <row r="201" spans="2:302" x14ac:dyDescent="0.25">
      <c r="B201" s="5">
        <f t="shared" si="478"/>
        <v>3.0400000000000418</v>
      </c>
      <c r="C201" s="9">
        <f t="shared" si="476"/>
        <v>3.3156564850031083E-4</v>
      </c>
      <c r="D201" s="9">
        <f t="shared" si="479"/>
        <v>3.3156564055045971E-4</v>
      </c>
      <c r="E201" s="9">
        <f t="shared" si="479"/>
        <v>3.315656320943E-4</v>
      </c>
      <c r="F201" s="9">
        <f t="shared" si="479"/>
        <v>3.3156562309836671E-4</v>
      </c>
      <c r="G201" s="9">
        <f t="shared" si="479"/>
        <v>3.3156561353053473E-4</v>
      </c>
      <c r="H201" s="9">
        <f t="shared" si="479"/>
        <v>3.3156560335424268E-4</v>
      </c>
      <c r="I201" s="9">
        <f t="shared" si="479"/>
        <v>3.3156559253319187E-4</v>
      </c>
      <c r="J201" s="9">
        <f t="shared" si="479"/>
        <v>3.3156558102716738E-4</v>
      </c>
      <c r="K201" s="9">
        <f t="shared" si="479"/>
        <v>3.315655687936305E-4</v>
      </c>
      <c r="L201" s="9">
        <f t="shared" si="479"/>
        <v>3.3156555578773683E-4</v>
      </c>
      <c r="M201" s="9">
        <f t="shared" si="479"/>
        <v>3.3156554196276566E-4</v>
      </c>
      <c r="N201" s="9">
        <f t="shared" si="479"/>
        <v>3.3156552726830798E-4</v>
      </c>
      <c r="O201" s="9">
        <f t="shared" si="479"/>
        <v>3.3156551165148537E-4</v>
      </c>
      <c r="P201" s="9">
        <f t="shared" si="479"/>
        <v>3.3156549505524449E-4</v>
      </c>
      <c r="Q201" s="9">
        <f t="shared" si="479"/>
        <v>3.3156547741964177E-4</v>
      </c>
      <c r="R201" s="9">
        <f t="shared" si="479"/>
        <v>3.3156545868279891E-4</v>
      </c>
      <c r="S201" s="9">
        <f t="shared" si="479"/>
        <v>3.3156543877759892E-4</v>
      </c>
      <c r="T201" s="9">
        <f t="shared" si="479"/>
        <v>3.315654176319778E-4</v>
      </c>
      <c r="U201" s="9">
        <f t="shared" si="479"/>
        <v>3.3156539517210075E-4</v>
      </c>
      <c r="V201" s="9">
        <f t="shared" si="479"/>
        <v>3.3156537131797786E-4</v>
      </c>
      <c r="W201" s="9">
        <f t="shared" si="479"/>
        <v>3.3156534598585534E-4</v>
      </c>
      <c r="X201" s="9">
        <f t="shared" si="479"/>
        <v>3.3156531908692352E-4</v>
      </c>
      <c r="Y201" s="9">
        <f t="shared" si="479"/>
        <v>3.3156529052624355E-4</v>
      </c>
      <c r="Z201" s="9">
        <f t="shared" si="479"/>
        <v>3.3156526020509117E-4</v>
      </c>
      <c r="AA201" s="9">
        <f t="shared" si="479"/>
        <v>3.3156522801764012E-4</v>
      </c>
      <c r="AB201" s="9">
        <f t="shared" si="479"/>
        <v>3.3156519385167037E-4</v>
      </c>
      <c r="AC201" s="9">
        <f t="shared" si="479"/>
        <v>3.3156515759066147E-4</v>
      </c>
      <c r="AD201" s="9">
        <f t="shared" si="479"/>
        <v>3.3156511910825904E-4</v>
      </c>
      <c r="AE201" s="9">
        <f t="shared" si="479"/>
        <v>3.3156507827372423E-4</v>
      </c>
      <c r="AF201" s="9">
        <f t="shared" si="479"/>
        <v>3.3156503494650009E-4</v>
      </c>
      <c r="AG201" s="9">
        <f t="shared" si="479"/>
        <v>3.3156498897975135E-4</v>
      </c>
      <c r="AH201" s="9">
        <f t="shared" si="479"/>
        <v>3.3156494021683425E-4</v>
      </c>
      <c r="AI201" s="9">
        <f t="shared" si="479"/>
        <v>3.3156488849281444E-4</v>
      </c>
      <c r="AJ201" s="9">
        <f t="shared" si="479"/>
        <v>3.3156483363269717E-4</v>
      </c>
      <c r="AK201" s="9">
        <f t="shared" si="479"/>
        <v>3.3156477545333426E-4</v>
      </c>
      <c r="AL201" s="9">
        <f t="shared" si="479"/>
        <v>3.3156471375881904E-4</v>
      </c>
      <c r="AM201" s="9">
        <f t="shared" si="479"/>
        <v>3.3156464834328261E-4</v>
      </c>
      <c r="AN201" s="9">
        <f t="shared" si="479"/>
        <v>3.3156457898962953E-4</v>
      </c>
      <c r="AO201" s="9">
        <f t="shared" si="479"/>
        <v>3.3156450546673413E-4</v>
      </c>
      <c r="AP201" s="9">
        <f t="shared" si="479"/>
        <v>3.3156442753322601E-4</v>
      </c>
      <c r="AQ201" s="9">
        <f t="shared" si="479"/>
        <v>3.3156434493145797E-4</v>
      </c>
      <c r="AR201" s="9">
        <f t="shared" si="479"/>
        <v>3.315642573898551E-4</v>
      </c>
      <c r="AS201" s="9">
        <f t="shared" si="479"/>
        <v>3.315641646235089E-4</v>
      </c>
      <c r="AT201" s="9">
        <f t="shared" si="479"/>
        <v>3.3156406632924815E-4</v>
      </c>
      <c r="AU201" s="9">
        <f t="shared" si="479"/>
        <v>3.3156396218763485E-4</v>
      </c>
      <c r="AV201" s="9">
        <f t="shared" si="479"/>
        <v>3.3156385186181351E-4</v>
      </c>
      <c r="AW201" s="9">
        <f t="shared" si="479"/>
        <v>3.3156373499628947E-4</v>
      </c>
      <c r="AX201" s="9">
        <f t="shared" si="479"/>
        <v>3.3156361121495809E-4</v>
      </c>
      <c r="AY201" s="9">
        <f t="shared" si="479"/>
        <v>3.3156348012079842E-4</v>
      </c>
      <c r="AZ201" s="9">
        <f t="shared" si="479"/>
        <v>3.3156334129652712E-4</v>
      </c>
      <c r="BA201" s="9">
        <f t="shared" si="479"/>
        <v>3.3156319430059503E-4</v>
      </c>
      <c r="BB201" s="9">
        <f t="shared" si="479"/>
        <v>3.3156303866587931E-4</v>
      </c>
      <c r="BC201" s="9">
        <f t="shared" si="479"/>
        <v>3.3156287390096172E-4</v>
      </c>
      <c r="BD201" s="9">
        <f t="shared" si="479"/>
        <v>3.315626994883753E-4</v>
      </c>
      <c r="BE201" s="9">
        <f t="shared" si="479"/>
        <v>3.3156251488038581E-4</v>
      </c>
      <c r="BF201" s="9">
        <f t="shared" si="479"/>
        <v>3.3156231949956811E-4</v>
      </c>
      <c r="BG201" s="9">
        <f t="shared" si="479"/>
        <v>3.3156211273855149E-4</v>
      </c>
      <c r="BH201" s="9">
        <f t="shared" si="479"/>
        <v>3.3156189395460014E-4</v>
      </c>
      <c r="BI201" s="9">
        <f t="shared" si="479"/>
        <v>3.3156166247112252E-4</v>
      </c>
      <c r="BJ201" s="9">
        <f t="shared" si="479"/>
        <v>3.3156141757563295E-4</v>
      </c>
      <c r="BK201" s="9">
        <f t="shared" si="479"/>
        <v>3.3156115851591905E-4</v>
      </c>
      <c r="BL201" s="9">
        <f t="shared" si="479"/>
        <v>3.3156088449854868E-4</v>
      </c>
      <c r="BM201" s="9">
        <f t="shared" si="479"/>
        <v>3.3156059468957309E-4</v>
      </c>
      <c r="BN201" s="9">
        <f t="shared" si="479"/>
        <v>3.3156028820706905E-4</v>
      </c>
      <c r="BO201" s="9">
        <f t="shared" si="479"/>
        <v>3.3155996412468838E-4</v>
      </c>
      <c r="BP201" s="9">
        <f t="shared" si="480"/>
        <v>3.3155962146380288E-4</v>
      </c>
      <c r="BQ201" s="9">
        <f t="shared" si="480"/>
        <v>3.3155925919516602E-4</v>
      </c>
      <c r="BR201" s="9">
        <f t="shared" si="480"/>
        <v>3.3155887623432953E-4</v>
      </c>
      <c r="BS201" s="9">
        <f t="shared" si="480"/>
        <v>3.3155847143848853E-4</v>
      </c>
      <c r="BT201" s="9">
        <f t="shared" si="480"/>
        <v>3.3155804360340032E-4</v>
      </c>
      <c r="BU201" s="9">
        <f t="shared" si="480"/>
        <v>3.3155759146259305E-4</v>
      </c>
      <c r="BV201" s="9">
        <f t="shared" si="480"/>
        <v>3.3155711368098066E-4</v>
      </c>
      <c r="BW201" s="9">
        <f t="shared" si="480"/>
        <v>3.3155660885460421E-4</v>
      </c>
      <c r="BX201" s="9">
        <f t="shared" si="480"/>
        <v>3.3155607550268608E-4</v>
      </c>
      <c r="BY201" s="9">
        <f t="shared" si="480"/>
        <v>3.3155551206957205E-4</v>
      </c>
      <c r="BZ201" s="9">
        <f t="shared" si="480"/>
        <v>3.3155491691568782E-4</v>
      </c>
      <c r="CA201" s="9">
        <f t="shared" si="480"/>
        <v>3.3155428831621998E-4</v>
      </c>
      <c r="CB201" s="9">
        <f t="shared" si="480"/>
        <v>3.315536244561019E-4</v>
      </c>
      <c r="CC201" s="9">
        <f t="shared" si="480"/>
        <v>3.3155292342581627E-4</v>
      </c>
      <c r="CD201" s="9">
        <f t="shared" si="480"/>
        <v>3.3155218321545549E-4</v>
      </c>
      <c r="CE201" s="9">
        <f t="shared" si="480"/>
        <v>3.3155140171091179E-4</v>
      </c>
      <c r="CF201" s="9">
        <f t="shared" si="480"/>
        <v>3.3155057668961187E-4</v>
      </c>
      <c r="CG201" s="9">
        <f t="shared" si="480"/>
        <v>3.3154970581150499E-4</v>
      </c>
      <c r="CH201" s="9">
        <f t="shared" si="480"/>
        <v>3.315487866172636E-4</v>
      </c>
      <c r="CI201" s="9">
        <f t="shared" si="480"/>
        <v>3.3154781652121719E-4</v>
      </c>
      <c r="CJ201" s="9">
        <f t="shared" si="480"/>
        <v>3.315467928028538E-4</v>
      </c>
      <c r="CK201" s="9">
        <f t="shared" si="480"/>
        <v>3.3154571260353031E-4</v>
      </c>
      <c r="CL201" s="9">
        <f t="shared" si="480"/>
        <v>3.3154457291712728E-4</v>
      </c>
      <c r="CM201" s="9">
        <f t="shared" si="480"/>
        <v>3.3154337058416823E-4</v>
      </c>
      <c r="CN201" s="9">
        <f t="shared" si="480"/>
        <v>3.3154210228390042E-4</v>
      </c>
      <c r="CO201" s="9">
        <f t="shared" si="480"/>
        <v>3.3154076452689661E-4</v>
      </c>
      <c r="CP201" s="9">
        <f t="shared" si="480"/>
        <v>3.3153935364669797E-4</v>
      </c>
      <c r="CQ201" s="9">
        <f t="shared" si="480"/>
        <v>3.3153786578902957E-4</v>
      </c>
      <c r="CR201" s="9">
        <f t="shared" si="480"/>
        <v>3.3153629690734089E-4</v>
      </c>
      <c r="CS201" s="9">
        <f t="shared" si="480"/>
        <v>3.3153464274836216E-4</v>
      </c>
      <c r="CT201" s="9">
        <f t="shared" si="480"/>
        <v>3.3153289884664208E-4</v>
      </c>
      <c r="CU201" s="9">
        <f t="shared" si="480"/>
        <v>3.3153106051119331E-4</v>
      </c>
      <c r="CV201" s="9">
        <f t="shared" si="480"/>
        <v>3.315291228157631E-4</v>
      </c>
      <c r="CW201" s="9">
        <f t="shared" si="480"/>
        <v>3.315270805877617E-4</v>
      </c>
      <c r="CX201" s="9">
        <f t="shared" si="480"/>
        <v>3.315249283965488E-4</v>
      </c>
      <c r="CY201" s="9">
        <f t="shared" si="482"/>
        <v>3.3152266054063293E-4</v>
      </c>
      <c r="CZ201" s="9">
        <f t="shared" si="482"/>
        <v>3.3152027103444562E-4</v>
      </c>
      <c r="DA201" s="9">
        <f t="shared" si="482"/>
        <v>3.3151775359699842E-4</v>
      </c>
      <c r="DB201" s="9">
        <f t="shared" si="482"/>
        <v>3.3151510163577472E-4</v>
      </c>
      <c r="DC201" s="9">
        <f t="shared" si="482"/>
        <v>3.3151230823206591E-4</v>
      </c>
      <c r="DD201" s="9">
        <f t="shared" si="482"/>
        <v>3.3150936612608666E-4</v>
      </c>
      <c r="DE201" s="9">
        <f t="shared" si="482"/>
        <v>3.3150626770297775E-4</v>
      </c>
      <c r="DF201" s="9">
        <f t="shared" si="482"/>
        <v>3.3150300497138488E-4</v>
      </c>
      <c r="DG201" s="9">
        <f t="shared" si="482"/>
        <v>3.3149956955174845E-4</v>
      </c>
      <c r="DH201" s="9">
        <f t="shared" si="482"/>
        <v>3.3149595265322221E-4</v>
      </c>
      <c r="DI201" s="9">
        <f t="shared" si="482"/>
        <v>3.3149214505739764E-4</v>
      </c>
      <c r="DJ201" s="9">
        <f t="shared" si="482"/>
        <v>3.3148813709713823E-4</v>
      </c>
      <c r="DK201" s="9">
        <f t="shared" si="482"/>
        <v>3.3148391863702228E-4</v>
      </c>
      <c r="DL201" s="9">
        <f t="shared" si="482"/>
        <v>3.3147947904976966E-4</v>
      </c>
      <c r="DM201" s="9">
        <f t="shared" si="482"/>
        <v>3.3147480719669697E-4</v>
      </c>
      <c r="DN201" s="9">
        <f t="shared" si="482"/>
        <v>3.3146989140054613E-4</v>
      </c>
      <c r="DO201" s="9">
        <f t="shared" si="482"/>
        <v>3.3146471942357606E-4</v>
      </c>
      <c r="DP201" s="9">
        <f t="shared" si="482"/>
        <v>3.314592784408635E-4</v>
      </c>
      <c r="DQ201" s="9">
        <f t="shared" si="482"/>
        <v>3.3145355501400497E-4</v>
      </c>
      <c r="DR201" s="9">
        <f t="shared" si="482"/>
        <v>3.3144753506222089E-4</v>
      </c>
      <c r="DS201" s="9">
        <f t="shared" si="482"/>
        <v>3.3144120383487419E-4</v>
      </c>
      <c r="DT201" s="9">
        <f t="shared" si="482"/>
        <v>3.3143454587859138E-4</v>
      </c>
      <c r="DU201" s="9">
        <f t="shared" si="482"/>
        <v>3.3142754500938579E-4</v>
      </c>
      <c r="DV201" s="9">
        <f t="shared" si="482"/>
        <v>3.3142018427541282E-4</v>
      </c>
      <c r="DW201" s="9">
        <f t="shared" si="482"/>
        <v>3.3141244592550638E-4</v>
      </c>
      <c r="DX201" s="9">
        <f t="shared" si="482"/>
        <v>3.3140431137336734E-4</v>
      </c>
      <c r="DY201" s="9">
        <f t="shared" si="482"/>
        <v>3.3139576115802513E-4</v>
      </c>
      <c r="DZ201" s="9">
        <f t="shared" si="482"/>
        <v>3.3138677490697488E-4</v>
      </c>
      <c r="EA201" s="9">
        <f t="shared" si="482"/>
        <v>3.3137733129451347E-4</v>
      </c>
      <c r="EB201" s="9">
        <f t="shared" si="482"/>
        <v>3.3136740800054231E-4</v>
      </c>
      <c r="EC201" s="9">
        <f t="shared" si="482"/>
        <v>3.3135698166551064E-4</v>
      </c>
      <c r="ED201" s="9">
        <f t="shared" si="482"/>
        <v>3.3134602784508512E-4</v>
      </c>
      <c r="EE201" s="9">
        <f t="shared" si="482"/>
        <v>3.3133452096279452E-4</v>
      </c>
      <c r="EF201" s="9">
        <f t="shared" si="482"/>
        <v>3.3132243425941244E-4</v>
      </c>
      <c r="EG201" s="9">
        <f t="shared" si="482"/>
        <v>3.313097397414749E-4</v>
      </c>
      <c r="EH201" s="9">
        <f t="shared" si="482"/>
        <v>3.3129640812968892E-4</v>
      </c>
      <c r="EI201" s="9">
        <f t="shared" si="482"/>
        <v>3.3128240879909952E-4</v>
      </c>
      <c r="EJ201" s="9">
        <f t="shared" si="482"/>
        <v>3.3126770972268291E-4</v>
      </c>
      <c r="EK201" s="9">
        <f t="shared" si="482"/>
        <v>3.3125227741220105E-4</v>
      </c>
      <c r="EL201" s="9">
        <f t="shared" si="482"/>
        <v>3.3123607685176405E-4</v>
      </c>
      <c r="EM201" s="9">
        <f t="shared" si="482"/>
        <v>3.3121907143503297E-4</v>
      </c>
      <c r="EN201" s="9">
        <f t="shared" si="482"/>
        <v>3.312012228951761E-4</v>
      </c>
      <c r="EO201" s="9">
        <f t="shared" si="482"/>
        <v>3.3118249123324306E-4</v>
      </c>
      <c r="EP201" s="9">
        <f t="shared" si="482"/>
        <v>3.3116283464791954E-4</v>
      </c>
      <c r="EQ201" s="9">
        <f t="shared" si="482"/>
        <v>3.3114220945318194E-4</v>
      </c>
      <c r="ER201" s="9">
        <f t="shared" si="482"/>
        <v>3.3112057000316941E-4</v>
      </c>
      <c r="ES201" s="9">
        <f t="shared" si="482"/>
        <v>3.3109786860557915E-4</v>
      </c>
      <c r="ET201" s="9">
        <f t="shared" si="482"/>
        <v>3.3107405543814143E-4</v>
      </c>
      <c r="EU201" s="9">
        <f t="shared" si="482"/>
        <v>3.3104907845660686E-4</v>
      </c>
      <c r="EV201" s="9">
        <f t="shared" si="482"/>
        <v>3.3102288330252833E-4</v>
      </c>
      <c r="EW201" s="9">
        <f t="shared" si="482"/>
        <v>3.3099541320581424E-4</v>
      </c>
      <c r="EX201" s="9">
        <f t="shared" si="482"/>
        <v>3.3096660888460813E-4</v>
      </c>
      <c r="EY201" s="9">
        <f t="shared" si="482"/>
        <v>3.3093640843992868E-4</v>
      </c>
      <c r="EZ201" s="9">
        <f t="shared" si="482"/>
        <v>3.3090474724649849E-4</v>
      </c>
      <c r="FA201" s="9">
        <f t="shared" si="482"/>
        <v>3.3087155784160543E-4</v>
      </c>
      <c r="FB201" s="9">
        <f t="shared" si="482"/>
        <v>3.3083676980627194E-4</v>
      </c>
      <c r="FC201" s="9">
        <f t="shared" si="482"/>
        <v>3.3080030964349066E-4</v>
      </c>
      <c r="FD201" s="9">
        <f t="shared" si="482"/>
        <v>3.3076210065318047E-4</v>
      </c>
      <c r="FE201" s="9">
        <f t="shared" si="482"/>
        <v>3.307220627985045E-4</v>
      </c>
      <c r="FF201" s="9">
        <f t="shared" si="482"/>
        <v>3.3068011257156559E-4</v>
      </c>
      <c r="FG201" s="9">
        <f t="shared" si="482"/>
        <v>3.3063616285199115E-4</v>
      </c>
      <c r="FH201" s="9">
        <f t="shared" si="482"/>
        <v>3.3059012275836133E-4</v>
      </c>
      <c r="FI201" s="9">
        <f t="shared" si="482"/>
        <v>3.3054189749826067E-4</v>
      </c>
      <c r="FJ201" s="9">
        <f t="shared" si="482"/>
        <v>3.3049138820836045E-4</v>
      </c>
      <c r="FK201" s="9">
        <f t="shared" si="483"/>
        <v>3.3043849179116791E-4</v>
      </c>
      <c r="FL201" s="9">
        <f t="shared" si="483"/>
        <v>3.3038310074514423E-4</v>
      </c>
      <c r="FM201" s="9">
        <f t="shared" si="483"/>
        <v>3.3032510298779539E-4</v>
      </c>
      <c r="FN201" s="9">
        <f t="shared" si="483"/>
        <v>3.3026438167467508E-4</v>
      </c>
      <c r="FO201" s="9">
        <f t="shared" si="483"/>
        <v>3.3020081500694529E-4</v>
      </c>
      <c r="FP201" s="9">
        <f t="shared" si="483"/>
        <v>3.3013427603661988E-4</v>
      </c>
      <c r="FQ201" s="9">
        <f t="shared" si="483"/>
        <v>3.3006463246151423E-4</v>
      </c>
      <c r="FR201" s="9">
        <f t="shared" si="483"/>
        <v>3.2999174641593152E-4</v>
      </c>
      <c r="FS201" s="9">
        <f t="shared" si="483"/>
        <v>3.2991547424997925E-4</v>
      </c>
      <c r="FT201" s="9">
        <f t="shared" si="483"/>
        <v>3.2983566630338665E-4</v>
      </c>
      <c r="FU201" s="9">
        <f t="shared" si="483"/>
        <v>3.297521666704299E-4</v>
      </c>
      <c r="FV201" s="9">
        <f t="shared" si="483"/>
        <v>3.2966481295589528E-4</v>
      </c>
      <c r="FW201" s="9">
        <f t="shared" si="483"/>
        <v>3.2957343602382853E-4</v>
      </c>
      <c r="FX201" s="9">
        <f t="shared" si="483"/>
        <v>3.2947785973596325E-4</v>
      </c>
      <c r="FY201" s="9">
        <f t="shared" si="483"/>
        <v>3.2937790067953974E-4</v>
      </c>
      <c r="FZ201" s="9">
        <f t="shared" si="483"/>
        <v>3.2927336788933465E-4</v>
      </c>
      <c r="GA201" s="9">
        <f t="shared" si="483"/>
        <v>3.2916406255724802E-4</v>
      </c>
      <c r="GB201" s="9">
        <f t="shared" si="483"/>
        <v>3.2904977773082705E-4</v>
      </c>
      <c r="GC201" s="9">
        <f t="shared" si="483"/>
        <v>3.289302980019841E-4</v>
      </c>
      <c r="GD201" s="9">
        <f t="shared" si="483"/>
        <v>3.2880539918846743E-4</v>
      </c>
      <c r="GE201" s="9">
        <f t="shared" si="483"/>
        <v>3.2867484799745014E-4</v>
      </c>
      <c r="GF201" s="9">
        <f t="shared" si="483"/>
        <v>3.2853840168210914E-4</v>
      </c>
      <c r="GG201" s="9">
        <f t="shared" si="483"/>
        <v>3.2839580768600661E-4</v>
      </c>
      <c r="GH201" s="9">
        <f t="shared" si="483"/>
        <v>3.2824680327378801E-4</v>
      </c>
      <c r="GI201" s="9">
        <f t="shared" si="483"/>
        <v>3.2809111514942729E-4</v>
      </c>
      <c r="GJ201" s="9">
        <f t="shared" si="483"/>
        <v>3.2792845906313799E-4</v>
      </c>
      <c r="GK201" s="9">
        <f t="shared" si="483"/>
        <v>3.2775853940152029E-4</v>
      </c>
      <c r="GL201" s="9">
        <f t="shared" si="483"/>
        <v>3.2758104876882759E-4</v>
      </c>
      <c r="GM201" s="9">
        <f t="shared" si="483"/>
        <v>3.2739566754732592E-4</v>
      </c>
      <c r="GN201" s="9">
        <f t="shared" si="483"/>
        <v>3.2720206344949643E-4</v>
      </c>
      <c r="GO201" s="9">
        <f t="shared" si="483"/>
        <v>3.2699989105128806E-4</v>
      </c>
      <c r="GP201" s="9">
        <f t="shared" si="483"/>
        <v>3.2678879131163151E-4</v>
      </c>
      <c r="GQ201" s="9">
        <f t="shared" si="483"/>
        <v>3.2656839107371991E-4</v>
      </c>
      <c r="GR201" s="9">
        <f t="shared" si="483"/>
        <v>3.2633830255169986E-4</v>
      </c>
      <c r="GS201" s="9">
        <f t="shared" si="483"/>
        <v>3.2609812280038665E-4</v>
      </c>
      <c r="GT201" s="9">
        <f t="shared" si="483"/>
        <v>3.2584743316737506E-4</v>
      </c>
      <c r="GU201" s="9">
        <f t="shared" si="483"/>
        <v>3.2558579872504431E-4</v>
      </c>
      <c r="GV201" s="9">
        <f t="shared" si="483"/>
        <v>3.2531276768796535E-4</v>
      </c>
      <c r="GW201" s="9">
        <f t="shared" si="483"/>
        <v>3.2502787080808214E-4</v>
      </c>
      <c r="GX201" s="9">
        <f t="shared" si="483"/>
        <v>3.2473062075122762E-4</v>
      </c>
      <c r="GY201" s="9">
        <f t="shared" si="483"/>
        <v>3.2442051145481184E-4</v>
      </c>
      <c r="GZ201" s="9">
        <f t="shared" si="483"/>
        <v>3.2409701746290978E-4</v>
      </c>
      <c r="HA201" s="9">
        <f t="shared" si="483"/>
        <v>3.2375959324113239E-4</v>
      </c>
      <c r="HB201" s="9">
        <f t="shared" si="483"/>
        <v>3.2340767247089126E-4</v>
      </c>
      <c r="HC201" s="9">
        <f t="shared" si="483"/>
        <v>3.2304066731819048E-4</v>
      </c>
      <c r="HD201" s="9">
        <f t="shared" si="483"/>
        <v>3.2265796768217697E-4</v>
      </c>
      <c r="HE201" s="9">
        <f t="shared" si="483"/>
        <v>3.2225894041842962E-4</v>
      </c>
      <c r="HF201" s="9">
        <f t="shared" si="483"/>
        <v>3.2184292853940289E-4</v>
      </c>
      <c r="HG201" s="9">
        <f t="shared" si="483"/>
        <v>3.2140925038820939E-4</v>
      </c>
      <c r="HH201" s="9">
        <f t="shared" si="483"/>
        <v>3.2095719878757236E-4</v>
      </c>
      <c r="HI201" s="9">
        <f t="shared" si="483"/>
        <v>3.204860401630602E-4</v>
      </c>
      <c r="HJ201" s="9">
        <f t="shared" si="483"/>
        <v>3.1999501363921942E-4</v>
      </c>
      <c r="HK201" s="9">
        <f t="shared" si="483"/>
        <v>3.1948333010588329E-4</v>
      </c>
      <c r="HL201" s="9">
        <f t="shared" si="483"/>
        <v>3.1895017125964245E-4</v>
      </c>
      <c r="HM201" s="9">
        <f t="shared" si="483"/>
        <v>3.1839468861244138E-4</v>
      </c>
      <c r="HN201" s="9">
        <f t="shared" si="483"/>
        <v>3.1781600247387371E-4</v>
      </c>
      <c r="HO201" s="9">
        <f t="shared" si="483"/>
        <v>3.1721320089991324E-4</v>
      </c>
      <c r="HP201" s="9">
        <f t="shared" si="483"/>
        <v>3.165853386110965E-4</v>
      </c>
      <c r="HQ201" s="9">
        <f t="shared" si="483"/>
        <v>3.1593143587923302E-4</v>
      </c>
      <c r="HR201" s="9">
        <f t="shared" si="483"/>
        <v>3.1525047737955461E-4</v>
      </c>
      <c r="HS201" s="9">
        <f t="shared" si="483"/>
        <v>3.1454141101112064E-4</v>
      </c>
      <c r="HT201" s="9">
        <f t="shared" si="483"/>
        <v>3.1380314668018875E-4</v>
      </c>
      <c r="HU201" s="9">
        <f t="shared" si="483"/>
        <v>3.1303455504970982E-4</v>
      </c>
      <c r="HV201" s="9">
        <f t="shared" si="483"/>
        <v>3.1223446625002247E-4</v>
      </c>
      <c r="HW201" s="9">
        <f t="shared" si="481"/>
        <v>3.1140166855590161E-4</v>
      </c>
      <c r="HX201" s="9">
        <f t="shared" si="481"/>
        <v>3.1053490702287928E-4</v>
      </c>
      <c r="HY201" s="9">
        <f t="shared" si="481"/>
        <v>3.0963288208293128E-4</v>
      </c>
      <c r="HZ201" s="9">
        <f t="shared" si="481"/>
        <v>3.0869424810494087E-4</v>
      </c>
      <c r="IA201" s="9">
        <f t="shared" si="481"/>
        <v>3.0771761190828792E-4</v>
      </c>
      <c r="IB201" s="9">
        <f t="shared" si="481"/>
        <v>3.0670153123993273E-4</v>
      </c>
      <c r="IC201" s="9">
        <f t="shared" si="481"/>
        <v>3.0564451320294926E-4</v>
      </c>
      <c r="ID201" s="9">
        <f t="shared" si="481"/>
        <v>3.0454501264639487E-4</v>
      </c>
      <c r="IE201" s="9">
        <f t="shared" si="481"/>
        <v>3.0340143050777409E-4</v>
      </c>
      <c r="IF201" s="9">
        <f t="shared" si="481"/>
        <v>3.0221211210769021E-4</v>
      </c>
      <c r="IG201" s="9">
        <f t="shared" si="481"/>
        <v>3.0097534540113313E-4</v>
      </c>
      <c r="IH201" s="9">
        <f t="shared" si="481"/>
        <v>2.9968935917759919E-4</v>
      </c>
      <c r="II201" s="9">
        <f t="shared" si="481"/>
        <v>2.983523212149123E-4</v>
      </c>
      <c r="IJ201" s="9">
        <f t="shared" si="481"/>
        <v>2.9696233637943061E-4</v>
      </c>
      <c r="IK201" s="9">
        <f t="shared" si="481"/>
        <v>2.9551744467795128E-4</v>
      </c>
      <c r="IL201" s="9">
        <f t="shared" si="481"/>
        <v>2.9401561925567767E-4</v>
      </c>
      <c r="IM201" s="9">
        <f t="shared" ref="IM201:KP216" si="485">NORMDIST($B201,0,1,0)-$B201*(1-NORMDIST($B201,0,1,1))-(NORMDIST($B201+IM$4,0,1,0)-($B201+IM$4)*(1-NORMDIST($B201+IM$4,0,1,1)))</f>
        <v>2.9245476434034638E-4</v>
      </c>
      <c r="IN201" s="9">
        <f t="shared" si="485"/>
        <v>2.9083271313344822E-4</v>
      </c>
      <c r="IO201" s="9">
        <f t="shared" si="485"/>
        <v>2.8914722564309038E-4</v>
      </c>
      <c r="IP201" s="9">
        <f t="shared" si="485"/>
        <v>2.8739598646075474E-4</v>
      </c>
      <c r="IQ201" s="9">
        <f t="shared" si="485"/>
        <v>2.8557660248178837E-4</v>
      </c>
      <c r="IR201" s="9">
        <f t="shared" si="485"/>
        <v>2.836866005632337E-4</v>
      </c>
      <c r="IS201" s="9">
        <f t="shared" si="485"/>
        <v>2.8172342512456446E-4</v>
      </c>
      <c r="IT201" s="9">
        <f t="shared" si="485"/>
        <v>2.7968443568115217E-4</v>
      </c>
      <c r="IU201" s="9">
        <f t="shared" si="485"/>
        <v>2.775669043228483E-4</v>
      </c>
      <c r="IV201" s="9">
        <f t="shared" si="485"/>
        <v>2.753680131190588E-4</v>
      </c>
      <c r="IW201" s="9">
        <f t="shared" si="485"/>
        <v>2.7308485146562635E-4</v>
      </c>
      <c r="IX201" s="9">
        <f t="shared" si="485"/>
        <v>2.7071441336141771E-4</v>
      </c>
      <c r="IY201" s="9">
        <f t="shared" si="485"/>
        <v>2.6825359461600084E-4</v>
      </c>
      <c r="IZ201" s="9">
        <f t="shared" si="485"/>
        <v>2.6569918999066349E-4</v>
      </c>
      <c r="JA201" s="9">
        <f t="shared" si="485"/>
        <v>2.6304789026659664E-4</v>
      </c>
      <c r="JB201" s="9">
        <f t="shared" si="485"/>
        <v>2.6029627924159678E-4</v>
      </c>
      <c r="JC201" s="9">
        <f t="shared" si="485"/>
        <v>2.5744083065365377E-4</v>
      </c>
      <c r="JD201" s="9">
        <f t="shared" si="485"/>
        <v>2.5447790502921728E-4</v>
      </c>
      <c r="JE201" s="9">
        <f t="shared" si="485"/>
        <v>2.5140374645637661E-4</v>
      </c>
      <c r="JF201" s="9">
        <f t="shared" si="485"/>
        <v>2.4821447927953258E-4</v>
      </c>
      <c r="JG201" s="9">
        <f t="shared" si="485"/>
        <v>2.4490610471574999E-4</v>
      </c>
      <c r="JH201" s="9">
        <f t="shared" si="485"/>
        <v>2.4147449739127117E-4</v>
      </c>
      <c r="JI201" s="9">
        <f t="shared" si="485"/>
        <v>2.3791540179610876E-4</v>
      </c>
      <c r="JJ201" s="9">
        <f t="shared" si="485"/>
        <v>2.3422442865671375E-4</v>
      </c>
      <c r="JK201" s="9">
        <f t="shared" si="485"/>
        <v>2.3039705122128288E-4</v>
      </c>
      <c r="JL201" s="9">
        <f t="shared" si="485"/>
        <v>2.2642860146490098E-4</v>
      </c>
      <c r="JM201" s="9">
        <f t="shared" si="485"/>
        <v>2.2231426620130832E-4</v>
      </c>
      <c r="JN201" s="9">
        <f t="shared" si="485"/>
        <v>2.1804908311042013E-4</v>
      </c>
      <c r="JO201" s="9">
        <f t="shared" si="485"/>
        <v>2.1362793667596973E-4</v>
      </c>
      <c r="JP201" s="9">
        <f t="shared" si="485"/>
        <v>2.0904555402873797E-4</v>
      </c>
      <c r="JQ201" s="9">
        <f t="shared" si="485"/>
        <v>2.0429650069999326E-4</v>
      </c>
      <c r="JR201" s="9">
        <f t="shared" si="485"/>
        <v>1.9937517628035046E-4</v>
      </c>
      <c r="JS201" s="9">
        <f t="shared" si="485"/>
        <v>1.9427580998180737E-4</v>
      </c>
      <c r="JT201" s="9">
        <f t="shared" si="485"/>
        <v>1.8899245610434052E-4</v>
      </c>
      <c r="JU201" s="9">
        <f t="shared" si="485"/>
        <v>1.8351898940321466E-4</v>
      </c>
      <c r="JV201" s="9">
        <f t="shared" si="485"/>
        <v>1.7784910035748285E-4</v>
      </c>
      <c r="JW201" s="9">
        <f t="shared" si="485"/>
        <v>1.7197629033686036E-4</v>
      </c>
      <c r="JX201" s="9">
        <f t="shared" si="485"/>
        <v>1.6589386666555472E-4</v>
      </c>
      <c r="JY201" s="9">
        <f t="shared" si="485"/>
        <v>1.5959493758419289E-4</v>
      </c>
      <c r="JZ201" s="9">
        <f t="shared" si="485"/>
        <v>1.5307240710297479E-4</v>
      </c>
      <c r="KA201" s="9">
        <f t="shared" si="485"/>
        <v>1.4631896975324764E-4</v>
      </c>
      <c r="KB201" s="9">
        <f t="shared" si="485"/>
        <v>1.3932710522532614E-4</v>
      </c>
      <c r="KC201" s="9">
        <f t="shared" si="485"/>
        <v>1.3208907290225211E-4</v>
      </c>
      <c r="KD201" s="9">
        <f t="shared" si="485"/>
        <v>1.2459690627923637E-4</v>
      </c>
      <c r="KE201" s="9">
        <f t="shared" si="485"/>
        <v>1.1684240727340839E-4</v>
      </c>
      <c r="KF201" s="9">
        <f t="shared" si="485"/>
        <v>1.0881714041777136E-4</v>
      </c>
      <c r="KG201" s="9">
        <f t="shared" si="485"/>
        <v>1.0051242694371918E-4</v>
      </c>
      <c r="KH201" s="9">
        <f t="shared" si="485"/>
        <v>9.1919338745740861E-5</v>
      </c>
      <c r="KI201" s="9">
        <f t="shared" si="485"/>
        <v>8.3028692228282255E-5</v>
      </c>
      <c r="KJ201" s="9">
        <f t="shared" si="485"/>
        <v>7.3831042036012155E-5</v>
      </c>
      <c r="KK201" s="9">
        <f t="shared" si="485"/>
        <v>6.4316674664377342E-5</v>
      </c>
      <c r="KL201" s="9">
        <f t="shared" si="485"/>
        <v>5.4475601947160963E-5</v>
      </c>
      <c r="KM201" s="9">
        <f t="shared" si="485"/>
        <v>4.4297554425080064E-5</v>
      </c>
      <c r="KN201" s="9">
        <f t="shared" si="485"/>
        <v>3.3771974589224141E-5</v>
      </c>
      <c r="KO201" s="9">
        <f t="shared" si="485"/>
        <v>2.2888010000647E-5</v>
      </c>
      <c r="KP201" s="9">
        <f t="shared" si="485"/>
        <v>1.1634506284644366E-5</v>
      </c>
    </row>
    <row r="202" spans="2:302" x14ac:dyDescent="0.25">
      <c r="B202" s="5">
        <f t="shared" si="478"/>
        <v>3.030000000000042</v>
      </c>
      <c r="C202" s="9">
        <f t="shared" si="476"/>
        <v>3.4359292917320299E-4</v>
      </c>
      <c r="D202" s="9">
        <f t="shared" si="479"/>
        <v>3.4359292071704328E-4</v>
      </c>
      <c r="E202" s="9">
        <f t="shared" si="479"/>
        <v>3.4359291172111E-4</v>
      </c>
      <c r="F202" s="9">
        <f t="shared" si="479"/>
        <v>3.4359290215327801E-4</v>
      </c>
      <c r="G202" s="9">
        <f t="shared" si="479"/>
        <v>3.4359289197698597E-4</v>
      </c>
      <c r="H202" s="9">
        <f t="shared" si="479"/>
        <v>3.4359288115593515E-4</v>
      </c>
      <c r="I202" s="9">
        <f t="shared" si="479"/>
        <v>3.4359286964991066E-4</v>
      </c>
      <c r="J202" s="9">
        <f t="shared" si="479"/>
        <v>3.4359285741637378E-4</v>
      </c>
      <c r="K202" s="9">
        <f t="shared" si="479"/>
        <v>3.4359284441048011E-4</v>
      </c>
      <c r="L202" s="9">
        <f t="shared" si="479"/>
        <v>3.4359283058550894E-4</v>
      </c>
      <c r="M202" s="9">
        <f t="shared" si="479"/>
        <v>3.4359281589105127E-4</v>
      </c>
      <c r="N202" s="9">
        <f t="shared" si="479"/>
        <v>3.4359280027422865E-4</v>
      </c>
      <c r="O202" s="9">
        <f t="shared" si="479"/>
        <v>3.4359278367798778E-4</v>
      </c>
      <c r="P202" s="9">
        <f t="shared" si="479"/>
        <v>3.4359276604238506E-4</v>
      </c>
      <c r="Q202" s="9">
        <f t="shared" si="479"/>
        <v>3.435927473055422E-4</v>
      </c>
      <c r="R202" s="9">
        <f t="shared" si="479"/>
        <v>3.435927274003422E-4</v>
      </c>
      <c r="S202" s="9">
        <f t="shared" si="479"/>
        <v>3.4359270625472109E-4</v>
      </c>
      <c r="T202" s="9">
        <f t="shared" si="479"/>
        <v>3.4359268379484403E-4</v>
      </c>
      <c r="U202" s="9">
        <f t="shared" si="479"/>
        <v>3.4359265994072114E-4</v>
      </c>
      <c r="V202" s="9">
        <f t="shared" si="479"/>
        <v>3.4359263460859862E-4</v>
      </c>
      <c r="W202" s="9">
        <f t="shared" si="479"/>
        <v>3.4359260770966681E-4</v>
      </c>
      <c r="X202" s="9">
        <f t="shared" si="479"/>
        <v>3.4359257914898684E-4</v>
      </c>
      <c r="Y202" s="9">
        <f t="shared" si="479"/>
        <v>3.4359254882783446E-4</v>
      </c>
      <c r="Z202" s="9">
        <f t="shared" si="479"/>
        <v>3.435925166403834E-4</v>
      </c>
      <c r="AA202" s="9">
        <f t="shared" si="479"/>
        <v>3.4359248247441365E-4</v>
      </c>
      <c r="AB202" s="9">
        <f t="shared" si="479"/>
        <v>3.4359244621340475E-4</v>
      </c>
      <c r="AC202" s="9">
        <f t="shared" si="479"/>
        <v>3.4359240773100232E-4</v>
      </c>
      <c r="AD202" s="9">
        <f t="shared" si="479"/>
        <v>3.4359236689646751E-4</v>
      </c>
      <c r="AE202" s="9">
        <f t="shared" si="479"/>
        <v>3.4359232356924338E-4</v>
      </c>
      <c r="AF202" s="9">
        <f t="shared" si="479"/>
        <v>3.4359227760249463E-4</v>
      </c>
      <c r="AG202" s="9">
        <f t="shared" si="479"/>
        <v>3.4359222883957754E-4</v>
      </c>
      <c r="AH202" s="9">
        <f t="shared" si="479"/>
        <v>3.4359217711555772E-4</v>
      </c>
      <c r="AI202" s="9">
        <f t="shared" si="479"/>
        <v>3.4359212225544046E-4</v>
      </c>
      <c r="AJ202" s="9">
        <f t="shared" si="479"/>
        <v>3.4359206407607755E-4</v>
      </c>
      <c r="AK202" s="9">
        <f t="shared" si="479"/>
        <v>3.4359200238156233E-4</v>
      </c>
      <c r="AL202" s="9">
        <f t="shared" si="479"/>
        <v>3.435919369660259E-4</v>
      </c>
      <c r="AM202" s="9">
        <f t="shared" si="479"/>
        <v>3.4359186761237281E-4</v>
      </c>
      <c r="AN202" s="9">
        <f t="shared" si="479"/>
        <v>3.4359179408947741E-4</v>
      </c>
      <c r="AO202" s="9">
        <f t="shared" si="479"/>
        <v>3.435917161559693E-4</v>
      </c>
      <c r="AP202" s="9">
        <f t="shared" si="479"/>
        <v>3.4359163355420126E-4</v>
      </c>
      <c r="AQ202" s="9">
        <f t="shared" si="479"/>
        <v>3.4359154601259839E-4</v>
      </c>
      <c r="AR202" s="9">
        <f t="shared" si="479"/>
        <v>3.4359145324625219E-4</v>
      </c>
      <c r="AS202" s="9">
        <f t="shared" si="479"/>
        <v>3.4359135495199143E-4</v>
      </c>
      <c r="AT202" s="9">
        <f t="shared" si="479"/>
        <v>3.4359125081037813E-4</v>
      </c>
      <c r="AU202" s="9">
        <f t="shared" si="479"/>
        <v>3.4359114048455679E-4</v>
      </c>
      <c r="AV202" s="9">
        <f t="shared" si="479"/>
        <v>3.4359102361903275E-4</v>
      </c>
      <c r="AW202" s="9">
        <f t="shared" si="479"/>
        <v>3.4359089983770138E-4</v>
      </c>
      <c r="AX202" s="9">
        <f t="shared" si="479"/>
        <v>3.4359076874354171E-4</v>
      </c>
      <c r="AY202" s="9">
        <f t="shared" si="479"/>
        <v>3.435906299192704E-4</v>
      </c>
      <c r="AZ202" s="9">
        <f t="shared" si="479"/>
        <v>3.4359048292333832E-4</v>
      </c>
      <c r="BA202" s="9">
        <f t="shared" si="479"/>
        <v>3.4359032728862259E-4</v>
      </c>
      <c r="BB202" s="9">
        <f t="shared" si="479"/>
        <v>3.4359016252370501E-4</v>
      </c>
      <c r="BC202" s="9">
        <f t="shared" si="479"/>
        <v>3.4358998811111858E-4</v>
      </c>
      <c r="BD202" s="9">
        <f t="shared" si="479"/>
        <v>3.435898035031291E-4</v>
      </c>
      <c r="BE202" s="9">
        <f t="shared" si="479"/>
        <v>3.435896081223114E-4</v>
      </c>
      <c r="BF202" s="9">
        <f t="shared" si="479"/>
        <v>3.4358940136129478E-4</v>
      </c>
      <c r="BG202" s="9">
        <f t="shared" si="479"/>
        <v>3.4358918257734343E-4</v>
      </c>
      <c r="BH202" s="9">
        <f t="shared" si="479"/>
        <v>3.435889510938658E-4</v>
      </c>
      <c r="BI202" s="9">
        <f t="shared" si="479"/>
        <v>3.4358870619837623E-4</v>
      </c>
      <c r="BJ202" s="9">
        <f t="shared" si="479"/>
        <v>3.4358844713866234E-4</v>
      </c>
      <c r="BK202" s="9">
        <f t="shared" si="479"/>
        <v>3.4358817312129196E-4</v>
      </c>
      <c r="BL202" s="9">
        <f t="shared" si="479"/>
        <v>3.4358788331231637E-4</v>
      </c>
      <c r="BM202" s="9">
        <f t="shared" si="479"/>
        <v>3.4358757682981234E-4</v>
      </c>
      <c r="BN202" s="9">
        <f t="shared" si="479"/>
        <v>3.4358725274743167E-4</v>
      </c>
      <c r="BO202" s="9">
        <f t="shared" ref="BO202:CZ205" si="486">NORMDIST($B202,0,1,0)-$B202*(1-NORMDIST($B202,0,1,1))-(NORMDIST($B202+BO$4,0,1,0)-($B202+BO$4)*(1-NORMDIST($B202+BO$4,0,1,1)))</f>
        <v>3.4358691008654616E-4</v>
      </c>
      <c r="BP202" s="9">
        <f t="shared" si="486"/>
        <v>3.4358654781790931E-4</v>
      </c>
      <c r="BQ202" s="9">
        <f t="shared" si="486"/>
        <v>3.4358616485707282E-4</v>
      </c>
      <c r="BR202" s="9">
        <f t="shared" si="486"/>
        <v>3.4358576006123182E-4</v>
      </c>
      <c r="BS202" s="9">
        <f t="shared" si="486"/>
        <v>3.4358533222614361E-4</v>
      </c>
      <c r="BT202" s="9">
        <f t="shared" si="486"/>
        <v>3.4358488008533634E-4</v>
      </c>
      <c r="BU202" s="9">
        <f t="shared" si="486"/>
        <v>3.4358440230372394E-4</v>
      </c>
      <c r="BV202" s="9">
        <f t="shared" si="486"/>
        <v>3.4358389747734749E-4</v>
      </c>
      <c r="BW202" s="9">
        <f t="shared" si="486"/>
        <v>3.4358336412542936E-4</v>
      </c>
      <c r="BX202" s="9">
        <f t="shared" si="486"/>
        <v>3.4358280069231534E-4</v>
      </c>
      <c r="BY202" s="9">
        <f t="shared" si="486"/>
        <v>3.435822055384311E-4</v>
      </c>
      <c r="BZ202" s="9">
        <f t="shared" si="486"/>
        <v>3.4358157693896327E-4</v>
      </c>
      <c r="CA202" s="9">
        <f t="shared" si="486"/>
        <v>3.4358091307884519E-4</v>
      </c>
      <c r="CB202" s="9">
        <f t="shared" si="486"/>
        <v>3.4358021204855955E-4</v>
      </c>
      <c r="CC202" s="9">
        <f t="shared" si="486"/>
        <v>3.4357947183819877E-4</v>
      </c>
      <c r="CD202" s="9">
        <f t="shared" si="486"/>
        <v>3.4357869033365508E-4</v>
      </c>
      <c r="CE202" s="9">
        <f t="shared" si="486"/>
        <v>3.4357786531235516E-4</v>
      </c>
      <c r="CF202" s="9">
        <f t="shared" si="486"/>
        <v>3.4357699443424828E-4</v>
      </c>
      <c r="CG202" s="9">
        <f t="shared" si="486"/>
        <v>3.4357607524000688E-4</v>
      </c>
      <c r="CH202" s="9">
        <f t="shared" si="486"/>
        <v>3.4357510514396048E-4</v>
      </c>
      <c r="CI202" s="9">
        <f t="shared" si="486"/>
        <v>3.4357408142559709E-4</v>
      </c>
      <c r="CJ202" s="9">
        <f t="shared" si="486"/>
        <v>3.435730012262736E-4</v>
      </c>
      <c r="CK202" s="9">
        <f t="shared" si="486"/>
        <v>3.4357186153987057E-4</v>
      </c>
      <c r="CL202" s="9">
        <f t="shared" si="486"/>
        <v>3.4357065920691152E-4</v>
      </c>
      <c r="CM202" s="9">
        <f t="shared" si="486"/>
        <v>3.435693909066437E-4</v>
      </c>
      <c r="CN202" s="9">
        <f t="shared" si="486"/>
        <v>3.435680531496399E-4</v>
      </c>
      <c r="CO202" s="9">
        <f t="shared" si="486"/>
        <v>3.4356664226944125E-4</v>
      </c>
      <c r="CP202" s="9">
        <f t="shared" si="486"/>
        <v>3.4356515441177286E-4</v>
      </c>
      <c r="CQ202" s="9">
        <f t="shared" si="486"/>
        <v>3.4356358553008418E-4</v>
      </c>
      <c r="CR202" s="9">
        <f t="shared" si="486"/>
        <v>3.4356193137110544E-4</v>
      </c>
      <c r="CS202" s="9">
        <f t="shared" si="486"/>
        <v>3.4356018746938536E-4</v>
      </c>
      <c r="CT202" s="9">
        <f t="shared" si="486"/>
        <v>3.435583491339366E-4</v>
      </c>
      <c r="CU202" s="9">
        <f t="shared" si="486"/>
        <v>3.4355641143850638E-4</v>
      </c>
      <c r="CV202" s="9">
        <f t="shared" si="486"/>
        <v>3.4355436921050498E-4</v>
      </c>
      <c r="CW202" s="9">
        <f t="shared" si="486"/>
        <v>3.4355221701929208E-4</v>
      </c>
      <c r="CX202" s="9">
        <f t="shared" si="486"/>
        <v>3.4354994916337622E-4</v>
      </c>
      <c r="CY202" s="9">
        <f t="shared" si="486"/>
        <v>3.435475596571889E-4</v>
      </c>
      <c r="CZ202" s="9">
        <f t="shared" si="486"/>
        <v>3.435450422197417E-4</v>
      </c>
      <c r="DA202" s="9">
        <f t="shared" si="482"/>
        <v>3.43542390258518E-4</v>
      </c>
      <c r="DB202" s="9">
        <f t="shared" si="482"/>
        <v>3.4353959685480919E-4</v>
      </c>
      <c r="DC202" s="9">
        <f t="shared" si="482"/>
        <v>3.4353665474882994E-4</v>
      </c>
      <c r="DD202" s="9">
        <f t="shared" si="482"/>
        <v>3.4353355632572104E-4</v>
      </c>
      <c r="DE202" s="9">
        <f t="shared" si="482"/>
        <v>3.4353029359412816E-4</v>
      </c>
      <c r="DF202" s="9">
        <f t="shared" si="482"/>
        <v>3.4352685817449173E-4</v>
      </c>
      <c r="DG202" s="9">
        <f t="shared" si="482"/>
        <v>3.435232412759655E-4</v>
      </c>
      <c r="DH202" s="9">
        <f t="shared" si="482"/>
        <v>3.4351943368014093E-4</v>
      </c>
      <c r="DI202" s="9">
        <f t="shared" si="482"/>
        <v>3.4351542571988151E-4</v>
      </c>
      <c r="DJ202" s="9">
        <f t="shared" si="482"/>
        <v>3.4351120725976557E-4</v>
      </c>
      <c r="DK202" s="9">
        <f t="shared" si="482"/>
        <v>3.4350676767251295E-4</v>
      </c>
      <c r="DL202" s="9">
        <f t="shared" si="482"/>
        <v>3.4350209581944025E-4</v>
      </c>
      <c r="DM202" s="9">
        <f t="shared" si="482"/>
        <v>3.4349718002328942E-4</v>
      </c>
      <c r="DN202" s="9">
        <f t="shared" si="482"/>
        <v>3.4349200804631935E-4</v>
      </c>
      <c r="DO202" s="9">
        <f t="shared" si="482"/>
        <v>3.4348656706360679E-4</v>
      </c>
      <c r="DP202" s="9">
        <f t="shared" si="482"/>
        <v>3.4348084363674825E-4</v>
      </c>
      <c r="DQ202" s="9">
        <f t="shared" si="482"/>
        <v>3.4347482368496417E-4</v>
      </c>
      <c r="DR202" s="9">
        <f t="shared" si="482"/>
        <v>3.4346849245761748E-4</v>
      </c>
      <c r="DS202" s="9">
        <f t="shared" si="482"/>
        <v>3.4346183450133466E-4</v>
      </c>
      <c r="DT202" s="9">
        <f t="shared" si="482"/>
        <v>3.4345483363212907E-4</v>
      </c>
      <c r="DU202" s="9">
        <f t="shared" si="482"/>
        <v>3.4344747289815611E-4</v>
      </c>
      <c r="DV202" s="9">
        <f t="shared" si="482"/>
        <v>3.4343973454824966E-4</v>
      </c>
      <c r="DW202" s="9">
        <f t="shared" si="482"/>
        <v>3.4343159999611063E-4</v>
      </c>
      <c r="DX202" s="9">
        <f t="shared" si="482"/>
        <v>3.4342304978076841E-4</v>
      </c>
      <c r="DY202" s="9">
        <f t="shared" si="482"/>
        <v>3.4341406352971816E-4</v>
      </c>
      <c r="DZ202" s="9">
        <f t="shared" si="482"/>
        <v>3.4340461991725675E-4</v>
      </c>
      <c r="EA202" s="9">
        <f t="shared" si="482"/>
        <v>3.433946966232856E-4</v>
      </c>
      <c r="EB202" s="9">
        <f t="shared" si="482"/>
        <v>3.4338427028825393E-4</v>
      </c>
      <c r="EC202" s="9">
        <f t="shared" si="482"/>
        <v>3.433733164678284E-4</v>
      </c>
      <c r="ED202" s="9">
        <f t="shared" si="482"/>
        <v>3.433618095855378E-4</v>
      </c>
      <c r="EE202" s="9">
        <f t="shared" si="482"/>
        <v>3.4334972288215573E-4</v>
      </c>
      <c r="EF202" s="9">
        <f t="shared" si="482"/>
        <v>3.4333702836421818E-4</v>
      </c>
      <c r="EG202" s="9">
        <f t="shared" si="482"/>
        <v>3.433236967524322E-4</v>
      </c>
      <c r="EH202" s="9">
        <f t="shared" si="482"/>
        <v>3.433096974218428E-4</v>
      </c>
      <c r="EI202" s="9">
        <f t="shared" si="482"/>
        <v>3.432949983454262E-4</v>
      </c>
      <c r="EJ202" s="9">
        <f t="shared" si="482"/>
        <v>3.4327956603494438E-4</v>
      </c>
      <c r="EK202" s="9">
        <f t="shared" si="482"/>
        <v>3.4326336547450733E-4</v>
      </c>
      <c r="EL202" s="9">
        <f t="shared" si="482"/>
        <v>3.4324636005777625E-4</v>
      </c>
      <c r="EM202" s="9">
        <f t="shared" si="482"/>
        <v>3.4322851151791939E-4</v>
      </c>
      <c r="EN202" s="9">
        <f t="shared" si="482"/>
        <v>3.4320977985598635E-4</v>
      </c>
      <c r="EO202" s="9">
        <f t="shared" si="482"/>
        <v>3.4319012327066288E-4</v>
      </c>
      <c r="EP202" s="9">
        <f t="shared" si="482"/>
        <v>3.4316949807592522E-4</v>
      </c>
      <c r="EQ202" s="9">
        <f t="shared" si="482"/>
        <v>3.4314785862591269E-4</v>
      </c>
      <c r="ER202" s="9">
        <f t="shared" si="482"/>
        <v>3.4312515722832249E-4</v>
      </c>
      <c r="ES202" s="9">
        <f t="shared" si="482"/>
        <v>3.4310134406088472E-4</v>
      </c>
      <c r="ET202" s="9">
        <f t="shared" si="482"/>
        <v>3.4307636707935015E-4</v>
      </c>
      <c r="EU202" s="9">
        <f t="shared" si="482"/>
        <v>3.4305017192527162E-4</v>
      </c>
      <c r="EV202" s="9">
        <f t="shared" si="482"/>
        <v>3.4302270182855752E-4</v>
      </c>
      <c r="EW202" s="9">
        <f t="shared" si="482"/>
        <v>3.4299389750735141E-4</v>
      </c>
      <c r="EX202" s="9">
        <f t="shared" si="482"/>
        <v>3.4296369706267196E-4</v>
      </c>
      <c r="EY202" s="9">
        <f t="shared" si="482"/>
        <v>3.4293203586924177E-4</v>
      </c>
      <c r="EZ202" s="9">
        <f t="shared" si="482"/>
        <v>3.4289884646434876E-4</v>
      </c>
      <c r="FA202" s="9">
        <f t="shared" si="482"/>
        <v>3.4286405842901522E-4</v>
      </c>
      <c r="FB202" s="9">
        <f t="shared" si="482"/>
        <v>3.4282759826623395E-4</v>
      </c>
      <c r="FC202" s="9">
        <f t="shared" si="482"/>
        <v>3.4278938927592375E-4</v>
      </c>
      <c r="FD202" s="9">
        <f t="shared" si="482"/>
        <v>3.4274935142124778E-4</v>
      </c>
      <c r="FE202" s="9">
        <f t="shared" si="482"/>
        <v>3.4270740119430899E-4</v>
      </c>
      <c r="FF202" s="9">
        <f t="shared" si="482"/>
        <v>3.4266345147473444E-4</v>
      </c>
      <c r="FG202" s="9">
        <f t="shared" si="482"/>
        <v>3.4261741138110461E-4</v>
      </c>
      <c r="FH202" s="9">
        <f t="shared" si="482"/>
        <v>3.4256918612100406E-4</v>
      </c>
      <c r="FI202" s="9">
        <f t="shared" si="482"/>
        <v>3.4251867683110374E-4</v>
      </c>
      <c r="FJ202" s="9">
        <f t="shared" si="482"/>
        <v>3.424657804139112E-4</v>
      </c>
      <c r="FK202" s="9">
        <f t="shared" si="483"/>
        <v>3.4241038936788751E-4</v>
      </c>
      <c r="FL202" s="9">
        <f t="shared" si="483"/>
        <v>3.4235239161053868E-4</v>
      </c>
      <c r="FM202" s="9">
        <f t="shared" si="483"/>
        <v>3.4229167029741847E-4</v>
      </c>
      <c r="FN202" s="9">
        <f t="shared" si="483"/>
        <v>3.4222810362968857E-4</v>
      </c>
      <c r="FO202" s="9">
        <f t="shared" si="483"/>
        <v>3.4216156465936316E-4</v>
      </c>
      <c r="FP202" s="9">
        <f t="shared" si="483"/>
        <v>3.4209192108425763E-4</v>
      </c>
      <c r="FQ202" s="9">
        <f t="shared" si="483"/>
        <v>3.4201903503867481E-4</v>
      </c>
      <c r="FR202" s="9">
        <f t="shared" si="483"/>
        <v>3.4194276287272254E-4</v>
      </c>
      <c r="FS202" s="9">
        <f t="shared" si="483"/>
        <v>3.4186295492612994E-4</v>
      </c>
      <c r="FT202" s="9">
        <f t="shared" si="483"/>
        <v>3.4177945529317318E-4</v>
      </c>
      <c r="FU202" s="9">
        <f t="shared" si="483"/>
        <v>3.4169210157863872E-4</v>
      </c>
      <c r="FV202" s="9">
        <f t="shared" si="483"/>
        <v>3.4160072464657182E-4</v>
      </c>
      <c r="FW202" s="9">
        <f t="shared" si="483"/>
        <v>3.4150514835870654E-4</v>
      </c>
      <c r="FX202" s="9">
        <f t="shared" si="483"/>
        <v>3.414051893022833E-4</v>
      </c>
      <c r="FY202" s="9">
        <f t="shared" si="483"/>
        <v>3.4130065651207794E-4</v>
      </c>
      <c r="FZ202" s="9">
        <f t="shared" si="483"/>
        <v>3.411913511799913E-4</v>
      </c>
      <c r="GA202" s="9">
        <f t="shared" si="483"/>
        <v>3.4107706635357033E-4</v>
      </c>
      <c r="GB202" s="9">
        <f t="shared" si="483"/>
        <v>3.4095758662472739E-4</v>
      </c>
      <c r="GC202" s="9">
        <f t="shared" si="483"/>
        <v>3.4083268781121093E-4</v>
      </c>
      <c r="GD202" s="9">
        <f t="shared" si="483"/>
        <v>3.4070213662019342E-4</v>
      </c>
      <c r="GE202" s="9">
        <f t="shared" si="483"/>
        <v>3.4056569030485243E-4</v>
      </c>
      <c r="GF202" s="9">
        <f t="shared" si="483"/>
        <v>3.4042309630875016E-4</v>
      </c>
      <c r="GG202" s="9">
        <f t="shared" si="483"/>
        <v>3.4027409189653129E-4</v>
      </c>
      <c r="GH202" s="9">
        <f t="shared" si="483"/>
        <v>3.4011840377217058E-4</v>
      </c>
      <c r="GI202" s="9">
        <f t="shared" si="483"/>
        <v>3.3995574768588127E-4</v>
      </c>
      <c r="GJ202" s="9">
        <f t="shared" si="483"/>
        <v>3.3978582802426358E-4</v>
      </c>
      <c r="GK202" s="9">
        <f t="shared" si="483"/>
        <v>3.3960833739157115E-4</v>
      </c>
      <c r="GL202" s="9">
        <f t="shared" si="483"/>
        <v>3.3942295617006921E-4</v>
      </c>
      <c r="GM202" s="9">
        <f t="shared" si="483"/>
        <v>3.3922935207223972E-4</v>
      </c>
      <c r="GN202" s="9">
        <f t="shared" si="483"/>
        <v>3.3902717967403167E-4</v>
      </c>
      <c r="GO202" s="9">
        <f t="shared" si="483"/>
        <v>3.388160799343748E-4</v>
      </c>
      <c r="GP202" s="9">
        <f t="shared" si="483"/>
        <v>3.385956796964632E-4</v>
      </c>
      <c r="GQ202" s="9">
        <f t="shared" si="483"/>
        <v>3.3836559117444314E-4</v>
      </c>
      <c r="GR202" s="9">
        <f t="shared" si="483"/>
        <v>3.3812541142312993E-4</v>
      </c>
      <c r="GS202" s="9">
        <f t="shared" si="483"/>
        <v>3.3787472179011872E-4</v>
      </c>
      <c r="GT202" s="9">
        <f t="shared" si="483"/>
        <v>3.3761308734778759E-4</v>
      </c>
      <c r="GU202" s="9">
        <f t="shared" si="483"/>
        <v>3.3734005631070864E-4</v>
      </c>
      <c r="GV202" s="9">
        <f t="shared" si="483"/>
        <v>3.3705515943082591E-4</v>
      </c>
      <c r="GW202" s="9">
        <f t="shared" si="483"/>
        <v>3.367579093739709E-4</v>
      </c>
      <c r="GX202" s="9">
        <f t="shared" si="483"/>
        <v>3.3644780007755512E-4</v>
      </c>
      <c r="GY202" s="9">
        <f t="shared" si="483"/>
        <v>3.3612430608565306E-4</v>
      </c>
      <c r="GZ202" s="9">
        <f t="shared" si="483"/>
        <v>3.3578688186387595E-4</v>
      </c>
      <c r="HA202" s="9">
        <f t="shared" si="483"/>
        <v>3.3543496109363481E-4</v>
      </c>
      <c r="HB202" s="9">
        <f t="shared" si="483"/>
        <v>3.3506795594093376E-4</v>
      </c>
      <c r="HC202" s="9">
        <f t="shared" si="483"/>
        <v>3.3468525630492025E-4</v>
      </c>
      <c r="HD202" s="9">
        <f t="shared" si="483"/>
        <v>3.3428622904117312E-4</v>
      </c>
      <c r="HE202" s="9">
        <f t="shared" si="483"/>
        <v>3.3387021716214656E-4</v>
      </c>
      <c r="HF202" s="9">
        <f t="shared" si="483"/>
        <v>3.3343653901095268E-4</v>
      </c>
      <c r="HG202" s="9">
        <f t="shared" si="483"/>
        <v>3.3298448741031565E-4</v>
      </c>
      <c r="HH202" s="9">
        <f t="shared" si="483"/>
        <v>3.3251332878580381E-4</v>
      </c>
      <c r="HI202" s="9">
        <f t="shared" si="483"/>
        <v>3.3202230226196309E-4</v>
      </c>
      <c r="HJ202" s="9">
        <f t="shared" si="483"/>
        <v>3.3151061872862658E-4</v>
      </c>
      <c r="HK202" s="9">
        <f t="shared" si="483"/>
        <v>3.3097745988238574E-4</v>
      </c>
      <c r="HL202" s="9">
        <f t="shared" si="483"/>
        <v>3.3042197723518515E-4</v>
      </c>
      <c r="HM202" s="9">
        <f t="shared" si="483"/>
        <v>3.2984329109661748E-4</v>
      </c>
      <c r="HN202" s="9">
        <f t="shared" si="483"/>
        <v>3.2924048952265653E-4</v>
      </c>
      <c r="HO202" s="9">
        <f t="shared" si="483"/>
        <v>3.2861262723383978E-4</v>
      </c>
      <c r="HP202" s="9">
        <f t="shared" si="483"/>
        <v>3.2795872450197685E-4</v>
      </c>
      <c r="HQ202" s="9">
        <f t="shared" si="483"/>
        <v>3.2727776600229843E-4</v>
      </c>
      <c r="HR202" s="9">
        <f t="shared" si="483"/>
        <v>3.2656869963386393E-4</v>
      </c>
      <c r="HS202" s="9">
        <f t="shared" si="483"/>
        <v>3.2583043530293204E-4</v>
      </c>
      <c r="HT202" s="9">
        <f t="shared" si="483"/>
        <v>3.250618436724537E-4</v>
      </c>
      <c r="HU202" s="9">
        <f t="shared" si="483"/>
        <v>3.2426175487276635E-4</v>
      </c>
      <c r="HV202" s="9">
        <f t="shared" si="483"/>
        <v>3.2342895717864489E-4</v>
      </c>
      <c r="HW202" s="9">
        <f t="shared" si="481"/>
        <v>3.2256219564562257E-4</v>
      </c>
      <c r="HX202" s="9">
        <f t="shared" si="481"/>
        <v>3.2166017070567494E-4</v>
      </c>
      <c r="HY202" s="9">
        <f t="shared" si="481"/>
        <v>3.2072153672768486E-4</v>
      </c>
      <c r="HZ202" s="9">
        <f t="shared" si="481"/>
        <v>3.1974490053103121E-4</v>
      </c>
      <c r="IA202" s="9">
        <f t="shared" si="481"/>
        <v>3.1872881986267601E-4</v>
      </c>
      <c r="IB202" s="9">
        <f t="shared" si="481"/>
        <v>3.176718018256933E-4</v>
      </c>
      <c r="IC202" s="9">
        <f t="shared" si="481"/>
        <v>3.1657230126913853E-4</v>
      </c>
      <c r="ID202" s="9">
        <f t="shared" si="481"/>
        <v>3.1542871913051737E-4</v>
      </c>
      <c r="IE202" s="9">
        <f t="shared" si="481"/>
        <v>3.1423940073043349E-4</v>
      </c>
      <c r="IF202" s="9">
        <f t="shared" si="481"/>
        <v>3.1300263402387734E-4</v>
      </c>
      <c r="IG202" s="9">
        <f t="shared" si="481"/>
        <v>3.1171664780034345E-4</v>
      </c>
      <c r="IH202" s="9">
        <f t="shared" si="481"/>
        <v>3.1037960983765558E-4</v>
      </c>
      <c r="II202" s="9">
        <f t="shared" si="481"/>
        <v>3.089896250021739E-4</v>
      </c>
      <c r="IJ202" s="9">
        <f t="shared" si="481"/>
        <v>3.0754473330069565E-4</v>
      </c>
      <c r="IK202" s="9">
        <f t="shared" si="481"/>
        <v>3.060429078784215E-4</v>
      </c>
      <c r="IL202" s="9">
        <f t="shared" si="481"/>
        <v>3.0448205296308966E-4</v>
      </c>
      <c r="IM202" s="9">
        <f t="shared" si="485"/>
        <v>3.028600017561915E-4</v>
      </c>
      <c r="IN202" s="9">
        <f t="shared" si="485"/>
        <v>3.0117451426583486E-4</v>
      </c>
      <c r="IO202" s="9">
        <f t="shared" si="485"/>
        <v>2.9942327508349943E-4</v>
      </c>
      <c r="IP202" s="9">
        <f t="shared" si="485"/>
        <v>2.9760389110453165E-4</v>
      </c>
      <c r="IQ202" s="9">
        <f t="shared" si="485"/>
        <v>2.9571388918597698E-4</v>
      </c>
      <c r="IR202" s="9">
        <f t="shared" si="485"/>
        <v>2.937507137473085E-4</v>
      </c>
      <c r="IS202" s="9">
        <f t="shared" si="485"/>
        <v>2.9171172430389686E-4</v>
      </c>
      <c r="IT202" s="9">
        <f t="shared" si="485"/>
        <v>2.8959419294559158E-4</v>
      </c>
      <c r="IU202" s="9">
        <f t="shared" si="485"/>
        <v>2.8739530174180209E-4</v>
      </c>
      <c r="IV202" s="9">
        <f t="shared" si="485"/>
        <v>2.8511214008837137E-4</v>
      </c>
      <c r="IW202" s="9">
        <f t="shared" si="485"/>
        <v>2.8274170198416262E-4</v>
      </c>
      <c r="IX202" s="9">
        <f t="shared" si="485"/>
        <v>2.8028088323874413E-4</v>
      </c>
      <c r="IY202" s="9">
        <f t="shared" si="485"/>
        <v>2.7772647861340678E-4</v>
      </c>
      <c r="IZ202" s="9">
        <f t="shared" si="485"/>
        <v>2.7507517888934198E-4</v>
      </c>
      <c r="JA202" s="9">
        <f t="shared" si="485"/>
        <v>2.7232356786434202E-4</v>
      </c>
      <c r="JB202" s="9">
        <f t="shared" si="485"/>
        <v>2.6946811927639706E-4</v>
      </c>
      <c r="JC202" s="9">
        <f t="shared" si="485"/>
        <v>2.6650519365196057E-4</v>
      </c>
      <c r="JD202" s="9">
        <f t="shared" si="485"/>
        <v>2.6343103507912228E-4</v>
      </c>
      <c r="JE202" s="9">
        <f t="shared" si="485"/>
        <v>2.6024176790227847E-4</v>
      </c>
      <c r="JF202" s="9">
        <f t="shared" si="485"/>
        <v>2.5693339333849327E-4</v>
      </c>
      <c r="JG202" s="9">
        <f t="shared" si="485"/>
        <v>2.5350178601401445E-4</v>
      </c>
      <c r="JH202" s="9">
        <f t="shared" si="485"/>
        <v>2.4994269041885464E-4</v>
      </c>
      <c r="JI202" s="9">
        <f t="shared" si="485"/>
        <v>2.4625171727945942E-4</v>
      </c>
      <c r="JJ202" s="9">
        <f t="shared" si="485"/>
        <v>2.4242433984402617E-4</v>
      </c>
      <c r="JK202" s="9">
        <f t="shared" si="485"/>
        <v>2.3845589008764426E-4</v>
      </c>
      <c r="JL202" s="9">
        <f t="shared" si="485"/>
        <v>2.3434155482405313E-4</v>
      </c>
      <c r="JM202" s="9">
        <f t="shared" si="485"/>
        <v>2.3007637173316515E-4</v>
      </c>
      <c r="JN202" s="9">
        <f t="shared" si="485"/>
        <v>2.2565522529871302E-4</v>
      </c>
      <c r="JO202" s="9">
        <f t="shared" si="485"/>
        <v>2.2107284265148125E-4</v>
      </c>
      <c r="JP202" s="9">
        <f t="shared" si="485"/>
        <v>2.1632378932274002E-4</v>
      </c>
      <c r="JQ202" s="9">
        <f t="shared" si="485"/>
        <v>2.11402464903097E-4</v>
      </c>
      <c r="JR202" s="9">
        <f t="shared" si="485"/>
        <v>2.0630309860455065E-4</v>
      </c>
      <c r="JS202" s="9">
        <f t="shared" si="485"/>
        <v>2.010197447270838E-4</v>
      </c>
      <c r="JT202" s="9">
        <f t="shared" si="485"/>
        <v>1.9554627802596163E-4</v>
      </c>
      <c r="JU202" s="9">
        <f t="shared" si="485"/>
        <v>1.8987638898022982E-4</v>
      </c>
      <c r="JV202" s="9">
        <f t="shared" si="485"/>
        <v>1.8400357895960364E-4</v>
      </c>
      <c r="JW202" s="9">
        <f t="shared" si="485"/>
        <v>1.77921155288298E-4</v>
      </c>
      <c r="JX202" s="9">
        <f t="shared" si="485"/>
        <v>1.7162222620694008E-4</v>
      </c>
      <c r="JY202" s="9">
        <f t="shared" si="485"/>
        <v>1.6509969572572241E-4</v>
      </c>
      <c r="JZ202" s="9">
        <f t="shared" si="485"/>
        <v>1.5834625837599092E-4</v>
      </c>
      <c r="KA202" s="9">
        <f t="shared" si="485"/>
        <v>1.5135439384806942E-4</v>
      </c>
      <c r="KB202" s="9">
        <f t="shared" si="485"/>
        <v>1.4411636152500016E-4</v>
      </c>
      <c r="KC202" s="9">
        <f t="shared" si="485"/>
        <v>1.3662419490198226E-4</v>
      </c>
      <c r="KD202" s="9">
        <f t="shared" si="485"/>
        <v>1.2886969589615167E-4</v>
      </c>
      <c r="KE202" s="9">
        <f t="shared" si="485"/>
        <v>1.2084442904051465E-4</v>
      </c>
      <c r="KF202" s="9">
        <f t="shared" si="485"/>
        <v>1.1253971556646506E-4</v>
      </c>
      <c r="KG202" s="9">
        <f t="shared" si="485"/>
        <v>1.0394662736848415E-4</v>
      </c>
      <c r="KH202" s="9">
        <f t="shared" si="485"/>
        <v>9.5055980851031611E-5</v>
      </c>
      <c r="KI202" s="9">
        <f t="shared" si="485"/>
        <v>8.5858330658755439E-5</v>
      </c>
      <c r="KJ202" s="9">
        <f t="shared" si="485"/>
        <v>7.6343963287123662E-5</v>
      </c>
      <c r="KK202" s="9">
        <f t="shared" si="485"/>
        <v>6.6502890569904247E-5</v>
      </c>
      <c r="KL202" s="9">
        <f t="shared" si="485"/>
        <v>5.6324843047826385E-5</v>
      </c>
      <c r="KM202" s="9">
        <f t="shared" si="485"/>
        <v>4.5799263211967426E-5</v>
      </c>
      <c r="KN202" s="9">
        <f t="shared" si="485"/>
        <v>3.4915298623398091E-5</v>
      </c>
      <c r="KO202" s="9">
        <f t="shared" si="485"/>
        <v>2.3661794907387651E-5</v>
      </c>
      <c r="KP202" s="9">
        <f t="shared" si="485"/>
        <v>1.2027288622666089E-5</v>
      </c>
    </row>
    <row r="203" spans="2:302" x14ac:dyDescent="0.25">
      <c r="B203" s="5">
        <f t="shared" si="478"/>
        <v>3.0200000000000422</v>
      </c>
      <c r="C203" s="9">
        <f t="shared" si="476"/>
        <v>3.5602509516078241E-4</v>
      </c>
      <c r="D203" s="9">
        <f t="shared" ref="D203:BO206" si="487">NORMDIST($B203,0,1,0)-$B203*(1-NORMDIST($B203,0,1,1))-(NORMDIST($B203+D$4,0,1,0)-($B203+D$4)*(1-NORMDIST($B203+D$4,0,1,1)))</f>
        <v>3.5602508616484912E-4</v>
      </c>
      <c r="E203" s="9">
        <f t="shared" si="487"/>
        <v>3.5602507659701713E-4</v>
      </c>
      <c r="F203" s="9">
        <f t="shared" si="487"/>
        <v>3.5602506642072509E-4</v>
      </c>
      <c r="G203" s="9">
        <f t="shared" si="487"/>
        <v>3.5602505559967427E-4</v>
      </c>
      <c r="H203" s="9">
        <f t="shared" si="487"/>
        <v>3.5602504409364979E-4</v>
      </c>
      <c r="I203" s="9">
        <f t="shared" si="487"/>
        <v>3.560250318601129E-4</v>
      </c>
      <c r="J203" s="9">
        <f t="shared" si="487"/>
        <v>3.5602501885421923E-4</v>
      </c>
      <c r="K203" s="9">
        <f t="shared" si="487"/>
        <v>3.5602500502924806E-4</v>
      </c>
      <c r="L203" s="9">
        <f t="shared" si="487"/>
        <v>3.5602499033479039E-4</v>
      </c>
      <c r="M203" s="9">
        <f t="shared" si="487"/>
        <v>3.5602497471796778E-4</v>
      </c>
      <c r="N203" s="9">
        <f t="shared" si="487"/>
        <v>3.560249581217269E-4</v>
      </c>
      <c r="O203" s="9">
        <f t="shared" si="487"/>
        <v>3.5602494048612418E-4</v>
      </c>
      <c r="P203" s="9">
        <f t="shared" si="487"/>
        <v>3.5602492174928132E-4</v>
      </c>
      <c r="Q203" s="9">
        <f t="shared" si="487"/>
        <v>3.5602490184408133E-4</v>
      </c>
      <c r="R203" s="9">
        <f t="shared" si="487"/>
        <v>3.5602488069846021E-4</v>
      </c>
      <c r="S203" s="9">
        <f t="shared" si="487"/>
        <v>3.5602485823858315E-4</v>
      </c>
      <c r="T203" s="9">
        <f t="shared" si="487"/>
        <v>3.5602483438446027E-4</v>
      </c>
      <c r="U203" s="9">
        <f t="shared" si="487"/>
        <v>3.5602480905233774E-4</v>
      </c>
      <c r="V203" s="9">
        <f t="shared" si="487"/>
        <v>3.5602478215340593E-4</v>
      </c>
      <c r="W203" s="9">
        <f t="shared" si="487"/>
        <v>3.5602475359272596E-4</v>
      </c>
      <c r="X203" s="9">
        <f t="shared" si="487"/>
        <v>3.5602472327157358E-4</v>
      </c>
      <c r="Y203" s="9">
        <f t="shared" si="487"/>
        <v>3.5602469108412252E-4</v>
      </c>
      <c r="Z203" s="9">
        <f t="shared" si="487"/>
        <v>3.5602465691815277E-4</v>
      </c>
      <c r="AA203" s="9">
        <f t="shared" si="487"/>
        <v>3.5602462065714388E-4</v>
      </c>
      <c r="AB203" s="9">
        <f t="shared" si="487"/>
        <v>3.5602458217474144E-4</v>
      </c>
      <c r="AC203" s="9">
        <f t="shared" si="487"/>
        <v>3.5602454134020663E-4</v>
      </c>
      <c r="AD203" s="9">
        <f t="shared" si="487"/>
        <v>3.560244980129825E-4</v>
      </c>
      <c r="AE203" s="9">
        <f t="shared" si="487"/>
        <v>3.5602445204623376E-4</v>
      </c>
      <c r="AF203" s="9">
        <f t="shared" si="487"/>
        <v>3.5602440328331666E-4</v>
      </c>
      <c r="AG203" s="9">
        <f t="shared" si="487"/>
        <v>3.5602435155929684E-4</v>
      </c>
      <c r="AH203" s="9">
        <f t="shared" si="487"/>
        <v>3.5602429669917958E-4</v>
      </c>
      <c r="AI203" s="9">
        <f t="shared" si="487"/>
        <v>3.5602423851981667E-4</v>
      </c>
      <c r="AJ203" s="9">
        <f t="shared" si="487"/>
        <v>3.5602417682530145E-4</v>
      </c>
      <c r="AK203" s="9">
        <f t="shared" si="487"/>
        <v>3.5602411140976502E-4</v>
      </c>
      <c r="AL203" s="9">
        <f t="shared" si="487"/>
        <v>3.5602404205611193E-4</v>
      </c>
      <c r="AM203" s="9">
        <f t="shared" si="487"/>
        <v>3.5602396853321653E-4</v>
      </c>
      <c r="AN203" s="9">
        <f t="shared" si="487"/>
        <v>3.5602389059970842E-4</v>
      </c>
      <c r="AO203" s="9">
        <f t="shared" si="487"/>
        <v>3.5602380799794038E-4</v>
      </c>
      <c r="AP203" s="9">
        <f t="shared" si="487"/>
        <v>3.5602372045633751E-4</v>
      </c>
      <c r="AQ203" s="9">
        <f t="shared" si="487"/>
        <v>3.5602362768999131E-4</v>
      </c>
      <c r="AR203" s="9">
        <f t="shared" si="487"/>
        <v>3.5602352939573056E-4</v>
      </c>
      <c r="AS203" s="9">
        <f t="shared" si="487"/>
        <v>3.5602342525411726E-4</v>
      </c>
      <c r="AT203" s="9">
        <f t="shared" si="487"/>
        <v>3.5602331492829591E-4</v>
      </c>
      <c r="AU203" s="9">
        <f t="shared" si="487"/>
        <v>3.5602319806277187E-4</v>
      </c>
      <c r="AV203" s="9">
        <f t="shared" si="487"/>
        <v>3.560230742814405E-4</v>
      </c>
      <c r="AW203" s="9">
        <f t="shared" si="487"/>
        <v>3.5602294318728083E-4</v>
      </c>
      <c r="AX203" s="9">
        <f t="shared" si="487"/>
        <v>3.5602280436300952E-4</v>
      </c>
      <c r="AY203" s="9">
        <f t="shared" si="487"/>
        <v>3.5602265736707744E-4</v>
      </c>
      <c r="AZ203" s="9">
        <f t="shared" si="487"/>
        <v>3.5602250173236171E-4</v>
      </c>
      <c r="BA203" s="9">
        <f t="shared" si="487"/>
        <v>3.5602233696744413E-4</v>
      </c>
      <c r="BB203" s="9">
        <f t="shared" si="487"/>
        <v>3.560221625548577E-4</v>
      </c>
      <c r="BC203" s="9">
        <f t="shared" si="487"/>
        <v>3.5602197794686822E-4</v>
      </c>
      <c r="BD203" s="9">
        <f t="shared" si="487"/>
        <v>3.5602178256605052E-4</v>
      </c>
      <c r="BE203" s="9">
        <f t="shared" si="487"/>
        <v>3.560215758050339E-4</v>
      </c>
      <c r="BF203" s="9">
        <f t="shared" si="487"/>
        <v>3.5602135702108255E-4</v>
      </c>
      <c r="BG203" s="9">
        <f t="shared" si="487"/>
        <v>3.5602112553760493E-4</v>
      </c>
      <c r="BH203" s="9">
        <f t="shared" si="487"/>
        <v>3.5602088064211535E-4</v>
      </c>
      <c r="BI203" s="9">
        <f t="shared" si="487"/>
        <v>3.5602062158240146E-4</v>
      </c>
      <c r="BJ203" s="9">
        <f t="shared" si="487"/>
        <v>3.5602034756503109E-4</v>
      </c>
      <c r="BK203" s="9">
        <f t="shared" si="487"/>
        <v>3.560200577560555E-4</v>
      </c>
      <c r="BL203" s="9">
        <f t="shared" si="487"/>
        <v>3.5601975127355146E-4</v>
      </c>
      <c r="BM203" s="9">
        <f t="shared" si="487"/>
        <v>3.5601942719117079E-4</v>
      </c>
      <c r="BN203" s="9">
        <f t="shared" si="487"/>
        <v>3.5601908453028529E-4</v>
      </c>
      <c r="BO203" s="9">
        <f t="shared" si="487"/>
        <v>3.5601872226164843E-4</v>
      </c>
      <c r="BP203" s="9">
        <f t="shared" si="486"/>
        <v>3.5601833930081194E-4</v>
      </c>
      <c r="BQ203" s="9">
        <f t="shared" si="486"/>
        <v>3.5601793450497094E-4</v>
      </c>
      <c r="BR203" s="9">
        <f t="shared" si="486"/>
        <v>3.5601750666988273E-4</v>
      </c>
      <c r="BS203" s="9">
        <f t="shared" si="486"/>
        <v>3.5601705452907546E-4</v>
      </c>
      <c r="BT203" s="9">
        <f t="shared" si="486"/>
        <v>3.5601657674746306E-4</v>
      </c>
      <c r="BU203" s="9">
        <f t="shared" si="486"/>
        <v>3.5601607192108661E-4</v>
      </c>
      <c r="BV203" s="9">
        <f t="shared" si="486"/>
        <v>3.5601553856916848E-4</v>
      </c>
      <c r="BW203" s="9">
        <f t="shared" si="486"/>
        <v>3.5601497513605446E-4</v>
      </c>
      <c r="BX203" s="9">
        <f t="shared" si="486"/>
        <v>3.5601437998217022E-4</v>
      </c>
      <c r="BY203" s="9">
        <f t="shared" si="486"/>
        <v>3.5601375138270239E-4</v>
      </c>
      <c r="BZ203" s="9">
        <f t="shared" si="486"/>
        <v>3.5601308752258431E-4</v>
      </c>
      <c r="CA203" s="9">
        <f t="shared" si="486"/>
        <v>3.5601238649229867E-4</v>
      </c>
      <c r="CB203" s="9">
        <f t="shared" si="486"/>
        <v>3.560116462819379E-4</v>
      </c>
      <c r="CC203" s="9">
        <f t="shared" si="486"/>
        <v>3.560108647773942E-4</v>
      </c>
      <c r="CD203" s="9">
        <f t="shared" si="486"/>
        <v>3.5601003975609428E-4</v>
      </c>
      <c r="CE203" s="9">
        <f t="shared" si="486"/>
        <v>3.560091688779874E-4</v>
      </c>
      <c r="CF203" s="9">
        <f t="shared" si="486"/>
        <v>3.5600824968374601E-4</v>
      </c>
      <c r="CG203" s="9">
        <f t="shared" si="486"/>
        <v>3.560072795876996E-4</v>
      </c>
      <c r="CH203" s="9">
        <f t="shared" si="486"/>
        <v>3.5600625586933621E-4</v>
      </c>
      <c r="CI203" s="9">
        <f t="shared" si="486"/>
        <v>3.5600517567001272E-4</v>
      </c>
      <c r="CJ203" s="9">
        <f t="shared" si="486"/>
        <v>3.5600403598360969E-4</v>
      </c>
      <c r="CK203" s="9">
        <f t="shared" si="486"/>
        <v>3.5600283365065064E-4</v>
      </c>
      <c r="CL203" s="9">
        <f t="shared" si="486"/>
        <v>3.5600156535038282E-4</v>
      </c>
      <c r="CM203" s="9">
        <f t="shared" si="486"/>
        <v>3.5600022759337902E-4</v>
      </c>
      <c r="CN203" s="9">
        <f t="shared" si="486"/>
        <v>3.5599881671318038E-4</v>
      </c>
      <c r="CO203" s="9">
        <f t="shared" si="486"/>
        <v>3.5599732885551198E-4</v>
      </c>
      <c r="CP203" s="9">
        <f t="shared" si="486"/>
        <v>3.559957599738233E-4</v>
      </c>
      <c r="CQ203" s="9">
        <f t="shared" si="486"/>
        <v>3.5599410581484456E-4</v>
      </c>
      <c r="CR203" s="9">
        <f t="shared" si="486"/>
        <v>3.5599236191312449E-4</v>
      </c>
      <c r="CS203" s="9">
        <f t="shared" si="486"/>
        <v>3.5599052357767572E-4</v>
      </c>
      <c r="CT203" s="9">
        <f t="shared" si="486"/>
        <v>3.559885858822455E-4</v>
      </c>
      <c r="CU203" s="9">
        <f t="shared" si="486"/>
        <v>3.559865436542441E-4</v>
      </c>
      <c r="CV203" s="9">
        <f t="shared" si="486"/>
        <v>3.5598439146303121E-4</v>
      </c>
      <c r="CW203" s="9">
        <f t="shared" si="486"/>
        <v>3.5598212360711534E-4</v>
      </c>
      <c r="CX203" s="9">
        <f t="shared" si="486"/>
        <v>3.5597973410092802E-4</v>
      </c>
      <c r="CY203" s="9">
        <f t="shared" ref="CY203:FJ206" si="488">NORMDIST($B203,0,1,0)-$B203*(1-NORMDIST($B203,0,1,1))-(NORMDIST($B203+CY$4,0,1,0)-($B203+CY$4)*(1-NORMDIST($B203+CY$4,0,1,1)))</f>
        <v>3.5597721666348083E-4</v>
      </c>
      <c r="CZ203" s="9">
        <f t="shared" si="488"/>
        <v>3.5597456470225713E-4</v>
      </c>
      <c r="DA203" s="9">
        <f t="shared" si="488"/>
        <v>3.5597177129854832E-4</v>
      </c>
      <c r="DB203" s="9">
        <f t="shared" si="488"/>
        <v>3.5596882919256906E-4</v>
      </c>
      <c r="DC203" s="9">
        <f t="shared" si="488"/>
        <v>3.5596573076946016E-4</v>
      </c>
      <c r="DD203" s="9">
        <f t="shared" si="488"/>
        <v>3.5596246803786734E-4</v>
      </c>
      <c r="DE203" s="9">
        <f t="shared" si="488"/>
        <v>3.5595903261823085E-4</v>
      </c>
      <c r="DF203" s="9">
        <f t="shared" si="488"/>
        <v>3.5595541571970462E-4</v>
      </c>
      <c r="DG203" s="9">
        <f t="shared" si="488"/>
        <v>3.5595160812388005E-4</v>
      </c>
      <c r="DH203" s="9">
        <f t="shared" si="488"/>
        <v>3.5594760016362064E-4</v>
      </c>
      <c r="DI203" s="9">
        <f t="shared" si="488"/>
        <v>3.5594338170350469E-4</v>
      </c>
      <c r="DJ203" s="9">
        <f t="shared" si="488"/>
        <v>3.5593894211625207E-4</v>
      </c>
      <c r="DK203" s="9">
        <f t="shared" si="488"/>
        <v>3.5593427026317937E-4</v>
      </c>
      <c r="DL203" s="9">
        <f t="shared" si="488"/>
        <v>3.5592935446702854E-4</v>
      </c>
      <c r="DM203" s="9">
        <f t="shared" si="488"/>
        <v>3.5592418249005847E-4</v>
      </c>
      <c r="DN203" s="9">
        <f t="shared" si="488"/>
        <v>3.5591874150734591E-4</v>
      </c>
      <c r="DO203" s="9">
        <f t="shared" si="488"/>
        <v>3.5591301808048738E-4</v>
      </c>
      <c r="DP203" s="9">
        <f t="shared" si="488"/>
        <v>3.559069981287033E-4</v>
      </c>
      <c r="DQ203" s="9">
        <f t="shared" si="488"/>
        <v>3.559006669013566E-4</v>
      </c>
      <c r="DR203" s="9">
        <f t="shared" si="488"/>
        <v>3.5589400894507379E-4</v>
      </c>
      <c r="DS203" s="9">
        <f t="shared" si="488"/>
        <v>3.558870080758682E-4</v>
      </c>
      <c r="DT203" s="9">
        <f t="shared" si="488"/>
        <v>3.5587964734189523E-4</v>
      </c>
      <c r="DU203" s="9">
        <f t="shared" si="488"/>
        <v>3.5587190899198878E-4</v>
      </c>
      <c r="DV203" s="9">
        <f t="shared" si="488"/>
        <v>3.5586377443984975E-4</v>
      </c>
      <c r="DW203" s="9">
        <f t="shared" si="488"/>
        <v>3.5585522422450753E-4</v>
      </c>
      <c r="DX203" s="9">
        <f t="shared" si="488"/>
        <v>3.5584623797345729E-4</v>
      </c>
      <c r="DY203" s="9">
        <f t="shared" si="488"/>
        <v>3.5583679436099587E-4</v>
      </c>
      <c r="DZ203" s="9">
        <f t="shared" si="488"/>
        <v>3.5582687106702472E-4</v>
      </c>
      <c r="EA203" s="9">
        <f t="shared" si="488"/>
        <v>3.5581644473199305E-4</v>
      </c>
      <c r="EB203" s="9">
        <f t="shared" si="488"/>
        <v>3.5580549091156753E-4</v>
      </c>
      <c r="EC203" s="9">
        <f t="shared" si="488"/>
        <v>3.5579398402927693E-4</v>
      </c>
      <c r="ED203" s="9">
        <f t="shared" si="488"/>
        <v>3.5578189732589485E-4</v>
      </c>
      <c r="EE203" s="9">
        <f t="shared" si="488"/>
        <v>3.5576920280795731E-4</v>
      </c>
      <c r="EF203" s="9">
        <f t="shared" si="488"/>
        <v>3.5575587119617133E-4</v>
      </c>
      <c r="EG203" s="9">
        <f t="shared" si="488"/>
        <v>3.5574187186558198E-4</v>
      </c>
      <c r="EH203" s="9">
        <f t="shared" si="488"/>
        <v>3.5572717278916532E-4</v>
      </c>
      <c r="EI203" s="9">
        <f t="shared" si="488"/>
        <v>3.5571174047868351E-4</v>
      </c>
      <c r="EJ203" s="9">
        <f t="shared" si="488"/>
        <v>3.5569553991824645E-4</v>
      </c>
      <c r="EK203" s="9">
        <f t="shared" si="488"/>
        <v>3.5567853450151537E-4</v>
      </c>
      <c r="EL203" s="9">
        <f t="shared" si="488"/>
        <v>3.5566068596165851E-4</v>
      </c>
      <c r="EM203" s="9">
        <f t="shared" si="488"/>
        <v>3.5564195429972547E-4</v>
      </c>
      <c r="EN203" s="9">
        <f t="shared" si="488"/>
        <v>3.55622297714402E-4</v>
      </c>
      <c r="EO203" s="9">
        <f t="shared" si="488"/>
        <v>3.556016725196644E-4</v>
      </c>
      <c r="EP203" s="9">
        <f t="shared" si="488"/>
        <v>3.5558003306965181E-4</v>
      </c>
      <c r="EQ203" s="9">
        <f t="shared" si="488"/>
        <v>3.5555733167206161E-4</v>
      </c>
      <c r="ER203" s="9">
        <f t="shared" si="488"/>
        <v>3.5553351850462389E-4</v>
      </c>
      <c r="ES203" s="9">
        <f t="shared" si="488"/>
        <v>3.5550854152308927E-4</v>
      </c>
      <c r="ET203" s="9">
        <f t="shared" si="488"/>
        <v>3.5548234636901074E-4</v>
      </c>
      <c r="EU203" s="9">
        <f t="shared" si="488"/>
        <v>3.5545487627229664E-4</v>
      </c>
      <c r="EV203" s="9">
        <f t="shared" si="488"/>
        <v>3.5542607195109053E-4</v>
      </c>
      <c r="EW203" s="9">
        <f t="shared" si="488"/>
        <v>3.5539587150641114E-4</v>
      </c>
      <c r="EX203" s="9">
        <f t="shared" si="488"/>
        <v>3.5536421031298089E-4</v>
      </c>
      <c r="EY203" s="9">
        <f t="shared" si="488"/>
        <v>3.5533102090808789E-4</v>
      </c>
      <c r="EZ203" s="9">
        <f t="shared" si="488"/>
        <v>3.552962328727544E-4</v>
      </c>
      <c r="FA203" s="9">
        <f t="shared" si="488"/>
        <v>3.5525977270997307E-4</v>
      </c>
      <c r="FB203" s="9">
        <f t="shared" si="488"/>
        <v>3.5522156371966287E-4</v>
      </c>
      <c r="FC203" s="9">
        <f t="shared" si="488"/>
        <v>3.551815258649869E-4</v>
      </c>
      <c r="FD203" s="9">
        <f t="shared" si="488"/>
        <v>3.5513957563804811E-4</v>
      </c>
      <c r="FE203" s="9">
        <f t="shared" si="488"/>
        <v>3.5509562591847367E-4</v>
      </c>
      <c r="FF203" s="9">
        <f t="shared" si="488"/>
        <v>3.5504958582484374E-4</v>
      </c>
      <c r="FG203" s="9">
        <f t="shared" si="488"/>
        <v>3.5500136056474318E-4</v>
      </c>
      <c r="FH203" s="9">
        <f t="shared" si="488"/>
        <v>3.5495085127484292E-4</v>
      </c>
      <c r="FI203" s="9">
        <f t="shared" si="488"/>
        <v>3.5489795485765032E-4</v>
      </c>
      <c r="FJ203" s="9">
        <f t="shared" si="488"/>
        <v>3.5484256381162663E-4</v>
      </c>
      <c r="FK203" s="9">
        <f t="shared" si="483"/>
        <v>3.547845660542778E-4</v>
      </c>
      <c r="FL203" s="9">
        <f t="shared" si="483"/>
        <v>3.547238447411576E-4</v>
      </c>
      <c r="FM203" s="9">
        <f t="shared" si="483"/>
        <v>3.5466027807342781E-4</v>
      </c>
      <c r="FN203" s="9">
        <f t="shared" si="483"/>
        <v>3.5459373910310229E-4</v>
      </c>
      <c r="FO203" s="9">
        <f t="shared" si="483"/>
        <v>3.5452409552799675E-4</v>
      </c>
      <c r="FP203" s="9">
        <f t="shared" si="483"/>
        <v>3.5445120948241404E-4</v>
      </c>
      <c r="FQ203" s="9">
        <f t="shared" si="483"/>
        <v>3.5437493731646166E-4</v>
      </c>
      <c r="FR203" s="9">
        <f t="shared" si="483"/>
        <v>3.5429512936986906E-4</v>
      </c>
      <c r="FS203" s="9">
        <f t="shared" si="483"/>
        <v>3.542116297369123E-4</v>
      </c>
      <c r="FT203" s="9">
        <f t="shared" si="483"/>
        <v>3.5412427602237785E-4</v>
      </c>
      <c r="FU203" s="9">
        <f t="shared" si="483"/>
        <v>3.540328990903111E-4</v>
      </c>
      <c r="FV203" s="9">
        <f t="shared" si="483"/>
        <v>3.5393732280244566E-4</v>
      </c>
      <c r="FW203" s="9">
        <f t="shared" si="483"/>
        <v>3.5383736374602242E-4</v>
      </c>
      <c r="FX203" s="9">
        <f t="shared" si="483"/>
        <v>3.5373283095581722E-4</v>
      </c>
      <c r="FY203" s="9">
        <f t="shared" si="483"/>
        <v>3.5362352562373043E-4</v>
      </c>
      <c r="FZ203" s="9">
        <f t="shared" si="483"/>
        <v>3.5350924079730945E-4</v>
      </c>
      <c r="GA203" s="9">
        <f t="shared" si="483"/>
        <v>3.5338976106846651E-4</v>
      </c>
      <c r="GB203" s="9">
        <f t="shared" si="483"/>
        <v>3.5326486225495006E-4</v>
      </c>
      <c r="GC203" s="9">
        <f t="shared" si="483"/>
        <v>3.5313431106393276E-4</v>
      </c>
      <c r="GD203" s="9">
        <f t="shared" si="483"/>
        <v>3.5299786474859155E-4</v>
      </c>
      <c r="GE203" s="9">
        <f t="shared" si="483"/>
        <v>3.5285527075248929E-4</v>
      </c>
      <c r="GF203" s="9">
        <f t="shared" si="483"/>
        <v>3.5270626634027069E-4</v>
      </c>
      <c r="GG203" s="9">
        <f t="shared" si="483"/>
        <v>3.525505782159097E-4</v>
      </c>
      <c r="GH203" s="9">
        <f t="shared" si="483"/>
        <v>3.523879221296204E-4</v>
      </c>
      <c r="GI203" s="9">
        <f t="shared" si="483"/>
        <v>3.522180024680027E-4</v>
      </c>
      <c r="GJ203" s="9">
        <f t="shared" si="483"/>
        <v>3.5204051183531027E-4</v>
      </c>
      <c r="GK203" s="9">
        <f t="shared" si="483"/>
        <v>3.5185513061380865E-4</v>
      </c>
      <c r="GL203" s="9">
        <f t="shared" si="483"/>
        <v>3.5166152651597884E-4</v>
      </c>
      <c r="GM203" s="9">
        <f t="shared" si="483"/>
        <v>3.5145935411777079E-4</v>
      </c>
      <c r="GN203" s="9">
        <f t="shared" si="483"/>
        <v>3.5124825437811441E-4</v>
      </c>
      <c r="GO203" s="9">
        <f t="shared" si="483"/>
        <v>3.5102785414020232E-4</v>
      </c>
      <c r="GP203" s="9">
        <f t="shared" si="483"/>
        <v>3.5079776561818227E-4</v>
      </c>
      <c r="GQ203" s="9">
        <f t="shared" si="483"/>
        <v>3.5055758586686905E-4</v>
      </c>
      <c r="GR203" s="9">
        <f t="shared" si="483"/>
        <v>3.5030689623385784E-4</v>
      </c>
      <c r="GS203" s="9">
        <f t="shared" si="483"/>
        <v>3.5004526179152715E-4</v>
      </c>
      <c r="GT203" s="9">
        <f t="shared" si="483"/>
        <v>3.4977223075444776E-4</v>
      </c>
      <c r="GU203" s="9">
        <f t="shared" si="483"/>
        <v>3.4948733387456504E-4</v>
      </c>
      <c r="GV203" s="9">
        <f t="shared" si="483"/>
        <v>3.4919008381771046E-4</v>
      </c>
      <c r="GW203" s="9">
        <f t="shared" si="483"/>
        <v>3.4887997452129425E-4</v>
      </c>
      <c r="GX203" s="9">
        <f t="shared" si="483"/>
        <v>3.4855648052939218E-4</v>
      </c>
      <c r="GY203" s="9">
        <f t="shared" si="483"/>
        <v>3.4821905630761507E-4</v>
      </c>
      <c r="GZ203" s="9">
        <f t="shared" si="483"/>
        <v>3.4786713553737426E-4</v>
      </c>
      <c r="HA203" s="9">
        <f t="shared" si="483"/>
        <v>3.4750013038467321E-4</v>
      </c>
      <c r="HB203" s="9">
        <f t="shared" si="483"/>
        <v>3.4711743074865937E-4</v>
      </c>
      <c r="HC203" s="9">
        <f t="shared" si="483"/>
        <v>3.4671840348491224E-4</v>
      </c>
      <c r="HD203" s="9">
        <f t="shared" si="483"/>
        <v>3.4630239160588584E-4</v>
      </c>
      <c r="HE203" s="9">
        <f t="shared" si="483"/>
        <v>3.4586871345469218E-4</v>
      </c>
      <c r="HF203" s="9">
        <f t="shared" si="483"/>
        <v>3.4541666185405477E-4</v>
      </c>
      <c r="HG203" s="9">
        <f t="shared" si="483"/>
        <v>3.4494550322954293E-4</v>
      </c>
      <c r="HH203" s="9">
        <f t="shared" si="483"/>
        <v>3.4445447670570264E-4</v>
      </c>
      <c r="HI203" s="9">
        <f t="shared" si="483"/>
        <v>3.4394279317236586E-4</v>
      </c>
      <c r="HJ203" s="9">
        <f t="shared" si="483"/>
        <v>3.4340963432612486E-4</v>
      </c>
      <c r="HK203" s="9">
        <f t="shared" si="483"/>
        <v>3.4285415167892427E-4</v>
      </c>
      <c r="HL203" s="9">
        <f t="shared" si="483"/>
        <v>3.4227546554035709E-4</v>
      </c>
      <c r="HM203" s="9">
        <f t="shared" si="483"/>
        <v>3.4167266396639608E-4</v>
      </c>
      <c r="HN203" s="9">
        <f t="shared" si="483"/>
        <v>3.410448016775789E-4</v>
      </c>
      <c r="HO203" s="9">
        <f t="shared" si="483"/>
        <v>3.4039089894571597E-4</v>
      </c>
      <c r="HP203" s="9">
        <f t="shared" si="483"/>
        <v>3.397099404460381E-4</v>
      </c>
      <c r="HQ203" s="9">
        <f t="shared" si="483"/>
        <v>3.3900087407760337E-4</v>
      </c>
      <c r="HR203" s="9">
        <f t="shared" si="483"/>
        <v>3.3826260974667116E-4</v>
      </c>
      <c r="HS203" s="9">
        <f t="shared" si="483"/>
        <v>3.3749401811619282E-4</v>
      </c>
      <c r="HT203" s="9">
        <f t="shared" si="483"/>
        <v>3.3669392931650618E-4</v>
      </c>
      <c r="HU203" s="9">
        <f t="shared" si="483"/>
        <v>3.3586113162238472E-4</v>
      </c>
      <c r="HV203" s="9">
        <f t="shared" ref="HV203:KG206" si="489">NORMDIST($B203,0,1,0)-$B203*(1-NORMDIST($B203,0,1,1))-(NORMDIST($B203+HV$4,0,1,0)-($B203+HV$4)*(1-NORMDIST($B203+HV$4,0,1,1)))</f>
        <v>3.3499437008936169E-4</v>
      </c>
      <c r="HW203" s="9">
        <f t="shared" si="489"/>
        <v>3.3409234514941407E-4</v>
      </c>
      <c r="HX203" s="9">
        <f t="shared" si="489"/>
        <v>3.3315371117142474E-4</v>
      </c>
      <c r="HY203" s="9">
        <f t="shared" si="489"/>
        <v>3.3217707497477114E-4</v>
      </c>
      <c r="HZ203" s="9">
        <f t="shared" si="489"/>
        <v>3.3116099430641514E-4</v>
      </c>
      <c r="IA203" s="9">
        <f t="shared" si="489"/>
        <v>3.3010397626943242E-4</v>
      </c>
      <c r="IB203" s="9">
        <f t="shared" si="489"/>
        <v>3.2900447571287852E-4</v>
      </c>
      <c r="IC203" s="9">
        <f t="shared" si="489"/>
        <v>3.2786089357425736E-4</v>
      </c>
      <c r="ID203" s="9">
        <f t="shared" si="489"/>
        <v>3.2667157517417262E-4</v>
      </c>
      <c r="IE203" s="9">
        <f t="shared" si="489"/>
        <v>3.2543480846761646E-4</v>
      </c>
      <c r="IF203" s="9">
        <f t="shared" si="489"/>
        <v>3.241488222440836E-4</v>
      </c>
      <c r="IG203" s="9">
        <f t="shared" si="489"/>
        <v>3.2281178428139557E-4</v>
      </c>
      <c r="IH203" s="9">
        <f t="shared" si="489"/>
        <v>3.2142179944591302E-4</v>
      </c>
      <c r="II203" s="9">
        <f t="shared" si="489"/>
        <v>3.1997690774443477E-4</v>
      </c>
      <c r="IJ203" s="9">
        <f t="shared" si="489"/>
        <v>3.184750823221617E-4</v>
      </c>
      <c r="IK203" s="9">
        <f t="shared" si="489"/>
        <v>3.1691422740682997E-4</v>
      </c>
      <c r="IL203" s="9">
        <f t="shared" si="489"/>
        <v>3.1529217619993063E-4</v>
      </c>
      <c r="IM203" s="9">
        <f t="shared" si="489"/>
        <v>3.1360668870957398E-4</v>
      </c>
      <c r="IN203" s="9">
        <f t="shared" si="489"/>
        <v>3.118554495272391E-4</v>
      </c>
      <c r="IO203" s="9">
        <f t="shared" si="489"/>
        <v>3.1003606554827197E-4</v>
      </c>
      <c r="IP203" s="9">
        <f t="shared" si="489"/>
        <v>3.0814606362971611E-4</v>
      </c>
      <c r="IQ203" s="9">
        <f t="shared" si="489"/>
        <v>3.0618288819104762E-4</v>
      </c>
      <c r="IR203" s="9">
        <f t="shared" si="489"/>
        <v>3.041438987476375E-4</v>
      </c>
      <c r="IS203" s="9">
        <f t="shared" si="489"/>
        <v>3.0202636738933233E-4</v>
      </c>
      <c r="IT203" s="9">
        <f t="shared" si="489"/>
        <v>2.9982747618554121E-4</v>
      </c>
      <c r="IU203" s="9">
        <f t="shared" si="489"/>
        <v>2.9754431453211049E-4</v>
      </c>
      <c r="IV203" s="9">
        <f t="shared" si="489"/>
        <v>2.9517387642790272E-4</v>
      </c>
      <c r="IW203" s="9">
        <f t="shared" si="489"/>
        <v>2.9271305768248422E-4</v>
      </c>
      <c r="IX203" s="9">
        <f t="shared" si="489"/>
        <v>2.901586530571459E-4</v>
      </c>
      <c r="IY203" s="9">
        <f t="shared" si="489"/>
        <v>2.8750735333308111E-4</v>
      </c>
      <c r="IZ203" s="9">
        <f t="shared" si="489"/>
        <v>2.8475574230808233E-4</v>
      </c>
      <c r="JA203" s="9">
        <f t="shared" si="489"/>
        <v>2.8190029372013726E-4</v>
      </c>
      <c r="JB203" s="9">
        <f t="shared" si="489"/>
        <v>2.7893736809569969E-4</v>
      </c>
      <c r="JC203" s="9">
        <f t="shared" si="489"/>
        <v>2.7586320952286141E-4</v>
      </c>
      <c r="JD203" s="9">
        <f t="shared" si="489"/>
        <v>2.7267394234601868E-4</v>
      </c>
      <c r="JE203" s="9">
        <f t="shared" si="489"/>
        <v>2.693655677822337E-4</v>
      </c>
      <c r="JF203" s="9">
        <f t="shared" si="489"/>
        <v>2.6593396045775358E-4</v>
      </c>
      <c r="JG203" s="9">
        <f t="shared" si="489"/>
        <v>2.6237486486259376E-4</v>
      </c>
      <c r="JH203" s="9">
        <f t="shared" si="489"/>
        <v>2.5868389172320114E-4</v>
      </c>
      <c r="JI203" s="9">
        <f t="shared" si="489"/>
        <v>2.5485651428776811E-4</v>
      </c>
      <c r="JJ203" s="9">
        <f t="shared" si="489"/>
        <v>2.5088806453138338E-4</v>
      </c>
      <c r="JK203" s="9">
        <f t="shared" si="489"/>
        <v>2.4677372926779225E-4</v>
      </c>
      <c r="JL203" s="9">
        <f t="shared" si="489"/>
        <v>2.4250854617690709E-4</v>
      </c>
      <c r="JM203" s="9">
        <f t="shared" si="489"/>
        <v>2.3808739974245366E-4</v>
      </c>
      <c r="JN203" s="9">
        <f t="shared" si="489"/>
        <v>2.3350501709522038E-4</v>
      </c>
      <c r="JO203" s="9">
        <f t="shared" si="489"/>
        <v>2.2875596376647914E-4</v>
      </c>
      <c r="JP203" s="9">
        <f t="shared" si="489"/>
        <v>2.2383463934683959E-4</v>
      </c>
      <c r="JQ203" s="9">
        <f t="shared" si="489"/>
        <v>2.1873527304829324E-4</v>
      </c>
      <c r="JR203" s="9">
        <f t="shared" si="489"/>
        <v>2.1345191917082292E-4</v>
      </c>
      <c r="JS203" s="9">
        <f t="shared" si="489"/>
        <v>2.0797845246970075E-4</v>
      </c>
      <c r="JT203" s="9">
        <f t="shared" si="489"/>
        <v>2.0230856342397306E-4</v>
      </c>
      <c r="JU203" s="9">
        <f t="shared" si="489"/>
        <v>1.9643575340334645E-4</v>
      </c>
      <c r="JV203" s="9">
        <f t="shared" si="489"/>
        <v>1.9035332973203712E-4</v>
      </c>
      <c r="JW203" s="9">
        <f t="shared" si="489"/>
        <v>1.840544006506792E-4</v>
      </c>
      <c r="JX203" s="9">
        <f t="shared" si="489"/>
        <v>1.7753187016946587E-4</v>
      </c>
      <c r="JY203" s="9">
        <f t="shared" si="489"/>
        <v>1.7077843281973482E-4</v>
      </c>
      <c r="JZ203" s="9">
        <f t="shared" si="489"/>
        <v>1.6378656829180854E-4</v>
      </c>
      <c r="KA203" s="9">
        <f t="shared" si="489"/>
        <v>1.5654853596873929E-4</v>
      </c>
      <c r="KB203" s="9">
        <f t="shared" si="489"/>
        <v>1.4905636934572615E-4</v>
      </c>
      <c r="KC203" s="9">
        <f t="shared" si="489"/>
        <v>1.4130187033989383E-4</v>
      </c>
      <c r="KD203" s="9">
        <f t="shared" si="489"/>
        <v>1.3327660348425377E-4</v>
      </c>
      <c r="KE203" s="9">
        <f t="shared" si="489"/>
        <v>1.2497189001020419E-4</v>
      </c>
      <c r="KF203" s="9">
        <f t="shared" si="489"/>
        <v>1.1637880181222674E-4</v>
      </c>
      <c r="KG203" s="9">
        <f t="shared" si="489"/>
        <v>1.0748815529477073E-4</v>
      </c>
      <c r="KH203" s="9">
        <f t="shared" si="485"/>
        <v>9.8290505102498465E-5</v>
      </c>
      <c r="KI203" s="9">
        <f t="shared" si="485"/>
        <v>8.8776137730862785E-5</v>
      </c>
      <c r="KJ203" s="9">
        <f t="shared" si="485"/>
        <v>7.8935065013649441E-5</v>
      </c>
      <c r="KK203" s="9">
        <f t="shared" si="485"/>
        <v>6.8757017491565507E-5</v>
      </c>
      <c r="KL203" s="9">
        <f t="shared" si="485"/>
        <v>5.8231437655713921E-5</v>
      </c>
      <c r="KM203" s="9">
        <f t="shared" si="485"/>
        <v>4.7347473067137213E-5</v>
      </c>
      <c r="KN203" s="9">
        <f t="shared" si="485"/>
        <v>3.609396935113458E-5</v>
      </c>
      <c r="KO203" s="9">
        <f t="shared" si="485"/>
        <v>2.4459463066405212E-5</v>
      </c>
      <c r="KP203" s="9">
        <f t="shared" si="485"/>
        <v>1.2432174444008005E-5</v>
      </c>
    </row>
    <row r="204" spans="2:302" x14ac:dyDescent="0.25">
      <c r="B204" s="5">
        <f t="shared" si="478"/>
        <v>3.0100000000000424</v>
      </c>
      <c r="C204" s="9">
        <f t="shared" si="476"/>
        <v>3.6887458114538799E-4</v>
      </c>
      <c r="D204" s="9">
        <f t="shared" si="487"/>
        <v>3.68874571577556E-4</v>
      </c>
      <c r="E204" s="9">
        <f t="shared" si="487"/>
        <v>3.6887456140126396E-4</v>
      </c>
      <c r="F204" s="9">
        <f t="shared" si="487"/>
        <v>3.6887455058021314E-4</v>
      </c>
      <c r="G204" s="9">
        <f t="shared" si="487"/>
        <v>3.6887453907418865E-4</v>
      </c>
      <c r="H204" s="9">
        <f t="shared" si="487"/>
        <v>3.6887452684065177E-4</v>
      </c>
      <c r="I204" s="9">
        <f t="shared" si="487"/>
        <v>3.688745138347581E-4</v>
      </c>
      <c r="J204" s="9">
        <f t="shared" si="487"/>
        <v>3.6887450000978693E-4</v>
      </c>
      <c r="K204" s="9">
        <f t="shared" si="487"/>
        <v>3.6887448531532926E-4</v>
      </c>
      <c r="L204" s="9">
        <f t="shared" si="487"/>
        <v>3.6887446969850664E-4</v>
      </c>
      <c r="M204" s="9">
        <f t="shared" si="487"/>
        <v>3.6887445310226577E-4</v>
      </c>
      <c r="N204" s="9">
        <f t="shared" si="487"/>
        <v>3.6887443546666305E-4</v>
      </c>
      <c r="O204" s="9">
        <f t="shared" si="487"/>
        <v>3.6887441672982019E-4</v>
      </c>
      <c r="P204" s="9">
        <f t="shared" si="487"/>
        <v>3.6887439682462019E-4</v>
      </c>
      <c r="Q204" s="9">
        <f t="shared" si="487"/>
        <v>3.6887437567899908E-4</v>
      </c>
      <c r="R204" s="9">
        <f t="shared" si="487"/>
        <v>3.6887435321912202E-4</v>
      </c>
      <c r="S204" s="9">
        <f t="shared" si="487"/>
        <v>3.6887432936499913E-4</v>
      </c>
      <c r="T204" s="9">
        <f t="shared" si="487"/>
        <v>3.6887430403287661E-4</v>
      </c>
      <c r="U204" s="9">
        <f t="shared" si="487"/>
        <v>3.688742771339448E-4</v>
      </c>
      <c r="V204" s="9">
        <f t="shared" si="487"/>
        <v>3.6887424857326483E-4</v>
      </c>
      <c r="W204" s="9">
        <f t="shared" si="487"/>
        <v>3.6887421825211245E-4</v>
      </c>
      <c r="X204" s="9">
        <f t="shared" si="487"/>
        <v>3.6887418606466139E-4</v>
      </c>
      <c r="Y204" s="9">
        <f t="shared" si="487"/>
        <v>3.6887415189869164E-4</v>
      </c>
      <c r="Z204" s="9">
        <f t="shared" si="487"/>
        <v>3.6887411563768274E-4</v>
      </c>
      <c r="AA204" s="9">
        <f t="shared" si="487"/>
        <v>3.6887407715528031E-4</v>
      </c>
      <c r="AB204" s="9">
        <f t="shared" si="487"/>
        <v>3.688740363207455E-4</v>
      </c>
      <c r="AC204" s="9">
        <f t="shared" si="487"/>
        <v>3.6887399299352137E-4</v>
      </c>
      <c r="AD204" s="9">
        <f t="shared" si="487"/>
        <v>3.6887394702677263E-4</v>
      </c>
      <c r="AE204" s="9">
        <f t="shared" si="487"/>
        <v>3.6887389826385553E-4</v>
      </c>
      <c r="AF204" s="9">
        <f t="shared" si="487"/>
        <v>3.6887384653983571E-4</v>
      </c>
      <c r="AG204" s="9">
        <f t="shared" si="487"/>
        <v>3.6887379167971845E-4</v>
      </c>
      <c r="AH204" s="9">
        <f t="shared" si="487"/>
        <v>3.6887373350035554E-4</v>
      </c>
      <c r="AI204" s="9">
        <f t="shared" si="487"/>
        <v>3.6887367180584032E-4</v>
      </c>
      <c r="AJ204" s="9">
        <f t="shared" si="487"/>
        <v>3.6887360639030389E-4</v>
      </c>
      <c r="AK204" s="9">
        <f t="shared" si="487"/>
        <v>3.688735370366508E-4</v>
      </c>
      <c r="AL204" s="9">
        <f t="shared" si="487"/>
        <v>3.688734635137554E-4</v>
      </c>
      <c r="AM204" s="9">
        <f t="shared" si="487"/>
        <v>3.6887338558024729E-4</v>
      </c>
      <c r="AN204" s="9">
        <f t="shared" si="487"/>
        <v>3.6887330297847925E-4</v>
      </c>
      <c r="AO204" s="9">
        <f t="shared" si="487"/>
        <v>3.6887321543687638E-4</v>
      </c>
      <c r="AP204" s="9">
        <f t="shared" si="487"/>
        <v>3.6887312267053018E-4</v>
      </c>
      <c r="AQ204" s="9">
        <f t="shared" si="487"/>
        <v>3.6887302437626943E-4</v>
      </c>
      <c r="AR204" s="9">
        <f t="shared" si="487"/>
        <v>3.6887292023465612E-4</v>
      </c>
      <c r="AS204" s="9">
        <f t="shared" si="487"/>
        <v>3.6887280990883478E-4</v>
      </c>
      <c r="AT204" s="9">
        <f t="shared" si="487"/>
        <v>3.6887269304331074E-4</v>
      </c>
      <c r="AU204" s="9">
        <f t="shared" si="487"/>
        <v>3.6887256926197937E-4</v>
      </c>
      <c r="AV204" s="9">
        <f t="shared" si="487"/>
        <v>3.688724381678197E-4</v>
      </c>
      <c r="AW204" s="9">
        <f t="shared" si="487"/>
        <v>3.6887229934354839E-4</v>
      </c>
      <c r="AX204" s="9">
        <f t="shared" si="487"/>
        <v>3.6887215234761631E-4</v>
      </c>
      <c r="AY204" s="9">
        <f t="shared" si="487"/>
        <v>3.6887199671290058E-4</v>
      </c>
      <c r="AZ204" s="9">
        <f t="shared" si="487"/>
        <v>3.68871831947983E-4</v>
      </c>
      <c r="BA204" s="9">
        <f t="shared" si="487"/>
        <v>3.6887165753539657E-4</v>
      </c>
      <c r="BB204" s="9">
        <f t="shared" si="487"/>
        <v>3.6887147292740709E-4</v>
      </c>
      <c r="BC204" s="9">
        <f t="shared" si="487"/>
        <v>3.6887127754658939E-4</v>
      </c>
      <c r="BD204" s="9">
        <f t="shared" si="487"/>
        <v>3.6887107078557277E-4</v>
      </c>
      <c r="BE204" s="9">
        <f t="shared" si="487"/>
        <v>3.6887085200162142E-4</v>
      </c>
      <c r="BF204" s="9">
        <f t="shared" si="487"/>
        <v>3.688706205181438E-4</v>
      </c>
      <c r="BG204" s="9">
        <f t="shared" si="487"/>
        <v>3.6887037562265422E-4</v>
      </c>
      <c r="BH204" s="9">
        <f t="shared" si="487"/>
        <v>3.6887011656294033E-4</v>
      </c>
      <c r="BI204" s="9">
        <f t="shared" si="487"/>
        <v>3.6886984254556996E-4</v>
      </c>
      <c r="BJ204" s="9">
        <f t="shared" si="487"/>
        <v>3.6886955273659436E-4</v>
      </c>
      <c r="BK204" s="9">
        <f t="shared" si="487"/>
        <v>3.6886924625409033E-4</v>
      </c>
      <c r="BL204" s="9">
        <f t="shared" si="487"/>
        <v>3.6886892217170966E-4</v>
      </c>
      <c r="BM204" s="9">
        <f t="shared" si="487"/>
        <v>3.6886857951082415E-4</v>
      </c>
      <c r="BN204" s="9">
        <f t="shared" si="487"/>
        <v>3.688682172421873E-4</v>
      </c>
      <c r="BO204" s="9">
        <f t="shared" si="487"/>
        <v>3.6886783428135081E-4</v>
      </c>
      <c r="BP204" s="9">
        <f t="shared" si="486"/>
        <v>3.6886742948550981E-4</v>
      </c>
      <c r="BQ204" s="9">
        <f t="shared" si="486"/>
        <v>3.688670016504216E-4</v>
      </c>
      <c r="BR204" s="9">
        <f t="shared" si="486"/>
        <v>3.6886654950961433E-4</v>
      </c>
      <c r="BS204" s="9">
        <f t="shared" si="486"/>
        <v>3.6886607172800193E-4</v>
      </c>
      <c r="BT204" s="9">
        <f t="shared" si="486"/>
        <v>3.6886556690162548E-4</v>
      </c>
      <c r="BU204" s="9">
        <f t="shared" si="486"/>
        <v>3.6886503354970735E-4</v>
      </c>
      <c r="BV204" s="9">
        <f t="shared" si="486"/>
        <v>3.6886447011659333E-4</v>
      </c>
      <c r="BW204" s="9">
        <f t="shared" si="486"/>
        <v>3.6886387496270909E-4</v>
      </c>
      <c r="BX204" s="9">
        <f t="shared" si="486"/>
        <v>3.6886324636324126E-4</v>
      </c>
      <c r="BY204" s="9">
        <f t="shared" si="486"/>
        <v>3.6886258250312318E-4</v>
      </c>
      <c r="BZ204" s="9">
        <f t="shared" si="486"/>
        <v>3.6886188147283754E-4</v>
      </c>
      <c r="CA204" s="9">
        <f t="shared" si="486"/>
        <v>3.6886114126247676E-4</v>
      </c>
      <c r="CB204" s="9">
        <f t="shared" si="486"/>
        <v>3.6886035975793307E-4</v>
      </c>
      <c r="CC204" s="9">
        <f t="shared" si="486"/>
        <v>3.6885953473663315E-4</v>
      </c>
      <c r="CD204" s="9">
        <f t="shared" si="486"/>
        <v>3.6885866385852627E-4</v>
      </c>
      <c r="CE204" s="9">
        <f t="shared" si="486"/>
        <v>3.6885774466428487E-4</v>
      </c>
      <c r="CF204" s="9">
        <f t="shared" si="486"/>
        <v>3.6885677456823847E-4</v>
      </c>
      <c r="CG204" s="9">
        <f t="shared" si="486"/>
        <v>3.6885575084987508E-4</v>
      </c>
      <c r="CH204" s="9">
        <f t="shared" si="486"/>
        <v>3.6885467065055159E-4</v>
      </c>
      <c r="CI204" s="9">
        <f t="shared" si="486"/>
        <v>3.6885353096414856E-4</v>
      </c>
      <c r="CJ204" s="9">
        <f t="shared" si="486"/>
        <v>3.6885232863118951E-4</v>
      </c>
      <c r="CK204" s="9">
        <f t="shared" si="486"/>
        <v>3.6885106033092169E-4</v>
      </c>
      <c r="CL204" s="9">
        <f t="shared" si="486"/>
        <v>3.6884972257391789E-4</v>
      </c>
      <c r="CM204" s="9">
        <f t="shared" si="486"/>
        <v>3.6884831169371925E-4</v>
      </c>
      <c r="CN204" s="9">
        <f t="shared" si="486"/>
        <v>3.6884682383605085E-4</v>
      </c>
      <c r="CO204" s="9">
        <f t="shared" si="486"/>
        <v>3.6884525495436217E-4</v>
      </c>
      <c r="CP204" s="9">
        <f t="shared" si="486"/>
        <v>3.6884360079538343E-4</v>
      </c>
      <c r="CQ204" s="9">
        <f t="shared" si="486"/>
        <v>3.6884185689366335E-4</v>
      </c>
      <c r="CR204" s="9">
        <f t="shared" si="486"/>
        <v>3.6884001855821459E-4</v>
      </c>
      <c r="CS204" s="9">
        <f t="shared" si="486"/>
        <v>3.6883808086278437E-4</v>
      </c>
      <c r="CT204" s="9">
        <f t="shared" si="486"/>
        <v>3.6883603863478297E-4</v>
      </c>
      <c r="CU204" s="9">
        <f t="shared" si="486"/>
        <v>3.6883388644357007E-4</v>
      </c>
      <c r="CV204" s="9">
        <f t="shared" si="486"/>
        <v>3.6883161858765421E-4</v>
      </c>
      <c r="CW204" s="9">
        <f t="shared" si="486"/>
        <v>3.6882922908146689E-4</v>
      </c>
      <c r="CX204" s="9">
        <f t="shared" si="486"/>
        <v>3.688267116440197E-4</v>
      </c>
      <c r="CY204" s="9">
        <f t="shared" si="488"/>
        <v>3.68824059682796E-4</v>
      </c>
      <c r="CZ204" s="9">
        <f t="shared" si="488"/>
        <v>3.6882126627908718E-4</v>
      </c>
      <c r="DA204" s="9">
        <f t="shared" si="488"/>
        <v>3.6881832417310799E-4</v>
      </c>
      <c r="DB204" s="9">
        <f t="shared" si="488"/>
        <v>3.6881522574999903E-4</v>
      </c>
      <c r="DC204" s="9">
        <f t="shared" si="488"/>
        <v>3.6881196301840621E-4</v>
      </c>
      <c r="DD204" s="9">
        <f t="shared" si="488"/>
        <v>3.6880852759876972E-4</v>
      </c>
      <c r="DE204" s="9">
        <f t="shared" si="488"/>
        <v>3.6880491070024349E-4</v>
      </c>
      <c r="DF204" s="9">
        <f t="shared" si="488"/>
        <v>3.6880110310441892E-4</v>
      </c>
      <c r="DG204" s="9">
        <f t="shared" si="488"/>
        <v>3.687970951441595E-4</v>
      </c>
      <c r="DH204" s="9">
        <f t="shared" si="488"/>
        <v>3.6879287668404356E-4</v>
      </c>
      <c r="DI204" s="9">
        <f t="shared" si="488"/>
        <v>3.6878843709679094E-4</v>
      </c>
      <c r="DJ204" s="9">
        <f t="shared" si="488"/>
        <v>3.6878376524371824E-4</v>
      </c>
      <c r="DK204" s="9">
        <f t="shared" si="488"/>
        <v>3.6877884944756741E-4</v>
      </c>
      <c r="DL204" s="9">
        <f t="shared" si="488"/>
        <v>3.6877367747059734E-4</v>
      </c>
      <c r="DM204" s="9">
        <f t="shared" si="488"/>
        <v>3.6876823648788478E-4</v>
      </c>
      <c r="DN204" s="9">
        <f t="shared" si="488"/>
        <v>3.6876251306102624E-4</v>
      </c>
      <c r="DO204" s="9">
        <f t="shared" si="488"/>
        <v>3.6875649310924216E-4</v>
      </c>
      <c r="DP204" s="9">
        <f t="shared" si="488"/>
        <v>3.6875016188189547E-4</v>
      </c>
      <c r="DQ204" s="9">
        <f t="shared" si="488"/>
        <v>3.6874350392561271E-4</v>
      </c>
      <c r="DR204" s="9">
        <f t="shared" si="488"/>
        <v>3.6873650305640707E-4</v>
      </c>
      <c r="DS204" s="9">
        <f t="shared" si="488"/>
        <v>3.687291423224341E-4</v>
      </c>
      <c r="DT204" s="9">
        <f t="shared" si="488"/>
        <v>3.6872140397252765E-4</v>
      </c>
      <c r="DU204" s="9">
        <f t="shared" si="488"/>
        <v>3.6871326942038862E-4</v>
      </c>
      <c r="DV204" s="9">
        <f t="shared" si="488"/>
        <v>3.687047192050464E-4</v>
      </c>
      <c r="DW204" s="9">
        <f t="shared" si="488"/>
        <v>3.6869573295399615E-4</v>
      </c>
      <c r="DX204" s="9">
        <f t="shared" si="488"/>
        <v>3.6868628934153474E-4</v>
      </c>
      <c r="DY204" s="9">
        <f t="shared" si="488"/>
        <v>3.6867636604756364E-4</v>
      </c>
      <c r="DZ204" s="9">
        <f t="shared" si="488"/>
        <v>3.6866593971253192E-4</v>
      </c>
      <c r="EA204" s="9">
        <f t="shared" si="488"/>
        <v>3.6865498589210639E-4</v>
      </c>
      <c r="EB204" s="9">
        <f t="shared" si="488"/>
        <v>3.6864347900981585E-4</v>
      </c>
      <c r="EC204" s="9">
        <f t="shared" si="488"/>
        <v>3.6863139230643372E-4</v>
      </c>
      <c r="ED204" s="9">
        <f t="shared" si="488"/>
        <v>3.6861869778849617E-4</v>
      </c>
      <c r="EE204" s="9">
        <f t="shared" si="488"/>
        <v>3.686053661767102E-4</v>
      </c>
      <c r="EF204" s="9">
        <f t="shared" si="488"/>
        <v>3.6859136684612084E-4</v>
      </c>
      <c r="EG204" s="9">
        <f t="shared" si="488"/>
        <v>3.6857666776970424E-4</v>
      </c>
      <c r="EH204" s="9">
        <f t="shared" si="488"/>
        <v>3.6856123545922238E-4</v>
      </c>
      <c r="EI204" s="9">
        <f t="shared" si="488"/>
        <v>3.6854503489878532E-4</v>
      </c>
      <c r="EJ204" s="9">
        <f t="shared" si="488"/>
        <v>3.6852802948205424E-4</v>
      </c>
      <c r="EK204" s="9">
        <f t="shared" si="488"/>
        <v>3.6851018094219738E-4</v>
      </c>
      <c r="EL204" s="9">
        <f t="shared" si="488"/>
        <v>3.6849144928026434E-4</v>
      </c>
      <c r="EM204" s="9">
        <f t="shared" si="488"/>
        <v>3.6847179269494087E-4</v>
      </c>
      <c r="EN204" s="9">
        <f t="shared" si="488"/>
        <v>3.6845116750020327E-4</v>
      </c>
      <c r="EO204" s="9">
        <f t="shared" si="488"/>
        <v>3.6842952805019074E-4</v>
      </c>
      <c r="EP204" s="9">
        <f t="shared" si="488"/>
        <v>3.6840682665260048E-4</v>
      </c>
      <c r="EQ204" s="9">
        <f t="shared" si="488"/>
        <v>3.6838301348516276E-4</v>
      </c>
      <c r="ER204" s="9">
        <f t="shared" si="488"/>
        <v>3.6835803650362819E-4</v>
      </c>
      <c r="ES204" s="9">
        <f t="shared" si="488"/>
        <v>3.6833184134954961E-4</v>
      </c>
      <c r="ET204" s="9">
        <f t="shared" si="488"/>
        <v>3.6830437125283551E-4</v>
      </c>
      <c r="EU204" s="9">
        <f t="shared" si="488"/>
        <v>3.682755669316294E-4</v>
      </c>
      <c r="EV204" s="9">
        <f t="shared" si="488"/>
        <v>3.6824536648695001E-4</v>
      </c>
      <c r="EW204" s="9">
        <f t="shared" si="488"/>
        <v>3.6821370529351981E-4</v>
      </c>
      <c r="EX204" s="9">
        <f t="shared" si="488"/>
        <v>3.6818051588862675E-4</v>
      </c>
      <c r="EY204" s="9">
        <f t="shared" si="488"/>
        <v>3.6814572785329327E-4</v>
      </c>
      <c r="EZ204" s="9">
        <f t="shared" si="488"/>
        <v>3.6810926769051199E-4</v>
      </c>
      <c r="FA204" s="9">
        <f t="shared" si="488"/>
        <v>3.6807105870020174E-4</v>
      </c>
      <c r="FB204" s="9">
        <f t="shared" si="488"/>
        <v>3.6803102084552577E-4</v>
      </c>
      <c r="FC204" s="9">
        <f t="shared" si="488"/>
        <v>3.6798907061858698E-4</v>
      </c>
      <c r="FD204" s="9">
        <f t="shared" si="488"/>
        <v>3.6794512089901254E-4</v>
      </c>
      <c r="FE204" s="9">
        <f t="shared" si="488"/>
        <v>3.6789908080538271E-4</v>
      </c>
      <c r="FF204" s="9">
        <f t="shared" si="488"/>
        <v>3.6785085554528205E-4</v>
      </c>
      <c r="FG204" s="9">
        <f t="shared" si="488"/>
        <v>3.6780034625538178E-4</v>
      </c>
      <c r="FH204" s="9">
        <f t="shared" si="488"/>
        <v>3.677474498381893E-4</v>
      </c>
      <c r="FI204" s="9">
        <f t="shared" si="488"/>
        <v>3.676920587921655E-4</v>
      </c>
      <c r="FJ204" s="9">
        <f t="shared" si="488"/>
        <v>3.6763406103481667E-4</v>
      </c>
      <c r="FK204" s="9">
        <f t="shared" ref="FK204:HV207" si="490">NORMDIST($B204,0,1,0)-$B204*(1-NORMDIST($B204,0,1,1))-(NORMDIST($B204+FK$4,0,1,0)-($B204+FK$4)*(1-NORMDIST($B204+FK$4,0,1,1)))</f>
        <v>3.6757333972169647E-4</v>
      </c>
      <c r="FL204" s="9">
        <f t="shared" si="490"/>
        <v>3.6750977305396667E-4</v>
      </c>
      <c r="FM204" s="9">
        <f t="shared" si="490"/>
        <v>3.6744323408364126E-4</v>
      </c>
      <c r="FN204" s="9">
        <f t="shared" si="490"/>
        <v>3.6737359050853562E-4</v>
      </c>
      <c r="FO204" s="9">
        <f t="shared" si="490"/>
        <v>3.6730070446295291E-4</v>
      </c>
      <c r="FP204" s="9">
        <f t="shared" si="490"/>
        <v>3.6722443229700075E-4</v>
      </c>
      <c r="FQ204" s="9">
        <f t="shared" si="490"/>
        <v>3.6714462435040793E-4</v>
      </c>
      <c r="FR204" s="9">
        <f t="shared" si="490"/>
        <v>3.6706112471745117E-4</v>
      </c>
      <c r="FS204" s="9">
        <f t="shared" si="490"/>
        <v>3.6697377100291671E-4</v>
      </c>
      <c r="FT204" s="9">
        <f t="shared" si="490"/>
        <v>3.6688239407084997E-4</v>
      </c>
      <c r="FU204" s="9">
        <f t="shared" si="490"/>
        <v>3.6678681778298469E-4</v>
      </c>
      <c r="FV204" s="9">
        <f t="shared" si="490"/>
        <v>3.6668685872656129E-4</v>
      </c>
      <c r="FW204" s="9">
        <f t="shared" si="490"/>
        <v>3.6658232593635609E-4</v>
      </c>
      <c r="FX204" s="9">
        <f t="shared" si="490"/>
        <v>3.6647302060426946E-4</v>
      </c>
      <c r="FY204" s="9">
        <f t="shared" si="490"/>
        <v>3.6635873577784832E-4</v>
      </c>
      <c r="FZ204" s="9">
        <f t="shared" si="490"/>
        <v>3.6623925604900538E-4</v>
      </c>
      <c r="GA204" s="9">
        <f t="shared" si="490"/>
        <v>3.6611435723548892E-4</v>
      </c>
      <c r="GB204" s="9">
        <f t="shared" si="490"/>
        <v>3.6598380604447163E-4</v>
      </c>
      <c r="GC204" s="9">
        <f t="shared" si="490"/>
        <v>3.6584735972913069E-4</v>
      </c>
      <c r="GD204" s="9">
        <f t="shared" si="490"/>
        <v>3.6570476573302815E-4</v>
      </c>
      <c r="GE204" s="9">
        <f t="shared" si="490"/>
        <v>3.6555576132080956E-4</v>
      </c>
      <c r="GF204" s="9">
        <f t="shared" si="490"/>
        <v>3.6540007319644884E-4</v>
      </c>
      <c r="GG204" s="9">
        <f t="shared" si="490"/>
        <v>3.6523741711015926E-4</v>
      </c>
      <c r="GH204" s="9">
        <f t="shared" si="490"/>
        <v>3.6506749744854157E-4</v>
      </c>
      <c r="GI204" s="9">
        <f t="shared" si="490"/>
        <v>3.6489000681584914E-4</v>
      </c>
      <c r="GJ204" s="9">
        <f t="shared" si="490"/>
        <v>3.6470462559434752E-4</v>
      </c>
      <c r="GK204" s="9">
        <f t="shared" si="490"/>
        <v>3.6451102149651803E-4</v>
      </c>
      <c r="GL204" s="9">
        <f t="shared" si="490"/>
        <v>3.6430884909830966E-4</v>
      </c>
      <c r="GM204" s="9">
        <f t="shared" si="490"/>
        <v>3.6409774935865328E-4</v>
      </c>
      <c r="GN204" s="9">
        <f t="shared" si="490"/>
        <v>3.6387734912074151E-4</v>
      </c>
      <c r="GO204" s="9">
        <f t="shared" si="490"/>
        <v>3.6364726059872113E-4</v>
      </c>
      <c r="GP204" s="9">
        <f t="shared" si="490"/>
        <v>3.6340708084740792E-4</v>
      </c>
      <c r="GQ204" s="9">
        <f t="shared" si="490"/>
        <v>3.6315639121439671E-4</v>
      </c>
      <c r="GR204" s="9">
        <f t="shared" si="490"/>
        <v>3.6289475677206602E-4</v>
      </c>
      <c r="GS204" s="9">
        <f t="shared" si="490"/>
        <v>3.6262172573498706E-4</v>
      </c>
      <c r="GT204" s="9">
        <f t="shared" si="490"/>
        <v>3.623368288551039E-4</v>
      </c>
      <c r="GU204" s="9">
        <f t="shared" si="490"/>
        <v>3.6203957879824933E-4</v>
      </c>
      <c r="GV204" s="9">
        <f t="shared" si="490"/>
        <v>3.6172946950183366E-4</v>
      </c>
      <c r="GW204" s="9">
        <f t="shared" si="490"/>
        <v>3.6140597550993132E-4</v>
      </c>
      <c r="GX204" s="9">
        <f t="shared" si="490"/>
        <v>3.6106855128815394E-4</v>
      </c>
      <c r="GY204" s="9">
        <f t="shared" si="490"/>
        <v>3.6071663051791313E-4</v>
      </c>
      <c r="GZ204" s="9">
        <f t="shared" si="490"/>
        <v>3.6034962536521235E-4</v>
      </c>
      <c r="HA204" s="9">
        <f t="shared" si="490"/>
        <v>3.5996692572919851E-4</v>
      </c>
      <c r="HB204" s="9">
        <f t="shared" si="490"/>
        <v>3.5956789846545111E-4</v>
      </c>
      <c r="HC204" s="9">
        <f t="shared" si="490"/>
        <v>3.5915188658642471E-4</v>
      </c>
      <c r="HD204" s="9">
        <f t="shared" si="490"/>
        <v>3.5871820843523137E-4</v>
      </c>
      <c r="HE204" s="9">
        <f t="shared" si="490"/>
        <v>3.5826615683459402E-4</v>
      </c>
      <c r="HF204" s="9">
        <f t="shared" si="490"/>
        <v>3.577949982100818E-4</v>
      </c>
      <c r="HG204" s="9">
        <f t="shared" si="490"/>
        <v>3.5730397168624151E-4</v>
      </c>
      <c r="HH204" s="9">
        <f t="shared" si="490"/>
        <v>3.5679228815290516E-4</v>
      </c>
      <c r="HI204" s="9">
        <f t="shared" si="490"/>
        <v>3.5625912930666416E-4</v>
      </c>
      <c r="HJ204" s="9">
        <f t="shared" si="490"/>
        <v>3.5570364665946314E-4</v>
      </c>
      <c r="HK204" s="9">
        <f t="shared" si="490"/>
        <v>3.5512496052089596E-4</v>
      </c>
      <c r="HL204" s="9">
        <f t="shared" si="490"/>
        <v>3.5452215894693544E-4</v>
      </c>
      <c r="HM204" s="9">
        <f t="shared" si="490"/>
        <v>3.5389429665811826E-4</v>
      </c>
      <c r="HN204" s="9">
        <f t="shared" si="490"/>
        <v>3.5324039392625484E-4</v>
      </c>
      <c r="HO204" s="9">
        <f t="shared" si="490"/>
        <v>3.5255943542657697E-4</v>
      </c>
      <c r="HP204" s="9">
        <f t="shared" si="490"/>
        <v>3.5185036905814284E-4</v>
      </c>
      <c r="HQ204" s="9">
        <f t="shared" si="490"/>
        <v>3.5111210472721057E-4</v>
      </c>
      <c r="HR204" s="9">
        <f t="shared" si="490"/>
        <v>3.5034351309673169E-4</v>
      </c>
      <c r="HS204" s="9">
        <f t="shared" si="490"/>
        <v>3.4954342429704505E-4</v>
      </c>
      <c r="HT204" s="9">
        <f t="shared" si="490"/>
        <v>3.4871062660292418E-4</v>
      </c>
      <c r="HU204" s="9">
        <f t="shared" si="490"/>
        <v>3.4784386506990126E-4</v>
      </c>
      <c r="HV204" s="9">
        <f t="shared" si="490"/>
        <v>3.4694184012995294E-4</v>
      </c>
      <c r="HW204" s="9">
        <f t="shared" si="489"/>
        <v>3.4600320615196361E-4</v>
      </c>
      <c r="HX204" s="9">
        <f t="shared" si="489"/>
        <v>3.4502656995531077E-4</v>
      </c>
      <c r="HY204" s="9">
        <f t="shared" si="489"/>
        <v>3.4401048928695471E-4</v>
      </c>
      <c r="HZ204" s="9">
        <f t="shared" si="489"/>
        <v>3.4295347124997129E-4</v>
      </c>
      <c r="IA204" s="9">
        <f t="shared" si="489"/>
        <v>3.4185397069341739E-4</v>
      </c>
      <c r="IB204" s="9">
        <f t="shared" si="489"/>
        <v>3.4071038855479704E-4</v>
      </c>
      <c r="IC204" s="9">
        <f t="shared" si="489"/>
        <v>3.3952107015471235E-4</v>
      </c>
      <c r="ID204" s="9">
        <f t="shared" si="489"/>
        <v>3.3828430344815533E-4</v>
      </c>
      <c r="IE204" s="9">
        <f t="shared" si="489"/>
        <v>3.3699831722462247E-4</v>
      </c>
      <c r="IF204" s="9">
        <f t="shared" si="489"/>
        <v>3.3566127926193553E-4</v>
      </c>
      <c r="IG204" s="9">
        <f t="shared" si="489"/>
        <v>3.3427129442645275E-4</v>
      </c>
      <c r="IH204" s="9">
        <f t="shared" si="489"/>
        <v>3.3282640272497364E-4</v>
      </c>
      <c r="II204" s="9">
        <f t="shared" si="489"/>
        <v>3.3132457730270057E-4</v>
      </c>
      <c r="IJ204" s="9">
        <f t="shared" si="489"/>
        <v>3.2976372238737004E-4</v>
      </c>
      <c r="IK204" s="9">
        <f t="shared" si="489"/>
        <v>3.2814167118047069E-4</v>
      </c>
      <c r="IL204" s="9">
        <f t="shared" si="489"/>
        <v>3.2645618369011285E-4</v>
      </c>
      <c r="IM204" s="9">
        <f t="shared" si="489"/>
        <v>3.2470494450777797E-4</v>
      </c>
      <c r="IN204" s="9">
        <f t="shared" si="489"/>
        <v>3.2288556052881225E-4</v>
      </c>
      <c r="IO204" s="9">
        <f t="shared" si="489"/>
        <v>3.2099555861025638E-4</v>
      </c>
      <c r="IP204" s="9">
        <f t="shared" si="489"/>
        <v>3.1903238317158649E-4</v>
      </c>
      <c r="IQ204" s="9">
        <f t="shared" si="489"/>
        <v>3.1699339372817637E-4</v>
      </c>
      <c r="IR204" s="9">
        <f t="shared" si="489"/>
        <v>3.1487586236987207E-4</v>
      </c>
      <c r="IS204" s="9">
        <f t="shared" si="489"/>
        <v>3.126769711660817E-4</v>
      </c>
      <c r="IT204" s="9">
        <f t="shared" si="489"/>
        <v>3.1039380951264936E-4</v>
      </c>
      <c r="IU204" s="9">
        <f t="shared" si="489"/>
        <v>3.0802337140844159E-4</v>
      </c>
      <c r="IV204" s="9">
        <f t="shared" si="489"/>
        <v>3.0556255266302483E-4</v>
      </c>
      <c r="IW204" s="9">
        <f t="shared" si="489"/>
        <v>3.0300814803768574E-4</v>
      </c>
      <c r="IX204" s="9">
        <f t="shared" si="489"/>
        <v>3.0035684831361997E-4</v>
      </c>
      <c r="IY204" s="9">
        <f t="shared" si="489"/>
        <v>2.976052372886212E-4</v>
      </c>
      <c r="IZ204" s="9">
        <f t="shared" si="489"/>
        <v>2.947497887006783E-4</v>
      </c>
      <c r="JA204" s="9">
        <f t="shared" si="489"/>
        <v>2.9178686307623986E-4</v>
      </c>
      <c r="JB204" s="9">
        <f t="shared" si="489"/>
        <v>2.8871270450340028E-4</v>
      </c>
      <c r="JC204" s="9">
        <f t="shared" si="489"/>
        <v>2.8552343732655755E-4</v>
      </c>
      <c r="JD204" s="9">
        <f t="shared" si="489"/>
        <v>2.8221506276277473E-4</v>
      </c>
      <c r="JE204" s="9">
        <f t="shared" si="489"/>
        <v>2.7878345543829353E-4</v>
      </c>
      <c r="JF204" s="9">
        <f t="shared" si="489"/>
        <v>2.7522435984313263E-4</v>
      </c>
      <c r="JG204" s="9">
        <f t="shared" si="489"/>
        <v>2.7153338670374001E-4</v>
      </c>
      <c r="JH204" s="9">
        <f t="shared" si="489"/>
        <v>2.6770600926830849E-4</v>
      </c>
      <c r="JI204" s="9">
        <f t="shared" si="489"/>
        <v>2.6373755951192507E-4</v>
      </c>
      <c r="JJ204" s="9">
        <f t="shared" si="489"/>
        <v>2.5962322424833112E-4</v>
      </c>
      <c r="JK204" s="9">
        <f t="shared" si="489"/>
        <v>2.5535804115744596E-4</v>
      </c>
      <c r="JL204" s="9">
        <f t="shared" si="489"/>
        <v>2.5093689472299556E-4</v>
      </c>
      <c r="JM204" s="9">
        <f t="shared" si="489"/>
        <v>2.463545120757612E-4</v>
      </c>
      <c r="JN204" s="9">
        <f t="shared" si="489"/>
        <v>2.4160545874701801E-4</v>
      </c>
      <c r="JO204" s="9">
        <f t="shared" si="489"/>
        <v>2.3668413432737846E-4</v>
      </c>
      <c r="JP204" s="9">
        <f t="shared" si="489"/>
        <v>2.315847680288358E-4</v>
      </c>
      <c r="JQ204" s="9">
        <f t="shared" si="489"/>
        <v>2.2630141415136548E-4</v>
      </c>
      <c r="JR204" s="9">
        <f t="shared" si="489"/>
        <v>2.2082794745023962E-4</v>
      </c>
      <c r="JS204" s="9">
        <f t="shared" si="489"/>
        <v>2.1515805840451193E-4</v>
      </c>
      <c r="JT204" s="9">
        <f t="shared" si="489"/>
        <v>2.092852483838877E-4</v>
      </c>
      <c r="JU204" s="9">
        <f t="shared" si="489"/>
        <v>2.032028247125799E-4</v>
      </c>
      <c r="JV204" s="9">
        <f t="shared" si="489"/>
        <v>1.9690389563121807E-4</v>
      </c>
      <c r="JW204" s="9">
        <f t="shared" si="489"/>
        <v>1.9038136515000473E-4</v>
      </c>
      <c r="JX204" s="9">
        <f t="shared" si="489"/>
        <v>1.8362792780027845E-4</v>
      </c>
      <c r="JY204" s="9">
        <f t="shared" si="489"/>
        <v>1.7663606327235001E-4</v>
      </c>
      <c r="JZ204" s="9">
        <f t="shared" si="489"/>
        <v>1.6939803094927815E-4</v>
      </c>
      <c r="KA204" s="9">
        <f t="shared" si="489"/>
        <v>1.6190586432626502E-4</v>
      </c>
      <c r="KB204" s="9">
        <f t="shared" si="489"/>
        <v>1.541513653204379E-4</v>
      </c>
      <c r="KC204" s="9">
        <f t="shared" si="489"/>
        <v>1.4612609846479784E-4</v>
      </c>
      <c r="KD204" s="9">
        <f t="shared" si="489"/>
        <v>1.3782138499074306E-4</v>
      </c>
      <c r="KE204" s="9">
        <f t="shared" si="489"/>
        <v>1.2922829679276561E-4</v>
      </c>
      <c r="KF204" s="9">
        <f t="shared" si="489"/>
        <v>1.2033765027531264E-4</v>
      </c>
      <c r="KG204" s="9">
        <f t="shared" si="489"/>
        <v>1.1114000008303733E-4</v>
      </c>
      <c r="KH204" s="9">
        <f t="shared" si="485"/>
        <v>1.0162563271140772E-4</v>
      </c>
      <c r="KI204" s="9">
        <f t="shared" si="485"/>
        <v>9.178455999418831E-5</v>
      </c>
      <c r="KJ204" s="9">
        <f t="shared" si="485"/>
        <v>8.1606512472110881E-5</v>
      </c>
      <c r="KK204" s="9">
        <f t="shared" si="485"/>
        <v>7.1080932636252789E-5</v>
      </c>
      <c r="KL204" s="9">
        <f t="shared" si="485"/>
        <v>6.0196968047679985E-5</v>
      </c>
      <c r="KM204" s="9">
        <f t="shared" si="485"/>
        <v>4.8943464331673448E-5</v>
      </c>
      <c r="KN204" s="9">
        <f t="shared" si="485"/>
        <v>3.7308958046951453E-5</v>
      </c>
      <c r="KO204" s="9">
        <f t="shared" si="485"/>
        <v>2.5281669424546873E-5</v>
      </c>
      <c r="KP204" s="9">
        <f t="shared" si="485"/>
        <v>1.2849494980816424E-5</v>
      </c>
    </row>
    <row r="205" spans="2:302" x14ac:dyDescent="0.25">
      <c r="B205" s="5">
        <f t="shared" si="478"/>
        <v>3.0000000000000426</v>
      </c>
      <c r="C205" s="9">
        <f t="shared" si="476"/>
        <v>3.8215416069109146E-4</v>
      </c>
      <c r="D205" s="9">
        <f t="shared" si="487"/>
        <v>3.8215415051479941E-4</v>
      </c>
      <c r="E205" s="9">
        <f t="shared" si="487"/>
        <v>3.8215413969374859E-4</v>
      </c>
      <c r="F205" s="9">
        <f t="shared" si="487"/>
        <v>3.8215412818772411E-4</v>
      </c>
      <c r="G205" s="9">
        <f t="shared" si="487"/>
        <v>3.8215411595418722E-4</v>
      </c>
      <c r="H205" s="9">
        <f t="shared" si="487"/>
        <v>3.8215410294829355E-4</v>
      </c>
      <c r="I205" s="9">
        <f t="shared" si="487"/>
        <v>3.8215408912332238E-4</v>
      </c>
      <c r="J205" s="9">
        <f t="shared" si="487"/>
        <v>3.8215407442886471E-4</v>
      </c>
      <c r="K205" s="9">
        <f t="shared" si="487"/>
        <v>3.821540588120421E-4</v>
      </c>
      <c r="L205" s="9">
        <f t="shared" si="487"/>
        <v>3.8215404221580122E-4</v>
      </c>
      <c r="M205" s="9">
        <f t="shared" si="487"/>
        <v>3.821540245801985E-4</v>
      </c>
      <c r="N205" s="9">
        <f t="shared" si="487"/>
        <v>3.8215400584335564E-4</v>
      </c>
      <c r="O205" s="9">
        <f t="shared" si="487"/>
        <v>3.8215398593815565E-4</v>
      </c>
      <c r="P205" s="9">
        <f t="shared" si="487"/>
        <v>3.8215396479253453E-4</v>
      </c>
      <c r="Q205" s="9">
        <f t="shared" si="487"/>
        <v>3.8215394233265747E-4</v>
      </c>
      <c r="R205" s="9">
        <f t="shared" si="487"/>
        <v>3.8215391847853459E-4</v>
      </c>
      <c r="S205" s="9">
        <f t="shared" si="487"/>
        <v>3.8215389314641207E-4</v>
      </c>
      <c r="T205" s="9">
        <f t="shared" si="487"/>
        <v>3.8215386624748025E-4</v>
      </c>
      <c r="U205" s="9">
        <f t="shared" si="487"/>
        <v>3.8215383768680028E-4</v>
      </c>
      <c r="V205" s="9">
        <f t="shared" si="487"/>
        <v>3.821538073656479E-4</v>
      </c>
      <c r="W205" s="9">
        <f t="shared" si="487"/>
        <v>3.8215377517819685E-4</v>
      </c>
      <c r="X205" s="9">
        <f t="shared" si="487"/>
        <v>3.821537410122271E-4</v>
      </c>
      <c r="Y205" s="9">
        <f t="shared" si="487"/>
        <v>3.821537047512182E-4</v>
      </c>
      <c r="Z205" s="9">
        <f t="shared" si="487"/>
        <v>3.8215366626881577E-4</v>
      </c>
      <c r="AA205" s="9">
        <f t="shared" si="487"/>
        <v>3.8215362543428096E-4</v>
      </c>
      <c r="AB205" s="9">
        <f t="shared" si="487"/>
        <v>3.8215358210705682E-4</v>
      </c>
      <c r="AC205" s="9">
        <f t="shared" si="487"/>
        <v>3.8215353614030808E-4</v>
      </c>
      <c r="AD205" s="9">
        <f t="shared" si="487"/>
        <v>3.8215348737739098E-4</v>
      </c>
      <c r="AE205" s="9">
        <f t="shared" si="487"/>
        <v>3.8215343565337116E-4</v>
      </c>
      <c r="AF205" s="9">
        <f t="shared" si="487"/>
        <v>3.821533807932539E-4</v>
      </c>
      <c r="AG205" s="9">
        <f t="shared" si="487"/>
        <v>3.8215332261389099E-4</v>
      </c>
      <c r="AH205" s="9">
        <f t="shared" si="487"/>
        <v>3.8215326091937577E-4</v>
      </c>
      <c r="AI205" s="9">
        <f t="shared" si="487"/>
        <v>3.8215319550383934E-4</v>
      </c>
      <c r="AJ205" s="9">
        <f t="shared" si="487"/>
        <v>3.8215312615018626E-4</v>
      </c>
      <c r="AK205" s="9">
        <f t="shared" si="487"/>
        <v>3.8215305262729086E-4</v>
      </c>
      <c r="AL205" s="9">
        <f t="shared" si="487"/>
        <v>3.8215297469378274E-4</v>
      </c>
      <c r="AM205" s="9">
        <f t="shared" si="487"/>
        <v>3.821528920920147E-4</v>
      </c>
      <c r="AN205" s="9">
        <f t="shared" si="487"/>
        <v>3.8215280455041183E-4</v>
      </c>
      <c r="AO205" s="9">
        <f t="shared" si="487"/>
        <v>3.8215271178406563E-4</v>
      </c>
      <c r="AP205" s="9">
        <f t="shared" si="487"/>
        <v>3.8215261348980488E-4</v>
      </c>
      <c r="AQ205" s="9">
        <f t="shared" si="487"/>
        <v>3.8215250934819158E-4</v>
      </c>
      <c r="AR205" s="9">
        <f t="shared" si="487"/>
        <v>3.8215239902237024E-4</v>
      </c>
      <c r="AS205" s="9">
        <f t="shared" si="487"/>
        <v>3.821522821568462E-4</v>
      </c>
      <c r="AT205" s="9">
        <f t="shared" si="487"/>
        <v>3.8215215837551482E-4</v>
      </c>
      <c r="AU205" s="9">
        <f t="shared" si="487"/>
        <v>3.8215202728135515E-4</v>
      </c>
      <c r="AV205" s="9">
        <f t="shared" si="487"/>
        <v>3.8215188845708384E-4</v>
      </c>
      <c r="AW205" s="9">
        <f t="shared" si="487"/>
        <v>3.8215174146115176E-4</v>
      </c>
      <c r="AX205" s="9">
        <f t="shared" si="487"/>
        <v>3.8215158582643603E-4</v>
      </c>
      <c r="AY205" s="9">
        <f t="shared" si="487"/>
        <v>3.8215142106151845E-4</v>
      </c>
      <c r="AZ205" s="9">
        <f t="shared" si="487"/>
        <v>3.8215124664893203E-4</v>
      </c>
      <c r="BA205" s="9">
        <f t="shared" si="487"/>
        <v>3.8215106204094254E-4</v>
      </c>
      <c r="BB205" s="9">
        <f t="shared" si="487"/>
        <v>3.8215086666012484E-4</v>
      </c>
      <c r="BC205" s="9">
        <f t="shared" si="487"/>
        <v>3.8215065989910822E-4</v>
      </c>
      <c r="BD205" s="9">
        <f t="shared" si="487"/>
        <v>3.8215044111515687E-4</v>
      </c>
      <c r="BE205" s="9">
        <f t="shared" si="487"/>
        <v>3.8215020963167925E-4</v>
      </c>
      <c r="BF205" s="9">
        <f t="shared" si="487"/>
        <v>3.8214996473618967E-4</v>
      </c>
      <c r="BG205" s="9">
        <f t="shared" si="487"/>
        <v>3.8214970567647578E-4</v>
      </c>
      <c r="BH205" s="9">
        <f t="shared" si="487"/>
        <v>3.8214943165910541E-4</v>
      </c>
      <c r="BI205" s="9">
        <f t="shared" si="487"/>
        <v>3.8214914185012982E-4</v>
      </c>
      <c r="BJ205" s="9">
        <f t="shared" si="487"/>
        <v>3.8214883536762578E-4</v>
      </c>
      <c r="BK205" s="9">
        <f t="shared" si="487"/>
        <v>3.8214851128524511E-4</v>
      </c>
      <c r="BL205" s="9">
        <f t="shared" si="487"/>
        <v>3.8214816862435961E-4</v>
      </c>
      <c r="BM205" s="9">
        <f t="shared" si="487"/>
        <v>3.8214780635572275E-4</v>
      </c>
      <c r="BN205" s="9">
        <f t="shared" si="487"/>
        <v>3.8214742339488626E-4</v>
      </c>
      <c r="BO205" s="9">
        <f t="shared" si="487"/>
        <v>3.8214701859904526E-4</v>
      </c>
      <c r="BP205" s="9">
        <f t="shared" si="486"/>
        <v>3.8214659076395705E-4</v>
      </c>
      <c r="BQ205" s="9">
        <f t="shared" si="486"/>
        <v>3.8214613862314978E-4</v>
      </c>
      <c r="BR205" s="9">
        <f t="shared" si="486"/>
        <v>3.8214566084153738E-4</v>
      </c>
      <c r="BS205" s="9">
        <f t="shared" si="486"/>
        <v>3.8214515601516094E-4</v>
      </c>
      <c r="BT205" s="9">
        <f t="shared" si="486"/>
        <v>3.821446226632428E-4</v>
      </c>
      <c r="BU205" s="9">
        <f t="shared" si="486"/>
        <v>3.8214405923012878E-4</v>
      </c>
      <c r="BV205" s="9">
        <f t="shared" si="486"/>
        <v>3.8214346407624455E-4</v>
      </c>
      <c r="BW205" s="9">
        <f t="shared" si="486"/>
        <v>3.8214283547677671E-4</v>
      </c>
      <c r="BX205" s="9">
        <f t="shared" si="486"/>
        <v>3.8214217161665863E-4</v>
      </c>
      <c r="BY205" s="9">
        <f t="shared" si="486"/>
        <v>3.82141470586373E-4</v>
      </c>
      <c r="BZ205" s="9">
        <f t="shared" si="486"/>
        <v>3.8214073037601222E-4</v>
      </c>
      <c r="CA205" s="9">
        <f t="shared" si="486"/>
        <v>3.8213994887146852E-4</v>
      </c>
      <c r="CB205" s="9">
        <f t="shared" si="486"/>
        <v>3.821391238501686E-4</v>
      </c>
      <c r="CC205" s="9">
        <f t="shared" si="486"/>
        <v>3.8213825297206172E-4</v>
      </c>
      <c r="CD205" s="9">
        <f t="shared" si="486"/>
        <v>3.8213733377782033E-4</v>
      </c>
      <c r="CE205" s="9">
        <f t="shared" si="486"/>
        <v>3.8213636368177392E-4</v>
      </c>
      <c r="CF205" s="9">
        <f t="shared" si="486"/>
        <v>3.8213533996341053E-4</v>
      </c>
      <c r="CG205" s="9">
        <f t="shared" si="486"/>
        <v>3.8213425976408704E-4</v>
      </c>
      <c r="CH205" s="9">
        <f t="shared" si="486"/>
        <v>3.8213312007768401E-4</v>
      </c>
      <c r="CI205" s="9">
        <f t="shared" si="486"/>
        <v>3.8213191774472496E-4</v>
      </c>
      <c r="CJ205" s="9">
        <f t="shared" si="486"/>
        <v>3.8213064944445714E-4</v>
      </c>
      <c r="CK205" s="9">
        <f t="shared" si="486"/>
        <v>3.8212931168745334E-4</v>
      </c>
      <c r="CL205" s="9">
        <f t="shared" si="486"/>
        <v>3.821279008072547E-4</v>
      </c>
      <c r="CM205" s="9">
        <f t="shared" si="486"/>
        <v>3.821264129495863E-4</v>
      </c>
      <c r="CN205" s="9">
        <f t="shared" si="486"/>
        <v>3.8212484406789762E-4</v>
      </c>
      <c r="CO205" s="9">
        <f t="shared" si="486"/>
        <v>3.8212318990891889E-4</v>
      </c>
      <c r="CP205" s="9">
        <f t="shared" si="486"/>
        <v>3.8212144600719881E-4</v>
      </c>
      <c r="CQ205" s="9">
        <f t="shared" si="486"/>
        <v>3.8211960767175004E-4</v>
      </c>
      <c r="CR205" s="9">
        <f t="shared" si="486"/>
        <v>3.8211766997631983E-4</v>
      </c>
      <c r="CS205" s="9">
        <f t="shared" si="486"/>
        <v>3.8211562774831842E-4</v>
      </c>
      <c r="CT205" s="9">
        <f t="shared" si="486"/>
        <v>3.8211347555710553E-4</v>
      </c>
      <c r="CU205" s="9">
        <f t="shared" si="486"/>
        <v>3.8211120770118966E-4</v>
      </c>
      <c r="CV205" s="9">
        <f t="shared" si="486"/>
        <v>3.8210881819500235E-4</v>
      </c>
      <c r="CW205" s="9">
        <f t="shared" si="486"/>
        <v>3.8210630075755515E-4</v>
      </c>
      <c r="CX205" s="9">
        <f t="shared" si="486"/>
        <v>3.8210364879633145E-4</v>
      </c>
      <c r="CY205" s="9">
        <f t="shared" si="488"/>
        <v>3.8210085539262264E-4</v>
      </c>
      <c r="CZ205" s="9">
        <f t="shared" si="488"/>
        <v>3.8209791328664344E-4</v>
      </c>
      <c r="DA205" s="9">
        <f t="shared" si="488"/>
        <v>3.8209481486353448E-4</v>
      </c>
      <c r="DB205" s="9">
        <f t="shared" si="488"/>
        <v>3.8209155213194166E-4</v>
      </c>
      <c r="DC205" s="9">
        <f t="shared" si="488"/>
        <v>3.8208811671230518E-4</v>
      </c>
      <c r="DD205" s="9">
        <f t="shared" si="488"/>
        <v>3.82084499813779E-4</v>
      </c>
      <c r="DE205" s="9">
        <f t="shared" si="488"/>
        <v>3.8208069221795437E-4</v>
      </c>
      <c r="DF205" s="9">
        <f t="shared" si="488"/>
        <v>3.8207668425769496E-4</v>
      </c>
      <c r="DG205" s="9">
        <f t="shared" si="488"/>
        <v>3.8207246579757901E-4</v>
      </c>
      <c r="DH205" s="9">
        <f t="shared" si="488"/>
        <v>3.8206802621032639E-4</v>
      </c>
      <c r="DI205" s="9">
        <f t="shared" si="488"/>
        <v>3.8206335435725375E-4</v>
      </c>
      <c r="DJ205" s="9">
        <f t="shared" si="488"/>
        <v>3.8205843856110286E-4</v>
      </c>
      <c r="DK205" s="9">
        <f t="shared" si="488"/>
        <v>3.8205326658413279E-4</v>
      </c>
      <c r="DL205" s="9">
        <f t="shared" si="488"/>
        <v>3.8204782560142029E-4</v>
      </c>
      <c r="DM205" s="9">
        <f t="shared" si="488"/>
        <v>3.820421021745617E-4</v>
      </c>
      <c r="DN205" s="9">
        <f t="shared" si="488"/>
        <v>3.8203608222277762E-4</v>
      </c>
      <c r="DO205" s="9">
        <f t="shared" si="488"/>
        <v>3.8202975099543092E-4</v>
      </c>
      <c r="DP205" s="9">
        <f t="shared" si="488"/>
        <v>3.8202309303914816E-4</v>
      </c>
      <c r="DQ205" s="9">
        <f t="shared" si="488"/>
        <v>3.8201609216994257E-4</v>
      </c>
      <c r="DR205" s="9">
        <f t="shared" si="488"/>
        <v>3.8200873143596955E-4</v>
      </c>
      <c r="DS205" s="9">
        <f t="shared" si="488"/>
        <v>3.8200099308606311E-4</v>
      </c>
      <c r="DT205" s="9">
        <f t="shared" si="488"/>
        <v>3.8199285853392407E-4</v>
      </c>
      <c r="DU205" s="9">
        <f t="shared" si="488"/>
        <v>3.8198430831858185E-4</v>
      </c>
      <c r="DV205" s="9">
        <f t="shared" si="488"/>
        <v>3.8197532206753161E-4</v>
      </c>
      <c r="DW205" s="9">
        <f t="shared" si="488"/>
        <v>3.8196587845507019E-4</v>
      </c>
      <c r="DX205" s="9">
        <f t="shared" si="488"/>
        <v>3.819559551610991E-4</v>
      </c>
      <c r="DY205" s="9">
        <f t="shared" si="488"/>
        <v>3.8194552882606743E-4</v>
      </c>
      <c r="DZ205" s="9">
        <f t="shared" si="488"/>
        <v>3.8193457500564185E-4</v>
      </c>
      <c r="EA205" s="9">
        <f t="shared" si="488"/>
        <v>3.819230681233513E-4</v>
      </c>
      <c r="EB205" s="9">
        <f t="shared" si="488"/>
        <v>3.8191098141996923E-4</v>
      </c>
      <c r="EC205" s="9">
        <f t="shared" si="488"/>
        <v>3.8189828690203163E-4</v>
      </c>
      <c r="ED205" s="9">
        <f t="shared" si="488"/>
        <v>3.8188495529024565E-4</v>
      </c>
      <c r="EE205" s="9">
        <f t="shared" si="488"/>
        <v>3.818709559596563E-4</v>
      </c>
      <c r="EF205" s="9">
        <f t="shared" si="488"/>
        <v>3.8185625688323969E-4</v>
      </c>
      <c r="EG205" s="9">
        <f t="shared" si="488"/>
        <v>3.8184082457275788E-4</v>
      </c>
      <c r="EH205" s="9">
        <f t="shared" si="488"/>
        <v>3.8182462401232077E-4</v>
      </c>
      <c r="EI205" s="9">
        <f t="shared" si="488"/>
        <v>3.8180761859558969E-4</v>
      </c>
      <c r="EJ205" s="9">
        <f t="shared" si="488"/>
        <v>3.8178977005573283E-4</v>
      </c>
      <c r="EK205" s="9">
        <f t="shared" si="488"/>
        <v>3.8177103839379979E-4</v>
      </c>
      <c r="EL205" s="9">
        <f t="shared" si="488"/>
        <v>3.8175138180847633E-4</v>
      </c>
      <c r="EM205" s="9">
        <f t="shared" si="488"/>
        <v>3.8173075661373872E-4</v>
      </c>
      <c r="EN205" s="9">
        <f t="shared" si="488"/>
        <v>3.8170911716372619E-4</v>
      </c>
      <c r="EO205" s="9">
        <f t="shared" si="488"/>
        <v>3.8168641576613599E-4</v>
      </c>
      <c r="EP205" s="9">
        <f t="shared" si="488"/>
        <v>3.8166260259869821E-4</v>
      </c>
      <c r="EQ205" s="9">
        <f t="shared" si="488"/>
        <v>3.8163762561716364E-4</v>
      </c>
      <c r="ER205" s="9">
        <f t="shared" si="488"/>
        <v>3.8161143046308512E-4</v>
      </c>
      <c r="ES205" s="9">
        <f t="shared" si="488"/>
        <v>3.8158396036637096E-4</v>
      </c>
      <c r="ET205" s="9">
        <f t="shared" si="488"/>
        <v>3.8155515604516486E-4</v>
      </c>
      <c r="EU205" s="9">
        <f t="shared" si="488"/>
        <v>3.8152495560048546E-4</v>
      </c>
      <c r="EV205" s="9">
        <f t="shared" si="488"/>
        <v>3.8149329440705527E-4</v>
      </c>
      <c r="EW205" s="9">
        <f t="shared" si="488"/>
        <v>3.8146010500216232E-4</v>
      </c>
      <c r="EX205" s="9">
        <f t="shared" si="488"/>
        <v>3.8142531696682872E-4</v>
      </c>
      <c r="EY205" s="9">
        <f t="shared" si="488"/>
        <v>3.8138885680404744E-4</v>
      </c>
      <c r="EZ205" s="9">
        <f t="shared" si="488"/>
        <v>3.8135064781373725E-4</v>
      </c>
      <c r="FA205" s="9">
        <f t="shared" si="488"/>
        <v>3.8131060995906123E-4</v>
      </c>
      <c r="FB205" s="9">
        <f t="shared" si="488"/>
        <v>3.8126865973212243E-4</v>
      </c>
      <c r="FC205" s="9">
        <f t="shared" si="488"/>
        <v>3.8122471001254799E-4</v>
      </c>
      <c r="FD205" s="9">
        <f t="shared" si="488"/>
        <v>3.8117866991891817E-4</v>
      </c>
      <c r="FE205" s="9">
        <f t="shared" si="488"/>
        <v>3.8113044465881761E-4</v>
      </c>
      <c r="FF205" s="9">
        <f t="shared" si="488"/>
        <v>3.8107993536891724E-4</v>
      </c>
      <c r="FG205" s="9">
        <f t="shared" si="488"/>
        <v>3.8102703895172475E-4</v>
      </c>
      <c r="FH205" s="9">
        <f t="shared" si="488"/>
        <v>3.8097164790570106E-4</v>
      </c>
      <c r="FI205" s="9">
        <f t="shared" si="488"/>
        <v>3.8091365014835212E-4</v>
      </c>
      <c r="FJ205" s="9">
        <f t="shared" si="488"/>
        <v>3.8085292883523192E-4</v>
      </c>
      <c r="FK205" s="9">
        <f t="shared" si="490"/>
        <v>3.8078936216750213E-4</v>
      </c>
      <c r="FL205" s="9">
        <f t="shared" si="490"/>
        <v>3.8072282319717672E-4</v>
      </c>
      <c r="FM205" s="9">
        <f t="shared" si="490"/>
        <v>3.8065317962207118E-4</v>
      </c>
      <c r="FN205" s="9">
        <f t="shared" si="490"/>
        <v>3.8058029357648836E-4</v>
      </c>
      <c r="FO205" s="9">
        <f t="shared" si="490"/>
        <v>3.805040214105362E-4</v>
      </c>
      <c r="FP205" s="9">
        <f t="shared" si="490"/>
        <v>3.8042421346394354E-4</v>
      </c>
      <c r="FQ205" s="9">
        <f t="shared" si="490"/>
        <v>3.8034071383098662E-4</v>
      </c>
      <c r="FR205" s="9">
        <f t="shared" si="490"/>
        <v>3.8025336011645217E-4</v>
      </c>
      <c r="FS205" s="9">
        <f t="shared" si="490"/>
        <v>3.8016198318438542E-4</v>
      </c>
      <c r="FT205" s="9">
        <f t="shared" si="490"/>
        <v>3.8006640689652014E-4</v>
      </c>
      <c r="FU205" s="9">
        <f t="shared" si="490"/>
        <v>3.799664478400969E-4</v>
      </c>
      <c r="FV205" s="9">
        <f t="shared" si="490"/>
        <v>3.7986191504989155E-4</v>
      </c>
      <c r="FW205" s="9">
        <f t="shared" si="490"/>
        <v>3.7975260971780491E-4</v>
      </c>
      <c r="FX205" s="9">
        <f t="shared" si="490"/>
        <v>3.7963832489138399E-4</v>
      </c>
      <c r="FY205" s="9">
        <f t="shared" si="490"/>
        <v>3.7951884516254083E-4</v>
      </c>
      <c r="FZ205" s="9">
        <f t="shared" si="490"/>
        <v>3.7939394634902438E-4</v>
      </c>
      <c r="GA205" s="9">
        <f t="shared" si="490"/>
        <v>3.7926339515800708E-4</v>
      </c>
      <c r="GB205" s="9">
        <f t="shared" si="490"/>
        <v>3.7912694884266614E-4</v>
      </c>
      <c r="GC205" s="9">
        <f t="shared" si="490"/>
        <v>3.7898435484656382E-4</v>
      </c>
      <c r="GD205" s="9">
        <f t="shared" si="490"/>
        <v>3.7883535043434501E-4</v>
      </c>
      <c r="GE205" s="9">
        <f t="shared" si="490"/>
        <v>3.7867966230998429E-4</v>
      </c>
      <c r="GF205" s="9">
        <f t="shared" si="490"/>
        <v>3.7851700622369499E-4</v>
      </c>
      <c r="GG205" s="9">
        <f t="shared" si="490"/>
        <v>3.7834708656207702E-4</v>
      </c>
      <c r="GH205" s="9">
        <f t="shared" si="490"/>
        <v>3.7816959592938459E-4</v>
      </c>
      <c r="GI205" s="9">
        <f t="shared" si="490"/>
        <v>3.7798421470788297E-4</v>
      </c>
      <c r="GJ205" s="9">
        <f t="shared" si="490"/>
        <v>3.7779061061005349E-4</v>
      </c>
      <c r="GK205" s="9">
        <f t="shared" si="490"/>
        <v>3.7758843821184544E-4</v>
      </c>
      <c r="GL205" s="9">
        <f t="shared" si="490"/>
        <v>3.7737733847218873E-4</v>
      </c>
      <c r="GM205" s="9">
        <f t="shared" si="490"/>
        <v>3.7715693823427696E-4</v>
      </c>
      <c r="GN205" s="9">
        <f t="shared" si="490"/>
        <v>3.7692684971225697E-4</v>
      </c>
      <c r="GO205" s="9">
        <f t="shared" si="490"/>
        <v>3.7668666996094338E-4</v>
      </c>
      <c r="GP205" s="9">
        <f t="shared" si="490"/>
        <v>3.7643598032793216E-4</v>
      </c>
      <c r="GQ205" s="9">
        <f t="shared" si="490"/>
        <v>3.7617434588560147E-4</v>
      </c>
      <c r="GR205" s="9">
        <f t="shared" si="490"/>
        <v>3.7590131484852252E-4</v>
      </c>
      <c r="GS205" s="9">
        <f t="shared" si="490"/>
        <v>3.7561641796863979E-4</v>
      </c>
      <c r="GT205" s="9">
        <f t="shared" si="490"/>
        <v>3.7531916791178478E-4</v>
      </c>
      <c r="GU205" s="9">
        <f t="shared" si="490"/>
        <v>3.7500905861536911E-4</v>
      </c>
      <c r="GV205" s="9">
        <f t="shared" si="490"/>
        <v>3.7468556462346705E-4</v>
      </c>
      <c r="GW205" s="9">
        <f t="shared" si="490"/>
        <v>3.7434814040168967E-4</v>
      </c>
      <c r="GX205" s="9">
        <f t="shared" si="490"/>
        <v>3.7399621963144858E-4</v>
      </c>
      <c r="GY205" s="9">
        <f t="shared" si="490"/>
        <v>3.736292144787478E-4</v>
      </c>
      <c r="GZ205" s="9">
        <f t="shared" si="490"/>
        <v>3.7324651484273429E-4</v>
      </c>
      <c r="HA205" s="9">
        <f t="shared" si="490"/>
        <v>3.7284748757898689E-4</v>
      </c>
      <c r="HB205" s="9">
        <f t="shared" si="490"/>
        <v>3.7243147569996016E-4</v>
      </c>
      <c r="HC205" s="9">
        <f t="shared" si="490"/>
        <v>3.7199779754876683E-4</v>
      </c>
      <c r="HD205" s="9">
        <f t="shared" si="490"/>
        <v>3.715457459481298E-4</v>
      </c>
      <c r="HE205" s="9">
        <f t="shared" si="490"/>
        <v>3.7107458732361763E-4</v>
      </c>
      <c r="HF205" s="9">
        <f t="shared" si="490"/>
        <v>3.7058356079977696E-4</v>
      </c>
      <c r="HG205" s="9">
        <f t="shared" si="490"/>
        <v>3.7007187726644062E-4</v>
      </c>
      <c r="HH205" s="9">
        <f t="shared" si="490"/>
        <v>3.6953871842020005E-4</v>
      </c>
      <c r="HI205" s="9">
        <f t="shared" si="490"/>
        <v>3.6898323577299897E-4</v>
      </c>
      <c r="HJ205" s="9">
        <f t="shared" si="490"/>
        <v>3.6840454963443141E-4</v>
      </c>
      <c r="HK205" s="9">
        <f t="shared" si="490"/>
        <v>3.6780174806047089E-4</v>
      </c>
      <c r="HL205" s="9">
        <f t="shared" si="490"/>
        <v>3.671738857716542E-4</v>
      </c>
      <c r="HM205" s="9">
        <f t="shared" si="490"/>
        <v>3.6651998303979078E-4</v>
      </c>
      <c r="HN205" s="9">
        <f t="shared" si="490"/>
        <v>3.6583902454011242E-4</v>
      </c>
      <c r="HO205" s="9">
        <f t="shared" si="490"/>
        <v>3.6512995817167829E-4</v>
      </c>
      <c r="HP205" s="9">
        <f t="shared" si="490"/>
        <v>3.6439169384074662E-4</v>
      </c>
      <c r="HQ205" s="9">
        <f t="shared" si="490"/>
        <v>3.6362310221026774E-4</v>
      </c>
      <c r="HR205" s="9">
        <f t="shared" si="490"/>
        <v>3.628230134105805E-4</v>
      </c>
      <c r="HS205" s="9">
        <f t="shared" si="490"/>
        <v>3.6199021571645964E-4</v>
      </c>
      <c r="HT205" s="9">
        <f t="shared" si="490"/>
        <v>3.6112345418343737E-4</v>
      </c>
      <c r="HU205" s="9">
        <f t="shared" si="490"/>
        <v>3.6022142924348904E-4</v>
      </c>
      <c r="HV205" s="9">
        <f t="shared" si="490"/>
        <v>3.5928279526549906E-4</v>
      </c>
      <c r="HW205" s="9">
        <f t="shared" si="489"/>
        <v>3.5830615906884622E-4</v>
      </c>
      <c r="HX205" s="9">
        <f t="shared" si="489"/>
        <v>3.5729007840049103E-4</v>
      </c>
      <c r="HY205" s="9">
        <f t="shared" si="489"/>
        <v>3.562330603635075E-4</v>
      </c>
      <c r="HZ205" s="9">
        <f t="shared" si="489"/>
        <v>3.5513355980695284E-4</v>
      </c>
      <c r="IA205" s="9">
        <f t="shared" si="489"/>
        <v>3.539899776683325E-4</v>
      </c>
      <c r="IB205" s="9">
        <f t="shared" si="489"/>
        <v>3.5280065926824829E-4</v>
      </c>
      <c r="IC205" s="9">
        <f t="shared" si="489"/>
        <v>3.5156389256169181E-4</v>
      </c>
      <c r="ID205" s="9">
        <f t="shared" si="489"/>
        <v>3.5027790633815792E-4</v>
      </c>
      <c r="IE205" s="9">
        <f t="shared" si="489"/>
        <v>3.4894086837547098E-4</v>
      </c>
      <c r="IF205" s="9">
        <f t="shared" si="489"/>
        <v>3.4755088353998886E-4</v>
      </c>
      <c r="IG205" s="9">
        <f t="shared" si="489"/>
        <v>3.4610599183851028E-4</v>
      </c>
      <c r="IH205" s="9">
        <f t="shared" si="489"/>
        <v>3.4460416641623603E-4</v>
      </c>
      <c r="II205" s="9">
        <f t="shared" si="489"/>
        <v>3.4304331150090549E-4</v>
      </c>
      <c r="IJ205" s="9">
        <f t="shared" si="489"/>
        <v>3.4142126029400733E-4</v>
      </c>
      <c r="IK205" s="9">
        <f t="shared" si="489"/>
        <v>3.397357728036495E-4</v>
      </c>
      <c r="IL205" s="9">
        <f t="shared" si="489"/>
        <v>3.3798453362131342E-4</v>
      </c>
      <c r="IM205" s="9">
        <f t="shared" si="489"/>
        <v>3.361651496423477E-4</v>
      </c>
      <c r="IN205" s="9">
        <f t="shared" si="489"/>
        <v>3.3427514772379325E-4</v>
      </c>
      <c r="IO205" s="9">
        <f t="shared" si="489"/>
        <v>3.3231197228512325E-4</v>
      </c>
      <c r="IP205" s="9">
        <f t="shared" si="489"/>
        <v>3.3027298284171182E-4</v>
      </c>
      <c r="IQ205" s="9">
        <f t="shared" si="489"/>
        <v>3.2815545148340752E-4</v>
      </c>
      <c r="IR205" s="9">
        <f t="shared" si="489"/>
        <v>3.2595656027961781E-4</v>
      </c>
      <c r="IS205" s="9">
        <f t="shared" si="489"/>
        <v>3.2367339862618622E-4</v>
      </c>
      <c r="IT205" s="9">
        <f t="shared" si="489"/>
        <v>3.2130296052197704E-4</v>
      </c>
      <c r="IU205" s="9">
        <f t="shared" si="489"/>
        <v>3.1884214177656028E-4</v>
      </c>
      <c r="IV205" s="9">
        <f t="shared" si="489"/>
        <v>3.1628773715122304E-4</v>
      </c>
      <c r="IW205" s="9">
        <f t="shared" si="489"/>
        <v>3.1363643742715727E-4</v>
      </c>
      <c r="IX205" s="9">
        <f t="shared" si="489"/>
        <v>3.1088482640215665E-4</v>
      </c>
      <c r="IY205" s="9">
        <f t="shared" si="489"/>
        <v>3.0802937781421375E-4</v>
      </c>
      <c r="IZ205" s="9">
        <f t="shared" si="489"/>
        <v>3.0506645218977748E-4</v>
      </c>
      <c r="JA205" s="9">
        <f t="shared" si="489"/>
        <v>3.0199229361693768E-4</v>
      </c>
      <c r="JB205" s="9">
        <f t="shared" si="489"/>
        <v>2.98803026440093E-4</v>
      </c>
      <c r="JC205" s="9">
        <f t="shared" si="489"/>
        <v>2.9549465187631019E-4</v>
      </c>
      <c r="JD205" s="9">
        <f t="shared" si="489"/>
        <v>2.9206304455183158E-4</v>
      </c>
      <c r="JE205" s="9">
        <f t="shared" si="489"/>
        <v>2.8850394895667025E-4</v>
      </c>
      <c r="JF205" s="9">
        <f t="shared" si="489"/>
        <v>2.8481297581727546E-4</v>
      </c>
      <c r="JG205" s="9">
        <f t="shared" si="489"/>
        <v>2.8098559838184395E-4</v>
      </c>
      <c r="JH205" s="9">
        <f t="shared" si="489"/>
        <v>2.7701714862546204E-4</v>
      </c>
      <c r="JI205" s="9">
        <f t="shared" si="489"/>
        <v>2.7290281336186961E-4</v>
      </c>
      <c r="JJ205" s="9">
        <f t="shared" si="489"/>
        <v>2.6863763027098141E-4</v>
      </c>
      <c r="JK205" s="9">
        <f t="shared" si="489"/>
        <v>2.6421648383653101E-4</v>
      </c>
      <c r="JL205" s="9">
        <f t="shared" si="489"/>
        <v>2.5963410118929947E-4</v>
      </c>
      <c r="JM205" s="9">
        <f t="shared" si="489"/>
        <v>2.5488504786055671E-4</v>
      </c>
      <c r="JN205" s="9">
        <f t="shared" si="489"/>
        <v>2.4996372344091391E-4</v>
      </c>
      <c r="JO205" s="9">
        <f t="shared" si="489"/>
        <v>2.4486435714237125E-4</v>
      </c>
      <c r="JP205" s="9">
        <f t="shared" si="489"/>
        <v>2.3958100326490462E-4</v>
      </c>
      <c r="JQ205" s="9">
        <f t="shared" si="489"/>
        <v>2.3410753656377702E-4</v>
      </c>
      <c r="JR205" s="9">
        <f t="shared" si="489"/>
        <v>2.2843764751804738E-4</v>
      </c>
      <c r="JS205" s="9">
        <f t="shared" si="489"/>
        <v>2.2256483749742316E-4</v>
      </c>
      <c r="JT205" s="9">
        <f t="shared" si="489"/>
        <v>2.1648241382612012E-4</v>
      </c>
      <c r="JU205" s="9">
        <f t="shared" si="489"/>
        <v>2.1018348474475569E-4</v>
      </c>
      <c r="JV205" s="9">
        <f t="shared" si="489"/>
        <v>2.0366095426354019E-4</v>
      </c>
      <c r="JW205" s="9">
        <f t="shared" si="489"/>
        <v>1.9690751691381391E-4</v>
      </c>
      <c r="JX205" s="9">
        <f t="shared" si="489"/>
        <v>1.899156523858898E-4</v>
      </c>
      <c r="JY205" s="9">
        <f t="shared" si="489"/>
        <v>1.8267762006281881E-4</v>
      </c>
      <c r="JZ205" s="9">
        <f t="shared" si="489"/>
        <v>1.7518545343980048E-4</v>
      </c>
      <c r="KA205" s="9">
        <f t="shared" si="489"/>
        <v>1.6743095443397336E-4</v>
      </c>
      <c r="KB205" s="9">
        <f t="shared" si="489"/>
        <v>1.5940568757833633E-4</v>
      </c>
      <c r="KC205" s="9">
        <f t="shared" si="489"/>
        <v>1.5110097410428371E-4</v>
      </c>
      <c r="KD205" s="9">
        <f t="shared" si="489"/>
        <v>1.4250788590630106E-4</v>
      </c>
      <c r="KE205" s="9">
        <f t="shared" si="489"/>
        <v>1.3361723938884809E-4</v>
      </c>
      <c r="KF205" s="9">
        <f t="shared" si="489"/>
        <v>1.2441958919657886E-4</v>
      </c>
      <c r="KG205" s="9">
        <f t="shared" si="489"/>
        <v>1.1490522182494318E-4</v>
      </c>
      <c r="KH205" s="9">
        <f t="shared" si="485"/>
        <v>1.0506414910772767E-4</v>
      </c>
      <c r="KI205" s="9">
        <f t="shared" si="485"/>
        <v>9.4886101585646334E-5</v>
      </c>
      <c r="KJ205" s="9">
        <f t="shared" si="485"/>
        <v>8.4360521749791712E-5</v>
      </c>
      <c r="KK205" s="9">
        <f t="shared" si="485"/>
        <v>7.3476557161215438E-5</v>
      </c>
      <c r="KL205" s="9">
        <f t="shared" si="485"/>
        <v>6.2223053445211937E-5</v>
      </c>
      <c r="KM205" s="9">
        <f t="shared" si="485"/>
        <v>5.0588547160486906E-5</v>
      </c>
      <c r="KN205" s="9">
        <f t="shared" si="485"/>
        <v>3.8561258538086229E-5</v>
      </c>
      <c r="KO205" s="9">
        <f t="shared" si="485"/>
        <v>2.6129084094351877E-5</v>
      </c>
      <c r="KP205" s="9">
        <f t="shared" si="485"/>
        <v>1.3279589113483412E-5</v>
      </c>
    </row>
    <row r="206" spans="2:302" x14ac:dyDescent="0.25">
      <c r="B206" s="5">
        <f t="shared" si="478"/>
        <v>2.9900000000000428</v>
      </c>
      <c r="C206" s="9">
        <f t="shared" si="476"/>
        <v>3.9587695401523734E-4</v>
      </c>
      <c r="D206" s="9">
        <f t="shared" si="487"/>
        <v>3.9587694319418652E-4</v>
      </c>
      <c r="E206" s="9">
        <f t="shared" si="487"/>
        <v>3.9587693168816203E-4</v>
      </c>
      <c r="F206" s="9">
        <f t="shared" si="487"/>
        <v>3.9587691945462515E-4</v>
      </c>
      <c r="G206" s="9">
        <f t="shared" si="487"/>
        <v>3.9587690644873148E-4</v>
      </c>
      <c r="H206" s="9">
        <f t="shared" si="487"/>
        <v>3.9587689262376031E-4</v>
      </c>
      <c r="I206" s="9">
        <f t="shared" si="487"/>
        <v>3.9587687792930264E-4</v>
      </c>
      <c r="J206" s="9">
        <f t="shared" si="487"/>
        <v>3.9587686231248002E-4</v>
      </c>
      <c r="K206" s="9">
        <f t="shared" si="487"/>
        <v>3.9587684571623915E-4</v>
      </c>
      <c r="L206" s="9">
        <f t="shared" si="487"/>
        <v>3.9587682808063643E-4</v>
      </c>
      <c r="M206" s="9">
        <f t="shared" si="487"/>
        <v>3.9587680934379357E-4</v>
      </c>
      <c r="N206" s="9">
        <f t="shared" si="487"/>
        <v>3.9587678943859357E-4</v>
      </c>
      <c r="O206" s="9">
        <f t="shared" si="487"/>
        <v>3.9587676829297246E-4</v>
      </c>
      <c r="P206" s="9">
        <f t="shared" si="487"/>
        <v>3.958767458330954E-4</v>
      </c>
      <c r="Q206" s="9">
        <f t="shared" si="487"/>
        <v>3.9587672197897251E-4</v>
      </c>
      <c r="R206" s="9">
        <f t="shared" si="487"/>
        <v>3.9587669664684999E-4</v>
      </c>
      <c r="S206" s="9">
        <f t="shared" si="487"/>
        <v>3.9587666974791818E-4</v>
      </c>
      <c r="T206" s="9">
        <f t="shared" si="487"/>
        <v>3.9587664118723821E-4</v>
      </c>
      <c r="U206" s="9">
        <f t="shared" si="487"/>
        <v>3.9587661086608583E-4</v>
      </c>
      <c r="V206" s="9">
        <f t="shared" si="487"/>
        <v>3.9587657867863477E-4</v>
      </c>
      <c r="W206" s="9">
        <f t="shared" si="487"/>
        <v>3.9587654451266502E-4</v>
      </c>
      <c r="X206" s="9">
        <f t="shared" si="487"/>
        <v>3.9587650825165612E-4</v>
      </c>
      <c r="Y206" s="9">
        <f t="shared" si="487"/>
        <v>3.9587646976925369E-4</v>
      </c>
      <c r="Z206" s="9">
        <f t="shared" si="487"/>
        <v>3.9587642893471888E-4</v>
      </c>
      <c r="AA206" s="9">
        <f t="shared" si="487"/>
        <v>3.9587638560749475E-4</v>
      </c>
      <c r="AB206" s="9">
        <f t="shared" si="487"/>
        <v>3.95876339640746E-4</v>
      </c>
      <c r="AC206" s="9">
        <f t="shared" si="487"/>
        <v>3.9587629087782891E-4</v>
      </c>
      <c r="AD206" s="9">
        <f t="shared" si="487"/>
        <v>3.9587623915380909E-4</v>
      </c>
      <c r="AE206" s="9">
        <f t="shared" si="487"/>
        <v>3.9587618429369183E-4</v>
      </c>
      <c r="AF206" s="9">
        <f t="shared" si="487"/>
        <v>3.9587612611432892E-4</v>
      </c>
      <c r="AG206" s="9">
        <f t="shared" si="487"/>
        <v>3.958760644198137E-4</v>
      </c>
      <c r="AH206" s="9">
        <f t="shared" si="487"/>
        <v>3.9587599900427727E-4</v>
      </c>
      <c r="AI206" s="9">
        <f t="shared" si="487"/>
        <v>3.9587592965062418E-4</v>
      </c>
      <c r="AJ206" s="9">
        <f t="shared" si="487"/>
        <v>3.9587585612772878E-4</v>
      </c>
      <c r="AK206" s="9">
        <f t="shared" si="487"/>
        <v>3.9587577819422067E-4</v>
      </c>
      <c r="AL206" s="9">
        <f t="shared" si="487"/>
        <v>3.9587569559245263E-4</v>
      </c>
      <c r="AM206" s="9">
        <f t="shared" si="487"/>
        <v>3.9587560805084976E-4</v>
      </c>
      <c r="AN206" s="9">
        <f t="shared" si="487"/>
        <v>3.9587551528450356E-4</v>
      </c>
      <c r="AO206" s="9">
        <f t="shared" si="487"/>
        <v>3.958754169902428E-4</v>
      </c>
      <c r="AP206" s="9">
        <f t="shared" si="487"/>
        <v>3.958753128486295E-4</v>
      </c>
      <c r="AQ206" s="9">
        <f t="shared" si="487"/>
        <v>3.9587520252280816E-4</v>
      </c>
      <c r="AR206" s="9">
        <f t="shared" si="487"/>
        <v>3.9587508565728412E-4</v>
      </c>
      <c r="AS206" s="9">
        <f t="shared" si="487"/>
        <v>3.9587496187595275E-4</v>
      </c>
      <c r="AT206" s="9">
        <f t="shared" si="487"/>
        <v>3.9587483078179308E-4</v>
      </c>
      <c r="AU206" s="9">
        <f t="shared" si="487"/>
        <v>3.9587469195752177E-4</v>
      </c>
      <c r="AV206" s="9">
        <f t="shared" si="487"/>
        <v>3.9587454496158969E-4</v>
      </c>
      <c r="AW206" s="9">
        <f t="shared" si="487"/>
        <v>3.9587438932687396E-4</v>
      </c>
      <c r="AX206" s="9">
        <f t="shared" si="487"/>
        <v>3.9587422456195638E-4</v>
      </c>
      <c r="AY206" s="9">
        <f t="shared" si="487"/>
        <v>3.9587405014936995E-4</v>
      </c>
      <c r="AZ206" s="9">
        <f t="shared" si="487"/>
        <v>3.9587386554138047E-4</v>
      </c>
      <c r="BA206" s="9">
        <f t="shared" si="487"/>
        <v>3.9587367016056277E-4</v>
      </c>
      <c r="BB206" s="9">
        <f t="shared" si="487"/>
        <v>3.9587346339954615E-4</v>
      </c>
      <c r="BC206" s="9">
        <f t="shared" si="487"/>
        <v>3.958732446155948E-4</v>
      </c>
      <c r="BD206" s="9">
        <f t="shared" si="487"/>
        <v>3.9587301313211717E-4</v>
      </c>
      <c r="BE206" s="9">
        <f t="shared" si="487"/>
        <v>3.958727682366276E-4</v>
      </c>
      <c r="BF206" s="9">
        <f t="shared" si="487"/>
        <v>3.9587250917691371E-4</v>
      </c>
      <c r="BG206" s="9">
        <f t="shared" si="487"/>
        <v>3.9587223515954333E-4</v>
      </c>
      <c r="BH206" s="9">
        <f t="shared" si="487"/>
        <v>3.9587194535056774E-4</v>
      </c>
      <c r="BI206" s="9">
        <f t="shared" si="487"/>
        <v>3.9587163886806371E-4</v>
      </c>
      <c r="BJ206" s="9">
        <f t="shared" si="487"/>
        <v>3.9587131478568304E-4</v>
      </c>
      <c r="BK206" s="9">
        <f t="shared" si="487"/>
        <v>3.9587097212479753E-4</v>
      </c>
      <c r="BL206" s="9">
        <f t="shared" si="487"/>
        <v>3.9587060985616068E-4</v>
      </c>
      <c r="BM206" s="9">
        <f t="shared" si="487"/>
        <v>3.9587022689532419E-4</v>
      </c>
      <c r="BN206" s="9">
        <f t="shared" si="487"/>
        <v>3.9586982209948319E-4</v>
      </c>
      <c r="BO206" s="9">
        <f t="shared" ref="BO206:CZ209" si="491">NORMDIST($B206,0,1,0)-$B206*(1-NORMDIST($B206,0,1,1))-(NORMDIST($B206+BO$4,0,1,0)-($B206+BO$4)*(1-NORMDIST($B206+BO$4,0,1,1)))</f>
        <v>3.9586939426439498E-4</v>
      </c>
      <c r="BP206" s="9">
        <f t="shared" si="491"/>
        <v>3.9586894212358771E-4</v>
      </c>
      <c r="BQ206" s="9">
        <f t="shared" si="491"/>
        <v>3.9586846434197531E-4</v>
      </c>
      <c r="BR206" s="9">
        <f t="shared" si="491"/>
        <v>3.9586795951559886E-4</v>
      </c>
      <c r="BS206" s="9">
        <f t="shared" si="491"/>
        <v>3.9586742616368073E-4</v>
      </c>
      <c r="BT206" s="9">
        <f t="shared" si="491"/>
        <v>3.9586686273056671E-4</v>
      </c>
      <c r="BU206" s="9">
        <f t="shared" si="491"/>
        <v>3.9586626757668247E-4</v>
      </c>
      <c r="BV206" s="9">
        <f t="shared" si="491"/>
        <v>3.9586563897721464E-4</v>
      </c>
      <c r="BW206" s="9">
        <f t="shared" si="491"/>
        <v>3.9586497511709656E-4</v>
      </c>
      <c r="BX206" s="9">
        <f t="shared" si="491"/>
        <v>3.9586427408681092E-4</v>
      </c>
      <c r="BY206" s="9">
        <f t="shared" si="491"/>
        <v>3.9586353387645014E-4</v>
      </c>
      <c r="BZ206" s="9">
        <f t="shared" si="491"/>
        <v>3.9586275237190645E-4</v>
      </c>
      <c r="CA206" s="9">
        <f t="shared" si="491"/>
        <v>3.9586192735060653E-4</v>
      </c>
      <c r="CB206" s="9">
        <f t="shared" si="491"/>
        <v>3.9586105647249965E-4</v>
      </c>
      <c r="CC206" s="9">
        <f t="shared" si="491"/>
        <v>3.9586013727825825E-4</v>
      </c>
      <c r="CD206" s="9">
        <f t="shared" si="491"/>
        <v>3.9585916718221185E-4</v>
      </c>
      <c r="CE206" s="9">
        <f t="shared" si="491"/>
        <v>3.9585814346384846E-4</v>
      </c>
      <c r="CF206" s="9">
        <f t="shared" si="491"/>
        <v>3.9585706326452497E-4</v>
      </c>
      <c r="CG206" s="9">
        <f t="shared" si="491"/>
        <v>3.9585592357812194E-4</v>
      </c>
      <c r="CH206" s="9">
        <f t="shared" si="491"/>
        <v>3.9585472124516289E-4</v>
      </c>
      <c r="CI206" s="9">
        <f t="shared" si="491"/>
        <v>3.9585345294489507E-4</v>
      </c>
      <c r="CJ206" s="9">
        <f t="shared" si="491"/>
        <v>3.9585211518789127E-4</v>
      </c>
      <c r="CK206" s="9">
        <f t="shared" si="491"/>
        <v>3.9585070430769262E-4</v>
      </c>
      <c r="CL206" s="9">
        <f t="shared" si="491"/>
        <v>3.9584921645002423E-4</v>
      </c>
      <c r="CM206" s="9">
        <f t="shared" si="491"/>
        <v>3.9584764756833555E-4</v>
      </c>
      <c r="CN206" s="9">
        <f t="shared" si="491"/>
        <v>3.9584599340935681E-4</v>
      </c>
      <c r="CO206" s="9">
        <f t="shared" si="491"/>
        <v>3.9584424950763673E-4</v>
      </c>
      <c r="CP206" s="9">
        <f t="shared" si="491"/>
        <v>3.9584241117218797E-4</v>
      </c>
      <c r="CQ206" s="9">
        <f t="shared" si="491"/>
        <v>3.9584047347675775E-4</v>
      </c>
      <c r="CR206" s="9">
        <f t="shared" si="491"/>
        <v>3.9583843124875635E-4</v>
      </c>
      <c r="CS206" s="9">
        <f t="shared" si="491"/>
        <v>3.9583627905754345E-4</v>
      </c>
      <c r="CT206" s="9">
        <f t="shared" si="491"/>
        <v>3.9583401120162759E-4</v>
      </c>
      <c r="CU206" s="9">
        <f t="shared" si="491"/>
        <v>3.9583162169544027E-4</v>
      </c>
      <c r="CV206" s="9">
        <f t="shared" si="491"/>
        <v>3.9582910425799308E-4</v>
      </c>
      <c r="CW206" s="9">
        <f t="shared" si="491"/>
        <v>3.9582645229676937E-4</v>
      </c>
      <c r="CX206" s="9">
        <f t="shared" si="491"/>
        <v>3.9582365889306056E-4</v>
      </c>
      <c r="CY206" s="9">
        <f t="shared" si="491"/>
        <v>3.9582071678708136E-4</v>
      </c>
      <c r="CZ206" s="9">
        <f t="shared" si="491"/>
        <v>3.9581761836397241E-4</v>
      </c>
      <c r="DA206" s="9">
        <f t="shared" si="488"/>
        <v>3.9581435563237959E-4</v>
      </c>
      <c r="DB206" s="9">
        <f t="shared" si="488"/>
        <v>3.958109202127431E-4</v>
      </c>
      <c r="DC206" s="9">
        <f t="shared" si="488"/>
        <v>3.9580730331421692E-4</v>
      </c>
      <c r="DD206" s="9">
        <f t="shared" si="488"/>
        <v>3.958034957183923E-4</v>
      </c>
      <c r="DE206" s="9">
        <f t="shared" si="488"/>
        <v>3.9579948775813288E-4</v>
      </c>
      <c r="DF206" s="9">
        <f t="shared" si="488"/>
        <v>3.9579526929801694E-4</v>
      </c>
      <c r="DG206" s="9">
        <f t="shared" si="488"/>
        <v>3.9579082971076432E-4</v>
      </c>
      <c r="DH206" s="9">
        <f t="shared" si="488"/>
        <v>3.9578615785769168E-4</v>
      </c>
      <c r="DI206" s="9">
        <f t="shared" si="488"/>
        <v>3.9578124206154084E-4</v>
      </c>
      <c r="DJ206" s="9">
        <f t="shared" si="488"/>
        <v>3.9577607008457072E-4</v>
      </c>
      <c r="DK206" s="9">
        <f t="shared" si="488"/>
        <v>3.9577062910185821E-4</v>
      </c>
      <c r="DL206" s="9">
        <f t="shared" si="488"/>
        <v>3.9576490567499962E-4</v>
      </c>
      <c r="DM206" s="9">
        <f t="shared" si="488"/>
        <v>3.9575888572321554E-4</v>
      </c>
      <c r="DN206" s="9">
        <f t="shared" si="488"/>
        <v>3.9575255449586885E-4</v>
      </c>
      <c r="DO206" s="9">
        <f t="shared" si="488"/>
        <v>3.9574589653958609E-4</v>
      </c>
      <c r="DP206" s="9">
        <f t="shared" si="488"/>
        <v>3.957388956703805E-4</v>
      </c>
      <c r="DQ206" s="9">
        <f t="shared" si="488"/>
        <v>3.9573153493640753E-4</v>
      </c>
      <c r="DR206" s="9">
        <f t="shared" si="488"/>
        <v>3.9572379658650103E-4</v>
      </c>
      <c r="DS206" s="9">
        <f t="shared" si="488"/>
        <v>3.95715662034362E-4</v>
      </c>
      <c r="DT206" s="9">
        <f t="shared" si="488"/>
        <v>3.9570711181901978E-4</v>
      </c>
      <c r="DU206" s="9">
        <f t="shared" si="488"/>
        <v>3.9569812556796953E-4</v>
      </c>
      <c r="DV206" s="9">
        <f t="shared" si="488"/>
        <v>3.9568868195550812E-4</v>
      </c>
      <c r="DW206" s="9">
        <f t="shared" si="488"/>
        <v>3.9567875866153702E-4</v>
      </c>
      <c r="DX206" s="9">
        <f t="shared" si="488"/>
        <v>3.9566833232650535E-4</v>
      </c>
      <c r="DY206" s="9">
        <f t="shared" si="488"/>
        <v>3.9565737850607983E-4</v>
      </c>
      <c r="DZ206" s="9">
        <f t="shared" si="488"/>
        <v>3.9564587162378923E-4</v>
      </c>
      <c r="EA206" s="9">
        <f t="shared" si="488"/>
        <v>3.9563378492040715E-4</v>
      </c>
      <c r="EB206" s="9">
        <f t="shared" si="488"/>
        <v>3.9562109040246961E-4</v>
      </c>
      <c r="EC206" s="9">
        <f t="shared" si="488"/>
        <v>3.9560775879068357E-4</v>
      </c>
      <c r="ED206" s="9">
        <f t="shared" si="488"/>
        <v>3.9559375946009422E-4</v>
      </c>
      <c r="EE206" s="9">
        <f t="shared" si="488"/>
        <v>3.9557906038367762E-4</v>
      </c>
      <c r="EF206" s="9">
        <f t="shared" si="488"/>
        <v>3.9556362807319581E-4</v>
      </c>
      <c r="EG206" s="9">
        <f t="shared" si="488"/>
        <v>3.9554742751275875E-4</v>
      </c>
      <c r="EH206" s="9">
        <f t="shared" si="488"/>
        <v>3.9553042209602762E-4</v>
      </c>
      <c r="EI206" s="9">
        <f t="shared" si="488"/>
        <v>3.9551257355617076E-4</v>
      </c>
      <c r="EJ206" s="9">
        <f t="shared" si="488"/>
        <v>3.9549384189423777E-4</v>
      </c>
      <c r="EK206" s="9">
        <f t="shared" si="488"/>
        <v>3.9547418530891425E-4</v>
      </c>
      <c r="EL206" s="9">
        <f t="shared" si="488"/>
        <v>3.9545356011417665E-4</v>
      </c>
      <c r="EM206" s="9">
        <f t="shared" si="488"/>
        <v>3.9543192066416412E-4</v>
      </c>
      <c r="EN206" s="9">
        <f t="shared" si="488"/>
        <v>3.9540921926657391E-4</v>
      </c>
      <c r="EO206" s="9">
        <f t="shared" si="488"/>
        <v>3.9538540609913619E-4</v>
      </c>
      <c r="EP206" s="9">
        <f t="shared" si="488"/>
        <v>3.9536042911760157E-4</v>
      </c>
      <c r="EQ206" s="9">
        <f t="shared" si="488"/>
        <v>3.9533423396352304E-4</v>
      </c>
      <c r="ER206" s="9">
        <f t="shared" si="488"/>
        <v>3.95306763866809E-4</v>
      </c>
      <c r="ES206" s="9">
        <f t="shared" si="488"/>
        <v>3.9527795954560278E-4</v>
      </c>
      <c r="ET206" s="9">
        <f t="shared" si="488"/>
        <v>3.9524775910092339E-4</v>
      </c>
      <c r="EU206" s="9">
        <f t="shared" si="488"/>
        <v>3.9521609790749319E-4</v>
      </c>
      <c r="EV206" s="9">
        <f t="shared" si="488"/>
        <v>3.9518290850260024E-4</v>
      </c>
      <c r="EW206" s="9">
        <f t="shared" si="488"/>
        <v>3.951481204672667E-4</v>
      </c>
      <c r="EX206" s="9">
        <f t="shared" si="488"/>
        <v>3.9511166030448537E-4</v>
      </c>
      <c r="EY206" s="9">
        <f t="shared" si="488"/>
        <v>3.9507345131417518E-4</v>
      </c>
      <c r="EZ206" s="9">
        <f t="shared" si="488"/>
        <v>3.9503341345949921E-4</v>
      </c>
      <c r="FA206" s="9">
        <f t="shared" si="488"/>
        <v>3.9499146323256036E-4</v>
      </c>
      <c r="FB206" s="9">
        <f t="shared" si="488"/>
        <v>3.9494751351298592E-4</v>
      </c>
      <c r="FC206" s="9">
        <f t="shared" si="488"/>
        <v>3.9490147341935609E-4</v>
      </c>
      <c r="FD206" s="9">
        <f t="shared" si="488"/>
        <v>3.9485324815925554E-4</v>
      </c>
      <c r="FE206" s="9">
        <f t="shared" si="488"/>
        <v>3.9480273886935527E-4</v>
      </c>
      <c r="FF206" s="9">
        <f t="shared" si="488"/>
        <v>3.9474984245216268E-4</v>
      </c>
      <c r="FG206" s="9">
        <f t="shared" si="488"/>
        <v>3.9469445140613899E-4</v>
      </c>
      <c r="FH206" s="9">
        <f t="shared" si="488"/>
        <v>3.9463645364879016E-4</v>
      </c>
      <c r="FI206" s="9">
        <f t="shared" si="488"/>
        <v>3.9457573233566984E-4</v>
      </c>
      <c r="FJ206" s="9">
        <f t="shared" si="488"/>
        <v>3.9451216566794005E-4</v>
      </c>
      <c r="FK206" s="9">
        <f t="shared" si="490"/>
        <v>3.9444562669761464E-4</v>
      </c>
      <c r="FL206" s="9">
        <f t="shared" si="490"/>
        <v>3.9437598312250911E-4</v>
      </c>
      <c r="FM206" s="9">
        <f t="shared" si="490"/>
        <v>3.9430309707692639E-4</v>
      </c>
      <c r="FN206" s="9">
        <f t="shared" si="490"/>
        <v>3.9422682491097413E-4</v>
      </c>
      <c r="FO206" s="9">
        <f t="shared" si="490"/>
        <v>3.9414701696438147E-4</v>
      </c>
      <c r="FP206" s="9">
        <f t="shared" si="490"/>
        <v>3.9406351733142471E-4</v>
      </c>
      <c r="FQ206" s="9">
        <f t="shared" si="490"/>
        <v>3.9397616361689009E-4</v>
      </c>
      <c r="FR206" s="9">
        <f t="shared" si="490"/>
        <v>3.9388478668482335E-4</v>
      </c>
      <c r="FS206" s="9">
        <f t="shared" si="490"/>
        <v>3.9378921039695807E-4</v>
      </c>
      <c r="FT206" s="9">
        <f t="shared" si="490"/>
        <v>3.9368925134053483E-4</v>
      </c>
      <c r="FU206" s="9">
        <f t="shared" si="490"/>
        <v>3.9358471855032969E-4</v>
      </c>
      <c r="FV206" s="9">
        <f t="shared" si="490"/>
        <v>3.9347541321824284E-4</v>
      </c>
      <c r="FW206" s="9">
        <f t="shared" si="490"/>
        <v>3.9336112839182192E-4</v>
      </c>
      <c r="FX206" s="9">
        <f t="shared" si="490"/>
        <v>3.9324164866297897E-4</v>
      </c>
      <c r="FY206" s="9">
        <f t="shared" si="490"/>
        <v>3.931167498494623E-4</v>
      </c>
      <c r="FZ206" s="9">
        <f t="shared" si="490"/>
        <v>3.9298619865844501E-4</v>
      </c>
      <c r="GA206" s="9">
        <f t="shared" si="490"/>
        <v>3.9284975234310407E-4</v>
      </c>
      <c r="GB206" s="9">
        <f t="shared" si="490"/>
        <v>3.9270715834700175E-4</v>
      </c>
      <c r="GC206" s="9">
        <f t="shared" si="490"/>
        <v>3.9255815393478321E-4</v>
      </c>
      <c r="GD206" s="9">
        <f t="shared" si="490"/>
        <v>3.9240246581042222E-4</v>
      </c>
      <c r="GE206" s="9">
        <f t="shared" si="490"/>
        <v>3.9223980972413291E-4</v>
      </c>
      <c r="GF206" s="9">
        <f t="shared" si="490"/>
        <v>3.9206989006251527E-4</v>
      </c>
      <c r="GG206" s="9">
        <f t="shared" si="490"/>
        <v>3.9189239942982252E-4</v>
      </c>
      <c r="GH206" s="9">
        <f t="shared" si="490"/>
        <v>3.917070182083209E-4</v>
      </c>
      <c r="GI206" s="9">
        <f t="shared" si="490"/>
        <v>3.9151341411049141E-4</v>
      </c>
      <c r="GJ206" s="9">
        <f t="shared" si="490"/>
        <v>3.9131124171228336E-4</v>
      </c>
      <c r="GK206" s="9">
        <f t="shared" si="490"/>
        <v>3.9110014197262703E-4</v>
      </c>
      <c r="GL206" s="9">
        <f t="shared" si="490"/>
        <v>3.9087974173471489E-4</v>
      </c>
      <c r="GM206" s="9">
        <f t="shared" si="490"/>
        <v>3.9064965321269489E-4</v>
      </c>
      <c r="GN206" s="9">
        <f t="shared" si="490"/>
        <v>3.9040947346138184E-4</v>
      </c>
      <c r="GO206" s="9">
        <f t="shared" si="490"/>
        <v>3.9015878382837009E-4</v>
      </c>
      <c r="GP206" s="9">
        <f t="shared" si="490"/>
        <v>3.898971493860394E-4</v>
      </c>
      <c r="GQ206" s="9">
        <f t="shared" si="490"/>
        <v>3.8962411834896044E-4</v>
      </c>
      <c r="GR206" s="9">
        <f t="shared" si="490"/>
        <v>3.8933922146907772E-4</v>
      </c>
      <c r="GS206" s="9">
        <f t="shared" si="490"/>
        <v>3.8904197141222325E-4</v>
      </c>
      <c r="GT206" s="9">
        <f t="shared" si="490"/>
        <v>3.8873186211580704E-4</v>
      </c>
      <c r="GU206" s="9">
        <f t="shared" si="490"/>
        <v>3.8840836812390497E-4</v>
      </c>
      <c r="GV206" s="9">
        <f t="shared" si="490"/>
        <v>3.8807094390212792E-4</v>
      </c>
      <c r="GW206" s="9">
        <f t="shared" si="490"/>
        <v>3.8771902313188678E-4</v>
      </c>
      <c r="GX206" s="9">
        <f t="shared" si="490"/>
        <v>3.8735201797918573E-4</v>
      </c>
      <c r="GY206" s="9">
        <f t="shared" si="490"/>
        <v>3.8696931834317222E-4</v>
      </c>
      <c r="GZ206" s="9">
        <f t="shared" si="490"/>
        <v>3.8657029107942514E-4</v>
      </c>
      <c r="HA206" s="9">
        <f t="shared" si="490"/>
        <v>3.8615427920039836E-4</v>
      </c>
      <c r="HB206" s="9">
        <f t="shared" si="490"/>
        <v>3.8572060104920475E-4</v>
      </c>
      <c r="HC206" s="9">
        <f t="shared" si="490"/>
        <v>3.8526854944856772E-4</v>
      </c>
      <c r="HD206" s="9">
        <f t="shared" si="490"/>
        <v>3.8479739082405593E-4</v>
      </c>
      <c r="HE206" s="9">
        <f t="shared" si="490"/>
        <v>3.8430636430021527E-4</v>
      </c>
      <c r="HF206" s="9">
        <f t="shared" si="490"/>
        <v>3.8379468076687854E-4</v>
      </c>
      <c r="HG206" s="9">
        <f t="shared" si="490"/>
        <v>3.8326152192063798E-4</v>
      </c>
      <c r="HH206" s="9">
        <f t="shared" si="490"/>
        <v>3.8270603927343739E-4</v>
      </c>
      <c r="HI206" s="9">
        <f t="shared" si="490"/>
        <v>3.8212735313486977E-4</v>
      </c>
      <c r="HJ206" s="9">
        <f t="shared" si="490"/>
        <v>3.8152455156090882E-4</v>
      </c>
      <c r="HK206" s="9">
        <f t="shared" si="490"/>
        <v>3.8089668927209213E-4</v>
      </c>
      <c r="HL206" s="9">
        <f t="shared" si="490"/>
        <v>3.8024278654022925E-4</v>
      </c>
      <c r="HM206" s="9">
        <f t="shared" si="490"/>
        <v>3.7956182804055089E-4</v>
      </c>
      <c r="HN206" s="9">
        <f t="shared" si="490"/>
        <v>3.7885276167211622E-4</v>
      </c>
      <c r="HO206" s="9">
        <f t="shared" si="490"/>
        <v>3.7811449734118454E-4</v>
      </c>
      <c r="HP206" s="9">
        <f t="shared" si="490"/>
        <v>3.7734590571070626E-4</v>
      </c>
      <c r="HQ206" s="9">
        <f t="shared" si="490"/>
        <v>3.7654581691101897E-4</v>
      </c>
      <c r="HR206" s="9">
        <f t="shared" si="490"/>
        <v>3.7571301921689756E-4</v>
      </c>
      <c r="HS206" s="9">
        <f t="shared" si="490"/>
        <v>3.7484625768387529E-4</v>
      </c>
      <c r="HT206" s="9">
        <f t="shared" si="490"/>
        <v>3.7394423274392767E-4</v>
      </c>
      <c r="HU206" s="9">
        <f t="shared" si="490"/>
        <v>3.7300559876593737E-4</v>
      </c>
      <c r="HV206" s="9">
        <f t="shared" si="490"/>
        <v>3.7202896256928415E-4</v>
      </c>
      <c r="HW206" s="9">
        <f t="shared" si="489"/>
        <v>3.7101288190092896E-4</v>
      </c>
      <c r="HX206" s="9">
        <f t="shared" si="489"/>
        <v>3.6995586386394624E-4</v>
      </c>
      <c r="HY206" s="9">
        <f t="shared" si="489"/>
        <v>3.6885636330739158E-4</v>
      </c>
      <c r="HZ206" s="9">
        <f t="shared" si="489"/>
        <v>3.6771278116877042E-4</v>
      </c>
      <c r="IA206" s="9">
        <f t="shared" si="489"/>
        <v>3.6652346276868622E-4</v>
      </c>
      <c r="IB206" s="9">
        <f t="shared" si="489"/>
        <v>3.6528669606213023E-4</v>
      </c>
      <c r="IC206" s="9">
        <f t="shared" si="489"/>
        <v>3.6400070983859677E-4</v>
      </c>
      <c r="ID206" s="9">
        <f t="shared" si="489"/>
        <v>3.6266367187590891E-4</v>
      </c>
      <c r="IE206" s="9">
        <f t="shared" si="489"/>
        <v>3.6127368704042678E-4</v>
      </c>
      <c r="IF206" s="9">
        <f t="shared" si="489"/>
        <v>3.5982879533894875E-4</v>
      </c>
      <c r="IG206" s="9">
        <f t="shared" si="489"/>
        <v>3.5832696991667514E-4</v>
      </c>
      <c r="IH206" s="9">
        <f t="shared" si="489"/>
        <v>3.5676611500134341E-4</v>
      </c>
      <c r="II206" s="9">
        <f t="shared" si="489"/>
        <v>3.5514406379444526E-4</v>
      </c>
      <c r="IJ206" s="9">
        <f t="shared" si="489"/>
        <v>3.5345857630408883E-4</v>
      </c>
      <c r="IK206" s="9">
        <f t="shared" si="489"/>
        <v>3.5170733712175265E-4</v>
      </c>
      <c r="IL206" s="9">
        <f t="shared" si="489"/>
        <v>3.4988795314278562E-4</v>
      </c>
      <c r="IM206" s="9">
        <f t="shared" si="489"/>
        <v>3.4799795122423117E-4</v>
      </c>
      <c r="IN206" s="9">
        <f t="shared" si="489"/>
        <v>3.4603477578556269E-4</v>
      </c>
      <c r="IO206" s="9">
        <f t="shared" si="489"/>
        <v>3.4399578634215116E-4</v>
      </c>
      <c r="IP206" s="9">
        <f t="shared" si="489"/>
        <v>3.4187825498384545E-4</v>
      </c>
      <c r="IQ206" s="9">
        <f t="shared" si="489"/>
        <v>3.3967936378005573E-4</v>
      </c>
      <c r="IR206" s="9">
        <f t="shared" si="489"/>
        <v>3.3739620212662512E-4</v>
      </c>
      <c r="IS206" s="9">
        <f t="shared" si="489"/>
        <v>3.3502576402241659E-4</v>
      </c>
      <c r="IT206" s="9">
        <f t="shared" si="489"/>
        <v>3.3256494527699821E-4</v>
      </c>
      <c r="IU206" s="9">
        <f t="shared" si="489"/>
        <v>3.3001054065166097E-4</v>
      </c>
      <c r="IV206" s="9">
        <f t="shared" si="489"/>
        <v>3.2735924092759617E-4</v>
      </c>
      <c r="IW206" s="9">
        <f t="shared" si="489"/>
        <v>3.2460762990259642E-4</v>
      </c>
      <c r="IX206" s="9">
        <f t="shared" si="489"/>
        <v>3.2175218131465168E-4</v>
      </c>
      <c r="IY206" s="9">
        <f t="shared" si="489"/>
        <v>3.1878925569021541E-4</v>
      </c>
      <c r="IZ206" s="9">
        <f t="shared" si="489"/>
        <v>3.1571509711737691E-4</v>
      </c>
      <c r="JA206" s="9">
        <f t="shared" si="489"/>
        <v>3.1252582994053309E-4</v>
      </c>
      <c r="JB206" s="9">
        <f t="shared" si="489"/>
        <v>3.0921745537674811E-4</v>
      </c>
      <c r="JC206" s="9">
        <f t="shared" si="489"/>
        <v>3.0578584805226951E-4</v>
      </c>
      <c r="JD206" s="9">
        <f t="shared" si="489"/>
        <v>3.022267524571097E-4</v>
      </c>
      <c r="JE206" s="9">
        <f t="shared" si="489"/>
        <v>2.9853577931771491E-4</v>
      </c>
      <c r="JF206" s="9">
        <f t="shared" si="489"/>
        <v>2.9470840188228187E-4</v>
      </c>
      <c r="JG206" s="9">
        <f t="shared" si="489"/>
        <v>2.9073995212589997E-4</v>
      </c>
      <c r="JH206" s="9">
        <f t="shared" si="489"/>
        <v>2.8662561686231035E-4</v>
      </c>
      <c r="JI206" s="9">
        <f t="shared" si="489"/>
        <v>2.8236043377142237E-4</v>
      </c>
      <c r="JJ206" s="9">
        <f t="shared" si="489"/>
        <v>2.7793928733696894E-4</v>
      </c>
      <c r="JK206" s="9">
        <f t="shared" si="489"/>
        <v>2.7335690468973739E-4</v>
      </c>
      <c r="JL206" s="9">
        <f t="shared" si="489"/>
        <v>2.6860785136099616E-4</v>
      </c>
      <c r="JM206" s="9">
        <f t="shared" si="489"/>
        <v>2.6368652694135379E-4</v>
      </c>
      <c r="JN206" s="9">
        <f t="shared" si="489"/>
        <v>2.5858716064280918E-4</v>
      </c>
      <c r="JO206" s="9">
        <f t="shared" si="489"/>
        <v>2.5330380676534254E-4</v>
      </c>
      <c r="JP206" s="9">
        <f t="shared" si="489"/>
        <v>2.4783034006421864E-4</v>
      </c>
      <c r="JQ206" s="9">
        <f t="shared" si="489"/>
        <v>2.4216045101848748E-4</v>
      </c>
      <c r="JR206" s="9">
        <f t="shared" si="489"/>
        <v>2.3628764099786108E-4</v>
      </c>
      <c r="JS206" s="9">
        <f t="shared" si="489"/>
        <v>2.3020521732655804E-4</v>
      </c>
      <c r="JT206" s="9">
        <f t="shared" si="489"/>
        <v>2.2390628824519839E-4</v>
      </c>
      <c r="JU206" s="9">
        <f t="shared" si="489"/>
        <v>2.1738375776398072E-4</v>
      </c>
      <c r="JV206" s="9">
        <f t="shared" si="489"/>
        <v>2.1063032041425183E-4</v>
      </c>
      <c r="JW206" s="9">
        <f t="shared" si="489"/>
        <v>2.0363845588632773E-4</v>
      </c>
      <c r="JX206" s="9">
        <f t="shared" si="489"/>
        <v>1.9640042356325891E-4</v>
      </c>
      <c r="JY206" s="9">
        <f t="shared" si="489"/>
        <v>1.88908256940241E-4</v>
      </c>
      <c r="JZ206" s="9">
        <f t="shared" si="489"/>
        <v>1.8115375793441128E-4</v>
      </c>
      <c r="KA206" s="9">
        <f t="shared" si="489"/>
        <v>1.7312849107877426E-4</v>
      </c>
      <c r="KB206" s="9">
        <f t="shared" si="489"/>
        <v>1.6482377760472728E-4</v>
      </c>
      <c r="KC206" s="9">
        <f t="shared" si="489"/>
        <v>1.5623068940674462E-4</v>
      </c>
      <c r="KD206" s="9">
        <f t="shared" si="489"/>
        <v>1.4734004288928602E-4</v>
      </c>
      <c r="KE206" s="9">
        <f t="shared" si="489"/>
        <v>1.3814239269701678E-4</v>
      </c>
      <c r="KF206" s="9">
        <f t="shared" si="489"/>
        <v>1.2862802532538501E-4</v>
      </c>
      <c r="KG206" s="9">
        <f t="shared" si="489"/>
        <v>1.1878695260816559E-4</v>
      </c>
      <c r="KH206" s="9">
        <f t="shared" si="485"/>
        <v>1.086089050860912E-4</v>
      </c>
      <c r="KI206" s="9">
        <f t="shared" si="485"/>
        <v>9.8083325250229638E-5</v>
      </c>
      <c r="KJ206" s="9">
        <f t="shared" si="485"/>
        <v>8.7199360661660303E-5</v>
      </c>
      <c r="KK206" s="9">
        <f t="shared" si="485"/>
        <v>7.5945856945649863E-5</v>
      </c>
      <c r="KL206" s="9">
        <f t="shared" si="485"/>
        <v>6.4311350660930036E-5</v>
      </c>
      <c r="KM206" s="9">
        <f t="shared" si="485"/>
        <v>5.2284062038524155E-5</v>
      </c>
      <c r="KN206" s="9">
        <f t="shared" si="485"/>
        <v>3.9851887594797176E-5</v>
      </c>
      <c r="KO206" s="9">
        <f t="shared" si="485"/>
        <v>2.7002392613921337E-5</v>
      </c>
      <c r="KP206" s="9">
        <f t="shared" si="485"/>
        <v>1.3722803500399762E-5</v>
      </c>
    </row>
    <row r="207" spans="2:302" x14ac:dyDescent="0.25">
      <c r="B207" s="5">
        <f t="shared" si="478"/>
        <v>2.9800000000000431</v>
      </c>
      <c r="C207" s="9">
        <f t="shared" si="476"/>
        <v>4.1005643590656047E-4</v>
      </c>
      <c r="D207" s="9">
        <f t="shared" ref="D207:BO210" si="492">NORMDIST($B207,0,1,0)-$B207*(1-NORMDIST($B207,0,1,1))-(NORMDIST($B207+D$4,0,1,0)-($B207+D$4)*(1-NORMDIST($B207+D$4,0,1,1)))</f>
        <v>4.1005642440053599E-4</v>
      </c>
      <c r="E207" s="9">
        <f t="shared" si="492"/>
        <v>4.100564121669991E-4</v>
      </c>
      <c r="F207" s="9">
        <f t="shared" si="492"/>
        <v>4.1005639916110543E-4</v>
      </c>
      <c r="G207" s="9">
        <f t="shared" si="492"/>
        <v>4.1005638533613426E-4</v>
      </c>
      <c r="H207" s="9">
        <f t="shared" si="492"/>
        <v>4.1005637064167659E-4</v>
      </c>
      <c r="I207" s="9">
        <f t="shared" si="492"/>
        <v>4.1005635502485398E-4</v>
      </c>
      <c r="J207" s="9">
        <f t="shared" si="492"/>
        <v>4.100563384286131E-4</v>
      </c>
      <c r="K207" s="9">
        <f t="shared" si="492"/>
        <v>4.1005632079301038E-4</v>
      </c>
      <c r="L207" s="9">
        <f t="shared" si="492"/>
        <v>4.1005630205616752E-4</v>
      </c>
      <c r="M207" s="9">
        <f t="shared" si="492"/>
        <v>4.1005628215096753E-4</v>
      </c>
      <c r="N207" s="9">
        <f t="shared" si="492"/>
        <v>4.1005626100534641E-4</v>
      </c>
      <c r="O207" s="9">
        <f t="shared" si="492"/>
        <v>4.1005623854546935E-4</v>
      </c>
      <c r="P207" s="9">
        <f t="shared" si="492"/>
        <v>4.1005621469134647E-4</v>
      </c>
      <c r="Q207" s="9">
        <f t="shared" si="492"/>
        <v>4.1005618935922394E-4</v>
      </c>
      <c r="R207" s="9">
        <f t="shared" si="492"/>
        <v>4.1005616246029213E-4</v>
      </c>
      <c r="S207" s="9">
        <f t="shared" si="492"/>
        <v>4.1005613389961216E-4</v>
      </c>
      <c r="T207" s="9">
        <f t="shared" si="492"/>
        <v>4.1005610357845978E-4</v>
      </c>
      <c r="U207" s="9">
        <f t="shared" si="492"/>
        <v>4.1005607139100872E-4</v>
      </c>
      <c r="V207" s="9">
        <f t="shared" si="492"/>
        <v>4.1005603722503897E-4</v>
      </c>
      <c r="W207" s="9">
        <f t="shared" si="492"/>
        <v>4.1005600096403008E-4</v>
      </c>
      <c r="X207" s="9">
        <f t="shared" si="492"/>
        <v>4.1005596248162764E-4</v>
      </c>
      <c r="Y207" s="9">
        <f t="shared" si="492"/>
        <v>4.1005592164709284E-4</v>
      </c>
      <c r="Z207" s="9">
        <f t="shared" si="492"/>
        <v>4.100558783198687E-4</v>
      </c>
      <c r="AA207" s="9">
        <f t="shared" si="492"/>
        <v>4.1005583235311996E-4</v>
      </c>
      <c r="AB207" s="9">
        <f t="shared" si="492"/>
        <v>4.1005578359020286E-4</v>
      </c>
      <c r="AC207" s="9">
        <f t="shared" si="492"/>
        <v>4.1005573186618304E-4</v>
      </c>
      <c r="AD207" s="9">
        <f t="shared" si="492"/>
        <v>4.1005567700606578E-4</v>
      </c>
      <c r="AE207" s="9">
        <f t="shared" si="492"/>
        <v>4.1005561882670287E-4</v>
      </c>
      <c r="AF207" s="9">
        <f t="shared" si="492"/>
        <v>4.1005555713218765E-4</v>
      </c>
      <c r="AG207" s="9">
        <f t="shared" si="492"/>
        <v>4.1005549171665122E-4</v>
      </c>
      <c r="AH207" s="9">
        <f t="shared" si="492"/>
        <v>4.1005542236299814E-4</v>
      </c>
      <c r="AI207" s="9">
        <f t="shared" si="492"/>
        <v>4.1005534884010274E-4</v>
      </c>
      <c r="AJ207" s="9">
        <f t="shared" si="492"/>
        <v>4.1005527090659462E-4</v>
      </c>
      <c r="AK207" s="9">
        <f t="shared" si="492"/>
        <v>4.1005518830482658E-4</v>
      </c>
      <c r="AL207" s="9">
        <f t="shared" si="492"/>
        <v>4.1005510076322371E-4</v>
      </c>
      <c r="AM207" s="9">
        <f t="shared" si="492"/>
        <v>4.1005500799687751E-4</v>
      </c>
      <c r="AN207" s="9">
        <f t="shared" si="492"/>
        <v>4.1005490970261676E-4</v>
      </c>
      <c r="AO207" s="9">
        <f t="shared" si="492"/>
        <v>4.1005480556100346E-4</v>
      </c>
      <c r="AP207" s="9">
        <f t="shared" si="492"/>
        <v>4.1005469523518212E-4</v>
      </c>
      <c r="AQ207" s="9">
        <f t="shared" si="492"/>
        <v>4.1005457836965808E-4</v>
      </c>
      <c r="AR207" s="9">
        <f t="shared" si="492"/>
        <v>4.100544545883267E-4</v>
      </c>
      <c r="AS207" s="9">
        <f t="shared" si="492"/>
        <v>4.1005432349416703E-4</v>
      </c>
      <c r="AT207" s="9">
        <f t="shared" si="492"/>
        <v>4.1005418466989572E-4</v>
      </c>
      <c r="AU207" s="9">
        <f t="shared" si="492"/>
        <v>4.1005403767396364E-4</v>
      </c>
      <c r="AV207" s="9">
        <f t="shared" si="492"/>
        <v>4.1005388203924791E-4</v>
      </c>
      <c r="AW207" s="9">
        <f t="shared" si="492"/>
        <v>4.1005371727433033E-4</v>
      </c>
      <c r="AX207" s="9">
        <f t="shared" si="492"/>
        <v>4.1005354286174391E-4</v>
      </c>
      <c r="AY207" s="9">
        <f t="shared" si="492"/>
        <v>4.1005335825375442E-4</v>
      </c>
      <c r="AZ207" s="9">
        <f t="shared" si="492"/>
        <v>4.1005316287293672E-4</v>
      </c>
      <c r="BA207" s="9">
        <f t="shared" si="492"/>
        <v>4.100529561119201E-4</v>
      </c>
      <c r="BB207" s="9">
        <f t="shared" si="492"/>
        <v>4.1005273732796875E-4</v>
      </c>
      <c r="BC207" s="9">
        <f t="shared" si="492"/>
        <v>4.1005250584449113E-4</v>
      </c>
      <c r="BD207" s="9">
        <f t="shared" si="492"/>
        <v>4.1005226094900155E-4</v>
      </c>
      <c r="BE207" s="9">
        <f t="shared" si="492"/>
        <v>4.1005200188928766E-4</v>
      </c>
      <c r="BF207" s="9">
        <f t="shared" si="492"/>
        <v>4.1005172787191729E-4</v>
      </c>
      <c r="BG207" s="9">
        <f t="shared" si="492"/>
        <v>4.100514380629417E-4</v>
      </c>
      <c r="BH207" s="9">
        <f t="shared" si="492"/>
        <v>4.1005113158043766E-4</v>
      </c>
      <c r="BI207" s="9">
        <f t="shared" si="492"/>
        <v>4.1005080749805699E-4</v>
      </c>
      <c r="BJ207" s="9">
        <f t="shared" si="492"/>
        <v>4.1005046483717149E-4</v>
      </c>
      <c r="BK207" s="9">
        <f t="shared" si="492"/>
        <v>4.1005010256853463E-4</v>
      </c>
      <c r="BL207" s="9">
        <f t="shared" si="492"/>
        <v>4.1004971960769814E-4</v>
      </c>
      <c r="BM207" s="9">
        <f t="shared" si="492"/>
        <v>4.1004931481185714E-4</v>
      </c>
      <c r="BN207" s="9">
        <f t="shared" si="492"/>
        <v>4.1004888697676893E-4</v>
      </c>
      <c r="BO207" s="9">
        <f t="shared" si="492"/>
        <v>4.1004843483596166E-4</v>
      </c>
      <c r="BP207" s="9">
        <f t="shared" si="491"/>
        <v>4.1004795705434926E-4</v>
      </c>
      <c r="BQ207" s="9">
        <f t="shared" si="491"/>
        <v>4.1004745222797281E-4</v>
      </c>
      <c r="BR207" s="9">
        <f t="shared" si="491"/>
        <v>4.1004691887605468E-4</v>
      </c>
      <c r="BS207" s="9">
        <f t="shared" si="491"/>
        <v>4.1004635544294066E-4</v>
      </c>
      <c r="BT207" s="9">
        <f t="shared" si="491"/>
        <v>4.1004576028905642E-4</v>
      </c>
      <c r="BU207" s="9">
        <f t="shared" si="491"/>
        <v>4.1004513168958859E-4</v>
      </c>
      <c r="BV207" s="9">
        <f t="shared" si="491"/>
        <v>4.1004446782947051E-4</v>
      </c>
      <c r="BW207" s="9">
        <f t="shared" si="491"/>
        <v>4.1004376679918488E-4</v>
      </c>
      <c r="BX207" s="9">
        <f t="shared" si="491"/>
        <v>4.100430265888241E-4</v>
      </c>
      <c r="BY207" s="9">
        <f t="shared" si="491"/>
        <v>4.100422450842804E-4</v>
      </c>
      <c r="BZ207" s="9">
        <f t="shared" si="491"/>
        <v>4.1004142006298048E-4</v>
      </c>
      <c r="CA207" s="9">
        <f t="shared" si="491"/>
        <v>4.100405491848736E-4</v>
      </c>
      <c r="CB207" s="9">
        <f t="shared" si="491"/>
        <v>4.1003962999063221E-4</v>
      </c>
      <c r="CC207" s="9">
        <f t="shared" si="491"/>
        <v>4.100386598945858E-4</v>
      </c>
      <c r="CD207" s="9">
        <f t="shared" si="491"/>
        <v>4.1003763617622241E-4</v>
      </c>
      <c r="CE207" s="9">
        <f t="shared" si="491"/>
        <v>4.1003655597689892E-4</v>
      </c>
      <c r="CF207" s="9">
        <f t="shared" si="491"/>
        <v>4.1003541629049589E-4</v>
      </c>
      <c r="CG207" s="9">
        <f t="shared" si="491"/>
        <v>4.1003421395753684E-4</v>
      </c>
      <c r="CH207" s="9">
        <f t="shared" si="491"/>
        <v>4.1003294565726902E-4</v>
      </c>
      <c r="CI207" s="9">
        <f t="shared" si="491"/>
        <v>4.1003160790026522E-4</v>
      </c>
      <c r="CJ207" s="9">
        <f t="shared" si="491"/>
        <v>4.1003019702006658E-4</v>
      </c>
      <c r="CK207" s="9">
        <f t="shared" si="491"/>
        <v>4.1002870916239818E-4</v>
      </c>
      <c r="CL207" s="9">
        <f t="shared" si="491"/>
        <v>4.100271402807095E-4</v>
      </c>
      <c r="CM207" s="9">
        <f t="shared" si="491"/>
        <v>4.1002548612173077E-4</v>
      </c>
      <c r="CN207" s="9">
        <f t="shared" si="491"/>
        <v>4.1002374222001069E-4</v>
      </c>
      <c r="CO207" s="9">
        <f t="shared" si="491"/>
        <v>4.1002190388456192E-4</v>
      </c>
      <c r="CP207" s="9">
        <f t="shared" si="491"/>
        <v>4.100199661891317E-4</v>
      </c>
      <c r="CQ207" s="9">
        <f t="shared" si="491"/>
        <v>4.100179239611303E-4</v>
      </c>
      <c r="CR207" s="9">
        <f t="shared" si="491"/>
        <v>4.1001577176991741E-4</v>
      </c>
      <c r="CS207" s="9">
        <f t="shared" si="491"/>
        <v>4.1001350391400154E-4</v>
      </c>
      <c r="CT207" s="9">
        <f t="shared" si="491"/>
        <v>4.1001111440781422E-4</v>
      </c>
      <c r="CU207" s="9">
        <f t="shared" si="491"/>
        <v>4.1000859697036703E-4</v>
      </c>
      <c r="CV207" s="9">
        <f t="shared" si="491"/>
        <v>4.1000594500914333E-4</v>
      </c>
      <c r="CW207" s="9">
        <f t="shared" si="491"/>
        <v>4.1000315160543452E-4</v>
      </c>
      <c r="CX207" s="9">
        <f t="shared" si="491"/>
        <v>4.1000020949945532E-4</v>
      </c>
      <c r="CY207" s="9">
        <f t="shared" ref="CY207:FJ210" si="493">NORMDIST($B207,0,1,0)-$B207*(1-NORMDIST($B207,0,1,1))-(NORMDIST($B207+CY$4,0,1,0)-($B207+CY$4)*(1-NORMDIST($B207+CY$4,0,1,1)))</f>
        <v>4.0999711107634636E-4</v>
      </c>
      <c r="CZ207" s="9">
        <f t="shared" si="493"/>
        <v>4.0999384834475354E-4</v>
      </c>
      <c r="DA207" s="9">
        <f t="shared" si="493"/>
        <v>4.0999041292511706E-4</v>
      </c>
      <c r="DB207" s="9">
        <f t="shared" si="493"/>
        <v>4.0998679602659088E-4</v>
      </c>
      <c r="DC207" s="9">
        <f t="shared" si="493"/>
        <v>4.0998298843076625E-4</v>
      </c>
      <c r="DD207" s="9">
        <f t="shared" si="493"/>
        <v>4.0997898047050684E-4</v>
      </c>
      <c r="DE207" s="9">
        <f t="shared" si="493"/>
        <v>4.0997476201039089E-4</v>
      </c>
      <c r="DF207" s="9">
        <f t="shared" si="493"/>
        <v>4.0997032242313827E-4</v>
      </c>
      <c r="DG207" s="9">
        <f t="shared" si="493"/>
        <v>4.0996565057006563E-4</v>
      </c>
      <c r="DH207" s="9">
        <f t="shared" si="493"/>
        <v>4.0996073477391479E-4</v>
      </c>
      <c r="DI207" s="9">
        <f t="shared" si="493"/>
        <v>4.0995556279694467E-4</v>
      </c>
      <c r="DJ207" s="9">
        <f t="shared" si="493"/>
        <v>4.0995012181423217E-4</v>
      </c>
      <c r="DK207" s="9">
        <f t="shared" si="493"/>
        <v>4.0994439838737358E-4</v>
      </c>
      <c r="DL207" s="9">
        <f t="shared" si="493"/>
        <v>4.099383784355895E-4</v>
      </c>
      <c r="DM207" s="9">
        <f t="shared" si="493"/>
        <v>4.099320472082428E-4</v>
      </c>
      <c r="DN207" s="9">
        <f t="shared" si="493"/>
        <v>4.0992538925196004E-4</v>
      </c>
      <c r="DO207" s="9">
        <f t="shared" si="493"/>
        <v>4.0991838838275445E-4</v>
      </c>
      <c r="DP207" s="9">
        <f t="shared" si="493"/>
        <v>4.0991102764878148E-4</v>
      </c>
      <c r="DQ207" s="9">
        <f t="shared" si="493"/>
        <v>4.0990328929887499E-4</v>
      </c>
      <c r="DR207" s="9">
        <f t="shared" si="493"/>
        <v>4.0989515474673595E-4</v>
      </c>
      <c r="DS207" s="9">
        <f t="shared" si="493"/>
        <v>4.0988660453139373E-4</v>
      </c>
      <c r="DT207" s="9">
        <f t="shared" si="493"/>
        <v>4.0987761828034349E-4</v>
      </c>
      <c r="DU207" s="9">
        <f t="shared" si="493"/>
        <v>4.0986817466788207E-4</v>
      </c>
      <c r="DV207" s="9">
        <f t="shared" si="493"/>
        <v>4.0985825137391098E-4</v>
      </c>
      <c r="DW207" s="9">
        <f t="shared" si="493"/>
        <v>4.098478250388793E-4</v>
      </c>
      <c r="DX207" s="9">
        <f t="shared" si="493"/>
        <v>4.0983687121845378E-4</v>
      </c>
      <c r="DY207" s="9">
        <f t="shared" si="493"/>
        <v>4.0982536433616318E-4</v>
      </c>
      <c r="DZ207" s="9">
        <f t="shared" si="493"/>
        <v>4.0981327763278111E-4</v>
      </c>
      <c r="EA207" s="9">
        <f t="shared" si="493"/>
        <v>4.0980058311484356E-4</v>
      </c>
      <c r="EB207" s="9">
        <f t="shared" si="493"/>
        <v>4.0978725150305758E-4</v>
      </c>
      <c r="EC207" s="9">
        <f t="shared" si="493"/>
        <v>4.0977325217246818E-4</v>
      </c>
      <c r="ED207" s="9">
        <f t="shared" si="493"/>
        <v>4.0975855309605157E-4</v>
      </c>
      <c r="EE207" s="9">
        <f t="shared" si="493"/>
        <v>4.0974312078556976E-4</v>
      </c>
      <c r="EF207" s="9">
        <f t="shared" si="493"/>
        <v>4.0972692022513271E-4</v>
      </c>
      <c r="EG207" s="9">
        <f t="shared" si="493"/>
        <v>4.0970991480840163E-4</v>
      </c>
      <c r="EH207" s="9">
        <f t="shared" si="493"/>
        <v>4.0969206626854471E-4</v>
      </c>
      <c r="EI207" s="9">
        <f t="shared" si="493"/>
        <v>4.0967333460661172E-4</v>
      </c>
      <c r="EJ207" s="9">
        <f t="shared" si="493"/>
        <v>4.0965367802128826E-4</v>
      </c>
      <c r="EK207" s="9">
        <f t="shared" si="493"/>
        <v>4.096330528265506E-4</v>
      </c>
      <c r="EL207" s="9">
        <f t="shared" si="493"/>
        <v>4.0961141337653807E-4</v>
      </c>
      <c r="EM207" s="9">
        <f t="shared" si="493"/>
        <v>4.0958871197894787E-4</v>
      </c>
      <c r="EN207" s="9">
        <f t="shared" si="493"/>
        <v>4.0956489881151015E-4</v>
      </c>
      <c r="EO207" s="9">
        <f t="shared" si="493"/>
        <v>4.0953992182997558E-4</v>
      </c>
      <c r="EP207" s="9">
        <f t="shared" si="493"/>
        <v>4.0951372667589699E-4</v>
      </c>
      <c r="EQ207" s="9">
        <f t="shared" si="493"/>
        <v>4.0948625657918295E-4</v>
      </c>
      <c r="ER207" s="9">
        <f t="shared" si="493"/>
        <v>4.0945745225797679E-4</v>
      </c>
      <c r="ES207" s="9">
        <f t="shared" si="493"/>
        <v>4.0942725181329734E-4</v>
      </c>
      <c r="ET207" s="9">
        <f t="shared" si="493"/>
        <v>4.0939559061986715E-4</v>
      </c>
      <c r="EU207" s="9">
        <f t="shared" si="493"/>
        <v>4.093624012149742E-4</v>
      </c>
      <c r="EV207" s="9">
        <f t="shared" si="493"/>
        <v>4.0932761317964065E-4</v>
      </c>
      <c r="EW207" s="9">
        <f t="shared" si="493"/>
        <v>4.0929115301685943E-4</v>
      </c>
      <c r="EX207" s="9">
        <f t="shared" si="493"/>
        <v>4.0925294402654913E-4</v>
      </c>
      <c r="EY207" s="9">
        <f t="shared" si="493"/>
        <v>4.0921290617187316E-4</v>
      </c>
      <c r="EZ207" s="9">
        <f t="shared" si="493"/>
        <v>4.0917095594493436E-4</v>
      </c>
      <c r="FA207" s="9">
        <f t="shared" si="493"/>
        <v>4.0912700622535987E-4</v>
      </c>
      <c r="FB207" s="9">
        <f t="shared" si="493"/>
        <v>4.0908096613173004E-4</v>
      </c>
      <c r="FC207" s="9">
        <f t="shared" si="493"/>
        <v>4.0903274087162949E-4</v>
      </c>
      <c r="FD207" s="9">
        <f t="shared" si="493"/>
        <v>4.0898223158172923E-4</v>
      </c>
      <c r="FE207" s="9">
        <f t="shared" si="493"/>
        <v>4.0892933516453668E-4</v>
      </c>
      <c r="FF207" s="9">
        <f t="shared" si="493"/>
        <v>4.0887394411851294E-4</v>
      </c>
      <c r="FG207" s="9">
        <f t="shared" si="493"/>
        <v>4.0881594636116411E-4</v>
      </c>
      <c r="FH207" s="9">
        <f t="shared" si="493"/>
        <v>4.0875522504804391E-4</v>
      </c>
      <c r="FI207" s="9">
        <f t="shared" si="493"/>
        <v>4.0869165838031401E-4</v>
      </c>
      <c r="FJ207" s="9">
        <f t="shared" si="493"/>
        <v>4.086251194099886E-4</v>
      </c>
      <c r="FK207" s="9">
        <f t="shared" si="490"/>
        <v>4.0855547583488306E-4</v>
      </c>
      <c r="FL207" s="9">
        <f t="shared" si="490"/>
        <v>4.0848258978930035E-4</v>
      </c>
      <c r="FM207" s="9">
        <f t="shared" si="490"/>
        <v>4.0840631762334819E-4</v>
      </c>
      <c r="FN207" s="9">
        <f t="shared" si="490"/>
        <v>4.0832650967675542E-4</v>
      </c>
      <c r="FO207" s="9">
        <f t="shared" si="490"/>
        <v>4.0824301004379867E-4</v>
      </c>
      <c r="FP207" s="9">
        <f t="shared" si="490"/>
        <v>4.0815565632926426E-4</v>
      </c>
      <c r="FQ207" s="9">
        <f t="shared" si="490"/>
        <v>4.080642793971973E-4</v>
      </c>
      <c r="FR207" s="9">
        <f t="shared" si="490"/>
        <v>4.0796870310933202E-4</v>
      </c>
      <c r="FS207" s="9">
        <f t="shared" si="490"/>
        <v>4.0786874405290878E-4</v>
      </c>
      <c r="FT207" s="9">
        <f t="shared" si="490"/>
        <v>4.0776421126270364E-4</v>
      </c>
      <c r="FU207" s="9">
        <f t="shared" si="490"/>
        <v>4.0765490593061701E-4</v>
      </c>
      <c r="FV207" s="9">
        <f t="shared" si="490"/>
        <v>4.0754062110419587E-4</v>
      </c>
      <c r="FW207" s="9">
        <f t="shared" si="490"/>
        <v>4.0742114137535293E-4</v>
      </c>
      <c r="FX207" s="9">
        <f t="shared" si="490"/>
        <v>4.0729624256183647E-4</v>
      </c>
      <c r="FY207" s="9">
        <f t="shared" si="490"/>
        <v>4.0716569137081896E-4</v>
      </c>
      <c r="FZ207" s="9">
        <f t="shared" si="490"/>
        <v>4.0702924505547802E-4</v>
      </c>
      <c r="GA207" s="9">
        <f t="shared" si="490"/>
        <v>4.068866510593757E-4</v>
      </c>
      <c r="GB207" s="9">
        <f t="shared" si="490"/>
        <v>4.0673764664715716E-4</v>
      </c>
      <c r="GC207" s="9">
        <f t="shared" si="490"/>
        <v>4.0658195852279655E-4</v>
      </c>
      <c r="GD207" s="9">
        <f t="shared" si="490"/>
        <v>4.0641930243650687E-4</v>
      </c>
      <c r="GE207" s="9">
        <f t="shared" si="490"/>
        <v>4.0624938277488922E-4</v>
      </c>
      <c r="GF207" s="9">
        <f t="shared" si="490"/>
        <v>4.060718921421968E-4</v>
      </c>
      <c r="GG207" s="9">
        <f t="shared" si="490"/>
        <v>4.0588651092069485E-4</v>
      </c>
      <c r="GH207" s="9">
        <f t="shared" si="490"/>
        <v>4.0569290682286537E-4</v>
      </c>
      <c r="GI207" s="9">
        <f t="shared" si="490"/>
        <v>4.0549073442465732E-4</v>
      </c>
      <c r="GJ207" s="9">
        <f t="shared" si="490"/>
        <v>4.0527963468500099E-4</v>
      </c>
      <c r="GK207" s="9">
        <f t="shared" si="490"/>
        <v>4.0505923444708922E-4</v>
      </c>
      <c r="GL207" s="9">
        <f t="shared" si="490"/>
        <v>4.0482914592506885E-4</v>
      </c>
      <c r="GM207" s="9">
        <f t="shared" si="490"/>
        <v>4.045889661737558E-4</v>
      </c>
      <c r="GN207" s="9">
        <f t="shared" si="490"/>
        <v>4.0433827654074448E-4</v>
      </c>
      <c r="GO207" s="9">
        <f t="shared" si="490"/>
        <v>4.0407664209841335E-4</v>
      </c>
      <c r="GP207" s="9">
        <f t="shared" si="490"/>
        <v>4.038036110613344E-4</v>
      </c>
      <c r="GQ207" s="9">
        <f t="shared" si="490"/>
        <v>4.0351871418145167E-4</v>
      </c>
      <c r="GR207" s="9">
        <f t="shared" si="490"/>
        <v>4.032214641245972E-4</v>
      </c>
      <c r="GS207" s="9">
        <f t="shared" si="490"/>
        <v>4.0291135482818142E-4</v>
      </c>
      <c r="GT207" s="9">
        <f t="shared" si="490"/>
        <v>4.0258786083627893E-4</v>
      </c>
      <c r="GU207" s="9">
        <f t="shared" si="490"/>
        <v>4.0225043661450187E-4</v>
      </c>
      <c r="GV207" s="9">
        <f t="shared" si="490"/>
        <v>4.01898515844261E-4</v>
      </c>
      <c r="GW207" s="9">
        <f t="shared" si="490"/>
        <v>4.0153151069156001E-4</v>
      </c>
      <c r="GX207" s="9">
        <f t="shared" si="490"/>
        <v>4.0114881105554617E-4</v>
      </c>
      <c r="GY207" s="9">
        <f t="shared" si="490"/>
        <v>4.0074978379179909E-4</v>
      </c>
      <c r="GZ207" s="9">
        <f t="shared" si="490"/>
        <v>4.0033377191277269E-4</v>
      </c>
      <c r="HA207" s="9">
        <f t="shared" si="490"/>
        <v>3.9990009376157903E-4</v>
      </c>
      <c r="HB207" s="9">
        <f t="shared" si="490"/>
        <v>3.9944804216094168E-4</v>
      </c>
      <c r="HC207" s="9">
        <f t="shared" si="490"/>
        <v>3.9897688353642989E-4</v>
      </c>
      <c r="HD207" s="9">
        <f t="shared" si="490"/>
        <v>3.9848585701258966E-4</v>
      </c>
      <c r="HE207" s="9">
        <f t="shared" si="490"/>
        <v>3.9797417347925293E-4</v>
      </c>
      <c r="HF207" s="9">
        <f t="shared" si="490"/>
        <v>3.9744101463301193E-4</v>
      </c>
      <c r="HG207" s="9">
        <f t="shared" si="490"/>
        <v>3.9688553198581134E-4</v>
      </c>
      <c r="HH207" s="9">
        <f t="shared" si="490"/>
        <v>3.9630684584724416E-4</v>
      </c>
      <c r="HI207" s="9">
        <f t="shared" si="490"/>
        <v>3.9570404427328326E-4</v>
      </c>
      <c r="HJ207" s="9">
        <f t="shared" si="490"/>
        <v>3.9507618198446608E-4</v>
      </c>
      <c r="HK207" s="9">
        <f t="shared" si="490"/>
        <v>3.944222792526032E-4</v>
      </c>
      <c r="HL207" s="9">
        <f t="shared" si="490"/>
        <v>3.9374132075292533E-4</v>
      </c>
      <c r="HM207" s="9">
        <f t="shared" si="490"/>
        <v>3.9303225438449066E-4</v>
      </c>
      <c r="HN207" s="9">
        <f t="shared" si="490"/>
        <v>3.922939900535585E-4</v>
      </c>
      <c r="HO207" s="9">
        <f t="shared" si="490"/>
        <v>3.9152539842308022E-4</v>
      </c>
      <c r="HP207" s="9">
        <f t="shared" si="490"/>
        <v>3.9072530962339352E-4</v>
      </c>
      <c r="HQ207" s="9">
        <f t="shared" si="490"/>
        <v>3.8989251192927184E-4</v>
      </c>
      <c r="HR207" s="9">
        <f t="shared" si="490"/>
        <v>3.8902575039624924E-4</v>
      </c>
      <c r="HS207" s="9">
        <f t="shared" si="490"/>
        <v>3.8812372545630162E-4</v>
      </c>
      <c r="HT207" s="9">
        <f t="shared" si="490"/>
        <v>3.8718509147831203E-4</v>
      </c>
      <c r="HU207" s="9">
        <f t="shared" si="490"/>
        <v>3.8620845528165886E-4</v>
      </c>
      <c r="HV207" s="9">
        <f t="shared" ref="HV207:KG210" si="494">NORMDIST($B207,0,1,0)-$B207*(1-NORMDIST($B207,0,1,1))-(NORMDIST($B207+HV$4,0,1,0)-($B207+HV$4)*(1-NORMDIST($B207+HV$4,0,1,1)))</f>
        <v>3.8519237461330291E-4</v>
      </c>
      <c r="HW207" s="9">
        <f t="shared" si="494"/>
        <v>3.841353565763202E-4</v>
      </c>
      <c r="HX207" s="9">
        <f t="shared" si="494"/>
        <v>3.8303585601976646E-4</v>
      </c>
      <c r="HY207" s="9">
        <f t="shared" si="494"/>
        <v>3.818922738811453E-4</v>
      </c>
      <c r="HZ207" s="9">
        <f t="shared" si="494"/>
        <v>3.8070295548106017E-4</v>
      </c>
      <c r="IA207" s="9">
        <f t="shared" si="494"/>
        <v>3.7946618877450418E-4</v>
      </c>
      <c r="IB207" s="9">
        <f t="shared" si="494"/>
        <v>3.7818020255097175E-4</v>
      </c>
      <c r="IC207" s="9">
        <f t="shared" si="494"/>
        <v>3.7684316458828329E-4</v>
      </c>
      <c r="ID207" s="9">
        <f t="shared" si="494"/>
        <v>3.7545317975280074E-4</v>
      </c>
      <c r="IE207" s="9">
        <f t="shared" si="494"/>
        <v>3.740082880513227E-4</v>
      </c>
      <c r="IF207" s="9">
        <f t="shared" si="494"/>
        <v>3.7250646262905007E-4</v>
      </c>
      <c r="IG207" s="9">
        <f t="shared" si="494"/>
        <v>3.7094560771371791E-4</v>
      </c>
      <c r="IH207" s="9">
        <f t="shared" si="494"/>
        <v>3.6932355650681921E-4</v>
      </c>
      <c r="II207" s="9">
        <f t="shared" si="494"/>
        <v>3.6763806901646278E-4</v>
      </c>
      <c r="IJ207" s="9">
        <f t="shared" si="494"/>
        <v>3.6588682983412801E-4</v>
      </c>
      <c r="IK207" s="9">
        <f t="shared" si="494"/>
        <v>3.6406744585516088E-4</v>
      </c>
      <c r="IL207" s="9">
        <f t="shared" si="494"/>
        <v>3.6217744393660513E-4</v>
      </c>
      <c r="IM207" s="9">
        <f t="shared" si="494"/>
        <v>3.6021426849793664E-4</v>
      </c>
      <c r="IN207" s="9">
        <f t="shared" si="494"/>
        <v>3.5817527905452598E-4</v>
      </c>
      <c r="IO207" s="9">
        <f t="shared" si="494"/>
        <v>3.5605774769622092E-4</v>
      </c>
      <c r="IP207" s="9">
        <f t="shared" si="494"/>
        <v>3.5385885649242969E-4</v>
      </c>
      <c r="IQ207" s="9">
        <f t="shared" si="494"/>
        <v>3.5157569483899908E-4</v>
      </c>
      <c r="IR207" s="9">
        <f t="shared" si="494"/>
        <v>3.4920525673479228E-4</v>
      </c>
      <c r="IS207" s="9">
        <f t="shared" si="494"/>
        <v>3.4674443798937389E-4</v>
      </c>
      <c r="IT207" s="9">
        <f t="shared" si="494"/>
        <v>3.4419003336403492E-4</v>
      </c>
      <c r="IU207" s="9">
        <f t="shared" si="494"/>
        <v>3.4153873363997013E-4</v>
      </c>
      <c r="IV207" s="9">
        <f t="shared" si="494"/>
        <v>3.3878712261497244E-4</v>
      </c>
      <c r="IW207" s="9">
        <f t="shared" si="494"/>
        <v>3.3593167402702758E-4</v>
      </c>
      <c r="IX207" s="9">
        <f t="shared" si="494"/>
        <v>3.3296874840258936E-4</v>
      </c>
      <c r="IY207" s="9">
        <f t="shared" si="494"/>
        <v>3.2989458982975086E-4</v>
      </c>
      <c r="IZ207" s="9">
        <f t="shared" si="494"/>
        <v>3.2670532265290943E-4</v>
      </c>
      <c r="JA207" s="9">
        <f t="shared" si="494"/>
        <v>3.2339694808912467E-4</v>
      </c>
      <c r="JB207" s="9">
        <f t="shared" si="494"/>
        <v>3.1996534076464346E-4</v>
      </c>
      <c r="JC207" s="9">
        <f t="shared" si="494"/>
        <v>3.1640624516948365E-4</v>
      </c>
      <c r="JD207" s="9">
        <f t="shared" si="494"/>
        <v>3.1271527203009146E-4</v>
      </c>
      <c r="JE207" s="9">
        <f t="shared" si="494"/>
        <v>3.0888789459465843E-4</v>
      </c>
      <c r="JF207" s="9">
        <f t="shared" si="494"/>
        <v>3.0491944483827392E-4</v>
      </c>
      <c r="JG207" s="9">
        <f t="shared" si="494"/>
        <v>3.008051095746843E-4</v>
      </c>
      <c r="JH207" s="9">
        <f t="shared" si="494"/>
        <v>2.9653992648379806E-4</v>
      </c>
      <c r="JI207" s="9">
        <f t="shared" si="494"/>
        <v>2.9211878004934593E-4</v>
      </c>
      <c r="JJ207" s="9">
        <f t="shared" si="494"/>
        <v>2.8753639740211135E-4</v>
      </c>
      <c r="JK207" s="9">
        <f t="shared" si="494"/>
        <v>2.8278734407337011E-4</v>
      </c>
      <c r="JL207" s="9">
        <f t="shared" si="494"/>
        <v>2.7786601965373099E-4</v>
      </c>
      <c r="JM207" s="9">
        <f t="shared" si="494"/>
        <v>2.7276665335518508E-4</v>
      </c>
      <c r="JN207" s="9">
        <f t="shared" si="494"/>
        <v>2.674832994777165E-4</v>
      </c>
      <c r="JO207" s="9">
        <f t="shared" si="494"/>
        <v>2.6200983277659259E-4</v>
      </c>
      <c r="JP207" s="9">
        <f t="shared" si="494"/>
        <v>2.5633994373086512E-4</v>
      </c>
      <c r="JQ207" s="9">
        <f t="shared" si="494"/>
        <v>2.5046713371023872E-4</v>
      </c>
      <c r="JR207" s="9">
        <f t="shared" si="494"/>
        <v>2.44384710038932E-4</v>
      </c>
      <c r="JS207" s="9">
        <f t="shared" si="494"/>
        <v>2.3808578095757234E-4</v>
      </c>
      <c r="JT207" s="9">
        <f t="shared" si="494"/>
        <v>2.3156325047635857E-4</v>
      </c>
      <c r="JU207" s="9">
        <f t="shared" si="494"/>
        <v>2.2480981312662796E-4</v>
      </c>
      <c r="JV207" s="9">
        <f t="shared" si="494"/>
        <v>2.1781794859870168E-4</v>
      </c>
      <c r="JW207" s="9">
        <f t="shared" si="494"/>
        <v>2.1057991627563286E-4</v>
      </c>
      <c r="JX207" s="9">
        <f t="shared" si="494"/>
        <v>2.0308774965262059E-4</v>
      </c>
      <c r="JY207" s="9">
        <f t="shared" si="494"/>
        <v>1.9533325064678827E-4</v>
      </c>
      <c r="JZ207" s="9">
        <f t="shared" si="494"/>
        <v>1.8730798379114821E-4</v>
      </c>
      <c r="KA207" s="9">
        <f t="shared" si="494"/>
        <v>1.7900327031710123E-4</v>
      </c>
      <c r="KB207" s="9">
        <f t="shared" si="494"/>
        <v>1.7041018211912161E-4</v>
      </c>
      <c r="KC207" s="9">
        <f t="shared" si="494"/>
        <v>1.6151953560166604E-4</v>
      </c>
      <c r="KD207" s="9">
        <f t="shared" si="494"/>
        <v>1.5232188540939074E-4</v>
      </c>
      <c r="KE207" s="9">
        <f t="shared" si="494"/>
        <v>1.4280751803775896E-4</v>
      </c>
      <c r="KF207" s="9">
        <f t="shared" si="494"/>
        <v>1.3296644532054518E-4</v>
      </c>
      <c r="KG207" s="9">
        <f t="shared" si="494"/>
        <v>1.2278839779846515E-4</v>
      </c>
      <c r="KH207" s="9">
        <f t="shared" si="485"/>
        <v>1.122628179626101E-4</v>
      </c>
      <c r="KI207" s="9">
        <f t="shared" si="485"/>
        <v>1.0137885337403426E-4</v>
      </c>
      <c r="KJ207" s="9">
        <f t="shared" si="485"/>
        <v>9.0125349658031189E-5</v>
      </c>
      <c r="KK207" s="9">
        <f t="shared" si="485"/>
        <v>7.849084337330399E-5</v>
      </c>
      <c r="KL207" s="9">
        <f t="shared" si="485"/>
        <v>6.6463554750905481E-5</v>
      </c>
      <c r="KM207" s="9">
        <f t="shared" si="485"/>
        <v>5.4031380307171129E-5</v>
      </c>
      <c r="KN207" s="9">
        <f t="shared" si="485"/>
        <v>4.1181885326303964E-5</v>
      </c>
      <c r="KO207" s="9">
        <f t="shared" si="485"/>
        <v>2.7902296212773715E-5</v>
      </c>
      <c r="KP207" s="9">
        <f t="shared" si="485"/>
        <v>1.4179492712340994E-5</v>
      </c>
    </row>
    <row r="208" spans="2:302" x14ac:dyDescent="0.25">
      <c r="B208" s="5">
        <f t="shared" si="478"/>
        <v>2.9700000000000433</v>
      </c>
      <c r="C208" s="9">
        <f t="shared" si="476"/>
        <v>4.2470644376368829E-4</v>
      </c>
      <c r="D208" s="9">
        <f t="shared" si="492"/>
        <v>4.2470643153015141E-4</v>
      </c>
      <c r="E208" s="9">
        <f t="shared" si="492"/>
        <v>4.2470641852425774E-4</v>
      </c>
      <c r="F208" s="9">
        <f t="shared" si="492"/>
        <v>4.2470640469928657E-4</v>
      </c>
      <c r="G208" s="9">
        <f t="shared" si="492"/>
        <v>4.247063900048289E-4</v>
      </c>
      <c r="H208" s="9">
        <f t="shared" si="492"/>
        <v>4.2470637438800628E-4</v>
      </c>
      <c r="I208" s="9">
        <f t="shared" si="492"/>
        <v>4.2470635779176541E-4</v>
      </c>
      <c r="J208" s="9">
        <f t="shared" si="492"/>
        <v>4.2470634015616269E-4</v>
      </c>
      <c r="K208" s="9">
        <f t="shared" si="492"/>
        <v>4.2470632141931983E-4</v>
      </c>
      <c r="L208" s="9">
        <f t="shared" si="492"/>
        <v>4.2470630151411983E-4</v>
      </c>
      <c r="M208" s="9">
        <f t="shared" si="492"/>
        <v>4.2470628036849872E-4</v>
      </c>
      <c r="N208" s="9">
        <f t="shared" si="492"/>
        <v>4.2470625790862166E-4</v>
      </c>
      <c r="O208" s="9">
        <f t="shared" si="492"/>
        <v>4.2470623405449877E-4</v>
      </c>
      <c r="P208" s="9">
        <f t="shared" si="492"/>
        <v>4.2470620872237625E-4</v>
      </c>
      <c r="Q208" s="9">
        <f t="shared" si="492"/>
        <v>4.2470618182344444E-4</v>
      </c>
      <c r="R208" s="9">
        <f t="shared" si="492"/>
        <v>4.2470615326276447E-4</v>
      </c>
      <c r="S208" s="9">
        <f t="shared" si="492"/>
        <v>4.2470612294161209E-4</v>
      </c>
      <c r="T208" s="9">
        <f t="shared" si="492"/>
        <v>4.2470609075416103E-4</v>
      </c>
      <c r="U208" s="9">
        <f t="shared" si="492"/>
        <v>4.2470605658819128E-4</v>
      </c>
      <c r="V208" s="9">
        <f t="shared" si="492"/>
        <v>4.2470602032718238E-4</v>
      </c>
      <c r="W208" s="9">
        <f t="shared" si="492"/>
        <v>4.2470598184477995E-4</v>
      </c>
      <c r="X208" s="9">
        <f t="shared" si="492"/>
        <v>4.2470594101024514E-4</v>
      </c>
      <c r="Y208" s="9">
        <f t="shared" si="492"/>
        <v>4.2470589768302101E-4</v>
      </c>
      <c r="Z208" s="9">
        <f t="shared" si="492"/>
        <v>4.2470585171627226E-4</v>
      </c>
      <c r="AA208" s="9">
        <f t="shared" si="492"/>
        <v>4.2470580295335517E-4</v>
      </c>
      <c r="AB208" s="9">
        <f t="shared" si="492"/>
        <v>4.2470575122933535E-4</v>
      </c>
      <c r="AC208" s="9">
        <f t="shared" si="492"/>
        <v>4.2470569636921809E-4</v>
      </c>
      <c r="AD208" s="9">
        <f t="shared" si="492"/>
        <v>4.2470563818985518E-4</v>
      </c>
      <c r="AE208" s="9">
        <f t="shared" si="492"/>
        <v>4.2470557649533996E-4</v>
      </c>
      <c r="AF208" s="9">
        <f t="shared" si="492"/>
        <v>4.2470551107980353E-4</v>
      </c>
      <c r="AG208" s="9">
        <f t="shared" si="492"/>
        <v>4.2470544172615044E-4</v>
      </c>
      <c r="AH208" s="9">
        <f t="shared" si="492"/>
        <v>4.2470536820325504E-4</v>
      </c>
      <c r="AI208" s="9">
        <f t="shared" si="492"/>
        <v>4.2470529026974693E-4</v>
      </c>
      <c r="AJ208" s="9">
        <f t="shared" si="492"/>
        <v>4.2470520766797889E-4</v>
      </c>
      <c r="AK208" s="9">
        <f t="shared" si="492"/>
        <v>4.2470512012637602E-4</v>
      </c>
      <c r="AL208" s="9">
        <f t="shared" si="492"/>
        <v>4.2470502736002982E-4</v>
      </c>
      <c r="AM208" s="9">
        <f t="shared" si="492"/>
        <v>4.2470492906576907E-4</v>
      </c>
      <c r="AN208" s="9">
        <f t="shared" si="492"/>
        <v>4.2470482492415576E-4</v>
      </c>
      <c r="AO208" s="9">
        <f t="shared" si="492"/>
        <v>4.2470471459833442E-4</v>
      </c>
      <c r="AP208" s="9">
        <f t="shared" si="492"/>
        <v>4.2470459773281038E-4</v>
      </c>
      <c r="AQ208" s="9">
        <f t="shared" si="492"/>
        <v>4.2470447395147901E-4</v>
      </c>
      <c r="AR208" s="9">
        <f t="shared" si="492"/>
        <v>4.2470434285731934E-4</v>
      </c>
      <c r="AS208" s="9">
        <f t="shared" si="492"/>
        <v>4.2470420403304803E-4</v>
      </c>
      <c r="AT208" s="9">
        <f t="shared" si="492"/>
        <v>4.2470405703711595E-4</v>
      </c>
      <c r="AU208" s="9">
        <f t="shared" si="492"/>
        <v>4.2470390140240022E-4</v>
      </c>
      <c r="AV208" s="9">
        <f t="shared" si="492"/>
        <v>4.2470373663748264E-4</v>
      </c>
      <c r="AW208" s="9">
        <f t="shared" si="492"/>
        <v>4.2470356222489621E-4</v>
      </c>
      <c r="AX208" s="9">
        <f t="shared" si="492"/>
        <v>4.2470337761690673E-4</v>
      </c>
      <c r="AY208" s="9">
        <f t="shared" si="492"/>
        <v>4.2470318223608903E-4</v>
      </c>
      <c r="AZ208" s="9">
        <f t="shared" si="492"/>
        <v>4.2470297547507241E-4</v>
      </c>
      <c r="BA208" s="9">
        <f t="shared" si="492"/>
        <v>4.2470275669112106E-4</v>
      </c>
      <c r="BB208" s="9">
        <f t="shared" si="492"/>
        <v>4.2470252520764344E-4</v>
      </c>
      <c r="BC208" s="9">
        <f t="shared" si="492"/>
        <v>4.2470228031215386E-4</v>
      </c>
      <c r="BD208" s="9">
        <f t="shared" si="492"/>
        <v>4.2470202125243997E-4</v>
      </c>
      <c r="BE208" s="9">
        <f t="shared" si="492"/>
        <v>4.2470174723506959E-4</v>
      </c>
      <c r="BF208" s="9">
        <f t="shared" si="492"/>
        <v>4.24701457426094E-4</v>
      </c>
      <c r="BG208" s="9">
        <f t="shared" si="492"/>
        <v>4.2470115094358997E-4</v>
      </c>
      <c r="BH208" s="9">
        <f t="shared" si="492"/>
        <v>4.247008268612093E-4</v>
      </c>
      <c r="BI208" s="9">
        <f t="shared" si="492"/>
        <v>4.2470048420032379E-4</v>
      </c>
      <c r="BJ208" s="9">
        <f t="shared" si="492"/>
        <v>4.2470012193168694E-4</v>
      </c>
      <c r="BK208" s="9">
        <f t="shared" si="492"/>
        <v>4.2469973897085045E-4</v>
      </c>
      <c r="BL208" s="9">
        <f t="shared" si="492"/>
        <v>4.2469933417500945E-4</v>
      </c>
      <c r="BM208" s="9">
        <f t="shared" si="492"/>
        <v>4.2469890633992124E-4</v>
      </c>
      <c r="BN208" s="9">
        <f t="shared" si="492"/>
        <v>4.2469845419911397E-4</v>
      </c>
      <c r="BO208" s="9">
        <f t="shared" si="492"/>
        <v>4.2469797641750157E-4</v>
      </c>
      <c r="BP208" s="9">
        <f t="shared" si="491"/>
        <v>4.2469747159112512E-4</v>
      </c>
      <c r="BQ208" s="9">
        <f t="shared" si="491"/>
        <v>4.2469693823920699E-4</v>
      </c>
      <c r="BR208" s="9">
        <f t="shared" si="491"/>
        <v>4.2469637480609297E-4</v>
      </c>
      <c r="BS208" s="9">
        <f t="shared" si="491"/>
        <v>4.2469577965220873E-4</v>
      </c>
      <c r="BT208" s="9">
        <f t="shared" si="491"/>
        <v>4.246951510527409E-4</v>
      </c>
      <c r="BU208" s="9">
        <f t="shared" si="491"/>
        <v>4.2469448719262282E-4</v>
      </c>
      <c r="BV208" s="9">
        <f t="shared" si="491"/>
        <v>4.2469378616233718E-4</v>
      </c>
      <c r="BW208" s="9">
        <f t="shared" si="491"/>
        <v>4.246930459519764E-4</v>
      </c>
      <c r="BX208" s="9">
        <f t="shared" si="491"/>
        <v>4.2469226444743271E-4</v>
      </c>
      <c r="BY208" s="9">
        <f t="shared" si="491"/>
        <v>4.2469143942613279E-4</v>
      </c>
      <c r="BZ208" s="9">
        <f t="shared" si="491"/>
        <v>4.2469056854802591E-4</v>
      </c>
      <c r="CA208" s="9">
        <f t="shared" si="491"/>
        <v>4.2468964935378451E-4</v>
      </c>
      <c r="CB208" s="9">
        <f t="shared" si="491"/>
        <v>4.2468867925773811E-4</v>
      </c>
      <c r="CC208" s="9">
        <f t="shared" si="491"/>
        <v>4.2468765553937472E-4</v>
      </c>
      <c r="CD208" s="9">
        <f t="shared" si="491"/>
        <v>4.2468657534005123E-4</v>
      </c>
      <c r="CE208" s="9">
        <f t="shared" si="491"/>
        <v>4.246854356536482E-4</v>
      </c>
      <c r="CF208" s="9">
        <f t="shared" si="491"/>
        <v>4.2468423332068915E-4</v>
      </c>
      <c r="CG208" s="9">
        <f t="shared" si="491"/>
        <v>4.2468296502042133E-4</v>
      </c>
      <c r="CH208" s="9">
        <f t="shared" si="491"/>
        <v>4.2468162726341753E-4</v>
      </c>
      <c r="CI208" s="9">
        <f t="shared" si="491"/>
        <v>4.2468021638321889E-4</v>
      </c>
      <c r="CJ208" s="9">
        <f t="shared" si="491"/>
        <v>4.2467872852555049E-4</v>
      </c>
      <c r="CK208" s="9">
        <f t="shared" si="491"/>
        <v>4.2467715964386181E-4</v>
      </c>
      <c r="CL208" s="9">
        <f t="shared" si="491"/>
        <v>4.2467550548488307E-4</v>
      </c>
      <c r="CM208" s="9">
        <f t="shared" si="491"/>
        <v>4.2467376158316299E-4</v>
      </c>
      <c r="CN208" s="9">
        <f t="shared" si="491"/>
        <v>4.2467192324771423E-4</v>
      </c>
      <c r="CO208" s="9">
        <f t="shared" si="491"/>
        <v>4.2466998555228401E-4</v>
      </c>
      <c r="CP208" s="9">
        <f t="shared" si="491"/>
        <v>4.2466794332428261E-4</v>
      </c>
      <c r="CQ208" s="9">
        <f t="shared" si="491"/>
        <v>4.2466579113306971E-4</v>
      </c>
      <c r="CR208" s="9">
        <f t="shared" si="491"/>
        <v>4.2466352327715385E-4</v>
      </c>
      <c r="CS208" s="9">
        <f t="shared" si="491"/>
        <v>4.2466113377096653E-4</v>
      </c>
      <c r="CT208" s="9">
        <f t="shared" si="491"/>
        <v>4.2465861633351934E-4</v>
      </c>
      <c r="CU208" s="9">
        <f t="shared" si="491"/>
        <v>4.2465596437229564E-4</v>
      </c>
      <c r="CV208" s="9">
        <f t="shared" si="491"/>
        <v>4.2465317096858682E-4</v>
      </c>
      <c r="CW208" s="9">
        <f t="shared" si="491"/>
        <v>4.2465022886260763E-4</v>
      </c>
      <c r="CX208" s="9">
        <f t="shared" si="491"/>
        <v>4.2464713043949867E-4</v>
      </c>
      <c r="CY208" s="9">
        <f t="shared" si="493"/>
        <v>4.2464386770790585E-4</v>
      </c>
      <c r="CZ208" s="9">
        <f t="shared" si="493"/>
        <v>4.2464043228826936E-4</v>
      </c>
      <c r="DA208" s="9">
        <f t="shared" si="493"/>
        <v>4.2463681538974318E-4</v>
      </c>
      <c r="DB208" s="9">
        <f t="shared" si="493"/>
        <v>4.2463300779391856E-4</v>
      </c>
      <c r="DC208" s="9">
        <f t="shared" si="493"/>
        <v>4.2462899983365914E-4</v>
      </c>
      <c r="DD208" s="9">
        <f t="shared" si="493"/>
        <v>4.246247813735432E-4</v>
      </c>
      <c r="DE208" s="9">
        <f t="shared" si="493"/>
        <v>4.2462034178629058E-4</v>
      </c>
      <c r="DF208" s="9">
        <f t="shared" si="493"/>
        <v>4.2461566993321794E-4</v>
      </c>
      <c r="DG208" s="9">
        <f t="shared" si="493"/>
        <v>4.246107541370671E-4</v>
      </c>
      <c r="DH208" s="9">
        <f t="shared" si="493"/>
        <v>4.2460558216009698E-4</v>
      </c>
      <c r="DI208" s="9">
        <f t="shared" si="493"/>
        <v>4.2460014117738447E-4</v>
      </c>
      <c r="DJ208" s="9">
        <f t="shared" si="493"/>
        <v>4.2459441775052588E-4</v>
      </c>
      <c r="DK208" s="9">
        <f t="shared" si="493"/>
        <v>4.245883977987418E-4</v>
      </c>
      <c r="DL208" s="9">
        <f t="shared" si="493"/>
        <v>4.2458206657139511E-4</v>
      </c>
      <c r="DM208" s="9">
        <f t="shared" si="493"/>
        <v>4.2457540861511235E-4</v>
      </c>
      <c r="DN208" s="9">
        <f t="shared" si="493"/>
        <v>4.2456840774590676E-4</v>
      </c>
      <c r="DO208" s="9">
        <f t="shared" si="493"/>
        <v>4.2456104701193379E-4</v>
      </c>
      <c r="DP208" s="9">
        <f t="shared" si="493"/>
        <v>4.2455330866202729E-4</v>
      </c>
      <c r="DQ208" s="9">
        <f t="shared" si="493"/>
        <v>4.2454517410988826E-4</v>
      </c>
      <c r="DR208" s="9">
        <f t="shared" si="493"/>
        <v>4.2453662389454604E-4</v>
      </c>
      <c r="DS208" s="9">
        <f t="shared" si="493"/>
        <v>4.2452763764349579E-4</v>
      </c>
      <c r="DT208" s="9">
        <f t="shared" si="493"/>
        <v>4.2451819403103443E-4</v>
      </c>
      <c r="DU208" s="9">
        <f t="shared" si="493"/>
        <v>4.2450827073706328E-4</v>
      </c>
      <c r="DV208" s="9">
        <f t="shared" si="493"/>
        <v>4.2449784440203161E-4</v>
      </c>
      <c r="DW208" s="9">
        <f t="shared" si="493"/>
        <v>4.2448689058160609E-4</v>
      </c>
      <c r="DX208" s="9">
        <f t="shared" si="493"/>
        <v>4.2447538369931549E-4</v>
      </c>
      <c r="DY208" s="9">
        <f t="shared" si="493"/>
        <v>4.2446329699593341E-4</v>
      </c>
      <c r="DZ208" s="9">
        <f t="shared" si="493"/>
        <v>4.2445060247799587E-4</v>
      </c>
      <c r="EA208" s="9">
        <f t="shared" si="493"/>
        <v>4.2443727086620989E-4</v>
      </c>
      <c r="EB208" s="9">
        <f t="shared" si="493"/>
        <v>4.2442327153562048E-4</v>
      </c>
      <c r="EC208" s="9">
        <f t="shared" si="493"/>
        <v>4.2440857245920388E-4</v>
      </c>
      <c r="ED208" s="9">
        <f t="shared" si="493"/>
        <v>4.2439314014872207E-4</v>
      </c>
      <c r="EE208" s="9">
        <f t="shared" si="493"/>
        <v>4.2437693958828501E-4</v>
      </c>
      <c r="EF208" s="9">
        <f t="shared" si="493"/>
        <v>4.2435993417155394E-4</v>
      </c>
      <c r="EG208" s="9">
        <f t="shared" si="493"/>
        <v>4.2434208563169707E-4</v>
      </c>
      <c r="EH208" s="9">
        <f t="shared" si="493"/>
        <v>4.2432335396976403E-4</v>
      </c>
      <c r="EI208" s="9">
        <f t="shared" si="493"/>
        <v>4.2430369738444057E-4</v>
      </c>
      <c r="EJ208" s="9">
        <f t="shared" si="493"/>
        <v>4.2428307218970296E-4</v>
      </c>
      <c r="EK208" s="9">
        <f t="shared" si="493"/>
        <v>4.2426143273969038E-4</v>
      </c>
      <c r="EL208" s="9">
        <f t="shared" si="493"/>
        <v>4.2423873134210017E-4</v>
      </c>
      <c r="EM208" s="9">
        <f t="shared" si="493"/>
        <v>4.2421491817466245E-4</v>
      </c>
      <c r="EN208" s="9">
        <f t="shared" si="493"/>
        <v>4.2418994119312788E-4</v>
      </c>
      <c r="EO208" s="9">
        <f t="shared" si="493"/>
        <v>4.2416374603904936E-4</v>
      </c>
      <c r="EP208" s="9">
        <f t="shared" si="493"/>
        <v>4.2413627594233526E-4</v>
      </c>
      <c r="EQ208" s="9">
        <f t="shared" si="493"/>
        <v>4.241074716211291E-4</v>
      </c>
      <c r="ER208" s="9">
        <f t="shared" si="493"/>
        <v>4.240772711764497E-4</v>
      </c>
      <c r="ES208" s="9">
        <f t="shared" si="493"/>
        <v>4.2404560998301945E-4</v>
      </c>
      <c r="ET208" s="9">
        <f t="shared" si="493"/>
        <v>4.240124205781265E-4</v>
      </c>
      <c r="EU208" s="9">
        <f t="shared" si="493"/>
        <v>4.2397763254279296E-4</v>
      </c>
      <c r="EV208" s="9">
        <f t="shared" si="493"/>
        <v>4.2394117238001174E-4</v>
      </c>
      <c r="EW208" s="9">
        <f t="shared" si="493"/>
        <v>4.2390296338970155E-4</v>
      </c>
      <c r="EX208" s="9">
        <f t="shared" si="493"/>
        <v>4.2386292553502547E-4</v>
      </c>
      <c r="EY208" s="9">
        <f t="shared" si="493"/>
        <v>4.2382097530808667E-4</v>
      </c>
      <c r="EZ208" s="9">
        <f t="shared" si="493"/>
        <v>4.2377702558851228E-4</v>
      </c>
      <c r="FA208" s="9">
        <f t="shared" si="493"/>
        <v>4.2373098549488235E-4</v>
      </c>
      <c r="FB208" s="9">
        <f t="shared" si="493"/>
        <v>4.236827602347818E-4</v>
      </c>
      <c r="FC208" s="9">
        <f t="shared" si="493"/>
        <v>4.2363225094488153E-4</v>
      </c>
      <c r="FD208" s="9">
        <f t="shared" si="493"/>
        <v>4.2357935452768899E-4</v>
      </c>
      <c r="FE208" s="9">
        <f t="shared" si="493"/>
        <v>4.2352396348166536E-4</v>
      </c>
      <c r="FF208" s="9">
        <f t="shared" si="493"/>
        <v>4.2346596572431642E-4</v>
      </c>
      <c r="FG208" s="9">
        <f t="shared" si="493"/>
        <v>4.2340524441119621E-4</v>
      </c>
      <c r="FH208" s="9">
        <f t="shared" si="493"/>
        <v>4.2334167774346642E-4</v>
      </c>
      <c r="FI208" s="9">
        <f t="shared" si="493"/>
        <v>4.232751387731409E-4</v>
      </c>
      <c r="FJ208" s="9">
        <f t="shared" si="493"/>
        <v>4.2320549519803537E-4</v>
      </c>
      <c r="FK208" s="9">
        <f t="shared" ref="FK208:HV211" si="495">NORMDIST($B208,0,1,0)-$B208*(1-NORMDIST($B208,0,1,1))-(NORMDIST($B208+FK$4,0,1,0)-($B208+FK$4)*(1-NORMDIST($B208+FK$4,0,1,1)))</f>
        <v>4.2313260915245266E-4</v>
      </c>
      <c r="FL208" s="9">
        <f t="shared" si="495"/>
        <v>4.230563369865005E-4</v>
      </c>
      <c r="FM208" s="9">
        <f t="shared" si="495"/>
        <v>4.2297652903990784E-4</v>
      </c>
      <c r="FN208" s="9">
        <f t="shared" si="495"/>
        <v>4.2289302940695097E-4</v>
      </c>
      <c r="FO208" s="9">
        <f t="shared" si="495"/>
        <v>4.2280567569241657E-4</v>
      </c>
      <c r="FP208" s="9">
        <f t="shared" si="495"/>
        <v>4.2271429876034983E-4</v>
      </c>
      <c r="FQ208" s="9">
        <f t="shared" si="495"/>
        <v>4.2261872247248433E-4</v>
      </c>
      <c r="FR208" s="9">
        <f t="shared" si="495"/>
        <v>4.2251876341606109E-4</v>
      </c>
      <c r="FS208" s="9">
        <f t="shared" si="495"/>
        <v>4.2241423062585595E-4</v>
      </c>
      <c r="FT208" s="9">
        <f t="shared" si="495"/>
        <v>4.2230492529376931E-4</v>
      </c>
      <c r="FU208" s="9">
        <f t="shared" si="495"/>
        <v>4.2219064046734834E-4</v>
      </c>
      <c r="FV208" s="9">
        <f t="shared" si="495"/>
        <v>4.2207116073850523E-4</v>
      </c>
      <c r="FW208" s="9">
        <f t="shared" si="495"/>
        <v>4.2194626192498878E-4</v>
      </c>
      <c r="FX208" s="9">
        <f t="shared" si="495"/>
        <v>4.2181571073397149E-4</v>
      </c>
      <c r="FY208" s="9">
        <f t="shared" si="495"/>
        <v>4.2167926441863033E-4</v>
      </c>
      <c r="FZ208" s="9">
        <f t="shared" si="495"/>
        <v>4.2153667042252801E-4</v>
      </c>
      <c r="GA208" s="9">
        <f t="shared" si="495"/>
        <v>4.2138766601030947E-4</v>
      </c>
      <c r="GB208" s="9">
        <f t="shared" si="495"/>
        <v>4.2123197788594886E-4</v>
      </c>
      <c r="GC208" s="9">
        <f t="shared" si="495"/>
        <v>4.2106932179965945E-4</v>
      </c>
      <c r="GD208" s="9">
        <f t="shared" si="495"/>
        <v>4.2089940213804153E-4</v>
      </c>
      <c r="GE208" s="9">
        <f t="shared" si="495"/>
        <v>4.207219115053491E-4</v>
      </c>
      <c r="GF208" s="9">
        <f t="shared" si="495"/>
        <v>4.2053653028384749E-4</v>
      </c>
      <c r="GG208" s="9">
        <f t="shared" si="495"/>
        <v>4.2034292618601767E-4</v>
      </c>
      <c r="GH208" s="9">
        <f t="shared" si="495"/>
        <v>4.2014075378780962E-4</v>
      </c>
      <c r="GI208" s="9">
        <f t="shared" si="495"/>
        <v>4.1992965404815329E-4</v>
      </c>
      <c r="GJ208" s="9">
        <f t="shared" si="495"/>
        <v>4.1970925381024153E-4</v>
      </c>
      <c r="GK208" s="9">
        <f t="shared" si="495"/>
        <v>4.1947916528822153E-4</v>
      </c>
      <c r="GL208" s="9">
        <f t="shared" si="495"/>
        <v>4.192389855369081E-4</v>
      </c>
      <c r="GM208" s="9">
        <f t="shared" si="495"/>
        <v>4.1898829590389678E-4</v>
      </c>
      <c r="GN208" s="9">
        <f t="shared" si="495"/>
        <v>4.1872666146156609E-4</v>
      </c>
      <c r="GO208" s="9">
        <f t="shared" si="495"/>
        <v>4.184536304244867E-4</v>
      </c>
      <c r="GP208" s="9">
        <f t="shared" si="495"/>
        <v>4.1816873354460398E-4</v>
      </c>
      <c r="GQ208" s="9">
        <f t="shared" si="495"/>
        <v>4.1787148348774951E-4</v>
      </c>
      <c r="GR208" s="9">
        <f t="shared" si="495"/>
        <v>4.1756137419133373E-4</v>
      </c>
      <c r="GS208" s="9">
        <f t="shared" si="495"/>
        <v>4.1723788019943151E-4</v>
      </c>
      <c r="GT208" s="9">
        <f t="shared" si="495"/>
        <v>4.1690045597765418E-4</v>
      </c>
      <c r="GU208" s="9">
        <f t="shared" si="495"/>
        <v>4.1654853520741331E-4</v>
      </c>
      <c r="GV208" s="9">
        <f t="shared" si="495"/>
        <v>4.1618153005471264E-4</v>
      </c>
      <c r="GW208" s="9">
        <f t="shared" si="495"/>
        <v>4.1579883041869875E-4</v>
      </c>
      <c r="GX208" s="9">
        <f t="shared" si="495"/>
        <v>4.153998031549514E-4</v>
      </c>
      <c r="GY208" s="9">
        <f t="shared" si="495"/>
        <v>4.14983791275925E-4</v>
      </c>
      <c r="GZ208" s="9">
        <f t="shared" si="495"/>
        <v>4.1455011312473166E-4</v>
      </c>
      <c r="HA208" s="9">
        <f t="shared" si="495"/>
        <v>4.1409806152409431E-4</v>
      </c>
      <c r="HB208" s="9">
        <f t="shared" si="495"/>
        <v>4.1362690289958219E-4</v>
      </c>
      <c r="HC208" s="9">
        <f t="shared" si="495"/>
        <v>4.1313587637574196E-4</v>
      </c>
      <c r="HD208" s="9">
        <f t="shared" si="495"/>
        <v>4.1262419284240562E-4</v>
      </c>
      <c r="HE208" s="9">
        <f t="shared" si="495"/>
        <v>4.1209103399616467E-4</v>
      </c>
      <c r="HF208" s="9">
        <f t="shared" si="495"/>
        <v>4.1153555134896365E-4</v>
      </c>
      <c r="HG208" s="9">
        <f t="shared" si="495"/>
        <v>4.1095686521039647E-4</v>
      </c>
      <c r="HH208" s="9">
        <f t="shared" si="495"/>
        <v>4.1035406363643605E-4</v>
      </c>
      <c r="HI208" s="9">
        <f t="shared" si="495"/>
        <v>4.0972620134761888E-4</v>
      </c>
      <c r="HJ208" s="9">
        <f t="shared" si="495"/>
        <v>4.0907229861575551E-4</v>
      </c>
      <c r="HK208" s="9">
        <f t="shared" si="495"/>
        <v>4.0839134011607764E-4</v>
      </c>
      <c r="HL208" s="9">
        <f t="shared" si="495"/>
        <v>4.0768227374764356E-4</v>
      </c>
      <c r="HM208" s="9">
        <f t="shared" si="495"/>
        <v>4.069440094167114E-4</v>
      </c>
      <c r="HN208" s="9">
        <f t="shared" si="495"/>
        <v>4.0617541778623252E-4</v>
      </c>
      <c r="HO208" s="9">
        <f t="shared" si="495"/>
        <v>4.0537532898654582E-4</v>
      </c>
      <c r="HP208" s="9">
        <f t="shared" si="495"/>
        <v>4.045425312924248E-4</v>
      </c>
      <c r="HQ208" s="9">
        <f t="shared" si="495"/>
        <v>4.0367576975940226E-4</v>
      </c>
      <c r="HR208" s="9">
        <f t="shared" si="495"/>
        <v>4.0277374481945393E-4</v>
      </c>
      <c r="HS208" s="9">
        <f t="shared" si="495"/>
        <v>4.0183511084146433E-4</v>
      </c>
      <c r="HT208" s="9">
        <f t="shared" si="495"/>
        <v>4.0085847464481187E-4</v>
      </c>
      <c r="HU208" s="9">
        <f t="shared" si="495"/>
        <v>3.9984239397645592E-4</v>
      </c>
      <c r="HV208" s="9">
        <f t="shared" si="495"/>
        <v>3.987853759394725E-4</v>
      </c>
      <c r="HW208" s="9">
        <f t="shared" si="494"/>
        <v>3.9768587538291877E-4</v>
      </c>
      <c r="HX208" s="9">
        <f t="shared" si="494"/>
        <v>3.9654229324429798E-4</v>
      </c>
      <c r="HY208" s="9">
        <f t="shared" si="494"/>
        <v>3.953529748442134E-4</v>
      </c>
      <c r="HZ208" s="9">
        <f t="shared" si="494"/>
        <v>3.9411620813765649E-4</v>
      </c>
      <c r="IA208" s="9">
        <f t="shared" si="494"/>
        <v>3.9283022191412406E-4</v>
      </c>
      <c r="IB208" s="9">
        <f t="shared" si="494"/>
        <v>3.9149318395143668E-4</v>
      </c>
      <c r="IC208" s="9">
        <f t="shared" si="494"/>
        <v>3.9010319911595402E-4</v>
      </c>
      <c r="ID208" s="9">
        <f t="shared" si="494"/>
        <v>3.8865830741447501E-4</v>
      </c>
      <c r="IE208" s="9">
        <f t="shared" si="494"/>
        <v>3.8715648199220238E-4</v>
      </c>
      <c r="IF208" s="9">
        <f t="shared" si="494"/>
        <v>3.8559562707687141E-4</v>
      </c>
      <c r="IG208" s="9">
        <f t="shared" si="494"/>
        <v>3.8397357586997217E-4</v>
      </c>
      <c r="IH208" s="9">
        <f t="shared" si="494"/>
        <v>3.8228808837961509E-4</v>
      </c>
      <c r="II208" s="9">
        <f t="shared" si="494"/>
        <v>3.8053684919728032E-4</v>
      </c>
      <c r="IJ208" s="9">
        <f t="shared" si="494"/>
        <v>3.787174652183146E-4</v>
      </c>
      <c r="IK208" s="9">
        <f t="shared" si="494"/>
        <v>3.7682746329975884E-4</v>
      </c>
      <c r="IL208" s="9">
        <f t="shared" si="494"/>
        <v>3.7486428786108895E-4</v>
      </c>
      <c r="IM208" s="9">
        <f t="shared" si="494"/>
        <v>3.7282529841767829E-4</v>
      </c>
      <c r="IN208" s="9">
        <f t="shared" si="494"/>
        <v>3.7070776705937485E-4</v>
      </c>
      <c r="IO208" s="9">
        <f t="shared" si="494"/>
        <v>3.6850887585558373E-4</v>
      </c>
      <c r="IP208" s="9">
        <f t="shared" si="494"/>
        <v>3.6622571420215138E-4</v>
      </c>
      <c r="IQ208" s="9">
        <f t="shared" si="494"/>
        <v>3.6385527609794459E-4</v>
      </c>
      <c r="IR208" s="9">
        <f t="shared" si="494"/>
        <v>3.6139445735252794E-4</v>
      </c>
      <c r="IS208" s="9">
        <f t="shared" si="494"/>
        <v>3.5884005272718907E-4</v>
      </c>
      <c r="IT208" s="9">
        <f t="shared" si="494"/>
        <v>3.5618875300312243E-4</v>
      </c>
      <c r="IU208" s="9">
        <f t="shared" si="494"/>
        <v>3.5343714197812474E-4</v>
      </c>
      <c r="IV208" s="9">
        <f t="shared" si="494"/>
        <v>3.5058169339018119E-4</v>
      </c>
      <c r="IW208" s="9">
        <f t="shared" si="494"/>
        <v>3.4761876776574362E-4</v>
      </c>
      <c r="IX208" s="9">
        <f t="shared" si="494"/>
        <v>3.4454460919290317E-4</v>
      </c>
      <c r="IY208" s="9">
        <f t="shared" si="494"/>
        <v>3.4135534201606174E-4</v>
      </c>
      <c r="IZ208" s="9">
        <f t="shared" si="494"/>
        <v>3.3804696745227828E-4</v>
      </c>
      <c r="JA208" s="9">
        <f t="shared" si="494"/>
        <v>3.3461536012779837E-4</v>
      </c>
      <c r="JB208" s="9">
        <f t="shared" si="494"/>
        <v>3.3105626453263596E-4</v>
      </c>
      <c r="JC208" s="9">
        <f t="shared" si="494"/>
        <v>3.2736529139324377E-4</v>
      </c>
      <c r="JD208" s="9">
        <f t="shared" si="494"/>
        <v>3.2353791395781334E-4</v>
      </c>
      <c r="JE208" s="9">
        <f t="shared" si="494"/>
        <v>3.1956946420142905E-4</v>
      </c>
      <c r="JF208" s="9">
        <f t="shared" si="494"/>
        <v>3.1545512893783661E-4</v>
      </c>
      <c r="JG208" s="9">
        <f t="shared" si="494"/>
        <v>3.1118994584695037E-4</v>
      </c>
      <c r="JH208" s="9">
        <f t="shared" si="494"/>
        <v>3.0676879941249975E-4</v>
      </c>
      <c r="JI208" s="9">
        <f t="shared" si="494"/>
        <v>3.0218641676526712E-4</v>
      </c>
      <c r="JJ208" s="9">
        <f t="shared" si="494"/>
        <v>2.9743736343652242E-4</v>
      </c>
      <c r="JK208" s="9">
        <f t="shared" si="494"/>
        <v>2.925160390168833E-4</v>
      </c>
      <c r="JL208" s="9">
        <f t="shared" si="494"/>
        <v>2.8741667271834064E-4</v>
      </c>
      <c r="JM208" s="9">
        <f t="shared" si="494"/>
        <v>2.8213331884087076E-4</v>
      </c>
      <c r="JN208" s="9">
        <f t="shared" si="494"/>
        <v>2.766598521397449E-4</v>
      </c>
      <c r="JO208" s="9">
        <f t="shared" si="494"/>
        <v>2.7098996309401742E-4</v>
      </c>
      <c r="JP208" s="9">
        <f t="shared" si="494"/>
        <v>2.6511715307339472E-4</v>
      </c>
      <c r="JQ208" s="9">
        <f t="shared" si="494"/>
        <v>2.5903472940208647E-4</v>
      </c>
      <c r="JR208" s="9">
        <f t="shared" si="494"/>
        <v>2.5273580032072465E-4</v>
      </c>
      <c r="JS208" s="9">
        <f t="shared" si="494"/>
        <v>2.4621326983951088E-4</v>
      </c>
      <c r="JT208" s="9">
        <f t="shared" si="494"/>
        <v>2.394598324897846E-4</v>
      </c>
      <c r="JU208" s="9">
        <f t="shared" si="494"/>
        <v>2.3246796796185703E-4</v>
      </c>
      <c r="JV208" s="9">
        <f t="shared" si="494"/>
        <v>2.2522993563878517E-4</v>
      </c>
      <c r="JW208" s="9">
        <f t="shared" si="494"/>
        <v>2.177377690157729E-4</v>
      </c>
      <c r="JX208" s="9">
        <f t="shared" si="494"/>
        <v>2.0998327000994578E-4</v>
      </c>
      <c r="JY208" s="9">
        <f t="shared" si="494"/>
        <v>2.0195800315430572E-4</v>
      </c>
      <c r="JZ208" s="9">
        <f t="shared" si="494"/>
        <v>1.9365328968025354E-4</v>
      </c>
      <c r="KA208" s="9">
        <f t="shared" si="494"/>
        <v>1.8506020148227392E-4</v>
      </c>
      <c r="KB208" s="9">
        <f t="shared" si="494"/>
        <v>1.7616955496482139E-4</v>
      </c>
      <c r="KC208" s="9">
        <f t="shared" si="494"/>
        <v>1.6697190477254608E-4</v>
      </c>
      <c r="KD208" s="9">
        <f t="shared" si="494"/>
        <v>1.5745753740091127E-4</v>
      </c>
      <c r="KE208" s="9">
        <f t="shared" si="494"/>
        <v>1.4761646468369749E-4</v>
      </c>
      <c r="KF208" s="9">
        <f t="shared" si="494"/>
        <v>1.3743841716162049E-4</v>
      </c>
      <c r="KG208" s="9">
        <f t="shared" si="494"/>
        <v>1.269128373257624E-4</v>
      </c>
      <c r="KH208" s="9">
        <f t="shared" si="485"/>
        <v>1.1602887273719047E-4</v>
      </c>
      <c r="KI208" s="9">
        <f t="shared" si="485"/>
        <v>1.047753690211835E-4</v>
      </c>
      <c r="KJ208" s="9">
        <f t="shared" si="485"/>
        <v>9.3140862736463669E-5</v>
      </c>
      <c r="KK208" s="9">
        <f t="shared" si="485"/>
        <v>8.1113574114057788E-5</v>
      </c>
      <c r="KL208" s="9">
        <f t="shared" si="485"/>
        <v>6.8681399669992538E-5</v>
      </c>
      <c r="KM208" s="9">
        <f t="shared" si="485"/>
        <v>5.5831904689456271E-5</v>
      </c>
      <c r="KN208" s="9">
        <f t="shared" si="485"/>
        <v>4.2552315575930359E-5</v>
      </c>
      <c r="KO208" s="9">
        <f t="shared" si="485"/>
        <v>2.8829512075493301E-5</v>
      </c>
      <c r="KP208" s="9">
        <f t="shared" si="485"/>
        <v>1.4650019363130623E-5</v>
      </c>
    </row>
    <row r="209" spans="2:302" x14ac:dyDescent="0.25">
      <c r="B209" s="5">
        <f t="shared" si="478"/>
        <v>2.9600000000000435</v>
      </c>
      <c r="C209" s="9">
        <f t="shared" si="476"/>
        <v>4.3984118577418494E-4</v>
      </c>
      <c r="D209" s="9">
        <f t="shared" si="492"/>
        <v>4.3984117276829127E-4</v>
      </c>
      <c r="E209" s="9">
        <f t="shared" si="492"/>
        <v>4.398411589433201E-4</v>
      </c>
      <c r="F209" s="9">
        <f t="shared" si="492"/>
        <v>4.3984114424886243E-4</v>
      </c>
      <c r="G209" s="9">
        <f t="shared" si="492"/>
        <v>4.3984112863203981E-4</v>
      </c>
      <c r="H209" s="9">
        <f t="shared" si="492"/>
        <v>4.3984111203579894E-4</v>
      </c>
      <c r="I209" s="9">
        <f t="shared" si="492"/>
        <v>4.3984109440019622E-4</v>
      </c>
      <c r="J209" s="9">
        <f t="shared" si="492"/>
        <v>4.3984107566335336E-4</v>
      </c>
      <c r="K209" s="9">
        <f t="shared" si="492"/>
        <v>4.3984105575815336E-4</v>
      </c>
      <c r="L209" s="9">
        <f t="shared" si="492"/>
        <v>4.3984103461253225E-4</v>
      </c>
      <c r="M209" s="9">
        <f t="shared" si="492"/>
        <v>4.3984101215265519E-4</v>
      </c>
      <c r="N209" s="9">
        <f t="shared" si="492"/>
        <v>4.398409882985323E-4</v>
      </c>
      <c r="O209" s="9">
        <f t="shared" si="492"/>
        <v>4.3984096296640978E-4</v>
      </c>
      <c r="P209" s="9">
        <f t="shared" si="492"/>
        <v>4.3984093606747797E-4</v>
      </c>
      <c r="Q209" s="9">
        <f t="shared" si="492"/>
        <v>4.39840907506798E-4</v>
      </c>
      <c r="R209" s="9">
        <f t="shared" si="492"/>
        <v>4.3984087718564562E-4</v>
      </c>
      <c r="S209" s="9">
        <f t="shared" si="492"/>
        <v>4.3984084499819456E-4</v>
      </c>
      <c r="T209" s="9">
        <f t="shared" si="492"/>
        <v>4.3984081083222481E-4</v>
      </c>
      <c r="U209" s="9">
        <f t="shared" si="492"/>
        <v>4.3984077457121591E-4</v>
      </c>
      <c r="V209" s="9">
        <f t="shared" si="492"/>
        <v>4.3984073608881348E-4</v>
      </c>
      <c r="W209" s="9">
        <f t="shared" si="492"/>
        <v>4.3984069525427867E-4</v>
      </c>
      <c r="X209" s="9">
        <f t="shared" si="492"/>
        <v>4.3984065192705454E-4</v>
      </c>
      <c r="Y209" s="9">
        <f t="shared" si="492"/>
        <v>4.3984060596030579E-4</v>
      </c>
      <c r="Z209" s="9">
        <f t="shared" si="492"/>
        <v>4.398405571973887E-4</v>
      </c>
      <c r="AA209" s="9">
        <f t="shared" si="492"/>
        <v>4.3984050547336888E-4</v>
      </c>
      <c r="AB209" s="9">
        <f t="shared" si="492"/>
        <v>4.3984045061325162E-4</v>
      </c>
      <c r="AC209" s="9">
        <f t="shared" si="492"/>
        <v>4.3984039243388871E-4</v>
      </c>
      <c r="AD209" s="9">
        <f t="shared" si="492"/>
        <v>4.3984033073937349E-4</v>
      </c>
      <c r="AE209" s="9">
        <f t="shared" si="492"/>
        <v>4.3984026532383706E-4</v>
      </c>
      <c r="AF209" s="9">
        <f t="shared" si="492"/>
        <v>4.3984019597018397E-4</v>
      </c>
      <c r="AG209" s="9">
        <f t="shared" si="492"/>
        <v>4.3984012244728857E-4</v>
      </c>
      <c r="AH209" s="9">
        <f t="shared" si="492"/>
        <v>4.3984004451378046E-4</v>
      </c>
      <c r="AI209" s="9">
        <f t="shared" si="492"/>
        <v>4.3983996191201242E-4</v>
      </c>
      <c r="AJ209" s="9">
        <f t="shared" si="492"/>
        <v>4.3983987437040955E-4</v>
      </c>
      <c r="AK209" s="9">
        <f t="shared" si="492"/>
        <v>4.3983978160406335E-4</v>
      </c>
      <c r="AL209" s="9">
        <f t="shared" si="492"/>
        <v>4.3983968330980259E-4</v>
      </c>
      <c r="AM209" s="9">
        <f t="shared" si="492"/>
        <v>4.3983957916818929E-4</v>
      </c>
      <c r="AN209" s="9">
        <f t="shared" si="492"/>
        <v>4.3983946884236795E-4</v>
      </c>
      <c r="AO209" s="9">
        <f t="shared" si="492"/>
        <v>4.3983935197684391E-4</v>
      </c>
      <c r="AP209" s="9">
        <f t="shared" si="492"/>
        <v>4.3983922819551254E-4</v>
      </c>
      <c r="AQ209" s="9">
        <f t="shared" si="492"/>
        <v>4.3983909710135287E-4</v>
      </c>
      <c r="AR209" s="9">
        <f t="shared" si="492"/>
        <v>4.3983895827708156E-4</v>
      </c>
      <c r="AS209" s="9">
        <f t="shared" si="492"/>
        <v>4.3983881128114948E-4</v>
      </c>
      <c r="AT209" s="9">
        <f t="shared" si="492"/>
        <v>4.3983865564643375E-4</v>
      </c>
      <c r="AU209" s="9">
        <f t="shared" si="492"/>
        <v>4.3983849088151617E-4</v>
      </c>
      <c r="AV209" s="9">
        <f t="shared" si="492"/>
        <v>4.3983831646892974E-4</v>
      </c>
      <c r="AW209" s="9">
        <f t="shared" si="492"/>
        <v>4.3983813186094026E-4</v>
      </c>
      <c r="AX209" s="9">
        <f t="shared" si="492"/>
        <v>4.3983793648012256E-4</v>
      </c>
      <c r="AY209" s="9">
        <f t="shared" si="492"/>
        <v>4.3983772971910594E-4</v>
      </c>
      <c r="AZ209" s="9">
        <f t="shared" si="492"/>
        <v>4.3983751093515459E-4</v>
      </c>
      <c r="BA209" s="9">
        <f t="shared" si="492"/>
        <v>4.3983727945167697E-4</v>
      </c>
      <c r="BB209" s="9">
        <f t="shared" si="492"/>
        <v>4.3983703455618739E-4</v>
      </c>
      <c r="BC209" s="9">
        <f t="shared" si="492"/>
        <v>4.398367754964735E-4</v>
      </c>
      <c r="BD209" s="9">
        <f t="shared" si="492"/>
        <v>4.3983650147910312E-4</v>
      </c>
      <c r="BE209" s="9">
        <f t="shared" si="492"/>
        <v>4.3983621167012753E-4</v>
      </c>
      <c r="BF209" s="9">
        <f t="shared" si="492"/>
        <v>4.398359051876235E-4</v>
      </c>
      <c r="BG209" s="9">
        <f t="shared" si="492"/>
        <v>4.3983558110524283E-4</v>
      </c>
      <c r="BH209" s="9">
        <f t="shared" si="492"/>
        <v>4.3983523844435732E-4</v>
      </c>
      <c r="BI209" s="9">
        <f t="shared" si="492"/>
        <v>4.3983487617572047E-4</v>
      </c>
      <c r="BJ209" s="9">
        <f t="shared" si="492"/>
        <v>4.3983449321488398E-4</v>
      </c>
      <c r="BK209" s="9">
        <f t="shared" si="492"/>
        <v>4.3983408841904298E-4</v>
      </c>
      <c r="BL209" s="9">
        <f t="shared" si="492"/>
        <v>4.3983366058395477E-4</v>
      </c>
      <c r="BM209" s="9">
        <f t="shared" si="492"/>
        <v>4.398332084431475E-4</v>
      </c>
      <c r="BN209" s="9">
        <f t="shared" si="492"/>
        <v>4.398327306615351E-4</v>
      </c>
      <c r="BO209" s="9">
        <f t="shared" si="492"/>
        <v>4.3983222583515865E-4</v>
      </c>
      <c r="BP209" s="9">
        <f t="shared" si="491"/>
        <v>4.3983169248324052E-4</v>
      </c>
      <c r="BQ209" s="9">
        <f t="shared" si="491"/>
        <v>4.398311290501265E-4</v>
      </c>
      <c r="BR209" s="9">
        <f t="shared" si="491"/>
        <v>4.3983053389624226E-4</v>
      </c>
      <c r="BS209" s="9">
        <f t="shared" si="491"/>
        <v>4.3982990529677443E-4</v>
      </c>
      <c r="BT209" s="9">
        <f t="shared" si="491"/>
        <v>4.3982924143665635E-4</v>
      </c>
      <c r="BU209" s="9">
        <f t="shared" si="491"/>
        <v>4.3982854040637071E-4</v>
      </c>
      <c r="BV209" s="9">
        <f t="shared" si="491"/>
        <v>4.3982780019600993E-4</v>
      </c>
      <c r="BW209" s="9">
        <f t="shared" si="491"/>
        <v>4.3982701869146624E-4</v>
      </c>
      <c r="BX209" s="9">
        <f t="shared" si="491"/>
        <v>4.3982619367016632E-4</v>
      </c>
      <c r="BY209" s="9">
        <f t="shared" si="491"/>
        <v>4.3982532279205944E-4</v>
      </c>
      <c r="BZ209" s="9">
        <f t="shared" si="491"/>
        <v>4.3982440359781804E-4</v>
      </c>
      <c r="CA209" s="9">
        <f t="shared" si="491"/>
        <v>4.3982343350177164E-4</v>
      </c>
      <c r="CB209" s="9">
        <f t="shared" si="491"/>
        <v>4.3982240978340825E-4</v>
      </c>
      <c r="CC209" s="9">
        <f t="shared" si="491"/>
        <v>4.3982132958408476E-4</v>
      </c>
      <c r="CD209" s="9">
        <f t="shared" si="491"/>
        <v>4.3982018989768173E-4</v>
      </c>
      <c r="CE209" s="9">
        <f t="shared" si="491"/>
        <v>4.3981898756472268E-4</v>
      </c>
      <c r="CF209" s="9">
        <f t="shared" si="491"/>
        <v>4.3981771926445486E-4</v>
      </c>
      <c r="CG209" s="9">
        <f t="shared" si="491"/>
        <v>4.3981638150745106E-4</v>
      </c>
      <c r="CH209" s="9">
        <f t="shared" si="491"/>
        <v>4.3981497062725241E-4</v>
      </c>
      <c r="CI209" s="9">
        <f t="shared" si="491"/>
        <v>4.3981348276958402E-4</v>
      </c>
      <c r="CJ209" s="9">
        <f t="shared" si="491"/>
        <v>4.3981191388789534E-4</v>
      </c>
      <c r="CK209" s="9">
        <f t="shared" si="491"/>
        <v>4.398102597289166E-4</v>
      </c>
      <c r="CL209" s="9">
        <f t="shared" si="491"/>
        <v>4.3980851582719652E-4</v>
      </c>
      <c r="CM209" s="9">
        <f t="shared" si="491"/>
        <v>4.3980667749174776E-4</v>
      </c>
      <c r="CN209" s="9">
        <f t="shared" si="491"/>
        <v>4.3980473979631754E-4</v>
      </c>
      <c r="CO209" s="9">
        <f t="shared" si="491"/>
        <v>4.3980269756831614E-4</v>
      </c>
      <c r="CP209" s="9">
        <f t="shared" si="491"/>
        <v>4.3980054537710324E-4</v>
      </c>
      <c r="CQ209" s="9">
        <f t="shared" si="491"/>
        <v>4.3979827752118738E-4</v>
      </c>
      <c r="CR209" s="9">
        <f t="shared" si="491"/>
        <v>4.3979588801500006E-4</v>
      </c>
      <c r="CS209" s="9">
        <f t="shared" si="491"/>
        <v>4.3979337057755287E-4</v>
      </c>
      <c r="CT209" s="9">
        <f t="shared" si="491"/>
        <v>4.3979071861632916E-4</v>
      </c>
      <c r="CU209" s="9">
        <f t="shared" si="491"/>
        <v>4.3978792521262035E-4</v>
      </c>
      <c r="CV209" s="9">
        <f t="shared" si="491"/>
        <v>4.3978498310664116E-4</v>
      </c>
      <c r="CW209" s="9">
        <f t="shared" si="491"/>
        <v>4.397818846835322E-4</v>
      </c>
      <c r="CX209" s="9">
        <f t="shared" si="491"/>
        <v>4.3977862195193938E-4</v>
      </c>
      <c r="CY209" s="9">
        <f t="shared" si="493"/>
        <v>4.3977518653230289E-4</v>
      </c>
      <c r="CZ209" s="9">
        <f t="shared" si="493"/>
        <v>4.3977156963377671E-4</v>
      </c>
      <c r="DA209" s="9">
        <f t="shared" si="493"/>
        <v>4.3976776203795209E-4</v>
      </c>
      <c r="DB209" s="9">
        <f t="shared" si="493"/>
        <v>4.3976375407769267E-4</v>
      </c>
      <c r="DC209" s="9">
        <f t="shared" si="493"/>
        <v>4.3975953561757673E-4</v>
      </c>
      <c r="DD209" s="9">
        <f t="shared" si="493"/>
        <v>4.3975509603032411E-4</v>
      </c>
      <c r="DE209" s="9">
        <f t="shared" si="493"/>
        <v>4.3975042417725147E-4</v>
      </c>
      <c r="DF209" s="9">
        <f t="shared" si="493"/>
        <v>4.3974550838110063E-4</v>
      </c>
      <c r="DG209" s="9">
        <f t="shared" si="493"/>
        <v>4.3974033640413051E-4</v>
      </c>
      <c r="DH209" s="9">
        <f t="shared" si="493"/>
        <v>4.39734895421418E-4</v>
      </c>
      <c r="DI209" s="9">
        <f t="shared" si="493"/>
        <v>4.3972917199455941E-4</v>
      </c>
      <c r="DJ209" s="9">
        <f t="shared" si="493"/>
        <v>4.3972315204277533E-4</v>
      </c>
      <c r="DK209" s="9">
        <f t="shared" si="493"/>
        <v>4.3971682081542864E-4</v>
      </c>
      <c r="DL209" s="9">
        <f t="shared" si="493"/>
        <v>4.3971016285914588E-4</v>
      </c>
      <c r="DM209" s="9">
        <f t="shared" si="493"/>
        <v>4.3970316198994029E-4</v>
      </c>
      <c r="DN209" s="9">
        <f t="shared" si="493"/>
        <v>4.3969580125596732E-4</v>
      </c>
      <c r="DO209" s="9">
        <f t="shared" si="493"/>
        <v>4.3968806290606082E-4</v>
      </c>
      <c r="DP209" s="9">
        <f t="shared" si="493"/>
        <v>4.3967992835392179E-4</v>
      </c>
      <c r="DQ209" s="9">
        <f t="shared" si="493"/>
        <v>4.3967137813857957E-4</v>
      </c>
      <c r="DR209" s="9">
        <f t="shared" si="493"/>
        <v>4.3966239188752932E-4</v>
      </c>
      <c r="DS209" s="9">
        <f t="shared" si="493"/>
        <v>4.3965294827506796E-4</v>
      </c>
      <c r="DT209" s="9">
        <f t="shared" si="493"/>
        <v>4.3964302498109681E-4</v>
      </c>
      <c r="DU209" s="9">
        <f t="shared" si="493"/>
        <v>4.3963259864606514E-4</v>
      </c>
      <c r="DV209" s="9">
        <f t="shared" si="493"/>
        <v>4.3962164482563962E-4</v>
      </c>
      <c r="DW209" s="9">
        <f t="shared" si="493"/>
        <v>4.3961013794334902E-4</v>
      </c>
      <c r="DX209" s="9">
        <f t="shared" si="493"/>
        <v>4.3959805123996694E-4</v>
      </c>
      <c r="DY209" s="9">
        <f t="shared" si="493"/>
        <v>4.395853567220294E-4</v>
      </c>
      <c r="DZ209" s="9">
        <f t="shared" si="493"/>
        <v>4.3957202511024342E-4</v>
      </c>
      <c r="EA209" s="9">
        <f t="shared" si="493"/>
        <v>4.3955802577965401E-4</v>
      </c>
      <c r="EB209" s="9">
        <f t="shared" si="493"/>
        <v>4.3954332670323741E-4</v>
      </c>
      <c r="EC209" s="9">
        <f t="shared" si="493"/>
        <v>4.395278943927556E-4</v>
      </c>
      <c r="ED209" s="9">
        <f t="shared" si="493"/>
        <v>4.3951169383231854E-4</v>
      </c>
      <c r="EE209" s="9">
        <f t="shared" si="493"/>
        <v>4.3949468841558747E-4</v>
      </c>
      <c r="EF209" s="9">
        <f t="shared" si="493"/>
        <v>4.394768398757306E-4</v>
      </c>
      <c r="EG209" s="9">
        <f t="shared" si="493"/>
        <v>4.3945810821379762E-4</v>
      </c>
      <c r="EH209" s="9">
        <f t="shared" si="493"/>
        <v>4.394384516284741E-4</v>
      </c>
      <c r="EI209" s="9">
        <f t="shared" si="493"/>
        <v>4.3941782643373649E-4</v>
      </c>
      <c r="EJ209" s="9">
        <f t="shared" si="493"/>
        <v>4.3939618698372396E-4</v>
      </c>
      <c r="EK209" s="9">
        <f t="shared" si="493"/>
        <v>4.393734855861337E-4</v>
      </c>
      <c r="EL209" s="9">
        <f t="shared" si="493"/>
        <v>4.3934967241869598E-4</v>
      </c>
      <c r="EM209" s="9">
        <f t="shared" si="493"/>
        <v>4.3932469543716141E-4</v>
      </c>
      <c r="EN209" s="9">
        <f t="shared" si="493"/>
        <v>4.3929850028308289E-4</v>
      </c>
      <c r="EO209" s="9">
        <f t="shared" si="493"/>
        <v>4.3927103018636879E-4</v>
      </c>
      <c r="EP209" s="9">
        <f t="shared" si="493"/>
        <v>4.3924222586516263E-4</v>
      </c>
      <c r="EQ209" s="9">
        <f t="shared" si="493"/>
        <v>4.3921202542048323E-4</v>
      </c>
      <c r="ER209" s="9">
        <f t="shared" si="493"/>
        <v>4.3918036422705304E-4</v>
      </c>
      <c r="ES209" s="9">
        <f t="shared" si="493"/>
        <v>4.3914717482216003E-4</v>
      </c>
      <c r="ET209" s="9">
        <f t="shared" si="493"/>
        <v>4.3911238678682649E-4</v>
      </c>
      <c r="EU209" s="9">
        <f t="shared" si="493"/>
        <v>4.3907592662404527E-4</v>
      </c>
      <c r="EV209" s="9">
        <f t="shared" si="493"/>
        <v>4.3903771763373507E-4</v>
      </c>
      <c r="EW209" s="9">
        <f t="shared" si="493"/>
        <v>4.389976797790591E-4</v>
      </c>
      <c r="EX209" s="9">
        <f t="shared" si="493"/>
        <v>4.389557295521202E-4</v>
      </c>
      <c r="EY209" s="9">
        <f t="shared" si="493"/>
        <v>4.3891177983254581E-4</v>
      </c>
      <c r="EZ209" s="9">
        <f t="shared" si="493"/>
        <v>4.3886573973891599E-4</v>
      </c>
      <c r="FA209" s="9">
        <f t="shared" si="493"/>
        <v>4.3881751447881533E-4</v>
      </c>
      <c r="FB209" s="9">
        <f t="shared" si="493"/>
        <v>4.3876700518891506E-4</v>
      </c>
      <c r="FC209" s="9">
        <f t="shared" si="493"/>
        <v>4.3871410877172252E-4</v>
      </c>
      <c r="FD209" s="9">
        <f t="shared" si="493"/>
        <v>4.3865871772569889E-4</v>
      </c>
      <c r="FE209" s="9">
        <f t="shared" si="493"/>
        <v>4.3860071996835011E-4</v>
      </c>
      <c r="FF209" s="9">
        <f t="shared" si="493"/>
        <v>4.3853999865522974E-4</v>
      </c>
      <c r="FG209" s="9">
        <f t="shared" si="493"/>
        <v>4.3847643198749995E-4</v>
      </c>
      <c r="FH209" s="9">
        <f t="shared" si="493"/>
        <v>4.3840989301717454E-4</v>
      </c>
      <c r="FI209" s="9">
        <f t="shared" si="493"/>
        <v>4.383402494420689E-4</v>
      </c>
      <c r="FJ209" s="9">
        <f t="shared" si="493"/>
        <v>4.3826736339648619E-4</v>
      </c>
      <c r="FK209" s="9">
        <f t="shared" si="495"/>
        <v>4.3819109123053403E-4</v>
      </c>
      <c r="FL209" s="9">
        <f t="shared" si="495"/>
        <v>4.3811128328394137E-4</v>
      </c>
      <c r="FM209" s="9">
        <f t="shared" si="495"/>
        <v>4.3802778365098467E-4</v>
      </c>
      <c r="FN209" s="9">
        <f t="shared" si="495"/>
        <v>4.379404299364501E-4</v>
      </c>
      <c r="FO209" s="9">
        <f t="shared" si="495"/>
        <v>4.3784905300438336E-4</v>
      </c>
      <c r="FP209" s="9">
        <f t="shared" si="495"/>
        <v>4.3775347671651808E-4</v>
      </c>
      <c r="FQ209" s="9">
        <f t="shared" si="495"/>
        <v>4.3765351766009462E-4</v>
      </c>
      <c r="FR209" s="9">
        <f t="shared" si="495"/>
        <v>4.3754898486988948E-4</v>
      </c>
      <c r="FS209" s="9">
        <f t="shared" si="495"/>
        <v>4.3743967953780284E-4</v>
      </c>
      <c r="FT209" s="9">
        <f t="shared" si="495"/>
        <v>4.3732539471138187E-4</v>
      </c>
      <c r="FU209" s="9">
        <f t="shared" si="495"/>
        <v>4.3720591498253893E-4</v>
      </c>
      <c r="FV209" s="9">
        <f t="shared" si="495"/>
        <v>4.3708101616902231E-4</v>
      </c>
      <c r="FW209" s="9">
        <f t="shared" si="495"/>
        <v>4.3695046497800502E-4</v>
      </c>
      <c r="FX209" s="9">
        <f t="shared" si="495"/>
        <v>4.3681401866266418E-4</v>
      </c>
      <c r="FY209" s="9">
        <f t="shared" si="495"/>
        <v>4.3667142466656154E-4</v>
      </c>
      <c r="FZ209" s="9">
        <f t="shared" si="495"/>
        <v>4.36522420254343E-4</v>
      </c>
      <c r="GA209" s="9">
        <f t="shared" si="495"/>
        <v>4.3636673212998239E-4</v>
      </c>
      <c r="GB209" s="9">
        <f t="shared" si="495"/>
        <v>4.3620407604369298E-4</v>
      </c>
      <c r="GC209" s="9">
        <f t="shared" si="495"/>
        <v>4.3603415638207533E-4</v>
      </c>
      <c r="GD209" s="9">
        <f t="shared" si="495"/>
        <v>4.3585666574938263E-4</v>
      </c>
      <c r="GE209" s="9">
        <f t="shared" si="495"/>
        <v>4.3567128452788102E-4</v>
      </c>
      <c r="GF209" s="9">
        <f t="shared" si="495"/>
        <v>4.3547768043005153E-4</v>
      </c>
      <c r="GG209" s="9">
        <f t="shared" si="495"/>
        <v>4.3527550803184315E-4</v>
      </c>
      <c r="GH209" s="9">
        <f t="shared" si="495"/>
        <v>4.3506440829218682E-4</v>
      </c>
      <c r="GI209" s="9">
        <f t="shared" si="495"/>
        <v>4.3484400805427506E-4</v>
      </c>
      <c r="GJ209" s="9">
        <f t="shared" si="495"/>
        <v>4.3461391953225506E-4</v>
      </c>
      <c r="GK209" s="9">
        <f t="shared" si="495"/>
        <v>4.3437373978094207E-4</v>
      </c>
      <c r="GL209" s="9">
        <f t="shared" si="495"/>
        <v>4.3412305014793031E-4</v>
      </c>
      <c r="GM209" s="9">
        <f t="shared" si="495"/>
        <v>4.3386141570559962E-4</v>
      </c>
      <c r="GN209" s="9">
        <f t="shared" si="495"/>
        <v>4.3358838466852072E-4</v>
      </c>
      <c r="GO209" s="9">
        <f t="shared" si="495"/>
        <v>4.3330348778863751E-4</v>
      </c>
      <c r="GP209" s="9">
        <f t="shared" si="495"/>
        <v>4.3300623773178304E-4</v>
      </c>
      <c r="GQ209" s="9">
        <f t="shared" si="495"/>
        <v>4.3269612843536726E-4</v>
      </c>
      <c r="GR209" s="9">
        <f t="shared" si="495"/>
        <v>4.3237263444346525E-4</v>
      </c>
      <c r="GS209" s="9">
        <f t="shared" si="495"/>
        <v>4.3203521022168792E-4</v>
      </c>
      <c r="GT209" s="9">
        <f t="shared" si="495"/>
        <v>4.3168328945144684E-4</v>
      </c>
      <c r="GU209" s="9">
        <f t="shared" si="495"/>
        <v>4.3131628429874617E-4</v>
      </c>
      <c r="GV209" s="9">
        <f t="shared" si="495"/>
        <v>4.309335846627326E-4</v>
      </c>
      <c r="GW209" s="9">
        <f t="shared" si="495"/>
        <v>4.3053455739898525E-4</v>
      </c>
      <c r="GX209" s="9">
        <f t="shared" si="495"/>
        <v>4.3011854551995853E-4</v>
      </c>
      <c r="GY209" s="9">
        <f t="shared" si="495"/>
        <v>4.2968486736876519E-4</v>
      </c>
      <c r="GZ209" s="9">
        <f t="shared" si="495"/>
        <v>4.2923281576812827E-4</v>
      </c>
      <c r="HA209" s="9">
        <f t="shared" si="495"/>
        <v>4.287616571436161E-4</v>
      </c>
      <c r="HB209" s="9">
        <f t="shared" si="495"/>
        <v>4.2827063061977549E-4</v>
      </c>
      <c r="HC209" s="9">
        <f t="shared" si="495"/>
        <v>4.2775894708643915E-4</v>
      </c>
      <c r="HD209" s="9">
        <f t="shared" si="495"/>
        <v>4.2722578824019863E-4</v>
      </c>
      <c r="HE209" s="9">
        <f t="shared" si="495"/>
        <v>4.2667030559299761E-4</v>
      </c>
      <c r="HF209" s="9">
        <f t="shared" si="495"/>
        <v>4.2609161945442999E-4</v>
      </c>
      <c r="HG209" s="9">
        <f t="shared" si="495"/>
        <v>4.2548881788046958E-4</v>
      </c>
      <c r="HH209" s="9">
        <f t="shared" si="495"/>
        <v>4.2486095559165289E-4</v>
      </c>
      <c r="HI209" s="9">
        <f t="shared" si="495"/>
        <v>4.2420705285978953E-4</v>
      </c>
      <c r="HJ209" s="9">
        <f t="shared" si="495"/>
        <v>4.2352609436011117E-4</v>
      </c>
      <c r="HK209" s="9">
        <f t="shared" si="495"/>
        <v>4.2281702799167709E-4</v>
      </c>
      <c r="HL209" s="9">
        <f t="shared" si="495"/>
        <v>4.2207876366074547E-4</v>
      </c>
      <c r="HM209" s="9">
        <f t="shared" si="495"/>
        <v>4.2131017203026665E-4</v>
      </c>
      <c r="HN209" s="9">
        <f t="shared" si="495"/>
        <v>4.2051008323057935E-4</v>
      </c>
      <c r="HO209" s="9">
        <f t="shared" si="495"/>
        <v>4.1967728553645833E-4</v>
      </c>
      <c r="HP209" s="9">
        <f t="shared" si="495"/>
        <v>4.1881052400343644E-4</v>
      </c>
      <c r="HQ209" s="9">
        <f t="shared" si="495"/>
        <v>4.1790849906348816E-4</v>
      </c>
      <c r="HR209" s="9">
        <f t="shared" si="495"/>
        <v>4.1696986508549786E-4</v>
      </c>
      <c r="HS209" s="9">
        <f t="shared" si="495"/>
        <v>4.159932288888454E-4</v>
      </c>
      <c r="HT209" s="9">
        <f t="shared" si="495"/>
        <v>4.1497714822048983E-4</v>
      </c>
      <c r="HU209" s="9">
        <f t="shared" si="495"/>
        <v>4.139201301835069E-4</v>
      </c>
      <c r="HV209" s="9">
        <f t="shared" si="495"/>
        <v>4.128206296269523E-4</v>
      </c>
      <c r="HW209" s="9">
        <f t="shared" si="494"/>
        <v>4.1167704748833151E-4</v>
      </c>
      <c r="HX209" s="9">
        <f t="shared" si="494"/>
        <v>4.1048772908824785E-4</v>
      </c>
      <c r="HY209" s="9">
        <f t="shared" si="494"/>
        <v>4.0925096238169094E-4</v>
      </c>
      <c r="HZ209" s="9">
        <f t="shared" si="494"/>
        <v>4.0796497615815759E-4</v>
      </c>
      <c r="IA209" s="9">
        <f t="shared" si="494"/>
        <v>4.0662793819547021E-4</v>
      </c>
      <c r="IB209" s="9">
        <f t="shared" si="494"/>
        <v>4.0523795335998863E-4</v>
      </c>
      <c r="IC209" s="9">
        <f t="shared" si="494"/>
        <v>4.0379306165850963E-4</v>
      </c>
      <c r="ID209" s="9">
        <f t="shared" si="494"/>
        <v>4.0229123623623591E-4</v>
      </c>
      <c r="IE209" s="9">
        <f t="shared" si="494"/>
        <v>4.0073038132090494E-4</v>
      </c>
      <c r="IF209" s="9">
        <f t="shared" si="494"/>
        <v>3.99108330114007E-4</v>
      </c>
      <c r="IG209" s="9">
        <f t="shared" si="494"/>
        <v>3.9742284262364916E-4</v>
      </c>
      <c r="IH209" s="9">
        <f t="shared" si="494"/>
        <v>3.9567160344131385E-4</v>
      </c>
      <c r="II209" s="9">
        <f t="shared" si="494"/>
        <v>3.9385221946234812E-4</v>
      </c>
      <c r="IJ209" s="9">
        <f t="shared" si="494"/>
        <v>3.9196221754379292E-4</v>
      </c>
      <c r="IK209" s="9">
        <f t="shared" si="494"/>
        <v>3.8999904210512389E-4</v>
      </c>
      <c r="IL209" s="9">
        <f t="shared" si="494"/>
        <v>3.8796005266171182E-4</v>
      </c>
      <c r="IM209" s="9">
        <f t="shared" si="494"/>
        <v>3.8584252130340838E-4</v>
      </c>
      <c r="IN209" s="9">
        <f t="shared" si="494"/>
        <v>3.8364363009961867E-4</v>
      </c>
      <c r="IO209" s="9">
        <f t="shared" si="494"/>
        <v>3.8136046844618665E-4</v>
      </c>
      <c r="IP209" s="9">
        <f t="shared" si="494"/>
        <v>3.7899003034197812E-4</v>
      </c>
      <c r="IQ209" s="9">
        <f t="shared" si="494"/>
        <v>3.7652921159656147E-4</v>
      </c>
      <c r="IR209" s="9">
        <f t="shared" si="494"/>
        <v>3.7397480697122444E-4</v>
      </c>
      <c r="IS209" s="9">
        <f t="shared" si="494"/>
        <v>3.7132350724715781E-4</v>
      </c>
      <c r="IT209" s="9">
        <f t="shared" si="494"/>
        <v>3.6857189622215827E-4</v>
      </c>
      <c r="IU209" s="9">
        <f t="shared" si="494"/>
        <v>3.6571644763421472E-4</v>
      </c>
      <c r="IV209" s="9">
        <f t="shared" si="494"/>
        <v>3.6275352200977845E-4</v>
      </c>
      <c r="IW209" s="9">
        <f t="shared" si="494"/>
        <v>3.5967936343693887E-4</v>
      </c>
      <c r="IX209" s="9">
        <f t="shared" si="494"/>
        <v>3.5649009626009527E-4</v>
      </c>
      <c r="IY209" s="9">
        <f t="shared" si="494"/>
        <v>3.5318172169631181E-4</v>
      </c>
      <c r="IZ209" s="9">
        <f t="shared" si="494"/>
        <v>3.497501143718332E-4</v>
      </c>
      <c r="JA209" s="9">
        <f t="shared" si="494"/>
        <v>3.4619101877667209E-4</v>
      </c>
      <c r="JB209" s="9">
        <f t="shared" si="494"/>
        <v>3.425000456372773E-4</v>
      </c>
      <c r="JC209" s="9">
        <f t="shared" si="494"/>
        <v>3.3867266820184687E-4</v>
      </c>
      <c r="JD209" s="9">
        <f t="shared" si="494"/>
        <v>3.347042184454654E-4</v>
      </c>
      <c r="JE209" s="9">
        <f t="shared" si="494"/>
        <v>3.3058988318187166E-4</v>
      </c>
      <c r="JF209" s="9">
        <f t="shared" si="494"/>
        <v>3.263247000909839E-4</v>
      </c>
      <c r="JG209" s="9">
        <f t="shared" si="494"/>
        <v>3.2190355365653328E-4</v>
      </c>
      <c r="JH209" s="9">
        <f t="shared" si="494"/>
        <v>3.1732117100930195E-4</v>
      </c>
      <c r="JI209" s="9">
        <f t="shared" si="494"/>
        <v>3.1257211768055942E-4</v>
      </c>
      <c r="JJ209" s="9">
        <f t="shared" si="494"/>
        <v>3.0765079326091683E-4</v>
      </c>
      <c r="JK209" s="9">
        <f t="shared" si="494"/>
        <v>3.0255142696237417E-4</v>
      </c>
      <c r="JL209" s="9">
        <f t="shared" si="494"/>
        <v>2.9726807308490819E-4</v>
      </c>
      <c r="JM209" s="9">
        <f t="shared" si="494"/>
        <v>2.9179460638378211E-4</v>
      </c>
      <c r="JN209" s="9">
        <f t="shared" si="494"/>
        <v>2.8612471733805095E-4</v>
      </c>
      <c r="JO209" s="9">
        <f t="shared" si="494"/>
        <v>2.8025190731742824E-4</v>
      </c>
      <c r="JP209" s="9">
        <f t="shared" si="494"/>
        <v>2.7416948364612347E-4</v>
      </c>
      <c r="JQ209" s="9">
        <f t="shared" si="494"/>
        <v>2.6787055456476208E-4</v>
      </c>
      <c r="JR209" s="9">
        <f t="shared" si="494"/>
        <v>2.6134802408354441E-4</v>
      </c>
      <c r="JS209" s="9">
        <f t="shared" si="494"/>
        <v>2.5459458673381813E-4</v>
      </c>
      <c r="JT209" s="9">
        <f t="shared" si="494"/>
        <v>2.4760272220589489E-4</v>
      </c>
      <c r="JU209" s="9">
        <f t="shared" si="494"/>
        <v>2.403646898828239E-4</v>
      </c>
      <c r="JV209" s="9">
        <f t="shared" si="494"/>
        <v>2.3287252325980643E-4</v>
      </c>
      <c r="JW209" s="9">
        <f t="shared" si="494"/>
        <v>2.2511802425397931E-4</v>
      </c>
      <c r="JX209" s="9">
        <f t="shared" si="494"/>
        <v>2.1709275739834185E-4</v>
      </c>
      <c r="JY209" s="9">
        <f t="shared" si="494"/>
        <v>2.0878804392429054E-4</v>
      </c>
      <c r="JZ209" s="9">
        <f t="shared" si="494"/>
        <v>2.0019495572630745E-4</v>
      </c>
      <c r="KA209" s="9">
        <f t="shared" si="494"/>
        <v>1.9130430920885491E-4</v>
      </c>
      <c r="KB209" s="9">
        <f t="shared" si="494"/>
        <v>1.8210665901658568E-4</v>
      </c>
      <c r="KC209" s="9">
        <f t="shared" si="494"/>
        <v>1.7259229164495087E-4</v>
      </c>
      <c r="KD209" s="9">
        <f t="shared" si="494"/>
        <v>1.6275121892773102E-4</v>
      </c>
      <c r="KE209" s="9">
        <f t="shared" si="494"/>
        <v>1.5257317140565402E-4</v>
      </c>
      <c r="KF209" s="9">
        <f t="shared" si="494"/>
        <v>1.4204759156979984E-4</v>
      </c>
      <c r="KG209" s="9">
        <f t="shared" si="494"/>
        <v>1.31163626981224E-4</v>
      </c>
      <c r="KH209" s="9">
        <f t="shared" si="485"/>
        <v>1.1991012326522093E-4</v>
      </c>
      <c r="KI209" s="9">
        <f t="shared" si="485"/>
        <v>1.082756169804972E-4</v>
      </c>
      <c r="KJ209" s="9">
        <f t="shared" si="485"/>
        <v>9.6248328358096522E-5</v>
      </c>
      <c r="KK209" s="9">
        <f t="shared" si="485"/>
        <v>8.3816153914026068E-5</v>
      </c>
      <c r="KL209" s="9">
        <f t="shared" si="485"/>
        <v>7.0966658933493271E-5</v>
      </c>
      <c r="KM209" s="9">
        <f t="shared" si="485"/>
        <v>5.7687069819963889E-5</v>
      </c>
      <c r="KN209" s="9">
        <f t="shared" si="485"/>
        <v>4.3964266319532035E-5</v>
      </c>
      <c r="KO209" s="9">
        <f t="shared" si="485"/>
        <v>2.9784773607164153E-5</v>
      </c>
      <c r="KP209" s="9">
        <f t="shared" si="485"/>
        <v>1.5134754244021387E-5</v>
      </c>
    </row>
    <row r="210" spans="2:302" x14ac:dyDescent="0.25">
      <c r="B210" s="5">
        <f t="shared" si="478"/>
        <v>2.9500000000000437</v>
      </c>
      <c r="C210" s="9">
        <f t="shared" si="476"/>
        <v>4.554752492281944E-4</v>
      </c>
      <c r="D210" s="9">
        <f t="shared" si="492"/>
        <v>4.5547523540322323E-4</v>
      </c>
      <c r="E210" s="9">
        <f t="shared" si="492"/>
        <v>4.5547522070876555E-4</v>
      </c>
      <c r="F210" s="9">
        <f t="shared" si="492"/>
        <v>4.5547520509194294E-4</v>
      </c>
      <c r="G210" s="9">
        <f t="shared" si="492"/>
        <v>4.5547518849570206E-4</v>
      </c>
      <c r="H210" s="9">
        <f t="shared" si="492"/>
        <v>4.5547517086009934E-4</v>
      </c>
      <c r="I210" s="9">
        <f t="shared" si="492"/>
        <v>4.5547515212325648E-4</v>
      </c>
      <c r="J210" s="9">
        <f t="shared" si="492"/>
        <v>4.5547513221805649E-4</v>
      </c>
      <c r="K210" s="9">
        <f t="shared" si="492"/>
        <v>4.5547511107243537E-4</v>
      </c>
      <c r="L210" s="9">
        <f t="shared" si="492"/>
        <v>4.5547508861255832E-4</v>
      </c>
      <c r="M210" s="9">
        <f t="shared" si="492"/>
        <v>4.5547506475843543E-4</v>
      </c>
      <c r="N210" s="9">
        <f t="shared" si="492"/>
        <v>4.5547503942631291E-4</v>
      </c>
      <c r="O210" s="9">
        <f t="shared" si="492"/>
        <v>4.554750125273811E-4</v>
      </c>
      <c r="P210" s="9">
        <f t="shared" si="492"/>
        <v>4.5547498396670112E-4</v>
      </c>
      <c r="Q210" s="9">
        <f t="shared" si="492"/>
        <v>4.5547495364554874E-4</v>
      </c>
      <c r="R210" s="9">
        <f t="shared" si="492"/>
        <v>4.5547492145809769E-4</v>
      </c>
      <c r="S210" s="9">
        <f t="shared" si="492"/>
        <v>4.5547488729212794E-4</v>
      </c>
      <c r="T210" s="9">
        <f t="shared" si="492"/>
        <v>4.5547485103111904E-4</v>
      </c>
      <c r="U210" s="9">
        <f t="shared" si="492"/>
        <v>4.5547481254871661E-4</v>
      </c>
      <c r="V210" s="9">
        <f t="shared" si="492"/>
        <v>4.554747717141818E-4</v>
      </c>
      <c r="W210" s="9">
        <f t="shared" si="492"/>
        <v>4.5547472838695767E-4</v>
      </c>
      <c r="X210" s="9">
        <f t="shared" si="492"/>
        <v>4.5547468242020892E-4</v>
      </c>
      <c r="Y210" s="9">
        <f t="shared" si="492"/>
        <v>4.5547463365729182E-4</v>
      </c>
      <c r="Z210" s="9">
        <f t="shared" si="492"/>
        <v>4.5547458193327201E-4</v>
      </c>
      <c r="AA210" s="9">
        <f t="shared" si="492"/>
        <v>4.5547452707315474E-4</v>
      </c>
      <c r="AB210" s="9">
        <f t="shared" si="492"/>
        <v>4.5547446889379183E-4</v>
      </c>
      <c r="AC210" s="9">
        <f t="shared" si="492"/>
        <v>4.5547440719927661E-4</v>
      </c>
      <c r="AD210" s="9">
        <f t="shared" si="492"/>
        <v>4.5547434178374018E-4</v>
      </c>
      <c r="AE210" s="9">
        <f t="shared" si="492"/>
        <v>4.554742724300871E-4</v>
      </c>
      <c r="AF210" s="9">
        <f t="shared" si="492"/>
        <v>4.554741989071917E-4</v>
      </c>
      <c r="AG210" s="9">
        <f t="shared" si="492"/>
        <v>4.5547412097368358E-4</v>
      </c>
      <c r="AH210" s="9">
        <f t="shared" si="492"/>
        <v>4.5547403837191555E-4</v>
      </c>
      <c r="AI210" s="9">
        <f t="shared" si="492"/>
        <v>4.5547395083031267E-4</v>
      </c>
      <c r="AJ210" s="9">
        <f t="shared" si="492"/>
        <v>4.5547385806396647E-4</v>
      </c>
      <c r="AK210" s="9">
        <f t="shared" si="492"/>
        <v>4.5547375976970572E-4</v>
      </c>
      <c r="AL210" s="9">
        <f t="shared" si="492"/>
        <v>4.5547365562809242E-4</v>
      </c>
      <c r="AM210" s="9">
        <f t="shared" si="492"/>
        <v>4.5547354530227108E-4</v>
      </c>
      <c r="AN210" s="9">
        <f t="shared" si="492"/>
        <v>4.5547342843674704E-4</v>
      </c>
      <c r="AO210" s="9">
        <f t="shared" si="492"/>
        <v>4.5547330465541566E-4</v>
      </c>
      <c r="AP210" s="9">
        <f t="shared" si="492"/>
        <v>4.5547317356125599E-4</v>
      </c>
      <c r="AQ210" s="9">
        <f t="shared" si="492"/>
        <v>4.5547303473698469E-4</v>
      </c>
      <c r="AR210" s="9">
        <f t="shared" si="492"/>
        <v>4.554728877410526E-4</v>
      </c>
      <c r="AS210" s="9">
        <f t="shared" si="492"/>
        <v>4.5547273210633688E-4</v>
      </c>
      <c r="AT210" s="9">
        <f t="shared" si="492"/>
        <v>4.5547256734141929E-4</v>
      </c>
      <c r="AU210" s="9">
        <f t="shared" si="492"/>
        <v>4.5547239292883287E-4</v>
      </c>
      <c r="AV210" s="9">
        <f t="shared" si="492"/>
        <v>4.5547220832084338E-4</v>
      </c>
      <c r="AW210" s="9">
        <f t="shared" si="492"/>
        <v>4.5547201294002568E-4</v>
      </c>
      <c r="AX210" s="9">
        <f t="shared" si="492"/>
        <v>4.5547180617900906E-4</v>
      </c>
      <c r="AY210" s="9">
        <f t="shared" si="492"/>
        <v>4.5547158739505771E-4</v>
      </c>
      <c r="AZ210" s="9">
        <f t="shared" si="492"/>
        <v>4.5547135591158009E-4</v>
      </c>
      <c r="BA210" s="9">
        <f t="shared" si="492"/>
        <v>4.5547111101609052E-4</v>
      </c>
      <c r="BB210" s="9">
        <f t="shared" si="492"/>
        <v>4.5547085195637662E-4</v>
      </c>
      <c r="BC210" s="9">
        <f t="shared" si="492"/>
        <v>4.5547057793900625E-4</v>
      </c>
      <c r="BD210" s="9">
        <f t="shared" si="492"/>
        <v>4.5547028813003066E-4</v>
      </c>
      <c r="BE210" s="9">
        <f t="shared" si="492"/>
        <v>4.5546998164752662E-4</v>
      </c>
      <c r="BF210" s="9">
        <f t="shared" si="492"/>
        <v>4.5546965756514596E-4</v>
      </c>
      <c r="BG210" s="9">
        <f t="shared" si="492"/>
        <v>4.5546931490426045E-4</v>
      </c>
      <c r="BH210" s="9">
        <f t="shared" si="492"/>
        <v>4.5546895263562359E-4</v>
      </c>
      <c r="BI210" s="9">
        <f t="shared" si="492"/>
        <v>4.554685696747871E-4</v>
      </c>
      <c r="BJ210" s="9">
        <f t="shared" si="492"/>
        <v>4.5546816487894611E-4</v>
      </c>
      <c r="BK210" s="9">
        <f t="shared" si="492"/>
        <v>4.5546773704385789E-4</v>
      </c>
      <c r="BL210" s="9">
        <f t="shared" si="492"/>
        <v>4.5546728490305062E-4</v>
      </c>
      <c r="BM210" s="9">
        <f t="shared" si="492"/>
        <v>4.5546680712143823E-4</v>
      </c>
      <c r="BN210" s="9">
        <f t="shared" si="492"/>
        <v>4.5546630229506178E-4</v>
      </c>
      <c r="BO210" s="9">
        <f t="shared" ref="BO210:CZ213" si="496">NORMDIST($B210,0,1,0)-$B210*(1-NORMDIST($B210,0,1,1))-(NORMDIST($B210+BO$4,0,1,0)-($B210+BO$4)*(1-NORMDIST($B210+BO$4,0,1,1)))</f>
        <v>4.5546576894314365E-4</v>
      </c>
      <c r="BP210" s="9">
        <f t="shared" si="496"/>
        <v>4.5546520551002963E-4</v>
      </c>
      <c r="BQ210" s="9">
        <f t="shared" si="496"/>
        <v>4.5546461035614539E-4</v>
      </c>
      <c r="BR210" s="9">
        <f t="shared" si="496"/>
        <v>4.5546398175667755E-4</v>
      </c>
      <c r="BS210" s="9">
        <f t="shared" si="496"/>
        <v>4.5546331789655947E-4</v>
      </c>
      <c r="BT210" s="9">
        <f t="shared" si="496"/>
        <v>4.5546261686627384E-4</v>
      </c>
      <c r="BU210" s="9">
        <f t="shared" si="496"/>
        <v>4.5546187665591306E-4</v>
      </c>
      <c r="BV210" s="9">
        <f t="shared" si="496"/>
        <v>4.5546109515136936E-4</v>
      </c>
      <c r="BW210" s="9">
        <f t="shared" si="496"/>
        <v>4.5546027013006944E-4</v>
      </c>
      <c r="BX210" s="9">
        <f t="shared" si="496"/>
        <v>4.5545939925196256E-4</v>
      </c>
      <c r="BY210" s="9">
        <f t="shared" si="496"/>
        <v>4.5545848005772117E-4</v>
      </c>
      <c r="BZ210" s="9">
        <f t="shared" si="496"/>
        <v>4.5545750996167476E-4</v>
      </c>
      <c r="CA210" s="9">
        <f t="shared" si="496"/>
        <v>4.5545648624331137E-4</v>
      </c>
      <c r="CB210" s="9">
        <f t="shared" si="496"/>
        <v>4.5545540604398788E-4</v>
      </c>
      <c r="CC210" s="9">
        <f t="shared" si="496"/>
        <v>4.5545426635758485E-4</v>
      </c>
      <c r="CD210" s="9">
        <f t="shared" si="496"/>
        <v>4.554530640246258E-4</v>
      </c>
      <c r="CE210" s="9">
        <f t="shared" si="496"/>
        <v>4.5545179572435799E-4</v>
      </c>
      <c r="CF210" s="9">
        <f t="shared" si="496"/>
        <v>4.5545045796735418E-4</v>
      </c>
      <c r="CG210" s="9">
        <f t="shared" si="496"/>
        <v>4.5544904708715554E-4</v>
      </c>
      <c r="CH210" s="9">
        <f t="shared" si="496"/>
        <v>4.5544755922948715E-4</v>
      </c>
      <c r="CI210" s="9">
        <f t="shared" si="496"/>
        <v>4.5544599034779847E-4</v>
      </c>
      <c r="CJ210" s="9">
        <f t="shared" si="496"/>
        <v>4.5544433618881973E-4</v>
      </c>
      <c r="CK210" s="9">
        <f t="shared" si="496"/>
        <v>4.5544259228709965E-4</v>
      </c>
      <c r="CL210" s="9">
        <f t="shared" si="496"/>
        <v>4.5544075395165088E-4</v>
      </c>
      <c r="CM210" s="9">
        <f t="shared" si="496"/>
        <v>4.5543881625622067E-4</v>
      </c>
      <c r="CN210" s="9">
        <f t="shared" si="496"/>
        <v>4.5543677402821927E-4</v>
      </c>
      <c r="CO210" s="9">
        <f t="shared" si="496"/>
        <v>4.5543462183700637E-4</v>
      </c>
      <c r="CP210" s="9">
        <f t="shared" si="496"/>
        <v>4.5543235398109051E-4</v>
      </c>
      <c r="CQ210" s="9">
        <f t="shared" si="496"/>
        <v>4.5542996447490319E-4</v>
      </c>
      <c r="CR210" s="9">
        <f t="shared" si="496"/>
        <v>4.5542744703745599E-4</v>
      </c>
      <c r="CS210" s="9">
        <f t="shared" si="496"/>
        <v>4.5542479507623229E-4</v>
      </c>
      <c r="CT210" s="9">
        <f t="shared" si="496"/>
        <v>4.5542200167252348E-4</v>
      </c>
      <c r="CU210" s="9">
        <f t="shared" si="496"/>
        <v>4.5541905956654428E-4</v>
      </c>
      <c r="CV210" s="9">
        <f t="shared" si="496"/>
        <v>4.5541596114343532E-4</v>
      </c>
      <c r="CW210" s="9">
        <f t="shared" si="496"/>
        <v>4.554126984118425E-4</v>
      </c>
      <c r="CX210" s="9">
        <f t="shared" si="496"/>
        <v>4.5540926299220602E-4</v>
      </c>
      <c r="CY210" s="9">
        <f t="shared" si="496"/>
        <v>4.5540564609367984E-4</v>
      </c>
      <c r="CZ210" s="9">
        <f t="shared" si="496"/>
        <v>4.5540183849785521E-4</v>
      </c>
      <c r="DA210" s="9">
        <f t="shared" si="493"/>
        <v>4.553978305375958E-4</v>
      </c>
      <c r="DB210" s="9">
        <f t="shared" si="493"/>
        <v>4.5539361207747985E-4</v>
      </c>
      <c r="DC210" s="9">
        <f t="shared" si="493"/>
        <v>4.5538917249022723E-4</v>
      </c>
      <c r="DD210" s="9">
        <f t="shared" si="493"/>
        <v>4.5538450063715459E-4</v>
      </c>
      <c r="DE210" s="9">
        <f t="shared" si="493"/>
        <v>4.5537958484100376E-4</v>
      </c>
      <c r="DF210" s="9">
        <f t="shared" si="493"/>
        <v>4.5537441286403363E-4</v>
      </c>
      <c r="DG210" s="9">
        <f t="shared" si="493"/>
        <v>4.5536897188132113E-4</v>
      </c>
      <c r="DH210" s="9">
        <f t="shared" si="493"/>
        <v>4.5536324845446254E-4</v>
      </c>
      <c r="DI210" s="9">
        <f t="shared" si="493"/>
        <v>4.5535722850267846E-4</v>
      </c>
      <c r="DJ210" s="9">
        <f t="shared" si="493"/>
        <v>4.5535089727533176E-4</v>
      </c>
      <c r="DK210" s="9">
        <f t="shared" si="493"/>
        <v>4.55344239319049E-4</v>
      </c>
      <c r="DL210" s="9">
        <f t="shared" si="493"/>
        <v>4.5533723844984342E-4</v>
      </c>
      <c r="DM210" s="9">
        <f t="shared" si="493"/>
        <v>4.5532987771587045E-4</v>
      </c>
      <c r="DN210" s="9">
        <f t="shared" si="493"/>
        <v>4.5532213936596395E-4</v>
      </c>
      <c r="DO210" s="9">
        <f t="shared" si="493"/>
        <v>4.5531400481382491E-4</v>
      </c>
      <c r="DP210" s="9">
        <f t="shared" si="493"/>
        <v>4.553054545984827E-4</v>
      </c>
      <c r="DQ210" s="9">
        <f t="shared" si="493"/>
        <v>4.552964683474325E-4</v>
      </c>
      <c r="DR210" s="9">
        <f t="shared" si="493"/>
        <v>4.5528702473497109E-4</v>
      </c>
      <c r="DS210" s="9">
        <f t="shared" si="493"/>
        <v>4.5527710144099994E-4</v>
      </c>
      <c r="DT210" s="9">
        <f t="shared" si="493"/>
        <v>4.5526667510596827E-4</v>
      </c>
      <c r="DU210" s="9">
        <f t="shared" si="493"/>
        <v>4.5525572128554274E-4</v>
      </c>
      <c r="DV210" s="9">
        <f t="shared" si="493"/>
        <v>4.5524421440325214E-4</v>
      </c>
      <c r="DW210" s="9">
        <f t="shared" si="493"/>
        <v>4.5523212769987007E-4</v>
      </c>
      <c r="DX210" s="9">
        <f t="shared" si="493"/>
        <v>4.5521943318193252E-4</v>
      </c>
      <c r="DY210" s="9">
        <f t="shared" si="493"/>
        <v>4.5520610157014655E-4</v>
      </c>
      <c r="DZ210" s="9">
        <f t="shared" si="493"/>
        <v>4.5519210223955714E-4</v>
      </c>
      <c r="EA210" s="9">
        <f t="shared" si="493"/>
        <v>4.5517740316314054E-4</v>
      </c>
      <c r="EB210" s="9">
        <f t="shared" si="493"/>
        <v>4.5516197085265872E-4</v>
      </c>
      <c r="EC210" s="9">
        <f t="shared" si="493"/>
        <v>4.5514577029222167E-4</v>
      </c>
      <c r="ED210" s="9">
        <f t="shared" si="493"/>
        <v>4.5512876487549059E-4</v>
      </c>
      <c r="EE210" s="9">
        <f t="shared" si="493"/>
        <v>4.5511091633563373E-4</v>
      </c>
      <c r="EF210" s="9">
        <f t="shared" si="493"/>
        <v>4.5509218467370074E-4</v>
      </c>
      <c r="EG210" s="9">
        <f t="shared" si="493"/>
        <v>4.5507252808837722E-4</v>
      </c>
      <c r="EH210" s="9">
        <f t="shared" si="493"/>
        <v>4.5505190289363962E-4</v>
      </c>
      <c r="EI210" s="9">
        <f t="shared" si="493"/>
        <v>4.5503026344362709E-4</v>
      </c>
      <c r="EJ210" s="9">
        <f t="shared" si="493"/>
        <v>4.5500756204603688E-4</v>
      </c>
      <c r="EK210" s="9">
        <f t="shared" si="493"/>
        <v>4.5498374887859911E-4</v>
      </c>
      <c r="EL210" s="9">
        <f t="shared" si="493"/>
        <v>4.5495877189706454E-4</v>
      </c>
      <c r="EM210" s="9">
        <f t="shared" si="493"/>
        <v>4.5493257674298601E-4</v>
      </c>
      <c r="EN210" s="9">
        <f t="shared" si="493"/>
        <v>4.5490510664627191E-4</v>
      </c>
      <c r="EO210" s="9">
        <f t="shared" si="493"/>
        <v>4.5487630232506586E-4</v>
      </c>
      <c r="EP210" s="9">
        <f t="shared" si="493"/>
        <v>4.5484610188038636E-4</v>
      </c>
      <c r="EQ210" s="9">
        <f t="shared" si="493"/>
        <v>4.5481444068695616E-4</v>
      </c>
      <c r="ER210" s="9">
        <f t="shared" si="493"/>
        <v>4.5478125128206321E-4</v>
      </c>
      <c r="ES210" s="9">
        <f t="shared" si="493"/>
        <v>4.5474646324672962E-4</v>
      </c>
      <c r="ET210" s="9">
        <f t="shared" si="493"/>
        <v>4.547100030839484E-4</v>
      </c>
      <c r="EU210" s="9">
        <f t="shared" si="493"/>
        <v>4.546717940936382E-4</v>
      </c>
      <c r="EV210" s="9">
        <f t="shared" si="493"/>
        <v>4.5463175623896223E-4</v>
      </c>
      <c r="EW210" s="9">
        <f t="shared" si="493"/>
        <v>4.5458980601202344E-4</v>
      </c>
      <c r="EX210" s="9">
        <f t="shared" si="493"/>
        <v>4.5454585629244894E-4</v>
      </c>
      <c r="EY210" s="9">
        <f t="shared" si="493"/>
        <v>4.5449981619881912E-4</v>
      </c>
      <c r="EZ210" s="9">
        <f t="shared" si="493"/>
        <v>4.5445159093871851E-4</v>
      </c>
      <c r="FA210" s="9">
        <f t="shared" si="493"/>
        <v>4.5440108164881819E-4</v>
      </c>
      <c r="FB210" s="9">
        <f t="shared" si="493"/>
        <v>4.5434818523162565E-4</v>
      </c>
      <c r="FC210" s="9">
        <f t="shared" si="493"/>
        <v>4.5429279418560201E-4</v>
      </c>
      <c r="FD210" s="9">
        <f t="shared" si="493"/>
        <v>4.5423479642825324E-4</v>
      </c>
      <c r="FE210" s="9">
        <f t="shared" si="493"/>
        <v>4.5417407511513298E-4</v>
      </c>
      <c r="FF210" s="9">
        <f t="shared" si="493"/>
        <v>4.5411050844740308E-4</v>
      </c>
      <c r="FG210" s="9">
        <f t="shared" si="493"/>
        <v>4.5404396947707767E-4</v>
      </c>
      <c r="FH210" s="9">
        <f t="shared" si="493"/>
        <v>4.5397432590197219E-4</v>
      </c>
      <c r="FI210" s="9">
        <f t="shared" si="493"/>
        <v>4.5390143985638931E-4</v>
      </c>
      <c r="FJ210" s="9">
        <f t="shared" si="493"/>
        <v>4.5382516769043715E-4</v>
      </c>
      <c r="FK210" s="9">
        <f t="shared" si="495"/>
        <v>4.537453597438445E-4</v>
      </c>
      <c r="FL210" s="9">
        <f t="shared" si="495"/>
        <v>4.5366186011088779E-4</v>
      </c>
      <c r="FM210" s="9">
        <f t="shared" si="495"/>
        <v>4.5357450639635339E-4</v>
      </c>
      <c r="FN210" s="9">
        <f t="shared" si="495"/>
        <v>4.5348312946428648E-4</v>
      </c>
      <c r="FO210" s="9">
        <f t="shared" si="495"/>
        <v>4.533875531764212E-4</v>
      </c>
      <c r="FP210" s="9">
        <f t="shared" si="495"/>
        <v>4.5328759411999791E-4</v>
      </c>
      <c r="FQ210" s="9">
        <f t="shared" si="495"/>
        <v>4.531830613297926E-4</v>
      </c>
      <c r="FR210" s="9">
        <f t="shared" si="495"/>
        <v>4.5307375599770597E-4</v>
      </c>
      <c r="FS210" s="9">
        <f t="shared" si="495"/>
        <v>4.52959471171285E-4</v>
      </c>
      <c r="FT210" s="9">
        <f t="shared" si="495"/>
        <v>4.5283999144244205E-4</v>
      </c>
      <c r="FU210" s="9">
        <f t="shared" si="495"/>
        <v>4.5271509262892576E-4</v>
      </c>
      <c r="FV210" s="9">
        <f t="shared" si="495"/>
        <v>4.5258454143790814E-4</v>
      </c>
      <c r="FW210" s="9">
        <f t="shared" si="495"/>
        <v>4.5244809512256731E-4</v>
      </c>
      <c r="FX210" s="9">
        <f t="shared" si="495"/>
        <v>4.5230550112646488E-4</v>
      </c>
      <c r="FY210" s="9">
        <f t="shared" si="495"/>
        <v>4.5215649671424612E-4</v>
      </c>
      <c r="FZ210" s="9">
        <f t="shared" si="495"/>
        <v>4.5200080858988551E-4</v>
      </c>
      <c r="GA210" s="9">
        <f t="shared" si="495"/>
        <v>4.518381525035961E-4</v>
      </c>
      <c r="GB210" s="9">
        <f t="shared" si="495"/>
        <v>4.5166823284197846E-4</v>
      </c>
      <c r="GC210" s="9">
        <f t="shared" si="495"/>
        <v>4.5149074220928603E-4</v>
      </c>
      <c r="GD210" s="9">
        <f t="shared" si="495"/>
        <v>4.5130536098778414E-4</v>
      </c>
      <c r="GE210" s="9">
        <f t="shared" si="495"/>
        <v>4.5111175688995465E-4</v>
      </c>
      <c r="GF210" s="9">
        <f t="shared" si="495"/>
        <v>4.5090958449174666E-4</v>
      </c>
      <c r="GG210" s="9">
        <f t="shared" si="495"/>
        <v>4.5069848475208995E-4</v>
      </c>
      <c r="GH210" s="9">
        <f t="shared" si="495"/>
        <v>4.5047808451417819E-4</v>
      </c>
      <c r="GI210" s="9">
        <f t="shared" si="495"/>
        <v>4.5024799599215819E-4</v>
      </c>
      <c r="GJ210" s="9">
        <f t="shared" si="495"/>
        <v>4.5000781624084519E-4</v>
      </c>
      <c r="GK210" s="9">
        <f t="shared" si="495"/>
        <v>4.4975712660783382E-4</v>
      </c>
      <c r="GL210" s="9">
        <f t="shared" si="495"/>
        <v>4.4949549216550275E-4</v>
      </c>
      <c r="GM210" s="9">
        <f t="shared" si="495"/>
        <v>4.4922246112842385E-4</v>
      </c>
      <c r="GN210" s="9">
        <f t="shared" si="495"/>
        <v>4.4893756424854112E-4</v>
      </c>
      <c r="GO210" s="9">
        <f t="shared" si="495"/>
        <v>4.4864031419168616E-4</v>
      </c>
      <c r="GP210" s="9">
        <f t="shared" si="495"/>
        <v>4.4833020489527039E-4</v>
      </c>
      <c r="GQ210" s="9">
        <f t="shared" si="495"/>
        <v>4.4800671090336838E-4</v>
      </c>
      <c r="GR210" s="9">
        <f t="shared" si="495"/>
        <v>4.4766928668159137E-4</v>
      </c>
      <c r="GS210" s="9">
        <f t="shared" si="495"/>
        <v>4.4731736591135029E-4</v>
      </c>
      <c r="GT210" s="9">
        <f t="shared" si="495"/>
        <v>4.4695036075864929E-4</v>
      </c>
      <c r="GU210" s="9">
        <f t="shared" si="495"/>
        <v>4.4656766112263573E-4</v>
      </c>
      <c r="GV210" s="9">
        <f t="shared" si="495"/>
        <v>4.4616863385888865E-4</v>
      </c>
      <c r="GW210" s="9">
        <f t="shared" si="495"/>
        <v>4.4575262197986198E-4</v>
      </c>
      <c r="GX210" s="9">
        <f t="shared" si="495"/>
        <v>4.4531894382866832E-4</v>
      </c>
      <c r="GY210" s="9">
        <f t="shared" si="495"/>
        <v>4.448668922280314E-4</v>
      </c>
      <c r="GZ210" s="9">
        <f t="shared" si="495"/>
        <v>4.4439573360351961E-4</v>
      </c>
      <c r="HA210" s="9">
        <f t="shared" si="495"/>
        <v>4.4390470707967894E-4</v>
      </c>
      <c r="HB210" s="9">
        <f t="shared" si="495"/>
        <v>4.4339302354634227E-4</v>
      </c>
      <c r="HC210" s="9">
        <f t="shared" si="495"/>
        <v>4.4285986470010176E-4</v>
      </c>
      <c r="HD210" s="9">
        <f t="shared" si="495"/>
        <v>4.4230438205290117E-4</v>
      </c>
      <c r="HE210" s="9">
        <f t="shared" si="495"/>
        <v>4.4172569591433355E-4</v>
      </c>
      <c r="HF210" s="9">
        <f t="shared" si="495"/>
        <v>4.4112289434037271E-4</v>
      </c>
      <c r="HG210" s="9">
        <f t="shared" si="495"/>
        <v>4.4049503205155602E-4</v>
      </c>
      <c r="HH210" s="9">
        <f t="shared" si="495"/>
        <v>4.3984112931969293E-4</v>
      </c>
      <c r="HI210" s="9">
        <f t="shared" si="495"/>
        <v>4.3916017082001483E-4</v>
      </c>
      <c r="HJ210" s="9">
        <f t="shared" si="495"/>
        <v>4.3845110445158022E-4</v>
      </c>
      <c r="HK210" s="9">
        <f t="shared" si="495"/>
        <v>4.377128401206486E-4</v>
      </c>
      <c r="HL210" s="9">
        <f t="shared" si="495"/>
        <v>4.3694424849017032E-4</v>
      </c>
      <c r="HM210" s="9">
        <f t="shared" si="495"/>
        <v>4.3614415969048313E-4</v>
      </c>
      <c r="HN210" s="9">
        <f t="shared" si="495"/>
        <v>4.3531136199636146E-4</v>
      </c>
      <c r="HO210" s="9">
        <f t="shared" si="495"/>
        <v>4.3444460046333956E-4</v>
      </c>
      <c r="HP210" s="9">
        <f t="shared" si="495"/>
        <v>4.33542575523392E-4</v>
      </c>
      <c r="HQ210" s="9">
        <f t="shared" si="495"/>
        <v>4.3260394154540175E-4</v>
      </c>
      <c r="HR210" s="9">
        <f t="shared" si="495"/>
        <v>4.3162730534874853E-4</v>
      </c>
      <c r="HS210" s="9">
        <f t="shared" si="495"/>
        <v>4.3061122468039296E-4</v>
      </c>
      <c r="HT210" s="9">
        <f t="shared" si="495"/>
        <v>4.2955420664341041E-4</v>
      </c>
      <c r="HU210" s="9">
        <f t="shared" si="495"/>
        <v>4.2845470608685623E-4</v>
      </c>
      <c r="HV210" s="9">
        <f t="shared" si="495"/>
        <v>4.2731112394823464E-4</v>
      </c>
      <c r="HW210" s="9">
        <f t="shared" si="494"/>
        <v>4.2612180554815098E-4</v>
      </c>
      <c r="HX210" s="9">
        <f t="shared" si="494"/>
        <v>4.2488503884159499E-4</v>
      </c>
      <c r="HY210" s="9">
        <f t="shared" si="494"/>
        <v>4.2359905261806164E-4</v>
      </c>
      <c r="HZ210" s="9">
        <f t="shared" si="494"/>
        <v>4.2226201465537334E-4</v>
      </c>
      <c r="IA210" s="9">
        <f t="shared" si="494"/>
        <v>4.2087202981989176E-4</v>
      </c>
      <c r="IB210" s="9">
        <f t="shared" si="494"/>
        <v>4.1942713811841384E-4</v>
      </c>
      <c r="IC210" s="9">
        <f t="shared" si="494"/>
        <v>4.1792531269614034E-4</v>
      </c>
      <c r="ID210" s="9">
        <f t="shared" si="494"/>
        <v>4.1636445778080807E-4</v>
      </c>
      <c r="IE210" s="9">
        <f t="shared" si="494"/>
        <v>4.1474240657391013E-4</v>
      </c>
      <c r="IF210" s="9">
        <f t="shared" si="494"/>
        <v>4.1305691908355359E-4</v>
      </c>
      <c r="IG210" s="9">
        <f t="shared" si="494"/>
        <v>4.1130567990121827E-4</v>
      </c>
      <c r="IH210" s="9">
        <f t="shared" si="494"/>
        <v>4.0948629592225125E-4</v>
      </c>
      <c r="II210" s="9">
        <f t="shared" si="494"/>
        <v>4.0759629400369604E-4</v>
      </c>
      <c r="IJ210" s="9">
        <f t="shared" si="494"/>
        <v>4.0563311856502788E-4</v>
      </c>
      <c r="IK210" s="9">
        <f t="shared" si="494"/>
        <v>4.0359412912161646E-4</v>
      </c>
      <c r="IL210" s="9">
        <f t="shared" si="494"/>
        <v>4.0147659776331151E-4</v>
      </c>
      <c r="IM210" s="9">
        <f t="shared" si="494"/>
        <v>3.9927770655952179E-4</v>
      </c>
      <c r="IN210" s="9">
        <f t="shared" si="494"/>
        <v>3.969945449060914E-4</v>
      </c>
      <c r="IO210" s="9">
        <f t="shared" si="494"/>
        <v>3.9462410680188309E-4</v>
      </c>
      <c r="IP210" s="9">
        <f t="shared" si="494"/>
        <v>3.9216328805646459E-4</v>
      </c>
      <c r="IQ210" s="9">
        <f t="shared" si="494"/>
        <v>3.8960888343112757E-4</v>
      </c>
      <c r="IR210" s="9">
        <f t="shared" si="494"/>
        <v>3.8695758370706299E-4</v>
      </c>
      <c r="IS210" s="9">
        <f t="shared" si="494"/>
        <v>3.8420597268206238E-4</v>
      </c>
      <c r="IT210" s="9">
        <f t="shared" si="494"/>
        <v>3.8135052409411785E-4</v>
      </c>
      <c r="IU210" s="9">
        <f t="shared" si="494"/>
        <v>3.7838759846968158E-4</v>
      </c>
      <c r="IV210" s="9">
        <f t="shared" si="494"/>
        <v>3.7531343989684394E-4</v>
      </c>
      <c r="IW210" s="9">
        <f t="shared" si="494"/>
        <v>3.7212417271999948E-4</v>
      </c>
      <c r="IX210" s="9">
        <f t="shared" si="494"/>
        <v>3.6881579815621493E-4</v>
      </c>
      <c r="IY210" s="9">
        <f t="shared" si="494"/>
        <v>3.6538419083173633E-4</v>
      </c>
      <c r="IZ210" s="9">
        <f t="shared" si="494"/>
        <v>3.6182509523657782E-4</v>
      </c>
      <c r="JA210" s="9">
        <f t="shared" si="494"/>
        <v>3.5813412209718281E-4</v>
      </c>
      <c r="JB210" s="9">
        <f t="shared" si="494"/>
        <v>3.5430674466174999E-4</v>
      </c>
      <c r="JC210" s="9">
        <f t="shared" si="494"/>
        <v>3.5033829490536852E-4</v>
      </c>
      <c r="JD210" s="9">
        <f t="shared" si="494"/>
        <v>3.462239596417776E-4</v>
      </c>
      <c r="JE210" s="9">
        <f t="shared" si="494"/>
        <v>3.4195877655088963E-4</v>
      </c>
      <c r="JF210" s="9">
        <f t="shared" si="494"/>
        <v>3.3753763011643641E-4</v>
      </c>
      <c r="JG210" s="9">
        <f t="shared" si="494"/>
        <v>3.3295524746920508E-4</v>
      </c>
      <c r="JH210" s="9">
        <f t="shared" si="494"/>
        <v>3.282061941404658E-4</v>
      </c>
      <c r="JI210" s="9">
        <f t="shared" si="494"/>
        <v>3.2328486972082321E-4</v>
      </c>
      <c r="JJ210" s="9">
        <f t="shared" si="494"/>
        <v>3.181855034222773E-4</v>
      </c>
      <c r="JK210" s="9">
        <f t="shared" si="494"/>
        <v>3.1290214954481132E-4</v>
      </c>
      <c r="JL210" s="9">
        <f t="shared" si="494"/>
        <v>3.0742868284368719E-4</v>
      </c>
      <c r="JM210" s="9">
        <f t="shared" si="494"/>
        <v>3.0175879379795646E-4</v>
      </c>
      <c r="JN210" s="9">
        <f t="shared" si="494"/>
        <v>2.9588598377733137E-4</v>
      </c>
      <c r="JO210" s="9">
        <f t="shared" si="494"/>
        <v>2.898035601060266E-4</v>
      </c>
      <c r="JP210" s="9">
        <f t="shared" si="494"/>
        <v>2.8350463102466738E-4</v>
      </c>
      <c r="JQ210" s="9">
        <f t="shared" si="494"/>
        <v>2.7698210054345014E-4</v>
      </c>
      <c r="JR210" s="9">
        <f t="shared" si="494"/>
        <v>2.7022866319372126E-4</v>
      </c>
      <c r="JS210" s="9">
        <f t="shared" si="494"/>
        <v>2.6323679866579802E-4</v>
      </c>
      <c r="JT210" s="9">
        <f t="shared" si="494"/>
        <v>2.5599876634272919E-4</v>
      </c>
      <c r="JU210" s="9">
        <f t="shared" si="494"/>
        <v>2.4850659971971389E-4</v>
      </c>
      <c r="JV210" s="9">
        <f t="shared" si="494"/>
        <v>2.4075210071388244E-4</v>
      </c>
      <c r="JW210" s="9">
        <f t="shared" si="494"/>
        <v>2.3272683385824498E-4</v>
      </c>
      <c r="JX210" s="9">
        <f t="shared" si="494"/>
        <v>2.2442212038419887E-4</v>
      </c>
      <c r="JY210" s="9">
        <f t="shared" si="494"/>
        <v>2.1582903218621621E-4</v>
      </c>
      <c r="JZ210" s="9">
        <f t="shared" si="494"/>
        <v>2.0693838566875804E-4</v>
      </c>
      <c r="KA210" s="9">
        <f t="shared" si="494"/>
        <v>1.9774073547648881E-4</v>
      </c>
      <c r="KB210" s="9">
        <f t="shared" si="494"/>
        <v>1.8822636810485703E-4</v>
      </c>
      <c r="KC210" s="9">
        <f t="shared" si="494"/>
        <v>1.7838529538764109E-4</v>
      </c>
      <c r="KD210" s="9">
        <f t="shared" si="494"/>
        <v>1.6820724786555715E-4</v>
      </c>
      <c r="KE210" s="9">
        <f t="shared" si="494"/>
        <v>1.5768166802970296E-4</v>
      </c>
      <c r="KF210" s="9">
        <f t="shared" si="494"/>
        <v>1.4679770344113363E-4</v>
      </c>
      <c r="KG210" s="9">
        <f t="shared" si="494"/>
        <v>1.3554419972512406E-4</v>
      </c>
      <c r="KH210" s="9">
        <f t="shared" si="485"/>
        <v>1.2390969344040423E-4</v>
      </c>
      <c r="KI210" s="9">
        <f t="shared" si="485"/>
        <v>1.1188240481799965E-4</v>
      </c>
      <c r="KJ210" s="9">
        <f t="shared" si="485"/>
        <v>9.9450230373937434E-5</v>
      </c>
      <c r="KK210" s="9">
        <f t="shared" si="485"/>
        <v>8.6600735393396397E-5</v>
      </c>
      <c r="KL210" s="9">
        <f t="shared" si="485"/>
        <v>7.3321146279871352E-5</v>
      </c>
      <c r="KM210" s="9">
        <f t="shared" si="485"/>
        <v>5.9598342779435161E-5</v>
      </c>
      <c r="KN210" s="9">
        <f t="shared" si="485"/>
        <v>4.5418850067072483E-5</v>
      </c>
      <c r="KO210" s="9">
        <f t="shared" si="485"/>
        <v>3.0768830703924513E-5</v>
      </c>
      <c r="KP210" s="9">
        <f t="shared" si="485"/>
        <v>1.5634076459901391E-5</v>
      </c>
    </row>
    <row r="211" spans="2:302" x14ac:dyDescent="0.25">
      <c r="B211" s="5">
        <f t="shared" si="478"/>
        <v>2.9400000000000439</v>
      </c>
      <c r="C211" s="9">
        <f t="shared" si="476"/>
        <v>4.7162360896500338E-4</v>
      </c>
      <c r="D211" s="9">
        <f t="shared" ref="D211:BO214" si="497">NORMDIST($B211,0,1,0)-$B211*(1-NORMDIST($B211,0,1,1))-(NORMDIST($B211+D$4,0,1,0)-($B211+D$4)*(1-NORMDIST($B211+D$4,0,1,1)))</f>
        <v>4.716235942705457E-4</v>
      </c>
      <c r="E211" s="9">
        <f t="shared" si="497"/>
        <v>4.7162357865372309E-4</v>
      </c>
      <c r="F211" s="9">
        <f t="shared" si="497"/>
        <v>4.7162356205748222E-4</v>
      </c>
      <c r="G211" s="9">
        <f t="shared" si="497"/>
        <v>4.7162354442187949E-4</v>
      </c>
      <c r="H211" s="9">
        <f t="shared" si="497"/>
        <v>4.7162352568503663E-4</v>
      </c>
      <c r="I211" s="9">
        <f t="shared" si="497"/>
        <v>4.7162350577983664E-4</v>
      </c>
      <c r="J211" s="9">
        <f t="shared" si="497"/>
        <v>4.7162348463421552E-4</v>
      </c>
      <c r="K211" s="9">
        <f t="shared" si="497"/>
        <v>4.7162346217433847E-4</v>
      </c>
      <c r="L211" s="9">
        <f t="shared" si="497"/>
        <v>4.7162343832021558E-4</v>
      </c>
      <c r="M211" s="9">
        <f t="shared" si="497"/>
        <v>4.7162341298809306E-4</v>
      </c>
      <c r="N211" s="9">
        <f t="shared" si="497"/>
        <v>4.7162338608916125E-4</v>
      </c>
      <c r="O211" s="9">
        <f t="shared" si="497"/>
        <v>4.7162335752848127E-4</v>
      </c>
      <c r="P211" s="9">
        <f t="shared" si="497"/>
        <v>4.7162332720732889E-4</v>
      </c>
      <c r="Q211" s="9">
        <f t="shared" si="497"/>
        <v>4.7162329501987784E-4</v>
      </c>
      <c r="R211" s="9">
        <f t="shared" si="497"/>
        <v>4.7162326085390809E-4</v>
      </c>
      <c r="S211" s="9">
        <f t="shared" si="497"/>
        <v>4.7162322459289919E-4</v>
      </c>
      <c r="T211" s="9">
        <f t="shared" si="497"/>
        <v>4.7162318611049676E-4</v>
      </c>
      <c r="U211" s="9">
        <f t="shared" si="497"/>
        <v>4.7162314527596195E-4</v>
      </c>
      <c r="V211" s="9">
        <f t="shared" si="497"/>
        <v>4.7162310194873782E-4</v>
      </c>
      <c r="W211" s="9">
        <f t="shared" si="497"/>
        <v>4.7162305598198907E-4</v>
      </c>
      <c r="X211" s="9">
        <f t="shared" si="497"/>
        <v>4.7162300721907197E-4</v>
      </c>
      <c r="Y211" s="9">
        <f t="shared" si="497"/>
        <v>4.7162295549505216E-4</v>
      </c>
      <c r="Z211" s="9">
        <f t="shared" si="497"/>
        <v>4.7162290063493489E-4</v>
      </c>
      <c r="AA211" s="9">
        <f t="shared" si="497"/>
        <v>4.7162284245557198E-4</v>
      </c>
      <c r="AB211" s="9">
        <f t="shared" si="497"/>
        <v>4.7162278076105676E-4</v>
      </c>
      <c r="AC211" s="9">
        <f t="shared" si="497"/>
        <v>4.7162271534552033E-4</v>
      </c>
      <c r="AD211" s="9">
        <f t="shared" si="497"/>
        <v>4.7162264599186725E-4</v>
      </c>
      <c r="AE211" s="9">
        <f t="shared" si="497"/>
        <v>4.7162257246897185E-4</v>
      </c>
      <c r="AF211" s="9">
        <f t="shared" si="497"/>
        <v>4.7162249453546373E-4</v>
      </c>
      <c r="AG211" s="9">
        <f t="shared" si="497"/>
        <v>4.716224119336957E-4</v>
      </c>
      <c r="AH211" s="9">
        <f t="shared" si="497"/>
        <v>4.7162232439209282E-4</v>
      </c>
      <c r="AI211" s="9">
        <f t="shared" si="497"/>
        <v>4.7162223162574662E-4</v>
      </c>
      <c r="AJ211" s="9">
        <f t="shared" si="497"/>
        <v>4.7162213333148587E-4</v>
      </c>
      <c r="AK211" s="9">
        <f t="shared" si="497"/>
        <v>4.7162202918987257E-4</v>
      </c>
      <c r="AL211" s="9">
        <f t="shared" si="497"/>
        <v>4.7162191886405123E-4</v>
      </c>
      <c r="AM211" s="9">
        <f t="shared" si="497"/>
        <v>4.7162180199852719E-4</v>
      </c>
      <c r="AN211" s="9">
        <f t="shared" si="497"/>
        <v>4.7162167821719581E-4</v>
      </c>
      <c r="AO211" s="9">
        <f t="shared" si="497"/>
        <v>4.7162154712303614E-4</v>
      </c>
      <c r="AP211" s="9">
        <f t="shared" si="497"/>
        <v>4.7162140829876484E-4</v>
      </c>
      <c r="AQ211" s="9">
        <f t="shared" si="497"/>
        <v>4.7162126130283275E-4</v>
      </c>
      <c r="AR211" s="9">
        <f t="shared" si="497"/>
        <v>4.7162110566811703E-4</v>
      </c>
      <c r="AS211" s="9">
        <f t="shared" si="497"/>
        <v>4.7162094090319944E-4</v>
      </c>
      <c r="AT211" s="9">
        <f t="shared" si="497"/>
        <v>4.7162076649061302E-4</v>
      </c>
      <c r="AU211" s="9">
        <f t="shared" si="497"/>
        <v>4.7162058188262353E-4</v>
      </c>
      <c r="AV211" s="9">
        <f t="shared" si="497"/>
        <v>4.7162038650180584E-4</v>
      </c>
      <c r="AW211" s="9">
        <f t="shared" si="497"/>
        <v>4.7162017974078922E-4</v>
      </c>
      <c r="AX211" s="9">
        <f t="shared" si="497"/>
        <v>4.7161996095683786E-4</v>
      </c>
      <c r="AY211" s="9">
        <f t="shared" si="497"/>
        <v>4.7161972947336024E-4</v>
      </c>
      <c r="AZ211" s="9">
        <f t="shared" si="497"/>
        <v>4.7161948457787067E-4</v>
      </c>
      <c r="BA211" s="9">
        <f t="shared" si="497"/>
        <v>4.7161922551815677E-4</v>
      </c>
      <c r="BB211" s="9">
        <f t="shared" si="497"/>
        <v>4.716189515007864E-4</v>
      </c>
      <c r="BC211" s="9">
        <f t="shared" si="497"/>
        <v>4.7161866169181081E-4</v>
      </c>
      <c r="BD211" s="9">
        <f t="shared" si="497"/>
        <v>4.7161835520930678E-4</v>
      </c>
      <c r="BE211" s="9">
        <f t="shared" si="497"/>
        <v>4.7161803112692611E-4</v>
      </c>
      <c r="BF211" s="9">
        <f t="shared" si="497"/>
        <v>4.716176884660406E-4</v>
      </c>
      <c r="BG211" s="9">
        <f t="shared" si="497"/>
        <v>4.7161732619740375E-4</v>
      </c>
      <c r="BH211" s="9">
        <f t="shared" si="497"/>
        <v>4.7161694323656725E-4</v>
      </c>
      <c r="BI211" s="9">
        <f t="shared" si="497"/>
        <v>4.7161653844072626E-4</v>
      </c>
      <c r="BJ211" s="9">
        <f t="shared" si="497"/>
        <v>4.7161611060563804E-4</v>
      </c>
      <c r="BK211" s="9">
        <f t="shared" si="497"/>
        <v>4.7161565846483077E-4</v>
      </c>
      <c r="BL211" s="9">
        <f t="shared" si="497"/>
        <v>4.7161518068321838E-4</v>
      </c>
      <c r="BM211" s="9">
        <f t="shared" si="497"/>
        <v>4.7161467585684193E-4</v>
      </c>
      <c r="BN211" s="9">
        <f t="shared" si="497"/>
        <v>4.716141425049238E-4</v>
      </c>
      <c r="BO211" s="9">
        <f t="shared" si="497"/>
        <v>4.7161357907180978E-4</v>
      </c>
      <c r="BP211" s="9">
        <f t="shared" si="496"/>
        <v>4.7161298391792554E-4</v>
      </c>
      <c r="BQ211" s="9">
        <f t="shared" si="496"/>
        <v>4.716123553184577E-4</v>
      </c>
      <c r="BR211" s="9">
        <f t="shared" si="496"/>
        <v>4.7161169145833962E-4</v>
      </c>
      <c r="BS211" s="9">
        <f t="shared" si="496"/>
        <v>4.7161099042805399E-4</v>
      </c>
      <c r="BT211" s="9">
        <f t="shared" si="496"/>
        <v>4.7161025021769321E-4</v>
      </c>
      <c r="BU211" s="9">
        <f t="shared" si="496"/>
        <v>4.7160946871314951E-4</v>
      </c>
      <c r="BV211" s="9">
        <f t="shared" si="496"/>
        <v>4.7160864369184959E-4</v>
      </c>
      <c r="BW211" s="9">
        <f t="shared" si="496"/>
        <v>4.7160777281374271E-4</v>
      </c>
      <c r="BX211" s="9">
        <f t="shared" si="496"/>
        <v>4.7160685361950132E-4</v>
      </c>
      <c r="BY211" s="9">
        <f t="shared" si="496"/>
        <v>4.7160588352345491E-4</v>
      </c>
      <c r="BZ211" s="9">
        <f t="shared" si="496"/>
        <v>4.7160485980509152E-4</v>
      </c>
      <c r="CA211" s="9">
        <f t="shared" si="496"/>
        <v>4.7160377960576803E-4</v>
      </c>
      <c r="CB211" s="9">
        <f t="shared" si="496"/>
        <v>4.71602639919365E-4</v>
      </c>
      <c r="CC211" s="9">
        <f t="shared" si="496"/>
        <v>4.7160143758640595E-4</v>
      </c>
      <c r="CD211" s="9">
        <f t="shared" si="496"/>
        <v>4.7160016928613814E-4</v>
      </c>
      <c r="CE211" s="9">
        <f t="shared" si="496"/>
        <v>4.7159883152913433E-4</v>
      </c>
      <c r="CF211" s="9">
        <f t="shared" si="496"/>
        <v>4.7159742064893569E-4</v>
      </c>
      <c r="CG211" s="9">
        <f t="shared" si="496"/>
        <v>4.715959327912673E-4</v>
      </c>
      <c r="CH211" s="9">
        <f t="shared" si="496"/>
        <v>4.7159436390957862E-4</v>
      </c>
      <c r="CI211" s="9">
        <f t="shared" si="496"/>
        <v>4.7159270975059988E-4</v>
      </c>
      <c r="CJ211" s="9">
        <f t="shared" si="496"/>
        <v>4.715909658488798E-4</v>
      </c>
      <c r="CK211" s="9">
        <f t="shared" si="496"/>
        <v>4.7158912751343103E-4</v>
      </c>
      <c r="CL211" s="9">
        <f t="shared" si="496"/>
        <v>4.7158718981800082E-4</v>
      </c>
      <c r="CM211" s="9">
        <f t="shared" si="496"/>
        <v>4.7158514758999942E-4</v>
      </c>
      <c r="CN211" s="9">
        <f t="shared" si="496"/>
        <v>4.7158299539878652E-4</v>
      </c>
      <c r="CO211" s="9">
        <f t="shared" si="496"/>
        <v>4.7158072754287066E-4</v>
      </c>
      <c r="CP211" s="9">
        <f t="shared" si="496"/>
        <v>4.7157833803668334E-4</v>
      </c>
      <c r="CQ211" s="9">
        <f t="shared" si="496"/>
        <v>4.7157582059923614E-4</v>
      </c>
      <c r="CR211" s="9">
        <f t="shared" si="496"/>
        <v>4.7157316863801244E-4</v>
      </c>
      <c r="CS211" s="9">
        <f t="shared" si="496"/>
        <v>4.7157037523430363E-4</v>
      </c>
      <c r="CT211" s="9">
        <f t="shared" si="496"/>
        <v>4.7156743312832443E-4</v>
      </c>
      <c r="CU211" s="9">
        <f t="shared" si="496"/>
        <v>4.7156433470521547E-4</v>
      </c>
      <c r="CV211" s="9">
        <f t="shared" si="496"/>
        <v>4.7156107197362265E-4</v>
      </c>
      <c r="CW211" s="9">
        <f t="shared" si="496"/>
        <v>4.7155763655398617E-4</v>
      </c>
      <c r="CX211" s="9">
        <f t="shared" si="496"/>
        <v>4.7155401965545999E-4</v>
      </c>
      <c r="CY211" s="9">
        <f t="shared" ref="CY211:FJ214" si="498">NORMDIST($B211,0,1,0)-$B211*(1-NORMDIST($B211,0,1,1))-(NORMDIST($B211+CY$4,0,1,0)-($B211+CY$4)*(1-NORMDIST($B211+CY$4,0,1,1)))</f>
        <v>4.7155021205963536E-4</v>
      </c>
      <c r="CZ211" s="9">
        <f t="shared" si="498"/>
        <v>4.7154620409937595E-4</v>
      </c>
      <c r="DA211" s="9">
        <f t="shared" si="498"/>
        <v>4.7154198563926001E-4</v>
      </c>
      <c r="DB211" s="9">
        <f t="shared" si="498"/>
        <v>4.7153754605200738E-4</v>
      </c>
      <c r="DC211" s="9">
        <f t="shared" si="498"/>
        <v>4.7153287419893474E-4</v>
      </c>
      <c r="DD211" s="9">
        <f t="shared" si="498"/>
        <v>4.7152795840278391E-4</v>
      </c>
      <c r="DE211" s="9">
        <f t="shared" si="498"/>
        <v>4.7152278642581378E-4</v>
      </c>
      <c r="DF211" s="9">
        <f t="shared" si="498"/>
        <v>4.7151734544310128E-4</v>
      </c>
      <c r="DG211" s="9">
        <f t="shared" si="498"/>
        <v>4.7151162201624269E-4</v>
      </c>
      <c r="DH211" s="9">
        <f t="shared" si="498"/>
        <v>4.7150560206445861E-4</v>
      </c>
      <c r="DI211" s="9">
        <f t="shared" si="498"/>
        <v>4.7149927083711191E-4</v>
      </c>
      <c r="DJ211" s="9">
        <f t="shared" si="498"/>
        <v>4.7149261288082915E-4</v>
      </c>
      <c r="DK211" s="9">
        <f t="shared" si="498"/>
        <v>4.7148561201162357E-4</v>
      </c>
      <c r="DL211" s="9">
        <f t="shared" si="498"/>
        <v>4.714782512776506E-4</v>
      </c>
      <c r="DM211" s="9">
        <f t="shared" si="498"/>
        <v>4.714705129277441E-4</v>
      </c>
      <c r="DN211" s="9">
        <f t="shared" si="498"/>
        <v>4.7146237837560507E-4</v>
      </c>
      <c r="DO211" s="9">
        <f t="shared" si="498"/>
        <v>4.7145382816026285E-4</v>
      </c>
      <c r="DP211" s="9">
        <f t="shared" si="498"/>
        <v>4.7144484190921266E-4</v>
      </c>
      <c r="DQ211" s="9">
        <f t="shared" si="498"/>
        <v>4.7143539829675124E-4</v>
      </c>
      <c r="DR211" s="9">
        <f t="shared" si="498"/>
        <v>4.7142547500278009E-4</v>
      </c>
      <c r="DS211" s="9">
        <f t="shared" si="498"/>
        <v>4.7141504866774842E-4</v>
      </c>
      <c r="DT211" s="9">
        <f t="shared" si="498"/>
        <v>4.714040948473229E-4</v>
      </c>
      <c r="DU211" s="9">
        <f t="shared" si="498"/>
        <v>4.713925879650323E-4</v>
      </c>
      <c r="DV211" s="9">
        <f t="shared" si="498"/>
        <v>4.7138050126165022E-4</v>
      </c>
      <c r="DW211" s="9">
        <f t="shared" si="498"/>
        <v>4.7136780674371267E-4</v>
      </c>
      <c r="DX211" s="9">
        <f t="shared" si="498"/>
        <v>4.713544751319267E-4</v>
      </c>
      <c r="DY211" s="9">
        <f t="shared" si="498"/>
        <v>4.7134047580133735E-4</v>
      </c>
      <c r="DZ211" s="9">
        <f t="shared" si="498"/>
        <v>4.7132577672492069E-4</v>
      </c>
      <c r="EA211" s="9">
        <f t="shared" si="498"/>
        <v>4.7131034441443888E-4</v>
      </c>
      <c r="EB211" s="9">
        <f t="shared" si="498"/>
        <v>4.7129414385400188E-4</v>
      </c>
      <c r="EC211" s="9">
        <f t="shared" si="498"/>
        <v>4.7127713843727074E-4</v>
      </c>
      <c r="ED211" s="9">
        <f t="shared" si="498"/>
        <v>4.7125928989741388E-4</v>
      </c>
      <c r="EE211" s="9">
        <f t="shared" si="498"/>
        <v>4.7124055823548089E-4</v>
      </c>
      <c r="EF211" s="9">
        <f t="shared" si="498"/>
        <v>4.7122090165015737E-4</v>
      </c>
      <c r="EG211" s="9">
        <f t="shared" si="498"/>
        <v>4.7120027645541982E-4</v>
      </c>
      <c r="EH211" s="9">
        <f t="shared" si="498"/>
        <v>4.7117863700540724E-4</v>
      </c>
      <c r="EI211" s="9">
        <f t="shared" si="498"/>
        <v>4.7115593560781704E-4</v>
      </c>
      <c r="EJ211" s="9">
        <f t="shared" si="498"/>
        <v>4.7113212244037932E-4</v>
      </c>
      <c r="EK211" s="9">
        <f t="shared" si="498"/>
        <v>4.7110714545884469E-4</v>
      </c>
      <c r="EL211" s="9">
        <f t="shared" si="498"/>
        <v>4.7108095030476616E-4</v>
      </c>
      <c r="EM211" s="9">
        <f t="shared" si="498"/>
        <v>4.7105348020805207E-4</v>
      </c>
      <c r="EN211" s="9">
        <f t="shared" si="498"/>
        <v>4.7102467588684601E-4</v>
      </c>
      <c r="EO211" s="9">
        <f t="shared" si="498"/>
        <v>4.7099447544216656E-4</v>
      </c>
      <c r="EP211" s="9">
        <f t="shared" si="498"/>
        <v>4.7096281424873632E-4</v>
      </c>
      <c r="EQ211" s="9">
        <f t="shared" si="498"/>
        <v>4.7092962484384336E-4</v>
      </c>
      <c r="ER211" s="9">
        <f t="shared" si="498"/>
        <v>4.7089483680850982E-4</v>
      </c>
      <c r="ES211" s="9">
        <f t="shared" si="498"/>
        <v>4.7085837664572855E-4</v>
      </c>
      <c r="ET211" s="9">
        <f t="shared" si="498"/>
        <v>4.7082016765541835E-4</v>
      </c>
      <c r="EU211" s="9">
        <f t="shared" si="498"/>
        <v>4.7078012980074238E-4</v>
      </c>
      <c r="EV211" s="9">
        <f t="shared" si="498"/>
        <v>4.7073817957380359E-4</v>
      </c>
      <c r="EW211" s="9">
        <f t="shared" si="498"/>
        <v>4.7069422985422915E-4</v>
      </c>
      <c r="EX211" s="9">
        <f t="shared" si="498"/>
        <v>4.7064818976059927E-4</v>
      </c>
      <c r="EY211" s="9">
        <f t="shared" si="498"/>
        <v>4.7059996450049866E-4</v>
      </c>
      <c r="EZ211" s="9">
        <f t="shared" si="498"/>
        <v>4.7054945521059839E-4</v>
      </c>
      <c r="FA211" s="9">
        <f t="shared" si="498"/>
        <v>4.704965587934058E-4</v>
      </c>
      <c r="FB211" s="9">
        <f t="shared" si="498"/>
        <v>4.7044116774738216E-4</v>
      </c>
      <c r="FC211" s="9">
        <f t="shared" si="498"/>
        <v>4.7038316999003339E-4</v>
      </c>
      <c r="FD211" s="9">
        <f t="shared" si="498"/>
        <v>4.7032244867691313E-4</v>
      </c>
      <c r="FE211" s="9">
        <f t="shared" si="498"/>
        <v>4.7025888200918334E-4</v>
      </c>
      <c r="FF211" s="9">
        <f t="shared" si="498"/>
        <v>4.7019234303885782E-4</v>
      </c>
      <c r="FG211" s="9">
        <f t="shared" si="498"/>
        <v>4.7012269946375234E-4</v>
      </c>
      <c r="FH211" s="9">
        <f t="shared" si="498"/>
        <v>4.7004981341816962E-4</v>
      </c>
      <c r="FI211" s="9">
        <f t="shared" si="498"/>
        <v>4.699735412522173E-4</v>
      </c>
      <c r="FJ211" s="9">
        <f t="shared" si="498"/>
        <v>4.6989373330562465E-4</v>
      </c>
      <c r="FK211" s="9">
        <f t="shared" si="495"/>
        <v>4.6981023367266794E-4</v>
      </c>
      <c r="FL211" s="9">
        <f t="shared" si="495"/>
        <v>4.6972287995813354E-4</v>
      </c>
      <c r="FM211" s="9">
        <f t="shared" si="495"/>
        <v>4.6963150302606679E-4</v>
      </c>
      <c r="FN211" s="9">
        <f t="shared" si="495"/>
        <v>4.6953592673820135E-4</v>
      </c>
      <c r="FO211" s="9">
        <f t="shared" si="495"/>
        <v>4.6943596768177806E-4</v>
      </c>
      <c r="FP211" s="9">
        <f t="shared" si="495"/>
        <v>4.6933143489157292E-4</v>
      </c>
      <c r="FQ211" s="9">
        <f t="shared" si="495"/>
        <v>4.6922212955948612E-4</v>
      </c>
      <c r="FR211" s="9">
        <f t="shared" si="495"/>
        <v>4.6910784473306515E-4</v>
      </c>
      <c r="FS211" s="9">
        <f t="shared" si="495"/>
        <v>4.689883650042222E-4</v>
      </c>
      <c r="FT211" s="9">
        <f t="shared" si="495"/>
        <v>4.6886346619070591E-4</v>
      </c>
      <c r="FU211" s="9">
        <f t="shared" si="495"/>
        <v>4.6873291499968862E-4</v>
      </c>
      <c r="FV211" s="9">
        <f t="shared" si="495"/>
        <v>4.6859646868434746E-4</v>
      </c>
      <c r="FW211" s="9">
        <f t="shared" si="495"/>
        <v>4.6845387468824503E-4</v>
      </c>
      <c r="FX211" s="9">
        <f t="shared" si="495"/>
        <v>4.6830487027602649E-4</v>
      </c>
      <c r="FY211" s="9">
        <f t="shared" si="495"/>
        <v>4.6814918215166566E-4</v>
      </c>
      <c r="FZ211" s="9">
        <f t="shared" si="495"/>
        <v>4.6798652606537625E-4</v>
      </c>
      <c r="GA211" s="9">
        <f t="shared" si="495"/>
        <v>4.6781660640375861E-4</v>
      </c>
      <c r="GB211" s="9">
        <f t="shared" si="495"/>
        <v>4.6763911577106618E-4</v>
      </c>
      <c r="GC211" s="9">
        <f t="shared" si="495"/>
        <v>4.6745373454956456E-4</v>
      </c>
      <c r="GD211" s="9">
        <f t="shared" si="495"/>
        <v>4.672601304517348E-4</v>
      </c>
      <c r="GE211" s="9">
        <f t="shared" si="495"/>
        <v>4.6705795805352681E-4</v>
      </c>
      <c r="GF211" s="9">
        <f t="shared" si="495"/>
        <v>4.6684685831387043E-4</v>
      </c>
      <c r="GG211" s="9">
        <f t="shared" si="495"/>
        <v>4.6662645807595834E-4</v>
      </c>
      <c r="GH211" s="9">
        <f t="shared" si="495"/>
        <v>4.6639636955393834E-4</v>
      </c>
      <c r="GI211" s="9">
        <f t="shared" si="495"/>
        <v>4.6615618980262534E-4</v>
      </c>
      <c r="GJ211" s="9">
        <f t="shared" si="495"/>
        <v>4.6590550016961397E-4</v>
      </c>
      <c r="GK211" s="9">
        <f t="shared" si="495"/>
        <v>4.6564386572728355E-4</v>
      </c>
      <c r="GL211" s="9">
        <f t="shared" si="495"/>
        <v>4.65370834690204E-4</v>
      </c>
      <c r="GM211" s="9">
        <f t="shared" si="495"/>
        <v>4.6508593781032127E-4</v>
      </c>
      <c r="GN211" s="9">
        <f t="shared" si="495"/>
        <v>4.6478868775346675E-4</v>
      </c>
      <c r="GO211" s="9">
        <f t="shared" si="495"/>
        <v>4.6447857845705054E-4</v>
      </c>
      <c r="GP211" s="9">
        <f t="shared" si="495"/>
        <v>4.6415508446514853E-4</v>
      </c>
      <c r="GQ211" s="9">
        <f t="shared" si="495"/>
        <v>4.6381766024337153E-4</v>
      </c>
      <c r="GR211" s="9">
        <f t="shared" si="495"/>
        <v>4.6346573947313066E-4</v>
      </c>
      <c r="GS211" s="9">
        <f t="shared" si="495"/>
        <v>4.6309873432042966E-4</v>
      </c>
      <c r="GT211" s="9">
        <f t="shared" si="495"/>
        <v>4.6271603468441588E-4</v>
      </c>
      <c r="GU211" s="9">
        <f t="shared" si="495"/>
        <v>4.623170074206688E-4</v>
      </c>
      <c r="GV211" s="9">
        <f t="shared" si="495"/>
        <v>4.6190099554164246E-4</v>
      </c>
      <c r="GW211" s="9">
        <f t="shared" si="495"/>
        <v>4.6146731739044885E-4</v>
      </c>
      <c r="GX211" s="9">
        <f t="shared" si="495"/>
        <v>4.6101526578981155E-4</v>
      </c>
      <c r="GY211" s="9">
        <f t="shared" si="495"/>
        <v>4.6054410716529976E-4</v>
      </c>
      <c r="GZ211" s="9">
        <f t="shared" si="495"/>
        <v>4.6005308064145953E-4</v>
      </c>
      <c r="HA211" s="9">
        <f t="shared" si="495"/>
        <v>4.595413971081228E-4</v>
      </c>
      <c r="HB211" s="9">
        <f t="shared" si="495"/>
        <v>4.5900823826188191E-4</v>
      </c>
      <c r="HC211" s="9">
        <f t="shared" si="495"/>
        <v>4.5845275561468132E-4</v>
      </c>
      <c r="HD211" s="9">
        <f t="shared" si="495"/>
        <v>4.5787406947611414E-4</v>
      </c>
      <c r="HE211" s="9">
        <f t="shared" si="495"/>
        <v>4.5727126790215335E-4</v>
      </c>
      <c r="HF211" s="9">
        <f t="shared" si="495"/>
        <v>4.5664340561333617E-4</v>
      </c>
      <c r="HG211" s="9">
        <f t="shared" si="495"/>
        <v>4.5598950288147308E-4</v>
      </c>
      <c r="HH211" s="9">
        <f t="shared" si="495"/>
        <v>4.5530854438179547E-4</v>
      </c>
      <c r="HI211" s="9">
        <f t="shared" si="495"/>
        <v>4.5459947801336091E-4</v>
      </c>
      <c r="HJ211" s="9">
        <f t="shared" si="495"/>
        <v>4.5386121368242875E-4</v>
      </c>
      <c r="HK211" s="9">
        <f t="shared" si="495"/>
        <v>4.5309262205195047E-4</v>
      </c>
      <c r="HL211" s="9">
        <f t="shared" si="495"/>
        <v>4.5229253325226388E-4</v>
      </c>
      <c r="HM211" s="9">
        <f t="shared" si="495"/>
        <v>4.5145973555814226E-4</v>
      </c>
      <c r="HN211" s="9">
        <f t="shared" si="495"/>
        <v>4.5059297402511971E-4</v>
      </c>
      <c r="HO211" s="9">
        <f t="shared" si="495"/>
        <v>4.4969094908517215E-4</v>
      </c>
      <c r="HP211" s="9">
        <f t="shared" si="495"/>
        <v>4.4875231510718255E-4</v>
      </c>
      <c r="HQ211" s="9">
        <f t="shared" si="495"/>
        <v>4.4777567891052939E-4</v>
      </c>
      <c r="HR211" s="9">
        <f t="shared" si="495"/>
        <v>4.4675959824217311E-4</v>
      </c>
      <c r="HS211" s="9">
        <f t="shared" si="495"/>
        <v>4.4570258020519056E-4</v>
      </c>
      <c r="HT211" s="9">
        <f t="shared" si="495"/>
        <v>4.4460307964863725E-4</v>
      </c>
      <c r="HU211" s="9">
        <f t="shared" si="495"/>
        <v>4.4345949751001571E-4</v>
      </c>
      <c r="HV211" s="9">
        <f t="shared" ref="HV211:KG214" si="499">NORMDIST($B211,0,1,0)-$B211*(1-NORMDIST($B211,0,1,1))-(NORMDIST($B211+HV$4,0,1,0)-($B211+HV$4)*(1-NORMDIST($B211+HV$4,0,1,1)))</f>
        <v>4.4227017910993113E-4</v>
      </c>
      <c r="HW211" s="9">
        <f t="shared" si="499"/>
        <v>4.4103341240337514E-4</v>
      </c>
      <c r="HX211" s="9">
        <f t="shared" si="499"/>
        <v>4.3974742617984227E-4</v>
      </c>
      <c r="HY211" s="9">
        <f t="shared" si="499"/>
        <v>4.3841038821715447E-4</v>
      </c>
      <c r="HZ211" s="9">
        <f t="shared" si="499"/>
        <v>4.3702040338167191E-4</v>
      </c>
      <c r="IA211" s="9">
        <f t="shared" si="499"/>
        <v>4.3557551168019399E-4</v>
      </c>
      <c r="IB211" s="9">
        <f t="shared" si="499"/>
        <v>4.3407368625792103E-4</v>
      </c>
      <c r="IC211" s="9">
        <f t="shared" si="499"/>
        <v>4.3251283134258941E-4</v>
      </c>
      <c r="ID211" s="9">
        <f t="shared" si="499"/>
        <v>4.3089078013569028E-4</v>
      </c>
      <c r="IE211" s="9">
        <f t="shared" si="499"/>
        <v>4.2920529264533374E-4</v>
      </c>
      <c r="IF211" s="9">
        <f t="shared" si="499"/>
        <v>4.2745405346299897E-4</v>
      </c>
      <c r="IG211" s="9">
        <f t="shared" si="499"/>
        <v>4.2563466948403216E-4</v>
      </c>
      <c r="IH211" s="9">
        <f t="shared" si="499"/>
        <v>4.2374466756547619E-4</v>
      </c>
      <c r="II211" s="9">
        <f t="shared" si="499"/>
        <v>4.2178149212680803E-4</v>
      </c>
      <c r="IJ211" s="9">
        <f t="shared" si="499"/>
        <v>4.1974250268339802E-4</v>
      </c>
      <c r="IK211" s="9">
        <f t="shared" si="499"/>
        <v>4.1762497132509318E-4</v>
      </c>
      <c r="IL211" s="9">
        <f t="shared" si="499"/>
        <v>4.1542608012130194E-4</v>
      </c>
      <c r="IM211" s="9">
        <f t="shared" si="499"/>
        <v>4.1314291846787155E-4</v>
      </c>
      <c r="IN211" s="9">
        <f t="shared" si="499"/>
        <v>4.10772480363664E-4</v>
      </c>
      <c r="IO211" s="9">
        <f t="shared" si="499"/>
        <v>4.0831166161824572E-4</v>
      </c>
      <c r="IP211" s="9">
        <f t="shared" si="499"/>
        <v>4.0575725699290772E-4</v>
      </c>
      <c r="IQ211" s="9">
        <f t="shared" si="499"/>
        <v>4.0310595726884314E-4</v>
      </c>
      <c r="IR211" s="9">
        <f t="shared" si="499"/>
        <v>4.0035434624384459E-4</v>
      </c>
      <c r="IS211" s="9">
        <f t="shared" si="499"/>
        <v>3.9749889765589973E-4</v>
      </c>
      <c r="IT211" s="9">
        <f t="shared" si="499"/>
        <v>3.9453597203146173E-4</v>
      </c>
      <c r="IU211" s="9">
        <f t="shared" si="499"/>
        <v>3.9146181345862409E-4</v>
      </c>
      <c r="IV211" s="9">
        <f t="shared" si="499"/>
        <v>3.8827254628178202E-4</v>
      </c>
      <c r="IW211" s="9">
        <f t="shared" si="499"/>
        <v>3.8496417171799725E-4</v>
      </c>
      <c r="IX211" s="9">
        <f t="shared" si="499"/>
        <v>3.8153256439351648E-4</v>
      </c>
      <c r="IY211" s="9">
        <f t="shared" si="499"/>
        <v>3.7797346879835797E-4</v>
      </c>
      <c r="IZ211" s="9">
        <f t="shared" si="499"/>
        <v>3.7428249565896448E-4</v>
      </c>
      <c r="JA211" s="9">
        <f t="shared" si="499"/>
        <v>3.7045511822353145E-4</v>
      </c>
      <c r="JB211" s="9">
        <f t="shared" si="499"/>
        <v>3.6648666846714867E-4</v>
      </c>
      <c r="JC211" s="9">
        <f t="shared" si="499"/>
        <v>3.6237233320355776E-4</v>
      </c>
      <c r="JD211" s="9">
        <f t="shared" si="499"/>
        <v>3.5810715011267281E-4</v>
      </c>
      <c r="JE211" s="9">
        <f t="shared" si="499"/>
        <v>3.5368600367821981E-4</v>
      </c>
      <c r="JF211" s="9">
        <f t="shared" si="499"/>
        <v>3.4910362103098523E-4</v>
      </c>
      <c r="JG211" s="9">
        <f t="shared" si="499"/>
        <v>3.4435456770224595E-4</v>
      </c>
      <c r="JH211" s="9">
        <f t="shared" si="499"/>
        <v>3.3943324328260509E-4</v>
      </c>
      <c r="JI211" s="9">
        <f t="shared" si="499"/>
        <v>3.343338769840594E-4</v>
      </c>
      <c r="JJ211" s="9">
        <f t="shared" si="499"/>
        <v>3.2905052310659147E-4</v>
      </c>
      <c r="JK211" s="9">
        <f t="shared" si="499"/>
        <v>3.2357705640546734E-4</v>
      </c>
      <c r="JL211" s="9">
        <f t="shared" si="499"/>
        <v>3.179071673597403E-4</v>
      </c>
      <c r="JM211" s="9">
        <f t="shared" si="499"/>
        <v>3.1203435733911412E-4</v>
      </c>
      <c r="JN211" s="9">
        <f t="shared" si="499"/>
        <v>3.0595193366780675E-4</v>
      </c>
      <c r="JO211" s="9">
        <f t="shared" si="499"/>
        <v>2.9965300458644753E-4</v>
      </c>
      <c r="JP211" s="9">
        <f t="shared" si="499"/>
        <v>2.9313047410523506E-4</v>
      </c>
      <c r="JQ211" s="9">
        <f t="shared" si="499"/>
        <v>2.8637703675550401E-4</v>
      </c>
      <c r="JR211" s="9">
        <f t="shared" si="499"/>
        <v>2.7938517222757817E-4</v>
      </c>
      <c r="JS211" s="9">
        <f t="shared" si="499"/>
        <v>2.7214713990450935E-4</v>
      </c>
      <c r="JT211" s="9">
        <f t="shared" si="499"/>
        <v>2.6465497328149708E-4</v>
      </c>
      <c r="JU211" s="9">
        <f t="shared" si="499"/>
        <v>2.5690047427566736E-4</v>
      </c>
      <c r="JV211" s="9">
        <f t="shared" si="499"/>
        <v>2.4887520742002513E-4</v>
      </c>
      <c r="JW211" s="9">
        <f t="shared" si="499"/>
        <v>2.4057049394597902E-4</v>
      </c>
      <c r="JX211" s="9">
        <f t="shared" si="499"/>
        <v>2.31977405748002E-4</v>
      </c>
      <c r="JY211" s="9">
        <f t="shared" si="499"/>
        <v>2.2308675923054426E-4</v>
      </c>
      <c r="JZ211" s="9">
        <f t="shared" si="499"/>
        <v>2.1388910903826896E-4</v>
      </c>
      <c r="KA211" s="9">
        <f t="shared" si="499"/>
        <v>2.0437474166663718E-4</v>
      </c>
      <c r="KB211" s="9">
        <f t="shared" si="499"/>
        <v>1.9453366894942427E-4</v>
      </c>
      <c r="KC211" s="9">
        <f t="shared" si="499"/>
        <v>1.8435562142734381E-4</v>
      </c>
      <c r="KD211" s="9">
        <f t="shared" si="499"/>
        <v>1.7383004159148311E-4</v>
      </c>
      <c r="KE211" s="9">
        <f t="shared" si="499"/>
        <v>1.6294607700291378E-4</v>
      </c>
      <c r="KF211" s="9">
        <f t="shared" si="499"/>
        <v>1.5169257328691158E-4</v>
      </c>
      <c r="KG211" s="9">
        <f t="shared" si="499"/>
        <v>1.4005806700218438E-4</v>
      </c>
      <c r="KH211" s="9">
        <f t="shared" si="485"/>
        <v>1.2803077837945064E-4</v>
      </c>
      <c r="KI211" s="9">
        <f t="shared" si="485"/>
        <v>1.1559860393571758E-4</v>
      </c>
      <c r="KJ211" s="9">
        <f t="shared" si="485"/>
        <v>1.0274910895518435E-4</v>
      </c>
      <c r="KK211" s="9">
        <f t="shared" si="485"/>
        <v>8.9469519841651503E-5</v>
      </c>
      <c r="KL211" s="9">
        <f t="shared" si="485"/>
        <v>7.5746716341223985E-5</v>
      </c>
      <c r="KM211" s="9">
        <f t="shared" si="485"/>
        <v>6.1567223628852634E-5</v>
      </c>
      <c r="KN211" s="9">
        <f t="shared" si="485"/>
        <v>4.6917204265709868E-5</v>
      </c>
      <c r="KO211" s="9">
        <f t="shared" si="485"/>
        <v>3.1782450021681542E-5</v>
      </c>
      <c r="KP211" s="9">
        <f t="shared" si="485"/>
        <v>1.6148373561785355E-5</v>
      </c>
    </row>
    <row r="212" spans="2:302" x14ac:dyDescent="0.25">
      <c r="B212" s="5">
        <f t="shared" si="478"/>
        <v>2.9300000000000441</v>
      </c>
      <c r="C212" s="9">
        <f t="shared" si="476"/>
        <v>4.8830163595507561E-4</v>
      </c>
      <c r="D212" s="9">
        <f t="shared" si="497"/>
        <v>4.88301620338253E-4</v>
      </c>
      <c r="E212" s="9">
        <f t="shared" si="497"/>
        <v>4.8830160374201213E-4</v>
      </c>
      <c r="F212" s="9">
        <f t="shared" si="497"/>
        <v>4.8830158610640951E-4</v>
      </c>
      <c r="G212" s="9">
        <f t="shared" si="497"/>
        <v>4.883015673695666E-4</v>
      </c>
      <c r="H212" s="9">
        <f t="shared" si="497"/>
        <v>4.883015474643666E-4</v>
      </c>
      <c r="I212" s="9">
        <f t="shared" si="497"/>
        <v>4.8830152631874544E-4</v>
      </c>
      <c r="J212" s="9">
        <f t="shared" si="497"/>
        <v>4.8830150385886838E-4</v>
      </c>
      <c r="K212" s="9">
        <f t="shared" si="497"/>
        <v>4.883014800047456E-4</v>
      </c>
      <c r="L212" s="9">
        <f t="shared" si="497"/>
        <v>4.8830145467262302E-4</v>
      </c>
      <c r="M212" s="9">
        <f t="shared" si="497"/>
        <v>4.8830142777369127E-4</v>
      </c>
      <c r="N212" s="9">
        <f t="shared" si="497"/>
        <v>4.8830139921301129E-4</v>
      </c>
      <c r="O212" s="9">
        <f t="shared" si="497"/>
        <v>4.8830136889185891E-4</v>
      </c>
      <c r="P212" s="9">
        <f t="shared" si="497"/>
        <v>4.8830133670440775E-4</v>
      </c>
      <c r="Q212" s="9">
        <f t="shared" si="497"/>
        <v>4.88301302538438E-4</v>
      </c>
      <c r="R212" s="9">
        <f t="shared" si="497"/>
        <v>4.8830126627742916E-4</v>
      </c>
      <c r="S212" s="9">
        <f t="shared" si="497"/>
        <v>4.8830122779502678E-4</v>
      </c>
      <c r="T212" s="9">
        <f t="shared" si="497"/>
        <v>4.8830118696049191E-4</v>
      </c>
      <c r="U212" s="9">
        <f t="shared" si="497"/>
        <v>4.8830114363326773E-4</v>
      </c>
      <c r="V212" s="9">
        <f t="shared" si="497"/>
        <v>4.8830109766651909E-4</v>
      </c>
      <c r="W212" s="9">
        <f t="shared" si="497"/>
        <v>4.8830104890360188E-4</v>
      </c>
      <c r="X212" s="9">
        <f t="shared" si="497"/>
        <v>4.8830099717958218E-4</v>
      </c>
      <c r="Y212" s="9">
        <f t="shared" si="497"/>
        <v>4.8830094231946486E-4</v>
      </c>
      <c r="Z212" s="9">
        <f t="shared" si="497"/>
        <v>4.8830088414010195E-4</v>
      </c>
      <c r="AA212" s="9">
        <f t="shared" si="497"/>
        <v>4.8830082244558678E-4</v>
      </c>
      <c r="AB212" s="9">
        <f t="shared" si="497"/>
        <v>4.883007570300503E-4</v>
      </c>
      <c r="AC212" s="9">
        <f t="shared" si="497"/>
        <v>4.8830068767639727E-4</v>
      </c>
      <c r="AD212" s="9">
        <f t="shared" si="497"/>
        <v>4.8830061415350181E-4</v>
      </c>
      <c r="AE212" s="9">
        <f t="shared" si="497"/>
        <v>4.8830053621999364E-4</v>
      </c>
      <c r="AF212" s="9">
        <f t="shared" si="497"/>
        <v>4.8830045361822566E-4</v>
      </c>
      <c r="AG212" s="9">
        <f t="shared" si="497"/>
        <v>4.8830036607662279E-4</v>
      </c>
      <c r="AH212" s="9">
        <f t="shared" si="497"/>
        <v>4.8830027331027664E-4</v>
      </c>
      <c r="AI212" s="9">
        <f t="shared" si="497"/>
        <v>4.8830017501601578E-4</v>
      </c>
      <c r="AJ212" s="9">
        <f t="shared" si="497"/>
        <v>4.8830007087440248E-4</v>
      </c>
      <c r="AK212" s="9">
        <f t="shared" si="497"/>
        <v>4.8829996054858119E-4</v>
      </c>
      <c r="AL212" s="9">
        <f t="shared" si="497"/>
        <v>4.882998436830571E-4</v>
      </c>
      <c r="AM212" s="9">
        <f t="shared" si="497"/>
        <v>4.8829971990172578E-4</v>
      </c>
      <c r="AN212" s="9">
        <f t="shared" si="497"/>
        <v>4.8829958880756616E-4</v>
      </c>
      <c r="AO212" s="9">
        <f t="shared" si="497"/>
        <v>4.8829944998329486E-4</v>
      </c>
      <c r="AP212" s="9">
        <f t="shared" si="497"/>
        <v>4.8829930298736272E-4</v>
      </c>
      <c r="AQ212" s="9">
        <f t="shared" si="497"/>
        <v>4.8829914735264699E-4</v>
      </c>
      <c r="AR212" s="9">
        <f t="shared" si="497"/>
        <v>4.8829898258772946E-4</v>
      </c>
      <c r="AS212" s="9">
        <f t="shared" si="497"/>
        <v>4.8829880817514298E-4</v>
      </c>
      <c r="AT212" s="9">
        <f t="shared" si="497"/>
        <v>4.882986235671535E-4</v>
      </c>
      <c r="AU212" s="9">
        <f t="shared" si="497"/>
        <v>4.8829842818633585E-4</v>
      </c>
      <c r="AV212" s="9">
        <f t="shared" si="497"/>
        <v>4.8829822142531913E-4</v>
      </c>
      <c r="AW212" s="9">
        <f t="shared" si="497"/>
        <v>4.8829800264136788E-4</v>
      </c>
      <c r="AX212" s="9">
        <f t="shared" si="497"/>
        <v>4.8829777115789021E-4</v>
      </c>
      <c r="AY212" s="9">
        <f t="shared" si="497"/>
        <v>4.8829752626240069E-4</v>
      </c>
      <c r="AZ212" s="9">
        <f t="shared" si="497"/>
        <v>4.8829726720268668E-4</v>
      </c>
      <c r="BA212" s="9">
        <f t="shared" si="497"/>
        <v>4.8829699318531637E-4</v>
      </c>
      <c r="BB212" s="9">
        <f t="shared" si="497"/>
        <v>4.8829670337634072E-4</v>
      </c>
      <c r="BC212" s="9">
        <f t="shared" si="497"/>
        <v>4.8829639689383674E-4</v>
      </c>
      <c r="BD212" s="9">
        <f t="shared" si="497"/>
        <v>4.8829607281145613E-4</v>
      </c>
      <c r="BE212" s="9">
        <f t="shared" si="497"/>
        <v>4.8829573015057057E-4</v>
      </c>
      <c r="BF212" s="9">
        <f t="shared" si="497"/>
        <v>4.8829536788193371E-4</v>
      </c>
      <c r="BG212" s="9">
        <f t="shared" si="497"/>
        <v>4.8829498492109717E-4</v>
      </c>
      <c r="BH212" s="9">
        <f t="shared" si="497"/>
        <v>4.8829458012525622E-4</v>
      </c>
      <c r="BI212" s="9">
        <f t="shared" si="497"/>
        <v>4.8829415229016801E-4</v>
      </c>
      <c r="BJ212" s="9">
        <f t="shared" si="497"/>
        <v>4.8829370014936068E-4</v>
      </c>
      <c r="BK212" s="9">
        <f t="shared" si="497"/>
        <v>4.8829322236774834E-4</v>
      </c>
      <c r="BL212" s="9">
        <f t="shared" si="497"/>
        <v>4.8829271754137189E-4</v>
      </c>
      <c r="BM212" s="9">
        <f t="shared" si="497"/>
        <v>4.8829218418945382E-4</v>
      </c>
      <c r="BN212" s="9">
        <f t="shared" si="497"/>
        <v>4.8829162075633974E-4</v>
      </c>
      <c r="BO212" s="9">
        <f t="shared" si="497"/>
        <v>4.8829102560245545E-4</v>
      </c>
      <c r="BP212" s="9">
        <f t="shared" si="496"/>
        <v>4.8829039700298762E-4</v>
      </c>
      <c r="BQ212" s="9">
        <f t="shared" si="496"/>
        <v>4.8828973314286959E-4</v>
      </c>
      <c r="BR212" s="9">
        <f t="shared" si="496"/>
        <v>4.882890321125839E-4</v>
      </c>
      <c r="BS212" s="9">
        <f t="shared" si="496"/>
        <v>4.8828829190222323E-4</v>
      </c>
      <c r="BT212" s="9">
        <f t="shared" si="496"/>
        <v>4.8828751039767943E-4</v>
      </c>
      <c r="BU212" s="9">
        <f t="shared" si="496"/>
        <v>4.8828668537637956E-4</v>
      </c>
      <c r="BV212" s="9">
        <f t="shared" si="496"/>
        <v>4.8828581449827262E-4</v>
      </c>
      <c r="BW212" s="9">
        <f t="shared" si="496"/>
        <v>4.8828489530403129E-4</v>
      </c>
      <c r="BX212" s="9">
        <f t="shared" si="496"/>
        <v>4.8828392520798493E-4</v>
      </c>
      <c r="BY212" s="9">
        <f t="shared" si="496"/>
        <v>4.8828290148962149E-4</v>
      </c>
      <c r="BZ212" s="9">
        <f t="shared" si="496"/>
        <v>4.8828182129029795E-4</v>
      </c>
      <c r="CA212" s="9">
        <f t="shared" si="496"/>
        <v>4.8828068160389497E-4</v>
      </c>
      <c r="CB212" s="9">
        <f t="shared" si="496"/>
        <v>4.8827947927093592E-4</v>
      </c>
      <c r="CC212" s="9">
        <f t="shared" si="496"/>
        <v>4.882782109706681E-4</v>
      </c>
      <c r="CD212" s="9">
        <f t="shared" si="496"/>
        <v>4.882768732136643E-4</v>
      </c>
      <c r="CE212" s="9">
        <f t="shared" si="496"/>
        <v>4.8827546233346566E-4</v>
      </c>
      <c r="CF212" s="9">
        <f t="shared" si="496"/>
        <v>4.8827397447579726E-4</v>
      </c>
      <c r="CG212" s="9">
        <f t="shared" si="496"/>
        <v>4.8827240559410858E-4</v>
      </c>
      <c r="CH212" s="9">
        <f t="shared" si="496"/>
        <v>4.8827075143512984E-4</v>
      </c>
      <c r="CI212" s="9">
        <f t="shared" si="496"/>
        <v>4.8826900753340977E-4</v>
      </c>
      <c r="CJ212" s="9">
        <f t="shared" si="496"/>
        <v>4.88267169197961E-4</v>
      </c>
      <c r="CK212" s="9">
        <f t="shared" si="496"/>
        <v>4.8826523150253078E-4</v>
      </c>
      <c r="CL212" s="9">
        <f t="shared" si="496"/>
        <v>4.8826318927452938E-4</v>
      </c>
      <c r="CM212" s="9">
        <f t="shared" si="496"/>
        <v>4.8826103708331649E-4</v>
      </c>
      <c r="CN212" s="9">
        <f t="shared" si="496"/>
        <v>4.8825876922740062E-4</v>
      </c>
      <c r="CO212" s="9">
        <f t="shared" si="496"/>
        <v>4.882563797212133E-4</v>
      </c>
      <c r="CP212" s="9">
        <f t="shared" si="496"/>
        <v>4.8825386228376611E-4</v>
      </c>
      <c r="CQ212" s="9">
        <f t="shared" si="496"/>
        <v>4.8825121032254241E-4</v>
      </c>
      <c r="CR212" s="9">
        <f t="shared" si="496"/>
        <v>4.882484169188336E-4</v>
      </c>
      <c r="CS212" s="9">
        <f t="shared" si="496"/>
        <v>4.882454748128544E-4</v>
      </c>
      <c r="CT212" s="9">
        <f t="shared" si="496"/>
        <v>4.8824237638974544E-4</v>
      </c>
      <c r="CU212" s="9">
        <f t="shared" si="496"/>
        <v>4.8823911365815262E-4</v>
      </c>
      <c r="CV212" s="9">
        <f t="shared" si="496"/>
        <v>4.8823567823851613E-4</v>
      </c>
      <c r="CW212" s="9">
        <f t="shared" si="496"/>
        <v>4.8823206133998996E-4</v>
      </c>
      <c r="CX212" s="9">
        <f t="shared" si="496"/>
        <v>4.8822825374416533E-4</v>
      </c>
      <c r="CY212" s="9">
        <f t="shared" si="498"/>
        <v>4.8822424578390592E-4</v>
      </c>
      <c r="CZ212" s="9">
        <f t="shared" si="498"/>
        <v>4.8822002732378997E-4</v>
      </c>
      <c r="DA212" s="9">
        <f t="shared" si="498"/>
        <v>4.8821558773653735E-4</v>
      </c>
      <c r="DB212" s="9">
        <f t="shared" si="498"/>
        <v>4.8821091588346471E-4</v>
      </c>
      <c r="DC212" s="9">
        <f t="shared" si="498"/>
        <v>4.8820600008731387E-4</v>
      </c>
      <c r="DD212" s="9">
        <f t="shared" si="498"/>
        <v>4.8820082811034375E-4</v>
      </c>
      <c r="DE212" s="9">
        <f t="shared" si="498"/>
        <v>4.8819538712763125E-4</v>
      </c>
      <c r="DF212" s="9">
        <f t="shared" si="498"/>
        <v>4.8818966370077266E-4</v>
      </c>
      <c r="DG212" s="9">
        <f t="shared" si="498"/>
        <v>4.8818364374898858E-4</v>
      </c>
      <c r="DH212" s="9">
        <f t="shared" si="498"/>
        <v>4.8817731252164188E-4</v>
      </c>
      <c r="DI212" s="9">
        <f t="shared" si="498"/>
        <v>4.8817065456535912E-4</v>
      </c>
      <c r="DJ212" s="9">
        <f t="shared" si="498"/>
        <v>4.8816365369615353E-4</v>
      </c>
      <c r="DK212" s="9">
        <f t="shared" si="498"/>
        <v>4.8815629296218056E-4</v>
      </c>
      <c r="DL212" s="9">
        <f t="shared" si="498"/>
        <v>4.8814855461227412E-4</v>
      </c>
      <c r="DM212" s="9">
        <f t="shared" si="498"/>
        <v>4.8814042006013503E-4</v>
      </c>
      <c r="DN212" s="9">
        <f t="shared" si="498"/>
        <v>4.8813186984479281E-4</v>
      </c>
      <c r="DO212" s="9">
        <f t="shared" si="498"/>
        <v>4.8812288359374262E-4</v>
      </c>
      <c r="DP212" s="9">
        <f t="shared" si="498"/>
        <v>4.8811343998128121E-4</v>
      </c>
      <c r="DQ212" s="9">
        <f t="shared" si="498"/>
        <v>4.8810351668731011E-4</v>
      </c>
      <c r="DR212" s="9">
        <f t="shared" si="498"/>
        <v>4.8809309035227838E-4</v>
      </c>
      <c r="DS212" s="9">
        <f t="shared" si="498"/>
        <v>4.8808213653185286E-4</v>
      </c>
      <c r="DT212" s="9">
        <f t="shared" si="498"/>
        <v>4.8807062964956231E-4</v>
      </c>
      <c r="DU212" s="9">
        <f t="shared" si="498"/>
        <v>4.8805854294618018E-4</v>
      </c>
      <c r="DV212" s="9">
        <f t="shared" si="498"/>
        <v>4.8804584842824264E-4</v>
      </c>
      <c r="DW212" s="9">
        <f t="shared" si="498"/>
        <v>4.8803251681645666E-4</v>
      </c>
      <c r="DX212" s="9">
        <f t="shared" si="498"/>
        <v>4.8801851748586731E-4</v>
      </c>
      <c r="DY212" s="9">
        <f t="shared" si="498"/>
        <v>4.8800381840945071E-4</v>
      </c>
      <c r="DZ212" s="9">
        <f t="shared" si="498"/>
        <v>4.8798838609896884E-4</v>
      </c>
      <c r="EA212" s="9">
        <f t="shared" si="498"/>
        <v>4.8797218553853184E-4</v>
      </c>
      <c r="EB212" s="9">
        <f t="shared" si="498"/>
        <v>4.8795518012180076E-4</v>
      </c>
      <c r="EC212" s="9">
        <f t="shared" si="498"/>
        <v>4.8793733158194384E-4</v>
      </c>
      <c r="ED212" s="9">
        <f t="shared" si="498"/>
        <v>4.8791859992001086E-4</v>
      </c>
      <c r="EE212" s="9">
        <f t="shared" si="498"/>
        <v>4.8789894333468734E-4</v>
      </c>
      <c r="EF212" s="9">
        <f t="shared" si="498"/>
        <v>4.8787831813994979E-4</v>
      </c>
      <c r="EG212" s="9">
        <f t="shared" si="498"/>
        <v>4.8785667868993726E-4</v>
      </c>
      <c r="EH212" s="9">
        <f t="shared" si="498"/>
        <v>4.87833977292347E-4</v>
      </c>
      <c r="EI212" s="9">
        <f t="shared" si="498"/>
        <v>4.8781016412490928E-4</v>
      </c>
      <c r="EJ212" s="9">
        <f t="shared" si="498"/>
        <v>4.8778518714337471E-4</v>
      </c>
      <c r="EK212" s="9">
        <f t="shared" si="498"/>
        <v>4.8775899198929613E-4</v>
      </c>
      <c r="EL212" s="9">
        <f t="shared" si="498"/>
        <v>4.8773152189258203E-4</v>
      </c>
      <c r="EM212" s="9">
        <f t="shared" si="498"/>
        <v>4.8770271757137598E-4</v>
      </c>
      <c r="EN212" s="9">
        <f t="shared" si="498"/>
        <v>4.8767251712669653E-4</v>
      </c>
      <c r="EO212" s="9">
        <f t="shared" si="498"/>
        <v>4.8764085593326633E-4</v>
      </c>
      <c r="EP212" s="9">
        <f t="shared" si="498"/>
        <v>4.8760766652837333E-4</v>
      </c>
      <c r="EQ212" s="9">
        <f t="shared" si="498"/>
        <v>4.8757287849303979E-4</v>
      </c>
      <c r="ER212" s="9">
        <f t="shared" si="498"/>
        <v>4.8753641833025857E-4</v>
      </c>
      <c r="ES212" s="9">
        <f t="shared" si="498"/>
        <v>4.8749820933994832E-4</v>
      </c>
      <c r="ET212" s="9">
        <f t="shared" si="498"/>
        <v>4.8745817148527235E-4</v>
      </c>
      <c r="EU212" s="9">
        <f t="shared" si="498"/>
        <v>4.8741622125833355E-4</v>
      </c>
      <c r="EV212" s="9">
        <f t="shared" si="498"/>
        <v>4.8737227153875911E-4</v>
      </c>
      <c r="EW212" s="9">
        <f t="shared" si="498"/>
        <v>4.8732623144512929E-4</v>
      </c>
      <c r="EX212" s="9">
        <f t="shared" si="498"/>
        <v>4.8727800618502862E-4</v>
      </c>
      <c r="EY212" s="9">
        <f t="shared" si="498"/>
        <v>4.8722749689512836E-4</v>
      </c>
      <c r="EZ212" s="9">
        <f t="shared" si="498"/>
        <v>4.8717460047793592E-4</v>
      </c>
      <c r="FA212" s="9">
        <f t="shared" si="498"/>
        <v>4.8711920943191213E-4</v>
      </c>
      <c r="FB212" s="9">
        <f t="shared" si="498"/>
        <v>4.8706121167456335E-4</v>
      </c>
      <c r="FC212" s="9">
        <f t="shared" si="498"/>
        <v>4.8700049036144309E-4</v>
      </c>
      <c r="FD212" s="9">
        <f t="shared" si="498"/>
        <v>4.869369236937133E-4</v>
      </c>
      <c r="FE212" s="9">
        <f t="shared" si="498"/>
        <v>4.8687038472338789E-4</v>
      </c>
      <c r="FF212" s="9">
        <f t="shared" si="498"/>
        <v>4.868007411482823E-4</v>
      </c>
      <c r="FG212" s="9">
        <f t="shared" si="498"/>
        <v>4.8672785510269959E-4</v>
      </c>
      <c r="FH212" s="9">
        <f t="shared" si="498"/>
        <v>4.8665158293674743E-4</v>
      </c>
      <c r="FI212" s="9">
        <f t="shared" si="498"/>
        <v>4.8657177499015461E-4</v>
      </c>
      <c r="FJ212" s="9">
        <f t="shared" si="498"/>
        <v>4.8648827535719791E-4</v>
      </c>
      <c r="FK212" s="9">
        <f t="shared" ref="FK212:HV215" si="500">NORMDIST($B212,0,1,0)-$B212*(1-NORMDIST($B212,0,1,1))-(NORMDIST($B212+FK$4,0,1,0)-($B212+FK$4)*(1-NORMDIST($B212+FK$4,0,1,1)))</f>
        <v>4.8640092164266351E-4</v>
      </c>
      <c r="FL212" s="9">
        <f t="shared" si="500"/>
        <v>4.8630954471059676E-4</v>
      </c>
      <c r="FM212" s="9">
        <f t="shared" si="500"/>
        <v>4.8621396842273148E-4</v>
      </c>
      <c r="FN212" s="9">
        <f t="shared" si="500"/>
        <v>4.8611400936630802E-4</v>
      </c>
      <c r="FO212" s="9">
        <f t="shared" si="500"/>
        <v>4.8600947657610288E-4</v>
      </c>
      <c r="FP212" s="9">
        <f t="shared" si="500"/>
        <v>4.8590017124401636E-4</v>
      </c>
      <c r="FQ212" s="9">
        <f t="shared" si="500"/>
        <v>4.8578588641759511E-4</v>
      </c>
      <c r="FR212" s="9">
        <f t="shared" si="500"/>
        <v>4.8566640668875217E-4</v>
      </c>
      <c r="FS212" s="9">
        <f t="shared" si="500"/>
        <v>4.8554150787523588E-4</v>
      </c>
      <c r="FT212" s="9">
        <f t="shared" si="500"/>
        <v>4.8541095668421858E-4</v>
      </c>
      <c r="FU212" s="9">
        <f t="shared" si="500"/>
        <v>4.8527451036887764E-4</v>
      </c>
      <c r="FV212" s="9">
        <f t="shared" si="500"/>
        <v>4.85131916372775E-4</v>
      </c>
      <c r="FW212" s="9">
        <f t="shared" si="500"/>
        <v>4.8498291196055645E-4</v>
      </c>
      <c r="FX212" s="9">
        <f t="shared" si="500"/>
        <v>4.848272238361959E-4</v>
      </c>
      <c r="FY212" s="9">
        <f t="shared" si="500"/>
        <v>4.8466456774990622E-4</v>
      </c>
      <c r="FZ212" s="9">
        <f t="shared" si="500"/>
        <v>4.8449464808828857E-4</v>
      </c>
      <c r="GA212" s="9">
        <f t="shared" si="500"/>
        <v>4.8431715745559615E-4</v>
      </c>
      <c r="GB212" s="9">
        <f t="shared" si="500"/>
        <v>4.8413177623409453E-4</v>
      </c>
      <c r="GC212" s="9">
        <f t="shared" si="500"/>
        <v>4.8393817213626509E-4</v>
      </c>
      <c r="GD212" s="9">
        <f t="shared" si="500"/>
        <v>4.8373599973805677E-4</v>
      </c>
      <c r="GE212" s="9">
        <f t="shared" si="500"/>
        <v>4.8352489999840039E-4</v>
      </c>
      <c r="GF212" s="9">
        <f t="shared" si="500"/>
        <v>4.8330449976048868E-4</v>
      </c>
      <c r="GG212" s="9">
        <f t="shared" si="500"/>
        <v>4.830744112384683E-4</v>
      </c>
      <c r="GH212" s="9">
        <f t="shared" si="500"/>
        <v>4.8283423148715531E-4</v>
      </c>
      <c r="GI212" s="9">
        <f t="shared" si="500"/>
        <v>4.8258354185414394E-4</v>
      </c>
      <c r="GJ212" s="9">
        <f t="shared" si="500"/>
        <v>4.8232190741181351E-4</v>
      </c>
      <c r="GK212" s="9">
        <f t="shared" si="500"/>
        <v>4.820488763747344E-4</v>
      </c>
      <c r="GL212" s="9">
        <f t="shared" si="500"/>
        <v>4.8176397949485124E-4</v>
      </c>
      <c r="GM212" s="9">
        <f t="shared" si="500"/>
        <v>4.8146672943799671E-4</v>
      </c>
      <c r="GN212" s="9">
        <f t="shared" si="500"/>
        <v>4.8115662014158104E-4</v>
      </c>
      <c r="GO212" s="9">
        <f t="shared" si="500"/>
        <v>4.8083312614967877E-4</v>
      </c>
      <c r="GP212" s="9">
        <f t="shared" si="500"/>
        <v>4.8049570192790149E-4</v>
      </c>
      <c r="GQ212" s="9">
        <f t="shared" si="500"/>
        <v>4.8014378115766062E-4</v>
      </c>
      <c r="GR212" s="9">
        <f t="shared" si="500"/>
        <v>4.7977677600495995E-4</v>
      </c>
      <c r="GS212" s="9">
        <f t="shared" si="500"/>
        <v>4.7939407636894617E-4</v>
      </c>
      <c r="GT212" s="9">
        <f t="shared" si="500"/>
        <v>4.7899504910519877E-4</v>
      </c>
      <c r="GU212" s="9">
        <f t="shared" si="500"/>
        <v>4.7857903722617242E-4</v>
      </c>
      <c r="GV212" s="9">
        <f t="shared" si="500"/>
        <v>4.7814535907497919E-4</v>
      </c>
      <c r="GW212" s="9">
        <f t="shared" si="500"/>
        <v>4.7769330747434184E-4</v>
      </c>
      <c r="GX212" s="9">
        <f t="shared" si="500"/>
        <v>4.7722214884982973E-4</v>
      </c>
      <c r="GY212" s="9">
        <f t="shared" si="500"/>
        <v>4.7673112232598949E-4</v>
      </c>
      <c r="GZ212" s="9">
        <f t="shared" si="500"/>
        <v>4.762194387926532E-4</v>
      </c>
      <c r="HA212" s="9">
        <f t="shared" si="500"/>
        <v>4.7568627994641226E-4</v>
      </c>
      <c r="HB212" s="9">
        <f t="shared" si="500"/>
        <v>4.7513079729921128E-4</v>
      </c>
      <c r="HC212" s="9">
        <f t="shared" si="500"/>
        <v>4.745521111606441E-4</v>
      </c>
      <c r="HD212" s="9">
        <f t="shared" si="500"/>
        <v>4.7394930958668375E-4</v>
      </c>
      <c r="HE212" s="9">
        <f t="shared" si="500"/>
        <v>4.7332144729786662E-4</v>
      </c>
      <c r="HF212" s="9">
        <f t="shared" si="500"/>
        <v>4.7266754456600304E-4</v>
      </c>
      <c r="HG212" s="9">
        <f t="shared" si="500"/>
        <v>4.7198658606632544E-4</v>
      </c>
      <c r="HH212" s="9">
        <f t="shared" si="500"/>
        <v>4.7127751969789142E-4</v>
      </c>
      <c r="HI212" s="9">
        <f t="shared" si="500"/>
        <v>4.7053925536695931E-4</v>
      </c>
      <c r="HJ212" s="9">
        <f t="shared" si="500"/>
        <v>4.6977066373648043E-4</v>
      </c>
      <c r="HK212" s="9">
        <f t="shared" si="500"/>
        <v>4.6897057493679384E-4</v>
      </c>
      <c r="HL212" s="9">
        <f t="shared" si="500"/>
        <v>4.6813777724267282E-4</v>
      </c>
      <c r="HM212" s="9">
        <f t="shared" si="500"/>
        <v>4.6727101570965033E-4</v>
      </c>
      <c r="HN212" s="9">
        <f t="shared" si="500"/>
        <v>4.6636899076970211E-4</v>
      </c>
      <c r="HO212" s="9">
        <f t="shared" si="500"/>
        <v>4.6543035679171252E-4</v>
      </c>
      <c r="HP212" s="9">
        <f t="shared" si="500"/>
        <v>4.6445372059505978E-4</v>
      </c>
      <c r="HQ212" s="9">
        <f t="shared" si="500"/>
        <v>4.6343763992670389E-4</v>
      </c>
      <c r="HR212" s="9">
        <f t="shared" si="500"/>
        <v>4.6238062188972052E-4</v>
      </c>
      <c r="HS212" s="9">
        <f t="shared" si="500"/>
        <v>4.6128112133316722E-4</v>
      </c>
      <c r="HT212" s="9">
        <f t="shared" si="500"/>
        <v>4.6013753919454654E-4</v>
      </c>
      <c r="HU212" s="9">
        <f t="shared" si="500"/>
        <v>4.5894822079446191E-4</v>
      </c>
      <c r="HV212" s="9">
        <f t="shared" si="500"/>
        <v>4.577114540879051E-4</v>
      </c>
      <c r="HW212" s="9">
        <f t="shared" si="499"/>
        <v>4.5642546786437224E-4</v>
      </c>
      <c r="HX212" s="9">
        <f t="shared" si="499"/>
        <v>4.5508842990168541E-4</v>
      </c>
      <c r="HY212" s="9">
        <f t="shared" si="499"/>
        <v>4.5369844506620285E-4</v>
      </c>
      <c r="HZ212" s="9">
        <f t="shared" si="499"/>
        <v>4.5225355336472395E-4</v>
      </c>
      <c r="IA212" s="9">
        <f t="shared" si="499"/>
        <v>4.50751727942451E-4</v>
      </c>
      <c r="IB212" s="9">
        <f t="shared" si="499"/>
        <v>4.4919087302712046E-4</v>
      </c>
      <c r="IC212" s="9">
        <f t="shared" si="499"/>
        <v>4.4756882182022133E-4</v>
      </c>
      <c r="ID212" s="9">
        <f t="shared" si="499"/>
        <v>4.4588333432986371E-4</v>
      </c>
      <c r="IE212" s="9">
        <f t="shared" si="499"/>
        <v>4.4413209514752893E-4</v>
      </c>
      <c r="IF212" s="9">
        <f t="shared" si="499"/>
        <v>4.4231271116856332E-4</v>
      </c>
      <c r="IG212" s="9">
        <f t="shared" si="499"/>
        <v>4.4042270925000768E-4</v>
      </c>
      <c r="IH212" s="9">
        <f t="shared" si="499"/>
        <v>4.38459533811338E-4</v>
      </c>
      <c r="II212" s="9">
        <f t="shared" si="499"/>
        <v>4.3642054436792799E-4</v>
      </c>
      <c r="IJ212" s="9">
        <f t="shared" si="499"/>
        <v>4.343030130096239E-4</v>
      </c>
      <c r="IK212" s="9">
        <f t="shared" si="499"/>
        <v>4.3210412180583364E-4</v>
      </c>
      <c r="IL212" s="9">
        <f t="shared" si="499"/>
        <v>4.2982096015240152E-4</v>
      </c>
      <c r="IM212" s="9">
        <f t="shared" si="499"/>
        <v>4.2745052204819396E-4</v>
      </c>
      <c r="IN212" s="9">
        <f t="shared" si="499"/>
        <v>4.2498970330277753E-4</v>
      </c>
      <c r="IO212" s="9">
        <f t="shared" si="499"/>
        <v>4.2243529867743866E-4</v>
      </c>
      <c r="IP212" s="9">
        <f t="shared" si="499"/>
        <v>4.1978399895337311E-4</v>
      </c>
      <c r="IQ212" s="9">
        <f t="shared" si="499"/>
        <v>4.1703238792837455E-4</v>
      </c>
      <c r="IR212" s="9">
        <f t="shared" si="499"/>
        <v>4.1417693934043187E-4</v>
      </c>
      <c r="IS212" s="9">
        <f t="shared" si="499"/>
        <v>4.1121401371599364E-4</v>
      </c>
      <c r="IT212" s="9">
        <f t="shared" si="499"/>
        <v>4.0813985514315406E-4</v>
      </c>
      <c r="IU212" s="9">
        <f t="shared" si="499"/>
        <v>4.0495058796631198E-4</v>
      </c>
      <c r="IV212" s="9">
        <f t="shared" si="499"/>
        <v>4.016422134025296E-4</v>
      </c>
      <c r="IW212" s="9">
        <f t="shared" si="499"/>
        <v>3.9821060607767239E-4</v>
      </c>
      <c r="IX212" s="9">
        <f t="shared" si="499"/>
        <v>3.9465151048288794E-4</v>
      </c>
      <c r="IY212" s="9">
        <f t="shared" si="499"/>
        <v>3.9096053734349445E-4</v>
      </c>
      <c r="IZ212" s="9">
        <f t="shared" si="499"/>
        <v>3.8713315990806423E-4</v>
      </c>
      <c r="JA212" s="9">
        <f t="shared" si="499"/>
        <v>3.8316471015168016E-4</v>
      </c>
      <c r="JB212" s="9">
        <f t="shared" si="499"/>
        <v>3.7905037488808772E-4</v>
      </c>
      <c r="JC212" s="9">
        <f t="shared" si="499"/>
        <v>3.7478519179720278E-4</v>
      </c>
      <c r="JD212" s="9">
        <f t="shared" si="499"/>
        <v>3.7036404536275151E-4</v>
      </c>
      <c r="JE212" s="9">
        <f t="shared" si="499"/>
        <v>3.6578166271551845E-4</v>
      </c>
      <c r="JF212" s="9">
        <f t="shared" si="499"/>
        <v>3.6103260938677591E-4</v>
      </c>
      <c r="JG212" s="9">
        <f t="shared" si="499"/>
        <v>3.5611128496713506E-4</v>
      </c>
      <c r="JH212" s="9">
        <f t="shared" si="499"/>
        <v>3.5101191866859262E-4</v>
      </c>
      <c r="JI212" s="9">
        <f t="shared" si="499"/>
        <v>3.457285647911249E-4</v>
      </c>
      <c r="JJ212" s="9">
        <f t="shared" si="499"/>
        <v>3.4025509808999731E-4</v>
      </c>
      <c r="JK212" s="9">
        <f t="shared" si="499"/>
        <v>3.3458520904427027E-4</v>
      </c>
      <c r="JL212" s="9">
        <f t="shared" si="499"/>
        <v>3.2871239902364778E-4</v>
      </c>
      <c r="JM212" s="9">
        <f t="shared" si="499"/>
        <v>3.2262997535233932E-4</v>
      </c>
      <c r="JN212" s="9">
        <f t="shared" si="499"/>
        <v>3.1633104627097749E-4</v>
      </c>
      <c r="JO212" s="9">
        <f t="shared" si="499"/>
        <v>3.0980851578976502E-4</v>
      </c>
      <c r="JP212" s="9">
        <f t="shared" si="499"/>
        <v>3.0305507844003874E-4</v>
      </c>
      <c r="JQ212" s="9">
        <f t="shared" si="499"/>
        <v>2.9606321391211334E-4</v>
      </c>
      <c r="JR212" s="9">
        <f t="shared" si="499"/>
        <v>2.8882518158903931E-4</v>
      </c>
      <c r="JS212" s="9">
        <f t="shared" si="499"/>
        <v>2.8133301496602705E-4</v>
      </c>
      <c r="JT212" s="9">
        <f t="shared" si="499"/>
        <v>2.7357851596020036E-4</v>
      </c>
      <c r="JU212" s="9">
        <f t="shared" si="499"/>
        <v>2.6555324910456073E-4</v>
      </c>
      <c r="JV212" s="9">
        <f t="shared" si="499"/>
        <v>2.5724853563050898E-4</v>
      </c>
      <c r="JW212" s="9">
        <f t="shared" si="499"/>
        <v>2.4865544743253197E-4</v>
      </c>
      <c r="JX212" s="9">
        <f t="shared" si="499"/>
        <v>2.397648009150803E-4</v>
      </c>
      <c r="JY212" s="9">
        <f t="shared" si="499"/>
        <v>2.3056715072280196E-4</v>
      </c>
      <c r="JZ212" s="9">
        <f t="shared" si="499"/>
        <v>2.2105278335116715E-4</v>
      </c>
      <c r="KA212" s="9">
        <f t="shared" si="499"/>
        <v>2.1121171063395424E-4</v>
      </c>
      <c r="KB212" s="9">
        <f t="shared" si="499"/>
        <v>2.0103366311187768E-4</v>
      </c>
      <c r="KC212" s="9">
        <f t="shared" si="499"/>
        <v>1.9050808327601958E-4</v>
      </c>
      <c r="KD212" s="9">
        <f t="shared" si="499"/>
        <v>1.7962411868744374E-4</v>
      </c>
      <c r="KE212" s="9">
        <f t="shared" si="499"/>
        <v>1.6837061497144154E-4</v>
      </c>
      <c r="KF212" s="9">
        <f t="shared" si="499"/>
        <v>1.5673610868672172E-4</v>
      </c>
      <c r="KG212" s="9">
        <f t="shared" si="499"/>
        <v>1.447088200639806E-4</v>
      </c>
      <c r="KH212" s="9">
        <f t="shared" si="485"/>
        <v>1.3227664562025145E-4</v>
      </c>
      <c r="KI212" s="9">
        <f t="shared" si="485"/>
        <v>1.1942715063971432E-4</v>
      </c>
      <c r="KJ212" s="9">
        <f t="shared" si="485"/>
        <v>1.0614756152619014E-4</v>
      </c>
      <c r="KK212" s="9">
        <f t="shared" si="485"/>
        <v>9.242475802575395E-5</v>
      </c>
      <c r="KL212" s="9">
        <f t="shared" si="485"/>
        <v>7.8245265313390405E-5</v>
      </c>
      <c r="KM212" s="9">
        <f t="shared" si="485"/>
        <v>6.3595245950239833E-5</v>
      </c>
      <c r="KN212" s="9">
        <f t="shared" si="485"/>
        <v>4.8460491706216711E-5</v>
      </c>
      <c r="KO212" s="9">
        <f t="shared" si="485"/>
        <v>3.282641524631532E-5</v>
      </c>
      <c r="KP212" s="9">
        <f t="shared" si="485"/>
        <v>1.6678041684546445E-5</v>
      </c>
    </row>
    <row r="213" spans="2:302" x14ac:dyDescent="0.25">
      <c r="B213" s="5">
        <f t="shared" si="478"/>
        <v>2.9200000000000443</v>
      </c>
      <c r="C213" s="9">
        <f t="shared" si="476"/>
        <v>5.0552510602095129E-4</v>
      </c>
      <c r="D213" s="9">
        <f t="shared" si="497"/>
        <v>5.0552508942471042E-4</v>
      </c>
      <c r="E213" s="9">
        <f t="shared" si="497"/>
        <v>5.055250717891078E-4</v>
      </c>
      <c r="F213" s="9">
        <f t="shared" si="497"/>
        <v>5.0552505305226489E-4</v>
      </c>
      <c r="G213" s="9">
        <f t="shared" si="497"/>
        <v>5.055250331470649E-4</v>
      </c>
      <c r="H213" s="9">
        <f t="shared" si="497"/>
        <v>5.0552501200144373E-4</v>
      </c>
      <c r="I213" s="9">
        <f t="shared" si="497"/>
        <v>5.0552498954156667E-4</v>
      </c>
      <c r="J213" s="9">
        <f t="shared" si="497"/>
        <v>5.0552496568744389E-4</v>
      </c>
      <c r="K213" s="9">
        <f t="shared" si="497"/>
        <v>5.0552494035532131E-4</v>
      </c>
      <c r="L213" s="9">
        <f t="shared" si="497"/>
        <v>5.0552491345638956E-4</v>
      </c>
      <c r="M213" s="9">
        <f t="shared" si="497"/>
        <v>5.0552488489570958E-4</v>
      </c>
      <c r="N213" s="9">
        <f t="shared" si="497"/>
        <v>5.055248545745572E-4</v>
      </c>
      <c r="O213" s="9">
        <f t="shared" si="497"/>
        <v>5.0552482238710604E-4</v>
      </c>
      <c r="P213" s="9">
        <f t="shared" si="497"/>
        <v>5.0552478822113629E-4</v>
      </c>
      <c r="Q213" s="9">
        <f t="shared" si="497"/>
        <v>5.0552475196012745E-4</v>
      </c>
      <c r="R213" s="9">
        <f t="shared" si="497"/>
        <v>5.0552471347772507E-4</v>
      </c>
      <c r="S213" s="9">
        <f t="shared" si="497"/>
        <v>5.055246726431902E-4</v>
      </c>
      <c r="T213" s="9">
        <f t="shared" si="497"/>
        <v>5.0552462931596602E-4</v>
      </c>
      <c r="U213" s="9">
        <f t="shared" si="497"/>
        <v>5.0552458334921738E-4</v>
      </c>
      <c r="V213" s="9">
        <f t="shared" si="497"/>
        <v>5.0552453458630017E-4</v>
      </c>
      <c r="W213" s="9">
        <f t="shared" si="497"/>
        <v>5.0552448286228047E-4</v>
      </c>
      <c r="X213" s="9">
        <f t="shared" si="497"/>
        <v>5.0552442800216315E-4</v>
      </c>
      <c r="Y213" s="9">
        <f t="shared" si="497"/>
        <v>5.0552436982280024E-4</v>
      </c>
      <c r="Z213" s="9">
        <f t="shared" si="497"/>
        <v>5.0552430812828507E-4</v>
      </c>
      <c r="AA213" s="9">
        <f t="shared" si="497"/>
        <v>5.0552424271274859E-4</v>
      </c>
      <c r="AB213" s="9">
        <f t="shared" si="497"/>
        <v>5.0552417335909556E-4</v>
      </c>
      <c r="AC213" s="9">
        <f t="shared" si="497"/>
        <v>5.0552409983620011E-4</v>
      </c>
      <c r="AD213" s="9">
        <f t="shared" si="497"/>
        <v>5.0552402190269193E-4</v>
      </c>
      <c r="AE213" s="9">
        <f t="shared" si="497"/>
        <v>5.0552393930092395E-4</v>
      </c>
      <c r="AF213" s="9">
        <f t="shared" si="497"/>
        <v>5.0552385175932108E-4</v>
      </c>
      <c r="AG213" s="9">
        <f t="shared" si="497"/>
        <v>5.0552375899297493E-4</v>
      </c>
      <c r="AH213" s="9">
        <f t="shared" si="497"/>
        <v>5.0552366069871407E-4</v>
      </c>
      <c r="AI213" s="9">
        <f t="shared" si="497"/>
        <v>5.0552355655710077E-4</v>
      </c>
      <c r="AJ213" s="9">
        <f t="shared" si="497"/>
        <v>5.0552344623127948E-4</v>
      </c>
      <c r="AK213" s="9">
        <f t="shared" si="497"/>
        <v>5.0552332936575539E-4</v>
      </c>
      <c r="AL213" s="9">
        <f t="shared" si="497"/>
        <v>5.0552320558442407E-4</v>
      </c>
      <c r="AM213" s="9">
        <f t="shared" si="497"/>
        <v>5.0552307449026445E-4</v>
      </c>
      <c r="AN213" s="9">
        <f t="shared" si="497"/>
        <v>5.0552293566599315E-4</v>
      </c>
      <c r="AO213" s="9">
        <f t="shared" si="497"/>
        <v>5.0552278867006101E-4</v>
      </c>
      <c r="AP213" s="9">
        <f t="shared" si="497"/>
        <v>5.0552263303534528E-4</v>
      </c>
      <c r="AQ213" s="9">
        <f t="shared" si="497"/>
        <v>5.0552246827042775E-4</v>
      </c>
      <c r="AR213" s="9">
        <f t="shared" si="497"/>
        <v>5.0552229385784127E-4</v>
      </c>
      <c r="AS213" s="9">
        <f t="shared" si="497"/>
        <v>5.0552210924985179E-4</v>
      </c>
      <c r="AT213" s="9">
        <f t="shared" si="497"/>
        <v>5.0552191386903414E-4</v>
      </c>
      <c r="AU213" s="9">
        <f t="shared" si="497"/>
        <v>5.0552170710801742E-4</v>
      </c>
      <c r="AV213" s="9">
        <f t="shared" si="497"/>
        <v>5.0552148832406617E-4</v>
      </c>
      <c r="AW213" s="9">
        <f t="shared" si="497"/>
        <v>5.055212568405885E-4</v>
      </c>
      <c r="AX213" s="9">
        <f t="shared" si="497"/>
        <v>5.0552101194509898E-4</v>
      </c>
      <c r="AY213" s="9">
        <f t="shared" si="497"/>
        <v>5.0552075288538497E-4</v>
      </c>
      <c r="AZ213" s="9">
        <f t="shared" si="497"/>
        <v>5.0552047886801466E-4</v>
      </c>
      <c r="BA213" s="9">
        <f t="shared" si="497"/>
        <v>5.0552018905903901E-4</v>
      </c>
      <c r="BB213" s="9">
        <f t="shared" si="497"/>
        <v>5.0551988257653503E-4</v>
      </c>
      <c r="BC213" s="9">
        <f t="shared" si="497"/>
        <v>5.0551955849415442E-4</v>
      </c>
      <c r="BD213" s="9">
        <f t="shared" si="497"/>
        <v>5.0551921583326886E-4</v>
      </c>
      <c r="BE213" s="9">
        <f t="shared" si="497"/>
        <v>5.05518853564632E-4</v>
      </c>
      <c r="BF213" s="9">
        <f t="shared" si="497"/>
        <v>5.0551847060379546E-4</v>
      </c>
      <c r="BG213" s="9">
        <f t="shared" si="497"/>
        <v>5.0551806580795451E-4</v>
      </c>
      <c r="BH213" s="9">
        <f t="shared" si="497"/>
        <v>5.055176379728663E-4</v>
      </c>
      <c r="BI213" s="9">
        <f t="shared" si="497"/>
        <v>5.0551718583205897E-4</v>
      </c>
      <c r="BJ213" s="9">
        <f t="shared" si="497"/>
        <v>5.0551670805044663E-4</v>
      </c>
      <c r="BK213" s="9">
        <f t="shared" si="497"/>
        <v>5.0551620322407018E-4</v>
      </c>
      <c r="BL213" s="9">
        <f t="shared" si="497"/>
        <v>5.0551566987215211E-4</v>
      </c>
      <c r="BM213" s="9">
        <f t="shared" si="497"/>
        <v>5.0551510643903803E-4</v>
      </c>
      <c r="BN213" s="9">
        <f t="shared" si="497"/>
        <v>5.0551451128515374E-4</v>
      </c>
      <c r="BO213" s="9">
        <f t="shared" si="497"/>
        <v>5.0551388268568591E-4</v>
      </c>
      <c r="BP213" s="9">
        <f t="shared" si="496"/>
        <v>5.0551321882556788E-4</v>
      </c>
      <c r="BQ213" s="9">
        <f t="shared" si="496"/>
        <v>5.0551251779528219E-4</v>
      </c>
      <c r="BR213" s="9">
        <f t="shared" si="496"/>
        <v>5.0551177758492152E-4</v>
      </c>
      <c r="BS213" s="9">
        <f t="shared" si="496"/>
        <v>5.0551099608037772E-4</v>
      </c>
      <c r="BT213" s="9">
        <f t="shared" si="496"/>
        <v>5.0551017105907785E-4</v>
      </c>
      <c r="BU213" s="9">
        <f t="shared" si="496"/>
        <v>5.0550930018097092E-4</v>
      </c>
      <c r="BV213" s="9">
        <f t="shared" si="496"/>
        <v>5.0550838098672958E-4</v>
      </c>
      <c r="BW213" s="9">
        <f t="shared" si="496"/>
        <v>5.0550741089068322E-4</v>
      </c>
      <c r="BX213" s="9">
        <f t="shared" si="496"/>
        <v>5.0550638717231978E-4</v>
      </c>
      <c r="BY213" s="9">
        <f t="shared" si="496"/>
        <v>5.0550530697299624E-4</v>
      </c>
      <c r="BZ213" s="9">
        <f t="shared" si="496"/>
        <v>5.0550416728659326E-4</v>
      </c>
      <c r="CA213" s="9">
        <f t="shared" si="496"/>
        <v>5.0550296495363426E-4</v>
      </c>
      <c r="CB213" s="9">
        <f t="shared" si="496"/>
        <v>5.0550169665336639E-4</v>
      </c>
      <c r="CC213" s="9">
        <f t="shared" si="496"/>
        <v>5.0550035889636259E-4</v>
      </c>
      <c r="CD213" s="9">
        <f t="shared" si="496"/>
        <v>5.05498948016164E-4</v>
      </c>
      <c r="CE213" s="9">
        <f t="shared" si="496"/>
        <v>5.0549746015849555E-4</v>
      </c>
      <c r="CF213" s="9">
        <f t="shared" si="496"/>
        <v>5.0549589127680693E-4</v>
      </c>
      <c r="CG213" s="9">
        <f t="shared" si="496"/>
        <v>5.0549423711782819E-4</v>
      </c>
      <c r="CH213" s="9">
        <f t="shared" si="496"/>
        <v>5.0549249321610811E-4</v>
      </c>
      <c r="CI213" s="9">
        <f t="shared" si="496"/>
        <v>5.0549065488065929E-4</v>
      </c>
      <c r="CJ213" s="9">
        <f t="shared" si="496"/>
        <v>5.0548871718522907E-4</v>
      </c>
      <c r="CK213" s="9">
        <f t="shared" si="496"/>
        <v>5.0548667495722767E-4</v>
      </c>
      <c r="CL213" s="9">
        <f t="shared" si="496"/>
        <v>5.0548452276601478E-4</v>
      </c>
      <c r="CM213" s="9">
        <f t="shared" si="496"/>
        <v>5.0548225491009891E-4</v>
      </c>
      <c r="CN213" s="9">
        <f t="shared" si="496"/>
        <v>5.0547986540391159E-4</v>
      </c>
      <c r="CO213" s="9">
        <f t="shared" si="496"/>
        <v>5.054773479664644E-4</v>
      </c>
      <c r="CP213" s="9">
        <f t="shared" si="496"/>
        <v>5.0547469600524075E-4</v>
      </c>
      <c r="CQ213" s="9">
        <f t="shared" si="496"/>
        <v>5.0547190260153189E-4</v>
      </c>
      <c r="CR213" s="9">
        <f t="shared" si="496"/>
        <v>5.0546896049555269E-4</v>
      </c>
      <c r="CS213" s="9">
        <f t="shared" si="496"/>
        <v>5.0546586207244378E-4</v>
      </c>
      <c r="CT213" s="9">
        <f t="shared" si="496"/>
        <v>5.0546259934085085E-4</v>
      </c>
      <c r="CU213" s="9">
        <f t="shared" si="496"/>
        <v>5.0545916392121448E-4</v>
      </c>
      <c r="CV213" s="9">
        <f t="shared" si="496"/>
        <v>5.0545554702268825E-4</v>
      </c>
      <c r="CW213" s="9">
        <f t="shared" si="496"/>
        <v>5.0545173942686367E-4</v>
      </c>
      <c r="CX213" s="9">
        <f t="shared" si="496"/>
        <v>5.0544773146660421E-4</v>
      </c>
      <c r="CY213" s="9">
        <f t="shared" si="498"/>
        <v>5.0544351300648826E-4</v>
      </c>
      <c r="CZ213" s="9">
        <f t="shared" si="498"/>
        <v>5.0543907341923564E-4</v>
      </c>
      <c r="DA213" s="9">
        <f t="shared" si="498"/>
        <v>5.0543440156616305E-4</v>
      </c>
      <c r="DB213" s="9">
        <f t="shared" si="498"/>
        <v>5.0542948577001216E-4</v>
      </c>
      <c r="DC213" s="9">
        <f t="shared" si="498"/>
        <v>5.0542431379304209E-4</v>
      </c>
      <c r="DD213" s="9">
        <f t="shared" si="498"/>
        <v>5.0541887281032954E-4</v>
      </c>
      <c r="DE213" s="9">
        <f t="shared" si="498"/>
        <v>5.05413149383471E-4</v>
      </c>
      <c r="DF213" s="9">
        <f t="shared" si="498"/>
        <v>5.0540712943168687E-4</v>
      </c>
      <c r="DG213" s="9">
        <f t="shared" si="498"/>
        <v>5.0540079820434022E-4</v>
      </c>
      <c r="DH213" s="9">
        <f t="shared" si="498"/>
        <v>5.0539414024805746E-4</v>
      </c>
      <c r="DI213" s="9">
        <f t="shared" si="498"/>
        <v>5.0538713937885182E-4</v>
      </c>
      <c r="DJ213" s="9">
        <f t="shared" si="498"/>
        <v>5.0537977864487885E-4</v>
      </c>
      <c r="DK213" s="9">
        <f t="shared" si="498"/>
        <v>5.0537204029497235E-4</v>
      </c>
      <c r="DL213" s="9">
        <f t="shared" si="498"/>
        <v>5.0536390574283338E-4</v>
      </c>
      <c r="DM213" s="9">
        <f t="shared" si="498"/>
        <v>5.053553555274911E-4</v>
      </c>
      <c r="DN213" s="9">
        <f t="shared" si="498"/>
        <v>5.0534636927644086E-4</v>
      </c>
      <c r="DO213" s="9">
        <f t="shared" si="498"/>
        <v>5.053369256639795E-4</v>
      </c>
      <c r="DP213" s="9">
        <f t="shared" si="498"/>
        <v>5.0532700237000835E-4</v>
      </c>
      <c r="DQ213" s="9">
        <f t="shared" si="498"/>
        <v>5.0531657603497667E-4</v>
      </c>
      <c r="DR213" s="9">
        <f t="shared" si="498"/>
        <v>5.053056222145511E-4</v>
      </c>
      <c r="DS213" s="9">
        <f t="shared" si="498"/>
        <v>5.0529411533226055E-4</v>
      </c>
      <c r="DT213" s="9">
        <f t="shared" si="498"/>
        <v>5.0528202862887847E-4</v>
      </c>
      <c r="DU213" s="9">
        <f t="shared" si="498"/>
        <v>5.0526933411094098E-4</v>
      </c>
      <c r="DV213" s="9">
        <f t="shared" si="498"/>
        <v>5.0525600249915501E-4</v>
      </c>
      <c r="DW213" s="9">
        <f t="shared" si="498"/>
        <v>5.052420031685656E-4</v>
      </c>
      <c r="DX213" s="9">
        <f t="shared" si="498"/>
        <v>5.0522730409214894E-4</v>
      </c>
      <c r="DY213" s="9">
        <f t="shared" si="498"/>
        <v>5.0521187178166713E-4</v>
      </c>
      <c r="DZ213" s="9">
        <f t="shared" si="498"/>
        <v>5.0519567122123013E-4</v>
      </c>
      <c r="EA213" s="9">
        <f t="shared" si="498"/>
        <v>5.05178665804499E-4</v>
      </c>
      <c r="EB213" s="9">
        <f t="shared" si="498"/>
        <v>5.0516081726464219E-4</v>
      </c>
      <c r="EC213" s="9">
        <f t="shared" si="498"/>
        <v>5.0514208560270915E-4</v>
      </c>
      <c r="ED213" s="9">
        <f t="shared" si="498"/>
        <v>5.0512242901738563E-4</v>
      </c>
      <c r="EE213" s="9">
        <f t="shared" si="498"/>
        <v>5.0510180382264808E-4</v>
      </c>
      <c r="EF213" s="9">
        <f t="shared" si="498"/>
        <v>5.0508016437263549E-4</v>
      </c>
      <c r="EG213" s="9">
        <f t="shared" si="498"/>
        <v>5.0505746297504529E-4</v>
      </c>
      <c r="EH213" s="9">
        <f t="shared" si="498"/>
        <v>5.0503364980760757E-4</v>
      </c>
      <c r="EI213" s="9">
        <f t="shared" si="498"/>
        <v>5.05008672826073E-4</v>
      </c>
      <c r="EJ213" s="9">
        <f t="shared" si="498"/>
        <v>5.0498247767199447E-4</v>
      </c>
      <c r="EK213" s="9">
        <f t="shared" si="498"/>
        <v>5.0495500757528032E-4</v>
      </c>
      <c r="EL213" s="9">
        <f t="shared" si="498"/>
        <v>5.0492620325407421E-4</v>
      </c>
      <c r="EM213" s="9">
        <f t="shared" si="498"/>
        <v>5.0489600280939476E-4</v>
      </c>
      <c r="EN213" s="9">
        <f t="shared" si="498"/>
        <v>5.0486434161596463E-4</v>
      </c>
      <c r="EO213" s="9">
        <f t="shared" si="498"/>
        <v>5.0483115221107162E-4</v>
      </c>
      <c r="EP213" s="9">
        <f t="shared" si="498"/>
        <v>5.0479636417573813E-4</v>
      </c>
      <c r="EQ213" s="9">
        <f t="shared" si="498"/>
        <v>5.0475990401295686E-4</v>
      </c>
      <c r="ER213" s="9">
        <f t="shared" si="498"/>
        <v>5.0472169502264661E-4</v>
      </c>
      <c r="ES213" s="9">
        <f t="shared" si="498"/>
        <v>5.0468165716797064E-4</v>
      </c>
      <c r="ET213" s="9">
        <f t="shared" si="498"/>
        <v>5.0463970694103184E-4</v>
      </c>
      <c r="EU213" s="9">
        <f t="shared" si="498"/>
        <v>5.0459575722145746E-4</v>
      </c>
      <c r="EV213" s="9">
        <f t="shared" si="498"/>
        <v>5.0454971712782758E-4</v>
      </c>
      <c r="EW213" s="9">
        <f t="shared" si="498"/>
        <v>5.0450149186772697E-4</v>
      </c>
      <c r="EX213" s="9">
        <f t="shared" si="498"/>
        <v>5.0445098257782665E-4</v>
      </c>
      <c r="EY213" s="9">
        <f t="shared" si="498"/>
        <v>5.0439808616063416E-4</v>
      </c>
      <c r="EZ213" s="9">
        <f t="shared" si="498"/>
        <v>5.0434269511461047E-4</v>
      </c>
      <c r="FA213" s="9">
        <f t="shared" si="498"/>
        <v>5.0428469735726159E-4</v>
      </c>
      <c r="FB213" s="9">
        <f t="shared" si="498"/>
        <v>5.0422397604414138E-4</v>
      </c>
      <c r="FC213" s="9">
        <f t="shared" si="498"/>
        <v>5.0416040937641159E-4</v>
      </c>
      <c r="FD213" s="9">
        <f t="shared" si="498"/>
        <v>5.0409387040608624E-4</v>
      </c>
      <c r="FE213" s="9">
        <f t="shared" si="498"/>
        <v>5.040242268309807E-4</v>
      </c>
      <c r="FF213" s="9">
        <f t="shared" si="498"/>
        <v>5.0395134078539783E-4</v>
      </c>
      <c r="FG213" s="9">
        <f t="shared" si="498"/>
        <v>5.0387506861944572E-4</v>
      </c>
      <c r="FH213" s="9">
        <f t="shared" si="498"/>
        <v>5.0379526067285301E-4</v>
      </c>
      <c r="FI213" s="9">
        <f t="shared" si="498"/>
        <v>5.0371176103989614E-4</v>
      </c>
      <c r="FJ213" s="9">
        <f t="shared" si="498"/>
        <v>5.0362440732536174E-4</v>
      </c>
      <c r="FK213" s="9">
        <f t="shared" si="500"/>
        <v>5.035330303932951E-4</v>
      </c>
      <c r="FL213" s="9">
        <f t="shared" si="500"/>
        <v>5.0343745410542982E-4</v>
      </c>
      <c r="FM213" s="9">
        <f t="shared" si="500"/>
        <v>5.0333749504900653E-4</v>
      </c>
      <c r="FN213" s="9">
        <f t="shared" si="500"/>
        <v>5.0323296225880112E-4</v>
      </c>
      <c r="FO213" s="9">
        <f t="shared" si="500"/>
        <v>5.0312365692671459E-4</v>
      </c>
      <c r="FP213" s="9">
        <f t="shared" si="500"/>
        <v>5.0300937210029362E-4</v>
      </c>
      <c r="FQ213" s="9">
        <f t="shared" si="500"/>
        <v>5.0288989237145046E-4</v>
      </c>
      <c r="FR213" s="9">
        <f t="shared" si="500"/>
        <v>5.0276499355793422E-4</v>
      </c>
      <c r="FS213" s="9">
        <f t="shared" si="500"/>
        <v>5.0263444236691693E-4</v>
      </c>
      <c r="FT213" s="9">
        <f t="shared" si="500"/>
        <v>5.0249799605157593E-4</v>
      </c>
      <c r="FU213" s="9">
        <f t="shared" si="500"/>
        <v>5.0235540205547356E-4</v>
      </c>
      <c r="FV213" s="9">
        <f t="shared" si="500"/>
        <v>5.0220639764325475E-4</v>
      </c>
      <c r="FW213" s="9">
        <f t="shared" si="500"/>
        <v>5.0205070951889414E-4</v>
      </c>
      <c r="FX213" s="9">
        <f t="shared" si="500"/>
        <v>5.0188805343260483E-4</v>
      </c>
      <c r="FY213" s="9">
        <f t="shared" si="500"/>
        <v>5.0171813377098686E-4</v>
      </c>
      <c r="FZ213" s="9">
        <f t="shared" si="500"/>
        <v>5.0154064313829444E-4</v>
      </c>
      <c r="GA213" s="9">
        <f t="shared" si="500"/>
        <v>5.0135526191679282E-4</v>
      </c>
      <c r="GB213" s="9">
        <f t="shared" si="500"/>
        <v>5.0116165781896333E-4</v>
      </c>
      <c r="GC213" s="9">
        <f t="shared" si="500"/>
        <v>5.0095948542075539E-4</v>
      </c>
      <c r="GD213" s="9">
        <f t="shared" si="500"/>
        <v>5.0074838568109868E-4</v>
      </c>
      <c r="GE213" s="9">
        <f t="shared" si="500"/>
        <v>5.0052798544318697E-4</v>
      </c>
      <c r="GF213" s="9">
        <f t="shared" si="500"/>
        <v>5.0029789692116692E-4</v>
      </c>
      <c r="GG213" s="9">
        <f t="shared" si="500"/>
        <v>5.000577171698536E-4</v>
      </c>
      <c r="GH213" s="9">
        <f t="shared" si="500"/>
        <v>4.9980702753684228E-4</v>
      </c>
      <c r="GI213" s="9">
        <f t="shared" si="500"/>
        <v>4.995453930945118E-4</v>
      </c>
      <c r="GJ213" s="9">
        <f t="shared" si="500"/>
        <v>4.9927236205743269E-4</v>
      </c>
      <c r="GK213" s="9">
        <f t="shared" si="500"/>
        <v>4.9898746517755002E-4</v>
      </c>
      <c r="GL213" s="9">
        <f t="shared" si="500"/>
        <v>4.98690215120695E-4</v>
      </c>
      <c r="GM213" s="9">
        <f t="shared" si="500"/>
        <v>4.9838010582427933E-4</v>
      </c>
      <c r="GN213" s="9">
        <f t="shared" si="500"/>
        <v>4.9805661183237738E-4</v>
      </c>
      <c r="GO213" s="9">
        <f t="shared" si="500"/>
        <v>4.977191876106E-4</v>
      </c>
      <c r="GP213" s="9">
        <f t="shared" si="500"/>
        <v>4.9736726684035891E-4</v>
      </c>
      <c r="GQ213" s="9">
        <f t="shared" si="500"/>
        <v>4.9700026168765824E-4</v>
      </c>
      <c r="GR213" s="9">
        <f t="shared" si="500"/>
        <v>4.9661756205164479E-4</v>
      </c>
      <c r="GS213" s="9">
        <f t="shared" si="500"/>
        <v>4.9621853478789744E-4</v>
      </c>
      <c r="GT213" s="9">
        <f t="shared" si="500"/>
        <v>4.9580252290887077E-4</v>
      </c>
      <c r="GU213" s="9">
        <f t="shared" si="500"/>
        <v>4.9536884475767748E-4</v>
      </c>
      <c r="GV213" s="9">
        <f t="shared" si="500"/>
        <v>4.9491679315704046E-4</v>
      </c>
      <c r="GW213" s="9">
        <f t="shared" si="500"/>
        <v>4.9444563453252834E-4</v>
      </c>
      <c r="GX213" s="9">
        <f t="shared" si="500"/>
        <v>4.9395460800868778E-4</v>
      </c>
      <c r="GY213" s="9">
        <f t="shared" si="500"/>
        <v>4.9344292447535149E-4</v>
      </c>
      <c r="GZ213" s="9">
        <f t="shared" si="500"/>
        <v>4.9290976562911093E-4</v>
      </c>
      <c r="HA213" s="9">
        <f t="shared" si="500"/>
        <v>4.9235428298191001E-4</v>
      </c>
      <c r="HB213" s="9">
        <f t="shared" si="500"/>
        <v>4.9177559684334239E-4</v>
      </c>
      <c r="HC213" s="9">
        <f t="shared" si="500"/>
        <v>4.9117279526938204E-4</v>
      </c>
      <c r="HD213" s="9">
        <f t="shared" si="500"/>
        <v>4.9054493298056518E-4</v>
      </c>
      <c r="HE213" s="9">
        <f t="shared" si="500"/>
        <v>4.8989103024870187E-4</v>
      </c>
      <c r="HF213" s="9">
        <f t="shared" si="500"/>
        <v>4.8921007174902373E-4</v>
      </c>
      <c r="HG213" s="9">
        <f t="shared" si="500"/>
        <v>4.8850100538058976E-4</v>
      </c>
      <c r="HH213" s="9">
        <f t="shared" si="500"/>
        <v>4.8776274104965814E-4</v>
      </c>
      <c r="HI213" s="9">
        <f t="shared" si="500"/>
        <v>4.869941494191791E-4</v>
      </c>
      <c r="HJ213" s="9">
        <f t="shared" si="500"/>
        <v>4.8619406061949213E-4</v>
      </c>
      <c r="HK213" s="9">
        <f t="shared" si="500"/>
        <v>4.8536126292537111E-4</v>
      </c>
      <c r="HL213" s="9">
        <f t="shared" si="500"/>
        <v>4.8449450139234932E-4</v>
      </c>
      <c r="HM213" s="9">
        <f t="shared" si="500"/>
        <v>4.8359247645240105E-4</v>
      </c>
      <c r="HN213" s="9">
        <f t="shared" si="500"/>
        <v>4.8265384247441081E-4</v>
      </c>
      <c r="HO213" s="9">
        <f t="shared" si="500"/>
        <v>4.8167720627775807E-4</v>
      </c>
      <c r="HP213" s="9">
        <f t="shared" si="500"/>
        <v>4.8066112560940294E-4</v>
      </c>
      <c r="HQ213" s="9">
        <f t="shared" si="500"/>
        <v>4.7960410757241962E-4</v>
      </c>
      <c r="HR213" s="9">
        <f t="shared" si="500"/>
        <v>4.7850460701586551E-4</v>
      </c>
      <c r="HS213" s="9">
        <f t="shared" si="500"/>
        <v>4.7736102487724484E-4</v>
      </c>
      <c r="HT213" s="9">
        <f t="shared" si="500"/>
        <v>4.7617170647716112E-4</v>
      </c>
      <c r="HU213" s="9">
        <f t="shared" si="500"/>
        <v>4.7493493977060421E-4</v>
      </c>
      <c r="HV213" s="9">
        <f t="shared" si="500"/>
        <v>4.7364895354707053E-4</v>
      </c>
      <c r="HW213" s="9">
        <f t="shared" si="499"/>
        <v>4.723119155843837E-4</v>
      </c>
      <c r="HX213" s="9">
        <f t="shared" si="499"/>
        <v>4.7092193074890223E-4</v>
      </c>
      <c r="HY213" s="9">
        <f t="shared" si="499"/>
        <v>4.6947703904742322E-4</v>
      </c>
      <c r="HZ213" s="9">
        <f t="shared" si="499"/>
        <v>4.6797521362514929E-4</v>
      </c>
      <c r="IA213" s="9">
        <f t="shared" si="499"/>
        <v>4.6641435870981875E-4</v>
      </c>
      <c r="IB213" s="9">
        <f t="shared" si="499"/>
        <v>4.6479230750292081E-4</v>
      </c>
      <c r="IC213" s="9">
        <f t="shared" si="499"/>
        <v>4.6310682001256319E-4</v>
      </c>
      <c r="ID213" s="9">
        <f t="shared" si="499"/>
        <v>4.6135558083022722E-4</v>
      </c>
      <c r="IE213" s="9">
        <f t="shared" si="499"/>
        <v>4.5953619685126161E-4</v>
      </c>
      <c r="IF213" s="9">
        <f t="shared" si="499"/>
        <v>4.5764619493270737E-4</v>
      </c>
      <c r="IG213" s="9">
        <f t="shared" si="499"/>
        <v>4.556830194940377E-4</v>
      </c>
      <c r="IH213" s="9">
        <f t="shared" si="499"/>
        <v>4.5364403005062628E-4</v>
      </c>
      <c r="II213" s="9">
        <f t="shared" si="499"/>
        <v>4.5152649869232219E-4</v>
      </c>
      <c r="IJ213" s="9">
        <f t="shared" si="499"/>
        <v>4.4932760748853269E-4</v>
      </c>
      <c r="IK213" s="9">
        <f t="shared" si="499"/>
        <v>4.4704444583510143E-4</v>
      </c>
      <c r="IL213" s="9">
        <f t="shared" si="499"/>
        <v>4.4467400773089225E-4</v>
      </c>
      <c r="IM213" s="9">
        <f t="shared" si="499"/>
        <v>4.4221318898547582E-4</v>
      </c>
      <c r="IN213" s="9">
        <f t="shared" si="499"/>
        <v>4.3965878436013879E-4</v>
      </c>
      <c r="IO213" s="9">
        <f t="shared" si="499"/>
        <v>4.3700748463607248E-4</v>
      </c>
      <c r="IP213" s="9">
        <f t="shared" si="499"/>
        <v>4.3425587361107284E-4</v>
      </c>
      <c r="IQ213" s="9">
        <f t="shared" si="499"/>
        <v>4.3140042502313016E-4</v>
      </c>
      <c r="IR213" s="9">
        <f t="shared" si="499"/>
        <v>4.2843749939869432E-4</v>
      </c>
      <c r="IS213" s="9">
        <f t="shared" si="499"/>
        <v>4.2536334082585365E-4</v>
      </c>
      <c r="IT213" s="9">
        <f t="shared" si="499"/>
        <v>4.2217407364901027E-4</v>
      </c>
      <c r="IU213" s="9">
        <f t="shared" si="499"/>
        <v>4.1886569908522789E-4</v>
      </c>
      <c r="IV213" s="9">
        <f t="shared" si="499"/>
        <v>4.1543409176037285E-4</v>
      </c>
      <c r="IW213" s="9">
        <f t="shared" si="499"/>
        <v>4.1187499616558731E-4</v>
      </c>
      <c r="IX213" s="9">
        <f t="shared" si="499"/>
        <v>4.0818402302619274E-4</v>
      </c>
      <c r="IY213" s="9">
        <f t="shared" si="499"/>
        <v>4.0435664559076252E-4</v>
      </c>
      <c r="IZ213" s="9">
        <f t="shared" si="499"/>
        <v>4.0038819583438105E-4</v>
      </c>
      <c r="JA213" s="9">
        <f t="shared" si="499"/>
        <v>3.9627386057041825E-4</v>
      </c>
      <c r="JB213" s="9">
        <f t="shared" si="499"/>
        <v>3.9200867747990107E-4</v>
      </c>
      <c r="JC213" s="9">
        <f t="shared" si="499"/>
        <v>3.875875310454498E-4</v>
      </c>
      <c r="JD213" s="9">
        <f t="shared" si="499"/>
        <v>3.8300514839821977E-4</v>
      </c>
      <c r="JE213" s="9">
        <f t="shared" si="499"/>
        <v>3.7825609506947594E-4</v>
      </c>
      <c r="JF213" s="9">
        <f t="shared" si="499"/>
        <v>3.7333477064983335E-4</v>
      </c>
      <c r="JG213" s="9">
        <f t="shared" si="499"/>
        <v>3.6823540435129091E-4</v>
      </c>
      <c r="JH213" s="9">
        <f t="shared" si="499"/>
        <v>3.6295205047382514E-4</v>
      </c>
      <c r="JI213" s="9">
        <f t="shared" si="499"/>
        <v>3.5747858377269928E-4</v>
      </c>
      <c r="JJ213" s="9">
        <f t="shared" si="499"/>
        <v>3.5180869472696856E-4</v>
      </c>
      <c r="JK213" s="9">
        <f t="shared" si="499"/>
        <v>3.4593588470634607E-4</v>
      </c>
      <c r="JL213" s="9">
        <f t="shared" si="499"/>
        <v>3.3985346103504194E-4</v>
      </c>
      <c r="JM213" s="9">
        <f t="shared" si="499"/>
        <v>3.3355453195368012E-4</v>
      </c>
      <c r="JN213" s="9">
        <f t="shared" si="499"/>
        <v>3.2703200147246331E-4</v>
      </c>
      <c r="JO213" s="9">
        <f t="shared" si="499"/>
        <v>3.2027856412273703E-4</v>
      </c>
      <c r="JP213" s="9">
        <f t="shared" si="499"/>
        <v>3.1328669959481336E-4</v>
      </c>
      <c r="JQ213" s="9">
        <f t="shared" si="499"/>
        <v>3.0604866727174281E-4</v>
      </c>
      <c r="JR213" s="9">
        <f t="shared" si="499"/>
        <v>2.9855650064872534E-4</v>
      </c>
      <c r="JS213" s="9">
        <f t="shared" si="499"/>
        <v>2.9080200164289865E-4</v>
      </c>
      <c r="JT213" s="9">
        <f t="shared" si="499"/>
        <v>2.8277673478726206E-4</v>
      </c>
      <c r="JU213" s="9">
        <f t="shared" si="499"/>
        <v>2.7447202131321031E-4</v>
      </c>
      <c r="JV213" s="9">
        <f t="shared" si="499"/>
        <v>2.6587893311523026E-4</v>
      </c>
      <c r="JW213" s="9">
        <f t="shared" si="499"/>
        <v>2.5698828659777859E-4</v>
      </c>
      <c r="JX213" s="9">
        <f t="shared" si="499"/>
        <v>2.4779063640550632E-4</v>
      </c>
      <c r="JY213" s="9">
        <f t="shared" si="499"/>
        <v>2.3827626903352847E-4</v>
      </c>
      <c r="JZ213" s="9">
        <f t="shared" si="499"/>
        <v>2.2843519631665253E-4</v>
      </c>
      <c r="KA213" s="9">
        <f t="shared" si="499"/>
        <v>2.1825714879457597E-4</v>
      </c>
      <c r="KB213" s="9">
        <f t="shared" si="499"/>
        <v>2.0773156895872178E-4</v>
      </c>
      <c r="KC213" s="9">
        <f t="shared" si="499"/>
        <v>1.9684760437014941E-4</v>
      </c>
      <c r="KD213" s="9">
        <f t="shared" si="499"/>
        <v>1.8559410065413983E-4</v>
      </c>
      <c r="KE213" s="9">
        <f t="shared" si="499"/>
        <v>1.7395959436942001E-4</v>
      </c>
      <c r="KF213" s="9">
        <f t="shared" si="499"/>
        <v>1.6193230574668323E-4</v>
      </c>
      <c r="KG213" s="9">
        <f t="shared" si="499"/>
        <v>1.4950013130294974E-4</v>
      </c>
      <c r="KH213" s="9">
        <f t="shared" si="485"/>
        <v>1.3665063632241781E-4</v>
      </c>
      <c r="KI213" s="9">
        <f t="shared" si="485"/>
        <v>1.2337104720888843E-4</v>
      </c>
      <c r="KJ213" s="9">
        <f t="shared" si="485"/>
        <v>1.0964824370845658E-4</v>
      </c>
      <c r="KK213" s="9">
        <f t="shared" si="485"/>
        <v>9.5468750996088696E-5</v>
      </c>
      <c r="KL213" s="9">
        <f t="shared" si="485"/>
        <v>8.0818731632947664E-5</v>
      </c>
      <c r="KM213" s="9">
        <f t="shared" si="485"/>
        <v>6.5683977388915002E-5</v>
      </c>
      <c r="KN213" s="9">
        <f t="shared" si="485"/>
        <v>5.0049900929024019E-5</v>
      </c>
      <c r="KO213" s="9">
        <f t="shared" si="485"/>
        <v>3.3901527367244735E-5</v>
      </c>
      <c r="KP213" s="9">
        <f t="shared" si="485"/>
        <v>1.7223485682726046E-5</v>
      </c>
    </row>
    <row r="214" spans="2:302" x14ac:dyDescent="0.25">
      <c r="B214" s="5">
        <f t="shared" si="478"/>
        <v>2.9100000000000446</v>
      </c>
      <c r="C214" s="9">
        <f t="shared" si="476"/>
        <v>5.2331020869080414E-4</v>
      </c>
      <c r="D214" s="9">
        <f t="shared" si="497"/>
        <v>5.2331019105520153E-4</v>
      </c>
      <c r="E214" s="9">
        <f t="shared" si="497"/>
        <v>5.2331017231835861E-4</v>
      </c>
      <c r="F214" s="9">
        <f t="shared" si="497"/>
        <v>5.2331015241315862E-4</v>
      </c>
      <c r="G214" s="9">
        <f t="shared" si="497"/>
        <v>5.2331013126753745E-4</v>
      </c>
      <c r="H214" s="9">
        <f t="shared" si="497"/>
        <v>5.2331010880766039E-4</v>
      </c>
      <c r="I214" s="9">
        <f t="shared" si="497"/>
        <v>5.2331008495353762E-4</v>
      </c>
      <c r="J214" s="9">
        <f t="shared" si="497"/>
        <v>5.2331005962141504E-4</v>
      </c>
      <c r="K214" s="9">
        <f t="shared" si="497"/>
        <v>5.2331003272248328E-4</v>
      </c>
      <c r="L214" s="9">
        <f t="shared" si="497"/>
        <v>5.2331000416180331E-4</v>
      </c>
      <c r="M214" s="9">
        <f t="shared" si="497"/>
        <v>5.2330997384065093E-4</v>
      </c>
      <c r="N214" s="9">
        <f t="shared" si="497"/>
        <v>5.2330994165319976E-4</v>
      </c>
      <c r="O214" s="9">
        <f t="shared" si="497"/>
        <v>5.2330990748723002E-4</v>
      </c>
      <c r="P214" s="9">
        <f t="shared" si="497"/>
        <v>5.2330987122622117E-4</v>
      </c>
      <c r="Q214" s="9">
        <f t="shared" si="497"/>
        <v>5.2330983274381879E-4</v>
      </c>
      <c r="R214" s="9">
        <f t="shared" si="497"/>
        <v>5.2330979190928393E-4</v>
      </c>
      <c r="S214" s="9">
        <f t="shared" si="497"/>
        <v>5.2330974858205974E-4</v>
      </c>
      <c r="T214" s="9">
        <f t="shared" si="497"/>
        <v>5.2330970261531111E-4</v>
      </c>
      <c r="U214" s="9">
        <f t="shared" si="497"/>
        <v>5.233096538523939E-4</v>
      </c>
      <c r="V214" s="9">
        <f t="shared" si="497"/>
        <v>5.2330960212837419E-4</v>
      </c>
      <c r="W214" s="9">
        <f t="shared" si="497"/>
        <v>5.2330954726825688E-4</v>
      </c>
      <c r="X214" s="9">
        <f t="shared" si="497"/>
        <v>5.2330948908889396E-4</v>
      </c>
      <c r="Y214" s="9">
        <f t="shared" si="497"/>
        <v>5.233094273943788E-4</v>
      </c>
      <c r="Z214" s="9">
        <f t="shared" si="497"/>
        <v>5.2330936197884231E-4</v>
      </c>
      <c r="AA214" s="9">
        <f t="shared" si="497"/>
        <v>5.2330929262518928E-4</v>
      </c>
      <c r="AB214" s="9">
        <f t="shared" si="497"/>
        <v>5.2330921910229383E-4</v>
      </c>
      <c r="AC214" s="9">
        <f t="shared" si="497"/>
        <v>5.2330914116878566E-4</v>
      </c>
      <c r="AD214" s="9">
        <f t="shared" si="497"/>
        <v>5.2330905856701768E-4</v>
      </c>
      <c r="AE214" s="9">
        <f t="shared" si="497"/>
        <v>5.233089710254148E-4</v>
      </c>
      <c r="AF214" s="9">
        <f t="shared" si="497"/>
        <v>5.2330887825906866E-4</v>
      </c>
      <c r="AG214" s="9">
        <f t="shared" si="497"/>
        <v>5.233087799648078E-4</v>
      </c>
      <c r="AH214" s="9">
        <f t="shared" si="497"/>
        <v>5.233086758231945E-4</v>
      </c>
      <c r="AI214" s="9">
        <f t="shared" si="497"/>
        <v>5.2330856549737321E-4</v>
      </c>
      <c r="AJ214" s="9">
        <f t="shared" si="497"/>
        <v>5.2330844863184912E-4</v>
      </c>
      <c r="AK214" s="9">
        <f t="shared" si="497"/>
        <v>5.2330832485051779E-4</v>
      </c>
      <c r="AL214" s="9">
        <f t="shared" si="497"/>
        <v>5.2330819375635818E-4</v>
      </c>
      <c r="AM214" s="9">
        <f t="shared" si="497"/>
        <v>5.2330805493208687E-4</v>
      </c>
      <c r="AN214" s="9">
        <f t="shared" si="497"/>
        <v>5.2330790793615474E-4</v>
      </c>
      <c r="AO214" s="9">
        <f t="shared" si="497"/>
        <v>5.2330775230143901E-4</v>
      </c>
      <c r="AP214" s="9">
        <f t="shared" si="497"/>
        <v>5.2330758753652148E-4</v>
      </c>
      <c r="AQ214" s="9">
        <f t="shared" si="497"/>
        <v>5.23307413123935E-4</v>
      </c>
      <c r="AR214" s="9">
        <f t="shared" si="497"/>
        <v>5.2330722851594551E-4</v>
      </c>
      <c r="AS214" s="9">
        <f t="shared" si="497"/>
        <v>5.2330703313512787E-4</v>
      </c>
      <c r="AT214" s="9">
        <f t="shared" si="497"/>
        <v>5.2330682637411114E-4</v>
      </c>
      <c r="AU214" s="9">
        <f t="shared" si="497"/>
        <v>5.233066075901599E-4</v>
      </c>
      <c r="AV214" s="9">
        <f t="shared" si="497"/>
        <v>5.2330637610668222E-4</v>
      </c>
      <c r="AW214" s="9">
        <f t="shared" si="497"/>
        <v>5.233061312111927E-4</v>
      </c>
      <c r="AX214" s="9">
        <f t="shared" si="497"/>
        <v>5.233058721514787E-4</v>
      </c>
      <c r="AY214" s="9">
        <f t="shared" si="497"/>
        <v>5.2330559813410838E-4</v>
      </c>
      <c r="AZ214" s="9">
        <f t="shared" si="497"/>
        <v>5.2330530832513274E-4</v>
      </c>
      <c r="BA214" s="9">
        <f t="shared" si="497"/>
        <v>5.2330500184262876E-4</v>
      </c>
      <c r="BB214" s="9">
        <f t="shared" si="497"/>
        <v>5.2330467776024814E-4</v>
      </c>
      <c r="BC214" s="9">
        <f t="shared" si="497"/>
        <v>5.2330433509936258E-4</v>
      </c>
      <c r="BD214" s="9">
        <f t="shared" si="497"/>
        <v>5.2330397283072573E-4</v>
      </c>
      <c r="BE214" s="9">
        <f t="shared" si="497"/>
        <v>5.2330358986988918E-4</v>
      </c>
      <c r="BF214" s="9">
        <f t="shared" si="497"/>
        <v>5.2330318507404824E-4</v>
      </c>
      <c r="BG214" s="9">
        <f t="shared" si="497"/>
        <v>5.2330275723896002E-4</v>
      </c>
      <c r="BH214" s="9">
        <f t="shared" si="497"/>
        <v>5.233023050981527E-4</v>
      </c>
      <c r="BI214" s="9">
        <f t="shared" si="497"/>
        <v>5.2330182731654036E-4</v>
      </c>
      <c r="BJ214" s="9">
        <f t="shared" si="497"/>
        <v>5.2330132249016391E-4</v>
      </c>
      <c r="BK214" s="9">
        <f t="shared" si="497"/>
        <v>5.2330078913824583E-4</v>
      </c>
      <c r="BL214" s="9">
        <f t="shared" si="497"/>
        <v>5.2330022570513176E-4</v>
      </c>
      <c r="BM214" s="9">
        <f t="shared" si="497"/>
        <v>5.2329963055124747E-4</v>
      </c>
      <c r="BN214" s="9">
        <f t="shared" si="497"/>
        <v>5.2329900195177963E-4</v>
      </c>
      <c r="BO214" s="9">
        <f t="shared" ref="BO214:CZ217" si="501">NORMDIST($B214,0,1,0)-$B214*(1-NORMDIST($B214,0,1,1))-(NORMDIST($B214+BO$4,0,1,0)-($B214+BO$4)*(1-NORMDIST($B214+BO$4,0,1,1)))</f>
        <v>5.232983380916616E-4</v>
      </c>
      <c r="BP214" s="9">
        <f t="shared" si="501"/>
        <v>5.2329763706137592E-4</v>
      </c>
      <c r="BQ214" s="9">
        <f t="shared" si="501"/>
        <v>5.2329689685101525E-4</v>
      </c>
      <c r="BR214" s="9">
        <f t="shared" si="501"/>
        <v>5.2329611534647144E-4</v>
      </c>
      <c r="BS214" s="9">
        <f t="shared" si="501"/>
        <v>5.2329529032517157E-4</v>
      </c>
      <c r="BT214" s="9">
        <f t="shared" si="501"/>
        <v>5.2329441944706464E-4</v>
      </c>
      <c r="BU214" s="9">
        <f t="shared" si="501"/>
        <v>5.232935002528233E-4</v>
      </c>
      <c r="BV214" s="9">
        <f t="shared" si="501"/>
        <v>5.2329253015677695E-4</v>
      </c>
      <c r="BW214" s="9">
        <f t="shared" si="501"/>
        <v>5.2329150643841351E-4</v>
      </c>
      <c r="BX214" s="9">
        <f t="shared" si="501"/>
        <v>5.2329042623908996E-4</v>
      </c>
      <c r="BY214" s="9">
        <f t="shared" si="501"/>
        <v>5.2328928655268698E-4</v>
      </c>
      <c r="BZ214" s="9">
        <f t="shared" si="501"/>
        <v>5.2328808421972799E-4</v>
      </c>
      <c r="CA214" s="9">
        <f t="shared" si="501"/>
        <v>5.2328681591946012E-4</v>
      </c>
      <c r="CB214" s="9">
        <f t="shared" si="501"/>
        <v>5.2328547816245631E-4</v>
      </c>
      <c r="CC214" s="9">
        <f t="shared" si="501"/>
        <v>5.2328406728225773E-4</v>
      </c>
      <c r="CD214" s="9">
        <f t="shared" si="501"/>
        <v>5.2328257942458928E-4</v>
      </c>
      <c r="CE214" s="9">
        <f t="shared" si="501"/>
        <v>5.2328101054290065E-4</v>
      </c>
      <c r="CF214" s="9">
        <f t="shared" si="501"/>
        <v>5.2327935638392191E-4</v>
      </c>
      <c r="CG214" s="9">
        <f t="shared" si="501"/>
        <v>5.2327761248220184E-4</v>
      </c>
      <c r="CH214" s="9">
        <f t="shared" si="501"/>
        <v>5.2327577414675302E-4</v>
      </c>
      <c r="CI214" s="9">
        <f t="shared" si="501"/>
        <v>5.232738364513228E-4</v>
      </c>
      <c r="CJ214" s="9">
        <f t="shared" si="501"/>
        <v>5.232717942233214E-4</v>
      </c>
      <c r="CK214" s="9">
        <f t="shared" si="501"/>
        <v>5.232696420321085E-4</v>
      </c>
      <c r="CL214" s="9">
        <f t="shared" si="501"/>
        <v>5.2326737417619264E-4</v>
      </c>
      <c r="CM214" s="9">
        <f t="shared" si="501"/>
        <v>5.2326498467000532E-4</v>
      </c>
      <c r="CN214" s="9">
        <f t="shared" si="501"/>
        <v>5.2326246723255812E-4</v>
      </c>
      <c r="CO214" s="9">
        <f t="shared" si="501"/>
        <v>5.2325981527133448E-4</v>
      </c>
      <c r="CP214" s="9">
        <f t="shared" si="501"/>
        <v>5.2325702186762561E-4</v>
      </c>
      <c r="CQ214" s="9">
        <f t="shared" si="501"/>
        <v>5.2325407976164641E-4</v>
      </c>
      <c r="CR214" s="9">
        <f t="shared" si="501"/>
        <v>5.2325098133853751E-4</v>
      </c>
      <c r="CS214" s="9">
        <f t="shared" si="501"/>
        <v>5.2324771860694458E-4</v>
      </c>
      <c r="CT214" s="9">
        <f t="shared" si="501"/>
        <v>5.232442831873082E-4</v>
      </c>
      <c r="CU214" s="9">
        <f t="shared" si="501"/>
        <v>5.2324066628878197E-4</v>
      </c>
      <c r="CV214" s="9">
        <f t="shared" si="501"/>
        <v>5.232368586929574E-4</v>
      </c>
      <c r="CW214" s="9">
        <f t="shared" si="501"/>
        <v>5.2323285073269793E-4</v>
      </c>
      <c r="CX214" s="9">
        <f t="shared" si="501"/>
        <v>5.2322863227258199E-4</v>
      </c>
      <c r="CY214" s="9">
        <f t="shared" si="501"/>
        <v>5.2322419268532937E-4</v>
      </c>
      <c r="CZ214" s="9">
        <f t="shared" si="501"/>
        <v>5.2321952083225678E-4</v>
      </c>
      <c r="DA214" s="9">
        <f t="shared" si="498"/>
        <v>5.2321460503610589E-4</v>
      </c>
      <c r="DB214" s="9">
        <f t="shared" si="498"/>
        <v>5.2320943305913582E-4</v>
      </c>
      <c r="DC214" s="9">
        <f t="shared" si="498"/>
        <v>5.2320399207642326E-4</v>
      </c>
      <c r="DD214" s="9">
        <f t="shared" si="498"/>
        <v>5.2319826864956473E-4</v>
      </c>
      <c r="DE214" s="9">
        <f t="shared" si="498"/>
        <v>5.2319224869778059E-4</v>
      </c>
      <c r="DF214" s="9">
        <f t="shared" si="498"/>
        <v>5.2318591747043395E-4</v>
      </c>
      <c r="DG214" s="9">
        <f t="shared" si="498"/>
        <v>5.2317925951415119E-4</v>
      </c>
      <c r="DH214" s="9">
        <f t="shared" si="498"/>
        <v>5.2317225864494555E-4</v>
      </c>
      <c r="DI214" s="9">
        <f t="shared" si="498"/>
        <v>5.2316489791097258E-4</v>
      </c>
      <c r="DJ214" s="9">
        <f t="shared" si="498"/>
        <v>5.2315715956106608E-4</v>
      </c>
      <c r="DK214" s="9">
        <f t="shared" si="498"/>
        <v>5.231490250089271E-4</v>
      </c>
      <c r="DL214" s="9">
        <f t="shared" si="498"/>
        <v>5.2314047479358483E-4</v>
      </c>
      <c r="DM214" s="9">
        <f t="shared" si="498"/>
        <v>5.2313148854253458E-4</v>
      </c>
      <c r="DN214" s="9">
        <f t="shared" si="498"/>
        <v>5.2312204493007322E-4</v>
      </c>
      <c r="DO214" s="9">
        <f t="shared" si="498"/>
        <v>5.2311212163610207E-4</v>
      </c>
      <c r="DP214" s="9">
        <f t="shared" si="498"/>
        <v>5.231016953010704E-4</v>
      </c>
      <c r="DQ214" s="9">
        <f t="shared" si="498"/>
        <v>5.2309074148064493E-4</v>
      </c>
      <c r="DR214" s="9">
        <f t="shared" si="498"/>
        <v>5.2307923459835428E-4</v>
      </c>
      <c r="DS214" s="9">
        <f t="shared" si="498"/>
        <v>5.230671478949722E-4</v>
      </c>
      <c r="DT214" s="9">
        <f t="shared" si="498"/>
        <v>5.2305445337703471E-4</v>
      </c>
      <c r="DU214" s="9">
        <f t="shared" si="498"/>
        <v>5.2304112176524873E-4</v>
      </c>
      <c r="DV214" s="9">
        <f t="shared" si="498"/>
        <v>5.2302712243465933E-4</v>
      </c>
      <c r="DW214" s="9">
        <f t="shared" si="498"/>
        <v>5.2301242335824267E-4</v>
      </c>
      <c r="DX214" s="9">
        <f t="shared" si="498"/>
        <v>5.2299699104776086E-4</v>
      </c>
      <c r="DY214" s="9">
        <f t="shared" si="498"/>
        <v>5.2298079048732386E-4</v>
      </c>
      <c r="DZ214" s="9">
        <f t="shared" si="498"/>
        <v>5.2296378507059272E-4</v>
      </c>
      <c r="EA214" s="9">
        <f t="shared" si="498"/>
        <v>5.2294593653073591E-4</v>
      </c>
      <c r="EB214" s="9">
        <f t="shared" si="498"/>
        <v>5.2292720486880287E-4</v>
      </c>
      <c r="EC214" s="9">
        <f t="shared" si="498"/>
        <v>5.2290754828347935E-4</v>
      </c>
      <c r="ED214" s="9">
        <f t="shared" si="498"/>
        <v>5.228869230887418E-4</v>
      </c>
      <c r="EE214" s="9">
        <f t="shared" si="498"/>
        <v>5.2286528363872922E-4</v>
      </c>
      <c r="EF214" s="9">
        <f t="shared" si="498"/>
        <v>5.2284258224113902E-4</v>
      </c>
      <c r="EG214" s="9">
        <f t="shared" si="498"/>
        <v>5.228187690737013E-4</v>
      </c>
      <c r="EH214" s="9">
        <f t="shared" si="498"/>
        <v>5.2279379209216673E-4</v>
      </c>
      <c r="EI214" s="9">
        <f t="shared" si="498"/>
        <v>5.227675969380882E-4</v>
      </c>
      <c r="EJ214" s="9">
        <f t="shared" si="498"/>
        <v>5.2274012684137415E-4</v>
      </c>
      <c r="EK214" s="9">
        <f t="shared" si="498"/>
        <v>5.2271132252016794E-4</v>
      </c>
      <c r="EL214" s="9">
        <f t="shared" si="498"/>
        <v>5.2268112207548849E-4</v>
      </c>
      <c r="EM214" s="9">
        <f t="shared" si="498"/>
        <v>5.2264946088205835E-4</v>
      </c>
      <c r="EN214" s="9">
        <f t="shared" si="498"/>
        <v>5.2261627147716534E-4</v>
      </c>
      <c r="EO214" s="9">
        <f t="shared" si="498"/>
        <v>5.2258148344183197E-4</v>
      </c>
      <c r="EP214" s="9">
        <f t="shared" si="498"/>
        <v>5.2254502327905058E-4</v>
      </c>
      <c r="EQ214" s="9">
        <f t="shared" si="498"/>
        <v>5.2250681428874033E-4</v>
      </c>
      <c r="ER214" s="9">
        <f t="shared" si="498"/>
        <v>5.2246677643406447E-4</v>
      </c>
      <c r="ES214" s="9">
        <f t="shared" si="498"/>
        <v>5.2242482620712557E-4</v>
      </c>
      <c r="ET214" s="9">
        <f t="shared" si="498"/>
        <v>5.2238087648755118E-4</v>
      </c>
      <c r="EU214" s="9">
        <f t="shared" si="498"/>
        <v>5.223348363939213E-4</v>
      </c>
      <c r="EV214" s="9">
        <f t="shared" si="498"/>
        <v>5.2228661113382069E-4</v>
      </c>
      <c r="EW214" s="9">
        <f t="shared" si="498"/>
        <v>5.2223610184392048E-4</v>
      </c>
      <c r="EX214" s="9">
        <f t="shared" si="498"/>
        <v>5.2218320542672789E-4</v>
      </c>
      <c r="EY214" s="9">
        <f t="shared" si="498"/>
        <v>5.221278143807042E-4</v>
      </c>
      <c r="EZ214" s="9">
        <f t="shared" si="498"/>
        <v>5.2206981662335542E-4</v>
      </c>
      <c r="FA214" s="9">
        <f t="shared" si="498"/>
        <v>5.2200909531023511E-4</v>
      </c>
      <c r="FB214" s="9">
        <f t="shared" si="498"/>
        <v>5.2194552864250532E-4</v>
      </c>
      <c r="FC214" s="9">
        <f t="shared" si="498"/>
        <v>5.2187898967217996E-4</v>
      </c>
      <c r="FD214" s="9">
        <f t="shared" si="498"/>
        <v>5.2180934609707443E-4</v>
      </c>
      <c r="FE214" s="9">
        <f t="shared" si="498"/>
        <v>5.2173646005149177E-4</v>
      </c>
      <c r="FF214" s="9">
        <f t="shared" si="498"/>
        <v>5.2166018788553945E-4</v>
      </c>
      <c r="FG214" s="9">
        <f t="shared" si="498"/>
        <v>5.2158037993894674E-4</v>
      </c>
      <c r="FH214" s="9">
        <f t="shared" si="498"/>
        <v>5.2149688030599009E-4</v>
      </c>
      <c r="FI214" s="9">
        <f t="shared" si="498"/>
        <v>5.2140952659145547E-4</v>
      </c>
      <c r="FJ214" s="9">
        <f t="shared" si="498"/>
        <v>5.2131814965938883E-4</v>
      </c>
      <c r="FK214" s="9">
        <f t="shared" si="500"/>
        <v>5.2122257337152355E-4</v>
      </c>
      <c r="FL214" s="9">
        <f t="shared" si="500"/>
        <v>5.2112261431510026E-4</v>
      </c>
      <c r="FM214" s="9">
        <f t="shared" si="500"/>
        <v>5.2101808152489506E-4</v>
      </c>
      <c r="FN214" s="9">
        <f t="shared" si="500"/>
        <v>5.2090877619280832E-4</v>
      </c>
      <c r="FO214" s="9">
        <f t="shared" si="500"/>
        <v>5.2079449136638734E-4</v>
      </c>
      <c r="FP214" s="9">
        <f t="shared" si="500"/>
        <v>5.206750116375444E-4</v>
      </c>
      <c r="FQ214" s="9">
        <f t="shared" si="500"/>
        <v>5.2055011282402795E-4</v>
      </c>
      <c r="FR214" s="9">
        <f t="shared" si="500"/>
        <v>5.2041956163301065E-4</v>
      </c>
      <c r="FS214" s="9">
        <f t="shared" si="500"/>
        <v>5.2028311531766966E-4</v>
      </c>
      <c r="FT214" s="9">
        <f t="shared" si="500"/>
        <v>5.2014052132156729E-4</v>
      </c>
      <c r="FU214" s="9">
        <f t="shared" si="500"/>
        <v>5.1999151690934869E-4</v>
      </c>
      <c r="FV214" s="9">
        <f t="shared" si="500"/>
        <v>5.1983582878498786E-4</v>
      </c>
      <c r="FW214" s="9">
        <f t="shared" si="500"/>
        <v>5.1967317269869856E-4</v>
      </c>
      <c r="FX214" s="9">
        <f t="shared" si="500"/>
        <v>5.1950325303708081E-4</v>
      </c>
      <c r="FY214" s="9">
        <f t="shared" si="500"/>
        <v>5.1932576240438816E-4</v>
      </c>
      <c r="FZ214" s="9">
        <f t="shared" si="500"/>
        <v>5.1914038118288655E-4</v>
      </c>
      <c r="GA214" s="9">
        <f t="shared" si="500"/>
        <v>5.1894677708505706E-4</v>
      </c>
      <c r="GB214" s="9">
        <f t="shared" si="500"/>
        <v>5.1874460468684911E-4</v>
      </c>
      <c r="GC214" s="9">
        <f t="shared" si="500"/>
        <v>5.1853350494719273E-4</v>
      </c>
      <c r="GD214" s="9">
        <f t="shared" si="500"/>
        <v>5.183131047092807E-4</v>
      </c>
      <c r="GE214" s="9">
        <f t="shared" si="500"/>
        <v>5.1808301618726064E-4</v>
      </c>
      <c r="GF214" s="9">
        <f t="shared" si="500"/>
        <v>5.1784283643594776E-4</v>
      </c>
      <c r="GG214" s="9">
        <f t="shared" si="500"/>
        <v>5.1759214680293601E-4</v>
      </c>
      <c r="GH214" s="9">
        <f t="shared" si="500"/>
        <v>5.1733051236060553E-4</v>
      </c>
      <c r="GI214" s="9">
        <f t="shared" si="500"/>
        <v>5.1705748132352641E-4</v>
      </c>
      <c r="GJ214" s="9">
        <f t="shared" si="500"/>
        <v>5.1677258444364374E-4</v>
      </c>
      <c r="GK214" s="9">
        <f t="shared" si="500"/>
        <v>5.1647533438678927E-4</v>
      </c>
      <c r="GL214" s="9">
        <f t="shared" si="500"/>
        <v>5.1616522509037306E-4</v>
      </c>
      <c r="GM214" s="9">
        <f t="shared" si="500"/>
        <v>5.1584173109847111E-4</v>
      </c>
      <c r="GN214" s="9">
        <f t="shared" si="500"/>
        <v>5.1550430687669405E-4</v>
      </c>
      <c r="GO214" s="9">
        <f t="shared" si="500"/>
        <v>5.1515238610645297E-4</v>
      </c>
      <c r="GP214" s="9">
        <f t="shared" si="500"/>
        <v>5.1478538095375197E-4</v>
      </c>
      <c r="GQ214" s="9">
        <f t="shared" si="500"/>
        <v>5.1440268131773851E-4</v>
      </c>
      <c r="GR214" s="9">
        <f t="shared" si="500"/>
        <v>5.1400365405399149E-4</v>
      </c>
      <c r="GS214" s="9">
        <f t="shared" si="500"/>
        <v>5.1358764217496471E-4</v>
      </c>
      <c r="GT214" s="9">
        <f t="shared" si="500"/>
        <v>5.1315396402377121E-4</v>
      </c>
      <c r="GU214" s="9">
        <f t="shared" si="500"/>
        <v>5.1270191242313418E-4</v>
      </c>
      <c r="GV214" s="9">
        <f t="shared" si="500"/>
        <v>5.122307537986225E-4</v>
      </c>
      <c r="GW214" s="9">
        <f t="shared" si="500"/>
        <v>5.1173972727478183E-4</v>
      </c>
      <c r="GX214" s="9">
        <f t="shared" si="500"/>
        <v>5.1122804374144522E-4</v>
      </c>
      <c r="GY214" s="9">
        <f t="shared" si="500"/>
        <v>5.1069488489520465E-4</v>
      </c>
      <c r="GZ214" s="9">
        <f t="shared" si="500"/>
        <v>5.1013940224800395E-4</v>
      </c>
      <c r="HA214" s="9">
        <f t="shared" si="500"/>
        <v>5.0956071610943655E-4</v>
      </c>
      <c r="HB214" s="9">
        <f t="shared" si="500"/>
        <v>5.0895791453547576E-4</v>
      </c>
      <c r="HC214" s="9">
        <f t="shared" si="500"/>
        <v>5.0833005224665891E-4</v>
      </c>
      <c r="HD214" s="9">
        <f t="shared" si="500"/>
        <v>5.0767614951479603E-4</v>
      </c>
      <c r="HE214" s="9">
        <f t="shared" si="500"/>
        <v>5.0699519101511778E-4</v>
      </c>
      <c r="HF214" s="9">
        <f t="shared" si="500"/>
        <v>5.0628612464668349E-4</v>
      </c>
      <c r="HG214" s="9">
        <f t="shared" si="500"/>
        <v>5.0554786031575187E-4</v>
      </c>
      <c r="HH214" s="9">
        <f t="shared" si="500"/>
        <v>5.0477926868527337E-4</v>
      </c>
      <c r="HI214" s="9">
        <f t="shared" si="500"/>
        <v>5.0397917988558656E-4</v>
      </c>
      <c r="HJ214" s="9">
        <f t="shared" si="500"/>
        <v>5.0314638219146478E-4</v>
      </c>
      <c r="HK214" s="9">
        <f t="shared" si="500"/>
        <v>5.0227962065844305E-4</v>
      </c>
      <c r="HL214" s="9">
        <f t="shared" si="500"/>
        <v>5.0137759571849548E-4</v>
      </c>
      <c r="HM214" s="9">
        <f t="shared" si="500"/>
        <v>5.0043896174050534E-4</v>
      </c>
      <c r="HN214" s="9">
        <f t="shared" si="500"/>
        <v>4.9946232554385185E-4</v>
      </c>
      <c r="HO214" s="9">
        <f t="shared" si="500"/>
        <v>4.9844624487549666E-4</v>
      </c>
      <c r="HP214" s="9">
        <f t="shared" si="500"/>
        <v>4.9738922683851422E-4</v>
      </c>
      <c r="HQ214" s="9">
        <f t="shared" si="500"/>
        <v>4.9628972628195961E-4</v>
      </c>
      <c r="HR214" s="9">
        <f t="shared" si="500"/>
        <v>4.9514614414333856E-4</v>
      </c>
      <c r="HS214" s="9">
        <f t="shared" si="500"/>
        <v>4.9395682574325485E-4</v>
      </c>
      <c r="HT214" s="9">
        <f t="shared" si="500"/>
        <v>4.927200590366988E-4</v>
      </c>
      <c r="HU214" s="9">
        <f t="shared" si="500"/>
        <v>4.9143407281316523E-4</v>
      </c>
      <c r="HV214" s="9">
        <f t="shared" si="500"/>
        <v>4.9009703485047742E-4</v>
      </c>
      <c r="HW214" s="9">
        <f t="shared" si="499"/>
        <v>4.8870705001499595E-4</v>
      </c>
      <c r="HX214" s="9">
        <f t="shared" si="499"/>
        <v>4.8726215831351814E-4</v>
      </c>
      <c r="HY214" s="9">
        <f t="shared" si="499"/>
        <v>4.857603328912441E-4</v>
      </c>
      <c r="HZ214" s="9">
        <f t="shared" si="499"/>
        <v>4.8419947797591247E-4</v>
      </c>
      <c r="IA214" s="9">
        <f t="shared" si="499"/>
        <v>4.8257742676901453E-4</v>
      </c>
      <c r="IB214" s="9">
        <f t="shared" si="499"/>
        <v>4.8089193927865822E-4</v>
      </c>
      <c r="IC214" s="9">
        <f t="shared" si="499"/>
        <v>4.7914070009632225E-4</v>
      </c>
      <c r="ID214" s="9">
        <f t="shared" si="499"/>
        <v>4.7732131611735533E-4</v>
      </c>
      <c r="IE214" s="9">
        <f t="shared" si="499"/>
        <v>4.754313141988011E-4</v>
      </c>
      <c r="IF214" s="9">
        <f t="shared" si="499"/>
        <v>4.7346813876013273E-4</v>
      </c>
      <c r="IG214" s="9">
        <f t="shared" si="499"/>
        <v>4.7142914931672152E-4</v>
      </c>
      <c r="IH214" s="9">
        <f t="shared" si="499"/>
        <v>4.6931161795841592E-4</v>
      </c>
      <c r="II214" s="9">
        <f t="shared" si="499"/>
        <v>4.6711272675462642E-4</v>
      </c>
      <c r="IJ214" s="9">
        <f t="shared" si="499"/>
        <v>4.6482956510119689E-4</v>
      </c>
      <c r="IK214" s="9">
        <f t="shared" si="499"/>
        <v>4.624591269969876E-4</v>
      </c>
      <c r="IL214" s="9">
        <f t="shared" si="499"/>
        <v>4.5999830825156954E-4</v>
      </c>
      <c r="IM214" s="9">
        <f t="shared" si="499"/>
        <v>4.5744390362623252E-4</v>
      </c>
      <c r="IN214" s="9">
        <f t="shared" si="499"/>
        <v>4.5479260390216805E-4</v>
      </c>
      <c r="IO214" s="9">
        <f t="shared" si="499"/>
        <v>4.5204099287716852E-4</v>
      </c>
      <c r="IP214" s="9">
        <f t="shared" si="499"/>
        <v>4.4918554428922388E-4</v>
      </c>
      <c r="IQ214" s="9">
        <f t="shared" si="499"/>
        <v>4.4622261866478804E-4</v>
      </c>
      <c r="IR214" s="9">
        <f t="shared" si="499"/>
        <v>4.4314846009194954E-4</v>
      </c>
      <c r="IS214" s="9">
        <f t="shared" si="499"/>
        <v>4.3995919291510617E-4</v>
      </c>
      <c r="IT214" s="9">
        <f t="shared" si="499"/>
        <v>4.3665081835132162E-4</v>
      </c>
      <c r="IU214" s="9">
        <f t="shared" si="499"/>
        <v>4.3321921102646658E-4</v>
      </c>
      <c r="IV214" s="9">
        <f t="shared" si="499"/>
        <v>4.2966011543168364E-4</v>
      </c>
      <c r="IW214" s="9">
        <f t="shared" si="499"/>
        <v>4.2596914229228906E-4</v>
      </c>
      <c r="IX214" s="9">
        <f t="shared" si="499"/>
        <v>4.2214176485685624E-4</v>
      </c>
      <c r="IY214" s="9">
        <f t="shared" si="499"/>
        <v>4.1817331510047477E-4</v>
      </c>
      <c r="IZ214" s="9">
        <f t="shared" si="499"/>
        <v>4.1405897983651328E-4</v>
      </c>
      <c r="JA214" s="9">
        <f t="shared" si="499"/>
        <v>4.0979379674599631E-4</v>
      </c>
      <c r="JB214" s="9">
        <f t="shared" si="499"/>
        <v>4.0537265031154353E-4</v>
      </c>
      <c r="JC214" s="9">
        <f t="shared" si="499"/>
        <v>4.007902676643135E-4</v>
      </c>
      <c r="JD214" s="9">
        <f t="shared" si="499"/>
        <v>3.9604121433557292E-4</v>
      </c>
      <c r="JE214" s="9">
        <f t="shared" si="499"/>
        <v>3.9111988991593076E-4</v>
      </c>
      <c r="JF214" s="9">
        <f t="shared" si="499"/>
        <v>3.8602052361738463E-4</v>
      </c>
      <c r="JG214" s="9">
        <f t="shared" si="499"/>
        <v>3.8073716973991887E-4</v>
      </c>
      <c r="JH214" s="9">
        <f t="shared" si="499"/>
        <v>3.7526370303879691E-4</v>
      </c>
      <c r="JI214" s="9">
        <f t="shared" si="499"/>
        <v>3.6959381399306597E-4</v>
      </c>
      <c r="JJ214" s="9">
        <f t="shared" si="499"/>
        <v>3.6372100397243979E-4</v>
      </c>
      <c r="JK214" s="9">
        <f t="shared" si="499"/>
        <v>3.5763858030113567E-4</v>
      </c>
      <c r="JL214" s="9">
        <f t="shared" si="499"/>
        <v>3.5133965121977601E-4</v>
      </c>
      <c r="JM214" s="9">
        <f t="shared" si="499"/>
        <v>3.4481712073856094E-4</v>
      </c>
      <c r="JN214" s="9">
        <f t="shared" si="499"/>
        <v>3.3806368338883076E-4</v>
      </c>
      <c r="JO214" s="9">
        <f t="shared" si="499"/>
        <v>3.3107181886090709E-4</v>
      </c>
      <c r="JP214" s="9">
        <f t="shared" si="499"/>
        <v>3.238337865378413E-4</v>
      </c>
      <c r="JQ214" s="9">
        <f t="shared" si="499"/>
        <v>3.1634161991482383E-4</v>
      </c>
      <c r="JR214" s="9">
        <f t="shared" si="499"/>
        <v>3.0858712090899238E-4</v>
      </c>
      <c r="JS214" s="9">
        <f t="shared" si="499"/>
        <v>3.0056185405335578E-4</v>
      </c>
      <c r="JT214" s="9">
        <f t="shared" si="499"/>
        <v>2.9225714057930967E-4</v>
      </c>
      <c r="JU214" s="9">
        <f t="shared" si="499"/>
        <v>2.8366405238132702E-4</v>
      </c>
      <c r="JV214" s="9">
        <f t="shared" si="499"/>
        <v>2.7477340586387232E-4</v>
      </c>
      <c r="JW214" s="9">
        <f t="shared" si="499"/>
        <v>2.6557575567160005E-4</v>
      </c>
      <c r="JX214" s="9">
        <f t="shared" si="499"/>
        <v>2.5606138829962523E-4</v>
      </c>
      <c r="JY214" s="9">
        <f t="shared" si="499"/>
        <v>2.4622031558275276E-4</v>
      </c>
      <c r="JZ214" s="9">
        <f t="shared" si="499"/>
        <v>2.3604226806066969E-4</v>
      </c>
      <c r="KA214" s="9">
        <f t="shared" si="499"/>
        <v>2.255166882248155E-4</v>
      </c>
      <c r="KB214" s="9">
        <f t="shared" si="499"/>
        <v>2.1463272363590746E-4</v>
      </c>
      <c r="KC214" s="9">
        <f t="shared" si="499"/>
        <v>2.0337921992023746E-4</v>
      </c>
      <c r="KD214" s="9">
        <f t="shared" si="499"/>
        <v>1.9174471363551373E-4</v>
      </c>
      <c r="KE214" s="9">
        <f t="shared" si="499"/>
        <v>1.7971742501277695E-4</v>
      </c>
      <c r="KF214" s="9">
        <f t="shared" si="499"/>
        <v>1.6728525056905171E-4</v>
      </c>
      <c r="KG214" s="9">
        <f t="shared" si="499"/>
        <v>1.5443575558851154E-4</v>
      </c>
      <c r="KH214" s="9">
        <f t="shared" si="485"/>
        <v>1.4115616647499083E-4</v>
      </c>
      <c r="KI214" s="9">
        <f t="shared" si="485"/>
        <v>1.274333629745503E-4</v>
      </c>
      <c r="KJ214" s="9">
        <f t="shared" si="485"/>
        <v>1.1325387026218763E-4</v>
      </c>
      <c r="KK214" s="9">
        <f t="shared" si="485"/>
        <v>9.860385089904139E-5</v>
      </c>
      <c r="KL214" s="9">
        <f t="shared" si="485"/>
        <v>8.3469096655018268E-5</v>
      </c>
      <c r="KM214" s="9">
        <f t="shared" si="485"/>
        <v>6.7835020195117744E-5</v>
      </c>
      <c r="KN214" s="9">
        <f t="shared" si="485"/>
        <v>5.1686646633344532E-5</v>
      </c>
      <c r="KO214" s="9">
        <f t="shared" si="485"/>
        <v>3.5008604948819771E-5</v>
      </c>
      <c r="KP214" s="9">
        <f t="shared" si="485"/>
        <v>1.7785119266133624E-5</v>
      </c>
    </row>
    <row r="215" spans="2:302" x14ac:dyDescent="0.25">
      <c r="B215" s="5">
        <f t="shared" si="478"/>
        <v>2.9000000000000448</v>
      </c>
      <c r="C215" s="9">
        <f t="shared" si="476"/>
        <v>5.416735561943717E-4</v>
      </c>
      <c r="D215" s="9">
        <f t="shared" ref="D215:BO218" si="502">NORMDIST($B215,0,1,0)-$B215*(1-NORMDIST($B215,0,1,1))-(NORMDIST($B215+D$4,0,1,0)-($B215+D$4)*(1-NORMDIST($B215+D$4,0,1,1)))</f>
        <v>5.4167353745752879E-4</v>
      </c>
      <c r="E215" s="9">
        <f t="shared" si="502"/>
        <v>5.416735175523288E-4</v>
      </c>
      <c r="F215" s="9">
        <f t="shared" si="502"/>
        <v>5.4167349640670763E-4</v>
      </c>
      <c r="G215" s="9">
        <f t="shared" si="502"/>
        <v>5.4167347394683057E-4</v>
      </c>
      <c r="H215" s="9">
        <f t="shared" si="502"/>
        <v>5.4167345009270779E-4</v>
      </c>
      <c r="I215" s="9">
        <f t="shared" si="502"/>
        <v>5.4167342476058521E-4</v>
      </c>
      <c r="J215" s="9">
        <f t="shared" si="502"/>
        <v>5.4167339786165346E-4</v>
      </c>
      <c r="K215" s="9">
        <f t="shared" si="502"/>
        <v>5.4167336930097348E-4</v>
      </c>
      <c r="L215" s="9">
        <f t="shared" si="502"/>
        <v>5.416733389798211E-4</v>
      </c>
      <c r="M215" s="9">
        <f t="shared" si="502"/>
        <v>5.4167330679236994E-4</v>
      </c>
      <c r="N215" s="9">
        <f t="shared" si="502"/>
        <v>5.4167327262640019E-4</v>
      </c>
      <c r="O215" s="9">
        <f t="shared" si="502"/>
        <v>5.4167323636539135E-4</v>
      </c>
      <c r="P215" s="9">
        <f t="shared" si="502"/>
        <v>5.4167319788298897E-4</v>
      </c>
      <c r="Q215" s="9">
        <f t="shared" si="502"/>
        <v>5.4167315704845411E-4</v>
      </c>
      <c r="R215" s="9">
        <f t="shared" si="502"/>
        <v>5.4167311372122992E-4</v>
      </c>
      <c r="S215" s="9">
        <f t="shared" si="502"/>
        <v>5.4167306775448128E-4</v>
      </c>
      <c r="T215" s="9">
        <f t="shared" si="502"/>
        <v>5.4167301899156407E-4</v>
      </c>
      <c r="U215" s="9">
        <f t="shared" si="502"/>
        <v>5.4167296726754437E-4</v>
      </c>
      <c r="V215" s="9">
        <f t="shared" si="502"/>
        <v>5.4167291240742705E-4</v>
      </c>
      <c r="W215" s="9">
        <f t="shared" si="502"/>
        <v>5.4167285422806414E-4</v>
      </c>
      <c r="X215" s="9">
        <f t="shared" si="502"/>
        <v>5.4167279253354897E-4</v>
      </c>
      <c r="Y215" s="9">
        <f t="shared" si="502"/>
        <v>5.4167272711801249E-4</v>
      </c>
      <c r="Z215" s="9">
        <f t="shared" si="502"/>
        <v>5.4167265776435946E-4</v>
      </c>
      <c r="AA215" s="9">
        <f t="shared" si="502"/>
        <v>5.4167258424146401E-4</v>
      </c>
      <c r="AB215" s="9">
        <f t="shared" si="502"/>
        <v>5.4167250630795583E-4</v>
      </c>
      <c r="AC215" s="9">
        <f t="shared" si="502"/>
        <v>5.4167242370618785E-4</v>
      </c>
      <c r="AD215" s="9">
        <f t="shared" si="502"/>
        <v>5.4167233616458498E-4</v>
      </c>
      <c r="AE215" s="9">
        <f t="shared" si="502"/>
        <v>5.4167224339823883E-4</v>
      </c>
      <c r="AF215" s="9">
        <f t="shared" si="502"/>
        <v>5.4167214510397797E-4</v>
      </c>
      <c r="AG215" s="9">
        <f t="shared" si="502"/>
        <v>5.4167204096236467E-4</v>
      </c>
      <c r="AH215" s="9">
        <f t="shared" si="502"/>
        <v>5.4167193063654339E-4</v>
      </c>
      <c r="AI215" s="9">
        <f t="shared" si="502"/>
        <v>5.4167181377101929E-4</v>
      </c>
      <c r="AJ215" s="9">
        <f t="shared" si="502"/>
        <v>5.4167168998968797E-4</v>
      </c>
      <c r="AK215" s="9">
        <f t="shared" si="502"/>
        <v>5.4167155889552835E-4</v>
      </c>
      <c r="AL215" s="9">
        <f t="shared" si="502"/>
        <v>5.4167142007125705E-4</v>
      </c>
      <c r="AM215" s="9">
        <f t="shared" si="502"/>
        <v>5.4167127307532491E-4</v>
      </c>
      <c r="AN215" s="9">
        <f t="shared" si="502"/>
        <v>5.4167111744060918E-4</v>
      </c>
      <c r="AO215" s="9">
        <f t="shared" si="502"/>
        <v>5.4167095267569165E-4</v>
      </c>
      <c r="AP215" s="9">
        <f t="shared" si="502"/>
        <v>5.4167077826310518E-4</v>
      </c>
      <c r="AQ215" s="9">
        <f t="shared" si="502"/>
        <v>5.4167059365511569E-4</v>
      </c>
      <c r="AR215" s="9">
        <f t="shared" si="502"/>
        <v>5.4167039827429805E-4</v>
      </c>
      <c r="AS215" s="9">
        <f t="shared" si="502"/>
        <v>5.4167019151328132E-4</v>
      </c>
      <c r="AT215" s="9">
        <f t="shared" si="502"/>
        <v>5.4166997272933008E-4</v>
      </c>
      <c r="AU215" s="9">
        <f t="shared" si="502"/>
        <v>5.416697412458524E-4</v>
      </c>
      <c r="AV215" s="9">
        <f t="shared" si="502"/>
        <v>5.4166949635036288E-4</v>
      </c>
      <c r="AW215" s="9">
        <f t="shared" si="502"/>
        <v>5.4166923729064888E-4</v>
      </c>
      <c r="AX215" s="9">
        <f t="shared" si="502"/>
        <v>5.4166896327327856E-4</v>
      </c>
      <c r="AY215" s="9">
        <f t="shared" si="502"/>
        <v>5.4166867346430291E-4</v>
      </c>
      <c r="AZ215" s="9">
        <f t="shared" si="502"/>
        <v>5.4166836698179893E-4</v>
      </c>
      <c r="BA215" s="9">
        <f t="shared" si="502"/>
        <v>5.4166804289941832E-4</v>
      </c>
      <c r="BB215" s="9">
        <f t="shared" si="502"/>
        <v>5.4166770023853276E-4</v>
      </c>
      <c r="BC215" s="9">
        <f t="shared" si="502"/>
        <v>5.416673379698959E-4</v>
      </c>
      <c r="BD215" s="9">
        <f t="shared" si="502"/>
        <v>5.4166695500905936E-4</v>
      </c>
      <c r="BE215" s="9">
        <f t="shared" si="502"/>
        <v>5.4166655021321841E-4</v>
      </c>
      <c r="BF215" s="9">
        <f t="shared" si="502"/>
        <v>5.416661223781302E-4</v>
      </c>
      <c r="BG215" s="9">
        <f t="shared" si="502"/>
        <v>5.4166567023732288E-4</v>
      </c>
      <c r="BH215" s="9">
        <f t="shared" si="502"/>
        <v>5.4166519245571053E-4</v>
      </c>
      <c r="BI215" s="9">
        <f t="shared" si="502"/>
        <v>5.4166468762933408E-4</v>
      </c>
      <c r="BJ215" s="9">
        <f t="shared" si="502"/>
        <v>5.4166415427741601E-4</v>
      </c>
      <c r="BK215" s="9">
        <f t="shared" si="502"/>
        <v>5.4166359084430193E-4</v>
      </c>
      <c r="BL215" s="9">
        <f t="shared" si="502"/>
        <v>5.4166299569041764E-4</v>
      </c>
      <c r="BM215" s="9">
        <f t="shared" si="502"/>
        <v>5.4166236709094981E-4</v>
      </c>
      <c r="BN215" s="9">
        <f t="shared" si="502"/>
        <v>5.4166170323083178E-4</v>
      </c>
      <c r="BO215" s="9">
        <f t="shared" si="502"/>
        <v>5.4166100220054609E-4</v>
      </c>
      <c r="BP215" s="9">
        <f t="shared" si="501"/>
        <v>5.4166026199018542E-4</v>
      </c>
      <c r="BQ215" s="9">
        <f t="shared" si="501"/>
        <v>5.4165948048564162E-4</v>
      </c>
      <c r="BR215" s="9">
        <f t="shared" si="501"/>
        <v>5.4165865546434175E-4</v>
      </c>
      <c r="BS215" s="9">
        <f t="shared" si="501"/>
        <v>5.4165778458623482E-4</v>
      </c>
      <c r="BT215" s="9">
        <f t="shared" si="501"/>
        <v>5.4165686539199348E-4</v>
      </c>
      <c r="BU215" s="9">
        <f t="shared" si="501"/>
        <v>5.4165589529594712E-4</v>
      </c>
      <c r="BV215" s="9">
        <f t="shared" si="501"/>
        <v>5.4165487157758368E-4</v>
      </c>
      <c r="BW215" s="9">
        <f t="shared" si="501"/>
        <v>5.4165379137826014E-4</v>
      </c>
      <c r="BX215" s="9">
        <f t="shared" si="501"/>
        <v>5.4165265169185716E-4</v>
      </c>
      <c r="BY215" s="9">
        <f t="shared" si="501"/>
        <v>5.4165144935889816E-4</v>
      </c>
      <c r="BZ215" s="9">
        <f t="shared" si="501"/>
        <v>5.4165018105863029E-4</v>
      </c>
      <c r="CA215" s="9">
        <f t="shared" si="501"/>
        <v>5.4164884330162649E-4</v>
      </c>
      <c r="CB215" s="9">
        <f t="shared" si="501"/>
        <v>5.416474324214279E-4</v>
      </c>
      <c r="CC215" s="9">
        <f t="shared" si="501"/>
        <v>5.4164594456375945E-4</v>
      </c>
      <c r="CD215" s="9">
        <f t="shared" si="501"/>
        <v>5.4164437568207083E-4</v>
      </c>
      <c r="CE215" s="9">
        <f t="shared" si="501"/>
        <v>5.4164272152309209E-4</v>
      </c>
      <c r="CF215" s="9">
        <f t="shared" si="501"/>
        <v>5.4164097762137201E-4</v>
      </c>
      <c r="CG215" s="9">
        <f t="shared" si="501"/>
        <v>5.4163913928592319E-4</v>
      </c>
      <c r="CH215" s="9">
        <f t="shared" si="501"/>
        <v>5.4163720159049297E-4</v>
      </c>
      <c r="CI215" s="9">
        <f t="shared" si="501"/>
        <v>5.4163515936249157E-4</v>
      </c>
      <c r="CJ215" s="9">
        <f t="shared" si="501"/>
        <v>5.4163300717127868E-4</v>
      </c>
      <c r="CK215" s="9">
        <f t="shared" si="501"/>
        <v>5.4163073931536281E-4</v>
      </c>
      <c r="CL215" s="9">
        <f t="shared" si="501"/>
        <v>5.4162834980917549E-4</v>
      </c>
      <c r="CM215" s="9">
        <f t="shared" si="501"/>
        <v>5.416258323717283E-4</v>
      </c>
      <c r="CN215" s="9">
        <f t="shared" si="501"/>
        <v>5.4162318041050465E-4</v>
      </c>
      <c r="CO215" s="9">
        <f t="shared" si="501"/>
        <v>5.4162038700679579E-4</v>
      </c>
      <c r="CP215" s="9">
        <f t="shared" si="501"/>
        <v>5.4161744490081659E-4</v>
      </c>
      <c r="CQ215" s="9">
        <f t="shared" si="501"/>
        <v>5.4161434647770769E-4</v>
      </c>
      <c r="CR215" s="9">
        <f t="shared" si="501"/>
        <v>5.4161108374611475E-4</v>
      </c>
      <c r="CS215" s="9">
        <f t="shared" si="501"/>
        <v>5.4160764832647838E-4</v>
      </c>
      <c r="CT215" s="9">
        <f t="shared" si="501"/>
        <v>5.4160403142795215E-4</v>
      </c>
      <c r="CU215" s="9">
        <f t="shared" si="501"/>
        <v>5.4160022383212757E-4</v>
      </c>
      <c r="CV215" s="9">
        <f t="shared" si="501"/>
        <v>5.4159621587186811E-4</v>
      </c>
      <c r="CW215" s="9">
        <f t="shared" si="501"/>
        <v>5.4159199741175216E-4</v>
      </c>
      <c r="CX215" s="9">
        <f t="shared" si="501"/>
        <v>5.4158755782449954E-4</v>
      </c>
      <c r="CY215" s="9">
        <f t="shared" ref="CY215:FJ218" si="503">NORMDIST($B215,0,1,0)-$B215*(1-NORMDIST($B215,0,1,1))-(NORMDIST($B215+CY$4,0,1,0)-($B215+CY$4)*(1-NORMDIST($B215+CY$4,0,1,1)))</f>
        <v>5.4158288597142695E-4</v>
      </c>
      <c r="CZ215" s="9">
        <f t="shared" si="503"/>
        <v>5.4157797017527606E-4</v>
      </c>
      <c r="DA215" s="9">
        <f t="shared" si="503"/>
        <v>5.4157279819830599E-4</v>
      </c>
      <c r="DB215" s="9">
        <f t="shared" si="503"/>
        <v>5.4156735721559344E-4</v>
      </c>
      <c r="DC215" s="9">
        <f t="shared" si="503"/>
        <v>5.415616337887349E-4</v>
      </c>
      <c r="DD215" s="9">
        <f t="shared" si="503"/>
        <v>5.4155561383695077E-4</v>
      </c>
      <c r="DE215" s="9">
        <f t="shared" si="503"/>
        <v>5.4154928260960412E-4</v>
      </c>
      <c r="DF215" s="9">
        <f t="shared" si="503"/>
        <v>5.4154262465332136E-4</v>
      </c>
      <c r="DG215" s="9">
        <f t="shared" si="503"/>
        <v>5.4153562378411572E-4</v>
      </c>
      <c r="DH215" s="9">
        <f t="shared" si="503"/>
        <v>5.4152826305014275E-4</v>
      </c>
      <c r="DI215" s="9">
        <f t="shared" si="503"/>
        <v>5.4152052470023625E-4</v>
      </c>
      <c r="DJ215" s="9">
        <f t="shared" si="503"/>
        <v>5.4151239014809728E-4</v>
      </c>
      <c r="DK215" s="9">
        <f t="shared" si="503"/>
        <v>5.41503839932755E-4</v>
      </c>
      <c r="DL215" s="9">
        <f t="shared" si="503"/>
        <v>5.4149485368170487E-4</v>
      </c>
      <c r="DM215" s="9">
        <f t="shared" si="503"/>
        <v>5.414854100692434E-4</v>
      </c>
      <c r="DN215" s="9">
        <f t="shared" si="503"/>
        <v>5.4147548677527225E-4</v>
      </c>
      <c r="DO215" s="9">
        <f t="shared" si="503"/>
        <v>5.4146506044024057E-4</v>
      </c>
      <c r="DP215" s="9">
        <f t="shared" si="503"/>
        <v>5.4145410661981511E-4</v>
      </c>
      <c r="DQ215" s="9">
        <f t="shared" si="503"/>
        <v>5.4144259973752456E-4</v>
      </c>
      <c r="DR215" s="9">
        <f t="shared" si="503"/>
        <v>5.4143051303414238E-4</v>
      </c>
      <c r="DS215" s="9">
        <f t="shared" si="503"/>
        <v>5.4141781851620488E-4</v>
      </c>
      <c r="DT215" s="9">
        <f t="shared" si="503"/>
        <v>5.4140448690441891E-4</v>
      </c>
      <c r="DU215" s="9">
        <f t="shared" si="503"/>
        <v>5.413904875738295E-4</v>
      </c>
      <c r="DV215" s="9">
        <f t="shared" si="503"/>
        <v>5.4137578849741284E-4</v>
      </c>
      <c r="DW215" s="9">
        <f t="shared" si="503"/>
        <v>5.4136035618693103E-4</v>
      </c>
      <c r="DX215" s="9">
        <f t="shared" si="503"/>
        <v>5.4134415562649403E-4</v>
      </c>
      <c r="DY215" s="9">
        <f t="shared" si="503"/>
        <v>5.4132715020976301E-4</v>
      </c>
      <c r="DZ215" s="9">
        <f t="shared" si="503"/>
        <v>5.4130930166990609E-4</v>
      </c>
      <c r="EA215" s="9">
        <f t="shared" si="503"/>
        <v>5.4129057000797305E-4</v>
      </c>
      <c r="EB215" s="9">
        <f t="shared" si="503"/>
        <v>5.4127091342264964E-4</v>
      </c>
      <c r="EC215" s="9">
        <f t="shared" si="503"/>
        <v>5.4125028822791198E-4</v>
      </c>
      <c r="ED215" s="9">
        <f t="shared" si="503"/>
        <v>5.4122864877789939E-4</v>
      </c>
      <c r="EE215" s="9">
        <f t="shared" si="503"/>
        <v>5.4120594738030919E-4</v>
      </c>
      <c r="EF215" s="9">
        <f t="shared" si="503"/>
        <v>5.4118213421287147E-4</v>
      </c>
      <c r="EG215" s="9">
        <f t="shared" si="503"/>
        <v>5.4115715723133701E-4</v>
      </c>
      <c r="EH215" s="9">
        <f t="shared" si="503"/>
        <v>5.4113096207725837E-4</v>
      </c>
      <c r="EI215" s="9">
        <f t="shared" si="503"/>
        <v>5.4110349198054433E-4</v>
      </c>
      <c r="EJ215" s="9">
        <f t="shared" si="503"/>
        <v>5.4107468765933822E-4</v>
      </c>
      <c r="EK215" s="9">
        <f t="shared" si="503"/>
        <v>5.4104448721465867E-4</v>
      </c>
      <c r="EL215" s="9">
        <f t="shared" si="503"/>
        <v>5.4101282602122853E-4</v>
      </c>
      <c r="EM215" s="9">
        <f t="shared" si="503"/>
        <v>5.4097963661633552E-4</v>
      </c>
      <c r="EN215" s="9">
        <f t="shared" si="503"/>
        <v>5.4094484858100214E-4</v>
      </c>
      <c r="EO215" s="9">
        <f t="shared" si="503"/>
        <v>5.4090838841822086E-4</v>
      </c>
      <c r="EP215" s="9">
        <f t="shared" si="503"/>
        <v>5.4087017942791051E-4</v>
      </c>
      <c r="EQ215" s="9">
        <f t="shared" si="503"/>
        <v>5.4083014157323465E-4</v>
      </c>
      <c r="ER215" s="9">
        <f t="shared" si="503"/>
        <v>5.4078819134629585E-4</v>
      </c>
      <c r="ES215" s="9">
        <f t="shared" si="503"/>
        <v>5.4074424162672136E-4</v>
      </c>
      <c r="ET215" s="9">
        <f t="shared" si="503"/>
        <v>5.4069820153309148E-4</v>
      </c>
      <c r="EU215" s="9">
        <f t="shared" si="503"/>
        <v>5.4064997627299087E-4</v>
      </c>
      <c r="EV215" s="9">
        <f t="shared" si="503"/>
        <v>5.4059946698309066E-4</v>
      </c>
      <c r="EW215" s="9">
        <f t="shared" si="503"/>
        <v>5.4054657056589817E-4</v>
      </c>
      <c r="EX215" s="9">
        <f t="shared" si="503"/>
        <v>5.4049117951987437E-4</v>
      </c>
      <c r="EY215" s="9">
        <f t="shared" si="503"/>
        <v>5.404331817625256E-4</v>
      </c>
      <c r="EZ215" s="9">
        <f t="shared" si="503"/>
        <v>5.403724604494055E-4</v>
      </c>
      <c r="FA215" s="9">
        <f t="shared" si="503"/>
        <v>5.4030889378167549E-4</v>
      </c>
      <c r="FB215" s="9">
        <f t="shared" si="503"/>
        <v>5.4024235481135014E-4</v>
      </c>
      <c r="FC215" s="9">
        <f t="shared" si="503"/>
        <v>5.401727112362446E-4</v>
      </c>
      <c r="FD215" s="9">
        <f t="shared" si="503"/>
        <v>5.4009982519066194E-4</v>
      </c>
      <c r="FE215" s="9">
        <f t="shared" si="503"/>
        <v>5.4002355302470973E-4</v>
      </c>
      <c r="FF215" s="9">
        <f t="shared" si="503"/>
        <v>5.3994374507811691E-4</v>
      </c>
      <c r="FG215" s="9">
        <f t="shared" si="503"/>
        <v>5.3986024544516026E-4</v>
      </c>
      <c r="FH215" s="9">
        <f t="shared" si="503"/>
        <v>5.3977289173062586E-4</v>
      </c>
      <c r="FI215" s="9">
        <f t="shared" si="503"/>
        <v>5.39681514798559E-4</v>
      </c>
      <c r="FJ215" s="9">
        <f t="shared" si="503"/>
        <v>5.3958593851069373E-4</v>
      </c>
      <c r="FK215" s="9">
        <f t="shared" si="500"/>
        <v>5.3948597945427043E-4</v>
      </c>
      <c r="FL215" s="9">
        <f t="shared" si="500"/>
        <v>5.3938144666406524E-4</v>
      </c>
      <c r="FM215" s="9">
        <f t="shared" si="500"/>
        <v>5.3927214133197871E-4</v>
      </c>
      <c r="FN215" s="9">
        <f t="shared" si="500"/>
        <v>5.3915785650555752E-4</v>
      </c>
      <c r="FO215" s="9">
        <f t="shared" si="500"/>
        <v>5.3903837677671458E-4</v>
      </c>
      <c r="FP215" s="9">
        <f t="shared" si="500"/>
        <v>5.3891347796319823E-4</v>
      </c>
      <c r="FQ215" s="9">
        <f t="shared" si="500"/>
        <v>5.3878292677218083E-4</v>
      </c>
      <c r="FR215" s="9">
        <f t="shared" si="500"/>
        <v>5.3864648045683983E-4</v>
      </c>
      <c r="FS215" s="9">
        <f t="shared" si="500"/>
        <v>5.3850388646073746E-4</v>
      </c>
      <c r="FT215" s="9">
        <f t="shared" si="500"/>
        <v>5.3835488204851886E-4</v>
      </c>
      <c r="FU215" s="9">
        <f t="shared" si="500"/>
        <v>5.3819919392415836E-4</v>
      </c>
      <c r="FV215" s="9">
        <f t="shared" si="500"/>
        <v>5.3803653783786873E-4</v>
      </c>
      <c r="FW215" s="9">
        <f t="shared" si="500"/>
        <v>5.3786661817625098E-4</v>
      </c>
      <c r="FX215" s="9">
        <f t="shared" si="500"/>
        <v>5.3768912754355866E-4</v>
      </c>
      <c r="FY215" s="9">
        <f t="shared" si="500"/>
        <v>5.3750374632205672E-4</v>
      </c>
      <c r="FZ215" s="9">
        <f t="shared" si="500"/>
        <v>5.3731014222422723E-4</v>
      </c>
      <c r="GA215" s="9">
        <f t="shared" si="500"/>
        <v>5.3710796982601929E-4</v>
      </c>
      <c r="GB215" s="9">
        <f t="shared" si="500"/>
        <v>5.3689687008636291E-4</v>
      </c>
      <c r="GC215" s="9">
        <f t="shared" si="500"/>
        <v>5.366764698484512E-4</v>
      </c>
      <c r="GD215" s="9">
        <f t="shared" si="500"/>
        <v>5.3644638132643082E-4</v>
      </c>
      <c r="GE215" s="9">
        <f t="shared" si="500"/>
        <v>5.3620620157511793E-4</v>
      </c>
      <c r="GF215" s="9">
        <f t="shared" si="500"/>
        <v>5.3595551194210651E-4</v>
      </c>
      <c r="GG215" s="9">
        <f t="shared" si="500"/>
        <v>5.356938774997757E-4</v>
      </c>
      <c r="GH215" s="9">
        <f t="shared" si="500"/>
        <v>5.3542084646269659E-4</v>
      </c>
      <c r="GI215" s="9">
        <f t="shared" si="500"/>
        <v>5.3513594958281392E-4</v>
      </c>
      <c r="GJ215" s="9">
        <f t="shared" si="500"/>
        <v>5.3483869952595945E-4</v>
      </c>
      <c r="GK215" s="9">
        <f t="shared" si="500"/>
        <v>5.3452859022954367E-4</v>
      </c>
      <c r="GL215" s="9">
        <f t="shared" si="500"/>
        <v>5.3420509623764128E-4</v>
      </c>
      <c r="GM215" s="9">
        <f t="shared" si="500"/>
        <v>5.3386767201586422E-4</v>
      </c>
      <c r="GN215" s="9">
        <f t="shared" si="500"/>
        <v>5.3351575124562347E-4</v>
      </c>
      <c r="GO215" s="9">
        <f t="shared" si="500"/>
        <v>5.3314874609292247E-4</v>
      </c>
      <c r="GP215" s="9">
        <f t="shared" si="500"/>
        <v>5.3276604645690869E-4</v>
      </c>
      <c r="GQ215" s="9">
        <f t="shared" si="500"/>
        <v>5.3236701919316166E-4</v>
      </c>
      <c r="GR215" s="9">
        <f t="shared" si="500"/>
        <v>5.3195100731413532E-4</v>
      </c>
      <c r="GS215" s="9">
        <f t="shared" si="500"/>
        <v>5.3151732916294171E-4</v>
      </c>
      <c r="GT215" s="9">
        <f t="shared" si="500"/>
        <v>5.3106527756230436E-4</v>
      </c>
      <c r="GU215" s="9">
        <f t="shared" si="500"/>
        <v>5.3059411893779268E-4</v>
      </c>
      <c r="GV215" s="9">
        <f t="shared" si="500"/>
        <v>5.3010309241395244E-4</v>
      </c>
      <c r="GW215" s="9">
        <f t="shared" si="500"/>
        <v>5.2959140888061583E-4</v>
      </c>
      <c r="GX215" s="9">
        <f t="shared" si="500"/>
        <v>5.2905825003437483E-4</v>
      </c>
      <c r="GY215" s="9">
        <f t="shared" si="500"/>
        <v>5.2850276738717413E-4</v>
      </c>
      <c r="GZ215" s="9">
        <f t="shared" si="500"/>
        <v>5.2792408124860705E-4</v>
      </c>
      <c r="HA215" s="9">
        <f t="shared" si="500"/>
        <v>5.2732127967464648E-4</v>
      </c>
      <c r="HB215" s="9">
        <f t="shared" si="500"/>
        <v>5.2669341738582909E-4</v>
      </c>
      <c r="HC215" s="9">
        <f t="shared" si="500"/>
        <v>5.2603951465396621E-4</v>
      </c>
      <c r="HD215" s="9">
        <f t="shared" si="500"/>
        <v>5.253585561542885E-4</v>
      </c>
      <c r="HE215" s="9">
        <f t="shared" si="500"/>
        <v>5.246494897858541E-4</v>
      </c>
      <c r="HF215" s="9">
        <f t="shared" si="500"/>
        <v>5.2391122545492204E-4</v>
      </c>
      <c r="HG215" s="9">
        <f t="shared" si="500"/>
        <v>5.2314263382444355E-4</v>
      </c>
      <c r="HH215" s="9">
        <f t="shared" si="500"/>
        <v>5.2234254502475696E-4</v>
      </c>
      <c r="HI215" s="9">
        <f t="shared" si="500"/>
        <v>5.215097473306356E-4</v>
      </c>
      <c r="HJ215" s="9">
        <f t="shared" si="500"/>
        <v>5.2064298579761322E-4</v>
      </c>
      <c r="HK215" s="9">
        <f t="shared" si="500"/>
        <v>5.1974096085766566E-4</v>
      </c>
      <c r="HL215" s="9">
        <f t="shared" si="500"/>
        <v>5.1880232687967617E-4</v>
      </c>
      <c r="HM215" s="9">
        <f t="shared" si="500"/>
        <v>5.1782569068302268E-4</v>
      </c>
      <c r="HN215" s="9">
        <f t="shared" si="500"/>
        <v>5.1680961001466684E-4</v>
      </c>
      <c r="HO215" s="9">
        <f t="shared" si="500"/>
        <v>5.1575259197768439E-4</v>
      </c>
      <c r="HP215" s="9">
        <f t="shared" si="500"/>
        <v>5.1465309142113055E-4</v>
      </c>
      <c r="HQ215" s="9">
        <f t="shared" si="500"/>
        <v>5.1350950928250971E-4</v>
      </c>
      <c r="HR215" s="9">
        <f t="shared" si="500"/>
        <v>5.1232019088242502E-4</v>
      </c>
      <c r="HS215" s="9">
        <f t="shared" si="500"/>
        <v>5.1108342417586898E-4</v>
      </c>
      <c r="HT215" s="9">
        <f t="shared" si="500"/>
        <v>5.0979743795233638E-4</v>
      </c>
      <c r="HU215" s="9">
        <f t="shared" si="500"/>
        <v>5.0846039998964857E-4</v>
      </c>
      <c r="HV215" s="9">
        <f t="shared" ref="HV215:KG218" si="504">NORMDIST($B215,0,1,0)-$B215*(1-NORMDIST($B215,0,1,1))-(NORMDIST($B215+HV$4,0,1,0)-($B215+HV$4)*(1-NORMDIST($B215+HV$4,0,1,1)))</f>
        <v>5.0707041515416613E-4</v>
      </c>
      <c r="HW215" s="9">
        <f t="shared" si="504"/>
        <v>5.0562552345268831E-4</v>
      </c>
      <c r="HX215" s="9">
        <f t="shared" si="504"/>
        <v>5.0412369803041546E-4</v>
      </c>
      <c r="HY215" s="9">
        <f t="shared" si="504"/>
        <v>5.0256284311508384E-4</v>
      </c>
      <c r="HZ215" s="9">
        <f t="shared" si="504"/>
        <v>5.0094079190818471E-4</v>
      </c>
      <c r="IA215" s="9">
        <f t="shared" si="504"/>
        <v>4.9925530441782839E-4</v>
      </c>
      <c r="IB215" s="9">
        <f t="shared" si="504"/>
        <v>4.9750406523549383E-4</v>
      </c>
      <c r="IC215" s="9">
        <f t="shared" si="504"/>
        <v>4.9568468125652692E-4</v>
      </c>
      <c r="ID215" s="9">
        <f t="shared" si="504"/>
        <v>4.9379467933797128E-4</v>
      </c>
      <c r="IE215" s="9">
        <f t="shared" si="504"/>
        <v>4.918315038993029E-4</v>
      </c>
      <c r="IF215" s="9">
        <f t="shared" si="504"/>
        <v>4.8979251445589234E-4</v>
      </c>
      <c r="IG215" s="9">
        <f t="shared" si="504"/>
        <v>4.8767498309758772E-4</v>
      </c>
      <c r="IH215" s="9">
        <f t="shared" si="504"/>
        <v>4.8547609189379659E-4</v>
      </c>
      <c r="II215" s="9">
        <f t="shared" si="504"/>
        <v>4.8319293024036707E-4</v>
      </c>
      <c r="IJ215" s="9">
        <f t="shared" si="504"/>
        <v>4.8082249213615962E-4</v>
      </c>
      <c r="IK215" s="9">
        <f t="shared" si="504"/>
        <v>4.7836167339074134E-4</v>
      </c>
      <c r="IL215" s="9">
        <f t="shared" si="504"/>
        <v>4.7580726876540269E-4</v>
      </c>
      <c r="IM215" s="9">
        <f t="shared" si="504"/>
        <v>4.7315596904133823E-4</v>
      </c>
      <c r="IN215" s="9">
        <f t="shared" si="504"/>
        <v>4.7040435801634054E-4</v>
      </c>
      <c r="IO215" s="9">
        <f t="shared" si="504"/>
        <v>4.6754890942839623E-4</v>
      </c>
      <c r="IP215" s="9">
        <f t="shared" si="504"/>
        <v>4.6458598380395822E-4</v>
      </c>
      <c r="IQ215" s="9">
        <f t="shared" si="504"/>
        <v>4.6151182523111972E-4</v>
      </c>
      <c r="IR215" s="9">
        <f t="shared" si="504"/>
        <v>4.5832255805427873E-4</v>
      </c>
      <c r="IS215" s="9">
        <f t="shared" si="504"/>
        <v>4.5501418349049418E-4</v>
      </c>
      <c r="IT215" s="9">
        <f t="shared" si="504"/>
        <v>4.5158257616563675E-4</v>
      </c>
      <c r="IU215" s="9">
        <f t="shared" si="504"/>
        <v>4.4802348057085381E-4</v>
      </c>
      <c r="IV215" s="9">
        <f t="shared" si="504"/>
        <v>4.4433250743146184E-4</v>
      </c>
      <c r="IW215" s="9">
        <f t="shared" si="504"/>
        <v>4.4050512999602924E-4</v>
      </c>
      <c r="IX215" s="9">
        <f t="shared" si="504"/>
        <v>4.3653668023964495E-4</v>
      </c>
      <c r="IY215" s="9">
        <f t="shared" si="504"/>
        <v>4.3242234497568345E-4</v>
      </c>
      <c r="IZ215" s="9">
        <f t="shared" si="504"/>
        <v>4.2815716188516952E-4</v>
      </c>
      <c r="JA215" s="9">
        <f t="shared" si="504"/>
        <v>4.2373601545071652E-4</v>
      </c>
      <c r="JB215" s="9">
        <f t="shared" si="504"/>
        <v>4.1915363280348368E-4</v>
      </c>
      <c r="JC215" s="9">
        <f t="shared" si="504"/>
        <v>4.1440457947474309E-4</v>
      </c>
      <c r="JD215" s="9">
        <f t="shared" si="504"/>
        <v>4.0948325505510419E-4</v>
      </c>
      <c r="JE215" s="9">
        <f t="shared" si="504"/>
        <v>4.043838887565585E-4</v>
      </c>
      <c r="JF215" s="9">
        <f t="shared" si="504"/>
        <v>3.9910053487908904E-4</v>
      </c>
      <c r="JG215" s="9">
        <f t="shared" si="504"/>
        <v>3.9362706817796709E-4</v>
      </c>
      <c r="JH215" s="9">
        <f t="shared" si="504"/>
        <v>3.8795717913223875E-4</v>
      </c>
      <c r="JI215" s="9">
        <f t="shared" si="504"/>
        <v>3.8208436911161409E-4</v>
      </c>
      <c r="JJ215" s="9">
        <f t="shared" si="504"/>
        <v>3.7600194544030584E-4</v>
      </c>
      <c r="JK215" s="9">
        <f t="shared" si="504"/>
        <v>3.6970301635894619E-4</v>
      </c>
      <c r="JL215" s="9">
        <f t="shared" si="504"/>
        <v>3.6318048587773372E-4</v>
      </c>
      <c r="JM215" s="9">
        <f t="shared" si="504"/>
        <v>3.5642704852800527E-4</v>
      </c>
      <c r="JN215" s="9">
        <f t="shared" si="504"/>
        <v>3.4943518400007726E-4</v>
      </c>
      <c r="JO215" s="9">
        <f t="shared" si="504"/>
        <v>3.4219715167701148E-4</v>
      </c>
      <c r="JP215" s="9">
        <f t="shared" si="504"/>
        <v>3.3470498505399704E-4</v>
      </c>
      <c r="JQ215" s="9">
        <f t="shared" si="504"/>
        <v>3.2695048604816776E-4</v>
      </c>
      <c r="JR215" s="9">
        <f t="shared" si="504"/>
        <v>3.1892521919252596E-4</v>
      </c>
      <c r="JS215" s="9">
        <f t="shared" si="504"/>
        <v>3.1062050571847985E-4</v>
      </c>
      <c r="JT215" s="9">
        <f t="shared" si="504"/>
        <v>3.0202741752050283E-4</v>
      </c>
      <c r="JU215" s="9">
        <f t="shared" si="504"/>
        <v>2.9313677100304509E-4</v>
      </c>
      <c r="JV215" s="9">
        <f t="shared" si="504"/>
        <v>2.8393912081077022E-4</v>
      </c>
      <c r="JW215" s="9">
        <f t="shared" si="504"/>
        <v>2.744247534387954E-4</v>
      </c>
      <c r="JX215" s="9">
        <f t="shared" si="504"/>
        <v>2.645836807219264E-4</v>
      </c>
      <c r="JY215" s="9">
        <f t="shared" si="504"/>
        <v>2.544056331998468E-4</v>
      </c>
      <c r="JZ215" s="9">
        <f t="shared" si="504"/>
        <v>2.4388005336398568E-4</v>
      </c>
      <c r="KA215" s="9">
        <f t="shared" si="504"/>
        <v>2.3299608877507764E-4</v>
      </c>
      <c r="KB215" s="9">
        <f t="shared" si="504"/>
        <v>2.2174258505941544E-4</v>
      </c>
      <c r="KC215" s="9">
        <f t="shared" si="504"/>
        <v>2.1010807877469128E-4</v>
      </c>
      <c r="KD215" s="9">
        <f t="shared" si="504"/>
        <v>1.9808079015194713E-4</v>
      </c>
      <c r="KE215" s="9">
        <f t="shared" si="504"/>
        <v>1.8564861570822188E-4</v>
      </c>
      <c r="KF215" s="9">
        <f t="shared" si="504"/>
        <v>1.7279912072768952E-4</v>
      </c>
      <c r="KG215" s="9">
        <f t="shared" si="504"/>
        <v>1.5951953161416101E-4</v>
      </c>
      <c r="KH215" s="9">
        <f t="shared" si="485"/>
        <v>1.4579672811373002E-4</v>
      </c>
      <c r="KI215" s="9">
        <f t="shared" si="485"/>
        <v>1.316172354013578E-4</v>
      </c>
      <c r="KJ215" s="9">
        <f t="shared" si="485"/>
        <v>1.1696721603821503E-4</v>
      </c>
      <c r="KK215" s="9">
        <f t="shared" si="485"/>
        <v>1.0183246179418844E-4</v>
      </c>
      <c r="KL215" s="9">
        <f t="shared" si="485"/>
        <v>8.6198385334292256E-5</v>
      </c>
      <c r="KM215" s="9">
        <f t="shared" si="485"/>
        <v>7.0050011772514707E-5</v>
      </c>
      <c r="KN215" s="9">
        <f t="shared" si="485"/>
        <v>5.3371970087995151E-5</v>
      </c>
      <c r="KO215" s="9">
        <f t="shared" si="485"/>
        <v>3.6148484405303799E-5</v>
      </c>
      <c r="KP215" s="9">
        <f t="shared" si="485"/>
        <v>1.8363365139222217E-5</v>
      </c>
    </row>
    <row r="216" spans="2:302" x14ac:dyDescent="0.25">
      <c r="B216" s="5">
        <f t="shared" si="478"/>
        <v>2.890000000000045</v>
      </c>
      <c r="C216" s="9">
        <f t="shared" si="476"/>
        <v>5.606321925964011E-4</v>
      </c>
      <c r="D216" s="9">
        <f t="shared" si="502"/>
        <v>5.6063217269120111E-4</v>
      </c>
      <c r="E216" s="9">
        <f t="shared" si="502"/>
        <v>5.6063215154557994E-4</v>
      </c>
      <c r="F216" s="9">
        <f t="shared" si="502"/>
        <v>5.6063212908570288E-4</v>
      </c>
      <c r="G216" s="9">
        <f t="shared" si="502"/>
        <v>5.606321052315801E-4</v>
      </c>
      <c r="H216" s="9">
        <f t="shared" si="502"/>
        <v>5.6063207989945753E-4</v>
      </c>
      <c r="I216" s="9">
        <f t="shared" si="502"/>
        <v>5.6063205300052577E-4</v>
      </c>
      <c r="J216" s="9">
        <f t="shared" si="502"/>
        <v>5.606320244398458E-4</v>
      </c>
      <c r="K216" s="9">
        <f t="shared" si="502"/>
        <v>5.6063199411869342E-4</v>
      </c>
      <c r="L216" s="9">
        <f t="shared" si="502"/>
        <v>5.6063196193124225E-4</v>
      </c>
      <c r="M216" s="9">
        <f t="shared" si="502"/>
        <v>5.606319277652725E-4</v>
      </c>
      <c r="N216" s="9">
        <f t="shared" si="502"/>
        <v>5.6063189150426366E-4</v>
      </c>
      <c r="O216" s="9">
        <f t="shared" si="502"/>
        <v>5.6063185302186128E-4</v>
      </c>
      <c r="P216" s="9">
        <f t="shared" si="502"/>
        <v>5.6063181218732642E-4</v>
      </c>
      <c r="Q216" s="9">
        <f t="shared" si="502"/>
        <v>5.6063176886010223E-4</v>
      </c>
      <c r="R216" s="9">
        <f t="shared" si="502"/>
        <v>5.606317228933536E-4</v>
      </c>
      <c r="S216" s="9">
        <f t="shared" si="502"/>
        <v>5.6063167413043639E-4</v>
      </c>
      <c r="T216" s="9">
        <f t="shared" si="502"/>
        <v>5.6063162240641668E-4</v>
      </c>
      <c r="U216" s="9">
        <f t="shared" si="502"/>
        <v>5.6063156754629937E-4</v>
      </c>
      <c r="V216" s="9">
        <f t="shared" si="502"/>
        <v>5.6063150936693645E-4</v>
      </c>
      <c r="W216" s="9">
        <f t="shared" si="502"/>
        <v>5.6063144767242129E-4</v>
      </c>
      <c r="X216" s="9">
        <f t="shared" si="502"/>
        <v>5.606313822568848E-4</v>
      </c>
      <c r="Y216" s="9">
        <f t="shared" si="502"/>
        <v>5.6063131290323177E-4</v>
      </c>
      <c r="Z216" s="9">
        <f t="shared" si="502"/>
        <v>5.6063123938033632E-4</v>
      </c>
      <c r="AA216" s="9">
        <f t="shared" si="502"/>
        <v>5.6063116144682815E-4</v>
      </c>
      <c r="AB216" s="9">
        <f t="shared" si="502"/>
        <v>5.6063107884506017E-4</v>
      </c>
      <c r="AC216" s="9">
        <f t="shared" si="502"/>
        <v>5.6063099130345729E-4</v>
      </c>
      <c r="AD216" s="9">
        <f t="shared" si="502"/>
        <v>5.6063089853711115E-4</v>
      </c>
      <c r="AE216" s="9">
        <f t="shared" si="502"/>
        <v>5.6063080024285029E-4</v>
      </c>
      <c r="AF216" s="9">
        <f t="shared" si="502"/>
        <v>5.6063069610123699E-4</v>
      </c>
      <c r="AG216" s="9">
        <f t="shared" si="502"/>
        <v>5.606305857754157E-4</v>
      </c>
      <c r="AH216" s="9">
        <f t="shared" si="502"/>
        <v>5.6063046890989161E-4</v>
      </c>
      <c r="AI216" s="9">
        <f t="shared" si="502"/>
        <v>5.6063034512856028E-4</v>
      </c>
      <c r="AJ216" s="9">
        <f t="shared" si="502"/>
        <v>5.6063021403440067E-4</v>
      </c>
      <c r="AK216" s="9">
        <f t="shared" si="502"/>
        <v>5.6063007521012936E-4</v>
      </c>
      <c r="AL216" s="9">
        <f t="shared" si="502"/>
        <v>5.6062992821419722E-4</v>
      </c>
      <c r="AM216" s="9">
        <f t="shared" si="502"/>
        <v>5.606297725794815E-4</v>
      </c>
      <c r="AN216" s="9">
        <f t="shared" si="502"/>
        <v>5.6062960781456397E-4</v>
      </c>
      <c r="AO216" s="9">
        <f t="shared" si="502"/>
        <v>5.6062943340197749E-4</v>
      </c>
      <c r="AP216" s="9">
        <f t="shared" si="502"/>
        <v>5.60629248793988E-4</v>
      </c>
      <c r="AQ216" s="9">
        <f t="shared" si="502"/>
        <v>5.6062905341317036E-4</v>
      </c>
      <c r="AR216" s="9">
        <f t="shared" si="502"/>
        <v>5.6062884665215363E-4</v>
      </c>
      <c r="AS216" s="9">
        <f t="shared" si="502"/>
        <v>5.6062862786820239E-4</v>
      </c>
      <c r="AT216" s="9">
        <f t="shared" si="502"/>
        <v>5.6062839638472471E-4</v>
      </c>
      <c r="AU216" s="9">
        <f t="shared" si="502"/>
        <v>5.6062815148923519E-4</v>
      </c>
      <c r="AV216" s="9">
        <f t="shared" si="502"/>
        <v>5.6062789242952119E-4</v>
      </c>
      <c r="AW216" s="9">
        <f t="shared" si="502"/>
        <v>5.6062761841215087E-4</v>
      </c>
      <c r="AX216" s="9">
        <f t="shared" si="502"/>
        <v>5.6062732860317523E-4</v>
      </c>
      <c r="AY216" s="9">
        <f t="shared" si="502"/>
        <v>5.6062702212067125E-4</v>
      </c>
      <c r="AZ216" s="9">
        <f t="shared" si="502"/>
        <v>5.6062669803829063E-4</v>
      </c>
      <c r="BA216" s="9">
        <f t="shared" si="502"/>
        <v>5.6062635537740507E-4</v>
      </c>
      <c r="BB216" s="9">
        <f t="shared" si="502"/>
        <v>5.6062599310876822E-4</v>
      </c>
      <c r="BC216" s="9">
        <f t="shared" si="502"/>
        <v>5.6062561014793167E-4</v>
      </c>
      <c r="BD216" s="9">
        <f t="shared" si="502"/>
        <v>5.6062520535209073E-4</v>
      </c>
      <c r="BE216" s="9">
        <f t="shared" si="502"/>
        <v>5.6062477751700251E-4</v>
      </c>
      <c r="BF216" s="9">
        <f t="shared" si="502"/>
        <v>5.6062432537619519E-4</v>
      </c>
      <c r="BG216" s="9">
        <f t="shared" si="502"/>
        <v>5.6062384759458285E-4</v>
      </c>
      <c r="BH216" s="9">
        <f t="shared" si="502"/>
        <v>5.606233427682064E-4</v>
      </c>
      <c r="BI216" s="9">
        <f t="shared" si="502"/>
        <v>5.6062280941628832E-4</v>
      </c>
      <c r="BJ216" s="9">
        <f t="shared" si="502"/>
        <v>5.6062224598317425E-4</v>
      </c>
      <c r="BK216" s="9">
        <f t="shared" si="502"/>
        <v>5.6062165082928995E-4</v>
      </c>
      <c r="BL216" s="9">
        <f t="shared" si="502"/>
        <v>5.6062102222982212E-4</v>
      </c>
      <c r="BM216" s="9">
        <f t="shared" si="502"/>
        <v>5.6062035836970409E-4</v>
      </c>
      <c r="BN216" s="9">
        <f t="shared" si="502"/>
        <v>5.6061965733941841E-4</v>
      </c>
      <c r="BO216" s="9">
        <f t="shared" si="502"/>
        <v>5.6061891712905773E-4</v>
      </c>
      <c r="BP216" s="9">
        <f t="shared" si="501"/>
        <v>5.6061813562451393E-4</v>
      </c>
      <c r="BQ216" s="9">
        <f t="shared" si="501"/>
        <v>5.6061731060321406E-4</v>
      </c>
      <c r="BR216" s="9">
        <f t="shared" si="501"/>
        <v>5.6061643972510713E-4</v>
      </c>
      <c r="BS216" s="9">
        <f t="shared" si="501"/>
        <v>5.6061552053086579E-4</v>
      </c>
      <c r="BT216" s="9">
        <f t="shared" si="501"/>
        <v>5.6061455043481944E-4</v>
      </c>
      <c r="BU216" s="9">
        <f t="shared" si="501"/>
        <v>5.6061352671645599E-4</v>
      </c>
      <c r="BV216" s="9">
        <f t="shared" si="501"/>
        <v>5.6061244651713245E-4</v>
      </c>
      <c r="BW216" s="9">
        <f t="shared" si="501"/>
        <v>5.6061130683072947E-4</v>
      </c>
      <c r="BX216" s="9">
        <f t="shared" si="501"/>
        <v>5.6061010449777048E-4</v>
      </c>
      <c r="BY216" s="9">
        <f t="shared" si="501"/>
        <v>5.6060883619750261E-4</v>
      </c>
      <c r="BZ216" s="9">
        <f t="shared" si="501"/>
        <v>5.606074984404988E-4</v>
      </c>
      <c r="CA216" s="9">
        <f t="shared" si="501"/>
        <v>5.6060608756030022E-4</v>
      </c>
      <c r="CB216" s="9">
        <f t="shared" si="501"/>
        <v>5.6060459970263177E-4</v>
      </c>
      <c r="CC216" s="9">
        <f t="shared" si="501"/>
        <v>5.6060303082094314E-4</v>
      </c>
      <c r="CD216" s="9">
        <f t="shared" si="501"/>
        <v>5.606013766619644E-4</v>
      </c>
      <c r="CE216" s="9">
        <f t="shared" si="501"/>
        <v>5.6059963276024432E-4</v>
      </c>
      <c r="CF216" s="9">
        <f t="shared" si="501"/>
        <v>5.6059779442479551E-4</v>
      </c>
      <c r="CG216" s="9">
        <f t="shared" si="501"/>
        <v>5.6059585672936529E-4</v>
      </c>
      <c r="CH216" s="9">
        <f t="shared" si="501"/>
        <v>5.6059381450136389E-4</v>
      </c>
      <c r="CI216" s="9">
        <f t="shared" si="501"/>
        <v>5.6059166231015099E-4</v>
      </c>
      <c r="CJ216" s="9">
        <f t="shared" si="501"/>
        <v>5.6058939445423513E-4</v>
      </c>
      <c r="CK216" s="9">
        <f t="shared" si="501"/>
        <v>5.6058700494804781E-4</v>
      </c>
      <c r="CL216" s="9">
        <f t="shared" si="501"/>
        <v>5.6058448751060061E-4</v>
      </c>
      <c r="CM216" s="9">
        <f t="shared" si="501"/>
        <v>5.6058183554937697E-4</v>
      </c>
      <c r="CN216" s="9">
        <f t="shared" si="501"/>
        <v>5.605790421456681E-4</v>
      </c>
      <c r="CO216" s="9">
        <f t="shared" si="501"/>
        <v>5.605761000396889E-4</v>
      </c>
      <c r="CP216" s="9">
        <f t="shared" si="501"/>
        <v>5.6057300161658E-4</v>
      </c>
      <c r="CQ216" s="9">
        <f t="shared" si="501"/>
        <v>5.6056973888498707E-4</v>
      </c>
      <c r="CR216" s="9">
        <f t="shared" si="501"/>
        <v>5.6056630346535069E-4</v>
      </c>
      <c r="CS216" s="9">
        <f t="shared" si="501"/>
        <v>5.6056268656682446E-4</v>
      </c>
      <c r="CT216" s="9">
        <f t="shared" si="501"/>
        <v>5.6055887897099989E-4</v>
      </c>
      <c r="CU216" s="9">
        <f t="shared" si="501"/>
        <v>5.6055487101074042E-4</v>
      </c>
      <c r="CV216" s="9">
        <f t="shared" si="501"/>
        <v>5.6055065255062448E-4</v>
      </c>
      <c r="CW216" s="9">
        <f t="shared" si="501"/>
        <v>5.6054621296337185E-4</v>
      </c>
      <c r="CX216" s="9">
        <f t="shared" si="501"/>
        <v>5.6054154111029927E-4</v>
      </c>
      <c r="CY216" s="9">
        <f t="shared" si="503"/>
        <v>5.6053662531414838E-4</v>
      </c>
      <c r="CZ216" s="9">
        <f t="shared" si="503"/>
        <v>5.6053145333717831E-4</v>
      </c>
      <c r="DA216" s="9">
        <f t="shared" si="503"/>
        <v>5.6052601235446575E-4</v>
      </c>
      <c r="DB216" s="9">
        <f t="shared" si="503"/>
        <v>5.6052028892760722E-4</v>
      </c>
      <c r="DC216" s="9">
        <f t="shared" si="503"/>
        <v>5.6051426897582308E-4</v>
      </c>
      <c r="DD216" s="9">
        <f t="shared" si="503"/>
        <v>5.6050793774847644E-4</v>
      </c>
      <c r="DE216" s="9">
        <f t="shared" si="503"/>
        <v>5.6050127979219368E-4</v>
      </c>
      <c r="DF216" s="9">
        <f t="shared" si="503"/>
        <v>5.6049427892298804E-4</v>
      </c>
      <c r="DG216" s="9">
        <f t="shared" si="503"/>
        <v>5.6048691818901507E-4</v>
      </c>
      <c r="DH216" s="9">
        <f t="shared" si="503"/>
        <v>5.6047917983910857E-4</v>
      </c>
      <c r="DI216" s="9">
        <f t="shared" si="503"/>
        <v>5.6047104528696959E-4</v>
      </c>
      <c r="DJ216" s="9">
        <f t="shared" si="503"/>
        <v>5.6046249507162732E-4</v>
      </c>
      <c r="DK216" s="9">
        <f t="shared" si="503"/>
        <v>5.6045350882057718E-4</v>
      </c>
      <c r="DL216" s="9">
        <f t="shared" si="503"/>
        <v>5.6044406520811571E-4</v>
      </c>
      <c r="DM216" s="9">
        <f t="shared" si="503"/>
        <v>5.6043414191414456E-4</v>
      </c>
      <c r="DN216" s="9">
        <f t="shared" si="503"/>
        <v>5.6042371557911289E-4</v>
      </c>
      <c r="DO216" s="9">
        <f t="shared" si="503"/>
        <v>5.6041276175868742E-4</v>
      </c>
      <c r="DP216" s="9">
        <f t="shared" si="503"/>
        <v>5.6040125487639687E-4</v>
      </c>
      <c r="DQ216" s="9">
        <f t="shared" si="503"/>
        <v>5.603891681730148E-4</v>
      </c>
      <c r="DR216" s="9">
        <f t="shared" si="503"/>
        <v>5.603764736550772E-4</v>
      </c>
      <c r="DS216" s="9">
        <f t="shared" si="503"/>
        <v>5.6036314204329122E-4</v>
      </c>
      <c r="DT216" s="9">
        <f t="shared" si="503"/>
        <v>5.6034914271270182E-4</v>
      </c>
      <c r="DU216" s="9">
        <f t="shared" si="503"/>
        <v>5.6033444363628516E-4</v>
      </c>
      <c r="DV216" s="9">
        <f t="shared" si="503"/>
        <v>5.6031901132580335E-4</v>
      </c>
      <c r="DW216" s="9">
        <f t="shared" si="503"/>
        <v>5.6030281076536635E-4</v>
      </c>
      <c r="DX216" s="9">
        <f t="shared" si="503"/>
        <v>5.6028580534863532E-4</v>
      </c>
      <c r="DY216" s="9">
        <f t="shared" si="503"/>
        <v>5.602679568087784E-4</v>
      </c>
      <c r="DZ216" s="9">
        <f t="shared" si="503"/>
        <v>5.6024922514684536E-4</v>
      </c>
      <c r="EA216" s="9">
        <f t="shared" si="503"/>
        <v>5.6022956856152195E-4</v>
      </c>
      <c r="EB216" s="9">
        <f t="shared" si="503"/>
        <v>5.6020894336678429E-4</v>
      </c>
      <c r="EC216" s="9">
        <f t="shared" si="503"/>
        <v>5.6018730391677171E-4</v>
      </c>
      <c r="ED216" s="9">
        <f t="shared" si="503"/>
        <v>5.6016460251918151E-4</v>
      </c>
      <c r="EE216" s="9">
        <f t="shared" si="503"/>
        <v>5.6014078935174379E-4</v>
      </c>
      <c r="EF216" s="9">
        <f t="shared" si="503"/>
        <v>5.6011581237020932E-4</v>
      </c>
      <c r="EG216" s="9">
        <f t="shared" si="503"/>
        <v>5.600896172161308E-4</v>
      </c>
      <c r="EH216" s="9">
        <f t="shared" si="503"/>
        <v>5.6006214711941664E-4</v>
      </c>
      <c r="EI216" s="9">
        <f t="shared" si="503"/>
        <v>5.6003334279821054E-4</v>
      </c>
      <c r="EJ216" s="9">
        <f t="shared" si="503"/>
        <v>5.6000314235353109E-4</v>
      </c>
      <c r="EK216" s="9">
        <f t="shared" si="503"/>
        <v>5.5997148116010084E-4</v>
      </c>
      <c r="EL216" s="9">
        <f t="shared" si="503"/>
        <v>5.5993829175520783E-4</v>
      </c>
      <c r="EM216" s="9">
        <f t="shared" si="503"/>
        <v>5.5990350371987446E-4</v>
      </c>
      <c r="EN216" s="9">
        <f t="shared" si="503"/>
        <v>5.5986704355709318E-4</v>
      </c>
      <c r="EO216" s="9">
        <f t="shared" si="503"/>
        <v>5.5982883456678293E-4</v>
      </c>
      <c r="EP216" s="9">
        <f t="shared" si="503"/>
        <v>5.5978879671210696E-4</v>
      </c>
      <c r="EQ216" s="9">
        <f t="shared" si="503"/>
        <v>5.5974684648516816E-4</v>
      </c>
      <c r="ER216" s="9">
        <f t="shared" si="503"/>
        <v>5.5970289676559367E-4</v>
      </c>
      <c r="ES216" s="9">
        <f t="shared" si="503"/>
        <v>5.5965685667196379E-4</v>
      </c>
      <c r="ET216" s="9">
        <f t="shared" si="503"/>
        <v>5.5960863141186318E-4</v>
      </c>
      <c r="EU216" s="9">
        <f t="shared" si="503"/>
        <v>5.5955812212196297E-4</v>
      </c>
      <c r="EV216" s="9">
        <f t="shared" si="503"/>
        <v>5.5950522570477048E-4</v>
      </c>
      <c r="EW216" s="9">
        <f t="shared" si="503"/>
        <v>5.594498346587468E-4</v>
      </c>
      <c r="EX216" s="9">
        <f t="shared" si="503"/>
        <v>5.5939183690139791E-4</v>
      </c>
      <c r="EY216" s="9">
        <f t="shared" si="503"/>
        <v>5.5933111558827782E-4</v>
      </c>
      <c r="EZ216" s="9">
        <f t="shared" si="503"/>
        <v>5.5926754892054792E-4</v>
      </c>
      <c r="FA216" s="9">
        <f t="shared" si="503"/>
        <v>5.5920100995022245E-4</v>
      </c>
      <c r="FB216" s="9">
        <f t="shared" si="503"/>
        <v>5.5913136637511691E-4</v>
      </c>
      <c r="FC216" s="9">
        <f t="shared" si="503"/>
        <v>5.5905848032953426E-4</v>
      </c>
      <c r="FD216" s="9">
        <f t="shared" si="503"/>
        <v>5.5898220816358204E-4</v>
      </c>
      <c r="FE216" s="9">
        <f t="shared" si="503"/>
        <v>5.5890240021698944E-4</v>
      </c>
      <c r="FF216" s="9">
        <f t="shared" si="503"/>
        <v>5.5881890058403258E-4</v>
      </c>
      <c r="FG216" s="9">
        <f t="shared" si="503"/>
        <v>5.5873154686949817E-4</v>
      </c>
      <c r="FH216" s="9">
        <f t="shared" si="503"/>
        <v>5.5864016993743143E-4</v>
      </c>
      <c r="FI216" s="9">
        <f t="shared" si="503"/>
        <v>5.5854459364956604E-4</v>
      </c>
      <c r="FJ216" s="9">
        <f t="shared" si="503"/>
        <v>5.5844463459314275E-4</v>
      </c>
      <c r="FK216" s="9">
        <f t="shared" ref="FK216:HV219" si="505">NORMDIST($B216,0,1,0)-$B216*(1-NORMDIST($B216,0,1,1))-(NORMDIST($B216+FK$4,0,1,0)-($B216+FK$4)*(1-NORMDIST($B216+FK$4,0,1,1)))</f>
        <v>5.5834010180293755E-4</v>
      </c>
      <c r="FL216" s="9">
        <f t="shared" si="505"/>
        <v>5.5823079647085102E-4</v>
      </c>
      <c r="FM216" s="9">
        <f t="shared" si="505"/>
        <v>5.5811651164443005E-4</v>
      </c>
      <c r="FN216" s="9">
        <f t="shared" si="505"/>
        <v>5.5799703191558689E-4</v>
      </c>
      <c r="FO216" s="9">
        <f t="shared" si="505"/>
        <v>5.5787213310207054E-4</v>
      </c>
      <c r="FP216" s="9">
        <f t="shared" si="505"/>
        <v>5.5774158191105336E-4</v>
      </c>
      <c r="FQ216" s="9">
        <f t="shared" si="505"/>
        <v>5.5760513559571215E-4</v>
      </c>
      <c r="FR216" s="9">
        <f t="shared" si="505"/>
        <v>5.5746254159960977E-4</v>
      </c>
      <c r="FS216" s="9">
        <f t="shared" si="505"/>
        <v>5.5731353718739118E-4</v>
      </c>
      <c r="FT216" s="9">
        <f t="shared" si="505"/>
        <v>5.5715784906303068E-4</v>
      </c>
      <c r="FU216" s="9">
        <f t="shared" si="505"/>
        <v>5.5699519297674127E-4</v>
      </c>
      <c r="FV216" s="9">
        <f t="shared" si="505"/>
        <v>5.568252733151233E-4</v>
      </c>
      <c r="FW216" s="9">
        <f t="shared" si="505"/>
        <v>5.5664778268243098E-4</v>
      </c>
      <c r="FX216" s="9">
        <f t="shared" si="505"/>
        <v>5.5646240146092936E-4</v>
      </c>
      <c r="FY216" s="9">
        <f t="shared" si="505"/>
        <v>5.5626879736309955E-4</v>
      </c>
      <c r="FZ216" s="9">
        <f t="shared" si="505"/>
        <v>5.560666249648916E-4</v>
      </c>
      <c r="GA216" s="9">
        <f t="shared" si="505"/>
        <v>5.5585552522523522E-4</v>
      </c>
      <c r="GB216" s="9">
        <f t="shared" si="505"/>
        <v>5.5563512498732351E-4</v>
      </c>
      <c r="GC216" s="9">
        <f t="shared" si="505"/>
        <v>5.5540503646530357E-4</v>
      </c>
      <c r="GD216" s="9">
        <f t="shared" si="505"/>
        <v>5.5516485671399025E-4</v>
      </c>
      <c r="GE216" s="9">
        <f t="shared" si="505"/>
        <v>5.5491416708097882E-4</v>
      </c>
      <c r="GF216" s="9">
        <f t="shared" si="505"/>
        <v>5.5465253263864845E-4</v>
      </c>
      <c r="GG216" s="9">
        <f t="shared" si="505"/>
        <v>5.543795016015689E-4</v>
      </c>
      <c r="GH216" s="9">
        <f t="shared" si="505"/>
        <v>5.5409460472168623E-4</v>
      </c>
      <c r="GI216" s="9">
        <f t="shared" si="505"/>
        <v>5.5379735466483176E-4</v>
      </c>
      <c r="GJ216" s="9">
        <f t="shared" si="505"/>
        <v>5.5348724536841598E-4</v>
      </c>
      <c r="GK216" s="9">
        <f t="shared" si="505"/>
        <v>5.5316375137651381E-4</v>
      </c>
      <c r="GL216" s="9">
        <f t="shared" si="505"/>
        <v>5.5282632715473654E-4</v>
      </c>
      <c r="GM216" s="9">
        <f t="shared" si="505"/>
        <v>5.5247440638449578E-4</v>
      </c>
      <c r="GN216" s="9">
        <f t="shared" si="505"/>
        <v>5.52107401231795E-4</v>
      </c>
      <c r="GO216" s="9">
        <f t="shared" si="505"/>
        <v>5.5172470159578122E-4</v>
      </c>
      <c r="GP216" s="9">
        <f t="shared" si="505"/>
        <v>5.5132567433203398E-4</v>
      </c>
      <c r="GQ216" s="9">
        <f t="shared" si="505"/>
        <v>5.5090966245300763E-4</v>
      </c>
      <c r="GR216" s="9">
        <f t="shared" si="505"/>
        <v>5.5047598430181424E-4</v>
      </c>
      <c r="GS216" s="9">
        <f t="shared" si="505"/>
        <v>5.500239327011771E-4</v>
      </c>
      <c r="GT216" s="9">
        <f t="shared" si="505"/>
        <v>5.4955277407666499E-4</v>
      </c>
      <c r="GU216" s="9">
        <f t="shared" si="505"/>
        <v>5.4906174755282476E-4</v>
      </c>
      <c r="GV216" s="9">
        <f t="shared" si="505"/>
        <v>5.4855006401948857E-4</v>
      </c>
      <c r="GW216" s="9">
        <f t="shared" si="505"/>
        <v>5.4801690517324757E-4</v>
      </c>
      <c r="GX216" s="9">
        <f t="shared" si="505"/>
        <v>5.4746142252604644E-4</v>
      </c>
      <c r="GY216" s="9">
        <f t="shared" si="505"/>
        <v>5.4688273638747937E-4</v>
      </c>
      <c r="GZ216" s="9">
        <f t="shared" si="505"/>
        <v>5.4627993481351923E-4</v>
      </c>
      <c r="HA216" s="9">
        <f t="shared" si="505"/>
        <v>5.4565207252470194E-4</v>
      </c>
      <c r="HB216" s="9">
        <f t="shared" si="505"/>
        <v>5.4499816979283852E-4</v>
      </c>
      <c r="HC216" s="9">
        <f t="shared" si="505"/>
        <v>5.4431721129316081E-4</v>
      </c>
      <c r="HD216" s="9">
        <f t="shared" si="505"/>
        <v>5.4360814492472706E-4</v>
      </c>
      <c r="HE216" s="9">
        <f t="shared" si="505"/>
        <v>5.4286988059379468E-4</v>
      </c>
      <c r="HF216" s="9">
        <f t="shared" si="505"/>
        <v>5.4210128896331586E-4</v>
      </c>
      <c r="HG216" s="9">
        <f t="shared" si="505"/>
        <v>5.4130120016362927E-4</v>
      </c>
      <c r="HH216" s="9">
        <f t="shared" si="505"/>
        <v>5.4046840246950857E-4</v>
      </c>
      <c r="HI216" s="9">
        <f t="shared" si="505"/>
        <v>5.3960164093648619E-4</v>
      </c>
      <c r="HJ216" s="9">
        <f t="shared" si="505"/>
        <v>5.3869961599653797E-4</v>
      </c>
      <c r="HK216" s="9">
        <f t="shared" si="505"/>
        <v>5.3776098201854848E-4</v>
      </c>
      <c r="HL216" s="9">
        <f t="shared" si="505"/>
        <v>5.3678434582189575E-4</v>
      </c>
      <c r="HM216" s="9">
        <f t="shared" si="505"/>
        <v>5.3576826515354002E-4</v>
      </c>
      <c r="HN216" s="9">
        <f t="shared" si="505"/>
        <v>5.3471124711655671E-4</v>
      </c>
      <c r="HO216" s="9">
        <f t="shared" si="505"/>
        <v>5.3361174656000286E-4</v>
      </c>
      <c r="HP216" s="9">
        <f t="shared" si="505"/>
        <v>5.3246816442138278E-4</v>
      </c>
      <c r="HQ216" s="9">
        <f t="shared" si="505"/>
        <v>5.312788460212982E-4</v>
      </c>
      <c r="HR216" s="9">
        <f t="shared" si="505"/>
        <v>5.3004207931474129E-4</v>
      </c>
      <c r="HS216" s="9">
        <f t="shared" si="505"/>
        <v>5.287560930912087E-4</v>
      </c>
      <c r="HT216" s="9">
        <f t="shared" si="505"/>
        <v>5.2741905512852197E-4</v>
      </c>
      <c r="HU216" s="9">
        <f t="shared" si="505"/>
        <v>5.2602907029303898E-4</v>
      </c>
      <c r="HV216" s="9">
        <f t="shared" si="505"/>
        <v>5.2458417859156063E-4</v>
      </c>
      <c r="HW216" s="9">
        <f t="shared" si="504"/>
        <v>5.2308235316928778E-4</v>
      </c>
      <c r="HX216" s="9">
        <f t="shared" si="504"/>
        <v>5.2152149825395681E-4</v>
      </c>
      <c r="HY216" s="9">
        <f t="shared" si="504"/>
        <v>5.1989944704705767E-4</v>
      </c>
      <c r="HZ216" s="9">
        <f t="shared" si="504"/>
        <v>5.1821395955670071E-4</v>
      </c>
      <c r="IA216" s="9">
        <f t="shared" si="504"/>
        <v>5.1646272037436615E-4</v>
      </c>
      <c r="IB216" s="9">
        <f t="shared" si="504"/>
        <v>5.1464333639540053E-4</v>
      </c>
      <c r="IC216" s="9">
        <f t="shared" si="504"/>
        <v>5.12753334476845E-4</v>
      </c>
      <c r="ID216" s="9">
        <f t="shared" si="504"/>
        <v>5.1079015903817521E-4</v>
      </c>
      <c r="IE216" s="9">
        <f t="shared" si="504"/>
        <v>5.0875116959476466E-4</v>
      </c>
      <c r="IF216" s="9">
        <f t="shared" si="504"/>
        <v>5.0663363823646155E-4</v>
      </c>
      <c r="IG216" s="9">
        <f t="shared" si="504"/>
        <v>5.0443474703267064E-4</v>
      </c>
      <c r="IH216" s="9">
        <f t="shared" si="504"/>
        <v>5.0215158537923938E-4</v>
      </c>
      <c r="II216" s="9">
        <f t="shared" si="504"/>
        <v>4.9978114727503194E-4</v>
      </c>
      <c r="IJ216" s="9">
        <f t="shared" si="504"/>
        <v>4.973203285296155E-4</v>
      </c>
      <c r="IK216" s="9">
        <f t="shared" si="504"/>
        <v>4.9476592390427685E-4</v>
      </c>
      <c r="IL216" s="9">
        <f t="shared" si="504"/>
        <v>4.9211462418021054E-4</v>
      </c>
      <c r="IM216" s="9">
        <f t="shared" si="504"/>
        <v>4.8936301315521285E-4</v>
      </c>
      <c r="IN216" s="9">
        <f t="shared" si="504"/>
        <v>4.8650756456726941E-4</v>
      </c>
      <c r="IO216" s="9">
        <f t="shared" si="504"/>
        <v>4.8354463894283227E-4</v>
      </c>
      <c r="IP216" s="9">
        <f t="shared" si="504"/>
        <v>4.8047048036999203E-4</v>
      </c>
      <c r="IQ216" s="9">
        <f t="shared" si="504"/>
        <v>4.7728121319315104E-4</v>
      </c>
      <c r="IR216" s="9">
        <f t="shared" si="504"/>
        <v>4.7397283862936758E-4</v>
      </c>
      <c r="IS216" s="9">
        <f t="shared" si="504"/>
        <v>4.7054123130451167E-4</v>
      </c>
      <c r="IT216" s="9">
        <f t="shared" si="504"/>
        <v>4.6698213570972613E-4</v>
      </c>
      <c r="IU216" s="9">
        <f t="shared" si="504"/>
        <v>4.6329116257033415E-4</v>
      </c>
      <c r="IV216" s="9">
        <f t="shared" si="504"/>
        <v>4.5946378513490285E-4</v>
      </c>
      <c r="IW216" s="9">
        <f t="shared" si="504"/>
        <v>4.5549533537852008E-4</v>
      </c>
      <c r="IX216" s="9">
        <f t="shared" si="504"/>
        <v>4.5138100011455577E-4</v>
      </c>
      <c r="IY216" s="9">
        <f t="shared" si="504"/>
        <v>4.4711581702404184E-4</v>
      </c>
      <c r="IZ216" s="9">
        <f t="shared" si="504"/>
        <v>4.4269467058959187E-4</v>
      </c>
      <c r="JA216" s="9">
        <f t="shared" si="504"/>
        <v>4.3811228794235772E-4</v>
      </c>
      <c r="JB216" s="9">
        <f t="shared" si="504"/>
        <v>4.333632346136154E-4</v>
      </c>
      <c r="JC216" s="9">
        <f t="shared" si="504"/>
        <v>4.284419101939765E-4</v>
      </c>
      <c r="JD216" s="9">
        <f t="shared" si="504"/>
        <v>4.2334254389543254E-4</v>
      </c>
      <c r="JE216" s="9">
        <f t="shared" si="504"/>
        <v>4.1805919001796504E-4</v>
      </c>
      <c r="JF216" s="9">
        <f t="shared" si="504"/>
        <v>4.125857233168394E-4</v>
      </c>
      <c r="JG216" s="9">
        <f t="shared" si="504"/>
        <v>4.0691583427111106E-4</v>
      </c>
      <c r="JH216" s="9">
        <f t="shared" si="504"/>
        <v>4.0104302425048879E-4</v>
      </c>
      <c r="JI216" s="9">
        <f t="shared" si="504"/>
        <v>3.9496060057918206E-4</v>
      </c>
      <c r="JJ216" s="9">
        <f t="shared" si="504"/>
        <v>3.886616714978185E-4</v>
      </c>
      <c r="JK216" s="9">
        <f t="shared" si="504"/>
        <v>3.8213914101660603E-4</v>
      </c>
      <c r="JL216" s="9">
        <f t="shared" si="504"/>
        <v>3.75385703666525E-4</v>
      </c>
      <c r="JM216" s="9">
        <f t="shared" si="504"/>
        <v>3.6839383913895478E-4</v>
      </c>
      <c r="JN216" s="9">
        <f t="shared" si="504"/>
        <v>3.6115580681588379E-4</v>
      </c>
      <c r="JO216" s="9">
        <f t="shared" si="504"/>
        <v>3.5366364019286936E-4</v>
      </c>
      <c r="JP216" s="9">
        <f t="shared" si="504"/>
        <v>3.4590914118704267E-4</v>
      </c>
      <c r="JQ216" s="9">
        <f t="shared" si="504"/>
        <v>3.3788387433140304E-4</v>
      </c>
      <c r="JR216" s="9">
        <f t="shared" si="504"/>
        <v>3.2957916085735216E-4</v>
      </c>
      <c r="JS216" s="9">
        <f t="shared" si="504"/>
        <v>3.2098607265937515E-4</v>
      </c>
      <c r="JT216" s="9">
        <f t="shared" si="504"/>
        <v>3.1209542614192348E-4</v>
      </c>
      <c r="JU216" s="9">
        <f t="shared" si="504"/>
        <v>3.0289777594964557E-4</v>
      </c>
      <c r="JV216" s="9">
        <f t="shared" si="504"/>
        <v>2.9338340857766772E-4</v>
      </c>
      <c r="JW216" s="9">
        <f t="shared" si="504"/>
        <v>2.8354233586079872E-4</v>
      </c>
      <c r="JX216" s="9">
        <f t="shared" si="504"/>
        <v>2.7336428833872215E-4</v>
      </c>
      <c r="JY216" s="9">
        <f t="shared" si="504"/>
        <v>2.6283870850286493E-4</v>
      </c>
      <c r="JZ216" s="9">
        <f t="shared" si="504"/>
        <v>2.5195474391394995E-4</v>
      </c>
      <c r="KA216" s="9">
        <f t="shared" si="504"/>
        <v>2.4070124019828776E-4</v>
      </c>
      <c r="KB216" s="9">
        <f t="shared" si="504"/>
        <v>2.2906673391356793E-4</v>
      </c>
      <c r="KC216" s="9">
        <f t="shared" si="504"/>
        <v>2.1703944529082768E-4</v>
      </c>
      <c r="KD216" s="9">
        <f t="shared" si="504"/>
        <v>2.046072708470942E-4</v>
      </c>
      <c r="KE216" s="9">
        <f t="shared" si="504"/>
        <v>1.9175777586656183E-4</v>
      </c>
      <c r="KF216" s="9">
        <f t="shared" si="504"/>
        <v>1.7847818675303766E-4</v>
      </c>
      <c r="KG216" s="9">
        <f t="shared" si="504"/>
        <v>1.6475538325260233E-4</v>
      </c>
      <c r="KH216" s="9">
        <f t="shared" si="485"/>
        <v>1.5057589054023966E-4</v>
      </c>
      <c r="KI216" s="9">
        <f t="shared" si="485"/>
        <v>1.3592587117708735E-4</v>
      </c>
      <c r="KJ216" s="9">
        <f t="shared" si="485"/>
        <v>1.2079111693306683E-4</v>
      </c>
      <c r="KK216" s="9">
        <f t="shared" si="485"/>
        <v>1.0515704047316457E-4</v>
      </c>
      <c r="KL216" s="9">
        <f t="shared" si="485"/>
        <v>8.9008666911396563E-5</v>
      </c>
      <c r="KM216" s="9">
        <f t="shared" si="485"/>
        <v>7.2330625226867465E-5</v>
      </c>
      <c r="KN216" s="9">
        <f t="shared" si="485"/>
        <v>5.5107139544186522E-5</v>
      </c>
      <c r="KO216" s="9">
        <f t="shared" si="485"/>
        <v>3.7322020278094531E-5</v>
      </c>
      <c r="KP216" s="9">
        <f t="shared" si="485"/>
        <v>1.8958655138608636E-5</v>
      </c>
    </row>
    <row r="217" spans="2:302" x14ac:dyDescent="0.25">
      <c r="B217" s="5">
        <f t="shared" si="478"/>
        <v>2.8800000000000452</v>
      </c>
      <c r="C217" s="9">
        <f t="shared" si="476"/>
        <v>5.8020360306046252E-4</v>
      </c>
      <c r="D217" s="9">
        <f t="shared" si="502"/>
        <v>5.8020358191484135E-4</v>
      </c>
      <c r="E217" s="9">
        <f t="shared" si="502"/>
        <v>5.8020355945496429E-4</v>
      </c>
      <c r="F217" s="9">
        <f t="shared" si="502"/>
        <v>5.8020353560084151E-4</v>
      </c>
      <c r="G217" s="9">
        <f t="shared" si="502"/>
        <v>5.8020351026871894E-4</v>
      </c>
      <c r="H217" s="9">
        <f t="shared" si="502"/>
        <v>5.8020348336978718E-4</v>
      </c>
      <c r="I217" s="9">
        <f t="shared" si="502"/>
        <v>5.8020345480910721E-4</v>
      </c>
      <c r="J217" s="9">
        <f t="shared" si="502"/>
        <v>5.8020342448795482E-4</v>
      </c>
      <c r="K217" s="9">
        <f t="shared" si="502"/>
        <v>5.8020339230050366E-4</v>
      </c>
      <c r="L217" s="9">
        <f t="shared" si="502"/>
        <v>5.8020335813453391E-4</v>
      </c>
      <c r="M217" s="9">
        <f t="shared" si="502"/>
        <v>5.8020332187352507E-4</v>
      </c>
      <c r="N217" s="9">
        <f t="shared" si="502"/>
        <v>5.8020328339112269E-4</v>
      </c>
      <c r="O217" s="9">
        <f t="shared" si="502"/>
        <v>5.8020324255658783E-4</v>
      </c>
      <c r="P217" s="9">
        <f t="shared" si="502"/>
        <v>5.8020319922936364E-4</v>
      </c>
      <c r="Q217" s="9">
        <f t="shared" si="502"/>
        <v>5.80203153262615E-4</v>
      </c>
      <c r="R217" s="9">
        <f t="shared" si="502"/>
        <v>5.802031044996978E-4</v>
      </c>
      <c r="S217" s="9">
        <f t="shared" si="502"/>
        <v>5.8020305277567809E-4</v>
      </c>
      <c r="T217" s="9">
        <f t="shared" si="502"/>
        <v>5.8020299791556077E-4</v>
      </c>
      <c r="U217" s="9">
        <f t="shared" si="502"/>
        <v>5.8020293973619786E-4</v>
      </c>
      <c r="V217" s="9">
        <f t="shared" si="502"/>
        <v>5.802028780416827E-4</v>
      </c>
      <c r="W217" s="9">
        <f t="shared" si="502"/>
        <v>5.8020281262614621E-4</v>
      </c>
      <c r="X217" s="9">
        <f t="shared" si="502"/>
        <v>5.8020274327249318E-4</v>
      </c>
      <c r="Y217" s="9">
        <f t="shared" si="502"/>
        <v>5.8020266974959773E-4</v>
      </c>
      <c r="Z217" s="9">
        <f t="shared" si="502"/>
        <v>5.8020259181608956E-4</v>
      </c>
      <c r="AA217" s="9">
        <f t="shared" si="502"/>
        <v>5.8020250921432157E-4</v>
      </c>
      <c r="AB217" s="9">
        <f t="shared" si="502"/>
        <v>5.802024216727187E-4</v>
      </c>
      <c r="AC217" s="9">
        <f t="shared" si="502"/>
        <v>5.8020232890637255E-4</v>
      </c>
      <c r="AD217" s="9">
        <f t="shared" si="502"/>
        <v>5.8020223061211169E-4</v>
      </c>
      <c r="AE217" s="9">
        <f t="shared" si="502"/>
        <v>5.8020212647049839E-4</v>
      </c>
      <c r="AF217" s="9">
        <f t="shared" si="502"/>
        <v>5.8020201614467711E-4</v>
      </c>
      <c r="AG217" s="9">
        <f t="shared" si="502"/>
        <v>5.8020189927915301E-4</v>
      </c>
      <c r="AH217" s="9">
        <f t="shared" si="502"/>
        <v>5.8020177549782169E-4</v>
      </c>
      <c r="AI217" s="9">
        <f t="shared" si="502"/>
        <v>5.8020164440366207E-4</v>
      </c>
      <c r="AJ217" s="9">
        <f t="shared" si="502"/>
        <v>5.8020150557939077E-4</v>
      </c>
      <c r="AK217" s="9">
        <f t="shared" si="502"/>
        <v>5.8020135858345863E-4</v>
      </c>
      <c r="AL217" s="9">
        <f t="shared" si="502"/>
        <v>5.802012029487429E-4</v>
      </c>
      <c r="AM217" s="9">
        <f t="shared" si="502"/>
        <v>5.8020103818382537E-4</v>
      </c>
      <c r="AN217" s="9">
        <f t="shared" si="502"/>
        <v>5.802008637712389E-4</v>
      </c>
      <c r="AO217" s="9">
        <f t="shared" si="502"/>
        <v>5.8020067916324941E-4</v>
      </c>
      <c r="AP217" s="9">
        <f t="shared" si="502"/>
        <v>5.8020048378243177E-4</v>
      </c>
      <c r="AQ217" s="9">
        <f t="shared" si="502"/>
        <v>5.8020027702141504E-4</v>
      </c>
      <c r="AR217" s="9">
        <f t="shared" si="502"/>
        <v>5.802000582374638E-4</v>
      </c>
      <c r="AS217" s="9">
        <f t="shared" si="502"/>
        <v>5.8019982675398612E-4</v>
      </c>
      <c r="AT217" s="9">
        <f t="shared" si="502"/>
        <v>5.801995818584966E-4</v>
      </c>
      <c r="AU217" s="9">
        <f t="shared" si="502"/>
        <v>5.801993227987826E-4</v>
      </c>
      <c r="AV217" s="9">
        <f t="shared" si="502"/>
        <v>5.8019904878141228E-4</v>
      </c>
      <c r="AW217" s="9">
        <f t="shared" si="502"/>
        <v>5.8019875897243663E-4</v>
      </c>
      <c r="AX217" s="9">
        <f t="shared" si="502"/>
        <v>5.8019845248993265E-4</v>
      </c>
      <c r="AY217" s="9">
        <f t="shared" si="502"/>
        <v>5.8019812840755204E-4</v>
      </c>
      <c r="AZ217" s="9">
        <f t="shared" si="502"/>
        <v>5.8019778574666648E-4</v>
      </c>
      <c r="BA217" s="9">
        <f t="shared" si="502"/>
        <v>5.8019742347802962E-4</v>
      </c>
      <c r="BB217" s="9">
        <f t="shared" si="502"/>
        <v>5.8019704051719308E-4</v>
      </c>
      <c r="BC217" s="9">
        <f t="shared" si="502"/>
        <v>5.8019663572135213E-4</v>
      </c>
      <c r="BD217" s="9">
        <f t="shared" si="502"/>
        <v>5.8019620788626392E-4</v>
      </c>
      <c r="BE217" s="9">
        <f t="shared" si="502"/>
        <v>5.801957557454566E-4</v>
      </c>
      <c r="BF217" s="9">
        <f t="shared" si="502"/>
        <v>5.8019527796384425E-4</v>
      </c>
      <c r="BG217" s="9">
        <f t="shared" si="502"/>
        <v>5.8019477313746781E-4</v>
      </c>
      <c r="BH217" s="9">
        <f t="shared" si="502"/>
        <v>5.8019423978554973E-4</v>
      </c>
      <c r="BI217" s="9">
        <f t="shared" si="502"/>
        <v>5.8019367635243565E-4</v>
      </c>
      <c r="BJ217" s="9">
        <f t="shared" si="502"/>
        <v>5.8019308119855136E-4</v>
      </c>
      <c r="BK217" s="9">
        <f t="shared" si="502"/>
        <v>5.8019245259908353E-4</v>
      </c>
      <c r="BL217" s="9">
        <f t="shared" si="502"/>
        <v>5.801917887389655E-4</v>
      </c>
      <c r="BM217" s="9">
        <f t="shared" si="502"/>
        <v>5.8019108770867981E-4</v>
      </c>
      <c r="BN217" s="9">
        <f t="shared" si="502"/>
        <v>5.8019034749831914E-4</v>
      </c>
      <c r="BO217" s="9">
        <f t="shared" si="502"/>
        <v>5.8018956599377534E-4</v>
      </c>
      <c r="BP217" s="9">
        <f t="shared" si="501"/>
        <v>5.8018874097247547E-4</v>
      </c>
      <c r="BQ217" s="9">
        <f t="shared" si="501"/>
        <v>5.8018787009436854E-4</v>
      </c>
      <c r="BR217" s="9">
        <f t="shared" si="501"/>
        <v>5.801869509001272E-4</v>
      </c>
      <c r="BS217" s="9">
        <f t="shared" si="501"/>
        <v>5.8018598080408084E-4</v>
      </c>
      <c r="BT217" s="9">
        <f t="shared" si="501"/>
        <v>5.801849570857174E-4</v>
      </c>
      <c r="BU217" s="9">
        <f t="shared" si="501"/>
        <v>5.8018387688639386E-4</v>
      </c>
      <c r="BV217" s="9">
        <f t="shared" si="501"/>
        <v>5.8018273719999088E-4</v>
      </c>
      <c r="BW217" s="9">
        <f t="shared" si="501"/>
        <v>5.8018153486703188E-4</v>
      </c>
      <c r="BX217" s="9">
        <f t="shared" si="501"/>
        <v>5.8018026656676402E-4</v>
      </c>
      <c r="BY217" s="9">
        <f t="shared" si="501"/>
        <v>5.8017892880976021E-4</v>
      </c>
      <c r="BZ217" s="9">
        <f t="shared" si="501"/>
        <v>5.8017751792956162E-4</v>
      </c>
      <c r="CA217" s="9">
        <f t="shared" si="501"/>
        <v>5.8017603007189317E-4</v>
      </c>
      <c r="CB217" s="9">
        <f t="shared" si="501"/>
        <v>5.8017446119020455E-4</v>
      </c>
      <c r="CC217" s="9">
        <f t="shared" si="501"/>
        <v>5.8017280703122581E-4</v>
      </c>
      <c r="CD217" s="9">
        <f t="shared" si="501"/>
        <v>5.8017106312950573E-4</v>
      </c>
      <c r="CE217" s="9">
        <f t="shared" si="501"/>
        <v>5.8016922479405691E-4</v>
      </c>
      <c r="CF217" s="9">
        <f t="shared" si="501"/>
        <v>5.801672870986267E-4</v>
      </c>
      <c r="CG217" s="9">
        <f t="shared" si="501"/>
        <v>5.801652448706253E-4</v>
      </c>
      <c r="CH217" s="9">
        <f t="shared" si="501"/>
        <v>5.801630926794124E-4</v>
      </c>
      <c r="CI217" s="9">
        <f t="shared" si="501"/>
        <v>5.8016082482349653E-4</v>
      </c>
      <c r="CJ217" s="9">
        <f t="shared" si="501"/>
        <v>5.8015843531730922E-4</v>
      </c>
      <c r="CK217" s="9">
        <f t="shared" si="501"/>
        <v>5.8015591787986202E-4</v>
      </c>
      <c r="CL217" s="9">
        <f t="shared" si="501"/>
        <v>5.8015326591863837E-4</v>
      </c>
      <c r="CM217" s="9">
        <f t="shared" si="501"/>
        <v>5.8015047251492951E-4</v>
      </c>
      <c r="CN217" s="9">
        <f t="shared" si="501"/>
        <v>5.8014753040895031E-4</v>
      </c>
      <c r="CO217" s="9">
        <f t="shared" si="501"/>
        <v>5.8014443198584141E-4</v>
      </c>
      <c r="CP217" s="9">
        <f t="shared" si="501"/>
        <v>5.8014116925424848E-4</v>
      </c>
      <c r="CQ217" s="9">
        <f t="shared" si="501"/>
        <v>5.801377338346121E-4</v>
      </c>
      <c r="CR217" s="9">
        <f t="shared" si="501"/>
        <v>5.8013411693608587E-4</v>
      </c>
      <c r="CS217" s="9">
        <f t="shared" si="501"/>
        <v>5.801303093402613E-4</v>
      </c>
      <c r="CT217" s="9">
        <f t="shared" si="501"/>
        <v>5.8012630138000183E-4</v>
      </c>
      <c r="CU217" s="9">
        <f t="shared" si="501"/>
        <v>5.8012208291988588E-4</v>
      </c>
      <c r="CV217" s="9">
        <f t="shared" si="501"/>
        <v>5.8011764333263326E-4</v>
      </c>
      <c r="CW217" s="9">
        <f t="shared" si="501"/>
        <v>5.8011297147956067E-4</v>
      </c>
      <c r="CX217" s="9">
        <f t="shared" si="501"/>
        <v>5.8010805568340978E-4</v>
      </c>
      <c r="CY217" s="9">
        <f t="shared" si="503"/>
        <v>5.8010288370643971E-4</v>
      </c>
      <c r="CZ217" s="9">
        <f t="shared" si="503"/>
        <v>5.8009744272372716E-4</v>
      </c>
      <c r="DA217" s="9">
        <f t="shared" si="503"/>
        <v>5.8009171929686862E-4</v>
      </c>
      <c r="DB217" s="9">
        <f t="shared" si="503"/>
        <v>5.8008569934508449E-4</v>
      </c>
      <c r="DC217" s="9">
        <f t="shared" si="503"/>
        <v>5.8007936811773784E-4</v>
      </c>
      <c r="DD217" s="9">
        <f t="shared" si="503"/>
        <v>5.8007271016145509E-4</v>
      </c>
      <c r="DE217" s="9">
        <f t="shared" si="503"/>
        <v>5.8006570929224944E-4</v>
      </c>
      <c r="DF217" s="9">
        <f t="shared" si="503"/>
        <v>5.8005834855827648E-4</v>
      </c>
      <c r="DG217" s="9">
        <f t="shared" si="503"/>
        <v>5.8005061020836998E-4</v>
      </c>
      <c r="DH217" s="9">
        <f t="shared" si="503"/>
        <v>5.80042475656231E-4</v>
      </c>
      <c r="DI217" s="9">
        <f t="shared" si="503"/>
        <v>5.8003392544088872E-4</v>
      </c>
      <c r="DJ217" s="9">
        <f t="shared" si="503"/>
        <v>5.8002493918983859E-4</v>
      </c>
      <c r="DK217" s="9">
        <f t="shared" si="503"/>
        <v>5.8001549557737712E-4</v>
      </c>
      <c r="DL217" s="9">
        <f t="shared" si="503"/>
        <v>5.8000557228340597E-4</v>
      </c>
      <c r="DM217" s="9">
        <f t="shared" si="503"/>
        <v>5.799951459483743E-4</v>
      </c>
      <c r="DN217" s="9">
        <f t="shared" si="503"/>
        <v>5.7998419212794883E-4</v>
      </c>
      <c r="DO217" s="9">
        <f t="shared" si="503"/>
        <v>5.7997268524565828E-4</v>
      </c>
      <c r="DP217" s="9">
        <f t="shared" si="503"/>
        <v>5.799605985422762E-4</v>
      </c>
      <c r="DQ217" s="9">
        <f t="shared" si="503"/>
        <v>5.7994790402433861E-4</v>
      </c>
      <c r="DR217" s="9">
        <f t="shared" si="503"/>
        <v>5.7993457241255263E-4</v>
      </c>
      <c r="DS217" s="9">
        <f t="shared" si="503"/>
        <v>5.7992057308196322E-4</v>
      </c>
      <c r="DT217" s="9">
        <f t="shared" si="503"/>
        <v>5.7990587400554667E-4</v>
      </c>
      <c r="DU217" s="9">
        <f t="shared" si="503"/>
        <v>5.7989044169506475E-4</v>
      </c>
      <c r="DV217" s="9">
        <f t="shared" si="503"/>
        <v>5.7987424113462775E-4</v>
      </c>
      <c r="DW217" s="9">
        <f t="shared" si="503"/>
        <v>5.7985723571789673E-4</v>
      </c>
      <c r="DX217" s="9">
        <f t="shared" si="503"/>
        <v>5.7983938717803981E-4</v>
      </c>
      <c r="DY217" s="9">
        <f t="shared" si="503"/>
        <v>5.7982065551610677E-4</v>
      </c>
      <c r="DZ217" s="9">
        <f t="shared" si="503"/>
        <v>5.7980099893078336E-4</v>
      </c>
      <c r="EA217" s="9">
        <f t="shared" si="503"/>
        <v>5.797803737360457E-4</v>
      </c>
      <c r="EB217" s="9">
        <f t="shared" si="503"/>
        <v>5.7975873428603322E-4</v>
      </c>
      <c r="EC217" s="9">
        <f t="shared" si="503"/>
        <v>5.7973603288844291E-4</v>
      </c>
      <c r="ED217" s="9">
        <f t="shared" si="503"/>
        <v>5.7971221972100519E-4</v>
      </c>
      <c r="EE217" s="9">
        <f t="shared" si="503"/>
        <v>5.7968724273947073E-4</v>
      </c>
      <c r="EF217" s="9">
        <f t="shared" si="503"/>
        <v>5.796610475853922E-4</v>
      </c>
      <c r="EG217" s="9">
        <f t="shared" si="503"/>
        <v>5.7963357748867805E-4</v>
      </c>
      <c r="EH217" s="9">
        <f t="shared" si="503"/>
        <v>5.7960477316747194E-4</v>
      </c>
      <c r="EI217" s="9">
        <f t="shared" si="503"/>
        <v>5.7957457272279249E-4</v>
      </c>
      <c r="EJ217" s="9">
        <f t="shared" si="503"/>
        <v>5.7954291152936236E-4</v>
      </c>
      <c r="EK217" s="9">
        <f t="shared" si="503"/>
        <v>5.7950972212446924E-4</v>
      </c>
      <c r="EL217" s="9">
        <f t="shared" si="503"/>
        <v>5.7947493408913586E-4</v>
      </c>
      <c r="EM217" s="9">
        <f t="shared" si="503"/>
        <v>5.7943847392635459E-4</v>
      </c>
      <c r="EN217" s="9">
        <f t="shared" si="503"/>
        <v>5.7940026493604434E-4</v>
      </c>
      <c r="EO217" s="9">
        <f t="shared" si="503"/>
        <v>5.7936022708136837E-4</v>
      </c>
      <c r="EP217" s="9">
        <f t="shared" si="503"/>
        <v>5.7931827685442957E-4</v>
      </c>
      <c r="EQ217" s="9">
        <f t="shared" si="503"/>
        <v>5.7927432713485508E-4</v>
      </c>
      <c r="ER217" s="9">
        <f t="shared" si="503"/>
        <v>5.7922828704122531E-4</v>
      </c>
      <c r="ES217" s="9">
        <f t="shared" si="503"/>
        <v>5.7918006178112459E-4</v>
      </c>
      <c r="ET217" s="9">
        <f t="shared" si="503"/>
        <v>5.7912955249122438E-4</v>
      </c>
      <c r="EU217" s="9">
        <f t="shared" si="503"/>
        <v>5.7907665607403189E-4</v>
      </c>
      <c r="EV217" s="9">
        <f t="shared" si="503"/>
        <v>5.790212650280082E-4</v>
      </c>
      <c r="EW217" s="9">
        <f t="shared" si="503"/>
        <v>5.7896326727065943E-4</v>
      </c>
      <c r="EX217" s="9">
        <f t="shared" si="503"/>
        <v>5.7890254595753922E-4</v>
      </c>
      <c r="EY217" s="9">
        <f t="shared" si="503"/>
        <v>5.7883897928980932E-4</v>
      </c>
      <c r="EZ217" s="9">
        <f t="shared" si="503"/>
        <v>5.7877244031948397E-4</v>
      </c>
      <c r="FA217" s="9">
        <f t="shared" si="503"/>
        <v>5.7870279674437832E-4</v>
      </c>
      <c r="FB217" s="9">
        <f t="shared" si="503"/>
        <v>5.7862991069879566E-4</v>
      </c>
      <c r="FC217" s="9">
        <f t="shared" si="503"/>
        <v>5.7855363853284345E-4</v>
      </c>
      <c r="FD217" s="9">
        <f t="shared" si="503"/>
        <v>5.7847383058625085E-4</v>
      </c>
      <c r="FE217" s="9">
        <f t="shared" si="503"/>
        <v>5.7839033095329409E-4</v>
      </c>
      <c r="FF217" s="9">
        <f t="shared" si="503"/>
        <v>5.7830297723875958E-4</v>
      </c>
      <c r="FG217" s="9">
        <f t="shared" si="503"/>
        <v>5.7821160030669283E-4</v>
      </c>
      <c r="FH217" s="9">
        <f t="shared" si="503"/>
        <v>5.7811602401882756E-4</v>
      </c>
      <c r="FI217" s="9">
        <f t="shared" si="503"/>
        <v>5.7801606496240415E-4</v>
      </c>
      <c r="FJ217" s="9">
        <f t="shared" si="503"/>
        <v>5.7791153217219896E-4</v>
      </c>
      <c r="FK217" s="9">
        <f t="shared" si="505"/>
        <v>5.7780222684011243E-4</v>
      </c>
      <c r="FL217" s="9">
        <f t="shared" si="505"/>
        <v>5.7768794201369146E-4</v>
      </c>
      <c r="FM217" s="9">
        <f t="shared" si="505"/>
        <v>5.7756846228484851E-4</v>
      </c>
      <c r="FN217" s="9">
        <f t="shared" si="505"/>
        <v>5.7744356347133195E-4</v>
      </c>
      <c r="FO217" s="9">
        <f t="shared" si="505"/>
        <v>5.7731301228031477E-4</v>
      </c>
      <c r="FP217" s="9">
        <f t="shared" si="505"/>
        <v>5.7717656596497377E-4</v>
      </c>
      <c r="FQ217" s="9">
        <f t="shared" si="505"/>
        <v>5.7703397196887118E-4</v>
      </c>
      <c r="FR217" s="9">
        <f t="shared" si="505"/>
        <v>5.7688496755665258E-4</v>
      </c>
      <c r="FS217" s="9">
        <f t="shared" si="505"/>
        <v>5.7672927943229208E-4</v>
      </c>
      <c r="FT217" s="9">
        <f t="shared" si="505"/>
        <v>5.7656662334600267E-4</v>
      </c>
      <c r="FU217" s="9">
        <f t="shared" si="505"/>
        <v>5.7639670368438503E-4</v>
      </c>
      <c r="FV217" s="9">
        <f t="shared" si="505"/>
        <v>5.7621921305169238E-4</v>
      </c>
      <c r="FW217" s="9">
        <f t="shared" si="505"/>
        <v>5.7603383183019077E-4</v>
      </c>
      <c r="FX217" s="9">
        <f t="shared" si="505"/>
        <v>5.7584022773236139E-4</v>
      </c>
      <c r="FY217" s="9">
        <f t="shared" si="505"/>
        <v>5.7563805533415301E-4</v>
      </c>
      <c r="FZ217" s="9">
        <f t="shared" si="505"/>
        <v>5.7542695559449663E-4</v>
      </c>
      <c r="GA217" s="9">
        <f t="shared" si="505"/>
        <v>5.7520655535658492E-4</v>
      </c>
      <c r="GB217" s="9">
        <f t="shared" si="505"/>
        <v>5.7497646683456497E-4</v>
      </c>
      <c r="GC217" s="9">
        <f t="shared" si="505"/>
        <v>5.7473628708325198E-4</v>
      </c>
      <c r="GD217" s="9">
        <f t="shared" si="505"/>
        <v>5.7448559745024023E-4</v>
      </c>
      <c r="GE217" s="9">
        <f t="shared" si="505"/>
        <v>5.7422396300790986E-4</v>
      </c>
      <c r="GF217" s="9">
        <f t="shared" si="505"/>
        <v>5.7395093197083074E-4</v>
      </c>
      <c r="GG217" s="9">
        <f t="shared" si="505"/>
        <v>5.7366603509094764E-4</v>
      </c>
      <c r="GH217" s="9">
        <f t="shared" si="505"/>
        <v>5.7336878503409317E-4</v>
      </c>
      <c r="GI217" s="9">
        <f t="shared" si="505"/>
        <v>5.7305867573767739E-4</v>
      </c>
      <c r="GJ217" s="9">
        <f t="shared" si="505"/>
        <v>5.7273518174577554E-4</v>
      </c>
      <c r="GK217" s="9">
        <f t="shared" si="505"/>
        <v>5.7239775752399816E-4</v>
      </c>
      <c r="GL217" s="9">
        <f t="shared" si="505"/>
        <v>5.7204583675375719E-4</v>
      </c>
      <c r="GM217" s="9">
        <f t="shared" si="505"/>
        <v>5.7167883160105641E-4</v>
      </c>
      <c r="GN217" s="9">
        <f t="shared" si="505"/>
        <v>5.7129613196504306E-4</v>
      </c>
      <c r="GO217" s="9">
        <f t="shared" si="505"/>
        <v>5.7089710470129571E-4</v>
      </c>
      <c r="GP217" s="9">
        <f t="shared" si="505"/>
        <v>5.7048109282226904E-4</v>
      </c>
      <c r="GQ217" s="9">
        <f t="shared" si="505"/>
        <v>5.7004741467107565E-4</v>
      </c>
      <c r="GR217" s="9">
        <f t="shared" si="505"/>
        <v>5.6959536307043884E-4</v>
      </c>
      <c r="GS217" s="9">
        <f t="shared" si="505"/>
        <v>5.6912420444592672E-4</v>
      </c>
      <c r="GT217" s="9">
        <f t="shared" si="505"/>
        <v>5.6863317792208616E-4</v>
      </c>
      <c r="GU217" s="9">
        <f t="shared" si="505"/>
        <v>5.6812149438874998E-4</v>
      </c>
      <c r="GV217" s="9">
        <f t="shared" si="505"/>
        <v>5.6758833554250952E-4</v>
      </c>
      <c r="GW217" s="9">
        <f t="shared" si="505"/>
        <v>5.6703285289530828E-4</v>
      </c>
      <c r="GX217" s="9">
        <f t="shared" si="505"/>
        <v>5.6645416675674078E-4</v>
      </c>
      <c r="GY217" s="9">
        <f t="shared" si="505"/>
        <v>5.6585136518278064E-4</v>
      </c>
      <c r="GZ217" s="9">
        <f t="shared" si="505"/>
        <v>5.6522350289396378E-4</v>
      </c>
      <c r="HA217" s="9">
        <f t="shared" si="505"/>
        <v>5.6456960016210047E-4</v>
      </c>
      <c r="HB217" s="9">
        <f t="shared" si="505"/>
        <v>5.6388864166242222E-4</v>
      </c>
      <c r="HC217" s="9">
        <f t="shared" si="505"/>
        <v>5.6317957529398847E-4</v>
      </c>
      <c r="HD217" s="9">
        <f t="shared" si="505"/>
        <v>5.6244131096305663E-4</v>
      </c>
      <c r="HE217" s="9">
        <f t="shared" si="505"/>
        <v>5.6167271933257792E-4</v>
      </c>
      <c r="HF217" s="9">
        <f t="shared" si="505"/>
        <v>5.6087263053289068E-4</v>
      </c>
      <c r="HG217" s="9">
        <f t="shared" si="505"/>
        <v>5.6003983283876998E-4</v>
      </c>
      <c r="HH217" s="9">
        <f t="shared" si="505"/>
        <v>5.5917307130574825E-4</v>
      </c>
      <c r="HI217" s="9">
        <f t="shared" si="505"/>
        <v>5.5827104636580003E-4</v>
      </c>
      <c r="HJ217" s="9">
        <f t="shared" si="505"/>
        <v>5.5733241238780989E-4</v>
      </c>
      <c r="HK217" s="9">
        <f t="shared" si="505"/>
        <v>5.5635577619115716E-4</v>
      </c>
      <c r="HL217" s="9">
        <f t="shared" si="505"/>
        <v>5.5533969552280208E-4</v>
      </c>
      <c r="HM217" s="9">
        <f t="shared" si="505"/>
        <v>5.5428267748581887E-4</v>
      </c>
      <c r="HN217" s="9">
        <f t="shared" si="505"/>
        <v>5.5318317692926427E-4</v>
      </c>
      <c r="HO217" s="9">
        <f t="shared" si="505"/>
        <v>5.5203959479064419E-4</v>
      </c>
      <c r="HP217" s="9">
        <f t="shared" si="505"/>
        <v>5.5085027639056015E-4</v>
      </c>
      <c r="HQ217" s="9">
        <f t="shared" si="505"/>
        <v>5.4961350968400367E-4</v>
      </c>
      <c r="HR217" s="9">
        <f t="shared" si="505"/>
        <v>5.483275234604701E-4</v>
      </c>
      <c r="HS217" s="9">
        <f t="shared" si="505"/>
        <v>5.4699048549778338E-4</v>
      </c>
      <c r="HT217" s="9">
        <f t="shared" si="505"/>
        <v>5.4560050066230147E-4</v>
      </c>
      <c r="HU217" s="9">
        <f t="shared" si="505"/>
        <v>5.4415560896082257E-4</v>
      </c>
      <c r="HV217" s="9">
        <f t="shared" si="505"/>
        <v>5.4265378353854918E-4</v>
      </c>
      <c r="HW217" s="9">
        <f t="shared" si="504"/>
        <v>5.4109292862321821E-4</v>
      </c>
      <c r="HX217" s="9">
        <f t="shared" si="504"/>
        <v>5.3947087741632027E-4</v>
      </c>
      <c r="HY217" s="9">
        <f t="shared" si="504"/>
        <v>5.377853899259632E-4</v>
      </c>
      <c r="HZ217" s="9">
        <f t="shared" si="504"/>
        <v>5.3603415074362755E-4</v>
      </c>
      <c r="IA217" s="9">
        <f t="shared" si="504"/>
        <v>5.3421476676466194E-4</v>
      </c>
      <c r="IB217" s="9">
        <f t="shared" si="504"/>
        <v>5.3232476484610716E-4</v>
      </c>
      <c r="IC217" s="9">
        <f t="shared" si="504"/>
        <v>5.3036158940743814E-4</v>
      </c>
      <c r="ID217" s="9">
        <f t="shared" si="504"/>
        <v>5.2832259996402607E-4</v>
      </c>
      <c r="IE217" s="9">
        <f t="shared" si="504"/>
        <v>5.2620506860572296E-4</v>
      </c>
      <c r="IF217" s="9">
        <f t="shared" si="504"/>
        <v>5.2400617740193368E-4</v>
      </c>
      <c r="IG217" s="9">
        <f t="shared" si="504"/>
        <v>5.2172301574850155E-4</v>
      </c>
      <c r="IH217" s="9">
        <f t="shared" si="504"/>
        <v>5.1935257764429334E-4</v>
      </c>
      <c r="II217" s="9">
        <f t="shared" si="504"/>
        <v>5.1689175889887691E-4</v>
      </c>
      <c r="IJ217" s="9">
        <f t="shared" si="504"/>
        <v>5.1433735427353923E-4</v>
      </c>
      <c r="IK217" s="9">
        <f t="shared" si="504"/>
        <v>5.1168605454947379E-4</v>
      </c>
      <c r="IL217" s="9">
        <f t="shared" si="504"/>
        <v>5.0893444352447426E-4</v>
      </c>
      <c r="IM217" s="9">
        <f t="shared" si="504"/>
        <v>5.0607899493653082E-4</v>
      </c>
      <c r="IN217" s="9">
        <f t="shared" si="504"/>
        <v>5.0311606931209498E-4</v>
      </c>
      <c r="IO217" s="9">
        <f t="shared" si="504"/>
        <v>5.0004191073925561E-4</v>
      </c>
      <c r="IP217" s="9">
        <f t="shared" si="504"/>
        <v>4.9685264356241245E-4</v>
      </c>
      <c r="IQ217" s="9">
        <f t="shared" si="504"/>
        <v>4.9354426899862898E-4</v>
      </c>
      <c r="IR217" s="9">
        <f t="shared" si="504"/>
        <v>4.9011266167377438E-4</v>
      </c>
      <c r="IS217" s="9">
        <f t="shared" si="504"/>
        <v>4.8655356607899014E-4</v>
      </c>
      <c r="IT217" s="9">
        <f t="shared" si="504"/>
        <v>4.8286259293959556E-4</v>
      </c>
      <c r="IU217" s="9">
        <f t="shared" si="504"/>
        <v>4.7903521550416426E-4</v>
      </c>
      <c r="IV217" s="9">
        <f t="shared" si="504"/>
        <v>4.7506676574778301E-4</v>
      </c>
      <c r="IW217" s="9">
        <f t="shared" si="504"/>
        <v>4.7095243048381999E-4</v>
      </c>
      <c r="IX217" s="9">
        <f t="shared" si="504"/>
        <v>4.6668724739330324E-4</v>
      </c>
      <c r="IY217" s="9">
        <f t="shared" si="504"/>
        <v>4.6226610095885328E-4</v>
      </c>
      <c r="IZ217" s="9">
        <f t="shared" si="504"/>
        <v>4.5768371831162238E-4</v>
      </c>
      <c r="JA217" s="9">
        <f t="shared" si="504"/>
        <v>4.5293466498288006E-4</v>
      </c>
      <c r="JB217" s="9">
        <f t="shared" si="504"/>
        <v>4.4801334056323791E-4</v>
      </c>
      <c r="JC217" s="9">
        <f t="shared" si="504"/>
        <v>4.4291397426469395E-4</v>
      </c>
      <c r="JD217" s="9">
        <f t="shared" si="504"/>
        <v>4.376306203872284E-4</v>
      </c>
      <c r="JE217" s="9">
        <f t="shared" si="504"/>
        <v>4.3215715368610276E-4</v>
      </c>
      <c r="JF217" s="9">
        <f t="shared" si="504"/>
        <v>4.2648726464037247E-4</v>
      </c>
      <c r="JG217" s="9">
        <f t="shared" si="504"/>
        <v>4.2061445461975019E-4</v>
      </c>
      <c r="JH217" s="9">
        <f t="shared" si="504"/>
        <v>4.1453203094844607E-4</v>
      </c>
      <c r="JI217" s="9">
        <f t="shared" si="504"/>
        <v>4.0823310186708468E-4</v>
      </c>
      <c r="JJ217" s="9">
        <f t="shared" si="504"/>
        <v>4.0171057138586744E-4</v>
      </c>
      <c r="JK217" s="9">
        <f t="shared" si="504"/>
        <v>3.9495713403578641E-4</v>
      </c>
      <c r="JL217" s="9">
        <f t="shared" si="504"/>
        <v>3.8796526950821879E-4</v>
      </c>
      <c r="JM217" s="9">
        <f t="shared" si="504"/>
        <v>3.807272371851478E-4</v>
      </c>
      <c r="JN217" s="9">
        <f t="shared" si="504"/>
        <v>3.7323507056213076E-4</v>
      </c>
      <c r="JO217" s="9">
        <f t="shared" si="504"/>
        <v>3.6548057155630408E-4</v>
      </c>
      <c r="JP217" s="9">
        <f t="shared" si="504"/>
        <v>3.5745530470067009E-4</v>
      </c>
      <c r="JQ217" s="9">
        <f t="shared" si="504"/>
        <v>3.491505912266166E-4</v>
      </c>
      <c r="JR217" s="9">
        <f t="shared" si="504"/>
        <v>3.4055750302863655E-4</v>
      </c>
      <c r="JS217" s="9">
        <f t="shared" si="504"/>
        <v>3.3166685651118489E-4</v>
      </c>
      <c r="JT217" s="9">
        <f t="shared" si="504"/>
        <v>3.2246920631891305E-4</v>
      </c>
      <c r="JU217" s="9">
        <f t="shared" si="504"/>
        <v>3.129548389469352E-4</v>
      </c>
      <c r="JV217" s="9">
        <f t="shared" si="504"/>
        <v>3.0311376623006012E-4</v>
      </c>
      <c r="JW217" s="9">
        <f t="shared" si="504"/>
        <v>2.9293571870798356E-4</v>
      </c>
      <c r="JX217" s="9">
        <f t="shared" si="504"/>
        <v>2.8241013887213284E-4</v>
      </c>
      <c r="JY217" s="9">
        <f t="shared" si="504"/>
        <v>2.7152617428321786E-4</v>
      </c>
      <c r="JZ217" s="9">
        <f t="shared" si="504"/>
        <v>2.6027267056754917E-4</v>
      </c>
      <c r="KA217" s="9">
        <f t="shared" si="504"/>
        <v>2.4863816428282934E-4</v>
      </c>
      <c r="KB217" s="9">
        <f t="shared" si="504"/>
        <v>2.3661087566009299E-4</v>
      </c>
      <c r="KC217" s="9">
        <f t="shared" si="504"/>
        <v>2.2417870121635994E-4</v>
      </c>
      <c r="KD217" s="9">
        <f t="shared" si="504"/>
        <v>2.1132920623582324E-4</v>
      </c>
      <c r="KE217" s="9">
        <f t="shared" si="504"/>
        <v>1.9804961712229906E-4</v>
      </c>
      <c r="KF217" s="9">
        <f t="shared" si="504"/>
        <v>1.8432681362186808E-4</v>
      </c>
      <c r="KG217" s="9">
        <f t="shared" si="504"/>
        <v>1.7014732090950106E-4</v>
      </c>
      <c r="KH217" s="9">
        <f t="shared" ref="KH217:KP232" si="506">NORMDIST($B217,0,1,0)-$B217*(1-NORMDIST($B217,0,1,1))-(NORMDIST($B217+KH$4,0,1,0)-($B217+KH$4)*(1-NORMDIST($B217+KH$4,0,1,1)))</f>
        <v>1.5549730154635483E-4</v>
      </c>
      <c r="KI217" s="9">
        <f t="shared" si="506"/>
        <v>1.4036254730232824E-4</v>
      </c>
      <c r="KJ217" s="9">
        <f t="shared" si="506"/>
        <v>1.2472847084243639E-4</v>
      </c>
      <c r="KK217" s="9">
        <f t="shared" si="506"/>
        <v>1.0858009728065797E-4</v>
      </c>
      <c r="KL217" s="9">
        <f t="shared" si="506"/>
        <v>9.190205559613928E-5</v>
      </c>
      <c r="KM217" s="9">
        <f t="shared" si="506"/>
        <v>7.4678569913447929E-5</v>
      </c>
      <c r="KN217" s="9">
        <f t="shared" si="506"/>
        <v>5.6893450647362009E-5</v>
      </c>
      <c r="KO217" s="9">
        <f t="shared" si="506"/>
        <v>3.8530085507870043E-5</v>
      </c>
      <c r="KP217" s="9">
        <f t="shared" si="506"/>
        <v>1.9571430369331663E-5</v>
      </c>
    </row>
    <row r="218" spans="2:302" x14ac:dyDescent="0.25">
      <c r="B218" s="5">
        <f t="shared" si="478"/>
        <v>2.8700000000000454</v>
      </c>
      <c r="C218" s="9">
        <f t="shared" si="476"/>
        <v>6.0040572326086519E-4</v>
      </c>
      <c r="D218" s="9">
        <f t="shared" si="502"/>
        <v>6.0040570080098813E-4</v>
      </c>
      <c r="E218" s="9">
        <f t="shared" si="502"/>
        <v>6.0040567694686535E-4</v>
      </c>
      <c r="F218" s="9">
        <f t="shared" si="502"/>
        <v>6.0040565161474278E-4</v>
      </c>
      <c r="G218" s="9">
        <f t="shared" si="502"/>
        <v>6.0040562471581102E-4</v>
      </c>
      <c r="H218" s="9">
        <f t="shared" si="502"/>
        <v>6.0040559615513105E-4</v>
      </c>
      <c r="I218" s="9">
        <f t="shared" si="502"/>
        <v>6.0040556583397867E-4</v>
      </c>
      <c r="J218" s="9">
        <f t="shared" si="502"/>
        <v>6.004055336465275E-4</v>
      </c>
      <c r="K218" s="9">
        <f t="shared" si="502"/>
        <v>6.0040549948055775E-4</v>
      </c>
      <c r="L218" s="9">
        <f t="shared" si="502"/>
        <v>6.0040546321954891E-4</v>
      </c>
      <c r="M218" s="9">
        <f t="shared" si="502"/>
        <v>6.0040542473714653E-4</v>
      </c>
      <c r="N218" s="9">
        <f t="shared" si="502"/>
        <v>6.0040538390261167E-4</v>
      </c>
      <c r="O218" s="9">
        <f t="shared" si="502"/>
        <v>6.0040534057538748E-4</v>
      </c>
      <c r="P218" s="9">
        <f t="shared" si="502"/>
        <v>6.0040529460863884E-4</v>
      </c>
      <c r="Q218" s="9">
        <f t="shared" si="502"/>
        <v>6.0040524584572164E-4</v>
      </c>
      <c r="R218" s="9">
        <f t="shared" si="502"/>
        <v>6.0040519412170193E-4</v>
      </c>
      <c r="S218" s="9">
        <f t="shared" si="502"/>
        <v>6.0040513926158461E-4</v>
      </c>
      <c r="T218" s="9">
        <f t="shared" si="502"/>
        <v>6.004050810822217E-4</v>
      </c>
      <c r="U218" s="9">
        <f t="shared" si="502"/>
        <v>6.0040501938770654E-4</v>
      </c>
      <c r="V218" s="9">
        <f t="shared" si="502"/>
        <v>6.0040495397217005E-4</v>
      </c>
      <c r="W218" s="9">
        <f t="shared" si="502"/>
        <v>6.0040488461851702E-4</v>
      </c>
      <c r="X218" s="9">
        <f t="shared" si="502"/>
        <v>6.0040481109562157E-4</v>
      </c>
      <c r="Y218" s="9">
        <f t="shared" si="502"/>
        <v>6.004047331621134E-4</v>
      </c>
      <c r="Z218" s="9">
        <f t="shared" si="502"/>
        <v>6.0040465056034541E-4</v>
      </c>
      <c r="AA218" s="9">
        <f t="shared" si="502"/>
        <v>6.0040456301874254E-4</v>
      </c>
      <c r="AB218" s="9">
        <f t="shared" si="502"/>
        <v>6.004044702523964E-4</v>
      </c>
      <c r="AC218" s="9">
        <f t="shared" si="502"/>
        <v>6.0040437195813554E-4</v>
      </c>
      <c r="AD218" s="9">
        <f t="shared" si="502"/>
        <v>6.0040426781652223E-4</v>
      </c>
      <c r="AE218" s="9">
        <f t="shared" si="502"/>
        <v>6.0040415749070095E-4</v>
      </c>
      <c r="AF218" s="9">
        <f t="shared" si="502"/>
        <v>6.0040404062517685E-4</v>
      </c>
      <c r="AG218" s="9">
        <f t="shared" si="502"/>
        <v>6.0040391684384553E-4</v>
      </c>
      <c r="AH218" s="9">
        <f t="shared" si="502"/>
        <v>6.0040378574968592E-4</v>
      </c>
      <c r="AI218" s="9">
        <f t="shared" si="502"/>
        <v>6.0040364692541461E-4</v>
      </c>
      <c r="AJ218" s="9">
        <f t="shared" si="502"/>
        <v>6.0040349992948247E-4</v>
      </c>
      <c r="AK218" s="9">
        <f t="shared" si="502"/>
        <v>6.0040334429476675E-4</v>
      </c>
      <c r="AL218" s="9">
        <f t="shared" si="502"/>
        <v>6.0040317952984922E-4</v>
      </c>
      <c r="AM218" s="9">
        <f t="shared" si="502"/>
        <v>6.0040300511726274E-4</v>
      </c>
      <c r="AN218" s="9">
        <f t="shared" si="502"/>
        <v>6.0040282050927325E-4</v>
      </c>
      <c r="AO218" s="9">
        <f t="shared" si="502"/>
        <v>6.0040262512845561E-4</v>
      </c>
      <c r="AP218" s="9">
        <f t="shared" si="502"/>
        <v>6.0040241836743888E-4</v>
      </c>
      <c r="AQ218" s="9">
        <f t="shared" si="502"/>
        <v>6.0040219958348764E-4</v>
      </c>
      <c r="AR218" s="9">
        <f t="shared" si="502"/>
        <v>6.0040196810000996E-4</v>
      </c>
      <c r="AS218" s="9">
        <f t="shared" si="502"/>
        <v>6.0040172320452044E-4</v>
      </c>
      <c r="AT218" s="9">
        <f t="shared" si="502"/>
        <v>6.0040146414480644E-4</v>
      </c>
      <c r="AU218" s="9">
        <f t="shared" si="502"/>
        <v>6.0040119012743612E-4</v>
      </c>
      <c r="AV218" s="9">
        <f t="shared" si="502"/>
        <v>6.0040090031846047E-4</v>
      </c>
      <c r="AW218" s="9">
        <f t="shared" si="502"/>
        <v>6.0040059383595649E-4</v>
      </c>
      <c r="AX218" s="9">
        <f t="shared" si="502"/>
        <v>6.0040026975357588E-4</v>
      </c>
      <c r="AY218" s="9">
        <f t="shared" si="502"/>
        <v>6.0039992709269032E-4</v>
      </c>
      <c r="AZ218" s="9">
        <f t="shared" si="502"/>
        <v>6.0039956482405346E-4</v>
      </c>
      <c r="BA218" s="9">
        <f t="shared" si="502"/>
        <v>6.0039918186321692E-4</v>
      </c>
      <c r="BB218" s="9">
        <f t="shared" si="502"/>
        <v>6.0039877706737597E-4</v>
      </c>
      <c r="BC218" s="9">
        <f t="shared" si="502"/>
        <v>6.0039834923228776E-4</v>
      </c>
      <c r="BD218" s="9">
        <f t="shared" si="502"/>
        <v>6.0039789709148044E-4</v>
      </c>
      <c r="BE218" s="9">
        <f t="shared" si="502"/>
        <v>6.003974193098681E-4</v>
      </c>
      <c r="BF218" s="9">
        <f t="shared" si="502"/>
        <v>6.0039691448349165E-4</v>
      </c>
      <c r="BG218" s="9">
        <f t="shared" si="502"/>
        <v>6.0039638113157357E-4</v>
      </c>
      <c r="BH218" s="9">
        <f t="shared" si="502"/>
        <v>6.0039581769845949E-4</v>
      </c>
      <c r="BI218" s="9">
        <f t="shared" si="502"/>
        <v>6.003952225445752E-4</v>
      </c>
      <c r="BJ218" s="9">
        <f t="shared" si="502"/>
        <v>6.0039459394510737E-4</v>
      </c>
      <c r="BK218" s="9">
        <f t="shared" si="502"/>
        <v>6.0039393008498934E-4</v>
      </c>
      <c r="BL218" s="9">
        <f t="shared" si="502"/>
        <v>6.0039322905470365E-4</v>
      </c>
      <c r="BM218" s="9">
        <f t="shared" si="502"/>
        <v>6.0039248884434298E-4</v>
      </c>
      <c r="BN218" s="9">
        <f t="shared" si="502"/>
        <v>6.0039170733979918E-4</v>
      </c>
      <c r="BO218" s="9">
        <f t="shared" ref="BO218:CZ221" si="507">NORMDIST($B218,0,1,0)-$B218*(1-NORMDIST($B218,0,1,1))-(NORMDIST($B218+BO$4,0,1,0)-($B218+BO$4)*(1-NORMDIST($B218+BO$4,0,1,1)))</f>
        <v>6.0039088231849931E-4</v>
      </c>
      <c r="BP218" s="9">
        <f t="shared" si="507"/>
        <v>6.0039001144039238E-4</v>
      </c>
      <c r="BQ218" s="9">
        <f t="shared" si="507"/>
        <v>6.0038909224615104E-4</v>
      </c>
      <c r="BR218" s="9">
        <f t="shared" si="507"/>
        <v>6.0038812215010469E-4</v>
      </c>
      <c r="BS218" s="9">
        <f t="shared" si="507"/>
        <v>6.0038709843174124E-4</v>
      </c>
      <c r="BT218" s="9">
        <f t="shared" si="507"/>
        <v>6.003860182324177E-4</v>
      </c>
      <c r="BU218" s="9">
        <f t="shared" si="507"/>
        <v>6.0038487854601472E-4</v>
      </c>
      <c r="BV218" s="9">
        <f t="shared" si="507"/>
        <v>6.0038367621305573E-4</v>
      </c>
      <c r="BW218" s="9">
        <f t="shared" si="507"/>
        <v>6.0038240791278786E-4</v>
      </c>
      <c r="BX218" s="9">
        <f t="shared" si="507"/>
        <v>6.0038107015578405E-4</v>
      </c>
      <c r="BY218" s="9">
        <f t="shared" si="507"/>
        <v>6.0037965927558546E-4</v>
      </c>
      <c r="BZ218" s="9">
        <f t="shared" si="507"/>
        <v>6.0037817141791701E-4</v>
      </c>
      <c r="CA218" s="9">
        <f t="shared" si="507"/>
        <v>6.0037660253622839E-4</v>
      </c>
      <c r="CB218" s="9">
        <f t="shared" si="507"/>
        <v>6.0037494837724965E-4</v>
      </c>
      <c r="CC218" s="9">
        <f t="shared" si="507"/>
        <v>6.0037320447552957E-4</v>
      </c>
      <c r="CD218" s="9">
        <f t="shared" si="507"/>
        <v>6.0037136614008075E-4</v>
      </c>
      <c r="CE218" s="9">
        <f t="shared" si="507"/>
        <v>6.0036942844465054E-4</v>
      </c>
      <c r="CF218" s="9">
        <f t="shared" si="507"/>
        <v>6.0036738621664914E-4</v>
      </c>
      <c r="CG218" s="9">
        <f t="shared" si="507"/>
        <v>6.0036523402543624E-4</v>
      </c>
      <c r="CH218" s="9">
        <f t="shared" si="507"/>
        <v>6.0036296616952037E-4</v>
      </c>
      <c r="CI218" s="9">
        <f t="shared" si="507"/>
        <v>6.0036057666333306E-4</v>
      </c>
      <c r="CJ218" s="9">
        <f t="shared" si="507"/>
        <v>6.0035805922588586E-4</v>
      </c>
      <c r="CK218" s="9">
        <f t="shared" si="507"/>
        <v>6.0035540726466221E-4</v>
      </c>
      <c r="CL218" s="9">
        <f t="shared" si="507"/>
        <v>6.0035261386095335E-4</v>
      </c>
      <c r="CM218" s="9">
        <f t="shared" si="507"/>
        <v>6.0034967175497415E-4</v>
      </c>
      <c r="CN218" s="9">
        <f t="shared" si="507"/>
        <v>6.0034657333186525E-4</v>
      </c>
      <c r="CO218" s="9">
        <f t="shared" si="507"/>
        <v>6.0034331060027232E-4</v>
      </c>
      <c r="CP218" s="9">
        <f t="shared" si="507"/>
        <v>6.0033987518063594E-4</v>
      </c>
      <c r="CQ218" s="9">
        <f t="shared" si="507"/>
        <v>6.0033625828210971E-4</v>
      </c>
      <c r="CR218" s="9">
        <f t="shared" si="507"/>
        <v>6.0033245068628514E-4</v>
      </c>
      <c r="CS218" s="9">
        <f t="shared" si="507"/>
        <v>6.0032844272602567E-4</v>
      </c>
      <c r="CT218" s="9">
        <f t="shared" si="507"/>
        <v>6.0032422426590972E-4</v>
      </c>
      <c r="CU218" s="9">
        <f t="shared" si="507"/>
        <v>6.003197846786571E-4</v>
      </c>
      <c r="CV218" s="9">
        <f t="shared" si="507"/>
        <v>6.0031511282558452E-4</v>
      </c>
      <c r="CW218" s="9">
        <f t="shared" si="507"/>
        <v>6.0031019702943363E-4</v>
      </c>
      <c r="CX218" s="9">
        <f t="shared" si="507"/>
        <v>6.0030502505246356E-4</v>
      </c>
      <c r="CY218" s="9">
        <f t="shared" si="507"/>
        <v>6.00299584069751E-4</v>
      </c>
      <c r="CZ218" s="9">
        <f t="shared" si="507"/>
        <v>6.0029386064289246E-4</v>
      </c>
      <c r="DA218" s="9">
        <f t="shared" si="503"/>
        <v>6.0028784069110833E-4</v>
      </c>
      <c r="DB218" s="9">
        <f t="shared" si="503"/>
        <v>6.0028150946376169E-4</v>
      </c>
      <c r="DC218" s="9">
        <f t="shared" si="503"/>
        <v>6.0027485150747893E-4</v>
      </c>
      <c r="DD218" s="9">
        <f t="shared" si="503"/>
        <v>6.0026785063827328E-4</v>
      </c>
      <c r="DE218" s="9">
        <f t="shared" si="503"/>
        <v>6.0026048990430032E-4</v>
      </c>
      <c r="DF218" s="9">
        <f t="shared" si="503"/>
        <v>6.0025275155439382E-4</v>
      </c>
      <c r="DG218" s="9">
        <f t="shared" si="503"/>
        <v>6.0024461700225484E-4</v>
      </c>
      <c r="DH218" s="9">
        <f t="shared" si="503"/>
        <v>6.0023606678691257E-4</v>
      </c>
      <c r="DI218" s="9">
        <f t="shared" si="503"/>
        <v>6.0022708053586243E-4</v>
      </c>
      <c r="DJ218" s="9">
        <f t="shared" si="503"/>
        <v>6.0021763692340096E-4</v>
      </c>
      <c r="DK218" s="9">
        <f t="shared" si="503"/>
        <v>6.0020771362942981E-4</v>
      </c>
      <c r="DL218" s="9">
        <f t="shared" si="503"/>
        <v>6.0019728729439814E-4</v>
      </c>
      <c r="DM218" s="9">
        <f t="shared" si="503"/>
        <v>6.0018633347397267E-4</v>
      </c>
      <c r="DN218" s="9">
        <f t="shared" si="503"/>
        <v>6.0017482659168212E-4</v>
      </c>
      <c r="DO218" s="9">
        <f t="shared" si="503"/>
        <v>6.0016273988830005E-4</v>
      </c>
      <c r="DP218" s="9">
        <f t="shared" si="503"/>
        <v>6.0015004537036245E-4</v>
      </c>
      <c r="DQ218" s="9">
        <f t="shared" si="503"/>
        <v>6.0013671375857647E-4</v>
      </c>
      <c r="DR218" s="9">
        <f t="shared" si="503"/>
        <v>6.0012271442798706E-4</v>
      </c>
      <c r="DS218" s="9">
        <f t="shared" si="503"/>
        <v>6.0010801535157051E-4</v>
      </c>
      <c r="DT218" s="9">
        <f t="shared" si="503"/>
        <v>6.000925830410887E-4</v>
      </c>
      <c r="DU218" s="9">
        <f t="shared" si="503"/>
        <v>6.0007638248065159E-4</v>
      </c>
      <c r="DV218" s="9">
        <f t="shared" si="503"/>
        <v>6.0005937706392057E-4</v>
      </c>
      <c r="DW218" s="9">
        <f t="shared" si="503"/>
        <v>6.0004152852406365E-4</v>
      </c>
      <c r="DX218" s="9">
        <f t="shared" si="503"/>
        <v>6.0002279686213061E-4</v>
      </c>
      <c r="DY218" s="9">
        <f t="shared" si="503"/>
        <v>6.000031402768072E-4</v>
      </c>
      <c r="DZ218" s="9">
        <f t="shared" si="503"/>
        <v>5.9998251508206954E-4</v>
      </c>
      <c r="EA218" s="9">
        <f t="shared" si="503"/>
        <v>5.9996087563205706E-4</v>
      </c>
      <c r="EB218" s="9">
        <f t="shared" si="503"/>
        <v>5.9993817423446686E-4</v>
      </c>
      <c r="EC218" s="9">
        <f t="shared" si="503"/>
        <v>5.9991436106702903E-4</v>
      </c>
      <c r="ED218" s="9">
        <f t="shared" si="503"/>
        <v>5.9988938408549457E-4</v>
      </c>
      <c r="EE218" s="9">
        <f t="shared" si="503"/>
        <v>5.9986318893141604E-4</v>
      </c>
      <c r="EF218" s="9">
        <f t="shared" si="503"/>
        <v>5.9983571883470189E-4</v>
      </c>
      <c r="EG218" s="9">
        <f t="shared" si="503"/>
        <v>5.9980691451349578E-4</v>
      </c>
      <c r="EH218" s="9">
        <f t="shared" si="503"/>
        <v>5.9977671406881634E-4</v>
      </c>
      <c r="EI218" s="9">
        <f t="shared" si="503"/>
        <v>5.997450528753862E-4</v>
      </c>
      <c r="EJ218" s="9">
        <f t="shared" si="503"/>
        <v>5.9971186347049319E-4</v>
      </c>
      <c r="EK218" s="9">
        <f t="shared" si="503"/>
        <v>5.996770754351597E-4</v>
      </c>
      <c r="EL218" s="9">
        <f t="shared" si="503"/>
        <v>5.9964061527237843E-4</v>
      </c>
      <c r="EM218" s="9">
        <f t="shared" si="503"/>
        <v>5.9960240628206818E-4</v>
      </c>
      <c r="EN218" s="9">
        <f t="shared" si="503"/>
        <v>5.9956236842739221E-4</v>
      </c>
      <c r="EO218" s="9">
        <f t="shared" si="503"/>
        <v>5.9952041820045352E-4</v>
      </c>
      <c r="EP218" s="9">
        <f t="shared" si="503"/>
        <v>5.9947646848087892E-4</v>
      </c>
      <c r="EQ218" s="9">
        <f t="shared" si="503"/>
        <v>5.9943042838724915E-4</v>
      </c>
      <c r="ER218" s="9">
        <f t="shared" si="503"/>
        <v>5.9938220312714854E-4</v>
      </c>
      <c r="ES218" s="9">
        <f t="shared" si="503"/>
        <v>5.9933169383724822E-4</v>
      </c>
      <c r="ET218" s="9">
        <f t="shared" si="503"/>
        <v>5.9927879742005573E-4</v>
      </c>
      <c r="EU218" s="9">
        <f t="shared" si="503"/>
        <v>5.9922340637403205E-4</v>
      </c>
      <c r="EV218" s="9">
        <f t="shared" si="503"/>
        <v>5.9916540861668327E-4</v>
      </c>
      <c r="EW218" s="9">
        <f t="shared" si="503"/>
        <v>5.9910468730356317E-4</v>
      </c>
      <c r="EX218" s="9">
        <f t="shared" si="503"/>
        <v>5.9904112063583316E-4</v>
      </c>
      <c r="EY218" s="9">
        <f t="shared" si="503"/>
        <v>5.9897458166550781E-4</v>
      </c>
      <c r="EZ218" s="9">
        <f t="shared" si="503"/>
        <v>5.9890493809040238E-4</v>
      </c>
      <c r="FA218" s="9">
        <f t="shared" si="503"/>
        <v>5.9883205204481951E-4</v>
      </c>
      <c r="FB218" s="9">
        <f t="shared" si="503"/>
        <v>5.9875577987886729E-4</v>
      </c>
      <c r="FC218" s="9">
        <f t="shared" si="503"/>
        <v>5.9867597193227469E-4</v>
      </c>
      <c r="FD218" s="9">
        <f t="shared" si="503"/>
        <v>5.9859247229931793E-4</v>
      </c>
      <c r="FE218" s="9">
        <f t="shared" si="503"/>
        <v>5.9850511858478353E-4</v>
      </c>
      <c r="FF218" s="9">
        <f t="shared" si="503"/>
        <v>5.9841374165271668E-4</v>
      </c>
      <c r="FG218" s="9">
        <f t="shared" si="503"/>
        <v>5.983181653648514E-4</v>
      </c>
      <c r="FH218" s="9">
        <f t="shared" si="503"/>
        <v>5.982182063084281E-4</v>
      </c>
      <c r="FI218" s="9">
        <f t="shared" si="503"/>
        <v>5.981136735182228E-4</v>
      </c>
      <c r="FJ218" s="9">
        <f t="shared" si="503"/>
        <v>5.9800436818613627E-4</v>
      </c>
      <c r="FK218" s="9">
        <f t="shared" si="505"/>
        <v>5.978900833597153E-4</v>
      </c>
      <c r="FL218" s="9">
        <f t="shared" si="505"/>
        <v>5.9777060363087236E-4</v>
      </c>
      <c r="FM218" s="9">
        <f t="shared" si="505"/>
        <v>5.9764570481735601E-4</v>
      </c>
      <c r="FN218" s="9">
        <f t="shared" si="505"/>
        <v>5.9751515362633861E-4</v>
      </c>
      <c r="FO218" s="9">
        <f t="shared" si="505"/>
        <v>5.9737870731099761E-4</v>
      </c>
      <c r="FP218" s="9">
        <f t="shared" si="505"/>
        <v>5.9723611331489524E-4</v>
      </c>
      <c r="FQ218" s="9">
        <f t="shared" si="505"/>
        <v>5.9708710890267643E-4</v>
      </c>
      <c r="FR218" s="9">
        <f t="shared" si="505"/>
        <v>5.9693142077831593E-4</v>
      </c>
      <c r="FS218" s="9">
        <f t="shared" si="505"/>
        <v>5.9676876469202651E-4</v>
      </c>
      <c r="FT218" s="9">
        <f t="shared" si="505"/>
        <v>5.9659884503040887E-4</v>
      </c>
      <c r="FU218" s="9">
        <f t="shared" si="505"/>
        <v>5.9642135439771655E-4</v>
      </c>
      <c r="FV218" s="9">
        <f t="shared" si="505"/>
        <v>5.9623597317621461E-4</v>
      </c>
      <c r="FW218" s="9">
        <f t="shared" si="505"/>
        <v>5.9604236907838523E-4</v>
      </c>
      <c r="FX218" s="9">
        <f t="shared" si="505"/>
        <v>5.9584019668017718E-4</v>
      </c>
      <c r="FY218" s="9">
        <f t="shared" si="505"/>
        <v>5.9562909694052047E-4</v>
      </c>
      <c r="FZ218" s="9">
        <f t="shared" si="505"/>
        <v>5.9540869670260876E-4</v>
      </c>
      <c r="GA218" s="9">
        <f t="shared" si="505"/>
        <v>5.9517860818058882E-4</v>
      </c>
      <c r="GB218" s="9">
        <f t="shared" si="505"/>
        <v>5.9493842842927582E-4</v>
      </c>
      <c r="GC218" s="9">
        <f t="shared" si="505"/>
        <v>5.9468773879626472E-4</v>
      </c>
      <c r="GD218" s="9">
        <f t="shared" si="505"/>
        <v>5.944261043539337E-4</v>
      </c>
      <c r="GE218" s="9">
        <f t="shared" si="505"/>
        <v>5.9415307331685458E-4</v>
      </c>
      <c r="GF218" s="9">
        <f t="shared" si="505"/>
        <v>5.9386817643697191E-4</v>
      </c>
      <c r="GG218" s="9">
        <f t="shared" si="505"/>
        <v>5.9357092638011701E-4</v>
      </c>
      <c r="GH218" s="9">
        <f t="shared" si="505"/>
        <v>5.9326081708370123E-4</v>
      </c>
      <c r="GI218" s="9">
        <f t="shared" si="505"/>
        <v>5.9293732309179939E-4</v>
      </c>
      <c r="GJ218" s="9">
        <f t="shared" si="505"/>
        <v>5.9259989887002233E-4</v>
      </c>
      <c r="GK218" s="9">
        <f t="shared" si="505"/>
        <v>5.9224797809978125E-4</v>
      </c>
      <c r="GL218" s="9">
        <f t="shared" si="505"/>
        <v>5.9188097294708025E-4</v>
      </c>
      <c r="GM218" s="9">
        <f t="shared" si="505"/>
        <v>5.914982733110669E-4</v>
      </c>
      <c r="GN218" s="9">
        <f t="shared" si="505"/>
        <v>5.9109924604731977E-4</v>
      </c>
      <c r="GO218" s="9">
        <f t="shared" si="505"/>
        <v>5.906832341682931E-4</v>
      </c>
      <c r="GP218" s="9">
        <f t="shared" si="505"/>
        <v>5.9024955601709949E-4</v>
      </c>
      <c r="GQ218" s="9">
        <f t="shared" si="505"/>
        <v>5.8979750441646268E-4</v>
      </c>
      <c r="GR218" s="9">
        <f t="shared" si="505"/>
        <v>5.89326345791951E-4</v>
      </c>
      <c r="GS218" s="9">
        <f t="shared" si="505"/>
        <v>5.8883531926811044E-4</v>
      </c>
      <c r="GT218" s="9">
        <f t="shared" si="505"/>
        <v>5.8832363573477382E-4</v>
      </c>
      <c r="GU218" s="9">
        <f t="shared" si="505"/>
        <v>5.8779047688853336E-4</v>
      </c>
      <c r="GV218" s="9">
        <f t="shared" si="505"/>
        <v>5.8723499424133256E-4</v>
      </c>
      <c r="GW218" s="9">
        <f t="shared" si="505"/>
        <v>5.8665630810276505E-4</v>
      </c>
      <c r="GX218" s="9">
        <f t="shared" si="505"/>
        <v>5.8605350652880448E-4</v>
      </c>
      <c r="GY218" s="9">
        <f t="shared" si="505"/>
        <v>5.8542564423998762E-4</v>
      </c>
      <c r="GZ218" s="9">
        <f t="shared" si="505"/>
        <v>5.8477174150812486E-4</v>
      </c>
      <c r="HA218" s="9">
        <f t="shared" si="505"/>
        <v>5.8409078300844649E-4</v>
      </c>
      <c r="HB218" s="9">
        <f t="shared" si="505"/>
        <v>5.8338171664001231E-4</v>
      </c>
      <c r="HC218" s="9">
        <f t="shared" si="505"/>
        <v>5.8264345230908047E-4</v>
      </c>
      <c r="HD218" s="9">
        <f t="shared" si="505"/>
        <v>5.8187486067860241E-4</v>
      </c>
      <c r="HE218" s="9">
        <f t="shared" si="505"/>
        <v>5.8107477187891517E-4</v>
      </c>
      <c r="HF218" s="9">
        <f t="shared" si="505"/>
        <v>5.8024197418479382E-4</v>
      </c>
      <c r="HG218" s="9">
        <f t="shared" si="505"/>
        <v>5.7937521265177209E-4</v>
      </c>
      <c r="HH218" s="9">
        <f t="shared" si="505"/>
        <v>5.784731877118243E-4</v>
      </c>
      <c r="HI218" s="9">
        <f t="shared" si="505"/>
        <v>5.7753455373383449E-4</v>
      </c>
      <c r="HJ218" s="9">
        <f t="shared" si="505"/>
        <v>5.76557917537181E-4</v>
      </c>
      <c r="HK218" s="9">
        <f t="shared" si="505"/>
        <v>5.7554183686882592E-4</v>
      </c>
      <c r="HL218" s="9">
        <f t="shared" si="505"/>
        <v>5.7448481883184347E-4</v>
      </c>
      <c r="HM218" s="9">
        <f t="shared" si="505"/>
        <v>5.7338531827528898E-4</v>
      </c>
      <c r="HN218" s="9">
        <f t="shared" si="505"/>
        <v>5.7224173613666803E-4</v>
      </c>
      <c r="HO218" s="9">
        <f t="shared" si="505"/>
        <v>5.7105241773658399E-4</v>
      </c>
      <c r="HP218" s="9">
        <f t="shared" si="505"/>
        <v>5.6981565103002806E-4</v>
      </c>
      <c r="HQ218" s="9">
        <f t="shared" si="505"/>
        <v>5.6852966480649492E-4</v>
      </c>
      <c r="HR218" s="9">
        <f t="shared" si="505"/>
        <v>5.6719262684380722E-4</v>
      </c>
      <c r="HS218" s="9">
        <f t="shared" si="505"/>
        <v>5.6580264200832531E-4</v>
      </c>
      <c r="HT218" s="9">
        <f t="shared" si="505"/>
        <v>5.643577503068475E-4</v>
      </c>
      <c r="HU218" s="9">
        <f t="shared" si="505"/>
        <v>5.62855924884574E-4</v>
      </c>
      <c r="HV218" s="9">
        <f t="shared" si="505"/>
        <v>5.6129506996924206E-4</v>
      </c>
      <c r="HW218" s="9">
        <f t="shared" si="504"/>
        <v>5.5967301876234412E-4</v>
      </c>
      <c r="HX218" s="9">
        <f t="shared" si="504"/>
        <v>5.579875312719878E-4</v>
      </c>
      <c r="HY218" s="9">
        <f t="shared" si="504"/>
        <v>5.5623629208965259E-4</v>
      </c>
      <c r="HZ218" s="9">
        <f t="shared" si="504"/>
        <v>5.5441690811068578E-4</v>
      </c>
      <c r="IA218" s="9">
        <f t="shared" si="504"/>
        <v>5.5252690619213101E-4</v>
      </c>
      <c r="IB218" s="9">
        <f t="shared" si="504"/>
        <v>5.5056373075346339E-4</v>
      </c>
      <c r="IC218" s="9">
        <f t="shared" si="504"/>
        <v>5.4852474131005143E-4</v>
      </c>
      <c r="ID218" s="9">
        <f t="shared" si="504"/>
        <v>5.464072099517468E-4</v>
      </c>
      <c r="IE218" s="9">
        <f t="shared" si="504"/>
        <v>5.4420831874795752E-4</v>
      </c>
      <c r="IF218" s="9">
        <f t="shared" si="504"/>
        <v>5.4192515709452712E-4</v>
      </c>
      <c r="IG218" s="9">
        <f t="shared" si="504"/>
        <v>5.3955471899031892E-4</v>
      </c>
      <c r="IH218" s="9">
        <f t="shared" si="504"/>
        <v>5.3709390024490075E-4</v>
      </c>
      <c r="II218" s="9">
        <f t="shared" si="504"/>
        <v>5.3453949561956308E-4</v>
      </c>
      <c r="IJ218" s="9">
        <f t="shared" si="504"/>
        <v>5.3188819589549948E-4</v>
      </c>
      <c r="IK218" s="9">
        <f t="shared" si="504"/>
        <v>5.2913658487049929E-4</v>
      </c>
      <c r="IL218" s="9">
        <f t="shared" si="504"/>
        <v>5.2628113628255466E-4</v>
      </c>
      <c r="IM218" s="9">
        <f t="shared" si="504"/>
        <v>5.2331821065811882E-4</v>
      </c>
      <c r="IN218" s="9">
        <f t="shared" si="504"/>
        <v>5.2024405208528075E-4</v>
      </c>
      <c r="IO218" s="9">
        <f t="shared" si="504"/>
        <v>5.1705478490843737E-4</v>
      </c>
      <c r="IP218" s="9">
        <f t="shared" si="504"/>
        <v>5.1374641034465283E-4</v>
      </c>
      <c r="IQ218" s="9">
        <f t="shared" si="504"/>
        <v>5.1031480301979822E-4</v>
      </c>
      <c r="IR218" s="9">
        <f t="shared" si="504"/>
        <v>5.0675570742501658E-4</v>
      </c>
      <c r="IS218" s="9">
        <f t="shared" si="504"/>
        <v>5.030647342856207E-4</v>
      </c>
      <c r="IT218" s="9">
        <f t="shared" si="504"/>
        <v>4.992373568501881E-4</v>
      </c>
      <c r="IU218" s="9">
        <f t="shared" si="504"/>
        <v>4.9526890709380685E-4</v>
      </c>
      <c r="IV218" s="9">
        <f t="shared" si="504"/>
        <v>4.9115457182984665E-4</v>
      </c>
      <c r="IW218" s="9">
        <f t="shared" si="504"/>
        <v>4.8688938873933012E-4</v>
      </c>
      <c r="IX218" s="9">
        <f t="shared" si="504"/>
        <v>4.8246824230487712E-4</v>
      </c>
      <c r="IY218" s="9">
        <f t="shared" si="504"/>
        <v>4.7788585965764623E-4</v>
      </c>
      <c r="IZ218" s="9">
        <f t="shared" si="504"/>
        <v>4.7313680632890564E-4</v>
      </c>
      <c r="JA218" s="9">
        <f t="shared" si="504"/>
        <v>4.6821548190926327E-4</v>
      </c>
      <c r="JB218" s="9">
        <f t="shared" si="504"/>
        <v>4.6311611561071779E-4</v>
      </c>
      <c r="JC218" s="9">
        <f t="shared" si="504"/>
        <v>4.5783276173325224E-4</v>
      </c>
      <c r="JD218" s="9">
        <f t="shared" si="504"/>
        <v>4.5235929503213029E-4</v>
      </c>
      <c r="JE218" s="9">
        <f t="shared" si="504"/>
        <v>4.4668940598639999E-4</v>
      </c>
      <c r="JF218" s="9">
        <f t="shared" si="504"/>
        <v>4.4081659596577403E-4</v>
      </c>
      <c r="JG218" s="9">
        <f t="shared" si="504"/>
        <v>4.3473417229446991E-4</v>
      </c>
      <c r="JH218" s="9">
        <f t="shared" si="504"/>
        <v>4.2843524321311199E-4</v>
      </c>
      <c r="JI218" s="9">
        <f t="shared" si="504"/>
        <v>4.2191271273189605E-4</v>
      </c>
      <c r="JJ218" s="9">
        <f t="shared" si="504"/>
        <v>4.1515927538181025E-4</v>
      </c>
      <c r="JK218" s="9">
        <f t="shared" si="504"/>
        <v>4.0816741085424263E-4</v>
      </c>
      <c r="JL218" s="9">
        <f t="shared" si="504"/>
        <v>4.0092937853117641E-4</v>
      </c>
      <c r="JM218" s="9">
        <f t="shared" si="504"/>
        <v>3.9343721190815938E-4</v>
      </c>
      <c r="JN218" s="9">
        <f t="shared" si="504"/>
        <v>3.8568271290232792E-4</v>
      </c>
      <c r="JO218" s="9">
        <f t="shared" si="504"/>
        <v>3.7765744604669393E-4</v>
      </c>
      <c r="JP218" s="9">
        <f t="shared" si="504"/>
        <v>3.6935273257264565E-4</v>
      </c>
      <c r="JQ218" s="9">
        <f t="shared" si="504"/>
        <v>3.6075964437466386E-4</v>
      </c>
      <c r="JR218" s="9">
        <f t="shared" si="504"/>
        <v>3.5186899785720873E-4</v>
      </c>
      <c r="JS218" s="9">
        <f t="shared" si="504"/>
        <v>3.4267134766493689E-4</v>
      </c>
      <c r="JT218" s="9">
        <f t="shared" si="504"/>
        <v>3.3315698029296207E-4</v>
      </c>
      <c r="JU218" s="9">
        <f t="shared" si="504"/>
        <v>3.2331590757609047E-4</v>
      </c>
      <c r="JV218" s="9">
        <f t="shared" si="504"/>
        <v>3.131378600540074E-4</v>
      </c>
      <c r="JW218" s="9">
        <f t="shared" si="504"/>
        <v>3.0261228021815668E-4</v>
      </c>
      <c r="JX218" s="9">
        <f t="shared" si="504"/>
        <v>2.9172831562924561E-4</v>
      </c>
      <c r="JY218" s="9">
        <f t="shared" si="504"/>
        <v>2.8047481191357604E-4</v>
      </c>
      <c r="JZ218" s="9">
        <f t="shared" si="504"/>
        <v>2.6884030562885318E-4</v>
      </c>
      <c r="KA218" s="9">
        <f t="shared" si="504"/>
        <v>2.5681301700611683E-4</v>
      </c>
      <c r="KB218" s="9">
        <f t="shared" si="504"/>
        <v>2.4438084256239202E-4</v>
      </c>
      <c r="KC218" s="9">
        <f t="shared" si="504"/>
        <v>2.3153134758185142E-4</v>
      </c>
      <c r="KD218" s="9">
        <f t="shared" si="504"/>
        <v>2.1825175846832291E-4</v>
      </c>
      <c r="KE218" s="9">
        <f t="shared" si="504"/>
        <v>2.0452895496789192E-4</v>
      </c>
      <c r="KF218" s="9">
        <f t="shared" si="504"/>
        <v>1.9034946225553011E-4</v>
      </c>
      <c r="KG218" s="9">
        <f t="shared" si="504"/>
        <v>1.7569944289237867E-4</v>
      </c>
      <c r="KH218" s="9">
        <f t="shared" si="506"/>
        <v>1.6056468864836162E-4</v>
      </c>
      <c r="KI218" s="9">
        <f t="shared" si="506"/>
        <v>1.4493061218846023E-4</v>
      </c>
      <c r="KJ218" s="9">
        <f t="shared" si="506"/>
        <v>1.2878223862668788E-4</v>
      </c>
      <c r="KK218" s="9">
        <f t="shared" si="506"/>
        <v>1.1210419694216312E-4</v>
      </c>
      <c r="KL218" s="9">
        <f t="shared" si="506"/>
        <v>9.4880711259477842E-5</v>
      </c>
      <c r="KM218" s="9">
        <f t="shared" si="506"/>
        <v>7.7095591993385851E-5</v>
      </c>
      <c r="KN218" s="9">
        <f t="shared" si="506"/>
        <v>5.873222685390516E-5</v>
      </c>
      <c r="KO218" s="9">
        <f t="shared" si="506"/>
        <v>3.9773571715355505E-5</v>
      </c>
      <c r="KP218" s="9">
        <f t="shared" si="506"/>
        <v>2.0202141345789654E-5</v>
      </c>
    </row>
    <row r="219" spans="2:302" x14ac:dyDescent="0.25">
      <c r="B219" s="5">
        <f t="shared" si="478"/>
        <v>2.8600000000000456</v>
      </c>
      <c r="C219" s="9">
        <f t="shared" si="476"/>
        <v>6.2125694893033735E-4</v>
      </c>
      <c r="D219" s="9">
        <f t="shared" ref="D219:BO222" si="508">NORMDIST($B219,0,1,0)-$B219*(1-NORMDIST($B219,0,1,1))-(NORMDIST($B219+D$4,0,1,0)-($B219+D$4)*(1-NORMDIST($B219+D$4,0,1,1)))</f>
        <v>6.2125692507621457E-4</v>
      </c>
      <c r="E219" s="9">
        <f t="shared" si="508"/>
        <v>6.2125689974409199E-4</v>
      </c>
      <c r="F219" s="9">
        <f t="shared" si="508"/>
        <v>6.2125687284516023E-4</v>
      </c>
      <c r="G219" s="9">
        <f t="shared" si="508"/>
        <v>6.2125684428448026E-4</v>
      </c>
      <c r="H219" s="9">
        <f t="shared" si="508"/>
        <v>6.2125681396332788E-4</v>
      </c>
      <c r="I219" s="9">
        <f t="shared" si="508"/>
        <v>6.2125678177587672E-4</v>
      </c>
      <c r="J219" s="9">
        <f t="shared" si="508"/>
        <v>6.2125674760990697E-4</v>
      </c>
      <c r="K219" s="9">
        <f t="shared" si="508"/>
        <v>6.2125671134889812E-4</v>
      </c>
      <c r="L219" s="9">
        <f t="shared" si="508"/>
        <v>6.2125667286649575E-4</v>
      </c>
      <c r="M219" s="9">
        <f t="shared" si="508"/>
        <v>6.2125663203196088E-4</v>
      </c>
      <c r="N219" s="9">
        <f t="shared" si="508"/>
        <v>6.212565887047367E-4</v>
      </c>
      <c r="O219" s="9">
        <f t="shared" si="508"/>
        <v>6.2125654273798806E-4</v>
      </c>
      <c r="P219" s="9">
        <f t="shared" si="508"/>
        <v>6.2125649397507085E-4</v>
      </c>
      <c r="Q219" s="9">
        <f t="shared" si="508"/>
        <v>6.2125644225105115E-4</v>
      </c>
      <c r="R219" s="9">
        <f t="shared" si="508"/>
        <v>6.2125638739093383E-4</v>
      </c>
      <c r="S219" s="9">
        <f t="shared" si="508"/>
        <v>6.2125632921157092E-4</v>
      </c>
      <c r="T219" s="9">
        <f t="shared" si="508"/>
        <v>6.2125626751705575E-4</v>
      </c>
      <c r="U219" s="9">
        <f t="shared" si="508"/>
        <v>6.2125620210151927E-4</v>
      </c>
      <c r="V219" s="9">
        <f t="shared" si="508"/>
        <v>6.2125613274786624E-4</v>
      </c>
      <c r="W219" s="9">
        <f t="shared" si="508"/>
        <v>6.2125605922497078E-4</v>
      </c>
      <c r="X219" s="9">
        <f t="shared" si="508"/>
        <v>6.2125598129146261E-4</v>
      </c>
      <c r="Y219" s="9">
        <f t="shared" si="508"/>
        <v>6.2125589868969463E-4</v>
      </c>
      <c r="Z219" s="9">
        <f t="shared" si="508"/>
        <v>6.2125581114809176E-4</v>
      </c>
      <c r="AA219" s="9">
        <f t="shared" si="508"/>
        <v>6.2125571838174561E-4</v>
      </c>
      <c r="AB219" s="9">
        <f t="shared" si="508"/>
        <v>6.2125562008748475E-4</v>
      </c>
      <c r="AC219" s="9">
        <f t="shared" si="508"/>
        <v>6.2125551594587145E-4</v>
      </c>
      <c r="AD219" s="9">
        <f t="shared" si="508"/>
        <v>6.2125540562005016E-4</v>
      </c>
      <c r="AE219" s="9">
        <f t="shared" si="508"/>
        <v>6.2125528875452607E-4</v>
      </c>
      <c r="AF219" s="9">
        <f t="shared" si="508"/>
        <v>6.2125516497319475E-4</v>
      </c>
      <c r="AG219" s="9">
        <f t="shared" si="508"/>
        <v>6.2125503387903513E-4</v>
      </c>
      <c r="AH219" s="9">
        <f t="shared" si="508"/>
        <v>6.2125489505476382E-4</v>
      </c>
      <c r="AI219" s="9">
        <f t="shared" si="508"/>
        <v>6.2125474805883169E-4</v>
      </c>
      <c r="AJ219" s="9">
        <f t="shared" si="508"/>
        <v>6.2125459242411596E-4</v>
      </c>
      <c r="AK219" s="9">
        <f t="shared" si="508"/>
        <v>6.2125442765919843E-4</v>
      </c>
      <c r="AL219" s="9">
        <f t="shared" si="508"/>
        <v>6.2125425324661195E-4</v>
      </c>
      <c r="AM219" s="9">
        <f t="shared" si="508"/>
        <v>6.2125406863862247E-4</v>
      </c>
      <c r="AN219" s="9">
        <f t="shared" si="508"/>
        <v>6.2125387325780482E-4</v>
      </c>
      <c r="AO219" s="9">
        <f t="shared" si="508"/>
        <v>6.2125366649678809E-4</v>
      </c>
      <c r="AP219" s="9">
        <f t="shared" si="508"/>
        <v>6.2125344771283685E-4</v>
      </c>
      <c r="AQ219" s="9">
        <f t="shared" si="508"/>
        <v>6.2125321622935918E-4</v>
      </c>
      <c r="AR219" s="9">
        <f t="shared" si="508"/>
        <v>6.2125297133386965E-4</v>
      </c>
      <c r="AS219" s="9">
        <f t="shared" si="508"/>
        <v>6.2125271227415565E-4</v>
      </c>
      <c r="AT219" s="9">
        <f t="shared" si="508"/>
        <v>6.2125243825678533E-4</v>
      </c>
      <c r="AU219" s="9">
        <f t="shared" si="508"/>
        <v>6.2125214844780969E-4</v>
      </c>
      <c r="AV219" s="9">
        <f t="shared" si="508"/>
        <v>6.2125184196530571E-4</v>
      </c>
      <c r="AW219" s="9">
        <f t="shared" si="508"/>
        <v>6.2125151788292509E-4</v>
      </c>
      <c r="AX219" s="9">
        <f t="shared" si="508"/>
        <v>6.2125117522203953E-4</v>
      </c>
      <c r="AY219" s="9">
        <f t="shared" si="508"/>
        <v>6.2125081295340268E-4</v>
      </c>
      <c r="AZ219" s="9">
        <f t="shared" si="508"/>
        <v>6.2125042999256613E-4</v>
      </c>
      <c r="BA219" s="9">
        <f t="shared" si="508"/>
        <v>6.2125002519672519E-4</v>
      </c>
      <c r="BB219" s="9">
        <f t="shared" si="508"/>
        <v>6.2124959736163698E-4</v>
      </c>
      <c r="BC219" s="9">
        <f t="shared" si="508"/>
        <v>6.2124914522082965E-4</v>
      </c>
      <c r="BD219" s="9">
        <f t="shared" si="508"/>
        <v>6.2124866743921731E-4</v>
      </c>
      <c r="BE219" s="9">
        <f t="shared" si="508"/>
        <v>6.2124816261284086E-4</v>
      </c>
      <c r="BF219" s="9">
        <f t="shared" si="508"/>
        <v>6.2124762926092278E-4</v>
      </c>
      <c r="BG219" s="9">
        <f t="shared" si="508"/>
        <v>6.2124706582780871E-4</v>
      </c>
      <c r="BH219" s="9">
        <f t="shared" si="508"/>
        <v>6.2124647067392442E-4</v>
      </c>
      <c r="BI219" s="9">
        <f t="shared" si="508"/>
        <v>6.2124584207445658E-4</v>
      </c>
      <c r="BJ219" s="9">
        <f t="shared" si="508"/>
        <v>6.2124517821433856E-4</v>
      </c>
      <c r="BK219" s="9">
        <f t="shared" si="508"/>
        <v>6.2124447718405287E-4</v>
      </c>
      <c r="BL219" s="9">
        <f t="shared" si="508"/>
        <v>6.212437369736922E-4</v>
      </c>
      <c r="BM219" s="9">
        <f t="shared" si="508"/>
        <v>6.2124295546914839E-4</v>
      </c>
      <c r="BN219" s="9">
        <f t="shared" si="508"/>
        <v>6.2124213044784853E-4</v>
      </c>
      <c r="BO219" s="9">
        <f t="shared" si="508"/>
        <v>6.2124125956974159E-4</v>
      </c>
      <c r="BP219" s="9">
        <f t="shared" si="507"/>
        <v>6.2124034037550025E-4</v>
      </c>
      <c r="BQ219" s="9">
        <f t="shared" si="507"/>
        <v>6.212393702794539E-4</v>
      </c>
      <c r="BR219" s="9">
        <f t="shared" si="507"/>
        <v>6.2123834656109046E-4</v>
      </c>
      <c r="BS219" s="9">
        <f t="shared" si="507"/>
        <v>6.2123726636176691E-4</v>
      </c>
      <c r="BT219" s="9">
        <f t="shared" si="507"/>
        <v>6.2123612667536394E-4</v>
      </c>
      <c r="BU219" s="9">
        <f t="shared" si="507"/>
        <v>6.2123492434240494E-4</v>
      </c>
      <c r="BV219" s="9">
        <f t="shared" si="507"/>
        <v>6.2123365604213707E-4</v>
      </c>
      <c r="BW219" s="9">
        <f t="shared" si="507"/>
        <v>6.2123231828513327E-4</v>
      </c>
      <c r="BX219" s="9">
        <f t="shared" si="507"/>
        <v>6.2123090740493468E-4</v>
      </c>
      <c r="BY219" s="9">
        <f t="shared" si="507"/>
        <v>6.2122941954726623E-4</v>
      </c>
      <c r="BZ219" s="9">
        <f t="shared" si="507"/>
        <v>6.212278506655776E-4</v>
      </c>
      <c r="CA219" s="9">
        <f t="shared" si="507"/>
        <v>6.2122619650659887E-4</v>
      </c>
      <c r="CB219" s="9">
        <f t="shared" si="507"/>
        <v>6.2122445260487879E-4</v>
      </c>
      <c r="CC219" s="9">
        <f t="shared" si="507"/>
        <v>6.2122261426942997E-4</v>
      </c>
      <c r="CD219" s="9">
        <f t="shared" si="507"/>
        <v>6.2122067657399975E-4</v>
      </c>
      <c r="CE219" s="9">
        <f t="shared" si="507"/>
        <v>6.2121863434599835E-4</v>
      </c>
      <c r="CF219" s="9">
        <f t="shared" si="507"/>
        <v>6.2121648215478545E-4</v>
      </c>
      <c r="CG219" s="9">
        <f t="shared" si="507"/>
        <v>6.2121421429886959E-4</v>
      </c>
      <c r="CH219" s="9">
        <f t="shared" si="507"/>
        <v>6.2121182479268227E-4</v>
      </c>
      <c r="CI219" s="9">
        <f t="shared" si="507"/>
        <v>6.2120930735523508E-4</v>
      </c>
      <c r="CJ219" s="9">
        <f t="shared" si="507"/>
        <v>6.2120665539401143E-4</v>
      </c>
      <c r="CK219" s="9">
        <f t="shared" si="507"/>
        <v>6.2120386199030256E-4</v>
      </c>
      <c r="CL219" s="9">
        <f t="shared" si="507"/>
        <v>6.2120091988432337E-4</v>
      </c>
      <c r="CM219" s="9">
        <f t="shared" si="507"/>
        <v>6.2119782146121446E-4</v>
      </c>
      <c r="CN219" s="9">
        <f t="shared" si="507"/>
        <v>6.2119455872962153E-4</v>
      </c>
      <c r="CO219" s="9">
        <f t="shared" si="507"/>
        <v>6.2119112330998516E-4</v>
      </c>
      <c r="CP219" s="9">
        <f t="shared" si="507"/>
        <v>6.2118750641145892E-4</v>
      </c>
      <c r="CQ219" s="9">
        <f t="shared" si="507"/>
        <v>6.2118369881563435E-4</v>
      </c>
      <c r="CR219" s="9">
        <f t="shared" si="507"/>
        <v>6.2117969085537488E-4</v>
      </c>
      <c r="CS219" s="9">
        <f t="shared" si="507"/>
        <v>6.2117547239525894E-4</v>
      </c>
      <c r="CT219" s="9">
        <f t="shared" si="507"/>
        <v>6.2117103280800632E-4</v>
      </c>
      <c r="CU219" s="9">
        <f t="shared" si="507"/>
        <v>6.2116636095493373E-4</v>
      </c>
      <c r="CV219" s="9">
        <f t="shared" si="507"/>
        <v>6.2116144515878284E-4</v>
      </c>
      <c r="CW219" s="9">
        <f t="shared" si="507"/>
        <v>6.2115627318181277E-4</v>
      </c>
      <c r="CX219" s="9">
        <f t="shared" si="507"/>
        <v>6.2115083219910021E-4</v>
      </c>
      <c r="CY219" s="9">
        <f t="shared" ref="CY219:FJ222" si="509">NORMDIST($B219,0,1,0)-$B219*(1-NORMDIST($B219,0,1,1))-(NORMDIST($B219+CY$4,0,1,0)-($B219+CY$4)*(1-NORMDIST($B219+CY$4,0,1,1)))</f>
        <v>6.2114510877224168E-4</v>
      </c>
      <c r="CZ219" s="9">
        <f t="shared" si="509"/>
        <v>6.2113908882045754E-4</v>
      </c>
      <c r="DA219" s="9">
        <f t="shared" si="509"/>
        <v>6.211327575931109E-4</v>
      </c>
      <c r="DB219" s="9">
        <f t="shared" si="509"/>
        <v>6.2112609963682814E-4</v>
      </c>
      <c r="DC219" s="9">
        <f t="shared" si="509"/>
        <v>6.211190987676225E-4</v>
      </c>
      <c r="DD219" s="9">
        <f t="shared" si="509"/>
        <v>6.2111173803364953E-4</v>
      </c>
      <c r="DE219" s="9">
        <f t="shared" si="509"/>
        <v>6.2110399968374303E-4</v>
      </c>
      <c r="DF219" s="9">
        <f t="shared" si="509"/>
        <v>6.2109586513160405E-4</v>
      </c>
      <c r="DG219" s="9">
        <f t="shared" si="509"/>
        <v>6.2108731491626178E-4</v>
      </c>
      <c r="DH219" s="9">
        <f t="shared" si="509"/>
        <v>6.2107832866521164E-4</v>
      </c>
      <c r="DI219" s="9">
        <f t="shared" si="509"/>
        <v>6.2106888505275028E-4</v>
      </c>
      <c r="DJ219" s="9">
        <f t="shared" si="509"/>
        <v>6.2105896175877902E-4</v>
      </c>
      <c r="DK219" s="9">
        <f t="shared" si="509"/>
        <v>6.2104853542374735E-4</v>
      </c>
      <c r="DL219" s="9">
        <f t="shared" si="509"/>
        <v>6.2103758160332188E-4</v>
      </c>
      <c r="DM219" s="9">
        <f t="shared" si="509"/>
        <v>6.2102607472103134E-4</v>
      </c>
      <c r="DN219" s="9">
        <f t="shared" si="509"/>
        <v>6.2101398801764926E-4</v>
      </c>
      <c r="DO219" s="9">
        <f t="shared" si="509"/>
        <v>6.2100129349971166E-4</v>
      </c>
      <c r="DP219" s="9">
        <f t="shared" si="509"/>
        <v>6.2098796188792568E-4</v>
      </c>
      <c r="DQ219" s="9">
        <f t="shared" si="509"/>
        <v>6.2097396255733639E-4</v>
      </c>
      <c r="DR219" s="9">
        <f t="shared" si="509"/>
        <v>6.2095926348091973E-4</v>
      </c>
      <c r="DS219" s="9">
        <f t="shared" si="509"/>
        <v>6.2094383117043792E-4</v>
      </c>
      <c r="DT219" s="9">
        <f t="shared" si="509"/>
        <v>6.2092763061000092E-4</v>
      </c>
      <c r="DU219" s="9">
        <f t="shared" si="509"/>
        <v>6.2091062519326978E-4</v>
      </c>
      <c r="DV219" s="9">
        <f t="shared" si="509"/>
        <v>6.2089277665341286E-4</v>
      </c>
      <c r="DW219" s="9">
        <f t="shared" si="509"/>
        <v>6.2087404499147983E-4</v>
      </c>
      <c r="DX219" s="9">
        <f t="shared" si="509"/>
        <v>6.2085438840615642E-4</v>
      </c>
      <c r="DY219" s="9">
        <f t="shared" si="509"/>
        <v>6.2083376321141887E-4</v>
      </c>
      <c r="DZ219" s="9">
        <f t="shared" si="509"/>
        <v>6.2081212376140628E-4</v>
      </c>
      <c r="EA219" s="9">
        <f t="shared" si="509"/>
        <v>6.2078942236381608E-4</v>
      </c>
      <c r="EB219" s="9">
        <f t="shared" si="509"/>
        <v>6.2076560919637836E-4</v>
      </c>
      <c r="EC219" s="9">
        <f t="shared" si="509"/>
        <v>6.2074063221484379E-4</v>
      </c>
      <c r="ED219" s="9">
        <f t="shared" si="509"/>
        <v>6.2071443706076526E-4</v>
      </c>
      <c r="EE219" s="9">
        <f t="shared" si="509"/>
        <v>6.2068696696405111E-4</v>
      </c>
      <c r="EF219" s="9">
        <f t="shared" si="509"/>
        <v>6.20658162642845E-4</v>
      </c>
      <c r="EG219" s="9">
        <f t="shared" si="509"/>
        <v>6.2062796219816566E-4</v>
      </c>
      <c r="EH219" s="9">
        <f t="shared" si="509"/>
        <v>6.2059630100473541E-4</v>
      </c>
      <c r="EI219" s="9">
        <f t="shared" si="509"/>
        <v>6.2056311159984241E-4</v>
      </c>
      <c r="EJ219" s="9">
        <f t="shared" si="509"/>
        <v>6.2052832356450892E-4</v>
      </c>
      <c r="EK219" s="9">
        <f t="shared" si="509"/>
        <v>6.2049186340172764E-4</v>
      </c>
      <c r="EL219" s="9">
        <f t="shared" si="509"/>
        <v>6.2045365441141739E-4</v>
      </c>
      <c r="EM219" s="9">
        <f t="shared" si="509"/>
        <v>6.2041361655674142E-4</v>
      </c>
      <c r="EN219" s="9">
        <f t="shared" si="509"/>
        <v>6.2037166632980274E-4</v>
      </c>
      <c r="EO219" s="9">
        <f t="shared" si="509"/>
        <v>6.2032771661022824E-4</v>
      </c>
      <c r="EP219" s="9">
        <f t="shared" si="509"/>
        <v>6.2028167651659836E-4</v>
      </c>
      <c r="EQ219" s="9">
        <f t="shared" si="509"/>
        <v>6.2023345125649775E-4</v>
      </c>
      <c r="ER219" s="9">
        <f t="shared" si="509"/>
        <v>6.2018294196659754E-4</v>
      </c>
      <c r="ES219" s="9">
        <f t="shared" si="509"/>
        <v>6.2013004554940495E-4</v>
      </c>
      <c r="ET219" s="9">
        <f t="shared" si="509"/>
        <v>6.2007465450338126E-4</v>
      </c>
      <c r="EU219" s="9">
        <f t="shared" si="509"/>
        <v>6.2001665674603248E-4</v>
      </c>
      <c r="EV219" s="9">
        <f t="shared" si="509"/>
        <v>6.1995593543291239E-4</v>
      </c>
      <c r="EW219" s="9">
        <f t="shared" si="509"/>
        <v>6.198923687651826E-4</v>
      </c>
      <c r="EX219" s="9">
        <f t="shared" si="509"/>
        <v>6.1982582979485702E-4</v>
      </c>
      <c r="EY219" s="9">
        <f t="shared" si="509"/>
        <v>6.1975618621975159E-4</v>
      </c>
      <c r="EZ219" s="9">
        <f t="shared" si="509"/>
        <v>6.1968330017416883E-4</v>
      </c>
      <c r="FA219" s="9">
        <f t="shared" si="509"/>
        <v>6.1960702800821651E-4</v>
      </c>
      <c r="FB219" s="9">
        <f t="shared" si="509"/>
        <v>6.195272200616239E-4</v>
      </c>
      <c r="FC219" s="9">
        <f t="shared" si="509"/>
        <v>6.1944372042866715E-4</v>
      </c>
      <c r="FD219" s="9">
        <f t="shared" si="509"/>
        <v>6.1935636671413274E-4</v>
      </c>
      <c r="FE219" s="9">
        <f t="shared" si="509"/>
        <v>6.1926498978206611E-4</v>
      </c>
      <c r="FF219" s="9">
        <f t="shared" si="509"/>
        <v>6.1916941349420061E-4</v>
      </c>
      <c r="FG219" s="9">
        <f t="shared" si="509"/>
        <v>6.1906945443777732E-4</v>
      </c>
      <c r="FH219" s="9">
        <f t="shared" si="509"/>
        <v>6.1896492164757223E-4</v>
      </c>
      <c r="FI219" s="9">
        <f t="shared" si="509"/>
        <v>6.1885561631548549E-4</v>
      </c>
      <c r="FJ219" s="9">
        <f t="shared" si="509"/>
        <v>6.1874133148906451E-4</v>
      </c>
      <c r="FK219" s="9">
        <f t="shared" si="505"/>
        <v>6.1862185176022157E-4</v>
      </c>
      <c r="FL219" s="9">
        <f t="shared" si="505"/>
        <v>6.1849695294670522E-4</v>
      </c>
      <c r="FM219" s="9">
        <f t="shared" si="505"/>
        <v>6.1836640175568804E-4</v>
      </c>
      <c r="FN219" s="9">
        <f t="shared" si="505"/>
        <v>6.1822995544034683E-4</v>
      </c>
      <c r="FO219" s="9">
        <f t="shared" si="505"/>
        <v>6.1808736144424445E-4</v>
      </c>
      <c r="FP219" s="9">
        <f t="shared" si="505"/>
        <v>6.1793835703202596E-4</v>
      </c>
      <c r="FQ219" s="9">
        <f t="shared" si="505"/>
        <v>6.1778266890766514E-4</v>
      </c>
      <c r="FR219" s="9">
        <f t="shared" si="505"/>
        <v>6.1762001282137573E-4</v>
      </c>
      <c r="FS219" s="9">
        <f t="shared" si="505"/>
        <v>6.1745009315975808E-4</v>
      </c>
      <c r="FT219" s="9">
        <f t="shared" si="505"/>
        <v>6.1727260252706577E-4</v>
      </c>
      <c r="FU219" s="9">
        <f t="shared" si="505"/>
        <v>6.1708722130556415E-4</v>
      </c>
      <c r="FV219" s="9">
        <f t="shared" si="505"/>
        <v>6.1689361720773444E-4</v>
      </c>
      <c r="FW219" s="9">
        <f t="shared" si="505"/>
        <v>6.1669144480952639E-4</v>
      </c>
      <c r="FX219" s="9">
        <f t="shared" si="505"/>
        <v>6.1648034506987012E-4</v>
      </c>
      <c r="FY219" s="9">
        <f t="shared" si="505"/>
        <v>6.1625994483195798E-4</v>
      </c>
      <c r="FZ219" s="9">
        <f t="shared" si="505"/>
        <v>6.1602985630993803E-4</v>
      </c>
      <c r="GA219" s="9">
        <f t="shared" si="505"/>
        <v>6.1578967655862504E-4</v>
      </c>
      <c r="GB219" s="9">
        <f t="shared" si="505"/>
        <v>6.1553898692561393E-4</v>
      </c>
      <c r="GC219" s="9">
        <f t="shared" si="505"/>
        <v>6.1527735248328335E-4</v>
      </c>
      <c r="GD219" s="9">
        <f t="shared" si="505"/>
        <v>6.150043214462038E-4</v>
      </c>
      <c r="GE219" s="9">
        <f t="shared" si="505"/>
        <v>6.1471942456632113E-4</v>
      </c>
      <c r="GF219" s="9">
        <f t="shared" si="505"/>
        <v>6.1442217450946666E-4</v>
      </c>
      <c r="GG219" s="9">
        <f t="shared" si="505"/>
        <v>6.1411206521305045E-4</v>
      </c>
      <c r="GH219" s="9">
        <f t="shared" si="505"/>
        <v>6.137885712211486E-4</v>
      </c>
      <c r="GI219" s="9">
        <f t="shared" si="505"/>
        <v>6.1345114699937154E-4</v>
      </c>
      <c r="GJ219" s="9">
        <f t="shared" si="505"/>
        <v>6.1309922622913079E-4</v>
      </c>
      <c r="GK219" s="9">
        <f t="shared" si="505"/>
        <v>6.1273222107642979E-4</v>
      </c>
      <c r="GL219" s="9">
        <f t="shared" si="505"/>
        <v>6.1234952144041612E-4</v>
      </c>
      <c r="GM219" s="9">
        <f t="shared" si="505"/>
        <v>6.1195049417666898E-4</v>
      </c>
      <c r="GN219" s="9">
        <f t="shared" si="505"/>
        <v>6.1153448229764274E-4</v>
      </c>
      <c r="GO219" s="9">
        <f t="shared" si="505"/>
        <v>6.1110080414644903E-4</v>
      </c>
      <c r="GP219" s="9">
        <f t="shared" si="505"/>
        <v>6.1064875254581189E-4</v>
      </c>
      <c r="GQ219" s="9">
        <f t="shared" si="505"/>
        <v>6.1017759392130021E-4</v>
      </c>
      <c r="GR219" s="9">
        <f t="shared" si="505"/>
        <v>6.0968656739745998E-4</v>
      </c>
      <c r="GS219" s="9">
        <f t="shared" si="505"/>
        <v>6.0917488386412347E-4</v>
      </c>
      <c r="GT219" s="9">
        <f t="shared" si="505"/>
        <v>6.0864172501788258E-4</v>
      </c>
      <c r="GU219" s="9">
        <f t="shared" si="505"/>
        <v>6.0808624237068177E-4</v>
      </c>
      <c r="GV219" s="9">
        <f t="shared" si="505"/>
        <v>6.075075562321147E-4</v>
      </c>
      <c r="GW219" s="9">
        <f t="shared" si="505"/>
        <v>6.0690475465815413E-4</v>
      </c>
      <c r="GX219" s="9">
        <f t="shared" si="505"/>
        <v>6.0627689236933684E-4</v>
      </c>
      <c r="GY219" s="9">
        <f t="shared" si="505"/>
        <v>6.0562298963747407E-4</v>
      </c>
      <c r="GZ219" s="9">
        <f t="shared" si="505"/>
        <v>6.0494203113779636E-4</v>
      </c>
      <c r="HA219" s="9">
        <f t="shared" si="505"/>
        <v>6.0423296476936207E-4</v>
      </c>
      <c r="HB219" s="9">
        <f t="shared" si="505"/>
        <v>6.0349470043842969E-4</v>
      </c>
      <c r="HC219" s="9">
        <f t="shared" si="505"/>
        <v>6.0272610880795162E-4</v>
      </c>
      <c r="HD219" s="9">
        <f t="shared" si="505"/>
        <v>6.0192602000826503E-4</v>
      </c>
      <c r="HE219" s="9">
        <f t="shared" si="505"/>
        <v>6.0109322231414368E-4</v>
      </c>
      <c r="HF219" s="9">
        <f t="shared" si="505"/>
        <v>6.002264607811213E-4</v>
      </c>
      <c r="HG219" s="9">
        <f t="shared" si="505"/>
        <v>5.9932443584117352E-4</v>
      </c>
      <c r="HH219" s="9">
        <f t="shared" si="505"/>
        <v>5.9838580186318447E-4</v>
      </c>
      <c r="HI219" s="9">
        <f t="shared" si="505"/>
        <v>5.9740916566653098E-4</v>
      </c>
      <c r="HJ219" s="9">
        <f t="shared" si="505"/>
        <v>5.9639308499817513E-4</v>
      </c>
      <c r="HK219" s="9">
        <f t="shared" si="505"/>
        <v>5.9533606696119269E-4</v>
      </c>
      <c r="HL219" s="9">
        <f t="shared" si="505"/>
        <v>5.9423656640463906E-4</v>
      </c>
      <c r="HM219" s="9">
        <f t="shared" si="505"/>
        <v>5.9309298426601801E-4</v>
      </c>
      <c r="HN219" s="9">
        <f t="shared" si="505"/>
        <v>5.9190366586593321E-4</v>
      </c>
      <c r="HO219" s="9">
        <f t="shared" si="505"/>
        <v>5.9066689915937727E-4</v>
      </c>
      <c r="HP219" s="9">
        <f t="shared" si="505"/>
        <v>5.89380912935845E-4</v>
      </c>
      <c r="HQ219" s="9">
        <f t="shared" si="505"/>
        <v>5.8804387497315698E-4</v>
      </c>
      <c r="HR219" s="9">
        <f t="shared" si="505"/>
        <v>5.8665389013767453E-4</v>
      </c>
      <c r="HS219" s="9">
        <f t="shared" si="505"/>
        <v>5.8520899843619671E-4</v>
      </c>
      <c r="HT219" s="9">
        <f t="shared" si="505"/>
        <v>5.8370717301392441E-4</v>
      </c>
      <c r="HU219" s="9">
        <f t="shared" si="505"/>
        <v>5.8214631809859235E-4</v>
      </c>
      <c r="HV219" s="9">
        <f t="shared" ref="HV219:KG222" si="510">NORMDIST($B219,0,1,0)-$B219*(1-NORMDIST($B219,0,1,1))-(NORMDIST($B219+HV$4,0,1,0)-($B219+HV$4)*(1-NORMDIST($B219+HV$4,0,1,1)))</f>
        <v>5.8052426689169333E-4</v>
      </c>
      <c r="HW219" s="9">
        <f t="shared" si="510"/>
        <v>5.7883877940133701E-4</v>
      </c>
      <c r="HX219" s="9">
        <f t="shared" si="510"/>
        <v>5.770875402190031E-4</v>
      </c>
      <c r="HY219" s="9">
        <f t="shared" si="510"/>
        <v>5.7526815624003576E-4</v>
      </c>
      <c r="HZ219" s="9">
        <f t="shared" si="510"/>
        <v>5.7337815432148022E-4</v>
      </c>
      <c r="IA219" s="9">
        <f t="shared" si="510"/>
        <v>5.714149788828126E-4</v>
      </c>
      <c r="IB219" s="9">
        <f t="shared" si="510"/>
        <v>5.6937598943940216E-4</v>
      </c>
      <c r="IC219" s="9">
        <f t="shared" si="510"/>
        <v>5.6725845808109742E-4</v>
      </c>
      <c r="ID219" s="9">
        <f t="shared" si="510"/>
        <v>5.6505956687730673E-4</v>
      </c>
      <c r="IE219" s="9">
        <f t="shared" si="510"/>
        <v>5.6277640522387634E-4</v>
      </c>
      <c r="IF219" s="9">
        <f t="shared" si="510"/>
        <v>5.6040596711966911E-4</v>
      </c>
      <c r="IG219" s="9">
        <f t="shared" si="510"/>
        <v>5.5794514837425094E-4</v>
      </c>
      <c r="IH219" s="9">
        <f t="shared" si="510"/>
        <v>5.5539074374891229E-4</v>
      </c>
      <c r="II219" s="9">
        <f t="shared" si="510"/>
        <v>5.5273944402484869E-4</v>
      </c>
      <c r="IJ219" s="9">
        <f t="shared" si="510"/>
        <v>5.4998783299985035E-4</v>
      </c>
      <c r="IK219" s="9">
        <f t="shared" si="510"/>
        <v>5.4713238441190626E-4</v>
      </c>
      <c r="IL219" s="9">
        <f t="shared" si="510"/>
        <v>5.4416945878746803E-4</v>
      </c>
      <c r="IM219" s="9">
        <f t="shared" si="510"/>
        <v>5.4109530021462997E-4</v>
      </c>
      <c r="IN219" s="9">
        <f t="shared" si="510"/>
        <v>5.3790603303778876E-4</v>
      </c>
      <c r="IO219" s="9">
        <f t="shared" si="510"/>
        <v>5.3459765847362691E-4</v>
      </c>
      <c r="IP219" s="9">
        <f t="shared" si="510"/>
        <v>5.3116605114914743E-4</v>
      </c>
      <c r="IQ219" s="9">
        <f t="shared" si="510"/>
        <v>5.2760695555436579E-4</v>
      </c>
      <c r="IR219" s="9">
        <f t="shared" si="510"/>
        <v>5.2391598241497252E-4</v>
      </c>
      <c r="IS219" s="9">
        <f t="shared" si="510"/>
        <v>5.2008860497953992E-4</v>
      </c>
      <c r="IT219" s="9">
        <f t="shared" si="510"/>
        <v>5.1612015522315606E-4</v>
      </c>
      <c r="IU219" s="9">
        <f t="shared" si="510"/>
        <v>5.1200581995919587E-4</v>
      </c>
      <c r="IV219" s="9">
        <f t="shared" si="510"/>
        <v>5.0774063686868085E-4</v>
      </c>
      <c r="IW219" s="9">
        <f t="shared" si="510"/>
        <v>5.0331949043422785E-4</v>
      </c>
      <c r="IX219" s="9">
        <f t="shared" si="510"/>
        <v>4.9873710778699544E-4</v>
      </c>
      <c r="IY219" s="9">
        <f t="shared" si="510"/>
        <v>4.9398805445825486E-4</v>
      </c>
      <c r="IZ219" s="9">
        <f t="shared" si="510"/>
        <v>4.8906673003861595E-4</v>
      </c>
      <c r="JA219" s="9">
        <f t="shared" si="510"/>
        <v>4.8396736374007069E-4</v>
      </c>
      <c r="JB219" s="9">
        <f t="shared" si="510"/>
        <v>4.7868400986260146E-4</v>
      </c>
      <c r="JC219" s="9">
        <f t="shared" si="510"/>
        <v>4.732105431614795E-4</v>
      </c>
      <c r="JD219" s="9">
        <f t="shared" si="510"/>
        <v>4.6754065411575116E-4</v>
      </c>
      <c r="JE219" s="9">
        <f t="shared" si="510"/>
        <v>4.6166784409512715E-4</v>
      </c>
      <c r="JF219" s="9">
        <f t="shared" si="510"/>
        <v>4.5558542042381913E-4</v>
      </c>
      <c r="JG219" s="9">
        <f t="shared" si="510"/>
        <v>4.492864913424612E-4</v>
      </c>
      <c r="JH219" s="9">
        <f t="shared" si="510"/>
        <v>4.42763960861247E-4</v>
      </c>
      <c r="JI219" s="9">
        <f t="shared" si="510"/>
        <v>4.3601052351116337E-4</v>
      </c>
      <c r="JJ219" s="9">
        <f t="shared" si="510"/>
        <v>4.2901865898359185E-4</v>
      </c>
      <c r="JK219" s="9">
        <f t="shared" si="510"/>
        <v>4.2178062666052563E-4</v>
      </c>
      <c r="JL219" s="9">
        <f t="shared" si="510"/>
        <v>4.1428846003751119E-4</v>
      </c>
      <c r="JM219" s="9">
        <f t="shared" si="510"/>
        <v>4.0653396103168277E-4</v>
      </c>
      <c r="JN219" s="9">
        <f t="shared" si="510"/>
        <v>3.9850869417604315E-4</v>
      </c>
      <c r="JO219" s="9">
        <f t="shared" si="510"/>
        <v>3.9020398070199486E-4</v>
      </c>
      <c r="JP219" s="9">
        <f t="shared" si="510"/>
        <v>3.8161089250401828E-4</v>
      </c>
      <c r="JQ219" s="9">
        <f t="shared" si="510"/>
        <v>3.7272024598656098E-4</v>
      </c>
      <c r="JR219" s="9">
        <f t="shared" si="510"/>
        <v>3.6352259579428611E-4</v>
      </c>
      <c r="JS219" s="9">
        <f t="shared" si="510"/>
        <v>3.5400822842231129E-4</v>
      </c>
      <c r="JT219" s="9">
        <f t="shared" si="510"/>
        <v>3.4416715570544315E-4</v>
      </c>
      <c r="JU219" s="9">
        <f t="shared" si="510"/>
        <v>3.3398910818336399E-4</v>
      </c>
      <c r="JV219" s="9">
        <f t="shared" si="510"/>
        <v>3.234635283475059E-4</v>
      </c>
      <c r="JW219" s="9">
        <f t="shared" si="510"/>
        <v>3.1257956375859482E-4</v>
      </c>
      <c r="JX219" s="9">
        <f t="shared" si="510"/>
        <v>3.0132606004293263E-4</v>
      </c>
      <c r="JY219" s="9">
        <f t="shared" si="510"/>
        <v>2.8969155375820977E-4</v>
      </c>
      <c r="JZ219" s="9">
        <f t="shared" si="510"/>
        <v>2.7766426513546605E-4</v>
      </c>
      <c r="KA219" s="9">
        <f t="shared" si="510"/>
        <v>2.6523209069174124E-4</v>
      </c>
      <c r="KB219" s="9">
        <f t="shared" si="510"/>
        <v>2.5238259571120931E-4</v>
      </c>
      <c r="KC219" s="9">
        <f t="shared" si="510"/>
        <v>2.3910300659767646E-4</v>
      </c>
      <c r="KD219" s="9">
        <f t="shared" si="510"/>
        <v>2.2538020309724113E-4</v>
      </c>
      <c r="KE219" s="9">
        <f t="shared" si="510"/>
        <v>2.1120071038487932E-4</v>
      </c>
      <c r="KF219" s="9">
        <f t="shared" si="510"/>
        <v>1.9655069102173742E-4</v>
      </c>
      <c r="KG219" s="9">
        <f t="shared" si="510"/>
        <v>1.8141593677771083E-4</v>
      </c>
      <c r="KH219" s="9">
        <f t="shared" si="506"/>
        <v>1.6578186031781465E-4</v>
      </c>
      <c r="KI219" s="9">
        <f t="shared" si="506"/>
        <v>1.496334867560371E-4</v>
      </c>
      <c r="KJ219" s="9">
        <f t="shared" si="506"/>
        <v>1.3295544507119315E-4</v>
      </c>
      <c r="KK219" s="9">
        <f t="shared" si="506"/>
        <v>1.1573195938882706E-4</v>
      </c>
      <c r="KL219" s="9">
        <f t="shared" si="506"/>
        <v>9.7946840122741137E-5</v>
      </c>
      <c r="KM219" s="9">
        <f t="shared" si="506"/>
        <v>7.9583474983254375E-5</v>
      </c>
      <c r="KN219" s="9">
        <f t="shared" si="506"/>
        <v>6.0624819844716862E-5</v>
      </c>
      <c r="KO219" s="9">
        <f t="shared" si="506"/>
        <v>4.1053389475138868E-5</v>
      </c>
      <c r="KP219" s="9">
        <f t="shared" si="506"/>
        <v>2.0851248129121966E-5</v>
      </c>
    </row>
    <row r="220" spans="2:302" x14ac:dyDescent="0.25">
      <c r="B220" s="5">
        <f t="shared" si="478"/>
        <v>2.8500000000000458</v>
      </c>
      <c r="C220" s="9">
        <f t="shared" si="476"/>
        <v>6.4277614554200712E-4</v>
      </c>
      <c r="D220" s="9">
        <f t="shared" si="508"/>
        <v>6.4277612020988454E-4</v>
      </c>
      <c r="E220" s="9">
        <f t="shared" si="508"/>
        <v>6.4277609331095278E-4</v>
      </c>
      <c r="F220" s="9">
        <f t="shared" si="508"/>
        <v>6.4277606475027281E-4</v>
      </c>
      <c r="G220" s="9">
        <f t="shared" si="508"/>
        <v>6.4277603442912043E-4</v>
      </c>
      <c r="H220" s="9">
        <f t="shared" si="508"/>
        <v>6.4277600224166927E-4</v>
      </c>
      <c r="I220" s="9">
        <f t="shared" si="508"/>
        <v>6.4277596807569952E-4</v>
      </c>
      <c r="J220" s="9">
        <f t="shared" si="508"/>
        <v>6.4277593181469067E-4</v>
      </c>
      <c r="K220" s="9">
        <f t="shared" si="508"/>
        <v>6.427758933322883E-4</v>
      </c>
      <c r="L220" s="9">
        <f t="shared" si="508"/>
        <v>6.4277585249775343E-4</v>
      </c>
      <c r="M220" s="9">
        <f t="shared" si="508"/>
        <v>6.4277580917052924E-4</v>
      </c>
      <c r="N220" s="9">
        <f t="shared" si="508"/>
        <v>6.4277576320378061E-4</v>
      </c>
      <c r="O220" s="9">
        <f t="shared" si="508"/>
        <v>6.427757144408634E-4</v>
      </c>
      <c r="P220" s="9">
        <f t="shared" si="508"/>
        <v>6.4277566271684369E-4</v>
      </c>
      <c r="Q220" s="9">
        <f t="shared" si="508"/>
        <v>6.4277560785672638E-4</v>
      </c>
      <c r="R220" s="9">
        <f t="shared" si="508"/>
        <v>6.4277554967736347E-4</v>
      </c>
      <c r="S220" s="9">
        <f t="shared" si="508"/>
        <v>6.427754879828483E-4</v>
      </c>
      <c r="T220" s="9">
        <f t="shared" si="508"/>
        <v>6.4277542256731181E-4</v>
      </c>
      <c r="U220" s="9">
        <f t="shared" si="508"/>
        <v>6.4277535321365879E-4</v>
      </c>
      <c r="V220" s="9">
        <f t="shared" si="508"/>
        <v>6.4277527969076333E-4</v>
      </c>
      <c r="W220" s="9">
        <f t="shared" si="508"/>
        <v>6.4277520175725516E-4</v>
      </c>
      <c r="X220" s="9">
        <f t="shared" si="508"/>
        <v>6.4277511915548718E-4</v>
      </c>
      <c r="Y220" s="9">
        <f t="shared" si="508"/>
        <v>6.4277503161388431E-4</v>
      </c>
      <c r="Z220" s="9">
        <f t="shared" si="508"/>
        <v>6.4277493884753816E-4</v>
      </c>
      <c r="AA220" s="9">
        <f t="shared" si="508"/>
        <v>6.427748405532773E-4</v>
      </c>
      <c r="AB220" s="9">
        <f t="shared" si="508"/>
        <v>6.42774736411664E-4</v>
      </c>
      <c r="AC220" s="9">
        <f t="shared" si="508"/>
        <v>6.4277462608584271E-4</v>
      </c>
      <c r="AD220" s="9">
        <f t="shared" si="508"/>
        <v>6.4277450922031862E-4</v>
      </c>
      <c r="AE220" s="9">
        <f t="shared" si="508"/>
        <v>6.427743854389873E-4</v>
      </c>
      <c r="AF220" s="9">
        <f t="shared" si="508"/>
        <v>6.4277425434482768E-4</v>
      </c>
      <c r="AG220" s="9">
        <f t="shared" si="508"/>
        <v>6.4277411552055637E-4</v>
      </c>
      <c r="AH220" s="9">
        <f t="shared" si="508"/>
        <v>6.4277396852462424E-4</v>
      </c>
      <c r="AI220" s="9">
        <f t="shared" si="508"/>
        <v>6.4277381288990851E-4</v>
      </c>
      <c r="AJ220" s="9">
        <f t="shared" si="508"/>
        <v>6.4277364812499098E-4</v>
      </c>
      <c r="AK220" s="9">
        <f t="shared" si="508"/>
        <v>6.427734737124045E-4</v>
      </c>
      <c r="AL220" s="9">
        <f t="shared" si="508"/>
        <v>6.4277328910441502E-4</v>
      </c>
      <c r="AM220" s="9">
        <f t="shared" si="508"/>
        <v>6.4277309372359737E-4</v>
      </c>
      <c r="AN220" s="9">
        <f t="shared" si="508"/>
        <v>6.4277288696258064E-4</v>
      </c>
      <c r="AO220" s="9">
        <f t="shared" si="508"/>
        <v>6.427726681786294E-4</v>
      </c>
      <c r="AP220" s="9">
        <f t="shared" si="508"/>
        <v>6.4277243669515172E-4</v>
      </c>
      <c r="AQ220" s="9">
        <f t="shared" si="508"/>
        <v>6.427721917996622E-4</v>
      </c>
      <c r="AR220" s="9">
        <f t="shared" si="508"/>
        <v>6.427719327399482E-4</v>
      </c>
      <c r="AS220" s="9">
        <f t="shared" si="508"/>
        <v>6.4277165872257788E-4</v>
      </c>
      <c r="AT220" s="9">
        <f t="shared" si="508"/>
        <v>6.4277136891360224E-4</v>
      </c>
      <c r="AU220" s="9">
        <f t="shared" si="508"/>
        <v>6.4277106243109826E-4</v>
      </c>
      <c r="AV220" s="9">
        <f t="shared" si="508"/>
        <v>6.4277073834871764E-4</v>
      </c>
      <c r="AW220" s="9">
        <f t="shared" si="508"/>
        <v>6.4277039568783208E-4</v>
      </c>
      <c r="AX220" s="9">
        <f t="shared" si="508"/>
        <v>6.4277003341919523E-4</v>
      </c>
      <c r="AY220" s="9">
        <f t="shared" si="508"/>
        <v>6.4276965045835868E-4</v>
      </c>
      <c r="AZ220" s="9">
        <f t="shared" si="508"/>
        <v>6.4276924566251774E-4</v>
      </c>
      <c r="BA220" s="9">
        <f t="shared" si="508"/>
        <v>6.4276881782742953E-4</v>
      </c>
      <c r="BB220" s="9">
        <f t="shared" si="508"/>
        <v>6.427683656866222E-4</v>
      </c>
      <c r="BC220" s="9">
        <f t="shared" si="508"/>
        <v>6.4276788790500986E-4</v>
      </c>
      <c r="BD220" s="9">
        <f t="shared" si="508"/>
        <v>6.4276738307863341E-4</v>
      </c>
      <c r="BE220" s="9">
        <f t="shared" si="508"/>
        <v>6.4276684972671533E-4</v>
      </c>
      <c r="BF220" s="9">
        <f t="shared" si="508"/>
        <v>6.4276628629360126E-4</v>
      </c>
      <c r="BG220" s="9">
        <f t="shared" si="508"/>
        <v>6.4276569113971697E-4</v>
      </c>
      <c r="BH220" s="9">
        <f t="shared" si="508"/>
        <v>6.4276506254024913E-4</v>
      </c>
      <c r="BI220" s="9">
        <f t="shared" si="508"/>
        <v>6.427643986801311E-4</v>
      </c>
      <c r="BJ220" s="9">
        <f t="shared" si="508"/>
        <v>6.4276369764984542E-4</v>
      </c>
      <c r="BK220" s="9">
        <f t="shared" si="508"/>
        <v>6.4276295743948475E-4</v>
      </c>
      <c r="BL220" s="9">
        <f t="shared" si="508"/>
        <v>6.4276217593494094E-4</v>
      </c>
      <c r="BM220" s="9">
        <f t="shared" si="508"/>
        <v>6.4276135091364108E-4</v>
      </c>
      <c r="BN220" s="9">
        <f t="shared" si="508"/>
        <v>6.4276048003553414E-4</v>
      </c>
      <c r="BO220" s="9">
        <f t="shared" si="508"/>
        <v>6.427595608412928E-4</v>
      </c>
      <c r="BP220" s="9">
        <f t="shared" si="507"/>
        <v>6.4275859074524645E-4</v>
      </c>
      <c r="BQ220" s="9">
        <f t="shared" si="507"/>
        <v>6.4275756702688301E-4</v>
      </c>
      <c r="BR220" s="9">
        <f t="shared" si="507"/>
        <v>6.4275648682755946E-4</v>
      </c>
      <c r="BS220" s="9">
        <f t="shared" si="507"/>
        <v>6.4275534714115649E-4</v>
      </c>
      <c r="BT220" s="9">
        <f t="shared" si="507"/>
        <v>6.4275414480819749E-4</v>
      </c>
      <c r="BU220" s="9">
        <f t="shared" si="507"/>
        <v>6.4275287650792962E-4</v>
      </c>
      <c r="BV220" s="9">
        <f t="shared" si="507"/>
        <v>6.4275153875092582E-4</v>
      </c>
      <c r="BW220" s="9">
        <f t="shared" si="507"/>
        <v>6.4275012787072723E-4</v>
      </c>
      <c r="BX220" s="9">
        <f t="shared" si="507"/>
        <v>6.4274864001305878E-4</v>
      </c>
      <c r="BY220" s="9">
        <f t="shared" si="507"/>
        <v>6.4274707113137015E-4</v>
      </c>
      <c r="BZ220" s="9">
        <f t="shared" si="507"/>
        <v>6.4274541697239142E-4</v>
      </c>
      <c r="CA220" s="9">
        <f t="shared" si="507"/>
        <v>6.4274367307067134E-4</v>
      </c>
      <c r="CB220" s="9">
        <f t="shared" si="507"/>
        <v>6.4274183473522252E-4</v>
      </c>
      <c r="CC220" s="9">
        <f t="shared" si="507"/>
        <v>6.427398970397923E-4</v>
      </c>
      <c r="CD220" s="9">
        <f t="shared" si="507"/>
        <v>6.427378548117909E-4</v>
      </c>
      <c r="CE220" s="9">
        <f t="shared" si="507"/>
        <v>6.42735702620578E-4</v>
      </c>
      <c r="CF220" s="9">
        <f t="shared" si="507"/>
        <v>6.4273343476466214E-4</v>
      </c>
      <c r="CG220" s="9">
        <f t="shared" si="507"/>
        <v>6.4273104525847482E-4</v>
      </c>
      <c r="CH220" s="9">
        <f t="shared" si="507"/>
        <v>6.4272852782102762E-4</v>
      </c>
      <c r="CI220" s="9">
        <f t="shared" si="507"/>
        <v>6.4272587585980398E-4</v>
      </c>
      <c r="CJ220" s="9">
        <f t="shared" si="507"/>
        <v>6.4272308245609511E-4</v>
      </c>
      <c r="CK220" s="9">
        <f t="shared" si="507"/>
        <v>6.4272014035011591E-4</v>
      </c>
      <c r="CL220" s="9">
        <f t="shared" si="507"/>
        <v>6.4271704192700701E-4</v>
      </c>
      <c r="CM220" s="9">
        <f t="shared" si="507"/>
        <v>6.4271377919541408E-4</v>
      </c>
      <c r="CN220" s="9">
        <f t="shared" si="507"/>
        <v>6.4271034377577771E-4</v>
      </c>
      <c r="CO220" s="9">
        <f t="shared" si="507"/>
        <v>6.4270672687725147E-4</v>
      </c>
      <c r="CP220" s="9">
        <f t="shared" si="507"/>
        <v>6.427029192814269E-4</v>
      </c>
      <c r="CQ220" s="9">
        <f t="shared" si="507"/>
        <v>6.4269891132116743E-4</v>
      </c>
      <c r="CR220" s="9">
        <f t="shared" si="507"/>
        <v>6.4269469286105149E-4</v>
      </c>
      <c r="CS220" s="9">
        <f t="shared" si="507"/>
        <v>6.4269025327379887E-4</v>
      </c>
      <c r="CT220" s="9">
        <f t="shared" si="507"/>
        <v>6.4268558142072628E-4</v>
      </c>
      <c r="CU220" s="9">
        <f t="shared" si="507"/>
        <v>6.4268066562457539E-4</v>
      </c>
      <c r="CV220" s="9">
        <f t="shared" si="507"/>
        <v>6.4267549364760532E-4</v>
      </c>
      <c r="CW220" s="9">
        <f t="shared" si="507"/>
        <v>6.4267005266489276E-4</v>
      </c>
      <c r="CX220" s="9">
        <f t="shared" si="507"/>
        <v>6.4266432923803423E-4</v>
      </c>
      <c r="CY220" s="9">
        <f t="shared" si="509"/>
        <v>6.4265830928625009E-4</v>
      </c>
      <c r="CZ220" s="9">
        <f t="shared" si="509"/>
        <v>6.4265197805890345E-4</v>
      </c>
      <c r="DA220" s="9">
        <f t="shared" si="509"/>
        <v>6.4264532010262069E-4</v>
      </c>
      <c r="DB220" s="9">
        <f t="shared" si="509"/>
        <v>6.4263831923341505E-4</v>
      </c>
      <c r="DC220" s="9">
        <f t="shared" si="509"/>
        <v>6.4263095849944208E-4</v>
      </c>
      <c r="DD220" s="9">
        <f t="shared" si="509"/>
        <v>6.4262322014953569E-4</v>
      </c>
      <c r="DE220" s="9">
        <f t="shared" si="509"/>
        <v>6.426150855973966E-4</v>
      </c>
      <c r="DF220" s="9">
        <f t="shared" si="509"/>
        <v>6.4260653538205433E-4</v>
      </c>
      <c r="DG220" s="9">
        <f t="shared" si="509"/>
        <v>6.4259754913100419E-4</v>
      </c>
      <c r="DH220" s="9">
        <f t="shared" si="509"/>
        <v>6.4258810551854283E-4</v>
      </c>
      <c r="DI220" s="9">
        <f t="shared" si="509"/>
        <v>6.4257818222457168E-4</v>
      </c>
      <c r="DJ220" s="9">
        <f t="shared" si="509"/>
        <v>6.425677558895399E-4</v>
      </c>
      <c r="DK220" s="9">
        <f t="shared" si="509"/>
        <v>6.4255680206911443E-4</v>
      </c>
      <c r="DL220" s="9">
        <f t="shared" si="509"/>
        <v>6.4254529518682389E-4</v>
      </c>
      <c r="DM220" s="9">
        <f t="shared" si="509"/>
        <v>6.4253320848344181E-4</v>
      </c>
      <c r="DN220" s="9">
        <f t="shared" si="509"/>
        <v>6.4252051396550421E-4</v>
      </c>
      <c r="DO220" s="9">
        <f t="shared" si="509"/>
        <v>6.4250718235371823E-4</v>
      </c>
      <c r="DP220" s="9">
        <f t="shared" si="509"/>
        <v>6.4249318302312894E-4</v>
      </c>
      <c r="DQ220" s="9">
        <f t="shared" si="509"/>
        <v>6.4247848394671228E-4</v>
      </c>
      <c r="DR220" s="9">
        <f t="shared" si="509"/>
        <v>6.4246305163623047E-4</v>
      </c>
      <c r="DS220" s="9">
        <f t="shared" si="509"/>
        <v>6.4244685107579347E-4</v>
      </c>
      <c r="DT220" s="9">
        <f t="shared" si="509"/>
        <v>6.4242984565906233E-4</v>
      </c>
      <c r="DU220" s="9">
        <f t="shared" si="509"/>
        <v>6.4241199711920541E-4</v>
      </c>
      <c r="DV220" s="9">
        <f t="shared" si="509"/>
        <v>6.4239326545727238E-4</v>
      </c>
      <c r="DW220" s="9">
        <f t="shared" si="509"/>
        <v>6.4237360887194896E-4</v>
      </c>
      <c r="DX220" s="9">
        <f t="shared" si="509"/>
        <v>6.4235298367721141E-4</v>
      </c>
      <c r="DY220" s="9">
        <f t="shared" si="509"/>
        <v>6.4233134422719883E-4</v>
      </c>
      <c r="DZ220" s="9">
        <f t="shared" si="509"/>
        <v>6.4230864282960863E-4</v>
      </c>
      <c r="EA220" s="9">
        <f t="shared" si="509"/>
        <v>6.4228482966217091E-4</v>
      </c>
      <c r="EB220" s="9">
        <f t="shared" si="509"/>
        <v>6.4225985268063634E-4</v>
      </c>
      <c r="EC220" s="9">
        <f t="shared" si="509"/>
        <v>6.4223365752655781E-4</v>
      </c>
      <c r="ED220" s="9">
        <f t="shared" si="509"/>
        <v>6.4220618742984366E-4</v>
      </c>
      <c r="EE220" s="9">
        <f t="shared" si="509"/>
        <v>6.4217738310863755E-4</v>
      </c>
      <c r="EF220" s="9">
        <f t="shared" si="509"/>
        <v>6.4214718266395821E-4</v>
      </c>
      <c r="EG220" s="9">
        <f t="shared" si="509"/>
        <v>6.4211552147052796E-4</v>
      </c>
      <c r="EH220" s="9">
        <f t="shared" si="509"/>
        <v>6.4208233206563495E-4</v>
      </c>
      <c r="EI220" s="9">
        <f t="shared" si="509"/>
        <v>6.4204754403030147E-4</v>
      </c>
      <c r="EJ220" s="9">
        <f t="shared" si="509"/>
        <v>6.4201108386752019E-4</v>
      </c>
      <c r="EK220" s="9">
        <f t="shared" si="509"/>
        <v>6.4197287487720994E-4</v>
      </c>
      <c r="EL220" s="9">
        <f t="shared" si="509"/>
        <v>6.4193283702253397E-4</v>
      </c>
      <c r="EM220" s="9">
        <f t="shared" si="509"/>
        <v>6.4189088679559528E-4</v>
      </c>
      <c r="EN220" s="9">
        <f t="shared" si="509"/>
        <v>6.4184693707602079E-4</v>
      </c>
      <c r="EO220" s="9">
        <f t="shared" si="509"/>
        <v>6.4180089698239102E-4</v>
      </c>
      <c r="EP220" s="9">
        <f t="shared" si="509"/>
        <v>6.417526717222903E-4</v>
      </c>
      <c r="EQ220" s="9">
        <f t="shared" si="509"/>
        <v>6.4170216243239009E-4</v>
      </c>
      <c r="ER220" s="9">
        <f t="shared" si="509"/>
        <v>6.416492660151976E-4</v>
      </c>
      <c r="ES220" s="9">
        <f t="shared" si="509"/>
        <v>6.4159387496917381E-4</v>
      </c>
      <c r="ET220" s="9">
        <f t="shared" si="509"/>
        <v>6.4153587721182503E-4</v>
      </c>
      <c r="EU220" s="9">
        <f t="shared" si="509"/>
        <v>6.4147515589870494E-4</v>
      </c>
      <c r="EV220" s="9">
        <f t="shared" si="509"/>
        <v>6.4141158923097514E-4</v>
      </c>
      <c r="EW220" s="9">
        <f t="shared" si="509"/>
        <v>6.4134505026064968E-4</v>
      </c>
      <c r="EX220" s="9">
        <f t="shared" si="509"/>
        <v>6.4127540668554414E-4</v>
      </c>
      <c r="EY220" s="9">
        <f t="shared" si="509"/>
        <v>6.4120252063996138E-4</v>
      </c>
      <c r="EZ220" s="9">
        <f t="shared" si="509"/>
        <v>6.4112624847400916E-4</v>
      </c>
      <c r="FA220" s="9">
        <f t="shared" si="509"/>
        <v>6.4104644052741645E-4</v>
      </c>
      <c r="FB220" s="9">
        <f t="shared" si="509"/>
        <v>6.409629408944597E-4</v>
      </c>
      <c r="FC220" s="9">
        <f t="shared" si="509"/>
        <v>6.4087558717992529E-4</v>
      </c>
      <c r="FD220" s="9">
        <f t="shared" si="509"/>
        <v>6.4078421024785866E-4</v>
      </c>
      <c r="FE220" s="9">
        <f t="shared" si="509"/>
        <v>6.4068863395999338E-4</v>
      </c>
      <c r="FF220" s="9">
        <f t="shared" si="509"/>
        <v>6.4058867490356987E-4</v>
      </c>
      <c r="FG220" s="9">
        <f t="shared" si="509"/>
        <v>6.4048414211336478E-4</v>
      </c>
      <c r="FH220" s="9">
        <f t="shared" si="509"/>
        <v>6.4037483678127825E-4</v>
      </c>
      <c r="FI220" s="9">
        <f t="shared" si="509"/>
        <v>6.4026055195485706E-4</v>
      </c>
      <c r="FJ220" s="9">
        <f t="shared" si="509"/>
        <v>6.4014107222601412E-4</v>
      </c>
      <c r="FK220" s="9">
        <f t="shared" ref="FK220:HV223" si="511">NORMDIST($B220,0,1,0)-$B220*(1-NORMDIST($B220,0,1,1))-(NORMDIST($B220+FK$4,0,1,0)-($B220+FK$4)*(1-NORMDIST($B220+FK$4,0,1,1)))</f>
        <v>6.4001617341249777E-4</v>
      </c>
      <c r="FL220" s="9">
        <f t="shared" si="511"/>
        <v>6.3988562222148059E-4</v>
      </c>
      <c r="FM220" s="9">
        <f t="shared" si="511"/>
        <v>6.3974917590613959E-4</v>
      </c>
      <c r="FN220" s="9">
        <f t="shared" si="511"/>
        <v>6.39606581910037E-4</v>
      </c>
      <c r="FO220" s="9">
        <f t="shared" si="511"/>
        <v>6.3945757749781851E-4</v>
      </c>
      <c r="FP220" s="9">
        <f t="shared" si="511"/>
        <v>6.3930188937345791E-4</v>
      </c>
      <c r="FQ220" s="9">
        <f t="shared" si="511"/>
        <v>6.3913923328716828E-4</v>
      </c>
      <c r="FR220" s="9">
        <f t="shared" si="511"/>
        <v>6.3896931362555063E-4</v>
      </c>
      <c r="FS220" s="9">
        <f t="shared" si="511"/>
        <v>6.3879182299285831E-4</v>
      </c>
      <c r="FT220" s="9">
        <f t="shared" si="511"/>
        <v>6.386064417713567E-4</v>
      </c>
      <c r="FU220" s="9">
        <f t="shared" si="511"/>
        <v>6.3841283767352721E-4</v>
      </c>
      <c r="FV220" s="9">
        <f t="shared" si="511"/>
        <v>6.3821066527531894E-4</v>
      </c>
      <c r="FW220" s="9">
        <f t="shared" si="511"/>
        <v>6.3799956553566267E-4</v>
      </c>
      <c r="FX220" s="9">
        <f t="shared" si="511"/>
        <v>6.3777916529775096E-4</v>
      </c>
      <c r="FY220" s="9">
        <f t="shared" si="511"/>
        <v>6.3754907677573058E-4</v>
      </c>
      <c r="FZ220" s="9">
        <f t="shared" si="511"/>
        <v>6.3730889702441759E-4</v>
      </c>
      <c r="GA220" s="9">
        <f t="shared" si="511"/>
        <v>6.3705820739140648E-4</v>
      </c>
      <c r="GB220" s="9">
        <f t="shared" si="511"/>
        <v>6.367965729490759E-4</v>
      </c>
      <c r="GC220" s="9">
        <f t="shared" si="511"/>
        <v>6.3652354191199678E-4</v>
      </c>
      <c r="GD220" s="9">
        <f t="shared" si="511"/>
        <v>6.3623864503211368E-4</v>
      </c>
      <c r="GE220" s="9">
        <f t="shared" si="511"/>
        <v>6.3594139497525921E-4</v>
      </c>
      <c r="GF220" s="9">
        <f t="shared" si="511"/>
        <v>6.3563128567884354E-4</v>
      </c>
      <c r="GG220" s="9">
        <f t="shared" si="511"/>
        <v>6.3530779168694137E-4</v>
      </c>
      <c r="GH220" s="9">
        <f t="shared" si="511"/>
        <v>6.3497036746516409E-4</v>
      </c>
      <c r="GI220" s="9">
        <f t="shared" si="511"/>
        <v>6.3461844669492333E-4</v>
      </c>
      <c r="GJ220" s="9">
        <f t="shared" si="511"/>
        <v>6.3425144154222266E-4</v>
      </c>
      <c r="GK220" s="9">
        <f t="shared" si="511"/>
        <v>6.3386874190620888E-4</v>
      </c>
      <c r="GL220" s="9">
        <f t="shared" si="511"/>
        <v>6.3346971464246153E-4</v>
      </c>
      <c r="GM220" s="9">
        <f t="shared" si="511"/>
        <v>6.3305370276343529E-4</v>
      </c>
      <c r="GN220" s="9">
        <f t="shared" si="511"/>
        <v>6.326200246122419E-4</v>
      </c>
      <c r="GO220" s="9">
        <f t="shared" si="511"/>
        <v>6.3216797301160477E-4</v>
      </c>
      <c r="GP220" s="9">
        <f t="shared" si="511"/>
        <v>6.3169681438709276E-4</v>
      </c>
      <c r="GQ220" s="9">
        <f t="shared" si="511"/>
        <v>6.3120578786325253E-4</v>
      </c>
      <c r="GR220" s="9">
        <f t="shared" si="511"/>
        <v>6.3069410432991635E-4</v>
      </c>
      <c r="GS220" s="9">
        <f t="shared" si="511"/>
        <v>6.3016094548367524E-4</v>
      </c>
      <c r="GT220" s="9">
        <f t="shared" si="511"/>
        <v>6.2960546283647432E-4</v>
      </c>
      <c r="GU220" s="9">
        <f t="shared" si="511"/>
        <v>6.2902677669790725E-4</v>
      </c>
      <c r="GV220" s="9">
        <f t="shared" si="511"/>
        <v>6.2842397512394711E-4</v>
      </c>
      <c r="GW220" s="9">
        <f t="shared" si="511"/>
        <v>6.2779611283512982E-4</v>
      </c>
      <c r="GX220" s="9">
        <f t="shared" si="511"/>
        <v>6.2714221010326662E-4</v>
      </c>
      <c r="GY220" s="9">
        <f t="shared" si="511"/>
        <v>6.2646125160358891E-4</v>
      </c>
      <c r="GZ220" s="9">
        <f t="shared" si="511"/>
        <v>6.2575218523515516E-4</v>
      </c>
      <c r="HA220" s="9">
        <f t="shared" si="511"/>
        <v>6.2501392090422289E-4</v>
      </c>
      <c r="HB220" s="9">
        <f t="shared" si="511"/>
        <v>6.2424532927374417E-4</v>
      </c>
      <c r="HC220" s="9">
        <f t="shared" si="511"/>
        <v>6.2344524047405758E-4</v>
      </c>
      <c r="HD220" s="9">
        <f t="shared" si="511"/>
        <v>6.2261244277993688E-4</v>
      </c>
      <c r="HE220" s="9">
        <f t="shared" si="511"/>
        <v>6.2174568124691418E-4</v>
      </c>
      <c r="HF220" s="9">
        <f t="shared" si="511"/>
        <v>6.2084365630696607E-4</v>
      </c>
      <c r="HG220" s="9">
        <f t="shared" si="511"/>
        <v>6.1990502232897701E-4</v>
      </c>
      <c r="HH220" s="9">
        <f t="shared" si="511"/>
        <v>6.1892838613232417E-4</v>
      </c>
      <c r="HI220" s="9">
        <f t="shared" si="511"/>
        <v>6.1791230546396855E-4</v>
      </c>
      <c r="HJ220" s="9">
        <f t="shared" si="511"/>
        <v>6.1685528742698524E-4</v>
      </c>
      <c r="HK220" s="9">
        <f t="shared" si="511"/>
        <v>6.1575578687043161E-4</v>
      </c>
      <c r="HL220" s="9">
        <f t="shared" si="511"/>
        <v>6.146122047318111E-4</v>
      </c>
      <c r="HM220" s="9">
        <f t="shared" si="511"/>
        <v>6.1342288633172651E-4</v>
      </c>
      <c r="HN220" s="9">
        <f t="shared" si="511"/>
        <v>6.1218611962516982E-4</v>
      </c>
      <c r="HO220" s="9">
        <f t="shared" si="511"/>
        <v>6.1090013340163755E-4</v>
      </c>
      <c r="HP220" s="9">
        <f t="shared" si="511"/>
        <v>6.095630954389505E-4</v>
      </c>
      <c r="HQ220" s="9">
        <f t="shared" si="511"/>
        <v>6.0817311060346805E-4</v>
      </c>
      <c r="HR220" s="9">
        <f t="shared" si="511"/>
        <v>6.0672821890198926E-4</v>
      </c>
      <c r="HS220" s="9">
        <f t="shared" si="511"/>
        <v>6.0522639347971696E-4</v>
      </c>
      <c r="HT220" s="9">
        <f t="shared" si="511"/>
        <v>6.036655385643862E-4</v>
      </c>
      <c r="HU220" s="9">
        <f t="shared" si="511"/>
        <v>6.0204348735748707E-4</v>
      </c>
      <c r="HV220" s="9">
        <f t="shared" si="511"/>
        <v>6.0035799986712956E-4</v>
      </c>
      <c r="HW220" s="9">
        <f t="shared" si="510"/>
        <v>5.9860676068479565E-4</v>
      </c>
      <c r="HX220" s="9">
        <f t="shared" si="510"/>
        <v>5.9678737670582961E-4</v>
      </c>
      <c r="HY220" s="9">
        <f t="shared" si="510"/>
        <v>5.9489737478727407E-4</v>
      </c>
      <c r="HZ220" s="9">
        <f t="shared" si="510"/>
        <v>5.9293419934860515E-4</v>
      </c>
      <c r="IA220" s="9">
        <f t="shared" si="510"/>
        <v>5.9089520990519471E-4</v>
      </c>
      <c r="IB220" s="9">
        <f t="shared" si="510"/>
        <v>5.887776785468916E-4</v>
      </c>
      <c r="IC220" s="9">
        <f t="shared" si="510"/>
        <v>5.865787873431008E-4</v>
      </c>
      <c r="ID220" s="9">
        <f t="shared" si="510"/>
        <v>5.8429562568966889E-4</v>
      </c>
      <c r="IE220" s="9">
        <f t="shared" si="510"/>
        <v>5.8192518758546166E-4</v>
      </c>
      <c r="IF220" s="9">
        <f t="shared" si="510"/>
        <v>5.7946436884004512E-4</v>
      </c>
      <c r="IG220" s="9">
        <f t="shared" si="510"/>
        <v>5.7690996421470668E-4</v>
      </c>
      <c r="IH220" s="9">
        <f t="shared" si="510"/>
        <v>5.7425866449064124E-4</v>
      </c>
      <c r="II220" s="9">
        <f t="shared" si="510"/>
        <v>5.715070534656429E-4</v>
      </c>
      <c r="IJ220" s="9">
        <f t="shared" si="510"/>
        <v>5.6865160487770054E-4</v>
      </c>
      <c r="IK220" s="9">
        <f t="shared" si="510"/>
        <v>5.6568867925326275E-4</v>
      </c>
      <c r="IL220" s="9">
        <f t="shared" si="510"/>
        <v>5.6261452068042252E-4</v>
      </c>
      <c r="IM220" s="9">
        <f t="shared" si="510"/>
        <v>5.594252535035813E-4</v>
      </c>
      <c r="IN220" s="9">
        <f t="shared" si="510"/>
        <v>5.5611687893942184E-4</v>
      </c>
      <c r="IO220" s="9">
        <f t="shared" si="510"/>
        <v>5.5268527161494237E-4</v>
      </c>
      <c r="IP220" s="9">
        <f t="shared" si="510"/>
        <v>5.4912617602015834E-4</v>
      </c>
      <c r="IQ220" s="9">
        <f t="shared" si="510"/>
        <v>5.4543520288076507E-4</v>
      </c>
      <c r="IR220" s="9">
        <f t="shared" si="510"/>
        <v>5.4160782544533507E-4</v>
      </c>
      <c r="IS220" s="9">
        <f t="shared" si="510"/>
        <v>5.3763937568895143E-4</v>
      </c>
      <c r="IT220" s="9">
        <f t="shared" si="510"/>
        <v>5.3352504042498841E-4</v>
      </c>
      <c r="IU220" s="9">
        <f t="shared" si="510"/>
        <v>5.292598573344734E-4</v>
      </c>
      <c r="IV220" s="9">
        <f t="shared" si="510"/>
        <v>5.2483871090002365E-4</v>
      </c>
      <c r="IW220" s="9">
        <f t="shared" si="510"/>
        <v>5.2025632825279124E-4</v>
      </c>
      <c r="IX220" s="9">
        <f t="shared" si="510"/>
        <v>5.155072749240474E-4</v>
      </c>
      <c r="IY220" s="9">
        <f t="shared" si="510"/>
        <v>5.105859505044085E-4</v>
      </c>
      <c r="IZ220" s="9">
        <f t="shared" si="510"/>
        <v>5.0548658420586649E-4</v>
      </c>
      <c r="JA220" s="9">
        <f t="shared" si="510"/>
        <v>5.0020323032839769E-4</v>
      </c>
      <c r="JB220" s="9">
        <f t="shared" si="510"/>
        <v>4.9472976362727205E-4</v>
      </c>
      <c r="JC220" s="9">
        <f t="shared" si="510"/>
        <v>4.8905987458154371E-4</v>
      </c>
      <c r="JD220" s="9">
        <f t="shared" si="510"/>
        <v>4.8318706456092209E-4</v>
      </c>
      <c r="JE220" s="9">
        <f t="shared" si="510"/>
        <v>4.7710464088961558E-4</v>
      </c>
      <c r="JF220" s="9">
        <f t="shared" si="510"/>
        <v>4.7080571180825375E-4</v>
      </c>
      <c r="JG220" s="9">
        <f t="shared" si="510"/>
        <v>4.6428318132703955E-4</v>
      </c>
      <c r="JH220" s="9">
        <f t="shared" si="510"/>
        <v>4.5752974397695852E-4</v>
      </c>
      <c r="JI220" s="9">
        <f t="shared" si="510"/>
        <v>4.5053787944938917E-4</v>
      </c>
      <c r="JJ220" s="9">
        <f t="shared" si="510"/>
        <v>4.4329984712631818E-4</v>
      </c>
      <c r="JK220" s="9">
        <f t="shared" si="510"/>
        <v>4.3580768050330374E-4</v>
      </c>
      <c r="JL220" s="9">
        <f t="shared" si="510"/>
        <v>4.2805318149747706E-4</v>
      </c>
      <c r="JM220" s="9">
        <f t="shared" si="510"/>
        <v>4.2002791464183873E-4</v>
      </c>
      <c r="JN220" s="9">
        <f t="shared" si="510"/>
        <v>4.1172320116778741E-4</v>
      </c>
      <c r="JO220" s="9">
        <f t="shared" si="510"/>
        <v>4.0313011296981083E-4</v>
      </c>
      <c r="JP220" s="9">
        <f t="shared" si="510"/>
        <v>3.942394664523596E-4</v>
      </c>
      <c r="JQ220" s="9">
        <f t="shared" si="510"/>
        <v>3.8504181626008473E-4</v>
      </c>
      <c r="JR220" s="9">
        <f t="shared" si="510"/>
        <v>3.7552744888810384E-4</v>
      </c>
      <c r="JS220" s="9">
        <f t="shared" si="510"/>
        <v>3.656863761712357E-4</v>
      </c>
      <c r="JT220" s="9">
        <f t="shared" si="510"/>
        <v>3.5550832864915958E-4</v>
      </c>
      <c r="JU220" s="9">
        <f t="shared" si="510"/>
        <v>3.4498274881330279E-4</v>
      </c>
      <c r="JV220" s="9">
        <f t="shared" si="510"/>
        <v>3.3409878422438737E-4</v>
      </c>
      <c r="JW220" s="9">
        <f t="shared" si="510"/>
        <v>3.2284528050872518E-4</v>
      </c>
      <c r="JX220" s="9">
        <f t="shared" si="510"/>
        <v>3.1121077422400622E-4</v>
      </c>
      <c r="JY220" s="9">
        <f t="shared" si="510"/>
        <v>2.9918348560126597E-4</v>
      </c>
      <c r="JZ220" s="9">
        <f t="shared" si="510"/>
        <v>2.8675131115753379E-4</v>
      </c>
      <c r="KA220" s="9">
        <f t="shared" si="510"/>
        <v>2.7390181617700186E-4</v>
      </c>
      <c r="KB220" s="9">
        <f t="shared" si="510"/>
        <v>2.6062222706347681E-4</v>
      </c>
      <c r="KC220" s="9">
        <f t="shared" si="510"/>
        <v>2.4689942356304149E-4</v>
      </c>
      <c r="KD220" s="9">
        <f t="shared" si="510"/>
        <v>2.3271993085067187E-4</v>
      </c>
      <c r="KE220" s="9">
        <f t="shared" si="510"/>
        <v>2.1806991148752997E-4</v>
      </c>
      <c r="KF220" s="9">
        <f t="shared" si="510"/>
        <v>2.0293515724350772E-4</v>
      </c>
      <c r="KG220" s="9">
        <f t="shared" si="510"/>
        <v>1.8730108078360719E-4</v>
      </c>
      <c r="KH220" s="9">
        <f t="shared" si="506"/>
        <v>1.7115270722184005E-4</v>
      </c>
      <c r="KI220" s="9">
        <f t="shared" si="506"/>
        <v>1.544746655369857E-4</v>
      </c>
      <c r="KJ220" s="9">
        <f t="shared" si="506"/>
        <v>1.3725117985462568E-4</v>
      </c>
      <c r="KK220" s="9">
        <f t="shared" si="506"/>
        <v>1.1946606058853369E-4</v>
      </c>
      <c r="KL220" s="9">
        <f t="shared" si="506"/>
        <v>1.0110269544905386E-4</v>
      </c>
      <c r="KM220" s="9">
        <f t="shared" si="506"/>
        <v>8.2144040310509411E-5</v>
      </c>
      <c r="KN220" s="9">
        <f t="shared" si="506"/>
        <v>6.2572609940937489E-5</v>
      </c>
      <c r="KO220" s="9">
        <f t="shared" si="506"/>
        <v>4.2370468594914515E-5</v>
      </c>
      <c r="KP220" s="9">
        <f t="shared" si="506"/>
        <v>2.1519220465896632E-5</v>
      </c>
    </row>
    <row r="221" spans="2:302" x14ac:dyDescent="0.25">
      <c r="B221" s="5">
        <f t="shared" si="478"/>
        <v>2.840000000000046</v>
      </c>
      <c r="C221" s="9">
        <f t="shared" si="476"/>
        <v>6.6498265813772948E-4</v>
      </c>
      <c r="D221" s="9">
        <f t="shared" si="508"/>
        <v>6.6498263123879772E-4</v>
      </c>
      <c r="E221" s="9">
        <f t="shared" si="508"/>
        <v>6.6498260267811775E-4</v>
      </c>
      <c r="F221" s="9">
        <f t="shared" si="508"/>
        <v>6.6498257235696537E-4</v>
      </c>
      <c r="G221" s="9">
        <f t="shared" si="508"/>
        <v>6.649825401695142E-4</v>
      </c>
      <c r="H221" s="9">
        <f t="shared" si="508"/>
        <v>6.6498250600354445E-4</v>
      </c>
      <c r="I221" s="9">
        <f t="shared" si="508"/>
        <v>6.6498246974253561E-4</v>
      </c>
      <c r="J221" s="9">
        <f t="shared" si="508"/>
        <v>6.6498243126013323E-4</v>
      </c>
      <c r="K221" s="9">
        <f t="shared" si="508"/>
        <v>6.6498239042559837E-4</v>
      </c>
      <c r="L221" s="9">
        <f t="shared" si="508"/>
        <v>6.6498234709837418E-4</v>
      </c>
      <c r="M221" s="9">
        <f t="shared" si="508"/>
        <v>6.6498230113162555E-4</v>
      </c>
      <c r="N221" s="9">
        <f t="shared" si="508"/>
        <v>6.6498225236870834E-4</v>
      </c>
      <c r="O221" s="9">
        <f t="shared" si="508"/>
        <v>6.6498220064468863E-4</v>
      </c>
      <c r="P221" s="9">
        <f t="shared" si="508"/>
        <v>6.6498214578457132E-4</v>
      </c>
      <c r="Q221" s="9">
        <f t="shared" si="508"/>
        <v>6.649820876052084E-4</v>
      </c>
      <c r="R221" s="9">
        <f t="shared" si="508"/>
        <v>6.6498202591069324E-4</v>
      </c>
      <c r="S221" s="9">
        <f t="shared" si="508"/>
        <v>6.6498196049515675E-4</v>
      </c>
      <c r="T221" s="9">
        <f t="shared" si="508"/>
        <v>6.6498189114150372E-4</v>
      </c>
      <c r="U221" s="9">
        <f t="shared" si="508"/>
        <v>6.6498181761860827E-4</v>
      </c>
      <c r="V221" s="9">
        <f t="shared" si="508"/>
        <v>6.649817396851001E-4</v>
      </c>
      <c r="W221" s="9">
        <f t="shared" si="508"/>
        <v>6.6498165708333212E-4</v>
      </c>
      <c r="X221" s="9">
        <f t="shared" si="508"/>
        <v>6.6498156954172924E-4</v>
      </c>
      <c r="Y221" s="9">
        <f t="shared" si="508"/>
        <v>6.649814767753831E-4</v>
      </c>
      <c r="Z221" s="9">
        <f t="shared" si="508"/>
        <v>6.6498137848112224E-4</v>
      </c>
      <c r="AA221" s="9">
        <f t="shared" si="508"/>
        <v>6.6498127433950894E-4</v>
      </c>
      <c r="AB221" s="9">
        <f t="shared" si="508"/>
        <v>6.6498116401368765E-4</v>
      </c>
      <c r="AC221" s="9">
        <f t="shared" si="508"/>
        <v>6.6498104714816356E-4</v>
      </c>
      <c r="AD221" s="9">
        <f t="shared" si="508"/>
        <v>6.6498092336683223E-4</v>
      </c>
      <c r="AE221" s="9">
        <f t="shared" si="508"/>
        <v>6.6498079227267262E-4</v>
      </c>
      <c r="AF221" s="9">
        <f t="shared" si="508"/>
        <v>6.6498065344840131E-4</v>
      </c>
      <c r="AG221" s="9">
        <f t="shared" si="508"/>
        <v>6.6498050645246917E-4</v>
      </c>
      <c r="AH221" s="9">
        <f t="shared" si="508"/>
        <v>6.6498035081775345E-4</v>
      </c>
      <c r="AI221" s="9">
        <f t="shared" si="508"/>
        <v>6.6498018605283592E-4</v>
      </c>
      <c r="AJ221" s="9">
        <f t="shared" si="508"/>
        <v>6.6498001164024944E-4</v>
      </c>
      <c r="AK221" s="9">
        <f t="shared" si="508"/>
        <v>6.6497982703225995E-4</v>
      </c>
      <c r="AL221" s="9">
        <f t="shared" si="508"/>
        <v>6.6497963165144231E-4</v>
      </c>
      <c r="AM221" s="9">
        <f t="shared" si="508"/>
        <v>6.6497942489042558E-4</v>
      </c>
      <c r="AN221" s="9">
        <f t="shared" si="508"/>
        <v>6.6497920610647434E-4</v>
      </c>
      <c r="AO221" s="9">
        <f t="shared" si="508"/>
        <v>6.6497897462299666E-4</v>
      </c>
      <c r="AP221" s="9">
        <f t="shared" si="508"/>
        <v>6.6497872972750714E-4</v>
      </c>
      <c r="AQ221" s="9">
        <f t="shared" si="508"/>
        <v>6.6497847066779314E-4</v>
      </c>
      <c r="AR221" s="9">
        <f t="shared" si="508"/>
        <v>6.6497819665042282E-4</v>
      </c>
      <c r="AS221" s="9">
        <f t="shared" si="508"/>
        <v>6.6497790684144718E-4</v>
      </c>
      <c r="AT221" s="9">
        <f t="shared" si="508"/>
        <v>6.649776003589432E-4</v>
      </c>
      <c r="AU221" s="9">
        <f t="shared" si="508"/>
        <v>6.6497727627656258E-4</v>
      </c>
      <c r="AV221" s="9">
        <f t="shared" si="508"/>
        <v>6.6497693361567702E-4</v>
      </c>
      <c r="AW221" s="9">
        <f t="shared" si="508"/>
        <v>6.6497657134704017E-4</v>
      </c>
      <c r="AX221" s="9">
        <f t="shared" si="508"/>
        <v>6.6497618838620362E-4</v>
      </c>
      <c r="AY221" s="9">
        <f t="shared" si="508"/>
        <v>6.6497578359036268E-4</v>
      </c>
      <c r="AZ221" s="9">
        <f t="shared" si="508"/>
        <v>6.6497535575527446E-4</v>
      </c>
      <c r="BA221" s="9">
        <f t="shared" si="508"/>
        <v>6.6497490361446714E-4</v>
      </c>
      <c r="BB221" s="9">
        <f t="shared" si="508"/>
        <v>6.649744258328548E-4</v>
      </c>
      <c r="BC221" s="9">
        <f t="shared" si="508"/>
        <v>6.6497392100647835E-4</v>
      </c>
      <c r="BD221" s="9">
        <f t="shared" si="508"/>
        <v>6.6497338765456027E-4</v>
      </c>
      <c r="BE221" s="9">
        <f t="shared" si="508"/>
        <v>6.649728242214462E-4</v>
      </c>
      <c r="BF221" s="9">
        <f t="shared" si="508"/>
        <v>6.649722290675619E-4</v>
      </c>
      <c r="BG221" s="9">
        <f t="shared" si="508"/>
        <v>6.6497160046809407E-4</v>
      </c>
      <c r="BH221" s="9">
        <f t="shared" si="508"/>
        <v>6.6497093660797604E-4</v>
      </c>
      <c r="BI221" s="9">
        <f t="shared" si="508"/>
        <v>6.6497023557769036E-4</v>
      </c>
      <c r="BJ221" s="9">
        <f t="shared" si="508"/>
        <v>6.6496949536732968E-4</v>
      </c>
      <c r="BK221" s="9">
        <f t="shared" si="508"/>
        <v>6.6496871386278588E-4</v>
      </c>
      <c r="BL221" s="9">
        <f t="shared" si="508"/>
        <v>6.6496788884148601E-4</v>
      </c>
      <c r="BM221" s="9">
        <f t="shared" si="508"/>
        <v>6.6496701796337908E-4</v>
      </c>
      <c r="BN221" s="9">
        <f t="shared" si="508"/>
        <v>6.6496609876913774E-4</v>
      </c>
      <c r="BO221" s="9">
        <f t="shared" si="508"/>
        <v>6.6496512867309139E-4</v>
      </c>
      <c r="BP221" s="9">
        <f t="shared" si="507"/>
        <v>6.6496410495472794E-4</v>
      </c>
      <c r="BQ221" s="9">
        <f t="shared" si="507"/>
        <v>6.649630247554044E-4</v>
      </c>
      <c r="BR221" s="9">
        <f t="shared" si="507"/>
        <v>6.6496188506900142E-4</v>
      </c>
      <c r="BS221" s="9">
        <f t="shared" si="507"/>
        <v>6.6496068273604243E-4</v>
      </c>
      <c r="BT221" s="9">
        <f t="shared" si="507"/>
        <v>6.6495941443577456E-4</v>
      </c>
      <c r="BU221" s="9">
        <f t="shared" si="507"/>
        <v>6.6495807667877075E-4</v>
      </c>
      <c r="BV221" s="9">
        <f t="shared" si="507"/>
        <v>6.6495666579857217E-4</v>
      </c>
      <c r="BW221" s="9">
        <f t="shared" si="507"/>
        <v>6.6495517794090372E-4</v>
      </c>
      <c r="BX221" s="9">
        <f t="shared" si="507"/>
        <v>6.6495360905921509E-4</v>
      </c>
      <c r="BY221" s="9">
        <f t="shared" si="507"/>
        <v>6.6495195490023635E-4</v>
      </c>
      <c r="BZ221" s="9">
        <f t="shared" si="507"/>
        <v>6.6495021099851627E-4</v>
      </c>
      <c r="CA221" s="9">
        <f t="shared" si="507"/>
        <v>6.6494837266306746E-4</v>
      </c>
      <c r="CB221" s="9">
        <f t="shared" si="507"/>
        <v>6.6494643496763724E-4</v>
      </c>
      <c r="CC221" s="9">
        <f t="shared" si="507"/>
        <v>6.6494439273963584E-4</v>
      </c>
      <c r="CD221" s="9">
        <f t="shared" si="507"/>
        <v>6.6494224054842294E-4</v>
      </c>
      <c r="CE221" s="9">
        <f t="shared" si="507"/>
        <v>6.6493997269250708E-4</v>
      </c>
      <c r="CF221" s="9">
        <f t="shared" si="507"/>
        <v>6.6493758318631976E-4</v>
      </c>
      <c r="CG221" s="9">
        <f t="shared" si="507"/>
        <v>6.6493506574887256E-4</v>
      </c>
      <c r="CH221" s="9">
        <f t="shared" si="507"/>
        <v>6.6493241378764892E-4</v>
      </c>
      <c r="CI221" s="9">
        <f t="shared" si="507"/>
        <v>6.6492962038394005E-4</v>
      </c>
      <c r="CJ221" s="9">
        <f t="shared" si="507"/>
        <v>6.6492667827796085E-4</v>
      </c>
      <c r="CK221" s="9">
        <f t="shared" si="507"/>
        <v>6.6492357985485195E-4</v>
      </c>
      <c r="CL221" s="9">
        <f t="shared" si="507"/>
        <v>6.6492031712325902E-4</v>
      </c>
      <c r="CM221" s="9">
        <f t="shared" si="507"/>
        <v>6.6491688170362264E-4</v>
      </c>
      <c r="CN221" s="9">
        <f t="shared" si="507"/>
        <v>6.6491326480509641E-4</v>
      </c>
      <c r="CO221" s="9">
        <f t="shared" si="507"/>
        <v>6.6490945720927184E-4</v>
      </c>
      <c r="CP221" s="9">
        <f t="shared" si="507"/>
        <v>6.6490544924901237E-4</v>
      </c>
      <c r="CQ221" s="9">
        <f t="shared" si="507"/>
        <v>6.6490123078889643E-4</v>
      </c>
      <c r="CR221" s="9">
        <f t="shared" si="507"/>
        <v>6.648967912016438E-4</v>
      </c>
      <c r="CS221" s="9">
        <f t="shared" si="507"/>
        <v>6.6489211934857122E-4</v>
      </c>
      <c r="CT221" s="9">
        <f t="shared" si="507"/>
        <v>6.6488720355242033E-4</v>
      </c>
      <c r="CU221" s="9">
        <f t="shared" si="507"/>
        <v>6.6488203157545026E-4</v>
      </c>
      <c r="CV221" s="9">
        <f t="shared" si="507"/>
        <v>6.648765905927377E-4</v>
      </c>
      <c r="CW221" s="9">
        <f t="shared" si="507"/>
        <v>6.6487086716587917E-4</v>
      </c>
      <c r="CX221" s="9">
        <f t="shared" si="507"/>
        <v>6.6486484721409503E-4</v>
      </c>
      <c r="CY221" s="9">
        <f t="shared" si="509"/>
        <v>6.6485851598674839E-4</v>
      </c>
      <c r="CZ221" s="9">
        <f t="shared" si="509"/>
        <v>6.6485185803046563E-4</v>
      </c>
      <c r="DA221" s="9">
        <f t="shared" si="509"/>
        <v>6.6484485716125999E-4</v>
      </c>
      <c r="DB221" s="9">
        <f t="shared" si="509"/>
        <v>6.6483749642728702E-4</v>
      </c>
      <c r="DC221" s="9">
        <f t="shared" si="509"/>
        <v>6.6482975807738063E-4</v>
      </c>
      <c r="DD221" s="9">
        <f t="shared" si="509"/>
        <v>6.6482162352524154E-4</v>
      </c>
      <c r="DE221" s="9">
        <f t="shared" si="509"/>
        <v>6.6481307330989927E-4</v>
      </c>
      <c r="DF221" s="9">
        <f t="shared" si="509"/>
        <v>6.6480408705884913E-4</v>
      </c>
      <c r="DG221" s="9">
        <f t="shared" si="509"/>
        <v>6.6479464344638777E-4</v>
      </c>
      <c r="DH221" s="9">
        <f t="shared" si="509"/>
        <v>6.6478472015241662E-4</v>
      </c>
      <c r="DI221" s="9">
        <f t="shared" si="509"/>
        <v>6.6477429381738495E-4</v>
      </c>
      <c r="DJ221" s="9">
        <f t="shared" si="509"/>
        <v>6.6476333999695937E-4</v>
      </c>
      <c r="DK221" s="9">
        <f t="shared" si="509"/>
        <v>6.6475183311466882E-4</v>
      </c>
      <c r="DL221" s="9">
        <f t="shared" si="509"/>
        <v>6.6473974641128675E-4</v>
      </c>
      <c r="DM221" s="9">
        <f t="shared" si="509"/>
        <v>6.6472705189334915E-4</v>
      </c>
      <c r="DN221" s="9">
        <f t="shared" si="509"/>
        <v>6.6471372028156317E-4</v>
      </c>
      <c r="DO221" s="9">
        <f t="shared" si="509"/>
        <v>6.6469972095097387E-4</v>
      </c>
      <c r="DP221" s="9">
        <f t="shared" si="509"/>
        <v>6.6468502187455722E-4</v>
      </c>
      <c r="DQ221" s="9">
        <f t="shared" si="509"/>
        <v>6.646695895640754E-4</v>
      </c>
      <c r="DR221" s="9">
        <f t="shared" si="509"/>
        <v>6.646533890036384E-4</v>
      </c>
      <c r="DS221" s="9">
        <f t="shared" si="509"/>
        <v>6.6463638358690727E-4</v>
      </c>
      <c r="DT221" s="9">
        <f t="shared" si="509"/>
        <v>6.6461853504705035E-4</v>
      </c>
      <c r="DU221" s="9">
        <f t="shared" si="509"/>
        <v>6.6459980338511731E-4</v>
      </c>
      <c r="DV221" s="9">
        <f t="shared" si="509"/>
        <v>6.645801467997939E-4</v>
      </c>
      <c r="DW221" s="9">
        <f t="shared" si="509"/>
        <v>6.6455952160505635E-4</v>
      </c>
      <c r="DX221" s="9">
        <f t="shared" si="509"/>
        <v>6.6453788215504377E-4</v>
      </c>
      <c r="DY221" s="9">
        <f t="shared" si="509"/>
        <v>6.6451518075745356E-4</v>
      </c>
      <c r="DZ221" s="9">
        <f t="shared" si="509"/>
        <v>6.6449136759001584E-4</v>
      </c>
      <c r="EA221" s="9">
        <f t="shared" si="509"/>
        <v>6.6446639060848127E-4</v>
      </c>
      <c r="EB221" s="9">
        <f t="shared" si="509"/>
        <v>6.6444019545440275E-4</v>
      </c>
      <c r="EC221" s="9">
        <f t="shared" si="509"/>
        <v>6.6441272535768859E-4</v>
      </c>
      <c r="ED221" s="9">
        <f t="shared" si="509"/>
        <v>6.6438392103648249E-4</v>
      </c>
      <c r="EE221" s="9">
        <f t="shared" si="509"/>
        <v>6.6435372059180315E-4</v>
      </c>
      <c r="EF221" s="9">
        <f t="shared" si="509"/>
        <v>6.643220593983729E-4</v>
      </c>
      <c r="EG221" s="9">
        <f t="shared" si="509"/>
        <v>6.6428886999348E-4</v>
      </c>
      <c r="EH221" s="9">
        <f t="shared" si="509"/>
        <v>6.6425408195814641E-4</v>
      </c>
      <c r="EI221" s="9">
        <f t="shared" si="509"/>
        <v>6.6421762179536513E-4</v>
      </c>
      <c r="EJ221" s="9">
        <f t="shared" si="509"/>
        <v>6.6417941280505499E-4</v>
      </c>
      <c r="EK221" s="9">
        <f t="shared" si="509"/>
        <v>6.6413937495037891E-4</v>
      </c>
      <c r="EL221" s="9">
        <f t="shared" si="509"/>
        <v>6.6409742472344022E-4</v>
      </c>
      <c r="EM221" s="9">
        <f t="shared" si="509"/>
        <v>6.6405347500386573E-4</v>
      </c>
      <c r="EN221" s="9">
        <f t="shared" si="509"/>
        <v>6.6400743491023596E-4</v>
      </c>
      <c r="EO221" s="9">
        <f t="shared" si="509"/>
        <v>6.6395920965013535E-4</v>
      </c>
      <c r="EP221" s="9">
        <f t="shared" si="509"/>
        <v>6.6390870036023503E-4</v>
      </c>
      <c r="EQ221" s="9">
        <f t="shared" si="509"/>
        <v>6.6385580394304254E-4</v>
      </c>
      <c r="ER221" s="9">
        <f t="shared" si="509"/>
        <v>6.6380041289701896E-4</v>
      </c>
      <c r="ES221" s="9">
        <f t="shared" si="509"/>
        <v>6.6374241513966997E-4</v>
      </c>
      <c r="ET221" s="9">
        <f t="shared" si="509"/>
        <v>6.6368169382654987E-4</v>
      </c>
      <c r="EU221" s="9">
        <f t="shared" si="509"/>
        <v>6.6361812715882008E-4</v>
      </c>
      <c r="EV221" s="9">
        <f t="shared" si="509"/>
        <v>6.6355158818849462E-4</v>
      </c>
      <c r="EW221" s="9">
        <f t="shared" si="509"/>
        <v>6.6348194461338919E-4</v>
      </c>
      <c r="EX221" s="9">
        <f t="shared" si="509"/>
        <v>6.6340905856780632E-4</v>
      </c>
      <c r="EY221" s="9">
        <f t="shared" si="509"/>
        <v>6.633327864018541E-4</v>
      </c>
      <c r="EZ221" s="9">
        <f t="shared" si="509"/>
        <v>6.632529784552615E-4</v>
      </c>
      <c r="FA221" s="9">
        <f t="shared" si="509"/>
        <v>6.6316947882230463E-4</v>
      </c>
      <c r="FB221" s="9">
        <f t="shared" si="509"/>
        <v>6.6308212510777023E-4</v>
      </c>
      <c r="FC221" s="9">
        <f t="shared" si="509"/>
        <v>6.6299074817570359E-4</v>
      </c>
      <c r="FD221" s="9">
        <f t="shared" si="509"/>
        <v>6.6289517188783832E-4</v>
      </c>
      <c r="FE221" s="9">
        <f t="shared" si="509"/>
        <v>6.6279521283141502E-4</v>
      </c>
      <c r="FF221" s="9">
        <f t="shared" si="509"/>
        <v>6.6269068004120972E-4</v>
      </c>
      <c r="FG221" s="9">
        <f t="shared" si="509"/>
        <v>6.6258137470912319E-4</v>
      </c>
      <c r="FH221" s="9">
        <f t="shared" si="509"/>
        <v>6.6246708988270222E-4</v>
      </c>
      <c r="FI221" s="9">
        <f t="shared" si="509"/>
        <v>6.6234761015385906E-4</v>
      </c>
      <c r="FJ221" s="9">
        <f t="shared" si="509"/>
        <v>6.6222271134034271E-4</v>
      </c>
      <c r="FK221" s="9">
        <f t="shared" si="511"/>
        <v>6.6209216014932553E-4</v>
      </c>
      <c r="FL221" s="9">
        <f t="shared" si="511"/>
        <v>6.6195571383398453E-4</v>
      </c>
      <c r="FM221" s="9">
        <f t="shared" si="511"/>
        <v>6.6181311983788216E-4</v>
      </c>
      <c r="FN221" s="9">
        <f t="shared" si="511"/>
        <v>6.6166411542566345E-4</v>
      </c>
      <c r="FO221" s="9">
        <f t="shared" si="511"/>
        <v>6.6150842730130284E-4</v>
      </c>
      <c r="FP221" s="9">
        <f t="shared" si="511"/>
        <v>6.6134577121501354E-4</v>
      </c>
      <c r="FQ221" s="9">
        <f t="shared" si="511"/>
        <v>6.6117585155339557E-4</v>
      </c>
      <c r="FR221" s="9">
        <f t="shared" si="511"/>
        <v>6.6099836092070325E-4</v>
      </c>
      <c r="FS221" s="9">
        <f t="shared" si="511"/>
        <v>6.6081297969920163E-4</v>
      </c>
      <c r="FT221" s="9">
        <f t="shared" si="511"/>
        <v>6.6061937560137215E-4</v>
      </c>
      <c r="FU221" s="9">
        <f t="shared" si="511"/>
        <v>6.604172032031642E-4</v>
      </c>
      <c r="FV221" s="9">
        <f t="shared" si="511"/>
        <v>6.6020610346350761E-4</v>
      </c>
      <c r="FW221" s="9">
        <f t="shared" si="511"/>
        <v>6.599857032255959E-4</v>
      </c>
      <c r="FX221" s="9">
        <f t="shared" si="511"/>
        <v>6.5975561470357595E-4</v>
      </c>
      <c r="FY221" s="9">
        <f t="shared" si="511"/>
        <v>6.5951543495226252E-4</v>
      </c>
      <c r="FZ221" s="9">
        <f t="shared" si="511"/>
        <v>6.5926474531925142E-4</v>
      </c>
      <c r="GA221" s="9">
        <f t="shared" si="511"/>
        <v>6.5900311087692084E-4</v>
      </c>
      <c r="GB221" s="9">
        <f t="shared" si="511"/>
        <v>6.5873007983984172E-4</v>
      </c>
      <c r="GC221" s="9">
        <f t="shared" si="511"/>
        <v>6.5844518295995905E-4</v>
      </c>
      <c r="GD221" s="9">
        <f t="shared" si="511"/>
        <v>6.5814793290310415E-4</v>
      </c>
      <c r="GE221" s="9">
        <f t="shared" si="511"/>
        <v>6.5783782360668847E-4</v>
      </c>
      <c r="GF221" s="9">
        <f t="shared" si="511"/>
        <v>6.5751432961478652E-4</v>
      </c>
      <c r="GG221" s="9">
        <f t="shared" si="511"/>
        <v>6.5717690539300925E-4</v>
      </c>
      <c r="GH221" s="9">
        <f t="shared" si="511"/>
        <v>6.5682498462276827E-4</v>
      </c>
      <c r="GI221" s="9">
        <f t="shared" si="511"/>
        <v>6.564579794700676E-4</v>
      </c>
      <c r="GJ221" s="9">
        <f t="shared" si="511"/>
        <v>6.5607527983405415E-4</v>
      </c>
      <c r="GK221" s="9">
        <f t="shared" si="511"/>
        <v>6.5567625257030679E-4</v>
      </c>
      <c r="GL221" s="9">
        <f t="shared" si="511"/>
        <v>6.5526024069128023E-4</v>
      </c>
      <c r="GM221" s="9">
        <f t="shared" si="511"/>
        <v>6.5482656254008684E-4</v>
      </c>
      <c r="GN221" s="9">
        <f t="shared" si="511"/>
        <v>6.5437451093945014E-4</v>
      </c>
      <c r="GO221" s="9">
        <f t="shared" si="511"/>
        <v>6.5390335231493802E-4</v>
      </c>
      <c r="GP221" s="9">
        <f t="shared" si="511"/>
        <v>6.5341232579109747E-4</v>
      </c>
      <c r="GQ221" s="9">
        <f t="shared" si="511"/>
        <v>6.5290064225776128E-4</v>
      </c>
      <c r="GR221" s="9">
        <f t="shared" si="511"/>
        <v>6.5236748341152061E-4</v>
      </c>
      <c r="GS221" s="9">
        <f t="shared" si="511"/>
        <v>6.5181200076431969E-4</v>
      </c>
      <c r="GT221" s="9">
        <f t="shared" si="511"/>
        <v>6.5123331462575219E-4</v>
      </c>
      <c r="GU221" s="9">
        <f t="shared" si="511"/>
        <v>6.5063051305179205E-4</v>
      </c>
      <c r="GV221" s="9">
        <f t="shared" si="511"/>
        <v>6.500026507629753E-4</v>
      </c>
      <c r="GW221" s="9">
        <f t="shared" si="511"/>
        <v>6.493487480311121E-4</v>
      </c>
      <c r="GX221" s="9">
        <f t="shared" si="511"/>
        <v>6.4866778953143384E-4</v>
      </c>
      <c r="GY221" s="9">
        <f t="shared" si="511"/>
        <v>6.479587231630001E-4</v>
      </c>
      <c r="GZ221" s="9">
        <f t="shared" si="511"/>
        <v>6.4722045883206826E-4</v>
      </c>
      <c r="HA221" s="9">
        <f t="shared" si="511"/>
        <v>6.4645186720158954E-4</v>
      </c>
      <c r="HB221" s="9">
        <f t="shared" si="511"/>
        <v>6.4565177840190252E-4</v>
      </c>
      <c r="HC221" s="9">
        <f t="shared" si="511"/>
        <v>6.4481898070778182E-4</v>
      </c>
      <c r="HD221" s="9">
        <f t="shared" si="511"/>
        <v>6.4395221917475987E-4</v>
      </c>
      <c r="HE221" s="9">
        <f t="shared" si="511"/>
        <v>6.4305019423481166E-4</v>
      </c>
      <c r="HF221" s="9">
        <f t="shared" si="511"/>
        <v>6.4211156025682195E-4</v>
      </c>
      <c r="HG221" s="9">
        <f t="shared" si="511"/>
        <v>6.4113492406016911E-4</v>
      </c>
      <c r="HH221" s="9">
        <f t="shared" si="511"/>
        <v>6.4011884339181414E-4</v>
      </c>
      <c r="HI221" s="9">
        <f t="shared" si="511"/>
        <v>6.3906182535483093E-4</v>
      </c>
      <c r="HJ221" s="9">
        <f t="shared" si="511"/>
        <v>6.3796232479827655E-4</v>
      </c>
      <c r="HK221" s="9">
        <f t="shared" si="511"/>
        <v>6.3681874265965604E-4</v>
      </c>
      <c r="HL221" s="9">
        <f t="shared" si="511"/>
        <v>6.3562942425957243E-4</v>
      </c>
      <c r="HM221" s="9">
        <f t="shared" si="511"/>
        <v>6.3439265755301563E-4</v>
      </c>
      <c r="HN221" s="9">
        <f t="shared" si="511"/>
        <v>6.3310667132948249E-4</v>
      </c>
      <c r="HO221" s="9">
        <f t="shared" si="511"/>
        <v>6.3176963336679544E-4</v>
      </c>
      <c r="HP221" s="9">
        <f t="shared" si="511"/>
        <v>6.3037964853131397E-4</v>
      </c>
      <c r="HQ221" s="9">
        <f t="shared" si="511"/>
        <v>6.2893475682983529E-4</v>
      </c>
      <c r="HR221" s="9">
        <f t="shared" si="511"/>
        <v>6.274329314075619E-4</v>
      </c>
      <c r="HS221" s="9">
        <f t="shared" si="511"/>
        <v>6.2587207649223114E-4</v>
      </c>
      <c r="HT221" s="9">
        <f t="shared" si="511"/>
        <v>6.242500252853332E-4</v>
      </c>
      <c r="HU221" s="9">
        <f t="shared" si="511"/>
        <v>6.225645377949758E-4</v>
      </c>
      <c r="HV221" s="9">
        <f t="shared" si="511"/>
        <v>6.2081329861264059E-4</v>
      </c>
      <c r="HW221" s="9">
        <f t="shared" si="510"/>
        <v>6.1899391463367454E-4</v>
      </c>
      <c r="HX221" s="9">
        <f t="shared" si="510"/>
        <v>6.1710391271512031E-4</v>
      </c>
      <c r="HY221" s="9">
        <f t="shared" si="510"/>
        <v>6.1514073727645085E-4</v>
      </c>
      <c r="HZ221" s="9">
        <f t="shared" si="510"/>
        <v>6.1310174783303964E-4</v>
      </c>
      <c r="IA221" s="9">
        <f t="shared" si="510"/>
        <v>6.1098421647473654E-4</v>
      </c>
      <c r="IB221" s="9">
        <f t="shared" si="510"/>
        <v>6.0878532527094671E-4</v>
      </c>
      <c r="IC221" s="9">
        <f t="shared" si="510"/>
        <v>6.0650216361751545E-4</v>
      </c>
      <c r="ID221" s="9">
        <f t="shared" si="510"/>
        <v>6.041317255133066E-4</v>
      </c>
      <c r="IE221" s="9">
        <f t="shared" si="510"/>
        <v>6.0167090676789005E-4</v>
      </c>
      <c r="IF221" s="9">
        <f t="shared" si="510"/>
        <v>5.9911650214255346E-4</v>
      </c>
      <c r="IG221" s="9">
        <f t="shared" si="510"/>
        <v>5.9646520241848715E-4</v>
      </c>
      <c r="IH221" s="9">
        <f t="shared" si="510"/>
        <v>5.9371359139348784E-4</v>
      </c>
      <c r="II221" s="9">
        <f t="shared" si="510"/>
        <v>5.9085814280554548E-4</v>
      </c>
      <c r="IJ221" s="9">
        <f t="shared" si="510"/>
        <v>5.8789521718110964E-4</v>
      </c>
      <c r="IK221" s="9">
        <f t="shared" si="510"/>
        <v>5.8482105860826962E-4</v>
      </c>
      <c r="IL221" s="9">
        <f t="shared" si="510"/>
        <v>5.8163179143142624E-4</v>
      </c>
      <c r="IM221" s="9">
        <f t="shared" si="510"/>
        <v>5.7832341686726678E-4</v>
      </c>
      <c r="IN221" s="9">
        <f t="shared" si="510"/>
        <v>5.7489180954278969E-4</v>
      </c>
      <c r="IO221" s="9">
        <f t="shared" si="510"/>
        <v>5.7133271394800436E-4</v>
      </c>
      <c r="IP221" s="9">
        <f t="shared" si="510"/>
        <v>5.6764174080861001E-4</v>
      </c>
      <c r="IQ221" s="9">
        <f t="shared" si="510"/>
        <v>5.6381436337318001E-4</v>
      </c>
      <c r="IR221" s="9">
        <f t="shared" si="510"/>
        <v>5.5984591361679919E-4</v>
      </c>
      <c r="IS221" s="9">
        <f t="shared" si="510"/>
        <v>5.5573157835283509E-4</v>
      </c>
      <c r="IT221" s="9">
        <f t="shared" si="510"/>
        <v>5.5146639526231834E-4</v>
      </c>
      <c r="IU221" s="9">
        <f t="shared" si="510"/>
        <v>5.4704524882786859E-4</v>
      </c>
      <c r="IV221" s="9">
        <f t="shared" si="510"/>
        <v>5.4246286618063791E-4</v>
      </c>
      <c r="IW221" s="9">
        <f t="shared" si="510"/>
        <v>5.377138128518956E-4</v>
      </c>
      <c r="IX221" s="9">
        <f t="shared" si="510"/>
        <v>5.3279248843225344E-4</v>
      </c>
      <c r="IY221" s="9">
        <f t="shared" si="510"/>
        <v>5.2769312213371143E-4</v>
      </c>
      <c r="IZ221" s="9">
        <f t="shared" si="510"/>
        <v>5.2240976825624588E-4</v>
      </c>
      <c r="JA221" s="9">
        <f t="shared" si="510"/>
        <v>5.1693630155511894E-4</v>
      </c>
      <c r="JB221" s="9">
        <f t="shared" si="510"/>
        <v>5.1126641250938865E-4</v>
      </c>
      <c r="JC221" s="9">
        <f t="shared" si="510"/>
        <v>5.0539360248876702E-4</v>
      </c>
      <c r="JD221" s="9">
        <f t="shared" si="510"/>
        <v>4.9931117881746442E-4</v>
      </c>
      <c r="JE221" s="9">
        <f t="shared" si="510"/>
        <v>4.9301224973610129E-4</v>
      </c>
      <c r="JF221" s="9">
        <f t="shared" si="510"/>
        <v>4.8648971925488449E-4</v>
      </c>
      <c r="JG221" s="9">
        <f t="shared" si="510"/>
        <v>4.7973628190480346E-4</v>
      </c>
      <c r="JH221" s="9">
        <f t="shared" si="510"/>
        <v>4.7274441737723801E-4</v>
      </c>
      <c r="JI221" s="9">
        <f t="shared" si="510"/>
        <v>4.6550638505416572E-4</v>
      </c>
      <c r="JJ221" s="9">
        <f t="shared" si="510"/>
        <v>4.5801421843114868E-4</v>
      </c>
      <c r="JK221" s="9">
        <f t="shared" si="510"/>
        <v>4.50259719425322E-4</v>
      </c>
      <c r="JL221" s="9">
        <f t="shared" si="510"/>
        <v>4.4223445256968887E-4</v>
      </c>
      <c r="JM221" s="9">
        <f t="shared" si="510"/>
        <v>4.3392973909563799E-4</v>
      </c>
      <c r="JN221" s="9">
        <f t="shared" si="510"/>
        <v>4.2533665089765577E-4</v>
      </c>
      <c r="JO221" s="9">
        <f t="shared" si="510"/>
        <v>4.1644600438020454E-4</v>
      </c>
      <c r="JP221" s="9">
        <f t="shared" si="510"/>
        <v>4.072483541879327E-4</v>
      </c>
      <c r="JQ221" s="9">
        <f t="shared" si="510"/>
        <v>3.9773398681595528E-4</v>
      </c>
      <c r="JR221" s="9">
        <f t="shared" si="510"/>
        <v>3.8789291409908064E-4</v>
      </c>
      <c r="JS221" s="9">
        <f t="shared" si="510"/>
        <v>3.7771486657700451E-4</v>
      </c>
      <c r="JT221" s="9">
        <f t="shared" si="510"/>
        <v>3.6718928674115423E-4</v>
      </c>
      <c r="JU221" s="9">
        <f t="shared" si="510"/>
        <v>3.5630532215223925E-4</v>
      </c>
      <c r="JV221" s="9">
        <f t="shared" si="510"/>
        <v>3.4505181843657012E-4</v>
      </c>
      <c r="JW221" s="9">
        <f t="shared" si="510"/>
        <v>3.3341731215185116E-4</v>
      </c>
      <c r="JX221" s="9">
        <f t="shared" si="510"/>
        <v>3.2139002352911525E-4</v>
      </c>
      <c r="JY221" s="9">
        <f t="shared" si="510"/>
        <v>3.089578490853861E-4</v>
      </c>
      <c r="JZ221" s="9">
        <f t="shared" si="510"/>
        <v>2.961083541048468E-4</v>
      </c>
      <c r="KA221" s="9">
        <f t="shared" si="510"/>
        <v>2.8282876499132175E-4</v>
      </c>
      <c r="KB221" s="9">
        <f t="shared" si="510"/>
        <v>2.6910596149089163E-4</v>
      </c>
      <c r="KC221" s="9">
        <f t="shared" si="510"/>
        <v>2.5492646877852462E-4</v>
      </c>
      <c r="KD221" s="9">
        <f t="shared" si="510"/>
        <v>2.4027644941537491E-4</v>
      </c>
      <c r="KE221" s="9">
        <f t="shared" si="510"/>
        <v>2.2514169517135266E-4</v>
      </c>
      <c r="KF221" s="9">
        <f t="shared" si="510"/>
        <v>2.0950761871146254E-4</v>
      </c>
      <c r="KG221" s="9">
        <f t="shared" si="510"/>
        <v>1.9335924514968499E-4</v>
      </c>
      <c r="KH221" s="9">
        <f t="shared" si="506"/>
        <v>1.7668120346484104E-4</v>
      </c>
      <c r="KI221" s="9">
        <f t="shared" si="506"/>
        <v>1.5945771778247061E-4</v>
      </c>
      <c r="KJ221" s="9">
        <f t="shared" si="506"/>
        <v>1.416725985163899E-4</v>
      </c>
      <c r="KK221" s="9">
        <f t="shared" si="506"/>
        <v>1.233092333768988E-4</v>
      </c>
      <c r="KL221" s="9">
        <f t="shared" si="506"/>
        <v>1.0435057823836129E-4</v>
      </c>
      <c r="KM221" s="9">
        <f t="shared" si="506"/>
        <v>8.4779147868782427E-5</v>
      </c>
      <c r="KN221" s="9">
        <f t="shared" si="506"/>
        <v>6.4577006522772464E-5</v>
      </c>
      <c r="KO221" s="9">
        <f t="shared" si="506"/>
        <v>4.3725758393741571E-5</v>
      </c>
      <c r="KP221" s="9">
        <f t="shared" si="506"/>
        <v>2.2206537927962032E-5</v>
      </c>
    </row>
    <row r="222" spans="2:302" x14ac:dyDescent="0.25">
      <c r="B222" s="5">
        <f t="shared" si="478"/>
        <v>2.8300000000000463</v>
      </c>
      <c r="C222" s="9">
        <f t="shared" si="476"/>
        <v>6.8789632129069816E-4</v>
      </c>
      <c r="D222" s="9">
        <f t="shared" si="508"/>
        <v>6.8789629273001819E-4</v>
      </c>
      <c r="E222" s="9">
        <f t="shared" si="508"/>
        <v>6.8789626240886581E-4</v>
      </c>
      <c r="F222" s="9">
        <f t="shared" si="508"/>
        <v>6.8789623022141465E-4</v>
      </c>
      <c r="G222" s="9">
        <f t="shared" si="508"/>
        <v>6.878961960554449E-4</v>
      </c>
      <c r="H222" s="9">
        <f t="shared" si="508"/>
        <v>6.8789615979443605E-4</v>
      </c>
      <c r="I222" s="9">
        <f t="shared" si="508"/>
        <v>6.8789612131203368E-4</v>
      </c>
      <c r="J222" s="9">
        <f t="shared" si="508"/>
        <v>6.8789608047749881E-4</v>
      </c>
      <c r="K222" s="9">
        <f t="shared" si="508"/>
        <v>6.8789603715027463E-4</v>
      </c>
      <c r="L222" s="9">
        <f t="shared" si="508"/>
        <v>6.8789599118352599E-4</v>
      </c>
      <c r="M222" s="9">
        <f t="shared" si="508"/>
        <v>6.8789594242060878E-4</v>
      </c>
      <c r="N222" s="9">
        <f t="shared" si="508"/>
        <v>6.8789589069658907E-4</v>
      </c>
      <c r="O222" s="9">
        <f t="shared" si="508"/>
        <v>6.8789583583647176E-4</v>
      </c>
      <c r="P222" s="9">
        <f t="shared" si="508"/>
        <v>6.8789577765710885E-4</v>
      </c>
      <c r="Q222" s="9">
        <f t="shared" si="508"/>
        <v>6.8789571596259368E-4</v>
      </c>
      <c r="R222" s="9">
        <f t="shared" si="508"/>
        <v>6.878956505470572E-4</v>
      </c>
      <c r="S222" s="9">
        <f t="shared" si="508"/>
        <v>6.8789558119340417E-4</v>
      </c>
      <c r="T222" s="9">
        <f t="shared" si="508"/>
        <v>6.8789550767050871E-4</v>
      </c>
      <c r="U222" s="9">
        <f t="shared" si="508"/>
        <v>6.8789542973700054E-4</v>
      </c>
      <c r="V222" s="9">
        <f t="shared" si="508"/>
        <v>6.8789534713523256E-4</v>
      </c>
      <c r="W222" s="9">
        <f t="shared" si="508"/>
        <v>6.8789525959362969E-4</v>
      </c>
      <c r="X222" s="9">
        <f t="shared" si="508"/>
        <v>6.8789516682728354E-4</v>
      </c>
      <c r="Y222" s="9">
        <f t="shared" si="508"/>
        <v>6.8789506853302268E-4</v>
      </c>
      <c r="Z222" s="9">
        <f t="shared" si="508"/>
        <v>6.8789496439140938E-4</v>
      </c>
      <c r="AA222" s="9">
        <f t="shared" si="508"/>
        <v>6.8789485406558809E-4</v>
      </c>
      <c r="AB222" s="9">
        <f t="shared" si="508"/>
        <v>6.87894737200064E-4</v>
      </c>
      <c r="AC222" s="9">
        <f t="shared" si="508"/>
        <v>6.8789461341873268E-4</v>
      </c>
      <c r="AD222" s="9">
        <f t="shared" si="508"/>
        <v>6.8789448232457306E-4</v>
      </c>
      <c r="AE222" s="9">
        <f t="shared" si="508"/>
        <v>6.8789434350030175E-4</v>
      </c>
      <c r="AF222" s="9">
        <f t="shared" si="508"/>
        <v>6.8789419650436962E-4</v>
      </c>
      <c r="AG222" s="9">
        <f t="shared" si="508"/>
        <v>6.8789404086965389E-4</v>
      </c>
      <c r="AH222" s="9">
        <f t="shared" si="508"/>
        <v>6.8789387610473636E-4</v>
      </c>
      <c r="AI222" s="9">
        <f t="shared" si="508"/>
        <v>6.8789370169214988E-4</v>
      </c>
      <c r="AJ222" s="9">
        <f t="shared" si="508"/>
        <v>6.878935170841604E-4</v>
      </c>
      <c r="AK222" s="9">
        <f t="shared" si="508"/>
        <v>6.8789332170334275E-4</v>
      </c>
      <c r="AL222" s="9">
        <f t="shared" si="508"/>
        <v>6.8789311494232602E-4</v>
      </c>
      <c r="AM222" s="9">
        <f t="shared" si="508"/>
        <v>6.8789289615837478E-4</v>
      </c>
      <c r="AN222" s="9">
        <f t="shared" si="508"/>
        <v>6.8789266467489711E-4</v>
      </c>
      <c r="AO222" s="9">
        <f t="shared" si="508"/>
        <v>6.8789241977940758E-4</v>
      </c>
      <c r="AP222" s="9">
        <f t="shared" si="508"/>
        <v>6.8789216071969358E-4</v>
      </c>
      <c r="AQ222" s="9">
        <f t="shared" si="508"/>
        <v>6.8789188670232326E-4</v>
      </c>
      <c r="AR222" s="9">
        <f t="shared" si="508"/>
        <v>6.8789159689334762E-4</v>
      </c>
      <c r="AS222" s="9">
        <f t="shared" si="508"/>
        <v>6.8789129041084364E-4</v>
      </c>
      <c r="AT222" s="9">
        <f t="shared" si="508"/>
        <v>6.8789096632846302E-4</v>
      </c>
      <c r="AU222" s="9">
        <f t="shared" si="508"/>
        <v>6.8789062366757746E-4</v>
      </c>
      <c r="AV222" s="9">
        <f t="shared" si="508"/>
        <v>6.8789026139894061E-4</v>
      </c>
      <c r="AW222" s="9">
        <f t="shared" si="508"/>
        <v>6.8788987843810406E-4</v>
      </c>
      <c r="AX222" s="9">
        <f t="shared" si="508"/>
        <v>6.8788947364226312E-4</v>
      </c>
      <c r="AY222" s="9">
        <f t="shared" si="508"/>
        <v>6.8788904580717491E-4</v>
      </c>
      <c r="AZ222" s="9">
        <f t="shared" si="508"/>
        <v>6.8788859366636758E-4</v>
      </c>
      <c r="BA222" s="9">
        <f t="shared" si="508"/>
        <v>6.8788811588475524E-4</v>
      </c>
      <c r="BB222" s="9">
        <f t="shared" si="508"/>
        <v>6.8788761105837879E-4</v>
      </c>
      <c r="BC222" s="9">
        <f t="shared" si="508"/>
        <v>6.8788707770646071E-4</v>
      </c>
      <c r="BD222" s="9">
        <f t="shared" si="508"/>
        <v>6.8788651427334664E-4</v>
      </c>
      <c r="BE222" s="9">
        <f t="shared" si="508"/>
        <v>6.8788591911946235E-4</v>
      </c>
      <c r="BF222" s="9">
        <f t="shared" si="508"/>
        <v>6.8788529051999451E-4</v>
      </c>
      <c r="BG222" s="9">
        <f t="shared" si="508"/>
        <v>6.8788462665987649E-4</v>
      </c>
      <c r="BH222" s="9">
        <f t="shared" si="508"/>
        <v>6.878839256295908E-4</v>
      </c>
      <c r="BI222" s="9">
        <f t="shared" si="508"/>
        <v>6.8788318541923013E-4</v>
      </c>
      <c r="BJ222" s="9">
        <f t="shared" si="508"/>
        <v>6.8788240391468632E-4</v>
      </c>
      <c r="BK222" s="9">
        <f t="shared" si="508"/>
        <v>6.8788157889338646E-4</v>
      </c>
      <c r="BL222" s="9">
        <f t="shared" si="508"/>
        <v>6.8788070801527952E-4</v>
      </c>
      <c r="BM222" s="9">
        <f t="shared" si="508"/>
        <v>6.8787978882103818E-4</v>
      </c>
      <c r="BN222" s="9">
        <f t="shared" si="508"/>
        <v>6.8787881872499183E-4</v>
      </c>
      <c r="BO222" s="9">
        <f t="shared" ref="BO222:CZ225" si="512">NORMDIST($B222,0,1,0)-$B222*(1-NORMDIST($B222,0,1,1))-(NORMDIST($B222+BO$4,0,1,0)-($B222+BO$4)*(1-NORMDIST($B222+BO$4,0,1,1)))</f>
        <v>6.8787779500662839E-4</v>
      </c>
      <c r="BP222" s="9">
        <f t="shared" si="512"/>
        <v>6.8787671480730484E-4</v>
      </c>
      <c r="BQ222" s="9">
        <f t="shared" si="512"/>
        <v>6.8787557512090187E-4</v>
      </c>
      <c r="BR222" s="9">
        <f t="shared" si="512"/>
        <v>6.8787437278794287E-4</v>
      </c>
      <c r="BS222" s="9">
        <f t="shared" si="512"/>
        <v>6.87873104487675E-4</v>
      </c>
      <c r="BT222" s="9">
        <f t="shared" si="512"/>
        <v>6.878717667306712E-4</v>
      </c>
      <c r="BU222" s="9">
        <f t="shared" si="512"/>
        <v>6.8787035585047261E-4</v>
      </c>
      <c r="BV222" s="9">
        <f t="shared" si="512"/>
        <v>6.8786886799280416E-4</v>
      </c>
      <c r="BW222" s="9">
        <f t="shared" si="512"/>
        <v>6.8786729911111553E-4</v>
      </c>
      <c r="BX222" s="9">
        <f t="shared" si="512"/>
        <v>6.878656449521368E-4</v>
      </c>
      <c r="BY222" s="9">
        <f t="shared" si="512"/>
        <v>6.8786390105041672E-4</v>
      </c>
      <c r="BZ222" s="9">
        <f t="shared" si="512"/>
        <v>6.878620627149679E-4</v>
      </c>
      <c r="CA222" s="9">
        <f t="shared" si="512"/>
        <v>6.8786012501953768E-4</v>
      </c>
      <c r="CB222" s="9">
        <f t="shared" si="512"/>
        <v>6.8785808279153628E-4</v>
      </c>
      <c r="CC222" s="9">
        <f t="shared" si="512"/>
        <v>6.8785593060032338E-4</v>
      </c>
      <c r="CD222" s="9">
        <f t="shared" si="512"/>
        <v>6.8785366274440752E-4</v>
      </c>
      <c r="CE222" s="9">
        <f t="shared" si="512"/>
        <v>6.878512732382202E-4</v>
      </c>
      <c r="CF222" s="9">
        <f t="shared" si="512"/>
        <v>6.8784875580077301E-4</v>
      </c>
      <c r="CG222" s="9">
        <f t="shared" si="512"/>
        <v>6.8784610383954936E-4</v>
      </c>
      <c r="CH222" s="9">
        <f t="shared" si="512"/>
        <v>6.8784331043584049E-4</v>
      </c>
      <c r="CI222" s="9">
        <f t="shared" si="512"/>
        <v>6.878403683298613E-4</v>
      </c>
      <c r="CJ222" s="9">
        <f t="shared" si="512"/>
        <v>6.8783726990675239E-4</v>
      </c>
      <c r="CK222" s="9">
        <f t="shared" si="512"/>
        <v>6.8783400717515946E-4</v>
      </c>
      <c r="CL222" s="9">
        <f t="shared" si="512"/>
        <v>6.8783057175552309E-4</v>
      </c>
      <c r="CM222" s="9">
        <f t="shared" si="512"/>
        <v>6.8782695485699685E-4</v>
      </c>
      <c r="CN222" s="9">
        <f t="shared" si="512"/>
        <v>6.8782314726117228E-4</v>
      </c>
      <c r="CO222" s="9">
        <f t="shared" si="512"/>
        <v>6.8781913930091281E-4</v>
      </c>
      <c r="CP222" s="9">
        <f t="shared" si="512"/>
        <v>6.8781492084079687E-4</v>
      </c>
      <c r="CQ222" s="9">
        <f t="shared" si="512"/>
        <v>6.8781048125354425E-4</v>
      </c>
      <c r="CR222" s="9">
        <f t="shared" si="512"/>
        <v>6.8780580940047166E-4</v>
      </c>
      <c r="CS222" s="9">
        <f t="shared" si="512"/>
        <v>6.8780089360432077E-4</v>
      </c>
      <c r="CT222" s="9">
        <f t="shared" si="512"/>
        <v>6.877957216273507E-4</v>
      </c>
      <c r="CU222" s="9">
        <f t="shared" si="512"/>
        <v>6.8779028064463814E-4</v>
      </c>
      <c r="CV222" s="9">
        <f t="shared" si="512"/>
        <v>6.8778455721777961E-4</v>
      </c>
      <c r="CW222" s="9">
        <f t="shared" si="512"/>
        <v>6.8777853726599547E-4</v>
      </c>
      <c r="CX222" s="9">
        <f t="shared" si="512"/>
        <v>6.8777220603864883E-4</v>
      </c>
      <c r="CY222" s="9">
        <f t="shared" si="512"/>
        <v>6.8776554808236607E-4</v>
      </c>
      <c r="CZ222" s="9">
        <f t="shared" si="512"/>
        <v>6.8775854721316043E-4</v>
      </c>
      <c r="DA222" s="9">
        <f t="shared" si="509"/>
        <v>6.8775118647918746E-4</v>
      </c>
      <c r="DB222" s="9">
        <f t="shared" si="509"/>
        <v>6.8774344812928107E-4</v>
      </c>
      <c r="DC222" s="9">
        <f t="shared" si="509"/>
        <v>6.8773531357714198E-4</v>
      </c>
      <c r="DD222" s="9">
        <f t="shared" si="509"/>
        <v>6.8772676336179982E-4</v>
      </c>
      <c r="DE222" s="9">
        <f t="shared" si="509"/>
        <v>6.8771777711074957E-4</v>
      </c>
      <c r="DF222" s="9">
        <f t="shared" si="509"/>
        <v>6.8770833349828821E-4</v>
      </c>
      <c r="DG222" s="9">
        <f t="shared" si="509"/>
        <v>6.8769841020431706E-4</v>
      </c>
      <c r="DH222" s="9">
        <f t="shared" si="509"/>
        <v>6.8768798386928539E-4</v>
      </c>
      <c r="DI222" s="9">
        <f t="shared" si="509"/>
        <v>6.8767703004885981E-4</v>
      </c>
      <c r="DJ222" s="9">
        <f t="shared" si="509"/>
        <v>6.8766552316656927E-4</v>
      </c>
      <c r="DK222" s="9">
        <f t="shared" si="509"/>
        <v>6.8765343646318719E-4</v>
      </c>
      <c r="DL222" s="9">
        <f t="shared" si="509"/>
        <v>6.8764074194524959E-4</v>
      </c>
      <c r="DM222" s="9">
        <f t="shared" si="509"/>
        <v>6.8762741033346361E-4</v>
      </c>
      <c r="DN222" s="9">
        <f t="shared" si="509"/>
        <v>6.8761341100287432E-4</v>
      </c>
      <c r="DO222" s="9">
        <f t="shared" si="509"/>
        <v>6.8759871192645766E-4</v>
      </c>
      <c r="DP222" s="9">
        <f t="shared" si="509"/>
        <v>6.8758327961597585E-4</v>
      </c>
      <c r="DQ222" s="9">
        <f t="shared" si="509"/>
        <v>6.8756707905553885E-4</v>
      </c>
      <c r="DR222" s="9">
        <f t="shared" si="509"/>
        <v>6.8755007363880771E-4</v>
      </c>
      <c r="DS222" s="9">
        <f t="shared" si="509"/>
        <v>6.8753222509895079E-4</v>
      </c>
      <c r="DT222" s="9">
        <f t="shared" si="509"/>
        <v>6.8751349343701786E-4</v>
      </c>
      <c r="DU222" s="9">
        <f t="shared" si="509"/>
        <v>6.8749383685169434E-4</v>
      </c>
      <c r="DV222" s="9">
        <f t="shared" si="509"/>
        <v>6.874732116569568E-4</v>
      </c>
      <c r="DW222" s="9">
        <f t="shared" si="509"/>
        <v>6.8745157220694421E-4</v>
      </c>
      <c r="DX222" s="9">
        <f t="shared" si="509"/>
        <v>6.8742887080935401E-4</v>
      </c>
      <c r="DY222" s="9">
        <f t="shared" si="509"/>
        <v>6.8740505764191629E-4</v>
      </c>
      <c r="DZ222" s="9">
        <f t="shared" si="509"/>
        <v>6.8738008066038172E-4</v>
      </c>
      <c r="EA222" s="9">
        <f t="shared" si="509"/>
        <v>6.8735388550630319E-4</v>
      </c>
      <c r="EB222" s="9">
        <f t="shared" si="509"/>
        <v>6.8732641540958915E-4</v>
      </c>
      <c r="EC222" s="9">
        <f t="shared" si="509"/>
        <v>6.8729761108838293E-4</v>
      </c>
      <c r="ED222" s="9">
        <f t="shared" si="509"/>
        <v>6.8726741064370359E-4</v>
      </c>
      <c r="EE222" s="9">
        <f t="shared" si="509"/>
        <v>6.8723574945027334E-4</v>
      </c>
      <c r="EF222" s="9">
        <f t="shared" si="509"/>
        <v>6.8720256004538044E-4</v>
      </c>
      <c r="EG222" s="9">
        <f t="shared" si="509"/>
        <v>6.8716777201004696E-4</v>
      </c>
      <c r="EH222" s="9">
        <f t="shared" si="509"/>
        <v>6.8713131184726557E-4</v>
      </c>
      <c r="EI222" s="9">
        <f t="shared" si="509"/>
        <v>6.8709310285695543E-4</v>
      </c>
      <c r="EJ222" s="9">
        <f t="shared" si="509"/>
        <v>6.8705306500227946E-4</v>
      </c>
      <c r="EK222" s="9">
        <f t="shared" si="509"/>
        <v>6.8701111477534067E-4</v>
      </c>
      <c r="EL222" s="9">
        <f t="shared" si="509"/>
        <v>6.8696716505576617E-4</v>
      </c>
      <c r="EM222" s="9">
        <f t="shared" si="509"/>
        <v>6.869211249621364E-4</v>
      </c>
      <c r="EN222" s="9">
        <f t="shared" si="509"/>
        <v>6.8687289970203579E-4</v>
      </c>
      <c r="EO222" s="9">
        <f t="shared" si="509"/>
        <v>6.8682239041213558E-4</v>
      </c>
      <c r="EP222" s="9">
        <f t="shared" si="509"/>
        <v>6.8676949399494298E-4</v>
      </c>
      <c r="EQ222" s="9">
        <f t="shared" si="509"/>
        <v>6.8671410294891941E-4</v>
      </c>
      <c r="ER222" s="9">
        <f t="shared" si="509"/>
        <v>6.8665610519157052E-4</v>
      </c>
      <c r="ES222" s="9">
        <f t="shared" si="509"/>
        <v>6.8659538387845032E-4</v>
      </c>
      <c r="ET222" s="9">
        <f t="shared" si="509"/>
        <v>6.8653181721072053E-4</v>
      </c>
      <c r="EU222" s="9">
        <f t="shared" si="509"/>
        <v>6.8646527824039506E-4</v>
      </c>
      <c r="EV222" s="9">
        <f t="shared" si="509"/>
        <v>6.8639563466528963E-4</v>
      </c>
      <c r="EW222" s="9">
        <f t="shared" si="509"/>
        <v>6.8632274861970687E-4</v>
      </c>
      <c r="EX222" s="9">
        <f t="shared" si="509"/>
        <v>6.8624647645375454E-4</v>
      </c>
      <c r="EY222" s="9">
        <f t="shared" si="509"/>
        <v>6.8616666850716194E-4</v>
      </c>
      <c r="EZ222" s="9">
        <f t="shared" si="509"/>
        <v>6.8608316887420518E-4</v>
      </c>
      <c r="FA222" s="9">
        <f t="shared" si="509"/>
        <v>6.8599581515967067E-4</v>
      </c>
      <c r="FB222" s="9">
        <f t="shared" si="509"/>
        <v>6.8590443822760404E-4</v>
      </c>
      <c r="FC222" s="9">
        <f t="shared" si="509"/>
        <v>6.8580886193973876E-4</v>
      </c>
      <c r="FD222" s="9">
        <f t="shared" si="509"/>
        <v>6.8570890288331546E-4</v>
      </c>
      <c r="FE222" s="9">
        <f t="shared" si="509"/>
        <v>6.8560437009311038E-4</v>
      </c>
      <c r="FF222" s="9">
        <f t="shared" si="509"/>
        <v>6.8549506476102363E-4</v>
      </c>
      <c r="FG222" s="9">
        <f t="shared" si="509"/>
        <v>6.8538077993460266E-4</v>
      </c>
      <c r="FH222" s="9">
        <f t="shared" si="509"/>
        <v>6.8526130020575972E-4</v>
      </c>
      <c r="FI222" s="9">
        <f t="shared" si="509"/>
        <v>6.8513640139224315E-4</v>
      </c>
      <c r="FJ222" s="9">
        <f t="shared" si="509"/>
        <v>6.8500585020122597E-4</v>
      </c>
      <c r="FK222" s="9">
        <f t="shared" si="511"/>
        <v>6.8486940388588497E-4</v>
      </c>
      <c r="FL222" s="9">
        <f t="shared" si="511"/>
        <v>6.847268098897826E-4</v>
      </c>
      <c r="FM222" s="9">
        <f t="shared" si="511"/>
        <v>6.8457780547756411E-4</v>
      </c>
      <c r="FN222" s="9">
        <f t="shared" si="511"/>
        <v>6.8442211735320329E-4</v>
      </c>
      <c r="FO222" s="9">
        <f t="shared" si="511"/>
        <v>6.8425946126691398E-4</v>
      </c>
      <c r="FP222" s="9">
        <f t="shared" si="511"/>
        <v>6.8408954160529634E-4</v>
      </c>
      <c r="FQ222" s="9">
        <f t="shared" si="511"/>
        <v>6.839120509726037E-4</v>
      </c>
      <c r="FR222" s="9">
        <f t="shared" si="511"/>
        <v>6.8372666975110208E-4</v>
      </c>
      <c r="FS222" s="9">
        <f t="shared" si="511"/>
        <v>6.8353306565327259E-4</v>
      </c>
      <c r="FT222" s="9">
        <f t="shared" si="511"/>
        <v>6.8333089325506465E-4</v>
      </c>
      <c r="FU222" s="9">
        <f t="shared" si="511"/>
        <v>6.8311979351540837E-4</v>
      </c>
      <c r="FV222" s="9">
        <f t="shared" si="511"/>
        <v>6.8289939327749634E-4</v>
      </c>
      <c r="FW222" s="9">
        <f t="shared" si="511"/>
        <v>6.8266930475547639E-4</v>
      </c>
      <c r="FX222" s="9">
        <f t="shared" si="511"/>
        <v>6.824291250041634E-4</v>
      </c>
      <c r="FY222" s="9">
        <f t="shared" si="511"/>
        <v>6.8217843537115186E-4</v>
      </c>
      <c r="FZ222" s="9">
        <f t="shared" si="511"/>
        <v>6.8191680092882128E-4</v>
      </c>
      <c r="GA222" s="9">
        <f t="shared" si="511"/>
        <v>6.8164376989174216E-4</v>
      </c>
      <c r="GB222" s="9">
        <f t="shared" si="511"/>
        <v>6.8135887301185949E-4</v>
      </c>
      <c r="GC222" s="9">
        <f t="shared" si="511"/>
        <v>6.8106162295500502E-4</v>
      </c>
      <c r="GD222" s="9">
        <f t="shared" si="511"/>
        <v>6.8075151365858892E-4</v>
      </c>
      <c r="GE222" s="9">
        <f t="shared" si="511"/>
        <v>6.8042801966668696E-4</v>
      </c>
      <c r="GF222" s="9">
        <f t="shared" si="511"/>
        <v>6.8009059544491002E-4</v>
      </c>
      <c r="GG222" s="9">
        <f t="shared" si="511"/>
        <v>6.7973867467466904E-4</v>
      </c>
      <c r="GH222" s="9">
        <f t="shared" si="511"/>
        <v>6.7937166952196804E-4</v>
      </c>
      <c r="GI222" s="9">
        <f t="shared" si="511"/>
        <v>6.7898896988595459E-4</v>
      </c>
      <c r="GJ222" s="9">
        <f t="shared" si="511"/>
        <v>6.7858994262220756E-4</v>
      </c>
      <c r="GK222" s="9">
        <f t="shared" si="511"/>
        <v>6.78173930743181E-4</v>
      </c>
      <c r="GL222" s="9">
        <f t="shared" si="511"/>
        <v>6.7774025259198728E-4</v>
      </c>
      <c r="GM222" s="9">
        <f t="shared" si="511"/>
        <v>6.7728820099135058E-4</v>
      </c>
      <c r="GN222" s="9">
        <f t="shared" si="511"/>
        <v>6.768170423668389E-4</v>
      </c>
      <c r="GO222" s="9">
        <f t="shared" si="511"/>
        <v>6.7632601584299823E-4</v>
      </c>
      <c r="GP222" s="9">
        <f t="shared" si="511"/>
        <v>6.7581433230966173E-4</v>
      </c>
      <c r="GQ222" s="9">
        <f t="shared" si="511"/>
        <v>6.7528117346342105E-4</v>
      </c>
      <c r="GR222" s="9">
        <f t="shared" si="511"/>
        <v>6.7472569081622057E-4</v>
      </c>
      <c r="GS222" s="9">
        <f t="shared" si="511"/>
        <v>6.7414700467765306E-4</v>
      </c>
      <c r="GT222" s="9">
        <f t="shared" si="511"/>
        <v>6.7354420310369249E-4</v>
      </c>
      <c r="GU222" s="9">
        <f t="shared" si="511"/>
        <v>6.7291634081487574E-4</v>
      </c>
      <c r="GV222" s="9">
        <f t="shared" si="511"/>
        <v>6.7226243808301298E-4</v>
      </c>
      <c r="GW222" s="9">
        <f t="shared" si="511"/>
        <v>6.7158147958333472E-4</v>
      </c>
      <c r="GX222" s="9">
        <f t="shared" si="511"/>
        <v>6.7087241321490054E-4</v>
      </c>
      <c r="GY222" s="9">
        <f t="shared" si="511"/>
        <v>6.701341488839687E-4</v>
      </c>
      <c r="GZ222" s="9">
        <f t="shared" si="511"/>
        <v>6.6936555725349064E-4</v>
      </c>
      <c r="HA222" s="9">
        <f t="shared" si="511"/>
        <v>6.6856546845380361E-4</v>
      </c>
      <c r="HB222" s="9">
        <f t="shared" si="511"/>
        <v>6.6773267075968226E-4</v>
      </c>
      <c r="HC222" s="9">
        <f t="shared" si="511"/>
        <v>6.6686590922666032E-4</v>
      </c>
      <c r="HD222" s="9">
        <f t="shared" si="511"/>
        <v>6.6596388428671275E-4</v>
      </c>
      <c r="HE222" s="9">
        <f t="shared" si="511"/>
        <v>6.6502525030872261E-4</v>
      </c>
      <c r="HF222" s="9">
        <f t="shared" si="511"/>
        <v>6.6404861411206956E-4</v>
      </c>
      <c r="HG222" s="9">
        <f t="shared" si="511"/>
        <v>6.6303253344371458E-4</v>
      </c>
      <c r="HH222" s="9">
        <f t="shared" si="511"/>
        <v>6.6197551540673224E-4</v>
      </c>
      <c r="HI222" s="9">
        <f t="shared" si="511"/>
        <v>6.6087601485017786E-4</v>
      </c>
      <c r="HJ222" s="9">
        <f t="shared" si="511"/>
        <v>6.5973243271155648E-4</v>
      </c>
      <c r="HK222" s="9">
        <f t="shared" si="511"/>
        <v>6.5854311431147287E-4</v>
      </c>
      <c r="HL222" s="9">
        <f t="shared" si="511"/>
        <v>6.5730634760491694E-4</v>
      </c>
      <c r="HM222" s="9">
        <f t="shared" si="511"/>
        <v>6.5602036138138402E-4</v>
      </c>
      <c r="HN222" s="9">
        <f t="shared" si="511"/>
        <v>6.5468332341869588E-4</v>
      </c>
      <c r="HO222" s="9">
        <f t="shared" si="511"/>
        <v>6.5329333858321441E-4</v>
      </c>
      <c r="HP222" s="9">
        <f t="shared" si="511"/>
        <v>6.5184844688173681E-4</v>
      </c>
      <c r="HQ222" s="9">
        <f t="shared" si="511"/>
        <v>6.5034662145946299E-4</v>
      </c>
      <c r="HR222" s="9">
        <f t="shared" si="511"/>
        <v>6.4878576654413159E-4</v>
      </c>
      <c r="HS222" s="9">
        <f t="shared" si="511"/>
        <v>6.4716371533723365E-4</v>
      </c>
      <c r="HT222" s="9">
        <f t="shared" si="511"/>
        <v>6.4547822784687754E-4</v>
      </c>
      <c r="HU222" s="9">
        <f t="shared" si="511"/>
        <v>6.4372698866454179E-4</v>
      </c>
      <c r="HV222" s="9">
        <f t="shared" si="511"/>
        <v>6.4190760468557499E-4</v>
      </c>
      <c r="HW222" s="9">
        <f t="shared" si="510"/>
        <v>6.4001760276702075E-4</v>
      </c>
      <c r="HX222" s="9">
        <f t="shared" si="510"/>
        <v>6.3805442732835281E-4</v>
      </c>
      <c r="HY222" s="9">
        <f t="shared" si="510"/>
        <v>6.3601543788494161E-4</v>
      </c>
      <c r="HZ222" s="9">
        <f t="shared" si="510"/>
        <v>6.3389790652663698E-4</v>
      </c>
      <c r="IA222" s="9">
        <f t="shared" si="510"/>
        <v>6.3169901532284716E-4</v>
      </c>
      <c r="IB222" s="9">
        <f t="shared" si="510"/>
        <v>6.2941585366941687E-4</v>
      </c>
      <c r="IC222" s="9">
        <f t="shared" si="510"/>
        <v>6.2704541556520867E-4</v>
      </c>
      <c r="ID222" s="9">
        <f t="shared" si="510"/>
        <v>6.245845968197905E-4</v>
      </c>
      <c r="IE222" s="9">
        <f t="shared" si="510"/>
        <v>6.2203019219445391E-4</v>
      </c>
      <c r="IF222" s="9">
        <f t="shared" si="510"/>
        <v>6.1937889247038944E-4</v>
      </c>
      <c r="IG222" s="9">
        <f t="shared" si="510"/>
        <v>6.1662728144539034E-4</v>
      </c>
      <c r="IH222" s="9">
        <f t="shared" si="510"/>
        <v>6.1377183285744592E-4</v>
      </c>
      <c r="II222" s="9">
        <f t="shared" si="510"/>
        <v>6.1080890723301008E-4</v>
      </c>
      <c r="IJ222" s="9">
        <f t="shared" si="510"/>
        <v>6.0773474866017223E-4</v>
      </c>
      <c r="IK222" s="9">
        <f t="shared" si="510"/>
        <v>6.0454548148332929E-4</v>
      </c>
      <c r="IL222" s="9">
        <f t="shared" si="510"/>
        <v>6.0123710691916722E-4</v>
      </c>
      <c r="IM222" s="9">
        <f t="shared" si="510"/>
        <v>5.9780549959469013E-4</v>
      </c>
      <c r="IN222" s="9">
        <f t="shared" si="510"/>
        <v>5.9424640399990741E-4</v>
      </c>
      <c r="IO222" s="9">
        <f t="shared" si="510"/>
        <v>5.9055543086051305E-4</v>
      </c>
      <c r="IP222" s="9">
        <f t="shared" si="510"/>
        <v>5.8672805342508045E-4</v>
      </c>
      <c r="IQ222" s="9">
        <f t="shared" si="510"/>
        <v>5.8275960366869963E-4</v>
      </c>
      <c r="IR222" s="9">
        <f t="shared" si="510"/>
        <v>5.7864526840473835E-4</v>
      </c>
      <c r="IS222" s="9">
        <f t="shared" si="510"/>
        <v>5.7438008531422182E-4</v>
      </c>
      <c r="IT222" s="9">
        <f t="shared" si="510"/>
        <v>5.6995893887976904E-4</v>
      </c>
      <c r="IU222" s="9">
        <f t="shared" si="510"/>
        <v>5.6537655623253836E-4</v>
      </c>
      <c r="IV222" s="9">
        <f t="shared" si="510"/>
        <v>5.6062750290379929E-4</v>
      </c>
      <c r="IW222" s="9">
        <f t="shared" si="510"/>
        <v>5.5570617848415605E-4</v>
      </c>
      <c r="IX222" s="9">
        <f t="shared" si="510"/>
        <v>5.5060681218561188E-4</v>
      </c>
      <c r="IY222" s="9">
        <f t="shared" si="510"/>
        <v>5.4532345830814633E-4</v>
      </c>
      <c r="IZ222" s="9">
        <f t="shared" si="510"/>
        <v>5.398499916070235E-4</v>
      </c>
      <c r="JA222" s="9">
        <f t="shared" si="510"/>
        <v>5.3418010256129278E-4</v>
      </c>
      <c r="JB222" s="9">
        <f t="shared" si="510"/>
        <v>5.2830729254066747E-4</v>
      </c>
      <c r="JC222" s="9">
        <f t="shared" si="510"/>
        <v>5.2222486886936486E-4</v>
      </c>
      <c r="JD222" s="9">
        <f t="shared" si="510"/>
        <v>5.1592593978800607E-4</v>
      </c>
      <c r="JE222" s="9">
        <f t="shared" si="510"/>
        <v>5.0940340930678927E-4</v>
      </c>
      <c r="JF222" s="9">
        <f t="shared" si="510"/>
        <v>5.026499719567039E-4</v>
      </c>
      <c r="JG222" s="9">
        <f t="shared" si="510"/>
        <v>4.9565810742913845E-4</v>
      </c>
      <c r="JH222" s="9">
        <f t="shared" si="510"/>
        <v>4.8842007510607093E-4</v>
      </c>
      <c r="JI222" s="9">
        <f t="shared" si="510"/>
        <v>4.8092790848305433E-4</v>
      </c>
      <c r="JJ222" s="9">
        <f t="shared" si="510"/>
        <v>4.7317340947722244E-4</v>
      </c>
      <c r="JK222" s="9">
        <f t="shared" si="510"/>
        <v>4.6514814262158932E-4</v>
      </c>
      <c r="JL222" s="9">
        <f t="shared" si="510"/>
        <v>4.5684342914754103E-4</v>
      </c>
      <c r="JM222" s="9">
        <f t="shared" si="510"/>
        <v>4.4825034094955925E-4</v>
      </c>
      <c r="JN222" s="9">
        <f t="shared" si="510"/>
        <v>4.3935969443210498E-4</v>
      </c>
      <c r="JO222" s="9">
        <f t="shared" si="510"/>
        <v>4.3016204423983314E-4</v>
      </c>
      <c r="JP222" s="9">
        <f t="shared" si="510"/>
        <v>4.2064767686786179E-4</v>
      </c>
      <c r="JQ222" s="9">
        <f t="shared" si="510"/>
        <v>4.1080660415098759E-4</v>
      </c>
      <c r="JR222" s="9">
        <f t="shared" si="510"/>
        <v>4.0062855662890496E-4</v>
      </c>
      <c r="JS222" s="9">
        <f t="shared" si="510"/>
        <v>3.9010297679305467E-4</v>
      </c>
      <c r="JT222" s="9">
        <f t="shared" si="510"/>
        <v>3.7921901220414403E-4</v>
      </c>
      <c r="JU222" s="9">
        <f t="shared" si="510"/>
        <v>3.6796550848847446E-4</v>
      </c>
      <c r="JV222" s="9">
        <f t="shared" si="510"/>
        <v>3.563310022037516E-4</v>
      </c>
      <c r="JW222" s="9">
        <f t="shared" si="510"/>
        <v>3.4430371358101569E-4</v>
      </c>
      <c r="JX222" s="9">
        <f t="shared" si="510"/>
        <v>3.3187153913729088E-4</v>
      </c>
      <c r="JY222" s="9">
        <f t="shared" si="510"/>
        <v>3.1902204415675071E-4</v>
      </c>
      <c r="JZ222" s="9">
        <f t="shared" si="510"/>
        <v>3.0574245504322219E-4</v>
      </c>
      <c r="KA222" s="9">
        <f t="shared" si="510"/>
        <v>2.9201965154279207E-4</v>
      </c>
      <c r="KB222" s="9">
        <f t="shared" si="510"/>
        <v>2.7784015883043026E-4</v>
      </c>
      <c r="KC222" s="9">
        <f t="shared" si="510"/>
        <v>2.6319013946727969E-4</v>
      </c>
      <c r="KD222" s="9">
        <f t="shared" si="510"/>
        <v>2.480553852232531E-4</v>
      </c>
      <c r="KE222" s="9">
        <f t="shared" si="510"/>
        <v>2.3242130876336298E-4</v>
      </c>
      <c r="KF222" s="9">
        <f t="shared" si="510"/>
        <v>2.1627293520159064E-4</v>
      </c>
      <c r="KG222" s="9">
        <f t="shared" si="510"/>
        <v>1.9959489351674149E-4</v>
      </c>
      <c r="KH222" s="9">
        <f t="shared" si="506"/>
        <v>1.8237140783438147E-4</v>
      </c>
      <c r="KI222" s="9">
        <f t="shared" si="506"/>
        <v>1.6458628856829034E-4</v>
      </c>
      <c r="KJ222" s="9">
        <f t="shared" si="506"/>
        <v>1.4622292342881052E-4</v>
      </c>
      <c r="KK222" s="9">
        <f t="shared" si="506"/>
        <v>1.2726426829026173E-4</v>
      </c>
      <c r="KL222" s="9">
        <f t="shared" si="506"/>
        <v>1.0769283792068894E-4</v>
      </c>
      <c r="KM222" s="9">
        <f t="shared" si="506"/>
        <v>8.7490696574672906E-5</v>
      </c>
      <c r="KN222" s="9">
        <f t="shared" si="506"/>
        <v>6.663944844564982E-5</v>
      </c>
      <c r="KO222" s="9">
        <f t="shared" si="506"/>
        <v>4.5120227979862475E-5</v>
      </c>
      <c r="KP222" s="9">
        <f t="shared" si="506"/>
        <v>2.2913690051716562E-5</v>
      </c>
    </row>
    <row r="223" spans="2:302" x14ac:dyDescent="0.25">
      <c r="B223" s="5">
        <f t="shared" si="478"/>
        <v>2.8200000000000465</v>
      </c>
      <c r="C223" s="9">
        <f t="shared" si="476"/>
        <v>7.1153746920595408E-4</v>
      </c>
      <c r="D223" s="9">
        <f t="shared" ref="D223:BO226" si="513">NORMDIST($B223,0,1,0)-$B223*(1-NORMDIST($B223,0,1,1))-(NORMDIST($B223+D$4,0,1,0)-($B223+D$4)*(1-NORMDIST($B223+D$4,0,1,1)))</f>
        <v>7.115374388848017E-4</v>
      </c>
      <c r="E223" s="9">
        <f t="shared" si="513"/>
        <v>7.1153740669735053E-4</v>
      </c>
      <c r="F223" s="9">
        <f t="shared" si="513"/>
        <v>7.1153737253138079E-4</v>
      </c>
      <c r="G223" s="9">
        <f t="shared" si="513"/>
        <v>7.1153733627037194E-4</v>
      </c>
      <c r="H223" s="9">
        <f t="shared" si="513"/>
        <v>7.1153729778796956E-4</v>
      </c>
      <c r="I223" s="9">
        <f t="shared" si="513"/>
        <v>7.115372569534347E-4</v>
      </c>
      <c r="J223" s="9">
        <f t="shared" si="513"/>
        <v>7.1153721362621051E-4</v>
      </c>
      <c r="K223" s="9">
        <f t="shared" si="513"/>
        <v>7.1153716765946188E-4</v>
      </c>
      <c r="L223" s="9">
        <f t="shared" si="513"/>
        <v>7.1153711889654467E-4</v>
      </c>
      <c r="M223" s="9">
        <f t="shared" si="513"/>
        <v>7.1153706717252496E-4</v>
      </c>
      <c r="N223" s="9">
        <f t="shared" si="513"/>
        <v>7.1153701231240765E-4</v>
      </c>
      <c r="O223" s="9">
        <f t="shared" si="513"/>
        <v>7.1153695413304473E-4</v>
      </c>
      <c r="P223" s="9">
        <f t="shared" si="513"/>
        <v>7.1153689243852957E-4</v>
      </c>
      <c r="Q223" s="9">
        <f t="shared" si="513"/>
        <v>7.1153682702299308E-4</v>
      </c>
      <c r="R223" s="9">
        <f t="shared" si="513"/>
        <v>7.1153675766934005E-4</v>
      </c>
      <c r="S223" s="9">
        <f t="shared" si="513"/>
        <v>7.115366841464446E-4</v>
      </c>
      <c r="T223" s="9">
        <f t="shared" si="513"/>
        <v>7.1153660621293643E-4</v>
      </c>
      <c r="U223" s="9">
        <f t="shared" si="513"/>
        <v>7.1153652361116845E-4</v>
      </c>
      <c r="V223" s="9">
        <f t="shared" si="513"/>
        <v>7.1153643606956557E-4</v>
      </c>
      <c r="W223" s="9">
        <f t="shared" si="513"/>
        <v>7.1153634330321943E-4</v>
      </c>
      <c r="X223" s="9">
        <f t="shared" si="513"/>
        <v>7.1153624500895857E-4</v>
      </c>
      <c r="Y223" s="9">
        <f t="shared" si="513"/>
        <v>7.1153614086734527E-4</v>
      </c>
      <c r="Z223" s="9">
        <f t="shared" si="513"/>
        <v>7.1153603054152398E-4</v>
      </c>
      <c r="AA223" s="9">
        <f t="shared" si="513"/>
        <v>7.1153591367599989E-4</v>
      </c>
      <c r="AB223" s="9">
        <f t="shared" si="513"/>
        <v>7.1153578989466856E-4</v>
      </c>
      <c r="AC223" s="9">
        <f t="shared" si="513"/>
        <v>7.1153565880050895E-4</v>
      </c>
      <c r="AD223" s="9">
        <f t="shared" si="513"/>
        <v>7.1153551997623764E-4</v>
      </c>
      <c r="AE223" s="9">
        <f t="shared" si="513"/>
        <v>7.1153537298030551E-4</v>
      </c>
      <c r="AF223" s="9">
        <f t="shared" si="513"/>
        <v>7.1153521734558978E-4</v>
      </c>
      <c r="AG223" s="9">
        <f t="shared" si="513"/>
        <v>7.1153505258067225E-4</v>
      </c>
      <c r="AH223" s="9">
        <f t="shared" si="513"/>
        <v>7.1153487816808577E-4</v>
      </c>
      <c r="AI223" s="9">
        <f t="shared" si="513"/>
        <v>7.1153469356009628E-4</v>
      </c>
      <c r="AJ223" s="9">
        <f t="shared" si="513"/>
        <v>7.1153449817927864E-4</v>
      </c>
      <c r="AK223" s="9">
        <f t="shared" si="513"/>
        <v>7.1153429141826191E-4</v>
      </c>
      <c r="AL223" s="9">
        <f t="shared" si="513"/>
        <v>7.1153407263431067E-4</v>
      </c>
      <c r="AM223" s="9">
        <f t="shared" si="513"/>
        <v>7.1153384115083299E-4</v>
      </c>
      <c r="AN223" s="9">
        <f t="shared" si="513"/>
        <v>7.1153359625534347E-4</v>
      </c>
      <c r="AO223" s="9">
        <f t="shared" si="513"/>
        <v>7.1153333719562947E-4</v>
      </c>
      <c r="AP223" s="9">
        <f t="shared" si="513"/>
        <v>7.1153306317825915E-4</v>
      </c>
      <c r="AQ223" s="9">
        <f t="shared" si="513"/>
        <v>7.1153277336928351E-4</v>
      </c>
      <c r="AR223" s="9">
        <f t="shared" si="513"/>
        <v>7.1153246688677953E-4</v>
      </c>
      <c r="AS223" s="9">
        <f t="shared" si="513"/>
        <v>7.1153214280439891E-4</v>
      </c>
      <c r="AT223" s="9">
        <f t="shared" si="513"/>
        <v>7.1153180014351335E-4</v>
      </c>
      <c r="AU223" s="9">
        <f t="shared" si="513"/>
        <v>7.115314378748765E-4</v>
      </c>
      <c r="AV223" s="9">
        <f t="shared" si="513"/>
        <v>7.1153105491403995E-4</v>
      </c>
      <c r="AW223" s="9">
        <f t="shared" si="513"/>
        <v>7.1153065011819901E-4</v>
      </c>
      <c r="AX223" s="9">
        <f t="shared" si="513"/>
        <v>7.1153022228311079E-4</v>
      </c>
      <c r="AY223" s="9">
        <f t="shared" si="513"/>
        <v>7.1152977014230347E-4</v>
      </c>
      <c r="AZ223" s="9">
        <f t="shared" si="513"/>
        <v>7.1152929236069113E-4</v>
      </c>
      <c r="BA223" s="9">
        <f t="shared" si="513"/>
        <v>7.1152878753431468E-4</v>
      </c>
      <c r="BB223" s="9">
        <f t="shared" si="513"/>
        <v>7.115282541823966E-4</v>
      </c>
      <c r="BC223" s="9">
        <f t="shared" si="513"/>
        <v>7.1152769074928253E-4</v>
      </c>
      <c r="BD223" s="9">
        <f t="shared" si="513"/>
        <v>7.1152709559539824E-4</v>
      </c>
      <c r="BE223" s="9">
        <f t="shared" si="513"/>
        <v>7.115264669959304E-4</v>
      </c>
      <c r="BF223" s="9">
        <f t="shared" si="513"/>
        <v>7.1152580313581237E-4</v>
      </c>
      <c r="BG223" s="9">
        <f t="shared" si="513"/>
        <v>7.1152510210552669E-4</v>
      </c>
      <c r="BH223" s="9">
        <f t="shared" si="513"/>
        <v>7.1152436189516602E-4</v>
      </c>
      <c r="BI223" s="9">
        <f t="shared" si="513"/>
        <v>7.1152358039062221E-4</v>
      </c>
      <c r="BJ223" s="9">
        <f t="shared" si="513"/>
        <v>7.1152275536932234E-4</v>
      </c>
      <c r="BK223" s="9">
        <f t="shared" si="513"/>
        <v>7.1152188449121541E-4</v>
      </c>
      <c r="BL223" s="9">
        <f t="shared" si="513"/>
        <v>7.1152096529697407E-4</v>
      </c>
      <c r="BM223" s="9">
        <f t="shared" si="513"/>
        <v>7.1151999520092772E-4</v>
      </c>
      <c r="BN223" s="9">
        <f t="shared" si="513"/>
        <v>7.1151897148256428E-4</v>
      </c>
      <c r="BO223" s="9">
        <f t="shared" si="513"/>
        <v>7.1151789128324073E-4</v>
      </c>
      <c r="BP223" s="9">
        <f t="shared" si="512"/>
        <v>7.1151675159683775E-4</v>
      </c>
      <c r="BQ223" s="9">
        <f t="shared" si="512"/>
        <v>7.1151554926387876E-4</v>
      </c>
      <c r="BR223" s="9">
        <f t="shared" si="512"/>
        <v>7.1151428096361089E-4</v>
      </c>
      <c r="BS223" s="9">
        <f t="shared" si="512"/>
        <v>7.1151294320660708E-4</v>
      </c>
      <c r="BT223" s="9">
        <f t="shared" si="512"/>
        <v>7.115115323264085E-4</v>
      </c>
      <c r="BU223" s="9">
        <f t="shared" si="512"/>
        <v>7.1151004446874005E-4</v>
      </c>
      <c r="BV223" s="9">
        <f t="shared" si="512"/>
        <v>7.1150847558705142E-4</v>
      </c>
      <c r="BW223" s="9">
        <f t="shared" si="512"/>
        <v>7.1150682142807268E-4</v>
      </c>
      <c r="BX223" s="9">
        <f t="shared" si="512"/>
        <v>7.1150507752635261E-4</v>
      </c>
      <c r="BY223" s="9">
        <f t="shared" si="512"/>
        <v>7.1150323919090379E-4</v>
      </c>
      <c r="BZ223" s="9">
        <f t="shared" si="512"/>
        <v>7.1150130149547357E-4</v>
      </c>
      <c r="CA223" s="9">
        <f t="shared" si="512"/>
        <v>7.1149925926747217E-4</v>
      </c>
      <c r="CB223" s="9">
        <f t="shared" si="512"/>
        <v>7.1149710707625927E-4</v>
      </c>
      <c r="CC223" s="9">
        <f t="shared" si="512"/>
        <v>7.1149483922034341E-4</v>
      </c>
      <c r="CD223" s="9">
        <f t="shared" si="512"/>
        <v>7.1149244971415609E-4</v>
      </c>
      <c r="CE223" s="9">
        <f t="shared" si="512"/>
        <v>7.1148993227670889E-4</v>
      </c>
      <c r="CF223" s="9">
        <f t="shared" si="512"/>
        <v>7.1148728031548525E-4</v>
      </c>
      <c r="CG223" s="9">
        <f t="shared" si="512"/>
        <v>7.1148448691177638E-4</v>
      </c>
      <c r="CH223" s="9">
        <f t="shared" si="512"/>
        <v>7.1148154480579718E-4</v>
      </c>
      <c r="CI223" s="9">
        <f t="shared" si="512"/>
        <v>7.1147844638268828E-4</v>
      </c>
      <c r="CJ223" s="9">
        <f t="shared" si="512"/>
        <v>7.1147518365109535E-4</v>
      </c>
      <c r="CK223" s="9">
        <f t="shared" si="512"/>
        <v>7.1147174823145897E-4</v>
      </c>
      <c r="CL223" s="9">
        <f t="shared" si="512"/>
        <v>7.1146813133293274E-4</v>
      </c>
      <c r="CM223" s="9">
        <f t="shared" si="512"/>
        <v>7.1146432373710817E-4</v>
      </c>
      <c r="CN223" s="9">
        <f t="shared" si="512"/>
        <v>7.114603157768487E-4</v>
      </c>
      <c r="CO223" s="9">
        <f t="shared" si="512"/>
        <v>7.1145609731673276E-4</v>
      </c>
      <c r="CP223" s="9">
        <f t="shared" si="512"/>
        <v>7.1145165772948014E-4</v>
      </c>
      <c r="CQ223" s="9">
        <f t="shared" si="512"/>
        <v>7.1144698587640755E-4</v>
      </c>
      <c r="CR223" s="9">
        <f t="shared" si="512"/>
        <v>7.1144207008025666E-4</v>
      </c>
      <c r="CS223" s="9">
        <f t="shared" si="512"/>
        <v>7.1143689810328659E-4</v>
      </c>
      <c r="CT223" s="9">
        <f t="shared" si="512"/>
        <v>7.1143145712057403E-4</v>
      </c>
      <c r="CU223" s="9">
        <f t="shared" si="512"/>
        <v>7.114257336937155E-4</v>
      </c>
      <c r="CV223" s="9">
        <f t="shared" si="512"/>
        <v>7.1141971374193136E-4</v>
      </c>
      <c r="CW223" s="9">
        <f t="shared" si="512"/>
        <v>7.1141338251458472E-4</v>
      </c>
      <c r="CX223" s="9">
        <f t="shared" si="512"/>
        <v>7.1140672455830196E-4</v>
      </c>
      <c r="CY223" s="9">
        <f t="shared" ref="CY223:FJ226" si="514">NORMDIST($B223,0,1,0)-$B223*(1-NORMDIST($B223,0,1,1))-(NORMDIST($B223+CY$4,0,1,0)-($B223+CY$4)*(1-NORMDIST($B223+CY$4,0,1,1)))</f>
        <v>7.1139972368909632E-4</v>
      </c>
      <c r="CZ223" s="9">
        <f t="shared" si="514"/>
        <v>7.1139236295512335E-4</v>
      </c>
      <c r="DA223" s="9">
        <f t="shared" si="514"/>
        <v>7.1138462460521696E-4</v>
      </c>
      <c r="DB223" s="9">
        <f t="shared" si="514"/>
        <v>7.1137649005307787E-4</v>
      </c>
      <c r="DC223" s="9">
        <f t="shared" si="514"/>
        <v>7.1136793983773571E-4</v>
      </c>
      <c r="DD223" s="9">
        <f t="shared" si="514"/>
        <v>7.1135895358668546E-4</v>
      </c>
      <c r="DE223" s="9">
        <f t="shared" si="514"/>
        <v>7.113495099742241E-4</v>
      </c>
      <c r="DF223" s="9">
        <f t="shared" si="514"/>
        <v>7.1133958668025295E-4</v>
      </c>
      <c r="DG223" s="9">
        <f t="shared" si="514"/>
        <v>7.1132916034522128E-4</v>
      </c>
      <c r="DH223" s="9">
        <f t="shared" si="514"/>
        <v>7.113182065247957E-4</v>
      </c>
      <c r="DI223" s="9">
        <f t="shared" si="514"/>
        <v>7.1130669964250515E-4</v>
      </c>
      <c r="DJ223" s="9">
        <f t="shared" si="514"/>
        <v>7.1129461293912308E-4</v>
      </c>
      <c r="DK223" s="9">
        <f t="shared" si="514"/>
        <v>7.1128191842118548E-4</v>
      </c>
      <c r="DL223" s="9">
        <f t="shared" si="514"/>
        <v>7.112685868093995E-4</v>
      </c>
      <c r="DM223" s="9">
        <f t="shared" si="514"/>
        <v>7.112545874788102E-4</v>
      </c>
      <c r="DN223" s="9">
        <f t="shared" si="514"/>
        <v>7.1123988840239355E-4</v>
      </c>
      <c r="DO223" s="9">
        <f t="shared" si="514"/>
        <v>7.1122445609191173E-4</v>
      </c>
      <c r="DP223" s="9">
        <f t="shared" si="514"/>
        <v>7.1120825553147474E-4</v>
      </c>
      <c r="DQ223" s="9">
        <f t="shared" si="514"/>
        <v>7.111912501147436E-4</v>
      </c>
      <c r="DR223" s="9">
        <f t="shared" si="514"/>
        <v>7.1117340157488668E-4</v>
      </c>
      <c r="DS223" s="9">
        <f t="shared" si="514"/>
        <v>7.1115466991295375E-4</v>
      </c>
      <c r="DT223" s="9">
        <f t="shared" si="514"/>
        <v>7.1113501332763023E-4</v>
      </c>
      <c r="DU223" s="9">
        <f t="shared" si="514"/>
        <v>7.1111438813289268E-4</v>
      </c>
      <c r="DV223" s="9">
        <f t="shared" si="514"/>
        <v>7.110927486828801E-4</v>
      </c>
      <c r="DW223" s="9">
        <f t="shared" si="514"/>
        <v>7.1107004728528989E-4</v>
      </c>
      <c r="DX223" s="9">
        <f t="shared" si="514"/>
        <v>7.1104623411785218E-4</v>
      </c>
      <c r="DY223" s="9">
        <f t="shared" si="514"/>
        <v>7.1102125713631771E-4</v>
      </c>
      <c r="DZ223" s="9">
        <f t="shared" si="514"/>
        <v>7.1099506198223908E-4</v>
      </c>
      <c r="EA223" s="9">
        <f t="shared" si="514"/>
        <v>7.1096759188552503E-4</v>
      </c>
      <c r="EB223" s="9">
        <f t="shared" si="514"/>
        <v>7.1093878756431892E-4</v>
      </c>
      <c r="EC223" s="9">
        <f t="shared" si="514"/>
        <v>7.1090858711963948E-4</v>
      </c>
      <c r="ED223" s="9">
        <f t="shared" si="514"/>
        <v>7.1087692592620923E-4</v>
      </c>
      <c r="EE223" s="9">
        <f t="shared" si="514"/>
        <v>7.1084373652131633E-4</v>
      </c>
      <c r="EF223" s="9">
        <f t="shared" si="514"/>
        <v>7.1080894848598284E-4</v>
      </c>
      <c r="EG223" s="9">
        <f t="shared" si="514"/>
        <v>7.1077248832320157E-4</v>
      </c>
      <c r="EH223" s="9">
        <f t="shared" si="514"/>
        <v>7.1073427933289132E-4</v>
      </c>
      <c r="EI223" s="9">
        <f t="shared" si="514"/>
        <v>7.1069424147821535E-4</v>
      </c>
      <c r="EJ223" s="9">
        <f t="shared" si="514"/>
        <v>7.1065229125127655E-4</v>
      </c>
      <c r="EK223" s="9">
        <f t="shared" si="514"/>
        <v>7.1060834153170206E-4</v>
      </c>
      <c r="EL223" s="9">
        <f t="shared" si="514"/>
        <v>7.1056230143807229E-4</v>
      </c>
      <c r="EM223" s="9">
        <f t="shared" si="514"/>
        <v>7.1051407617797168E-4</v>
      </c>
      <c r="EN223" s="9">
        <f t="shared" si="514"/>
        <v>7.1046356688807147E-4</v>
      </c>
      <c r="EO223" s="9">
        <f t="shared" si="514"/>
        <v>7.1041067047087898E-4</v>
      </c>
      <c r="EP223" s="9">
        <f t="shared" si="514"/>
        <v>7.103552794248553E-4</v>
      </c>
      <c r="EQ223" s="9">
        <f t="shared" si="514"/>
        <v>7.1029728166750641E-4</v>
      </c>
      <c r="ER223" s="9">
        <f t="shared" si="514"/>
        <v>7.1023656035438631E-4</v>
      </c>
      <c r="ES223" s="9">
        <f t="shared" si="514"/>
        <v>7.1017299368665641E-4</v>
      </c>
      <c r="ET223" s="9">
        <f t="shared" si="514"/>
        <v>7.1010645471633095E-4</v>
      </c>
      <c r="EU223" s="9">
        <f t="shared" si="514"/>
        <v>7.1003681114122552E-4</v>
      </c>
      <c r="EV223" s="9">
        <f t="shared" si="514"/>
        <v>7.0996392509564276E-4</v>
      </c>
      <c r="EW223" s="9">
        <f t="shared" si="514"/>
        <v>7.0988765292969065E-4</v>
      </c>
      <c r="EX223" s="9">
        <f t="shared" si="514"/>
        <v>7.0980784498309783E-4</v>
      </c>
      <c r="EY223" s="9">
        <f t="shared" si="514"/>
        <v>7.0972434535014107E-4</v>
      </c>
      <c r="EZ223" s="9">
        <f t="shared" si="514"/>
        <v>7.0963699163560678E-4</v>
      </c>
      <c r="FA223" s="9">
        <f t="shared" si="514"/>
        <v>7.0954561470353992E-4</v>
      </c>
      <c r="FB223" s="9">
        <f t="shared" si="514"/>
        <v>7.0945003841567465E-4</v>
      </c>
      <c r="FC223" s="9">
        <f t="shared" si="514"/>
        <v>7.0935007935925135E-4</v>
      </c>
      <c r="FD223" s="9">
        <f t="shared" si="514"/>
        <v>7.0924554656904627E-4</v>
      </c>
      <c r="FE223" s="9">
        <f t="shared" si="514"/>
        <v>7.0913624123695963E-4</v>
      </c>
      <c r="FF223" s="9">
        <f t="shared" si="514"/>
        <v>7.0902195641053855E-4</v>
      </c>
      <c r="FG223" s="9">
        <f t="shared" si="514"/>
        <v>7.089024766816956E-4</v>
      </c>
      <c r="FH223" s="9">
        <f t="shared" si="514"/>
        <v>7.0877757786817926E-4</v>
      </c>
      <c r="FI223" s="9">
        <f t="shared" si="514"/>
        <v>7.0864702667716186E-4</v>
      </c>
      <c r="FJ223" s="9">
        <f t="shared" si="514"/>
        <v>7.0851058036182086E-4</v>
      </c>
      <c r="FK223" s="9">
        <f t="shared" si="511"/>
        <v>7.0836798636571849E-4</v>
      </c>
      <c r="FL223" s="9">
        <f t="shared" si="511"/>
        <v>7.082189819535E-4</v>
      </c>
      <c r="FM223" s="9">
        <f t="shared" si="511"/>
        <v>7.080632938291395E-4</v>
      </c>
      <c r="FN223" s="9">
        <f t="shared" si="511"/>
        <v>7.0790063774284987E-4</v>
      </c>
      <c r="FO223" s="9">
        <f t="shared" si="511"/>
        <v>7.0773071808123223E-4</v>
      </c>
      <c r="FP223" s="9">
        <f t="shared" si="511"/>
        <v>7.075532274485398E-4</v>
      </c>
      <c r="FQ223" s="9">
        <f t="shared" si="511"/>
        <v>7.0736784622703797E-4</v>
      </c>
      <c r="FR223" s="9">
        <f t="shared" si="511"/>
        <v>7.0717424212920848E-4</v>
      </c>
      <c r="FS223" s="9">
        <f t="shared" si="511"/>
        <v>7.0697206973100054E-4</v>
      </c>
      <c r="FT223" s="9">
        <f t="shared" si="511"/>
        <v>7.0676096999134426E-4</v>
      </c>
      <c r="FU223" s="9">
        <f t="shared" si="511"/>
        <v>7.0654056975343255E-4</v>
      </c>
      <c r="FV223" s="9">
        <f t="shared" si="511"/>
        <v>7.0631048123141228E-4</v>
      </c>
      <c r="FW223" s="9">
        <f t="shared" si="511"/>
        <v>7.0607030148009929E-4</v>
      </c>
      <c r="FX223" s="9">
        <f t="shared" si="511"/>
        <v>7.0581961184708818E-4</v>
      </c>
      <c r="FY223" s="9">
        <f t="shared" si="511"/>
        <v>7.0555797740475717E-4</v>
      </c>
      <c r="FZ223" s="9">
        <f t="shared" si="511"/>
        <v>7.0528494636767805E-4</v>
      </c>
      <c r="GA223" s="9">
        <f t="shared" si="511"/>
        <v>7.0500004948779538E-4</v>
      </c>
      <c r="GB223" s="9">
        <f t="shared" si="511"/>
        <v>7.0470279943094091E-4</v>
      </c>
      <c r="GC223" s="9">
        <f t="shared" si="511"/>
        <v>7.0439269013452535E-4</v>
      </c>
      <c r="GD223" s="9">
        <f t="shared" si="511"/>
        <v>7.0406919614262285E-4</v>
      </c>
      <c r="GE223" s="9">
        <f t="shared" si="511"/>
        <v>7.037317719208459E-4</v>
      </c>
      <c r="GF223" s="9">
        <f t="shared" si="511"/>
        <v>7.0337985115060515E-4</v>
      </c>
      <c r="GG223" s="9">
        <f t="shared" si="511"/>
        <v>7.0301284599790415E-4</v>
      </c>
      <c r="GH223" s="9">
        <f t="shared" si="511"/>
        <v>7.0263014636189048E-4</v>
      </c>
      <c r="GI223" s="9">
        <f t="shared" si="511"/>
        <v>7.0223111909814345E-4</v>
      </c>
      <c r="GJ223" s="9">
        <f t="shared" si="511"/>
        <v>7.0181510721911721E-4</v>
      </c>
      <c r="GK223" s="9">
        <f t="shared" si="511"/>
        <v>7.013814290679235E-4</v>
      </c>
      <c r="GL223" s="9">
        <f t="shared" si="511"/>
        <v>7.0092937746728647E-4</v>
      </c>
      <c r="GM223" s="9">
        <f t="shared" si="511"/>
        <v>7.0045821884277479E-4</v>
      </c>
      <c r="GN223" s="9">
        <f t="shared" si="511"/>
        <v>6.9996719231893456E-4</v>
      </c>
      <c r="GO223" s="9">
        <f t="shared" si="511"/>
        <v>6.9945550878559805E-4</v>
      </c>
      <c r="GP223" s="9">
        <f t="shared" si="511"/>
        <v>6.9892234993935694E-4</v>
      </c>
      <c r="GQ223" s="9">
        <f t="shared" si="511"/>
        <v>6.9836686729215646E-4</v>
      </c>
      <c r="GR223" s="9">
        <f t="shared" si="511"/>
        <v>6.9778818115358949E-4</v>
      </c>
      <c r="GS223" s="9">
        <f t="shared" si="511"/>
        <v>6.9718537957962892E-4</v>
      </c>
      <c r="GT223" s="9">
        <f t="shared" si="511"/>
        <v>6.9655751729081163E-4</v>
      </c>
      <c r="GU223" s="9">
        <f t="shared" si="511"/>
        <v>6.9590361455894886E-4</v>
      </c>
      <c r="GV223" s="9">
        <f t="shared" si="511"/>
        <v>6.9522265605927126E-4</v>
      </c>
      <c r="GW223" s="9">
        <f t="shared" si="511"/>
        <v>6.9451358969083664E-4</v>
      </c>
      <c r="GX223" s="9">
        <f t="shared" si="511"/>
        <v>6.9377532535990459E-4</v>
      </c>
      <c r="GY223" s="9">
        <f t="shared" si="511"/>
        <v>6.9300673372942653E-4</v>
      </c>
      <c r="GZ223" s="9">
        <f t="shared" si="511"/>
        <v>6.9220664492974004E-4</v>
      </c>
      <c r="HA223" s="9">
        <f t="shared" si="511"/>
        <v>6.913738472356188E-4</v>
      </c>
      <c r="HB223" s="9">
        <f t="shared" si="511"/>
        <v>6.905070857025962E-4</v>
      </c>
      <c r="HC223" s="9">
        <f t="shared" si="511"/>
        <v>6.8960506076264864E-4</v>
      </c>
      <c r="HD223" s="9">
        <f t="shared" si="511"/>
        <v>6.8866642678465937E-4</v>
      </c>
      <c r="HE223" s="9">
        <f t="shared" si="511"/>
        <v>6.8768979058800631E-4</v>
      </c>
      <c r="HF223" s="9">
        <f t="shared" si="511"/>
        <v>6.8667370991965047E-4</v>
      </c>
      <c r="HG223" s="9">
        <f t="shared" si="511"/>
        <v>6.8561669188266813E-4</v>
      </c>
      <c r="HH223" s="9">
        <f t="shared" si="511"/>
        <v>6.845171913261145E-4</v>
      </c>
      <c r="HI223" s="9">
        <f t="shared" si="511"/>
        <v>6.8337360918749334E-4</v>
      </c>
      <c r="HJ223" s="9">
        <f t="shared" si="511"/>
        <v>6.8218429078740876E-4</v>
      </c>
      <c r="HK223" s="9">
        <f t="shared" si="511"/>
        <v>6.8094752408085282E-4</v>
      </c>
      <c r="HL223" s="9">
        <f t="shared" si="511"/>
        <v>6.7966153785732034E-4</v>
      </c>
      <c r="HM223" s="9">
        <f t="shared" si="511"/>
        <v>6.7832449989463286E-4</v>
      </c>
      <c r="HN223" s="9">
        <f t="shared" si="511"/>
        <v>6.769345150591503E-4</v>
      </c>
      <c r="HO223" s="9">
        <f t="shared" si="511"/>
        <v>6.754896233576727E-4</v>
      </c>
      <c r="HP223" s="9">
        <f t="shared" si="511"/>
        <v>6.7398779793539985E-4</v>
      </c>
      <c r="HQ223" s="9">
        <f t="shared" si="511"/>
        <v>6.7242694302006845E-4</v>
      </c>
      <c r="HR223" s="9">
        <f t="shared" si="511"/>
        <v>6.7080489181316953E-4</v>
      </c>
      <c r="HS223" s="9">
        <f t="shared" si="511"/>
        <v>6.6911940432281343E-4</v>
      </c>
      <c r="HT223" s="9">
        <f t="shared" si="511"/>
        <v>6.6736816514047898E-4</v>
      </c>
      <c r="HU223" s="9">
        <f t="shared" si="511"/>
        <v>6.6554878116151228E-4</v>
      </c>
      <c r="HV223" s="9">
        <f t="shared" ref="HV223:KG226" si="515">NORMDIST($B223,0,1,0)-$B223*(1-NORMDIST($B223,0,1,1))-(NORMDIST($B223+HV$4,0,1,0)-($B223+HV$4)*(1-NORMDIST($B223+HV$4,0,1,1)))</f>
        <v>6.6365877924295664E-4</v>
      </c>
      <c r="HW223" s="9">
        <f t="shared" si="515"/>
        <v>6.616956038042887E-4</v>
      </c>
      <c r="HX223" s="9">
        <f t="shared" si="515"/>
        <v>6.5965661436087847E-4</v>
      </c>
      <c r="HY223" s="9">
        <f t="shared" si="515"/>
        <v>6.5753908300257373E-4</v>
      </c>
      <c r="HZ223" s="9">
        <f t="shared" si="515"/>
        <v>6.5534019179878304E-4</v>
      </c>
      <c r="IA223" s="9">
        <f t="shared" si="515"/>
        <v>6.5305703014535276E-4</v>
      </c>
      <c r="IB223" s="9">
        <f t="shared" si="515"/>
        <v>6.5068659204114618E-4</v>
      </c>
      <c r="IC223" s="9">
        <f t="shared" si="515"/>
        <v>6.4822577329572823E-4</v>
      </c>
      <c r="ID223" s="9">
        <f t="shared" si="515"/>
        <v>6.4567136867038979E-4</v>
      </c>
      <c r="IE223" s="9">
        <f t="shared" si="515"/>
        <v>6.4302006894632533E-4</v>
      </c>
      <c r="IF223" s="9">
        <f t="shared" si="515"/>
        <v>6.4026845792132829E-4</v>
      </c>
      <c r="IG223" s="9">
        <f t="shared" si="515"/>
        <v>6.3741300933338289E-4</v>
      </c>
      <c r="IH223" s="9">
        <f t="shared" si="515"/>
        <v>6.3445008370894597E-4</v>
      </c>
      <c r="II223" s="9">
        <f t="shared" si="515"/>
        <v>6.3137592513610812E-4</v>
      </c>
      <c r="IJ223" s="9">
        <f t="shared" si="515"/>
        <v>6.2818665795926604E-4</v>
      </c>
      <c r="IK223" s="9">
        <f t="shared" si="515"/>
        <v>6.2487828339510441E-4</v>
      </c>
      <c r="IL223" s="9">
        <f t="shared" si="515"/>
        <v>6.2144667607062602E-4</v>
      </c>
      <c r="IM223" s="9">
        <f t="shared" si="515"/>
        <v>6.178875804758433E-4</v>
      </c>
      <c r="IN223" s="9">
        <f t="shared" si="515"/>
        <v>6.1419660733645024E-4</v>
      </c>
      <c r="IO223" s="9">
        <f t="shared" si="515"/>
        <v>6.1036922990101807E-4</v>
      </c>
      <c r="IP223" s="9">
        <f t="shared" si="515"/>
        <v>6.0640078014463552E-4</v>
      </c>
      <c r="IQ223" s="9">
        <f t="shared" si="515"/>
        <v>6.0228644488067424E-4</v>
      </c>
      <c r="IR223" s="9">
        <f t="shared" si="515"/>
        <v>5.9802126179016074E-4</v>
      </c>
      <c r="IS223" s="9">
        <f t="shared" si="515"/>
        <v>5.9360011535570796E-4</v>
      </c>
      <c r="IT223" s="9">
        <f t="shared" si="515"/>
        <v>5.8901773270847425E-4</v>
      </c>
      <c r="IU223" s="9">
        <f t="shared" si="515"/>
        <v>5.8426867937973518E-4</v>
      </c>
      <c r="IV223" s="9">
        <f t="shared" si="515"/>
        <v>5.7934735496009519E-4</v>
      </c>
      <c r="IW223" s="9">
        <f t="shared" si="515"/>
        <v>5.7424798866154972E-4</v>
      </c>
      <c r="IX223" s="9">
        <f t="shared" si="515"/>
        <v>5.6896463478408221E-4</v>
      </c>
      <c r="IY223" s="9">
        <f t="shared" si="515"/>
        <v>5.6349116808295939E-4</v>
      </c>
      <c r="IZ223" s="9">
        <f t="shared" si="515"/>
        <v>5.5782127903723235E-4</v>
      </c>
      <c r="JA223" s="9">
        <f t="shared" si="515"/>
        <v>5.5194846901660704E-4</v>
      </c>
      <c r="JB223" s="9">
        <f t="shared" si="515"/>
        <v>5.4586604534530075E-4</v>
      </c>
      <c r="JC223" s="9">
        <f t="shared" si="515"/>
        <v>5.3956711626394196E-4</v>
      </c>
      <c r="JD223" s="9">
        <f t="shared" si="515"/>
        <v>5.3304458578272993E-4</v>
      </c>
      <c r="JE223" s="9">
        <f t="shared" si="515"/>
        <v>5.2629114843264456E-4</v>
      </c>
      <c r="JF223" s="9">
        <f t="shared" si="515"/>
        <v>5.1929928390507434E-4</v>
      </c>
      <c r="JG223" s="9">
        <f t="shared" si="515"/>
        <v>5.1206125158200682E-4</v>
      </c>
      <c r="JH223" s="9">
        <f t="shared" si="515"/>
        <v>5.0456908495899499E-4</v>
      </c>
      <c r="JI223" s="9">
        <f t="shared" si="515"/>
        <v>4.9681458595316396E-4</v>
      </c>
      <c r="JJ223" s="9">
        <f t="shared" si="515"/>
        <v>4.887893190975252E-4</v>
      </c>
      <c r="JK223" s="9">
        <f t="shared" si="515"/>
        <v>4.8048460562347692E-4</v>
      </c>
      <c r="JL223" s="9">
        <f t="shared" si="515"/>
        <v>4.7189151742550077E-4</v>
      </c>
      <c r="JM223" s="9">
        <f t="shared" si="515"/>
        <v>4.630008709080439E-4</v>
      </c>
      <c r="JN223" s="9">
        <f t="shared" si="515"/>
        <v>4.5380322071576903E-4</v>
      </c>
      <c r="JO223" s="9">
        <f t="shared" si="515"/>
        <v>4.4428885334379768E-4</v>
      </c>
      <c r="JP223" s="9">
        <f t="shared" si="515"/>
        <v>4.3444778062692651E-4</v>
      </c>
      <c r="JQ223" s="9">
        <f t="shared" si="515"/>
        <v>4.2426973310484735E-4</v>
      </c>
      <c r="JR223" s="9">
        <f t="shared" si="515"/>
        <v>4.1374415326899056E-4</v>
      </c>
      <c r="JS223" s="9">
        <f t="shared" si="515"/>
        <v>4.0286018868007992E-4</v>
      </c>
      <c r="JT223" s="9">
        <f t="shared" si="515"/>
        <v>3.9160668496441772E-4</v>
      </c>
      <c r="JU223" s="9">
        <f t="shared" si="515"/>
        <v>3.7997217867969486E-4</v>
      </c>
      <c r="JV223" s="9">
        <f t="shared" si="515"/>
        <v>3.6794489005695158E-4</v>
      </c>
      <c r="JW223" s="9">
        <f t="shared" si="515"/>
        <v>3.5551271561322676E-4</v>
      </c>
      <c r="JX223" s="9">
        <f t="shared" si="515"/>
        <v>3.4266322063269527E-4</v>
      </c>
      <c r="JY223" s="9">
        <f t="shared" si="515"/>
        <v>3.2938363151916762E-4</v>
      </c>
      <c r="JZ223" s="9">
        <f t="shared" si="515"/>
        <v>3.1566082801872796E-4</v>
      </c>
      <c r="KA223" s="9">
        <f t="shared" si="515"/>
        <v>3.0148133530636615E-4</v>
      </c>
      <c r="KB223" s="9">
        <f t="shared" si="515"/>
        <v>2.8683131594322599E-4</v>
      </c>
      <c r="KC223" s="9">
        <f t="shared" si="515"/>
        <v>2.7169656169919853E-4</v>
      </c>
      <c r="KD223" s="9">
        <f t="shared" si="515"/>
        <v>2.5606248523929887E-4</v>
      </c>
      <c r="KE223" s="9">
        <f t="shared" si="515"/>
        <v>2.3991411167752653E-4</v>
      </c>
      <c r="KF223" s="9">
        <f t="shared" si="515"/>
        <v>2.2323606999268258E-4</v>
      </c>
      <c r="KG223" s="9">
        <f t="shared" si="515"/>
        <v>2.0601258431031735E-4</v>
      </c>
      <c r="KH223" s="9">
        <f t="shared" si="506"/>
        <v>1.8822746504423057E-4</v>
      </c>
      <c r="KI223" s="9">
        <f t="shared" si="506"/>
        <v>1.6986409990474641E-4</v>
      </c>
      <c r="KJ223" s="9">
        <f t="shared" si="506"/>
        <v>1.5090544476620889E-4</v>
      </c>
      <c r="KK223" s="9">
        <f t="shared" si="506"/>
        <v>1.3133401439662483E-4</v>
      </c>
      <c r="KL223" s="9">
        <f t="shared" si="506"/>
        <v>1.1113187305061487E-4</v>
      </c>
      <c r="KM223" s="9">
        <f t="shared" si="506"/>
        <v>9.0280624921585707E-5</v>
      </c>
      <c r="KN223" s="9">
        <f t="shared" si="506"/>
        <v>6.8761404455806169E-5</v>
      </c>
      <c r="KO223" s="9">
        <f t="shared" si="506"/>
        <v>4.655486652765245E-5</v>
      </c>
      <c r="KP223" s="9">
        <f t="shared" si="506"/>
        <v>2.3641176476080737E-5</v>
      </c>
    </row>
    <row r="224" spans="2:302" x14ac:dyDescent="0.25">
      <c r="B224" s="5">
        <f t="shared" si="478"/>
        <v>2.8100000000000467</v>
      </c>
      <c r="C224" s="9">
        <f t="shared" si="476"/>
        <v>7.3592694596694586E-4</v>
      </c>
      <c r="D224" s="9">
        <f t="shared" si="513"/>
        <v>7.359269137794947E-4</v>
      </c>
      <c r="E224" s="9">
        <f t="shared" si="513"/>
        <v>7.3592687961352495E-4</v>
      </c>
      <c r="F224" s="9">
        <f t="shared" si="513"/>
        <v>7.3592684335251611E-4</v>
      </c>
      <c r="G224" s="9">
        <f t="shared" si="513"/>
        <v>7.3592680487011373E-4</v>
      </c>
      <c r="H224" s="9">
        <f t="shared" si="513"/>
        <v>7.3592676403557886E-4</v>
      </c>
      <c r="I224" s="9">
        <f t="shared" si="513"/>
        <v>7.3592672070835468E-4</v>
      </c>
      <c r="J224" s="9">
        <f t="shared" si="513"/>
        <v>7.3592667474160604E-4</v>
      </c>
      <c r="K224" s="9">
        <f t="shared" si="513"/>
        <v>7.3592662597868883E-4</v>
      </c>
      <c r="L224" s="9">
        <f t="shared" si="513"/>
        <v>7.3592657425466913E-4</v>
      </c>
      <c r="M224" s="9">
        <f t="shared" si="513"/>
        <v>7.3592651939455181E-4</v>
      </c>
      <c r="N224" s="9">
        <f t="shared" si="513"/>
        <v>7.359264612151889E-4</v>
      </c>
      <c r="O224" s="9">
        <f t="shared" si="513"/>
        <v>7.3592639952067373E-4</v>
      </c>
      <c r="P224" s="9">
        <f t="shared" si="513"/>
        <v>7.3592633410513725E-4</v>
      </c>
      <c r="Q224" s="9">
        <f t="shared" si="513"/>
        <v>7.3592626475148422E-4</v>
      </c>
      <c r="R224" s="9">
        <f t="shared" si="513"/>
        <v>7.3592619122858876E-4</v>
      </c>
      <c r="S224" s="9">
        <f t="shared" si="513"/>
        <v>7.3592611329508059E-4</v>
      </c>
      <c r="T224" s="9">
        <f t="shared" si="513"/>
        <v>7.3592603069331261E-4</v>
      </c>
      <c r="U224" s="9">
        <f t="shared" si="513"/>
        <v>7.3592594315170974E-4</v>
      </c>
      <c r="V224" s="9">
        <f t="shared" si="513"/>
        <v>7.3592585038536359E-4</v>
      </c>
      <c r="W224" s="9">
        <f t="shared" si="513"/>
        <v>7.3592575209110273E-4</v>
      </c>
      <c r="X224" s="9">
        <f t="shared" si="513"/>
        <v>7.3592564794948943E-4</v>
      </c>
      <c r="Y224" s="9">
        <f t="shared" si="513"/>
        <v>7.3592553762366814E-4</v>
      </c>
      <c r="Z224" s="9">
        <f t="shared" si="513"/>
        <v>7.3592542075814405E-4</v>
      </c>
      <c r="AA224" s="9">
        <f t="shared" si="513"/>
        <v>7.3592529697681273E-4</v>
      </c>
      <c r="AB224" s="9">
        <f t="shared" si="513"/>
        <v>7.3592516588265311E-4</v>
      </c>
      <c r="AC224" s="9">
        <f t="shared" si="513"/>
        <v>7.3592502705838181E-4</v>
      </c>
      <c r="AD224" s="9">
        <f t="shared" si="513"/>
        <v>7.3592488006244967E-4</v>
      </c>
      <c r="AE224" s="9">
        <f t="shared" si="513"/>
        <v>7.3592472442773394E-4</v>
      </c>
      <c r="AF224" s="9">
        <f t="shared" si="513"/>
        <v>7.3592455966281641E-4</v>
      </c>
      <c r="AG224" s="9">
        <f t="shared" si="513"/>
        <v>7.3592438525022993E-4</v>
      </c>
      <c r="AH224" s="9">
        <f t="shared" si="513"/>
        <v>7.3592420064224045E-4</v>
      </c>
      <c r="AI224" s="9">
        <f t="shared" si="513"/>
        <v>7.359240052614228E-4</v>
      </c>
      <c r="AJ224" s="9">
        <f t="shared" si="513"/>
        <v>7.3592379850040608E-4</v>
      </c>
      <c r="AK224" s="9">
        <f t="shared" si="513"/>
        <v>7.3592357971645483E-4</v>
      </c>
      <c r="AL224" s="9">
        <f t="shared" si="513"/>
        <v>7.3592334823297716E-4</v>
      </c>
      <c r="AM224" s="9">
        <f t="shared" si="513"/>
        <v>7.3592310333748764E-4</v>
      </c>
      <c r="AN224" s="9">
        <f t="shared" si="513"/>
        <v>7.3592284427777363E-4</v>
      </c>
      <c r="AO224" s="9">
        <f t="shared" si="513"/>
        <v>7.3592257026040332E-4</v>
      </c>
      <c r="AP224" s="9">
        <f t="shared" si="513"/>
        <v>7.3592228045142767E-4</v>
      </c>
      <c r="AQ224" s="9">
        <f t="shared" si="513"/>
        <v>7.3592197396892369E-4</v>
      </c>
      <c r="AR224" s="9">
        <f t="shared" si="513"/>
        <v>7.3592164988654308E-4</v>
      </c>
      <c r="AS224" s="9">
        <f t="shared" si="513"/>
        <v>7.3592130722565752E-4</v>
      </c>
      <c r="AT224" s="9">
        <f t="shared" si="513"/>
        <v>7.3592094495702066E-4</v>
      </c>
      <c r="AU224" s="9">
        <f t="shared" si="513"/>
        <v>7.3592056199618412E-4</v>
      </c>
      <c r="AV224" s="9">
        <f t="shared" si="513"/>
        <v>7.3592015720034317E-4</v>
      </c>
      <c r="AW224" s="9">
        <f t="shared" si="513"/>
        <v>7.3591972936525496E-4</v>
      </c>
      <c r="AX224" s="9">
        <f t="shared" si="513"/>
        <v>7.3591927722444763E-4</v>
      </c>
      <c r="AY224" s="9">
        <f t="shared" si="513"/>
        <v>7.3591879944283529E-4</v>
      </c>
      <c r="AZ224" s="9">
        <f t="shared" si="513"/>
        <v>7.3591829461645884E-4</v>
      </c>
      <c r="BA224" s="9">
        <f t="shared" si="513"/>
        <v>7.3591776126454077E-4</v>
      </c>
      <c r="BB224" s="9">
        <f t="shared" si="513"/>
        <v>7.3591719783142669E-4</v>
      </c>
      <c r="BC224" s="9">
        <f t="shared" si="513"/>
        <v>7.359166026775424E-4</v>
      </c>
      <c r="BD224" s="9">
        <f t="shared" si="513"/>
        <v>7.3591597407807457E-4</v>
      </c>
      <c r="BE224" s="9">
        <f t="shared" si="513"/>
        <v>7.3591531021795654E-4</v>
      </c>
      <c r="BF224" s="9">
        <f t="shared" si="513"/>
        <v>7.3591460918767085E-4</v>
      </c>
      <c r="BG224" s="9">
        <f t="shared" si="513"/>
        <v>7.3591386897731018E-4</v>
      </c>
      <c r="BH224" s="9">
        <f t="shared" si="513"/>
        <v>7.3591308747276638E-4</v>
      </c>
      <c r="BI224" s="9">
        <f t="shared" si="513"/>
        <v>7.3591226245146651E-4</v>
      </c>
      <c r="BJ224" s="9">
        <f t="shared" si="513"/>
        <v>7.3591139157335957E-4</v>
      </c>
      <c r="BK224" s="9">
        <f t="shared" si="513"/>
        <v>7.3591047237911824E-4</v>
      </c>
      <c r="BL224" s="9">
        <f t="shared" si="513"/>
        <v>7.3590950228307188E-4</v>
      </c>
      <c r="BM224" s="9">
        <f t="shared" si="513"/>
        <v>7.3590847856470844E-4</v>
      </c>
      <c r="BN224" s="9">
        <f t="shared" si="513"/>
        <v>7.359073983653849E-4</v>
      </c>
      <c r="BO224" s="9">
        <f t="shared" si="513"/>
        <v>7.3590625867898192E-4</v>
      </c>
      <c r="BP224" s="9">
        <f t="shared" si="512"/>
        <v>7.3590505634602292E-4</v>
      </c>
      <c r="BQ224" s="9">
        <f t="shared" si="512"/>
        <v>7.3590378804575505E-4</v>
      </c>
      <c r="BR224" s="9">
        <f t="shared" si="512"/>
        <v>7.3590245028875125E-4</v>
      </c>
      <c r="BS224" s="9">
        <f t="shared" si="512"/>
        <v>7.3590103940855266E-4</v>
      </c>
      <c r="BT224" s="9">
        <f t="shared" si="512"/>
        <v>7.3589955155088421E-4</v>
      </c>
      <c r="BU224" s="9">
        <f t="shared" si="512"/>
        <v>7.3589798266919559E-4</v>
      </c>
      <c r="BV224" s="9">
        <f t="shared" si="512"/>
        <v>7.3589632851021685E-4</v>
      </c>
      <c r="BW224" s="9">
        <f t="shared" si="512"/>
        <v>7.3589458460849677E-4</v>
      </c>
      <c r="BX224" s="9">
        <f t="shared" si="512"/>
        <v>7.3589274627304795E-4</v>
      </c>
      <c r="BY224" s="9">
        <f t="shared" si="512"/>
        <v>7.3589080857761773E-4</v>
      </c>
      <c r="BZ224" s="9">
        <f t="shared" si="512"/>
        <v>7.3588876634961633E-4</v>
      </c>
      <c r="CA224" s="9">
        <f t="shared" si="512"/>
        <v>7.3588661415840344E-4</v>
      </c>
      <c r="CB224" s="9">
        <f t="shared" si="512"/>
        <v>7.3588434630248757E-4</v>
      </c>
      <c r="CC224" s="9">
        <f t="shared" si="512"/>
        <v>7.3588195679630025E-4</v>
      </c>
      <c r="CD224" s="9">
        <f t="shared" si="512"/>
        <v>7.3587943935885306E-4</v>
      </c>
      <c r="CE224" s="9">
        <f t="shared" si="512"/>
        <v>7.3587678739762941E-4</v>
      </c>
      <c r="CF224" s="9">
        <f t="shared" si="512"/>
        <v>7.3587399399392055E-4</v>
      </c>
      <c r="CG224" s="9">
        <f t="shared" si="512"/>
        <v>7.3587105188794135E-4</v>
      </c>
      <c r="CH224" s="9">
        <f t="shared" si="512"/>
        <v>7.3586795346483244E-4</v>
      </c>
      <c r="CI224" s="9">
        <f t="shared" si="512"/>
        <v>7.3586469073323951E-4</v>
      </c>
      <c r="CJ224" s="9">
        <f t="shared" si="512"/>
        <v>7.3586125531360314E-4</v>
      </c>
      <c r="CK224" s="9">
        <f t="shared" si="512"/>
        <v>7.3585763841507691E-4</v>
      </c>
      <c r="CL224" s="9">
        <f t="shared" si="512"/>
        <v>7.3585383081925233E-4</v>
      </c>
      <c r="CM224" s="9">
        <f t="shared" si="512"/>
        <v>7.3584982285899287E-4</v>
      </c>
      <c r="CN224" s="9">
        <f t="shared" si="512"/>
        <v>7.3584560439887692E-4</v>
      </c>
      <c r="CO224" s="9">
        <f t="shared" si="512"/>
        <v>7.358411648116243E-4</v>
      </c>
      <c r="CP224" s="9">
        <f t="shared" si="512"/>
        <v>7.3583649295855171E-4</v>
      </c>
      <c r="CQ224" s="9">
        <f t="shared" si="512"/>
        <v>7.3583157716240082E-4</v>
      </c>
      <c r="CR224" s="9">
        <f t="shared" si="512"/>
        <v>7.3582640518543075E-4</v>
      </c>
      <c r="CS224" s="9">
        <f t="shared" si="512"/>
        <v>7.358209642027182E-4</v>
      </c>
      <c r="CT224" s="9">
        <f t="shared" si="512"/>
        <v>7.3581524077585966E-4</v>
      </c>
      <c r="CU224" s="9">
        <f t="shared" si="512"/>
        <v>7.3580922082407553E-4</v>
      </c>
      <c r="CV224" s="9">
        <f t="shared" si="512"/>
        <v>7.3580288959672888E-4</v>
      </c>
      <c r="CW224" s="9">
        <f t="shared" si="512"/>
        <v>7.3579623164044612E-4</v>
      </c>
      <c r="CX224" s="9">
        <f t="shared" si="512"/>
        <v>7.3578923077124048E-4</v>
      </c>
      <c r="CY224" s="9">
        <f t="shared" si="514"/>
        <v>7.3578187003726751E-4</v>
      </c>
      <c r="CZ224" s="9">
        <f t="shared" si="514"/>
        <v>7.3577413168736112E-4</v>
      </c>
      <c r="DA224" s="9">
        <f t="shared" si="514"/>
        <v>7.3576599713522203E-4</v>
      </c>
      <c r="DB224" s="9">
        <f t="shared" si="514"/>
        <v>7.3575744691987987E-4</v>
      </c>
      <c r="DC224" s="9">
        <f t="shared" si="514"/>
        <v>7.3574846066882962E-4</v>
      </c>
      <c r="DD224" s="9">
        <f t="shared" si="514"/>
        <v>7.3573901705636826E-4</v>
      </c>
      <c r="DE224" s="9">
        <f t="shared" si="514"/>
        <v>7.3572909376239711E-4</v>
      </c>
      <c r="DF224" s="9">
        <f t="shared" si="514"/>
        <v>7.3571866742736544E-4</v>
      </c>
      <c r="DG224" s="9">
        <f t="shared" si="514"/>
        <v>7.3570771360693986E-4</v>
      </c>
      <c r="DH224" s="9">
        <f t="shared" si="514"/>
        <v>7.3569620672464932E-4</v>
      </c>
      <c r="DI224" s="9">
        <f t="shared" si="514"/>
        <v>7.3568412002126724E-4</v>
      </c>
      <c r="DJ224" s="9">
        <f t="shared" si="514"/>
        <v>7.3567142550332964E-4</v>
      </c>
      <c r="DK224" s="9">
        <f t="shared" si="514"/>
        <v>7.3565809389154367E-4</v>
      </c>
      <c r="DL224" s="9">
        <f t="shared" si="514"/>
        <v>7.3564409456095437E-4</v>
      </c>
      <c r="DM224" s="9">
        <f t="shared" si="514"/>
        <v>7.3562939548453771E-4</v>
      </c>
      <c r="DN224" s="9">
        <f t="shared" si="514"/>
        <v>7.356139631740559E-4</v>
      </c>
      <c r="DO224" s="9">
        <f t="shared" si="514"/>
        <v>7.355977626136189E-4</v>
      </c>
      <c r="DP224" s="9">
        <f t="shared" si="514"/>
        <v>7.3558075719688777E-4</v>
      </c>
      <c r="DQ224" s="9">
        <f t="shared" si="514"/>
        <v>7.3556290865703095E-4</v>
      </c>
      <c r="DR224" s="9">
        <f t="shared" si="514"/>
        <v>7.3554417699509792E-4</v>
      </c>
      <c r="DS224" s="9">
        <f t="shared" si="514"/>
        <v>7.355245204097744E-4</v>
      </c>
      <c r="DT224" s="9">
        <f t="shared" si="514"/>
        <v>7.3550389521503685E-4</v>
      </c>
      <c r="DU224" s="9">
        <f t="shared" si="514"/>
        <v>7.3548225576502426E-4</v>
      </c>
      <c r="DV224" s="9">
        <f t="shared" si="514"/>
        <v>7.3545955436743406E-4</v>
      </c>
      <c r="DW224" s="9">
        <f t="shared" si="514"/>
        <v>7.3543574119999634E-4</v>
      </c>
      <c r="DX224" s="9">
        <f t="shared" si="514"/>
        <v>7.3541076421846188E-4</v>
      </c>
      <c r="DY224" s="9">
        <f t="shared" si="514"/>
        <v>7.3538456906438335E-4</v>
      </c>
      <c r="DZ224" s="9">
        <f t="shared" si="514"/>
        <v>7.353570989676692E-4</v>
      </c>
      <c r="EA224" s="9">
        <f t="shared" si="514"/>
        <v>7.3532829464646309E-4</v>
      </c>
      <c r="EB224" s="9">
        <f t="shared" si="514"/>
        <v>7.3529809420178364E-4</v>
      </c>
      <c r="EC224" s="9">
        <f t="shared" si="514"/>
        <v>7.3526643300835339E-4</v>
      </c>
      <c r="ED224" s="9">
        <f t="shared" si="514"/>
        <v>7.352332436034605E-4</v>
      </c>
      <c r="EE224" s="9">
        <f t="shared" si="514"/>
        <v>7.3519845556812701E-4</v>
      </c>
      <c r="EF224" s="9">
        <f t="shared" si="514"/>
        <v>7.3516199540534573E-4</v>
      </c>
      <c r="EG224" s="9">
        <f t="shared" si="514"/>
        <v>7.3512378641503559E-4</v>
      </c>
      <c r="EH224" s="9">
        <f t="shared" si="514"/>
        <v>7.3508374856035951E-4</v>
      </c>
      <c r="EI224" s="9">
        <f t="shared" si="514"/>
        <v>7.3504179833342072E-4</v>
      </c>
      <c r="EJ224" s="9">
        <f t="shared" si="514"/>
        <v>7.3499784861384633E-4</v>
      </c>
      <c r="EK224" s="9">
        <f t="shared" si="514"/>
        <v>7.3495180852021645E-4</v>
      </c>
      <c r="EL224" s="9">
        <f t="shared" si="514"/>
        <v>7.3490358326011584E-4</v>
      </c>
      <c r="EM224" s="9">
        <f t="shared" si="514"/>
        <v>7.3485307397021563E-4</v>
      </c>
      <c r="EN224" s="9">
        <f t="shared" si="514"/>
        <v>7.3480017755302315E-4</v>
      </c>
      <c r="EO224" s="9">
        <f t="shared" si="514"/>
        <v>7.3474478650699957E-4</v>
      </c>
      <c r="EP224" s="9">
        <f t="shared" si="514"/>
        <v>7.3468678874965057E-4</v>
      </c>
      <c r="EQ224" s="9">
        <f t="shared" si="514"/>
        <v>7.3462606743653048E-4</v>
      </c>
      <c r="ER224" s="9">
        <f t="shared" si="514"/>
        <v>7.3456250076880069E-4</v>
      </c>
      <c r="ES224" s="9">
        <f t="shared" si="514"/>
        <v>7.3449596179847511E-4</v>
      </c>
      <c r="ET224" s="9">
        <f t="shared" si="514"/>
        <v>7.3442631822336968E-4</v>
      </c>
      <c r="EU224" s="9">
        <f t="shared" si="514"/>
        <v>7.3435343217778692E-4</v>
      </c>
      <c r="EV224" s="9">
        <f t="shared" si="514"/>
        <v>7.3427716001183481E-4</v>
      </c>
      <c r="EW224" s="9">
        <f t="shared" si="514"/>
        <v>7.3419735206524221E-4</v>
      </c>
      <c r="EX224" s="9">
        <f t="shared" si="514"/>
        <v>7.3411385243228524E-4</v>
      </c>
      <c r="EY224" s="9">
        <f t="shared" si="514"/>
        <v>7.3402649871775094E-4</v>
      </c>
      <c r="EZ224" s="9">
        <f t="shared" si="514"/>
        <v>7.339351217856842E-4</v>
      </c>
      <c r="FA224" s="9">
        <f t="shared" si="514"/>
        <v>7.3383954549781881E-4</v>
      </c>
      <c r="FB224" s="9">
        <f t="shared" si="514"/>
        <v>7.3373958644139552E-4</v>
      </c>
      <c r="FC224" s="9">
        <f t="shared" si="514"/>
        <v>7.3363505365119043E-4</v>
      </c>
      <c r="FD224" s="9">
        <f t="shared" si="514"/>
        <v>7.3352574831910379E-4</v>
      </c>
      <c r="FE224" s="9">
        <f t="shared" si="514"/>
        <v>7.3341146349268282E-4</v>
      </c>
      <c r="FF224" s="9">
        <f t="shared" si="514"/>
        <v>7.3329198376383977E-4</v>
      </c>
      <c r="FG224" s="9">
        <f t="shared" si="514"/>
        <v>7.3316708495032342E-4</v>
      </c>
      <c r="FH224" s="9">
        <f t="shared" si="514"/>
        <v>7.3303653375930624E-4</v>
      </c>
      <c r="FI224" s="9">
        <f t="shared" si="514"/>
        <v>7.3290008744396503E-4</v>
      </c>
      <c r="FJ224" s="9">
        <f t="shared" si="514"/>
        <v>7.3275749344786265E-4</v>
      </c>
      <c r="FK224" s="9">
        <f t="shared" ref="FK224:HV227" si="516">NORMDIST($B224,0,1,0)-$B224*(1-NORMDIST($B224,0,1,1))-(NORMDIST($B224+FK$4,0,1,0)-($B224+FK$4)*(1-NORMDIST($B224+FK$4,0,1,1)))</f>
        <v>7.3260848903564416E-4</v>
      </c>
      <c r="FL224" s="9">
        <f t="shared" si="516"/>
        <v>7.3245280091128366E-4</v>
      </c>
      <c r="FM224" s="9">
        <f t="shared" si="516"/>
        <v>7.3229014482499425E-4</v>
      </c>
      <c r="FN224" s="9">
        <f t="shared" si="516"/>
        <v>7.3212022516337639E-4</v>
      </c>
      <c r="FO224" s="9">
        <f t="shared" si="516"/>
        <v>7.3194273453068396E-4</v>
      </c>
      <c r="FP224" s="9">
        <f t="shared" si="516"/>
        <v>7.3175735330918245E-4</v>
      </c>
      <c r="FQ224" s="9">
        <f t="shared" si="516"/>
        <v>7.3156374921135264E-4</v>
      </c>
      <c r="FR224" s="9">
        <f t="shared" si="516"/>
        <v>7.313615768131447E-4</v>
      </c>
      <c r="FS224" s="9">
        <f t="shared" si="516"/>
        <v>7.3115047707348843E-4</v>
      </c>
      <c r="FT224" s="9">
        <f t="shared" si="516"/>
        <v>7.3093007683557672E-4</v>
      </c>
      <c r="FU224" s="9">
        <f t="shared" si="516"/>
        <v>7.3069998831355677E-4</v>
      </c>
      <c r="FV224" s="9">
        <f t="shared" si="516"/>
        <v>7.3045980856224345E-4</v>
      </c>
      <c r="FW224" s="9">
        <f t="shared" si="516"/>
        <v>7.3020911892923235E-4</v>
      </c>
      <c r="FX224" s="9">
        <f t="shared" si="516"/>
        <v>7.2994748448690177E-4</v>
      </c>
      <c r="FY224" s="9">
        <f t="shared" si="516"/>
        <v>7.2967445344982221E-4</v>
      </c>
      <c r="FZ224" s="9">
        <f t="shared" si="516"/>
        <v>7.2938955656993954E-4</v>
      </c>
      <c r="GA224" s="9">
        <f t="shared" si="516"/>
        <v>7.2909230651308507E-4</v>
      </c>
      <c r="GB224" s="9">
        <f t="shared" si="516"/>
        <v>7.2878219721666951E-4</v>
      </c>
      <c r="GC224" s="9">
        <f t="shared" si="516"/>
        <v>7.2845870322476723E-4</v>
      </c>
      <c r="GD224" s="9">
        <f t="shared" si="516"/>
        <v>7.2812127900299007E-4</v>
      </c>
      <c r="GE224" s="9">
        <f t="shared" si="516"/>
        <v>7.2776935823274931E-4</v>
      </c>
      <c r="GF224" s="9">
        <f t="shared" si="516"/>
        <v>7.2740235308004875E-4</v>
      </c>
      <c r="GG224" s="9">
        <f t="shared" si="516"/>
        <v>7.2701965344403486E-4</v>
      </c>
      <c r="GH224" s="9">
        <f t="shared" si="516"/>
        <v>7.2662062618028761E-4</v>
      </c>
      <c r="GI224" s="9">
        <f t="shared" si="516"/>
        <v>7.2620461430126138E-4</v>
      </c>
      <c r="GJ224" s="9">
        <f t="shared" si="516"/>
        <v>7.2577093615006799E-4</v>
      </c>
      <c r="GK224" s="9">
        <f t="shared" si="516"/>
        <v>7.2531888454943096E-4</v>
      </c>
      <c r="GL224" s="9">
        <f t="shared" si="516"/>
        <v>7.2484772592491895E-4</v>
      </c>
      <c r="GM224" s="9">
        <f t="shared" si="516"/>
        <v>7.2435669940107872E-4</v>
      </c>
      <c r="GN224" s="9">
        <f t="shared" si="516"/>
        <v>7.2384501586774254E-4</v>
      </c>
      <c r="GO224" s="9">
        <f t="shared" si="516"/>
        <v>7.2331185702150154E-4</v>
      </c>
      <c r="GP224" s="9">
        <f t="shared" si="516"/>
        <v>7.2275637437430062E-4</v>
      </c>
      <c r="GQ224" s="9">
        <f t="shared" si="516"/>
        <v>7.2217768823573366E-4</v>
      </c>
      <c r="GR224" s="9">
        <f t="shared" si="516"/>
        <v>7.215748866617733E-4</v>
      </c>
      <c r="GS224" s="9">
        <f t="shared" si="516"/>
        <v>7.2094702437295634E-4</v>
      </c>
      <c r="GT224" s="9">
        <f t="shared" si="516"/>
        <v>7.2029312164109303E-4</v>
      </c>
      <c r="GU224" s="9">
        <f t="shared" si="516"/>
        <v>7.1961216314141542E-4</v>
      </c>
      <c r="GV224" s="9">
        <f t="shared" si="516"/>
        <v>7.1890309677298146E-4</v>
      </c>
      <c r="GW224" s="9">
        <f t="shared" si="516"/>
        <v>7.1816483244204941E-4</v>
      </c>
      <c r="GX224" s="9">
        <f t="shared" si="516"/>
        <v>7.1739624081157069E-4</v>
      </c>
      <c r="GY224" s="9">
        <f t="shared" si="516"/>
        <v>7.1659615201188421E-4</v>
      </c>
      <c r="GZ224" s="9">
        <f t="shared" si="516"/>
        <v>7.1576335431776329E-4</v>
      </c>
      <c r="HA224" s="9">
        <f t="shared" si="516"/>
        <v>7.1489659278474102E-4</v>
      </c>
      <c r="HB224" s="9">
        <f t="shared" si="516"/>
        <v>7.139945678447928E-4</v>
      </c>
      <c r="HC224" s="9">
        <f t="shared" si="516"/>
        <v>7.1305593386680353E-4</v>
      </c>
      <c r="HD224" s="9">
        <f t="shared" si="516"/>
        <v>7.1207929767015123E-4</v>
      </c>
      <c r="HE224" s="9">
        <f t="shared" si="516"/>
        <v>7.1106321700179506E-4</v>
      </c>
      <c r="HF224" s="9">
        <f t="shared" si="516"/>
        <v>7.100061989648123E-4</v>
      </c>
      <c r="HG224" s="9">
        <f t="shared" si="516"/>
        <v>7.0890669840825867E-4</v>
      </c>
      <c r="HH224" s="9">
        <f t="shared" si="516"/>
        <v>7.0776311626963837E-4</v>
      </c>
      <c r="HI224" s="9">
        <f t="shared" si="516"/>
        <v>7.065737978695539E-4</v>
      </c>
      <c r="HJ224" s="9">
        <f t="shared" si="516"/>
        <v>7.0533703116299699E-4</v>
      </c>
      <c r="HK224" s="9">
        <f t="shared" si="516"/>
        <v>7.040510449394645E-4</v>
      </c>
      <c r="HL224" s="9">
        <f t="shared" si="516"/>
        <v>7.0271400697677789E-4</v>
      </c>
      <c r="HM224" s="9">
        <f t="shared" si="516"/>
        <v>7.0132402214129566E-4</v>
      </c>
      <c r="HN224" s="9">
        <f t="shared" si="516"/>
        <v>6.9987913043981686E-4</v>
      </c>
      <c r="HO224" s="9">
        <f t="shared" si="516"/>
        <v>6.9837730501754402E-4</v>
      </c>
      <c r="HP224" s="9">
        <f t="shared" si="516"/>
        <v>6.9681645010221381E-4</v>
      </c>
      <c r="HQ224" s="9">
        <f t="shared" si="516"/>
        <v>6.9519439889531489E-4</v>
      </c>
      <c r="HR224" s="9">
        <f t="shared" si="516"/>
        <v>6.935089114049576E-4</v>
      </c>
      <c r="HS224" s="9">
        <f t="shared" si="516"/>
        <v>6.9175767222262314E-4</v>
      </c>
      <c r="HT224" s="9">
        <f t="shared" si="516"/>
        <v>6.8993828824365775E-4</v>
      </c>
      <c r="HU224" s="9">
        <f t="shared" si="516"/>
        <v>6.8804828632510221E-4</v>
      </c>
      <c r="HV224" s="9">
        <f t="shared" si="516"/>
        <v>6.8608511088643286E-4</v>
      </c>
      <c r="HW224" s="9">
        <f t="shared" si="515"/>
        <v>6.8404612144302263E-4</v>
      </c>
      <c r="HX224" s="9">
        <f t="shared" si="515"/>
        <v>6.8192859008471942E-4</v>
      </c>
      <c r="HY224" s="9">
        <f t="shared" si="515"/>
        <v>6.7972969888092862E-4</v>
      </c>
      <c r="HZ224" s="9">
        <f t="shared" si="515"/>
        <v>6.7744653722749692E-4</v>
      </c>
      <c r="IA224" s="9">
        <f t="shared" si="515"/>
        <v>6.7507609912329034E-4</v>
      </c>
      <c r="IB224" s="9">
        <f t="shared" si="515"/>
        <v>6.7261528037787423E-4</v>
      </c>
      <c r="IC224" s="9">
        <f t="shared" si="515"/>
        <v>6.7006087575253591E-4</v>
      </c>
      <c r="ID224" s="9">
        <f t="shared" si="515"/>
        <v>6.6740957602846949E-4</v>
      </c>
      <c r="IE224" s="9">
        <f t="shared" si="515"/>
        <v>6.6465796500347245E-4</v>
      </c>
      <c r="IF224" s="9">
        <f t="shared" si="515"/>
        <v>6.6180251641552923E-4</v>
      </c>
      <c r="IG224" s="9">
        <f t="shared" si="515"/>
        <v>6.5883959079109122E-4</v>
      </c>
      <c r="IH224" s="9">
        <f t="shared" si="515"/>
        <v>6.5576543221825228E-4</v>
      </c>
      <c r="II224" s="9">
        <f t="shared" si="515"/>
        <v>6.5257616504141021E-4</v>
      </c>
      <c r="IJ224" s="9">
        <f t="shared" si="515"/>
        <v>6.4926779047725096E-4</v>
      </c>
      <c r="IK224" s="9">
        <f t="shared" si="515"/>
        <v>6.458361831527717E-4</v>
      </c>
      <c r="IL224" s="9">
        <f t="shared" si="515"/>
        <v>6.4227708755798746E-4</v>
      </c>
      <c r="IM224" s="9">
        <f t="shared" si="515"/>
        <v>6.3858611441859441E-4</v>
      </c>
      <c r="IN224" s="9">
        <f t="shared" si="515"/>
        <v>6.3475873698316484E-4</v>
      </c>
      <c r="IO224" s="9">
        <f t="shared" si="515"/>
        <v>6.3079028722678207E-4</v>
      </c>
      <c r="IP224" s="9">
        <f t="shared" si="515"/>
        <v>6.266759519628184E-4</v>
      </c>
      <c r="IQ224" s="9">
        <f t="shared" si="515"/>
        <v>6.2241076887230491E-4</v>
      </c>
      <c r="IR224" s="9">
        <f t="shared" si="515"/>
        <v>6.1798962243785364E-4</v>
      </c>
      <c r="IS224" s="9">
        <f t="shared" si="515"/>
        <v>6.1340723979062145E-4</v>
      </c>
      <c r="IT224" s="9">
        <f t="shared" si="515"/>
        <v>6.0865818646187934E-4</v>
      </c>
      <c r="IU224" s="9">
        <f t="shared" si="515"/>
        <v>6.0373686204223936E-4</v>
      </c>
      <c r="IV224" s="9">
        <f t="shared" si="515"/>
        <v>5.9863749574369713E-4</v>
      </c>
      <c r="IW224" s="9">
        <f t="shared" si="515"/>
        <v>5.9335414186622833E-4</v>
      </c>
      <c r="IX224" s="9">
        <f t="shared" si="515"/>
        <v>5.8788067516510356E-4</v>
      </c>
      <c r="IY224" s="9">
        <f t="shared" si="515"/>
        <v>5.8221078611937651E-4</v>
      </c>
      <c r="IZ224" s="9">
        <f t="shared" si="515"/>
        <v>5.7633797609875489E-4</v>
      </c>
      <c r="JA224" s="9">
        <f t="shared" si="515"/>
        <v>5.7025555242744708E-4</v>
      </c>
      <c r="JB224" s="9">
        <f t="shared" si="515"/>
        <v>5.6395662334608613E-4</v>
      </c>
      <c r="JC224" s="9">
        <f t="shared" si="515"/>
        <v>5.5743409286487409E-4</v>
      </c>
      <c r="JD224" s="9">
        <f t="shared" si="515"/>
        <v>5.5068065551479306E-4</v>
      </c>
      <c r="JE224" s="9">
        <f t="shared" si="515"/>
        <v>5.4368879098722154E-4</v>
      </c>
      <c r="JF224" s="9">
        <f t="shared" si="515"/>
        <v>5.3645075866415098E-4</v>
      </c>
      <c r="JG224" s="9">
        <f t="shared" si="515"/>
        <v>5.2895859204113915E-4</v>
      </c>
      <c r="JH224" s="9">
        <f t="shared" si="515"/>
        <v>5.2120409303531333E-4</v>
      </c>
      <c r="JI224" s="9">
        <f t="shared" si="515"/>
        <v>5.131788261796724E-4</v>
      </c>
      <c r="JJ224" s="9">
        <f t="shared" si="515"/>
        <v>5.0487411270562109E-4</v>
      </c>
      <c r="JK224" s="9">
        <f t="shared" si="515"/>
        <v>4.9628102450764494E-4</v>
      </c>
      <c r="JL224" s="9">
        <f t="shared" si="515"/>
        <v>4.8739037799019414E-4</v>
      </c>
      <c r="JM224" s="9">
        <f t="shared" si="515"/>
        <v>4.781927277979197E-4</v>
      </c>
      <c r="JN224" s="9">
        <f t="shared" si="515"/>
        <v>4.6867836042594185E-4</v>
      </c>
      <c r="JO224" s="9">
        <f t="shared" si="515"/>
        <v>4.5883728770907068E-4</v>
      </c>
      <c r="JP224" s="9">
        <f t="shared" si="515"/>
        <v>4.4865924018699542E-4</v>
      </c>
      <c r="JQ224" s="9">
        <f t="shared" si="515"/>
        <v>4.3813366035113863E-4</v>
      </c>
      <c r="JR224" s="9">
        <f t="shared" si="515"/>
        <v>4.2724969576222408E-4</v>
      </c>
      <c r="JS224" s="9">
        <f t="shared" si="515"/>
        <v>4.1599619204656189E-4</v>
      </c>
      <c r="JT224" s="9">
        <f t="shared" si="515"/>
        <v>4.0436168576184336E-4</v>
      </c>
      <c r="JU224" s="9">
        <f t="shared" si="515"/>
        <v>3.9233439713910398E-4</v>
      </c>
      <c r="JV224" s="9">
        <f t="shared" si="515"/>
        <v>3.7990222269537093E-4</v>
      </c>
      <c r="JW224" s="9">
        <f t="shared" si="515"/>
        <v>3.6705272771483943E-4</v>
      </c>
      <c r="JX224" s="9">
        <f t="shared" si="515"/>
        <v>3.5377313860131699E-4</v>
      </c>
      <c r="JY224" s="9">
        <f t="shared" si="515"/>
        <v>3.400503351008808E-4</v>
      </c>
      <c r="JZ224" s="9">
        <f t="shared" si="515"/>
        <v>3.2587084238851032E-4</v>
      </c>
      <c r="KA224" s="9">
        <f t="shared" si="515"/>
        <v>3.1122082302537015E-4</v>
      </c>
      <c r="KB224" s="9">
        <f t="shared" si="515"/>
        <v>2.960860687813479E-4</v>
      </c>
      <c r="KC224" s="9">
        <f t="shared" si="515"/>
        <v>2.8045199232144824E-4</v>
      </c>
      <c r="KD224" s="9">
        <f t="shared" si="515"/>
        <v>2.6430361875967069E-4</v>
      </c>
      <c r="KE224" s="9">
        <f t="shared" si="515"/>
        <v>2.4762557707482674E-4</v>
      </c>
      <c r="KF224" s="9">
        <f t="shared" si="515"/>
        <v>2.3040209139246759E-4</v>
      </c>
      <c r="KG224" s="9">
        <f t="shared" si="515"/>
        <v>2.1261697212637473E-4</v>
      </c>
      <c r="KH224" s="9">
        <f t="shared" si="506"/>
        <v>1.9425360698689664E-4</v>
      </c>
      <c r="KI224" s="9">
        <f t="shared" si="506"/>
        <v>1.7529495184835306E-4</v>
      </c>
      <c r="KJ224" s="9">
        <f t="shared" si="506"/>
        <v>1.5572352147878114E-4</v>
      </c>
      <c r="KK224" s="9">
        <f t="shared" si="506"/>
        <v>1.3552138013275903E-4</v>
      </c>
      <c r="KL224" s="9">
        <f t="shared" si="506"/>
        <v>1.1467013200374201E-4</v>
      </c>
      <c r="KM224" s="9">
        <f t="shared" si="506"/>
        <v>9.3150911537950333E-5</v>
      </c>
      <c r="KN224" s="9">
        <f t="shared" si="506"/>
        <v>7.0944373609810492E-5</v>
      </c>
      <c r="KO224" s="9">
        <f t="shared" si="506"/>
        <v>4.8030683558224901E-5</v>
      </c>
      <c r="KP224" s="9">
        <f t="shared" si="506"/>
        <v>2.4389507082301157E-5</v>
      </c>
    </row>
    <row r="225" spans="2:302" x14ac:dyDescent="0.25">
      <c r="B225" s="5">
        <f t="shared" si="478"/>
        <v>2.8000000000000469</v>
      </c>
      <c r="C225" s="9">
        <f t="shared" si="476"/>
        <v>7.6108611591216237E-4</v>
      </c>
      <c r="D225" s="9">
        <f t="shared" si="513"/>
        <v>7.6108608174619262E-4</v>
      </c>
      <c r="E225" s="9">
        <f t="shared" si="513"/>
        <v>7.6108604548518377E-4</v>
      </c>
      <c r="F225" s="9">
        <f t="shared" si="513"/>
        <v>7.610860070027814E-4</v>
      </c>
      <c r="G225" s="9">
        <f t="shared" si="513"/>
        <v>7.6108596616824653E-4</v>
      </c>
      <c r="H225" s="9">
        <f t="shared" si="513"/>
        <v>7.6108592284102234E-4</v>
      </c>
      <c r="I225" s="9">
        <f t="shared" si="513"/>
        <v>7.6108587687427371E-4</v>
      </c>
      <c r="J225" s="9">
        <f t="shared" si="513"/>
        <v>7.610858281113565E-4</v>
      </c>
      <c r="K225" s="9">
        <f t="shared" si="513"/>
        <v>7.6108577638733679E-4</v>
      </c>
      <c r="L225" s="9">
        <f t="shared" si="513"/>
        <v>7.6108572152721948E-4</v>
      </c>
      <c r="M225" s="9">
        <f t="shared" si="513"/>
        <v>7.6108566334785657E-4</v>
      </c>
      <c r="N225" s="9">
        <f t="shared" si="513"/>
        <v>7.610856016533414E-4</v>
      </c>
      <c r="O225" s="9">
        <f t="shared" si="513"/>
        <v>7.6108553623780491E-4</v>
      </c>
      <c r="P225" s="9">
        <f t="shared" si="513"/>
        <v>7.6108546688415189E-4</v>
      </c>
      <c r="Q225" s="9">
        <f t="shared" si="513"/>
        <v>7.6108539336125643E-4</v>
      </c>
      <c r="R225" s="9">
        <f t="shared" si="513"/>
        <v>7.6108531542774826E-4</v>
      </c>
      <c r="S225" s="9">
        <f t="shared" si="513"/>
        <v>7.6108523282598028E-4</v>
      </c>
      <c r="T225" s="9">
        <f t="shared" si="513"/>
        <v>7.6108514528437741E-4</v>
      </c>
      <c r="U225" s="9">
        <f t="shared" si="513"/>
        <v>7.6108505251803126E-4</v>
      </c>
      <c r="V225" s="9">
        <f t="shared" si="513"/>
        <v>7.610849542237704E-4</v>
      </c>
      <c r="W225" s="9">
        <f t="shared" si="513"/>
        <v>7.610848500821571E-4</v>
      </c>
      <c r="X225" s="9">
        <f t="shared" si="513"/>
        <v>7.6108473975633581E-4</v>
      </c>
      <c r="Y225" s="9">
        <f t="shared" si="513"/>
        <v>7.6108462289081172E-4</v>
      </c>
      <c r="Z225" s="9">
        <f t="shared" si="513"/>
        <v>7.610844991094804E-4</v>
      </c>
      <c r="AA225" s="9">
        <f t="shared" si="513"/>
        <v>7.6108436801532078E-4</v>
      </c>
      <c r="AB225" s="9">
        <f t="shared" si="513"/>
        <v>7.6108422919104947E-4</v>
      </c>
      <c r="AC225" s="9">
        <f t="shared" si="513"/>
        <v>7.6108408219511734E-4</v>
      </c>
      <c r="AD225" s="9">
        <f t="shared" si="513"/>
        <v>7.6108392656040161E-4</v>
      </c>
      <c r="AE225" s="9">
        <f t="shared" si="513"/>
        <v>7.6108376179548408E-4</v>
      </c>
      <c r="AF225" s="9">
        <f t="shared" si="513"/>
        <v>7.610835873828976E-4</v>
      </c>
      <c r="AG225" s="9">
        <f t="shared" si="513"/>
        <v>7.6108340277490812E-4</v>
      </c>
      <c r="AH225" s="9">
        <f t="shared" si="513"/>
        <v>7.6108320739409047E-4</v>
      </c>
      <c r="AI225" s="9">
        <f t="shared" si="513"/>
        <v>7.6108300063307374E-4</v>
      </c>
      <c r="AJ225" s="9">
        <f t="shared" si="513"/>
        <v>7.610827818491225E-4</v>
      </c>
      <c r="AK225" s="9">
        <f t="shared" si="513"/>
        <v>7.6108255036564482E-4</v>
      </c>
      <c r="AL225" s="9">
        <f t="shared" si="513"/>
        <v>7.610823054701553E-4</v>
      </c>
      <c r="AM225" s="9">
        <f t="shared" si="513"/>
        <v>7.610820464104413E-4</v>
      </c>
      <c r="AN225" s="9">
        <f t="shared" si="513"/>
        <v>7.6108177239307098E-4</v>
      </c>
      <c r="AO225" s="9">
        <f t="shared" si="513"/>
        <v>7.6108148258409534E-4</v>
      </c>
      <c r="AP225" s="9">
        <f t="shared" si="513"/>
        <v>7.6108117610159136E-4</v>
      </c>
      <c r="AQ225" s="9">
        <f t="shared" si="513"/>
        <v>7.6108085201921074E-4</v>
      </c>
      <c r="AR225" s="9">
        <f t="shared" si="513"/>
        <v>7.6108050935832518E-4</v>
      </c>
      <c r="AS225" s="9">
        <f t="shared" si="513"/>
        <v>7.6108014708968833E-4</v>
      </c>
      <c r="AT225" s="9">
        <f t="shared" si="513"/>
        <v>7.6107976412885178E-4</v>
      </c>
      <c r="AU225" s="9">
        <f t="shared" si="513"/>
        <v>7.6107935933301084E-4</v>
      </c>
      <c r="AV225" s="9">
        <f t="shared" si="513"/>
        <v>7.6107893149792263E-4</v>
      </c>
      <c r="AW225" s="9">
        <f t="shared" si="513"/>
        <v>7.610784793571153E-4</v>
      </c>
      <c r="AX225" s="9">
        <f t="shared" si="513"/>
        <v>7.6107800157550296E-4</v>
      </c>
      <c r="AY225" s="9">
        <f t="shared" si="513"/>
        <v>7.6107749674912651E-4</v>
      </c>
      <c r="AZ225" s="9">
        <f t="shared" si="513"/>
        <v>7.6107696339720843E-4</v>
      </c>
      <c r="BA225" s="9">
        <f t="shared" si="513"/>
        <v>7.6107639996409436E-4</v>
      </c>
      <c r="BB225" s="9">
        <f t="shared" si="513"/>
        <v>7.6107580481021007E-4</v>
      </c>
      <c r="BC225" s="9">
        <f t="shared" si="513"/>
        <v>7.6107517621074223E-4</v>
      </c>
      <c r="BD225" s="9">
        <f t="shared" si="513"/>
        <v>7.610745123506242E-4</v>
      </c>
      <c r="BE225" s="9">
        <f t="shared" si="513"/>
        <v>7.6107381132033852E-4</v>
      </c>
      <c r="BF225" s="9">
        <f t="shared" si="513"/>
        <v>7.6107307110997785E-4</v>
      </c>
      <c r="BG225" s="9">
        <f t="shared" si="513"/>
        <v>7.6107228960543404E-4</v>
      </c>
      <c r="BH225" s="9">
        <f t="shared" si="513"/>
        <v>7.6107146458413418E-4</v>
      </c>
      <c r="BI225" s="9">
        <f t="shared" si="513"/>
        <v>7.6107059370602724E-4</v>
      </c>
      <c r="BJ225" s="9">
        <f t="shared" si="513"/>
        <v>7.610696745117859E-4</v>
      </c>
      <c r="BK225" s="9">
        <f t="shared" si="513"/>
        <v>7.6106870441573955E-4</v>
      </c>
      <c r="BL225" s="9">
        <f t="shared" si="513"/>
        <v>7.6106768069737611E-4</v>
      </c>
      <c r="BM225" s="9">
        <f t="shared" si="513"/>
        <v>7.6106660049805256E-4</v>
      </c>
      <c r="BN225" s="9">
        <f t="shared" si="513"/>
        <v>7.6106546081164959E-4</v>
      </c>
      <c r="BO225" s="9">
        <f t="shared" si="513"/>
        <v>7.6106425847869059E-4</v>
      </c>
      <c r="BP225" s="9">
        <f t="shared" si="512"/>
        <v>7.6106299017842272E-4</v>
      </c>
      <c r="BQ225" s="9">
        <f t="shared" si="512"/>
        <v>7.6106165242141892E-4</v>
      </c>
      <c r="BR225" s="9">
        <f t="shared" si="512"/>
        <v>7.6106024154122033E-4</v>
      </c>
      <c r="BS225" s="9">
        <f t="shared" si="512"/>
        <v>7.6105875368355188E-4</v>
      </c>
      <c r="BT225" s="9">
        <f t="shared" si="512"/>
        <v>7.6105718480186325E-4</v>
      </c>
      <c r="BU225" s="9">
        <f t="shared" si="512"/>
        <v>7.6105553064288452E-4</v>
      </c>
      <c r="BV225" s="9">
        <f t="shared" si="512"/>
        <v>7.6105378674116444E-4</v>
      </c>
      <c r="BW225" s="9">
        <f t="shared" si="512"/>
        <v>7.6105194840571562E-4</v>
      </c>
      <c r="BX225" s="9">
        <f t="shared" si="512"/>
        <v>7.610500107102854E-4</v>
      </c>
      <c r="BY225" s="9">
        <f t="shared" si="512"/>
        <v>7.61047968482284E-4</v>
      </c>
      <c r="BZ225" s="9">
        <f t="shared" si="512"/>
        <v>7.610458162910711E-4</v>
      </c>
      <c r="CA225" s="9">
        <f t="shared" si="512"/>
        <v>7.6104354843515524E-4</v>
      </c>
      <c r="CB225" s="9">
        <f t="shared" si="512"/>
        <v>7.6104115892896792E-4</v>
      </c>
      <c r="CC225" s="9">
        <f t="shared" si="512"/>
        <v>7.6103864149152072E-4</v>
      </c>
      <c r="CD225" s="9">
        <f t="shared" si="512"/>
        <v>7.6103598953029708E-4</v>
      </c>
      <c r="CE225" s="9">
        <f t="shared" si="512"/>
        <v>7.6103319612658821E-4</v>
      </c>
      <c r="CF225" s="9">
        <f t="shared" si="512"/>
        <v>7.6103025402060901E-4</v>
      </c>
      <c r="CG225" s="9">
        <f t="shared" si="512"/>
        <v>7.6102715559750011E-4</v>
      </c>
      <c r="CH225" s="9">
        <f t="shared" si="512"/>
        <v>7.6102389286590718E-4</v>
      </c>
      <c r="CI225" s="9">
        <f t="shared" si="512"/>
        <v>7.6102045744627081E-4</v>
      </c>
      <c r="CJ225" s="9">
        <f t="shared" si="512"/>
        <v>7.6101684054774457E-4</v>
      </c>
      <c r="CK225" s="9">
        <f t="shared" si="512"/>
        <v>7.6101303295192E-4</v>
      </c>
      <c r="CL225" s="9">
        <f t="shared" si="512"/>
        <v>7.6100902499166053E-4</v>
      </c>
      <c r="CM225" s="9">
        <f t="shared" si="512"/>
        <v>7.6100480653154459E-4</v>
      </c>
      <c r="CN225" s="9">
        <f t="shared" si="512"/>
        <v>7.6100036694429197E-4</v>
      </c>
      <c r="CO225" s="9">
        <f t="shared" si="512"/>
        <v>7.6099569509121938E-4</v>
      </c>
      <c r="CP225" s="9">
        <f t="shared" si="512"/>
        <v>7.6099077929506849E-4</v>
      </c>
      <c r="CQ225" s="9">
        <f t="shared" si="512"/>
        <v>7.6098560731809842E-4</v>
      </c>
      <c r="CR225" s="9">
        <f t="shared" si="512"/>
        <v>7.6098016633538586E-4</v>
      </c>
      <c r="CS225" s="9">
        <f t="shared" si="512"/>
        <v>7.6097444290852733E-4</v>
      </c>
      <c r="CT225" s="9">
        <f t="shared" si="512"/>
        <v>7.6096842295674319E-4</v>
      </c>
      <c r="CU225" s="9">
        <f t="shared" si="512"/>
        <v>7.6096209172939655E-4</v>
      </c>
      <c r="CV225" s="9">
        <f t="shared" si="512"/>
        <v>7.6095543377311379E-4</v>
      </c>
      <c r="CW225" s="9">
        <f t="shared" si="512"/>
        <v>7.6094843290390815E-4</v>
      </c>
      <c r="CX225" s="9">
        <f t="shared" si="512"/>
        <v>7.6094107216993518E-4</v>
      </c>
      <c r="CY225" s="9">
        <f t="shared" si="514"/>
        <v>7.6093333382002879E-4</v>
      </c>
      <c r="CZ225" s="9">
        <f t="shared" si="514"/>
        <v>7.609251992678897E-4</v>
      </c>
      <c r="DA225" s="9">
        <f t="shared" si="514"/>
        <v>7.6091664905254754E-4</v>
      </c>
      <c r="DB225" s="9">
        <f t="shared" si="514"/>
        <v>7.6090766280149729E-4</v>
      </c>
      <c r="DC225" s="9">
        <f t="shared" si="514"/>
        <v>7.6089821918903593E-4</v>
      </c>
      <c r="DD225" s="9">
        <f t="shared" si="514"/>
        <v>7.6088829589506478E-4</v>
      </c>
      <c r="DE225" s="9">
        <f t="shared" si="514"/>
        <v>7.6087786956003311E-4</v>
      </c>
      <c r="DF225" s="9">
        <f t="shared" si="514"/>
        <v>7.6086691573960753E-4</v>
      </c>
      <c r="DG225" s="9">
        <f t="shared" si="514"/>
        <v>7.6085540885731699E-4</v>
      </c>
      <c r="DH225" s="9">
        <f t="shared" si="514"/>
        <v>7.6084332215393491E-4</v>
      </c>
      <c r="DI225" s="9">
        <f t="shared" si="514"/>
        <v>7.6083062763599742E-4</v>
      </c>
      <c r="DJ225" s="9">
        <f t="shared" si="514"/>
        <v>7.6081729602421133E-4</v>
      </c>
      <c r="DK225" s="9">
        <f t="shared" si="514"/>
        <v>7.6080329669362204E-4</v>
      </c>
      <c r="DL225" s="9">
        <f t="shared" si="514"/>
        <v>7.6078859761720538E-4</v>
      </c>
      <c r="DM225" s="9">
        <f t="shared" si="514"/>
        <v>7.6077316530672357E-4</v>
      </c>
      <c r="DN225" s="9">
        <f t="shared" si="514"/>
        <v>7.6075696474628657E-4</v>
      </c>
      <c r="DO225" s="9">
        <f t="shared" si="514"/>
        <v>7.6073995932955543E-4</v>
      </c>
      <c r="DP225" s="9">
        <f t="shared" si="514"/>
        <v>7.6072211078969862E-4</v>
      </c>
      <c r="DQ225" s="9">
        <f t="shared" si="514"/>
        <v>7.6070337912776558E-4</v>
      </c>
      <c r="DR225" s="9">
        <f t="shared" si="514"/>
        <v>7.6068372254244206E-4</v>
      </c>
      <c r="DS225" s="9">
        <f t="shared" si="514"/>
        <v>7.6066309734770451E-4</v>
      </c>
      <c r="DT225" s="9">
        <f t="shared" si="514"/>
        <v>7.6064145789769204E-4</v>
      </c>
      <c r="DU225" s="9">
        <f t="shared" si="514"/>
        <v>7.6061875650010173E-4</v>
      </c>
      <c r="DV225" s="9">
        <f t="shared" si="514"/>
        <v>7.6059494333266401E-4</v>
      </c>
      <c r="DW225" s="9">
        <f t="shared" si="514"/>
        <v>7.6056996635112954E-4</v>
      </c>
      <c r="DX225" s="9">
        <f t="shared" si="514"/>
        <v>7.6054377119705102E-4</v>
      </c>
      <c r="DY225" s="9">
        <f t="shared" si="514"/>
        <v>7.6051630110033686E-4</v>
      </c>
      <c r="DZ225" s="9">
        <f t="shared" si="514"/>
        <v>7.6048749677913076E-4</v>
      </c>
      <c r="EA225" s="9">
        <f t="shared" si="514"/>
        <v>7.6045729633445131E-4</v>
      </c>
      <c r="EB225" s="9">
        <f t="shared" si="514"/>
        <v>7.6042563514102117E-4</v>
      </c>
      <c r="EC225" s="9">
        <f t="shared" si="514"/>
        <v>7.6039244573612816E-4</v>
      </c>
      <c r="ED225" s="9">
        <f t="shared" si="514"/>
        <v>7.6035765770079468E-4</v>
      </c>
      <c r="EE225" s="9">
        <f t="shared" si="514"/>
        <v>7.603211975380134E-4</v>
      </c>
      <c r="EF225" s="9">
        <f t="shared" si="514"/>
        <v>7.6028298854770326E-4</v>
      </c>
      <c r="EG225" s="9">
        <f t="shared" si="514"/>
        <v>7.6024295069302729E-4</v>
      </c>
      <c r="EH225" s="9">
        <f t="shared" si="514"/>
        <v>7.6020100046608838E-4</v>
      </c>
      <c r="EI225" s="9">
        <f t="shared" si="514"/>
        <v>7.60157050746514E-4</v>
      </c>
      <c r="EJ225" s="9">
        <f t="shared" si="514"/>
        <v>7.6011101065288423E-4</v>
      </c>
      <c r="EK225" s="9">
        <f t="shared" si="514"/>
        <v>7.6006278539278351E-4</v>
      </c>
      <c r="EL225" s="9">
        <f t="shared" si="514"/>
        <v>7.600122761028833E-4</v>
      </c>
      <c r="EM225" s="9">
        <f t="shared" si="514"/>
        <v>7.5995937968569081E-4</v>
      </c>
      <c r="EN225" s="9">
        <f t="shared" si="514"/>
        <v>7.5990398863966723E-4</v>
      </c>
      <c r="EO225" s="9">
        <f t="shared" si="514"/>
        <v>7.5984599088231835E-4</v>
      </c>
      <c r="EP225" s="9">
        <f t="shared" si="514"/>
        <v>7.5978526956919814E-4</v>
      </c>
      <c r="EQ225" s="9">
        <f t="shared" si="514"/>
        <v>7.5972170290146835E-4</v>
      </c>
      <c r="ER225" s="9">
        <f t="shared" si="514"/>
        <v>7.5965516393114289E-4</v>
      </c>
      <c r="ES225" s="9">
        <f t="shared" si="514"/>
        <v>7.5958552035603735E-4</v>
      </c>
      <c r="ET225" s="9">
        <f t="shared" si="514"/>
        <v>7.5951263431045459E-4</v>
      </c>
      <c r="EU225" s="9">
        <f t="shared" si="514"/>
        <v>7.5943636214450248E-4</v>
      </c>
      <c r="EV225" s="9">
        <f t="shared" si="514"/>
        <v>7.5935655419790988E-4</v>
      </c>
      <c r="EW225" s="9">
        <f t="shared" si="514"/>
        <v>7.5927305456495312E-4</v>
      </c>
      <c r="EX225" s="9">
        <f t="shared" si="514"/>
        <v>7.5918570085041861E-4</v>
      </c>
      <c r="EY225" s="9">
        <f t="shared" si="514"/>
        <v>7.5909432391835186E-4</v>
      </c>
      <c r="EZ225" s="9">
        <f t="shared" si="514"/>
        <v>7.5899874763048659E-4</v>
      </c>
      <c r="FA225" s="9">
        <f t="shared" si="514"/>
        <v>7.5889878857406318E-4</v>
      </c>
      <c r="FB225" s="9">
        <f t="shared" si="514"/>
        <v>7.587942557838581E-4</v>
      </c>
      <c r="FC225" s="9">
        <f t="shared" si="514"/>
        <v>7.5868495045177146E-4</v>
      </c>
      <c r="FD225" s="9">
        <f t="shared" si="514"/>
        <v>7.5857066562535049E-4</v>
      </c>
      <c r="FE225" s="9">
        <f t="shared" si="514"/>
        <v>7.5845118589650765E-4</v>
      </c>
      <c r="FF225" s="9">
        <f t="shared" si="514"/>
        <v>7.5832628708299109E-4</v>
      </c>
      <c r="FG225" s="9">
        <f t="shared" si="514"/>
        <v>7.581957358919739E-4</v>
      </c>
      <c r="FH225" s="9">
        <f t="shared" si="514"/>
        <v>7.5805928957663291E-4</v>
      </c>
      <c r="FI225" s="9">
        <f t="shared" si="514"/>
        <v>7.5791669558053032E-4</v>
      </c>
      <c r="FJ225" s="9">
        <f t="shared" si="514"/>
        <v>7.5776769116831183E-4</v>
      </c>
      <c r="FK225" s="9">
        <f t="shared" si="516"/>
        <v>7.5761200304395133E-4</v>
      </c>
      <c r="FL225" s="9">
        <f t="shared" si="516"/>
        <v>7.5744934695766192E-4</v>
      </c>
      <c r="FM225" s="9">
        <f t="shared" si="516"/>
        <v>7.5727942729604428E-4</v>
      </c>
      <c r="FN225" s="9">
        <f t="shared" si="516"/>
        <v>7.5710193666335163E-4</v>
      </c>
      <c r="FO225" s="9">
        <f t="shared" si="516"/>
        <v>7.5691655544185012E-4</v>
      </c>
      <c r="FP225" s="9">
        <f t="shared" si="516"/>
        <v>7.5672295134402063E-4</v>
      </c>
      <c r="FQ225" s="9">
        <f t="shared" si="516"/>
        <v>7.5652077894581237E-4</v>
      </c>
      <c r="FR225" s="9">
        <f t="shared" si="516"/>
        <v>7.5630967920615609E-4</v>
      </c>
      <c r="FS225" s="9">
        <f t="shared" si="516"/>
        <v>7.5608927896824438E-4</v>
      </c>
      <c r="FT225" s="9">
        <f t="shared" si="516"/>
        <v>7.5585919044622444E-4</v>
      </c>
      <c r="FU225" s="9">
        <f t="shared" si="516"/>
        <v>7.5561901069491145E-4</v>
      </c>
      <c r="FV225" s="9">
        <f t="shared" si="516"/>
        <v>7.5536832106190002E-4</v>
      </c>
      <c r="FW225" s="9">
        <f t="shared" si="516"/>
        <v>7.5510668661956943E-4</v>
      </c>
      <c r="FX225" s="9">
        <f t="shared" si="516"/>
        <v>7.5483365558249031E-4</v>
      </c>
      <c r="FY225" s="9">
        <f t="shared" si="516"/>
        <v>7.5454875870260721E-4</v>
      </c>
      <c r="FZ225" s="9">
        <f t="shared" si="516"/>
        <v>7.5425150864575274E-4</v>
      </c>
      <c r="GA225" s="9">
        <f t="shared" si="516"/>
        <v>7.5394139934933718E-4</v>
      </c>
      <c r="GB225" s="9">
        <f t="shared" si="516"/>
        <v>7.5361790535743523E-4</v>
      </c>
      <c r="GC225" s="9">
        <f t="shared" si="516"/>
        <v>7.5328048113565795E-4</v>
      </c>
      <c r="GD225" s="9">
        <f t="shared" si="516"/>
        <v>7.5292856036541698E-4</v>
      </c>
      <c r="GE225" s="9">
        <f t="shared" si="516"/>
        <v>7.5256155521271641E-4</v>
      </c>
      <c r="GF225" s="9">
        <f t="shared" si="516"/>
        <v>7.5217885557670274E-4</v>
      </c>
      <c r="GG225" s="9">
        <f t="shared" si="516"/>
        <v>7.5177982831295561E-4</v>
      </c>
      <c r="GH225" s="9">
        <f t="shared" si="516"/>
        <v>7.5136381643392904E-4</v>
      </c>
      <c r="GI225" s="9">
        <f t="shared" si="516"/>
        <v>7.5093013828273565E-4</v>
      </c>
      <c r="GJ225" s="9">
        <f t="shared" si="516"/>
        <v>7.5047808668209895E-4</v>
      </c>
      <c r="GK225" s="9">
        <f t="shared" si="516"/>
        <v>7.5000692805758694E-4</v>
      </c>
      <c r="GL225" s="9">
        <f t="shared" si="516"/>
        <v>7.4951590153374639E-4</v>
      </c>
      <c r="GM225" s="9">
        <f t="shared" si="516"/>
        <v>7.490042180004102E-4</v>
      </c>
      <c r="GN225" s="9">
        <f t="shared" si="516"/>
        <v>7.4847105915416964E-4</v>
      </c>
      <c r="GO225" s="9">
        <f t="shared" si="516"/>
        <v>7.4791557650696872E-4</v>
      </c>
      <c r="GP225" s="9">
        <f t="shared" si="516"/>
        <v>7.4733689036840132E-4</v>
      </c>
      <c r="GQ225" s="9">
        <f t="shared" si="516"/>
        <v>7.4673408879444097E-4</v>
      </c>
      <c r="GR225" s="9">
        <f t="shared" si="516"/>
        <v>7.4610622650562444E-4</v>
      </c>
      <c r="GS225" s="9">
        <f t="shared" si="516"/>
        <v>7.4545232377376124E-4</v>
      </c>
      <c r="GT225" s="9">
        <f t="shared" si="516"/>
        <v>7.4477136527408309E-4</v>
      </c>
      <c r="GU225" s="9">
        <f t="shared" si="516"/>
        <v>7.4406229890564913E-4</v>
      </c>
      <c r="GV225" s="9">
        <f t="shared" si="516"/>
        <v>7.4332403457471761E-4</v>
      </c>
      <c r="GW225" s="9">
        <f t="shared" si="516"/>
        <v>7.4255544294423901E-4</v>
      </c>
      <c r="GX225" s="9">
        <f t="shared" si="516"/>
        <v>7.4175535414455188E-4</v>
      </c>
      <c r="GY225" s="9">
        <f t="shared" si="516"/>
        <v>7.4092255645043096E-4</v>
      </c>
      <c r="GZ225" s="9">
        <f t="shared" si="516"/>
        <v>7.4005579491740934E-4</v>
      </c>
      <c r="HA225" s="9">
        <f t="shared" si="516"/>
        <v>7.3915376997746112E-4</v>
      </c>
      <c r="HB225" s="9">
        <f t="shared" si="516"/>
        <v>7.382151359994712E-4</v>
      </c>
      <c r="HC225" s="9">
        <f t="shared" si="516"/>
        <v>7.372384998028189E-4</v>
      </c>
      <c r="HD225" s="9">
        <f t="shared" si="516"/>
        <v>7.362224191344636E-4</v>
      </c>
      <c r="HE225" s="9">
        <f t="shared" si="516"/>
        <v>7.351654010974804E-4</v>
      </c>
      <c r="HF225" s="9">
        <f t="shared" si="516"/>
        <v>7.3406590054092633E-4</v>
      </c>
      <c r="HG225" s="9">
        <f t="shared" si="516"/>
        <v>7.3292231840230604E-4</v>
      </c>
      <c r="HH225" s="9">
        <f t="shared" si="516"/>
        <v>7.3173300000222243E-4</v>
      </c>
      <c r="HI225" s="9">
        <f t="shared" si="516"/>
        <v>7.3049623329566574E-4</v>
      </c>
      <c r="HJ225" s="9">
        <f t="shared" si="516"/>
        <v>7.2921024707213217E-4</v>
      </c>
      <c r="HK225" s="9">
        <f t="shared" si="516"/>
        <v>7.2787320910944555E-4</v>
      </c>
      <c r="HL225" s="9">
        <f t="shared" si="516"/>
        <v>7.2648322427396441E-4</v>
      </c>
      <c r="HM225" s="9">
        <f t="shared" si="516"/>
        <v>7.2503833257248562E-4</v>
      </c>
      <c r="HN225" s="9">
        <f t="shared" si="516"/>
        <v>7.2353650715021168E-4</v>
      </c>
      <c r="HO225" s="9">
        <f t="shared" si="516"/>
        <v>7.2197565223488147E-4</v>
      </c>
      <c r="HP225" s="9">
        <f t="shared" si="516"/>
        <v>7.2035360102798321E-4</v>
      </c>
      <c r="HQ225" s="9">
        <f t="shared" si="516"/>
        <v>7.1866811353762646E-4</v>
      </c>
      <c r="HR225" s="9">
        <f t="shared" si="516"/>
        <v>7.1691687435529081E-4</v>
      </c>
      <c r="HS225" s="9">
        <f t="shared" si="516"/>
        <v>7.1509749037632542E-4</v>
      </c>
      <c r="HT225" s="9">
        <f t="shared" si="516"/>
        <v>7.1320748845777129E-4</v>
      </c>
      <c r="HU225" s="9">
        <f t="shared" si="516"/>
        <v>7.1124431301910194E-4</v>
      </c>
      <c r="HV225" s="9">
        <f t="shared" si="516"/>
        <v>7.092053235756903E-4</v>
      </c>
      <c r="HW225" s="9">
        <f t="shared" si="515"/>
        <v>7.0708779221738708E-4</v>
      </c>
      <c r="HX225" s="9">
        <f t="shared" si="515"/>
        <v>7.0488890101359802E-4</v>
      </c>
      <c r="HY225" s="9">
        <f t="shared" si="515"/>
        <v>7.0260573936016622E-4</v>
      </c>
      <c r="HZ225" s="9">
        <f t="shared" si="515"/>
        <v>7.0023530125595801E-4</v>
      </c>
      <c r="IA225" s="9">
        <f t="shared" si="515"/>
        <v>6.977744825105419E-4</v>
      </c>
      <c r="IB225" s="9">
        <f t="shared" si="515"/>
        <v>6.9522007788520455E-4</v>
      </c>
      <c r="IC225" s="9">
        <f t="shared" si="515"/>
        <v>6.92568778161139E-4</v>
      </c>
      <c r="ID225" s="9">
        <f t="shared" si="515"/>
        <v>6.8981716713614012E-4</v>
      </c>
      <c r="IE225" s="9">
        <f t="shared" si="515"/>
        <v>6.8696171854819689E-4</v>
      </c>
      <c r="IF225" s="9">
        <f t="shared" si="515"/>
        <v>6.8399879292376105E-4</v>
      </c>
      <c r="IG225" s="9">
        <f t="shared" si="515"/>
        <v>6.8092463435092212E-4</v>
      </c>
      <c r="IH225" s="9">
        <f t="shared" si="515"/>
        <v>6.7773536717407787E-4</v>
      </c>
      <c r="II225" s="9">
        <f t="shared" si="515"/>
        <v>6.7442699260991863E-4</v>
      </c>
      <c r="IJ225" s="9">
        <f t="shared" si="515"/>
        <v>6.7099538528544176E-4</v>
      </c>
      <c r="IK225" s="9">
        <f t="shared" si="515"/>
        <v>6.6743628969065751E-4</v>
      </c>
      <c r="IL225" s="9">
        <f t="shared" si="515"/>
        <v>6.6374531655126207E-4</v>
      </c>
      <c r="IM225" s="9">
        <f t="shared" si="515"/>
        <v>6.5991793911583251E-4</v>
      </c>
      <c r="IN225" s="9">
        <f t="shared" si="515"/>
        <v>6.5594948935945147E-4</v>
      </c>
      <c r="IO225" s="9">
        <f t="shared" si="515"/>
        <v>6.5183515409548889E-4</v>
      </c>
      <c r="IP225" s="9">
        <f t="shared" si="515"/>
        <v>6.4756997100497257E-4</v>
      </c>
      <c r="IQ225" s="9">
        <f t="shared" si="515"/>
        <v>6.4314882457052131E-4</v>
      </c>
      <c r="IR225" s="9">
        <f t="shared" si="515"/>
        <v>6.3856644192329236E-4</v>
      </c>
      <c r="IS225" s="9">
        <f t="shared" si="515"/>
        <v>6.3381738859454896E-4</v>
      </c>
      <c r="IT225" s="9">
        <f t="shared" si="515"/>
        <v>6.2889606417490702E-4</v>
      </c>
      <c r="IU225" s="9">
        <f t="shared" si="515"/>
        <v>6.237966978763648E-4</v>
      </c>
      <c r="IV225" s="9">
        <f t="shared" si="515"/>
        <v>6.1851334399889968E-4</v>
      </c>
      <c r="IW225" s="9">
        <f t="shared" si="515"/>
        <v>6.1303987729777491E-4</v>
      </c>
      <c r="IX225" s="9">
        <f t="shared" si="515"/>
        <v>6.0736998825204418E-4</v>
      </c>
      <c r="IY225" s="9">
        <f t="shared" si="515"/>
        <v>6.0149717823142256E-4</v>
      </c>
      <c r="IZ225" s="9">
        <f t="shared" si="515"/>
        <v>5.9541475456011865E-4</v>
      </c>
      <c r="JA225" s="9">
        <f t="shared" si="515"/>
        <v>5.8911582547875813E-4</v>
      </c>
      <c r="JB225" s="9">
        <f t="shared" si="515"/>
        <v>5.8259329499754176E-4</v>
      </c>
      <c r="JC225" s="9">
        <f t="shared" si="515"/>
        <v>5.7583985764746073E-4</v>
      </c>
      <c r="JD225" s="9">
        <f t="shared" si="515"/>
        <v>5.6884799311989398E-4</v>
      </c>
      <c r="JE225" s="9">
        <f t="shared" si="515"/>
        <v>5.6160996079682385E-4</v>
      </c>
      <c r="JF225" s="9">
        <f t="shared" si="515"/>
        <v>5.5411779417380682E-4</v>
      </c>
      <c r="JG225" s="9">
        <f t="shared" si="515"/>
        <v>5.46363295167981E-4</v>
      </c>
      <c r="JH225" s="9">
        <f t="shared" si="515"/>
        <v>5.3833802831234527E-4</v>
      </c>
      <c r="JI225" s="9">
        <f t="shared" si="515"/>
        <v>5.3003331483829439E-4</v>
      </c>
      <c r="JJ225" s="9">
        <f t="shared" si="515"/>
        <v>5.214402266403126E-4</v>
      </c>
      <c r="JK225" s="9">
        <f t="shared" si="515"/>
        <v>5.1254958012286181E-4</v>
      </c>
      <c r="JL225" s="9">
        <f t="shared" si="515"/>
        <v>5.033519299305904E-4</v>
      </c>
      <c r="JM225" s="9">
        <f t="shared" si="515"/>
        <v>4.9383756255861298E-4</v>
      </c>
      <c r="JN225" s="9">
        <f t="shared" si="515"/>
        <v>4.8399648984173834E-4</v>
      </c>
      <c r="JO225" s="9">
        <f t="shared" si="515"/>
        <v>4.7381844231966308E-4</v>
      </c>
      <c r="JP225" s="9">
        <f t="shared" si="515"/>
        <v>4.6329286248381323E-4</v>
      </c>
      <c r="JQ225" s="9">
        <f t="shared" si="515"/>
        <v>4.5240889789489869E-4</v>
      </c>
      <c r="JR225" s="9">
        <f t="shared" si="515"/>
        <v>4.4115539417922955E-4</v>
      </c>
      <c r="JS225" s="9">
        <f t="shared" si="515"/>
        <v>4.2952088789451103E-4</v>
      </c>
      <c r="JT225" s="9">
        <f t="shared" si="515"/>
        <v>4.1749359927177555E-4</v>
      </c>
      <c r="JU225" s="9">
        <f t="shared" si="515"/>
        <v>4.0506142482804684E-4</v>
      </c>
      <c r="JV225" s="9">
        <f t="shared" si="515"/>
        <v>3.922119298475071E-4</v>
      </c>
      <c r="JW225" s="9">
        <f t="shared" si="515"/>
        <v>3.7893234073398466E-4</v>
      </c>
      <c r="JX225" s="9">
        <f t="shared" si="515"/>
        <v>3.6520953723355367E-4</v>
      </c>
      <c r="JY225" s="9">
        <f t="shared" si="515"/>
        <v>3.5103004452118752E-4</v>
      </c>
      <c r="JZ225" s="9">
        <f t="shared" si="515"/>
        <v>3.3638002515803782E-4</v>
      </c>
      <c r="KA225" s="9">
        <f t="shared" si="515"/>
        <v>3.2124527091401556E-4</v>
      </c>
      <c r="KB225" s="9">
        <f t="shared" si="515"/>
        <v>3.0561119445412632E-4</v>
      </c>
      <c r="KC225" s="9">
        <f t="shared" si="515"/>
        <v>2.8946282089234877E-4</v>
      </c>
      <c r="KD225" s="9">
        <f t="shared" si="515"/>
        <v>2.7278477920749441E-4</v>
      </c>
      <c r="KE225" s="9">
        <f t="shared" si="515"/>
        <v>2.5556129352513526E-4</v>
      </c>
      <c r="KF225" s="9">
        <f t="shared" si="515"/>
        <v>2.3777617425905367E-4</v>
      </c>
      <c r="KG225" s="9">
        <f t="shared" si="515"/>
        <v>2.1941280911956431E-4</v>
      </c>
      <c r="KH225" s="9">
        <f t="shared" si="506"/>
        <v>2.004541539810268E-4</v>
      </c>
      <c r="KI225" s="9">
        <f t="shared" si="506"/>
        <v>1.808827236114488E-4</v>
      </c>
      <c r="KJ225" s="9">
        <f t="shared" si="506"/>
        <v>1.6068058226543364E-4</v>
      </c>
      <c r="KK225" s="9">
        <f t="shared" si="506"/>
        <v>1.3982933413640968E-4</v>
      </c>
      <c r="KL225" s="9">
        <f t="shared" si="506"/>
        <v>1.1831011367063275E-4</v>
      </c>
      <c r="KM225" s="9">
        <f t="shared" si="506"/>
        <v>9.6103575742478159E-5</v>
      </c>
      <c r="KN225" s="9">
        <f t="shared" si="506"/>
        <v>7.3189885690900375E-5</v>
      </c>
      <c r="KO225" s="9">
        <f t="shared" si="506"/>
        <v>4.9548709214968824E-5</v>
      </c>
      <c r="KP225" s="9">
        <f t="shared" si="506"/>
        <v>2.5159202132836803E-5</v>
      </c>
    </row>
    <row r="226" spans="2:302" x14ac:dyDescent="0.25">
      <c r="B226" s="5">
        <f t="shared" si="478"/>
        <v>2.7900000000000471</v>
      </c>
      <c r="C226" s="9">
        <f t="shared" si="476"/>
        <v>7.870368741555385E-4</v>
      </c>
      <c r="D226" s="9">
        <f t="shared" si="513"/>
        <v>7.8703683789452966E-4</v>
      </c>
      <c r="E226" s="9">
        <f t="shared" si="513"/>
        <v>7.8703679941212728E-4</v>
      </c>
      <c r="F226" s="9">
        <f t="shared" si="513"/>
        <v>7.8703675857759242E-4</v>
      </c>
      <c r="G226" s="9">
        <f t="shared" si="513"/>
        <v>7.8703671525036823E-4</v>
      </c>
      <c r="H226" s="9">
        <f t="shared" si="513"/>
        <v>7.8703666928361959E-4</v>
      </c>
      <c r="I226" s="9">
        <f t="shared" si="513"/>
        <v>7.8703662052070238E-4</v>
      </c>
      <c r="J226" s="9">
        <f t="shared" si="513"/>
        <v>7.8703656879668268E-4</v>
      </c>
      <c r="K226" s="9">
        <f t="shared" si="513"/>
        <v>7.8703651393656536E-4</v>
      </c>
      <c r="L226" s="9">
        <f t="shared" si="513"/>
        <v>7.8703645575720245E-4</v>
      </c>
      <c r="M226" s="9">
        <f t="shared" si="513"/>
        <v>7.8703639406268728E-4</v>
      </c>
      <c r="N226" s="9">
        <f t="shared" si="513"/>
        <v>7.870363286471508E-4</v>
      </c>
      <c r="O226" s="9">
        <f t="shared" si="513"/>
        <v>7.8703625929349777E-4</v>
      </c>
      <c r="P226" s="9">
        <f t="shared" si="513"/>
        <v>7.8703618577060232E-4</v>
      </c>
      <c r="Q226" s="9">
        <f t="shared" si="513"/>
        <v>7.8703610783709414E-4</v>
      </c>
      <c r="R226" s="9">
        <f t="shared" si="513"/>
        <v>7.8703602523532616E-4</v>
      </c>
      <c r="S226" s="9">
        <f t="shared" si="513"/>
        <v>7.8703593769372329E-4</v>
      </c>
      <c r="T226" s="9">
        <f t="shared" si="513"/>
        <v>7.8703584492737714E-4</v>
      </c>
      <c r="U226" s="9">
        <f t="shared" si="513"/>
        <v>7.8703574663311628E-4</v>
      </c>
      <c r="V226" s="9">
        <f t="shared" si="513"/>
        <v>7.8703564249150298E-4</v>
      </c>
      <c r="W226" s="9">
        <f t="shared" si="513"/>
        <v>7.870355321656817E-4</v>
      </c>
      <c r="X226" s="9">
        <f t="shared" si="513"/>
        <v>7.870354153001576E-4</v>
      </c>
      <c r="Y226" s="9">
        <f t="shared" si="513"/>
        <v>7.8703529151882628E-4</v>
      </c>
      <c r="Z226" s="9">
        <f t="shared" si="513"/>
        <v>7.8703516042466666E-4</v>
      </c>
      <c r="AA226" s="9">
        <f t="shared" si="513"/>
        <v>7.8703502160039536E-4</v>
      </c>
      <c r="AB226" s="9">
        <f t="shared" si="513"/>
        <v>7.8703487460446322E-4</v>
      </c>
      <c r="AC226" s="9">
        <f t="shared" si="513"/>
        <v>7.8703471896974749E-4</v>
      </c>
      <c r="AD226" s="9">
        <f t="shared" si="513"/>
        <v>7.8703455420482996E-4</v>
      </c>
      <c r="AE226" s="9">
        <f t="shared" si="513"/>
        <v>7.8703437979224349E-4</v>
      </c>
      <c r="AF226" s="9">
        <f t="shared" si="513"/>
        <v>7.87034195184254E-4</v>
      </c>
      <c r="AG226" s="9">
        <f t="shared" si="513"/>
        <v>7.8703399980343636E-4</v>
      </c>
      <c r="AH226" s="9">
        <f t="shared" si="513"/>
        <v>7.8703379304241963E-4</v>
      </c>
      <c r="AI226" s="9">
        <f t="shared" si="513"/>
        <v>7.8703357425846839E-4</v>
      </c>
      <c r="AJ226" s="9">
        <f t="shared" si="513"/>
        <v>7.8703334277499071E-4</v>
      </c>
      <c r="AK226" s="9">
        <f t="shared" si="513"/>
        <v>7.8703309787950119E-4</v>
      </c>
      <c r="AL226" s="9">
        <f t="shared" si="513"/>
        <v>7.8703283881978719E-4</v>
      </c>
      <c r="AM226" s="9">
        <f t="shared" si="513"/>
        <v>7.8703256480241687E-4</v>
      </c>
      <c r="AN226" s="9">
        <f t="shared" si="513"/>
        <v>7.8703227499344122E-4</v>
      </c>
      <c r="AO226" s="9">
        <f t="shared" si="513"/>
        <v>7.8703196851093724E-4</v>
      </c>
      <c r="AP226" s="9">
        <f t="shared" si="513"/>
        <v>7.8703164442855663E-4</v>
      </c>
      <c r="AQ226" s="9">
        <f t="shared" si="513"/>
        <v>7.8703130176767107E-4</v>
      </c>
      <c r="AR226" s="9">
        <f t="shared" si="513"/>
        <v>7.8703093949903421E-4</v>
      </c>
      <c r="AS226" s="9">
        <f t="shared" si="513"/>
        <v>7.8703055653819767E-4</v>
      </c>
      <c r="AT226" s="9">
        <f t="shared" si="513"/>
        <v>7.8703015174235672E-4</v>
      </c>
      <c r="AU226" s="9">
        <f t="shared" si="513"/>
        <v>7.8702972390726851E-4</v>
      </c>
      <c r="AV226" s="9">
        <f t="shared" si="513"/>
        <v>7.8702927176646119E-4</v>
      </c>
      <c r="AW226" s="9">
        <f t="shared" si="513"/>
        <v>7.8702879398484884E-4</v>
      </c>
      <c r="AX226" s="9">
        <f t="shared" si="513"/>
        <v>7.8702828915847239E-4</v>
      </c>
      <c r="AY226" s="9">
        <f t="shared" si="513"/>
        <v>7.8702775580655432E-4</v>
      </c>
      <c r="AZ226" s="9">
        <f t="shared" si="513"/>
        <v>7.8702719237344024E-4</v>
      </c>
      <c r="BA226" s="9">
        <f t="shared" si="513"/>
        <v>7.8702659721955595E-4</v>
      </c>
      <c r="BB226" s="9">
        <f t="shared" si="513"/>
        <v>7.8702596862008812E-4</v>
      </c>
      <c r="BC226" s="9">
        <f t="shared" si="513"/>
        <v>7.8702530475997009E-4</v>
      </c>
      <c r="BD226" s="9">
        <f t="shared" si="513"/>
        <v>7.870246037296844E-4</v>
      </c>
      <c r="BE226" s="9">
        <f t="shared" si="513"/>
        <v>7.8702386351932373E-4</v>
      </c>
      <c r="BF226" s="9">
        <f t="shared" si="513"/>
        <v>7.8702308201477993E-4</v>
      </c>
      <c r="BG226" s="9">
        <f t="shared" si="513"/>
        <v>7.8702225699348006E-4</v>
      </c>
      <c r="BH226" s="9">
        <f t="shared" si="513"/>
        <v>7.8702138611537313E-4</v>
      </c>
      <c r="BI226" s="9">
        <f t="shared" si="513"/>
        <v>7.8702046692113179E-4</v>
      </c>
      <c r="BJ226" s="9">
        <f t="shared" si="513"/>
        <v>7.8701949682508543E-4</v>
      </c>
      <c r="BK226" s="9">
        <f t="shared" si="513"/>
        <v>7.8701847310672199E-4</v>
      </c>
      <c r="BL226" s="9">
        <f t="shared" si="513"/>
        <v>7.8701739290739845E-4</v>
      </c>
      <c r="BM226" s="9">
        <f t="shared" si="513"/>
        <v>7.8701625322099547E-4</v>
      </c>
      <c r="BN226" s="9">
        <f t="shared" si="513"/>
        <v>7.8701505088803647E-4</v>
      </c>
      <c r="BO226" s="9">
        <f t="shared" ref="BO226:CZ229" si="517">NORMDIST($B226,0,1,0)-$B226*(1-NORMDIST($B226,0,1,1))-(NORMDIST($B226+BO$4,0,1,0)-($B226+BO$4)*(1-NORMDIST($B226+BO$4,0,1,1)))</f>
        <v>7.870137825877686E-4</v>
      </c>
      <c r="BP226" s="9">
        <f t="shared" si="517"/>
        <v>7.870124448307648E-4</v>
      </c>
      <c r="BQ226" s="9">
        <f t="shared" si="517"/>
        <v>7.8701103395056621E-4</v>
      </c>
      <c r="BR226" s="9">
        <f t="shared" si="517"/>
        <v>7.8700954609289776E-4</v>
      </c>
      <c r="BS226" s="9">
        <f t="shared" si="517"/>
        <v>7.8700797721120914E-4</v>
      </c>
      <c r="BT226" s="9">
        <f t="shared" si="517"/>
        <v>7.870063230522304E-4</v>
      </c>
      <c r="BU226" s="9">
        <f t="shared" si="517"/>
        <v>7.8700457915051032E-4</v>
      </c>
      <c r="BV226" s="9">
        <f t="shared" si="517"/>
        <v>7.870027408150615E-4</v>
      </c>
      <c r="BW226" s="9">
        <f t="shared" si="517"/>
        <v>7.8700080311963128E-4</v>
      </c>
      <c r="BX226" s="9">
        <f t="shared" si="517"/>
        <v>7.8699876089162988E-4</v>
      </c>
      <c r="BY226" s="9">
        <f t="shared" si="517"/>
        <v>7.8699660870041699E-4</v>
      </c>
      <c r="BZ226" s="9">
        <f t="shared" si="517"/>
        <v>7.8699434084450112E-4</v>
      </c>
      <c r="CA226" s="9">
        <f t="shared" si="517"/>
        <v>7.869919513383138E-4</v>
      </c>
      <c r="CB226" s="9">
        <f t="shared" si="517"/>
        <v>7.8698943390086661E-4</v>
      </c>
      <c r="CC226" s="9">
        <f t="shared" si="517"/>
        <v>7.8698678193964296E-4</v>
      </c>
      <c r="CD226" s="9">
        <f t="shared" si="517"/>
        <v>7.869839885359341E-4</v>
      </c>
      <c r="CE226" s="9">
        <f t="shared" si="517"/>
        <v>7.869810464299549E-4</v>
      </c>
      <c r="CF226" s="9">
        <f t="shared" si="517"/>
        <v>7.86977948006846E-4</v>
      </c>
      <c r="CG226" s="9">
        <f t="shared" si="517"/>
        <v>7.8697468527525306E-4</v>
      </c>
      <c r="CH226" s="9">
        <f t="shared" si="517"/>
        <v>7.8697124985561669E-4</v>
      </c>
      <c r="CI226" s="9">
        <f t="shared" si="517"/>
        <v>7.8696763295709046E-4</v>
      </c>
      <c r="CJ226" s="9">
        <f t="shared" si="517"/>
        <v>7.8696382536126588E-4</v>
      </c>
      <c r="CK226" s="9">
        <f t="shared" si="517"/>
        <v>7.8695981740100642E-4</v>
      </c>
      <c r="CL226" s="9">
        <f t="shared" si="517"/>
        <v>7.8695559894089047E-4</v>
      </c>
      <c r="CM226" s="9">
        <f t="shared" si="517"/>
        <v>7.8695115935363785E-4</v>
      </c>
      <c r="CN226" s="9">
        <f t="shared" si="517"/>
        <v>7.8694648750056526E-4</v>
      </c>
      <c r="CO226" s="9">
        <f t="shared" si="517"/>
        <v>7.8694157170441437E-4</v>
      </c>
      <c r="CP226" s="9">
        <f t="shared" si="517"/>
        <v>7.869363997274443E-4</v>
      </c>
      <c r="CQ226" s="9">
        <f t="shared" si="517"/>
        <v>7.8693095874473175E-4</v>
      </c>
      <c r="CR226" s="9">
        <f t="shared" si="517"/>
        <v>7.8692523531787321E-4</v>
      </c>
      <c r="CS226" s="9">
        <f t="shared" si="517"/>
        <v>7.8691921536608908E-4</v>
      </c>
      <c r="CT226" s="9">
        <f t="shared" si="517"/>
        <v>7.8691288413874243E-4</v>
      </c>
      <c r="CU226" s="9">
        <f t="shared" si="517"/>
        <v>7.8690622618245967E-4</v>
      </c>
      <c r="CV226" s="9">
        <f t="shared" si="517"/>
        <v>7.8689922531325403E-4</v>
      </c>
      <c r="CW226" s="9">
        <f t="shared" si="517"/>
        <v>7.8689186457928106E-4</v>
      </c>
      <c r="CX226" s="9">
        <f t="shared" si="517"/>
        <v>7.8688412622937467E-4</v>
      </c>
      <c r="CY226" s="9">
        <f t="shared" si="517"/>
        <v>7.8687599167723559E-4</v>
      </c>
      <c r="CZ226" s="9">
        <f t="shared" si="517"/>
        <v>7.8686744146189342E-4</v>
      </c>
      <c r="DA226" s="9">
        <f t="shared" si="514"/>
        <v>7.8685845521084318E-4</v>
      </c>
      <c r="DB226" s="9">
        <f t="shared" si="514"/>
        <v>7.8684901159838182E-4</v>
      </c>
      <c r="DC226" s="9">
        <f t="shared" si="514"/>
        <v>7.8683908830441066E-4</v>
      </c>
      <c r="DD226" s="9">
        <f t="shared" si="514"/>
        <v>7.8682866196937899E-4</v>
      </c>
      <c r="DE226" s="9">
        <f t="shared" si="514"/>
        <v>7.8681770814895342E-4</v>
      </c>
      <c r="DF226" s="9">
        <f t="shared" si="514"/>
        <v>7.8680620126666287E-4</v>
      </c>
      <c r="DG226" s="9">
        <f t="shared" si="514"/>
        <v>7.8679411456328079E-4</v>
      </c>
      <c r="DH226" s="9">
        <f t="shared" si="514"/>
        <v>7.867814200453433E-4</v>
      </c>
      <c r="DI226" s="9">
        <f t="shared" si="514"/>
        <v>7.8676808843355732E-4</v>
      </c>
      <c r="DJ226" s="9">
        <f t="shared" si="514"/>
        <v>7.8675408910296792E-4</v>
      </c>
      <c r="DK226" s="9">
        <f t="shared" si="514"/>
        <v>7.8673939002655126E-4</v>
      </c>
      <c r="DL226" s="9">
        <f t="shared" si="514"/>
        <v>7.8672395771606945E-4</v>
      </c>
      <c r="DM226" s="9">
        <f t="shared" si="514"/>
        <v>7.8670775715563245E-4</v>
      </c>
      <c r="DN226" s="9">
        <f t="shared" si="514"/>
        <v>7.8669075173890132E-4</v>
      </c>
      <c r="DO226" s="9">
        <f t="shared" si="514"/>
        <v>7.8667290319904451E-4</v>
      </c>
      <c r="DP226" s="9">
        <f t="shared" si="514"/>
        <v>7.8665417153711147E-4</v>
      </c>
      <c r="DQ226" s="9">
        <f t="shared" si="514"/>
        <v>7.8663451495178806E-4</v>
      </c>
      <c r="DR226" s="9">
        <f t="shared" si="514"/>
        <v>7.866138897570504E-4</v>
      </c>
      <c r="DS226" s="9">
        <f t="shared" si="514"/>
        <v>7.8659225030703792E-4</v>
      </c>
      <c r="DT226" s="9">
        <f t="shared" si="514"/>
        <v>7.8656954890944772E-4</v>
      </c>
      <c r="DU226" s="9">
        <f t="shared" si="514"/>
        <v>7.8654573574200989E-4</v>
      </c>
      <c r="DV226" s="9">
        <f t="shared" si="514"/>
        <v>7.8652075876047543E-4</v>
      </c>
      <c r="DW226" s="9">
        <f t="shared" si="514"/>
        <v>7.864945636063969E-4</v>
      </c>
      <c r="DX226" s="9">
        <f t="shared" si="514"/>
        <v>7.8646709350968275E-4</v>
      </c>
      <c r="DY226" s="9">
        <f t="shared" si="514"/>
        <v>7.8643828918847675E-4</v>
      </c>
      <c r="DZ226" s="9">
        <f t="shared" si="514"/>
        <v>7.8640808874379719E-4</v>
      </c>
      <c r="EA226" s="9">
        <f t="shared" si="514"/>
        <v>7.8637642755036705E-4</v>
      </c>
      <c r="EB226" s="9">
        <f t="shared" si="514"/>
        <v>7.8634323814547405E-4</v>
      </c>
      <c r="EC226" s="9">
        <f t="shared" si="514"/>
        <v>7.8630845011014056E-4</v>
      </c>
      <c r="ED226" s="9">
        <f t="shared" si="514"/>
        <v>7.8627198994735928E-4</v>
      </c>
      <c r="EE226" s="9">
        <f t="shared" si="514"/>
        <v>7.8623378095704914E-4</v>
      </c>
      <c r="EF226" s="9">
        <f t="shared" si="514"/>
        <v>7.8619374310237317E-4</v>
      </c>
      <c r="EG226" s="9">
        <f t="shared" si="514"/>
        <v>7.8615179287543438E-4</v>
      </c>
      <c r="EH226" s="9">
        <f t="shared" si="514"/>
        <v>7.8610784315585988E-4</v>
      </c>
      <c r="EI226" s="9">
        <f t="shared" si="514"/>
        <v>7.8606180306223011E-4</v>
      </c>
      <c r="EJ226" s="9">
        <f t="shared" si="514"/>
        <v>7.860135778021295E-4</v>
      </c>
      <c r="EK226" s="9">
        <f t="shared" si="514"/>
        <v>7.8596306851222918E-4</v>
      </c>
      <c r="EL226" s="9">
        <f t="shared" si="514"/>
        <v>7.859101720950367E-4</v>
      </c>
      <c r="EM226" s="9">
        <f t="shared" si="514"/>
        <v>7.8585478104901312E-4</v>
      </c>
      <c r="EN226" s="9">
        <f t="shared" si="514"/>
        <v>7.8579678329166423E-4</v>
      </c>
      <c r="EO226" s="9">
        <f t="shared" si="514"/>
        <v>7.8573606197854414E-4</v>
      </c>
      <c r="EP226" s="9">
        <f t="shared" si="514"/>
        <v>7.8567249531081424E-4</v>
      </c>
      <c r="EQ226" s="9">
        <f t="shared" si="514"/>
        <v>7.8560595634048877E-4</v>
      </c>
      <c r="ER226" s="9">
        <f t="shared" si="514"/>
        <v>7.8553631276538334E-4</v>
      </c>
      <c r="ES226" s="9">
        <f t="shared" si="514"/>
        <v>7.8546342671980047E-4</v>
      </c>
      <c r="ET226" s="9">
        <f t="shared" si="514"/>
        <v>7.8538715455384836E-4</v>
      </c>
      <c r="EU226" s="9">
        <f t="shared" si="514"/>
        <v>7.8530734660725576E-4</v>
      </c>
      <c r="EV226" s="9">
        <f t="shared" si="514"/>
        <v>7.85223846974299E-4</v>
      </c>
      <c r="EW226" s="9">
        <f t="shared" si="514"/>
        <v>7.851364932597646E-4</v>
      </c>
      <c r="EX226" s="9">
        <f t="shared" si="514"/>
        <v>7.8504511632769775E-4</v>
      </c>
      <c r="EY226" s="9">
        <f t="shared" si="514"/>
        <v>7.8494954003983247E-4</v>
      </c>
      <c r="EZ226" s="9">
        <f t="shared" si="514"/>
        <v>7.8484958098340918E-4</v>
      </c>
      <c r="FA226" s="9">
        <f t="shared" si="514"/>
        <v>7.8474504819320398E-4</v>
      </c>
      <c r="FB226" s="9">
        <f t="shared" si="514"/>
        <v>7.8463574286111734E-4</v>
      </c>
      <c r="FC226" s="9">
        <f t="shared" si="514"/>
        <v>7.8452145803469637E-4</v>
      </c>
      <c r="FD226" s="9">
        <f t="shared" si="514"/>
        <v>7.8440197830585354E-4</v>
      </c>
      <c r="FE226" s="9">
        <f t="shared" si="514"/>
        <v>7.8427707949233719E-4</v>
      </c>
      <c r="FF226" s="9">
        <f t="shared" si="514"/>
        <v>7.8414652830131979E-4</v>
      </c>
      <c r="FG226" s="9">
        <f t="shared" si="514"/>
        <v>7.8401008198597879E-4</v>
      </c>
      <c r="FH226" s="9">
        <f t="shared" si="514"/>
        <v>7.8386748798987653E-4</v>
      </c>
      <c r="FI226" s="9">
        <f t="shared" si="514"/>
        <v>7.8371848357765771E-4</v>
      </c>
      <c r="FJ226" s="9">
        <f t="shared" si="514"/>
        <v>7.8356279545329722E-4</v>
      </c>
      <c r="FK226" s="9">
        <f t="shared" si="516"/>
        <v>7.834001393670078E-4</v>
      </c>
      <c r="FL226" s="9">
        <f t="shared" si="516"/>
        <v>7.8323021970539016E-4</v>
      </c>
      <c r="FM226" s="9">
        <f t="shared" si="516"/>
        <v>7.8305272907269784E-4</v>
      </c>
      <c r="FN226" s="9">
        <f t="shared" si="516"/>
        <v>7.8286734785119601E-4</v>
      </c>
      <c r="FO226" s="9">
        <f t="shared" si="516"/>
        <v>7.8267374375336652E-4</v>
      </c>
      <c r="FP226" s="9">
        <f t="shared" si="516"/>
        <v>7.8247157135515858E-4</v>
      </c>
      <c r="FQ226" s="9">
        <f t="shared" si="516"/>
        <v>7.8226047161550198E-4</v>
      </c>
      <c r="FR226" s="9">
        <f t="shared" si="516"/>
        <v>7.8204007137759027E-4</v>
      </c>
      <c r="FS226" s="9">
        <f t="shared" si="516"/>
        <v>7.8180998285557032E-4</v>
      </c>
      <c r="FT226" s="9">
        <f t="shared" si="516"/>
        <v>7.8156980310425733E-4</v>
      </c>
      <c r="FU226" s="9">
        <f t="shared" si="516"/>
        <v>7.8131911347124633E-4</v>
      </c>
      <c r="FV226" s="9">
        <f t="shared" si="516"/>
        <v>7.8105747902891532E-4</v>
      </c>
      <c r="FW226" s="9">
        <f t="shared" si="516"/>
        <v>7.807844479918362E-4</v>
      </c>
      <c r="FX226" s="9">
        <f t="shared" si="516"/>
        <v>7.8049955111195353E-4</v>
      </c>
      <c r="FY226" s="9">
        <f t="shared" si="516"/>
        <v>7.8020230105509862E-4</v>
      </c>
      <c r="FZ226" s="9">
        <f t="shared" si="516"/>
        <v>7.7989219175868306E-4</v>
      </c>
      <c r="GA226" s="9">
        <f t="shared" si="516"/>
        <v>7.7956869776678111E-4</v>
      </c>
      <c r="GB226" s="9">
        <f t="shared" si="516"/>
        <v>7.7923127354500416E-4</v>
      </c>
      <c r="GC226" s="9">
        <f t="shared" si="516"/>
        <v>7.7887935277476319E-4</v>
      </c>
      <c r="GD226" s="9">
        <f t="shared" si="516"/>
        <v>7.785123476220623E-4</v>
      </c>
      <c r="GE226" s="9">
        <f t="shared" si="516"/>
        <v>7.7812964798604862E-4</v>
      </c>
      <c r="GF226" s="9">
        <f t="shared" si="516"/>
        <v>7.7773062072230181E-4</v>
      </c>
      <c r="GG226" s="9">
        <f t="shared" si="516"/>
        <v>7.7731460884327525E-4</v>
      </c>
      <c r="GH226" s="9">
        <f t="shared" si="516"/>
        <v>7.7688093069208154E-4</v>
      </c>
      <c r="GI226" s="9">
        <f t="shared" si="516"/>
        <v>7.7642887909144483E-4</v>
      </c>
      <c r="GJ226" s="9">
        <f t="shared" si="516"/>
        <v>7.7595772046693305E-4</v>
      </c>
      <c r="GK226" s="9">
        <f t="shared" si="516"/>
        <v>7.754666939430927E-4</v>
      </c>
      <c r="GL226" s="9">
        <f t="shared" si="516"/>
        <v>7.7495501040975609E-4</v>
      </c>
      <c r="GM226" s="9">
        <f t="shared" si="516"/>
        <v>7.7442185156351552E-4</v>
      </c>
      <c r="GN226" s="9">
        <f t="shared" si="516"/>
        <v>7.7386636891631504E-4</v>
      </c>
      <c r="GO226" s="9">
        <f t="shared" si="516"/>
        <v>7.7328768277774764E-4</v>
      </c>
      <c r="GP226" s="9">
        <f t="shared" si="516"/>
        <v>7.7268488120378685E-4</v>
      </c>
      <c r="GQ226" s="9">
        <f t="shared" si="516"/>
        <v>7.7205701891497032E-4</v>
      </c>
      <c r="GR226" s="9">
        <f t="shared" si="516"/>
        <v>7.7140311618310755E-4</v>
      </c>
      <c r="GS226" s="9">
        <f t="shared" si="516"/>
        <v>7.7072215768342941E-4</v>
      </c>
      <c r="GT226" s="9">
        <f t="shared" si="516"/>
        <v>7.7001309131499501E-4</v>
      </c>
      <c r="GU226" s="9">
        <f t="shared" si="516"/>
        <v>7.692748269840635E-4</v>
      </c>
      <c r="GV226" s="9">
        <f t="shared" si="516"/>
        <v>7.6850623535358543E-4</v>
      </c>
      <c r="GW226" s="9">
        <f t="shared" si="516"/>
        <v>7.6770614655389841E-4</v>
      </c>
      <c r="GX226" s="9">
        <f t="shared" si="516"/>
        <v>7.6687334885977684E-4</v>
      </c>
      <c r="GY226" s="9">
        <f t="shared" si="516"/>
        <v>7.6600658732675522E-4</v>
      </c>
      <c r="GZ226" s="9">
        <f t="shared" si="516"/>
        <v>7.6510456238680787E-4</v>
      </c>
      <c r="HA226" s="9">
        <f t="shared" si="516"/>
        <v>7.6416592840881773E-4</v>
      </c>
      <c r="HB226" s="9">
        <f t="shared" si="516"/>
        <v>7.6318929221216478E-4</v>
      </c>
      <c r="HC226" s="9">
        <f t="shared" si="516"/>
        <v>7.6217321154380948E-4</v>
      </c>
      <c r="HD226" s="9">
        <f t="shared" si="516"/>
        <v>7.6111619350682715E-4</v>
      </c>
      <c r="HE226" s="9">
        <f t="shared" si="516"/>
        <v>7.6001669295027298E-4</v>
      </c>
      <c r="HF226" s="9">
        <f t="shared" si="516"/>
        <v>7.5887311081165192E-4</v>
      </c>
      <c r="HG226" s="9">
        <f t="shared" si="516"/>
        <v>7.5768379241156832E-4</v>
      </c>
      <c r="HH226" s="9">
        <f t="shared" si="516"/>
        <v>7.5644702570501249E-4</v>
      </c>
      <c r="HI226" s="9">
        <f t="shared" si="516"/>
        <v>7.5516103948147914E-4</v>
      </c>
      <c r="HJ226" s="9">
        <f t="shared" si="516"/>
        <v>7.5382400151879144E-4</v>
      </c>
      <c r="HK226" s="9">
        <f t="shared" si="516"/>
        <v>7.5243401668331029E-4</v>
      </c>
      <c r="HL226" s="9">
        <f t="shared" si="516"/>
        <v>7.5098912498183248E-4</v>
      </c>
      <c r="HM226" s="9">
        <f t="shared" si="516"/>
        <v>7.4948729955955876E-4</v>
      </c>
      <c r="HN226" s="9">
        <f t="shared" si="516"/>
        <v>7.4792644464422736E-4</v>
      </c>
      <c r="HO226" s="9">
        <f t="shared" si="516"/>
        <v>7.4630439343732909E-4</v>
      </c>
      <c r="HP226" s="9">
        <f t="shared" si="516"/>
        <v>7.4461890594697299E-4</v>
      </c>
      <c r="HQ226" s="9">
        <f t="shared" si="516"/>
        <v>7.4286766676463789E-4</v>
      </c>
      <c r="HR226" s="9">
        <f t="shared" si="516"/>
        <v>7.410482827856713E-4</v>
      </c>
      <c r="HS226" s="9">
        <f t="shared" si="516"/>
        <v>7.3915828086711717E-4</v>
      </c>
      <c r="HT226" s="9">
        <f t="shared" si="516"/>
        <v>7.3719510542844923E-4</v>
      </c>
      <c r="HU226" s="9">
        <f t="shared" si="516"/>
        <v>7.3515611598503759E-4</v>
      </c>
      <c r="HV226" s="9">
        <f t="shared" si="516"/>
        <v>7.3303858462673297E-4</v>
      </c>
      <c r="HW226" s="9">
        <f t="shared" si="515"/>
        <v>7.308396934229439E-4</v>
      </c>
      <c r="HX226" s="9">
        <f t="shared" si="515"/>
        <v>7.2855653176951383E-4</v>
      </c>
      <c r="HY226" s="9">
        <f t="shared" si="515"/>
        <v>7.2618609366530563E-4</v>
      </c>
      <c r="HZ226" s="9">
        <f t="shared" si="515"/>
        <v>7.2372527491988779E-4</v>
      </c>
      <c r="IA226" s="9">
        <f t="shared" si="515"/>
        <v>7.2117087029455044E-4</v>
      </c>
      <c r="IB226" s="9">
        <f t="shared" si="515"/>
        <v>7.1851957057048694E-4</v>
      </c>
      <c r="IC226" s="9">
        <f t="shared" si="515"/>
        <v>7.1576795954548698E-4</v>
      </c>
      <c r="ID226" s="9">
        <f t="shared" si="515"/>
        <v>7.1291251095754278E-4</v>
      </c>
      <c r="IE226" s="9">
        <f t="shared" si="515"/>
        <v>7.0994958533310694E-4</v>
      </c>
      <c r="IF226" s="9">
        <f t="shared" si="515"/>
        <v>7.0687542676026909E-4</v>
      </c>
      <c r="IG226" s="9">
        <f t="shared" si="515"/>
        <v>7.0368615958342614E-4</v>
      </c>
      <c r="IH226" s="9">
        <f t="shared" si="515"/>
        <v>7.0037778501926451E-4</v>
      </c>
      <c r="II226" s="9">
        <f t="shared" si="515"/>
        <v>6.9694617769478764E-4</v>
      </c>
      <c r="IJ226" s="9">
        <f t="shared" si="515"/>
        <v>6.9338708210000492E-4</v>
      </c>
      <c r="IK226" s="9">
        <f t="shared" si="515"/>
        <v>6.8969610896061078E-4</v>
      </c>
      <c r="IL226" s="9">
        <f t="shared" si="515"/>
        <v>6.8586873152517839E-4</v>
      </c>
      <c r="IM226" s="9">
        <f t="shared" si="515"/>
        <v>6.8190028176879735E-4</v>
      </c>
      <c r="IN226" s="9">
        <f t="shared" si="515"/>
        <v>6.7778594650483651E-4</v>
      </c>
      <c r="IO226" s="9">
        <f t="shared" si="515"/>
        <v>6.7352076341431998E-4</v>
      </c>
      <c r="IP226" s="9">
        <f t="shared" si="515"/>
        <v>6.6909961697986719E-4</v>
      </c>
      <c r="IQ226" s="9">
        <f t="shared" si="515"/>
        <v>6.6451723433263825E-4</v>
      </c>
      <c r="IR226" s="9">
        <f t="shared" si="515"/>
        <v>6.5976818100389788E-4</v>
      </c>
      <c r="IS226" s="9">
        <f t="shared" si="515"/>
        <v>6.5484685658425638E-4</v>
      </c>
      <c r="IT226" s="9">
        <f t="shared" si="515"/>
        <v>6.4974749028571068E-4</v>
      </c>
      <c r="IU226" s="9">
        <f t="shared" si="515"/>
        <v>6.4446413640824557E-4</v>
      </c>
      <c r="IV226" s="9">
        <f t="shared" si="515"/>
        <v>6.3899066970712274E-4</v>
      </c>
      <c r="IW226" s="9">
        <f t="shared" si="515"/>
        <v>6.3332078066139202E-4</v>
      </c>
      <c r="IX226" s="9">
        <f t="shared" si="515"/>
        <v>6.2744797064076844E-4</v>
      </c>
      <c r="IY226" s="9">
        <f t="shared" si="515"/>
        <v>6.2136554696946454E-4</v>
      </c>
      <c r="IZ226" s="9">
        <f t="shared" si="515"/>
        <v>6.1506661788810618E-4</v>
      </c>
      <c r="JA226" s="9">
        <f t="shared" si="515"/>
        <v>6.0854408740688938E-4</v>
      </c>
      <c r="JB226" s="9">
        <f t="shared" si="515"/>
        <v>6.0179065005680661E-4</v>
      </c>
      <c r="JC226" s="9">
        <f t="shared" si="515"/>
        <v>5.9479878552923986E-4</v>
      </c>
      <c r="JD226" s="9">
        <f t="shared" si="515"/>
        <v>5.875607532061719E-4</v>
      </c>
      <c r="JE226" s="9">
        <f t="shared" si="515"/>
        <v>5.8006858658315574E-4</v>
      </c>
      <c r="JF226" s="9">
        <f t="shared" si="515"/>
        <v>5.7231408757732688E-4</v>
      </c>
      <c r="JG226" s="9">
        <f t="shared" si="515"/>
        <v>5.6428882072169116E-4</v>
      </c>
      <c r="JH226" s="9">
        <f t="shared" si="515"/>
        <v>5.5598410724764331E-4</v>
      </c>
      <c r="JI226" s="9">
        <f t="shared" si="515"/>
        <v>5.4739101904966152E-4</v>
      </c>
      <c r="JJ226" s="9">
        <f t="shared" si="515"/>
        <v>5.3850037253220769E-4</v>
      </c>
      <c r="JK226" s="9">
        <f t="shared" si="515"/>
        <v>5.2930272233993629E-4</v>
      </c>
      <c r="JL226" s="9">
        <f t="shared" si="515"/>
        <v>5.1978835496796537E-4</v>
      </c>
      <c r="JM226" s="9">
        <f t="shared" si="515"/>
        <v>5.0994728225109117E-4</v>
      </c>
      <c r="JN226" s="9">
        <f t="shared" si="515"/>
        <v>4.9976923472900897E-4</v>
      </c>
      <c r="JO226" s="9">
        <f t="shared" si="515"/>
        <v>4.8924365489315912E-4</v>
      </c>
      <c r="JP226" s="9">
        <f t="shared" si="515"/>
        <v>4.7835969030424804E-4</v>
      </c>
      <c r="JQ226" s="9">
        <f t="shared" si="515"/>
        <v>4.6710618658858281E-4</v>
      </c>
      <c r="JR226" s="9">
        <f t="shared" si="515"/>
        <v>4.5547168030385691E-4</v>
      </c>
      <c r="JS226" s="9">
        <f t="shared" si="515"/>
        <v>4.4344439168112143E-4</v>
      </c>
      <c r="JT226" s="9">
        <f t="shared" si="515"/>
        <v>4.3101221723739662E-4</v>
      </c>
      <c r="JU226" s="9">
        <f t="shared" si="515"/>
        <v>4.1816272225685732E-4</v>
      </c>
      <c r="JV226" s="9">
        <f t="shared" si="515"/>
        <v>4.0488313314333054E-4</v>
      </c>
      <c r="JW226" s="9">
        <f t="shared" si="515"/>
        <v>3.9116032964289955E-4</v>
      </c>
      <c r="JX226" s="9">
        <f t="shared" si="515"/>
        <v>3.7698083693053774E-4</v>
      </c>
      <c r="JY226" s="9">
        <f t="shared" si="515"/>
        <v>3.6233081756738804E-4</v>
      </c>
      <c r="JZ226" s="9">
        <f t="shared" si="515"/>
        <v>3.4719606332336145E-4</v>
      </c>
      <c r="KA226" s="9">
        <f t="shared" si="515"/>
        <v>3.315619868634722E-4</v>
      </c>
      <c r="KB226" s="9">
        <f t="shared" si="515"/>
        <v>3.1541361330169899E-4</v>
      </c>
      <c r="KC226" s="9">
        <f t="shared" si="515"/>
        <v>2.9873557161685157E-4</v>
      </c>
      <c r="KD226" s="9">
        <f t="shared" si="515"/>
        <v>2.8151208593448114E-4</v>
      </c>
      <c r="KE226" s="9">
        <f t="shared" si="515"/>
        <v>2.6372696666839956E-4</v>
      </c>
      <c r="KF226" s="9">
        <f t="shared" si="515"/>
        <v>2.4536360152892147E-4</v>
      </c>
      <c r="KG226" s="9">
        <f t="shared" si="515"/>
        <v>2.2640494639037268E-4</v>
      </c>
      <c r="KH226" s="9">
        <f t="shared" si="506"/>
        <v>2.0683351602080163E-4</v>
      </c>
      <c r="KI226" s="9">
        <f t="shared" si="506"/>
        <v>1.8663137467477952E-4</v>
      </c>
      <c r="KJ226" s="9">
        <f t="shared" si="506"/>
        <v>1.6578012654576164E-4</v>
      </c>
      <c r="KK226" s="9">
        <f t="shared" si="506"/>
        <v>1.4426090607997863E-4</v>
      </c>
      <c r="KL226" s="9">
        <f t="shared" si="506"/>
        <v>1.2205436815183185E-4</v>
      </c>
      <c r="KM226" s="9">
        <f t="shared" si="506"/>
        <v>9.9140678100246259E-5</v>
      </c>
      <c r="KN226" s="9">
        <f t="shared" si="506"/>
        <v>7.5499501624325116E-5</v>
      </c>
      <c r="KO226" s="9">
        <f t="shared" si="506"/>
        <v>5.1109994542182687E-5</v>
      </c>
      <c r="KP226" s="9">
        <f t="shared" si="506"/>
        <v>2.5950792409528897E-5</v>
      </c>
    </row>
    <row r="227" spans="2:302" x14ac:dyDescent="0.25">
      <c r="B227" s="5">
        <f t="shared" si="478"/>
        <v>2.7800000000000473</v>
      </c>
      <c r="C227" s="9">
        <f t="shared" si="476"/>
        <v>8.1380165724696308E-4</v>
      </c>
      <c r="D227" s="9">
        <f t="shared" ref="D227:BO230" si="518">NORMDIST($B227,0,1,0)-$B227*(1-NORMDIST($B227,0,1,1))-(NORMDIST($B227+D$4,0,1,0)-($B227+D$4)*(1-NORMDIST($B227+D$4,0,1,1)))</f>
        <v>8.138016187645607E-4</v>
      </c>
      <c r="E227" s="9">
        <f t="shared" si="518"/>
        <v>8.1380157793002584E-4</v>
      </c>
      <c r="F227" s="9">
        <f t="shared" si="518"/>
        <v>8.1380153460280165E-4</v>
      </c>
      <c r="G227" s="9">
        <f t="shared" si="518"/>
        <v>8.1380148863605302E-4</v>
      </c>
      <c r="H227" s="9">
        <f t="shared" si="518"/>
        <v>8.1380143987313581E-4</v>
      </c>
      <c r="I227" s="9">
        <f t="shared" si="518"/>
        <v>8.138013881491161E-4</v>
      </c>
      <c r="J227" s="9">
        <f t="shared" si="518"/>
        <v>8.1380133328899879E-4</v>
      </c>
      <c r="K227" s="9">
        <f t="shared" si="518"/>
        <v>8.1380127510963587E-4</v>
      </c>
      <c r="L227" s="9">
        <f t="shared" si="518"/>
        <v>8.1380121341512071E-4</v>
      </c>
      <c r="M227" s="9">
        <f t="shared" si="518"/>
        <v>8.1380114799958422E-4</v>
      </c>
      <c r="N227" s="9">
        <f t="shared" si="518"/>
        <v>8.1380107864593119E-4</v>
      </c>
      <c r="O227" s="9">
        <f t="shared" si="518"/>
        <v>8.1380100512303574E-4</v>
      </c>
      <c r="P227" s="9">
        <f t="shared" si="518"/>
        <v>8.1380092718952757E-4</v>
      </c>
      <c r="Q227" s="9">
        <f t="shared" si="518"/>
        <v>8.1380084458775959E-4</v>
      </c>
      <c r="R227" s="9">
        <f t="shared" si="518"/>
        <v>8.1380075704615671E-4</v>
      </c>
      <c r="S227" s="9">
        <f t="shared" si="518"/>
        <v>8.1380066427981057E-4</v>
      </c>
      <c r="T227" s="9">
        <f t="shared" si="518"/>
        <v>8.1380056598554971E-4</v>
      </c>
      <c r="U227" s="9">
        <f t="shared" si="518"/>
        <v>8.1380046184393641E-4</v>
      </c>
      <c r="V227" s="9">
        <f t="shared" si="518"/>
        <v>8.1380035151811512E-4</v>
      </c>
      <c r="W227" s="9">
        <f t="shared" si="518"/>
        <v>8.1380023465259103E-4</v>
      </c>
      <c r="X227" s="9">
        <f t="shared" si="518"/>
        <v>8.138001108712597E-4</v>
      </c>
      <c r="Y227" s="9">
        <f t="shared" si="518"/>
        <v>8.1379997977710009E-4</v>
      </c>
      <c r="Z227" s="9">
        <f t="shared" si="518"/>
        <v>8.1379984095282878E-4</v>
      </c>
      <c r="AA227" s="9">
        <f t="shared" si="518"/>
        <v>8.1379969395689665E-4</v>
      </c>
      <c r="AB227" s="9">
        <f t="shared" si="518"/>
        <v>8.1379953832218092E-4</v>
      </c>
      <c r="AC227" s="9">
        <f t="shared" si="518"/>
        <v>8.1379937355726339E-4</v>
      </c>
      <c r="AD227" s="9">
        <f t="shared" si="518"/>
        <v>8.1379919914467691E-4</v>
      </c>
      <c r="AE227" s="9">
        <f t="shared" si="518"/>
        <v>8.1379901453668742E-4</v>
      </c>
      <c r="AF227" s="9">
        <f t="shared" si="518"/>
        <v>8.1379881915586978E-4</v>
      </c>
      <c r="AG227" s="9">
        <f t="shared" si="518"/>
        <v>8.1379861239485305E-4</v>
      </c>
      <c r="AH227" s="9">
        <f t="shared" si="518"/>
        <v>8.1379839361090181E-4</v>
      </c>
      <c r="AI227" s="9">
        <f t="shared" si="518"/>
        <v>8.1379816212742413E-4</v>
      </c>
      <c r="AJ227" s="9">
        <f t="shared" si="518"/>
        <v>8.1379791723193461E-4</v>
      </c>
      <c r="AK227" s="9">
        <f t="shared" si="518"/>
        <v>8.1379765817222061E-4</v>
      </c>
      <c r="AL227" s="9">
        <f t="shared" si="518"/>
        <v>8.1379738415485029E-4</v>
      </c>
      <c r="AM227" s="9">
        <f t="shared" si="518"/>
        <v>8.1379709434587465E-4</v>
      </c>
      <c r="AN227" s="9">
        <f t="shared" si="518"/>
        <v>8.1379678786337067E-4</v>
      </c>
      <c r="AO227" s="9">
        <f t="shared" si="518"/>
        <v>8.1379646378099005E-4</v>
      </c>
      <c r="AP227" s="9">
        <f t="shared" si="518"/>
        <v>8.1379612112010449E-4</v>
      </c>
      <c r="AQ227" s="9">
        <f t="shared" si="518"/>
        <v>8.1379575885146764E-4</v>
      </c>
      <c r="AR227" s="9">
        <f t="shared" si="518"/>
        <v>8.1379537589063109E-4</v>
      </c>
      <c r="AS227" s="9">
        <f t="shared" si="518"/>
        <v>8.1379497109479015E-4</v>
      </c>
      <c r="AT227" s="9">
        <f t="shared" si="518"/>
        <v>8.1379454325970193E-4</v>
      </c>
      <c r="AU227" s="9">
        <f t="shared" si="518"/>
        <v>8.1379409111889461E-4</v>
      </c>
      <c r="AV227" s="9">
        <f t="shared" si="518"/>
        <v>8.1379361333728227E-4</v>
      </c>
      <c r="AW227" s="9">
        <f t="shared" si="518"/>
        <v>8.1379310851090582E-4</v>
      </c>
      <c r="AX227" s="9">
        <f t="shared" si="518"/>
        <v>8.1379257515898774E-4</v>
      </c>
      <c r="AY227" s="9">
        <f t="shared" si="518"/>
        <v>8.1379201172587367E-4</v>
      </c>
      <c r="AZ227" s="9">
        <f t="shared" si="518"/>
        <v>8.1379141657198938E-4</v>
      </c>
      <c r="BA227" s="9">
        <f t="shared" si="518"/>
        <v>8.1379078797252154E-4</v>
      </c>
      <c r="BB227" s="9">
        <f t="shared" si="518"/>
        <v>8.1379012411240351E-4</v>
      </c>
      <c r="BC227" s="9">
        <f t="shared" si="518"/>
        <v>8.1378942308211783E-4</v>
      </c>
      <c r="BD227" s="9">
        <f t="shared" si="518"/>
        <v>8.1378868287175716E-4</v>
      </c>
      <c r="BE227" s="9">
        <f t="shared" si="518"/>
        <v>8.1378790136721335E-4</v>
      </c>
      <c r="BF227" s="9">
        <f t="shared" si="518"/>
        <v>8.1378707634591348E-4</v>
      </c>
      <c r="BG227" s="9">
        <f t="shared" si="518"/>
        <v>8.1378620546780655E-4</v>
      </c>
      <c r="BH227" s="9">
        <f t="shared" si="518"/>
        <v>8.1378528627356521E-4</v>
      </c>
      <c r="BI227" s="9">
        <f t="shared" si="518"/>
        <v>8.1378431617751886E-4</v>
      </c>
      <c r="BJ227" s="9">
        <f t="shared" si="518"/>
        <v>8.1378329245915542E-4</v>
      </c>
      <c r="BK227" s="9">
        <f t="shared" si="518"/>
        <v>8.1378221225983187E-4</v>
      </c>
      <c r="BL227" s="9">
        <f t="shared" si="518"/>
        <v>8.1378107257342889E-4</v>
      </c>
      <c r="BM227" s="9">
        <f t="shared" si="518"/>
        <v>8.137798702404699E-4</v>
      </c>
      <c r="BN227" s="9">
        <f t="shared" si="518"/>
        <v>8.1377860194020203E-4</v>
      </c>
      <c r="BO227" s="9">
        <f t="shared" si="518"/>
        <v>8.1377726418319822E-4</v>
      </c>
      <c r="BP227" s="9">
        <f t="shared" si="517"/>
        <v>8.1377585330299964E-4</v>
      </c>
      <c r="BQ227" s="9">
        <f t="shared" si="517"/>
        <v>8.1377436544533119E-4</v>
      </c>
      <c r="BR227" s="9">
        <f t="shared" si="517"/>
        <v>8.1377279656364256E-4</v>
      </c>
      <c r="BS227" s="9">
        <f t="shared" si="517"/>
        <v>8.1377114240466382E-4</v>
      </c>
      <c r="BT227" s="9">
        <f t="shared" si="517"/>
        <v>8.1376939850294375E-4</v>
      </c>
      <c r="BU227" s="9">
        <f t="shared" si="517"/>
        <v>8.1376756016749493E-4</v>
      </c>
      <c r="BV227" s="9">
        <f t="shared" si="517"/>
        <v>8.1376562247206471E-4</v>
      </c>
      <c r="BW227" s="9">
        <f t="shared" si="517"/>
        <v>8.1376358024406331E-4</v>
      </c>
      <c r="BX227" s="9">
        <f t="shared" si="517"/>
        <v>8.1376142805285041E-4</v>
      </c>
      <c r="BY227" s="9">
        <f t="shared" si="517"/>
        <v>8.1375916019693455E-4</v>
      </c>
      <c r="BZ227" s="9">
        <f t="shared" si="517"/>
        <v>8.1375677069074723E-4</v>
      </c>
      <c r="CA227" s="9">
        <f t="shared" si="517"/>
        <v>8.1375425325330003E-4</v>
      </c>
      <c r="CB227" s="9">
        <f t="shared" si="517"/>
        <v>8.1375160129207639E-4</v>
      </c>
      <c r="CC227" s="9">
        <f t="shared" si="517"/>
        <v>8.1374880788836752E-4</v>
      </c>
      <c r="CD227" s="9">
        <f t="shared" si="517"/>
        <v>8.1374586578238832E-4</v>
      </c>
      <c r="CE227" s="9">
        <f t="shared" si="517"/>
        <v>8.1374276735927942E-4</v>
      </c>
      <c r="CF227" s="9">
        <f t="shared" si="517"/>
        <v>8.1373950462768649E-4</v>
      </c>
      <c r="CG227" s="9">
        <f t="shared" si="517"/>
        <v>8.1373606920805011E-4</v>
      </c>
      <c r="CH227" s="9">
        <f t="shared" si="517"/>
        <v>8.1373245230952388E-4</v>
      </c>
      <c r="CI227" s="9">
        <f t="shared" si="517"/>
        <v>8.1372864471369931E-4</v>
      </c>
      <c r="CJ227" s="9">
        <f t="shared" si="517"/>
        <v>8.1372463675343984E-4</v>
      </c>
      <c r="CK227" s="9">
        <f t="shared" si="517"/>
        <v>8.137204182933239E-4</v>
      </c>
      <c r="CL227" s="9">
        <f t="shared" si="517"/>
        <v>8.1371597870607128E-4</v>
      </c>
      <c r="CM227" s="9">
        <f t="shared" si="517"/>
        <v>8.1371130685299869E-4</v>
      </c>
      <c r="CN227" s="9">
        <f t="shared" si="517"/>
        <v>8.137063910568478E-4</v>
      </c>
      <c r="CO227" s="9">
        <f t="shared" si="517"/>
        <v>8.1370121907987773E-4</v>
      </c>
      <c r="CP227" s="9">
        <f t="shared" si="517"/>
        <v>8.1369577809716517E-4</v>
      </c>
      <c r="CQ227" s="9">
        <f t="shared" si="517"/>
        <v>8.1369005467030664E-4</v>
      </c>
      <c r="CR227" s="9">
        <f t="shared" si="517"/>
        <v>8.136840347185225E-4</v>
      </c>
      <c r="CS227" s="9">
        <f t="shared" si="517"/>
        <v>8.1367770349117586E-4</v>
      </c>
      <c r="CT227" s="9">
        <f t="shared" si="517"/>
        <v>8.136710455348931E-4</v>
      </c>
      <c r="CU227" s="9">
        <f t="shared" si="517"/>
        <v>8.1366404466568746E-4</v>
      </c>
      <c r="CV227" s="9">
        <f t="shared" si="517"/>
        <v>8.1365668393171449E-4</v>
      </c>
      <c r="CW227" s="9">
        <f t="shared" si="517"/>
        <v>8.136489455818081E-4</v>
      </c>
      <c r="CX227" s="9">
        <f t="shared" si="517"/>
        <v>8.1364081102966901E-4</v>
      </c>
      <c r="CY227" s="9">
        <f t="shared" ref="CY227:FJ230" si="519">NORMDIST($B227,0,1,0)-$B227*(1-NORMDIST($B227,0,1,1))-(NORMDIST($B227+CY$4,0,1,0)-($B227+CY$4)*(1-NORMDIST($B227+CY$4,0,1,1)))</f>
        <v>8.1363226081432685E-4</v>
      </c>
      <c r="CZ227" s="9">
        <f t="shared" si="519"/>
        <v>8.136232745632766E-4</v>
      </c>
      <c r="DA227" s="9">
        <f t="shared" si="519"/>
        <v>8.1361383095081524E-4</v>
      </c>
      <c r="DB227" s="9">
        <f t="shared" si="519"/>
        <v>8.1360390765684409E-4</v>
      </c>
      <c r="DC227" s="9">
        <f t="shared" si="519"/>
        <v>8.1359348132181242E-4</v>
      </c>
      <c r="DD227" s="9">
        <f t="shared" si="519"/>
        <v>8.1358252750138684E-4</v>
      </c>
      <c r="DE227" s="9">
        <f t="shared" si="519"/>
        <v>8.1357102061909629E-4</v>
      </c>
      <c r="DF227" s="9">
        <f t="shared" si="519"/>
        <v>8.1355893391571422E-4</v>
      </c>
      <c r="DG227" s="9">
        <f t="shared" si="519"/>
        <v>8.1354623939777673E-4</v>
      </c>
      <c r="DH227" s="9">
        <f t="shared" si="519"/>
        <v>8.1353290778599075E-4</v>
      </c>
      <c r="DI227" s="9">
        <f t="shared" si="519"/>
        <v>8.1351890845540134E-4</v>
      </c>
      <c r="DJ227" s="9">
        <f t="shared" si="519"/>
        <v>8.1350420937898469E-4</v>
      </c>
      <c r="DK227" s="9">
        <f t="shared" si="519"/>
        <v>8.1348877706850287E-4</v>
      </c>
      <c r="DL227" s="9">
        <f t="shared" si="519"/>
        <v>8.1347257650806588E-4</v>
      </c>
      <c r="DM227" s="9">
        <f t="shared" si="519"/>
        <v>8.1345557109133474E-4</v>
      </c>
      <c r="DN227" s="9">
        <f t="shared" si="519"/>
        <v>8.1343772255147793E-4</v>
      </c>
      <c r="DO227" s="9">
        <f t="shared" si="519"/>
        <v>8.1341899088954489E-4</v>
      </c>
      <c r="DP227" s="9">
        <f t="shared" si="519"/>
        <v>8.1339933430422148E-4</v>
      </c>
      <c r="DQ227" s="9">
        <f t="shared" si="519"/>
        <v>8.1337870910948382E-4</v>
      </c>
      <c r="DR227" s="9">
        <f t="shared" si="519"/>
        <v>8.1335706965947135E-4</v>
      </c>
      <c r="DS227" s="9">
        <f t="shared" si="519"/>
        <v>8.1333436826188114E-4</v>
      </c>
      <c r="DT227" s="9">
        <f t="shared" si="519"/>
        <v>8.1331055509444342E-4</v>
      </c>
      <c r="DU227" s="9">
        <f t="shared" si="519"/>
        <v>8.1328557811290885E-4</v>
      </c>
      <c r="DV227" s="9">
        <f t="shared" si="519"/>
        <v>8.1325938295883032E-4</v>
      </c>
      <c r="DW227" s="9">
        <f t="shared" si="519"/>
        <v>8.1323191286211617E-4</v>
      </c>
      <c r="DX227" s="9">
        <f t="shared" si="519"/>
        <v>8.1320310854091017E-4</v>
      </c>
      <c r="DY227" s="9">
        <f t="shared" si="519"/>
        <v>8.1317290809623073E-4</v>
      </c>
      <c r="DZ227" s="9">
        <f t="shared" si="519"/>
        <v>8.1314124690280048E-4</v>
      </c>
      <c r="EA227" s="9">
        <f t="shared" si="519"/>
        <v>8.1310805749790747E-4</v>
      </c>
      <c r="EB227" s="9">
        <f t="shared" si="519"/>
        <v>8.1307326946257398E-4</v>
      </c>
      <c r="EC227" s="9">
        <f t="shared" si="519"/>
        <v>8.1303680929979271E-4</v>
      </c>
      <c r="ED227" s="9">
        <f t="shared" si="519"/>
        <v>8.1299860030948257E-4</v>
      </c>
      <c r="EE227" s="9">
        <f t="shared" si="519"/>
        <v>8.129585624548066E-4</v>
      </c>
      <c r="EF227" s="9">
        <f t="shared" si="519"/>
        <v>8.129166122278678E-4</v>
      </c>
      <c r="EG227" s="9">
        <f t="shared" si="519"/>
        <v>8.1287266250829342E-4</v>
      </c>
      <c r="EH227" s="9">
        <f t="shared" si="519"/>
        <v>8.1282662241466354E-4</v>
      </c>
      <c r="EI227" s="9">
        <f t="shared" si="519"/>
        <v>8.1277839715456293E-4</v>
      </c>
      <c r="EJ227" s="9">
        <f t="shared" si="519"/>
        <v>8.1272788786466272E-4</v>
      </c>
      <c r="EK227" s="9">
        <f t="shared" si="519"/>
        <v>8.1267499144747012E-4</v>
      </c>
      <c r="EL227" s="9">
        <f t="shared" si="519"/>
        <v>8.1261960040144654E-4</v>
      </c>
      <c r="EM227" s="9">
        <f t="shared" si="519"/>
        <v>8.1256160264409766E-4</v>
      </c>
      <c r="EN227" s="9">
        <f t="shared" si="519"/>
        <v>8.1250088133097756E-4</v>
      </c>
      <c r="EO227" s="9">
        <f t="shared" si="519"/>
        <v>8.1243731466324777E-4</v>
      </c>
      <c r="EP227" s="9">
        <f t="shared" si="519"/>
        <v>8.123707756929222E-4</v>
      </c>
      <c r="EQ227" s="9">
        <f t="shared" si="519"/>
        <v>8.1230113211781677E-4</v>
      </c>
      <c r="ER227" s="9">
        <f t="shared" si="519"/>
        <v>8.1222824607223411E-4</v>
      </c>
      <c r="ES227" s="9">
        <f t="shared" si="519"/>
        <v>8.1215197390628179E-4</v>
      </c>
      <c r="ET227" s="9">
        <f t="shared" si="519"/>
        <v>8.1207216595968919E-4</v>
      </c>
      <c r="EU227" s="9">
        <f t="shared" si="519"/>
        <v>8.1198866632673243E-4</v>
      </c>
      <c r="EV227" s="9">
        <f t="shared" si="519"/>
        <v>8.1190131261219803E-4</v>
      </c>
      <c r="EW227" s="9">
        <f t="shared" si="519"/>
        <v>8.1180993568013139E-4</v>
      </c>
      <c r="EX227" s="9">
        <f t="shared" si="519"/>
        <v>8.1171435939226589E-4</v>
      </c>
      <c r="EY227" s="9">
        <f t="shared" si="519"/>
        <v>8.116144003358426E-4</v>
      </c>
      <c r="EZ227" s="9">
        <f t="shared" si="519"/>
        <v>8.1150986754563762E-4</v>
      </c>
      <c r="FA227" s="9">
        <f t="shared" si="519"/>
        <v>8.1140056221355077E-4</v>
      </c>
      <c r="FB227" s="9">
        <f t="shared" si="519"/>
        <v>8.112862773871298E-4</v>
      </c>
      <c r="FC227" s="9">
        <f t="shared" si="519"/>
        <v>8.1116679765828696E-4</v>
      </c>
      <c r="FD227" s="9">
        <f t="shared" si="519"/>
        <v>8.1104189884477062E-4</v>
      </c>
      <c r="FE227" s="9">
        <f t="shared" si="519"/>
        <v>8.1091134765375343E-4</v>
      </c>
      <c r="FF227" s="9">
        <f t="shared" si="519"/>
        <v>8.1077490133841222E-4</v>
      </c>
      <c r="FG227" s="9">
        <f t="shared" si="519"/>
        <v>8.1063230734230995E-4</v>
      </c>
      <c r="FH227" s="9">
        <f t="shared" si="519"/>
        <v>8.1048330293009146E-4</v>
      </c>
      <c r="FI227" s="9">
        <f t="shared" si="519"/>
        <v>8.1032761480573064E-4</v>
      </c>
      <c r="FJ227" s="9">
        <f t="shared" si="519"/>
        <v>8.1016495871944123E-4</v>
      </c>
      <c r="FK227" s="9">
        <f t="shared" si="516"/>
        <v>8.0999503905782358E-4</v>
      </c>
      <c r="FL227" s="9">
        <f t="shared" si="516"/>
        <v>8.0981754842513127E-4</v>
      </c>
      <c r="FM227" s="9">
        <f t="shared" si="516"/>
        <v>8.0963216720362976E-4</v>
      </c>
      <c r="FN227" s="9">
        <f t="shared" si="516"/>
        <v>8.0943856310579994E-4</v>
      </c>
      <c r="FO227" s="9">
        <f t="shared" si="516"/>
        <v>8.09236390707592E-4</v>
      </c>
      <c r="FP227" s="9">
        <f t="shared" si="516"/>
        <v>8.0902529096793573E-4</v>
      </c>
      <c r="FQ227" s="9">
        <f t="shared" si="516"/>
        <v>8.0880489073002369E-4</v>
      </c>
      <c r="FR227" s="9">
        <f t="shared" si="516"/>
        <v>8.0857480220800375E-4</v>
      </c>
      <c r="FS227" s="9">
        <f t="shared" si="516"/>
        <v>8.0833462245669075E-4</v>
      </c>
      <c r="FT227" s="9">
        <f t="shared" si="516"/>
        <v>8.0808393282367976E-4</v>
      </c>
      <c r="FU227" s="9">
        <f t="shared" si="516"/>
        <v>8.0782229838134917E-4</v>
      </c>
      <c r="FV227" s="9">
        <f t="shared" si="516"/>
        <v>8.0754926734426962E-4</v>
      </c>
      <c r="FW227" s="9">
        <f t="shared" si="516"/>
        <v>8.0726437046438695E-4</v>
      </c>
      <c r="FX227" s="9">
        <f t="shared" si="516"/>
        <v>8.0696712040753259E-4</v>
      </c>
      <c r="FY227" s="9">
        <f t="shared" si="516"/>
        <v>8.0665701111111649E-4</v>
      </c>
      <c r="FZ227" s="9">
        <f t="shared" si="516"/>
        <v>8.0633351711921453E-4</v>
      </c>
      <c r="GA227" s="9">
        <f t="shared" si="516"/>
        <v>8.0599609289743759E-4</v>
      </c>
      <c r="GB227" s="9">
        <f t="shared" si="516"/>
        <v>8.0564417212719683E-4</v>
      </c>
      <c r="GC227" s="9">
        <f t="shared" si="516"/>
        <v>8.0527716697449594E-4</v>
      </c>
      <c r="GD227" s="9">
        <f t="shared" si="516"/>
        <v>8.0489446733848205E-4</v>
      </c>
      <c r="GE227" s="9">
        <f t="shared" si="516"/>
        <v>8.0449544007473524E-4</v>
      </c>
      <c r="GF227" s="9">
        <f t="shared" si="516"/>
        <v>8.04079428195709E-4</v>
      </c>
      <c r="GG227" s="9">
        <f t="shared" si="516"/>
        <v>8.036457500445154E-4</v>
      </c>
      <c r="GH227" s="9">
        <f t="shared" si="516"/>
        <v>8.0319369844387826E-4</v>
      </c>
      <c r="GI227" s="9">
        <f t="shared" si="516"/>
        <v>8.0272253981936647E-4</v>
      </c>
      <c r="GJ227" s="9">
        <f t="shared" si="516"/>
        <v>8.0223151329552635E-4</v>
      </c>
      <c r="GK227" s="9">
        <f t="shared" si="516"/>
        <v>8.0171982976218995E-4</v>
      </c>
      <c r="GL227" s="9">
        <f t="shared" si="516"/>
        <v>8.0118667091594895E-4</v>
      </c>
      <c r="GM227" s="9">
        <f t="shared" si="516"/>
        <v>8.0063118826874846E-4</v>
      </c>
      <c r="GN227" s="9">
        <f t="shared" si="516"/>
        <v>8.000525021301815E-4</v>
      </c>
      <c r="GO227" s="9">
        <f t="shared" si="516"/>
        <v>7.9944970055622071E-4</v>
      </c>
      <c r="GP227" s="9">
        <f t="shared" si="516"/>
        <v>7.9882183826740375E-4</v>
      </c>
      <c r="GQ227" s="9">
        <f t="shared" si="516"/>
        <v>7.9816793553554098E-4</v>
      </c>
      <c r="GR227" s="9">
        <f t="shared" si="516"/>
        <v>7.9748697703586348E-4</v>
      </c>
      <c r="GS227" s="9">
        <f t="shared" si="516"/>
        <v>7.9677791066742887E-4</v>
      </c>
      <c r="GT227" s="9">
        <f t="shared" si="516"/>
        <v>7.9603964633649692E-4</v>
      </c>
      <c r="GU227" s="9">
        <f t="shared" si="516"/>
        <v>7.9527105470601886E-4</v>
      </c>
      <c r="GV227" s="9">
        <f t="shared" si="516"/>
        <v>7.9447096590633238E-4</v>
      </c>
      <c r="GW227" s="9">
        <f t="shared" si="516"/>
        <v>7.9363816821221103E-4</v>
      </c>
      <c r="GX227" s="9">
        <f t="shared" si="516"/>
        <v>7.9277140667918865E-4</v>
      </c>
      <c r="GY227" s="9">
        <f t="shared" si="516"/>
        <v>7.918693817392413E-4</v>
      </c>
      <c r="GZ227" s="9">
        <f t="shared" si="516"/>
        <v>7.9093074776125181E-4</v>
      </c>
      <c r="HA227" s="9">
        <f t="shared" si="516"/>
        <v>7.8995411156459897E-4</v>
      </c>
      <c r="HB227" s="9">
        <f t="shared" si="516"/>
        <v>7.8893803089624291E-4</v>
      </c>
      <c r="HC227" s="9">
        <f t="shared" si="516"/>
        <v>7.8788101285926057E-4</v>
      </c>
      <c r="HD227" s="9">
        <f t="shared" si="516"/>
        <v>7.8678151230270694E-4</v>
      </c>
      <c r="HE227" s="9">
        <f t="shared" si="516"/>
        <v>7.8563793016408611E-4</v>
      </c>
      <c r="HF227" s="9">
        <f t="shared" si="516"/>
        <v>7.8444861176400174E-4</v>
      </c>
      <c r="HG227" s="9">
        <f t="shared" si="516"/>
        <v>7.8321184505744591E-4</v>
      </c>
      <c r="HH227" s="9">
        <f t="shared" si="516"/>
        <v>7.8192585883391343E-4</v>
      </c>
      <c r="HI227" s="9">
        <f t="shared" si="516"/>
        <v>7.8058882087122595E-4</v>
      </c>
      <c r="HJ227" s="9">
        <f t="shared" si="516"/>
        <v>7.7919883603574372E-4</v>
      </c>
      <c r="HK227" s="9">
        <f t="shared" si="516"/>
        <v>7.777539443342659E-4</v>
      </c>
      <c r="HL227" s="9">
        <f t="shared" si="516"/>
        <v>7.7625211891199338E-4</v>
      </c>
      <c r="HM227" s="9">
        <f t="shared" si="516"/>
        <v>7.7469126399666143E-4</v>
      </c>
      <c r="HN227" s="9">
        <f t="shared" si="516"/>
        <v>7.7306921278976252E-4</v>
      </c>
      <c r="HO227" s="9">
        <f t="shared" si="516"/>
        <v>7.7138372529940641E-4</v>
      </c>
      <c r="HP227" s="9">
        <f t="shared" si="516"/>
        <v>7.6963248611707261E-4</v>
      </c>
      <c r="HQ227" s="9">
        <f t="shared" si="516"/>
        <v>7.6781310213810613E-4</v>
      </c>
      <c r="HR227" s="9">
        <f t="shared" si="516"/>
        <v>7.659231002195506E-4</v>
      </c>
      <c r="HS227" s="9">
        <f t="shared" si="516"/>
        <v>7.6395992478088266E-4</v>
      </c>
      <c r="HT227" s="9">
        <f t="shared" si="516"/>
        <v>7.6192093533747254E-4</v>
      </c>
      <c r="HU227" s="9">
        <f t="shared" si="516"/>
        <v>7.598034039791678E-4</v>
      </c>
      <c r="HV227" s="9">
        <f t="shared" ref="HV227:KG230" si="520">NORMDIST($B227,0,1,0)-$B227*(1-NORMDIST($B227,0,1,1))-(NORMDIST($B227+HV$4,0,1,0)-($B227+HV$4)*(1-NORMDIST($B227+HV$4,0,1,1)))</f>
        <v>7.5760451277537733E-4</v>
      </c>
      <c r="HW227" s="9">
        <f t="shared" si="520"/>
        <v>7.5532135112194726E-4</v>
      </c>
      <c r="HX227" s="9">
        <f t="shared" si="520"/>
        <v>7.5295091301774003E-4</v>
      </c>
      <c r="HY227" s="9">
        <f t="shared" si="520"/>
        <v>7.5049009427232208E-4</v>
      </c>
      <c r="HZ227" s="9">
        <f t="shared" si="520"/>
        <v>7.4793568964698386E-4</v>
      </c>
      <c r="IA227" s="9">
        <f t="shared" si="520"/>
        <v>7.4528438992292037E-4</v>
      </c>
      <c r="IB227" s="9">
        <f t="shared" si="520"/>
        <v>7.4253277889792235E-4</v>
      </c>
      <c r="IC227" s="9">
        <f t="shared" si="520"/>
        <v>7.3967733030997815E-4</v>
      </c>
      <c r="ID227" s="9">
        <f t="shared" si="520"/>
        <v>7.3671440468554036E-4</v>
      </c>
      <c r="IE227" s="9">
        <f t="shared" si="520"/>
        <v>7.3364024611270251E-4</v>
      </c>
      <c r="IF227" s="9">
        <f t="shared" si="520"/>
        <v>7.3045097893586195E-4</v>
      </c>
      <c r="IG227" s="9">
        <f t="shared" si="520"/>
        <v>7.2714260437170032E-4</v>
      </c>
      <c r="IH227" s="9">
        <f t="shared" si="520"/>
        <v>7.2371099704722107E-4</v>
      </c>
      <c r="II227" s="9">
        <f t="shared" si="520"/>
        <v>7.2015190145243834E-4</v>
      </c>
      <c r="IJ227" s="9">
        <f t="shared" si="520"/>
        <v>7.1646092831304659E-4</v>
      </c>
      <c r="IK227" s="9">
        <f t="shared" si="520"/>
        <v>7.1263355087761463E-4</v>
      </c>
      <c r="IL227" s="9">
        <f t="shared" si="520"/>
        <v>7.0866510112123078E-4</v>
      </c>
      <c r="IM227" s="9">
        <f t="shared" si="520"/>
        <v>7.0455076585726993E-4</v>
      </c>
      <c r="IN227" s="9">
        <f t="shared" si="520"/>
        <v>7.0028558276675622E-4</v>
      </c>
      <c r="IO227" s="9">
        <f t="shared" si="520"/>
        <v>6.9586443633230365E-4</v>
      </c>
      <c r="IP227" s="9">
        <f t="shared" si="520"/>
        <v>6.9128205368507167E-4</v>
      </c>
      <c r="IQ227" s="9">
        <f t="shared" si="520"/>
        <v>6.8653300035633131E-4</v>
      </c>
      <c r="IR227" s="9">
        <f t="shared" si="520"/>
        <v>6.8161167593669175E-4</v>
      </c>
      <c r="IS227" s="9">
        <f t="shared" si="520"/>
        <v>6.7651230963814801E-4</v>
      </c>
      <c r="IT227" s="9">
        <f t="shared" si="520"/>
        <v>6.7122895576067899E-4</v>
      </c>
      <c r="IU227" s="9">
        <f t="shared" si="520"/>
        <v>6.6575548905955617E-4</v>
      </c>
      <c r="IV227" s="9">
        <f t="shared" si="520"/>
        <v>6.6008560001382978E-4</v>
      </c>
      <c r="IW227" s="9">
        <f t="shared" si="520"/>
        <v>6.5421278999320425E-4</v>
      </c>
      <c r="IX227" s="9">
        <f t="shared" si="520"/>
        <v>6.4813036632189796E-4</v>
      </c>
      <c r="IY227" s="9">
        <f t="shared" si="520"/>
        <v>6.4183143724053961E-4</v>
      </c>
      <c r="IZ227" s="9">
        <f t="shared" si="520"/>
        <v>6.3530890675932757E-4</v>
      </c>
      <c r="JA227" s="9">
        <f t="shared" si="520"/>
        <v>6.2855546940924264E-4</v>
      </c>
      <c r="JB227" s="9">
        <f t="shared" si="520"/>
        <v>6.2156360488167329E-4</v>
      </c>
      <c r="JC227" s="9">
        <f t="shared" si="520"/>
        <v>6.1432557255860533E-4</v>
      </c>
      <c r="JD227" s="9">
        <f t="shared" si="520"/>
        <v>6.0683340593559393E-4</v>
      </c>
      <c r="JE227" s="9">
        <f t="shared" si="520"/>
        <v>5.9907890692976291E-4</v>
      </c>
      <c r="JF227" s="9">
        <f t="shared" si="520"/>
        <v>5.9105364007412458E-4</v>
      </c>
      <c r="JG227" s="9">
        <f t="shared" si="520"/>
        <v>5.8274892660007674E-4</v>
      </c>
      <c r="JH227" s="9">
        <f t="shared" si="520"/>
        <v>5.7415583840210059E-4</v>
      </c>
      <c r="JI227" s="9">
        <f t="shared" si="520"/>
        <v>5.6526519188464415E-4</v>
      </c>
      <c r="JJ227" s="9">
        <f t="shared" si="520"/>
        <v>5.5606754169236971E-4</v>
      </c>
      <c r="JK227" s="9">
        <f t="shared" si="520"/>
        <v>5.465531743203988E-4</v>
      </c>
      <c r="JL227" s="9">
        <f t="shared" si="520"/>
        <v>5.3671210160352763E-4</v>
      </c>
      <c r="JM227" s="9">
        <f t="shared" si="520"/>
        <v>5.2653405408144933E-4</v>
      </c>
      <c r="JN227" s="9">
        <f t="shared" si="520"/>
        <v>5.1600847424559254E-4</v>
      </c>
      <c r="JO227" s="9">
        <f t="shared" si="520"/>
        <v>5.0512450965668147E-4</v>
      </c>
      <c r="JP227" s="9">
        <f t="shared" si="520"/>
        <v>4.9387100594102057E-4</v>
      </c>
      <c r="JQ227" s="9">
        <f t="shared" si="520"/>
        <v>4.8223649965629771E-4</v>
      </c>
      <c r="JR227" s="9">
        <f t="shared" si="520"/>
        <v>4.7020921103355486E-4</v>
      </c>
      <c r="JS227" s="9">
        <f t="shared" si="520"/>
        <v>4.5777703658983005E-4</v>
      </c>
      <c r="JT227" s="9">
        <f t="shared" si="520"/>
        <v>4.4492754160929855E-4</v>
      </c>
      <c r="JU227" s="9">
        <f t="shared" si="520"/>
        <v>4.3164795249576744E-4</v>
      </c>
      <c r="JV227" s="9">
        <f t="shared" si="520"/>
        <v>4.1792514899533298E-4</v>
      </c>
      <c r="JW227" s="9">
        <f t="shared" si="520"/>
        <v>4.0374565628297117E-4</v>
      </c>
      <c r="JX227" s="9">
        <f t="shared" si="520"/>
        <v>3.8909563691983014E-4</v>
      </c>
      <c r="JY227" s="9">
        <f t="shared" si="520"/>
        <v>3.7396088267580528E-4</v>
      </c>
      <c r="JZ227" s="9">
        <f t="shared" si="520"/>
        <v>3.5832680621590562E-4</v>
      </c>
      <c r="KA227" s="9">
        <f t="shared" si="520"/>
        <v>3.4217843265413241E-4</v>
      </c>
      <c r="KB227" s="9">
        <f t="shared" si="520"/>
        <v>3.255003909692902E-4</v>
      </c>
      <c r="KC227" s="9">
        <f t="shared" si="520"/>
        <v>3.0827690528692497E-4</v>
      </c>
      <c r="KD227" s="9">
        <f t="shared" si="520"/>
        <v>2.9049178602083298E-4</v>
      </c>
      <c r="KE227" s="9">
        <f t="shared" si="520"/>
        <v>2.7212842088135489E-4</v>
      </c>
      <c r="KF227" s="9">
        <f t="shared" si="520"/>
        <v>2.5316976574281825E-4</v>
      </c>
      <c r="KG227" s="9">
        <f t="shared" si="520"/>
        <v>2.3359833537323505E-4</v>
      </c>
      <c r="KH227" s="9">
        <f t="shared" si="506"/>
        <v>2.1339619402722422E-4</v>
      </c>
      <c r="KI227" s="9">
        <f t="shared" si="506"/>
        <v>1.9254494589819506E-4</v>
      </c>
      <c r="KJ227" s="9">
        <f t="shared" si="506"/>
        <v>1.7102572543241813E-4</v>
      </c>
      <c r="KK227" s="9">
        <f t="shared" si="506"/>
        <v>1.4881918750426527E-4</v>
      </c>
      <c r="KL227" s="9">
        <f t="shared" si="506"/>
        <v>1.2590549745269356E-4</v>
      </c>
      <c r="KM227" s="9">
        <f t="shared" si="506"/>
        <v>1.0226432097675854E-4</v>
      </c>
      <c r="KN227" s="9">
        <f t="shared" si="506"/>
        <v>7.7874813894627387E-5</v>
      </c>
      <c r="KO227" s="9">
        <f t="shared" si="506"/>
        <v>5.2715611761962322E-5</v>
      </c>
      <c r="KP227" s="9">
        <f t="shared" si="506"/>
        <v>2.6764819352320668E-5</v>
      </c>
    </row>
    <row r="228" spans="2:302" x14ac:dyDescent="0.25">
      <c r="B228" s="5">
        <f t="shared" si="478"/>
        <v>2.7700000000000475</v>
      </c>
      <c r="C228" s="9">
        <f t="shared" si="476"/>
        <v>8.4140345396137555E-4</v>
      </c>
      <c r="D228" s="9">
        <f t="shared" si="518"/>
        <v>8.4140341312684069E-4</v>
      </c>
      <c r="E228" s="9">
        <f t="shared" si="518"/>
        <v>8.414033697996165E-4</v>
      </c>
      <c r="F228" s="9">
        <f t="shared" si="518"/>
        <v>8.4140332383286786E-4</v>
      </c>
      <c r="G228" s="9">
        <f t="shared" si="518"/>
        <v>8.4140327506995066E-4</v>
      </c>
      <c r="H228" s="9">
        <f t="shared" si="518"/>
        <v>8.4140322334593095E-4</v>
      </c>
      <c r="I228" s="9">
        <f t="shared" si="518"/>
        <v>8.4140316848581363E-4</v>
      </c>
      <c r="J228" s="9">
        <f t="shared" si="518"/>
        <v>8.4140311030645072E-4</v>
      </c>
      <c r="K228" s="9">
        <f t="shared" si="518"/>
        <v>8.4140304861193556E-4</v>
      </c>
      <c r="L228" s="9">
        <f t="shared" si="518"/>
        <v>8.4140298319639907E-4</v>
      </c>
      <c r="M228" s="9">
        <f t="shared" si="518"/>
        <v>8.4140291384274604E-4</v>
      </c>
      <c r="N228" s="9">
        <f t="shared" si="518"/>
        <v>8.4140284031985059E-4</v>
      </c>
      <c r="O228" s="9">
        <f t="shared" si="518"/>
        <v>8.4140276238634242E-4</v>
      </c>
      <c r="P228" s="9">
        <f t="shared" si="518"/>
        <v>8.4140267978457443E-4</v>
      </c>
      <c r="Q228" s="9">
        <f t="shared" si="518"/>
        <v>8.4140259224297156E-4</v>
      </c>
      <c r="R228" s="9">
        <f t="shared" si="518"/>
        <v>8.4140249947662542E-4</v>
      </c>
      <c r="S228" s="9">
        <f t="shared" si="518"/>
        <v>8.4140240118236456E-4</v>
      </c>
      <c r="T228" s="9">
        <f t="shared" si="518"/>
        <v>8.4140229704075125E-4</v>
      </c>
      <c r="U228" s="9">
        <f t="shared" si="518"/>
        <v>8.4140218671492997E-4</v>
      </c>
      <c r="V228" s="9">
        <f t="shared" si="518"/>
        <v>8.4140206984940587E-4</v>
      </c>
      <c r="W228" s="9">
        <f t="shared" si="518"/>
        <v>8.4140194606807455E-4</v>
      </c>
      <c r="X228" s="9">
        <f t="shared" si="518"/>
        <v>8.4140181497391494E-4</v>
      </c>
      <c r="Y228" s="9">
        <f t="shared" si="518"/>
        <v>8.4140167614964363E-4</v>
      </c>
      <c r="Z228" s="9">
        <f t="shared" si="518"/>
        <v>8.4140152915371149E-4</v>
      </c>
      <c r="AA228" s="9">
        <f t="shared" si="518"/>
        <v>8.4140137351899577E-4</v>
      </c>
      <c r="AB228" s="9">
        <f t="shared" si="518"/>
        <v>8.4140120875407824E-4</v>
      </c>
      <c r="AC228" s="9">
        <f t="shared" si="518"/>
        <v>8.4140103434149176E-4</v>
      </c>
      <c r="AD228" s="9">
        <f t="shared" si="518"/>
        <v>8.4140084973350227E-4</v>
      </c>
      <c r="AE228" s="9">
        <f t="shared" si="518"/>
        <v>8.4140065435268463E-4</v>
      </c>
      <c r="AF228" s="9">
        <f t="shared" si="518"/>
        <v>8.414004475916679E-4</v>
      </c>
      <c r="AG228" s="9">
        <f t="shared" si="518"/>
        <v>8.4140022880771666E-4</v>
      </c>
      <c r="AH228" s="9">
        <f t="shared" si="518"/>
        <v>8.4139999732423898E-4</v>
      </c>
      <c r="AI228" s="9">
        <f t="shared" si="518"/>
        <v>8.4139975242874946E-4</v>
      </c>
      <c r="AJ228" s="9">
        <f t="shared" si="518"/>
        <v>8.4139949336903546E-4</v>
      </c>
      <c r="AK228" s="9">
        <f t="shared" si="518"/>
        <v>8.4139921935166514E-4</v>
      </c>
      <c r="AL228" s="9">
        <f t="shared" si="518"/>
        <v>8.4139892954268949E-4</v>
      </c>
      <c r="AM228" s="9">
        <f t="shared" si="518"/>
        <v>8.4139862306018551E-4</v>
      </c>
      <c r="AN228" s="9">
        <f t="shared" si="518"/>
        <v>8.413982989778049E-4</v>
      </c>
      <c r="AO228" s="9">
        <f t="shared" si="518"/>
        <v>8.4139795631691934E-4</v>
      </c>
      <c r="AP228" s="9">
        <f t="shared" si="518"/>
        <v>8.4139759404828248E-4</v>
      </c>
      <c r="AQ228" s="9">
        <f t="shared" si="518"/>
        <v>8.4139721108744594E-4</v>
      </c>
      <c r="AR228" s="9">
        <f t="shared" si="518"/>
        <v>8.4139680629160499E-4</v>
      </c>
      <c r="AS228" s="9">
        <f t="shared" si="518"/>
        <v>8.4139637845651678E-4</v>
      </c>
      <c r="AT228" s="9">
        <f t="shared" si="518"/>
        <v>8.4139592631570946E-4</v>
      </c>
      <c r="AU228" s="9">
        <f t="shared" si="518"/>
        <v>8.4139544853409712E-4</v>
      </c>
      <c r="AV228" s="9">
        <f t="shared" si="518"/>
        <v>8.4139494370772067E-4</v>
      </c>
      <c r="AW228" s="9">
        <f t="shared" si="518"/>
        <v>8.4139441035580259E-4</v>
      </c>
      <c r="AX228" s="9">
        <f t="shared" si="518"/>
        <v>8.4139384692268851E-4</v>
      </c>
      <c r="AY228" s="9">
        <f t="shared" si="518"/>
        <v>8.4139325176880422E-4</v>
      </c>
      <c r="AZ228" s="9">
        <f t="shared" si="518"/>
        <v>8.4139262316933639E-4</v>
      </c>
      <c r="BA228" s="9">
        <f t="shared" si="518"/>
        <v>8.4139195930921836E-4</v>
      </c>
      <c r="BB228" s="9">
        <f t="shared" si="518"/>
        <v>8.4139125827893267E-4</v>
      </c>
      <c r="BC228" s="9">
        <f t="shared" si="518"/>
        <v>8.41390518068572E-4</v>
      </c>
      <c r="BD228" s="9">
        <f t="shared" si="518"/>
        <v>8.413897365640282E-4</v>
      </c>
      <c r="BE228" s="9">
        <f t="shared" si="518"/>
        <v>8.4138891154272833E-4</v>
      </c>
      <c r="BF228" s="9">
        <f t="shared" si="518"/>
        <v>8.413880406646214E-4</v>
      </c>
      <c r="BG228" s="9">
        <f t="shared" si="518"/>
        <v>8.4138712147038006E-4</v>
      </c>
      <c r="BH228" s="9">
        <f t="shared" si="518"/>
        <v>8.4138615137433371E-4</v>
      </c>
      <c r="BI228" s="9">
        <f t="shared" si="518"/>
        <v>8.4138512765597026E-4</v>
      </c>
      <c r="BJ228" s="9">
        <f t="shared" si="518"/>
        <v>8.4138404745664672E-4</v>
      </c>
      <c r="BK228" s="9">
        <f t="shared" si="518"/>
        <v>8.4138290777024374E-4</v>
      </c>
      <c r="BL228" s="9">
        <f t="shared" si="518"/>
        <v>8.4138170543728475E-4</v>
      </c>
      <c r="BM228" s="9">
        <f t="shared" si="518"/>
        <v>8.4138043713701688E-4</v>
      </c>
      <c r="BN228" s="9">
        <f t="shared" si="518"/>
        <v>8.4137909938001307E-4</v>
      </c>
      <c r="BO228" s="9">
        <f t="shared" si="518"/>
        <v>8.4137768849981448E-4</v>
      </c>
      <c r="BP228" s="9">
        <f t="shared" si="517"/>
        <v>8.4137620064214603E-4</v>
      </c>
      <c r="BQ228" s="9">
        <f t="shared" si="517"/>
        <v>8.4137463176045741E-4</v>
      </c>
      <c r="BR228" s="9">
        <f t="shared" si="517"/>
        <v>8.4137297760147867E-4</v>
      </c>
      <c r="BS228" s="9">
        <f t="shared" si="517"/>
        <v>8.4137123369975859E-4</v>
      </c>
      <c r="BT228" s="9">
        <f t="shared" si="517"/>
        <v>8.4136939536430977E-4</v>
      </c>
      <c r="BU228" s="9">
        <f t="shared" si="517"/>
        <v>8.4136745766887956E-4</v>
      </c>
      <c r="BV228" s="9">
        <f t="shared" si="517"/>
        <v>8.4136541544087816E-4</v>
      </c>
      <c r="BW228" s="9">
        <f t="shared" si="517"/>
        <v>8.4136326324966526E-4</v>
      </c>
      <c r="BX228" s="9">
        <f t="shared" si="517"/>
        <v>8.4136099539374939E-4</v>
      </c>
      <c r="BY228" s="9">
        <f t="shared" si="517"/>
        <v>8.4135860588756208E-4</v>
      </c>
      <c r="BZ228" s="9">
        <f t="shared" si="517"/>
        <v>8.4135608845011488E-4</v>
      </c>
      <c r="CA228" s="9">
        <f t="shared" si="517"/>
        <v>8.4135343648889123E-4</v>
      </c>
      <c r="CB228" s="9">
        <f t="shared" si="517"/>
        <v>8.4135064308518237E-4</v>
      </c>
      <c r="CC228" s="9">
        <f t="shared" si="517"/>
        <v>8.4134770097920317E-4</v>
      </c>
      <c r="CD228" s="9">
        <f t="shared" si="517"/>
        <v>8.4134460255609427E-4</v>
      </c>
      <c r="CE228" s="9">
        <f t="shared" si="517"/>
        <v>8.4134133982450134E-4</v>
      </c>
      <c r="CF228" s="9">
        <f t="shared" si="517"/>
        <v>8.4133790440486496E-4</v>
      </c>
      <c r="CG228" s="9">
        <f t="shared" si="517"/>
        <v>8.4133428750633873E-4</v>
      </c>
      <c r="CH228" s="9">
        <f t="shared" si="517"/>
        <v>8.4133047991051416E-4</v>
      </c>
      <c r="CI228" s="9">
        <f t="shared" si="517"/>
        <v>8.4132647195025469E-4</v>
      </c>
      <c r="CJ228" s="9">
        <f t="shared" si="517"/>
        <v>8.4132225349013874E-4</v>
      </c>
      <c r="CK228" s="9">
        <f t="shared" si="517"/>
        <v>8.4131781390288612E-4</v>
      </c>
      <c r="CL228" s="9">
        <f t="shared" si="517"/>
        <v>8.4131314204981354E-4</v>
      </c>
      <c r="CM228" s="9">
        <f t="shared" si="517"/>
        <v>8.4130822625366264E-4</v>
      </c>
      <c r="CN228" s="9">
        <f t="shared" si="517"/>
        <v>8.4130305427669257E-4</v>
      </c>
      <c r="CO228" s="9">
        <f t="shared" si="517"/>
        <v>8.4129761329398002E-4</v>
      </c>
      <c r="CP228" s="9">
        <f t="shared" si="517"/>
        <v>8.4129188986712148E-4</v>
      </c>
      <c r="CQ228" s="9">
        <f t="shared" si="517"/>
        <v>8.4128586991533735E-4</v>
      </c>
      <c r="CR228" s="9">
        <f t="shared" si="517"/>
        <v>8.4127953868799071E-4</v>
      </c>
      <c r="CS228" s="9">
        <f t="shared" si="517"/>
        <v>8.4127288073170795E-4</v>
      </c>
      <c r="CT228" s="9">
        <f t="shared" si="517"/>
        <v>8.412658798625023E-4</v>
      </c>
      <c r="CU228" s="9">
        <f t="shared" si="517"/>
        <v>8.4125851912852934E-4</v>
      </c>
      <c r="CV228" s="9">
        <f t="shared" si="517"/>
        <v>8.4125078077862295E-4</v>
      </c>
      <c r="CW228" s="9">
        <f t="shared" si="517"/>
        <v>8.4124264622648386E-4</v>
      </c>
      <c r="CX228" s="9">
        <f t="shared" si="517"/>
        <v>8.4123409601114169E-4</v>
      </c>
      <c r="CY228" s="9">
        <f t="shared" si="519"/>
        <v>8.4122510976009145E-4</v>
      </c>
      <c r="CZ228" s="9">
        <f t="shared" si="519"/>
        <v>8.4121566614763009E-4</v>
      </c>
      <c r="DA228" s="9">
        <f t="shared" si="519"/>
        <v>8.4120574285365894E-4</v>
      </c>
      <c r="DB228" s="9">
        <f t="shared" si="519"/>
        <v>8.4119531651862727E-4</v>
      </c>
      <c r="DC228" s="9">
        <f t="shared" si="519"/>
        <v>8.4118436269820169E-4</v>
      </c>
      <c r="DD228" s="9">
        <f t="shared" si="519"/>
        <v>8.4117285581591114E-4</v>
      </c>
      <c r="DE228" s="9">
        <f t="shared" si="519"/>
        <v>8.4116076911252907E-4</v>
      </c>
      <c r="DF228" s="9">
        <f t="shared" si="519"/>
        <v>8.4114807459459158E-4</v>
      </c>
      <c r="DG228" s="9">
        <f t="shared" si="519"/>
        <v>8.411347429828056E-4</v>
      </c>
      <c r="DH228" s="9">
        <f t="shared" si="519"/>
        <v>8.4112074365221619E-4</v>
      </c>
      <c r="DI228" s="9">
        <f t="shared" si="519"/>
        <v>8.4110604457579964E-4</v>
      </c>
      <c r="DJ228" s="9">
        <f t="shared" si="519"/>
        <v>8.4109061226531772E-4</v>
      </c>
      <c r="DK228" s="9">
        <f t="shared" si="519"/>
        <v>8.4107441170488072E-4</v>
      </c>
      <c r="DL228" s="9">
        <f t="shared" si="519"/>
        <v>8.410574062881497E-4</v>
      </c>
      <c r="DM228" s="9">
        <f t="shared" si="519"/>
        <v>8.4103955774829278E-4</v>
      </c>
      <c r="DN228" s="9">
        <f t="shared" si="519"/>
        <v>8.4102082608635974E-4</v>
      </c>
      <c r="DO228" s="9">
        <f t="shared" si="519"/>
        <v>8.4100116950103633E-4</v>
      </c>
      <c r="DP228" s="9">
        <f t="shared" si="519"/>
        <v>8.4098054430629867E-4</v>
      </c>
      <c r="DQ228" s="9">
        <f t="shared" si="519"/>
        <v>8.4095890485628619E-4</v>
      </c>
      <c r="DR228" s="9">
        <f t="shared" si="519"/>
        <v>8.4093620345869599E-4</v>
      </c>
      <c r="DS228" s="9">
        <f t="shared" si="519"/>
        <v>8.4091239029125827E-4</v>
      </c>
      <c r="DT228" s="9">
        <f t="shared" si="519"/>
        <v>8.408874133097237E-4</v>
      </c>
      <c r="DU228" s="9">
        <f t="shared" si="519"/>
        <v>8.4086121815564517E-4</v>
      </c>
      <c r="DV228" s="9">
        <f t="shared" si="519"/>
        <v>8.4083374805893102E-4</v>
      </c>
      <c r="DW228" s="9">
        <f t="shared" si="519"/>
        <v>8.4080494373772502E-4</v>
      </c>
      <c r="DX228" s="9">
        <f t="shared" si="519"/>
        <v>8.4077474329304557E-4</v>
      </c>
      <c r="DY228" s="9">
        <f t="shared" si="519"/>
        <v>8.4074308209961532E-4</v>
      </c>
      <c r="DZ228" s="9">
        <f t="shared" si="519"/>
        <v>8.4070989269472232E-4</v>
      </c>
      <c r="EA228" s="9">
        <f t="shared" si="519"/>
        <v>8.4067510465938883E-4</v>
      </c>
      <c r="EB228" s="9">
        <f t="shared" si="519"/>
        <v>8.4063864449660766E-4</v>
      </c>
      <c r="EC228" s="9">
        <f t="shared" si="519"/>
        <v>8.4060043550629742E-4</v>
      </c>
      <c r="ED228" s="9">
        <f t="shared" si="519"/>
        <v>8.4056039765162145E-4</v>
      </c>
      <c r="EE228" s="9">
        <f t="shared" si="519"/>
        <v>8.4051844742468265E-4</v>
      </c>
      <c r="EF228" s="9">
        <f t="shared" si="519"/>
        <v>8.4047449770510826E-4</v>
      </c>
      <c r="EG228" s="9">
        <f t="shared" si="519"/>
        <v>8.4042845761147849E-4</v>
      </c>
      <c r="EH228" s="9">
        <f t="shared" si="519"/>
        <v>8.4038023235137778E-4</v>
      </c>
      <c r="EI228" s="9">
        <f t="shared" si="519"/>
        <v>8.4032972306147757E-4</v>
      </c>
      <c r="EJ228" s="9">
        <f t="shared" si="519"/>
        <v>8.4027682664428508E-4</v>
      </c>
      <c r="EK228" s="9">
        <f t="shared" si="519"/>
        <v>8.4022143559826139E-4</v>
      </c>
      <c r="EL228" s="9">
        <f t="shared" si="519"/>
        <v>8.4016343784091251E-4</v>
      </c>
      <c r="EM228" s="9">
        <f t="shared" si="519"/>
        <v>8.4010271652779241E-4</v>
      </c>
      <c r="EN228" s="9">
        <f t="shared" si="519"/>
        <v>8.4003914986006262E-4</v>
      </c>
      <c r="EO228" s="9">
        <f t="shared" si="519"/>
        <v>8.3997261088973715E-4</v>
      </c>
      <c r="EP228" s="9">
        <f t="shared" si="519"/>
        <v>8.3990296731463162E-4</v>
      </c>
      <c r="EQ228" s="9">
        <f t="shared" si="519"/>
        <v>8.3983008126904896E-4</v>
      </c>
      <c r="ER228" s="9">
        <f t="shared" si="519"/>
        <v>8.3975380910309675E-4</v>
      </c>
      <c r="ES228" s="9">
        <f t="shared" si="519"/>
        <v>8.3967400115650404E-4</v>
      </c>
      <c r="ET228" s="9">
        <f t="shared" si="519"/>
        <v>8.3959050152354728E-4</v>
      </c>
      <c r="EU228" s="9">
        <f t="shared" si="519"/>
        <v>8.3950314780901287E-4</v>
      </c>
      <c r="EV228" s="9">
        <f t="shared" si="519"/>
        <v>8.3941177087694624E-4</v>
      </c>
      <c r="EW228" s="9">
        <f t="shared" si="519"/>
        <v>8.3931619458908096E-4</v>
      </c>
      <c r="EX228" s="9">
        <f t="shared" si="519"/>
        <v>8.3921623553265745E-4</v>
      </c>
      <c r="EY228" s="9">
        <f t="shared" si="519"/>
        <v>8.3911170274245247E-4</v>
      </c>
      <c r="EZ228" s="9">
        <f t="shared" si="519"/>
        <v>8.3900239741036583E-4</v>
      </c>
      <c r="FA228" s="9">
        <f t="shared" si="519"/>
        <v>8.3888811258394464E-4</v>
      </c>
      <c r="FB228" s="9">
        <f t="shared" si="519"/>
        <v>8.3876863285510181E-4</v>
      </c>
      <c r="FC228" s="9">
        <f t="shared" si="519"/>
        <v>8.3864373404158546E-4</v>
      </c>
      <c r="FD228" s="9">
        <f t="shared" si="519"/>
        <v>8.3851318285056828E-4</v>
      </c>
      <c r="FE228" s="9">
        <f t="shared" si="519"/>
        <v>8.3837673653522739E-4</v>
      </c>
      <c r="FF228" s="9">
        <f t="shared" si="519"/>
        <v>8.382341425391248E-4</v>
      </c>
      <c r="FG228" s="9">
        <f t="shared" si="519"/>
        <v>8.3808513812690631E-4</v>
      </c>
      <c r="FH228" s="9">
        <f t="shared" si="519"/>
        <v>8.379294500025457E-4</v>
      </c>
      <c r="FI228" s="9">
        <f t="shared" si="519"/>
        <v>8.3776679391625608E-4</v>
      </c>
      <c r="FJ228" s="9">
        <f t="shared" si="519"/>
        <v>8.3759687425463843E-4</v>
      </c>
      <c r="FK228" s="9">
        <f t="shared" ref="FK228:HV231" si="521">NORMDIST($B228,0,1,0)-$B228*(1-NORMDIST($B228,0,1,1))-(NORMDIST($B228+FK$4,0,1,0)-($B228+FK$4)*(1-NORMDIST($B228+FK$4,0,1,1)))</f>
        <v>8.3741938362194611E-4</v>
      </c>
      <c r="FL228" s="9">
        <f t="shared" si="521"/>
        <v>8.372340024004446E-4</v>
      </c>
      <c r="FM228" s="9">
        <f t="shared" si="521"/>
        <v>8.3704039830261511E-4</v>
      </c>
      <c r="FN228" s="9">
        <f t="shared" si="521"/>
        <v>8.3683822590440685E-4</v>
      </c>
      <c r="FO228" s="9">
        <f t="shared" si="521"/>
        <v>8.3662712616475057E-4</v>
      </c>
      <c r="FP228" s="9">
        <f t="shared" si="521"/>
        <v>8.3640672592683886E-4</v>
      </c>
      <c r="FQ228" s="9">
        <f t="shared" si="521"/>
        <v>8.3617663740481859E-4</v>
      </c>
      <c r="FR228" s="9">
        <f t="shared" si="521"/>
        <v>8.359364576535056E-4</v>
      </c>
      <c r="FS228" s="9">
        <f t="shared" si="521"/>
        <v>8.3568576802049461E-4</v>
      </c>
      <c r="FT228" s="9">
        <f t="shared" si="521"/>
        <v>8.3542413357816402E-4</v>
      </c>
      <c r="FU228" s="9">
        <f t="shared" si="521"/>
        <v>8.351511025410849E-4</v>
      </c>
      <c r="FV228" s="9">
        <f t="shared" si="521"/>
        <v>8.348662056612018E-4</v>
      </c>
      <c r="FW228" s="9">
        <f t="shared" si="521"/>
        <v>8.3456895560434744E-4</v>
      </c>
      <c r="FX228" s="9">
        <f t="shared" si="521"/>
        <v>8.3425884630793177E-4</v>
      </c>
      <c r="FY228" s="9">
        <f t="shared" si="521"/>
        <v>8.3393535231602971E-4</v>
      </c>
      <c r="FZ228" s="9">
        <f t="shared" si="521"/>
        <v>8.3359792809425243E-4</v>
      </c>
      <c r="GA228" s="9">
        <f t="shared" si="521"/>
        <v>8.3324600732401167E-4</v>
      </c>
      <c r="GB228" s="9">
        <f t="shared" si="521"/>
        <v>8.3287900217131111E-4</v>
      </c>
      <c r="GC228" s="9">
        <f t="shared" si="521"/>
        <v>8.3249630253529722E-4</v>
      </c>
      <c r="GD228" s="9">
        <f t="shared" si="521"/>
        <v>8.3209727527155009E-4</v>
      </c>
      <c r="GE228" s="9">
        <f t="shared" si="521"/>
        <v>8.3168126339252385E-4</v>
      </c>
      <c r="GF228" s="9">
        <f t="shared" si="521"/>
        <v>8.3124758524133057E-4</v>
      </c>
      <c r="GG228" s="9">
        <f t="shared" si="521"/>
        <v>8.3079553364069354E-4</v>
      </c>
      <c r="GH228" s="9">
        <f t="shared" si="521"/>
        <v>8.3032437501618132E-4</v>
      </c>
      <c r="GI228" s="9">
        <f t="shared" si="521"/>
        <v>8.2983334849234119E-4</v>
      </c>
      <c r="GJ228" s="9">
        <f t="shared" si="521"/>
        <v>8.2932166495900523E-4</v>
      </c>
      <c r="GK228" s="9">
        <f t="shared" si="521"/>
        <v>8.2878850611276423E-4</v>
      </c>
      <c r="GL228" s="9">
        <f t="shared" si="521"/>
        <v>8.2823302346556331E-4</v>
      </c>
      <c r="GM228" s="9">
        <f t="shared" si="521"/>
        <v>8.2765433732699635E-4</v>
      </c>
      <c r="GN228" s="9">
        <f t="shared" si="521"/>
        <v>8.2705153575303599E-4</v>
      </c>
      <c r="GO228" s="9">
        <f t="shared" si="521"/>
        <v>8.2642367346421903E-4</v>
      </c>
      <c r="GP228" s="9">
        <f t="shared" si="521"/>
        <v>8.2576977073235583E-4</v>
      </c>
      <c r="GQ228" s="9">
        <f t="shared" si="521"/>
        <v>8.2508881223267833E-4</v>
      </c>
      <c r="GR228" s="9">
        <f t="shared" si="521"/>
        <v>8.2437974586424437E-4</v>
      </c>
      <c r="GS228" s="9">
        <f t="shared" si="521"/>
        <v>8.2364148153331242E-4</v>
      </c>
      <c r="GT228" s="9">
        <f t="shared" si="521"/>
        <v>8.2287288990283371E-4</v>
      </c>
      <c r="GU228" s="9">
        <f t="shared" si="521"/>
        <v>8.2207280110314722E-4</v>
      </c>
      <c r="GV228" s="9">
        <f t="shared" si="521"/>
        <v>8.2124000340902652E-4</v>
      </c>
      <c r="GW228" s="9">
        <f t="shared" si="521"/>
        <v>8.2037324187600414E-4</v>
      </c>
      <c r="GX228" s="9">
        <f t="shared" si="521"/>
        <v>8.1947121693605614E-4</v>
      </c>
      <c r="GY228" s="9">
        <f t="shared" si="521"/>
        <v>8.1853258295806666E-4</v>
      </c>
      <c r="GZ228" s="9">
        <f t="shared" si="521"/>
        <v>8.1755594676141425E-4</v>
      </c>
      <c r="HA228" s="9">
        <f t="shared" si="521"/>
        <v>8.1653986609305851E-4</v>
      </c>
      <c r="HB228" s="9">
        <f t="shared" si="521"/>
        <v>8.1548284805607542E-4</v>
      </c>
      <c r="HC228" s="9">
        <f t="shared" si="521"/>
        <v>8.1438334749952179E-4</v>
      </c>
      <c r="HD228" s="9">
        <f t="shared" si="521"/>
        <v>8.1323976536090193E-4</v>
      </c>
      <c r="HE228" s="9">
        <f t="shared" si="521"/>
        <v>8.1205044696081746E-4</v>
      </c>
      <c r="HF228" s="9">
        <f t="shared" si="521"/>
        <v>8.1081368025426076E-4</v>
      </c>
      <c r="HG228" s="9">
        <f t="shared" si="521"/>
        <v>8.0952769403072828E-4</v>
      </c>
      <c r="HH228" s="9">
        <f t="shared" si="521"/>
        <v>8.0819065606804123E-4</v>
      </c>
      <c r="HI228" s="9">
        <f t="shared" si="521"/>
        <v>8.06800671232559E-4</v>
      </c>
      <c r="HJ228" s="9">
        <f t="shared" si="521"/>
        <v>8.0535577953108075E-4</v>
      </c>
      <c r="HK228" s="9">
        <f t="shared" si="521"/>
        <v>8.0385395410880823E-4</v>
      </c>
      <c r="HL228" s="9">
        <f t="shared" si="521"/>
        <v>8.0229309919347736E-4</v>
      </c>
      <c r="HM228" s="9">
        <f t="shared" si="521"/>
        <v>8.0067104798657866E-4</v>
      </c>
      <c r="HN228" s="9">
        <f t="shared" si="521"/>
        <v>7.9898556049622126E-4</v>
      </c>
      <c r="HO228" s="9">
        <f t="shared" si="521"/>
        <v>7.9723432131388746E-4</v>
      </c>
      <c r="HP228" s="9">
        <f t="shared" si="521"/>
        <v>7.9541493733492152E-4</v>
      </c>
      <c r="HQ228" s="9">
        <f t="shared" si="521"/>
        <v>7.9352493541636631E-4</v>
      </c>
      <c r="HR228" s="9">
        <f t="shared" si="521"/>
        <v>7.9156175997769751E-4</v>
      </c>
      <c r="HS228" s="9">
        <f t="shared" si="521"/>
        <v>7.8952277053428738E-4</v>
      </c>
      <c r="HT228" s="9">
        <f t="shared" si="521"/>
        <v>7.8740523917598438E-4</v>
      </c>
      <c r="HU228" s="9">
        <f t="shared" si="521"/>
        <v>7.852063479721938E-4</v>
      </c>
      <c r="HV228" s="9">
        <f t="shared" si="521"/>
        <v>7.8292318631876211E-4</v>
      </c>
      <c r="HW228" s="9">
        <f t="shared" si="520"/>
        <v>7.8055274821455488E-4</v>
      </c>
      <c r="HX228" s="9">
        <f t="shared" si="520"/>
        <v>7.7809192946913877E-4</v>
      </c>
      <c r="HY228" s="9">
        <f t="shared" si="520"/>
        <v>7.7553752484380055E-4</v>
      </c>
      <c r="HZ228" s="9">
        <f t="shared" si="520"/>
        <v>7.7288622511973522E-4</v>
      </c>
      <c r="IA228" s="9">
        <f t="shared" si="520"/>
        <v>7.701346140947372E-4</v>
      </c>
      <c r="IB228" s="9">
        <f t="shared" si="520"/>
        <v>7.6727916550679517E-4</v>
      </c>
      <c r="IC228" s="9">
        <f t="shared" si="520"/>
        <v>7.6431623988235738E-4</v>
      </c>
      <c r="ID228" s="9">
        <f t="shared" si="520"/>
        <v>7.6124208130951736E-4</v>
      </c>
      <c r="IE228" s="9">
        <f t="shared" si="520"/>
        <v>7.580528141326768E-4</v>
      </c>
      <c r="IF228" s="9">
        <f t="shared" si="520"/>
        <v>7.5474443956851647E-4</v>
      </c>
      <c r="IG228" s="9">
        <f t="shared" si="520"/>
        <v>7.5131283224403808E-4</v>
      </c>
      <c r="IH228" s="9">
        <f t="shared" si="520"/>
        <v>7.4775373664925319E-4</v>
      </c>
      <c r="II228" s="9">
        <f t="shared" si="520"/>
        <v>7.4406276350986143E-4</v>
      </c>
      <c r="IJ228" s="9">
        <f t="shared" si="520"/>
        <v>7.4023538607443187E-4</v>
      </c>
      <c r="IK228" s="9">
        <f t="shared" si="520"/>
        <v>7.3626693631804845E-4</v>
      </c>
      <c r="IL228" s="9">
        <f t="shared" si="520"/>
        <v>7.3215260105408478E-4</v>
      </c>
      <c r="IM228" s="9">
        <f t="shared" si="520"/>
        <v>7.2788741796357107E-4</v>
      </c>
      <c r="IN228" s="9">
        <f t="shared" si="520"/>
        <v>7.2346627152912175E-4</v>
      </c>
      <c r="IO228" s="9">
        <f t="shared" si="520"/>
        <v>7.1888388888188804E-4</v>
      </c>
      <c r="IP228" s="9">
        <f t="shared" si="520"/>
        <v>7.1413483555314615E-4</v>
      </c>
      <c r="IQ228" s="9">
        <f t="shared" si="520"/>
        <v>7.092135111335066E-4</v>
      </c>
      <c r="IR228" s="9">
        <f t="shared" si="520"/>
        <v>7.0411414483496481E-4</v>
      </c>
      <c r="IS228" s="9">
        <f t="shared" si="520"/>
        <v>6.9883079095749753E-4</v>
      </c>
      <c r="IT228" s="9">
        <f t="shared" si="520"/>
        <v>6.9335732425637102E-4</v>
      </c>
      <c r="IU228" s="9">
        <f t="shared" si="520"/>
        <v>6.8768743521064463E-4</v>
      </c>
      <c r="IV228" s="9">
        <f t="shared" si="520"/>
        <v>6.81814625190023E-4</v>
      </c>
      <c r="IW228" s="9">
        <f t="shared" si="520"/>
        <v>6.7573220151871541E-4</v>
      </c>
      <c r="IX228" s="9">
        <f t="shared" si="520"/>
        <v>6.6943327243735445E-4</v>
      </c>
      <c r="IY228" s="9">
        <f t="shared" si="520"/>
        <v>6.6291074195614242E-4</v>
      </c>
      <c r="IZ228" s="9">
        <f t="shared" si="520"/>
        <v>6.5615730460606226E-4</v>
      </c>
      <c r="JA228" s="9">
        <f t="shared" si="520"/>
        <v>6.491654400784903E-4</v>
      </c>
      <c r="JB228" s="9">
        <f t="shared" si="520"/>
        <v>6.4192740775542018E-4</v>
      </c>
      <c r="JC228" s="9">
        <f t="shared" si="520"/>
        <v>6.3443524113240878E-4</v>
      </c>
      <c r="JD228" s="9">
        <f t="shared" si="520"/>
        <v>6.266807421265834E-4</v>
      </c>
      <c r="JE228" s="9">
        <f t="shared" si="520"/>
        <v>6.1865547527094203E-4</v>
      </c>
      <c r="JF228" s="9">
        <f t="shared" si="520"/>
        <v>6.1035076179689158E-4</v>
      </c>
      <c r="JG228" s="9">
        <f t="shared" si="520"/>
        <v>6.0175767359891543E-4</v>
      </c>
      <c r="JH228" s="9">
        <f t="shared" si="520"/>
        <v>5.9286702708146463E-4</v>
      </c>
      <c r="JI228" s="9">
        <f t="shared" si="520"/>
        <v>5.8366937688919063E-4</v>
      </c>
      <c r="JJ228" s="9">
        <f t="shared" si="520"/>
        <v>5.7415500951721364E-4</v>
      </c>
      <c r="JK228" s="9">
        <f t="shared" si="520"/>
        <v>5.6431393680034247E-4</v>
      </c>
      <c r="JL228" s="9">
        <f t="shared" si="520"/>
        <v>5.5413588927826721E-4</v>
      </c>
      <c r="JM228" s="9">
        <f t="shared" si="520"/>
        <v>5.4361030944241042E-4</v>
      </c>
      <c r="JN228" s="9">
        <f t="shared" si="520"/>
        <v>5.3272634485349631E-4</v>
      </c>
      <c r="JO228" s="9">
        <f t="shared" si="520"/>
        <v>5.2147284113783542E-4</v>
      </c>
      <c r="JP228" s="9">
        <f t="shared" si="520"/>
        <v>5.0983833485311646E-4</v>
      </c>
      <c r="JQ228" s="9">
        <f t="shared" si="520"/>
        <v>4.9781104623037708E-4</v>
      </c>
      <c r="JR228" s="9">
        <f t="shared" si="520"/>
        <v>4.8537887178664489E-4</v>
      </c>
      <c r="JS228" s="9">
        <f t="shared" si="520"/>
        <v>4.725293768061134E-4</v>
      </c>
      <c r="JT228" s="9">
        <f t="shared" si="520"/>
        <v>4.5924978769259096E-4</v>
      </c>
      <c r="JU228" s="9">
        <f t="shared" si="520"/>
        <v>4.4552698419215563E-4</v>
      </c>
      <c r="JV228" s="9">
        <f t="shared" si="520"/>
        <v>4.3134749147978602E-4</v>
      </c>
      <c r="JW228" s="9">
        <f t="shared" si="520"/>
        <v>4.1669747211664498E-4</v>
      </c>
      <c r="JX228" s="9">
        <f t="shared" si="520"/>
        <v>4.015627178726236E-4</v>
      </c>
      <c r="JY228" s="9">
        <f t="shared" si="520"/>
        <v>3.8592864141272394E-4</v>
      </c>
      <c r="JZ228" s="9">
        <f t="shared" si="520"/>
        <v>3.6978026785094726E-4</v>
      </c>
      <c r="KA228" s="9">
        <f t="shared" si="520"/>
        <v>3.5310222616610504E-4</v>
      </c>
      <c r="KB228" s="9">
        <f t="shared" si="520"/>
        <v>3.3587874048374589E-4</v>
      </c>
      <c r="KC228" s="9">
        <f t="shared" si="520"/>
        <v>3.180936212176539E-4</v>
      </c>
      <c r="KD228" s="9">
        <f t="shared" si="520"/>
        <v>2.9973025607816974E-4</v>
      </c>
      <c r="KE228" s="9">
        <f t="shared" si="520"/>
        <v>2.807716009396331E-4</v>
      </c>
      <c r="KF228" s="9">
        <f t="shared" si="520"/>
        <v>2.6120017057006117E-4</v>
      </c>
      <c r="KG228" s="9">
        <f t="shared" si="520"/>
        <v>2.4099802922403907E-4</v>
      </c>
      <c r="KH228" s="9">
        <f t="shared" si="506"/>
        <v>2.2014678109502292E-4</v>
      </c>
      <c r="KI228" s="9">
        <f t="shared" si="506"/>
        <v>1.9862756062923297E-4</v>
      </c>
      <c r="KJ228" s="9">
        <f t="shared" si="506"/>
        <v>1.7642102270108619E-4</v>
      </c>
      <c r="KK228" s="9">
        <f t="shared" si="506"/>
        <v>1.5350733264950841E-4</v>
      </c>
      <c r="KL228" s="9">
        <f t="shared" si="506"/>
        <v>1.2986615617358466E-4</v>
      </c>
      <c r="KM228" s="9">
        <f t="shared" si="506"/>
        <v>1.0547664909144223E-4</v>
      </c>
      <c r="KN228" s="9">
        <f t="shared" si="506"/>
        <v>8.0317446958788445E-5</v>
      </c>
      <c r="KO228" s="9">
        <f t="shared" si="506"/>
        <v>5.4366654549135515E-5</v>
      </c>
      <c r="KP228" s="9">
        <f t="shared" si="506"/>
        <v>2.7601835197025616E-5</v>
      </c>
    </row>
    <row r="229" spans="2:302" x14ac:dyDescent="0.25">
      <c r="B229" s="5">
        <f t="shared" si="478"/>
        <v>2.7600000000000477</v>
      </c>
      <c r="C229" s="9">
        <f t="shared" si="476"/>
        <v>8.6986581623948978E-4</v>
      </c>
      <c r="D229" s="9">
        <f t="shared" si="518"/>
        <v>8.698657729122656E-4</v>
      </c>
      <c r="E229" s="9">
        <f t="shared" si="518"/>
        <v>8.6986572694551696E-4</v>
      </c>
      <c r="F229" s="9">
        <f t="shared" si="518"/>
        <v>8.6986567818259975E-4</v>
      </c>
      <c r="G229" s="9">
        <f t="shared" si="518"/>
        <v>8.6986562645858005E-4</v>
      </c>
      <c r="H229" s="9">
        <f t="shared" si="518"/>
        <v>8.6986557159846273E-4</v>
      </c>
      <c r="I229" s="9">
        <f t="shared" si="518"/>
        <v>8.6986551341909982E-4</v>
      </c>
      <c r="J229" s="9">
        <f t="shared" si="518"/>
        <v>8.6986545172458465E-4</v>
      </c>
      <c r="K229" s="9">
        <f t="shared" si="518"/>
        <v>8.6986538630904817E-4</v>
      </c>
      <c r="L229" s="9">
        <f t="shared" si="518"/>
        <v>8.6986531695539514E-4</v>
      </c>
      <c r="M229" s="9">
        <f t="shared" si="518"/>
        <v>8.6986524343249968E-4</v>
      </c>
      <c r="N229" s="9">
        <f t="shared" si="518"/>
        <v>8.6986516549899151E-4</v>
      </c>
      <c r="O229" s="9">
        <f t="shared" si="518"/>
        <v>8.6986508289722353E-4</v>
      </c>
      <c r="P229" s="9">
        <f t="shared" si="518"/>
        <v>8.6986499535562066E-4</v>
      </c>
      <c r="Q229" s="9">
        <f t="shared" si="518"/>
        <v>8.6986490258927451E-4</v>
      </c>
      <c r="R229" s="9">
        <f t="shared" si="518"/>
        <v>8.6986480429501365E-4</v>
      </c>
      <c r="S229" s="9">
        <f t="shared" si="518"/>
        <v>8.6986470015340035E-4</v>
      </c>
      <c r="T229" s="9">
        <f t="shared" si="518"/>
        <v>8.6986458982757906E-4</v>
      </c>
      <c r="U229" s="9">
        <f t="shared" si="518"/>
        <v>8.6986447296205497E-4</v>
      </c>
      <c r="V229" s="9">
        <f t="shared" si="518"/>
        <v>8.6986434918072365E-4</v>
      </c>
      <c r="W229" s="9">
        <f t="shared" si="518"/>
        <v>8.6986421808656403E-4</v>
      </c>
      <c r="X229" s="9">
        <f t="shared" si="518"/>
        <v>8.6986407926229272E-4</v>
      </c>
      <c r="Y229" s="9">
        <f t="shared" si="518"/>
        <v>8.6986393226636059E-4</v>
      </c>
      <c r="Z229" s="9">
        <f t="shared" si="518"/>
        <v>8.6986377663164486E-4</v>
      </c>
      <c r="AA229" s="9">
        <f t="shared" si="518"/>
        <v>8.6986361186672733E-4</v>
      </c>
      <c r="AB229" s="9">
        <f t="shared" si="518"/>
        <v>8.6986343745414085E-4</v>
      </c>
      <c r="AC229" s="9">
        <f t="shared" si="518"/>
        <v>8.6986325284615137E-4</v>
      </c>
      <c r="AD229" s="9">
        <f t="shared" si="518"/>
        <v>8.6986305746533372E-4</v>
      </c>
      <c r="AE229" s="9">
        <f t="shared" si="518"/>
        <v>8.69862850704317E-4</v>
      </c>
      <c r="AF229" s="9">
        <f t="shared" si="518"/>
        <v>8.6986263192036575E-4</v>
      </c>
      <c r="AG229" s="9">
        <f t="shared" si="518"/>
        <v>8.6986240043688808E-4</v>
      </c>
      <c r="AH229" s="9">
        <f t="shared" si="518"/>
        <v>8.6986215554139856E-4</v>
      </c>
      <c r="AI229" s="9">
        <f t="shared" si="518"/>
        <v>8.6986189648168455E-4</v>
      </c>
      <c r="AJ229" s="9">
        <f t="shared" si="518"/>
        <v>8.6986162246431424E-4</v>
      </c>
      <c r="AK229" s="9">
        <f t="shared" si="518"/>
        <v>8.6986133265533859E-4</v>
      </c>
      <c r="AL229" s="9">
        <f t="shared" si="518"/>
        <v>8.6986102617283461E-4</v>
      </c>
      <c r="AM229" s="9">
        <f t="shared" si="518"/>
        <v>8.6986070209045399E-4</v>
      </c>
      <c r="AN229" s="9">
        <f t="shared" si="518"/>
        <v>8.6986035942956843E-4</v>
      </c>
      <c r="AO229" s="9">
        <f t="shared" si="518"/>
        <v>8.6985999716093158E-4</v>
      </c>
      <c r="AP229" s="9">
        <f t="shared" si="518"/>
        <v>8.6985961420009503E-4</v>
      </c>
      <c r="AQ229" s="9">
        <f t="shared" si="518"/>
        <v>8.6985920940425409E-4</v>
      </c>
      <c r="AR229" s="9">
        <f t="shared" si="518"/>
        <v>8.6985878156916588E-4</v>
      </c>
      <c r="AS229" s="9">
        <f t="shared" si="518"/>
        <v>8.6985832942835855E-4</v>
      </c>
      <c r="AT229" s="9">
        <f t="shared" si="518"/>
        <v>8.6985785164674621E-4</v>
      </c>
      <c r="AU229" s="9">
        <f t="shared" si="518"/>
        <v>8.6985734682036976E-4</v>
      </c>
      <c r="AV229" s="9">
        <f t="shared" si="518"/>
        <v>8.6985681346845168E-4</v>
      </c>
      <c r="AW229" s="9">
        <f t="shared" si="518"/>
        <v>8.6985625003533761E-4</v>
      </c>
      <c r="AX229" s="9">
        <f t="shared" si="518"/>
        <v>8.6985565488145332E-4</v>
      </c>
      <c r="AY229" s="9">
        <f t="shared" si="518"/>
        <v>8.6985502628198548E-4</v>
      </c>
      <c r="AZ229" s="9">
        <f t="shared" si="518"/>
        <v>8.6985436242186746E-4</v>
      </c>
      <c r="BA229" s="9">
        <f t="shared" si="518"/>
        <v>8.6985366139158177E-4</v>
      </c>
      <c r="BB229" s="9">
        <f t="shared" si="518"/>
        <v>8.698529211812211E-4</v>
      </c>
      <c r="BC229" s="9">
        <f t="shared" si="518"/>
        <v>8.6985213967667729E-4</v>
      </c>
      <c r="BD229" s="9">
        <f t="shared" si="518"/>
        <v>8.6985131465537743E-4</v>
      </c>
      <c r="BE229" s="9">
        <f t="shared" si="518"/>
        <v>8.6985044377727049E-4</v>
      </c>
      <c r="BF229" s="9">
        <f t="shared" si="518"/>
        <v>8.6984952458302916E-4</v>
      </c>
      <c r="BG229" s="9">
        <f t="shared" si="518"/>
        <v>8.698485544869828E-4</v>
      </c>
      <c r="BH229" s="9">
        <f t="shared" si="518"/>
        <v>8.6984753076861936E-4</v>
      </c>
      <c r="BI229" s="9">
        <f t="shared" si="518"/>
        <v>8.6984645056929581E-4</v>
      </c>
      <c r="BJ229" s="9">
        <f t="shared" si="518"/>
        <v>8.6984531088289284E-4</v>
      </c>
      <c r="BK229" s="9">
        <f t="shared" si="518"/>
        <v>8.6984410854993384E-4</v>
      </c>
      <c r="BL229" s="9">
        <f t="shared" si="518"/>
        <v>8.6984284024966597E-4</v>
      </c>
      <c r="BM229" s="9">
        <f t="shared" si="518"/>
        <v>8.6984150249266217E-4</v>
      </c>
      <c r="BN229" s="9">
        <f t="shared" si="518"/>
        <v>8.6984009161246358E-4</v>
      </c>
      <c r="BO229" s="9">
        <f t="shared" si="518"/>
        <v>8.6983860375479513E-4</v>
      </c>
      <c r="BP229" s="9">
        <f t="shared" si="517"/>
        <v>8.698370348731065E-4</v>
      </c>
      <c r="BQ229" s="9">
        <f t="shared" si="517"/>
        <v>8.6983538071412777E-4</v>
      </c>
      <c r="BR229" s="9">
        <f t="shared" si="517"/>
        <v>8.6983363681240769E-4</v>
      </c>
      <c r="BS229" s="9">
        <f t="shared" si="517"/>
        <v>8.6983179847695887E-4</v>
      </c>
      <c r="BT229" s="9">
        <f t="shared" si="517"/>
        <v>8.6982986078152865E-4</v>
      </c>
      <c r="BU229" s="9">
        <f t="shared" si="517"/>
        <v>8.6982781855352725E-4</v>
      </c>
      <c r="BV229" s="9">
        <f t="shared" si="517"/>
        <v>8.6982566636231435E-4</v>
      </c>
      <c r="BW229" s="9">
        <f t="shared" si="517"/>
        <v>8.6982339850639849E-4</v>
      </c>
      <c r="BX229" s="9">
        <f t="shared" si="517"/>
        <v>8.6982100900021117E-4</v>
      </c>
      <c r="BY229" s="9">
        <f t="shared" si="517"/>
        <v>8.6981849156276398E-4</v>
      </c>
      <c r="BZ229" s="9">
        <f t="shared" si="517"/>
        <v>8.6981583960154033E-4</v>
      </c>
      <c r="CA229" s="9">
        <f t="shared" si="517"/>
        <v>8.6981304619783146E-4</v>
      </c>
      <c r="CB229" s="9">
        <f t="shared" si="517"/>
        <v>8.6981010409185227E-4</v>
      </c>
      <c r="CC229" s="9">
        <f t="shared" si="517"/>
        <v>8.6980700566874336E-4</v>
      </c>
      <c r="CD229" s="9">
        <f t="shared" si="517"/>
        <v>8.6980374293715043E-4</v>
      </c>
      <c r="CE229" s="9">
        <f t="shared" si="517"/>
        <v>8.6980030751751406E-4</v>
      </c>
      <c r="CF229" s="9">
        <f t="shared" si="517"/>
        <v>8.6979669061898782E-4</v>
      </c>
      <c r="CG229" s="9">
        <f t="shared" si="517"/>
        <v>8.6979288302316325E-4</v>
      </c>
      <c r="CH229" s="9">
        <f t="shared" si="517"/>
        <v>8.6978887506290379E-4</v>
      </c>
      <c r="CI229" s="9">
        <f t="shared" si="517"/>
        <v>8.6978465660278784E-4</v>
      </c>
      <c r="CJ229" s="9">
        <f t="shared" si="517"/>
        <v>8.6978021701553522E-4</v>
      </c>
      <c r="CK229" s="9">
        <f t="shared" si="517"/>
        <v>8.6977554516246263E-4</v>
      </c>
      <c r="CL229" s="9">
        <f t="shared" si="517"/>
        <v>8.6977062936631174E-4</v>
      </c>
      <c r="CM229" s="9">
        <f t="shared" si="517"/>
        <v>8.6976545738934167E-4</v>
      </c>
      <c r="CN229" s="9">
        <f t="shared" si="517"/>
        <v>8.6976001640662911E-4</v>
      </c>
      <c r="CO229" s="9">
        <f t="shared" si="517"/>
        <v>8.6975429297977058E-4</v>
      </c>
      <c r="CP229" s="9">
        <f t="shared" si="517"/>
        <v>8.6974827302798644E-4</v>
      </c>
      <c r="CQ229" s="9">
        <f t="shared" si="517"/>
        <v>8.697419418006398E-4</v>
      </c>
      <c r="CR229" s="9">
        <f t="shared" si="517"/>
        <v>8.6973528384435704E-4</v>
      </c>
      <c r="CS229" s="9">
        <f t="shared" si="517"/>
        <v>8.697282829751514E-4</v>
      </c>
      <c r="CT229" s="9">
        <f t="shared" si="517"/>
        <v>8.6972092224117843E-4</v>
      </c>
      <c r="CU229" s="9">
        <f t="shared" si="517"/>
        <v>8.6971318389127204E-4</v>
      </c>
      <c r="CV229" s="9">
        <f t="shared" si="517"/>
        <v>8.6970504933913295E-4</v>
      </c>
      <c r="CW229" s="9">
        <f t="shared" si="517"/>
        <v>8.6969649912379079E-4</v>
      </c>
      <c r="CX229" s="9">
        <f t="shared" si="517"/>
        <v>8.6968751287274054E-4</v>
      </c>
      <c r="CY229" s="9">
        <f t="shared" si="519"/>
        <v>8.6967806926027918E-4</v>
      </c>
      <c r="CZ229" s="9">
        <f t="shared" si="519"/>
        <v>8.6966814596630803E-4</v>
      </c>
      <c r="DA229" s="9">
        <f t="shared" si="519"/>
        <v>8.6965771963127636E-4</v>
      </c>
      <c r="DB229" s="9">
        <f t="shared" si="519"/>
        <v>8.6964676581085078E-4</v>
      </c>
      <c r="DC229" s="9">
        <f t="shared" si="519"/>
        <v>8.6963525892856024E-4</v>
      </c>
      <c r="DD229" s="9">
        <f t="shared" si="519"/>
        <v>8.6962317222517816E-4</v>
      </c>
      <c r="DE229" s="9">
        <f t="shared" si="519"/>
        <v>8.6961047770724067E-4</v>
      </c>
      <c r="DF229" s="9">
        <f t="shared" si="519"/>
        <v>8.6959714609545469E-4</v>
      </c>
      <c r="DG229" s="9">
        <f t="shared" si="519"/>
        <v>8.6958314676486529E-4</v>
      </c>
      <c r="DH229" s="9">
        <f t="shared" si="519"/>
        <v>8.6956844768844874E-4</v>
      </c>
      <c r="DI229" s="9">
        <f t="shared" si="519"/>
        <v>8.6955301537796693E-4</v>
      </c>
      <c r="DJ229" s="9">
        <f t="shared" si="519"/>
        <v>8.6953681481752982E-4</v>
      </c>
      <c r="DK229" s="9">
        <f t="shared" si="519"/>
        <v>8.6951980940079879E-4</v>
      </c>
      <c r="DL229" s="9">
        <f t="shared" si="519"/>
        <v>8.6950196086094187E-4</v>
      </c>
      <c r="DM229" s="9">
        <f t="shared" si="519"/>
        <v>8.6948322919900884E-4</v>
      </c>
      <c r="DN229" s="9">
        <f t="shared" si="519"/>
        <v>8.6946357261368542E-4</v>
      </c>
      <c r="DO229" s="9">
        <f t="shared" si="519"/>
        <v>8.6944294741894777E-4</v>
      </c>
      <c r="DP229" s="9">
        <f t="shared" si="519"/>
        <v>8.6942130796893529E-4</v>
      </c>
      <c r="DQ229" s="9">
        <f t="shared" si="519"/>
        <v>8.6939860657134509E-4</v>
      </c>
      <c r="DR229" s="9">
        <f t="shared" si="519"/>
        <v>8.6937479340390737E-4</v>
      </c>
      <c r="DS229" s="9">
        <f t="shared" si="519"/>
        <v>8.693498164223728E-4</v>
      </c>
      <c r="DT229" s="9">
        <f t="shared" si="519"/>
        <v>8.6932362126829427E-4</v>
      </c>
      <c r="DU229" s="9">
        <f t="shared" si="519"/>
        <v>8.6929615117158012E-4</v>
      </c>
      <c r="DV229" s="9">
        <f t="shared" si="519"/>
        <v>8.6926734685037412E-4</v>
      </c>
      <c r="DW229" s="9">
        <f t="shared" si="519"/>
        <v>8.6923714640569467E-4</v>
      </c>
      <c r="DX229" s="9">
        <f t="shared" si="519"/>
        <v>8.6920548521226442E-4</v>
      </c>
      <c r="DY229" s="9">
        <f t="shared" si="519"/>
        <v>8.6917229580737152E-4</v>
      </c>
      <c r="DZ229" s="9">
        <f t="shared" si="519"/>
        <v>8.6913750777203793E-4</v>
      </c>
      <c r="EA229" s="9">
        <f t="shared" si="519"/>
        <v>8.6910104760925676E-4</v>
      </c>
      <c r="EB229" s="9">
        <f t="shared" si="519"/>
        <v>8.6906283861894651E-4</v>
      </c>
      <c r="EC229" s="9">
        <f t="shared" si="519"/>
        <v>8.6902280076427054E-4</v>
      </c>
      <c r="ED229" s="9">
        <f t="shared" si="519"/>
        <v>8.6898085053733175E-4</v>
      </c>
      <c r="EE229" s="9">
        <f t="shared" si="519"/>
        <v>8.6893690081775736E-4</v>
      </c>
      <c r="EF229" s="9">
        <f t="shared" si="519"/>
        <v>8.6889086072412759E-4</v>
      </c>
      <c r="EG229" s="9">
        <f t="shared" si="519"/>
        <v>8.6884263546402698E-4</v>
      </c>
      <c r="EH229" s="9">
        <f t="shared" si="519"/>
        <v>8.6879212617412666E-4</v>
      </c>
      <c r="EI229" s="9">
        <f t="shared" si="519"/>
        <v>8.6873922975693417E-4</v>
      </c>
      <c r="EJ229" s="9">
        <f t="shared" si="519"/>
        <v>8.6868383871091049E-4</v>
      </c>
      <c r="EK229" s="9">
        <f t="shared" si="519"/>
        <v>8.686258409535616E-4</v>
      </c>
      <c r="EL229" s="9">
        <f t="shared" si="519"/>
        <v>8.685651196404415E-4</v>
      </c>
      <c r="EM229" s="9">
        <f t="shared" si="519"/>
        <v>8.6850155297271171E-4</v>
      </c>
      <c r="EN229" s="9">
        <f t="shared" si="519"/>
        <v>8.6843501400238625E-4</v>
      </c>
      <c r="EO229" s="9">
        <f t="shared" si="519"/>
        <v>8.6836537042728082E-4</v>
      </c>
      <c r="EP229" s="9">
        <f t="shared" si="519"/>
        <v>8.6829248438169805E-4</v>
      </c>
      <c r="EQ229" s="9">
        <f t="shared" si="519"/>
        <v>8.6821621221574584E-4</v>
      </c>
      <c r="ER229" s="9">
        <f t="shared" si="519"/>
        <v>8.6813640426915324E-4</v>
      </c>
      <c r="ES229" s="9">
        <f t="shared" si="519"/>
        <v>8.6805290463619637E-4</v>
      </c>
      <c r="ET229" s="9">
        <f t="shared" si="519"/>
        <v>8.6796555092166197E-4</v>
      </c>
      <c r="EU229" s="9">
        <f t="shared" si="519"/>
        <v>8.6787417398959533E-4</v>
      </c>
      <c r="EV229" s="9">
        <f t="shared" si="519"/>
        <v>8.6777859770173005E-4</v>
      </c>
      <c r="EW229" s="9">
        <f t="shared" si="519"/>
        <v>8.6767863864530676E-4</v>
      </c>
      <c r="EX229" s="9">
        <f t="shared" si="519"/>
        <v>8.6757410585510157E-4</v>
      </c>
      <c r="EY229" s="9">
        <f t="shared" si="519"/>
        <v>8.6746480052301493E-4</v>
      </c>
      <c r="EZ229" s="9">
        <f t="shared" si="519"/>
        <v>8.6735051569659407E-4</v>
      </c>
      <c r="FA229" s="9">
        <f t="shared" si="519"/>
        <v>8.672310359677509E-4</v>
      </c>
      <c r="FB229" s="9">
        <f t="shared" si="519"/>
        <v>8.6710613715423456E-4</v>
      </c>
      <c r="FC229" s="9">
        <f t="shared" si="519"/>
        <v>8.6697558596321737E-4</v>
      </c>
      <c r="FD229" s="9">
        <f t="shared" si="519"/>
        <v>8.6683913964787649E-4</v>
      </c>
      <c r="FE229" s="9">
        <f t="shared" si="519"/>
        <v>8.6669654565177411E-4</v>
      </c>
      <c r="FF229" s="9">
        <f t="shared" si="519"/>
        <v>8.6654754123955541E-4</v>
      </c>
      <c r="FG229" s="9">
        <f t="shared" si="519"/>
        <v>8.663918531151948E-4</v>
      </c>
      <c r="FH229" s="9">
        <f t="shared" si="519"/>
        <v>8.662291970289056E-4</v>
      </c>
      <c r="FI229" s="9">
        <f t="shared" si="519"/>
        <v>8.6605927736728753E-4</v>
      </c>
      <c r="FJ229" s="9">
        <f t="shared" si="519"/>
        <v>8.6588178673459521E-4</v>
      </c>
      <c r="FK229" s="9">
        <f t="shared" si="521"/>
        <v>8.656964055130937E-4</v>
      </c>
      <c r="FL229" s="9">
        <f t="shared" si="521"/>
        <v>8.6550280141526421E-4</v>
      </c>
      <c r="FM229" s="9">
        <f t="shared" si="521"/>
        <v>8.6530062901705627E-4</v>
      </c>
      <c r="FN229" s="9">
        <f t="shared" si="521"/>
        <v>8.6508952927739967E-4</v>
      </c>
      <c r="FO229" s="9">
        <f t="shared" si="521"/>
        <v>8.6486912903948796E-4</v>
      </c>
      <c r="FP229" s="9">
        <f t="shared" si="521"/>
        <v>8.6463904051746802E-4</v>
      </c>
      <c r="FQ229" s="9">
        <f t="shared" si="521"/>
        <v>8.643988607661547E-4</v>
      </c>
      <c r="FR229" s="9">
        <f t="shared" si="521"/>
        <v>8.641481711331437E-4</v>
      </c>
      <c r="FS229" s="9">
        <f t="shared" si="521"/>
        <v>8.6388653669081312E-4</v>
      </c>
      <c r="FT229" s="9">
        <f t="shared" si="521"/>
        <v>8.63613505653734E-4</v>
      </c>
      <c r="FU229" s="9">
        <f t="shared" si="521"/>
        <v>8.6332860877385144E-4</v>
      </c>
      <c r="FV229" s="9">
        <f t="shared" si="521"/>
        <v>8.6303135871699653E-4</v>
      </c>
      <c r="FW229" s="9">
        <f t="shared" si="521"/>
        <v>8.6272124942058086E-4</v>
      </c>
      <c r="FX229" s="9">
        <f t="shared" si="521"/>
        <v>8.6239775542867902E-4</v>
      </c>
      <c r="FY229" s="9">
        <f t="shared" si="521"/>
        <v>8.6206033120690174E-4</v>
      </c>
      <c r="FZ229" s="9">
        <f t="shared" si="521"/>
        <v>8.6170841043666077E-4</v>
      </c>
      <c r="GA229" s="9">
        <f t="shared" si="521"/>
        <v>8.6134140528396021E-4</v>
      </c>
      <c r="GB229" s="9">
        <f t="shared" si="521"/>
        <v>8.6095870564794664E-4</v>
      </c>
      <c r="GC229" s="9">
        <f t="shared" si="521"/>
        <v>8.6055967838419951E-4</v>
      </c>
      <c r="GD229" s="9">
        <f t="shared" si="521"/>
        <v>8.6014366650517295E-4</v>
      </c>
      <c r="GE229" s="9">
        <f t="shared" si="521"/>
        <v>8.5970998835397966E-4</v>
      </c>
      <c r="GF229" s="9">
        <f t="shared" si="521"/>
        <v>8.5925793675334296E-4</v>
      </c>
      <c r="GG229" s="9">
        <f t="shared" si="521"/>
        <v>8.5878677812883074E-4</v>
      </c>
      <c r="GH229" s="9">
        <f t="shared" si="521"/>
        <v>8.5829575160499029E-4</v>
      </c>
      <c r="GI229" s="9">
        <f t="shared" si="521"/>
        <v>8.5778406807165432E-4</v>
      </c>
      <c r="GJ229" s="9">
        <f t="shared" si="521"/>
        <v>8.5725090922541376E-4</v>
      </c>
      <c r="GK229" s="9">
        <f t="shared" si="521"/>
        <v>8.5669542657821284E-4</v>
      </c>
      <c r="GL229" s="9">
        <f t="shared" si="521"/>
        <v>8.5611674043964544E-4</v>
      </c>
      <c r="GM229" s="9">
        <f t="shared" si="521"/>
        <v>8.5551393886568509E-4</v>
      </c>
      <c r="GN229" s="9">
        <f t="shared" si="521"/>
        <v>8.5488607657686877E-4</v>
      </c>
      <c r="GO229" s="9">
        <f t="shared" si="521"/>
        <v>8.5423217384500557E-4</v>
      </c>
      <c r="GP229" s="9">
        <f t="shared" si="521"/>
        <v>8.5355121534532743E-4</v>
      </c>
      <c r="GQ229" s="9">
        <f t="shared" si="521"/>
        <v>8.5284214897689346E-4</v>
      </c>
      <c r="GR229" s="9">
        <f t="shared" si="521"/>
        <v>8.5210388464596206E-4</v>
      </c>
      <c r="GS229" s="9">
        <f t="shared" si="521"/>
        <v>8.5133529301548334E-4</v>
      </c>
      <c r="GT229" s="9">
        <f t="shared" si="521"/>
        <v>8.5053520421579632E-4</v>
      </c>
      <c r="GU229" s="9">
        <f t="shared" si="521"/>
        <v>8.4970240652167562E-4</v>
      </c>
      <c r="GV229" s="9">
        <f t="shared" si="521"/>
        <v>8.4883564498865389E-4</v>
      </c>
      <c r="GW229" s="9">
        <f t="shared" si="521"/>
        <v>8.4793362004870589E-4</v>
      </c>
      <c r="GX229" s="9">
        <f t="shared" si="521"/>
        <v>8.4699498607071575E-4</v>
      </c>
      <c r="GY229" s="9">
        <f t="shared" si="521"/>
        <v>8.4601834987406335E-4</v>
      </c>
      <c r="GZ229" s="9">
        <f t="shared" si="521"/>
        <v>8.4500226920570837E-4</v>
      </c>
      <c r="HA229" s="9">
        <f t="shared" si="521"/>
        <v>8.4394525116872517E-4</v>
      </c>
      <c r="HB229" s="9">
        <f t="shared" si="521"/>
        <v>8.4284575061217089E-4</v>
      </c>
      <c r="HC229" s="9">
        <f t="shared" si="521"/>
        <v>8.4170216847355103E-4</v>
      </c>
      <c r="HD229" s="9">
        <f t="shared" si="521"/>
        <v>8.4051285007346699E-4</v>
      </c>
      <c r="HE229" s="9">
        <f t="shared" si="521"/>
        <v>8.3927608336691083E-4</v>
      </c>
      <c r="HF229" s="9">
        <f t="shared" si="521"/>
        <v>8.3799009714337737E-4</v>
      </c>
      <c r="HG229" s="9">
        <f t="shared" si="521"/>
        <v>8.3665305918069032E-4</v>
      </c>
      <c r="HH229" s="9">
        <f t="shared" si="521"/>
        <v>8.3526307434520918E-4</v>
      </c>
      <c r="HI229" s="9">
        <f t="shared" si="521"/>
        <v>8.3381818264373049E-4</v>
      </c>
      <c r="HJ229" s="9">
        <f t="shared" si="521"/>
        <v>8.3231635722145732E-4</v>
      </c>
      <c r="HK229" s="9">
        <f t="shared" si="521"/>
        <v>8.3075550230612646E-4</v>
      </c>
      <c r="HL229" s="9">
        <f t="shared" si="521"/>
        <v>8.2913345109922884E-4</v>
      </c>
      <c r="HM229" s="9">
        <f t="shared" si="521"/>
        <v>8.2744796360887166E-4</v>
      </c>
      <c r="HN229" s="9">
        <f t="shared" si="521"/>
        <v>8.2569672442653656E-4</v>
      </c>
      <c r="HO229" s="9">
        <f t="shared" si="521"/>
        <v>8.2387734044757062E-4</v>
      </c>
      <c r="HP229" s="9">
        <f t="shared" si="521"/>
        <v>8.2198733852901671E-4</v>
      </c>
      <c r="HQ229" s="9">
        <f t="shared" si="521"/>
        <v>8.2002416309034736E-4</v>
      </c>
      <c r="HR229" s="9">
        <f t="shared" si="521"/>
        <v>8.1798517364693648E-4</v>
      </c>
      <c r="HS229" s="9">
        <f t="shared" si="521"/>
        <v>8.1586764228863348E-4</v>
      </c>
      <c r="HT229" s="9">
        <f t="shared" si="521"/>
        <v>8.1366875108484366E-4</v>
      </c>
      <c r="HU229" s="9">
        <f t="shared" si="521"/>
        <v>8.1138558943141283E-4</v>
      </c>
      <c r="HV229" s="9">
        <f t="shared" si="521"/>
        <v>8.0901515132720397E-4</v>
      </c>
      <c r="HW229" s="9">
        <f t="shared" si="520"/>
        <v>8.0655433258178786E-4</v>
      </c>
      <c r="HX229" s="9">
        <f t="shared" si="520"/>
        <v>8.0399992795645149E-4</v>
      </c>
      <c r="HY229" s="9">
        <f t="shared" si="520"/>
        <v>8.0134862823238529E-4</v>
      </c>
      <c r="HZ229" s="9">
        <f t="shared" si="520"/>
        <v>7.985970172073863E-4</v>
      </c>
      <c r="IA229" s="9">
        <f t="shared" si="520"/>
        <v>7.9574156861944426E-4</v>
      </c>
      <c r="IB229" s="9">
        <f t="shared" si="520"/>
        <v>7.9277864299500864E-4</v>
      </c>
      <c r="IC229" s="9">
        <f t="shared" si="520"/>
        <v>7.8970448442216862E-4</v>
      </c>
      <c r="ID229" s="9">
        <f t="shared" si="520"/>
        <v>7.865152172453259E-4</v>
      </c>
      <c r="IE229" s="9">
        <f t="shared" si="520"/>
        <v>7.8320684268116557E-4</v>
      </c>
      <c r="IF229" s="9">
        <f t="shared" si="520"/>
        <v>7.7977523535668848E-4</v>
      </c>
      <c r="IG229" s="9">
        <f t="shared" si="520"/>
        <v>7.7621613976190467E-4</v>
      </c>
      <c r="IH229" s="9">
        <f t="shared" si="520"/>
        <v>7.7252516662251053E-4</v>
      </c>
      <c r="II229" s="9">
        <f t="shared" si="520"/>
        <v>7.6869778918708096E-4</v>
      </c>
      <c r="IJ229" s="9">
        <f t="shared" si="520"/>
        <v>7.6472933943070036E-4</v>
      </c>
      <c r="IK229" s="9">
        <f t="shared" si="520"/>
        <v>7.6061500416673648E-4</v>
      </c>
      <c r="IL229" s="9">
        <f t="shared" si="520"/>
        <v>7.5634982107622016E-4</v>
      </c>
      <c r="IM229" s="9">
        <f t="shared" si="520"/>
        <v>7.5192867464177085E-4</v>
      </c>
      <c r="IN229" s="9">
        <f t="shared" si="520"/>
        <v>7.473462919945406E-4</v>
      </c>
      <c r="IO229" s="9">
        <f t="shared" si="520"/>
        <v>7.425972386657972E-4</v>
      </c>
      <c r="IP229" s="9">
        <f t="shared" si="520"/>
        <v>7.376759142461557E-4</v>
      </c>
      <c r="IQ229" s="9">
        <f t="shared" si="520"/>
        <v>7.3257654794761391E-4</v>
      </c>
      <c r="IR229" s="9">
        <f t="shared" si="520"/>
        <v>7.2729319407014879E-4</v>
      </c>
      <c r="IS229" s="9">
        <f t="shared" si="520"/>
        <v>7.2181972736902402E-4</v>
      </c>
      <c r="IT229" s="9">
        <f t="shared" si="520"/>
        <v>7.1614983832329372E-4</v>
      </c>
      <c r="IU229" s="9">
        <f t="shared" si="520"/>
        <v>7.102770283026721E-4</v>
      </c>
      <c r="IV229" s="9">
        <f t="shared" si="520"/>
        <v>7.0419460463136841E-4</v>
      </c>
      <c r="IW229" s="9">
        <f t="shared" si="520"/>
        <v>6.9789567555000789E-4</v>
      </c>
      <c r="IX229" s="9">
        <f t="shared" si="520"/>
        <v>6.9137314506879152E-4</v>
      </c>
      <c r="IY229" s="9">
        <f t="shared" si="520"/>
        <v>6.8461970771871135E-4</v>
      </c>
      <c r="IZ229" s="9">
        <f t="shared" si="520"/>
        <v>6.7762784319114417E-4</v>
      </c>
      <c r="JA229" s="9">
        <f t="shared" si="520"/>
        <v>6.7038981086807448E-4</v>
      </c>
      <c r="JB229" s="9">
        <f t="shared" si="520"/>
        <v>6.6289764424505787E-4</v>
      </c>
      <c r="JC229" s="9">
        <f t="shared" si="520"/>
        <v>6.5514314523923249E-4</v>
      </c>
      <c r="JD229" s="9">
        <f t="shared" si="520"/>
        <v>6.4711787838359633E-4</v>
      </c>
      <c r="JE229" s="9">
        <f t="shared" si="520"/>
        <v>6.3881316490954632E-4</v>
      </c>
      <c r="JF229" s="9">
        <f t="shared" si="520"/>
        <v>6.3022007671156453E-4</v>
      </c>
      <c r="JG229" s="9">
        <f t="shared" si="520"/>
        <v>6.2132943019411373E-4</v>
      </c>
      <c r="JH229" s="9">
        <f t="shared" si="520"/>
        <v>6.1213178000184276E-4</v>
      </c>
      <c r="JI229" s="9">
        <f t="shared" si="520"/>
        <v>6.0261741262986578E-4</v>
      </c>
      <c r="JJ229" s="9">
        <f t="shared" si="520"/>
        <v>5.9277633991299157E-4</v>
      </c>
      <c r="JK229" s="9">
        <f t="shared" si="520"/>
        <v>5.8259829239091631E-4</v>
      </c>
      <c r="JL229" s="9">
        <f t="shared" si="520"/>
        <v>5.7207271255506689E-4</v>
      </c>
      <c r="JM229" s="9">
        <f t="shared" si="520"/>
        <v>5.6118874796615278E-4</v>
      </c>
      <c r="JN229" s="9">
        <f t="shared" si="520"/>
        <v>5.4993524425048452E-4</v>
      </c>
      <c r="JO229" s="9">
        <f t="shared" si="520"/>
        <v>5.3830073796576556E-4</v>
      </c>
      <c r="JP229" s="9">
        <f t="shared" si="520"/>
        <v>5.2627344934303051E-4</v>
      </c>
      <c r="JQ229" s="9">
        <f t="shared" si="520"/>
        <v>5.1384127489930223E-4</v>
      </c>
      <c r="JR229" s="9">
        <f t="shared" si="520"/>
        <v>5.0099177991876249E-4</v>
      </c>
      <c r="JS229" s="9">
        <f t="shared" si="520"/>
        <v>4.8771219080524005E-4</v>
      </c>
      <c r="JT229" s="9">
        <f t="shared" si="520"/>
        <v>4.7398938730480993E-4</v>
      </c>
      <c r="JU229" s="9">
        <f t="shared" si="520"/>
        <v>4.5980989459244379E-4</v>
      </c>
      <c r="JV229" s="9">
        <f t="shared" si="520"/>
        <v>4.4515987522929408E-4</v>
      </c>
      <c r="JW229" s="9">
        <f t="shared" si="520"/>
        <v>4.3002512098527269E-4</v>
      </c>
      <c r="JX229" s="9">
        <f t="shared" si="520"/>
        <v>4.1439104452537911E-4</v>
      </c>
      <c r="JY229" s="9">
        <f t="shared" si="520"/>
        <v>3.9824267096360763E-4</v>
      </c>
      <c r="JZ229" s="9">
        <f t="shared" si="520"/>
        <v>3.8156462927875414E-4</v>
      </c>
      <c r="KA229" s="9">
        <f t="shared" si="520"/>
        <v>3.6434114359639499E-4</v>
      </c>
      <c r="KB229" s="9">
        <f t="shared" si="520"/>
        <v>3.4655602433031427E-4</v>
      </c>
      <c r="KC229" s="9">
        <f t="shared" si="520"/>
        <v>3.2819265919082491E-4</v>
      </c>
      <c r="KD229" s="9">
        <f t="shared" si="520"/>
        <v>3.0923400405228219E-4</v>
      </c>
      <c r="KE229" s="9">
        <f t="shared" si="520"/>
        <v>2.8966257368271027E-4</v>
      </c>
      <c r="KF229" s="9">
        <f t="shared" si="520"/>
        <v>2.694604323366951E-4</v>
      </c>
      <c r="KG229" s="9">
        <f t="shared" si="520"/>
        <v>2.4860918420767202E-4</v>
      </c>
      <c r="KH229" s="9">
        <f t="shared" si="506"/>
        <v>2.2708996374189595E-4</v>
      </c>
      <c r="KI229" s="9">
        <f t="shared" si="506"/>
        <v>2.0488342581373529E-4</v>
      </c>
      <c r="KJ229" s="9">
        <f t="shared" si="506"/>
        <v>1.8196973576216531E-4</v>
      </c>
      <c r="KK229" s="9">
        <f t="shared" si="506"/>
        <v>1.5832855928623376E-4</v>
      </c>
      <c r="KL229" s="9">
        <f t="shared" si="506"/>
        <v>1.3393905220410174E-4</v>
      </c>
      <c r="KM229" s="9">
        <f t="shared" si="506"/>
        <v>1.0877985007143754E-4</v>
      </c>
      <c r="KN229" s="9">
        <f t="shared" si="506"/>
        <v>8.2829057661797621E-5</v>
      </c>
      <c r="KO229" s="9">
        <f t="shared" si="506"/>
        <v>5.6064238309674712E-5</v>
      </c>
      <c r="KP229" s="9">
        <f t="shared" si="506"/>
        <v>2.8462403112568431E-5</v>
      </c>
    </row>
    <row r="230" spans="2:302" x14ac:dyDescent="0.25">
      <c r="B230" s="5">
        <f t="shared" si="478"/>
        <v>2.750000000000048</v>
      </c>
      <c r="C230" s="9">
        <f t="shared" si="476"/>
        <v>8.9921287025022348E-4</v>
      </c>
      <c r="D230" s="9">
        <f t="shared" si="518"/>
        <v>8.9921282428347485E-4</v>
      </c>
      <c r="E230" s="9">
        <f t="shared" si="518"/>
        <v>8.9921277552055764E-4</v>
      </c>
      <c r="F230" s="9">
        <f t="shared" si="518"/>
        <v>8.9921272379653793E-4</v>
      </c>
      <c r="G230" s="9">
        <f t="shared" si="518"/>
        <v>8.9921266893642062E-4</v>
      </c>
      <c r="H230" s="9">
        <f t="shared" si="518"/>
        <v>8.992126107570577E-4</v>
      </c>
      <c r="I230" s="9">
        <f t="shared" si="518"/>
        <v>8.9921254906254254E-4</v>
      </c>
      <c r="J230" s="9">
        <f t="shared" si="518"/>
        <v>8.9921248364700605E-4</v>
      </c>
      <c r="K230" s="9">
        <f t="shared" si="518"/>
        <v>8.9921241429335302E-4</v>
      </c>
      <c r="L230" s="9">
        <f t="shared" si="518"/>
        <v>8.9921234077045757E-4</v>
      </c>
      <c r="M230" s="9">
        <f t="shared" si="518"/>
        <v>8.992122628369494E-4</v>
      </c>
      <c r="N230" s="9">
        <f t="shared" si="518"/>
        <v>8.9921218023518142E-4</v>
      </c>
      <c r="O230" s="9">
        <f t="shared" si="518"/>
        <v>8.9921209269357854E-4</v>
      </c>
      <c r="P230" s="9">
        <f t="shared" si="518"/>
        <v>8.992119999272324E-4</v>
      </c>
      <c r="Q230" s="9">
        <f t="shared" si="518"/>
        <v>8.9921190163297154E-4</v>
      </c>
      <c r="R230" s="9">
        <f t="shared" si="518"/>
        <v>8.9921179749135824E-4</v>
      </c>
      <c r="S230" s="9">
        <f t="shared" si="518"/>
        <v>8.9921168716553695E-4</v>
      </c>
      <c r="T230" s="9">
        <f t="shared" si="518"/>
        <v>8.9921157030001286E-4</v>
      </c>
      <c r="U230" s="9">
        <f t="shared" si="518"/>
        <v>8.9921144651868153E-4</v>
      </c>
      <c r="V230" s="9">
        <f t="shared" si="518"/>
        <v>8.9921131542452192E-4</v>
      </c>
      <c r="W230" s="9">
        <f t="shared" si="518"/>
        <v>8.9921117660025061E-4</v>
      </c>
      <c r="X230" s="9">
        <f t="shared" si="518"/>
        <v>8.9921102960431847E-4</v>
      </c>
      <c r="Y230" s="9">
        <f t="shared" si="518"/>
        <v>8.9921087396960275E-4</v>
      </c>
      <c r="Z230" s="9">
        <f t="shared" si="518"/>
        <v>8.9921070920468522E-4</v>
      </c>
      <c r="AA230" s="9">
        <f t="shared" si="518"/>
        <v>8.9921053479209874E-4</v>
      </c>
      <c r="AB230" s="9">
        <f t="shared" si="518"/>
        <v>8.9921035018410925E-4</v>
      </c>
      <c r="AC230" s="9">
        <f t="shared" si="518"/>
        <v>8.9921015480329161E-4</v>
      </c>
      <c r="AD230" s="9">
        <f t="shared" si="518"/>
        <v>8.9920994804227488E-4</v>
      </c>
      <c r="AE230" s="9">
        <f t="shared" si="518"/>
        <v>8.9920972925832364E-4</v>
      </c>
      <c r="AF230" s="9">
        <f t="shared" si="518"/>
        <v>8.9920949777484596E-4</v>
      </c>
      <c r="AG230" s="9">
        <f t="shared" si="518"/>
        <v>8.9920925287935644E-4</v>
      </c>
      <c r="AH230" s="9">
        <f t="shared" si="518"/>
        <v>8.9920899381964244E-4</v>
      </c>
      <c r="AI230" s="9">
        <f t="shared" si="518"/>
        <v>8.9920871980227212E-4</v>
      </c>
      <c r="AJ230" s="9">
        <f t="shared" si="518"/>
        <v>8.9920842999329648E-4</v>
      </c>
      <c r="AK230" s="9">
        <f t="shared" si="518"/>
        <v>8.992081235107925E-4</v>
      </c>
      <c r="AL230" s="9">
        <f t="shared" si="518"/>
        <v>8.9920779942841188E-4</v>
      </c>
      <c r="AM230" s="9">
        <f t="shared" si="518"/>
        <v>8.9920745676752632E-4</v>
      </c>
      <c r="AN230" s="9">
        <f t="shared" si="518"/>
        <v>8.9920709449888947E-4</v>
      </c>
      <c r="AO230" s="9">
        <f t="shared" si="518"/>
        <v>8.9920671153805292E-4</v>
      </c>
      <c r="AP230" s="9">
        <f t="shared" si="518"/>
        <v>8.9920630674221198E-4</v>
      </c>
      <c r="AQ230" s="9">
        <f t="shared" si="518"/>
        <v>8.9920587890712376E-4</v>
      </c>
      <c r="AR230" s="9">
        <f t="shared" si="518"/>
        <v>8.9920542676631644E-4</v>
      </c>
      <c r="AS230" s="9">
        <f t="shared" si="518"/>
        <v>8.992049489847041E-4</v>
      </c>
      <c r="AT230" s="9">
        <f t="shared" si="518"/>
        <v>8.9920444415832765E-4</v>
      </c>
      <c r="AU230" s="9">
        <f t="shared" si="518"/>
        <v>8.9920391080640957E-4</v>
      </c>
      <c r="AV230" s="9">
        <f t="shared" si="518"/>
        <v>8.992033473732955E-4</v>
      </c>
      <c r="AW230" s="9">
        <f t="shared" si="518"/>
        <v>8.992027522194112E-4</v>
      </c>
      <c r="AX230" s="9">
        <f t="shared" si="518"/>
        <v>8.9920212361994337E-4</v>
      </c>
      <c r="AY230" s="9">
        <f t="shared" si="518"/>
        <v>8.9920145975982534E-4</v>
      </c>
      <c r="AZ230" s="9">
        <f t="shared" si="518"/>
        <v>8.9920075872953966E-4</v>
      </c>
      <c r="BA230" s="9">
        <f t="shared" si="518"/>
        <v>8.9920001851917898E-4</v>
      </c>
      <c r="BB230" s="9">
        <f t="shared" si="518"/>
        <v>8.9919923701463518E-4</v>
      </c>
      <c r="BC230" s="9">
        <f t="shared" si="518"/>
        <v>8.9919841199333531E-4</v>
      </c>
      <c r="BD230" s="9">
        <f t="shared" si="518"/>
        <v>8.9919754111522838E-4</v>
      </c>
      <c r="BE230" s="9">
        <f t="shared" si="518"/>
        <v>8.9919662192098704E-4</v>
      </c>
      <c r="BF230" s="9">
        <f t="shared" si="518"/>
        <v>8.9919565182494069E-4</v>
      </c>
      <c r="BG230" s="9">
        <f t="shared" si="518"/>
        <v>8.9919462810657724E-4</v>
      </c>
      <c r="BH230" s="9">
        <f t="shared" si="518"/>
        <v>8.991935479072537E-4</v>
      </c>
      <c r="BI230" s="9">
        <f t="shared" si="518"/>
        <v>8.9919240822085072E-4</v>
      </c>
      <c r="BJ230" s="9">
        <f t="shared" si="518"/>
        <v>8.9919120588789173E-4</v>
      </c>
      <c r="BK230" s="9">
        <f t="shared" si="518"/>
        <v>8.9918993758762386E-4</v>
      </c>
      <c r="BL230" s="9">
        <f t="shared" si="518"/>
        <v>8.9918859983062005E-4</v>
      </c>
      <c r="BM230" s="9">
        <f t="shared" si="518"/>
        <v>8.9918718895042147E-4</v>
      </c>
      <c r="BN230" s="9">
        <f t="shared" si="518"/>
        <v>8.9918570109275302E-4</v>
      </c>
      <c r="BO230" s="9">
        <f t="shared" ref="BO230:CZ233" si="522">NORMDIST($B230,0,1,0)-$B230*(1-NORMDIST($B230,0,1,1))-(NORMDIST($B230+BO$4,0,1,0)-($B230+BO$4)*(1-NORMDIST($B230+BO$4,0,1,1)))</f>
        <v>8.9918413221106439E-4</v>
      </c>
      <c r="BP230" s="9">
        <f t="shared" si="522"/>
        <v>8.9918247805208565E-4</v>
      </c>
      <c r="BQ230" s="9">
        <f t="shared" si="522"/>
        <v>8.9918073415036557E-4</v>
      </c>
      <c r="BR230" s="9">
        <f t="shared" si="522"/>
        <v>8.9917889581491676E-4</v>
      </c>
      <c r="BS230" s="9">
        <f t="shared" si="522"/>
        <v>8.9917695811948654E-4</v>
      </c>
      <c r="BT230" s="9">
        <f t="shared" si="522"/>
        <v>8.9917491589148514E-4</v>
      </c>
      <c r="BU230" s="9">
        <f t="shared" si="522"/>
        <v>8.9917276370027224E-4</v>
      </c>
      <c r="BV230" s="9">
        <f t="shared" si="522"/>
        <v>8.9917049584435638E-4</v>
      </c>
      <c r="BW230" s="9">
        <f t="shared" si="522"/>
        <v>8.9916810633816906E-4</v>
      </c>
      <c r="BX230" s="9">
        <f t="shared" si="522"/>
        <v>8.9916558890072186E-4</v>
      </c>
      <c r="BY230" s="9">
        <f t="shared" si="522"/>
        <v>8.9916293693949822E-4</v>
      </c>
      <c r="BZ230" s="9">
        <f t="shared" si="522"/>
        <v>8.9916014353578935E-4</v>
      </c>
      <c r="CA230" s="9">
        <f t="shared" si="522"/>
        <v>8.9915720142981015E-4</v>
      </c>
      <c r="CB230" s="9">
        <f t="shared" si="522"/>
        <v>8.9915410300670125E-4</v>
      </c>
      <c r="CC230" s="9">
        <f t="shared" si="522"/>
        <v>8.9915084027510832E-4</v>
      </c>
      <c r="CD230" s="9">
        <f t="shared" si="522"/>
        <v>8.9914740485547194E-4</v>
      </c>
      <c r="CE230" s="9">
        <f t="shared" si="522"/>
        <v>8.9914378795694571E-4</v>
      </c>
      <c r="CF230" s="9">
        <f t="shared" si="522"/>
        <v>8.9913998036112114E-4</v>
      </c>
      <c r="CG230" s="9">
        <f t="shared" si="522"/>
        <v>8.9913597240086167E-4</v>
      </c>
      <c r="CH230" s="9">
        <f t="shared" si="522"/>
        <v>8.9913175394074573E-4</v>
      </c>
      <c r="CI230" s="9">
        <f t="shared" si="522"/>
        <v>8.991273143534931E-4</v>
      </c>
      <c r="CJ230" s="9">
        <f t="shared" si="522"/>
        <v>8.9912264250042052E-4</v>
      </c>
      <c r="CK230" s="9">
        <f t="shared" si="522"/>
        <v>8.9911772670426963E-4</v>
      </c>
      <c r="CL230" s="9">
        <f t="shared" si="522"/>
        <v>8.9911255472729956E-4</v>
      </c>
      <c r="CM230" s="9">
        <f t="shared" si="522"/>
        <v>8.99107113744587E-4</v>
      </c>
      <c r="CN230" s="9">
        <f t="shared" si="522"/>
        <v>8.9910139031772847E-4</v>
      </c>
      <c r="CO230" s="9">
        <f t="shared" si="522"/>
        <v>8.9909537036594433E-4</v>
      </c>
      <c r="CP230" s="9">
        <f t="shared" si="522"/>
        <v>8.9908903913859769E-4</v>
      </c>
      <c r="CQ230" s="9">
        <f t="shared" si="522"/>
        <v>8.9908238118231493E-4</v>
      </c>
      <c r="CR230" s="9">
        <f t="shared" si="522"/>
        <v>8.9907538031310929E-4</v>
      </c>
      <c r="CS230" s="9">
        <f t="shared" si="522"/>
        <v>8.9906801957913632E-4</v>
      </c>
      <c r="CT230" s="9">
        <f t="shared" si="522"/>
        <v>8.9906028122922993E-4</v>
      </c>
      <c r="CU230" s="9">
        <f t="shared" si="522"/>
        <v>8.9905214667709084E-4</v>
      </c>
      <c r="CV230" s="9">
        <f t="shared" si="522"/>
        <v>8.9904359646174868E-4</v>
      </c>
      <c r="CW230" s="9">
        <f t="shared" si="522"/>
        <v>8.9903461021069843E-4</v>
      </c>
      <c r="CX230" s="9">
        <f t="shared" si="522"/>
        <v>8.9902516659823707E-4</v>
      </c>
      <c r="CY230" s="9">
        <f t="shared" si="522"/>
        <v>8.9901524330426592E-4</v>
      </c>
      <c r="CZ230" s="9">
        <f t="shared" si="522"/>
        <v>8.9900481696923425E-4</v>
      </c>
      <c r="DA230" s="9">
        <f t="shared" si="519"/>
        <v>8.9899386314880878E-4</v>
      </c>
      <c r="DB230" s="9">
        <f t="shared" si="519"/>
        <v>8.9898235626651812E-4</v>
      </c>
      <c r="DC230" s="9">
        <f t="shared" si="519"/>
        <v>8.9897026956313605E-4</v>
      </c>
      <c r="DD230" s="9">
        <f t="shared" si="519"/>
        <v>8.9895757504519856E-4</v>
      </c>
      <c r="DE230" s="9">
        <f t="shared" si="519"/>
        <v>8.9894424343341258E-4</v>
      </c>
      <c r="DF230" s="9">
        <f t="shared" si="519"/>
        <v>8.9893024410282317E-4</v>
      </c>
      <c r="DG230" s="9">
        <f t="shared" si="519"/>
        <v>8.9891554502640662E-4</v>
      </c>
      <c r="DH230" s="9">
        <f t="shared" si="519"/>
        <v>8.9890011271592481E-4</v>
      </c>
      <c r="DI230" s="9">
        <f t="shared" si="519"/>
        <v>8.988839121554877E-4</v>
      </c>
      <c r="DJ230" s="9">
        <f t="shared" si="519"/>
        <v>8.9886690673875668E-4</v>
      </c>
      <c r="DK230" s="9">
        <f t="shared" si="519"/>
        <v>8.9884905819889976E-4</v>
      </c>
      <c r="DL230" s="9">
        <f t="shared" si="519"/>
        <v>8.9883032653696683E-4</v>
      </c>
      <c r="DM230" s="9">
        <f t="shared" si="519"/>
        <v>8.9881066995164331E-4</v>
      </c>
      <c r="DN230" s="9">
        <f t="shared" si="519"/>
        <v>8.9879004475690565E-4</v>
      </c>
      <c r="DO230" s="9">
        <f t="shared" si="519"/>
        <v>8.9876840530689318E-4</v>
      </c>
      <c r="DP230" s="9">
        <f t="shared" si="519"/>
        <v>8.9874570390930297E-4</v>
      </c>
      <c r="DQ230" s="9">
        <f t="shared" si="519"/>
        <v>8.9872189074186525E-4</v>
      </c>
      <c r="DR230" s="9">
        <f t="shared" si="519"/>
        <v>8.9869691376033068E-4</v>
      </c>
      <c r="DS230" s="9">
        <f t="shared" si="519"/>
        <v>8.9867071860625215E-4</v>
      </c>
      <c r="DT230" s="9">
        <f t="shared" si="519"/>
        <v>8.9864324850953811E-4</v>
      </c>
      <c r="DU230" s="9">
        <f t="shared" si="519"/>
        <v>8.98614444188332E-4</v>
      </c>
      <c r="DV230" s="9">
        <f t="shared" si="519"/>
        <v>8.9858424374365255E-4</v>
      </c>
      <c r="DW230" s="9">
        <f t="shared" si="519"/>
        <v>8.9855258255022231E-4</v>
      </c>
      <c r="DX230" s="9">
        <f t="shared" si="519"/>
        <v>8.9851939314532941E-4</v>
      </c>
      <c r="DY230" s="9">
        <f t="shared" si="519"/>
        <v>8.9848460510999592E-4</v>
      </c>
      <c r="DZ230" s="9">
        <f t="shared" si="519"/>
        <v>8.9844814494721465E-4</v>
      </c>
      <c r="EA230" s="9">
        <f t="shared" si="519"/>
        <v>8.984099359569044E-4</v>
      </c>
      <c r="EB230" s="9">
        <f t="shared" si="519"/>
        <v>8.9836989810222854E-4</v>
      </c>
      <c r="EC230" s="9">
        <f t="shared" si="519"/>
        <v>8.9832794787528963E-4</v>
      </c>
      <c r="ED230" s="9">
        <f t="shared" si="519"/>
        <v>8.9828399815571525E-4</v>
      </c>
      <c r="EE230" s="9">
        <f t="shared" si="519"/>
        <v>8.9823795806208548E-4</v>
      </c>
      <c r="EF230" s="9">
        <f t="shared" si="519"/>
        <v>8.9818973280198487E-4</v>
      </c>
      <c r="EG230" s="9">
        <f t="shared" si="519"/>
        <v>8.9813922351208466E-4</v>
      </c>
      <c r="EH230" s="9">
        <f t="shared" si="519"/>
        <v>8.9808632709489206E-4</v>
      </c>
      <c r="EI230" s="9">
        <f t="shared" si="519"/>
        <v>8.9803093604886837E-4</v>
      </c>
      <c r="EJ230" s="9">
        <f t="shared" si="519"/>
        <v>8.979729382915197E-4</v>
      </c>
      <c r="EK230" s="9">
        <f t="shared" si="519"/>
        <v>8.9791221697839939E-4</v>
      </c>
      <c r="EL230" s="9">
        <f t="shared" si="519"/>
        <v>8.978486503106696E-4</v>
      </c>
      <c r="EM230" s="9">
        <f t="shared" si="519"/>
        <v>8.9778211134034413E-4</v>
      </c>
      <c r="EN230" s="9">
        <f t="shared" si="519"/>
        <v>8.9771246776523871E-4</v>
      </c>
      <c r="EO230" s="9">
        <f t="shared" si="519"/>
        <v>8.9763958171965605E-4</v>
      </c>
      <c r="EP230" s="9">
        <f t="shared" si="519"/>
        <v>8.9756330955370373E-4</v>
      </c>
      <c r="EQ230" s="9">
        <f t="shared" si="519"/>
        <v>8.9748350160711113E-4</v>
      </c>
      <c r="ER230" s="9">
        <f t="shared" si="519"/>
        <v>8.9740000197415448E-4</v>
      </c>
      <c r="ES230" s="9">
        <f t="shared" si="519"/>
        <v>8.9731264825961986E-4</v>
      </c>
      <c r="ET230" s="9">
        <f t="shared" si="519"/>
        <v>8.9722127132755322E-4</v>
      </c>
      <c r="EU230" s="9">
        <f t="shared" si="519"/>
        <v>8.9712569503968794E-4</v>
      </c>
      <c r="EV230" s="9">
        <f t="shared" si="519"/>
        <v>8.9702573598326465E-4</v>
      </c>
      <c r="EW230" s="9">
        <f t="shared" si="519"/>
        <v>8.9692120319305956E-4</v>
      </c>
      <c r="EX230" s="9">
        <f t="shared" si="519"/>
        <v>8.9681189786097282E-4</v>
      </c>
      <c r="EY230" s="9">
        <f t="shared" si="519"/>
        <v>8.9669761303455195E-4</v>
      </c>
      <c r="EZ230" s="9">
        <f t="shared" si="519"/>
        <v>8.9657813330570901E-4</v>
      </c>
      <c r="FA230" s="9">
        <f t="shared" si="519"/>
        <v>8.9645323449219245E-4</v>
      </c>
      <c r="FB230" s="9">
        <f t="shared" si="519"/>
        <v>8.9632268330117526E-4</v>
      </c>
      <c r="FC230" s="9">
        <f t="shared" si="519"/>
        <v>8.9618623698583437E-4</v>
      </c>
      <c r="FD230" s="9">
        <f t="shared" si="519"/>
        <v>8.96043642989732E-4</v>
      </c>
      <c r="FE230" s="9">
        <f t="shared" si="519"/>
        <v>8.9589463857751362E-4</v>
      </c>
      <c r="FF230" s="9">
        <f t="shared" si="519"/>
        <v>8.9573895045315269E-4</v>
      </c>
      <c r="FG230" s="9">
        <f t="shared" si="519"/>
        <v>8.9557629436686349E-4</v>
      </c>
      <c r="FH230" s="9">
        <f t="shared" si="519"/>
        <v>8.9540637470524574E-4</v>
      </c>
      <c r="FI230" s="9">
        <f t="shared" si="519"/>
        <v>8.9522888407255309E-4</v>
      </c>
      <c r="FJ230" s="9">
        <f t="shared" si="519"/>
        <v>8.9504350285105159E-4</v>
      </c>
      <c r="FK230" s="9">
        <f t="shared" si="521"/>
        <v>8.948498987532221E-4</v>
      </c>
      <c r="FL230" s="9">
        <f t="shared" si="521"/>
        <v>8.9464772635501416E-4</v>
      </c>
      <c r="FM230" s="9">
        <f t="shared" si="521"/>
        <v>8.9443662661535788E-4</v>
      </c>
      <c r="FN230" s="9">
        <f t="shared" si="521"/>
        <v>8.9421622637744585E-4</v>
      </c>
      <c r="FO230" s="9">
        <f t="shared" si="521"/>
        <v>8.939861378554259E-4</v>
      </c>
      <c r="FP230" s="9">
        <f t="shared" si="521"/>
        <v>8.9374595810411302E-4</v>
      </c>
      <c r="FQ230" s="9">
        <f t="shared" si="521"/>
        <v>8.9349526847110159E-4</v>
      </c>
      <c r="FR230" s="9">
        <f t="shared" si="521"/>
        <v>8.93233634028771E-4</v>
      </c>
      <c r="FS230" s="9">
        <f t="shared" si="521"/>
        <v>8.9296060299169189E-4</v>
      </c>
      <c r="FT230" s="9">
        <f t="shared" si="521"/>
        <v>8.9267570611180932E-4</v>
      </c>
      <c r="FU230" s="9">
        <f t="shared" si="521"/>
        <v>8.9237845605495496E-4</v>
      </c>
      <c r="FV230" s="9">
        <f t="shared" si="521"/>
        <v>8.9206834675853875E-4</v>
      </c>
      <c r="FW230" s="9">
        <f t="shared" si="521"/>
        <v>8.9174485276663691E-4</v>
      </c>
      <c r="FX230" s="9">
        <f t="shared" si="521"/>
        <v>8.9140742854485996E-4</v>
      </c>
      <c r="FY230" s="9">
        <f t="shared" si="521"/>
        <v>8.9105550777461898E-4</v>
      </c>
      <c r="FZ230" s="9">
        <f t="shared" si="521"/>
        <v>8.9068850262191809E-4</v>
      </c>
      <c r="GA230" s="9">
        <f t="shared" si="521"/>
        <v>8.9030580298590453E-4</v>
      </c>
      <c r="GB230" s="9">
        <f t="shared" si="521"/>
        <v>8.8990677572215772E-4</v>
      </c>
      <c r="GC230" s="9">
        <f t="shared" si="521"/>
        <v>8.8949076384313116E-4</v>
      </c>
      <c r="GD230" s="9">
        <f t="shared" si="521"/>
        <v>8.8905708569193755E-4</v>
      </c>
      <c r="GE230" s="9">
        <f t="shared" si="521"/>
        <v>8.8860503409130085E-4</v>
      </c>
      <c r="GF230" s="9">
        <f t="shared" si="521"/>
        <v>8.8813387546678906E-4</v>
      </c>
      <c r="GG230" s="9">
        <f t="shared" si="521"/>
        <v>8.8764284894294861E-4</v>
      </c>
      <c r="GH230" s="9">
        <f t="shared" si="521"/>
        <v>8.8713116540961221E-4</v>
      </c>
      <c r="GI230" s="9">
        <f t="shared" si="521"/>
        <v>8.8659800656337164E-4</v>
      </c>
      <c r="GJ230" s="9">
        <f t="shared" si="521"/>
        <v>8.8604252391617116E-4</v>
      </c>
      <c r="GK230" s="9">
        <f t="shared" si="521"/>
        <v>8.8546383777760376E-4</v>
      </c>
      <c r="GL230" s="9">
        <f t="shared" si="521"/>
        <v>8.8486103620364297E-4</v>
      </c>
      <c r="GM230" s="9">
        <f t="shared" si="521"/>
        <v>8.8423317391482666E-4</v>
      </c>
      <c r="GN230" s="9">
        <f t="shared" si="521"/>
        <v>8.8357927118296389E-4</v>
      </c>
      <c r="GO230" s="9">
        <f t="shared" si="521"/>
        <v>8.8289831268328575E-4</v>
      </c>
      <c r="GP230" s="9">
        <f t="shared" si="521"/>
        <v>8.8218924631485135E-4</v>
      </c>
      <c r="GQ230" s="9">
        <f t="shared" si="521"/>
        <v>8.8145098198391995E-4</v>
      </c>
      <c r="GR230" s="9">
        <f t="shared" si="521"/>
        <v>8.8068239035344166E-4</v>
      </c>
      <c r="GS230" s="9">
        <f t="shared" si="521"/>
        <v>8.7988230155375486E-4</v>
      </c>
      <c r="GT230" s="9">
        <f t="shared" si="521"/>
        <v>8.7904950385963351E-4</v>
      </c>
      <c r="GU230" s="9">
        <f t="shared" si="521"/>
        <v>8.7818274232661178E-4</v>
      </c>
      <c r="GV230" s="9">
        <f t="shared" si="521"/>
        <v>8.7728071738666443E-4</v>
      </c>
      <c r="GW230" s="9">
        <f t="shared" si="521"/>
        <v>8.763420834086744E-4</v>
      </c>
      <c r="GX230" s="9">
        <f t="shared" si="521"/>
        <v>8.7536544721202123E-4</v>
      </c>
      <c r="GY230" s="9">
        <f t="shared" si="521"/>
        <v>8.7434936654366626E-4</v>
      </c>
      <c r="GZ230" s="9">
        <f t="shared" si="521"/>
        <v>8.7329234850668392E-4</v>
      </c>
      <c r="HA230" s="9">
        <f t="shared" si="521"/>
        <v>8.7219284795012964E-4</v>
      </c>
      <c r="HB230" s="9">
        <f t="shared" si="521"/>
        <v>8.7104926581150891E-4</v>
      </c>
      <c r="HC230" s="9">
        <f t="shared" si="521"/>
        <v>8.6985994741142487E-4</v>
      </c>
      <c r="HD230" s="9">
        <f t="shared" si="521"/>
        <v>8.6862318070486926E-4</v>
      </c>
      <c r="HE230" s="9">
        <f t="shared" si="521"/>
        <v>8.6733719448133634E-4</v>
      </c>
      <c r="HF230" s="9">
        <f t="shared" si="521"/>
        <v>8.6600015651864821E-4</v>
      </c>
      <c r="HG230" s="9">
        <f t="shared" si="521"/>
        <v>8.6461017168316706E-4</v>
      </c>
      <c r="HH230" s="9">
        <f t="shared" si="521"/>
        <v>8.6316527998168946E-4</v>
      </c>
      <c r="HI230" s="9">
        <f t="shared" si="521"/>
        <v>8.6166345455941629E-4</v>
      </c>
      <c r="HJ230" s="9">
        <f t="shared" si="521"/>
        <v>8.6010259964408435E-4</v>
      </c>
      <c r="HK230" s="9">
        <f t="shared" si="521"/>
        <v>8.5848054843718673E-4</v>
      </c>
      <c r="HL230" s="9">
        <f t="shared" si="521"/>
        <v>8.5679506094683063E-4</v>
      </c>
      <c r="HM230" s="9">
        <f t="shared" si="521"/>
        <v>8.5504382176449574E-4</v>
      </c>
      <c r="HN230" s="9">
        <f t="shared" si="521"/>
        <v>8.5322443778552851E-4</v>
      </c>
      <c r="HO230" s="9">
        <f t="shared" si="521"/>
        <v>8.513344358669746E-4</v>
      </c>
      <c r="HP230" s="9">
        <f t="shared" si="521"/>
        <v>8.4937126042830666E-4</v>
      </c>
      <c r="HQ230" s="9">
        <f t="shared" si="521"/>
        <v>8.4733227098489578E-4</v>
      </c>
      <c r="HR230" s="9">
        <f t="shared" si="521"/>
        <v>8.4521473962659137E-4</v>
      </c>
      <c r="HS230" s="9">
        <f t="shared" si="521"/>
        <v>8.4301584842280154E-4</v>
      </c>
      <c r="HT230" s="9">
        <f t="shared" si="521"/>
        <v>8.4073268676937234E-4</v>
      </c>
      <c r="HU230" s="9">
        <f t="shared" si="521"/>
        <v>8.3836224866516349E-4</v>
      </c>
      <c r="HV230" s="9">
        <f t="shared" si="521"/>
        <v>8.3590142991974575E-4</v>
      </c>
      <c r="HW230" s="9">
        <f t="shared" si="520"/>
        <v>8.3334702529440938E-4</v>
      </c>
      <c r="HX230" s="9">
        <f t="shared" si="520"/>
        <v>8.3069572557034513E-4</v>
      </c>
      <c r="HY230" s="9">
        <f t="shared" si="520"/>
        <v>8.2794411454534603E-4</v>
      </c>
      <c r="HZ230" s="9">
        <f t="shared" si="520"/>
        <v>8.2508866595740215E-4</v>
      </c>
      <c r="IA230" s="9">
        <f t="shared" si="520"/>
        <v>8.2212574033296653E-4</v>
      </c>
      <c r="IB230" s="9">
        <f t="shared" si="520"/>
        <v>8.1905158176012868E-4</v>
      </c>
      <c r="IC230" s="9">
        <f t="shared" si="520"/>
        <v>8.1586231458328465E-4</v>
      </c>
      <c r="ID230" s="9">
        <f t="shared" si="520"/>
        <v>8.1255394001912345E-4</v>
      </c>
      <c r="IE230" s="9">
        <f t="shared" si="520"/>
        <v>8.0912233269464636E-4</v>
      </c>
      <c r="IF230" s="9">
        <f t="shared" si="520"/>
        <v>8.0556323709986494E-4</v>
      </c>
      <c r="IG230" s="9">
        <f t="shared" si="520"/>
        <v>8.0187226396046972E-4</v>
      </c>
      <c r="IH230" s="9">
        <f t="shared" si="520"/>
        <v>7.9804488652503885E-4</v>
      </c>
      <c r="II230" s="9">
        <f t="shared" si="520"/>
        <v>7.9407643676865825E-4</v>
      </c>
      <c r="IJ230" s="9">
        <f t="shared" si="520"/>
        <v>7.8996210150469718E-4</v>
      </c>
      <c r="IK230" s="9">
        <f t="shared" si="520"/>
        <v>7.8569691841418108E-4</v>
      </c>
      <c r="IL230" s="9">
        <f t="shared" si="520"/>
        <v>7.8127577197972873E-4</v>
      </c>
      <c r="IM230" s="9">
        <f t="shared" si="520"/>
        <v>7.7669338933249849E-4</v>
      </c>
      <c r="IN230" s="9">
        <f t="shared" si="520"/>
        <v>7.7194433600375834E-4</v>
      </c>
      <c r="IO230" s="9">
        <f t="shared" si="520"/>
        <v>7.6702301158411684E-4</v>
      </c>
      <c r="IP230" s="9">
        <f t="shared" si="520"/>
        <v>7.6192364528557179E-4</v>
      </c>
      <c r="IQ230" s="9">
        <f t="shared" si="520"/>
        <v>7.5664029140810668E-4</v>
      </c>
      <c r="IR230" s="9">
        <f t="shared" si="520"/>
        <v>7.5116682470698515E-4</v>
      </c>
      <c r="IS230" s="9">
        <f t="shared" si="520"/>
        <v>7.4549693566125529E-4</v>
      </c>
      <c r="IT230" s="9">
        <f t="shared" si="520"/>
        <v>7.3962412564062999E-4</v>
      </c>
      <c r="IU230" s="9">
        <f t="shared" si="520"/>
        <v>7.335417019693263E-4</v>
      </c>
      <c r="IV230" s="9">
        <f t="shared" si="520"/>
        <v>7.2724277288761059E-4</v>
      </c>
      <c r="IW230" s="9">
        <f t="shared" si="520"/>
        <v>7.20720242406752E-4</v>
      </c>
      <c r="IX230" s="9">
        <f t="shared" si="520"/>
        <v>7.1396680505666924E-4</v>
      </c>
      <c r="IY230" s="9">
        <f t="shared" si="520"/>
        <v>7.0697494052910205E-4</v>
      </c>
      <c r="IZ230" s="9">
        <f t="shared" si="520"/>
        <v>6.9973690820603453E-4</v>
      </c>
      <c r="JA230" s="9">
        <f t="shared" si="520"/>
        <v>6.9224474158301836E-4</v>
      </c>
      <c r="JB230" s="9">
        <f t="shared" si="520"/>
        <v>6.8449024257719038E-4</v>
      </c>
      <c r="JC230" s="9">
        <f t="shared" si="520"/>
        <v>6.7646497572155422E-4</v>
      </c>
      <c r="JD230" s="9">
        <f t="shared" si="520"/>
        <v>6.681602622475068E-4</v>
      </c>
      <c r="JE230" s="9">
        <f t="shared" si="520"/>
        <v>6.5956717404952805E-4</v>
      </c>
      <c r="JF230" s="9">
        <f t="shared" si="520"/>
        <v>6.5067652753207162E-4</v>
      </c>
      <c r="JG230" s="9">
        <f t="shared" si="520"/>
        <v>6.4147887733980065E-4</v>
      </c>
      <c r="JH230" s="9">
        <f t="shared" si="520"/>
        <v>6.3196450996782973E-4</v>
      </c>
      <c r="JI230" s="9">
        <f t="shared" si="520"/>
        <v>6.2212343725061292E-4</v>
      </c>
      <c r="JJ230" s="9">
        <f t="shared" si="520"/>
        <v>6.119453897288742E-4</v>
      </c>
      <c r="JK230" s="9">
        <f t="shared" si="520"/>
        <v>6.0141980989302478E-4</v>
      </c>
      <c r="JL230" s="9">
        <f t="shared" si="520"/>
        <v>5.905358453041137E-4</v>
      </c>
      <c r="JM230" s="9">
        <f t="shared" si="520"/>
        <v>5.7928234158844891E-4</v>
      </c>
      <c r="JN230" s="9">
        <f t="shared" si="520"/>
        <v>5.6764783530372344E-4</v>
      </c>
      <c r="JO230" s="9">
        <f t="shared" si="520"/>
        <v>5.556205466809884E-4</v>
      </c>
      <c r="JP230" s="9">
        <f t="shared" si="520"/>
        <v>5.4318837223726445E-4</v>
      </c>
      <c r="JQ230" s="9">
        <f t="shared" si="520"/>
        <v>5.3033887725672559E-4</v>
      </c>
      <c r="JR230" s="9">
        <f t="shared" si="520"/>
        <v>5.1705928814319794E-4</v>
      </c>
      <c r="JS230" s="9">
        <f t="shared" si="520"/>
        <v>5.0333648464276782E-4</v>
      </c>
      <c r="JT230" s="9">
        <f t="shared" si="520"/>
        <v>4.8915699193040688E-4</v>
      </c>
      <c r="JU230" s="9">
        <f t="shared" si="520"/>
        <v>4.7450697256725804E-4</v>
      </c>
      <c r="JV230" s="9">
        <f t="shared" si="520"/>
        <v>4.5937221832323058E-4</v>
      </c>
      <c r="JW230" s="9">
        <f t="shared" si="520"/>
        <v>4.4373814186333699E-4</v>
      </c>
      <c r="JX230" s="9">
        <f t="shared" si="520"/>
        <v>4.2758976830156985E-4</v>
      </c>
      <c r="JY230" s="9">
        <f t="shared" si="520"/>
        <v>4.1091172661672243E-4</v>
      </c>
      <c r="JZ230" s="9">
        <f t="shared" si="520"/>
        <v>3.9368824093435287E-4</v>
      </c>
      <c r="KA230" s="9">
        <f t="shared" si="520"/>
        <v>3.7590312166827216E-4</v>
      </c>
      <c r="KB230" s="9">
        <f t="shared" si="520"/>
        <v>3.5753975652878887E-4</v>
      </c>
      <c r="KC230" s="9">
        <f t="shared" si="520"/>
        <v>3.3858110139024615E-4</v>
      </c>
      <c r="KD230" s="9">
        <f t="shared" si="520"/>
        <v>3.1900967102066816E-4</v>
      </c>
      <c r="KE230" s="9">
        <f t="shared" si="520"/>
        <v>2.9880752967465299E-4</v>
      </c>
      <c r="KF230" s="9">
        <f t="shared" si="520"/>
        <v>2.7795628154563684E-4</v>
      </c>
      <c r="KG230" s="9">
        <f t="shared" si="520"/>
        <v>2.5643706107985383E-4</v>
      </c>
      <c r="KH230" s="9">
        <f t="shared" si="506"/>
        <v>2.3423052315170792E-4</v>
      </c>
      <c r="KI230" s="9">
        <f t="shared" si="506"/>
        <v>2.113168331001232E-4</v>
      </c>
      <c r="KJ230" s="9">
        <f t="shared" si="506"/>
        <v>1.8767565662420205E-4</v>
      </c>
      <c r="KK230" s="9">
        <f t="shared" si="506"/>
        <v>1.6328614954205962E-4</v>
      </c>
      <c r="KL230" s="9">
        <f t="shared" si="506"/>
        <v>1.3812694740940323E-4</v>
      </c>
      <c r="KM230" s="9">
        <f t="shared" si="506"/>
        <v>1.1217615499975551E-4</v>
      </c>
      <c r="KN230" s="9">
        <f t="shared" si="506"/>
        <v>8.5411335647640405E-5</v>
      </c>
      <c r="KO230" s="9">
        <f t="shared" si="506"/>
        <v>5.7809500450526317E-5</v>
      </c>
      <c r="KP230" s="9">
        <f t="shared" si="506"/>
        <v>2.9347097337893702E-5</v>
      </c>
    </row>
    <row r="231" spans="2:302" x14ac:dyDescent="0.25">
      <c r="B231" s="5">
        <f t="shared" si="478"/>
        <v>2.7400000000000482</v>
      </c>
      <c r="C231" s="9">
        <f t="shared" si="476"/>
        <v>9.2946932760247525E-4</v>
      </c>
      <c r="D231" s="9">
        <f t="shared" ref="D231:BO234" si="523">NORMDIST($B231,0,1,0)-$B231*(1-NORMDIST($B231,0,1,1))-(NORMDIST($B231+D$4,0,1,0)-($B231+D$4)*(1-NORMDIST($B231+D$4,0,1,1)))</f>
        <v>9.2946927883955804E-4</v>
      </c>
      <c r="E231" s="9">
        <f t="shared" si="523"/>
        <v>9.2946922711553833E-4</v>
      </c>
      <c r="F231" s="9">
        <f t="shared" si="523"/>
        <v>9.2946917225542101E-4</v>
      </c>
      <c r="G231" s="9">
        <f t="shared" si="523"/>
        <v>9.294691140760581E-4</v>
      </c>
      <c r="H231" s="9">
        <f t="shared" si="523"/>
        <v>9.2946905238154294E-4</v>
      </c>
      <c r="I231" s="9">
        <f t="shared" si="523"/>
        <v>9.2946898696600645E-4</v>
      </c>
      <c r="J231" s="9">
        <f t="shared" si="523"/>
        <v>9.2946891761235342E-4</v>
      </c>
      <c r="K231" s="9">
        <f t="shared" si="523"/>
        <v>9.2946884408945797E-4</v>
      </c>
      <c r="L231" s="9">
        <f t="shared" si="523"/>
        <v>9.294687661559498E-4</v>
      </c>
      <c r="M231" s="9">
        <f t="shared" si="523"/>
        <v>9.2946868355418182E-4</v>
      </c>
      <c r="N231" s="9">
        <f t="shared" si="523"/>
        <v>9.2946859601257894E-4</v>
      </c>
      <c r="O231" s="9">
        <f t="shared" si="523"/>
        <v>9.294685032462328E-4</v>
      </c>
      <c r="P231" s="9">
        <f t="shared" si="523"/>
        <v>9.2946840495197194E-4</v>
      </c>
      <c r="Q231" s="9">
        <f t="shared" si="523"/>
        <v>9.2946830081035864E-4</v>
      </c>
      <c r="R231" s="9">
        <f t="shared" si="523"/>
        <v>9.2946819048453735E-4</v>
      </c>
      <c r="S231" s="9">
        <f t="shared" si="523"/>
        <v>9.2946807361901326E-4</v>
      </c>
      <c r="T231" s="9">
        <f t="shared" si="523"/>
        <v>9.2946794983768193E-4</v>
      </c>
      <c r="U231" s="9">
        <f t="shared" si="523"/>
        <v>9.2946781874352232E-4</v>
      </c>
      <c r="V231" s="9">
        <f t="shared" si="523"/>
        <v>9.2946767991925101E-4</v>
      </c>
      <c r="W231" s="9">
        <f t="shared" si="523"/>
        <v>9.2946753292331887E-4</v>
      </c>
      <c r="X231" s="9">
        <f t="shared" si="523"/>
        <v>9.2946737728860315E-4</v>
      </c>
      <c r="Y231" s="9">
        <f t="shared" si="523"/>
        <v>9.2946721252368562E-4</v>
      </c>
      <c r="Z231" s="9">
        <f t="shared" si="523"/>
        <v>9.2946703811109914E-4</v>
      </c>
      <c r="AA231" s="9">
        <f t="shared" si="523"/>
        <v>9.2946685350310965E-4</v>
      </c>
      <c r="AB231" s="9">
        <f t="shared" si="523"/>
        <v>9.2946665812229201E-4</v>
      </c>
      <c r="AC231" s="9">
        <f t="shared" si="523"/>
        <v>9.2946645136127528E-4</v>
      </c>
      <c r="AD231" s="9">
        <f t="shared" si="523"/>
        <v>9.2946623257732404E-4</v>
      </c>
      <c r="AE231" s="9">
        <f t="shared" si="523"/>
        <v>9.2946600109384636E-4</v>
      </c>
      <c r="AF231" s="9">
        <f t="shared" si="523"/>
        <v>9.2946575619835684E-4</v>
      </c>
      <c r="AG231" s="9">
        <f t="shared" si="523"/>
        <v>9.2946549713864284E-4</v>
      </c>
      <c r="AH231" s="9">
        <f t="shared" si="523"/>
        <v>9.2946522312127252E-4</v>
      </c>
      <c r="AI231" s="9">
        <f t="shared" si="523"/>
        <v>9.2946493331229688E-4</v>
      </c>
      <c r="AJ231" s="9">
        <f t="shared" si="523"/>
        <v>9.294646268297929E-4</v>
      </c>
      <c r="AK231" s="9">
        <f t="shared" si="523"/>
        <v>9.2946430274741228E-4</v>
      </c>
      <c r="AL231" s="9">
        <f t="shared" si="523"/>
        <v>9.2946396008652672E-4</v>
      </c>
      <c r="AM231" s="9">
        <f t="shared" si="523"/>
        <v>9.2946359781788987E-4</v>
      </c>
      <c r="AN231" s="9">
        <f t="shared" si="523"/>
        <v>9.2946321485705332E-4</v>
      </c>
      <c r="AO231" s="9">
        <f t="shared" si="523"/>
        <v>9.2946281006121238E-4</v>
      </c>
      <c r="AP231" s="9">
        <f t="shared" si="523"/>
        <v>9.2946238222612416E-4</v>
      </c>
      <c r="AQ231" s="9">
        <f t="shared" si="523"/>
        <v>9.2946193008531684E-4</v>
      </c>
      <c r="AR231" s="9">
        <f t="shared" si="523"/>
        <v>9.294614523037045E-4</v>
      </c>
      <c r="AS231" s="9">
        <f t="shared" si="523"/>
        <v>9.2946094747732805E-4</v>
      </c>
      <c r="AT231" s="9">
        <f t="shared" si="523"/>
        <v>9.2946041412540997E-4</v>
      </c>
      <c r="AU231" s="9">
        <f t="shared" si="523"/>
        <v>9.294598506922959E-4</v>
      </c>
      <c r="AV231" s="9">
        <f t="shared" si="523"/>
        <v>9.294592555384116E-4</v>
      </c>
      <c r="AW231" s="9">
        <f t="shared" si="523"/>
        <v>9.2945862693894377E-4</v>
      </c>
      <c r="AX231" s="9">
        <f t="shared" si="523"/>
        <v>9.2945796307882574E-4</v>
      </c>
      <c r="AY231" s="9">
        <f t="shared" si="523"/>
        <v>9.2945726204854005E-4</v>
      </c>
      <c r="AZ231" s="9">
        <f t="shared" si="523"/>
        <v>9.2945652183817938E-4</v>
      </c>
      <c r="BA231" s="9">
        <f t="shared" si="523"/>
        <v>9.2945574033363558E-4</v>
      </c>
      <c r="BB231" s="9">
        <f t="shared" si="523"/>
        <v>9.2945491531233571E-4</v>
      </c>
      <c r="BC231" s="9">
        <f t="shared" si="523"/>
        <v>9.2945404443422878E-4</v>
      </c>
      <c r="BD231" s="9">
        <f t="shared" si="523"/>
        <v>9.2945312523998744E-4</v>
      </c>
      <c r="BE231" s="9">
        <f t="shared" si="523"/>
        <v>9.2945215514394109E-4</v>
      </c>
      <c r="BF231" s="9">
        <f t="shared" si="523"/>
        <v>9.2945113142557764E-4</v>
      </c>
      <c r="BG231" s="9">
        <f t="shared" si="523"/>
        <v>9.294500512262541E-4</v>
      </c>
      <c r="BH231" s="9">
        <f t="shared" si="523"/>
        <v>9.2944891153985112E-4</v>
      </c>
      <c r="BI231" s="9">
        <f t="shared" si="523"/>
        <v>9.2944770920689213E-4</v>
      </c>
      <c r="BJ231" s="9">
        <f t="shared" si="523"/>
        <v>9.2944644090662426E-4</v>
      </c>
      <c r="BK231" s="9">
        <f t="shared" si="523"/>
        <v>9.2944510314962045E-4</v>
      </c>
      <c r="BL231" s="9">
        <f t="shared" si="523"/>
        <v>9.2944369226942187E-4</v>
      </c>
      <c r="BM231" s="9">
        <f t="shared" si="523"/>
        <v>9.2944220441175342E-4</v>
      </c>
      <c r="BN231" s="9">
        <f t="shared" si="523"/>
        <v>9.2944063553006479E-4</v>
      </c>
      <c r="BO231" s="9">
        <f t="shared" si="523"/>
        <v>9.2943898137108605E-4</v>
      </c>
      <c r="BP231" s="9">
        <f t="shared" si="522"/>
        <v>9.2943723746936597E-4</v>
      </c>
      <c r="BQ231" s="9">
        <f t="shared" si="522"/>
        <v>9.2943539913391715E-4</v>
      </c>
      <c r="BR231" s="9">
        <f t="shared" si="522"/>
        <v>9.2943346143848694E-4</v>
      </c>
      <c r="BS231" s="9">
        <f t="shared" si="522"/>
        <v>9.2943141921048554E-4</v>
      </c>
      <c r="BT231" s="9">
        <f t="shared" si="522"/>
        <v>9.2942926701927264E-4</v>
      </c>
      <c r="BU231" s="9">
        <f t="shared" si="522"/>
        <v>9.2942699916335678E-4</v>
      </c>
      <c r="BV231" s="9">
        <f t="shared" si="522"/>
        <v>9.2942460965716946E-4</v>
      </c>
      <c r="BW231" s="9">
        <f t="shared" si="522"/>
        <v>9.2942209221972226E-4</v>
      </c>
      <c r="BX231" s="9">
        <f t="shared" si="522"/>
        <v>9.2941944025849862E-4</v>
      </c>
      <c r="BY231" s="9">
        <f t="shared" si="522"/>
        <v>9.2941664685478975E-4</v>
      </c>
      <c r="BZ231" s="9">
        <f t="shared" si="522"/>
        <v>9.2941370474881055E-4</v>
      </c>
      <c r="CA231" s="9">
        <f t="shared" si="522"/>
        <v>9.2941060632570165E-4</v>
      </c>
      <c r="CB231" s="9">
        <f t="shared" si="522"/>
        <v>9.2940734359410872E-4</v>
      </c>
      <c r="CC231" s="9">
        <f t="shared" si="522"/>
        <v>9.2940390817447234E-4</v>
      </c>
      <c r="CD231" s="9">
        <f t="shared" si="522"/>
        <v>9.2940029127594611E-4</v>
      </c>
      <c r="CE231" s="9">
        <f t="shared" si="522"/>
        <v>9.2939648368012154E-4</v>
      </c>
      <c r="CF231" s="9">
        <f t="shared" si="522"/>
        <v>9.2939247571986207E-4</v>
      </c>
      <c r="CG231" s="9">
        <f t="shared" si="522"/>
        <v>9.2938825725974613E-4</v>
      </c>
      <c r="CH231" s="9">
        <f t="shared" si="522"/>
        <v>9.293838176724935E-4</v>
      </c>
      <c r="CI231" s="9">
        <f t="shared" si="522"/>
        <v>9.2937914581942092E-4</v>
      </c>
      <c r="CJ231" s="9">
        <f t="shared" si="522"/>
        <v>9.2937423002327003E-4</v>
      </c>
      <c r="CK231" s="9">
        <f t="shared" si="522"/>
        <v>9.2936905804629996E-4</v>
      </c>
      <c r="CL231" s="9">
        <f t="shared" si="522"/>
        <v>9.293636170635874E-4</v>
      </c>
      <c r="CM231" s="9">
        <f t="shared" si="522"/>
        <v>9.2935789363672886E-4</v>
      </c>
      <c r="CN231" s="9">
        <f t="shared" si="522"/>
        <v>9.2935187368494473E-4</v>
      </c>
      <c r="CO231" s="9">
        <f t="shared" si="522"/>
        <v>9.2934554245759809E-4</v>
      </c>
      <c r="CP231" s="9">
        <f t="shared" si="522"/>
        <v>9.2933888450131533E-4</v>
      </c>
      <c r="CQ231" s="9">
        <f t="shared" si="522"/>
        <v>9.2933188363210969E-4</v>
      </c>
      <c r="CR231" s="9">
        <f t="shared" si="522"/>
        <v>9.2932452289813672E-4</v>
      </c>
      <c r="CS231" s="9">
        <f t="shared" si="522"/>
        <v>9.2931678454823033E-4</v>
      </c>
      <c r="CT231" s="9">
        <f t="shared" si="522"/>
        <v>9.2930864999609124E-4</v>
      </c>
      <c r="CU231" s="9">
        <f t="shared" si="522"/>
        <v>9.2930009978074908E-4</v>
      </c>
      <c r="CV231" s="9">
        <f t="shared" si="522"/>
        <v>9.2929111352969883E-4</v>
      </c>
      <c r="CW231" s="9">
        <f t="shared" si="522"/>
        <v>9.2928166991723747E-4</v>
      </c>
      <c r="CX231" s="9">
        <f t="shared" si="522"/>
        <v>9.2927174662326632E-4</v>
      </c>
      <c r="CY231" s="9">
        <f t="shared" ref="CY231:FJ234" si="524">NORMDIST($B231,0,1,0)-$B231*(1-NORMDIST($B231,0,1,1))-(NORMDIST($B231+CY$4,0,1,0)-($B231+CY$4)*(1-NORMDIST($B231+CY$4,0,1,1)))</f>
        <v>9.2926132028823465E-4</v>
      </c>
      <c r="CZ231" s="9">
        <f t="shared" si="524"/>
        <v>9.2925036646780918E-4</v>
      </c>
      <c r="DA231" s="9">
        <f t="shared" si="524"/>
        <v>9.2923885958551863E-4</v>
      </c>
      <c r="DB231" s="9">
        <f t="shared" si="524"/>
        <v>9.2922677288213645E-4</v>
      </c>
      <c r="DC231" s="9">
        <f t="shared" si="524"/>
        <v>9.2921407836419896E-4</v>
      </c>
      <c r="DD231" s="9">
        <f t="shared" si="524"/>
        <v>9.2920074675241298E-4</v>
      </c>
      <c r="DE231" s="9">
        <f t="shared" si="524"/>
        <v>9.2918674742182357E-4</v>
      </c>
      <c r="DF231" s="9">
        <f t="shared" si="524"/>
        <v>9.2917204834540702E-4</v>
      </c>
      <c r="DG231" s="9">
        <f t="shared" si="524"/>
        <v>9.2915661603492521E-4</v>
      </c>
      <c r="DH231" s="9">
        <f t="shared" si="524"/>
        <v>9.291404154744881E-4</v>
      </c>
      <c r="DI231" s="9">
        <f t="shared" si="524"/>
        <v>9.2912341005775708E-4</v>
      </c>
      <c r="DJ231" s="9">
        <f t="shared" si="524"/>
        <v>9.2910556151790016E-4</v>
      </c>
      <c r="DK231" s="9">
        <f t="shared" si="524"/>
        <v>9.2908682985596723E-4</v>
      </c>
      <c r="DL231" s="9">
        <f t="shared" si="524"/>
        <v>9.2906717327064371E-4</v>
      </c>
      <c r="DM231" s="9">
        <f t="shared" si="524"/>
        <v>9.2904654807590605E-4</v>
      </c>
      <c r="DN231" s="9">
        <f t="shared" si="524"/>
        <v>9.2902490862589357E-4</v>
      </c>
      <c r="DO231" s="9">
        <f t="shared" si="524"/>
        <v>9.2900220722830337E-4</v>
      </c>
      <c r="DP231" s="9">
        <f t="shared" si="524"/>
        <v>9.2897839406086565E-4</v>
      </c>
      <c r="DQ231" s="9">
        <f t="shared" si="524"/>
        <v>9.2895341707933119E-4</v>
      </c>
      <c r="DR231" s="9">
        <f t="shared" si="524"/>
        <v>9.2892722192525255E-4</v>
      </c>
      <c r="DS231" s="9">
        <f t="shared" si="524"/>
        <v>9.2889975182853851E-4</v>
      </c>
      <c r="DT231" s="9">
        <f t="shared" si="524"/>
        <v>9.288709475073324E-4</v>
      </c>
      <c r="DU231" s="9">
        <f t="shared" si="524"/>
        <v>9.2884074706265295E-4</v>
      </c>
      <c r="DV231" s="9">
        <f t="shared" si="524"/>
        <v>9.2880908586922271E-4</v>
      </c>
      <c r="DW231" s="9">
        <f t="shared" si="524"/>
        <v>9.2877589646432981E-4</v>
      </c>
      <c r="DX231" s="9">
        <f t="shared" si="524"/>
        <v>9.2874110842899632E-4</v>
      </c>
      <c r="DY231" s="9">
        <f t="shared" si="524"/>
        <v>9.2870464826621505E-4</v>
      </c>
      <c r="DZ231" s="9">
        <f t="shared" si="524"/>
        <v>9.286664392759048E-4</v>
      </c>
      <c r="EA231" s="9">
        <f t="shared" si="524"/>
        <v>9.2862640142122894E-4</v>
      </c>
      <c r="EB231" s="9">
        <f t="shared" si="524"/>
        <v>9.2858445119429014E-4</v>
      </c>
      <c r="EC231" s="9">
        <f t="shared" si="524"/>
        <v>9.2854050147471565E-4</v>
      </c>
      <c r="ED231" s="9">
        <f t="shared" si="524"/>
        <v>9.2849446138108587E-4</v>
      </c>
      <c r="EE231" s="9">
        <f t="shared" si="524"/>
        <v>9.2844623612098527E-4</v>
      </c>
      <c r="EF231" s="9">
        <f t="shared" si="524"/>
        <v>9.2839572683108506E-4</v>
      </c>
      <c r="EG231" s="9">
        <f t="shared" si="524"/>
        <v>9.2834283041389257E-4</v>
      </c>
      <c r="EH231" s="9">
        <f t="shared" si="524"/>
        <v>9.2828743936786877E-4</v>
      </c>
      <c r="EI231" s="9">
        <f t="shared" si="524"/>
        <v>9.282294416105201E-4</v>
      </c>
      <c r="EJ231" s="9">
        <f t="shared" si="524"/>
        <v>9.281687202973999E-4</v>
      </c>
      <c r="EK231" s="9">
        <f t="shared" si="524"/>
        <v>9.2810515362967E-4</v>
      </c>
      <c r="EL231" s="9">
        <f t="shared" si="524"/>
        <v>9.2803861465934453E-4</v>
      </c>
      <c r="EM231" s="9">
        <f t="shared" si="524"/>
        <v>9.2796897108423911E-4</v>
      </c>
      <c r="EN231" s="9">
        <f t="shared" si="524"/>
        <v>9.2789608503865645E-4</v>
      </c>
      <c r="EO231" s="9">
        <f t="shared" si="524"/>
        <v>9.2781981287270434E-4</v>
      </c>
      <c r="EP231" s="9">
        <f t="shared" si="524"/>
        <v>9.2774000492611153E-4</v>
      </c>
      <c r="EQ231" s="9">
        <f t="shared" si="524"/>
        <v>9.2765650529315488E-4</v>
      </c>
      <c r="ER231" s="9">
        <f t="shared" si="524"/>
        <v>9.2756915157862036E-4</v>
      </c>
      <c r="ES231" s="9">
        <f t="shared" si="524"/>
        <v>9.2747777464655362E-4</v>
      </c>
      <c r="ET231" s="9">
        <f t="shared" si="524"/>
        <v>9.2738219835868834E-4</v>
      </c>
      <c r="EU231" s="9">
        <f t="shared" si="524"/>
        <v>9.2728223930226505E-4</v>
      </c>
      <c r="EV231" s="9">
        <f t="shared" si="524"/>
        <v>9.2717770651205996E-4</v>
      </c>
      <c r="EW231" s="9">
        <f t="shared" si="524"/>
        <v>9.2706840117997343E-4</v>
      </c>
      <c r="EX231" s="9">
        <f t="shared" si="524"/>
        <v>9.2695411635355235E-4</v>
      </c>
      <c r="EY231" s="9">
        <f t="shared" si="524"/>
        <v>9.2683463662470941E-4</v>
      </c>
      <c r="EZ231" s="9">
        <f t="shared" si="524"/>
        <v>9.2670973781119306E-4</v>
      </c>
      <c r="FA231" s="9">
        <f t="shared" si="524"/>
        <v>9.2657918662017566E-4</v>
      </c>
      <c r="FB231" s="9">
        <f t="shared" si="524"/>
        <v>9.2644274030483477E-4</v>
      </c>
      <c r="FC231" s="9">
        <f t="shared" si="524"/>
        <v>9.263001463087324E-4</v>
      </c>
      <c r="FD231" s="9">
        <f t="shared" si="524"/>
        <v>9.2615114189651402E-4</v>
      </c>
      <c r="FE231" s="9">
        <f t="shared" si="524"/>
        <v>9.2599545377215341E-4</v>
      </c>
      <c r="FF231" s="9">
        <f t="shared" si="524"/>
        <v>9.2583279768586389E-4</v>
      </c>
      <c r="FG231" s="9">
        <f t="shared" si="524"/>
        <v>9.2566287802424614E-4</v>
      </c>
      <c r="FH231" s="9">
        <f t="shared" si="524"/>
        <v>9.2548538739155382E-4</v>
      </c>
      <c r="FI231" s="9">
        <f t="shared" si="524"/>
        <v>9.2530000617005199E-4</v>
      </c>
      <c r="FJ231" s="9">
        <f t="shared" si="524"/>
        <v>9.251064020722225E-4</v>
      </c>
      <c r="FK231" s="9">
        <f t="shared" si="521"/>
        <v>9.2490422967401455E-4</v>
      </c>
      <c r="FL231" s="9">
        <f t="shared" si="521"/>
        <v>9.2469312993435828E-4</v>
      </c>
      <c r="FM231" s="9">
        <f t="shared" si="521"/>
        <v>9.2447272969644668E-4</v>
      </c>
      <c r="FN231" s="9">
        <f t="shared" si="521"/>
        <v>9.242426411744263E-4</v>
      </c>
      <c r="FO231" s="9">
        <f t="shared" si="521"/>
        <v>9.2400246142311342E-4</v>
      </c>
      <c r="FP231" s="9">
        <f t="shared" si="521"/>
        <v>9.2375177179010231E-4</v>
      </c>
      <c r="FQ231" s="9">
        <f t="shared" si="521"/>
        <v>9.234901373477714E-4</v>
      </c>
      <c r="FR231" s="9">
        <f t="shared" si="521"/>
        <v>9.2321710631069229E-4</v>
      </c>
      <c r="FS231" s="9">
        <f t="shared" si="521"/>
        <v>9.2293220943080972E-4</v>
      </c>
      <c r="FT231" s="9">
        <f t="shared" si="521"/>
        <v>9.2263495937395536E-4</v>
      </c>
      <c r="FU231" s="9">
        <f t="shared" si="521"/>
        <v>9.2232485007753969E-4</v>
      </c>
      <c r="FV231" s="9">
        <f t="shared" si="521"/>
        <v>9.2200135608563731E-4</v>
      </c>
      <c r="FW231" s="9">
        <f t="shared" si="521"/>
        <v>9.2166393186386036E-4</v>
      </c>
      <c r="FX231" s="9">
        <f t="shared" si="521"/>
        <v>9.213120110936196E-4</v>
      </c>
      <c r="FY231" s="9">
        <f t="shared" si="521"/>
        <v>9.2094500594091871E-4</v>
      </c>
      <c r="FZ231" s="9">
        <f t="shared" si="521"/>
        <v>9.2056230630490493E-4</v>
      </c>
      <c r="GA231" s="9">
        <f t="shared" si="521"/>
        <v>9.2016327904115812E-4</v>
      </c>
      <c r="GB231" s="9">
        <f t="shared" si="521"/>
        <v>9.1974726716213188E-4</v>
      </c>
      <c r="GC231" s="9">
        <f t="shared" si="521"/>
        <v>9.1931358901093828E-4</v>
      </c>
      <c r="GD231" s="9">
        <f t="shared" si="521"/>
        <v>9.1886153741030125E-4</v>
      </c>
      <c r="GE231" s="9">
        <f t="shared" si="521"/>
        <v>9.1839037878578946E-4</v>
      </c>
      <c r="GF231" s="9">
        <f t="shared" si="521"/>
        <v>9.1789935226194933E-4</v>
      </c>
      <c r="GG231" s="9">
        <f t="shared" si="521"/>
        <v>9.1738766872861304E-4</v>
      </c>
      <c r="GH231" s="9">
        <f t="shared" si="521"/>
        <v>9.1685450988237204E-4</v>
      </c>
      <c r="GI231" s="9">
        <f t="shared" si="521"/>
        <v>9.1629902723517156E-4</v>
      </c>
      <c r="GJ231" s="9">
        <f t="shared" si="521"/>
        <v>9.157203410966046E-4</v>
      </c>
      <c r="GK231" s="9">
        <f t="shared" si="521"/>
        <v>9.1511753952264391E-4</v>
      </c>
      <c r="GL231" s="9">
        <f t="shared" si="521"/>
        <v>9.1448967723382706E-4</v>
      </c>
      <c r="GM231" s="9">
        <f t="shared" si="521"/>
        <v>9.1383577450196429E-4</v>
      </c>
      <c r="GN231" s="9">
        <f t="shared" si="521"/>
        <v>9.1315481600228669E-4</v>
      </c>
      <c r="GO231" s="9">
        <f t="shared" si="521"/>
        <v>9.1244574963385229E-4</v>
      </c>
      <c r="GP231" s="9">
        <f t="shared" si="521"/>
        <v>9.1170748530292034E-4</v>
      </c>
      <c r="GQ231" s="9">
        <f t="shared" si="521"/>
        <v>9.1093889367244206E-4</v>
      </c>
      <c r="GR231" s="9">
        <f t="shared" si="521"/>
        <v>9.1013880487275591E-4</v>
      </c>
      <c r="GS231" s="9">
        <f t="shared" si="521"/>
        <v>9.0930600717863456E-4</v>
      </c>
      <c r="GT231" s="9">
        <f t="shared" si="521"/>
        <v>9.0843924564561218E-4</v>
      </c>
      <c r="GU231" s="9">
        <f t="shared" si="521"/>
        <v>9.0753722070566483E-4</v>
      </c>
      <c r="GV231" s="9">
        <f t="shared" si="521"/>
        <v>9.0659858672767555E-4</v>
      </c>
      <c r="GW231" s="9">
        <f t="shared" si="521"/>
        <v>9.0562195053102228E-4</v>
      </c>
      <c r="GX231" s="9">
        <f t="shared" si="521"/>
        <v>9.0460586986266666E-4</v>
      </c>
      <c r="GY231" s="9">
        <f t="shared" si="521"/>
        <v>9.0354885182568432E-4</v>
      </c>
      <c r="GZ231" s="9">
        <f t="shared" si="521"/>
        <v>9.024493512691308E-4</v>
      </c>
      <c r="HA231" s="9">
        <f t="shared" si="521"/>
        <v>9.0130576913051007E-4</v>
      </c>
      <c r="HB231" s="9">
        <f t="shared" si="521"/>
        <v>9.0011645073042527E-4</v>
      </c>
      <c r="HC231" s="9">
        <f t="shared" si="521"/>
        <v>8.9887968402386966E-4</v>
      </c>
      <c r="HD231" s="9">
        <f t="shared" si="521"/>
        <v>8.9759369780033761E-4</v>
      </c>
      <c r="HE231" s="9">
        <f t="shared" si="521"/>
        <v>8.9625665983764969E-4</v>
      </c>
      <c r="HF231" s="9">
        <f t="shared" si="521"/>
        <v>8.9486667500216746E-4</v>
      </c>
      <c r="HG231" s="9">
        <f t="shared" si="521"/>
        <v>8.9342178330068986E-4</v>
      </c>
      <c r="HH231" s="9">
        <f t="shared" si="521"/>
        <v>8.9191995787841723E-4</v>
      </c>
      <c r="HI231" s="9">
        <f t="shared" si="521"/>
        <v>8.9035910296308594E-4</v>
      </c>
      <c r="HJ231" s="9">
        <f t="shared" si="521"/>
        <v>8.8873705175618713E-4</v>
      </c>
      <c r="HK231" s="9">
        <f t="shared" si="521"/>
        <v>8.8705156426583103E-4</v>
      </c>
      <c r="HL231" s="9">
        <f t="shared" si="521"/>
        <v>8.853003250834969E-4</v>
      </c>
      <c r="HM231" s="9">
        <f t="shared" si="521"/>
        <v>8.8348094110453021E-4</v>
      </c>
      <c r="HN231" s="9">
        <f t="shared" si="521"/>
        <v>8.81590939185975E-4</v>
      </c>
      <c r="HO231" s="9">
        <f t="shared" si="521"/>
        <v>8.7962776374730706E-4</v>
      </c>
      <c r="HP231" s="9">
        <f t="shared" si="521"/>
        <v>8.7758877430389693E-4</v>
      </c>
      <c r="HQ231" s="9">
        <f t="shared" si="521"/>
        <v>8.7547124294559252E-4</v>
      </c>
      <c r="HR231" s="9">
        <f t="shared" si="521"/>
        <v>8.7327235174180194E-4</v>
      </c>
      <c r="HS231" s="9">
        <f t="shared" si="521"/>
        <v>8.7098919008837274E-4</v>
      </c>
      <c r="HT231" s="9">
        <f t="shared" si="521"/>
        <v>8.6861875198416573E-4</v>
      </c>
      <c r="HU231" s="9">
        <f t="shared" si="521"/>
        <v>8.6615793323874799E-4</v>
      </c>
      <c r="HV231" s="9">
        <f t="shared" ref="HV231:KG234" si="525">NORMDIST($B231,0,1,0)-$B231*(1-NORMDIST($B231,0,1,1))-(NORMDIST($B231+HV$4,0,1,0)-($B231+HV$4)*(1-NORMDIST($B231+HV$4,0,1,1)))</f>
        <v>8.6360352861340978E-4</v>
      </c>
      <c r="HW231" s="9">
        <f t="shared" si="525"/>
        <v>8.6095222888934553E-4</v>
      </c>
      <c r="HX231" s="9">
        <f t="shared" si="525"/>
        <v>8.5820061786434762E-4</v>
      </c>
      <c r="HY231" s="9">
        <f t="shared" si="525"/>
        <v>8.5534516927640342E-4</v>
      </c>
      <c r="HZ231" s="9">
        <f t="shared" si="525"/>
        <v>8.5238224365196693E-4</v>
      </c>
      <c r="IA231" s="9">
        <f t="shared" si="525"/>
        <v>8.4930808507912908E-4</v>
      </c>
      <c r="IB231" s="9">
        <f t="shared" si="525"/>
        <v>8.4611881790228765E-4</v>
      </c>
      <c r="IC231" s="9">
        <f t="shared" si="525"/>
        <v>8.4281044333812602E-4</v>
      </c>
      <c r="ID231" s="9">
        <f t="shared" si="525"/>
        <v>8.3937883601364676E-4</v>
      </c>
      <c r="IE231" s="9">
        <f t="shared" si="525"/>
        <v>8.3581974041886534E-4</v>
      </c>
      <c r="IF231" s="9">
        <f t="shared" si="525"/>
        <v>8.3212876727947293E-4</v>
      </c>
      <c r="IG231" s="9">
        <f t="shared" si="525"/>
        <v>8.2830138984404077E-4</v>
      </c>
      <c r="IH231" s="9">
        <f t="shared" si="525"/>
        <v>8.2433294008765865E-4</v>
      </c>
      <c r="II231" s="9">
        <f t="shared" si="525"/>
        <v>8.2021860482369758E-4</v>
      </c>
      <c r="IJ231" s="9">
        <f t="shared" si="525"/>
        <v>8.15953421733183E-4</v>
      </c>
      <c r="IK231" s="9">
        <f t="shared" si="525"/>
        <v>8.1153227529873087E-4</v>
      </c>
      <c r="IL231" s="9">
        <f t="shared" si="525"/>
        <v>8.0694989265149889E-4</v>
      </c>
      <c r="IM231" s="9">
        <f t="shared" si="525"/>
        <v>8.0220083932275874E-4</v>
      </c>
      <c r="IN231" s="9">
        <f t="shared" si="525"/>
        <v>7.9727951490312049E-4</v>
      </c>
      <c r="IO231" s="9">
        <f t="shared" si="525"/>
        <v>7.9218014860457566E-4</v>
      </c>
      <c r="IP231" s="9">
        <f t="shared" si="525"/>
        <v>7.8689679472710708E-4</v>
      </c>
      <c r="IQ231" s="9">
        <f t="shared" si="525"/>
        <v>7.8142332802598555E-4</v>
      </c>
      <c r="IR231" s="9">
        <f t="shared" si="525"/>
        <v>7.7575343898025765E-4</v>
      </c>
      <c r="IS231" s="9">
        <f t="shared" si="525"/>
        <v>7.6988062895963277E-4</v>
      </c>
      <c r="IT231" s="9">
        <f t="shared" si="525"/>
        <v>7.637982052883267E-4</v>
      </c>
      <c r="IU231" s="9">
        <f t="shared" si="525"/>
        <v>7.5749927620661099E-4</v>
      </c>
      <c r="IV231" s="9">
        <f t="shared" si="525"/>
        <v>7.5097674572575631E-4</v>
      </c>
      <c r="IW231" s="9">
        <f t="shared" si="525"/>
        <v>7.4422330837567181E-4</v>
      </c>
      <c r="IX231" s="9">
        <f t="shared" si="525"/>
        <v>7.3723144384810245E-4</v>
      </c>
      <c r="IY231" s="9">
        <f t="shared" si="525"/>
        <v>7.2999341152503493E-4</v>
      </c>
      <c r="IZ231" s="9">
        <f t="shared" si="525"/>
        <v>7.2250124490202397E-4</v>
      </c>
      <c r="JA231" s="9">
        <f t="shared" si="525"/>
        <v>7.1474674589619295E-4</v>
      </c>
      <c r="JB231" s="9">
        <f t="shared" si="525"/>
        <v>7.0672147904055462E-4</v>
      </c>
      <c r="JC231" s="9">
        <f t="shared" si="525"/>
        <v>6.984167655665072E-4</v>
      </c>
      <c r="JD231" s="9">
        <f t="shared" si="525"/>
        <v>6.8982367736853192E-4</v>
      </c>
      <c r="JE231" s="9">
        <f t="shared" si="525"/>
        <v>6.8093303085107765E-4</v>
      </c>
      <c r="JF231" s="9">
        <f t="shared" si="525"/>
        <v>6.7173538065880105E-4</v>
      </c>
      <c r="JG231" s="9">
        <f t="shared" si="525"/>
        <v>6.6222101328683013E-4</v>
      </c>
      <c r="JH231" s="9">
        <f t="shared" si="525"/>
        <v>6.5237994056961939E-4</v>
      </c>
      <c r="JI231" s="9">
        <f t="shared" si="525"/>
        <v>6.422018930478811E-4</v>
      </c>
      <c r="JJ231" s="9">
        <f t="shared" si="525"/>
        <v>6.3167631321202518E-4</v>
      </c>
      <c r="JK231" s="9">
        <f t="shared" si="525"/>
        <v>6.207923486231141E-4</v>
      </c>
      <c r="JL231" s="9">
        <f t="shared" si="525"/>
        <v>6.0953884490745321E-4</v>
      </c>
      <c r="JM231" s="9">
        <f t="shared" si="525"/>
        <v>5.9790433862273121E-4</v>
      </c>
      <c r="JN231" s="9">
        <f t="shared" si="525"/>
        <v>5.858770499999888E-4</v>
      </c>
      <c r="JO231" s="9">
        <f t="shared" si="525"/>
        <v>5.7344487555626485E-4</v>
      </c>
      <c r="JP231" s="9">
        <f t="shared" si="525"/>
        <v>5.6059538057573466E-4</v>
      </c>
      <c r="JQ231" s="9">
        <f t="shared" si="525"/>
        <v>5.4731579146220701E-4</v>
      </c>
      <c r="JR231" s="9">
        <f t="shared" si="525"/>
        <v>5.3359298796176822E-4</v>
      </c>
      <c r="JS231" s="9">
        <f t="shared" si="525"/>
        <v>5.1941349524940728E-4</v>
      </c>
      <c r="JT231" s="9">
        <f t="shared" si="525"/>
        <v>5.0476347588626711E-4</v>
      </c>
      <c r="JU231" s="9">
        <f t="shared" si="525"/>
        <v>4.8962872164224139E-4</v>
      </c>
      <c r="JV231" s="9">
        <f t="shared" si="525"/>
        <v>4.7399464518233739E-4</v>
      </c>
      <c r="JW231" s="9">
        <f t="shared" si="525"/>
        <v>4.5784627162057025E-4</v>
      </c>
      <c r="JX231" s="9">
        <f t="shared" si="525"/>
        <v>4.4116822993572804E-4</v>
      </c>
      <c r="JY231" s="9">
        <f t="shared" si="525"/>
        <v>4.2394474425336368E-4</v>
      </c>
      <c r="JZ231" s="9">
        <f t="shared" si="525"/>
        <v>4.0615962498727256E-4</v>
      </c>
      <c r="KA231" s="9">
        <f t="shared" si="525"/>
        <v>3.8779625984778927E-4</v>
      </c>
      <c r="KB231" s="9">
        <f t="shared" si="525"/>
        <v>3.6883760470925349E-4</v>
      </c>
      <c r="KC231" s="9">
        <f t="shared" si="525"/>
        <v>3.4926617433967549E-4</v>
      </c>
      <c r="KD231" s="9">
        <f t="shared" si="525"/>
        <v>3.2906403299365339E-4</v>
      </c>
      <c r="KE231" s="9">
        <f t="shared" si="525"/>
        <v>3.0821278486463724E-4</v>
      </c>
      <c r="KF231" s="9">
        <f t="shared" si="525"/>
        <v>2.866935643988603E-4</v>
      </c>
      <c r="KG231" s="9">
        <f t="shared" si="525"/>
        <v>2.6448702647070832E-4</v>
      </c>
      <c r="KH231" s="9">
        <f t="shared" si="506"/>
        <v>2.415733364191314E-4</v>
      </c>
      <c r="KI231" s="9">
        <f t="shared" si="506"/>
        <v>2.1793215994320245E-4</v>
      </c>
      <c r="KJ231" s="9">
        <f t="shared" si="506"/>
        <v>1.9354265286107217E-4</v>
      </c>
      <c r="KK231" s="9">
        <f t="shared" si="506"/>
        <v>1.6838345072840363E-4</v>
      </c>
      <c r="KL231" s="9">
        <f t="shared" si="506"/>
        <v>1.4243265831876632E-4</v>
      </c>
      <c r="KM231" s="9">
        <f t="shared" si="506"/>
        <v>1.156678389666408E-4</v>
      </c>
      <c r="KN231" s="9">
        <f t="shared" si="506"/>
        <v>8.806600376953886E-5</v>
      </c>
      <c r="KO231" s="9">
        <f t="shared" si="506"/>
        <v>5.9603600656894101E-5</v>
      </c>
      <c r="KP231" s="9">
        <f t="shared" si="506"/>
        <v>3.0256503318951827E-5</v>
      </c>
    </row>
    <row r="232" spans="2:302" x14ac:dyDescent="0.25">
      <c r="B232" s="5">
        <f t="shared" si="478"/>
        <v>2.7300000000000484</v>
      </c>
      <c r="C232" s="9">
        <f t="shared" si="476"/>
        <v>9.6066049668233817E-4</v>
      </c>
      <c r="D232" s="9">
        <f t="shared" si="523"/>
        <v>9.6066044495831846E-4</v>
      </c>
      <c r="E232" s="9">
        <f t="shared" si="523"/>
        <v>9.6066039009820115E-4</v>
      </c>
      <c r="F232" s="9">
        <f t="shared" si="523"/>
        <v>9.6066033191883823E-4</v>
      </c>
      <c r="G232" s="9">
        <f t="shared" si="523"/>
        <v>9.6066027022432307E-4</v>
      </c>
      <c r="H232" s="9">
        <f t="shared" si="523"/>
        <v>9.6066020480878658E-4</v>
      </c>
      <c r="I232" s="9">
        <f t="shared" si="523"/>
        <v>9.6066013545513355E-4</v>
      </c>
      <c r="J232" s="9">
        <f t="shared" si="523"/>
        <v>9.606600619322381E-4</v>
      </c>
      <c r="K232" s="9">
        <f t="shared" si="523"/>
        <v>9.6065998399872993E-4</v>
      </c>
      <c r="L232" s="9">
        <f t="shared" si="523"/>
        <v>9.6065990139696195E-4</v>
      </c>
      <c r="M232" s="9">
        <f t="shared" si="523"/>
        <v>9.6065981385535907E-4</v>
      </c>
      <c r="N232" s="9">
        <f t="shared" si="523"/>
        <v>9.6065972108901293E-4</v>
      </c>
      <c r="O232" s="9">
        <f t="shared" si="523"/>
        <v>9.6065962279475207E-4</v>
      </c>
      <c r="P232" s="9">
        <f t="shared" si="523"/>
        <v>9.6065951865313877E-4</v>
      </c>
      <c r="Q232" s="9">
        <f t="shared" si="523"/>
        <v>9.6065940832731748E-4</v>
      </c>
      <c r="R232" s="9">
        <f t="shared" si="523"/>
        <v>9.6065929146179339E-4</v>
      </c>
      <c r="S232" s="9">
        <f t="shared" si="523"/>
        <v>9.6065916768046206E-4</v>
      </c>
      <c r="T232" s="9">
        <f t="shared" si="523"/>
        <v>9.6065903658630245E-4</v>
      </c>
      <c r="U232" s="9">
        <f t="shared" si="523"/>
        <v>9.6065889776203114E-4</v>
      </c>
      <c r="V232" s="9">
        <f t="shared" si="523"/>
        <v>9.6065875076609901E-4</v>
      </c>
      <c r="W232" s="9">
        <f t="shared" si="523"/>
        <v>9.6065859513138328E-4</v>
      </c>
      <c r="X232" s="9">
        <f t="shared" si="523"/>
        <v>9.6065843036646575E-4</v>
      </c>
      <c r="Y232" s="9">
        <f t="shared" si="523"/>
        <v>9.6065825595387927E-4</v>
      </c>
      <c r="Z232" s="9">
        <f t="shared" si="523"/>
        <v>9.6065807134588978E-4</v>
      </c>
      <c r="AA232" s="9">
        <f t="shared" si="523"/>
        <v>9.6065787596507214E-4</v>
      </c>
      <c r="AB232" s="9">
        <f t="shared" si="523"/>
        <v>9.6065766920405541E-4</v>
      </c>
      <c r="AC232" s="9">
        <f t="shared" si="523"/>
        <v>9.6065745042010417E-4</v>
      </c>
      <c r="AD232" s="9">
        <f t="shared" si="523"/>
        <v>9.6065721893662649E-4</v>
      </c>
      <c r="AE232" s="9">
        <f t="shared" si="523"/>
        <v>9.6065697404113697E-4</v>
      </c>
      <c r="AF232" s="9">
        <f t="shared" si="523"/>
        <v>9.6065671498142297E-4</v>
      </c>
      <c r="AG232" s="9">
        <f t="shared" si="523"/>
        <v>9.6065644096405265E-4</v>
      </c>
      <c r="AH232" s="9">
        <f t="shared" si="523"/>
        <v>9.6065615115507701E-4</v>
      </c>
      <c r="AI232" s="9">
        <f t="shared" si="523"/>
        <v>9.6065584467257303E-4</v>
      </c>
      <c r="AJ232" s="9">
        <f t="shared" si="523"/>
        <v>9.6065552059019241E-4</v>
      </c>
      <c r="AK232" s="9">
        <f t="shared" si="523"/>
        <v>9.6065517792930685E-4</v>
      </c>
      <c r="AL232" s="9">
        <f t="shared" si="523"/>
        <v>9.6065481566067E-4</v>
      </c>
      <c r="AM232" s="9">
        <f t="shared" si="523"/>
        <v>9.6065443269983345E-4</v>
      </c>
      <c r="AN232" s="9">
        <f t="shared" si="523"/>
        <v>9.6065402790399251E-4</v>
      </c>
      <c r="AO232" s="9">
        <f t="shared" si="523"/>
        <v>9.6065360006890429E-4</v>
      </c>
      <c r="AP232" s="9">
        <f t="shared" si="523"/>
        <v>9.6065314792809697E-4</v>
      </c>
      <c r="AQ232" s="9">
        <f t="shared" si="523"/>
        <v>9.6065267014648463E-4</v>
      </c>
      <c r="AR232" s="9">
        <f t="shared" si="523"/>
        <v>9.6065216532010818E-4</v>
      </c>
      <c r="AS232" s="9">
        <f t="shared" si="523"/>
        <v>9.606516319681901E-4</v>
      </c>
      <c r="AT232" s="9">
        <f t="shared" si="523"/>
        <v>9.6065106853507603E-4</v>
      </c>
      <c r="AU232" s="9">
        <f t="shared" si="523"/>
        <v>9.6065047338119173E-4</v>
      </c>
      <c r="AV232" s="9">
        <f t="shared" si="523"/>
        <v>9.606498447817239E-4</v>
      </c>
      <c r="AW232" s="9">
        <f t="shared" si="523"/>
        <v>9.6064918092160587E-4</v>
      </c>
      <c r="AX232" s="9">
        <f t="shared" si="523"/>
        <v>9.6064847989132019E-4</v>
      </c>
      <c r="AY232" s="9">
        <f t="shared" si="523"/>
        <v>9.6064773968095951E-4</v>
      </c>
      <c r="AZ232" s="9">
        <f t="shared" si="523"/>
        <v>9.6064695817641571E-4</v>
      </c>
      <c r="BA232" s="9">
        <f t="shared" si="523"/>
        <v>9.6064613315511584E-4</v>
      </c>
      <c r="BB232" s="9">
        <f t="shared" si="523"/>
        <v>9.6064526227700891E-4</v>
      </c>
      <c r="BC232" s="9">
        <f t="shared" si="523"/>
        <v>9.6064434308276757E-4</v>
      </c>
      <c r="BD232" s="9">
        <f t="shared" si="523"/>
        <v>9.6064337298672122E-4</v>
      </c>
      <c r="BE232" s="9">
        <f t="shared" si="523"/>
        <v>9.6064234926835777E-4</v>
      </c>
      <c r="BF232" s="9">
        <f t="shared" si="523"/>
        <v>9.6064126906903423E-4</v>
      </c>
      <c r="BG232" s="9">
        <f t="shared" si="523"/>
        <v>9.6064012938263125E-4</v>
      </c>
      <c r="BH232" s="9">
        <f t="shared" si="523"/>
        <v>9.6063892704967226E-4</v>
      </c>
      <c r="BI232" s="9">
        <f t="shared" si="523"/>
        <v>9.6063765874940439E-4</v>
      </c>
      <c r="BJ232" s="9">
        <f t="shared" si="523"/>
        <v>9.6063632099240058E-4</v>
      </c>
      <c r="BK232" s="9">
        <f t="shared" si="523"/>
        <v>9.60634910112202E-4</v>
      </c>
      <c r="BL232" s="9">
        <f t="shared" si="523"/>
        <v>9.6063342225453355E-4</v>
      </c>
      <c r="BM232" s="9">
        <f t="shared" si="523"/>
        <v>9.6063185337284492E-4</v>
      </c>
      <c r="BN232" s="9">
        <f t="shared" si="523"/>
        <v>9.6063019921386618E-4</v>
      </c>
      <c r="BO232" s="9">
        <f t="shared" si="523"/>
        <v>9.606284553121461E-4</v>
      </c>
      <c r="BP232" s="9">
        <f t="shared" si="522"/>
        <v>9.6062661697669729E-4</v>
      </c>
      <c r="BQ232" s="9">
        <f t="shared" si="522"/>
        <v>9.6062467928126707E-4</v>
      </c>
      <c r="BR232" s="9">
        <f t="shared" si="522"/>
        <v>9.6062263705326567E-4</v>
      </c>
      <c r="BS232" s="9">
        <f t="shared" si="522"/>
        <v>9.6062048486205277E-4</v>
      </c>
      <c r="BT232" s="9">
        <f t="shared" si="522"/>
        <v>9.6061821700613691E-4</v>
      </c>
      <c r="BU232" s="9">
        <f t="shared" si="522"/>
        <v>9.6061582749994959E-4</v>
      </c>
      <c r="BV232" s="9">
        <f t="shared" si="522"/>
        <v>9.6061331006250239E-4</v>
      </c>
      <c r="BW232" s="9">
        <f t="shared" si="522"/>
        <v>9.6061065810127875E-4</v>
      </c>
      <c r="BX232" s="9">
        <f t="shared" si="522"/>
        <v>9.6060786469756988E-4</v>
      </c>
      <c r="BY232" s="9">
        <f t="shared" si="522"/>
        <v>9.6060492259159068E-4</v>
      </c>
      <c r="BZ232" s="9">
        <f t="shared" si="522"/>
        <v>9.6060182416848178E-4</v>
      </c>
      <c r="CA232" s="9">
        <f t="shared" si="522"/>
        <v>9.6059856143688885E-4</v>
      </c>
      <c r="CB232" s="9">
        <f t="shared" si="522"/>
        <v>9.6059512601725247E-4</v>
      </c>
      <c r="CC232" s="9">
        <f t="shared" si="522"/>
        <v>9.6059150911872624E-4</v>
      </c>
      <c r="CD232" s="9">
        <f t="shared" si="522"/>
        <v>9.6058770152290167E-4</v>
      </c>
      <c r="CE232" s="9">
        <f t="shared" si="522"/>
        <v>9.605836935626422E-4</v>
      </c>
      <c r="CF232" s="9">
        <f t="shared" si="522"/>
        <v>9.6057947510252626E-4</v>
      </c>
      <c r="CG232" s="9">
        <f t="shared" si="522"/>
        <v>9.6057503551527364E-4</v>
      </c>
      <c r="CH232" s="9">
        <f t="shared" si="522"/>
        <v>9.6057036366220105E-4</v>
      </c>
      <c r="CI232" s="9">
        <f t="shared" si="522"/>
        <v>9.6056544786605016E-4</v>
      </c>
      <c r="CJ232" s="9">
        <f t="shared" si="522"/>
        <v>9.6056027588908009E-4</v>
      </c>
      <c r="CK232" s="9">
        <f t="shared" si="522"/>
        <v>9.6055483490636753E-4</v>
      </c>
      <c r="CL232" s="9">
        <f t="shared" si="522"/>
        <v>9.60549111479509E-4</v>
      </c>
      <c r="CM232" s="9">
        <f t="shared" si="522"/>
        <v>9.6054309152772486E-4</v>
      </c>
      <c r="CN232" s="9">
        <f t="shared" si="522"/>
        <v>9.6053676030037822E-4</v>
      </c>
      <c r="CO232" s="9">
        <f t="shared" si="522"/>
        <v>9.6053010234409546E-4</v>
      </c>
      <c r="CP232" s="9">
        <f t="shared" si="522"/>
        <v>9.6052310147488982E-4</v>
      </c>
      <c r="CQ232" s="9">
        <f t="shared" si="522"/>
        <v>9.6051574074091685E-4</v>
      </c>
      <c r="CR232" s="9">
        <f t="shared" si="522"/>
        <v>9.6050800239101046E-4</v>
      </c>
      <c r="CS232" s="9">
        <f t="shared" si="522"/>
        <v>9.6049986783887137E-4</v>
      </c>
      <c r="CT232" s="9">
        <f t="shared" si="522"/>
        <v>9.6049131762352921E-4</v>
      </c>
      <c r="CU232" s="9">
        <f t="shared" si="522"/>
        <v>9.6048233137247896E-4</v>
      </c>
      <c r="CV232" s="9">
        <f t="shared" si="522"/>
        <v>9.604728877600176E-4</v>
      </c>
      <c r="CW232" s="9">
        <f t="shared" si="522"/>
        <v>9.6046296446604645E-4</v>
      </c>
      <c r="CX232" s="9">
        <f t="shared" si="522"/>
        <v>9.6045253813101478E-4</v>
      </c>
      <c r="CY232" s="9">
        <f t="shared" si="524"/>
        <v>9.6044158431058931E-4</v>
      </c>
      <c r="CZ232" s="9">
        <f t="shared" si="524"/>
        <v>9.6043007742829876E-4</v>
      </c>
      <c r="DA232" s="9">
        <f t="shared" si="524"/>
        <v>9.6041799072491669E-4</v>
      </c>
      <c r="DB232" s="9">
        <f t="shared" si="524"/>
        <v>9.6040529620697909E-4</v>
      </c>
      <c r="DC232" s="9">
        <f t="shared" si="524"/>
        <v>9.6039196459519311E-4</v>
      </c>
      <c r="DD232" s="9">
        <f t="shared" si="524"/>
        <v>9.603779652646037E-4</v>
      </c>
      <c r="DE232" s="9">
        <f t="shared" si="524"/>
        <v>9.6036326618818715E-4</v>
      </c>
      <c r="DF232" s="9">
        <f t="shared" si="524"/>
        <v>9.6034783387770534E-4</v>
      </c>
      <c r="DG232" s="9">
        <f t="shared" si="524"/>
        <v>9.6033163331726823E-4</v>
      </c>
      <c r="DH232" s="9">
        <f t="shared" si="524"/>
        <v>9.6031462790053721E-4</v>
      </c>
      <c r="DI232" s="9">
        <f t="shared" si="524"/>
        <v>9.602967793606804E-4</v>
      </c>
      <c r="DJ232" s="9">
        <f t="shared" si="524"/>
        <v>9.6027804769874736E-4</v>
      </c>
      <c r="DK232" s="9">
        <f t="shared" si="524"/>
        <v>9.6025839111342384E-4</v>
      </c>
      <c r="DL232" s="9">
        <f t="shared" si="524"/>
        <v>9.6023776591868629E-4</v>
      </c>
      <c r="DM232" s="9">
        <f t="shared" si="524"/>
        <v>9.6021612646867371E-4</v>
      </c>
      <c r="DN232" s="9">
        <f t="shared" si="524"/>
        <v>9.601934250710835E-4</v>
      </c>
      <c r="DO232" s="9">
        <f t="shared" si="524"/>
        <v>9.6016961190364578E-4</v>
      </c>
      <c r="DP232" s="9">
        <f t="shared" si="524"/>
        <v>9.6014463492211132E-4</v>
      </c>
      <c r="DQ232" s="9">
        <f t="shared" si="524"/>
        <v>9.6011843976803279E-4</v>
      </c>
      <c r="DR232" s="9">
        <f t="shared" si="524"/>
        <v>9.6009096967131864E-4</v>
      </c>
      <c r="DS232" s="9">
        <f t="shared" si="524"/>
        <v>9.6006216535011253E-4</v>
      </c>
      <c r="DT232" s="9">
        <f t="shared" si="524"/>
        <v>9.6003196490543309E-4</v>
      </c>
      <c r="DU232" s="9">
        <f t="shared" si="524"/>
        <v>9.6000030371200284E-4</v>
      </c>
      <c r="DV232" s="9">
        <f t="shared" si="524"/>
        <v>9.5996711430710994E-4</v>
      </c>
      <c r="DW232" s="9">
        <f t="shared" si="524"/>
        <v>9.5993232627177645E-4</v>
      </c>
      <c r="DX232" s="9">
        <f t="shared" si="524"/>
        <v>9.5989586610899518E-4</v>
      </c>
      <c r="DY232" s="9">
        <f t="shared" si="524"/>
        <v>9.5985765711868504E-4</v>
      </c>
      <c r="DZ232" s="9">
        <f t="shared" si="524"/>
        <v>9.5981761926400907E-4</v>
      </c>
      <c r="EA232" s="9">
        <f t="shared" si="524"/>
        <v>9.5977566903707027E-4</v>
      </c>
      <c r="EB232" s="9">
        <f t="shared" si="524"/>
        <v>9.5973171931749588E-4</v>
      </c>
      <c r="EC232" s="9">
        <f t="shared" si="524"/>
        <v>9.5968567922386601E-4</v>
      </c>
      <c r="ED232" s="9">
        <f t="shared" si="524"/>
        <v>9.596374539637654E-4</v>
      </c>
      <c r="EE232" s="9">
        <f t="shared" si="524"/>
        <v>9.5958694467386519E-4</v>
      </c>
      <c r="EF232" s="9">
        <f t="shared" si="524"/>
        <v>9.595340482566727E-4</v>
      </c>
      <c r="EG232" s="9">
        <f t="shared" si="524"/>
        <v>9.5947865721064901E-4</v>
      </c>
      <c r="EH232" s="9">
        <f t="shared" si="524"/>
        <v>9.5942065945330023E-4</v>
      </c>
      <c r="EI232" s="9">
        <f t="shared" si="524"/>
        <v>9.5935993814018003E-4</v>
      </c>
      <c r="EJ232" s="9">
        <f t="shared" si="524"/>
        <v>9.5929637147245024E-4</v>
      </c>
      <c r="EK232" s="9">
        <f t="shared" si="524"/>
        <v>9.5922983250212466E-4</v>
      </c>
      <c r="EL232" s="9">
        <f t="shared" si="524"/>
        <v>9.5916018892701924E-4</v>
      </c>
      <c r="EM232" s="9">
        <f t="shared" si="524"/>
        <v>9.5908730288143658E-4</v>
      </c>
      <c r="EN232" s="9">
        <f t="shared" si="524"/>
        <v>9.5901103071548447E-4</v>
      </c>
      <c r="EO232" s="9">
        <f t="shared" si="524"/>
        <v>9.5893122276889176E-4</v>
      </c>
      <c r="EP232" s="9">
        <f t="shared" si="524"/>
        <v>9.5884772313593501E-4</v>
      </c>
      <c r="EQ232" s="9">
        <f t="shared" si="524"/>
        <v>9.587603694214005E-4</v>
      </c>
      <c r="ER232" s="9">
        <f t="shared" si="524"/>
        <v>9.5866899248933386E-4</v>
      </c>
      <c r="ES232" s="9">
        <f t="shared" si="524"/>
        <v>9.5857341620146847E-4</v>
      </c>
      <c r="ET232" s="9">
        <f t="shared" si="524"/>
        <v>9.5847345714504518E-4</v>
      </c>
      <c r="EU232" s="9">
        <f t="shared" si="524"/>
        <v>9.5836892435484009E-4</v>
      </c>
      <c r="EV232" s="9">
        <f t="shared" si="524"/>
        <v>9.5825961902275356E-4</v>
      </c>
      <c r="EW232" s="9">
        <f t="shared" si="524"/>
        <v>9.581453341963327E-4</v>
      </c>
      <c r="EX232" s="9">
        <f t="shared" si="524"/>
        <v>9.5802585446748954E-4</v>
      </c>
      <c r="EY232" s="9">
        <f t="shared" si="524"/>
        <v>9.5790095565397319E-4</v>
      </c>
      <c r="EZ232" s="9">
        <f t="shared" si="524"/>
        <v>9.5777040446295601E-4</v>
      </c>
      <c r="FA232" s="9">
        <f t="shared" si="524"/>
        <v>9.576339581476149E-4</v>
      </c>
      <c r="FB232" s="9">
        <f t="shared" si="524"/>
        <v>9.5749136415151253E-4</v>
      </c>
      <c r="FC232" s="9">
        <f t="shared" si="524"/>
        <v>9.5734235973929415E-4</v>
      </c>
      <c r="FD232" s="9">
        <f t="shared" si="524"/>
        <v>9.5718667161493354E-4</v>
      </c>
      <c r="FE232" s="9">
        <f t="shared" si="524"/>
        <v>9.5702401552864424E-4</v>
      </c>
      <c r="FF232" s="9">
        <f t="shared" si="524"/>
        <v>9.5685409586702627E-4</v>
      </c>
      <c r="FG232" s="9">
        <f t="shared" si="524"/>
        <v>9.5667660523433395E-4</v>
      </c>
      <c r="FH232" s="9">
        <f t="shared" si="524"/>
        <v>9.5649122401283244E-4</v>
      </c>
      <c r="FI232" s="9">
        <f t="shared" si="524"/>
        <v>9.5629761991500263E-4</v>
      </c>
      <c r="FJ232" s="9">
        <f t="shared" si="524"/>
        <v>9.5609544751679469E-4</v>
      </c>
      <c r="FK232" s="9">
        <f t="shared" ref="FK232:HV235" si="526">NORMDIST($B232,0,1,0)-$B232*(1-NORMDIST($B232,0,1,1))-(NORMDIST($B232+FK$4,0,1,0)-($B232+FK$4)*(1-NORMDIST($B232+FK$4,0,1,1)))</f>
        <v>9.5588434777713841E-4</v>
      </c>
      <c r="FL232" s="9">
        <f t="shared" si="526"/>
        <v>9.5566394753922681E-4</v>
      </c>
      <c r="FM232" s="9">
        <f t="shared" si="526"/>
        <v>9.5543385901720687E-4</v>
      </c>
      <c r="FN232" s="9">
        <f t="shared" si="526"/>
        <v>9.5519367926589355E-4</v>
      </c>
      <c r="FO232" s="9">
        <f t="shared" si="526"/>
        <v>9.5494298963288244E-4</v>
      </c>
      <c r="FP232" s="9">
        <f t="shared" si="526"/>
        <v>9.5468135519055186E-4</v>
      </c>
      <c r="FQ232" s="9">
        <f t="shared" si="526"/>
        <v>9.5440832415347242E-4</v>
      </c>
      <c r="FR232" s="9">
        <f t="shared" si="526"/>
        <v>9.5412342727358985E-4</v>
      </c>
      <c r="FS232" s="9">
        <f t="shared" si="526"/>
        <v>9.5382617721673549E-4</v>
      </c>
      <c r="FT232" s="9">
        <f t="shared" si="526"/>
        <v>9.5351606792031982E-4</v>
      </c>
      <c r="FU232" s="9">
        <f t="shared" si="526"/>
        <v>9.5319257392841765E-4</v>
      </c>
      <c r="FV232" s="9">
        <f t="shared" si="526"/>
        <v>9.5285514970664049E-4</v>
      </c>
      <c r="FW232" s="9">
        <f t="shared" si="526"/>
        <v>9.5250322893639973E-4</v>
      </c>
      <c r="FX232" s="9">
        <f t="shared" si="526"/>
        <v>9.5213622378369916E-4</v>
      </c>
      <c r="FY232" s="9">
        <f t="shared" si="526"/>
        <v>9.5175352414768538E-4</v>
      </c>
      <c r="FZ232" s="9">
        <f t="shared" si="526"/>
        <v>9.5135449688393825E-4</v>
      </c>
      <c r="GA232" s="9">
        <f t="shared" si="526"/>
        <v>9.5093848500491201E-4</v>
      </c>
      <c r="GB232" s="9">
        <f t="shared" si="526"/>
        <v>9.5050480685371873E-4</v>
      </c>
      <c r="GC232" s="9">
        <f t="shared" si="526"/>
        <v>9.500527552530817E-4</v>
      </c>
      <c r="GD232" s="9">
        <f t="shared" si="526"/>
        <v>9.4958159662856959E-4</v>
      </c>
      <c r="GE232" s="9">
        <f t="shared" si="526"/>
        <v>9.4909057010472947E-4</v>
      </c>
      <c r="GF232" s="9">
        <f t="shared" si="526"/>
        <v>9.485788865713935E-4</v>
      </c>
      <c r="GG232" s="9">
        <f t="shared" si="526"/>
        <v>9.480457277251525E-4</v>
      </c>
      <c r="GH232" s="9">
        <f t="shared" si="526"/>
        <v>9.4749024507795169E-4</v>
      </c>
      <c r="GI232" s="9">
        <f t="shared" si="526"/>
        <v>9.4691155893938473E-4</v>
      </c>
      <c r="GJ232" s="9">
        <f t="shared" si="526"/>
        <v>9.4630875736542459E-4</v>
      </c>
      <c r="GK232" s="9">
        <f t="shared" si="526"/>
        <v>9.4568089507660763E-4</v>
      </c>
      <c r="GL232" s="9">
        <f t="shared" si="526"/>
        <v>9.4502699234474442E-4</v>
      </c>
      <c r="GM232" s="9">
        <f t="shared" si="526"/>
        <v>9.4434603384506682E-4</v>
      </c>
      <c r="GN232" s="9">
        <f t="shared" si="526"/>
        <v>9.4363696747663296E-4</v>
      </c>
      <c r="GO232" s="9">
        <f t="shared" si="526"/>
        <v>9.4289870314570102E-4</v>
      </c>
      <c r="GP232" s="9">
        <f t="shared" si="526"/>
        <v>9.4213011151522219E-4</v>
      </c>
      <c r="GQ232" s="9">
        <f t="shared" si="526"/>
        <v>9.4133002271553604E-4</v>
      </c>
      <c r="GR232" s="9">
        <f t="shared" si="526"/>
        <v>9.4049722502141523E-4</v>
      </c>
      <c r="GS232" s="9">
        <f t="shared" si="526"/>
        <v>9.3963046348839296E-4</v>
      </c>
      <c r="GT232" s="9">
        <f t="shared" si="526"/>
        <v>9.3872843854844496E-4</v>
      </c>
      <c r="GU232" s="9">
        <f t="shared" si="526"/>
        <v>9.3778980457045569E-4</v>
      </c>
      <c r="GV232" s="9">
        <f t="shared" si="526"/>
        <v>9.3681316837380317E-4</v>
      </c>
      <c r="GW232" s="9">
        <f t="shared" si="526"/>
        <v>9.3579708770544765E-4</v>
      </c>
      <c r="GX232" s="9">
        <f t="shared" si="526"/>
        <v>9.3474006966846445E-4</v>
      </c>
      <c r="GY232" s="9">
        <f t="shared" si="526"/>
        <v>9.3364056911191093E-4</v>
      </c>
      <c r="GZ232" s="9">
        <f t="shared" si="526"/>
        <v>9.3249698697329064E-4</v>
      </c>
      <c r="HA232" s="9">
        <f t="shared" si="526"/>
        <v>9.3130766857320627E-4</v>
      </c>
      <c r="HB232" s="9">
        <f t="shared" si="526"/>
        <v>9.3007090186664979E-4</v>
      </c>
      <c r="HC232" s="9">
        <f t="shared" si="526"/>
        <v>9.2878491564311774E-4</v>
      </c>
      <c r="HD232" s="9">
        <f t="shared" si="526"/>
        <v>9.274478776804308E-4</v>
      </c>
      <c r="HE232" s="9">
        <f t="shared" si="526"/>
        <v>9.2605789284494857E-4</v>
      </c>
      <c r="HF232" s="9">
        <f t="shared" si="526"/>
        <v>9.2461300114346999E-4</v>
      </c>
      <c r="HG232" s="9">
        <f t="shared" si="526"/>
        <v>9.2311117572119736E-4</v>
      </c>
      <c r="HH232" s="9">
        <f t="shared" si="526"/>
        <v>9.2155032080586737E-4</v>
      </c>
      <c r="HI232" s="9">
        <f t="shared" si="526"/>
        <v>9.1992826959896845E-4</v>
      </c>
      <c r="HJ232" s="9">
        <f t="shared" si="526"/>
        <v>9.1824278210861116E-4</v>
      </c>
      <c r="HK232" s="9">
        <f t="shared" si="526"/>
        <v>9.1649154292627703E-4</v>
      </c>
      <c r="HL232" s="9">
        <f t="shared" si="526"/>
        <v>9.1467215894731175E-4</v>
      </c>
      <c r="HM232" s="9">
        <f t="shared" si="526"/>
        <v>9.1278215702875654E-4</v>
      </c>
      <c r="HN232" s="9">
        <f t="shared" si="526"/>
        <v>9.1081898159008719E-4</v>
      </c>
      <c r="HO232" s="9">
        <f t="shared" si="526"/>
        <v>9.0877999214667706E-4</v>
      </c>
      <c r="HP232" s="9">
        <f t="shared" si="526"/>
        <v>9.0666246078837417E-4</v>
      </c>
      <c r="HQ232" s="9">
        <f t="shared" si="526"/>
        <v>9.044635695845837E-4</v>
      </c>
      <c r="HR232" s="9">
        <f t="shared" si="526"/>
        <v>9.0218040793115287E-4</v>
      </c>
      <c r="HS232" s="9">
        <f t="shared" si="526"/>
        <v>8.9980996982694586E-4</v>
      </c>
      <c r="HT232" s="9">
        <f t="shared" si="526"/>
        <v>8.9734915108152888E-4</v>
      </c>
      <c r="HU232" s="9">
        <f t="shared" si="526"/>
        <v>8.9479474645619175E-4</v>
      </c>
      <c r="HV232" s="9">
        <f t="shared" si="526"/>
        <v>8.9214344673212566E-4</v>
      </c>
      <c r="HW232" s="9">
        <f t="shared" si="525"/>
        <v>8.8939183570712775E-4</v>
      </c>
      <c r="HX232" s="9">
        <f t="shared" si="525"/>
        <v>8.8653638711918572E-4</v>
      </c>
      <c r="HY232" s="9">
        <f t="shared" si="525"/>
        <v>8.8357346149474793E-4</v>
      </c>
      <c r="HZ232" s="9">
        <f t="shared" si="525"/>
        <v>8.8049930292190921E-4</v>
      </c>
      <c r="IA232" s="9">
        <f t="shared" si="525"/>
        <v>8.7731003574506778E-4</v>
      </c>
      <c r="IB232" s="9">
        <f t="shared" si="525"/>
        <v>8.7400166118090854E-4</v>
      </c>
      <c r="IC232" s="9">
        <f t="shared" si="525"/>
        <v>8.7057005385642928E-4</v>
      </c>
      <c r="ID232" s="9">
        <f t="shared" si="525"/>
        <v>8.6701095826164547E-4</v>
      </c>
      <c r="IE232" s="9">
        <f t="shared" si="525"/>
        <v>8.6331998512225307E-4</v>
      </c>
      <c r="IF232" s="9">
        <f t="shared" si="525"/>
        <v>8.5949260768682372E-4</v>
      </c>
      <c r="IG232" s="9">
        <f t="shared" si="525"/>
        <v>8.5552415793044008E-4</v>
      </c>
      <c r="IH232" s="9">
        <f t="shared" si="525"/>
        <v>8.5140982266647771E-4</v>
      </c>
      <c r="II232" s="9">
        <f t="shared" si="525"/>
        <v>8.4714463957596313E-4</v>
      </c>
      <c r="IJ232" s="9">
        <f t="shared" si="525"/>
        <v>8.4272349314151382E-4</v>
      </c>
      <c r="IK232" s="9">
        <f t="shared" si="525"/>
        <v>8.3814111049428054E-4</v>
      </c>
      <c r="IL232" s="9">
        <f t="shared" si="525"/>
        <v>8.3339205716553887E-4</v>
      </c>
      <c r="IM232" s="9">
        <f t="shared" si="525"/>
        <v>8.2847073274590062E-4</v>
      </c>
      <c r="IN232" s="9">
        <f t="shared" si="525"/>
        <v>8.2337136644735774E-4</v>
      </c>
      <c r="IO232" s="9">
        <f t="shared" si="525"/>
        <v>8.1808801256989046E-4</v>
      </c>
      <c r="IP232" s="9">
        <f t="shared" si="525"/>
        <v>8.1261454586876569E-4</v>
      </c>
      <c r="IQ232" s="9">
        <f t="shared" si="525"/>
        <v>8.0694465682303778E-4</v>
      </c>
      <c r="IR232" s="9">
        <f t="shared" si="525"/>
        <v>8.0107184680241702E-4</v>
      </c>
      <c r="IS232" s="9">
        <f t="shared" si="525"/>
        <v>7.9498942313111073E-4</v>
      </c>
      <c r="IT232" s="9">
        <f t="shared" si="525"/>
        <v>7.8869049404939112E-4</v>
      </c>
      <c r="IU232" s="9">
        <f t="shared" si="525"/>
        <v>7.8216796356853644E-4</v>
      </c>
      <c r="IV232" s="9">
        <f t="shared" si="525"/>
        <v>7.7541452621845627E-4</v>
      </c>
      <c r="IW232" s="9">
        <f t="shared" si="525"/>
        <v>7.6842266169088519E-4</v>
      </c>
      <c r="IX232" s="9">
        <f t="shared" si="525"/>
        <v>7.6118462936781506E-4</v>
      </c>
      <c r="IY232" s="9">
        <f t="shared" si="525"/>
        <v>7.536924627448041E-4</v>
      </c>
      <c r="IZ232" s="9">
        <f t="shared" si="525"/>
        <v>7.4593796373897828E-4</v>
      </c>
      <c r="JA232" s="9">
        <f t="shared" si="525"/>
        <v>7.3791269688333995E-4</v>
      </c>
      <c r="JB232" s="9">
        <f t="shared" si="525"/>
        <v>7.2960798340928733E-4</v>
      </c>
      <c r="JC232" s="9">
        <f t="shared" si="525"/>
        <v>7.2101489521131205E-4</v>
      </c>
      <c r="JD232" s="9">
        <f t="shared" si="525"/>
        <v>7.1212424869386125E-4</v>
      </c>
      <c r="JE232" s="9">
        <f t="shared" si="525"/>
        <v>7.0292659850158725E-4</v>
      </c>
      <c r="JF232" s="9">
        <f t="shared" si="525"/>
        <v>6.9341223112961026E-4</v>
      </c>
      <c r="JG232" s="9">
        <f t="shared" si="525"/>
        <v>6.8357115841239952E-4</v>
      </c>
      <c r="JH232" s="9">
        <f t="shared" si="525"/>
        <v>6.7339311089066817E-4</v>
      </c>
      <c r="JI232" s="9">
        <f t="shared" si="525"/>
        <v>6.6286753105480878E-4</v>
      </c>
      <c r="JJ232" s="9">
        <f t="shared" si="525"/>
        <v>6.5198356646589423E-4</v>
      </c>
      <c r="JK232" s="9">
        <f t="shared" si="525"/>
        <v>6.4073006275023334E-4</v>
      </c>
      <c r="JL232" s="9">
        <f t="shared" si="525"/>
        <v>6.2909555646551525E-4</v>
      </c>
      <c r="JM232" s="9">
        <f t="shared" si="525"/>
        <v>6.170682678427763E-4</v>
      </c>
      <c r="JN232" s="9">
        <f t="shared" si="525"/>
        <v>6.0463609339904498E-4</v>
      </c>
      <c r="JO232" s="9">
        <f t="shared" si="525"/>
        <v>5.9178659841851479E-4</v>
      </c>
      <c r="JP232" s="9">
        <f t="shared" si="525"/>
        <v>5.7850700930499148E-4</v>
      </c>
      <c r="JQ232" s="9">
        <f t="shared" si="525"/>
        <v>5.6478420580455702E-4</v>
      </c>
      <c r="JR232" s="9">
        <f t="shared" si="525"/>
        <v>5.5060471309218741E-4</v>
      </c>
      <c r="JS232" s="9">
        <f t="shared" si="525"/>
        <v>5.3595469372904724E-4</v>
      </c>
      <c r="JT232" s="9">
        <f t="shared" si="525"/>
        <v>5.2081993948502672E-4</v>
      </c>
      <c r="JU232" s="9">
        <f t="shared" si="525"/>
        <v>5.0518586302512707E-4</v>
      </c>
      <c r="JV232" s="9">
        <f t="shared" si="525"/>
        <v>4.8903748946335038E-4</v>
      </c>
      <c r="JW232" s="9">
        <f t="shared" si="525"/>
        <v>4.7235944777850817E-4</v>
      </c>
      <c r="JX232" s="9">
        <f t="shared" si="525"/>
        <v>4.5513596209614988E-4</v>
      </c>
      <c r="JY232" s="9">
        <f t="shared" si="525"/>
        <v>4.3735084283005876E-4</v>
      </c>
      <c r="JZ232" s="9">
        <f t="shared" si="525"/>
        <v>4.189874776905694E-4</v>
      </c>
      <c r="KA232" s="9">
        <f t="shared" si="525"/>
        <v>4.0002882255203362E-4</v>
      </c>
      <c r="KB232" s="9">
        <f t="shared" si="525"/>
        <v>3.804573921824669E-4</v>
      </c>
      <c r="KC232" s="9">
        <f t="shared" si="525"/>
        <v>3.6025525083644653E-4</v>
      </c>
      <c r="KD232" s="9">
        <f t="shared" si="525"/>
        <v>3.3940400270741737E-4</v>
      </c>
      <c r="KE232" s="9">
        <f t="shared" si="525"/>
        <v>3.1788478224164043E-4</v>
      </c>
      <c r="KF232" s="9">
        <f t="shared" si="525"/>
        <v>2.9567824431349452E-4</v>
      </c>
      <c r="KG232" s="9">
        <f t="shared" si="525"/>
        <v>2.7276455426191153E-4</v>
      </c>
      <c r="KH232" s="9">
        <f t="shared" si="506"/>
        <v>2.4912337778599039E-4</v>
      </c>
      <c r="KI232" s="9">
        <f t="shared" si="506"/>
        <v>2.247338707038523E-4</v>
      </c>
      <c r="KJ232" s="9">
        <f t="shared" si="506"/>
        <v>1.9957466857119591E-4</v>
      </c>
      <c r="KK232" s="9">
        <f t="shared" si="506"/>
        <v>1.7362387616154645E-4</v>
      </c>
      <c r="KL232" s="9">
        <f t="shared" si="506"/>
        <v>1.4685905680943395E-4</v>
      </c>
      <c r="KM232" s="9">
        <f t="shared" si="506"/>
        <v>1.1925722161231899E-4</v>
      </c>
      <c r="KN232" s="9">
        <f t="shared" si="506"/>
        <v>9.079481849968464E-5</v>
      </c>
      <c r="KO232" s="9">
        <f t="shared" si="506"/>
        <v>6.1447721161731958E-5</v>
      </c>
      <c r="KP232" s="9">
        <f t="shared" si="506"/>
        <v>3.1191217843047278E-5</v>
      </c>
    </row>
    <row r="233" spans="2:302" x14ac:dyDescent="0.25">
      <c r="B233" s="5">
        <f t="shared" si="478"/>
        <v>2.7200000000000486</v>
      </c>
      <c r="C233" s="9">
        <f t="shared" si="476"/>
        <v>9.9281229413227283E-4</v>
      </c>
      <c r="D233" s="9">
        <f t="shared" si="523"/>
        <v>9.9281223927215551E-4</v>
      </c>
      <c r="E233" s="9">
        <f t="shared" si="523"/>
        <v>9.9281218109279271E-4</v>
      </c>
      <c r="F233" s="9">
        <f t="shared" si="523"/>
        <v>9.9281211939827754E-4</v>
      </c>
      <c r="G233" s="9">
        <f t="shared" si="523"/>
        <v>9.9281205398274106E-4</v>
      </c>
      <c r="H233" s="9">
        <f t="shared" si="523"/>
        <v>9.9281198462908803E-4</v>
      </c>
      <c r="I233" s="9">
        <f t="shared" si="523"/>
        <v>9.9281191110619257E-4</v>
      </c>
      <c r="J233" s="9">
        <f t="shared" si="523"/>
        <v>9.928118331726844E-4</v>
      </c>
      <c r="K233" s="9">
        <f t="shared" si="523"/>
        <v>9.9281175057091631E-4</v>
      </c>
      <c r="L233" s="9">
        <f t="shared" si="523"/>
        <v>9.9281166302931344E-4</v>
      </c>
      <c r="M233" s="9">
        <f t="shared" si="523"/>
        <v>9.928115702629674E-4</v>
      </c>
      <c r="N233" s="9">
        <f t="shared" si="523"/>
        <v>9.9281147196870665E-4</v>
      </c>
      <c r="O233" s="9">
        <f t="shared" si="523"/>
        <v>9.9281136782709335E-4</v>
      </c>
      <c r="P233" s="9">
        <f t="shared" si="523"/>
        <v>9.9281125750127195E-4</v>
      </c>
      <c r="Q233" s="9">
        <f t="shared" si="523"/>
        <v>9.9281114063574797E-4</v>
      </c>
      <c r="R233" s="9">
        <f t="shared" si="523"/>
        <v>9.9281101685441643E-4</v>
      </c>
      <c r="S233" s="9">
        <f t="shared" si="523"/>
        <v>9.9281088576025681E-4</v>
      </c>
      <c r="T233" s="9">
        <f t="shared" si="523"/>
        <v>9.9281074693598551E-4</v>
      </c>
      <c r="U233" s="9">
        <f t="shared" si="523"/>
        <v>9.9281059994005337E-4</v>
      </c>
      <c r="V233" s="9">
        <f t="shared" si="523"/>
        <v>9.9281044430533775E-4</v>
      </c>
      <c r="W233" s="9">
        <f t="shared" si="523"/>
        <v>9.9281027954042011E-4</v>
      </c>
      <c r="X233" s="9">
        <f t="shared" si="523"/>
        <v>9.9281010512783374E-4</v>
      </c>
      <c r="Y233" s="9">
        <f t="shared" si="523"/>
        <v>9.9280992051984426E-4</v>
      </c>
      <c r="Z233" s="9">
        <f t="shared" si="523"/>
        <v>9.9280972513902661E-4</v>
      </c>
      <c r="AA233" s="9">
        <f t="shared" si="523"/>
        <v>9.9280951837800988E-4</v>
      </c>
      <c r="AB233" s="9">
        <f t="shared" si="523"/>
        <v>9.9280929959405864E-4</v>
      </c>
      <c r="AC233" s="9">
        <f t="shared" si="523"/>
        <v>9.9280906811058107E-4</v>
      </c>
      <c r="AD233" s="9">
        <f t="shared" si="523"/>
        <v>9.9280882321509134E-4</v>
      </c>
      <c r="AE233" s="9">
        <f t="shared" si="523"/>
        <v>9.9280856415537755E-4</v>
      </c>
      <c r="AF233" s="9">
        <f t="shared" si="523"/>
        <v>9.9280829013800712E-4</v>
      </c>
      <c r="AG233" s="9">
        <f t="shared" si="523"/>
        <v>9.9280800032903148E-4</v>
      </c>
      <c r="AH233" s="9">
        <f t="shared" si="523"/>
        <v>9.9280769384652761E-4</v>
      </c>
      <c r="AI233" s="9">
        <f t="shared" si="523"/>
        <v>9.9280736976414688E-4</v>
      </c>
      <c r="AJ233" s="9">
        <f t="shared" si="523"/>
        <v>9.9280702710326132E-4</v>
      </c>
      <c r="AK233" s="9">
        <f t="shared" si="523"/>
        <v>9.9280666483462458E-4</v>
      </c>
      <c r="AL233" s="9">
        <f t="shared" si="523"/>
        <v>9.9280628187378792E-4</v>
      </c>
      <c r="AM233" s="9">
        <f t="shared" si="523"/>
        <v>9.9280587707794698E-4</v>
      </c>
      <c r="AN233" s="9">
        <f t="shared" si="523"/>
        <v>9.9280544924285866E-4</v>
      </c>
      <c r="AO233" s="9">
        <f t="shared" si="523"/>
        <v>9.9280499710205144E-4</v>
      </c>
      <c r="AP233" s="9">
        <f t="shared" si="523"/>
        <v>9.9280451932043921E-4</v>
      </c>
      <c r="AQ233" s="9">
        <f t="shared" si="523"/>
        <v>9.9280401449406254E-4</v>
      </c>
      <c r="AR233" s="9">
        <f t="shared" si="523"/>
        <v>9.9280348114214457E-4</v>
      </c>
      <c r="AS233" s="9">
        <f t="shared" si="523"/>
        <v>9.9280291770903039E-4</v>
      </c>
      <c r="AT233" s="9">
        <f t="shared" si="523"/>
        <v>9.9280232255514632E-4</v>
      </c>
      <c r="AU233" s="9">
        <f t="shared" si="523"/>
        <v>9.9280169395567848E-4</v>
      </c>
      <c r="AV233" s="9">
        <f t="shared" si="523"/>
        <v>9.9280103009556035E-4</v>
      </c>
      <c r="AW233" s="9">
        <f t="shared" si="523"/>
        <v>9.9280032906527466E-4</v>
      </c>
      <c r="AX233" s="9">
        <f t="shared" si="523"/>
        <v>9.9279958885491399E-4</v>
      </c>
      <c r="AY233" s="9">
        <f t="shared" si="523"/>
        <v>9.9279880735037018E-4</v>
      </c>
      <c r="AZ233" s="9">
        <f t="shared" si="523"/>
        <v>9.9279798232907021E-4</v>
      </c>
      <c r="BA233" s="9">
        <f t="shared" si="523"/>
        <v>9.9279711145096338E-4</v>
      </c>
      <c r="BB233" s="9">
        <f t="shared" si="523"/>
        <v>9.9279619225672204E-4</v>
      </c>
      <c r="BC233" s="9">
        <f t="shared" si="523"/>
        <v>9.9279522216067558E-4</v>
      </c>
      <c r="BD233" s="9">
        <f t="shared" si="523"/>
        <v>9.9279419844231225E-4</v>
      </c>
      <c r="BE233" s="9">
        <f t="shared" si="523"/>
        <v>9.9279311824298881E-4</v>
      </c>
      <c r="BF233" s="9">
        <f t="shared" si="523"/>
        <v>9.9279197855658584E-4</v>
      </c>
      <c r="BG233" s="9">
        <f t="shared" si="523"/>
        <v>9.9279077622362673E-4</v>
      </c>
      <c r="BH233" s="9">
        <f t="shared" si="523"/>
        <v>9.9278950792335897E-4</v>
      </c>
      <c r="BI233" s="9">
        <f t="shared" si="523"/>
        <v>9.9278817016635506E-4</v>
      </c>
      <c r="BJ233" s="9">
        <f t="shared" si="523"/>
        <v>9.9278675928615636E-4</v>
      </c>
      <c r="BK233" s="9">
        <f t="shared" si="523"/>
        <v>9.9278527142848791E-4</v>
      </c>
      <c r="BL233" s="9">
        <f t="shared" si="523"/>
        <v>9.9278370254679929E-4</v>
      </c>
      <c r="BM233" s="9">
        <f t="shared" si="523"/>
        <v>9.9278204838782066E-4</v>
      </c>
      <c r="BN233" s="9">
        <f t="shared" si="523"/>
        <v>9.9278030448610058E-4</v>
      </c>
      <c r="BO233" s="9">
        <f t="shared" si="523"/>
        <v>9.9277846615065165E-4</v>
      </c>
      <c r="BP233" s="9">
        <f t="shared" si="522"/>
        <v>9.9277652845522154E-4</v>
      </c>
      <c r="BQ233" s="9">
        <f t="shared" si="522"/>
        <v>9.9277448622722003E-4</v>
      </c>
      <c r="BR233" s="9">
        <f t="shared" si="522"/>
        <v>9.9277233403600724E-4</v>
      </c>
      <c r="BS233" s="9">
        <f t="shared" si="522"/>
        <v>9.9277006618009138E-4</v>
      </c>
      <c r="BT233" s="9">
        <f t="shared" si="522"/>
        <v>9.9276767667390406E-4</v>
      </c>
      <c r="BU233" s="9">
        <f t="shared" si="522"/>
        <v>9.9276515923645676E-4</v>
      </c>
      <c r="BV233" s="9">
        <f t="shared" si="522"/>
        <v>9.9276250727523322E-4</v>
      </c>
      <c r="BW233" s="9">
        <f t="shared" si="522"/>
        <v>9.9275971387152435E-4</v>
      </c>
      <c r="BX233" s="9">
        <f t="shared" si="522"/>
        <v>9.9275677176554515E-4</v>
      </c>
      <c r="BY233" s="9">
        <f t="shared" si="522"/>
        <v>9.9275367334243614E-4</v>
      </c>
      <c r="BZ233" s="9">
        <f t="shared" si="522"/>
        <v>9.9275041061084343E-4</v>
      </c>
      <c r="CA233" s="9">
        <f t="shared" si="522"/>
        <v>9.9274697519120695E-4</v>
      </c>
      <c r="CB233" s="9">
        <f t="shared" si="522"/>
        <v>9.927433582926806E-4</v>
      </c>
      <c r="CC233" s="9">
        <f t="shared" si="522"/>
        <v>9.9273955069685603E-4</v>
      </c>
      <c r="CD233" s="9">
        <f t="shared" si="522"/>
        <v>9.9273554273659678E-4</v>
      </c>
      <c r="CE233" s="9">
        <f t="shared" si="522"/>
        <v>9.9273132427648084E-4</v>
      </c>
      <c r="CF233" s="9">
        <f t="shared" si="522"/>
        <v>9.9272688468922811E-4</v>
      </c>
      <c r="CG233" s="9">
        <f t="shared" si="522"/>
        <v>9.9272221283615552E-4</v>
      </c>
      <c r="CH233" s="9">
        <f t="shared" si="522"/>
        <v>9.9271729704000474E-4</v>
      </c>
      <c r="CI233" s="9">
        <f t="shared" si="522"/>
        <v>9.9271212506303456E-4</v>
      </c>
      <c r="CJ233" s="9">
        <f t="shared" si="522"/>
        <v>9.92706684080322E-4</v>
      </c>
      <c r="CK233" s="9">
        <f t="shared" si="522"/>
        <v>9.9270096065346347E-4</v>
      </c>
      <c r="CL233" s="9">
        <f t="shared" si="522"/>
        <v>9.9269494070167944E-4</v>
      </c>
      <c r="CM233" s="9">
        <f t="shared" si="522"/>
        <v>9.9268860947433258E-4</v>
      </c>
      <c r="CN233" s="9">
        <f t="shared" si="522"/>
        <v>9.9268195151804993E-4</v>
      </c>
      <c r="CO233" s="9">
        <f t="shared" si="522"/>
        <v>9.926749506488444E-4</v>
      </c>
      <c r="CP233" s="9">
        <f t="shared" si="522"/>
        <v>9.9266758991487132E-4</v>
      </c>
      <c r="CQ233" s="9">
        <f t="shared" si="522"/>
        <v>9.9265985156496493E-4</v>
      </c>
      <c r="CR233" s="9">
        <f t="shared" si="522"/>
        <v>9.9265171701282584E-4</v>
      </c>
      <c r="CS233" s="9">
        <f t="shared" si="522"/>
        <v>9.9264316679748368E-4</v>
      </c>
      <c r="CT233" s="9">
        <f t="shared" si="522"/>
        <v>9.9263418054643354E-4</v>
      </c>
      <c r="CU233" s="9">
        <f t="shared" si="522"/>
        <v>9.9262473693397207E-4</v>
      </c>
      <c r="CV233" s="9">
        <f t="shared" si="522"/>
        <v>9.9261481364000103E-4</v>
      </c>
      <c r="CW233" s="9">
        <f t="shared" si="522"/>
        <v>9.9260438730496936E-4</v>
      </c>
      <c r="CX233" s="9">
        <f t="shared" si="522"/>
        <v>9.9259343348454378E-4</v>
      </c>
      <c r="CY233" s="9">
        <f t="shared" si="524"/>
        <v>9.9258192660225323E-4</v>
      </c>
      <c r="CZ233" s="9">
        <f t="shared" si="524"/>
        <v>9.9256983989887116E-4</v>
      </c>
      <c r="DA233" s="9">
        <f t="shared" si="524"/>
        <v>9.9255714538093367E-4</v>
      </c>
      <c r="DB233" s="9">
        <f t="shared" si="524"/>
        <v>9.9254381376914758E-4</v>
      </c>
      <c r="DC233" s="9">
        <f t="shared" si="524"/>
        <v>9.9252981443855828E-4</v>
      </c>
      <c r="DD233" s="9">
        <f t="shared" si="524"/>
        <v>9.9251511536214152E-4</v>
      </c>
      <c r="DE233" s="9">
        <f t="shared" si="524"/>
        <v>9.9249968305165971E-4</v>
      </c>
      <c r="DF233" s="9">
        <f t="shared" si="524"/>
        <v>9.9248348249122271E-4</v>
      </c>
      <c r="DG233" s="9">
        <f t="shared" si="524"/>
        <v>9.9246647707449168E-4</v>
      </c>
      <c r="DH233" s="9">
        <f t="shared" si="524"/>
        <v>9.9244862853463487E-4</v>
      </c>
      <c r="DI233" s="9">
        <f t="shared" si="524"/>
        <v>9.9242989687270194E-4</v>
      </c>
      <c r="DJ233" s="9">
        <f t="shared" si="524"/>
        <v>9.9241024028737831E-4</v>
      </c>
      <c r="DK233" s="9">
        <f t="shared" si="524"/>
        <v>9.9238961509264065E-4</v>
      </c>
      <c r="DL233" s="9">
        <f t="shared" si="524"/>
        <v>9.9236797564262818E-4</v>
      </c>
      <c r="DM233" s="9">
        <f t="shared" si="524"/>
        <v>9.9234527424503787E-4</v>
      </c>
      <c r="DN233" s="9">
        <f t="shared" si="524"/>
        <v>9.9232146107760015E-4</v>
      </c>
      <c r="DO233" s="9">
        <f t="shared" si="524"/>
        <v>9.9229648409606568E-4</v>
      </c>
      <c r="DP233" s="9">
        <f t="shared" si="524"/>
        <v>9.9227028894198726E-4</v>
      </c>
      <c r="DQ233" s="9">
        <f t="shared" si="524"/>
        <v>9.9224281884527322E-4</v>
      </c>
      <c r="DR233" s="9">
        <f t="shared" si="524"/>
        <v>9.9221401452406701E-4</v>
      </c>
      <c r="DS233" s="9">
        <f t="shared" si="524"/>
        <v>9.9218381407938767E-4</v>
      </c>
      <c r="DT233" s="9">
        <f t="shared" si="524"/>
        <v>9.9215215288595742E-4</v>
      </c>
      <c r="DU233" s="9">
        <f t="shared" si="524"/>
        <v>9.9211896348106441E-4</v>
      </c>
      <c r="DV233" s="9">
        <f t="shared" si="524"/>
        <v>9.9208417544573092E-4</v>
      </c>
      <c r="DW233" s="9">
        <f t="shared" si="524"/>
        <v>9.9204771528294965E-4</v>
      </c>
      <c r="DX233" s="9">
        <f t="shared" si="524"/>
        <v>9.920095062926394E-4</v>
      </c>
      <c r="DY233" s="9">
        <f t="shared" si="524"/>
        <v>9.9196946843796365E-4</v>
      </c>
      <c r="DZ233" s="9">
        <f t="shared" si="524"/>
        <v>9.9192751821102474E-4</v>
      </c>
      <c r="EA233" s="9">
        <f t="shared" si="524"/>
        <v>9.9188356849145036E-4</v>
      </c>
      <c r="EB233" s="9">
        <f t="shared" si="524"/>
        <v>9.9183752839782048E-4</v>
      </c>
      <c r="EC233" s="9">
        <f t="shared" si="524"/>
        <v>9.9178930313771987E-4</v>
      </c>
      <c r="ED233" s="9">
        <f t="shared" si="524"/>
        <v>9.9173879384781955E-4</v>
      </c>
      <c r="EE233" s="9">
        <f t="shared" si="524"/>
        <v>9.9168589743062717E-4</v>
      </c>
      <c r="EF233" s="9">
        <f t="shared" si="524"/>
        <v>9.9163050638460359E-4</v>
      </c>
      <c r="EG233" s="9">
        <f t="shared" si="524"/>
        <v>9.9157250862725471E-4</v>
      </c>
      <c r="EH233" s="9">
        <f t="shared" si="524"/>
        <v>9.915117873141345E-4</v>
      </c>
      <c r="EI233" s="9">
        <f t="shared" si="524"/>
        <v>9.914482206464046E-4</v>
      </c>
      <c r="EJ233" s="9">
        <f t="shared" si="524"/>
        <v>9.9138168167607925E-4</v>
      </c>
      <c r="EK233" s="9">
        <f t="shared" si="524"/>
        <v>9.913120381009736E-4</v>
      </c>
      <c r="EL233" s="9">
        <f t="shared" si="524"/>
        <v>9.9123915205539094E-4</v>
      </c>
      <c r="EM233" s="9">
        <f t="shared" si="524"/>
        <v>9.9116287988943895E-4</v>
      </c>
      <c r="EN233" s="9">
        <f t="shared" si="524"/>
        <v>9.9108307194284624E-4</v>
      </c>
      <c r="EO233" s="9">
        <f t="shared" si="524"/>
        <v>9.9099957230988959E-4</v>
      </c>
      <c r="EP233" s="9">
        <f t="shared" si="524"/>
        <v>9.9091221859535497E-4</v>
      </c>
      <c r="EQ233" s="9">
        <f t="shared" si="524"/>
        <v>9.9082084166328822E-4</v>
      </c>
      <c r="ER233" s="9">
        <f t="shared" si="524"/>
        <v>9.9072526537542305E-4</v>
      </c>
      <c r="ES233" s="9">
        <f t="shared" si="524"/>
        <v>9.9062530631899965E-4</v>
      </c>
      <c r="ET233" s="9">
        <f t="shared" si="524"/>
        <v>9.9052077352879456E-4</v>
      </c>
      <c r="EU233" s="9">
        <f t="shared" si="524"/>
        <v>9.9041146819670803E-4</v>
      </c>
      <c r="EV233" s="9">
        <f t="shared" si="524"/>
        <v>9.9029718337028706E-4</v>
      </c>
      <c r="EW233" s="9">
        <f t="shared" si="524"/>
        <v>9.9017770364144423E-4</v>
      </c>
      <c r="EX233" s="9">
        <f t="shared" si="524"/>
        <v>9.9005280482792777E-4</v>
      </c>
      <c r="EY233" s="9">
        <f t="shared" si="524"/>
        <v>9.8992225363691037E-4</v>
      </c>
      <c r="EZ233" s="9">
        <f t="shared" si="524"/>
        <v>9.8978580732156959E-4</v>
      </c>
      <c r="FA233" s="9">
        <f t="shared" si="524"/>
        <v>9.89643213325467E-4</v>
      </c>
      <c r="FB233" s="9">
        <f t="shared" si="524"/>
        <v>9.8949420891324851E-4</v>
      </c>
      <c r="FC233" s="9">
        <f t="shared" si="524"/>
        <v>9.8933852078888791E-4</v>
      </c>
      <c r="FD233" s="9">
        <f t="shared" si="524"/>
        <v>9.8917586470259871E-4</v>
      </c>
      <c r="FE233" s="9">
        <f t="shared" si="524"/>
        <v>9.8900594504098107E-4</v>
      </c>
      <c r="FF233" s="9">
        <f t="shared" si="524"/>
        <v>9.8882845440828831E-4</v>
      </c>
      <c r="FG233" s="9">
        <f t="shared" si="524"/>
        <v>9.8864307318678691E-4</v>
      </c>
      <c r="FH233" s="9">
        <f t="shared" si="524"/>
        <v>9.8844946908895753E-4</v>
      </c>
      <c r="FI233" s="9">
        <f t="shared" si="524"/>
        <v>9.8824729669074927E-4</v>
      </c>
      <c r="FJ233" s="9">
        <f t="shared" si="524"/>
        <v>9.8803619695109288E-4</v>
      </c>
      <c r="FK233" s="9">
        <f t="shared" si="526"/>
        <v>9.8781579671318128E-4</v>
      </c>
      <c r="FL233" s="9">
        <f t="shared" si="526"/>
        <v>9.8758570819116134E-4</v>
      </c>
      <c r="FM233" s="9">
        <f t="shared" si="526"/>
        <v>9.8734552843984845E-4</v>
      </c>
      <c r="FN233" s="9">
        <f t="shared" si="526"/>
        <v>9.8709483880683692E-4</v>
      </c>
      <c r="FO233" s="9">
        <f t="shared" si="526"/>
        <v>9.8683320436450633E-4</v>
      </c>
      <c r="FP233" s="9">
        <f t="shared" si="526"/>
        <v>9.8656017332742732E-4</v>
      </c>
      <c r="FQ233" s="9">
        <f t="shared" si="526"/>
        <v>9.8627527644754433E-4</v>
      </c>
      <c r="FR233" s="9">
        <f t="shared" si="526"/>
        <v>9.8597802639068997E-4</v>
      </c>
      <c r="FS233" s="9">
        <f t="shared" si="526"/>
        <v>9.8566791709427419E-4</v>
      </c>
      <c r="FT233" s="9">
        <f t="shared" si="526"/>
        <v>9.8534442310237234E-4</v>
      </c>
      <c r="FU233" s="9">
        <f t="shared" si="526"/>
        <v>9.8500699888059528E-4</v>
      </c>
      <c r="FV233" s="9">
        <f t="shared" si="526"/>
        <v>9.846550781103542E-4</v>
      </c>
      <c r="FW233" s="9">
        <f t="shared" si="526"/>
        <v>9.8428807295765364E-4</v>
      </c>
      <c r="FX233" s="9">
        <f t="shared" si="526"/>
        <v>9.8390537332164007E-4</v>
      </c>
      <c r="FY233" s="9">
        <f t="shared" si="526"/>
        <v>9.8350634605789316E-4</v>
      </c>
      <c r="FZ233" s="9">
        <f t="shared" si="526"/>
        <v>9.8309033417886649E-4</v>
      </c>
      <c r="GA233" s="9">
        <f t="shared" si="526"/>
        <v>9.8265665602767331E-4</v>
      </c>
      <c r="GB233" s="9">
        <f t="shared" si="526"/>
        <v>9.8220460442703661E-4</v>
      </c>
      <c r="GC233" s="9">
        <f t="shared" si="526"/>
        <v>9.8173344580252449E-4</v>
      </c>
      <c r="GD233" s="9">
        <f t="shared" si="526"/>
        <v>9.8124241927868383E-4</v>
      </c>
      <c r="GE233" s="9">
        <f t="shared" si="526"/>
        <v>9.8073073574534808E-4</v>
      </c>
      <c r="GF233" s="9">
        <f t="shared" si="526"/>
        <v>9.801975768991074E-4</v>
      </c>
      <c r="GG233" s="9">
        <f t="shared" si="526"/>
        <v>9.796420942519066E-4</v>
      </c>
      <c r="GH233" s="9">
        <f t="shared" si="526"/>
        <v>9.790634081133392E-4</v>
      </c>
      <c r="GI233" s="9">
        <f t="shared" si="526"/>
        <v>9.7846060653937906E-4</v>
      </c>
      <c r="GJ233" s="9">
        <f t="shared" si="526"/>
        <v>9.7783274425056253E-4</v>
      </c>
      <c r="GK233" s="9">
        <f t="shared" si="526"/>
        <v>9.7717884151869933E-4</v>
      </c>
      <c r="GL233" s="9">
        <f t="shared" si="526"/>
        <v>9.7649788301902129E-4</v>
      </c>
      <c r="GM233" s="9">
        <f t="shared" si="526"/>
        <v>9.7578881665058743E-4</v>
      </c>
      <c r="GN233" s="9">
        <f t="shared" si="526"/>
        <v>9.7505055231965581E-4</v>
      </c>
      <c r="GO233" s="9">
        <f t="shared" si="526"/>
        <v>9.7428196068917721E-4</v>
      </c>
      <c r="GP233" s="9">
        <f t="shared" si="526"/>
        <v>9.7348187188949051E-4</v>
      </c>
      <c r="GQ233" s="9">
        <f t="shared" si="526"/>
        <v>9.726490741953697E-4</v>
      </c>
      <c r="GR233" s="9">
        <f t="shared" si="526"/>
        <v>9.7178231266234775E-4</v>
      </c>
      <c r="GS233" s="9">
        <f t="shared" si="526"/>
        <v>9.7088028772239986E-4</v>
      </c>
      <c r="GT233" s="9">
        <f t="shared" si="526"/>
        <v>9.6994165374441016E-4</v>
      </c>
      <c r="GU233" s="9">
        <f t="shared" si="526"/>
        <v>9.6896501754775764E-4</v>
      </c>
      <c r="GV233" s="9">
        <f t="shared" si="526"/>
        <v>9.6794893687940278E-4</v>
      </c>
      <c r="GW233" s="9">
        <f t="shared" si="526"/>
        <v>9.6689191884241979E-4</v>
      </c>
      <c r="GX233" s="9">
        <f t="shared" si="526"/>
        <v>9.657924182858654E-4</v>
      </c>
      <c r="GY233" s="9">
        <f t="shared" si="526"/>
        <v>9.6464883614724511E-4</v>
      </c>
      <c r="GZ233" s="9">
        <f t="shared" si="526"/>
        <v>9.6345951774716172E-4</v>
      </c>
      <c r="HA233" s="9">
        <f t="shared" si="526"/>
        <v>9.6222275104060513E-4</v>
      </c>
      <c r="HB233" s="9">
        <f t="shared" si="526"/>
        <v>9.6093676481707221E-4</v>
      </c>
      <c r="HC233" s="9">
        <f t="shared" si="526"/>
        <v>9.5959972685438527E-4</v>
      </c>
      <c r="HD233" s="9">
        <f t="shared" si="526"/>
        <v>9.5820974201890413E-4</v>
      </c>
      <c r="HE233" s="9">
        <f t="shared" si="526"/>
        <v>9.5676485031742544E-4</v>
      </c>
      <c r="HF233" s="9">
        <f t="shared" si="526"/>
        <v>9.5526302489515184E-4</v>
      </c>
      <c r="HG233" s="9">
        <f t="shared" si="526"/>
        <v>9.5370216997982184E-4</v>
      </c>
      <c r="HH233" s="9">
        <f t="shared" si="526"/>
        <v>9.5208011877292423E-4</v>
      </c>
      <c r="HI233" s="9">
        <f t="shared" si="526"/>
        <v>9.5039463128256693E-4</v>
      </c>
      <c r="HJ233" s="9">
        <f t="shared" si="526"/>
        <v>9.4864339210023151E-4</v>
      </c>
      <c r="HK233" s="9">
        <f t="shared" si="526"/>
        <v>9.4682400812126622E-4</v>
      </c>
      <c r="HL233" s="9">
        <f t="shared" si="526"/>
        <v>9.4493400620271242E-4</v>
      </c>
      <c r="HM233" s="9">
        <f t="shared" si="526"/>
        <v>9.4297083076404318E-4</v>
      </c>
      <c r="HN233" s="9">
        <f t="shared" si="526"/>
        <v>9.4093184132063154E-4</v>
      </c>
      <c r="HO233" s="9">
        <f t="shared" si="526"/>
        <v>9.3881430996232865E-4</v>
      </c>
      <c r="HP233" s="9">
        <f t="shared" si="526"/>
        <v>9.3661541875853969E-4</v>
      </c>
      <c r="HQ233" s="9">
        <f t="shared" si="526"/>
        <v>9.3433225710510821E-4</v>
      </c>
      <c r="HR233" s="9">
        <f t="shared" si="526"/>
        <v>9.3196181900090033E-4</v>
      </c>
      <c r="HS233" s="9">
        <f t="shared" si="526"/>
        <v>9.2950100025548335E-4</v>
      </c>
      <c r="HT233" s="9">
        <f t="shared" si="526"/>
        <v>9.269465956301472E-4</v>
      </c>
      <c r="HU233" s="9">
        <f t="shared" si="526"/>
        <v>9.2429529590608197E-4</v>
      </c>
      <c r="HV233" s="9">
        <f t="shared" si="526"/>
        <v>9.2154368488108222E-4</v>
      </c>
      <c r="HW233" s="9">
        <f t="shared" si="525"/>
        <v>9.1868823629314019E-4</v>
      </c>
      <c r="HX233" s="9">
        <f t="shared" si="525"/>
        <v>9.1572531066870478E-4</v>
      </c>
      <c r="HY233" s="9">
        <f t="shared" si="525"/>
        <v>9.1265115209586498E-4</v>
      </c>
      <c r="HZ233" s="9">
        <f t="shared" si="525"/>
        <v>9.0946188491902225E-4</v>
      </c>
      <c r="IA233" s="9">
        <f t="shared" si="525"/>
        <v>9.0615351035486301E-4</v>
      </c>
      <c r="IB233" s="9">
        <f t="shared" si="525"/>
        <v>9.0272190303038635E-4</v>
      </c>
      <c r="IC233" s="9">
        <f t="shared" si="525"/>
        <v>8.9916280743560146E-4</v>
      </c>
      <c r="ID233" s="9">
        <f t="shared" si="525"/>
        <v>8.9547183429620754E-4</v>
      </c>
      <c r="IE233" s="9">
        <f t="shared" si="525"/>
        <v>8.9164445686077819E-4</v>
      </c>
      <c r="IF233" s="9">
        <f t="shared" si="525"/>
        <v>8.8767600710439737E-4</v>
      </c>
      <c r="IG233" s="9">
        <f t="shared" si="525"/>
        <v>8.8356167184043392E-4</v>
      </c>
      <c r="IH233" s="9">
        <f t="shared" si="525"/>
        <v>8.792964887499176E-4</v>
      </c>
      <c r="II233" s="9">
        <f t="shared" si="525"/>
        <v>8.7487534231546829E-4</v>
      </c>
      <c r="IJ233" s="9">
        <f t="shared" si="525"/>
        <v>8.7029295966823826E-4</v>
      </c>
      <c r="IK233" s="9">
        <f t="shared" si="525"/>
        <v>8.6554390633949638E-4</v>
      </c>
      <c r="IL233" s="9">
        <f t="shared" si="525"/>
        <v>8.6062258191985509E-4</v>
      </c>
      <c r="IM233" s="9">
        <f t="shared" si="525"/>
        <v>8.5552321562131222E-4</v>
      </c>
      <c r="IN233" s="9">
        <f t="shared" si="525"/>
        <v>8.5023986174384862E-4</v>
      </c>
      <c r="IO233" s="9">
        <f t="shared" si="525"/>
        <v>8.4476639504272211E-4</v>
      </c>
      <c r="IP233" s="9">
        <f t="shared" si="525"/>
        <v>8.3909650599699225E-4</v>
      </c>
      <c r="IQ233" s="9">
        <f t="shared" si="525"/>
        <v>8.3322369597637149E-4</v>
      </c>
      <c r="IR233" s="9">
        <f t="shared" si="525"/>
        <v>8.271412723050678E-4</v>
      </c>
      <c r="IS233" s="9">
        <f t="shared" si="525"/>
        <v>8.2084234322334993E-4</v>
      </c>
      <c r="IT233" s="9">
        <f t="shared" si="525"/>
        <v>8.1431981274249091E-4</v>
      </c>
      <c r="IU233" s="9">
        <f t="shared" si="525"/>
        <v>8.0756637539241075E-4</v>
      </c>
      <c r="IV233" s="9">
        <f t="shared" si="525"/>
        <v>8.0057451086484443E-4</v>
      </c>
      <c r="IW233" s="9">
        <f t="shared" si="525"/>
        <v>7.9333647854177474E-4</v>
      </c>
      <c r="IX233" s="9">
        <f t="shared" si="525"/>
        <v>7.8584431191875857E-4</v>
      </c>
      <c r="IY233" s="9">
        <f t="shared" si="525"/>
        <v>7.7808981291293275E-4</v>
      </c>
      <c r="IZ233" s="9">
        <f t="shared" si="525"/>
        <v>7.7006454605729789E-4</v>
      </c>
      <c r="JA233" s="9">
        <f t="shared" si="525"/>
        <v>7.6175983258324701E-4</v>
      </c>
      <c r="JB233" s="9">
        <f t="shared" si="525"/>
        <v>7.5316674438526653E-4</v>
      </c>
      <c r="JC233" s="9">
        <f t="shared" si="525"/>
        <v>7.4427609786781573E-4</v>
      </c>
      <c r="JD233" s="9">
        <f t="shared" si="525"/>
        <v>7.3507844767554476E-4</v>
      </c>
      <c r="JE233" s="9">
        <f t="shared" si="525"/>
        <v>7.2556408030356821E-4</v>
      </c>
      <c r="JF233" s="9">
        <f t="shared" si="525"/>
        <v>7.1572300758635399E-4</v>
      </c>
      <c r="JG233" s="9">
        <f t="shared" si="525"/>
        <v>7.0554496006462264E-4</v>
      </c>
      <c r="JH233" s="9">
        <f t="shared" si="525"/>
        <v>6.9501938022876976E-4</v>
      </c>
      <c r="JI233" s="9">
        <f t="shared" si="525"/>
        <v>6.8413541563985608E-4</v>
      </c>
      <c r="JJ233" s="9">
        <f t="shared" si="525"/>
        <v>6.7288191192418781E-4</v>
      </c>
      <c r="JK233" s="9">
        <f t="shared" si="525"/>
        <v>6.6124740563946972E-4</v>
      </c>
      <c r="JL233" s="9">
        <f t="shared" si="525"/>
        <v>6.4922011701673468E-4</v>
      </c>
      <c r="JM233" s="9">
        <f t="shared" si="525"/>
        <v>6.367879425730077E-4</v>
      </c>
      <c r="JN233" s="9">
        <f t="shared" si="525"/>
        <v>6.2393844759246926E-4</v>
      </c>
      <c r="JO233" s="9">
        <f t="shared" si="525"/>
        <v>6.1065885847894595E-4</v>
      </c>
      <c r="JP233" s="9">
        <f t="shared" si="525"/>
        <v>5.9693605497851583E-4</v>
      </c>
      <c r="JQ233" s="9">
        <f t="shared" si="525"/>
        <v>5.8275656226614621E-4</v>
      </c>
      <c r="JR233" s="9">
        <f t="shared" si="525"/>
        <v>5.6810654290300171E-4</v>
      </c>
      <c r="JS233" s="9">
        <f t="shared" si="525"/>
        <v>5.5297178865898119E-4</v>
      </c>
      <c r="JT233" s="9">
        <f t="shared" si="525"/>
        <v>5.3733771219908761E-4</v>
      </c>
      <c r="JU233" s="9">
        <f t="shared" si="525"/>
        <v>5.2118933863731613E-4</v>
      </c>
      <c r="JV233" s="9">
        <f t="shared" si="525"/>
        <v>5.0451129695246264E-4</v>
      </c>
      <c r="JW233" s="9">
        <f t="shared" si="525"/>
        <v>4.8728781127010436E-4</v>
      </c>
      <c r="JX233" s="9">
        <f t="shared" si="525"/>
        <v>4.6950269200402451E-4</v>
      </c>
      <c r="JY233" s="9">
        <f t="shared" si="525"/>
        <v>4.5113932686453601E-4</v>
      </c>
      <c r="JZ233" s="9">
        <f t="shared" si="525"/>
        <v>4.3218067172598809E-4</v>
      </c>
      <c r="KA233" s="9">
        <f t="shared" si="525"/>
        <v>4.1260924135642137E-4</v>
      </c>
      <c r="KB233" s="9">
        <f t="shared" si="525"/>
        <v>3.9240710001040794E-4</v>
      </c>
      <c r="KC233" s="9">
        <f t="shared" si="525"/>
        <v>3.7155585188137965E-4</v>
      </c>
      <c r="KD233" s="9">
        <f t="shared" si="525"/>
        <v>3.5003663141559491E-4</v>
      </c>
      <c r="KE233" s="9">
        <f t="shared" si="525"/>
        <v>3.2783009348744899E-4</v>
      </c>
      <c r="KF233" s="9">
        <f t="shared" si="525"/>
        <v>3.0491640343587988E-4</v>
      </c>
      <c r="KG233" s="9">
        <f t="shared" si="525"/>
        <v>2.8127522695994486E-4</v>
      </c>
      <c r="KH233" s="9">
        <f t="shared" ref="KH233:KP248" si="527">NORMDIST($B233,0,1,0)-$B233*(1-NORMDIST($B233,0,1,1))-(NORMDIST($B233+KH$4,0,1,0)-($B233+KH$4)*(1-NORMDIST($B233+KH$4,0,1,1)))</f>
        <v>2.5688571987781458E-4</v>
      </c>
      <c r="KI233" s="9">
        <f t="shared" si="527"/>
        <v>2.3172651774515038E-4</v>
      </c>
      <c r="KJ233" s="9">
        <f t="shared" si="527"/>
        <v>2.0577572533551046E-4</v>
      </c>
      <c r="KK233" s="9">
        <f t="shared" si="527"/>
        <v>1.7901090598338842E-4</v>
      </c>
      <c r="KL233" s="9">
        <f t="shared" si="527"/>
        <v>1.51409070786283E-4</v>
      </c>
      <c r="KM233" s="9">
        <f t="shared" si="527"/>
        <v>1.2294666767363911E-4</v>
      </c>
      <c r="KN233" s="9">
        <f t="shared" si="527"/>
        <v>9.3599570335698573E-5</v>
      </c>
      <c r="KO233" s="9">
        <f t="shared" si="527"/>
        <v>6.334306701700175E-5</v>
      </c>
      <c r="KP233" s="9">
        <f t="shared" si="527"/>
        <v>3.2151849173937125E-5</v>
      </c>
    </row>
    <row r="234" spans="2:302" x14ac:dyDescent="0.25">
      <c r="B234" s="5">
        <f t="shared" si="478"/>
        <v>2.7100000000000488</v>
      </c>
      <c r="C234" s="9">
        <f t="shared" si="476"/>
        <v>1.0259512564590495E-3</v>
      </c>
      <c r="D234" s="9">
        <f t="shared" si="523"/>
        <v>1.0259511982796867E-3</v>
      </c>
      <c r="E234" s="9">
        <f t="shared" si="523"/>
        <v>1.0259511365851715E-3</v>
      </c>
      <c r="F234" s="9">
        <f t="shared" si="523"/>
        <v>1.0259510711696351E-3</v>
      </c>
      <c r="G234" s="9">
        <f t="shared" si="523"/>
        <v>1.025951001815982E-3</v>
      </c>
      <c r="H234" s="9">
        <f t="shared" si="523"/>
        <v>1.0259509282930866E-3</v>
      </c>
      <c r="I234" s="9">
        <f t="shared" si="523"/>
        <v>1.0259508503595784E-3</v>
      </c>
      <c r="J234" s="9">
        <f t="shared" si="523"/>
        <v>1.0259507677578103E-3</v>
      </c>
      <c r="K234" s="9">
        <f t="shared" si="523"/>
        <v>1.0259506802162074E-3</v>
      </c>
      <c r="L234" s="9">
        <f t="shared" si="523"/>
        <v>1.0259505874498614E-3</v>
      </c>
      <c r="M234" s="9">
        <f t="shared" si="523"/>
        <v>1.0259504891556007E-3</v>
      </c>
      <c r="N234" s="9">
        <f t="shared" si="523"/>
        <v>1.0259503850139874E-3</v>
      </c>
      <c r="O234" s="9">
        <f t="shared" si="523"/>
        <v>1.025950274688166E-3</v>
      </c>
      <c r="P234" s="9">
        <f t="shared" si="523"/>
        <v>1.025950157822642E-3</v>
      </c>
      <c r="Q234" s="9">
        <f t="shared" si="523"/>
        <v>1.0259500340413104E-3</v>
      </c>
      <c r="R234" s="9">
        <f t="shared" si="523"/>
        <v>1.0259499029471508E-3</v>
      </c>
      <c r="S234" s="9">
        <f t="shared" si="523"/>
        <v>1.0259497641228795E-3</v>
      </c>
      <c r="T234" s="9">
        <f t="shared" si="523"/>
        <v>1.0259496171269474E-3</v>
      </c>
      <c r="U234" s="9">
        <f t="shared" si="523"/>
        <v>1.0259494614922318E-3</v>
      </c>
      <c r="V234" s="9">
        <f t="shared" si="523"/>
        <v>1.0259492967273141E-3</v>
      </c>
      <c r="W234" s="9">
        <f t="shared" si="523"/>
        <v>1.0259491223147277E-3</v>
      </c>
      <c r="X234" s="9">
        <f t="shared" si="523"/>
        <v>1.0259489377067383E-3</v>
      </c>
      <c r="Y234" s="9">
        <f t="shared" si="523"/>
        <v>1.0259487423259206E-3</v>
      </c>
      <c r="Z234" s="9">
        <f t="shared" si="523"/>
        <v>1.0259485355649039E-3</v>
      </c>
      <c r="AA234" s="9">
        <f t="shared" si="523"/>
        <v>1.0259483167809526E-3</v>
      </c>
      <c r="AB234" s="9">
        <f t="shared" si="523"/>
        <v>1.0259480852974751E-3</v>
      </c>
      <c r="AC234" s="9">
        <f t="shared" si="523"/>
        <v>1.0259478404019853E-3</v>
      </c>
      <c r="AD234" s="9">
        <f t="shared" si="523"/>
        <v>1.0259475813422716E-3</v>
      </c>
      <c r="AE234" s="9">
        <f t="shared" si="523"/>
        <v>1.0259473073249011E-3</v>
      </c>
      <c r="AF234" s="9">
        <f t="shared" si="523"/>
        <v>1.0259470175159255E-3</v>
      </c>
      <c r="AG234" s="9">
        <f t="shared" si="523"/>
        <v>1.0259467110334216E-3</v>
      </c>
      <c r="AH234" s="9">
        <f t="shared" si="523"/>
        <v>1.0259463869510409E-3</v>
      </c>
      <c r="AI234" s="9">
        <f t="shared" si="523"/>
        <v>1.0259460442901553E-3</v>
      </c>
      <c r="AJ234" s="9">
        <f t="shared" si="523"/>
        <v>1.0259456820215186E-3</v>
      </c>
      <c r="AK234" s="9">
        <f t="shared" si="523"/>
        <v>1.0259452990606819E-3</v>
      </c>
      <c r="AL234" s="9">
        <f t="shared" si="523"/>
        <v>1.025944894264841E-3</v>
      </c>
      <c r="AM234" s="9">
        <f t="shared" si="523"/>
        <v>1.0259444664297527E-3</v>
      </c>
      <c r="AN234" s="9">
        <f t="shared" si="523"/>
        <v>1.0259440142889454E-3</v>
      </c>
      <c r="AO234" s="9">
        <f t="shared" si="523"/>
        <v>1.0259435365073332E-3</v>
      </c>
      <c r="AP234" s="9">
        <f t="shared" si="523"/>
        <v>1.0259430316809565E-3</v>
      </c>
      <c r="AQ234" s="9">
        <f t="shared" si="523"/>
        <v>1.0259424983290386E-3</v>
      </c>
      <c r="AR234" s="9">
        <f t="shared" si="523"/>
        <v>1.0259419348959244E-3</v>
      </c>
      <c r="AS234" s="9">
        <f t="shared" si="523"/>
        <v>1.0259413397420403E-3</v>
      </c>
      <c r="AT234" s="9">
        <f t="shared" si="523"/>
        <v>1.0259407111425725E-3</v>
      </c>
      <c r="AU234" s="9">
        <f t="shared" si="523"/>
        <v>1.0259400472824544E-3</v>
      </c>
      <c r="AV234" s="9">
        <f t="shared" si="523"/>
        <v>1.0259393462521687E-3</v>
      </c>
      <c r="AW234" s="9">
        <f t="shared" si="523"/>
        <v>1.025938606041808E-3</v>
      </c>
      <c r="AX234" s="9">
        <f t="shared" si="523"/>
        <v>1.0259378245372642E-3</v>
      </c>
      <c r="AY234" s="9">
        <f t="shared" si="523"/>
        <v>1.0259369995159642E-3</v>
      </c>
      <c r="AZ234" s="9">
        <f t="shared" si="523"/>
        <v>1.0259361286378574E-3</v>
      </c>
      <c r="BA234" s="9">
        <f t="shared" si="523"/>
        <v>1.0259352094436161E-3</v>
      </c>
      <c r="BB234" s="9">
        <f t="shared" si="523"/>
        <v>1.0259342393475696E-3</v>
      </c>
      <c r="BC234" s="9">
        <f t="shared" si="523"/>
        <v>1.0259332156292063E-3</v>
      </c>
      <c r="BD234" s="9">
        <f t="shared" si="523"/>
        <v>1.0259321354298828E-3</v>
      </c>
      <c r="BE234" s="9">
        <f t="shared" si="523"/>
        <v>1.0259309957434798E-3</v>
      </c>
      <c r="BF234" s="9">
        <f t="shared" si="523"/>
        <v>1.0259297934105207E-3</v>
      </c>
      <c r="BG234" s="9">
        <f t="shared" si="523"/>
        <v>1.025928525110253E-3</v>
      </c>
      <c r="BH234" s="9">
        <f t="shared" si="523"/>
        <v>1.0259271873532491E-3</v>
      </c>
      <c r="BI234" s="9">
        <f t="shared" si="523"/>
        <v>1.0259257764730504E-3</v>
      </c>
      <c r="BJ234" s="9">
        <f t="shared" si="523"/>
        <v>1.0259242886153819E-3</v>
      </c>
      <c r="BK234" s="9">
        <f t="shared" si="523"/>
        <v>1.0259227197336933E-3</v>
      </c>
      <c r="BL234" s="9">
        <f t="shared" si="523"/>
        <v>1.0259210655747147E-3</v>
      </c>
      <c r="BM234" s="9">
        <f t="shared" si="523"/>
        <v>1.0259193216729946E-3</v>
      </c>
      <c r="BN234" s="9">
        <f t="shared" si="523"/>
        <v>1.0259174833375457E-3</v>
      </c>
      <c r="BO234" s="9">
        <f t="shared" ref="BO234:CZ237" si="528">NORMDIST($B234,0,1,0)-$B234*(1-NORMDIST($B234,0,1,1))-(NORMDIST($B234+BO$4,0,1,0)-($B234+BO$4)*(1-NORMDIST($B234+BO$4,0,1,1)))</f>
        <v>1.0259155456421155E-3</v>
      </c>
      <c r="BP234" s="9">
        <f t="shared" si="528"/>
        <v>1.025913503414114E-3</v>
      </c>
      <c r="BQ234" s="9">
        <f t="shared" si="528"/>
        <v>1.0259113512229013E-3</v>
      </c>
      <c r="BR234" s="9">
        <f t="shared" si="528"/>
        <v>1.0259090833669854E-3</v>
      </c>
      <c r="BS234" s="9">
        <f t="shared" si="528"/>
        <v>1.0259066938607981E-3</v>
      </c>
      <c r="BT234" s="9">
        <f t="shared" si="528"/>
        <v>1.0259041764233508E-3</v>
      </c>
      <c r="BU234" s="9">
        <f t="shared" si="528"/>
        <v>1.0259015244621272E-3</v>
      </c>
      <c r="BV234" s="9">
        <f t="shared" si="528"/>
        <v>1.0258987310584184E-3</v>
      </c>
      <c r="BW234" s="9">
        <f t="shared" si="528"/>
        <v>1.0258957889524392E-3</v>
      </c>
      <c r="BX234" s="9">
        <f t="shared" si="528"/>
        <v>1.0258926905293302E-3</v>
      </c>
      <c r="BY234" s="9">
        <f t="shared" si="528"/>
        <v>1.0258894277977374E-3</v>
      </c>
      <c r="BZ234" s="9">
        <f t="shared" si="528"/>
        <v>1.025885992378101E-3</v>
      </c>
      <c r="CA234" s="9">
        <f t="shared" si="528"/>
        <v>1.0258823754795746E-3</v>
      </c>
      <c r="CB234" s="9">
        <f t="shared" si="528"/>
        <v>1.02587856788375E-3</v>
      </c>
      <c r="CC234" s="9">
        <f t="shared" si="528"/>
        <v>1.0258745599234908E-3</v>
      </c>
      <c r="CD234" s="9">
        <f t="shared" si="528"/>
        <v>1.0258703414633748E-3</v>
      </c>
      <c r="CE234" s="9">
        <f t="shared" si="528"/>
        <v>1.0258659018761221E-3</v>
      </c>
      <c r="CF234" s="9">
        <f t="shared" si="528"/>
        <v>1.0258612300230495E-3</v>
      </c>
      <c r="CG234" s="9">
        <f t="shared" si="528"/>
        <v>1.0258563142268987E-3</v>
      </c>
      <c r="CH234" s="9">
        <f t="shared" si="528"/>
        <v>1.0258511422499286E-3</v>
      </c>
      <c r="CI234" s="9">
        <f t="shared" si="528"/>
        <v>1.025845701267216E-3</v>
      </c>
      <c r="CJ234" s="9">
        <f t="shared" si="528"/>
        <v>1.0258399778403575E-3</v>
      </c>
      <c r="CK234" s="9">
        <f t="shared" si="528"/>
        <v>1.0258339578885734E-3</v>
      </c>
      <c r="CL234" s="9">
        <f t="shared" si="528"/>
        <v>1.0258276266612266E-3</v>
      </c>
      <c r="CM234" s="9">
        <f t="shared" si="528"/>
        <v>1.0258209687049439E-3</v>
      </c>
      <c r="CN234" s="9">
        <f t="shared" si="528"/>
        <v>1.0258139678357384E-3</v>
      </c>
      <c r="CO234" s="9">
        <f t="shared" si="528"/>
        <v>1.0258066071017653E-3</v>
      </c>
      <c r="CP234" s="9">
        <f t="shared" si="528"/>
        <v>1.0257988687518589E-3</v>
      </c>
      <c r="CQ234" s="9">
        <f t="shared" si="528"/>
        <v>1.0257907341997198E-3</v>
      </c>
      <c r="CR234" s="9">
        <f t="shared" si="528"/>
        <v>1.0257821839843777E-3</v>
      </c>
      <c r="CS234" s="9">
        <f t="shared" si="528"/>
        <v>1.0257731977333275E-3</v>
      </c>
      <c r="CT234" s="9">
        <f t="shared" si="528"/>
        <v>1.0257637541208661E-3</v>
      </c>
      <c r="CU234" s="9">
        <f t="shared" si="528"/>
        <v>1.025753830826895E-3</v>
      </c>
      <c r="CV234" s="9">
        <f t="shared" si="528"/>
        <v>1.0257434044918634E-3</v>
      </c>
      <c r="CW234" s="9">
        <f t="shared" si="528"/>
        <v>1.0257324506714378E-3</v>
      </c>
      <c r="CX234" s="9">
        <f t="shared" si="528"/>
        <v>1.0257209437891472E-3</v>
      </c>
      <c r="CY234" s="9">
        <f t="shared" si="528"/>
        <v>1.0257088570857652E-3</v>
      </c>
      <c r="CZ234" s="9">
        <f t="shared" si="528"/>
        <v>1.0256961625678277E-3</v>
      </c>
      <c r="DA234" s="9">
        <f t="shared" si="524"/>
        <v>1.0256828309560416E-3</v>
      </c>
      <c r="DB234" s="9">
        <f t="shared" si="524"/>
        <v>1.0256688316254523E-3</v>
      </c>
      <c r="DC234" s="9">
        <f t="shared" si="524"/>
        <v>1.0256541325490355E-3</v>
      </c>
      <c r="DD234" s="9">
        <f t="shared" si="524"/>
        <v>1.0256387002385537E-3</v>
      </c>
      <c r="DE234" s="9">
        <f t="shared" si="524"/>
        <v>1.0256224996781167E-3</v>
      </c>
      <c r="DF234" s="9">
        <f t="shared" si="524"/>
        <v>1.0256054942613857E-3</v>
      </c>
      <c r="DG234" s="9">
        <f t="shared" si="524"/>
        <v>1.0255876457215289E-3</v>
      </c>
      <c r="DH234" s="9">
        <f t="shared" si="524"/>
        <v>1.0255689140595959E-3</v>
      </c>
      <c r="DI234" s="9">
        <f t="shared" si="524"/>
        <v>1.0255492574742723E-3</v>
      </c>
      <c r="DJ234" s="9">
        <f t="shared" si="524"/>
        <v>1.0255286322795347E-3</v>
      </c>
      <c r="DK234" s="9">
        <f t="shared" si="524"/>
        <v>1.0255069928295222E-3</v>
      </c>
      <c r="DL234" s="9">
        <f t="shared" si="524"/>
        <v>1.0254842914319321E-3</v>
      </c>
      <c r="DM234" s="9">
        <f t="shared" si="524"/>
        <v>1.0254604782644942E-3</v>
      </c>
      <c r="DN234" s="9">
        <f t="shared" si="524"/>
        <v>1.0254355012829597E-3</v>
      </c>
      <c r="DO234" s="9">
        <f t="shared" si="524"/>
        <v>1.0254093061288813E-3</v>
      </c>
      <c r="DP234" s="9">
        <f t="shared" si="524"/>
        <v>1.0253818360321672E-3</v>
      </c>
      <c r="DQ234" s="9">
        <f t="shared" si="524"/>
        <v>1.025353031710961E-3</v>
      </c>
      <c r="DR234" s="9">
        <f t="shared" si="524"/>
        <v>1.0253228312662817E-3</v>
      </c>
      <c r="DS234" s="9">
        <f t="shared" si="524"/>
        <v>1.0252911700728514E-3</v>
      </c>
      <c r="DT234" s="9">
        <f t="shared" si="524"/>
        <v>1.0252579806679584E-3</v>
      </c>
      <c r="DU234" s="9">
        <f t="shared" si="524"/>
        <v>1.0252231926326249E-3</v>
      </c>
      <c r="DV234" s="9">
        <f t="shared" si="524"/>
        <v>1.0251867324698437E-3</v>
      </c>
      <c r="DW234" s="9">
        <f t="shared" si="524"/>
        <v>1.0251485234795334E-3</v>
      </c>
      <c r="DX234" s="9">
        <f t="shared" si="524"/>
        <v>1.0251084856248577E-3</v>
      </c>
      <c r="DY234" s="9">
        <f t="shared" si="524"/>
        <v>1.0250665353979187E-3</v>
      </c>
      <c r="DZ234" s="9">
        <f t="shared" si="524"/>
        <v>1.0250225856783444E-3</v>
      </c>
      <c r="EA234" s="9">
        <f t="shared" si="524"/>
        <v>1.0249765455847145E-3</v>
      </c>
      <c r="EB234" s="9">
        <f t="shared" si="524"/>
        <v>1.0249283203246139E-3</v>
      </c>
      <c r="EC234" s="9">
        <f t="shared" si="524"/>
        <v>1.0248778110347136E-3</v>
      </c>
      <c r="ED234" s="9">
        <f t="shared" si="524"/>
        <v>1.0248249146175212E-3</v>
      </c>
      <c r="EE234" s="9">
        <f t="shared" si="524"/>
        <v>1.0247695235714976E-3</v>
      </c>
      <c r="EF234" s="9">
        <f t="shared" si="524"/>
        <v>1.0247115258141487E-3</v>
      </c>
      <c r="EG234" s="9">
        <f t="shared" si="524"/>
        <v>1.0246508045010285E-3</v>
      </c>
      <c r="EH234" s="9">
        <f t="shared" si="524"/>
        <v>1.0245872378332986E-3</v>
      </c>
      <c r="EI234" s="9">
        <f t="shared" si="524"/>
        <v>1.0245206988629733E-3</v>
      </c>
      <c r="EJ234" s="9">
        <f t="shared" si="524"/>
        <v>1.0244510552878678E-3</v>
      </c>
      <c r="EK234" s="9">
        <f t="shared" si="524"/>
        <v>1.024378169242285E-3</v>
      </c>
      <c r="EL234" s="9">
        <f t="shared" si="524"/>
        <v>1.024301897076333E-3</v>
      </c>
      <c r="EM234" s="9">
        <f t="shared" si="524"/>
        <v>1.0242220891297402E-3</v>
      </c>
      <c r="EN234" s="9">
        <f t="shared" si="524"/>
        <v>1.0241385894967836E-3</v>
      </c>
      <c r="EO234" s="9">
        <f t="shared" si="524"/>
        <v>1.0240512357822492E-3</v>
      </c>
      <c r="EP234" s="9">
        <f t="shared" si="524"/>
        <v>1.0239598588501822E-3</v>
      </c>
      <c r="EQ234" s="9">
        <f t="shared" si="524"/>
        <v>1.0238642825623171E-3</v>
      </c>
      <c r="ER234" s="9">
        <f t="shared" si="524"/>
        <v>1.0237643235058939E-3</v>
      </c>
      <c r="ES234" s="9">
        <f t="shared" si="524"/>
        <v>1.0236597907156886E-3</v>
      </c>
      <c r="ET234" s="9">
        <f t="shared" si="524"/>
        <v>1.023550485383602E-3</v>
      </c>
      <c r="EU234" s="9">
        <f t="shared" si="524"/>
        <v>1.0234362005571811E-3</v>
      </c>
      <c r="EV234" s="9">
        <f t="shared" si="524"/>
        <v>1.0233167208283382E-3</v>
      </c>
      <c r="EW234" s="9">
        <f t="shared" si="524"/>
        <v>1.023191822014822E-3</v>
      </c>
      <c r="EX234" s="9">
        <f t="shared" si="524"/>
        <v>1.0230612708238044E-3</v>
      </c>
      <c r="EY234" s="9">
        <f t="shared" si="524"/>
        <v>1.0229248245084636E-3</v>
      </c>
      <c r="EZ234" s="9">
        <f t="shared" si="524"/>
        <v>1.0227822305123612E-3</v>
      </c>
      <c r="FA234" s="9">
        <f t="shared" si="524"/>
        <v>1.0226332261001425E-3</v>
      </c>
      <c r="FB234" s="9">
        <f t="shared" si="524"/>
        <v>1.0224775379757819E-3</v>
      </c>
      <c r="FC234" s="9">
        <f t="shared" si="524"/>
        <v>1.0223148818894927E-3</v>
      </c>
      <c r="FD234" s="9">
        <f t="shared" si="524"/>
        <v>1.0221449622278751E-3</v>
      </c>
      <c r="FE234" s="9">
        <f t="shared" si="524"/>
        <v>1.0219674715951828E-3</v>
      </c>
      <c r="FF234" s="9">
        <f t="shared" si="524"/>
        <v>1.0217820903736809E-3</v>
      </c>
      <c r="FG234" s="9">
        <f t="shared" si="524"/>
        <v>1.0215884862758515E-3</v>
      </c>
      <c r="FH234" s="9">
        <f t="shared" si="524"/>
        <v>1.0213863138776435E-3</v>
      </c>
      <c r="FI234" s="9">
        <f t="shared" si="524"/>
        <v>1.0211752141379869E-3</v>
      </c>
      <c r="FJ234" s="9">
        <f t="shared" si="524"/>
        <v>1.0209548139000753E-3</v>
      </c>
      <c r="FK234" s="9">
        <f t="shared" si="526"/>
        <v>1.0207247253780553E-3</v>
      </c>
      <c r="FL234" s="9">
        <f t="shared" si="526"/>
        <v>1.0204845456267425E-3</v>
      </c>
      <c r="FM234" s="9">
        <f t="shared" si="526"/>
        <v>1.0202338559937314E-3</v>
      </c>
      <c r="FN234" s="9">
        <f t="shared" si="526"/>
        <v>1.0199722215514003E-3</v>
      </c>
      <c r="FO234" s="9">
        <f t="shared" si="526"/>
        <v>1.0196991905143213E-3</v>
      </c>
      <c r="FP234" s="9">
        <f t="shared" si="526"/>
        <v>1.0194142936344388E-3</v>
      </c>
      <c r="FQ234" s="9">
        <f t="shared" si="526"/>
        <v>1.019117043577584E-3</v>
      </c>
      <c r="FR234" s="9">
        <f t="shared" si="526"/>
        <v>1.0188069342811682E-3</v>
      </c>
      <c r="FS234" s="9">
        <f t="shared" si="526"/>
        <v>1.0184834402892663E-3</v>
      </c>
      <c r="FT234" s="9">
        <f t="shared" si="526"/>
        <v>1.0181460160674895E-3</v>
      </c>
      <c r="FU234" s="9">
        <f t="shared" si="526"/>
        <v>1.0177940952972486E-3</v>
      </c>
      <c r="FV234" s="9">
        <f t="shared" si="526"/>
        <v>1.0174270901445476E-3</v>
      </c>
      <c r="FW234" s="9">
        <f t="shared" si="526"/>
        <v>1.0170443905085341E-3</v>
      </c>
      <c r="FX234" s="9">
        <f t="shared" si="526"/>
        <v>1.0166453632447874E-3</v>
      </c>
      <c r="FY234" s="9">
        <f t="shared" si="526"/>
        <v>1.0162293513657609E-3</v>
      </c>
      <c r="FZ234" s="9">
        <f t="shared" si="526"/>
        <v>1.0157956732145673E-3</v>
      </c>
      <c r="GA234" s="9">
        <f t="shared" si="526"/>
        <v>1.0153436216139306E-3</v>
      </c>
      <c r="GB234" s="9">
        <f t="shared" si="526"/>
        <v>1.0148724629894187E-3</v>
      </c>
      <c r="GC234" s="9">
        <f t="shared" si="526"/>
        <v>1.0143814364655783E-3</v>
      </c>
      <c r="GD234" s="9">
        <f t="shared" si="526"/>
        <v>1.0138697529322421E-3</v>
      </c>
      <c r="GE234" s="9">
        <f t="shared" si="526"/>
        <v>1.0133365940860014E-3</v>
      </c>
      <c r="GF234" s="9">
        <f t="shared" si="526"/>
        <v>1.012781111438801E-3</v>
      </c>
      <c r="GG234" s="9">
        <f t="shared" si="526"/>
        <v>1.0122024253002336E-3</v>
      </c>
      <c r="GH234" s="9">
        <f t="shared" si="526"/>
        <v>1.0115996237262731E-3</v>
      </c>
      <c r="GI234" s="9">
        <f t="shared" si="526"/>
        <v>1.0109717614374565E-3</v>
      </c>
      <c r="GJ234" s="9">
        <f t="shared" si="526"/>
        <v>1.0103178587055938E-3</v>
      </c>
      <c r="GK234" s="9">
        <f t="shared" si="526"/>
        <v>1.0096369002059158E-3</v>
      </c>
      <c r="GL234" s="9">
        <f t="shared" si="526"/>
        <v>1.0089278338374814E-3</v>
      </c>
      <c r="GM234" s="9">
        <f t="shared" si="526"/>
        <v>1.0081895695065498E-3</v>
      </c>
      <c r="GN234" s="9">
        <f t="shared" si="526"/>
        <v>1.0074209778760718E-3</v>
      </c>
      <c r="GO234" s="9">
        <f t="shared" si="526"/>
        <v>1.006620889076385E-3</v>
      </c>
      <c r="GP234" s="9">
        <f t="shared" si="526"/>
        <v>1.0057880913822638E-3</v>
      </c>
      <c r="GQ234" s="9">
        <f t="shared" si="526"/>
        <v>1.0049213298492419E-3</v>
      </c>
      <c r="GR234" s="9">
        <f t="shared" si="526"/>
        <v>1.0040193049092945E-3</v>
      </c>
      <c r="GS234" s="9">
        <f t="shared" si="526"/>
        <v>1.0030806709313048E-3</v>
      </c>
      <c r="GT234" s="9">
        <f t="shared" si="526"/>
        <v>1.0021040347346515E-3</v>
      </c>
      <c r="GU234" s="9">
        <f t="shared" si="526"/>
        <v>1.0010879540662968E-3</v>
      </c>
      <c r="GV234" s="9">
        <f t="shared" si="526"/>
        <v>1.0000309360293147E-3</v>
      </c>
      <c r="GW234" s="9">
        <f t="shared" si="526"/>
        <v>9.9893143547276028E-4</v>
      </c>
      <c r="GX234" s="9">
        <f t="shared" si="526"/>
        <v>9.9778785333413901E-4</v>
      </c>
      <c r="GY234" s="9">
        <f t="shared" si="526"/>
        <v>9.9659853493405583E-4</v>
      </c>
      <c r="GZ234" s="9">
        <f t="shared" si="526"/>
        <v>9.9536176822750001E-4</v>
      </c>
      <c r="HA234" s="9">
        <f t="shared" si="526"/>
        <v>9.9407578200396687E-4</v>
      </c>
      <c r="HB234" s="9">
        <f t="shared" si="526"/>
        <v>9.9273874404127928E-4</v>
      </c>
      <c r="HC234" s="9">
        <f t="shared" si="526"/>
        <v>9.9134875920579802E-4</v>
      </c>
      <c r="HD234" s="9">
        <f t="shared" si="526"/>
        <v>9.8990386750432064E-4</v>
      </c>
      <c r="HE234" s="9">
        <f t="shared" si="526"/>
        <v>9.8840204208204682E-4</v>
      </c>
      <c r="HF234" s="9">
        <f t="shared" si="526"/>
        <v>9.8684118716671574E-4</v>
      </c>
      <c r="HG234" s="9">
        <f t="shared" si="526"/>
        <v>9.8521913595981834E-4</v>
      </c>
      <c r="HH234" s="9">
        <f t="shared" si="526"/>
        <v>9.8353364846946213E-4</v>
      </c>
      <c r="HI234" s="9">
        <f t="shared" si="526"/>
        <v>9.8178240928712681E-4</v>
      </c>
      <c r="HJ234" s="9">
        <f t="shared" si="526"/>
        <v>9.7996302530816023E-4</v>
      </c>
      <c r="HK234" s="9">
        <f t="shared" si="526"/>
        <v>9.7807302338960653E-4</v>
      </c>
      <c r="HL234" s="9">
        <f t="shared" si="526"/>
        <v>9.7610984795093859E-4</v>
      </c>
      <c r="HM234" s="9">
        <f t="shared" si="526"/>
        <v>9.7407085850752706E-4</v>
      </c>
      <c r="HN234" s="9">
        <f t="shared" si="526"/>
        <v>9.7195332714922265E-4</v>
      </c>
      <c r="HO234" s="9">
        <f t="shared" si="526"/>
        <v>9.697544359454337E-4</v>
      </c>
      <c r="HP234" s="9">
        <f t="shared" si="526"/>
        <v>9.6747127429200384E-4</v>
      </c>
      <c r="HQ234" s="9">
        <f t="shared" si="526"/>
        <v>9.6510083618779597E-4</v>
      </c>
      <c r="HR234" s="9">
        <f t="shared" si="526"/>
        <v>9.6264001744237736E-4</v>
      </c>
      <c r="HS234" s="9">
        <f t="shared" si="526"/>
        <v>9.6008561281704121E-4</v>
      </c>
      <c r="HT234" s="9">
        <f t="shared" si="526"/>
        <v>9.5743431309297717E-4</v>
      </c>
      <c r="HU234" s="9">
        <f t="shared" si="526"/>
        <v>9.5468270206797807E-4</v>
      </c>
      <c r="HV234" s="9">
        <f t="shared" si="526"/>
        <v>9.518272534800342E-4</v>
      </c>
      <c r="HW234" s="9">
        <f t="shared" si="525"/>
        <v>9.4886432785559879E-4</v>
      </c>
      <c r="HX234" s="9">
        <f t="shared" si="525"/>
        <v>9.4579016928276116E-4</v>
      </c>
      <c r="HY234" s="9">
        <f t="shared" si="525"/>
        <v>9.4260090210591843E-4</v>
      </c>
      <c r="HZ234" s="9">
        <f t="shared" si="525"/>
        <v>9.3929252754175701E-4</v>
      </c>
      <c r="IA234" s="9">
        <f t="shared" si="525"/>
        <v>9.3586092021728036E-4</v>
      </c>
      <c r="IB234" s="9">
        <f t="shared" si="525"/>
        <v>9.3230182462249807E-4</v>
      </c>
      <c r="IC234" s="9">
        <f t="shared" si="525"/>
        <v>9.2861085148310415E-4</v>
      </c>
      <c r="ID234" s="9">
        <f t="shared" si="525"/>
        <v>9.247834740476722E-4</v>
      </c>
      <c r="IE234" s="9">
        <f t="shared" si="525"/>
        <v>9.2081502429129138E-4</v>
      </c>
      <c r="IF234" s="9">
        <f t="shared" si="525"/>
        <v>9.1670068902733074E-4</v>
      </c>
      <c r="IG234" s="9">
        <f t="shared" si="525"/>
        <v>9.1243550593681465E-4</v>
      </c>
      <c r="IH234" s="9">
        <f t="shared" si="525"/>
        <v>9.080143595023623E-4</v>
      </c>
      <c r="II234" s="9">
        <f t="shared" si="525"/>
        <v>9.0343197685513227E-4</v>
      </c>
      <c r="IJ234" s="9">
        <f t="shared" si="525"/>
        <v>8.9868292352639234E-4</v>
      </c>
      <c r="IK234" s="9">
        <f t="shared" si="525"/>
        <v>8.9376159910675105E-4</v>
      </c>
      <c r="IL234" s="9">
        <f t="shared" si="525"/>
        <v>8.8866223280820622E-4</v>
      </c>
      <c r="IM234" s="9">
        <f t="shared" si="525"/>
        <v>8.8337887893074262E-4</v>
      </c>
      <c r="IN234" s="9">
        <f t="shared" si="525"/>
        <v>8.779054122296198E-4</v>
      </c>
      <c r="IO234" s="9">
        <f t="shared" si="525"/>
        <v>8.7223552318389038E-4</v>
      </c>
      <c r="IP234" s="9">
        <f t="shared" si="525"/>
        <v>8.663627131632655E-4</v>
      </c>
      <c r="IQ234" s="9">
        <f t="shared" si="525"/>
        <v>8.6028028949196181E-4</v>
      </c>
      <c r="IR234" s="9">
        <f t="shared" si="525"/>
        <v>8.5398136041024784E-4</v>
      </c>
      <c r="IS234" s="9">
        <f t="shared" si="525"/>
        <v>8.4745882992938969E-4</v>
      </c>
      <c r="IT234" s="9">
        <f t="shared" si="525"/>
        <v>8.4070539257930475E-4</v>
      </c>
      <c r="IU234" s="9">
        <f t="shared" si="525"/>
        <v>8.3371352805173844E-4</v>
      </c>
      <c r="IV234" s="9">
        <f t="shared" si="525"/>
        <v>8.2647549572867091E-4</v>
      </c>
      <c r="IW234" s="9">
        <f t="shared" si="525"/>
        <v>8.1898332910565735E-4</v>
      </c>
      <c r="IX234" s="9">
        <f t="shared" si="525"/>
        <v>8.1122883009982676E-4</v>
      </c>
      <c r="IY234" s="9">
        <f t="shared" si="525"/>
        <v>8.032035632441919E-4</v>
      </c>
      <c r="IZ234" s="9">
        <f t="shared" si="525"/>
        <v>7.9489884977014666E-4</v>
      </c>
      <c r="JA234" s="9">
        <f t="shared" si="525"/>
        <v>7.8630576157216617E-4</v>
      </c>
      <c r="JB234" s="9">
        <f t="shared" si="525"/>
        <v>7.7741511505470973E-4</v>
      </c>
      <c r="JC234" s="9">
        <f t="shared" si="525"/>
        <v>7.6821746486243877E-4</v>
      </c>
      <c r="JD234" s="9">
        <f t="shared" si="525"/>
        <v>7.5870309749046872E-4</v>
      </c>
      <c r="JE234" s="9">
        <f t="shared" si="525"/>
        <v>7.488620247732519E-4</v>
      </c>
      <c r="JF234" s="9">
        <f t="shared" si="525"/>
        <v>7.3868397725151665E-4</v>
      </c>
      <c r="JG234" s="9">
        <f t="shared" si="525"/>
        <v>7.2815839741566376E-4</v>
      </c>
      <c r="JH234" s="9">
        <f t="shared" si="525"/>
        <v>7.1727443282675399E-4</v>
      </c>
      <c r="JI234" s="9">
        <f t="shared" si="525"/>
        <v>7.0602092911108919E-4</v>
      </c>
      <c r="JJ234" s="9">
        <f t="shared" si="525"/>
        <v>6.9438642282636373E-4</v>
      </c>
      <c r="JK234" s="9">
        <f t="shared" si="525"/>
        <v>6.8235913420362868E-4</v>
      </c>
      <c r="JL234" s="9">
        <f t="shared" si="525"/>
        <v>6.6992695975990561E-4</v>
      </c>
      <c r="JM234" s="9">
        <f t="shared" si="525"/>
        <v>6.5707746477936674E-4</v>
      </c>
      <c r="JN234" s="9">
        <f t="shared" si="525"/>
        <v>6.4379787566583996E-4</v>
      </c>
      <c r="JO234" s="9">
        <f t="shared" si="525"/>
        <v>6.3007507216540984E-4</v>
      </c>
      <c r="JP234" s="9">
        <f t="shared" si="525"/>
        <v>6.1589557945304976E-4</v>
      </c>
      <c r="JQ234" s="9">
        <f t="shared" si="525"/>
        <v>6.0124556008990006E-4</v>
      </c>
      <c r="JR234" s="9">
        <f t="shared" si="525"/>
        <v>5.861108058458752E-4</v>
      </c>
      <c r="JS234" s="9">
        <f t="shared" si="525"/>
        <v>5.7047672938598162E-4</v>
      </c>
      <c r="JT234" s="9">
        <f t="shared" si="525"/>
        <v>5.5432835582421534E-4</v>
      </c>
      <c r="JU234" s="9">
        <f t="shared" si="525"/>
        <v>5.3765031413936706E-4</v>
      </c>
      <c r="JV234" s="9">
        <f t="shared" si="525"/>
        <v>5.2042682845699836E-4</v>
      </c>
      <c r="JW234" s="9">
        <f t="shared" si="525"/>
        <v>5.0264170919091852E-4</v>
      </c>
      <c r="JX234" s="9">
        <f t="shared" si="525"/>
        <v>4.8427834405143522E-4</v>
      </c>
      <c r="JY234" s="9">
        <f t="shared" si="525"/>
        <v>4.6531968891289251E-4</v>
      </c>
      <c r="JZ234" s="9">
        <f t="shared" si="525"/>
        <v>4.4574825854331538E-4</v>
      </c>
      <c r="KA234" s="9">
        <f t="shared" si="525"/>
        <v>4.2554611719730195E-4</v>
      </c>
      <c r="KB234" s="9">
        <f t="shared" si="525"/>
        <v>4.0469486906828493E-4</v>
      </c>
      <c r="KC234" s="9">
        <f t="shared" si="525"/>
        <v>3.8317564860249672E-4</v>
      </c>
      <c r="KD234" s="9">
        <f t="shared" si="525"/>
        <v>3.60969110674343E-4</v>
      </c>
      <c r="KE234" s="9">
        <f t="shared" si="525"/>
        <v>3.3805542062277389E-4</v>
      </c>
      <c r="KF234" s="9">
        <f t="shared" si="525"/>
        <v>3.1441424414685015E-4</v>
      </c>
      <c r="KG234" s="9">
        <f t="shared" si="525"/>
        <v>2.9002473706470858E-4</v>
      </c>
      <c r="KH234" s="9">
        <f t="shared" si="527"/>
        <v>2.6486553493205566E-4</v>
      </c>
      <c r="KI234" s="9">
        <f t="shared" si="527"/>
        <v>2.3891474252240447E-4</v>
      </c>
      <c r="KJ234" s="9">
        <f t="shared" si="527"/>
        <v>2.1214992317029457E-4</v>
      </c>
      <c r="KK234" s="9">
        <f t="shared" si="527"/>
        <v>1.8454808797317701E-4</v>
      </c>
      <c r="KL234" s="9">
        <f t="shared" si="527"/>
        <v>1.5608568486054526E-4</v>
      </c>
      <c r="KM234" s="9">
        <f t="shared" si="527"/>
        <v>1.2673858752259258E-4</v>
      </c>
      <c r="KN234" s="9">
        <f t="shared" si="527"/>
        <v>9.6482084203909635E-5</v>
      </c>
      <c r="KO234" s="9">
        <f t="shared" si="527"/>
        <v>6.5290866360831132E-5</v>
      </c>
      <c r="KP234" s="9">
        <f t="shared" si="527"/>
        <v>3.3139017186890538E-5</v>
      </c>
    </row>
    <row r="235" spans="2:302" x14ac:dyDescent="0.25">
      <c r="B235" s="5">
        <f t="shared" si="478"/>
        <v>2.700000000000049</v>
      </c>
      <c r="C235" s="9">
        <f t="shared" si="476"/>
        <v>1.0601045517787278E-3</v>
      </c>
      <c r="D235" s="9">
        <f t="shared" ref="D235:BO238" si="529">NORMDIST($B235,0,1,0)-$B235*(1-NORMDIST($B235,0,1,1))-(NORMDIST($B235+D$4,0,1,0)-($B235+D$4)*(1-NORMDIST($B235+D$4,0,1,1)))</f>
        <v>1.0601044900842127E-3</v>
      </c>
      <c r="E235" s="9">
        <f t="shared" si="529"/>
        <v>1.0601044246686762E-3</v>
      </c>
      <c r="F235" s="9">
        <f t="shared" si="529"/>
        <v>1.0601043553150231E-3</v>
      </c>
      <c r="G235" s="9">
        <f t="shared" si="529"/>
        <v>1.0601042817921277E-3</v>
      </c>
      <c r="H235" s="9">
        <f t="shared" si="529"/>
        <v>1.0601042038586195E-3</v>
      </c>
      <c r="I235" s="9">
        <f t="shared" si="529"/>
        <v>1.0601041212568514E-3</v>
      </c>
      <c r="J235" s="9">
        <f t="shared" si="529"/>
        <v>1.0601040337152486E-3</v>
      </c>
      <c r="K235" s="9">
        <f t="shared" si="529"/>
        <v>1.0601039409489025E-3</v>
      </c>
      <c r="L235" s="9">
        <f t="shared" si="529"/>
        <v>1.0601038426546418E-3</v>
      </c>
      <c r="M235" s="9">
        <f t="shared" si="529"/>
        <v>1.0601037385130285E-3</v>
      </c>
      <c r="N235" s="9">
        <f t="shared" si="529"/>
        <v>1.0601036281872071E-3</v>
      </c>
      <c r="O235" s="9">
        <f t="shared" si="529"/>
        <v>1.0601035113216831E-3</v>
      </c>
      <c r="P235" s="9">
        <f t="shared" si="529"/>
        <v>1.0601033875403515E-3</v>
      </c>
      <c r="Q235" s="9">
        <f t="shared" si="529"/>
        <v>1.0601032564461919E-3</v>
      </c>
      <c r="R235" s="9">
        <f t="shared" si="529"/>
        <v>1.0601031176219206E-3</v>
      </c>
      <c r="S235" s="9">
        <f t="shared" si="529"/>
        <v>1.0601029706259885E-3</v>
      </c>
      <c r="T235" s="9">
        <f t="shared" si="529"/>
        <v>1.0601028149912729E-3</v>
      </c>
      <c r="U235" s="9">
        <f t="shared" si="529"/>
        <v>1.0601026502263552E-3</v>
      </c>
      <c r="V235" s="9">
        <f t="shared" si="529"/>
        <v>1.0601024758137689E-3</v>
      </c>
      <c r="W235" s="9">
        <f t="shared" si="529"/>
        <v>1.0601022912057794E-3</v>
      </c>
      <c r="X235" s="9">
        <f t="shared" si="529"/>
        <v>1.0601020958249617E-3</v>
      </c>
      <c r="Y235" s="9">
        <f t="shared" si="529"/>
        <v>1.060101889063945E-3</v>
      </c>
      <c r="Z235" s="9">
        <f t="shared" si="529"/>
        <v>1.0601016702799938E-3</v>
      </c>
      <c r="AA235" s="9">
        <f t="shared" si="529"/>
        <v>1.0601014387965162E-3</v>
      </c>
      <c r="AB235" s="9">
        <f t="shared" si="529"/>
        <v>1.0601011939010265E-3</v>
      </c>
      <c r="AC235" s="9">
        <f t="shared" si="529"/>
        <v>1.0601009348413127E-3</v>
      </c>
      <c r="AD235" s="9">
        <f t="shared" si="529"/>
        <v>1.0601006608239422E-3</v>
      </c>
      <c r="AE235" s="9">
        <f t="shared" si="529"/>
        <v>1.0601003710149666E-3</v>
      </c>
      <c r="AF235" s="9">
        <f t="shared" si="529"/>
        <v>1.0601000645324627E-3</v>
      </c>
      <c r="AG235" s="9">
        <f t="shared" si="529"/>
        <v>1.060099740450082E-3</v>
      </c>
      <c r="AH235" s="9">
        <f t="shared" si="529"/>
        <v>1.0600993977891964E-3</v>
      </c>
      <c r="AI235" s="9">
        <f t="shared" si="529"/>
        <v>1.0600990355205597E-3</v>
      </c>
      <c r="AJ235" s="9">
        <f t="shared" si="529"/>
        <v>1.060098652559723E-3</v>
      </c>
      <c r="AK235" s="9">
        <f t="shared" si="529"/>
        <v>1.0600982477638821E-3</v>
      </c>
      <c r="AL235" s="9">
        <f t="shared" si="529"/>
        <v>1.0600978199287938E-3</v>
      </c>
      <c r="AM235" s="9">
        <f t="shared" si="529"/>
        <v>1.0600973677879866E-3</v>
      </c>
      <c r="AN235" s="9">
        <f t="shared" si="529"/>
        <v>1.0600968900063743E-3</v>
      </c>
      <c r="AO235" s="9">
        <f t="shared" si="529"/>
        <v>1.0600963851799977E-3</v>
      </c>
      <c r="AP235" s="9">
        <f t="shared" si="529"/>
        <v>1.0600958518280797E-3</v>
      </c>
      <c r="AQ235" s="9">
        <f t="shared" si="529"/>
        <v>1.0600952883949655E-3</v>
      </c>
      <c r="AR235" s="9">
        <f t="shared" si="529"/>
        <v>1.0600946932410814E-3</v>
      </c>
      <c r="AS235" s="9">
        <f t="shared" si="529"/>
        <v>1.0600940646416136E-3</v>
      </c>
      <c r="AT235" s="9">
        <f t="shared" si="529"/>
        <v>1.0600934007814955E-3</v>
      </c>
      <c r="AU235" s="9">
        <f t="shared" si="529"/>
        <v>1.0600926997512098E-3</v>
      </c>
      <c r="AV235" s="9">
        <f t="shared" si="529"/>
        <v>1.0600919595408491E-3</v>
      </c>
      <c r="AW235" s="9">
        <f t="shared" si="529"/>
        <v>1.0600911780363053E-3</v>
      </c>
      <c r="AX235" s="9">
        <f t="shared" si="529"/>
        <v>1.0600903530150053E-3</v>
      </c>
      <c r="AY235" s="9">
        <f t="shared" si="529"/>
        <v>1.0600894821368985E-3</v>
      </c>
      <c r="AZ235" s="9">
        <f t="shared" si="529"/>
        <v>1.0600885629426572E-3</v>
      </c>
      <c r="BA235" s="9">
        <f t="shared" si="529"/>
        <v>1.0600875928466107E-3</v>
      </c>
      <c r="BB235" s="9">
        <f t="shared" si="529"/>
        <v>1.0600865691282474E-3</v>
      </c>
      <c r="BC235" s="9">
        <f t="shared" si="529"/>
        <v>1.0600854889289239E-3</v>
      </c>
      <c r="BD235" s="9">
        <f t="shared" si="529"/>
        <v>1.060084349242521E-3</v>
      </c>
      <c r="BE235" s="9">
        <f t="shared" si="529"/>
        <v>1.0600831469095618E-3</v>
      </c>
      <c r="BF235" s="9">
        <f t="shared" si="529"/>
        <v>1.0600818786092941E-3</v>
      </c>
      <c r="BG235" s="9">
        <f t="shared" si="529"/>
        <v>1.0600805408522902E-3</v>
      </c>
      <c r="BH235" s="9">
        <f t="shared" si="529"/>
        <v>1.0600791299720915E-3</v>
      </c>
      <c r="BI235" s="9">
        <f t="shared" si="529"/>
        <v>1.060077642114423E-3</v>
      </c>
      <c r="BJ235" s="9">
        <f t="shared" si="529"/>
        <v>1.0600760732327344E-3</v>
      </c>
      <c r="BK235" s="9">
        <f t="shared" si="529"/>
        <v>1.0600744190737558E-3</v>
      </c>
      <c r="BL235" s="9">
        <f t="shared" si="529"/>
        <v>1.0600726751720357E-3</v>
      </c>
      <c r="BM235" s="9">
        <f t="shared" si="529"/>
        <v>1.0600708368365868E-3</v>
      </c>
      <c r="BN235" s="9">
        <f t="shared" si="529"/>
        <v>1.0600688991411567E-3</v>
      </c>
      <c r="BO235" s="9">
        <f t="shared" si="529"/>
        <v>1.0600668569131552E-3</v>
      </c>
      <c r="BP235" s="9">
        <f t="shared" si="528"/>
        <v>1.0600647047219424E-3</v>
      </c>
      <c r="BQ235" s="9">
        <f t="shared" si="528"/>
        <v>1.0600624368660265E-3</v>
      </c>
      <c r="BR235" s="9">
        <f t="shared" si="528"/>
        <v>1.0600600473598392E-3</v>
      </c>
      <c r="BS235" s="9">
        <f t="shared" si="528"/>
        <v>1.0600575299223919E-3</v>
      </c>
      <c r="BT235" s="9">
        <f t="shared" si="528"/>
        <v>1.0600548779611683E-3</v>
      </c>
      <c r="BU235" s="9">
        <f t="shared" si="528"/>
        <v>1.0600520845574595E-3</v>
      </c>
      <c r="BV235" s="9">
        <f t="shared" si="528"/>
        <v>1.0600491424514803E-3</v>
      </c>
      <c r="BW235" s="9">
        <f t="shared" si="528"/>
        <v>1.0600460440283713E-3</v>
      </c>
      <c r="BX235" s="9">
        <f t="shared" si="528"/>
        <v>1.0600427812967785E-3</v>
      </c>
      <c r="BY235" s="9">
        <f t="shared" si="528"/>
        <v>1.0600393458771421E-3</v>
      </c>
      <c r="BZ235" s="9">
        <f t="shared" si="528"/>
        <v>1.0600357289786157E-3</v>
      </c>
      <c r="CA235" s="9">
        <f t="shared" si="528"/>
        <v>1.0600319213827912E-3</v>
      </c>
      <c r="CB235" s="9">
        <f t="shared" si="528"/>
        <v>1.0600279134225319E-3</v>
      </c>
      <c r="CC235" s="9">
        <f t="shared" si="528"/>
        <v>1.060023694962416E-3</v>
      </c>
      <c r="CD235" s="9">
        <f t="shared" si="528"/>
        <v>1.0600192553751632E-3</v>
      </c>
      <c r="CE235" s="9">
        <f t="shared" si="528"/>
        <v>1.0600145835220906E-3</v>
      </c>
      <c r="CF235" s="9">
        <f t="shared" si="528"/>
        <v>1.0600096677259399E-3</v>
      </c>
      <c r="CG235" s="9">
        <f t="shared" si="528"/>
        <v>1.0600044957489697E-3</v>
      </c>
      <c r="CH235" s="9">
        <f t="shared" si="528"/>
        <v>1.0599990547662571E-3</v>
      </c>
      <c r="CI235" s="9">
        <f t="shared" si="528"/>
        <v>1.0599933313393986E-3</v>
      </c>
      <c r="CJ235" s="9">
        <f t="shared" si="528"/>
        <v>1.0599873113876146E-3</v>
      </c>
      <c r="CK235" s="9">
        <f t="shared" si="528"/>
        <v>1.0599809801602677E-3</v>
      </c>
      <c r="CL235" s="9">
        <f t="shared" si="528"/>
        <v>1.059974322203985E-3</v>
      </c>
      <c r="CM235" s="9">
        <f t="shared" si="528"/>
        <v>1.0599673213347795E-3</v>
      </c>
      <c r="CN235" s="9">
        <f t="shared" si="528"/>
        <v>1.0599599606008064E-3</v>
      </c>
      <c r="CO235" s="9">
        <f t="shared" si="528"/>
        <v>1.0599522222509E-3</v>
      </c>
      <c r="CP235" s="9">
        <f t="shared" si="528"/>
        <v>1.059944087698761E-3</v>
      </c>
      <c r="CQ235" s="9">
        <f t="shared" si="528"/>
        <v>1.0599355374834188E-3</v>
      </c>
      <c r="CR235" s="9">
        <f t="shared" si="528"/>
        <v>1.0599265512323687E-3</v>
      </c>
      <c r="CS235" s="9">
        <f t="shared" si="528"/>
        <v>1.0599171076199072E-3</v>
      </c>
      <c r="CT235" s="9">
        <f t="shared" si="528"/>
        <v>1.0599071843259361E-3</v>
      </c>
      <c r="CU235" s="9">
        <f t="shared" si="528"/>
        <v>1.0598967579909045E-3</v>
      </c>
      <c r="CV235" s="9">
        <f t="shared" si="528"/>
        <v>1.0598858041704789E-3</v>
      </c>
      <c r="CW235" s="9">
        <f t="shared" si="528"/>
        <v>1.0598742972881884E-3</v>
      </c>
      <c r="CX235" s="9">
        <f t="shared" si="528"/>
        <v>1.0598622105848063E-3</v>
      </c>
      <c r="CY235" s="9">
        <f t="shared" ref="CY235:FJ238" si="530">NORMDIST($B235,0,1,0)-$B235*(1-NORMDIST($B235,0,1,1))-(NORMDIST($B235+CY$4,0,1,0)-($B235+CY$4)*(1-NORMDIST($B235+CY$4,0,1,1)))</f>
        <v>1.0598495160668688E-3</v>
      </c>
      <c r="CZ235" s="9">
        <f t="shared" si="530"/>
        <v>1.0598361844550827E-3</v>
      </c>
      <c r="DA235" s="9">
        <f t="shared" si="530"/>
        <v>1.0598221851244934E-3</v>
      </c>
      <c r="DB235" s="9">
        <f t="shared" si="530"/>
        <v>1.0598074860480766E-3</v>
      </c>
      <c r="DC235" s="9">
        <f t="shared" si="530"/>
        <v>1.0597920537375948E-3</v>
      </c>
      <c r="DD235" s="9">
        <f t="shared" si="530"/>
        <v>1.0597758531771578E-3</v>
      </c>
      <c r="DE235" s="9">
        <f t="shared" si="530"/>
        <v>1.0597588477604268E-3</v>
      </c>
      <c r="DF235" s="9">
        <f t="shared" si="530"/>
        <v>1.05974099922057E-3</v>
      </c>
      <c r="DG235" s="9">
        <f t="shared" si="530"/>
        <v>1.0597222675586371E-3</v>
      </c>
      <c r="DH235" s="9">
        <f t="shared" si="530"/>
        <v>1.0597026109733134E-3</v>
      </c>
      <c r="DI235" s="9">
        <f t="shared" si="530"/>
        <v>1.059681985778576E-3</v>
      </c>
      <c r="DJ235" s="9">
        <f t="shared" si="530"/>
        <v>1.0596603463285633E-3</v>
      </c>
      <c r="DK235" s="9">
        <f t="shared" si="530"/>
        <v>1.0596376449309732E-3</v>
      </c>
      <c r="DL235" s="9">
        <f t="shared" si="530"/>
        <v>1.0596138317635355E-3</v>
      </c>
      <c r="DM235" s="9">
        <f t="shared" si="530"/>
        <v>1.0595888547820008E-3</v>
      </c>
      <c r="DN235" s="9">
        <f t="shared" si="530"/>
        <v>1.0595626596279224E-3</v>
      </c>
      <c r="DO235" s="9">
        <f t="shared" si="530"/>
        <v>1.0595351895312083E-3</v>
      </c>
      <c r="DP235" s="9">
        <f t="shared" si="530"/>
        <v>1.0595063852100021E-3</v>
      </c>
      <c r="DQ235" s="9">
        <f t="shared" si="530"/>
        <v>1.0594761847653228E-3</v>
      </c>
      <c r="DR235" s="9">
        <f t="shared" si="530"/>
        <v>1.0594445235718925E-3</v>
      </c>
      <c r="DS235" s="9">
        <f t="shared" si="530"/>
        <v>1.0594113341669995E-3</v>
      </c>
      <c r="DT235" s="9">
        <f t="shared" si="530"/>
        <v>1.059376546131666E-3</v>
      </c>
      <c r="DU235" s="9">
        <f t="shared" si="530"/>
        <v>1.0593400859688848E-3</v>
      </c>
      <c r="DV235" s="9">
        <f t="shared" si="530"/>
        <v>1.0593018769785745E-3</v>
      </c>
      <c r="DW235" s="9">
        <f t="shared" si="530"/>
        <v>1.0592618391238988E-3</v>
      </c>
      <c r="DX235" s="9">
        <f t="shared" si="530"/>
        <v>1.0592198888969599E-3</v>
      </c>
      <c r="DY235" s="9">
        <f t="shared" si="530"/>
        <v>1.0591759391773855E-3</v>
      </c>
      <c r="DZ235" s="9">
        <f t="shared" si="530"/>
        <v>1.0591298990837556E-3</v>
      </c>
      <c r="EA235" s="9">
        <f t="shared" si="530"/>
        <v>1.059081673823655E-3</v>
      </c>
      <c r="EB235" s="9">
        <f t="shared" si="530"/>
        <v>1.0590311645337549E-3</v>
      </c>
      <c r="EC235" s="9">
        <f t="shared" si="530"/>
        <v>1.0589782681165623E-3</v>
      </c>
      <c r="ED235" s="9">
        <f t="shared" si="530"/>
        <v>1.0589228770705387E-3</v>
      </c>
      <c r="EE235" s="9">
        <f t="shared" si="530"/>
        <v>1.0588648793131898E-3</v>
      </c>
      <c r="EF235" s="9">
        <f t="shared" si="530"/>
        <v>1.0588041580000696E-3</v>
      </c>
      <c r="EG235" s="9">
        <f t="shared" si="530"/>
        <v>1.0587405913323399E-3</v>
      </c>
      <c r="EH235" s="9">
        <f t="shared" si="530"/>
        <v>1.0586740523620144E-3</v>
      </c>
      <c r="EI235" s="9">
        <f t="shared" si="530"/>
        <v>1.0586044087869089E-3</v>
      </c>
      <c r="EJ235" s="9">
        <f t="shared" si="530"/>
        <v>1.0585315227413263E-3</v>
      </c>
      <c r="EK235" s="9">
        <f t="shared" si="530"/>
        <v>1.0584552505753741E-3</v>
      </c>
      <c r="EL235" s="9">
        <f t="shared" si="530"/>
        <v>1.0583754426287814E-3</v>
      </c>
      <c r="EM235" s="9">
        <f t="shared" si="530"/>
        <v>1.0582919429958247E-3</v>
      </c>
      <c r="EN235" s="9">
        <f t="shared" si="530"/>
        <v>1.0582045892812903E-3</v>
      </c>
      <c r="EO235" s="9">
        <f t="shared" si="530"/>
        <v>1.0581132123492238E-3</v>
      </c>
      <c r="EP235" s="9">
        <f t="shared" si="530"/>
        <v>1.0580176360613582E-3</v>
      </c>
      <c r="EQ235" s="9">
        <f t="shared" si="530"/>
        <v>1.057917677004935E-3</v>
      </c>
      <c r="ER235" s="9">
        <f t="shared" si="530"/>
        <v>1.0578131442147299E-3</v>
      </c>
      <c r="ES235" s="9">
        <f t="shared" si="530"/>
        <v>1.0577038388826432E-3</v>
      </c>
      <c r="ET235" s="9">
        <f t="shared" si="530"/>
        <v>1.0575895540562222E-3</v>
      </c>
      <c r="EU235" s="9">
        <f t="shared" si="530"/>
        <v>1.0574700743273793E-3</v>
      </c>
      <c r="EV235" s="9">
        <f t="shared" si="530"/>
        <v>1.0573451755138631E-3</v>
      </c>
      <c r="EW235" s="9">
        <f t="shared" si="530"/>
        <v>1.0572146243228457E-3</v>
      </c>
      <c r="EX235" s="9">
        <f t="shared" si="530"/>
        <v>1.0570781780075047E-3</v>
      </c>
      <c r="EY235" s="9">
        <f t="shared" si="530"/>
        <v>1.0569355840114023E-3</v>
      </c>
      <c r="EZ235" s="9">
        <f t="shared" si="530"/>
        <v>1.0567865795991841E-3</v>
      </c>
      <c r="FA235" s="9">
        <f t="shared" si="530"/>
        <v>1.056630891474823E-3</v>
      </c>
      <c r="FB235" s="9">
        <f t="shared" si="530"/>
        <v>1.0564682353885338E-3</v>
      </c>
      <c r="FC235" s="9">
        <f t="shared" si="530"/>
        <v>1.0562983157269162E-3</v>
      </c>
      <c r="FD235" s="9">
        <f t="shared" si="530"/>
        <v>1.0561208250942239E-3</v>
      </c>
      <c r="FE235" s="9">
        <f t="shared" si="530"/>
        <v>1.0559354438727222E-3</v>
      </c>
      <c r="FF235" s="9">
        <f t="shared" si="530"/>
        <v>1.0557418397748927E-3</v>
      </c>
      <c r="FG235" s="9">
        <f t="shared" si="530"/>
        <v>1.0555396673766846E-3</v>
      </c>
      <c r="FH235" s="9">
        <f t="shared" si="530"/>
        <v>1.0553285676370284E-3</v>
      </c>
      <c r="FI235" s="9">
        <f t="shared" si="530"/>
        <v>1.0551081673991164E-3</v>
      </c>
      <c r="FJ235" s="9">
        <f t="shared" si="530"/>
        <v>1.0548780788770965E-3</v>
      </c>
      <c r="FK235" s="9">
        <f t="shared" si="526"/>
        <v>1.0546378991257836E-3</v>
      </c>
      <c r="FL235" s="9">
        <f t="shared" si="526"/>
        <v>1.0543872094927725E-3</v>
      </c>
      <c r="FM235" s="9">
        <f t="shared" si="526"/>
        <v>1.0541255750504419E-3</v>
      </c>
      <c r="FN235" s="9">
        <f t="shared" si="526"/>
        <v>1.0538525440133624E-3</v>
      </c>
      <c r="FO235" s="9">
        <f t="shared" si="526"/>
        <v>1.0535676471334799E-3</v>
      </c>
      <c r="FP235" s="9">
        <f t="shared" si="526"/>
        <v>1.0532703970766255E-3</v>
      </c>
      <c r="FQ235" s="9">
        <f t="shared" si="526"/>
        <v>1.0529602877802093E-3</v>
      </c>
      <c r="FR235" s="9">
        <f t="shared" si="526"/>
        <v>1.0526367937883075E-3</v>
      </c>
      <c r="FS235" s="9">
        <f t="shared" si="526"/>
        <v>1.0522993695665306E-3</v>
      </c>
      <c r="FT235" s="9">
        <f t="shared" si="526"/>
        <v>1.05194744879629E-3</v>
      </c>
      <c r="FU235" s="9">
        <f t="shared" si="526"/>
        <v>1.0515804436435892E-3</v>
      </c>
      <c r="FV235" s="9">
        <f t="shared" si="526"/>
        <v>1.0511977440075752E-3</v>
      </c>
      <c r="FW235" s="9">
        <f t="shared" si="526"/>
        <v>1.0507987167438285E-3</v>
      </c>
      <c r="FX235" s="9">
        <f t="shared" si="526"/>
        <v>1.0503827048648023E-3</v>
      </c>
      <c r="FY235" s="9">
        <f t="shared" si="526"/>
        <v>1.0499490267136086E-3</v>
      </c>
      <c r="FZ235" s="9">
        <f t="shared" si="526"/>
        <v>1.0494969751129717E-3</v>
      </c>
      <c r="GA235" s="9">
        <f t="shared" si="526"/>
        <v>1.0490258164884598E-3</v>
      </c>
      <c r="GB235" s="9">
        <f t="shared" si="526"/>
        <v>1.0485347899646198E-3</v>
      </c>
      <c r="GC235" s="9">
        <f t="shared" si="526"/>
        <v>1.0480231064312834E-3</v>
      </c>
      <c r="GD235" s="9">
        <f t="shared" si="526"/>
        <v>1.0474899475850425E-3</v>
      </c>
      <c r="GE235" s="9">
        <f t="shared" si="526"/>
        <v>1.0469344649378421E-3</v>
      </c>
      <c r="GF235" s="9">
        <f t="shared" si="526"/>
        <v>1.0463557787992752E-3</v>
      </c>
      <c r="GG235" s="9">
        <f t="shared" si="526"/>
        <v>1.0457529772253146E-3</v>
      </c>
      <c r="GH235" s="9">
        <f t="shared" si="526"/>
        <v>1.0451251149364976E-3</v>
      </c>
      <c r="GI235" s="9">
        <f t="shared" si="526"/>
        <v>1.0444712122046349E-3</v>
      </c>
      <c r="GJ235" s="9">
        <f t="shared" si="526"/>
        <v>1.0437902537049572E-3</v>
      </c>
      <c r="GK235" s="9">
        <f t="shared" si="526"/>
        <v>1.043081187336523E-3</v>
      </c>
      <c r="GL235" s="9">
        <f t="shared" si="526"/>
        <v>1.0423429230055909E-3</v>
      </c>
      <c r="GM235" s="9">
        <f t="shared" si="526"/>
        <v>1.0415743313751129E-3</v>
      </c>
      <c r="GN235" s="9">
        <f t="shared" si="526"/>
        <v>1.0407742425754265E-3</v>
      </c>
      <c r="GO235" s="9">
        <f t="shared" si="526"/>
        <v>1.0399414448813054E-3</v>
      </c>
      <c r="GP235" s="9">
        <f t="shared" si="526"/>
        <v>1.039074683348283E-3</v>
      </c>
      <c r="GQ235" s="9">
        <f t="shared" si="526"/>
        <v>1.0381726584083356E-3</v>
      </c>
      <c r="GR235" s="9">
        <f t="shared" si="526"/>
        <v>1.0372340244303464E-3</v>
      </c>
      <c r="GS235" s="9">
        <f t="shared" si="526"/>
        <v>1.0362573882336935E-3</v>
      </c>
      <c r="GT235" s="9">
        <f t="shared" si="526"/>
        <v>1.0352413075653379E-3</v>
      </c>
      <c r="GU235" s="9">
        <f t="shared" si="526"/>
        <v>1.0341842895283558E-3</v>
      </c>
      <c r="GV235" s="9">
        <f t="shared" si="526"/>
        <v>1.0330847889718023E-3</v>
      </c>
      <c r="GW235" s="9">
        <f t="shared" si="526"/>
        <v>1.031941206833181E-3</v>
      </c>
      <c r="GX235" s="9">
        <f t="shared" si="526"/>
        <v>1.0307518884330969E-3</v>
      </c>
      <c r="GY235" s="9">
        <f t="shared" si="526"/>
        <v>1.0295151217265411E-3</v>
      </c>
      <c r="GZ235" s="9">
        <f t="shared" si="526"/>
        <v>1.0282291355030088E-3</v>
      </c>
      <c r="HA235" s="9">
        <f t="shared" si="526"/>
        <v>1.0268920975403215E-3</v>
      </c>
      <c r="HB235" s="9">
        <f t="shared" si="526"/>
        <v>1.0255021127048391E-3</v>
      </c>
      <c r="HC235" s="9">
        <f t="shared" si="526"/>
        <v>1.0240572210033618E-3</v>
      </c>
      <c r="HD235" s="9">
        <f t="shared" si="526"/>
        <v>1.0225553955810892E-3</v>
      </c>
      <c r="HE235" s="9">
        <f t="shared" si="526"/>
        <v>1.0209945406657579E-3</v>
      </c>
      <c r="HF235" s="9">
        <f t="shared" si="526"/>
        <v>1.0193724894588595E-3</v>
      </c>
      <c r="HG235" s="9">
        <f t="shared" si="526"/>
        <v>1.0176870019685032E-3</v>
      </c>
      <c r="HH235" s="9">
        <f t="shared" si="526"/>
        <v>1.0159357627861692E-3</v>
      </c>
      <c r="HI235" s="9">
        <f t="shared" si="526"/>
        <v>1.0141163788072029E-3</v>
      </c>
      <c r="HJ235" s="9">
        <f t="shared" si="526"/>
        <v>1.0122263768886476E-3</v>
      </c>
      <c r="HK235" s="9">
        <f t="shared" si="526"/>
        <v>1.0102632014499797E-3</v>
      </c>
      <c r="HL235" s="9">
        <f t="shared" si="526"/>
        <v>1.0082242120065697E-3</v>
      </c>
      <c r="HM235" s="9">
        <f t="shared" si="526"/>
        <v>1.0061066806482653E-3</v>
      </c>
      <c r="HN235" s="9">
        <f t="shared" si="526"/>
        <v>1.0039077894444747E-3</v>
      </c>
      <c r="HO235" s="9">
        <f t="shared" si="526"/>
        <v>1.0016246277910448E-3</v>
      </c>
      <c r="HP235" s="9">
        <f t="shared" si="526"/>
        <v>9.9925418968683805E-4</v>
      </c>
      <c r="HQ235" s="9">
        <f t="shared" si="526"/>
        <v>9.9679337094142032E-4</v>
      </c>
      <c r="HR235" s="9">
        <f t="shared" si="526"/>
        <v>9.9423896631608243E-4</v>
      </c>
      <c r="HS235" s="9">
        <f t="shared" si="526"/>
        <v>9.9158766659201828E-4</v>
      </c>
      <c r="HT235" s="9">
        <f t="shared" si="526"/>
        <v>9.8883605556702135E-4</v>
      </c>
      <c r="HU235" s="9">
        <f t="shared" si="526"/>
        <v>9.8598060697907748E-4</v>
      </c>
      <c r="HV235" s="9">
        <f t="shared" ref="HV235:KG238" si="531">NORMDIST($B235,0,1,0)-$B235*(1-NORMDIST($B235,0,1,1))-(NORMDIST($B235+HV$4,0,1,0)-($B235+HV$4)*(1-NORMDIST($B235+HV$4,0,1,1)))</f>
        <v>9.830176813546399E-4</v>
      </c>
      <c r="HW235" s="9">
        <f t="shared" si="531"/>
        <v>9.7994352278180227E-4</v>
      </c>
      <c r="HX235" s="9">
        <f t="shared" si="531"/>
        <v>9.7675425560496171E-4</v>
      </c>
      <c r="HY235" s="9">
        <f t="shared" si="531"/>
        <v>9.7344588104080051E-4</v>
      </c>
      <c r="HZ235" s="9">
        <f t="shared" si="531"/>
        <v>9.7001427371632147E-4</v>
      </c>
      <c r="IA235" s="9">
        <f t="shared" si="531"/>
        <v>9.6645517812153918E-4</v>
      </c>
      <c r="IB235" s="9">
        <f t="shared" si="531"/>
        <v>9.6276420498214764E-4</v>
      </c>
      <c r="IC235" s="9">
        <f t="shared" si="531"/>
        <v>9.5893682754671591E-4</v>
      </c>
      <c r="ID235" s="9">
        <f t="shared" si="531"/>
        <v>9.5496837779033249E-4</v>
      </c>
      <c r="IE235" s="9">
        <f t="shared" si="531"/>
        <v>9.5085404252637186E-4</v>
      </c>
      <c r="IF235" s="9">
        <f t="shared" si="531"/>
        <v>9.4658885943585879E-4</v>
      </c>
      <c r="IG235" s="9">
        <f t="shared" si="531"/>
        <v>9.4216771300140644E-4</v>
      </c>
      <c r="IH235" s="9">
        <f t="shared" si="531"/>
        <v>9.3758533035417338E-4</v>
      </c>
      <c r="II235" s="9">
        <f t="shared" si="531"/>
        <v>9.3283627702543345E-4</v>
      </c>
      <c r="IJ235" s="9">
        <f t="shared" si="531"/>
        <v>9.2791495260579563E-4</v>
      </c>
      <c r="IK235" s="9">
        <f t="shared" si="531"/>
        <v>9.2281558630725059E-4</v>
      </c>
      <c r="IL235" s="9">
        <f t="shared" si="531"/>
        <v>9.1753223242978374E-4</v>
      </c>
      <c r="IM235" s="9">
        <f t="shared" si="531"/>
        <v>9.1205876572866091E-4</v>
      </c>
      <c r="IN235" s="9">
        <f t="shared" si="531"/>
        <v>9.0638887668293517E-4</v>
      </c>
      <c r="IO235" s="9">
        <f t="shared" si="531"/>
        <v>9.005160666623103E-4</v>
      </c>
      <c r="IP235" s="9">
        <f t="shared" si="531"/>
        <v>8.9443364299100292E-4</v>
      </c>
      <c r="IQ235" s="9">
        <f t="shared" si="531"/>
        <v>8.8813471390928895E-4</v>
      </c>
      <c r="IR235" s="9">
        <f t="shared" si="531"/>
        <v>8.816121834284334E-4</v>
      </c>
      <c r="IS235" s="9">
        <f t="shared" si="531"/>
        <v>8.7485874607835063E-4</v>
      </c>
      <c r="IT235" s="9">
        <f t="shared" si="531"/>
        <v>8.6786688155077955E-4</v>
      </c>
      <c r="IU235" s="9">
        <f t="shared" si="531"/>
        <v>8.6062884922771202E-4</v>
      </c>
      <c r="IV235" s="9">
        <f t="shared" si="531"/>
        <v>8.5313668260470149E-4</v>
      </c>
      <c r="IW235" s="9">
        <f t="shared" si="531"/>
        <v>8.4538218359887307E-4</v>
      </c>
      <c r="IX235" s="9">
        <f t="shared" si="531"/>
        <v>8.3735691674323301E-4</v>
      </c>
      <c r="IY235" s="9">
        <f t="shared" si="531"/>
        <v>8.2905220326918777E-4</v>
      </c>
      <c r="IZ235" s="9">
        <f t="shared" si="531"/>
        <v>8.2045911507121032E-4</v>
      </c>
      <c r="JA235" s="9">
        <f t="shared" si="531"/>
        <v>8.1156846855375648E-4</v>
      </c>
      <c r="JB235" s="9">
        <f t="shared" si="531"/>
        <v>8.0237081836147988E-4</v>
      </c>
      <c r="JC235" s="9">
        <f t="shared" si="531"/>
        <v>7.9285645098950983E-4</v>
      </c>
      <c r="JD235" s="9">
        <f t="shared" si="531"/>
        <v>7.8301537827229909E-4</v>
      </c>
      <c r="JE235" s="9">
        <f t="shared" si="531"/>
        <v>7.7283733075056166E-4</v>
      </c>
      <c r="JF235" s="9">
        <f t="shared" si="531"/>
        <v>7.6231175091470487E-4</v>
      </c>
      <c r="JG235" s="9">
        <f t="shared" si="531"/>
        <v>7.514277863257951E-4</v>
      </c>
      <c r="JH235" s="9">
        <f t="shared" si="531"/>
        <v>7.4017428261013421E-4</v>
      </c>
      <c r="JI235" s="9">
        <f t="shared" si="531"/>
        <v>7.2853977632541264E-4</v>
      </c>
      <c r="JJ235" s="9">
        <f t="shared" si="531"/>
        <v>7.1651248770266979E-4</v>
      </c>
      <c r="JK235" s="9">
        <f t="shared" si="531"/>
        <v>7.0408031325894672E-4</v>
      </c>
      <c r="JL235" s="9">
        <f t="shared" si="531"/>
        <v>6.9123081827841652E-4</v>
      </c>
      <c r="JM235" s="9">
        <f t="shared" si="531"/>
        <v>6.7795122916488541E-4</v>
      </c>
      <c r="JN235" s="9">
        <f t="shared" si="531"/>
        <v>6.6422842566445095E-4</v>
      </c>
      <c r="JO235" s="9">
        <f t="shared" si="531"/>
        <v>6.5004893295209087E-4</v>
      </c>
      <c r="JP235" s="9">
        <f t="shared" si="531"/>
        <v>6.3539891358895071E-4</v>
      </c>
      <c r="JQ235" s="9">
        <f t="shared" si="531"/>
        <v>6.2026415934492585E-4</v>
      </c>
      <c r="JR235" s="9">
        <f t="shared" si="531"/>
        <v>6.0463008288502273E-4</v>
      </c>
      <c r="JS235" s="9">
        <f t="shared" si="531"/>
        <v>5.8848170932325645E-4</v>
      </c>
      <c r="JT235" s="9">
        <f t="shared" si="531"/>
        <v>5.7180366763841424E-4</v>
      </c>
      <c r="JU235" s="9">
        <f t="shared" si="531"/>
        <v>5.5458018195604988E-4</v>
      </c>
      <c r="JV235" s="9">
        <f t="shared" si="531"/>
        <v>5.3679506268995963E-4</v>
      </c>
      <c r="JW235" s="9">
        <f t="shared" si="531"/>
        <v>5.1843169755047634E-4</v>
      </c>
      <c r="JX235" s="9">
        <f t="shared" si="531"/>
        <v>4.9947304241194056E-4</v>
      </c>
      <c r="JY235" s="9">
        <f t="shared" si="531"/>
        <v>4.7990161204236343E-4</v>
      </c>
      <c r="JZ235" s="9">
        <f t="shared" si="531"/>
        <v>4.5969947069634306E-4</v>
      </c>
      <c r="KA235" s="9">
        <f t="shared" si="531"/>
        <v>4.3884822256732604E-4</v>
      </c>
      <c r="KB235" s="9">
        <f t="shared" si="531"/>
        <v>4.1732900210154997E-4</v>
      </c>
      <c r="KC235" s="9">
        <f t="shared" si="531"/>
        <v>3.9512246417339799E-4</v>
      </c>
      <c r="KD235" s="9">
        <f t="shared" si="531"/>
        <v>3.72208774121815E-4</v>
      </c>
      <c r="KE235" s="9">
        <f t="shared" si="531"/>
        <v>3.4856759764589126E-4</v>
      </c>
      <c r="KF235" s="9">
        <f t="shared" si="531"/>
        <v>3.2417809056376097E-4</v>
      </c>
      <c r="KG235" s="9">
        <f t="shared" si="531"/>
        <v>2.9901888843109677E-4</v>
      </c>
      <c r="KH235" s="9">
        <f t="shared" si="527"/>
        <v>2.7306809602145685E-4</v>
      </c>
      <c r="KI235" s="9">
        <f t="shared" si="527"/>
        <v>2.4630327666933568E-4</v>
      </c>
      <c r="KJ235" s="9">
        <f t="shared" si="527"/>
        <v>2.1870144147223027E-4</v>
      </c>
      <c r="KK235" s="9">
        <f t="shared" si="527"/>
        <v>1.9023903835958637E-4</v>
      </c>
      <c r="KL235" s="9">
        <f t="shared" si="527"/>
        <v>1.6089194102164237E-4</v>
      </c>
      <c r="KM235" s="9">
        <f t="shared" si="527"/>
        <v>1.3063543770295075E-4</v>
      </c>
      <c r="KN235" s="9">
        <f t="shared" si="527"/>
        <v>9.9444219859880917E-5</v>
      </c>
      <c r="KO235" s="9">
        <f t="shared" si="527"/>
        <v>6.7292370685931649E-5</v>
      </c>
      <c r="KP235" s="9">
        <f t="shared" si="527"/>
        <v>3.4153353499356831E-5</v>
      </c>
    </row>
    <row r="236" spans="2:302" x14ac:dyDescent="0.25">
      <c r="B236" s="5">
        <f t="shared" si="478"/>
        <v>2.6900000000000492</v>
      </c>
      <c r="C236" s="9">
        <f t="shared" si="476"/>
        <v>1.0952999916883893E-3</v>
      </c>
      <c r="D236" s="9">
        <f t="shared" si="529"/>
        <v>1.0952999262728528E-3</v>
      </c>
      <c r="E236" s="9">
        <f t="shared" si="529"/>
        <v>1.0952998569191998E-3</v>
      </c>
      <c r="F236" s="9">
        <f t="shared" si="529"/>
        <v>1.0952997833963043E-3</v>
      </c>
      <c r="G236" s="9">
        <f t="shared" si="529"/>
        <v>1.0952997054627961E-3</v>
      </c>
      <c r="H236" s="9">
        <f t="shared" si="529"/>
        <v>1.095299622861028E-3</v>
      </c>
      <c r="I236" s="9">
        <f t="shared" si="529"/>
        <v>1.0952995353194252E-3</v>
      </c>
      <c r="J236" s="9">
        <f t="shared" si="529"/>
        <v>1.0952994425530791E-3</v>
      </c>
      <c r="K236" s="9">
        <f t="shared" si="529"/>
        <v>1.0952993442588184E-3</v>
      </c>
      <c r="L236" s="9">
        <f t="shared" si="529"/>
        <v>1.0952992401172051E-3</v>
      </c>
      <c r="M236" s="9">
        <f t="shared" si="529"/>
        <v>1.0952991297913837E-3</v>
      </c>
      <c r="N236" s="9">
        <f t="shared" si="529"/>
        <v>1.0952990129258597E-3</v>
      </c>
      <c r="O236" s="9">
        <f t="shared" si="529"/>
        <v>1.0952988891445282E-3</v>
      </c>
      <c r="P236" s="9">
        <f t="shared" si="529"/>
        <v>1.0952987580503685E-3</v>
      </c>
      <c r="Q236" s="9">
        <f t="shared" si="529"/>
        <v>1.0952986192260972E-3</v>
      </c>
      <c r="R236" s="9">
        <f t="shared" si="529"/>
        <v>1.0952984722301651E-3</v>
      </c>
      <c r="S236" s="9">
        <f t="shared" si="529"/>
        <v>1.0952983165954495E-3</v>
      </c>
      <c r="T236" s="9">
        <f t="shared" si="529"/>
        <v>1.0952981518305318E-3</v>
      </c>
      <c r="U236" s="9">
        <f t="shared" si="529"/>
        <v>1.0952979774179455E-3</v>
      </c>
      <c r="V236" s="9">
        <f t="shared" si="529"/>
        <v>1.095297792809956E-3</v>
      </c>
      <c r="W236" s="9">
        <f t="shared" si="529"/>
        <v>1.0952975974291383E-3</v>
      </c>
      <c r="X236" s="9">
        <f t="shared" si="529"/>
        <v>1.0952973906681216E-3</v>
      </c>
      <c r="Y236" s="9">
        <f t="shared" si="529"/>
        <v>1.0952971718841704E-3</v>
      </c>
      <c r="Z236" s="9">
        <f t="shared" si="529"/>
        <v>1.0952969404006928E-3</v>
      </c>
      <c r="AA236" s="9">
        <f t="shared" si="529"/>
        <v>1.0952966955052031E-3</v>
      </c>
      <c r="AB236" s="9">
        <f t="shared" si="529"/>
        <v>1.0952964364454893E-3</v>
      </c>
      <c r="AC236" s="9">
        <f t="shared" si="529"/>
        <v>1.0952961624281189E-3</v>
      </c>
      <c r="AD236" s="9">
        <f t="shared" si="529"/>
        <v>1.0952958726191432E-3</v>
      </c>
      <c r="AE236" s="9">
        <f t="shared" si="529"/>
        <v>1.0952955661366393E-3</v>
      </c>
      <c r="AF236" s="9">
        <f t="shared" si="529"/>
        <v>1.0952952420542586E-3</v>
      </c>
      <c r="AG236" s="9">
        <f t="shared" si="529"/>
        <v>1.0952948993933731E-3</v>
      </c>
      <c r="AH236" s="9">
        <f t="shared" si="529"/>
        <v>1.0952945371247363E-3</v>
      </c>
      <c r="AI236" s="9">
        <f t="shared" si="529"/>
        <v>1.0952941541638997E-3</v>
      </c>
      <c r="AJ236" s="9">
        <f t="shared" si="529"/>
        <v>1.0952937493680587E-3</v>
      </c>
      <c r="AK236" s="9">
        <f t="shared" si="529"/>
        <v>1.0952933215329704E-3</v>
      </c>
      <c r="AL236" s="9">
        <f t="shared" si="529"/>
        <v>1.0952928693921632E-3</v>
      </c>
      <c r="AM236" s="9">
        <f t="shared" si="529"/>
        <v>1.0952923916105509E-3</v>
      </c>
      <c r="AN236" s="9">
        <f t="shared" si="529"/>
        <v>1.0952918867841743E-3</v>
      </c>
      <c r="AO236" s="9">
        <f t="shared" si="529"/>
        <v>1.0952913534322563E-3</v>
      </c>
      <c r="AP236" s="9">
        <f t="shared" si="529"/>
        <v>1.0952907899991421E-3</v>
      </c>
      <c r="AQ236" s="9">
        <f t="shared" si="529"/>
        <v>1.095290194845258E-3</v>
      </c>
      <c r="AR236" s="9">
        <f t="shared" si="529"/>
        <v>1.0952895662457902E-3</v>
      </c>
      <c r="AS236" s="9">
        <f t="shared" si="529"/>
        <v>1.0952889023856721E-3</v>
      </c>
      <c r="AT236" s="9">
        <f t="shared" si="529"/>
        <v>1.0952882013553864E-3</v>
      </c>
      <c r="AU236" s="9">
        <f t="shared" si="529"/>
        <v>1.0952874611450257E-3</v>
      </c>
      <c r="AV236" s="9">
        <f t="shared" si="529"/>
        <v>1.0952866796404819E-3</v>
      </c>
      <c r="AW236" s="9">
        <f t="shared" si="529"/>
        <v>1.0952858546191819E-3</v>
      </c>
      <c r="AX236" s="9">
        <f t="shared" si="529"/>
        <v>1.0952849837410751E-3</v>
      </c>
      <c r="AY236" s="9">
        <f t="shared" si="529"/>
        <v>1.0952840645468338E-3</v>
      </c>
      <c r="AZ236" s="9">
        <f t="shared" si="529"/>
        <v>1.0952830944507873E-3</v>
      </c>
      <c r="BA236" s="9">
        <f t="shared" si="529"/>
        <v>1.095282070732424E-3</v>
      </c>
      <c r="BB236" s="9">
        <f t="shared" si="529"/>
        <v>1.0952809905331005E-3</v>
      </c>
      <c r="BC236" s="9">
        <f t="shared" si="529"/>
        <v>1.0952798508466976E-3</v>
      </c>
      <c r="BD236" s="9">
        <f t="shared" si="529"/>
        <v>1.0952786485137385E-3</v>
      </c>
      <c r="BE236" s="9">
        <f t="shared" si="529"/>
        <v>1.0952773802134707E-3</v>
      </c>
      <c r="BF236" s="9">
        <f t="shared" si="529"/>
        <v>1.0952760424564668E-3</v>
      </c>
      <c r="BG236" s="9">
        <f t="shared" si="529"/>
        <v>1.0952746315762681E-3</v>
      </c>
      <c r="BH236" s="9">
        <f t="shared" si="529"/>
        <v>1.0952731437185996E-3</v>
      </c>
      <c r="BI236" s="9">
        <f t="shared" si="529"/>
        <v>1.095271574836911E-3</v>
      </c>
      <c r="BJ236" s="9">
        <f t="shared" si="529"/>
        <v>1.0952699206779324E-3</v>
      </c>
      <c r="BK236" s="9">
        <f t="shared" si="529"/>
        <v>1.0952681767762123E-3</v>
      </c>
      <c r="BL236" s="9">
        <f t="shared" si="529"/>
        <v>1.0952663384407634E-3</v>
      </c>
      <c r="BM236" s="9">
        <f t="shared" si="529"/>
        <v>1.0952644007453333E-3</v>
      </c>
      <c r="BN236" s="9">
        <f t="shared" si="529"/>
        <v>1.0952623585173318E-3</v>
      </c>
      <c r="BO236" s="9">
        <f t="shared" si="529"/>
        <v>1.095260206326119E-3</v>
      </c>
      <c r="BP236" s="9">
        <f t="shared" si="528"/>
        <v>1.0952579384702031E-3</v>
      </c>
      <c r="BQ236" s="9">
        <f t="shared" si="528"/>
        <v>1.0952555489640158E-3</v>
      </c>
      <c r="BR236" s="9">
        <f t="shared" si="528"/>
        <v>1.0952530315265685E-3</v>
      </c>
      <c r="BS236" s="9">
        <f t="shared" si="528"/>
        <v>1.095250379565345E-3</v>
      </c>
      <c r="BT236" s="9">
        <f t="shared" si="528"/>
        <v>1.0952475861616361E-3</v>
      </c>
      <c r="BU236" s="9">
        <f t="shared" si="528"/>
        <v>1.0952446440556569E-3</v>
      </c>
      <c r="BV236" s="9">
        <f t="shared" si="528"/>
        <v>1.0952415456325479E-3</v>
      </c>
      <c r="BW236" s="9">
        <f t="shared" si="528"/>
        <v>1.0952382829009552E-3</v>
      </c>
      <c r="BX236" s="9">
        <f t="shared" si="528"/>
        <v>1.0952348474813187E-3</v>
      </c>
      <c r="BY236" s="9">
        <f t="shared" si="528"/>
        <v>1.0952312305827923E-3</v>
      </c>
      <c r="BZ236" s="9">
        <f t="shared" si="528"/>
        <v>1.0952274229869678E-3</v>
      </c>
      <c r="CA236" s="9">
        <f t="shared" si="528"/>
        <v>1.0952234150267085E-3</v>
      </c>
      <c r="CB236" s="9">
        <f t="shared" si="528"/>
        <v>1.0952191965665926E-3</v>
      </c>
      <c r="CC236" s="9">
        <f t="shared" si="528"/>
        <v>1.0952147569793398E-3</v>
      </c>
      <c r="CD236" s="9">
        <f t="shared" si="528"/>
        <v>1.0952100851262673E-3</v>
      </c>
      <c r="CE236" s="9">
        <f t="shared" si="528"/>
        <v>1.0952051693301165E-3</v>
      </c>
      <c r="CF236" s="9">
        <f t="shared" si="528"/>
        <v>1.0951999973531463E-3</v>
      </c>
      <c r="CG236" s="9">
        <f t="shared" si="528"/>
        <v>1.0951945563704337E-3</v>
      </c>
      <c r="CH236" s="9">
        <f t="shared" si="528"/>
        <v>1.0951888329435752E-3</v>
      </c>
      <c r="CI236" s="9">
        <f t="shared" si="528"/>
        <v>1.0951828129917912E-3</v>
      </c>
      <c r="CJ236" s="9">
        <f t="shared" si="528"/>
        <v>1.0951764817644443E-3</v>
      </c>
      <c r="CK236" s="9">
        <f t="shared" si="528"/>
        <v>1.0951698238081617E-3</v>
      </c>
      <c r="CL236" s="9">
        <f t="shared" si="528"/>
        <v>1.0951628229389561E-3</v>
      </c>
      <c r="CM236" s="9">
        <f t="shared" si="528"/>
        <v>1.0951554622049831E-3</v>
      </c>
      <c r="CN236" s="9">
        <f t="shared" si="528"/>
        <v>1.0951477238550767E-3</v>
      </c>
      <c r="CO236" s="9">
        <f t="shared" si="528"/>
        <v>1.0951395893029376E-3</v>
      </c>
      <c r="CP236" s="9">
        <f t="shared" si="528"/>
        <v>1.0951310390875954E-3</v>
      </c>
      <c r="CQ236" s="9">
        <f t="shared" si="528"/>
        <v>1.0951220528365453E-3</v>
      </c>
      <c r="CR236" s="9">
        <f t="shared" si="528"/>
        <v>1.0951126092240838E-3</v>
      </c>
      <c r="CS236" s="9">
        <f t="shared" si="528"/>
        <v>1.0951026859301128E-3</v>
      </c>
      <c r="CT236" s="9">
        <f t="shared" si="528"/>
        <v>1.0950922595950811E-3</v>
      </c>
      <c r="CU236" s="9">
        <f t="shared" si="528"/>
        <v>1.0950813057746555E-3</v>
      </c>
      <c r="CV236" s="9">
        <f t="shared" si="528"/>
        <v>1.095069798892365E-3</v>
      </c>
      <c r="CW236" s="9">
        <f t="shared" si="528"/>
        <v>1.0950577121889829E-3</v>
      </c>
      <c r="CX236" s="9">
        <f t="shared" si="528"/>
        <v>1.0950450176710454E-3</v>
      </c>
      <c r="CY236" s="9">
        <f t="shared" si="530"/>
        <v>1.0950316860592593E-3</v>
      </c>
      <c r="CZ236" s="9">
        <f t="shared" si="530"/>
        <v>1.09501768672867E-3</v>
      </c>
      <c r="DA236" s="9">
        <f t="shared" si="530"/>
        <v>1.0950029876522535E-3</v>
      </c>
      <c r="DB236" s="9">
        <f t="shared" si="530"/>
        <v>1.0949875553417714E-3</v>
      </c>
      <c r="DC236" s="9">
        <f t="shared" si="530"/>
        <v>1.0949713547813344E-3</v>
      </c>
      <c r="DD236" s="9">
        <f t="shared" si="530"/>
        <v>1.0949543493646034E-3</v>
      </c>
      <c r="DE236" s="9">
        <f t="shared" si="530"/>
        <v>1.0949365008247466E-3</v>
      </c>
      <c r="DF236" s="9">
        <f t="shared" si="530"/>
        <v>1.0949177691628137E-3</v>
      </c>
      <c r="DG236" s="9">
        <f t="shared" si="530"/>
        <v>1.09489811257749E-3</v>
      </c>
      <c r="DH236" s="9">
        <f t="shared" si="530"/>
        <v>1.0948774873827526E-3</v>
      </c>
      <c r="DI236" s="9">
        <f t="shared" si="530"/>
        <v>1.0948558479327399E-3</v>
      </c>
      <c r="DJ236" s="9">
        <f t="shared" si="530"/>
        <v>1.0948331465351498E-3</v>
      </c>
      <c r="DK236" s="9">
        <f t="shared" si="530"/>
        <v>1.0948093333677121E-3</v>
      </c>
      <c r="DL236" s="9">
        <f t="shared" si="530"/>
        <v>1.0947843563861774E-3</v>
      </c>
      <c r="DM236" s="9">
        <f t="shared" si="530"/>
        <v>1.094758161232099E-3</v>
      </c>
      <c r="DN236" s="9">
        <f t="shared" si="530"/>
        <v>1.094730691135385E-3</v>
      </c>
      <c r="DO236" s="9">
        <f t="shared" si="530"/>
        <v>1.0947018868141787E-3</v>
      </c>
      <c r="DP236" s="9">
        <f t="shared" si="530"/>
        <v>1.0946716863694994E-3</v>
      </c>
      <c r="DQ236" s="9">
        <f t="shared" si="530"/>
        <v>1.0946400251760692E-3</v>
      </c>
      <c r="DR236" s="9">
        <f t="shared" si="530"/>
        <v>1.0946068357711761E-3</v>
      </c>
      <c r="DS236" s="9">
        <f t="shared" si="530"/>
        <v>1.0945720477358427E-3</v>
      </c>
      <c r="DT236" s="9">
        <f t="shared" si="530"/>
        <v>1.0945355875730614E-3</v>
      </c>
      <c r="DU236" s="9">
        <f t="shared" si="530"/>
        <v>1.0944973785827511E-3</v>
      </c>
      <c r="DV236" s="9">
        <f t="shared" si="530"/>
        <v>1.0944573407280754E-3</v>
      </c>
      <c r="DW236" s="9">
        <f t="shared" si="530"/>
        <v>1.0944153905011365E-3</v>
      </c>
      <c r="DX236" s="9">
        <f t="shared" si="530"/>
        <v>1.0943714407815621E-3</v>
      </c>
      <c r="DY236" s="9">
        <f t="shared" si="530"/>
        <v>1.0943254006879324E-3</v>
      </c>
      <c r="DZ236" s="9">
        <f t="shared" si="530"/>
        <v>1.0942771754278316E-3</v>
      </c>
      <c r="EA236" s="9">
        <f t="shared" si="530"/>
        <v>1.0942266661379315E-3</v>
      </c>
      <c r="EB236" s="9">
        <f t="shared" si="530"/>
        <v>1.0941737697207389E-3</v>
      </c>
      <c r="EC236" s="9">
        <f t="shared" si="530"/>
        <v>1.0941183786747153E-3</v>
      </c>
      <c r="ED236" s="9">
        <f t="shared" si="530"/>
        <v>1.0940603809173664E-3</v>
      </c>
      <c r="EE236" s="9">
        <f t="shared" si="530"/>
        <v>1.0939996596042462E-3</v>
      </c>
      <c r="EF236" s="9">
        <f t="shared" si="530"/>
        <v>1.0939360929365166E-3</v>
      </c>
      <c r="EG236" s="9">
        <f t="shared" si="530"/>
        <v>1.0938695539661912E-3</v>
      </c>
      <c r="EH236" s="9">
        <f t="shared" si="530"/>
        <v>1.0937999103910856E-3</v>
      </c>
      <c r="EI236" s="9">
        <f t="shared" si="530"/>
        <v>1.0937270243455029E-3</v>
      </c>
      <c r="EJ236" s="9">
        <f t="shared" si="530"/>
        <v>1.0936507521795507E-3</v>
      </c>
      <c r="EK236" s="9">
        <f t="shared" si="530"/>
        <v>1.093570944232958E-3</v>
      </c>
      <c r="EL236" s="9">
        <f t="shared" si="530"/>
        <v>1.0934874446000013E-3</v>
      </c>
      <c r="EM236" s="9">
        <f t="shared" si="530"/>
        <v>1.0934000908854669E-3</v>
      </c>
      <c r="EN236" s="9">
        <f t="shared" si="530"/>
        <v>1.0933087139534004E-3</v>
      </c>
      <c r="EO236" s="9">
        <f t="shared" si="530"/>
        <v>1.093213137665535E-3</v>
      </c>
      <c r="EP236" s="9">
        <f t="shared" si="530"/>
        <v>1.0931131786091116E-3</v>
      </c>
      <c r="EQ236" s="9">
        <f t="shared" si="530"/>
        <v>1.0930086458189065E-3</v>
      </c>
      <c r="ER236" s="9">
        <f t="shared" si="530"/>
        <v>1.09289934048682E-3</v>
      </c>
      <c r="ES236" s="9">
        <f t="shared" si="530"/>
        <v>1.0927850556603988E-3</v>
      </c>
      <c r="ET236" s="9">
        <f t="shared" si="530"/>
        <v>1.092665575931556E-3</v>
      </c>
      <c r="EU236" s="9">
        <f t="shared" si="530"/>
        <v>1.0925406771180397E-3</v>
      </c>
      <c r="EV236" s="9">
        <f t="shared" si="530"/>
        <v>1.0924101259270223E-3</v>
      </c>
      <c r="EW236" s="9">
        <f t="shared" si="530"/>
        <v>1.0922736796116815E-3</v>
      </c>
      <c r="EX236" s="9">
        <f t="shared" si="530"/>
        <v>1.092131085615579E-3</v>
      </c>
      <c r="EY236" s="9">
        <f t="shared" si="530"/>
        <v>1.0919820812033607E-3</v>
      </c>
      <c r="EZ236" s="9">
        <f t="shared" si="530"/>
        <v>1.0918263930789999E-3</v>
      </c>
      <c r="FA236" s="9">
        <f t="shared" si="530"/>
        <v>1.0916637369927104E-3</v>
      </c>
      <c r="FB236" s="9">
        <f t="shared" si="530"/>
        <v>1.0914938173310928E-3</v>
      </c>
      <c r="FC236" s="9">
        <f t="shared" si="530"/>
        <v>1.0913163266984005E-3</v>
      </c>
      <c r="FD236" s="9">
        <f t="shared" si="530"/>
        <v>1.0911309454768989E-3</v>
      </c>
      <c r="FE236" s="9">
        <f t="shared" si="530"/>
        <v>1.0909373413790695E-3</v>
      </c>
      <c r="FF236" s="9">
        <f t="shared" si="530"/>
        <v>1.0907351689808612E-3</v>
      </c>
      <c r="FG236" s="9">
        <f t="shared" si="530"/>
        <v>1.0905240692412051E-3</v>
      </c>
      <c r="FH236" s="9">
        <f t="shared" si="530"/>
        <v>1.0903036690032935E-3</v>
      </c>
      <c r="FI236" s="9">
        <f t="shared" si="530"/>
        <v>1.0900735804812731E-3</v>
      </c>
      <c r="FJ236" s="9">
        <f t="shared" si="530"/>
        <v>1.0898334007299602E-3</v>
      </c>
      <c r="FK236" s="9">
        <f t="shared" ref="FK236:HV239" si="532">NORMDIST($B236,0,1,0)-$B236*(1-NORMDIST($B236,0,1,1))-(NORMDIST($B236+FK$4,0,1,0)-($B236+FK$4)*(1-NORMDIST($B236+FK$4,0,1,1)))</f>
        <v>1.0895827110969491E-3</v>
      </c>
      <c r="FL236" s="9">
        <f t="shared" si="532"/>
        <v>1.0893210766546185E-3</v>
      </c>
      <c r="FM236" s="9">
        <f t="shared" si="532"/>
        <v>1.0890480456175395E-3</v>
      </c>
      <c r="FN236" s="9">
        <f t="shared" si="532"/>
        <v>1.0887631487376565E-3</v>
      </c>
      <c r="FO236" s="9">
        <f t="shared" si="532"/>
        <v>1.0884658986808021E-3</v>
      </c>
      <c r="FP236" s="9">
        <f t="shared" si="532"/>
        <v>1.0881557893843866E-3</v>
      </c>
      <c r="FQ236" s="9">
        <f t="shared" si="532"/>
        <v>1.0878322953924845E-3</v>
      </c>
      <c r="FR236" s="9">
        <f t="shared" si="532"/>
        <v>1.0874948711707072E-3</v>
      </c>
      <c r="FS236" s="9">
        <f t="shared" si="532"/>
        <v>1.0871429504004666E-3</v>
      </c>
      <c r="FT236" s="9">
        <f t="shared" si="532"/>
        <v>1.086775945247766E-3</v>
      </c>
      <c r="FU236" s="9">
        <f t="shared" si="532"/>
        <v>1.0863932456117522E-3</v>
      </c>
      <c r="FV236" s="9">
        <f t="shared" si="532"/>
        <v>1.0859942183480051E-3</v>
      </c>
      <c r="FW236" s="9">
        <f t="shared" si="532"/>
        <v>1.0855782064689789E-3</v>
      </c>
      <c r="FX236" s="9">
        <f t="shared" si="532"/>
        <v>1.0851445283177857E-3</v>
      </c>
      <c r="FY236" s="9">
        <f t="shared" si="532"/>
        <v>1.0846924767171488E-3</v>
      </c>
      <c r="FZ236" s="9">
        <f t="shared" si="532"/>
        <v>1.0842213180926364E-3</v>
      </c>
      <c r="GA236" s="9">
        <f t="shared" si="532"/>
        <v>1.0837302915687964E-3</v>
      </c>
      <c r="GB236" s="9">
        <f t="shared" si="532"/>
        <v>1.0832186080354605E-3</v>
      </c>
      <c r="GC236" s="9">
        <f t="shared" si="532"/>
        <v>1.0826854491892196E-3</v>
      </c>
      <c r="GD236" s="9">
        <f t="shared" si="532"/>
        <v>1.0821299665420188E-3</v>
      </c>
      <c r="GE236" s="9">
        <f t="shared" si="532"/>
        <v>1.0815512804034518E-3</v>
      </c>
      <c r="GF236" s="9">
        <f t="shared" si="532"/>
        <v>1.0809484788294917E-3</v>
      </c>
      <c r="GG236" s="9">
        <f t="shared" si="532"/>
        <v>1.0803206165406747E-3</v>
      </c>
      <c r="GH236" s="9">
        <f t="shared" si="532"/>
        <v>1.0796667138088115E-3</v>
      </c>
      <c r="GI236" s="9">
        <f t="shared" si="532"/>
        <v>1.0789857553091338E-3</v>
      </c>
      <c r="GJ236" s="9">
        <f t="shared" si="532"/>
        <v>1.0782766889407003E-3</v>
      </c>
      <c r="GK236" s="9">
        <f t="shared" si="532"/>
        <v>1.0775384246097682E-3</v>
      </c>
      <c r="GL236" s="9">
        <f t="shared" si="532"/>
        <v>1.0767698329792895E-3</v>
      </c>
      <c r="GM236" s="9">
        <f t="shared" si="532"/>
        <v>1.0759697441796031E-3</v>
      </c>
      <c r="GN236" s="9">
        <f t="shared" si="532"/>
        <v>1.0751369464854828E-3</v>
      </c>
      <c r="GO236" s="9">
        <f t="shared" si="532"/>
        <v>1.0742701849524602E-3</v>
      </c>
      <c r="GP236" s="9">
        <f t="shared" si="532"/>
        <v>1.0733681600125122E-3</v>
      </c>
      <c r="GQ236" s="9">
        <f t="shared" si="532"/>
        <v>1.072429526034523E-3</v>
      </c>
      <c r="GR236" s="9">
        <f t="shared" si="532"/>
        <v>1.0714528898378708E-3</v>
      </c>
      <c r="GS236" s="9">
        <f t="shared" si="532"/>
        <v>1.0704368091695154E-3</v>
      </c>
      <c r="GT236" s="9">
        <f t="shared" si="532"/>
        <v>1.0693797911325324E-3</v>
      </c>
      <c r="GU236" s="9">
        <f t="shared" si="532"/>
        <v>1.0682802905759789E-3</v>
      </c>
      <c r="GV236" s="9">
        <f t="shared" si="532"/>
        <v>1.0671367084373587E-3</v>
      </c>
      <c r="GW236" s="9">
        <f t="shared" si="532"/>
        <v>1.0659473900372744E-3</v>
      </c>
      <c r="GX236" s="9">
        <f t="shared" si="532"/>
        <v>1.0647106233307177E-3</v>
      </c>
      <c r="GY236" s="9">
        <f t="shared" si="532"/>
        <v>1.0634246371071855E-3</v>
      </c>
      <c r="GZ236" s="9">
        <f t="shared" si="532"/>
        <v>1.062087599144499E-3</v>
      </c>
      <c r="HA236" s="9">
        <f t="shared" si="532"/>
        <v>1.0606976143090168E-3</v>
      </c>
      <c r="HB236" s="9">
        <f t="shared" si="532"/>
        <v>1.0592527226075384E-3</v>
      </c>
      <c r="HC236" s="9">
        <f t="shared" si="532"/>
        <v>1.0577508971852658E-3</v>
      </c>
      <c r="HD236" s="9">
        <f t="shared" si="532"/>
        <v>1.0561900422699352E-3</v>
      </c>
      <c r="HE236" s="9">
        <f t="shared" si="532"/>
        <v>1.0545679910630365E-3</v>
      </c>
      <c r="HF236" s="9">
        <f t="shared" si="532"/>
        <v>1.0528825035726799E-3</v>
      </c>
      <c r="HG236" s="9">
        <f t="shared" si="532"/>
        <v>1.0511312643903458E-3</v>
      </c>
      <c r="HH236" s="9">
        <f t="shared" si="532"/>
        <v>1.0493118804113799E-3</v>
      </c>
      <c r="HI236" s="9">
        <f t="shared" si="532"/>
        <v>1.0474218784928247E-3</v>
      </c>
      <c r="HJ236" s="9">
        <f t="shared" si="532"/>
        <v>1.0454587030541563E-3</v>
      </c>
      <c r="HK236" s="9">
        <f t="shared" si="532"/>
        <v>1.0434197136107463E-3</v>
      </c>
      <c r="HL236" s="9">
        <f t="shared" si="532"/>
        <v>1.0413021822524434E-3</v>
      </c>
      <c r="HM236" s="9">
        <f t="shared" si="532"/>
        <v>1.039103291048653E-3</v>
      </c>
      <c r="HN236" s="9">
        <f t="shared" si="532"/>
        <v>1.0368201293952215E-3</v>
      </c>
      <c r="HO236" s="9">
        <f t="shared" si="532"/>
        <v>1.0344496912910147E-3</v>
      </c>
      <c r="HP236" s="9">
        <f t="shared" si="532"/>
        <v>1.0319888725455989E-3</v>
      </c>
      <c r="HQ236" s="9">
        <f t="shared" si="532"/>
        <v>1.0294344679202606E-3</v>
      </c>
      <c r="HR236" s="9">
        <f t="shared" si="532"/>
        <v>1.0267831681961949E-3</v>
      </c>
      <c r="HS236" s="9">
        <f t="shared" si="532"/>
        <v>1.024031557171198E-3</v>
      </c>
      <c r="HT236" s="9">
        <f t="shared" si="532"/>
        <v>1.021176108583256E-3</v>
      </c>
      <c r="HU236" s="9">
        <f t="shared" si="532"/>
        <v>1.0182131829588187E-3</v>
      </c>
      <c r="HV236" s="9">
        <f t="shared" si="532"/>
        <v>1.0151390243859789E-3</v>
      </c>
      <c r="HW236" s="9">
        <f t="shared" si="531"/>
        <v>1.0119497572091383E-3</v>
      </c>
      <c r="HX236" s="9">
        <f t="shared" si="531"/>
        <v>1.0086413826449782E-3</v>
      </c>
      <c r="HY236" s="9">
        <f t="shared" si="531"/>
        <v>1.0052097753205005E-3</v>
      </c>
      <c r="HZ236" s="9">
        <f t="shared" si="531"/>
        <v>1.0016506797257158E-3</v>
      </c>
      <c r="IA236" s="9">
        <f t="shared" si="531"/>
        <v>9.9795970658632426E-4</v>
      </c>
      <c r="IB236" s="9">
        <f t="shared" si="531"/>
        <v>9.9413232915089404E-4</v>
      </c>
      <c r="IC236" s="9">
        <f t="shared" si="531"/>
        <v>9.901638793945117E-4</v>
      </c>
      <c r="ID236" s="9">
        <f t="shared" si="531"/>
        <v>9.8604954413054847E-4</v>
      </c>
      <c r="IE236" s="9">
        <f t="shared" si="531"/>
        <v>9.8178436104003541E-4</v>
      </c>
      <c r="IF236" s="9">
        <f t="shared" si="531"/>
        <v>9.7736321460558501E-4</v>
      </c>
      <c r="IG236" s="9">
        <f t="shared" si="531"/>
        <v>9.7278083195835303E-4</v>
      </c>
      <c r="IH236" s="9">
        <f t="shared" si="531"/>
        <v>9.6803177862961006E-4</v>
      </c>
      <c r="II236" s="9">
        <f t="shared" si="531"/>
        <v>9.6311045420997225E-4</v>
      </c>
      <c r="IJ236" s="9">
        <f t="shared" si="531"/>
        <v>9.5801108791143089E-4</v>
      </c>
      <c r="IK236" s="9">
        <f t="shared" si="531"/>
        <v>9.527277340339623E-4</v>
      </c>
      <c r="IL236" s="9">
        <f t="shared" si="531"/>
        <v>9.4725426733283753E-4</v>
      </c>
      <c r="IM236" s="9">
        <f t="shared" si="531"/>
        <v>9.4158437828711179E-4</v>
      </c>
      <c r="IN236" s="9">
        <f t="shared" si="531"/>
        <v>9.3571156826648908E-4</v>
      </c>
      <c r="IO236" s="9">
        <f t="shared" si="531"/>
        <v>9.2962914459518388E-4</v>
      </c>
      <c r="IP236" s="9">
        <f t="shared" si="531"/>
        <v>9.2333021551346556E-4</v>
      </c>
      <c r="IQ236" s="9">
        <f t="shared" si="531"/>
        <v>9.1680768503261002E-4</v>
      </c>
      <c r="IR236" s="9">
        <f t="shared" si="531"/>
        <v>9.1005424768252985E-4</v>
      </c>
      <c r="IS236" s="9">
        <f t="shared" si="531"/>
        <v>9.030623831549605E-4</v>
      </c>
      <c r="IT236" s="9">
        <f t="shared" si="531"/>
        <v>8.9582435083188864E-4</v>
      </c>
      <c r="IU236" s="9">
        <f t="shared" si="531"/>
        <v>8.8833218420887811E-4</v>
      </c>
      <c r="IV236" s="9">
        <f t="shared" si="531"/>
        <v>8.8057768520305273E-4</v>
      </c>
      <c r="IW236" s="9">
        <f t="shared" si="531"/>
        <v>8.7255241834741483E-4</v>
      </c>
      <c r="IX236" s="9">
        <f t="shared" si="531"/>
        <v>8.6424770487336438E-4</v>
      </c>
      <c r="IY236" s="9">
        <f t="shared" si="531"/>
        <v>8.5565461667538693E-4</v>
      </c>
      <c r="IZ236" s="9">
        <f t="shared" si="531"/>
        <v>8.4676397015793613E-4</v>
      </c>
      <c r="JA236" s="9">
        <f t="shared" si="531"/>
        <v>8.3756631996566256E-4</v>
      </c>
      <c r="JB236" s="9">
        <f t="shared" si="531"/>
        <v>8.2805195259368644E-4</v>
      </c>
      <c r="JC236" s="9">
        <f t="shared" si="531"/>
        <v>8.182108798764757E-4</v>
      </c>
      <c r="JD236" s="9">
        <f t="shared" si="531"/>
        <v>8.0803283235474435E-4</v>
      </c>
      <c r="JE236" s="9">
        <f t="shared" si="531"/>
        <v>7.9750725251888539E-4</v>
      </c>
      <c r="JF236" s="9">
        <f t="shared" si="531"/>
        <v>7.8662328792997172E-4</v>
      </c>
      <c r="JG236" s="9">
        <f t="shared" si="531"/>
        <v>7.7536978421431082E-4</v>
      </c>
      <c r="JH236" s="9">
        <f t="shared" si="531"/>
        <v>7.637352779295923E-4</v>
      </c>
      <c r="JI236" s="9">
        <f t="shared" si="531"/>
        <v>7.5170798930685378E-4</v>
      </c>
      <c r="JJ236" s="9">
        <f t="shared" si="531"/>
        <v>7.3927581486312333E-4</v>
      </c>
      <c r="JK236" s="9">
        <f t="shared" si="531"/>
        <v>7.2642631988259314E-4</v>
      </c>
      <c r="JL236" s="9">
        <f t="shared" si="531"/>
        <v>7.131467307690707E-4</v>
      </c>
      <c r="JM236" s="9">
        <f t="shared" si="531"/>
        <v>6.9942392726863711E-4</v>
      </c>
      <c r="JN236" s="9">
        <f t="shared" si="531"/>
        <v>6.8524443455626749E-4</v>
      </c>
      <c r="JO236" s="9">
        <f t="shared" si="531"/>
        <v>6.7059441519312733E-4</v>
      </c>
      <c r="JP236" s="9">
        <f t="shared" si="531"/>
        <v>6.5545966094910854E-4</v>
      </c>
      <c r="JQ236" s="9">
        <f t="shared" si="531"/>
        <v>6.3982558448920888E-4</v>
      </c>
      <c r="JR236" s="9">
        <f t="shared" si="531"/>
        <v>6.2367721092743307E-4</v>
      </c>
      <c r="JS236" s="9">
        <f t="shared" si="531"/>
        <v>6.0699916924259086E-4</v>
      </c>
      <c r="JT236" s="9">
        <f t="shared" si="531"/>
        <v>5.897756835602317E-4</v>
      </c>
      <c r="JU236" s="9">
        <f t="shared" si="531"/>
        <v>5.7199056429414231E-4</v>
      </c>
      <c r="JV236" s="9">
        <f t="shared" si="531"/>
        <v>5.5362719915465295E-4</v>
      </c>
      <c r="JW236" s="9">
        <f t="shared" si="531"/>
        <v>5.3466854401611717E-4</v>
      </c>
      <c r="JX236" s="9">
        <f t="shared" si="531"/>
        <v>5.1509711364655219E-4</v>
      </c>
      <c r="JY236" s="9">
        <f t="shared" si="531"/>
        <v>4.9489497230053095E-4</v>
      </c>
      <c r="JZ236" s="9">
        <f t="shared" si="531"/>
        <v>4.7404372417150266E-4</v>
      </c>
      <c r="KA236" s="9">
        <f t="shared" si="531"/>
        <v>4.5252450370572659E-4</v>
      </c>
      <c r="KB236" s="9">
        <f t="shared" si="531"/>
        <v>4.3031796577758328E-4</v>
      </c>
      <c r="KC236" s="9">
        <f t="shared" si="531"/>
        <v>4.0740427572599942E-4</v>
      </c>
      <c r="KD236" s="9">
        <f t="shared" si="531"/>
        <v>3.8376309925006787E-4</v>
      </c>
      <c r="KE236" s="9">
        <f t="shared" si="531"/>
        <v>3.5937359216793759E-4</v>
      </c>
      <c r="KF236" s="9">
        <f t="shared" si="531"/>
        <v>3.3421439003528466E-4</v>
      </c>
      <c r="KG236" s="9">
        <f t="shared" si="531"/>
        <v>3.0826359762563347E-4</v>
      </c>
      <c r="KH236" s="9">
        <f t="shared" si="527"/>
        <v>2.8149877827352357E-4</v>
      </c>
      <c r="KI236" s="9">
        <f t="shared" si="527"/>
        <v>2.5389694307640688E-4</v>
      </c>
      <c r="KJ236" s="9">
        <f t="shared" si="527"/>
        <v>2.254345399637786E-4</v>
      </c>
      <c r="KK236" s="9">
        <f t="shared" si="527"/>
        <v>1.9608744262581898E-4</v>
      </c>
      <c r="KL236" s="9">
        <f t="shared" si="527"/>
        <v>1.6583093930714124E-4</v>
      </c>
      <c r="KM236" s="9">
        <f t="shared" si="527"/>
        <v>1.3463972146405753E-4</v>
      </c>
      <c r="KN236" s="9">
        <f t="shared" si="527"/>
        <v>1.0248787229012214E-4</v>
      </c>
      <c r="KO236" s="9">
        <f t="shared" si="527"/>
        <v>6.9348855103533447E-5</v>
      </c>
      <c r="KP236" s="9">
        <f t="shared" si="527"/>
        <v>3.5195501604209575E-5</v>
      </c>
    </row>
    <row r="237" spans="2:302" x14ac:dyDescent="0.25">
      <c r="B237" s="5">
        <f t="shared" si="478"/>
        <v>2.6800000000000495</v>
      </c>
      <c r="C237" s="9">
        <f t="shared" si="476"/>
        <v>1.1315660432725735E-3</v>
      </c>
      <c r="D237" s="9">
        <f t="shared" si="529"/>
        <v>1.1315659739189205E-3</v>
      </c>
      <c r="E237" s="9">
        <f t="shared" si="529"/>
        <v>1.1315659003960251E-3</v>
      </c>
      <c r="F237" s="9">
        <f t="shared" si="529"/>
        <v>1.1315658224625169E-3</v>
      </c>
      <c r="G237" s="9">
        <f t="shared" si="529"/>
        <v>1.1315657398607488E-3</v>
      </c>
      <c r="H237" s="9">
        <f t="shared" si="529"/>
        <v>1.1315656523191459E-3</v>
      </c>
      <c r="I237" s="9">
        <f t="shared" si="529"/>
        <v>1.1315655595527999E-3</v>
      </c>
      <c r="J237" s="9">
        <f t="shared" si="529"/>
        <v>1.1315654612585391E-3</v>
      </c>
      <c r="K237" s="9">
        <f t="shared" si="529"/>
        <v>1.1315653571169258E-3</v>
      </c>
      <c r="L237" s="9">
        <f t="shared" si="529"/>
        <v>1.1315652467911044E-3</v>
      </c>
      <c r="M237" s="9">
        <f t="shared" si="529"/>
        <v>1.1315651299255805E-3</v>
      </c>
      <c r="N237" s="9">
        <f t="shared" si="529"/>
        <v>1.1315650061442489E-3</v>
      </c>
      <c r="O237" s="9">
        <f t="shared" si="529"/>
        <v>1.1315648750500893E-3</v>
      </c>
      <c r="P237" s="9">
        <f t="shared" si="529"/>
        <v>1.131564736225818E-3</v>
      </c>
      <c r="Q237" s="9">
        <f t="shared" si="529"/>
        <v>1.1315645892298859E-3</v>
      </c>
      <c r="R237" s="9">
        <f t="shared" si="529"/>
        <v>1.1315644335951702E-3</v>
      </c>
      <c r="S237" s="9">
        <f t="shared" si="529"/>
        <v>1.1315642688302526E-3</v>
      </c>
      <c r="T237" s="9">
        <f t="shared" si="529"/>
        <v>1.1315640944176662E-3</v>
      </c>
      <c r="U237" s="9">
        <f t="shared" si="529"/>
        <v>1.1315639098096767E-3</v>
      </c>
      <c r="V237" s="9">
        <f t="shared" si="529"/>
        <v>1.1315637144288591E-3</v>
      </c>
      <c r="W237" s="9">
        <f t="shared" si="529"/>
        <v>1.1315635076678424E-3</v>
      </c>
      <c r="X237" s="9">
        <f t="shared" si="529"/>
        <v>1.1315632888838911E-3</v>
      </c>
      <c r="Y237" s="9">
        <f t="shared" si="529"/>
        <v>1.1315630574004136E-3</v>
      </c>
      <c r="Z237" s="9">
        <f t="shared" si="529"/>
        <v>1.1315628125049238E-3</v>
      </c>
      <c r="AA237" s="9">
        <f t="shared" si="529"/>
        <v>1.13156255344521E-3</v>
      </c>
      <c r="AB237" s="9">
        <f t="shared" si="529"/>
        <v>1.1315622794278396E-3</v>
      </c>
      <c r="AC237" s="9">
        <f t="shared" si="529"/>
        <v>1.131561989618864E-3</v>
      </c>
      <c r="AD237" s="9">
        <f t="shared" si="529"/>
        <v>1.1315616831363601E-3</v>
      </c>
      <c r="AE237" s="9">
        <f t="shared" si="529"/>
        <v>1.1315613590539794E-3</v>
      </c>
      <c r="AF237" s="9">
        <f t="shared" si="529"/>
        <v>1.1315610163930938E-3</v>
      </c>
      <c r="AG237" s="9">
        <f t="shared" si="529"/>
        <v>1.1315606541244571E-3</v>
      </c>
      <c r="AH237" s="9">
        <f t="shared" si="529"/>
        <v>1.1315602711636204E-3</v>
      </c>
      <c r="AI237" s="9">
        <f t="shared" si="529"/>
        <v>1.1315598663677795E-3</v>
      </c>
      <c r="AJ237" s="9">
        <f t="shared" si="529"/>
        <v>1.1315594385326911E-3</v>
      </c>
      <c r="AK237" s="9">
        <f t="shared" si="529"/>
        <v>1.1315589863918839E-3</v>
      </c>
      <c r="AL237" s="9">
        <f t="shared" si="529"/>
        <v>1.1315585086102717E-3</v>
      </c>
      <c r="AM237" s="9">
        <f t="shared" si="529"/>
        <v>1.131558003783895E-3</v>
      </c>
      <c r="AN237" s="9">
        <f t="shared" si="529"/>
        <v>1.1315574704319771E-3</v>
      </c>
      <c r="AO237" s="9">
        <f t="shared" si="529"/>
        <v>1.1315569069988629E-3</v>
      </c>
      <c r="AP237" s="9">
        <f t="shared" si="529"/>
        <v>1.1315563118449788E-3</v>
      </c>
      <c r="AQ237" s="9">
        <f t="shared" si="529"/>
        <v>1.131555683245511E-3</v>
      </c>
      <c r="AR237" s="9">
        <f t="shared" si="529"/>
        <v>1.1315550193853928E-3</v>
      </c>
      <c r="AS237" s="9">
        <f t="shared" si="529"/>
        <v>1.1315543183551071E-3</v>
      </c>
      <c r="AT237" s="9">
        <f t="shared" si="529"/>
        <v>1.1315535781447465E-3</v>
      </c>
      <c r="AU237" s="9">
        <f t="shared" si="529"/>
        <v>1.1315527966402027E-3</v>
      </c>
      <c r="AV237" s="9">
        <f t="shared" si="529"/>
        <v>1.1315519716189027E-3</v>
      </c>
      <c r="AW237" s="9">
        <f t="shared" si="529"/>
        <v>1.1315511007407959E-3</v>
      </c>
      <c r="AX237" s="9">
        <f t="shared" si="529"/>
        <v>1.1315501815465545E-3</v>
      </c>
      <c r="AY237" s="9">
        <f t="shared" si="529"/>
        <v>1.1315492114505081E-3</v>
      </c>
      <c r="AZ237" s="9">
        <f t="shared" si="529"/>
        <v>1.1315481877321447E-3</v>
      </c>
      <c r="BA237" s="9">
        <f t="shared" si="529"/>
        <v>1.1315471075328213E-3</v>
      </c>
      <c r="BB237" s="9">
        <f t="shared" si="529"/>
        <v>1.1315459678464183E-3</v>
      </c>
      <c r="BC237" s="9">
        <f t="shared" si="529"/>
        <v>1.1315447655134592E-3</v>
      </c>
      <c r="BD237" s="9">
        <f t="shared" si="529"/>
        <v>1.1315434972131915E-3</v>
      </c>
      <c r="BE237" s="9">
        <f t="shared" si="529"/>
        <v>1.1315421594561875E-3</v>
      </c>
      <c r="BF237" s="9">
        <f t="shared" si="529"/>
        <v>1.1315407485759888E-3</v>
      </c>
      <c r="BG237" s="9">
        <f t="shared" si="529"/>
        <v>1.1315392607183204E-3</v>
      </c>
      <c r="BH237" s="9">
        <f t="shared" si="529"/>
        <v>1.1315376918366318E-3</v>
      </c>
      <c r="BI237" s="9">
        <f t="shared" si="529"/>
        <v>1.1315360376776531E-3</v>
      </c>
      <c r="BJ237" s="9">
        <f t="shared" si="529"/>
        <v>1.1315342937759331E-3</v>
      </c>
      <c r="BK237" s="9">
        <f t="shared" si="529"/>
        <v>1.1315324554404841E-3</v>
      </c>
      <c r="BL237" s="9">
        <f t="shared" si="529"/>
        <v>1.131530517745054E-3</v>
      </c>
      <c r="BM237" s="9">
        <f t="shared" si="529"/>
        <v>1.1315284755170525E-3</v>
      </c>
      <c r="BN237" s="9">
        <f t="shared" si="529"/>
        <v>1.1315263233258397E-3</v>
      </c>
      <c r="BO237" s="9">
        <f t="shared" si="529"/>
        <v>1.1315240554699239E-3</v>
      </c>
      <c r="BP237" s="9">
        <f t="shared" si="528"/>
        <v>1.1315216659637365E-3</v>
      </c>
      <c r="BQ237" s="9">
        <f t="shared" si="528"/>
        <v>1.1315191485262892E-3</v>
      </c>
      <c r="BR237" s="9">
        <f t="shared" si="528"/>
        <v>1.1315164965650657E-3</v>
      </c>
      <c r="BS237" s="9">
        <f t="shared" si="528"/>
        <v>1.1315137031613568E-3</v>
      </c>
      <c r="BT237" s="9">
        <f t="shared" si="528"/>
        <v>1.1315107610553776E-3</v>
      </c>
      <c r="BU237" s="9">
        <f t="shared" si="528"/>
        <v>1.1315076626322686E-3</v>
      </c>
      <c r="BV237" s="9">
        <f t="shared" si="528"/>
        <v>1.1315043999006759E-3</v>
      </c>
      <c r="BW237" s="9">
        <f t="shared" si="528"/>
        <v>1.1315009644810394E-3</v>
      </c>
      <c r="BX237" s="9">
        <f t="shared" si="528"/>
        <v>1.1314973475825131E-3</v>
      </c>
      <c r="BY237" s="9">
        <f t="shared" si="528"/>
        <v>1.1314935399866885E-3</v>
      </c>
      <c r="BZ237" s="9">
        <f t="shared" si="528"/>
        <v>1.1314895320264293E-3</v>
      </c>
      <c r="CA237" s="9">
        <f t="shared" si="528"/>
        <v>1.1314853135663133E-3</v>
      </c>
      <c r="CB237" s="9">
        <f t="shared" si="528"/>
        <v>1.1314808739790606E-3</v>
      </c>
      <c r="CC237" s="9">
        <f t="shared" si="528"/>
        <v>1.131476202125988E-3</v>
      </c>
      <c r="CD237" s="9">
        <f t="shared" si="528"/>
        <v>1.1314712863298372E-3</v>
      </c>
      <c r="CE237" s="9">
        <f t="shared" si="528"/>
        <v>1.131466114352867E-3</v>
      </c>
      <c r="CF237" s="9">
        <f t="shared" si="528"/>
        <v>1.1314606733701545E-3</v>
      </c>
      <c r="CG237" s="9">
        <f t="shared" si="528"/>
        <v>1.131454949943296E-3</v>
      </c>
      <c r="CH237" s="9">
        <f t="shared" si="528"/>
        <v>1.1314489299915119E-3</v>
      </c>
      <c r="CI237" s="9">
        <f t="shared" si="528"/>
        <v>1.1314425987641651E-3</v>
      </c>
      <c r="CJ237" s="9">
        <f t="shared" si="528"/>
        <v>1.1314359408078824E-3</v>
      </c>
      <c r="CK237" s="9">
        <f t="shared" si="528"/>
        <v>1.1314289399386769E-3</v>
      </c>
      <c r="CL237" s="9">
        <f t="shared" si="528"/>
        <v>1.1314215792047038E-3</v>
      </c>
      <c r="CM237" s="9">
        <f t="shared" si="528"/>
        <v>1.1314138408547974E-3</v>
      </c>
      <c r="CN237" s="9">
        <f t="shared" si="528"/>
        <v>1.1314057063026583E-3</v>
      </c>
      <c r="CO237" s="9">
        <f t="shared" si="528"/>
        <v>1.1313971560873162E-3</v>
      </c>
      <c r="CP237" s="9">
        <f t="shared" si="528"/>
        <v>1.131388169836266E-3</v>
      </c>
      <c r="CQ237" s="9">
        <f t="shared" si="528"/>
        <v>1.1313787262238046E-3</v>
      </c>
      <c r="CR237" s="9">
        <f t="shared" si="528"/>
        <v>1.1313688029298335E-3</v>
      </c>
      <c r="CS237" s="9">
        <f t="shared" si="528"/>
        <v>1.1313583765948018E-3</v>
      </c>
      <c r="CT237" s="9">
        <f t="shared" si="528"/>
        <v>1.1313474227743763E-3</v>
      </c>
      <c r="CU237" s="9">
        <f t="shared" si="528"/>
        <v>1.1313359158920857E-3</v>
      </c>
      <c r="CV237" s="9">
        <f t="shared" si="528"/>
        <v>1.1313238291887036E-3</v>
      </c>
      <c r="CW237" s="9">
        <f t="shared" si="528"/>
        <v>1.1313111346707662E-3</v>
      </c>
      <c r="CX237" s="9">
        <f t="shared" si="528"/>
        <v>1.1312978030589801E-3</v>
      </c>
      <c r="CY237" s="9">
        <f t="shared" si="530"/>
        <v>1.1312838037283908E-3</v>
      </c>
      <c r="CZ237" s="9">
        <f t="shared" si="530"/>
        <v>1.1312691046519742E-3</v>
      </c>
      <c r="DA237" s="9">
        <f t="shared" si="530"/>
        <v>1.1312536723414924E-3</v>
      </c>
      <c r="DB237" s="9">
        <f t="shared" si="530"/>
        <v>1.1312374717810552E-3</v>
      </c>
      <c r="DC237" s="9">
        <f t="shared" si="530"/>
        <v>1.1312204663643242E-3</v>
      </c>
      <c r="DD237" s="9">
        <f t="shared" si="530"/>
        <v>1.1312026178244674E-3</v>
      </c>
      <c r="DE237" s="9">
        <f t="shared" si="530"/>
        <v>1.1311838861625344E-3</v>
      </c>
      <c r="DF237" s="9">
        <f t="shared" si="530"/>
        <v>1.1311642295772108E-3</v>
      </c>
      <c r="DG237" s="9">
        <f t="shared" si="530"/>
        <v>1.1311436043824734E-3</v>
      </c>
      <c r="DH237" s="9">
        <f t="shared" si="530"/>
        <v>1.1311219649324607E-3</v>
      </c>
      <c r="DI237" s="9">
        <f t="shared" si="530"/>
        <v>1.1310992635348706E-3</v>
      </c>
      <c r="DJ237" s="9">
        <f t="shared" si="530"/>
        <v>1.1310754503674328E-3</v>
      </c>
      <c r="DK237" s="9">
        <f t="shared" si="530"/>
        <v>1.1310504733858982E-3</v>
      </c>
      <c r="DL237" s="9">
        <f t="shared" si="530"/>
        <v>1.1310242782318198E-3</v>
      </c>
      <c r="DM237" s="9">
        <f t="shared" si="530"/>
        <v>1.1309968081351057E-3</v>
      </c>
      <c r="DN237" s="9">
        <f t="shared" si="530"/>
        <v>1.1309680038138995E-3</v>
      </c>
      <c r="DO237" s="9">
        <f t="shared" si="530"/>
        <v>1.1309378033692202E-3</v>
      </c>
      <c r="DP237" s="9">
        <f t="shared" si="530"/>
        <v>1.1309061421757899E-3</v>
      </c>
      <c r="DQ237" s="9">
        <f t="shared" si="530"/>
        <v>1.1308729527708971E-3</v>
      </c>
      <c r="DR237" s="9">
        <f t="shared" si="530"/>
        <v>1.1308381647355634E-3</v>
      </c>
      <c r="DS237" s="9">
        <f t="shared" si="530"/>
        <v>1.1308017045727821E-3</v>
      </c>
      <c r="DT237" s="9">
        <f t="shared" si="530"/>
        <v>1.1307634955824721E-3</v>
      </c>
      <c r="DU237" s="9">
        <f t="shared" si="530"/>
        <v>1.1307234577277961E-3</v>
      </c>
      <c r="DV237" s="9">
        <f t="shared" si="530"/>
        <v>1.1306815075008572E-3</v>
      </c>
      <c r="DW237" s="9">
        <f t="shared" si="530"/>
        <v>1.1306375577812828E-3</v>
      </c>
      <c r="DX237" s="9">
        <f t="shared" si="530"/>
        <v>1.1305915176876532E-3</v>
      </c>
      <c r="DY237" s="9">
        <f t="shared" si="530"/>
        <v>1.1305432924275526E-3</v>
      </c>
      <c r="DZ237" s="9">
        <f t="shared" si="530"/>
        <v>1.1304927831376523E-3</v>
      </c>
      <c r="EA237" s="9">
        <f t="shared" si="530"/>
        <v>1.1304398867204597E-3</v>
      </c>
      <c r="EB237" s="9">
        <f t="shared" si="530"/>
        <v>1.1303844956744361E-3</v>
      </c>
      <c r="EC237" s="9">
        <f t="shared" si="530"/>
        <v>1.1303264979170872E-3</v>
      </c>
      <c r="ED237" s="9">
        <f t="shared" si="530"/>
        <v>1.130265776603967E-3</v>
      </c>
      <c r="EE237" s="9">
        <f t="shared" si="530"/>
        <v>1.1302022099362373E-3</v>
      </c>
      <c r="EF237" s="9">
        <f t="shared" si="530"/>
        <v>1.1301356709659119E-3</v>
      </c>
      <c r="EG237" s="9">
        <f t="shared" si="530"/>
        <v>1.1300660273908065E-3</v>
      </c>
      <c r="EH237" s="9">
        <f t="shared" si="530"/>
        <v>1.1299931413452236E-3</v>
      </c>
      <c r="EI237" s="9">
        <f t="shared" si="530"/>
        <v>1.1299168691792714E-3</v>
      </c>
      <c r="EJ237" s="9">
        <f t="shared" si="530"/>
        <v>1.1298370612326789E-3</v>
      </c>
      <c r="EK237" s="9">
        <f t="shared" si="530"/>
        <v>1.1297535615997221E-3</v>
      </c>
      <c r="EL237" s="9">
        <f t="shared" si="530"/>
        <v>1.1296662078851877E-3</v>
      </c>
      <c r="EM237" s="9">
        <f t="shared" si="530"/>
        <v>1.1295748309531211E-3</v>
      </c>
      <c r="EN237" s="9">
        <f t="shared" si="530"/>
        <v>1.1294792546652558E-3</v>
      </c>
      <c r="EO237" s="9">
        <f t="shared" si="530"/>
        <v>1.1293792956088326E-3</v>
      </c>
      <c r="EP237" s="9">
        <f t="shared" si="530"/>
        <v>1.1292747628186273E-3</v>
      </c>
      <c r="EQ237" s="9">
        <f t="shared" si="530"/>
        <v>1.1291654574865407E-3</v>
      </c>
      <c r="ER237" s="9">
        <f t="shared" si="530"/>
        <v>1.1290511726601198E-3</v>
      </c>
      <c r="ES237" s="9">
        <f t="shared" si="530"/>
        <v>1.1289316929312767E-3</v>
      </c>
      <c r="ET237" s="9">
        <f t="shared" si="530"/>
        <v>1.1288067941177605E-3</v>
      </c>
      <c r="EU237" s="9">
        <f t="shared" si="530"/>
        <v>1.1286762429267431E-3</v>
      </c>
      <c r="EV237" s="9">
        <f t="shared" si="530"/>
        <v>1.1285397966114023E-3</v>
      </c>
      <c r="EW237" s="9">
        <f t="shared" si="530"/>
        <v>1.1283972026152999E-3</v>
      </c>
      <c r="EX237" s="9">
        <f t="shared" si="530"/>
        <v>1.1282481982030814E-3</v>
      </c>
      <c r="EY237" s="9">
        <f t="shared" si="530"/>
        <v>1.1280925100787206E-3</v>
      </c>
      <c r="EZ237" s="9">
        <f t="shared" si="530"/>
        <v>1.1279298539924316E-3</v>
      </c>
      <c r="FA237" s="9">
        <f t="shared" si="530"/>
        <v>1.1277599343308136E-3</v>
      </c>
      <c r="FB237" s="9">
        <f t="shared" si="530"/>
        <v>1.1275824436981212E-3</v>
      </c>
      <c r="FC237" s="9">
        <f t="shared" si="530"/>
        <v>1.1273970624766196E-3</v>
      </c>
      <c r="FD237" s="9">
        <f t="shared" si="530"/>
        <v>1.1272034583787902E-3</v>
      </c>
      <c r="FE237" s="9">
        <f t="shared" si="530"/>
        <v>1.1270012859805824E-3</v>
      </c>
      <c r="FF237" s="9">
        <f t="shared" si="530"/>
        <v>1.1267901862409258E-3</v>
      </c>
      <c r="FG237" s="9">
        <f t="shared" si="530"/>
        <v>1.1265697860030142E-3</v>
      </c>
      <c r="FH237" s="9">
        <f t="shared" si="530"/>
        <v>1.1263396974809943E-3</v>
      </c>
      <c r="FI237" s="9">
        <f t="shared" si="530"/>
        <v>1.1260995177296809E-3</v>
      </c>
      <c r="FJ237" s="9">
        <f t="shared" si="530"/>
        <v>1.1258488280966698E-3</v>
      </c>
      <c r="FK237" s="9">
        <f t="shared" si="532"/>
        <v>1.1255871936543393E-3</v>
      </c>
      <c r="FL237" s="9">
        <f t="shared" si="532"/>
        <v>1.1253141626172602E-3</v>
      </c>
      <c r="FM237" s="9">
        <f t="shared" si="532"/>
        <v>1.1250292657373777E-3</v>
      </c>
      <c r="FN237" s="9">
        <f t="shared" si="532"/>
        <v>1.1247320156805229E-3</v>
      </c>
      <c r="FO237" s="9">
        <f t="shared" si="532"/>
        <v>1.1244219063841073E-3</v>
      </c>
      <c r="FP237" s="9">
        <f t="shared" si="532"/>
        <v>1.1240984123922055E-3</v>
      </c>
      <c r="FQ237" s="9">
        <f t="shared" si="532"/>
        <v>1.1237609881704282E-3</v>
      </c>
      <c r="FR237" s="9">
        <f t="shared" si="532"/>
        <v>1.1234090674001873E-3</v>
      </c>
      <c r="FS237" s="9">
        <f t="shared" si="532"/>
        <v>1.1230420622474868E-3</v>
      </c>
      <c r="FT237" s="9">
        <f t="shared" si="532"/>
        <v>1.1226593626114732E-3</v>
      </c>
      <c r="FU237" s="9">
        <f t="shared" si="532"/>
        <v>1.1222603353477261E-3</v>
      </c>
      <c r="FV237" s="9">
        <f t="shared" si="532"/>
        <v>1.1218443234686996E-3</v>
      </c>
      <c r="FW237" s="9">
        <f t="shared" si="532"/>
        <v>1.1214106453175064E-3</v>
      </c>
      <c r="FX237" s="9">
        <f t="shared" si="532"/>
        <v>1.1209585937168697E-3</v>
      </c>
      <c r="FY237" s="9">
        <f t="shared" si="532"/>
        <v>1.1204874350923576E-3</v>
      </c>
      <c r="FZ237" s="9">
        <f t="shared" si="532"/>
        <v>1.1199964085685172E-3</v>
      </c>
      <c r="GA237" s="9">
        <f t="shared" si="532"/>
        <v>1.1194847250351812E-3</v>
      </c>
      <c r="GB237" s="9">
        <f t="shared" si="532"/>
        <v>1.1189515661889408E-3</v>
      </c>
      <c r="GC237" s="9">
        <f t="shared" si="532"/>
        <v>1.1183960835417399E-3</v>
      </c>
      <c r="GD237" s="9">
        <f t="shared" si="532"/>
        <v>1.1178173974031726E-3</v>
      </c>
      <c r="GE237" s="9">
        <f t="shared" si="532"/>
        <v>1.1172145958292124E-3</v>
      </c>
      <c r="GF237" s="9">
        <f t="shared" si="532"/>
        <v>1.1165867335403957E-3</v>
      </c>
      <c r="GG237" s="9">
        <f t="shared" si="532"/>
        <v>1.1159328308085327E-3</v>
      </c>
      <c r="GH237" s="9">
        <f t="shared" si="532"/>
        <v>1.1152518723088545E-3</v>
      </c>
      <c r="GI237" s="9">
        <f t="shared" si="532"/>
        <v>1.114542805940421E-3</v>
      </c>
      <c r="GJ237" s="9">
        <f t="shared" si="532"/>
        <v>1.1138045416094894E-3</v>
      </c>
      <c r="GK237" s="9">
        <f t="shared" si="532"/>
        <v>1.1130359499790109E-3</v>
      </c>
      <c r="GL237" s="9">
        <f t="shared" si="532"/>
        <v>1.1122358611793239E-3</v>
      </c>
      <c r="GM237" s="9">
        <f t="shared" si="532"/>
        <v>1.1114030634852036E-3</v>
      </c>
      <c r="GN237" s="9">
        <f t="shared" si="532"/>
        <v>1.1105363019521816E-3</v>
      </c>
      <c r="GO237" s="9">
        <f t="shared" si="532"/>
        <v>1.1096342770122336E-3</v>
      </c>
      <c r="GP237" s="9">
        <f t="shared" si="532"/>
        <v>1.1086956430342437E-3</v>
      </c>
      <c r="GQ237" s="9">
        <f t="shared" si="532"/>
        <v>1.1077190068375915E-3</v>
      </c>
      <c r="GR237" s="9">
        <f t="shared" si="532"/>
        <v>1.1067029261692366E-3</v>
      </c>
      <c r="GS237" s="9">
        <f t="shared" si="532"/>
        <v>1.1056459081322536E-3</v>
      </c>
      <c r="GT237" s="9">
        <f t="shared" si="532"/>
        <v>1.1045464075756996E-3</v>
      </c>
      <c r="GU237" s="9">
        <f t="shared" si="532"/>
        <v>1.1034028254370794E-3</v>
      </c>
      <c r="GV237" s="9">
        <f t="shared" si="532"/>
        <v>1.102213507036996E-3</v>
      </c>
      <c r="GW237" s="9">
        <f t="shared" si="532"/>
        <v>1.1009767403304394E-3</v>
      </c>
      <c r="GX237" s="9">
        <f t="shared" si="532"/>
        <v>1.0996907541069062E-3</v>
      </c>
      <c r="GY237" s="9">
        <f t="shared" si="532"/>
        <v>1.0983537161442197E-3</v>
      </c>
      <c r="GZ237" s="9">
        <f t="shared" si="532"/>
        <v>1.0969637313087382E-3</v>
      </c>
      <c r="HA237" s="9">
        <f t="shared" si="532"/>
        <v>1.0955188396072602E-3</v>
      </c>
      <c r="HB237" s="9">
        <f t="shared" si="532"/>
        <v>1.0940170141849866E-3</v>
      </c>
      <c r="HC237" s="9">
        <f t="shared" si="532"/>
        <v>1.092456159269656E-3</v>
      </c>
      <c r="HD237" s="9">
        <f t="shared" si="532"/>
        <v>1.0908341080627586E-3</v>
      </c>
      <c r="HE237" s="9">
        <f t="shared" si="532"/>
        <v>1.0891486205724013E-3</v>
      </c>
      <c r="HF237" s="9">
        <f t="shared" si="532"/>
        <v>1.0873973813900666E-3</v>
      </c>
      <c r="HG237" s="9">
        <f t="shared" si="532"/>
        <v>1.0855779974111007E-3</v>
      </c>
      <c r="HH237" s="9">
        <f t="shared" si="532"/>
        <v>1.083687995492547E-3</v>
      </c>
      <c r="HI237" s="9">
        <f t="shared" si="532"/>
        <v>1.0817248200538777E-3</v>
      </c>
      <c r="HJ237" s="9">
        <f t="shared" si="532"/>
        <v>1.0796858306104671E-3</v>
      </c>
      <c r="HK237" s="9">
        <f t="shared" si="532"/>
        <v>1.0775682992521642E-3</v>
      </c>
      <c r="HL237" s="9">
        <f t="shared" si="532"/>
        <v>1.0753694080483747E-3</v>
      </c>
      <c r="HM237" s="9">
        <f t="shared" si="532"/>
        <v>1.0730862463949439E-3</v>
      </c>
      <c r="HN237" s="9">
        <f t="shared" si="532"/>
        <v>1.0707158082907354E-3</v>
      </c>
      <c r="HO237" s="9">
        <f t="shared" si="532"/>
        <v>1.0682549895453196E-3</v>
      </c>
      <c r="HP237" s="9">
        <f t="shared" si="532"/>
        <v>1.0657005849199833E-3</v>
      </c>
      <c r="HQ237" s="9">
        <f t="shared" si="532"/>
        <v>1.0630492851959176E-3</v>
      </c>
      <c r="HR237" s="9">
        <f t="shared" si="532"/>
        <v>1.0602976741709187E-3</v>
      </c>
      <c r="HS237" s="9">
        <f t="shared" si="532"/>
        <v>1.0574422255829768E-3</v>
      </c>
      <c r="HT237" s="9">
        <f t="shared" si="532"/>
        <v>1.0544792999585405E-3</v>
      </c>
      <c r="HU237" s="9">
        <f t="shared" si="532"/>
        <v>1.0514051413857016E-3</v>
      </c>
      <c r="HV237" s="9">
        <f t="shared" si="532"/>
        <v>1.0482158742088591E-3</v>
      </c>
      <c r="HW237" s="9">
        <f t="shared" si="531"/>
        <v>1.044907499644699E-3</v>
      </c>
      <c r="HX237" s="9">
        <f t="shared" si="531"/>
        <v>1.0414758923202225E-3</v>
      </c>
      <c r="HY237" s="9">
        <f t="shared" si="531"/>
        <v>1.0379167967254387E-3</v>
      </c>
      <c r="HZ237" s="9">
        <f t="shared" si="531"/>
        <v>1.034225823586045E-3</v>
      </c>
      <c r="IA237" s="9">
        <f t="shared" si="531"/>
        <v>1.0303984461506148E-3</v>
      </c>
      <c r="IB237" s="9">
        <f t="shared" si="531"/>
        <v>1.026429996394234E-3</v>
      </c>
      <c r="IC237" s="9">
        <f t="shared" si="531"/>
        <v>1.0223156611302723E-3</v>
      </c>
      <c r="ID237" s="9">
        <f t="shared" si="531"/>
        <v>1.0180504780397562E-3</v>
      </c>
      <c r="IE237" s="9">
        <f t="shared" si="531"/>
        <v>1.0136293316053058E-3</v>
      </c>
      <c r="IF237" s="9">
        <f t="shared" si="531"/>
        <v>1.0090469489580755E-3</v>
      </c>
      <c r="IG237" s="9">
        <f t="shared" si="531"/>
        <v>1.0042978956293343E-3</v>
      </c>
      <c r="IH237" s="9">
        <f t="shared" si="531"/>
        <v>9.99376571209693E-4</v>
      </c>
      <c r="II237" s="9">
        <f t="shared" si="531"/>
        <v>9.9427720491115164E-4</v>
      </c>
      <c r="IJ237" s="9">
        <f t="shared" si="531"/>
        <v>9.8899385103368674E-4</v>
      </c>
      <c r="IK237" s="9">
        <f t="shared" si="531"/>
        <v>9.8352038433256197E-4</v>
      </c>
      <c r="IL237" s="9">
        <f t="shared" si="531"/>
        <v>9.7785049528683254E-4</v>
      </c>
      <c r="IM237" s="9">
        <f t="shared" si="531"/>
        <v>9.7197768526620983E-4</v>
      </c>
      <c r="IN237" s="9">
        <f t="shared" si="531"/>
        <v>9.6589526159490636E-4</v>
      </c>
      <c r="IO237" s="9">
        <f t="shared" si="531"/>
        <v>9.5959633251318848E-4</v>
      </c>
      <c r="IP237" s="9">
        <f t="shared" si="531"/>
        <v>9.5307380203233077E-4</v>
      </c>
      <c r="IQ237" s="9">
        <f t="shared" si="531"/>
        <v>9.463203646822506E-4</v>
      </c>
      <c r="IR237" s="9">
        <f t="shared" si="531"/>
        <v>9.3932850015468385E-4</v>
      </c>
      <c r="IS237" s="9">
        <f t="shared" si="531"/>
        <v>9.320904678316146E-4</v>
      </c>
      <c r="IT237" s="9">
        <f t="shared" si="531"/>
        <v>9.2459830120859886E-4</v>
      </c>
      <c r="IU237" s="9">
        <f t="shared" si="531"/>
        <v>9.1684380220277348E-4</v>
      </c>
      <c r="IV237" s="9">
        <f t="shared" si="531"/>
        <v>9.0881853534713862E-4</v>
      </c>
      <c r="IW237" s="9">
        <f t="shared" si="531"/>
        <v>9.0051382187308817E-4</v>
      </c>
      <c r="IX237" s="9">
        <f t="shared" si="531"/>
        <v>8.9192073367510769E-4</v>
      </c>
      <c r="IY237" s="9">
        <f t="shared" si="531"/>
        <v>8.8303008715765689E-4</v>
      </c>
      <c r="IZ237" s="9">
        <f t="shared" si="531"/>
        <v>8.7383243696538678E-4</v>
      </c>
      <c r="JA237" s="9">
        <f t="shared" si="531"/>
        <v>8.6431806959341023E-4</v>
      </c>
      <c r="JB237" s="9">
        <f t="shared" si="531"/>
        <v>8.5447699687619645E-4</v>
      </c>
      <c r="JC237" s="9">
        <f t="shared" si="531"/>
        <v>8.442989493544651E-4</v>
      </c>
      <c r="JD237" s="9">
        <f t="shared" si="531"/>
        <v>8.3377336951861265E-4</v>
      </c>
      <c r="JE237" s="9">
        <f t="shared" si="531"/>
        <v>8.2288940492969897E-4</v>
      </c>
      <c r="JF237" s="9">
        <f t="shared" si="531"/>
        <v>8.1163590121403157E-4</v>
      </c>
      <c r="JG237" s="9">
        <f t="shared" si="531"/>
        <v>8.0000139492931305E-4</v>
      </c>
      <c r="JH237" s="9">
        <f t="shared" si="531"/>
        <v>7.8797410630658321E-4</v>
      </c>
      <c r="JI237" s="9">
        <f t="shared" si="531"/>
        <v>7.7554193186285276E-4</v>
      </c>
      <c r="JJ237" s="9">
        <f t="shared" si="531"/>
        <v>7.6269243688231389E-4</v>
      </c>
      <c r="JK237" s="9">
        <f t="shared" si="531"/>
        <v>7.4941284776879145E-4</v>
      </c>
      <c r="JL237" s="9">
        <f t="shared" si="531"/>
        <v>7.3569004426836219E-4</v>
      </c>
      <c r="JM237" s="9">
        <f t="shared" si="531"/>
        <v>7.2151055155599258E-4</v>
      </c>
      <c r="JN237" s="9">
        <f t="shared" si="531"/>
        <v>7.0686053219284808E-4</v>
      </c>
      <c r="JO237" s="9">
        <f t="shared" si="531"/>
        <v>6.9172577794882929E-4</v>
      </c>
      <c r="JP237" s="9">
        <f t="shared" si="531"/>
        <v>6.7609170148893397E-4</v>
      </c>
      <c r="JQ237" s="9">
        <f t="shared" si="531"/>
        <v>6.5994332792716423E-4</v>
      </c>
      <c r="JR237" s="9">
        <f t="shared" si="531"/>
        <v>6.4326528624231161E-4</v>
      </c>
      <c r="JS237" s="9">
        <f t="shared" si="531"/>
        <v>6.2604180055995245E-4</v>
      </c>
      <c r="JT237" s="9">
        <f t="shared" si="531"/>
        <v>6.0825668129387434E-4</v>
      </c>
      <c r="JU237" s="9">
        <f t="shared" si="531"/>
        <v>5.8989331615438585E-4</v>
      </c>
      <c r="JV237" s="9">
        <f t="shared" si="531"/>
        <v>5.7093466101583792E-4</v>
      </c>
      <c r="JW237" s="9">
        <f t="shared" si="531"/>
        <v>5.5136323064627294E-4</v>
      </c>
      <c r="JX237" s="9">
        <f t="shared" si="531"/>
        <v>5.3116108930025864E-4</v>
      </c>
      <c r="JY237" s="9">
        <f t="shared" si="531"/>
        <v>5.1030984117123035E-4</v>
      </c>
      <c r="JZ237" s="9">
        <f t="shared" si="531"/>
        <v>4.8879062070544734E-4</v>
      </c>
      <c r="KA237" s="9">
        <f t="shared" si="531"/>
        <v>4.6658408277730403E-4</v>
      </c>
      <c r="KB237" s="9">
        <f t="shared" si="531"/>
        <v>4.4367039272573405E-4</v>
      </c>
      <c r="KC237" s="9">
        <f t="shared" si="531"/>
        <v>4.2002921624980077E-4</v>
      </c>
      <c r="KD237" s="9">
        <f t="shared" si="531"/>
        <v>3.9563970916765834E-4</v>
      </c>
      <c r="KE237" s="9">
        <f t="shared" si="531"/>
        <v>3.7048050703500542E-4</v>
      </c>
      <c r="KF237" s="9">
        <f t="shared" si="531"/>
        <v>3.4452971462536636E-4</v>
      </c>
      <c r="KG237" s="9">
        <f t="shared" si="531"/>
        <v>3.1776489527324432E-4</v>
      </c>
      <c r="KH237" s="9">
        <f t="shared" si="527"/>
        <v>2.9016306007614064E-4</v>
      </c>
      <c r="KI237" s="9">
        <f t="shared" si="527"/>
        <v>2.6170065696349935E-4</v>
      </c>
      <c r="KJ237" s="9">
        <f t="shared" si="527"/>
        <v>2.3235355962555361E-4</v>
      </c>
      <c r="KK237" s="9">
        <f t="shared" si="527"/>
        <v>2.0209705630686199E-4</v>
      </c>
      <c r="KL237" s="9">
        <f t="shared" si="527"/>
        <v>1.709058384637939E-4</v>
      </c>
      <c r="KM237" s="9">
        <f t="shared" si="527"/>
        <v>1.3875398928984289E-4</v>
      </c>
      <c r="KN237" s="9">
        <f t="shared" si="527"/>
        <v>1.0561497210326634E-4</v>
      </c>
      <c r="KO237" s="9">
        <f t="shared" si="527"/>
        <v>7.1461618603930327E-5</v>
      </c>
      <c r="KP237" s="9">
        <f t="shared" si="527"/>
        <v>3.6266116999771059E-5</v>
      </c>
    </row>
    <row r="238" spans="2:302" x14ac:dyDescent="0.25">
      <c r="B238" s="5">
        <f t="shared" si="478"/>
        <v>2.6700000000000497</v>
      </c>
      <c r="C238" s="9">
        <f t="shared" si="476"/>
        <v>1.1689318412382663E-3</v>
      </c>
      <c r="D238" s="9">
        <f t="shared" si="529"/>
        <v>1.1689317677153709E-3</v>
      </c>
      <c r="E238" s="9">
        <f t="shared" si="529"/>
        <v>1.1689316897818627E-3</v>
      </c>
      <c r="F238" s="9">
        <f t="shared" si="529"/>
        <v>1.1689316071800946E-3</v>
      </c>
      <c r="G238" s="9">
        <f t="shared" si="529"/>
        <v>1.1689315196384917E-3</v>
      </c>
      <c r="H238" s="9">
        <f t="shared" si="529"/>
        <v>1.1689314268721457E-3</v>
      </c>
      <c r="I238" s="9">
        <f t="shared" si="529"/>
        <v>1.168931328577885E-3</v>
      </c>
      <c r="J238" s="9">
        <f t="shared" si="529"/>
        <v>1.1689312244362717E-3</v>
      </c>
      <c r="K238" s="9">
        <f t="shared" si="529"/>
        <v>1.1689311141104503E-3</v>
      </c>
      <c r="L238" s="9">
        <f t="shared" si="529"/>
        <v>1.1689309972449263E-3</v>
      </c>
      <c r="M238" s="9">
        <f t="shared" si="529"/>
        <v>1.1689308734635947E-3</v>
      </c>
      <c r="N238" s="9">
        <f t="shared" si="529"/>
        <v>1.1689307423694351E-3</v>
      </c>
      <c r="O238" s="9">
        <f t="shared" si="529"/>
        <v>1.1689306035451638E-3</v>
      </c>
      <c r="P238" s="9">
        <f t="shared" si="529"/>
        <v>1.1689304565492317E-3</v>
      </c>
      <c r="Q238" s="9">
        <f t="shared" si="529"/>
        <v>1.1689303009145161E-3</v>
      </c>
      <c r="R238" s="9">
        <f t="shared" si="529"/>
        <v>1.1689301361495984E-3</v>
      </c>
      <c r="S238" s="9">
        <f t="shared" si="529"/>
        <v>1.1689299617370121E-3</v>
      </c>
      <c r="T238" s="9">
        <f t="shared" si="529"/>
        <v>1.1689297771290226E-3</v>
      </c>
      <c r="U238" s="9">
        <f t="shared" si="529"/>
        <v>1.1689295817482049E-3</v>
      </c>
      <c r="V238" s="9">
        <f t="shared" si="529"/>
        <v>1.1689293749871882E-3</v>
      </c>
      <c r="W238" s="9">
        <f t="shared" si="529"/>
        <v>1.168929156203237E-3</v>
      </c>
      <c r="X238" s="9">
        <f t="shared" si="529"/>
        <v>1.1689289247197594E-3</v>
      </c>
      <c r="Y238" s="9">
        <f t="shared" si="529"/>
        <v>1.1689286798242696E-3</v>
      </c>
      <c r="Z238" s="9">
        <f t="shared" si="529"/>
        <v>1.1689284207645559E-3</v>
      </c>
      <c r="AA238" s="9">
        <f t="shared" si="529"/>
        <v>1.1689281467471854E-3</v>
      </c>
      <c r="AB238" s="9">
        <f t="shared" si="529"/>
        <v>1.1689278569382098E-3</v>
      </c>
      <c r="AC238" s="9">
        <f t="shared" si="529"/>
        <v>1.1689275504557059E-3</v>
      </c>
      <c r="AD238" s="9">
        <f t="shared" si="529"/>
        <v>1.1689272263733252E-3</v>
      </c>
      <c r="AE238" s="9">
        <f t="shared" si="529"/>
        <v>1.1689268837124396E-3</v>
      </c>
      <c r="AF238" s="9">
        <f t="shared" si="529"/>
        <v>1.1689265214438029E-3</v>
      </c>
      <c r="AG238" s="9">
        <f t="shared" si="529"/>
        <v>1.1689261384829662E-3</v>
      </c>
      <c r="AH238" s="9">
        <f t="shared" si="529"/>
        <v>1.1689257336871253E-3</v>
      </c>
      <c r="AI238" s="9">
        <f t="shared" si="529"/>
        <v>1.168925305852037E-3</v>
      </c>
      <c r="AJ238" s="9">
        <f t="shared" si="529"/>
        <v>1.1689248537112298E-3</v>
      </c>
      <c r="AK238" s="9">
        <f t="shared" si="529"/>
        <v>1.1689243759296175E-3</v>
      </c>
      <c r="AL238" s="9">
        <f t="shared" si="529"/>
        <v>1.1689238711032409E-3</v>
      </c>
      <c r="AM238" s="9">
        <f t="shared" si="529"/>
        <v>1.1689233377513229E-3</v>
      </c>
      <c r="AN238" s="9">
        <f t="shared" si="529"/>
        <v>1.1689227743182087E-3</v>
      </c>
      <c r="AO238" s="9">
        <f t="shared" si="529"/>
        <v>1.1689221791643246E-3</v>
      </c>
      <c r="AP238" s="9">
        <f t="shared" si="529"/>
        <v>1.1689215505648568E-3</v>
      </c>
      <c r="AQ238" s="9">
        <f t="shared" si="529"/>
        <v>1.1689208867047387E-3</v>
      </c>
      <c r="AR238" s="9">
        <f t="shared" si="529"/>
        <v>1.168920185674453E-3</v>
      </c>
      <c r="AS238" s="9">
        <f t="shared" si="529"/>
        <v>1.1689194454640923E-3</v>
      </c>
      <c r="AT238" s="9">
        <f t="shared" si="529"/>
        <v>1.1689186639595485E-3</v>
      </c>
      <c r="AU238" s="9">
        <f t="shared" si="529"/>
        <v>1.1689178389382485E-3</v>
      </c>
      <c r="AV238" s="9">
        <f t="shared" si="529"/>
        <v>1.1689169680601417E-3</v>
      </c>
      <c r="AW238" s="9">
        <f t="shared" si="529"/>
        <v>1.1689160488659004E-3</v>
      </c>
      <c r="AX238" s="9">
        <f t="shared" si="529"/>
        <v>1.1689150787698539E-3</v>
      </c>
      <c r="AY238" s="9">
        <f t="shared" si="529"/>
        <v>1.1689140550514906E-3</v>
      </c>
      <c r="AZ238" s="9">
        <f t="shared" si="529"/>
        <v>1.1689129748521671E-3</v>
      </c>
      <c r="BA238" s="9">
        <f t="shared" si="529"/>
        <v>1.1689118351657641E-3</v>
      </c>
      <c r="BB238" s="9">
        <f t="shared" si="529"/>
        <v>1.168910632832805E-3</v>
      </c>
      <c r="BC238" s="9">
        <f t="shared" si="529"/>
        <v>1.1689093645325373E-3</v>
      </c>
      <c r="BD238" s="9">
        <f t="shared" si="529"/>
        <v>1.1689080267755334E-3</v>
      </c>
      <c r="BE238" s="9">
        <f t="shared" si="529"/>
        <v>1.1689066158953347E-3</v>
      </c>
      <c r="BF238" s="9">
        <f t="shared" si="529"/>
        <v>1.1689051280376662E-3</v>
      </c>
      <c r="BG238" s="9">
        <f t="shared" si="529"/>
        <v>1.1689035591559776E-3</v>
      </c>
      <c r="BH238" s="9">
        <f t="shared" si="529"/>
        <v>1.168901904996999E-3</v>
      </c>
      <c r="BI238" s="9">
        <f t="shared" si="529"/>
        <v>1.1689001610952789E-3</v>
      </c>
      <c r="BJ238" s="9">
        <f t="shared" si="529"/>
        <v>1.16889832275983E-3</v>
      </c>
      <c r="BK238" s="9">
        <f t="shared" si="529"/>
        <v>1.1688963850643999E-3</v>
      </c>
      <c r="BL238" s="9">
        <f t="shared" si="529"/>
        <v>1.1688943428363983E-3</v>
      </c>
      <c r="BM238" s="9">
        <f t="shared" si="529"/>
        <v>1.1688921906451856E-3</v>
      </c>
      <c r="BN238" s="9">
        <f t="shared" si="529"/>
        <v>1.1688899227892697E-3</v>
      </c>
      <c r="BO238" s="9">
        <f t="shared" ref="BO238:CZ241" si="533">NORMDIST($B238,0,1,0)-$B238*(1-NORMDIST($B238,0,1,1))-(NORMDIST($B238+BO$4,0,1,0)-($B238+BO$4)*(1-NORMDIST($B238+BO$4,0,1,1)))</f>
        <v>1.1688875332830824E-3</v>
      </c>
      <c r="BP238" s="9">
        <f t="shared" si="533"/>
        <v>1.1688850158456351E-3</v>
      </c>
      <c r="BQ238" s="9">
        <f t="shared" si="533"/>
        <v>1.1688823638844115E-3</v>
      </c>
      <c r="BR238" s="9">
        <f t="shared" si="533"/>
        <v>1.1688795704807027E-3</v>
      </c>
      <c r="BS238" s="9">
        <f t="shared" si="533"/>
        <v>1.1688766283747235E-3</v>
      </c>
      <c r="BT238" s="9">
        <f t="shared" si="533"/>
        <v>1.1688735299516145E-3</v>
      </c>
      <c r="BU238" s="9">
        <f t="shared" si="533"/>
        <v>1.1688702672200217E-3</v>
      </c>
      <c r="BV238" s="9">
        <f t="shared" si="533"/>
        <v>1.1688668318003853E-3</v>
      </c>
      <c r="BW238" s="9">
        <f t="shared" si="533"/>
        <v>1.1688632149018589E-3</v>
      </c>
      <c r="BX238" s="9">
        <f t="shared" si="533"/>
        <v>1.1688594073060343E-3</v>
      </c>
      <c r="BY238" s="9">
        <f t="shared" si="533"/>
        <v>1.1688553993457751E-3</v>
      </c>
      <c r="BZ238" s="9">
        <f t="shared" si="533"/>
        <v>1.1688511808856591E-3</v>
      </c>
      <c r="CA238" s="9">
        <f t="shared" si="533"/>
        <v>1.1688467412984064E-3</v>
      </c>
      <c r="CB238" s="9">
        <f t="shared" si="533"/>
        <v>1.1688420694453338E-3</v>
      </c>
      <c r="CC238" s="9">
        <f t="shared" si="533"/>
        <v>1.168837153649183E-3</v>
      </c>
      <c r="CD238" s="9">
        <f t="shared" si="533"/>
        <v>1.1688319816722129E-3</v>
      </c>
      <c r="CE238" s="9">
        <f t="shared" si="533"/>
        <v>1.1688265406895003E-3</v>
      </c>
      <c r="CF238" s="9">
        <f t="shared" si="533"/>
        <v>1.1688208172626418E-3</v>
      </c>
      <c r="CG238" s="9">
        <f t="shared" si="533"/>
        <v>1.1688147973108578E-3</v>
      </c>
      <c r="CH238" s="9">
        <f t="shared" si="533"/>
        <v>1.1688084660835109E-3</v>
      </c>
      <c r="CI238" s="9">
        <f t="shared" si="533"/>
        <v>1.1688018081272282E-3</v>
      </c>
      <c r="CJ238" s="9">
        <f t="shared" si="533"/>
        <v>1.1687948072580227E-3</v>
      </c>
      <c r="CK238" s="9">
        <f t="shared" si="533"/>
        <v>1.1687874465240496E-3</v>
      </c>
      <c r="CL238" s="9">
        <f t="shared" si="533"/>
        <v>1.1687797081741432E-3</v>
      </c>
      <c r="CM238" s="9">
        <f t="shared" si="533"/>
        <v>1.1687715736220042E-3</v>
      </c>
      <c r="CN238" s="9">
        <f t="shared" si="533"/>
        <v>1.168763023406662E-3</v>
      </c>
      <c r="CO238" s="9">
        <f t="shared" si="533"/>
        <v>1.1687540371556119E-3</v>
      </c>
      <c r="CP238" s="9">
        <f t="shared" si="533"/>
        <v>1.1687445935431504E-3</v>
      </c>
      <c r="CQ238" s="9">
        <f t="shared" si="533"/>
        <v>1.1687346702491793E-3</v>
      </c>
      <c r="CR238" s="9">
        <f t="shared" si="533"/>
        <v>1.1687242439141477E-3</v>
      </c>
      <c r="CS238" s="9">
        <f t="shared" si="533"/>
        <v>1.1687132900937221E-3</v>
      </c>
      <c r="CT238" s="9">
        <f t="shared" si="533"/>
        <v>1.1687017832114315E-3</v>
      </c>
      <c r="CU238" s="9">
        <f t="shared" si="533"/>
        <v>1.1686896965080495E-3</v>
      </c>
      <c r="CV238" s="9">
        <f t="shared" si="533"/>
        <v>1.168677001990112E-3</v>
      </c>
      <c r="CW238" s="9">
        <f t="shared" si="533"/>
        <v>1.1686636703783259E-3</v>
      </c>
      <c r="CX238" s="9">
        <f t="shared" si="533"/>
        <v>1.1686496710477366E-3</v>
      </c>
      <c r="CY238" s="9">
        <f t="shared" si="533"/>
        <v>1.16863497197132E-3</v>
      </c>
      <c r="CZ238" s="9">
        <f t="shared" si="533"/>
        <v>1.1686195396608382E-3</v>
      </c>
      <c r="DA238" s="9">
        <f t="shared" si="530"/>
        <v>1.1686033391004012E-3</v>
      </c>
      <c r="DB238" s="9">
        <f t="shared" si="530"/>
        <v>1.16858633368367E-3</v>
      </c>
      <c r="DC238" s="9">
        <f t="shared" si="530"/>
        <v>1.1685684851438132E-3</v>
      </c>
      <c r="DD238" s="9">
        <f t="shared" si="530"/>
        <v>1.1685497534818803E-3</v>
      </c>
      <c r="DE238" s="9">
        <f t="shared" si="530"/>
        <v>1.1685300968965566E-3</v>
      </c>
      <c r="DF238" s="9">
        <f t="shared" si="530"/>
        <v>1.1685094717018192E-3</v>
      </c>
      <c r="DG238" s="9">
        <f t="shared" si="530"/>
        <v>1.1684878322518065E-3</v>
      </c>
      <c r="DH238" s="9">
        <f t="shared" si="530"/>
        <v>1.1684651308542164E-3</v>
      </c>
      <c r="DI238" s="9">
        <f t="shared" si="530"/>
        <v>1.1684413176867787E-3</v>
      </c>
      <c r="DJ238" s="9">
        <f t="shared" si="530"/>
        <v>1.168416340705244E-3</v>
      </c>
      <c r="DK238" s="9">
        <f t="shared" si="530"/>
        <v>1.1683901455511656E-3</v>
      </c>
      <c r="DL238" s="9">
        <f t="shared" si="530"/>
        <v>1.1683626754544515E-3</v>
      </c>
      <c r="DM238" s="9">
        <f t="shared" si="530"/>
        <v>1.1683338711332453E-3</v>
      </c>
      <c r="DN238" s="9">
        <f t="shared" si="530"/>
        <v>1.168303670688566E-3</v>
      </c>
      <c r="DO238" s="9">
        <f t="shared" si="530"/>
        <v>1.1682720094951357E-3</v>
      </c>
      <c r="DP238" s="9">
        <f t="shared" si="530"/>
        <v>1.1682388200902429E-3</v>
      </c>
      <c r="DQ238" s="9">
        <f t="shared" si="530"/>
        <v>1.1682040320549095E-3</v>
      </c>
      <c r="DR238" s="9">
        <f t="shared" si="530"/>
        <v>1.168167571892128E-3</v>
      </c>
      <c r="DS238" s="9">
        <f t="shared" si="530"/>
        <v>1.1681293629018179E-3</v>
      </c>
      <c r="DT238" s="9">
        <f t="shared" si="530"/>
        <v>1.168089325047142E-3</v>
      </c>
      <c r="DU238" s="9">
        <f t="shared" si="530"/>
        <v>1.1680473748202031E-3</v>
      </c>
      <c r="DV238" s="9">
        <f t="shared" si="530"/>
        <v>1.1680034251006287E-3</v>
      </c>
      <c r="DW238" s="9">
        <f t="shared" si="530"/>
        <v>1.167957385006999E-3</v>
      </c>
      <c r="DX238" s="9">
        <f t="shared" si="530"/>
        <v>1.1679091597468984E-3</v>
      </c>
      <c r="DY238" s="9">
        <f t="shared" si="530"/>
        <v>1.1678586504569981E-3</v>
      </c>
      <c r="DZ238" s="9">
        <f t="shared" si="530"/>
        <v>1.1678057540398055E-3</v>
      </c>
      <c r="EA238" s="9">
        <f t="shared" si="530"/>
        <v>1.1677503629937819E-3</v>
      </c>
      <c r="EB238" s="9">
        <f t="shared" si="530"/>
        <v>1.1676923652364332E-3</v>
      </c>
      <c r="EC238" s="9">
        <f t="shared" si="530"/>
        <v>1.1676316439233128E-3</v>
      </c>
      <c r="ED238" s="9">
        <f t="shared" si="530"/>
        <v>1.1675680772555831E-3</v>
      </c>
      <c r="EE238" s="9">
        <f t="shared" si="530"/>
        <v>1.1675015382852578E-3</v>
      </c>
      <c r="EF238" s="9">
        <f t="shared" si="530"/>
        <v>1.1674318947101523E-3</v>
      </c>
      <c r="EG238" s="9">
        <f t="shared" si="530"/>
        <v>1.1673590086645697E-3</v>
      </c>
      <c r="EH238" s="9">
        <f t="shared" si="530"/>
        <v>1.1672827364986173E-3</v>
      </c>
      <c r="EI238" s="9">
        <f t="shared" si="530"/>
        <v>1.1672029285520248E-3</v>
      </c>
      <c r="EJ238" s="9">
        <f t="shared" si="530"/>
        <v>1.1671194289190681E-3</v>
      </c>
      <c r="EK238" s="9">
        <f t="shared" si="530"/>
        <v>1.1670320752045335E-3</v>
      </c>
      <c r="EL238" s="9">
        <f t="shared" si="530"/>
        <v>1.166940698272467E-3</v>
      </c>
      <c r="EM238" s="9">
        <f t="shared" si="530"/>
        <v>1.1668451219846016E-3</v>
      </c>
      <c r="EN238" s="9">
        <f t="shared" si="530"/>
        <v>1.1667451629281784E-3</v>
      </c>
      <c r="EO238" s="9">
        <f t="shared" si="530"/>
        <v>1.1666406301379733E-3</v>
      </c>
      <c r="EP238" s="9">
        <f t="shared" si="530"/>
        <v>1.1665313248058866E-3</v>
      </c>
      <c r="EQ238" s="9">
        <f t="shared" si="530"/>
        <v>1.1664170399794656E-3</v>
      </c>
      <c r="ER238" s="9">
        <f t="shared" si="530"/>
        <v>1.1662975602506228E-3</v>
      </c>
      <c r="ES238" s="9">
        <f t="shared" si="530"/>
        <v>1.1661726614371063E-3</v>
      </c>
      <c r="ET238" s="9">
        <f t="shared" si="530"/>
        <v>1.1660421102460889E-3</v>
      </c>
      <c r="EU238" s="9">
        <f t="shared" si="530"/>
        <v>1.1659056639307481E-3</v>
      </c>
      <c r="EV238" s="9">
        <f t="shared" si="530"/>
        <v>1.1657630699346457E-3</v>
      </c>
      <c r="EW238" s="9">
        <f t="shared" si="530"/>
        <v>1.1656140655224275E-3</v>
      </c>
      <c r="EX238" s="9">
        <f t="shared" si="530"/>
        <v>1.1654583773980664E-3</v>
      </c>
      <c r="EY238" s="9">
        <f t="shared" si="530"/>
        <v>1.1652957213117775E-3</v>
      </c>
      <c r="EZ238" s="9">
        <f t="shared" si="530"/>
        <v>1.1651258016501596E-3</v>
      </c>
      <c r="FA238" s="9">
        <f t="shared" si="530"/>
        <v>1.1649483110174671E-3</v>
      </c>
      <c r="FB238" s="9">
        <f t="shared" si="530"/>
        <v>1.1647629297959654E-3</v>
      </c>
      <c r="FC238" s="9">
        <f t="shared" si="530"/>
        <v>1.1645693256981361E-3</v>
      </c>
      <c r="FD238" s="9">
        <f t="shared" si="530"/>
        <v>1.1643671532999282E-3</v>
      </c>
      <c r="FE238" s="9">
        <f t="shared" si="530"/>
        <v>1.1641560535602718E-3</v>
      </c>
      <c r="FF238" s="9">
        <f t="shared" si="530"/>
        <v>1.16393565332236E-3</v>
      </c>
      <c r="FG238" s="9">
        <f t="shared" si="530"/>
        <v>1.1637055648003401E-3</v>
      </c>
      <c r="FH238" s="9">
        <f t="shared" si="530"/>
        <v>1.1634653850490272E-3</v>
      </c>
      <c r="FI238" s="9">
        <f t="shared" si="530"/>
        <v>1.1632146954160157E-3</v>
      </c>
      <c r="FJ238" s="9">
        <f t="shared" si="530"/>
        <v>1.1629530609736851E-3</v>
      </c>
      <c r="FK238" s="9">
        <f t="shared" si="532"/>
        <v>1.1626800299366061E-3</v>
      </c>
      <c r="FL238" s="9">
        <f t="shared" si="532"/>
        <v>1.1623951330567235E-3</v>
      </c>
      <c r="FM238" s="9">
        <f t="shared" si="532"/>
        <v>1.1620978829998691E-3</v>
      </c>
      <c r="FN238" s="9">
        <f t="shared" si="532"/>
        <v>1.1617877737034531E-3</v>
      </c>
      <c r="FO238" s="9">
        <f t="shared" si="532"/>
        <v>1.1614642797115513E-3</v>
      </c>
      <c r="FP238" s="9">
        <f t="shared" si="532"/>
        <v>1.1611268554897742E-3</v>
      </c>
      <c r="FQ238" s="9">
        <f t="shared" si="532"/>
        <v>1.1607749347195334E-3</v>
      </c>
      <c r="FR238" s="9">
        <f t="shared" si="532"/>
        <v>1.1604079295668326E-3</v>
      </c>
      <c r="FS238" s="9">
        <f t="shared" si="532"/>
        <v>1.160025229930819E-3</v>
      </c>
      <c r="FT238" s="9">
        <f t="shared" si="532"/>
        <v>1.1596262026670723E-3</v>
      </c>
      <c r="FU238" s="9">
        <f t="shared" si="532"/>
        <v>1.1592101907880459E-3</v>
      </c>
      <c r="FV238" s="9">
        <f t="shared" si="532"/>
        <v>1.1587765126368523E-3</v>
      </c>
      <c r="FW238" s="9">
        <f t="shared" si="532"/>
        <v>1.1583244610362156E-3</v>
      </c>
      <c r="FX238" s="9">
        <f t="shared" si="532"/>
        <v>1.1578533024117039E-3</v>
      </c>
      <c r="FY238" s="9">
        <f t="shared" si="532"/>
        <v>1.1573622758878634E-3</v>
      </c>
      <c r="FZ238" s="9">
        <f t="shared" si="532"/>
        <v>1.156850592354527E-3</v>
      </c>
      <c r="GA238" s="9">
        <f t="shared" si="532"/>
        <v>1.1563174335082866E-3</v>
      </c>
      <c r="GB238" s="9">
        <f t="shared" si="532"/>
        <v>1.1557619508610862E-3</v>
      </c>
      <c r="GC238" s="9">
        <f t="shared" si="532"/>
        <v>1.1551832647225188E-3</v>
      </c>
      <c r="GD238" s="9">
        <f t="shared" si="532"/>
        <v>1.1545804631485582E-3</v>
      </c>
      <c r="GE238" s="9">
        <f t="shared" si="532"/>
        <v>1.1539526008597415E-3</v>
      </c>
      <c r="GF238" s="9">
        <f t="shared" si="532"/>
        <v>1.1532986981278789E-3</v>
      </c>
      <c r="GG238" s="9">
        <f t="shared" si="532"/>
        <v>1.152617739628201E-3</v>
      </c>
      <c r="GH238" s="9">
        <f t="shared" si="532"/>
        <v>1.1519086732597668E-3</v>
      </c>
      <c r="GI238" s="9">
        <f t="shared" si="532"/>
        <v>1.1511704089288352E-3</v>
      </c>
      <c r="GJ238" s="9">
        <f t="shared" si="532"/>
        <v>1.1504018172983574E-3</v>
      </c>
      <c r="GK238" s="9">
        <f t="shared" si="532"/>
        <v>1.1496017284986703E-3</v>
      </c>
      <c r="GL238" s="9">
        <f t="shared" si="532"/>
        <v>1.1487689308045494E-3</v>
      </c>
      <c r="GM238" s="9">
        <f t="shared" si="532"/>
        <v>1.1479021692715275E-3</v>
      </c>
      <c r="GN238" s="9">
        <f t="shared" si="532"/>
        <v>1.1470001443315801E-3</v>
      </c>
      <c r="GO238" s="9">
        <f t="shared" si="532"/>
        <v>1.1460615103535902E-3</v>
      </c>
      <c r="GP238" s="9">
        <f t="shared" si="532"/>
        <v>1.1450848741569374E-3</v>
      </c>
      <c r="GQ238" s="9">
        <f t="shared" si="532"/>
        <v>1.1440687934885824E-3</v>
      </c>
      <c r="GR238" s="9">
        <f t="shared" si="532"/>
        <v>1.1430117754516001E-3</v>
      </c>
      <c r="GS238" s="9">
        <f t="shared" si="532"/>
        <v>1.1419122748950463E-3</v>
      </c>
      <c r="GT238" s="9">
        <f t="shared" si="532"/>
        <v>1.1407686927564253E-3</v>
      </c>
      <c r="GU238" s="9">
        <f t="shared" si="532"/>
        <v>1.1395793743563419E-3</v>
      </c>
      <c r="GV238" s="9">
        <f t="shared" si="532"/>
        <v>1.1383426076497863E-3</v>
      </c>
      <c r="GW238" s="9">
        <f t="shared" si="532"/>
        <v>1.1370566214262529E-3</v>
      </c>
      <c r="GX238" s="9">
        <f t="shared" si="532"/>
        <v>1.1357195834635655E-3</v>
      </c>
      <c r="GY238" s="9">
        <f t="shared" si="532"/>
        <v>1.1343295986280841E-3</v>
      </c>
      <c r="GZ238" s="9">
        <f t="shared" si="532"/>
        <v>1.1328847069266065E-3</v>
      </c>
      <c r="HA238" s="9">
        <f t="shared" si="532"/>
        <v>1.1313828815043335E-3</v>
      </c>
      <c r="HB238" s="9">
        <f t="shared" si="532"/>
        <v>1.1298220265890018E-3</v>
      </c>
      <c r="HC238" s="9">
        <f t="shared" si="532"/>
        <v>1.1281999753821044E-3</v>
      </c>
      <c r="HD238" s="9">
        <f t="shared" si="532"/>
        <v>1.1265144878917484E-3</v>
      </c>
      <c r="HE238" s="9">
        <f t="shared" si="532"/>
        <v>1.1247632487094137E-3</v>
      </c>
      <c r="HF238" s="9">
        <f t="shared" si="532"/>
        <v>1.1229438647304465E-3</v>
      </c>
      <c r="HG238" s="9">
        <f t="shared" si="532"/>
        <v>1.1210538628118928E-3</v>
      </c>
      <c r="HH238" s="9">
        <f t="shared" si="532"/>
        <v>1.1190906873732251E-3</v>
      </c>
      <c r="HI238" s="9">
        <f t="shared" si="532"/>
        <v>1.1170516979298144E-3</v>
      </c>
      <c r="HJ238" s="9">
        <f t="shared" si="532"/>
        <v>1.11493416657151E-3</v>
      </c>
      <c r="HK238" s="9">
        <f t="shared" si="532"/>
        <v>1.1127352753677205E-3</v>
      </c>
      <c r="HL238" s="9">
        <f t="shared" si="532"/>
        <v>1.1104521137142906E-3</v>
      </c>
      <c r="HM238" s="9">
        <f t="shared" si="532"/>
        <v>1.108081675610083E-3</v>
      </c>
      <c r="HN238" s="9">
        <f t="shared" si="532"/>
        <v>1.1056208568646655E-3</v>
      </c>
      <c r="HO238" s="9">
        <f t="shared" si="532"/>
        <v>1.1030664522393291E-3</v>
      </c>
      <c r="HP238" s="9">
        <f t="shared" si="532"/>
        <v>1.1004151525152652E-3</v>
      </c>
      <c r="HQ238" s="9">
        <f t="shared" si="532"/>
        <v>1.0976635414902665E-3</v>
      </c>
      <c r="HR238" s="9">
        <f t="shared" si="532"/>
        <v>1.0948080929023226E-3</v>
      </c>
      <c r="HS238" s="9">
        <f t="shared" si="532"/>
        <v>1.0918451672778863E-3</v>
      </c>
      <c r="HT238" s="9">
        <f t="shared" si="532"/>
        <v>1.0887710087050498E-3</v>
      </c>
      <c r="HU238" s="9">
        <f t="shared" si="532"/>
        <v>1.0855817415282062E-3</v>
      </c>
      <c r="HV238" s="9">
        <f t="shared" si="532"/>
        <v>1.0822733669640448E-3</v>
      </c>
      <c r="HW238" s="9">
        <f t="shared" si="531"/>
        <v>1.0788417596395684E-3</v>
      </c>
      <c r="HX238" s="9">
        <f t="shared" si="531"/>
        <v>1.0752826640447861E-3</v>
      </c>
      <c r="HY238" s="9">
        <f t="shared" si="531"/>
        <v>1.0715916909053921E-3</v>
      </c>
      <c r="HZ238" s="9">
        <f t="shared" si="531"/>
        <v>1.0677643134699606E-3</v>
      </c>
      <c r="IA238" s="9">
        <f t="shared" si="531"/>
        <v>1.0637958637135798E-3</v>
      </c>
      <c r="IB238" s="9">
        <f t="shared" si="531"/>
        <v>1.0596815284496194E-3</v>
      </c>
      <c r="IC238" s="9">
        <f t="shared" si="531"/>
        <v>1.0554163453591035E-3</v>
      </c>
      <c r="ID238" s="9">
        <f t="shared" si="531"/>
        <v>1.0509951989246516E-3</v>
      </c>
      <c r="IE238" s="9">
        <f t="shared" si="531"/>
        <v>1.0464128162774213E-3</v>
      </c>
      <c r="IF238" s="9">
        <f t="shared" si="531"/>
        <v>1.0416637629486834E-3</v>
      </c>
      <c r="IG238" s="9">
        <f t="shared" si="531"/>
        <v>1.0367424385290421E-3</v>
      </c>
      <c r="IH238" s="9">
        <f t="shared" si="531"/>
        <v>1.0316430722304975E-3</v>
      </c>
      <c r="II238" s="9">
        <f t="shared" si="531"/>
        <v>1.0263597183530326E-3</v>
      </c>
      <c r="IJ238" s="9">
        <f t="shared" si="531"/>
        <v>1.0208862516519097E-3</v>
      </c>
      <c r="IK238" s="9">
        <f t="shared" si="531"/>
        <v>1.0152163626061805E-3</v>
      </c>
      <c r="IL238" s="9">
        <f t="shared" si="531"/>
        <v>1.0093435525855557E-3</v>
      </c>
      <c r="IM238" s="9">
        <f t="shared" si="531"/>
        <v>1.0032611289142522E-3</v>
      </c>
      <c r="IN238" s="9">
        <f t="shared" si="531"/>
        <v>9.9696219983253908E-4</v>
      </c>
      <c r="IO238" s="9">
        <f t="shared" si="531"/>
        <v>9.904396693516805E-4</v>
      </c>
      <c r="IP238" s="9">
        <f t="shared" si="531"/>
        <v>9.8368623200159643E-4</v>
      </c>
      <c r="IQ238" s="9">
        <f t="shared" si="531"/>
        <v>9.7669436747402968E-4</v>
      </c>
      <c r="IR238" s="9">
        <f t="shared" si="531"/>
        <v>9.6945633515096519E-4</v>
      </c>
      <c r="IS238" s="9">
        <f t="shared" si="531"/>
        <v>9.6196416852794902E-4</v>
      </c>
      <c r="IT238" s="9">
        <f t="shared" si="531"/>
        <v>9.542096695221193E-4</v>
      </c>
      <c r="IU238" s="9">
        <f t="shared" si="531"/>
        <v>9.4618440266648444E-4</v>
      </c>
      <c r="IV238" s="9">
        <f t="shared" si="531"/>
        <v>9.3787968919243963E-4</v>
      </c>
      <c r="IW238" s="9">
        <f t="shared" si="531"/>
        <v>9.2928660099445915E-4</v>
      </c>
      <c r="IX238" s="9">
        <f t="shared" si="531"/>
        <v>9.2039595447700271E-4</v>
      </c>
      <c r="IY238" s="9">
        <f t="shared" si="531"/>
        <v>9.1119830428473261E-4</v>
      </c>
      <c r="IZ238" s="9">
        <f t="shared" si="531"/>
        <v>9.0168393691276213E-4</v>
      </c>
      <c r="JA238" s="9">
        <f t="shared" si="531"/>
        <v>8.9184286419554618E-4</v>
      </c>
      <c r="JB238" s="9">
        <f t="shared" si="531"/>
        <v>8.8166481667381093E-4</v>
      </c>
      <c r="JC238" s="9">
        <f t="shared" si="531"/>
        <v>8.7113923683795847E-4</v>
      </c>
      <c r="JD238" s="9">
        <f t="shared" si="531"/>
        <v>8.6025527224904913E-4</v>
      </c>
      <c r="JE238" s="9">
        <f t="shared" si="531"/>
        <v>8.4900176853338477E-4</v>
      </c>
      <c r="JF238" s="9">
        <f t="shared" si="531"/>
        <v>8.3736726224865887E-4</v>
      </c>
      <c r="JG238" s="9">
        <f t="shared" si="531"/>
        <v>8.2533997362592903E-4</v>
      </c>
      <c r="JH238" s="9">
        <f t="shared" si="531"/>
        <v>8.1290779918220249E-4</v>
      </c>
      <c r="JI238" s="9">
        <f t="shared" si="531"/>
        <v>8.0005830420166405E-4</v>
      </c>
      <c r="JJ238" s="9">
        <f t="shared" si="531"/>
        <v>7.8677871508813727E-4</v>
      </c>
      <c r="JK238" s="9">
        <f t="shared" si="531"/>
        <v>7.7305591158770802E-4</v>
      </c>
      <c r="JL238" s="9">
        <f t="shared" si="531"/>
        <v>7.5887641887501748E-4</v>
      </c>
      <c r="JM238" s="9">
        <f t="shared" si="531"/>
        <v>7.4422639951219911E-4</v>
      </c>
      <c r="JN238" s="9">
        <f t="shared" si="531"/>
        <v>7.2909164526817512E-4</v>
      </c>
      <c r="JO238" s="9">
        <f t="shared" si="531"/>
        <v>7.134575688082798E-4</v>
      </c>
      <c r="JP238" s="9">
        <f t="shared" si="531"/>
        <v>6.9730919524651439E-4</v>
      </c>
      <c r="JQ238" s="9">
        <f t="shared" si="531"/>
        <v>6.8063115356166264E-4</v>
      </c>
      <c r="JR238" s="9">
        <f t="shared" si="531"/>
        <v>6.6340766787929828E-4</v>
      </c>
      <c r="JS238" s="9">
        <f t="shared" si="531"/>
        <v>6.4562254861322017E-4</v>
      </c>
      <c r="JT238" s="9">
        <f t="shared" si="531"/>
        <v>6.2725918347373774E-4</v>
      </c>
      <c r="JU238" s="9">
        <f t="shared" si="531"/>
        <v>6.0830052833519589E-4</v>
      </c>
      <c r="JV238" s="9">
        <f t="shared" si="531"/>
        <v>5.8872909796561877E-4</v>
      </c>
      <c r="JW238" s="9">
        <f t="shared" si="531"/>
        <v>5.6852695661960446E-4</v>
      </c>
      <c r="JX238" s="9">
        <f t="shared" si="531"/>
        <v>5.4767570849058918E-4</v>
      </c>
      <c r="JY238" s="9">
        <f t="shared" si="531"/>
        <v>5.2615648802480097E-4</v>
      </c>
      <c r="JZ238" s="9">
        <f t="shared" si="531"/>
        <v>5.0394995009664986E-4</v>
      </c>
      <c r="KA238" s="9">
        <f t="shared" si="531"/>
        <v>4.8103626004507988E-4</v>
      </c>
      <c r="KB238" s="9">
        <f t="shared" si="531"/>
        <v>4.57395083569157E-4</v>
      </c>
      <c r="KC238" s="9">
        <f t="shared" si="531"/>
        <v>4.3300557648701631E-4</v>
      </c>
      <c r="KD238" s="9">
        <f t="shared" si="531"/>
        <v>4.0784637435435124E-4</v>
      </c>
      <c r="KE238" s="9">
        <f t="shared" si="531"/>
        <v>3.8189558194471219E-4</v>
      </c>
      <c r="KF238" s="9">
        <f t="shared" si="531"/>
        <v>3.5513076259260402E-4</v>
      </c>
      <c r="KG238" s="9">
        <f t="shared" si="531"/>
        <v>3.2752892739548647E-4</v>
      </c>
      <c r="KH238" s="9">
        <f t="shared" si="527"/>
        <v>2.9906652428285559E-4</v>
      </c>
      <c r="KI238" s="9">
        <f t="shared" si="527"/>
        <v>2.6971942694489943E-4</v>
      </c>
      <c r="KJ238" s="9">
        <f t="shared" si="527"/>
        <v>2.3946292362622343E-4</v>
      </c>
      <c r="KK238" s="9">
        <f t="shared" si="527"/>
        <v>2.0827170578313972E-4</v>
      </c>
      <c r="KL238" s="9">
        <f t="shared" si="527"/>
        <v>1.7611985660920433E-4</v>
      </c>
      <c r="KM238" s="9">
        <f t="shared" si="527"/>
        <v>1.4298083942261217E-4</v>
      </c>
      <c r="KN238" s="9">
        <f t="shared" si="527"/>
        <v>1.0882748592328829E-4</v>
      </c>
      <c r="KO238" s="9">
        <f t="shared" si="527"/>
        <v>7.3631984319116883E-5</v>
      </c>
      <c r="KP238" s="9">
        <f t="shared" si="527"/>
        <v>3.7365867319415214E-5</v>
      </c>
    </row>
    <row r="239" spans="2:302" x14ac:dyDescent="0.25">
      <c r="B239" s="5">
        <f t="shared" si="478"/>
        <v>2.6600000000000499</v>
      </c>
      <c r="C239" s="9">
        <f t="shared" si="476"/>
        <v>1.2074272001736826E-3</v>
      </c>
      <c r="D239" s="9">
        <f t="shared" ref="D239:BO242" si="534">NORMDIST($B239,0,1,0)-$B239*(1-NORMDIST($B239,0,1,1))-(NORMDIST($B239+D$4,0,1,0)-($B239+D$4)*(1-NORMDIST($B239+D$4,0,1,1)))</f>
        <v>1.2074271222401744E-3</v>
      </c>
      <c r="E239" s="9">
        <f t="shared" si="534"/>
        <v>1.2074270396384063E-3</v>
      </c>
      <c r="F239" s="9">
        <f t="shared" si="534"/>
        <v>1.2074269520968035E-3</v>
      </c>
      <c r="G239" s="9">
        <f t="shared" si="534"/>
        <v>1.2074268593304574E-3</v>
      </c>
      <c r="H239" s="9">
        <f t="shared" si="534"/>
        <v>1.2074267610361967E-3</v>
      </c>
      <c r="I239" s="9">
        <f t="shared" si="534"/>
        <v>1.2074266568945834E-3</v>
      </c>
      <c r="J239" s="9">
        <f t="shared" si="534"/>
        <v>1.207426546568762E-3</v>
      </c>
      <c r="K239" s="9">
        <f t="shared" si="534"/>
        <v>1.207426429703238E-3</v>
      </c>
      <c r="L239" s="9">
        <f t="shared" si="534"/>
        <v>1.2074263059219065E-3</v>
      </c>
      <c r="M239" s="9">
        <f t="shared" si="534"/>
        <v>1.2074261748277468E-3</v>
      </c>
      <c r="N239" s="9">
        <f t="shared" si="534"/>
        <v>1.2074260360034755E-3</v>
      </c>
      <c r="O239" s="9">
        <f t="shared" si="534"/>
        <v>1.2074258890075434E-3</v>
      </c>
      <c r="P239" s="9">
        <f t="shared" si="534"/>
        <v>1.2074257333728278E-3</v>
      </c>
      <c r="Q239" s="9">
        <f t="shared" si="534"/>
        <v>1.2074255686079101E-3</v>
      </c>
      <c r="R239" s="9">
        <f t="shared" si="534"/>
        <v>1.2074253941953238E-3</v>
      </c>
      <c r="S239" s="9">
        <f t="shared" si="534"/>
        <v>1.2074252095873343E-3</v>
      </c>
      <c r="T239" s="9">
        <f t="shared" si="534"/>
        <v>1.2074250142065166E-3</v>
      </c>
      <c r="U239" s="9">
        <f t="shared" si="534"/>
        <v>1.2074248074454999E-3</v>
      </c>
      <c r="V239" s="9">
        <f t="shared" si="534"/>
        <v>1.2074245886615487E-3</v>
      </c>
      <c r="W239" s="9">
        <f t="shared" si="534"/>
        <v>1.2074243571780711E-3</v>
      </c>
      <c r="X239" s="9">
        <f t="shared" si="534"/>
        <v>1.2074241122825814E-3</v>
      </c>
      <c r="Y239" s="9">
        <f t="shared" si="534"/>
        <v>1.2074238532228676E-3</v>
      </c>
      <c r="Z239" s="9">
        <f t="shared" si="534"/>
        <v>1.2074235792054972E-3</v>
      </c>
      <c r="AA239" s="9">
        <f t="shared" si="534"/>
        <v>1.2074232893965215E-3</v>
      </c>
      <c r="AB239" s="9">
        <f t="shared" si="534"/>
        <v>1.2074229829140176E-3</v>
      </c>
      <c r="AC239" s="9">
        <f t="shared" si="534"/>
        <v>1.2074226588316369E-3</v>
      </c>
      <c r="AD239" s="9">
        <f t="shared" si="534"/>
        <v>1.2074223161707514E-3</v>
      </c>
      <c r="AE239" s="9">
        <f t="shared" si="534"/>
        <v>1.2074219539021146E-3</v>
      </c>
      <c r="AF239" s="9">
        <f t="shared" si="534"/>
        <v>1.207421570941278E-3</v>
      </c>
      <c r="AG239" s="9">
        <f t="shared" si="534"/>
        <v>1.207421166145437E-3</v>
      </c>
      <c r="AH239" s="9">
        <f t="shared" si="534"/>
        <v>1.2074207383103487E-3</v>
      </c>
      <c r="AI239" s="9">
        <f t="shared" si="534"/>
        <v>1.2074202861695415E-3</v>
      </c>
      <c r="AJ239" s="9">
        <f t="shared" si="534"/>
        <v>1.2074198083879292E-3</v>
      </c>
      <c r="AK239" s="9">
        <f t="shared" si="534"/>
        <v>1.2074193035615526E-3</v>
      </c>
      <c r="AL239" s="9">
        <f t="shared" si="534"/>
        <v>1.2074187702096346E-3</v>
      </c>
      <c r="AM239" s="9">
        <f t="shared" si="534"/>
        <v>1.2074182067765204E-3</v>
      </c>
      <c r="AN239" s="9">
        <f t="shared" si="534"/>
        <v>1.2074176116226363E-3</v>
      </c>
      <c r="AO239" s="9">
        <f t="shared" si="534"/>
        <v>1.2074169830231685E-3</v>
      </c>
      <c r="AP239" s="9">
        <f t="shared" si="534"/>
        <v>1.2074163191630504E-3</v>
      </c>
      <c r="AQ239" s="9">
        <f t="shared" si="534"/>
        <v>1.2074156181327647E-3</v>
      </c>
      <c r="AR239" s="9">
        <f t="shared" si="534"/>
        <v>1.207414877922404E-3</v>
      </c>
      <c r="AS239" s="9">
        <f t="shared" si="534"/>
        <v>1.2074140964178602E-3</v>
      </c>
      <c r="AT239" s="9">
        <f t="shared" si="534"/>
        <v>1.2074132713965602E-3</v>
      </c>
      <c r="AU239" s="9">
        <f t="shared" si="534"/>
        <v>1.2074124005184534E-3</v>
      </c>
      <c r="AV239" s="9">
        <f t="shared" si="534"/>
        <v>1.2074114813242121E-3</v>
      </c>
      <c r="AW239" s="9">
        <f t="shared" si="534"/>
        <v>1.2074105112281656E-3</v>
      </c>
      <c r="AX239" s="9">
        <f t="shared" si="534"/>
        <v>1.2074094875098023E-3</v>
      </c>
      <c r="AY239" s="9">
        <f t="shared" si="534"/>
        <v>1.2074084073104788E-3</v>
      </c>
      <c r="AZ239" s="9">
        <f t="shared" si="534"/>
        <v>1.2074072676240759E-3</v>
      </c>
      <c r="BA239" s="9">
        <f t="shared" si="534"/>
        <v>1.2074060652911168E-3</v>
      </c>
      <c r="BB239" s="9">
        <f t="shared" si="534"/>
        <v>1.207404796990849E-3</v>
      </c>
      <c r="BC239" s="9">
        <f t="shared" si="534"/>
        <v>1.2074034592338451E-3</v>
      </c>
      <c r="BD239" s="9">
        <f t="shared" si="534"/>
        <v>1.2074020483536464E-3</v>
      </c>
      <c r="BE239" s="9">
        <f t="shared" si="534"/>
        <v>1.2074005604959779E-3</v>
      </c>
      <c r="BF239" s="9">
        <f t="shared" si="534"/>
        <v>1.2073989916142893E-3</v>
      </c>
      <c r="BG239" s="9">
        <f t="shared" si="534"/>
        <v>1.2073973374553107E-3</v>
      </c>
      <c r="BH239" s="9">
        <f t="shared" si="534"/>
        <v>1.2073955935535906E-3</v>
      </c>
      <c r="BI239" s="9">
        <f t="shared" si="534"/>
        <v>1.2073937552181417E-3</v>
      </c>
      <c r="BJ239" s="9">
        <f t="shared" si="534"/>
        <v>1.2073918175227116E-3</v>
      </c>
      <c r="BK239" s="9">
        <f t="shared" si="534"/>
        <v>1.2073897752947101E-3</v>
      </c>
      <c r="BL239" s="9">
        <f t="shared" si="534"/>
        <v>1.2073876231034973E-3</v>
      </c>
      <c r="BM239" s="9">
        <f t="shared" si="534"/>
        <v>1.2073853552475814E-3</v>
      </c>
      <c r="BN239" s="9">
        <f t="shared" si="534"/>
        <v>1.2073829657413941E-3</v>
      </c>
      <c r="BO239" s="9">
        <f t="shared" si="534"/>
        <v>1.2073804483039468E-3</v>
      </c>
      <c r="BP239" s="9">
        <f t="shared" si="533"/>
        <v>1.2073777963427232E-3</v>
      </c>
      <c r="BQ239" s="9">
        <f t="shared" si="533"/>
        <v>1.2073750029390144E-3</v>
      </c>
      <c r="BR239" s="9">
        <f t="shared" si="533"/>
        <v>1.2073720608330352E-3</v>
      </c>
      <c r="BS239" s="9">
        <f t="shared" si="533"/>
        <v>1.2073689624099262E-3</v>
      </c>
      <c r="BT239" s="9">
        <f t="shared" si="533"/>
        <v>1.2073656996783335E-3</v>
      </c>
      <c r="BU239" s="9">
        <f t="shared" si="533"/>
        <v>1.207362264258697E-3</v>
      </c>
      <c r="BV239" s="9">
        <f t="shared" si="533"/>
        <v>1.2073586473601706E-3</v>
      </c>
      <c r="BW239" s="9">
        <f t="shared" si="533"/>
        <v>1.2073548397643461E-3</v>
      </c>
      <c r="BX239" s="9">
        <f t="shared" si="533"/>
        <v>1.2073508318040868E-3</v>
      </c>
      <c r="BY239" s="9">
        <f t="shared" si="533"/>
        <v>1.2073466133439709E-3</v>
      </c>
      <c r="BZ239" s="9">
        <f t="shared" si="533"/>
        <v>1.2073421737567181E-3</v>
      </c>
      <c r="CA239" s="9">
        <f t="shared" si="533"/>
        <v>1.2073375019036455E-3</v>
      </c>
      <c r="CB239" s="9">
        <f t="shared" si="533"/>
        <v>1.2073325861074948E-3</v>
      </c>
      <c r="CC239" s="9">
        <f t="shared" si="533"/>
        <v>1.2073274141305246E-3</v>
      </c>
      <c r="CD239" s="9">
        <f t="shared" si="533"/>
        <v>1.207321973147812E-3</v>
      </c>
      <c r="CE239" s="9">
        <f t="shared" si="533"/>
        <v>1.2073162497209535E-3</v>
      </c>
      <c r="CF239" s="9">
        <f t="shared" si="533"/>
        <v>1.2073102297691695E-3</v>
      </c>
      <c r="CG239" s="9">
        <f t="shared" si="533"/>
        <v>1.2073038985418226E-3</v>
      </c>
      <c r="CH239" s="9">
        <f t="shared" si="533"/>
        <v>1.20729724058554E-3</v>
      </c>
      <c r="CI239" s="9">
        <f t="shared" si="533"/>
        <v>1.2072902397163344E-3</v>
      </c>
      <c r="CJ239" s="9">
        <f t="shared" si="533"/>
        <v>1.2072828789823613E-3</v>
      </c>
      <c r="CK239" s="9">
        <f t="shared" si="533"/>
        <v>1.207275140632455E-3</v>
      </c>
      <c r="CL239" s="9">
        <f t="shared" si="533"/>
        <v>1.2072670060803159E-3</v>
      </c>
      <c r="CM239" s="9">
        <f t="shared" si="533"/>
        <v>1.2072584558649737E-3</v>
      </c>
      <c r="CN239" s="9">
        <f t="shared" si="533"/>
        <v>1.2072494696139236E-3</v>
      </c>
      <c r="CO239" s="9">
        <f t="shared" si="533"/>
        <v>1.2072400260014621E-3</v>
      </c>
      <c r="CP239" s="9">
        <f t="shared" si="533"/>
        <v>1.2072301027074911E-3</v>
      </c>
      <c r="CQ239" s="9">
        <f t="shared" si="533"/>
        <v>1.2072196763724594E-3</v>
      </c>
      <c r="CR239" s="9">
        <f t="shared" si="533"/>
        <v>1.2072087225520338E-3</v>
      </c>
      <c r="CS239" s="9">
        <f t="shared" si="533"/>
        <v>1.2071972156697433E-3</v>
      </c>
      <c r="CT239" s="9">
        <f t="shared" si="533"/>
        <v>1.2071851289663612E-3</v>
      </c>
      <c r="CU239" s="9">
        <f t="shared" si="533"/>
        <v>1.2071724344484237E-3</v>
      </c>
      <c r="CV239" s="9">
        <f t="shared" si="533"/>
        <v>1.2071591028366376E-3</v>
      </c>
      <c r="CW239" s="9">
        <f t="shared" si="533"/>
        <v>1.2071451035060483E-3</v>
      </c>
      <c r="CX239" s="9">
        <f t="shared" si="533"/>
        <v>1.2071304044296318E-3</v>
      </c>
      <c r="CY239" s="9">
        <f t="shared" ref="CY239:FJ242" si="535">NORMDIST($B239,0,1,0)-$B239*(1-NORMDIST($B239,0,1,1))-(NORMDIST($B239+CY$4,0,1,0)-($B239+CY$4)*(1-NORMDIST($B239+CY$4,0,1,1)))</f>
        <v>1.20711497211915E-3</v>
      </c>
      <c r="CZ239" s="9">
        <f t="shared" si="535"/>
        <v>1.207098771558713E-3</v>
      </c>
      <c r="DA239" s="9">
        <f t="shared" si="535"/>
        <v>1.2070817661419817E-3</v>
      </c>
      <c r="DB239" s="9">
        <f t="shared" si="535"/>
        <v>1.2070639176021249E-3</v>
      </c>
      <c r="DC239" s="9">
        <f t="shared" si="535"/>
        <v>1.207045185940192E-3</v>
      </c>
      <c r="DD239" s="9">
        <f t="shared" si="535"/>
        <v>1.2070255293548686E-3</v>
      </c>
      <c r="DE239" s="9">
        <f t="shared" si="535"/>
        <v>1.2070049041601309E-3</v>
      </c>
      <c r="DF239" s="9">
        <f t="shared" si="535"/>
        <v>1.2069832647101182E-3</v>
      </c>
      <c r="DG239" s="9">
        <f t="shared" si="535"/>
        <v>1.2069605633125281E-3</v>
      </c>
      <c r="DH239" s="9">
        <f t="shared" si="535"/>
        <v>1.2069367501450904E-3</v>
      </c>
      <c r="DI239" s="9">
        <f t="shared" si="535"/>
        <v>1.2069117731635559E-3</v>
      </c>
      <c r="DJ239" s="9">
        <f t="shared" si="535"/>
        <v>1.2068855780094773E-3</v>
      </c>
      <c r="DK239" s="9">
        <f t="shared" si="535"/>
        <v>1.2068581079127632E-3</v>
      </c>
      <c r="DL239" s="9">
        <f t="shared" si="535"/>
        <v>1.2068293035915573E-3</v>
      </c>
      <c r="DM239" s="9">
        <f t="shared" si="535"/>
        <v>1.2067991031468777E-3</v>
      </c>
      <c r="DN239" s="9">
        <f t="shared" si="535"/>
        <v>1.2067674419534474E-3</v>
      </c>
      <c r="DO239" s="9">
        <f t="shared" si="535"/>
        <v>1.2067342525485547E-3</v>
      </c>
      <c r="DP239" s="9">
        <f t="shared" si="535"/>
        <v>1.2066994645132212E-3</v>
      </c>
      <c r="DQ239" s="9">
        <f t="shared" si="535"/>
        <v>1.2066630043504399E-3</v>
      </c>
      <c r="DR239" s="9">
        <f t="shared" si="535"/>
        <v>1.2066247953601296E-3</v>
      </c>
      <c r="DS239" s="9">
        <f t="shared" si="535"/>
        <v>1.2065847575054537E-3</v>
      </c>
      <c r="DT239" s="9">
        <f t="shared" si="535"/>
        <v>1.206542807278515E-3</v>
      </c>
      <c r="DU239" s="9">
        <f t="shared" si="535"/>
        <v>1.2064988575589404E-3</v>
      </c>
      <c r="DV239" s="9">
        <f t="shared" si="535"/>
        <v>1.2064528174653107E-3</v>
      </c>
      <c r="DW239" s="9">
        <f t="shared" si="535"/>
        <v>1.2064045922052101E-3</v>
      </c>
      <c r="DX239" s="9">
        <f t="shared" si="535"/>
        <v>1.2063540829153098E-3</v>
      </c>
      <c r="DY239" s="9">
        <f t="shared" si="535"/>
        <v>1.2063011864981174E-3</v>
      </c>
      <c r="DZ239" s="9">
        <f t="shared" si="535"/>
        <v>1.2062457954520936E-3</v>
      </c>
      <c r="EA239" s="9">
        <f t="shared" si="535"/>
        <v>1.206187797694745E-3</v>
      </c>
      <c r="EB239" s="9">
        <f t="shared" si="535"/>
        <v>1.2061270763816247E-3</v>
      </c>
      <c r="EC239" s="9">
        <f t="shared" si="535"/>
        <v>1.2060635097138948E-3</v>
      </c>
      <c r="ED239" s="9">
        <f t="shared" si="535"/>
        <v>1.2059969707435695E-3</v>
      </c>
      <c r="EE239" s="9">
        <f t="shared" si="535"/>
        <v>1.2059273271684641E-3</v>
      </c>
      <c r="EF239" s="9">
        <f t="shared" si="535"/>
        <v>1.2058544411228814E-3</v>
      </c>
      <c r="EG239" s="9">
        <f t="shared" si="535"/>
        <v>1.2057781689569292E-3</v>
      </c>
      <c r="EH239" s="9">
        <f t="shared" si="535"/>
        <v>1.2056983610103365E-3</v>
      </c>
      <c r="EI239" s="9">
        <f t="shared" si="535"/>
        <v>1.2056148613773798E-3</v>
      </c>
      <c r="EJ239" s="9">
        <f t="shared" si="535"/>
        <v>1.2055275076628454E-3</v>
      </c>
      <c r="EK239" s="9">
        <f t="shared" si="535"/>
        <v>1.2054361307307787E-3</v>
      </c>
      <c r="EL239" s="9">
        <f t="shared" si="535"/>
        <v>1.2053405544429133E-3</v>
      </c>
      <c r="EM239" s="9">
        <f t="shared" si="535"/>
        <v>1.2052405953864901E-3</v>
      </c>
      <c r="EN239" s="9">
        <f t="shared" si="535"/>
        <v>1.205136062596285E-3</v>
      </c>
      <c r="EO239" s="9">
        <f t="shared" si="535"/>
        <v>1.2050267572641985E-3</v>
      </c>
      <c r="EP239" s="9">
        <f t="shared" si="535"/>
        <v>1.2049124724377773E-3</v>
      </c>
      <c r="EQ239" s="9">
        <f t="shared" si="535"/>
        <v>1.2047929927089345E-3</v>
      </c>
      <c r="ER239" s="9">
        <f t="shared" si="535"/>
        <v>1.2046680938954182E-3</v>
      </c>
      <c r="ES239" s="9">
        <f t="shared" si="535"/>
        <v>1.2045375427044006E-3</v>
      </c>
      <c r="ET239" s="9">
        <f t="shared" si="535"/>
        <v>1.2044010963890598E-3</v>
      </c>
      <c r="EU239" s="9">
        <f t="shared" si="535"/>
        <v>1.2042585023929575E-3</v>
      </c>
      <c r="EV239" s="9">
        <f t="shared" si="535"/>
        <v>1.2041094979807392E-3</v>
      </c>
      <c r="EW239" s="9">
        <f t="shared" si="535"/>
        <v>1.2039538098563786E-3</v>
      </c>
      <c r="EX239" s="9">
        <f t="shared" si="535"/>
        <v>1.2037911537700892E-3</v>
      </c>
      <c r="EY239" s="9">
        <f t="shared" si="535"/>
        <v>1.2036212341084713E-3</v>
      </c>
      <c r="EZ239" s="9">
        <f t="shared" si="535"/>
        <v>1.203443743475779E-3</v>
      </c>
      <c r="FA239" s="9">
        <f t="shared" si="535"/>
        <v>1.2032583622542772E-3</v>
      </c>
      <c r="FB239" s="9">
        <f t="shared" si="535"/>
        <v>1.2030647581564478E-3</v>
      </c>
      <c r="FC239" s="9">
        <f t="shared" si="535"/>
        <v>1.2028625857582399E-3</v>
      </c>
      <c r="FD239" s="9">
        <f t="shared" si="535"/>
        <v>1.2026514860185836E-3</v>
      </c>
      <c r="FE239" s="9">
        <f t="shared" si="535"/>
        <v>1.202431085780672E-3</v>
      </c>
      <c r="FF239" s="9">
        <f t="shared" si="535"/>
        <v>1.2022009972586518E-3</v>
      </c>
      <c r="FG239" s="9">
        <f t="shared" si="535"/>
        <v>1.2019608175073389E-3</v>
      </c>
      <c r="FH239" s="9">
        <f t="shared" si="535"/>
        <v>1.2017101278743278E-3</v>
      </c>
      <c r="FI239" s="9">
        <f t="shared" si="535"/>
        <v>1.2014484934319968E-3</v>
      </c>
      <c r="FJ239" s="9">
        <f t="shared" si="535"/>
        <v>1.2011754623949178E-3</v>
      </c>
      <c r="FK239" s="9">
        <f t="shared" si="532"/>
        <v>1.2008905655150352E-3</v>
      </c>
      <c r="FL239" s="9">
        <f t="shared" si="532"/>
        <v>1.2005933154581809E-3</v>
      </c>
      <c r="FM239" s="9">
        <f t="shared" si="532"/>
        <v>1.2002832061617653E-3</v>
      </c>
      <c r="FN239" s="9">
        <f t="shared" si="532"/>
        <v>1.199959712169863E-3</v>
      </c>
      <c r="FO239" s="9">
        <f t="shared" si="532"/>
        <v>1.199622287948086E-3</v>
      </c>
      <c r="FP239" s="9">
        <f t="shared" si="532"/>
        <v>1.1992703671778455E-3</v>
      </c>
      <c r="FQ239" s="9">
        <f t="shared" si="532"/>
        <v>1.1989033620251445E-3</v>
      </c>
      <c r="FR239" s="9">
        <f t="shared" si="532"/>
        <v>1.1985206623891308E-3</v>
      </c>
      <c r="FS239" s="9">
        <f t="shared" si="532"/>
        <v>1.1981216351253841E-3</v>
      </c>
      <c r="FT239" s="9">
        <f t="shared" si="532"/>
        <v>1.1977056232463578E-3</v>
      </c>
      <c r="FU239" s="9">
        <f t="shared" si="532"/>
        <v>1.1972719450951642E-3</v>
      </c>
      <c r="FV239" s="9">
        <f t="shared" si="532"/>
        <v>1.1968198934945273E-3</v>
      </c>
      <c r="FW239" s="9">
        <f t="shared" si="532"/>
        <v>1.1963487348700156E-3</v>
      </c>
      <c r="FX239" s="9">
        <f t="shared" si="532"/>
        <v>1.1958577083461756E-3</v>
      </c>
      <c r="FY239" s="9">
        <f t="shared" si="532"/>
        <v>1.195346024812839E-3</v>
      </c>
      <c r="FZ239" s="9">
        <f t="shared" si="532"/>
        <v>1.1948128659665983E-3</v>
      </c>
      <c r="GA239" s="9">
        <f t="shared" si="532"/>
        <v>1.1942573833193979E-3</v>
      </c>
      <c r="GB239" s="9">
        <f t="shared" si="532"/>
        <v>1.193678697180831E-3</v>
      </c>
      <c r="GC239" s="9">
        <f t="shared" si="532"/>
        <v>1.1930758956068704E-3</v>
      </c>
      <c r="GD239" s="9">
        <f t="shared" si="532"/>
        <v>1.1924480333180532E-3</v>
      </c>
      <c r="GE239" s="9">
        <f t="shared" si="532"/>
        <v>1.1917941305861907E-3</v>
      </c>
      <c r="GF239" s="9">
        <f t="shared" si="532"/>
        <v>1.1911131720865132E-3</v>
      </c>
      <c r="GG239" s="9">
        <f t="shared" si="532"/>
        <v>1.1904041057180792E-3</v>
      </c>
      <c r="GH239" s="9">
        <f t="shared" si="532"/>
        <v>1.1896658413871469E-3</v>
      </c>
      <c r="GI239" s="9">
        <f t="shared" si="532"/>
        <v>1.1888972497566691E-3</v>
      </c>
      <c r="GJ239" s="9">
        <f t="shared" si="532"/>
        <v>1.1880971609569827E-3</v>
      </c>
      <c r="GK239" s="9">
        <f t="shared" si="532"/>
        <v>1.1872643632628616E-3</v>
      </c>
      <c r="GL239" s="9">
        <f t="shared" si="532"/>
        <v>1.1863976017298392E-3</v>
      </c>
      <c r="GM239" s="9">
        <f t="shared" si="532"/>
        <v>1.1854955767898918E-3</v>
      </c>
      <c r="GN239" s="9">
        <f t="shared" si="532"/>
        <v>1.1845569428119026E-3</v>
      </c>
      <c r="GO239" s="9">
        <f t="shared" si="532"/>
        <v>1.1835803066152499E-3</v>
      </c>
      <c r="GP239" s="9">
        <f t="shared" si="532"/>
        <v>1.1825642259468941E-3</v>
      </c>
      <c r="GQ239" s="9">
        <f t="shared" si="532"/>
        <v>1.1815072079099118E-3</v>
      </c>
      <c r="GR239" s="9">
        <f t="shared" si="532"/>
        <v>1.1804077073533585E-3</v>
      </c>
      <c r="GS239" s="9">
        <f t="shared" si="532"/>
        <v>1.1792641252147376E-3</v>
      </c>
      <c r="GT239" s="9">
        <f t="shared" si="532"/>
        <v>1.1780748068146536E-3</v>
      </c>
      <c r="GU239" s="9">
        <f t="shared" si="532"/>
        <v>1.176838040108098E-3</v>
      </c>
      <c r="GV239" s="9">
        <f t="shared" si="532"/>
        <v>1.1755520538845657E-3</v>
      </c>
      <c r="GW239" s="9">
        <f t="shared" si="532"/>
        <v>1.1742150159218781E-3</v>
      </c>
      <c r="GX239" s="9">
        <f t="shared" si="532"/>
        <v>1.1728250310863958E-3</v>
      </c>
      <c r="GY239" s="9">
        <f t="shared" si="532"/>
        <v>1.1713801393849182E-3</v>
      </c>
      <c r="GZ239" s="9">
        <f t="shared" si="532"/>
        <v>1.1698783139626463E-3</v>
      </c>
      <c r="HA239" s="9">
        <f t="shared" si="532"/>
        <v>1.1683174590473148E-3</v>
      </c>
      <c r="HB239" s="9">
        <f t="shared" si="532"/>
        <v>1.1666954078404161E-3</v>
      </c>
      <c r="HC239" s="9">
        <f t="shared" si="532"/>
        <v>1.1650099203500601E-3</v>
      </c>
      <c r="HD239" s="9">
        <f t="shared" si="532"/>
        <v>1.1632586811677261E-3</v>
      </c>
      <c r="HE239" s="9">
        <f t="shared" si="532"/>
        <v>1.1614392971887595E-3</v>
      </c>
      <c r="HF239" s="9">
        <f t="shared" si="532"/>
        <v>1.1595492952702045E-3</v>
      </c>
      <c r="HG239" s="9">
        <f t="shared" si="532"/>
        <v>1.1575861198315368E-3</v>
      </c>
      <c r="HH239" s="9">
        <f t="shared" si="532"/>
        <v>1.1555471303881276E-3</v>
      </c>
      <c r="HI239" s="9">
        <f t="shared" si="532"/>
        <v>1.1534295990298224E-3</v>
      </c>
      <c r="HJ239" s="9">
        <f t="shared" si="532"/>
        <v>1.1512307078260322E-3</v>
      </c>
      <c r="HK239" s="9">
        <f t="shared" si="532"/>
        <v>1.1489475461726024E-3</v>
      </c>
      <c r="HL239" s="9">
        <f t="shared" si="532"/>
        <v>1.1465771080683964E-3</v>
      </c>
      <c r="HM239" s="9">
        <f t="shared" si="532"/>
        <v>1.1441162893229787E-3</v>
      </c>
      <c r="HN239" s="9">
        <f t="shared" si="532"/>
        <v>1.1415618846976408E-3</v>
      </c>
      <c r="HO239" s="9">
        <f t="shared" si="532"/>
        <v>1.1389105849735769E-3</v>
      </c>
      <c r="HP239" s="9">
        <f t="shared" si="532"/>
        <v>1.1361589739485793E-3</v>
      </c>
      <c r="HQ239" s="9">
        <f t="shared" si="532"/>
        <v>1.1333035253606354E-3</v>
      </c>
      <c r="HR239" s="9">
        <f t="shared" si="532"/>
        <v>1.1303405997361981E-3</v>
      </c>
      <c r="HS239" s="9">
        <f t="shared" si="532"/>
        <v>1.1272664411633615E-3</v>
      </c>
      <c r="HT239" s="9">
        <f t="shared" si="532"/>
        <v>1.1240771739865201E-3</v>
      </c>
      <c r="HU239" s="9">
        <f t="shared" si="532"/>
        <v>1.1207687994223589E-3</v>
      </c>
      <c r="HV239" s="9">
        <f t="shared" ref="HV239:KG242" si="536">NORMDIST($B239,0,1,0)-$B239*(1-NORMDIST($B239,0,1,1))-(NORMDIST($B239+HV$4,0,1,0)-($B239+HV$4)*(1-NORMDIST($B239+HV$4,0,1,1)))</f>
        <v>1.1173371920978801E-3</v>
      </c>
      <c r="HW239" s="9">
        <f t="shared" si="536"/>
        <v>1.1137780965030978E-3</v>
      </c>
      <c r="HX239" s="9">
        <f t="shared" si="536"/>
        <v>1.1100871233637067E-3</v>
      </c>
      <c r="HY239" s="9">
        <f t="shared" si="536"/>
        <v>1.1062597459282747E-3</v>
      </c>
      <c r="HZ239" s="9">
        <f t="shared" si="536"/>
        <v>1.1022912961718915E-3</v>
      </c>
      <c r="IA239" s="9">
        <f t="shared" si="536"/>
        <v>1.0981769609079311E-3</v>
      </c>
      <c r="IB239" s="9">
        <f t="shared" si="536"/>
        <v>1.0939117778174183E-3</v>
      </c>
      <c r="IC239" s="9">
        <f t="shared" si="536"/>
        <v>1.0894906313829663E-3</v>
      </c>
      <c r="ID239" s="9">
        <f t="shared" si="536"/>
        <v>1.0849082487357331E-3</v>
      </c>
      <c r="IE239" s="9">
        <f t="shared" si="536"/>
        <v>1.0801591954069951E-3</v>
      </c>
      <c r="IF239" s="9">
        <f t="shared" si="536"/>
        <v>1.0752378709873557E-3</v>
      </c>
      <c r="IG239" s="9">
        <f t="shared" si="536"/>
        <v>1.0701385046888107E-3</v>
      </c>
      <c r="IH239" s="9">
        <f t="shared" si="536"/>
        <v>1.0648551508113443E-3</v>
      </c>
      <c r="II239" s="9">
        <f t="shared" si="536"/>
        <v>1.0593816841102215E-3</v>
      </c>
      <c r="IJ239" s="9">
        <f t="shared" si="536"/>
        <v>1.0537117950644964E-3</v>
      </c>
      <c r="IK239" s="9">
        <f t="shared" si="536"/>
        <v>1.0478389850438711E-3</v>
      </c>
      <c r="IL239" s="9">
        <f t="shared" si="536"/>
        <v>1.0417565613725639E-3</v>
      </c>
      <c r="IM239" s="9">
        <f t="shared" si="536"/>
        <v>1.0354576322908508E-3</v>
      </c>
      <c r="IN239" s="9">
        <f t="shared" si="536"/>
        <v>1.0289351018099944E-3</v>
      </c>
      <c r="IO239" s="9">
        <f t="shared" si="536"/>
        <v>1.0221816644599125E-3</v>
      </c>
      <c r="IP239" s="9">
        <f t="shared" si="536"/>
        <v>1.0151897999323414E-3</v>
      </c>
      <c r="IQ239" s="9">
        <f t="shared" si="536"/>
        <v>1.0079517676092769E-3</v>
      </c>
      <c r="IR239" s="9">
        <f t="shared" si="536"/>
        <v>1.0004596009862638E-3</v>
      </c>
      <c r="IS239" s="9">
        <f t="shared" si="536"/>
        <v>9.9270510198043622E-4</v>
      </c>
      <c r="IT239" s="9">
        <f t="shared" si="536"/>
        <v>9.8467983512479616E-4</v>
      </c>
      <c r="IU239" s="9">
        <f t="shared" si="536"/>
        <v>9.7637512165075135E-4</v>
      </c>
      <c r="IV239" s="9">
        <f t="shared" si="536"/>
        <v>9.6778203345277347E-4</v>
      </c>
      <c r="IW239" s="9">
        <f t="shared" si="536"/>
        <v>9.588913869353205E-4</v>
      </c>
      <c r="IX239" s="9">
        <f t="shared" si="536"/>
        <v>9.4969373674304433E-4</v>
      </c>
      <c r="IY239" s="9">
        <f t="shared" si="536"/>
        <v>9.4017936937107385E-4</v>
      </c>
      <c r="IZ239" s="9">
        <f t="shared" si="536"/>
        <v>9.3033829665386397E-4</v>
      </c>
      <c r="JA239" s="9">
        <f t="shared" si="536"/>
        <v>9.2016024913212612E-4</v>
      </c>
      <c r="JB239" s="9">
        <f t="shared" si="536"/>
        <v>9.0963466929627019E-4</v>
      </c>
      <c r="JC239" s="9">
        <f t="shared" si="536"/>
        <v>8.9875070470736085E-4</v>
      </c>
      <c r="JD239" s="9">
        <f t="shared" si="536"/>
        <v>8.8749720099170083E-4</v>
      </c>
      <c r="JE239" s="9">
        <f t="shared" si="536"/>
        <v>8.7586269470697883E-4</v>
      </c>
      <c r="JF239" s="9">
        <f t="shared" si="536"/>
        <v>8.6383540608424075E-4</v>
      </c>
      <c r="JG239" s="9">
        <f t="shared" si="536"/>
        <v>8.514032316405142E-4</v>
      </c>
      <c r="JH239" s="9">
        <f t="shared" si="536"/>
        <v>8.3855373665998358E-4</v>
      </c>
      <c r="JI239" s="9">
        <f t="shared" si="536"/>
        <v>8.2527414754645766E-4</v>
      </c>
      <c r="JJ239" s="9">
        <f t="shared" si="536"/>
        <v>8.1155134404601974E-4</v>
      </c>
      <c r="JK239" s="9">
        <f t="shared" si="536"/>
        <v>7.973718513333292E-4</v>
      </c>
      <c r="JL239" s="9">
        <f t="shared" si="536"/>
        <v>7.8272183197052037E-4</v>
      </c>
      <c r="JM239" s="9">
        <f t="shared" si="536"/>
        <v>7.675870777264903E-4</v>
      </c>
      <c r="JN239" s="9">
        <f t="shared" si="536"/>
        <v>7.5195300126659152E-4</v>
      </c>
      <c r="JO239" s="9">
        <f t="shared" si="536"/>
        <v>7.3580462770482611E-4</v>
      </c>
      <c r="JP239" s="9">
        <f t="shared" si="536"/>
        <v>7.1912658601998476E-4</v>
      </c>
      <c r="JQ239" s="9">
        <f t="shared" si="536"/>
        <v>7.0190310033762127E-4</v>
      </c>
      <c r="JR239" s="9">
        <f t="shared" si="536"/>
        <v>6.8411798107153188E-4</v>
      </c>
      <c r="JS239" s="9">
        <f t="shared" si="536"/>
        <v>6.6575461593204946E-4</v>
      </c>
      <c r="JT239" s="9">
        <f t="shared" si="536"/>
        <v>6.4679596079351368E-4</v>
      </c>
      <c r="JU239" s="9">
        <f t="shared" si="536"/>
        <v>6.2722453042393655E-4</v>
      </c>
      <c r="JV239" s="9">
        <f t="shared" si="536"/>
        <v>6.0702238907791618E-4</v>
      </c>
      <c r="JW239" s="9">
        <f t="shared" si="536"/>
        <v>5.861711409489009E-4</v>
      </c>
      <c r="JX239" s="9">
        <f t="shared" si="536"/>
        <v>5.646519204831257E-4</v>
      </c>
      <c r="JY239" s="9">
        <f t="shared" si="536"/>
        <v>5.4244538255497458E-4</v>
      </c>
      <c r="JZ239" s="9">
        <f t="shared" si="536"/>
        <v>5.195316925033916E-4</v>
      </c>
      <c r="KA239" s="9">
        <f t="shared" si="536"/>
        <v>4.9589051602746872E-4</v>
      </c>
      <c r="KB239" s="9">
        <f t="shared" si="536"/>
        <v>4.7150100894533843E-4</v>
      </c>
      <c r="KC239" s="9">
        <f t="shared" si="536"/>
        <v>4.463418068126751E-4</v>
      </c>
      <c r="KD239" s="9">
        <f t="shared" si="536"/>
        <v>4.2039101440302391E-4</v>
      </c>
      <c r="KE239" s="9">
        <f t="shared" si="536"/>
        <v>3.9362619505091574E-4</v>
      </c>
      <c r="KF239" s="9">
        <f t="shared" si="536"/>
        <v>3.6602435985381206E-4</v>
      </c>
      <c r="KG239" s="9">
        <f t="shared" si="536"/>
        <v>3.375619567411673E-4</v>
      </c>
      <c r="KH239" s="9">
        <f t="shared" si="527"/>
        <v>3.0821485940322503E-4</v>
      </c>
      <c r="KI239" s="9">
        <f t="shared" si="527"/>
        <v>2.7795835608453515E-4</v>
      </c>
      <c r="KJ239" s="9">
        <f t="shared" si="527"/>
        <v>2.4676713824146532E-4</v>
      </c>
      <c r="KK239" s="9">
        <f t="shared" si="527"/>
        <v>2.1461528906751605E-4</v>
      </c>
      <c r="KL239" s="9">
        <f t="shared" si="527"/>
        <v>1.8147627188093776E-4</v>
      </c>
      <c r="KM239" s="9">
        <f t="shared" si="527"/>
        <v>1.4732291838160001E-4</v>
      </c>
      <c r="KN239" s="9">
        <f t="shared" si="527"/>
        <v>1.1212741677744421E-4</v>
      </c>
      <c r="KO239" s="9">
        <f t="shared" si="527"/>
        <v>7.5861299777726932E-5</v>
      </c>
      <c r="KP239" s="9">
        <f t="shared" si="527"/>
        <v>3.8495432458396719E-5</v>
      </c>
    </row>
    <row r="240" spans="2:302" x14ac:dyDescent="0.25">
      <c r="B240" s="5">
        <f t="shared" si="478"/>
        <v>2.6500000000000501</v>
      </c>
      <c r="C240" s="9">
        <f t="shared" si="476"/>
        <v>1.2470826269416195E-3</v>
      </c>
      <c r="D240" s="9">
        <f t="shared" si="534"/>
        <v>1.2470825443398515E-3</v>
      </c>
      <c r="E240" s="9">
        <f t="shared" si="534"/>
        <v>1.2470824567982486E-3</v>
      </c>
      <c r="F240" s="9">
        <f t="shared" si="534"/>
        <v>1.2470823640319025E-3</v>
      </c>
      <c r="G240" s="9">
        <f t="shared" si="534"/>
        <v>1.2470822657376418E-3</v>
      </c>
      <c r="H240" s="9">
        <f t="shared" si="534"/>
        <v>1.2470821615960285E-3</v>
      </c>
      <c r="I240" s="9">
        <f t="shared" si="534"/>
        <v>1.2470820512702071E-3</v>
      </c>
      <c r="J240" s="9">
        <f t="shared" si="534"/>
        <v>1.2470819344046831E-3</v>
      </c>
      <c r="K240" s="9">
        <f t="shared" si="534"/>
        <v>1.2470818106233516E-3</v>
      </c>
      <c r="L240" s="9">
        <f t="shared" si="534"/>
        <v>1.247081679529192E-3</v>
      </c>
      <c r="M240" s="9">
        <f t="shared" si="534"/>
        <v>1.2470815407049207E-3</v>
      </c>
      <c r="N240" s="9">
        <f t="shared" si="534"/>
        <v>1.2470813937089885E-3</v>
      </c>
      <c r="O240" s="9">
        <f t="shared" si="534"/>
        <v>1.2470812380742729E-3</v>
      </c>
      <c r="P240" s="9">
        <f t="shared" si="534"/>
        <v>1.2470810733093553E-3</v>
      </c>
      <c r="Q240" s="9">
        <f t="shared" si="534"/>
        <v>1.2470808988967689E-3</v>
      </c>
      <c r="R240" s="9">
        <f t="shared" si="534"/>
        <v>1.2470807142887794E-3</v>
      </c>
      <c r="S240" s="9">
        <f t="shared" si="534"/>
        <v>1.2470805189079618E-3</v>
      </c>
      <c r="T240" s="9">
        <f t="shared" si="534"/>
        <v>1.247080312146945E-3</v>
      </c>
      <c r="U240" s="9">
        <f t="shared" si="534"/>
        <v>1.2470800933629938E-3</v>
      </c>
      <c r="V240" s="9">
        <f t="shared" si="534"/>
        <v>1.2470798618795162E-3</v>
      </c>
      <c r="W240" s="9">
        <f t="shared" si="534"/>
        <v>1.2470796169840265E-3</v>
      </c>
      <c r="X240" s="9">
        <f t="shared" si="534"/>
        <v>1.2470793579243127E-3</v>
      </c>
      <c r="Y240" s="9">
        <f t="shared" si="534"/>
        <v>1.2470790839069423E-3</v>
      </c>
      <c r="Z240" s="9">
        <f t="shared" si="534"/>
        <v>1.2470787940979666E-3</v>
      </c>
      <c r="AA240" s="9">
        <f t="shared" si="534"/>
        <v>1.2470784876154628E-3</v>
      </c>
      <c r="AB240" s="9">
        <f t="shared" si="534"/>
        <v>1.247078163533082E-3</v>
      </c>
      <c r="AC240" s="9">
        <f t="shared" si="534"/>
        <v>1.2470778208721965E-3</v>
      </c>
      <c r="AD240" s="9">
        <f t="shared" si="534"/>
        <v>1.2470774586035597E-3</v>
      </c>
      <c r="AE240" s="9">
        <f t="shared" si="534"/>
        <v>1.2470770756427231E-3</v>
      </c>
      <c r="AF240" s="9">
        <f t="shared" si="534"/>
        <v>1.2470766708468821E-3</v>
      </c>
      <c r="AG240" s="9">
        <f t="shared" si="534"/>
        <v>1.2470762430117938E-3</v>
      </c>
      <c r="AH240" s="9">
        <f t="shared" si="534"/>
        <v>1.2470757908709866E-3</v>
      </c>
      <c r="AI240" s="9">
        <f t="shared" si="534"/>
        <v>1.2470753130893744E-3</v>
      </c>
      <c r="AJ240" s="9">
        <f t="shared" si="534"/>
        <v>1.2470748082629977E-3</v>
      </c>
      <c r="AK240" s="9">
        <f t="shared" si="534"/>
        <v>1.2470742749110797E-3</v>
      </c>
      <c r="AL240" s="9">
        <f t="shared" si="534"/>
        <v>1.2470737114779655E-3</v>
      </c>
      <c r="AM240" s="9">
        <f t="shared" si="534"/>
        <v>1.2470731163240815E-3</v>
      </c>
      <c r="AN240" s="9">
        <f t="shared" si="534"/>
        <v>1.2470724877246136E-3</v>
      </c>
      <c r="AO240" s="9">
        <f t="shared" si="534"/>
        <v>1.2470718238644955E-3</v>
      </c>
      <c r="AP240" s="9">
        <f t="shared" si="534"/>
        <v>1.2470711228342098E-3</v>
      </c>
      <c r="AQ240" s="9">
        <f t="shared" si="534"/>
        <v>1.2470703826238491E-3</v>
      </c>
      <c r="AR240" s="9">
        <f t="shared" si="534"/>
        <v>1.2470696011193053E-3</v>
      </c>
      <c r="AS240" s="9">
        <f t="shared" si="534"/>
        <v>1.2470687760980054E-3</v>
      </c>
      <c r="AT240" s="9">
        <f t="shared" si="534"/>
        <v>1.2470679052198985E-3</v>
      </c>
      <c r="AU240" s="9">
        <f t="shared" si="534"/>
        <v>1.2470669860256572E-3</v>
      </c>
      <c r="AV240" s="9">
        <f t="shared" si="534"/>
        <v>1.2470660159296107E-3</v>
      </c>
      <c r="AW240" s="9">
        <f t="shared" si="534"/>
        <v>1.2470649922112474E-3</v>
      </c>
      <c r="AX240" s="9">
        <f t="shared" si="534"/>
        <v>1.247063912011924E-3</v>
      </c>
      <c r="AY240" s="9">
        <f t="shared" si="534"/>
        <v>1.247062772325521E-3</v>
      </c>
      <c r="AZ240" s="9">
        <f t="shared" si="534"/>
        <v>1.2470615699925619E-3</v>
      </c>
      <c r="BA240" s="9">
        <f t="shared" si="534"/>
        <v>1.2470603016922941E-3</v>
      </c>
      <c r="BB240" s="9">
        <f t="shared" si="534"/>
        <v>1.2470589639352902E-3</v>
      </c>
      <c r="BC240" s="9">
        <f t="shared" si="534"/>
        <v>1.2470575530550915E-3</v>
      </c>
      <c r="BD240" s="9">
        <f t="shared" si="534"/>
        <v>1.2470560651974231E-3</v>
      </c>
      <c r="BE240" s="9">
        <f t="shared" si="534"/>
        <v>1.2470544963157344E-3</v>
      </c>
      <c r="BF240" s="9">
        <f t="shared" si="534"/>
        <v>1.2470528421567558E-3</v>
      </c>
      <c r="BG240" s="9">
        <f t="shared" si="534"/>
        <v>1.2470510982550357E-3</v>
      </c>
      <c r="BH240" s="9">
        <f t="shared" si="534"/>
        <v>1.2470492599195868E-3</v>
      </c>
      <c r="BI240" s="9">
        <f t="shared" si="534"/>
        <v>1.2470473222241567E-3</v>
      </c>
      <c r="BJ240" s="9">
        <f t="shared" si="534"/>
        <v>1.2470452799961552E-3</v>
      </c>
      <c r="BK240" s="9">
        <f t="shared" si="534"/>
        <v>1.2470431278049424E-3</v>
      </c>
      <c r="BL240" s="9">
        <f t="shared" si="534"/>
        <v>1.2470408599490265E-3</v>
      </c>
      <c r="BM240" s="9">
        <f t="shared" si="534"/>
        <v>1.2470384704428392E-3</v>
      </c>
      <c r="BN240" s="9">
        <f t="shared" si="534"/>
        <v>1.2470359530053919E-3</v>
      </c>
      <c r="BO240" s="9">
        <f t="shared" si="534"/>
        <v>1.2470333010441684E-3</v>
      </c>
      <c r="BP240" s="9">
        <f t="shared" si="533"/>
        <v>1.2470305076404595E-3</v>
      </c>
      <c r="BQ240" s="9">
        <f t="shared" si="533"/>
        <v>1.2470275655344803E-3</v>
      </c>
      <c r="BR240" s="9">
        <f t="shared" si="533"/>
        <v>1.2470244671113713E-3</v>
      </c>
      <c r="BS240" s="9">
        <f t="shared" si="533"/>
        <v>1.2470212043797786E-3</v>
      </c>
      <c r="BT240" s="9">
        <f t="shared" si="533"/>
        <v>1.2470177689601421E-3</v>
      </c>
      <c r="BU240" s="9">
        <f t="shared" si="533"/>
        <v>1.2470141520616158E-3</v>
      </c>
      <c r="BV240" s="9">
        <f t="shared" si="533"/>
        <v>1.2470103444657912E-3</v>
      </c>
      <c r="BW240" s="9">
        <f t="shared" si="533"/>
        <v>1.2470063365055319E-3</v>
      </c>
      <c r="BX240" s="9">
        <f t="shared" si="533"/>
        <v>1.247002118045416E-3</v>
      </c>
      <c r="BY240" s="9">
        <f t="shared" si="533"/>
        <v>1.2469976784581633E-3</v>
      </c>
      <c r="BZ240" s="9">
        <f t="shared" si="533"/>
        <v>1.2469930066050907E-3</v>
      </c>
      <c r="CA240" s="9">
        <f t="shared" si="533"/>
        <v>1.2469880908089399E-3</v>
      </c>
      <c r="CB240" s="9">
        <f t="shared" si="533"/>
        <v>1.2469829188319697E-3</v>
      </c>
      <c r="CC240" s="9">
        <f t="shared" si="533"/>
        <v>1.2469774778492571E-3</v>
      </c>
      <c r="CD240" s="9">
        <f t="shared" si="533"/>
        <v>1.2469717544223986E-3</v>
      </c>
      <c r="CE240" s="9">
        <f t="shared" si="533"/>
        <v>1.2469657344706146E-3</v>
      </c>
      <c r="CF240" s="9">
        <f t="shared" si="533"/>
        <v>1.2469594032432677E-3</v>
      </c>
      <c r="CG240" s="9">
        <f t="shared" si="533"/>
        <v>1.2469527452869851E-3</v>
      </c>
      <c r="CH240" s="9">
        <f t="shared" si="533"/>
        <v>1.2469457444177795E-3</v>
      </c>
      <c r="CI240" s="9">
        <f t="shared" si="533"/>
        <v>1.2469383836838065E-3</v>
      </c>
      <c r="CJ240" s="9">
        <f t="shared" si="533"/>
        <v>1.2469306453339001E-3</v>
      </c>
      <c r="CK240" s="9">
        <f t="shared" si="533"/>
        <v>1.246922510781761E-3</v>
      </c>
      <c r="CL240" s="9">
        <f t="shared" si="533"/>
        <v>1.2469139605664188E-3</v>
      </c>
      <c r="CM240" s="9">
        <f t="shared" si="533"/>
        <v>1.2469049743153687E-3</v>
      </c>
      <c r="CN240" s="9">
        <f t="shared" si="533"/>
        <v>1.2468955307029072E-3</v>
      </c>
      <c r="CO240" s="9">
        <f t="shared" si="533"/>
        <v>1.2468856074089362E-3</v>
      </c>
      <c r="CP240" s="9">
        <f t="shared" si="533"/>
        <v>1.2468751810739045E-3</v>
      </c>
      <c r="CQ240" s="9">
        <f t="shared" si="533"/>
        <v>1.2468642272534789E-3</v>
      </c>
      <c r="CR240" s="9">
        <f t="shared" si="533"/>
        <v>1.2468527203711884E-3</v>
      </c>
      <c r="CS240" s="9">
        <f t="shared" si="533"/>
        <v>1.2468406336678063E-3</v>
      </c>
      <c r="CT240" s="9">
        <f t="shared" si="533"/>
        <v>1.2468279391498688E-3</v>
      </c>
      <c r="CU240" s="9">
        <f t="shared" si="533"/>
        <v>1.2468146075380827E-3</v>
      </c>
      <c r="CV240" s="9">
        <f t="shared" si="533"/>
        <v>1.2468006082074934E-3</v>
      </c>
      <c r="CW240" s="9">
        <f t="shared" si="533"/>
        <v>1.2467859091310769E-3</v>
      </c>
      <c r="CX240" s="9">
        <f t="shared" si="533"/>
        <v>1.2467704768205951E-3</v>
      </c>
      <c r="CY240" s="9">
        <f t="shared" si="535"/>
        <v>1.2467542762601581E-3</v>
      </c>
      <c r="CZ240" s="9">
        <f t="shared" si="535"/>
        <v>1.2467372708434268E-3</v>
      </c>
      <c r="DA240" s="9">
        <f t="shared" si="535"/>
        <v>1.24671942230357E-3</v>
      </c>
      <c r="DB240" s="9">
        <f t="shared" si="535"/>
        <v>1.2467006906416371E-3</v>
      </c>
      <c r="DC240" s="9">
        <f t="shared" si="535"/>
        <v>1.2466810340563137E-3</v>
      </c>
      <c r="DD240" s="9">
        <f t="shared" si="535"/>
        <v>1.246660408861576E-3</v>
      </c>
      <c r="DE240" s="9">
        <f t="shared" si="535"/>
        <v>1.2466387694115633E-3</v>
      </c>
      <c r="DF240" s="9">
        <f t="shared" si="535"/>
        <v>1.2466160680139732E-3</v>
      </c>
      <c r="DG240" s="9">
        <f t="shared" si="535"/>
        <v>1.2465922548465355E-3</v>
      </c>
      <c r="DH240" s="9">
        <f t="shared" si="535"/>
        <v>1.246567277865001E-3</v>
      </c>
      <c r="DI240" s="9">
        <f t="shared" si="535"/>
        <v>1.2465410827109224E-3</v>
      </c>
      <c r="DJ240" s="9">
        <f t="shared" si="535"/>
        <v>1.2465136126142084E-3</v>
      </c>
      <c r="DK240" s="9">
        <f t="shared" si="535"/>
        <v>1.2464848082930024E-3</v>
      </c>
      <c r="DL240" s="9">
        <f t="shared" si="535"/>
        <v>1.2464546078483228E-3</v>
      </c>
      <c r="DM240" s="9">
        <f t="shared" si="535"/>
        <v>1.2464229466548926E-3</v>
      </c>
      <c r="DN240" s="9">
        <f t="shared" si="535"/>
        <v>1.2463897572499998E-3</v>
      </c>
      <c r="DO240" s="9">
        <f t="shared" si="535"/>
        <v>1.2463549692146663E-3</v>
      </c>
      <c r="DP240" s="9">
        <f t="shared" si="535"/>
        <v>1.246318509051885E-3</v>
      </c>
      <c r="DQ240" s="9">
        <f t="shared" si="535"/>
        <v>1.2462803000615748E-3</v>
      </c>
      <c r="DR240" s="9">
        <f t="shared" si="535"/>
        <v>1.2462402622068988E-3</v>
      </c>
      <c r="DS240" s="9">
        <f t="shared" si="535"/>
        <v>1.2461983119799601E-3</v>
      </c>
      <c r="DT240" s="9">
        <f t="shared" si="535"/>
        <v>1.2461543622603857E-3</v>
      </c>
      <c r="DU240" s="9">
        <f t="shared" si="535"/>
        <v>1.2461083221667558E-3</v>
      </c>
      <c r="DV240" s="9">
        <f t="shared" si="535"/>
        <v>1.2460600969066552E-3</v>
      </c>
      <c r="DW240" s="9">
        <f t="shared" si="535"/>
        <v>1.2460095876167549E-3</v>
      </c>
      <c r="DX240" s="9">
        <f t="shared" si="535"/>
        <v>1.2459566911995625E-3</v>
      </c>
      <c r="DY240" s="9">
        <f t="shared" si="535"/>
        <v>1.245901300153539E-3</v>
      </c>
      <c r="DZ240" s="9">
        <f t="shared" si="535"/>
        <v>1.2458433023961901E-3</v>
      </c>
      <c r="EA240" s="9">
        <f t="shared" si="535"/>
        <v>1.2457825810830699E-3</v>
      </c>
      <c r="EB240" s="9">
        <f t="shared" si="535"/>
        <v>1.24571901441534E-3</v>
      </c>
      <c r="EC240" s="9">
        <f t="shared" si="535"/>
        <v>1.2456524754450146E-3</v>
      </c>
      <c r="ED240" s="9">
        <f t="shared" si="535"/>
        <v>1.2455828318699092E-3</v>
      </c>
      <c r="EE240" s="9">
        <f t="shared" si="535"/>
        <v>1.2455099458243265E-3</v>
      </c>
      <c r="EF240" s="9">
        <f t="shared" si="535"/>
        <v>1.2454336736583743E-3</v>
      </c>
      <c r="EG240" s="9">
        <f t="shared" si="535"/>
        <v>1.2453538657117818E-3</v>
      </c>
      <c r="EH240" s="9">
        <f t="shared" si="535"/>
        <v>1.245270366078825E-3</v>
      </c>
      <c r="EI240" s="9">
        <f t="shared" si="535"/>
        <v>1.2451830123642905E-3</v>
      </c>
      <c r="EJ240" s="9">
        <f t="shared" si="535"/>
        <v>1.2450916354322238E-3</v>
      </c>
      <c r="EK240" s="9">
        <f t="shared" si="535"/>
        <v>1.2449960591443584E-3</v>
      </c>
      <c r="EL240" s="9">
        <f t="shared" si="535"/>
        <v>1.2448961000879352E-3</v>
      </c>
      <c r="EM240" s="9">
        <f t="shared" si="535"/>
        <v>1.2447915672977301E-3</v>
      </c>
      <c r="EN240" s="9">
        <f t="shared" si="535"/>
        <v>1.2446822619656436E-3</v>
      </c>
      <c r="EO240" s="9">
        <f t="shared" si="535"/>
        <v>1.2445679771392226E-3</v>
      </c>
      <c r="EP240" s="9">
        <f t="shared" si="535"/>
        <v>1.2444484974103796E-3</v>
      </c>
      <c r="EQ240" s="9">
        <f t="shared" si="535"/>
        <v>1.2443235985968634E-3</v>
      </c>
      <c r="ER240" s="9">
        <f t="shared" si="535"/>
        <v>1.244193047405846E-3</v>
      </c>
      <c r="ES240" s="9">
        <f t="shared" si="535"/>
        <v>1.244056601090505E-3</v>
      </c>
      <c r="ET240" s="9">
        <f t="shared" si="535"/>
        <v>1.2439140070944026E-3</v>
      </c>
      <c r="EU240" s="9">
        <f t="shared" si="535"/>
        <v>1.2437650026821843E-3</v>
      </c>
      <c r="EV240" s="9">
        <f t="shared" si="535"/>
        <v>1.2436093145578237E-3</v>
      </c>
      <c r="EW240" s="9">
        <f t="shared" si="535"/>
        <v>1.2434466584715345E-3</v>
      </c>
      <c r="EX240" s="9">
        <f t="shared" si="535"/>
        <v>1.2432767388099164E-3</v>
      </c>
      <c r="EY240" s="9">
        <f t="shared" si="535"/>
        <v>1.2430992481772241E-3</v>
      </c>
      <c r="EZ240" s="9">
        <f t="shared" si="535"/>
        <v>1.2429138669557227E-3</v>
      </c>
      <c r="FA240" s="9">
        <f t="shared" si="535"/>
        <v>1.2427202628578929E-3</v>
      </c>
      <c r="FB240" s="9">
        <f t="shared" si="535"/>
        <v>1.2425180904596851E-3</v>
      </c>
      <c r="FC240" s="9">
        <f t="shared" si="535"/>
        <v>1.2423069907200287E-3</v>
      </c>
      <c r="FD240" s="9">
        <f t="shared" si="535"/>
        <v>1.2420865904821171E-3</v>
      </c>
      <c r="FE240" s="9">
        <f t="shared" si="535"/>
        <v>1.2418565019600974E-3</v>
      </c>
      <c r="FF240" s="9">
        <f t="shared" si="535"/>
        <v>1.241616322208784E-3</v>
      </c>
      <c r="FG240" s="9">
        <f t="shared" si="535"/>
        <v>1.2413656325757729E-3</v>
      </c>
      <c r="FH240" s="9">
        <f t="shared" si="535"/>
        <v>1.2411039981334423E-3</v>
      </c>
      <c r="FI240" s="9">
        <f t="shared" si="535"/>
        <v>1.2408309670963629E-3</v>
      </c>
      <c r="FJ240" s="9">
        <f t="shared" si="535"/>
        <v>1.2405460702164803E-3</v>
      </c>
      <c r="FK240" s="9">
        <f t="shared" ref="FK240:HV243" si="537">NORMDIST($B240,0,1,0)-$B240*(1-NORMDIST($B240,0,1,1))-(NORMDIST($B240+FK$4,0,1,0)-($B240+FK$4)*(1-NORMDIST($B240+FK$4,0,1,1)))</f>
        <v>1.240248820159626E-3</v>
      </c>
      <c r="FL240" s="9">
        <f t="shared" si="537"/>
        <v>1.2399387108632104E-3</v>
      </c>
      <c r="FM240" s="9">
        <f t="shared" si="537"/>
        <v>1.2396152168713084E-3</v>
      </c>
      <c r="FN240" s="9">
        <f t="shared" si="537"/>
        <v>1.2392777926495311E-3</v>
      </c>
      <c r="FO240" s="9">
        <f t="shared" si="537"/>
        <v>1.2389258718792906E-3</v>
      </c>
      <c r="FP240" s="9">
        <f t="shared" si="537"/>
        <v>1.2385588667265901E-3</v>
      </c>
      <c r="FQ240" s="9">
        <f t="shared" si="537"/>
        <v>1.2381761670905763E-3</v>
      </c>
      <c r="FR240" s="9">
        <f t="shared" si="537"/>
        <v>1.2377771398268292E-3</v>
      </c>
      <c r="FS240" s="9">
        <f t="shared" si="537"/>
        <v>1.2373611279478029E-3</v>
      </c>
      <c r="FT240" s="9">
        <f t="shared" si="537"/>
        <v>1.2369274497966098E-3</v>
      </c>
      <c r="FU240" s="9">
        <f t="shared" si="537"/>
        <v>1.2364753981959726E-3</v>
      </c>
      <c r="FV240" s="9">
        <f t="shared" si="537"/>
        <v>1.2360042395714607E-3</v>
      </c>
      <c r="FW240" s="9">
        <f t="shared" si="537"/>
        <v>1.2355132130476207E-3</v>
      </c>
      <c r="FX240" s="9">
        <f t="shared" si="537"/>
        <v>1.2350015295142845E-3</v>
      </c>
      <c r="FY240" s="9">
        <f t="shared" si="537"/>
        <v>1.2344683706680439E-3</v>
      </c>
      <c r="FZ240" s="9">
        <f t="shared" si="537"/>
        <v>1.233912888020843E-3</v>
      </c>
      <c r="GA240" s="9">
        <f t="shared" si="537"/>
        <v>1.2333342018822761E-3</v>
      </c>
      <c r="GB240" s="9">
        <f t="shared" si="537"/>
        <v>1.2327314003083159E-3</v>
      </c>
      <c r="GC240" s="9">
        <f t="shared" si="537"/>
        <v>1.232103538019499E-3</v>
      </c>
      <c r="GD240" s="9">
        <f t="shared" si="537"/>
        <v>1.2314496352876358E-3</v>
      </c>
      <c r="GE240" s="9">
        <f t="shared" si="537"/>
        <v>1.2307686767879583E-3</v>
      </c>
      <c r="GF240" s="9">
        <f t="shared" si="537"/>
        <v>1.2300596104195247E-3</v>
      </c>
      <c r="GG240" s="9">
        <f t="shared" si="537"/>
        <v>1.2293213460885927E-3</v>
      </c>
      <c r="GH240" s="9">
        <f t="shared" si="537"/>
        <v>1.2285527544581142E-3</v>
      </c>
      <c r="GI240" s="9">
        <f t="shared" si="537"/>
        <v>1.2277526656584278E-3</v>
      </c>
      <c r="GJ240" s="9">
        <f t="shared" si="537"/>
        <v>1.2269198679643071E-3</v>
      </c>
      <c r="GK240" s="9">
        <f t="shared" si="537"/>
        <v>1.226053106431285E-3</v>
      </c>
      <c r="GL240" s="9">
        <f t="shared" si="537"/>
        <v>1.225151081491337E-3</v>
      </c>
      <c r="GM240" s="9">
        <f t="shared" si="537"/>
        <v>1.2242124475133477E-3</v>
      </c>
      <c r="GN240" s="9">
        <f t="shared" si="537"/>
        <v>1.2232358113166957E-3</v>
      </c>
      <c r="GO240" s="9">
        <f t="shared" si="537"/>
        <v>1.2222197306483399E-3</v>
      </c>
      <c r="GP240" s="9">
        <f t="shared" si="537"/>
        <v>1.2211627126113569E-3</v>
      </c>
      <c r="GQ240" s="9">
        <f t="shared" si="537"/>
        <v>1.2200632120548036E-3</v>
      </c>
      <c r="GR240" s="9">
        <f t="shared" si="537"/>
        <v>1.2189196299161836E-3</v>
      </c>
      <c r="GS240" s="9">
        <f t="shared" si="537"/>
        <v>1.2177303115160996E-3</v>
      </c>
      <c r="GT240" s="9">
        <f t="shared" si="537"/>
        <v>1.2164935448095431E-3</v>
      </c>
      <c r="GU240" s="9">
        <f t="shared" si="537"/>
        <v>1.2152075585860108E-3</v>
      </c>
      <c r="GV240" s="9">
        <f t="shared" si="537"/>
        <v>1.2138705206233241E-3</v>
      </c>
      <c r="GW240" s="9">
        <f t="shared" si="537"/>
        <v>1.212480535787842E-3</v>
      </c>
      <c r="GX240" s="9">
        <f t="shared" si="537"/>
        <v>1.2110356440863633E-3</v>
      </c>
      <c r="GY240" s="9">
        <f t="shared" si="537"/>
        <v>1.2095338186640914E-3</v>
      </c>
      <c r="GZ240" s="9">
        <f t="shared" si="537"/>
        <v>1.207972963748761E-3</v>
      </c>
      <c r="HA240" s="9">
        <f t="shared" si="537"/>
        <v>1.2063509125418623E-3</v>
      </c>
      <c r="HB240" s="9">
        <f t="shared" si="537"/>
        <v>1.2046654250515052E-3</v>
      </c>
      <c r="HC240" s="9">
        <f t="shared" si="537"/>
        <v>1.2029141858691712E-3</v>
      </c>
      <c r="HD240" s="9">
        <f t="shared" si="537"/>
        <v>1.2010948018902061E-3</v>
      </c>
      <c r="HE240" s="9">
        <f t="shared" si="537"/>
        <v>1.1992047999716509E-3</v>
      </c>
      <c r="HF240" s="9">
        <f t="shared" si="537"/>
        <v>1.1972416245329819E-3</v>
      </c>
      <c r="HG240" s="9">
        <f t="shared" si="537"/>
        <v>1.1952026350895728E-3</v>
      </c>
      <c r="HH240" s="9">
        <f t="shared" si="537"/>
        <v>1.1930851037312692E-3</v>
      </c>
      <c r="HI240" s="9">
        <f t="shared" si="537"/>
        <v>1.1908862125274791E-3</v>
      </c>
      <c r="HJ240" s="9">
        <f t="shared" si="537"/>
        <v>1.1886030508740475E-3</v>
      </c>
      <c r="HK240" s="9">
        <f t="shared" si="537"/>
        <v>1.1862326127698416E-3</v>
      </c>
      <c r="HL240" s="9">
        <f t="shared" si="537"/>
        <v>1.1837717940244249E-3</v>
      </c>
      <c r="HM240" s="9">
        <f t="shared" si="537"/>
        <v>1.1812173893990877E-3</v>
      </c>
      <c r="HN240" s="9">
        <f t="shared" si="537"/>
        <v>1.178566089675022E-3</v>
      </c>
      <c r="HO240" s="9">
        <f t="shared" si="537"/>
        <v>1.1758144786500244E-3</v>
      </c>
      <c r="HP240" s="9">
        <f t="shared" si="537"/>
        <v>1.1729590300620825E-3</v>
      </c>
      <c r="HQ240" s="9">
        <f t="shared" si="537"/>
        <v>1.1699961044376451E-3</v>
      </c>
      <c r="HR240" s="9">
        <f t="shared" si="537"/>
        <v>1.1669219458648066E-3</v>
      </c>
      <c r="HS240" s="9">
        <f t="shared" si="537"/>
        <v>1.1637326786879652E-3</v>
      </c>
      <c r="HT240" s="9">
        <f t="shared" si="537"/>
        <v>1.1604243041238064E-3</v>
      </c>
      <c r="HU240" s="9">
        <f t="shared" si="537"/>
        <v>1.1569926967993276E-3</v>
      </c>
      <c r="HV240" s="9">
        <f t="shared" si="537"/>
        <v>1.1534336012045429E-3</v>
      </c>
      <c r="HW240" s="9">
        <f t="shared" si="536"/>
        <v>1.1497426280651518E-3</v>
      </c>
      <c r="HX240" s="9">
        <f t="shared" si="536"/>
        <v>1.1459152506297224E-3</v>
      </c>
      <c r="HY240" s="9">
        <f t="shared" si="536"/>
        <v>1.1419468008733395E-3</v>
      </c>
      <c r="HZ240" s="9">
        <f t="shared" si="536"/>
        <v>1.1378324656093762E-3</v>
      </c>
      <c r="IA240" s="9">
        <f t="shared" si="536"/>
        <v>1.1335672825188634E-3</v>
      </c>
      <c r="IB240" s="9">
        <f t="shared" si="536"/>
        <v>1.1291461360844145E-3</v>
      </c>
      <c r="IC240" s="9">
        <f t="shared" si="536"/>
        <v>1.1245637534371814E-3</v>
      </c>
      <c r="ID240" s="9">
        <f t="shared" si="536"/>
        <v>1.1198147001084402E-3</v>
      </c>
      <c r="IE240" s="9">
        <f t="shared" si="536"/>
        <v>1.1148933756888009E-3</v>
      </c>
      <c r="IF240" s="9">
        <f t="shared" si="536"/>
        <v>1.1097940093902595E-3</v>
      </c>
      <c r="IG240" s="9">
        <f t="shared" si="536"/>
        <v>1.1045106555127914E-3</v>
      </c>
      <c r="IH240" s="9">
        <f t="shared" si="536"/>
        <v>1.0990371888116666E-3</v>
      </c>
      <c r="II240" s="9">
        <f t="shared" si="536"/>
        <v>1.0933672997659415E-3</v>
      </c>
      <c r="IJ240" s="9">
        <f t="shared" si="536"/>
        <v>1.0874944897453203E-3</v>
      </c>
      <c r="IK240" s="9">
        <f t="shared" si="536"/>
        <v>1.0814120660740134E-3</v>
      </c>
      <c r="IL240" s="9">
        <f t="shared" si="536"/>
        <v>1.0751131369922959E-3</v>
      </c>
      <c r="IM240" s="9">
        <f t="shared" si="536"/>
        <v>1.0685906065114395E-3</v>
      </c>
      <c r="IN240" s="9">
        <f t="shared" si="536"/>
        <v>1.0618371691613598E-3</v>
      </c>
      <c r="IO240" s="9">
        <f t="shared" si="536"/>
        <v>1.0548453046337913E-3</v>
      </c>
      <c r="IP240" s="9">
        <f t="shared" si="536"/>
        <v>1.047607272310722E-3</v>
      </c>
      <c r="IQ240" s="9">
        <f t="shared" si="536"/>
        <v>1.0401151056877089E-3</v>
      </c>
      <c r="IR240" s="9">
        <f t="shared" si="536"/>
        <v>1.0323606066818844E-3</v>
      </c>
      <c r="IS240" s="9">
        <f t="shared" si="536"/>
        <v>1.0243353398262465E-3</v>
      </c>
      <c r="IT240" s="9">
        <f t="shared" si="536"/>
        <v>1.0160306263521965E-3</v>
      </c>
      <c r="IU240" s="9">
        <f t="shared" si="536"/>
        <v>1.0074375381542186E-3</v>
      </c>
      <c r="IV240" s="9">
        <f t="shared" si="536"/>
        <v>9.9854689163642214E-4</v>
      </c>
      <c r="IW240" s="9">
        <f t="shared" si="536"/>
        <v>9.8934924144449508E-4</v>
      </c>
      <c r="IX240" s="9">
        <f t="shared" si="536"/>
        <v>9.7983487407251896E-4</v>
      </c>
      <c r="IY240" s="9">
        <f t="shared" si="536"/>
        <v>9.6999380135530909E-4</v>
      </c>
      <c r="IZ240" s="9">
        <f t="shared" si="536"/>
        <v>9.5981575383357817E-4</v>
      </c>
      <c r="JA240" s="9">
        <f t="shared" si="536"/>
        <v>9.4929017399771921E-4</v>
      </c>
      <c r="JB240" s="9">
        <f t="shared" si="536"/>
        <v>9.3840620940880597E-4</v>
      </c>
      <c r="JC240" s="9">
        <f t="shared" si="536"/>
        <v>9.2715270569314594E-4</v>
      </c>
      <c r="JD240" s="9">
        <f t="shared" si="536"/>
        <v>9.1551819940842785E-4</v>
      </c>
      <c r="JE240" s="9">
        <f t="shared" si="536"/>
        <v>9.0349091078568977E-4</v>
      </c>
      <c r="JF240" s="9">
        <f t="shared" si="536"/>
        <v>8.9105873634195932E-4</v>
      </c>
      <c r="JG240" s="9">
        <f t="shared" si="536"/>
        <v>8.7820924136142869E-4</v>
      </c>
      <c r="JH240" s="9">
        <f t="shared" si="536"/>
        <v>8.6492965224790712E-4</v>
      </c>
      <c r="JI240" s="9">
        <f t="shared" si="536"/>
        <v>8.5120684874747353E-4</v>
      </c>
      <c r="JJ240" s="9">
        <f t="shared" si="536"/>
        <v>8.3702735603477432E-4</v>
      </c>
      <c r="JK240" s="9">
        <f t="shared" si="536"/>
        <v>8.2237733667196548E-4</v>
      </c>
      <c r="JL240" s="9">
        <f t="shared" si="536"/>
        <v>8.0724258242794583E-4</v>
      </c>
      <c r="JM240" s="9">
        <f t="shared" si="536"/>
        <v>7.9160850596804704E-4</v>
      </c>
      <c r="JN240" s="9">
        <f t="shared" si="536"/>
        <v>7.7546013240627123E-4</v>
      </c>
      <c r="JO240" s="9">
        <f t="shared" si="536"/>
        <v>7.5878209072142988E-4</v>
      </c>
      <c r="JP240" s="9">
        <f t="shared" si="536"/>
        <v>7.4155860503907246E-4</v>
      </c>
      <c r="JQ240" s="9">
        <f t="shared" si="536"/>
        <v>7.2377348577298221E-4</v>
      </c>
      <c r="JR240" s="9">
        <f t="shared" si="536"/>
        <v>7.0541012063349458E-4</v>
      </c>
      <c r="JS240" s="9">
        <f t="shared" si="536"/>
        <v>6.864514654949588E-4</v>
      </c>
      <c r="JT240" s="9">
        <f t="shared" si="536"/>
        <v>6.6688003512538774E-4</v>
      </c>
      <c r="JU240" s="9">
        <f t="shared" si="536"/>
        <v>6.4667789377936911E-4</v>
      </c>
      <c r="JV240" s="9">
        <f t="shared" si="536"/>
        <v>6.2582664565034602E-4</v>
      </c>
      <c r="JW240" s="9">
        <f t="shared" si="536"/>
        <v>6.0430742518457082E-4</v>
      </c>
      <c r="JX240" s="9">
        <f t="shared" si="536"/>
        <v>5.8210088725642577E-4</v>
      </c>
      <c r="JY240" s="9">
        <f t="shared" si="536"/>
        <v>5.5918719720484452E-4</v>
      </c>
      <c r="JZ240" s="9">
        <f t="shared" si="536"/>
        <v>5.3554602072891384E-4</v>
      </c>
      <c r="KA240" s="9">
        <f t="shared" si="536"/>
        <v>5.1115651364678355E-4</v>
      </c>
      <c r="KB240" s="9">
        <f t="shared" si="536"/>
        <v>4.8599731151412803E-4</v>
      </c>
      <c r="KC240" s="9">
        <f t="shared" si="536"/>
        <v>4.600465191044803E-4</v>
      </c>
      <c r="KD240" s="9">
        <f t="shared" si="536"/>
        <v>4.3328169975236086E-4</v>
      </c>
      <c r="KE240" s="9">
        <f t="shared" si="536"/>
        <v>4.0567986455525718E-4</v>
      </c>
      <c r="KF240" s="9">
        <f t="shared" si="536"/>
        <v>3.7721746144262283E-4</v>
      </c>
      <c r="KG240" s="9">
        <f t="shared" si="536"/>
        <v>3.4787036410467015E-4</v>
      </c>
      <c r="KH240" s="9">
        <f t="shared" si="527"/>
        <v>3.176138607859872E-4</v>
      </c>
      <c r="KI240" s="9">
        <f t="shared" si="527"/>
        <v>2.8642264294291044E-4</v>
      </c>
      <c r="KJ240" s="9">
        <f t="shared" si="527"/>
        <v>2.5427079376897505E-4</v>
      </c>
      <c r="KK240" s="9">
        <f t="shared" si="527"/>
        <v>2.2113177658238288E-4</v>
      </c>
      <c r="KL240" s="9">
        <f t="shared" si="527"/>
        <v>1.8697842308306074E-4</v>
      </c>
      <c r="KM240" s="9">
        <f t="shared" si="527"/>
        <v>1.5178292147888933E-4</v>
      </c>
      <c r="KN240" s="9">
        <f t="shared" si="527"/>
        <v>1.1551680447918246E-4</v>
      </c>
      <c r="KO240" s="9">
        <f t="shared" si="527"/>
        <v>7.8150937159841838E-5</v>
      </c>
      <c r="KP240" s="9">
        <f t="shared" si="527"/>
        <v>3.9655504701549202E-5</v>
      </c>
    </row>
    <row r="241" spans="2:302" x14ac:dyDescent="0.25">
      <c r="B241" s="5">
        <f t="shared" si="478"/>
        <v>2.6400000000000503</v>
      </c>
      <c r="C241" s="9">
        <f t="shared" si="476"/>
        <v>1.2879293331869266E-3</v>
      </c>
      <c r="D241" s="9">
        <f t="shared" si="534"/>
        <v>1.2879292456453237E-3</v>
      </c>
      <c r="E241" s="9">
        <f t="shared" si="534"/>
        <v>1.2879291528789776E-3</v>
      </c>
      <c r="F241" s="9">
        <f t="shared" si="534"/>
        <v>1.2879290545847169E-3</v>
      </c>
      <c r="G241" s="9">
        <f t="shared" si="534"/>
        <v>1.2879289504431036E-3</v>
      </c>
      <c r="H241" s="9">
        <f t="shared" si="534"/>
        <v>1.2879288401172822E-3</v>
      </c>
      <c r="I241" s="9">
        <f t="shared" si="534"/>
        <v>1.2879287232517582E-3</v>
      </c>
      <c r="J241" s="9">
        <f t="shared" si="534"/>
        <v>1.2879285994704267E-3</v>
      </c>
      <c r="K241" s="9">
        <f t="shared" si="534"/>
        <v>1.2879284683762671E-3</v>
      </c>
      <c r="L241" s="9">
        <f t="shared" si="534"/>
        <v>1.2879283295519958E-3</v>
      </c>
      <c r="M241" s="9">
        <f t="shared" si="534"/>
        <v>1.2879281825560636E-3</v>
      </c>
      <c r="N241" s="9">
        <f t="shared" si="534"/>
        <v>1.287928026921348E-3</v>
      </c>
      <c r="O241" s="9">
        <f t="shared" si="534"/>
        <v>1.2879278621564304E-3</v>
      </c>
      <c r="P241" s="9">
        <f t="shared" si="534"/>
        <v>1.287927687743844E-3</v>
      </c>
      <c r="Q241" s="9">
        <f t="shared" si="534"/>
        <v>1.2879275031358545E-3</v>
      </c>
      <c r="R241" s="9">
        <f t="shared" si="534"/>
        <v>1.2879273077550369E-3</v>
      </c>
      <c r="S241" s="9">
        <f t="shared" si="534"/>
        <v>1.2879271009940201E-3</v>
      </c>
      <c r="T241" s="9">
        <f t="shared" si="534"/>
        <v>1.2879268822100689E-3</v>
      </c>
      <c r="U241" s="9">
        <f t="shared" si="534"/>
        <v>1.2879266507265913E-3</v>
      </c>
      <c r="V241" s="9">
        <f t="shared" si="534"/>
        <v>1.2879264058311016E-3</v>
      </c>
      <c r="W241" s="9">
        <f t="shared" si="534"/>
        <v>1.2879261467713878E-3</v>
      </c>
      <c r="X241" s="9">
        <f t="shared" si="534"/>
        <v>1.2879258727540174E-3</v>
      </c>
      <c r="Y241" s="9">
        <f t="shared" si="534"/>
        <v>1.2879255829450417E-3</v>
      </c>
      <c r="Z241" s="9">
        <f t="shared" si="534"/>
        <v>1.2879252764625379E-3</v>
      </c>
      <c r="AA241" s="9">
        <f t="shared" si="534"/>
        <v>1.2879249523801571E-3</v>
      </c>
      <c r="AB241" s="9">
        <f t="shared" si="534"/>
        <v>1.2879246097192716E-3</v>
      </c>
      <c r="AC241" s="9">
        <f t="shared" si="534"/>
        <v>1.2879242474506348E-3</v>
      </c>
      <c r="AD241" s="9">
        <f t="shared" si="534"/>
        <v>1.2879238644897982E-3</v>
      </c>
      <c r="AE241" s="9">
        <f t="shared" si="534"/>
        <v>1.2879234596939572E-3</v>
      </c>
      <c r="AF241" s="9">
        <f t="shared" si="534"/>
        <v>1.2879230318588689E-3</v>
      </c>
      <c r="AG241" s="9">
        <f t="shared" si="534"/>
        <v>1.2879225797180617E-3</v>
      </c>
      <c r="AH241" s="9">
        <f t="shared" si="534"/>
        <v>1.2879221019364495E-3</v>
      </c>
      <c r="AI241" s="9">
        <f t="shared" si="534"/>
        <v>1.2879215971100728E-3</v>
      </c>
      <c r="AJ241" s="9">
        <f t="shared" si="534"/>
        <v>1.2879210637581548E-3</v>
      </c>
      <c r="AK241" s="9">
        <f t="shared" si="534"/>
        <v>1.2879205003250406E-3</v>
      </c>
      <c r="AL241" s="9">
        <f t="shared" si="534"/>
        <v>1.2879199051711566E-3</v>
      </c>
      <c r="AM241" s="9">
        <f t="shared" si="534"/>
        <v>1.2879192765716887E-3</v>
      </c>
      <c r="AN241" s="9">
        <f t="shared" si="534"/>
        <v>1.2879186127115706E-3</v>
      </c>
      <c r="AO241" s="9">
        <f t="shared" si="534"/>
        <v>1.2879179116812849E-3</v>
      </c>
      <c r="AP241" s="9">
        <f t="shared" si="534"/>
        <v>1.2879171714709242E-3</v>
      </c>
      <c r="AQ241" s="9">
        <f t="shared" si="534"/>
        <v>1.2879163899663804E-3</v>
      </c>
      <c r="AR241" s="9">
        <f t="shared" si="534"/>
        <v>1.2879155649450805E-3</v>
      </c>
      <c r="AS241" s="9">
        <f t="shared" si="534"/>
        <v>1.2879146940669736E-3</v>
      </c>
      <c r="AT241" s="9">
        <f t="shared" si="534"/>
        <v>1.2879137748727323E-3</v>
      </c>
      <c r="AU241" s="9">
        <f t="shared" si="534"/>
        <v>1.2879128047766858E-3</v>
      </c>
      <c r="AV241" s="9">
        <f t="shared" si="534"/>
        <v>1.2879117810583225E-3</v>
      </c>
      <c r="AW241" s="9">
        <f t="shared" si="534"/>
        <v>1.2879107008589991E-3</v>
      </c>
      <c r="AX241" s="9">
        <f t="shared" si="534"/>
        <v>1.2879095611725961E-3</v>
      </c>
      <c r="AY241" s="9">
        <f t="shared" si="534"/>
        <v>1.287908358839637E-3</v>
      </c>
      <c r="AZ241" s="9">
        <f t="shared" si="534"/>
        <v>1.2879070905393692E-3</v>
      </c>
      <c r="BA241" s="9">
        <f t="shared" si="534"/>
        <v>1.2879057527823653E-3</v>
      </c>
      <c r="BB241" s="9">
        <f t="shared" si="534"/>
        <v>1.2879043419021666E-3</v>
      </c>
      <c r="BC241" s="9">
        <f t="shared" si="534"/>
        <v>1.2879028540444982E-3</v>
      </c>
      <c r="BD241" s="9">
        <f t="shared" si="534"/>
        <v>1.2879012851628095E-3</v>
      </c>
      <c r="BE241" s="9">
        <f t="shared" si="534"/>
        <v>1.2878996310038309E-3</v>
      </c>
      <c r="BF241" s="9">
        <f t="shared" si="534"/>
        <v>1.2878978871021108E-3</v>
      </c>
      <c r="BG241" s="9">
        <f t="shared" si="534"/>
        <v>1.2878960487666619E-3</v>
      </c>
      <c r="BH241" s="9">
        <f t="shared" si="534"/>
        <v>1.2878941110712318E-3</v>
      </c>
      <c r="BI241" s="9">
        <f t="shared" si="534"/>
        <v>1.2878920688432303E-3</v>
      </c>
      <c r="BJ241" s="9">
        <f t="shared" si="534"/>
        <v>1.2878899166520175E-3</v>
      </c>
      <c r="BK241" s="9">
        <f t="shared" si="534"/>
        <v>1.2878876487961016E-3</v>
      </c>
      <c r="BL241" s="9">
        <f t="shared" si="534"/>
        <v>1.2878852592899143E-3</v>
      </c>
      <c r="BM241" s="9">
        <f t="shared" si="534"/>
        <v>1.287882741852467E-3</v>
      </c>
      <c r="BN241" s="9">
        <f t="shared" si="534"/>
        <v>1.2878800898912435E-3</v>
      </c>
      <c r="BO241" s="9">
        <f t="shared" si="534"/>
        <v>1.2878772964875346E-3</v>
      </c>
      <c r="BP241" s="9">
        <f t="shared" si="533"/>
        <v>1.2878743543815554E-3</v>
      </c>
      <c r="BQ241" s="9">
        <f t="shared" si="533"/>
        <v>1.2878712559584464E-3</v>
      </c>
      <c r="BR241" s="9">
        <f t="shared" si="533"/>
        <v>1.2878679932268537E-3</v>
      </c>
      <c r="BS241" s="9">
        <f t="shared" si="533"/>
        <v>1.2878645578072172E-3</v>
      </c>
      <c r="BT241" s="9">
        <f t="shared" si="533"/>
        <v>1.2878609409086909E-3</v>
      </c>
      <c r="BU241" s="9">
        <f t="shared" si="533"/>
        <v>1.2878571333128663E-3</v>
      </c>
      <c r="BV241" s="9">
        <f t="shared" si="533"/>
        <v>1.287853125352607E-3</v>
      </c>
      <c r="BW241" s="9">
        <f t="shared" si="533"/>
        <v>1.2878489068924911E-3</v>
      </c>
      <c r="BX241" s="9">
        <f t="shared" si="533"/>
        <v>1.2878444673052384E-3</v>
      </c>
      <c r="BY241" s="9">
        <f t="shared" si="533"/>
        <v>1.2878397954521658E-3</v>
      </c>
      <c r="BZ241" s="9">
        <f t="shared" si="533"/>
        <v>1.287834879656015E-3</v>
      </c>
      <c r="CA241" s="9">
        <f t="shared" si="533"/>
        <v>1.2878297076790448E-3</v>
      </c>
      <c r="CB241" s="9">
        <f t="shared" si="533"/>
        <v>1.2878242666963322E-3</v>
      </c>
      <c r="CC241" s="9">
        <f t="shared" si="533"/>
        <v>1.2878185432694737E-3</v>
      </c>
      <c r="CD241" s="9">
        <f t="shared" si="533"/>
        <v>1.2878125233176897E-3</v>
      </c>
      <c r="CE241" s="9">
        <f t="shared" si="533"/>
        <v>1.2878061920903428E-3</v>
      </c>
      <c r="CF241" s="9">
        <f t="shared" si="533"/>
        <v>1.2877995341340602E-3</v>
      </c>
      <c r="CG241" s="9">
        <f t="shared" si="533"/>
        <v>1.2877925332648546E-3</v>
      </c>
      <c r="CH241" s="9">
        <f t="shared" si="533"/>
        <v>1.2877851725308816E-3</v>
      </c>
      <c r="CI241" s="9">
        <f t="shared" si="533"/>
        <v>1.2877774341809752E-3</v>
      </c>
      <c r="CJ241" s="9">
        <f t="shared" si="533"/>
        <v>1.2877692996288361E-3</v>
      </c>
      <c r="CK241" s="9">
        <f t="shared" si="533"/>
        <v>1.2877607494134939E-3</v>
      </c>
      <c r="CL241" s="9">
        <f t="shared" si="533"/>
        <v>1.2877517631624438E-3</v>
      </c>
      <c r="CM241" s="9">
        <f t="shared" si="533"/>
        <v>1.2877423195499823E-3</v>
      </c>
      <c r="CN241" s="9">
        <f t="shared" si="533"/>
        <v>1.2877323962560113E-3</v>
      </c>
      <c r="CO241" s="9">
        <f t="shared" si="533"/>
        <v>1.2877219699209796E-3</v>
      </c>
      <c r="CP241" s="9">
        <f t="shared" si="533"/>
        <v>1.287711016100554E-3</v>
      </c>
      <c r="CQ241" s="9">
        <f t="shared" si="533"/>
        <v>1.2876995092182635E-3</v>
      </c>
      <c r="CR241" s="9">
        <f t="shared" si="533"/>
        <v>1.2876874225148814E-3</v>
      </c>
      <c r="CS241" s="9">
        <f t="shared" si="533"/>
        <v>1.2876747279969439E-3</v>
      </c>
      <c r="CT241" s="9">
        <f t="shared" si="533"/>
        <v>1.2876613963851578E-3</v>
      </c>
      <c r="CU241" s="9">
        <f t="shared" si="533"/>
        <v>1.2876473970545685E-3</v>
      </c>
      <c r="CV241" s="9">
        <f t="shared" si="533"/>
        <v>1.287632697978152E-3</v>
      </c>
      <c r="CW241" s="9">
        <f t="shared" si="533"/>
        <v>1.2876172656676702E-3</v>
      </c>
      <c r="CX241" s="9">
        <f t="shared" si="533"/>
        <v>1.2876010651072332E-3</v>
      </c>
      <c r="CY241" s="9">
        <f t="shared" si="535"/>
        <v>1.2875840596905019E-3</v>
      </c>
      <c r="CZ241" s="9">
        <f t="shared" si="535"/>
        <v>1.2875662111506451E-3</v>
      </c>
      <c r="DA241" s="9">
        <f t="shared" si="535"/>
        <v>1.2875474794887122E-3</v>
      </c>
      <c r="DB241" s="9">
        <f t="shared" si="535"/>
        <v>1.2875278229033888E-3</v>
      </c>
      <c r="DC241" s="9">
        <f t="shared" si="535"/>
        <v>1.2875071977086511E-3</v>
      </c>
      <c r="DD241" s="9">
        <f t="shared" si="535"/>
        <v>1.2874855582586386E-3</v>
      </c>
      <c r="DE241" s="9">
        <f t="shared" si="535"/>
        <v>1.2874628568610483E-3</v>
      </c>
      <c r="DF241" s="9">
        <f t="shared" si="535"/>
        <v>1.2874390436936106E-3</v>
      </c>
      <c r="DG241" s="9">
        <f t="shared" si="535"/>
        <v>1.2874140667120761E-3</v>
      </c>
      <c r="DH241" s="9">
        <f t="shared" si="535"/>
        <v>1.2873878715579975E-3</v>
      </c>
      <c r="DI241" s="9">
        <f t="shared" si="535"/>
        <v>1.2873604014612835E-3</v>
      </c>
      <c r="DJ241" s="9">
        <f t="shared" si="535"/>
        <v>1.2873315971400775E-3</v>
      </c>
      <c r="DK241" s="9">
        <f t="shared" si="535"/>
        <v>1.2873013966953979E-3</v>
      </c>
      <c r="DL241" s="9">
        <f t="shared" si="535"/>
        <v>1.2872697355019679E-3</v>
      </c>
      <c r="DM241" s="9">
        <f t="shared" si="535"/>
        <v>1.2872365460970749E-3</v>
      </c>
      <c r="DN241" s="9">
        <f t="shared" si="535"/>
        <v>1.2872017580617414E-3</v>
      </c>
      <c r="DO241" s="9">
        <f t="shared" si="535"/>
        <v>1.2871652978989601E-3</v>
      </c>
      <c r="DP241" s="9">
        <f t="shared" si="535"/>
        <v>1.2871270889086499E-3</v>
      </c>
      <c r="DQ241" s="9">
        <f t="shared" si="535"/>
        <v>1.2870870510539739E-3</v>
      </c>
      <c r="DR241" s="9">
        <f t="shared" si="535"/>
        <v>1.2870451008270352E-3</v>
      </c>
      <c r="DS241" s="9">
        <f t="shared" si="535"/>
        <v>1.2870011511074608E-3</v>
      </c>
      <c r="DT241" s="9">
        <f t="shared" si="535"/>
        <v>1.2869551110138309E-3</v>
      </c>
      <c r="DU241" s="9">
        <f t="shared" si="535"/>
        <v>1.2869068857537303E-3</v>
      </c>
      <c r="DV241" s="9">
        <f t="shared" si="535"/>
        <v>1.28685637646383E-3</v>
      </c>
      <c r="DW241" s="9">
        <f t="shared" si="535"/>
        <v>1.2868034800466376E-3</v>
      </c>
      <c r="DX241" s="9">
        <f t="shared" si="535"/>
        <v>1.2867480890006141E-3</v>
      </c>
      <c r="DY241" s="9">
        <f t="shared" si="535"/>
        <v>1.2866900912432652E-3</v>
      </c>
      <c r="DZ241" s="9">
        <f t="shared" si="535"/>
        <v>1.286629369930145E-3</v>
      </c>
      <c r="EA241" s="9">
        <f t="shared" si="535"/>
        <v>1.2865658032624151E-3</v>
      </c>
      <c r="EB241" s="9">
        <f t="shared" si="535"/>
        <v>1.2864992642920897E-3</v>
      </c>
      <c r="EC241" s="9">
        <f t="shared" si="535"/>
        <v>1.2864296207169843E-3</v>
      </c>
      <c r="ED241" s="9">
        <f t="shared" si="535"/>
        <v>1.2863567346714016E-3</v>
      </c>
      <c r="EE241" s="9">
        <f t="shared" si="535"/>
        <v>1.2862804625054494E-3</v>
      </c>
      <c r="EF241" s="9">
        <f t="shared" si="535"/>
        <v>1.2862006545588569E-3</v>
      </c>
      <c r="EG241" s="9">
        <f t="shared" si="535"/>
        <v>1.2861171549259E-3</v>
      </c>
      <c r="EH241" s="9">
        <f t="shared" si="535"/>
        <v>1.2860298012113656E-3</v>
      </c>
      <c r="EI241" s="9">
        <f t="shared" si="535"/>
        <v>1.2859384242792989E-3</v>
      </c>
      <c r="EJ241" s="9">
        <f t="shared" si="535"/>
        <v>1.2858428479914337E-3</v>
      </c>
      <c r="EK241" s="9">
        <f t="shared" si="535"/>
        <v>1.2857428889350103E-3</v>
      </c>
      <c r="EL241" s="9">
        <f t="shared" si="535"/>
        <v>1.2856383561448052E-3</v>
      </c>
      <c r="EM241" s="9">
        <f t="shared" si="535"/>
        <v>1.2855290508127187E-3</v>
      </c>
      <c r="EN241" s="9">
        <f t="shared" si="535"/>
        <v>1.2854147659862977E-3</v>
      </c>
      <c r="EO241" s="9">
        <f t="shared" si="535"/>
        <v>1.2852952862574549E-3</v>
      </c>
      <c r="EP241" s="9">
        <f t="shared" si="535"/>
        <v>1.2851703874439385E-3</v>
      </c>
      <c r="EQ241" s="9">
        <f t="shared" si="535"/>
        <v>1.285039836252921E-3</v>
      </c>
      <c r="ER241" s="9">
        <f t="shared" si="535"/>
        <v>1.2849033899375803E-3</v>
      </c>
      <c r="ES241" s="9">
        <f t="shared" si="535"/>
        <v>1.2847607959414777E-3</v>
      </c>
      <c r="ET241" s="9">
        <f t="shared" si="535"/>
        <v>1.2846117915292594E-3</v>
      </c>
      <c r="EU241" s="9">
        <f t="shared" si="535"/>
        <v>1.2844561034048988E-3</v>
      </c>
      <c r="EV241" s="9">
        <f t="shared" si="535"/>
        <v>1.2842934473186096E-3</v>
      </c>
      <c r="EW241" s="9">
        <f t="shared" si="535"/>
        <v>1.284123527656992E-3</v>
      </c>
      <c r="EX241" s="9">
        <f t="shared" si="535"/>
        <v>1.2839460370242992E-3</v>
      </c>
      <c r="EY241" s="9">
        <f t="shared" si="535"/>
        <v>1.2837606558027978E-3</v>
      </c>
      <c r="EZ241" s="9">
        <f t="shared" si="535"/>
        <v>1.2835670517049684E-3</v>
      </c>
      <c r="FA241" s="9">
        <f t="shared" si="535"/>
        <v>1.2833648793067602E-3</v>
      </c>
      <c r="FB241" s="9">
        <f t="shared" si="535"/>
        <v>1.2831537795671038E-3</v>
      </c>
      <c r="FC241" s="9">
        <f t="shared" si="535"/>
        <v>1.2829333793291922E-3</v>
      </c>
      <c r="FD241" s="9">
        <f t="shared" si="535"/>
        <v>1.2827032908071725E-3</v>
      </c>
      <c r="FE241" s="9">
        <f t="shared" si="535"/>
        <v>1.2824631110558596E-3</v>
      </c>
      <c r="FF241" s="9">
        <f t="shared" si="535"/>
        <v>1.282212421422848E-3</v>
      </c>
      <c r="FG241" s="9">
        <f t="shared" si="535"/>
        <v>1.2819507869805174E-3</v>
      </c>
      <c r="FH241" s="9">
        <f t="shared" si="535"/>
        <v>1.2816777559434384E-3</v>
      </c>
      <c r="FI241" s="9">
        <f t="shared" si="535"/>
        <v>1.2813928590635554E-3</v>
      </c>
      <c r="FJ241" s="9">
        <f t="shared" si="535"/>
        <v>1.2810956090067011E-3</v>
      </c>
      <c r="FK241" s="9">
        <f t="shared" si="537"/>
        <v>1.2807854997102855E-3</v>
      </c>
      <c r="FL241" s="9">
        <f t="shared" si="537"/>
        <v>1.2804620057183837E-3</v>
      </c>
      <c r="FM241" s="9">
        <f t="shared" si="537"/>
        <v>1.2801245814966066E-3</v>
      </c>
      <c r="FN241" s="9">
        <f t="shared" si="537"/>
        <v>1.2797726607263657E-3</v>
      </c>
      <c r="FO241" s="9">
        <f t="shared" si="537"/>
        <v>1.2794056555736652E-3</v>
      </c>
      <c r="FP241" s="9">
        <f t="shared" si="537"/>
        <v>1.2790229559376516E-3</v>
      </c>
      <c r="FQ241" s="9">
        <f t="shared" si="537"/>
        <v>1.2786239286739045E-3</v>
      </c>
      <c r="FR241" s="9">
        <f t="shared" si="537"/>
        <v>1.278207916794878E-3</v>
      </c>
      <c r="FS241" s="9">
        <f t="shared" si="537"/>
        <v>1.2777742386436849E-3</v>
      </c>
      <c r="FT241" s="9">
        <f t="shared" si="537"/>
        <v>1.2773221870430482E-3</v>
      </c>
      <c r="FU241" s="9">
        <f t="shared" si="537"/>
        <v>1.276851028418536E-3</v>
      </c>
      <c r="FV241" s="9">
        <f t="shared" si="537"/>
        <v>1.2763600018946958E-3</v>
      </c>
      <c r="FW241" s="9">
        <f t="shared" si="537"/>
        <v>1.2758483183613596E-3</v>
      </c>
      <c r="FX241" s="9">
        <f t="shared" si="537"/>
        <v>1.2753151595151194E-3</v>
      </c>
      <c r="FY241" s="9">
        <f t="shared" si="537"/>
        <v>1.2747596768679186E-3</v>
      </c>
      <c r="FZ241" s="9">
        <f t="shared" si="537"/>
        <v>1.2741809907293512E-3</v>
      </c>
      <c r="GA241" s="9">
        <f t="shared" si="537"/>
        <v>1.273578189155391E-3</v>
      </c>
      <c r="GB241" s="9">
        <f t="shared" si="537"/>
        <v>1.2729503268665745E-3</v>
      </c>
      <c r="GC241" s="9">
        <f t="shared" si="537"/>
        <v>1.2722964241347113E-3</v>
      </c>
      <c r="GD241" s="9">
        <f t="shared" si="537"/>
        <v>1.2716154656350334E-3</v>
      </c>
      <c r="GE241" s="9">
        <f t="shared" si="537"/>
        <v>1.2709063992665998E-3</v>
      </c>
      <c r="GF241" s="9">
        <f t="shared" si="537"/>
        <v>1.2701681349356682E-3</v>
      </c>
      <c r="GG241" s="9">
        <f t="shared" si="537"/>
        <v>1.2693995433051899E-3</v>
      </c>
      <c r="GH241" s="9">
        <f t="shared" si="537"/>
        <v>1.2685994545055029E-3</v>
      </c>
      <c r="GI241" s="9">
        <f t="shared" si="537"/>
        <v>1.2677666568113822E-3</v>
      </c>
      <c r="GJ241" s="9">
        <f t="shared" si="537"/>
        <v>1.2668998952783607E-3</v>
      </c>
      <c r="GK241" s="9">
        <f t="shared" si="537"/>
        <v>1.2659978703384127E-3</v>
      </c>
      <c r="GL241" s="9">
        <f t="shared" si="537"/>
        <v>1.2650592363604228E-3</v>
      </c>
      <c r="GM241" s="9">
        <f t="shared" si="537"/>
        <v>1.2640826001637708E-3</v>
      </c>
      <c r="GN241" s="9">
        <f t="shared" si="537"/>
        <v>1.2630665194954158E-3</v>
      </c>
      <c r="GO241" s="9">
        <f t="shared" si="537"/>
        <v>1.2620095014584329E-3</v>
      </c>
      <c r="GP241" s="9">
        <f t="shared" si="537"/>
        <v>1.2609100009018787E-3</v>
      </c>
      <c r="GQ241" s="9">
        <f t="shared" si="537"/>
        <v>1.2597664187632587E-3</v>
      </c>
      <c r="GR241" s="9">
        <f t="shared" si="537"/>
        <v>1.2585771003631755E-3</v>
      </c>
      <c r="GS241" s="9">
        <f t="shared" si="537"/>
        <v>1.2573403336566191E-3</v>
      </c>
      <c r="GT241" s="9">
        <f t="shared" si="537"/>
        <v>1.2560543474330859E-3</v>
      </c>
      <c r="GU241" s="9">
        <f t="shared" si="537"/>
        <v>1.2547173094703992E-3</v>
      </c>
      <c r="GV241" s="9">
        <f t="shared" si="537"/>
        <v>1.2533273246349182E-3</v>
      </c>
      <c r="GW241" s="9">
        <f t="shared" si="537"/>
        <v>1.2518824329334397E-3</v>
      </c>
      <c r="GX241" s="9">
        <f t="shared" si="537"/>
        <v>1.2503806075111665E-3</v>
      </c>
      <c r="GY241" s="9">
        <f t="shared" si="537"/>
        <v>1.2488197525958361E-3</v>
      </c>
      <c r="GZ241" s="9">
        <f t="shared" si="537"/>
        <v>1.2471977013889387E-3</v>
      </c>
      <c r="HA241" s="9">
        <f t="shared" si="537"/>
        <v>1.2455122138985816E-3</v>
      </c>
      <c r="HB241" s="9">
        <f t="shared" si="537"/>
        <v>1.2437609747162463E-3</v>
      </c>
      <c r="HC241" s="9">
        <f t="shared" si="537"/>
        <v>1.2419415907372812E-3</v>
      </c>
      <c r="HD241" s="9">
        <f t="shared" si="537"/>
        <v>1.2400515888187275E-3</v>
      </c>
      <c r="HE241" s="9">
        <f t="shared" si="537"/>
        <v>1.2380884133800585E-3</v>
      </c>
      <c r="HF241" s="9">
        <f t="shared" si="537"/>
        <v>1.2360494239366479E-3</v>
      </c>
      <c r="HG241" s="9">
        <f t="shared" si="537"/>
        <v>1.2339318925783443E-3</v>
      </c>
      <c r="HH241" s="9">
        <f t="shared" si="537"/>
        <v>1.2317330013745555E-3</v>
      </c>
      <c r="HI241" s="9">
        <f t="shared" si="537"/>
        <v>1.2294498397211243E-3</v>
      </c>
      <c r="HJ241" s="9">
        <f t="shared" si="537"/>
        <v>1.2270794016169166E-3</v>
      </c>
      <c r="HK241" s="9">
        <f t="shared" si="537"/>
        <v>1.2246185828715E-3</v>
      </c>
      <c r="HL241" s="9">
        <f t="shared" si="537"/>
        <v>1.2220641782461636E-3</v>
      </c>
      <c r="HM241" s="9">
        <f t="shared" si="537"/>
        <v>1.2194128785220988E-3</v>
      </c>
      <c r="HN241" s="9">
        <f t="shared" si="537"/>
        <v>1.2166612674970995E-3</v>
      </c>
      <c r="HO241" s="9">
        <f t="shared" si="537"/>
        <v>1.2138058189091576E-3</v>
      </c>
      <c r="HP241" s="9">
        <f t="shared" si="537"/>
        <v>1.2108428932847224E-3</v>
      </c>
      <c r="HQ241" s="9">
        <f t="shared" si="537"/>
        <v>1.207768734711883E-3</v>
      </c>
      <c r="HR241" s="9">
        <f t="shared" si="537"/>
        <v>1.2045794675350403E-3</v>
      </c>
      <c r="HS241" s="9">
        <f t="shared" si="537"/>
        <v>1.2012710929708815E-3</v>
      </c>
      <c r="HT241" s="9">
        <f t="shared" si="537"/>
        <v>1.1978394856464051E-3</v>
      </c>
      <c r="HU241" s="9">
        <f t="shared" si="537"/>
        <v>1.1942803900516204E-3</v>
      </c>
      <c r="HV241" s="9">
        <f t="shared" si="537"/>
        <v>1.1905894169122269E-3</v>
      </c>
      <c r="HW241" s="9">
        <f t="shared" si="536"/>
        <v>1.1867620394767975E-3</v>
      </c>
      <c r="HX241" s="9">
        <f t="shared" si="536"/>
        <v>1.1827935897204174E-3</v>
      </c>
      <c r="HY241" s="9">
        <f t="shared" si="536"/>
        <v>1.1786792544564544E-3</v>
      </c>
      <c r="HZ241" s="9">
        <f t="shared" si="536"/>
        <v>1.1744140713659385E-3</v>
      </c>
      <c r="IA241" s="9">
        <f t="shared" si="536"/>
        <v>1.1699929249314896E-3</v>
      </c>
      <c r="IB241" s="9">
        <f t="shared" si="536"/>
        <v>1.1654105422842598E-3</v>
      </c>
      <c r="IC241" s="9">
        <f t="shared" si="536"/>
        <v>1.1606614889555168E-3</v>
      </c>
      <c r="ID241" s="9">
        <f t="shared" si="536"/>
        <v>1.155740164535876E-3</v>
      </c>
      <c r="IE241" s="9">
        <f t="shared" si="536"/>
        <v>1.1506407982373346E-3</v>
      </c>
      <c r="IF241" s="9">
        <f t="shared" si="536"/>
        <v>1.1453574443598697E-3</v>
      </c>
      <c r="IG241" s="9">
        <f t="shared" si="536"/>
        <v>1.1398839776587454E-3</v>
      </c>
      <c r="IH241" s="9">
        <f t="shared" si="536"/>
        <v>1.1342140886130166E-3</v>
      </c>
      <c r="II241" s="9">
        <f t="shared" si="536"/>
        <v>1.1283412785923954E-3</v>
      </c>
      <c r="IJ241" s="9">
        <f t="shared" si="536"/>
        <v>1.1222588549210928E-3</v>
      </c>
      <c r="IK241" s="9">
        <f t="shared" si="536"/>
        <v>1.1159599258393732E-3</v>
      </c>
      <c r="IL241" s="9">
        <f t="shared" si="536"/>
        <v>1.1094373953585146E-3</v>
      </c>
      <c r="IM241" s="9">
        <f t="shared" si="536"/>
        <v>1.1026839580084349E-3</v>
      </c>
      <c r="IN241" s="9">
        <f t="shared" si="536"/>
        <v>1.095692093480869E-3</v>
      </c>
      <c r="IO241" s="9">
        <f t="shared" si="536"/>
        <v>1.0884540611577997E-3</v>
      </c>
      <c r="IP241" s="9">
        <f t="shared" si="536"/>
        <v>1.080961894534784E-3</v>
      </c>
      <c r="IQ241" s="9">
        <f t="shared" si="536"/>
        <v>1.0732073955289595E-3</v>
      </c>
      <c r="IR241" s="9">
        <f t="shared" si="536"/>
        <v>1.0651821286733242E-3</v>
      </c>
      <c r="IS241" s="9">
        <f t="shared" si="536"/>
        <v>1.0568774151992746E-3</v>
      </c>
      <c r="IT241" s="9">
        <f t="shared" si="536"/>
        <v>1.0482843270012937E-3</v>
      </c>
      <c r="IU241" s="9">
        <f t="shared" si="536"/>
        <v>1.0393936804834972E-3</v>
      </c>
      <c r="IV241" s="9">
        <f t="shared" si="536"/>
        <v>1.0301960302915763E-3</v>
      </c>
      <c r="IW241" s="9">
        <f t="shared" si="536"/>
        <v>1.0206816629196006E-3</v>
      </c>
      <c r="IX241" s="9">
        <f t="shared" si="536"/>
        <v>1.0108405902023842E-3</v>
      </c>
      <c r="IY241" s="9">
        <f t="shared" si="536"/>
        <v>1.0006625426806533E-3</v>
      </c>
      <c r="IZ241" s="9">
        <f t="shared" si="536"/>
        <v>9.9013696284480169E-4</v>
      </c>
      <c r="JA241" s="9">
        <f t="shared" si="536"/>
        <v>9.7925299825588801E-4</v>
      </c>
      <c r="JB241" s="9">
        <f t="shared" si="536"/>
        <v>9.6799949454022104E-4</v>
      </c>
      <c r="JC241" s="9">
        <f t="shared" si="536"/>
        <v>9.5636498825550295E-4</v>
      </c>
      <c r="JD241" s="9">
        <f t="shared" si="536"/>
        <v>9.4433769963277224E-4</v>
      </c>
      <c r="JE241" s="9">
        <f t="shared" si="536"/>
        <v>9.3190552518904179E-4</v>
      </c>
      <c r="JF241" s="9">
        <f t="shared" si="536"/>
        <v>9.1905603020850379E-4</v>
      </c>
      <c r="JG241" s="9">
        <f t="shared" si="536"/>
        <v>9.0577644109498222E-4</v>
      </c>
      <c r="JH241" s="9">
        <f t="shared" si="536"/>
        <v>8.9205363759455297E-4</v>
      </c>
      <c r="JI241" s="9">
        <f t="shared" si="536"/>
        <v>8.7787414488185375E-4</v>
      </c>
      <c r="JJ241" s="9">
        <f t="shared" si="536"/>
        <v>8.6322412551904058E-4</v>
      </c>
      <c r="JK241" s="9">
        <f t="shared" si="536"/>
        <v>8.4808937127502093E-4</v>
      </c>
      <c r="JL241" s="9">
        <f t="shared" si="536"/>
        <v>8.3245529481512735E-4</v>
      </c>
      <c r="JM241" s="9">
        <f t="shared" si="536"/>
        <v>8.163069212533524E-4</v>
      </c>
      <c r="JN241" s="9">
        <f t="shared" si="536"/>
        <v>7.9962887956850498E-4</v>
      </c>
      <c r="JO241" s="9">
        <f t="shared" si="536"/>
        <v>7.8240539388614756E-4</v>
      </c>
      <c r="JP241" s="9">
        <f t="shared" si="536"/>
        <v>7.6462027462006858E-4</v>
      </c>
      <c r="JQ241" s="9">
        <f t="shared" si="536"/>
        <v>7.4625690948058095E-4</v>
      </c>
      <c r="JR241" s="9">
        <f t="shared" si="536"/>
        <v>7.272982543420339E-4</v>
      </c>
      <c r="JS241" s="9">
        <f t="shared" si="536"/>
        <v>7.0772682397246284E-4</v>
      </c>
      <c r="JT241" s="9">
        <f t="shared" si="536"/>
        <v>6.8752468262645548E-4</v>
      </c>
      <c r="JU241" s="9">
        <f t="shared" si="536"/>
        <v>6.6667343449742806E-4</v>
      </c>
      <c r="JV241" s="9">
        <f t="shared" si="536"/>
        <v>6.4515421403164592E-4</v>
      </c>
      <c r="JW241" s="9">
        <f t="shared" si="536"/>
        <v>6.2294767610350087E-4</v>
      </c>
      <c r="JX241" s="9">
        <f t="shared" si="536"/>
        <v>6.0003398605192569E-4</v>
      </c>
      <c r="JY241" s="9">
        <f t="shared" si="536"/>
        <v>5.7639280957599934E-4</v>
      </c>
      <c r="JZ241" s="9">
        <f t="shared" si="536"/>
        <v>5.5200330249385865E-4</v>
      </c>
      <c r="KA241" s="9">
        <f t="shared" si="536"/>
        <v>5.2684410036120313E-4</v>
      </c>
      <c r="KB241" s="9">
        <f t="shared" si="536"/>
        <v>5.0089330795156841E-4</v>
      </c>
      <c r="KC241" s="9">
        <f t="shared" si="536"/>
        <v>4.7412848859944377E-4</v>
      </c>
      <c r="KD241" s="9">
        <f t="shared" si="536"/>
        <v>4.4652665340233228E-4</v>
      </c>
      <c r="KE241" s="9">
        <f t="shared" si="536"/>
        <v>4.1806425028969793E-4</v>
      </c>
      <c r="KF241" s="9">
        <f t="shared" si="536"/>
        <v>3.8871715295175566E-4</v>
      </c>
      <c r="KG241" s="9">
        <f t="shared" si="536"/>
        <v>3.584606496330623E-4</v>
      </c>
      <c r="KH241" s="9">
        <f t="shared" si="527"/>
        <v>3.2726943179000115E-4</v>
      </c>
      <c r="KI241" s="9">
        <f t="shared" si="527"/>
        <v>2.9511758261605014E-4</v>
      </c>
      <c r="KJ241" s="9">
        <f t="shared" si="527"/>
        <v>2.6197856542917175E-4</v>
      </c>
      <c r="KK241" s="9">
        <f t="shared" si="527"/>
        <v>2.2782521193013584E-4</v>
      </c>
      <c r="KL241" s="9">
        <f t="shared" si="527"/>
        <v>1.9262971032597657E-4</v>
      </c>
      <c r="KM241" s="9">
        <f t="shared" si="527"/>
        <v>1.5636359332625756E-4</v>
      </c>
      <c r="KN241" s="9">
        <f t="shared" si="527"/>
        <v>1.1899772600693428E-4</v>
      </c>
      <c r="KO241" s="9">
        <f t="shared" si="527"/>
        <v>8.0502293548624301E-5</v>
      </c>
      <c r="KP241" s="9">
        <f t="shared" si="527"/>
        <v>4.0846788847194795E-5</v>
      </c>
    </row>
    <row r="242" spans="2:302" x14ac:dyDescent="0.25">
      <c r="B242" s="5">
        <f t="shared" si="478"/>
        <v>2.6300000000000505</v>
      </c>
      <c r="C242" s="9">
        <f t="shared" si="476"/>
        <v>1.3299992479756054E-3</v>
      </c>
      <c r="D242" s="9">
        <f t="shared" si="534"/>
        <v>1.3299991552092594E-3</v>
      </c>
      <c r="E242" s="9">
        <f t="shared" si="534"/>
        <v>1.3299990569149987E-3</v>
      </c>
      <c r="F242" s="9">
        <f t="shared" si="534"/>
        <v>1.3299989527733853E-3</v>
      </c>
      <c r="G242" s="9">
        <f t="shared" si="534"/>
        <v>1.329998842447564E-3</v>
      </c>
      <c r="H242" s="9">
        <f t="shared" si="534"/>
        <v>1.32999872558204E-3</v>
      </c>
      <c r="I242" s="9">
        <f t="shared" si="534"/>
        <v>1.3299986018007084E-3</v>
      </c>
      <c r="J242" s="9">
        <f t="shared" si="534"/>
        <v>1.3299984707065488E-3</v>
      </c>
      <c r="K242" s="9">
        <f t="shared" si="534"/>
        <v>1.3299983318822775E-3</v>
      </c>
      <c r="L242" s="9">
        <f t="shared" si="534"/>
        <v>1.3299981848863454E-3</v>
      </c>
      <c r="M242" s="9">
        <f t="shared" si="534"/>
        <v>1.3299980292516298E-3</v>
      </c>
      <c r="N242" s="9">
        <f t="shared" si="534"/>
        <v>1.3299978644867121E-3</v>
      </c>
      <c r="O242" s="9">
        <f t="shared" si="534"/>
        <v>1.3299976900741257E-3</v>
      </c>
      <c r="P242" s="9">
        <f t="shared" si="534"/>
        <v>1.3299975054661363E-3</v>
      </c>
      <c r="Q242" s="9">
        <f t="shared" si="534"/>
        <v>1.3299973100853186E-3</v>
      </c>
      <c r="R242" s="9">
        <f t="shared" si="534"/>
        <v>1.3299971033243019E-3</v>
      </c>
      <c r="S242" s="9">
        <f t="shared" si="534"/>
        <v>1.3299968845403506E-3</v>
      </c>
      <c r="T242" s="9">
        <f t="shared" si="534"/>
        <v>1.3299966530568731E-3</v>
      </c>
      <c r="U242" s="9">
        <f t="shared" si="534"/>
        <v>1.3299964081613833E-3</v>
      </c>
      <c r="V242" s="9">
        <f t="shared" si="534"/>
        <v>1.3299961491016696E-3</v>
      </c>
      <c r="W242" s="9">
        <f t="shared" si="534"/>
        <v>1.3299958750842991E-3</v>
      </c>
      <c r="X242" s="9">
        <f t="shared" si="534"/>
        <v>1.3299955852753235E-3</v>
      </c>
      <c r="Y242" s="9">
        <f t="shared" si="534"/>
        <v>1.3299952787928196E-3</v>
      </c>
      <c r="Z242" s="9">
        <f t="shared" si="534"/>
        <v>1.3299949547104389E-3</v>
      </c>
      <c r="AA242" s="9">
        <f t="shared" si="534"/>
        <v>1.3299946120495533E-3</v>
      </c>
      <c r="AB242" s="9">
        <f t="shared" si="534"/>
        <v>1.3299942497809166E-3</v>
      </c>
      <c r="AC242" s="9">
        <f t="shared" si="534"/>
        <v>1.3299938668200799E-3</v>
      </c>
      <c r="AD242" s="9">
        <f t="shared" si="534"/>
        <v>1.329993462024239E-3</v>
      </c>
      <c r="AE242" s="9">
        <f t="shared" si="534"/>
        <v>1.3299930341891507E-3</v>
      </c>
      <c r="AF242" s="9">
        <f t="shared" si="534"/>
        <v>1.3299925820483434E-3</v>
      </c>
      <c r="AG242" s="9">
        <f t="shared" si="534"/>
        <v>1.3299921042667312E-3</v>
      </c>
      <c r="AH242" s="9">
        <f t="shared" si="534"/>
        <v>1.3299915994403545E-3</v>
      </c>
      <c r="AI242" s="9">
        <f t="shared" si="534"/>
        <v>1.3299910660884366E-3</v>
      </c>
      <c r="AJ242" s="9">
        <f t="shared" si="534"/>
        <v>1.3299905026553224E-3</v>
      </c>
      <c r="AK242" s="9">
        <f t="shared" si="534"/>
        <v>1.3299899075014383E-3</v>
      </c>
      <c r="AL242" s="9">
        <f t="shared" si="534"/>
        <v>1.3299892789019705E-3</v>
      </c>
      <c r="AM242" s="9">
        <f t="shared" si="534"/>
        <v>1.3299886150418523E-3</v>
      </c>
      <c r="AN242" s="9">
        <f t="shared" si="534"/>
        <v>1.3299879140115667E-3</v>
      </c>
      <c r="AO242" s="9">
        <f t="shared" si="534"/>
        <v>1.329987173801206E-3</v>
      </c>
      <c r="AP242" s="9">
        <f t="shared" si="534"/>
        <v>1.3299863922966622E-3</v>
      </c>
      <c r="AQ242" s="9">
        <f t="shared" si="534"/>
        <v>1.3299855672753622E-3</v>
      </c>
      <c r="AR242" s="9">
        <f t="shared" si="534"/>
        <v>1.3299846963972554E-3</v>
      </c>
      <c r="AS242" s="9">
        <f t="shared" si="534"/>
        <v>1.329983777203014E-3</v>
      </c>
      <c r="AT242" s="9">
        <f t="shared" si="534"/>
        <v>1.3299828071069676E-3</v>
      </c>
      <c r="AU242" s="9">
        <f t="shared" si="534"/>
        <v>1.3299817833886042E-3</v>
      </c>
      <c r="AV242" s="9">
        <f t="shared" si="534"/>
        <v>1.3299807031892808E-3</v>
      </c>
      <c r="AW242" s="9">
        <f t="shared" si="534"/>
        <v>1.3299795635028778E-3</v>
      </c>
      <c r="AX242" s="9">
        <f t="shared" si="534"/>
        <v>1.3299783611699187E-3</v>
      </c>
      <c r="AY242" s="9">
        <f t="shared" si="534"/>
        <v>1.329977092869651E-3</v>
      </c>
      <c r="AZ242" s="9">
        <f t="shared" si="534"/>
        <v>1.3299757551126471E-3</v>
      </c>
      <c r="BA242" s="9">
        <f t="shared" si="534"/>
        <v>1.3299743442324484E-3</v>
      </c>
      <c r="BB242" s="9">
        <f t="shared" si="534"/>
        <v>1.3299728563747799E-3</v>
      </c>
      <c r="BC242" s="9">
        <f t="shared" si="534"/>
        <v>1.3299712874930913E-3</v>
      </c>
      <c r="BD242" s="9">
        <f t="shared" si="534"/>
        <v>1.3299696333341127E-3</v>
      </c>
      <c r="BE242" s="9">
        <f t="shared" si="534"/>
        <v>1.3299678894323926E-3</v>
      </c>
      <c r="BF242" s="9">
        <f t="shared" si="534"/>
        <v>1.3299660510969437E-3</v>
      </c>
      <c r="BG242" s="9">
        <f t="shared" si="534"/>
        <v>1.3299641134015135E-3</v>
      </c>
      <c r="BH242" s="9">
        <f t="shared" si="534"/>
        <v>1.329962071173512E-3</v>
      </c>
      <c r="BI242" s="9">
        <f t="shared" si="534"/>
        <v>1.3299599189822992E-3</v>
      </c>
      <c r="BJ242" s="9">
        <f t="shared" si="534"/>
        <v>1.3299576511263834E-3</v>
      </c>
      <c r="BK242" s="9">
        <f t="shared" si="534"/>
        <v>1.3299552616201961E-3</v>
      </c>
      <c r="BL242" s="9">
        <f t="shared" si="534"/>
        <v>1.3299527441827488E-3</v>
      </c>
      <c r="BM242" s="9">
        <f t="shared" si="534"/>
        <v>1.3299500922215252E-3</v>
      </c>
      <c r="BN242" s="9">
        <f t="shared" si="534"/>
        <v>1.3299472988178164E-3</v>
      </c>
      <c r="BO242" s="9">
        <f t="shared" ref="BO242:CZ245" si="538">NORMDIST($B242,0,1,0)-$B242*(1-NORMDIST($B242,0,1,1))-(NORMDIST($B242+BO$4,0,1,0)-($B242+BO$4)*(1-NORMDIST($B242+BO$4,0,1,1)))</f>
        <v>1.3299443567118372E-3</v>
      </c>
      <c r="BP242" s="9">
        <f t="shared" si="538"/>
        <v>1.3299412582887281E-3</v>
      </c>
      <c r="BQ242" s="9">
        <f t="shared" si="538"/>
        <v>1.3299379955571354E-3</v>
      </c>
      <c r="BR242" s="9">
        <f t="shared" si="538"/>
        <v>1.3299345601374989E-3</v>
      </c>
      <c r="BS242" s="9">
        <f t="shared" si="538"/>
        <v>1.3299309432389726E-3</v>
      </c>
      <c r="BT242" s="9">
        <f t="shared" si="538"/>
        <v>1.329927135643148E-3</v>
      </c>
      <c r="BU242" s="9">
        <f t="shared" si="538"/>
        <v>1.3299231276828888E-3</v>
      </c>
      <c r="BV242" s="9">
        <f t="shared" si="538"/>
        <v>1.3299189092227728E-3</v>
      </c>
      <c r="BW242" s="9">
        <f t="shared" si="538"/>
        <v>1.3299144696355201E-3</v>
      </c>
      <c r="BX242" s="9">
        <f t="shared" si="538"/>
        <v>1.3299097977824475E-3</v>
      </c>
      <c r="BY242" s="9">
        <f t="shared" si="538"/>
        <v>1.3299048819862967E-3</v>
      </c>
      <c r="BZ242" s="9">
        <f t="shared" si="538"/>
        <v>1.3298997100093266E-3</v>
      </c>
      <c r="CA242" s="9">
        <f t="shared" si="538"/>
        <v>1.329894269026614E-3</v>
      </c>
      <c r="CB242" s="9">
        <f t="shared" si="538"/>
        <v>1.3298885455997555E-3</v>
      </c>
      <c r="CC242" s="9">
        <f t="shared" si="538"/>
        <v>1.3298825256479714E-3</v>
      </c>
      <c r="CD242" s="9">
        <f t="shared" si="538"/>
        <v>1.3298761944206246E-3</v>
      </c>
      <c r="CE242" s="9">
        <f t="shared" si="538"/>
        <v>1.3298695364643419E-3</v>
      </c>
      <c r="CF242" s="9">
        <f t="shared" si="538"/>
        <v>1.3298625355951364E-3</v>
      </c>
      <c r="CG242" s="9">
        <f t="shared" si="538"/>
        <v>1.3298551748611633E-3</v>
      </c>
      <c r="CH242" s="9">
        <f t="shared" si="538"/>
        <v>1.3298474365112569E-3</v>
      </c>
      <c r="CI242" s="9">
        <f t="shared" si="538"/>
        <v>1.3298393019591178E-3</v>
      </c>
      <c r="CJ242" s="9">
        <f t="shared" si="538"/>
        <v>1.3298307517437757E-3</v>
      </c>
      <c r="CK242" s="9">
        <f t="shared" si="538"/>
        <v>1.3298217654927255E-3</v>
      </c>
      <c r="CL242" s="9">
        <f t="shared" si="538"/>
        <v>1.3298123218802641E-3</v>
      </c>
      <c r="CM242" s="9">
        <f t="shared" si="538"/>
        <v>1.329802398586293E-3</v>
      </c>
      <c r="CN242" s="9">
        <f t="shared" si="538"/>
        <v>1.3297919722512614E-3</v>
      </c>
      <c r="CO242" s="9">
        <f t="shared" si="538"/>
        <v>1.3297810184308358E-3</v>
      </c>
      <c r="CP242" s="9">
        <f t="shared" si="538"/>
        <v>1.3297695115485452E-3</v>
      </c>
      <c r="CQ242" s="9">
        <f t="shared" si="538"/>
        <v>1.3297574248451632E-3</v>
      </c>
      <c r="CR242" s="9">
        <f t="shared" si="538"/>
        <v>1.3297447303272257E-3</v>
      </c>
      <c r="CS242" s="9">
        <f t="shared" si="538"/>
        <v>1.3297313987154396E-3</v>
      </c>
      <c r="CT242" s="9">
        <f t="shared" si="538"/>
        <v>1.3297173993848503E-3</v>
      </c>
      <c r="CU242" s="9">
        <f t="shared" si="538"/>
        <v>1.3297027003084337E-3</v>
      </c>
      <c r="CV242" s="9">
        <f t="shared" si="538"/>
        <v>1.3296872679979519E-3</v>
      </c>
      <c r="CW242" s="9">
        <f t="shared" si="538"/>
        <v>1.3296710674375149E-3</v>
      </c>
      <c r="CX242" s="9">
        <f t="shared" si="538"/>
        <v>1.3296540620207837E-3</v>
      </c>
      <c r="CY242" s="9">
        <f t="shared" si="538"/>
        <v>1.3296362134809269E-3</v>
      </c>
      <c r="CZ242" s="9">
        <f t="shared" si="538"/>
        <v>1.3296174818189939E-3</v>
      </c>
      <c r="DA242" s="9">
        <f t="shared" si="535"/>
        <v>1.3295978252336705E-3</v>
      </c>
      <c r="DB242" s="9">
        <f t="shared" si="535"/>
        <v>1.3295772000389329E-3</v>
      </c>
      <c r="DC242" s="9">
        <f t="shared" si="535"/>
        <v>1.3295555605889204E-3</v>
      </c>
      <c r="DD242" s="9">
        <f t="shared" si="535"/>
        <v>1.3295328591913301E-3</v>
      </c>
      <c r="DE242" s="9">
        <f t="shared" si="535"/>
        <v>1.3295090460238924E-3</v>
      </c>
      <c r="DF242" s="9">
        <f t="shared" si="535"/>
        <v>1.3294840690423579E-3</v>
      </c>
      <c r="DG242" s="9">
        <f t="shared" si="535"/>
        <v>1.3294578738882793E-3</v>
      </c>
      <c r="DH242" s="9">
        <f t="shared" si="535"/>
        <v>1.3294304037915652E-3</v>
      </c>
      <c r="DI242" s="9">
        <f t="shared" si="535"/>
        <v>1.3294015994703592E-3</v>
      </c>
      <c r="DJ242" s="9">
        <f t="shared" si="535"/>
        <v>1.3293713990256797E-3</v>
      </c>
      <c r="DK242" s="9">
        <f t="shared" si="535"/>
        <v>1.3293397378322496E-3</v>
      </c>
      <c r="DL242" s="9">
        <f t="shared" si="535"/>
        <v>1.3293065484273566E-3</v>
      </c>
      <c r="DM242" s="9">
        <f t="shared" si="535"/>
        <v>1.3292717603920231E-3</v>
      </c>
      <c r="DN242" s="9">
        <f t="shared" si="535"/>
        <v>1.3292353002292419E-3</v>
      </c>
      <c r="DO242" s="9">
        <f t="shared" si="535"/>
        <v>1.3291970912389316E-3</v>
      </c>
      <c r="DP242" s="9">
        <f t="shared" si="535"/>
        <v>1.3291570533842556E-3</v>
      </c>
      <c r="DQ242" s="9">
        <f t="shared" si="535"/>
        <v>1.329115103157317E-3</v>
      </c>
      <c r="DR242" s="9">
        <f t="shared" si="535"/>
        <v>1.3290711534377426E-3</v>
      </c>
      <c r="DS242" s="9">
        <f t="shared" si="535"/>
        <v>1.3290251133441127E-3</v>
      </c>
      <c r="DT242" s="9">
        <f t="shared" si="535"/>
        <v>1.3289768880840121E-3</v>
      </c>
      <c r="DU242" s="9">
        <f t="shared" si="535"/>
        <v>1.3289263787941118E-3</v>
      </c>
      <c r="DV242" s="9">
        <f t="shared" si="535"/>
        <v>1.3288734823769194E-3</v>
      </c>
      <c r="DW242" s="9">
        <f t="shared" si="535"/>
        <v>1.3288180913308958E-3</v>
      </c>
      <c r="DX242" s="9">
        <f t="shared" si="535"/>
        <v>1.3287600935735469E-3</v>
      </c>
      <c r="DY242" s="9">
        <f t="shared" si="535"/>
        <v>1.3286993722604267E-3</v>
      </c>
      <c r="DZ242" s="9">
        <f t="shared" si="535"/>
        <v>1.3286358055926968E-3</v>
      </c>
      <c r="EA242" s="9">
        <f t="shared" si="535"/>
        <v>1.3285692666223715E-3</v>
      </c>
      <c r="EB242" s="9">
        <f t="shared" si="535"/>
        <v>1.328499623047266E-3</v>
      </c>
      <c r="EC242" s="9">
        <f t="shared" si="535"/>
        <v>1.3284267370016834E-3</v>
      </c>
      <c r="ED242" s="9">
        <f t="shared" si="535"/>
        <v>1.3283504648357312E-3</v>
      </c>
      <c r="EE242" s="9">
        <f t="shared" si="535"/>
        <v>1.3282706568891387E-3</v>
      </c>
      <c r="EF242" s="9">
        <f t="shared" si="535"/>
        <v>1.3281871572561818E-3</v>
      </c>
      <c r="EG242" s="9">
        <f t="shared" si="535"/>
        <v>1.3280998035416476E-3</v>
      </c>
      <c r="EH242" s="9">
        <f t="shared" si="535"/>
        <v>1.3280084266095807E-3</v>
      </c>
      <c r="EI242" s="9">
        <f t="shared" si="535"/>
        <v>1.3279128503217155E-3</v>
      </c>
      <c r="EJ242" s="9">
        <f t="shared" si="535"/>
        <v>1.3278128912652923E-3</v>
      </c>
      <c r="EK242" s="9">
        <f t="shared" si="535"/>
        <v>1.327708358475087E-3</v>
      </c>
      <c r="EL242" s="9">
        <f t="shared" si="535"/>
        <v>1.3275990531430005E-3</v>
      </c>
      <c r="EM242" s="9">
        <f t="shared" si="535"/>
        <v>1.3274847683165795E-3</v>
      </c>
      <c r="EN242" s="9">
        <f t="shared" si="535"/>
        <v>1.3273652885877367E-3</v>
      </c>
      <c r="EO242" s="9">
        <f t="shared" si="535"/>
        <v>1.3272403897742204E-3</v>
      </c>
      <c r="EP242" s="9">
        <f t="shared" si="535"/>
        <v>1.3271098385832028E-3</v>
      </c>
      <c r="EQ242" s="9">
        <f t="shared" si="535"/>
        <v>1.326973392267862E-3</v>
      </c>
      <c r="ER242" s="9">
        <f t="shared" si="535"/>
        <v>1.3268307982717599E-3</v>
      </c>
      <c r="ES242" s="9">
        <f t="shared" si="535"/>
        <v>1.3266817938595412E-3</v>
      </c>
      <c r="ET242" s="9">
        <f t="shared" si="535"/>
        <v>1.3265261057351806E-3</v>
      </c>
      <c r="EU242" s="9">
        <f t="shared" si="535"/>
        <v>1.3263634496488914E-3</v>
      </c>
      <c r="EV242" s="9">
        <f t="shared" si="535"/>
        <v>1.3261935299872737E-3</v>
      </c>
      <c r="EW242" s="9">
        <f t="shared" si="535"/>
        <v>1.3260160393545814E-3</v>
      </c>
      <c r="EX242" s="9">
        <f t="shared" si="535"/>
        <v>1.3258306581330796E-3</v>
      </c>
      <c r="EY242" s="9">
        <f t="shared" si="535"/>
        <v>1.3256370540352502E-3</v>
      </c>
      <c r="EZ242" s="9">
        <f t="shared" si="535"/>
        <v>1.3254348816370424E-3</v>
      </c>
      <c r="FA242" s="9">
        <f t="shared" si="535"/>
        <v>1.3252237818973855E-3</v>
      </c>
      <c r="FB242" s="9">
        <f t="shared" si="535"/>
        <v>1.3250033816594739E-3</v>
      </c>
      <c r="FC242" s="9">
        <f t="shared" si="535"/>
        <v>1.3247732931374542E-3</v>
      </c>
      <c r="FD242" s="9">
        <f t="shared" si="535"/>
        <v>1.3245331133861413E-3</v>
      </c>
      <c r="FE242" s="9">
        <f t="shared" si="535"/>
        <v>1.3242824237531302E-3</v>
      </c>
      <c r="FF242" s="9">
        <f t="shared" si="535"/>
        <v>1.3240207893107992E-3</v>
      </c>
      <c r="FG242" s="9">
        <f t="shared" si="535"/>
        <v>1.3237477582737202E-3</v>
      </c>
      <c r="FH242" s="9">
        <f t="shared" si="535"/>
        <v>1.3234628613938376E-3</v>
      </c>
      <c r="FI242" s="9">
        <f t="shared" si="535"/>
        <v>1.3231656113369828E-3</v>
      </c>
      <c r="FJ242" s="9">
        <f t="shared" si="535"/>
        <v>1.3228555020405673E-3</v>
      </c>
      <c r="FK242" s="9">
        <f t="shared" si="537"/>
        <v>1.3225320080486654E-3</v>
      </c>
      <c r="FL242" s="9">
        <f t="shared" si="537"/>
        <v>1.3221945838268886E-3</v>
      </c>
      <c r="FM242" s="9">
        <f t="shared" si="537"/>
        <v>1.3218426630566477E-3</v>
      </c>
      <c r="FN242" s="9">
        <f t="shared" si="537"/>
        <v>1.3214756579039469E-3</v>
      </c>
      <c r="FO242" s="9">
        <f t="shared" si="537"/>
        <v>1.3210929582679334E-3</v>
      </c>
      <c r="FP242" s="9">
        <f t="shared" si="537"/>
        <v>1.3206939310041867E-3</v>
      </c>
      <c r="FQ242" s="9">
        <f t="shared" si="537"/>
        <v>1.3202779191251602E-3</v>
      </c>
      <c r="FR242" s="9">
        <f t="shared" si="537"/>
        <v>1.3198442409739666E-3</v>
      </c>
      <c r="FS242" s="9">
        <f t="shared" si="537"/>
        <v>1.3193921893733299E-3</v>
      </c>
      <c r="FT242" s="9">
        <f t="shared" si="537"/>
        <v>1.3189210307488182E-3</v>
      </c>
      <c r="FU242" s="9">
        <f t="shared" si="537"/>
        <v>1.3184300042249778E-3</v>
      </c>
      <c r="FV242" s="9">
        <f t="shared" si="537"/>
        <v>1.3179183206916414E-3</v>
      </c>
      <c r="FW242" s="9">
        <f t="shared" si="537"/>
        <v>1.3173851618454011E-3</v>
      </c>
      <c r="FX242" s="9">
        <f t="shared" si="537"/>
        <v>1.3168296791982005E-3</v>
      </c>
      <c r="FY242" s="9">
        <f t="shared" si="537"/>
        <v>1.3162509930596336E-3</v>
      </c>
      <c r="FZ242" s="9">
        <f t="shared" si="537"/>
        <v>1.3156481914856728E-3</v>
      </c>
      <c r="GA242" s="9">
        <f t="shared" si="537"/>
        <v>1.3150203291968563E-3</v>
      </c>
      <c r="GB242" s="9">
        <f t="shared" si="537"/>
        <v>1.3143664264649937E-3</v>
      </c>
      <c r="GC242" s="9">
        <f t="shared" si="537"/>
        <v>1.3136854679653158E-3</v>
      </c>
      <c r="GD242" s="9">
        <f t="shared" si="537"/>
        <v>1.3129764015968816E-3</v>
      </c>
      <c r="GE242" s="9">
        <f t="shared" si="537"/>
        <v>1.31223813726595E-3</v>
      </c>
      <c r="GF242" s="9">
        <f t="shared" si="537"/>
        <v>1.3114695456354721E-3</v>
      </c>
      <c r="GG242" s="9">
        <f t="shared" si="537"/>
        <v>1.3106694568357853E-3</v>
      </c>
      <c r="GH242" s="9">
        <f t="shared" si="537"/>
        <v>1.309836659141664E-3</v>
      </c>
      <c r="GI242" s="9">
        <f t="shared" si="537"/>
        <v>1.3089698976086425E-3</v>
      </c>
      <c r="GJ242" s="9">
        <f t="shared" si="537"/>
        <v>1.3080678726686951E-3</v>
      </c>
      <c r="GK242" s="9">
        <f t="shared" si="537"/>
        <v>1.3071292386907054E-3</v>
      </c>
      <c r="GL242" s="9">
        <f t="shared" si="537"/>
        <v>1.3061526024940526E-3</v>
      </c>
      <c r="GM242" s="9">
        <f t="shared" si="537"/>
        <v>1.3051365218256976E-3</v>
      </c>
      <c r="GN242" s="9">
        <f t="shared" si="537"/>
        <v>1.3040795037887153E-3</v>
      </c>
      <c r="GO242" s="9">
        <f t="shared" si="537"/>
        <v>1.3029800032321611E-3</v>
      </c>
      <c r="GP242" s="9">
        <f t="shared" si="537"/>
        <v>1.3018364210935405E-3</v>
      </c>
      <c r="GQ242" s="9">
        <f t="shared" si="537"/>
        <v>1.3006471026934573E-3</v>
      </c>
      <c r="GR242" s="9">
        <f t="shared" si="537"/>
        <v>1.2994103359869013E-3</v>
      </c>
      <c r="GS242" s="9">
        <f t="shared" si="537"/>
        <v>1.2981243497633686E-3</v>
      </c>
      <c r="GT242" s="9">
        <f t="shared" si="537"/>
        <v>1.296787311800681E-3</v>
      </c>
      <c r="GU242" s="9">
        <f t="shared" si="537"/>
        <v>1.2953973269651999E-3</v>
      </c>
      <c r="GV242" s="9">
        <f t="shared" si="537"/>
        <v>1.2939524352637223E-3</v>
      </c>
      <c r="GW242" s="9">
        <f t="shared" si="537"/>
        <v>1.2924506098414489E-3</v>
      </c>
      <c r="GX242" s="9">
        <f t="shared" si="537"/>
        <v>1.2908897549261179E-3</v>
      </c>
      <c r="GY242" s="9">
        <f t="shared" si="537"/>
        <v>1.2892677037192205E-3</v>
      </c>
      <c r="GZ242" s="9">
        <f t="shared" si="537"/>
        <v>1.2875822162288647E-3</v>
      </c>
      <c r="HA242" s="9">
        <f t="shared" si="537"/>
        <v>1.2858309770465291E-3</v>
      </c>
      <c r="HB242" s="9">
        <f t="shared" si="537"/>
        <v>1.284011593067563E-3</v>
      </c>
      <c r="HC242" s="9">
        <f t="shared" si="537"/>
        <v>1.2821215911490093E-3</v>
      </c>
      <c r="HD242" s="9">
        <f t="shared" si="537"/>
        <v>1.2801584157103416E-3</v>
      </c>
      <c r="HE242" s="9">
        <f t="shared" si="537"/>
        <v>1.2781194262669305E-3</v>
      </c>
      <c r="HF242" s="9">
        <f t="shared" si="537"/>
        <v>1.2760018949086261E-3</v>
      </c>
      <c r="HG242" s="9">
        <f t="shared" si="537"/>
        <v>1.2738030037048372E-3</v>
      </c>
      <c r="HH242" s="9">
        <f t="shared" si="537"/>
        <v>1.2715198420514076E-3</v>
      </c>
      <c r="HI242" s="9">
        <f t="shared" si="537"/>
        <v>1.2691494039471999E-3</v>
      </c>
      <c r="HJ242" s="9">
        <f t="shared" si="537"/>
        <v>1.2666885852017818E-3</v>
      </c>
      <c r="HK242" s="9">
        <f t="shared" si="537"/>
        <v>1.2641341805764454E-3</v>
      </c>
      <c r="HL242" s="9">
        <f t="shared" si="537"/>
        <v>1.2614828808523819E-3</v>
      </c>
      <c r="HM242" s="9">
        <f t="shared" si="537"/>
        <v>1.2587312698273834E-3</v>
      </c>
      <c r="HN242" s="9">
        <f t="shared" si="537"/>
        <v>1.2558758212394393E-3</v>
      </c>
      <c r="HO242" s="9">
        <f t="shared" si="537"/>
        <v>1.2529128956150042E-3</v>
      </c>
      <c r="HP242" s="9">
        <f t="shared" si="537"/>
        <v>1.2498387370421667E-3</v>
      </c>
      <c r="HQ242" s="9">
        <f t="shared" si="537"/>
        <v>1.2466494698653244E-3</v>
      </c>
      <c r="HR242" s="9">
        <f t="shared" si="537"/>
        <v>1.2433410953011632E-3</v>
      </c>
      <c r="HS242" s="9">
        <f t="shared" si="537"/>
        <v>1.2399094879766868E-3</v>
      </c>
      <c r="HT242" s="9">
        <f t="shared" si="537"/>
        <v>1.236350392381905E-3</v>
      </c>
      <c r="HU242" s="9">
        <f t="shared" si="537"/>
        <v>1.2326594192425112E-3</v>
      </c>
      <c r="HV242" s="9">
        <f t="shared" si="537"/>
        <v>1.2288320418070793E-3</v>
      </c>
      <c r="HW242" s="9">
        <f t="shared" si="536"/>
        <v>1.2248635920506991E-3</v>
      </c>
      <c r="HX242" s="9">
        <f t="shared" si="536"/>
        <v>1.2207492567867387E-3</v>
      </c>
      <c r="HY242" s="9">
        <f t="shared" si="536"/>
        <v>1.2164840736962233E-3</v>
      </c>
      <c r="HZ242" s="9">
        <f t="shared" si="536"/>
        <v>1.2120629272617714E-3</v>
      </c>
      <c r="IA242" s="9">
        <f t="shared" si="536"/>
        <v>1.2074805446145415E-3</v>
      </c>
      <c r="IB242" s="9">
        <f t="shared" si="536"/>
        <v>1.202731491285802E-3</v>
      </c>
      <c r="IC242" s="9">
        <f t="shared" si="536"/>
        <v>1.197810166866161E-3</v>
      </c>
      <c r="ID242" s="9">
        <f t="shared" si="536"/>
        <v>1.1927108005676164E-3</v>
      </c>
      <c r="IE242" s="9">
        <f t="shared" si="536"/>
        <v>1.1874274466901515E-3</v>
      </c>
      <c r="IF242" s="9">
        <f t="shared" si="536"/>
        <v>1.1819539799890293E-3</v>
      </c>
      <c r="IG242" s="9">
        <f t="shared" si="536"/>
        <v>1.1762840909433003E-3</v>
      </c>
      <c r="IH242" s="9">
        <f t="shared" si="536"/>
        <v>1.1704112809226772E-3</v>
      </c>
      <c r="II242" s="9">
        <f t="shared" si="536"/>
        <v>1.1643288572513746E-3</v>
      </c>
      <c r="IJ242" s="9">
        <f t="shared" si="536"/>
        <v>1.1580299281696588E-3</v>
      </c>
      <c r="IK242" s="9">
        <f t="shared" si="536"/>
        <v>1.1515073976888011E-3</v>
      </c>
      <c r="IL242" s="9">
        <f t="shared" si="536"/>
        <v>1.1447539603387166E-3</v>
      </c>
      <c r="IM242" s="9">
        <f t="shared" si="536"/>
        <v>1.1377620958111507E-3</v>
      </c>
      <c r="IN242" s="9">
        <f t="shared" si="536"/>
        <v>1.1305240634880858E-3</v>
      </c>
      <c r="IO242" s="9">
        <f t="shared" si="536"/>
        <v>1.1230318968650705E-3</v>
      </c>
      <c r="IP242" s="9">
        <f t="shared" si="536"/>
        <v>1.1152773978592412E-3</v>
      </c>
      <c r="IQ242" s="9">
        <f t="shared" si="536"/>
        <v>1.1072521310036059E-3</v>
      </c>
      <c r="IR242" s="9">
        <f t="shared" si="536"/>
        <v>1.0989474175295616E-3</v>
      </c>
      <c r="IS242" s="9">
        <f t="shared" si="536"/>
        <v>1.0903543293315811E-3</v>
      </c>
      <c r="IT242" s="9">
        <f t="shared" si="536"/>
        <v>1.081463682813779E-3</v>
      </c>
      <c r="IU242" s="9">
        <f t="shared" si="536"/>
        <v>1.072266032621858E-3</v>
      </c>
      <c r="IV242" s="9">
        <f t="shared" si="536"/>
        <v>1.0627516652498858E-3</v>
      </c>
      <c r="IW242" s="9">
        <f t="shared" si="536"/>
        <v>1.0529105925326698E-3</v>
      </c>
      <c r="IX242" s="9">
        <f t="shared" si="536"/>
        <v>1.042732545010935E-3</v>
      </c>
      <c r="IY242" s="9">
        <f t="shared" si="536"/>
        <v>1.0322069651750834E-3</v>
      </c>
      <c r="IZ242" s="9">
        <f t="shared" si="536"/>
        <v>1.0213230005861737E-3</v>
      </c>
      <c r="JA242" s="9">
        <f t="shared" si="536"/>
        <v>1.0100694968705097E-3</v>
      </c>
      <c r="JB242" s="9">
        <f t="shared" si="536"/>
        <v>9.9843499058578471E-4</v>
      </c>
      <c r="JC242" s="9">
        <f t="shared" si="536"/>
        <v>9.86407701963054E-4</v>
      </c>
      <c r="JD242" s="9">
        <f t="shared" si="536"/>
        <v>9.7397552751932875E-4</v>
      </c>
      <c r="JE242" s="9">
        <f t="shared" si="536"/>
        <v>9.6112603253879075E-4</v>
      </c>
      <c r="JF242" s="9">
        <f t="shared" si="536"/>
        <v>9.4784644342526397E-4</v>
      </c>
      <c r="JG242" s="9">
        <f t="shared" si="536"/>
        <v>9.3412363992483472E-4</v>
      </c>
      <c r="JH242" s="9">
        <f t="shared" si="536"/>
        <v>9.1994414721214505E-4</v>
      </c>
      <c r="JI242" s="9">
        <f t="shared" si="536"/>
        <v>9.0529412784932668E-4</v>
      </c>
      <c r="JJ242" s="9">
        <f t="shared" si="536"/>
        <v>8.9015937360530269E-4</v>
      </c>
      <c r="JK242" s="9">
        <f t="shared" si="536"/>
        <v>8.745252971454091E-4</v>
      </c>
      <c r="JL242" s="9">
        <f t="shared" si="536"/>
        <v>8.5837692358364456E-4</v>
      </c>
      <c r="JM242" s="9">
        <f t="shared" si="536"/>
        <v>8.4169888189879281E-4</v>
      </c>
      <c r="JN242" s="9">
        <f t="shared" si="536"/>
        <v>8.2447539621642932E-4</v>
      </c>
      <c r="JO242" s="9">
        <f t="shared" si="536"/>
        <v>8.0669027695035034E-4</v>
      </c>
      <c r="JP242" s="9">
        <f t="shared" si="536"/>
        <v>7.8832691181086878E-4</v>
      </c>
      <c r="JQ242" s="9">
        <f t="shared" si="536"/>
        <v>7.693682566723278E-4</v>
      </c>
      <c r="JR242" s="9">
        <f t="shared" si="536"/>
        <v>7.497968263027446E-4</v>
      </c>
      <c r="JS242" s="9">
        <f t="shared" si="536"/>
        <v>7.2959468495673724E-4</v>
      </c>
      <c r="JT242" s="9">
        <f t="shared" si="536"/>
        <v>7.0874343682772283E-4</v>
      </c>
      <c r="JU242" s="9">
        <f t="shared" si="536"/>
        <v>6.8722421636193375E-4</v>
      </c>
      <c r="JV242" s="9">
        <f t="shared" si="536"/>
        <v>6.6501767843378263E-4</v>
      </c>
      <c r="JW242" s="9">
        <f t="shared" si="536"/>
        <v>6.4210398838220745E-4</v>
      </c>
      <c r="JX242" s="9">
        <f t="shared" si="536"/>
        <v>6.1846281190628977E-4</v>
      </c>
      <c r="JY242" s="9">
        <f t="shared" si="536"/>
        <v>5.9407330482415081E-4</v>
      </c>
      <c r="JZ242" s="9">
        <f t="shared" si="536"/>
        <v>5.6891410269148488E-4</v>
      </c>
      <c r="KA242" s="9">
        <f t="shared" si="536"/>
        <v>5.4296331028185017E-4</v>
      </c>
      <c r="KB242" s="9">
        <f t="shared" si="536"/>
        <v>5.1619849092942975E-4</v>
      </c>
      <c r="KC242" s="9">
        <f t="shared" si="536"/>
        <v>4.8859665573262184E-4</v>
      </c>
      <c r="KD242" s="9">
        <f t="shared" si="536"/>
        <v>4.6013425261997969E-4</v>
      </c>
      <c r="KE242" s="9">
        <f t="shared" si="536"/>
        <v>4.3078715528203741E-4</v>
      </c>
      <c r="KF242" s="9">
        <f t="shared" si="536"/>
        <v>4.0053065196335967E-4</v>
      </c>
      <c r="KG242" s="9">
        <f t="shared" si="536"/>
        <v>3.693394341202829E-4</v>
      </c>
      <c r="KH242" s="9">
        <f t="shared" si="527"/>
        <v>3.3718758494634404E-4</v>
      </c>
      <c r="KI242" s="9">
        <f t="shared" si="527"/>
        <v>3.0404856775945351E-4</v>
      </c>
      <c r="KJ242" s="9">
        <f t="shared" si="527"/>
        <v>2.6989521426043321E-4</v>
      </c>
      <c r="KK242" s="9">
        <f t="shared" si="527"/>
        <v>2.3469971265625833E-4</v>
      </c>
      <c r="KL242" s="9">
        <f t="shared" si="527"/>
        <v>1.9843359565655493E-4</v>
      </c>
      <c r="KM242" s="9">
        <f t="shared" si="527"/>
        <v>1.6106772833721604E-4</v>
      </c>
      <c r="KN242" s="9">
        <f t="shared" si="527"/>
        <v>1.225722958789234E-4</v>
      </c>
      <c r="KO242" s="9">
        <f t="shared" si="527"/>
        <v>8.2916791177476551E-5</v>
      </c>
      <c r="KP242" s="9">
        <f t="shared" si="527"/>
        <v>4.2070002330424003E-5</v>
      </c>
    </row>
    <row r="243" spans="2:302" x14ac:dyDescent="0.25">
      <c r="B243" s="5">
        <f t="shared" si="478"/>
        <v>2.6200000000000507</v>
      </c>
      <c r="C243" s="9">
        <f t="shared" si="476"/>
        <v>1.3733250305535342E-3</v>
      </c>
      <c r="D243" s="9">
        <f t="shared" ref="D243:BO246" si="539">NORMDIST($B243,0,1,0)-$B243*(1-NORMDIST($B243,0,1,1))-(NORMDIST($B243+D$4,0,1,0)-($B243+D$4)*(1-NORMDIST($B243+D$4,0,1,1)))</f>
        <v>1.3733249322592735E-3</v>
      </c>
      <c r="E243" s="9">
        <f t="shared" si="539"/>
        <v>1.3733248281176602E-3</v>
      </c>
      <c r="F243" s="9">
        <f t="shared" si="539"/>
        <v>1.3733247177918388E-3</v>
      </c>
      <c r="G243" s="9">
        <f t="shared" si="539"/>
        <v>1.3733246009263148E-3</v>
      </c>
      <c r="H243" s="9">
        <f t="shared" si="539"/>
        <v>1.3733244771449832E-3</v>
      </c>
      <c r="I243" s="9">
        <f t="shared" si="539"/>
        <v>1.3733243460508236E-3</v>
      </c>
      <c r="J243" s="9">
        <f t="shared" si="539"/>
        <v>1.3733242072265523E-3</v>
      </c>
      <c r="K243" s="9">
        <f t="shared" si="539"/>
        <v>1.3733240602306202E-3</v>
      </c>
      <c r="L243" s="9">
        <f t="shared" si="539"/>
        <v>1.3733239045959046E-3</v>
      </c>
      <c r="M243" s="9">
        <f t="shared" si="539"/>
        <v>1.3733237398309869E-3</v>
      </c>
      <c r="N243" s="9">
        <f t="shared" si="539"/>
        <v>1.3733235654184005E-3</v>
      </c>
      <c r="O243" s="9">
        <f t="shared" si="539"/>
        <v>1.3733233808104111E-3</v>
      </c>
      <c r="P243" s="9">
        <f t="shared" si="539"/>
        <v>1.3733231854295934E-3</v>
      </c>
      <c r="Q243" s="9">
        <f t="shared" si="539"/>
        <v>1.3733229786685767E-3</v>
      </c>
      <c r="R243" s="9">
        <f t="shared" si="539"/>
        <v>1.3733227598846254E-3</v>
      </c>
      <c r="S243" s="9">
        <f t="shared" si="539"/>
        <v>1.3733225284011479E-3</v>
      </c>
      <c r="T243" s="9">
        <f t="shared" si="539"/>
        <v>1.3733222835056581E-3</v>
      </c>
      <c r="U243" s="9">
        <f t="shared" si="539"/>
        <v>1.3733220244459444E-3</v>
      </c>
      <c r="V243" s="9">
        <f t="shared" si="539"/>
        <v>1.3733217504285739E-3</v>
      </c>
      <c r="W243" s="9">
        <f t="shared" si="539"/>
        <v>1.3733214606195983E-3</v>
      </c>
      <c r="X243" s="9">
        <f t="shared" si="539"/>
        <v>1.3733211541370944E-3</v>
      </c>
      <c r="Y243" s="9">
        <f t="shared" si="539"/>
        <v>1.3733208300547137E-3</v>
      </c>
      <c r="Z243" s="9">
        <f t="shared" si="539"/>
        <v>1.3733204873938281E-3</v>
      </c>
      <c r="AA243" s="9">
        <f t="shared" si="539"/>
        <v>1.3733201251251914E-3</v>
      </c>
      <c r="AB243" s="9">
        <f t="shared" si="539"/>
        <v>1.3733197421643547E-3</v>
      </c>
      <c r="AC243" s="9">
        <f t="shared" si="539"/>
        <v>1.3733193373685138E-3</v>
      </c>
      <c r="AD243" s="9">
        <f t="shared" si="539"/>
        <v>1.3733189095334255E-3</v>
      </c>
      <c r="AE243" s="9">
        <f t="shared" si="539"/>
        <v>1.3733184573926182E-3</v>
      </c>
      <c r="AF243" s="9">
        <f t="shared" si="539"/>
        <v>1.373317979611006E-3</v>
      </c>
      <c r="AG243" s="9">
        <f t="shared" si="539"/>
        <v>1.3733174747846293E-3</v>
      </c>
      <c r="AH243" s="9">
        <f t="shared" si="539"/>
        <v>1.3733169414327114E-3</v>
      </c>
      <c r="AI243" s="9">
        <f t="shared" si="539"/>
        <v>1.3733163779995972E-3</v>
      </c>
      <c r="AJ243" s="9">
        <f t="shared" si="539"/>
        <v>1.3733157828457131E-3</v>
      </c>
      <c r="AK243" s="9">
        <f t="shared" si="539"/>
        <v>1.3733151542462453E-3</v>
      </c>
      <c r="AL243" s="9">
        <f t="shared" si="539"/>
        <v>1.3733144903861271E-3</v>
      </c>
      <c r="AM243" s="9">
        <f t="shared" si="539"/>
        <v>1.3733137893558415E-3</v>
      </c>
      <c r="AN243" s="9">
        <f t="shared" si="539"/>
        <v>1.3733130491454808E-3</v>
      </c>
      <c r="AO243" s="9">
        <f t="shared" si="539"/>
        <v>1.373312267640937E-3</v>
      </c>
      <c r="AP243" s="9">
        <f t="shared" si="539"/>
        <v>1.373311442619637E-3</v>
      </c>
      <c r="AQ243" s="9">
        <f t="shared" si="539"/>
        <v>1.3733105717415302E-3</v>
      </c>
      <c r="AR243" s="9">
        <f t="shared" si="539"/>
        <v>1.3733096525472888E-3</v>
      </c>
      <c r="AS243" s="9">
        <f t="shared" si="539"/>
        <v>1.3733086824512424E-3</v>
      </c>
      <c r="AT243" s="9">
        <f t="shared" si="539"/>
        <v>1.3733076587328791E-3</v>
      </c>
      <c r="AU243" s="9">
        <f t="shared" si="539"/>
        <v>1.3733065785335556E-3</v>
      </c>
      <c r="AV243" s="9">
        <f t="shared" si="539"/>
        <v>1.3733054388471526E-3</v>
      </c>
      <c r="AW243" s="9">
        <f t="shared" si="539"/>
        <v>1.3733042365141935E-3</v>
      </c>
      <c r="AX243" s="9">
        <f t="shared" si="539"/>
        <v>1.3733029682139258E-3</v>
      </c>
      <c r="AY243" s="9">
        <f t="shared" si="539"/>
        <v>1.3733016304569219E-3</v>
      </c>
      <c r="AZ243" s="9">
        <f t="shared" si="539"/>
        <v>1.3733002195767232E-3</v>
      </c>
      <c r="BA243" s="9">
        <f t="shared" si="539"/>
        <v>1.3732987317190547E-3</v>
      </c>
      <c r="BB243" s="9">
        <f t="shared" si="539"/>
        <v>1.3732971628373661E-3</v>
      </c>
      <c r="BC243" s="9">
        <f t="shared" si="539"/>
        <v>1.3732955086783875E-3</v>
      </c>
      <c r="BD243" s="9">
        <f t="shared" si="539"/>
        <v>1.3732937647766674E-3</v>
      </c>
      <c r="BE243" s="9">
        <f t="shared" si="539"/>
        <v>1.3732919264412185E-3</v>
      </c>
      <c r="BF243" s="9">
        <f t="shared" si="539"/>
        <v>1.3732899887457883E-3</v>
      </c>
      <c r="BG243" s="9">
        <f t="shared" si="539"/>
        <v>1.3732879465177868E-3</v>
      </c>
      <c r="BH243" s="9">
        <f t="shared" si="539"/>
        <v>1.373285794326574E-3</v>
      </c>
      <c r="BI243" s="9">
        <f t="shared" si="539"/>
        <v>1.3732835264706582E-3</v>
      </c>
      <c r="BJ243" s="9">
        <f t="shared" si="539"/>
        <v>1.3732811369644709E-3</v>
      </c>
      <c r="BK243" s="9">
        <f t="shared" si="539"/>
        <v>1.3732786195270236E-3</v>
      </c>
      <c r="BL243" s="9">
        <f t="shared" si="539"/>
        <v>1.3732759675658E-3</v>
      </c>
      <c r="BM243" s="9">
        <f t="shared" si="539"/>
        <v>1.3732731741620912E-3</v>
      </c>
      <c r="BN243" s="9">
        <f t="shared" si="539"/>
        <v>1.373270232056112E-3</v>
      </c>
      <c r="BO243" s="9">
        <f t="shared" si="539"/>
        <v>1.3732671336330029E-3</v>
      </c>
      <c r="BP243" s="9">
        <f t="shared" si="538"/>
        <v>1.3732638709014102E-3</v>
      </c>
      <c r="BQ243" s="9">
        <f t="shared" si="538"/>
        <v>1.3732604354817738E-3</v>
      </c>
      <c r="BR243" s="9">
        <f t="shared" si="538"/>
        <v>1.3732568185832474E-3</v>
      </c>
      <c r="BS243" s="9">
        <f t="shared" si="538"/>
        <v>1.3732530109874228E-3</v>
      </c>
      <c r="BT243" s="9">
        <f t="shared" si="538"/>
        <v>1.3732490030271636E-3</v>
      </c>
      <c r="BU243" s="9">
        <f t="shared" si="538"/>
        <v>1.3732447845670476E-3</v>
      </c>
      <c r="BV243" s="9">
        <f t="shared" si="538"/>
        <v>1.3732403449797949E-3</v>
      </c>
      <c r="BW243" s="9">
        <f t="shared" si="538"/>
        <v>1.3732356731267223E-3</v>
      </c>
      <c r="BX243" s="9">
        <f t="shared" si="538"/>
        <v>1.3732307573305715E-3</v>
      </c>
      <c r="BY243" s="9">
        <f t="shared" si="538"/>
        <v>1.3732255853536014E-3</v>
      </c>
      <c r="BZ243" s="9">
        <f t="shared" si="538"/>
        <v>1.3732201443708888E-3</v>
      </c>
      <c r="CA243" s="9">
        <f t="shared" si="538"/>
        <v>1.3732144209440303E-3</v>
      </c>
      <c r="CB243" s="9">
        <f t="shared" si="538"/>
        <v>1.3732084009922462E-3</v>
      </c>
      <c r="CC243" s="9">
        <f t="shared" si="538"/>
        <v>1.3732020697648994E-3</v>
      </c>
      <c r="CD243" s="9">
        <f t="shared" si="538"/>
        <v>1.3731954118086167E-3</v>
      </c>
      <c r="CE243" s="9">
        <f t="shared" si="538"/>
        <v>1.3731884109394112E-3</v>
      </c>
      <c r="CF243" s="9">
        <f t="shared" si="538"/>
        <v>1.3731810502054381E-3</v>
      </c>
      <c r="CG243" s="9">
        <f t="shared" si="538"/>
        <v>1.3731733118555317E-3</v>
      </c>
      <c r="CH243" s="9">
        <f t="shared" si="538"/>
        <v>1.3731651773033926E-3</v>
      </c>
      <c r="CI243" s="9">
        <f t="shared" si="538"/>
        <v>1.3731566270880505E-3</v>
      </c>
      <c r="CJ243" s="9">
        <f t="shared" si="538"/>
        <v>1.3731476408370003E-3</v>
      </c>
      <c r="CK243" s="9">
        <f t="shared" si="538"/>
        <v>1.3731381972245389E-3</v>
      </c>
      <c r="CL243" s="9">
        <f t="shared" si="538"/>
        <v>1.3731282739305678E-3</v>
      </c>
      <c r="CM243" s="9">
        <f t="shared" si="538"/>
        <v>1.3731178475955362E-3</v>
      </c>
      <c r="CN243" s="9">
        <f t="shared" si="538"/>
        <v>1.3731068937751106E-3</v>
      </c>
      <c r="CO243" s="9">
        <f t="shared" si="538"/>
        <v>1.37309538689282E-3</v>
      </c>
      <c r="CP243" s="9">
        <f t="shared" si="538"/>
        <v>1.373083300189438E-3</v>
      </c>
      <c r="CQ243" s="9">
        <f t="shared" si="538"/>
        <v>1.3730706056715005E-3</v>
      </c>
      <c r="CR243" s="9">
        <f t="shared" si="538"/>
        <v>1.3730572740597144E-3</v>
      </c>
      <c r="CS243" s="9">
        <f t="shared" si="538"/>
        <v>1.3730432747291251E-3</v>
      </c>
      <c r="CT243" s="9">
        <f t="shared" si="538"/>
        <v>1.3730285756527085E-3</v>
      </c>
      <c r="CU243" s="9">
        <f t="shared" si="538"/>
        <v>1.3730131433422267E-3</v>
      </c>
      <c r="CV243" s="9">
        <f t="shared" si="538"/>
        <v>1.3729969427817897E-3</v>
      </c>
      <c r="CW243" s="9">
        <f t="shared" si="538"/>
        <v>1.3729799373650585E-3</v>
      </c>
      <c r="CX243" s="9">
        <f t="shared" si="538"/>
        <v>1.3729620888252017E-3</v>
      </c>
      <c r="CY243" s="9">
        <f t="shared" ref="CY243:FJ246" si="540">NORMDIST($B243,0,1,0)-$B243*(1-NORMDIST($B243,0,1,1))-(NORMDIST($B243+CY$4,0,1,0)-($B243+CY$4)*(1-NORMDIST($B243+CY$4,0,1,1)))</f>
        <v>1.3729433571632687E-3</v>
      </c>
      <c r="CZ243" s="9">
        <f t="shared" si="540"/>
        <v>1.3729237005779453E-3</v>
      </c>
      <c r="DA243" s="9">
        <f t="shared" si="540"/>
        <v>1.3729030753832077E-3</v>
      </c>
      <c r="DB243" s="9">
        <f t="shared" si="540"/>
        <v>1.3728814359331952E-3</v>
      </c>
      <c r="DC243" s="9">
        <f t="shared" si="540"/>
        <v>1.3728587345356049E-3</v>
      </c>
      <c r="DD243" s="9">
        <f t="shared" si="540"/>
        <v>1.3728349213681672E-3</v>
      </c>
      <c r="DE243" s="9">
        <f t="shared" si="540"/>
        <v>1.3728099443866327E-3</v>
      </c>
      <c r="DF243" s="9">
        <f t="shared" si="540"/>
        <v>1.3727837492325541E-3</v>
      </c>
      <c r="DG243" s="9">
        <f t="shared" si="540"/>
        <v>1.37275627913584E-3</v>
      </c>
      <c r="DH243" s="9">
        <f t="shared" si="540"/>
        <v>1.372727474814634E-3</v>
      </c>
      <c r="DI243" s="9">
        <f t="shared" si="540"/>
        <v>1.3726972743699547E-3</v>
      </c>
      <c r="DJ243" s="9">
        <f t="shared" si="540"/>
        <v>1.3726656131765244E-3</v>
      </c>
      <c r="DK243" s="9">
        <f t="shared" si="540"/>
        <v>1.3726324237716314E-3</v>
      </c>
      <c r="DL243" s="9">
        <f t="shared" si="540"/>
        <v>1.3725976357362979E-3</v>
      </c>
      <c r="DM243" s="9">
        <f t="shared" si="540"/>
        <v>1.3725611755735167E-3</v>
      </c>
      <c r="DN243" s="9">
        <f t="shared" si="540"/>
        <v>1.3725229665832064E-3</v>
      </c>
      <c r="DO243" s="9">
        <f t="shared" si="540"/>
        <v>1.3724829287285305E-3</v>
      </c>
      <c r="DP243" s="9">
        <f t="shared" si="540"/>
        <v>1.3724409785015918E-3</v>
      </c>
      <c r="DQ243" s="9">
        <f t="shared" si="540"/>
        <v>1.3723970287820174E-3</v>
      </c>
      <c r="DR243" s="9">
        <f t="shared" si="540"/>
        <v>1.3723509886883875E-3</v>
      </c>
      <c r="DS243" s="9">
        <f t="shared" si="540"/>
        <v>1.3723027634282869E-3</v>
      </c>
      <c r="DT243" s="9">
        <f t="shared" si="540"/>
        <v>1.3722522541383868E-3</v>
      </c>
      <c r="DU243" s="9">
        <f t="shared" si="540"/>
        <v>1.3721993577211942E-3</v>
      </c>
      <c r="DV243" s="9">
        <f t="shared" si="540"/>
        <v>1.3721439666751706E-3</v>
      </c>
      <c r="DW243" s="9">
        <f t="shared" si="540"/>
        <v>1.3720859689178217E-3</v>
      </c>
      <c r="DX243" s="9">
        <f t="shared" si="540"/>
        <v>1.3720252476047015E-3</v>
      </c>
      <c r="DY243" s="9">
        <f t="shared" si="540"/>
        <v>1.3719616809369718E-3</v>
      </c>
      <c r="DZ243" s="9">
        <f t="shared" si="540"/>
        <v>1.3718951419666463E-3</v>
      </c>
      <c r="EA243" s="9">
        <f t="shared" si="540"/>
        <v>1.3718254983915408E-3</v>
      </c>
      <c r="EB243" s="9">
        <f t="shared" si="540"/>
        <v>1.3717526123459582E-3</v>
      </c>
      <c r="EC243" s="9">
        <f t="shared" si="540"/>
        <v>1.371676340180006E-3</v>
      </c>
      <c r="ED243" s="9">
        <f t="shared" si="540"/>
        <v>1.3715965322334135E-3</v>
      </c>
      <c r="EE243" s="9">
        <f t="shared" si="540"/>
        <v>1.3715130326004566E-3</v>
      </c>
      <c r="EF243" s="9">
        <f t="shared" si="540"/>
        <v>1.3714256788859224E-3</v>
      </c>
      <c r="EG243" s="9">
        <f t="shared" si="540"/>
        <v>1.3713343019538557E-3</v>
      </c>
      <c r="EH243" s="9">
        <f t="shared" si="540"/>
        <v>1.3712387256659903E-3</v>
      </c>
      <c r="EI243" s="9">
        <f t="shared" si="540"/>
        <v>1.3711387666095671E-3</v>
      </c>
      <c r="EJ243" s="9">
        <f t="shared" si="540"/>
        <v>1.371034233819362E-3</v>
      </c>
      <c r="EK243" s="9">
        <f t="shared" si="540"/>
        <v>1.3709249284872753E-3</v>
      </c>
      <c r="EL243" s="9">
        <f t="shared" si="540"/>
        <v>1.3708106436608543E-3</v>
      </c>
      <c r="EM243" s="9">
        <f t="shared" si="540"/>
        <v>1.3706911639320115E-3</v>
      </c>
      <c r="EN243" s="9">
        <f t="shared" si="540"/>
        <v>1.3705662651184952E-3</v>
      </c>
      <c r="EO243" s="9">
        <f t="shared" si="540"/>
        <v>1.370435713927478E-3</v>
      </c>
      <c r="EP243" s="9">
        <f t="shared" si="540"/>
        <v>1.3702992676121368E-3</v>
      </c>
      <c r="EQ243" s="9">
        <f t="shared" si="540"/>
        <v>1.3701566736160347E-3</v>
      </c>
      <c r="ER243" s="9">
        <f t="shared" si="540"/>
        <v>1.3700076692038162E-3</v>
      </c>
      <c r="ES243" s="9">
        <f t="shared" si="540"/>
        <v>1.3698519810794554E-3</v>
      </c>
      <c r="ET243" s="9">
        <f t="shared" si="540"/>
        <v>1.3696893249931662E-3</v>
      </c>
      <c r="EU243" s="9">
        <f t="shared" si="540"/>
        <v>1.3695194053315485E-3</v>
      </c>
      <c r="EV243" s="9">
        <f t="shared" si="540"/>
        <v>1.3693419146988562E-3</v>
      </c>
      <c r="EW243" s="9">
        <f t="shared" si="540"/>
        <v>1.3691565334773546E-3</v>
      </c>
      <c r="EX243" s="9">
        <f t="shared" si="540"/>
        <v>1.368962929379525E-3</v>
      </c>
      <c r="EY243" s="9">
        <f t="shared" si="540"/>
        <v>1.3687607569813172E-3</v>
      </c>
      <c r="EZ243" s="9">
        <f t="shared" si="540"/>
        <v>1.3685496572416608E-3</v>
      </c>
      <c r="FA243" s="9">
        <f t="shared" si="540"/>
        <v>1.3683292570037487E-3</v>
      </c>
      <c r="FB243" s="9">
        <f t="shared" si="540"/>
        <v>1.368099168481729E-3</v>
      </c>
      <c r="FC243" s="9">
        <f t="shared" si="540"/>
        <v>1.3678589887304161E-3</v>
      </c>
      <c r="FD243" s="9">
        <f t="shared" si="540"/>
        <v>1.367608299097405E-3</v>
      </c>
      <c r="FE243" s="9">
        <f t="shared" si="540"/>
        <v>1.3673466646550744E-3</v>
      </c>
      <c r="FF243" s="9">
        <f t="shared" si="540"/>
        <v>1.367073633617995E-3</v>
      </c>
      <c r="FG243" s="9">
        <f t="shared" si="540"/>
        <v>1.3667887367381124E-3</v>
      </c>
      <c r="FH243" s="9">
        <f t="shared" si="540"/>
        <v>1.3664914866812583E-3</v>
      </c>
      <c r="FI243" s="9">
        <f t="shared" si="540"/>
        <v>1.3661813773848421E-3</v>
      </c>
      <c r="FJ243" s="9">
        <f t="shared" si="540"/>
        <v>1.3658578833929402E-3</v>
      </c>
      <c r="FK243" s="9">
        <f t="shared" si="537"/>
        <v>1.3655204591711634E-3</v>
      </c>
      <c r="FL243" s="9">
        <f t="shared" si="537"/>
        <v>1.3651685384009227E-3</v>
      </c>
      <c r="FM243" s="9">
        <f t="shared" si="537"/>
        <v>1.364801533248222E-3</v>
      </c>
      <c r="FN243" s="9">
        <f t="shared" si="537"/>
        <v>1.3644188336122082E-3</v>
      </c>
      <c r="FO243" s="9">
        <f t="shared" si="537"/>
        <v>1.3640198063484615E-3</v>
      </c>
      <c r="FP243" s="9">
        <f t="shared" si="537"/>
        <v>1.3636037944694352E-3</v>
      </c>
      <c r="FQ243" s="9">
        <f t="shared" si="537"/>
        <v>1.3631701163182419E-3</v>
      </c>
      <c r="FR243" s="9">
        <f t="shared" si="537"/>
        <v>1.3627180647176047E-3</v>
      </c>
      <c r="FS243" s="9">
        <f t="shared" si="537"/>
        <v>1.362246906093093E-3</v>
      </c>
      <c r="FT243" s="9">
        <f t="shared" si="537"/>
        <v>1.361755879569253E-3</v>
      </c>
      <c r="FU243" s="9">
        <f t="shared" si="537"/>
        <v>1.3612441960359166E-3</v>
      </c>
      <c r="FV243" s="9">
        <f t="shared" si="537"/>
        <v>1.3607110371896759E-3</v>
      </c>
      <c r="FW243" s="9">
        <f t="shared" si="537"/>
        <v>1.3601555545424754E-3</v>
      </c>
      <c r="FX243" s="9">
        <f t="shared" si="537"/>
        <v>1.3595768684039086E-3</v>
      </c>
      <c r="FY243" s="9">
        <f t="shared" si="537"/>
        <v>1.3589740668299482E-3</v>
      </c>
      <c r="FZ243" s="9">
        <f t="shared" si="537"/>
        <v>1.3583462045411311E-3</v>
      </c>
      <c r="GA243" s="9">
        <f t="shared" si="537"/>
        <v>1.3576923018092685E-3</v>
      </c>
      <c r="GB243" s="9">
        <f t="shared" si="537"/>
        <v>1.357011343309591E-3</v>
      </c>
      <c r="GC243" s="9">
        <f t="shared" si="537"/>
        <v>1.3563022769411568E-3</v>
      </c>
      <c r="GD243" s="9">
        <f t="shared" si="537"/>
        <v>1.3555640126102248E-3</v>
      </c>
      <c r="GE243" s="9">
        <f t="shared" si="537"/>
        <v>1.3547954209797469E-3</v>
      </c>
      <c r="GF243" s="9">
        <f t="shared" si="537"/>
        <v>1.3539953321800608E-3</v>
      </c>
      <c r="GG243" s="9">
        <f t="shared" si="537"/>
        <v>1.3531625344859394E-3</v>
      </c>
      <c r="GH243" s="9">
        <f t="shared" si="537"/>
        <v>1.3522957729529173E-3</v>
      </c>
      <c r="GI243" s="9">
        <f t="shared" si="537"/>
        <v>1.3513937480129699E-3</v>
      </c>
      <c r="GJ243" s="9">
        <f t="shared" si="537"/>
        <v>1.3504551140349809E-3</v>
      </c>
      <c r="GK243" s="9">
        <f t="shared" si="537"/>
        <v>1.3494784778383278E-3</v>
      </c>
      <c r="GL243" s="9">
        <f t="shared" si="537"/>
        <v>1.3484623971699724E-3</v>
      </c>
      <c r="GM243" s="9">
        <f t="shared" si="537"/>
        <v>1.3474053791329901E-3</v>
      </c>
      <c r="GN243" s="9">
        <f t="shared" si="537"/>
        <v>1.3463058785764368E-3</v>
      </c>
      <c r="GO243" s="9">
        <f t="shared" si="537"/>
        <v>1.3451622964378161E-3</v>
      </c>
      <c r="GP243" s="9">
        <f t="shared" si="537"/>
        <v>1.3439729780377321E-3</v>
      </c>
      <c r="GQ243" s="9">
        <f t="shared" si="537"/>
        <v>1.3427362113311761E-3</v>
      </c>
      <c r="GR243" s="9">
        <f t="shared" si="537"/>
        <v>1.3414502251076444E-3</v>
      </c>
      <c r="GS243" s="9">
        <f t="shared" si="537"/>
        <v>1.3401131871449566E-3</v>
      </c>
      <c r="GT243" s="9">
        <f t="shared" si="537"/>
        <v>1.3387232023094747E-3</v>
      </c>
      <c r="GU243" s="9">
        <f t="shared" si="537"/>
        <v>1.3372783106079971E-3</v>
      </c>
      <c r="GV243" s="9">
        <f t="shared" si="537"/>
        <v>1.3357764851857248E-3</v>
      </c>
      <c r="GW243" s="9">
        <f t="shared" si="537"/>
        <v>1.3342156302703937E-3</v>
      </c>
      <c r="GX243" s="9">
        <f t="shared" si="537"/>
        <v>1.3325935790634953E-3</v>
      </c>
      <c r="GY243" s="9">
        <f t="shared" si="537"/>
        <v>1.3309080915731395E-3</v>
      </c>
      <c r="GZ243" s="9">
        <f t="shared" si="537"/>
        <v>1.3291568523908052E-3</v>
      </c>
      <c r="HA243" s="9">
        <f t="shared" si="537"/>
        <v>1.3273374684118391E-3</v>
      </c>
      <c r="HB243" s="9">
        <f t="shared" si="537"/>
        <v>1.3254474664932841E-3</v>
      </c>
      <c r="HC243" s="9">
        <f t="shared" si="537"/>
        <v>1.3234842910546164E-3</v>
      </c>
      <c r="HD243" s="9">
        <f t="shared" si="537"/>
        <v>1.3214453016112066E-3</v>
      </c>
      <c r="HE243" s="9">
        <f t="shared" si="537"/>
        <v>1.3193277702529024E-3</v>
      </c>
      <c r="HF243" s="9">
        <f t="shared" si="537"/>
        <v>1.317128879049112E-3</v>
      </c>
      <c r="HG243" s="9">
        <f t="shared" si="537"/>
        <v>1.3148457173956824E-3</v>
      </c>
      <c r="HH243" s="9">
        <f t="shared" si="537"/>
        <v>1.3124752792914758E-3</v>
      </c>
      <c r="HI243" s="9">
        <f t="shared" si="537"/>
        <v>1.3100144605460583E-3</v>
      </c>
      <c r="HJ243" s="9">
        <f t="shared" si="537"/>
        <v>1.3074600559207202E-3</v>
      </c>
      <c r="HK243" s="9">
        <f t="shared" si="537"/>
        <v>1.3048087561966567E-3</v>
      </c>
      <c r="HL243" s="9">
        <f t="shared" si="537"/>
        <v>1.30205714517166E-3</v>
      </c>
      <c r="HM243" s="9">
        <f t="shared" si="537"/>
        <v>1.2992016965837161E-3</v>
      </c>
      <c r="HN243" s="9">
        <f t="shared" si="537"/>
        <v>1.296238770959279E-3</v>
      </c>
      <c r="HO243" s="9">
        <f t="shared" si="537"/>
        <v>1.2931646123864415E-3</v>
      </c>
      <c r="HP243" s="9">
        <f t="shared" si="537"/>
        <v>1.2899753452096003E-3</v>
      </c>
      <c r="HQ243" s="9">
        <f t="shared" si="537"/>
        <v>1.2866669706454391E-3</v>
      </c>
      <c r="HR243" s="9">
        <f t="shared" si="537"/>
        <v>1.2832353633209616E-3</v>
      </c>
      <c r="HS243" s="9">
        <f t="shared" si="537"/>
        <v>1.2796762677261798E-3</v>
      </c>
      <c r="HT243" s="9">
        <f t="shared" si="537"/>
        <v>1.2759852945867874E-3</v>
      </c>
      <c r="HU243" s="9">
        <f t="shared" si="537"/>
        <v>1.2721579171513558E-3</v>
      </c>
      <c r="HV243" s="9">
        <f t="shared" ref="HV243:KG246" si="541">NORMDIST($B243,0,1,0)-$B243*(1-NORMDIST($B243,0,1,1))-(NORMDIST($B243+HV$4,0,1,0)-($B243+HV$4)*(1-NORMDIST($B243+HV$4,0,1,1)))</f>
        <v>1.2681894673949739E-3</v>
      </c>
      <c r="HW243" s="9">
        <f t="shared" si="541"/>
        <v>1.2640751321310135E-3</v>
      </c>
      <c r="HX243" s="9">
        <f t="shared" si="541"/>
        <v>1.2598099490404996E-3</v>
      </c>
      <c r="HY243" s="9">
        <f t="shared" si="541"/>
        <v>1.2553888026060477E-3</v>
      </c>
      <c r="HZ243" s="9">
        <f t="shared" si="541"/>
        <v>1.2508064199588163E-3</v>
      </c>
      <c r="IA243" s="9">
        <f t="shared" si="541"/>
        <v>1.2460573666300768E-3</v>
      </c>
      <c r="IB243" s="9">
        <f t="shared" si="541"/>
        <v>1.2411360422104392E-3</v>
      </c>
      <c r="IC243" s="9">
        <f t="shared" si="541"/>
        <v>1.2360366759118946E-3</v>
      </c>
      <c r="ID243" s="9">
        <f t="shared" si="541"/>
        <v>1.2307533220344263E-3</v>
      </c>
      <c r="IE243" s="9">
        <f t="shared" si="541"/>
        <v>1.2252798553333041E-3</v>
      </c>
      <c r="IF243" s="9">
        <f t="shared" si="541"/>
        <v>1.2196099662875788E-3</v>
      </c>
      <c r="IG243" s="9">
        <f t="shared" si="541"/>
        <v>1.2137371562669543E-3</v>
      </c>
      <c r="IH243" s="9">
        <f t="shared" si="541"/>
        <v>1.2076547325956494E-3</v>
      </c>
      <c r="II243" s="9">
        <f t="shared" si="541"/>
        <v>1.2013558035139336E-3</v>
      </c>
      <c r="IJ243" s="9">
        <f t="shared" si="541"/>
        <v>1.1948332730330798E-3</v>
      </c>
      <c r="IK243" s="9">
        <f t="shared" si="541"/>
        <v>1.1880798356829962E-3</v>
      </c>
      <c r="IL243" s="9">
        <f t="shared" si="541"/>
        <v>1.1810879711554255E-3</v>
      </c>
      <c r="IM243" s="9">
        <f t="shared" si="541"/>
        <v>1.1738499388323606E-3</v>
      </c>
      <c r="IN243" s="9">
        <f t="shared" si="541"/>
        <v>1.1663577722093505E-3</v>
      </c>
      <c r="IO243" s="9">
        <f t="shared" si="541"/>
        <v>1.1586032732035208E-3</v>
      </c>
      <c r="IP243" s="9">
        <f t="shared" si="541"/>
        <v>1.1505780063478807E-3</v>
      </c>
      <c r="IQ243" s="9">
        <f t="shared" si="541"/>
        <v>1.1422732928738364E-3</v>
      </c>
      <c r="IR243" s="9">
        <f t="shared" si="541"/>
        <v>1.1336802046758615E-3</v>
      </c>
      <c r="IS243" s="9">
        <f t="shared" si="541"/>
        <v>1.1247895581580599E-3</v>
      </c>
      <c r="IT243" s="9">
        <f t="shared" si="541"/>
        <v>1.1155919079661328E-3</v>
      </c>
      <c r="IU243" s="9">
        <f t="shared" si="541"/>
        <v>1.1060775405941606E-3</v>
      </c>
      <c r="IV243" s="9">
        <f t="shared" si="541"/>
        <v>1.0962364678769503E-3</v>
      </c>
      <c r="IW243" s="9">
        <f t="shared" si="541"/>
        <v>1.0860584203552129E-3</v>
      </c>
      <c r="IX243" s="9">
        <f t="shared" si="541"/>
        <v>1.0755328405193582E-3</v>
      </c>
      <c r="IY243" s="9">
        <f t="shared" si="541"/>
        <v>1.0646488759304485E-3</v>
      </c>
      <c r="IZ243" s="9">
        <f t="shared" si="541"/>
        <v>1.0533953722147884E-3</v>
      </c>
      <c r="JA243" s="9">
        <f t="shared" si="541"/>
        <v>1.0417608659300669E-3</v>
      </c>
      <c r="JB243" s="9">
        <f t="shared" si="541"/>
        <v>1.0297335773073288E-3</v>
      </c>
      <c r="JC243" s="9">
        <f t="shared" si="541"/>
        <v>1.0173014028636036E-3</v>
      </c>
      <c r="JD243" s="9">
        <f t="shared" si="541"/>
        <v>1.0044519078830734E-3</v>
      </c>
      <c r="JE243" s="9">
        <f t="shared" si="541"/>
        <v>9.9117231876954311E-4</v>
      </c>
      <c r="JF243" s="9">
        <f t="shared" si="541"/>
        <v>9.7744951526910952E-4</v>
      </c>
      <c r="JG243" s="9">
        <f t="shared" si="541"/>
        <v>9.6327002255641985E-4</v>
      </c>
      <c r="JH243" s="9">
        <f t="shared" si="541"/>
        <v>9.4862000319361102E-4</v>
      </c>
      <c r="JI243" s="9">
        <f t="shared" si="541"/>
        <v>9.3348524894958269E-4</v>
      </c>
      <c r="JJ243" s="9">
        <f t="shared" si="541"/>
        <v>9.178511724896839E-4</v>
      </c>
      <c r="JK243" s="9">
        <f t="shared" si="541"/>
        <v>9.0170279892791937E-4</v>
      </c>
      <c r="JL243" s="9">
        <f t="shared" si="541"/>
        <v>8.8502475724307802E-4</v>
      </c>
      <c r="JM243" s="9">
        <f t="shared" si="541"/>
        <v>8.6780127156071453E-4</v>
      </c>
      <c r="JN243" s="9">
        <f t="shared" si="541"/>
        <v>8.5001615229462514E-4</v>
      </c>
      <c r="JO243" s="9">
        <f t="shared" si="541"/>
        <v>8.3165278715514358E-4</v>
      </c>
      <c r="JP243" s="9">
        <f t="shared" si="541"/>
        <v>8.1269413201660781E-4</v>
      </c>
      <c r="JQ243" s="9">
        <f t="shared" si="541"/>
        <v>7.9312270164703155E-4</v>
      </c>
      <c r="JR243" s="9">
        <f t="shared" si="541"/>
        <v>7.7292056030101204E-4</v>
      </c>
      <c r="JS243" s="9">
        <f t="shared" si="541"/>
        <v>7.5206931217199763E-4</v>
      </c>
      <c r="JT243" s="9">
        <f t="shared" si="541"/>
        <v>7.3055009170622329E-4</v>
      </c>
      <c r="JU243" s="9">
        <f t="shared" si="541"/>
        <v>7.0834355377806524E-4</v>
      </c>
      <c r="JV243" s="9">
        <f t="shared" si="541"/>
        <v>6.8542986372648225E-4</v>
      </c>
      <c r="JW243" s="9">
        <f t="shared" si="541"/>
        <v>6.6178868725056458E-4</v>
      </c>
      <c r="JX243" s="9">
        <f t="shared" si="541"/>
        <v>6.3739918016843429E-4</v>
      </c>
      <c r="JY243" s="9">
        <f t="shared" si="541"/>
        <v>6.1223997803577269E-4</v>
      </c>
      <c r="JZ243" s="9">
        <f t="shared" si="541"/>
        <v>5.8628918562612497E-4</v>
      </c>
      <c r="KA243" s="9">
        <f t="shared" si="541"/>
        <v>5.5952436627370455E-4</v>
      </c>
      <c r="KB243" s="9">
        <f t="shared" si="541"/>
        <v>5.3192253107690879E-4</v>
      </c>
      <c r="KC243" s="9">
        <f t="shared" si="541"/>
        <v>5.0346012796426837E-4</v>
      </c>
      <c r="KD243" s="9">
        <f t="shared" si="541"/>
        <v>4.7411303062631222E-4</v>
      </c>
      <c r="KE243" s="9">
        <f t="shared" si="541"/>
        <v>4.4385652730763447E-4</v>
      </c>
      <c r="KF243" s="9">
        <f t="shared" si="541"/>
        <v>4.1266530946456811E-4</v>
      </c>
      <c r="KG243" s="9">
        <f t="shared" si="541"/>
        <v>3.8051346029061885E-4</v>
      </c>
      <c r="KH243" s="9">
        <f t="shared" si="527"/>
        <v>3.4737444310374392E-4</v>
      </c>
      <c r="KI243" s="9">
        <f t="shared" si="527"/>
        <v>3.1322108960470801E-4</v>
      </c>
      <c r="KJ243" s="9">
        <f t="shared" si="527"/>
        <v>2.7802558800054875E-4</v>
      </c>
      <c r="KK243" s="9">
        <f t="shared" si="527"/>
        <v>2.4175947100082973E-4</v>
      </c>
      <c r="KL243" s="9">
        <f t="shared" si="527"/>
        <v>2.0439360368150299E-4</v>
      </c>
      <c r="KM243" s="9">
        <f t="shared" si="527"/>
        <v>1.6589817122319821E-4</v>
      </c>
      <c r="KN243" s="9">
        <f t="shared" si="527"/>
        <v>1.2624266652177044E-4</v>
      </c>
      <c r="KO243" s="9">
        <f t="shared" si="527"/>
        <v>8.5395877674698806E-5</v>
      </c>
      <c r="KP243" s="9">
        <f t="shared" si="527"/>
        <v>4.3325875344139494E-5</v>
      </c>
    </row>
    <row r="244" spans="2:302" x14ac:dyDescent="0.25">
      <c r="B244" s="5">
        <f t="shared" si="478"/>
        <v>2.6100000000000509</v>
      </c>
      <c r="C244" s="9">
        <f t="shared" si="476"/>
        <v>1.4179400832184488E-3</v>
      </c>
      <c r="D244" s="9">
        <f t="shared" si="539"/>
        <v>1.4179399790768355E-3</v>
      </c>
      <c r="E244" s="9">
        <f t="shared" si="539"/>
        <v>1.4179398687510141E-3</v>
      </c>
      <c r="F244" s="9">
        <f t="shared" si="539"/>
        <v>1.4179397518854901E-3</v>
      </c>
      <c r="G244" s="9">
        <f t="shared" si="539"/>
        <v>1.4179396281041585E-3</v>
      </c>
      <c r="H244" s="9">
        <f t="shared" si="539"/>
        <v>1.4179394970099989E-3</v>
      </c>
      <c r="I244" s="9">
        <f t="shared" si="539"/>
        <v>1.4179393581857276E-3</v>
      </c>
      <c r="J244" s="9">
        <f t="shared" si="539"/>
        <v>1.4179392111897955E-3</v>
      </c>
      <c r="K244" s="9">
        <f t="shared" si="539"/>
        <v>1.4179390555550799E-3</v>
      </c>
      <c r="L244" s="9">
        <f t="shared" si="539"/>
        <v>1.4179388907901622E-3</v>
      </c>
      <c r="M244" s="9">
        <f t="shared" si="539"/>
        <v>1.4179387163775758E-3</v>
      </c>
      <c r="N244" s="9">
        <f t="shared" si="539"/>
        <v>1.4179385317695864E-3</v>
      </c>
      <c r="O244" s="9">
        <f t="shared" si="539"/>
        <v>1.4179383363887687E-3</v>
      </c>
      <c r="P244" s="9">
        <f t="shared" si="539"/>
        <v>1.417938129627752E-3</v>
      </c>
      <c r="Q244" s="9">
        <f t="shared" si="539"/>
        <v>1.4179379108438007E-3</v>
      </c>
      <c r="R244" s="9">
        <f t="shared" si="539"/>
        <v>1.4179376793603232E-3</v>
      </c>
      <c r="S244" s="9">
        <f t="shared" si="539"/>
        <v>1.4179374344648334E-3</v>
      </c>
      <c r="T244" s="9">
        <f t="shared" si="539"/>
        <v>1.4179371754051197E-3</v>
      </c>
      <c r="U244" s="9">
        <f t="shared" si="539"/>
        <v>1.4179369013877492E-3</v>
      </c>
      <c r="V244" s="9">
        <f t="shared" si="539"/>
        <v>1.4179366115787736E-3</v>
      </c>
      <c r="W244" s="9">
        <f t="shared" si="539"/>
        <v>1.4179363050962697E-3</v>
      </c>
      <c r="X244" s="9">
        <f t="shared" si="539"/>
        <v>1.417935981013889E-3</v>
      </c>
      <c r="Y244" s="9">
        <f t="shared" si="539"/>
        <v>1.4179356383530034E-3</v>
      </c>
      <c r="Z244" s="9">
        <f t="shared" si="539"/>
        <v>1.4179352760843667E-3</v>
      </c>
      <c r="AA244" s="9">
        <f t="shared" si="539"/>
        <v>1.41793489312353E-3</v>
      </c>
      <c r="AB244" s="9">
        <f t="shared" si="539"/>
        <v>1.4179344883276891E-3</v>
      </c>
      <c r="AC244" s="9">
        <f t="shared" si="539"/>
        <v>1.4179340604926008E-3</v>
      </c>
      <c r="AD244" s="9">
        <f t="shared" si="539"/>
        <v>1.4179336083517935E-3</v>
      </c>
      <c r="AE244" s="9">
        <f t="shared" si="539"/>
        <v>1.4179331305701813E-3</v>
      </c>
      <c r="AF244" s="9">
        <f t="shared" si="539"/>
        <v>1.4179326257438046E-3</v>
      </c>
      <c r="AG244" s="9">
        <f t="shared" si="539"/>
        <v>1.4179320923918867E-3</v>
      </c>
      <c r="AH244" s="9">
        <f t="shared" si="539"/>
        <v>1.4179315289587725E-3</v>
      </c>
      <c r="AI244" s="9">
        <f t="shared" si="539"/>
        <v>1.4179309338048884E-3</v>
      </c>
      <c r="AJ244" s="9">
        <f t="shared" si="539"/>
        <v>1.4179303052054206E-3</v>
      </c>
      <c r="AK244" s="9">
        <f t="shared" si="539"/>
        <v>1.4179296413453025E-3</v>
      </c>
      <c r="AL244" s="9">
        <f t="shared" si="539"/>
        <v>1.4179289403150168E-3</v>
      </c>
      <c r="AM244" s="9">
        <f t="shared" si="539"/>
        <v>1.4179282001046561E-3</v>
      </c>
      <c r="AN244" s="9">
        <f t="shared" si="539"/>
        <v>1.4179274186001123E-3</v>
      </c>
      <c r="AO244" s="9">
        <f t="shared" si="539"/>
        <v>1.4179265935788123E-3</v>
      </c>
      <c r="AP244" s="9">
        <f t="shared" si="539"/>
        <v>1.4179257227007055E-3</v>
      </c>
      <c r="AQ244" s="9">
        <f t="shared" si="539"/>
        <v>1.4179248035064641E-3</v>
      </c>
      <c r="AR244" s="9">
        <f t="shared" si="539"/>
        <v>1.4179238334104177E-3</v>
      </c>
      <c r="AS244" s="9">
        <f t="shared" si="539"/>
        <v>1.4179228096920544E-3</v>
      </c>
      <c r="AT244" s="9">
        <f t="shared" si="539"/>
        <v>1.4179217294927309E-3</v>
      </c>
      <c r="AU244" s="9">
        <f t="shared" si="539"/>
        <v>1.4179205898063279E-3</v>
      </c>
      <c r="AV244" s="9">
        <f t="shared" si="539"/>
        <v>1.4179193874733688E-3</v>
      </c>
      <c r="AW244" s="9">
        <f t="shared" si="539"/>
        <v>1.4179181191731011E-3</v>
      </c>
      <c r="AX244" s="9">
        <f t="shared" si="539"/>
        <v>1.4179167814160972E-3</v>
      </c>
      <c r="AY244" s="9">
        <f t="shared" si="539"/>
        <v>1.4179153705358985E-3</v>
      </c>
      <c r="AZ244" s="9">
        <f t="shared" si="539"/>
        <v>1.41791388267823E-3</v>
      </c>
      <c r="BA244" s="9">
        <f t="shared" si="539"/>
        <v>1.4179123137965414E-3</v>
      </c>
      <c r="BB244" s="9">
        <f t="shared" si="539"/>
        <v>1.4179106596375628E-3</v>
      </c>
      <c r="BC244" s="9">
        <f t="shared" si="539"/>
        <v>1.4179089157358427E-3</v>
      </c>
      <c r="BD244" s="9">
        <f t="shared" si="539"/>
        <v>1.4179070774003938E-3</v>
      </c>
      <c r="BE244" s="9">
        <f t="shared" si="539"/>
        <v>1.4179051397049636E-3</v>
      </c>
      <c r="BF244" s="9">
        <f t="shared" si="539"/>
        <v>1.4179030974769621E-3</v>
      </c>
      <c r="BG244" s="9">
        <f t="shared" si="539"/>
        <v>1.4179009452857493E-3</v>
      </c>
      <c r="BH244" s="9">
        <f t="shared" si="539"/>
        <v>1.4178986774298335E-3</v>
      </c>
      <c r="BI244" s="9">
        <f t="shared" si="539"/>
        <v>1.4178962879236462E-3</v>
      </c>
      <c r="BJ244" s="9">
        <f t="shared" si="539"/>
        <v>1.4178937704861989E-3</v>
      </c>
      <c r="BK244" s="9">
        <f t="shared" si="539"/>
        <v>1.4178911185249753E-3</v>
      </c>
      <c r="BL244" s="9">
        <f t="shared" si="539"/>
        <v>1.4178883251212665E-3</v>
      </c>
      <c r="BM244" s="9">
        <f t="shared" si="539"/>
        <v>1.4178853830152873E-3</v>
      </c>
      <c r="BN244" s="9">
        <f t="shared" si="539"/>
        <v>1.4178822845921782E-3</v>
      </c>
      <c r="BO244" s="9">
        <f t="shared" si="539"/>
        <v>1.4178790218605855E-3</v>
      </c>
      <c r="BP244" s="9">
        <f t="shared" si="538"/>
        <v>1.4178755864409491E-3</v>
      </c>
      <c r="BQ244" s="9">
        <f t="shared" si="538"/>
        <v>1.4178719695424227E-3</v>
      </c>
      <c r="BR244" s="9">
        <f t="shared" si="538"/>
        <v>1.4178681619465981E-3</v>
      </c>
      <c r="BS244" s="9">
        <f t="shared" si="538"/>
        <v>1.4178641539863389E-3</v>
      </c>
      <c r="BT244" s="9">
        <f t="shared" si="538"/>
        <v>1.4178599355262229E-3</v>
      </c>
      <c r="BU244" s="9">
        <f t="shared" si="538"/>
        <v>1.4178554959389702E-3</v>
      </c>
      <c r="BV244" s="9">
        <f t="shared" si="538"/>
        <v>1.4178508240858976E-3</v>
      </c>
      <c r="BW244" s="9">
        <f t="shared" si="538"/>
        <v>1.4178459082897468E-3</v>
      </c>
      <c r="BX244" s="9">
        <f t="shared" si="538"/>
        <v>1.4178407363127767E-3</v>
      </c>
      <c r="BY244" s="9">
        <f t="shared" si="538"/>
        <v>1.4178352953300641E-3</v>
      </c>
      <c r="BZ244" s="9">
        <f t="shared" si="538"/>
        <v>1.4178295719032056E-3</v>
      </c>
      <c r="CA244" s="9">
        <f t="shared" si="538"/>
        <v>1.4178235519514215E-3</v>
      </c>
      <c r="CB244" s="9">
        <f t="shared" si="538"/>
        <v>1.4178172207240747E-3</v>
      </c>
      <c r="CC244" s="9">
        <f t="shared" si="538"/>
        <v>1.417810562767792E-3</v>
      </c>
      <c r="CD244" s="9">
        <f t="shared" si="538"/>
        <v>1.4178035618985865E-3</v>
      </c>
      <c r="CE244" s="9">
        <f t="shared" si="538"/>
        <v>1.4177962011646134E-3</v>
      </c>
      <c r="CF244" s="9">
        <f t="shared" si="538"/>
        <v>1.417788462814707E-3</v>
      </c>
      <c r="CG244" s="9">
        <f t="shared" si="538"/>
        <v>1.4177803282625679E-3</v>
      </c>
      <c r="CH244" s="9">
        <f t="shared" si="538"/>
        <v>1.4177717780472258E-3</v>
      </c>
      <c r="CI244" s="9">
        <f t="shared" si="538"/>
        <v>1.4177627917961756E-3</v>
      </c>
      <c r="CJ244" s="9">
        <f t="shared" si="538"/>
        <v>1.4177533481837142E-3</v>
      </c>
      <c r="CK244" s="9">
        <f t="shared" si="538"/>
        <v>1.4177434248897431E-3</v>
      </c>
      <c r="CL244" s="9">
        <f t="shared" si="538"/>
        <v>1.4177329985547115E-3</v>
      </c>
      <c r="CM244" s="9">
        <f t="shared" si="538"/>
        <v>1.4177220447342859E-3</v>
      </c>
      <c r="CN244" s="9">
        <f t="shared" si="538"/>
        <v>1.4177105378519953E-3</v>
      </c>
      <c r="CO244" s="9">
        <f t="shared" si="538"/>
        <v>1.4176984511486133E-3</v>
      </c>
      <c r="CP244" s="9">
        <f t="shared" si="538"/>
        <v>1.4176857566306758E-3</v>
      </c>
      <c r="CQ244" s="9">
        <f t="shared" si="538"/>
        <v>1.4176724250188897E-3</v>
      </c>
      <c r="CR244" s="9">
        <f t="shared" si="538"/>
        <v>1.4176584256883004E-3</v>
      </c>
      <c r="CS244" s="9">
        <f t="shared" si="538"/>
        <v>1.4176437266118838E-3</v>
      </c>
      <c r="CT244" s="9">
        <f t="shared" si="538"/>
        <v>1.417628294301402E-3</v>
      </c>
      <c r="CU244" s="9">
        <f t="shared" si="538"/>
        <v>1.417612093740965E-3</v>
      </c>
      <c r="CV244" s="9">
        <f t="shared" si="538"/>
        <v>1.4175950883242338E-3</v>
      </c>
      <c r="CW244" s="9">
        <f t="shared" si="538"/>
        <v>1.417577239784377E-3</v>
      </c>
      <c r="CX244" s="9">
        <f t="shared" si="538"/>
        <v>1.417558508122444E-3</v>
      </c>
      <c r="CY244" s="9">
        <f t="shared" si="540"/>
        <v>1.4175388515371206E-3</v>
      </c>
      <c r="CZ244" s="9">
        <f t="shared" si="540"/>
        <v>1.417518226342383E-3</v>
      </c>
      <c r="DA244" s="9">
        <f t="shared" si="540"/>
        <v>1.4174965868923705E-3</v>
      </c>
      <c r="DB244" s="9">
        <f t="shared" si="540"/>
        <v>1.4174738854947802E-3</v>
      </c>
      <c r="DC244" s="9">
        <f t="shared" si="540"/>
        <v>1.4174500723273425E-3</v>
      </c>
      <c r="DD244" s="9">
        <f t="shared" si="540"/>
        <v>1.417425095345808E-3</v>
      </c>
      <c r="DE244" s="9">
        <f t="shared" si="540"/>
        <v>1.4173989001917294E-3</v>
      </c>
      <c r="DF244" s="9">
        <f t="shared" si="540"/>
        <v>1.4173714300950153E-3</v>
      </c>
      <c r="DG244" s="9">
        <f t="shared" si="540"/>
        <v>1.4173426257738093E-3</v>
      </c>
      <c r="DH244" s="9">
        <f t="shared" si="540"/>
        <v>1.41731242532913E-3</v>
      </c>
      <c r="DI244" s="9">
        <f t="shared" si="540"/>
        <v>1.4172807641356997E-3</v>
      </c>
      <c r="DJ244" s="9">
        <f t="shared" si="540"/>
        <v>1.4172475747308067E-3</v>
      </c>
      <c r="DK244" s="9">
        <f t="shared" si="540"/>
        <v>1.4172127866954732E-3</v>
      </c>
      <c r="DL244" s="9">
        <f t="shared" si="540"/>
        <v>1.417176326532692E-3</v>
      </c>
      <c r="DM244" s="9">
        <f t="shared" si="540"/>
        <v>1.4171381175423817E-3</v>
      </c>
      <c r="DN244" s="9">
        <f t="shared" si="540"/>
        <v>1.4170980796877058E-3</v>
      </c>
      <c r="DO244" s="9">
        <f t="shared" si="540"/>
        <v>1.4170561294607671E-3</v>
      </c>
      <c r="DP244" s="9">
        <f t="shared" si="540"/>
        <v>1.4170121797411927E-3</v>
      </c>
      <c r="DQ244" s="9">
        <f t="shared" si="540"/>
        <v>1.4169661396475628E-3</v>
      </c>
      <c r="DR244" s="9">
        <f t="shared" si="540"/>
        <v>1.4169179143874622E-3</v>
      </c>
      <c r="DS244" s="9">
        <f t="shared" si="540"/>
        <v>1.4168674050975621E-3</v>
      </c>
      <c r="DT244" s="9">
        <f t="shared" si="540"/>
        <v>1.4168145086803695E-3</v>
      </c>
      <c r="DU244" s="9">
        <f t="shared" si="540"/>
        <v>1.4167591176343459E-3</v>
      </c>
      <c r="DV244" s="9">
        <f t="shared" si="540"/>
        <v>1.416701119876997E-3</v>
      </c>
      <c r="DW244" s="9">
        <f t="shared" si="540"/>
        <v>1.4166403985638768E-3</v>
      </c>
      <c r="DX244" s="9">
        <f t="shared" si="540"/>
        <v>1.4165768318961471E-3</v>
      </c>
      <c r="DY244" s="9">
        <f t="shared" si="540"/>
        <v>1.4165102929258218E-3</v>
      </c>
      <c r="DZ244" s="9">
        <f t="shared" si="540"/>
        <v>1.4164406493507161E-3</v>
      </c>
      <c r="EA244" s="9">
        <f t="shared" si="540"/>
        <v>1.4163677633051335E-3</v>
      </c>
      <c r="EB244" s="9">
        <f t="shared" si="540"/>
        <v>1.4162914911391815E-3</v>
      </c>
      <c r="EC244" s="9">
        <f t="shared" si="540"/>
        <v>1.4162116831925888E-3</v>
      </c>
      <c r="ED244" s="9">
        <f t="shared" si="540"/>
        <v>1.4161281835596319E-3</v>
      </c>
      <c r="EE244" s="9">
        <f t="shared" si="540"/>
        <v>1.4160408298450977E-3</v>
      </c>
      <c r="EF244" s="9">
        <f t="shared" si="540"/>
        <v>1.415949452913031E-3</v>
      </c>
      <c r="EG244" s="9">
        <f t="shared" si="540"/>
        <v>1.4158538766251658E-3</v>
      </c>
      <c r="EH244" s="9">
        <f t="shared" si="540"/>
        <v>1.4157539175687424E-3</v>
      </c>
      <c r="EI244" s="9">
        <f t="shared" si="540"/>
        <v>1.4156493847785373E-3</v>
      </c>
      <c r="EJ244" s="9">
        <f t="shared" si="540"/>
        <v>1.4155400794464508E-3</v>
      </c>
      <c r="EK244" s="9">
        <f t="shared" si="540"/>
        <v>1.4154257946200296E-3</v>
      </c>
      <c r="EL244" s="9">
        <f t="shared" si="540"/>
        <v>1.4153063148911868E-3</v>
      </c>
      <c r="EM244" s="9">
        <f t="shared" si="540"/>
        <v>1.4151814160776705E-3</v>
      </c>
      <c r="EN244" s="9">
        <f t="shared" si="540"/>
        <v>1.4150508648866533E-3</v>
      </c>
      <c r="EO244" s="9">
        <f t="shared" si="540"/>
        <v>1.4149144185713123E-3</v>
      </c>
      <c r="EP244" s="9">
        <f t="shared" si="540"/>
        <v>1.41477182457521E-3</v>
      </c>
      <c r="EQ244" s="9">
        <f t="shared" si="540"/>
        <v>1.4146228201629915E-3</v>
      </c>
      <c r="ER244" s="9">
        <f t="shared" si="540"/>
        <v>1.4144671320386309E-3</v>
      </c>
      <c r="ES244" s="9">
        <f t="shared" si="540"/>
        <v>1.4143044759523415E-3</v>
      </c>
      <c r="ET244" s="9">
        <f t="shared" si="540"/>
        <v>1.4141345562907238E-3</v>
      </c>
      <c r="EU244" s="9">
        <f t="shared" si="540"/>
        <v>1.4139570656580315E-3</v>
      </c>
      <c r="EV244" s="9">
        <f t="shared" si="540"/>
        <v>1.4137716844365299E-3</v>
      </c>
      <c r="EW244" s="9">
        <f t="shared" si="540"/>
        <v>1.4135780803387005E-3</v>
      </c>
      <c r="EX244" s="9">
        <f t="shared" si="540"/>
        <v>1.4133759079404925E-3</v>
      </c>
      <c r="EY244" s="9">
        <f t="shared" si="540"/>
        <v>1.4131648082008361E-3</v>
      </c>
      <c r="EZ244" s="9">
        <f t="shared" si="540"/>
        <v>1.4129444079629245E-3</v>
      </c>
      <c r="FA244" s="9">
        <f t="shared" si="540"/>
        <v>1.4127143194409043E-3</v>
      </c>
      <c r="FB244" s="9">
        <f t="shared" si="540"/>
        <v>1.4124741396895914E-3</v>
      </c>
      <c r="FC244" s="9">
        <f t="shared" si="540"/>
        <v>1.4122234500565803E-3</v>
      </c>
      <c r="FD244" s="9">
        <f t="shared" si="540"/>
        <v>1.4119618156142497E-3</v>
      </c>
      <c r="FE244" s="9">
        <f t="shared" si="540"/>
        <v>1.4116887845771707E-3</v>
      </c>
      <c r="FF244" s="9">
        <f t="shared" si="540"/>
        <v>1.4114038876972877E-3</v>
      </c>
      <c r="FG244" s="9">
        <f t="shared" si="540"/>
        <v>1.4111066376404336E-3</v>
      </c>
      <c r="FH244" s="9">
        <f t="shared" si="540"/>
        <v>1.410796528344018E-3</v>
      </c>
      <c r="FI244" s="9">
        <f t="shared" si="540"/>
        <v>1.410473034352116E-3</v>
      </c>
      <c r="FJ244" s="9">
        <f t="shared" si="540"/>
        <v>1.4101356101303387E-3</v>
      </c>
      <c r="FK244" s="9">
        <f t="shared" ref="FK244:HV247" si="542">NORMDIST($B244,0,1,0)-$B244*(1-NORMDIST($B244,0,1,1))-(NORMDIST($B244+FK$4,0,1,0)-($B244+FK$4)*(1-NORMDIST($B244+FK$4,0,1,1)))</f>
        <v>1.409783689360098E-3</v>
      </c>
      <c r="FL244" s="9">
        <f t="shared" si="542"/>
        <v>1.4094166842073975E-3</v>
      </c>
      <c r="FM244" s="9">
        <f t="shared" si="542"/>
        <v>1.4090339845713837E-3</v>
      </c>
      <c r="FN244" s="9">
        <f t="shared" si="542"/>
        <v>1.4086349573076368E-3</v>
      </c>
      <c r="FO244" s="9">
        <f t="shared" si="542"/>
        <v>1.4082189454286105E-3</v>
      </c>
      <c r="FP244" s="9">
        <f t="shared" si="542"/>
        <v>1.4077852672774174E-3</v>
      </c>
      <c r="FQ244" s="9">
        <f t="shared" si="542"/>
        <v>1.4073332156767802E-3</v>
      </c>
      <c r="FR244" s="9">
        <f t="shared" si="542"/>
        <v>1.4068620570522683E-3</v>
      </c>
      <c r="FS244" s="9">
        <f t="shared" si="542"/>
        <v>1.4063710305284283E-3</v>
      </c>
      <c r="FT244" s="9">
        <f t="shared" si="542"/>
        <v>1.4058593469950924E-3</v>
      </c>
      <c r="FU244" s="9">
        <f t="shared" si="542"/>
        <v>1.4053261881488517E-3</v>
      </c>
      <c r="FV244" s="9">
        <f t="shared" si="542"/>
        <v>1.4047707055016507E-3</v>
      </c>
      <c r="FW244" s="9">
        <f t="shared" si="542"/>
        <v>1.4041920193630839E-3</v>
      </c>
      <c r="FX244" s="9">
        <f t="shared" si="542"/>
        <v>1.403589217789124E-3</v>
      </c>
      <c r="FY244" s="9">
        <f t="shared" si="542"/>
        <v>1.4029613555003068E-3</v>
      </c>
      <c r="FZ244" s="9">
        <f t="shared" si="542"/>
        <v>1.4023074527684438E-3</v>
      </c>
      <c r="GA244" s="9">
        <f t="shared" si="542"/>
        <v>1.4016264942687663E-3</v>
      </c>
      <c r="GB244" s="9">
        <f t="shared" si="542"/>
        <v>1.4009174279003326E-3</v>
      </c>
      <c r="GC244" s="9">
        <f t="shared" si="542"/>
        <v>1.4001791635694007E-3</v>
      </c>
      <c r="GD244" s="9">
        <f t="shared" si="542"/>
        <v>1.3994105719389222E-3</v>
      </c>
      <c r="GE244" s="9">
        <f t="shared" si="542"/>
        <v>1.3986104831392361E-3</v>
      </c>
      <c r="GF244" s="9">
        <f t="shared" si="542"/>
        <v>1.3977776854451154E-3</v>
      </c>
      <c r="GG244" s="9">
        <f t="shared" si="542"/>
        <v>1.3969109239120932E-3</v>
      </c>
      <c r="GH244" s="9">
        <f t="shared" si="542"/>
        <v>1.3960088989721452E-3</v>
      </c>
      <c r="GI244" s="9">
        <f t="shared" si="542"/>
        <v>1.3950702649941562E-3</v>
      </c>
      <c r="GJ244" s="9">
        <f t="shared" si="542"/>
        <v>1.394093628797504E-3</v>
      </c>
      <c r="GK244" s="9">
        <f t="shared" si="542"/>
        <v>1.3930775481291484E-3</v>
      </c>
      <c r="GL244" s="9">
        <f t="shared" si="542"/>
        <v>1.3920205300921654E-3</v>
      </c>
      <c r="GM244" s="9">
        <f t="shared" si="542"/>
        <v>1.3909210295356121E-3</v>
      </c>
      <c r="GN244" s="9">
        <f t="shared" si="542"/>
        <v>1.3897774473969923E-3</v>
      </c>
      <c r="GO244" s="9">
        <f t="shared" si="542"/>
        <v>1.3885881289969078E-3</v>
      </c>
      <c r="GP244" s="9">
        <f t="shared" si="542"/>
        <v>1.3873513622903514E-3</v>
      </c>
      <c r="GQ244" s="9">
        <f t="shared" si="542"/>
        <v>1.3860653760668197E-3</v>
      </c>
      <c r="GR244" s="9">
        <f t="shared" si="542"/>
        <v>1.3847283381041328E-3</v>
      </c>
      <c r="GS244" s="9">
        <f t="shared" si="542"/>
        <v>1.3833383532686509E-3</v>
      </c>
      <c r="GT244" s="9">
        <f t="shared" si="542"/>
        <v>1.3818934615671724E-3</v>
      </c>
      <c r="GU244" s="9">
        <f t="shared" si="542"/>
        <v>1.3803916361449001E-3</v>
      </c>
      <c r="GV244" s="9">
        <f t="shared" si="542"/>
        <v>1.3788307812295703E-3</v>
      </c>
      <c r="GW244" s="9">
        <f t="shared" si="542"/>
        <v>1.3772087300226716E-3</v>
      </c>
      <c r="GX244" s="9">
        <f t="shared" si="542"/>
        <v>1.3755232425323148E-3</v>
      </c>
      <c r="GY244" s="9">
        <f t="shared" si="542"/>
        <v>1.3737720033499805E-3</v>
      </c>
      <c r="GZ244" s="9">
        <f t="shared" si="542"/>
        <v>1.3719526193710157E-3</v>
      </c>
      <c r="HA244" s="9">
        <f t="shared" si="542"/>
        <v>1.3700626174524607E-3</v>
      </c>
      <c r="HB244" s="9">
        <f t="shared" si="542"/>
        <v>1.3680994420137917E-3</v>
      </c>
      <c r="HC244" s="9">
        <f t="shared" si="542"/>
        <v>1.3660604525703819E-3</v>
      </c>
      <c r="HD244" s="9">
        <f t="shared" si="542"/>
        <v>1.3639429212120792E-3</v>
      </c>
      <c r="HE244" s="9">
        <f t="shared" si="542"/>
        <v>1.3617440300082891E-3</v>
      </c>
      <c r="HF244" s="9">
        <f t="shared" si="542"/>
        <v>1.3594608683548577E-3</v>
      </c>
      <c r="HG244" s="9">
        <f t="shared" si="542"/>
        <v>1.3570904302506511E-3</v>
      </c>
      <c r="HH244" s="9">
        <f t="shared" si="542"/>
        <v>1.3546296115052353E-3</v>
      </c>
      <c r="HI244" s="9">
        <f t="shared" si="542"/>
        <v>1.3520752068798974E-3</v>
      </c>
      <c r="HJ244" s="9">
        <f t="shared" si="542"/>
        <v>1.349423907155832E-3</v>
      </c>
      <c r="HK244" s="9">
        <f t="shared" si="542"/>
        <v>1.3466722961308353E-3</v>
      </c>
      <c r="HL244" s="9">
        <f t="shared" si="542"/>
        <v>1.3438168475428927E-3</v>
      </c>
      <c r="HM244" s="9">
        <f t="shared" si="542"/>
        <v>1.3408539219184564E-3</v>
      </c>
      <c r="HN244" s="9">
        <f t="shared" si="542"/>
        <v>1.3377797633456168E-3</v>
      </c>
      <c r="HO244" s="9">
        <f t="shared" si="542"/>
        <v>1.3345904961687756E-3</v>
      </c>
      <c r="HP244" s="9">
        <f t="shared" si="542"/>
        <v>1.3312821216046168E-3</v>
      </c>
      <c r="HQ244" s="9">
        <f t="shared" si="542"/>
        <v>1.3278505142801382E-3</v>
      </c>
      <c r="HR244" s="9">
        <f t="shared" si="542"/>
        <v>1.3242914186853551E-3</v>
      </c>
      <c r="HS244" s="9">
        <f t="shared" si="542"/>
        <v>1.3206004455459627E-3</v>
      </c>
      <c r="HT244" s="9">
        <f t="shared" si="542"/>
        <v>1.3167730681105337E-3</v>
      </c>
      <c r="HU244" s="9">
        <f t="shared" si="542"/>
        <v>1.3128046183541507E-3</v>
      </c>
      <c r="HV244" s="9">
        <f t="shared" si="542"/>
        <v>1.3086902830901888E-3</v>
      </c>
      <c r="HW244" s="9">
        <f t="shared" si="541"/>
        <v>1.3044250999996749E-3</v>
      </c>
      <c r="HX244" s="9">
        <f t="shared" si="541"/>
        <v>1.3000039535652258E-3</v>
      </c>
      <c r="HY244" s="9">
        <f t="shared" si="541"/>
        <v>1.2954215709179934E-3</v>
      </c>
      <c r="HZ244" s="9">
        <f t="shared" si="541"/>
        <v>1.2906725175892521E-3</v>
      </c>
      <c r="IA244" s="9">
        <f t="shared" si="541"/>
        <v>1.2857511931696145E-3</v>
      </c>
      <c r="IB244" s="9">
        <f t="shared" si="541"/>
        <v>1.2806518268710719E-3</v>
      </c>
      <c r="IC244" s="9">
        <f t="shared" si="541"/>
        <v>1.2753684729936053E-3</v>
      </c>
      <c r="ID244" s="9">
        <f t="shared" si="541"/>
        <v>1.2698950062924794E-3</v>
      </c>
      <c r="IE244" s="9">
        <f t="shared" si="541"/>
        <v>1.2642251172467541E-3</v>
      </c>
      <c r="IF244" s="9">
        <f t="shared" si="541"/>
        <v>1.2583523072261335E-3</v>
      </c>
      <c r="IG244" s="9">
        <f t="shared" si="541"/>
        <v>1.2522698835548264E-3</v>
      </c>
      <c r="IH244" s="9">
        <f t="shared" si="541"/>
        <v>1.2459709544731089E-3</v>
      </c>
      <c r="II244" s="9">
        <f t="shared" si="541"/>
        <v>1.2394484239922551E-3</v>
      </c>
      <c r="IJ244" s="9">
        <f t="shared" si="541"/>
        <v>1.2326949866421758E-3</v>
      </c>
      <c r="IK244" s="9">
        <f t="shared" si="541"/>
        <v>1.2257031221146056E-3</v>
      </c>
      <c r="IL244" s="9">
        <f t="shared" si="541"/>
        <v>1.2184650897915359E-3</v>
      </c>
      <c r="IM244" s="9">
        <f t="shared" si="541"/>
        <v>1.2109729231685258E-3</v>
      </c>
      <c r="IN244" s="9">
        <f t="shared" si="541"/>
        <v>1.2032184241626991E-3</v>
      </c>
      <c r="IO244" s="9">
        <f t="shared" si="541"/>
        <v>1.1951931573070613E-3</v>
      </c>
      <c r="IP244" s="9">
        <f t="shared" si="541"/>
        <v>1.1868884438330117E-3</v>
      </c>
      <c r="IQ244" s="9">
        <f t="shared" si="541"/>
        <v>1.1782953556350368E-3</v>
      </c>
      <c r="IR244" s="9">
        <f t="shared" si="541"/>
        <v>1.1694047091172412E-3</v>
      </c>
      <c r="IS244" s="9">
        <f t="shared" si="541"/>
        <v>1.160207058925312E-3</v>
      </c>
      <c r="IT244" s="9">
        <f t="shared" si="541"/>
        <v>1.1506926915533359E-3</v>
      </c>
      <c r="IU244" s="9">
        <f t="shared" si="541"/>
        <v>1.1408516188361256E-3</v>
      </c>
      <c r="IV244" s="9">
        <f t="shared" si="541"/>
        <v>1.1306735713143951E-3</v>
      </c>
      <c r="IW244" s="9">
        <f t="shared" si="541"/>
        <v>1.1201479914785401E-3</v>
      </c>
      <c r="IX244" s="9">
        <f t="shared" si="541"/>
        <v>1.1092640268896238E-3</v>
      </c>
      <c r="IY244" s="9">
        <f t="shared" si="541"/>
        <v>1.0980105231739637E-3</v>
      </c>
      <c r="IZ244" s="9">
        <f t="shared" si="541"/>
        <v>1.0863760168892465E-3</v>
      </c>
      <c r="JA244" s="9">
        <f t="shared" si="541"/>
        <v>1.0743487282665089E-3</v>
      </c>
      <c r="JB244" s="9">
        <f t="shared" si="541"/>
        <v>1.0619165538227789E-3</v>
      </c>
      <c r="JC244" s="9">
        <f t="shared" si="541"/>
        <v>1.0490670588422487E-3</v>
      </c>
      <c r="JD244" s="9">
        <f t="shared" si="541"/>
        <v>1.0357874697287271E-3</v>
      </c>
      <c r="JE244" s="9">
        <f t="shared" si="541"/>
        <v>1.0220646662282944E-3</v>
      </c>
      <c r="JF244" s="9">
        <f t="shared" si="541"/>
        <v>1.0078851735155952E-3</v>
      </c>
      <c r="JG244" s="9">
        <f t="shared" si="541"/>
        <v>9.9323515415278632E-4</v>
      </c>
      <c r="JH244" s="9">
        <f t="shared" si="541"/>
        <v>9.7810039990876754E-4</v>
      </c>
      <c r="JI244" s="9">
        <f t="shared" si="541"/>
        <v>9.6246632344886875E-4</v>
      </c>
      <c r="JJ244" s="9">
        <f t="shared" si="541"/>
        <v>9.4631794988709467E-4</v>
      </c>
      <c r="JK244" s="9">
        <f t="shared" si="541"/>
        <v>9.2963990820225332E-4</v>
      </c>
      <c r="JL244" s="9">
        <f t="shared" si="541"/>
        <v>9.124164225198959E-4</v>
      </c>
      <c r="JM244" s="9">
        <f t="shared" si="541"/>
        <v>8.9463130325380738E-4</v>
      </c>
      <c r="JN244" s="9">
        <f t="shared" si="541"/>
        <v>8.7626793811431888E-4</v>
      </c>
      <c r="JO244" s="9">
        <f t="shared" si="541"/>
        <v>8.5730928297578311E-4</v>
      </c>
      <c r="JP244" s="9">
        <f t="shared" si="541"/>
        <v>8.3773785260621379E-4</v>
      </c>
      <c r="JQ244" s="9">
        <f t="shared" si="541"/>
        <v>8.1753571126019428E-4</v>
      </c>
      <c r="JR244" s="9">
        <f t="shared" si="541"/>
        <v>7.9668446313117293E-4</v>
      </c>
      <c r="JS244" s="9">
        <f t="shared" si="541"/>
        <v>7.7516524266539859E-4</v>
      </c>
      <c r="JT244" s="9">
        <f t="shared" si="541"/>
        <v>7.5295870473725442E-4</v>
      </c>
      <c r="JU244" s="9">
        <f t="shared" si="541"/>
        <v>7.300450146856723E-4</v>
      </c>
      <c r="JV244" s="9">
        <f t="shared" si="541"/>
        <v>7.0640383820973988E-4</v>
      </c>
      <c r="JW244" s="9">
        <f t="shared" si="541"/>
        <v>6.8201433112760959E-4</v>
      </c>
      <c r="JX244" s="9">
        <f t="shared" si="541"/>
        <v>6.568551289949584E-4</v>
      </c>
      <c r="JY244" s="9">
        <f t="shared" si="541"/>
        <v>6.3090433658530894E-4</v>
      </c>
      <c r="JZ244" s="9">
        <f t="shared" si="541"/>
        <v>6.0413951723287986E-4</v>
      </c>
      <c r="KA244" s="9">
        <f t="shared" si="541"/>
        <v>5.7653768203608409E-4</v>
      </c>
      <c r="KB244" s="9">
        <f t="shared" si="541"/>
        <v>5.4807527892345581E-4</v>
      </c>
      <c r="KC244" s="9">
        <f t="shared" si="541"/>
        <v>5.1872818158549966E-4</v>
      </c>
      <c r="KD244" s="9">
        <f t="shared" si="541"/>
        <v>4.8847167826680978E-4</v>
      </c>
      <c r="KE244" s="9">
        <f t="shared" si="541"/>
        <v>4.5728046042374342E-4</v>
      </c>
      <c r="KF244" s="9">
        <f t="shared" si="541"/>
        <v>4.2512861124980802E-4</v>
      </c>
      <c r="KG244" s="9">
        <f t="shared" si="541"/>
        <v>3.9198959406291922E-4</v>
      </c>
      <c r="KH244" s="9">
        <f t="shared" si="527"/>
        <v>3.5783624056389372E-4</v>
      </c>
      <c r="KI244" s="9">
        <f t="shared" si="527"/>
        <v>3.2264073895972405E-4</v>
      </c>
      <c r="KJ244" s="9">
        <f t="shared" si="527"/>
        <v>2.8637462196002238E-4</v>
      </c>
      <c r="KK244" s="9">
        <f t="shared" si="527"/>
        <v>2.4900875464067829E-4</v>
      </c>
      <c r="KL244" s="9">
        <f t="shared" si="527"/>
        <v>2.1051332218238739E-4</v>
      </c>
      <c r="KM244" s="9">
        <f t="shared" si="527"/>
        <v>1.7085781748094574E-4</v>
      </c>
      <c r="KN244" s="9">
        <f t="shared" si="527"/>
        <v>1.3001102863389319E-4</v>
      </c>
      <c r="KO244" s="9">
        <f t="shared" si="527"/>
        <v>8.7941026303314795E-5</v>
      </c>
      <c r="KP244" s="9">
        <f t="shared" si="527"/>
        <v>4.4615150959067748E-5</v>
      </c>
    </row>
    <row r="245" spans="2:302" x14ac:dyDescent="0.25">
      <c r="B245" s="5">
        <f t="shared" si="478"/>
        <v>2.6000000000000512</v>
      </c>
      <c r="C245" s="9">
        <f t="shared" si="476"/>
        <v>1.4638785643170517E-3</v>
      </c>
      <c r="D245" s="9">
        <f t="shared" si="539"/>
        <v>1.4638784539912303E-3</v>
      </c>
      <c r="E245" s="9">
        <f t="shared" si="539"/>
        <v>1.4638783371257063E-3</v>
      </c>
      <c r="F245" s="9">
        <f t="shared" si="539"/>
        <v>1.4638782133443748E-3</v>
      </c>
      <c r="G245" s="9">
        <f t="shared" si="539"/>
        <v>1.4638780822502152E-3</v>
      </c>
      <c r="H245" s="9">
        <f t="shared" si="539"/>
        <v>1.4638779434259439E-3</v>
      </c>
      <c r="I245" s="9">
        <f t="shared" si="539"/>
        <v>1.4638777964300117E-3</v>
      </c>
      <c r="J245" s="9">
        <f t="shared" si="539"/>
        <v>1.4638776407952961E-3</v>
      </c>
      <c r="K245" s="9">
        <f t="shared" si="539"/>
        <v>1.4638774760303785E-3</v>
      </c>
      <c r="L245" s="9">
        <f t="shared" si="539"/>
        <v>1.4638773016177921E-3</v>
      </c>
      <c r="M245" s="9">
        <f t="shared" si="539"/>
        <v>1.4638771170098026E-3</v>
      </c>
      <c r="N245" s="9">
        <f t="shared" si="539"/>
        <v>1.463876921628985E-3</v>
      </c>
      <c r="O245" s="9">
        <f t="shared" si="539"/>
        <v>1.4638767148679682E-3</v>
      </c>
      <c r="P245" s="9">
        <f t="shared" si="539"/>
        <v>1.463876496084017E-3</v>
      </c>
      <c r="Q245" s="9">
        <f t="shared" si="539"/>
        <v>1.4638762646005394E-3</v>
      </c>
      <c r="R245" s="9">
        <f t="shared" si="539"/>
        <v>1.4638760197050497E-3</v>
      </c>
      <c r="S245" s="9">
        <f t="shared" si="539"/>
        <v>1.4638757606453359E-3</v>
      </c>
      <c r="T245" s="9">
        <f t="shared" si="539"/>
        <v>1.4638754866279655E-3</v>
      </c>
      <c r="U245" s="9">
        <f t="shared" si="539"/>
        <v>1.4638751968189898E-3</v>
      </c>
      <c r="V245" s="9">
        <f t="shared" si="539"/>
        <v>1.463874890336486E-3</v>
      </c>
      <c r="W245" s="9">
        <f t="shared" si="539"/>
        <v>1.4638745662541052E-3</v>
      </c>
      <c r="X245" s="9">
        <f t="shared" si="539"/>
        <v>1.4638742235932197E-3</v>
      </c>
      <c r="Y245" s="9">
        <f t="shared" si="539"/>
        <v>1.4638738613245829E-3</v>
      </c>
      <c r="Z245" s="9">
        <f t="shared" si="539"/>
        <v>1.4638734783637463E-3</v>
      </c>
      <c r="AA245" s="9">
        <f t="shared" si="539"/>
        <v>1.4638730735679053E-3</v>
      </c>
      <c r="AB245" s="9">
        <f t="shared" si="539"/>
        <v>1.463872645732817E-3</v>
      </c>
      <c r="AC245" s="9">
        <f t="shared" si="539"/>
        <v>1.4638721935920098E-3</v>
      </c>
      <c r="AD245" s="9">
        <f t="shared" si="539"/>
        <v>1.4638717158103976E-3</v>
      </c>
      <c r="AE245" s="9">
        <f t="shared" si="539"/>
        <v>1.4638712109840209E-3</v>
      </c>
      <c r="AF245" s="9">
        <f t="shared" si="539"/>
        <v>1.4638706776321029E-3</v>
      </c>
      <c r="AG245" s="9">
        <f t="shared" si="539"/>
        <v>1.4638701141989887E-3</v>
      </c>
      <c r="AH245" s="9">
        <f t="shared" si="539"/>
        <v>1.4638695190451047E-3</v>
      </c>
      <c r="AI245" s="9">
        <f t="shared" si="539"/>
        <v>1.4638688904456368E-3</v>
      </c>
      <c r="AJ245" s="9">
        <f t="shared" si="539"/>
        <v>1.4638682265855187E-3</v>
      </c>
      <c r="AK245" s="9">
        <f t="shared" si="539"/>
        <v>1.463867525555233E-3</v>
      </c>
      <c r="AL245" s="9">
        <f t="shared" si="539"/>
        <v>1.4638667853448723E-3</v>
      </c>
      <c r="AM245" s="9">
        <f t="shared" si="539"/>
        <v>1.4638660038403285E-3</v>
      </c>
      <c r="AN245" s="9">
        <f t="shared" si="539"/>
        <v>1.4638651788190286E-3</v>
      </c>
      <c r="AO245" s="9">
        <f t="shared" si="539"/>
        <v>1.4638643079409217E-3</v>
      </c>
      <c r="AP245" s="9">
        <f t="shared" si="539"/>
        <v>1.4638633887466804E-3</v>
      </c>
      <c r="AQ245" s="9">
        <f t="shared" si="539"/>
        <v>1.4638624186506339E-3</v>
      </c>
      <c r="AR245" s="9">
        <f t="shared" si="539"/>
        <v>1.4638613949322706E-3</v>
      </c>
      <c r="AS245" s="9">
        <f t="shared" si="539"/>
        <v>1.4638603147329472E-3</v>
      </c>
      <c r="AT245" s="9">
        <f t="shared" si="539"/>
        <v>1.4638591750465442E-3</v>
      </c>
      <c r="AU245" s="9">
        <f t="shared" si="539"/>
        <v>1.4638579727135851E-3</v>
      </c>
      <c r="AV245" s="9">
        <f t="shared" si="539"/>
        <v>1.4638567044133173E-3</v>
      </c>
      <c r="AW245" s="9">
        <f t="shared" si="539"/>
        <v>1.4638553666563134E-3</v>
      </c>
      <c r="AX245" s="9">
        <f t="shared" si="539"/>
        <v>1.4638539557761147E-3</v>
      </c>
      <c r="AY245" s="9">
        <f t="shared" si="539"/>
        <v>1.4638524679184463E-3</v>
      </c>
      <c r="AZ245" s="9">
        <f t="shared" si="539"/>
        <v>1.4638508990367576E-3</v>
      </c>
      <c r="BA245" s="9">
        <f t="shared" si="539"/>
        <v>1.463849244877779E-3</v>
      </c>
      <c r="BB245" s="9">
        <f t="shared" si="539"/>
        <v>1.4638475009760589E-3</v>
      </c>
      <c r="BC245" s="9">
        <f t="shared" si="539"/>
        <v>1.46384566264061E-3</v>
      </c>
      <c r="BD245" s="9">
        <f t="shared" si="539"/>
        <v>1.4638437249451799E-3</v>
      </c>
      <c r="BE245" s="9">
        <f t="shared" si="539"/>
        <v>1.4638416827171784E-3</v>
      </c>
      <c r="BF245" s="9">
        <f t="shared" si="539"/>
        <v>1.4638395305259656E-3</v>
      </c>
      <c r="BG245" s="9">
        <f t="shared" si="539"/>
        <v>1.4638372626700497E-3</v>
      </c>
      <c r="BH245" s="9">
        <f t="shared" si="539"/>
        <v>1.4638348731638624E-3</v>
      </c>
      <c r="BI245" s="9">
        <f t="shared" si="539"/>
        <v>1.4638323557264151E-3</v>
      </c>
      <c r="BJ245" s="9">
        <f t="shared" si="539"/>
        <v>1.4638297037651916E-3</v>
      </c>
      <c r="BK245" s="9">
        <f t="shared" si="539"/>
        <v>1.4638269103614827E-3</v>
      </c>
      <c r="BL245" s="9">
        <f t="shared" si="539"/>
        <v>1.4638239682555035E-3</v>
      </c>
      <c r="BM245" s="9">
        <f t="shared" si="539"/>
        <v>1.4638208698323945E-3</v>
      </c>
      <c r="BN245" s="9">
        <f t="shared" si="539"/>
        <v>1.4638176071008018E-3</v>
      </c>
      <c r="BO245" s="9">
        <f t="shared" si="539"/>
        <v>1.4638141716811653E-3</v>
      </c>
      <c r="BP245" s="9">
        <f t="shared" si="538"/>
        <v>1.463810554782639E-3</v>
      </c>
      <c r="BQ245" s="9">
        <f t="shared" si="538"/>
        <v>1.4638067471868144E-3</v>
      </c>
      <c r="BR245" s="9">
        <f t="shared" si="538"/>
        <v>1.4638027392265551E-3</v>
      </c>
      <c r="BS245" s="9">
        <f t="shared" si="538"/>
        <v>1.4637985207664392E-3</v>
      </c>
      <c r="BT245" s="9">
        <f t="shared" si="538"/>
        <v>1.4637940811791865E-3</v>
      </c>
      <c r="BU245" s="9">
        <f t="shared" si="538"/>
        <v>1.4637894093261139E-3</v>
      </c>
      <c r="BV245" s="9">
        <f t="shared" si="538"/>
        <v>1.4637844935299631E-3</v>
      </c>
      <c r="BW245" s="9">
        <f t="shared" si="538"/>
        <v>1.4637793215529929E-3</v>
      </c>
      <c r="BX245" s="9">
        <f t="shared" si="538"/>
        <v>1.4637738805702803E-3</v>
      </c>
      <c r="BY245" s="9">
        <f t="shared" si="538"/>
        <v>1.4637681571434218E-3</v>
      </c>
      <c r="BZ245" s="9">
        <f t="shared" si="538"/>
        <v>1.4637621371916378E-3</v>
      </c>
      <c r="CA245" s="9">
        <f t="shared" si="538"/>
        <v>1.4637558059642909E-3</v>
      </c>
      <c r="CB245" s="9">
        <f t="shared" si="538"/>
        <v>1.4637491480080083E-3</v>
      </c>
      <c r="CC245" s="9">
        <f t="shared" si="538"/>
        <v>1.4637421471388027E-3</v>
      </c>
      <c r="CD245" s="9">
        <f t="shared" si="538"/>
        <v>1.4637347864048297E-3</v>
      </c>
      <c r="CE245" s="9">
        <f t="shared" si="538"/>
        <v>1.4637270480549233E-3</v>
      </c>
      <c r="CF245" s="9">
        <f t="shared" si="538"/>
        <v>1.4637189135027842E-3</v>
      </c>
      <c r="CG245" s="9">
        <f t="shared" si="538"/>
        <v>1.463710363287442E-3</v>
      </c>
      <c r="CH245" s="9">
        <f t="shared" si="538"/>
        <v>1.4637013770363919E-3</v>
      </c>
      <c r="CI245" s="9">
        <f t="shared" si="538"/>
        <v>1.4636919334239304E-3</v>
      </c>
      <c r="CJ245" s="9">
        <f t="shared" si="538"/>
        <v>1.4636820101299594E-3</v>
      </c>
      <c r="CK245" s="9">
        <f t="shared" si="538"/>
        <v>1.4636715837949277E-3</v>
      </c>
      <c r="CL245" s="9">
        <f t="shared" si="538"/>
        <v>1.4636606299745021E-3</v>
      </c>
      <c r="CM245" s="9">
        <f t="shared" si="538"/>
        <v>1.4636491230922116E-3</v>
      </c>
      <c r="CN245" s="9">
        <f t="shared" si="538"/>
        <v>1.4636370363888295E-3</v>
      </c>
      <c r="CO245" s="9">
        <f t="shared" si="538"/>
        <v>1.463624341870892E-3</v>
      </c>
      <c r="CP245" s="9">
        <f t="shared" si="538"/>
        <v>1.4636110102591059E-3</v>
      </c>
      <c r="CQ245" s="9">
        <f t="shared" si="538"/>
        <v>1.4635970109285166E-3</v>
      </c>
      <c r="CR245" s="9">
        <f t="shared" si="538"/>
        <v>1.4635823118521001E-3</v>
      </c>
      <c r="CS245" s="9">
        <f t="shared" si="538"/>
        <v>1.4635668795416183E-3</v>
      </c>
      <c r="CT245" s="9">
        <f t="shared" si="538"/>
        <v>1.4635506789811813E-3</v>
      </c>
      <c r="CU245" s="9">
        <f t="shared" si="538"/>
        <v>1.46353367356445E-3</v>
      </c>
      <c r="CV245" s="9">
        <f t="shared" si="538"/>
        <v>1.4635158250245932E-3</v>
      </c>
      <c r="CW245" s="9">
        <f t="shared" si="538"/>
        <v>1.4634970933626603E-3</v>
      </c>
      <c r="CX245" s="9">
        <f t="shared" si="538"/>
        <v>1.4634774367773369E-3</v>
      </c>
      <c r="CY245" s="9">
        <f t="shared" si="540"/>
        <v>1.4634568115825992E-3</v>
      </c>
      <c r="CZ245" s="9">
        <f t="shared" si="540"/>
        <v>1.4634351721325867E-3</v>
      </c>
      <c r="DA245" s="9">
        <f t="shared" si="540"/>
        <v>1.4634124707349964E-3</v>
      </c>
      <c r="DB245" s="9">
        <f t="shared" si="540"/>
        <v>1.4633886575675587E-3</v>
      </c>
      <c r="DC245" s="9">
        <f t="shared" si="540"/>
        <v>1.4633636805860242E-3</v>
      </c>
      <c r="DD245" s="9">
        <f t="shared" si="540"/>
        <v>1.4633374854319458E-3</v>
      </c>
      <c r="DE245" s="9">
        <f t="shared" si="540"/>
        <v>1.4633100153352316E-3</v>
      </c>
      <c r="DF245" s="9">
        <f t="shared" si="540"/>
        <v>1.4632812110140256E-3</v>
      </c>
      <c r="DG245" s="9">
        <f t="shared" si="540"/>
        <v>1.4632510105693462E-3</v>
      </c>
      <c r="DH245" s="9">
        <f t="shared" si="540"/>
        <v>1.463219349375916E-3</v>
      </c>
      <c r="DI245" s="9">
        <f t="shared" si="540"/>
        <v>1.463186159971023E-3</v>
      </c>
      <c r="DJ245" s="9">
        <f t="shared" si="540"/>
        <v>1.4631513719356895E-3</v>
      </c>
      <c r="DK245" s="9">
        <f t="shared" si="540"/>
        <v>1.4631149117729082E-3</v>
      </c>
      <c r="DL245" s="9">
        <f t="shared" si="540"/>
        <v>1.4630767027825982E-3</v>
      </c>
      <c r="DM245" s="9">
        <f t="shared" si="540"/>
        <v>1.463036664927922E-3</v>
      </c>
      <c r="DN245" s="9">
        <f t="shared" si="540"/>
        <v>1.4629947147009833E-3</v>
      </c>
      <c r="DO245" s="9">
        <f t="shared" si="540"/>
        <v>1.4629507649814089E-3</v>
      </c>
      <c r="DP245" s="9">
        <f t="shared" si="540"/>
        <v>1.462904724887779E-3</v>
      </c>
      <c r="DQ245" s="9">
        <f t="shared" si="540"/>
        <v>1.4628564996276786E-3</v>
      </c>
      <c r="DR245" s="9">
        <f t="shared" si="540"/>
        <v>1.4628059903377783E-3</v>
      </c>
      <c r="DS245" s="9">
        <f t="shared" si="540"/>
        <v>1.4627530939205857E-3</v>
      </c>
      <c r="DT245" s="9">
        <f t="shared" si="540"/>
        <v>1.4626977028745622E-3</v>
      </c>
      <c r="DU245" s="9">
        <f t="shared" si="540"/>
        <v>1.4626397051172133E-3</v>
      </c>
      <c r="DV245" s="9">
        <f t="shared" si="540"/>
        <v>1.4625789838040931E-3</v>
      </c>
      <c r="DW245" s="9">
        <f t="shared" si="540"/>
        <v>1.4625154171363634E-3</v>
      </c>
      <c r="DX245" s="9">
        <f t="shared" si="540"/>
        <v>1.462448878166038E-3</v>
      </c>
      <c r="DY245" s="9">
        <f t="shared" si="540"/>
        <v>1.4623792345909326E-3</v>
      </c>
      <c r="DZ245" s="9">
        <f t="shared" si="540"/>
        <v>1.4623063485453497E-3</v>
      </c>
      <c r="EA245" s="9">
        <f t="shared" si="540"/>
        <v>1.4622300763793977E-3</v>
      </c>
      <c r="EB245" s="9">
        <f t="shared" si="540"/>
        <v>1.462150268432805E-3</v>
      </c>
      <c r="EC245" s="9">
        <f t="shared" si="540"/>
        <v>1.4620667687998481E-3</v>
      </c>
      <c r="ED245" s="9">
        <f t="shared" si="540"/>
        <v>1.461979415085314E-3</v>
      </c>
      <c r="EE245" s="9">
        <f t="shared" si="540"/>
        <v>1.4618880381532472E-3</v>
      </c>
      <c r="EF245" s="9">
        <f t="shared" si="540"/>
        <v>1.461792461865382E-3</v>
      </c>
      <c r="EG245" s="9">
        <f t="shared" si="540"/>
        <v>1.4616925028089589E-3</v>
      </c>
      <c r="EH245" s="9">
        <f t="shared" si="540"/>
        <v>1.4615879700187536E-3</v>
      </c>
      <c r="EI245" s="9">
        <f t="shared" si="540"/>
        <v>1.461478664686667E-3</v>
      </c>
      <c r="EJ245" s="9">
        <f t="shared" si="540"/>
        <v>1.4613643798602461E-3</v>
      </c>
      <c r="EK245" s="9">
        <f t="shared" si="540"/>
        <v>1.461244900131403E-3</v>
      </c>
      <c r="EL245" s="9">
        <f t="shared" si="540"/>
        <v>1.4611200013178868E-3</v>
      </c>
      <c r="EM245" s="9">
        <f t="shared" si="540"/>
        <v>1.4609894501268696E-3</v>
      </c>
      <c r="EN245" s="9">
        <f t="shared" si="540"/>
        <v>1.4608530038115286E-3</v>
      </c>
      <c r="EO245" s="9">
        <f t="shared" si="540"/>
        <v>1.4607104098154264E-3</v>
      </c>
      <c r="EP245" s="9">
        <f t="shared" si="540"/>
        <v>1.4605614054032077E-3</v>
      </c>
      <c r="EQ245" s="9">
        <f t="shared" si="540"/>
        <v>1.4604057172788471E-3</v>
      </c>
      <c r="ER245" s="9">
        <f t="shared" si="540"/>
        <v>1.4602430611925579E-3</v>
      </c>
      <c r="ES245" s="9">
        <f t="shared" si="540"/>
        <v>1.4600731415309401E-3</v>
      </c>
      <c r="ET245" s="9">
        <f t="shared" si="540"/>
        <v>1.4598956508982477E-3</v>
      </c>
      <c r="EU245" s="9">
        <f t="shared" si="540"/>
        <v>1.4597102696767461E-3</v>
      </c>
      <c r="EV245" s="9">
        <f t="shared" si="540"/>
        <v>1.4595166655789167E-3</v>
      </c>
      <c r="EW245" s="9">
        <f t="shared" si="540"/>
        <v>1.4593144931807091E-3</v>
      </c>
      <c r="EX245" s="9">
        <f t="shared" si="540"/>
        <v>1.4591033934410523E-3</v>
      </c>
      <c r="EY245" s="9">
        <f t="shared" si="540"/>
        <v>1.4588829932031407E-3</v>
      </c>
      <c r="EZ245" s="9">
        <f t="shared" si="540"/>
        <v>1.4586529046811208E-3</v>
      </c>
      <c r="FA245" s="9">
        <f t="shared" si="540"/>
        <v>1.4584127249298077E-3</v>
      </c>
      <c r="FB245" s="9">
        <f t="shared" si="540"/>
        <v>1.4581620352967966E-3</v>
      </c>
      <c r="FC245" s="9">
        <f t="shared" si="540"/>
        <v>1.457900400854466E-3</v>
      </c>
      <c r="FD245" s="9">
        <f t="shared" si="540"/>
        <v>1.457627369817387E-3</v>
      </c>
      <c r="FE245" s="9">
        <f t="shared" si="540"/>
        <v>1.4573424729375046E-3</v>
      </c>
      <c r="FF245" s="9">
        <f t="shared" si="540"/>
        <v>1.4570452228806498E-3</v>
      </c>
      <c r="FG245" s="9">
        <f t="shared" si="540"/>
        <v>1.4567351135842343E-3</v>
      </c>
      <c r="FH245" s="9">
        <f t="shared" si="540"/>
        <v>1.4564116195923324E-3</v>
      </c>
      <c r="FI245" s="9">
        <f t="shared" si="540"/>
        <v>1.4560741953705551E-3</v>
      </c>
      <c r="FJ245" s="9">
        <f t="shared" si="540"/>
        <v>1.4557222746003143E-3</v>
      </c>
      <c r="FK245" s="9">
        <f t="shared" si="542"/>
        <v>1.4553552694476137E-3</v>
      </c>
      <c r="FL245" s="9">
        <f t="shared" si="542"/>
        <v>1.4549725698116004E-3</v>
      </c>
      <c r="FM245" s="9">
        <f t="shared" si="542"/>
        <v>1.4545735425478532E-3</v>
      </c>
      <c r="FN245" s="9">
        <f t="shared" si="542"/>
        <v>1.4541575306688268E-3</v>
      </c>
      <c r="FO245" s="9">
        <f t="shared" si="542"/>
        <v>1.4537238525176336E-3</v>
      </c>
      <c r="FP245" s="9">
        <f t="shared" si="542"/>
        <v>1.4532718009169969E-3</v>
      </c>
      <c r="FQ245" s="9">
        <f t="shared" si="542"/>
        <v>1.452800642292485E-3</v>
      </c>
      <c r="FR245" s="9">
        <f t="shared" si="542"/>
        <v>1.4523096157686446E-3</v>
      </c>
      <c r="FS245" s="9">
        <f t="shared" si="542"/>
        <v>1.4517979322353086E-3</v>
      </c>
      <c r="FT245" s="9">
        <f t="shared" si="542"/>
        <v>1.4512647733890684E-3</v>
      </c>
      <c r="FU245" s="9">
        <f t="shared" si="542"/>
        <v>1.4507092907418673E-3</v>
      </c>
      <c r="FV245" s="9">
        <f t="shared" si="542"/>
        <v>1.4501306046033001E-3</v>
      </c>
      <c r="FW245" s="9">
        <f t="shared" si="542"/>
        <v>1.4495278030293402E-3</v>
      </c>
      <c r="FX245" s="9">
        <f t="shared" si="542"/>
        <v>1.4488999407405237E-3</v>
      </c>
      <c r="FY245" s="9">
        <f t="shared" si="542"/>
        <v>1.4482460380086607E-3</v>
      </c>
      <c r="FZ245" s="9">
        <f t="shared" si="542"/>
        <v>1.4475650795089826E-3</v>
      </c>
      <c r="GA245" s="9">
        <f t="shared" si="542"/>
        <v>1.4468560131405488E-3</v>
      </c>
      <c r="GB245" s="9">
        <f t="shared" si="542"/>
        <v>1.4461177488096174E-3</v>
      </c>
      <c r="GC245" s="9">
        <f t="shared" si="542"/>
        <v>1.4453491571791391E-3</v>
      </c>
      <c r="GD245" s="9">
        <f t="shared" si="542"/>
        <v>1.4445490683794523E-3</v>
      </c>
      <c r="GE245" s="9">
        <f t="shared" si="542"/>
        <v>1.4437162706853316E-3</v>
      </c>
      <c r="GF245" s="9">
        <f t="shared" si="542"/>
        <v>1.4428495091523101E-3</v>
      </c>
      <c r="GG245" s="9">
        <f t="shared" si="542"/>
        <v>1.4419474842123623E-3</v>
      </c>
      <c r="GH245" s="9">
        <f t="shared" si="542"/>
        <v>1.4410088502343724E-3</v>
      </c>
      <c r="GI245" s="9">
        <f t="shared" si="542"/>
        <v>1.4400322140377202E-3</v>
      </c>
      <c r="GJ245" s="9">
        <f t="shared" si="542"/>
        <v>1.4390161333693655E-3</v>
      </c>
      <c r="GK245" s="9">
        <f t="shared" si="542"/>
        <v>1.4379591153323825E-3</v>
      </c>
      <c r="GL245" s="9">
        <f t="shared" si="542"/>
        <v>1.4368596147758283E-3</v>
      </c>
      <c r="GM245" s="9">
        <f t="shared" si="542"/>
        <v>1.4357160326372085E-3</v>
      </c>
      <c r="GN245" s="9">
        <f t="shared" si="542"/>
        <v>1.4345267142371249E-3</v>
      </c>
      <c r="GO245" s="9">
        <f t="shared" si="542"/>
        <v>1.4332899475305687E-3</v>
      </c>
      <c r="GP245" s="9">
        <f t="shared" si="542"/>
        <v>1.432003961307036E-3</v>
      </c>
      <c r="GQ245" s="9">
        <f t="shared" si="542"/>
        <v>1.430666923344349E-3</v>
      </c>
      <c r="GR245" s="9">
        <f t="shared" si="542"/>
        <v>1.429276938508868E-3</v>
      </c>
      <c r="GS245" s="9">
        <f t="shared" si="542"/>
        <v>1.4278320468073898E-3</v>
      </c>
      <c r="GT245" s="9">
        <f t="shared" si="542"/>
        <v>1.4263302213851164E-3</v>
      </c>
      <c r="GU245" s="9">
        <f t="shared" si="542"/>
        <v>1.4247693664697866E-3</v>
      </c>
      <c r="GV245" s="9">
        <f t="shared" si="542"/>
        <v>1.4231473152628888E-3</v>
      </c>
      <c r="GW245" s="9">
        <f t="shared" si="542"/>
        <v>1.4214618277725321E-3</v>
      </c>
      <c r="GX245" s="9">
        <f t="shared" si="542"/>
        <v>1.4197105885901968E-3</v>
      </c>
      <c r="GY245" s="9">
        <f t="shared" si="542"/>
        <v>1.4178912046112319E-3</v>
      </c>
      <c r="GZ245" s="9">
        <f t="shared" si="542"/>
        <v>1.4160012026926778E-3</v>
      </c>
      <c r="HA245" s="9">
        <f t="shared" si="542"/>
        <v>1.4140380272540094E-3</v>
      </c>
      <c r="HB245" s="9">
        <f t="shared" si="542"/>
        <v>1.4119990378105981E-3</v>
      </c>
      <c r="HC245" s="9">
        <f t="shared" si="542"/>
        <v>1.4098815064522954E-3</v>
      </c>
      <c r="HD245" s="9">
        <f t="shared" si="542"/>
        <v>1.4076826152485062E-3</v>
      </c>
      <c r="HE245" s="9">
        <f t="shared" si="542"/>
        <v>1.4053994535950754E-3</v>
      </c>
      <c r="HF245" s="9">
        <f t="shared" si="542"/>
        <v>1.4030290154908674E-3</v>
      </c>
      <c r="HG245" s="9">
        <f t="shared" si="542"/>
        <v>1.4005681967454516E-3</v>
      </c>
      <c r="HH245" s="9">
        <f t="shared" si="542"/>
        <v>1.3980137921201156E-3</v>
      </c>
      <c r="HI245" s="9">
        <f t="shared" si="542"/>
        <v>1.39536249239605E-3</v>
      </c>
      <c r="HJ245" s="9">
        <f t="shared" si="542"/>
        <v>1.3926108813710515E-3</v>
      </c>
      <c r="HK245" s="9">
        <f t="shared" si="542"/>
        <v>1.3897554327831089E-3</v>
      </c>
      <c r="HL245" s="9">
        <f t="shared" si="542"/>
        <v>1.3867925071586738E-3</v>
      </c>
      <c r="HM245" s="9">
        <f t="shared" si="542"/>
        <v>1.3837183485858355E-3</v>
      </c>
      <c r="HN245" s="9">
        <f t="shared" si="542"/>
        <v>1.3805290814089919E-3</v>
      </c>
      <c r="HO245" s="9">
        <f t="shared" si="542"/>
        <v>1.3772207068448331E-3</v>
      </c>
      <c r="HP245" s="9">
        <f t="shared" si="542"/>
        <v>1.3737890995203568E-3</v>
      </c>
      <c r="HQ245" s="9">
        <f t="shared" si="542"/>
        <v>1.3702300039255724E-3</v>
      </c>
      <c r="HR245" s="9">
        <f t="shared" si="542"/>
        <v>1.3665390307861789E-3</v>
      </c>
      <c r="HS245" s="9">
        <f t="shared" si="542"/>
        <v>1.36271165335075E-3</v>
      </c>
      <c r="HT245" s="9">
        <f t="shared" si="542"/>
        <v>1.3587432035943698E-3</v>
      </c>
      <c r="HU245" s="9">
        <f t="shared" si="542"/>
        <v>1.3546288683304066E-3</v>
      </c>
      <c r="HV245" s="9">
        <f t="shared" si="542"/>
        <v>1.3503636852398911E-3</v>
      </c>
      <c r="HW245" s="9">
        <f t="shared" si="541"/>
        <v>1.345942538805442E-3</v>
      </c>
      <c r="HX245" s="9">
        <f t="shared" si="541"/>
        <v>1.3413601561582124E-3</v>
      </c>
      <c r="HY245" s="9">
        <f t="shared" si="541"/>
        <v>1.3366111028294716E-3</v>
      </c>
      <c r="HZ245" s="9">
        <f t="shared" si="541"/>
        <v>1.3316897784098308E-3</v>
      </c>
      <c r="IA245" s="9">
        <f t="shared" si="541"/>
        <v>1.3265904121112881E-3</v>
      </c>
      <c r="IB245" s="9">
        <f t="shared" si="541"/>
        <v>1.3213070582338234E-3</v>
      </c>
      <c r="IC245" s="9">
        <f t="shared" si="541"/>
        <v>1.3158335915326993E-3</v>
      </c>
      <c r="ID245" s="9">
        <f t="shared" si="541"/>
        <v>1.3101637024869703E-3</v>
      </c>
      <c r="IE245" s="9">
        <f t="shared" si="541"/>
        <v>1.3042908924663498E-3</v>
      </c>
      <c r="IF245" s="9">
        <f t="shared" si="541"/>
        <v>1.298208468795047E-3</v>
      </c>
      <c r="IG245" s="9">
        <f t="shared" si="541"/>
        <v>1.29190953971333E-3</v>
      </c>
      <c r="IH245" s="9">
        <f t="shared" si="541"/>
        <v>1.2853870092324714E-3</v>
      </c>
      <c r="II245" s="9">
        <f t="shared" si="541"/>
        <v>1.2786335718823921E-3</v>
      </c>
      <c r="IJ245" s="9">
        <f t="shared" si="541"/>
        <v>1.2716417073548266E-3</v>
      </c>
      <c r="IK245" s="9">
        <f t="shared" si="541"/>
        <v>1.2644036750317552E-3</v>
      </c>
      <c r="IL245" s="9">
        <f t="shared" si="541"/>
        <v>1.2569115084087421E-3</v>
      </c>
      <c r="IM245" s="9">
        <f t="shared" si="541"/>
        <v>1.2491570094029154E-3</v>
      </c>
      <c r="IN245" s="9">
        <f t="shared" si="541"/>
        <v>1.2411317425472827E-3</v>
      </c>
      <c r="IO245" s="9">
        <f t="shared" si="541"/>
        <v>1.2328270290732314E-3</v>
      </c>
      <c r="IP245" s="9">
        <f t="shared" si="541"/>
        <v>1.2242339408752531E-3</v>
      </c>
      <c r="IQ245" s="9">
        <f t="shared" si="541"/>
        <v>1.2153432943574575E-3</v>
      </c>
      <c r="IR245" s="9">
        <f t="shared" si="541"/>
        <v>1.2061456441655343E-3</v>
      </c>
      <c r="IS245" s="9">
        <f t="shared" si="541"/>
        <v>1.1966312767935582E-3</v>
      </c>
      <c r="IT245" s="9">
        <f t="shared" si="541"/>
        <v>1.1867902040763418E-3</v>
      </c>
      <c r="IU245" s="9">
        <f t="shared" si="541"/>
        <v>1.1766121565546113E-3</v>
      </c>
      <c r="IV245" s="9">
        <f t="shared" si="541"/>
        <v>1.1660865767187602E-3</v>
      </c>
      <c r="IW245" s="9">
        <f t="shared" si="541"/>
        <v>1.1552026121298474E-3</v>
      </c>
      <c r="IX245" s="9">
        <f t="shared" si="541"/>
        <v>1.14394910841418E-3</v>
      </c>
      <c r="IY245" s="9">
        <f t="shared" si="541"/>
        <v>1.1323146021294628E-3</v>
      </c>
      <c r="IZ245" s="9">
        <f t="shared" si="541"/>
        <v>1.1202873135067329E-3</v>
      </c>
      <c r="JA245" s="9">
        <f t="shared" si="541"/>
        <v>1.1078551390630025E-3</v>
      </c>
      <c r="JB245" s="9">
        <f t="shared" si="541"/>
        <v>1.0950056440824649E-3</v>
      </c>
      <c r="JC245" s="9">
        <f t="shared" si="541"/>
        <v>1.0817260549689433E-3</v>
      </c>
      <c r="JD245" s="9">
        <f t="shared" si="541"/>
        <v>1.0680032514685149E-3</v>
      </c>
      <c r="JE245" s="9">
        <f t="shared" si="541"/>
        <v>1.0538237587558157E-3</v>
      </c>
      <c r="JF245" s="9">
        <f t="shared" si="541"/>
        <v>1.0391737393930026E-3</v>
      </c>
      <c r="JG245" s="9">
        <f t="shared" si="541"/>
        <v>1.0240389851489838E-3</v>
      </c>
      <c r="JH245" s="9">
        <f t="shared" si="541"/>
        <v>1.0084049086890911E-3</v>
      </c>
      <c r="JI245" s="9">
        <f t="shared" si="541"/>
        <v>9.9225653512731611E-4</v>
      </c>
      <c r="JJ245" s="9">
        <f t="shared" si="541"/>
        <v>9.7557849344246956E-4</v>
      </c>
      <c r="JK245" s="9">
        <f t="shared" si="541"/>
        <v>9.5835500776011214E-4</v>
      </c>
      <c r="JL245" s="9">
        <f t="shared" si="541"/>
        <v>9.4056988849402882E-4</v>
      </c>
      <c r="JM245" s="9">
        <f t="shared" si="541"/>
        <v>9.222065233545464E-4</v>
      </c>
      <c r="JN245" s="9">
        <f t="shared" si="541"/>
        <v>9.0324786821599935E-4</v>
      </c>
      <c r="JO245" s="9">
        <f t="shared" si="541"/>
        <v>8.8367643784643003E-4</v>
      </c>
      <c r="JP245" s="9">
        <f t="shared" si="541"/>
        <v>8.6347429650042266E-4</v>
      </c>
      <c r="JQ245" s="9">
        <f t="shared" si="541"/>
        <v>8.4262304837139611E-4</v>
      </c>
      <c r="JR245" s="9">
        <f t="shared" si="541"/>
        <v>8.2110382790561483E-4</v>
      </c>
      <c r="JS245" s="9">
        <f t="shared" si="541"/>
        <v>7.9889728997747066E-4</v>
      </c>
      <c r="JT245" s="9">
        <f t="shared" si="541"/>
        <v>7.7598359992589547E-4</v>
      </c>
      <c r="JU245" s="9">
        <f t="shared" si="541"/>
        <v>7.5234242344996653E-4</v>
      </c>
      <c r="JV245" s="9">
        <f t="shared" si="541"/>
        <v>7.2795291636782583E-4</v>
      </c>
      <c r="JW245" s="9">
        <f t="shared" si="541"/>
        <v>7.0279371423517464E-4</v>
      </c>
      <c r="JX245" s="9">
        <f t="shared" si="541"/>
        <v>6.7684292182553646E-4</v>
      </c>
      <c r="JY245" s="9">
        <f t="shared" si="541"/>
        <v>6.5007810247310824E-4</v>
      </c>
      <c r="JZ245" s="9">
        <f t="shared" si="541"/>
        <v>6.2247626727630033E-4</v>
      </c>
      <c r="KA245" s="9">
        <f t="shared" si="541"/>
        <v>5.9401386416367205E-4</v>
      </c>
      <c r="KB245" s="9">
        <f t="shared" si="541"/>
        <v>5.6466676682572978E-4</v>
      </c>
      <c r="KC245" s="9">
        <f t="shared" si="541"/>
        <v>5.3441026350673632E-4</v>
      </c>
      <c r="KD245" s="9">
        <f t="shared" si="541"/>
        <v>5.0321904566395965E-4</v>
      </c>
      <c r="KE245" s="9">
        <f t="shared" si="541"/>
        <v>4.7106719649002426E-4</v>
      </c>
      <c r="KF245" s="9">
        <f t="shared" si="541"/>
        <v>4.3792817930314587E-4</v>
      </c>
      <c r="KG245" s="9">
        <f t="shared" si="541"/>
        <v>4.0377482580410996E-4</v>
      </c>
      <c r="KH245" s="9">
        <f t="shared" si="527"/>
        <v>3.685793241999559E-4</v>
      </c>
      <c r="KI245" s="9">
        <f t="shared" si="527"/>
        <v>3.3231320720023862E-4</v>
      </c>
      <c r="KJ245" s="9">
        <f t="shared" si="527"/>
        <v>2.9494733988091014E-4</v>
      </c>
      <c r="KK245" s="9">
        <f t="shared" si="527"/>
        <v>2.5645190742260363E-4</v>
      </c>
      <c r="KL245" s="9">
        <f t="shared" si="527"/>
        <v>2.1679640272117932E-4</v>
      </c>
      <c r="KM245" s="9">
        <f t="shared" si="527"/>
        <v>1.7594961387410943E-4</v>
      </c>
      <c r="KN245" s="9">
        <f t="shared" si="527"/>
        <v>1.3387961154355012E-4</v>
      </c>
      <c r="KO245" s="9">
        <f t="shared" si="527"/>
        <v>9.0553736199283988E-5</v>
      </c>
      <c r="KP245" s="9">
        <f t="shared" si="527"/>
        <v>4.5938585240131238E-5</v>
      </c>
    </row>
    <row r="246" spans="2:302" x14ac:dyDescent="0.25">
      <c r="B246" s="5">
        <f t="shared" si="478"/>
        <v>2.5900000000000514</v>
      </c>
      <c r="C246" s="9">
        <f t="shared" si="476"/>
        <v>1.5111754013534212E-3</v>
      </c>
      <c r="D246" s="9">
        <f t="shared" si="539"/>
        <v>1.5111752844878972E-3</v>
      </c>
      <c r="E246" s="9">
        <f t="shared" si="539"/>
        <v>1.5111751607065657E-3</v>
      </c>
      <c r="F246" s="9">
        <f t="shared" si="539"/>
        <v>1.5111750296124061E-3</v>
      </c>
      <c r="G246" s="9">
        <f t="shared" si="539"/>
        <v>1.5111748907881348E-3</v>
      </c>
      <c r="H246" s="9">
        <f t="shared" si="539"/>
        <v>1.5111747437922026E-3</v>
      </c>
      <c r="I246" s="9">
        <f t="shared" si="539"/>
        <v>1.511174588157487E-3</v>
      </c>
      <c r="J246" s="9">
        <f t="shared" si="539"/>
        <v>1.5111744233925694E-3</v>
      </c>
      <c r="K246" s="9">
        <f t="shared" si="539"/>
        <v>1.511174248979983E-3</v>
      </c>
      <c r="L246" s="9">
        <f t="shared" si="539"/>
        <v>1.5111740643719935E-3</v>
      </c>
      <c r="M246" s="9">
        <f t="shared" si="539"/>
        <v>1.5111738689911759E-3</v>
      </c>
      <c r="N246" s="9">
        <f t="shared" si="539"/>
        <v>1.5111736622301592E-3</v>
      </c>
      <c r="O246" s="9">
        <f t="shared" si="539"/>
        <v>1.5111734434462079E-3</v>
      </c>
      <c r="P246" s="9">
        <f t="shared" si="539"/>
        <v>1.5111732119627303E-3</v>
      </c>
      <c r="Q246" s="9">
        <f t="shared" si="539"/>
        <v>1.5111729670672406E-3</v>
      </c>
      <c r="R246" s="9">
        <f t="shared" si="539"/>
        <v>1.5111727080075268E-3</v>
      </c>
      <c r="S246" s="9">
        <f t="shared" si="539"/>
        <v>1.5111724339901564E-3</v>
      </c>
      <c r="T246" s="9">
        <f t="shared" si="539"/>
        <v>1.5111721441811807E-3</v>
      </c>
      <c r="U246" s="9">
        <f t="shared" si="539"/>
        <v>1.5111718376986769E-3</v>
      </c>
      <c r="V246" s="9">
        <f t="shared" si="539"/>
        <v>1.5111715136162962E-3</v>
      </c>
      <c r="W246" s="9">
        <f t="shared" si="539"/>
        <v>1.5111711709554106E-3</v>
      </c>
      <c r="X246" s="9">
        <f t="shared" si="539"/>
        <v>1.5111708086867738E-3</v>
      </c>
      <c r="Y246" s="9">
        <f t="shared" si="539"/>
        <v>1.5111704257259372E-3</v>
      </c>
      <c r="Z246" s="9">
        <f t="shared" si="539"/>
        <v>1.5111700209300962E-3</v>
      </c>
      <c r="AA246" s="9">
        <f t="shared" si="539"/>
        <v>1.5111695930950079E-3</v>
      </c>
      <c r="AB246" s="9">
        <f t="shared" si="539"/>
        <v>1.5111691409542007E-3</v>
      </c>
      <c r="AC246" s="9">
        <f t="shared" si="539"/>
        <v>1.5111686631725885E-3</v>
      </c>
      <c r="AD246" s="9">
        <f t="shared" si="539"/>
        <v>1.5111681583462118E-3</v>
      </c>
      <c r="AE246" s="9">
        <f t="shared" si="539"/>
        <v>1.5111676249942938E-3</v>
      </c>
      <c r="AF246" s="9">
        <f t="shared" si="539"/>
        <v>1.5111670615611797E-3</v>
      </c>
      <c r="AG246" s="9">
        <f t="shared" si="539"/>
        <v>1.5111664664072956E-3</v>
      </c>
      <c r="AH246" s="9">
        <f t="shared" si="539"/>
        <v>1.5111658378078277E-3</v>
      </c>
      <c r="AI246" s="9">
        <f t="shared" si="539"/>
        <v>1.5111651739477096E-3</v>
      </c>
      <c r="AJ246" s="9">
        <f t="shared" si="539"/>
        <v>1.5111644729174239E-3</v>
      </c>
      <c r="AK246" s="9">
        <f t="shared" si="539"/>
        <v>1.5111637327070633E-3</v>
      </c>
      <c r="AL246" s="9">
        <f t="shared" si="539"/>
        <v>1.5111629512025194E-3</v>
      </c>
      <c r="AM246" s="9">
        <f t="shared" si="539"/>
        <v>1.5111621261812195E-3</v>
      </c>
      <c r="AN246" s="9">
        <f t="shared" si="539"/>
        <v>1.5111612553031126E-3</v>
      </c>
      <c r="AO246" s="9">
        <f t="shared" si="539"/>
        <v>1.5111603361088713E-3</v>
      </c>
      <c r="AP246" s="9">
        <f t="shared" si="539"/>
        <v>1.5111593660128248E-3</v>
      </c>
      <c r="AQ246" s="9">
        <f t="shared" si="539"/>
        <v>1.5111583422944615E-3</v>
      </c>
      <c r="AR246" s="9">
        <f t="shared" si="539"/>
        <v>1.5111572620951381E-3</v>
      </c>
      <c r="AS246" s="9">
        <f t="shared" si="539"/>
        <v>1.5111561224087351E-3</v>
      </c>
      <c r="AT246" s="9">
        <f t="shared" si="539"/>
        <v>1.511154920075776E-3</v>
      </c>
      <c r="AU246" s="9">
        <f t="shared" si="539"/>
        <v>1.5111536517755082E-3</v>
      </c>
      <c r="AV246" s="9">
        <f t="shared" si="539"/>
        <v>1.5111523140185043E-3</v>
      </c>
      <c r="AW246" s="9">
        <f t="shared" si="539"/>
        <v>1.5111509031383056E-3</v>
      </c>
      <c r="AX246" s="9">
        <f t="shared" si="539"/>
        <v>1.5111494152806372E-3</v>
      </c>
      <c r="AY246" s="9">
        <f t="shared" si="539"/>
        <v>1.5111478463989486E-3</v>
      </c>
      <c r="AZ246" s="9">
        <f t="shared" si="539"/>
        <v>1.5111461922399699E-3</v>
      </c>
      <c r="BA246" s="9">
        <f t="shared" si="539"/>
        <v>1.5111444483382498E-3</v>
      </c>
      <c r="BB246" s="9">
        <f t="shared" si="539"/>
        <v>1.5111426100028009E-3</v>
      </c>
      <c r="BC246" s="9">
        <f t="shared" si="539"/>
        <v>1.5111406723073708E-3</v>
      </c>
      <c r="BD246" s="9">
        <f t="shared" si="539"/>
        <v>1.5111386300793693E-3</v>
      </c>
      <c r="BE246" s="9">
        <f t="shared" si="539"/>
        <v>1.5111364778881565E-3</v>
      </c>
      <c r="BF246" s="9">
        <f t="shared" si="539"/>
        <v>1.5111342100322406E-3</v>
      </c>
      <c r="BG246" s="9">
        <f t="shared" si="539"/>
        <v>1.5111318205260533E-3</v>
      </c>
      <c r="BH246" s="9">
        <f t="shared" si="539"/>
        <v>1.511129303088606E-3</v>
      </c>
      <c r="BI246" s="9">
        <f t="shared" si="539"/>
        <v>1.5111266511273825E-3</v>
      </c>
      <c r="BJ246" s="9">
        <f t="shared" si="539"/>
        <v>1.5111238577236736E-3</v>
      </c>
      <c r="BK246" s="9">
        <f t="shared" si="539"/>
        <v>1.5111209156176944E-3</v>
      </c>
      <c r="BL246" s="9">
        <f t="shared" si="539"/>
        <v>1.5111178171945854E-3</v>
      </c>
      <c r="BM246" s="9">
        <f t="shared" si="539"/>
        <v>1.5111145544629927E-3</v>
      </c>
      <c r="BN246" s="9">
        <f t="shared" si="539"/>
        <v>1.5111111190433562E-3</v>
      </c>
      <c r="BO246" s="9">
        <f t="shared" ref="BO246:CZ249" si="543">NORMDIST($B246,0,1,0)-$B246*(1-NORMDIST($B246,0,1,1))-(NORMDIST($B246+BO$4,0,1,0)-($B246+BO$4)*(1-NORMDIST($B246+BO$4,0,1,1)))</f>
        <v>1.5111075021448299E-3</v>
      </c>
      <c r="BP246" s="9">
        <f t="shared" si="543"/>
        <v>1.5111036945490053E-3</v>
      </c>
      <c r="BQ246" s="9">
        <f t="shared" si="543"/>
        <v>1.511099686588746E-3</v>
      </c>
      <c r="BR246" s="9">
        <f t="shared" si="543"/>
        <v>1.5110954681286301E-3</v>
      </c>
      <c r="BS246" s="9">
        <f t="shared" si="543"/>
        <v>1.5110910285413774E-3</v>
      </c>
      <c r="BT246" s="9">
        <f t="shared" si="543"/>
        <v>1.5110863566883048E-3</v>
      </c>
      <c r="BU246" s="9">
        <f t="shared" si="543"/>
        <v>1.511081440892154E-3</v>
      </c>
      <c r="BV246" s="9">
        <f t="shared" si="543"/>
        <v>1.5110762689151838E-3</v>
      </c>
      <c r="BW246" s="9">
        <f t="shared" si="543"/>
        <v>1.5110708279324713E-3</v>
      </c>
      <c r="BX246" s="9">
        <f t="shared" si="543"/>
        <v>1.5110651045056127E-3</v>
      </c>
      <c r="BY246" s="9">
        <f t="shared" si="543"/>
        <v>1.5110590845538287E-3</v>
      </c>
      <c r="BZ246" s="9">
        <f t="shared" si="543"/>
        <v>1.5110527533264818E-3</v>
      </c>
      <c r="CA246" s="9">
        <f t="shared" si="543"/>
        <v>1.5110460953701992E-3</v>
      </c>
      <c r="CB246" s="9">
        <f t="shared" si="543"/>
        <v>1.5110390945009937E-3</v>
      </c>
      <c r="CC246" s="9">
        <f t="shared" si="543"/>
        <v>1.5110317337670206E-3</v>
      </c>
      <c r="CD246" s="9">
        <f t="shared" si="543"/>
        <v>1.5110239954171142E-3</v>
      </c>
      <c r="CE246" s="9">
        <f t="shared" si="543"/>
        <v>1.5110158608649751E-3</v>
      </c>
      <c r="CF246" s="9">
        <f t="shared" si="543"/>
        <v>1.5110073106496329E-3</v>
      </c>
      <c r="CG246" s="9">
        <f t="shared" si="543"/>
        <v>1.5109983243985828E-3</v>
      </c>
      <c r="CH246" s="9">
        <f t="shared" si="543"/>
        <v>1.5109888807861213E-3</v>
      </c>
      <c r="CI246" s="9">
        <f t="shared" si="543"/>
        <v>1.5109789574921503E-3</v>
      </c>
      <c r="CJ246" s="9">
        <f t="shared" si="543"/>
        <v>1.5109685311571186E-3</v>
      </c>
      <c r="CK246" s="9">
        <f t="shared" si="543"/>
        <v>1.510957577336693E-3</v>
      </c>
      <c r="CL246" s="9">
        <f t="shared" si="543"/>
        <v>1.5109460704544025E-3</v>
      </c>
      <c r="CM246" s="9">
        <f t="shared" si="543"/>
        <v>1.5109339837510204E-3</v>
      </c>
      <c r="CN246" s="9">
        <f t="shared" si="543"/>
        <v>1.5109212892330829E-3</v>
      </c>
      <c r="CO246" s="9">
        <f t="shared" si="543"/>
        <v>1.5109079576212968E-3</v>
      </c>
      <c r="CP246" s="9">
        <f t="shared" si="543"/>
        <v>1.5108939582907076E-3</v>
      </c>
      <c r="CQ246" s="9">
        <f t="shared" si="543"/>
        <v>1.510879259214291E-3</v>
      </c>
      <c r="CR246" s="9">
        <f t="shared" si="543"/>
        <v>1.5108638269038092E-3</v>
      </c>
      <c r="CS246" s="9">
        <f t="shared" si="543"/>
        <v>1.5108476263433722E-3</v>
      </c>
      <c r="CT246" s="9">
        <f t="shared" si="543"/>
        <v>1.5108306209266409E-3</v>
      </c>
      <c r="CU246" s="9">
        <f t="shared" si="543"/>
        <v>1.5108127723867841E-3</v>
      </c>
      <c r="CV246" s="9">
        <f t="shared" si="543"/>
        <v>1.5107940407248512E-3</v>
      </c>
      <c r="CW246" s="9">
        <f t="shared" si="543"/>
        <v>1.5107743841395278E-3</v>
      </c>
      <c r="CX246" s="9">
        <f t="shared" si="543"/>
        <v>1.5107537589447901E-3</v>
      </c>
      <c r="CY246" s="9">
        <f t="shared" si="543"/>
        <v>1.5107321194947777E-3</v>
      </c>
      <c r="CZ246" s="9">
        <f t="shared" si="543"/>
        <v>1.5107094180971874E-3</v>
      </c>
      <c r="DA246" s="9">
        <f t="shared" si="540"/>
        <v>1.5106856049297496E-3</v>
      </c>
      <c r="DB246" s="9">
        <f t="shared" si="540"/>
        <v>1.5106606279482152E-3</v>
      </c>
      <c r="DC246" s="9">
        <f t="shared" si="540"/>
        <v>1.5106344327941367E-3</v>
      </c>
      <c r="DD246" s="9">
        <f t="shared" si="540"/>
        <v>1.5106069626974225E-3</v>
      </c>
      <c r="DE246" s="9">
        <f t="shared" si="540"/>
        <v>1.5105781583762165E-3</v>
      </c>
      <c r="DF246" s="9">
        <f t="shared" si="540"/>
        <v>1.5105479579315371E-3</v>
      </c>
      <c r="DG246" s="9">
        <f t="shared" si="540"/>
        <v>1.5105162967381069E-3</v>
      </c>
      <c r="DH246" s="9">
        <f t="shared" si="540"/>
        <v>1.5104831073332139E-3</v>
      </c>
      <c r="DI246" s="9">
        <f t="shared" si="540"/>
        <v>1.5104483192978804E-3</v>
      </c>
      <c r="DJ246" s="9">
        <f t="shared" si="540"/>
        <v>1.5104118591350991E-3</v>
      </c>
      <c r="DK246" s="9">
        <f t="shared" si="540"/>
        <v>1.5103736501447891E-3</v>
      </c>
      <c r="DL246" s="9">
        <f t="shared" si="540"/>
        <v>1.5103336122901131E-3</v>
      </c>
      <c r="DM246" s="9">
        <f t="shared" si="540"/>
        <v>1.5102916620631742E-3</v>
      </c>
      <c r="DN246" s="9">
        <f t="shared" si="540"/>
        <v>1.5102477123435998E-3</v>
      </c>
      <c r="DO246" s="9">
        <f t="shared" si="540"/>
        <v>1.51020167224997E-3</v>
      </c>
      <c r="DP246" s="9">
        <f t="shared" si="540"/>
        <v>1.5101534469898696E-3</v>
      </c>
      <c r="DQ246" s="9">
        <f t="shared" si="540"/>
        <v>1.5101029376999693E-3</v>
      </c>
      <c r="DR246" s="9">
        <f t="shared" si="540"/>
        <v>1.5100500412827767E-3</v>
      </c>
      <c r="DS246" s="9">
        <f t="shared" si="540"/>
        <v>1.5099946502367531E-3</v>
      </c>
      <c r="DT246" s="9">
        <f t="shared" si="540"/>
        <v>1.5099366524794044E-3</v>
      </c>
      <c r="DU246" s="9">
        <f t="shared" si="540"/>
        <v>1.509875931166284E-3</v>
      </c>
      <c r="DV246" s="9">
        <f t="shared" si="540"/>
        <v>1.5098123644985543E-3</v>
      </c>
      <c r="DW246" s="9">
        <f t="shared" si="540"/>
        <v>1.5097458255282289E-3</v>
      </c>
      <c r="DX246" s="9">
        <f t="shared" si="540"/>
        <v>1.5096761819531235E-3</v>
      </c>
      <c r="DY246" s="9">
        <f t="shared" si="540"/>
        <v>1.5096032959075409E-3</v>
      </c>
      <c r="DZ246" s="9">
        <f t="shared" si="540"/>
        <v>1.5095270237415886E-3</v>
      </c>
      <c r="EA246" s="9">
        <f t="shared" si="540"/>
        <v>1.5094472157949959E-3</v>
      </c>
      <c r="EB246" s="9">
        <f t="shared" si="540"/>
        <v>1.5093637161620393E-3</v>
      </c>
      <c r="EC246" s="9">
        <f t="shared" si="540"/>
        <v>1.5092763624475049E-3</v>
      </c>
      <c r="ED246" s="9">
        <f t="shared" si="540"/>
        <v>1.5091849855154381E-3</v>
      </c>
      <c r="EE246" s="9">
        <f t="shared" si="540"/>
        <v>1.509089409227573E-3</v>
      </c>
      <c r="EF246" s="9">
        <f t="shared" si="540"/>
        <v>1.5089894501711498E-3</v>
      </c>
      <c r="EG246" s="9">
        <f t="shared" si="540"/>
        <v>1.5088849173809445E-3</v>
      </c>
      <c r="EH246" s="9">
        <f t="shared" si="540"/>
        <v>1.508775612048858E-3</v>
      </c>
      <c r="EI246" s="9">
        <f t="shared" si="540"/>
        <v>1.508661327222437E-3</v>
      </c>
      <c r="EJ246" s="9">
        <f t="shared" si="540"/>
        <v>1.5085418474935941E-3</v>
      </c>
      <c r="EK246" s="9">
        <f t="shared" si="540"/>
        <v>1.5084169486800777E-3</v>
      </c>
      <c r="EL246" s="9">
        <f t="shared" si="540"/>
        <v>1.5082863974890605E-3</v>
      </c>
      <c r="EM246" s="9">
        <f t="shared" si="540"/>
        <v>1.5081499511737195E-3</v>
      </c>
      <c r="EN246" s="9">
        <f t="shared" si="540"/>
        <v>1.5080073571776174E-3</v>
      </c>
      <c r="EO246" s="9">
        <f t="shared" si="540"/>
        <v>1.5078583527653989E-3</v>
      </c>
      <c r="EP246" s="9">
        <f t="shared" si="540"/>
        <v>1.507702664641038E-3</v>
      </c>
      <c r="EQ246" s="9">
        <f t="shared" si="540"/>
        <v>1.5075400085547488E-3</v>
      </c>
      <c r="ER246" s="9">
        <f t="shared" si="540"/>
        <v>1.5073700888931312E-3</v>
      </c>
      <c r="ES246" s="9">
        <f t="shared" si="540"/>
        <v>1.5071925982604387E-3</v>
      </c>
      <c r="ET246" s="9">
        <f t="shared" si="540"/>
        <v>1.507007217038937E-3</v>
      </c>
      <c r="EU246" s="9">
        <f t="shared" si="540"/>
        <v>1.5068136129411077E-3</v>
      </c>
      <c r="EV246" s="9">
        <f t="shared" si="540"/>
        <v>1.5066114405429001E-3</v>
      </c>
      <c r="EW246" s="9">
        <f t="shared" si="540"/>
        <v>1.5064003408032437E-3</v>
      </c>
      <c r="EX246" s="9">
        <f t="shared" si="540"/>
        <v>1.5061799405653316E-3</v>
      </c>
      <c r="EY246" s="9">
        <f t="shared" si="540"/>
        <v>1.5059498520433117E-3</v>
      </c>
      <c r="EZ246" s="9">
        <f t="shared" si="540"/>
        <v>1.5057096722919988E-3</v>
      </c>
      <c r="FA246" s="9">
        <f t="shared" si="540"/>
        <v>1.5054589826589875E-3</v>
      </c>
      <c r="FB246" s="9">
        <f t="shared" si="540"/>
        <v>1.5051973482166569E-3</v>
      </c>
      <c r="FC246" s="9">
        <f t="shared" si="540"/>
        <v>1.5049243171795779E-3</v>
      </c>
      <c r="FD246" s="9">
        <f t="shared" si="540"/>
        <v>1.5046394202996955E-3</v>
      </c>
      <c r="FE246" s="9">
        <f t="shared" si="540"/>
        <v>1.5043421702428412E-3</v>
      </c>
      <c r="FF246" s="9">
        <f t="shared" si="540"/>
        <v>1.5040320609464252E-3</v>
      </c>
      <c r="FG246" s="9">
        <f t="shared" si="540"/>
        <v>1.5037085669545233E-3</v>
      </c>
      <c r="FH246" s="9">
        <f t="shared" si="540"/>
        <v>1.5033711427327465E-3</v>
      </c>
      <c r="FI246" s="9">
        <f t="shared" si="540"/>
        <v>1.5030192219625056E-3</v>
      </c>
      <c r="FJ246" s="9">
        <f t="shared" si="540"/>
        <v>1.5026522168098046E-3</v>
      </c>
      <c r="FK246" s="9">
        <f t="shared" si="542"/>
        <v>1.5022695171737913E-3</v>
      </c>
      <c r="FL246" s="9">
        <f t="shared" si="542"/>
        <v>1.5018704899100446E-3</v>
      </c>
      <c r="FM246" s="9">
        <f t="shared" si="542"/>
        <v>1.5014544780310181E-3</v>
      </c>
      <c r="FN246" s="9">
        <f t="shared" si="542"/>
        <v>1.5010207998798245E-3</v>
      </c>
      <c r="FO246" s="9">
        <f t="shared" si="542"/>
        <v>1.5005687482791878E-3</v>
      </c>
      <c r="FP246" s="9">
        <f t="shared" si="542"/>
        <v>1.5000975896546764E-3</v>
      </c>
      <c r="FQ246" s="9">
        <f t="shared" si="542"/>
        <v>1.4996065631308359E-3</v>
      </c>
      <c r="FR246" s="9">
        <f t="shared" si="542"/>
        <v>1.4990948795974995E-3</v>
      </c>
      <c r="FS246" s="9">
        <f t="shared" si="542"/>
        <v>1.4985617207512593E-3</v>
      </c>
      <c r="FT246" s="9">
        <f t="shared" si="542"/>
        <v>1.4980062381040587E-3</v>
      </c>
      <c r="FU246" s="9">
        <f t="shared" si="542"/>
        <v>1.4974275519654915E-3</v>
      </c>
      <c r="FV246" s="9">
        <f t="shared" si="542"/>
        <v>1.4968247503915311E-3</v>
      </c>
      <c r="FW246" s="9">
        <f t="shared" si="542"/>
        <v>1.4961968881027146E-3</v>
      </c>
      <c r="FX246" s="9">
        <f t="shared" si="542"/>
        <v>1.4955429853708521E-3</v>
      </c>
      <c r="FY246" s="9">
        <f t="shared" si="542"/>
        <v>1.4948620268711741E-3</v>
      </c>
      <c r="FZ246" s="9">
        <f t="shared" si="542"/>
        <v>1.4941529605027397E-3</v>
      </c>
      <c r="GA246" s="9">
        <f t="shared" si="542"/>
        <v>1.4934146961718083E-3</v>
      </c>
      <c r="GB246" s="9">
        <f t="shared" si="542"/>
        <v>1.4926461045413307E-3</v>
      </c>
      <c r="GC246" s="9">
        <f t="shared" si="542"/>
        <v>1.4918460157416439E-3</v>
      </c>
      <c r="GD246" s="9">
        <f t="shared" si="542"/>
        <v>1.4910132180475225E-3</v>
      </c>
      <c r="GE246" s="9">
        <f t="shared" si="542"/>
        <v>1.490146456514501E-3</v>
      </c>
      <c r="GF246" s="9">
        <f t="shared" si="542"/>
        <v>1.4892444315745539E-3</v>
      </c>
      <c r="GG246" s="9">
        <f t="shared" si="542"/>
        <v>1.4883057975965642E-3</v>
      </c>
      <c r="GH246" s="9">
        <f t="shared" si="542"/>
        <v>1.4873291613999111E-3</v>
      </c>
      <c r="GI246" s="9">
        <f t="shared" si="542"/>
        <v>1.4863130807315564E-3</v>
      </c>
      <c r="GJ246" s="9">
        <f t="shared" si="542"/>
        <v>1.4852560626945743E-3</v>
      </c>
      <c r="GK246" s="9">
        <f t="shared" si="542"/>
        <v>1.4841565621380201E-3</v>
      </c>
      <c r="GL246" s="9">
        <f t="shared" si="542"/>
        <v>1.4830129799993995E-3</v>
      </c>
      <c r="GM246" s="9">
        <f t="shared" si="542"/>
        <v>1.4818236615993159E-3</v>
      </c>
      <c r="GN246" s="9">
        <f t="shared" si="542"/>
        <v>1.4805868948927605E-3</v>
      </c>
      <c r="GO246" s="9">
        <f t="shared" si="542"/>
        <v>1.4793009086692273E-3</v>
      </c>
      <c r="GP246" s="9">
        <f t="shared" si="542"/>
        <v>1.47796387070654E-3</v>
      </c>
      <c r="GQ246" s="9">
        <f t="shared" si="542"/>
        <v>1.4765738858710589E-3</v>
      </c>
      <c r="GR246" s="9">
        <f t="shared" si="542"/>
        <v>1.4751289941695818E-3</v>
      </c>
      <c r="GS246" s="9">
        <f t="shared" si="542"/>
        <v>1.4736271687473084E-3</v>
      </c>
      <c r="GT246" s="9">
        <f t="shared" si="542"/>
        <v>1.4720663138319775E-3</v>
      </c>
      <c r="GU246" s="9">
        <f t="shared" si="542"/>
        <v>1.4704442626250797E-3</v>
      </c>
      <c r="GV246" s="9">
        <f t="shared" si="542"/>
        <v>1.4687587751347239E-3</v>
      </c>
      <c r="GW246" s="9">
        <f t="shared" si="542"/>
        <v>1.467007535952389E-3</v>
      </c>
      <c r="GX246" s="9">
        <f t="shared" si="542"/>
        <v>1.4651881519734229E-3</v>
      </c>
      <c r="GY246" s="9">
        <f t="shared" si="542"/>
        <v>1.4632981500548687E-3</v>
      </c>
      <c r="GZ246" s="9">
        <f t="shared" si="542"/>
        <v>1.461334974616201E-3</v>
      </c>
      <c r="HA246" s="9">
        <f t="shared" si="542"/>
        <v>1.4592959851727903E-3</v>
      </c>
      <c r="HB246" s="9">
        <f t="shared" si="542"/>
        <v>1.4571784538144864E-3</v>
      </c>
      <c r="HC246" s="9">
        <f t="shared" si="542"/>
        <v>1.4549795626106971E-3</v>
      </c>
      <c r="HD246" s="9">
        <f t="shared" si="542"/>
        <v>1.4526964009572681E-3</v>
      </c>
      <c r="HE246" s="9">
        <f t="shared" si="542"/>
        <v>1.45032596285306E-3</v>
      </c>
      <c r="HF246" s="9">
        <f t="shared" si="542"/>
        <v>1.4478651441076425E-3</v>
      </c>
      <c r="HG246" s="9">
        <f t="shared" si="542"/>
        <v>1.4453107394823065E-3</v>
      </c>
      <c r="HH246" s="9">
        <f t="shared" si="542"/>
        <v>1.4426594397582428E-3</v>
      </c>
      <c r="HI246" s="9">
        <f t="shared" si="542"/>
        <v>1.4399078287332433E-3</v>
      </c>
      <c r="HJ246" s="9">
        <f t="shared" si="542"/>
        <v>1.4370523801452999E-3</v>
      </c>
      <c r="HK246" s="9">
        <f t="shared" si="542"/>
        <v>1.4340894545208647E-3</v>
      </c>
      <c r="HL246" s="9">
        <f t="shared" si="542"/>
        <v>1.4310152959480275E-3</v>
      </c>
      <c r="HM246" s="9">
        <f t="shared" si="542"/>
        <v>1.4278260287711852E-3</v>
      </c>
      <c r="HN246" s="9">
        <f t="shared" si="542"/>
        <v>1.424517654207024E-3</v>
      </c>
      <c r="HO246" s="9">
        <f t="shared" si="542"/>
        <v>1.4210860468825478E-3</v>
      </c>
      <c r="HP246" s="9">
        <f t="shared" si="542"/>
        <v>1.4175269512877659E-3</v>
      </c>
      <c r="HQ246" s="9">
        <f t="shared" si="542"/>
        <v>1.4138359781483724E-3</v>
      </c>
      <c r="HR246" s="9">
        <f t="shared" si="542"/>
        <v>1.4100086007129409E-3</v>
      </c>
      <c r="HS246" s="9">
        <f t="shared" si="542"/>
        <v>1.4060401509565607E-3</v>
      </c>
      <c r="HT246" s="9">
        <f t="shared" si="542"/>
        <v>1.4019258156926005E-3</v>
      </c>
      <c r="HU246" s="9">
        <f t="shared" si="542"/>
        <v>1.3976606326020849E-3</v>
      </c>
      <c r="HV246" s="9">
        <f t="shared" si="542"/>
        <v>1.393239486167633E-3</v>
      </c>
      <c r="HW246" s="9">
        <f t="shared" si="541"/>
        <v>1.3886571035204034E-3</v>
      </c>
      <c r="HX246" s="9">
        <f t="shared" si="541"/>
        <v>1.3839080501916641E-3</v>
      </c>
      <c r="HY246" s="9">
        <f t="shared" si="541"/>
        <v>1.3789867257720232E-3</v>
      </c>
      <c r="HZ246" s="9">
        <f t="shared" si="541"/>
        <v>1.373887359473479E-3</v>
      </c>
      <c r="IA246" s="9">
        <f t="shared" si="541"/>
        <v>1.3686040055960144E-3</v>
      </c>
      <c r="IB246" s="9">
        <f t="shared" si="541"/>
        <v>1.3631305388948939E-3</v>
      </c>
      <c r="IC246" s="9">
        <f t="shared" si="541"/>
        <v>1.3574606498491649E-3</v>
      </c>
      <c r="ID246" s="9">
        <f t="shared" si="541"/>
        <v>1.3515878398285407E-3</v>
      </c>
      <c r="IE246" s="9">
        <f t="shared" si="541"/>
        <v>1.3455054161572379E-3</v>
      </c>
      <c r="IF246" s="9">
        <f t="shared" si="541"/>
        <v>1.3392064870755226E-3</v>
      </c>
      <c r="IG246" s="9">
        <f t="shared" si="541"/>
        <v>1.3326839565946649E-3</v>
      </c>
      <c r="IH246" s="9">
        <f t="shared" si="541"/>
        <v>1.325930519244583E-3</v>
      </c>
      <c r="II246" s="9">
        <f t="shared" si="541"/>
        <v>1.3189386547170175E-3</v>
      </c>
      <c r="IJ246" s="9">
        <f t="shared" si="541"/>
        <v>1.3117006223939509E-3</v>
      </c>
      <c r="IK246" s="9">
        <f t="shared" si="541"/>
        <v>1.304208455770936E-3</v>
      </c>
      <c r="IL246" s="9">
        <f t="shared" si="541"/>
        <v>1.2964539567651063E-3</v>
      </c>
      <c r="IM246" s="9">
        <f t="shared" si="541"/>
        <v>1.2884286899094736E-3</v>
      </c>
      <c r="IN246" s="9">
        <f t="shared" si="541"/>
        <v>1.2801239764354279E-3</v>
      </c>
      <c r="IO246" s="9">
        <f t="shared" si="541"/>
        <v>1.2715308882374475E-3</v>
      </c>
      <c r="IP246" s="9">
        <f t="shared" si="541"/>
        <v>1.2626402417196484E-3</v>
      </c>
      <c r="IQ246" s="9">
        <f t="shared" si="541"/>
        <v>1.2534425915277253E-3</v>
      </c>
      <c r="IR246" s="9">
        <f t="shared" si="541"/>
        <v>1.243928224155753E-3</v>
      </c>
      <c r="IS246" s="9">
        <f t="shared" si="541"/>
        <v>1.2340871514385367E-3</v>
      </c>
      <c r="IT246" s="9">
        <f t="shared" si="541"/>
        <v>1.2239091039168023E-3</v>
      </c>
      <c r="IU246" s="9">
        <f t="shared" si="541"/>
        <v>1.2133835240809511E-3</v>
      </c>
      <c r="IV246" s="9">
        <f t="shared" si="541"/>
        <v>1.2024995594920448E-3</v>
      </c>
      <c r="IW246" s="9">
        <f t="shared" si="541"/>
        <v>1.1912460557763783E-3</v>
      </c>
      <c r="IX246" s="9">
        <f t="shared" si="541"/>
        <v>1.1796115494916537E-3</v>
      </c>
      <c r="IY246" s="9">
        <f t="shared" si="541"/>
        <v>1.1675842608689238E-3</v>
      </c>
      <c r="IZ246" s="9">
        <f t="shared" si="541"/>
        <v>1.1551520864251982E-3</v>
      </c>
      <c r="JA246" s="9">
        <f t="shared" si="541"/>
        <v>1.1423025914446593E-3</v>
      </c>
      <c r="JB246" s="9">
        <f t="shared" si="541"/>
        <v>1.1290230023311342E-3</v>
      </c>
      <c r="JC246" s="9">
        <f t="shared" si="541"/>
        <v>1.1153001988307059E-3</v>
      </c>
      <c r="JD246" s="9">
        <f t="shared" si="541"/>
        <v>1.1011207061180153E-3</v>
      </c>
      <c r="JE246" s="9">
        <f t="shared" si="541"/>
        <v>1.0864706867551987E-3</v>
      </c>
      <c r="JF246" s="9">
        <f t="shared" si="541"/>
        <v>1.0713359325111747E-3</v>
      </c>
      <c r="JG246" s="9">
        <f t="shared" si="541"/>
        <v>1.055701856051282E-3</v>
      </c>
      <c r="JH246" s="9">
        <f t="shared" si="541"/>
        <v>1.0395534824895174E-3</v>
      </c>
      <c r="JI246" s="9">
        <f t="shared" si="541"/>
        <v>1.0228754408046657E-3</v>
      </c>
      <c r="JJ246" s="9">
        <f t="shared" si="541"/>
        <v>1.0056519551223031E-3</v>
      </c>
      <c r="JK246" s="9">
        <f t="shared" si="541"/>
        <v>9.8786683585621975E-4</v>
      </c>
      <c r="JL246" s="9">
        <f t="shared" si="541"/>
        <v>9.6950347071674339E-4</v>
      </c>
      <c r="JM246" s="9">
        <f t="shared" si="541"/>
        <v>9.5054481557820241E-4</v>
      </c>
      <c r="JN246" s="9">
        <f t="shared" si="541"/>
        <v>9.3097338520862095E-4</v>
      </c>
      <c r="JO246" s="9">
        <f t="shared" si="541"/>
        <v>9.1077124386261359E-4</v>
      </c>
      <c r="JP246" s="9">
        <f t="shared" si="541"/>
        <v>8.8991999573359397E-4</v>
      </c>
      <c r="JQ246" s="9">
        <f t="shared" si="541"/>
        <v>8.6840077526781183E-4</v>
      </c>
      <c r="JR246" s="9">
        <f t="shared" si="541"/>
        <v>8.4619423733966158E-4</v>
      </c>
      <c r="JS246" s="9">
        <f t="shared" si="541"/>
        <v>8.232805472880864E-4</v>
      </c>
      <c r="JT246" s="9">
        <f t="shared" si="541"/>
        <v>7.9963937081216786E-4</v>
      </c>
      <c r="JU246" s="9">
        <f t="shared" si="541"/>
        <v>7.752498637300289E-4</v>
      </c>
      <c r="JV246" s="9">
        <f t="shared" si="541"/>
        <v>7.5009066159736557E-4</v>
      </c>
      <c r="JW246" s="9">
        <f t="shared" si="541"/>
        <v>7.2413986918772738E-4</v>
      </c>
      <c r="JX246" s="9">
        <f t="shared" si="541"/>
        <v>6.9737504983531217E-4</v>
      </c>
      <c r="JY246" s="9">
        <f t="shared" si="541"/>
        <v>6.6977321463850426E-4</v>
      </c>
      <c r="JZ246" s="9">
        <f t="shared" si="541"/>
        <v>6.4131081152586297E-4</v>
      </c>
      <c r="KA246" s="9">
        <f t="shared" si="541"/>
        <v>6.119637141879207E-4</v>
      </c>
      <c r="KB246" s="9">
        <f t="shared" si="541"/>
        <v>5.8170721086893938E-4</v>
      </c>
      <c r="KC246" s="9">
        <f t="shared" si="541"/>
        <v>5.5051599302616272E-4</v>
      </c>
      <c r="KD246" s="9">
        <f t="shared" si="541"/>
        <v>5.1836414385221519E-4</v>
      </c>
      <c r="KE246" s="9">
        <f t="shared" si="541"/>
        <v>4.8522512666533679E-4</v>
      </c>
      <c r="KF246" s="9">
        <f t="shared" si="541"/>
        <v>4.510717731663165E-4</v>
      </c>
      <c r="KG246" s="9">
        <f t="shared" si="541"/>
        <v>4.1587627156214682E-4</v>
      </c>
      <c r="KH246" s="9">
        <f t="shared" si="527"/>
        <v>3.7961015456244168E-4</v>
      </c>
      <c r="KI246" s="9">
        <f t="shared" si="527"/>
        <v>3.4224428724310106E-4</v>
      </c>
      <c r="KJ246" s="9">
        <f t="shared" si="527"/>
        <v>3.0374885478481016E-4</v>
      </c>
      <c r="KK246" s="9">
        <f t="shared" si="527"/>
        <v>2.6409335008337025E-4</v>
      </c>
      <c r="KL246" s="9">
        <f t="shared" si="527"/>
        <v>2.2324656123631249E-4</v>
      </c>
      <c r="KM246" s="9">
        <f t="shared" si="527"/>
        <v>1.8117655890574104E-4</v>
      </c>
      <c r="KN246" s="9">
        <f t="shared" si="527"/>
        <v>1.3785068356149226E-4</v>
      </c>
      <c r="KO246" s="9">
        <f t="shared" si="527"/>
        <v>9.323553260232216E-5</v>
      </c>
      <c r="KP246" s="9">
        <f t="shared" si="527"/>
        <v>4.7296947362119798E-5</v>
      </c>
    </row>
    <row r="247" spans="2:302" x14ac:dyDescent="0.25">
      <c r="B247" s="5">
        <f t="shared" si="478"/>
        <v>2.5800000000000516</v>
      </c>
      <c r="C247" s="9">
        <f t="shared" si="476"/>
        <v>1.5598663042102425E-3</v>
      </c>
      <c r="D247" s="9">
        <f t="shared" ref="D247:BO250" si="544">NORMDIST($B247,0,1,0)-$B247*(1-NORMDIST($B247,0,1,1))-(NORMDIST($B247+D$4,0,1,0)-($B247+D$4)*(1-NORMDIST($B247+D$4,0,1,1)))</f>
        <v>1.559866180428911E-3</v>
      </c>
      <c r="E247" s="9">
        <f t="shared" si="544"/>
        <v>1.5598660493347514E-3</v>
      </c>
      <c r="F247" s="9">
        <f t="shared" si="544"/>
        <v>1.5598659105104801E-3</v>
      </c>
      <c r="G247" s="9">
        <f t="shared" si="544"/>
        <v>1.5598657635145479E-3</v>
      </c>
      <c r="H247" s="9">
        <f t="shared" si="544"/>
        <v>1.5598656078798323E-3</v>
      </c>
      <c r="I247" s="9">
        <f t="shared" si="544"/>
        <v>1.5598654431149147E-3</v>
      </c>
      <c r="J247" s="9">
        <f t="shared" si="544"/>
        <v>1.5598652687023283E-3</v>
      </c>
      <c r="K247" s="9">
        <f t="shared" si="544"/>
        <v>1.5598650840943388E-3</v>
      </c>
      <c r="L247" s="9">
        <f t="shared" si="544"/>
        <v>1.5598648887135212E-3</v>
      </c>
      <c r="M247" s="9">
        <f t="shared" si="544"/>
        <v>1.5598646819525044E-3</v>
      </c>
      <c r="N247" s="9">
        <f t="shared" si="544"/>
        <v>1.5598644631685532E-3</v>
      </c>
      <c r="O247" s="9">
        <f t="shared" si="544"/>
        <v>1.5598642316850756E-3</v>
      </c>
      <c r="P247" s="9">
        <f t="shared" si="544"/>
        <v>1.5598639867895859E-3</v>
      </c>
      <c r="Q247" s="9">
        <f t="shared" si="544"/>
        <v>1.5598637277298721E-3</v>
      </c>
      <c r="R247" s="9">
        <f t="shared" si="544"/>
        <v>1.5598634537125017E-3</v>
      </c>
      <c r="S247" s="9">
        <f t="shared" si="544"/>
        <v>1.559863163903526E-3</v>
      </c>
      <c r="T247" s="9">
        <f t="shared" si="544"/>
        <v>1.5598628574210222E-3</v>
      </c>
      <c r="U247" s="9">
        <f t="shared" si="544"/>
        <v>1.5598625333386414E-3</v>
      </c>
      <c r="V247" s="9">
        <f t="shared" si="544"/>
        <v>1.5598621906777559E-3</v>
      </c>
      <c r="W247" s="9">
        <f t="shared" si="544"/>
        <v>1.5598618284091191E-3</v>
      </c>
      <c r="X247" s="9">
        <f t="shared" si="544"/>
        <v>1.5598614454482825E-3</v>
      </c>
      <c r="Y247" s="9">
        <f t="shared" si="544"/>
        <v>1.5598610406524415E-3</v>
      </c>
      <c r="Z247" s="9">
        <f t="shared" si="544"/>
        <v>1.5598606128173532E-3</v>
      </c>
      <c r="AA247" s="9">
        <f t="shared" si="544"/>
        <v>1.559860160676546E-3</v>
      </c>
      <c r="AB247" s="9">
        <f t="shared" si="544"/>
        <v>1.5598596828949338E-3</v>
      </c>
      <c r="AC247" s="9">
        <f t="shared" si="544"/>
        <v>1.5598591780685571E-3</v>
      </c>
      <c r="AD247" s="9">
        <f t="shared" si="544"/>
        <v>1.5598586447166391E-3</v>
      </c>
      <c r="AE247" s="9">
        <f t="shared" si="544"/>
        <v>1.559858081283525E-3</v>
      </c>
      <c r="AF247" s="9">
        <f t="shared" si="544"/>
        <v>1.5598574861296409E-3</v>
      </c>
      <c r="AG247" s="9">
        <f t="shared" si="544"/>
        <v>1.559856857530173E-3</v>
      </c>
      <c r="AH247" s="9">
        <f t="shared" si="544"/>
        <v>1.5598561936700549E-3</v>
      </c>
      <c r="AI247" s="9">
        <f t="shared" si="544"/>
        <v>1.5598554926397692E-3</v>
      </c>
      <c r="AJ247" s="9">
        <f t="shared" si="544"/>
        <v>1.5598547524294086E-3</v>
      </c>
      <c r="AK247" s="9">
        <f t="shared" si="544"/>
        <v>1.5598539709248647E-3</v>
      </c>
      <c r="AL247" s="9">
        <f t="shared" si="544"/>
        <v>1.5598531459035648E-3</v>
      </c>
      <c r="AM247" s="9">
        <f t="shared" si="544"/>
        <v>1.5598522750254579E-3</v>
      </c>
      <c r="AN247" s="9">
        <f t="shared" si="544"/>
        <v>1.5598513558312166E-3</v>
      </c>
      <c r="AO247" s="9">
        <f t="shared" si="544"/>
        <v>1.5598503857351701E-3</v>
      </c>
      <c r="AP247" s="9">
        <f t="shared" si="544"/>
        <v>1.5598493620168068E-3</v>
      </c>
      <c r="AQ247" s="9">
        <f t="shared" si="544"/>
        <v>1.5598482818174834E-3</v>
      </c>
      <c r="AR247" s="9">
        <f t="shared" si="544"/>
        <v>1.5598471421310804E-3</v>
      </c>
      <c r="AS247" s="9">
        <f t="shared" si="544"/>
        <v>1.5598459397981213E-3</v>
      </c>
      <c r="AT247" s="9">
        <f t="shared" si="544"/>
        <v>1.5598446714978535E-3</v>
      </c>
      <c r="AU247" s="9">
        <f t="shared" si="544"/>
        <v>1.5598433337408496E-3</v>
      </c>
      <c r="AV247" s="9">
        <f t="shared" si="544"/>
        <v>1.5598419228606509E-3</v>
      </c>
      <c r="AW247" s="9">
        <f t="shared" si="544"/>
        <v>1.5598404350029825E-3</v>
      </c>
      <c r="AX247" s="9">
        <f t="shared" si="544"/>
        <v>1.5598388661212938E-3</v>
      </c>
      <c r="AY247" s="9">
        <f t="shared" si="544"/>
        <v>1.5598372119623152E-3</v>
      </c>
      <c r="AZ247" s="9">
        <f t="shared" si="544"/>
        <v>1.5598354680605951E-3</v>
      </c>
      <c r="BA247" s="9">
        <f t="shared" si="544"/>
        <v>1.5598336297251462E-3</v>
      </c>
      <c r="BB247" s="9">
        <f t="shared" si="544"/>
        <v>1.5598316920297161E-3</v>
      </c>
      <c r="BC247" s="9">
        <f t="shared" si="544"/>
        <v>1.5598296498017146E-3</v>
      </c>
      <c r="BD247" s="9">
        <f t="shared" si="544"/>
        <v>1.5598274976105018E-3</v>
      </c>
      <c r="BE247" s="9">
        <f t="shared" si="544"/>
        <v>1.5598252297545859E-3</v>
      </c>
      <c r="BF247" s="9">
        <f t="shared" si="544"/>
        <v>1.5598228402483986E-3</v>
      </c>
      <c r="BG247" s="9">
        <f t="shared" si="544"/>
        <v>1.5598203228109513E-3</v>
      </c>
      <c r="BH247" s="9">
        <f t="shared" si="544"/>
        <v>1.5598176708497278E-3</v>
      </c>
      <c r="BI247" s="9">
        <f t="shared" si="544"/>
        <v>1.5598148774460189E-3</v>
      </c>
      <c r="BJ247" s="9">
        <f t="shared" si="544"/>
        <v>1.5598119353400397E-3</v>
      </c>
      <c r="BK247" s="9">
        <f t="shared" si="544"/>
        <v>1.5598088369169307E-3</v>
      </c>
      <c r="BL247" s="9">
        <f t="shared" si="544"/>
        <v>1.559805574185338E-3</v>
      </c>
      <c r="BM247" s="9">
        <f t="shared" si="544"/>
        <v>1.5598021387657015E-3</v>
      </c>
      <c r="BN247" s="9">
        <f t="shared" si="544"/>
        <v>1.5597985218671752E-3</v>
      </c>
      <c r="BO247" s="9">
        <f t="shared" si="544"/>
        <v>1.5597947142713506E-3</v>
      </c>
      <c r="BP247" s="9">
        <f t="shared" si="543"/>
        <v>1.5597907063110913E-3</v>
      </c>
      <c r="BQ247" s="9">
        <f t="shared" si="543"/>
        <v>1.5597864878509754E-3</v>
      </c>
      <c r="BR247" s="9">
        <f t="shared" si="543"/>
        <v>1.5597820482637227E-3</v>
      </c>
      <c r="BS247" s="9">
        <f t="shared" si="543"/>
        <v>1.5597773764106501E-3</v>
      </c>
      <c r="BT247" s="9">
        <f t="shared" si="543"/>
        <v>1.5597724606144993E-3</v>
      </c>
      <c r="BU247" s="9">
        <f t="shared" si="543"/>
        <v>1.5597672886375291E-3</v>
      </c>
      <c r="BV247" s="9">
        <f t="shared" si="543"/>
        <v>1.5597618476548166E-3</v>
      </c>
      <c r="BW247" s="9">
        <f t="shared" si="543"/>
        <v>1.559756124227958E-3</v>
      </c>
      <c r="BX247" s="9">
        <f t="shared" si="543"/>
        <v>1.559750104276174E-3</v>
      </c>
      <c r="BY247" s="9">
        <f t="shared" si="543"/>
        <v>1.5597437730488271E-3</v>
      </c>
      <c r="BZ247" s="9">
        <f t="shared" si="543"/>
        <v>1.5597371150925445E-3</v>
      </c>
      <c r="CA247" s="9">
        <f t="shared" si="543"/>
        <v>1.559730114223339E-3</v>
      </c>
      <c r="CB247" s="9">
        <f t="shared" si="543"/>
        <v>1.5597227534893659E-3</v>
      </c>
      <c r="CC247" s="9">
        <f t="shared" si="543"/>
        <v>1.5597150151394595E-3</v>
      </c>
      <c r="CD247" s="9">
        <f t="shared" si="543"/>
        <v>1.5597068805873204E-3</v>
      </c>
      <c r="CE247" s="9">
        <f t="shared" si="543"/>
        <v>1.5596983303719782E-3</v>
      </c>
      <c r="CF247" s="9">
        <f t="shared" si="543"/>
        <v>1.5596893441209281E-3</v>
      </c>
      <c r="CG247" s="9">
        <f t="shared" si="543"/>
        <v>1.5596799005084666E-3</v>
      </c>
      <c r="CH247" s="9">
        <f t="shared" si="543"/>
        <v>1.5596699772144956E-3</v>
      </c>
      <c r="CI247" s="9">
        <f t="shared" si="543"/>
        <v>1.5596595508794639E-3</v>
      </c>
      <c r="CJ247" s="9">
        <f t="shared" si="543"/>
        <v>1.5596485970590383E-3</v>
      </c>
      <c r="CK247" s="9">
        <f t="shared" si="543"/>
        <v>1.5596370901767478E-3</v>
      </c>
      <c r="CL247" s="9">
        <f t="shared" si="543"/>
        <v>1.5596250034733657E-3</v>
      </c>
      <c r="CM247" s="9">
        <f t="shared" si="543"/>
        <v>1.5596123089554282E-3</v>
      </c>
      <c r="CN247" s="9">
        <f t="shared" si="543"/>
        <v>1.5595989773436421E-3</v>
      </c>
      <c r="CO247" s="9">
        <f t="shared" si="543"/>
        <v>1.5595849780130528E-3</v>
      </c>
      <c r="CP247" s="9">
        <f t="shared" si="543"/>
        <v>1.5595702789366363E-3</v>
      </c>
      <c r="CQ247" s="9">
        <f t="shared" si="543"/>
        <v>1.5595548466261545E-3</v>
      </c>
      <c r="CR247" s="9">
        <f t="shared" si="543"/>
        <v>1.5595386460657175E-3</v>
      </c>
      <c r="CS247" s="9">
        <f t="shared" si="543"/>
        <v>1.5595216406489862E-3</v>
      </c>
      <c r="CT247" s="9">
        <f t="shared" si="543"/>
        <v>1.5595037921091294E-3</v>
      </c>
      <c r="CU247" s="9">
        <f t="shared" si="543"/>
        <v>1.5594850604471965E-3</v>
      </c>
      <c r="CV247" s="9">
        <f t="shared" si="543"/>
        <v>1.5594654038618731E-3</v>
      </c>
      <c r="CW247" s="9">
        <f t="shared" si="543"/>
        <v>1.5594447786671354E-3</v>
      </c>
      <c r="CX247" s="9">
        <f t="shared" si="543"/>
        <v>1.559423139217123E-3</v>
      </c>
      <c r="CY247" s="9">
        <f t="shared" ref="CY247:FJ250" si="545">NORMDIST($B247,0,1,0)-$B247*(1-NORMDIST($B247,0,1,1))-(NORMDIST($B247+CY$4,0,1,0)-($B247+CY$4)*(1-NORMDIST($B247+CY$4,0,1,1)))</f>
        <v>1.5594004378195326E-3</v>
      </c>
      <c r="CZ247" s="9">
        <f t="shared" si="545"/>
        <v>1.5593766246520949E-3</v>
      </c>
      <c r="DA247" s="9">
        <f t="shared" si="545"/>
        <v>1.5593516476705605E-3</v>
      </c>
      <c r="DB247" s="9">
        <f t="shared" si="545"/>
        <v>1.559325452516482E-3</v>
      </c>
      <c r="DC247" s="9">
        <f t="shared" si="545"/>
        <v>1.5592979824197678E-3</v>
      </c>
      <c r="DD247" s="9">
        <f t="shared" si="545"/>
        <v>1.5592691780985618E-3</v>
      </c>
      <c r="DE247" s="9">
        <f t="shared" si="545"/>
        <v>1.5592389776538824E-3</v>
      </c>
      <c r="DF247" s="9">
        <f t="shared" si="545"/>
        <v>1.5592073164604522E-3</v>
      </c>
      <c r="DG247" s="9">
        <f t="shared" si="545"/>
        <v>1.5591741270555592E-3</v>
      </c>
      <c r="DH247" s="9">
        <f t="shared" si="545"/>
        <v>1.5591393390202257E-3</v>
      </c>
      <c r="DI247" s="9">
        <f t="shared" si="545"/>
        <v>1.5591028788574444E-3</v>
      </c>
      <c r="DJ247" s="9">
        <f t="shared" si="545"/>
        <v>1.5590646698671344E-3</v>
      </c>
      <c r="DK247" s="9">
        <f t="shared" si="545"/>
        <v>1.5590246320124584E-3</v>
      </c>
      <c r="DL247" s="9">
        <f t="shared" si="545"/>
        <v>1.5589826817855195E-3</v>
      </c>
      <c r="DM247" s="9">
        <f t="shared" si="545"/>
        <v>1.5589387320659451E-3</v>
      </c>
      <c r="DN247" s="9">
        <f t="shared" si="545"/>
        <v>1.5588926919723153E-3</v>
      </c>
      <c r="DO247" s="9">
        <f t="shared" si="545"/>
        <v>1.5588444667122149E-3</v>
      </c>
      <c r="DP247" s="9">
        <f t="shared" si="545"/>
        <v>1.5587939574223145E-3</v>
      </c>
      <c r="DQ247" s="9">
        <f t="shared" si="545"/>
        <v>1.5587410610051222E-3</v>
      </c>
      <c r="DR247" s="9">
        <f t="shared" si="545"/>
        <v>1.5586856699590984E-3</v>
      </c>
      <c r="DS247" s="9">
        <f t="shared" si="545"/>
        <v>1.5586276722017497E-3</v>
      </c>
      <c r="DT247" s="9">
        <f t="shared" si="545"/>
        <v>1.5585669508886295E-3</v>
      </c>
      <c r="DU247" s="9">
        <f t="shared" si="545"/>
        <v>1.5585033842208996E-3</v>
      </c>
      <c r="DV247" s="9">
        <f t="shared" si="545"/>
        <v>1.5584368452505742E-3</v>
      </c>
      <c r="DW247" s="9">
        <f t="shared" si="545"/>
        <v>1.5583672016754688E-3</v>
      </c>
      <c r="DX247" s="9">
        <f t="shared" si="545"/>
        <v>1.5582943156298862E-3</v>
      </c>
      <c r="DY247" s="9">
        <f t="shared" si="545"/>
        <v>1.5582180434639339E-3</v>
      </c>
      <c r="DZ247" s="9">
        <f t="shared" si="545"/>
        <v>1.5581382355173412E-3</v>
      </c>
      <c r="EA247" s="9">
        <f t="shared" si="545"/>
        <v>1.5580547358843846E-3</v>
      </c>
      <c r="EB247" s="9">
        <f t="shared" si="545"/>
        <v>1.5579673821698502E-3</v>
      </c>
      <c r="EC247" s="9">
        <f t="shared" si="545"/>
        <v>1.5578760052377834E-3</v>
      </c>
      <c r="ED247" s="9">
        <f t="shared" si="545"/>
        <v>1.5577804289499183E-3</v>
      </c>
      <c r="EE247" s="9">
        <f t="shared" si="545"/>
        <v>1.5576804698934951E-3</v>
      </c>
      <c r="EF247" s="9">
        <f t="shared" si="545"/>
        <v>1.5575759371032898E-3</v>
      </c>
      <c r="EG247" s="9">
        <f t="shared" si="545"/>
        <v>1.5574666317712035E-3</v>
      </c>
      <c r="EH247" s="9">
        <f t="shared" si="545"/>
        <v>1.5573523469447823E-3</v>
      </c>
      <c r="EI247" s="9">
        <f t="shared" si="545"/>
        <v>1.5572328672159394E-3</v>
      </c>
      <c r="EJ247" s="9">
        <f t="shared" si="545"/>
        <v>1.5571079684024232E-3</v>
      </c>
      <c r="EK247" s="9">
        <f t="shared" si="545"/>
        <v>1.5569774172114058E-3</v>
      </c>
      <c r="EL247" s="9">
        <f t="shared" si="545"/>
        <v>1.5568409708960648E-3</v>
      </c>
      <c r="EM247" s="9">
        <f t="shared" si="545"/>
        <v>1.5566983768999627E-3</v>
      </c>
      <c r="EN247" s="9">
        <f t="shared" si="545"/>
        <v>1.5565493724877442E-3</v>
      </c>
      <c r="EO247" s="9">
        <f t="shared" si="545"/>
        <v>1.5563936843633836E-3</v>
      </c>
      <c r="EP247" s="9">
        <f t="shared" si="545"/>
        <v>1.5562310282770941E-3</v>
      </c>
      <c r="EQ247" s="9">
        <f t="shared" si="545"/>
        <v>1.5560611086154765E-3</v>
      </c>
      <c r="ER247" s="9">
        <f t="shared" si="545"/>
        <v>1.5558836179827842E-3</v>
      </c>
      <c r="ES247" s="9">
        <f t="shared" si="545"/>
        <v>1.5556982367612823E-3</v>
      </c>
      <c r="ET247" s="9">
        <f t="shared" si="545"/>
        <v>1.555504632663453E-3</v>
      </c>
      <c r="EU247" s="9">
        <f t="shared" si="545"/>
        <v>1.5553024602652453E-3</v>
      </c>
      <c r="EV247" s="9">
        <f t="shared" si="545"/>
        <v>1.555091360525589E-3</v>
      </c>
      <c r="EW247" s="9">
        <f t="shared" si="545"/>
        <v>1.5548709602876774E-3</v>
      </c>
      <c r="EX247" s="9">
        <f t="shared" si="545"/>
        <v>1.554640871765657E-3</v>
      </c>
      <c r="EY247" s="9">
        <f t="shared" si="545"/>
        <v>1.5544006920143441E-3</v>
      </c>
      <c r="EZ247" s="9">
        <f t="shared" si="545"/>
        <v>1.5541500023813332E-3</v>
      </c>
      <c r="FA247" s="9">
        <f t="shared" si="545"/>
        <v>1.5538883679390022E-3</v>
      </c>
      <c r="FB247" s="9">
        <f t="shared" si="545"/>
        <v>1.5536153369019232E-3</v>
      </c>
      <c r="FC247" s="9">
        <f t="shared" si="545"/>
        <v>1.5533304400220408E-3</v>
      </c>
      <c r="FD247" s="9">
        <f t="shared" si="545"/>
        <v>1.5530331899651865E-3</v>
      </c>
      <c r="FE247" s="9">
        <f t="shared" si="545"/>
        <v>1.5527230806687709E-3</v>
      </c>
      <c r="FF247" s="9">
        <f t="shared" si="545"/>
        <v>1.5523995866768686E-3</v>
      </c>
      <c r="FG247" s="9">
        <f t="shared" si="545"/>
        <v>1.5520621624550918E-3</v>
      </c>
      <c r="FH247" s="9">
        <f t="shared" si="545"/>
        <v>1.5517102416848512E-3</v>
      </c>
      <c r="FI247" s="9">
        <f t="shared" si="545"/>
        <v>1.5513432365321504E-3</v>
      </c>
      <c r="FJ247" s="9">
        <f t="shared" si="545"/>
        <v>1.5509605368961366E-3</v>
      </c>
      <c r="FK247" s="9">
        <f t="shared" si="542"/>
        <v>1.5505615096323899E-3</v>
      </c>
      <c r="FL247" s="9">
        <f t="shared" si="542"/>
        <v>1.5501454977533637E-3</v>
      </c>
      <c r="FM247" s="9">
        <f t="shared" si="542"/>
        <v>1.5497118196021703E-3</v>
      </c>
      <c r="FN247" s="9">
        <f t="shared" si="542"/>
        <v>1.5492597680015331E-3</v>
      </c>
      <c r="FO247" s="9">
        <f t="shared" si="542"/>
        <v>1.5487886093770217E-3</v>
      </c>
      <c r="FP247" s="9">
        <f t="shared" si="542"/>
        <v>1.5482975828531816E-3</v>
      </c>
      <c r="FQ247" s="9">
        <f t="shared" si="542"/>
        <v>1.5477858993198452E-3</v>
      </c>
      <c r="FR247" s="9">
        <f t="shared" si="542"/>
        <v>1.5472527404736046E-3</v>
      </c>
      <c r="FS247" s="9">
        <f t="shared" si="542"/>
        <v>1.546697257826404E-3</v>
      </c>
      <c r="FT247" s="9">
        <f t="shared" si="542"/>
        <v>1.5461185716878372E-3</v>
      </c>
      <c r="FU247" s="9">
        <f t="shared" si="542"/>
        <v>1.5455157701138769E-3</v>
      </c>
      <c r="FV247" s="9">
        <f t="shared" si="542"/>
        <v>1.5448879078250599E-3</v>
      </c>
      <c r="FW247" s="9">
        <f t="shared" si="542"/>
        <v>1.5442340050931974E-3</v>
      </c>
      <c r="FX247" s="9">
        <f t="shared" si="542"/>
        <v>1.5435530465935199E-3</v>
      </c>
      <c r="FY247" s="9">
        <f t="shared" si="542"/>
        <v>1.5428439802250855E-3</v>
      </c>
      <c r="FZ247" s="9">
        <f t="shared" si="542"/>
        <v>1.5421057158941536E-3</v>
      </c>
      <c r="GA247" s="9">
        <f t="shared" si="542"/>
        <v>1.541337124263676E-3</v>
      </c>
      <c r="GB247" s="9">
        <f t="shared" si="542"/>
        <v>1.5405370354639896E-3</v>
      </c>
      <c r="GC247" s="9">
        <f t="shared" si="542"/>
        <v>1.5397042377698685E-3</v>
      </c>
      <c r="GD247" s="9">
        <f t="shared" si="542"/>
        <v>1.5388374762368463E-3</v>
      </c>
      <c r="GE247" s="9">
        <f t="shared" si="542"/>
        <v>1.5379354512968992E-3</v>
      </c>
      <c r="GF247" s="9">
        <f t="shared" si="542"/>
        <v>1.5369968173189101E-3</v>
      </c>
      <c r="GG247" s="9">
        <f t="shared" si="542"/>
        <v>1.5360201811222571E-3</v>
      </c>
      <c r="GH247" s="9">
        <f t="shared" si="542"/>
        <v>1.5350041004539017E-3</v>
      </c>
      <c r="GI247" s="9">
        <f t="shared" si="542"/>
        <v>1.5339470824169196E-3</v>
      </c>
      <c r="GJ247" s="9">
        <f t="shared" si="542"/>
        <v>1.5328475818603663E-3</v>
      </c>
      <c r="GK247" s="9">
        <f t="shared" si="542"/>
        <v>1.5317039997217454E-3</v>
      </c>
      <c r="GL247" s="9">
        <f t="shared" si="542"/>
        <v>1.5305146813216612E-3</v>
      </c>
      <c r="GM247" s="9">
        <f t="shared" si="542"/>
        <v>1.5292779146151058E-3</v>
      </c>
      <c r="GN247" s="9">
        <f t="shared" si="542"/>
        <v>1.5279919283915735E-3</v>
      </c>
      <c r="GO247" s="9">
        <f t="shared" si="542"/>
        <v>1.5266548904288861E-3</v>
      </c>
      <c r="GP247" s="9">
        <f t="shared" si="542"/>
        <v>1.5252649055934042E-3</v>
      </c>
      <c r="GQ247" s="9">
        <f t="shared" si="542"/>
        <v>1.5238200138919271E-3</v>
      </c>
      <c r="GR247" s="9">
        <f t="shared" si="542"/>
        <v>1.5223181884696547E-3</v>
      </c>
      <c r="GS247" s="9">
        <f t="shared" si="542"/>
        <v>1.5207573335543232E-3</v>
      </c>
      <c r="GT247" s="9">
        <f t="shared" si="542"/>
        <v>1.519135282347425E-3</v>
      </c>
      <c r="GU247" s="9">
        <f t="shared" si="542"/>
        <v>1.5174497948570692E-3</v>
      </c>
      <c r="GV247" s="9">
        <f t="shared" si="542"/>
        <v>1.5156985556747356E-3</v>
      </c>
      <c r="GW247" s="9">
        <f t="shared" si="542"/>
        <v>1.5138791716957688E-3</v>
      </c>
      <c r="GX247" s="9">
        <f t="shared" si="542"/>
        <v>1.511989169777214E-3</v>
      </c>
      <c r="GY247" s="9">
        <f t="shared" si="542"/>
        <v>1.5100259943385463E-3</v>
      </c>
      <c r="GZ247" s="9">
        <f t="shared" si="542"/>
        <v>1.5079870048951374E-3</v>
      </c>
      <c r="HA247" s="9">
        <f t="shared" si="542"/>
        <v>1.5058694735368325E-3</v>
      </c>
      <c r="HB247" s="9">
        <f t="shared" si="542"/>
        <v>1.5036705823330424E-3</v>
      </c>
      <c r="HC247" s="9">
        <f t="shared" si="542"/>
        <v>1.5013874206796134E-3</v>
      </c>
      <c r="HD247" s="9">
        <f t="shared" si="542"/>
        <v>1.499016982575407E-3</v>
      </c>
      <c r="HE247" s="9">
        <f t="shared" si="542"/>
        <v>1.4965561638299895E-3</v>
      </c>
      <c r="HF247" s="9">
        <f t="shared" si="542"/>
        <v>1.4940017592046518E-3</v>
      </c>
      <c r="HG247" s="9">
        <f t="shared" si="542"/>
        <v>1.4913504594805881E-3</v>
      </c>
      <c r="HH247" s="9">
        <f t="shared" si="542"/>
        <v>1.4885988484555906E-3</v>
      </c>
      <c r="HI247" s="9">
        <f t="shared" si="542"/>
        <v>1.4857433998676471E-3</v>
      </c>
      <c r="HJ247" s="9">
        <f t="shared" si="542"/>
        <v>1.48278047424321E-3</v>
      </c>
      <c r="HK247" s="9">
        <f t="shared" si="542"/>
        <v>1.4797063156703728E-3</v>
      </c>
      <c r="HL247" s="9">
        <f t="shared" si="542"/>
        <v>1.4765170484935326E-3</v>
      </c>
      <c r="HM247" s="9">
        <f t="shared" si="542"/>
        <v>1.4732086739293717E-3</v>
      </c>
      <c r="HN247" s="9">
        <f t="shared" si="542"/>
        <v>1.4697770666048931E-3</v>
      </c>
      <c r="HO247" s="9">
        <f t="shared" si="542"/>
        <v>1.4662179710101112E-3</v>
      </c>
      <c r="HP247" s="9">
        <f t="shared" si="542"/>
        <v>1.4625269978707203E-3</v>
      </c>
      <c r="HQ247" s="9">
        <f t="shared" si="542"/>
        <v>1.458699620435289E-3</v>
      </c>
      <c r="HR247" s="9">
        <f t="shared" si="542"/>
        <v>1.454731170678906E-3</v>
      </c>
      <c r="HS247" s="9">
        <f t="shared" si="542"/>
        <v>1.4506168354149458E-3</v>
      </c>
      <c r="HT247" s="9">
        <f t="shared" si="542"/>
        <v>1.4463516523244332E-3</v>
      </c>
      <c r="HU247" s="9">
        <f t="shared" si="542"/>
        <v>1.4419305058899815E-3</v>
      </c>
      <c r="HV247" s="9">
        <f t="shared" ref="HV247:KG250" si="546">NORMDIST($B247,0,1,0)-$B247*(1-NORMDIST($B247,0,1,1))-(NORMDIST($B247+HV$4,0,1,0)-($B247+HV$4)*(1-NORMDIST($B247+HV$4,0,1,1)))</f>
        <v>1.4373481232427487E-3</v>
      </c>
      <c r="HW247" s="9">
        <f t="shared" si="546"/>
        <v>1.4325990699140094E-3</v>
      </c>
      <c r="HX247" s="9">
        <f t="shared" si="546"/>
        <v>1.4276777454943722E-3</v>
      </c>
      <c r="HY247" s="9">
        <f t="shared" si="546"/>
        <v>1.4225783791958276E-3</v>
      </c>
      <c r="HZ247" s="9">
        <f t="shared" si="546"/>
        <v>1.4172950253183597E-3</v>
      </c>
      <c r="IA247" s="9">
        <f t="shared" si="546"/>
        <v>1.4118215586172392E-3</v>
      </c>
      <c r="IB247" s="9">
        <f t="shared" si="546"/>
        <v>1.4061516695715122E-3</v>
      </c>
      <c r="IC247" s="9">
        <f t="shared" si="546"/>
        <v>1.4002788595508884E-3</v>
      </c>
      <c r="ID247" s="9">
        <f t="shared" si="546"/>
        <v>1.3941964358795832E-3</v>
      </c>
      <c r="IE247" s="9">
        <f t="shared" si="546"/>
        <v>1.3878975067978679E-3</v>
      </c>
      <c r="IF247" s="9">
        <f t="shared" si="546"/>
        <v>1.381374976317015E-3</v>
      </c>
      <c r="IG247" s="9">
        <f t="shared" si="546"/>
        <v>1.3746215389669309E-3</v>
      </c>
      <c r="IH247" s="9">
        <f t="shared" si="546"/>
        <v>1.3676296744393628E-3</v>
      </c>
      <c r="II247" s="9">
        <f t="shared" si="546"/>
        <v>1.3603916421162962E-3</v>
      </c>
      <c r="IJ247" s="9">
        <f t="shared" si="546"/>
        <v>1.3528994754932857E-3</v>
      </c>
      <c r="IK247" s="9">
        <f t="shared" si="546"/>
        <v>1.3451449764874564E-3</v>
      </c>
      <c r="IL247" s="9">
        <f t="shared" si="546"/>
        <v>1.3371197096318189E-3</v>
      </c>
      <c r="IM247" s="9">
        <f t="shared" si="546"/>
        <v>1.3288149961577732E-3</v>
      </c>
      <c r="IN247" s="9">
        <f t="shared" si="546"/>
        <v>1.3202219079597984E-3</v>
      </c>
      <c r="IO247" s="9">
        <f t="shared" si="546"/>
        <v>1.3113312614419963E-3</v>
      </c>
      <c r="IP247" s="9">
        <f t="shared" si="546"/>
        <v>1.3021336112500705E-3</v>
      </c>
      <c r="IQ247" s="9">
        <f t="shared" si="546"/>
        <v>1.2926192438780983E-3</v>
      </c>
      <c r="IR247" s="9">
        <f t="shared" si="546"/>
        <v>1.282778171160888E-3</v>
      </c>
      <c r="IS247" s="9">
        <f t="shared" si="546"/>
        <v>1.2726001236391515E-3</v>
      </c>
      <c r="IT247" s="9">
        <f t="shared" si="546"/>
        <v>1.2620745438032964E-3</v>
      </c>
      <c r="IU247" s="9">
        <f t="shared" si="546"/>
        <v>1.2511905792143901E-3</v>
      </c>
      <c r="IV247" s="9">
        <f t="shared" si="546"/>
        <v>1.2399370754987275E-3</v>
      </c>
      <c r="IW247" s="9">
        <f t="shared" si="546"/>
        <v>1.2283025692140064E-3</v>
      </c>
      <c r="IX247" s="9">
        <f t="shared" si="546"/>
        <v>1.2162752805912691E-3</v>
      </c>
      <c r="IY247" s="9">
        <f t="shared" si="546"/>
        <v>1.2038431061475435E-3</v>
      </c>
      <c r="IZ247" s="9">
        <f t="shared" si="546"/>
        <v>1.1909936111670133E-3</v>
      </c>
      <c r="JA247" s="9">
        <f t="shared" si="546"/>
        <v>1.1777140220534874E-3</v>
      </c>
      <c r="JB247" s="9">
        <f t="shared" si="546"/>
        <v>1.1639912185530512E-3</v>
      </c>
      <c r="JC247" s="9">
        <f t="shared" si="546"/>
        <v>1.1498117258403606E-3</v>
      </c>
      <c r="JD247" s="9">
        <f t="shared" si="546"/>
        <v>1.1351617064775535E-3</v>
      </c>
      <c r="JE247" s="9">
        <f t="shared" si="546"/>
        <v>1.1200269522335252E-3</v>
      </c>
      <c r="JF247" s="9">
        <f t="shared" si="546"/>
        <v>1.1043928757736273E-3</v>
      </c>
      <c r="JG247" s="9">
        <f t="shared" si="546"/>
        <v>1.0882445022118627E-3</v>
      </c>
      <c r="JH247" s="9">
        <f t="shared" si="546"/>
        <v>1.0715664605270214E-3</v>
      </c>
      <c r="JI247" s="9">
        <f t="shared" si="546"/>
        <v>1.0543429748446544E-3</v>
      </c>
      <c r="JJ247" s="9">
        <f t="shared" si="546"/>
        <v>1.036557855578565E-3</v>
      </c>
      <c r="JK247" s="9">
        <f t="shared" si="546"/>
        <v>1.0181944904390887E-3</v>
      </c>
      <c r="JL247" s="9">
        <f t="shared" si="546"/>
        <v>9.9923583530055465E-4</v>
      </c>
      <c r="JM247" s="9">
        <f t="shared" si="546"/>
        <v>9.7966440493097752E-4</v>
      </c>
      <c r="JN247" s="9">
        <f t="shared" si="546"/>
        <v>9.5946226358495888E-4</v>
      </c>
      <c r="JO247" s="9">
        <f t="shared" si="546"/>
        <v>9.3861101545593927E-4</v>
      </c>
      <c r="JP247" s="9">
        <f t="shared" si="546"/>
        <v>9.1709179499016493E-4</v>
      </c>
      <c r="JQ247" s="9">
        <f t="shared" si="546"/>
        <v>8.9488525706201295E-4</v>
      </c>
      <c r="JR247" s="9">
        <f t="shared" si="546"/>
        <v>8.7197156701043169E-4</v>
      </c>
      <c r="JS247" s="9">
        <f t="shared" si="546"/>
        <v>8.4833039053451315E-4</v>
      </c>
      <c r="JT247" s="9">
        <f t="shared" si="546"/>
        <v>8.239408834523846E-4</v>
      </c>
      <c r="JU247" s="9">
        <f t="shared" si="546"/>
        <v>7.9878168131941336E-4</v>
      </c>
      <c r="JV247" s="9">
        <f t="shared" si="546"/>
        <v>7.7283088891007268E-4</v>
      </c>
      <c r="JW247" s="9">
        <f t="shared" si="546"/>
        <v>7.4606606955765747E-4</v>
      </c>
      <c r="JX247" s="9">
        <f t="shared" si="546"/>
        <v>7.1846423436086257E-4</v>
      </c>
      <c r="JY247" s="9">
        <f t="shared" si="546"/>
        <v>6.9000183124822041E-4</v>
      </c>
      <c r="JZ247" s="9">
        <f t="shared" si="546"/>
        <v>6.60654733910266E-4</v>
      </c>
      <c r="KA247" s="9">
        <f t="shared" si="546"/>
        <v>6.3039823059128468E-4</v>
      </c>
      <c r="KB247" s="9">
        <f t="shared" si="546"/>
        <v>5.9920701274852189E-4</v>
      </c>
      <c r="KC247" s="9">
        <f t="shared" si="546"/>
        <v>5.670551635745761E-4</v>
      </c>
      <c r="KD247" s="9">
        <f t="shared" si="546"/>
        <v>5.3391614638768209E-4</v>
      </c>
      <c r="KE247" s="9">
        <f t="shared" si="546"/>
        <v>4.9976279288866179E-4</v>
      </c>
      <c r="KF247" s="9">
        <f t="shared" si="546"/>
        <v>4.6456729128450426E-4</v>
      </c>
      <c r="KG247" s="9">
        <f t="shared" si="546"/>
        <v>4.2830117428478698E-4</v>
      </c>
      <c r="KH247" s="9">
        <f t="shared" si="527"/>
        <v>3.9093530696546371E-4</v>
      </c>
      <c r="KI247" s="9">
        <f t="shared" si="527"/>
        <v>3.5243987450715546E-4</v>
      </c>
      <c r="KJ247" s="9">
        <f t="shared" si="527"/>
        <v>3.1278436980572769E-4</v>
      </c>
      <c r="KK247" s="9">
        <f t="shared" si="527"/>
        <v>2.7193758095865779E-4</v>
      </c>
      <c r="KL247" s="9">
        <f t="shared" si="527"/>
        <v>2.2986757862810542E-4</v>
      </c>
      <c r="KM247" s="9">
        <f t="shared" si="527"/>
        <v>1.8654170328383755E-4</v>
      </c>
      <c r="KN247" s="9">
        <f t="shared" si="527"/>
        <v>1.4192655232468133E-4</v>
      </c>
      <c r="KO247" s="9">
        <f t="shared" si="527"/>
        <v>9.5987967084465095E-5</v>
      </c>
      <c r="KP247" s="9">
        <f t="shared" si="527"/>
        <v>4.8691019722586423E-5</v>
      </c>
    </row>
    <row r="248" spans="2:302" x14ac:dyDescent="0.25">
      <c r="B248" s="5">
        <f t="shared" si="478"/>
        <v>2.5700000000000518</v>
      </c>
      <c r="C248" s="9">
        <f t="shared" si="476"/>
        <v>1.6099877784807276E-3</v>
      </c>
      <c r="D248" s="9">
        <f t="shared" si="544"/>
        <v>1.609987647386568E-3</v>
      </c>
      <c r="E248" s="9">
        <f t="shared" si="544"/>
        <v>1.6099875085622967E-3</v>
      </c>
      <c r="F248" s="9">
        <f t="shared" si="544"/>
        <v>1.6099873615663645E-3</v>
      </c>
      <c r="G248" s="9">
        <f t="shared" si="544"/>
        <v>1.6099872059316489E-3</v>
      </c>
      <c r="H248" s="9">
        <f t="shared" si="544"/>
        <v>1.6099870411667313E-3</v>
      </c>
      <c r="I248" s="9">
        <f t="shared" si="544"/>
        <v>1.6099868667541449E-3</v>
      </c>
      <c r="J248" s="9">
        <f t="shared" si="544"/>
        <v>1.6099866821461554E-3</v>
      </c>
      <c r="K248" s="9">
        <f t="shared" si="544"/>
        <v>1.6099864867653378E-3</v>
      </c>
      <c r="L248" s="9">
        <f t="shared" si="544"/>
        <v>1.609986280004321E-3</v>
      </c>
      <c r="M248" s="9">
        <f t="shared" si="544"/>
        <v>1.6099860612203698E-3</v>
      </c>
      <c r="N248" s="9">
        <f t="shared" si="544"/>
        <v>1.6099858297368922E-3</v>
      </c>
      <c r="O248" s="9">
        <f t="shared" si="544"/>
        <v>1.6099855848414025E-3</v>
      </c>
      <c r="P248" s="9">
        <f t="shared" si="544"/>
        <v>1.6099853257816887E-3</v>
      </c>
      <c r="Q248" s="9">
        <f t="shared" si="544"/>
        <v>1.6099850517643183E-3</v>
      </c>
      <c r="R248" s="9">
        <f t="shared" si="544"/>
        <v>1.6099847619553426E-3</v>
      </c>
      <c r="S248" s="9">
        <f t="shared" si="544"/>
        <v>1.6099844554728388E-3</v>
      </c>
      <c r="T248" s="9">
        <f t="shared" si="544"/>
        <v>1.609984131390458E-3</v>
      </c>
      <c r="U248" s="9">
        <f t="shared" si="544"/>
        <v>1.6099837887295725E-3</v>
      </c>
      <c r="V248" s="9">
        <f t="shared" si="544"/>
        <v>1.6099834264609357E-3</v>
      </c>
      <c r="W248" s="9">
        <f t="shared" si="544"/>
        <v>1.6099830435000991E-3</v>
      </c>
      <c r="X248" s="9">
        <f t="shared" si="544"/>
        <v>1.6099826387042581E-3</v>
      </c>
      <c r="Y248" s="9">
        <f t="shared" si="544"/>
        <v>1.6099822108691698E-3</v>
      </c>
      <c r="Z248" s="9">
        <f t="shared" si="544"/>
        <v>1.6099817587283626E-3</v>
      </c>
      <c r="AA248" s="9">
        <f t="shared" si="544"/>
        <v>1.6099812809467504E-3</v>
      </c>
      <c r="AB248" s="9">
        <f t="shared" si="544"/>
        <v>1.6099807761203737E-3</v>
      </c>
      <c r="AC248" s="9">
        <f t="shared" si="544"/>
        <v>1.6099802427684557E-3</v>
      </c>
      <c r="AD248" s="9">
        <f t="shared" si="544"/>
        <v>1.6099796793353415E-3</v>
      </c>
      <c r="AE248" s="9">
        <f t="shared" si="544"/>
        <v>1.6099790841814575E-3</v>
      </c>
      <c r="AF248" s="9">
        <f t="shared" si="544"/>
        <v>1.6099784555819896E-3</v>
      </c>
      <c r="AG248" s="9">
        <f t="shared" si="544"/>
        <v>1.6099777917218715E-3</v>
      </c>
      <c r="AH248" s="9">
        <f t="shared" si="544"/>
        <v>1.6099770906915858E-3</v>
      </c>
      <c r="AI248" s="9">
        <f t="shared" si="544"/>
        <v>1.6099763504812251E-3</v>
      </c>
      <c r="AJ248" s="9">
        <f t="shared" si="544"/>
        <v>1.6099755689766813E-3</v>
      </c>
      <c r="AK248" s="9">
        <f t="shared" si="544"/>
        <v>1.6099747439553814E-3</v>
      </c>
      <c r="AL248" s="9">
        <f t="shared" si="544"/>
        <v>1.6099738730772745E-3</v>
      </c>
      <c r="AM248" s="9">
        <f t="shared" si="544"/>
        <v>1.6099729538830332E-3</v>
      </c>
      <c r="AN248" s="9">
        <f t="shared" si="544"/>
        <v>1.6099719837869867E-3</v>
      </c>
      <c r="AO248" s="9">
        <f t="shared" si="544"/>
        <v>1.6099709600686234E-3</v>
      </c>
      <c r="AP248" s="9">
        <f t="shared" si="544"/>
        <v>1.6099698798693E-3</v>
      </c>
      <c r="AQ248" s="9">
        <f t="shared" si="544"/>
        <v>1.609968740182897E-3</v>
      </c>
      <c r="AR248" s="9">
        <f t="shared" si="544"/>
        <v>1.6099675378499379E-3</v>
      </c>
      <c r="AS248" s="9">
        <f t="shared" si="544"/>
        <v>1.6099662695496701E-3</v>
      </c>
      <c r="AT248" s="9">
        <f t="shared" si="544"/>
        <v>1.6099649317926662E-3</v>
      </c>
      <c r="AU248" s="9">
        <f t="shared" si="544"/>
        <v>1.6099635209124675E-3</v>
      </c>
      <c r="AV248" s="9">
        <f t="shared" si="544"/>
        <v>1.6099620330547991E-3</v>
      </c>
      <c r="AW248" s="9">
        <f t="shared" si="544"/>
        <v>1.6099604641731104E-3</v>
      </c>
      <c r="AX248" s="9">
        <f t="shared" si="544"/>
        <v>1.6099588100141318E-3</v>
      </c>
      <c r="AY248" s="9">
        <f t="shared" si="544"/>
        <v>1.6099570661124117E-3</v>
      </c>
      <c r="AZ248" s="9">
        <f t="shared" si="544"/>
        <v>1.6099552277769628E-3</v>
      </c>
      <c r="BA248" s="9">
        <f t="shared" si="544"/>
        <v>1.6099532900815327E-3</v>
      </c>
      <c r="BB248" s="9">
        <f t="shared" si="544"/>
        <v>1.6099512478535312E-3</v>
      </c>
      <c r="BC248" s="9">
        <f t="shared" si="544"/>
        <v>1.6099490956623184E-3</v>
      </c>
      <c r="BD248" s="9">
        <f t="shared" si="544"/>
        <v>1.6099468278064025E-3</v>
      </c>
      <c r="BE248" s="9">
        <f t="shared" si="544"/>
        <v>1.6099444383002152E-3</v>
      </c>
      <c r="BF248" s="9">
        <f t="shared" si="544"/>
        <v>1.6099419208627679E-3</v>
      </c>
      <c r="BG248" s="9">
        <f t="shared" si="544"/>
        <v>1.6099392689015444E-3</v>
      </c>
      <c r="BH248" s="9">
        <f t="shared" si="544"/>
        <v>1.6099364754978355E-3</v>
      </c>
      <c r="BI248" s="9">
        <f t="shared" si="544"/>
        <v>1.6099335333918563E-3</v>
      </c>
      <c r="BJ248" s="9">
        <f t="shared" si="544"/>
        <v>1.6099304349687473E-3</v>
      </c>
      <c r="BK248" s="9">
        <f t="shared" si="544"/>
        <v>1.6099271722371546E-3</v>
      </c>
      <c r="BL248" s="9">
        <f t="shared" si="544"/>
        <v>1.6099237368175181E-3</v>
      </c>
      <c r="BM248" s="9">
        <f t="shared" si="544"/>
        <v>1.6099201199189918E-3</v>
      </c>
      <c r="BN248" s="9">
        <f t="shared" si="544"/>
        <v>1.6099163123231672E-3</v>
      </c>
      <c r="BO248" s="9">
        <f t="shared" si="544"/>
        <v>1.6099123043629079E-3</v>
      </c>
      <c r="BP248" s="9">
        <f t="shared" si="543"/>
        <v>1.609908085902792E-3</v>
      </c>
      <c r="BQ248" s="9">
        <f t="shared" si="543"/>
        <v>1.6099036463155393E-3</v>
      </c>
      <c r="BR248" s="9">
        <f t="shared" si="543"/>
        <v>1.6098989744624667E-3</v>
      </c>
      <c r="BS248" s="9">
        <f t="shared" si="543"/>
        <v>1.6098940586663159E-3</v>
      </c>
      <c r="BT248" s="9">
        <f t="shared" si="543"/>
        <v>1.6098888866893457E-3</v>
      </c>
      <c r="BU248" s="9">
        <f t="shared" si="543"/>
        <v>1.6098834457066332E-3</v>
      </c>
      <c r="BV248" s="9">
        <f t="shared" si="543"/>
        <v>1.6098777222797746E-3</v>
      </c>
      <c r="BW248" s="9">
        <f t="shared" si="543"/>
        <v>1.6098717023279906E-3</v>
      </c>
      <c r="BX248" s="9">
        <f t="shared" si="543"/>
        <v>1.6098653711006437E-3</v>
      </c>
      <c r="BY248" s="9">
        <f t="shared" si="543"/>
        <v>1.6098587131443611E-3</v>
      </c>
      <c r="BZ248" s="9">
        <f t="shared" si="543"/>
        <v>1.6098517122751556E-3</v>
      </c>
      <c r="CA248" s="9">
        <f t="shared" si="543"/>
        <v>1.6098443515411825E-3</v>
      </c>
      <c r="CB248" s="9">
        <f t="shared" si="543"/>
        <v>1.6098366131912761E-3</v>
      </c>
      <c r="CC248" s="9">
        <f t="shared" si="543"/>
        <v>1.609828478639137E-3</v>
      </c>
      <c r="CD248" s="9">
        <f t="shared" si="543"/>
        <v>1.6098199284237948E-3</v>
      </c>
      <c r="CE248" s="9">
        <f t="shared" si="543"/>
        <v>1.6098109421727447E-3</v>
      </c>
      <c r="CF248" s="9">
        <f t="shared" si="543"/>
        <v>1.6098014985602832E-3</v>
      </c>
      <c r="CG248" s="9">
        <f t="shared" si="543"/>
        <v>1.6097915752663122E-3</v>
      </c>
      <c r="CH248" s="9">
        <f t="shared" si="543"/>
        <v>1.6097811489312805E-3</v>
      </c>
      <c r="CI248" s="9">
        <f t="shared" si="543"/>
        <v>1.6097701951108549E-3</v>
      </c>
      <c r="CJ248" s="9">
        <f t="shared" si="543"/>
        <v>1.6097586882285644E-3</v>
      </c>
      <c r="CK248" s="9">
        <f t="shared" si="543"/>
        <v>1.6097466015251823E-3</v>
      </c>
      <c r="CL248" s="9">
        <f t="shared" si="543"/>
        <v>1.6097339070072448E-3</v>
      </c>
      <c r="CM248" s="9">
        <f t="shared" si="543"/>
        <v>1.6097205753954587E-3</v>
      </c>
      <c r="CN248" s="9">
        <f t="shared" si="543"/>
        <v>1.6097065760648694E-3</v>
      </c>
      <c r="CO248" s="9">
        <f t="shared" si="543"/>
        <v>1.6096918769884529E-3</v>
      </c>
      <c r="CP248" s="9">
        <f t="shared" si="543"/>
        <v>1.6096764446779711E-3</v>
      </c>
      <c r="CQ248" s="9">
        <f t="shared" si="543"/>
        <v>1.6096602441175341E-3</v>
      </c>
      <c r="CR248" s="9">
        <f t="shared" si="543"/>
        <v>1.6096432387008028E-3</v>
      </c>
      <c r="CS248" s="9">
        <f t="shared" si="543"/>
        <v>1.609625390160946E-3</v>
      </c>
      <c r="CT248" s="9">
        <f t="shared" si="543"/>
        <v>1.6096066584990131E-3</v>
      </c>
      <c r="CU248" s="9">
        <f t="shared" si="543"/>
        <v>1.6095870019136897E-3</v>
      </c>
      <c r="CV248" s="9">
        <f t="shared" si="543"/>
        <v>1.609566376718952E-3</v>
      </c>
      <c r="CW248" s="9">
        <f t="shared" si="543"/>
        <v>1.6095447372689396E-3</v>
      </c>
      <c r="CX248" s="9">
        <f t="shared" si="543"/>
        <v>1.6095220358713492E-3</v>
      </c>
      <c r="CY248" s="9">
        <f t="shared" si="545"/>
        <v>1.6094982227039115E-3</v>
      </c>
      <c r="CZ248" s="9">
        <f t="shared" si="545"/>
        <v>1.6094732457223771E-3</v>
      </c>
      <c r="DA248" s="9">
        <f t="shared" si="545"/>
        <v>1.6094470505682986E-3</v>
      </c>
      <c r="DB248" s="9">
        <f t="shared" si="545"/>
        <v>1.6094195804715844E-3</v>
      </c>
      <c r="DC248" s="9">
        <f t="shared" si="545"/>
        <v>1.6093907761503784E-3</v>
      </c>
      <c r="DD248" s="9">
        <f t="shared" si="545"/>
        <v>1.609360575705699E-3</v>
      </c>
      <c r="DE248" s="9">
        <f t="shared" si="545"/>
        <v>1.6093289145122688E-3</v>
      </c>
      <c r="DF248" s="9">
        <f t="shared" si="545"/>
        <v>1.6092957251073758E-3</v>
      </c>
      <c r="DG248" s="9">
        <f t="shared" si="545"/>
        <v>1.6092609370720423E-3</v>
      </c>
      <c r="DH248" s="9">
        <f t="shared" si="545"/>
        <v>1.609224476909261E-3</v>
      </c>
      <c r="DI248" s="9">
        <f t="shared" si="545"/>
        <v>1.609186267918951E-3</v>
      </c>
      <c r="DJ248" s="9">
        <f t="shared" si="545"/>
        <v>1.609146230064275E-3</v>
      </c>
      <c r="DK248" s="9">
        <f t="shared" si="545"/>
        <v>1.6091042798373361E-3</v>
      </c>
      <c r="DL248" s="9">
        <f t="shared" si="545"/>
        <v>1.6090603301177617E-3</v>
      </c>
      <c r="DM248" s="9">
        <f t="shared" si="545"/>
        <v>1.6090142900241319E-3</v>
      </c>
      <c r="DN248" s="9">
        <f t="shared" si="545"/>
        <v>1.6089660647640315E-3</v>
      </c>
      <c r="DO248" s="9">
        <f t="shared" si="545"/>
        <v>1.6089155554741311E-3</v>
      </c>
      <c r="DP248" s="9">
        <f t="shared" si="545"/>
        <v>1.6088626590569388E-3</v>
      </c>
      <c r="DQ248" s="9">
        <f t="shared" si="545"/>
        <v>1.6088072680109152E-3</v>
      </c>
      <c r="DR248" s="9">
        <f t="shared" si="545"/>
        <v>1.6087492702535663E-3</v>
      </c>
      <c r="DS248" s="9">
        <f t="shared" si="545"/>
        <v>1.6086885489404461E-3</v>
      </c>
      <c r="DT248" s="9">
        <f t="shared" si="545"/>
        <v>1.6086249822727164E-3</v>
      </c>
      <c r="DU248" s="9">
        <f t="shared" si="545"/>
        <v>1.6085584433023908E-3</v>
      </c>
      <c r="DV248" s="9">
        <f t="shared" si="545"/>
        <v>1.6084887997272854E-3</v>
      </c>
      <c r="DW248" s="9">
        <f t="shared" si="545"/>
        <v>1.6084159136817028E-3</v>
      </c>
      <c r="DX248" s="9">
        <f t="shared" si="545"/>
        <v>1.6083396415157505E-3</v>
      </c>
      <c r="DY248" s="9">
        <f t="shared" si="545"/>
        <v>1.608259833569158E-3</v>
      </c>
      <c r="DZ248" s="9">
        <f t="shared" si="545"/>
        <v>1.6081763339362012E-3</v>
      </c>
      <c r="EA248" s="9">
        <f t="shared" si="545"/>
        <v>1.6080889802216668E-3</v>
      </c>
      <c r="EB248" s="9">
        <f t="shared" si="545"/>
        <v>1.6079976032896002E-3</v>
      </c>
      <c r="EC248" s="9">
        <f t="shared" si="545"/>
        <v>1.6079020270017349E-3</v>
      </c>
      <c r="ED248" s="9">
        <f t="shared" si="545"/>
        <v>1.6078020679453117E-3</v>
      </c>
      <c r="EE248" s="9">
        <f t="shared" si="545"/>
        <v>1.6076975351551064E-3</v>
      </c>
      <c r="EF248" s="9">
        <f t="shared" si="545"/>
        <v>1.6075882298230201E-3</v>
      </c>
      <c r="EG248" s="9">
        <f t="shared" si="545"/>
        <v>1.6074739449965991E-3</v>
      </c>
      <c r="EH248" s="9">
        <f t="shared" si="545"/>
        <v>1.607354465267756E-3</v>
      </c>
      <c r="EI248" s="9">
        <f t="shared" si="545"/>
        <v>1.6072295664542398E-3</v>
      </c>
      <c r="EJ248" s="9">
        <f t="shared" si="545"/>
        <v>1.6070990152632224E-3</v>
      </c>
      <c r="EK248" s="9">
        <f t="shared" si="545"/>
        <v>1.6069625689478814E-3</v>
      </c>
      <c r="EL248" s="9">
        <f t="shared" si="545"/>
        <v>1.6068199749517792E-3</v>
      </c>
      <c r="EM248" s="9">
        <f t="shared" si="545"/>
        <v>1.6066709705395608E-3</v>
      </c>
      <c r="EN248" s="9">
        <f t="shared" si="545"/>
        <v>1.6065152824152001E-3</v>
      </c>
      <c r="EO248" s="9">
        <f t="shared" si="545"/>
        <v>1.606352626328911E-3</v>
      </c>
      <c r="EP248" s="9">
        <f t="shared" si="545"/>
        <v>1.6061827066672931E-3</v>
      </c>
      <c r="EQ248" s="9">
        <f t="shared" si="545"/>
        <v>1.6060052160346008E-3</v>
      </c>
      <c r="ER248" s="9">
        <f t="shared" si="545"/>
        <v>1.6058198348130992E-3</v>
      </c>
      <c r="ES248" s="9">
        <f t="shared" si="545"/>
        <v>1.6056262307152696E-3</v>
      </c>
      <c r="ET248" s="9">
        <f t="shared" si="545"/>
        <v>1.6054240583170619E-3</v>
      </c>
      <c r="EU248" s="9">
        <f t="shared" si="545"/>
        <v>1.6052129585774056E-3</v>
      </c>
      <c r="EV248" s="9">
        <f t="shared" si="545"/>
        <v>1.604992558339494E-3</v>
      </c>
      <c r="EW248" s="9">
        <f t="shared" si="545"/>
        <v>1.604762469817474E-3</v>
      </c>
      <c r="EX248" s="9">
        <f t="shared" si="545"/>
        <v>1.6045222900661607E-3</v>
      </c>
      <c r="EY248" s="9">
        <f t="shared" si="545"/>
        <v>1.6042716004331498E-3</v>
      </c>
      <c r="EZ248" s="9">
        <f t="shared" si="545"/>
        <v>1.6040099659908192E-3</v>
      </c>
      <c r="FA248" s="9">
        <f t="shared" si="545"/>
        <v>1.6037369349537398E-3</v>
      </c>
      <c r="FB248" s="9">
        <f t="shared" si="545"/>
        <v>1.6034520380738574E-3</v>
      </c>
      <c r="FC248" s="9">
        <f t="shared" si="545"/>
        <v>1.6031547880170031E-3</v>
      </c>
      <c r="FD248" s="9">
        <f t="shared" si="545"/>
        <v>1.6028446787205875E-3</v>
      </c>
      <c r="FE248" s="9">
        <f t="shared" si="545"/>
        <v>1.6025211847286855E-3</v>
      </c>
      <c r="FF248" s="9">
        <f t="shared" si="545"/>
        <v>1.6021837605069084E-3</v>
      </c>
      <c r="FG248" s="9">
        <f t="shared" si="545"/>
        <v>1.6018318397366677E-3</v>
      </c>
      <c r="FH248" s="9">
        <f t="shared" si="545"/>
        <v>1.6014648345839672E-3</v>
      </c>
      <c r="FI248" s="9">
        <f t="shared" si="545"/>
        <v>1.6010821349479534E-3</v>
      </c>
      <c r="FJ248" s="9">
        <f t="shared" si="545"/>
        <v>1.6006831076842065E-3</v>
      </c>
      <c r="FK248" s="9">
        <f t="shared" ref="FK248:HV251" si="547">NORMDIST($B248,0,1,0)-$B248*(1-NORMDIST($B248,0,1,1))-(NORMDIST($B248+FK$4,0,1,0)-($B248+FK$4)*(1-NORMDIST($B248+FK$4,0,1,1)))</f>
        <v>1.6002670958051802E-3</v>
      </c>
      <c r="FL248" s="9">
        <f t="shared" si="547"/>
        <v>1.5998334176539871E-3</v>
      </c>
      <c r="FM248" s="9">
        <f t="shared" si="547"/>
        <v>1.5993813660533499E-3</v>
      </c>
      <c r="FN248" s="9">
        <f t="shared" si="547"/>
        <v>1.5989102074288383E-3</v>
      </c>
      <c r="FO248" s="9">
        <f t="shared" si="547"/>
        <v>1.5984191809049982E-3</v>
      </c>
      <c r="FP248" s="9">
        <f t="shared" si="547"/>
        <v>1.5979074973716623E-3</v>
      </c>
      <c r="FQ248" s="9">
        <f t="shared" si="547"/>
        <v>1.5973743385254216E-3</v>
      </c>
      <c r="FR248" s="9">
        <f t="shared" si="547"/>
        <v>1.5968188558782206E-3</v>
      </c>
      <c r="FS248" s="9">
        <f t="shared" si="547"/>
        <v>1.5962401697396538E-3</v>
      </c>
      <c r="FT248" s="9">
        <f t="shared" si="547"/>
        <v>1.5956373681656937E-3</v>
      </c>
      <c r="FU248" s="9">
        <f t="shared" si="547"/>
        <v>1.5950095058768769E-3</v>
      </c>
      <c r="FV248" s="9">
        <f t="shared" si="547"/>
        <v>1.594355603145014E-3</v>
      </c>
      <c r="FW248" s="9">
        <f t="shared" si="547"/>
        <v>1.5936746446453365E-3</v>
      </c>
      <c r="FX248" s="9">
        <f t="shared" si="547"/>
        <v>1.5929655782769027E-3</v>
      </c>
      <c r="FY248" s="9">
        <f t="shared" si="547"/>
        <v>1.5922273139459711E-3</v>
      </c>
      <c r="FZ248" s="9">
        <f t="shared" si="547"/>
        <v>1.5914587223154926E-3</v>
      </c>
      <c r="GA248" s="9">
        <f t="shared" si="547"/>
        <v>1.5906586335158062E-3</v>
      </c>
      <c r="GB248" s="9">
        <f t="shared" si="547"/>
        <v>1.5898258358216857E-3</v>
      </c>
      <c r="GC248" s="9">
        <f t="shared" si="547"/>
        <v>1.5889590742886636E-3</v>
      </c>
      <c r="GD248" s="9">
        <f t="shared" si="547"/>
        <v>1.5880570493487158E-3</v>
      </c>
      <c r="GE248" s="9">
        <f t="shared" si="547"/>
        <v>1.5871184153707267E-3</v>
      </c>
      <c r="GF248" s="9">
        <f t="shared" si="547"/>
        <v>1.5861417791740743E-3</v>
      </c>
      <c r="GG248" s="9">
        <f t="shared" si="547"/>
        <v>1.5851256985057191E-3</v>
      </c>
      <c r="GH248" s="9">
        <f t="shared" si="547"/>
        <v>1.5840686804687362E-3</v>
      </c>
      <c r="GI248" s="9">
        <f t="shared" si="547"/>
        <v>1.5829691799121829E-3</v>
      </c>
      <c r="GJ248" s="9">
        <f t="shared" si="547"/>
        <v>1.5818255977735627E-3</v>
      </c>
      <c r="GK248" s="9">
        <f t="shared" si="547"/>
        <v>1.5806362793734786E-3</v>
      </c>
      <c r="GL248" s="9">
        <f t="shared" si="547"/>
        <v>1.5793995126669224E-3</v>
      </c>
      <c r="GM248" s="9">
        <f t="shared" si="547"/>
        <v>1.5781135264433901E-3</v>
      </c>
      <c r="GN248" s="9">
        <f t="shared" si="547"/>
        <v>1.576776488480704E-3</v>
      </c>
      <c r="GO248" s="9">
        <f t="shared" si="547"/>
        <v>1.5753865036452221E-3</v>
      </c>
      <c r="GP248" s="9">
        <f t="shared" si="547"/>
        <v>1.5739416119437437E-3</v>
      </c>
      <c r="GQ248" s="9">
        <f t="shared" si="547"/>
        <v>1.5724397865214713E-3</v>
      </c>
      <c r="GR248" s="9">
        <f t="shared" si="547"/>
        <v>1.5708789316061411E-3</v>
      </c>
      <c r="GS248" s="9">
        <f t="shared" si="547"/>
        <v>1.5692568803992427E-3</v>
      </c>
      <c r="GT248" s="9">
        <f t="shared" si="547"/>
        <v>1.5675713929088858E-3</v>
      </c>
      <c r="GU248" s="9">
        <f t="shared" si="547"/>
        <v>1.5658201537265522E-3</v>
      </c>
      <c r="GV248" s="9">
        <f t="shared" si="547"/>
        <v>1.5640007697475867E-3</v>
      </c>
      <c r="GW248" s="9">
        <f t="shared" si="547"/>
        <v>1.5621107678290319E-3</v>
      </c>
      <c r="GX248" s="9">
        <f t="shared" si="547"/>
        <v>1.5601475923903629E-3</v>
      </c>
      <c r="GY248" s="9">
        <f t="shared" si="547"/>
        <v>1.558108602946954E-3</v>
      </c>
      <c r="GZ248" s="9">
        <f t="shared" si="547"/>
        <v>1.5559910715886509E-3</v>
      </c>
      <c r="HA248" s="9">
        <f t="shared" si="547"/>
        <v>1.5537921803848607E-3</v>
      </c>
      <c r="HB248" s="9">
        <f t="shared" si="547"/>
        <v>1.55150901873143E-3</v>
      </c>
      <c r="HC248" s="9">
        <f t="shared" si="547"/>
        <v>1.5491385806272236E-3</v>
      </c>
      <c r="HD248" s="9">
        <f t="shared" si="547"/>
        <v>1.5466777618818072E-3</v>
      </c>
      <c r="HE248" s="9">
        <f t="shared" si="547"/>
        <v>1.5441233572564693E-3</v>
      </c>
      <c r="HF248" s="9">
        <f t="shared" si="547"/>
        <v>1.5414720575324047E-3</v>
      </c>
      <c r="HG248" s="9">
        <f t="shared" si="547"/>
        <v>1.5387204465074072E-3</v>
      </c>
      <c r="HH248" s="9">
        <f t="shared" si="547"/>
        <v>1.5358649979194659E-3</v>
      </c>
      <c r="HI248" s="9">
        <f t="shared" si="547"/>
        <v>1.5329020722950285E-3</v>
      </c>
      <c r="HJ248" s="9">
        <f t="shared" si="547"/>
        <v>1.5298279137221894E-3</v>
      </c>
      <c r="HK248" s="9">
        <f t="shared" si="547"/>
        <v>1.5266386465453492E-3</v>
      </c>
      <c r="HL248" s="9">
        <f t="shared" si="547"/>
        <v>1.5233302719811896E-3</v>
      </c>
      <c r="HM248" s="9">
        <f t="shared" si="547"/>
        <v>1.5198986646567123E-3</v>
      </c>
      <c r="HN248" s="9">
        <f t="shared" si="547"/>
        <v>1.5163395690619278E-3</v>
      </c>
      <c r="HO248" s="9">
        <f t="shared" si="547"/>
        <v>1.5126485959225369E-3</v>
      </c>
      <c r="HP248" s="9">
        <f t="shared" si="547"/>
        <v>1.5088212184871069E-3</v>
      </c>
      <c r="HQ248" s="9">
        <f t="shared" si="547"/>
        <v>1.5048527687307252E-3</v>
      </c>
      <c r="HR248" s="9">
        <f t="shared" si="547"/>
        <v>1.5007384334667624E-3</v>
      </c>
      <c r="HS248" s="9">
        <f t="shared" si="547"/>
        <v>1.4964732503762498E-3</v>
      </c>
      <c r="HT248" s="9">
        <f t="shared" si="547"/>
        <v>1.4920521039417998E-3</v>
      </c>
      <c r="HU248" s="9">
        <f t="shared" si="547"/>
        <v>1.4874697212945687E-3</v>
      </c>
      <c r="HV248" s="9">
        <f t="shared" si="547"/>
        <v>1.482720667965826E-3</v>
      </c>
      <c r="HW248" s="9">
        <f t="shared" si="546"/>
        <v>1.4777993435461888E-3</v>
      </c>
      <c r="HX248" s="9">
        <f t="shared" si="546"/>
        <v>1.4726999772476479E-3</v>
      </c>
      <c r="HY248" s="9">
        <f t="shared" si="546"/>
        <v>1.4674166233701799E-3</v>
      </c>
      <c r="HZ248" s="9">
        <f t="shared" si="546"/>
        <v>1.4619431566690558E-3</v>
      </c>
      <c r="IA248" s="9">
        <f t="shared" si="546"/>
        <v>1.4562732676233288E-3</v>
      </c>
      <c r="IB248" s="9">
        <f t="shared" si="546"/>
        <v>1.4504004576027087E-3</v>
      </c>
      <c r="IC248" s="9">
        <f t="shared" si="546"/>
        <v>1.4443180339314037E-3</v>
      </c>
      <c r="ID248" s="9">
        <f t="shared" si="546"/>
        <v>1.4380191048496845E-3</v>
      </c>
      <c r="IE248" s="9">
        <f t="shared" si="546"/>
        <v>1.4314965743688316E-3</v>
      </c>
      <c r="IF248" s="9">
        <f t="shared" si="546"/>
        <v>1.4247431370187523E-3</v>
      </c>
      <c r="IG248" s="9">
        <f t="shared" si="546"/>
        <v>1.417751272491182E-3</v>
      </c>
      <c r="IH248" s="9">
        <f t="shared" si="546"/>
        <v>1.4105132401681128E-3</v>
      </c>
      <c r="II248" s="9">
        <f t="shared" si="546"/>
        <v>1.4030210735451023E-3</v>
      </c>
      <c r="IJ248" s="9">
        <f t="shared" si="546"/>
        <v>1.3952665745392782E-3</v>
      </c>
      <c r="IK248" s="9">
        <f t="shared" si="546"/>
        <v>1.3872413076836385E-3</v>
      </c>
      <c r="IL248" s="9">
        <f t="shared" si="546"/>
        <v>1.3789365942095898E-3</v>
      </c>
      <c r="IM248" s="9">
        <f t="shared" si="546"/>
        <v>1.370343506011615E-3</v>
      </c>
      <c r="IN248" s="9">
        <f t="shared" si="546"/>
        <v>1.361452859493819E-3</v>
      </c>
      <c r="IO248" s="9">
        <f t="shared" si="546"/>
        <v>1.3522552093018902E-3</v>
      </c>
      <c r="IP248" s="9">
        <f t="shared" si="546"/>
        <v>1.3427408419299149E-3</v>
      </c>
      <c r="IQ248" s="9">
        <f t="shared" si="546"/>
        <v>1.3328997692127046E-3</v>
      </c>
      <c r="IR248" s="9">
        <f t="shared" si="546"/>
        <v>1.3227217216909746E-3</v>
      </c>
      <c r="IS248" s="9">
        <f t="shared" si="546"/>
        <v>1.3121961418551195E-3</v>
      </c>
      <c r="IT248" s="9">
        <f t="shared" si="546"/>
        <v>1.3013121772662067E-3</v>
      </c>
      <c r="IU248" s="9">
        <f t="shared" si="546"/>
        <v>1.2900586735505441E-3</v>
      </c>
      <c r="IV248" s="9">
        <f t="shared" si="546"/>
        <v>1.2784241672654894E-3</v>
      </c>
      <c r="IW248" s="9">
        <f t="shared" si="546"/>
        <v>1.2663968786430896E-3</v>
      </c>
      <c r="IX248" s="9">
        <f t="shared" si="546"/>
        <v>1.2539647041993601E-3</v>
      </c>
      <c r="IY248" s="9">
        <f t="shared" si="546"/>
        <v>1.2411152092188299E-3</v>
      </c>
      <c r="IZ248" s="9">
        <f t="shared" si="546"/>
        <v>1.2278356201053092E-3</v>
      </c>
      <c r="JA248" s="9">
        <f t="shared" si="546"/>
        <v>1.2141128166048756E-3</v>
      </c>
      <c r="JB248" s="9">
        <f t="shared" si="546"/>
        <v>1.1999333238921772E-3</v>
      </c>
      <c r="JC248" s="9">
        <f t="shared" si="546"/>
        <v>1.1852833045293701E-3</v>
      </c>
      <c r="JD248" s="9">
        <f t="shared" si="546"/>
        <v>1.1701485502853505E-3</v>
      </c>
      <c r="JE248" s="9">
        <f t="shared" si="546"/>
        <v>1.1545144738254525E-3</v>
      </c>
      <c r="JF248" s="9">
        <f t="shared" si="546"/>
        <v>1.1383661002636793E-3</v>
      </c>
      <c r="JG248" s="9">
        <f t="shared" si="546"/>
        <v>1.121688058578838E-3</v>
      </c>
      <c r="JH248" s="9">
        <f t="shared" si="546"/>
        <v>1.1044645728964814E-3</v>
      </c>
      <c r="JI248" s="9">
        <f t="shared" si="546"/>
        <v>1.0866794536303929E-3</v>
      </c>
      <c r="JJ248" s="9">
        <f t="shared" si="546"/>
        <v>1.0683160884909053E-3</v>
      </c>
      <c r="JK248" s="9">
        <f t="shared" si="546"/>
        <v>1.0493574333523712E-3</v>
      </c>
      <c r="JL248" s="9">
        <f t="shared" si="546"/>
        <v>1.0297860029828019E-3</v>
      </c>
      <c r="JM248" s="9">
        <f t="shared" si="546"/>
        <v>1.0095838616367842E-3</v>
      </c>
      <c r="JN248" s="9">
        <f t="shared" si="546"/>
        <v>9.8873261350775586E-4</v>
      </c>
      <c r="JO248" s="9">
        <f t="shared" si="546"/>
        <v>9.6721339304198153E-4</v>
      </c>
      <c r="JP248" s="9">
        <f t="shared" si="546"/>
        <v>9.4500685511384516E-4</v>
      </c>
      <c r="JQ248" s="9">
        <f t="shared" si="546"/>
        <v>9.220931650622639E-4</v>
      </c>
      <c r="JR248" s="9">
        <f t="shared" si="546"/>
        <v>8.9845198858632975E-4</v>
      </c>
      <c r="JS248" s="9">
        <f t="shared" si="546"/>
        <v>8.740624815042012E-4</v>
      </c>
      <c r="JT248" s="9">
        <f t="shared" si="546"/>
        <v>8.4890327937123949E-4</v>
      </c>
      <c r="JU248" s="9">
        <f t="shared" si="546"/>
        <v>8.2295248696190315E-4</v>
      </c>
      <c r="JV248" s="9">
        <f t="shared" si="546"/>
        <v>7.9618766760947406E-4</v>
      </c>
      <c r="JW248" s="9">
        <f t="shared" si="546"/>
        <v>7.6858583241267917E-4</v>
      </c>
      <c r="JX248" s="9">
        <f t="shared" si="546"/>
        <v>7.4012342930004568E-4</v>
      </c>
      <c r="JY248" s="9">
        <f t="shared" si="546"/>
        <v>7.1077633196209647E-4</v>
      </c>
      <c r="JZ248" s="9">
        <f t="shared" si="546"/>
        <v>6.8051982864310127E-4</v>
      </c>
      <c r="KA248" s="9">
        <f t="shared" si="546"/>
        <v>6.4932861080033849E-4</v>
      </c>
      <c r="KB248" s="9">
        <f t="shared" si="546"/>
        <v>6.1717676162640484E-4</v>
      </c>
      <c r="KC248" s="9">
        <f t="shared" si="546"/>
        <v>5.840377444395143E-4</v>
      </c>
      <c r="KD248" s="9">
        <f t="shared" si="546"/>
        <v>5.4988439094047839E-4</v>
      </c>
      <c r="KE248" s="9">
        <f t="shared" si="546"/>
        <v>5.1468888933632086E-4</v>
      </c>
      <c r="KF248" s="9">
        <f t="shared" si="546"/>
        <v>4.7842277233661919E-4</v>
      </c>
      <c r="KG248" s="9">
        <f t="shared" si="546"/>
        <v>4.410569050172803E-4</v>
      </c>
      <c r="KH248" s="9">
        <f t="shared" si="527"/>
        <v>4.0256147255898593E-4</v>
      </c>
      <c r="KI248" s="9">
        <f t="shared" si="527"/>
        <v>3.6290596785754428E-4</v>
      </c>
      <c r="KJ248" s="9">
        <f t="shared" si="527"/>
        <v>3.2205917901049173E-4</v>
      </c>
      <c r="KK248" s="9">
        <f t="shared" si="527"/>
        <v>2.7998917667992201E-4</v>
      </c>
      <c r="KL248" s="9">
        <f t="shared" si="527"/>
        <v>2.366633013356767E-4</v>
      </c>
      <c r="KM248" s="9">
        <f t="shared" si="527"/>
        <v>1.9204815037649793E-4</v>
      </c>
      <c r="KN248" s="9">
        <f t="shared" si="527"/>
        <v>1.4610956513629904E-4</v>
      </c>
      <c r="KO248" s="9">
        <f t="shared" si="527"/>
        <v>9.8812617774403019E-5</v>
      </c>
      <c r="KP248" s="9">
        <f t="shared" si="527"/>
        <v>5.0121598051794045E-5</v>
      </c>
    </row>
    <row r="249" spans="2:302" x14ac:dyDescent="0.25">
      <c r="B249" s="5">
        <f t="shared" si="478"/>
        <v>2.560000000000052</v>
      </c>
      <c r="C249" s="9">
        <f t="shared" si="476"/>
        <v>1.6615771389079865E-3</v>
      </c>
      <c r="D249" s="9">
        <f t="shared" si="544"/>
        <v>1.6615770000837152E-3</v>
      </c>
      <c r="E249" s="9">
        <f t="shared" si="544"/>
        <v>1.661576853087783E-3</v>
      </c>
      <c r="F249" s="9">
        <f t="shared" si="544"/>
        <v>1.6615766974530674E-3</v>
      </c>
      <c r="G249" s="9">
        <f t="shared" si="544"/>
        <v>1.6615765326881498E-3</v>
      </c>
      <c r="H249" s="9">
        <f t="shared" si="544"/>
        <v>1.6615763582755634E-3</v>
      </c>
      <c r="I249" s="9">
        <f t="shared" si="544"/>
        <v>1.6615761736675739E-3</v>
      </c>
      <c r="J249" s="9">
        <f t="shared" si="544"/>
        <v>1.6615759782867563E-3</v>
      </c>
      <c r="K249" s="9">
        <f t="shared" si="544"/>
        <v>1.6615757715257396E-3</v>
      </c>
      <c r="L249" s="9">
        <f t="shared" si="544"/>
        <v>1.6615755527417883E-3</v>
      </c>
      <c r="M249" s="9">
        <f t="shared" si="544"/>
        <v>1.6615753212583107E-3</v>
      </c>
      <c r="N249" s="9">
        <f t="shared" si="544"/>
        <v>1.661575076362821E-3</v>
      </c>
      <c r="O249" s="9">
        <f t="shared" si="544"/>
        <v>1.6615748173031072E-3</v>
      </c>
      <c r="P249" s="9">
        <f t="shared" si="544"/>
        <v>1.6615745432857368E-3</v>
      </c>
      <c r="Q249" s="9">
        <f t="shared" si="544"/>
        <v>1.6615742534767611E-3</v>
      </c>
      <c r="R249" s="9">
        <f t="shared" si="544"/>
        <v>1.6615739469942573E-3</v>
      </c>
      <c r="S249" s="9">
        <f t="shared" si="544"/>
        <v>1.6615736229118766E-3</v>
      </c>
      <c r="T249" s="9">
        <f t="shared" si="544"/>
        <v>1.661573280250991E-3</v>
      </c>
      <c r="U249" s="9">
        <f t="shared" si="544"/>
        <v>1.6615729179823542E-3</v>
      </c>
      <c r="V249" s="9">
        <f t="shared" si="544"/>
        <v>1.6615725350215176E-3</v>
      </c>
      <c r="W249" s="9">
        <f t="shared" si="544"/>
        <v>1.6615721302256766E-3</v>
      </c>
      <c r="X249" s="9">
        <f t="shared" si="544"/>
        <v>1.6615717023905883E-3</v>
      </c>
      <c r="Y249" s="9">
        <f t="shared" si="544"/>
        <v>1.6615712502497811E-3</v>
      </c>
      <c r="Z249" s="9">
        <f t="shared" si="544"/>
        <v>1.6615707724681689E-3</v>
      </c>
      <c r="AA249" s="9">
        <f t="shared" si="544"/>
        <v>1.6615702676417922E-3</v>
      </c>
      <c r="AB249" s="9">
        <f t="shared" si="544"/>
        <v>1.6615697342898742E-3</v>
      </c>
      <c r="AC249" s="9">
        <f t="shared" si="544"/>
        <v>1.6615691708567601E-3</v>
      </c>
      <c r="AD249" s="9">
        <f t="shared" si="544"/>
        <v>1.661568575702876E-3</v>
      </c>
      <c r="AE249" s="9">
        <f t="shared" si="544"/>
        <v>1.6615679471034081E-3</v>
      </c>
      <c r="AF249" s="9">
        <f t="shared" si="544"/>
        <v>1.66156728324329E-3</v>
      </c>
      <c r="AG249" s="9">
        <f t="shared" si="544"/>
        <v>1.6615665822130043E-3</v>
      </c>
      <c r="AH249" s="9">
        <f t="shared" si="544"/>
        <v>1.6615658420026437E-3</v>
      </c>
      <c r="AI249" s="9">
        <f t="shared" si="544"/>
        <v>1.6615650604980998E-3</v>
      </c>
      <c r="AJ249" s="9">
        <f t="shared" si="544"/>
        <v>1.6615642354767999E-3</v>
      </c>
      <c r="AK249" s="9">
        <f t="shared" si="544"/>
        <v>1.661563364598693E-3</v>
      </c>
      <c r="AL249" s="9">
        <f t="shared" si="544"/>
        <v>1.6615624454044517E-3</v>
      </c>
      <c r="AM249" s="9">
        <f t="shared" si="544"/>
        <v>1.6615614753084052E-3</v>
      </c>
      <c r="AN249" s="9">
        <f t="shared" si="544"/>
        <v>1.6615604515900419E-3</v>
      </c>
      <c r="AO249" s="9">
        <f t="shared" si="544"/>
        <v>1.6615593713907185E-3</v>
      </c>
      <c r="AP249" s="9">
        <f t="shared" si="544"/>
        <v>1.6615582317043155E-3</v>
      </c>
      <c r="AQ249" s="9">
        <f t="shared" si="544"/>
        <v>1.6615570293713564E-3</v>
      </c>
      <c r="AR249" s="9">
        <f t="shared" si="544"/>
        <v>1.6615557610710886E-3</v>
      </c>
      <c r="AS249" s="9">
        <f t="shared" si="544"/>
        <v>1.6615544233140847E-3</v>
      </c>
      <c r="AT249" s="9">
        <f t="shared" si="544"/>
        <v>1.661553012433886E-3</v>
      </c>
      <c r="AU249" s="9">
        <f t="shared" si="544"/>
        <v>1.6615515245762176E-3</v>
      </c>
      <c r="AV249" s="9">
        <f t="shared" si="544"/>
        <v>1.661549955694529E-3</v>
      </c>
      <c r="AW249" s="9">
        <f t="shared" si="544"/>
        <v>1.6615483015355503E-3</v>
      </c>
      <c r="AX249" s="9">
        <f t="shared" si="544"/>
        <v>1.6615465576338302E-3</v>
      </c>
      <c r="AY249" s="9">
        <f t="shared" si="544"/>
        <v>1.6615447192983813E-3</v>
      </c>
      <c r="AZ249" s="9">
        <f t="shared" si="544"/>
        <v>1.6615427816029512E-3</v>
      </c>
      <c r="BA249" s="9">
        <f t="shared" si="544"/>
        <v>1.6615407393749497E-3</v>
      </c>
      <c r="BB249" s="9">
        <f t="shared" si="544"/>
        <v>1.6615385871837369E-3</v>
      </c>
      <c r="BC249" s="9">
        <f t="shared" si="544"/>
        <v>1.661536319327821E-3</v>
      </c>
      <c r="BD249" s="9">
        <f t="shared" si="544"/>
        <v>1.6615339298216337E-3</v>
      </c>
      <c r="BE249" s="9">
        <f t="shared" si="544"/>
        <v>1.6615314123841864E-3</v>
      </c>
      <c r="BF249" s="9">
        <f t="shared" si="544"/>
        <v>1.6615287604229629E-3</v>
      </c>
      <c r="BG249" s="9">
        <f t="shared" si="544"/>
        <v>1.661525967019254E-3</v>
      </c>
      <c r="BH249" s="9">
        <f t="shared" si="544"/>
        <v>1.6615230249132748E-3</v>
      </c>
      <c r="BI249" s="9">
        <f t="shared" si="544"/>
        <v>1.6615199264901658E-3</v>
      </c>
      <c r="BJ249" s="9">
        <f t="shared" si="544"/>
        <v>1.6615166637585731E-3</v>
      </c>
      <c r="BK249" s="9">
        <f t="shared" si="544"/>
        <v>1.6615132283389366E-3</v>
      </c>
      <c r="BL249" s="9">
        <f t="shared" si="544"/>
        <v>1.6615096114404103E-3</v>
      </c>
      <c r="BM249" s="9">
        <f t="shared" si="544"/>
        <v>1.6615058038445857E-3</v>
      </c>
      <c r="BN249" s="9">
        <f t="shared" si="544"/>
        <v>1.6615017958843264E-3</v>
      </c>
      <c r="BO249" s="9">
        <f t="shared" si="544"/>
        <v>1.6614975774242105E-3</v>
      </c>
      <c r="BP249" s="9">
        <f t="shared" si="543"/>
        <v>1.6614931378369578E-3</v>
      </c>
      <c r="BQ249" s="9">
        <f t="shared" si="543"/>
        <v>1.6614884659838852E-3</v>
      </c>
      <c r="BR249" s="9">
        <f t="shared" si="543"/>
        <v>1.6614835501877344E-3</v>
      </c>
      <c r="BS249" s="9">
        <f t="shared" si="543"/>
        <v>1.6614783782107642E-3</v>
      </c>
      <c r="BT249" s="9">
        <f t="shared" si="543"/>
        <v>1.6614729372280517E-3</v>
      </c>
      <c r="BU249" s="9">
        <f t="shared" si="543"/>
        <v>1.6614672138011931E-3</v>
      </c>
      <c r="BV249" s="9">
        <f t="shared" si="543"/>
        <v>1.6614611938494091E-3</v>
      </c>
      <c r="BW249" s="9">
        <f t="shared" si="543"/>
        <v>1.6614548626220622E-3</v>
      </c>
      <c r="BX249" s="9">
        <f t="shared" si="543"/>
        <v>1.6614482046657796E-3</v>
      </c>
      <c r="BY249" s="9">
        <f t="shared" si="543"/>
        <v>1.6614412037965741E-3</v>
      </c>
      <c r="BZ249" s="9">
        <f t="shared" si="543"/>
        <v>1.661433843062601E-3</v>
      </c>
      <c r="CA249" s="9">
        <f t="shared" si="543"/>
        <v>1.6614261047126946E-3</v>
      </c>
      <c r="CB249" s="9">
        <f t="shared" si="543"/>
        <v>1.6614179701605555E-3</v>
      </c>
      <c r="CC249" s="9">
        <f t="shared" si="543"/>
        <v>1.6614094199452133E-3</v>
      </c>
      <c r="CD249" s="9">
        <f t="shared" si="543"/>
        <v>1.6614004336941632E-3</v>
      </c>
      <c r="CE249" s="9">
        <f t="shared" si="543"/>
        <v>1.6613909900817017E-3</v>
      </c>
      <c r="CF249" s="9">
        <f t="shared" si="543"/>
        <v>1.6613810667877307E-3</v>
      </c>
      <c r="CG249" s="9">
        <f t="shared" si="543"/>
        <v>1.661370640452699E-3</v>
      </c>
      <c r="CH249" s="9">
        <f t="shared" si="543"/>
        <v>1.6613596866322734E-3</v>
      </c>
      <c r="CI249" s="9">
        <f t="shared" si="543"/>
        <v>1.6613481797499829E-3</v>
      </c>
      <c r="CJ249" s="9">
        <f t="shared" si="543"/>
        <v>1.6613360930466008E-3</v>
      </c>
      <c r="CK249" s="9">
        <f t="shared" si="543"/>
        <v>1.6613233985286633E-3</v>
      </c>
      <c r="CL249" s="9">
        <f t="shared" si="543"/>
        <v>1.6613100669168772E-3</v>
      </c>
      <c r="CM249" s="9">
        <f t="shared" si="543"/>
        <v>1.661296067586288E-3</v>
      </c>
      <c r="CN249" s="9">
        <f t="shared" si="543"/>
        <v>1.6612813685098714E-3</v>
      </c>
      <c r="CO249" s="9">
        <f t="shared" si="543"/>
        <v>1.6612659361993896E-3</v>
      </c>
      <c r="CP249" s="9">
        <f t="shared" si="543"/>
        <v>1.6612497356389526E-3</v>
      </c>
      <c r="CQ249" s="9">
        <f t="shared" si="543"/>
        <v>1.6612327302222213E-3</v>
      </c>
      <c r="CR249" s="9">
        <f t="shared" si="543"/>
        <v>1.6612148816823645E-3</v>
      </c>
      <c r="CS249" s="9">
        <f t="shared" si="543"/>
        <v>1.6611961500204316E-3</v>
      </c>
      <c r="CT249" s="9">
        <f t="shared" si="543"/>
        <v>1.6611764934351082E-3</v>
      </c>
      <c r="CU249" s="9">
        <f t="shared" si="543"/>
        <v>1.6611558682403705E-3</v>
      </c>
      <c r="CV249" s="9">
        <f t="shared" si="543"/>
        <v>1.6611342287903581E-3</v>
      </c>
      <c r="CW249" s="9">
        <f t="shared" si="543"/>
        <v>1.6611115273927677E-3</v>
      </c>
      <c r="CX249" s="9">
        <f t="shared" si="543"/>
        <v>1.66108771422533E-3</v>
      </c>
      <c r="CY249" s="9">
        <f t="shared" si="545"/>
        <v>1.6610627372437956E-3</v>
      </c>
      <c r="CZ249" s="9">
        <f t="shared" si="545"/>
        <v>1.6610365420897171E-3</v>
      </c>
      <c r="DA249" s="9">
        <f t="shared" si="545"/>
        <v>1.6610090719930031E-3</v>
      </c>
      <c r="DB249" s="9">
        <f t="shared" si="545"/>
        <v>1.6609802676717969E-3</v>
      </c>
      <c r="DC249" s="9">
        <f t="shared" si="545"/>
        <v>1.6609500672271175E-3</v>
      </c>
      <c r="DD249" s="9">
        <f t="shared" si="545"/>
        <v>1.6609184060336873E-3</v>
      </c>
      <c r="DE249" s="9">
        <f t="shared" si="545"/>
        <v>1.6608852166287943E-3</v>
      </c>
      <c r="DF249" s="9">
        <f t="shared" si="545"/>
        <v>1.6608504285934608E-3</v>
      </c>
      <c r="DG249" s="9">
        <f t="shared" si="545"/>
        <v>1.6608139684306795E-3</v>
      </c>
      <c r="DH249" s="9">
        <f t="shared" si="545"/>
        <v>1.6607757594403695E-3</v>
      </c>
      <c r="DI249" s="9">
        <f t="shared" si="545"/>
        <v>1.6607357215856935E-3</v>
      </c>
      <c r="DJ249" s="9">
        <f t="shared" si="545"/>
        <v>1.6606937713587546E-3</v>
      </c>
      <c r="DK249" s="9">
        <f t="shared" si="545"/>
        <v>1.6606498216391802E-3</v>
      </c>
      <c r="DL249" s="9">
        <f t="shared" si="545"/>
        <v>1.6606037815455506E-3</v>
      </c>
      <c r="DM249" s="9">
        <f t="shared" si="545"/>
        <v>1.66055555628545E-3</v>
      </c>
      <c r="DN249" s="9">
        <f t="shared" si="545"/>
        <v>1.6605050469955496E-3</v>
      </c>
      <c r="DO249" s="9">
        <f t="shared" si="545"/>
        <v>1.6604521505783573E-3</v>
      </c>
      <c r="DP249" s="9">
        <f t="shared" si="545"/>
        <v>1.6603967595323337E-3</v>
      </c>
      <c r="DQ249" s="9">
        <f t="shared" si="545"/>
        <v>1.6603387617749848E-3</v>
      </c>
      <c r="DR249" s="9">
        <f t="shared" si="545"/>
        <v>1.6602780404618646E-3</v>
      </c>
      <c r="DS249" s="9">
        <f t="shared" si="545"/>
        <v>1.6602144737941349E-3</v>
      </c>
      <c r="DT249" s="9">
        <f t="shared" si="545"/>
        <v>1.6601479348238096E-3</v>
      </c>
      <c r="DU249" s="9">
        <f t="shared" si="545"/>
        <v>1.6600782912487039E-3</v>
      </c>
      <c r="DV249" s="9">
        <f t="shared" si="545"/>
        <v>1.6600054052031213E-3</v>
      </c>
      <c r="DW249" s="9">
        <f t="shared" si="545"/>
        <v>1.659929133037169E-3</v>
      </c>
      <c r="DX249" s="9">
        <f t="shared" si="545"/>
        <v>1.6598493250905766E-3</v>
      </c>
      <c r="DY249" s="9">
        <f t="shared" si="545"/>
        <v>1.6597658254576199E-3</v>
      </c>
      <c r="DZ249" s="9">
        <f t="shared" si="545"/>
        <v>1.6596784717430853E-3</v>
      </c>
      <c r="EA249" s="9">
        <f t="shared" si="545"/>
        <v>1.6595870948110188E-3</v>
      </c>
      <c r="EB249" s="9">
        <f t="shared" si="545"/>
        <v>1.6594915185231536E-3</v>
      </c>
      <c r="EC249" s="9">
        <f t="shared" si="545"/>
        <v>1.6593915594667302E-3</v>
      </c>
      <c r="ED249" s="9">
        <f t="shared" si="545"/>
        <v>1.6592870266765249E-3</v>
      </c>
      <c r="EE249" s="9">
        <f t="shared" si="545"/>
        <v>1.6591777213444386E-3</v>
      </c>
      <c r="EF249" s="9">
        <f t="shared" si="545"/>
        <v>1.6590634365180176E-3</v>
      </c>
      <c r="EG249" s="9">
        <f t="shared" si="545"/>
        <v>1.6589439567891748E-3</v>
      </c>
      <c r="EH249" s="9">
        <f t="shared" si="545"/>
        <v>1.6588190579756583E-3</v>
      </c>
      <c r="EI249" s="9">
        <f t="shared" si="545"/>
        <v>1.6586885067846409E-3</v>
      </c>
      <c r="EJ249" s="9">
        <f t="shared" si="545"/>
        <v>1.6585520604693003E-3</v>
      </c>
      <c r="EK249" s="9">
        <f t="shared" si="545"/>
        <v>1.6584094664731978E-3</v>
      </c>
      <c r="EL249" s="9">
        <f t="shared" si="545"/>
        <v>1.6582604620609793E-3</v>
      </c>
      <c r="EM249" s="9">
        <f t="shared" si="545"/>
        <v>1.6581047739366187E-3</v>
      </c>
      <c r="EN249" s="9">
        <f t="shared" si="545"/>
        <v>1.6579421178503295E-3</v>
      </c>
      <c r="EO249" s="9">
        <f t="shared" si="545"/>
        <v>1.657772198188712E-3</v>
      </c>
      <c r="EP249" s="9">
        <f t="shared" si="545"/>
        <v>1.6575947075560193E-3</v>
      </c>
      <c r="EQ249" s="9">
        <f t="shared" si="545"/>
        <v>1.6574093263345177E-3</v>
      </c>
      <c r="ER249" s="9">
        <f t="shared" si="545"/>
        <v>1.6572157222366885E-3</v>
      </c>
      <c r="ES249" s="9">
        <f t="shared" si="545"/>
        <v>1.6570135498384805E-3</v>
      </c>
      <c r="ET249" s="9">
        <f t="shared" si="545"/>
        <v>1.6568024500988241E-3</v>
      </c>
      <c r="EU249" s="9">
        <f t="shared" si="545"/>
        <v>1.6565820498609125E-3</v>
      </c>
      <c r="EV249" s="9">
        <f t="shared" si="545"/>
        <v>1.6563519613388925E-3</v>
      </c>
      <c r="EW249" s="9">
        <f t="shared" si="545"/>
        <v>1.6561117815875796E-3</v>
      </c>
      <c r="EX249" s="9">
        <f t="shared" si="545"/>
        <v>1.6558610919545683E-3</v>
      </c>
      <c r="EY249" s="9">
        <f t="shared" si="545"/>
        <v>1.6555994575122377E-3</v>
      </c>
      <c r="EZ249" s="9">
        <f t="shared" si="545"/>
        <v>1.6553264264751587E-3</v>
      </c>
      <c r="FA249" s="9">
        <f t="shared" si="545"/>
        <v>1.6550415295952759E-3</v>
      </c>
      <c r="FB249" s="9">
        <f t="shared" si="545"/>
        <v>1.6547442795384216E-3</v>
      </c>
      <c r="FC249" s="9">
        <f t="shared" si="545"/>
        <v>1.654434170242006E-3</v>
      </c>
      <c r="FD249" s="9">
        <f t="shared" si="545"/>
        <v>1.6541106762501042E-3</v>
      </c>
      <c r="FE249" s="9">
        <f t="shared" si="545"/>
        <v>1.6537732520283271E-3</v>
      </c>
      <c r="FF249" s="9">
        <f t="shared" si="545"/>
        <v>1.6534213312580863E-3</v>
      </c>
      <c r="FG249" s="9">
        <f t="shared" si="545"/>
        <v>1.6530543261053857E-3</v>
      </c>
      <c r="FH249" s="9">
        <f t="shared" si="545"/>
        <v>1.6526716264693723E-3</v>
      </c>
      <c r="FI249" s="9">
        <f t="shared" si="545"/>
        <v>1.6522725992056252E-3</v>
      </c>
      <c r="FJ249" s="9">
        <f t="shared" si="545"/>
        <v>1.6518565873265988E-3</v>
      </c>
      <c r="FK249" s="9">
        <f t="shared" si="547"/>
        <v>1.6514229091754056E-3</v>
      </c>
      <c r="FL249" s="9">
        <f t="shared" si="547"/>
        <v>1.6509708575747689E-3</v>
      </c>
      <c r="FM249" s="9">
        <f t="shared" si="547"/>
        <v>1.650499698950257E-3</v>
      </c>
      <c r="FN249" s="9">
        <f t="shared" si="547"/>
        <v>1.6500086724264167E-3</v>
      </c>
      <c r="FO249" s="9">
        <f t="shared" si="547"/>
        <v>1.6494969888930808E-3</v>
      </c>
      <c r="FP249" s="9">
        <f t="shared" si="547"/>
        <v>1.6489638300468403E-3</v>
      </c>
      <c r="FQ249" s="9">
        <f t="shared" si="547"/>
        <v>1.6484083473996395E-3</v>
      </c>
      <c r="FR249" s="9">
        <f t="shared" si="547"/>
        <v>1.6478296612610723E-3</v>
      </c>
      <c r="FS249" s="9">
        <f t="shared" si="547"/>
        <v>1.6472268596871122E-3</v>
      </c>
      <c r="FT249" s="9">
        <f t="shared" si="547"/>
        <v>1.6465989973982959E-3</v>
      </c>
      <c r="FU249" s="9">
        <f t="shared" si="547"/>
        <v>1.6459450946664329E-3</v>
      </c>
      <c r="FV249" s="9">
        <f t="shared" si="547"/>
        <v>1.645264136166755E-3</v>
      </c>
      <c r="FW249" s="9">
        <f t="shared" si="547"/>
        <v>1.6445550697983212E-3</v>
      </c>
      <c r="FX249" s="9">
        <f t="shared" si="547"/>
        <v>1.64381680546739E-3</v>
      </c>
      <c r="FY249" s="9">
        <f t="shared" si="547"/>
        <v>1.6430482138369115E-3</v>
      </c>
      <c r="FZ249" s="9">
        <f t="shared" si="547"/>
        <v>1.6422481250372247E-3</v>
      </c>
      <c r="GA249" s="9">
        <f t="shared" si="547"/>
        <v>1.6414153273431042E-3</v>
      </c>
      <c r="GB249" s="9">
        <f t="shared" si="547"/>
        <v>1.6405485658100827E-3</v>
      </c>
      <c r="GC249" s="9">
        <f t="shared" si="547"/>
        <v>1.6396465408701347E-3</v>
      </c>
      <c r="GD249" s="9">
        <f t="shared" si="547"/>
        <v>1.6387079068921452E-3</v>
      </c>
      <c r="GE249" s="9">
        <f t="shared" si="547"/>
        <v>1.6377312706954928E-3</v>
      </c>
      <c r="GF249" s="9">
        <f t="shared" si="547"/>
        <v>1.6367151900271383E-3</v>
      </c>
      <c r="GG249" s="9">
        <f t="shared" si="547"/>
        <v>1.6356581719901555E-3</v>
      </c>
      <c r="GH249" s="9">
        <f t="shared" si="547"/>
        <v>1.6345586714336014E-3</v>
      </c>
      <c r="GI249" s="9">
        <f t="shared" si="547"/>
        <v>1.6334150892949812E-3</v>
      </c>
      <c r="GJ249" s="9">
        <f t="shared" si="547"/>
        <v>1.632225770894898E-3</v>
      </c>
      <c r="GK249" s="9">
        <f t="shared" si="547"/>
        <v>1.6309890041883417E-3</v>
      </c>
      <c r="GL249" s="9">
        <f t="shared" si="547"/>
        <v>1.6297030179648086E-3</v>
      </c>
      <c r="GM249" s="9">
        <f t="shared" si="547"/>
        <v>1.6283659800021225E-3</v>
      </c>
      <c r="GN249" s="9">
        <f t="shared" si="547"/>
        <v>1.6269759951666411E-3</v>
      </c>
      <c r="GO249" s="9">
        <f t="shared" si="547"/>
        <v>1.6255311034651628E-3</v>
      </c>
      <c r="GP249" s="9">
        <f t="shared" si="547"/>
        <v>1.6240292780428899E-3</v>
      </c>
      <c r="GQ249" s="9">
        <f t="shared" si="547"/>
        <v>1.6224684231275596E-3</v>
      </c>
      <c r="GR249" s="9">
        <f t="shared" si="547"/>
        <v>1.6208463719206622E-3</v>
      </c>
      <c r="GS249" s="9">
        <f t="shared" si="547"/>
        <v>1.6191608844303054E-3</v>
      </c>
      <c r="GT249" s="9">
        <f t="shared" si="547"/>
        <v>1.6174096452479707E-3</v>
      </c>
      <c r="GU249" s="9">
        <f t="shared" si="547"/>
        <v>1.6155902612690052E-3</v>
      </c>
      <c r="GV249" s="9">
        <f t="shared" si="547"/>
        <v>1.6137002593504517E-3</v>
      </c>
      <c r="GW249" s="9">
        <f t="shared" si="547"/>
        <v>1.6117370839117829E-3</v>
      </c>
      <c r="GX249" s="9">
        <f t="shared" si="547"/>
        <v>1.6096980944683725E-3</v>
      </c>
      <c r="GY249" s="9">
        <f t="shared" si="547"/>
        <v>1.6075805631100694E-3</v>
      </c>
      <c r="GZ249" s="9">
        <f t="shared" si="547"/>
        <v>1.6053816719062807E-3</v>
      </c>
      <c r="HA249" s="9">
        <f t="shared" si="547"/>
        <v>1.6030985102528494E-3</v>
      </c>
      <c r="HB249" s="9">
        <f t="shared" si="547"/>
        <v>1.6007280721486421E-3</v>
      </c>
      <c r="HC249" s="9">
        <f t="shared" si="547"/>
        <v>1.5982672534032257E-3</v>
      </c>
      <c r="HD249" s="9">
        <f t="shared" si="547"/>
        <v>1.5957128487778896E-3</v>
      </c>
      <c r="HE249" s="9">
        <f t="shared" si="547"/>
        <v>1.5930615490538252E-3</v>
      </c>
      <c r="HF249" s="9">
        <f t="shared" si="547"/>
        <v>1.5903099380288257E-3</v>
      </c>
      <c r="HG249" s="9">
        <f t="shared" si="547"/>
        <v>1.5874544894408844E-3</v>
      </c>
      <c r="HH249" s="9">
        <f t="shared" si="547"/>
        <v>1.5844915638164494E-3</v>
      </c>
      <c r="HI249" s="9">
        <f t="shared" si="547"/>
        <v>1.58141740524361E-3</v>
      </c>
      <c r="HJ249" s="9">
        <f t="shared" si="547"/>
        <v>1.5782281380667678E-3</v>
      </c>
      <c r="HK249" s="9">
        <f t="shared" si="547"/>
        <v>1.5749197635026081E-3</v>
      </c>
      <c r="HL249" s="9">
        <f t="shared" si="547"/>
        <v>1.5714881561781319E-3</v>
      </c>
      <c r="HM249" s="9">
        <f t="shared" si="547"/>
        <v>1.5679290605833489E-3</v>
      </c>
      <c r="HN249" s="9">
        <f t="shared" si="547"/>
        <v>1.5642380874439554E-3</v>
      </c>
      <c r="HO249" s="9">
        <f t="shared" si="547"/>
        <v>1.5604107100085254E-3</v>
      </c>
      <c r="HP249" s="9">
        <f t="shared" si="547"/>
        <v>1.5564422602521453E-3</v>
      </c>
      <c r="HQ249" s="9">
        <f t="shared" si="547"/>
        <v>1.5523279249881838E-3</v>
      </c>
      <c r="HR249" s="9">
        <f t="shared" si="547"/>
        <v>1.5480627418976683E-3</v>
      </c>
      <c r="HS249" s="9">
        <f t="shared" si="547"/>
        <v>1.5436415954632183E-3</v>
      </c>
      <c r="HT249" s="9">
        <f t="shared" si="547"/>
        <v>1.5390592128159887E-3</v>
      </c>
      <c r="HU249" s="9">
        <f t="shared" si="547"/>
        <v>1.5343101594872479E-3</v>
      </c>
      <c r="HV249" s="9">
        <f t="shared" si="547"/>
        <v>1.5293888350676073E-3</v>
      </c>
      <c r="HW249" s="9">
        <f t="shared" si="546"/>
        <v>1.5242894687690664E-3</v>
      </c>
      <c r="HX249" s="9">
        <f t="shared" si="546"/>
        <v>1.5190061148916024E-3</v>
      </c>
      <c r="HY249" s="9">
        <f t="shared" si="546"/>
        <v>1.5135326481904763E-3</v>
      </c>
      <c r="HZ249" s="9">
        <f t="shared" si="546"/>
        <v>1.5078627591447473E-3</v>
      </c>
      <c r="IA249" s="9">
        <f t="shared" si="546"/>
        <v>1.5019899491241272E-3</v>
      </c>
      <c r="IB249" s="9">
        <f t="shared" si="546"/>
        <v>1.4959075254528244E-3</v>
      </c>
      <c r="IC249" s="9">
        <f t="shared" si="546"/>
        <v>1.4896085963711073E-3</v>
      </c>
      <c r="ID249" s="9">
        <f t="shared" si="546"/>
        <v>1.4830860658902501E-3</v>
      </c>
      <c r="IE249" s="9">
        <f t="shared" si="546"/>
        <v>1.4763326285401708E-3</v>
      </c>
      <c r="IF249" s="9">
        <f t="shared" si="546"/>
        <v>1.4693407640126045E-3</v>
      </c>
      <c r="IG249" s="9">
        <f t="shared" si="546"/>
        <v>1.4621027316895365E-3</v>
      </c>
      <c r="IH249" s="9">
        <f t="shared" si="546"/>
        <v>1.4546105650665208E-3</v>
      </c>
      <c r="II249" s="9">
        <f t="shared" si="546"/>
        <v>1.4468560660606967E-3</v>
      </c>
      <c r="IJ249" s="9">
        <f t="shared" si="546"/>
        <v>1.4388307992050627E-3</v>
      </c>
      <c r="IK249" s="9">
        <f t="shared" si="546"/>
        <v>1.4305260857310131E-3</v>
      </c>
      <c r="IL249" s="9">
        <f t="shared" si="546"/>
        <v>1.4219329975330335E-3</v>
      </c>
      <c r="IM249" s="9">
        <f t="shared" si="546"/>
        <v>1.4130423510152375E-3</v>
      </c>
      <c r="IN249" s="9">
        <f t="shared" si="546"/>
        <v>1.4038447008233148E-3</v>
      </c>
      <c r="IO249" s="9">
        <f t="shared" si="546"/>
        <v>1.3943303334513391E-3</v>
      </c>
      <c r="IP249" s="9">
        <f t="shared" si="546"/>
        <v>1.3844892607341231E-3</v>
      </c>
      <c r="IQ249" s="9">
        <f t="shared" si="546"/>
        <v>1.3743112132123931E-3</v>
      </c>
      <c r="IR249" s="9">
        <f t="shared" si="546"/>
        <v>1.3637856333765419E-3</v>
      </c>
      <c r="IS249" s="9">
        <f t="shared" si="546"/>
        <v>1.3529016687876291E-3</v>
      </c>
      <c r="IT249" s="9">
        <f t="shared" si="546"/>
        <v>1.3416481650719626E-3</v>
      </c>
      <c r="IU249" s="9">
        <f t="shared" si="546"/>
        <v>1.330013658786908E-3</v>
      </c>
      <c r="IV249" s="9">
        <f t="shared" si="546"/>
        <v>1.3179863701645164E-3</v>
      </c>
      <c r="IW249" s="9">
        <f t="shared" si="546"/>
        <v>1.3055541957207859E-3</v>
      </c>
      <c r="IX249" s="9">
        <f t="shared" si="546"/>
        <v>1.2927047007402484E-3</v>
      </c>
      <c r="IY249" s="9">
        <f t="shared" si="546"/>
        <v>1.2794251116267277E-3</v>
      </c>
      <c r="IZ249" s="9">
        <f t="shared" si="546"/>
        <v>1.2657023081262993E-3</v>
      </c>
      <c r="JA249" s="9">
        <f t="shared" si="546"/>
        <v>1.2515228154136009E-3</v>
      </c>
      <c r="JB249" s="9">
        <f t="shared" si="546"/>
        <v>1.2368727960507886E-3</v>
      </c>
      <c r="JC249" s="9">
        <f t="shared" si="546"/>
        <v>1.221738041806769E-3</v>
      </c>
      <c r="JD249" s="9">
        <f t="shared" si="546"/>
        <v>1.2061039653468771E-3</v>
      </c>
      <c r="JE249" s="9">
        <f t="shared" si="546"/>
        <v>1.189955591785103E-3</v>
      </c>
      <c r="JF249" s="9">
        <f t="shared" si="546"/>
        <v>1.1732775501002565E-3</v>
      </c>
      <c r="JG249" s="9">
        <f t="shared" si="546"/>
        <v>1.1560540644178999E-3</v>
      </c>
      <c r="JH249" s="9">
        <f t="shared" si="546"/>
        <v>1.1382689451518166E-3</v>
      </c>
      <c r="JI249" s="9">
        <f t="shared" si="546"/>
        <v>1.1199055800123351E-3</v>
      </c>
      <c r="JJ249" s="9">
        <f t="shared" si="546"/>
        <v>1.1009469248737897E-3</v>
      </c>
      <c r="JK249" s="9">
        <f t="shared" si="546"/>
        <v>1.0813754945042204E-3</v>
      </c>
      <c r="JL249" s="9">
        <f t="shared" si="546"/>
        <v>1.0611733531582139E-3</v>
      </c>
      <c r="JM249" s="9">
        <f t="shared" si="546"/>
        <v>1.0403221050291874E-3</v>
      </c>
      <c r="JN249" s="9">
        <f t="shared" si="546"/>
        <v>1.0188028845634E-3</v>
      </c>
      <c r="JO249" s="9">
        <f t="shared" si="546"/>
        <v>9.9659634663526366E-4</v>
      </c>
      <c r="JP249" s="9">
        <f t="shared" si="546"/>
        <v>9.7368265658368848E-4</v>
      </c>
      <c r="JQ249" s="9">
        <f t="shared" si="546"/>
        <v>9.5004148010775953E-4</v>
      </c>
      <c r="JR249" s="9">
        <f t="shared" si="546"/>
        <v>9.256519730256197E-4</v>
      </c>
      <c r="JS249" s="9">
        <f t="shared" si="546"/>
        <v>9.00492770892658E-4</v>
      </c>
      <c r="JT249" s="9">
        <f t="shared" si="546"/>
        <v>8.7454197848333293E-4</v>
      </c>
      <c r="JU249" s="9">
        <f t="shared" si="546"/>
        <v>8.4777715913090124E-4</v>
      </c>
      <c r="JV249" s="9">
        <f t="shared" si="546"/>
        <v>8.2017532393409767E-4</v>
      </c>
      <c r="JW249" s="9">
        <f t="shared" si="546"/>
        <v>7.9171292082146419E-4</v>
      </c>
      <c r="JX249" s="9">
        <f t="shared" si="546"/>
        <v>7.6236582348352885E-4</v>
      </c>
      <c r="JY249" s="9">
        <f t="shared" si="546"/>
        <v>7.3210932016453019E-4</v>
      </c>
      <c r="JZ249" s="9">
        <f t="shared" si="546"/>
        <v>7.00918102321757E-4</v>
      </c>
      <c r="KA249" s="9">
        <f t="shared" si="546"/>
        <v>6.6876625314782334E-4</v>
      </c>
      <c r="KB249" s="9">
        <f t="shared" si="546"/>
        <v>6.3562723596094842E-4</v>
      </c>
      <c r="KC249" s="9">
        <f t="shared" si="546"/>
        <v>6.0147388246191251E-4</v>
      </c>
      <c r="KD249" s="9">
        <f t="shared" si="546"/>
        <v>5.6627838085773936E-4</v>
      </c>
      <c r="KE249" s="9">
        <f t="shared" si="546"/>
        <v>5.3001226385803769E-4</v>
      </c>
      <c r="KF249" s="9">
        <f t="shared" si="546"/>
        <v>4.9264639653871095E-4</v>
      </c>
      <c r="KG249" s="9">
        <f t="shared" si="546"/>
        <v>4.5415096408040444E-4</v>
      </c>
      <c r="KH249" s="9">
        <f t="shared" ref="KH249:KP263" si="548">NORMDIST($B249,0,1,0)-$B249*(1-NORMDIST($B249,0,1,1))-(NORMDIST($B249+KH$4,0,1,0)-($B249+KH$4)*(1-NORMDIST($B249+KH$4,0,1,1)))</f>
        <v>4.1449545937898014E-4</v>
      </c>
      <c r="KI249" s="9">
        <f t="shared" si="548"/>
        <v>3.7364867053191024E-4</v>
      </c>
      <c r="KJ249" s="9">
        <f t="shared" si="548"/>
        <v>3.3157866820135266E-4</v>
      </c>
      <c r="KK249" s="9">
        <f t="shared" si="548"/>
        <v>2.8825279285709521E-4</v>
      </c>
      <c r="KL249" s="9">
        <f t="shared" si="548"/>
        <v>2.4363764189793552E-4</v>
      </c>
      <c r="KM249" s="9">
        <f t="shared" si="548"/>
        <v>1.9769905665771755E-4</v>
      </c>
      <c r="KN249" s="9">
        <f t="shared" si="548"/>
        <v>1.5040210929555611E-4</v>
      </c>
      <c r="KO249" s="9">
        <f t="shared" si="548"/>
        <v>1.0171108957321255E-4</v>
      </c>
      <c r="KP249" s="9">
        <f t="shared" si="548"/>
        <v>5.1589491521706471E-5</v>
      </c>
    </row>
    <row r="250" spans="2:302" x14ac:dyDescent="0.25">
      <c r="B250" s="5">
        <f t="shared" si="478"/>
        <v>2.5500000000000522</v>
      </c>
      <c r="C250" s="9">
        <f t="shared" si="476"/>
        <v>1.7146725229343004E-3</v>
      </c>
      <c r="D250" s="9">
        <f t="shared" si="544"/>
        <v>1.7146723759383683E-3</v>
      </c>
      <c r="E250" s="9">
        <f t="shared" si="544"/>
        <v>1.7146722203036527E-3</v>
      </c>
      <c r="F250" s="9">
        <f t="shared" si="544"/>
        <v>1.7146720555387351E-3</v>
      </c>
      <c r="G250" s="9">
        <f t="shared" si="544"/>
        <v>1.7146718811261487E-3</v>
      </c>
      <c r="H250" s="9">
        <f t="shared" si="544"/>
        <v>1.7146716965181592E-3</v>
      </c>
      <c r="I250" s="9">
        <f t="shared" si="544"/>
        <v>1.7146715011373416E-3</v>
      </c>
      <c r="J250" s="9">
        <f t="shared" si="544"/>
        <v>1.7146712943763248E-3</v>
      </c>
      <c r="K250" s="9">
        <f t="shared" si="544"/>
        <v>1.7146710755923736E-3</v>
      </c>
      <c r="L250" s="9">
        <f t="shared" si="544"/>
        <v>1.714670844108896E-3</v>
      </c>
      <c r="M250" s="9">
        <f t="shared" si="544"/>
        <v>1.7146705992134063E-3</v>
      </c>
      <c r="N250" s="9">
        <f t="shared" si="544"/>
        <v>1.7146703401536925E-3</v>
      </c>
      <c r="O250" s="9">
        <f t="shared" si="544"/>
        <v>1.7146700661363221E-3</v>
      </c>
      <c r="P250" s="9">
        <f t="shared" si="544"/>
        <v>1.7146697763273464E-3</v>
      </c>
      <c r="Q250" s="9">
        <f t="shared" si="544"/>
        <v>1.7146694698448425E-3</v>
      </c>
      <c r="R250" s="9">
        <f t="shared" si="544"/>
        <v>1.7146691457624618E-3</v>
      </c>
      <c r="S250" s="9">
        <f t="shared" si="544"/>
        <v>1.7146688031015763E-3</v>
      </c>
      <c r="T250" s="9">
        <f t="shared" si="544"/>
        <v>1.7146684408329395E-3</v>
      </c>
      <c r="U250" s="9">
        <f t="shared" si="544"/>
        <v>1.7146680578721029E-3</v>
      </c>
      <c r="V250" s="9">
        <f t="shared" si="544"/>
        <v>1.7146676530762619E-3</v>
      </c>
      <c r="W250" s="9">
        <f t="shared" si="544"/>
        <v>1.7146672252411736E-3</v>
      </c>
      <c r="X250" s="9">
        <f t="shared" si="544"/>
        <v>1.7146667731003664E-3</v>
      </c>
      <c r="Y250" s="9">
        <f t="shared" si="544"/>
        <v>1.7146662953187541E-3</v>
      </c>
      <c r="Z250" s="9">
        <f t="shared" si="544"/>
        <v>1.7146657904923775E-3</v>
      </c>
      <c r="AA250" s="9">
        <f t="shared" si="544"/>
        <v>1.7146652571404595E-3</v>
      </c>
      <c r="AB250" s="9">
        <f t="shared" si="544"/>
        <v>1.7146646937073453E-3</v>
      </c>
      <c r="AC250" s="9">
        <f t="shared" si="544"/>
        <v>1.7146640985534613E-3</v>
      </c>
      <c r="AD250" s="9">
        <f t="shared" si="544"/>
        <v>1.7146634699539934E-3</v>
      </c>
      <c r="AE250" s="9">
        <f t="shared" si="544"/>
        <v>1.7146628060938753E-3</v>
      </c>
      <c r="AF250" s="9">
        <f t="shared" si="544"/>
        <v>1.7146621050635896E-3</v>
      </c>
      <c r="AG250" s="9">
        <f t="shared" si="544"/>
        <v>1.7146613648532289E-3</v>
      </c>
      <c r="AH250" s="9">
        <f t="shared" si="544"/>
        <v>1.7146605833486851E-3</v>
      </c>
      <c r="AI250" s="9">
        <f t="shared" si="544"/>
        <v>1.7146597583273851E-3</v>
      </c>
      <c r="AJ250" s="9">
        <f t="shared" si="544"/>
        <v>1.7146588874492783E-3</v>
      </c>
      <c r="AK250" s="9">
        <f t="shared" si="544"/>
        <v>1.714657968255037E-3</v>
      </c>
      <c r="AL250" s="9">
        <f t="shared" si="544"/>
        <v>1.7146569981589905E-3</v>
      </c>
      <c r="AM250" s="9">
        <f t="shared" si="544"/>
        <v>1.7146559744406272E-3</v>
      </c>
      <c r="AN250" s="9">
        <f t="shared" si="544"/>
        <v>1.7146548942413038E-3</v>
      </c>
      <c r="AO250" s="9">
        <f t="shared" si="544"/>
        <v>1.7146537545549008E-3</v>
      </c>
      <c r="AP250" s="9">
        <f t="shared" si="544"/>
        <v>1.7146525522219417E-3</v>
      </c>
      <c r="AQ250" s="9">
        <f t="shared" si="544"/>
        <v>1.7146512839216739E-3</v>
      </c>
      <c r="AR250" s="9">
        <f t="shared" si="544"/>
        <v>1.71464994616467E-3</v>
      </c>
      <c r="AS250" s="9">
        <f t="shared" si="544"/>
        <v>1.7146485352844713E-3</v>
      </c>
      <c r="AT250" s="9">
        <f t="shared" si="544"/>
        <v>1.7146470474268029E-3</v>
      </c>
      <c r="AU250" s="9">
        <f t="shared" si="544"/>
        <v>1.7146454785451142E-3</v>
      </c>
      <c r="AV250" s="9">
        <f t="shared" si="544"/>
        <v>1.7146438243861356E-3</v>
      </c>
      <c r="AW250" s="9">
        <f t="shared" si="544"/>
        <v>1.7146420804844155E-3</v>
      </c>
      <c r="AX250" s="9">
        <f t="shared" si="544"/>
        <v>1.7146402421489666E-3</v>
      </c>
      <c r="AY250" s="9">
        <f t="shared" si="544"/>
        <v>1.7146383044535365E-3</v>
      </c>
      <c r="AZ250" s="9">
        <f t="shared" si="544"/>
        <v>1.714636262225535E-3</v>
      </c>
      <c r="BA250" s="9">
        <f t="shared" si="544"/>
        <v>1.7146341100343222E-3</v>
      </c>
      <c r="BB250" s="9">
        <f t="shared" si="544"/>
        <v>1.7146318421784063E-3</v>
      </c>
      <c r="BC250" s="9">
        <f t="shared" si="544"/>
        <v>1.714629452672219E-3</v>
      </c>
      <c r="BD250" s="9">
        <f t="shared" si="544"/>
        <v>1.7146269352347717E-3</v>
      </c>
      <c r="BE250" s="9">
        <f t="shared" si="544"/>
        <v>1.7146242832735482E-3</v>
      </c>
      <c r="BF250" s="9">
        <f t="shared" si="544"/>
        <v>1.7146214898698393E-3</v>
      </c>
      <c r="BG250" s="9">
        <f t="shared" si="544"/>
        <v>1.7146185477638601E-3</v>
      </c>
      <c r="BH250" s="9">
        <f t="shared" si="544"/>
        <v>1.7146154493407511E-3</v>
      </c>
      <c r="BI250" s="9">
        <f t="shared" si="544"/>
        <v>1.7146121866091584E-3</v>
      </c>
      <c r="BJ250" s="9">
        <f t="shared" si="544"/>
        <v>1.7146087511895219E-3</v>
      </c>
      <c r="BK250" s="9">
        <f t="shared" si="544"/>
        <v>1.7146051342909955E-3</v>
      </c>
      <c r="BL250" s="9">
        <f t="shared" si="544"/>
        <v>1.714601326695171E-3</v>
      </c>
      <c r="BM250" s="9">
        <f t="shared" si="544"/>
        <v>1.7145973187349117E-3</v>
      </c>
      <c r="BN250" s="9">
        <f t="shared" si="544"/>
        <v>1.7145931002747958E-3</v>
      </c>
      <c r="BO250" s="9">
        <f t="shared" ref="BO250:CZ253" si="549">NORMDIST($B250,0,1,0)-$B250*(1-NORMDIST($B250,0,1,1))-(NORMDIST($B250+BO$4,0,1,0)-($B250+BO$4)*(1-NORMDIST($B250+BO$4,0,1,1)))</f>
        <v>1.714588660687543E-3</v>
      </c>
      <c r="BP250" s="9">
        <f t="shared" si="549"/>
        <v>1.7145839888344705E-3</v>
      </c>
      <c r="BQ250" s="9">
        <f t="shared" si="549"/>
        <v>1.7145790730383197E-3</v>
      </c>
      <c r="BR250" s="9">
        <f t="shared" si="549"/>
        <v>1.7145739010613495E-3</v>
      </c>
      <c r="BS250" s="9">
        <f t="shared" si="549"/>
        <v>1.7145684600786369E-3</v>
      </c>
      <c r="BT250" s="9">
        <f t="shared" si="549"/>
        <v>1.7145627366517784E-3</v>
      </c>
      <c r="BU250" s="9">
        <f t="shared" si="549"/>
        <v>1.7145567166999944E-3</v>
      </c>
      <c r="BV250" s="9">
        <f t="shared" si="549"/>
        <v>1.7145503854726475E-3</v>
      </c>
      <c r="BW250" s="9">
        <f t="shared" si="549"/>
        <v>1.7145437275163649E-3</v>
      </c>
      <c r="BX250" s="9">
        <f t="shared" si="549"/>
        <v>1.7145367266471593E-3</v>
      </c>
      <c r="BY250" s="9">
        <f t="shared" si="549"/>
        <v>1.7145293659131863E-3</v>
      </c>
      <c r="BZ250" s="9">
        <f t="shared" si="549"/>
        <v>1.7145216275632799E-3</v>
      </c>
      <c r="CA250" s="9">
        <f t="shared" si="549"/>
        <v>1.7145134930111408E-3</v>
      </c>
      <c r="CB250" s="9">
        <f t="shared" si="549"/>
        <v>1.7145049427957986E-3</v>
      </c>
      <c r="CC250" s="9">
        <f t="shared" si="549"/>
        <v>1.7144959565447485E-3</v>
      </c>
      <c r="CD250" s="9">
        <f t="shared" si="549"/>
        <v>1.714486512932287E-3</v>
      </c>
      <c r="CE250" s="9">
        <f t="shared" si="549"/>
        <v>1.714476589638316E-3</v>
      </c>
      <c r="CF250" s="9">
        <f t="shared" si="549"/>
        <v>1.7144661633032843E-3</v>
      </c>
      <c r="CG250" s="9">
        <f t="shared" si="549"/>
        <v>1.7144552094828587E-3</v>
      </c>
      <c r="CH250" s="9">
        <f t="shared" si="549"/>
        <v>1.7144437026005682E-3</v>
      </c>
      <c r="CI250" s="9">
        <f t="shared" si="549"/>
        <v>1.7144316158971861E-3</v>
      </c>
      <c r="CJ250" s="9">
        <f t="shared" si="549"/>
        <v>1.7144189213792486E-3</v>
      </c>
      <c r="CK250" s="9">
        <f t="shared" si="549"/>
        <v>1.7144055897674625E-3</v>
      </c>
      <c r="CL250" s="9">
        <f t="shared" si="549"/>
        <v>1.7143915904368732E-3</v>
      </c>
      <c r="CM250" s="9">
        <f t="shared" si="549"/>
        <v>1.7143768913604567E-3</v>
      </c>
      <c r="CN250" s="9">
        <f t="shared" si="549"/>
        <v>1.7143614590499749E-3</v>
      </c>
      <c r="CO250" s="9">
        <f t="shared" si="549"/>
        <v>1.7143452584895379E-3</v>
      </c>
      <c r="CP250" s="9">
        <f t="shared" si="549"/>
        <v>1.7143282530728066E-3</v>
      </c>
      <c r="CQ250" s="9">
        <f t="shared" si="549"/>
        <v>1.7143104045329498E-3</v>
      </c>
      <c r="CR250" s="9">
        <f t="shared" si="549"/>
        <v>1.7142916728710169E-3</v>
      </c>
      <c r="CS250" s="9">
        <f t="shared" si="549"/>
        <v>1.7142720162856935E-3</v>
      </c>
      <c r="CT250" s="9">
        <f t="shared" si="549"/>
        <v>1.7142513910909558E-3</v>
      </c>
      <c r="CU250" s="9">
        <f t="shared" si="549"/>
        <v>1.7142297516409433E-3</v>
      </c>
      <c r="CV250" s="9">
        <f t="shared" si="549"/>
        <v>1.714207050243353E-3</v>
      </c>
      <c r="CW250" s="9">
        <f t="shared" si="549"/>
        <v>1.7141832370759153E-3</v>
      </c>
      <c r="CX250" s="9">
        <f t="shared" si="549"/>
        <v>1.7141582600943808E-3</v>
      </c>
      <c r="CY250" s="9">
        <f t="shared" si="549"/>
        <v>1.7141320649403024E-3</v>
      </c>
      <c r="CZ250" s="9">
        <f t="shared" si="549"/>
        <v>1.7141045948435884E-3</v>
      </c>
      <c r="DA250" s="9">
        <f t="shared" si="545"/>
        <v>1.7140757905223822E-3</v>
      </c>
      <c r="DB250" s="9">
        <f t="shared" si="545"/>
        <v>1.7140455900777028E-3</v>
      </c>
      <c r="DC250" s="9">
        <f t="shared" si="545"/>
        <v>1.7140139288842726E-3</v>
      </c>
      <c r="DD250" s="9">
        <f t="shared" si="545"/>
        <v>1.7139807394793798E-3</v>
      </c>
      <c r="DE250" s="9">
        <f t="shared" si="545"/>
        <v>1.7139459514440461E-3</v>
      </c>
      <c r="DF250" s="9">
        <f t="shared" si="545"/>
        <v>1.7139094912812648E-3</v>
      </c>
      <c r="DG250" s="9">
        <f t="shared" si="545"/>
        <v>1.7138712822909548E-3</v>
      </c>
      <c r="DH250" s="9">
        <f t="shared" si="545"/>
        <v>1.7138312444362788E-3</v>
      </c>
      <c r="DI250" s="9">
        <f t="shared" si="545"/>
        <v>1.7137892942093401E-3</v>
      </c>
      <c r="DJ250" s="9">
        <f t="shared" si="545"/>
        <v>1.7137453444897655E-3</v>
      </c>
      <c r="DK250" s="9">
        <f t="shared" si="545"/>
        <v>1.7136993043961359E-3</v>
      </c>
      <c r="DL250" s="9">
        <f t="shared" si="545"/>
        <v>1.7136510791360352E-3</v>
      </c>
      <c r="DM250" s="9">
        <f t="shared" si="545"/>
        <v>1.7136005698461349E-3</v>
      </c>
      <c r="DN250" s="9">
        <f t="shared" si="545"/>
        <v>1.7135476734289425E-3</v>
      </c>
      <c r="DO250" s="9">
        <f t="shared" si="545"/>
        <v>1.713492282382919E-3</v>
      </c>
      <c r="DP250" s="9">
        <f t="shared" si="545"/>
        <v>1.7134342846255701E-3</v>
      </c>
      <c r="DQ250" s="9">
        <f t="shared" si="545"/>
        <v>1.7133735633124499E-3</v>
      </c>
      <c r="DR250" s="9">
        <f t="shared" si="545"/>
        <v>1.7133099966447202E-3</v>
      </c>
      <c r="DS250" s="9">
        <f t="shared" si="545"/>
        <v>1.7132434576743948E-3</v>
      </c>
      <c r="DT250" s="9">
        <f t="shared" si="545"/>
        <v>1.7131738140992894E-3</v>
      </c>
      <c r="DU250" s="9">
        <f t="shared" si="545"/>
        <v>1.7131009280537065E-3</v>
      </c>
      <c r="DV250" s="9">
        <f t="shared" si="545"/>
        <v>1.7130246558877543E-3</v>
      </c>
      <c r="DW250" s="9">
        <f t="shared" si="545"/>
        <v>1.7129448479411618E-3</v>
      </c>
      <c r="DX250" s="9">
        <f t="shared" si="545"/>
        <v>1.7128613483082052E-3</v>
      </c>
      <c r="DY250" s="9">
        <f t="shared" si="545"/>
        <v>1.7127739945936708E-3</v>
      </c>
      <c r="DZ250" s="9">
        <f t="shared" si="545"/>
        <v>1.712682617661604E-3</v>
      </c>
      <c r="EA250" s="9">
        <f t="shared" si="545"/>
        <v>1.7125870413737389E-3</v>
      </c>
      <c r="EB250" s="9">
        <f t="shared" si="545"/>
        <v>1.7124870823173155E-3</v>
      </c>
      <c r="EC250" s="9">
        <f t="shared" si="545"/>
        <v>1.7123825495271102E-3</v>
      </c>
      <c r="ED250" s="9">
        <f t="shared" si="545"/>
        <v>1.7122732441950238E-3</v>
      </c>
      <c r="EE250" s="9">
        <f t="shared" si="545"/>
        <v>1.7121589593686029E-3</v>
      </c>
      <c r="EF250" s="9">
        <f t="shared" si="545"/>
        <v>1.71203947963976E-3</v>
      </c>
      <c r="EG250" s="9">
        <f t="shared" si="545"/>
        <v>1.7119145808262438E-3</v>
      </c>
      <c r="EH250" s="9">
        <f t="shared" si="545"/>
        <v>1.7117840296352262E-3</v>
      </c>
      <c r="EI250" s="9">
        <f t="shared" si="545"/>
        <v>1.7116475833198856E-3</v>
      </c>
      <c r="EJ250" s="9">
        <f t="shared" si="545"/>
        <v>1.7115049893237832E-3</v>
      </c>
      <c r="EK250" s="9">
        <f t="shared" si="545"/>
        <v>1.7113559849115645E-3</v>
      </c>
      <c r="EL250" s="9">
        <f t="shared" si="545"/>
        <v>1.7112002967872039E-3</v>
      </c>
      <c r="EM250" s="9">
        <f t="shared" si="545"/>
        <v>1.7110376407009147E-3</v>
      </c>
      <c r="EN250" s="9">
        <f t="shared" si="545"/>
        <v>1.7108677210392973E-3</v>
      </c>
      <c r="EO250" s="9">
        <f t="shared" si="545"/>
        <v>1.7106902304066048E-3</v>
      </c>
      <c r="EP250" s="9">
        <f t="shared" si="545"/>
        <v>1.7105048491851029E-3</v>
      </c>
      <c r="EQ250" s="9">
        <f t="shared" si="545"/>
        <v>1.7103112450872738E-3</v>
      </c>
      <c r="ER250" s="9">
        <f t="shared" si="545"/>
        <v>1.7101090726890659E-3</v>
      </c>
      <c r="ES250" s="9">
        <f t="shared" si="545"/>
        <v>1.7098979729494093E-3</v>
      </c>
      <c r="ET250" s="9">
        <f t="shared" si="545"/>
        <v>1.7096775727114977E-3</v>
      </c>
      <c r="EU250" s="9">
        <f t="shared" si="545"/>
        <v>1.7094474841894778E-3</v>
      </c>
      <c r="EV250" s="9">
        <f t="shared" si="545"/>
        <v>1.7092073044381649E-3</v>
      </c>
      <c r="EW250" s="9">
        <f t="shared" si="545"/>
        <v>1.708956614805154E-3</v>
      </c>
      <c r="EX250" s="9">
        <f t="shared" si="545"/>
        <v>1.708694980362823E-3</v>
      </c>
      <c r="EY250" s="9">
        <f t="shared" si="545"/>
        <v>1.708421949325744E-3</v>
      </c>
      <c r="EZ250" s="9">
        <f t="shared" si="545"/>
        <v>1.7081370524458617E-3</v>
      </c>
      <c r="FA250" s="9">
        <f t="shared" si="545"/>
        <v>1.7078398023890069E-3</v>
      </c>
      <c r="FB250" s="9">
        <f t="shared" si="545"/>
        <v>1.7075296930925913E-3</v>
      </c>
      <c r="FC250" s="9">
        <f t="shared" si="545"/>
        <v>1.7072061991006895E-3</v>
      </c>
      <c r="FD250" s="9">
        <f t="shared" si="545"/>
        <v>1.7068687748789126E-3</v>
      </c>
      <c r="FE250" s="9">
        <f t="shared" si="545"/>
        <v>1.7065168541086717E-3</v>
      </c>
      <c r="FF250" s="9">
        <f t="shared" si="545"/>
        <v>1.706149848955971E-3</v>
      </c>
      <c r="FG250" s="9">
        <f t="shared" si="545"/>
        <v>1.7057671493199576E-3</v>
      </c>
      <c r="FH250" s="9">
        <f t="shared" si="545"/>
        <v>1.7053681220562109E-3</v>
      </c>
      <c r="FI250" s="9">
        <f t="shared" si="545"/>
        <v>1.7049521101771845E-3</v>
      </c>
      <c r="FJ250" s="9">
        <f t="shared" si="545"/>
        <v>1.7045184320259909E-3</v>
      </c>
      <c r="FK250" s="9">
        <f t="shared" si="547"/>
        <v>1.7040663804253542E-3</v>
      </c>
      <c r="FL250" s="9">
        <f t="shared" si="547"/>
        <v>1.7035952218008427E-3</v>
      </c>
      <c r="FM250" s="9">
        <f t="shared" si="547"/>
        <v>1.7031041952770025E-3</v>
      </c>
      <c r="FN250" s="9">
        <f t="shared" si="547"/>
        <v>1.7025925117436661E-3</v>
      </c>
      <c r="FO250" s="9">
        <f t="shared" si="547"/>
        <v>1.7020593528974256E-3</v>
      </c>
      <c r="FP250" s="9">
        <f t="shared" si="547"/>
        <v>1.7015038702502252E-3</v>
      </c>
      <c r="FQ250" s="9">
        <f t="shared" si="547"/>
        <v>1.700925184111658E-3</v>
      </c>
      <c r="FR250" s="9">
        <f t="shared" si="547"/>
        <v>1.7003223825376975E-3</v>
      </c>
      <c r="FS250" s="9">
        <f t="shared" si="547"/>
        <v>1.6996945202488812E-3</v>
      </c>
      <c r="FT250" s="9">
        <f t="shared" si="547"/>
        <v>1.6990406175170186E-3</v>
      </c>
      <c r="FU250" s="9">
        <f t="shared" si="547"/>
        <v>1.6983596590173407E-3</v>
      </c>
      <c r="FV250" s="9">
        <f t="shared" si="547"/>
        <v>1.6976505926489065E-3</v>
      </c>
      <c r="FW250" s="9">
        <f t="shared" si="547"/>
        <v>1.6969123283179753E-3</v>
      </c>
      <c r="FX250" s="9">
        <f t="shared" si="547"/>
        <v>1.6961437366874972E-3</v>
      </c>
      <c r="FY250" s="9">
        <f t="shared" si="547"/>
        <v>1.6953436478878107E-3</v>
      </c>
      <c r="FZ250" s="9">
        <f t="shared" si="547"/>
        <v>1.6945108501936895E-3</v>
      </c>
      <c r="GA250" s="9">
        <f t="shared" si="547"/>
        <v>1.693644088660668E-3</v>
      </c>
      <c r="GB250" s="9">
        <f t="shared" si="547"/>
        <v>1.6927420637207207E-3</v>
      </c>
      <c r="GC250" s="9">
        <f t="shared" si="547"/>
        <v>1.6918034297427312E-3</v>
      </c>
      <c r="GD250" s="9">
        <f t="shared" si="547"/>
        <v>1.6908267935460781E-3</v>
      </c>
      <c r="GE250" s="9">
        <f t="shared" si="547"/>
        <v>1.6898107128777236E-3</v>
      </c>
      <c r="GF250" s="9">
        <f t="shared" si="547"/>
        <v>1.6887536948407412E-3</v>
      </c>
      <c r="GG250" s="9">
        <f t="shared" si="547"/>
        <v>1.6876541942841875E-3</v>
      </c>
      <c r="GH250" s="9">
        <f t="shared" si="547"/>
        <v>1.6865106121455664E-3</v>
      </c>
      <c r="GI250" s="9">
        <f t="shared" si="547"/>
        <v>1.6853212937454833E-3</v>
      </c>
      <c r="GJ250" s="9">
        <f t="shared" si="547"/>
        <v>1.6840845270389281E-3</v>
      </c>
      <c r="GK250" s="9">
        <f t="shared" si="547"/>
        <v>1.682798540815395E-3</v>
      </c>
      <c r="GL250" s="9">
        <f t="shared" si="547"/>
        <v>1.6814615028527078E-3</v>
      </c>
      <c r="GM250" s="9">
        <f t="shared" si="547"/>
        <v>1.6800715180172263E-3</v>
      </c>
      <c r="GN250" s="9">
        <f t="shared" si="547"/>
        <v>1.6786266263157492E-3</v>
      </c>
      <c r="GO250" s="9">
        <f t="shared" si="547"/>
        <v>1.6771248008934764E-3</v>
      </c>
      <c r="GP250" s="9">
        <f t="shared" si="547"/>
        <v>1.6755639459781449E-3</v>
      </c>
      <c r="GQ250" s="9">
        <f t="shared" si="547"/>
        <v>1.6739418947712475E-3</v>
      </c>
      <c r="GR250" s="9">
        <f t="shared" si="547"/>
        <v>1.6722564072808917E-3</v>
      </c>
      <c r="GS250" s="9">
        <f t="shared" si="547"/>
        <v>1.6705051680985569E-3</v>
      </c>
      <c r="GT250" s="9">
        <f t="shared" si="547"/>
        <v>1.6686857841195905E-3</v>
      </c>
      <c r="GU250" s="9">
        <f t="shared" si="547"/>
        <v>1.666795782201037E-3</v>
      </c>
      <c r="GV250" s="9">
        <f t="shared" si="547"/>
        <v>1.6648326067619766E-3</v>
      </c>
      <c r="GW250" s="9">
        <f t="shared" si="547"/>
        <v>1.6627936173189586E-3</v>
      </c>
      <c r="GX250" s="9">
        <f t="shared" si="547"/>
        <v>1.6606760859606546E-3</v>
      </c>
      <c r="GY250" s="9">
        <f t="shared" si="547"/>
        <v>1.658477194756866E-3</v>
      </c>
      <c r="GZ250" s="9">
        <f t="shared" si="547"/>
        <v>1.6561940331034364E-3</v>
      </c>
      <c r="HA250" s="9">
        <f t="shared" si="547"/>
        <v>1.6538235949992292E-3</v>
      </c>
      <c r="HB250" s="9">
        <f t="shared" si="547"/>
        <v>1.651362776253811E-3</v>
      </c>
      <c r="HC250" s="9">
        <f t="shared" si="547"/>
        <v>1.6488083716284748E-3</v>
      </c>
      <c r="HD250" s="9">
        <f t="shared" si="547"/>
        <v>1.6461570719044113E-3</v>
      </c>
      <c r="HE250" s="9">
        <f t="shared" si="547"/>
        <v>1.6434054608794129E-3</v>
      </c>
      <c r="HF250" s="9">
        <f t="shared" si="547"/>
        <v>1.6405500122914697E-3</v>
      </c>
      <c r="HG250" s="9">
        <f t="shared" si="547"/>
        <v>1.6375870866670347E-3</v>
      </c>
      <c r="HH250" s="9">
        <f t="shared" si="547"/>
        <v>1.6345129280941975E-3</v>
      </c>
      <c r="HI250" s="9">
        <f t="shared" si="547"/>
        <v>1.6313236609173552E-3</v>
      </c>
      <c r="HJ250" s="9">
        <f t="shared" si="547"/>
        <v>1.6280152863531933E-3</v>
      </c>
      <c r="HK250" s="9">
        <f t="shared" si="547"/>
        <v>1.6245836790287171E-3</v>
      </c>
      <c r="HL250" s="9">
        <f t="shared" si="547"/>
        <v>1.6210245834339366E-3</v>
      </c>
      <c r="HM250" s="9">
        <f t="shared" si="547"/>
        <v>1.617333610294542E-3</v>
      </c>
      <c r="HN250" s="9">
        <f t="shared" si="547"/>
        <v>1.6135062328591107E-3</v>
      </c>
      <c r="HO250" s="9">
        <f t="shared" si="547"/>
        <v>1.6095377831027305E-3</v>
      </c>
      <c r="HP250" s="9">
        <f t="shared" si="547"/>
        <v>1.6054234478387705E-3</v>
      </c>
      <c r="HQ250" s="9">
        <f t="shared" si="547"/>
        <v>1.6011582647482551E-3</v>
      </c>
      <c r="HR250" s="9">
        <f t="shared" si="547"/>
        <v>1.5967371183138036E-3</v>
      </c>
      <c r="HS250" s="9">
        <f t="shared" si="547"/>
        <v>1.592154735666574E-3</v>
      </c>
      <c r="HT250" s="9">
        <f t="shared" si="547"/>
        <v>1.5874056823378365E-3</v>
      </c>
      <c r="HU250" s="9">
        <f t="shared" si="547"/>
        <v>1.5824843579181941E-3</v>
      </c>
      <c r="HV250" s="9">
        <f t="shared" si="547"/>
        <v>1.5773849916196517E-3</v>
      </c>
      <c r="HW250" s="9">
        <f t="shared" si="546"/>
        <v>1.5721016377421876E-3</v>
      </c>
      <c r="HX250" s="9">
        <f t="shared" si="546"/>
        <v>1.5666281710407033E-3</v>
      </c>
      <c r="HY250" s="9">
        <f t="shared" si="546"/>
        <v>1.5609582819953365E-3</v>
      </c>
      <c r="HZ250" s="9">
        <f t="shared" si="546"/>
        <v>1.5550854719747125E-3</v>
      </c>
      <c r="IA250" s="9">
        <f t="shared" si="546"/>
        <v>1.5490030483034096E-3</v>
      </c>
      <c r="IB250" s="9">
        <f t="shared" si="546"/>
        <v>1.5427041192216952E-3</v>
      </c>
      <c r="IC250" s="9">
        <f t="shared" si="546"/>
        <v>1.5361815887408375E-3</v>
      </c>
      <c r="ID250" s="9">
        <f t="shared" si="546"/>
        <v>1.529428151390756E-3</v>
      </c>
      <c r="IE250" s="9">
        <f t="shared" si="546"/>
        <v>1.5224362868631897E-3</v>
      </c>
      <c r="IF250" s="9">
        <f t="shared" si="546"/>
        <v>1.5151982545401239E-3</v>
      </c>
      <c r="IG250" s="9">
        <f t="shared" si="546"/>
        <v>1.5077060879171091E-3</v>
      </c>
      <c r="IH250" s="9">
        <f t="shared" si="546"/>
        <v>1.499951588911282E-3</v>
      </c>
      <c r="II250" s="9">
        <f t="shared" si="546"/>
        <v>1.491926322055648E-3</v>
      </c>
      <c r="IJ250" s="9">
        <f t="shared" si="546"/>
        <v>1.4836216085816014E-3</v>
      </c>
      <c r="IK250" s="9">
        <f t="shared" si="546"/>
        <v>1.4750285203836218E-3</v>
      </c>
      <c r="IL250" s="9">
        <f t="shared" si="546"/>
        <v>1.4661378738658228E-3</v>
      </c>
      <c r="IM250" s="9">
        <f t="shared" si="546"/>
        <v>1.4569402236739E-3</v>
      </c>
      <c r="IN250" s="9">
        <f t="shared" si="546"/>
        <v>1.4474258563019278E-3</v>
      </c>
      <c r="IO250" s="9">
        <f t="shared" si="546"/>
        <v>1.4375847835847123E-3</v>
      </c>
      <c r="IP250" s="9">
        <f t="shared" si="546"/>
        <v>1.4274067360629784E-3</v>
      </c>
      <c r="IQ250" s="9">
        <f t="shared" si="546"/>
        <v>1.4168811562271272E-3</v>
      </c>
      <c r="IR250" s="9">
        <f t="shared" si="546"/>
        <v>1.4059971916382209E-3</v>
      </c>
      <c r="IS250" s="9">
        <f t="shared" si="546"/>
        <v>1.3947436879225557E-3</v>
      </c>
      <c r="IT250" s="9">
        <f t="shared" si="546"/>
        <v>1.3831091816374932E-3</v>
      </c>
      <c r="IU250" s="9">
        <f t="shared" si="546"/>
        <v>1.3710818930151017E-3</v>
      </c>
      <c r="IV250" s="9">
        <f t="shared" si="546"/>
        <v>1.3586497185713764E-3</v>
      </c>
      <c r="IW250" s="9">
        <f t="shared" si="546"/>
        <v>1.3458002235908388E-3</v>
      </c>
      <c r="IX250" s="9">
        <f t="shared" si="546"/>
        <v>1.3325206344773129E-3</v>
      </c>
      <c r="IY250" s="9">
        <f t="shared" si="546"/>
        <v>1.3187978309768845E-3</v>
      </c>
      <c r="IZ250" s="9">
        <f t="shared" si="546"/>
        <v>1.3046183382641949E-3</v>
      </c>
      <c r="JA250" s="9">
        <f t="shared" si="546"/>
        <v>1.2899683189013782E-3</v>
      </c>
      <c r="JB250" s="9">
        <f t="shared" si="546"/>
        <v>1.2748335646573542E-3</v>
      </c>
      <c r="JC250" s="9">
        <f t="shared" si="546"/>
        <v>1.2591994881974624E-3</v>
      </c>
      <c r="JD250" s="9">
        <f t="shared" si="546"/>
        <v>1.2430511146356979E-3</v>
      </c>
      <c r="JE250" s="9">
        <f t="shared" si="546"/>
        <v>1.2263730729508478E-3</v>
      </c>
      <c r="JF250" s="9">
        <f t="shared" si="546"/>
        <v>1.2091495872684852E-3</v>
      </c>
      <c r="JG250" s="9">
        <f t="shared" si="546"/>
        <v>1.1913644680024019E-3</v>
      </c>
      <c r="JH250" s="9">
        <f t="shared" si="546"/>
        <v>1.1730011028629273E-3</v>
      </c>
      <c r="JI250" s="9">
        <f t="shared" si="546"/>
        <v>1.1540424477243811E-3</v>
      </c>
      <c r="JJ250" s="9">
        <f t="shared" si="546"/>
        <v>1.1344710173548057E-3</v>
      </c>
      <c r="JK250" s="9">
        <f t="shared" si="546"/>
        <v>1.1142688760087992E-3</v>
      </c>
      <c r="JL250" s="9">
        <f t="shared" si="546"/>
        <v>1.0934176278797787E-3</v>
      </c>
      <c r="JM250" s="9">
        <f t="shared" si="546"/>
        <v>1.0718984074139992E-3</v>
      </c>
      <c r="JN250" s="9">
        <f t="shared" si="546"/>
        <v>1.0496918694858489E-3</v>
      </c>
      <c r="JO250" s="9">
        <f t="shared" si="546"/>
        <v>1.0267781794342738E-3</v>
      </c>
      <c r="JP250" s="9">
        <f t="shared" si="546"/>
        <v>1.0031370029583569E-3</v>
      </c>
      <c r="JQ250" s="9">
        <f t="shared" si="546"/>
        <v>9.7874749587621799E-4</v>
      </c>
      <c r="JR250" s="9">
        <f t="shared" si="546"/>
        <v>9.5358829374324328E-4</v>
      </c>
      <c r="JS250" s="9">
        <f t="shared" si="546"/>
        <v>9.2763750133391821E-4</v>
      </c>
      <c r="JT250" s="9">
        <f t="shared" si="546"/>
        <v>9.0087268198149779E-4</v>
      </c>
      <c r="JU250" s="9">
        <f t="shared" si="546"/>
        <v>8.7327084678469509E-4</v>
      </c>
      <c r="JV250" s="9">
        <f t="shared" si="546"/>
        <v>8.4480844367204946E-4</v>
      </c>
      <c r="JW250" s="9">
        <f t="shared" si="546"/>
        <v>8.1546134633411413E-4</v>
      </c>
      <c r="JX250" s="9">
        <f t="shared" si="546"/>
        <v>7.8520484301512934E-4</v>
      </c>
      <c r="JY250" s="9">
        <f t="shared" si="546"/>
        <v>7.5401362517235615E-4</v>
      </c>
      <c r="JZ250" s="9">
        <f t="shared" si="546"/>
        <v>7.2186177599840862E-4</v>
      </c>
      <c r="KA250" s="9">
        <f t="shared" si="546"/>
        <v>6.8872275881153369E-4</v>
      </c>
      <c r="KB250" s="9">
        <f t="shared" si="546"/>
        <v>6.5456940531250819E-4</v>
      </c>
      <c r="KC250" s="9">
        <f t="shared" si="546"/>
        <v>6.1937390370834025E-4</v>
      </c>
      <c r="KD250" s="9">
        <f t="shared" si="546"/>
        <v>5.8310778670862297E-4</v>
      </c>
      <c r="KE250" s="9">
        <f t="shared" si="546"/>
        <v>5.4574191938929623E-4</v>
      </c>
      <c r="KF250" s="9">
        <f t="shared" si="546"/>
        <v>5.0724648693100706E-4</v>
      </c>
      <c r="KG250" s="9">
        <f t="shared" si="546"/>
        <v>4.6759098222956541E-4</v>
      </c>
      <c r="KH250" s="9">
        <f t="shared" si="548"/>
        <v>4.267441933825146E-4</v>
      </c>
      <c r="KI250" s="9">
        <f t="shared" si="548"/>
        <v>3.8467419105193794E-4</v>
      </c>
      <c r="KJ250" s="9">
        <f t="shared" si="548"/>
        <v>3.4134831570769263E-4</v>
      </c>
      <c r="KK250" s="9">
        <f t="shared" si="548"/>
        <v>2.9673316474852079E-4</v>
      </c>
      <c r="KL250" s="9">
        <f t="shared" si="548"/>
        <v>2.507945795083219E-4</v>
      </c>
      <c r="KM250" s="9">
        <f t="shared" si="548"/>
        <v>2.0349763214614139E-4</v>
      </c>
      <c r="KN250" s="9">
        <f t="shared" si="548"/>
        <v>1.5480661242381864E-4</v>
      </c>
      <c r="KO250" s="9">
        <f t="shared" si="548"/>
        <v>1.0468501437229175E-4</v>
      </c>
      <c r="KP250" s="9">
        <f t="shared" si="548"/>
        <v>5.3095522850613031E-5</v>
      </c>
    </row>
    <row r="251" spans="2:302" x14ac:dyDescent="0.25">
      <c r="B251" s="5">
        <f t="shared" si="478"/>
        <v>2.5400000000000524</v>
      </c>
      <c r="C251" s="9">
        <f t="shared" si="476"/>
        <v>1.7693129043441509E-3</v>
      </c>
      <c r="D251" s="9">
        <f t="shared" ref="D251:BO254" si="550">NORMDIST($B251,0,1,0)-$B251*(1-NORMDIST($B251,0,1,1))-(NORMDIST($B251+D$4,0,1,0)-($B251+D$4)*(1-NORMDIST($B251+D$4,0,1,1)))</f>
        <v>1.7693127487094353E-3</v>
      </c>
      <c r="E251" s="9">
        <f t="shared" si="550"/>
        <v>1.7693125839445176E-3</v>
      </c>
      <c r="F251" s="9">
        <f t="shared" si="550"/>
        <v>1.7693124095319313E-3</v>
      </c>
      <c r="G251" s="9">
        <f t="shared" si="550"/>
        <v>1.7693122249239418E-3</v>
      </c>
      <c r="H251" s="9">
        <f t="shared" si="550"/>
        <v>1.7693120295431241E-3</v>
      </c>
      <c r="I251" s="9">
        <f t="shared" si="550"/>
        <v>1.7693118227821074E-3</v>
      </c>
      <c r="J251" s="9">
        <f t="shared" si="550"/>
        <v>1.7693116039981562E-3</v>
      </c>
      <c r="K251" s="9">
        <f t="shared" si="550"/>
        <v>1.7693113725146786E-3</v>
      </c>
      <c r="L251" s="9">
        <f t="shared" si="550"/>
        <v>1.7693111276191888E-3</v>
      </c>
      <c r="M251" s="9">
        <f t="shared" si="550"/>
        <v>1.7693108685594751E-3</v>
      </c>
      <c r="N251" s="9">
        <f t="shared" si="550"/>
        <v>1.7693105945421046E-3</v>
      </c>
      <c r="O251" s="9">
        <f t="shared" si="550"/>
        <v>1.769310304733129E-3</v>
      </c>
      <c r="P251" s="9">
        <f t="shared" si="550"/>
        <v>1.7693099982506251E-3</v>
      </c>
      <c r="Q251" s="9">
        <f t="shared" si="550"/>
        <v>1.7693096741682444E-3</v>
      </c>
      <c r="R251" s="9">
        <f t="shared" si="550"/>
        <v>1.7693093315073588E-3</v>
      </c>
      <c r="S251" s="9">
        <f t="shared" si="550"/>
        <v>1.7693089692387221E-3</v>
      </c>
      <c r="T251" s="9">
        <f t="shared" si="550"/>
        <v>1.7693085862778854E-3</v>
      </c>
      <c r="U251" s="9">
        <f t="shared" si="550"/>
        <v>1.7693081814820445E-3</v>
      </c>
      <c r="V251" s="9">
        <f t="shared" si="550"/>
        <v>1.7693077536469562E-3</v>
      </c>
      <c r="W251" s="9">
        <f t="shared" si="550"/>
        <v>1.769307301506149E-3</v>
      </c>
      <c r="X251" s="9">
        <f t="shared" si="550"/>
        <v>1.7693068237245367E-3</v>
      </c>
      <c r="Y251" s="9">
        <f t="shared" si="550"/>
        <v>1.7693063188981601E-3</v>
      </c>
      <c r="Z251" s="9">
        <f t="shared" si="550"/>
        <v>1.7693057855462421E-3</v>
      </c>
      <c r="AA251" s="9">
        <f t="shared" si="550"/>
        <v>1.7693052221131279E-3</v>
      </c>
      <c r="AB251" s="9">
        <f t="shared" si="550"/>
        <v>1.7693046269592438E-3</v>
      </c>
      <c r="AC251" s="9">
        <f t="shared" si="550"/>
        <v>1.769303998359776E-3</v>
      </c>
      <c r="AD251" s="9">
        <f t="shared" si="550"/>
        <v>1.7693033344996579E-3</v>
      </c>
      <c r="AE251" s="9">
        <f t="shared" si="550"/>
        <v>1.7693026334693722E-3</v>
      </c>
      <c r="AF251" s="9">
        <f t="shared" si="550"/>
        <v>1.7693018932590115E-3</v>
      </c>
      <c r="AG251" s="9">
        <f t="shared" si="550"/>
        <v>1.7693011117544677E-3</v>
      </c>
      <c r="AH251" s="9">
        <f t="shared" si="550"/>
        <v>1.7693002867331677E-3</v>
      </c>
      <c r="AI251" s="9">
        <f t="shared" si="550"/>
        <v>1.7692994158550609E-3</v>
      </c>
      <c r="AJ251" s="9">
        <f t="shared" si="550"/>
        <v>1.7692984966608196E-3</v>
      </c>
      <c r="AK251" s="9">
        <f t="shared" si="550"/>
        <v>1.7692975265647731E-3</v>
      </c>
      <c r="AL251" s="9">
        <f t="shared" si="550"/>
        <v>1.7692965028464098E-3</v>
      </c>
      <c r="AM251" s="9">
        <f t="shared" si="550"/>
        <v>1.7692954226470863E-3</v>
      </c>
      <c r="AN251" s="9">
        <f t="shared" si="550"/>
        <v>1.7692942829606833E-3</v>
      </c>
      <c r="AO251" s="9">
        <f t="shared" si="550"/>
        <v>1.7692930806277242E-3</v>
      </c>
      <c r="AP251" s="9">
        <f t="shared" si="550"/>
        <v>1.7692918123274565E-3</v>
      </c>
      <c r="AQ251" s="9">
        <f t="shared" si="550"/>
        <v>1.7692904745704526E-3</v>
      </c>
      <c r="AR251" s="9">
        <f t="shared" si="550"/>
        <v>1.7692890636902539E-3</v>
      </c>
      <c r="AS251" s="9">
        <f t="shared" si="550"/>
        <v>1.7692875758325854E-3</v>
      </c>
      <c r="AT251" s="9">
        <f t="shared" si="550"/>
        <v>1.7692860069508968E-3</v>
      </c>
      <c r="AU251" s="9">
        <f t="shared" si="550"/>
        <v>1.7692843527919182E-3</v>
      </c>
      <c r="AV251" s="9">
        <f t="shared" si="550"/>
        <v>1.7692826088901981E-3</v>
      </c>
      <c r="AW251" s="9">
        <f t="shared" si="550"/>
        <v>1.7692807705547492E-3</v>
      </c>
      <c r="AX251" s="9">
        <f t="shared" si="550"/>
        <v>1.7692788328593191E-3</v>
      </c>
      <c r="AY251" s="9">
        <f t="shared" si="550"/>
        <v>1.7692767906313175E-3</v>
      </c>
      <c r="AZ251" s="9">
        <f t="shared" si="550"/>
        <v>1.7692746384401048E-3</v>
      </c>
      <c r="BA251" s="9">
        <f t="shared" si="550"/>
        <v>1.7692723705841889E-3</v>
      </c>
      <c r="BB251" s="9">
        <f t="shared" si="550"/>
        <v>1.7692699810780016E-3</v>
      </c>
      <c r="BC251" s="9">
        <f t="shared" si="550"/>
        <v>1.7692674636405543E-3</v>
      </c>
      <c r="BD251" s="9">
        <f t="shared" si="550"/>
        <v>1.7692648116793307E-3</v>
      </c>
      <c r="BE251" s="9">
        <f t="shared" si="550"/>
        <v>1.7692620182756219E-3</v>
      </c>
      <c r="BF251" s="9">
        <f t="shared" si="550"/>
        <v>1.7692590761696427E-3</v>
      </c>
      <c r="BG251" s="9">
        <f t="shared" si="550"/>
        <v>1.7692559777465337E-3</v>
      </c>
      <c r="BH251" s="9">
        <f t="shared" si="550"/>
        <v>1.7692527150149409E-3</v>
      </c>
      <c r="BI251" s="9">
        <f t="shared" si="550"/>
        <v>1.7692492795953045E-3</v>
      </c>
      <c r="BJ251" s="9">
        <f t="shared" si="550"/>
        <v>1.7692456626967781E-3</v>
      </c>
      <c r="BK251" s="9">
        <f t="shared" si="550"/>
        <v>1.7692418551009535E-3</v>
      </c>
      <c r="BL251" s="9">
        <f t="shared" si="550"/>
        <v>1.7692378471406943E-3</v>
      </c>
      <c r="BM251" s="9">
        <f t="shared" si="550"/>
        <v>1.7692336286805783E-3</v>
      </c>
      <c r="BN251" s="9">
        <f t="shared" si="550"/>
        <v>1.7692291890933256E-3</v>
      </c>
      <c r="BO251" s="9">
        <f t="shared" si="550"/>
        <v>1.769224517240253E-3</v>
      </c>
      <c r="BP251" s="9">
        <f t="shared" si="549"/>
        <v>1.7692196014441022E-3</v>
      </c>
      <c r="BQ251" s="9">
        <f t="shared" si="549"/>
        <v>1.7692144294671321E-3</v>
      </c>
      <c r="BR251" s="9">
        <f t="shared" si="549"/>
        <v>1.7692089884844195E-3</v>
      </c>
      <c r="BS251" s="9">
        <f t="shared" si="549"/>
        <v>1.769203265057561E-3</v>
      </c>
      <c r="BT251" s="9">
        <f t="shared" si="549"/>
        <v>1.769197245105777E-3</v>
      </c>
      <c r="BU251" s="9">
        <f t="shared" si="549"/>
        <v>1.7691909138784301E-3</v>
      </c>
      <c r="BV251" s="9">
        <f t="shared" si="549"/>
        <v>1.7691842559221474E-3</v>
      </c>
      <c r="BW251" s="9">
        <f t="shared" si="549"/>
        <v>1.7691772550529419E-3</v>
      </c>
      <c r="BX251" s="9">
        <f t="shared" si="549"/>
        <v>1.7691698943189688E-3</v>
      </c>
      <c r="BY251" s="9">
        <f t="shared" si="549"/>
        <v>1.7691621559690624E-3</v>
      </c>
      <c r="BZ251" s="9">
        <f t="shared" si="549"/>
        <v>1.7691540214169234E-3</v>
      </c>
      <c r="CA251" s="9">
        <f t="shared" si="549"/>
        <v>1.7691454712015812E-3</v>
      </c>
      <c r="CB251" s="9">
        <f t="shared" si="549"/>
        <v>1.7691364849505311E-3</v>
      </c>
      <c r="CC251" s="9">
        <f t="shared" si="549"/>
        <v>1.7691270413380696E-3</v>
      </c>
      <c r="CD251" s="9">
        <f t="shared" si="549"/>
        <v>1.7691171180440985E-3</v>
      </c>
      <c r="CE251" s="9">
        <f t="shared" si="549"/>
        <v>1.7691066917090669E-3</v>
      </c>
      <c r="CF251" s="9">
        <f t="shared" si="549"/>
        <v>1.7690957378886413E-3</v>
      </c>
      <c r="CG251" s="9">
        <f t="shared" si="549"/>
        <v>1.7690842310063507E-3</v>
      </c>
      <c r="CH251" s="9">
        <f t="shared" si="549"/>
        <v>1.7690721443029687E-3</v>
      </c>
      <c r="CI251" s="9">
        <f t="shared" si="549"/>
        <v>1.7690594497850312E-3</v>
      </c>
      <c r="CJ251" s="9">
        <f t="shared" si="549"/>
        <v>1.7690461181732451E-3</v>
      </c>
      <c r="CK251" s="9">
        <f t="shared" si="549"/>
        <v>1.7690321188426558E-3</v>
      </c>
      <c r="CL251" s="9">
        <f t="shared" si="549"/>
        <v>1.7690174197662392E-3</v>
      </c>
      <c r="CM251" s="9">
        <f t="shared" si="549"/>
        <v>1.7690019874557574E-3</v>
      </c>
      <c r="CN251" s="9">
        <f t="shared" si="549"/>
        <v>1.7689857868953204E-3</v>
      </c>
      <c r="CO251" s="9">
        <f t="shared" si="549"/>
        <v>1.7689687814785892E-3</v>
      </c>
      <c r="CP251" s="9">
        <f t="shared" si="549"/>
        <v>1.7689509329387324E-3</v>
      </c>
      <c r="CQ251" s="9">
        <f t="shared" si="549"/>
        <v>1.7689322012767995E-3</v>
      </c>
      <c r="CR251" s="9">
        <f t="shared" si="549"/>
        <v>1.768912544691476E-3</v>
      </c>
      <c r="CS251" s="9">
        <f t="shared" si="549"/>
        <v>1.7688919194967384E-3</v>
      </c>
      <c r="CT251" s="9">
        <f t="shared" si="549"/>
        <v>1.7688702800467259E-3</v>
      </c>
      <c r="CU251" s="9">
        <f t="shared" si="549"/>
        <v>1.7688475786491356E-3</v>
      </c>
      <c r="CV251" s="9">
        <f t="shared" si="549"/>
        <v>1.7688237654816979E-3</v>
      </c>
      <c r="CW251" s="9">
        <f t="shared" si="549"/>
        <v>1.7687987885001634E-3</v>
      </c>
      <c r="CX251" s="9">
        <f t="shared" si="549"/>
        <v>1.768772593346085E-3</v>
      </c>
      <c r="CY251" s="9">
        <f t="shared" ref="CY251:FJ254" si="551">NORMDIST($B251,0,1,0)-$B251*(1-NORMDIST($B251,0,1,1))-(NORMDIST($B251+CY$4,0,1,0)-($B251+CY$4)*(1-NORMDIST($B251+CY$4,0,1,1)))</f>
        <v>1.7687451232493709E-3</v>
      </c>
      <c r="CZ251" s="9">
        <f t="shared" si="551"/>
        <v>1.7687163189281647E-3</v>
      </c>
      <c r="DA251" s="9">
        <f t="shared" si="551"/>
        <v>1.7686861184834854E-3</v>
      </c>
      <c r="DB251" s="9">
        <f t="shared" si="551"/>
        <v>1.7686544572900551E-3</v>
      </c>
      <c r="DC251" s="9">
        <f t="shared" si="551"/>
        <v>1.7686212678851624E-3</v>
      </c>
      <c r="DD251" s="9">
        <f t="shared" si="551"/>
        <v>1.7685864798498289E-3</v>
      </c>
      <c r="DE251" s="9">
        <f t="shared" si="551"/>
        <v>1.7685500196870474E-3</v>
      </c>
      <c r="DF251" s="9">
        <f t="shared" si="551"/>
        <v>1.7685118106967373E-3</v>
      </c>
      <c r="DG251" s="9">
        <f t="shared" si="551"/>
        <v>1.7684717728420614E-3</v>
      </c>
      <c r="DH251" s="9">
        <f t="shared" si="551"/>
        <v>1.7684298226151227E-3</v>
      </c>
      <c r="DI251" s="9">
        <f t="shared" si="551"/>
        <v>1.7683858728955483E-3</v>
      </c>
      <c r="DJ251" s="9">
        <f t="shared" si="551"/>
        <v>1.7683398328019184E-3</v>
      </c>
      <c r="DK251" s="9">
        <f t="shared" si="551"/>
        <v>1.7682916075418178E-3</v>
      </c>
      <c r="DL251" s="9">
        <f t="shared" si="551"/>
        <v>1.7682410982519177E-3</v>
      </c>
      <c r="DM251" s="9">
        <f t="shared" si="551"/>
        <v>1.7681882018347251E-3</v>
      </c>
      <c r="DN251" s="9">
        <f t="shared" si="551"/>
        <v>1.7681328107887015E-3</v>
      </c>
      <c r="DO251" s="9">
        <f t="shared" si="551"/>
        <v>1.7680748130313526E-3</v>
      </c>
      <c r="DP251" s="9">
        <f t="shared" si="551"/>
        <v>1.7680140917182324E-3</v>
      </c>
      <c r="DQ251" s="9">
        <f t="shared" si="551"/>
        <v>1.7679505250505028E-3</v>
      </c>
      <c r="DR251" s="9">
        <f t="shared" si="551"/>
        <v>1.7678839860801774E-3</v>
      </c>
      <c r="DS251" s="9">
        <f t="shared" si="551"/>
        <v>1.767814342505072E-3</v>
      </c>
      <c r="DT251" s="9">
        <f t="shared" si="551"/>
        <v>1.7677414564594893E-3</v>
      </c>
      <c r="DU251" s="9">
        <f t="shared" si="551"/>
        <v>1.7676651842935369E-3</v>
      </c>
      <c r="DV251" s="9">
        <f t="shared" si="551"/>
        <v>1.7675853763469444E-3</v>
      </c>
      <c r="DW251" s="9">
        <f t="shared" si="551"/>
        <v>1.7675018767139877E-3</v>
      </c>
      <c r="DX251" s="9">
        <f t="shared" si="551"/>
        <v>1.7674145229994533E-3</v>
      </c>
      <c r="DY251" s="9">
        <f t="shared" si="551"/>
        <v>1.7673231460673866E-3</v>
      </c>
      <c r="DZ251" s="9">
        <f t="shared" si="551"/>
        <v>1.7672275697795214E-3</v>
      </c>
      <c r="EA251" s="9">
        <f t="shared" si="551"/>
        <v>1.767127610723098E-3</v>
      </c>
      <c r="EB251" s="9">
        <f t="shared" si="551"/>
        <v>1.7670230779328929E-3</v>
      </c>
      <c r="EC251" s="9">
        <f t="shared" si="551"/>
        <v>1.7669137726008064E-3</v>
      </c>
      <c r="ED251" s="9">
        <f t="shared" si="551"/>
        <v>1.7667994877743854E-3</v>
      </c>
      <c r="EE251" s="9">
        <f t="shared" si="551"/>
        <v>1.7666800080455426E-3</v>
      </c>
      <c r="EF251" s="9">
        <f t="shared" si="551"/>
        <v>1.7665551092320264E-3</v>
      </c>
      <c r="EG251" s="9">
        <f t="shared" si="551"/>
        <v>1.7664245580410092E-3</v>
      </c>
      <c r="EH251" s="9">
        <f t="shared" si="551"/>
        <v>1.7662881117256682E-3</v>
      </c>
      <c r="EI251" s="9">
        <f t="shared" si="551"/>
        <v>1.7661455177295658E-3</v>
      </c>
      <c r="EJ251" s="9">
        <f t="shared" si="551"/>
        <v>1.7659965133173473E-3</v>
      </c>
      <c r="EK251" s="9">
        <f t="shared" si="551"/>
        <v>1.7658408251929865E-3</v>
      </c>
      <c r="EL251" s="9">
        <f t="shared" si="551"/>
        <v>1.7656781691066973E-3</v>
      </c>
      <c r="EM251" s="9">
        <f t="shared" si="551"/>
        <v>1.7655082494450799E-3</v>
      </c>
      <c r="EN251" s="9">
        <f t="shared" si="551"/>
        <v>1.7653307588123873E-3</v>
      </c>
      <c r="EO251" s="9">
        <f t="shared" si="551"/>
        <v>1.7651453775908859E-3</v>
      </c>
      <c r="EP251" s="9">
        <f t="shared" si="551"/>
        <v>1.7649517734930563E-3</v>
      </c>
      <c r="EQ251" s="9">
        <f t="shared" si="551"/>
        <v>1.7647496010948485E-3</v>
      </c>
      <c r="ER251" s="9">
        <f t="shared" si="551"/>
        <v>1.7645385013551921E-3</v>
      </c>
      <c r="ES251" s="9">
        <f t="shared" si="551"/>
        <v>1.7643181011172803E-3</v>
      </c>
      <c r="ET251" s="9">
        <f t="shared" si="551"/>
        <v>1.7640880125952604E-3</v>
      </c>
      <c r="EU251" s="9">
        <f t="shared" si="551"/>
        <v>1.7638478328439475E-3</v>
      </c>
      <c r="EV251" s="9">
        <f t="shared" si="551"/>
        <v>1.7635971432109366E-3</v>
      </c>
      <c r="EW251" s="9">
        <f t="shared" si="551"/>
        <v>1.763335508768606E-3</v>
      </c>
      <c r="EX251" s="9">
        <f t="shared" si="551"/>
        <v>1.7630624777315266E-3</v>
      </c>
      <c r="EY251" s="9">
        <f t="shared" si="551"/>
        <v>1.7627775808516442E-3</v>
      </c>
      <c r="EZ251" s="9">
        <f t="shared" si="551"/>
        <v>1.7624803307947899E-3</v>
      </c>
      <c r="FA251" s="9">
        <f t="shared" si="551"/>
        <v>1.7621702214983739E-3</v>
      </c>
      <c r="FB251" s="9">
        <f t="shared" si="551"/>
        <v>1.761846727506472E-3</v>
      </c>
      <c r="FC251" s="9">
        <f t="shared" si="551"/>
        <v>1.7615093032846952E-3</v>
      </c>
      <c r="FD251" s="9">
        <f t="shared" si="551"/>
        <v>1.7611573825144545E-3</v>
      </c>
      <c r="FE251" s="9">
        <f t="shared" si="551"/>
        <v>1.7607903773617537E-3</v>
      </c>
      <c r="FF251" s="9">
        <f t="shared" si="551"/>
        <v>1.7604076777257402E-3</v>
      </c>
      <c r="FG251" s="9">
        <f t="shared" si="551"/>
        <v>1.7600086504619935E-3</v>
      </c>
      <c r="FH251" s="9">
        <f t="shared" si="551"/>
        <v>1.7595926385829672E-3</v>
      </c>
      <c r="FI251" s="9">
        <f t="shared" si="551"/>
        <v>1.7591589604317739E-3</v>
      </c>
      <c r="FJ251" s="9">
        <f t="shared" si="551"/>
        <v>1.7587069088311367E-3</v>
      </c>
      <c r="FK251" s="9">
        <f t="shared" si="547"/>
        <v>1.7582357502066253E-3</v>
      </c>
      <c r="FL251" s="9">
        <f t="shared" si="547"/>
        <v>1.7577447236827852E-3</v>
      </c>
      <c r="FM251" s="9">
        <f t="shared" si="547"/>
        <v>1.7572330401494491E-3</v>
      </c>
      <c r="FN251" s="9">
        <f t="shared" si="547"/>
        <v>1.7566998813032082E-3</v>
      </c>
      <c r="FO251" s="9">
        <f t="shared" si="547"/>
        <v>1.7561443986560078E-3</v>
      </c>
      <c r="FP251" s="9">
        <f t="shared" si="547"/>
        <v>1.755565712517441E-3</v>
      </c>
      <c r="FQ251" s="9">
        <f t="shared" si="547"/>
        <v>1.7549629109434805E-3</v>
      </c>
      <c r="FR251" s="9">
        <f t="shared" si="547"/>
        <v>1.7543350486546637E-3</v>
      </c>
      <c r="FS251" s="9">
        <f t="shared" si="547"/>
        <v>1.7536811459228012E-3</v>
      </c>
      <c r="FT251" s="9">
        <f t="shared" si="547"/>
        <v>1.7530001874231239E-3</v>
      </c>
      <c r="FU251" s="9">
        <f t="shared" si="547"/>
        <v>1.7522911210546897E-3</v>
      </c>
      <c r="FV251" s="9">
        <f t="shared" si="547"/>
        <v>1.7515528567237579E-3</v>
      </c>
      <c r="FW251" s="9">
        <f t="shared" si="547"/>
        <v>1.7507842650932798E-3</v>
      </c>
      <c r="FX251" s="9">
        <f t="shared" si="547"/>
        <v>1.7499841762935937E-3</v>
      </c>
      <c r="FY251" s="9">
        <f t="shared" si="547"/>
        <v>1.7491513785994725E-3</v>
      </c>
      <c r="FZ251" s="9">
        <f t="shared" si="547"/>
        <v>1.7482846170664506E-3</v>
      </c>
      <c r="GA251" s="9">
        <f t="shared" si="547"/>
        <v>1.7473825921265032E-3</v>
      </c>
      <c r="GB251" s="9">
        <f t="shared" si="547"/>
        <v>1.7464439581485142E-3</v>
      </c>
      <c r="GC251" s="9">
        <f t="shared" si="547"/>
        <v>1.7454673219518616E-3</v>
      </c>
      <c r="GD251" s="9">
        <f t="shared" si="547"/>
        <v>1.7444512412835061E-3</v>
      </c>
      <c r="GE251" s="9">
        <f t="shared" si="547"/>
        <v>1.7433942232465238E-3</v>
      </c>
      <c r="GF251" s="9">
        <f t="shared" si="547"/>
        <v>1.7422947226899709E-3</v>
      </c>
      <c r="GG251" s="9">
        <f t="shared" si="547"/>
        <v>1.7411511405513501E-3</v>
      </c>
      <c r="GH251" s="9">
        <f t="shared" si="547"/>
        <v>1.7399618221512658E-3</v>
      </c>
      <c r="GI251" s="9">
        <f t="shared" si="547"/>
        <v>1.7387250554447107E-3</v>
      </c>
      <c r="GJ251" s="9">
        <f t="shared" si="547"/>
        <v>1.7374390692211784E-3</v>
      </c>
      <c r="GK251" s="9">
        <f t="shared" si="547"/>
        <v>1.7361020312584908E-3</v>
      </c>
      <c r="GL251" s="9">
        <f t="shared" si="547"/>
        <v>1.7347120464230089E-3</v>
      </c>
      <c r="GM251" s="9">
        <f t="shared" si="547"/>
        <v>1.7332671547215317E-3</v>
      </c>
      <c r="GN251" s="9">
        <f t="shared" si="547"/>
        <v>1.7317653292992594E-3</v>
      </c>
      <c r="GO251" s="9">
        <f t="shared" si="547"/>
        <v>1.7302044743839286E-3</v>
      </c>
      <c r="GP251" s="9">
        <f t="shared" si="547"/>
        <v>1.7285824231770301E-3</v>
      </c>
      <c r="GQ251" s="9">
        <f t="shared" si="547"/>
        <v>1.7268969356866743E-3</v>
      </c>
      <c r="GR251" s="9">
        <f t="shared" si="547"/>
        <v>1.7251456965043407E-3</v>
      </c>
      <c r="GS251" s="9">
        <f t="shared" si="547"/>
        <v>1.7233263125253746E-3</v>
      </c>
      <c r="GT251" s="9">
        <f t="shared" si="547"/>
        <v>1.7214363106068196E-3</v>
      </c>
      <c r="GU251" s="9">
        <f t="shared" si="547"/>
        <v>1.7194731351677592E-3</v>
      </c>
      <c r="GV251" s="9">
        <f t="shared" si="547"/>
        <v>1.7174341457247425E-3</v>
      </c>
      <c r="GW251" s="9">
        <f t="shared" si="547"/>
        <v>1.7153166143664385E-3</v>
      </c>
      <c r="GX251" s="9">
        <f t="shared" si="547"/>
        <v>1.7131177231626486E-3</v>
      </c>
      <c r="GY251" s="9">
        <f t="shared" si="547"/>
        <v>1.7108345615092189E-3</v>
      </c>
      <c r="GZ251" s="9">
        <f t="shared" si="547"/>
        <v>1.7084641234050126E-3</v>
      </c>
      <c r="HA251" s="9">
        <f t="shared" si="547"/>
        <v>1.7060033046595951E-3</v>
      </c>
      <c r="HB251" s="9">
        <f t="shared" si="547"/>
        <v>1.7034489000342574E-3</v>
      </c>
      <c r="HC251" s="9">
        <f t="shared" si="547"/>
        <v>1.7007976003101939E-3</v>
      </c>
      <c r="HD251" s="9">
        <f t="shared" si="547"/>
        <v>1.6980459892851976E-3</v>
      </c>
      <c r="HE251" s="9">
        <f t="shared" si="547"/>
        <v>1.695190540697254E-3</v>
      </c>
      <c r="HF251" s="9">
        <f t="shared" si="547"/>
        <v>1.6922276150728173E-3</v>
      </c>
      <c r="HG251" s="9">
        <f t="shared" si="547"/>
        <v>1.6891534564999801E-3</v>
      </c>
      <c r="HH251" s="9">
        <f t="shared" si="547"/>
        <v>1.6859641893231391E-3</v>
      </c>
      <c r="HI251" s="9">
        <f t="shared" si="547"/>
        <v>1.6826558147589781E-3</v>
      </c>
      <c r="HJ251" s="9">
        <f t="shared" si="547"/>
        <v>1.6792242074344997E-3</v>
      </c>
      <c r="HK251" s="9">
        <f t="shared" si="547"/>
        <v>1.6756651118397191E-3</v>
      </c>
      <c r="HL251" s="9">
        <f t="shared" si="547"/>
        <v>1.6719741387003272E-3</v>
      </c>
      <c r="HM251" s="9">
        <f t="shared" si="547"/>
        <v>1.6681467612648959E-3</v>
      </c>
      <c r="HN251" s="9">
        <f t="shared" si="547"/>
        <v>1.6641783115085131E-3</v>
      </c>
      <c r="HO251" s="9">
        <f t="shared" si="547"/>
        <v>1.6600639762445531E-3</v>
      </c>
      <c r="HP251" s="9">
        <f t="shared" si="547"/>
        <v>1.6557987931540407E-3</v>
      </c>
      <c r="HQ251" s="9">
        <f t="shared" si="547"/>
        <v>1.651377646719589E-3</v>
      </c>
      <c r="HR251" s="9">
        <f t="shared" si="547"/>
        <v>1.6467952640723566E-3</v>
      </c>
      <c r="HS251" s="9">
        <f t="shared" si="547"/>
        <v>1.642046210743619E-3</v>
      </c>
      <c r="HT251" s="9">
        <f t="shared" si="547"/>
        <v>1.6371248863239801E-3</v>
      </c>
      <c r="HU251" s="9">
        <f t="shared" si="547"/>
        <v>1.6320255200254362E-3</v>
      </c>
      <c r="HV251" s="9">
        <f t="shared" ref="HV251:KG254" si="552">NORMDIST($B251,0,1,0)-$B251*(1-NORMDIST($B251,0,1,1))-(NORMDIST($B251+HV$4,0,1,0)-($B251+HV$4)*(1-NORMDIST($B251+HV$4,0,1,1)))</f>
        <v>1.6267421661479702E-3</v>
      </c>
      <c r="HW251" s="9">
        <f t="shared" si="552"/>
        <v>1.6212686994464859E-3</v>
      </c>
      <c r="HX251" s="9">
        <f t="shared" si="552"/>
        <v>1.6155988104011214E-3</v>
      </c>
      <c r="HY251" s="9">
        <f t="shared" si="552"/>
        <v>1.6097260003804987E-3</v>
      </c>
      <c r="HZ251" s="9">
        <f t="shared" si="552"/>
        <v>1.6036435767091922E-3</v>
      </c>
      <c r="IA251" s="9">
        <f t="shared" si="552"/>
        <v>1.5973446476274778E-3</v>
      </c>
      <c r="IB251" s="9">
        <f t="shared" si="552"/>
        <v>1.5908221171466244E-3</v>
      </c>
      <c r="IC251" s="9">
        <f t="shared" si="552"/>
        <v>1.5840686797965412E-3</v>
      </c>
      <c r="ID251" s="9">
        <f t="shared" si="552"/>
        <v>1.5770768152689723E-3</v>
      </c>
      <c r="IE251" s="9">
        <f t="shared" si="552"/>
        <v>1.5698387829459065E-3</v>
      </c>
      <c r="IF251" s="9">
        <f t="shared" si="552"/>
        <v>1.5623466163228964E-3</v>
      </c>
      <c r="IG251" s="9">
        <f t="shared" si="552"/>
        <v>1.5545921173170676E-3</v>
      </c>
      <c r="IH251" s="9">
        <f t="shared" si="552"/>
        <v>1.5465668504614305E-3</v>
      </c>
      <c r="II251" s="9">
        <f t="shared" si="552"/>
        <v>1.538262136987384E-3</v>
      </c>
      <c r="IJ251" s="9">
        <f t="shared" si="552"/>
        <v>1.52966904878941E-3</v>
      </c>
      <c r="IK251" s="9">
        <f t="shared" si="552"/>
        <v>1.5207784022716084E-3</v>
      </c>
      <c r="IL251" s="9">
        <f t="shared" si="552"/>
        <v>1.5115807520796826E-3</v>
      </c>
      <c r="IM251" s="9">
        <f t="shared" si="552"/>
        <v>1.5020663847077104E-3</v>
      </c>
      <c r="IN251" s="9">
        <f t="shared" si="552"/>
        <v>1.4922253119905009E-3</v>
      </c>
      <c r="IO251" s="9">
        <f t="shared" si="552"/>
        <v>1.482047264468764E-3</v>
      </c>
      <c r="IP251" s="9">
        <f t="shared" si="552"/>
        <v>1.4715216846329098E-3</v>
      </c>
      <c r="IQ251" s="9">
        <f t="shared" si="552"/>
        <v>1.4606377200440035E-3</v>
      </c>
      <c r="IR251" s="9">
        <f t="shared" si="552"/>
        <v>1.4493842163283421E-3</v>
      </c>
      <c r="IS251" s="9">
        <f t="shared" si="552"/>
        <v>1.4377497100432832E-3</v>
      </c>
      <c r="IT251" s="9">
        <f t="shared" si="552"/>
        <v>1.4257224214208842E-3</v>
      </c>
      <c r="IU251" s="9">
        <f t="shared" si="552"/>
        <v>1.413290246977159E-3</v>
      </c>
      <c r="IV251" s="9">
        <f t="shared" si="552"/>
        <v>1.4004407519966292E-3</v>
      </c>
      <c r="IW251" s="9">
        <f t="shared" si="552"/>
        <v>1.3871611628831007E-3</v>
      </c>
      <c r="IX251" s="9">
        <f t="shared" si="552"/>
        <v>1.3734383593826671E-3</v>
      </c>
      <c r="IY251" s="9">
        <f t="shared" si="552"/>
        <v>1.3592588666699774E-3</v>
      </c>
      <c r="IZ251" s="9">
        <f t="shared" si="552"/>
        <v>1.3446088473071695E-3</v>
      </c>
      <c r="JA251" s="9">
        <f t="shared" si="552"/>
        <v>1.3294740930631429E-3</v>
      </c>
      <c r="JB251" s="9">
        <f t="shared" si="552"/>
        <v>1.313840016603245E-3</v>
      </c>
      <c r="JC251" s="9">
        <f t="shared" si="552"/>
        <v>1.2976916430414804E-3</v>
      </c>
      <c r="JD251" s="9">
        <f t="shared" si="552"/>
        <v>1.2810136013566408E-3</v>
      </c>
      <c r="JE251" s="9">
        <f t="shared" si="552"/>
        <v>1.263790115674273E-3</v>
      </c>
      <c r="JF251" s="9">
        <f t="shared" si="552"/>
        <v>1.2460049964081845E-3</v>
      </c>
      <c r="JG251" s="9">
        <f t="shared" si="552"/>
        <v>1.2276416312687099E-3</v>
      </c>
      <c r="JH251" s="9">
        <f t="shared" si="552"/>
        <v>1.2086829761301758E-3</v>
      </c>
      <c r="JI251" s="9">
        <f t="shared" si="552"/>
        <v>1.1891115457606004E-3</v>
      </c>
      <c r="JJ251" s="9">
        <f t="shared" si="552"/>
        <v>1.1689094044145818E-3</v>
      </c>
      <c r="JK251" s="9">
        <f t="shared" si="552"/>
        <v>1.1480581562855613E-3</v>
      </c>
      <c r="JL251" s="9">
        <f t="shared" si="552"/>
        <v>1.1265389358197878E-3</v>
      </c>
      <c r="JM251" s="9">
        <f t="shared" si="552"/>
        <v>1.1043323978916376E-3</v>
      </c>
      <c r="JN251" s="9">
        <f t="shared" si="552"/>
        <v>1.0814187078400563E-3</v>
      </c>
      <c r="JO251" s="9">
        <f t="shared" si="552"/>
        <v>1.0577775313641395E-3</v>
      </c>
      <c r="JP251" s="9">
        <f t="shared" si="552"/>
        <v>1.033388024282011E-3</v>
      </c>
      <c r="JQ251" s="9">
        <f t="shared" si="552"/>
        <v>1.0082288221490337E-3</v>
      </c>
      <c r="JR251" s="9">
        <f t="shared" si="552"/>
        <v>9.8227802973970078E-4</v>
      </c>
      <c r="JS251" s="9">
        <f t="shared" si="552"/>
        <v>9.5551321038728036E-4</v>
      </c>
      <c r="JT251" s="9">
        <f t="shared" si="552"/>
        <v>9.279113751904872E-4</v>
      </c>
      <c r="JU251" s="9">
        <f t="shared" si="552"/>
        <v>8.9944897207784764E-4</v>
      </c>
      <c r="JV251" s="9">
        <f t="shared" si="552"/>
        <v>8.701018747398967E-4</v>
      </c>
      <c r="JW251" s="9">
        <f t="shared" si="552"/>
        <v>8.3984537142091191E-4</v>
      </c>
      <c r="JX251" s="9">
        <f t="shared" si="552"/>
        <v>8.0865415357815086E-4</v>
      </c>
      <c r="JY251" s="9">
        <f t="shared" si="552"/>
        <v>7.7650230440420159E-4</v>
      </c>
      <c r="JZ251" s="9">
        <f t="shared" si="552"/>
        <v>7.4336328721731626E-4</v>
      </c>
      <c r="KA251" s="9">
        <f t="shared" si="552"/>
        <v>7.0920993371829076E-4</v>
      </c>
      <c r="KB251" s="9">
        <f t="shared" si="552"/>
        <v>6.7401443211413843E-4</v>
      </c>
      <c r="KC251" s="9">
        <f t="shared" si="552"/>
        <v>6.3774831511442115E-4</v>
      </c>
      <c r="KD251" s="9">
        <f t="shared" si="552"/>
        <v>6.0038244779507879E-4</v>
      </c>
      <c r="KE251" s="9">
        <f t="shared" si="552"/>
        <v>5.6188701533678963E-4</v>
      </c>
      <c r="KF251" s="9">
        <f t="shared" si="552"/>
        <v>5.2223151063536012E-4</v>
      </c>
      <c r="KG251" s="9">
        <f t="shared" si="552"/>
        <v>4.8138472178829717E-4</v>
      </c>
      <c r="KH251" s="9">
        <f t="shared" si="548"/>
        <v>4.3931471945774132E-4</v>
      </c>
      <c r="KI251" s="9">
        <f t="shared" si="548"/>
        <v>3.9598884411347519E-4</v>
      </c>
      <c r="KJ251" s="9">
        <f t="shared" si="548"/>
        <v>3.5137369315432418E-4</v>
      </c>
      <c r="KK251" s="9">
        <f t="shared" si="548"/>
        <v>3.0543510791410447E-4</v>
      </c>
      <c r="KL251" s="9">
        <f t="shared" si="548"/>
        <v>2.581381605519361E-4</v>
      </c>
      <c r="KM251" s="9">
        <f t="shared" si="548"/>
        <v>2.0944714082960121E-4</v>
      </c>
      <c r="KN251" s="9">
        <f t="shared" si="548"/>
        <v>1.5932554277808993E-4</v>
      </c>
      <c r="KO251" s="9">
        <f t="shared" si="548"/>
        <v>1.077360512563956E-4</v>
      </c>
      <c r="KP251" s="9">
        <f t="shared" si="548"/>
        <v>5.4640528406112165E-5</v>
      </c>
    </row>
    <row r="252" spans="2:302" x14ac:dyDescent="0.25">
      <c r="B252" s="5">
        <f t="shared" si="478"/>
        <v>2.5300000000000527</v>
      </c>
      <c r="C252" s="9">
        <f t="shared" si="476"/>
        <v>1.8255381070137833E-3</v>
      </c>
      <c r="D252" s="9">
        <f t="shared" si="550"/>
        <v>1.8255379422488656E-3</v>
      </c>
      <c r="E252" s="9">
        <f t="shared" si="550"/>
        <v>1.8255377678362793E-3</v>
      </c>
      <c r="F252" s="9">
        <f t="shared" si="550"/>
        <v>1.8255375832282898E-3</v>
      </c>
      <c r="G252" s="9">
        <f t="shared" si="550"/>
        <v>1.8255373878474721E-3</v>
      </c>
      <c r="H252" s="9">
        <f t="shared" si="550"/>
        <v>1.8255371810864554E-3</v>
      </c>
      <c r="I252" s="9">
        <f t="shared" si="550"/>
        <v>1.8255369623025042E-3</v>
      </c>
      <c r="J252" s="9">
        <f t="shared" si="550"/>
        <v>1.8255367308190266E-3</v>
      </c>
      <c r="K252" s="9">
        <f t="shared" si="550"/>
        <v>1.8255364859235369E-3</v>
      </c>
      <c r="L252" s="9">
        <f t="shared" si="550"/>
        <v>1.8255362268638231E-3</v>
      </c>
      <c r="M252" s="9">
        <f t="shared" si="550"/>
        <v>1.8255359528464527E-3</v>
      </c>
      <c r="N252" s="9">
        <f t="shared" si="550"/>
        <v>1.825535663037477E-3</v>
      </c>
      <c r="O252" s="9">
        <f t="shared" si="550"/>
        <v>1.8255353565549731E-3</v>
      </c>
      <c r="P252" s="9">
        <f t="shared" si="550"/>
        <v>1.8255350324725924E-3</v>
      </c>
      <c r="Q252" s="9">
        <f t="shared" si="550"/>
        <v>1.8255346898117069E-3</v>
      </c>
      <c r="R252" s="9">
        <f t="shared" si="550"/>
        <v>1.8255343275430701E-3</v>
      </c>
      <c r="S252" s="9">
        <f t="shared" si="550"/>
        <v>1.8255339445822335E-3</v>
      </c>
      <c r="T252" s="9">
        <f t="shared" si="550"/>
        <v>1.8255335397863925E-3</v>
      </c>
      <c r="U252" s="9">
        <f t="shared" si="550"/>
        <v>1.8255331119513042E-3</v>
      </c>
      <c r="V252" s="9">
        <f t="shared" si="550"/>
        <v>1.825532659810497E-3</v>
      </c>
      <c r="W252" s="9">
        <f t="shared" si="550"/>
        <v>1.8255321820288847E-3</v>
      </c>
      <c r="X252" s="9">
        <f t="shared" si="550"/>
        <v>1.8255316772025081E-3</v>
      </c>
      <c r="Y252" s="9">
        <f t="shared" si="550"/>
        <v>1.8255311438505901E-3</v>
      </c>
      <c r="Z252" s="9">
        <f t="shared" si="550"/>
        <v>1.8255305804174759E-3</v>
      </c>
      <c r="AA252" s="9">
        <f t="shared" si="550"/>
        <v>1.8255299852635918E-3</v>
      </c>
      <c r="AB252" s="9">
        <f t="shared" si="550"/>
        <v>1.825529356664124E-3</v>
      </c>
      <c r="AC252" s="9">
        <f t="shared" si="550"/>
        <v>1.8255286928040059E-3</v>
      </c>
      <c r="AD252" s="9">
        <f t="shared" si="550"/>
        <v>1.8255279917737202E-3</v>
      </c>
      <c r="AE252" s="9">
        <f t="shared" si="550"/>
        <v>1.8255272515633595E-3</v>
      </c>
      <c r="AF252" s="9">
        <f t="shared" si="550"/>
        <v>1.8255264700588157E-3</v>
      </c>
      <c r="AG252" s="9">
        <f t="shared" si="550"/>
        <v>1.8255256450375157E-3</v>
      </c>
      <c r="AH252" s="9">
        <f t="shared" si="550"/>
        <v>1.8255247741594089E-3</v>
      </c>
      <c r="AI252" s="9">
        <f t="shared" si="550"/>
        <v>1.8255238549651676E-3</v>
      </c>
      <c r="AJ252" s="9">
        <f t="shared" si="550"/>
        <v>1.8255228848691211E-3</v>
      </c>
      <c r="AK252" s="9">
        <f t="shared" si="550"/>
        <v>1.8255218611507578E-3</v>
      </c>
      <c r="AL252" s="9">
        <f t="shared" si="550"/>
        <v>1.8255207809514343E-3</v>
      </c>
      <c r="AM252" s="9">
        <f t="shared" si="550"/>
        <v>1.8255196412650314E-3</v>
      </c>
      <c r="AN252" s="9">
        <f t="shared" si="550"/>
        <v>1.8255184389320723E-3</v>
      </c>
      <c r="AO252" s="9">
        <f t="shared" si="550"/>
        <v>1.8255171706318045E-3</v>
      </c>
      <c r="AP252" s="9">
        <f t="shared" si="550"/>
        <v>1.8255158328748006E-3</v>
      </c>
      <c r="AQ252" s="9">
        <f t="shared" si="550"/>
        <v>1.8255144219946019E-3</v>
      </c>
      <c r="AR252" s="9">
        <f t="shared" si="550"/>
        <v>1.8255129341369334E-3</v>
      </c>
      <c r="AS252" s="9">
        <f t="shared" si="550"/>
        <v>1.8255113652552448E-3</v>
      </c>
      <c r="AT252" s="9">
        <f t="shared" si="550"/>
        <v>1.8255097110962662E-3</v>
      </c>
      <c r="AU252" s="9">
        <f t="shared" si="550"/>
        <v>1.8255079671945461E-3</v>
      </c>
      <c r="AV252" s="9">
        <f t="shared" si="550"/>
        <v>1.8255061288590972E-3</v>
      </c>
      <c r="AW252" s="9">
        <f t="shared" si="550"/>
        <v>1.8255041911636671E-3</v>
      </c>
      <c r="AX252" s="9">
        <f t="shared" si="550"/>
        <v>1.8255021489356656E-3</v>
      </c>
      <c r="AY252" s="9">
        <f t="shared" si="550"/>
        <v>1.8254999967444528E-3</v>
      </c>
      <c r="AZ252" s="9">
        <f t="shared" si="550"/>
        <v>1.8254977288885369E-3</v>
      </c>
      <c r="BA252" s="9">
        <f t="shared" si="550"/>
        <v>1.8254953393823496E-3</v>
      </c>
      <c r="BB252" s="9">
        <f t="shared" si="550"/>
        <v>1.8254928219449023E-3</v>
      </c>
      <c r="BC252" s="9">
        <f t="shared" si="550"/>
        <v>1.8254901699836788E-3</v>
      </c>
      <c r="BD252" s="9">
        <f t="shared" si="550"/>
        <v>1.8254873765799699E-3</v>
      </c>
      <c r="BE252" s="9">
        <f t="shared" si="550"/>
        <v>1.8254844344739907E-3</v>
      </c>
      <c r="BF252" s="9">
        <f t="shared" si="550"/>
        <v>1.8254813360508817E-3</v>
      </c>
      <c r="BG252" s="9">
        <f t="shared" si="550"/>
        <v>1.825478073319289E-3</v>
      </c>
      <c r="BH252" s="9">
        <f t="shared" si="550"/>
        <v>1.8254746378996525E-3</v>
      </c>
      <c r="BI252" s="9">
        <f t="shared" si="550"/>
        <v>1.8254710210011261E-3</v>
      </c>
      <c r="BJ252" s="9">
        <f t="shared" si="550"/>
        <v>1.8254672134053016E-3</v>
      </c>
      <c r="BK252" s="9">
        <f t="shared" si="550"/>
        <v>1.8254632054450423E-3</v>
      </c>
      <c r="BL252" s="9">
        <f t="shared" si="550"/>
        <v>1.8254589869849264E-3</v>
      </c>
      <c r="BM252" s="9">
        <f t="shared" si="550"/>
        <v>1.8254545473976736E-3</v>
      </c>
      <c r="BN252" s="9">
        <f t="shared" si="550"/>
        <v>1.8254498755446011E-3</v>
      </c>
      <c r="BO252" s="9">
        <f t="shared" si="550"/>
        <v>1.8254449597484503E-3</v>
      </c>
      <c r="BP252" s="9">
        <f t="shared" si="549"/>
        <v>1.8254397877714801E-3</v>
      </c>
      <c r="BQ252" s="9">
        <f t="shared" si="549"/>
        <v>1.8254343467887675E-3</v>
      </c>
      <c r="BR252" s="9">
        <f t="shared" si="549"/>
        <v>1.825428623361909E-3</v>
      </c>
      <c r="BS252" s="9">
        <f t="shared" si="549"/>
        <v>1.825422603410125E-3</v>
      </c>
      <c r="BT252" s="9">
        <f t="shared" si="549"/>
        <v>1.8254162721827781E-3</v>
      </c>
      <c r="BU252" s="9">
        <f t="shared" si="549"/>
        <v>1.8254096142264955E-3</v>
      </c>
      <c r="BV252" s="9">
        <f t="shared" si="549"/>
        <v>1.8254026133572899E-3</v>
      </c>
      <c r="BW252" s="9">
        <f t="shared" si="549"/>
        <v>1.8253952526233169E-3</v>
      </c>
      <c r="BX252" s="9">
        <f t="shared" si="549"/>
        <v>1.8253875142734105E-3</v>
      </c>
      <c r="BY252" s="9">
        <f t="shared" si="549"/>
        <v>1.8253793797212714E-3</v>
      </c>
      <c r="BZ252" s="9">
        <f t="shared" si="549"/>
        <v>1.8253708295059292E-3</v>
      </c>
      <c r="CA252" s="9">
        <f t="shared" si="549"/>
        <v>1.8253618432548791E-3</v>
      </c>
      <c r="CB252" s="9">
        <f t="shared" si="549"/>
        <v>1.8253523996424176E-3</v>
      </c>
      <c r="CC252" s="9">
        <f t="shared" si="549"/>
        <v>1.8253424763484466E-3</v>
      </c>
      <c r="CD252" s="9">
        <f t="shared" si="549"/>
        <v>1.8253320500134149E-3</v>
      </c>
      <c r="CE252" s="9">
        <f t="shared" si="549"/>
        <v>1.8253210961929893E-3</v>
      </c>
      <c r="CF252" s="9">
        <f t="shared" si="549"/>
        <v>1.8253095893106988E-3</v>
      </c>
      <c r="CG252" s="9">
        <f t="shared" si="549"/>
        <v>1.8252975026073167E-3</v>
      </c>
      <c r="CH252" s="9">
        <f t="shared" si="549"/>
        <v>1.8252848080893792E-3</v>
      </c>
      <c r="CI252" s="9">
        <f t="shared" si="549"/>
        <v>1.8252714764775931E-3</v>
      </c>
      <c r="CJ252" s="9">
        <f t="shared" si="549"/>
        <v>1.8252574771470038E-3</v>
      </c>
      <c r="CK252" s="9">
        <f t="shared" si="549"/>
        <v>1.8252427780705873E-3</v>
      </c>
      <c r="CL252" s="9">
        <f t="shared" si="549"/>
        <v>1.8252273457601055E-3</v>
      </c>
      <c r="CM252" s="9">
        <f t="shared" si="549"/>
        <v>1.8252111451996685E-3</v>
      </c>
      <c r="CN252" s="9">
        <f t="shared" si="549"/>
        <v>1.8251941397829372E-3</v>
      </c>
      <c r="CO252" s="9">
        <f t="shared" si="549"/>
        <v>1.8251762912430804E-3</v>
      </c>
      <c r="CP252" s="9">
        <f t="shared" si="549"/>
        <v>1.8251575595811475E-3</v>
      </c>
      <c r="CQ252" s="9">
        <f t="shared" si="549"/>
        <v>1.8251379029958241E-3</v>
      </c>
      <c r="CR252" s="9">
        <f t="shared" si="549"/>
        <v>1.8251172778010864E-3</v>
      </c>
      <c r="CS252" s="9">
        <f t="shared" si="549"/>
        <v>1.8250956383510739E-3</v>
      </c>
      <c r="CT252" s="9">
        <f t="shared" si="549"/>
        <v>1.8250729369534836E-3</v>
      </c>
      <c r="CU252" s="9">
        <f t="shared" si="549"/>
        <v>1.8250491237860459E-3</v>
      </c>
      <c r="CV252" s="9">
        <f t="shared" si="549"/>
        <v>1.8250241468045114E-3</v>
      </c>
      <c r="CW252" s="9">
        <f t="shared" si="549"/>
        <v>1.824997951650433E-3</v>
      </c>
      <c r="CX252" s="9">
        <f t="shared" si="549"/>
        <v>1.824970481553719E-3</v>
      </c>
      <c r="CY252" s="9">
        <f t="shared" si="551"/>
        <v>1.8249416772325128E-3</v>
      </c>
      <c r="CZ252" s="9">
        <f t="shared" si="551"/>
        <v>1.8249114767878334E-3</v>
      </c>
      <c r="DA252" s="9">
        <f t="shared" si="551"/>
        <v>1.8248798155944034E-3</v>
      </c>
      <c r="DB252" s="9">
        <f t="shared" si="551"/>
        <v>1.8248466261895104E-3</v>
      </c>
      <c r="DC252" s="9">
        <f t="shared" si="551"/>
        <v>1.8248118381541769E-3</v>
      </c>
      <c r="DD252" s="9">
        <f t="shared" si="551"/>
        <v>1.8247753779913956E-3</v>
      </c>
      <c r="DE252" s="9">
        <f t="shared" si="551"/>
        <v>1.8247371690010854E-3</v>
      </c>
      <c r="DF252" s="9">
        <f t="shared" si="551"/>
        <v>1.8246971311464094E-3</v>
      </c>
      <c r="DG252" s="9">
        <f t="shared" si="551"/>
        <v>1.8246551809194707E-3</v>
      </c>
      <c r="DH252" s="9">
        <f t="shared" si="551"/>
        <v>1.8246112311998963E-3</v>
      </c>
      <c r="DI252" s="9">
        <f t="shared" si="551"/>
        <v>1.8245651911062664E-3</v>
      </c>
      <c r="DJ252" s="9">
        <f t="shared" si="551"/>
        <v>1.8245169658461658E-3</v>
      </c>
      <c r="DK252" s="9">
        <f t="shared" si="551"/>
        <v>1.8244664565562657E-3</v>
      </c>
      <c r="DL252" s="9">
        <f t="shared" si="551"/>
        <v>1.8244135601390731E-3</v>
      </c>
      <c r="DM252" s="9">
        <f t="shared" si="551"/>
        <v>1.8243581690930496E-3</v>
      </c>
      <c r="DN252" s="9">
        <f t="shared" si="551"/>
        <v>1.8243001713357007E-3</v>
      </c>
      <c r="DO252" s="9">
        <f t="shared" si="551"/>
        <v>1.8242394500225805E-3</v>
      </c>
      <c r="DP252" s="9">
        <f t="shared" si="551"/>
        <v>1.8241758833548508E-3</v>
      </c>
      <c r="DQ252" s="9">
        <f t="shared" si="551"/>
        <v>1.8241093443845254E-3</v>
      </c>
      <c r="DR252" s="9">
        <f t="shared" si="551"/>
        <v>1.82403970080942E-3</v>
      </c>
      <c r="DS252" s="9">
        <f t="shared" si="551"/>
        <v>1.8239668147638373E-3</v>
      </c>
      <c r="DT252" s="9">
        <f t="shared" si="551"/>
        <v>1.8238905425978851E-3</v>
      </c>
      <c r="DU252" s="9">
        <f t="shared" si="551"/>
        <v>1.8238107346512924E-3</v>
      </c>
      <c r="DV252" s="9">
        <f t="shared" si="551"/>
        <v>1.8237272350183358E-3</v>
      </c>
      <c r="DW252" s="9">
        <f t="shared" si="551"/>
        <v>1.8236398813038014E-3</v>
      </c>
      <c r="DX252" s="9">
        <f t="shared" si="551"/>
        <v>1.8235485043717346E-3</v>
      </c>
      <c r="DY252" s="9">
        <f t="shared" si="551"/>
        <v>1.8234529280838695E-3</v>
      </c>
      <c r="DZ252" s="9">
        <f t="shared" si="551"/>
        <v>1.823352969027446E-3</v>
      </c>
      <c r="EA252" s="9">
        <f t="shared" si="551"/>
        <v>1.823248436237241E-3</v>
      </c>
      <c r="EB252" s="9">
        <f t="shared" si="551"/>
        <v>1.8231391309051547E-3</v>
      </c>
      <c r="EC252" s="9">
        <f t="shared" si="551"/>
        <v>1.8230248460787335E-3</v>
      </c>
      <c r="ED252" s="9">
        <f t="shared" si="551"/>
        <v>1.8229053663498906E-3</v>
      </c>
      <c r="EE252" s="9">
        <f t="shared" si="551"/>
        <v>1.8227804675363744E-3</v>
      </c>
      <c r="EF252" s="9">
        <f t="shared" si="551"/>
        <v>1.8226499163453572E-3</v>
      </c>
      <c r="EG252" s="9">
        <f t="shared" si="551"/>
        <v>1.8225134700300164E-3</v>
      </c>
      <c r="EH252" s="9">
        <f t="shared" si="551"/>
        <v>1.8223708760339138E-3</v>
      </c>
      <c r="EI252" s="9">
        <f t="shared" si="551"/>
        <v>1.8222218716216953E-3</v>
      </c>
      <c r="EJ252" s="9">
        <f t="shared" si="551"/>
        <v>1.8220661834973347E-3</v>
      </c>
      <c r="EK252" s="9">
        <f t="shared" si="551"/>
        <v>1.8219035274110453E-3</v>
      </c>
      <c r="EL252" s="9">
        <f t="shared" si="551"/>
        <v>1.8217336077494279E-3</v>
      </c>
      <c r="EM252" s="9">
        <f t="shared" si="551"/>
        <v>1.8215561171167354E-3</v>
      </c>
      <c r="EN252" s="9">
        <f t="shared" si="551"/>
        <v>1.821370735895234E-3</v>
      </c>
      <c r="EO252" s="9">
        <f t="shared" si="551"/>
        <v>1.8211771317974048E-3</v>
      </c>
      <c r="EP252" s="9">
        <f t="shared" si="551"/>
        <v>1.8209749593991965E-3</v>
      </c>
      <c r="EQ252" s="9">
        <f t="shared" si="551"/>
        <v>1.8207638596595402E-3</v>
      </c>
      <c r="ER252" s="9">
        <f t="shared" si="551"/>
        <v>1.8205434594216288E-3</v>
      </c>
      <c r="ES252" s="9">
        <f t="shared" si="551"/>
        <v>1.8203133708996084E-3</v>
      </c>
      <c r="ET252" s="9">
        <f t="shared" si="551"/>
        <v>1.8200731911482955E-3</v>
      </c>
      <c r="EU252" s="9">
        <f t="shared" si="551"/>
        <v>1.8198225015152846E-3</v>
      </c>
      <c r="EV252" s="9">
        <f t="shared" si="551"/>
        <v>1.819560867072954E-3</v>
      </c>
      <c r="EW252" s="9">
        <f t="shared" si="551"/>
        <v>1.8192878360358752E-3</v>
      </c>
      <c r="EX252" s="9">
        <f t="shared" si="551"/>
        <v>1.8190029391559922E-3</v>
      </c>
      <c r="EY252" s="9">
        <f t="shared" si="551"/>
        <v>1.8187056890991379E-3</v>
      </c>
      <c r="EZ252" s="9">
        <f t="shared" si="551"/>
        <v>1.8183955798027223E-3</v>
      </c>
      <c r="FA252" s="9">
        <f t="shared" si="551"/>
        <v>1.8180720858108203E-3</v>
      </c>
      <c r="FB252" s="9">
        <f t="shared" si="551"/>
        <v>1.8177346615890432E-3</v>
      </c>
      <c r="FC252" s="9">
        <f t="shared" si="551"/>
        <v>1.8173827408188026E-3</v>
      </c>
      <c r="FD252" s="9">
        <f t="shared" si="551"/>
        <v>1.8170157356661022E-3</v>
      </c>
      <c r="FE252" s="9">
        <f t="shared" si="551"/>
        <v>1.8166330360300884E-3</v>
      </c>
      <c r="FF252" s="9">
        <f t="shared" si="551"/>
        <v>1.8162340087663415E-3</v>
      </c>
      <c r="FG252" s="9">
        <f t="shared" si="551"/>
        <v>1.8158179968873153E-3</v>
      </c>
      <c r="FH252" s="9">
        <f t="shared" si="551"/>
        <v>1.8153843187361221E-3</v>
      </c>
      <c r="FI252" s="9">
        <f t="shared" si="551"/>
        <v>1.8149322671350511E-3</v>
      </c>
      <c r="FJ252" s="9">
        <f t="shared" si="551"/>
        <v>1.8144611085109733E-3</v>
      </c>
      <c r="FK252" s="9">
        <f t="shared" ref="FK252:HV255" si="553">NORMDIST($B252,0,1,0)-$B252*(1-NORMDIST($B252,0,1,1))-(NORMDIST($B252+FK$4,0,1,0)-($B252+FK$4)*(1-NORMDIST($B252+FK$4,0,1,1)))</f>
        <v>1.8139700819871333E-3</v>
      </c>
      <c r="FL252" s="9">
        <f t="shared" si="553"/>
        <v>1.8134583984537973E-3</v>
      </c>
      <c r="FM252" s="9">
        <f t="shared" si="553"/>
        <v>1.8129252396075566E-3</v>
      </c>
      <c r="FN252" s="9">
        <f t="shared" si="553"/>
        <v>1.8123697569603558E-3</v>
      </c>
      <c r="FO252" s="9">
        <f t="shared" si="553"/>
        <v>1.8117910708217891E-3</v>
      </c>
      <c r="FP252" s="9">
        <f t="shared" si="553"/>
        <v>1.8111882692478289E-3</v>
      </c>
      <c r="FQ252" s="9">
        <f t="shared" si="553"/>
        <v>1.8105604069590122E-3</v>
      </c>
      <c r="FR252" s="9">
        <f t="shared" si="553"/>
        <v>1.8099065042271492E-3</v>
      </c>
      <c r="FS252" s="9">
        <f t="shared" si="553"/>
        <v>1.8092255457274719E-3</v>
      </c>
      <c r="FT252" s="9">
        <f t="shared" si="553"/>
        <v>1.8085164793590382E-3</v>
      </c>
      <c r="FU252" s="9">
        <f t="shared" si="553"/>
        <v>1.8077782150281066E-3</v>
      </c>
      <c r="FV252" s="9">
        <f t="shared" si="553"/>
        <v>1.8070096233976278E-3</v>
      </c>
      <c r="FW252" s="9">
        <f t="shared" si="553"/>
        <v>1.8062095345979417E-3</v>
      </c>
      <c r="FX252" s="9">
        <f t="shared" si="553"/>
        <v>1.8053767369038214E-3</v>
      </c>
      <c r="FY252" s="9">
        <f t="shared" si="553"/>
        <v>1.804509975370799E-3</v>
      </c>
      <c r="FZ252" s="9">
        <f t="shared" si="553"/>
        <v>1.8036079504308512E-3</v>
      </c>
      <c r="GA252" s="9">
        <f t="shared" si="553"/>
        <v>1.8026693164528622E-3</v>
      </c>
      <c r="GB252" s="9">
        <f t="shared" si="553"/>
        <v>1.8016926802562102E-3</v>
      </c>
      <c r="GC252" s="9">
        <f t="shared" si="553"/>
        <v>1.8006765995878546E-3</v>
      </c>
      <c r="GD252" s="9">
        <f t="shared" si="553"/>
        <v>1.7996195815508718E-3</v>
      </c>
      <c r="GE252" s="9">
        <f t="shared" si="553"/>
        <v>1.798520080994319E-3</v>
      </c>
      <c r="GF252" s="9">
        <f t="shared" si="553"/>
        <v>1.7973764988556988E-3</v>
      </c>
      <c r="GG252" s="9">
        <f t="shared" si="553"/>
        <v>1.7961871804556149E-3</v>
      </c>
      <c r="GH252" s="9">
        <f t="shared" si="553"/>
        <v>1.7949504137490587E-3</v>
      </c>
      <c r="GI252" s="9">
        <f t="shared" si="553"/>
        <v>1.7936644275255264E-3</v>
      </c>
      <c r="GJ252" s="9">
        <f t="shared" si="553"/>
        <v>1.7923273895628399E-3</v>
      </c>
      <c r="GK252" s="9">
        <f t="shared" si="553"/>
        <v>1.790937404727358E-3</v>
      </c>
      <c r="GL252" s="9">
        <f t="shared" si="553"/>
        <v>1.7894925130258798E-3</v>
      </c>
      <c r="GM252" s="9">
        <f t="shared" si="553"/>
        <v>1.7879906876036075E-3</v>
      </c>
      <c r="GN252" s="9">
        <f t="shared" si="553"/>
        <v>1.7864298326882777E-3</v>
      </c>
      <c r="GO252" s="9">
        <f t="shared" si="553"/>
        <v>1.7848077814813794E-3</v>
      </c>
      <c r="GP252" s="9">
        <f t="shared" si="553"/>
        <v>1.7831222939910223E-3</v>
      </c>
      <c r="GQ252" s="9">
        <f t="shared" si="553"/>
        <v>1.7813710548086887E-3</v>
      </c>
      <c r="GR252" s="9">
        <f t="shared" si="553"/>
        <v>1.7795516708297237E-3</v>
      </c>
      <c r="GS252" s="9">
        <f t="shared" si="553"/>
        <v>1.7776616689111689E-3</v>
      </c>
      <c r="GT252" s="9">
        <f t="shared" si="553"/>
        <v>1.7756984934721072E-3</v>
      </c>
      <c r="GU252" s="9">
        <f t="shared" si="553"/>
        <v>1.7736595040290905E-3</v>
      </c>
      <c r="GV252" s="9">
        <f t="shared" si="553"/>
        <v>1.7715419726707883E-3</v>
      </c>
      <c r="GW252" s="9">
        <f t="shared" si="553"/>
        <v>1.7693430814669981E-3</v>
      </c>
      <c r="GX252" s="9">
        <f t="shared" si="553"/>
        <v>1.767059919813567E-3</v>
      </c>
      <c r="GY252" s="9">
        <f t="shared" si="553"/>
        <v>1.7646894817093606E-3</v>
      </c>
      <c r="GZ252" s="9">
        <f t="shared" si="553"/>
        <v>1.762228662963945E-3</v>
      </c>
      <c r="HA252" s="9">
        <f t="shared" si="553"/>
        <v>1.7596742583386074E-3</v>
      </c>
      <c r="HB252" s="9">
        <f t="shared" si="553"/>
        <v>1.7570229586145419E-3</v>
      </c>
      <c r="HC252" s="9">
        <f t="shared" si="553"/>
        <v>1.7542713475895456E-3</v>
      </c>
      <c r="HD252" s="9">
        <f t="shared" si="553"/>
        <v>1.7514158990016031E-3</v>
      </c>
      <c r="HE252" s="9">
        <f t="shared" si="553"/>
        <v>1.7484529733771664E-3</v>
      </c>
      <c r="HF252" s="9">
        <f t="shared" si="553"/>
        <v>1.7453788148043281E-3</v>
      </c>
      <c r="HG252" s="9">
        <f t="shared" si="553"/>
        <v>1.7421895476274871E-3</v>
      </c>
      <c r="HH252" s="9">
        <f t="shared" si="553"/>
        <v>1.7388811730633287E-3</v>
      </c>
      <c r="HI252" s="9">
        <f t="shared" si="553"/>
        <v>1.7354495657388503E-3</v>
      </c>
      <c r="HJ252" s="9">
        <f t="shared" si="553"/>
        <v>1.7318904701440672E-3</v>
      </c>
      <c r="HK252" s="9">
        <f t="shared" si="553"/>
        <v>1.7281994970046752E-3</v>
      </c>
      <c r="HL252" s="9">
        <f t="shared" si="553"/>
        <v>1.7243721195692467E-3</v>
      </c>
      <c r="HM252" s="9">
        <f t="shared" si="553"/>
        <v>1.7204036698128639E-3</v>
      </c>
      <c r="HN252" s="9">
        <f t="shared" si="553"/>
        <v>1.7162893345489011E-3</v>
      </c>
      <c r="HO252" s="9">
        <f t="shared" si="553"/>
        <v>1.7120241514583887E-3</v>
      </c>
      <c r="HP252" s="9">
        <f t="shared" si="553"/>
        <v>1.7076030050239401E-3</v>
      </c>
      <c r="HQ252" s="9">
        <f t="shared" si="553"/>
        <v>1.7030206223767079E-3</v>
      </c>
      <c r="HR252" s="9">
        <f t="shared" si="553"/>
        <v>1.6982715690479671E-3</v>
      </c>
      <c r="HS252" s="9">
        <f t="shared" si="553"/>
        <v>1.6933502446283282E-3</v>
      </c>
      <c r="HT252" s="9">
        <f t="shared" si="553"/>
        <v>1.6882508783297875E-3</v>
      </c>
      <c r="HU252" s="9">
        <f t="shared" si="553"/>
        <v>1.6829675244523202E-3</v>
      </c>
      <c r="HV252" s="9">
        <f t="shared" si="553"/>
        <v>1.6774940577508339E-3</v>
      </c>
      <c r="HW252" s="9">
        <f t="shared" si="552"/>
        <v>1.6718241687054694E-3</v>
      </c>
      <c r="HX252" s="9">
        <f t="shared" si="552"/>
        <v>1.6659513586848491E-3</v>
      </c>
      <c r="HY252" s="9">
        <f t="shared" si="552"/>
        <v>1.6598689350135446E-3</v>
      </c>
      <c r="HZ252" s="9">
        <f t="shared" si="552"/>
        <v>1.6535700059318258E-3</v>
      </c>
      <c r="IA252" s="9">
        <f t="shared" si="552"/>
        <v>1.6470474754509724E-3</v>
      </c>
      <c r="IB252" s="9">
        <f t="shared" si="552"/>
        <v>1.6402940381008931E-3</v>
      </c>
      <c r="IC252" s="9">
        <f t="shared" si="552"/>
        <v>1.6333021735729695E-3</v>
      </c>
      <c r="ID252" s="9">
        <f t="shared" si="552"/>
        <v>1.6260641412502545E-3</v>
      </c>
      <c r="IE252" s="9">
        <f t="shared" si="552"/>
        <v>1.6185719746272444E-3</v>
      </c>
      <c r="IF252" s="9">
        <f t="shared" si="552"/>
        <v>1.6108174756214204E-3</v>
      </c>
      <c r="IG252" s="9">
        <f t="shared" si="552"/>
        <v>1.6027922087657816E-3</v>
      </c>
      <c r="IH252" s="9">
        <f t="shared" si="552"/>
        <v>1.594487495291732E-3</v>
      </c>
      <c r="II252" s="9">
        <f t="shared" si="552"/>
        <v>1.585894407093758E-3</v>
      </c>
      <c r="IJ252" s="9">
        <f t="shared" si="552"/>
        <v>1.5770037605759625E-3</v>
      </c>
      <c r="IK252" s="9">
        <f t="shared" si="552"/>
        <v>1.5678061103840337E-3</v>
      </c>
      <c r="IL252" s="9">
        <f t="shared" si="552"/>
        <v>1.5582917430120584E-3</v>
      </c>
      <c r="IM252" s="9">
        <f t="shared" si="552"/>
        <v>1.548450670294849E-3</v>
      </c>
      <c r="IN252" s="9">
        <f t="shared" si="552"/>
        <v>1.5382726227731193E-3</v>
      </c>
      <c r="IO252" s="9">
        <f t="shared" si="552"/>
        <v>1.5277470429372647E-3</v>
      </c>
      <c r="IP252" s="9">
        <f t="shared" si="552"/>
        <v>1.5168630783483515E-3</v>
      </c>
      <c r="IQ252" s="9">
        <f t="shared" si="552"/>
        <v>1.5056095746326902E-3</v>
      </c>
      <c r="IR252" s="9">
        <f t="shared" si="552"/>
        <v>1.4939750683476351E-3</v>
      </c>
      <c r="IS252" s="9">
        <f t="shared" si="552"/>
        <v>1.4819477797252362E-3</v>
      </c>
      <c r="IT252" s="9">
        <f t="shared" si="552"/>
        <v>1.469515605281507E-3</v>
      </c>
      <c r="IU252" s="9">
        <f t="shared" si="552"/>
        <v>1.4566661103009772E-3</v>
      </c>
      <c r="IV252" s="9">
        <f t="shared" si="552"/>
        <v>1.4433865211874565E-3</v>
      </c>
      <c r="IW252" s="9">
        <f t="shared" si="552"/>
        <v>1.4296637176870247E-3</v>
      </c>
      <c r="IX252" s="9">
        <f t="shared" si="552"/>
        <v>1.4154842249743255E-3</v>
      </c>
      <c r="IY252" s="9">
        <f t="shared" si="552"/>
        <v>1.4008342056115175E-3</v>
      </c>
      <c r="IZ252" s="9">
        <f t="shared" si="552"/>
        <v>1.3856994513675005E-3</v>
      </c>
      <c r="JA252" s="9">
        <f t="shared" si="552"/>
        <v>1.3700653749076025E-3</v>
      </c>
      <c r="JB252" s="9">
        <f t="shared" si="552"/>
        <v>1.3539170013458285E-3</v>
      </c>
      <c r="JC252" s="9">
        <f t="shared" si="552"/>
        <v>1.3372389596609888E-3</v>
      </c>
      <c r="JD252" s="9">
        <f t="shared" si="552"/>
        <v>1.3200154739783088E-3</v>
      </c>
      <c r="JE252" s="9">
        <f t="shared" si="552"/>
        <v>1.3022303547125438E-3</v>
      </c>
      <c r="JF252" s="9">
        <f t="shared" si="552"/>
        <v>1.2838669895730579E-3</v>
      </c>
      <c r="JG252" s="9">
        <f t="shared" si="552"/>
        <v>1.2649083344345238E-3</v>
      </c>
      <c r="JH252" s="9">
        <f t="shared" si="552"/>
        <v>1.2453369040649554E-3</v>
      </c>
      <c r="JI252" s="9">
        <f t="shared" si="552"/>
        <v>1.2251347627189367E-3</v>
      </c>
      <c r="JJ252" s="9">
        <f t="shared" si="552"/>
        <v>1.2042835145899093E-3</v>
      </c>
      <c r="JK252" s="9">
        <f t="shared" si="552"/>
        <v>1.1827642941241358E-3</v>
      </c>
      <c r="JL252" s="9">
        <f t="shared" si="552"/>
        <v>1.1605577561959934E-3</v>
      </c>
      <c r="JM252" s="9">
        <f t="shared" si="552"/>
        <v>1.1376440661444191E-3</v>
      </c>
      <c r="JN252" s="9">
        <f t="shared" si="552"/>
        <v>1.1140028896684875E-3</v>
      </c>
      <c r="JO252" s="9">
        <f t="shared" si="552"/>
        <v>1.089613382586359E-3</v>
      </c>
      <c r="JP252" s="9">
        <f t="shared" si="552"/>
        <v>1.0644541804533947E-3</v>
      </c>
      <c r="JQ252" s="9">
        <f t="shared" si="552"/>
        <v>1.0385033880440566E-3</v>
      </c>
      <c r="JR252" s="9">
        <f t="shared" si="552"/>
        <v>1.0117385686916284E-3</v>
      </c>
      <c r="JS252" s="9">
        <f t="shared" si="552"/>
        <v>9.8413673349483522E-4</v>
      </c>
      <c r="JT252" s="9">
        <f t="shared" si="552"/>
        <v>9.5567433038220781E-4</v>
      </c>
      <c r="JU252" s="9">
        <f t="shared" si="552"/>
        <v>9.2632723304425339E-4</v>
      </c>
      <c r="JV252" s="9">
        <f t="shared" si="552"/>
        <v>8.9607072972525993E-4</v>
      </c>
      <c r="JW252" s="9">
        <f t="shared" si="552"/>
        <v>8.6487951188249888E-4</v>
      </c>
      <c r="JX252" s="9">
        <f t="shared" si="552"/>
        <v>8.3272766270856523E-4</v>
      </c>
      <c r="JY252" s="9">
        <f t="shared" si="552"/>
        <v>7.9958864552167296E-4</v>
      </c>
      <c r="JZ252" s="9">
        <f t="shared" si="552"/>
        <v>7.6543529202263878E-4</v>
      </c>
      <c r="KA252" s="9">
        <f t="shared" si="552"/>
        <v>7.3023979041848645E-4</v>
      </c>
      <c r="KB252" s="9">
        <f t="shared" si="552"/>
        <v>6.9397367341878131E-4</v>
      </c>
      <c r="KC252" s="9">
        <f t="shared" si="552"/>
        <v>6.5660780609944416E-4</v>
      </c>
      <c r="KD252" s="9">
        <f t="shared" si="552"/>
        <v>6.1811237364113765E-4</v>
      </c>
      <c r="KE252" s="9">
        <f t="shared" si="552"/>
        <v>5.7845686893970814E-4</v>
      </c>
      <c r="KF252" s="9">
        <f t="shared" si="552"/>
        <v>5.3761008009265907E-4</v>
      </c>
      <c r="KG252" s="9">
        <f t="shared" si="552"/>
        <v>4.9554007776208935E-4</v>
      </c>
      <c r="KH252" s="9">
        <f t="shared" si="548"/>
        <v>4.522142024178423E-4</v>
      </c>
      <c r="KI252" s="9">
        <f t="shared" si="548"/>
        <v>4.075990514586722E-4</v>
      </c>
      <c r="KJ252" s="9">
        <f t="shared" si="548"/>
        <v>3.6166046621847331E-4</v>
      </c>
      <c r="KK252" s="9">
        <f t="shared" si="548"/>
        <v>3.1436351885628412E-4</v>
      </c>
      <c r="KL252" s="9">
        <f t="shared" si="548"/>
        <v>2.6567249913396138E-4</v>
      </c>
      <c r="KM252" s="9">
        <f t="shared" si="548"/>
        <v>2.1555090108243795E-4</v>
      </c>
      <c r="KN252" s="9">
        <f t="shared" si="548"/>
        <v>1.6396140956075923E-4</v>
      </c>
      <c r="KO252" s="9">
        <f t="shared" si="548"/>
        <v>1.1086588671046019E-4</v>
      </c>
      <c r="KP252" s="9">
        <f t="shared" si="548"/>
        <v>5.6225358304413942E-5</v>
      </c>
    </row>
    <row r="253" spans="2:302" x14ac:dyDescent="0.25">
      <c r="B253" s="5">
        <f t="shared" si="478"/>
        <v>2.5200000000000529</v>
      </c>
      <c r="C253" s="9">
        <f t="shared" si="476"/>
        <v>1.8833888187565185E-3</v>
      </c>
      <c r="D253" s="9">
        <f t="shared" si="550"/>
        <v>1.8833886443439321E-3</v>
      </c>
      <c r="E253" s="9">
        <f t="shared" si="550"/>
        <v>1.8833884597359426E-3</v>
      </c>
      <c r="F253" s="9">
        <f t="shared" si="550"/>
        <v>1.883388264355125E-3</v>
      </c>
      <c r="G253" s="9">
        <f t="shared" si="550"/>
        <v>1.8833880575941082E-3</v>
      </c>
      <c r="H253" s="9">
        <f t="shared" si="550"/>
        <v>1.883387838810157E-3</v>
      </c>
      <c r="I253" s="9">
        <f t="shared" si="550"/>
        <v>1.8833876073266794E-3</v>
      </c>
      <c r="J253" s="9">
        <f t="shared" si="550"/>
        <v>1.8833873624311897E-3</v>
      </c>
      <c r="K253" s="9">
        <f t="shared" si="550"/>
        <v>1.8833871033714759E-3</v>
      </c>
      <c r="L253" s="9">
        <f t="shared" si="550"/>
        <v>1.8833868293541055E-3</v>
      </c>
      <c r="M253" s="9">
        <f t="shared" si="550"/>
        <v>1.8833865395451298E-3</v>
      </c>
      <c r="N253" s="9">
        <f t="shared" si="550"/>
        <v>1.883386233062626E-3</v>
      </c>
      <c r="O253" s="9">
        <f t="shared" si="550"/>
        <v>1.8833859089802452E-3</v>
      </c>
      <c r="P253" s="9">
        <f t="shared" si="550"/>
        <v>1.8833855663193597E-3</v>
      </c>
      <c r="Q253" s="9">
        <f t="shared" si="550"/>
        <v>1.8833852040507229E-3</v>
      </c>
      <c r="R253" s="9">
        <f t="shared" si="550"/>
        <v>1.8833848210898863E-3</v>
      </c>
      <c r="S253" s="9">
        <f t="shared" si="550"/>
        <v>1.8833844162940453E-3</v>
      </c>
      <c r="T253" s="9">
        <f t="shared" si="550"/>
        <v>1.883383988458957E-3</v>
      </c>
      <c r="U253" s="9">
        <f t="shared" si="550"/>
        <v>1.8833835363181498E-3</v>
      </c>
      <c r="V253" s="9">
        <f t="shared" si="550"/>
        <v>1.8833830585365376E-3</v>
      </c>
      <c r="W253" s="9">
        <f t="shared" si="550"/>
        <v>1.8833825537101609E-3</v>
      </c>
      <c r="X253" s="9">
        <f t="shared" si="550"/>
        <v>1.8833820203582429E-3</v>
      </c>
      <c r="Y253" s="9">
        <f t="shared" si="550"/>
        <v>1.8833814569251288E-3</v>
      </c>
      <c r="Z253" s="9">
        <f t="shared" si="550"/>
        <v>1.8833808617712447E-3</v>
      </c>
      <c r="AA253" s="9">
        <f t="shared" si="550"/>
        <v>1.8833802331717768E-3</v>
      </c>
      <c r="AB253" s="9">
        <f t="shared" si="550"/>
        <v>1.8833795693116587E-3</v>
      </c>
      <c r="AC253" s="9">
        <f t="shared" si="550"/>
        <v>1.883378868281373E-3</v>
      </c>
      <c r="AD253" s="9">
        <f t="shared" si="550"/>
        <v>1.8833781280710124E-3</v>
      </c>
      <c r="AE253" s="9">
        <f t="shared" si="550"/>
        <v>1.8833773465664685E-3</v>
      </c>
      <c r="AF253" s="9">
        <f t="shared" si="550"/>
        <v>1.8833765215451686E-3</v>
      </c>
      <c r="AG253" s="9">
        <f t="shared" si="550"/>
        <v>1.8833756506670617E-3</v>
      </c>
      <c r="AH253" s="9">
        <f t="shared" si="550"/>
        <v>1.8833747314728204E-3</v>
      </c>
      <c r="AI253" s="9">
        <f t="shared" si="550"/>
        <v>1.8833737613767739E-3</v>
      </c>
      <c r="AJ253" s="9">
        <f t="shared" si="550"/>
        <v>1.8833727376584106E-3</v>
      </c>
      <c r="AK253" s="9">
        <f t="shared" si="550"/>
        <v>1.8833716574590872E-3</v>
      </c>
      <c r="AL253" s="9">
        <f t="shared" si="550"/>
        <v>1.8833705177726842E-3</v>
      </c>
      <c r="AM253" s="9">
        <f t="shared" si="550"/>
        <v>1.8833693154397251E-3</v>
      </c>
      <c r="AN253" s="9">
        <f t="shared" si="550"/>
        <v>1.8833680471394573E-3</v>
      </c>
      <c r="AO253" s="9">
        <f t="shared" si="550"/>
        <v>1.8833667093824534E-3</v>
      </c>
      <c r="AP253" s="9">
        <f t="shared" si="550"/>
        <v>1.8833652985022547E-3</v>
      </c>
      <c r="AQ253" s="9">
        <f t="shared" si="550"/>
        <v>1.8833638106445863E-3</v>
      </c>
      <c r="AR253" s="9">
        <f t="shared" si="550"/>
        <v>1.8833622417628976E-3</v>
      </c>
      <c r="AS253" s="9">
        <f t="shared" si="550"/>
        <v>1.883360587603919E-3</v>
      </c>
      <c r="AT253" s="9">
        <f t="shared" si="550"/>
        <v>1.8833588437021989E-3</v>
      </c>
      <c r="AU253" s="9">
        <f t="shared" si="550"/>
        <v>1.88335700536675E-3</v>
      </c>
      <c r="AV253" s="9">
        <f t="shared" si="550"/>
        <v>1.8833550676713199E-3</v>
      </c>
      <c r="AW253" s="9">
        <f t="shared" si="550"/>
        <v>1.8833530254433184E-3</v>
      </c>
      <c r="AX253" s="9">
        <f t="shared" si="550"/>
        <v>1.8833508732521056E-3</v>
      </c>
      <c r="AY253" s="9">
        <f t="shared" si="550"/>
        <v>1.8833486053961897E-3</v>
      </c>
      <c r="AZ253" s="9">
        <f t="shared" si="550"/>
        <v>1.8833462158900024E-3</v>
      </c>
      <c r="BA253" s="9">
        <f t="shared" si="550"/>
        <v>1.8833436984525551E-3</v>
      </c>
      <c r="BB253" s="9">
        <f t="shared" si="550"/>
        <v>1.8833410464913316E-3</v>
      </c>
      <c r="BC253" s="9">
        <f t="shared" si="550"/>
        <v>1.8833382530876227E-3</v>
      </c>
      <c r="BD253" s="9">
        <f t="shared" si="550"/>
        <v>1.8833353109816435E-3</v>
      </c>
      <c r="BE253" s="9">
        <f t="shared" si="550"/>
        <v>1.8833322125585345E-3</v>
      </c>
      <c r="BF253" s="9">
        <f t="shared" si="550"/>
        <v>1.8833289498269418E-3</v>
      </c>
      <c r="BG253" s="9">
        <f t="shared" si="550"/>
        <v>1.8833255144073053E-3</v>
      </c>
      <c r="BH253" s="9">
        <f t="shared" si="550"/>
        <v>1.883321897508779E-3</v>
      </c>
      <c r="BI253" s="9">
        <f t="shared" si="550"/>
        <v>1.8833180899129544E-3</v>
      </c>
      <c r="BJ253" s="9">
        <f t="shared" si="550"/>
        <v>1.8833140819526951E-3</v>
      </c>
      <c r="BK253" s="9">
        <f t="shared" si="550"/>
        <v>1.8833098634925792E-3</v>
      </c>
      <c r="BL253" s="9">
        <f t="shared" si="550"/>
        <v>1.8833054239053265E-3</v>
      </c>
      <c r="BM253" s="9">
        <f t="shared" si="550"/>
        <v>1.8833007520522539E-3</v>
      </c>
      <c r="BN253" s="9">
        <f t="shared" si="550"/>
        <v>1.8832958362561031E-3</v>
      </c>
      <c r="BO253" s="9">
        <f t="shared" si="550"/>
        <v>1.8832906642791329E-3</v>
      </c>
      <c r="BP253" s="9">
        <f t="shared" si="549"/>
        <v>1.8832852232964204E-3</v>
      </c>
      <c r="BQ253" s="9">
        <f t="shared" si="549"/>
        <v>1.8832794998695618E-3</v>
      </c>
      <c r="BR253" s="9">
        <f t="shared" si="549"/>
        <v>1.8832734799177778E-3</v>
      </c>
      <c r="BS253" s="9">
        <f t="shared" si="549"/>
        <v>1.8832671486904309E-3</v>
      </c>
      <c r="BT253" s="9">
        <f t="shared" si="549"/>
        <v>1.8832604907341483E-3</v>
      </c>
      <c r="BU253" s="9">
        <f t="shared" si="549"/>
        <v>1.8832534898649428E-3</v>
      </c>
      <c r="BV253" s="9">
        <f t="shared" si="549"/>
        <v>1.8832461291309697E-3</v>
      </c>
      <c r="BW253" s="9">
        <f t="shared" si="549"/>
        <v>1.8832383907810633E-3</v>
      </c>
      <c r="BX253" s="9">
        <f t="shared" si="549"/>
        <v>1.8832302562289242E-3</v>
      </c>
      <c r="BY253" s="9">
        <f t="shared" si="549"/>
        <v>1.883221706013582E-3</v>
      </c>
      <c r="BZ253" s="9">
        <f t="shared" si="549"/>
        <v>1.8832127197625319E-3</v>
      </c>
      <c r="CA253" s="9">
        <f t="shared" si="549"/>
        <v>1.8832032761500704E-3</v>
      </c>
      <c r="CB253" s="9">
        <f t="shared" si="549"/>
        <v>1.8831933528560994E-3</v>
      </c>
      <c r="CC253" s="9">
        <f t="shared" si="549"/>
        <v>1.8831829265210677E-3</v>
      </c>
      <c r="CD253" s="9">
        <f t="shared" si="549"/>
        <v>1.8831719727006421E-3</v>
      </c>
      <c r="CE253" s="9">
        <f t="shared" si="549"/>
        <v>1.8831604658183516E-3</v>
      </c>
      <c r="CF253" s="9">
        <f t="shared" si="549"/>
        <v>1.8831483791149695E-3</v>
      </c>
      <c r="CG253" s="9">
        <f t="shared" si="549"/>
        <v>1.883135684597032E-3</v>
      </c>
      <c r="CH253" s="9">
        <f t="shared" si="549"/>
        <v>1.8831223529852459E-3</v>
      </c>
      <c r="CI253" s="9">
        <f t="shared" si="549"/>
        <v>1.8831083536546566E-3</v>
      </c>
      <c r="CJ253" s="9">
        <f t="shared" si="549"/>
        <v>1.8830936545782401E-3</v>
      </c>
      <c r="CK253" s="9">
        <f t="shared" si="549"/>
        <v>1.8830782222677583E-3</v>
      </c>
      <c r="CL253" s="9">
        <f t="shared" si="549"/>
        <v>1.8830620217073213E-3</v>
      </c>
      <c r="CM253" s="9">
        <f t="shared" si="549"/>
        <v>1.88304501629059E-3</v>
      </c>
      <c r="CN253" s="9">
        <f t="shared" si="549"/>
        <v>1.8830271677507332E-3</v>
      </c>
      <c r="CO253" s="9">
        <f t="shared" si="549"/>
        <v>1.8830084360888003E-3</v>
      </c>
      <c r="CP253" s="9">
        <f t="shared" si="549"/>
        <v>1.8829887795034769E-3</v>
      </c>
      <c r="CQ253" s="9">
        <f t="shared" si="549"/>
        <v>1.8829681543087392E-3</v>
      </c>
      <c r="CR253" s="9">
        <f t="shared" si="549"/>
        <v>1.8829465148587268E-3</v>
      </c>
      <c r="CS253" s="9">
        <f t="shared" si="549"/>
        <v>1.8829238134611364E-3</v>
      </c>
      <c r="CT253" s="9">
        <f t="shared" si="549"/>
        <v>1.8829000002936987E-3</v>
      </c>
      <c r="CU253" s="9">
        <f t="shared" si="549"/>
        <v>1.8828750233121643E-3</v>
      </c>
      <c r="CV253" s="9">
        <f t="shared" si="549"/>
        <v>1.8828488281580858E-3</v>
      </c>
      <c r="CW253" s="9">
        <f t="shared" si="549"/>
        <v>1.8828213580613718E-3</v>
      </c>
      <c r="CX253" s="9">
        <f t="shared" si="549"/>
        <v>1.8827925537401656E-3</v>
      </c>
      <c r="CY253" s="9">
        <f t="shared" si="551"/>
        <v>1.8827623532954862E-3</v>
      </c>
      <c r="CZ253" s="9">
        <f t="shared" si="551"/>
        <v>1.8827306921020562E-3</v>
      </c>
      <c r="DA253" s="9">
        <f t="shared" si="551"/>
        <v>1.8826975026971632E-3</v>
      </c>
      <c r="DB253" s="9">
        <f t="shared" si="551"/>
        <v>1.8826627146618297E-3</v>
      </c>
      <c r="DC253" s="9">
        <f t="shared" si="551"/>
        <v>1.8826262544990484E-3</v>
      </c>
      <c r="DD253" s="9">
        <f t="shared" si="551"/>
        <v>1.8825880455087382E-3</v>
      </c>
      <c r="DE253" s="9">
        <f t="shared" si="551"/>
        <v>1.8825480076540622E-3</v>
      </c>
      <c r="DF253" s="9">
        <f t="shared" si="551"/>
        <v>1.8825060574271235E-3</v>
      </c>
      <c r="DG253" s="9">
        <f t="shared" si="551"/>
        <v>1.8824621077075492E-3</v>
      </c>
      <c r="DH253" s="9">
        <f t="shared" si="551"/>
        <v>1.8824160676139193E-3</v>
      </c>
      <c r="DI253" s="9">
        <f t="shared" si="551"/>
        <v>1.8823678423538187E-3</v>
      </c>
      <c r="DJ253" s="9">
        <f t="shared" si="551"/>
        <v>1.8823173330639186E-3</v>
      </c>
      <c r="DK253" s="9">
        <f t="shared" si="551"/>
        <v>1.882264436646726E-3</v>
      </c>
      <c r="DL253" s="9">
        <f t="shared" si="551"/>
        <v>1.8822090456007024E-3</v>
      </c>
      <c r="DM253" s="9">
        <f t="shared" si="551"/>
        <v>1.8821510478433535E-3</v>
      </c>
      <c r="DN253" s="9">
        <f t="shared" si="551"/>
        <v>1.8820903265302333E-3</v>
      </c>
      <c r="DO253" s="9">
        <f t="shared" si="551"/>
        <v>1.8820267598625036E-3</v>
      </c>
      <c r="DP253" s="9">
        <f t="shared" si="551"/>
        <v>1.8819602208921783E-3</v>
      </c>
      <c r="DQ253" s="9">
        <f t="shared" si="551"/>
        <v>1.8818905773170728E-3</v>
      </c>
      <c r="DR253" s="9">
        <f t="shared" si="551"/>
        <v>1.8818176912714902E-3</v>
      </c>
      <c r="DS253" s="9">
        <f t="shared" si="551"/>
        <v>1.881741419105538E-3</v>
      </c>
      <c r="DT253" s="9">
        <f t="shared" si="551"/>
        <v>1.8816616111589455E-3</v>
      </c>
      <c r="DU253" s="9">
        <f t="shared" si="551"/>
        <v>1.8815781115259886E-3</v>
      </c>
      <c r="DV253" s="9">
        <f t="shared" si="551"/>
        <v>1.8814907578114542E-3</v>
      </c>
      <c r="DW253" s="9">
        <f t="shared" si="551"/>
        <v>1.8813993808793875E-3</v>
      </c>
      <c r="DX253" s="9">
        <f t="shared" si="551"/>
        <v>1.8813038045915223E-3</v>
      </c>
      <c r="DY253" s="9">
        <f t="shared" si="551"/>
        <v>1.8812038455350991E-3</v>
      </c>
      <c r="DZ253" s="9">
        <f t="shared" si="551"/>
        <v>1.8810993127448938E-3</v>
      </c>
      <c r="EA253" s="9">
        <f t="shared" si="551"/>
        <v>1.8809900074128075E-3</v>
      </c>
      <c r="EB253" s="9">
        <f t="shared" si="551"/>
        <v>1.8808757225863865E-3</v>
      </c>
      <c r="EC253" s="9">
        <f t="shared" si="551"/>
        <v>1.8807562428575435E-3</v>
      </c>
      <c r="ED253" s="9">
        <f t="shared" si="551"/>
        <v>1.8806313440440272E-3</v>
      </c>
      <c r="EE253" s="9">
        <f t="shared" si="551"/>
        <v>1.88050079285301E-3</v>
      </c>
      <c r="EF253" s="9">
        <f t="shared" si="551"/>
        <v>1.8803643465376693E-3</v>
      </c>
      <c r="EG253" s="9">
        <f t="shared" si="551"/>
        <v>1.8802217525415669E-3</v>
      </c>
      <c r="EH253" s="9">
        <f t="shared" si="551"/>
        <v>1.8800727481293482E-3</v>
      </c>
      <c r="EI253" s="9">
        <f t="shared" si="551"/>
        <v>1.8799170600049876E-3</v>
      </c>
      <c r="EJ253" s="9">
        <f t="shared" si="551"/>
        <v>1.8797544039186986E-3</v>
      </c>
      <c r="EK253" s="9">
        <f t="shared" si="551"/>
        <v>1.8795844842570807E-3</v>
      </c>
      <c r="EL253" s="9">
        <f t="shared" si="551"/>
        <v>1.8794069936243882E-3</v>
      </c>
      <c r="EM253" s="9">
        <f t="shared" si="551"/>
        <v>1.8792216124028868E-3</v>
      </c>
      <c r="EN253" s="9">
        <f t="shared" si="551"/>
        <v>1.8790280083050576E-3</v>
      </c>
      <c r="EO253" s="9">
        <f t="shared" si="551"/>
        <v>1.8788258359068498E-3</v>
      </c>
      <c r="EP253" s="9">
        <f t="shared" si="551"/>
        <v>1.878614736167193E-3</v>
      </c>
      <c r="EQ253" s="9">
        <f t="shared" si="551"/>
        <v>1.8783943359292816E-3</v>
      </c>
      <c r="ER253" s="9">
        <f t="shared" si="551"/>
        <v>1.8781642474072617E-3</v>
      </c>
      <c r="ES253" s="9">
        <f t="shared" si="551"/>
        <v>1.8779240676559483E-3</v>
      </c>
      <c r="ET253" s="9">
        <f t="shared" si="551"/>
        <v>1.8776733780229374E-3</v>
      </c>
      <c r="EU253" s="9">
        <f t="shared" si="551"/>
        <v>1.8774117435806069E-3</v>
      </c>
      <c r="EV253" s="9">
        <f t="shared" si="551"/>
        <v>1.8771387125435281E-3</v>
      </c>
      <c r="EW253" s="9">
        <f t="shared" si="551"/>
        <v>1.8768538156636455E-3</v>
      </c>
      <c r="EX253" s="9">
        <f t="shared" si="551"/>
        <v>1.8765565656067907E-3</v>
      </c>
      <c r="EY253" s="9">
        <f t="shared" si="551"/>
        <v>1.8762464563103752E-3</v>
      </c>
      <c r="EZ253" s="9">
        <f t="shared" si="551"/>
        <v>1.8759229623184733E-3</v>
      </c>
      <c r="FA253" s="9">
        <f t="shared" si="551"/>
        <v>1.8755855380966962E-3</v>
      </c>
      <c r="FB253" s="9">
        <f t="shared" si="551"/>
        <v>1.8752336173264554E-3</v>
      </c>
      <c r="FC253" s="9">
        <f t="shared" si="551"/>
        <v>1.874866612173755E-3</v>
      </c>
      <c r="FD253" s="9">
        <f t="shared" si="551"/>
        <v>1.8744839125377417E-3</v>
      </c>
      <c r="FE253" s="9">
        <f t="shared" si="551"/>
        <v>1.8740848852739946E-3</v>
      </c>
      <c r="FF253" s="9">
        <f t="shared" si="551"/>
        <v>1.8736688733949681E-3</v>
      </c>
      <c r="FG253" s="9">
        <f t="shared" si="551"/>
        <v>1.8732351952437749E-3</v>
      </c>
      <c r="FH253" s="9">
        <f t="shared" si="551"/>
        <v>1.8727831436427043E-3</v>
      </c>
      <c r="FI253" s="9">
        <f t="shared" si="551"/>
        <v>1.8723119850186265E-3</v>
      </c>
      <c r="FJ253" s="9">
        <f t="shared" si="551"/>
        <v>1.8718209584947861E-3</v>
      </c>
      <c r="FK253" s="9">
        <f t="shared" si="553"/>
        <v>1.8713092749614501E-3</v>
      </c>
      <c r="FL253" s="9">
        <f t="shared" si="553"/>
        <v>1.8707761161152099E-3</v>
      </c>
      <c r="FM253" s="9">
        <f t="shared" si="553"/>
        <v>1.8702206334680091E-3</v>
      </c>
      <c r="FN253" s="9">
        <f t="shared" si="553"/>
        <v>1.8696419473294419E-3</v>
      </c>
      <c r="FO253" s="9">
        <f t="shared" si="553"/>
        <v>1.8690391457554818E-3</v>
      </c>
      <c r="FP253" s="9">
        <f t="shared" si="553"/>
        <v>1.8684112834666657E-3</v>
      </c>
      <c r="FQ253" s="9">
        <f t="shared" si="553"/>
        <v>1.8677573807348027E-3</v>
      </c>
      <c r="FR253" s="9">
        <f t="shared" si="553"/>
        <v>1.8670764222351248E-3</v>
      </c>
      <c r="FS253" s="9">
        <f t="shared" si="553"/>
        <v>1.866367355866691E-3</v>
      </c>
      <c r="FT253" s="9">
        <f t="shared" si="553"/>
        <v>1.8656290915357596E-3</v>
      </c>
      <c r="FU253" s="9">
        <f t="shared" si="553"/>
        <v>1.8648604999052813E-3</v>
      </c>
      <c r="FV253" s="9">
        <f t="shared" si="553"/>
        <v>1.8640604111055945E-3</v>
      </c>
      <c r="FW253" s="9">
        <f t="shared" si="553"/>
        <v>1.8632276134114742E-3</v>
      </c>
      <c r="FX253" s="9">
        <f t="shared" si="553"/>
        <v>1.8623608518784525E-3</v>
      </c>
      <c r="FY253" s="9">
        <f t="shared" si="553"/>
        <v>1.8614588269385047E-3</v>
      </c>
      <c r="FZ253" s="9">
        <f t="shared" si="553"/>
        <v>1.860520192960515E-3</v>
      </c>
      <c r="GA253" s="9">
        <f t="shared" si="553"/>
        <v>1.8595435567638631E-3</v>
      </c>
      <c r="GB253" s="9">
        <f t="shared" si="553"/>
        <v>1.8585274760955081E-3</v>
      </c>
      <c r="GC253" s="9">
        <f t="shared" si="553"/>
        <v>1.8574704580585253E-3</v>
      </c>
      <c r="GD253" s="9">
        <f t="shared" si="553"/>
        <v>1.8563709575019718E-3</v>
      </c>
      <c r="GE253" s="9">
        <f t="shared" si="553"/>
        <v>1.8552273753633516E-3</v>
      </c>
      <c r="GF253" s="9">
        <f t="shared" si="553"/>
        <v>1.8540380569632684E-3</v>
      </c>
      <c r="GG253" s="9">
        <f t="shared" si="553"/>
        <v>1.8528012902567124E-3</v>
      </c>
      <c r="GH253" s="9">
        <f t="shared" si="553"/>
        <v>1.8515153040331792E-3</v>
      </c>
      <c r="GI253" s="9">
        <f t="shared" si="553"/>
        <v>1.8501782660704927E-3</v>
      </c>
      <c r="GJ253" s="9">
        <f t="shared" si="553"/>
        <v>1.8487882812350119E-3</v>
      </c>
      <c r="GK253" s="9">
        <f t="shared" si="553"/>
        <v>1.8473433895335335E-3</v>
      </c>
      <c r="GL253" s="9">
        <f t="shared" si="553"/>
        <v>1.8458415641112603E-3</v>
      </c>
      <c r="GM253" s="9">
        <f t="shared" si="553"/>
        <v>1.8442807091959305E-3</v>
      </c>
      <c r="GN253" s="9">
        <f t="shared" si="553"/>
        <v>1.8426586579890335E-3</v>
      </c>
      <c r="GO253" s="9">
        <f t="shared" si="553"/>
        <v>1.8409731704986765E-3</v>
      </c>
      <c r="GP253" s="9">
        <f t="shared" si="553"/>
        <v>1.8392219313163416E-3</v>
      </c>
      <c r="GQ253" s="9">
        <f t="shared" si="553"/>
        <v>1.8374025473373765E-3</v>
      </c>
      <c r="GR253" s="9">
        <f t="shared" si="553"/>
        <v>1.8355125454188226E-3</v>
      </c>
      <c r="GS253" s="9">
        <f t="shared" si="553"/>
        <v>1.8335493699797615E-3</v>
      </c>
      <c r="GT253" s="9">
        <f t="shared" si="553"/>
        <v>1.8315103805367433E-3</v>
      </c>
      <c r="GU253" s="9">
        <f t="shared" si="553"/>
        <v>1.8293928491784411E-3</v>
      </c>
      <c r="GV253" s="9">
        <f t="shared" si="553"/>
        <v>1.8271939579746518E-3</v>
      </c>
      <c r="GW253" s="9">
        <f t="shared" si="553"/>
        <v>1.8249107963212215E-3</v>
      </c>
      <c r="GX253" s="9">
        <f t="shared" si="553"/>
        <v>1.8225403582170134E-3</v>
      </c>
      <c r="GY253" s="9">
        <f t="shared" si="553"/>
        <v>1.8200795394715979E-3</v>
      </c>
      <c r="GZ253" s="9">
        <f t="shared" si="553"/>
        <v>1.8175251348462622E-3</v>
      </c>
      <c r="HA253" s="9">
        <f t="shared" si="553"/>
        <v>1.8148738351221967E-3</v>
      </c>
      <c r="HB253" s="9">
        <f t="shared" si="553"/>
        <v>1.8121222240971985E-3</v>
      </c>
      <c r="HC253" s="9">
        <f t="shared" si="553"/>
        <v>1.8092667755092559E-3</v>
      </c>
      <c r="HD253" s="9">
        <f t="shared" si="553"/>
        <v>1.8063038498848211E-3</v>
      </c>
      <c r="HE253" s="9">
        <f t="shared" si="553"/>
        <v>1.8032296913119831E-3</v>
      </c>
      <c r="HF253" s="9">
        <f t="shared" si="553"/>
        <v>1.8000404241351399E-3</v>
      </c>
      <c r="HG253" s="9">
        <f t="shared" si="553"/>
        <v>1.7967320495709815E-3</v>
      </c>
      <c r="HH253" s="9">
        <f t="shared" si="553"/>
        <v>1.7933004422465055E-3</v>
      </c>
      <c r="HI253" s="9">
        <f t="shared" si="553"/>
        <v>1.7897413466517213E-3</v>
      </c>
      <c r="HJ253" s="9">
        <f t="shared" si="553"/>
        <v>1.786050373512328E-3</v>
      </c>
      <c r="HK253" s="9">
        <f t="shared" si="553"/>
        <v>1.7822229960768995E-3</v>
      </c>
      <c r="HL253" s="9">
        <f t="shared" si="553"/>
        <v>1.7782545463205196E-3</v>
      </c>
      <c r="HM253" s="9">
        <f t="shared" si="553"/>
        <v>1.7741402110565568E-3</v>
      </c>
      <c r="HN253" s="9">
        <f t="shared" si="553"/>
        <v>1.7698750279660416E-3</v>
      </c>
      <c r="HO253" s="9">
        <f t="shared" si="553"/>
        <v>1.7654538815315929E-3</v>
      </c>
      <c r="HP253" s="9">
        <f t="shared" si="553"/>
        <v>1.7608714988839962E-3</v>
      </c>
      <c r="HQ253" s="9">
        <f t="shared" si="553"/>
        <v>1.7561224455556216E-3</v>
      </c>
      <c r="HR253" s="9">
        <f t="shared" si="553"/>
        <v>1.751201121135981E-3</v>
      </c>
      <c r="HS253" s="9">
        <f t="shared" si="553"/>
        <v>1.7461017548374403E-3</v>
      </c>
      <c r="HT253" s="9">
        <f t="shared" si="553"/>
        <v>1.7408184009599765E-3</v>
      </c>
      <c r="HU253" s="9">
        <f t="shared" si="553"/>
        <v>1.7353449342584909E-3</v>
      </c>
      <c r="HV253" s="9">
        <f t="shared" si="553"/>
        <v>1.7296750452131223E-3</v>
      </c>
      <c r="HW253" s="9">
        <f t="shared" si="552"/>
        <v>1.7238022351925019E-3</v>
      </c>
      <c r="HX253" s="9">
        <f t="shared" si="552"/>
        <v>1.7177198115211996E-3</v>
      </c>
      <c r="HY253" s="9">
        <f t="shared" si="552"/>
        <v>1.7114208824394826E-3</v>
      </c>
      <c r="HZ253" s="9">
        <f t="shared" si="552"/>
        <v>1.7048983519586253E-3</v>
      </c>
      <c r="IA253" s="9">
        <f t="shared" si="552"/>
        <v>1.698144914608546E-3</v>
      </c>
      <c r="IB253" s="9">
        <f t="shared" si="552"/>
        <v>1.6911530500806266E-3</v>
      </c>
      <c r="IC253" s="9">
        <f t="shared" si="552"/>
        <v>1.6839150177579121E-3</v>
      </c>
      <c r="ID253" s="9">
        <f t="shared" si="552"/>
        <v>1.6764228511348973E-3</v>
      </c>
      <c r="IE253" s="9">
        <f t="shared" si="552"/>
        <v>1.6686683521290732E-3</v>
      </c>
      <c r="IF253" s="9">
        <f t="shared" si="552"/>
        <v>1.6606430852734392E-3</v>
      </c>
      <c r="IG253" s="9">
        <f t="shared" si="552"/>
        <v>1.6523383717993905E-3</v>
      </c>
      <c r="IH253" s="9">
        <f t="shared" si="552"/>
        <v>1.6437452836014109E-3</v>
      </c>
      <c r="II253" s="9">
        <f t="shared" si="552"/>
        <v>1.6348546370836153E-3</v>
      </c>
      <c r="IJ253" s="9">
        <f t="shared" si="552"/>
        <v>1.6256569868916926E-3</v>
      </c>
      <c r="IK253" s="9">
        <f t="shared" si="552"/>
        <v>1.6161426195197173E-3</v>
      </c>
      <c r="IL253" s="9">
        <f t="shared" si="552"/>
        <v>1.6063015468025018E-3</v>
      </c>
      <c r="IM253" s="9">
        <f t="shared" si="552"/>
        <v>1.5961234992807722E-3</v>
      </c>
      <c r="IN253" s="9">
        <f t="shared" si="552"/>
        <v>1.5855979194449206E-3</v>
      </c>
      <c r="IO253" s="9">
        <f t="shared" si="552"/>
        <v>1.5747139548560087E-3</v>
      </c>
      <c r="IP253" s="9">
        <f t="shared" si="552"/>
        <v>1.563460451140343E-3</v>
      </c>
      <c r="IQ253" s="9">
        <f t="shared" si="552"/>
        <v>1.5518259448552879E-3</v>
      </c>
      <c r="IR253" s="9">
        <f t="shared" si="552"/>
        <v>1.5397986562328968E-3</v>
      </c>
      <c r="IS253" s="9">
        <f t="shared" si="552"/>
        <v>1.5273664817891672E-3</v>
      </c>
      <c r="IT253" s="9">
        <f t="shared" si="552"/>
        <v>1.5145169868086301E-3</v>
      </c>
      <c r="IU253" s="9">
        <f t="shared" si="552"/>
        <v>1.5012373976951094E-3</v>
      </c>
      <c r="IV253" s="9">
        <f t="shared" si="552"/>
        <v>1.4875145941943496E-3</v>
      </c>
      <c r="IW253" s="9">
        <f t="shared" si="552"/>
        <v>1.4733351014819835E-3</v>
      </c>
      <c r="IX253" s="9">
        <f t="shared" si="552"/>
        <v>1.4586850821191703E-3</v>
      </c>
      <c r="IY253" s="9">
        <f t="shared" si="552"/>
        <v>1.4435503278751533E-3</v>
      </c>
      <c r="IZ253" s="9">
        <f t="shared" si="552"/>
        <v>1.4279162514152614E-3</v>
      </c>
      <c r="JA253" s="9">
        <f t="shared" si="552"/>
        <v>1.4117678778534865E-3</v>
      </c>
      <c r="JB253" s="9">
        <f t="shared" si="552"/>
        <v>1.3950898361686417E-3</v>
      </c>
      <c r="JC253" s="9">
        <f t="shared" si="552"/>
        <v>1.3778663504859616E-3</v>
      </c>
      <c r="JD253" s="9">
        <f t="shared" si="552"/>
        <v>1.3600812312202018E-3</v>
      </c>
      <c r="JE253" s="9">
        <f t="shared" si="552"/>
        <v>1.3417178660807168E-3</v>
      </c>
      <c r="JF253" s="9">
        <f t="shared" si="552"/>
        <v>1.3227592109421767E-3</v>
      </c>
      <c r="JG253" s="9">
        <f t="shared" si="552"/>
        <v>1.3031877805726082E-3</v>
      </c>
      <c r="JH253" s="9">
        <f t="shared" si="552"/>
        <v>1.2829856392265956E-3</v>
      </c>
      <c r="JI253" s="9">
        <f t="shared" si="552"/>
        <v>1.262134391097576E-3</v>
      </c>
      <c r="JJ253" s="9">
        <f t="shared" si="552"/>
        <v>1.2406151706317887E-3</v>
      </c>
      <c r="JK253" s="9">
        <f t="shared" si="552"/>
        <v>1.2184086327036462E-3</v>
      </c>
      <c r="JL253" s="9">
        <f t="shared" si="552"/>
        <v>1.195494942652078E-3</v>
      </c>
      <c r="JM253" s="9">
        <f t="shared" si="552"/>
        <v>1.1718537661761516E-3</v>
      </c>
      <c r="JN253" s="9">
        <f t="shared" si="552"/>
        <v>1.1474642590940118E-3</v>
      </c>
      <c r="JO253" s="9">
        <f t="shared" si="552"/>
        <v>1.1223050569610475E-3</v>
      </c>
      <c r="JP253" s="9">
        <f t="shared" si="552"/>
        <v>1.0963542645517216E-3</v>
      </c>
      <c r="JQ253" s="9">
        <f t="shared" si="552"/>
        <v>1.0695894451992925E-3</v>
      </c>
      <c r="JR253" s="9">
        <f t="shared" si="552"/>
        <v>1.0419876100024881E-3</v>
      </c>
      <c r="JS253" s="9">
        <f t="shared" si="552"/>
        <v>1.0135252068898606E-3</v>
      </c>
      <c r="JT253" s="9">
        <f t="shared" si="552"/>
        <v>9.8417810955191837E-4</v>
      </c>
      <c r="JU253" s="9">
        <f t="shared" si="552"/>
        <v>9.5392160623292664E-4</v>
      </c>
      <c r="JV253" s="9">
        <f t="shared" si="552"/>
        <v>9.2273038839015172E-4</v>
      </c>
      <c r="JW253" s="9">
        <f t="shared" si="552"/>
        <v>8.9057853921621806E-4</v>
      </c>
      <c r="JX253" s="9">
        <f t="shared" si="552"/>
        <v>8.5743952202933967E-4</v>
      </c>
      <c r="JY253" s="9">
        <f t="shared" si="552"/>
        <v>8.2328616853030549E-4</v>
      </c>
      <c r="JZ253" s="9">
        <f t="shared" si="552"/>
        <v>7.8809066692613929E-4</v>
      </c>
      <c r="KA253" s="9">
        <f t="shared" si="552"/>
        <v>7.5182454992643415E-4</v>
      </c>
      <c r="KB253" s="9">
        <f t="shared" si="552"/>
        <v>7.1445868260711261E-4</v>
      </c>
      <c r="KC253" s="9">
        <f t="shared" si="552"/>
        <v>6.7596325014880609E-4</v>
      </c>
      <c r="KD253" s="9">
        <f t="shared" si="552"/>
        <v>6.3630774544736098E-4</v>
      </c>
      <c r="KE253" s="9">
        <f t="shared" si="552"/>
        <v>5.954609566003119E-4</v>
      </c>
      <c r="KF253" s="9">
        <f t="shared" si="552"/>
        <v>5.5339095426975952E-4</v>
      </c>
      <c r="KG253" s="9">
        <f t="shared" si="552"/>
        <v>5.1006507892549513E-4</v>
      </c>
      <c r="KH253" s="9">
        <f t="shared" si="548"/>
        <v>4.6544992796633891E-4</v>
      </c>
      <c r="KI253" s="9">
        <f t="shared" si="548"/>
        <v>4.1951134272612614E-4</v>
      </c>
      <c r="KJ253" s="9">
        <f t="shared" si="548"/>
        <v>3.722143953639595E-4</v>
      </c>
      <c r="KK253" s="9">
        <f t="shared" si="548"/>
        <v>3.2352337564161421E-4</v>
      </c>
      <c r="KL253" s="9">
        <f t="shared" si="548"/>
        <v>2.7340177759011333E-4</v>
      </c>
      <c r="KM253" s="9">
        <f t="shared" si="548"/>
        <v>2.2181228606841207E-4</v>
      </c>
      <c r="KN253" s="9">
        <f t="shared" si="548"/>
        <v>1.6871676321813731E-4</v>
      </c>
      <c r="KO253" s="9">
        <f t="shared" si="548"/>
        <v>1.1407623481206677E-4</v>
      </c>
      <c r="KP253" s="9">
        <f t="shared" si="548"/>
        <v>5.7850876508027532E-5</v>
      </c>
    </row>
    <row r="254" spans="2:302" x14ac:dyDescent="0.25">
      <c r="B254" s="5">
        <f t="shared" si="478"/>
        <v>2.5100000000000531</v>
      </c>
      <c r="C254" s="9">
        <f t="shared" si="476"/>
        <v>1.9429066052621662E-3</v>
      </c>
      <c r="D254" s="9">
        <f t="shared" si="550"/>
        <v>1.9429064206541767E-3</v>
      </c>
      <c r="E254" s="9">
        <f t="shared" si="550"/>
        <v>1.9429062252733591E-3</v>
      </c>
      <c r="F254" s="9">
        <f t="shared" si="550"/>
        <v>1.9429060185123424E-3</v>
      </c>
      <c r="G254" s="9">
        <f t="shared" si="550"/>
        <v>1.9429057997283911E-3</v>
      </c>
      <c r="H254" s="9">
        <f t="shared" si="550"/>
        <v>1.9429055682449136E-3</v>
      </c>
      <c r="I254" s="9">
        <f t="shared" si="550"/>
        <v>1.9429053233494238E-3</v>
      </c>
      <c r="J254" s="9">
        <f t="shared" si="550"/>
        <v>1.94290506428971E-3</v>
      </c>
      <c r="K254" s="9">
        <f t="shared" si="550"/>
        <v>1.9429047902723396E-3</v>
      </c>
      <c r="L254" s="9">
        <f t="shared" si="550"/>
        <v>1.942904500463364E-3</v>
      </c>
      <c r="M254" s="9">
        <f t="shared" si="550"/>
        <v>1.9429041939808601E-3</v>
      </c>
      <c r="N254" s="9">
        <f t="shared" si="550"/>
        <v>1.9429038698984794E-3</v>
      </c>
      <c r="O254" s="9">
        <f t="shared" si="550"/>
        <v>1.9429035272375938E-3</v>
      </c>
      <c r="P254" s="9">
        <f t="shared" si="550"/>
        <v>1.9429031649689571E-3</v>
      </c>
      <c r="Q254" s="9">
        <f t="shared" si="550"/>
        <v>1.9429027820081204E-3</v>
      </c>
      <c r="R254" s="9">
        <f t="shared" si="550"/>
        <v>1.9429023772122795E-3</v>
      </c>
      <c r="S254" s="9">
        <f t="shared" si="550"/>
        <v>1.9429019493771911E-3</v>
      </c>
      <c r="T254" s="9">
        <f t="shared" si="550"/>
        <v>1.9429014972363839E-3</v>
      </c>
      <c r="U254" s="9">
        <f t="shared" si="550"/>
        <v>1.9429010194547717E-3</v>
      </c>
      <c r="V254" s="9">
        <f t="shared" si="550"/>
        <v>1.942900514628395E-3</v>
      </c>
      <c r="W254" s="9">
        <f t="shared" si="550"/>
        <v>1.9428999812764771E-3</v>
      </c>
      <c r="X254" s="9">
        <f t="shared" si="550"/>
        <v>1.9428994178433629E-3</v>
      </c>
      <c r="Y254" s="9">
        <f t="shared" si="550"/>
        <v>1.9428988226894788E-3</v>
      </c>
      <c r="Z254" s="9">
        <f t="shared" si="550"/>
        <v>1.942898194090011E-3</v>
      </c>
      <c r="AA254" s="9">
        <f t="shared" si="550"/>
        <v>1.9428975302298928E-3</v>
      </c>
      <c r="AB254" s="9">
        <f t="shared" si="550"/>
        <v>1.9428968291996071E-3</v>
      </c>
      <c r="AC254" s="9">
        <f t="shared" si="550"/>
        <v>1.9428960889892465E-3</v>
      </c>
      <c r="AD254" s="9">
        <f t="shared" si="550"/>
        <v>1.9428953074847027E-3</v>
      </c>
      <c r="AE254" s="9">
        <f t="shared" si="550"/>
        <v>1.9428944824634027E-3</v>
      </c>
      <c r="AF254" s="9">
        <f t="shared" si="550"/>
        <v>1.9428936115852959E-3</v>
      </c>
      <c r="AG254" s="9">
        <f t="shared" si="550"/>
        <v>1.9428926923910545E-3</v>
      </c>
      <c r="AH254" s="9">
        <f t="shared" si="550"/>
        <v>1.9428917222950081E-3</v>
      </c>
      <c r="AI254" s="9">
        <f t="shared" si="550"/>
        <v>1.9428906985766447E-3</v>
      </c>
      <c r="AJ254" s="9">
        <f t="shared" si="550"/>
        <v>1.9428896183773213E-3</v>
      </c>
      <c r="AK254" s="9">
        <f t="shared" si="550"/>
        <v>1.9428884786909183E-3</v>
      </c>
      <c r="AL254" s="9">
        <f t="shared" si="550"/>
        <v>1.9428872763579592E-3</v>
      </c>
      <c r="AM254" s="9">
        <f t="shared" si="550"/>
        <v>1.9428860080576915E-3</v>
      </c>
      <c r="AN254" s="9">
        <f t="shared" si="550"/>
        <v>1.9428846703006875E-3</v>
      </c>
      <c r="AO254" s="9">
        <f t="shared" si="550"/>
        <v>1.9428832594204888E-3</v>
      </c>
      <c r="AP254" s="9">
        <f t="shared" si="550"/>
        <v>1.9428817715628204E-3</v>
      </c>
      <c r="AQ254" s="9">
        <f t="shared" si="550"/>
        <v>1.9428802026811318E-3</v>
      </c>
      <c r="AR254" s="9">
        <f t="shared" si="550"/>
        <v>1.9428785485221531E-3</v>
      </c>
      <c r="AS254" s="9">
        <f t="shared" si="550"/>
        <v>1.9428768046204331E-3</v>
      </c>
      <c r="AT254" s="9">
        <f t="shared" si="550"/>
        <v>1.9428749662849841E-3</v>
      </c>
      <c r="AU254" s="9">
        <f t="shared" si="550"/>
        <v>1.942873028589554E-3</v>
      </c>
      <c r="AV254" s="9">
        <f t="shared" si="550"/>
        <v>1.9428709863615525E-3</v>
      </c>
      <c r="AW254" s="9">
        <f t="shared" si="550"/>
        <v>1.9428688341703397E-3</v>
      </c>
      <c r="AX254" s="9">
        <f t="shared" si="550"/>
        <v>1.9428665663144239E-3</v>
      </c>
      <c r="AY254" s="9">
        <f t="shared" si="550"/>
        <v>1.9428641768082365E-3</v>
      </c>
      <c r="AZ254" s="9">
        <f t="shared" si="550"/>
        <v>1.9428616593707892E-3</v>
      </c>
      <c r="BA254" s="9">
        <f t="shared" si="550"/>
        <v>1.9428590074095657E-3</v>
      </c>
      <c r="BB254" s="9">
        <f t="shared" si="550"/>
        <v>1.9428562140058568E-3</v>
      </c>
      <c r="BC254" s="9">
        <f t="shared" si="550"/>
        <v>1.9428532718998776E-3</v>
      </c>
      <c r="BD254" s="9">
        <f t="shared" si="550"/>
        <v>1.9428501734767686E-3</v>
      </c>
      <c r="BE254" s="9">
        <f t="shared" si="550"/>
        <v>1.9428469107451759E-3</v>
      </c>
      <c r="BF254" s="9">
        <f t="shared" si="550"/>
        <v>1.9428434753255394E-3</v>
      </c>
      <c r="BG254" s="9">
        <f t="shared" si="550"/>
        <v>1.9428398584270131E-3</v>
      </c>
      <c r="BH254" s="9">
        <f t="shared" si="550"/>
        <v>1.9428360508311885E-3</v>
      </c>
      <c r="BI254" s="9">
        <f t="shared" si="550"/>
        <v>1.9428320428709293E-3</v>
      </c>
      <c r="BJ254" s="9">
        <f t="shared" si="550"/>
        <v>1.9428278244108133E-3</v>
      </c>
      <c r="BK254" s="9">
        <f t="shared" si="550"/>
        <v>1.9428233848235606E-3</v>
      </c>
      <c r="BL254" s="9">
        <f t="shared" si="550"/>
        <v>1.942818712970488E-3</v>
      </c>
      <c r="BM254" s="9">
        <f t="shared" si="550"/>
        <v>1.9428137971743372E-3</v>
      </c>
      <c r="BN254" s="9">
        <f t="shared" si="550"/>
        <v>1.942808625197367E-3</v>
      </c>
      <c r="BO254" s="9">
        <f t="shared" ref="BO254:CZ257" si="554">NORMDIST($B254,0,1,0)-$B254*(1-NORMDIST($B254,0,1,1))-(NORMDIST($B254+BO$4,0,1,0)-($B254+BO$4)*(1-NORMDIST($B254+BO$4,0,1,1)))</f>
        <v>1.9428031842146545E-3</v>
      </c>
      <c r="BP254" s="9">
        <f t="shared" si="554"/>
        <v>1.942797460787796E-3</v>
      </c>
      <c r="BQ254" s="9">
        <f t="shared" si="554"/>
        <v>1.9427914408360119E-3</v>
      </c>
      <c r="BR254" s="9">
        <f t="shared" si="554"/>
        <v>1.9427851096086651E-3</v>
      </c>
      <c r="BS254" s="9">
        <f t="shared" si="554"/>
        <v>1.9427784516523824E-3</v>
      </c>
      <c r="BT254" s="9">
        <f t="shared" si="554"/>
        <v>1.9427714507831769E-3</v>
      </c>
      <c r="BU254" s="9">
        <f t="shared" si="554"/>
        <v>1.9427640900492038E-3</v>
      </c>
      <c r="BV254" s="9">
        <f t="shared" si="554"/>
        <v>1.9427563516992974E-3</v>
      </c>
      <c r="BW254" s="9">
        <f t="shared" si="554"/>
        <v>1.9427482171471583E-3</v>
      </c>
      <c r="BX254" s="9">
        <f t="shared" si="554"/>
        <v>1.9427396669318162E-3</v>
      </c>
      <c r="BY254" s="9">
        <f t="shared" si="554"/>
        <v>1.942730680680766E-3</v>
      </c>
      <c r="BZ254" s="9">
        <f t="shared" si="554"/>
        <v>1.9427212370683046E-3</v>
      </c>
      <c r="CA254" s="9">
        <f t="shared" si="554"/>
        <v>1.9427113137743335E-3</v>
      </c>
      <c r="CB254" s="9">
        <f t="shared" si="554"/>
        <v>1.9427008874393018E-3</v>
      </c>
      <c r="CC254" s="9">
        <f t="shared" si="554"/>
        <v>1.9426899336188763E-3</v>
      </c>
      <c r="CD254" s="9">
        <f t="shared" si="554"/>
        <v>1.9426784267365857E-3</v>
      </c>
      <c r="CE254" s="9">
        <f t="shared" si="554"/>
        <v>1.9426663400332036E-3</v>
      </c>
      <c r="CF254" s="9">
        <f t="shared" si="554"/>
        <v>1.9426536455152662E-3</v>
      </c>
      <c r="CG254" s="9">
        <f t="shared" si="554"/>
        <v>1.9426403139034801E-3</v>
      </c>
      <c r="CH254" s="9">
        <f t="shared" si="554"/>
        <v>1.9426263145728908E-3</v>
      </c>
      <c r="CI254" s="9">
        <f t="shared" si="554"/>
        <v>1.9426116154964742E-3</v>
      </c>
      <c r="CJ254" s="9">
        <f t="shared" si="554"/>
        <v>1.9425961831859924E-3</v>
      </c>
      <c r="CK254" s="9">
        <f t="shared" si="554"/>
        <v>1.9425799826255554E-3</v>
      </c>
      <c r="CL254" s="9">
        <f t="shared" si="554"/>
        <v>1.9425629772088242E-3</v>
      </c>
      <c r="CM254" s="9">
        <f t="shared" si="554"/>
        <v>1.9425451286689674E-3</v>
      </c>
      <c r="CN254" s="9">
        <f t="shared" si="554"/>
        <v>1.9425263970070344E-3</v>
      </c>
      <c r="CO254" s="9">
        <f t="shared" si="554"/>
        <v>1.942506740421711E-3</v>
      </c>
      <c r="CP254" s="9">
        <f t="shared" si="554"/>
        <v>1.9424861152269734E-3</v>
      </c>
      <c r="CQ254" s="9">
        <f t="shared" si="554"/>
        <v>1.9424644757769609E-3</v>
      </c>
      <c r="CR254" s="9">
        <f t="shared" si="554"/>
        <v>1.9424417743793706E-3</v>
      </c>
      <c r="CS254" s="9">
        <f t="shared" si="554"/>
        <v>1.9424179612119328E-3</v>
      </c>
      <c r="CT254" s="9">
        <f t="shared" si="554"/>
        <v>1.9423929842303984E-3</v>
      </c>
      <c r="CU254" s="9">
        <f t="shared" si="554"/>
        <v>1.94236678907632E-3</v>
      </c>
      <c r="CV254" s="9">
        <f t="shared" si="554"/>
        <v>1.9423393189796059E-3</v>
      </c>
      <c r="CW254" s="9">
        <f t="shared" si="554"/>
        <v>1.9423105146583997E-3</v>
      </c>
      <c r="CX254" s="9">
        <f t="shared" si="554"/>
        <v>1.9422803142137204E-3</v>
      </c>
      <c r="CY254" s="9">
        <f t="shared" si="554"/>
        <v>1.9422486530202903E-3</v>
      </c>
      <c r="CZ254" s="9">
        <f t="shared" si="554"/>
        <v>1.9422154636153973E-3</v>
      </c>
      <c r="DA254" s="9">
        <f t="shared" si="551"/>
        <v>1.9421806755800638E-3</v>
      </c>
      <c r="DB254" s="9">
        <f t="shared" si="551"/>
        <v>1.9421442154172826E-3</v>
      </c>
      <c r="DC254" s="9">
        <f t="shared" si="551"/>
        <v>1.9421060064269723E-3</v>
      </c>
      <c r="DD254" s="9">
        <f t="shared" si="551"/>
        <v>1.9420659685722963E-3</v>
      </c>
      <c r="DE254" s="9">
        <f t="shared" si="551"/>
        <v>1.9420240183453577E-3</v>
      </c>
      <c r="DF254" s="9">
        <f t="shared" si="551"/>
        <v>1.9419800686257833E-3</v>
      </c>
      <c r="DG254" s="9">
        <f t="shared" si="551"/>
        <v>1.9419340285321534E-3</v>
      </c>
      <c r="DH254" s="9">
        <f t="shared" si="551"/>
        <v>1.9418858032720528E-3</v>
      </c>
      <c r="DI254" s="9">
        <f t="shared" si="551"/>
        <v>1.9418352939821527E-3</v>
      </c>
      <c r="DJ254" s="9">
        <f t="shared" si="551"/>
        <v>1.9417823975649601E-3</v>
      </c>
      <c r="DK254" s="9">
        <f t="shared" si="551"/>
        <v>1.9417270065189365E-3</v>
      </c>
      <c r="DL254" s="9">
        <f t="shared" si="551"/>
        <v>1.9416690087615878E-3</v>
      </c>
      <c r="DM254" s="9">
        <f t="shared" si="551"/>
        <v>1.9416082874484674E-3</v>
      </c>
      <c r="DN254" s="9">
        <f t="shared" si="551"/>
        <v>1.9415447207807377E-3</v>
      </c>
      <c r="DO254" s="9">
        <f t="shared" si="551"/>
        <v>1.9414781818104124E-3</v>
      </c>
      <c r="DP254" s="9">
        <f t="shared" si="551"/>
        <v>1.941408538235307E-3</v>
      </c>
      <c r="DQ254" s="9">
        <f t="shared" si="551"/>
        <v>1.9413356521897243E-3</v>
      </c>
      <c r="DR254" s="9">
        <f t="shared" si="551"/>
        <v>1.9412593800237721E-3</v>
      </c>
      <c r="DS254" s="9">
        <f t="shared" si="551"/>
        <v>1.9411795720771796E-3</v>
      </c>
      <c r="DT254" s="9">
        <f t="shared" si="551"/>
        <v>1.9410960724442229E-3</v>
      </c>
      <c r="DU254" s="9">
        <f t="shared" si="551"/>
        <v>1.9410087187296883E-3</v>
      </c>
      <c r="DV254" s="9">
        <f t="shared" si="551"/>
        <v>1.9409173417976216E-3</v>
      </c>
      <c r="DW254" s="9">
        <f t="shared" si="551"/>
        <v>1.9408217655097564E-3</v>
      </c>
      <c r="DX254" s="9">
        <f t="shared" si="551"/>
        <v>1.9407218064533332E-3</v>
      </c>
      <c r="DY254" s="9">
        <f t="shared" si="551"/>
        <v>1.9406172736631281E-3</v>
      </c>
      <c r="DZ254" s="9">
        <f t="shared" si="551"/>
        <v>1.9405079683310416E-3</v>
      </c>
      <c r="EA254" s="9">
        <f t="shared" si="551"/>
        <v>1.9403936835046206E-3</v>
      </c>
      <c r="EB254" s="9">
        <f t="shared" si="551"/>
        <v>1.9402742037757778E-3</v>
      </c>
      <c r="EC254" s="9">
        <f t="shared" si="551"/>
        <v>1.9401493049622613E-3</v>
      </c>
      <c r="ED254" s="9">
        <f t="shared" si="551"/>
        <v>1.9400187537712442E-3</v>
      </c>
      <c r="EE254" s="9">
        <f t="shared" si="551"/>
        <v>1.9398823074559034E-3</v>
      </c>
      <c r="EF254" s="9">
        <f t="shared" si="551"/>
        <v>1.939739713459801E-3</v>
      </c>
      <c r="EG254" s="9">
        <f t="shared" si="551"/>
        <v>1.9395907090475825E-3</v>
      </c>
      <c r="EH254" s="9">
        <f t="shared" si="551"/>
        <v>1.9394350209232217E-3</v>
      </c>
      <c r="EI254" s="9">
        <f t="shared" si="551"/>
        <v>1.9392723648369327E-3</v>
      </c>
      <c r="EJ254" s="9">
        <f t="shared" si="551"/>
        <v>1.9391024451753151E-3</v>
      </c>
      <c r="EK254" s="9">
        <f t="shared" si="551"/>
        <v>1.9389249545426223E-3</v>
      </c>
      <c r="EL254" s="9">
        <f t="shared" si="551"/>
        <v>1.9387395733211209E-3</v>
      </c>
      <c r="EM254" s="9">
        <f t="shared" si="551"/>
        <v>1.9385459692232918E-3</v>
      </c>
      <c r="EN254" s="9">
        <f t="shared" si="551"/>
        <v>1.9383437968250839E-3</v>
      </c>
      <c r="EO254" s="9">
        <f t="shared" si="551"/>
        <v>1.9381326970854275E-3</v>
      </c>
      <c r="EP254" s="9">
        <f t="shared" si="551"/>
        <v>1.9379122968475157E-3</v>
      </c>
      <c r="EQ254" s="9">
        <f t="shared" si="551"/>
        <v>1.9376822083254958E-3</v>
      </c>
      <c r="ER254" s="9">
        <f t="shared" si="551"/>
        <v>1.9374420285741829E-3</v>
      </c>
      <c r="ES254" s="9">
        <f t="shared" si="551"/>
        <v>1.9371913389411716E-3</v>
      </c>
      <c r="ET254" s="9">
        <f t="shared" si="551"/>
        <v>1.936929704498841E-3</v>
      </c>
      <c r="EU254" s="9">
        <f t="shared" si="551"/>
        <v>1.9366566734617622E-3</v>
      </c>
      <c r="EV254" s="9">
        <f t="shared" si="551"/>
        <v>1.9363717765818796E-3</v>
      </c>
      <c r="EW254" s="9">
        <f t="shared" si="551"/>
        <v>1.9360745265250253E-3</v>
      </c>
      <c r="EX254" s="9">
        <f t="shared" si="551"/>
        <v>1.9357644172286093E-3</v>
      </c>
      <c r="EY254" s="9">
        <f t="shared" si="551"/>
        <v>1.9354409232367074E-3</v>
      </c>
      <c r="EZ254" s="9">
        <f t="shared" si="551"/>
        <v>1.9351034990149308E-3</v>
      </c>
      <c r="FA254" s="9">
        <f t="shared" si="551"/>
        <v>1.9347515782446899E-3</v>
      </c>
      <c r="FB254" s="9">
        <f t="shared" si="551"/>
        <v>1.9343845730919892E-3</v>
      </c>
      <c r="FC254" s="9">
        <f t="shared" si="551"/>
        <v>1.9340018734559758E-3</v>
      </c>
      <c r="FD254" s="9">
        <f t="shared" si="551"/>
        <v>1.9336028461922291E-3</v>
      </c>
      <c r="FE254" s="9">
        <f t="shared" si="551"/>
        <v>1.9331868343132027E-3</v>
      </c>
      <c r="FF254" s="9">
        <f t="shared" si="551"/>
        <v>1.9327531561620091E-3</v>
      </c>
      <c r="FG254" s="9">
        <f t="shared" si="551"/>
        <v>1.9323011045609385E-3</v>
      </c>
      <c r="FH254" s="9">
        <f t="shared" si="551"/>
        <v>1.9318299459368611E-3</v>
      </c>
      <c r="FI254" s="9">
        <f t="shared" si="551"/>
        <v>1.9313389194130207E-3</v>
      </c>
      <c r="FJ254" s="9">
        <f t="shared" si="551"/>
        <v>1.9308272358796843E-3</v>
      </c>
      <c r="FK254" s="9">
        <f t="shared" si="553"/>
        <v>1.930294077033444E-3</v>
      </c>
      <c r="FL254" s="9">
        <f t="shared" si="553"/>
        <v>1.9297385943862436E-3</v>
      </c>
      <c r="FM254" s="9">
        <f t="shared" si="553"/>
        <v>1.9291599082476765E-3</v>
      </c>
      <c r="FN254" s="9">
        <f t="shared" si="553"/>
        <v>1.9285571066737159E-3</v>
      </c>
      <c r="FO254" s="9">
        <f t="shared" si="553"/>
        <v>1.9279292443848998E-3</v>
      </c>
      <c r="FP254" s="9">
        <f t="shared" si="553"/>
        <v>1.9272753416530372E-3</v>
      </c>
      <c r="FQ254" s="9">
        <f t="shared" si="553"/>
        <v>1.9265943831533593E-3</v>
      </c>
      <c r="FR254" s="9">
        <f t="shared" si="553"/>
        <v>1.9258853167849251E-3</v>
      </c>
      <c r="FS254" s="9">
        <f t="shared" si="553"/>
        <v>1.9251470524539937E-3</v>
      </c>
      <c r="FT254" s="9">
        <f t="shared" si="553"/>
        <v>1.9243784608235161E-3</v>
      </c>
      <c r="FU254" s="9">
        <f t="shared" si="553"/>
        <v>1.9235783720238293E-3</v>
      </c>
      <c r="FV254" s="9">
        <f t="shared" si="553"/>
        <v>1.9227455743297084E-3</v>
      </c>
      <c r="FW254" s="9">
        <f t="shared" si="553"/>
        <v>1.9218788127966866E-3</v>
      </c>
      <c r="FX254" s="9">
        <f t="shared" si="553"/>
        <v>1.9209767878567395E-3</v>
      </c>
      <c r="FY254" s="9">
        <f t="shared" si="553"/>
        <v>1.9200381538787498E-3</v>
      </c>
      <c r="FZ254" s="9">
        <f t="shared" si="553"/>
        <v>1.9190615176820972E-3</v>
      </c>
      <c r="GA254" s="9">
        <f t="shared" si="553"/>
        <v>1.9180454370137422E-3</v>
      </c>
      <c r="GB254" s="9">
        <f t="shared" si="553"/>
        <v>1.9169884189767603E-3</v>
      </c>
      <c r="GC254" s="9">
        <f t="shared" si="553"/>
        <v>1.9158889184202063E-3</v>
      </c>
      <c r="GD254" s="9">
        <f t="shared" si="553"/>
        <v>1.9147453362815857E-3</v>
      </c>
      <c r="GE254" s="9">
        <f t="shared" si="553"/>
        <v>1.9135560178815026E-3</v>
      </c>
      <c r="GF254" s="9">
        <f t="shared" si="553"/>
        <v>1.9123192511749472E-3</v>
      </c>
      <c r="GG254" s="9">
        <f t="shared" si="553"/>
        <v>1.9110332649514145E-3</v>
      </c>
      <c r="GH254" s="9">
        <f t="shared" si="553"/>
        <v>1.9096962269887269E-3</v>
      </c>
      <c r="GI254" s="9">
        <f t="shared" si="553"/>
        <v>1.908306242153246E-3</v>
      </c>
      <c r="GJ254" s="9">
        <f t="shared" si="553"/>
        <v>1.9068613504517689E-3</v>
      </c>
      <c r="GK254" s="9">
        <f t="shared" si="553"/>
        <v>1.9053595250294957E-3</v>
      </c>
      <c r="GL254" s="9">
        <f t="shared" si="553"/>
        <v>1.9037986701141646E-3</v>
      </c>
      <c r="GM254" s="9">
        <f t="shared" si="553"/>
        <v>1.9021766189072677E-3</v>
      </c>
      <c r="GN254" s="9">
        <f t="shared" si="553"/>
        <v>1.9004911314169119E-3</v>
      </c>
      <c r="GO254" s="9">
        <f t="shared" si="553"/>
        <v>1.898739892234577E-3</v>
      </c>
      <c r="GP254" s="9">
        <f t="shared" si="553"/>
        <v>1.8969205082556106E-3</v>
      </c>
      <c r="GQ254" s="9">
        <f t="shared" si="553"/>
        <v>1.8950305063370567E-3</v>
      </c>
      <c r="GR254" s="9">
        <f t="shared" si="553"/>
        <v>1.8930673308979965E-3</v>
      </c>
      <c r="GS254" s="9">
        <f t="shared" si="553"/>
        <v>1.891028341454979E-3</v>
      </c>
      <c r="GT254" s="9">
        <f t="shared" si="553"/>
        <v>1.8889108100966752E-3</v>
      </c>
      <c r="GU254" s="9">
        <f t="shared" si="553"/>
        <v>1.8867119188928859E-3</v>
      </c>
      <c r="GV254" s="9">
        <f t="shared" si="553"/>
        <v>1.8844287572394565E-3</v>
      </c>
      <c r="GW254" s="9">
        <f t="shared" si="553"/>
        <v>1.8820583191352493E-3</v>
      </c>
      <c r="GX254" s="9">
        <f t="shared" si="553"/>
        <v>1.879597500389832E-3</v>
      </c>
      <c r="GY254" s="9">
        <f t="shared" si="553"/>
        <v>1.8770430957644963E-3</v>
      </c>
      <c r="GZ254" s="9">
        <f t="shared" si="553"/>
        <v>1.8743917960404328E-3</v>
      </c>
      <c r="HA254" s="9">
        <f t="shared" si="553"/>
        <v>1.8716401850154335E-3</v>
      </c>
      <c r="HB254" s="9">
        <f t="shared" si="553"/>
        <v>1.86878473642749E-3</v>
      </c>
      <c r="HC254" s="9">
        <f t="shared" si="553"/>
        <v>1.8658218108030553E-3</v>
      </c>
      <c r="HD254" s="9">
        <f t="shared" si="553"/>
        <v>1.8627476522302183E-3</v>
      </c>
      <c r="HE254" s="9">
        <f t="shared" si="553"/>
        <v>1.8595583850533762E-3</v>
      </c>
      <c r="HF254" s="9">
        <f t="shared" si="553"/>
        <v>1.8562500104892157E-3</v>
      </c>
      <c r="HG254" s="9">
        <f t="shared" si="553"/>
        <v>1.8528184031647397E-3</v>
      </c>
      <c r="HH254" s="9">
        <f t="shared" si="553"/>
        <v>1.849259307569958E-3</v>
      </c>
      <c r="HI254" s="9">
        <f t="shared" si="553"/>
        <v>1.8455683344301907E-3</v>
      </c>
      <c r="HJ254" s="9">
        <f t="shared" si="553"/>
        <v>1.8417409569951337E-3</v>
      </c>
      <c r="HK254" s="9">
        <f t="shared" si="553"/>
        <v>1.8377725072387537E-3</v>
      </c>
      <c r="HL254" s="9">
        <f t="shared" si="553"/>
        <v>1.8336581719747939E-3</v>
      </c>
      <c r="HM254" s="9">
        <f t="shared" si="553"/>
        <v>1.8293929888842785E-3</v>
      </c>
      <c r="HN254" s="9">
        <f t="shared" si="553"/>
        <v>1.824971842449827E-3</v>
      </c>
      <c r="HO254" s="9">
        <f t="shared" si="553"/>
        <v>1.8203894598022303E-3</v>
      </c>
      <c r="HP254" s="9">
        <f t="shared" si="553"/>
        <v>1.815640406473859E-3</v>
      </c>
      <c r="HQ254" s="9">
        <f t="shared" si="553"/>
        <v>1.8107190820542184E-3</v>
      </c>
      <c r="HR254" s="9">
        <f t="shared" si="553"/>
        <v>1.8056197157556744E-3</v>
      </c>
      <c r="HS254" s="9">
        <f t="shared" si="553"/>
        <v>1.8003363618782106E-3</v>
      </c>
      <c r="HT254" s="9">
        <f t="shared" si="553"/>
        <v>1.7948628951767269E-3</v>
      </c>
      <c r="HU254" s="9">
        <f t="shared" si="553"/>
        <v>1.7891930061313601E-3</v>
      </c>
      <c r="HV254" s="9">
        <f t="shared" si="553"/>
        <v>1.7833201961107361E-3</v>
      </c>
      <c r="HW254" s="9">
        <f t="shared" si="552"/>
        <v>1.7772377724394337E-3</v>
      </c>
      <c r="HX254" s="9">
        <f t="shared" si="552"/>
        <v>1.770938843357721E-3</v>
      </c>
      <c r="HY254" s="9">
        <f t="shared" si="552"/>
        <v>1.7644163128768637E-3</v>
      </c>
      <c r="HZ254" s="9">
        <f t="shared" si="552"/>
        <v>1.7576628755267801E-3</v>
      </c>
      <c r="IA254" s="9">
        <f t="shared" si="552"/>
        <v>1.7506710109988608E-3</v>
      </c>
      <c r="IB254" s="9">
        <f t="shared" si="552"/>
        <v>1.7434329786761489E-3</v>
      </c>
      <c r="IC254" s="9">
        <f t="shared" si="552"/>
        <v>1.7359408120531344E-3</v>
      </c>
      <c r="ID254" s="9">
        <f t="shared" si="552"/>
        <v>1.7281863130473073E-3</v>
      </c>
      <c r="IE254" s="9">
        <f t="shared" si="552"/>
        <v>1.7201610461916733E-3</v>
      </c>
      <c r="IF254" s="9">
        <f t="shared" si="552"/>
        <v>1.7118563327176276E-3</v>
      </c>
      <c r="IG254" s="9">
        <f t="shared" si="552"/>
        <v>1.703263244519648E-3</v>
      </c>
      <c r="IH254" s="9">
        <f t="shared" si="552"/>
        <v>1.6943725980018494E-3</v>
      </c>
      <c r="II254" s="9">
        <f t="shared" si="552"/>
        <v>1.6851749478099267E-3</v>
      </c>
      <c r="IJ254" s="9">
        <f t="shared" si="552"/>
        <v>1.6756605804379545E-3</v>
      </c>
      <c r="IK254" s="9">
        <f t="shared" si="552"/>
        <v>1.6658195077207424E-3</v>
      </c>
      <c r="IL254" s="9">
        <f t="shared" si="552"/>
        <v>1.6556414601990063E-3</v>
      </c>
      <c r="IM254" s="9">
        <f t="shared" si="552"/>
        <v>1.6451158803631547E-3</v>
      </c>
      <c r="IN254" s="9">
        <f t="shared" si="552"/>
        <v>1.6342319157742501E-3</v>
      </c>
      <c r="IO254" s="9">
        <f t="shared" si="552"/>
        <v>1.6229784120585836E-3</v>
      </c>
      <c r="IP254" s="9">
        <f t="shared" si="552"/>
        <v>1.611343905773522E-3</v>
      </c>
      <c r="IQ254" s="9">
        <f t="shared" si="552"/>
        <v>1.5993166171511309E-3</v>
      </c>
      <c r="IR254" s="9">
        <f t="shared" si="552"/>
        <v>1.5868844427074052E-3</v>
      </c>
      <c r="IS254" s="9">
        <f t="shared" si="552"/>
        <v>1.5740349477268685E-3</v>
      </c>
      <c r="IT254" s="9">
        <f t="shared" si="552"/>
        <v>1.5607553586133435E-3</v>
      </c>
      <c r="IU254" s="9">
        <f t="shared" si="552"/>
        <v>1.5470325551125838E-3</v>
      </c>
      <c r="IV254" s="9">
        <f t="shared" si="552"/>
        <v>1.5328530624002263E-3</v>
      </c>
      <c r="IW254" s="9">
        <f t="shared" si="552"/>
        <v>1.5182030430374105E-3</v>
      </c>
      <c r="IX254" s="9">
        <f t="shared" si="552"/>
        <v>1.5030682887933874E-3</v>
      </c>
      <c r="IY254" s="9">
        <f t="shared" si="552"/>
        <v>1.4874342123334956E-3</v>
      </c>
      <c r="IZ254" s="9">
        <f t="shared" si="552"/>
        <v>1.4712858387717319E-3</v>
      </c>
      <c r="JA254" s="9">
        <f t="shared" si="552"/>
        <v>1.454607797086881E-3</v>
      </c>
      <c r="JB254" s="9">
        <f t="shared" si="552"/>
        <v>1.4373843114041957E-3</v>
      </c>
      <c r="JC254" s="9">
        <f t="shared" si="552"/>
        <v>1.4195991921384359E-3</v>
      </c>
      <c r="JD254" s="9">
        <f t="shared" si="552"/>
        <v>1.4012358269989622E-3</v>
      </c>
      <c r="JE254" s="9">
        <f t="shared" si="552"/>
        <v>1.382277171860416E-3</v>
      </c>
      <c r="JF254" s="9">
        <f t="shared" si="552"/>
        <v>1.3627057414908423E-3</v>
      </c>
      <c r="JG254" s="9">
        <f t="shared" si="552"/>
        <v>1.3425036001448298E-3</v>
      </c>
      <c r="JH254" s="9">
        <f t="shared" si="552"/>
        <v>1.3216523520158162E-3</v>
      </c>
      <c r="JI254" s="9">
        <f t="shared" si="552"/>
        <v>1.3001331315500358E-3</v>
      </c>
      <c r="JJ254" s="9">
        <f t="shared" si="552"/>
        <v>1.2779265936218804E-3</v>
      </c>
      <c r="JK254" s="9">
        <f t="shared" si="552"/>
        <v>1.2550129035703121E-3</v>
      </c>
      <c r="JL254" s="9">
        <f t="shared" si="552"/>
        <v>1.2313717270943927E-3</v>
      </c>
      <c r="JM254" s="9">
        <f t="shared" si="552"/>
        <v>1.2069822200119441E-3</v>
      </c>
      <c r="JN254" s="9">
        <f t="shared" si="552"/>
        <v>1.1818230178792816E-3</v>
      </c>
      <c r="JO254" s="9">
        <f t="shared" si="552"/>
        <v>1.1558722254699557E-3</v>
      </c>
      <c r="JP254" s="9">
        <f t="shared" si="552"/>
        <v>1.1291074061175422E-3</v>
      </c>
      <c r="JQ254" s="9">
        <f t="shared" si="552"/>
        <v>1.1015055709207343E-3</v>
      </c>
      <c r="JR254" s="9">
        <f t="shared" si="552"/>
        <v>1.0730431678080948E-3</v>
      </c>
      <c r="JS254" s="9">
        <f t="shared" si="552"/>
        <v>1.0436960704701525E-3</v>
      </c>
      <c r="JT254" s="9">
        <f t="shared" si="552"/>
        <v>1.0134395671511729E-3</v>
      </c>
      <c r="JU254" s="9">
        <f t="shared" si="552"/>
        <v>9.8224834930839972E-4</v>
      </c>
      <c r="JV254" s="9">
        <f t="shared" si="552"/>
        <v>9.5009650013445218E-4</v>
      </c>
      <c r="JW254" s="9">
        <f t="shared" si="552"/>
        <v>9.1695748294757379E-4</v>
      </c>
      <c r="JX254" s="9">
        <f t="shared" si="552"/>
        <v>8.8280412944855523E-4</v>
      </c>
      <c r="JY254" s="9">
        <f t="shared" si="552"/>
        <v>8.4760862784438208E-4</v>
      </c>
      <c r="JZ254" s="9">
        <f t="shared" si="552"/>
        <v>8.1134251084466827E-4</v>
      </c>
      <c r="KA254" s="9">
        <f t="shared" si="552"/>
        <v>7.7397664352534673E-4</v>
      </c>
      <c r="KB254" s="9">
        <f t="shared" si="552"/>
        <v>7.3548121106705236E-4</v>
      </c>
      <c r="KC254" s="9">
        <f t="shared" si="552"/>
        <v>6.9582570636561418E-4</v>
      </c>
      <c r="KD254" s="9">
        <f t="shared" si="552"/>
        <v>6.5497891751854602E-4</v>
      </c>
      <c r="KE254" s="9">
        <f t="shared" si="552"/>
        <v>6.1290891518799365E-4</v>
      </c>
      <c r="KF254" s="9">
        <f t="shared" si="552"/>
        <v>5.695830398437414E-4</v>
      </c>
      <c r="KG254" s="9">
        <f t="shared" si="552"/>
        <v>5.2496788888457303E-4</v>
      </c>
      <c r="KH254" s="9">
        <f t="shared" si="548"/>
        <v>4.7902930364437241E-4</v>
      </c>
      <c r="KI254" s="9">
        <f t="shared" si="548"/>
        <v>4.3173235628219363E-4</v>
      </c>
      <c r="KJ254" s="9">
        <f t="shared" si="548"/>
        <v>3.8304133655987088E-4</v>
      </c>
      <c r="KK254" s="9">
        <f t="shared" si="548"/>
        <v>3.3291973850834745E-4</v>
      </c>
      <c r="KL254" s="9">
        <f t="shared" si="548"/>
        <v>2.8133024698666874E-4</v>
      </c>
      <c r="KM254" s="9">
        <f t="shared" si="548"/>
        <v>2.2823472413637143E-4</v>
      </c>
      <c r="KN254" s="9">
        <f t="shared" si="548"/>
        <v>1.7359419573032345E-4</v>
      </c>
      <c r="KO254" s="9">
        <f t="shared" si="548"/>
        <v>1.1736883742626165E-4</v>
      </c>
      <c r="KP254" s="9">
        <f t="shared" si="548"/>
        <v>5.9517960918355553E-5</v>
      </c>
    </row>
    <row r="255" spans="2:302" x14ac:dyDescent="0.25">
      <c r="B255" s="5">
        <f t="shared" si="478"/>
        <v>2.5000000000000533</v>
      </c>
      <c r="C255" s="9">
        <f t="shared" si="476"/>
        <v>2.0041339241211745E-3</v>
      </c>
      <c r="D255" s="9">
        <f t="shared" ref="D255:BO258" si="555">NORMDIST($B255,0,1,0)-$B255*(1-NORMDIST($B255,0,1,1))-(NORMDIST($B255+D$4,0,1,0)-($B255+D$4)*(1-NORMDIST($B255+D$4,0,1,1)))</f>
        <v>2.0041337287403566E-3</v>
      </c>
      <c r="E255" s="9">
        <f t="shared" si="555"/>
        <v>2.0041335219793403E-3</v>
      </c>
      <c r="F255" s="9">
        <f t="shared" si="555"/>
        <v>2.0041333031953889E-3</v>
      </c>
      <c r="G255" s="9">
        <f t="shared" si="555"/>
        <v>2.0041330717119111E-3</v>
      </c>
      <c r="H255" s="9">
        <f t="shared" si="555"/>
        <v>2.0041328268164218E-3</v>
      </c>
      <c r="I255" s="9">
        <f t="shared" si="555"/>
        <v>2.0041325677567076E-3</v>
      </c>
      <c r="J255" s="9">
        <f t="shared" si="555"/>
        <v>2.0041322937393376E-3</v>
      </c>
      <c r="K255" s="9">
        <f t="shared" si="555"/>
        <v>2.0041320039303617E-3</v>
      </c>
      <c r="L255" s="9">
        <f t="shared" si="555"/>
        <v>2.0041316974478579E-3</v>
      </c>
      <c r="M255" s="9">
        <f t="shared" si="555"/>
        <v>2.0041313733654771E-3</v>
      </c>
      <c r="N255" s="9">
        <f t="shared" si="555"/>
        <v>2.0041310307045918E-3</v>
      </c>
      <c r="O255" s="9">
        <f t="shared" si="555"/>
        <v>2.0041306684359548E-3</v>
      </c>
      <c r="P255" s="9">
        <f t="shared" si="555"/>
        <v>2.0041302854751182E-3</v>
      </c>
      <c r="Q255" s="9">
        <f t="shared" si="555"/>
        <v>2.0041298806792772E-3</v>
      </c>
      <c r="R255" s="9">
        <f t="shared" si="555"/>
        <v>2.0041294528441891E-3</v>
      </c>
      <c r="S255" s="9">
        <f t="shared" si="555"/>
        <v>2.0041290007033817E-3</v>
      </c>
      <c r="T255" s="9">
        <f t="shared" si="555"/>
        <v>2.0041285229217692E-3</v>
      </c>
      <c r="U255" s="9">
        <f t="shared" si="555"/>
        <v>2.0041280180953928E-3</v>
      </c>
      <c r="V255" s="9">
        <f t="shared" si="555"/>
        <v>2.0041274847434746E-3</v>
      </c>
      <c r="W255" s="9">
        <f t="shared" si="555"/>
        <v>2.0041269213103606E-3</v>
      </c>
      <c r="X255" s="9">
        <f t="shared" si="555"/>
        <v>2.0041263261564766E-3</v>
      </c>
      <c r="Y255" s="9">
        <f t="shared" si="555"/>
        <v>2.0041256975570085E-3</v>
      </c>
      <c r="Z255" s="9">
        <f t="shared" si="555"/>
        <v>2.0041250336968906E-3</v>
      </c>
      <c r="AA255" s="9">
        <f t="shared" si="555"/>
        <v>2.0041243326666051E-3</v>
      </c>
      <c r="AB255" s="9">
        <f t="shared" si="555"/>
        <v>2.0041235924562442E-3</v>
      </c>
      <c r="AC255" s="9">
        <f t="shared" si="555"/>
        <v>2.0041228109517004E-3</v>
      </c>
      <c r="AD255" s="9">
        <f t="shared" si="555"/>
        <v>2.0041219859304005E-3</v>
      </c>
      <c r="AE255" s="9">
        <f t="shared" si="555"/>
        <v>2.0041211150522938E-3</v>
      </c>
      <c r="AF255" s="9">
        <f t="shared" si="555"/>
        <v>2.0041201958580523E-3</v>
      </c>
      <c r="AG255" s="9">
        <f t="shared" si="555"/>
        <v>2.0041192257620058E-3</v>
      </c>
      <c r="AH255" s="9">
        <f t="shared" si="555"/>
        <v>2.0041182020436423E-3</v>
      </c>
      <c r="AI255" s="9">
        <f t="shared" si="555"/>
        <v>2.0041171218443191E-3</v>
      </c>
      <c r="AJ255" s="9">
        <f t="shared" si="555"/>
        <v>2.0041159821579161E-3</v>
      </c>
      <c r="AK255" s="9">
        <f t="shared" si="555"/>
        <v>2.0041147798249568E-3</v>
      </c>
      <c r="AL255" s="9">
        <f t="shared" si="555"/>
        <v>2.004113511524689E-3</v>
      </c>
      <c r="AM255" s="9">
        <f t="shared" si="555"/>
        <v>2.0041121737676853E-3</v>
      </c>
      <c r="AN255" s="9">
        <f t="shared" si="555"/>
        <v>2.0041107628874866E-3</v>
      </c>
      <c r="AO255" s="9">
        <f t="shared" si="555"/>
        <v>2.0041092750298184E-3</v>
      </c>
      <c r="AP255" s="9">
        <f t="shared" si="555"/>
        <v>2.0041077061481298E-3</v>
      </c>
      <c r="AQ255" s="9">
        <f t="shared" si="555"/>
        <v>2.0041060519891507E-3</v>
      </c>
      <c r="AR255" s="9">
        <f t="shared" si="555"/>
        <v>2.0041043080874306E-3</v>
      </c>
      <c r="AS255" s="9">
        <f t="shared" si="555"/>
        <v>2.0041024697519819E-3</v>
      </c>
      <c r="AT255" s="9">
        <f t="shared" si="555"/>
        <v>2.0041005320565516E-3</v>
      </c>
      <c r="AU255" s="9">
        <f t="shared" si="555"/>
        <v>2.0040984898285503E-3</v>
      </c>
      <c r="AV255" s="9">
        <f t="shared" si="555"/>
        <v>2.0040963376373377E-3</v>
      </c>
      <c r="AW255" s="9">
        <f t="shared" si="555"/>
        <v>2.0040940697814216E-3</v>
      </c>
      <c r="AX255" s="9">
        <f t="shared" si="555"/>
        <v>2.0040916802752341E-3</v>
      </c>
      <c r="AY255" s="9">
        <f t="shared" si="555"/>
        <v>2.0040891628377872E-3</v>
      </c>
      <c r="AZ255" s="9">
        <f t="shared" si="555"/>
        <v>2.0040865108765633E-3</v>
      </c>
      <c r="BA255" s="9">
        <f t="shared" si="555"/>
        <v>2.0040837174728544E-3</v>
      </c>
      <c r="BB255" s="9">
        <f t="shared" si="555"/>
        <v>2.0040807753668754E-3</v>
      </c>
      <c r="BC255" s="9">
        <f t="shared" si="555"/>
        <v>2.0040776769437666E-3</v>
      </c>
      <c r="BD255" s="9">
        <f t="shared" si="555"/>
        <v>2.0040744142121735E-3</v>
      </c>
      <c r="BE255" s="9">
        <f t="shared" si="555"/>
        <v>2.0040709787925372E-3</v>
      </c>
      <c r="BF255" s="9">
        <f t="shared" si="555"/>
        <v>2.0040673618940109E-3</v>
      </c>
      <c r="BG255" s="9">
        <f t="shared" si="555"/>
        <v>2.0040635542981863E-3</v>
      </c>
      <c r="BH255" s="9">
        <f t="shared" si="555"/>
        <v>2.004059546337927E-3</v>
      </c>
      <c r="BI255" s="9">
        <f t="shared" si="555"/>
        <v>2.0040553278778111E-3</v>
      </c>
      <c r="BJ255" s="9">
        <f t="shared" si="555"/>
        <v>2.0040508882905586E-3</v>
      </c>
      <c r="BK255" s="9">
        <f t="shared" si="555"/>
        <v>2.0040462164374858E-3</v>
      </c>
      <c r="BL255" s="9">
        <f t="shared" si="555"/>
        <v>2.004041300641335E-3</v>
      </c>
      <c r="BM255" s="9">
        <f t="shared" si="555"/>
        <v>2.0040361286643646E-3</v>
      </c>
      <c r="BN255" s="9">
        <f t="shared" si="555"/>
        <v>2.0040306876816525E-3</v>
      </c>
      <c r="BO255" s="9">
        <f t="shared" si="555"/>
        <v>2.0040249642547937E-3</v>
      </c>
      <c r="BP255" s="9">
        <f t="shared" si="554"/>
        <v>2.0040189443030097E-3</v>
      </c>
      <c r="BQ255" s="9">
        <f t="shared" si="554"/>
        <v>2.004012613075663E-3</v>
      </c>
      <c r="BR255" s="9">
        <f t="shared" si="554"/>
        <v>2.00400595511938E-3</v>
      </c>
      <c r="BS255" s="9">
        <f t="shared" si="554"/>
        <v>2.0039989542501744E-3</v>
      </c>
      <c r="BT255" s="9">
        <f t="shared" si="554"/>
        <v>2.0039915935162016E-3</v>
      </c>
      <c r="BU255" s="9">
        <f t="shared" si="554"/>
        <v>2.003983855166295E-3</v>
      </c>
      <c r="BV255" s="9">
        <f t="shared" si="554"/>
        <v>2.0039757206141563E-3</v>
      </c>
      <c r="BW255" s="9">
        <f t="shared" si="554"/>
        <v>2.0039671703988137E-3</v>
      </c>
      <c r="BX255" s="9">
        <f t="shared" si="554"/>
        <v>2.0039581841477636E-3</v>
      </c>
      <c r="BY255" s="9">
        <f t="shared" si="554"/>
        <v>2.0039487405353021E-3</v>
      </c>
      <c r="BZ255" s="9">
        <f t="shared" si="554"/>
        <v>2.0039388172413313E-3</v>
      </c>
      <c r="CA255" s="9">
        <f t="shared" si="554"/>
        <v>2.0039283909062994E-3</v>
      </c>
      <c r="CB255" s="9">
        <f t="shared" si="554"/>
        <v>2.003917437085874E-3</v>
      </c>
      <c r="CC255" s="9">
        <f t="shared" si="554"/>
        <v>2.0039059302035833E-3</v>
      </c>
      <c r="CD255" s="9">
        <f t="shared" si="554"/>
        <v>2.0038938435002012E-3</v>
      </c>
      <c r="CE255" s="9">
        <f t="shared" si="554"/>
        <v>2.0038811489822639E-3</v>
      </c>
      <c r="CF255" s="9">
        <f t="shared" si="554"/>
        <v>2.003867817370478E-3</v>
      </c>
      <c r="CG255" s="9">
        <f t="shared" si="554"/>
        <v>2.0038538180398883E-3</v>
      </c>
      <c r="CH255" s="9">
        <f t="shared" si="554"/>
        <v>2.0038391189634718E-3</v>
      </c>
      <c r="CI255" s="9">
        <f t="shared" si="554"/>
        <v>2.0038236866529902E-3</v>
      </c>
      <c r="CJ255" s="9">
        <f t="shared" si="554"/>
        <v>2.0038074860925532E-3</v>
      </c>
      <c r="CK255" s="9">
        <f t="shared" si="554"/>
        <v>2.0037904806758221E-3</v>
      </c>
      <c r="CL255" s="9">
        <f t="shared" si="554"/>
        <v>2.0037726321359651E-3</v>
      </c>
      <c r="CM255" s="9">
        <f t="shared" si="554"/>
        <v>2.0037539004740322E-3</v>
      </c>
      <c r="CN255" s="9">
        <f t="shared" si="554"/>
        <v>2.0037342438887088E-3</v>
      </c>
      <c r="CO255" s="9">
        <f t="shared" si="554"/>
        <v>2.0037136186939713E-3</v>
      </c>
      <c r="CP255" s="9">
        <f t="shared" si="554"/>
        <v>2.0036919792439586E-3</v>
      </c>
      <c r="CQ255" s="9">
        <f t="shared" si="554"/>
        <v>2.0036692778463683E-3</v>
      </c>
      <c r="CR255" s="9">
        <f t="shared" si="554"/>
        <v>2.0036454646789308E-3</v>
      </c>
      <c r="CS255" s="9">
        <f t="shared" si="554"/>
        <v>2.0036204876973961E-3</v>
      </c>
      <c r="CT255" s="9">
        <f t="shared" si="554"/>
        <v>2.0035942925433177E-3</v>
      </c>
      <c r="CU255" s="9">
        <f t="shared" si="554"/>
        <v>2.0035668224466035E-3</v>
      </c>
      <c r="CV255" s="9">
        <f t="shared" si="554"/>
        <v>2.0035380181253975E-3</v>
      </c>
      <c r="CW255" s="9">
        <f t="shared" si="554"/>
        <v>2.0035078176807181E-3</v>
      </c>
      <c r="CX255" s="9">
        <f t="shared" si="554"/>
        <v>2.0034761564872881E-3</v>
      </c>
      <c r="CY255" s="9">
        <f t="shared" ref="CY255:FJ258" si="556">NORMDIST($B255,0,1,0)-$B255*(1-NORMDIST($B255,0,1,1))-(NORMDIST($B255+CY$4,0,1,0)-($B255+CY$4)*(1-NORMDIST($B255+CY$4,0,1,1)))</f>
        <v>2.0034429670823949E-3</v>
      </c>
      <c r="CZ255" s="9">
        <f t="shared" si="556"/>
        <v>2.0034081790470614E-3</v>
      </c>
      <c r="DA255" s="9">
        <f t="shared" si="556"/>
        <v>2.0033717188842805E-3</v>
      </c>
      <c r="DB255" s="9">
        <f t="shared" si="556"/>
        <v>2.0033335098939703E-3</v>
      </c>
      <c r="DC255" s="9">
        <f t="shared" si="556"/>
        <v>2.0032934720392941E-3</v>
      </c>
      <c r="DD255" s="9">
        <f t="shared" si="556"/>
        <v>2.0032515218123556E-3</v>
      </c>
      <c r="DE255" s="9">
        <f t="shared" si="556"/>
        <v>2.003207572092781E-3</v>
      </c>
      <c r="DF255" s="9">
        <f t="shared" si="556"/>
        <v>2.0031615319991512E-3</v>
      </c>
      <c r="DG255" s="9">
        <f t="shared" si="556"/>
        <v>2.0031133067390508E-3</v>
      </c>
      <c r="DH255" s="9">
        <f t="shared" si="556"/>
        <v>2.0030627974491504E-3</v>
      </c>
      <c r="DI255" s="9">
        <f t="shared" si="556"/>
        <v>2.0030099010319579E-3</v>
      </c>
      <c r="DJ255" s="9">
        <f t="shared" si="556"/>
        <v>2.0029545099859345E-3</v>
      </c>
      <c r="DK255" s="9">
        <f t="shared" si="556"/>
        <v>2.0028965122285856E-3</v>
      </c>
      <c r="DL255" s="9">
        <f t="shared" si="556"/>
        <v>2.0028357909154652E-3</v>
      </c>
      <c r="DM255" s="9">
        <f t="shared" si="556"/>
        <v>2.0027722242477357E-3</v>
      </c>
      <c r="DN255" s="9">
        <f t="shared" si="556"/>
        <v>2.0027056852774104E-3</v>
      </c>
      <c r="DO255" s="9">
        <f t="shared" si="556"/>
        <v>2.0026360417023047E-3</v>
      </c>
      <c r="DP255" s="9">
        <f t="shared" si="556"/>
        <v>2.0025631556567221E-3</v>
      </c>
      <c r="DQ255" s="9">
        <f t="shared" si="556"/>
        <v>2.0024868834907701E-3</v>
      </c>
      <c r="DR255" s="9">
        <f t="shared" si="556"/>
        <v>2.0024070755441771E-3</v>
      </c>
      <c r="DS255" s="9">
        <f t="shared" si="556"/>
        <v>2.0023235759112205E-3</v>
      </c>
      <c r="DT255" s="9">
        <f t="shared" si="556"/>
        <v>2.0022362221966861E-3</v>
      </c>
      <c r="DU255" s="9">
        <f t="shared" si="556"/>
        <v>2.0021448452646196E-3</v>
      </c>
      <c r="DV255" s="9">
        <f t="shared" si="556"/>
        <v>2.0020492689767542E-3</v>
      </c>
      <c r="DW255" s="9">
        <f t="shared" si="556"/>
        <v>2.001949309920331E-3</v>
      </c>
      <c r="DX255" s="9">
        <f t="shared" si="556"/>
        <v>2.0018447771301259E-3</v>
      </c>
      <c r="DY255" s="9">
        <f t="shared" si="556"/>
        <v>2.0017354717980396E-3</v>
      </c>
      <c r="DZ255" s="9">
        <f t="shared" si="556"/>
        <v>2.0016211869716182E-3</v>
      </c>
      <c r="EA255" s="9">
        <f t="shared" si="556"/>
        <v>2.0015017072427753E-3</v>
      </c>
      <c r="EB255" s="9">
        <f t="shared" si="556"/>
        <v>2.0013768084292593E-3</v>
      </c>
      <c r="EC255" s="9">
        <f t="shared" si="556"/>
        <v>2.0012462572382419E-3</v>
      </c>
      <c r="ED255" s="9">
        <f t="shared" si="556"/>
        <v>2.0011098109229009E-3</v>
      </c>
      <c r="EE255" s="9">
        <f t="shared" si="556"/>
        <v>2.0009672169267988E-3</v>
      </c>
      <c r="EF255" s="9">
        <f t="shared" si="556"/>
        <v>2.0008182125145803E-3</v>
      </c>
      <c r="EG255" s="9">
        <f t="shared" si="556"/>
        <v>2.0006625243902199E-3</v>
      </c>
      <c r="EH255" s="9">
        <f t="shared" si="556"/>
        <v>2.0004998683039303E-3</v>
      </c>
      <c r="EI255" s="9">
        <f t="shared" si="556"/>
        <v>2.0003299486423126E-3</v>
      </c>
      <c r="EJ255" s="9">
        <f t="shared" si="556"/>
        <v>2.0001524580096205E-3</v>
      </c>
      <c r="EK255" s="9">
        <f t="shared" si="556"/>
        <v>1.9999670767881185E-3</v>
      </c>
      <c r="EL255" s="9">
        <f t="shared" si="556"/>
        <v>1.9997734726902895E-3</v>
      </c>
      <c r="EM255" s="9">
        <f t="shared" si="556"/>
        <v>1.9995713002920815E-3</v>
      </c>
      <c r="EN255" s="9">
        <f t="shared" si="556"/>
        <v>1.9993602005524253E-3</v>
      </c>
      <c r="EO255" s="9">
        <f t="shared" si="556"/>
        <v>1.9991398003145139E-3</v>
      </c>
      <c r="EP255" s="9">
        <f t="shared" si="556"/>
        <v>1.9989097117924935E-3</v>
      </c>
      <c r="EQ255" s="9">
        <f t="shared" si="556"/>
        <v>1.9986695320411809E-3</v>
      </c>
      <c r="ER255" s="9">
        <f t="shared" si="556"/>
        <v>1.9984188424081698E-3</v>
      </c>
      <c r="ES255" s="9">
        <f t="shared" si="556"/>
        <v>1.998157207965839E-3</v>
      </c>
      <c r="ET255" s="9">
        <f t="shared" si="556"/>
        <v>1.99788417692876E-3</v>
      </c>
      <c r="EU255" s="9">
        <f t="shared" si="556"/>
        <v>1.9975992800488774E-3</v>
      </c>
      <c r="EV255" s="9">
        <f t="shared" si="556"/>
        <v>1.997302029992023E-3</v>
      </c>
      <c r="EW255" s="9">
        <f t="shared" si="556"/>
        <v>1.9969919206956075E-3</v>
      </c>
      <c r="EX255" s="9">
        <f t="shared" si="556"/>
        <v>1.9966684267037054E-3</v>
      </c>
      <c r="EY255" s="9">
        <f t="shared" si="556"/>
        <v>1.9963310024819284E-3</v>
      </c>
      <c r="EZ255" s="9">
        <f t="shared" si="556"/>
        <v>1.9959790817116879E-3</v>
      </c>
      <c r="FA255" s="9">
        <f t="shared" si="556"/>
        <v>1.9956120765589874E-3</v>
      </c>
      <c r="FB255" s="9">
        <f t="shared" si="556"/>
        <v>1.9952293769229736E-3</v>
      </c>
      <c r="FC255" s="9">
        <f t="shared" si="556"/>
        <v>1.9948303496592269E-3</v>
      </c>
      <c r="FD255" s="9">
        <f t="shared" si="556"/>
        <v>1.9944143377802009E-3</v>
      </c>
      <c r="FE255" s="9">
        <f t="shared" si="556"/>
        <v>1.993980659629007E-3</v>
      </c>
      <c r="FF255" s="9">
        <f t="shared" si="556"/>
        <v>1.9935286080279362E-3</v>
      </c>
      <c r="FG255" s="9">
        <f t="shared" si="556"/>
        <v>1.9930574494038586E-3</v>
      </c>
      <c r="FH255" s="9">
        <f t="shared" si="556"/>
        <v>1.9925664228800186E-3</v>
      </c>
      <c r="FI255" s="9">
        <f t="shared" si="556"/>
        <v>1.9920547393466824E-3</v>
      </c>
      <c r="FJ255" s="9">
        <f t="shared" si="556"/>
        <v>1.9915215805004416E-3</v>
      </c>
      <c r="FK255" s="9">
        <f t="shared" si="553"/>
        <v>1.9909660978532414E-3</v>
      </c>
      <c r="FL255" s="9">
        <f t="shared" si="553"/>
        <v>1.9903874117146747E-3</v>
      </c>
      <c r="FM255" s="9">
        <f t="shared" si="553"/>
        <v>1.9897846101407141E-3</v>
      </c>
      <c r="FN255" s="9">
        <f t="shared" si="553"/>
        <v>1.9891567478518973E-3</v>
      </c>
      <c r="FO255" s="9">
        <f t="shared" si="553"/>
        <v>1.9885028451200352E-3</v>
      </c>
      <c r="FP255" s="9">
        <f t="shared" si="553"/>
        <v>1.9878218866203573E-3</v>
      </c>
      <c r="FQ255" s="9">
        <f t="shared" si="553"/>
        <v>1.9871128202519233E-3</v>
      </c>
      <c r="FR255" s="9">
        <f t="shared" si="553"/>
        <v>1.9863745559209915E-3</v>
      </c>
      <c r="FS255" s="9">
        <f t="shared" si="553"/>
        <v>1.9856059642905139E-3</v>
      </c>
      <c r="FT255" s="9">
        <f t="shared" si="553"/>
        <v>1.9848058754908275E-3</v>
      </c>
      <c r="FU255" s="9">
        <f t="shared" si="553"/>
        <v>1.9839730777967066E-3</v>
      </c>
      <c r="FV255" s="9">
        <f t="shared" si="553"/>
        <v>1.9831063162636842E-3</v>
      </c>
      <c r="FW255" s="9">
        <f t="shared" si="553"/>
        <v>1.9822042913237373E-3</v>
      </c>
      <c r="FX255" s="9">
        <f t="shared" si="553"/>
        <v>1.9812656573457484E-3</v>
      </c>
      <c r="FY255" s="9">
        <f t="shared" si="553"/>
        <v>1.9802890211490956E-3</v>
      </c>
      <c r="FZ255" s="9">
        <f t="shared" si="553"/>
        <v>1.97927294048074E-3</v>
      </c>
      <c r="GA255" s="9">
        <f t="shared" si="553"/>
        <v>1.9782159224437578E-3</v>
      </c>
      <c r="GB255" s="9">
        <f t="shared" si="553"/>
        <v>1.977116421887205E-3</v>
      </c>
      <c r="GC255" s="9">
        <f t="shared" si="553"/>
        <v>1.9759728397485844E-3</v>
      </c>
      <c r="GD255" s="9">
        <f t="shared" si="553"/>
        <v>1.9747835213485003E-3</v>
      </c>
      <c r="GE255" s="9">
        <f t="shared" si="553"/>
        <v>1.9735467546419449E-3</v>
      </c>
      <c r="GF255" s="9">
        <f t="shared" si="553"/>
        <v>1.9722607684184131E-3</v>
      </c>
      <c r="GG255" s="9">
        <f t="shared" si="553"/>
        <v>1.9709237304557257E-3</v>
      </c>
      <c r="GH255" s="9">
        <f t="shared" si="553"/>
        <v>1.9695337456202438E-3</v>
      </c>
      <c r="GI255" s="9">
        <f t="shared" si="553"/>
        <v>1.9680888539187666E-3</v>
      </c>
      <c r="GJ255" s="9">
        <f t="shared" si="553"/>
        <v>1.9665870284964943E-3</v>
      </c>
      <c r="GK255" s="9">
        <f t="shared" si="553"/>
        <v>1.9650261735811637E-3</v>
      </c>
      <c r="GL255" s="9">
        <f t="shared" si="553"/>
        <v>1.9634041223742654E-3</v>
      </c>
      <c r="GM255" s="9">
        <f t="shared" si="553"/>
        <v>1.9617186348839096E-3</v>
      </c>
      <c r="GN255" s="9">
        <f t="shared" si="553"/>
        <v>1.9599673957015761E-3</v>
      </c>
      <c r="GO255" s="9">
        <f t="shared" si="553"/>
        <v>1.9581480117226093E-3</v>
      </c>
      <c r="GP255" s="9">
        <f t="shared" si="553"/>
        <v>1.9562580098040545E-3</v>
      </c>
      <c r="GQ255" s="9">
        <f t="shared" si="553"/>
        <v>1.9542948343649943E-3</v>
      </c>
      <c r="GR255" s="9">
        <f t="shared" si="553"/>
        <v>1.9522558449219783E-3</v>
      </c>
      <c r="GS255" s="9">
        <f t="shared" si="553"/>
        <v>1.9501383135636736E-3</v>
      </c>
      <c r="GT255" s="9">
        <f t="shared" si="553"/>
        <v>1.9479394223598837E-3</v>
      </c>
      <c r="GU255" s="9">
        <f t="shared" si="553"/>
        <v>1.9456562607064543E-3</v>
      </c>
      <c r="GV255" s="9">
        <f t="shared" si="553"/>
        <v>1.9432858226022488E-3</v>
      </c>
      <c r="GW255" s="9">
        <f t="shared" si="553"/>
        <v>1.9408250038568317E-3</v>
      </c>
      <c r="GX255" s="9">
        <f t="shared" si="553"/>
        <v>1.938270599231494E-3</v>
      </c>
      <c r="GY255" s="9">
        <f t="shared" si="553"/>
        <v>1.9356192995074305E-3</v>
      </c>
      <c r="GZ255" s="9">
        <f t="shared" si="553"/>
        <v>1.9328676884824334E-3</v>
      </c>
      <c r="HA255" s="9">
        <f t="shared" si="553"/>
        <v>1.9300122398944902E-3</v>
      </c>
      <c r="HB255" s="9">
        <f t="shared" si="553"/>
        <v>1.927049314270053E-3</v>
      </c>
      <c r="HC255" s="9">
        <f t="shared" si="553"/>
        <v>1.923975155697216E-3</v>
      </c>
      <c r="HD255" s="9">
        <f t="shared" si="553"/>
        <v>1.9207858885203764E-3</v>
      </c>
      <c r="HE255" s="9">
        <f t="shared" si="553"/>
        <v>1.9174775139562156E-3</v>
      </c>
      <c r="HF255" s="9">
        <f t="shared" si="553"/>
        <v>1.9140459066317374E-3</v>
      </c>
      <c r="HG255" s="9">
        <f t="shared" si="553"/>
        <v>1.9104868110369558E-3</v>
      </c>
      <c r="HH255" s="9">
        <f t="shared" si="553"/>
        <v>1.9067958378971898E-3</v>
      </c>
      <c r="HI255" s="9">
        <f t="shared" si="553"/>
        <v>1.9029684604621327E-3</v>
      </c>
      <c r="HJ255" s="9">
        <f t="shared" si="553"/>
        <v>1.8990000107057515E-3</v>
      </c>
      <c r="HK255" s="9">
        <f t="shared" si="553"/>
        <v>1.8948856754417917E-3</v>
      </c>
      <c r="HL255" s="9">
        <f t="shared" si="553"/>
        <v>1.890620492351278E-3</v>
      </c>
      <c r="HM255" s="9">
        <f t="shared" si="553"/>
        <v>1.8861993459168267E-3</v>
      </c>
      <c r="HN255" s="9">
        <f t="shared" si="553"/>
        <v>1.8816169632692281E-3</v>
      </c>
      <c r="HO255" s="9">
        <f t="shared" si="553"/>
        <v>1.8768679099408568E-3</v>
      </c>
      <c r="HP255" s="9">
        <f t="shared" si="553"/>
        <v>1.8719465855212181E-3</v>
      </c>
      <c r="HQ255" s="9">
        <f t="shared" si="553"/>
        <v>1.8668472192226756E-3</v>
      </c>
      <c r="HR255" s="9">
        <f t="shared" si="553"/>
        <v>1.8615638653452084E-3</v>
      </c>
      <c r="HS255" s="9">
        <f t="shared" si="553"/>
        <v>1.8560903986437247E-3</v>
      </c>
      <c r="HT255" s="9">
        <f t="shared" si="553"/>
        <v>1.850420509598362E-3</v>
      </c>
      <c r="HU255" s="9">
        <f t="shared" si="553"/>
        <v>1.8445476995777377E-3</v>
      </c>
      <c r="HV255" s="9">
        <f t="shared" ref="HV255:KG259" si="557">NORMDIST($B255,0,1,0)-$B255*(1-NORMDIST($B255,0,1,1))-(NORMDIST($B255+HV$4,0,1,0)-($B255+HV$4)*(1-NORMDIST($B255+HV$4,0,1,1)))</f>
        <v>1.8384652759064314E-3</v>
      </c>
      <c r="HW255" s="9">
        <f t="shared" si="557"/>
        <v>1.8321663468247188E-3</v>
      </c>
      <c r="HX255" s="9">
        <f t="shared" si="557"/>
        <v>1.8256438163438641E-3</v>
      </c>
      <c r="HY255" s="9">
        <f t="shared" si="557"/>
        <v>1.8188903789937826E-3</v>
      </c>
      <c r="HZ255" s="9">
        <f t="shared" si="557"/>
        <v>1.8118985144658585E-3</v>
      </c>
      <c r="IA255" s="9">
        <f t="shared" si="557"/>
        <v>1.8046604821431466E-3</v>
      </c>
      <c r="IB255" s="9">
        <f t="shared" si="557"/>
        <v>1.7971683155201365E-3</v>
      </c>
      <c r="IC255" s="9">
        <f t="shared" si="557"/>
        <v>1.7894138165143077E-3</v>
      </c>
      <c r="ID255" s="9">
        <f t="shared" si="557"/>
        <v>1.7813885496586711E-3</v>
      </c>
      <c r="IE255" s="9">
        <f t="shared" si="557"/>
        <v>1.7730838361846254E-3</v>
      </c>
      <c r="IF255" s="9">
        <f t="shared" si="557"/>
        <v>1.7644907479866514E-3</v>
      </c>
      <c r="IG255" s="9">
        <f t="shared" si="557"/>
        <v>1.7556001014688506E-3</v>
      </c>
      <c r="IH255" s="9">
        <f t="shared" si="557"/>
        <v>1.7464024512769244E-3</v>
      </c>
      <c r="II255" s="9">
        <f t="shared" si="557"/>
        <v>1.7368880839049522E-3</v>
      </c>
      <c r="IJ255" s="9">
        <f t="shared" si="557"/>
        <v>1.7270470111877437E-3</v>
      </c>
      <c r="IK255" s="9">
        <f t="shared" si="557"/>
        <v>1.7168689636660106E-3</v>
      </c>
      <c r="IL255" s="9">
        <f t="shared" si="557"/>
        <v>1.7063433838301525E-3</v>
      </c>
      <c r="IM255" s="9">
        <f t="shared" si="557"/>
        <v>1.6954594192412479E-3</v>
      </c>
      <c r="IN255" s="9">
        <f t="shared" si="557"/>
        <v>1.6842059155255853E-3</v>
      </c>
      <c r="IO255" s="9">
        <f t="shared" si="557"/>
        <v>1.6725714092405272E-3</v>
      </c>
      <c r="IP255" s="9">
        <f t="shared" si="557"/>
        <v>1.6605441206181287E-3</v>
      </c>
      <c r="IQ255" s="9">
        <f t="shared" si="557"/>
        <v>1.648111946174403E-3</v>
      </c>
      <c r="IR255" s="9">
        <f t="shared" si="557"/>
        <v>1.635262451193875E-3</v>
      </c>
      <c r="IS255" s="9">
        <f t="shared" si="557"/>
        <v>1.6219828620803491E-3</v>
      </c>
      <c r="IT255" s="9">
        <f t="shared" si="557"/>
        <v>1.6082600585795815E-3</v>
      </c>
      <c r="IU255" s="9">
        <f t="shared" si="557"/>
        <v>1.5940805658672241E-3</v>
      </c>
      <c r="IV255" s="9">
        <f t="shared" si="557"/>
        <v>1.5794305465044178E-3</v>
      </c>
      <c r="IW255" s="9">
        <f t="shared" si="557"/>
        <v>1.5642957922603904E-3</v>
      </c>
      <c r="IX255" s="9">
        <f t="shared" si="557"/>
        <v>1.5486617158004933E-3</v>
      </c>
      <c r="IY255" s="9">
        <f t="shared" si="557"/>
        <v>1.5325133422387296E-3</v>
      </c>
      <c r="IZ255" s="9">
        <f t="shared" si="557"/>
        <v>1.5158353005538892E-3</v>
      </c>
      <c r="JA255" s="9">
        <f t="shared" si="557"/>
        <v>1.4986118148711978E-3</v>
      </c>
      <c r="JB255" s="9">
        <f t="shared" si="557"/>
        <v>1.4808266956054337E-3</v>
      </c>
      <c r="JC255" s="9">
        <f t="shared" si="557"/>
        <v>1.4624633304659599E-3</v>
      </c>
      <c r="JD255" s="9">
        <f t="shared" si="557"/>
        <v>1.4435046753274259E-3</v>
      </c>
      <c r="JE255" s="9">
        <f t="shared" si="557"/>
        <v>1.4239332449578522E-3</v>
      </c>
      <c r="JF255" s="9">
        <f t="shared" si="557"/>
        <v>1.4037311036118275E-3</v>
      </c>
      <c r="JG255" s="9">
        <f t="shared" si="557"/>
        <v>1.382879855482814E-3</v>
      </c>
      <c r="JH255" s="9">
        <f t="shared" si="557"/>
        <v>1.3613606350170405E-3</v>
      </c>
      <c r="JI255" s="9">
        <f t="shared" si="557"/>
        <v>1.339154097088892E-3</v>
      </c>
      <c r="JJ255" s="9">
        <f t="shared" si="557"/>
        <v>1.3162404070373099E-3</v>
      </c>
      <c r="JK255" s="9">
        <f t="shared" si="557"/>
        <v>1.2925992305613905E-3</v>
      </c>
      <c r="JL255" s="9">
        <f t="shared" si="557"/>
        <v>1.2682097234789505E-3</v>
      </c>
      <c r="JM255" s="9">
        <f t="shared" si="557"/>
        <v>1.2430505213462915E-3</v>
      </c>
      <c r="JN255" s="9">
        <f t="shared" si="557"/>
        <v>1.2170997289369535E-3</v>
      </c>
      <c r="JO255" s="9">
        <f t="shared" si="557"/>
        <v>1.19033490958454E-3</v>
      </c>
      <c r="JP255" s="9">
        <f t="shared" si="557"/>
        <v>1.1627330743877451E-3</v>
      </c>
      <c r="JQ255" s="9">
        <f t="shared" si="557"/>
        <v>1.1342706712751047E-3</v>
      </c>
      <c r="JR255" s="9">
        <f t="shared" si="557"/>
        <v>1.1049235739371503E-3</v>
      </c>
      <c r="JS255" s="9">
        <f t="shared" si="557"/>
        <v>1.0746670706181707E-3</v>
      </c>
      <c r="JT255" s="9">
        <f t="shared" si="557"/>
        <v>1.0434758527754096E-3</v>
      </c>
      <c r="JU255" s="9">
        <f t="shared" si="557"/>
        <v>1.0113240036014638E-3</v>
      </c>
      <c r="JV255" s="9">
        <f t="shared" si="557"/>
        <v>9.7818498641457155E-4</v>
      </c>
      <c r="JW255" s="9">
        <f t="shared" si="557"/>
        <v>9.4403163291555299E-4</v>
      </c>
      <c r="JX255" s="9">
        <f t="shared" si="557"/>
        <v>9.0883613131139546E-4</v>
      </c>
      <c r="JY255" s="9">
        <f t="shared" si="557"/>
        <v>8.7257001431168164E-4</v>
      </c>
      <c r="JZ255" s="9">
        <f t="shared" si="557"/>
        <v>8.3520414699234449E-4</v>
      </c>
      <c r="KA255" s="9">
        <f t="shared" si="557"/>
        <v>7.9670871453405012E-4</v>
      </c>
      <c r="KB255" s="9">
        <f t="shared" si="557"/>
        <v>7.5705320983262929E-4</v>
      </c>
      <c r="KC255" s="9">
        <f t="shared" si="557"/>
        <v>7.1620642098556286E-4</v>
      </c>
      <c r="KD255" s="9">
        <f t="shared" si="557"/>
        <v>6.7413641865499141E-4</v>
      </c>
      <c r="KE255" s="9">
        <f t="shared" si="557"/>
        <v>6.3081054331073916E-4</v>
      </c>
      <c r="KF255" s="9">
        <f t="shared" si="557"/>
        <v>5.8619539235158814E-4</v>
      </c>
      <c r="KG255" s="9">
        <f t="shared" si="557"/>
        <v>5.4025680711137017E-4</v>
      </c>
      <c r="KH255" s="9">
        <f t="shared" si="548"/>
        <v>4.9295985974920874E-4</v>
      </c>
      <c r="KI255" s="9">
        <f t="shared" si="548"/>
        <v>4.4426884002686864E-4</v>
      </c>
      <c r="KJ255" s="9">
        <f t="shared" si="548"/>
        <v>3.9414724197535736E-4</v>
      </c>
      <c r="KK255" s="9">
        <f t="shared" si="548"/>
        <v>3.425577504536665E-4</v>
      </c>
      <c r="KL255" s="9">
        <f t="shared" si="548"/>
        <v>2.894622276033848E-4</v>
      </c>
      <c r="KM255" s="9">
        <f t="shared" si="548"/>
        <v>2.3482169919732121E-4</v>
      </c>
      <c r="KN255" s="9">
        <f t="shared" si="548"/>
        <v>1.78596340892994E-4</v>
      </c>
      <c r="KO255" s="9">
        <f t="shared" si="548"/>
        <v>1.2074546438535332E-4</v>
      </c>
      <c r="KP255" s="9">
        <f t="shared" si="548"/>
        <v>6.122750346714001E-5</v>
      </c>
    </row>
    <row r="256" spans="2:302" x14ac:dyDescent="0.25">
      <c r="B256" s="5">
        <f t="shared" si="478"/>
        <v>2.4900000000000535</v>
      </c>
      <c r="C256" s="9">
        <f t="shared" si="476"/>
        <v>2.067114138943144E-3</v>
      </c>
      <c r="D256" s="9">
        <f t="shared" si="555"/>
        <v>2.0671139321821277E-3</v>
      </c>
      <c r="E256" s="9">
        <f t="shared" si="555"/>
        <v>2.0671137133981762E-3</v>
      </c>
      <c r="F256" s="9">
        <f t="shared" si="555"/>
        <v>2.0671134819146984E-3</v>
      </c>
      <c r="G256" s="9">
        <f t="shared" si="555"/>
        <v>2.0671132370192091E-3</v>
      </c>
      <c r="H256" s="9">
        <f t="shared" si="555"/>
        <v>2.0671129779594949E-3</v>
      </c>
      <c r="I256" s="9">
        <f t="shared" si="555"/>
        <v>2.0671127039421249E-3</v>
      </c>
      <c r="J256" s="9">
        <f t="shared" si="555"/>
        <v>2.0671124141331491E-3</v>
      </c>
      <c r="K256" s="9">
        <f t="shared" si="555"/>
        <v>2.0671121076506452E-3</v>
      </c>
      <c r="L256" s="9">
        <f t="shared" si="555"/>
        <v>2.0671117835682645E-3</v>
      </c>
      <c r="M256" s="9">
        <f t="shared" si="555"/>
        <v>2.0671114409073791E-3</v>
      </c>
      <c r="N256" s="9">
        <f t="shared" si="555"/>
        <v>2.0671110786387422E-3</v>
      </c>
      <c r="O256" s="9">
        <f t="shared" si="555"/>
        <v>2.0671106956779055E-3</v>
      </c>
      <c r="P256" s="9">
        <f t="shared" si="555"/>
        <v>2.0671102908820646E-3</v>
      </c>
      <c r="Q256" s="9">
        <f t="shared" si="555"/>
        <v>2.0671098630469765E-3</v>
      </c>
      <c r="R256" s="9">
        <f t="shared" si="555"/>
        <v>2.067109410906169E-3</v>
      </c>
      <c r="S256" s="9">
        <f t="shared" si="555"/>
        <v>2.0671089331245566E-3</v>
      </c>
      <c r="T256" s="9">
        <f t="shared" si="555"/>
        <v>2.0671084282981801E-3</v>
      </c>
      <c r="U256" s="9">
        <f t="shared" si="555"/>
        <v>2.0671078949462619E-3</v>
      </c>
      <c r="V256" s="9">
        <f t="shared" si="555"/>
        <v>2.067107331513148E-3</v>
      </c>
      <c r="W256" s="9">
        <f t="shared" si="555"/>
        <v>2.0671067363592639E-3</v>
      </c>
      <c r="X256" s="9">
        <f t="shared" si="555"/>
        <v>2.0671061077597959E-3</v>
      </c>
      <c r="Y256" s="9">
        <f t="shared" si="555"/>
        <v>2.0671054438996779E-3</v>
      </c>
      <c r="Z256" s="9">
        <f t="shared" si="555"/>
        <v>2.0671047428693925E-3</v>
      </c>
      <c r="AA256" s="9">
        <f t="shared" si="555"/>
        <v>2.0671040026590316E-3</v>
      </c>
      <c r="AB256" s="9">
        <f t="shared" si="555"/>
        <v>2.0671032211544878E-3</v>
      </c>
      <c r="AC256" s="9">
        <f t="shared" si="555"/>
        <v>2.0671023961331878E-3</v>
      </c>
      <c r="AD256" s="9">
        <f t="shared" si="555"/>
        <v>2.0671015252550812E-3</v>
      </c>
      <c r="AE256" s="9">
        <f t="shared" si="555"/>
        <v>2.0671006060608396E-3</v>
      </c>
      <c r="AF256" s="9">
        <f t="shared" si="555"/>
        <v>2.0670996359647932E-3</v>
      </c>
      <c r="AG256" s="9">
        <f t="shared" si="555"/>
        <v>2.0670986122464296E-3</v>
      </c>
      <c r="AH256" s="9">
        <f t="shared" si="555"/>
        <v>2.0670975320471064E-3</v>
      </c>
      <c r="AI256" s="9">
        <f t="shared" si="555"/>
        <v>2.0670963923607034E-3</v>
      </c>
      <c r="AJ256" s="9">
        <f t="shared" si="555"/>
        <v>2.0670951900277441E-3</v>
      </c>
      <c r="AK256" s="9">
        <f t="shared" si="555"/>
        <v>2.0670939217274763E-3</v>
      </c>
      <c r="AL256" s="9">
        <f t="shared" si="555"/>
        <v>2.0670925839704726E-3</v>
      </c>
      <c r="AM256" s="9">
        <f t="shared" si="555"/>
        <v>2.067091173090274E-3</v>
      </c>
      <c r="AN256" s="9">
        <f t="shared" si="555"/>
        <v>2.0670896852326057E-3</v>
      </c>
      <c r="AO256" s="9">
        <f t="shared" si="555"/>
        <v>2.0670881163509171E-3</v>
      </c>
      <c r="AP256" s="9">
        <f t="shared" si="555"/>
        <v>2.067086462191938E-3</v>
      </c>
      <c r="AQ256" s="9">
        <f t="shared" si="555"/>
        <v>2.067084718290218E-3</v>
      </c>
      <c r="AR256" s="9">
        <f t="shared" si="555"/>
        <v>2.0670828799547692E-3</v>
      </c>
      <c r="AS256" s="9">
        <f t="shared" si="555"/>
        <v>2.0670809422593389E-3</v>
      </c>
      <c r="AT256" s="9">
        <f t="shared" si="555"/>
        <v>2.0670789000313376E-3</v>
      </c>
      <c r="AU256" s="9">
        <f t="shared" si="555"/>
        <v>2.0670767478401251E-3</v>
      </c>
      <c r="AV256" s="9">
        <f t="shared" si="555"/>
        <v>2.067074479984209E-3</v>
      </c>
      <c r="AW256" s="9">
        <f t="shared" si="555"/>
        <v>2.0670720904780214E-3</v>
      </c>
      <c r="AX256" s="9">
        <f t="shared" si="555"/>
        <v>2.0670695730405746E-3</v>
      </c>
      <c r="AY256" s="9">
        <f t="shared" si="555"/>
        <v>2.0670669210793506E-3</v>
      </c>
      <c r="AZ256" s="9">
        <f t="shared" si="555"/>
        <v>2.0670641276756417E-3</v>
      </c>
      <c r="BA256" s="9">
        <f t="shared" si="555"/>
        <v>2.0670611855696627E-3</v>
      </c>
      <c r="BB256" s="9">
        <f t="shared" si="555"/>
        <v>2.067058087146554E-3</v>
      </c>
      <c r="BC256" s="9">
        <f t="shared" si="555"/>
        <v>2.0670548244149608E-3</v>
      </c>
      <c r="BD256" s="9">
        <f t="shared" si="555"/>
        <v>2.0670513889953245E-3</v>
      </c>
      <c r="BE256" s="9">
        <f t="shared" si="555"/>
        <v>2.0670477720967982E-3</v>
      </c>
      <c r="BF256" s="9">
        <f t="shared" si="555"/>
        <v>2.0670439645009736E-3</v>
      </c>
      <c r="BG256" s="9">
        <f t="shared" si="555"/>
        <v>2.0670399565407144E-3</v>
      </c>
      <c r="BH256" s="9">
        <f t="shared" si="555"/>
        <v>2.0670357380805984E-3</v>
      </c>
      <c r="BI256" s="9">
        <f t="shared" si="555"/>
        <v>2.0670312984933459E-3</v>
      </c>
      <c r="BJ256" s="9">
        <f t="shared" si="555"/>
        <v>2.0670266266402731E-3</v>
      </c>
      <c r="BK256" s="9">
        <f t="shared" si="555"/>
        <v>2.0670217108441223E-3</v>
      </c>
      <c r="BL256" s="9">
        <f t="shared" si="555"/>
        <v>2.0670165388671519E-3</v>
      </c>
      <c r="BM256" s="9">
        <f t="shared" si="555"/>
        <v>2.0670110978844398E-3</v>
      </c>
      <c r="BN256" s="9">
        <f t="shared" si="555"/>
        <v>2.0670053744575811E-3</v>
      </c>
      <c r="BO256" s="9">
        <f t="shared" si="555"/>
        <v>2.066999354505797E-3</v>
      </c>
      <c r="BP256" s="9">
        <f t="shared" si="554"/>
        <v>2.0669930232784504E-3</v>
      </c>
      <c r="BQ256" s="9">
        <f t="shared" si="554"/>
        <v>2.0669863653221673E-3</v>
      </c>
      <c r="BR256" s="9">
        <f t="shared" si="554"/>
        <v>2.0669793644529618E-3</v>
      </c>
      <c r="BS256" s="9">
        <f t="shared" si="554"/>
        <v>2.0669720037189889E-3</v>
      </c>
      <c r="BT256" s="9">
        <f t="shared" si="554"/>
        <v>2.0669642653690823E-3</v>
      </c>
      <c r="BU256" s="9">
        <f t="shared" si="554"/>
        <v>2.0669561308169437E-3</v>
      </c>
      <c r="BV256" s="9">
        <f t="shared" si="554"/>
        <v>2.0669475806016011E-3</v>
      </c>
      <c r="BW256" s="9">
        <f t="shared" si="554"/>
        <v>2.0669385943505509E-3</v>
      </c>
      <c r="BX256" s="9">
        <f t="shared" si="554"/>
        <v>2.0669291507380894E-3</v>
      </c>
      <c r="BY256" s="9">
        <f t="shared" si="554"/>
        <v>2.0669192274441186E-3</v>
      </c>
      <c r="BZ256" s="9">
        <f t="shared" si="554"/>
        <v>2.0669088011090867E-3</v>
      </c>
      <c r="CA256" s="9">
        <f t="shared" si="554"/>
        <v>2.0668978472886614E-3</v>
      </c>
      <c r="CB256" s="9">
        <f t="shared" si="554"/>
        <v>2.0668863404063706E-3</v>
      </c>
      <c r="CC256" s="9">
        <f t="shared" si="554"/>
        <v>2.0668742537029885E-3</v>
      </c>
      <c r="CD256" s="9">
        <f t="shared" si="554"/>
        <v>2.0668615591850513E-3</v>
      </c>
      <c r="CE256" s="9">
        <f t="shared" si="554"/>
        <v>2.0668482275732654E-3</v>
      </c>
      <c r="CF256" s="9">
        <f t="shared" si="554"/>
        <v>2.0668342282426757E-3</v>
      </c>
      <c r="CG256" s="9">
        <f t="shared" si="554"/>
        <v>2.0668195291662591E-3</v>
      </c>
      <c r="CH256" s="9">
        <f t="shared" si="554"/>
        <v>2.0668040968557775E-3</v>
      </c>
      <c r="CI256" s="9">
        <f t="shared" si="554"/>
        <v>2.0667878962953405E-3</v>
      </c>
      <c r="CJ256" s="9">
        <f t="shared" si="554"/>
        <v>2.0667708908786095E-3</v>
      </c>
      <c r="CK256" s="9">
        <f t="shared" si="554"/>
        <v>2.0667530423387525E-3</v>
      </c>
      <c r="CL256" s="9">
        <f t="shared" si="554"/>
        <v>2.0667343106768195E-3</v>
      </c>
      <c r="CM256" s="9">
        <f t="shared" si="554"/>
        <v>2.0667146540914961E-3</v>
      </c>
      <c r="CN256" s="9">
        <f t="shared" si="554"/>
        <v>2.0666940288967587E-3</v>
      </c>
      <c r="CO256" s="9">
        <f t="shared" si="554"/>
        <v>2.066672389446746E-3</v>
      </c>
      <c r="CP256" s="9">
        <f t="shared" si="554"/>
        <v>2.0666496880491557E-3</v>
      </c>
      <c r="CQ256" s="9">
        <f t="shared" si="554"/>
        <v>2.0666258748817182E-3</v>
      </c>
      <c r="CR256" s="9">
        <f t="shared" si="554"/>
        <v>2.0666008979001835E-3</v>
      </c>
      <c r="CS256" s="9">
        <f t="shared" si="554"/>
        <v>2.0665747027461051E-3</v>
      </c>
      <c r="CT256" s="9">
        <f t="shared" si="554"/>
        <v>2.0665472326493908E-3</v>
      </c>
      <c r="CU256" s="9">
        <f t="shared" si="554"/>
        <v>2.0665184283281848E-3</v>
      </c>
      <c r="CV256" s="9">
        <f t="shared" si="554"/>
        <v>2.0664882278835055E-3</v>
      </c>
      <c r="CW256" s="9">
        <f t="shared" si="554"/>
        <v>2.0664565666900754E-3</v>
      </c>
      <c r="CX256" s="9">
        <f t="shared" si="554"/>
        <v>2.0664233772851822E-3</v>
      </c>
      <c r="CY256" s="9">
        <f t="shared" si="556"/>
        <v>2.0663885892498487E-3</v>
      </c>
      <c r="CZ256" s="9">
        <f t="shared" si="556"/>
        <v>2.0663521290870679E-3</v>
      </c>
      <c r="DA256" s="9">
        <f t="shared" si="556"/>
        <v>2.0663139200967576E-3</v>
      </c>
      <c r="DB256" s="9">
        <f t="shared" si="556"/>
        <v>2.0662738822420815E-3</v>
      </c>
      <c r="DC256" s="9">
        <f t="shared" si="556"/>
        <v>2.066231932015143E-3</v>
      </c>
      <c r="DD256" s="9">
        <f t="shared" si="556"/>
        <v>2.0661879822955684E-3</v>
      </c>
      <c r="DE256" s="9">
        <f t="shared" si="556"/>
        <v>2.0661419422019385E-3</v>
      </c>
      <c r="DF256" s="9">
        <f t="shared" si="556"/>
        <v>2.0660937169418381E-3</v>
      </c>
      <c r="DG256" s="9">
        <f t="shared" si="556"/>
        <v>2.0660432076519378E-3</v>
      </c>
      <c r="DH256" s="9">
        <f t="shared" si="556"/>
        <v>2.0659903112347452E-3</v>
      </c>
      <c r="DI256" s="9">
        <f t="shared" si="556"/>
        <v>2.0659349201887218E-3</v>
      </c>
      <c r="DJ256" s="9">
        <f t="shared" si="556"/>
        <v>2.0658769224313729E-3</v>
      </c>
      <c r="DK256" s="9">
        <f t="shared" si="556"/>
        <v>2.0658162011182525E-3</v>
      </c>
      <c r="DL256" s="9">
        <f t="shared" si="556"/>
        <v>2.0657526344505231E-3</v>
      </c>
      <c r="DM256" s="9">
        <f t="shared" si="556"/>
        <v>2.0656860954801977E-3</v>
      </c>
      <c r="DN256" s="9">
        <f t="shared" si="556"/>
        <v>2.0656164519050921E-3</v>
      </c>
      <c r="DO256" s="9">
        <f t="shared" si="556"/>
        <v>2.0655435658595094E-3</v>
      </c>
      <c r="DP256" s="9">
        <f t="shared" si="556"/>
        <v>2.0654672936935574E-3</v>
      </c>
      <c r="DQ256" s="9">
        <f t="shared" si="556"/>
        <v>2.0653874857469649E-3</v>
      </c>
      <c r="DR256" s="9">
        <f t="shared" si="556"/>
        <v>2.0653039861140078E-3</v>
      </c>
      <c r="DS256" s="9">
        <f t="shared" si="556"/>
        <v>2.0652166323994734E-3</v>
      </c>
      <c r="DT256" s="9">
        <f t="shared" si="556"/>
        <v>2.0651252554674069E-3</v>
      </c>
      <c r="DU256" s="9">
        <f t="shared" si="556"/>
        <v>2.0650296791795415E-3</v>
      </c>
      <c r="DV256" s="9">
        <f t="shared" si="556"/>
        <v>2.0649297201231183E-3</v>
      </c>
      <c r="DW256" s="9">
        <f t="shared" si="556"/>
        <v>2.0648251873329132E-3</v>
      </c>
      <c r="DX256" s="9">
        <f t="shared" si="556"/>
        <v>2.0647158820008269E-3</v>
      </c>
      <c r="DY256" s="9">
        <f t="shared" si="556"/>
        <v>2.064601597174406E-3</v>
      </c>
      <c r="DZ256" s="9">
        <f t="shared" si="556"/>
        <v>2.0644821174455627E-3</v>
      </c>
      <c r="EA256" s="9">
        <f t="shared" si="556"/>
        <v>2.0643572186320467E-3</v>
      </c>
      <c r="EB256" s="9">
        <f t="shared" si="556"/>
        <v>2.0642266674410297E-3</v>
      </c>
      <c r="EC256" s="9">
        <f t="shared" si="556"/>
        <v>2.0640902211256883E-3</v>
      </c>
      <c r="ED256" s="9">
        <f t="shared" si="556"/>
        <v>2.0639476271295861E-3</v>
      </c>
      <c r="EE256" s="9">
        <f t="shared" si="556"/>
        <v>2.0637986227173676E-3</v>
      </c>
      <c r="EF256" s="9">
        <f t="shared" si="556"/>
        <v>2.0636429345930072E-3</v>
      </c>
      <c r="EG256" s="9">
        <f t="shared" si="556"/>
        <v>2.063480278506718E-3</v>
      </c>
      <c r="EH256" s="9">
        <f t="shared" si="556"/>
        <v>2.0633103588451E-3</v>
      </c>
      <c r="EI256" s="9">
        <f t="shared" si="556"/>
        <v>2.0631328682124079E-3</v>
      </c>
      <c r="EJ256" s="9">
        <f t="shared" si="556"/>
        <v>2.0629474869909062E-3</v>
      </c>
      <c r="EK256" s="9">
        <f t="shared" si="556"/>
        <v>2.0627538828930769E-3</v>
      </c>
      <c r="EL256" s="9">
        <f t="shared" si="556"/>
        <v>2.0625517104948688E-3</v>
      </c>
      <c r="EM256" s="9">
        <f t="shared" si="556"/>
        <v>2.0623406107552126E-3</v>
      </c>
      <c r="EN256" s="9">
        <f t="shared" si="556"/>
        <v>2.0621202105173013E-3</v>
      </c>
      <c r="EO256" s="9">
        <f t="shared" si="556"/>
        <v>2.0618901219952813E-3</v>
      </c>
      <c r="EP256" s="9">
        <f t="shared" si="556"/>
        <v>2.0616499422439682E-3</v>
      </c>
      <c r="EQ256" s="9">
        <f t="shared" si="556"/>
        <v>2.0613992526109571E-3</v>
      </c>
      <c r="ER256" s="9">
        <f t="shared" si="556"/>
        <v>2.0611376181686267E-3</v>
      </c>
      <c r="ES256" s="9">
        <f t="shared" si="556"/>
        <v>2.0608645871315473E-3</v>
      </c>
      <c r="ET256" s="9">
        <f t="shared" si="556"/>
        <v>2.0605796902516647E-3</v>
      </c>
      <c r="EU256" s="9">
        <f t="shared" si="556"/>
        <v>2.0602824401948104E-3</v>
      </c>
      <c r="EV256" s="9">
        <f t="shared" si="556"/>
        <v>2.0599723308983948E-3</v>
      </c>
      <c r="EW256" s="9">
        <f t="shared" si="556"/>
        <v>2.0596488369064928E-3</v>
      </c>
      <c r="EX256" s="9">
        <f t="shared" si="556"/>
        <v>2.0593114126847157E-3</v>
      </c>
      <c r="EY256" s="9">
        <f t="shared" si="556"/>
        <v>2.0589594919144753E-3</v>
      </c>
      <c r="EZ256" s="9">
        <f t="shared" si="556"/>
        <v>2.0585924867617747E-3</v>
      </c>
      <c r="FA256" s="9">
        <f t="shared" si="556"/>
        <v>2.0582097871257614E-3</v>
      </c>
      <c r="FB256" s="9">
        <f t="shared" si="556"/>
        <v>2.0578107598620142E-3</v>
      </c>
      <c r="FC256" s="9">
        <f t="shared" si="556"/>
        <v>2.0573947479829882E-3</v>
      </c>
      <c r="FD256" s="9">
        <f t="shared" si="556"/>
        <v>2.0569610698317948E-3</v>
      </c>
      <c r="FE256" s="9">
        <f t="shared" si="556"/>
        <v>2.056509018230724E-3</v>
      </c>
      <c r="FF256" s="9">
        <f t="shared" si="556"/>
        <v>2.056037859606646E-3</v>
      </c>
      <c r="FG256" s="9">
        <f t="shared" si="556"/>
        <v>2.055546833082806E-3</v>
      </c>
      <c r="FH256" s="9">
        <f t="shared" si="556"/>
        <v>2.0550351495494702E-3</v>
      </c>
      <c r="FI256" s="9">
        <f t="shared" si="556"/>
        <v>2.0545019907032293E-3</v>
      </c>
      <c r="FJ256" s="9">
        <f t="shared" si="556"/>
        <v>2.0539465080560287E-3</v>
      </c>
      <c r="FK256" s="9">
        <f t="shared" ref="FK256:HV261" si="558">NORMDIST($B256,0,1,0)-$B256*(1-NORMDIST($B256,0,1,1))-(NORMDIST($B256+FK$4,0,1,0)-($B256+FK$4)*(1-NORMDIST($B256+FK$4,0,1,1)))</f>
        <v>2.053367821917462E-3</v>
      </c>
      <c r="FL256" s="9">
        <f t="shared" si="558"/>
        <v>2.0527650203435019E-3</v>
      </c>
      <c r="FM256" s="9">
        <f t="shared" si="558"/>
        <v>2.0521371580546855E-3</v>
      </c>
      <c r="FN256" s="9">
        <f t="shared" si="558"/>
        <v>2.0514832553228226E-3</v>
      </c>
      <c r="FO256" s="9">
        <f t="shared" si="558"/>
        <v>2.0508022968231446E-3</v>
      </c>
      <c r="FP256" s="9">
        <f t="shared" si="558"/>
        <v>2.0500932304547115E-3</v>
      </c>
      <c r="FQ256" s="9">
        <f t="shared" si="558"/>
        <v>2.0493549661237793E-3</v>
      </c>
      <c r="FR256" s="9">
        <f t="shared" si="558"/>
        <v>2.0485863744933012E-3</v>
      </c>
      <c r="FS256" s="9">
        <f t="shared" si="558"/>
        <v>2.0477862856936148E-3</v>
      </c>
      <c r="FT256" s="9">
        <f t="shared" si="558"/>
        <v>2.0469534879994943E-3</v>
      </c>
      <c r="FU256" s="9">
        <f t="shared" si="558"/>
        <v>2.0460867264664724E-3</v>
      </c>
      <c r="FV256" s="9">
        <f t="shared" si="558"/>
        <v>2.0451847015265246E-3</v>
      </c>
      <c r="FW256" s="9">
        <f t="shared" si="558"/>
        <v>2.0442460675485358E-3</v>
      </c>
      <c r="FX256" s="9">
        <f t="shared" si="558"/>
        <v>2.0432694313518834E-3</v>
      </c>
      <c r="FY256" s="9">
        <f t="shared" si="558"/>
        <v>2.0422533506835282E-3</v>
      </c>
      <c r="FZ256" s="9">
        <f t="shared" si="558"/>
        <v>2.0411963326465452E-3</v>
      </c>
      <c r="GA256" s="9">
        <f t="shared" si="558"/>
        <v>2.0400968320899923E-3</v>
      </c>
      <c r="GB256" s="9">
        <f t="shared" si="558"/>
        <v>2.0389532499513726E-3</v>
      </c>
      <c r="GC256" s="9">
        <f t="shared" si="558"/>
        <v>2.0377639315512881E-3</v>
      </c>
      <c r="GD256" s="9">
        <f t="shared" si="558"/>
        <v>2.0365271648447323E-3</v>
      </c>
      <c r="GE256" s="9">
        <f t="shared" si="558"/>
        <v>2.0352411786212004E-3</v>
      </c>
      <c r="GF256" s="9">
        <f t="shared" si="558"/>
        <v>2.0339041406585139E-3</v>
      </c>
      <c r="GG256" s="9">
        <f t="shared" si="558"/>
        <v>2.032514155823032E-3</v>
      </c>
      <c r="GH256" s="9">
        <f t="shared" si="558"/>
        <v>2.031069264121554E-3</v>
      </c>
      <c r="GI256" s="9">
        <f t="shared" si="558"/>
        <v>2.0295674386992817E-3</v>
      </c>
      <c r="GJ256" s="9">
        <f t="shared" si="558"/>
        <v>2.0280065837839515E-3</v>
      </c>
      <c r="GK256" s="9">
        <f t="shared" si="558"/>
        <v>2.0263845325770532E-3</v>
      </c>
      <c r="GL256" s="9">
        <f t="shared" si="558"/>
        <v>2.024699045086697E-3</v>
      </c>
      <c r="GM256" s="9">
        <f t="shared" si="558"/>
        <v>2.0229478059043634E-3</v>
      </c>
      <c r="GN256" s="9">
        <f t="shared" si="558"/>
        <v>2.0211284219253979E-3</v>
      </c>
      <c r="GO256" s="9">
        <f t="shared" si="558"/>
        <v>2.0192384200068431E-3</v>
      </c>
      <c r="GP256" s="9">
        <f t="shared" si="558"/>
        <v>2.0172752445677816E-3</v>
      </c>
      <c r="GQ256" s="9">
        <f t="shared" si="558"/>
        <v>2.0152362551247656E-3</v>
      </c>
      <c r="GR256" s="9">
        <f t="shared" si="558"/>
        <v>2.0131187237664625E-3</v>
      </c>
      <c r="GS256" s="9">
        <f t="shared" si="558"/>
        <v>2.0109198325626724E-3</v>
      </c>
      <c r="GT256" s="9">
        <f t="shared" si="558"/>
        <v>2.0086366709092416E-3</v>
      </c>
      <c r="GU256" s="9">
        <f t="shared" si="558"/>
        <v>2.0062662328050361E-3</v>
      </c>
      <c r="GV256" s="9">
        <f t="shared" si="558"/>
        <v>2.0038054140596199E-3</v>
      </c>
      <c r="GW256" s="9">
        <f t="shared" si="558"/>
        <v>2.0012510094342822E-3</v>
      </c>
      <c r="GX256" s="9">
        <f t="shared" si="558"/>
        <v>1.9985997097102179E-3</v>
      </c>
      <c r="GY256" s="9">
        <f t="shared" si="558"/>
        <v>1.9958480986852207E-3</v>
      </c>
      <c r="GZ256" s="9">
        <f t="shared" si="558"/>
        <v>1.9929926500972797E-3</v>
      </c>
      <c r="HA256" s="9">
        <f t="shared" si="558"/>
        <v>1.9900297244728428E-3</v>
      </c>
      <c r="HB256" s="9">
        <f t="shared" si="558"/>
        <v>1.9869555659000034E-3</v>
      </c>
      <c r="HC256" s="9">
        <f t="shared" si="558"/>
        <v>1.9837662987231639E-3</v>
      </c>
      <c r="HD256" s="9">
        <f t="shared" si="558"/>
        <v>1.9804579241590042E-3</v>
      </c>
      <c r="HE256" s="9">
        <f t="shared" si="558"/>
        <v>1.9770263168345258E-3</v>
      </c>
      <c r="HF256" s="9">
        <f t="shared" si="558"/>
        <v>1.9734672212397431E-3</v>
      </c>
      <c r="HG256" s="9">
        <f t="shared" si="558"/>
        <v>1.9697762480999771E-3</v>
      </c>
      <c r="HH256" s="9">
        <f t="shared" si="558"/>
        <v>1.9659488706649229E-3</v>
      </c>
      <c r="HI256" s="9">
        <f t="shared" si="558"/>
        <v>1.9619804209085401E-3</v>
      </c>
      <c r="HJ256" s="9">
        <f t="shared" si="558"/>
        <v>1.957866085644579E-3</v>
      </c>
      <c r="HK256" s="9">
        <f t="shared" si="558"/>
        <v>1.9536009025540651E-3</v>
      </c>
      <c r="HL256" s="9">
        <f t="shared" si="558"/>
        <v>1.9491797561196171E-3</v>
      </c>
      <c r="HM256" s="9">
        <f t="shared" si="558"/>
        <v>1.9445973734720174E-3</v>
      </c>
      <c r="HN256" s="9">
        <f t="shared" si="558"/>
        <v>1.9398483201436441E-3</v>
      </c>
      <c r="HO256" s="9">
        <f t="shared" si="558"/>
        <v>1.9349269957240054E-3</v>
      </c>
      <c r="HP256" s="9">
        <f t="shared" si="558"/>
        <v>1.9298276294254649E-3</v>
      </c>
      <c r="HQ256" s="9">
        <f t="shared" si="558"/>
        <v>1.9245442755479992E-3</v>
      </c>
      <c r="HR256" s="9">
        <f t="shared" si="558"/>
        <v>1.9190708088465121E-3</v>
      </c>
      <c r="HS256" s="9">
        <f t="shared" si="558"/>
        <v>1.9134009198011493E-3</v>
      </c>
      <c r="HT256" s="9">
        <f t="shared" si="558"/>
        <v>1.9075281097805292E-3</v>
      </c>
      <c r="HU256" s="9">
        <f t="shared" si="558"/>
        <v>1.9014456861092231E-3</v>
      </c>
      <c r="HV256" s="9">
        <f t="shared" si="558"/>
        <v>1.8951467570275061E-3</v>
      </c>
      <c r="HW256" s="9">
        <f t="shared" si="557"/>
        <v>1.8886242265466514E-3</v>
      </c>
      <c r="HX256" s="9">
        <f t="shared" si="557"/>
        <v>1.8818707891965726E-3</v>
      </c>
      <c r="HY256" s="9">
        <f t="shared" si="557"/>
        <v>1.8748789246686506E-3</v>
      </c>
      <c r="HZ256" s="9">
        <f t="shared" si="557"/>
        <v>1.867640892345934E-3</v>
      </c>
      <c r="IA256" s="9">
        <f t="shared" si="557"/>
        <v>1.8601487257229239E-3</v>
      </c>
      <c r="IB256" s="9">
        <f t="shared" si="557"/>
        <v>1.8523942267171007E-3</v>
      </c>
      <c r="IC256" s="9">
        <f t="shared" si="557"/>
        <v>1.8443689598614615E-3</v>
      </c>
      <c r="ID256" s="9">
        <f t="shared" si="557"/>
        <v>1.8360642463874127E-3</v>
      </c>
      <c r="IE256" s="9">
        <f t="shared" si="557"/>
        <v>1.8274711581894388E-3</v>
      </c>
      <c r="IF256" s="9">
        <f t="shared" si="557"/>
        <v>1.8185805116716436E-3</v>
      </c>
      <c r="IG256" s="9">
        <f t="shared" si="557"/>
        <v>1.8093828614797153E-3</v>
      </c>
      <c r="IH256" s="9">
        <f t="shared" si="557"/>
        <v>1.7998684941077396E-3</v>
      </c>
      <c r="II256" s="9">
        <f t="shared" si="557"/>
        <v>1.790027421390531E-3</v>
      </c>
      <c r="IJ256" s="9">
        <f t="shared" si="557"/>
        <v>1.7798493738688009E-3</v>
      </c>
      <c r="IK256" s="9">
        <f t="shared" si="557"/>
        <v>1.7693237940326063E-3</v>
      </c>
      <c r="IL256" s="9">
        <f t="shared" si="557"/>
        <v>1.7584398294440353E-3</v>
      </c>
      <c r="IM256" s="9">
        <f t="shared" si="557"/>
        <v>1.7471863257283726E-3</v>
      </c>
      <c r="IN256" s="9">
        <f t="shared" si="557"/>
        <v>1.7355518194433189E-3</v>
      </c>
      <c r="IO256" s="9">
        <f t="shared" si="557"/>
        <v>1.7235245308209199E-3</v>
      </c>
      <c r="IP256" s="9">
        <f t="shared" si="557"/>
        <v>1.7110923563771903E-3</v>
      </c>
      <c r="IQ256" s="9">
        <f t="shared" si="557"/>
        <v>1.6982428613966623E-3</v>
      </c>
      <c r="IR256" s="9">
        <f t="shared" si="557"/>
        <v>1.6849632722831416E-3</v>
      </c>
      <c r="IS256" s="9">
        <f t="shared" si="557"/>
        <v>1.6712404687823776E-3</v>
      </c>
      <c r="IT256" s="9">
        <f t="shared" si="557"/>
        <v>1.6570609760700114E-3</v>
      </c>
      <c r="IU256" s="9">
        <f t="shared" si="557"/>
        <v>1.6424109567072052E-3</v>
      </c>
      <c r="IV256" s="9">
        <f t="shared" si="557"/>
        <v>1.6272762024631864E-3</v>
      </c>
      <c r="IW256" s="9">
        <f t="shared" si="557"/>
        <v>1.6116421260032902E-3</v>
      </c>
      <c r="IX256" s="9">
        <f t="shared" si="557"/>
        <v>1.595493752441517E-3</v>
      </c>
      <c r="IY256" s="9">
        <f t="shared" si="557"/>
        <v>1.5788157107566765E-3</v>
      </c>
      <c r="IZ256" s="9">
        <f t="shared" si="557"/>
        <v>1.5615922250739964E-3</v>
      </c>
      <c r="JA256" s="9">
        <f t="shared" si="557"/>
        <v>1.5438071058082323E-3</v>
      </c>
      <c r="JB256" s="9">
        <f t="shared" si="557"/>
        <v>1.5254437406687473E-3</v>
      </c>
      <c r="JC256" s="9">
        <f t="shared" si="557"/>
        <v>1.5064850855302132E-3</v>
      </c>
      <c r="JD256" s="9">
        <f t="shared" si="557"/>
        <v>1.4869136551606465E-3</v>
      </c>
      <c r="JE256" s="9">
        <f t="shared" si="557"/>
        <v>1.4667115138146279E-3</v>
      </c>
      <c r="JF256" s="9">
        <f t="shared" si="557"/>
        <v>1.4458602656856013E-3</v>
      </c>
      <c r="JG256" s="9">
        <f t="shared" si="557"/>
        <v>1.4243410452198279E-3</v>
      </c>
      <c r="JH256" s="9">
        <f t="shared" si="557"/>
        <v>1.4021345072916854E-3</v>
      </c>
      <c r="JI256" s="9">
        <f t="shared" si="557"/>
        <v>1.379220817240105E-3</v>
      </c>
      <c r="JJ256" s="9">
        <f t="shared" si="557"/>
        <v>1.3555796407641778E-3</v>
      </c>
      <c r="JK256" s="9">
        <f t="shared" si="557"/>
        <v>1.3311901336817379E-3</v>
      </c>
      <c r="JL256" s="9">
        <f t="shared" si="557"/>
        <v>1.3060309315490902E-3</v>
      </c>
      <c r="JM256" s="9">
        <f t="shared" si="557"/>
        <v>1.2800801391397538E-3</v>
      </c>
      <c r="JN256" s="9">
        <f t="shared" si="557"/>
        <v>1.2533153197873273E-3</v>
      </c>
      <c r="JO256" s="9">
        <f t="shared" si="557"/>
        <v>1.2257134845905324E-3</v>
      </c>
      <c r="JP256" s="9">
        <f t="shared" si="557"/>
        <v>1.1972510814779007E-3</v>
      </c>
      <c r="JQ256" s="9">
        <f t="shared" si="557"/>
        <v>1.1679039841399532E-3</v>
      </c>
      <c r="JR256" s="9">
        <f t="shared" si="557"/>
        <v>1.137647480820958E-3</v>
      </c>
      <c r="JS256" s="9">
        <f t="shared" si="557"/>
        <v>1.106456262978197E-3</v>
      </c>
      <c r="JT256" s="9">
        <f t="shared" si="557"/>
        <v>1.0743044138042633E-3</v>
      </c>
      <c r="JU256" s="9">
        <f t="shared" si="557"/>
        <v>1.0411653966173745E-3</v>
      </c>
      <c r="JV256" s="9">
        <f t="shared" si="557"/>
        <v>1.0070120431183403E-3</v>
      </c>
      <c r="JW256" s="9">
        <f t="shared" si="557"/>
        <v>9.718165415141828E-4</v>
      </c>
      <c r="JX256" s="9">
        <f t="shared" si="557"/>
        <v>9.355504245144846E-4</v>
      </c>
      <c r="JY256" s="9">
        <f t="shared" si="557"/>
        <v>8.9818455719514398E-4</v>
      </c>
      <c r="JZ256" s="9">
        <f t="shared" si="557"/>
        <v>8.5968912473683747E-4</v>
      </c>
      <c r="KA256" s="9">
        <f t="shared" si="557"/>
        <v>8.2003362003541663E-4</v>
      </c>
      <c r="KB256" s="9">
        <f t="shared" si="557"/>
        <v>7.7918683118836755E-4</v>
      </c>
      <c r="KC256" s="9">
        <f t="shared" si="557"/>
        <v>7.3711682885779263E-4</v>
      </c>
      <c r="KD256" s="9">
        <f t="shared" si="557"/>
        <v>6.937909535135265E-4</v>
      </c>
      <c r="KE256" s="9">
        <f t="shared" si="557"/>
        <v>6.4917580255437549E-4</v>
      </c>
      <c r="KF256" s="9">
        <f t="shared" si="557"/>
        <v>6.0323721731418006E-4</v>
      </c>
      <c r="KG256" s="9">
        <f t="shared" si="557"/>
        <v>5.5594026995199608E-4</v>
      </c>
      <c r="KH256" s="9">
        <f t="shared" si="548"/>
        <v>5.072492502296768E-4</v>
      </c>
      <c r="KI256" s="9">
        <f t="shared" si="548"/>
        <v>4.571276521781447E-4</v>
      </c>
      <c r="KJ256" s="9">
        <f t="shared" si="548"/>
        <v>4.0553816065646946E-4</v>
      </c>
      <c r="KK256" s="9">
        <f t="shared" si="548"/>
        <v>3.5244263780617215E-4</v>
      </c>
      <c r="KL256" s="9">
        <f t="shared" si="548"/>
        <v>2.978021094001259E-4</v>
      </c>
      <c r="KM256" s="9">
        <f t="shared" si="548"/>
        <v>2.4157675109578135E-4</v>
      </c>
      <c r="KN256" s="9">
        <f t="shared" si="548"/>
        <v>1.8372587458816148E-4</v>
      </c>
      <c r="KO256" s="9">
        <f t="shared" si="548"/>
        <v>1.2420791366992735E-4</v>
      </c>
      <c r="KP256" s="9">
        <f t="shared" si="548"/>
        <v>6.2980410202948672E-5</v>
      </c>
    </row>
    <row r="257" spans="2:302" x14ac:dyDescent="0.25">
      <c r="B257" s="5">
        <f t="shared" si="478"/>
        <v>2.4800000000000537</v>
      </c>
      <c r="C257" s="9">
        <f t="shared" si="476"/>
        <v>2.1318915335570032E-3</v>
      </c>
      <c r="D257" s="9">
        <f t="shared" si="555"/>
        <v>2.1318913147730517E-3</v>
      </c>
      <c r="E257" s="9">
        <f t="shared" si="555"/>
        <v>2.1318910832895739E-3</v>
      </c>
      <c r="F257" s="9">
        <f t="shared" si="555"/>
        <v>2.1318908383940846E-3</v>
      </c>
      <c r="G257" s="9">
        <f t="shared" si="555"/>
        <v>2.1318905793343704E-3</v>
      </c>
      <c r="H257" s="9">
        <f t="shared" si="555"/>
        <v>2.1318903053170004E-3</v>
      </c>
      <c r="I257" s="9">
        <f t="shared" si="555"/>
        <v>2.1318900155080246E-3</v>
      </c>
      <c r="J257" s="9">
        <f t="shared" si="555"/>
        <v>2.1318897090255207E-3</v>
      </c>
      <c r="K257" s="9">
        <f t="shared" si="555"/>
        <v>2.13188938494314E-3</v>
      </c>
      <c r="L257" s="9">
        <f t="shared" si="555"/>
        <v>2.1318890422822546E-3</v>
      </c>
      <c r="M257" s="9">
        <f t="shared" si="555"/>
        <v>2.1318886800136176E-3</v>
      </c>
      <c r="N257" s="9">
        <f t="shared" si="555"/>
        <v>2.131888297052781E-3</v>
      </c>
      <c r="O257" s="9">
        <f t="shared" si="555"/>
        <v>2.1318878922569401E-3</v>
      </c>
      <c r="P257" s="9">
        <f t="shared" si="555"/>
        <v>2.1318874644218519E-3</v>
      </c>
      <c r="Q257" s="9">
        <f t="shared" si="555"/>
        <v>2.1318870122810445E-3</v>
      </c>
      <c r="R257" s="9">
        <f t="shared" si="555"/>
        <v>2.1318865344994321E-3</v>
      </c>
      <c r="S257" s="9">
        <f t="shared" si="555"/>
        <v>2.1318860296730556E-3</v>
      </c>
      <c r="T257" s="9">
        <f t="shared" si="555"/>
        <v>2.1318854963211374E-3</v>
      </c>
      <c r="U257" s="9">
        <f t="shared" si="555"/>
        <v>2.1318849328880235E-3</v>
      </c>
      <c r="V257" s="9">
        <f t="shared" si="555"/>
        <v>2.1318843377341394E-3</v>
      </c>
      <c r="W257" s="9">
        <f t="shared" si="555"/>
        <v>2.1318837091346713E-3</v>
      </c>
      <c r="X257" s="9">
        <f t="shared" si="555"/>
        <v>2.1318830452745534E-3</v>
      </c>
      <c r="Y257" s="9">
        <f t="shared" si="555"/>
        <v>2.1318823442442679E-3</v>
      </c>
      <c r="Z257" s="9">
        <f t="shared" si="555"/>
        <v>2.1318816040339071E-3</v>
      </c>
      <c r="AA257" s="9">
        <f t="shared" si="555"/>
        <v>2.1318808225293633E-3</v>
      </c>
      <c r="AB257" s="9">
        <f t="shared" si="555"/>
        <v>2.1318799975080633E-3</v>
      </c>
      <c r="AC257" s="9">
        <f t="shared" si="555"/>
        <v>2.1318791266299567E-3</v>
      </c>
      <c r="AD257" s="9">
        <f t="shared" si="555"/>
        <v>2.1318782074357151E-3</v>
      </c>
      <c r="AE257" s="9">
        <f t="shared" si="555"/>
        <v>2.1318772373396687E-3</v>
      </c>
      <c r="AF257" s="9">
        <f t="shared" si="555"/>
        <v>2.1318762136213051E-3</v>
      </c>
      <c r="AG257" s="9">
        <f t="shared" si="555"/>
        <v>2.1318751334219819E-3</v>
      </c>
      <c r="AH257" s="9">
        <f t="shared" si="555"/>
        <v>2.1318739937355789E-3</v>
      </c>
      <c r="AI257" s="9">
        <f t="shared" si="555"/>
        <v>2.1318727914026196E-3</v>
      </c>
      <c r="AJ257" s="9">
        <f t="shared" si="555"/>
        <v>2.1318715231023518E-3</v>
      </c>
      <c r="AK257" s="9">
        <f t="shared" si="555"/>
        <v>2.1318701853453481E-3</v>
      </c>
      <c r="AL257" s="9">
        <f t="shared" si="555"/>
        <v>2.1318687744651494E-3</v>
      </c>
      <c r="AM257" s="9">
        <f t="shared" si="555"/>
        <v>2.1318672866074812E-3</v>
      </c>
      <c r="AN257" s="9">
        <f t="shared" si="555"/>
        <v>2.1318657177257926E-3</v>
      </c>
      <c r="AO257" s="9">
        <f t="shared" si="555"/>
        <v>2.1318640635668135E-3</v>
      </c>
      <c r="AP257" s="9">
        <f t="shared" si="555"/>
        <v>2.1318623196650934E-3</v>
      </c>
      <c r="AQ257" s="9">
        <f t="shared" si="555"/>
        <v>2.1318604813296447E-3</v>
      </c>
      <c r="AR257" s="9">
        <f t="shared" si="555"/>
        <v>2.1318585436342144E-3</v>
      </c>
      <c r="AS257" s="9">
        <f t="shared" si="555"/>
        <v>2.1318565014062131E-3</v>
      </c>
      <c r="AT257" s="9">
        <f t="shared" si="555"/>
        <v>2.1318543492150005E-3</v>
      </c>
      <c r="AU257" s="9">
        <f t="shared" si="555"/>
        <v>2.1318520813590845E-3</v>
      </c>
      <c r="AV257" s="9">
        <f t="shared" si="555"/>
        <v>2.1318496918528969E-3</v>
      </c>
      <c r="AW257" s="9">
        <f t="shared" si="555"/>
        <v>2.13184717441545E-3</v>
      </c>
      <c r="AX257" s="9">
        <f t="shared" si="555"/>
        <v>2.1318445224542261E-3</v>
      </c>
      <c r="AY257" s="9">
        <f t="shared" si="555"/>
        <v>2.1318417290505172E-3</v>
      </c>
      <c r="AZ257" s="9">
        <f t="shared" si="555"/>
        <v>2.1318387869445382E-3</v>
      </c>
      <c r="BA257" s="9">
        <f t="shared" si="555"/>
        <v>2.1318356885214294E-3</v>
      </c>
      <c r="BB257" s="9">
        <f t="shared" si="555"/>
        <v>2.1318324257898363E-3</v>
      </c>
      <c r="BC257" s="9">
        <f t="shared" si="555"/>
        <v>2.1318289903702E-3</v>
      </c>
      <c r="BD257" s="9">
        <f t="shared" si="555"/>
        <v>2.1318253734716737E-3</v>
      </c>
      <c r="BE257" s="9">
        <f t="shared" si="555"/>
        <v>2.1318215658758491E-3</v>
      </c>
      <c r="BF257" s="9">
        <f t="shared" si="555"/>
        <v>2.1318175579155899E-3</v>
      </c>
      <c r="BG257" s="9">
        <f t="shared" si="555"/>
        <v>2.1318133394554739E-3</v>
      </c>
      <c r="BH257" s="9">
        <f t="shared" si="555"/>
        <v>2.1318088998682214E-3</v>
      </c>
      <c r="BI257" s="9">
        <f t="shared" si="555"/>
        <v>2.1318042280151486E-3</v>
      </c>
      <c r="BJ257" s="9">
        <f t="shared" si="555"/>
        <v>2.1317993122189978E-3</v>
      </c>
      <c r="BK257" s="9">
        <f t="shared" si="555"/>
        <v>2.1317941402420274E-3</v>
      </c>
      <c r="BL257" s="9">
        <f t="shared" si="555"/>
        <v>2.1317886992593153E-3</v>
      </c>
      <c r="BM257" s="9">
        <f t="shared" si="555"/>
        <v>2.1317829758324565E-3</v>
      </c>
      <c r="BN257" s="9">
        <f t="shared" si="555"/>
        <v>2.1317769558806725E-3</v>
      </c>
      <c r="BO257" s="9">
        <f t="shared" si="555"/>
        <v>2.1317706246533259E-3</v>
      </c>
      <c r="BP257" s="9">
        <f t="shared" si="554"/>
        <v>2.1317639666970428E-3</v>
      </c>
      <c r="BQ257" s="9">
        <f t="shared" si="554"/>
        <v>2.1317569658278373E-3</v>
      </c>
      <c r="BR257" s="9">
        <f t="shared" si="554"/>
        <v>2.1317496050938644E-3</v>
      </c>
      <c r="BS257" s="9">
        <f t="shared" si="554"/>
        <v>2.1317418667439578E-3</v>
      </c>
      <c r="BT257" s="9">
        <f t="shared" si="554"/>
        <v>2.1317337321918191E-3</v>
      </c>
      <c r="BU257" s="9">
        <f t="shared" si="554"/>
        <v>2.1317251819764765E-3</v>
      </c>
      <c r="BV257" s="9">
        <f t="shared" si="554"/>
        <v>2.1317161957254264E-3</v>
      </c>
      <c r="BW257" s="9">
        <f t="shared" si="554"/>
        <v>2.1317067521129649E-3</v>
      </c>
      <c r="BX257" s="9">
        <f t="shared" si="554"/>
        <v>2.1316968288189941E-3</v>
      </c>
      <c r="BY257" s="9">
        <f t="shared" si="554"/>
        <v>2.1316864024839622E-3</v>
      </c>
      <c r="BZ257" s="9">
        <f t="shared" si="554"/>
        <v>2.1316754486635369E-3</v>
      </c>
      <c r="CA257" s="9">
        <f t="shared" si="554"/>
        <v>2.1316639417812461E-3</v>
      </c>
      <c r="CB257" s="9">
        <f t="shared" si="554"/>
        <v>2.131651855077864E-3</v>
      </c>
      <c r="CC257" s="9">
        <f t="shared" si="554"/>
        <v>2.1316391605599267E-3</v>
      </c>
      <c r="CD257" s="9">
        <f t="shared" si="554"/>
        <v>2.1316258289481409E-3</v>
      </c>
      <c r="CE257" s="9">
        <f t="shared" si="554"/>
        <v>2.1316118296175511E-3</v>
      </c>
      <c r="CF257" s="9">
        <f t="shared" si="554"/>
        <v>2.1315971305411346E-3</v>
      </c>
      <c r="CG257" s="9">
        <f t="shared" si="554"/>
        <v>2.131581698230653E-3</v>
      </c>
      <c r="CH257" s="9">
        <f t="shared" si="554"/>
        <v>2.131565497670216E-3</v>
      </c>
      <c r="CI257" s="9">
        <f t="shared" si="554"/>
        <v>2.131548492253485E-3</v>
      </c>
      <c r="CJ257" s="9">
        <f t="shared" si="554"/>
        <v>2.1315306437136279E-3</v>
      </c>
      <c r="CK257" s="9">
        <f t="shared" si="554"/>
        <v>2.131511912051695E-3</v>
      </c>
      <c r="CL257" s="9">
        <f t="shared" si="554"/>
        <v>2.1314922554663716E-3</v>
      </c>
      <c r="CM257" s="9">
        <f t="shared" si="554"/>
        <v>2.1314716302716342E-3</v>
      </c>
      <c r="CN257" s="9">
        <f t="shared" si="554"/>
        <v>2.1314499908216215E-3</v>
      </c>
      <c r="CO257" s="9">
        <f t="shared" si="554"/>
        <v>2.1314272894240312E-3</v>
      </c>
      <c r="CP257" s="9">
        <f t="shared" si="554"/>
        <v>2.1314034762565937E-3</v>
      </c>
      <c r="CQ257" s="9">
        <f t="shared" si="554"/>
        <v>2.131378499275059E-3</v>
      </c>
      <c r="CR257" s="9">
        <f t="shared" si="554"/>
        <v>2.1313523041209806E-3</v>
      </c>
      <c r="CS257" s="9">
        <f t="shared" si="554"/>
        <v>2.1313248340242663E-3</v>
      </c>
      <c r="CT257" s="9">
        <f t="shared" si="554"/>
        <v>2.1312960297030603E-3</v>
      </c>
      <c r="CU257" s="9">
        <f t="shared" si="554"/>
        <v>2.131265829258381E-3</v>
      </c>
      <c r="CV257" s="9">
        <f t="shared" si="554"/>
        <v>2.1312341680649509E-3</v>
      </c>
      <c r="CW257" s="9">
        <f t="shared" si="554"/>
        <v>2.1312009786600577E-3</v>
      </c>
      <c r="CX257" s="9">
        <f t="shared" si="554"/>
        <v>2.1311661906247242E-3</v>
      </c>
      <c r="CY257" s="9">
        <f t="shared" si="556"/>
        <v>2.1311297304619434E-3</v>
      </c>
      <c r="CZ257" s="9">
        <f t="shared" si="556"/>
        <v>2.1310915214716331E-3</v>
      </c>
      <c r="DA257" s="9">
        <f t="shared" si="556"/>
        <v>2.1310514836169569E-3</v>
      </c>
      <c r="DB257" s="9">
        <f t="shared" si="556"/>
        <v>2.1310095333900185E-3</v>
      </c>
      <c r="DC257" s="9">
        <f t="shared" si="556"/>
        <v>2.1309655836704439E-3</v>
      </c>
      <c r="DD257" s="9">
        <f t="shared" si="556"/>
        <v>2.130919543576814E-3</v>
      </c>
      <c r="DE257" s="9">
        <f t="shared" si="556"/>
        <v>2.1308713183167136E-3</v>
      </c>
      <c r="DF257" s="9">
        <f t="shared" si="556"/>
        <v>2.1308208090268133E-3</v>
      </c>
      <c r="DG257" s="9">
        <f t="shared" si="556"/>
        <v>2.1307679126096207E-3</v>
      </c>
      <c r="DH257" s="9">
        <f t="shared" si="556"/>
        <v>2.1307125215635973E-3</v>
      </c>
      <c r="DI257" s="9">
        <f t="shared" si="556"/>
        <v>2.1306545238062484E-3</v>
      </c>
      <c r="DJ257" s="9">
        <f t="shared" si="556"/>
        <v>2.130593802493128E-3</v>
      </c>
      <c r="DK257" s="9">
        <f t="shared" si="556"/>
        <v>2.1305302358253985E-3</v>
      </c>
      <c r="DL257" s="9">
        <f t="shared" si="556"/>
        <v>2.1304636968550732E-3</v>
      </c>
      <c r="DM257" s="9">
        <f t="shared" si="556"/>
        <v>2.1303940532799675E-3</v>
      </c>
      <c r="DN257" s="9">
        <f t="shared" si="556"/>
        <v>2.1303211672343849E-3</v>
      </c>
      <c r="DO257" s="9">
        <f t="shared" si="556"/>
        <v>2.1302448950684329E-3</v>
      </c>
      <c r="DP257" s="9">
        <f t="shared" si="556"/>
        <v>2.1301650871218404E-3</v>
      </c>
      <c r="DQ257" s="9">
        <f t="shared" si="556"/>
        <v>2.1300815874888837E-3</v>
      </c>
      <c r="DR257" s="9">
        <f t="shared" si="556"/>
        <v>2.1299942337743489E-3</v>
      </c>
      <c r="DS257" s="9">
        <f t="shared" si="556"/>
        <v>2.1299028568422824E-3</v>
      </c>
      <c r="DT257" s="9">
        <f t="shared" si="556"/>
        <v>2.1298072805544174E-3</v>
      </c>
      <c r="DU257" s="9">
        <f t="shared" si="556"/>
        <v>2.1297073214979938E-3</v>
      </c>
      <c r="DV257" s="9">
        <f t="shared" si="556"/>
        <v>2.1296027887077887E-3</v>
      </c>
      <c r="DW257" s="9">
        <f t="shared" si="556"/>
        <v>2.1294934833757024E-3</v>
      </c>
      <c r="DX257" s="9">
        <f t="shared" si="556"/>
        <v>2.1293791985492814E-3</v>
      </c>
      <c r="DY257" s="9">
        <f t="shared" si="556"/>
        <v>2.1292597188204386E-3</v>
      </c>
      <c r="DZ257" s="9">
        <f t="shared" si="556"/>
        <v>2.1291348200069221E-3</v>
      </c>
      <c r="EA257" s="9">
        <f t="shared" si="556"/>
        <v>2.1290042688159052E-3</v>
      </c>
      <c r="EB257" s="9">
        <f t="shared" si="556"/>
        <v>2.1288678225005642E-3</v>
      </c>
      <c r="EC257" s="9">
        <f t="shared" si="556"/>
        <v>2.1287252285044616E-3</v>
      </c>
      <c r="ED257" s="9">
        <f t="shared" si="556"/>
        <v>2.1285762240922431E-3</v>
      </c>
      <c r="EE257" s="9">
        <f t="shared" si="556"/>
        <v>2.1284205359678827E-3</v>
      </c>
      <c r="EF257" s="9">
        <f t="shared" si="556"/>
        <v>2.1282578798815935E-3</v>
      </c>
      <c r="EG257" s="9">
        <f t="shared" si="556"/>
        <v>2.1280879602199759E-3</v>
      </c>
      <c r="EH257" s="9">
        <f t="shared" si="556"/>
        <v>2.1279104695872833E-3</v>
      </c>
      <c r="EI257" s="9">
        <f t="shared" si="556"/>
        <v>2.1277250883657817E-3</v>
      </c>
      <c r="EJ257" s="9">
        <f t="shared" si="556"/>
        <v>2.1275314842679528E-3</v>
      </c>
      <c r="EK257" s="9">
        <f t="shared" si="556"/>
        <v>2.1273293118697443E-3</v>
      </c>
      <c r="EL257" s="9">
        <f t="shared" si="556"/>
        <v>2.1271182121300881E-3</v>
      </c>
      <c r="EM257" s="9">
        <f t="shared" si="556"/>
        <v>2.1268978118921767E-3</v>
      </c>
      <c r="EN257" s="9">
        <f t="shared" si="556"/>
        <v>2.1266677233701568E-3</v>
      </c>
      <c r="EO257" s="9">
        <f t="shared" si="556"/>
        <v>2.1264275436188437E-3</v>
      </c>
      <c r="EP257" s="9">
        <f t="shared" si="556"/>
        <v>2.1261768539858326E-3</v>
      </c>
      <c r="EQ257" s="9">
        <f t="shared" si="556"/>
        <v>2.1259152195435022E-3</v>
      </c>
      <c r="ER257" s="9">
        <f t="shared" si="556"/>
        <v>2.1256421885064232E-3</v>
      </c>
      <c r="ES257" s="9">
        <f t="shared" si="556"/>
        <v>2.1253572916265402E-3</v>
      </c>
      <c r="ET257" s="9">
        <f t="shared" si="556"/>
        <v>2.1250600415696859E-3</v>
      </c>
      <c r="EU257" s="9">
        <f t="shared" si="556"/>
        <v>2.1247499322732703E-3</v>
      </c>
      <c r="EV257" s="9">
        <f t="shared" si="556"/>
        <v>2.1244264382813687E-3</v>
      </c>
      <c r="EW257" s="9">
        <f t="shared" si="556"/>
        <v>2.1240890140595916E-3</v>
      </c>
      <c r="EX257" s="9">
        <f t="shared" si="556"/>
        <v>2.1237370932893507E-3</v>
      </c>
      <c r="EY257" s="9">
        <f t="shared" si="556"/>
        <v>2.1233700881366502E-3</v>
      </c>
      <c r="EZ257" s="9">
        <f t="shared" si="556"/>
        <v>2.1229873885006368E-3</v>
      </c>
      <c r="FA257" s="9">
        <f t="shared" si="556"/>
        <v>2.1225883612368901E-3</v>
      </c>
      <c r="FB257" s="9">
        <f t="shared" si="556"/>
        <v>2.1221723493578637E-3</v>
      </c>
      <c r="FC257" s="9">
        <f t="shared" si="556"/>
        <v>2.1217386712066703E-3</v>
      </c>
      <c r="FD257" s="9">
        <f t="shared" si="556"/>
        <v>2.1212866196055995E-3</v>
      </c>
      <c r="FE257" s="9">
        <f t="shared" si="556"/>
        <v>2.1208154609815219E-3</v>
      </c>
      <c r="FF257" s="9">
        <f t="shared" si="556"/>
        <v>2.1203244344576815E-3</v>
      </c>
      <c r="FG257" s="9">
        <f t="shared" si="556"/>
        <v>2.1198127509243457E-3</v>
      </c>
      <c r="FH257" s="9">
        <f t="shared" si="556"/>
        <v>2.1192795920781052E-3</v>
      </c>
      <c r="FI257" s="9">
        <f t="shared" si="556"/>
        <v>2.1187241094309047E-3</v>
      </c>
      <c r="FJ257" s="9">
        <f t="shared" si="556"/>
        <v>2.1181454232923375E-3</v>
      </c>
      <c r="FK257" s="9">
        <f t="shared" si="558"/>
        <v>2.1175426217183773E-3</v>
      </c>
      <c r="FL257" s="9">
        <f t="shared" si="558"/>
        <v>2.1169147594295615E-3</v>
      </c>
      <c r="FM257" s="9">
        <f t="shared" si="558"/>
        <v>2.116260856697698E-3</v>
      </c>
      <c r="FN257" s="9">
        <f t="shared" si="558"/>
        <v>2.1155798981980201E-3</v>
      </c>
      <c r="FO257" s="9">
        <f t="shared" si="558"/>
        <v>2.114870831829587E-3</v>
      </c>
      <c r="FP257" s="9">
        <f t="shared" si="558"/>
        <v>2.1141325674986556E-3</v>
      </c>
      <c r="FQ257" s="9">
        <f t="shared" si="558"/>
        <v>2.1133639758681771E-3</v>
      </c>
      <c r="FR257" s="9">
        <f t="shared" si="558"/>
        <v>2.1125638870684903E-3</v>
      </c>
      <c r="FS257" s="9">
        <f t="shared" si="558"/>
        <v>2.1117310893743698E-3</v>
      </c>
      <c r="FT257" s="9">
        <f t="shared" si="558"/>
        <v>2.1108643278413487E-3</v>
      </c>
      <c r="FU257" s="9">
        <f t="shared" si="558"/>
        <v>2.109962302901401E-3</v>
      </c>
      <c r="FV257" s="9">
        <f t="shared" si="558"/>
        <v>2.1090236689234113E-3</v>
      </c>
      <c r="FW257" s="9">
        <f t="shared" si="558"/>
        <v>2.1080470327267588E-3</v>
      </c>
      <c r="FX257" s="9">
        <f t="shared" si="558"/>
        <v>2.1070309520584045E-3</v>
      </c>
      <c r="FY257" s="9">
        <f t="shared" si="558"/>
        <v>2.1059739340214215E-3</v>
      </c>
      <c r="FZ257" s="9">
        <f t="shared" si="558"/>
        <v>2.1048744334648678E-3</v>
      </c>
      <c r="GA257" s="9">
        <f t="shared" si="558"/>
        <v>2.103730851326248E-3</v>
      </c>
      <c r="GB257" s="9">
        <f t="shared" si="558"/>
        <v>2.1025415329261644E-3</v>
      </c>
      <c r="GC257" s="9">
        <f t="shared" si="558"/>
        <v>2.1013047662196086E-3</v>
      </c>
      <c r="GD257" s="9">
        <f t="shared" si="558"/>
        <v>2.1000187799960759E-3</v>
      </c>
      <c r="GE257" s="9">
        <f t="shared" si="558"/>
        <v>2.0986817420333894E-3</v>
      </c>
      <c r="GF257" s="9">
        <f t="shared" si="558"/>
        <v>2.0972917571979088E-3</v>
      </c>
      <c r="GG257" s="9">
        <f t="shared" si="558"/>
        <v>2.0958468654964303E-3</v>
      </c>
      <c r="GH257" s="9">
        <f t="shared" si="558"/>
        <v>2.0943450400741572E-3</v>
      </c>
      <c r="GI257" s="9">
        <f t="shared" si="558"/>
        <v>2.0927841851588269E-3</v>
      </c>
      <c r="GJ257" s="9">
        <f t="shared" si="558"/>
        <v>2.09116213395193E-3</v>
      </c>
      <c r="GK257" s="9">
        <f t="shared" si="558"/>
        <v>2.0894766464615733E-3</v>
      </c>
      <c r="GL257" s="9">
        <f t="shared" si="558"/>
        <v>2.0877254072792389E-3</v>
      </c>
      <c r="GM257" s="9">
        <f t="shared" si="558"/>
        <v>2.0859060233002734E-3</v>
      </c>
      <c r="GN257" s="9">
        <f t="shared" si="558"/>
        <v>2.0840160213817203E-3</v>
      </c>
      <c r="GO257" s="9">
        <f t="shared" si="558"/>
        <v>2.0820528459426584E-3</v>
      </c>
      <c r="GP257" s="9">
        <f t="shared" si="558"/>
        <v>2.0800138564996411E-3</v>
      </c>
      <c r="GQ257" s="9">
        <f t="shared" si="558"/>
        <v>2.077896325141338E-3</v>
      </c>
      <c r="GR257" s="9">
        <f t="shared" si="558"/>
        <v>2.0756974339375496E-3</v>
      </c>
      <c r="GS257" s="9">
        <f t="shared" si="558"/>
        <v>2.0734142722841188E-3</v>
      </c>
      <c r="GT257" s="9">
        <f t="shared" si="558"/>
        <v>2.0710438341799116E-3</v>
      </c>
      <c r="GU257" s="9">
        <f t="shared" si="558"/>
        <v>2.0685830154344954E-3</v>
      </c>
      <c r="GV257" s="9">
        <f t="shared" si="558"/>
        <v>2.0660286108091595E-3</v>
      </c>
      <c r="GW257" s="9">
        <f t="shared" si="558"/>
        <v>2.0633773110850951E-3</v>
      </c>
      <c r="GX257" s="9">
        <f t="shared" si="558"/>
        <v>2.0606257000600962E-3</v>
      </c>
      <c r="GY257" s="9">
        <f t="shared" si="558"/>
        <v>2.0577702514721552E-3</v>
      </c>
      <c r="GZ257" s="9">
        <f t="shared" si="558"/>
        <v>2.05480732584772E-3</v>
      </c>
      <c r="HA257" s="9">
        <f t="shared" si="558"/>
        <v>2.0517331672748815E-3</v>
      </c>
      <c r="HB257" s="9">
        <f t="shared" si="558"/>
        <v>2.0485439000980394E-3</v>
      </c>
      <c r="HC257" s="9">
        <f t="shared" si="558"/>
        <v>2.0452355255338797E-3</v>
      </c>
      <c r="HD257" s="9">
        <f t="shared" si="558"/>
        <v>2.0418039182094035E-3</v>
      </c>
      <c r="HE257" s="9">
        <f t="shared" si="558"/>
        <v>2.0382448226146212E-3</v>
      </c>
      <c r="HF257" s="9">
        <f t="shared" si="558"/>
        <v>2.0345538494748526E-3</v>
      </c>
      <c r="HG257" s="9">
        <f t="shared" si="558"/>
        <v>2.0307264720397984E-3</v>
      </c>
      <c r="HH257" s="9">
        <f t="shared" si="558"/>
        <v>2.0267580222834186E-3</v>
      </c>
      <c r="HI257" s="9">
        <f t="shared" si="558"/>
        <v>2.0226436870194571E-3</v>
      </c>
      <c r="HJ257" s="9">
        <f t="shared" si="558"/>
        <v>2.0183785039289406E-3</v>
      </c>
      <c r="HK257" s="9">
        <f t="shared" si="558"/>
        <v>2.0139573574944926E-3</v>
      </c>
      <c r="HL257" s="9">
        <f t="shared" si="558"/>
        <v>2.0093749748468959E-3</v>
      </c>
      <c r="HM257" s="9">
        <f t="shared" si="558"/>
        <v>2.0046259215185228E-3</v>
      </c>
      <c r="HN257" s="9">
        <f t="shared" si="558"/>
        <v>1.9997045970988809E-3</v>
      </c>
      <c r="HO257" s="9">
        <f t="shared" si="558"/>
        <v>1.9946052308003406E-3</v>
      </c>
      <c r="HP257" s="9">
        <f t="shared" si="558"/>
        <v>1.9893218769225134E-3</v>
      </c>
      <c r="HQ257" s="9">
        <f t="shared" si="558"/>
        <v>1.9838484102213914E-3</v>
      </c>
      <c r="HR257" s="9">
        <f t="shared" si="558"/>
        <v>1.9781785211760248E-3</v>
      </c>
      <c r="HS257" s="9">
        <f t="shared" si="558"/>
        <v>1.9723057111554047E-3</v>
      </c>
      <c r="HT257" s="9">
        <f t="shared" si="558"/>
        <v>1.9662232874841029E-3</v>
      </c>
      <c r="HU257" s="9">
        <f t="shared" si="558"/>
        <v>1.9599243584023842E-3</v>
      </c>
      <c r="HV257" s="9">
        <f t="shared" si="558"/>
        <v>1.9534018279215269E-3</v>
      </c>
      <c r="HW257" s="9">
        <f t="shared" si="557"/>
        <v>1.9466483905714481E-3</v>
      </c>
      <c r="HX257" s="9">
        <f t="shared" si="557"/>
        <v>1.9396565260435287E-3</v>
      </c>
      <c r="HY257" s="9">
        <f t="shared" si="557"/>
        <v>1.9324184937208146E-3</v>
      </c>
      <c r="HZ257" s="9">
        <f t="shared" si="557"/>
        <v>1.9249263270977993E-3</v>
      </c>
      <c r="IA257" s="9">
        <f t="shared" si="557"/>
        <v>1.9171718280919761E-3</v>
      </c>
      <c r="IB257" s="9">
        <f t="shared" si="557"/>
        <v>1.9091465612363421E-3</v>
      </c>
      <c r="IC257" s="9">
        <f t="shared" si="557"/>
        <v>1.9008418477622939E-3</v>
      </c>
      <c r="ID257" s="9">
        <f t="shared" si="557"/>
        <v>1.8922487595643142E-3</v>
      </c>
      <c r="IE257" s="9">
        <f t="shared" si="557"/>
        <v>1.8833581130465191E-3</v>
      </c>
      <c r="IF257" s="9">
        <f t="shared" si="557"/>
        <v>1.8741604628545964E-3</v>
      </c>
      <c r="IG257" s="9">
        <f t="shared" si="557"/>
        <v>1.8646460954826211E-3</v>
      </c>
      <c r="IH257" s="9">
        <f t="shared" si="557"/>
        <v>1.8548050227654065E-3</v>
      </c>
      <c r="II257" s="9">
        <f t="shared" si="557"/>
        <v>1.8446269752436764E-3</v>
      </c>
      <c r="IJ257" s="9">
        <f t="shared" si="557"/>
        <v>1.8341013954074848E-3</v>
      </c>
      <c r="IK257" s="9">
        <f t="shared" si="557"/>
        <v>1.8232174308189142E-3</v>
      </c>
      <c r="IL257" s="9">
        <f t="shared" si="557"/>
        <v>1.8119639271032481E-3</v>
      </c>
      <c r="IM257" s="9">
        <f t="shared" si="557"/>
        <v>1.8003294208181943E-3</v>
      </c>
      <c r="IN257" s="9">
        <f t="shared" si="557"/>
        <v>1.7883021321958028E-3</v>
      </c>
      <c r="IO257" s="9">
        <f t="shared" si="557"/>
        <v>1.7758699577520736E-3</v>
      </c>
      <c r="IP257" s="9">
        <f t="shared" si="557"/>
        <v>1.7630204627715378E-3</v>
      </c>
      <c r="IQ257" s="9">
        <f t="shared" si="557"/>
        <v>1.7497408736580171E-3</v>
      </c>
      <c r="IR257" s="9">
        <f t="shared" si="557"/>
        <v>1.7360180701572574E-3</v>
      </c>
      <c r="IS257" s="9">
        <f t="shared" si="557"/>
        <v>1.7218385774448912E-3</v>
      </c>
      <c r="IT257" s="9">
        <f t="shared" si="557"/>
        <v>1.7071885580820807E-3</v>
      </c>
      <c r="IU257" s="9">
        <f t="shared" si="557"/>
        <v>1.6920538038380619E-3</v>
      </c>
      <c r="IV257" s="9">
        <f t="shared" si="557"/>
        <v>1.6764197273781709E-3</v>
      </c>
      <c r="IW257" s="9">
        <f t="shared" si="557"/>
        <v>1.6602713538163977E-3</v>
      </c>
      <c r="IX257" s="9">
        <f t="shared" si="557"/>
        <v>1.643593312131552E-3</v>
      </c>
      <c r="IY257" s="9">
        <f t="shared" si="557"/>
        <v>1.6263698264488719E-3</v>
      </c>
      <c r="IZ257" s="9">
        <f t="shared" si="557"/>
        <v>1.6085847071831147E-3</v>
      </c>
      <c r="JA257" s="9">
        <f t="shared" si="557"/>
        <v>1.5902213420436288E-3</v>
      </c>
      <c r="JB257" s="9">
        <f t="shared" si="557"/>
        <v>1.5712626869050887E-3</v>
      </c>
      <c r="JC257" s="9">
        <f t="shared" si="557"/>
        <v>1.551691256535522E-3</v>
      </c>
      <c r="JD257" s="9">
        <f t="shared" si="557"/>
        <v>1.5314891151895103E-3</v>
      </c>
      <c r="JE257" s="9">
        <f t="shared" si="557"/>
        <v>1.5106378670604907E-3</v>
      </c>
      <c r="JF257" s="9">
        <f t="shared" si="557"/>
        <v>1.4891186465947033E-3</v>
      </c>
      <c r="JG257" s="9">
        <f t="shared" si="557"/>
        <v>1.4669121086665609E-3</v>
      </c>
      <c r="JH257" s="9">
        <f t="shared" si="557"/>
        <v>1.4439984186149944E-3</v>
      </c>
      <c r="JI257" s="9">
        <f t="shared" si="557"/>
        <v>1.4203572421390646E-3</v>
      </c>
      <c r="JJ257" s="9">
        <f t="shared" si="557"/>
        <v>1.3959677350566134E-3</v>
      </c>
      <c r="JK257" s="9">
        <f t="shared" si="557"/>
        <v>1.3708085329239656E-3</v>
      </c>
      <c r="JL257" s="9">
        <f t="shared" si="557"/>
        <v>1.3448577405146388E-3</v>
      </c>
      <c r="JM257" s="9">
        <f t="shared" si="557"/>
        <v>1.3180929211622141E-3</v>
      </c>
      <c r="JN257" s="9">
        <f t="shared" si="557"/>
        <v>1.2904910859654079E-3</v>
      </c>
      <c r="JO257" s="9">
        <f t="shared" si="557"/>
        <v>1.2620286828527762E-3</v>
      </c>
      <c r="JP257" s="9">
        <f t="shared" si="557"/>
        <v>1.2326815855148374E-3</v>
      </c>
      <c r="JQ257" s="9">
        <f t="shared" si="557"/>
        <v>1.2024250821958439E-3</v>
      </c>
      <c r="JR257" s="9">
        <f t="shared" si="557"/>
        <v>1.1712338643530724E-3</v>
      </c>
      <c r="JS257" s="9">
        <f t="shared" si="557"/>
        <v>1.1390820151791388E-3</v>
      </c>
      <c r="JT257" s="9">
        <f t="shared" si="557"/>
        <v>1.1059429979922656E-3</v>
      </c>
      <c r="JU257" s="9">
        <f t="shared" si="557"/>
        <v>1.0717896444932314E-3</v>
      </c>
      <c r="JV257" s="9">
        <f t="shared" si="557"/>
        <v>1.0365941428890583E-3</v>
      </c>
      <c r="JW257" s="9">
        <f t="shared" si="557"/>
        <v>1.0003280258893601E-3</v>
      </c>
      <c r="JX257" s="9">
        <f t="shared" si="557"/>
        <v>9.6296215857003681E-4</v>
      </c>
      <c r="JY257" s="9">
        <f t="shared" si="557"/>
        <v>9.2446672611173029E-4</v>
      </c>
      <c r="JZ257" s="9">
        <f t="shared" si="557"/>
        <v>8.8481122141029211E-4</v>
      </c>
      <c r="KA257" s="9">
        <f t="shared" si="557"/>
        <v>8.4396443256324304E-4</v>
      </c>
      <c r="KB257" s="9">
        <f t="shared" si="557"/>
        <v>8.0189443023268893E-4</v>
      </c>
      <c r="KC257" s="9">
        <f t="shared" si="557"/>
        <v>7.5856855488842106E-4</v>
      </c>
      <c r="KD257" s="9">
        <f t="shared" si="557"/>
        <v>7.1395340392925097E-4</v>
      </c>
      <c r="KE257" s="9">
        <f t="shared" si="557"/>
        <v>6.6801481868905555E-4</v>
      </c>
      <c r="KF257" s="9">
        <f t="shared" si="557"/>
        <v>6.2071787132688891E-4</v>
      </c>
      <c r="KG257" s="9">
        <f t="shared" si="557"/>
        <v>5.7202685160455229E-4</v>
      </c>
      <c r="KH257" s="9">
        <f t="shared" si="548"/>
        <v>5.2190525355304274E-4</v>
      </c>
      <c r="KI257" s="9">
        <f t="shared" si="548"/>
        <v>4.7031576203134494E-4</v>
      </c>
      <c r="KJ257" s="9">
        <f t="shared" si="548"/>
        <v>4.1722023918078742E-4</v>
      </c>
      <c r="KK257" s="9">
        <f t="shared" si="548"/>
        <v>3.6257971077500138E-4</v>
      </c>
      <c r="KL257" s="9">
        <f t="shared" si="548"/>
        <v>3.0635435247068458E-4</v>
      </c>
      <c r="KM257" s="9">
        <f t="shared" si="548"/>
        <v>2.4850347596303696E-4</v>
      </c>
      <c r="KN257" s="9">
        <f t="shared" si="548"/>
        <v>1.8898551504482539E-4</v>
      </c>
      <c r="KO257" s="9">
        <f t="shared" si="548"/>
        <v>1.2775801157782415E-4</v>
      </c>
      <c r="KP257" s="9">
        <f t="shared" si="548"/>
        <v>6.4777601375066302E-5</v>
      </c>
    </row>
    <row r="258" spans="2:302" x14ac:dyDescent="0.25">
      <c r="B258" s="5">
        <f t="shared" si="478"/>
        <v>2.4700000000000539</v>
      </c>
      <c r="C258" s="9">
        <f t="shared" si="476"/>
        <v>2.1985113262858527E-3</v>
      </c>
      <c r="D258" s="9">
        <f t="shared" si="555"/>
        <v>2.1985110948023749E-3</v>
      </c>
      <c r="E258" s="9">
        <f t="shared" si="555"/>
        <v>2.1985108499068856E-3</v>
      </c>
      <c r="F258" s="9">
        <f t="shared" si="555"/>
        <v>2.1985105908471714E-3</v>
      </c>
      <c r="G258" s="9">
        <f t="shared" si="555"/>
        <v>2.1985103168298014E-3</v>
      </c>
      <c r="H258" s="9">
        <f t="shared" si="555"/>
        <v>2.1985100270208256E-3</v>
      </c>
      <c r="I258" s="9">
        <f t="shared" si="555"/>
        <v>2.1985097205383217E-3</v>
      </c>
      <c r="J258" s="9">
        <f t="shared" si="555"/>
        <v>2.198509396455941E-3</v>
      </c>
      <c r="K258" s="9">
        <f t="shared" si="555"/>
        <v>2.1985090537950556E-3</v>
      </c>
      <c r="L258" s="9">
        <f t="shared" si="555"/>
        <v>2.1985086915264187E-3</v>
      </c>
      <c r="M258" s="9">
        <f t="shared" si="555"/>
        <v>2.198508308565582E-3</v>
      </c>
      <c r="N258" s="9">
        <f t="shared" si="555"/>
        <v>2.1985079037697411E-3</v>
      </c>
      <c r="O258" s="9">
        <f t="shared" si="555"/>
        <v>2.198507475934653E-3</v>
      </c>
      <c r="P258" s="9">
        <f t="shared" si="555"/>
        <v>2.1985070237938455E-3</v>
      </c>
      <c r="Q258" s="9">
        <f t="shared" si="555"/>
        <v>2.1985065460122331E-3</v>
      </c>
      <c r="R258" s="9">
        <f t="shared" si="555"/>
        <v>2.1985060411858566E-3</v>
      </c>
      <c r="S258" s="9">
        <f t="shared" si="555"/>
        <v>2.1985055078339384E-3</v>
      </c>
      <c r="T258" s="9">
        <f t="shared" si="555"/>
        <v>2.1985049444008245E-3</v>
      </c>
      <c r="U258" s="9">
        <f t="shared" si="555"/>
        <v>2.1985043492469404E-3</v>
      </c>
      <c r="V258" s="9">
        <f t="shared" si="555"/>
        <v>2.1985037206474723E-3</v>
      </c>
      <c r="W258" s="9">
        <f t="shared" si="555"/>
        <v>2.1985030567873544E-3</v>
      </c>
      <c r="X258" s="9">
        <f t="shared" si="555"/>
        <v>2.198502355757069E-3</v>
      </c>
      <c r="Y258" s="9">
        <f t="shared" si="555"/>
        <v>2.1985016155467081E-3</v>
      </c>
      <c r="Z258" s="9">
        <f t="shared" si="555"/>
        <v>2.1985008340421643E-3</v>
      </c>
      <c r="AA258" s="9">
        <f t="shared" si="555"/>
        <v>2.1985000090208643E-3</v>
      </c>
      <c r="AB258" s="9">
        <f t="shared" si="555"/>
        <v>2.1984991381427577E-3</v>
      </c>
      <c r="AC258" s="9">
        <f t="shared" si="555"/>
        <v>2.1984982189485161E-3</v>
      </c>
      <c r="AD258" s="9">
        <f t="shared" si="555"/>
        <v>2.1984972488524697E-3</v>
      </c>
      <c r="AE258" s="9">
        <f t="shared" si="555"/>
        <v>2.1984962251341061E-3</v>
      </c>
      <c r="AF258" s="9">
        <f t="shared" si="555"/>
        <v>2.1984951449347829E-3</v>
      </c>
      <c r="AG258" s="9">
        <f t="shared" si="555"/>
        <v>2.1984940052483799E-3</v>
      </c>
      <c r="AH258" s="9">
        <f t="shared" si="555"/>
        <v>2.1984928029154206E-3</v>
      </c>
      <c r="AI258" s="9">
        <f t="shared" si="555"/>
        <v>2.1984915346151528E-3</v>
      </c>
      <c r="AJ258" s="9">
        <f t="shared" si="555"/>
        <v>2.1984901968581491E-3</v>
      </c>
      <c r="AK258" s="9">
        <f t="shared" si="555"/>
        <v>2.1984887859779504E-3</v>
      </c>
      <c r="AL258" s="9">
        <f t="shared" si="555"/>
        <v>2.1984872981202822E-3</v>
      </c>
      <c r="AM258" s="9">
        <f t="shared" si="555"/>
        <v>2.1984857292385936E-3</v>
      </c>
      <c r="AN258" s="9">
        <f t="shared" si="555"/>
        <v>2.1984840750796145E-3</v>
      </c>
      <c r="AO258" s="9">
        <f t="shared" si="555"/>
        <v>2.1984823311778944E-3</v>
      </c>
      <c r="AP258" s="9">
        <f t="shared" si="555"/>
        <v>2.1984804928424457E-3</v>
      </c>
      <c r="AQ258" s="9">
        <f t="shared" si="555"/>
        <v>2.1984785551470154E-3</v>
      </c>
      <c r="AR258" s="9">
        <f t="shared" si="555"/>
        <v>2.1984765129190141E-3</v>
      </c>
      <c r="AS258" s="9">
        <f t="shared" si="555"/>
        <v>2.1984743607278015E-3</v>
      </c>
      <c r="AT258" s="9">
        <f t="shared" si="555"/>
        <v>2.1984720928718855E-3</v>
      </c>
      <c r="AU258" s="9">
        <f t="shared" si="555"/>
        <v>2.1984697033656979E-3</v>
      </c>
      <c r="AV258" s="9">
        <f t="shared" si="555"/>
        <v>2.198467185928251E-3</v>
      </c>
      <c r="AW258" s="9">
        <f t="shared" si="555"/>
        <v>2.1984645339670271E-3</v>
      </c>
      <c r="AX258" s="9">
        <f t="shared" si="555"/>
        <v>2.1984617405633182E-3</v>
      </c>
      <c r="AY258" s="9">
        <f t="shared" si="555"/>
        <v>2.1984587984573392E-3</v>
      </c>
      <c r="AZ258" s="9">
        <f t="shared" si="555"/>
        <v>2.1984557000342304E-3</v>
      </c>
      <c r="BA258" s="9">
        <f t="shared" si="555"/>
        <v>2.1984524373026373E-3</v>
      </c>
      <c r="BB258" s="9">
        <f t="shared" si="555"/>
        <v>2.198449001883001E-3</v>
      </c>
      <c r="BC258" s="9">
        <f t="shared" si="555"/>
        <v>2.1984453849844747E-3</v>
      </c>
      <c r="BD258" s="9">
        <f t="shared" si="555"/>
        <v>2.1984415773886501E-3</v>
      </c>
      <c r="BE258" s="9">
        <f t="shared" si="555"/>
        <v>2.1984375694283909E-3</v>
      </c>
      <c r="BF258" s="9">
        <f t="shared" si="555"/>
        <v>2.1984333509682749E-3</v>
      </c>
      <c r="BG258" s="9">
        <f t="shared" si="555"/>
        <v>2.1984289113810224E-3</v>
      </c>
      <c r="BH258" s="9">
        <f t="shared" si="555"/>
        <v>2.1984242395279496E-3</v>
      </c>
      <c r="BI258" s="9">
        <f t="shared" si="555"/>
        <v>2.1984193237317988E-3</v>
      </c>
      <c r="BJ258" s="9">
        <f t="shared" si="555"/>
        <v>2.1984141517548284E-3</v>
      </c>
      <c r="BK258" s="9">
        <f t="shared" si="555"/>
        <v>2.1984087107721163E-3</v>
      </c>
      <c r="BL258" s="9">
        <f t="shared" si="555"/>
        <v>2.1984029873452575E-3</v>
      </c>
      <c r="BM258" s="9">
        <f t="shared" si="555"/>
        <v>2.1983969673934735E-3</v>
      </c>
      <c r="BN258" s="9">
        <f t="shared" si="555"/>
        <v>2.1983906361661269E-3</v>
      </c>
      <c r="BO258" s="9">
        <f t="shared" ref="BO258:CX262" si="559">NORMDIST($B258,0,1,0)-$B258*(1-NORMDIST($B258,0,1,1))-(NORMDIST($B258+BO$4,0,1,0)-($B258+BO$4)*(1-NORMDIST($B258+BO$4,0,1,1)))</f>
        <v>2.1983839782098438E-3</v>
      </c>
      <c r="BP258" s="9">
        <f t="shared" si="559"/>
        <v>2.1983769773406383E-3</v>
      </c>
      <c r="BQ258" s="9">
        <f t="shared" si="559"/>
        <v>2.1983696166066654E-3</v>
      </c>
      <c r="BR258" s="9">
        <f t="shared" si="559"/>
        <v>2.1983618782567588E-3</v>
      </c>
      <c r="BS258" s="9">
        <f t="shared" si="559"/>
        <v>2.1983537437046201E-3</v>
      </c>
      <c r="BT258" s="9">
        <f t="shared" si="559"/>
        <v>2.1983451934892775E-3</v>
      </c>
      <c r="BU258" s="9">
        <f t="shared" si="559"/>
        <v>2.1983362072382274E-3</v>
      </c>
      <c r="BV258" s="9">
        <f t="shared" si="559"/>
        <v>2.1983267636257659E-3</v>
      </c>
      <c r="BW258" s="9">
        <f t="shared" si="559"/>
        <v>2.1983168403317951E-3</v>
      </c>
      <c r="BX258" s="9">
        <f t="shared" si="559"/>
        <v>2.1983064139967632E-3</v>
      </c>
      <c r="BY258" s="9">
        <f t="shared" si="559"/>
        <v>2.1982954601763379E-3</v>
      </c>
      <c r="BZ258" s="9">
        <f t="shared" si="559"/>
        <v>2.1982839532940471E-3</v>
      </c>
      <c r="CA258" s="9">
        <f t="shared" si="559"/>
        <v>2.198271866590665E-3</v>
      </c>
      <c r="CB258" s="9">
        <f t="shared" si="559"/>
        <v>2.1982591720727277E-3</v>
      </c>
      <c r="CC258" s="9">
        <f t="shared" si="559"/>
        <v>2.1982458404609419E-3</v>
      </c>
      <c r="CD258" s="9">
        <f t="shared" si="559"/>
        <v>2.1982318411303521E-3</v>
      </c>
      <c r="CE258" s="9">
        <f t="shared" si="559"/>
        <v>2.1982171420539356E-3</v>
      </c>
      <c r="CF258" s="9">
        <f t="shared" si="559"/>
        <v>2.198201709743454E-3</v>
      </c>
      <c r="CG258" s="9">
        <f t="shared" si="559"/>
        <v>2.198185509183017E-3</v>
      </c>
      <c r="CH258" s="9">
        <f t="shared" si="559"/>
        <v>2.198168503766286E-3</v>
      </c>
      <c r="CI258" s="9">
        <f t="shared" si="559"/>
        <v>2.1981506552264289E-3</v>
      </c>
      <c r="CJ258" s="9">
        <f t="shared" si="559"/>
        <v>2.198131923564496E-3</v>
      </c>
      <c r="CK258" s="9">
        <f t="shared" si="559"/>
        <v>2.1981122669791726E-3</v>
      </c>
      <c r="CL258" s="9">
        <f t="shared" si="559"/>
        <v>2.1980916417844352E-3</v>
      </c>
      <c r="CM258" s="9">
        <f t="shared" si="559"/>
        <v>2.1980700023344225E-3</v>
      </c>
      <c r="CN258" s="9">
        <f t="shared" si="559"/>
        <v>2.1980473009368322E-3</v>
      </c>
      <c r="CO258" s="9">
        <f t="shared" si="559"/>
        <v>2.1980234877693947E-3</v>
      </c>
      <c r="CP258" s="9">
        <f t="shared" si="559"/>
        <v>2.19799851078786E-3</v>
      </c>
      <c r="CQ258" s="9">
        <f t="shared" si="559"/>
        <v>2.1979723156337816E-3</v>
      </c>
      <c r="CR258" s="9">
        <f t="shared" si="559"/>
        <v>2.1979448455370673E-3</v>
      </c>
      <c r="CS258" s="9">
        <f t="shared" si="559"/>
        <v>2.1979160412158613E-3</v>
      </c>
      <c r="CT258" s="9">
        <f t="shared" si="559"/>
        <v>2.197885840771182E-3</v>
      </c>
      <c r="CU258" s="9">
        <f t="shared" si="559"/>
        <v>2.1978541795777519E-3</v>
      </c>
      <c r="CV258" s="9">
        <f t="shared" si="559"/>
        <v>2.1978209901728587E-3</v>
      </c>
      <c r="CW258" s="9">
        <f t="shared" si="559"/>
        <v>2.1977862021375252E-3</v>
      </c>
      <c r="CX258" s="9">
        <f t="shared" si="559"/>
        <v>2.1977497419747444E-3</v>
      </c>
      <c r="CY258" s="9">
        <f t="shared" si="556"/>
        <v>2.1977115329844341E-3</v>
      </c>
      <c r="CZ258" s="9">
        <f t="shared" si="556"/>
        <v>2.1976714951297579E-3</v>
      </c>
      <c r="DA258" s="9">
        <f t="shared" si="556"/>
        <v>2.1976295449028195E-3</v>
      </c>
      <c r="DB258" s="9">
        <f t="shared" si="556"/>
        <v>2.1975855951832449E-3</v>
      </c>
      <c r="DC258" s="9">
        <f t="shared" si="556"/>
        <v>2.197539555089615E-3</v>
      </c>
      <c r="DD258" s="9">
        <f t="shared" si="556"/>
        <v>2.1974913298295146E-3</v>
      </c>
      <c r="DE258" s="9">
        <f t="shared" si="556"/>
        <v>2.1974408205396143E-3</v>
      </c>
      <c r="DF258" s="9">
        <f t="shared" si="556"/>
        <v>2.1973879241224217E-3</v>
      </c>
      <c r="DG258" s="9">
        <f t="shared" si="556"/>
        <v>2.1973325330763983E-3</v>
      </c>
      <c r="DH258" s="9">
        <f t="shared" si="556"/>
        <v>2.1972745353190494E-3</v>
      </c>
      <c r="DI258" s="9">
        <f t="shared" si="556"/>
        <v>2.1972138140059294E-3</v>
      </c>
      <c r="DJ258" s="9">
        <f t="shared" si="556"/>
        <v>2.1971502473381995E-3</v>
      </c>
      <c r="DK258" s="9">
        <f t="shared" si="556"/>
        <v>2.1970837083678742E-3</v>
      </c>
      <c r="DL258" s="9">
        <f t="shared" si="556"/>
        <v>2.1970140647927685E-3</v>
      </c>
      <c r="DM258" s="9">
        <f t="shared" si="556"/>
        <v>2.1969411787471859E-3</v>
      </c>
      <c r="DN258" s="9">
        <f t="shared" si="556"/>
        <v>2.1968649065812339E-3</v>
      </c>
      <c r="DO258" s="9">
        <f t="shared" si="556"/>
        <v>2.1967850986346414E-3</v>
      </c>
      <c r="DP258" s="9">
        <f t="shared" si="556"/>
        <v>2.1967015990016847E-3</v>
      </c>
      <c r="DQ258" s="9">
        <f t="shared" si="556"/>
        <v>2.1966142452871503E-3</v>
      </c>
      <c r="DR258" s="9">
        <f t="shared" si="556"/>
        <v>2.1965228683550834E-3</v>
      </c>
      <c r="DS258" s="9">
        <f t="shared" si="556"/>
        <v>2.1964272920672184E-3</v>
      </c>
      <c r="DT258" s="9">
        <f t="shared" si="556"/>
        <v>2.1963273330107948E-3</v>
      </c>
      <c r="DU258" s="9">
        <f t="shared" si="556"/>
        <v>2.1962228002205897E-3</v>
      </c>
      <c r="DV258" s="9">
        <f t="shared" si="556"/>
        <v>2.1961134948885034E-3</v>
      </c>
      <c r="DW258" s="9">
        <f t="shared" si="556"/>
        <v>2.1959992100620824E-3</v>
      </c>
      <c r="DX258" s="9">
        <f t="shared" si="556"/>
        <v>2.1958797303332396E-3</v>
      </c>
      <c r="DY258" s="9">
        <f t="shared" si="556"/>
        <v>2.1957548315197232E-3</v>
      </c>
      <c r="DZ258" s="9">
        <f t="shared" si="556"/>
        <v>2.1956242803287062E-3</v>
      </c>
      <c r="EA258" s="9">
        <f t="shared" si="556"/>
        <v>2.1954878340133652E-3</v>
      </c>
      <c r="EB258" s="9">
        <f t="shared" si="556"/>
        <v>2.195345240017263E-3</v>
      </c>
      <c r="EC258" s="9">
        <f t="shared" si="556"/>
        <v>2.1951962356050441E-3</v>
      </c>
      <c r="ED258" s="9">
        <f t="shared" si="556"/>
        <v>2.1950405474806837E-3</v>
      </c>
      <c r="EE258" s="9">
        <f t="shared" si="556"/>
        <v>2.1948778913943945E-3</v>
      </c>
      <c r="EF258" s="9">
        <f t="shared" si="556"/>
        <v>2.1947079717327769E-3</v>
      </c>
      <c r="EG258" s="9">
        <f t="shared" si="556"/>
        <v>2.1945304811000848E-3</v>
      </c>
      <c r="EH258" s="9">
        <f t="shared" si="556"/>
        <v>2.1943450998785827E-3</v>
      </c>
      <c r="EI258" s="9">
        <f t="shared" si="556"/>
        <v>2.1941514957807538E-3</v>
      </c>
      <c r="EJ258" s="9">
        <f t="shared" si="556"/>
        <v>2.1939493233825457E-3</v>
      </c>
      <c r="EK258" s="9">
        <f t="shared" si="556"/>
        <v>2.1937382236428891E-3</v>
      </c>
      <c r="EL258" s="9">
        <f t="shared" si="556"/>
        <v>2.1935178234049777E-3</v>
      </c>
      <c r="EM258" s="9">
        <f t="shared" si="556"/>
        <v>2.1932877348829578E-3</v>
      </c>
      <c r="EN258" s="9">
        <f t="shared" si="556"/>
        <v>2.1930475551316447E-3</v>
      </c>
      <c r="EO258" s="9">
        <f t="shared" si="556"/>
        <v>2.192796865498634E-3</v>
      </c>
      <c r="EP258" s="9">
        <f t="shared" si="556"/>
        <v>2.1925352310563032E-3</v>
      </c>
      <c r="EQ258" s="9">
        <f t="shared" si="556"/>
        <v>2.1922622000192242E-3</v>
      </c>
      <c r="ER258" s="9">
        <f t="shared" si="556"/>
        <v>2.1919773031393417E-3</v>
      </c>
      <c r="ES258" s="9">
        <f t="shared" si="556"/>
        <v>2.1916800530824869E-3</v>
      </c>
      <c r="ET258" s="9">
        <f t="shared" si="556"/>
        <v>2.1913699437860713E-3</v>
      </c>
      <c r="EU258" s="9">
        <f t="shared" si="556"/>
        <v>2.1910464497941697E-3</v>
      </c>
      <c r="EV258" s="9">
        <f t="shared" si="556"/>
        <v>2.190709025572393E-3</v>
      </c>
      <c r="EW258" s="9">
        <f t="shared" si="556"/>
        <v>2.1903571048021522E-3</v>
      </c>
      <c r="EX258" s="9">
        <f t="shared" si="556"/>
        <v>2.1899900996494512E-3</v>
      </c>
      <c r="EY258" s="9">
        <f t="shared" si="556"/>
        <v>2.1896074000134378E-3</v>
      </c>
      <c r="EZ258" s="9">
        <f t="shared" si="556"/>
        <v>2.1892083727496911E-3</v>
      </c>
      <c r="FA258" s="9">
        <f t="shared" si="556"/>
        <v>2.1887923608706651E-3</v>
      </c>
      <c r="FB258" s="9">
        <f t="shared" si="556"/>
        <v>2.1883586827194713E-3</v>
      </c>
      <c r="FC258" s="9">
        <f t="shared" si="556"/>
        <v>2.1879066311184005E-3</v>
      </c>
      <c r="FD258" s="9">
        <f t="shared" si="556"/>
        <v>2.1874354724943233E-3</v>
      </c>
      <c r="FE258" s="9">
        <f t="shared" si="556"/>
        <v>2.1869444459704829E-3</v>
      </c>
      <c r="FF258" s="9">
        <f t="shared" si="556"/>
        <v>2.1864327624371467E-3</v>
      </c>
      <c r="FG258" s="9">
        <f t="shared" si="556"/>
        <v>2.1858996035909063E-3</v>
      </c>
      <c r="FH258" s="9">
        <f t="shared" si="556"/>
        <v>2.1853441209437061E-3</v>
      </c>
      <c r="FI258" s="9">
        <f t="shared" si="556"/>
        <v>2.1847654348051389E-3</v>
      </c>
      <c r="FJ258" s="9">
        <f t="shared" ref="FJ258:HU261" si="560">NORMDIST($B258,0,1,0)-$B258*(1-NORMDIST($B258,0,1,1))-(NORMDIST($B258+FJ$4,0,1,0)-($B258+FJ$4)*(1-NORMDIST($B258+FJ$4,0,1,1)))</f>
        <v>2.1841626332311783E-3</v>
      </c>
      <c r="FK258" s="9">
        <f t="shared" si="560"/>
        <v>2.1835347709423625E-3</v>
      </c>
      <c r="FL258" s="9">
        <f t="shared" si="560"/>
        <v>2.1828808682104995E-3</v>
      </c>
      <c r="FM258" s="9">
        <f t="shared" si="560"/>
        <v>2.1821999097108215E-3</v>
      </c>
      <c r="FN258" s="9">
        <f t="shared" si="560"/>
        <v>2.181490843342388E-3</v>
      </c>
      <c r="FO258" s="9">
        <f t="shared" si="560"/>
        <v>2.1807525790114566E-3</v>
      </c>
      <c r="FP258" s="9">
        <f t="shared" si="560"/>
        <v>2.1799839873809785E-3</v>
      </c>
      <c r="FQ258" s="9">
        <f t="shared" si="560"/>
        <v>2.1791838985812922E-3</v>
      </c>
      <c r="FR258" s="9">
        <f t="shared" si="560"/>
        <v>2.1783511008871708E-3</v>
      </c>
      <c r="FS258" s="9">
        <f t="shared" si="560"/>
        <v>2.1774843393541497E-3</v>
      </c>
      <c r="FT258" s="9">
        <f t="shared" si="560"/>
        <v>2.1765823144142024E-3</v>
      </c>
      <c r="FU258" s="9">
        <f t="shared" si="560"/>
        <v>2.1756436804362127E-3</v>
      </c>
      <c r="FV258" s="9">
        <f t="shared" si="560"/>
        <v>2.1746670442395599E-3</v>
      </c>
      <c r="FW258" s="9">
        <f t="shared" si="560"/>
        <v>2.1736509635712055E-3</v>
      </c>
      <c r="FX258" s="9">
        <f t="shared" si="560"/>
        <v>2.1725939455342234E-3</v>
      </c>
      <c r="FY258" s="9">
        <f t="shared" si="560"/>
        <v>2.1714944449776697E-3</v>
      </c>
      <c r="FZ258" s="9">
        <f t="shared" si="560"/>
        <v>2.1703508628390491E-3</v>
      </c>
      <c r="GA258" s="9">
        <f t="shared" si="560"/>
        <v>2.1691615444389654E-3</v>
      </c>
      <c r="GB258" s="9">
        <f t="shared" si="560"/>
        <v>2.1679247777324105E-3</v>
      </c>
      <c r="GC258" s="9">
        <f t="shared" si="560"/>
        <v>2.1666387915088773E-3</v>
      </c>
      <c r="GD258" s="9">
        <f t="shared" si="560"/>
        <v>2.1653017535461904E-3</v>
      </c>
      <c r="GE258" s="9">
        <f t="shared" si="560"/>
        <v>2.1639117687107098E-3</v>
      </c>
      <c r="GF258" s="9">
        <f t="shared" si="560"/>
        <v>2.1624668770092322E-3</v>
      </c>
      <c r="GG258" s="9">
        <f t="shared" si="560"/>
        <v>2.1609650515869595E-3</v>
      </c>
      <c r="GH258" s="9">
        <f t="shared" si="560"/>
        <v>2.159404196671628E-3</v>
      </c>
      <c r="GI258" s="9">
        <f t="shared" si="560"/>
        <v>2.157782145464731E-3</v>
      </c>
      <c r="GJ258" s="9">
        <f t="shared" si="560"/>
        <v>2.1560966579743752E-3</v>
      </c>
      <c r="GK258" s="9">
        <f t="shared" si="560"/>
        <v>2.1543454187920412E-3</v>
      </c>
      <c r="GL258" s="9">
        <f t="shared" si="560"/>
        <v>2.1525260348130744E-3</v>
      </c>
      <c r="GM258" s="9">
        <f t="shared" si="560"/>
        <v>2.1506360328945213E-3</v>
      </c>
      <c r="GN258" s="9">
        <f t="shared" si="560"/>
        <v>2.1486728574554607E-3</v>
      </c>
      <c r="GO258" s="9">
        <f t="shared" si="560"/>
        <v>2.1466338680124425E-3</v>
      </c>
      <c r="GP258" s="9">
        <f t="shared" si="560"/>
        <v>2.144516336654139E-3</v>
      </c>
      <c r="GQ258" s="9">
        <f t="shared" si="560"/>
        <v>2.1423174454503506E-3</v>
      </c>
      <c r="GR258" s="9">
        <f t="shared" si="560"/>
        <v>2.1400342837969216E-3</v>
      </c>
      <c r="GS258" s="9">
        <f t="shared" si="560"/>
        <v>2.1376638456927144E-3</v>
      </c>
      <c r="GT258" s="9">
        <f t="shared" si="560"/>
        <v>2.1352030269472964E-3</v>
      </c>
      <c r="GU258" s="9">
        <f t="shared" si="560"/>
        <v>2.1326486223219605E-3</v>
      </c>
      <c r="GV258" s="9">
        <f t="shared" si="560"/>
        <v>2.1299973225978974E-3</v>
      </c>
      <c r="GW258" s="9">
        <f t="shared" si="560"/>
        <v>2.1272457115728994E-3</v>
      </c>
      <c r="GX258" s="9">
        <f t="shared" si="560"/>
        <v>2.1243902629849562E-3</v>
      </c>
      <c r="GY258" s="9">
        <f t="shared" si="560"/>
        <v>2.121427337360521E-3</v>
      </c>
      <c r="GZ258" s="9">
        <f t="shared" si="560"/>
        <v>2.1183531787876842E-3</v>
      </c>
      <c r="HA258" s="9">
        <f t="shared" si="560"/>
        <v>2.1151639116108413E-3</v>
      </c>
      <c r="HB258" s="9">
        <f t="shared" si="560"/>
        <v>2.1118555370466807E-3</v>
      </c>
      <c r="HC258" s="9">
        <f t="shared" si="560"/>
        <v>2.1084239297222045E-3</v>
      </c>
      <c r="HD258" s="9">
        <f t="shared" si="560"/>
        <v>2.1048648341274231E-3</v>
      </c>
      <c r="HE258" s="9">
        <f t="shared" si="560"/>
        <v>2.1011738609876558E-3</v>
      </c>
      <c r="HF258" s="9">
        <f t="shared" si="560"/>
        <v>2.0973464835525994E-3</v>
      </c>
      <c r="HG258" s="9">
        <f t="shared" si="560"/>
        <v>2.0933780337962196E-3</v>
      </c>
      <c r="HH258" s="9">
        <f t="shared" si="560"/>
        <v>2.0892636985322599E-3</v>
      </c>
      <c r="HI258" s="9">
        <f t="shared" si="560"/>
        <v>2.0849985154417451E-3</v>
      </c>
      <c r="HJ258" s="9">
        <f t="shared" si="560"/>
        <v>2.0805773690072936E-3</v>
      </c>
      <c r="HK258" s="9">
        <f t="shared" si="560"/>
        <v>2.0759949863596969E-3</v>
      </c>
      <c r="HL258" s="9">
        <f t="shared" si="560"/>
        <v>2.0712459330313256E-3</v>
      </c>
      <c r="HM258" s="9">
        <f t="shared" si="560"/>
        <v>2.0663246086116849E-3</v>
      </c>
      <c r="HN258" s="9">
        <f t="shared" si="560"/>
        <v>2.0612252423131416E-3</v>
      </c>
      <c r="HO258" s="9">
        <f t="shared" si="560"/>
        <v>2.0559418884353144E-3</v>
      </c>
      <c r="HP258" s="9">
        <f t="shared" si="560"/>
        <v>2.0504684217341942E-3</v>
      </c>
      <c r="HQ258" s="9">
        <f t="shared" si="560"/>
        <v>2.0447985326888275E-3</v>
      </c>
      <c r="HR258" s="9">
        <f t="shared" si="560"/>
        <v>2.0389257226682057E-3</v>
      </c>
      <c r="HS258" s="9">
        <f t="shared" si="560"/>
        <v>2.0328432989969039E-3</v>
      </c>
      <c r="HT258" s="9">
        <f t="shared" si="560"/>
        <v>2.0265443699151891E-3</v>
      </c>
      <c r="HU258" s="9">
        <f t="shared" si="560"/>
        <v>2.0200218394343318E-3</v>
      </c>
      <c r="HV258" s="9">
        <f t="shared" si="558"/>
        <v>2.0132684020842491E-3</v>
      </c>
      <c r="HW258" s="9">
        <f t="shared" si="557"/>
        <v>2.0062765375563297E-3</v>
      </c>
      <c r="HX258" s="9">
        <f t="shared" si="557"/>
        <v>1.99903850523362E-3</v>
      </c>
      <c r="HY258" s="9">
        <f t="shared" si="557"/>
        <v>1.9915463386106056E-3</v>
      </c>
      <c r="HZ258" s="9">
        <f t="shared" si="557"/>
        <v>1.9837918396047771E-3</v>
      </c>
      <c r="IA258" s="9">
        <f t="shared" si="557"/>
        <v>1.9757665727491431E-3</v>
      </c>
      <c r="IB258" s="9">
        <f t="shared" si="557"/>
        <v>1.9674618592750975E-3</v>
      </c>
      <c r="IC258" s="9">
        <f t="shared" si="557"/>
        <v>1.9588687710771205E-3</v>
      </c>
      <c r="ID258" s="9">
        <f t="shared" si="557"/>
        <v>1.9499781245593201E-3</v>
      </c>
      <c r="IE258" s="9">
        <f t="shared" si="557"/>
        <v>1.9407804743673974E-3</v>
      </c>
      <c r="IF258" s="9">
        <f t="shared" si="557"/>
        <v>1.9312661069954256E-3</v>
      </c>
      <c r="IG258" s="9">
        <f t="shared" si="557"/>
        <v>1.921425034278214E-3</v>
      </c>
      <c r="IH258" s="9">
        <f t="shared" si="557"/>
        <v>1.9112469867564774E-3</v>
      </c>
      <c r="II258" s="9">
        <f t="shared" si="557"/>
        <v>1.9007214069202858E-3</v>
      </c>
      <c r="IJ258" s="9">
        <f t="shared" si="557"/>
        <v>1.8898374423317226E-3</v>
      </c>
      <c r="IK258" s="9">
        <f t="shared" si="557"/>
        <v>1.8785839386160565E-3</v>
      </c>
      <c r="IL258" s="9">
        <f t="shared" si="557"/>
        <v>1.8669494323309953E-3</v>
      </c>
      <c r="IM258" s="9">
        <f t="shared" si="557"/>
        <v>1.8549221437086038E-3</v>
      </c>
      <c r="IN258" s="9">
        <f t="shared" si="557"/>
        <v>1.8424899692648794E-3</v>
      </c>
      <c r="IO258" s="9">
        <f t="shared" si="557"/>
        <v>1.8296404742843423E-3</v>
      </c>
      <c r="IP258" s="9">
        <f t="shared" si="557"/>
        <v>1.8163608851708181E-3</v>
      </c>
      <c r="IQ258" s="9">
        <f t="shared" si="557"/>
        <v>1.8026380816700584E-3</v>
      </c>
      <c r="IR258" s="9">
        <f t="shared" si="557"/>
        <v>1.7884585889577018E-3</v>
      </c>
      <c r="IS258" s="9">
        <f t="shared" si="557"/>
        <v>1.7738085695948851E-3</v>
      </c>
      <c r="IT258" s="9">
        <f t="shared" si="557"/>
        <v>1.7586738153508629E-3</v>
      </c>
      <c r="IU258" s="9">
        <f t="shared" si="557"/>
        <v>1.7430397388909719E-3</v>
      </c>
      <c r="IV258" s="9">
        <f t="shared" si="557"/>
        <v>1.7268913653292082E-3</v>
      </c>
      <c r="IW258" s="9">
        <f t="shared" si="557"/>
        <v>1.7102133236443591E-3</v>
      </c>
      <c r="IX258" s="9">
        <f t="shared" si="557"/>
        <v>1.6929898379616729E-3</v>
      </c>
      <c r="IY258" s="9">
        <f t="shared" si="557"/>
        <v>1.6752047186959157E-3</v>
      </c>
      <c r="IZ258" s="9">
        <f t="shared" si="557"/>
        <v>1.6568413535564411E-3</v>
      </c>
      <c r="JA258" s="9">
        <f t="shared" si="557"/>
        <v>1.6378826984178958E-3</v>
      </c>
      <c r="JB258" s="9">
        <f t="shared" si="557"/>
        <v>1.618311268048323E-3</v>
      </c>
      <c r="JC258" s="9">
        <f t="shared" si="557"/>
        <v>1.5981091267023113E-3</v>
      </c>
      <c r="JD258" s="9">
        <f t="shared" si="557"/>
        <v>1.5772578785732978E-3</v>
      </c>
      <c r="JE258" s="9">
        <f t="shared" si="557"/>
        <v>1.5557386581072016E-3</v>
      </c>
      <c r="JF258" s="9">
        <f t="shared" si="557"/>
        <v>1.5335321201793619E-3</v>
      </c>
      <c r="JG258" s="9">
        <f t="shared" si="557"/>
        <v>1.5106184301277954E-3</v>
      </c>
      <c r="JH258" s="9">
        <f t="shared" si="557"/>
        <v>1.486977253651876E-3</v>
      </c>
      <c r="JI258" s="9">
        <f t="shared" si="557"/>
        <v>1.4625877465694265E-3</v>
      </c>
      <c r="JJ258" s="9">
        <f t="shared" si="557"/>
        <v>1.4374285444367666E-3</v>
      </c>
      <c r="JK258" s="9">
        <f t="shared" si="557"/>
        <v>1.4114777520274398E-3</v>
      </c>
      <c r="JL258" s="9">
        <f t="shared" si="557"/>
        <v>1.3847129326750238E-3</v>
      </c>
      <c r="JM258" s="9">
        <f t="shared" si="557"/>
        <v>1.3571110974782228E-3</v>
      </c>
      <c r="JN258" s="9">
        <f t="shared" si="557"/>
        <v>1.3286486943655772E-3</v>
      </c>
      <c r="JO258" s="9">
        <f t="shared" si="557"/>
        <v>1.2993015970276384E-3</v>
      </c>
      <c r="JP258" s="9">
        <f t="shared" si="557"/>
        <v>1.2690450937086588E-3</v>
      </c>
      <c r="JQ258" s="9">
        <f t="shared" si="557"/>
        <v>1.2378538758658839E-3</v>
      </c>
      <c r="JR258" s="9">
        <f t="shared" si="557"/>
        <v>1.2057020266919398E-3</v>
      </c>
      <c r="JS258" s="9">
        <f t="shared" si="557"/>
        <v>1.1725630095050666E-3</v>
      </c>
      <c r="JT258" s="9">
        <f t="shared" si="557"/>
        <v>1.1384096560057445E-3</v>
      </c>
      <c r="JU258" s="9">
        <f t="shared" si="557"/>
        <v>1.1032141544018766E-3</v>
      </c>
      <c r="JV258" s="9">
        <f t="shared" si="557"/>
        <v>1.0669480374021611E-3</v>
      </c>
      <c r="JW258" s="9">
        <f t="shared" si="557"/>
        <v>1.0295821700828378E-3</v>
      </c>
      <c r="JX258" s="9">
        <f t="shared" si="557"/>
        <v>9.9108673762454864E-4</v>
      </c>
      <c r="JY258" s="9">
        <f t="shared" si="557"/>
        <v>9.5143123292310526E-4</v>
      </c>
      <c r="JZ258" s="9">
        <f t="shared" si="557"/>
        <v>9.1058444407604404E-4</v>
      </c>
      <c r="KA258" s="9">
        <f t="shared" si="557"/>
        <v>8.6851444174548993E-4</v>
      </c>
      <c r="KB258" s="9">
        <f t="shared" si="557"/>
        <v>8.2518856640124115E-4</v>
      </c>
      <c r="KC258" s="9">
        <f t="shared" si="557"/>
        <v>7.8057341544206758E-4</v>
      </c>
      <c r="KD258" s="9">
        <f t="shared" si="557"/>
        <v>7.3463483020185655E-4</v>
      </c>
      <c r="KE258" s="9">
        <f t="shared" si="557"/>
        <v>6.8733788283968991E-4</v>
      </c>
      <c r="KF258" s="9">
        <f t="shared" si="557"/>
        <v>6.386468631173689E-4</v>
      </c>
      <c r="KG258" s="9">
        <f t="shared" si="557"/>
        <v>5.8852526506584374E-4</v>
      </c>
      <c r="KH258" s="9">
        <f t="shared" si="548"/>
        <v>5.3693577354416676E-4</v>
      </c>
      <c r="KI258" s="9">
        <f t="shared" si="548"/>
        <v>4.8384025069358842E-4</v>
      </c>
      <c r="KJ258" s="9">
        <f t="shared" si="548"/>
        <v>4.2919972228782494E-4</v>
      </c>
      <c r="KK258" s="9">
        <f t="shared" si="548"/>
        <v>3.7297436398348559E-4</v>
      </c>
      <c r="KL258" s="9">
        <f t="shared" si="548"/>
        <v>3.1512348747586051E-4</v>
      </c>
      <c r="KM258" s="9">
        <f t="shared" si="548"/>
        <v>2.5560552655762639E-4</v>
      </c>
      <c r="KN258" s="9">
        <f t="shared" si="548"/>
        <v>1.9437802309064944E-4</v>
      </c>
      <c r="KO258" s="9">
        <f t="shared" si="548"/>
        <v>1.313976128878673E-4</v>
      </c>
      <c r="KP258" s="9">
        <f t="shared" si="548"/>
        <v>6.6620011512742022E-5</v>
      </c>
    </row>
    <row r="259" spans="2:302" x14ac:dyDescent="0.25">
      <c r="B259" s="5">
        <f t="shared" si="478"/>
        <v>2.4600000000000541</v>
      </c>
      <c r="C259" s="9">
        <f t="shared" si="476"/>
        <v>2.2670196843048098E-3</v>
      </c>
      <c r="D259" s="9">
        <f t="shared" ref="D259:BO262" si="561">NORMDIST($B259,0,1,0)-$B259*(1-NORMDIST($B259,0,1,1))-(NORMDIST($B259+D$4,0,1,0)-($B259+D$4)*(1-NORMDIST($B259+D$4,0,1,1)))</f>
        <v>2.2670194394093205E-3</v>
      </c>
      <c r="E259" s="9">
        <f t="shared" si="561"/>
        <v>2.2670191803496062E-3</v>
      </c>
      <c r="F259" s="9">
        <f t="shared" si="561"/>
        <v>2.2670189063322362E-3</v>
      </c>
      <c r="G259" s="9">
        <f t="shared" si="561"/>
        <v>2.2670186165232604E-3</v>
      </c>
      <c r="H259" s="9">
        <f t="shared" si="561"/>
        <v>2.2670183100407565E-3</v>
      </c>
      <c r="I259" s="9">
        <f t="shared" si="561"/>
        <v>2.2670179859583758E-3</v>
      </c>
      <c r="J259" s="9">
        <f t="shared" si="561"/>
        <v>2.2670176432974904E-3</v>
      </c>
      <c r="K259" s="9">
        <f t="shared" si="561"/>
        <v>2.2670172810288535E-3</v>
      </c>
      <c r="L259" s="9">
        <f t="shared" si="561"/>
        <v>2.2670168980680168E-3</v>
      </c>
      <c r="M259" s="9">
        <f t="shared" si="561"/>
        <v>2.2670164932721759E-3</v>
      </c>
      <c r="N259" s="9">
        <f t="shared" si="561"/>
        <v>2.2670160654370878E-3</v>
      </c>
      <c r="O259" s="9">
        <f t="shared" si="561"/>
        <v>2.2670156132962803E-3</v>
      </c>
      <c r="P259" s="9">
        <f t="shared" si="561"/>
        <v>2.2670151355146679E-3</v>
      </c>
      <c r="Q259" s="9">
        <f t="shared" si="561"/>
        <v>2.2670146306882914E-3</v>
      </c>
      <c r="R259" s="9">
        <f t="shared" si="561"/>
        <v>2.2670140973363733E-3</v>
      </c>
      <c r="S259" s="9">
        <f t="shared" si="561"/>
        <v>2.2670135339032593E-3</v>
      </c>
      <c r="T259" s="9">
        <f t="shared" si="561"/>
        <v>2.2670129387493752E-3</v>
      </c>
      <c r="U259" s="9">
        <f t="shared" si="561"/>
        <v>2.2670123101499072E-3</v>
      </c>
      <c r="V259" s="9">
        <f t="shared" si="561"/>
        <v>2.2670116462897892E-3</v>
      </c>
      <c r="W259" s="9">
        <f t="shared" si="561"/>
        <v>2.2670109452595038E-3</v>
      </c>
      <c r="X259" s="9">
        <f t="shared" si="561"/>
        <v>2.2670102050491429E-3</v>
      </c>
      <c r="Y259" s="9">
        <f t="shared" si="561"/>
        <v>2.2670094235445991E-3</v>
      </c>
      <c r="Z259" s="9">
        <f t="shared" si="561"/>
        <v>2.2670085985232991E-3</v>
      </c>
      <c r="AA259" s="9">
        <f t="shared" si="561"/>
        <v>2.2670077276451925E-3</v>
      </c>
      <c r="AB259" s="9">
        <f t="shared" si="561"/>
        <v>2.2670068084509509E-3</v>
      </c>
      <c r="AC259" s="9">
        <f t="shared" si="561"/>
        <v>2.2670058383549045E-3</v>
      </c>
      <c r="AD259" s="9">
        <f t="shared" si="561"/>
        <v>2.2670048146365409E-3</v>
      </c>
      <c r="AE259" s="9">
        <f t="shared" si="561"/>
        <v>2.2670037344372177E-3</v>
      </c>
      <c r="AF259" s="9">
        <f t="shared" si="561"/>
        <v>2.2670025947508147E-3</v>
      </c>
      <c r="AG259" s="9">
        <f t="shared" si="561"/>
        <v>2.2670013924178554E-3</v>
      </c>
      <c r="AH259" s="9">
        <f t="shared" si="561"/>
        <v>2.2670001241175877E-3</v>
      </c>
      <c r="AI259" s="9">
        <f t="shared" si="561"/>
        <v>2.266998786360584E-3</v>
      </c>
      <c r="AJ259" s="9">
        <f t="shared" si="561"/>
        <v>2.2669973754803853E-3</v>
      </c>
      <c r="AK259" s="9">
        <f t="shared" si="561"/>
        <v>2.266995887622717E-3</v>
      </c>
      <c r="AL259" s="9">
        <f t="shared" si="561"/>
        <v>2.2669943187410284E-3</v>
      </c>
      <c r="AM259" s="9">
        <f t="shared" si="561"/>
        <v>2.2669926645820493E-3</v>
      </c>
      <c r="AN259" s="9">
        <f t="shared" si="561"/>
        <v>2.2669909206803293E-3</v>
      </c>
      <c r="AO259" s="9">
        <f t="shared" si="561"/>
        <v>2.2669890823448806E-3</v>
      </c>
      <c r="AP259" s="9">
        <f t="shared" si="561"/>
        <v>2.2669871446494502E-3</v>
      </c>
      <c r="AQ259" s="9">
        <f t="shared" si="561"/>
        <v>2.2669851024214489E-3</v>
      </c>
      <c r="AR259" s="9">
        <f t="shared" si="561"/>
        <v>2.2669829502302364E-3</v>
      </c>
      <c r="AS259" s="9">
        <f t="shared" si="561"/>
        <v>2.2669806823743203E-3</v>
      </c>
      <c r="AT259" s="9">
        <f t="shared" si="561"/>
        <v>2.2669782928681327E-3</v>
      </c>
      <c r="AU259" s="9">
        <f t="shared" si="561"/>
        <v>2.2669757754306859E-3</v>
      </c>
      <c r="AV259" s="9">
        <f t="shared" si="561"/>
        <v>2.2669731234694619E-3</v>
      </c>
      <c r="AW259" s="9">
        <f t="shared" si="561"/>
        <v>2.266970330065753E-3</v>
      </c>
      <c r="AX259" s="9">
        <f t="shared" si="561"/>
        <v>2.2669673879597741E-3</v>
      </c>
      <c r="AY259" s="9">
        <f t="shared" si="561"/>
        <v>2.2669642895366653E-3</v>
      </c>
      <c r="AZ259" s="9">
        <f t="shared" si="561"/>
        <v>2.2669610268050721E-3</v>
      </c>
      <c r="BA259" s="9">
        <f t="shared" si="561"/>
        <v>2.2669575913854358E-3</v>
      </c>
      <c r="BB259" s="9">
        <f t="shared" si="561"/>
        <v>2.2669539744869095E-3</v>
      </c>
      <c r="BC259" s="9">
        <f t="shared" si="561"/>
        <v>2.2669501668910849E-3</v>
      </c>
      <c r="BD259" s="9">
        <f t="shared" si="561"/>
        <v>2.2669461589308257E-3</v>
      </c>
      <c r="BE259" s="9">
        <f t="shared" si="561"/>
        <v>2.2669419404707097E-3</v>
      </c>
      <c r="BF259" s="9">
        <f t="shared" si="561"/>
        <v>2.2669375008834572E-3</v>
      </c>
      <c r="BG259" s="9">
        <f t="shared" si="561"/>
        <v>2.2669328290303844E-3</v>
      </c>
      <c r="BH259" s="9">
        <f t="shared" si="561"/>
        <v>2.2669279132342336E-3</v>
      </c>
      <c r="BI259" s="9">
        <f t="shared" si="561"/>
        <v>2.2669227412572632E-3</v>
      </c>
      <c r="BJ259" s="9">
        <f t="shared" si="561"/>
        <v>2.2669173002745511E-3</v>
      </c>
      <c r="BK259" s="9">
        <f t="shared" si="561"/>
        <v>2.2669115768476924E-3</v>
      </c>
      <c r="BL259" s="9">
        <f t="shared" si="561"/>
        <v>2.2669055568959083E-3</v>
      </c>
      <c r="BM259" s="9">
        <f t="shared" si="561"/>
        <v>2.2668992256685617E-3</v>
      </c>
      <c r="BN259" s="9">
        <f t="shared" si="561"/>
        <v>2.2668925677122786E-3</v>
      </c>
      <c r="BO259" s="9">
        <f t="shared" si="561"/>
        <v>2.2668855668430731E-3</v>
      </c>
      <c r="BP259" s="9">
        <f t="shared" si="559"/>
        <v>2.2668782061091002E-3</v>
      </c>
      <c r="BQ259" s="9">
        <f t="shared" si="559"/>
        <v>2.2668704677591936E-3</v>
      </c>
      <c r="BR259" s="9">
        <f t="shared" si="559"/>
        <v>2.266862333207055E-3</v>
      </c>
      <c r="BS259" s="9">
        <f t="shared" si="559"/>
        <v>2.2668537829917124E-3</v>
      </c>
      <c r="BT259" s="9">
        <f t="shared" si="559"/>
        <v>2.2668447967406622E-3</v>
      </c>
      <c r="BU259" s="9">
        <f t="shared" si="559"/>
        <v>2.2668353531282008E-3</v>
      </c>
      <c r="BV259" s="9">
        <f t="shared" si="559"/>
        <v>2.2668254298342299E-3</v>
      </c>
      <c r="BW259" s="9">
        <f t="shared" si="559"/>
        <v>2.266815003499198E-3</v>
      </c>
      <c r="BX259" s="9">
        <f t="shared" si="559"/>
        <v>2.2668040496787727E-3</v>
      </c>
      <c r="BY259" s="9">
        <f t="shared" si="559"/>
        <v>2.2667925427964819E-3</v>
      </c>
      <c r="BZ259" s="9">
        <f t="shared" si="559"/>
        <v>2.2667804560930998E-3</v>
      </c>
      <c r="CA259" s="9">
        <f t="shared" si="559"/>
        <v>2.2667677615751626E-3</v>
      </c>
      <c r="CB259" s="9">
        <f t="shared" si="559"/>
        <v>2.2667544299633767E-3</v>
      </c>
      <c r="CC259" s="9">
        <f t="shared" si="559"/>
        <v>2.266740430632787E-3</v>
      </c>
      <c r="CD259" s="9">
        <f t="shared" si="559"/>
        <v>2.2667257315563704E-3</v>
      </c>
      <c r="CE259" s="9">
        <f t="shared" si="559"/>
        <v>2.2667102992458888E-3</v>
      </c>
      <c r="CF259" s="9">
        <f t="shared" si="559"/>
        <v>2.2666940986854518E-3</v>
      </c>
      <c r="CG259" s="9">
        <f t="shared" si="559"/>
        <v>2.2666770932687208E-3</v>
      </c>
      <c r="CH259" s="9">
        <f t="shared" si="559"/>
        <v>2.2666592447288638E-3</v>
      </c>
      <c r="CI259" s="9">
        <f t="shared" si="559"/>
        <v>2.2666405130669308E-3</v>
      </c>
      <c r="CJ259" s="9">
        <f t="shared" si="559"/>
        <v>2.2666208564816074E-3</v>
      </c>
      <c r="CK259" s="9">
        <f t="shared" si="559"/>
        <v>2.26660023128687E-3</v>
      </c>
      <c r="CL259" s="9">
        <f t="shared" si="559"/>
        <v>2.2665785918368573E-3</v>
      </c>
      <c r="CM259" s="9">
        <f t="shared" si="559"/>
        <v>2.266555890439267E-3</v>
      </c>
      <c r="CN259" s="9">
        <f t="shared" si="559"/>
        <v>2.2665320772718295E-3</v>
      </c>
      <c r="CO259" s="9">
        <f t="shared" si="559"/>
        <v>2.2665071002902948E-3</v>
      </c>
      <c r="CP259" s="9">
        <f t="shared" si="559"/>
        <v>2.2664809051362164E-3</v>
      </c>
      <c r="CQ259" s="9">
        <f t="shared" si="559"/>
        <v>2.2664534350395021E-3</v>
      </c>
      <c r="CR259" s="9">
        <f t="shared" si="559"/>
        <v>2.2664246307182961E-3</v>
      </c>
      <c r="CS259" s="9">
        <f t="shared" si="559"/>
        <v>2.2663944302736168E-3</v>
      </c>
      <c r="CT259" s="9">
        <f t="shared" si="559"/>
        <v>2.2663627690801868E-3</v>
      </c>
      <c r="CU259" s="9">
        <f t="shared" si="559"/>
        <v>2.2663295796752935E-3</v>
      </c>
      <c r="CV259" s="9">
        <f t="shared" si="559"/>
        <v>2.26629479163996E-3</v>
      </c>
      <c r="CW259" s="9">
        <f t="shared" si="559"/>
        <v>2.2662583314771792E-3</v>
      </c>
      <c r="CX259" s="9">
        <f t="shared" si="559"/>
        <v>2.266220122486869E-3</v>
      </c>
      <c r="CY259" s="9">
        <f t="shared" ref="CY259:FJ261" si="562">NORMDIST($B259,0,1,0)-$B259*(1-NORMDIST($B259,0,1,1))-(NORMDIST($B259+CY$4,0,1,0)-($B259+CY$4)*(1-NORMDIST($B259+CY$4,0,1,1)))</f>
        <v>2.2661800846321928E-3</v>
      </c>
      <c r="CZ259" s="9">
        <f t="shared" si="562"/>
        <v>2.2661381344052543E-3</v>
      </c>
      <c r="DA259" s="9">
        <f t="shared" si="562"/>
        <v>2.2660941846856797E-3</v>
      </c>
      <c r="DB259" s="9">
        <f t="shared" si="562"/>
        <v>2.2660481445920498E-3</v>
      </c>
      <c r="DC259" s="9">
        <f t="shared" si="562"/>
        <v>2.2659999193319494E-3</v>
      </c>
      <c r="DD259" s="9">
        <f t="shared" si="562"/>
        <v>2.2659494100420491E-3</v>
      </c>
      <c r="DE259" s="9">
        <f t="shared" si="562"/>
        <v>2.2658965136248565E-3</v>
      </c>
      <c r="DF259" s="9">
        <f t="shared" si="562"/>
        <v>2.2658411225788331E-3</v>
      </c>
      <c r="DG259" s="9">
        <f t="shared" si="562"/>
        <v>2.2657831248214843E-3</v>
      </c>
      <c r="DH259" s="9">
        <f t="shared" si="562"/>
        <v>2.2657224035083643E-3</v>
      </c>
      <c r="DI259" s="9">
        <f t="shared" si="562"/>
        <v>2.2656588368406344E-3</v>
      </c>
      <c r="DJ259" s="9">
        <f t="shared" si="562"/>
        <v>2.265592297870309E-3</v>
      </c>
      <c r="DK259" s="9">
        <f t="shared" si="562"/>
        <v>2.2655226542952034E-3</v>
      </c>
      <c r="DL259" s="9">
        <f t="shared" si="562"/>
        <v>2.2654497682496207E-3</v>
      </c>
      <c r="DM259" s="9">
        <f t="shared" si="562"/>
        <v>2.2653734960836687E-3</v>
      </c>
      <c r="DN259" s="9">
        <f t="shared" si="562"/>
        <v>2.2652936881370762E-3</v>
      </c>
      <c r="DO259" s="9">
        <f t="shared" si="562"/>
        <v>2.2652101885041196E-3</v>
      </c>
      <c r="DP259" s="9">
        <f t="shared" si="562"/>
        <v>2.2651228347895852E-3</v>
      </c>
      <c r="DQ259" s="9">
        <f t="shared" si="562"/>
        <v>2.2650314578575182E-3</v>
      </c>
      <c r="DR259" s="9">
        <f t="shared" si="562"/>
        <v>2.2649358815696533E-3</v>
      </c>
      <c r="DS259" s="9">
        <f t="shared" si="562"/>
        <v>2.2648359225132296E-3</v>
      </c>
      <c r="DT259" s="9">
        <f t="shared" si="562"/>
        <v>2.264731389723025E-3</v>
      </c>
      <c r="DU259" s="9">
        <f t="shared" si="562"/>
        <v>2.2646220843909382E-3</v>
      </c>
      <c r="DV259" s="9">
        <f t="shared" si="562"/>
        <v>2.2645077995645173E-3</v>
      </c>
      <c r="DW259" s="9">
        <f t="shared" si="562"/>
        <v>2.2643883198356744E-3</v>
      </c>
      <c r="DX259" s="9">
        <f t="shared" si="562"/>
        <v>2.264263421022158E-3</v>
      </c>
      <c r="DY259" s="9">
        <f t="shared" si="562"/>
        <v>2.264132869831141E-3</v>
      </c>
      <c r="DZ259" s="9">
        <f t="shared" si="562"/>
        <v>2.2639964235158E-3</v>
      </c>
      <c r="EA259" s="9">
        <f t="shared" si="562"/>
        <v>2.2638538295196979E-3</v>
      </c>
      <c r="EB259" s="9">
        <f t="shared" si="562"/>
        <v>2.2637048251074794E-3</v>
      </c>
      <c r="EC259" s="9">
        <f t="shared" si="562"/>
        <v>2.2635491369831185E-3</v>
      </c>
      <c r="ED259" s="9">
        <f t="shared" si="562"/>
        <v>2.2633864808968293E-3</v>
      </c>
      <c r="EE259" s="9">
        <f t="shared" si="562"/>
        <v>2.2632165612352117E-3</v>
      </c>
      <c r="EF259" s="9">
        <f t="shared" si="562"/>
        <v>2.2630390706025196E-3</v>
      </c>
      <c r="EG259" s="9">
        <f t="shared" si="562"/>
        <v>2.262853689381018E-3</v>
      </c>
      <c r="EH259" s="9">
        <f t="shared" si="562"/>
        <v>2.2626600852831886E-3</v>
      </c>
      <c r="EI259" s="9">
        <f t="shared" si="562"/>
        <v>2.2624579128849806E-3</v>
      </c>
      <c r="EJ259" s="9">
        <f t="shared" si="562"/>
        <v>2.2622468131453244E-3</v>
      </c>
      <c r="EK259" s="9">
        <f t="shared" si="562"/>
        <v>2.2620264129074126E-3</v>
      </c>
      <c r="EL259" s="9">
        <f t="shared" si="562"/>
        <v>2.2617963243853926E-3</v>
      </c>
      <c r="EM259" s="9">
        <f t="shared" si="562"/>
        <v>2.2615561446340795E-3</v>
      </c>
      <c r="EN259" s="9">
        <f t="shared" si="562"/>
        <v>2.2613054550010689E-3</v>
      </c>
      <c r="EO259" s="9">
        <f t="shared" si="562"/>
        <v>2.2610438205587385E-3</v>
      </c>
      <c r="EP259" s="9">
        <f t="shared" si="562"/>
        <v>2.260770789521659E-3</v>
      </c>
      <c r="EQ259" s="9">
        <f t="shared" si="562"/>
        <v>2.2604858926417765E-3</v>
      </c>
      <c r="ER259" s="9">
        <f t="shared" si="562"/>
        <v>2.2601886425849221E-3</v>
      </c>
      <c r="ES259" s="9">
        <f t="shared" si="562"/>
        <v>2.2598785332885061E-3</v>
      </c>
      <c r="ET259" s="9">
        <f t="shared" si="562"/>
        <v>2.2595550392966045E-3</v>
      </c>
      <c r="EU259" s="9">
        <f t="shared" si="562"/>
        <v>2.2592176150748279E-3</v>
      </c>
      <c r="EV259" s="9">
        <f t="shared" si="562"/>
        <v>2.258865694304587E-3</v>
      </c>
      <c r="EW259" s="9">
        <f t="shared" si="562"/>
        <v>2.2584986891518864E-3</v>
      </c>
      <c r="EX259" s="9">
        <f t="shared" si="562"/>
        <v>2.2581159895158727E-3</v>
      </c>
      <c r="EY259" s="9">
        <f t="shared" si="562"/>
        <v>2.257716962252126E-3</v>
      </c>
      <c r="EZ259" s="9">
        <f t="shared" si="562"/>
        <v>2.2573009503730999E-3</v>
      </c>
      <c r="FA259" s="9">
        <f t="shared" si="562"/>
        <v>2.2568672722219065E-3</v>
      </c>
      <c r="FB259" s="9">
        <f t="shared" si="562"/>
        <v>2.2564152206208353E-3</v>
      </c>
      <c r="FC259" s="9">
        <f t="shared" si="562"/>
        <v>2.2559440619967582E-3</v>
      </c>
      <c r="FD259" s="9">
        <f t="shared" si="562"/>
        <v>2.2554530354729182E-3</v>
      </c>
      <c r="FE259" s="9">
        <f t="shared" si="562"/>
        <v>2.254941351939582E-3</v>
      </c>
      <c r="FF259" s="9">
        <f t="shared" si="562"/>
        <v>2.2544081930933411E-3</v>
      </c>
      <c r="FG259" s="9">
        <f t="shared" si="562"/>
        <v>2.2538527104461409E-3</v>
      </c>
      <c r="FH259" s="9">
        <f t="shared" si="562"/>
        <v>2.2532740243075742E-3</v>
      </c>
      <c r="FI259" s="9">
        <f t="shared" si="562"/>
        <v>2.252671222733614E-3</v>
      </c>
      <c r="FJ259" s="9">
        <f t="shared" si="562"/>
        <v>2.2520433604447973E-3</v>
      </c>
      <c r="FK259" s="9">
        <f t="shared" si="560"/>
        <v>2.2513894577129343E-3</v>
      </c>
      <c r="FL259" s="9">
        <f t="shared" si="560"/>
        <v>2.2507084992132572E-3</v>
      </c>
      <c r="FM259" s="9">
        <f t="shared" si="560"/>
        <v>2.2499994328448233E-3</v>
      </c>
      <c r="FN259" s="9">
        <f t="shared" si="560"/>
        <v>2.2492611685138914E-3</v>
      </c>
      <c r="FO259" s="9">
        <f t="shared" si="560"/>
        <v>2.2484925768834134E-3</v>
      </c>
      <c r="FP259" s="9">
        <f t="shared" si="560"/>
        <v>2.2476924880837274E-3</v>
      </c>
      <c r="FQ259" s="9">
        <f t="shared" si="560"/>
        <v>2.2468596903896061E-3</v>
      </c>
      <c r="FR259" s="9">
        <f t="shared" si="560"/>
        <v>2.2459929288565846E-3</v>
      </c>
      <c r="FS259" s="9">
        <f t="shared" si="560"/>
        <v>2.2450909039166372E-3</v>
      </c>
      <c r="FT259" s="9">
        <f t="shared" si="560"/>
        <v>2.2441522699386484E-3</v>
      </c>
      <c r="FU259" s="9">
        <f t="shared" si="560"/>
        <v>2.2431756337419955E-3</v>
      </c>
      <c r="FV259" s="9">
        <f t="shared" si="560"/>
        <v>2.2421595530736404E-3</v>
      </c>
      <c r="FW259" s="9">
        <f t="shared" si="560"/>
        <v>2.2411025350366582E-3</v>
      </c>
      <c r="FX259" s="9">
        <f t="shared" si="560"/>
        <v>2.2400030344801054E-3</v>
      </c>
      <c r="FY259" s="9">
        <f t="shared" si="560"/>
        <v>2.2388594523414843E-3</v>
      </c>
      <c r="FZ259" s="9">
        <f t="shared" si="560"/>
        <v>2.2376701339414003E-3</v>
      </c>
      <c r="GA259" s="9">
        <f t="shared" si="560"/>
        <v>2.2364333672348453E-3</v>
      </c>
      <c r="GB259" s="9">
        <f t="shared" si="560"/>
        <v>2.2351473810113135E-3</v>
      </c>
      <c r="GC259" s="9">
        <f t="shared" si="560"/>
        <v>2.2338103430486261E-3</v>
      </c>
      <c r="GD259" s="9">
        <f t="shared" si="560"/>
        <v>2.2324203582131446E-3</v>
      </c>
      <c r="GE259" s="9">
        <f t="shared" si="560"/>
        <v>2.230975466511667E-3</v>
      </c>
      <c r="GF259" s="9">
        <f t="shared" si="560"/>
        <v>2.2294736410893952E-3</v>
      </c>
      <c r="GG259" s="9">
        <f t="shared" si="560"/>
        <v>2.2279127861740641E-3</v>
      </c>
      <c r="GH259" s="9">
        <f t="shared" si="560"/>
        <v>2.2262907349671658E-3</v>
      </c>
      <c r="GI259" s="9">
        <f t="shared" si="560"/>
        <v>2.22460524747681E-3</v>
      </c>
      <c r="GJ259" s="9">
        <f t="shared" si="560"/>
        <v>2.2228540082944765E-3</v>
      </c>
      <c r="GK259" s="9">
        <f t="shared" si="560"/>
        <v>2.2210346243155109E-3</v>
      </c>
      <c r="GL259" s="9">
        <f t="shared" si="560"/>
        <v>2.2191446223969562E-3</v>
      </c>
      <c r="GM259" s="9">
        <f t="shared" si="560"/>
        <v>2.2171814469578955E-3</v>
      </c>
      <c r="GN259" s="9">
        <f t="shared" si="560"/>
        <v>2.2151424575148791E-3</v>
      </c>
      <c r="GO259" s="9">
        <f t="shared" si="560"/>
        <v>2.2130249261565751E-3</v>
      </c>
      <c r="GP259" s="9">
        <f t="shared" si="560"/>
        <v>2.2108260349527854E-3</v>
      </c>
      <c r="GQ259" s="9">
        <f t="shared" si="560"/>
        <v>2.2085428732993564E-3</v>
      </c>
      <c r="GR259" s="9">
        <f t="shared" si="560"/>
        <v>2.2061724351951501E-3</v>
      </c>
      <c r="GS259" s="9">
        <f t="shared" si="560"/>
        <v>2.203711616449733E-3</v>
      </c>
      <c r="GT259" s="9">
        <f t="shared" si="560"/>
        <v>2.2011572118243953E-3</v>
      </c>
      <c r="GU259" s="9">
        <f t="shared" si="560"/>
        <v>2.1985059121003322E-3</v>
      </c>
      <c r="GV259" s="9">
        <f t="shared" si="560"/>
        <v>2.195754301075336E-3</v>
      </c>
      <c r="GW259" s="9">
        <f t="shared" si="560"/>
        <v>2.1928988524873919E-3</v>
      </c>
      <c r="GX259" s="9">
        <f t="shared" si="560"/>
        <v>2.1899359268629558E-3</v>
      </c>
      <c r="GY259" s="9">
        <f t="shared" si="560"/>
        <v>2.186861768290119E-3</v>
      </c>
      <c r="GZ259" s="9">
        <f t="shared" si="560"/>
        <v>2.1836725011132783E-3</v>
      </c>
      <c r="HA259" s="9">
        <f t="shared" si="560"/>
        <v>2.1803641265491181E-3</v>
      </c>
      <c r="HB259" s="9">
        <f t="shared" si="560"/>
        <v>2.1769325192246393E-3</v>
      </c>
      <c r="HC259" s="9">
        <f t="shared" si="560"/>
        <v>2.1733734236298579E-3</v>
      </c>
      <c r="HD259" s="9">
        <f t="shared" si="560"/>
        <v>2.1696824504900936E-3</v>
      </c>
      <c r="HE259" s="9">
        <f t="shared" si="560"/>
        <v>2.1658550730550364E-3</v>
      </c>
      <c r="HF259" s="9">
        <f t="shared" si="560"/>
        <v>2.1618866232986545E-3</v>
      </c>
      <c r="HG259" s="9">
        <f t="shared" si="560"/>
        <v>2.1577722880346947E-3</v>
      </c>
      <c r="HH259" s="9">
        <f t="shared" si="560"/>
        <v>2.1535071049441825E-3</v>
      </c>
      <c r="HI259" s="9">
        <f t="shared" si="560"/>
        <v>2.1490859585097315E-3</v>
      </c>
      <c r="HJ259" s="9">
        <f t="shared" si="560"/>
        <v>2.1445035758621317E-3</v>
      </c>
      <c r="HK259" s="9">
        <f t="shared" si="560"/>
        <v>2.1397545225337604E-3</v>
      </c>
      <c r="HL259" s="9">
        <f t="shared" si="560"/>
        <v>2.1348331981141232E-3</v>
      </c>
      <c r="HM259" s="9">
        <f t="shared" si="560"/>
        <v>2.1297338318155799E-3</v>
      </c>
      <c r="HN259" s="9">
        <f t="shared" si="560"/>
        <v>2.1244504779377492E-3</v>
      </c>
      <c r="HO259" s="9">
        <f t="shared" si="560"/>
        <v>2.118977011236629E-3</v>
      </c>
      <c r="HP259" s="9">
        <f t="shared" si="560"/>
        <v>2.1133071221912667E-3</v>
      </c>
      <c r="HQ259" s="9">
        <f t="shared" si="560"/>
        <v>2.1074343121706427E-3</v>
      </c>
      <c r="HR259" s="9">
        <f t="shared" si="560"/>
        <v>2.1013518884993388E-3</v>
      </c>
      <c r="HS259" s="9">
        <f t="shared" si="560"/>
        <v>2.0950529594176239E-3</v>
      </c>
      <c r="HT259" s="9">
        <f t="shared" si="560"/>
        <v>2.0885304289367693E-3</v>
      </c>
      <c r="HU259" s="9">
        <f t="shared" si="560"/>
        <v>2.0817769915866882E-3</v>
      </c>
      <c r="HV259" s="9">
        <f t="shared" si="558"/>
        <v>2.0747851270587645E-3</v>
      </c>
      <c r="HW259" s="9">
        <f t="shared" si="557"/>
        <v>2.0675470947360548E-3</v>
      </c>
      <c r="HX259" s="9">
        <f t="shared" si="557"/>
        <v>2.0600549281130434E-3</v>
      </c>
      <c r="HY259" s="9">
        <f t="shared" ref="HY259:KJ263" si="563">NORMDIST($B259,0,1,0)-$B259*(1-NORMDIST($B259,0,1,1))-(NORMDIST($B259+HY$4,0,1,0)-($B259+HY$4)*(1-NORMDIST($B259+HY$4,0,1,1)))</f>
        <v>2.0523004291068637E-3</v>
      </c>
      <c r="HZ259" s="9">
        <f t="shared" si="563"/>
        <v>2.044275162251578E-3</v>
      </c>
      <c r="IA259" s="9">
        <f t="shared" si="563"/>
        <v>2.0359704487775323E-3</v>
      </c>
      <c r="IB259" s="9">
        <f t="shared" si="563"/>
        <v>2.0273773605795587E-3</v>
      </c>
      <c r="IC259" s="9">
        <f t="shared" si="563"/>
        <v>2.018486714061758E-3</v>
      </c>
      <c r="ID259" s="9">
        <f t="shared" si="563"/>
        <v>2.0092890638698322E-3</v>
      </c>
      <c r="IE259" s="9">
        <f t="shared" si="563"/>
        <v>1.9997746964978604E-3</v>
      </c>
      <c r="IF259" s="9">
        <f t="shared" si="563"/>
        <v>1.9899336237806519E-3</v>
      </c>
      <c r="IG259" s="9">
        <f t="shared" si="563"/>
        <v>1.9797555762589192E-3</v>
      </c>
      <c r="IH259" s="9">
        <f t="shared" si="563"/>
        <v>1.9692299964227207E-3</v>
      </c>
      <c r="II259" s="9">
        <f t="shared" si="563"/>
        <v>1.9583460318341574E-3</v>
      </c>
      <c r="IJ259" s="9">
        <f t="shared" si="563"/>
        <v>1.9470925281184952E-3</v>
      </c>
      <c r="IK259" s="9">
        <f t="shared" si="563"/>
        <v>1.9354580218334375E-3</v>
      </c>
      <c r="IL259" s="9">
        <f t="shared" si="563"/>
        <v>1.9234307332110386E-3</v>
      </c>
      <c r="IM259" s="9">
        <f t="shared" si="563"/>
        <v>1.9109985587673142E-3</v>
      </c>
      <c r="IN259" s="9">
        <f t="shared" si="563"/>
        <v>1.8981490637864518E-3</v>
      </c>
      <c r="IO259" s="9">
        <f t="shared" si="563"/>
        <v>1.8848694746732573E-3</v>
      </c>
      <c r="IP259" s="9">
        <f t="shared" si="563"/>
        <v>1.8711466711724932E-3</v>
      </c>
      <c r="IQ259" s="9">
        <f t="shared" si="563"/>
        <v>1.8569671784601366E-3</v>
      </c>
      <c r="IR259" s="9">
        <f t="shared" si="563"/>
        <v>1.8423171590973304E-3</v>
      </c>
      <c r="IS259" s="9">
        <f t="shared" si="563"/>
        <v>1.8271824048533029E-3</v>
      </c>
      <c r="IT259" s="9">
        <f t="shared" si="563"/>
        <v>1.8115483283934067E-3</v>
      </c>
      <c r="IU259" s="9">
        <f t="shared" si="563"/>
        <v>1.795399954831643E-3</v>
      </c>
      <c r="IV259" s="9">
        <f t="shared" si="563"/>
        <v>1.7787219131468043E-3</v>
      </c>
      <c r="IW259" s="9">
        <f t="shared" si="563"/>
        <v>1.7614984274641138E-3</v>
      </c>
      <c r="IX259" s="9">
        <f t="shared" si="563"/>
        <v>1.7437133081983506E-3</v>
      </c>
      <c r="IY259" s="9">
        <f t="shared" si="563"/>
        <v>1.7253499430588759E-3</v>
      </c>
      <c r="IZ259" s="9">
        <f t="shared" si="563"/>
        <v>1.7063912879203428E-3</v>
      </c>
      <c r="JA259" s="9">
        <f t="shared" si="563"/>
        <v>1.6868198575507639E-3</v>
      </c>
      <c r="JB259" s="9">
        <f t="shared" si="563"/>
        <v>1.6666177162047461E-3</v>
      </c>
      <c r="JC259" s="9">
        <f t="shared" si="563"/>
        <v>1.6457664680757326E-3</v>
      </c>
      <c r="JD259" s="9">
        <f t="shared" si="563"/>
        <v>1.6242472476096425E-3</v>
      </c>
      <c r="JE259" s="9">
        <f t="shared" si="563"/>
        <v>1.6020407096818106E-3</v>
      </c>
      <c r="JF259" s="9">
        <f t="shared" si="563"/>
        <v>1.5791270196302302E-3</v>
      </c>
      <c r="JG259" s="9">
        <f t="shared" si="563"/>
        <v>1.5554858431543108E-3</v>
      </c>
      <c r="JH259" s="9">
        <f t="shared" si="563"/>
        <v>1.5310963360718717E-3</v>
      </c>
      <c r="JI259" s="9">
        <f t="shared" si="563"/>
        <v>1.5059371339392127E-3</v>
      </c>
      <c r="JJ259" s="9">
        <f t="shared" si="563"/>
        <v>1.4799863415298747E-3</v>
      </c>
      <c r="JK259" s="9">
        <f t="shared" si="563"/>
        <v>1.4532215221774586E-3</v>
      </c>
      <c r="JL259" s="9">
        <f t="shared" si="563"/>
        <v>1.4256196869806654E-3</v>
      </c>
      <c r="JM259" s="9">
        <f t="shared" si="563"/>
        <v>1.3971572838680259E-3</v>
      </c>
      <c r="JN259" s="9">
        <f t="shared" si="563"/>
        <v>1.3678101865300732E-3</v>
      </c>
      <c r="JO259" s="9">
        <f t="shared" si="563"/>
        <v>1.3375536832110936E-3</v>
      </c>
      <c r="JP259" s="9">
        <f t="shared" si="563"/>
        <v>1.3063624653683343E-3</v>
      </c>
      <c r="JQ259" s="9">
        <f t="shared" si="563"/>
        <v>1.2742106161943885E-3</v>
      </c>
      <c r="JR259" s="9">
        <f t="shared" si="563"/>
        <v>1.2410715990075014E-3</v>
      </c>
      <c r="JS259" s="9">
        <f t="shared" si="563"/>
        <v>1.2069182455081793E-3</v>
      </c>
      <c r="JT259" s="9">
        <f t="shared" si="563"/>
        <v>1.1717227439043236E-3</v>
      </c>
      <c r="JU259" s="9">
        <f t="shared" si="563"/>
        <v>1.1354566269046063E-3</v>
      </c>
      <c r="JV259" s="9">
        <f t="shared" si="563"/>
        <v>1.0980907595852726E-3</v>
      </c>
      <c r="JW259" s="9">
        <f t="shared" si="563"/>
        <v>1.0595953271269835E-3</v>
      </c>
      <c r="JX259" s="9">
        <f t="shared" si="563"/>
        <v>1.0199398224255574E-3</v>
      </c>
      <c r="JY259" s="9">
        <f t="shared" si="563"/>
        <v>9.7909303357819784E-4</v>
      </c>
      <c r="JZ259" s="9">
        <f t="shared" si="563"/>
        <v>9.3702303124792476E-4</v>
      </c>
      <c r="KA259" s="9">
        <f t="shared" si="563"/>
        <v>8.9369715590367597E-4</v>
      </c>
      <c r="KB259" s="9">
        <f t="shared" si="563"/>
        <v>8.4908200494452322E-4</v>
      </c>
      <c r="KC259" s="9">
        <f t="shared" si="563"/>
        <v>8.0314341970430525E-4</v>
      </c>
      <c r="KD259" s="9">
        <f t="shared" si="563"/>
        <v>7.5584647234212474E-4</v>
      </c>
      <c r="KE259" s="9">
        <f t="shared" si="563"/>
        <v>7.0715545261980373E-4</v>
      </c>
      <c r="KF259" s="9">
        <f t="shared" si="563"/>
        <v>6.5703385456830111E-4</v>
      </c>
      <c r="KG259" s="9">
        <f t="shared" si="563"/>
        <v>6.0544436304660158E-4</v>
      </c>
      <c r="KH259" s="9">
        <f t="shared" si="563"/>
        <v>5.5234884019604059E-4</v>
      </c>
      <c r="KI259" s="9">
        <f t="shared" si="563"/>
        <v>4.9770831179025976E-4</v>
      </c>
      <c r="KJ259" s="9">
        <f t="shared" si="563"/>
        <v>4.4148295348593602E-4</v>
      </c>
      <c r="KK259" s="9">
        <f t="shared" si="548"/>
        <v>3.8363207697829534E-4</v>
      </c>
      <c r="KL259" s="9">
        <f t="shared" si="548"/>
        <v>3.2411411606008203E-4</v>
      </c>
      <c r="KM259" s="9">
        <f t="shared" si="548"/>
        <v>2.6288661259308427E-4</v>
      </c>
      <c r="KN259" s="9">
        <f t="shared" si="548"/>
        <v>1.9990620239032988E-4</v>
      </c>
      <c r="KO259" s="9">
        <f t="shared" si="548"/>
        <v>1.3512860101517685E-4</v>
      </c>
      <c r="KP259" s="9">
        <f t="shared" si="548"/>
        <v>6.8508589502674216E-5</v>
      </c>
    </row>
    <row r="260" spans="2:302" x14ac:dyDescent="0.25">
      <c r="B260" s="5">
        <f t="shared" si="478"/>
        <v>2.4500000000000544</v>
      </c>
      <c r="C260" s="9">
        <f t="shared" si="476"/>
        <v>2.3374637380684069E-3</v>
      </c>
      <c r="D260" s="9">
        <f t="shared" si="561"/>
        <v>2.3374634790086926E-3</v>
      </c>
      <c r="E260" s="9">
        <f t="shared" si="561"/>
        <v>2.3374632049913227E-3</v>
      </c>
      <c r="F260" s="9">
        <f t="shared" si="561"/>
        <v>2.3374629151823468E-3</v>
      </c>
      <c r="G260" s="9">
        <f t="shared" si="561"/>
        <v>2.3374626086998429E-3</v>
      </c>
      <c r="H260" s="9">
        <f t="shared" si="561"/>
        <v>2.3374622846174622E-3</v>
      </c>
      <c r="I260" s="9">
        <f t="shared" si="561"/>
        <v>2.3374619419565769E-3</v>
      </c>
      <c r="J260" s="9">
        <f t="shared" si="561"/>
        <v>2.3374615796879399E-3</v>
      </c>
      <c r="K260" s="9">
        <f t="shared" si="561"/>
        <v>2.3374611967271032E-3</v>
      </c>
      <c r="L260" s="9">
        <f t="shared" si="561"/>
        <v>2.3374607919312623E-3</v>
      </c>
      <c r="M260" s="9">
        <f t="shared" si="561"/>
        <v>2.3374603640961742E-3</v>
      </c>
      <c r="N260" s="9">
        <f t="shared" si="561"/>
        <v>2.3374599119553668E-3</v>
      </c>
      <c r="O260" s="9">
        <f t="shared" si="561"/>
        <v>2.3374594341737543E-3</v>
      </c>
      <c r="P260" s="9">
        <f t="shared" si="561"/>
        <v>2.3374589293473779E-3</v>
      </c>
      <c r="Q260" s="9">
        <f t="shared" si="561"/>
        <v>2.3374583959954597E-3</v>
      </c>
      <c r="R260" s="9">
        <f t="shared" si="561"/>
        <v>2.3374578325623457E-3</v>
      </c>
      <c r="S260" s="9">
        <f t="shared" si="561"/>
        <v>2.3374572374084616E-3</v>
      </c>
      <c r="T260" s="9">
        <f t="shared" si="561"/>
        <v>2.3374566088089936E-3</v>
      </c>
      <c r="U260" s="9">
        <f t="shared" si="561"/>
        <v>2.3374559449488757E-3</v>
      </c>
      <c r="V260" s="9">
        <f t="shared" si="561"/>
        <v>2.3374552439185902E-3</v>
      </c>
      <c r="W260" s="9">
        <f t="shared" si="561"/>
        <v>2.3374545037082293E-3</v>
      </c>
      <c r="X260" s="9">
        <f t="shared" si="561"/>
        <v>2.3374537222036855E-3</v>
      </c>
      <c r="Y260" s="9">
        <f t="shared" si="561"/>
        <v>2.3374528971823855E-3</v>
      </c>
      <c r="Z260" s="9">
        <f t="shared" si="561"/>
        <v>2.3374520263042789E-3</v>
      </c>
      <c r="AA260" s="9">
        <f t="shared" si="561"/>
        <v>2.3374511071100374E-3</v>
      </c>
      <c r="AB260" s="9">
        <f t="shared" si="561"/>
        <v>2.3374501370139909E-3</v>
      </c>
      <c r="AC260" s="9">
        <f t="shared" si="561"/>
        <v>2.3374491132956273E-3</v>
      </c>
      <c r="AD260" s="9">
        <f t="shared" si="561"/>
        <v>2.3374480330963041E-3</v>
      </c>
      <c r="AE260" s="9">
        <f t="shared" si="561"/>
        <v>2.3374468934099011E-3</v>
      </c>
      <c r="AF260" s="9">
        <f t="shared" si="561"/>
        <v>2.3374456910769418E-3</v>
      </c>
      <c r="AG260" s="9">
        <f t="shared" si="561"/>
        <v>2.3374444227766741E-3</v>
      </c>
      <c r="AH260" s="9">
        <f t="shared" si="561"/>
        <v>2.3374430850196704E-3</v>
      </c>
      <c r="AI260" s="9">
        <f t="shared" si="561"/>
        <v>2.3374416741394717E-3</v>
      </c>
      <c r="AJ260" s="9">
        <f t="shared" si="561"/>
        <v>2.3374401862818034E-3</v>
      </c>
      <c r="AK260" s="9">
        <f t="shared" si="561"/>
        <v>2.3374386174001148E-3</v>
      </c>
      <c r="AL260" s="9">
        <f t="shared" si="561"/>
        <v>2.3374369632411358E-3</v>
      </c>
      <c r="AM260" s="9">
        <f t="shared" si="561"/>
        <v>2.3374352193394157E-3</v>
      </c>
      <c r="AN260" s="9">
        <f t="shared" si="561"/>
        <v>2.337433381003967E-3</v>
      </c>
      <c r="AO260" s="9">
        <f t="shared" si="561"/>
        <v>2.3374314433085366E-3</v>
      </c>
      <c r="AP260" s="9">
        <f t="shared" si="561"/>
        <v>2.3374294010805353E-3</v>
      </c>
      <c r="AQ260" s="9">
        <f t="shared" si="561"/>
        <v>2.3374272488893228E-3</v>
      </c>
      <c r="AR260" s="9">
        <f t="shared" si="561"/>
        <v>2.3374249810334067E-3</v>
      </c>
      <c r="AS260" s="9">
        <f t="shared" si="561"/>
        <v>2.3374225915272192E-3</v>
      </c>
      <c r="AT260" s="9">
        <f t="shared" si="561"/>
        <v>2.3374200740897723E-3</v>
      </c>
      <c r="AU260" s="9">
        <f t="shared" si="561"/>
        <v>2.3374174221285483E-3</v>
      </c>
      <c r="AV260" s="9">
        <f t="shared" si="561"/>
        <v>2.3374146287248395E-3</v>
      </c>
      <c r="AW260" s="9">
        <f t="shared" si="561"/>
        <v>2.3374116866188605E-3</v>
      </c>
      <c r="AX260" s="9">
        <f t="shared" si="561"/>
        <v>2.3374085881957517E-3</v>
      </c>
      <c r="AY260" s="9">
        <f t="shared" si="561"/>
        <v>2.3374053254641585E-3</v>
      </c>
      <c r="AZ260" s="9">
        <f t="shared" si="561"/>
        <v>2.3374018900445223E-3</v>
      </c>
      <c r="BA260" s="9">
        <f t="shared" si="561"/>
        <v>2.3373982731459959E-3</v>
      </c>
      <c r="BB260" s="9">
        <f t="shared" si="561"/>
        <v>2.3373944655501713E-3</v>
      </c>
      <c r="BC260" s="9">
        <f t="shared" si="561"/>
        <v>2.3373904575899121E-3</v>
      </c>
      <c r="BD260" s="9">
        <f t="shared" si="561"/>
        <v>2.3373862391297962E-3</v>
      </c>
      <c r="BE260" s="9">
        <f t="shared" si="561"/>
        <v>2.3373817995425436E-3</v>
      </c>
      <c r="BF260" s="9">
        <f t="shared" si="561"/>
        <v>2.3373771276894708E-3</v>
      </c>
      <c r="BG260" s="9">
        <f t="shared" si="561"/>
        <v>2.3373722118933201E-3</v>
      </c>
      <c r="BH260" s="9">
        <f t="shared" si="561"/>
        <v>2.3373670399163497E-3</v>
      </c>
      <c r="BI260" s="9">
        <f t="shared" si="561"/>
        <v>2.3373615989336375E-3</v>
      </c>
      <c r="BJ260" s="9">
        <f t="shared" si="561"/>
        <v>2.3373558755067788E-3</v>
      </c>
      <c r="BK260" s="9">
        <f t="shared" si="561"/>
        <v>2.3373498555549948E-3</v>
      </c>
      <c r="BL260" s="9">
        <f t="shared" si="561"/>
        <v>2.3373435243276481E-3</v>
      </c>
      <c r="BM260" s="9">
        <f t="shared" si="561"/>
        <v>2.337336866371365E-3</v>
      </c>
      <c r="BN260" s="9">
        <f t="shared" si="561"/>
        <v>2.3373298655021595E-3</v>
      </c>
      <c r="BO260" s="9">
        <f t="shared" si="561"/>
        <v>2.3373225047681866E-3</v>
      </c>
      <c r="BP260" s="9">
        <f t="shared" si="559"/>
        <v>2.33731476641828E-3</v>
      </c>
      <c r="BQ260" s="9">
        <f t="shared" si="559"/>
        <v>2.3373066318661414E-3</v>
      </c>
      <c r="BR260" s="9">
        <f t="shared" si="559"/>
        <v>2.3372980816507988E-3</v>
      </c>
      <c r="BS260" s="9">
        <f t="shared" si="559"/>
        <v>2.3372890953997486E-3</v>
      </c>
      <c r="BT260" s="9">
        <f t="shared" si="559"/>
        <v>2.3372796517872872E-3</v>
      </c>
      <c r="BU260" s="9">
        <f t="shared" si="559"/>
        <v>2.3372697284933163E-3</v>
      </c>
      <c r="BV260" s="9">
        <f t="shared" si="559"/>
        <v>2.3372593021582845E-3</v>
      </c>
      <c r="BW260" s="9">
        <f t="shared" si="559"/>
        <v>2.3372483483378591E-3</v>
      </c>
      <c r="BX260" s="9">
        <f t="shared" si="559"/>
        <v>2.3372368414555683E-3</v>
      </c>
      <c r="BY260" s="9">
        <f t="shared" si="559"/>
        <v>2.3372247547521863E-3</v>
      </c>
      <c r="BZ260" s="9">
        <f t="shared" si="559"/>
        <v>2.337212060234249E-3</v>
      </c>
      <c r="CA260" s="9">
        <f t="shared" si="559"/>
        <v>2.3371987286224631E-3</v>
      </c>
      <c r="CB260" s="9">
        <f t="shared" si="559"/>
        <v>2.3371847292918734E-3</v>
      </c>
      <c r="CC260" s="9">
        <f t="shared" si="559"/>
        <v>2.3371700302154568E-3</v>
      </c>
      <c r="CD260" s="9">
        <f t="shared" si="559"/>
        <v>2.3371545979049752E-3</v>
      </c>
      <c r="CE260" s="9">
        <f t="shared" si="559"/>
        <v>2.3371383973445382E-3</v>
      </c>
      <c r="CF260" s="9">
        <f t="shared" si="559"/>
        <v>2.3371213919278072E-3</v>
      </c>
      <c r="CG260" s="9">
        <f t="shared" si="559"/>
        <v>2.3371035433879502E-3</v>
      </c>
      <c r="CH260" s="9">
        <f t="shared" si="559"/>
        <v>2.3370848117260173E-3</v>
      </c>
      <c r="CI260" s="9">
        <f t="shared" si="559"/>
        <v>2.3370651551406938E-3</v>
      </c>
      <c r="CJ260" s="9">
        <f t="shared" si="559"/>
        <v>2.3370445299459564E-3</v>
      </c>
      <c r="CK260" s="9">
        <f t="shared" si="559"/>
        <v>2.3370228904959437E-3</v>
      </c>
      <c r="CL260" s="9">
        <f t="shared" si="559"/>
        <v>2.3370001890983534E-3</v>
      </c>
      <c r="CM260" s="9">
        <f t="shared" si="559"/>
        <v>2.3369763759309159E-3</v>
      </c>
      <c r="CN260" s="9">
        <f t="shared" si="559"/>
        <v>2.3369513989493812E-3</v>
      </c>
      <c r="CO260" s="9">
        <f t="shared" si="559"/>
        <v>2.3369252037953028E-3</v>
      </c>
      <c r="CP260" s="9">
        <f t="shared" si="559"/>
        <v>2.3368977336985885E-3</v>
      </c>
      <c r="CQ260" s="9">
        <f t="shared" si="559"/>
        <v>2.3368689293773825E-3</v>
      </c>
      <c r="CR260" s="9">
        <f t="shared" si="559"/>
        <v>2.3368387289327032E-3</v>
      </c>
      <c r="CS260" s="9">
        <f t="shared" si="559"/>
        <v>2.3368070677392732E-3</v>
      </c>
      <c r="CT260" s="9">
        <f t="shared" si="559"/>
        <v>2.3367738783343799E-3</v>
      </c>
      <c r="CU260" s="9">
        <f t="shared" si="559"/>
        <v>2.3367390902990465E-3</v>
      </c>
      <c r="CV260" s="9">
        <f t="shared" si="559"/>
        <v>2.3367026301362656E-3</v>
      </c>
      <c r="CW260" s="9">
        <f t="shared" si="559"/>
        <v>2.3366644211459554E-3</v>
      </c>
      <c r="CX260" s="9">
        <f t="shared" si="559"/>
        <v>2.3366243832912792E-3</v>
      </c>
      <c r="CY260" s="9">
        <f t="shared" si="562"/>
        <v>2.3365824330643407E-3</v>
      </c>
      <c r="CZ260" s="9">
        <f t="shared" si="562"/>
        <v>2.3365384833447661E-3</v>
      </c>
      <c r="DA260" s="9">
        <f t="shared" si="562"/>
        <v>2.3364924432511367E-3</v>
      </c>
      <c r="DB260" s="9">
        <f t="shared" si="562"/>
        <v>2.3364442179910358E-3</v>
      </c>
      <c r="DC260" s="9">
        <f t="shared" si="562"/>
        <v>2.3363937087011355E-3</v>
      </c>
      <c r="DD260" s="9">
        <f t="shared" si="562"/>
        <v>2.3363408122839434E-3</v>
      </c>
      <c r="DE260" s="9">
        <f t="shared" si="562"/>
        <v>2.3362854212379196E-3</v>
      </c>
      <c r="DF260" s="9">
        <f t="shared" si="562"/>
        <v>2.3362274234805707E-3</v>
      </c>
      <c r="DG260" s="9">
        <f t="shared" si="562"/>
        <v>2.3361667021674507E-3</v>
      </c>
      <c r="DH260" s="9">
        <f t="shared" si="562"/>
        <v>2.3361031354997208E-3</v>
      </c>
      <c r="DI260" s="9">
        <f t="shared" si="562"/>
        <v>2.3360365965293954E-3</v>
      </c>
      <c r="DJ260" s="9">
        <f t="shared" si="562"/>
        <v>2.3359669529542898E-3</v>
      </c>
      <c r="DK260" s="9">
        <f t="shared" si="562"/>
        <v>2.3358940669087071E-3</v>
      </c>
      <c r="DL260" s="9">
        <f t="shared" si="562"/>
        <v>2.3358177947427551E-3</v>
      </c>
      <c r="DM260" s="9">
        <f t="shared" si="562"/>
        <v>2.3357379867961626E-3</v>
      </c>
      <c r="DN260" s="9">
        <f t="shared" si="562"/>
        <v>2.335654487163206E-3</v>
      </c>
      <c r="DO260" s="9">
        <f t="shared" si="562"/>
        <v>2.3355671334486716E-3</v>
      </c>
      <c r="DP260" s="9">
        <f t="shared" si="562"/>
        <v>2.3354757565166046E-3</v>
      </c>
      <c r="DQ260" s="9">
        <f t="shared" si="562"/>
        <v>2.3353801802287397E-3</v>
      </c>
      <c r="DR260" s="9">
        <f t="shared" si="562"/>
        <v>2.335280221172316E-3</v>
      </c>
      <c r="DS260" s="9">
        <f t="shared" si="562"/>
        <v>2.3351756883821114E-3</v>
      </c>
      <c r="DT260" s="9">
        <f t="shared" si="562"/>
        <v>2.3350663830500246E-3</v>
      </c>
      <c r="DU260" s="9">
        <f t="shared" si="562"/>
        <v>2.3349520982236037E-3</v>
      </c>
      <c r="DV260" s="9">
        <f t="shared" si="562"/>
        <v>2.3348326184947608E-3</v>
      </c>
      <c r="DW260" s="9">
        <f t="shared" si="562"/>
        <v>2.3347077196812444E-3</v>
      </c>
      <c r="DX260" s="9">
        <f t="shared" si="562"/>
        <v>2.3345771684902274E-3</v>
      </c>
      <c r="DY260" s="9">
        <f t="shared" si="562"/>
        <v>2.3344407221748864E-3</v>
      </c>
      <c r="DZ260" s="9">
        <f t="shared" si="562"/>
        <v>2.3342981281787843E-3</v>
      </c>
      <c r="EA260" s="9">
        <f t="shared" si="562"/>
        <v>2.3341491237665658E-3</v>
      </c>
      <c r="EB260" s="9">
        <f t="shared" si="562"/>
        <v>2.3339934356422054E-3</v>
      </c>
      <c r="EC260" s="9">
        <f t="shared" si="562"/>
        <v>2.3338307795559158E-3</v>
      </c>
      <c r="ED260" s="9">
        <f t="shared" si="562"/>
        <v>2.3336608598942981E-3</v>
      </c>
      <c r="EE260" s="9">
        <f t="shared" si="562"/>
        <v>2.333483369261606E-3</v>
      </c>
      <c r="EF260" s="9">
        <f t="shared" si="562"/>
        <v>2.3332979880401044E-3</v>
      </c>
      <c r="EG260" s="9">
        <f t="shared" si="562"/>
        <v>2.333104383942275E-3</v>
      </c>
      <c r="EH260" s="9">
        <f t="shared" si="562"/>
        <v>2.332902211544067E-3</v>
      </c>
      <c r="EI260" s="9">
        <f t="shared" si="562"/>
        <v>2.3326911118044108E-3</v>
      </c>
      <c r="EJ260" s="9">
        <f t="shared" si="562"/>
        <v>2.3324707115664994E-3</v>
      </c>
      <c r="EK260" s="9">
        <f t="shared" si="562"/>
        <v>2.332240623044479E-3</v>
      </c>
      <c r="EL260" s="9">
        <f t="shared" si="562"/>
        <v>2.3320004432931659E-3</v>
      </c>
      <c r="EM260" s="9">
        <f t="shared" si="562"/>
        <v>2.3317497536601553E-3</v>
      </c>
      <c r="EN260" s="9">
        <f t="shared" si="562"/>
        <v>2.3314881192178249E-3</v>
      </c>
      <c r="EO260" s="9">
        <f t="shared" si="562"/>
        <v>2.3312150881807459E-3</v>
      </c>
      <c r="EP260" s="9">
        <f t="shared" si="562"/>
        <v>2.3309301913008629E-3</v>
      </c>
      <c r="EQ260" s="9">
        <f t="shared" si="562"/>
        <v>2.3306329412440085E-3</v>
      </c>
      <c r="ER260" s="9">
        <f t="shared" si="562"/>
        <v>2.330322831947593E-3</v>
      </c>
      <c r="ES260" s="9">
        <f t="shared" si="562"/>
        <v>2.3299993379556913E-3</v>
      </c>
      <c r="ET260" s="9">
        <f t="shared" si="562"/>
        <v>2.3296619137339143E-3</v>
      </c>
      <c r="EU260" s="9">
        <f t="shared" si="562"/>
        <v>2.3293099929636734E-3</v>
      </c>
      <c r="EV260" s="9">
        <f t="shared" si="562"/>
        <v>2.3289429878109733E-3</v>
      </c>
      <c r="EW260" s="9">
        <f t="shared" si="562"/>
        <v>2.3285602881749595E-3</v>
      </c>
      <c r="EX260" s="9">
        <f t="shared" si="562"/>
        <v>2.3281612609112124E-3</v>
      </c>
      <c r="EY260" s="9">
        <f t="shared" si="562"/>
        <v>2.3277452490321864E-3</v>
      </c>
      <c r="EZ260" s="9">
        <f t="shared" si="562"/>
        <v>2.3273115708809934E-3</v>
      </c>
      <c r="FA260" s="9">
        <f t="shared" si="562"/>
        <v>2.3268595192799221E-3</v>
      </c>
      <c r="FB260" s="9">
        <f t="shared" si="562"/>
        <v>2.3263883606558446E-3</v>
      </c>
      <c r="FC260" s="9">
        <f t="shared" si="562"/>
        <v>2.3258973341320046E-3</v>
      </c>
      <c r="FD260" s="9">
        <f t="shared" si="562"/>
        <v>2.3253856505986688E-3</v>
      </c>
      <c r="FE260" s="9">
        <f t="shared" si="562"/>
        <v>2.3248524917524279E-3</v>
      </c>
      <c r="FF260" s="9">
        <f t="shared" si="562"/>
        <v>2.3242970091052273E-3</v>
      </c>
      <c r="FG260" s="9">
        <f t="shared" si="562"/>
        <v>2.3237183229666606E-3</v>
      </c>
      <c r="FH260" s="9">
        <f t="shared" si="562"/>
        <v>2.3231155213927009E-3</v>
      </c>
      <c r="FI260" s="9">
        <f t="shared" si="562"/>
        <v>2.3224876591038841E-3</v>
      </c>
      <c r="FJ260" s="9">
        <f t="shared" si="562"/>
        <v>2.3218337563720207E-3</v>
      </c>
      <c r="FK260" s="9">
        <f t="shared" si="560"/>
        <v>2.3211527978723437E-3</v>
      </c>
      <c r="FL260" s="9">
        <f t="shared" si="560"/>
        <v>2.3204437315039101E-3</v>
      </c>
      <c r="FM260" s="9">
        <f t="shared" si="560"/>
        <v>2.3197054671729783E-3</v>
      </c>
      <c r="FN260" s="9">
        <f t="shared" si="560"/>
        <v>2.3189368755424998E-3</v>
      </c>
      <c r="FO260" s="9">
        <f t="shared" si="560"/>
        <v>2.3181367867428138E-3</v>
      </c>
      <c r="FP260" s="9">
        <f t="shared" si="560"/>
        <v>2.3173039890486934E-3</v>
      </c>
      <c r="FQ260" s="9">
        <f t="shared" si="560"/>
        <v>2.3164372275156714E-3</v>
      </c>
      <c r="FR260" s="9">
        <f t="shared" si="560"/>
        <v>2.3155352025757236E-3</v>
      </c>
      <c r="FS260" s="9">
        <f t="shared" si="560"/>
        <v>2.3145965685977348E-3</v>
      </c>
      <c r="FT260" s="9">
        <f t="shared" si="560"/>
        <v>2.3136199324010828E-3</v>
      </c>
      <c r="FU260" s="9">
        <f t="shared" si="560"/>
        <v>2.3126038517327276E-3</v>
      </c>
      <c r="FV260" s="9">
        <f t="shared" si="560"/>
        <v>2.3115468336957446E-3</v>
      </c>
      <c r="FW260" s="9">
        <f t="shared" si="560"/>
        <v>2.3104473331391918E-3</v>
      </c>
      <c r="FX260" s="9">
        <f t="shared" si="560"/>
        <v>2.3093037510005716E-3</v>
      </c>
      <c r="FY260" s="9">
        <f t="shared" si="560"/>
        <v>2.308114432600488E-3</v>
      </c>
      <c r="FZ260" s="9">
        <f t="shared" si="560"/>
        <v>2.3068776658939317E-3</v>
      </c>
      <c r="GA260" s="9">
        <f t="shared" si="560"/>
        <v>2.3055916796703999E-3</v>
      </c>
      <c r="GB260" s="9">
        <f t="shared" si="560"/>
        <v>2.3042546417077134E-3</v>
      </c>
      <c r="GC260" s="9">
        <f t="shared" si="560"/>
        <v>2.3028646568722315E-3</v>
      </c>
      <c r="GD260" s="9">
        <f t="shared" si="560"/>
        <v>2.3014197651707534E-3</v>
      </c>
      <c r="GE260" s="9">
        <f t="shared" si="560"/>
        <v>2.2999179397484816E-3</v>
      </c>
      <c r="GF260" s="9">
        <f t="shared" si="560"/>
        <v>2.2983570848331518E-3</v>
      </c>
      <c r="GG260" s="9">
        <f t="shared" si="560"/>
        <v>2.2967350336262535E-3</v>
      </c>
      <c r="GH260" s="9">
        <f t="shared" si="560"/>
        <v>2.2950495461358964E-3</v>
      </c>
      <c r="GI260" s="9">
        <f t="shared" si="560"/>
        <v>2.2932983069535629E-3</v>
      </c>
      <c r="GJ260" s="9">
        <f t="shared" si="560"/>
        <v>2.2914789229745982E-3</v>
      </c>
      <c r="GK260" s="9">
        <f t="shared" si="560"/>
        <v>2.2895889210560439E-3</v>
      </c>
      <c r="GL260" s="9">
        <f t="shared" si="560"/>
        <v>2.2876257456169819E-3</v>
      </c>
      <c r="GM260" s="9">
        <f t="shared" si="560"/>
        <v>2.2855867561739655E-3</v>
      </c>
      <c r="GN260" s="9">
        <f t="shared" si="560"/>
        <v>2.2834692248156633E-3</v>
      </c>
      <c r="GO260" s="9">
        <f t="shared" si="560"/>
        <v>2.2812703336118735E-3</v>
      </c>
      <c r="GP260" s="9">
        <f t="shared" si="560"/>
        <v>2.2789871719584428E-3</v>
      </c>
      <c r="GQ260" s="9">
        <f t="shared" si="560"/>
        <v>2.2766167338542365E-3</v>
      </c>
      <c r="GR260" s="9">
        <f t="shared" si="560"/>
        <v>2.2741559151088211E-3</v>
      </c>
      <c r="GS260" s="9">
        <f t="shared" si="560"/>
        <v>2.2716015104834834E-3</v>
      </c>
      <c r="GT260" s="9">
        <f t="shared" si="560"/>
        <v>2.2689502107594186E-3</v>
      </c>
      <c r="GU260" s="9">
        <f t="shared" si="560"/>
        <v>2.2661985997344224E-3</v>
      </c>
      <c r="GV260" s="9">
        <f t="shared" si="560"/>
        <v>2.26334315114648E-3</v>
      </c>
      <c r="GW260" s="9">
        <f t="shared" si="560"/>
        <v>2.2603802255220435E-3</v>
      </c>
      <c r="GX260" s="9">
        <f t="shared" si="560"/>
        <v>2.2573060669492055E-3</v>
      </c>
      <c r="GY260" s="9">
        <f t="shared" si="560"/>
        <v>2.2541167997723647E-3</v>
      </c>
      <c r="GZ260" s="9">
        <f t="shared" si="560"/>
        <v>2.2508084252082067E-3</v>
      </c>
      <c r="HA260" s="9">
        <f t="shared" si="560"/>
        <v>2.2473768178837283E-3</v>
      </c>
      <c r="HB260" s="9">
        <f t="shared" si="560"/>
        <v>2.2438177222889443E-3</v>
      </c>
      <c r="HC260" s="9">
        <f t="shared" si="560"/>
        <v>2.24012674914918E-3</v>
      </c>
      <c r="HD260" s="9">
        <f t="shared" si="560"/>
        <v>2.2362993717141245E-3</v>
      </c>
      <c r="HE260" s="9">
        <f t="shared" si="560"/>
        <v>2.2323309219577435E-3</v>
      </c>
      <c r="HF260" s="9">
        <f t="shared" si="560"/>
        <v>2.2282165866937811E-3</v>
      </c>
      <c r="HG260" s="9">
        <f t="shared" si="560"/>
        <v>2.2239514036032689E-3</v>
      </c>
      <c r="HH260" s="9">
        <f t="shared" si="560"/>
        <v>2.2195302571688192E-3</v>
      </c>
      <c r="HI260" s="9">
        <f t="shared" si="560"/>
        <v>2.2149478745212212E-3</v>
      </c>
      <c r="HJ260" s="9">
        <f t="shared" si="560"/>
        <v>2.2101988211928468E-3</v>
      </c>
      <c r="HK260" s="9">
        <f t="shared" si="560"/>
        <v>2.2052774967732097E-3</v>
      </c>
      <c r="HL260" s="9">
        <f t="shared" si="560"/>
        <v>2.2001781304746681E-3</v>
      </c>
      <c r="HM260" s="9">
        <f t="shared" si="560"/>
        <v>2.1948947765968395E-3</v>
      </c>
      <c r="HN260" s="9">
        <f t="shared" si="560"/>
        <v>2.1894213098957154E-3</v>
      </c>
      <c r="HO260" s="9">
        <f t="shared" si="560"/>
        <v>2.1837514208503531E-3</v>
      </c>
      <c r="HP260" s="9">
        <f t="shared" si="560"/>
        <v>2.177878610829733E-3</v>
      </c>
      <c r="HQ260" s="9">
        <f t="shared" si="560"/>
        <v>2.1717961871584269E-3</v>
      </c>
      <c r="HR260" s="9">
        <f t="shared" si="560"/>
        <v>2.1654972580767103E-3</v>
      </c>
      <c r="HS260" s="9">
        <f t="shared" si="560"/>
        <v>2.1589747275958557E-3</v>
      </c>
      <c r="HT260" s="9">
        <f t="shared" si="560"/>
        <v>2.1522212902457772E-3</v>
      </c>
      <c r="HU260" s="9">
        <f t="shared" si="560"/>
        <v>2.1452294257178553E-3</v>
      </c>
      <c r="HV260" s="9">
        <f t="shared" si="558"/>
        <v>2.1379913933951412E-3</v>
      </c>
      <c r="HW260" s="9">
        <f t="shared" ref="HW260:KH264" si="564">NORMDIST($B260,0,1,0)-$B260*(1-NORMDIST($B260,0,1,1))-(NORMDIST($B260+HW$4,0,1,0)-($B260+HW$4)*(1-NORMDIST($B260+HW$4,0,1,1)))</f>
        <v>2.1304992267721298E-3</v>
      </c>
      <c r="HX260" s="9">
        <f t="shared" si="564"/>
        <v>2.1227447277659553E-3</v>
      </c>
      <c r="HY260" s="9">
        <f t="shared" si="564"/>
        <v>2.1147194609106696E-3</v>
      </c>
      <c r="HZ260" s="9">
        <f t="shared" si="564"/>
        <v>2.1064147474366187E-3</v>
      </c>
      <c r="IA260" s="9">
        <f t="shared" si="564"/>
        <v>2.0978216592386452E-3</v>
      </c>
      <c r="IB260" s="9">
        <f t="shared" si="564"/>
        <v>2.0889310127208504E-3</v>
      </c>
      <c r="IC260" s="9">
        <f t="shared" si="564"/>
        <v>2.0797333625289247E-3</v>
      </c>
      <c r="ID260" s="9">
        <f t="shared" si="564"/>
        <v>2.0702189951569468E-3</v>
      </c>
      <c r="IE260" s="9">
        <f t="shared" si="564"/>
        <v>2.0603779224397383E-3</v>
      </c>
      <c r="IF260" s="9">
        <f t="shared" si="564"/>
        <v>2.0501998749180095E-3</v>
      </c>
      <c r="IG260" s="9">
        <f t="shared" si="564"/>
        <v>2.0396742950818145E-3</v>
      </c>
      <c r="IH260" s="9">
        <f t="shared" si="564"/>
        <v>2.0287903304932438E-3</v>
      </c>
      <c r="II260" s="9">
        <f t="shared" si="564"/>
        <v>2.0175368267775816E-3</v>
      </c>
      <c r="IJ260" s="9">
        <f t="shared" si="564"/>
        <v>2.0059023204925279E-3</v>
      </c>
      <c r="IK260" s="9">
        <f t="shared" si="564"/>
        <v>1.9938750318701289E-3</v>
      </c>
      <c r="IL260" s="9">
        <f t="shared" si="564"/>
        <v>1.9814428574264006E-3</v>
      </c>
      <c r="IM260" s="9">
        <f t="shared" si="564"/>
        <v>1.9685933624455382E-3</v>
      </c>
      <c r="IN260" s="9">
        <f t="shared" si="564"/>
        <v>1.9553137733323523E-3</v>
      </c>
      <c r="IO260" s="9">
        <f t="shared" si="564"/>
        <v>1.9415909698315892E-3</v>
      </c>
      <c r="IP260" s="9">
        <f t="shared" si="564"/>
        <v>1.927411477119223E-3</v>
      </c>
      <c r="IQ260" s="9">
        <f t="shared" si="564"/>
        <v>1.9127614577564168E-3</v>
      </c>
      <c r="IR260" s="9">
        <f t="shared" si="564"/>
        <v>1.8976267035123989E-3</v>
      </c>
      <c r="IS260" s="9">
        <f t="shared" si="564"/>
        <v>1.8819926270525027E-3</v>
      </c>
      <c r="IT260" s="9">
        <f t="shared" si="564"/>
        <v>1.8658442534907295E-3</v>
      </c>
      <c r="IU260" s="9">
        <f t="shared" si="564"/>
        <v>1.8491662118058907E-3</v>
      </c>
      <c r="IV260" s="9">
        <f t="shared" si="564"/>
        <v>1.8319427261232106E-3</v>
      </c>
      <c r="IW260" s="9">
        <f t="shared" si="564"/>
        <v>1.8141576068574482E-3</v>
      </c>
      <c r="IX260" s="9">
        <f t="shared" si="564"/>
        <v>1.7957942417179623E-3</v>
      </c>
      <c r="IY260" s="9">
        <f t="shared" si="564"/>
        <v>1.7768355865794292E-3</v>
      </c>
      <c r="IZ260" s="9">
        <f t="shared" si="564"/>
        <v>1.7572641562098625E-3</v>
      </c>
      <c r="JA260" s="9">
        <f t="shared" si="564"/>
        <v>1.7370620148638447E-3</v>
      </c>
      <c r="JB260" s="9">
        <f t="shared" si="564"/>
        <v>1.716210766734819E-3</v>
      </c>
      <c r="JC260" s="9">
        <f t="shared" si="564"/>
        <v>1.6946915462687289E-3</v>
      </c>
      <c r="JD260" s="9">
        <f t="shared" si="564"/>
        <v>1.6724850083409048E-3</v>
      </c>
      <c r="JE260" s="9">
        <f t="shared" si="564"/>
        <v>1.6495713182893253E-3</v>
      </c>
      <c r="JF260" s="9">
        <f t="shared" si="564"/>
        <v>1.6259301418133972E-3</v>
      </c>
      <c r="JG260" s="9">
        <f t="shared" si="564"/>
        <v>1.6015406347309582E-3</v>
      </c>
      <c r="JH260" s="9">
        <f t="shared" si="564"/>
        <v>1.5763814325983078E-3</v>
      </c>
      <c r="JI260" s="9">
        <f t="shared" si="564"/>
        <v>1.550430640188975E-3</v>
      </c>
      <c r="JJ260" s="9">
        <f t="shared" si="564"/>
        <v>1.523665820836545E-3</v>
      </c>
      <c r="JK260" s="9">
        <f t="shared" si="564"/>
        <v>1.4960639856397518E-3</v>
      </c>
      <c r="JL260" s="9">
        <f t="shared" si="564"/>
        <v>1.4676015825271262E-3</v>
      </c>
      <c r="JM260" s="9">
        <f t="shared" si="564"/>
        <v>1.4382544851891717E-3</v>
      </c>
      <c r="JN260" s="9">
        <f t="shared" si="564"/>
        <v>1.40799798187018E-3</v>
      </c>
      <c r="JO260" s="9">
        <f t="shared" si="564"/>
        <v>1.3768067640274207E-3</v>
      </c>
      <c r="JP260" s="9">
        <f t="shared" si="564"/>
        <v>1.3446549148534888E-3</v>
      </c>
      <c r="JQ260" s="9">
        <f t="shared" si="564"/>
        <v>1.3115158976665982E-3</v>
      </c>
      <c r="JR260" s="9">
        <f t="shared" si="564"/>
        <v>1.2773625441672657E-3</v>
      </c>
      <c r="JS260" s="9">
        <f t="shared" si="564"/>
        <v>1.24216704256341E-3</v>
      </c>
      <c r="JT260" s="9">
        <f t="shared" si="564"/>
        <v>1.2059009255637101E-3</v>
      </c>
      <c r="JU260" s="9">
        <f t="shared" si="564"/>
        <v>1.1685350582443747E-3</v>
      </c>
      <c r="JV260" s="9">
        <f t="shared" si="564"/>
        <v>1.1300396257860699E-3</v>
      </c>
      <c r="JW260" s="9">
        <f t="shared" si="564"/>
        <v>1.0903841210846438E-3</v>
      </c>
      <c r="JX260" s="9">
        <f t="shared" si="564"/>
        <v>1.0495373322373016E-3</v>
      </c>
      <c r="JY260" s="9">
        <f t="shared" si="564"/>
        <v>1.0074673299070285E-3</v>
      </c>
      <c r="JZ260" s="9">
        <f t="shared" si="564"/>
        <v>9.6414145456276239E-4</v>
      </c>
      <c r="KA260" s="9">
        <f t="shared" si="564"/>
        <v>9.1952630360360964E-4</v>
      </c>
      <c r="KB260" s="9">
        <f t="shared" si="564"/>
        <v>8.7358771836341248E-4</v>
      </c>
      <c r="KC260" s="9">
        <f t="shared" si="564"/>
        <v>8.2629077100123197E-4</v>
      </c>
      <c r="KD260" s="9">
        <f t="shared" si="564"/>
        <v>7.7759975127889014E-4</v>
      </c>
      <c r="KE260" s="9">
        <f t="shared" si="564"/>
        <v>7.2747815322738753E-4</v>
      </c>
      <c r="KF260" s="9">
        <f t="shared" si="564"/>
        <v>6.7588866170570534E-4</v>
      </c>
      <c r="KG260" s="9">
        <f t="shared" si="564"/>
        <v>6.2279313885512701E-4</v>
      </c>
      <c r="KH260" s="9">
        <f t="shared" si="564"/>
        <v>5.6815261044936352E-4</v>
      </c>
      <c r="KI260" s="9">
        <f t="shared" si="563"/>
        <v>5.1192725214502244E-4</v>
      </c>
      <c r="KJ260" s="9">
        <f t="shared" si="563"/>
        <v>4.540763756373991E-4</v>
      </c>
      <c r="KK260" s="9">
        <f t="shared" si="548"/>
        <v>3.9455841471916844E-4</v>
      </c>
      <c r="KL260" s="9">
        <f t="shared" si="548"/>
        <v>3.3333091125220017E-4</v>
      </c>
      <c r="KM260" s="9">
        <f t="shared" si="548"/>
        <v>2.703505010494163E-4</v>
      </c>
      <c r="KN260" s="9">
        <f t="shared" si="548"/>
        <v>2.0557289967428755E-4</v>
      </c>
      <c r="KO260" s="9">
        <f t="shared" si="548"/>
        <v>1.3895288816176063E-4</v>
      </c>
      <c r="KP260" s="9">
        <f t="shared" si="548"/>
        <v>7.0444298659360499E-5</v>
      </c>
    </row>
    <row r="261" spans="2:302" x14ac:dyDescent="0.25">
      <c r="B261" s="5">
        <f t="shared" si="478"/>
        <v>2.4400000000000546</v>
      </c>
      <c r="C261" s="9">
        <f t="shared" si="476"/>
        <v>2.409891595804345E-3</v>
      </c>
      <c r="D261" s="9">
        <f t="shared" si="561"/>
        <v>2.409891321786975E-3</v>
      </c>
      <c r="E261" s="9">
        <f t="shared" si="561"/>
        <v>2.4098910319779992E-3</v>
      </c>
      <c r="F261" s="9">
        <f t="shared" si="561"/>
        <v>2.4098907254954953E-3</v>
      </c>
      <c r="G261" s="9">
        <f t="shared" si="561"/>
        <v>2.4098904014131146E-3</v>
      </c>
      <c r="H261" s="9">
        <f t="shared" si="561"/>
        <v>2.4098900587522292E-3</v>
      </c>
      <c r="I261" s="9">
        <f t="shared" si="561"/>
        <v>2.4098896964835923E-3</v>
      </c>
      <c r="J261" s="9">
        <f t="shared" si="561"/>
        <v>2.4098893135227556E-3</v>
      </c>
      <c r="K261" s="9">
        <f t="shared" si="561"/>
        <v>2.4098889087269147E-3</v>
      </c>
      <c r="L261" s="9">
        <f t="shared" si="561"/>
        <v>2.4098884808918266E-3</v>
      </c>
      <c r="M261" s="9">
        <f t="shared" si="561"/>
        <v>2.4098880287510191E-3</v>
      </c>
      <c r="N261" s="9">
        <f t="shared" si="561"/>
        <v>2.4098875509694067E-3</v>
      </c>
      <c r="O261" s="9">
        <f t="shared" si="561"/>
        <v>2.4098870461430302E-3</v>
      </c>
      <c r="P261" s="9">
        <f t="shared" si="561"/>
        <v>2.4098865127911121E-3</v>
      </c>
      <c r="Q261" s="9">
        <f t="shared" si="561"/>
        <v>2.4098859493579981E-3</v>
      </c>
      <c r="R261" s="9">
        <f t="shared" si="561"/>
        <v>2.409885354204114E-3</v>
      </c>
      <c r="S261" s="9">
        <f t="shared" si="561"/>
        <v>2.409884725604646E-3</v>
      </c>
      <c r="T261" s="9">
        <f t="shared" si="561"/>
        <v>2.4098840617445281E-3</v>
      </c>
      <c r="U261" s="9">
        <f t="shared" si="561"/>
        <v>2.4098833607142426E-3</v>
      </c>
      <c r="V261" s="9">
        <f t="shared" si="561"/>
        <v>2.4098826205038817E-3</v>
      </c>
      <c r="W261" s="9">
        <f t="shared" si="561"/>
        <v>2.4098818389993379E-3</v>
      </c>
      <c r="X261" s="9">
        <f t="shared" si="561"/>
        <v>2.4098810139780379E-3</v>
      </c>
      <c r="Y261" s="9">
        <f t="shared" si="561"/>
        <v>2.4098801430999313E-3</v>
      </c>
      <c r="Z261" s="9">
        <f t="shared" si="561"/>
        <v>2.4098792239056897E-3</v>
      </c>
      <c r="AA261" s="9">
        <f t="shared" si="561"/>
        <v>2.4098782538096433E-3</v>
      </c>
      <c r="AB261" s="9">
        <f t="shared" si="561"/>
        <v>2.4098772300912797E-3</v>
      </c>
      <c r="AC261" s="9">
        <f t="shared" si="561"/>
        <v>2.4098761498919565E-3</v>
      </c>
      <c r="AD261" s="9">
        <f t="shared" si="561"/>
        <v>2.4098750102055535E-3</v>
      </c>
      <c r="AE261" s="9">
        <f t="shared" si="561"/>
        <v>2.4098738078725942E-3</v>
      </c>
      <c r="AF261" s="9">
        <f t="shared" si="561"/>
        <v>2.4098725395723265E-3</v>
      </c>
      <c r="AG261" s="9">
        <f t="shared" si="561"/>
        <v>2.4098712018153228E-3</v>
      </c>
      <c r="AH261" s="9">
        <f t="shared" si="561"/>
        <v>2.4098697909351241E-3</v>
      </c>
      <c r="AI261" s="9">
        <f t="shared" si="561"/>
        <v>2.4098683030774558E-3</v>
      </c>
      <c r="AJ261" s="9">
        <f t="shared" si="561"/>
        <v>2.4098667341957672E-3</v>
      </c>
      <c r="AK261" s="9">
        <f t="shared" si="561"/>
        <v>2.4098650800367881E-3</v>
      </c>
      <c r="AL261" s="9">
        <f t="shared" si="561"/>
        <v>2.4098633361350681E-3</v>
      </c>
      <c r="AM261" s="9">
        <f t="shared" si="561"/>
        <v>2.4098614977996194E-3</v>
      </c>
      <c r="AN261" s="9">
        <f t="shared" si="561"/>
        <v>2.409859560104189E-3</v>
      </c>
      <c r="AO261" s="9">
        <f t="shared" si="561"/>
        <v>2.4098575178761877E-3</v>
      </c>
      <c r="AP261" s="9">
        <f t="shared" si="561"/>
        <v>2.4098553656849752E-3</v>
      </c>
      <c r="AQ261" s="9">
        <f t="shared" si="561"/>
        <v>2.4098530978290591E-3</v>
      </c>
      <c r="AR261" s="9">
        <f t="shared" si="561"/>
        <v>2.4098507083228716E-3</v>
      </c>
      <c r="AS261" s="9">
        <f t="shared" si="561"/>
        <v>2.4098481908854247E-3</v>
      </c>
      <c r="AT261" s="9">
        <f t="shared" si="561"/>
        <v>2.4098455389242007E-3</v>
      </c>
      <c r="AU261" s="9">
        <f t="shared" si="561"/>
        <v>2.4098427455204918E-3</v>
      </c>
      <c r="AV261" s="9">
        <f t="shared" si="561"/>
        <v>2.4098398034145129E-3</v>
      </c>
      <c r="AW261" s="9">
        <f t="shared" si="561"/>
        <v>2.4098367049914041E-3</v>
      </c>
      <c r="AX261" s="9">
        <f t="shared" si="561"/>
        <v>2.4098334422598109E-3</v>
      </c>
      <c r="AY261" s="9">
        <f t="shared" si="561"/>
        <v>2.4098300068401747E-3</v>
      </c>
      <c r="AZ261" s="9">
        <f t="shared" si="561"/>
        <v>2.4098263899416483E-3</v>
      </c>
      <c r="BA261" s="9">
        <f t="shared" si="561"/>
        <v>2.4098225823458237E-3</v>
      </c>
      <c r="BB261" s="9">
        <f t="shared" si="561"/>
        <v>2.4098185743855645E-3</v>
      </c>
      <c r="BC261" s="9">
        <f t="shared" si="561"/>
        <v>2.4098143559254485E-3</v>
      </c>
      <c r="BD261" s="9">
        <f t="shared" si="561"/>
        <v>2.409809916338196E-3</v>
      </c>
      <c r="BE261" s="9">
        <f t="shared" si="561"/>
        <v>2.4098052444851232E-3</v>
      </c>
      <c r="BF261" s="9">
        <f t="shared" si="561"/>
        <v>2.4098003286889724E-3</v>
      </c>
      <c r="BG261" s="9">
        <f t="shared" si="561"/>
        <v>2.409795156712002E-3</v>
      </c>
      <c r="BH261" s="9">
        <f t="shared" si="561"/>
        <v>2.4097897157292899E-3</v>
      </c>
      <c r="BI261" s="9">
        <f t="shared" si="561"/>
        <v>2.4097839923024312E-3</v>
      </c>
      <c r="BJ261" s="9">
        <f t="shared" si="561"/>
        <v>2.4097779723506471E-3</v>
      </c>
      <c r="BK261" s="9">
        <f t="shared" si="561"/>
        <v>2.4097716411233005E-3</v>
      </c>
      <c r="BL261" s="9">
        <f t="shared" si="561"/>
        <v>2.4097649831670174E-3</v>
      </c>
      <c r="BM261" s="9">
        <f t="shared" si="561"/>
        <v>2.4097579822978119E-3</v>
      </c>
      <c r="BN261" s="9">
        <f t="shared" si="561"/>
        <v>2.409750621563839E-3</v>
      </c>
      <c r="BO261" s="9">
        <f t="shared" si="561"/>
        <v>2.4097428832139324E-3</v>
      </c>
      <c r="BP261" s="9">
        <f t="shared" si="559"/>
        <v>2.4097347486617938E-3</v>
      </c>
      <c r="BQ261" s="9">
        <f t="shared" si="559"/>
        <v>2.4097261984464512E-3</v>
      </c>
      <c r="BR261" s="9">
        <f t="shared" si="559"/>
        <v>2.409717212195401E-3</v>
      </c>
      <c r="BS261" s="9">
        <f t="shared" si="559"/>
        <v>2.4097077685829396E-3</v>
      </c>
      <c r="BT261" s="9">
        <f t="shared" si="559"/>
        <v>2.4096978452889687E-3</v>
      </c>
      <c r="BU261" s="9">
        <f t="shared" si="559"/>
        <v>2.4096874189539368E-3</v>
      </c>
      <c r="BV261" s="9">
        <f t="shared" si="559"/>
        <v>2.4096764651335115E-3</v>
      </c>
      <c r="BW261" s="9">
        <f t="shared" si="559"/>
        <v>2.4096649582512207E-3</v>
      </c>
      <c r="BX261" s="9">
        <f t="shared" si="559"/>
        <v>2.4096528715478386E-3</v>
      </c>
      <c r="BY261" s="9">
        <f t="shared" si="559"/>
        <v>2.4096401770299014E-3</v>
      </c>
      <c r="BZ261" s="9">
        <f t="shared" si="559"/>
        <v>2.4096268454181155E-3</v>
      </c>
      <c r="CA261" s="9">
        <f t="shared" si="559"/>
        <v>2.4096128460875258E-3</v>
      </c>
      <c r="CB261" s="9">
        <f t="shared" si="559"/>
        <v>2.4095981470111092E-3</v>
      </c>
      <c r="CC261" s="9">
        <f t="shared" si="559"/>
        <v>2.4095827147006276E-3</v>
      </c>
      <c r="CD261" s="9">
        <f t="shared" si="559"/>
        <v>2.4095665141401906E-3</v>
      </c>
      <c r="CE261" s="9">
        <f t="shared" si="559"/>
        <v>2.4095495087234596E-3</v>
      </c>
      <c r="CF261" s="9">
        <f t="shared" si="559"/>
        <v>2.4095316601836026E-3</v>
      </c>
      <c r="CG261" s="9">
        <f t="shared" si="559"/>
        <v>2.4095129285216696E-3</v>
      </c>
      <c r="CH261" s="9">
        <f t="shared" si="559"/>
        <v>2.4094932719363462E-3</v>
      </c>
      <c r="CI261" s="9">
        <f t="shared" si="559"/>
        <v>2.4094726467416088E-3</v>
      </c>
      <c r="CJ261" s="9">
        <f t="shared" si="559"/>
        <v>2.4094510072915961E-3</v>
      </c>
      <c r="CK261" s="9">
        <f t="shared" si="559"/>
        <v>2.4094283058940058E-3</v>
      </c>
      <c r="CL261" s="9">
        <f t="shared" si="559"/>
        <v>2.4094044927265683E-3</v>
      </c>
      <c r="CM261" s="9">
        <f t="shared" si="559"/>
        <v>2.4093795157450336E-3</v>
      </c>
      <c r="CN261" s="9">
        <f t="shared" si="559"/>
        <v>2.4093533205909552E-3</v>
      </c>
      <c r="CO261" s="9">
        <f t="shared" si="559"/>
        <v>2.4093258504942409E-3</v>
      </c>
      <c r="CP261" s="9">
        <f t="shared" si="559"/>
        <v>2.4092970461730349E-3</v>
      </c>
      <c r="CQ261" s="9">
        <f t="shared" si="559"/>
        <v>2.4092668457283556E-3</v>
      </c>
      <c r="CR261" s="9">
        <f t="shared" si="559"/>
        <v>2.4092351845349256E-3</v>
      </c>
      <c r="CS261" s="9">
        <f t="shared" si="559"/>
        <v>2.4092019951300323E-3</v>
      </c>
      <c r="CT261" s="9">
        <f t="shared" si="559"/>
        <v>2.4091672070946988E-3</v>
      </c>
      <c r="CU261" s="9">
        <f t="shared" si="559"/>
        <v>2.409130746931918E-3</v>
      </c>
      <c r="CV261" s="9">
        <f t="shared" si="559"/>
        <v>2.4090925379416078E-3</v>
      </c>
      <c r="CW261" s="9">
        <f t="shared" si="559"/>
        <v>2.4090525000869316E-3</v>
      </c>
      <c r="CX261" s="9">
        <f t="shared" si="559"/>
        <v>2.4090105498599931E-3</v>
      </c>
      <c r="CY261" s="9">
        <f t="shared" si="562"/>
        <v>2.4089666001404185E-3</v>
      </c>
      <c r="CZ261" s="9">
        <f t="shared" si="562"/>
        <v>2.4089205600467891E-3</v>
      </c>
      <c r="DA261" s="9">
        <f t="shared" si="562"/>
        <v>2.4088723347866882E-3</v>
      </c>
      <c r="DB261" s="9">
        <f t="shared" si="562"/>
        <v>2.4088218254967879E-3</v>
      </c>
      <c r="DC261" s="9">
        <f t="shared" si="562"/>
        <v>2.4087689290795957E-3</v>
      </c>
      <c r="DD261" s="9">
        <f t="shared" si="562"/>
        <v>2.4087135380335719E-3</v>
      </c>
      <c r="DE261" s="9">
        <f t="shared" si="562"/>
        <v>2.4086555402762231E-3</v>
      </c>
      <c r="DF261" s="9">
        <f t="shared" si="562"/>
        <v>2.4085948189631031E-3</v>
      </c>
      <c r="DG261" s="9">
        <f t="shared" si="562"/>
        <v>2.4085312522953732E-3</v>
      </c>
      <c r="DH261" s="9">
        <f t="shared" si="562"/>
        <v>2.4084647133250478E-3</v>
      </c>
      <c r="DI261" s="9">
        <f t="shared" si="562"/>
        <v>2.4083950697499426E-3</v>
      </c>
      <c r="DJ261" s="9">
        <f t="shared" si="562"/>
        <v>2.4083221837043595E-3</v>
      </c>
      <c r="DK261" s="9">
        <f t="shared" si="562"/>
        <v>2.4082459115384075E-3</v>
      </c>
      <c r="DL261" s="9">
        <f t="shared" si="562"/>
        <v>2.408166103591815E-3</v>
      </c>
      <c r="DM261" s="9">
        <f t="shared" si="562"/>
        <v>2.4080826039588584E-3</v>
      </c>
      <c r="DN261" s="9">
        <f t="shared" si="562"/>
        <v>2.407995250244324E-3</v>
      </c>
      <c r="DO261" s="9">
        <f t="shared" si="562"/>
        <v>2.407903873312257E-3</v>
      </c>
      <c r="DP261" s="9">
        <f t="shared" si="562"/>
        <v>2.4078082970243921E-3</v>
      </c>
      <c r="DQ261" s="9">
        <f t="shared" si="562"/>
        <v>2.4077083379679689E-3</v>
      </c>
      <c r="DR261" s="9">
        <f t="shared" si="562"/>
        <v>2.4076038051777638E-3</v>
      </c>
      <c r="DS261" s="9">
        <f t="shared" si="562"/>
        <v>2.407494499845677E-3</v>
      </c>
      <c r="DT261" s="9">
        <f t="shared" si="562"/>
        <v>2.4073802150192565E-3</v>
      </c>
      <c r="DU261" s="9">
        <f t="shared" si="562"/>
        <v>2.4072607352904132E-3</v>
      </c>
      <c r="DV261" s="9">
        <f t="shared" si="562"/>
        <v>2.4071358364768968E-3</v>
      </c>
      <c r="DW261" s="9">
        <f t="shared" si="562"/>
        <v>2.4070052852858798E-3</v>
      </c>
      <c r="DX261" s="9">
        <f t="shared" si="562"/>
        <v>2.4068688389705388E-3</v>
      </c>
      <c r="DY261" s="9">
        <f t="shared" si="562"/>
        <v>2.4067262449744367E-3</v>
      </c>
      <c r="DZ261" s="9">
        <f t="shared" si="562"/>
        <v>2.4065772405622182E-3</v>
      </c>
      <c r="EA261" s="9">
        <f t="shared" si="562"/>
        <v>2.4064215524378578E-3</v>
      </c>
      <c r="EB261" s="9">
        <f t="shared" si="562"/>
        <v>2.4062588963515686E-3</v>
      </c>
      <c r="EC261" s="9">
        <f t="shared" si="562"/>
        <v>2.4060889766899505E-3</v>
      </c>
      <c r="ED261" s="9">
        <f t="shared" si="562"/>
        <v>2.4059114860572584E-3</v>
      </c>
      <c r="EE261" s="9">
        <f t="shared" si="562"/>
        <v>2.4057261048357568E-3</v>
      </c>
      <c r="EF261" s="9">
        <f t="shared" si="562"/>
        <v>2.4055325007379274E-3</v>
      </c>
      <c r="EG261" s="9">
        <f t="shared" si="562"/>
        <v>2.4053303283397198E-3</v>
      </c>
      <c r="EH261" s="9">
        <f t="shared" si="562"/>
        <v>2.4051192286000632E-3</v>
      </c>
      <c r="EI261" s="9">
        <f t="shared" si="562"/>
        <v>2.4048988283621518E-3</v>
      </c>
      <c r="EJ261" s="9">
        <f t="shared" si="562"/>
        <v>2.4046687398401319E-3</v>
      </c>
      <c r="EK261" s="9">
        <f t="shared" si="562"/>
        <v>2.4044285600888183E-3</v>
      </c>
      <c r="EL261" s="9">
        <f t="shared" si="562"/>
        <v>2.4041778704558077E-3</v>
      </c>
      <c r="EM261" s="9">
        <f t="shared" si="562"/>
        <v>2.4039162360134773E-3</v>
      </c>
      <c r="EN261" s="9">
        <f t="shared" si="562"/>
        <v>2.4036432049763983E-3</v>
      </c>
      <c r="EO261" s="9">
        <f t="shared" si="562"/>
        <v>2.4033583080965157E-3</v>
      </c>
      <c r="EP261" s="9">
        <f t="shared" si="562"/>
        <v>2.4030610580396609E-3</v>
      </c>
      <c r="EQ261" s="9">
        <f t="shared" si="562"/>
        <v>2.4027509487432454E-3</v>
      </c>
      <c r="ER261" s="9">
        <f t="shared" si="562"/>
        <v>2.4024274547513437E-3</v>
      </c>
      <c r="ES261" s="9">
        <f t="shared" si="562"/>
        <v>2.4020900305295667E-3</v>
      </c>
      <c r="ET261" s="9">
        <f t="shared" si="562"/>
        <v>2.4017381097593258E-3</v>
      </c>
      <c r="EU261" s="9">
        <f t="shared" si="562"/>
        <v>2.4013711046066257E-3</v>
      </c>
      <c r="EV261" s="9">
        <f t="shared" si="562"/>
        <v>2.4009884049706123E-3</v>
      </c>
      <c r="EW261" s="9">
        <f t="shared" si="562"/>
        <v>2.4005893777068652E-3</v>
      </c>
      <c r="EX261" s="9">
        <f t="shared" si="562"/>
        <v>2.4001733658278387E-3</v>
      </c>
      <c r="EY261" s="9">
        <f t="shared" si="562"/>
        <v>2.3997396876766458E-3</v>
      </c>
      <c r="EZ261" s="9">
        <f t="shared" si="562"/>
        <v>2.399287636075575E-3</v>
      </c>
      <c r="FA261" s="9">
        <f t="shared" si="562"/>
        <v>2.3988164774514974E-3</v>
      </c>
      <c r="FB261" s="9">
        <f t="shared" si="562"/>
        <v>2.398325450927657E-3</v>
      </c>
      <c r="FC261" s="9">
        <f t="shared" si="562"/>
        <v>2.3978137673943212E-3</v>
      </c>
      <c r="FD261" s="9">
        <f t="shared" si="562"/>
        <v>2.3972806085480807E-3</v>
      </c>
      <c r="FE261" s="9">
        <f t="shared" si="562"/>
        <v>2.3967251259008802E-3</v>
      </c>
      <c r="FF261" s="9">
        <f t="shared" si="562"/>
        <v>2.396146439762313E-3</v>
      </c>
      <c r="FG261" s="9">
        <f t="shared" si="562"/>
        <v>2.3955436381883533E-3</v>
      </c>
      <c r="FH261" s="9">
        <f t="shared" si="562"/>
        <v>2.3949157758995365E-3</v>
      </c>
      <c r="FI261" s="9">
        <f t="shared" si="562"/>
        <v>2.3942618731676735E-3</v>
      </c>
      <c r="FJ261" s="9">
        <f t="shared" si="562"/>
        <v>2.393580914667996E-3</v>
      </c>
      <c r="FK261" s="9">
        <f t="shared" si="560"/>
        <v>2.3928718482995625E-3</v>
      </c>
      <c r="FL261" s="9">
        <f t="shared" si="560"/>
        <v>2.3921335839686311E-3</v>
      </c>
      <c r="FM261" s="9">
        <f t="shared" si="560"/>
        <v>2.391364992338153E-3</v>
      </c>
      <c r="FN261" s="9">
        <f t="shared" si="560"/>
        <v>2.3905649035384662E-3</v>
      </c>
      <c r="FO261" s="9">
        <f t="shared" si="560"/>
        <v>2.3897321058443458E-3</v>
      </c>
      <c r="FP261" s="9">
        <f t="shared" si="560"/>
        <v>2.3888653443113247E-3</v>
      </c>
      <c r="FQ261" s="9">
        <f t="shared" si="560"/>
        <v>2.3879633193713769E-3</v>
      </c>
      <c r="FR261" s="9">
        <f t="shared" si="560"/>
        <v>2.3870246853933872E-3</v>
      </c>
      <c r="FS261" s="9">
        <f t="shared" si="560"/>
        <v>2.3860480491967352E-3</v>
      </c>
      <c r="FT261" s="9">
        <f t="shared" si="560"/>
        <v>2.3850319685283805E-3</v>
      </c>
      <c r="FU261" s="9">
        <f t="shared" si="560"/>
        <v>2.3839749504913979E-3</v>
      </c>
      <c r="FV261" s="9">
        <f t="shared" si="560"/>
        <v>2.3828754499348442E-3</v>
      </c>
      <c r="FW261" s="9">
        <f t="shared" si="560"/>
        <v>2.381731867796224E-3</v>
      </c>
      <c r="FX261" s="9">
        <f t="shared" si="560"/>
        <v>2.3805425493961408E-3</v>
      </c>
      <c r="FY261" s="9">
        <f t="shared" si="560"/>
        <v>2.379305782689585E-3</v>
      </c>
      <c r="FZ261" s="9">
        <f t="shared" si="560"/>
        <v>2.3780197964660523E-3</v>
      </c>
      <c r="GA261" s="9">
        <f t="shared" si="560"/>
        <v>2.3766827585033658E-3</v>
      </c>
      <c r="GB261" s="9">
        <f t="shared" si="560"/>
        <v>2.3752927736678847E-3</v>
      </c>
      <c r="GC261" s="9">
        <f t="shared" si="560"/>
        <v>2.3738478819664067E-3</v>
      </c>
      <c r="GD261" s="9">
        <f t="shared" si="560"/>
        <v>2.372346056544134E-3</v>
      </c>
      <c r="GE261" s="9">
        <f t="shared" si="560"/>
        <v>2.3707852016288042E-3</v>
      </c>
      <c r="GF261" s="9">
        <f t="shared" si="560"/>
        <v>2.3691631504219072E-3</v>
      </c>
      <c r="GG261" s="9">
        <f t="shared" si="560"/>
        <v>2.3674776629315506E-3</v>
      </c>
      <c r="GH261" s="9">
        <f t="shared" si="560"/>
        <v>2.3657264237492153E-3</v>
      </c>
      <c r="GI261" s="9">
        <f t="shared" si="560"/>
        <v>2.3639070397702506E-3</v>
      </c>
      <c r="GJ261" s="9">
        <f t="shared" si="560"/>
        <v>2.3620170378516976E-3</v>
      </c>
      <c r="GK261" s="9">
        <f t="shared" si="560"/>
        <v>2.3600538624126361E-3</v>
      </c>
      <c r="GL261" s="9">
        <f t="shared" si="560"/>
        <v>2.3580148729696179E-3</v>
      </c>
      <c r="GM261" s="9">
        <f t="shared" si="560"/>
        <v>2.3558973416113156E-3</v>
      </c>
      <c r="GN261" s="9">
        <f t="shared" si="560"/>
        <v>2.3536984504075268E-3</v>
      </c>
      <c r="GO261" s="9">
        <f t="shared" si="560"/>
        <v>2.3514152887540965E-3</v>
      </c>
      <c r="GP261" s="9">
        <f t="shared" si="560"/>
        <v>2.3490448506498889E-3</v>
      </c>
      <c r="GQ261" s="9">
        <f t="shared" si="560"/>
        <v>2.3465840319044735E-3</v>
      </c>
      <c r="GR261" s="9">
        <f t="shared" si="560"/>
        <v>2.344029627279138E-3</v>
      </c>
      <c r="GS261" s="9">
        <f t="shared" si="560"/>
        <v>2.3413783275550728E-3</v>
      </c>
      <c r="GT261" s="9">
        <f t="shared" si="560"/>
        <v>2.3386267165300748E-3</v>
      </c>
      <c r="GU261" s="9">
        <f t="shared" si="560"/>
        <v>2.3357712679421324E-3</v>
      </c>
      <c r="GV261" s="9">
        <f t="shared" si="560"/>
        <v>2.3328083423176981E-3</v>
      </c>
      <c r="GW261" s="9">
        <f t="shared" si="560"/>
        <v>2.3297341837448591E-3</v>
      </c>
      <c r="GX261" s="9">
        <f t="shared" si="560"/>
        <v>2.3265449165680171E-3</v>
      </c>
      <c r="GY261" s="9">
        <f t="shared" si="560"/>
        <v>2.3232365420038591E-3</v>
      </c>
      <c r="GZ261" s="9">
        <f t="shared" si="560"/>
        <v>2.3198049346793833E-3</v>
      </c>
      <c r="HA261" s="9">
        <f t="shared" si="560"/>
        <v>2.3162458390845993E-3</v>
      </c>
      <c r="HB261" s="9">
        <f t="shared" si="560"/>
        <v>2.3125548659448324E-3</v>
      </c>
      <c r="HC261" s="9">
        <f t="shared" si="560"/>
        <v>2.3087274885097769E-3</v>
      </c>
      <c r="HD261" s="9">
        <f t="shared" si="560"/>
        <v>2.3047590387533972E-3</v>
      </c>
      <c r="HE261" s="9">
        <f t="shared" si="560"/>
        <v>2.3006447034894361E-3</v>
      </c>
      <c r="HF261" s="9">
        <f t="shared" si="560"/>
        <v>2.2963795203989213E-3</v>
      </c>
      <c r="HG261" s="9">
        <f t="shared" si="560"/>
        <v>2.2919583739644716E-3</v>
      </c>
      <c r="HH261" s="9">
        <f t="shared" si="560"/>
        <v>2.2873759913168753E-3</v>
      </c>
      <c r="HI261" s="9">
        <f t="shared" si="560"/>
        <v>2.2826269379885022E-3</v>
      </c>
      <c r="HJ261" s="9">
        <f t="shared" si="560"/>
        <v>2.277705613568862E-3</v>
      </c>
      <c r="HK261" s="9">
        <f t="shared" si="560"/>
        <v>2.2726062472703205E-3</v>
      </c>
      <c r="HL261" s="9">
        <f t="shared" si="560"/>
        <v>2.2673228933924941E-3</v>
      </c>
      <c r="HM261" s="9">
        <f t="shared" si="560"/>
        <v>2.2618494266913717E-3</v>
      </c>
      <c r="HN261" s="9">
        <f t="shared" si="560"/>
        <v>2.2561795376460055E-3</v>
      </c>
      <c r="HO261" s="9">
        <f t="shared" si="560"/>
        <v>2.2503067276253854E-3</v>
      </c>
      <c r="HP261" s="9">
        <f t="shared" si="560"/>
        <v>2.2442243039540836E-3</v>
      </c>
      <c r="HQ261" s="9">
        <f t="shared" si="560"/>
        <v>2.2379253748723671E-3</v>
      </c>
      <c r="HR261" s="9">
        <f t="shared" si="560"/>
        <v>2.2314028443915081E-3</v>
      </c>
      <c r="HS261" s="9">
        <f t="shared" si="560"/>
        <v>2.2246494070414296E-3</v>
      </c>
      <c r="HT261" s="9">
        <f t="shared" si="560"/>
        <v>2.2176575425135103E-3</v>
      </c>
      <c r="HU261" s="9">
        <f t="shared" si="560"/>
        <v>2.2104195101907967E-3</v>
      </c>
      <c r="HV261" s="9">
        <f t="shared" si="558"/>
        <v>2.2029273435677822E-3</v>
      </c>
      <c r="HW261" s="9">
        <f t="shared" si="564"/>
        <v>2.1951728445616077E-3</v>
      </c>
      <c r="HX261" s="9">
        <f t="shared" si="564"/>
        <v>2.187147577706325E-3</v>
      </c>
      <c r="HY261" s="9">
        <f t="shared" si="564"/>
        <v>2.1788428642322767E-3</v>
      </c>
      <c r="HZ261" s="9">
        <f t="shared" si="564"/>
        <v>2.1702497760342975E-3</v>
      </c>
      <c r="IA261" s="9">
        <f t="shared" si="564"/>
        <v>2.1613591295165028E-3</v>
      </c>
      <c r="IB261" s="9">
        <f t="shared" si="564"/>
        <v>2.1521614793245801E-3</v>
      </c>
      <c r="IC261" s="9">
        <f t="shared" si="564"/>
        <v>2.1426471119526057E-3</v>
      </c>
      <c r="ID261" s="9">
        <f t="shared" si="564"/>
        <v>2.1328060392353907E-3</v>
      </c>
      <c r="IE261" s="9">
        <f t="shared" si="564"/>
        <v>2.1226279917136619E-3</v>
      </c>
      <c r="IF261" s="9">
        <f t="shared" si="564"/>
        <v>2.1121024118774707E-3</v>
      </c>
      <c r="IG261" s="9">
        <f t="shared" si="564"/>
        <v>2.1012184472889001E-3</v>
      </c>
      <c r="IH261" s="9">
        <f t="shared" si="564"/>
        <v>2.089964943573234E-3</v>
      </c>
      <c r="II261" s="9">
        <f t="shared" si="564"/>
        <v>2.0783304372881803E-3</v>
      </c>
      <c r="IJ261" s="9">
        <f t="shared" si="564"/>
        <v>2.0663031486657891E-3</v>
      </c>
      <c r="IK261" s="9">
        <f t="shared" si="564"/>
        <v>2.0538709742220613E-3</v>
      </c>
      <c r="IL261" s="9">
        <f t="shared" si="564"/>
        <v>2.0410214792411906E-3</v>
      </c>
      <c r="IM261" s="9">
        <f t="shared" si="564"/>
        <v>2.0277418901280047E-3</v>
      </c>
      <c r="IN261" s="9">
        <f t="shared" si="564"/>
        <v>2.0140190866272459E-3</v>
      </c>
      <c r="IO261" s="9">
        <f t="shared" si="564"/>
        <v>1.9998395939148806E-3</v>
      </c>
      <c r="IP261" s="9">
        <f t="shared" si="564"/>
        <v>1.9851895745520692E-3</v>
      </c>
      <c r="IQ261" s="9">
        <f t="shared" si="564"/>
        <v>1.9700548203080512E-3</v>
      </c>
      <c r="IR261" s="9">
        <f t="shared" si="564"/>
        <v>1.9544207438481603E-3</v>
      </c>
      <c r="IS261" s="9">
        <f t="shared" si="564"/>
        <v>1.9382723702863879E-3</v>
      </c>
      <c r="IT261" s="9">
        <f t="shared" si="564"/>
        <v>1.9215943286015431E-3</v>
      </c>
      <c r="IU261" s="9">
        <f t="shared" si="564"/>
        <v>1.904370842918863E-3</v>
      </c>
      <c r="IV261" s="9">
        <f t="shared" si="564"/>
        <v>1.8865857236531058E-3</v>
      </c>
      <c r="IW261" s="9">
        <f t="shared" si="564"/>
        <v>1.8682223585136199E-3</v>
      </c>
      <c r="IX261" s="9">
        <f t="shared" si="564"/>
        <v>1.8492637033750816E-3</v>
      </c>
      <c r="IY261" s="9">
        <f t="shared" si="564"/>
        <v>1.8296922730055148E-3</v>
      </c>
      <c r="IZ261" s="9">
        <f t="shared" si="564"/>
        <v>1.8094901316595031E-3</v>
      </c>
      <c r="JA261" s="9">
        <f t="shared" si="564"/>
        <v>1.7886388835304775E-3</v>
      </c>
      <c r="JB261" s="9">
        <f t="shared" si="564"/>
        <v>1.7671196630643813E-3</v>
      </c>
      <c r="JC261" s="9">
        <f t="shared" si="564"/>
        <v>1.7449131251365572E-3</v>
      </c>
      <c r="JD261" s="9">
        <f t="shared" si="564"/>
        <v>1.7219994350849907E-3</v>
      </c>
      <c r="JE261" s="9">
        <f t="shared" si="564"/>
        <v>1.6983582586090609E-3</v>
      </c>
      <c r="JF261" s="9">
        <f t="shared" si="564"/>
        <v>1.6739687515266105E-3</v>
      </c>
      <c r="JG261" s="9">
        <f t="shared" si="564"/>
        <v>1.6488095493939602E-3</v>
      </c>
      <c r="JH261" s="9">
        <f t="shared" si="564"/>
        <v>1.6228587569846352E-3</v>
      </c>
      <c r="JI261" s="9">
        <f t="shared" si="564"/>
        <v>1.5960939376322087E-3</v>
      </c>
      <c r="JJ261" s="9">
        <f t="shared" si="564"/>
        <v>1.5684921024354042E-3</v>
      </c>
      <c r="JK261" s="9">
        <f t="shared" si="564"/>
        <v>1.5400296993227786E-3</v>
      </c>
      <c r="JL261" s="9">
        <f t="shared" si="564"/>
        <v>1.510682601984838E-3</v>
      </c>
      <c r="JM261" s="9">
        <f t="shared" si="564"/>
        <v>1.4804260986658463E-3</v>
      </c>
      <c r="JN261" s="9">
        <f t="shared" si="564"/>
        <v>1.4492348808230731E-3</v>
      </c>
      <c r="JO261" s="9">
        <f t="shared" si="564"/>
        <v>1.4170830316491412E-3</v>
      </c>
      <c r="JP261" s="9">
        <f t="shared" si="564"/>
        <v>1.3839440144622663E-3</v>
      </c>
      <c r="JQ261" s="9">
        <f t="shared" si="564"/>
        <v>1.3497906609629337E-3</v>
      </c>
      <c r="JR261" s="9">
        <f t="shared" si="564"/>
        <v>1.3145951593590624E-3</v>
      </c>
      <c r="JS261" s="9">
        <f t="shared" si="564"/>
        <v>1.2783290423593625E-3</v>
      </c>
      <c r="JT261" s="9">
        <f t="shared" si="564"/>
        <v>1.2409631750400392E-3</v>
      </c>
      <c r="JU261" s="9">
        <f t="shared" si="564"/>
        <v>1.2024677425817344E-3</v>
      </c>
      <c r="JV261" s="9">
        <f t="shared" si="564"/>
        <v>1.1628122378802962E-3</v>
      </c>
      <c r="JW261" s="9">
        <f t="shared" si="564"/>
        <v>1.121965449032954E-3</v>
      </c>
      <c r="JX261" s="9">
        <f t="shared" si="564"/>
        <v>1.0798954467026948E-3</v>
      </c>
      <c r="JY261" s="9">
        <f t="shared" si="564"/>
        <v>1.0365695713584304E-3</v>
      </c>
      <c r="JZ261" s="9">
        <f t="shared" si="564"/>
        <v>9.9195442039926203E-4</v>
      </c>
      <c r="KA261" s="9">
        <f t="shared" si="564"/>
        <v>9.4601583515906487E-4</v>
      </c>
      <c r="KB261" s="9">
        <f t="shared" si="564"/>
        <v>8.9871888779689824E-4</v>
      </c>
      <c r="KC261" s="9">
        <f t="shared" si="564"/>
        <v>8.5002786807456508E-4</v>
      </c>
      <c r="KD261" s="9">
        <f t="shared" si="564"/>
        <v>7.9990627002303992E-4</v>
      </c>
      <c r="KE261" s="9">
        <f t="shared" si="564"/>
        <v>7.4831677850135773E-4</v>
      </c>
      <c r="KF261" s="9">
        <f t="shared" si="564"/>
        <v>6.9522125565080022E-4</v>
      </c>
      <c r="KG261" s="9">
        <f t="shared" si="564"/>
        <v>6.4058072724501591E-4</v>
      </c>
      <c r="KH261" s="9">
        <f t="shared" si="564"/>
        <v>5.8435536894069912E-4</v>
      </c>
      <c r="KI261" s="9">
        <f t="shared" si="563"/>
        <v>5.2650449243305149E-4</v>
      </c>
      <c r="KJ261" s="9">
        <f t="shared" si="563"/>
        <v>4.6698653151484339E-4</v>
      </c>
      <c r="KK261" s="9">
        <f t="shared" si="548"/>
        <v>4.0575902804785256E-4</v>
      </c>
      <c r="KL261" s="9">
        <f t="shared" si="548"/>
        <v>3.4277861784508604E-4</v>
      </c>
      <c r="KM261" s="9">
        <f t="shared" si="548"/>
        <v>2.7800101646993994E-4</v>
      </c>
      <c r="KN261" s="9">
        <f t="shared" si="548"/>
        <v>2.1138100495743384E-4</v>
      </c>
      <c r="KO261" s="9">
        <f t="shared" si="548"/>
        <v>1.4287241545501289E-4</v>
      </c>
      <c r="KP261" s="9">
        <f t="shared" si="548"/>
        <v>7.2428116795687086E-5</v>
      </c>
    </row>
    <row r="262" spans="2:302" x14ac:dyDescent="0.25">
      <c r="B262" s="5">
        <f t="shared" si="478"/>
        <v>2.4300000000000548</v>
      </c>
      <c r="C262" s="9">
        <f t="shared" ref="C262:R325" si="565">NORMDIST($B262,0,1,0)-$B262*(1-NORMDIST($B262,0,1,1))-(NORMDIST($B262+C$4,0,1,0)-($B262+C$4)*(1-NORMDIST($B262+C$4,0,1,1)))</f>
        <v>2.4843523580718161E-3</v>
      </c>
      <c r="D262" s="9">
        <f t="shared" si="565"/>
        <v>2.4843520682628403E-3</v>
      </c>
      <c r="E262" s="9">
        <f t="shared" si="565"/>
        <v>2.4843517617803364E-3</v>
      </c>
      <c r="F262" s="9">
        <f t="shared" si="565"/>
        <v>2.4843514376979557E-3</v>
      </c>
      <c r="G262" s="9">
        <f t="shared" si="565"/>
        <v>2.4843510950370703E-3</v>
      </c>
      <c r="H262" s="9">
        <f t="shared" si="565"/>
        <v>2.4843507327684334E-3</v>
      </c>
      <c r="I262" s="9">
        <f t="shared" si="565"/>
        <v>2.4843503498075967E-3</v>
      </c>
      <c r="J262" s="9">
        <f t="shared" si="565"/>
        <v>2.4843499450117558E-3</v>
      </c>
      <c r="K262" s="9">
        <f t="shared" si="565"/>
        <v>2.4843495171766677E-3</v>
      </c>
      <c r="L262" s="9">
        <f t="shared" si="565"/>
        <v>2.4843490650358602E-3</v>
      </c>
      <c r="M262" s="9">
        <f t="shared" si="565"/>
        <v>2.4843485872542478E-3</v>
      </c>
      <c r="N262" s="9">
        <f t="shared" si="565"/>
        <v>2.4843480824278713E-3</v>
      </c>
      <c r="O262" s="9">
        <f t="shared" si="565"/>
        <v>2.4843475490759531E-3</v>
      </c>
      <c r="P262" s="9">
        <f t="shared" si="565"/>
        <v>2.4843469856428392E-3</v>
      </c>
      <c r="Q262" s="9">
        <f t="shared" si="565"/>
        <v>2.4843463904889551E-3</v>
      </c>
      <c r="R262" s="9">
        <f t="shared" si="565"/>
        <v>2.484345761889487E-3</v>
      </c>
      <c r="S262" s="9">
        <f t="shared" si="561"/>
        <v>2.4843450980293691E-3</v>
      </c>
      <c r="T262" s="9">
        <f t="shared" si="561"/>
        <v>2.4843443969990837E-3</v>
      </c>
      <c r="U262" s="9">
        <f t="shared" si="561"/>
        <v>2.4843436567887228E-3</v>
      </c>
      <c r="V262" s="9">
        <f t="shared" si="561"/>
        <v>2.484342875284179E-3</v>
      </c>
      <c r="W262" s="9">
        <f t="shared" si="561"/>
        <v>2.484342050262879E-3</v>
      </c>
      <c r="X262" s="9">
        <f t="shared" si="561"/>
        <v>2.4843411793847724E-3</v>
      </c>
      <c r="Y262" s="9">
        <f t="shared" si="561"/>
        <v>2.4843402601905308E-3</v>
      </c>
      <c r="Z262" s="9">
        <f t="shared" si="561"/>
        <v>2.4843392900944844E-3</v>
      </c>
      <c r="AA262" s="9">
        <f t="shared" si="561"/>
        <v>2.4843382663761208E-3</v>
      </c>
      <c r="AB262" s="9">
        <f t="shared" si="561"/>
        <v>2.4843371861767976E-3</v>
      </c>
      <c r="AC262" s="9">
        <f t="shared" si="561"/>
        <v>2.4843360464903946E-3</v>
      </c>
      <c r="AD262" s="9">
        <f t="shared" si="561"/>
        <v>2.4843348441574353E-3</v>
      </c>
      <c r="AE262" s="9">
        <f t="shared" si="561"/>
        <v>2.4843335758571675E-3</v>
      </c>
      <c r="AF262" s="9">
        <f t="shared" si="561"/>
        <v>2.4843322381001638E-3</v>
      </c>
      <c r="AG262" s="9">
        <f t="shared" si="561"/>
        <v>2.4843308272199651E-3</v>
      </c>
      <c r="AH262" s="9">
        <f t="shared" si="561"/>
        <v>2.4843293393622969E-3</v>
      </c>
      <c r="AI262" s="9">
        <f t="shared" si="561"/>
        <v>2.4843277704806083E-3</v>
      </c>
      <c r="AJ262" s="9">
        <f t="shared" si="561"/>
        <v>2.4843261163216292E-3</v>
      </c>
      <c r="AK262" s="9">
        <f t="shared" si="561"/>
        <v>2.4843243724199091E-3</v>
      </c>
      <c r="AL262" s="9">
        <f t="shared" si="561"/>
        <v>2.4843225340844604E-3</v>
      </c>
      <c r="AM262" s="9">
        <f t="shared" si="561"/>
        <v>2.4843205963890301E-3</v>
      </c>
      <c r="AN262" s="9">
        <f t="shared" si="561"/>
        <v>2.4843185541610288E-3</v>
      </c>
      <c r="AO262" s="9">
        <f t="shared" si="561"/>
        <v>2.4843164019698162E-3</v>
      </c>
      <c r="AP262" s="9">
        <f t="shared" si="561"/>
        <v>2.4843141341139002E-3</v>
      </c>
      <c r="AQ262" s="9">
        <f t="shared" si="561"/>
        <v>2.4843117446077126E-3</v>
      </c>
      <c r="AR262" s="9">
        <f t="shared" si="561"/>
        <v>2.4843092271702658E-3</v>
      </c>
      <c r="AS262" s="9">
        <f t="shared" si="561"/>
        <v>2.4843065752090418E-3</v>
      </c>
      <c r="AT262" s="9">
        <f t="shared" si="561"/>
        <v>2.4843037818053329E-3</v>
      </c>
      <c r="AU262" s="9">
        <f t="shared" si="561"/>
        <v>2.4843008396993539E-3</v>
      </c>
      <c r="AV262" s="9">
        <f t="shared" si="561"/>
        <v>2.4842977412762451E-3</v>
      </c>
      <c r="AW262" s="9">
        <f t="shared" si="561"/>
        <v>2.484294478544652E-3</v>
      </c>
      <c r="AX262" s="9">
        <f t="shared" si="561"/>
        <v>2.4842910431250157E-3</v>
      </c>
      <c r="AY262" s="9">
        <f t="shared" si="561"/>
        <v>2.4842874262264894E-3</v>
      </c>
      <c r="AZ262" s="9">
        <f t="shared" si="561"/>
        <v>2.4842836186306648E-3</v>
      </c>
      <c r="BA262" s="9">
        <f t="shared" si="561"/>
        <v>2.4842796106704056E-3</v>
      </c>
      <c r="BB262" s="9">
        <f t="shared" si="561"/>
        <v>2.4842753922102896E-3</v>
      </c>
      <c r="BC262" s="9">
        <f t="shared" si="561"/>
        <v>2.4842709526230371E-3</v>
      </c>
      <c r="BD262" s="9">
        <f t="shared" si="561"/>
        <v>2.4842662807699643E-3</v>
      </c>
      <c r="BE262" s="9">
        <f t="shared" si="561"/>
        <v>2.4842613649738135E-3</v>
      </c>
      <c r="BF262" s="9">
        <f t="shared" si="561"/>
        <v>2.4842561929968431E-3</v>
      </c>
      <c r="BG262" s="9">
        <f t="shared" si="561"/>
        <v>2.484250752014131E-3</v>
      </c>
      <c r="BH262" s="9">
        <f t="shared" si="561"/>
        <v>2.4842450285872722E-3</v>
      </c>
      <c r="BI262" s="9">
        <f t="shared" si="561"/>
        <v>2.4842390086354882E-3</v>
      </c>
      <c r="BJ262" s="9">
        <f t="shared" si="561"/>
        <v>2.4842326774081416E-3</v>
      </c>
      <c r="BK262" s="9">
        <f t="shared" si="561"/>
        <v>2.4842260194518585E-3</v>
      </c>
      <c r="BL262" s="9">
        <f t="shared" si="561"/>
        <v>2.484219018582653E-3</v>
      </c>
      <c r="BM262" s="9">
        <f t="shared" si="561"/>
        <v>2.4842116578486801E-3</v>
      </c>
      <c r="BN262" s="9">
        <f t="shared" si="561"/>
        <v>2.4842039194987735E-3</v>
      </c>
      <c r="BO262" s="9">
        <f t="shared" si="561"/>
        <v>2.4841957849466348E-3</v>
      </c>
      <c r="BP262" s="9">
        <f t="shared" si="559"/>
        <v>2.4841872347312922E-3</v>
      </c>
      <c r="BQ262" s="9">
        <f t="shared" si="559"/>
        <v>2.4841782484802421E-3</v>
      </c>
      <c r="BR262" s="9">
        <f t="shared" ref="BR262:HY263" si="566">NORMDIST($B262,0,1,0)-$B262*(1-NORMDIST($B262,0,1,1))-(NORMDIST($B262+BR$4,0,1,0)-($B262+BR$4)*(1-NORMDIST($B262+BR$4,0,1,1)))</f>
        <v>2.4841688048677806E-3</v>
      </c>
      <c r="BS262" s="9">
        <f t="shared" si="566"/>
        <v>2.4841588815738098E-3</v>
      </c>
      <c r="BT262" s="9">
        <f t="shared" si="566"/>
        <v>2.4841484552387779E-3</v>
      </c>
      <c r="BU262" s="9">
        <f t="shared" si="566"/>
        <v>2.4841375014183526E-3</v>
      </c>
      <c r="BV262" s="9">
        <f t="shared" si="566"/>
        <v>2.4841259945360618E-3</v>
      </c>
      <c r="BW262" s="9">
        <f t="shared" si="566"/>
        <v>2.4841139078326797E-3</v>
      </c>
      <c r="BX262" s="9">
        <f t="shared" si="566"/>
        <v>2.4841012133147424E-3</v>
      </c>
      <c r="BY262" s="9">
        <f t="shared" si="566"/>
        <v>2.4840878817029566E-3</v>
      </c>
      <c r="BZ262" s="9">
        <f t="shared" si="566"/>
        <v>2.4840738823723668E-3</v>
      </c>
      <c r="CA262" s="9">
        <f t="shared" si="566"/>
        <v>2.4840591832959503E-3</v>
      </c>
      <c r="CB262" s="9">
        <f t="shared" si="566"/>
        <v>2.4840437509854687E-3</v>
      </c>
      <c r="CC262" s="9">
        <f t="shared" si="566"/>
        <v>2.4840275504250317E-3</v>
      </c>
      <c r="CD262" s="9">
        <f t="shared" si="566"/>
        <v>2.4840105450083007E-3</v>
      </c>
      <c r="CE262" s="9">
        <f t="shared" si="566"/>
        <v>2.4839926964684437E-3</v>
      </c>
      <c r="CF262" s="9">
        <f t="shared" si="566"/>
        <v>2.4839739648065107E-3</v>
      </c>
      <c r="CG262" s="9">
        <f t="shared" si="566"/>
        <v>2.4839543082211873E-3</v>
      </c>
      <c r="CH262" s="9">
        <f t="shared" si="566"/>
        <v>2.4839336830264499E-3</v>
      </c>
      <c r="CI262" s="9">
        <f t="shared" si="566"/>
        <v>2.4839120435764372E-3</v>
      </c>
      <c r="CJ262" s="9">
        <f t="shared" si="566"/>
        <v>2.4838893421788469E-3</v>
      </c>
      <c r="CK262" s="9">
        <f t="shared" si="566"/>
        <v>2.4838655290114094E-3</v>
      </c>
      <c r="CL262" s="9">
        <f t="shared" si="566"/>
        <v>2.4838405520298747E-3</v>
      </c>
      <c r="CM262" s="9">
        <f t="shared" si="566"/>
        <v>2.4838143568757963E-3</v>
      </c>
      <c r="CN262" s="9">
        <f t="shared" si="566"/>
        <v>2.483786886779082E-3</v>
      </c>
      <c r="CO262" s="9">
        <f t="shared" si="566"/>
        <v>2.483758082457876E-3</v>
      </c>
      <c r="CP262" s="9">
        <f t="shared" si="566"/>
        <v>2.4837278820131967E-3</v>
      </c>
      <c r="CQ262" s="9">
        <f t="shared" si="566"/>
        <v>2.4836962208197666E-3</v>
      </c>
      <c r="CR262" s="9">
        <f t="shared" si="566"/>
        <v>2.4836630314148734E-3</v>
      </c>
      <c r="CS262" s="9">
        <f t="shared" si="566"/>
        <v>2.4836282433795399E-3</v>
      </c>
      <c r="CT262" s="9">
        <f t="shared" si="566"/>
        <v>2.4835917832167591E-3</v>
      </c>
      <c r="CU262" s="9">
        <f t="shared" si="566"/>
        <v>2.4835535742264488E-3</v>
      </c>
      <c r="CV262" s="9">
        <f t="shared" si="566"/>
        <v>2.4835135363717726E-3</v>
      </c>
      <c r="CW262" s="9">
        <f t="shared" si="566"/>
        <v>2.4834715861448342E-3</v>
      </c>
      <c r="CX262" s="9">
        <f t="shared" si="566"/>
        <v>2.4834276364252596E-3</v>
      </c>
      <c r="CY262" s="9">
        <f t="shared" si="566"/>
        <v>2.4833815963316301E-3</v>
      </c>
      <c r="CZ262" s="9">
        <f t="shared" si="566"/>
        <v>2.4833333710715293E-3</v>
      </c>
      <c r="DA262" s="9">
        <f t="shared" si="566"/>
        <v>2.4832828617816294E-3</v>
      </c>
      <c r="DB262" s="9">
        <f t="shared" si="566"/>
        <v>2.4832299653644368E-3</v>
      </c>
      <c r="DC262" s="9">
        <f t="shared" si="566"/>
        <v>2.483174574318413E-3</v>
      </c>
      <c r="DD262" s="9">
        <f t="shared" si="566"/>
        <v>2.4831165765610641E-3</v>
      </c>
      <c r="DE262" s="9">
        <f t="shared" si="566"/>
        <v>2.4830558552479442E-3</v>
      </c>
      <c r="DF262" s="9">
        <f t="shared" si="566"/>
        <v>2.4829922885802143E-3</v>
      </c>
      <c r="DG262" s="9">
        <f t="shared" si="566"/>
        <v>2.4829257496098889E-3</v>
      </c>
      <c r="DH262" s="9">
        <f t="shared" si="566"/>
        <v>2.4828561060347837E-3</v>
      </c>
      <c r="DI262" s="9">
        <f t="shared" si="566"/>
        <v>2.482783219989201E-3</v>
      </c>
      <c r="DJ262" s="9">
        <f t="shared" si="566"/>
        <v>2.4827069478232486E-3</v>
      </c>
      <c r="DK262" s="9">
        <f t="shared" si="566"/>
        <v>2.4826271398766561E-3</v>
      </c>
      <c r="DL262" s="9">
        <f t="shared" si="566"/>
        <v>2.4825436402436995E-3</v>
      </c>
      <c r="DM262" s="9">
        <f t="shared" si="566"/>
        <v>2.4824562865291651E-3</v>
      </c>
      <c r="DN262" s="9">
        <f t="shared" si="566"/>
        <v>2.4823649095970981E-3</v>
      </c>
      <c r="DO262" s="9">
        <f t="shared" si="566"/>
        <v>2.4822693333092331E-3</v>
      </c>
      <c r="DP262" s="9">
        <f t="shared" si="566"/>
        <v>2.4821693742528099E-3</v>
      </c>
      <c r="DQ262" s="9">
        <f t="shared" si="566"/>
        <v>2.4820648414626049E-3</v>
      </c>
      <c r="DR262" s="9">
        <f t="shared" si="566"/>
        <v>2.4819555361305181E-3</v>
      </c>
      <c r="DS262" s="9">
        <f t="shared" si="566"/>
        <v>2.4818412513040976E-3</v>
      </c>
      <c r="DT262" s="9">
        <f t="shared" si="566"/>
        <v>2.4817217715752543E-3</v>
      </c>
      <c r="DU262" s="9">
        <f t="shared" si="566"/>
        <v>2.4815968727617379E-3</v>
      </c>
      <c r="DV262" s="9">
        <f t="shared" si="566"/>
        <v>2.4814663215707209E-3</v>
      </c>
      <c r="DW262" s="9">
        <f t="shared" si="566"/>
        <v>2.4813298752553799E-3</v>
      </c>
      <c r="DX262" s="9">
        <f t="shared" si="566"/>
        <v>2.4811872812592777E-3</v>
      </c>
      <c r="DY262" s="9">
        <f t="shared" si="566"/>
        <v>2.4810382768465965E-3</v>
      </c>
      <c r="DZ262" s="9">
        <f t="shared" si="566"/>
        <v>2.4808825887226989E-3</v>
      </c>
      <c r="EA262" s="9">
        <f t="shared" si="566"/>
        <v>2.4807199326364097E-3</v>
      </c>
      <c r="EB262" s="9">
        <f t="shared" si="566"/>
        <v>2.480550012974792E-3</v>
      </c>
      <c r="EC262" s="9">
        <f t="shared" si="566"/>
        <v>2.4803725223420995E-3</v>
      </c>
      <c r="ED262" s="9">
        <f t="shared" si="566"/>
        <v>2.4801871411205979E-3</v>
      </c>
      <c r="EE262" s="9">
        <f t="shared" si="566"/>
        <v>2.4799935370227685E-3</v>
      </c>
      <c r="EF262" s="9">
        <f t="shared" si="566"/>
        <v>2.4797913646245609E-3</v>
      </c>
      <c r="EG262" s="9">
        <f t="shared" si="566"/>
        <v>2.4795802648849043E-3</v>
      </c>
      <c r="EH262" s="9">
        <f t="shared" si="566"/>
        <v>2.4793598646469929E-3</v>
      </c>
      <c r="EI262" s="9">
        <f t="shared" si="566"/>
        <v>2.4791297761249729E-3</v>
      </c>
      <c r="EJ262" s="9">
        <f t="shared" si="566"/>
        <v>2.4788895963736598E-3</v>
      </c>
      <c r="EK262" s="9">
        <f t="shared" si="566"/>
        <v>2.4786389067406487E-3</v>
      </c>
      <c r="EL262" s="9">
        <f t="shared" si="566"/>
        <v>2.4783772722983184E-3</v>
      </c>
      <c r="EM262" s="9">
        <f t="shared" si="566"/>
        <v>2.4781042412612394E-3</v>
      </c>
      <c r="EN262" s="9">
        <f t="shared" si="566"/>
        <v>2.4778193443813568E-3</v>
      </c>
      <c r="EO262" s="9">
        <f t="shared" si="566"/>
        <v>2.4775220943245024E-3</v>
      </c>
      <c r="EP262" s="9">
        <f t="shared" si="566"/>
        <v>2.4772119850280864E-3</v>
      </c>
      <c r="EQ262" s="9">
        <f t="shared" si="566"/>
        <v>2.4768884910361848E-3</v>
      </c>
      <c r="ER262" s="9">
        <f t="shared" si="566"/>
        <v>2.4765510668144082E-3</v>
      </c>
      <c r="ES262" s="9">
        <f t="shared" si="566"/>
        <v>2.4761991460441673E-3</v>
      </c>
      <c r="ET262" s="9">
        <f t="shared" si="566"/>
        <v>2.4758321408914668E-3</v>
      </c>
      <c r="EU262" s="9">
        <f t="shared" si="566"/>
        <v>2.4754494412554534E-3</v>
      </c>
      <c r="EV262" s="9">
        <f t="shared" si="566"/>
        <v>2.4750504139917067E-3</v>
      </c>
      <c r="EW262" s="9">
        <f t="shared" si="566"/>
        <v>2.4746344021126803E-3</v>
      </c>
      <c r="EX262" s="9">
        <f t="shared" si="566"/>
        <v>2.4742007239614869E-3</v>
      </c>
      <c r="EY262" s="9">
        <f t="shared" si="566"/>
        <v>2.473748672360416E-3</v>
      </c>
      <c r="EZ262" s="9">
        <f t="shared" si="566"/>
        <v>2.4732775137363389E-3</v>
      </c>
      <c r="FA262" s="9">
        <f t="shared" si="566"/>
        <v>2.4727864872124985E-3</v>
      </c>
      <c r="FB262" s="9">
        <f t="shared" si="566"/>
        <v>2.4722748036791623E-3</v>
      </c>
      <c r="FC262" s="9">
        <f t="shared" si="566"/>
        <v>2.4717416448329218E-3</v>
      </c>
      <c r="FD262" s="9">
        <f t="shared" si="566"/>
        <v>2.4711861621857217E-3</v>
      </c>
      <c r="FE262" s="9">
        <f t="shared" si="566"/>
        <v>2.4706074760471545E-3</v>
      </c>
      <c r="FF262" s="9">
        <f t="shared" si="566"/>
        <v>2.4700046744731943E-3</v>
      </c>
      <c r="FG262" s="9">
        <f t="shared" si="566"/>
        <v>2.4693768121843776E-3</v>
      </c>
      <c r="FH262" s="9">
        <f t="shared" si="566"/>
        <v>2.4687229094525155E-3</v>
      </c>
      <c r="FI262" s="9">
        <f t="shared" si="566"/>
        <v>2.4680419509528376E-3</v>
      </c>
      <c r="FJ262" s="9">
        <f t="shared" si="566"/>
        <v>2.4673328845844036E-3</v>
      </c>
      <c r="FK262" s="9">
        <f t="shared" si="566"/>
        <v>2.4665946202534722E-3</v>
      </c>
      <c r="FL262" s="9">
        <f t="shared" si="566"/>
        <v>2.4658260286229946E-3</v>
      </c>
      <c r="FM262" s="9">
        <f t="shared" si="566"/>
        <v>2.4650259398233077E-3</v>
      </c>
      <c r="FN262" s="9">
        <f t="shared" si="566"/>
        <v>2.4641931421291868E-3</v>
      </c>
      <c r="FO262" s="9">
        <f t="shared" si="566"/>
        <v>2.4633263805961658E-3</v>
      </c>
      <c r="FP262" s="9">
        <f t="shared" si="566"/>
        <v>2.4624243556562184E-3</v>
      </c>
      <c r="FQ262" s="9">
        <f t="shared" si="566"/>
        <v>2.4614857216782291E-3</v>
      </c>
      <c r="FR262" s="9">
        <f t="shared" si="566"/>
        <v>2.4605090854815763E-3</v>
      </c>
      <c r="FS262" s="9">
        <f t="shared" si="566"/>
        <v>2.4594930048132215E-3</v>
      </c>
      <c r="FT262" s="9">
        <f t="shared" si="566"/>
        <v>2.4584359867762398E-3</v>
      </c>
      <c r="FU262" s="9">
        <f t="shared" si="566"/>
        <v>2.4573364862196861E-3</v>
      </c>
      <c r="FV262" s="9">
        <f t="shared" si="566"/>
        <v>2.4561929040810651E-3</v>
      </c>
      <c r="FW262" s="9">
        <f t="shared" si="566"/>
        <v>2.4550035856809819E-3</v>
      </c>
      <c r="FX262" s="9">
        <f t="shared" si="566"/>
        <v>2.4537668189744269E-3</v>
      </c>
      <c r="FY262" s="9">
        <f t="shared" si="566"/>
        <v>2.4524808327508942E-3</v>
      </c>
      <c r="FZ262" s="9">
        <f t="shared" si="566"/>
        <v>2.4511437947882068E-3</v>
      </c>
      <c r="GA262" s="9">
        <f t="shared" si="566"/>
        <v>2.4497538099527258E-3</v>
      </c>
      <c r="GB262" s="9">
        <f t="shared" si="566"/>
        <v>2.4483089182512491E-3</v>
      </c>
      <c r="GC262" s="9">
        <f t="shared" si="566"/>
        <v>2.4468070928289759E-3</v>
      </c>
      <c r="GD262" s="9">
        <f t="shared" si="566"/>
        <v>2.4452462379136453E-3</v>
      </c>
      <c r="GE262" s="9">
        <f t="shared" si="566"/>
        <v>2.4436241867067483E-3</v>
      </c>
      <c r="GF262" s="9">
        <f t="shared" si="566"/>
        <v>2.4419386992163925E-3</v>
      </c>
      <c r="GG262" s="9">
        <f t="shared" si="566"/>
        <v>2.4401874600340576E-3</v>
      </c>
      <c r="GH262" s="9">
        <f t="shared" si="566"/>
        <v>2.4383680760550917E-3</v>
      </c>
      <c r="GI262" s="9">
        <f t="shared" si="566"/>
        <v>2.4364780741365387E-3</v>
      </c>
      <c r="GJ262" s="9">
        <f t="shared" si="566"/>
        <v>2.4345148986974785E-3</v>
      </c>
      <c r="GK262" s="9">
        <f t="shared" si="566"/>
        <v>2.4324759092544607E-3</v>
      </c>
      <c r="GL262" s="9">
        <f t="shared" si="566"/>
        <v>2.4303583778961567E-3</v>
      </c>
      <c r="GM262" s="9">
        <f t="shared" si="566"/>
        <v>2.4281594866923679E-3</v>
      </c>
      <c r="GN262" s="9">
        <f t="shared" si="566"/>
        <v>2.4258763250389393E-3</v>
      </c>
      <c r="GO262" s="9">
        <f t="shared" si="566"/>
        <v>2.4235058869347317E-3</v>
      </c>
      <c r="GP262" s="9">
        <f t="shared" si="566"/>
        <v>2.4210450681893146E-3</v>
      </c>
      <c r="GQ262" s="9">
        <f t="shared" si="566"/>
        <v>2.4184906635639791E-3</v>
      </c>
      <c r="GR262" s="9">
        <f t="shared" si="566"/>
        <v>2.4158393638399156E-3</v>
      </c>
      <c r="GS262" s="9">
        <f t="shared" si="566"/>
        <v>2.4130877528149167E-3</v>
      </c>
      <c r="GT262" s="9">
        <f t="shared" si="566"/>
        <v>2.4102323042269735E-3</v>
      </c>
      <c r="GU262" s="9">
        <f t="shared" si="566"/>
        <v>2.4072693786025392E-3</v>
      </c>
      <c r="GV262" s="9">
        <f t="shared" si="566"/>
        <v>2.4041952200297024E-3</v>
      </c>
      <c r="GW262" s="9">
        <f t="shared" si="566"/>
        <v>2.4010059528528603E-3</v>
      </c>
      <c r="GX262" s="9">
        <f t="shared" si="566"/>
        <v>2.3976975782887002E-3</v>
      </c>
      <c r="GY262" s="9">
        <f t="shared" si="566"/>
        <v>2.3942659709642244E-3</v>
      </c>
      <c r="GZ262" s="9">
        <f t="shared" si="566"/>
        <v>2.390706875369443E-3</v>
      </c>
      <c r="HA262" s="9">
        <f t="shared" si="566"/>
        <v>2.3870159022296748E-3</v>
      </c>
      <c r="HB262" s="9">
        <f t="shared" si="566"/>
        <v>2.383188524794618E-3</v>
      </c>
      <c r="HC262" s="9">
        <f t="shared" si="566"/>
        <v>2.3792200750382382E-3</v>
      </c>
      <c r="HD262" s="9">
        <f t="shared" si="566"/>
        <v>2.3751057397742802E-3</v>
      </c>
      <c r="HE262" s="9">
        <f t="shared" si="566"/>
        <v>2.3708405566837641E-3</v>
      </c>
      <c r="HF262" s="9">
        <f t="shared" si="566"/>
        <v>2.3664194102493126E-3</v>
      </c>
      <c r="HG262" s="9">
        <f t="shared" si="566"/>
        <v>2.3618370276017164E-3</v>
      </c>
      <c r="HH262" s="9">
        <f t="shared" si="566"/>
        <v>2.3570879742733468E-3</v>
      </c>
      <c r="HI262" s="9">
        <f t="shared" si="566"/>
        <v>2.3521666498537053E-3</v>
      </c>
      <c r="HJ262" s="9">
        <f t="shared" si="566"/>
        <v>2.3470672835551615E-3</v>
      </c>
      <c r="HK262" s="9">
        <f t="shared" si="566"/>
        <v>2.3417839296773352E-3</v>
      </c>
      <c r="HL262" s="9">
        <f t="shared" si="566"/>
        <v>2.3363104629762167E-3</v>
      </c>
      <c r="HM262" s="9">
        <f t="shared" si="566"/>
        <v>2.3306405739308505E-3</v>
      </c>
      <c r="HN262" s="9">
        <f t="shared" si="566"/>
        <v>2.3247677639102265E-3</v>
      </c>
      <c r="HO262" s="9">
        <f t="shared" si="566"/>
        <v>2.3186853402389247E-3</v>
      </c>
      <c r="HP262" s="9">
        <f t="shared" si="566"/>
        <v>2.3123864111572108E-3</v>
      </c>
      <c r="HQ262" s="9">
        <f t="shared" si="566"/>
        <v>2.3058638806763539E-3</v>
      </c>
      <c r="HR262" s="9">
        <f t="shared" si="566"/>
        <v>2.2991104433262707E-3</v>
      </c>
      <c r="HS262" s="9">
        <f t="shared" si="566"/>
        <v>2.2921185787983514E-3</v>
      </c>
      <c r="HT262" s="9">
        <f t="shared" si="566"/>
        <v>2.2848805464756425E-3</v>
      </c>
      <c r="HU262" s="9">
        <f t="shared" si="566"/>
        <v>2.2773883798526281E-3</v>
      </c>
      <c r="HV262" s="9">
        <f t="shared" si="566"/>
        <v>2.2696338808464488E-3</v>
      </c>
      <c r="HW262" s="9">
        <f t="shared" si="566"/>
        <v>2.2616086139911661E-3</v>
      </c>
      <c r="HX262" s="9">
        <f t="shared" si="566"/>
        <v>2.253303900517123E-3</v>
      </c>
      <c r="HY262" s="9">
        <f t="shared" si="566"/>
        <v>2.2447108123191443E-3</v>
      </c>
      <c r="HZ262" s="9">
        <f t="shared" si="564"/>
        <v>2.2358201658013439E-3</v>
      </c>
      <c r="IA262" s="9">
        <f t="shared" si="564"/>
        <v>2.2266225156094212E-3</v>
      </c>
      <c r="IB262" s="9">
        <f t="shared" si="564"/>
        <v>2.2171081482374529E-3</v>
      </c>
      <c r="IC262" s="9">
        <f t="shared" si="564"/>
        <v>2.2072670755202387E-3</v>
      </c>
      <c r="ID262" s="9">
        <f t="shared" si="564"/>
        <v>2.197089027998503E-3</v>
      </c>
      <c r="IE262" s="9">
        <f t="shared" si="564"/>
        <v>2.1865634481623118E-3</v>
      </c>
      <c r="IF262" s="9">
        <f t="shared" si="564"/>
        <v>2.1756794835737477E-3</v>
      </c>
      <c r="IG262" s="9">
        <f t="shared" si="564"/>
        <v>2.1644259798580829E-3</v>
      </c>
      <c r="IH262" s="9">
        <f t="shared" si="564"/>
        <v>2.1527914735730213E-3</v>
      </c>
      <c r="II262" s="9">
        <f t="shared" si="564"/>
        <v>2.1407641849506302E-3</v>
      </c>
      <c r="IJ262" s="9">
        <f t="shared" si="564"/>
        <v>2.1283320105069062E-3</v>
      </c>
      <c r="IK262" s="9">
        <f t="shared" si="564"/>
        <v>2.1154825155260352E-3</v>
      </c>
      <c r="IL262" s="9">
        <f t="shared" si="564"/>
        <v>2.1022029264128458E-3</v>
      </c>
      <c r="IM262" s="9">
        <f t="shared" si="564"/>
        <v>2.088480122912087E-3</v>
      </c>
      <c r="IN262" s="9">
        <f t="shared" si="564"/>
        <v>2.0743006301997295E-3</v>
      </c>
      <c r="IO262" s="9">
        <f t="shared" si="564"/>
        <v>2.0596506108369154E-3</v>
      </c>
      <c r="IP262" s="9">
        <f t="shared" si="564"/>
        <v>2.0445158565928923E-3</v>
      </c>
      <c r="IQ262" s="9">
        <f t="shared" si="564"/>
        <v>2.0288817801330013E-3</v>
      </c>
      <c r="IR262" s="9">
        <f t="shared" si="564"/>
        <v>2.0127334065712385E-3</v>
      </c>
      <c r="IS262" s="9">
        <f t="shared" si="564"/>
        <v>1.9960553648863894E-3</v>
      </c>
      <c r="IT262" s="9">
        <f t="shared" si="564"/>
        <v>1.9788318792037041E-3</v>
      </c>
      <c r="IU262" s="9">
        <f t="shared" si="564"/>
        <v>1.9610467599379469E-3</v>
      </c>
      <c r="IV262" s="9">
        <f t="shared" si="564"/>
        <v>1.9426833947984732E-3</v>
      </c>
      <c r="IW262" s="9">
        <f t="shared" si="564"/>
        <v>1.9237247396599296E-3</v>
      </c>
      <c r="IX262" s="9">
        <f t="shared" si="564"/>
        <v>1.9041533092903559E-3</v>
      </c>
      <c r="IY262" s="9">
        <f t="shared" si="564"/>
        <v>1.8839511679443442E-3</v>
      </c>
      <c r="IZ262" s="9">
        <f t="shared" si="564"/>
        <v>1.8630999198153324E-3</v>
      </c>
      <c r="JA262" s="9">
        <f t="shared" si="564"/>
        <v>1.8415806993492302E-3</v>
      </c>
      <c r="JB262" s="9">
        <f t="shared" si="564"/>
        <v>1.8193741614213983E-3</v>
      </c>
      <c r="JC262" s="9">
        <f t="shared" si="564"/>
        <v>1.7964604713698318E-3</v>
      </c>
      <c r="JD262" s="9">
        <f t="shared" si="564"/>
        <v>1.7728192948939141E-3</v>
      </c>
      <c r="JE262" s="9">
        <f t="shared" si="564"/>
        <v>1.7484297878114646E-3</v>
      </c>
      <c r="JF262" s="9">
        <f t="shared" si="564"/>
        <v>1.7232705856788013E-3</v>
      </c>
      <c r="JG262" s="9">
        <f t="shared" si="564"/>
        <v>1.6973197932694762E-3</v>
      </c>
      <c r="JH262" s="9">
        <f t="shared" si="564"/>
        <v>1.6705549739170628E-3</v>
      </c>
      <c r="JI262" s="9">
        <f t="shared" si="564"/>
        <v>1.6429531387202566E-3</v>
      </c>
      <c r="JJ262" s="9">
        <f t="shared" si="564"/>
        <v>1.6144907356076196E-3</v>
      </c>
      <c r="JK262" s="9">
        <f t="shared" si="564"/>
        <v>1.5851436382696791E-3</v>
      </c>
      <c r="JL262" s="9">
        <f t="shared" si="564"/>
        <v>1.554887134950703E-3</v>
      </c>
      <c r="JM262" s="9">
        <f t="shared" si="564"/>
        <v>1.5236959171079281E-3</v>
      </c>
      <c r="JN262" s="9">
        <f t="shared" si="564"/>
        <v>1.4915440679339823E-3</v>
      </c>
      <c r="JO262" s="9">
        <f t="shared" si="564"/>
        <v>1.4584050507471073E-3</v>
      </c>
      <c r="JP262" s="9">
        <f t="shared" si="564"/>
        <v>1.4242516972477904E-3</v>
      </c>
      <c r="JQ262" s="9">
        <f t="shared" si="564"/>
        <v>1.3890561956439191E-3</v>
      </c>
      <c r="JR262" s="9">
        <f t="shared" si="564"/>
        <v>1.3527900786442035E-3</v>
      </c>
      <c r="JS262" s="9">
        <f t="shared" si="564"/>
        <v>1.3154242113248803E-3</v>
      </c>
      <c r="JT262" s="9">
        <f t="shared" si="564"/>
        <v>1.2769287788665928E-3</v>
      </c>
      <c r="JU262" s="9">
        <f t="shared" si="564"/>
        <v>1.2372732741651547E-3</v>
      </c>
      <c r="JV262" s="9">
        <f t="shared" si="564"/>
        <v>1.1964264853177951E-3</v>
      </c>
      <c r="JW262" s="9">
        <f t="shared" si="564"/>
        <v>1.1543564829875359E-3</v>
      </c>
      <c r="JX262" s="9">
        <f t="shared" si="564"/>
        <v>1.1110306076432905E-3</v>
      </c>
      <c r="JY262" s="9">
        <f t="shared" si="564"/>
        <v>1.0664154566841205E-3</v>
      </c>
      <c r="JZ262" s="9">
        <f t="shared" si="564"/>
        <v>1.0204768714439059E-3</v>
      </c>
      <c r="KA262" s="9">
        <f t="shared" si="564"/>
        <v>9.7317992408173931E-4</v>
      </c>
      <c r="KB262" s="9">
        <f t="shared" si="564"/>
        <v>9.2448890435942004E-4</v>
      </c>
      <c r="KC262" s="9">
        <f t="shared" si="564"/>
        <v>8.7436730630789661E-4</v>
      </c>
      <c r="KD262" s="9">
        <f t="shared" si="564"/>
        <v>8.2277781478619881E-4</v>
      </c>
      <c r="KE262" s="9">
        <f t="shared" si="564"/>
        <v>7.6968229193564129E-4</v>
      </c>
      <c r="KF262" s="9">
        <f t="shared" si="564"/>
        <v>7.1504176352987954E-4</v>
      </c>
      <c r="KG262" s="9">
        <f t="shared" si="564"/>
        <v>6.5881640522554019E-4</v>
      </c>
      <c r="KH262" s="9">
        <f t="shared" si="564"/>
        <v>6.0096552871791858E-4</v>
      </c>
      <c r="KI262" s="9">
        <f t="shared" si="563"/>
        <v>5.4144756779968446E-4</v>
      </c>
      <c r="KJ262" s="9">
        <f t="shared" si="563"/>
        <v>4.8022006433270752E-4</v>
      </c>
      <c r="KK262" s="9">
        <f t="shared" si="548"/>
        <v>4.1723965412992711E-4</v>
      </c>
      <c r="KL262" s="9">
        <f t="shared" si="548"/>
        <v>3.5246205275480183E-4</v>
      </c>
      <c r="KM262" s="9">
        <f t="shared" si="548"/>
        <v>2.8584204124227491E-4</v>
      </c>
      <c r="KN262" s="9">
        <f t="shared" si="548"/>
        <v>2.1733345173987478E-4</v>
      </c>
      <c r="KO262" s="9">
        <f t="shared" si="548"/>
        <v>1.4688915308052816E-4</v>
      </c>
      <c r="KP262" s="9">
        <f t="shared" si="548"/>
        <v>7.4461036285167204E-5</v>
      </c>
    </row>
    <row r="263" spans="2:302" x14ac:dyDescent="0.25">
      <c r="B263" s="5">
        <f t="shared" ref="B263:B326" si="567">B262-1/100</f>
        <v>2.420000000000055</v>
      </c>
      <c r="C263" s="9">
        <f t="shared" si="565"/>
        <v>2.5608961323850214E-3</v>
      </c>
      <c r="D263" s="9">
        <f t="shared" ref="D263:BO266" si="568">NORMDIST($B263,0,1,0)-$B263*(1-NORMDIST($B263,0,1,1))-(NORMDIST($B263+D$4,0,1,0)-($B263+D$4)*(1-NORMDIST($B263+D$4,0,1,1)))</f>
        <v>2.5608958259025175E-3</v>
      </c>
      <c r="E263" s="9">
        <f t="shared" si="568"/>
        <v>2.5608955018201368E-3</v>
      </c>
      <c r="F263" s="9">
        <f t="shared" si="568"/>
        <v>2.5608951591592514E-3</v>
      </c>
      <c r="G263" s="9">
        <f t="shared" si="568"/>
        <v>2.5608947968906145E-3</v>
      </c>
      <c r="H263" s="9">
        <f t="shared" si="568"/>
        <v>2.5608944139297778E-3</v>
      </c>
      <c r="I263" s="9">
        <f t="shared" si="568"/>
        <v>2.5608940091339369E-3</v>
      </c>
      <c r="J263" s="9">
        <f t="shared" si="568"/>
        <v>2.5608935812988488E-3</v>
      </c>
      <c r="K263" s="9">
        <f t="shared" si="568"/>
        <v>2.5608931291580413E-3</v>
      </c>
      <c r="L263" s="9">
        <f t="shared" si="568"/>
        <v>2.5608926513764289E-3</v>
      </c>
      <c r="M263" s="9">
        <f t="shared" si="568"/>
        <v>2.5608921465500524E-3</v>
      </c>
      <c r="N263" s="9">
        <f t="shared" si="568"/>
        <v>2.5608916131981342E-3</v>
      </c>
      <c r="O263" s="9">
        <f t="shared" si="568"/>
        <v>2.5608910497650203E-3</v>
      </c>
      <c r="P263" s="9">
        <f t="shared" si="568"/>
        <v>2.5608904546111362E-3</v>
      </c>
      <c r="Q263" s="9">
        <f t="shared" si="568"/>
        <v>2.5608898260116681E-3</v>
      </c>
      <c r="R263" s="9">
        <f t="shared" si="568"/>
        <v>2.5608891621515502E-3</v>
      </c>
      <c r="S263" s="9">
        <f t="shared" si="568"/>
        <v>2.5608884611212647E-3</v>
      </c>
      <c r="T263" s="9">
        <f t="shared" si="568"/>
        <v>2.5608877209109039E-3</v>
      </c>
      <c r="U263" s="9">
        <f t="shared" si="568"/>
        <v>2.5608869394063601E-3</v>
      </c>
      <c r="V263" s="9">
        <f t="shared" si="568"/>
        <v>2.5608861143850601E-3</v>
      </c>
      <c r="W263" s="9">
        <f t="shared" si="568"/>
        <v>2.5608852435069535E-3</v>
      </c>
      <c r="X263" s="9">
        <f t="shared" si="568"/>
        <v>2.5608843243127119E-3</v>
      </c>
      <c r="Y263" s="9">
        <f t="shared" si="568"/>
        <v>2.5608833542166655E-3</v>
      </c>
      <c r="Z263" s="9">
        <f t="shared" si="568"/>
        <v>2.5608823304983019E-3</v>
      </c>
      <c r="AA263" s="9">
        <f t="shared" si="568"/>
        <v>2.5608812502989787E-3</v>
      </c>
      <c r="AB263" s="9">
        <f t="shared" si="568"/>
        <v>2.5608801106125757E-3</v>
      </c>
      <c r="AC263" s="9">
        <f t="shared" si="568"/>
        <v>2.5608789082796164E-3</v>
      </c>
      <c r="AD263" s="9">
        <f t="shared" si="568"/>
        <v>2.5608776399793486E-3</v>
      </c>
      <c r="AE263" s="9">
        <f t="shared" si="568"/>
        <v>2.5608763022223449E-3</v>
      </c>
      <c r="AF263" s="9">
        <f t="shared" si="568"/>
        <v>2.5608748913421462E-3</v>
      </c>
      <c r="AG263" s="9">
        <f t="shared" si="568"/>
        <v>2.560873403484478E-3</v>
      </c>
      <c r="AH263" s="9">
        <f t="shared" si="568"/>
        <v>2.5608718346027894E-3</v>
      </c>
      <c r="AI263" s="9">
        <f t="shared" si="568"/>
        <v>2.5608701804438103E-3</v>
      </c>
      <c r="AJ263" s="9">
        <f t="shared" si="568"/>
        <v>2.5608684365420902E-3</v>
      </c>
      <c r="AK263" s="9">
        <f t="shared" si="568"/>
        <v>2.5608665982066415E-3</v>
      </c>
      <c r="AL263" s="9">
        <f t="shared" si="568"/>
        <v>2.5608646605112112E-3</v>
      </c>
      <c r="AM263" s="9">
        <f t="shared" si="568"/>
        <v>2.5608626182832099E-3</v>
      </c>
      <c r="AN263" s="9">
        <f t="shared" si="568"/>
        <v>2.5608604660919973E-3</v>
      </c>
      <c r="AO263" s="9">
        <f t="shared" si="568"/>
        <v>2.5608581982360813E-3</v>
      </c>
      <c r="AP263" s="9">
        <f t="shared" si="568"/>
        <v>2.5608558087298937E-3</v>
      </c>
      <c r="AQ263" s="9">
        <f t="shared" si="568"/>
        <v>2.5608532912924468E-3</v>
      </c>
      <c r="AR263" s="9">
        <f t="shared" si="568"/>
        <v>2.5608506393312229E-3</v>
      </c>
      <c r="AS263" s="9">
        <f t="shared" si="568"/>
        <v>2.560847845927514E-3</v>
      </c>
      <c r="AT263" s="9">
        <f t="shared" si="568"/>
        <v>2.560844903821535E-3</v>
      </c>
      <c r="AU263" s="9">
        <f t="shared" si="568"/>
        <v>2.5608418053984262E-3</v>
      </c>
      <c r="AV263" s="9">
        <f t="shared" si="568"/>
        <v>2.5608385426668331E-3</v>
      </c>
      <c r="AW263" s="9">
        <f t="shared" si="568"/>
        <v>2.5608351072471968E-3</v>
      </c>
      <c r="AX263" s="9">
        <f t="shared" si="568"/>
        <v>2.5608314903486705E-3</v>
      </c>
      <c r="AY263" s="9">
        <f t="shared" si="568"/>
        <v>2.5608276827528459E-3</v>
      </c>
      <c r="AZ263" s="9">
        <f t="shared" si="568"/>
        <v>2.5608236747925867E-3</v>
      </c>
      <c r="BA263" s="9">
        <f t="shared" si="568"/>
        <v>2.5608194563324707E-3</v>
      </c>
      <c r="BB263" s="9">
        <f t="shared" si="568"/>
        <v>2.5608150167452182E-3</v>
      </c>
      <c r="BC263" s="9">
        <f t="shared" si="568"/>
        <v>2.5608103448921454E-3</v>
      </c>
      <c r="BD263" s="9">
        <f t="shared" si="568"/>
        <v>2.5608054290959946E-3</v>
      </c>
      <c r="BE263" s="9">
        <f t="shared" si="568"/>
        <v>2.5608002571190242E-3</v>
      </c>
      <c r="BF263" s="9">
        <f t="shared" si="568"/>
        <v>2.5607948161363121E-3</v>
      </c>
      <c r="BG263" s="9">
        <f t="shared" si="568"/>
        <v>2.5607890927094533E-3</v>
      </c>
      <c r="BH263" s="9">
        <f t="shared" si="568"/>
        <v>2.5607830727576693E-3</v>
      </c>
      <c r="BI263" s="9">
        <f t="shared" si="568"/>
        <v>2.5607767415303227E-3</v>
      </c>
      <c r="BJ263" s="9">
        <f t="shared" si="568"/>
        <v>2.5607700835740396E-3</v>
      </c>
      <c r="BK263" s="9">
        <f t="shared" si="568"/>
        <v>2.5607630827048341E-3</v>
      </c>
      <c r="BL263" s="9">
        <f t="shared" si="568"/>
        <v>2.5607557219708612E-3</v>
      </c>
      <c r="BM263" s="9">
        <f t="shared" si="568"/>
        <v>2.5607479836209546E-3</v>
      </c>
      <c r="BN263" s="9">
        <f t="shared" si="568"/>
        <v>2.5607398490688159E-3</v>
      </c>
      <c r="BO263" s="9">
        <f t="shared" si="568"/>
        <v>2.5607312988534733E-3</v>
      </c>
      <c r="BP263" s="9">
        <f t="shared" ref="BP263:EV265" si="569">NORMDIST($B263,0,1,0)-$B263*(1-NORMDIST($B263,0,1,1))-(NORMDIST($B263+BP$4,0,1,0)-($B263+BP$4)*(1-NORMDIST($B263+BP$4,0,1,1)))</f>
        <v>2.5607223126024232E-3</v>
      </c>
      <c r="BQ263" s="9">
        <f t="shared" si="569"/>
        <v>2.5607128689899617E-3</v>
      </c>
      <c r="BR263" s="9">
        <f t="shared" si="569"/>
        <v>2.5607029456959909E-3</v>
      </c>
      <c r="BS263" s="9">
        <f t="shared" si="569"/>
        <v>2.560692519360959E-3</v>
      </c>
      <c r="BT263" s="9">
        <f t="shared" si="569"/>
        <v>2.5606815655405337E-3</v>
      </c>
      <c r="BU263" s="9">
        <f t="shared" si="569"/>
        <v>2.5606700586582429E-3</v>
      </c>
      <c r="BV263" s="9">
        <f t="shared" si="569"/>
        <v>2.5606579719548608E-3</v>
      </c>
      <c r="BW263" s="9">
        <f t="shared" si="569"/>
        <v>2.5606452774369235E-3</v>
      </c>
      <c r="BX263" s="9">
        <f t="shared" si="569"/>
        <v>2.5606319458251377E-3</v>
      </c>
      <c r="BY263" s="9">
        <f t="shared" si="569"/>
        <v>2.5606179464945479E-3</v>
      </c>
      <c r="BZ263" s="9">
        <f t="shared" si="569"/>
        <v>2.5606032474181314E-3</v>
      </c>
      <c r="CA263" s="9">
        <f t="shared" si="569"/>
        <v>2.5605878151076498E-3</v>
      </c>
      <c r="CB263" s="9">
        <f t="shared" si="569"/>
        <v>2.5605716145472128E-3</v>
      </c>
      <c r="CC263" s="9">
        <f t="shared" si="569"/>
        <v>2.5605546091304818E-3</v>
      </c>
      <c r="CD263" s="9">
        <f t="shared" si="569"/>
        <v>2.5605367605906247E-3</v>
      </c>
      <c r="CE263" s="9">
        <f t="shared" si="569"/>
        <v>2.5605180289286918E-3</v>
      </c>
      <c r="CF263" s="9">
        <f t="shared" si="569"/>
        <v>2.5604983723433684E-3</v>
      </c>
      <c r="CG263" s="9">
        <f t="shared" si="569"/>
        <v>2.560477747148631E-3</v>
      </c>
      <c r="CH263" s="9">
        <f t="shared" si="569"/>
        <v>2.5604561076986183E-3</v>
      </c>
      <c r="CI263" s="9">
        <f t="shared" si="569"/>
        <v>2.560433406301028E-3</v>
      </c>
      <c r="CJ263" s="9">
        <f t="shared" si="569"/>
        <v>2.5604095931335905E-3</v>
      </c>
      <c r="CK263" s="9">
        <f t="shared" si="569"/>
        <v>2.5603846161520558E-3</v>
      </c>
      <c r="CL263" s="9">
        <f t="shared" si="569"/>
        <v>2.5603584209979774E-3</v>
      </c>
      <c r="CM263" s="9">
        <f t="shared" si="569"/>
        <v>2.5603309509012631E-3</v>
      </c>
      <c r="CN263" s="9">
        <f t="shared" si="569"/>
        <v>2.5603021465800571E-3</v>
      </c>
      <c r="CO263" s="9">
        <f t="shared" si="569"/>
        <v>2.5602719461353778E-3</v>
      </c>
      <c r="CP263" s="9">
        <f t="shared" si="569"/>
        <v>2.5602402849419477E-3</v>
      </c>
      <c r="CQ263" s="9">
        <f t="shared" si="569"/>
        <v>2.5602070955370545E-3</v>
      </c>
      <c r="CR263" s="9">
        <f t="shared" si="569"/>
        <v>2.560172307501721E-3</v>
      </c>
      <c r="CS263" s="9">
        <f t="shared" si="569"/>
        <v>2.5601358473389402E-3</v>
      </c>
      <c r="CT263" s="9">
        <f t="shared" si="569"/>
        <v>2.5600976383486299E-3</v>
      </c>
      <c r="CU263" s="9">
        <f t="shared" si="569"/>
        <v>2.5600576004939537E-3</v>
      </c>
      <c r="CV263" s="9">
        <f t="shared" si="569"/>
        <v>2.5600156502670153E-3</v>
      </c>
      <c r="CW263" s="9">
        <f t="shared" si="569"/>
        <v>2.5599717005474407E-3</v>
      </c>
      <c r="CX263" s="9">
        <f t="shared" si="569"/>
        <v>2.5599256604538112E-3</v>
      </c>
      <c r="CY263" s="9">
        <f t="shared" si="569"/>
        <v>2.5598774351937104E-3</v>
      </c>
      <c r="CZ263" s="9">
        <f t="shared" si="569"/>
        <v>2.5598269259038105E-3</v>
      </c>
      <c r="DA263" s="9">
        <f t="shared" si="569"/>
        <v>2.5597740294866179E-3</v>
      </c>
      <c r="DB263" s="9">
        <f t="shared" si="569"/>
        <v>2.5597186384405941E-3</v>
      </c>
      <c r="DC263" s="9">
        <f t="shared" si="569"/>
        <v>2.5596606406832452E-3</v>
      </c>
      <c r="DD263" s="9">
        <f t="shared" si="569"/>
        <v>2.5595999193701252E-3</v>
      </c>
      <c r="DE263" s="9">
        <f t="shared" si="569"/>
        <v>2.5595363527023953E-3</v>
      </c>
      <c r="DF263" s="9">
        <f t="shared" si="569"/>
        <v>2.55946981373207E-3</v>
      </c>
      <c r="DG263" s="9">
        <f t="shared" si="569"/>
        <v>2.5594001701569648E-3</v>
      </c>
      <c r="DH263" s="9">
        <f t="shared" si="569"/>
        <v>2.5593272841113821E-3</v>
      </c>
      <c r="DI263" s="9">
        <f t="shared" si="569"/>
        <v>2.5592510119454297E-3</v>
      </c>
      <c r="DJ263" s="9">
        <f t="shared" si="569"/>
        <v>2.5591712039988372E-3</v>
      </c>
      <c r="DK263" s="9">
        <f t="shared" si="569"/>
        <v>2.5590877043658805E-3</v>
      </c>
      <c r="DL263" s="9">
        <f t="shared" si="569"/>
        <v>2.5590003506513461E-3</v>
      </c>
      <c r="DM263" s="9">
        <f t="shared" si="569"/>
        <v>2.5589089737192792E-3</v>
      </c>
      <c r="DN263" s="9">
        <f t="shared" si="569"/>
        <v>2.5588133974314142E-3</v>
      </c>
      <c r="DO263" s="9">
        <f t="shared" si="569"/>
        <v>2.558713438374991E-3</v>
      </c>
      <c r="DP263" s="9">
        <f t="shared" si="569"/>
        <v>2.558608905584786E-3</v>
      </c>
      <c r="DQ263" s="9">
        <f t="shared" si="569"/>
        <v>2.5584996002526996E-3</v>
      </c>
      <c r="DR263" s="9">
        <f t="shared" si="569"/>
        <v>2.5583853154262787E-3</v>
      </c>
      <c r="DS263" s="9">
        <f t="shared" si="569"/>
        <v>2.5582658356974354E-3</v>
      </c>
      <c r="DT263" s="9">
        <f t="shared" si="569"/>
        <v>2.5581409368839194E-3</v>
      </c>
      <c r="DU263" s="9">
        <f t="shared" si="569"/>
        <v>2.558010385692902E-3</v>
      </c>
      <c r="DV263" s="9">
        <f t="shared" si="569"/>
        <v>2.557873939377561E-3</v>
      </c>
      <c r="DW263" s="9">
        <f t="shared" si="569"/>
        <v>2.5577313453814588E-3</v>
      </c>
      <c r="DX263" s="9">
        <f t="shared" si="569"/>
        <v>2.5575823409687776E-3</v>
      </c>
      <c r="DY263" s="9">
        <f t="shared" si="569"/>
        <v>2.5574266528448799E-3</v>
      </c>
      <c r="DZ263" s="9">
        <f t="shared" si="569"/>
        <v>2.5572639967585908E-3</v>
      </c>
      <c r="EA263" s="9">
        <f t="shared" si="569"/>
        <v>2.5570940770969731E-3</v>
      </c>
      <c r="EB263" s="9">
        <f t="shared" si="569"/>
        <v>2.556916586464281E-3</v>
      </c>
      <c r="EC263" s="9">
        <f t="shared" si="569"/>
        <v>2.556731205242779E-3</v>
      </c>
      <c r="ED263" s="9">
        <f t="shared" si="569"/>
        <v>2.5565376011449496E-3</v>
      </c>
      <c r="EE263" s="9">
        <f t="shared" si="569"/>
        <v>2.556335428746742E-3</v>
      </c>
      <c r="EF263" s="9">
        <f t="shared" si="569"/>
        <v>2.5561243290070854E-3</v>
      </c>
      <c r="EG263" s="9">
        <f t="shared" si="569"/>
        <v>2.5559039287691744E-3</v>
      </c>
      <c r="EH263" s="9">
        <f t="shared" si="569"/>
        <v>2.555673840247154E-3</v>
      </c>
      <c r="EI263" s="9">
        <f t="shared" si="569"/>
        <v>2.5554336604958409E-3</v>
      </c>
      <c r="EJ263" s="9">
        <f t="shared" si="569"/>
        <v>2.5551829708628303E-3</v>
      </c>
      <c r="EK263" s="9">
        <f t="shared" si="569"/>
        <v>2.5549213364204995E-3</v>
      </c>
      <c r="EL263" s="9">
        <f t="shared" si="569"/>
        <v>2.5546483053834204E-3</v>
      </c>
      <c r="EM263" s="9">
        <f t="shared" si="569"/>
        <v>2.5543634085035379E-3</v>
      </c>
      <c r="EN263" s="9">
        <f t="shared" si="569"/>
        <v>2.5540661584466835E-3</v>
      </c>
      <c r="EO263" s="9">
        <f t="shared" si="569"/>
        <v>2.5537560491502684E-3</v>
      </c>
      <c r="EP263" s="9">
        <f t="shared" si="569"/>
        <v>2.5534325551583659E-3</v>
      </c>
      <c r="EQ263" s="9">
        <f t="shared" si="569"/>
        <v>2.5530951309365893E-3</v>
      </c>
      <c r="ER263" s="9">
        <f t="shared" si="569"/>
        <v>2.5527432101663488E-3</v>
      </c>
      <c r="ES263" s="9">
        <f t="shared" si="569"/>
        <v>2.5523762050136478E-3</v>
      </c>
      <c r="ET263" s="9">
        <f t="shared" si="569"/>
        <v>2.5519935053776345E-3</v>
      </c>
      <c r="EU263" s="9">
        <f t="shared" si="569"/>
        <v>2.5515944781138878E-3</v>
      </c>
      <c r="EV263" s="9">
        <f t="shared" si="569"/>
        <v>2.5511784662348613E-3</v>
      </c>
      <c r="EW263" s="9">
        <f t="shared" si="566"/>
        <v>2.5507447880836684E-3</v>
      </c>
      <c r="EX263" s="9">
        <f t="shared" si="566"/>
        <v>2.5502927364825971E-3</v>
      </c>
      <c r="EY263" s="9">
        <f t="shared" si="566"/>
        <v>2.54982157785852E-3</v>
      </c>
      <c r="EZ263" s="9">
        <f t="shared" si="566"/>
        <v>2.54933055133468E-3</v>
      </c>
      <c r="FA263" s="9">
        <f t="shared" si="566"/>
        <v>2.5488188678013438E-3</v>
      </c>
      <c r="FB263" s="9">
        <f t="shared" si="566"/>
        <v>2.5482857089551029E-3</v>
      </c>
      <c r="FC263" s="9">
        <f t="shared" si="566"/>
        <v>2.5477302263079028E-3</v>
      </c>
      <c r="FD263" s="9">
        <f t="shared" si="566"/>
        <v>2.547151540169336E-3</v>
      </c>
      <c r="FE263" s="9">
        <f t="shared" si="566"/>
        <v>2.5465487385953759E-3</v>
      </c>
      <c r="FF263" s="9">
        <f t="shared" si="566"/>
        <v>2.5459208763065587E-3</v>
      </c>
      <c r="FG263" s="9">
        <f t="shared" si="566"/>
        <v>2.5452669735746966E-3</v>
      </c>
      <c r="FH263" s="9">
        <f t="shared" si="566"/>
        <v>2.5445860150750191E-3</v>
      </c>
      <c r="FI263" s="9">
        <f t="shared" si="566"/>
        <v>2.5438769487065851E-3</v>
      </c>
      <c r="FJ263" s="9">
        <f t="shared" si="566"/>
        <v>2.5431386843756533E-3</v>
      </c>
      <c r="FK263" s="9">
        <f t="shared" si="566"/>
        <v>2.5423700927451756E-3</v>
      </c>
      <c r="FL263" s="9">
        <f t="shared" si="566"/>
        <v>2.5415700039454897E-3</v>
      </c>
      <c r="FM263" s="9">
        <f t="shared" si="566"/>
        <v>2.5407372062513688E-3</v>
      </c>
      <c r="FN263" s="9">
        <f t="shared" si="566"/>
        <v>2.5398704447183468E-3</v>
      </c>
      <c r="FO263" s="9">
        <f t="shared" si="566"/>
        <v>2.5389684197783995E-3</v>
      </c>
      <c r="FP263" s="9">
        <f t="shared" si="566"/>
        <v>2.5380297858004107E-3</v>
      </c>
      <c r="FQ263" s="9">
        <f t="shared" si="566"/>
        <v>2.5370531496037578E-3</v>
      </c>
      <c r="FR263" s="9">
        <f t="shared" si="566"/>
        <v>2.5360370689354026E-3</v>
      </c>
      <c r="FS263" s="9">
        <f t="shared" si="566"/>
        <v>2.5349800508984209E-3</v>
      </c>
      <c r="FT263" s="9">
        <f t="shared" si="566"/>
        <v>2.5338805503418681E-3</v>
      </c>
      <c r="FU263" s="9">
        <f t="shared" si="566"/>
        <v>2.532736968203247E-3</v>
      </c>
      <c r="FV263" s="9">
        <f t="shared" si="566"/>
        <v>2.531547649803163E-3</v>
      </c>
      <c r="FW263" s="9">
        <f t="shared" si="566"/>
        <v>2.530310883096608E-3</v>
      </c>
      <c r="FX263" s="9">
        <f t="shared" si="566"/>
        <v>2.5290248968730762E-3</v>
      </c>
      <c r="FY263" s="9">
        <f t="shared" si="566"/>
        <v>2.5276878589103888E-3</v>
      </c>
      <c r="FZ263" s="9">
        <f t="shared" si="566"/>
        <v>2.5262978740749069E-3</v>
      </c>
      <c r="GA263" s="9">
        <f t="shared" ref="GA263:IL266" si="570">NORMDIST($B263,0,1,0)-$B263*(1-NORMDIST($B263,0,1,1))-(NORMDIST($B263+GA$4,0,1,0)-($B263+GA$4)*(1-NORMDIST($B263+GA$4,0,1,1)))</f>
        <v>2.5248529823734302E-3</v>
      </c>
      <c r="GB263" s="9">
        <f t="shared" si="570"/>
        <v>2.5233511569511579E-3</v>
      </c>
      <c r="GC263" s="9">
        <f t="shared" si="570"/>
        <v>2.5217903020358272E-3</v>
      </c>
      <c r="GD263" s="9">
        <f t="shared" si="570"/>
        <v>2.5201682508289294E-3</v>
      </c>
      <c r="GE263" s="9">
        <f t="shared" si="570"/>
        <v>2.5184827633385736E-3</v>
      </c>
      <c r="GF263" s="9">
        <f t="shared" si="570"/>
        <v>2.51673152415624E-3</v>
      </c>
      <c r="GG263" s="9">
        <f t="shared" si="570"/>
        <v>2.5149121401772745E-3</v>
      </c>
      <c r="GH263" s="9">
        <f t="shared" si="570"/>
        <v>2.5130221382587197E-3</v>
      </c>
      <c r="GI263" s="9">
        <f t="shared" si="570"/>
        <v>2.5110589628196595E-3</v>
      </c>
      <c r="GJ263" s="9">
        <f t="shared" si="570"/>
        <v>2.5090199733766431E-3</v>
      </c>
      <c r="GK263" s="9">
        <f t="shared" si="570"/>
        <v>2.5069024420183387E-3</v>
      </c>
      <c r="GL263" s="9">
        <f t="shared" si="570"/>
        <v>2.504703550814549E-3</v>
      </c>
      <c r="GM263" s="9">
        <f t="shared" si="570"/>
        <v>2.5024203891611204E-3</v>
      </c>
      <c r="GN263" s="9">
        <f t="shared" si="570"/>
        <v>2.5000499510569145E-3</v>
      </c>
      <c r="GO263" s="9">
        <f t="shared" si="570"/>
        <v>2.4975891323114974E-3</v>
      </c>
      <c r="GP263" s="9">
        <f t="shared" si="570"/>
        <v>2.4950347276861602E-3</v>
      </c>
      <c r="GQ263" s="9">
        <f t="shared" si="570"/>
        <v>2.4923834279620967E-3</v>
      </c>
      <c r="GR263" s="9">
        <f t="shared" si="570"/>
        <v>2.4896318169371E-3</v>
      </c>
      <c r="GS263" s="9">
        <f t="shared" si="570"/>
        <v>2.4867763683491567E-3</v>
      </c>
      <c r="GT263" s="9">
        <f t="shared" si="570"/>
        <v>2.4838134427247202E-3</v>
      </c>
      <c r="GU263" s="9">
        <f t="shared" si="570"/>
        <v>2.4807392841518835E-3</v>
      </c>
      <c r="GV263" s="9">
        <f t="shared" si="570"/>
        <v>2.4775500169750431E-3</v>
      </c>
      <c r="GW263" s="9">
        <f t="shared" si="570"/>
        <v>2.4742416424108826E-3</v>
      </c>
      <c r="GX263" s="9">
        <f t="shared" si="570"/>
        <v>2.4708100350864055E-3</v>
      </c>
      <c r="GY263" s="9">
        <f t="shared" si="570"/>
        <v>2.4672509394916241E-3</v>
      </c>
      <c r="GZ263" s="9">
        <f t="shared" si="570"/>
        <v>2.4635599663518585E-3</v>
      </c>
      <c r="HA263" s="9">
        <f t="shared" si="570"/>
        <v>2.4597325889168017E-3</v>
      </c>
      <c r="HB263" s="9">
        <f t="shared" si="570"/>
        <v>2.4557641391604193E-3</v>
      </c>
      <c r="HC263" s="9">
        <f t="shared" si="570"/>
        <v>2.4516498038964613E-3</v>
      </c>
      <c r="HD263" s="9">
        <f t="shared" si="570"/>
        <v>2.4473846208059482E-3</v>
      </c>
      <c r="HE263" s="9">
        <f t="shared" si="570"/>
        <v>2.4429634743714972E-3</v>
      </c>
      <c r="HF263" s="9">
        <f t="shared" si="570"/>
        <v>2.4383810917238975E-3</v>
      </c>
      <c r="HG263" s="9">
        <f t="shared" si="570"/>
        <v>2.4336320383955279E-3</v>
      </c>
      <c r="HH263" s="9">
        <f t="shared" si="570"/>
        <v>2.4287107139758894E-3</v>
      </c>
      <c r="HI263" s="9">
        <f t="shared" si="570"/>
        <v>2.4236113476773461E-3</v>
      </c>
      <c r="HJ263" s="9">
        <f t="shared" si="570"/>
        <v>2.4183279937995163E-3</v>
      </c>
      <c r="HK263" s="9">
        <f t="shared" si="570"/>
        <v>2.4128545270983978E-3</v>
      </c>
      <c r="HL263" s="9">
        <f t="shared" si="570"/>
        <v>2.4071846380530337E-3</v>
      </c>
      <c r="HM263" s="9">
        <f t="shared" si="570"/>
        <v>2.4013118280324102E-3</v>
      </c>
      <c r="HN263" s="9">
        <f t="shared" si="570"/>
        <v>2.3952294043611058E-3</v>
      </c>
      <c r="HO263" s="9">
        <f t="shared" si="570"/>
        <v>2.3889304752793918E-3</v>
      </c>
      <c r="HP263" s="9">
        <f t="shared" si="570"/>
        <v>2.3824079447985389E-3</v>
      </c>
      <c r="HQ263" s="9">
        <f t="shared" si="570"/>
        <v>2.3756545074484561E-3</v>
      </c>
      <c r="HR263" s="9">
        <f t="shared" si="570"/>
        <v>2.3686626429205325E-3</v>
      </c>
      <c r="HS263" s="9">
        <f t="shared" si="570"/>
        <v>2.3614246105978236E-3</v>
      </c>
      <c r="HT263" s="9">
        <f t="shared" si="570"/>
        <v>2.3539324439748122E-3</v>
      </c>
      <c r="HU263" s="9">
        <f t="shared" si="570"/>
        <v>2.3461779449686351E-3</v>
      </c>
      <c r="HV263" s="9">
        <f t="shared" si="570"/>
        <v>2.3381526781133472E-3</v>
      </c>
      <c r="HW263" s="9">
        <f t="shared" si="570"/>
        <v>2.3298479646393041E-3</v>
      </c>
      <c r="HX263" s="9">
        <f t="shared" si="570"/>
        <v>2.3212548764413284E-3</v>
      </c>
      <c r="HY263" s="9">
        <f t="shared" si="570"/>
        <v>2.3123642299235302E-3</v>
      </c>
      <c r="HZ263" s="9">
        <f t="shared" si="570"/>
        <v>2.3031665797316023E-3</v>
      </c>
      <c r="IA263" s="9">
        <f t="shared" si="570"/>
        <v>2.293652212359634E-3</v>
      </c>
      <c r="IB263" s="9">
        <f t="shared" si="570"/>
        <v>2.2838111396424228E-3</v>
      </c>
      <c r="IC263" s="9">
        <f t="shared" si="570"/>
        <v>2.2736330921203484E-3</v>
      </c>
      <c r="ID263" s="9">
        <f t="shared" si="570"/>
        <v>2.2631075122844929E-3</v>
      </c>
      <c r="IE263" s="9">
        <f t="shared" si="570"/>
        <v>2.2522235476959288E-3</v>
      </c>
      <c r="IF263" s="9">
        <f t="shared" si="570"/>
        <v>2.2409700439802705E-3</v>
      </c>
      <c r="IG263" s="9">
        <f t="shared" si="570"/>
        <v>2.2293355376952098E-3</v>
      </c>
      <c r="IH263" s="9">
        <f t="shared" si="570"/>
        <v>2.2173082490728113E-3</v>
      </c>
      <c r="II263" s="9">
        <f t="shared" si="570"/>
        <v>2.2048760746290873E-3</v>
      </c>
      <c r="IJ263" s="9">
        <f t="shared" si="570"/>
        <v>2.1920265796482258E-3</v>
      </c>
      <c r="IK263" s="9">
        <f t="shared" si="570"/>
        <v>2.1787469905350347E-3</v>
      </c>
      <c r="IL263" s="9">
        <f t="shared" si="570"/>
        <v>2.165024187034268E-3</v>
      </c>
      <c r="IM263" s="9">
        <f t="shared" si="564"/>
        <v>2.1508446943219106E-3</v>
      </c>
      <c r="IN263" s="9">
        <f t="shared" si="564"/>
        <v>2.1361946749591052E-3</v>
      </c>
      <c r="IO263" s="9">
        <f t="shared" si="564"/>
        <v>2.1210599207150786E-3</v>
      </c>
      <c r="IP263" s="9">
        <f t="shared" si="564"/>
        <v>2.1054258442551824E-3</v>
      </c>
      <c r="IQ263" s="9">
        <f t="shared" si="564"/>
        <v>2.0892774706934196E-3</v>
      </c>
      <c r="IR263" s="9">
        <f t="shared" si="564"/>
        <v>2.0725994290085809E-3</v>
      </c>
      <c r="IS263" s="9">
        <f t="shared" si="564"/>
        <v>2.0553759433258913E-3</v>
      </c>
      <c r="IT263" s="9">
        <f t="shared" si="564"/>
        <v>2.037590824060128E-3</v>
      </c>
      <c r="IU263" s="9">
        <f t="shared" si="564"/>
        <v>2.0192274589206543E-3</v>
      </c>
      <c r="IV263" s="9">
        <f t="shared" si="564"/>
        <v>2.0002688037821219E-3</v>
      </c>
      <c r="IW263" s="9">
        <f t="shared" si="564"/>
        <v>1.9806973734125431E-3</v>
      </c>
      <c r="IX263" s="9">
        <f t="shared" si="564"/>
        <v>1.9604952320665253E-3</v>
      </c>
      <c r="IY263" s="9">
        <f t="shared" si="564"/>
        <v>1.9396439839375135E-3</v>
      </c>
      <c r="IZ263" s="9">
        <f t="shared" si="564"/>
        <v>1.9181247634714252E-3</v>
      </c>
      <c r="JA263" s="9">
        <f t="shared" si="564"/>
        <v>1.8959182255435933E-3</v>
      </c>
      <c r="JB263" s="9">
        <f t="shared" si="564"/>
        <v>1.8730045354920129E-3</v>
      </c>
      <c r="JC263" s="9">
        <f t="shared" si="564"/>
        <v>1.8493633590160952E-3</v>
      </c>
      <c r="JD263" s="9">
        <f t="shared" si="564"/>
        <v>1.8249738519336561E-3</v>
      </c>
      <c r="JE263" s="9">
        <f t="shared" si="564"/>
        <v>1.7998146498009937E-3</v>
      </c>
      <c r="JF263" s="9">
        <f t="shared" si="564"/>
        <v>1.7738638573916573E-3</v>
      </c>
      <c r="JG263" s="9">
        <f t="shared" si="564"/>
        <v>1.7470990380392439E-3</v>
      </c>
      <c r="JH263" s="9">
        <f t="shared" si="564"/>
        <v>1.7194972028421436E-3</v>
      </c>
      <c r="JI263" s="9">
        <f t="shared" si="564"/>
        <v>1.6910347997298129E-3</v>
      </c>
      <c r="JJ263" s="9">
        <f t="shared" si="564"/>
        <v>1.6616877023918602E-3</v>
      </c>
      <c r="JK263" s="9">
        <f t="shared" si="564"/>
        <v>1.6314311990728841E-3</v>
      </c>
      <c r="JL263" s="9">
        <f t="shared" si="564"/>
        <v>1.600239981230123E-3</v>
      </c>
      <c r="JM263" s="9">
        <f t="shared" si="564"/>
        <v>1.5680881320561772E-3</v>
      </c>
      <c r="JN263" s="9">
        <f t="shared" si="564"/>
        <v>1.5349491148692884E-3</v>
      </c>
      <c r="JO263" s="9">
        <f t="shared" si="564"/>
        <v>1.5007957613699715E-3</v>
      </c>
      <c r="JP263" s="9">
        <f t="shared" si="564"/>
        <v>1.4656002597661158E-3</v>
      </c>
      <c r="JQ263" s="9">
        <f t="shared" si="564"/>
        <v>1.429334142766402E-3</v>
      </c>
      <c r="JR263" s="9">
        <f t="shared" si="564"/>
        <v>1.3919682754470614E-3</v>
      </c>
      <c r="JS263" s="9">
        <f t="shared" si="564"/>
        <v>1.3534728429887739E-3</v>
      </c>
      <c r="JT263" s="9">
        <f t="shared" si="564"/>
        <v>1.3138173382873479E-3</v>
      </c>
      <c r="JU263" s="9">
        <f t="shared" si="564"/>
        <v>1.27297054943999E-3</v>
      </c>
      <c r="JV263" s="9">
        <f t="shared" si="564"/>
        <v>1.230900547109717E-3</v>
      </c>
      <c r="JW263" s="9">
        <f t="shared" si="564"/>
        <v>1.1875746717654716E-3</v>
      </c>
      <c r="JX263" s="9">
        <f t="shared" si="564"/>
        <v>1.1429595208063172E-3</v>
      </c>
      <c r="JY263" s="9">
        <f t="shared" si="564"/>
        <v>1.0970209355661061E-3</v>
      </c>
      <c r="JZ263" s="9">
        <f t="shared" si="564"/>
        <v>1.0497239882039204E-3</v>
      </c>
      <c r="KA263" s="9">
        <f t="shared" si="564"/>
        <v>1.0010329684816011E-3</v>
      </c>
      <c r="KB263" s="9">
        <f t="shared" si="564"/>
        <v>9.5091137042981402E-4</v>
      </c>
      <c r="KC263" s="9">
        <f t="shared" si="564"/>
        <v>8.9932187890840419E-4</v>
      </c>
      <c r="KD263" s="9">
        <f t="shared" si="564"/>
        <v>8.4622635605782238E-4</v>
      </c>
      <c r="KE263" s="9">
        <f t="shared" si="564"/>
        <v>7.9158582765206063E-4</v>
      </c>
      <c r="KF263" s="9">
        <f t="shared" si="564"/>
        <v>7.353604693477369E-4</v>
      </c>
      <c r="KG263" s="9">
        <f t="shared" si="564"/>
        <v>6.7750959284009968E-4</v>
      </c>
      <c r="KH263" s="9">
        <f t="shared" si="564"/>
        <v>6.179916319218829E-4</v>
      </c>
      <c r="KI263" s="9">
        <f t="shared" si="563"/>
        <v>5.5676412845488861E-4</v>
      </c>
      <c r="KJ263" s="9">
        <f t="shared" si="563"/>
        <v>4.9378371825185841E-4</v>
      </c>
      <c r="KK263" s="9">
        <f t="shared" si="548"/>
        <v>4.2900611687698292E-4</v>
      </c>
      <c r="KL263" s="9">
        <f t="shared" si="548"/>
        <v>3.6238610536448376E-4</v>
      </c>
      <c r="KM263" s="9">
        <f t="shared" si="548"/>
        <v>2.9387751586205588E-4</v>
      </c>
      <c r="KN263" s="9">
        <f t="shared" si="548"/>
        <v>2.2343321720273007E-4</v>
      </c>
      <c r="KO263" s="9">
        <f t="shared" si="548"/>
        <v>1.510051004073483E-4</v>
      </c>
      <c r="KP263" s="9">
        <f t="shared" si="548"/>
        <v>7.6544064122271299E-5</v>
      </c>
    </row>
    <row r="264" spans="2:302" x14ac:dyDescent="0.25">
      <c r="B264" s="5">
        <f t="shared" si="567"/>
        <v>2.4100000000000552</v>
      </c>
      <c r="C264" s="9">
        <f t="shared" si="565"/>
        <v>2.6395740478805945E-3</v>
      </c>
      <c r="D264" s="9">
        <f t="shared" si="568"/>
        <v>2.6395737237982137E-3</v>
      </c>
      <c r="E264" s="9">
        <f t="shared" si="568"/>
        <v>2.6395733811373284E-3</v>
      </c>
      <c r="F264" s="9">
        <f t="shared" si="568"/>
        <v>2.6395730188686914E-3</v>
      </c>
      <c r="G264" s="9">
        <f t="shared" si="568"/>
        <v>2.6395726359078548E-3</v>
      </c>
      <c r="H264" s="9">
        <f t="shared" si="568"/>
        <v>2.6395722311120138E-3</v>
      </c>
      <c r="I264" s="9">
        <f t="shared" si="568"/>
        <v>2.6395718032769257E-3</v>
      </c>
      <c r="J264" s="9">
        <f t="shared" si="568"/>
        <v>2.6395713511361183E-3</v>
      </c>
      <c r="K264" s="9">
        <f t="shared" si="568"/>
        <v>2.6395708733545058E-3</v>
      </c>
      <c r="L264" s="9">
        <f t="shared" si="568"/>
        <v>2.6395703685281294E-3</v>
      </c>
      <c r="M264" s="9">
        <f t="shared" si="568"/>
        <v>2.6395698351762112E-3</v>
      </c>
      <c r="N264" s="9">
        <f t="shared" si="568"/>
        <v>2.6395692717430972E-3</v>
      </c>
      <c r="O264" s="9">
        <f t="shared" si="568"/>
        <v>2.6395686765892132E-3</v>
      </c>
      <c r="P264" s="9">
        <f t="shared" si="568"/>
        <v>2.6395680479897451E-3</v>
      </c>
      <c r="Q264" s="9">
        <f t="shared" si="568"/>
        <v>2.6395673841296272E-3</v>
      </c>
      <c r="R264" s="9">
        <f t="shared" si="568"/>
        <v>2.6395666830993417E-3</v>
      </c>
      <c r="S264" s="9">
        <f t="shared" si="568"/>
        <v>2.6395659428889808E-3</v>
      </c>
      <c r="T264" s="9">
        <f t="shared" si="568"/>
        <v>2.639565161384437E-3</v>
      </c>
      <c r="U264" s="9">
        <f t="shared" si="568"/>
        <v>2.6395643363631371E-3</v>
      </c>
      <c r="V264" s="9">
        <f t="shared" si="568"/>
        <v>2.6395634654850304E-3</v>
      </c>
      <c r="W264" s="9">
        <f t="shared" si="568"/>
        <v>2.6395625462907889E-3</v>
      </c>
      <c r="X264" s="9">
        <f t="shared" si="568"/>
        <v>2.6395615761947424E-3</v>
      </c>
      <c r="Y264" s="9">
        <f t="shared" si="568"/>
        <v>2.6395605524763789E-3</v>
      </c>
      <c r="Z264" s="9">
        <f t="shared" si="568"/>
        <v>2.6395594722770557E-3</v>
      </c>
      <c r="AA264" s="9">
        <f t="shared" si="568"/>
        <v>2.6395583325906527E-3</v>
      </c>
      <c r="AB264" s="9">
        <f t="shared" si="568"/>
        <v>2.6395571302576934E-3</v>
      </c>
      <c r="AC264" s="9">
        <f t="shared" si="568"/>
        <v>2.6395558619574256E-3</v>
      </c>
      <c r="AD264" s="9">
        <f t="shared" si="568"/>
        <v>2.6395545242004219E-3</v>
      </c>
      <c r="AE264" s="9">
        <f t="shared" si="568"/>
        <v>2.6395531133202232E-3</v>
      </c>
      <c r="AF264" s="9">
        <f t="shared" si="568"/>
        <v>2.639551625462555E-3</v>
      </c>
      <c r="AG264" s="9">
        <f t="shared" si="568"/>
        <v>2.6395500565808664E-3</v>
      </c>
      <c r="AH264" s="9">
        <f t="shared" si="568"/>
        <v>2.6395484024218873E-3</v>
      </c>
      <c r="AI264" s="9">
        <f t="shared" si="568"/>
        <v>2.6395466585201672E-3</v>
      </c>
      <c r="AJ264" s="9">
        <f t="shared" si="568"/>
        <v>2.6395448201847185E-3</v>
      </c>
      <c r="AK264" s="9">
        <f t="shared" si="568"/>
        <v>2.6395428824892882E-3</v>
      </c>
      <c r="AL264" s="9">
        <f t="shared" si="568"/>
        <v>2.6395408402612869E-3</v>
      </c>
      <c r="AM264" s="9">
        <f t="shared" si="568"/>
        <v>2.6395386880700743E-3</v>
      </c>
      <c r="AN264" s="9">
        <f t="shared" si="568"/>
        <v>2.6395364202141582E-3</v>
      </c>
      <c r="AO264" s="9">
        <f t="shared" si="568"/>
        <v>2.6395340307079707E-3</v>
      </c>
      <c r="AP264" s="9">
        <f t="shared" si="568"/>
        <v>2.6395315132705238E-3</v>
      </c>
      <c r="AQ264" s="9">
        <f t="shared" si="568"/>
        <v>2.6395288613092999E-3</v>
      </c>
      <c r="AR264" s="9">
        <f t="shared" si="568"/>
        <v>2.639526067905591E-3</v>
      </c>
      <c r="AS264" s="9">
        <f t="shared" si="568"/>
        <v>2.639523125799612E-3</v>
      </c>
      <c r="AT264" s="9">
        <f t="shared" si="568"/>
        <v>2.6395200273765032E-3</v>
      </c>
      <c r="AU264" s="9">
        <f t="shared" si="568"/>
        <v>2.6395167646449101E-3</v>
      </c>
      <c r="AV264" s="9">
        <f t="shared" si="568"/>
        <v>2.6395133292252738E-3</v>
      </c>
      <c r="AW264" s="9">
        <f t="shared" si="568"/>
        <v>2.6395097123267475E-3</v>
      </c>
      <c r="AX264" s="9">
        <f t="shared" si="568"/>
        <v>2.6395059047309229E-3</v>
      </c>
      <c r="AY264" s="9">
        <f t="shared" si="568"/>
        <v>2.6395018967706636E-3</v>
      </c>
      <c r="AZ264" s="9">
        <f t="shared" si="568"/>
        <v>2.6394976783105477E-3</v>
      </c>
      <c r="BA264" s="9">
        <f t="shared" si="568"/>
        <v>2.6394932387232952E-3</v>
      </c>
      <c r="BB264" s="9">
        <f t="shared" si="568"/>
        <v>2.6394885668702224E-3</v>
      </c>
      <c r="BC264" s="9">
        <f t="shared" si="568"/>
        <v>2.6394836510740716E-3</v>
      </c>
      <c r="BD264" s="9">
        <f t="shared" si="568"/>
        <v>2.6394784790971012E-3</v>
      </c>
      <c r="BE264" s="9">
        <f t="shared" si="568"/>
        <v>2.6394730381143891E-3</v>
      </c>
      <c r="BF264" s="9">
        <f t="shared" si="568"/>
        <v>2.6394673146875303E-3</v>
      </c>
      <c r="BG264" s="9">
        <f t="shared" si="568"/>
        <v>2.6394612947357463E-3</v>
      </c>
      <c r="BH264" s="9">
        <f t="shared" si="568"/>
        <v>2.6394549635083996E-3</v>
      </c>
      <c r="BI264" s="9">
        <f t="shared" si="568"/>
        <v>2.6394483055521166E-3</v>
      </c>
      <c r="BJ264" s="9">
        <f t="shared" si="568"/>
        <v>2.639441304682911E-3</v>
      </c>
      <c r="BK264" s="9">
        <f t="shared" si="568"/>
        <v>2.6394339439489382E-3</v>
      </c>
      <c r="BL264" s="9">
        <f t="shared" si="568"/>
        <v>2.6394262055990316E-3</v>
      </c>
      <c r="BM264" s="9">
        <f t="shared" si="568"/>
        <v>2.6394180710468929E-3</v>
      </c>
      <c r="BN264" s="9">
        <f t="shared" si="568"/>
        <v>2.6394095208315503E-3</v>
      </c>
      <c r="BO264" s="9">
        <f t="shared" si="568"/>
        <v>2.6394005345805002E-3</v>
      </c>
      <c r="BP264" s="9">
        <f t="shared" si="569"/>
        <v>2.6393910909680387E-3</v>
      </c>
      <c r="BQ264" s="9">
        <f t="shared" si="569"/>
        <v>2.6393811676740679E-3</v>
      </c>
      <c r="BR264" s="9">
        <f t="shared" si="569"/>
        <v>2.639370741339036E-3</v>
      </c>
      <c r="BS264" s="9">
        <f t="shared" si="569"/>
        <v>2.6393597875186106E-3</v>
      </c>
      <c r="BT264" s="9">
        <f t="shared" si="569"/>
        <v>2.6393482806363199E-3</v>
      </c>
      <c r="BU264" s="9">
        <f t="shared" si="569"/>
        <v>2.6393361939329378E-3</v>
      </c>
      <c r="BV264" s="9">
        <f t="shared" si="569"/>
        <v>2.6393234994150005E-3</v>
      </c>
      <c r="BW264" s="9">
        <f t="shared" si="569"/>
        <v>2.6393101678032146E-3</v>
      </c>
      <c r="BX264" s="9">
        <f t="shared" si="569"/>
        <v>2.6392961684726249E-3</v>
      </c>
      <c r="BY264" s="9">
        <f t="shared" si="569"/>
        <v>2.6392814693962084E-3</v>
      </c>
      <c r="BZ264" s="9">
        <f t="shared" si="569"/>
        <v>2.6392660370857268E-3</v>
      </c>
      <c r="CA264" s="9">
        <f t="shared" si="569"/>
        <v>2.6392498365252898E-3</v>
      </c>
      <c r="CB264" s="9">
        <f t="shared" si="569"/>
        <v>2.6392328311085587E-3</v>
      </c>
      <c r="CC264" s="9">
        <f t="shared" si="569"/>
        <v>2.6392149825687017E-3</v>
      </c>
      <c r="CD264" s="9">
        <f t="shared" si="569"/>
        <v>2.6391962509067688E-3</v>
      </c>
      <c r="CE264" s="9">
        <f t="shared" si="569"/>
        <v>2.6391765943214454E-3</v>
      </c>
      <c r="CF264" s="9">
        <f t="shared" si="569"/>
        <v>2.6391559691267079E-3</v>
      </c>
      <c r="CG264" s="9">
        <f t="shared" si="569"/>
        <v>2.6391343296766952E-3</v>
      </c>
      <c r="CH264" s="9">
        <f t="shared" si="569"/>
        <v>2.6391116282791049E-3</v>
      </c>
      <c r="CI264" s="9">
        <f t="shared" si="569"/>
        <v>2.6390878151116674E-3</v>
      </c>
      <c r="CJ264" s="9">
        <f t="shared" si="569"/>
        <v>2.6390628381301327E-3</v>
      </c>
      <c r="CK264" s="9">
        <f t="shared" si="569"/>
        <v>2.6390366429760543E-3</v>
      </c>
      <c r="CL264" s="9">
        <f t="shared" si="569"/>
        <v>2.6390091728793401E-3</v>
      </c>
      <c r="CM264" s="9">
        <f t="shared" si="569"/>
        <v>2.6389803685581341E-3</v>
      </c>
      <c r="CN264" s="9">
        <f t="shared" si="569"/>
        <v>2.6389501681134547E-3</v>
      </c>
      <c r="CO264" s="9">
        <f t="shared" si="569"/>
        <v>2.6389185069200247E-3</v>
      </c>
      <c r="CP264" s="9">
        <f t="shared" si="569"/>
        <v>2.6388853175151315E-3</v>
      </c>
      <c r="CQ264" s="9">
        <f t="shared" si="569"/>
        <v>2.638850529479798E-3</v>
      </c>
      <c r="CR264" s="9">
        <f t="shared" si="569"/>
        <v>2.6388140693170171E-3</v>
      </c>
      <c r="CS264" s="9">
        <f t="shared" si="569"/>
        <v>2.6387758603267069E-3</v>
      </c>
      <c r="CT264" s="9">
        <f t="shared" si="569"/>
        <v>2.6387358224720307E-3</v>
      </c>
      <c r="CU264" s="9">
        <f t="shared" si="569"/>
        <v>2.6386938722450922E-3</v>
      </c>
      <c r="CV264" s="9">
        <f t="shared" si="569"/>
        <v>2.6386499225255176E-3</v>
      </c>
      <c r="CW264" s="9">
        <f t="shared" si="569"/>
        <v>2.6386038824318882E-3</v>
      </c>
      <c r="CX264" s="9">
        <f t="shared" si="569"/>
        <v>2.6385556571717874E-3</v>
      </c>
      <c r="CY264" s="9">
        <f t="shared" ref="CY264:FJ266" si="571">NORMDIST($B264,0,1,0)-$B264*(1-NORMDIST($B264,0,1,1))-(NORMDIST($B264+CY$4,0,1,0)-($B264+CY$4)*(1-NORMDIST($B264+CY$4,0,1,1)))</f>
        <v>2.6385051478818875E-3</v>
      </c>
      <c r="CZ264" s="9">
        <f t="shared" si="571"/>
        <v>2.6384522514646949E-3</v>
      </c>
      <c r="DA264" s="9">
        <f t="shared" si="571"/>
        <v>2.6383968604186711E-3</v>
      </c>
      <c r="DB264" s="9">
        <f t="shared" si="571"/>
        <v>2.6383388626613222E-3</v>
      </c>
      <c r="DC264" s="9">
        <f t="shared" si="571"/>
        <v>2.6382781413482022E-3</v>
      </c>
      <c r="DD264" s="9">
        <f t="shared" si="571"/>
        <v>2.6382145746804723E-3</v>
      </c>
      <c r="DE264" s="9">
        <f t="shared" si="571"/>
        <v>2.638148035710147E-3</v>
      </c>
      <c r="DF264" s="9">
        <f t="shared" si="571"/>
        <v>2.6380783921350417E-3</v>
      </c>
      <c r="DG264" s="9">
        <f t="shared" si="571"/>
        <v>2.6380055060894591E-3</v>
      </c>
      <c r="DH264" s="9">
        <f t="shared" si="571"/>
        <v>2.6379292339235067E-3</v>
      </c>
      <c r="DI264" s="9">
        <f t="shared" si="571"/>
        <v>2.6378494259769142E-3</v>
      </c>
      <c r="DJ264" s="9">
        <f t="shared" si="571"/>
        <v>2.6377659263439575E-3</v>
      </c>
      <c r="DK264" s="9">
        <f t="shared" si="571"/>
        <v>2.6376785726294231E-3</v>
      </c>
      <c r="DL264" s="9">
        <f t="shared" si="571"/>
        <v>2.6375871956973566E-3</v>
      </c>
      <c r="DM264" s="9">
        <f t="shared" si="571"/>
        <v>2.6374916194094912E-3</v>
      </c>
      <c r="DN264" s="9">
        <f t="shared" si="571"/>
        <v>2.637391660353068E-3</v>
      </c>
      <c r="DO264" s="9">
        <f t="shared" si="571"/>
        <v>2.6372871275628629E-3</v>
      </c>
      <c r="DP264" s="9">
        <f t="shared" si="571"/>
        <v>2.6371778222307766E-3</v>
      </c>
      <c r="DQ264" s="9">
        <f t="shared" si="571"/>
        <v>2.6370635374043556E-3</v>
      </c>
      <c r="DR264" s="9">
        <f t="shared" si="571"/>
        <v>2.6369440576755124E-3</v>
      </c>
      <c r="DS264" s="9">
        <f t="shared" si="571"/>
        <v>2.6368191588619964E-3</v>
      </c>
      <c r="DT264" s="9">
        <f t="shared" si="571"/>
        <v>2.6366886076709794E-3</v>
      </c>
      <c r="DU264" s="9">
        <f t="shared" si="571"/>
        <v>2.636552161355638E-3</v>
      </c>
      <c r="DV264" s="9">
        <f t="shared" si="571"/>
        <v>2.6364095673595358E-3</v>
      </c>
      <c r="DW264" s="9">
        <f t="shared" si="571"/>
        <v>2.6362605629468546E-3</v>
      </c>
      <c r="DX264" s="9">
        <f t="shared" si="571"/>
        <v>2.6361048748229569E-3</v>
      </c>
      <c r="DY264" s="9">
        <f t="shared" si="571"/>
        <v>2.6359422187366677E-3</v>
      </c>
      <c r="DZ264" s="9">
        <f t="shared" si="571"/>
        <v>2.6357722990750501E-3</v>
      </c>
      <c r="EA264" s="9">
        <f t="shared" si="571"/>
        <v>2.635594808442358E-3</v>
      </c>
      <c r="EB264" s="9">
        <f t="shared" si="571"/>
        <v>2.6354094272208564E-3</v>
      </c>
      <c r="EC264" s="9">
        <f t="shared" si="571"/>
        <v>2.6352158231230265E-3</v>
      </c>
      <c r="ED264" s="9">
        <f t="shared" si="571"/>
        <v>2.6350136507248189E-3</v>
      </c>
      <c r="EE264" s="9">
        <f t="shared" si="571"/>
        <v>2.6348025509851623E-3</v>
      </c>
      <c r="EF264" s="9">
        <f t="shared" si="571"/>
        <v>2.6345821507472514E-3</v>
      </c>
      <c r="EG264" s="9">
        <f t="shared" si="571"/>
        <v>2.6343520622252314E-3</v>
      </c>
      <c r="EH264" s="9">
        <f t="shared" si="571"/>
        <v>2.6341118824739179E-3</v>
      </c>
      <c r="EI264" s="9">
        <f t="shared" si="571"/>
        <v>2.6338611928409072E-3</v>
      </c>
      <c r="EJ264" s="9">
        <f t="shared" si="571"/>
        <v>2.6335995583985769E-3</v>
      </c>
      <c r="EK264" s="9">
        <f t="shared" si="571"/>
        <v>2.6333265273614974E-3</v>
      </c>
      <c r="EL264" s="9">
        <f t="shared" si="571"/>
        <v>2.6330416304816149E-3</v>
      </c>
      <c r="EM264" s="9">
        <f t="shared" si="571"/>
        <v>2.6327443804247605E-3</v>
      </c>
      <c r="EN264" s="9">
        <f t="shared" si="571"/>
        <v>2.6324342711283454E-3</v>
      </c>
      <c r="EO264" s="9">
        <f t="shared" si="571"/>
        <v>2.6321107771364433E-3</v>
      </c>
      <c r="EP264" s="9">
        <f t="shared" si="571"/>
        <v>2.6317733529146663E-3</v>
      </c>
      <c r="EQ264" s="9">
        <f t="shared" si="571"/>
        <v>2.6314214321444258E-3</v>
      </c>
      <c r="ER264" s="9">
        <f t="shared" si="571"/>
        <v>2.6310544269917253E-3</v>
      </c>
      <c r="ES264" s="9">
        <f t="shared" si="571"/>
        <v>2.6306717273557115E-3</v>
      </c>
      <c r="ET264" s="9">
        <f t="shared" si="571"/>
        <v>2.6302727000919648E-3</v>
      </c>
      <c r="EU264" s="9">
        <f t="shared" si="571"/>
        <v>2.6298566882129383E-3</v>
      </c>
      <c r="EV264" s="9">
        <f t="shared" si="571"/>
        <v>2.6294230100617458E-3</v>
      </c>
      <c r="EW264" s="9">
        <f t="shared" si="571"/>
        <v>2.6289709584606745E-3</v>
      </c>
      <c r="EX264" s="9">
        <f t="shared" si="571"/>
        <v>2.628499799836597E-3</v>
      </c>
      <c r="EY264" s="9">
        <f t="shared" si="571"/>
        <v>2.628008773312757E-3</v>
      </c>
      <c r="EZ264" s="9">
        <f t="shared" si="571"/>
        <v>2.6274970897794212E-3</v>
      </c>
      <c r="FA264" s="9">
        <f t="shared" si="571"/>
        <v>2.6269639309331803E-3</v>
      </c>
      <c r="FB264" s="9">
        <f t="shared" si="571"/>
        <v>2.6264084482859797E-3</v>
      </c>
      <c r="FC264" s="9">
        <f t="shared" si="571"/>
        <v>2.625829762147413E-3</v>
      </c>
      <c r="FD264" s="9">
        <f t="shared" si="571"/>
        <v>2.6252269605734533E-3</v>
      </c>
      <c r="FE264" s="9">
        <f t="shared" si="571"/>
        <v>2.6245990982846365E-3</v>
      </c>
      <c r="FF264" s="9">
        <f t="shared" si="571"/>
        <v>2.6239451955527736E-3</v>
      </c>
      <c r="FG264" s="9">
        <f t="shared" si="571"/>
        <v>2.6232642370530961E-3</v>
      </c>
      <c r="FH264" s="9">
        <f t="shared" si="571"/>
        <v>2.6225551706846625E-3</v>
      </c>
      <c r="FI264" s="9">
        <f t="shared" si="571"/>
        <v>2.6218169063537311E-3</v>
      </c>
      <c r="FJ264" s="9">
        <f t="shared" si="571"/>
        <v>2.6210483147232526E-3</v>
      </c>
      <c r="FK264" s="9">
        <f t="shared" ref="FK264:HV267" si="572">NORMDIST($B264,0,1,0)-$B264*(1-NORMDIST($B264,0,1,1))-(NORMDIST($B264+FK$4,0,1,0)-($B264+FK$4)*(1-NORMDIST($B264+FK$4,0,1,1)))</f>
        <v>2.6202482259235667E-3</v>
      </c>
      <c r="FL264" s="9">
        <f t="shared" si="572"/>
        <v>2.6194154282294462E-3</v>
      </c>
      <c r="FM264" s="9">
        <f t="shared" si="572"/>
        <v>2.6185486666964243E-3</v>
      </c>
      <c r="FN264" s="9">
        <f t="shared" si="572"/>
        <v>2.6176466417564765E-3</v>
      </c>
      <c r="FO264" s="9">
        <f t="shared" si="572"/>
        <v>2.6167080077784876E-3</v>
      </c>
      <c r="FP264" s="9">
        <f t="shared" si="572"/>
        <v>2.6157313715818357E-3</v>
      </c>
      <c r="FQ264" s="9">
        <f t="shared" si="572"/>
        <v>2.6147152909134805E-3</v>
      </c>
      <c r="FR264" s="9">
        <f t="shared" si="572"/>
        <v>2.6136582728764979E-3</v>
      </c>
      <c r="FS264" s="9">
        <f t="shared" si="572"/>
        <v>2.612558772319945E-3</v>
      </c>
      <c r="FT264" s="9">
        <f t="shared" si="572"/>
        <v>2.6114151901813249E-3</v>
      </c>
      <c r="FU264" s="9">
        <f t="shared" si="572"/>
        <v>2.6102258717812413E-3</v>
      </c>
      <c r="FV264" s="9">
        <f t="shared" si="572"/>
        <v>2.608989105074685E-3</v>
      </c>
      <c r="FW264" s="9">
        <f t="shared" si="572"/>
        <v>2.6077031188511532E-3</v>
      </c>
      <c r="FX264" s="9">
        <f t="shared" si="572"/>
        <v>2.6063660808884666E-3</v>
      </c>
      <c r="FY264" s="9">
        <f t="shared" si="572"/>
        <v>2.6049760960529852E-3</v>
      </c>
      <c r="FZ264" s="9">
        <f t="shared" si="572"/>
        <v>2.6035312043515071E-3</v>
      </c>
      <c r="GA264" s="9">
        <f t="shared" si="572"/>
        <v>2.6020293789292348E-3</v>
      </c>
      <c r="GB264" s="9">
        <f t="shared" si="572"/>
        <v>2.6004685240139055E-3</v>
      </c>
      <c r="GC264" s="9">
        <f t="shared" si="572"/>
        <v>2.5988464728070072E-3</v>
      </c>
      <c r="GD264" s="9">
        <f t="shared" si="572"/>
        <v>2.5971609853166506E-3</v>
      </c>
      <c r="GE264" s="9">
        <f t="shared" si="572"/>
        <v>2.595409746134317E-3</v>
      </c>
      <c r="GF264" s="9">
        <f t="shared" si="572"/>
        <v>2.5935903621549568E-3</v>
      </c>
      <c r="GG264" s="9">
        <f t="shared" si="572"/>
        <v>2.5917003602367976E-3</v>
      </c>
      <c r="GH264" s="9">
        <f t="shared" si="572"/>
        <v>2.5897371847977365E-3</v>
      </c>
      <c r="GI264" s="9">
        <f t="shared" si="572"/>
        <v>2.5876981953547201E-3</v>
      </c>
      <c r="GJ264" s="9">
        <f t="shared" si="572"/>
        <v>2.5855806639964174E-3</v>
      </c>
      <c r="GK264" s="9">
        <f t="shared" si="572"/>
        <v>2.5833817727926277E-3</v>
      </c>
      <c r="GL264" s="9">
        <f t="shared" si="572"/>
        <v>2.5810986111391974E-3</v>
      </c>
      <c r="GM264" s="9">
        <f t="shared" si="572"/>
        <v>2.5787281730349915E-3</v>
      </c>
      <c r="GN264" s="9">
        <f t="shared" si="572"/>
        <v>2.5762673542895752E-3</v>
      </c>
      <c r="GO264" s="9">
        <f t="shared" si="572"/>
        <v>2.573712949664238E-3</v>
      </c>
      <c r="GP264" s="9">
        <f t="shared" si="572"/>
        <v>2.5710616499401736E-3</v>
      </c>
      <c r="GQ264" s="9">
        <f t="shared" si="572"/>
        <v>2.5683100389151769E-3</v>
      </c>
      <c r="GR264" s="9">
        <f t="shared" si="572"/>
        <v>2.5654545903272359E-3</v>
      </c>
      <c r="GS264" s="9">
        <f t="shared" si="572"/>
        <v>2.562491664702799E-3</v>
      </c>
      <c r="GT264" s="9">
        <f t="shared" si="572"/>
        <v>2.5594175061299605E-3</v>
      </c>
      <c r="GU264" s="9">
        <f t="shared" si="572"/>
        <v>2.5562282389531201E-3</v>
      </c>
      <c r="GV264" s="9">
        <f t="shared" si="572"/>
        <v>2.5529198643889617E-3</v>
      </c>
      <c r="GW264" s="9">
        <f t="shared" si="572"/>
        <v>2.5494882570644838E-3</v>
      </c>
      <c r="GX264" s="9">
        <f t="shared" si="572"/>
        <v>2.5459291614697011E-3</v>
      </c>
      <c r="GY264" s="9">
        <f t="shared" si="572"/>
        <v>2.5422381883299355E-3</v>
      </c>
      <c r="GZ264" s="9">
        <f t="shared" si="572"/>
        <v>2.5384108108948812E-3</v>
      </c>
      <c r="HA264" s="9">
        <f t="shared" si="572"/>
        <v>2.5344423611384993E-3</v>
      </c>
      <c r="HB264" s="9">
        <f t="shared" si="572"/>
        <v>2.5303280258745383E-3</v>
      </c>
      <c r="HC264" s="9">
        <f t="shared" si="572"/>
        <v>2.5260628427840252E-3</v>
      </c>
      <c r="HD264" s="9">
        <f t="shared" si="572"/>
        <v>2.5216416963495772E-3</v>
      </c>
      <c r="HE264" s="9">
        <f t="shared" si="572"/>
        <v>2.5170593137019779E-3</v>
      </c>
      <c r="HF264" s="9">
        <f t="shared" si="572"/>
        <v>2.5123102603736049E-3</v>
      </c>
      <c r="HG264" s="9">
        <f t="shared" si="572"/>
        <v>2.5073889359539664E-3</v>
      </c>
      <c r="HH264" s="9">
        <f t="shared" si="572"/>
        <v>2.5022895696554266E-3</v>
      </c>
      <c r="HI264" s="9">
        <f t="shared" si="572"/>
        <v>2.4970062157775967E-3</v>
      </c>
      <c r="HJ264" s="9">
        <f t="shared" si="572"/>
        <v>2.4915327490764748E-3</v>
      </c>
      <c r="HK264" s="9">
        <f t="shared" si="572"/>
        <v>2.4858628600311107E-3</v>
      </c>
      <c r="HL264" s="9">
        <f t="shared" si="572"/>
        <v>2.479990050010491E-3</v>
      </c>
      <c r="HM264" s="9">
        <f t="shared" si="572"/>
        <v>2.4739076263391845E-3</v>
      </c>
      <c r="HN264" s="9">
        <f t="shared" si="572"/>
        <v>2.4676086972574688E-3</v>
      </c>
      <c r="HO264" s="9">
        <f t="shared" si="572"/>
        <v>2.4610861667766159E-3</v>
      </c>
      <c r="HP264" s="9">
        <f t="shared" si="572"/>
        <v>2.4543327294265379E-3</v>
      </c>
      <c r="HQ264" s="9">
        <f t="shared" si="572"/>
        <v>2.4473408648986142E-3</v>
      </c>
      <c r="HR264" s="9">
        <f t="shared" si="572"/>
        <v>2.4401028325759006E-3</v>
      </c>
      <c r="HS264" s="9">
        <f t="shared" si="572"/>
        <v>2.4326106659528892E-3</v>
      </c>
      <c r="HT264" s="9">
        <f t="shared" si="572"/>
        <v>2.4248561669467147E-3</v>
      </c>
      <c r="HU264" s="9">
        <f t="shared" si="572"/>
        <v>2.4168309000914298E-3</v>
      </c>
      <c r="HV264" s="9">
        <f t="shared" si="572"/>
        <v>2.4085261866173811E-3</v>
      </c>
      <c r="HW264" s="9">
        <f t="shared" si="570"/>
        <v>2.3999330984194054E-3</v>
      </c>
      <c r="HX264" s="9">
        <f t="shared" si="570"/>
        <v>2.3910424519016107E-3</v>
      </c>
      <c r="HY264" s="9">
        <f t="shared" si="570"/>
        <v>2.3818448017096862E-3</v>
      </c>
      <c r="HZ264" s="9">
        <f t="shared" si="570"/>
        <v>2.3723304343377109E-3</v>
      </c>
      <c r="IA264" s="9">
        <f t="shared" si="570"/>
        <v>2.3624893616204998E-3</v>
      </c>
      <c r="IB264" s="9">
        <f t="shared" si="570"/>
        <v>2.3523113140984288E-3</v>
      </c>
      <c r="IC264" s="9">
        <f t="shared" si="570"/>
        <v>2.3417857342625764E-3</v>
      </c>
      <c r="ID264" s="9">
        <f t="shared" si="570"/>
        <v>2.3309017696740058E-3</v>
      </c>
      <c r="IE264" s="9">
        <f t="shared" si="570"/>
        <v>2.3196482659583475E-3</v>
      </c>
      <c r="IF264" s="9">
        <f t="shared" si="570"/>
        <v>2.3080137596732941E-3</v>
      </c>
      <c r="IG264" s="9">
        <f t="shared" si="570"/>
        <v>2.295986471050893E-3</v>
      </c>
      <c r="IH264" s="9">
        <f t="shared" si="570"/>
        <v>2.2835542966071643E-3</v>
      </c>
      <c r="II264" s="9">
        <f t="shared" si="570"/>
        <v>2.2707048016263028E-3</v>
      </c>
      <c r="IJ264" s="9">
        <f t="shared" si="570"/>
        <v>2.257425212513116E-3</v>
      </c>
      <c r="IK264" s="9">
        <f t="shared" si="570"/>
        <v>2.2437024090123537E-3</v>
      </c>
      <c r="IL264" s="9">
        <f t="shared" si="570"/>
        <v>2.2295229162999875E-3</v>
      </c>
      <c r="IM264" s="9">
        <f t="shared" si="564"/>
        <v>2.2148728969371822E-3</v>
      </c>
      <c r="IN264" s="9">
        <f t="shared" si="564"/>
        <v>2.1997381426931651E-3</v>
      </c>
      <c r="IO264" s="9">
        <f t="shared" si="564"/>
        <v>2.1841040662332689E-3</v>
      </c>
      <c r="IP264" s="9">
        <f t="shared" si="564"/>
        <v>2.1679556926714966E-3</v>
      </c>
      <c r="IQ264" s="9">
        <f t="shared" si="564"/>
        <v>2.1512776509866579E-3</v>
      </c>
      <c r="IR264" s="9">
        <f t="shared" si="564"/>
        <v>2.1340541653039795E-3</v>
      </c>
      <c r="IS264" s="9">
        <f t="shared" si="564"/>
        <v>2.1162690460382163E-3</v>
      </c>
      <c r="IT264" s="9">
        <f t="shared" si="564"/>
        <v>2.0979056808987312E-3</v>
      </c>
      <c r="IU264" s="9">
        <f t="shared" si="564"/>
        <v>2.0789470257601989E-3</v>
      </c>
      <c r="IV264" s="9">
        <f t="shared" si="564"/>
        <v>2.0593755953906322E-3</v>
      </c>
      <c r="IW264" s="9">
        <f t="shared" si="564"/>
        <v>2.0391734540446153E-3</v>
      </c>
      <c r="IX264" s="9">
        <f t="shared" si="564"/>
        <v>2.0183222059155905E-3</v>
      </c>
      <c r="IY264" s="9">
        <f t="shared" si="564"/>
        <v>1.9968029854495022E-3</v>
      </c>
      <c r="IZ264" s="9">
        <f t="shared" si="564"/>
        <v>1.9745964475216763E-3</v>
      </c>
      <c r="JA264" s="9">
        <f t="shared" si="564"/>
        <v>1.9516827574700977E-3</v>
      </c>
      <c r="JB264" s="9">
        <f t="shared" si="564"/>
        <v>1.9280415809941722E-3</v>
      </c>
      <c r="JC264" s="9">
        <f t="shared" si="564"/>
        <v>1.9036520739117331E-3</v>
      </c>
      <c r="JD264" s="9">
        <f t="shared" si="564"/>
        <v>1.8784928717790819E-3</v>
      </c>
      <c r="JE264" s="9">
        <f t="shared" ref="JE264:KP264" si="573">NORMDIST($B264,0,1,0)-$B264*(1-NORMDIST($B264,0,1,1))-(NORMDIST($B264+JE$4,0,1,0)-($B264+JE$4)*(1-NORMDIST($B264+JE$4,0,1,1)))</f>
        <v>1.8525420793697456E-3</v>
      </c>
      <c r="JF264" s="9">
        <f t="shared" si="573"/>
        <v>1.8257772600173208E-3</v>
      </c>
      <c r="JG264" s="9">
        <f t="shared" si="573"/>
        <v>1.7981754248202206E-3</v>
      </c>
      <c r="JH264" s="9">
        <f t="shared" si="573"/>
        <v>1.7697130217079002E-3</v>
      </c>
      <c r="JI264" s="9">
        <f t="shared" si="573"/>
        <v>1.740365924369951E-3</v>
      </c>
      <c r="JJ264" s="9">
        <f t="shared" si="573"/>
        <v>1.710109421050961E-3</v>
      </c>
      <c r="JK264" s="9">
        <f t="shared" si="573"/>
        <v>1.6789182032082E-3</v>
      </c>
      <c r="JL264" s="9">
        <f t="shared" si="573"/>
        <v>1.6467663540342663E-3</v>
      </c>
      <c r="JM264" s="9">
        <f t="shared" si="573"/>
        <v>1.613627336847381E-3</v>
      </c>
      <c r="JN264" s="9">
        <f t="shared" si="573"/>
        <v>1.5794739833480485E-3</v>
      </c>
      <c r="JO264" s="9">
        <f t="shared" si="573"/>
        <v>1.5442784817441928E-3</v>
      </c>
      <c r="JP264" s="9">
        <f t="shared" si="573"/>
        <v>1.5080123647444946E-3</v>
      </c>
      <c r="JQ264" s="9">
        <f t="shared" si="573"/>
        <v>1.4706464974251557E-3</v>
      </c>
      <c r="JR264" s="9">
        <f t="shared" si="573"/>
        <v>1.4321510649668509E-3</v>
      </c>
      <c r="JS264" s="9">
        <f t="shared" si="573"/>
        <v>1.3924955602654249E-3</v>
      </c>
      <c r="JT264" s="9">
        <f t="shared" si="573"/>
        <v>1.3516487714180844E-3</v>
      </c>
      <c r="JU264" s="9">
        <f t="shared" si="573"/>
        <v>1.3095787690878113E-3</v>
      </c>
      <c r="JV264" s="9">
        <f t="shared" si="573"/>
        <v>1.2662528937435486E-3</v>
      </c>
      <c r="JW264" s="9">
        <f t="shared" si="573"/>
        <v>1.2216377427843941E-3</v>
      </c>
      <c r="JX264" s="9">
        <f t="shared" si="573"/>
        <v>1.1756991575441987E-3</v>
      </c>
      <c r="JY264" s="9">
        <f t="shared" si="573"/>
        <v>1.1284022101820182E-3</v>
      </c>
      <c r="JZ264" s="9">
        <f t="shared" si="573"/>
        <v>1.0797111904596781E-3</v>
      </c>
      <c r="KA264" s="9">
        <f t="shared" si="573"/>
        <v>1.029589592407891E-3</v>
      </c>
      <c r="KB264" s="9">
        <f t="shared" si="573"/>
        <v>9.7800010088650198E-4</v>
      </c>
      <c r="KC264" s="9">
        <f t="shared" si="573"/>
        <v>9.2490457803591497E-4</v>
      </c>
      <c r="KD264" s="9">
        <f t="shared" si="573"/>
        <v>8.7026404963013761E-4</v>
      </c>
      <c r="KE264" s="9">
        <f t="shared" si="573"/>
        <v>8.1403869132581387E-4</v>
      </c>
      <c r="KF264" s="9">
        <f t="shared" si="573"/>
        <v>7.56187814818194E-4</v>
      </c>
      <c r="KG264" s="9">
        <f t="shared" si="573"/>
        <v>6.9666985389995988E-4</v>
      </c>
      <c r="KH264" s="9">
        <f t="shared" si="573"/>
        <v>6.354423504329864E-4</v>
      </c>
      <c r="KI264" s="9">
        <f t="shared" si="573"/>
        <v>5.7246194022993538E-4</v>
      </c>
      <c r="KJ264" s="9">
        <f t="shared" si="573"/>
        <v>5.0768433885508418E-4</v>
      </c>
      <c r="KK264" s="9">
        <f t="shared" si="573"/>
        <v>4.4106432734256074E-4</v>
      </c>
      <c r="KL264" s="9">
        <f t="shared" si="573"/>
        <v>3.7255573784016408E-4</v>
      </c>
      <c r="KM264" s="9">
        <f t="shared" si="573"/>
        <v>3.0211143918080705E-4</v>
      </c>
      <c r="KN264" s="9">
        <f t="shared" si="573"/>
        <v>2.2968332238544609E-4</v>
      </c>
      <c r="KO264" s="9">
        <f t="shared" si="573"/>
        <v>1.5522228610034827E-4</v>
      </c>
      <c r="KP264" s="9">
        <f t="shared" si="573"/>
        <v>7.8678221978191465E-5</v>
      </c>
    </row>
    <row r="265" spans="2:302" x14ac:dyDescent="0.25">
      <c r="B265" s="5">
        <f t="shared" si="567"/>
        <v>2.4000000000000554</v>
      </c>
      <c r="C265" s="9">
        <f t="shared" si="565"/>
        <v>2.7204382700491297E-3</v>
      </c>
      <c r="D265" s="9">
        <f t="shared" si="568"/>
        <v>2.7204379273882444E-3</v>
      </c>
      <c r="E265" s="9">
        <f t="shared" si="568"/>
        <v>2.7204375651196074E-3</v>
      </c>
      <c r="F265" s="9">
        <f t="shared" si="568"/>
        <v>2.7204371821587707E-3</v>
      </c>
      <c r="G265" s="9">
        <f t="shared" si="568"/>
        <v>2.7204367773629298E-3</v>
      </c>
      <c r="H265" s="9">
        <f t="shared" si="568"/>
        <v>2.7204363495278417E-3</v>
      </c>
      <c r="I265" s="9">
        <f t="shared" si="568"/>
        <v>2.7204358973870343E-3</v>
      </c>
      <c r="J265" s="9">
        <f t="shared" si="568"/>
        <v>2.7204354196054218E-3</v>
      </c>
      <c r="K265" s="9">
        <f t="shared" si="568"/>
        <v>2.7204349147790454E-3</v>
      </c>
      <c r="L265" s="9">
        <f t="shared" si="568"/>
        <v>2.7204343814271272E-3</v>
      </c>
      <c r="M265" s="9">
        <f t="shared" si="568"/>
        <v>2.7204338179940132E-3</v>
      </c>
      <c r="N265" s="9">
        <f t="shared" si="568"/>
        <v>2.7204332228401291E-3</v>
      </c>
      <c r="O265" s="9">
        <f t="shared" si="568"/>
        <v>2.7204325942406611E-3</v>
      </c>
      <c r="P265" s="9">
        <f t="shared" si="568"/>
        <v>2.7204319303805432E-3</v>
      </c>
      <c r="Q265" s="9">
        <f t="shared" si="568"/>
        <v>2.7204312293502577E-3</v>
      </c>
      <c r="R265" s="9">
        <f t="shared" si="568"/>
        <v>2.7204304891398968E-3</v>
      </c>
      <c r="S265" s="9">
        <f t="shared" si="568"/>
        <v>2.720429707635353E-3</v>
      </c>
      <c r="T265" s="9">
        <f t="shared" si="568"/>
        <v>2.720428882614053E-3</v>
      </c>
      <c r="U265" s="9">
        <f t="shared" si="568"/>
        <v>2.7204280117359464E-3</v>
      </c>
      <c r="V265" s="9">
        <f t="shared" si="568"/>
        <v>2.7204270925417049E-3</v>
      </c>
      <c r="W265" s="9">
        <f t="shared" si="568"/>
        <v>2.7204261224456584E-3</v>
      </c>
      <c r="X265" s="9">
        <f t="shared" si="568"/>
        <v>2.7204250987272948E-3</v>
      </c>
      <c r="Y265" s="9">
        <f t="shared" si="568"/>
        <v>2.7204240185279716E-3</v>
      </c>
      <c r="Z265" s="9">
        <f t="shared" si="568"/>
        <v>2.7204228788415686E-3</v>
      </c>
      <c r="AA265" s="9">
        <f t="shared" si="568"/>
        <v>2.7204216765086093E-3</v>
      </c>
      <c r="AB265" s="9">
        <f t="shared" si="568"/>
        <v>2.7204204082083416E-3</v>
      </c>
      <c r="AC265" s="9">
        <f t="shared" si="568"/>
        <v>2.7204190704513379E-3</v>
      </c>
      <c r="AD265" s="9">
        <f t="shared" si="568"/>
        <v>2.7204176595711392E-3</v>
      </c>
      <c r="AE265" s="9">
        <f t="shared" si="568"/>
        <v>2.7204161717134709E-3</v>
      </c>
      <c r="AF265" s="9">
        <f t="shared" si="568"/>
        <v>2.7204146028317823E-3</v>
      </c>
      <c r="AG265" s="9">
        <f t="shared" si="568"/>
        <v>2.7204129486728033E-3</v>
      </c>
      <c r="AH265" s="9">
        <f t="shared" si="568"/>
        <v>2.7204112047710832E-3</v>
      </c>
      <c r="AI265" s="9">
        <f t="shared" si="568"/>
        <v>2.7204093664356345E-3</v>
      </c>
      <c r="AJ265" s="9">
        <f t="shared" si="568"/>
        <v>2.7204074287402041E-3</v>
      </c>
      <c r="AK265" s="9">
        <f t="shared" si="568"/>
        <v>2.7204053865122028E-3</v>
      </c>
      <c r="AL265" s="9">
        <f t="shared" si="568"/>
        <v>2.7204032343209903E-3</v>
      </c>
      <c r="AM265" s="9">
        <f t="shared" si="568"/>
        <v>2.7204009664650742E-3</v>
      </c>
      <c r="AN265" s="9">
        <f t="shared" si="568"/>
        <v>2.7203985769588867E-3</v>
      </c>
      <c r="AO265" s="9">
        <f t="shared" si="568"/>
        <v>2.7203960595214398E-3</v>
      </c>
      <c r="AP265" s="9">
        <f t="shared" si="568"/>
        <v>2.7203934075602158E-3</v>
      </c>
      <c r="AQ265" s="9">
        <f t="shared" si="568"/>
        <v>2.7203906141565069E-3</v>
      </c>
      <c r="AR265" s="9">
        <f t="shared" si="568"/>
        <v>2.720387672050528E-3</v>
      </c>
      <c r="AS265" s="9">
        <f t="shared" si="568"/>
        <v>2.7203845736274192E-3</v>
      </c>
      <c r="AT265" s="9">
        <f t="shared" si="568"/>
        <v>2.720381310895826E-3</v>
      </c>
      <c r="AU265" s="9">
        <f t="shared" si="568"/>
        <v>2.7203778754761898E-3</v>
      </c>
      <c r="AV265" s="9">
        <f t="shared" si="568"/>
        <v>2.7203742585776634E-3</v>
      </c>
      <c r="AW265" s="9">
        <f t="shared" si="568"/>
        <v>2.7203704509818388E-3</v>
      </c>
      <c r="AX265" s="9">
        <f t="shared" si="568"/>
        <v>2.7203664430215796E-3</v>
      </c>
      <c r="AY265" s="9">
        <f t="shared" si="568"/>
        <v>2.7203622245614636E-3</v>
      </c>
      <c r="AZ265" s="9">
        <f t="shared" si="568"/>
        <v>2.7203577849742111E-3</v>
      </c>
      <c r="BA265" s="9">
        <f t="shared" si="568"/>
        <v>2.7203531131211383E-3</v>
      </c>
      <c r="BB265" s="9">
        <f t="shared" si="568"/>
        <v>2.7203481973249875E-3</v>
      </c>
      <c r="BC265" s="9">
        <f t="shared" si="568"/>
        <v>2.7203430253480172E-3</v>
      </c>
      <c r="BD265" s="9">
        <f t="shared" si="568"/>
        <v>2.720337584365305E-3</v>
      </c>
      <c r="BE265" s="9">
        <f t="shared" si="568"/>
        <v>2.7203318609384463E-3</v>
      </c>
      <c r="BF265" s="9">
        <f t="shared" si="568"/>
        <v>2.7203258409866623E-3</v>
      </c>
      <c r="BG265" s="9">
        <f t="shared" si="568"/>
        <v>2.7203195097593156E-3</v>
      </c>
      <c r="BH265" s="9">
        <f t="shared" si="568"/>
        <v>2.7203128518030325E-3</v>
      </c>
      <c r="BI265" s="9">
        <f t="shared" si="568"/>
        <v>2.720305850933827E-3</v>
      </c>
      <c r="BJ265" s="9">
        <f t="shared" si="568"/>
        <v>2.7202984901998541E-3</v>
      </c>
      <c r="BK265" s="9">
        <f t="shared" si="568"/>
        <v>2.7202907518499475E-3</v>
      </c>
      <c r="BL265" s="9">
        <f t="shared" si="568"/>
        <v>2.7202826172978089E-3</v>
      </c>
      <c r="BM265" s="9">
        <f t="shared" si="568"/>
        <v>2.7202740670824663E-3</v>
      </c>
      <c r="BN265" s="9">
        <f t="shared" si="568"/>
        <v>2.7202650808314161E-3</v>
      </c>
      <c r="BO265" s="9">
        <f t="shared" si="568"/>
        <v>2.7202556372189547E-3</v>
      </c>
      <c r="BP265" s="9">
        <f t="shared" si="569"/>
        <v>2.7202457139249838E-3</v>
      </c>
      <c r="BQ265" s="9">
        <f t="shared" si="569"/>
        <v>2.720235287589952E-3</v>
      </c>
      <c r="BR265" s="9">
        <f t="shared" si="569"/>
        <v>2.7202243337695266E-3</v>
      </c>
      <c r="BS265" s="9">
        <f t="shared" si="569"/>
        <v>2.7202128268872358E-3</v>
      </c>
      <c r="BT265" s="9">
        <f t="shared" si="569"/>
        <v>2.7202007401838538E-3</v>
      </c>
      <c r="BU265" s="9">
        <f t="shared" si="569"/>
        <v>2.7201880456659165E-3</v>
      </c>
      <c r="BV265" s="9">
        <f t="shared" si="569"/>
        <v>2.7201747140541306E-3</v>
      </c>
      <c r="BW265" s="9">
        <f t="shared" si="569"/>
        <v>2.7201607147235409E-3</v>
      </c>
      <c r="BX265" s="9">
        <f t="shared" si="569"/>
        <v>2.7201460156471243E-3</v>
      </c>
      <c r="BY265" s="9">
        <f t="shared" si="569"/>
        <v>2.7201305833366427E-3</v>
      </c>
      <c r="BZ265" s="9">
        <f t="shared" si="569"/>
        <v>2.7201143827762057E-3</v>
      </c>
      <c r="CA265" s="9">
        <f t="shared" si="569"/>
        <v>2.7200973773594747E-3</v>
      </c>
      <c r="CB265" s="9">
        <f t="shared" si="569"/>
        <v>2.7200795288196177E-3</v>
      </c>
      <c r="CC265" s="9">
        <f t="shared" si="569"/>
        <v>2.7200607971576848E-3</v>
      </c>
      <c r="CD265" s="9">
        <f t="shared" si="569"/>
        <v>2.7200411405723613E-3</v>
      </c>
      <c r="CE265" s="9">
        <f t="shared" si="569"/>
        <v>2.7200205153776239E-3</v>
      </c>
      <c r="CF265" s="9">
        <f t="shared" si="569"/>
        <v>2.7199988759276112E-3</v>
      </c>
      <c r="CG265" s="9">
        <f t="shared" si="569"/>
        <v>2.7199761745300209E-3</v>
      </c>
      <c r="CH265" s="9">
        <f t="shared" si="569"/>
        <v>2.7199523613625834E-3</v>
      </c>
      <c r="CI265" s="9">
        <f t="shared" si="569"/>
        <v>2.7199273843810487E-3</v>
      </c>
      <c r="CJ265" s="9">
        <f t="shared" si="569"/>
        <v>2.7199011892269703E-3</v>
      </c>
      <c r="CK265" s="9">
        <f t="shared" si="569"/>
        <v>2.719873719130256E-3</v>
      </c>
      <c r="CL265" s="9">
        <f t="shared" si="569"/>
        <v>2.71984491480905E-3</v>
      </c>
      <c r="CM265" s="9">
        <f t="shared" si="569"/>
        <v>2.7198147143643707E-3</v>
      </c>
      <c r="CN265" s="9">
        <f t="shared" si="569"/>
        <v>2.7197830531709407E-3</v>
      </c>
      <c r="CO265" s="9">
        <f t="shared" si="569"/>
        <v>2.7197498637660474E-3</v>
      </c>
      <c r="CP265" s="9">
        <f t="shared" si="569"/>
        <v>2.719715075730714E-3</v>
      </c>
      <c r="CQ265" s="9">
        <f t="shared" si="569"/>
        <v>2.7196786155679331E-3</v>
      </c>
      <c r="CR265" s="9">
        <f t="shared" si="569"/>
        <v>2.7196404065776229E-3</v>
      </c>
      <c r="CS265" s="9">
        <f t="shared" si="569"/>
        <v>2.7196003687229467E-3</v>
      </c>
      <c r="CT265" s="9">
        <f t="shared" si="569"/>
        <v>2.7195584184960082E-3</v>
      </c>
      <c r="CU265" s="9">
        <f t="shared" si="569"/>
        <v>2.7195144687764336E-3</v>
      </c>
      <c r="CV265" s="9">
        <f t="shared" si="569"/>
        <v>2.7194684286828042E-3</v>
      </c>
      <c r="CW265" s="9">
        <f t="shared" si="569"/>
        <v>2.7194202034227033E-3</v>
      </c>
      <c r="CX265" s="9">
        <f t="shared" si="569"/>
        <v>2.7193696941328034E-3</v>
      </c>
      <c r="CY265" s="9">
        <f t="shared" si="571"/>
        <v>2.7193167977156108E-3</v>
      </c>
      <c r="CZ265" s="9">
        <f t="shared" si="571"/>
        <v>2.7192614066695871E-3</v>
      </c>
      <c r="DA265" s="9">
        <f t="shared" si="571"/>
        <v>2.7192034089122386E-3</v>
      </c>
      <c r="DB265" s="9">
        <f t="shared" si="571"/>
        <v>2.7191426875991182E-3</v>
      </c>
      <c r="DC265" s="9">
        <f t="shared" si="571"/>
        <v>2.7190791209313883E-3</v>
      </c>
      <c r="DD265" s="9">
        <f t="shared" si="571"/>
        <v>2.7190125819610634E-3</v>
      </c>
      <c r="DE265" s="9">
        <f t="shared" si="571"/>
        <v>2.7189429383859577E-3</v>
      </c>
      <c r="DF265" s="9">
        <f t="shared" si="571"/>
        <v>2.7188700523403751E-3</v>
      </c>
      <c r="DG265" s="9">
        <f t="shared" si="571"/>
        <v>2.7187937801744226E-3</v>
      </c>
      <c r="DH265" s="9">
        <f t="shared" si="571"/>
        <v>2.7187139722278301E-3</v>
      </c>
      <c r="DI265" s="9">
        <f t="shared" si="571"/>
        <v>2.7186304725948735E-3</v>
      </c>
      <c r="DJ265" s="9">
        <f t="shared" si="571"/>
        <v>2.7185431188803391E-3</v>
      </c>
      <c r="DK265" s="9">
        <f t="shared" si="571"/>
        <v>2.7184517419482726E-3</v>
      </c>
      <c r="DL265" s="9">
        <f t="shared" si="571"/>
        <v>2.7183561656604072E-3</v>
      </c>
      <c r="DM265" s="9">
        <f t="shared" si="571"/>
        <v>2.718256206603984E-3</v>
      </c>
      <c r="DN265" s="9">
        <f t="shared" si="571"/>
        <v>2.7181516738137789E-3</v>
      </c>
      <c r="DO265" s="9">
        <f t="shared" si="571"/>
        <v>2.7180423684816926E-3</v>
      </c>
      <c r="DP265" s="9">
        <f t="shared" si="571"/>
        <v>2.7179280836552716E-3</v>
      </c>
      <c r="DQ265" s="9">
        <f t="shared" si="571"/>
        <v>2.7178086039264288E-3</v>
      </c>
      <c r="DR265" s="9">
        <f t="shared" si="571"/>
        <v>2.7176837051129123E-3</v>
      </c>
      <c r="DS265" s="9">
        <f t="shared" si="571"/>
        <v>2.7175531539218954E-3</v>
      </c>
      <c r="DT265" s="9">
        <f t="shared" si="571"/>
        <v>2.7174167076065544E-3</v>
      </c>
      <c r="DU265" s="9">
        <f t="shared" si="571"/>
        <v>2.7172741136104518E-3</v>
      </c>
      <c r="DV265" s="9">
        <f t="shared" si="571"/>
        <v>2.7171251091977705E-3</v>
      </c>
      <c r="DW265" s="9">
        <f t="shared" si="571"/>
        <v>2.7169694210738729E-3</v>
      </c>
      <c r="DX265" s="9">
        <f t="shared" si="571"/>
        <v>2.7168067649875837E-3</v>
      </c>
      <c r="DY265" s="9">
        <f t="shared" si="571"/>
        <v>2.716636845325966E-3</v>
      </c>
      <c r="DZ265" s="9">
        <f t="shared" si="571"/>
        <v>2.7164593546932739E-3</v>
      </c>
      <c r="EA265" s="9">
        <f t="shared" si="571"/>
        <v>2.7162739734717723E-3</v>
      </c>
      <c r="EB265" s="9">
        <f t="shared" si="571"/>
        <v>2.7160803693739429E-3</v>
      </c>
      <c r="EC265" s="9">
        <f t="shared" si="571"/>
        <v>2.7158781969757349E-3</v>
      </c>
      <c r="ED265" s="9">
        <f t="shared" si="571"/>
        <v>2.7156670972360783E-3</v>
      </c>
      <c r="EE265" s="9">
        <f t="shared" si="571"/>
        <v>2.7154466969981673E-3</v>
      </c>
      <c r="EF265" s="9">
        <f t="shared" si="571"/>
        <v>2.7152166084761474E-3</v>
      </c>
      <c r="EG265" s="9">
        <f t="shared" si="571"/>
        <v>2.7149764287248343E-3</v>
      </c>
      <c r="EH265" s="9">
        <f t="shared" si="571"/>
        <v>2.7147257390918232E-3</v>
      </c>
      <c r="EI265" s="9">
        <f t="shared" si="571"/>
        <v>2.7144641046494928E-3</v>
      </c>
      <c r="EJ265" s="9">
        <f t="shared" si="571"/>
        <v>2.7141910736124138E-3</v>
      </c>
      <c r="EK265" s="9">
        <f t="shared" si="571"/>
        <v>2.7139061767325308E-3</v>
      </c>
      <c r="EL265" s="9">
        <f t="shared" si="571"/>
        <v>2.7136089266756765E-3</v>
      </c>
      <c r="EM265" s="9">
        <f t="shared" si="571"/>
        <v>2.7132988173792613E-3</v>
      </c>
      <c r="EN265" s="9">
        <f t="shared" si="571"/>
        <v>2.7129753233873593E-3</v>
      </c>
      <c r="EO265" s="9">
        <f t="shared" si="571"/>
        <v>2.7126378991655822E-3</v>
      </c>
      <c r="EP265" s="9">
        <f t="shared" si="571"/>
        <v>2.7122859783953418E-3</v>
      </c>
      <c r="EQ265" s="9">
        <f t="shared" si="571"/>
        <v>2.7119189732426412E-3</v>
      </c>
      <c r="ER265" s="9">
        <f t="shared" si="571"/>
        <v>2.7115362736066279E-3</v>
      </c>
      <c r="ES265" s="9">
        <f t="shared" si="571"/>
        <v>2.7111372463428807E-3</v>
      </c>
      <c r="ET265" s="9">
        <f t="shared" si="571"/>
        <v>2.7107212344638543E-3</v>
      </c>
      <c r="EU265" s="9">
        <f t="shared" si="571"/>
        <v>2.7102875563126618E-3</v>
      </c>
      <c r="EV265" s="9">
        <f t="shared" si="571"/>
        <v>2.7098355047115909E-3</v>
      </c>
      <c r="EW265" s="9">
        <f t="shared" si="571"/>
        <v>2.7093643460875134E-3</v>
      </c>
      <c r="EX265" s="9">
        <f t="shared" si="571"/>
        <v>2.7088733195636729E-3</v>
      </c>
      <c r="EY265" s="9">
        <f t="shared" si="571"/>
        <v>2.7083616360303372E-3</v>
      </c>
      <c r="EZ265" s="9">
        <f t="shared" si="571"/>
        <v>2.7078284771840967E-3</v>
      </c>
      <c r="FA265" s="9">
        <f t="shared" si="571"/>
        <v>2.7072729945368961E-3</v>
      </c>
      <c r="FB265" s="9">
        <f t="shared" si="571"/>
        <v>2.7066943083983289E-3</v>
      </c>
      <c r="FC265" s="9">
        <f t="shared" si="571"/>
        <v>2.7060915068243692E-3</v>
      </c>
      <c r="FD265" s="9">
        <f t="shared" si="571"/>
        <v>2.7054636445355529E-3</v>
      </c>
      <c r="FE265" s="9">
        <f t="shared" si="571"/>
        <v>2.7048097418036899E-3</v>
      </c>
      <c r="FF265" s="9">
        <f t="shared" si="571"/>
        <v>2.704128783304012E-3</v>
      </c>
      <c r="FG265" s="9">
        <f t="shared" si="571"/>
        <v>2.7034197169355785E-3</v>
      </c>
      <c r="FH265" s="9">
        <f t="shared" si="571"/>
        <v>2.7026814526046475E-3</v>
      </c>
      <c r="FI265" s="9">
        <f t="shared" si="571"/>
        <v>2.7019128609741695E-3</v>
      </c>
      <c r="FJ265" s="9">
        <f t="shared" si="571"/>
        <v>2.7011127721744826E-3</v>
      </c>
      <c r="FK265" s="9">
        <f t="shared" si="572"/>
        <v>2.7002799744803622E-3</v>
      </c>
      <c r="FL265" s="9">
        <f t="shared" si="572"/>
        <v>2.6994132129473406E-3</v>
      </c>
      <c r="FM265" s="9">
        <f t="shared" si="572"/>
        <v>2.6985111880073929E-3</v>
      </c>
      <c r="FN265" s="9">
        <f t="shared" si="572"/>
        <v>2.6975725540294036E-3</v>
      </c>
      <c r="FO265" s="9">
        <f t="shared" si="572"/>
        <v>2.6965959178327516E-3</v>
      </c>
      <c r="FP265" s="9">
        <f t="shared" si="572"/>
        <v>2.6955798371643969E-3</v>
      </c>
      <c r="FQ265" s="9">
        <f t="shared" si="572"/>
        <v>2.6945228191274143E-3</v>
      </c>
      <c r="FR265" s="9">
        <f t="shared" si="572"/>
        <v>2.693423318570861E-3</v>
      </c>
      <c r="FS265" s="9">
        <f t="shared" si="572"/>
        <v>2.6922797364322408E-3</v>
      </c>
      <c r="FT265" s="9">
        <f t="shared" si="572"/>
        <v>2.6910904180321581E-3</v>
      </c>
      <c r="FU265" s="9">
        <f t="shared" si="572"/>
        <v>2.6898536513256018E-3</v>
      </c>
      <c r="FV265" s="9">
        <f t="shared" si="572"/>
        <v>2.6885676651020691E-3</v>
      </c>
      <c r="FW265" s="9">
        <f t="shared" si="572"/>
        <v>2.6872306271393826E-3</v>
      </c>
      <c r="FX265" s="9">
        <f t="shared" si="572"/>
        <v>2.685840642303902E-3</v>
      </c>
      <c r="FY265" s="9">
        <f t="shared" si="572"/>
        <v>2.684395750602424E-3</v>
      </c>
      <c r="FZ265" s="9">
        <f t="shared" si="572"/>
        <v>2.6828939251801508E-3</v>
      </c>
      <c r="GA265" s="9">
        <f t="shared" si="572"/>
        <v>2.6813330702648215E-3</v>
      </c>
      <c r="GB265" s="9">
        <f t="shared" si="572"/>
        <v>2.6797110190579241E-3</v>
      </c>
      <c r="GC265" s="9">
        <f t="shared" si="572"/>
        <v>2.6780255315675674E-3</v>
      </c>
      <c r="GD265" s="9">
        <f t="shared" si="572"/>
        <v>2.676274292385233E-3</v>
      </c>
      <c r="GE265" s="9">
        <f t="shared" si="572"/>
        <v>2.6744549084058728E-3</v>
      </c>
      <c r="GF265" s="9">
        <f t="shared" si="572"/>
        <v>2.6725649064877149E-3</v>
      </c>
      <c r="GG265" s="9">
        <f t="shared" si="572"/>
        <v>2.6706017310486533E-3</v>
      </c>
      <c r="GH265" s="9">
        <f t="shared" si="572"/>
        <v>2.668562741605636E-3</v>
      </c>
      <c r="GI265" s="9">
        <f t="shared" si="572"/>
        <v>2.6664452102473334E-3</v>
      </c>
      <c r="GJ265" s="9">
        <f t="shared" si="572"/>
        <v>2.6642463190435449E-3</v>
      </c>
      <c r="GK265" s="9">
        <f t="shared" si="572"/>
        <v>2.6619631573901142E-3</v>
      </c>
      <c r="GL265" s="9">
        <f t="shared" si="572"/>
        <v>2.6595927192859074E-3</v>
      </c>
      <c r="GM265" s="9">
        <f t="shared" si="572"/>
        <v>2.6571319005404912E-3</v>
      </c>
      <c r="GN265" s="9">
        <f t="shared" si="572"/>
        <v>2.6545774959151557E-3</v>
      </c>
      <c r="GO265" s="9">
        <f t="shared" si="572"/>
        <v>2.6519261961910909E-3</v>
      </c>
      <c r="GP265" s="9">
        <f t="shared" si="572"/>
        <v>2.6491745851660929E-3</v>
      </c>
      <c r="GQ265" s="9">
        <f t="shared" si="572"/>
        <v>2.6463191365781518E-3</v>
      </c>
      <c r="GR265" s="9">
        <f t="shared" si="572"/>
        <v>2.6433562109537167E-3</v>
      </c>
      <c r="GS265" s="9">
        <f t="shared" si="572"/>
        <v>2.6402820523808782E-3</v>
      </c>
      <c r="GT265" s="9">
        <f t="shared" si="572"/>
        <v>2.6370927852040361E-3</v>
      </c>
      <c r="GU265" s="9">
        <f t="shared" si="572"/>
        <v>2.6337844106398777E-3</v>
      </c>
      <c r="GV265" s="9">
        <f t="shared" si="572"/>
        <v>2.6303528033154019E-3</v>
      </c>
      <c r="GW265" s="9">
        <f t="shared" si="572"/>
        <v>2.6267937077206188E-3</v>
      </c>
      <c r="GX265" s="9">
        <f t="shared" si="572"/>
        <v>2.6231027345808514E-3</v>
      </c>
      <c r="GY265" s="9">
        <f t="shared" si="572"/>
        <v>2.6192753571457972E-3</v>
      </c>
      <c r="GZ265" s="9">
        <f t="shared" si="572"/>
        <v>2.6153069073894183E-3</v>
      </c>
      <c r="HA265" s="9">
        <f t="shared" si="572"/>
        <v>2.611192572125456E-3</v>
      </c>
      <c r="HB265" s="9">
        <f t="shared" si="572"/>
        <v>2.6069273890349412E-3</v>
      </c>
      <c r="HC265" s="9">
        <f t="shared" si="572"/>
        <v>2.6025062426004932E-3</v>
      </c>
      <c r="HD265" s="9">
        <f t="shared" si="572"/>
        <v>2.5979238599528969E-3</v>
      </c>
      <c r="HE265" s="9">
        <f t="shared" si="572"/>
        <v>2.5931748066245226E-3</v>
      </c>
      <c r="HF265" s="9">
        <f t="shared" si="572"/>
        <v>2.5882534822048824E-3</v>
      </c>
      <c r="HG265" s="9">
        <f t="shared" si="572"/>
        <v>2.5831541159063425E-3</v>
      </c>
      <c r="HH265" s="9">
        <f t="shared" si="572"/>
        <v>2.5778707620285161E-3</v>
      </c>
      <c r="HI265" s="9">
        <f t="shared" si="572"/>
        <v>2.5723972953273925E-3</v>
      </c>
      <c r="HJ265" s="9">
        <f t="shared" si="572"/>
        <v>2.5667274062820267E-3</v>
      </c>
      <c r="HK265" s="9">
        <f t="shared" si="572"/>
        <v>2.560854596261407E-3</v>
      </c>
      <c r="HL265" s="9">
        <f t="shared" si="572"/>
        <v>2.5547721725901048E-3</v>
      </c>
      <c r="HM265" s="9">
        <f t="shared" si="572"/>
        <v>2.5484732435083887E-3</v>
      </c>
      <c r="HN265" s="9">
        <f t="shared" si="572"/>
        <v>2.5419507130275318E-3</v>
      </c>
      <c r="HO265" s="9">
        <f t="shared" si="572"/>
        <v>2.5351972756774538E-3</v>
      </c>
      <c r="HP265" s="9">
        <f t="shared" si="572"/>
        <v>2.5282054111495354E-3</v>
      </c>
      <c r="HQ265" s="9">
        <f t="shared" si="572"/>
        <v>2.5209673788268191E-3</v>
      </c>
      <c r="HR265" s="9">
        <f t="shared" si="572"/>
        <v>2.5134752122038051E-3</v>
      </c>
      <c r="HS265" s="9">
        <f t="shared" si="572"/>
        <v>2.5057207131976306E-3</v>
      </c>
      <c r="HT265" s="9">
        <f t="shared" si="572"/>
        <v>2.4976954463423484E-3</v>
      </c>
      <c r="HU265" s="9">
        <f t="shared" si="572"/>
        <v>2.4893907328683001E-3</v>
      </c>
      <c r="HV265" s="9">
        <f t="shared" si="572"/>
        <v>2.4807976446703213E-3</v>
      </c>
      <c r="HW265" s="9">
        <f t="shared" si="570"/>
        <v>2.4719069981525266E-3</v>
      </c>
      <c r="HX265" s="9">
        <f t="shared" si="570"/>
        <v>2.4627093479606052E-3</v>
      </c>
      <c r="HY265" s="9">
        <f t="shared" si="570"/>
        <v>2.4531949805886299E-3</v>
      </c>
      <c r="HZ265" s="9">
        <f t="shared" si="570"/>
        <v>2.4433539078714157E-3</v>
      </c>
      <c r="IA265" s="9">
        <f t="shared" si="570"/>
        <v>2.4331758603493448E-3</v>
      </c>
      <c r="IB265" s="9">
        <f t="shared" si="570"/>
        <v>2.4226502805134963E-3</v>
      </c>
      <c r="IC265" s="9">
        <f t="shared" si="570"/>
        <v>2.4117663159249256E-3</v>
      </c>
      <c r="ID265" s="9">
        <f t="shared" si="570"/>
        <v>2.4005128122092634E-3</v>
      </c>
      <c r="IE265" s="9">
        <f t="shared" si="570"/>
        <v>2.3888783059242101E-3</v>
      </c>
      <c r="IF265" s="9">
        <f t="shared" si="570"/>
        <v>2.3768510173018164E-3</v>
      </c>
      <c r="IG265" s="9">
        <f t="shared" si="570"/>
        <v>2.364418842858089E-3</v>
      </c>
      <c r="IH265" s="9">
        <f t="shared" si="570"/>
        <v>2.3515693478772188E-3</v>
      </c>
      <c r="II265" s="9">
        <f t="shared" si="570"/>
        <v>2.338289758764032E-3</v>
      </c>
      <c r="IJ265" s="9">
        <f t="shared" si="570"/>
        <v>2.3245669552632749E-3</v>
      </c>
      <c r="IK265" s="9">
        <f t="shared" si="570"/>
        <v>2.3103874625509087E-3</v>
      </c>
      <c r="IL265" s="9">
        <f t="shared" si="570"/>
        <v>2.2957374431880982E-3</v>
      </c>
      <c r="IM265" s="9">
        <f t="shared" ref="IM265:KP280" si="574">NORMDIST($B265,0,1,0)-$B265*(1-NORMDIST($B265,0,1,1))-(NORMDIST($B265+IM$4,0,1,0)-($B265+IM$4)*(1-NORMDIST($B265+IM$4,0,1,1)))</f>
        <v>2.2806026889440811E-3</v>
      </c>
      <c r="IN265" s="9">
        <f t="shared" si="574"/>
        <v>2.264968612484191E-3</v>
      </c>
      <c r="IO265" s="9">
        <f t="shared" si="574"/>
        <v>2.2488202389224178E-3</v>
      </c>
      <c r="IP265" s="9">
        <f t="shared" si="574"/>
        <v>2.2321421972375738E-3</v>
      </c>
      <c r="IQ265" s="9">
        <f t="shared" si="574"/>
        <v>2.2149187115548955E-3</v>
      </c>
      <c r="IR265" s="9">
        <f t="shared" si="574"/>
        <v>2.1971335922891383E-3</v>
      </c>
      <c r="IS265" s="9">
        <f t="shared" si="574"/>
        <v>2.1787702271496524E-3</v>
      </c>
      <c r="IT265" s="9">
        <f t="shared" si="574"/>
        <v>2.1598115720111149E-3</v>
      </c>
      <c r="IU265" s="9">
        <f t="shared" si="574"/>
        <v>2.1402401416415482E-3</v>
      </c>
      <c r="IV265" s="9">
        <f t="shared" si="574"/>
        <v>2.1200380002955382E-3</v>
      </c>
      <c r="IW265" s="9">
        <f t="shared" si="574"/>
        <v>2.0991867521665125E-3</v>
      </c>
      <c r="IX265" s="9">
        <f t="shared" si="574"/>
        <v>2.0776675317004181E-3</v>
      </c>
      <c r="IY265" s="9">
        <f t="shared" si="574"/>
        <v>2.0554609937725923E-3</v>
      </c>
      <c r="IZ265" s="9">
        <f t="shared" si="574"/>
        <v>2.0325473037210214E-3</v>
      </c>
      <c r="JA265" s="9">
        <f t="shared" si="574"/>
        <v>2.0089061272447811E-3</v>
      </c>
      <c r="JB265" s="9">
        <f t="shared" si="574"/>
        <v>1.9845166201626491E-3</v>
      </c>
      <c r="JC265" s="9">
        <f t="shared" si="574"/>
        <v>1.9593574180299979E-3</v>
      </c>
      <c r="JD265" s="9">
        <f t="shared" si="574"/>
        <v>1.9334066256206737E-3</v>
      </c>
      <c r="JE265" s="9">
        <f t="shared" si="574"/>
        <v>1.9066418062682489E-3</v>
      </c>
      <c r="JF265" s="9">
        <f t="shared" si="574"/>
        <v>1.8790399710711366E-3</v>
      </c>
      <c r="JG265" s="9">
        <f t="shared" si="574"/>
        <v>1.8505775679588162E-3</v>
      </c>
      <c r="JH265" s="9">
        <f t="shared" si="574"/>
        <v>1.8212304706208809E-3</v>
      </c>
      <c r="JI265" s="9">
        <f t="shared" si="574"/>
        <v>1.7909739673018839E-3</v>
      </c>
      <c r="JJ265" s="9">
        <f t="shared" si="574"/>
        <v>1.759782749459116E-3</v>
      </c>
      <c r="JK265" s="9">
        <f t="shared" si="574"/>
        <v>1.7276309002851823E-3</v>
      </c>
      <c r="JL265" s="9">
        <f t="shared" si="574"/>
        <v>1.6944918830983056E-3</v>
      </c>
      <c r="JM265" s="9">
        <f t="shared" si="574"/>
        <v>1.6603385295989748E-3</v>
      </c>
      <c r="JN265" s="9">
        <f t="shared" si="574"/>
        <v>1.6251430279951087E-3</v>
      </c>
      <c r="JO265" s="9">
        <f t="shared" si="574"/>
        <v>1.5888769109954105E-3</v>
      </c>
      <c r="JP265" s="9">
        <f t="shared" si="574"/>
        <v>1.551511043676089E-3</v>
      </c>
      <c r="JQ265" s="9">
        <f t="shared" si="574"/>
        <v>1.5130156112177825E-3</v>
      </c>
      <c r="JR265" s="9">
        <f t="shared" si="574"/>
        <v>1.4733601065163408E-3</v>
      </c>
      <c r="JS265" s="9">
        <f t="shared" si="574"/>
        <v>1.4325133176690003E-3</v>
      </c>
      <c r="JT265" s="9">
        <f t="shared" si="574"/>
        <v>1.3904433153387411E-3</v>
      </c>
      <c r="JU265" s="9">
        <f t="shared" si="574"/>
        <v>1.3471174399944819E-3</v>
      </c>
      <c r="JV265" s="9">
        <f t="shared" si="574"/>
        <v>1.3025022890353101E-3</v>
      </c>
      <c r="JW265" s="9">
        <f t="shared" si="574"/>
        <v>1.2565637037951147E-3</v>
      </c>
      <c r="JX265" s="9">
        <f t="shared" si="574"/>
        <v>1.209266756432955E-3</v>
      </c>
      <c r="JY265" s="9">
        <f t="shared" si="574"/>
        <v>1.1605757367106149E-3</v>
      </c>
      <c r="JZ265" s="9">
        <f t="shared" si="574"/>
        <v>1.110454138658807E-3</v>
      </c>
      <c r="KA265" s="9">
        <f t="shared" si="574"/>
        <v>1.0588646471374179E-3</v>
      </c>
      <c r="KB265" s="9">
        <f t="shared" si="574"/>
        <v>1.005769124286857E-3</v>
      </c>
      <c r="KC265" s="9">
        <f t="shared" si="574"/>
        <v>9.5112859588106918E-4</v>
      </c>
      <c r="KD265" s="9">
        <f t="shared" si="574"/>
        <v>8.9490323757672983E-4</v>
      </c>
      <c r="KE265" s="9">
        <f t="shared" si="574"/>
        <v>8.3705236106910996E-4</v>
      </c>
      <c r="KF265" s="9">
        <f t="shared" si="574"/>
        <v>7.7753440015090186E-4</v>
      </c>
      <c r="KG265" s="9">
        <f t="shared" si="574"/>
        <v>7.1630689668390236E-4</v>
      </c>
      <c r="KH265" s="9">
        <f t="shared" si="574"/>
        <v>6.5332648648087216E-4</v>
      </c>
      <c r="KI265" s="9">
        <f t="shared" si="574"/>
        <v>5.8854888510600015E-4</v>
      </c>
      <c r="KJ265" s="9">
        <f t="shared" si="574"/>
        <v>5.2192887359322343E-4</v>
      </c>
      <c r="KK265" s="9">
        <f t="shared" si="574"/>
        <v>4.5342028409108004E-4</v>
      </c>
      <c r="KL265" s="9">
        <f t="shared" si="574"/>
        <v>3.8297598543175077E-4</v>
      </c>
      <c r="KM265" s="9">
        <f t="shared" si="574"/>
        <v>3.1054786863636205E-4</v>
      </c>
      <c r="KN265" s="9">
        <f t="shared" si="574"/>
        <v>2.3608683235128852E-4</v>
      </c>
      <c r="KO265" s="9">
        <f t="shared" si="574"/>
        <v>1.5954276822910743E-4</v>
      </c>
      <c r="KP265" s="9">
        <f t="shared" si="574"/>
        <v>8.0864546251061681E-5</v>
      </c>
    </row>
    <row r="266" spans="2:302" x14ac:dyDescent="0.25">
      <c r="B266" s="5">
        <f t="shared" si="567"/>
        <v>2.3900000000000556</v>
      </c>
      <c r="C266" s="9">
        <f t="shared" si="565"/>
        <v>2.8035420155007032E-3</v>
      </c>
      <c r="D266" s="9">
        <f t="shared" si="568"/>
        <v>2.8035416532320662E-3</v>
      </c>
      <c r="E266" s="9">
        <f t="shared" si="568"/>
        <v>2.8035412702712295E-3</v>
      </c>
      <c r="F266" s="9">
        <f t="shared" si="568"/>
        <v>2.8035408654753886E-3</v>
      </c>
      <c r="G266" s="9">
        <f t="shared" si="568"/>
        <v>2.8035404376403005E-3</v>
      </c>
      <c r="H266" s="9">
        <f t="shared" si="568"/>
        <v>2.8035399854994931E-3</v>
      </c>
      <c r="I266" s="9">
        <f t="shared" si="568"/>
        <v>2.8035395077178806E-3</v>
      </c>
      <c r="J266" s="9">
        <f t="shared" si="568"/>
        <v>2.8035390028915042E-3</v>
      </c>
      <c r="K266" s="9">
        <f t="shared" si="568"/>
        <v>2.803538469539586E-3</v>
      </c>
      <c r="L266" s="9">
        <f t="shared" si="568"/>
        <v>2.803537906106472E-3</v>
      </c>
      <c r="M266" s="9">
        <f t="shared" si="568"/>
        <v>2.8035373109525879E-3</v>
      </c>
      <c r="N266" s="9">
        <f t="shared" si="568"/>
        <v>2.8035366823531199E-3</v>
      </c>
      <c r="O266" s="9">
        <f t="shared" si="568"/>
        <v>2.803536018493002E-3</v>
      </c>
      <c r="P266" s="9">
        <f t="shared" si="568"/>
        <v>2.8035353174627165E-3</v>
      </c>
      <c r="Q266" s="9">
        <f t="shared" si="568"/>
        <v>2.8035345772523556E-3</v>
      </c>
      <c r="R266" s="9">
        <f t="shared" si="568"/>
        <v>2.8035337957478118E-3</v>
      </c>
      <c r="S266" s="9">
        <f t="shared" si="568"/>
        <v>2.8035329707265118E-3</v>
      </c>
      <c r="T266" s="9">
        <f t="shared" si="568"/>
        <v>2.8035320998484052E-3</v>
      </c>
      <c r="U266" s="9">
        <f t="shared" si="568"/>
        <v>2.8035311806541637E-3</v>
      </c>
      <c r="V266" s="9">
        <f t="shared" si="568"/>
        <v>2.8035302105581172E-3</v>
      </c>
      <c r="W266" s="9">
        <f t="shared" si="568"/>
        <v>2.8035291868397537E-3</v>
      </c>
      <c r="X266" s="9">
        <f t="shared" si="568"/>
        <v>2.8035281066404304E-3</v>
      </c>
      <c r="Y266" s="9">
        <f t="shared" si="568"/>
        <v>2.8035269669540275E-3</v>
      </c>
      <c r="Z266" s="9">
        <f t="shared" si="568"/>
        <v>2.8035257646210681E-3</v>
      </c>
      <c r="AA266" s="9">
        <f t="shared" si="568"/>
        <v>2.8035244963208004E-3</v>
      </c>
      <c r="AB266" s="9">
        <f t="shared" si="568"/>
        <v>2.8035231585637967E-3</v>
      </c>
      <c r="AC266" s="9">
        <f t="shared" si="568"/>
        <v>2.803521747683598E-3</v>
      </c>
      <c r="AD266" s="9">
        <f t="shared" si="568"/>
        <v>2.8035202598259298E-3</v>
      </c>
      <c r="AE266" s="9">
        <f t="shared" si="568"/>
        <v>2.8035186909442411E-3</v>
      </c>
      <c r="AF266" s="9">
        <f t="shared" si="568"/>
        <v>2.8035170367852621E-3</v>
      </c>
      <c r="AG266" s="9">
        <f t="shared" si="568"/>
        <v>2.803515292883542E-3</v>
      </c>
      <c r="AH266" s="9">
        <f t="shared" si="568"/>
        <v>2.8035134545480933E-3</v>
      </c>
      <c r="AI266" s="9">
        <f t="shared" si="568"/>
        <v>2.8035115168526629E-3</v>
      </c>
      <c r="AJ266" s="9">
        <f t="shared" si="568"/>
        <v>2.8035094746246617E-3</v>
      </c>
      <c r="AK266" s="9">
        <f t="shared" si="568"/>
        <v>2.8035073224334491E-3</v>
      </c>
      <c r="AL266" s="9">
        <f t="shared" si="568"/>
        <v>2.803505054577533E-3</v>
      </c>
      <c r="AM266" s="9">
        <f t="shared" si="568"/>
        <v>2.8035026650713455E-3</v>
      </c>
      <c r="AN266" s="9">
        <f t="shared" si="568"/>
        <v>2.8035001476338986E-3</v>
      </c>
      <c r="AO266" s="9">
        <f t="shared" si="568"/>
        <v>2.8034974956726746E-3</v>
      </c>
      <c r="AP266" s="9">
        <f t="shared" si="568"/>
        <v>2.8034947022689658E-3</v>
      </c>
      <c r="AQ266" s="9">
        <f t="shared" si="568"/>
        <v>2.8034917601629868E-3</v>
      </c>
      <c r="AR266" s="9">
        <f t="shared" si="568"/>
        <v>2.803488661739878E-3</v>
      </c>
      <c r="AS266" s="9">
        <f t="shared" si="568"/>
        <v>2.8034853990082848E-3</v>
      </c>
      <c r="AT266" s="9">
        <f t="shared" si="568"/>
        <v>2.8034819635886486E-3</v>
      </c>
      <c r="AU266" s="9">
        <f t="shared" si="568"/>
        <v>2.8034783466901222E-3</v>
      </c>
      <c r="AV266" s="9">
        <f t="shared" si="568"/>
        <v>2.8034745390942977E-3</v>
      </c>
      <c r="AW266" s="9">
        <f t="shared" si="568"/>
        <v>2.8034705311340384E-3</v>
      </c>
      <c r="AX266" s="9">
        <f t="shared" si="568"/>
        <v>2.8034663126739225E-3</v>
      </c>
      <c r="AY266" s="9">
        <f t="shared" si="568"/>
        <v>2.8034618730866699E-3</v>
      </c>
      <c r="AZ266" s="9">
        <f t="shared" si="568"/>
        <v>2.8034572012335971E-3</v>
      </c>
      <c r="BA266" s="9">
        <f t="shared" si="568"/>
        <v>2.8034522854374464E-3</v>
      </c>
      <c r="BB266" s="9">
        <f t="shared" si="568"/>
        <v>2.803447113460476E-3</v>
      </c>
      <c r="BC266" s="9">
        <f t="shared" si="568"/>
        <v>2.8034416724777638E-3</v>
      </c>
      <c r="BD266" s="9">
        <f t="shared" si="568"/>
        <v>2.8034359490509051E-3</v>
      </c>
      <c r="BE266" s="9">
        <f t="shared" si="568"/>
        <v>2.8034299290991211E-3</v>
      </c>
      <c r="BF266" s="9">
        <f t="shared" si="568"/>
        <v>2.8034235978717744E-3</v>
      </c>
      <c r="BG266" s="9">
        <f t="shared" si="568"/>
        <v>2.8034169399154913E-3</v>
      </c>
      <c r="BH266" s="9">
        <f t="shared" si="568"/>
        <v>2.8034099390462858E-3</v>
      </c>
      <c r="BI266" s="9">
        <f t="shared" si="568"/>
        <v>2.8034025783123129E-3</v>
      </c>
      <c r="BJ266" s="9">
        <f t="shared" si="568"/>
        <v>2.8033948399624063E-3</v>
      </c>
      <c r="BK266" s="9">
        <f t="shared" si="568"/>
        <v>2.8033867054102677E-3</v>
      </c>
      <c r="BL266" s="9">
        <f t="shared" si="568"/>
        <v>2.8033781551949251E-3</v>
      </c>
      <c r="BM266" s="9">
        <f t="shared" si="568"/>
        <v>2.8033691689438749E-3</v>
      </c>
      <c r="BN266" s="9">
        <f t="shared" si="568"/>
        <v>2.8033597253314135E-3</v>
      </c>
      <c r="BO266" s="9">
        <f t="shared" ref="BO266:CZ269" si="575">NORMDIST($B266,0,1,0)-$B266*(1-NORMDIST($B266,0,1,1))-(NORMDIST($B266+BO$4,0,1,0)-($B266+BO$4)*(1-NORMDIST($B266+BO$4,0,1,1)))</f>
        <v>2.8033498020374427E-3</v>
      </c>
      <c r="BP266" s="9">
        <f t="shared" si="575"/>
        <v>2.8033393757024108E-3</v>
      </c>
      <c r="BQ266" s="9">
        <f t="shared" si="575"/>
        <v>2.8033284218819854E-3</v>
      </c>
      <c r="BR266" s="9">
        <f t="shared" si="575"/>
        <v>2.8033169149996946E-3</v>
      </c>
      <c r="BS266" s="9">
        <f t="shared" si="575"/>
        <v>2.8033048282963126E-3</v>
      </c>
      <c r="BT266" s="9">
        <f t="shared" si="575"/>
        <v>2.8032921337783753E-3</v>
      </c>
      <c r="BU266" s="9">
        <f t="shared" si="575"/>
        <v>2.8032788021665894E-3</v>
      </c>
      <c r="BV266" s="9">
        <f t="shared" si="575"/>
        <v>2.8032648028359997E-3</v>
      </c>
      <c r="BW266" s="9">
        <f t="shared" si="575"/>
        <v>2.8032501037595831E-3</v>
      </c>
      <c r="BX266" s="9">
        <f t="shared" si="575"/>
        <v>2.8032346714491015E-3</v>
      </c>
      <c r="BY266" s="9">
        <f t="shared" si="575"/>
        <v>2.8032184708886645E-3</v>
      </c>
      <c r="BZ266" s="9">
        <f t="shared" si="575"/>
        <v>2.8032014654719335E-3</v>
      </c>
      <c r="CA266" s="9">
        <f t="shared" si="575"/>
        <v>2.8031836169320765E-3</v>
      </c>
      <c r="CB266" s="9">
        <f t="shared" si="575"/>
        <v>2.8031648852701436E-3</v>
      </c>
      <c r="CC266" s="9">
        <f t="shared" si="575"/>
        <v>2.8031452286848202E-3</v>
      </c>
      <c r="CD266" s="9">
        <f t="shared" si="575"/>
        <v>2.8031246034900827E-3</v>
      </c>
      <c r="CE266" s="9">
        <f t="shared" si="575"/>
        <v>2.80310296404007E-3</v>
      </c>
      <c r="CF266" s="9">
        <f t="shared" si="575"/>
        <v>2.8030802626424797E-3</v>
      </c>
      <c r="CG266" s="9">
        <f t="shared" si="575"/>
        <v>2.8030564494750422E-3</v>
      </c>
      <c r="CH266" s="9">
        <f t="shared" si="575"/>
        <v>2.8030314724935075E-3</v>
      </c>
      <c r="CI266" s="9">
        <f t="shared" si="575"/>
        <v>2.8030052773394291E-3</v>
      </c>
      <c r="CJ266" s="9">
        <f t="shared" si="575"/>
        <v>2.8029778072427148E-3</v>
      </c>
      <c r="CK266" s="9">
        <f t="shared" si="575"/>
        <v>2.8029490029215088E-3</v>
      </c>
      <c r="CL266" s="9">
        <f t="shared" si="575"/>
        <v>2.8029188024768295E-3</v>
      </c>
      <c r="CM266" s="9">
        <f t="shared" si="575"/>
        <v>2.8028871412833995E-3</v>
      </c>
      <c r="CN266" s="9">
        <f t="shared" si="575"/>
        <v>2.8028539518785063E-3</v>
      </c>
      <c r="CO266" s="9">
        <f t="shared" si="575"/>
        <v>2.8028191638431728E-3</v>
      </c>
      <c r="CP266" s="9">
        <f t="shared" si="575"/>
        <v>2.8027827036803919E-3</v>
      </c>
      <c r="CQ266" s="9">
        <f t="shared" si="575"/>
        <v>2.8027444946900817E-3</v>
      </c>
      <c r="CR266" s="9">
        <f t="shared" si="575"/>
        <v>2.8027044568354055E-3</v>
      </c>
      <c r="CS266" s="9">
        <f t="shared" si="575"/>
        <v>2.802662506608467E-3</v>
      </c>
      <c r="CT266" s="9">
        <f t="shared" si="575"/>
        <v>2.8026185568888924E-3</v>
      </c>
      <c r="CU266" s="9">
        <f t="shared" si="575"/>
        <v>2.802572516795263E-3</v>
      </c>
      <c r="CV266" s="9">
        <f t="shared" si="575"/>
        <v>2.8025242915351621E-3</v>
      </c>
      <c r="CW266" s="9">
        <f t="shared" si="575"/>
        <v>2.8024737822452623E-3</v>
      </c>
      <c r="CX266" s="9">
        <f t="shared" si="575"/>
        <v>2.8024208858280697E-3</v>
      </c>
      <c r="CY266" s="9">
        <f t="shared" si="575"/>
        <v>2.8023654947820459E-3</v>
      </c>
      <c r="CZ266" s="9">
        <f t="shared" si="575"/>
        <v>2.8023074970246974E-3</v>
      </c>
      <c r="DA266" s="9">
        <f t="shared" si="571"/>
        <v>2.802246775711577E-3</v>
      </c>
      <c r="DB266" s="9">
        <f t="shared" si="571"/>
        <v>2.8021832090438471E-3</v>
      </c>
      <c r="DC266" s="9">
        <f t="shared" si="571"/>
        <v>2.8021166700735222E-3</v>
      </c>
      <c r="DD266" s="9">
        <f t="shared" si="571"/>
        <v>2.8020470264984165E-3</v>
      </c>
      <c r="DE266" s="9">
        <f t="shared" si="571"/>
        <v>2.8019741404528339E-3</v>
      </c>
      <c r="DF266" s="9">
        <f t="shared" si="571"/>
        <v>2.8018978682868814E-3</v>
      </c>
      <c r="DG266" s="9">
        <f t="shared" si="571"/>
        <v>2.8018180603402889E-3</v>
      </c>
      <c r="DH266" s="9">
        <f t="shared" si="571"/>
        <v>2.8017345607073323E-3</v>
      </c>
      <c r="DI266" s="9">
        <f t="shared" si="571"/>
        <v>2.8016472069927983E-3</v>
      </c>
      <c r="DJ266" s="9">
        <f t="shared" si="571"/>
        <v>2.8015558300607314E-3</v>
      </c>
      <c r="DK266" s="9">
        <f t="shared" si="571"/>
        <v>2.801460253772866E-3</v>
      </c>
      <c r="DL266" s="9">
        <f t="shared" si="571"/>
        <v>2.8013602947164428E-3</v>
      </c>
      <c r="DM266" s="9">
        <f t="shared" si="571"/>
        <v>2.8012557619262377E-3</v>
      </c>
      <c r="DN266" s="9">
        <f t="shared" si="571"/>
        <v>2.8011464565941514E-3</v>
      </c>
      <c r="DO266" s="9">
        <f t="shared" si="571"/>
        <v>2.8010321717677304E-3</v>
      </c>
      <c r="DP266" s="9">
        <f t="shared" si="571"/>
        <v>2.8009126920388876E-3</v>
      </c>
      <c r="DQ266" s="9">
        <f t="shared" si="571"/>
        <v>2.8007877932253711E-3</v>
      </c>
      <c r="DR266" s="9">
        <f t="shared" si="571"/>
        <v>2.8006572420343542E-3</v>
      </c>
      <c r="DS266" s="9">
        <f t="shared" si="571"/>
        <v>2.8005207957190132E-3</v>
      </c>
      <c r="DT266" s="9">
        <f t="shared" si="571"/>
        <v>2.800378201722911E-3</v>
      </c>
      <c r="DU266" s="9">
        <f t="shared" si="571"/>
        <v>2.8002291973102294E-3</v>
      </c>
      <c r="DV266" s="9">
        <f t="shared" si="571"/>
        <v>2.8000735091863317E-3</v>
      </c>
      <c r="DW266" s="9">
        <f t="shared" si="571"/>
        <v>2.7999108531000425E-3</v>
      </c>
      <c r="DX266" s="9">
        <f t="shared" si="571"/>
        <v>2.7997409334384249E-3</v>
      </c>
      <c r="DY266" s="9">
        <f t="shared" si="571"/>
        <v>2.7995634428057328E-3</v>
      </c>
      <c r="DZ266" s="9">
        <f t="shared" si="571"/>
        <v>2.7993780615842311E-3</v>
      </c>
      <c r="EA266" s="9">
        <f t="shared" si="571"/>
        <v>2.7991844574864018E-3</v>
      </c>
      <c r="EB266" s="9">
        <f t="shared" si="571"/>
        <v>2.7989822850881941E-3</v>
      </c>
      <c r="EC266" s="9">
        <f t="shared" si="571"/>
        <v>2.7987711853485371E-3</v>
      </c>
      <c r="ED266" s="9">
        <f t="shared" si="571"/>
        <v>2.7985507851106262E-3</v>
      </c>
      <c r="EE266" s="9">
        <f t="shared" si="571"/>
        <v>2.7983206965886062E-3</v>
      </c>
      <c r="EF266" s="9">
        <f t="shared" si="571"/>
        <v>2.7980805168372931E-3</v>
      </c>
      <c r="EG266" s="9">
        <f t="shared" si="571"/>
        <v>2.7978298272042824E-3</v>
      </c>
      <c r="EH266" s="9">
        <f t="shared" si="571"/>
        <v>2.7975681927619516E-3</v>
      </c>
      <c r="EI266" s="9">
        <f t="shared" si="571"/>
        <v>2.7972951617248726E-3</v>
      </c>
      <c r="EJ266" s="9">
        <f t="shared" si="571"/>
        <v>2.7970102648449901E-3</v>
      </c>
      <c r="EK266" s="9">
        <f t="shared" si="571"/>
        <v>2.7967130147881353E-3</v>
      </c>
      <c r="EL266" s="9">
        <f t="shared" si="571"/>
        <v>2.7964029054917201E-3</v>
      </c>
      <c r="EM266" s="9">
        <f t="shared" si="571"/>
        <v>2.7960794114998181E-3</v>
      </c>
      <c r="EN266" s="9">
        <f t="shared" si="571"/>
        <v>2.7957419872780415E-3</v>
      </c>
      <c r="EO266" s="9">
        <f t="shared" si="571"/>
        <v>2.7953900665078006E-3</v>
      </c>
      <c r="EP266" s="9">
        <f t="shared" si="571"/>
        <v>2.7950230613551E-3</v>
      </c>
      <c r="EQ266" s="9">
        <f t="shared" si="571"/>
        <v>2.7946403617190867E-3</v>
      </c>
      <c r="ER266" s="9">
        <f t="shared" si="571"/>
        <v>2.79424133445534E-3</v>
      </c>
      <c r="ES266" s="9">
        <f t="shared" si="571"/>
        <v>2.7938253225763135E-3</v>
      </c>
      <c r="ET266" s="9">
        <f t="shared" si="571"/>
        <v>2.7933916444251206E-3</v>
      </c>
      <c r="EU266" s="9">
        <f t="shared" si="571"/>
        <v>2.7929395928240498E-3</v>
      </c>
      <c r="EV266" s="9">
        <f t="shared" si="571"/>
        <v>2.7924684341999722E-3</v>
      </c>
      <c r="EW266" s="9">
        <f t="shared" si="571"/>
        <v>2.7919774076761317E-3</v>
      </c>
      <c r="EX266" s="9">
        <f t="shared" si="571"/>
        <v>2.791465724142796E-3</v>
      </c>
      <c r="EY266" s="9">
        <f t="shared" si="571"/>
        <v>2.7909325652965555E-3</v>
      </c>
      <c r="EZ266" s="9">
        <f t="shared" si="571"/>
        <v>2.7903770826493554E-3</v>
      </c>
      <c r="FA266" s="9">
        <f t="shared" si="571"/>
        <v>2.7897983965107882E-3</v>
      </c>
      <c r="FB266" s="9">
        <f t="shared" si="571"/>
        <v>2.7891955949368281E-3</v>
      </c>
      <c r="FC266" s="9">
        <f t="shared" si="571"/>
        <v>2.7885677326480117E-3</v>
      </c>
      <c r="FD266" s="9">
        <f t="shared" si="571"/>
        <v>2.7879138299161492E-3</v>
      </c>
      <c r="FE266" s="9">
        <f t="shared" si="571"/>
        <v>2.7872328714164717E-3</v>
      </c>
      <c r="FF266" s="9">
        <f t="shared" si="571"/>
        <v>2.7865238050480373E-3</v>
      </c>
      <c r="FG266" s="9">
        <f t="shared" si="571"/>
        <v>2.7857855407171063E-3</v>
      </c>
      <c r="FH266" s="9">
        <f t="shared" si="571"/>
        <v>2.7850169490866287E-3</v>
      </c>
      <c r="FI266" s="9">
        <f t="shared" si="571"/>
        <v>2.7842168602869419E-3</v>
      </c>
      <c r="FJ266" s="9">
        <f t="shared" si="571"/>
        <v>2.783384062592821E-3</v>
      </c>
      <c r="FK266" s="9">
        <f t="shared" si="572"/>
        <v>2.7825173010597995E-3</v>
      </c>
      <c r="FL266" s="9">
        <f t="shared" si="572"/>
        <v>2.7816152761198525E-3</v>
      </c>
      <c r="FM266" s="9">
        <f t="shared" si="572"/>
        <v>2.7806766421418628E-3</v>
      </c>
      <c r="FN266" s="9">
        <f t="shared" si="572"/>
        <v>2.7797000059452104E-3</v>
      </c>
      <c r="FO266" s="9">
        <f t="shared" si="572"/>
        <v>2.7786839252768557E-3</v>
      </c>
      <c r="FP266" s="9">
        <f t="shared" si="572"/>
        <v>2.777626907239874E-3</v>
      </c>
      <c r="FQ266" s="9">
        <f t="shared" si="572"/>
        <v>2.7765274066833198E-3</v>
      </c>
      <c r="FR266" s="9">
        <f t="shared" si="572"/>
        <v>2.7753838245446996E-3</v>
      </c>
      <c r="FS266" s="9">
        <f t="shared" si="572"/>
        <v>2.7741945061446169E-3</v>
      </c>
      <c r="FT266" s="9">
        <f t="shared" si="572"/>
        <v>2.7729577394380615E-3</v>
      </c>
      <c r="FU266" s="9">
        <f t="shared" si="572"/>
        <v>2.7716717532145288E-3</v>
      </c>
      <c r="FV266" s="9">
        <f t="shared" si="572"/>
        <v>2.7703347152518414E-3</v>
      </c>
      <c r="FW266" s="9">
        <f t="shared" si="572"/>
        <v>2.7689447304163608E-3</v>
      </c>
      <c r="FX266" s="9">
        <f t="shared" si="572"/>
        <v>2.7674998387148837E-3</v>
      </c>
      <c r="FY266" s="9">
        <f t="shared" si="572"/>
        <v>2.7659980132926109E-3</v>
      </c>
      <c r="FZ266" s="9">
        <f t="shared" si="572"/>
        <v>2.7644371583772803E-3</v>
      </c>
      <c r="GA266" s="9">
        <f t="shared" si="572"/>
        <v>2.7628151071703829E-3</v>
      </c>
      <c r="GB266" s="9">
        <f t="shared" si="572"/>
        <v>2.7611296196800271E-3</v>
      </c>
      <c r="GC266" s="9">
        <f t="shared" si="572"/>
        <v>2.7593783804976931E-3</v>
      </c>
      <c r="GD266" s="9">
        <f t="shared" si="572"/>
        <v>2.7575589965183316E-3</v>
      </c>
      <c r="GE266" s="9">
        <f t="shared" si="572"/>
        <v>2.7556689946001737E-3</v>
      </c>
      <c r="GF266" s="9">
        <f t="shared" si="572"/>
        <v>2.7537058191611135E-3</v>
      </c>
      <c r="GG266" s="9">
        <f t="shared" si="572"/>
        <v>2.7516668297180966E-3</v>
      </c>
      <c r="GH266" s="9">
        <f t="shared" si="572"/>
        <v>2.7495492983597922E-3</v>
      </c>
      <c r="GI266" s="9">
        <f t="shared" si="572"/>
        <v>2.7473504071560038E-3</v>
      </c>
      <c r="GJ266" s="9">
        <f t="shared" si="572"/>
        <v>2.7450672455025748E-3</v>
      </c>
      <c r="GK266" s="9">
        <f t="shared" si="572"/>
        <v>2.742696807398368E-3</v>
      </c>
      <c r="GL266" s="9">
        <f t="shared" si="572"/>
        <v>2.74023598865295E-3</v>
      </c>
      <c r="GM266" s="9">
        <f t="shared" si="572"/>
        <v>2.7376815840276145E-3</v>
      </c>
      <c r="GN266" s="9">
        <f t="shared" si="572"/>
        <v>2.7350302843035515E-3</v>
      </c>
      <c r="GO266" s="9">
        <f t="shared" si="572"/>
        <v>2.7322786732785539E-3</v>
      </c>
      <c r="GP266" s="9">
        <f t="shared" si="572"/>
        <v>2.7294232246906107E-3</v>
      </c>
      <c r="GQ266" s="9">
        <f t="shared" si="572"/>
        <v>2.7264602990661755E-3</v>
      </c>
      <c r="GR266" s="9">
        <f t="shared" si="572"/>
        <v>2.7233861404933396E-3</v>
      </c>
      <c r="GS266" s="9">
        <f t="shared" si="572"/>
        <v>2.7201968733164966E-3</v>
      </c>
      <c r="GT266" s="9">
        <f t="shared" si="572"/>
        <v>2.7168884987523365E-3</v>
      </c>
      <c r="GU266" s="9">
        <f t="shared" si="572"/>
        <v>2.7134568914278607E-3</v>
      </c>
      <c r="GV266" s="9">
        <f t="shared" si="572"/>
        <v>2.7098977958330793E-3</v>
      </c>
      <c r="GW266" s="9">
        <f t="shared" si="572"/>
        <v>2.7062068226933128E-3</v>
      </c>
      <c r="GX266" s="9">
        <f t="shared" si="572"/>
        <v>2.702379445258256E-3</v>
      </c>
      <c r="GY266" s="9">
        <f t="shared" si="572"/>
        <v>2.6984109955018772E-3</v>
      </c>
      <c r="GZ266" s="9">
        <f t="shared" si="572"/>
        <v>2.6942966602379178E-3</v>
      </c>
      <c r="HA266" s="9">
        <f t="shared" si="572"/>
        <v>2.690031477147403E-3</v>
      </c>
      <c r="HB266" s="9">
        <f t="shared" si="572"/>
        <v>2.685610330712952E-3</v>
      </c>
      <c r="HC266" s="9">
        <f t="shared" si="572"/>
        <v>2.6810279480653557E-3</v>
      </c>
      <c r="HD266" s="9">
        <f t="shared" si="572"/>
        <v>2.6762788947369848E-3</v>
      </c>
      <c r="HE266" s="9">
        <f t="shared" si="572"/>
        <v>2.6713575703173446E-3</v>
      </c>
      <c r="HF266" s="9">
        <f t="shared" si="572"/>
        <v>2.6662582040188013E-3</v>
      </c>
      <c r="HG266" s="9">
        <f t="shared" si="572"/>
        <v>2.660974850140975E-3</v>
      </c>
      <c r="HH266" s="9">
        <f t="shared" si="572"/>
        <v>2.6555013834398547E-3</v>
      </c>
      <c r="HI266" s="9">
        <f t="shared" si="572"/>
        <v>2.649831494394489E-3</v>
      </c>
      <c r="HJ266" s="9">
        <f t="shared" si="572"/>
        <v>2.6439586843738658E-3</v>
      </c>
      <c r="HK266" s="9">
        <f t="shared" si="572"/>
        <v>2.6378762607025636E-3</v>
      </c>
      <c r="HL266" s="9">
        <f t="shared" si="572"/>
        <v>2.6315773316208497E-3</v>
      </c>
      <c r="HM266" s="9">
        <f t="shared" si="572"/>
        <v>2.6250548011399932E-3</v>
      </c>
      <c r="HN266" s="9">
        <f t="shared" si="572"/>
        <v>2.6183013637899127E-3</v>
      </c>
      <c r="HO266" s="9">
        <f t="shared" si="572"/>
        <v>2.6113094992619942E-3</v>
      </c>
      <c r="HP266" s="9">
        <f t="shared" si="572"/>
        <v>2.6040714669392823E-3</v>
      </c>
      <c r="HQ266" s="9">
        <f t="shared" si="572"/>
        <v>2.5965793003162683E-3</v>
      </c>
      <c r="HR266" s="9">
        <f t="shared" si="572"/>
        <v>2.5888248013100894E-3</v>
      </c>
      <c r="HS266" s="9">
        <f t="shared" si="572"/>
        <v>2.5807995344548072E-3</v>
      </c>
      <c r="HT266" s="9">
        <f t="shared" si="572"/>
        <v>2.5724948209807645E-3</v>
      </c>
      <c r="HU266" s="9">
        <f t="shared" si="572"/>
        <v>2.5639017327827858E-3</v>
      </c>
      <c r="HV266" s="9">
        <f t="shared" si="572"/>
        <v>2.5550110862649854E-3</v>
      </c>
      <c r="HW266" s="9">
        <f t="shared" si="570"/>
        <v>2.545813436073064E-3</v>
      </c>
      <c r="HX266" s="9">
        <f t="shared" si="570"/>
        <v>2.5362990687010953E-3</v>
      </c>
      <c r="HY266" s="9">
        <f t="shared" si="570"/>
        <v>2.5264579959838811E-3</v>
      </c>
      <c r="HZ266" s="9">
        <f t="shared" si="570"/>
        <v>2.5162799484618036E-3</v>
      </c>
      <c r="IA266" s="9">
        <f t="shared" si="570"/>
        <v>2.5057543686259551E-3</v>
      </c>
      <c r="IB266" s="9">
        <f t="shared" si="570"/>
        <v>2.4948704040373909E-3</v>
      </c>
      <c r="IC266" s="9">
        <f t="shared" si="570"/>
        <v>2.4836169003217261E-3</v>
      </c>
      <c r="ID266" s="9">
        <f t="shared" si="570"/>
        <v>2.4719823940366689E-3</v>
      </c>
      <c r="IE266" s="9">
        <f t="shared" si="570"/>
        <v>2.4599551054142752E-3</v>
      </c>
      <c r="IF266" s="9">
        <f t="shared" si="570"/>
        <v>2.4475229309705517E-3</v>
      </c>
      <c r="IG266" s="9">
        <f t="shared" si="570"/>
        <v>2.4346734359896819E-3</v>
      </c>
      <c r="IH266" s="9">
        <f t="shared" si="570"/>
        <v>2.4213938468764908E-3</v>
      </c>
      <c r="II266" s="9">
        <f t="shared" si="570"/>
        <v>2.4076710433757337E-3</v>
      </c>
      <c r="IJ266" s="9">
        <f t="shared" si="570"/>
        <v>2.3934915506633771E-3</v>
      </c>
      <c r="IK266" s="9">
        <f t="shared" si="570"/>
        <v>2.378841531300563E-3</v>
      </c>
      <c r="IL266" s="9">
        <f t="shared" si="570"/>
        <v>2.3637067770565399E-3</v>
      </c>
      <c r="IM266" s="9">
        <f t="shared" si="574"/>
        <v>2.3480727005966498E-3</v>
      </c>
      <c r="IN266" s="9">
        <f t="shared" si="574"/>
        <v>2.331924327034887E-3</v>
      </c>
      <c r="IO266" s="9">
        <f t="shared" si="574"/>
        <v>2.3152462853500387E-3</v>
      </c>
      <c r="IP266" s="9">
        <f t="shared" si="574"/>
        <v>2.2980227996673543E-3</v>
      </c>
      <c r="IQ266" s="9">
        <f t="shared" si="574"/>
        <v>2.2802376804015971E-3</v>
      </c>
      <c r="IR266" s="9">
        <f t="shared" si="574"/>
        <v>2.2618743152621234E-3</v>
      </c>
      <c r="IS266" s="9">
        <f t="shared" si="574"/>
        <v>2.2429156601235798E-3</v>
      </c>
      <c r="IT266" s="9">
        <f t="shared" si="574"/>
        <v>2.223344229754007E-3</v>
      </c>
      <c r="IU266" s="9">
        <f t="shared" si="574"/>
        <v>2.203142088407997E-3</v>
      </c>
      <c r="IV266" s="9">
        <f t="shared" si="574"/>
        <v>2.1822908402789852E-3</v>
      </c>
      <c r="IW266" s="9">
        <f t="shared" si="574"/>
        <v>2.160771619812883E-3</v>
      </c>
      <c r="IX266" s="9">
        <f t="shared" si="574"/>
        <v>2.1385650818850511E-3</v>
      </c>
      <c r="IY266" s="9">
        <f t="shared" si="574"/>
        <v>2.1156513918334802E-3</v>
      </c>
      <c r="IZ266" s="9">
        <f t="shared" si="574"/>
        <v>2.092010215357252E-3</v>
      </c>
      <c r="JA266" s="9">
        <f t="shared" si="574"/>
        <v>2.0676207082751157E-3</v>
      </c>
      <c r="JB266" s="9">
        <f t="shared" si="574"/>
        <v>2.0424615061424567E-3</v>
      </c>
      <c r="JC266" s="9">
        <f t="shared" si="574"/>
        <v>2.0165107137331325E-3</v>
      </c>
      <c r="JD266" s="9">
        <f t="shared" si="574"/>
        <v>1.9897458943807156E-3</v>
      </c>
      <c r="JE266" s="9">
        <f t="shared" si="574"/>
        <v>1.9621440591836093E-3</v>
      </c>
      <c r="JF266" s="9">
        <f t="shared" si="574"/>
        <v>1.933681656071275E-3</v>
      </c>
      <c r="JG266" s="9">
        <f t="shared" si="574"/>
        <v>1.9043345587333397E-3</v>
      </c>
      <c r="JH266" s="9">
        <f t="shared" si="574"/>
        <v>1.8740780554143584E-3</v>
      </c>
      <c r="JI266" s="9">
        <f t="shared" si="574"/>
        <v>1.8428868375715834E-3</v>
      </c>
      <c r="JJ266" s="9">
        <f t="shared" si="574"/>
        <v>1.8107349883976411E-3</v>
      </c>
      <c r="JK266" s="9">
        <f t="shared" si="574"/>
        <v>1.7775959712107645E-3</v>
      </c>
      <c r="JL266" s="9">
        <f t="shared" si="574"/>
        <v>1.7434426177114493E-3</v>
      </c>
      <c r="JM266" s="9">
        <f t="shared" si="574"/>
        <v>1.7082471161075849E-3</v>
      </c>
      <c r="JN266" s="9">
        <f t="shared" si="574"/>
        <v>1.6719809991078693E-3</v>
      </c>
      <c r="JO266" s="9">
        <f t="shared" si="574"/>
        <v>1.6346151317885478E-3</v>
      </c>
      <c r="JP266" s="9">
        <f t="shared" si="574"/>
        <v>1.5961196993302552E-3</v>
      </c>
      <c r="JQ266" s="9">
        <f t="shared" si="574"/>
        <v>1.556464194628817E-3</v>
      </c>
      <c r="JR266" s="9">
        <f t="shared" si="574"/>
        <v>1.5156174057814591E-3</v>
      </c>
      <c r="JS266" s="9">
        <f t="shared" si="574"/>
        <v>1.4735474034511999E-3</v>
      </c>
      <c r="JT266" s="9">
        <f t="shared" si="574"/>
        <v>1.4302215281069546E-3</v>
      </c>
      <c r="JU266" s="9">
        <f t="shared" si="574"/>
        <v>1.385606377147788E-3</v>
      </c>
      <c r="JV266" s="9">
        <f t="shared" si="574"/>
        <v>1.3396677919075735E-3</v>
      </c>
      <c r="JW266" s="9">
        <f t="shared" si="574"/>
        <v>1.2923708445454138E-3</v>
      </c>
      <c r="JX266" s="9">
        <f t="shared" si="574"/>
        <v>1.2436798248230893E-3</v>
      </c>
      <c r="JY266" s="9">
        <f t="shared" si="574"/>
        <v>1.1935582267712814E-3</v>
      </c>
      <c r="JZ266" s="9">
        <f t="shared" si="574"/>
        <v>1.1419687352498768E-3</v>
      </c>
      <c r="KA266" s="9">
        <f t="shared" si="574"/>
        <v>1.0888732123993158E-3</v>
      </c>
      <c r="KB266" s="9">
        <f t="shared" si="574"/>
        <v>1.0342326839935523E-3</v>
      </c>
      <c r="KC266" s="9">
        <f t="shared" si="574"/>
        <v>9.780073256892164E-4</v>
      </c>
      <c r="KD266" s="9">
        <f t="shared" si="574"/>
        <v>9.2015644918156878E-4</v>
      </c>
      <c r="KE266" s="9">
        <f t="shared" si="574"/>
        <v>8.6063848826336067E-4</v>
      </c>
      <c r="KF266" s="9">
        <f t="shared" si="574"/>
        <v>7.994109847963872E-4</v>
      </c>
      <c r="KG266" s="9">
        <f t="shared" si="574"/>
        <v>7.3643057459333097E-4</v>
      </c>
      <c r="KH266" s="9">
        <f t="shared" si="574"/>
        <v>6.7165297321847978E-4</v>
      </c>
      <c r="KI266" s="9">
        <f t="shared" si="574"/>
        <v>6.0503296170568224E-4</v>
      </c>
      <c r="KJ266" s="9">
        <f t="shared" si="574"/>
        <v>5.3652437220355273E-4</v>
      </c>
      <c r="KK266" s="9">
        <f t="shared" si="574"/>
        <v>4.6608007354420958E-4</v>
      </c>
      <c r="KL266" s="9">
        <f t="shared" si="574"/>
        <v>3.9365195674885209E-4</v>
      </c>
      <c r="KM266" s="9">
        <f t="shared" si="574"/>
        <v>3.1919092046374734E-4</v>
      </c>
      <c r="KN266" s="9">
        <f t="shared" si="574"/>
        <v>2.4264685634158706E-4</v>
      </c>
      <c r="KO266" s="9">
        <f t="shared" si="574"/>
        <v>1.6396863436352049E-4</v>
      </c>
      <c r="KP266" s="9">
        <f t="shared" si="574"/>
        <v>8.3104088112632285E-5</v>
      </c>
    </row>
    <row r="267" spans="2:302" x14ac:dyDescent="0.25">
      <c r="B267" s="5">
        <f t="shared" si="567"/>
        <v>2.3800000000000558</v>
      </c>
      <c r="C267" s="9">
        <f t="shared" si="565"/>
        <v>2.8889395667795028E-3</v>
      </c>
      <c r="D267" s="9">
        <f t="shared" ref="D267:BO270" si="576">NORMDIST($B267,0,1,0)-$B267*(1-NORMDIST($B267,0,1,1))-(NORMDIST($B267+D$4,0,1,0)-($B267+D$4)*(1-NORMDIST($B267+D$4,0,1,1)))</f>
        <v>2.8889391838186661E-3</v>
      </c>
      <c r="E267" s="9">
        <f t="shared" si="576"/>
        <v>2.8889387790228252E-3</v>
      </c>
      <c r="F267" s="9">
        <f t="shared" si="576"/>
        <v>2.8889383511877371E-3</v>
      </c>
      <c r="G267" s="9">
        <f t="shared" si="576"/>
        <v>2.8889378990469296E-3</v>
      </c>
      <c r="H267" s="9">
        <f t="shared" si="576"/>
        <v>2.8889374212653172E-3</v>
      </c>
      <c r="I267" s="9">
        <f t="shared" si="576"/>
        <v>2.8889369164389407E-3</v>
      </c>
      <c r="J267" s="9">
        <f t="shared" si="576"/>
        <v>2.8889363830870225E-3</v>
      </c>
      <c r="K267" s="9">
        <f t="shared" si="576"/>
        <v>2.8889358196539086E-3</v>
      </c>
      <c r="L267" s="9">
        <f t="shared" si="576"/>
        <v>2.8889352245000245E-3</v>
      </c>
      <c r="M267" s="9">
        <f t="shared" si="576"/>
        <v>2.8889345959005564E-3</v>
      </c>
      <c r="N267" s="9">
        <f t="shared" si="576"/>
        <v>2.8889339320404385E-3</v>
      </c>
      <c r="O267" s="9">
        <f t="shared" si="576"/>
        <v>2.8889332310101531E-3</v>
      </c>
      <c r="P267" s="9">
        <f t="shared" si="576"/>
        <v>2.8889324907997922E-3</v>
      </c>
      <c r="Q267" s="9">
        <f t="shared" si="576"/>
        <v>2.8889317092952484E-3</v>
      </c>
      <c r="R267" s="9">
        <f t="shared" si="576"/>
        <v>2.8889308842739484E-3</v>
      </c>
      <c r="S267" s="9">
        <f t="shared" si="576"/>
        <v>2.8889300133958418E-3</v>
      </c>
      <c r="T267" s="9">
        <f t="shared" si="576"/>
        <v>2.8889290942016002E-3</v>
      </c>
      <c r="U267" s="9">
        <f t="shared" si="576"/>
        <v>2.8889281241055538E-3</v>
      </c>
      <c r="V267" s="9">
        <f t="shared" si="576"/>
        <v>2.8889271003871902E-3</v>
      </c>
      <c r="W267" s="9">
        <f t="shared" si="576"/>
        <v>2.888926020187867E-3</v>
      </c>
      <c r="X267" s="9">
        <f t="shared" si="576"/>
        <v>2.888924880501464E-3</v>
      </c>
      <c r="Y267" s="9">
        <f t="shared" si="576"/>
        <v>2.8889236781685047E-3</v>
      </c>
      <c r="Z267" s="9">
        <f t="shared" si="576"/>
        <v>2.8889224098682369E-3</v>
      </c>
      <c r="AA267" s="9">
        <f t="shared" si="576"/>
        <v>2.8889210721112332E-3</v>
      </c>
      <c r="AB267" s="9">
        <f t="shared" si="576"/>
        <v>2.8889196612310345E-3</v>
      </c>
      <c r="AC267" s="9">
        <f t="shared" si="576"/>
        <v>2.8889181733733663E-3</v>
      </c>
      <c r="AD267" s="9">
        <f t="shared" si="576"/>
        <v>2.8889166044916777E-3</v>
      </c>
      <c r="AE267" s="9">
        <f t="shared" si="576"/>
        <v>2.8889149503326986E-3</v>
      </c>
      <c r="AF267" s="9">
        <f t="shared" si="576"/>
        <v>2.8889132064309785E-3</v>
      </c>
      <c r="AG267" s="9">
        <f t="shared" si="576"/>
        <v>2.8889113680955298E-3</v>
      </c>
      <c r="AH267" s="9">
        <f t="shared" si="576"/>
        <v>2.8889094304000995E-3</v>
      </c>
      <c r="AI267" s="9">
        <f t="shared" si="576"/>
        <v>2.8889073881720982E-3</v>
      </c>
      <c r="AJ267" s="9">
        <f t="shared" si="576"/>
        <v>2.8889052359808856E-3</v>
      </c>
      <c r="AK267" s="9">
        <f t="shared" si="576"/>
        <v>2.8889029681249696E-3</v>
      </c>
      <c r="AL267" s="9">
        <f t="shared" si="576"/>
        <v>2.888900578618782E-3</v>
      </c>
      <c r="AM267" s="9">
        <f t="shared" si="576"/>
        <v>2.8888980611813352E-3</v>
      </c>
      <c r="AN267" s="9">
        <f t="shared" si="576"/>
        <v>2.8888954092201112E-3</v>
      </c>
      <c r="AO267" s="9">
        <f t="shared" si="576"/>
        <v>2.8888926158164023E-3</v>
      </c>
      <c r="AP267" s="9">
        <f t="shared" si="576"/>
        <v>2.8888896737104233E-3</v>
      </c>
      <c r="AQ267" s="9">
        <f t="shared" si="576"/>
        <v>2.8888865752873145E-3</v>
      </c>
      <c r="AR267" s="9">
        <f t="shared" si="576"/>
        <v>2.8888833125557214E-3</v>
      </c>
      <c r="AS267" s="9">
        <f t="shared" si="576"/>
        <v>2.8888798771360851E-3</v>
      </c>
      <c r="AT267" s="9">
        <f t="shared" si="576"/>
        <v>2.8888762602375588E-3</v>
      </c>
      <c r="AU267" s="9">
        <f t="shared" si="576"/>
        <v>2.8888724526417342E-3</v>
      </c>
      <c r="AV267" s="9">
        <f t="shared" si="576"/>
        <v>2.888868444681475E-3</v>
      </c>
      <c r="AW267" s="9">
        <f t="shared" si="576"/>
        <v>2.888864226221359E-3</v>
      </c>
      <c r="AX267" s="9">
        <f t="shared" si="576"/>
        <v>2.8888597866341065E-3</v>
      </c>
      <c r="AY267" s="9">
        <f t="shared" si="576"/>
        <v>2.8888551147810337E-3</v>
      </c>
      <c r="AZ267" s="9">
        <f t="shared" si="576"/>
        <v>2.8888501989848829E-3</v>
      </c>
      <c r="BA267" s="9">
        <f t="shared" si="576"/>
        <v>2.8888450270079125E-3</v>
      </c>
      <c r="BB267" s="9">
        <f t="shared" si="576"/>
        <v>2.8888395860252004E-3</v>
      </c>
      <c r="BC267" s="9">
        <f t="shared" si="576"/>
        <v>2.8888338625983417E-3</v>
      </c>
      <c r="BD267" s="9">
        <f t="shared" si="576"/>
        <v>2.8888278426465576E-3</v>
      </c>
      <c r="BE267" s="9">
        <f t="shared" si="576"/>
        <v>2.888821511419211E-3</v>
      </c>
      <c r="BF267" s="9">
        <f t="shared" si="576"/>
        <v>2.8888148534629279E-3</v>
      </c>
      <c r="BG267" s="9">
        <f t="shared" si="576"/>
        <v>2.8888078525937224E-3</v>
      </c>
      <c r="BH267" s="9">
        <f t="shared" si="576"/>
        <v>2.8888004918597495E-3</v>
      </c>
      <c r="BI267" s="9">
        <f t="shared" si="576"/>
        <v>2.8887927535098429E-3</v>
      </c>
      <c r="BJ267" s="9">
        <f t="shared" si="576"/>
        <v>2.8887846189577042E-3</v>
      </c>
      <c r="BK267" s="9">
        <f t="shared" si="576"/>
        <v>2.8887760687423616E-3</v>
      </c>
      <c r="BL267" s="9">
        <f t="shared" si="576"/>
        <v>2.8887670824913115E-3</v>
      </c>
      <c r="BM267" s="9">
        <f t="shared" si="576"/>
        <v>2.88875763887885E-3</v>
      </c>
      <c r="BN267" s="9">
        <f t="shared" si="576"/>
        <v>2.8887477155848792E-3</v>
      </c>
      <c r="BO267" s="9">
        <f t="shared" si="576"/>
        <v>2.8887372892498473E-3</v>
      </c>
      <c r="BP267" s="9">
        <f t="shared" si="575"/>
        <v>2.888726335429422E-3</v>
      </c>
      <c r="BQ267" s="9">
        <f t="shared" si="575"/>
        <v>2.8887148285471312E-3</v>
      </c>
      <c r="BR267" s="9">
        <f t="shared" si="575"/>
        <v>2.8887027418437491E-3</v>
      </c>
      <c r="BS267" s="9">
        <f t="shared" si="575"/>
        <v>2.8886900473258119E-3</v>
      </c>
      <c r="BT267" s="9">
        <f t="shared" si="575"/>
        <v>2.888676715714026E-3</v>
      </c>
      <c r="BU267" s="9">
        <f t="shared" si="575"/>
        <v>2.8886627163834363E-3</v>
      </c>
      <c r="BV267" s="9">
        <f t="shared" si="575"/>
        <v>2.8886480173070197E-3</v>
      </c>
      <c r="BW267" s="9">
        <f t="shared" si="575"/>
        <v>2.8886325849965381E-3</v>
      </c>
      <c r="BX267" s="9">
        <f t="shared" si="575"/>
        <v>2.8886163844361011E-3</v>
      </c>
      <c r="BY267" s="9">
        <f t="shared" si="575"/>
        <v>2.8885993790193701E-3</v>
      </c>
      <c r="BZ267" s="9">
        <f t="shared" si="575"/>
        <v>2.8885815304795131E-3</v>
      </c>
      <c r="CA267" s="9">
        <f t="shared" si="575"/>
        <v>2.8885627988175801E-3</v>
      </c>
      <c r="CB267" s="9">
        <f t="shared" si="575"/>
        <v>2.8885431422322567E-3</v>
      </c>
      <c r="CC267" s="9">
        <f t="shared" si="575"/>
        <v>2.8885225170375193E-3</v>
      </c>
      <c r="CD267" s="9">
        <f t="shared" si="575"/>
        <v>2.8885008775875066E-3</v>
      </c>
      <c r="CE267" s="9">
        <f t="shared" si="575"/>
        <v>2.8884781761899163E-3</v>
      </c>
      <c r="CF267" s="9">
        <f t="shared" si="575"/>
        <v>2.8884543630224788E-3</v>
      </c>
      <c r="CG267" s="9">
        <f t="shared" si="575"/>
        <v>2.8884293860409441E-3</v>
      </c>
      <c r="CH267" s="9">
        <f t="shared" si="575"/>
        <v>2.8884031908868657E-3</v>
      </c>
      <c r="CI267" s="9">
        <f t="shared" si="575"/>
        <v>2.8883757207901514E-3</v>
      </c>
      <c r="CJ267" s="9">
        <f t="shared" si="575"/>
        <v>2.8883469164689454E-3</v>
      </c>
      <c r="CK267" s="9">
        <f t="shared" si="575"/>
        <v>2.8883167160242661E-3</v>
      </c>
      <c r="CL267" s="9">
        <f t="shared" si="575"/>
        <v>2.888285054830836E-3</v>
      </c>
      <c r="CM267" s="9">
        <f t="shared" si="575"/>
        <v>2.8882518654259428E-3</v>
      </c>
      <c r="CN267" s="9">
        <f t="shared" si="575"/>
        <v>2.8882170773906093E-3</v>
      </c>
      <c r="CO267" s="9">
        <f t="shared" si="575"/>
        <v>2.8881806172278285E-3</v>
      </c>
      <c r="CP267" s="9">
        <f t="shared" si="575"/>
        <v>2.8881424082375182E-3</v>
      </c>
      <c r="CQ267" s="9">
        <f t="shared" si="575"/>
        <v>2.888102370382842E-3</v>
      </c>
      <c r="CR267" s="9">
        <f t="shared" si="575"/>
        <v>2.8880604201559036E-3</v>
      </c>
      <c r="CS267" s="9">
        <f t="shared" si="575"/>
        <v>2.888016470436329E-3</v>
      </c>
      <c r="CT267" s="9">
        <f t="shared" si="575"/>
        <v>2.8879704303426995E-3</v>
      </c>
      <c r="CU267" s="9">
        <f t="shared" si="575"/>
        <v>2.8879222050825987E-3</v>
      </c>
      <c r="CV267" s="9">
        <f t="shared" si="575"/>
        <v>2.8878716957926988E-3</v>
      </c>
      <c r="CW267" s="9">
        <f t="shared" si="575"/>
        <v>2.8878187993755062E-3</v>
      </c>
      <c r="CX267" s="9">
        <f t="shared" si="575"/>
        <v>2.8877634083294824E-3</v>
      </c>
      <c r="CY267" s="9">
        <f t="shared" ref="CY267:FJ270" si="577">NORMDIST($B267,0,1,0)-$B267*(1-NORMDIST($B267,0,1,1))-(NORMDIST($B267+CY$4,0,1,0)-($B267+CY$4)*(1-NORMDIST($B267+CY$4,0,1,1)))</f>
        <v>2.887705410572134E-3</v>
      </c>
      <c r="CZ267" s="9">
        <f t="shared" si="577"/>
        <v>2.8876446892590136E-3</v>
      </c>
      <c r="DA267" s="9">
        <f t="shared" si="577"/>
        <v>2.8875811225912841E-3</v>
      </c>
      <c r="DB267" s="9">
        <f t="shared" si="577"/>
        <v>2.8875145836209587E-3</v>
      </c>
      <c r="DC267" s="9">
        <f t="shared" si="577"/>
        <v>2.8874449400458531E-3</v>
      </c>
      <c r="DD267" s="9">
        <f t="shared" si="577"/>
        <v>2.8873720540002704E-3</v>
      </c>
      <c r="DE267" s="9">
        <f t="shared" si="577"/>
        <v>2.887295781834318E-3</v>
      </c>
      <c r="DF267" s="9">
        <f t="shared" si="577"/>
        <v>2.8872159738877255E-3</v>
      </c>
      <c r="DG267" s="9">
        <f t="shared" si="577"/>
        <v>2.8871324742547689E-3</v>
      </c>
      <c r="DH267" s="9">
        <f t="shared" si="577"/>
        <v>2.8870451205402349E-3</v>
      </c>
      <c r="DI267" s="9">
        <f t="shared" si="577"/>
        <v>2.8869537436081679E-3</v>
      </c>
      <c r="DJ267" s="9">
        <f t="shared" si="577"/>
        <v>2.8868581673203025E-3</v>
      </c>
      <c r="DK267" s="9">
        <f t="shared" si="577"/>
        <v>2.8867582082638794E-3</v>
      </c>
      <c r="DL267" s="9">
        <f t="shared" si="577"/>
        <v>2.8866536754736747E-3</v>
      </c>
      <c r="DM267" s="9">
        <f t="shared" si="577"/>
        <v>2.886544370141588E-3</v>
      </c>
      <c r="DN267" s="9">
        <f t="shared" si="577"/>
        <v>2.886430085315167E-3</v>
      </c>
      <c r="DO267" s="9">
        <f t="shared" si="577"/>
        <v>2.8863106055863241E-3</v>
      </c>
      <c r="DP267" s="9">
        <f t="shared" si="577"/>
        <v>2.8861857067728077E-3</v>
      </c>
      <c r="DQ267" s="9">
        <f t="shared" si="577"/>
        <v>2.8860551555817907E-3</v>
      </c>
      <c r="DR267" s="9">
        <f t="shared" si="577"/>
        <v>2.8859187092664497E-3</v>
      </c>
      <c r="DS267" s="9">
        <f t="shared" si="577"/>
        <v>2.8857761152703476E-3</v>
      </c>
      <c r="DT267" s="9">
        <f t="shared" si="577"/>
        <v>2.8856271108576659E-3</v>
      </c>
      <c r="DU267" s="9">
        <f t="shared" si="577"/>
        <v>2.8854714227337683E-3</v>
      </c>
      <c r="DV267" s="9">
        <f t="shared" si="577"/>
        <v>2.8853087666474791E-3</v>
      </c>
      <c r="DW267" s="9">
        <f t="shared" si="577"/>
        <v>2.8851388469858614E-3</v>
      </c>
      <c r="DX267" s="9">
        <f t="shared" si="577"/>
        <v>2.8849613563531693E-3</v>
      </c>
      <c r="DY267" s="9">
        <f t="shared" si="577"/>
        <v>2.8847759751316681E-3</v>
      </c>
      <c r="DZ267" s="9">
        <f t="shared" si="577"/>
        <v>2.8845823710338383E-3</v>
      </c>
      <c r="EA267" s="9">
        <f t="shared" si="577"/>
        <v>2.8843801986356307E-3</v>
      </c>
      <c r="EB267" s="9">
        <f t="shared" si="577"/>
        <v>2.8841690988959741E-3</v>
      </c>
      <c r="EC267" s="9">
        <f t="shared" si="577"/>
        <v>2.8839486986580627E-3</v>
      </c>
      <c r="ED267" s="9">
        <f t="shared" si="577"/>
        <v>2.8837186101360428E-3</v>
      </c>
      <c r="EE267" s="9">
        <f t="shared" si="577"/>
        <v>2.8834784303847297E-3</v>
      </c>
      <c r="EF267" s="9">
        <f t="shared" si="577"/>
        <v>2.883227740751719E-3</v>
      </c>
      <c r="EG267" s="9">
        <f t="shared" si="577"/>
        <v>2.8829661063093886E-3</v>
      </c>
      <c r="EH267" s="9">
        <f t="shared" si="577"/>
        <v>2.8826930752723092E-3</v>
      </c>
      <c r="EI267" s="9">
        <f t="shared" si="577"/>
        <v>2.8824081783924266E-3</v>
      </c>
      <c r="EJ267" s="9">
        <f t="shared" si="577"/>
        <v>2.8821109283355723E-3</v>
      </c>
      <c r="EK267" s="9">
        <f t="shared" si="577"/>
        <v>2.8818008190391567E-3</v>
      </c>
      <c r="EL267" s="9">
        <f t="shared" si="577"/>
        <v>2.8814773250472546E-3</v>
      </c>
      <c r="EM267" s="9">
        <f t="shared" si="577"/>
        <v>2.881139900825478E-3</v>
      </c>
      <c r="EN267" s="9">
        <f t="shared" si="577"/>
        <v>2.8807879800552376E-3</v>
      </c>
      <c r="EO267" s="9">
        <f t="shared" si="577"/>
        <v>2.880420974902537E-3</v>
      </c>
      <c r="EP267" s="9">
        <f t="shared" si="577"/>
        <v>2.8800382752665232E-3</v>
      </c>
      <c r="EQ267" s="9">
        <f t="shared" si="577"/>
        <v>2.8796392480027765E-3</v>
      </c>
      <c r="ER267" s="9">
        <f t="shared" si="577"/>
        <v>2.8792232361237505E-3</v>
      </c>
      <c r="ES267" s="9">
        <f t="shared" si="577"/>
        <v>2.8787895579725571E-3</v>
      </c>
      <c r="ET267" s="9">
        <f t="shared" si="577"/>
        <v>2.8783375063714863E-3</v>
      </c>
      <c r="EU267" s="9">
        <f t="shared" si="577"/>
        <v>2.8778663477474088E-3</v>
      </c>
      <c r="EV267" s="9">
        <f t="shared" si="577"/>
        <v>2.8773753212235687E-3</v>
      </c>
      <c r="EW267" s="9">
        <f t="shared" si="577"/>
        <v>2.876863637690233E-3</v>
      </c>
      <c r="EX267" s="9">
        <f t="shared" si="577"/>
        <v>2.8763304788439921E-3</v>
      </c>
      <c r="EY267" s="9">
        <f t="shared" si="577"/>
        <v>2.8757749961967919E-3</v>
      </c>
      <c r="EZ267" s="9">
        <f t="shared" si="577"/>
        <v>2.8751963100582256E-3</v>
      </c>
      <c r="FA267" s="9">
        <f t="shared" si="577"/>
        <v>2.8745935084842651E-3</v>
      </c>
      <c r="FB267" s="9">
        <f t="shared" si="577"/>
        <v>2.8739656461954483E-3</v>
      </c>
      <c r="FC267" s="9">
        <f t="shared" si="577"/>
        <v>2.8733117434635858E-3</v>
      </c>
      <c r="FD267" s="9">
        <f t="shared" si="577"/>
        <v>2.8726307849639083E-3</v>
      </c>
      <c r="FE267" s="9">
        <f t="shared" si="577"/>
        <v>2.8719217185954743E-3</v>
      </c>
      <c r="FF267" s="9">
        <f t="shared" si="577"/>
        <v>2.8711834542645429E-3</v>
      </c>
      <c r="FG267" s="9">
        <f t="shared" si="577"/>
        <v>2.8704148626340653E-3</v>
      </c>
      <c r="FH267" s="9">
        <f t="shared" si="577"/>
        <v>2.8696147738343793E-3</v>
      </c>
      <c r="FI267" s="9">
        <f t="shared" si="577"/>
        <v>2.868781976140258E-3</v>
      </c>
      <c r="FJ267" s="9">
        <f t="shared" si="577"/>
        <v>2.867915214607236E-3</v>
      </c>
      <c r="FK267" s="9">
        <f t="shared" si="572"/>
        <v>2.8670131896672891E-3</v>
      </c>
      <c r="FL267" s="9">
        <f t="shared" si="572"/>
        <v>2.8660745556893003E-3</v>
      </c>
      <c r="FM267" s="9">
        <f t="shared" si="572"/>
        <v>2.8650979194926479E-3</v>
      </c>
      <c r="FN267" s="9">
        <f t="shared" si="572"/>
        <v>2.8640818388242922E-3</v>
      </c>
      <c r="FO267" s="9">
        <f t="shared" si="572"/>
        <v>2.8630248207873106E-3</v>
      </c>
      <c r="FP267" s="9">
        <f t="shared" si="572"/>
        <v>2.8619253202307572E-3</v>
      </c>
      <c r="FQ267" s="9">
        <f t="shared" si="572"/>
        <v>2.8607817380921371E-3</v>
      </c>
      <c r="FR267" s="9">
        <f t="shared" si="572"/>
        <v>2.8595924196920535E-3</v>
      </c>
      <c r="FS267" s="9">
        <f t="shared" si="572"/>
        <v>2.8583556529854981E-3</v>
      </c>
      <c r="FT267" s="9">
        <f t="shared" si="572"/>
        <v>2.8570696667619662E-3</v>
      </c>
      <c r="FU267" s="9">
        <f t="shared" si="572"/>
        <v>2.8557326287992789E-3</v>
      </c>
      <c r="FV267" s="9">
        <f t="shared" si="572"/>
        <v>2.8543426439637974E-3</v>
      </c>
      <c r="FW267" s="9">
        <f t="shared" si="572"/>
        <v>2.8528977522623202E-3</v>
      </c>
      <c r="FX267" s="9">
        <f t="shared" si="572"/>
        <v>2.8513959268400488E-3</v>
      </c>
      <c r="FY267" s="9">
        <f t="shared" si="572"/>
        <v>2.8498350719247173E-3</v>
      </c>
      <c r="FZ267" s="9">
        <f t="shared" si="572"/>
        <v>2.8482130207178194E-3</v>
      </c>
      <c r="GA267" s="9">
        <f t="shared" si="572"/>
        <v>2.8465275332274637E-3</v>
      </c>
      <c r="GB267" s="9">
        <f t="shared" si="572"/>
        <v>2.8447762940451305E-3</v>
      </c>
      <c r="GC267" s="9">
        <f t="shared" si="572"/>
        <v>2.8429569100657695E-3</v>
      </c>
      <c r="GD267" s="9">
        <f t="shared" si="572"/>
        <v>2.8410669081476102E-3</v>
      </c>
      <c r="GE267" s="9">
        <f t="shared" si="572"/>
        <v>2.83910373270855E-3</v>
      </c>
      <c r="GF267" s="9">
        <f t="shared" si="572"/>
        <v>2.8370647432655336E-3</v>
      </c>
      <c r="GG267" s="9">
        <f t="shared" si="572"/>
        <v>2.8349472119072305E-3</v>
      </c>
      <c r="GH267" s="9">
        <f t="shared" si="572"/>
        <v>2.8327483207034403E-3</v>
      </c>
      <c r="GI267" s="9">
        <f t="shared" si="572"/>
        <v>2.8304651590500113E-3</v>
      </c>
      <c r="GJ267" s="9">
        <f t="shared" si="572"/>
        <v>2.8280947209458054E-3</v>
      </c>
      <c r="GK267" s="9">
        <f t="shared" si="572"/>
        <v>2.8256339022003883E-3</v>
      </c>
      <c r="GL267" s="9">
        <f t="shared" si="572"/>
        <v>2.8230794975750511E-3</v>
      </c>
      <c r="GM267" s="9">
        <f t="shared" si="572"/>
        <v>2.820428197850988E-3</v>
      </c>
      <c r="GN267" s="9">
        <f t="shared" si="572"/>
        <v>2.8176765868259913E-3</v>
      </c>
      <c r="GO267" s="9">
        <f t="shared" si="572"/>
        <v>2.8148211382380481E-3</v>
      </c>
      <c r="GP267" s="9">
        <f t="shared" si="572"/>
        <v>2.811858212613612E-3</v>
      </c>
      <c r="GQ267" s="9">
        <f t="shared" si="572"/>
        <v>2.8087840540407761E-3</v>
      </c>
      <c r="GR267" s="9">
        <f t="shared" si="572"/>
        <v>2.8055947868639358E-3</v>
      </c>
      <c r="GS267" s="9">
        <f t="shared" si="572"/>
        <v>2.8022864122997757E-3</v>
      </c>
      <c r="GT267" s="9">
        <f t="shared" si="572"/>
        <v>2.7988548049752973E-3</v>
      </c>
      <c r="GU267" s="9">
        <f t="shared" si="572"/>
        <v>2.7952957093805159E-3</v>
      </c>
      <c r="GV267" s="9">
        <f t="shared" si="572"/>
        <v>2.7916047362407507E-3</v>
      </c>
      <c r="GW267" s="9">
        <f t="shared" si="572"/>
        <v>2.7877773588056943E-3</v>
      </c>
      <c r="GX267" s="9">
        <f t="shared" si="572"/>
        <v>2.7838089090493137E-3</v>
      </c>
      <c r="GY267" s="9">
        <f t="shared" si="572"/>
        <v>2.7796945737853544E-3</v>
      </c>
      <c r="GZ267" s="9">
        <f t="shared" si="572"/>
        <v>2.7754293906948413E-3</v>
      </c>
      <c r="HA267" s="9">
        <f t="shared" si="572"/>
        <v>2.7710082442603898E-3</v>
      </c>
      <c r="HB267" s="9">
        <f t="shared" si="572"/>
        <v>2.7664258616127923E-3</v>
      </c>
      <c r="HC267" s="9">
        <f t="shared" si="572"/>
        <v>2.7616768082844214E-3</v>
      </c>
      <c r="HD267" s="9">
        <f t="shared" si="572"/>
        <v>2.7567554838647829E-3</v>
      </c>
      <c r="HE267" s="9">
        <f t="shared" si="572"/>
        <v>2.7516561175662396E-3</v>
      </c>
      <c r="HF267" s="9">
        <f t="shared" si="572"/>
        <v>2.7463727636884115E-3</v>
      </c>
      <c r="HG267" s="9">
        <f t="shared" si="572"/>
        <v>2.7408992969872913E-3</v>
      </c>
      <c r="HH267" s="9">
        <f t="shared" si="572"/>
        <v>2.735229407941929E-3</v>
      </c>
      <c r="HI267" s="9">
        <f t="shared" si="572"/>
        <v>2.7293565979213058E-3</v>
      </c>
      <c r="HJ267" s="9">
        <f t="shared" si="572"/>
        <v>2.7232741742500002E-3</v>
      </c>
      <c r="HK267" s="9">
        <f t="shared" si="572"/>
        <v>2.7169752451682862E-3</v>
      </c>
      <c r="HL267" s="9">
        <f t="shared" si="572"/>
        <v>2.7104527146874346E-3</v>
      </c>
      <c r="HM267" s="9">
        <f t="shared" si="572"/>
        <v>2.7036992773373514E-3</v>
      </c>
      <c r="HN267" s="9">
        <f t="shared" si="572"/>
        <v>2.6967074128094307E-3</v>
      </c>
      <c r="HO267" s="9">
        <f t="shared" si="572"/>
        <v>2.6894693804867188E-3</v>
      </c>
      <c r="HP267" s="9">
        <f t="shared" si="572"/>
        <v>2.68197721386371E-3</v>
      </c>
      <c r="HQ267" s="9">
        <f t="shared" si="572"/>
        <v>2.6742227148575312E-3</v>
      </c>
      <c r="HR267" s="9">
        <f t="shared" si="572"/>
        <v>2.6661974480022437E-3</v>
      </c>
      <c r="HS267" s="9">
        <f t="shared" si="572"/>
        <v>2.6578927345282011E-3</v>
      </c>
      <c r="HT267" s="9">
        <f t="shared" si="572"/>
        <v>2.6492996463302254E-3</v>
      </c>
      <c r="HU267" s="9">
        <f t="shared" si="572"/>
        <v>2.6404089998124281E-3</v>
      </c>
      <c r="HV267" s="9">
        <f t="shared" ref="HV267:KG270" si="578">NORMDIST($B267,0,1,0)-$B267*(1-NORMDIST($B267,0,1,1))-(NORMDIST($B267+HV$4,0,1,0)-($B267+HV$4)*(1-NORMDIST($B267+HV$4,0,1,1)))</f>
        <v>2.6312113496205006E-3</v>
      </c>
      <c r="HW267" s="9">
        <f t="shared" si="578"/>
        <v>2.6216969822485318E-3</v>
      </c>
      <c r="HX267" s="9">
        <f t="shared" si="578"/>
        <v>2.6118559095313211E-3</v>
      </c>
      <c r="HY267" s="9">
        <f t="shared" si="578"/>
        <v>2.6016778620092467E-3</v>
      </c>
      <c r="HZ267" s="9">
        <f t="shared" si="578"/>
        <v>2.5911522821733916E-3</v>
      </c>
      <c r="IA267" s="9">
        <f t="shared" si="578"/>
        <v>2.5802683175848275E-3</v>
      </c>
      <c r="IB267" s="9">
        <f t="shared" si="578"/>
        <v>2.5690148138691701E-3</v>
      </c>
      <c r="IC267" s="9">
        <f t="shared" si="578"/>
        <v>2.5573803075841098E-3</v>
      </c>
      <c r="ID267" s="9">
        <f t="shared" si="578"/>
        <v>2.5453530189617117E-3</v>
      </c>
      <c r="IE267" s="9">
        <f t="shared" si="578"/>
        <v>2.5329208445179882E-3</v>
      </c>
      <c r="IF267" s="9">
        <f t="shared" si="578"/>
        <v>2.5200713495371254E-3</v>
      </c>
      <c r="IG267" s="9">
        <f t="shared" si="578"/>
        <v>2.5067917604239326E-3</v>
      </c>
      <c r="IH267" s="9">
        <f t="shared" si="578"/>
        <v>2.4930689569231702E-3</v>
      </c>
      <c r="II267" s="9">
        <f t="shared" si="578"/>
        <v>2.4788894642108136E-3</v>
      </c>
      <c r="IJ267" s="9">
        <f t="shared" si="578"/>
        <v>2.4642394448480074E-3</v>
      </c>
      <c r="IK267" s="9">
        <f t="shared" si="578"/>
        <v>2.4491046906039817E-3</v>
      </c>
      <c r="IL267" s="9">
        <f t="shared" si="578"/>
        <v>2.4334706141440864E-3</v>
      </c>
      <c r="IM267" s="9">
        <f t="shared" si="578"/>
        <v>2.4173222405823236E-3</v>
      </c>
      <c r="IN267" s="9">
        <f t="shared" si="578"/>
        <v>2.4006441988974805E-3</v>
      </c>
      <c r="IO267" s="9">
        <f t="shared" si="578"/>
        <v>2.3834207132147961E-3</v>
      </c>
      <c r="IP267" s="9">
        <f t="shared" si="578"/>
        <v>2.3656355939490337E-3</v>
      </c>
      <c r="IQ267" s="9">
        <f t="shared" si="578"/>
        <v>2.3472722288095599E-3</v>
      </c>
      <c r="IR267" s="9">
        <f t="shared" si="578"/>
        <v>2.3283135736710224E-3</v>
      </c>
      <c r="IS267" s="9">
        <f t="shared" si="578"/>
        <v>2.3087421433014496E-3</v>
      </c>
      <c r="IT267" s="9">
        <f t="shared" si="578"/>
        <v>2.2885400019554336E-3</v>
      </c>
      <c r="IU267" s="9">
        <f t="shared" si="578"/>
        <v>2.2676887538264218E-3</v>
      </c>
      <c r="IV267" s="9">
        <f t="shared" si="578"/>
        <v>2.2461695333603326E-3</v>
      </c>
      <c r="IW267" s="9">
        <f t="shared" si="578"/>
        <v>2.2239629954324954E-3</v>
      </c>
      <c r="IX267" s="9">
        <f t="shared" si="578"/>
        <v>2.2010493053809168E-3</v>
      </c>
      <c r="IY267" s="9">
        <f t="shared" si="578"/>
        <v>2.1774081289046886E-3</v>
      </c>
      <c r="IZ267" s="9">
        <f t="shared" si="578"/>
        <v>2.1530186218225627E-3</v>
      </c>
      <c r="JA267" s="9">
        <f t="shared" si="578"/>
        <v>2.1278594196899054E-3</v>
      </c>
      <c r="JB267" s="9">
        <f t="shared" si="578"/>
        <v>2.1019086272805691E-3</v>
      </c>
      <c r="JC267" s="9">
        <f t="shared" si="578"/>
        <v>2.0751438079281521E-3</v>
      </c>
      <c r="JD267" s="9">
        <f t="shared" si="578"/>
        <v>2.0475419727310536E-3</v>
      </c>
      <c r="JE267" s="9">
        <f t="shared" si="578"/>
        <v>2.0190795696187237E-3</v>
      </c>
      <c r="JF267" s="9">
        <f t="shared" si="578"/>
        <v>1.9897324722807763E-3</v>
      </c>
      <c r="JG267" s="9">
        <f t="shared" si="578"/>
        <v>1.9594759689617949E-3</v>
      </c>
      <c r="JH267" s="9">
        <f t="shared" si="578"/>
        <v>1.9282847511190339E-3</v>
      </c>
      <c r="JI267" s="9">
        <f t="shared" si="578"/>
        <v>1.8961329019450916E-3</v>
      </c>
      <c r="JJ267" s="9">
        <f t="shared" si="578"/>
        <v>1.862993884758201E-3</v>
      </c>
      <c r="JK267" s="9">
        <f t="shared" si="578"/>
        <v>1.8288405312588858E-3</v>
      </c>
      <c r="JL267" s="9">
        <f t="shared" si="578"/>
        <v>1.7936450296550301E-3</v>
      </c>
      <c r="JM267" s="9">
        <f t="shared" si="578"/>
        <v>1.7573789126550197E-3</v>
      </c>
      <c r="JN267" s="9">
        <f t="shared" si="578"/>
        <v>1.7200130453359844E-3</v>
      </c>
      <c r="JO267" s="9">
        <f t="shared" si="578"/>
        <v>1.6815176128776917E-3</v>
      </c>
      <c r="JP267" s="9">
        <f t="shared" si="578"/>
        <v>1.6418621081762709E-3</v>
      </c>
      <c r="JQ267" s="9">
        <f t="shared" si="578"/>
        <v>1.601015319328913E-3</v>
      </c>
      <c r="JR267" s="9">
        <f t="shared" si="578"/>
        <v>1.5589453169986365E-3</v>
      </c>
      <c r="JS267" s="9">
        <f t="shared" si="578"/>
        <v>1.5156194416543912E-3</v>
      </c>
      <c r="JT267" s="9">
        <f t="shared" si="578"/>
        <v>1.4710042906952419E-3</v>
      </c>
      <c r="JU267" s="9">
        <f t="shared" si="578"/>
        <v>1.4250657054550274E-3</v>
      </c>
      <c r="JV267" s="9">
        <f t="shared" si="578"/>
        <v>1.3777687580928503E-3</v>
      </c>
      <c r="JW267" s="9">
        <f t="shared" si="578"/>
        <v>1.3290777383705259E-3</v>
      </c>
      <c r="JX267" s="9">
        <f t="shared" si="578"/>
        <v>1.2789561403187388E-3</v>
      </c>
      <c r="JY267" s="9">
        <f t="shared" si="578"/>
        <v>1.2273666487973307E-3</v>
      </c>
      <c r="JZ267" s="9">
        <f t="shared" si="578"/>
        <v>1.1742711259467523E-3</v>
      </c>
      <c r="KA267" s="9">
        <f t="shared" si="578"/>
        <v>1.1196305975409888E-3</v>
      </c>
      <c r="KB267" s="9">
        <f t="shared" si="578"/>
        <v>1.0634052392366686E-3</v>
      </c>
      <c r="KC267" s="9">
        <f t="shared" si="578"/>
        <v>1.0055543627290279E-3</v>
      </c>
      <c r="KD267" s="9">
        <f t="shared" si="578"/>
        <v>9.4603640181079723E-4</v>
      </c>
      <c r="KE267" s="9">
        <f t="shared" si="578"/>
        <v>8.8480889834382376E-4</v>
      </c>
      <c r="KF267" s="9">
        <f t="shared" si="578"/>
        <v>8.2182848814079529E-4</v>
      </c>
      <c r="KG267" s="9">
        <f t="shared" si="578"/>
        <v>7.5705088676591634E-4</v>
      </c>
      <c r="KH267" s="9">
        <f t="shared" si="574"/>
        <v>6.9043087525314656E-4</v>
      </c>
      <c r="KI267" s="9">
        <f t="shared" si="574"/>
        <v>6.2192228575098929E-4</v>
      </c>
      <c r="KJ267" s="9">
        <f t="shared" si="574"/>
        <v>5.5147798709166695E-4</v>
      </c>
      <c r="KK267" s="9">
        <f t="shared" si="574"/>
        <v>4.7904987029628865E-4</v>
      </c>
      <c r="KL267" s="9">
        <f t="shared" si="574"/>
        <v>4.0458883401120471E-4</v>
      </c>
      <c r="KM267" s="9">
        <f t="shared" si="574"/>
        <v>3.2804476988902362E-4</v>
      </c>
      <c r="KN267" s="9">
        <f t="shared" si="574"/>
        <v>2.4936654791098134E-4</v>
      </c>
      <c r="KO267" s="9">
        <f t="shared" si="574"/>
        <v>1.6850200166006885E-4</v>
      </c>
      <c r="KP267" s="9">
        <f t="shared" si="574"/>
        <v>8.5397913547637788E-5</v>
      </c>
    </row>
    <row r="268" spans="2:302" x14ac:dyDescent="0.25">
      <c r="B268" s="5">
        <f t="shared" si="567"/>
        <v>2.3700000000000561</v>
      </c>
      <c r="C268" s="9">
        <f t="shared" si="565"/>
        <v>2.9766862872114283E-3</v>
      </c>
      <c r="D268" s="9">
        <f t="shared" si="576"/>
        <v>2.9766858824155874E-3</v>
      </c>
      <c r="E268" s="9">
        <f t="shared" si="576"/>
        <v>2.9766854545804993E-3</v>
      </c>
      <c r="F268" s="9">
        <f t="shared" si="576"/>
        <v>2.9766850024396919E-3</v>
      </c>
      <c r="G268" s="9">
        <f t="shared" si="576"/>
        <v>2.9766845246580794E-3</v>
      </c>
      <c r="H268" s="9">
        <f t="shared" si="576"/>
        <v>2.976684019831703E-3</v>
      </c>
      <c r="I268" s="9">
        <f t="shared" si="576"/>
        <v>2.9766834864797848E-3</v>
      </c>
      <c r="J268" s="9">
        <f t="shared" si="576"/>
        <v>2.9766829230466708E-3</v>
      </c>
      <c r="K268" s="9">
        <f t="shared" si="576"/>
        <v>2.9766823278927867E-3</v>
      </c>
      <c r="L268" s="9">
        <f t="shared" si="576"/>
        <v>2.9766816992933187E-3</v>
      </c>
      <c r="M268" s="9">
        <f t="shared" si="576"/>
        <v>2.9766810354332008E-3</v>
      </c>
      <c r="N268" s="9">
        <f t="shared" si="576"/>
        <v>2.9766803344029153E-3</v>
      </c>
      <c r="O268" s="9">
        <f t="shared" si="576"/>
        <v>2.9766795941925544E-3</v>
      </c>
      <c r="P268" s="9">
        <f t="shared" si="576"/>
        <v>2.9766788126880106E-3</v>
      </c>
      <c r="Q268" s="9">
        <f t="shared" si="576"/>
        <v>2.9766779876667106E-3</v>
      </c>
      <c r="R268" s="9">
        <f t="shared" si="576"/>
        <v>2.976677116788604E-3</v>
      </c>
      <c r="S268" s="9">
        <f t="shared" si="576"/>
        <v>2.9766761975943625E-3</v>
      </c>
      <c r="T268" s="9">
        <f t="shared" si="576"/>
        <v>2.976675227498316E-3</v>
      </c>
      <c r="U268" s="9">
        <f t="shared" si="576"/>
        <v>2.9766742037799524E-3</v>
      </c>
      <c r="V268" s="9">
        <f t="shared" si="576"/>
        <v>2.9766731235806292E-3</v>
      </c>
      <c r="W268" s="9">
        <f t="shared" si="576"/>
        <v>2.9766719838942263E-3</v>
      </c>
      <c r="X268" s="9">
        <f t="shared" si="576"/>
        <v>2.9766707815612669E-3</v>
      </c>
      <c r="Y268" s="9">
        <f t="shared" si="576"/>
        <v>2.9766695132609992E-3</v>
      </c>
      <c r="Z268" s="9">
        <f t="shared" si="576"/>
        <v>2.9766681755039955E-3</v>
      </c>
      <c r="AA268" s="9">
        <f t="shared" si="576"/>
        <v>2.9766667646237968E-3</v>
      </c>
      <c r="AB268" s="9">
        <f t="shared" si="576"/>
        <v>2.9766652767661285E-3</v>
      </c>
      <c r="AC268" s="9">
        <f t="shared" si="576"/>
        <v>2.9766637078844399E-3</v>
      </c>
      <c r="AD268" s="9">
        <f t="shared" si="576"/>
        <v>2.9766620537254609E-3</v>
      </c>
      <c r="AE268" s="9">
        <f t="shared" si="576"/>
        <v>2.9766603098237408E-3</v>
      </c>
      <c r="AF268" s="9">
        <f t="shared" si="576"/>
        <v>2.9766584714882921E-3</v>
      </c>
      <c r="AG268" s="9">
        <f t="shared" si="576"/>
        <v>2.9766565337928617E-3</v>
      </c>
      <c r="AH268" s="9">
        <f t="shared" si="576"/>
        <v>2.9766544915648604E-3</v>
      </c>
      <c r="AI268" s="9">
        <f t="shared" si="576"/>
        <v>2.9766523393736479E-3</v>
      </c>
      <c r="AJ268" s="9">
        <f t="shared" si="576"/>
        <v>2.9766500715177318E-3</v>
      </c>
      <c r="AK268" s="9">
        <f t="shared" si="576"/>
        <v>2.9766476820115443E-3</v>
      </c>
      <c r="AL268" s="9">
        <f t="shared" si="576"/>
        <v>2.9766451645740974E-3</v>
      </c>
      <c r="AM268" s="9">
        <f t="shared" si="576"/>
        <v>2.9766425126128734E-3</v>
      </c>
      <c r="AN268" s="9">
        <f t="shared" si="576"/>
        <v>2.9766397192091646E-3</v>
      </c>
      <c r="AO268" s="9">
        <f t="shared" si="576"/>
        <v>2.9766367771031856E-3</v>
      </c>
      <c r="AP268" s="9">
        <f t="shared" si="576"/>
        <v>2.9766336786800768E-3</v>
      </c>
      <c r="AQ268" s="9">
        <f t="shared" si="576"/>
        <v>2.9766304159484836E-3</v>
      </c>
      <c r="AR268" s="9">
        <f t="shared" si="576"/>
        <v>2.9766269805288474E-3</v>
      </c>
      <c r="AS268" s="9">
        <f t="shared" si="576"/>
        <v>2.976623363630321E-3</v>
      </c>
      <c r="AT268" s="9">
        <f t="shared" si="576"/>
        <v>2.9766195560344965E-3</v>
      </c>
      <c r="AU268" s="9">
        <f t="shared" si="576"/>
        <v>2.9766155480742372E-3</v>
      </c>
      <c r="AV268" s="9">
        <f t="shared" si="576"/>
        <v>2.9766113296141213E-3</v>
      </c>
      <c r="AW268" s="9">
        <f t="shared" si="576"/>
        <v>2.9766068900268687E-3</v>
      </c>
      <c r="AX268" s="9">
        <f t="shared" si="576"/>
        <v>2.9766022181737959E-3</v>
      </c>
      <c r="AY268" s="9">
        <f t="shared" si="576"/>
        <v>2.9765973023776452E-3</v>
      </c>
      <c r="AZ268" s="9">
        <f t="shared" si="576"/>
        <v>2.9765921304006748E-3</v>
      </c>
      <c r="BA268" s="9">
        <f t="shared" si="576"/>
        <v>2.9765866894179626E-3</v>
      </c>
      <c r="BB268" s="9">
        <f t="shared" si="576"/>
        <v>2.9765809659911039E-3</v>
      </c>
      <c r="BC268" s="9">
        <f t="shared" si="576"/>
        <v>2.9765749460393199E-3</v>
      </c>
      <c r="BD268" s="9">
        <f t="shared" si="576"/>
        <v>2.9765686148119732E-3</v>
      </c>
      <c r="BE268" s="9">
        <f t="shared" si="576"/>
        <v>2.9765619568556901E-3</v>
      </c>
      <c r="BF268" s="9">
        <f t="shared" si="576"/>
        <v>2.9765549559864846E-3</v>
      </c>
      <c r="BG268" s="9">
        <f t="shared" si="576"/>
        <v>2.9765475952525117E-3</v>
      </c>
      <c r="BH268" s="9">
        <f t="shared" si="576"/>
        <v>2.9765398569026051E-3</v>
      </c>
      <c r="BI268" s="9">
        <f t="shared" si="576"/>
        <v>2.9765317223504665E-3</v>
      </c>
      <c r="BJ268" s="9">
        <f t="shared" si="576"/>
        <v>2.9765231721351239E-3</v>
      </c>
      <c r="BK268" s="9">
        <f t="shared" si="576"/>
        <v>2.9765141858840737E-3</v>
      </c>
      <c r="BL268" s="9">
        <f t="shared" si="576"/>
        <v>2.9765047422716123E-3</v>
      </c>
      <c r="BM268" s="9">
        <f t="shared" si="576"/>
        <v>2.9764948189776414E-3</v>
      </c>
      <c r="BN268" s="9">
        <f t="shared" si="576"/>
        <v>2.9764843926426096E-3</v>
      </c>
      <c r="BO268" s="9">
        <f t="shared" si="576"/>
        <v>2.9764734388221842E-3</v>
      </c>
      <c r="BP268" s="9">
        <f t="shared" si="575"/>
        <v>2.9764619319398934E-3</v>
      </c>
      <c r="BQ268" s="9">
        <f t="shared" si="575"/>
        <v>2.9764498452365114E-3</v>
      </c>
      <c r="BR268" s="9">
        <f t="shared" si="575"/>
        <v>2.9764371507185741E-3</v>
      </c>
      <c r="BS268" s="9">
        <f t="shared" si="575"/>
        <v>2.9764238191067882E-3</v>
      </c>
      <c r="BT268" s="9">
        <f t="shared" si="575"/>
        <v>2.9764098197761985E-3</v>
      </c>
      <c r="BU268" s="9">
        <f t="shared" si="575"/>
        <v>2.9763951206997819E-3</v>
      </c>
      <c r="BV268" s="9">
        <f t="shared" si="575"/>
        <v>2.9763796883893003E-3</v>
      </c>
      <c r="BW268" s="9">
        <f t="shared" si="575"/>
        <v>2.9763634878288633E-3</v>
      </c>
      <c r="BX268" s="9">
        <f t="shared" si="575"/>
        <v>2.9763464824121323E-3</v>
      </c>
      <c r="BY268" s="9">
        <f t="shared" si="575"/>
        <v>2.9763286338722753E-3</v>
      </c>
      <c r="BZ268" s="9">
        <f t="shared" si="575"/>
        <v>2.9763099022103424E-3</v>
      </c>
      <c r="CA268" s="9">
        <f t="shared" si="575"/>
        <v>2.9762902456250189E-3</v>
      </c>
      <c r="CB268" s="9">
        <f t="shared" si="575"/>
        <v>2.9762696204302815E-3</v>
      </c>
      <c r="CC268" s="9">
        <f t="shared" si="575"/>
        <v>2.9762479809802688E-3</v>
      </c>
      <c r="CD268" s="9">
        <f t="shared" si="575"/>
        <v>2.9762252795826785E-3</v>
      </c>
      <c r="CE268" s="9">
        <f t="shared" si="575"/>
        <v>2.976201466415241E-3</v>
      </c>
      <c r="CF268" s="9">
        <f t="shared" si="575"/>
        <v>2.9761764894337063E-3</v>
      </c>
      <c r="CG268" s="9">
        <f t="shared" si="575"/>
        <v>2.9761502942796279E-3</v>
      </c>
      <c r="CH268" s="9">
        <f t="shared" si="575"/>
        <v>2.9761228241829136E-3</v>
      </c>
      <c r="CI268" s="9">
        <f t="shared" si="575"/>
        <v>2.9760940198617076E-3</v>
      </c>
      <c r="CJ268" s="9">
        <f t="shared" si="575"/>
        <v>2.9760638194170283E-3</v>
      </c>
      <c r="CK268" s="9">
        <f t="shared" si="575"/>
        <v>2.9760321582235983E-3</v>
      </c>
      <c r="CL268" s="9">
        <f t="shared" si="575"/>
        <v>2.975998968818705E-3</v>
      </c>
      <c r="CM268" s="9">
        <f t="shared" si="575"/>
        <v>2.9759641807833716E-3</v>
      </c>
      <c r="CN268" s="9">
        <f t="shared" si="575"/>
        <v>2.9759277206205907E-3</v>
      </c>
      <c r="CO268" s="9">
        <f t="shared" si="575"/>
        <v>2.9758895116302805E-3</v>
      </c>
      <c r="CP268" s="9">
        <f t="shared" si="575"/>
        <v>2.9758494737756043E-3</v>
      </c>
      <c r="CQ268" s="9">
        <f t="shared" si="575"/>
        <v>2.9758075235486658E-3</v>
      </c>
      <c r="CR268" s="9">
        <f t="shared" si="575"/>
        <v>2.9757635738290912E-3</v>
      </c>
      <c r="CS268" s="9">
        <f t="shared" si="575"/>
        <v>2.9757175337354618E-3</v>
      </c>
      <c r="CT268" s="9">
        <f t="shared" si="575"/>
        <v>2.9756693084753609E-3</v>
      </c>
      <c r="CU268" s="9">
        <f t="shared" si="575"/>
        <v>2.9756187991854611E-3</v>
      </c>
      <c r="CV268" s="9">
        <f t="shared" si="575"/>
        <v>2.9755659027682685E-3</v>
      </c>
      <c r="CW268" s="9">
        <f t="shared" si="575"/>
        <v>2.9755105117222447E-3</v>
      </c>
      <c r="CX268" s="9">
        <f t="shared" si="575"/>
        <v>2.9754525139648962E-3</v>
      </c>
      <c r="CY268" s="9">
        <f t="shared" si="577"/>
        <v>2.9753917926517758E-3</v>
      </c>
      <c r="CZ268" s="9">
        <f t="shared" si="577"/>
        <v>2.9753282259840463E-3</v>
      </c>
      <c r="DA268" s="9">
        <f t="shared" si="577"/>
        <v>2.975261687013721E-3</v>
      </c>
      <c r="DB268" s="9">
        <f t="shared" si="577"/>
        <v>2.9751920434386153E-3</v>
      </c>
      <c r="DC268" s="9">
        <f t="shared" si="577"/>
        <v>2.9751191573930327E-3</v>
      </c>
      <c r="DD268" s="9">
        <f t="shared" si="577"/>
        <v>2.9750428852270807E-3</v>
      </c>
      <c r="DE268" s="9">
        <f t="shared" si="577"/>
        <v>2.9749630772804877E-3</v>
      </c>
      <c r="DF268" s="9">
        <f t="shared" si="577"/>
        <v>2.9748795776475311E-3</v>
      </c>
      <c r="DG268" s="9">
        <f t="shared" si="577"/>
        <v>2.9747922239329971E-3</v>
      </c>
      <c r="DH268" s="9">
        <f t="shared" si="577"/>
        <v>2.9747008470009302E-3</v>
      </c>
      <c r="DI268" s="9">
        <f t="shared" si="577"/>
        <v>2.9746052707130652E-3</v>
      </c>
      <c r="DJ268" s="9">
        <f t="shared" si="577"/>
        <v>2.9745053116566416E-3</v>
      </c>
      <c r="DK268" s="9">
        <f t="shared" si="577"/>
        <v>2.9744007788664369E-3</v>
      </c>
      <c r="DL268" s="9">
        <f t="shared" si="577"/>
        <v>2.9742914735343502E-3</v>
      </c>
      <c r="DM268" s="9">
        <f t="shared" si="577"/>
        <v>2.9741771887079292E-3</v>
      </c>
      <c r="DN268" s="9">
        <f t="shared" si="577"/>
        <v>2.9740577089790864E-3</v>
      </c>
      <c r="DO268" s="9">
        <f t="shared" si="577"/>
        <v>2.9739328101655699E-3</v>
      </c>
      <c r="DP268" s="9">
        <f t="shared" si="577"/>
        <v>2.973802258974553E-3</v>
      </c>
      <c r="DQ268" s="9">
        <f t="shared" si="577"/>
        <v>2.973665812659212E-3</v>
      </c>
      <c r="DR268" s="9">
        <f t="shared" si="577"/>
        <v>2.9735232186631098E-3</v>
      </c>
      <c r="DS268" s="9">
        <f t="shared" si="577"/>
        <v>2.9733742142504281E-3</v>
      </c>
      <c r="DT268" s="9">
        <f t="shared" si="577"/>
        <v>2.9732185261265309E-3</v>
      </c>
      <c r="DU268" s="9">
        <f t="shared" si="577"/>
        <v>2.9730558700402413E-3</v>
      </c>
      <c r="DV268" s="9">
        <f t="shared" si="577"/>
        <v>2.9728859503786237E-3</v>
      </c>
      <c r="DW268" s="9">
        <f t="shared" si="577"/>
        <v>2.9727084597459316E-3</v>
      </c>
      <c r="DX268" s="9">
        <f t="shared" si="577"/>
        <v>2.9725230785244304E-3</v>
      </c>
      <c r="DY268" s="9">
        <f t="shared" si="577"/>
        <v>2.972329474426601E-3</v>
      </c>
      <c r="DZ268" s="9">
        <f t="shared" si="577"/>
        <v>2.9721273020283929E-3</v>
      </c>
      <c r="EA268" s="9">
        <f t="shared" si="577"/>
        <v>2.9719162022887363E-3</v>
      </c>
      <c r="EB268" s="9">
        <f t="shared" si="577"/>
        <v>2.971695802050825E-3</v>
      </c>
      <c r="EC268" s="9">
        <f t="shared" si="577"/>
        <v>2.971465713528805E-3</v>
      </c>
      <c r="ED268" s="9">
        <f t="shared" si="577"/>
        <v>2.9712255337774919E-3</v>
      </c>
      <c r="EE268" s="9">
        <f t="shared" si="577"/>
        <v>2.9709748441444812E-3</v>
      </c>
      <c r="EF268" s="9">
        <f t="shared" si="577"/>
        <v>2.9707132097021509E-3</v>
      </c>
      <c r="EG268" s="9">
        <f t="shared" si="577"/>
        <v>2.9704401786650719E-3</v>
      </c>
      <c r="EH268" s="9">
        <f t="shared" si="577"/>
        <v>2.9701552817851889E-3</v>
      </c>
      <c r="EI268" s="9">
        <f t="shared" si="577"/>
        <v>2.9698580317283345E-3</v>
      </c>
      <c r="EJ268" s="9">
        <f t="shared" si="577"/>
        <v>2.9695479224319194E-3</v>
      </c>
      <c r="EK268" s="9">
        <f t="shared" si="577"/>
        <v>2.9692244284400173E-3</v>
      </c>
      <c r="EL268" s="9">
        <f t="shared" si="577"/>
        <v>2.9688870042182403E-3</v>
      </c>
      <c r="EM268" s="9">
        <f t="shared" si="577"/>
        <v>2.9685350834479998E-3</v>
      </c>
      <c r="EN268" s="9">
        <f t="shared" si="577"/>
        <v>2.9681680782952993E-3</v>
      </c>
      <c r="EO268" s="9">
        <f t="shared" si="577"/>
        <v>2.9677853786592859E-3</v>
      </c>
      <c r="EP268" s="9">
        <f t="shared" si="577"/>
        <v>2.9673863513955388E-3</v>
      </c>
      <c r="EQ268" s="9">
        <f t="shared" si="577"/>
        <v>2.9669703395165128E-3</v>
      </c>
      <c r="ER268" s="9">
        <f t="shared" si="577"/>
        <v>2.9665366613653198E-3</v>
      </c>
      <c r="ES268" s="9">
        <f t="shared" si="577"/>
        <v>2.966084609764249E-3</v>
      </c>
      <c r="ET268" s="9">
        <f t="shared" si="577"/>
        <v>2.965613451140171E-3</v>
      </c>
      <c r="EU268" s="9">
        <f t="shared" si="577"/>
        <v>2.965122424616331E-3</v>
      </c>
      <c r="EV268" s="9">
        <f t="shared" si="577"/>
        <v>2.9646107410829952E-3</v>
      </c>
      <c r="EW268" s="9">
        <f t="shared" si="577"/>
        <v>2.9640775822367548E-3</v>
      </c>
      <c r="EX268" s="9">
        <f t="shared" si="577"/>
        <v>2.9635220995895542E-3</v>
      </c>
      <c r="EY268" s="9">
        <f t="shared" si="577"/>
        <v>2.9629434134509879E-3</v>
      </c>
      <c r="EZ268" s="9">
        <f t="shared" si="577"/>
        <v>2.9623406118770277E-3</v>
      </c>
      <c r="FA268" s="9">
        <f t="shared" si="577"/>
        <v>2.961712749588211E-3</v>
      </c>
      <c r="FB268" s="9">
        <f t="shared" si="577"/>
        <v>2.961058846856348E-3</v>
      </c>
      <c r="FC268" s="9">
        <f t="shared" si="577"/>
        <v>2.9603778883566705E-3</v>
      </c>
      <c r="FD268" s="9">
        <f t="shared" si="577"/>
        <v>2.9596688219882374E-3</v>
      </c>
      <c r="FE268" s="9">
        <f t="shared" si="577"/>
        <v>2.9589305576573056E-3</v>
      </c>
      <c r="FF268" s="9">
        <f t="shared" si="577"/>
        <v>2.9581619660268275E-3</v>
      </c>
      <c r="FG268" s="9">
        <f t="shared" si="577"/>
        <v>2.9573618772271416E-3</v>
      </c>
      <c r="FH268" s="9">
        <f t="shared" si="577"/>
        <v>2.9565290795330211E-3</v>
      </c>
      <c r="FI268" s="9">
        <f t="shared" si="577"/>
        <v>2.9556623179999987E-3</v>
      </c>
      <c r="FJ268" s="9">
        <f t="shared" si="577"/>
        <v>2.9547602930600513E-3</v>
      </c>
      <c r="FK268" s="9">
        <f t="shared" ref="FK268:HV271" si="579">NORMDIST($B268,0,1,0)-$B268*(1-NORMDIST($B268,0,1,1))-(NORMDIST($B268+FK$4,0,1,0)-($B268+FK$4)*(1-NORMDIST($B268+FK$4,0,1,1)))</f>
        <v>2.9538216590820625E-3</v>
      </c>
      <c r="FL268" s="9">
        <f t="shared" si="579"/>
        <v>2.952845022885411E-3</v>
      </c>
      <c r="FM268" s="9">
        <f t="shared" si="579"/>
        <v>2.9518289422170553E-3</v>
      </c>
      <c r="FN268" s="9">
        <f t="shared" si="579"/>
        <v>2.9507719241800728E-3</v>
      </c>
      <c r="FO268" s="9">
        <f t="shared" si="579"/>
        <v>2.9496724236235195E-3</v>
      </c>
      <c r="FP268" s="9">
        <f t="shared" si="579"/>
        <v>2.9485288414849002E-3</v>
      </c>
      <c r="FQ268" s="9">
        <f t="shared" si="579"/>
        <v>2.9473395230848161E-3</v>
      </c>
      <c r="FR268" s="9">
        <f t="shared" si="579"/>
        <v>2.9461027563782603E-3</v>
      </c>
      <c r="FS268" s="9">
        <f t="shared" si="579"/>
        <v>2.9448167701547285E-3</v>
      </c>
      <c r="FT268" s="9">
        <f t="shared" si="579"/>
        <v>2.9434797321920424E-3</v>
      </c>
      <c r="FU268" s="9">
        <f t="shared" si="579"/>
        <v>2.9420897473565605E-3</v>
      </c>
      <c r="FV268" s="9">
        <f t="shared" si="579"/>
        <v>2.9406448556550824E-3</v>
      </c>
      <c r="FW268" s="9">
        <f t="shared" si="579"/>
        <v>2.939143030232811E-3</v>
      </c>
      <c r="FX268" s="9">
        <f t="shared" si="579"/>
        <v>2.9375821753174808E-3</v>
      </c>
      <c r="FY268" s="9">
        <f t="shared" si="579"/>
        <v>2.9359601241105825E-3</v>
      </c>
      <c r="FZ268" s="9">
        <f t="shared" si="579"/>
        <v>2.9342746366202259E-3</v>
      </c>
      <c r="GA268" s="9">
        <f t="shared" si="579"/>
        <v>2.9325233974378927E-3</v>
      </c>
      <c r="GB268" s="9">
        <f t="shared" si="579"/>
        <v>2.930704013458533E-3</v>
      </c>
      <c r="GC268" s="9">
        <f t="shared" si="579"/>
        <v>2.9288140115403738E-3</v>
      </c>
      <c r="GD268" s="9">
        <f t="shared" si="579"/>
        <v>2.9268508361013123E-3</v>
      </c>
      <c r="GE268" s="9">
        <f t="shared" si="579"/>
        <v>2.9248118466582958E-3</v>
      </c>
      <c r="GF268" s="9">
        <f t="shared" si="579"/>
        <v>2.922694315299994E-3</v>
      </c>
      <c r="GG268" s="9">
        <f t="shared" si="579"/>
        <v>2.9204954240962043E-3</v>
      </c>
      <c r="GH268" s="9">
        <f t="shared" si="579"/>
        <v>2.9182122624427736E-3</v>
      </c>
      <c r="GI268" s="9">
        <f t="shared" si="579"/>
        <v>2.9158418243385676E-3</v>
      </c>
      <c r="GJ268" s="9">
        <f t="shared" si="579"/>
        <v>2.9133810055931523E-3</v>
      </c>
      <c r="GK268" s="9">
        <f t="shared" si="579"/>
        <v>2.9108266009678155E-3</v>
      </c>
      <c r="GL268" s="9">
        <f t="shared" si="579"/>
        <v>2.9081753012437503E-3</v>
      </c>
      <c r="GM268" s="9">
        <f t="shared" si="579"/>
        <v>2.9054236902187535E-3</v>
      </c>
      <c r="GN268" s="9">
        <f t="shared" si="579"/>
        <v>2.9025682416308129E-3</v>
      </c>
      <c r="GO268" s="9">
        <f t="shared" si="579"/>
        <v>2.899605316006376E-3</v>
      </c>
      <c r="GP268" s="9">
        <f t="shared" si="579"/>
        <v>2.8965311574335384E-3</v>
      </c>
      <c r="GQ268" s="9">
        <f t="shared" si="579"/>
        <v>2.893341890256698E-3</v>
      </c>
      <c r="GR268" s="9">
        <f t="shared" si="579"/>
        <v>2.8900335156925388E-3</v>
      </c>
      <c r="GS268" s="9">
        <f t="shared" si="579"/>
        <v>2.8866019083680621E-3</v>
      </c>
      <c r="GT268" s="9">
        <f t="shared" si="579"/>
        <v>2.8830428127732781E-3</v>
      </c>
      <c r="GU268" s="9">
        <f t="shared" si="579"/>
        <v>2.8793518396335129E-3</v>
      </c>
      <c r="GV268" s="9">
        <f t="shared" si="579"/>
        <v>2.8755244621984592E-3</v>
      </c>
      <c r="GW268" s="9">
        <f t="shared" si="579"/>
        <v>2.8715560124420773E-3</v>
      </c>
      <c r="GX268" s="9">
        <f t="shared" si="579"/>
        <v>2.8674416771781166E-3</v>
      </c>
      <c r="GY268" s="9">
        <f t="shared" si="579"/>
        <v>2.8631764940876036E-3</v>
      </c>
      <c r="GZ268" s="9">
        <f t="shared" si="579"/>
        <v>2.8587553476531551E-3</v>
      </c>
      <c r="HA268" s="9">
        <f t="shared" si="579"/>
        <v>2.8541729650055558E-3</v>
      </c>
      <c r="HB268" s="9">
        <f t="shared" si="579"/>
        <v>2.8494239116771836E-3</v>
      </c>
      <c r="HC268" s="9">
        <f t="shared" si="579"/>
        <v>2.8445025872575452E-3</v>
      </c>
      <c r="HD268" s="9">
        <f t="shared" si="579"/>
        <v>2.8394032209590053E-3</v>
      </c>
      <c r="HE268" s="9">
        <f t="shared" si="579"/>
        <v>2.8341198670811755E-3</v>
      </c>
      <c r="HF268" s="9">
        <f t="shared" si="579"/>
        <v>2.8286464003800535E-3</v>
      </c>
      <c r="HG268" s="9">
        <f t="shared" si="579"/>
        <v>2.8229765113346912E-3</v>
      </c>
      <c r="HH268" s="9">
        <f t="shared" si="579"/>
        <v>2.8171037013137107E-3</v>
      </c>
      <c r="HI268" s="9">
        <f t="shared" si="579"/>
        <v>2.8110212776427668E-3</v>
      </c>
      <c r="HJ268" s="9">
        <f t="shared" si="579"/>
        <v>2.8047223485610485E-3</v>
      </c>
      <c r="HK268" s="9">
        <f t="shared" si="579"/>
        <v>2.7981998180801968E-3</v>
      </c>
      <c r="HL268" s="9">
        <f t="shared" si="579"/>
        <v>2.7914463807301184E-3</v>
      </c>
      <c r="HM268" s="9">
        <f t="shared" si="579"/>
        <v>2.7844545162021947E-3</v>
      </c>
      <c r="HN268" s="9">
        <f t="shared" si="579"/>
        <v>2.7772164838794811E-3</v>
      </c>
      <c r="HO268" s="9">
        <f t="shared" si="579"/>
        <v>2.7697243172564723E-3</v>
      </c>
      <c r="HP268" s="9">
        <f t="shared" si="579"/>
        <v>2.7619698182502965E-3</v>
      </c>
      <c r="HQ268" s="9">
        <f t="shared" si="579"/>
        <v>2.7539445513950112E-3</v>
      </c>
      <c r="HR268" s="9">
        <f t="shared" si="579"/>
        <v>2.7456398379209633E-3</v>
      </c>
      <c r="HS268" s="9">
        <f t="shared" si="579"/>
        <v>2.7370467497229876E-3</v>
      </c>
      <c r="HT268" s="9">
        <f t="shared" si="579"/>
        <v>2.7281561032051929E-3</v>
      </c>
      <c r="HU268" s="9">
        <f t="shared" si="579"/>
        <v>2.7189584530132689E-3</v>
      </c>
      <c r="HV268" s="9">
        <f t="shared" si="579"/>
        <v>2.7094440856412941E-3</v>
      </c>
      <c r="HW268" s="9">
        <f t="shared" si="578"/>
        <v>2.6996030129240833E-3</v>
      </c>
      <c r="HX268" s="9">
        <f t="shared" si="578"/>
        <v>2.6894249654020133E-3</v>
      </c>
      <c r="HY268" s="9">
        <f t="shared" si="578"/>
        <v>2.6788993855661604E-3</v>
      </c>
      <c r="HZ268" s="9">
        <f t="shared" si="578"/>
        <v>2.6680154209775897E-3</v>
      </c>
      <c r="IA268" s="9">
        <f t="shared" si="578"/>
        <v>2.6567619172619323E-3</v>
      </c>
      <c r="IB268" s="9">
        <f t="shared" si="578"/>
        <v>2.6451274109768794E-3</v>
      </c>
      <c r="IC268" s="9">
        <f t="shared" si="578"/>
        <v>2.6331001223544779E-3</v>
      </c>
      <c r="ID268" s="9">
        <f t="shared" si="578"/>
        <v>2.6206679479107505E-3</v>
      </c>
      <c r="IE268" s="9">
        <f t="shared" si="578"/>
        <v>2.6078184529298876E-3</v>
      </c>
      <c r="IF268" s="9">
        <f t="shared" si="578"/>
        <v>2.5945388638167035E-3</v>
      </c>
      <c r="IG268" s="9">
        <f t="shared" si="578"/>
        <v>2.5808160603159403E-3</v>
      </c>
      <c r="IH268" s="9">
        <f t="shared" si="578"/>
        <v>2.5666365676035759E-3</v>
      </c>
      <c r="II268" s="9">
        <f t="shared" si="578"/>
        <v>2.5519865482407696E-3</v>
      </c>
      <c r="IJ268" s="9">
        <f t="shared" si="578"/>
        <v>2.5368517939967535E-3</v>
      </c>
      <c r="IK268" s="9">
        <f t="shared" si="578"/>
        <v>2.5212177175368547E-3</v>
      </c>
      <c r="IL268" s="9">
        <f t="shared" si="578"/>
        <v>2.5050693439750858E-3</v>
      </c>
      <c r="IM268" s="9">
        <f t="shared" si="578"/>
        <v>2.4883913022902427E-3</v>
      </c>
      <c r="IN268" s="9">
        <f t="shared" si="578"/>
        <v>2.4711678166075687E-3</v>
      </c>
      <c r="IO268" s="9">
        <f t="shared" si="578"/>
        <v>2.453382697341802E-3</v>
      </c>
      <c r="IP268" s="9">
        <f t="shared" si="578"/>
        <v>2.4350193322023221E-3</v>
      </c>
      <c r="IQ268" s="9">
        <f t="shared" si="578"/>
        <v>2.4160606770637846E-3</v>
      </c>
      <c r="IR268" s="9">
        <f t="shared" si="578"/>
        <v>2.396489246694224E-3</v>
      </c>
      <c r="IS268" s="9">
        <f t="shared" si="578"/>
        <v>2.3762871053482071E-3</v>
      </c>
      <c r="IT268" s="9">
        <f t="shared" si="578"/>
        <v>2.355435857219184E-3</v>
      </c>
      <c r="IU268" s="9">
        <f t="shared" si="578"/>
        <v>2.3339166367530948E-3</v>
      </c>
      <c r="IV268" s="9">
        <f t="shared" si="578"/>
        <v>2.3117100988252716E-3</v>
      </c>
      <c r="IW268" s="9">
        <f t="shared" si="578"/>
        <v>2.288796408773692E-3</v>
      </c>
      <c r="IX268" s="9">
        <f t="shared" si="578"/>
        <v>2.2651552322974508E-3</v>
      </c>
      <c r="IY268" s="9">
        <f t="shared" si="578"/>
        <v>2.2407657252153249E-3</v>
      </c>
      <c r="IZ268" s="9">
        <f t="shared" si="578"/>
        <v>2.2156065230826789E-3</v>
      </c>
      <c r="JA268" s="9">
        <f t="shared" si="578"/>
        <v>2.1896557306733443E-3</v>
      </c>
      <c r="JB268" s="9">
        <f t="shared" si="578"/>
        <v>2.1628909113209143E-3</v>
      </c>
      <c r="JC268" s="9">
        <f t="shared" si="578"/>
        <v>2.1352890761238159E-3</v>
      </c>
      <c r="JD268" s="9">
        <f t="shared" si="578"/>
        <v>2.1068266730114981E-3</v>
      </c>
      <c r="JE268" s="9">
        <f t="shared" si="578"/>
        <v>2.0774795756735472E-3</v>
      </c>
      <c r="JF268" s="9">
        <f t="shared" si="578"/>
        <v>2.0472230723545572E-3</v>
      </c>
      <c r="JG268" s="9">
        <f t="shared" si="578"/>
        <v>2.0160318545117961E-3</v>
      </c>
      <c r="JH268" s="9">
        <f t="shared" si="578"/>
        <v>1.9838800053378694E-3</v>
      </c>
      <c r="JI268" s="9">
        <f t="shared" si="578"/>
        <v>1.9507409881509789E-3</v>
      </c>
      <c r="JJ268" s="9">
        <f t="shared" si="578"/>
        <v>1.9165876346516481E-3</v>
      </c>
      <c r="JK268" s="9">
        <f t="shared" si="578"/>
        <v>1.8813921330477924E-3</v>
      </c>
      <c r="JL268" s="9">
        <f t="shared" si="578"/>
        <v>1.8451260160477993E-3</v>
      </c>
      <c r="JM268" s="9">
        <f t="shared" si="578"/>
        <v>1.807760148728757E-3</v>
      </c>
      <c r="JN268" s="9">
        <f t="shared" si="578"/>
        <v>1.769264716270454E-3</v>
      </c>
      <c r="JO268" s="9">
        <f t="shared" si="578"/>
        <v>1.7296092115690331E-3</v>
      </c>
      <c r="JP268" s="9">
        <f t="shared" si="578"/>
        <v>1.6887624227216892E-3</v>
      </c>
      <c r="JQ268" s="9">
        <f t="shared" si="578"/>
        <v>1.6466924203914161E-3</v>
      </c>
      <c r="JR268" s="9">
        <f t="shared" si="578"/>
        <v>1.6033665450471534E-3</v>
      </c>
      <c r="JS268" s="9">
        <f t="shared" si="578"/>
        <v>1.5587513940880041E-3</v>
      </c>
      <c r="JT268" s="9">
        <f t="shared" si="578"/>
        <v>1.5128128088478052E-3</v>
      </c>
      <c r="JU268" s="9">
        <f t="shared" si="578"/>
        <v>1.4655158614856265E-3</v>
      </c>
      <c r="JV268" s="9">
        <f t="shared" si="578"/>
        <v>1.4168248417632881E-3</v>
      </c>
      <c r="JW268" s="9">
        <f t="shared" si="578"/>
        <v>1.366703243711501E-3</v>
      </c>
      <c r="JX268" s="9">
        <f t="shared" si="578"/>
        <v>1.3151137521901137E-3</v>
      </c>
      <c r="JY268" s="9">
        <f t="shared" si="578"/>
        <v>1.2620182293395354E-3</v>
      </c>
      <c r="JZ268" s="9">
        <f t="shared" si="578"/>
        <v>1.2073777009337511E-3</v>
      </c>
      <c r="KA268" s="9">
        <f t="shared" si="578"/>
        <v>1.1511523426294308E-3</v>
      </c>
      <c r="KB268" s="9">
        <f t="shared" si="578"/>
        <v>1.0933014661218109E-3</v>
      </c>
      <c r="KC268" s="9">
        <f t="shared" si="578"/>
        <v>1.0337835052035803E-3</v>
      </c>
      <c r="KD268" s="9">
        <f t="shared" si="578"/>
        <v>9.7255600173658599E-4</v>
      </c>
      <c r="KE268" s="9">
        <f t="shared" si="578"/>
        <v>9.0957559153355752E-4</v>
      </c>
      <c r="KF268" s="9">
        <f t="shared" si="578"/>
        <v>8.4479799015870632E-4</v>
      </c>
      <c r="KG268" s="9">
        <f t="shared" si="578"/>
        <v>7.7817797864590879E-4</v>
      </c>
      <c r="KH268" s="9">
        <f t="shared" si="574"/>
        <v>7.0966938914351213E-4</v>
      </c>
      <c r="KI268" s="9">
        <f t="shared" si="574"/>
        <v>6.3922509048442919E-4</v>
      </c>
      <c r="KJ268" s="9">
        <f t="shared" si="574"/>
        <v>5.667969736890717E-4</v>
      </c>
      <c r="KK268" s="9">
        <f t="shared" si="574"/>
        <v>4.9233593740396694E-4</v>
      </c>
      <c r="KL268" s="9">
        <f t="shared" si="574"/>
        <v>4.1579187328181708E-4</v>
      </c>
      <c r="KM268" s="9">
        <f t="shared" si="574"/>
        <v>3.3711365130374357E-4</v>
      </c>
      <c r="KN268" s="9">
        <f t="shared" si="574"/>
        <v>2.5624910505258822E-4</v>
      </c>
      <c r="KO268" s="9">
        <f t="shared" si="574"/>
        <v>1.7314501694040002E-4</v>
      </c>
      <c r="KP268" s="9">
        <f t="shared" si="574"/>
        <v>8.7747103392994685E-5</v>
      </c>
    </row>
    <row r="269" spans="2:302" x14ac:dyDescent="0.25">
      <c r="B269" s="5">
        <f t="shared" si="567"/>
        <v>2.3600000000000563</v>
      </c>
      <c r="C269" s="9">
        <f t="shared" si="565"/>
        <v>3.0668386357817065E-3</v>
      </c>
      <c r="D269" s="9">
        <f t="shared" si="576"/>
        <v>3.0668382079466184E-3</v>
      </c>
      <c r="E269" s="9">
        <f t="shared" si="576"/>
        <v>3.0668377558058109E-3</v>
      </c>
      <c r="F269" s="9">
        <f t="shared" si="576"/>
        <v>3.0668372780241985E-3</v>
      </c>
      <c r="G269" s="9">
        <f t="shared" si="576"/>
        <v>3.066836773197822E-3</v>
      </c>
      <c r="H269" s="9">
        <f t="shared" si="576"/>
        <v>3.0668362398459039E-3</v>
      </c>
      <c r="I269" s="9">
        <f t="shared" si="576"/>
        <v>3.0668356764127899E-3</v>
      </c>
      <c r="J269" s="9">
        <f t="shared" si="576"/>
        <v>3.0668350812589058E-3</v>
      </c>
      <c r="K269" s="9">
        <f t="shared" si="576"/>
        <v>3.0668344526594378E-3</v>
      </c>
      <c r="L269" s="9">
        <f t="shared" si="576"/>
        <v>3.0668337887993198E-3</v>
      </c>
      <c r="M269" s="9">
        <f t="shared" si="576"/>
        <v>3.0668330877690344E-3</v>
      </c>
      <c r="N269" s="9">
        <f t="shared" si="576"/>
        <v>3.0668323475586735E-3</v>
      </c>
      <c r="O269" s="9">
        <f t="shared" si="576"/>
        <v>3.0668315660541297E-3</v>
      </c>
      <c r="P269" s="9">
        <f t="shared" si="576"/>
        <v>3.0668307410328297E-3</v>
      </c>
      <c r="Q269" s="9">
        <f t="shared" si="576"/>
        <v>3.0668298701547231E-3</v>
      </c>
      <c r="R269" s="9">
        <f t="shared" si="576"/>
        <v>3.0668289509604815E-3</v>
      </c>
      <c r="S269" s="9">
        <f t="shared" si="576"/>
        <v>3.0668279808644351E-3</v>
      </c>
      <c r="T269" s="9">
        <f t="shared" si="576"/>
        <v>3.0668269571460715E-3</v>
      </c>
      <c r="U269" s="9">
        <f t="shared" si="576"/>
        <v>3.0668258769467483E-3</v>
      </c>
      <c r="V269" s="9">
        <f t="shared" si="576"/>
        <v>3.0668247372603453E-3</v>
      </c>
      <c r="W269" s="9">
        <f t="shared" si="576"/>
        <v>3.066823534927386E-3</v>
      </c>
      <c r="X269" s="9">
        <f t="shared" si="576"/>
        <v>3.0668222666271183E-3</v>
      </c>
      <c r="Y269" s="9">
        <f t="shared" si="576"/>
        <v>3.0668209288701146E-3</v>
      </c>
      <c r="Z269" s="9">
        <f t="shared" si="576"/>
        <v>3.0668195179899159E-3</v>
      </c>
      <c r="AA269" s="9">
        <f t="shared" si="576"/>
        <v>3.0668180301322476E-3</v>
      </c>
      <c r="AB269" s="9">
        <f t="shared" si="576"/>
        <v>3.066816461250559E-3</v>
      </c>
      <c r="AC269" s="9">
        <f t="shared" si="576"/>
        <v>3.0668148070915799E-3</v>
      </c>
      <c r="AD269" s="9">
        <f t="shared" si="576"/>
        <v>3.0668130631898599E-3</v>
      </c>
      <c r="AE269" s="9">
        <f t="shared" si="576"/>
        <v>3.0668112248544111E-3</v>
      </c>
      <c r="AF269" s="9">
        <f t="shared" si="576"/>
        <v>3.0668092871589808E-3</v>
      </c>
      <c r="AG269" s="9">
        <f t="shared" si="576"/>
        <v>3.0668072449309795E-3</v>
      </c>
      <c r="AH269" s="9">
        <f t="shared" si="576"/>
        <v>3.066805092739767E-3</v>
      </c>
      <c r="AI269" s="9">
        <f t="shared" si="576"/>
        <v>3.0668028248838509E-3</v>
      </c>
      <c r="AJ269" s="9">
        <f t="shared" si="576"/>
        <v>3.0668004353776633E-3</v>
      </c>
      <c r="AK269" s="9">
        <f t="shared" si="576"/>
        <v>3.0667979179402165E-3</v>
      </c>
      <c r="AL269" s="9">
        <f t="shared" si="576"/>
        <v>3.0667952659789925E-3</v>
      </c>
      <c r="AM269" s="9">
        <f t="shared" si="576"/>
        <v>3.0667924725752836E-3</v>
      </c>
      <c r="AN269" s="9">
        <f t="shared" si="576"/>
        <v>3.0667895304693047E-3</v>
      </c>
      <c r="AO269" s="9">
        <f t="shared" si="576"/>
        <v>3.0667864320461959E-3</v>
      </c>
      <c r="AP269" s="9">
        <f t="shared" si="576"/>
        <v>3.0667831693146027E-3</v>
      </c>
      <c r="AQ269" s="9">
        <f t="shared" si="576"/>
        <v>3.0667797338949664E-3</v>
      </c>
      <c r="AR269" s="9">
        <f t="shared" si="576"/>
        <v>3.0667761169964401E-3</v>
      </c>
      <c r="AS269" s="9">
        <f t="shared" si="576"/>
        <v>3.0667723094006155E-3</v>
      </c>
      <c r="AT269" s="9">
        <f t="shared" si="576"/>
        <v>3.0667683014403563E-3</v>
      </c>
      <c r="AU269" s="9">
        <f t="shared" si="576"/>
        <v>3.0667640829802403E-3</v>
      </c>
      <c r="AV269" s="9">
        <f t="shared" si="576"/>
        <v>3.0667596433929878E-3</v>
      </c>
      <c r="AW269" s="9">
        <f t="shared" si="576"/>
        <v>3.066754971539915E-3</v>
      </c>
      <c r="AX269" s="9">
        <f t="shared" si="576"/>
        <v>3.0667500557437642E-3</v>
      </c>
      <c r="AY269" s="9">
        <f t="shared" si="576"/>
        <v>3.0667448837667938E-3</v>
      </c>
      <c r="AZ269" s="9">
        <f t="shared" si="576"/>
        <v>3.0667394427840817E-3</v>
      </c>
      <c r="BA269" s="9">
        <f t="shared" si="576"/>
        <v>3.066733719357223E-3</v>
      </c>
      <c r="BB269" s="9">
        <f t="shared" si="576"/>
        <v>3.0667276994054389E-3</v>
      </c>
      <c r="BC269" s="9">
        <f t="shared" si="576"/>
        <v>3.0667213681780923E-3</v>
      </c>
      <c r="BD269" s="9">
        <f t="shared" si="576"/>
        <v>3.0667147102218092E-3</v>
      </c>
      <c r="BE269" s="9">
        <f t="shared" si="576"/>
        <v>3.0667077093526037E-3</v>
      </c>
      <c r="BF269" s="9">
        <f t="shared" si="576"/>
        <v>3.0667003486186308E-3</v>
      </c>
      <c r="BG269" s="9">
        <f t="shared" si="576"/>
        <v>3.0666926102687242E-3</v>
      </c>
      <c r="BH269" s="9">
        <f t="shared" si="576"/>
        <v>3.0666844757165856E-3</v>
      </c>
      <c r="BI269" s="9">
        <f t="shared" si="576"/>
        <v>3.066675925501243E-3</v>
      </c>
      <c r="BJ269" s="9">
        <f t="shared" si="576"/>
        <v>3.0666669392501928E-3</v>
      </c>
      <c r="BK269" s="9">
        <f t="shared" si="576"/>
        <v>3.0666574956377314E-3</v>
      </c>
      <c r="BL269" s="9">
        <f t="shared" si="576"/>
        <v>3.0666475723437605E-3</v>
      </c>
      <c r="BM269" s="9">
        <f t="shared" si="576"/>
        <v>3.0666371460087286E-3</v>
      </c>
      <c r="BN269" s="9">
        <f t="shared" si="576"/>
        <v>3.0666261921883033E-3</v>
      </c>
      <c r="BO269" s="9">
        <f t="shared" si="576"/>
        <v>3.0666146853060125E-3</v>
      </c>
      <c r="BP269" s="9">
        <f t="shared" si="575"/>
        <v>3.0666025986026304E-3</v>
      </c>
      <c r="BQ269" s="9">
        <f t="shared" si="575"/>
        <v>3.0665899040846932E-3</v>
      </c>
      <c r="BR269" s="9">
        <f t="shared" si="575"/>
        <v>3.0665765724729073E-3</v>
      </c>
      <c r="BS269" s="9">
        <f t="shared" si="575"/>
        <v>3.0665625731423176E-3</v>
      </c>
      <c r="BT269" s="9">
        <f t="shared" si="575"/>
        <v>3.066547874065901E-3</v>
      </c>
      <c r="BU269" s="9">
        <f t="shared" si="575"/>
        <v>3.0665324417554194E-3</v>
      </c>
      <c r="BV269" s="9">
        <f t="shared" si="575"/>
        <v>3.0665162411949824E-3</v>
      </c>
      <c r="BW269" s="9">
        <f t="shared" si="575"/>
        <v>3.0664992357782514E-3</v>
      </c>
      <c r="BX269" s="9">
        <f t="shared" si="575"/>
        <v>3.0664813872383944E-3</v>
      </c>
      <c r="BY269" s="9">
        <f t="shared" si="575"/>
        <v>3.0664626555764614E-3</v>
      </c>
      <c r="BZ269" s="9">
        <f t="shared" si="575"/>
        <v>3.066442998991138E-3</v>
      </c>
      <c r="CA269" s="9">
        <f t="shared" si="575"/>
        <v>3.0664223737964006E-3</v>
      </c>
      <c r="CB269" s="9">
        <f t="shared" si="575"/>
        <v>3.0664007343463879E-3</v>
      </c>
      <c r="CC269" s="9">
        <f t="shared" si="575"/>
        <v>3.0663780329487976E-3</v>
      </c>
      <c r="CD269" s="9">
        <f t="shared" si="575"/>
        <v>3.0663542197813601E-3</v>
      </c>
      <c r="CE269" s="9">
        <f t="shared" si="575"/>
        <v>3.0663292427998254E-3</v>
      </c>
      <c r="CF269" s="9">
        <f t="shared" si="575"/>
        <v>3.066303047645747E-3</v>
      </c>
      <c r="CG269" s="9">
        <f t="shared" si="575"/>
        <v>3.0662755775490327E-3</v>
      </c>
      <c r="CH269" s="9">
        <f t="shared" si="575"/>
        <v>3.0662467732278267E-3</v>
      </c>
      <c r="CI269" s="9">
        <f t="shared" si="575"/>
        <v>3.0662165727831474E-3</v>
      </c>
      <c r="CJ269" s="9">
        <f t="shared" si="575"/>
        <v>3.0661849115897174E-3</v>
      </c>
      <c r="CK269" s="9">
        <f t="shared" si="575"/>
        <v>3.0661517221848241E-3</v>
      </c>
      <c r="CL269" s="9">
        <f t="shared" si="575"/>
        <v>3.0661169341494906E-3</v>
      </c>
      <c r="CM269" s="9">
        <f t="shared" si="575"/>
        <v>3.0660804739867098E-3</v>
      </c>
      <c r="CN269" s="9">
        <f t="shared" si="575"/>
        <v>3.0660422649963995E-3</v>
      </c>
      <c r="CO269" s="9">
        <f t="shared" si="575"/>
        <v>3.0660022271417234E-3</v>
      </c>
      <c r="CP269" s="9">
        <f t="shared" si="575"/>
        <v>3.0659602769147849E-3</v>
      </c>
      <c r="CQ269" s="9">
        <f t="shared" si="575"/>
        <v>3.0659163271952103E-3</v>
      </c>
      <c r="CR269" s="9">
        <f t="shared" si="575"/>
        <v>3.0658702871015808E-3</v>
      </c>
      <c r="CS269" s="9">
        <f t="shared" si="575"/>
        <v>3.06582206184148E-3</v>
      </c>
      <c r="CT269" s="9">
        <f t="shared" si="575"/>
        <v>3.0657715525515801E-3</v>
      </c>
      <c r="CU269" s="9">
        <f t="shared" si="575"/>
        <v>3.0657186561343875E-3</v>
      </c>
      <c r="CV269" s="9">
        <f t="shared" si="575"/>
        <v>3.0656632650883637E-3</v>
      </c>
      <c r="CW269" s="9">
        <f t="shared" si="575"/>
        <v>3.0656052673310153E-3</v>
      </c>
      <c r="CX269" s="9">
        <f t="shared" si="575"/>
        <v>3.0655445460178949E-3</v>
      </c>
      <c r="CY269" s="9">
        <f t="shared" si="577"/>
        <v>3.0654809793501654E-3</v>
      </c>
      <c r="CZ269" s="9">
        <f t="shared" si="577"/>
        <v>3.06541444037984E-3</v>
      </c>
      <c r="DA269" s="9">
        <f t="shared" si="577"/>
        <v>3.0653447968047344E-3</v>
      </c>
      <c r="DB269" s="9">
        <f t="shared" si="577"/>
        <v>3.0652719107591517E-3</v>
      </c>
      <c r="DC269" s="9">
        <f t="shared" si="577"/>
        <v>3.0651956385931997E-3</v>
      </c>
      <c r="DD269" s="9">
        <f t="shared" si="577"/>
        <v>3.0651158306466073E-3</v>
      </c>
      <c r="DE269" s="9">
        <f t="shared" si="577"/>
        <v>3.0650323310136502E-3</v>
      </c>
      <c r="DF269" s="9">
        <f t="shared" si="577"/>
        <v>3.0649449772991162E-3</v>
      </c>
      <c r="DG269" s="9">
        <f t="shared" si="577"/>
        <v>3.0648536003670492E-3</v>
      </c>
      <c r="DH269" s="9">
        <f t="shared" si="577"/>
        <v>3.0647580240791843E-3</v>
      </c>
      <c r="DI269" s="9">
        <f t="shared" si="577"/>
        <v>3.0646580650227611E-3</v>
      </c>
      <c r="DJ269" s="9">
        <f t="shared" si="577"/>
        <v>3.064553532232556E-3</v>
      </c>
      <c r="DK269" s="9">
        <f t="shared" si="577"/>
        <v>3.0644442269004693E-3</v>
      </c>
      <c r="DL269" s="9">
        <f t="shared" si="577"/>
        <v>3.0643299420740483E-3</v>
      </c>
      <c r="DM269" s="9">
        <f t="shared" si="577"/>
        <v>3.0642104623452055E-3</v>
      </c>
      <c r="DN269" s="9">
        <f t="shared" si="577"/>
        <v>3.064085563531689E-3</v>
      </c>
      <c r="DO269" s="9">
        <f t="shared" si="577"/>
        <v>3.063955012340672E-3</v>
      </c>
      <c r="DP269" s="9">
        <f t="shared" si="577"/>
        <v>3.063818566025331E-3</v>
      </c>
      <c r="DQ269" s="9">
        <f t="shared" si="577"/>
        <v>3.0636759720292289E-3</v>
      </c>
      <c r="DR269" s="9">
        <f t="shared" si="577"/>
        <v>3.0635269676165472E-3</v>
      </c>
      <c r="DS269" s="9">
        <f t="shared" si="577"/>
        <v>3.06337127949265E-3</v>
      </c>
      <c r="DT269" s="9">
        <f t="shared" si="577"/>
        <v>3.0632086234063608E-3</v>
      </c>
      <c r="DU269" s="9">
        <f t="shared" si="577"/>
        <v>3.0630387037447427E-3</v>
      </c>
      <c r="DV269" s="9">
        <f t="shared" si="577"/>
        <v>3.0628612131120506E-3</v>
      </c>
      <c r="DW269" s="9">
        <f t="shared" si="577"/>
        <v>3.0626758318905494E-3</v>
      </c>
      <c r="DX269" s="9">
        <f t="shared" si="577"/>
        <v>3.0624822277927201E-3</v>
      </c>
      <c r="DY269" s="9">
        <f t="shared" si="577"/>
        <v>3.062280055394512E-3</v>
      </c>
      <c r="DZ269" s="9">
        <f t="shared" si="577"/>
        <v>3.0620689556548554E-3</v>
      </c>
      <c r="EA269" s="9">
        <f t="shared" si="577"/>
        <v>3.061848555416944E-3</v>
      </c>
      <c r="EB269" s="9">
        <f t="shared" si="577"/>
        <v>3.0616184668949241E-3</v>
      </c>
      <c r="EC269" s="9">
        <f t="shared" si="577"/>
        <v>3.061378287143611E-3</v>
      </c>
      <c r="ED269" s="9">
        <f t="shared" si="577"/>
        <v>3.0611275975106003E-3</v>
      </c>
      <c r="EE269" s="9">
        <f t="shared" si="577"/>
        <v>3.06086596306827E-3</v>
      </c>
      <c r="EF269" s="9">
        <f t="shared" si="577"/>
        <v>3.0605929320311909E-3</v>
      </c>
      <c r="EG269" s="9">
        <f t="shared" si="577"/>
        <v>3.0603080351513084E-3</v>
      </c>
      <c r="EH269" s="9">
        <f t="shared" si="577"/>
        <v>3.0600107850944536E-3</v>
      </c>
      <c r="EI269" s="9">
        <f t="shared" si="577"/>
        <v>3.0597006757980385E-3</v>
      </c>
      <c r="EJ269" s="9">
        <f t="shared" si="577"/>
        <v>3.0593771818061368E-3</v>
      </c>
      <c r="EK269" s="9">
        <f t="shared" si="577"/>
        <v>3.0590397575843598E-3</v>
      </c>
      <c r="EL269" s="9">
        <f t="shared" si="577"/>
        <v>3.0586878368141189E-3</v>
      </c>
      <c r="EM269" s="9">
        <f t="shared" si="577"/>
        <v>3.0583208316614183E-3</v>
      </c>
      <c r="EN269" s="9">
        <f t="shared" si="577"/>
        <v>3.057938132025405E-3</v>
      </c>
      <c r="EO269" s="9">
        <f t="shared" si="577"/>
        <v>3.0575391047616583E-3</v>
      </c>
      <c r="EP269" s="9">
        <f t="shared" si="577"/>
        <v>3.0571230928826318E-3</v>
      </c>
      <c r="EQ269" s="9">
        <f t="shared" si="577"/>
        <v>3.0566894147314389E-3</v>
      </c>
      <c r="ER269" s="9">
        <f t="shared" si="577"/>
        <v>3.0562373631303681E-3</v>
      </c>
      <c r="ES269" s="9">
        <f t="shared" si="577"/>
        <v>3.0557662045062905E-3</v>
      </c>
      <c r="ET269" s="9">
        <f t="shared" si="577"/>
        <v>3.0552751779824501E-3</v>
      </c>
      <c r="EU269" s="9">
        <f t="shared" si="577"/>
        <v>3.0547634944491143E-3</v>
      </c>
      <c r="EV269" s="9">
        <f t="shared" si="577"/>
        <v>3.0542303356028743E-3</v>
      </c>
      <c r="EW269" s="9">
        <f t="shared" si="577"/>
        <v>3.0536748529556737E-3</v>
      </c>
      <c r="EX269" s="9">
        <f t="shared" si="577"/>
        <v>3.0530961668171069E-3</v>
      </c>
      <c r="EY269" s="9">
        <f t="shared" si="577"/>
        <v>3.0524933652431468E-3</v>
      </c>
      <c r="EZ269" s="9">
        <f t="shared" si="577"/>
        <v>3.0518655029543305E-3</v>
      </c>
      <c r="FA269" s="9">
        <f t="shared" si="577"/>
        <v>3.0512116002224675E-3</v>
      </c>
      <c r="FB269" s="9">
        <f t="shared" si="577"/>
        <v>3.0505306417227896E-3</v>
      </c>
      <c r="FC269" s="9">
        <f t="shared" si="577"/>
        <v>3.0498215753543565E-3</v>
      </c>
      <c r="FD269" s="9">
        <f t="shared" si="577"/>
        <v>3.0490833110234255E-3</v>
      </c>
      <c r="FE269" s="9">
        <f t="shared" si="577"/>
        <v>3.048314719392947E-3</v>
      </c>
      <c r="FF269" s="9">
        <f t="shared" si="577"/>
        <v>3.0475146305932606E-3</v>
      </c>
      <c r="FG269" s="9">
        <f t="shared" si="577"/>
        <v>3.0466818328991402E-3</v>
      </c>
      <c r="FH269" s="9">
        <f t="shared" si="577"/>
        <v>3.0458150713661186E-3</v>
      </c>
      <c r="FI269" s="9">
        <f t="shared" si="577"/>
        <v>3.0449130464261713E-3</v>
      </c>
      <c r="FJ269" s="9">
        <f t="shared" si="577"/>
        <v>3.0439744124481816E-3</v>
      </c>
      <c r="FK269" s="9">
        <f t="shared" si="579"/>
        <v>3.04299777625153E-3</v>
      </c>
      <c r="FL269" s="9">
        <f t="shared" si="579"/>
        <v>3.0419816955831753E-3</v>
      </c>
      <c r="FM269" s="9">
        <f t="shared" si="579"/>
        <v>3.0409246775461927E-3</v>
      </c>
      <c r="FN269" s="9">
        <f t="shared" si="579"/>
        <v>3.0398251769896386E-3</v>
      </c>
      <c r="FO269" s="9">
        <f t="shared" si="579"/>
        <v>3.0386815948510192E-3</v>
      </c>
      <c r="FP269" s="9">
        <f t="shared" si="579"/>
        <v>3.0374922764509361E-3</v>
      </c>
      <c r="FQ269" s="9">
        <f t="shared" si="579"/>
        <v>3.0362555097443802E-3</v>
      </c>
      <c r="FR269" s="9">
        <f t="shared" si="579"/>
        <v>3.0349695235208475E-3</v>
      </c>
      <c r="FS269" s="9">
        <f t="shared" si="579"/>
        <v>3.0336324855581615E-3</v>
      </c>
      <c r="FT269" s="9">
        <f t="shared" si="579"/>
        <v>3.0322425007226804E-3</v>
      </c>
      <c r="FU269" s="9">
        <f t="shared" si="579"/>
        <v>3.0307976090212028E-3</v>
      </c>
      <c r="FV269" s="9">
        <f t="shared" si="579"/>
        <v>3.0292957835989301E-3</v>
      </c>
      <c r="FW269" s="9">
        <f t="shared" si="579"/>
        <v>3.0277349286835999E-3</v>
      </c>
      <c r="FX269" s="9">
        <f t="shared" si="579"/>
        <v>3.0261128774767029E-3</v>
      </c>
      <c r="FY269" s="9">
        <f t="shared" si="579"/>
        <v>3.0244273899863467E-3</v>
      </c>
      <c r="FZ269" s="9">
        <f t="shared" si="579"/>
        <v>3.0226761508040118E-3</v>
      </c>
      <c r="GA269" s="9">
        <f t="shared" si="579"/>
        <v>3.0208567668246521E-3</v>
      </c>
      <c r="GB269" s="9">
        <f t="shared" si="579"/>
        <v>3.0189667649064941E-3</v>
      </c>
      <c r="GC269" s="9">
        <f t="shared" si="579"/>
        <v>3.0170035894674331E-3</v>
      </c>
      <c r="GD269" s="9">
        <f t="shared" si="579"/>
        <v>3.0149646000244149E-3</v>
      </c>
      <c r="GE269" s="9">
        <f t="shared" si="579"/>
        <v>3.0128470686661131E-3</v>
      </c>
      <c r="GF269" s="9">
        <f t="shared" si="579"/>
        <v>3.0106481774623242E-3</v>
      </c>
      <c r="GG269" s="9">
        <f t="shared" si="579"/>
        <v>3.0083650158088944E-3</v>
      </c>
      <c r="GH269" s="9">
        <f t="shared" si="579"/>
        <v>3.0059945777046867E-3</v>
      </c>
      <c r="GI269" s="9">
        <f t="shared" si="579"/>
        <v>3.0035337589592714E-3</v>
      </c>
      <c r="GJ269" s="9">
        <f t="shared" si="579"/>
        <v>3.0009793543339363E-3</v>
      </c>
      <c r="GK269" s="9">
        <f t="shared" si="579"/>
        <v>2.9983280546098715E-3</v>
      </c>
      <c r="GL269" s="9">
        <f t="shared" si="579"/>
        <v>2.9955764435848726E-3</v>
      </c>
      <c r="GM269" s="9">
        <f t="shared" si="579"/>
        <v>2.992720994996932E-3</v>
      </c>
      <c r="GN269" s="9">
        <f t="shared" si="579"/>
        <v>2.9897580693724972E-3</v>
      </c>
      <c r="GO269" s="9">
        <f t="shared" si="579"/>
        <v>2.9866839107996587E-3</v>
      </c>
      <c r="GP269" s="9">
        <f t="shared" si="579"/>
        <v>2.9834946436228171E-3</v>
      </c>
      <c r="GQ269" s="9">
        <f t="shared" si="579"/>
        <v>2.9801862690586579E-3</v>
      </c>
      <c r="GR269" s="9">
        <f t="shared" si="579"/>
        <v>2.9767546617341825E-3</v>
      </c>
      <c r="GS269" s="9">
        <f t="shared" si="579"/>
        <v>2.9731955661393998E-3</v>
      </c>
      <c r="GT269" s="9">
        <f t="shared" si="579"/>
        <v>2.969504592999632E-3</v>
      </c>
      <c r="GU269" s="9">
        <f t="shared" si="579"/>
        <v>2.9656772155645782E-3</v>
      </c>
      <c r="GV269" s="9">
        <f t="shared" si="579"/>
        <v>2.9617087658081994E-3</v>
      </c>
      <c r="GW269" s="9">
        <f t="shared" si="579"/>
        <v>2.9575944305442383E-3</v>
      </c>
      <c r="GX269" s="9">
        <f t="shared" si="579"/>
        <v>2.9533292474537226E-3</v>
      </c>
      <c r="GY269" s="9">
        <f t="shared" si="579"/>
        <v>2.9489081010192742E-3</v>
      </c>
      <c r="GZ269" s="9">
        <f t="shared" si="579"/>
        <v>2.9443257183716784E-3</v>
      </c>
      <c r="HA269" s="9">
        <f t="shared" si="579"/>
        <v>2.9395766650433044E-3</v>
      </c>
      <c r="HB269" s="9">
        <f t="shared" si="579"/>
        <v>2.9346553406236642E-3</v>
      </c>
      <c r="HC269" s="9">
        <f t="shared" si="579"/>
        <v>2.9295559743251244E-3</v>
      </c>
      <c r="HD269" s="9">
        <f t="shared" si="579"/>
        <v>2.9242726204472985E-3</v>
      </c>
      <c r="HE269" s="9">
        <f t="shared" si="579"/>
        <v>2.9187991537461765E-3</v>
      </c>
      <c r="HF269" s="9">
        <f t="shared" si="579"/>
        <v>2.9131292647008103E-3</v>
      </c>
      <c r="HG269" s="9">
        <f t="shared" si="579"/>
        <v>2.9072564546798298E-3</v>
      </c>
      <c r="HH269" s="9">
        <f t="shared" si="579"/>
        <v>2.9011740310088876E-3</v>
      </c>
      <c r="HI269" s="9">
        <f t="shared" si="579"/>
        <v>2.8948751019271723E-3</v>
      </c>
      <c r="HJ269" s="9">
        <f t="shared" si="579"/>
        <v>2.8883525714463159E-3</v>
      </c>
      <c r="HK269" s="9">
        <f t="shared" si="579"/>
        <v>2.8815991340962375E-3</v>
      </c>
      <c r="HL269" s="9">
        <f t="shared" si="579"/>
        <v>2.874607269568319E-3</v>
      </c>
      <c r="HM269" s="9">
        <f t="shared" si="579"/>
        <v>2.8673692372456049E-3</v>
      </c>
      <c r="HN269" s="9">
        <f t="shared" si="579"/>
        <v>2.8598770706225914E-3</v>
      </c>
      <c r="HO269" s="9">
        <f t="shared" si="579"/>
        <v>2.8521225716164156E-3</v>
      </c>
      <c r="HP269" s="9">
        <f t="shared" si="579"/>
        <v>2.8440973047611329E-3</v>
      </c>
      <c r="HQ269" s="9">
        <f t="shared" si="579"/>
        <v>2.8357925912870854E-3</v>
      </c>
      <c r="HR269" s="9">
        <f t="shared" si="579"/>
        <v>2.8271995030891067E-3</v>
      </c>
      <c r="HS269" s="9">
        <f t="shared" si="579"/>
        <v>2.818308856571312E-3</v>
      </c>
      <c r="HT269" s="9">
        <f t="shared" si="579"/>
        <v>2.809111206379391E-3</v>
      </c>
      <c r="HU269" s="9">
        <f t="shared" si="579"/>
        <v>2.7995968390074166E-3</v>
      </c>
      <c r="HV269" s="9">
        <f t="shared" si="579"/>
        <v>2.7897557662902024E-3</v>
      </c>
      <c r="HW269" s="9">
        <f t="shared" si="578"/>
        <v>2.7795777187681323E-3</v>
      </c>
      <c r="HX269" s="9">
        <f t="shared" si="578"/>
        <v>2.7690521389322834E-3</v>
      </c>
      <c r="HY269" s="9">
        <f t="shared" si="578"/>
        <v>2.7581681743437132E-3</v>
      </c>
      <c r="HZ269" s="9">
        <f t="shared" si="578"/>
        <v>2.7469146706280514E-3</v>
      </c>
      <c r="IA269" s="9">
        <f t="shared" si="578"/>
        <v>2.7352801643429985E-3</v>
      </c>
      <c r="IB269" s="9">
        <f t="shared" si="578"/>
        <v>2.7232528757206056E-3</v>
      </c>
      <c r="IC269" s="9">
        <f t="shared" si="578"/>
        <v>2.7108207012768769E-3</v>
      </c>
      <c r="ID269" s="9">
        <f t="shared" si="578"/>
        <v>2.6979712062960067E-3</v>
      </c>
      <c r="IE269" s="9">
        <f t="shared" si="578"/>
        <v>2.6846916171828225E-3</v>
      </c>
      <c r="IF269" s="9">
        <f t="shared" si="578"/>
        <v>2.6709688136820646E-3</v>
      </c>
      <c r="IG269" s="9">
        <f t="shared" si="578"/>
        <v>2.6567893209697001E-3</v>
      </c>
      <c r="IH269" s="9">
        <f t="shared" si="578"/>
        <v>2.6421393016068887E-3</v>
      </c>
      <c r="II269" s="9">
        <f t="shared" si="578"/>
        <v>2.6270045473628725E-3</v>
      </c>
      <c r="IJ269" s="9">
        <f t="shared" si="578"/>
        <v>2.6113704709029824E-3</v>
      </c>
      <c r="IK269" s="9">
        <f t="shared" si="578"/>
        <v>2.5952220973412109E-3</v>
      </c>
      <c r="IL269" s="9">
        <f t="shared" si="578"/>
        <v>2.5785440556563618E-3</v>
      </c>
      <c r="IM269" s="9">
        <f t="shared" si="578"/>
        <v>2.5613205699736878E-3</v>
      </c>
      <c r="IN269" s="9">
        <f t="shared" si="578"/>
        <v>2.5435354507076088E-3</v>
      </c>
      <c r="IO269" s="9">
        <f t="shared" si="578"/>
        <v>2.5251720855684473E-3</v>
      </c>
      <c r="IP269" s="9">
        <f t="shared" si="578"/>
        <v>2.5062134304299037E-3</v>
      </c>
      <c r="IQ269" s="9">
        <f t="shared" si="578"/>
        <v>2.4866420000603431E-3</v>
      </c>
      <c r="IR269" s="9">
        <f t="shared" si="578"/>
        <v>2.4664398587143331E-3</v>
      </c>
      <c r="IS269" s="9">
        <f t="shared" si="578"/>
        <v>2.4455886105849926E-3</v>
      </c>
      <c r="IT269" s="9">
        <f t="shared" si="578"/>
        <v>2.4240693901192139E-3</v>
      </c>
      <c r="IU269" s="9">
        <f t="shared" si="578"/>
        <v>2.4018628521913906E-3</v>
      </c>
      <c r="IV269" s="9">
        <f t="shared" si="578"/>
        <v>2.3789491621395049E-3</v>
      </c>
      <c r="IW269" s="9">
        <f t="shared" si="578"/>
        <v>2.3553079856635812E-3</v>
      </c>
      <c r="IX269" s="9">
        <f t="shared" si="578"/>
        <v>2.330918478581444E-3</v>
      </c>
      <c r="IY269" s="9">
        <f t="shared" si="578"/>
        <v>2.305759276448798E-3</v>
      </c>
      <c r="IZ269" s="9">
        <f t="shared" si="578"/>
        <v>2.2798084840394747E-3</v>
      </c>
      <c r="JA269" s="9">
        <f t="shared" si="578"/>
        <v>2.2530436646870473E-3</v>
      </c>
      <c r="JB269" s="9">
        <f t="shared" si="578"/>
        <v>2.225441829489935E-3</v>
      </c>
      <c r="JC269" s="9">
        <f t="shared" si="578"/>
        <v>2.1969794263776172E-3</v>
      </c>
      <c r="JD269" s="9">
        <f t="shared" si="578"/>
        <v>2.1676323290396801E-3</v>
      </c>
      <c r="JE269" s="9">
        <f t="shared" si="578"/>
        <v>2.1373758257206901E-3</v>
      </c>
      <c r="JF269" s="9">
        <f t="shared" si="578"/>
        <v>2.1061846078779152E-3</v>
      </c>
      <c r="JG269" s="9">
        <f t="shared" si="578"/>
        <v>2.0740327587039885E-3</v>
      </c>
      <c r="JH269" s="9">
        <f t="shared" si="578"/>
        <v>2.0408937415171136E-3</v>
      </c>
      <c r="JI269" s="9">
        <f t="shared" si="578"/>
        <v>2.0067403880177827E-3</v>
      </c>
      <c r="JJ269" s="9">
        <f t="shared" si="578"/>
        <v>1.9715448864139114E-3</v>
      </c>
      <c r="JK269" s="9">
        <f t="shared" si="578"/>
        <v>1.9352787694139183E-3</v>
      </c>
      <c r="JL269" s="9">
        <f t="shared" si="578"/>
        <v>1.8979129020948934E-3</v>
      </c>
      <c r="JM269" s="9">
        <f t="shared" si="578"/>
        <v>1.8594174696365904E-3</v>
      </c>
      <c r="JN269" s="9">
        <f t="shared" si="578"/>
        <v>1.8197619649351522E-3</v>
      </c>
      <c r="JO269" s="9">
        <f t="shared" si="578"/>
        <v>1.7789151760878082E-3</v>
      </c>
      <c r="JP269" s="9">
        <f t="shared" si="578"/>
        <v>1.7368451737575542E-3</v>
      </c>
      <c r="JQ269" s="9">
        <f t="shared" si="578"/>
        <v>1.6935192984132898E-3</v>
      </c>
      <c r="JR269" s="9">
        <f t="shared" si="578"/>
        <v>1.6489041474541232E-3</v>
      </c>
      <c r="JS269" s="9">
        <f t="shared" si="578"/>
        <v>1.6029655622139243E-3</v>
      </c>
      <c r="JT269" s="9">
        <f t="shared" si="578"/>
        <v>1.5556686148517681E-3</v>
      </c>
      <c r="JU269" s="9">
        <f t="shared" si="578"/>
        <v>1.506977595129428E-3</v>
      </c>
      <c r="JV269" s="9">
        <f t="shared" si="578"/>
        <v>1.4568559970776201E-3</v>
      </c>
      <c r="JW269" s="9">
        <f t="shared" si="578"/>
        <v>1.4052665055562328E-3</v>
      </c>
      <c r="JX269" s="9">
        <f t="shared" si="578"/>
        <v>1.3521709827056718E-3</v>
      </c>
      <c r="JY269" s="9">
        <f t="shared" si="578"/>
        <v>1.2975304542998927E-3</v>
      </c>
      <c r="JZ269" s="9">
        <f t="shared" si="578"/>
        <v>1.2413050959955499E-3</v>
      </c>
      <c r="KA269" s="9">
        <f t="shared" si="578"/>
        <v>1.18345421948793E-3</v>
      </c>
      <c r="KB269" s="9">
        <f t="shared" si="578"/>
        <v>1.1239362585697237E-3</v>
      </c>
      <c r="KC269" s="9">
        <f t="shared" si="578"/>
        <v>1.0627087551027328E-3</v>
      </c>
      <c r="KD269" s="9">
        <f t="shared" si="578"/>
        <v>9.997283448996766E-4</v>
      </c>
      <c r="KE269" s="9">
        <f t="shared" si="578"/>
        <v>9.3495074352482541E-4</v>
      </c>
      <c r="KF269" s="9">
        <f t="shared" si="578"/>
        <v>8.6833073201204869E-4</v>
      </c>
      <c r="KG269" s="9">
        <f t="shared" si="578"/>
        <v>7.9982214250963121E-4</v>
      </c>
      <c r="KH269" s="9">
        <f t="shared" si="574"/>
        <v>7.2937784385056909E-4</v>
      </c>
      <c r="KI269" s="9">
        <f t="shared" si="574"/>
        <v>6.5694972705519078E-4</v>
      </c>
      <c r="KJ269" s="9">
        <f t="shared" si="574"/>
        <v>5.8248869077011725E-4</v>
      </c>
      <c r="KK269" s="9">
        <f t="shared" si="574"/>
        <v>5.0594462664793616E-4</v>
      </c>
      <c r="KL269" s="9">
        <f t="shared" si="574"/>
        <v>4.2726640466988347E-4</v>
      </c>
      <c r="KM269" s="9">
        <f t="shared" si="574"/>
        <v>3.464018584187073E-4</v>
      </c>
      <c r="KN269" s="9">
        <f t="shared" si="574"/>
        <v>2.6329777030654686E-4</v>
      </c>
      <c r="KO269" s="9">
        <f t="shared" si="574"/>
        <v>1.7789985675911377E-4</v>
      </c>
      <c r="KP269" s="9">
        <f t="shared" si="574"/>
        <v>9.0152753366386229E-5</v>
      </c>
    </row>
    <row r="270" spans="2:302" x14ac:dyDescent="0.25">
      <c r="B270" s="5">
        <f t="shared" si="567"/>
        <v>2.3500000000000565</v>
      </c>
      <c r="C270" s="9">
        <f t="shared" si="565"/>
        <v>3.1594541820395157E-3</v>
      </c>
      <c r="D270" s="9">
        <f t="shared" si="576"/>
        <v>3.1594537298987083E-3</v>
      </c>
      <c r="E270" s="9">
        <f t="shared" si="576"/>
        <v>3.1594532521170959E-3</v>
      </c>
      <c r="F270" s="9">
        <f t="shared" si="576"/>
        <v>3.1594527472907194E-3</v>
      </c>
      <c r="G270" s="9">
        <f t="shared" si="576"/>
        <v>3.1594522139388012E-3</v>
      </c>
      <c r="H270" s="9">
        <f t="shared" si="576"/>
        <v>3.1594516505056873E-3</v>
      </c>
      <c r="I270" s="9">
        <f t="shared" si="576"/>
        <v>3.1594510553518032E-3</v>
      </c>
      <c r="J270" s="9">
        <f t="shared" si="576"/>
        <v>3.1594504267523351E-3</v>
      </c>
      <c r="K270" s="9">
        <f t="shared" si="576"/>
        <v>3.1594497628922172E-3</v>
      </c>
      <c r="L270" s="9">
        <f t="shared" si="576"/>
        <v>3.1594490618619317E-3</v>
      </c>
      <c r="M270" s="9">
        <f t="shared" si="576"/>
        <v>3.1594483216515709E-3</v>
      </c>
      <c r="N270" s="9">
        <f t="shared" si="576"/>
        <v>3.1594475401470271E-3</v>
      </c>
      <c r="O270" s="9">
        <f t="shared" si="576"/>
        <v>3.1594467151257271E-3</v>
      </c>
      <c r="P270" s="9">
        <f t="shared" si="576"/>
        <v>3.1594458442476205E-3</v>
      </c>
      <c r="Q270" s="9">
        <f t="shared" si="576"/>
        <v>3.1594449250533789E-3</v>
      </c>
      <c r="R270" s="9">
        <f t="shared" si="576"/>
        <v>3.1594439549573325E-3</v>
      </c>
      <c r="S270" s="9">
        <f t="shared" si="576"/>
        <v>3.1594429312389689E-3</v>
      </c>
      <c r="T270" s="9">
        <f t="shared" si="576"/>
        <v>3.1594418510396457E-3</v>
      </c>
      <c r="U270" s="9">
        <f t="shared" si="576"/>
        <v>3.1594407113532427E-3</v>
      </c>
      <c r="V270" s="9">
        <f t="shared" si="576"/>
        <v>3.1594395090202834E-3</v>
      </c>
      <c r="W270" s="9">
        <f t="shared" si="576"/>
        <v>3.1594382407200156E-3</v>
      </c>
      <c r="X270" s="9">
        <f t="shared" si="576"/>
        <v>3.1594369029630119E-3</v>
      </c>
      <c r="Y270" s="9">
        <f t="shared" si="576"/>
        <v>3.1594354920828132E-3</v>
      </c>
      <c r="Z270" s="9">
        <f t="shared" si="576"/>
        <v>3.159434004225145E-3</v>
      </c>
      <c r="AA270" s="9">
        <f t="shared" si="576"/>
        <v>3.1594324353434564E-3</v>
      </c>
      <c r="AB270" s="9">
        <f t="shared" si="576"/>
        <v>3.1594307811844773E-3</v>
      </c>
      <c r="AC270" s="9">
        <f t="shared" si="576"/>
        <v>3.1594290372827572E-3</v>
      </c>
      <c r="AD270" s="9">
        <f t="shared" si="576"/>
        <v>3.1594271989473085E-3</v>
      </c>
      <c r="AE270" s="9">
        <f t="shared" si="576"/>
        <v>3.1594252612518782E-3</v>
      </c>
      <c r="AF270" s="9">
        <f t="shared" si="576"/>
        <v>3.1594232190238769E-3</v>
      </c>
      <c r="AG270" s="9">
        <f t="shared" si="576"/>
        <v>3.1594210668326643E-3</v>
      </c>
      <c r="AH270" s="9">
        <f t="shared" si="576"/>
        <v>3.1594187989767483E-3</v>
      </c>
      <c r="AI270" s="9">
        <f t="shared" si="576"/>
        <v>3.1594164094705607E-3</v>
      </c>
      <c r="AJ270" s="9">
        <f t="shared" si="576"/>
        <v>3.1594138920331138E-3</v>
      </c>
      <c r="AK270" s="9">
        <f t="shared" si="576"/>
        <v>3.1594112400718899E-3</v>
      </c>
      <c r="AL270" s="9">
        <f t="shared" si="576"/>
        <v>3.159408446668181E-3</v>
      </c>
      <c r="AM270" s="9">
        <f t="shared" si="576"/>
        <v>3.159405504562202E-3</v>
      </c>
      <c r="AN270" s="9">
        <f t="shared" si="576"/>
        <v>3.1594024061390932E-3</v>
      </c>
      <c r="AO270" s="9">
        <f t="shared" si="576"/>
        <v>3.1593991434075001E-3</v>
      </c>
      <c r="AP270" s="9">
        <f t="shared" si="576"/>
        <v>3.1593957079878638E-3</v>
      </c>
      <c r="AQ270" s="9">
        <f t="shared" si="576"/>
        <v>3.1593920910893375E-3</v>
      </c>
      <c r="AR270" s="9">
        <f t="shared" si="576"/>
        <v>3.1593882834935129E-3</v>
      </c>
      <c r="AS270" s="9">
        <f t="shared" si="576"/>
        <v>3.1593842755332537E-3</v>
      </c>
      <c r="AT270" s="9">
        <f t="shared" si="576"/>
        <v>3.1593800570731377E-3</v>
      </c>
      <c r="AU270" s="9">
        <f t="shared" si="576"/>
        <v>3.1593756174858852E-3</v>
      </c>
      <c r="AV270" s="9">
        <f t="shared" si="576"/>
        <v>3.1593709456328124E-3</v>
      </c>
      <c r="AW270" s="9">
        <f t="shared" si="576"/>
        <v>3.1593660298366616E-3</v>
      </c>
      <c r="AX270" s="9">
        <f t="shared" si="576"/>
        <v>3.1593608578596912E-3</v>
      </c>
      <c r="AY270" s="9">
        <f t="shared" si="576"/>
        <v>3.1593554168769791E-3</v>
      </c>
      <c r="AZ270" s="9">
        <f t="shared" si="576"/>
        <v>3.1593496934501203E-3</v>
      </c>
      <c r="BA270" s="9">
        <f t="shared" si="576"/>
        <v>3.1593436734983363E-3</v>
      </c>
      <c r="BB270" s="9">
        <f t="shared" si="576"/>
        <v>3.1593373422709897E-3</v>
      </c>
      <c r="BC270" s="9">
        <f t="shared" si="576"/>
        <v>3.1593306843147066E-3</v>
      </c>
      <c r="BD270" s="9">
        <f t="shared" si="576"/>
        <v>3.1593236834455011E-3</v>
      </c>
      <c r="BE270" s="9">
        <f t="shared" si="576"/>
        <v>3.1593163227115282E-3</v>
      </c>
      <c r="BF270" s="9">
        <f t="shared" si="576"/>
        <v>3.1593085843616216E-3</v>
      </c>
      <c r="BG270" s="9">
        <f t="shared" si="576"/>
        <v>3.1593004498094829E-3</v>
      </c>
      <c r="BH270" s="9">
        <f t="shared" si="576"/>
        <v>3.1592918995941403E-3</v>
      </c>
      <c r="BI270" s="9">
        <f t="shared" si="576"/>
        <v>3.1592829133430902E-3</v>
      </c>
      <c r="BJ270" s="9">
        <f t="shared" si="576"/>
        <v>3.1592734697306287E-3</v>
      </c>
      <c r="BK270" s="9">
        <f t="shared" si="576"/>
        <v>3.1592635464366579E-3</v>
      </c>
      <c r="BL270" s="9">
        <f t="shared" si="576"/>
        <v>3.159253120101626E-3</v>
      </c>
      <c r="BM270" s="9">
        <f t="shared" si="576"/>
        <v>3.1592421662812007E-3</v>
      </c>
      <c r="BN270" s="9">
        <f t="shared" si="576"/>
        <v>3.1592306593989099E-3</v>
      </c>
      <c r="BO270" s="9">
        <f t="shared" ref="BO270:CZ273" si="580">NORMDIST($B270,0,1,0)-$B270*(1-NORMDIST($B270,0,1,1))-(NORMDIST($B270+BO$4,0,1,0)-($B270+BO$4)*(1-NORMDIST($B270+BO$4,0,1,1)))</f>
        <v>3.1592185726955278E-3</v>
      </c>
      <c r="BP270" s="9">
        <f t="shared" si="580"/>
        <v>3.1592058781775905E-3</v>
      </c>
      <c r="BQ270" s="9">
        <f t="shared" si="580"/>
        <v>3.1591925465658047E-3</v>
      </c>
      <c r="BR270" s="9">
        <f t="shared" si="580"/>
        <v>3.1591785472352149E-3</v>
      </c>
      <c r="BS270" s="9">
        <f t="shared" si="580"/>
        <v>3.1591638481587984E-3</v>
      </c>
      <c r="BT270" s="9">
        <f t="shared" si="580"/>
        <v>3.1591484158483168E-3</v>
      </c>
      <c r="BU270" s="9">
        <f t="shared" si="580"/>
        <v>3.1591322152878798E-3</v>
      </c>
      <c r="BV270" s="9">
        <f t="shared" si="580"/>
        <v>3.1591152098711488E-3</v>
      </c>
      <c r="BW270" s="9">
        <f t="shared" si="580"/>
        <v>3.1590973613312917E-3</v>
      </c>
      <c r="BX270" s="9">
        <f t="shared" si="580"/>
        <v>3.1590786296693588E-3</v>
      </c>
      <c r="BY270" s="9">
        <f t="shared" si="580"/>
        <v>3.1590589730840354E-3</v>
      </c>
      <c r="BZ270" s="9">
        <f t="shared" si="580"/>
        <v>3.159038347889298E-3</v>
      </c>
      <c r="CA270" s="9">
        <f t="shared" si="580"/>
        <v>3.1590167084392853E-3</v>
      </c>
      <c r="CB270" s="9">
        <f t="shared" si="580"/>
        <v>3.158994007041695E-3</v>
      </c>
      <c r="CC270" s="9">
        <f t="shared" si="580"/>
        <v>3.1589701938742575E-3</v>
      </c>
      <c r="CD270" s="9">
        <f t="shared" si="580"/>
        <v>3.1589452168927228E-3</v>
      </c>
      <c r="CE270" s="9">
        <f t="shared" si="580"/>
        <v>3.1589190217386444E-3</v>
      </c>
      <c r="CF270" s="9">
        <f t="shared" si="580"/>
        <v>3.1588915516419301E-3</v>
      </c>
      <c r="CG270" s="9">
        <f t="shared" si="580"/>
        <v>3.1588627473207241E-3</v>
      </c>
      <c r="CH270" s="9">
        <f t="shared" si="580"/>
        <v>3.1588325468760448E-3</v>
      </c>
      <c r="CI270" s="9">
        <f t="shared" si="580"/>
        <v>3.1588008856826147E-3</v>
      </c>
      <c r="CJ270" s="9">
        <f t="shared" si="580"/>
        <v>3.1587676962777215E-3</v>
      </c>
      <c r="CK270" s="9">
        <f t="shared" si="580"/>
        <v>3.158732908242388E-3</v>
      </c>
      <c r="CL270" s="9">
        <f t="shared" si="580"/>
        <v>3.1586964480796072E-3</v>
      </c>
      <c r="CM270" s="9">
        <f t="shared" si="580"/>
        <v>3.1586582390892969E-3</v>
      </c>
      <c r="CN270" s="9">
        <f t="shared" si="580"/>
        <v>3.1586182012346207E-3</v>
      </c>
      <c r="CO270" s="9">
        <f t="shared" si="580"/>
        <v>3.1585762510076823E-3</v>
      </c>
      <c r="CP270" s="9">
        <f t="shared" si="580"/>
        <v>3.1585323012881077E-3</v>
      </c>
      <c r="CQ270" s="9">
        <f t="shared" si="580"/>
        <v>3.1584862611944782E-3</v>
      </c>
      <c r="CR270" s="9">
        <f t="shared" si="580"/>
        <v>3.1584380359343774E-3</v>
      </c>
      <c r="CS270" s="9">
        <f t="shared" si="580"/>
        <v>3.1583875266444775E-3</v>
      </c>
      <c r="CT270" s="9">
        <f t="shared" si="580"/>
        <v>3.1583346302272849E-3</v>
      </c>
      <c r="CU270" s="9">
        <f t="shared" si="580"/>
        <v>3.1582792391812611E-3</v>
      </c>
      <c r="CV270" s="9">
        <f t="shared" si="580"/>
        <v>3.1582212414239127E-3</v>
      </c>
      <c r="CW270" s="9">
        <f t="shared" si="580"/>
        <v>3.1581605201107922E-3</v>
      </c>
      <c r="CX270" s="9">
        <f t="shared" si="580"/>
        <v>3.1580969534430628E-3</v>
      </c>
      <c r="CY270" s="9">
        <f t="shared" si="580"/>
        <v>3.1580304144727374E-3</v>
      </c>
      <c r="CZ270" s="9">
        <f t="shared" si="580"/>
        <v>3.1579607708976318E-3</v>
      </c>
      <c r="DA270" s="9">
        <f t="shared" si="577"/>
        <v>3.1578878848520491E-3</v>
      </c>
      <c r="DB270" s="9">
        <f t="shared" si="577"/>
        <v>3.1578116126860971E-3</v>
      </c>
      <c r="DC270" s="9">
        <f t="shared" si="577"/>
        <v>3.1577318047395046E-3</v>
      </c>
      <c r="DD270" s="9">
        <f t="shared" si="577"/>
        <v>3.157648305106548E-3</v>
      </c>
      <c r="DE270" s="9">
        <f t="shared" si="577"/>
        <v>3.1575609513920136E-3</v>
      </c>
      <c r="DF270" s="9">
        <f t="shared" si="577"/>
        <v>3.1574695744599466E-3</v>
      </c>
      <c r="DG270" s="9">
        <f t="shared" si="577"/>
        <v>3.1573739981720817E-3</v>
      </c>
      <c r="DH270" s="9">
        <f t="shared" si="577"/>
        <v>3.1572740391156585E-3</v>
      </c>
      <c r="DI270" s="9">
        <f t="shared" si="577"/>
        <v>3.1571695063254534E-3</v>
      </c>
      <c r="DJ270" s="9">
        <f t="shared" si="577"/>
        <v>3.1570602009933666E-3</v>
      </c>
      <c r="DK270" s="9">
        <f t="shared" si="577"/>
        <v>3.1569459161669457E-3</v>
      </c>
      <c r="DL270" s="9">
        <f t="shared" si="577"/>
        <v>3.1568264364381028E-3</v>
      </c>
      <c r="DM270" s="9">
        <f t="shared" si="577"/>
        <v>3.1567015376245864E-3</v>
      </c>
      <c r="DN270" s="9">
        <f t="shared" si="577"/>
        <v>3.1565709864335694E-3</v>
      </c>
      <c r="DO270" s="9">
        <f t="shared" si="577"/>
        <v>3.1564345401182284E-3</v>
      </c>
      <c r="DP270" s="9">
        <f t="shared" si="577"/>
        <v>3.1562919461221263E-3</v>
      </c>
      <c r="DQ270" s="9">
        <f t="shared" si="577"/>
        <v>3.156142941709445E-3</v>
      </c>
      <c r="DR270" s="9">
        <f t="shared" si="577"/>
        <v>3.1559872535855474E-3</v>
      </c>
      <c r="DS270" s="9">
        <f t="shared" si="577"/>
        <v>3.1558245974992582E-3</v>
      </c>
      <c r="DT270" s="9">
        <f t="shared" si="577"/>
        <v>3.1556546778376405E-3</v>
      </c>
      <c r="DU270" s="9">
        <f t="shared" si="577"/>
        <v>3.155477187204948E-3</v>
      </c>
      <c r="DV270" s="9">
        <f t="shared" si="577"/>
        <v>3.1552918059834468E-3</v>
      </c>
      <c r="DW270" s="9">
        <f t="shared" si="577"/>
        <v>3.1550982018856174E-3</v>
      </c>
      <c r="DX270" s="9">
        <f t="shared" si="577"/>
        <v>3.1548960294874094E-3</v>
      </c>
      <c r="DY270" s="9">
        <f t="shared" si="577"/>
        <v>3.1546849297477532E-3</v>
      </c>
      <c r="DZ270" s="9">
        <f t="shared" si="577"/>
        <v>3.1544645295098414E-3</v>
      </c>
      <c r="EA270" s="9">
        <f t="shared" si="577"/>
        <v>3.1542344409878215E-3</v>
      </c>
      <c r="EB270" s="9">
        <f t="shared" si="577"/>
        <v>3.1539942612365088E-3</v>
      </c>
      <c r="EC270" s="9">
        <f t="shared" si="577"/>
        <v>3.1537435716034977E-3</v>
      </c>
      <c r="ED270" s="9">
        <f t="shared" si="577"/>
        <v>3.1534819371611673E-3</v>
      </c>
      <c r="EE270" s="9">
        <f t="shared" si="577"/>
        <v>3.1532089061240883E-3</v>
      </c>
      <c r="EF270" s="9">
        <f t="shared" si="577"/>
        <v>3.1529240092442058E-3</v>
      </c>
      <c r="EG270" s="9">
        <f t="shared" si="577"/>
        <v>3.1526267591873518E-3</v>
      </c>
      <c r="EH270" s="9">
        <f t="shared" si="577"/>
        <v>3.1523166498909358E-3</v>
      </c>
      <c r="EI270" s="9">
        <f t="shared" si="577"/>
        <v>3.1519931558990342E-3</v>
      </c>
      <c r="EJ270" s="9">
        <f t="shared" si="577"/>
        <v>3.1516557316772571E-3</v>
      </c>
      <c r="EK270" s="9">
        <f t="shared" si="577"/>
        <v>3.1513038109070167E-3</v>
      </c>
      <c r="EL270" s="9">
        <f t="shared" si="577"/>
        <v>3.1509368057543157E-3</v>
      </c>
      <c r="EM270" s="9">
        <f t="shared" si="577"/>
        <v>3.1505541061183024E-3</v>
      </c>
      <c r="EN270" s="9">
        <f t="shared" si="577"/>
        <v>3.1501550788545557E-3</v>
      </c>
      <c r="EO270" s="9">
        <f t="shared" si="577"/>
        <v>3.1497390669755296E-3</v>
      </c>
      <c r="EP270" s="9">
        <f t="shared" si="577"/>
        <v>3.1493053888243363E-3</v>
      </c>
      <c r="EQ270" s="9">
        <f t="shared" si="577"/>
        <v>3.1488533372232654E-3</v>
      </c>
      <c r="ER270" s="9">
        <f t="shared" si="577"/>
        <v>3.1483821785991883E-3</v>
      </c>
      <c r="ES270" s="9">
        <f t="shared" si="577"/>
        <v>3.1478911520753479E-3</v>
      </c>
      <c r="ET270" s="9">
        <f t="shared" si="577"/>
        <v>3.1473794685420117E-3</v>
      </c>
      <c r="EU270" s="9">
        <f t="shared" si="577"/>
        <v>3.1468463096957716E-3</v>
      </c>
      <c r="EV270" s="9">
        <f t="shared" si="577"/>
        <v>3.1462908270485715E-3</v>
      </c>
      <c r="EW270" s="9">
        <f t="shared" si="577"/>
        <v>3.1457121409100043E-3</v>
      </c>
      <c r="EX270" s="9">
        <f t="shared" si="577"/>
        <v>3.1451093393360442E-3</v>
      </c>
      <c r="EY270" s="9">
        <f t="shared" si="577"/>
        <v>3.1444814770472279E-3</v>
      </c>
      <c r="EZ270" s="9">
        <f t="shared" si="577"/>
        <v>3.1438275743153653E-3</v>
      </c>
      <c r="FA270" s="9">
        <f t="shared" si="577"/>
        <v>3.1431466158156878E-3</v>
      </c>
      <c r="FB270" s="9">
        <f t="shared" si="577"/>
        <v>3.1424375494472538E-3</v>
      </c>
      <c r="FC270" s="9">
        <f t="shared" si="577"/>
        <v>3.1416992851163229E-3</v>
      </c>
      <c r="FD270" s="9">
        <f t="shared" si="577"/>
        <v>3.1409306934858448E-3</v>
      </c>
      <c r="FE270" s="9">
        <f t="shared" si="577"/>
        <v>3.1401306046861584E-3</v>
      </c>
      <c r="FF270" s="9">
        <f t="shared" si="577"/>
        <v>3.1392978069920375E-3</v>
      </c>
      <c r="FG270" s="9">
        <f t="shared" si="577"/>
        <v>3.138431045459016E-3</v>
      </c>
      <c r="FH270" s="9">
        <f t="shared" si="577"/>
        <v>3.1375290205190691E-3</v>
      </c>
      <c r="FI270" s="9">
        <f t="shared" si="577"/>
        <v>3.1365903865410798E-3</v>
      </c>
      <c r="FJ270" s="9">
        <f t="shared" si="577"/>
        <v>3.1356137503444274E-3</v>
      </c>
      <c r="FK270" s="9">
        <f t="shared" si="579"/>
        <v>3.1345976696760727E-3</v>
      </c>
      <c r="FL270" s="9">
        <f t="shared" si="579"/>
        <v>3.1335406516390905E-3</v>
      </c>
      <c r="FM270" s="9">
        <f t="shared" si="579"/>
        <v>3.1324411510825368E-3</v>
      </c>
      <c r="FN270" s="9">
        <f t="shared" si="579"/>
        <v>3.1312975689439166E-3</v>
      </c>
      <c r="FO270" s="9">
        <f t="shared" si="579"/>
        <v>3.1301082505438334E-3</v>
      </c>
      <c r="FP270" s="9">
        <f t="shared" si="579"/>
        <v>3.1288714838372785E-3</v>
      </c>
      <c r="FQ270" s="9">
        <f t="shared" si="579"/>
        <v>3.1275854976137458E-3</v>
      </c>
      <c r="FR270" s="9">
        <f t="shared" si="579"/>
        <v>3.1262484596510588E-3</v>
      </c>
      <c r="FS270" s="9">
        <f t="shared" si="579"/>
        <v>3.1248584748155778E-3</v>
      </c>
      <c r="FT270" s="9">
        <f t="shared" si="579"/>
        <v>3.1234135831141006E-3</v>
      </c>
      <c r="FU270" s="9">
        <f t="shared" si="579"/>
        <v>3.1219117576918283E-3</v>
      </c>
      <c r="FV270" s="9">
        <f t="shared" si="579"/>
        <v>3.1203509027764973E-3</v>
      </c>
      <c r="FW270" s="9">
        <f t="shared" si="579"/>
        <v>3.1187288515696003E-3</v>
      </c>
      <c r="FX270" s="9">
        <f t="shared" si="579"/>
        <v>3.1170433640792449E-3</v>
      </c>
      <c r="FY270" s="9">
        <f t="shared" si="579"/>
        <v>3.1152921248969105E-3</v>
      </c>
      <c r="FZ270" s="9">
        <f t="shared" si="579"/>
        <v>3.1134727409175495E-3</v>
      </c>
      <c r="GA270" s="9">
        <f t="shared" si="579"/>
        <v>3.1115827389993915E-3</v>
      </c>
      <c r="GB270" s="9">
        <f t="shared" si="579"/>
        <v>3.1096195635603313E-3</v>
      </c>
      <c r="GC270" s="9">
        <f t="shared" si="579"/>
        <v>3.107580574117314E-3</v>
      </c>
      <c r="GD270" s="9">
        <f t="shared" si="579"/>
        <v>3.1054630427590105E-3</v>
      </c>
      <c r="GE270" s="9">
        <f t="shared" si="579"/>
        <v>3.1032641515552216E-3</v>
      </c>
      <c r="GF270" s="9">
        <f t="shared" si="579"/>
        <v>3.1009809899017926E-3</v>
      </c>
      <c r="GG270" s="9">
        <f t="shared" si="579"/>
        <v>3.0986105517975858E-3</v>
      </c>
      <c r="GH270" s="9">
        <f t="shared" si="579"/>
        <v>3.0961497330521687E-3</v>
      </c>
      <c r="GI270" s="9">
        <f t="shared" si="579"/>
        <v>3.0935953284268337E-3</v>
      </c>
      <c r="GJ270" s="9">
        <f t="shared" si="579"/>
        <v>3.0909440287027706E-3</v>
      </c>
      <c r="GK270" s="9">
        <f t="shared" si="579"/>
        <v>3.0881924176777722E-3</v>
      </c>
      <c r="GL270" s="9">
        <f t="shared" si="579"/>
        <v>3.0853369690898294E-3</v>
      </c>
      <c r="GM270" s="9">
        <f t="shared" si="579"/>
        <v>3.0823740434653946E-3</v>
      </c>
      <c r="GN270" s="9">
        <f t="shared" si="579"/>
        <v>3.0792998848925583E-3</v>
      </c>
      <c r="GO270" s="9">
        <f t="shared" si="579"/>
        <v>3.0761106177157162E-3</v>
      </c>
      <c r="GP270" s="9">
        <f t="shared" si="579"/>
        <v>3.0728022431515552E-3</v>
      </c>
      <c r="GQ270" s="9">
        <f t="shared" si="579"/>
        <v>3.0693706358270799E-3</v>
      </c>
      <c r="GR270" s="9">
        <f t="shared" si="579"/>
        <v>3.0658115402322989E-3</v>
      </c>
      <c r="GS270" s="9">
        <f t="shared" si="579"/>
        <v>3.062120567092532E-3</v>
      </c>
      <c r="GT270" s="9">
        <f t="shared" si="579"/>
        <v>3.0582931896574756E-3</v>
      </c>
      <c r="GU270" s="9">
        <f t="shared" si="579"/>
        <v>3.0543247399010967E-3</v>
      </c>
      <c r="GV270" s="9">
        <f t="shared" si="579"/>
        <v>3.050210404637137E-3</v>
      </c>
      <c r="GW270" s="9">
        <f t="shared" si="579"/>
        <v>3.0459452215466226E-3</v>
      </c>
      <c r="GX270" s="9">
        <f t="shared" si="579"/>
        <v>3.0415240751121716E-3</v>
      </c>
      <c r="GY270" s="9">
        <f t="shared" si="579"/>
        <v>3.0369416924645757E-3</v>
      </c>
      <c r="GZ270" s="9">
        <f t="shared" si="579"/>
        <v>3.0321926391362053E-3</v>
      </c>
      <c r="HA270" s="9">
        <f t="shared" si="579"/>
        <v>3.0272713147165651E-3</v>
      </c>
      <c r="HB270" s="9">
        <f t="shared" si="579"/>
        <v>3.0221719484180218E-3</v>
      </c>
      <c r="HC270" s="9">
        <f t="shared" si="579"/>
        <v>3.0168885945401958E-3</v>
      </c>
      <c r="HD270" s="9">
        <f t="shared" si="579"/>
        <v>3.0114151278390761E-3</v>
      </c>
      <c r="HE270" s="9">
        <f t="shared" si="579"/>
        <v>3.0057452387937098E-3</v>
      </c>
      <c r="HF270" s="9">
        <f t="shared" si="579"/>
        <v>2.9998724287727272E-3</v>
      </c>
      <c r="HG270" s="9">
        <f t="shared" si="579"/>
        <v>2.993790005101785E-3</v>
      </c>
      <c r="HH270" s="9">
        <f t="shared" si="579"/>
        <v>2.9874910760200736E-3</v>
      </c>
      <c r="HI270" s="9">
        <f t="shared" si="579"/>
        <v>2.9809685455392167E-3</v>
      </c>
      <c r="HJ270" s="9">
        <f t="shared" si="579"/>
        <v>2.9742151081891348E-3</v>
      </c>
      <c r="HK270" s="9">
        <f t="shared" si="579"/>
        <v>2.9672232436612164E-3</v>
      </c>
      <c r="HL270" s="9">
        <f t="shared" si="579"/>
        <v>2.9599852113385053E-3</v>
      </c>
      <c r="HM270" s="9">
        <f t="shared" si="579"/>
        <v>2.9524930447154918E-3</v>
      </c>
      <c r="HN270" s="9">
        <f t="shared" si="579"/>
        <v>2.9447385457093129E-3</v>
      </c>
      <c r="HO270" s="9">
        <f t="shared" si="579"/>
        <v>2.9367132788540302E-3</v>
      </c>
      <c r="HP270" s="9">
        <f t="shared" si="579"/>
        <v>2.9284085653799885E-3</v>
      </c>
      <c r="HQ270" s="9">
        <f t="shared" si="579"/>
        <v>2.9198154771820097E-3</v>
      </c>
      <c r="HR270" s="9">
        <f t="shared" si="579"/>
        <v>2.9109248306642094E-3</v>
      </c>
      <c r="HS270" s="9">
        <f t="shared" si="579"/>
        <v>2.9017271804722884E-3</v>
      </c>
      <c r="HT270" s="9">
        <f t="shared" si="579"/>
        <v>2.8922128131003201E-3</v>
      </c>
      <c r="HU270" s="9">
        <f t="shared" si="579"/>
        <v>2.8823717403831063E-3</v>
      </c>
      <c r="HV270" s="9">
        <f t="shared" si="579"/>
        <v>2.8721936928610297E-3</v>
      </c>
      <c r="HW270" s="9">
        <f t="shared" si="578"/>
        <v>2.8616681130251807E-3</v>
      </c>
      <c r="HX270" s="9">
        <f t="shared" si="578"/>
        <v>2.8507841484366175E-3</v>
      </c>
      <c r="HY270" s="9">
        <f t="shared" si="578"/>
        <v>2.8395306447209527E-3</v>
      </c>
      <c r="HZ270" s="9">
        <f t="shared" si="578"/>
        <v>2.8278961384358959E-3</v>
      </c>
      <c r="IA270" s="9">
        <f t="shared" si="578"/>
        <v>2.815868849813503E-3</v>
      </c>
      <c r="IB270" s="9">
        <f t="shared" si="578"/>
        <v>2.8034366753697786E-3</v>
      </c>
      <c r="IC270" s="9">
        <f t="shared" si="578"/>
        <v>2.7905871803889093E-3</v>
      </c>
      <c r="ID270" s="9">
        <f t="shared" si="578"/>
        <v>2.7773075912757199E-3</v>
      </c>
      <c r="IE270" s="9">
        <f t="shared" si="578"/>
        <v>2.7635847877749619E-3</v>
      </c>
      <c r="IF270" s="9">
        <f t="shared" si="578"/>
        <v>2.7494052950626053E-3</v>
      </c>
      <c r="IG270" s="9">
        <f t="shared" si="578"/>
        <v>2.7347552756997913E-3</v>
      </c>
      <c r="IH270" s="9">
        <f t="shared" si="578"/>
        <v>2.7196205214557699E-3</v>
      </c>
      <c r="II270" s="9">
        <f t="shared" si="578"/>
        <v>2.7039864449958798E-3</v>
      </c>
      <c r="IJ270" s="9">
        <f t="shared" si="578"/>
        <v>2.6878380714341179E-3</v>
      </c>
      <c r="IK270" s="9">
        <f t="shared" si="578"/>
        <v>2.6711600297492696E-3</v>
      </c>
      <c r="IL270" s="9">
        <f t="shared" si="578"/>
        <v>2.6539365440665852E-3</v>
      </c>
      <c r="IM270" s="9">
        <f t="shared" si="578"/>
        <v>2.6361514248005062E-3</v>
      </c>
      <c r="IN270" s="9">
        <f t="shared" si="578"/>
        <v>2.6177880596613507E-3</v>
      </c>
      <c r="IO270" s="9">
        <f t="shared" si="578"/>
        <v>2.5988294045228132E-3</v>
      </c>
      <c r="IP270" s="9">
        <f t="shared" si="578"/>
        <v>2.5792579741532404E-3</v>
      </c>
      <c r="IQ270" s="9">
        <f t="shared" si="578"/>
        <v>2.5590558328072305E-3</v>
      </c>
      <c r="IR270" s="9">
        <f t="shared" si="578"/>
        <v>2.5382045846779029E-3</v>
      </c>
      <c r="IS270" s="9">
        <f t="shared" si="578"/>
        <v>2.5166853642121182E-3</v>
      </c>
      <c r="IT270" s="9">
        <f t="shared" si="578"/>
        <v>2.494478826284288E-3</v>
      </c>
      <c r="IU270" s="9">
        <f t="shared" si="578"/>
        <v>2.4715651362324023E-3</v>
      </c>
      <c r="IV270" s="9">
        <f t="shared" si="578"/>
        <v>2.447923959756489E-3</v>
      </c>
      <c r="IW270" s="9">
        <f t="shared" si="578"/>
        <v>2.4235344526743544E-3</v>
      </c>
      <c r="IX270" s="9">
        <f t="shared" si="578"/>
        <v>2.3983752505416954E-3</v>
      </c>
      <c r="IY270" s="9">
        <f t="shared" si="578"/>
        <v>2.372424458132372E-3</v>
      </c>
      <c r="IZ270" s="9">
        <f t="shared" si="578"/>
        <v>2.3456596387799577E-3</v>
      </c>
      <c r="JA270" s="9">
        <f t="shared" si="578"/>
        <v>2.3180578035828462E-3</v>
      </c>
      <c r="JB270" s="9">
        <f t="shared" si="578"/>
        <v>2.2895954004705146E-3</v>
      </c>
      <c r="JC270" s="9">
        <f t="shared" si="578"/>
        <v>2.2602483031325775E-3</v>
      </c>
      <c r="JD270" s="9">
        <f t="shared" si="578"/>
        <v>2.2299917998136014E-3</v>
      </c>
      <c r="JE270" s="9">
        <f t="shared" si="578"/>
        <v>2.1988005819708282E-3</v>
      </c>
      <c r="JF270" s="9">
        <f t="shared" si="578"/>
        <v>2.1666487327968859E-3</v>
      </c>
      <c r="JG270" s="9">
        <f t="shared" si="578"/>
        <v>2.1335097156100109E-3</v>
      </c>
      <c r="JH270" s="9">
        <f t="shared" si="578"/>
        <v>2.0993563621106923E-3</v>
      </c>
      <c r="JI270" s="9">
        <f t="shared" si="578"/>
        <v>2.0641608605068262E-3</v>
      </c>
      <c r="JJ270" s="9">
        <f t="shared" si="578"/>
        <v>2.0278947435068157E-3</v>
      </c>
      <c r="JK270" s="9">
        <f t="shared" si="578"/>
        <v>1.9905288761877908E-3</v>
      </c>
      <c r="JL270" s="9">
        <f t="shared" si="578"/>
        <v>1.9520334437295034E-3</v>
      </c>
      <c r="JM270" s="9">
        <f t="shared" si="578"/>
        <v>1.9123779390280635E-3</v>
      </c>
      <c r="JN270" s="9">
        <f t="shared" si="578"/>
        <v>1.8715311501807056E-3</v>
      </c>
      <c r="JO270" s="9">
        <f t="shared" si="578"/>
        <v>1.8294611478504516E-3</v>
      </c>
      <c r="JP270" s="9">
        <f t="shared" si="578"/>
        <v>1.7861352725062011E-3</v>
      </c>
      <c r="JQ270" s="9">
        <f t="shared" si="578"/>
        <v>1.7415201215470362E-3</v>
      </c>
      <c r="JR270" s="9">
        <f t="shared" si="578"/>
        <v>1.6955815363068217E-3</v>
      </c>
      <c r="JS270" s="9">
        <f t="shared" si="578"/>
        <v>1.6482845889446655E-3</v>
      </c>
      <c r="JT270" s="9">
        <f t="shared" si="578"/>
        <v>1.5995935692223462E-3</v>
      </c>
      <c r="JU270" s="9">
        <f t="shared" si="578"/>
        <v>1.5494719711705348E-3</v>
      </c>
      <c r="JV270" s="9">
        <f t="shared" si="578"/>
        <v>1.4978824796491302E-3</v>
      </c>
      <c r="JW270" s="9">
        <f t="shared" si="578"/>
        <v>1.4447869567985692E-3</v>
      </c>
      <c r="JX270" s="9">
        <f t="shared" si="578"/>
        <v>1.3901464283928074E-3</v>
      </c>
      <c r="JY270" s="9">
        <f t="shared" si="578"/>
        <v>1.3339210700884715E-3</v>
      </c>
      <c r="JZ270" s="9">
        <f t="shared" si="578"/>
        <v>1.2760701935808274E-3</v>
      </c>
      <c r="KA270" s="9">
        <f t="shared" si="578"/>
        <v>1.216552232662621E-3</v>
      </c>
      <c r="KB270" s="9">
        <f t="shared" si="578"/>
        <v>1.1553247291956493E-3</v>
      </c>
      <c r="KC270" s="9">
        <f t="shared" si="578"/>
        <v>1.0923443189925913E-3</v>
      </c>
      <c r="KD270" s="9">
        <f t="shared" si="578"/>
        <v>1.0275667176177228E-3</v>
      </c>
      <c r="KE270" s="9">
        <f t="shared" si="578"/>
        <v>9.6094670610494606E-4</v>
      </c>
      <c r="KF270" s="9">
        <f t="shared" si="578"/>
        <v>8.9243811660254246E-4</v>
      </c>
      <c r="KG270" s="9">
        <f t="shared" si="578"/>
        <v>8.2199381794346646E-4</v>
      </c>
      <c r="KH270" s="9">
        <f t="shared" si="574"/>
        <v>7.4956570114811938E-4</v>
      </c>
      <c r="KI270" s="9">
        <f t="shared" si="574"/>
        <v>6.7510466486301463E-4</v>
      </c>
      <c r="KJ270" s="9">
        <f t="shared" si="574"/>
        <v>5.9856060074085782E-4</v>
      </c>
      <c r="KK270" s="9">
        <f t="shared" si="574"/>
        <v>5.1988237876278084E-4</v>
      </c>
      <c r="KL270" s="9">
        <f t="shared" si="574"/>
        <v>4.390178325116359E-4</v>
      </c>
      <c r="KM270" s="9">
        <f t="shared" si="574"/>
        <v>3.5591374439944423E-4</v>
      </c>
      <c r="KN270" s="9">
        <f t="shared" si="574"/>
        <v>2.7051583085203543E-4</v>
      </c>
      <c r="KO270" s="9">
        <f t="shared" si="574"/>
        <v>1.827687274592836E-4</v>
      </c>
      <c r="KP270" s="9">
        <f t="shared" si="574"/>
        <v>9.2615974092932069E-5</v>
      </c>
    </row>
    <row r="271" spans="2:302" x14ac:dyDescent="0.25">
      <c r="B271" s="5">
        <f t="shared" si="567"/>
        <v>2.3400000000000567</v>
      </c>
      <c r="C271" s="9">
        <f t="shared" si="565"/>
        <v>3.2545916210240332E-3</v>
      </c>
      <c r="D271" s="9">
        <f t="shared" ref="D271:BO274" si="581">NORMDIST($B271,0,1,0)-$B271*(1-NORMDIST($B271,0,1,1))-(NORMDIST($B271+D$4,0,1,0)-($B271+D$4)*(1-NORMDIST($B271+D$4,0,1,1)))</f>
        <v>3.2545911432424208E-3</v>
      </c>
      <c r="E271" s="9">
        <f t="shared" si="581"/>
        <v>3.2545906384160443E-3</v>
      </c>
      <c r="F271" s="9">
        <f t="shared" si="581"/>
        <v>3.2545901050641261E-3</v>
      </c>
      <c r="G271" s="9">
        <f t="shared" si="581"/>
        <v>3.2545895416310122E-3</v>
      </c>
      <c r="H271" s="9">
        <f t="shared" si="581"/>
        <v>3.2545889464771281E-3</v>
      </c>
      <c r="I271" s="9">
        <f t="shared" si="581"/>
        <v>3.2545883178776601E-3</v>
      </c>
      <c r="J271" s="9">
        <f t="shared" si="581"/>
        <v>3.2545876540175421E-3</v>
      </c>
      <c r="K271" s="9">
        <f t="shared" si="581"/>
        <v>3.2545869529872567E-3</v>
      </c>
      <c r="L271" s="9">
        <f t="shared" si="581"/>
        <v>3.2545862127768958E-3</v>
      </c>
      <c r="M271" s="9">
        <f t="shared" si="581"/>
        <v>3.254585431272352E-3</v>
      </c>
      <c r="N271" s="9">
        <f t="shared" si="581"/>
        <v>3.254584606251052E-3</v>
      </c>
      <c r="O271" s="9">
        <f t="shared" si="581"/>
        <v>3.2545837353729454E-3</v>
      </c>
      <c r="P271" s="9">
        <f t="shared" si="581"/>
        <v>3.2545828161787038E-3</v>
      </c>
      <c r="Q271" s="9">
        <f t="shared" si="581"/>
        <v>3.2545818460826574E-3</v>
      </c>
      <c r="R271" s="9">
        <f t="shared" si="581"/>
        <v>3.2545808223642938E-3</v>
      </c>
      <c r="S271" s="9">
        <f t="shared" si="581"/>
        <v>3.2545797421649706E-3</v>
      </c>
      <c r="T271" s="9">
        <f t="shared" si="581"/>
        <v>3.2545786024785676E-3</v>
      </c>
      <c r="U271" s="9">
        <f t="shared" si="581"/>
        <v>3.2545774001456083E-3</v>
      </c>
      <c r="V271" s="9">
        <f t="shared" si="581"/>
        <v>3.2545761318453405E-3</v>
      </c>
      <c r="W271" s="9">
        <f t="shared" si="581"/>
        <v>3.2545747940883368E-3</v>
      </c>
      <c r="X271" s="9">
        <f t="shared" si="581"/>
        <v>3.2545733832081382E-3</v>
      </c>
      <c r="Y271" s="9">
        <f t="shared" si="581"/>
        <v>3.2545718953504699E-3</v>
      </c>
      <c r="Z271" s="9">
        <f t="shared" si="581"/>
        <v>3.2545703264687813E-3</v>
      </c>
      <c r="AA271" s="9">
        <f t="shared" si="581"/>
        <v>3.2545686723098022E-3</v>
      </c>
      <c r="AB271" s="9">
        <f t="shared" si="581"/>
        <v>3.2545669284080822E-3</v>
      </c>
      <c r="AC271" s="9">
        <f t="shared" si="581"/>
        <v>3.2545650900726334E-3</v>
      </c>
      <c r="AD271" s="9">
        <f t="shared" si="581"/>
        <v>3.2545631523772031E-3</v>
      </c>
      <c r="AE271" s="9">
        <f t="shared" si="581"/>
        <v>3.2545611101492018E-3</v>
      </c>
      <c r="AF271" s="9">
        <f t="shared" si="581"/>
        <v>3.2545589579579893E-3</v>
      </c>
      <c r="AG271" s="9">
        <f t="shared" si="581"/>
        <v>3.2545566901020732E-3</v>
      </c>
      <c r="AH271" s="9">
        <f t="shared" si="581"/>
        <v>3.2545543005958856E-3</v>
      </c>
      <c r="AI271" s="9">
        <f t="shared" si="581"/>
        <v>3.2545517831584388E-3</v>
      </c>
      <c r="AJ271" s="9">
        <f t="shared" si="581"/>
        <v>3.2545491311972148E-3</v>
      </c>
      <c r="AK271" s="9">
        <f t="shared" si="581"/>
        <v>3.2545463377935059E-3</v>
      </c>
      <c r="AL271" s="9">
        <f t="shared" si="581"/>
        <v>3.2545433956875269E-3</v>
      </c>
      <c r="AM271" s="9">
        <f t="shared" si="581"/>
        <v>3.2545402972644182E-3</v>
      </c>
      <c r="AN271" s="9">
        <f t="shared" si="581"/>
        <v>3.254537034532825E-3</v>
      </c>
      <c r="AO271" s="9">
        <f t="shared" si="581"/>
        <v>3.2545335991131887E-3</v>
      </c>
      <c r="AP271" s="9">
        <f t="shared" si="581"/>
        <v>3.2545299822146624E-3</v>
      </c>
      <c r="AQ271" s="9">
        <f t="shared" si="581"/>
        <v>3.2545261746188378E-3</v>
      </c>
      <c r="AR271" s="9">
        <f t="shared" si="581"/>
        <v>3.2545221666585786E-3</v>
      </c>
      <c r="AS271" s="9">
        <f t="shared" si="581"/>
        <v>3.2545179481984626E-3</v>
      </c>
      <c r="AT271" s="9">
        <f t="shared" si="581"/>
        <v>3.2545135086112101E-3</v>
      </c>
      <c r="AU271" s="9">
        <f t="shared" si="581"/>
        <v>3.2545088367581373E-3</v>
      </c>
      <c r="AV271" s="9">
        <f t="shared" si="581"/>
        <v>3.2545039209619865E-3</v>
      </c>
      <c r="AW271" s="9">
        <f t="shared" si="581"/>
        <v>3.2544987489850161E-3</v>
      </c>
      <c r="AX271" s="9">
        <f t="shared" si="581"/>
        <v>3.254493308002304E-3</v>
      </c>
      <c r="AY271" s="9">
        <f t="shared" si="581"/>
        <v>3.2544875845754453E-3</v>
      </c>
      <c r="AZ271" s="9">
        <f t="shared" si="581"/>
        <v>3.2544815646236612E-3</v>
      </c>
      <c r="BA271" s="9">
        <f t="shared" si="581"/>
        <v>3.2544752333963146E-3</v>
      </c>
      <c r="BB271" s="9">
        <f t="shared" si="581"/>
        <v>3.2544685754400315E-3</v>
      </c>
      <c r="BC271" s="9">
        <f t="shared" si="581"/>
        <v>3.254461574570826E-3</v>
      </c>
      <c r="BD271" s="9">
        <f t="shared" si="581"/>
        <v>3.2544542138368531E-3</v>
      </c>
      <c r="BE271" s="9">
        <f t="shared" si="581"/>
        <v>3.2544464754869465E-3</v>
      </c>
      <c r="BF271" s="9">
        <f t="shared" si="581"/>
        <v>3.2544383409348079E-3</v>
      </c>
      <c r="BG271" s="9">
        <f t="shared" si="581"/>
        <v>3.2544297907194653E-3</v>
      </c>
      <c r="BH271" s="9">
        <f t="shared" si="581"/>
        <v>3.2544208044684151E-3</v>
      </c>
      <c r="BI271" s="9">
        <f t="shared" si="581"/>
        <v>3.2544113608559536E-3</v>
      </c>
      <c r="BJ271" s="9">
        <f t="shared" si="581"/>
        <v>3.2544014375619828E-3</v>
      </c>
      <c r="BK271" s="9">
        <f t="shared" si="581"/>
        <v>3.2543910112269509E-3</v>
      </c>
      <c r="BL271" s="9">
        <f t="shared" si="581"/>
        <v>3.2543800574065256E-3</v>
      </c>
      <c r="BM271" s="9">
        <f t="shared" si="581"/>
        <v>3.2543685505242348E-3</v>
      </c>
      <c r="BN271" s="9">
        <f t="shared" si="581"/>
        <v>3.2543564638208527E-3</v>
      </c>
      <c r="BO271" s="9">
        <f t="shared" si="581"/>
        <v>3.2543437693029155E-3</v>
      </c>
      <c r="BP271" s="9">
        <f t="shared" si="580"/>
        <v>3.2543304376911296E-3</v>
      </c>
      <c r="BQ271" s="9">
        <f t="shared" si="580"/>
        <v>3.2543164383605399E-3</v>
      </c>
      <c r="BR271" s="9">
        <f t="shared" si="580"/>
        <v>3.2543017392841233E-3</v>
      </c>
      <c r="BS271" s="9">
        <f t="shared" si="580"/>
        <v>3.2542863069736417E-3</v>
      </c>
      <c r="BT271" s="9">
        <f t="shared" si="580"/>
        <v>3.2542701064132047E-3</v>
      </c>
      <c r="BU271" s="9">
        <f t="shared" si="580"/>
        <v>3.2542531009964737E-3</v>
      </c>
      <c r="BV271" s="9">
        <f t="shared" si="580"/>
        <v>3.2542352524566167E-3</v>
      </c>
      <c r="BW271" s="9">
        <f t="shared" si="580"/>
        <v>3.2542165207946837E-3</v>
      </c>
      <c r="BX271" s="9">
        <f t="shared" si="580"/>
        <v>3.2541968642093603E-3</v>
      </c>
      <c r="BY271" s="9">
        <f t="shared" si="580"/>
        <v>3.2541762390146229E-3</v>
      </c>
      <c r="BZ271" s="9">
        <f t="shared" si="580"/>
        <v>3.2541545995646102E-3</v>
      </c>
      <c r="CA271" s="9">
        <f t="shared" si="580"/>
        <v>3.2541318981670199E-3</v>
      </c>
      <c r="CB271" s="9">
        <f t="shared" si="580"/>
        <v>3.2541080849995824E-3</v>
      </c>
      <c r="CC271" s="9">
        <f t="shared" si="580"/>
        <v>3.2540831080180477E-3</v>
      </c>
      <c r="CD271" s="9">
        <f t="shared" si="580"/>
        <v>3.2540569128639693E-3</v>
      </c>
      <c r="CE271" s="9">
        <f t="shared" si="580"/>
        <v>3.254029442767255E-3</v>
      </c>
      <c r="CF271" s="9">
        <f t="shared" si="580"/>
        <v>3.254000638446049E-3</v>
      </c>
      <c r="CG271" s="9">
        <f t="shared" si="580"/>
        <v>3.2539704380013697E-3</v>
      </c>
      <c r="CH271" s="9">
        <f t="shared" si="580"/>
        <v>3.2539387768079396E-3</v>
      </c>
      <c r="CI271" s="9">
        <f t="shared" si="580"/>
        <v>3.2539055874030464E-3</v>
      </c>
      <c r="CJ271" s="9">
        <f t="shared" si="580"/>
        <v>3.2538707993677129E-3</v>
      </c>
      <c r="CK271" s="9">
        <f t="shared" si="580"/>
        <v>3.2538343392049321E-3</v>
      </c>
      <c r="CL271" s="9">
        <f t="shared" si="580"/>
        <v>3.2537961302146218E-3</v>
      </c>
      <c r="CM271" s="9">
        <f t="shared" si="580"/>
        <v>3.2537560923599457E-3</v>
      </c>
      <c r="CN271" s="9">
        <f t="shared" si="580"/>
        <v>3.2537141421330072E-3</v>
      </c>
      <c r="CO271" s="9">
        <f t="shared" si="580"/>
        <v>3.2536701924134326E-3</v>
      </c>
      <c r="CP271" s="9">
        <f t="shared" si="580"/>
        <v>3.2536241523198031E-3</v>
      </c>
      <c r="CQ271" s="9">
        <f t="shared" si="580"/>
        <v>3.2535759270597023E-3</v>
      </c>
      <c r="CR271" s="9">
        <f t="shared" si="580"/>
        <v>3.2535254177698024E-3</v>
      </c>
      <c r="CS271" s="9">
        <f t="shared" si="580"/>
        <v>3.2534725213526098E-3</v>
      </c>
      <c r="CT271" s="9">
        <f t="shared" si="580"/>
        <v>3.253417130306586E-3</v>
      </c>
      <c r="CU271" s="9">
        <f t="shared" si="580"/>
        <v>3.2533591325492376E-3</v>
      </c>
      <c r="CV271" s="9">
        <f t="shared" si="580"/>
        <v>3.2532984112361172E-3</v>
      </c>
      <c r="CW271" s="9">
        <f t="shared" si="580"/>
        <v>3.2532348445683877E-3</v>
      </c>
      <c r="CX271" s="9">
        <f t="shared" si="580"/>
        <v>3.2531683055980623E-3</v>
      </c>
      <c r="CY271" s="9">
        <f t="shared" ref="CY271:FJ274" si="582">NORMDIST($B271,0,1,0)-$B271*(1-NORMDIST($B271,0,1,1))-(NORMDIST($B271+CY$4,0,1,0)-($B271+CY$4)*(1-NORMDIST($B271+CY$4,0,1,1)))</f>
        <v>3.2530986620229567E-3</v>
      </c>
      <c r="CZ271" s="9">
        <f t="shared" si="582"/>
        <v>3.253025775977374E-3</v>
      </c>
      <c r="DA271" s="9">
        <f t="shared" si="582"/>
        <v>3.252949503811422E-3</v>
      </c>
      <c r="DB271" s="9">
        <f t="shared" si="582"/>
        <v>3.2528696958648295E-3</v>
      </c>
      <c r="DC271" s="9">
        <f t="shared" si="582"/>
        <v>3.2527861962318729E-3</v>
      </c>
      <c r="DD271" s="9">
        <f t="shared" si="582"/>
        <v>3.2526988425173385E-3</v>
      </c>
      <c r="DE271" s="9">
        <f t="shared" si="582"/>
        <v>3.2526074655852715E-3</v>
      </c>
      <c r="DF271" s="9">
        <f t="shared" si="582"/>
        <v>3.2525118892974066E-3</v>
      </c>
      <c r="DG271" s="9">
        <f t="shared" si="582"/>
        <v>3.2524119302409834E-3</v>
      </c>
      <c r="DH271" s="9">
        <f t="shared" si="582"/>
        <v>3.2523073974507783E-3</v>
      </c>
      <c r="DI271" s="9">
        <f t="shared" si="582"/>
        <v>3.252198092118692E-3</v>
      </c>
      <c r="DJ271" s="9">
        <f t="shared" si="582"/>
        <v>3.2520838072922706E-3</v>
      </c>
      <c r="DK271" s="9">
        <f t="shared" si="582"/>
        <v>3.2519643275634278E-3</v>
      </c>
      <c r="DL271" s="9">
        <f t="shared" si="582"/>
        <v>3.2518394287499117E-3</v>
      </c>
      <c r="DM271" s="9">
        <f t="shared" si="582"/>
        <v>3.2517088775588943E-3</v>
      </c>
      <c r="DN271" s="9">
        <f t="shared" si="582"/>
        <v>3.2515724312435533E-3</v>
      </c>
      <c r="DO271" s="9">
        <f t="shared" si="582"/>
        <v>3.2514298372474512E-3</v>
      </c>
      <c r="DP271" s="9">
        <f t="shared" si="582"/>
        <v>3.25128083283477E-3</v>
      </c>
      <c r="DQ271" s="9">
        <f t="shared" si="582"/>
        <v>3.2511251447108723E-3</v>
      </c>
      <c r="DR271" s="9">
        <f t="shared" si="582"/>
        <v>3.2509624886245831E-3</v>
      </c>
      <c r="DS271" s="9">
        <f t="shared" si="582"/>
        <v>3.2507925689629655E-3</v>
      </c>
      <c r="DT271" s="9">
        <f t="shared" si="582"/>
        <v>3.2506150783302734E-3</v>
      </c>
      <c r="DU271" s="9">
        <f t="shared" si="582"/>
        <v>3.2504296971087717E-3</v>
      </c>
      <c r="DV271" s="9">
        <f t="shared" si="582"/>
        <v>3.2502360930109424E-3</v>
      </c>
      <c r="DW271" s="9">
        <f t="shared" si="582"/>
        <v>3.2500339206127343E-3</v>
      </c>
      <c r="DX271" s="9">
        <f t="shared" si="582"/>
        <v>3.2498228208730781E-3</v>
      </c>
      <c r="DY271" s="9">
        <f t="shared" si="582"/>
        <v>3.2496024206351668E-3</v>
      </c>
      <c r="DZ271" s="9">
        <f t="shared" si="582"/>
        <v>3.2493723321131464E-3</v>
      </c>
      <c r="EA271" s="9">
        <f t="shared" si="582"/>
        <v>3.2491321523618337E-3</v>
      </c>
      <c r="EB271" s="9">
        <f t="shared" si="582"/>
        <v>3.248881462728823E-3</v>
      </c>
      <c r="EC271" s="9">
        <f t="shared" si="582"/>
        <v>3.2486198282864922E-3</v>
      </c>
      <c r="ED271" s="9">
        <f t="shared" si="582"/>
        <v>3.2483467972494132E-3</v>
      </c>
      <c r="EE271" s="9">
        <f t="shared" si="582"/>
        <v>3.2480619003695307E-3</v>
      </c>
      <c r="EF271" s="9">
        <f t="shared" si="582"/>
        <v>3.2477646503126767E-3</v>
      </c>
      <c r="EG271" s="9">
        <f t="shared" si="582"/>
        <v>3.2474545410162612E-3</v>
      </c>
      <c r="EH271" s="9">
        <f t="shared" si="582"/>
        <v>3.2471310470243591E-3</v>
      </c>
      <c r="EI271" s="9">
        <f t="shared" si="582"/>
        <v>3.2467936228025821E-3</v>
      </c>
      <c r="EJ271" s="9">
        <f t="shared" si="582"/>
        <v>3.2464417020323416E-3</v>
      </c>
      <c r="EK271" s="9">
        <f t="shared" si="582"/>
        <v>3.2460746968796411E-3</v>
      </c>
      <c r="EL271" s="9">
        <f t="shared" si="582"/>
        <v>3.2456919972436273E-3</v>
      </c>
      <c r="EM271" s="9">
        <f t="shared" si="582"/>
        <v>3.2452929699798806E-3</v>
      </c>
      <c r="EN271" s="9">
        <f t="shared" si="582"/>
        <v>3.2448769581008546E-3</v>
      </c>
      <c r="EO271" s="9">
        <f t="shared" si="582"/>
        <v>3.2444432799496616E-3</v>
      </c>
      <c r="EP271" s="9">
        <f t="shared" si="582"/>
        <v>3.2439912283485904E-3</v>
      </c>
      <c r="EQ271" s="9">
        <f t="shared" si="582"/>
        <v>3.2435200697245132E-3</v>
      </c>
      <c r="ER271" s="9">
        <f t="shared" si="582"/>
        <v>3.2430290432006732E-3</v>
      </c>
      <c r="ES271" s="9">
        <f t="shared" si="582"/>
        <v>3.242517359667337E-3</v>
      </c>
      <c r="ET271" s="9">
        <f t="shared" si="582"/>
        <v>3.2419842008210966E-3</v>
      </c>
      <c r="EU271" s="9">
        <f t="shared" si="582"/>
        <v>3.2414287181738964E-3</v>
      </c>
      <c r="EV271" s="9">
        <f t="shared" si="582"/>
        <v>3.2408500320353297E-3</v>
      </c>
      <c r="EW271" s="9">
        <f t="shared" si="582"/>
        <v>3.2402472304613695E-3</v>
      </c>
      <c r="EX271" s="9">
        <f t="shared" si="582"/>
        <v>3.2396193681725528E-3</v>
      </c>
      <c r="EY271" s="9">
        <f t="shared" si="582"/>
        <v>3.2389654654406902E-3</v>
      </c>
      <c r="EZ271" s="9">
        <f t="shared" si="582"/>
        <v>3.2382845069410132E-3</v>
      </c>
      <c r="FA271" s="9">
        <f t="shared" si="582"/>
        <v>3.2375754405725792E-3</v>
      </c>
      <c r="FB271" s="9">
        <f t="shared" si="582"/>
        <v>3.2368371762416478E-3</v>
      </c>
      <c r="FC271" s="9">
        <f t="shared" si="582"/>
        <v>3.2360685846111697E-3</v>
      </c>
      <c r="FD271" s="9">
        <f t="shared" si="582"/>
        <v>3.2352684958114838E-3</v>
      </c>
      <c r="FE271" s="9">
        <f t="shared" si="582"/>
        <v>3.2344356981173629E-3</v>
      </c>
      <c r="FF271" s="9">
        <f t="shared" si="582"/>
        <v>3.2335689365843409E-3</v>
      </c>
      <c r="FG271" s="9">
        <f t="shared" si="582"/>
        <v>3.232666911644394E-3</v>
      </c>
      <c r="FH271" s="9">
        <f t="shared" si="582"/>
        <v>3.2317282776664052E-3</v>
      </c>
      <c r="FI271" s="9">
        <f t="shared" si="582"/>
        <v>3.2307516414697528E-3</v>
      </c>
      <c r="FJ271" s="9">
        <f t="shared" si="582"/>
        <v>3.2297355608013976E-3</v>
      </c>
      <c r="FK271" s="9">
        <f t="shared" si="579"/>
        <v>3.2286785427644155E-3</v>
      </c>
      <c r="FL271" s="9">
        <f t="shared" si="579"/>
        <v>3.2275790422078626E-3</v>
      </c>
      <c r="FM271" s="9">
        <f t="shared" si="579"/>
        <v>3.226435460069242E-3</v>
      </c>
      <c r="FN271" s="9">
        <f t="shared" si="579"/>
        <v>3.2252461416691584E-3</v>
      </c>
      <c r="FO271" s="9">
        <f t="shared" si="579"/>
        <v>3.2240093749626034E-3</v>
      </c>
      <c r="FP271" s="9">
        <f t="shared" si="579"/>
        <v>3.2227233887390716E-3</v>
      </c>
      <c r="FQ271" s="9">
        <f t="shared" si="579"/>
        <v>3.2213863507763846E-3</v>
      </c>
      <c r="FR271" s="9">
        <f t="shared" si="579"/>
        <v>3.2199963659409027E-3</v>
      </c>
      <c r="FS271" s="9">
        <f t="shared" si="579"/>
        <v>3.2185514742394256E-3</v>
      </c>
      <c r="FT271" s="9">
        <f t="shared" si="579"/>
        <v>3.2170496488171537E-3</v>
      </c>
      <c r="FU271" s="9">
        <f t="shared" si="579"/>
        <v>3.2154887939018235E-3</v>
      </c>
      <c r="FV271" s="9">
        <f t="shared" si="579"/>
        <v>3.2138667426949252E-3</v>
      </c>
      <c r="FW271" s="9">
        <f t="shared" si="579"/>
        <v>3.2121812552045699E-3</v>
      </c>
      <c r="FX271" s="9">
        <f t="shared" si="579"/>
        <v>3.2104300160222367E-3</v>
      </c>
      <c r="FY271" s="9">
        <f t="shared" si="579"/>
        <v>3.2086106320428757E-3</v>
      </c>
      <c r="FZ271" s="9">
        <f t="shared" si="579"/>
        <v>3.2067206301247164E-3</v>
      </c>
      <c r="GA271" s="9">
        <f t="shared" si="579"/>
        <v>3.2047574546856562E-3</v>
      </c>
      <c r="GB271" s="9">
        <f t="shared" si="579"/>
        <v>3.2027184652426402E-3</v>
      </c>
      <c r="GC271" s="9">
        <f t="shared" si="579"/>
        <v>3.2006009338843367E-3</v>
      </c>
      <c r="GD271" s="9">
        <f t="shared" si="579"/>
        <v>3.1984020426805465E-3</v>
      </c>
      <c r="GE271" s="9">
        <f t="shared" si="579"/>
        <v>3.1961188810271175E-3</v>
      </c>
      <c r="GF271" s="9">
        <f t="shared" si="579"/>
        <v>3.1937484429229125E-3</v>
      </c>
      <c r="GG271" s="9">
        <f t="shared" si="579"/>
        <v>3.1912876241774958E-3</v>
      </c>
      <c r="GH271" s="9">
        <f t="shared" si="579"/>
        <v>3.1887332195521586E-3</v>
      </c>
      <c r="GI271" s="9">
        <f t="shared" si="579"/>
        <v>3.1860819198280955E-3</v>
      </c>
      <c r="GJ271" s="9">
        <f t="shared" si="579"/>
        <v>3.1833303088030988E-3</v>
      </c>
      <c r="GK271" s="9">
        <f t="shared" si="579"/>
        <v>3.180474860215156E-3</v>
      </c>
      <c r="GL271" s="9">
        <f t="shared" si="579"/>
        <v>3.1775119345907195E-3</v>
      </c>
      <c r="GM271" s="9">
        <f t="shared" si="579"/>
        <v>3.1744377760178832E-3</v>
      </c>
      <c r="GN271" s="9">
        <f t="shared" si="579"/>
        <v>3.1712485088410429E-3</v>
      </c>
      <c r="GO271" s="9">
        <f t="shared" si="579"/>
        <v>3.1679401342768827E-3</v>
      </c>
      <c r="GP271" s="9">
        <f t="shared" si="579"/>
        <v>3.1645085269524048E-3</v>
      </c>
      <c r="GQ271" s="9">
        <f t="shared" si="579"/>
        <v>3.1609494313576238E-3</v>
      </c>
      <c r="GR271" s="9">
        <f t="shared" si="579"/>
        <v>3.1572584582178595E-3</v>
      </c>
      <c r="GS271" s="9">
        <f t="shared" si="579"/>
        <v>3.1534310807828031E-3</v>
      </c>
      <c r="GT271" s="9">
        <f t="shared" si="579"/>
        <v>3.1494626310264217E-3</v>
      </c>
      <c r="GU271" s="9">
        <f t="shared" si="579"/>
        <v>3.1453482957624619E-3</v>
      </c>
      <c r="GV271" s="9">
        <f t="shared" si="579"/>
        <v>3.141083112671951E-3</v>
      </c>
      <c r="GW271" s="9">
        <f t="shared" si="579"/>
        <v>3.1366619662375E-3</v>
      </c>
      <c r="GX271" s="9">
        <f t="shared" si="579"/>
        <v>3.1320795835899006E-3</v>
      </c>
      <c r="GY271" s="9">
        <f t="shared" si="579"/>
        <v>3.1273305302615302E-3</v>
      </c>
      <c r="GZ271" s="9">
        <f t="shared" si="579"/>
        <v>3.1224092058418935E-3</v>
      </c>
      <c r="HA271" s="9">
        <f t="shared" si="579"/>
        <v>3.1173098395433502E-3</v>
      </c>
      <c r="HB271" s="9">
        <f t="shared" si="579"/>
        <v>3.1120264856655208E-3</v>
      </c>
      <c r="HC271" s="9">
        <f t="shared" si="579"/>
        <v>3.106553018964401E-3</v>
      </c>
      <c r="HD271" s="9">
        <f t="shared" si="579"/>
        <v>3.1008831299190387E-3</v>
      </c>
      <c r="HE271" s="9">
        <f t="shared" si="579"/>
        <v>3.095010319898056E-3</v>
      </c>
      <c r="HF271" s="9">
        <f t="shared" si="579"/>
        <v>3.0889278962271099E-3</v>
      </c>
      <c r="HG271" s="9">
        <f t="shared" si="579"/>
        <v>3.0826289671453985E-3</v>
      </c>
      <c r="HH271" s="9">
        <f t="shared" si="579"/>
        <v>3.0761064366645443E-3</v>
      </c>
      <c r="HI271" s="9">
        <f t="shared" si="579"/>
        <v>3.0693529993144624E-3</v>
      </c>
      <c r="HJ271" s="9">
        <f t="shared" si="579"/>
        <v>3.0623611347865413E-3</v>
      </c>
      <c r="HK271" s="9">
        <f t="shared" si="579"/>
        <v>3.0551231024638303E-3</v>
      </c>
      <c r="HL271" s="9">
        <f t="shared" si="579"/>
        <v>3.0476309358408215E-3</v>
      </c>
      <c r="HM271" s="9">
        <f t="shared" si="579"/>
        <v>3.0398764368346426E-3</v>
      </c>
      <c r="HN271" s="9">
        <f t="shared" si="579"/>
        <v>3.0318511699793551E-3</v>
      </c>
      <c r="HO271" s="9">
        <f t="shared" si="579"/>
        <v>3.0235464565053134E-3</v>
      </c>
      <c r="HP271" s="9">
        <f t="shared" si="579"/>
        <v>3.0149533683073381E-3</v>
      </c>
      <c r="HQ271" s="9">
        <f t="shared" si="579"/>
        <v>3.0060627217895403E-3</v>
      </c>
      <c r="HR271" s="9">
        <f t="shared" si="579"/>
        <v>2.9968650715976133E-3</v>
      </c>
      <c r="HS271" s="9">
        <f t="shared" si="579"/>
        <v>2.987350704225645E-3</v>
      </c>
      <c r="HT271" s="9">
        <f t="shared" si="579"/>
        <v>2.9775096315084351E-3</v>
      </c>
      <c r="HU271" s="9">
        <f t="shared" si="579"/>
        <v>2.9673315839863607E-3</v>
      </c>
      <c r="HV271" s="9">
        <f t="shared" ref="HV271:KG274" si="583">NORMDIST($B271,0,1,0)-$B271*(1-NORMDIST($B271,0,1,1))-(NORMDIST($B271+HV$4,0,1,0)-($B271+HV$4)*(1-NORMDIST($B271+HV$4,0,1,1)))</f>
        <v>2.9568060041505057E-3</v>
      </c>
      <c r="HW271" s="9">
        <f t="shared" si="583"/>
        <v>2.9459220395619424E-3</v>
      </c>
      <c r="HX271" s="9">
        <f t="shared" si="583"/>
        <v>2.934668535846285E-3</v>
      </c>
      <c r="HY271" s="9">
        <f t="shared" si="583"/>
        <v>2.9230340295612256E-3</v>
      </c>
      <c r="HZ271" s="9">
        <f t="shared" si="583"/>
        <v>2.9110067409388279E-3</v>
      </c>
      <c r="IA271" s="9">
        <f t="shared" si="583"/>
        <v>2.8985745664951035E-3</v>
      </c>
      <c r="IB271" s="9">
        <f t="shared" si="583"/>
        <v>2.8857250715142429E-3</v>
      </c>
      <c r="IC271" s="9">
        <f t="shared" si="583"/>
        <v>2.8724454824010535E-3</v>
      </c>
      <c r="ID271" s="9">
        <f t="shared" si="583"/>
        <v>2.8587226789002869E-3</v>
      </c>
      <c r="IE271" s="9">
        <f t="shared" si="583"/>
        <v>2.8445431861879302E-3</v>
      </c>
      <c r="IF271" s="9">
        <f t="shared" si="583"/>
        <v>2.8298931668251258E-3</v>
      </c>
      <c r="IG271" s="9">
        <f t="shared" si="583"/>
        <v>2.8147584125811E-3</v>
      </c>
      <c r="IH271" s="9">
        <f t="shared" si="583"/>
        <v>2.7991243361212047E-3</v>
      </c>
      <c r="II271" s="9">
        <f t="shared" si="583"/>
        <v>2.7829759625594428E-3</v>
      </c>
      <c r="IJ271" s="9">
        <f t="shared" si="583"/>
        <v>2.7662979208746006E-3</v>
      </c>
      <c r="IK271" s="9">
        <f t="shared" si="583"/>
        <v>2.749074435191917E-3</v>
      </c>
      <c r="IL271" s="9">
        <f t="shared" si="583"/>
        <v>2.7312893159258311E-3</v>
      </c>
      <c r="IM271" s="9">
        <f t="shared" si="583"/>
        <v>2.7129259507866757E-3</v>
      </c>
      <c r="IN271" s="9">
        <f t="shared" si="583"/>
        <v>2.6939672956481442E-3</v>
      </c>
      <c r="IO271" s="9">
        <f t="shared" si="583"/>
        <v>2.6743958652785714E-3</v>
      </c>
      <c r="IP271" s="9">
        <f t="shared" si="583"/>
        <v>2.6541937239325554E-3</v>
      </c>
      <c r="IQ271" s="9">
        <f t="shared" si="583"/>
        <v>2.6333424758032279E-3</v>
      </c>
      <c r="IR271" s="9">
        <f t="shared" si="583"/>
        <v>2.6118232553374561E-3</v>
      </c>
      <c r="IS271" s="9">
        <f t="shared" si="583"/>
        <v>2.5896167174096207E-3</v>
      </c>
      <c r="IT271" s="9">
        <f t="shared" si="583"/>
        <v>2.5667030273577272E-3</v>
      </c>
      <c r="IU271" s="9">
        <f t="shared" si="583"/>
        <v>2.5430618508818139E-3</v>
      </c>
      <c r="IV271" s="9">
        <f t="shared" si="583"/>
        <v>2.5186723437996897E-3</v>
      </c>
      <c r="IW271" s="9">
        <f t="shared" si="583"/>
        <v>2.4935131416670298E-3</v>
      </c>
      <c r="IX271" s="9">
        <f t="shared" si="583"/>
        <v>2.4675623492576969E-3</v>
      </c>
      <c r="IY271" s="9">
        <f t="shared" si="583"/>
        <v>2.4407975299052826E-3</v>
      </c>
      <c r="IZ271" s="9">
        <f t="shared" si="583"/>
        <v>2.4131956947081824E-3</v>
      </c>
      <c r="JA271" s="9">
        <f t="shared" si="583"/>
        <v>2.3847332915958534E-3</v>
      </c>
      <c r="JB271" s="9">
        <f t="shared" si="583"/>
        <v>2.3553861942579024E-3</v>
      </c>
      <c r="JC271" s="9">
        <f t="shared" si="583"/>
        <v>2.3251296909389263E-3</v>
      </c>
      <c r="JD271" s="9">
        <f t="shared" si="583"/>
        <v>2.293938473096167E-3</v>
      </c>
      <c r="JE271" s="9">
        <f t="shared" si="583"/>
        <v>2.2617866239222212E-3</v>
      </c>
      <c r="JF271" s="9">
        <f t="shared" si="583"/>
        <v>2.2286476067353359E-3</v>
      </c>
      <c r="JG271" s="9">
        <f t="shared" si="583"/>
        <v>2.1944942532360172E-3</v>
      </c>
      <c r="JH271" s="9">
        <f t="shared" si="583"/>
        <v>2.1592987516318683E-3</v>
      </c>
      <c r="JI271" s="9">
        <f t="shared" si="583"/>
        <v>2.1230326346321562E-3</v>
      </c>
      <c r="JJ271" s="9">
        <f t="shared" si="583"/>
        <v>2.0856667673131157E-3</v>
      </c>
      <c r="JK271" s="9">
        <f t="shared" si="583"/>
        <v>2.0471713348548283E-3</v>
      </c>
      <c r="JL271" s="9">
        <f t="shared" si="583"/>
        <v>2.0075158301531108E-3</v>
      </c>
      <c r="JM271" s="9">
        <f t="shared" si="583"/>
        <v>1.9666690413060479E-3</v>
      </c>
      <c r="JN271" s="9">
        <f t="shared" si="583"/>
        <v>1.9245990389757765E-3</v>
      </c>
      <c r="JO271" s="9">
        <f t="shared" si="583"/>
        <v>1.881273163631526E-3</v>
      </c>
      <c r="JP271" s="9">
        <f t="shared" si="583"/>
        <v>1.8366580126723819E-3</v>
      </c>
      <c r="JQ271" s="9">
        <f t="shared" si="583"/>
        <v>1.7907194274321674E-3</v>
      </c>
      <c r="JR271" s="9">
        <f t="shared" si="583"/>
        <v>1.7434224800699904E-3</v>
      </c>
      <c r="JS271" s="9">
        <f t="shared" si="583"/>
        <v>1.6947314603476711E-3</v>
      </c>
      <c r="JT271" s="9">
        <f t="shared" si="583"/>
        <v>1.6446098622958805E-3</v>
      </c>
      <c r="JU271" s="9">
        <f t="shared" si="583"/>
        <v>1.5930203707744707E-3</v>
      </c>
      <c r="JV271" s="9">
        <f t="shared" si="583"/>
        <v>1.5399248479238941E-3</v>
      </c>
      <c r="JW271" s="9">
        <f t="shared" si="583"/>
        <v>1.4852843195181323E-3</v>
      </c>
      <c r="JX271" s="9">
        <f t="shared" si="583"/>
        <v>1.429058961213819E-3</v>
      </c>
      <c r="JY271" s="9">
        <f t="shared" si="583"/>
        <v>1.3712080847061749E-3</v>
      </c>
      <c r="JZ271" s="9">
        <f t="shared" si="583"/>
        <v>1.3116901237879459E-3</v>
      </c>
      <c r="KA271" s="9">
        <f t="shared" si="583"/>
        <v>1.2504626203209742E-3</v>
      </c>
      <c r="KB271" s="9">
        <f t="shared" si="583"/>
        <v>1.1874822101179405E-3</v>
      </c>
      <c r="KC271" s="9">
        <f t="shared" si="583"/>
        <v>1.1227046087430685E-3</v>
      </c>
      <c r="KD271" s="9">
        <f t="shared" si="583"/>
        <v>1.056084597230271E-3</v>
      </c>
      <c r="KE271" s="9">
        <f t="shared" si="583"/>
        <v>9.8757600772786738E-4</v>
      </c>
      <c r="KF271" s="9">
        <f t="shared" si="583"/>
        <v>9.1713170906881913E-4</v>
      </c>
      <c r="KG271" s="9">
        <f t="shared" si="583"/>
        <v>8.447035922734443E-4</v>
      </c>
      <c r="KH271" s="9">
        <f t="shared" si="574"/>
        <v>7.7024255598836036E-4</v>
      </c>
      <c r="KI271" s="9">
        <f t="shared" si="574"/>
        <v>6.9369849186618274E-4</v>
      </c>
      <c r="KJ271" s="9">
        <f t="shared" si="574"/>
        <v>6.1502026988814046E-4</v>
      </c>
      <c r="KK271" s="9">
        <f t="shared" si="574"/>
        <v>5.3415572363696082E-4</v>
      </c>
      <c r="KL271" s="9">
        <f t="shared" si="574"/>
        <v>4.5105163552478997E-4</v>
      </c>
      <c r="KM271" s="9">
        <f t="shared" si="574"/>
        <v>3.6565372197736035E-4</v>
      </c>
      <c r="KN271" s="9">
        <f t="shared" si="574"/>
        <v>2.7790661858436913E-4</v>
      </c>
      <c r="KO271" s="9">
        <f t="shared" si="574"/>
        <v>1.8775386521825699E-4</v>
      </c>
      <c r="KP271" s="9">
        <f t="shared" si="574"/>
        <v>9.5137891125657986E-5</v>
      </c>
    </row>
    <row r="272" spans="2:302" x14ac:dyDescent="0.25">
      <c r="B272" s="5">
        <f t="shared" si="567"/>
        <v>2.3300000000000569</v>
      </c>
      <c r="C272" s="9">
        <f t="shared" si="565"/>
        <v>3.3523107882023704E-3</v>
      </c>
      <c r="D272" s="9">
        <f t="shared" si="581"/>
        <v>3.3523102833759939E-3</v>
      </c>
      <c r="E272" s="9">
        <f t="shared" si="581"/>
        <v>3.3523097500240758E-3</v>
      </c>
      <c r="F272" s="9">
        <f t="shared" si="581"/>
        <v>3.3523091865909618E-3</v>
      </c>
      <c r="G272" s="9">
        <f t="shared" si="581"/>
        <v>3.3523085914370777E-3</v>
      </c>
      <c r="H272" s="9">
        <f t="shared" si="581"/>
        <v>3.3523079628376097E-3</v>
      </c>
      <c r="I272" s="9">
        <f t="shared" si="581"/>
        <v>3.3523072989774918E-3</v>
      </c>
      <c r="J272" s="9">
        <f t="shared" si="581"/>
        <v>3.3523065979472063E-3</v>
      </c>
      <c r="K272" s="9">
        <f t="shared" si="581"/>
        <v>3.3523058577368454E-3</v>
      </c>
      <c r="L272" s="9">
        <f t="shared" si="581"/>
        <v>3.3523050762323016E-3</v>
      </c>
      <c r="M272" s="9">
        <f t="shared" si="581"/>
        <v>3.3523042512110016E-3</v>
      </c>
      <c r="N272" s="9">
        <f t="shared" si="581"/>
        <v>3.352303380332895E-3</v>
      </c>
      <c r="O272" s="9">
        <f t="shared" si="581"/>
        <v>3.3523024611386535E-3</v>
      </c>
      <c r="P272" s="9">
        <f t="shared" si="581"/>
        <v>3.352301491042607E-3</v>
      </c>
      <c r="Q272" s="9">
        <f t="shared" si="581"/>
        <v>3.3523004673242434E-3</v>
      </c>
      <c r="R272" s="9">
        <f t="shared" si="581"/>
        <v>3.3522993871249202E-3</v>
      </c>
      <c r="S272" s="9">
        <f t="shared" si="581"/>
        <v>3.3522982474385172E-3</v>
      </c>
      <c r="T272" s="9">
        <f t="shared" si="581"/>
        <v>3.3522970451055579E-3</v>
      </c>
      <c r="U272" s="9">
        <f t="shared" si="581"/>
        <v>3.3522957768052902E-3</v>
      </c>
      <c r="V272" s="9">
        <f t="shared" si="581"/>
        <v>3.3522944390482865E-3</v>
      </c>
      <c r="W272" s="9">
        <f t="shared" si="581"/>
        <v>3.3522930281680878E-3</v>
      </c>
      <c r="X272" s="9">
        <f t="shared" si="581"/>
        <v>3.3522915403104195E-3</v>
      </c>
      <c r="Y272" s="9">
        <f t="shared" si="581"/>
        <v>3.3522899714287309E-3</v>
      </c>
      <c r="Z272" s="9">
        <f t="shared" si="581"/>
        <v>3.3522883172697518E-3</v>
      </c>
      <c r="AA272" s="9">
        <f t="shared" si="581"/>
        <v>3.3522865733680318E-3</v>
      </c>
      <c r="AB272" s="9">
        <f t="shared" si="581"/>
        <v>3.3522847350325831E-3</v>
      </c>
      <c r="AC272" s="9">
        <f t="shared" si="581"/>
        <v>3.3522827973371527E-3</v>
      </c>
      <c r="AD272" s="9">
        <f t="shared" si="581"/>
        <v>3.3522807551091514E-3</v>
      </c>
      <c r="AE272" s="9">
        <f t="shared" si="581"/>
        <v>3.3522786029179389E-3</v>
      </c>
      <c r="AF272" s="9">
        <f t="shared" si="581"/>
        <v>3.3522763350620228E-3</v>
      </c>
      <c r="AG272" s="9">
        <f t="shared" si="581"/>
        <v>3.3522739455558353E-3</v>
      </c>
      <c r="AH272" s="9">
        <f t="shared" si="581"/>
        <v>3.3522714281183884E-3</v>
      </c>
      <c r="AI272" s="9">
        <f t="shared" si="581"/>
        <v>3.3522687761571644E-3</v>
      </c>
      <c r="AJ272" s="9">
        <f t="shared" si="581"/>
        <v>3.3522659827534555E-3</v>
      </c>
      <c r="AK272" s="9">
        <f t="shared" si="581"/>
        <v>3.3522630406474766E-3</v>
      </c>
      <c r="AL272" s="9">
        <f t="shared" si="581"/>
        <v>3.3522599422243678E-3</v>
      </c>
      <c r="AM272" s="9">
        <f t="shared" si="581"/>
        <v>3.3522566794927746E-3</v>
      </c>
      <c r="AN272" s="9">
        <f t="shared" si="581"/>
        <v>3.3522532440731384E-3</v>
      </c>
      <c r="AO272" s="9">
        <f t="shared" si="581"/>
        <v>3.352249627174612E-3</v>
      </c>
      <c r="AP272" s="9">
        <f t="shared" si="581"/>
        <v>3.3522458195787874E-3</v>
      </c>
      <c r="AQ272" s="9">
        <f t="shared" si="581"/>
        <v>3.3522418116185282E-3</v>
      </c>
      <c r="AR272" s="9">
        <f t="shared" si="581"/>
        <v>3.3522375931584122E-3</v>
      </c>
      <c r="AS272" s="9">
        <f t="shared" si="581"/>
        <v>3.3522331535711597E-3</v>
      </c>
      <c r="AT272" s="9">
        <f t="shared" si="581"/>
        <v>3.3522284817180869E-3</v>
      </c>
      <c r="AU272" s="9">
        <f t="shared" si="581"/>
        <v>3.3522235659219361E-3</v>
      </c>
      <c r="AV272" s="9">
        <f t="shared" si="581"/>
        <v>3.3522183939449657E-3</v>
      </c>
      <c r="AW272" s="9">
        <f t="shared" si="581"/>
        <v>3.3522129529622536E-3</v>
      </c>
      <c r="AX272" s="9">
        <f t="shared" si="581"/>
        <v>3.3522072295353949E-3</v>
      </c>
      <c r="AY272" s="9">
        <f t="shared" si="581"/>
        <v>3.3522012095836108E-3</v>
      </c>
      <c r="AZ272" s="9">
        <f t="shared" si="581"/>
        <v>3.3521948783562642E-3</v>
      </c>
      <c r="BA272" s="9">
        <f t="shared" si="581"/>
        <v>3.3521882203999811E-3</v>
      </c>
      <c r="BB272" s="9">
        <f t="shared" si="581"/>
        <v>3.3521812195307756E-3</v>
      </c>
      <c r="BC272" s="9">
        <f t="shared" si="581"/>
        <v>3.3521738587968027E-3</v>
      </c>
      <c r="BD272" s="9">
        <f t="shared" si="581"/>
        <v>3.3521661204468961E-3</v>
      </c>
      <c r="BE272" s="9">
        <f t="shared" si="581"/>
        <v>3.3521579858947575E-3</v>
      </c>
      <c r="BF272" s="9">
        <f t="shared" si="581"/>
        <v>3.3521494356794149E-3</v>
      </c>
      <c r="BG272" s="9">
        <f t="shared" si="581"/>
        <v>3.3521404494283647E-3</v>
      </c>
      <c r="BH272" s="9">
        <f t="shared" si="581"/>
        <v>3.3521310058159033E-3</v>
      </c>
      <c r="BI272" s="9">
        <f t="shared" si="581"/>
        <v>3.3521210825219324E-3</v>
      </c>
      <c r="BJ272" s="9">
        <f t="shared" si="581"/>
        <v>3.3521106561869005E-3</v>
      </c>
      <c r="BK272" s="9">
        <f t="shared" si="581"/>
        <v>3.3520997023664752E-3</v>
      </c>
      <c r="BL272" s="9">
        <f t="shared" si="581"/>
        <v>3.3520881954841844E-3</v>
      </c>
      <c r="BM272" s="9">
        <f t="shared" si="581"/>
        <v>3.3520761087808023E-3</v>
      </c>
      <c r="BN272" s="9">
        <f t="shared" si="581"/>
        <v>3.3520634142628651E-3</v>
      </c>
      <c r="BO272" s="9">
        <f t="shared" si="581"/>
        <v>3.3520500826510792E-3</v>
      </c>
      <c r="BP272" s="9">
        <f t="shared" si="580"/>
        <v>3.3520360833204895E-3</v>
      </c>
      <c r="BQ272" s="9">
        <f t="shared" si="580"/>
        <v>3.3520213842440729E-3</v>
      </c>
      <c r="BR272" s="9">
        <f t="shared" si="580"/>
        <v>3.3520059519335913E-3</v>
      </c>
      <c r="BS272" s="9">
        <f t="shared" si="580"/>
        <v>3.3519897513731543E-3</v>
      </c>
      <c r="BT272" s="9">
        <f t="shared" si="580"/>
        <v>3.3519727459564233E-3</v>
      </c>
      <c r="BU272" s="9">
        <f t="shared" si="580"/>
        <v>3.3519548974165663E-3</v>
      </c>
      <c r="BV272" s="9">
        <f t="shared" si="580"/>
        <v>3.3519361657546333E-3</v>
      </c>
      <c r="BW272" s="9">
        <f t="shared" si="580"/>
        <v>3.3519165091693099E-3</v>
      </c>
      <c r="BX272" s="9">
        <f t="shared" si="580"/>
        <v>3.3518958839745725E-3</v>
      </c>
      <c r="BY272" s="9">
        <f t="shared" si="580"/>
        <v>3.3518742445245598E-3</v>
      </c>
      <c r="BZ272" s="9">
        <f t="shared" si="580"/>
        <v>3.3518515431269695E-3</v>
      </c>
      <c r="CA272" s="9">
        <f t="shared" si="580"/>
        <v>3.351827729959532E-3</v>
      </c>
      <c r="CB272" s="9">
        <f t="shared" si="580"/>
        <v>3.3518027529779973E-3</v>
      </c>
      <c r="CC272" s="9">
        <f t="shared" si="580"/>
        <v>3.3517765578239189E-3</v>
      </c>
      <c r="CD272" s="9">
        <f t="shared" si="580"/>
        <v>3.3517490877272046E-3</v>
      </c>
      <c r="CE272" s="9">
        <f t="shared" si="580"/>
        <v>3.3517202834059986E-3</v>
      </c>
      <c r="CF272" s="9">
        <f t="shared" si="580"/>
        <v>3.3516900829613193E-3</v>
      </c>
      <c r="CG272" s="9">
        <f t="shared" si="580"/>
        <v>3.3516584217678893E-3</v>
      </c>
      <c r="CH272" s="9">
        <f t="shared" si="580"/>
        <v>3.351625232362996E-3</v>
      </c>
      <c r="CI272" s="9">
        <f t="shared" si="580"/>
        <v>3.3515904443276625E-3</v>
      </c>
      <c r="CJ272" s="9">
        <f t="shared" si="580"/>
        <v>3.3515539841648817E-3</v>
      </c>
      <c r="CK272" s="9">
        <f t="shared" si="580"/>
        <v>3.3515157751745715E-3</v>
      </c>
      <c r="CL272" s="9">
        <f t="shared" si="580"/>
        <v>3.3514757373198953E-3</v>
      </c>
      <c r="CM272" s="9">
        <f t="shared" si="580"/>
        <v>3.3514337870929568E-3</v>
      </c>
      <c r="CN272" s="9">
        <f t="shared" si="580"/>
        <v>3.3513898373733822E-3</v>
      </c>
      <c r="CO272" s="9">
        <f t="shared" si="580"/>
        <v>3.3513437972797528E-3</v>
      </c>
      <c r="CP272" s="9">
        <f t="shared" si="580"/>
        <v>3.3512955720196519E-3</v>
      </c>
      <c r="CQ272" s="9">
        <f t="shared" si="580"/>
        <v>3.351245062729752E-3</v>
      </c>
      <c r="CR272" s="9">
        <f t="shared" si="580"/>
        <v>3.3511921663125594E-3</v>
      </c>
      <c r="CS272" s="9">
        <f t="shared" si="580"/>
        <v>3.3511367752665356E-3</v>
      </c>
      <c r="CT272" s="9">
        <f t="shared" si="580"/>
        <v>3.3510787775091872E-3</v>
      </c>
      <c r="CU272" s="9">
        <f t="shared" si="580"/>
        <v>3.3510180561960668E-3</v>
      </c>
      <c r="CV272" s="9">
        <f t="shared" si="580"/>
        <v>3.3509544895283373E-3</v>
      </c>
      <c r="CW272" s="9">
        <f t="shared" si="580"/>
        <v>3.350887950558012E-3</v>
      </c>
      <c r="CX272" s="9">
        <f t="shared" si="580"/>
        <v>3.3508183069829063E-3</v>
      </c>
      <c r="CY272" s="9">
        <f t="shared" si="582"/>
        <v>3.3507454209373237E-3</v>
      </c>
      <c r="CZ272" s="9">
        <f t="shared" si="582"/>
        <v>3.3506691487713717E-3</v>
      </c>
      <c r="DA272" s="9">
        <f t="shared" si="582"/>
        <v>3.3505893408247792E-3</v>
      </c>
      <c r="DB272" s="9">
        <f t="shared" si="582"/>
        <v>3.3505058411918225E-3</v>
      </c>
      <c r="DC272" s="9">
        <f t="shared" si="582"/>
        <v>3.3504184874772881E-3</v>
      </c>
      <c r="DD272" s="9">
        <f t="shared" si="582"/>
        <v>3.3503271105452216E-3</v>
      </c>
      <c r="DE272" s="9">
        <f t="shared" si="582"/>
        <v>3.3502315342573562E-3</v>
      </c>
      <c r="DF272" s="9">
        <f t="shared" si="582"/>
        <v>3.350131575200933E-3</v>
      </c>
      <c r="DG272" s="9">
        <f t="shared" si="582"/>
        <v>3.3500270424107279E-3</v>
      </c>
      <c r="DH272" s="9">
        <f t="shared" si="582"/>
        <v>3.3499177370786416E-3</v>
      </c>
      <c r="DI272" s="9">
        <f t="shared" si="582"/>
        <v>3.3498034522522206E-3</v>
      </c>
      <c r="DJ272" s="9">
        <f t="shared" si="582"/>
        <v>3.3496839725233774E-3</v>
      </c>
      <c r="DK272" s="9">
        <f t="shared" si="582"/>
        <v>3.3495590737098613E-3</v>
      </c>
      <c r="DL272" s="9">
        <f t="shared" si="582"/>
        <v>3.3494285225188444E-3</v>
      </c>
      <c r="DM272" s="9">
        <f t="shared" si="582"/>
        <v>3.349292076203503E-3</v>
      </c>
      <c r="DN272" s="9">
        <f t="shared" si="582"/>
        <v>3.3491494822074008E-3</v>
      </c>
      <c r="DO272" s="9">
        <f t="shared" si="582"/>
        <v>3.3490004777947196E-3</v>
      </c>
      <c r="DP272" s="9">
        <f t="shared" si="582"/>
        <v>3.3488447896708219E-3</v>
      </c>
      <c r="DQ272" s="9">
        <f t="shared" si="582"/>
        <v>3.3486821335845327E-3</v>
      </c>
      <c r="DR272" s="9">
        <f t="shared" si="582"/>
        <v>3.3485122139229151E-3</v>
      </c>
      <c r="DS272" s="9">
        <f t="shared" si="582"/>
        <v>3.348334723290223E-3</v>
      </c>
      <c r="DT272" s="9">
        <f t="shared" si="582"/>
        <v>3.3481493420687214E-3</v>
      </c>
      <c r="DU272" s="9">
        <f t="shared" si="582"/>
        <v>3.347955737970892E-3</v>
      </c>
      <c r="DV272" s="9">
        <f t="shared" si="582"/>
        <v>3.3477535655726839E-3</v>
      </c>
      <c r="DW272" s="9">
        <f t="shared" si="582"/>
        <v>3.3475424658330278E-3</v>
      </c>
      <c r="DX272" s="9">
        <f t="shared" si="582"/>
        <v>3.3473220655951164E-3</v>
      </c>
      <c r="DY272" s="9">
        <f t="shared" si="582"/>
        <v>3.3470919770730964E-3</v>
      </c>
      <c r="DZ272" s="9">
        <f t="shared" si="582"/>
        <v>3.3468517973217833E-3</v>
      </c>
      <c r="EA272" s="9">
        <f t="shared" si="582"/>
        <v>3.3466011076887727E-3</v>
      </c>
      <c r="EB272" s="9">
        <f t="shared" si="582"/>
        <v>3.3463394732464423E-3</v>
      </c>
      <c r="EC272" s="9">
        <f t="shared" si="582"/>
        <v>3.3460664422093628E-3</v>
      </c>
      <c r="ED272" s="9">
        <f t="shared" si="582"/>
        <v>3.3457815453294803E-3</v>
      </c>
      <c r="EE272" s="9">
        <f t="shared" si="582"/>
        <v>3.3454842952726264E-3</v>
      </c>
      <c r="EF272" s="9">
        <f t="shared" si="582"/>
        <v>3.3451741859762108E-3</v>
      </c>
      <c r="EG272" s="9">
        <f t="shared" si="582"/>
        <v>3.3448506919843087E-3</v>
      </c>
      <c r="EH272" s="9">
        <f t="shared" si="582"/>
        <v>3.3445132677625317E-3</v>
      </c>
      <c r="EI272" s="9">
        <f t="shared" si="582"/>
        <v>3.3441613469922912E-3</v>
      </c>
      <c r="EJ272" s="9">
        <f t="shared" si="582"/>
        <v>3.3437943418395911E-3</v>
      </c>
      <c r="EK272" s="9">
        <f t="shared" si="582"/>
        <v>3.3434116422035773E-3</v>
      </c>
      <c r="EL272" s="9">
        <f t="shared" si="582"/>
        <v>3.3430126149398302E-3</v>
      </c>
      <c r="EM272" s="9">
        <f t="shared" si="582"/>
        <v>3.3425966030608042E-3</v>
      </c>
      <c r="EN272" s="9">
        <f t="shared" si="582"/>
        <v>3.3421629249096112E-3</v>
      </c>
      <c r="EO272" s="9">
        <f t="shared" si="582"/>
        <v>3.3417108733085404E-3</v>
      </c>
      <c r="EP272" s="9">
        <f t="shared" si="582"/>
        <v>3.3412397146844628E-3</v>
      </c>
      <c r="EQ272" s="9">
        <f t="shared" si="582"/>
        <v>3.3407486881606228E-3</v>
      </c>
      <c r="ER272" s="9">
        <f t="shared" si="582"/>
        <v>3.3402370046272871E-3</v>
      </c>
      <c r="ES272" s="9">
        <f t="shared" si="582"/>
        <v>3.3397038457810466E-3</v>
      </c>
      <c r="ET272" s="9">
        <f t="shared" si="582"/>
        <v>3.339148363133846E-3</v>
      </c>
      <c r="EU272" s="9">
        <f t="shared" si="582"/>
        <v>3.3385696769952793E-3</v>
      </c>
      <c r="EV272" s="9">
        <f t="shared" si="582"/>
        <v>3.3379668754213196E-3</v>
      </c>
      <c r="EW272" s="9">
        <f t="shared" si="582"/>
        <v>3.3373390131325028E-3</v>
      </c>
      <c r="EX272" s="9">
        <f t="shared" si="582"/>
        <v>3.3366851104006398E-3</v>
      </c>
      <c r="EY272" s="9">
        <f t="shared" si="582"/>
        <v>3.3360041519009628E-3</v>
      </c>
      <c r="EZ272" s="9">
        <f t="shared" si="582"/>
        <v>3.3352950855325292E-3</v>
      </c>
      <c r="FA272" s="9">
        <f t="shared" si="582"/>
        <v>3.3345568212015974E-3</v>
      </c>
      <c r="FB272" s="9">
        <f t="shared" si="582"/>
        <v>3.3337882295711193E-3</v>
      </c>
      <c r="FC272" s="9">
        <f t="shared" si="582"/>
        <v>3.3329881407714334E-3</v>
      </c>
      <c r="FD272" s="9">
        <f t="shared" si="582"/>
        <v>3.3321553430773134E-3</v>
      </c>
      <c r="FE272" s="9">
        <f t="shared" si="582"/>
        <v>3.3312885815442914E-3</v>
      </c>
      <c r="FF272" s="9">
        <f t="shared" si="582"/>
        <v>3.3303865566043436E-3</v>
      </c>
      <c r="FG272" s="9">
        <f t="shared" si="582"/>
        <v>3.3294479226263548E-3</v>
      </c>
      <c r="FH272" s="9">
        <f t="shared" si="582"/>
        <v>3.3284712864297028E-3</v>
      </c>
      <c r="FI272" s="9">
        <f t="shared" si="582"/>
        <v>3.3274552057613476E-3</v>
      </c>
      <c r="FJ272" s="9">
        <f t="shared" si="582"/>
        <v>3.3263981877243651E-3</v>
      </c>
      <c r="FK272" s="9">
        <f t="shared" ref="FK272:HV275" si="584">NORMDIST($B272,0,1,0)-$B272*(1-NORMDIST($B272,0,1,1))-(NORMDIST($B272+FK$4,0,1,0)-($B272+FK$4)*(1-NORMDIST($B272+FK$4,0,1,1)))</f>
        <v>3.3252986871678122E-3</v>
      </c>
      <c r="FL272" s="9">
        <f t="shared" si="584"/>
        <v>3.3241551050291925E-3</v>
      </c>
      <c r="FM272" s="9">
        <f t="shared" si="584"/>
        <v>3.3229657866291088E-3</v>
      </c>
      <c r="FN272" s="9">
        <f t="shared" si="584"/>
        <v>3.321729019922553E-3</v>
      </c>
      <c r="FO272" s="9">
        <f t="shared" si="584"/>
        <v>3.3204430336990212E-3</v>
      </c>
      <c r="FP272" s="9">
        <f t="shared" si="584"/>
        <v>3.3191059957363347E-3</v>
      </c>
      <c r="FQ272" s="9">
        <f t="shared" si="584"/>
        <v>3.3177160109008532E-3</v>
      </c>
      <c r="FR272" s="9">
        <f t="shared" si="584"/>
        <v>3.3162711191993752E-3</v>
      </c>
      <c r="FS272" s="9">
        <f t="shared" si="584"/>
        <v>3.3147692937771033E-3</v>
      </c>
      <c r="FT272" s="9">
        <f t="shared" si="584"/>
        <v>3.313208438861774E-3</v>
      </c>
      <c r="FU272" s="9">
        <f t="shared" si="584"/>
        <v>3.3115863876548761E-3</v>
      </c>
      <c r="FV272" s="9">
        <f t="shared" si="584"/>
        <v>3.3099009001645195E-3</v>
      </c>
      <c r="FW272" s="9">
        <f t="shared" si="584"/>
        <v>3.3081496609821863E-3</v>
      </c>
      <c r="FX272" s="9">
        <f t="shared" si="584"/>
        <v>3.3063302770028262E-3</v>
      </c>
      <c r="FY272" s="9">
        <f t="shared" si="584"/>
        <v>3.3044402750846669E-3</v>
      </c>
      <c r="FZ272" s="9">
        <f t="shared" si="584"/>
        <v>3.3024770996456058E-3</v>
      </c>
      <c r="GA272" s="9">
        <f t="shared" si="584"/>
        <v>3.3004381102025898E-3</v>
      </c>
      <c r="GB272" s="9">
        <f t="shared" si="584"/>
        <v>3.2983205788442872E-3</v>
      </c>
      <c r="GC272" s="9">
        <f t="shared" si="584"/>
        <v>3.2961216876404979E-3</v>
      </c>
      <c r="GD272" s="9">
        <f t="shared" si="584"/>
        <v>3.2938385259870672E-3</v>
      </c>
      <c r="GE272" s="9">
        <f t="shared" si="584"/>
        <v>3.2914680878828621E-3</v>
      </c>
      <c r="GF272" s="9">
        <f t="shared" si="584"/>
        <v>3.2890072691374463E-3</v>
      </c>
      <c r="GG272" s="9">
        <f t="shared" si="584"/>
        <v>3.2864528645121091E-3</v>
      </c>
      <c r="GH272" s="9">
        <f t="shared" si="584"/>
        <v>3.2838015647880451E-3</v>
      </c>
      <c r="GI272" s="9">
        <f t="shared" si="584"/>
        <v>3.2810499537630484E-3</v>
      </c>
      <c r="GJ272" s="9">
        <f t="shared" si="584"/>
        <v>3.2781945051751065E-3</v>
      </c>
      <c r="GK272" s="9">
        <f t="shared" si="584"/>
        <v>3.2752315795506713E-3</v>
      </c>
      <c r="GL272" s="9">
        <f t="shared" si="584"/>
        <v>3.2721574209778328E-3</v>
      </c>
      <c r="GM272" s="9">
        <f t="shared" si="584"/>
        <v>3.2689681538009925E-3</v>
      </c>
      <c r="GN272" s="9">
        <f t="shared" si="584"/>
        <v>3.2656597792368345E-3</v>
      </c>
      <c r="GO272" s="9">
        <f t="shared" si="584"/>
        <v>3.2622281719123566E-3</v>
      </c>
      <c r="GP272" s="9">
        <f t="shared" si="584"/>
        <v>3.2586690763175734E-3</v>
      </c>
      <c r="GQ272" s="9">
        <f t="shared" si="584"/>
        <v>3.2549781031778091E-3</v>
      </c>
      <c r="GR272" s="9">
        <f t="shared" si="584"/>
        <v>3.2511507257427545E-3</v>
      </c>
      <c r="GS272" s="9">
        <f t="shared" si="584"/>
        <v>3.2471822759863739E-3</v>
      </c>
      <c r="GT272" s="9">
        <f t="shared" si="584"/>
        <v>3.2430679407224115E-3</v>
      </c>
      <c r="GU272" s="9">
        <f t="shared" si="584"/>
        <v>3.2388027576319006E-3</v>
      </c>
      <c r="GV272" s="9">
        <f t="shared" si="584"/>
        <v>3.2343816111974509E-3</v>
      </c>
      <c r="GW272" s="9">
        <f t="shared" si="584"/>
        <v>3.2297992285498529E-3</v>
      </c>
      <c r="GX272" s="9">
        <f t="shared" si="584"/>
        <v>3.2250501752214798E-3</v>
      </c>
      <c r="GY272" s="9">
        <f t="shared" si="584"/>
        <v>3.2201288508018431E-3</v>
      </c>
      <c r="GZ272" s="9">
        <f t="shared" si="584"/>
        <v>3.215029484503302E-3</v>
      </c>
      <c r="HA272" s="9">
        <f t="shared" si="584"/>
        <v>3.2097461306254734E-3</v>
      </c>
      <c r="HB272" s="9">
        <f t="shared" si="584"/>
        <v>3.2042726639243506E-3</v>
      </c>
      <c r="HC272" s="9">
        <f t="shared" si="584"/>
        <v>3.1986027748789883E-3</v>
      </c>
      <c r="HD272" s="9">
        <f t="shared" si="584"/>
        <v>3.1927299648580095E-3</v>
      </c>
      <c r="HE272" s="9">
        <f t="shared" si="584"/>
        <v>3.1866475411870638E-3</v>
      </c>
      <c r="HF272" s="9">
        <f t="shared" si="584"/>
        <v>3.1803486121053481E-3</v>
      </c>
      <c r="HG272" s="9">
        <f t="shared" si="584"/>
        <v>3.1738260816244939E-3</v>
      </c>
      <c r="HH272" s="9">
        <f t="shared" si="584"/>
        <v>3.1670726442744159E-3</v>
      </c>
      <c r="HI272" s="9">
        <f t="shared" si="584"/>
        <v>3.1600807797464935E-3</v>
      </c>
      <c r="HJ272" s="9">
        <f t="shared" si="584"/>
        <v>3.1528427474237799E-3</v>
      </c>
      <c r="HK272" s="9">
        <f t="shared" si="584"/>
        <v>3.1453505808007711E-3</v>
      </c>
      <c r="HL272" s="9">
        <f t="shared" si="584"/>
        <v>3.137596081794597E-3</v>
      </c>
      <c r="HM272" s="9">
        <f t="shared" si="584"/>
        <v>3.1295708149393104E-3</v>
      </c>
      <c r="HN272" s="9">
        <f t="shared" si="584"/>
        <v>3.121266101465263E-3</v>
      </c>
      <c r="HO272" s="9">
        <f t="shared" si="584"/>
        <v>3.1126730132672877E-3</v>
      </c>
      <c r="HP272" s="9">
        <f t="shared" si="584"/>
        <v>3.103782366749493E-3</v>
      </c>
      <c r="HQ272" s="9">
        <f t="shared" si="584"/>
        <v>3.0945847165575685E-3</v>
      </c>
      <c r="HR272" s="9">
        <f t="shared" si="584"/>
        <v>3.0850703491855946E-3</v>
      </c>
      <c r="HS272" s="9">
        <f t="shared" si="584"/>
        <v>3.0752292764683847E-3</v>
      </c>
      <c r="HT272" s="9">
        <f t="shared" si="584"/>
        <v>3.0650512289463142E-3</v>
      </c>
      <c r="HU272" s="9">
        <f t="shared" si="584"/>
        <v>3.0545256491104622E-3</v>
      </c>
      <c r="HV272" s="9">
        <f t="shared" si="584"/>
        <v>3.043641684521892E-3</v>
      </c>
      <c r="HW272" s="9">
        <f t="shared" si="583"/>
        <v>3.0323881808062346E-3</v>
      </c>
      <c r="HX272" s="9">
        <f t="shared" si="583"/>
        <v>3.0207536745211826E-3</v>
      </c>
      <c r="HY272" s="9">
        <f t="shared" si="583"/>
        <v>3.0087263858987814E-3</v>
      </c>
      <c r="HZ272" s="9">
        <f t="shared" si="583"/>
        <v>2.9962942114550532E-3</v>
      </c>
      <c r="IA272" s="9">
        <f t="shared" si="583"/>
        <v>2.9834447164741925E-3</v>
      </c>
      <c r="IB272" s="9">
        <f t="shared" si="583"/>
        <v>2.9701651273610066E-3</v>
      </c>
      <c r="IC272" s="9">
        <f t="shared" si="583"/>
        <v>2.9564423238602451E-3</v>
      </c>
      <c r="ID272" s="9">
        <f t="shared" si="583"/>
        <v>2.9422628311478799E-3</v>
      </c>
      <c r="IE272" s="9">
        <f t="shared" si="583"/>
        <v>2.9276128117850754E-3</v>
      </c>
      <c r="IF272" s="9">
        <f t="shared" si="583"/>
        <v>2.9124780575410601E-3</v>
      </c>
      <c r="IG272" s="9">
        <f t="shared" si="583"/>
        <v>2.8968439810811595E-3</v>
      </c>
      <c r="IH272" s="9">
        <f t="shared" si="583"/>
        <v>2.8806956075193924E-3</v>
      </c>
      <c r="II272" s="9">
        <f t="shared" si="583"/>
        <v>2.8640175658345502E-3</v>
      </c>
      <c r="IJ272" s="9">
        <f t="shared" si="583"/>
        <v>2.846794080151871E-3</v>
      </c>
      <c r="IK272" s="9">
        <f t="shared" si="583"/>
        <v>2.8290089608857868E-3</v>
      </c>
      <c r="IL272" s="9">
        <f t="shared" si="583"/>
        <v>2.8106455957466253E-3</v>
      </c>
      <c r="IM272" s="9">
        <f t="shared" si="583"/>
        <v>2.7916869406080938E-3</v>
      </c>
      <c r="IN272" s="9">
        <f t="shared" si="583"/>
        <v>2.772115510238528E-3</v>
      </c>
      <c r="IO272" s="9">
        <f t="shared" si="583"/>
        <v>2.7519133688925111E-3</v>
      </c>
      <c r="IP272" s="9">
        <f t="shared" si="583"/>
        <v>2.7310621207631775E-3</v>
      </c>
      <c r="IQ272" s="9">
        <f t="shared" si="583"/>
        <v>2.7095429002974058E-3</v>
      </c>
      <c r="IR272" s="9">
        <f t="shared" si="583"/>
        <v>2.6873363623695834E-3</v>
      </c>
      <c r="IS272" s="9">
        <f t="shared" si="583"/>
        <v>2.6644226723176916E-3</v>
      </c>
      <c r="IT272" s="9">
        <f t="shared" si="583"/>
        <v>2.6407814958417635E-3</v>
      </c>
      <c r="IU272" s="9">
        <f t="shared" si="583"/>
        <v>2.6163919887596393E-3</v>
      </c>
      <c r="IV272" s="9">
        <f t="shared" si="583"/>
        <v>2.5912327866269898E-3</v>
      </c>
      <c r="IW272" s="9">
        <f t="shared" si="583"/>
        <v>2.5652819942176552E-3</v>
      </c>
      <c r="IX272" s="9">
        <f t="shared" si="583"/>
        <v>2.5385171748652322E-3</v>
      </c>
      <c r="IY272" s="9">
        <f t="shared" si="583"/>
        <v>2.510915339668132E-3</v>
      </c>
      <c r="IZ272" s="9">
        <f t="shared" si="583"/>
        <v>2.4824529365558116E-3</v>
      </c>
      <c r="JA272" s="9">
        <f t="shared" si="583"/>
        <v>2.4531058392178659E-3</v>
      </c>
      <c r="JB272" s="9">
        <f t="shared" si="583"/>
        <v>2.4228493358988759E-3</v>
      </c>
      <c r="JC272" s="9">
        <f t="shared" si="583"/>
        <v>2.3916581180561166E-3</v>
      </c>
      <c r="JD272" s="9">
        <f t="shared" si="583"/>
        <v>2.3595062688821829E-3</v>
      </c>
      <c r="JE272" s="9">
        <f t="shared" si="583"/>
        <v>2.3263672516953011E-3</v>
      </c>
      <c r="JF272" s="9">
        <f t="shared" si="583"/>
        <v>2.2922138981959668E-3</v>
      </c>
      <c r="JG272" s="9">
        <f t="shared" si="583"/>
        <v>2.2570183965918179E-3</v>
      </c>
      <c r="JH272" s="9">
        <f t="shared" si="583"/>
        <v>2.220752279592118E-3</v>
      </c>
      <c r="JI272" s="9">
        <f t="shared" si="583"/>
        <v>2.1833864122730827E-3</v>
      </c>
      <c r="JJ272" s="9">
        <f t="shared" si="583"/>
        <v>2.1448909798147779E-3</v>
      </c>
      <c r="JK272" s="9">
        <f t="shared" si="583"/>
        <v>2.1052354751130604E-3</v>
      </c>
      <c r="JL272" s="9">
        <f t="shared" si="583"/>
        <v>2.0643886862660166E-3</v>
      </c>
      <c r="JM272" s="9">
        <f t="shared" si="583"/>
        <v>2.0223186839357383E-3</v>
      </c>
      <c r="JN272" s="9">
        <f t="shared" si="583"/>
        <v>1.9789928085914756E-3</v>
      </c>
      <c r="JO272" s="9">
        <f t="shared" si="583"/>
        <v>1.9343776576323315E-3</v>
      </c>
      <c r="JP272" s="9">
        <f t="shared" si="583"/>
        <v>1.8884390723921379E-3</v>
      </c>
      <c r="JQ272" s="9">
        <f t="shared" si="583"/>
        <v>1.8411421250299521E-3</v>
      </c>
      <c r="JR272" s="9">
        <f t="shared" si="583"/>
        <v>1.7924511053076207E-3</v>
      </c>
      <c r="JS272" s="9">
        <f t="shared" si="583"/>
        <v>1.7423295072558301E-3</v>
      </c>
      <c r="JT272" s="9">
        <f t="shared" si="583"/>
        <v>1.6907400157344446E-3</v>
      </c>
      <c r="JU272" s="9">
        <f t="shared" si="583"/>
        <v>1.6376444928838663E-3</v>
      </c>
      <c r="JV272" s="9">
        <f t="shared" si="583"/>
        <v>1.583003964478082E-3</v>
      </c>
      <c r="JW272" s="9">
        <f t="shared" si="583"/>
        <v>1.5267786061737686E-3</v>
      </c>
      <c r="JX272" s="9">
        <f t="shared" si="583"/>
        <v>1.4689277296661488E-3</v>
      </c>
      <c r="JY272" s="9">
        <f t="shared" si="583"/>
        <v>1.4094097687479146E-3</v>
      </c>
      <c r="JZ272" s="9">
        <f t="shared" si="583"/>
        <v>1.3481822652809238E-3</v>
      </c>
      <c r="KA272" s="9">
        <f t="shared" si="583"/>
        <v>1.2852018550778901E-3</v>
      </c>
      <c r="KB272" s="9">
        <f t="shared" si="583"/>
        <v>1.2204242537030424E-3</v>
      </c>
      <c r="KC272" s="9">
        <f t="shared" si="583"/>
        <v>1.1538042421902484E-3</v>
      </c>
      <c r="KD272" s="9">
        <f t="shared" si="583"/>
        <v>1.085295652687817E-3</v>
      </c>
      <c r="KE272" s="9">
        <f t="shared" si="583"/>
        <v>1.0148513540287687E-3</v>
      </c>
      <c r="KF272" s="9">
        <f t="shared" si="583"/>
        <v>9.4242323723314411E-4</v>
      </c>
      <c r="KG272" s="9">
        <f t="shared" si="583"/>
        <v>8.6796220094830998E-4</v>
      </c>
      <c r="KH272" s="9">
        <f t="shared" si="574"/>
        <v>7.9141813682615317E-4</v>
      </c>
      <c r="KI272" s="9">
        <f t="shared" si="574"/>
        <v>7.1273991484809007E-4</v>
      </c>
      <c r="KJ272" s="9">
        <f t="shared" si="574"/>
        <v>6.3187536859694166E-4</v>
      </c>
      <c r="KK272" s="9">
        <f t="shared" si="574"/>
        <v>5.4877128048473958E-4</v>
      </c>
      <c r="KL272" s="9">
        <f t="shared" si="574"/>
        <v>4.6337336693734466E-4</v>
      </c>
      <c r="KM272" s="9">
        <f t="shared" si="574"/>
        <v>3.7562626354431874E-4</v>
      </c>
      <c r="KN272" s="9">
        <f t="shared" si="574"/>
        <v>2.8547351017823089E-4</v>
      </c>
      <c r="KO272" s="9">
        <f t="shared" si="574"/>
        <v>1.928575360856076E-4</v>
      </c>
      <c r="KP272" s="9">
        <f t="shared" si="574"/>
        <v>9.7719644960043289E-5</v>
      </c>
    </row>
    <row r="273" spans="2:302" x14ac:dyDescent="0.25">
      <c r="B273" s="5">
        <f t="shared" si="567"/>
        <v>2.3200000000000571</v>
      </c>
      <c r="C273" s="9">
        <f t="shared" si="565"/>
        <v>3.4526726744189521E-3</v>
      </c>
      <c r="D273" s="9">
        <f t="shared" si="581"/>
        <v>3.4526721410670339E-3</v>
      </c>
      <c r="E273" s="9">
        <f t="shared" si="581"/>
        <v>3.4526715776339199E-3</v>
      </c>
      <c r="F273" s="9">
        <f t="shared" si="581"/>
        <v>3.4526709824800358E-3</v>
      </c>
      <c r="G273" s="9">
        <f t="shared" si="581"/>
        <v>3.4526703538805678E-3</v>
      </c>
      <c r="H273" s="9">
        <f t="shared" si="581"/>
        <v>3.4526696900204499E-3</v>
      </c>
      <c r="I273" s="9">
        <f t="shared" si="581"/>
        <v>3.4526689889901644E-3</v>
      </c>
      <c r="J273" s="9">
        <f t="shared" si="581"/>
        <v>3.4526682487798035E-3</v>
      </c>
      <c r="K273" s="9">
        <f t="shared" si="581"/>
        <v>3.4526674672752597E-3</v>
      </c>
      <c r="L273" s="9">
        <f t="shared" si="581"/>
        <v>3.4526666422539597E-3</v>
      </c>
      <c r="M273" s="9">
        <f t="shared" si="581"/>
        <v>3.4526657713758531E-3</v>
      </c>
      <c r="N273" s="9">
        <f t="shared" si="581"/>
        <v>3.4526648521816116E-3</v>
      </c>
      <c r="O273" s="9">
        <f t="shared" si="581"/>
        <v>3.4526638820855651E-3</v>
      </c>
      <c r="P273" s="9">
        <f t="shared" si="581"/>
        <v>3.4526628583672015E-3</v>
      </c>
      <c r="Q273" s="9">
        <f t="shared" si="581"/>
        <v>3.4526617781678783E-3</v>
      </c>
      <c r="R273" s="9">
        <f t="shared" si="581"/>
        <v>3.4526606384814753E-3</v>
      </c>
      <c r="S273" s="9">
        <f t="shared" si="581"/>
        <v>3.452659436148516E-3</v>
      </c>
      <c r="T273" s="9">
        <f t="shared" si="581"/>
        <v>3.4526581678482483E-3</v>
      </c>
      <c r="U273" s="9">
        <f t="shared" si="581"/>
        <v>3.4526568300912446E-3</v>
      </c>
      <c r="V273" s="9">
        <f t="shared" si="581"/>
        <v>3.4526554192110459E-3</v>
      </c>
      <c r="W273" s="9">
        <f t="shared" si="581"/>
        <v>3.4526539313533776E-3</v>
      </c>
      <c r="X273" s="9">
        <f t="shared" si="581"/>
        <v>3.452652362471689E-3</v>
      </c>
      <c r="Y273" s="9">
        <f t="shared" si="581"/>
        <v>3.45265070831271E-3</v>
      </c>
      <c r="Z273" s="9">
        <f t="shared" si="581"/>
        <v>3.4526489644109899E-3</v>
      </c>
      <c r="AA273" s="9">
        <f t="shared" si="581"/>
        <v>3.4526471260755412E-3</v>
      </c>
      <c r="AB273" s="9">
        <f t="shared" si="581"/>
        <v>3.4526451883801108E-3</v>
      </c>
      <c r="AC273" s="9">
        <f t="shared" si="581"/>
        <v>3.4526431461521095E-3</v>
      </c>
      <c r="AD273" s="9">
        <f t="shared" si="581"/>
        <v>3.452640993960897E-3</v>
      </c>
      <c r="AE273" s="9">
        <f t="shared" si="581"/>
        <v>3.4526387261049809E-3</v>
      </c>
      <c r="AF273" s="9">
        <f t="shared" si="581"/>
        <v>3.4526363365987934E-3</v>
      </c>
      <c r="AG273" s="9">
        <f t="shared" si="581"/>
        <v>3.4526338191613465E-3</v>
      </c>
      <c r="AH273" s="9">
        <f t="shared" si="581"/>
        <v>3.4526311672001225E-3</v>
      </c>
      <c r="AI273" s="9">
        <f t="shared" si="581"/>
        <v>3.4526283737964136E-3</v>
      </c>
      <c r="AJ273" s="9">
        <f t="shared" si="581"/>
        <v>3.4526254316904347E-3</v>
      </c>
      <c r="AK273" s="9">
        <f t="shared" si="581"/>
        <v>3.4526223332673259E-3</v>
      </c>
      <c r="AL273" s="9">
        <f t="shared" si="581"/>
        <v>3.4526190705357327E-3</v>
      </c>
      <c r="AM273" s="9">
        <f t="shared" si="581"/>
        <v>3.4526156351160965E-3</v>
      </c>
      <c r="AN273" s="9">
        <f t="shared" si="581"/>
        <v>3.4526120182175701E-3</v>
      </c>
      <c r="AO273" s="9">
        <f t="shared" si="581"/>
        <v>3.4526082106217455E-3</v>
      </c>
      <c r="AP273" s="9">
        <f t="shared" si="581"/>
        <v>3.4526042026614863E-3</v>
      </c>
      <c r="AQ273" s="9">
        <f t="shared" si="581"/>
        <v>3.4525999842013703E-3</v>
      </c>
      <c r="AR273" s="9">
        <f t="shared" si="581"/>
        <v>3.4525955446141178E-3</v>
      </c>
      <c r="AS273" s="9">
        <f t="shared" si="581"/>
        <v>3.452590872761045E-3</v>
      </c>
      <c r="AT273" s="9">
        <f t="shared" si="581"/>
        <v>3.4525859569648942E-3</v>
      </c>
      <c r="AU273" s="9">
        <f t="shared" si="581"/>
        <v>3.4525807849879239E-3</v>
      </c>
      <c r="AV273" s="9">
        <f t="shared" si="581"/>
        <v>3.4525753440052117E-3</v>
      </c>
      <c r="AW273" s="9">
        <f t="shared" si="581"/>
        <v>3.452569620578353E-3</v>
      </c>
      <c r="AX273" s="9">
        <f t="shared" si="581"/>
        <v>3.452563600626569E-3</v>
      </c>
      <c r="AY273" s="9">
        <f t="shared" si="581"/>
        <v>3.4525572693992223E-3</v>
      </c>
      <c r="AZ273" s="9">
        <f t="shared" si="581"/>
        <v>3.4525506114429392E-3</v>
      </c>
      <c r="BA273" s="9">
        <f t="shared" si="581"/>
        <v>3.4525436105737337E-3</v>
      </c>
      <c r="BB273" s="9">
        <f t="shared" si="581"/>
        <v>3.4525362498397608E-3</v>
      </c>
      <c r="BC273" s="9">
        <f t="shared" si="581"/>
        <v>3.4525285114898542E-3</v>
      </c>
      <c r="BD273" s="9">
        <f t="shared" si="581"/>
        <v>3.4525203769377156E-3</v>
      </c>
      <c r="BE273" s="9">
        <f t="shared" si="581"/>
        <v>3.452511826722373E-3</v>
      </c>
      <c r="BF273" s="9">
        <f t="shared" si="581"/>
        <v>3.4525028404713228E-3</v>
      </c>
      <c r="BG273" s="9">
        <f t="shared" si="581"/>
        <v>3.4524933968588614E-3</v>
      </c>
      <c r="BH273" s="9">
        <f t="shared" si="581"/>
        <v>3.4524834735648905E-3</v>
      </c>
      <c r="BI273" s="9">
        <f t="shared" si="581"/>
        <v>3.4524730472298587E-3</v>
      </c>
      <c r="BJ273" s="9">
        <f t="shared" si="581"/>
        <v>3.4524620934094333E-3</v>
      </c>
      <c r="BK273" s="9">
        <f t="shared" si="581"/>
        <v>3.4524505865271425E-3</v>
      </c>
      <c r="BL273" s="9">
        <f t="shared" si="581"/>
        <v>3.4524384998237605E-3</v>
      </c>
      <c r="BM273" s="9">
        <f t="shared" si="581"/>
        <v>3.4524258053058232E-3</v>
      </c>
      <c r="BN273" s="9">
        <f t="shared" si="581"/>
        <v>3.4524124736940373E-3</v>
      </c>
      <c r="BO273" s="9">
        <f t="shared" si="581"/>
        <v>3.4523984743634476E-3</v>
      </c>
      <c r="BP273" s="9">
        <f t="shared" si="580"/>
        <v>3.452383775287031E-3</v>
      </c>
      <c r="BQ273" s="9">
        <f t="shared" si="580"/>
        <v>3.4523683429765494E-3</v>
      </c>
      <c r="BR273" s="9">
        <f t="shared" si="580"/>
        <v>3.4523521424161124E-3</v>
      </c>
      <c r="BS273" s="9">
        <f t="shared" si="580"/>
        <v>3.4523351369993814E-3</v>
      </c>
      <c r="BT273" s="9">
        <f t="shared" si="580"/>
        <v>3.4523172884595244E-3</v>
      </c>
      <c r="BU273" s="9">
        <f t="shared" si="580"/>
        <v>3.4522985567975915E-3</v>
      </c>
      <c r="BV273" s="9">
        <f t="shared" si="580"/>
        <v>3.452278900212268E-3</v>
      </c>
      <c r="BW273" s="9">
        <f t="shared" si="580"/>
        <v>3.4522582750175306E-3</v>
      </c>
      <c r="BX273" s="9">
        <f t="shared" si="580"/>
        <v>3.4522366355675179E-3</v>
      </c>
      <c r="BY273" s="9">
        <f t="shared" si="580"/>
        <v>3.4522139341699276E-3</v>
      </c>
      <c r="BZ273" s="9">
        <f t="shared" si="580"/>
        <v>3.4521901210024901E-3</v>
      </c>
      <c r="CA273" s="9">
        <f t="shared" si="580"/>
        <v>3.4521651440209554E-3</v>
      </c>
      <c r="CB273" s="9">
        <f t="shared" si="580"/>
        <v>3.452138948866877E-3</v>
      </c>
      <c r="CC273" s="9">
        <f t="shared" si="580"/>
        <v>3.4521114787701627E-3</v>
      </c>
      <c r="CD273" s="9">
        <f t="shared" si="580"/>
        <v>3.4520826744489567E-3</v>
      </c>
      <c r="CE273" s="9">
        <f t="shared" si="580"/>
        <v>3.4520524740042774E-3</v>
      </c>
      <c r="CF273" s="9">
        <f t="shared" si="580"/>
        <v>3.4520208128108474E-3</v>
      </c>
      <c r="CG273" s="9">
        <f t="shared" si="580"/>
        <v>3.4519876234059541E-3</v>
      </c>
      <c r="CH273" s="9">
        <f t="shared" si="580"/>
        <v>3.4519528353706207E-3</v>
      </c>
      <c r="CI273" s="9">
        <f t="shared" si="580"/>
        <v>3.4519163752078398E-3</v>
      </c>
      <c r="CJ273" s="9">
        <f t="shared" si="580"/>
        <v>3.4518781662175296E-3</v>
      </c>
      <c r="CK273" s="9">
        <f t="shared" si="580"/>
        <v>3.4518381283628534E-3</v>
      </c>
      <c r="CL273" s="9">
        <f t="shared" si="580"/>
        <v>3.4517961781359149E-3</v>
      </c>
      <c r="CM273" s="9">
        <f t="shared" si="580"/>
        <v>3.4517522284163403E-3</v>
      </c>
      <c r="CN273" s="9">
        <f t="shared" si="580"/>
        <v>3.4517061883227109E-3</v>
      </c>
      <c r="CO273" s="9">
        <f t="shared" si="580"/>
        <v>3.45165796306261E-3</v>
      </c>
      <c r="CP273" s="9">
        <f t="shared" si="580"/>
        <v>3.4516074537727101E-3</v>
      </c>
      <c r="CQ273" s="9">
        <f t="shared" si="580"/>
        <v>3.4515545573555175E-3</v>
      </c>
      <c r="CR273" s="9">
        <f t="shared" si="580"/>
        <v>3.4514991663094938E-3</v>
      </c>
      <c r="CS273" s="9">
        <f t="shared" si="580"/>
        <v>3.4514411685521453E-3</v>
      </c>
      <c r="CT273" s="9">
        <f t="shared" si="580"/>
        <v>3.4513804472390249E-3</v>
      </c>
      <c r="CU273" s="9">
        <f t="shared" si="580"/>
        <v>3.4513168805712954E-3</v>
      </c>
      <c r="CV273" s="9">
        <f t="shared" si="580"/>
        <v>3.4512503416009701E-3</v>
      </c>
      <c r="CW273" s="9">
        <f t="shared" si="580"/>
        <v>3.4511806980258644E-3</v>
      </c>
      <c r="CX273" s="9">
        <f t="shared" si="580"/>
        <v>3.4511078119802818E-3</v>
      </c>
      <c r="CY273" s="9">
        <f t="shared" si="582"/>
        <v>3.4510315398143298E-3</v>
      </c>
      <c r="CZ273" s="9">
        <f t="shared" si="582"/>
        <v>3.4509517318677373E-3</v>
      </c>
      <c r="DA273" s="9">
        <f t="shared" si="582"/>
        <v>3.4508682322347806E-3</v>
      </c>
      <c r="DB273" s="9">
        <f t="shared" si="582"/>
        <v>3.4507808785202462E-3</v>
      </c>
      <c r="DC273" s="9">
        <f t="shared" si="582"/>
        <v>3.4506895015881797E-3</v>
      </c>
      <c r="DD273" s="9">
        <f t="shared" si="582"/>
        <v>3.4505939253003143E-3</v>
      </c>
      <c r="DE273" s="9">
        <f t="shared" si="582"/>
        <v>3.4504939662438911E-3</v>
      </c>
      <c r="DF273" s="9">
        <f t="shared" si="582"/>
        <v>3.450389433453686E-3</v>
      </c>
      <c r="DG273" s="9">
        <f t="shared" si="582"/>
        <v>3.4502801281215997E-3</v>
      </c>
      <c r="DH273" s="9">
        <f t="shared" si="582"/>
        <v>3.4501658432951787E-3</v>
      </c>
      <c r="DI273" s="9">
        <f t="shared" si="582"/>
        <v>3.4500463635663359E-3</v>
      </c>
      <c r="DJ273" s="9">
        <f t="shared" si="582"/>
        <v>3.4499214647528195E-3</v>
      </c>
      <c r="DK273" s="9">
        <f t="shared" si="582"/>
        <v>3.4497909135618025E-3</v>
      </c>
      <c r="DL273" s="9">
        <f t="shared" si="582"/>
        <v>3.4496544672464615E-3</v>
      </c>
      <c r="DM273" s="9">
        <f t="shared" si="582"/>
        <v>3.4495118732503589E-3</v>
      </c>
      <c r="DN273" s="9">
        <f t="shared" si="582"/>
        <v>3.4493628688376777E-3</v>
      </c>
      <c r="DO273" s="9">
        <f t="shared" si="582"/>
        <v>3.44920718071378E-3</v>
      </c>
      <c r="DP273" s="9">
        <f t="shared" si="582"/>
        <v>3.4490445246274908E-3</v>
      </c>
      <c r="DQ273" s="9">
        <f t="shared" si="582"/>
        <v>3.4488746049658736E-3</v>
      </c>
      <c r="DR273" s="9">
        <f t="shared" si="582"/>
        <v>3.4486971143331811E-3</v>
      </c>
      <c r="DS273" s="9">
        <f t="shared" si="582"/>
        <v>3.4485117331116795E-3</v>
      </c>
      <c r="DT273" s="9">
        <f t="shared" si="582"/>
        <v>3.4483181290138505E-3</v>
      </c>
      <c r="DU273" s="9">
        <f t="shared" si="582"/>
        <v>3.448115956615642E-3</v>
      </c>
      <c r="DV273" s="9">
        <f t="shared" si="582"/>
        <v>3.4479048568759859E-3</v>
      </c>
      <c r="DW273" s="9">
        <f t="shared" si="582"/>
        <v>3.4476844566380745E-3</v>
      </c>
      <c r="DX273" s="9">
        <f t="shared" si="582"/>
        <v>3.4474543681160545E-3</v>
      </c>
      <c r="DY273" s="9">
        <f t="shared" si="582"/>
        <v>3.4472141883647419E-3</v>
      </c>
      <c r="DZ273" s="9">
        <f t="shared" si="582"/>
        <v>3.4469634987317308E-3</v>
      </c>
      <c r="EA273" s="9">
        <f t="shared" si="582"/>
        <v>3.4467018642894004E-3</v>
      </c>
      <c r="EB273" s="9">
        <f t="shared" si="582"/>
        <v>3.4464288332523214E-3</v>
      </c>
      <c r="EC273" s="9">
        <f t="shared" si="582"/>
        <v>3.4461439363724384E-3</v>
      </c>
      <c r="ED273" s="9">
        <f t="shared" si="582"/>
        <v>3.4458466863155845E-3</v>
      </c>
      <c r="EE273" s="9">
        <f t="shared" si="582"/>
        <v>3.4455365770191689E-3</v>
      </c>
      <c r="EF273" s="9">
        <f t="shared" si="582"/>
        <v>3.4452130830272673E-3</v>
      </c>
      <c r="EG273" s="9">
        <f t="shared" si="582"/>
        <v>3.4448756588054902E-3</v>
      </c>
      <c r="EH273" s="9">
        <f t="shared" si="582"/>
        <v>3.4445237380352494E-3</v>
      </c>
      <c r="EI273" s="9">
        <f t="shared" si="582"/>
        <v>3.4441567328825492E-3</v>
      </c>
      <c r="EJ273" s="9">
        <f t="shared" si="582"/>
        <v>3.4437740332465359E-3</v>
      </c>
      <c r="EK273" s="9">
        <f t="shared" si="582"/>
        <v>3.4433750059827887E-3</v>
      </c>
      <c r="EL273" s="9">
        <f t="shared" si="582"/>
        <v>3.4429589941037623E-3</v>
      </c>
      <c r="EM273" s="9">
        <f t="shared" si="582"/>
        <v>3.4425253159525693E-3</v>
      </c>
      <c r="EN273" s="9">
        <f t="shared" si="582"/>
        <v>3.4420732643514989E-3</v>
      </c>
      <c r="EO273" s="9">
        <f t="shared" si="582"/>
        <v>3.4416021057274214E-3</v>
      </c>
      <c r="EP273" s="9">
        <f t="shared" si="582"/>
        <v>3.4411110792035809E-3</v>
      </c>
      <c r="EQ273" s="9">
        <f t="shared" si="582"/>
        <v>3.4405993956702452E-3</v>
      </c>
      <c r="ER273" s="9">
        <f t="shared" si="582"/>
        <v>3.4400662368240052E-3</v>
      </c>
      <c r="ES273" s="9">
        <f t="shared" si="582"/>
        <v>3.4395107541768046E-3</v>
      </c>
      <c r="ET273" s="9">
        <f t="shared" si="582"/>
        <v>3.4389320680382374E-3</v>
      </c>
      <c r="EU273" s="9">
        <f t="shared" si="582"/>
        <v>3.4383292664642777E-3</v>
      </c>
      <c r="EV273" s="9">
        <f t="shared" si="582"/>
        <v>3.4377014041754614E-3</v>
      </c>
      <c r="EW273" s="9">
        <f t="shared" si="582"/>
        <v>3.4370475014435988E-3</v>
      </c>
      <c r="EX273" s="9">
        <f t="shared" si="582"/>
        <v>3.4363665429439209E-3</v>
      </c>
      <c r="EY273" s="9">
        <f t="shared" si="582"/>
        <v>3.4356574765754874E-3</v>
      </c>
      <c r="EZ273" s="9">
        <f t="shared" si="582"/>
        <v>3.4349192122445564E-3</v>
      </c>
      <c r="FA273" s="9">
        <f t="shared" si="582"/>
        <v>3.4341506206140779E-3</v>
      </c>
      <c r="FB273" s="9">
        <f t="shared" si="582"/>
        <v>3.4333505318143915E-3</v>
      </c>
      <c r="FC273" s="9">
        <f t="shared" si="582"/>
        <v>3.4325177341202715E-3</v>
      </c>
      <c r="FD273" s="9">
        <f t="shared" si="582"/>
        <v>3.43165097258725E-3</v>
      </c>
      <c r="FE273" s="9">
        <f t="shared" si="582"/>
        <v>3.4307489476473026E-3</v>
      </c>
      <c r="FF273" s="9">
        <f t="shared" si="582"/>
        <v>3.4298103136693129E-3</v>
      </c>
      <c r="FG273" s="9">
        <f t="shared" si="582"/>
        <v>3.4288336774726609E-3</v>
      </c>
      <c r="FH273" s="9">
        <f t="shared" si="582"/>
        <v>3.4278175968043066E-3</v>
      </c>
      <c r="FI273" s="9">
        <f t="shared" si="582"/>
        <v>3.426760578767324E-3</v>
      </c>
      <c r="FJ273" s="9">
        <f t="shared" si="582"/>
        <v>3.4256610782107703E-3</v>
      </c>
      <c r="FK273" s="9">
        <f t="shared" si="584"/>
        <v>3.4245174960721506E-3</v>
      </c>
      <c r="FL273" s="9">
        <f t="shared" si="584"/>
        <v>3.4233281776720678E-3</v>
      </c>
      <c r="FM273" s="9">
        <f t="shared" si="584"/>
        <v>3.422091410965512E-3</v>
      </c>
      <c r="FN273" s="9">
        <f t="shared" si="584"/>
        <v>3.4208054247419793E-3</v>
      </c>
      <c r="FO273" s="9">
        <f t="shared" si="584"/>
        <v>3.4194683867792928E-3</v>
      </c>
      <c r="FP273" s="9">
        <f t="shared" si="584"/>
        <v>3.4180784019438122E-3</v>
      </c>
      <c r="FQ273" s="9">
        <f t="shared" si="584"/>
        <v>3.4166335102423346E-3</v>
      </c>
      <c r="FR273" s="9">
        <f t="shared" si="584"/>
        <v>3.4151316848200614E-3</v>
      </c>
      <c r="FS273" s="9">
        <f t="shared" si="584"/>
        <v>3.4135708299047321E-3</v>
      </c>
      <c r="FT273" s="9">
        <f t="shared" si="584"/>
        <v>3.4119487786978351E-3</v>
      </c>
      <c r="FU273" s="9">
        <f t="shared" si="584"/>
        <v>3.4102632912074789E-3</v>
      </c>
      <c r="FV273" s="9">
        <f t="shared" si="584"/>
        <v>3.4085120520251444E-3</v>
      </c>
      <c r="FW273" s="9">
        <f t="shared" si="584"/>
        <v>3.4066926680457843E-3</v>
      </c>
      <c r="FX273" s="9">
        <f t="shared" si="584"/>
        <v>3.4048026661276263E-3</v>
      </c>
      <c r="FY273" s="9">
        <f t="shared" si="584"/>
        <v>3.4028394906885648E-3</v>
      </c>
      <c r="FZ273" s="9">
        <f t="shared" si="584"/>
        <v>3.4008005012455479E-3</v>
      </c>
      <c r="GA273" s="9">
        <f t="shared" si="584"/>
        <v>3.3986829698872453E-3</v>
      </c>
      <c r="GB273" s="9">
        <f t="shared" si="584"/>
        <v>3.3964840786834573E-3</v>
      </c>
      <c r="GC273" s="9">
        <f t="shared" si="584"/>
        <v>3.394200917030027E-3</v>
      </c>
      <c r="GD273" s="9">
        <f t="shared" si="584"/>
        <v>3.3918304789258202E-3</v>
      </c>
      <c r="GE273" s="9">
        <f t="shared" si="584"/>
        <v>3.3893696601804044E-3</v>
      </c>
      <c r="GF273" s="9">
        <f t="shared" si="584"/>
        <v>3.3868152555550689E-3</v>
      </c>
      <c r="GG273" s="9">
        <f t="shared" si="584"/>
        <v>3.3841639558310041E-3</v>
      </c>
      <c r="GH273" s="9">
        <f t="shared" si="584"/>
        <v>3.3814123448060065E-3</v>
      </c>
      <c r="GI273" s="9">
        <f t="shared" si="584"/>
        <v>3.3785568962180646E-3</v>
      </c>
      <c r="GJ273" s="9">
        <f t="shared" si="584"/>
        <v>3.3755939705936303E-3</v>
      </c>
      <c r="GK273" s="9">
        <f t="shared" si="584"/>
        <v>3.3725198120207931E-3</v>
      </c>
      <c r="GL273" s="9">
        <f t="shared" si="584"/>
        <v>3.3693305448439506E-3</v>
      </c>
      <c r="GM273" s="9">
        <f t="shared" si="584"/>
        <v>3.3660221702797926E-3</v>
      </c>
      <c r="GN273" s="9">
        <f t="shared" si="584"/>
        <v>3.3625905629553173E-3</v>
      </c>
      <c r="GO273" s="9">
        <f t="shared" si="584"/>
        <v>3.3590314673605341E-3</v>
      </c>
      <c r="GP273" s="9">
        <f t="shared" si="584"/>
        <v>3.3553404942207672E-3</v>
      </c>
      <c r="GQ273" s="9">
        <f t="shared" si="584"/>
        <v>3.3515131167857126E-3</v>
      </c>
      <c r="GR273" s="9">
        <f t="shared" si="584"/>
        <v>3.3475446670293329E-3</v>
      </c>
      <c r="GS273" s="9">
        <f t="shared" si="584"/>
        <v>3.3434303317653727E-3</v>
      </c>
      <c r="GT273" s="9">
        <f t="shared" si="584"/>
        <v>3.3391651486748587E-3</v>
      </c>
      <c r="GU273" s="9">
        <f t="shared" si="584"/>
        <v>3.334744002240409E-3</v>
      </c>
      <c r="GV273" s="9">
        <f t="shared" si="584"/>
        <v>3.3301616195928131E-3</v>
      </c>
      <c r="GW273" s="9">
        <f t="shared" si="584"/>
        <v>3.3254125662644405E-3</v>
      </c>
      <c r="GX273" s="9">
        <f t="shared" si="584"/>
        <v>3.3204912418448012E-3</v>
      </c>
      <c r="GY273" s="9">
        <f t="shared" si="584"/>
        <v>3.3153918755462601E-3</v>
      </c>
      <c r="GZ273" s="9">
        <f t="shared" si="584"/>
        <v>3.3101085216684341E-3</v>
      </c>
      <c r="HA273" s="9">
        <f t="shared" si="584"/>
        <v>3.3046350549673122E-3</v>
      </c>
      <c r="HB273" s="9">
        <f t="shared" si="584"/>
        <v>3.2989651659219464E-3</v>
      </c>
      <c r="HC273" s="9">
        <f t="shared" si="584"/>
        <v>3.2930923559009676E-3</v>
      </c>
      <c r="HD273" s="9">
        <f t="shared" si="584"/>
        <v>3.2870099322300263E-3</v>
      </c>
      <c r="HE273" s="9">
        <f t="shared" si="584"/>
        <v>3.2807110031483084E-3</v>
      </c>
      <c r="HF273" s="9">
        <f t="shared" si="584"/>
        <v>3.274188472667452E-3</v>
      </c>
      <c r="HG273" s="9">
        <f t="shared" si="584"/>
        <v>3.267435035317374E-3</v>
      </c>
      <c r="HH273" s="9">
        <f t="shared" si="584"/>
        <v>3.2604431707894564E-3</v>
      </c>
      <c r="HI273" s="9">
        <f t="shared" si="584"/>
        <v>3.2532051384663897E-3</v>
      </c>
      <c r="HJ273" s="9">
        <f t="shared" si="584"/>
        <v>3.2457129718437292E-3</v>
      </c>
      <c r="HK273" s="9">
        <f t="shared" si="584"/>
        <v>3.2379584728375551E-3</v>
      </c>
      <c r="HL273" s="9">
        <f t="shared" si="584"/>
        <v>3.2299332059822741E-3</v>
      </c>
      <c r="HM273" s="9">
        <f t="shared" si="584"/>
        <v>3.2216284925082241E-3</v>
      </c>
      <c r="HN273" s="9">
        <f t="shared" si="584"/>
        <v>3.2130354043102458E-3</v>
      </c>
      <c r="HO273" s="9">
        <f t="shared" si="584"/>
        <v>3.2041447577924511E-3</v>
      </c>
      <c r="HP273" s="9">
        <f t="shared" si="584"/>
        <v>3.1949471076005301E-3</v>
      </c>
      <c r="HQ273" s="9">
        <f t="shared" si="584"/>
        <v>3.1854327402285557E-3</v>
      </c>
      <c r="HR273" s="9">
        <f t="shared" si="584"/>
        <v>3.1755916675113428E-3</v>
      </c>
      <c r="HS273" s="9">
        <f t="shared" si="584"/>
        <v>3.1654136199892723E-3</v>
      </c>
      <c r="HT273" s="9">
        <f t="shared" si="584"/>
        <v>3.1548880401534268E-3</v>
      </c>
      <c r="HU273" s="9">
        <f t="shared" si="584"/>
        <v>3.144004075564854E-3</v>
      </c>
      <c r="HV273" s="9">
        <f t="shared" si="584"/>
        <v>3.1327505718491927E-3</v>
      </c>
      <c r="HW273" s="9">
        <f t="shared" si="583"/>
        <v>3.1211160655641407E-3</v>
      </c>
      <c r="HX273" s="9">
        <f t="shared" si="583"/>
        <v>3.1090887769417469E-3</v>
      </c>
      <c r="HY273" s="9">
        <f t="shared" si="583"/>
        <v>3.0966566024980195E-3</v>
      </c>
      <c r="HZ273" s="9">
        <f t="shared" si="583"/>
        <v>3.0838071075171506E-3</v>
      </c>
      <c r="IA273" s="9">
        <f t="shared" si="583"/>
        <v>3.0705275184039647E-3</v>
      </c>
      <c r="IB273" s="9">
        <f t="shared" si="583"/>
        <v>3.0568047149032085E-3</v>
      </c>
      <c r="IC273" s="9">
        <f t="shared" si="583"/>
        <v>3.042625222190844E-3</v>
      </c>
      <c r="ID273" s="9">
        <f t="shared" si="583"/>
        <v>3.0279752028280335E-3</v>
      </c>
      <c r="IE273" s="9">
        <f t="shared" si="583"/>
        <v>3.0128404485840182E-3</v>
      </c>
      <c r="IF273" s="9">
        <f t="shared" si="583"/>
        <v>2.997206372124128E-3</v>
      </c>
      <c r="IG273" s="9">
        <f t="shared" si="583"/>
        <v>2.9810579985623566E-3</v>
      </c>
      <c r="IH273" s="9">
        <f t="shared" si="583"/>
        <v>2.9643799568775083E-3</v>
      </c>
      <c r="II273" s="9">
        <f t="shared" si="583"/>
        <v>2.9471564711948291E-3</v>
      </c>
      <c r="IJ273" s="9">
        <f t="shared" si="583"/>
        <v>2.9293713519287562E-3</v>
      </c>
      <c r="IK273" s="9">
        <f t="shared" si="583"/>
        <v>2.9110079867895947E-3</v>
      </c>
      <c r="IL273" s="9">
        <f t="shared" si="583"/>
        <v>2.8920493316510519E-3</v>
      </c>
      <c r="IM273" s="9">
        <f t="shared" si="583"/>
        <v>2.8724779012814861E-3</v>
      </c>
      <c r="IN273" s="9">
        <f t="shared" si="583"/>
        <v>2.8522757599354831E-3</v>
      </c>
      <c r="IO273" s="9">
        <f t="shared" si="583"/>
        <v>2.8314245118061425E-3</v>
      </c>
      <c r="IP273" s="9">
        <f t="shared" si="583"/>
        <v>2.8099052913403639E-3</v>
      </c>
      <c r="IQ273" s="9">
        <f t="shared" si="583"/>
        <v>2.7876987534125415E-3</v>
      </c>
      <c r="IR273" s="9">
        <f t="shared" si="583"/>
        <v>2.7647850633606575E-3</v>
      </c>
      <c r="IS273" s="9">
        <f t="shared" si="583"/>
        <v>2.741143886884732E-3</v>
      </c>
      <c r="IT273" s="9">
        <f t="shared" si="583"/>
        <v>2.7167543798025974E-3</v>
      </c>
      <c r="IU273" s="9">
        <f t="shared" si="583"/>
        <v>2.6915951776699479E-3</v>
      </c>
      <c r="IV273" s="9">
        <f t="shared" si="583"/>
        <v>2.6656443852606264E-3</v>
      </c>
      <c r="IW273" s="9">
        <f t="shared" si="583"/>
        <v>2.6388795659082016E-3</v>
      </c>
      <c r="IX273" s="9">
        <f t="shared" si="583"/>
        <v>2.6112777307110901E-3</v>
      </c>
      <c r="IY273" s="9">
        <f t="shared" si="583"/>
        <v>2.5828153275987698E-3</v>
      </c>
      <c r="IZ273" s="9">
        <f t="shared" si="583"/>
        <v>2.5534682302608327E-3</v>
      </c>
      <c r="JA273" s="9">
        <f t="shared" si="583"/>
        <v>2.5232117269418444E-3</v>
      </c>
      <c r="JB273" s="9">
        <f t="shared" si="583"/>
        <v>2.4920205090990747E-3</v>
      </c>
      <c r="JC273" s="9">
        <f t="shared" si="583"/>
        <v>2.459868659925141E-3</v>
      </c>
      <c r="JD273" s="9">
        <f t="shared" si="583"/>
        <v>2.4267296427382696E-3</v>
      </c>
      <c r="JE273" s="9">
        <f t="shared" si="583"/>
        <v>2.3925762892389405E-3</v>
      </c>
      <c r="JF273" s="9">
        <f t="shared" si="583"/>
        <v>2.357380787634776E-3</v>
      </c>
      <c r="JG273" s="9">
        <f t="shared" si="583"/>
        <v>2.3211146706350761E-3</v>
      </c>
      <c r="JH273" s="9">
        <f t="shared" si="583"/>
        <v>2.2837488033160512E-3</v>
      </c>
      <c r="JI273" s="9">
        <f t="shared" si="583"/>
        <v>2.2452533708577499E-3</v>
      </c>
      <c r="JJ273" s="9">
        <f t="shared" si="583"/>
        <v>2.2055978661560185E-3</v>
      </c>
      <c r="JK273" s="9">
        <f t="shared" si="583"/>
        <v>2.1647510773089747E-3</v>
      </c>
      <c r="JL273" s="9">
        <f t="shared" si="583"/>
        <v>2.1226810749787172E-3</v>
      </c>
      <c r="JM273" s="9">
        <f t="shared" si="583"/>
        <v>2.0793551996344563E-3</v>
      </c>
      <c r="JN273" s="9">
        <f t="shared" si="583"/>
        <v>2.0347400486752897E-3</v>
      </c>
      <c r="JO273" s="9">
        <f t="shared" si="583"/>
        <v>1.988801463435096E-3</v>
      </c>
      <c r="JP273" s="9">
        <f t="shared" si="583"/>
        <v>1.9415045160729311E-3</v>
      </c>
      <c r="JQ273" s="9">
        <f t="shared" si="583"/>
        <v>1.8928134963505944E-3</v>
      </c>
      <c r="JR273" s="9">
        <f t="shared" si="583"/>
        <v>1.8426918982987883E-3</v>
      </c>
      <c r="JS273" s="9">
        <f t="shared" si="583"/>
        <v>1.7911024067774027E-3</v>
      </c>
      <c r="JT273" s="9">
        <f t="shared" si="583"/>
        <v>1.73800688392684E-3</v>
      </c>
      <c r="JU273" s="9">
        <f t="shared" si="583"/>
        <v>1.6833663555210661E-3</v>
      </c>
      <c r="JV273" s="9">
        <f t="shared" si="583"/>
        <v>1.6271409972167267E-3</v>
      </c>
      <c r="JW273" s="9">
        <f t="shared" si="583"/>
        <v>1.5692901207091069E-3</v>
      </c>
      <c r="JX273" s="9">
        <f t="shared" si="583"/>
        <v>1.509772159790897E-3</v>
      </c>
      <c r="JY273" s="9">
        <f t="shared" si="583"/>
        <v>1.4485446563238993E-3</v>
      </c>
      <c r="JZ273" s="9">
        <f t="shared" si="583"/>
        <v>1.3855642461208482E-3</v>
      </c>
      <c r="KA273" s="9">
        <f t="shared" si="583"/>
        <v>1.3207866447460005E-3</v>
      </c>
      <c r="KB273" s="9">
        <f t="shared" si="583"/>
        <v>1.2541666332332238E-3</v>
      </c>
      <c r="KC273" s="9">
        <f t="shared" si="583"/>
        <v>1.1856580437308063E-3</v>
      </c>
      <c r="KD273" s="9">
        <f t="shared" si="583"/>
        <v>1.1152137450717269E-3</v>
      </c>
      <c r="KE273" s="9">
        <f t="shared" si="583"/>
        <v>1.0427856282761022E-3</v>
      </c>
      <c r="KF273" s="9">
        <f t="shared" si="583"/>
        <v>9.683245919912993E-4</v>
      </c>
      <c r="KG273" s="9">
        <f t="shared" si="583"/>
        <v>8.9178052786911127E-4</v>
      </c>
      <c r="KH273" s="9">
        <f t="shared" si="574"/>
        <v>8.1310230589107246E-4</v>
      </c>
      <c r="KI273" s="9">
        <f t="shared" si="574"/>
        <v>7.3223775963989976E-4</v>
      </c>
      <c r="KJ273" s="9">
        <f t="shared" si="574"/>
        <v>6.4913367152773238E-4</v>
      </c>
      <c r="KK273" s="9">
        <f t="shared" si="574"/>
        <v>5.6373575798030276E-4</v>
      </c>
      <c r="KL273" s="9">
        <f t="shared" si="574"/>
        <v>4.7598865458730114E-4</v>
      </c>
      <c r="KM273" s="9">
        <f t="shared" si="574"/>
        <v>3.8583590122118899E-4</v>
      </c>
      <c r="KN273" s="9">
        <f t="shared" si="574"/>
        <v>2.9321992712858999E-4</v>
      </c>
      <c r="KO273" s="9">
        <f t="shared" si="574"/>
        <v>1.9808203600300139E-4</v>
      </c>
      <c r="KP273" s="9">
        <f t="shared" si="574"/>
        <v>1.0036239104335362E-4</v>
      </c>
    </row>
    <row r="274" spans="2:302" x14ac:dyDescent="0.25">
      <c r="B274" s="5">
        <f t="shared" si="567"/>
        <v>2.3100000000000573</v>
      </c>
      <c r="C274" s="9">
        <f t="shared" si="565"/>
        <v>3.5557394408444712E-3</v>
      </c>
      <c r="D274" s="9">
        <f t="shared" si="581"/>
        <v>3.5557388774113572E-3</v>
      </c>
      <c r="E274" s="9">
        <f t="shared" si="581"/>
        <v>3.5557382822574732E-3</v>
      </c>
      <c r="F274" s="9">
        <f t="shared" si="581"/>
        <v>3.5557376536580051E-3</v>
      </c>
      <c r="G274" s="9">
        <f t="shared" si="581"/>
        <v>3.5557369897978872E-3</v>
      </c>
      <c r="H274" s="9">
        <f t="shared" si="581"/>
        <v>3.5557362887676017E-3</v>
      </c>
      <c r="I274" s="9">
        <f t="shared" si="581"/>
        <v>3.5557355485572408E-3</v>
      </c>
      <c r="J274" s="9">
        <f t="shared" si="581"/>
        <v>3.555734767052697E-3</v>
      </c>
      <c r="K274" s="9">
        <f t="shared" si="581"/>
        <v>3.5557339420313971E-3</v>
      </c>
      <c r="L274" s="9">
        <f t="shared" si="581"/>
        <v>3.5557330711532904E-3</v>
      </c>
      <c r="M274" s="9">
        <f t="shared" si="581"/>
        <v>3.5557321519590489E-3</v>
      </c>
      <c r="N274" s="9">
        <f t="shared" si="581"/>
        <v>3.5557311818630024E-3</v>
      </c>
      <c r="O274" s="9">
        <f t="shared" si="581"/>
        <v>3.5557301581446389E-3</v>
      </c>
      <c r="P274" s="9">
        <f t="shared" si="581"/>
        <v>3.5557290779453157E-3</v>
      </c>
      <c r="Q274" s="9">
        <f t="shared" si="581"/>
        <v>3.5557279382589127E-3</v>
      </c>
      <c r="R274" s="9">
        <f t="shared" si="581"/>
        <v>3.5557267359259534E-3</v>
      </c>
      <c r="S274" s="9">
        <f t="shared" si="581"/>
        <v>3.5557254676256856E-3</v>
      </c>
      <c r="T274" s="9">
        <f t="shared" si="581"/>
        <v>3.5557241298686819E-3</v>
      </c>
      <c r="U274" s="9">
        <f t="shared" si="581"/>
        <v>3.5557227189884832E-3</v>
      </c>
      <c r="V274" s="9">
        <f t="shared" si="581"/>
        <v>3.555721231130815E-3</v>
      </c>
      <c r="W274" s="9">
        <f t="shared" si="581"/>
        <v>3.5557196622491264E-3</v>
      </c>
      <c r="X274" s="9">
        <f t="shared" si="581"/>
        <v>3.5557180080901473E-3</v>
      </c>
      <c r="Y274" s="9">
        <f t="shared" si="581"/>
        <v>3.5557162641884272E-3</v>
      </c>
      <c r="Z274" s="9">
        <f t="shared" si="581"/>
        <v>3.5557144258529785E-3</v>
      </c>
      <c r="AA274" s="9">
        <f t="shared" si="581"/>
        <v>3.5557124881575482E-3</v>
      </c>
      <c r="AB274" s="9">
        <f t="shared" si="581"/>
        <v>3.5557104459295469E-3</v>
      </c>
      <c r="AC274" s="9">
        <f t="shared" si="581"/>
        <v>3.5557082937383343E-3</v>
      </c>
      <c r="AD274" s="9">
        <f t="shared" si="581"/>
        <v>3.5557060258824182E-3</v>
      </c>
      <c r="AE274" s="9">
        <f t="shared" si="581"/>
        <v>3.5557036363762307E-3</v>
      </c>
      <c r="AF274" s="9">
        <f t="shared" si="581"/>
        <v>3.5557011189387838E-3</v>
      </c>
      <c r="AG274" s="9">
        <f t="shared" si="581"/>
        <v>3.5556984669775599E-3</v>
      </c>
      <c r="AH274" s="9">
        <f t="shared" si="581"/>
        <v>3.555695673573851E-3</v>
      </c>
      <c r="AI274" s="9">
        <f t="shared" si="581"/>
        <v>3.555692731467872E-3</v>
      </c>
      <c r="AJ274" s="9">
        <f t="shared" si="581"/>
        <v>3.5556896330447632E-3</v>
      </c>
      <c r="AK274" s="9">
        <f t="shared" si="581"/>
        <v>3.5556863703131701E-3</v>
      </c>
      <c r="AL274" s="9">
        <f t="shared" si="581"/>
        <v>3.5556829348935338E-3</v>
      </c>
      <c r="AM274" s="9">
        <f t="shared" si="581"/>
        <v>3.5556793179950075E-3</v>
      </c>
      <c r="AN274" s="9">
        <f t="shared" si="581"/>
        <v>3.5556755103991829E-3</v>
      </c>
      <c r="AO274" s="9">
        <f t="shared" si="581"/>
        <v>3.5556715024389236E-3</v>
      </c>
      <c r="AP274" s="9">
        <f t="shared" si="581"/>
        <v>3.5556672839788077E-3</v>
      </c>
      <c r="AQ274" s="9">
        <f t="shared" si="581"/>
        <v>3.5556628443915552E-3</v>
      </c>
      <c r="AR274" s="9">
        <f t="shared" si="581"/>
        <v>3.5556581725384824E-3</v>
      </c>
      <c r="AS274" s="9">
        <f t="shared" si="581"/>
        <v>3.5556532567423316E-3</v>
      </c>
      <c r="AT274" s="9">
        <f t="shared" si="581"/>
        <v>3.5556480847653612E-3</v>
      </c>
      <c r="AU274" s="9">
        <f t="shared" si="581"/>
        <v>3.5556426437826491E-3</v>
      </c>
      <c r="AV274" s="9">
        <f t="shared" si="581"/>
        <v>3.5556369203557903E-3</v>
      </c>
      <c r="AW274" s="9">
        <f t="shared" si="581"/>
        <v>3.5556309004040063E-3</v>
      </c>
      <c r="AX274" s="9">
        <f t="shared" si="581"/>
        <v>3.5556245691766596E-3</v>
      </c>
      <c r="AY274" s="9">
        <f t="shared" si="581"/>
        <v>3.5556179112203766E-3</v>
      </c>
      <c r="AZ274" s="9">
        <f t="shared" si="581"/>
        <v>3.555610910351171E-3</v>
      </c>
      <c r="BA274" s="9">
        <f t="shared" si="581"/>
        <v>3.5556035496171982E-3</v>
      </c>
      <c r="BB274" s="9">
        <f t="shared" si="581"/>
        <v>3.5555958112672916E-3</v>
      </c>
      <c r="BC274" s="9">
        <f t="shared" si="581"/>
        <v>3.5555876767151529E-3</v>
      </c>
      <c r="BD274" s="9">
        <f t="shared" si="581"/>
        <v>3.5555791264998103E-3</v>
      </c>
      <c r="BE274" s="9">
        <f t="shared" si="581"/>
        <v>3.5555701402487602E-3</v>
      </c>
      <c r="BF274" s="9">
        <f t="shared" si="581"/>
        <v>3.5555606966362987E-3</v>
      </c>
      <c r="BG274" s="9">
        <f t="shared" si="581"/>
        <v>3.5555507733423279E-3</v>
      </c>
      <c r="BH274" s="9">
        <f t="shared" si="581"/>
        <v>3.555540347007296E-3</v>
      </c>
      <c r="BI274" s="9">
        <f t="shared" si="581"/>
        <v>3.5555293931868706E-3</v>
      </c>
      <c r="BJ274" s="9">
        <f t="shared" si="581"/>
        <v>3.5555178863045799E-3</v>
      </c>
      <c r="BK274" s="9">
        <f t="shared" si="581"/>
        <v>3.5555057996011978E-3</v>
      </c>
      <c r="BL274" s="9">
        <f t="shared" si="581"/>
        <v>3.5554931050832605E-3</v>
      </c>
      <c r="BM274" s="9">
        <f t="shared" si="581"/>
        <v>3.5554797734714746E-3</v>
      </c>
      <c r="BN274" s="9">
        <f t="shared" si="581"/>
        <v>3.5554657741408849E-3</v>
      </c>
      <c r="BO274" s="9">
        <f t="shared" ref="BO274:CZ277" si="585">NORMDIST($B274,0,1,0)-$B274*(1-NORMDIST($B274,0,1,1))-(NORMDIST($B274+BO$4,0,1,0)-($B274+BO$4)*(1-NORMDIST($B274+BO$4,0,1,1)))</f>
        <v>3.5554510750644684E-3</v>
      </c>
      <c r="BP274" s="9">
        <f t="shared" si="585"/>
        <v>3.5554356427539868E-3</v>
      </c>
      <c r="BQ274" s="9">
        <f t="shared" si="585"/>
        <v>3.5554194421935498E-3</v>
      </c>
      <c r="BR274" s="9">
        <f t="shared" si="585"/>
        <v>3.5554024367768187E-3</v>
      </c>
      <c r="BS274" s="9">
        <f t="shared" si="585"/>
        <v>3.5553845882369617E-3</v>
      </c>
      <c r="BT274" s="9">
        <f t="shared" si="585"/>
        <v>3.5553658565750288E-3</v>
      </c>
      <c r="BU274" s="9">
        <f t="shared" si="585"/>
        <v>3.5553461999897054E-3</v>
      </c>
      <c r="BV274" s="9">
        <f t="shared" si="585"/>
        <v>3.5553255747949679E-3</v>
      </c>
      <c r="BW274" s="9">
        <f t="shared" si="585"/>
        <v>3.5553039353449552E-3</v>
      </c>
      <c r="BX274" s="9">
        <f t="shared" si="585"/>
        <v>3.5552812339473649E-3</v>
      </c>
      <c r="BY274" s="9">
        <f t="shared" si="585"/>
        <v>3.5552574207799274E-3</v>
      </c>
      <c r="BZ274" s="9">
        <f t="shared" si="585"/>
        <v>3.5552324437983928E-3</v>
      </c>
      <c r="CA274" s="9">
        <f t="shared" si="585"/>
        <v>3.5552062486443143E-3</v>
      </c>
      <c r="CB274" s="9">
        <f t="shared" si="585"/>
        <v>3.5551787785476001E-3</v>
      </c>
      <c r="CC274" s="9">
        <f t="shared" si="585"/>
        <v>3.5551499742263941E-3</v>
      </c>
      <c r="CD274" s="9">
        <f t="shared" si="585"/>
        <v>3.5551197737817147E-3</v>
      </c>
      <c r="CE274" s="9">
        <f t="shared" si="585"/>
        <v>3.5550881125882847E-3</v>
      </c>
      <c r="CF274" s="9">
        <f t="shared" si="585"/>
        <v>3.5550549231833915E-3</v>
      </c>
      <c r="CG274" s="9">
        <f t="shared" si="585"/>
        <v>3.555020135148058E-3</v>
      </c>
      <c r="CH274" s="9">
        <f t="shared" si="585"/>
        <v>3.5549836749852771E-3</v>
      </c>
      <c r="CI274" s="9">
        <f t="shared" si="585"/>
        <v>3.5549454659949669E-3</v>
      </c>
      <c r="CJ274" s="9">
        <f t="shared" si="585"/>
        <v>3.5549054281402907E-3</v>
      </c>
      <c r="CK274" s="9">
        <f t="shared" si="585"/>
        <v>3.5548634779133522E-3</v>
      </c>
      <c r="CL274" s="9">
        <f t="shared" si="585"/>
        <v>3.5548195281937776E-3</v>
      </c>
      <c r="CM274" s="9">
        <f t="shared" si="585"/>
        <v>3.5547734881001482E-3</v>
      </c>
      <c r="CN274" s="9">
        <f t="shared" si="585"/>
        <v>3.5547252628400474E-3</v>
      </c>
      <c r="CO274" s="9">
        <f t="shared" si="585"/>
        <v>3.5546747535501475E-3</v>
      </c>
      <c r="CP274" s="9">
        <f t="shared" si="585"/>
        <v>3.5546218571329549E-3</v>
      </c>
      <c r="CQ274" s="9">
        <f t="shared" si="585"/>
        <v>3.5545664660869311E-3</v>
      </c>
      <c r="CR274" s="9">
        <f t="shared" si="585"/>
        <v>3.5545084683295826E-3</v>
      </c>
      <c r="CS274" s="9">
        <f t="shared" si="585"/>
        <v>3.5544477470164622E-3</v>
      </c>
      <c r="CT274" s="9">
        <f t="shared" si="585"/>
        <v>3.5543841803487328E-3</v>
      </c>
      <c r="CU274" s="9">
        <f t="shared" si="585"/>
        <v>3.5543176413784074E-3</v>
      </c>
      <c r="CV274" s="9">
        <f t="shared" si="585"/>
        <v>3.5542479978033018E-3</v>
      </c>
      <c r="CW274" s="9">
        <f t="shared" si="585"/>
        <v>3.5541751117577191E-3</v>
      </c>
      <c r="CX274" s="9">
        <f t="shared" si="585"/>
        <v>3.5540988395917671E-3</v>
      </c>
      <c r="CY274" s="9">
        <f t="shared" si="585"/>
        <v>3.5540190316451746E-3</v>
      </c>
      <c r="CZ274" s="9">
        <f t="shared" si="585"/>
        <v>3.553935532012218E-3</v>
      </c>
      <c r="DA274" s="9">
        <f t="shared" si="582"/>
        <v>3.5538481782976836E-3</v>
      </c>
      <c r="DB274" s="9">
        <f t="shared" si="582"/>
        <v>3.553756801365617E-3</v>
      </c>
      <c r="DC274" s="9">
        <f t="shared" si="582"/>
        <v>3.5536612250777516E-3</v>
      </c>
      <c r="DD274" s="9">
        <f t="shared" si="582"/>
        <v>3.5535612660213284E-3</v>
      </c>
      <c r="DE274" s="9">
        <f t="shared" si="582"/>
        <v>3.5534567332311234E-3</v>
      </c>
      <c r="DF274" s="9">
        <f t="shared" si="582"/>
        <v>3.5533474278990371E-3</v>
      </c>
      <c r="DG274" s="9">
        <f t="shared" si="582"/>
        <v>3.5532331430726161E-3</v>
      </c>
      <c r="DH274" s="9">
        <f t="shared" si="582"/>
        <v>3.5531136633437732E-3</v>
      </c>
      <c r="DI274" s="9">
        <f t="shared" si="582"/>
        <v>3.5529887645302568E-3</v>
      </c>
      <c r="DJ274" s="9">
        <f t="shared" si="582"/>
        <v>3.5528582133392398E-3</v>
      </c>
      <c r="DK274" s="9">
        <f t="shared" si="582"/>
        <v>3.5527217670238988E-3</v>
      </c>
      <c r="DL274" s="9">
        <f t="shared" si="582"/>
        <v>3.5525791730277967E-3</v>
      </c>
      <c r="DM274" s="9">
        <f t="shared" si="582"/>
        <v>3.552430168615115E-3</v>
      </c>
      <c r="DN274" s="9">
        <f t="shared" si="582"/>
        <v>3.5522744804912174E-3</v>
      </c>
      <c r="DO274" s="9">
        <f t="shared" si="582"/>
        <v>3.5521118244049282E-3</v>
      </c>
      <c r="DP274" s="9">
        <f t="shared" si="582"/>
        <v>3.551941904743311E-3</v>
      </c>
      <c r="DQ274" s="9">
        <f t="shared" si="582"/>
        <v>3.5517644141106188E-3</v>
      </c>
      <c r="DR274" s="9">
        <f t="shared" si="582"/>
        <v>3.5515790328891168E-3</v>
      </c>
      <c r="DS274" s="9">
        <f t="shared" si="582"/>
        <v>3.5513854287912879E-3</v>
      </c>
      <c r="DT274" s="9">
        <f t="shared" si="582"/>
        <v>3.5511832563930798E-3</v>
      </c>
      <c r="DU274" s="9">
        <f t="shared" si="582"/>
        <v>3.5509721566534232E-3</v>
      </c>
      <c r="DV274" s="9">
        <f t="shared" si="582"/>
        <v>3.5507517564155118E-3</v>
      </c>
      <c r="DW274" s="9">
        <f t="shared" si="582"/>
        <v>3.5505216678934919E-3</v>
      </c>
      <c r="DX274" s="9">
        <f t="shared" si="582"/>
        <v>3.5502814881421792E-3</v>
      </c>
      <c r="DY274" s="9">
        <f t="shared" si="582"/>
        <v>3.5500307985091685E-3</v>
      </c>
      <c r="DZ274" s="9">
        <f t="shared" si="582"/>
        <v>3.5497691640668377E-3</v>
      </c>
      <c r="EA274" s="9">
        <f t="shared" si="582"/>
        <v>3.5494961330297587E-3</v>
      </c>
      <c r="EB274" s="9">
        <f t="shared" si="582"/>
        <v>3.5492112361498762E-3</v>
      </c>
      <c r="EC274" s="9">
        <f t="shared" si="582"/>
        <v>3.5489139860930218E-3</v>
      </c>
      <c r="ED274" s="9">
        <f t="shared" si="582"/>
        <v>3.5486038767966062E-3</v>
      </c>
      <c r="EE274" s="9">
        <f t="shared" si="582"/>
        <v>3.5482803828047046E-3</v>
      </c>
      <c r="EF274" s="9">
        <f t="shared" si="582"/>
        <v>3.547942958582928E-3</v>
      </c>
      <c r="EG274" s="9">
        <f t="shared" si="582"/>
        <v>3.5475910378126871E-3</v>
      </c>
      <c r="EH274" s="9">
        <f t="shared" si="582"/>
        <v>3.5472240326599866E-3</v>
      </c>
      <c r="EI274" s="9">
        <f t="shared" si="582"/>
        <v>3.5468413330239732E-3</v>
      </c>
      <c r="EJ274" s="9">
        <f t="shared" si="582"/>
        <v>3.5464423057602265E-3</v>
      </c>
      <c r="EK274" s="9">
        <f t="shared" si="582"/>
        <v>3.5460262938812001E-3</v>
      </c>
      <c r="EL274" s="9">
        <f t="shared" si="582"/>
        <v>3.5455926157300067E-3</v>
      </c>
      <c r="EM274" s="9">
        <f t="shared" si="582"/>
        <v>3.5451405641289363E-3</v>
      </c>
      <c r="EN274" s="9">
        <f t="shared" si="582"/>
        <v>3.5446694055048591E-3</v>
      </c>
      <c r="EO274" s="9">
        <f t="shared" si="582"/>
        <v>3.5441783789810187E-3</v>
      </c>
      <c r="EP274" s="9">
        <f t="shared" si="582"/>
        <v>3.5436666954476825E-3</v>
      </c>
      <c r="EQ274" s="9">
        <f t="shared" si="582"/>
        <v>3.5431335366014425E-3</v>
      </c>
      <c r="ER274" s="9">
        <f t="shared" si="582"/>
        <v>3.5425780539542423E-3</v>
      </c>
      <c r="ES274" s="9">
        <f t="shared" si="582"/>
        <v>3.5419993678156752E-3</v>
      </c>
      <c r="ET274" s="9">
        <f t="shared" si="582"/>
        <v>3.541396566241715E-3</v>
      </c>
      <c r="EU274" s="9">
        <f t="shared" si="582"/>
        <v>3.5407687039528987E-3</v>
      </c>
      <c r="EV274" s="9">
        <f t="shared" si="582"/>
        <v>3.5401148012210366E-3</v>
      </c>
      <c r="EW274" s="9">
        <f t="shared" si="582"/>
        <v>3.5394338427213587E-3</v>
      </c>
      <c r="EX274" s="9">
        <f t="shared" si="582"/>
        <v>3.5387247763529247E-3</v>
      </c>
      <c r="EY274" s="9">
        <f t="shared" si="582"/>
        <v>3.5379865120219937E-3</v>
      </c>
      <c r="EZ274" s="9">
        <f t="shared" si="582"/>
        <v>3.5372179203915161E-3</v>
      </c>
      <c r="FA274" s="9">
        <f t="shared" si="582"/>
        <v>3.5364178315918293E-3</v>
      </c>
      <c r="FB274" s="9">
        <f t="shared" si="582"/>
        <v>3.5355850338977088E-3</v>
      </c>
      <c r="FC274" s="9">
        <f t="shared" si="582"/>
        <v>3.5347182723646873E-3</v>
      </c>
      <c r="FD274" s="9">
        <f t="shared" si="582"/>
        <v>3.5338162474247404E-3</v>
      </c>
      <c r="FE274" s="9">
        <f t="shared" si="582"/>
        <v>3.5328776134467511E-3</v>
      </c>
      <c r="FF274" s="9">
        <f t="shared" si="582"/>
        <v>3.5319009772500983E-3</v>
      </c>
      <c r="FG274" s="9">
        <f t="shared" si="582"/>
        <v>3.5308848965817439E-3</v>
      </c>
      <c r="FH274" s="9">
        <f t="shared" si="582"/>
        <v>3.5298278785447623E-3</v>
      </c>
      <c r="FI274" s="9">
        <f t="shared" si="582"/>
        <v>3.5287283779882085E-3</v>
      </c>
      <c r="FJ274" s="9">
        <f t="shared" si="582"/>
        <v>3.5275847958495879E-3</v>
      </c>
      <c r="FK274" s="9">
        <f t="shared" si="584"/>
        <v>3.5263954774495052E-3</v>
      </c>
      <c r="FL274" s="9">
        <f t="shared" si="584"/>
        <v>3.5251587107429502E-3</v>
      </c>
      <c r="FM274" s="9">
        <f t="shared" si="584"/>
        <v>3.5238727245194175E-3</v>
      </c>
      <c r="FN274" s="9">
        <f t="shared" si="584"/>
        <v>3.5225356865567301E-3</v>
      </c>
      <c r="FO274" s="9">
        <f t="shared" si="584"/>
        <v>3.5211457017212495E-3</v>
      </c>
      <c r="FP274" s="9">
        <f t="shared" si="584"/>
        <v>3.5197008100197728E-3</v>
      </c>
      <c r="FQ274" s="9">
        <f t="shared" si="584"/>
        <v>3.5181989845975E-3</v>
      </c>
      <c r="FR274" s="9">
        <f t="shared" si="584"/>
        <v>3.5166381296821694E-3</v>
      </c>
      <c r="FS274" s="9">
        <f t="shared" si="584"/>
        <v>3.5150160784752724E-3</v>
      </c>
      <c r="FT274" s="9">
        <f t="shared" si="584"/>
        <v>3.5133305909849171E-3</v>
      </c>
      <c r="FU274" s="9">
        <f t="shared" si="584"/>
        <v>3.5115793518025831E-3</v>
      </c>
      <c r="FV274" s="9">
        <f t="shared" si="584"/>
        <v>3.5097599678232216E-3</v>
      </c>
      <c r="FW274" s="9">
        <f t="shared" si="584"/>
        <v>3.5078699659050637E-3</v>
      </c>
      <c r="FX274" s="9">
        <f t="shared" si="584"/>
        <v>3.5059067904660039E-3</v>
      </c>
      <c r="FY274" s="9">
        <f t="shared" si="584"/>
        <v>3.503867801022987E-3</v>
      </c>
      <c r="FZ274" s="9">
        <f t="shared" si="584"/>
        <v>3.5017502696646826E-3</v>
      </c>
      <c r="GA274" s="9">
        <f t="shared" si="584"/>
        <v>3.4995513784608946E-3</v>
      </c>
      <c r="GB274" s="9">
        <f t="shared" si="584"/>
        <v>3.4972682168074661E-3</v>
      </c>
      <c r="GC274" s="9">
        <f t="shared" si="584"/>
        <v>3.4948977787032593E-3</v>
      </c>
      <c r="GD274" s="9">
        <f t="shared" si="584"/>
        <v>3.4924369599578418E-3</v>
      </c>
      <c r="GE274" s="9">
        <f t="shared" si="584"/>
        <v>3.4898825553325062E-3</v>
      </c>
      <c r="GF274" s="9">
        <f t="shared" si="584"/>
        <v>3.4872312556084436E-3</v>
      </c>
      <c r="GG274" s="9">
        <f t="shared" si="584"/>
        <v>3.4844796445834456E-3</v>
      </c>
      <c r="GH274" s="9">
        <f t="shared" si="584"/>
        <v>3.4816241959955019E-3</v>
      </c>
      <c r="GI274" s="9">
        <f t="shared" si="584"/>
        <v>3.4786612703710676E-3</v>
      </c>
      <c r="GJ274" s="9">
        <f t="shared" si="584"/>
        <v>3.4755871117982317E-3</v>
      </c>
      <c r="GK274" s="9">
        <f t="shared" si="584"/>
        <v>3.4723978446213901E-3</v>
      </c>
      <c r="GL274" s="9">
        <f t="shared" si="584"/>
        <v>3.46908947005723E-3</v>
      </c>
      <c r="GM274" s="9">
        <f t="shared" si="584"/>
        <v>3.4656578627327546E-3</v>
      </c>
      <c r="GN274" s="9">
        <f t="shared" si="584"/>
        <v>3.4620987671379741E-3</v>
      </c>
      <c r="GO274" s="9">
        <f t="shared" si="584"/>
        <v>3.4584077939982076E-3</v>
      </c>
      <c r="GP274" s="9">
        <f t="shared" si="584"/>
        <v>3.4545804165631499E-3</v>
      </c>
      <c r="GQ274" s="9">
        <f t="shared" si="584"/>
        <v>3.4506119668067702E-3</v>
      </c>
      <c r="GR274" s="9">
        <f t="shared" si="584"/>
        <v>3.4464976315428126E-3</v>
      </c>
      <c r="GS274" s="9">
        <f t="shared" si="584"/>
        <v>3.4422324484522974E-3</v>
      </c>
      <c r="GT274" s="9">
        <f t="shared" si="584"/>
        <v>3.4378113020178463E-3</v>
      </c>
      <c r="GU274" s="9">
        <f t="shared" si="584"/>
        <v>3.4332289193702505E-3</v>
      </c>
      <c r="GV274" s="9">
        <f t="shared" si="584"/>
        <v>3.42847986604188E-3</v>
      </c>
      <c r="GW274" s="9">
        <f t="shared" si="584"/>
        <v>3.4235585416222403E-3</v>
      </c>
      <c r="GX274" s="9">
        <f t="shared" si="584"/>
        <v>3.4184591753236974E-3</v>
      </c>
      <c r="GY274" s="9">
        <f t="shared" si="584"/>
        <v>3.4131758214458715E-3</v>
      </c>
      <c r="GZ274" s="9">
        <f t="shared" si="584"/>
        <v>3.4077023547447534E-3</v>
      </c>
      <c r="HA274" s="9">
        <f t="shared" si="584"/>
        <v>3.4020324656993855E-3</v>
      </c>
      <c r="HB274" s="9">
        <f t="shared" si="584"/>
        <v>3.396159655678405E-3</v>
      </c>
      <c r="HC274" s="9">
        <f t="shared" si="584"/>
        <v>3.3900772320074636E-3</v>
      </c>
      <c r="HD274" s="9">
        <f t="shared" si="584"/>
        <v>3.3837783029257501E-3</v>
      </c>
      <c r="HE274" s="9">
        <f t="shared" si="584"/>
        <v>3.3772557724448941E-3</v>
      </c>
      <c r="HF274" s="9">
        <f t="shared" si="584"/>
        <v>3.3705023350948113E-3</v>
      </c>
      <c r="HG274" s="9">
        <f t="shared" si="584"/>
        <v>3.3635104705668937E-3</v>
      </c>
      <c r="HH274" s="9">
        <f t="shared" si="584"/>
        <v>3.3562724382438297E-3</v>
      </c>
      <c r="HI274" s="9">
        <f t="shared" si="584"/>
        <v>3.3487802716211691E-3</v>
      </c>
      <c r="HJ274" s="9">
        <f t="shared" si="584"/>
        <v>3.3410257726149925E-3</v>
      </c>
      <c r="HK274" s="9">
        <f t="shared" si="584"/>
        <v>3.3330005057597115E-3</v>
      </c>
      <c r="HL274" s="9">
        <f t="shared" si="584"/>
        <v>3.3246957922856667E-3</v>
      </c>
      <c r="HM274" s="9">
        <f t="shared" si="584"/>
        <v>3.3161027040876888E-3</v>
      </c>
      <c r="HN274" s="9">
        <f t="shared" si="584"/>
        <v>3.3072120575698884E-3</v>
      </c>
      <c r="HO274" s="9">
        <f t="shared" si="584"/>
        <v>3.2980144073779675E-3</v>
      </c>
      <c r="HP274" s="9">
        <f t="shared" si="584"/>
        <v>3.2885000400059996E-3</v>
      </c>
      <c r="HQ274" s="9">
        <f t="shared" si="584"/>
        <v>3.2786589672887867E-3</v>
      </c>
      <c r="HR274" s="9">
        <f t="shared" si="584"/>
        <v>3.2684809197667097E-3</v>
      </c>
      <c r="HS274" s="9">
        <f t="shared" si="584"/>
        <v>3.2579553399308642E-3</v>
      </c>
      <c r="HT274" s="9">
        <f t="shared" si="584"/>
        <v>3.2470713753422987E-3</v>
      </c>
      <c r="HU274" s="9">
        <f t="shared" si="584"/>
        <v>3.2358178716266344E-3</v>
      </c>
      <c r="HV274" s="9">
        <f t="shared" si="584"/>
        <v>3.224183365341578E-3</v>
      </c>
      <c r="HW274" s="9">
        <f t="shared" si="583"/>
        <v>3.2121560767191843E-3</v>
      </c>
      <c r="HX274" s="9">
        <f t="shared" si="583"/>
        <v>3.1997239022754607E-3</v>
      </c>
      <c r="HY274" s="9">
        <f t="shared" si="583"/>
        <v>3.1868744072945957E-3</v>
      </c>
      <c r="HZ274" s="9">
        <f t="shared" si="583"/>
        <v>3.173594818181402E-3</v>
      </c>
      <c r="IA274" s="9">
        <f t="shared" si="583"/>
        <v>3.1598720146806458E-3</v>
      </c>
      <c r="IB274" s="9">
        <f t="shared" si="583"/>
        <v>3.1456925219682901E-3</v>
      </c>
      <c r="IC274" s="9">
        <f t="shared" si="583"/>
        <v>3.131042502605476E-3</v>
      </c>
      <c r="ID274" s="9">
        <f t="shared" si="583"/>
        <v>3.1159077483614555E-3</v>
      </c>
      <c r="IE274" s="9">
        <f t="shared" si="583"/>
        <v>3.1002736719015654E-3</v>
      </c>
      <c r="IF274" s="9">
        <f t="shared" si="583"/>
        <v>3.0841252983397991E-3</v>
      </c>
      <c r="IG274" s="9">
        <f t="shared" si="583"/>
        <v>3.067447256654956E-3</v>
      </c>
      <c r="IH274" s="9">
        <f t="shared" si="583"/>
        <v>3.0502237709722664E-3</v>
      </c>
      <c r="II274" s="9">
        <f t="shared" si="583"/>
        <v>3.0324386517061935E-3</v>
      </c>
      <c r="IJ274" s="9">
        <f t="shared" si="583"/>
        <v>3.0140752865670381E-3</v>
      </c>
      <c r="IK274" s="9">
        <f t="shared" si="583"/>
        <v>2.9951166314285006E-3</v>
      </c>
      <c r="IL274" s="9">
        <f t="shared" si="583"/>
        <v>2.9755452010589234E-3</v>
      </c>
      <c r="IM274" s="9">
        <f t="shared" si="583"/>
        <v>2.9553430597129204E-3</v>
      </c>
      <c r="IN274" s="9">
        <f t="shared" si="583"/>
        <v>2.9344918115835859E-3</v>
      </c>
      <c r="IO274" s="9">
        <f t="shared" si="583"/>
        <v>2.9129725911178099E-3</v>
      </c>
      <c r="IP274" s="9">
        <f t="shared" si="583"/>
        <v>2.8907660531899788E-3</v>
      </c>
      <c r="IQ274" s="9">
        <f t="shared" si="583"/>
        <v>2.8678523631380948E-3</v>
      </c>
      <c r="IR274" s="9">
        <f t="shared" si="583"/>
        <v>2.8442111866621806E-3</v>
      </c>
      <c r="IS274" s="9">
        <f t="shared" si="583"/>
        <v>2.8198216795800469E-3</v>
      </c>
      <c r="IT274" s="9">
        <f t="shared" si="583"/>
        <v>2.7946624774473853E-3</v>
      </c>
      <c r="IU274" s="9">
        <f t="shared" si="583"/>
        <v>2.7687116850380637E-3</v>
      </c>
      <c r="IV274" s="9">
        <f t="shared" si="583"/>
        <v>2.7419468656856511E-3</v>
      </c>
      <c r="IW274" s="9">
        <f t="shared" si="583"/>
        <v>2.7143450304885405E-3</v>
      </c>
      <c r="IX274" s="9">
        <f t="shared" si="583"/>
        <v>2.6858826273762071E-3</v>
      </c>
      <c r="IY274" s="9">
        <f t="shared" si="583"/>
        <v>2.65653553003827E-3</v>
      </c>
      <c r="IZ274" s="9">
        <f t="shared" si="583"/>
        <v>2.6262790267192939E-3</v>
      </c>
      <c r="JA274" s="9">
        <f t="shared" si="583"/>
        <v>2.5950878088765224E-3</v>
      </c>
      <c r="JB274" s="9">
        <f t="shared" si="583"/>
        <v>2.5629359597025784E-3</v>
      </c>
      <c r="JC274" s="9">
        <f t="shared" si="583"/>
        <v>2.5297969425157069E-3</v>
      </c>
      <c r="JD274" s="9">
        <f t="shared" si="583"/>
        <v>2.4956435890163917E-3</v>
      </c>
      <c r="JE274" s="9">
        <f t="shared" si="583"/>
        <v>2.4604480874122238E-3</v>
      </c>
      <c r="JF274" s="9">
        <f t="shared" si="583"/>
        <v>2.4241819704125134E-3</v>
      </c>
      <c r="JG274" s="9">
        <f t="shared" si="583"/>
        <v>2.3868161030934885E-3</v>
      </c>
      <c r="JH274" s="9">
        <f t="shared" si="583"/>
        <v>2.3483206706352028E-3</v>
      </c>
      <c r="JI274" s="9">
        <f t="shared" si="583"/>
        <v>2.308665165933475E-3</v>
      </c>
      <c r="JJ274" s="9">
        <f t="shared" si="583"/>
        <v>2.267818377086412E-3</v>
      </c>
      <c r="JK274" s="9">
        <f t="shared" si="583"/>
        <v>2.2257483747561545E-3</v>
      </c>
      <c r="JL274" s="9">
        <f t="shared" si="583"/>
        <v>2.182422499411911E-3</v>
      </c>
      <c r="JM274" s="9">
        <f t="shared" si="583"/>
        <v>2.1378073484527391E-3</v>
      </c>
      <c r="JN274" s="9">
        <f t="shared" si="583"/>
        <v>2.0918687632125333E-3</v>
      </c>
      <c r="JO274" s="9">
        <f t="shared" si="583"/>
        <v>2.0445718158503684E-3</v>
      </c>
      <c r="JP274" s="9">
        <f t="shared" si="583"/>
        <v>1.9958807961280526E-3</v>
      </c>
      <c r="JQ274" s="9">
        <f t="shared" si="583"/>
        <v>1.9457591980762464E-3</v>
      </c>
      <c r="JR274" s="9">
        <f t="shared" si="583"/>
        <v>1.89416970655484E-3</v>
      </c>
      <c r="JS274" s="9">
        <f t="shared" si="583"/>
        <v>1.8410741837042773E-3</v>
      </c>
      <c r="JT274" s="9">
        <f t="shared" si="583"/>
        <v>1.786433655298519E-3</v>
      </c>
      <c r="JU274" s="9">
        <f t="shared" si="583"/>
        <v>1.7302082969941814E-3</v>
      </c>
      <c r="JV274" s="9">
        <f t="shared" si="583"/>
        <v>1.6723574204865442E-3</v>
      </c>
      <c r="JW274" s="9">
        <f t="shared" si="583"/>
        <v>1.6128394595683344E-3</v>
      </c>
      <c r="JX274" s="9">
        <f t="shared" si="583"/>
        <v>1.5516119561013644E-3</v>
      </c>
      <c r="JY274" s="9">
        <f t="shared" si="583"/>
        <v>1.4886315458983064E-3</v>
      </c>
      <c r="JZ274" s="9">
        <f t="shared" si="583"/>
        <v>1.4238539445234379E-3</v>
      </c>
      <c r="KA274" s="9">
        <f t="shared" si="583"/>
        <v>1.3572339330106611E-3</v>
      </c>
      <c r="KB274" s="9">
        <f t="shared" si="583"/>
        <v>1.2887253435082645E-3</v>
      </c>
      <c r="KC274" s="9">
        <f t="shared" si="583"/>
        <v>1.218281044849185E-3</v>
      </c>
      <c r="KD274" s="9">
        <f t="shared" si="583"/>
        <v>1.1458529280535396E-3</v>
      </c>
      <c r="KE274" s="9">
        <f t="shared" si="583"/>
        <v>1.0713918917687366E-3</v>
      </c>
      <c r="KF274" s="9">
        <f t="shared" si="583"/>
        <v>9.9484782764657984E-4</v>
      </c>
      <c r="KG274" s="9">
        <f t="shared" si="583"/>
        <v>9.161696056685098E-4</v>
      </c>
      <c r="KH274" s="9">
        <f t="shared" si="574"/>
        <v>8.3530505941735791E-4</v>
      </c>
      <c r="KI274" s="9">
        <f t="shared" si="574"/>
        <v>7.5220097130516972E-4</v>
      </c>
      <c r="KJ274" s="9">
        <f t="shared" si="574"/>
        <v>6.6680305775776438E-4</v>
      </c>
      <c r="KK274" s="9">
        <f t="shared" si="574"/>
        <v>5.7905595436473847E-4</v>
      </c>
      <c r="KL274" s="9">
        <f t="shared" si="574"/>
        <v>4.8890320099866449E-4</v>
      </c>
      <c r="KM274" s="9">
        <f t="shared" si="574"/>
        <v>3.9628722690602733E-4</v>
      </c>
      <c r="KN274" s="9">
        <f t="shared" si="574"/>
        <v>3.0114933578046649E-4</v>
      </c>
      <c r="KO274" s="9">
        <f t="shared" si="574"/>
        <v>2.0342969082079096E-4</v>
      </c>
      <c r="KP274" s="9">
        <f t="shared" si="574"/>
        <v>1.0306729977760387E-4</v>
      </c>
    </row>
    <row r="275" spans="2:302" x14ac:dyDescent="0.25">
      <c r="B275" s="5">
        <f t="shared" si="567"/>
        <v>2.3000000000000576</v>
      </c>
      <c r="C275" s="9">
        <f t="shared" si="565"/>
        <v>3.6615744339286013E-3</v>
      </c>
      <c r="D275" s="9">
        <f t="shared" ref="D275:BO278" si="586">NORMDIST($B275,0,1,0)-$B275*(1-NORMDIST($B275,0,1,1))-(NORMDIST($B275+D$4,0,1,0)-($B275+D$4)*(1-NORMDIST($B275+D$4,0,1,1)))</f>
        <v>3.6615738387747172E-3</v>
      </c>
      <c r="E275" s="9">
        <f t="shared" si="586"/>
        <v>3.6615732101752492E-3</v>
      </c>
      <c r="F275" s="9">
        <f t="shared" si="586"/>
        <v>3.6615725463151312E-3</v>
      </c>
      <c r="G275" s="9">
        <f t="shared" si="586"/>
        <v>3.6615718452848458E-3</v>
      </c>
      <c r="H275" s="9">
        <f t="shared" si="586"/>
        <v>3.6615711050744849E-3</v>
      </c>
      <c r="I275" s="9">
        <f t="shared" si="586"/>
        <v>3.6615703235699411E-3</v>
      </c>
      <c r="J275" s="9">
        <f t="shared" si="586"/>
        <v>3.6615694985486411E-3</v>
      </c>
      <c r="K275" s="9">
        <f t="shared" si="586"/>
        <v>3.6615686276705345E-3</v>
      </c>
      <c r="L275" s="9">
        <f t="shared" si="586"/>
        <v>3.6615677084762929E-3</v>
      </c>
      <c r="M275" s="9">
        <f t="shared" si="586"/>
        <v>3.6615667383802465E-3</v>
      </c>
      <c r="N275" s="9">
        <f t="shared" si="586"/>
        <v>3.6615657146618829E-3</v>
      </c>
      <c r="O275" s="9">
        <f t="shared" si="586"/>
        <v>3.6615646344625597E-3</v>
      </c>
      <c r="P275" s="9">
        <f t="shared" si="586"/>
        <v>3.6615634947761567E-3</v>
      </c>
      <c r="Q275" s="9">
        <f t="shared" si="586"/>
        <v>3.6615622924431974E-3</v>
      </c>
      <c r="R275" s="9">
        <f t="shared" si="586"/>
        <v>3.6615610241429297E-3</v>
      </c>
      <c r="S275" s="9">
        <f t="shared" si="586"/>
        <v>3.661559686385926E-3</v>
      </c>
      <c r="T275" s="9">
        <f t="shared" si="586"/>
        <v>3.6615582755057273E-3</v>
      </c>
      <c r="U275" s="9">
        <f t="shared" si="586"/>
        <v>3.661556787648059E-3</v>
      </c>
      <c r="V275" s="9">
        <f t="shared" si="586"/>
        <v>3.6615552187663704E-3</v>
      </c>
      <c r="W275" s="9">
        <f t="shared" si="586"/>
        <v>3.6615535646073913E-3</v>
      </c>
      <c r="X275" s="9">
        <f t="shared" si="586"/>
        <v>3.6615518207056713E-3</v>
      </c>
      <c r="Y275" s="9">
        <f t="shared" si="586"/>
        <v>3.6615499823702225E-3</v>
      </c>
      <c r="Z275" s="9">
        <f t="shared" si="586"/>
        <v>3.6615480446747922E-3</v>
      </c>
      <c r="AA275" s="9">
        <f t="shared" si="586"/>
        <v>3.6615460024467909E-3</v>
      </c>
      <c r="AB275" s="9">
        <f t="shared" si="586"/>
        <v>3.6615438502555784E-3</v>
      </c>
      <c r="AC275" s="9">
        <f t="shared" si="586"/>
        <v>3.6615415823996623E-3</v>
      </c>
      <c r="AD275" s="9">
        <f t="shared" si="586"/>
        <v>3.6615391928934747E-3</v>
      </c>
      <c r="AE275" s="9">
        <f t="shared" si="586"/>
        <v>3.6615366754560279E-3</v>
      </c>
      <c r="AF275" s="9">
        <f t="shared" si="586"/>
        <v>3.6615340234948039E-3</v>
      </c>
      <c r="AG275" s="9">
        <f t="shared" si="586"/>
        <v>3.661531230091095E-3</v>
      </c>
      <c r="AH275" s="9">
        <f t="shared" si="586"/>
        <v>3.6615282879851161E-3</v>
      </c>
      <c r="AI275" s="9">
        <f t="shared" si="586"/>
        <v>3.6615251895620073E-3</v>
      </c>
      <c r="AJ275" s="9">
        <f t="shared" si="586"/>
        <v>3.6615219268304141E-3</v>
      </c>
      <c r="AK275" s="9">
        <f t="shared" si="586"/>
        <v>3.6615184914107778E-3</v>
      </c>
      <c r="AL275" s="9">
        <f t="shared" si="586"/>
        <v>3.6615148745122515E-3</v>
      </c>
      <c r="AM275" s="9">
        <f t="shared" si="586"/>
        <v>3.6615110669164269E-3</v>
      </c>
      <c r="AN275" s="9">
        <f t="shared" si="586"/>
        <v>3.6615070589561677E-3</v>
      </c>
      <c r="AO275" s="9">
        <f t="shared" si="586"/>
        <v>3.6615028404960517E-3</v>
      </c>
      <c r="AP275" s="9">
        <f t="shared" si="586"/>
        <v>3.6614984009087992E-3</v>
      </c>
      <c r="AQ275" s="9">
        <f t="shared" si="586"/>
        <v>3.6614937290557264E-3</v>
      </c>
      <c r="AR275" s="9">
        <f t="shared" si="586"/>
        <v>3.6614888132595756E-3</v>
      </c>
      <c r="AS275" s="9">
        <f t="shared" si="586"/>
        <v>3.6614836412826052E-3</v>
      </c>
      <c r="AT275" s="9">
        <f t="shared" si="586"/>
        <v>3.6614782002998931E-3</v>
      </c>
      <c r="AU275" s="9">
        <f t="shared" si="586"/>
        <v>3.6614724768730344E-3</v>
      </c>
      <c r="AV275" s="9">
        <f t="shared" si="586"/>
        <v>3.6614664569212503E-3</v>
      </c>
      <c r="AW275" s="9">
        <f t="shared" si="586"/>
        <v>3.6614601256939037E-3</v>
      </c>
      <c r="AX275" s="9">
        <f t="shared" si="586"/>
        <v>3.6614534677376206E-3</v>
      </c>
      <c r="AY275" s="9">
        <f t="shared" si="586"/>
        <v>3.6614464668684151E-3</v>
      </c>
      <c r="AZ275" s="9">
        <f t="shared" si="586"/>
        <v>3.6614391061344422E-3</v>
      </c>
      <c r="BA275" s="9">
        <f t="shared" si="586"/>
        <v>3.6614313677845356E-3</v>
      </c>
      <c r="BB275" s="9">
        <f t="shared" si="586"/>
        <v>3.661423233232397E-3</v>
      </c>
      <c r="BC275" s="9">
        <f t="shared" si="586"/>
        <v>3.6614146830170544E-3</v>
      </c>
      <c r="BD275" s="9">
        <f t="shared" si="586"/>
        <v>3.6614056967660042E-3</v>
      </c>
      <c r="BE275" s="9">
        <f t="shared" si="586"/>
        <v>3.6613962531535428E-3</v>
      </c>
      <c r="BF275" s="9">
        <f t="shared" si="586"/>
        <v>3.6613863298595719E-3</v>
      </c>
      <c r="BG275" s="9">
        <f t="shared" si="586"/>
        <v>3.66137590352454E-3</v>
      </c>
      <c r="BH275" s="9">
        <f t="shared" si="586"/>
        <v>3.6613649497041147E-3</v>
      </c>
      <c r="BI275" s="9">
        <f t="shared" si="586"/>
        <v>3.6613534428218239E-3</v>
      </c>
      <c r="BJ275" s="9">
        <f t="shared" si="586"/>
        <v>3.6613413561184418E-3</v>
      </c>
      <c r="BK275" s="9">
        <f t="shared" si="586"/>
        <v>3.6613286616005046E-3</v>
      </c>
      <c r="BL275" s="9">
        <f t="shared" si="586"/>
        <v>3.6613153299887187E-3</v>
      </c>
      <c r="BM275" s="9">
        <f t="shared" si="586"/>
        <v>3.661301330658129E-3</v>
      </c>
      <c r="BN275" s="9">
        <f t="shared" si="586"/>
        <v>3.6612866315817124E-3</v>
      </c>
      <c r="BO275" s="9">
        <f t="shared" si="586"/>
        <v>3.6612711992712308E-3</v>
      </c>
      <c r="BP275" s="9">
        <f t="shared" si="585"/>
        <v>3.6612549987107938E-3</v>
      </c>
      <c r="BQ275" s="9">
        <f t="shared" si="585"/>
        <v>3.6612379932940628E-3</v>
      </c>
      <c r="BR275" s="9">
        <f t="shared" si="585"/>
        <v>3.6612201447542058E-3</v>
      </c>
      <c r="BS275" s="9">
        <f t="shared" si="585"/>
        <v>3.6612014130922728E-3</v>
      </c>
      <c r="BT275" s="9">
        <f t="shared" si="585"/>
        <v>3.6611817565069494E-3</v>
      </c>
      <c r="BU275" s="9">
        <f t="shared" si="585"/>
        <v>3.661161131312212E-3</v>
      </c>
      <c r="BV275" s="9">
        <f t="shared" si="585"/>
        <v>3.6611394918621993E-3</v>
      </c>
      <c r="BW275" s="9">
        <f t="shared" si="585"/>
        <v>3.661116790464609E-3</v>
      </c>
      <c r="BX275" s="9">
        <f t="shared" si="585"/>
        <v>3.6610929772971715E-3</v>
      </c>
      <c r="BY275" s="9">
        <f t="shared" si="585"/>
        <v>3.6610680003156368E-3</v>
      </c>
      <c r="BZ275" s="9">
        <f t="shared" si="585"/>
        <v>3.6610418051615584E-3</v>
      </c>
      <c r="CA275" s="9">
        <f t="shared" si="585"/>
        <v>3.6610143350648441E-3</v>
      </c>
      <c r="CB275" s="9">
        <f t="shared" si="585"/>
        <v>3.6609855307436381E-3</v>
      </c>
      <c r="CC275" s="9">
        <f t="shared" si="585"/>
        <v>3.6609553302989588E-3</v>
      </c>
      <c r="CD275" s="9">
        <f t="shared" si="585"/>
        <v>3.6609236691055288E-3</v>
      </c>
      <c r="CE275" s="9">
        <f t="shared" si="585"/>
        <v>3.6608904797006355E-3</v>
      </c>
      <c r="CF275" s="9">
        <f t="shared" si="585"/>
        <v>3.660855691665302E-3</v>
      </c>
      <c r="CG275" s="9">
        <f t="shared" si="585"/>
        <v>3.6608192315025212E-3</v>
      </c>
      <c r="CH275" s="9">
        <f t="shared" si="585"/>
        <v>3.6607810225122109E-3</v>
      </c>
      <c r="CI275" s="9">
        <f t="shared" si="585"/>
        <v>3.6607409846575348E-3</v>
      </c>
      <c r="CJ275" s="9">
        <f t="shared" si="585"/>
        <v>3.6606990344305963E-3</v>
      </c>
      <c r="CK275" s="9">
        <f t="shared" si="585"/>
        <v>3.6606550847110217E-3</v>
      </c>
      <c r="CL275" s="9">
        <f t="shared" si="585"/>
        <v>3.6606090446173922E-3</v>
      </c>
      <c r="CM275" s="9">
        <f t="shared" si="585"/>
        <v>3.6605608193572914E-3</v>
      </c>
      <c r="CN275" s="9">
        <f t="shared" si="585"/>
        <v>3.6605103100673915E-3</v>
      </c>
      <c r="CO275" s="9">
        <f t="shared" si="585"/>
        <v>3.6604574136501989E-3</v>
      </c>
      <c r="CP275" s="9">
        <f t="shared" si="585"/>
        <v>3.6604020226041751E-3</v>
      </c>
      <c r="CQ275" s="9">
        <f t="shared" si="585"/>
        <v>3.6603440248468267E-3</v>
      </c>
      <c r="CR275" s="9">
        <f t="shared" si="585"/>
        <v>3.6602833035337063E-3</v>
      </c>
      <c r="CS275" s="9">
        <f t="shared" si="585"/>
        <v>3.6602197368659768E-3</v>
      </c>
      <c r="CT275" s="9">
        <f t="shared" si="585"/>
        <v>3.6601531978956514E-3</v>
      </c>
      <c r="CU275" s="9">
        <f t="shared" si="585"/>
        <v>3.6600835543205458E-3</v>
      </c>
      <c r="CV275" s="9">
        <f t="shared" si="585"/>
        <v>3.6600106682749631E-3</v>
      </c>
      <c r="CW275" s="9">
        <f t="shared" si="585"/>
        <v>3.6599343961090111E-3</v>
      </c>
      <c r="CX275" s="9">
        <f t="shared" si="585"/>
        <v>3.6598545881624187E-3</v>
      </c>
      <c r="CY275" s="9">
        <f t="shared" ref="CY275:FJ278" si="587">NORMDIST($B275,0,1,0)-$B275*(1-NORMDIST($B275,0,1,1))-(NORMDIST($B275+CY$4,0,1,0)-($B275+CY$4)*(1-NORMDIST($B275+CY$4,0,1,1)))</f>
        <v>3.659771088529462E-3</v>
      </c>
      <c r="CZ275" s="9">
        <f t="shared" si="587"/>
        <v>3.6596837348149276E-3</v>
      </c>
      <c r="DA275" s="9">
        <f t="shared" si="587"/>
        <v>3.6595923578828611E-3</v>
      </c>
      <c r="DB275" s="9">
        <f t="shared" si="587"/>
        <v>3.6594967815949957E-3</v>
      </c>
      <c r="DC275" s="9">
        <f t="shared" si="587"/>
        <v>3.6593968225385725E-3</v>
      </c>
      <c r="DD275" s="9">
        <f t="shared" si="587"/>
        <v>3.6592922897483674E-3</v>
      </c>
      <c r="DE275" s="9">
        <f t="shared" si="587"/>
        <v>3.6591829844162811E-3</v>
      </c>
      <c r="DF275" s="9">
        <f t="shared" si="587"/>
        <v>3.6590686995898601E-3</v>
      </c>
      <c r="DG275" s="9">
        <f t="shared" si="587"/>
        <v>3.6589492198610173E-3</v>
      </c>
      <c r="DH275" s="9">
        <f t="shared" si="587"/>
        <v>3.6588243210475008E-3</v>
      </c>
      <c r="DI275" s="9">
        <f t="shared" si="587"/>
        <v>3.6586937698564839E-3</v>
      </c>
      <c r="DJ275" s="9">
        <f t="shared" si="587"/>
        <v>3.6585573235411429E-3</v>
      </c>
      <c r="DK275" s="9">
        <f t="shared" si="587"/>
        <v>3.6584147295450407E-3</v>
      </c>
      <c r="DL275" s="9">
        <f t="shared" si="587"/>
        <v>3.6582657251323595E-3</v>
      </c>
      <c r="DM275" s="9">
        <f t="shared" si="587"/>
        <v>3.6581100370084614E-3</v>
      </c>
      <c r="DN275" s="9">
        <f t="shared" si="587"/>
        <v>3.6579473809221722E-3</v>
      </c>
      <c r="DO275" s="9">
        <f t="shared" si="587"/>
        <v>3.657777461260555E-3</v>
      </c>
      <c r="DP275" s="9">
        <f t="shared" si="587"/>
        <v>3.6575999706278629E-3</v>
      </c>
      <c r="DQ275" s="9">
        <f t="shared" si="587"/>
        <v>3.6574145894063613E-3</v>
      </c>
      <c r="DR275" s="9">
        <f t="shared" si="587"/>
        <v>3.6572209853085319E-3</v>
      </c>
      <c r="DS275" s="9">
        <f t="shared" si="587"/>
        <v>3.6570188129103239E-3</v>
      </c>
      <c r="DT275" s="9">
        <f t="shared" si="587"/>
        <v>3.6568077131706677E-3</v>
      </c>
      <c r="DU275" s="9">
        <f t="shared" si="587"/>
        <v>3.6565873129327559E-3</v>
      </c>
      <c r="DV275" s="9">
        <f t="shared" si="587"/>
        <v>3.6563572244107359E-3</v>
      </c>
      <c r="DW275" s="9">
        <f t="shared" si="587"/>
        <v>3.6561170446594233E-3</v>
      </c>
      <c r="DX275" s="9">
        <f t="shared" si="587"/>
        <v>3.6558663550264126E-3</v>
      </c>
      <c r="DY275" s="9">
        <f t="shared" si="587"/>
        <v>3.6556047205840818E-3</v>
      </c>
      <c r="DZ275" s="9">
        <f t="shared" si="587"/>
        <v>3.6553316895470028E-3</v>
      </c>
      <c r="EA275" s="9">
        <f t="shared" si="587"/>
        <v>3.6550467926671202E-3</v>
      </c>
      <c r="EB275" s="9">
        <f t="shared" si="587"/>
        <v>3.6547495426102663E-3</v>
      </c>
      <c r="EC275" s="9">
        <f t="shared" si="587"/>
        <v>3.6544394333138503E-3</v>
      </c>
      <c r="ED275" s="9">
        <f t="shared" si="587"/>
        <v>3.6541159393219487E-3</v>
      </c>
      <c r="EE275" s="9">
        <f t="shared" si="587"/>
        <v>3.653778515100172E-3</v>
      </c>
      <c r="EF275" s="9">
        <f t="shared" si="587"/>
        <v>3.6534265943299316E-3</v>
      </c>
      <c r="EG275" s="9">
        <f t="shared" si="587"/>
        <v>3.6530595891772306E-3</v>
      </c>
      <c r="EH275" s="9">
        <f t="shared" si="587"/>
        <v>3.6526768895412173E-3</v>
      </c>
      <c r="EI275" s="9">
        <f t="shared" si="587"/>
        <v>3.6522778622774706E-3</v>
      </c>
      <c r="EJ275" s="9">
        <f t="shared" si="587"/>
        <v>3.6518618503984445E-3</v>
      </c>
      <c r="EK275" s="9">
        <f t="shared" si="587"/>
        <v>3.6514281722472511E-3</v>
      </c>
      <c r="EL275" s="9">
        <f t="shared" si="587"/>
        <v>3.6509761206461803E-3</v>
      </c>
      <c r="EM275" s="9">
        <f t="shared" si="587"/>
        <v>3.6505049620221032E-3</v>
      </c>
      <c r="EN275" s="9">
        <f t="shared" si="587"/>
        <v>3.6500139354982632E-3</v>
      </c>
      <c r="EO275" s="9">
        <f t="shared" si="587"/>
        <v>3.649502251964927E-3</v>
      </c>
      <c r="EP275" s="9">
        <f t="shared" si="587"/>
        <v>3.6489690931186865E-3</v>
      </c>
      <c r="EQ275" s="9">
        <f t="shared" si="587"/>
        <v>3.6484136104714864E-3</v>
      </c>
      <c r="ER275" s="9">
        <f t="shared" si="587"/>
        <v>3.6478349243329196E-3</v>
      </c>
      <c r="ES275" s="9">
        <f t="shared" si="587"/>
        <v>3.6472321227589595E-3</v>
      </c>
      <c r="ET275" s="9">
        <f t="shared" si="587"/>
        <v>3.6466042604701428E-3</v>
      </c>
      <c r="EU275" s="9">
        <f t="shared" si="587"/>
        <v>3.6459503577382806E-3</v>
      </c>
      <c r="EV275" s="9">
        <f t="shared" si="587"/>
        <v>3.6452693992386031E-3</v>
      </c>
      <c r="EW275" s="9">
        <f t="shared" si="587"/>
        <v>3.6445603328701696E-3</v>
      </c>
      <c r="EX275" s="9">
        <f t="shared" si="587"/>
        <v>3.6438220685392378E-3</v>
      </c>
      <c r="EY275" s="9">
        <f t="shared" si="587"/>
        <v>3.6430534769087601E-3</v>
      </c>
      <c r="EZ275" s="9">
        <f t="shared" si="587"/>
        <v>3.6422533881090742E-3</v>
      </c>
      <c r="FA275" s="9">
        <f t="shared" si="587"/>
        <v>3.6414205904149533E-3</v>
      </c>
      <c r="FB275" s="9">
        <f t="shared" si="587"/>
        <v>3.6405538288819313E-3</v>
      </c>
      <c r="FC275" s="9">
        <f t="shared" si="587"/>
        <v>3.6396518039419844E-3</v>
      </c>
      <c r="FD275" s="9">
        <f t="shared" si="587"/>
        <v>3.638713169963996E-3</v>
      </c>
      <c r="FE275" s="9">
        <f t="shared" si="587"/>
        <v>3.6377365337673432E-3</v>
      </c>
      <c r="FF275" s="9">
        <f t="shared" si="587"/>
        <v>3.636720453098988E-3</v>
      </c>
      <c r="FG275" s="9">
        <f t="shared" si="587"/>
        <v>3.6356634350620063E-3</v>
      </c>
      <c r="FH275" s="9">
        <f t="shared" si="587"/>
        <v>3.6345639345054534E-3</v>
      </c>
      <c r="FI275" s="9">
        <f t="shared" si="587"/>
        <v>3.6334203523668328E-3</v>
      </c>
      <c r="FJ275" s="9">
        <f t="shared" si="587"/>
        <v>3.6322310339667492E-3</v>
      </c>
      <c r="FK275" s="9">
        <f t="shared" si="584"/>
        <v>3.6309942672601942E-3</v>
      </c>
      <c r="FL275" s="9">
        <f t="shared" si="584"/>
        <v>3.6297082810366624E-3</v>
      </c>
      <c r="FM275" s="9">
        <f t="shared" si="584"/>
        <v>3.628371243073975E-3</v>
      </c>
      <c r="FN275" s="9">
        <f t="shared" si="584"/>
        <v>3.6269812582384936E-3</v>
      </c>
      <c r="FO275" s="9">
        <f t="shared" si="584"/>
        <v>3.6255363665370168E-3</v>
      </c>
      <c r="FP275" s="9">
        <f t="shared" si="584"/>
        <v>3.6240345411147454E-3</v>
      </c>
      <c r="FQ275" s="9">
        <f t="shared" si="584"/>
        <v>3.6224736861994148E-3</v>
      </c>
      <c r="FR275" s="9">
        <f t="shared" si="584"/>
        <v>3.6208516349925165E-3</v>
      </c>
      <c r="FS275" s="9">
        <f t="shared" si="584"/>
        <v>3.6191661475021611E-3</v>
      </c>
      <c r="FT275" s="9">
        <f t="shared" si="584"/>
        <v>3.6174149083198284E-3</v>
      </c>
      <c r="FU275" s="9">
        <f t="shared" si="584"/>
        <v>3.615595524340467E-3</v>
      </c>
      <c r="FV275" s="9">
        <f t="shared" si="584"/>
        <v>3.6137055224223077E-3</v>
      </c>
      <c r="FW275" s="9">
        <f t="shared" si="584"/>
        <v>3.6117423469832479E-3</v>
      </c>
      <c r="FX275" s="9">
        <f t="shared" si="584"/>
        <v>3.6097033575402315E-3</v>
      </c>
      <c r="FY275" s="9">
        <f t="shared" si="584"/>
        <v>3.6075858261819284E-3</v>
      </c>
      <c r="FZ275" s="9">
        <f t="shared" si="584"/>
        <v>3.6053869349781387E-3</v>
      </c>
      <c r="GA275" s="9">
        <f t="shared" si="584"/>
        <v>3.6031037733247101E-3</v>
      </c>
      <c r="GB275" s="9">
        <f t="shared" si="584"/>
        <v>3.6007333352205042E-3</v>
      </c>
      <c r="GC275" s="9">
        <f t="shared" si="584"/>
        <v>3.5982725164750875E-3</v>
      </c>
      <c r="GD275" s="9">
        <f t="shared" si="584"/>
        <v>3.5957181118497503E-3</v>
      </c>
      <c r="GE275" s="9">
        <f t="shared" si="584"/>
        <v>3.5930668121256877E-3</v>
      </c>
      <c r="GF275" s="9">
        <f t="shared" si="584"/>
        <v>3.590315201100691E-3</v>
      </c>
      <c r="GG275" s="9">
        <f t="shared" si="584"/>
        <v>3.5874597525127477E-3</v>
      </c>
      <c r="GH275" s="9">
        <f t="shared" si="584"/>
        <v>3.5844968268883117E-3</v>
      </c>
      <c r="GI275" s="9">
        <f t="shared" si="584"/>
        <v>3.5814226683154758E-3</v>
      </c>
      <c r="GJ275" s="9">
        <f t="shared" si="584"/>
        <v>3.5782334011386363E-3</v>
      </c>
      <c r="GK275" s="9">
        <f t="shared" si="584"/>
        <v>3.5749250265744766E-3</v>
      </c>
      <c r="GL275" s="9">
        <f t="shared" si="584"/>
        <v>3.5714934192499987E-3</v>
      </c>
      <c r="GM275" s="9">
        <f t="shared" si="584"/>
        <v>3.5679343236552181E-3</v>
      </c>
      <c r="GN275" s="9">
        <f t="shared" si="584"/>
        <v>3.5642433505154525E-3</v>
      </c>
      <c r="GO275" s="9">
        <f t="shared" si="584"/>
        <v>3.5604159730803966E-3</v>
      </c>
      <c r="GP275" s="9">
        <f t="shared" si="584"/>
        <v>3.5564475233240142E-3</v>
      </c>
      <c r="GQ275" s="9">
        <f t="shared" si="584"/>
        <v>3.5523331880600566E-3</v>
      </c>
      <c r="GR275" s="9">
        <f t="shared" si="584"/>
        <v>3.5480680049695444E-3</v>
      </c>
      <c r="GS275" s="9">
        <f t="shared" si="584"/>
        <v>3.5436468585350938E-3</v>
      </c>
      <c r="GT275" s="9">
        <f t="shared" si="584"/>
        <v>3.5390644758874945E-3</v>
      </c>
      <c r="GU275" s="9">
        <f t="shared" si="584"/>
        <v>3.5343154225591241E-3</v>
      </c>
      <c r="GV275" s="9">
        <f t="shared" si="584"/>
        <v>3.5293940981394878E-3</v>
      </c>
      <c r="GW275" s="9">
        <f t="shared" si="584"/>
        <v>3.5242947318409449E-3</v>
      </c>
      <c r="GX275" s="9">
        <f t="shared" si="584"/>
        <v>3.5190113779631155E-3</v>
      </c>
      <c r="GY275" s="9">
        <f t="shared" si="584"/>
        <v>3.5135379112619975E-3</v>
      </c>
      <c r="GZ275" s="9">
        <f t="shared" si="584"/>
        <v>3.5078680222166338E-3</v>
      </c>
      <c r="HA275" s="9">
        <f t="shared" si="584"/>
        <v>3.5019952121956512E-3</v>
      </c>
      <c r="HB275" s="9">
        <f t="shared" si="584"/>
        <v>3.4959127885247077E-3</v>
      </c>
      <c r="HC275" s="9">
        <f t="shared" si="584"/>
        <v>3.4896138594429941E-3</v>
      </c>
      <c r="HD275" s="9">
        <f t="shared" si="584"/>
        <v>3.4830913289621403E-3</v>
      </c>
      <c r="HE275" s="9">
        <f t="shared" si="584"/>
        <v>3.4763378916120606E-3</v>
      </c>
      <c r="HF275" s="9">
        <f t="shared" si="584"/>
        <v>3.4693460270841378E-3</v>
      </c>
      <c r="HG275" s="9">
        <f t="shared" si="584"/>
        <v>3.4621079947610737E-3</v>
      </c>
      <c r="HH275" s="9">
        <f t="shared" si="584"/>
        <v>3.4546158281384179E-3</v>
      </c>
      <c r="HI275" s="9">
        <f t="shared" si="584"/>
        <v>3.4468613291322395E-3</v>
      </c>
      <c r="HJ275" s="9">
        <f t="shared" si="584"/>
        <v>3.4388360622769555E-3</v>
      </c>
      <c r="HK275" s="9">
        <f t="shared" si="584"/>
        <v>3.4305313488029107E-3</v>
      </c>
      <c r="HL275" s="9">
        <f t="shared" si="584"/>
        <v>3.4219382606049385E-3</v>
      </c>
      <c r="HM275" s="9">
        <f t="shared" si="584"/>
        <v>3.4130476140871386E-3</v>
      </c>
      <c r="HN275" s="9">
        <f t="shared" si="584"/>
        <v>3.4038499638952115E-3</v>
      </c>
      <c r="HO275" s="9">
        <f t="shared" si="584"/>
        <v>3.3943355965232436E-3</v>
      </c>
      <c r="HP275" s="9">
        <f t="shared" si="584"/>
        <v>3.3844945238060372E-3</v>
      </c>
      <c r="HQ275" s="9">
        <f t="shared" si="584"/>
        <v>3.3743164762839602E-3</v>
      </c>
      <c r="HR275" s="9">
        <f t="shared" si="584"/>
        <v>3.3637908964481082E-3</v>
      </c>
      <c r="HS275" s="9">
        <f t="shared" si="584"/>
        <v>3.3529069318595428E-3</v>
      </c>
      <c r="HT275" s="9">
        <f t="shared" si="584"/>
        <v>3.3416534281438849E-3</v>
      </c>
      <c r="HU275" s="9">
        <f t="shared" si="584"/>
        <v>3.3300189218588264E-3</v>
      </c>
      <c r="HV275" s="9">
        <f t="shared" ref="HV275:KG278" si="588">NORMDIST($B275,0,1,0)-$B275*(1-NORMDIST($B275,0,1,1))-(NORMDIST($B275+HV$4,0,1,0)-($B275+HV$4)*(1-NORMDIST($B275+HV$4,0,1,1)))</f>
        <v>3.3179916332364283E-3</v>
      </c>
      <c r="HW275" s="9">
        <f t="shared" si="588"/>
        <v>3.3055594587927048E-3</v>
      </c>
      <c r="HX275" s="9">
        <f t="shared" si="588"/>
        <v>3.2927099638118441E-3</v>
      </c>
      <c r="HY275" s="9">
        <f t="shared" si="588"/>
        <v>3.2794303746986513E-3</v>
      </c>
      <c r="HZ275" s="9">
        <f t="shared" si="588"/>
        <v>3.2657075711978898E-3</v>
      </c>
      <c r="IA275" s="9">
        <f t="shared" si="588"/>
        <v>3.2515280784855341E-3</v>
      </c>
      <c r="IB275" s="9">
        <f t="shared" si="588"/>
        <v>3.2368780591227287E-3</v>
      </c>
      <c r="IC275" s="9">
        <f t="shared" si="588"/>
        <v>3.2217433048787039E-3</v>
      </c>
      <c r="ID275" s="9">
        <f t="shared" si="588"/>
        <v>3.2061092284188094E-3</v>
      </c>
      <c r="IE275" s="9">
        <f t="shared" si="588"/>
        <v>3.1899608548570432E-3</v>
      </c>
      <c r="IF275" s="9">
        <f t="shared" si="588"/>
        <v>3.1732828131722053E-3</v>
      </c>
      <c r="IG275" s="9">
        <f t="shared" si="588"/>
        <v>3.1560593274895217E-3</v>
      </c>
      <c r="IH275" s="9">
        <f t="shared" si="588"/>
        <v>3.1382742082234375E-3</v>
      </c>
      <c r="II275" s="9">
        <f t="shared" si="588"/>
        <v>3.1199108430842821E-3</v>
      </c>
      <c r="IJ275" s="9">
        <f t="shared" si="588"/>
        <v>3.1009521879454306E-3</v>
      </c>
      <c r="IK275" s="9">
        <f t="shared" si="588"/>
        <v>3.0813807575761796E-3</v>
      </c>
      <c r="IL275" s="9">
        <f t="shared" si="588"/>
        <v>3.0611786162301645E-3</v>
      </c>
      <c r="IM275" s="9">
        <f t="shared" si="588"/>
        <v>3.04032736810083E-3</v>
      </c>
      <c r="IN275" s="9">
        <f t="shared" si="588"/>
        <v>3.0188081476350609E-3</v>
      </c>
      <c r="IO275" s="9">
        <f t="shared" si="588"/>
        <v>2.9966016097072298E-3</v>
      </c>
      <c r="IP275" s="9">
        <f t="shared" si="588"/>
        <v>2.9736879196553389E-3</v>
      </c>
      <c r="IQ275" s="9">
        <f t="shared" si="588"/>
        <v>2.9500467431794247E-3</v>
      </c>
      <c r="IR275" s="9">
        <f t="shared" si="588"/>
        <v>2.925657236097297E-3</v>
      </c>
      <c r="IS275" s="9">
        <f t="shared" si="588"/>
        <v>2.9004980339646423E-3</v>
      </c>
      <c r="IT275" s="9">
        <f t="shared" si="588"/>
        <v>2.8745472415553077E-3</v>
      </c>
      <c r="IU275" s="9">
        <f t="shared" si="588"/>
        <v>2.8477824222028951E-3</v>
      </c>
      <c r="IV275" s="9">
        <f t="shared" si="588"/>
        <v>2.8201805870057984E-3</v>
      </c>
      <c r="IW275" s="9">
        <f t="shared" si="588"/>
        <v>2.791718183893465E-3</v>
      </c>
      <c r="IX275" s="9">
        <f t="shared" si="588"/>
        <v>2.7623710865555141E-3</v>
      </c>
      <c r="IY275" s="9">
        <f t="shared" si="588"/>
        <v>2.732114583236538E-3</v>
      </c>
      <c r="IZ275" s="9">
        <f t="shared" si="588"/>
        <v>2.7009233653937786E-3</v>
      </c>
      <c r="JA275" s="9">
        <f t="shared" si="588"/>
        <v>2.668771516219838E-3</v>
      </c>
      <c r="JB275" s="9">
        <f t="shared" si="588"/>
        <v>2.635632499032951E-3</v>
      </c>
      <c r="JC275" s="9">
        <f t="shared" si="588"/>
        <v>2.6014791455336358E-3</v>
      </c>
      <c r="JD275" s="9">
        <f t="shared" si="588"/>
        <v>2.5662836439294835E-3</v>
      </c>
      <c r="JE275" s="9">
        <f t="shared" si="588"/>
        <v>2.5300175269297714E-3</v>
      </c>
      <c r="JF275" s="9">
        <f t="shared" si="588"/>
        <v>2.4926516596107326E-3</v>
      </c>
      <c r="JG275" s="9">
        <f t="shared" si="588"/>
        <v>2.4541562271524469E-3</v>
      </c>
      <c r="JH275" s="9">
        <f t="shared" si="588"/>
        <v>2.4145007224507312E-3</v>
      </c>
      <c r="JI275" s="9">
        <f t="shared" si="588"/>
        <v>2.3736539336036682E-3</v>
      </c>
      <c r="JJ275" s="9">
        <f t="shared" si="588"/>
        <v>2.3315839312733986E-3</v>
      </c>
      <c r="JK275" s="9">
        <f t="shared" si="588"/>
        <v>2.288258055929155E-3</v>
      </c>
      <c r="JL275" s="9">
        <f t="shared" si="588"/>
        <v>2.243642904970004E-3</v>
      </c>
      <c r="JM275" s="9">
        <f t="shared" si="588"/>
        <v>2.1977043197297895E-3</v>
      </c>
      <c r="JN275" s="9">
        <f t="shared" si="588"/>
        <v>2.1504073723676125E-3</v>
      </c>
      <c r="JO275" s="9">
        <f t="shared" si="588"/>
        <v>2.1017163526452966E-3</v>
      </c>
      <c r="JP275" s="9">
        <f t="shared" si="588"/>
        <v>2.0515947545935078E-3</v>
      </c>
      <c r="JQ275" s="9">
        <f t="shared" si="588"/>
        <v>2.0000052630720997E-3</v>
      </c>
      <c r="JR275" s="9">
        <f t="shared" si="588"/>
        <v>1.9469097402215214E-3</v>
      </c>
      <c r="JS275" s="9">
        <f t="shared" si="588"/>
        <v>1.8922692118157631E-3</v>
      </c>
      <c r="JT275" s="9">
        <f t="shared" si="588"/>
        <v>1.8360438535114515E-3</v>
      </c>
      <c r="JU275" s="9">
        <f t="shared" si="588"/>
        <v>1.7781929770035246E-3</v>
      </c>
      <c r="JV275" s="9">
        <f t="shared" si="588"/>
        <v>1.7186750160855784E-3</v>
      </c>
      <c r="JW275" s="9">
        <f t="shared" si="588"/>
        <v>1.6574475126186084E-3</v>
      </c>
      <c r="JX275" s="9">
        <f t="shared" si="588"/>
        <v>1.5944671024155747E-3</v>
      </c>
      <c r="JY275" s="9">
        <f t="shared" si="588"/>
        <v>1.5296895010407027E-3</v>
      </c>
      <c r="JZ275" s="9">
        <f t="shared" si="588"/>
        <v>1.4630694895279052E-3</v>
      </c>
      <c r="KA275" s="9">
        <f t="shared" si="588"/>
        <v>1.3945609000255085E-3</v>
      </c>
      <c r="KB275" s="9">
        <f t="shared" si="588"/>
        <v>1.3241166013664603E-3</v>
      </c>
      <c r="KC275" s="9">
        <f t="shared" si="588"/>
        <v>1.2516884845708148E-3</v>
      </c>
      <c r="KD275" s="9">
        <f t="shared" si="588"/>
        <v>1.1772274482859807E-3</v>
      </c>
      <c r="KE275" s="9">
        <f t="shared" si="588"/>
        <v>1.1006833841638239E-3</v>
      </c>
      <c r="KF275" s="9">
        <f t="shared" si="588"/>
        <v>1.0220051621857851E-3</v>
      </c>
      <c r="KG275" s="9">
        <f t="shared" si="588"/>
        <v>9.4114061593460197E-4</v>
      </c>
      <c r="KH275" s="9">
        <f t="shared" si="574"/>
        <v>8.5803652782244152E-4</v>
      </c>
      <c r="KI275" s="9">
        <f t="shared" si="574"/>
        <v>7.7263861427500843E-4</v>
      </c>
      <c r="KJ275" s="9">
        <f t="shared" si="574"/>
        <v>6.8489151088202069E-4</v>
      </c>
      <c r="KK275" s="9">
        <f t="shared" si="574"/>
        <v>5.9473875751590854E-4</v>
      </c>
      <c r="KL275" s="9">
        <f t="shared" si="574"/>
        <v>5.021227834233026E-4</v>
      </c>
      <c r="KM275" s="9">
        <f t="shared" si="574"/>
        <v>4.0698489229771054E-4</v>
      </c>
      <c r="KN275" s="9">
        <f t="shared" si="574"/>
        <v>3.0926524733806277E-4</v>
      </c>
      <c r="KO275" s="9">
        <f t="shared" si="574"/>
        <v>2.0890285629484792E-4</v>
      </c>
      <c r="KP275" s="9">
        <f t="shared" si="574"/>
        <v>1.0583555651744528E-4</v>
      </c>
    </row>
    <row r="276" spans="2:302" x14ac:dyDescent="0.25">
      <c r="B276" s="5">
        <f t="shared" si="567"/>
        <v>2.2900000000000578</v>
      </c>
      <c r="C276" s="9">
        <f t="shared" si="565"/>
        <v>3.7702422003351821E-3</v>
      </c>
      <c r="D276" s="9">
        <f t="shared" si="586"/>
        <v>3.770241571735714E-3</v>
      </c>
      <c r="E276" s="9">
        <f t="shared" si="586"/>
        <v>3.7702409078755961E-3</v>
      </c>
      <c r="F276" s="9">
        <f t="shared" si="586"/>
        <v>3.7702402068453106E-3</v>
      </c>
      <c r="G276" s="9">
        <f t="shared" si="586"/>
        <v>3.7702394666349497E-3</v>
      </c>
      <c r="H276" s="9">
        <f t="shared" si="586"/>
        <v>3.7702386851304059E-3</v>
      </c>
      <c r="I276" s="9">
        <f t="shared" si="586"/>
        <v>3.770237860109106E-3</v>
      </c>
      <c r="J276" s="9">
        <f t="shared" si="586"/>
        <v>3.7702369892309994E-3</v>
      </c>
      <c r="K276" s="9">
        <f t="shared" si="586"/>
        <v>3.7702360700367578E-3</v>
      </c>
      <c r="L276" s="9">
        <f t="shared" si="586"/>
        <v>3.7702350999407113E-3</v>
      </c>
      <c r="M276" s="9">
        <f t="shared" si="586"/>
        <v>3.7702340762223478E-3</v>
      </c>
      <c r="N276" s="9">
        <f t="shared" si="586"/>
        <v>3.7702329960230246E-3</v>
      </c>
      <c r="O276" s="9">
        <f t="shared" si="586"/>
        <v>3.7702318563366216E-3</v>
      </c>
      <c r="P276" s="9">
        <f t="shared" si="586"/>
        <v>3.7702306540036623E-3</v>
      </c>
      <c r="Q276" s="9">
        <f t="shared" si="586"/>
        <v>3.7702293857033945E-3</v>
      </c>
      <c r="R276" s="9">
        <f t="shared" si="586"/>
        <v>3.7702280479463908E-3</v>
      </c>
      <c r="S276" s="9">
        <f t="shared" si="586"/>
        <v>3.7702266370661921E-3</v>
      </c>
      <c r="T276" s="9">
        <f t="shared" si="586"/>
        <v>3.7702251492085239E-3</v>
      </c>
      <c r="U276" s="9">
        <f t="shared" si="586"/>
        <v>3.7702235803268353E-3</v>
      </c>
      <c r="V276" s="9">
        <f t="shared" si="586"/>
        <v>3.7702219261678562E-3</v>
      </c>
      <c r="W276" s="9">
        <f t="shared" si="586"/>
        <v>3.7702201822661361E-3</v>
      </c>
      <c r="X276" s="9">
        <f t="shared" si="586"/>
        <v>3.7702183439306874E-3</v>
      </c>
      <c r="Y276" s="9">
        <f t="shared" si="586"/>
        <v>3.7702164062352571E-3</v>
      </c>
      <c r="Z276" s="9">
        <f t="shared" si="586"/>
        <v>3.7702143640072558E-3</v>
      </c>
      <c r="AA276" s="9">
        <f t="shared" si="586"/>
        <v>3.7702122118160432E-3</v>
      </c>
      <c r="AB276" s="9">
        <f t="shared" si="586"/>
        <v>3.7702099439601271E-3</v>
      </c>
      <c r="AC276" s="9">
        <f t="shared" si="586"/>
        <v>3.7702075544539396E-3</v>
      </c>
      <c r="AD276" s="9">
        <f t="shared" si="586"/>
        <v>3.7702050370164927E-3</v>
      </c>
      <c r="AE276" s="9">
        <f t="shared" si="586"/>
        <v>3.7702023850552688E-3</v>
      </c>
      <c r="AF276" s="9">
        <f t="shared" si="586"/>
        <v>3.7701995916515599E-3</v>
      </c>
      <c r="AG276" s="9">
        <f t="shared" si="586"/>
        <v>3.7701966495455809E-3</v>
      </c>
      <c r="AH276" s="9">
        <f t="shared" si="586"/>
        <v>3.7701935511224721E-3</v>
      </c>
      <c r="AI276" s="9">
        <f t="shared" si="586"/>
        <v>3.770190288390879E-3</v>
      </c>
      <c r="AJ276" s="9">
        <f t="shared" si="586"/>
        <v>3.7701868529712427E-3</v>
      </c>
      <c r="AK276" s="9">
        <f t="shared" si="586"/>
        <v>3.7701832360727164E-3</v>
      </c>
      <c r="AL276" s="9">
        <f t="shared" si="586"/>
        <v>3.7701794284768918E-3</v>
      </c>
      <c r="AM276" s="9">
        <f t="shared" si="586"/>
        <v>3.7701754205166325E-3</v>
      </c>
      <c r="AN276" s="9">
        <f t="shared" si="586"/>
        <v>3.7701712020565166E-3</v>
      </c>
      <c r="AO276" s="9">
        <f t="shared" si="586"/>
        <v>3.7701667624692641E-3</v>
      </c>
      <c r="AP276" s="9">
        <f t="shared" si="586"/>
        <v>3.7701620906161913E-3</v>
      </c>
      <c r="AQ276" s="9">
        <f t="shared" si="586"/>
        <v>3.7701571748200405E-3</v>
      </c>
      <c r="AR276" s="9">
        <f t="shared" si="586"/>
        <v>3.7701520028430701E-3</v>
      </c>
      <c r="AS276" s="9">
        <f t="shared" si="586"/>
        <v>3.770146561860358E-3</v>
      </c>
      <c r="AT276" s="9">
        <f t="shared" si="586"/>
        <v>3.7701408384334992E-3</v>
      </c>
      <c r="AU276" s="9">
        <f t="shared" si="586"/>
        <v>3.7701348184817152E-3</v>
      </c>
      <c r="AV276" s="9">
        <f t="shared" si="586"/>
        <v>3.7701284872543686E-3</v>
      </c>
      <c r="AW276" s="9">
        <f t="shared" si="586"/>
        <v>3.7701218292980855E-3</v>
      </c>
      <c r="AX276" s="9">
        <f t="shared" si="586"/>
        <v>3.7701148284288799E-3</v>
      </c>
      <c r="AY276" s="9">
        <f t="shared" si="586"/>
        <v>3.7701074676949071E-3</v>
      </c>
      <c r="AZ276" s="9">
        <f t="shared" si="586"/>
        <v>3.7700997293450005E-3</v>
      </c>
      <c r="BA276" s="9">
        <f t="shared" si="586"/>
        <v>3.7700915947928618E-3</v>
      </c>
      <c r="BB276" s="9">
        <f t="shared" si="586"/>
        <v>3.7700830445775192E-3</v>
      </c>
      <c r="BC276" s="9">
        <f t="shared" si="586"/>
        <v>3.7700740583264691E-3</v>
      </c>
      <c r="BD276" s="9">
        <f t="shared" si="586"/>
        <v>3.7700646147140076E-3</v>
      </c>
      <c r="BE276" s="9">
        <f t="shared" si="586"/>
        <v>3.7700546914200368E-3</v>
      </c>
      <c r="BF276" s="9">
        <f t="shared" si="586"/>
        <v>3.7700442650850049E-3</v>
      </c>
      <c r="BG276" s="9">
        <f t="shared" si="586"/>
        <v>3.7700333112645795E-3</v>
      </c>
      <c r="BH276" s="9">
        <f t="shared" si="586"/>
        <v>3.7700218043822888E-3</v>
      </c>
      <c r="BI276" s="9">
        <f t="shared" si="586"/>
        <v>3.7700097176789067E-3</v>
      </c>
      <c r="BJ276" s="9">
        <f t="shared" si="586"/>
        <v>3.7699970231609694E-3</v>
      </c>
      <c r="BK276" s="9">
        <f t="shared" si="586"/>
        <v>3.7699836915491836E-3</v>
      </c>
      <c r="BL276" s="9">
        <f t="shared" si="586"/>
        <v>3.7699696922185938E-3</v>
      </c>
      <c r="BM276" s="9">
        <f t="shared" si="586"/>
        <v>3.7699549931421773E-3</v>
      </c>
      <c r="BN276" s="9">
        <f t="shared" si="586"/>
        <v>3.7699395608316957E-3</v>
      </c>
      <c r="BO276" s="9">
        <f t="shared" si="586"/>
        <v>3.7699233602712587E-3</v>
      </c>
      <c r="BP276" s="9">
        <f t="shared" si="585"/>
        <v>3.7699063548545277E-3</v>
      </c>
      <c r="BQ276" s="9">
        <f t="shared" si="585"/>
        <v>3.7698885063146706E-3</v>
      </c>
      <c r="BR276" s="9">
        <f t="shared" si="585"/>
        <v>3.7698697746527377E-3</v>
      </c>
      <c r="BS276" s="9">
        <f t="shared" si="585"/>
        <v>3.7698501180674143E-3</v>
      </c>
      <c r="BT276" s="9">
        <f t="shared" si="585"/>
        <v>3.7698294928726768E-3</v>
      </c>
      <c r="BU276" s="9">
        <f t="shared" si="585"/>
        <v>3.7698078534226642E-3</v>
      </c>
      <c r="BV276" s="9">
        <f t="shared" si="585"/>
        <v>3.7697851520250738E-3</v>
      </c>
      <c r="BW276" s="9">
        <f t="shared" si="585"/>
        <v>3.7697613388576363E-3</v>
      </c>
      <c r="BX276" s="9">
        <f t="shared" si="585"/>
        <v>3.7697363618761017E-3</v>
      </c>
      <c r="BY276" s="9">
        <f t="shared" si="585"/>
        <v>3.7697101667220232E-3</v>
      </c>
      <c r="BZ276" s="9">
        <f t="shared" si="585"/>
        <v>3.769682696625309E-3</v>
      </c>
      <c r="CA276" s="9">
        <f t="shared" si="585"/>
        <v>3.769653892304103E-3</v>
      </c>
      <c r="CB276" s="9">
        <f t="shared" si="585"/>
        <v>3.7696236918594236E-3</v>
      </c>
      <c r="CC276" s="9">
        <f t="shared" si="585"/>
        <v>3.7695920306659936E-3</v>
      </c>
      <c r="CD276" s="9">
        <f t="shared" si="585"/>
        <v>3.7695588412611004E-3</v>
      </c>
      <c r="CE276" s="9">
        <f t="shared" si="585"/>
        <v>3.7695240532257669E-3</v>
      </c>
      <c r="CF276" s="9">
        <f t="shared" si="585"/>
        <v>3.7694875930629861E-3</v>
      </c>
      <c r="CG276" s="9">
        <f t="shared" si="585"/>
        <v>3.7694493840726758E-3</v>
      </c>
      <c r="CH276" s="9">
        <f t="shared" si="585"/>
        <v>3.7694093462179996E-3</v>
      </c>
      <c r="CI276" s="9">
        <f t="shared" si="585"/>
        <v>3.7693673959910612E-3</v>
      </c>
      <c r="CJ276" s="9">
        <f t="shared" si="585"/>
        <v>3.7693234462714865E-3</v>
      </c>
      <c r="CK276" s="9">
        <f t="shared" si="585"/>
        <v>3.7692774061778571E-3</v>
      </c>
      <c r="CL276" s="9">
        <f t="shared" si="585"/>
        <v>3.7692291809177563E-3</v>
      </c>
      <c r="CM276" s="9">
        <f t="shared" si="585"/>
        <v>3.7691786716278564E-3</v>
      </c>
      <c r="CN276" s="9">
        <f t="shared" si="585"/>
        <v>3.7691257752106638E-3</v>
      </c>
      <c r="CO276" s="9">
        <f t="shared" si="585"/>
        <v>3.76907038416464E-3</v>
      </c>
      <c r="CP276" s="9">
        <f t="shared" si="585"/>
        <v>3.7690123864072916E-3</v>
      </c>
      <c r="CQ276" s="9">
        <f t="shared" si="585"/>
        <v>3.7689516650941711E-3</v>
      </c>
      <c r="CR276" s="9">
        <f t="shared" si="585"/>
        <v>3.7688880984264417E-3</v>
      </c>
      <c r="CS276" s="9">
        <f t="shared" si="585"/>
        <v>3.7688215594561163E-3</v>
      </c>
      <c r="CT276" s="9">
        <f t="shared" si="585"/>
        <v>3.7687519158810107E-3</v>
      </c>
      <c r="CU276" s="9">
        <f t="shared" si="585"/>
        <v>3.768679029835428E-3</v>
      </c>
      <c r="CV276" s="9">
        <f t="shared" si="585"/>
        <v>3.768602757669476E-3</v>
      </c>
      <c r="CW276" s="9">
        <f t="shared" si="585"/>
        <v>3.7685229497228835E-3</v>
      </c>
      <c r="CX276" s="9">
        <f t="shared" si="585"/>
        <v>3.7684394500899269E-3</v>
      </c>
      <c r="CY276" s="9">
        <f t="shared" si="587"/>
        <v>3.7683520963753925E-3</v>
      </c>
      <c r="CZ276" s="9">
        <f t="shared" si="587"/>
        <v>3.7682607194433259E-3</v>
      </c>
      <c r="DA276" s="9">
        <f t="shared" si="587"/>
        <v>3.768165143155461E-3</v>
      </c>
      <c r="DB276" s="9">
        <f t="shared" si="587"/>
        <v>3.7680651840990374E-3</v>
      </c>
      <c r="DC276" s="9">
        <f t="shared" si="587"/>
        <v>3.7679606513088323E-3</v>
      </c>
      <c r="DD276" s="9">
        <f t="shared" si="587"/>
        <v>3.767851345976746E-3</v>
      </c>
      <c r="DE276" s="9">
        <f t="shared" si="587"/>
        <v>3.767737061150325E-3</v>
      </c>
      <c r="DF276" s="9">
        <f t="shared" si="587"/>
        <v>3.7676175814214822E-3</v>
      </c>
      <c r="DG276" s="9">
        <f t="shared" si="587"/>
        <v>3.7674926826079657E-3</v>
      </c>
      <c r="DH276" s="9">
        <f t="shared" si="587"/>
        <v>3.7673621314169487E-3</v>
      </c>
      <c r="DI276" s="9">
        <f t="shared" si="587"/>
        <v>3.7672256851016082E-3</v>
      </c>
      <c r="DJ276" s="9">
        <f t="shared" si="587"/>
        <v>3.7670830911055056E-3</v>
      </c>
      <c r="DK276" s="9">
        <f t="shared" si="587"/>
        <v>3.7669340866928244E-3</v>
      </c>
      <c r="DL276" s="9">
        <f t="shared" si="587"/>
        <v>3.7667783985689267E-3</v>
      </c>
      <c r="DM276" s="9">
        <f t="shared" si="587"/>
        <v>3.7666157424826371E-3</v>
      </c>
      <c r="DN276" s="9">
        <f t="shared" si="587"/>
        <v>3.7664458228210199E-3</v>
      </c>
      <c r="DO276" s="9">
        <f t="shared" si="587"/>
        <v>3.7662683321883278E-3</v>
      </c>
      <c r="DP276" s="9">
        <f t="shared" si="587"/>
        <v>3.7660829509668261E-3</v>
      </c>
      <c r="DQ276" s="9">
        <f t="shared" si="587"/>
        <v>3.7658893468689968E-3</v>
      </c>
      <c r="DR276" s="9">
        <f t="shared" si="587"/>
        <v>3.7656871744707887E-3</v>
      </c>
      <c r="DS276" s="9">
        <f t="shared" si="587"/>
        <v>3.7654760747311325E-3</v>
      </c>
      <c r="DT276" s="9">
        <f t="shared" si="587"/>
        <v>3.7652556744932212E-3</v>
      </c>
      <c r="DU276" s="9">
        <f t="shared" si="587"/>
        <v>3.7650255859712008E-3</v>
      </c>
      <c r="DV276" s="9">
        <f t="shared" si="587"/>
        <v>3.7647854062198881E-3</v>
      </c>
      <c r="DW276" s="9">
        <f t="shared" si="587"/>
        <v>3.7645347165868774E-3</v>
      </c>
      <c r="DX276" s="9">
        <f t="shared" si="587"/>
        <v>3.7642730821445466E-3</v>
      </c>
      <c r="DY276" s="9">
        <f t="shared" si="587"/>
        <v>3.7640000511074681E-3</v>
      </c>
      <c r="DZ276" s="9">
        <f t="shared" si="587"/>
        <v>3.7637151542275851E-3</v>
      </c>
      <c r="EA276" s="9">
        <f t="shared" si="587"/>
        <v>3.7634179041707311E-3</v>
      </c>
      <c r="EB276" s="9">
        <f t="shared" si="587"/>
        <v>3.7631077948743156E-3</v>
      </c>
      <c r="EC276" s="9">
        <f t="shared" si="587"/>
        <v>3.7627843008824135E-3</v>
      </c>
      <c r="ED276" s="9">
        <f t="shared" si="587"/>
        <v>3.7624468766606369E-3</v>
      </c>
      <c r="EE276" s="9">
        <f t="shared" si="587"/>
        <v>3.7620949558903965E-3</v>
      </c>
      <c r="EF276" s="9">
        <f t="shared" si="587"/>
        <v>3.7617279507376959E-3</v>
      </c>
      <c r="EG276" s="9">
        <f t="shared" si="587"/>
        <v>3.7613452511016826E-3</v>
      </c>
      <c r="EH276" s="9">
        <f t="shared" si="587"/>
        <v>3.7609462238379354E-3</v>
      </c>
      <c r="EI276" s="9">
        <f t="shared" si="587"/>
        <v>3.7605302119589094E-3</v>
      </c>
      <c r="EJ276" s="9">
        <f t="shared" si="587"/>
        <v>3.7600965338077164E-3</v>
      </c>
      <c r="EK276" s="9">
        <f t="shared" si="587"/>
        <v>3.7596444822066456E-3</v>
      </c>
      <c r="EL276" s="9">
        <f t="shared" si="587"/>
        <v>3.7591733235825681E-3</v>
      </c>
      <c r="EM276" s="9">
        <f t="shared" si="587"/>
        <v>3.758682297058728E-3</v>
      </c>
      <c r="EN276" s="9">
        <f t="shared" si="587"/>
        <v>3.7581706135253923E-3</v>
      </c>
      <c r="EO276" s="9">
        <f t="shared" si="587"/>
        <v>3.7576374546791518E-3</v>
      </c>
      <c r="EP276" s="9">
        <f t="shared" si="587"/>
        <v>3.7570819720319512E-3</v>
      </c>
      <c r="EQ276" s="9">
        <f t="shared" si="587"/>
        <v>3.7565032858933845E-3</v>
      </c>
      <c r="ER276" s="9">
        <f t="shared" si="587"/>
        <v>3.7559004843194248E-3</v>
      </c>
      <c r="ES276" s="9">
        <f t="shared" si="587"/>
        <v>3.755272622030608E-3</v>
      </c>
      <c r="ET276" s="9">
        <f t="shared" si="587"/>
        <v>3.7546187192987455E-3</v>
      </c>
      <c r="EU276" s="9">
        <f t="shared" si="587"/>
        <v>3.753937760799068E-3</v>
      </c>
      <c r="EV276" s="9">
        <f t="shared" si="587"/>
        <v>3.7532286944306349E-3</v>
      </c>
      <c r="EW276" s="9">
        <f t="shared" si="587"/>
        <v>3.7524904300997031E-3</v>
      </c>
      <c r="EX276" s="9">
        <f t="shared" si="587"/>
        <v>3.751721838469225E-3</v>
      </c>
      <c r="EY276" s="9">
        <f t="shared" si="587"/>
        <v>3.7509217496695391E-3</v>
      </c>
      <c r="EZ276" s="9">
        <f t="shared" si="587"/>
        <v>3.7500889519754186E-3</v>
      </c>
      <c r="FA276" s="9">
        <f t="shared" si="587"/>
        <v>3.7492221904423971E-3</v>
      </c>
      <c r="FB276" s="9">
        <f t="shared" si="587"/>
        <v>3.7483201655024493E-3</v>
      </c>
      <c r="FC276" s="9">
        <f t="shared" si="587"/>
        <v>3.7473815315244609E-3</v>
      </c>
      <c r="FD276" s="9">
        <f t="shared" si="587"/>
        <v>3.7464048953278085E-3</v>
      </c>
      <c r="FE276" s="9">
        <f t="shared" si="587"/>
        <v>3.7453888146594537E-3</v>
      </c>
      <c r="FF276" s="9">
        <f t="shared" si="587"/>
        <v>3.7443317966224712E-3</v>
      </c>
      <c r="FG276" s="9">
        <f t="shared" si="587"/>
        <v>3.7432322960659183E-3</v>
      </c>
      <c r="FH276" s="9">
        <f t="shared" si="587"/>
        <v>3.7420887139272985E-3</v>
      </c>
      <c r="FI276" s="9">
        <f t="shared" si="587"/>
        <v>3.7408993955272149E-3</v>
      </c>
      <c r="FJ276" s="9">
        <f t="shared" si="587"/>
        <v>3.7396626288206591E-3</v>
      </c>
      <c r="FK276" s="9">
        <f t="shared" ref="FK276:HV279" si="589">NORMDIST($B276,0,1,0)-$B276*(1-NORMDIST($B276,0,1,1))-(NORMDIST($B276+FK$4,0,1,0)-($B276+FK$4)*(1-NORMDIST($B276+FK$4,0,1,1)))</f>
        <v>3.7383766425971273E-3</v>
      </c>
      <c r="FL276" s="9">
        <f t="shared" si="589"/>
        <v>3.7370396046344412E-3</v>
      </c>
      <c r="FM276" s="9">
        <f t="shared" si="589"/>
        <v>3.7356496197989597E-3</v>
      </c>
      <c r="FN276" s="9">
        <f t="shared" si="589"/>
        <v>3.7342047280974817E-3</v>
      </c>
      <c r="FO276" s="9">
        <f t="shared" si="589"/>
        <v>3.7327029026752103E-3</v>
      </c>
      <c r="FP276" s="9">
        <f t="shared" si="589"/>
        <v>3.73114204775988E-3</v>
      </c>
      <c r="FQ276" s="9">
        <f t="shared" si="589"/>
        <v>3.7295199965529822E-3</v>
      </c>
      <c r="FR276" s="9">
        <f t="shared" si="589"/>
        <v>3.727834509062626E-3</v>
      </c>
      <c r="FS276" s="9">
        <f t="shared" si="589"/>
        <v>3.7260832698802933E-3</v>
      </c>
      <c r="FT276" s="9">
        <f t="shared" si="589"/>
        <v>3.7242638859009331E-3</v>
      </c>
      <c r="FU276" s="9">
        <f t="shared" si="589"/>
        <v>3.7223738839827743E-3</v>
      </c>
      <c r="FV276" s="9">
        <f t="shared" si="589"/>
        <v>3.7204107085437128E-3</v>
      </c>
      <c r="FW276" s="9">
        <f t="shared" si="589"/>
        <v>3.7183717191006964E-3</v>
      </c>
      <c r="FX276" s="9">
        <f t="shared" si="589"/>
        <v>3.7162541877423945E-3</v>
      </c>
      <c r="FY276" s="9">
        <f t="shared" si="589"/>
        <v>3.7140552965386053E-3</v>
      </c>
      <c r="FZ276" s="9">
        <f t="shared" si="589"/>
        <v>3.711772134885175E-3</v>
      </c>
      <c r="GA276" s="9">
        <f t="shared" si="589"/>
        <v>3.7094016967809691E-3</v>
      </c>
      <c r="GB276" s="9">
        <f t="shared" si="589"/>
        <v>3.7069408780355541E-3</v>
      </c>
      <c r="GC276" s="9">
        <f t="shared" si="589"/>
        <v>3.7043864734102169E-3</v>
      </c>
      <c r="GD276" s="9">
        <f t="shared" si="589"/>
        <v>3.7017351736861525E-3</v>
      </c>
      <c r="GE276" s="9">
        <f t="shared" si="589"/>
        <v>3.6989835626611558E-3</v>
      </c>
      <c r="GF276" s="9">
        <f t="shared" si="589"/>
        <v>3.6961281140732152E-3</v>
      </c>
      <c r="GG276" s="9">
        <f t="shared" si="589"/>
        <v>3.6931651884487791E-3</v>
      </c>
      <c r="GH276" s="9">
        <f t="shared" si="589"/>
        <v>3.6900910298759406E-3</v>
      </c>
      <c r="GI276" s="9">
        <f t="shared" si="589"/>
        <v>3.6869017626991012E-3</v>
      </c>
      <c r="GJ276" s="9">
        <f t="shared" si="589"/>
        <v>3.6835933881349424E-3</v>
      </c>
      <c r="GK276" s="9">
        <f t="shared" si="589"/>
        <v>3.6801617808104653E-3</v>
      </c>
      <c r="GL276" s="9">
        <f t="shared" si="589"/>
        <v>3.676602685215683E-3</v>
      </c>
      <c r="GM276" s="9">
        <f t="shared" si="589"/>
        <v>3.6729117120759174E-3</v>
      </c>
      <c r="GN276" s="9">
        <f t="shared" si="589"/>
        <v>3.669084334640864E-3</v>
      </c>
      <c r="GO276" s="9">
        <f t="shared" si="589"/>
        <v>3.6651158848844821E-3</v>
      </c>
      <c r="GP276" s="9">
        <f t="shared" si="589"/>
        <v>3.6610015496205215E-3</v>
      </c>
      <c r="GQ276" s="9">
        <f t="shared" si="589"/>
        <v>3.6567363665300093E-3</v>
      </c>
      <c r="GR276" s="9">
        <f t="shared" si="589"/>
        <v>3.6523152200955613E-3</v>
      </c>
      <c r="GS276" s="9">
        <f t="shared" si="589"/>
        <v>3.6477328374479624E-3</v>
      </c>
      <c r="GT276" s="9">
        <f t="shared" si="589"/>
        <v>3.6429837841195889E-3</v>
      </c>
      <c r="GU276" s="9">
        <f t="shared" si="589"/>
        <v>3.6380624596999526E-3</v>
      </c>
      <c r="GV276" s="9">
        <f t="shared" si="589"/>
        <v>3.6329630934014128E-3</v>
      </c>
      <c r="GW276" s="9">
        <f t="shared" si="589"/>
        <v>3.6276797395235838E-3</v>
      </c>
      <c r="GX276" s="9">
        <f t="shared" si="589"/>
        <v>3.6222062728224623E-3</v>
      </c>
      <c r="GY276" s="9">
        <f t="shared" si="589"/>
        <v>3.6165363837770987E-3</v>
      </c>
      <c r="GZ276" s="9">
        <f t="shared" si="589"/>
        <v>3.6106635737561199E-3</v>
      </c>
      <c r="HA276" s="9">
        <f t="shared" si="589"/>
        <v>3.6045811500851747E-3</v>
      </c>
      <c r="HB276" s="9">
        <f t="shared" si="589"/>
        <v>3.598282221003459E-3</v>
      </c>
      <c r="HC276" s="9">
        <f t="shared" si="589"/>
        <v>3.5917596905226052E-3</v>
      </c>
      <c r="HD276" s="9">
        <f t="shared" si="589"/>
        <v>3.5850062531725276E-3</v>
      </c>
      <c r="HE276" s="9">
        <f t="shared" si="589"/>
        <v>3.578014388644607E-3</v>
      </c>
      <c r="HF276" s="9">
        <f t="shared" si="589"/>
        <v>3.5707763563215386E-3</v>
      </c>
      <c r="HG276" s="9">
        <f t="shared" si="589"/>
        <v>3.5632841896988828E-3</v>
      </c>
      <c r="HH276" s="9">
        <f t="shared" si="589"/>
        <v>3.5555296906927096E-3</v>
      </c>
      <c r="HI276" s="9">
        <f t="shared" si="589"/>
        <v>3.547504423837423E-3</v>
      </c>
      <c r="HJ276" s="9">
        <f t="shared" si="589"/>
        <v>3.5391997103633756E-3</v>
      </c>
      <c r="HK276" s="9">
        <f t="shared" si="589"/>
        <v>3.5306066221654033E-3</v>
      </c>
      <c r="HL276" s="9">
        <f t="shared" si="589"/>
        <v>3.5217159756476069E-3</v>
      </c>
      <c r="HM276" s="9">
        <f t="shared" si="589"/>
        <v>3.512518325455682E-3</v>
      </c>
      <c r="HN276" s="9">
        <f t="shared" si="589"/>
        <v>3.5030039580837085E-3</v>
      </c>
      <c r="HO276" s="9">
        <f t="shared" si="589"/>
        <v>3.4931628853665021E-3</v>
      </c>
      <c r="HP276" s="9">
        <f t="shared" si="589"/>
        <v>3.4829848378444281E-3</v>
      </c>
      <c r="HQ276" s="9">
        <f t="shared" si="589"/>
        <v>3.472459258008577E-3</v>
      </c>
      <c r="HR276" s="9">
        <f t="shared" si="589"/>
        <v>3.4615752934200076E-3</v>
      </c>
      <c r="HS276" s="9">
        <f t="shared" si="589"/>
        <v>3.4503217897043498E-3</v>
      </c>
      <c r="HT276" s="9">
        <f t="shared" si="589"/>
        <v>3.4386872834192986E-3</v>
      </c>
      <c r="HU276" s="9">
        <f t="shared" si="589"/>
        <v>3.4266599947968971E-3</v>
      </c>
      <c r="HV276" s="9">
        <f t="shared" si="589"/>
        <v>3.4142278203531697E-3</v>
      </c>
      <c r="HW276" s="9">
        <f t="shared" si="588"/>
        <v>3.401378325372309E-3</v>
      </c>
      <c r="HX276" s="9">
        <f t="shared" si="588"/>
        <v>3.3880987362591248E-3</v>
      </c>
      <c r="HY276" s="9">
        <f t="shared" si="588"/>
        <v>3.3743759327583625E-3</v>
      </c>
      <c r="HZ276" s="9">
        <f t="shared" si="588"/>
        <v>3.360196440045999E-3</v>
      </c>
      <c r="IA276" s="9">
        <f t="shared" si="588"/>
        <v>3.3455464206831936E-3</v>
      </c>
      <c r="IB276" s="9">
        <f t="shared" si="588"/>
        <v>3.3304116664391783E-3</v>
      </c>
      <c r="IC276" s="9">
        <f t="shared" si="588"/>
        <v>3.3147775899792795E-3</v>
      </c>
      <c r="ID276" s="9">
        <f t="shared" si="588"/>
        <v>3.298629216417508E-3</v>
      </c>
      <c r="IE276" s="9">
        <f t="shared" si="588"/>
        <v>3.2819511747326701E-3</v>
      </c>
      <c r="IF276" s="9">
        <f t="shared" si="588"/>
        <v>3.2647276890499918E-3</v>
      </c>
      <c r="IG276" s="9">
        <f t="shared" si="588"/>
        <v>3.2469425697839076E-3</v>
      </c>
      <c r="IH276" s="9">
        <f t="shared" si="588"/>
        <v>3.228579204644747E-3</v>
      </c>
      <c r="II276" s="9">
        <f t="shared" si="588"/>
        <v>3.2096205495058955E-3</v>
      </c>
      <c r="IJ276" s="9">
        <f t="shared" si="588"/>
        <v>3.1900491191366506E-3</v>
      </c>
      <c r="IK276" s="9">
        <f t="shared" si="588"/>
        <v>3.1698469777906354E-3</v>
      </c>
      <c r="IL276" s="9">
        <f t="shared" si="588"/>
        <v>3.1489957296612948E-3</v>
      </c>
      <c r="IM276" s="9">
        <f t="shared" si="588"/>
        <v>3.1274765091955257E-3</v>
      </c>
      <c r="IN276" s="9">
        <f t="shared" si="588"/>
        <v>3.1052699712677085E-3</v>
      </c>
      <c r="IO276" s="9">
        <f t="shared" si="588"/>
        <v>3.0823562812158168E-3</v>
      </c>
      <c r="IP276" s="9">
        <f t="shared" si="588"/>
        <v>3.0587151047398895E-3</v>
      </c>
      <c r="IQ276" s="9">
        <f t="shared" si="588"/>
        <v>3.0343255976577619E-3</v>
      </c>
      <c r="IR276" s="9">
        <f t="shared" si="588"/>
        <v>3.0091663955251167E-3</v>
      </c>
      <c r="IS276" s="9">
        <f t="shared" si="588"/>
        <v>2.9832156031157839E-3</v>
      </c>
      <c r="IT276" s="9">
        <f t="shared" si="588"/>
        <v>2.95645078376336E-3</v>
      </c>
      <c r="IU276" s="9">
        <f t="shared" si="588"/>
        <v>2.9288489485662633E-3</v>
      </c>
      <c r="IV276" s="9">
        <f t="shared" si="588"/>
        <v>2.900386545453942E-3</v>
      </c>
      <c r="IW276" s="9">
        <f t="shared" si="588"/>
        <v>2.8710394481159928E-3</v>
      </c>
      <c r="IX276" s="9">
        <f t="shared" si="588"/>
        <v>2.8407829447970028E-3</v>
      </c>
      <c r="IY276" s="9">
        <f t="shared" si="588"/>
        <v>2.8095917269542435E-3</v>
      </c>
      <c r="IZ276" s="9">
        <f t="shared" si="588"/>
        <v>2.7774398777800167E-3</v>
      </c>
      <c r="JA276" s="9">
        <f t="shared" si="588"/>
        <v>2.7443008605934315E-3</v>
      </c>
      <c r="JB276" s="9">
        <f t="shared" si="588"/>
        <v>2.7101475070941006E-3</v>
      </c>
      <c r="JC276" s="9">
        <f t="shared" si="588"/>
        <v>2.6749520054899483E-3</v>
      </c>
      <c r="JD276" s="9">
        <f t="shared" si="588"/>
        <v>2.6386858884902536E-3</v>
      </c>
      <c r="JE276" s="9">
        <f t="shared" si="588"/>
        <v>2.6013200211712148E-3</v>
      </c>
      <c r="JF276" s="9">
        <f t="shared" si="588"/>
        <v>2.5628245887129118E-3</v>
      </c>
      <c r="JG276" s="9">
        <f t="shared" si="588"/>
        <v>2.523169084011196E-3</v>
      </c>
      <c r="JH276" s="9">
        <f t="shared" si="588"/>
        <v>2.4823222951641504E-3</v>
      </c>
      <c r="JI276" s="9">
        <f t="shared" si="588"/>
        <v>2.4402522928338808E-3</v>
      </c>
      <c r="JJ276" s="9">
        <f t="shared" si="588"/>
        <v>2.3969264174896199E-3</v>
      </c>
      <c r="JK276" s="9">
        <f t="shared" si="588"/>
        <v>2.3523112665304689E-3</v>
      </c>
      <c r="JL276" s="9">
        <f t="shared" si="588"/>
        <v>2.3063726812902734E-3</v>
      </c>
      <c r="JM276" s="9">
        <f t="shared" si="588"/>
        <v>2.2590757339280912E-3</v>
      </c>
      <c r="JN276" s="9">
        <f t="shared" si="588"/>
        <v>2.2103847142057615E-3</v>
      </c>
      <c r="JO276" s="9">
        <f t="shared" si="588"/>
        <v>2.1602631161539727E-3</v>
      </c>
      <c r="JP276" s="9">
        <f t="shared" si="588"/>
        <v>2.1086736246325854E-3</v>
      </c>
      <c r="JQ276" s="9">
        <f t="shared" si="588"/>
        <v>2.0555781017820105E-3</v>
      </c>
      <c r="JR276" s="9">
        <f t="shared" si="588"/>
        <v>2.0009375733762279E-3</v>
      </c>
      <c r="JS276" s="9">
        <f t="shared" si="588"/>
        <v>1.9447122150719164E-3</v>
      </c>
      <c r="JT276" s="9">
        <f t="shared" si="588"/>
        <v>1.8868613385640155E-3</v>
      </c>
      <c r="JU276" s="9">
        <f t="shared" si="588"/>
        <v>1.8273433776460693E-3</v>
      </c>
      <c r="JV276" s="9">
        <f t="shared" si="588"/>
        <v>1.7661158741790733E-3</v>
      </c>
      <c r="JW276" s="9">
        <f t="shared" si="588"/>
        <v>1.7031354639760396E-3</v>
      </c>
      <c r="JX276" s="9">
        <f t="shared" si="588"/>
        <v>1.6383578626011953E-3</v>
      </c>
      <c r="JY276" s="9">
        <f t="shared" si="588"/>
        <v>1.5717378510884013E-3</v>
      </c>
      <c r="JZ276" s="9">
        <f t="shared" si="588"/>
        <v>1.5032292615859734E-3</v>
      </c>
      <c r="KA276" s="9">
        <f t="shared" si="588"/>
        <v>1.4327849629269251E-3</v>
      </c>
      <c r="KB276" s="9">
        <f t="shared" si="588"/>
        <v>1.3603568461313005E-3</v>
      </c>
      <c r="KC276" s="9">
        <f t="shared" si="588"/>
        <v>1.2858958098464698E-3</v>
      </c>
      <c r="KD276" s="9">
        <f t="shared" si="588"/>
        <v>1.2093517457242887E-3</v>
      </c>
      <c r="KE276" s="9">
        <f t="shared" si="588"/>
        <v>1.1306735237462499E-3</v>
      </c>
      <c r="KF276" s="9">
        <f t="shared" si="588"/>
        <v>1.0498089774951015E-3</v>
      </c>
      <c r="KG276" s="9">
        <f t="shared" si="588"/>
        <v>9.6670488938290638E-4</v>
      </c>
      <c r="KH276" s="9">
        <f t="shared" si="574"/>
        <v>8.813069758352339E-4</v>
      </c>
      <c r="KI276" s="9">
        <f t="shared" si="574"/>
        <v>7.9355987244248555E-4</v>
      </c>
      <c r="KJ276" s="9">
        <f t="shared" si="574"/>
        <v>7.0340711907639769E-4</v>
      </c>
      <c r="KK276" s="9">
        <f t="shared" si="574"/>
        <v>6.1079114498376746E-4</v>
      </c>
      <c r="KL276" s="9">
        <f t="shared" si="574"/>
        <v>5.156532538582205E-4</v>
      </c>
      <c r="KM276" s="9">
        <f t="shared" si="574"/>
        <v>4.1793360889852763E-4</v>
      </c>
      <c r="KN276" s="9">
        <f t="shared" si="574"/>
        <v>3.1757121785535095E-4</v>
      </c>
      <c r="KO276" s="9">
        <f t="shared" si="574"/>
        <v>2.1450391807791014E-4</v>
      </c>
      <c r="KP276" s="9">
        <f t="shared" si="574"/>
        <v>1.0866836156071119E-4</v>
      </c>
    </row>
    <row r="277" spans="2:302" x14ac:dyDescent="0.25">
      <c r="B277" s="5">
        <f t="shared" si="567"/>
        <v>2.280000000000058</v>
      </c>
      <c r="C277" s="9">
        <f t="shared" si="565"/>
        <v>3.8818085018694102E-3</v>
      </c>
      <c r="D277" s="9">
        <f t="shared" si="586"/>
        <v>3.8818078380092923E-3</v>
      </c>
      <c r="E277" s="9">
        <f t="shared" si="586"/>
        <v>3.8818071369790068E-3</v>
      </c>
      <c r="F277" s="9">
        <f t="shared" si="586"/>
        <v>3.8818063967686459E-3</v>
      </c>
      <c r="G277" s="9">
        <f t="shared" si="586"/>
        <v>3.8818056152641021E-3</v>
      </c>
      <c r="H277" s="9">
        <f t="shared" si="586"/>
        <v>3.8818047902428022E-3</v>
      </c>
      <c r="I277" s="9">
        <f t="shared" si="586"/>
        <v>3.8818039193646956E-3</v>
      </c>
      <c r="J277" s="9">
        <f t="shared" si="586"/>
        <v>3.881803000170454E-3</v>
      </c>
      <c r="K277" s="9">
        <f t="shared" si="586"/>
        <v>3.8818020300744075E-3</v>
      </c>
      <c r="L277" s="9">
        <f t="shared" si="586"/>
        <v>3.881801006356044E-3</v>
      </c>
      <c r="M277" s="9">
        <f t="shared" si="586"/>
        <v>3.8817999261567208E-3</v>
      </c>
      <c r="N277" s="9">
        <f t="shared" si="586"/>
        <v>3.8817987864703178E-3</v>
      </c>
      <c r="O277" s="9">
        <f t="shared" si="586"/>
        <v>3.8817975841373585E-3</v>
      </c>
      <c r="P277" s="9">
        <f t="shared" si="586"/>
        <v>3.8817963158370907E-3</v>
      </c>
      <c r="Q277" s="9">
        <f t="shared" si="586"/>
        <v>3.881794978080087E-3</v>
      </c>
      <c r="R277" s="9">
        <f t="shared" si="586"/>
        <v>3.8817935671998883E-3</v>
      </c>
      <c r="S277" s="9">
        <f t="shared" si="586"/>
        <v>3.8817920793422201E-3</v>
      </c>
      <c r="T277" s="9">
        <f t="shared" si="586"/>
        <v>3.8817905104605315E-3</v>
      </c>
      <c r="U277" s="9">
        <f t="shared" si="586"/>
        <v>3.8817888563015524E-3</v>
      </c>
      <c r="V277" s="9">
        <f t="shared" si="586"/>
        <v>3.8817871123998323E-3</v>
      </c>
      <c r="W277" s="9">
        <f t="shared" si="586"/>
        <v>3.8817852740643836E-3</v>
      </c>
      <c r="X277" s="9">
        <f t="shared" si="586"/>
        <v>3.8817833363689533E-3</v>
      </c>
      <c r="Y277" s="9">
        <f t="shared" si="586"/>
        <v>3.881781294140952E-3</v>
      </c>
      <c r="Z277" s="9">
        <f t="shared" si="586"/>
        <v>3.8817791419497394E-3</v>
      </c>
      <c r="AA277" s="9">
        <f t="shared" si="586"/>
        <v>3.8817768740938233E-3</v>
      </c>
      <c r="AB277" s="9">
        <f t="shared" si="586"/>
        <v>3.8817744845876358E-3</v>
      </c>
      <c r="AC277" s="9">
        <f t="shared" si="586"/>
        <v>3.8817719671501889E-3</v>
      </c>
      <c r="AD277" s="9">
        <f t="shared" si="586"/>
        <v>3.881769315188965E-3</v>
      </c>
      <c r="AE277" s="9">
        <f t="shared" si="586"/>
        <v>3.8817665217852561E-3</v>
      </c>
      <c r="AF277" s="9">
        <f t="shared" si="586"/>
        <v>3.8817635796792771E-3</v>
      </c>
      <c r="AG277" s="9">
        <f t="shared" si="586"/>
        <v>3.8817604812561683E-3</v>
      </c>
      <c r="AH277" s="9">
        <f t="shared" si="586"/>
        <v>3.8817572185245752E-3</v>
      </c>
      <c r="AI277" s="9">
        <f t="shared" si="586"/>
        <v>3.8817537831049389E-3</v>
      </c>
      <c r="AJ277" s="9">
        <f t="shared" si="586"/>
        <v>3.8817501662064126E-3</v>
      </c>
      <c r="AK277" s="9">
        <f t="shared" si="586"/>
        <v>3.881746358610588E-3</v>
      </c>
      <c r="AL277" s="9">
        <f t="shared" si="586"/>
        <v>3.8817423506503287E-3</v>
      </c>
      <c r="AM277" s="9">
        <f t="shared" si="586"/>
        <v>3.8817381321902128E-3</v>
      </c>
      <c r="AN277" s="9">
        <f t="shared" si="586"/>
        <v>3.8817336926029603E-3</v>
      </c>
      <c r="AO277" s="9">
        <f t="shared" si="586"/>
        <v>3.8817290207498875E-3</v>
      </c>
      <c r="AP277" s="9">
        <f t="shared" si="586"/>
        <v>3.8817241049537367E-3</v>
      </c>
      <c r="AQ277" s="9">
        <f t="shared" si="586"/>
        <v>3.8817189329767663E-3</v>
      </c>
      <c r="AR277" s="9">
        <f t="shared" si="586"/>
        <v>3.8817134919940542E-3</v>
      </c>
      <c r="AS277" s="9">
        <f t="shared" si="586"/>
        <v>3.8817077685671954E-3</v>
      </c>
      <c r="AT277" s="9">
        <f t="shared" si="586"/>
        <v>3.8817017486154114E-3</v>
      </c>
      <c r="AU277" s="9">
        <f t="shared" si="586"/>
        <v>3.8816954173880648E-3</v>
      </c>
      <c r="AV277" s="9">
        <f t="shared" si="586"/>
        <v>3.8816887594317817E-3</v>
      </c>
      <c r="AW277" s="9">
        <f t="shared" si="586"/>
        <v>3.8816817585625761E-3</v>
      </c>
      <c r="AX277" s="9">
        <f t="shared" si="586"/>
        <v>3.8816743978286033E-3</v>
      </c>
      <c r="AY277" s="9">
        <f t="shared" si="586"/>
        <v>3.8816666594786967E-3</v>
      </c>
      <c r="AZ277" s="9">
        <f t="shared" si="586"/>
        <v>3.881658524926558E-3</v>
      </c>
      <c r="BA277" s="9">
        <f t="shared" si="586"/>
        <v>3.8816499747112154E-3</v>
      </c>
      <c r="BB277" s="9">
        <f t="shared" si="586"/>
        <v>3.8816409884601653E-3</v>
      </c>
      <c r="BC277" s="9">
        <f t="shared" si="586"/>
        <v>3.8816315448477038E-3</v>
      </c>
      <c r="BD277" s="9">
        <f t="shared" si="586"/>
        <v>3.881621621553733E-3</v>
      </c>
      <c r="BE277" s="9">
        <f t="shared" si="586"/>
        <v>3.8816111952187011E-3</v>
      </c>
      <c r="BF277" s="9">
        <f t="shared" si="586"/>
        <v>3.8816002413982757E-3</v>
      </c>
      <c r="BG277" s="9">
        <f t="shared" si="586"/>
        <v>3.881588734515985E-3</v>
      </c>
      <c r="BH277" s="9">
        <f t="shared" si="586"/>
        <v>3.8815766478126029E-3</v>
      </c>
      <c r="BI277" s="9">
        <f t="shared" si="586"/>
        <v>3.8815639532946656E-3</v>
      </c>
      <c r="BJ277" s="9">
        <f t="shared" si="586"/>
        <v>3.8815506216828798E-3</v>
      </c>
      <c r="BK277" s="9">
        <f t="shared" si="586"/>
        <v>3.88153662235229E-3</v>
      </c>
      <c r="BL277" s="9">
        <f t="shared" si="586"/>
        <v>3.8815219232758735E-3</v>
      </c>
      <c r="BM277" s="9">
        <f t="shared" si="586"/>
        <v>3.8815064909653919E-3</v>
      </c>
      <c r="BN277" s="9">
        <f t="shared" si="586"/>
        <v>3.8814902904049549E-3</v>
      </c>
      <c r="BO277" s="9">
        <f t="shared" si="586"/>
        <v>3.8814732849882239E-3</v>
      </c>
      <c r="BP277" s="9">
        <f t="shared" si="585"/>
        <v>3.8814554364483668E-3</v>
      </c>
      <c r="BQ277" s="9">
        <f t="shared" si="585"/>
        <v>3.8814367047864339E-3</v>
      </c>
      <c r="BR277" s="9">
        <f t="shared" si="585"/>
        <v>3.8814170482011105E-3</v>
      </c>
      <c r="BS277" s="9">
        <f t="shared" si="585"/>
        <v>3.881396423006373E-3</v>
      </c>
      <c r="BT277" s="9">
        <f t="shared" si="585"/>
        <v>3.8813747835563604E-3</v>
      </c>
      <c r="BU277" s="9">
        <f t="shared" si="585"/>
        <v>3.88135208215877E-3</v>
      </c>
      <c r="BV277" s="9">
        <f t="shared" si="585"/>
        <v>3.8813282689913325E-3</v>
      </c>
      <c r="BW277" s="9">
        <f t="shared" si="585"/>
        <v>3.8813032920097979E-3</v>
      </c>
      <c r="BX277" s="9">
        <f t="shared" si="585"/>
        <v>3.8812770968557194E-3</v>
      </c>
      <c r="BY277" s="9">
        <f t="shared" si="585"/>
        <v>3.8812496267590052E-3</v>
      </c>
      <c r="BZ277" s="9">
        <f t="shared" si="585"/>
        <v>3.8812208224377992E-3</v>
      </c>
      <c r="CA277" s="9">
        <f t="shared" si="585"/>
        <v>3.8811906219931198E-3</v>
      </c>
      <c r="CB277" s="9">
        <f t="shared" si="585"/>
        <v>3.8811589607996898E-3</v>
      </c>
      <c r="CC277" s="9">
        <f t="shared" si="585"/>
        <v>3.8811257713947966E-3</v>
      </c>
      <c r="CD277" s="9">
        <f t="shared" si="585"/>
        <v>3.8810909833594631E-3</v>
      </c>
      <c r="CE277" s="9">
        <f t="shared" si="585"/>
        <v>3.8810545231966823E-3</v>
      </c>
      <c r="CF277" s="9">
        <f t="shared" si="585"/>
        <v>3.881016314206372E-3</v>
      </c>
      <c r="CG277" s="9">
        <f t="shared" si="585"/>
        <v>3.8809762763516958E-3</v>
      </c>
      <c r="CH277" s="9">
        <f t="shared" si="585"/>
        <v>3.8809343261247574E-3</v>
      </c>
      <c r="CI277" s="9">
        <f t="shared" si="585"/>
        <v>3.8808903764051828E-3</v>
      </c>
      <c r="CJ277" s="9">
        <f t="shared" si="585"/>
        <v>3.8808443363115533E-3</v>
      </c>
      <c r="CK277" s="9">
        <f t="shared" si="585"/>
        <v>3.8807961110514525E-3</v>
      </c>
      <c r="CL277" s="9">
        <f t="shared" si="585"/>
        <v>3.8807456017615526E-3</v>
      </c>
      <c r="CM277" s="9">
        <f t="shared" si="585"/>
        <v>3.88069270534436E-3</v>
      </c>
      <c r="CN277" s="9">
        <f t="shared" si="585"/>
        <v>3.8806373142983362E-3</v>
      </c>
      <c r="CO277" s="9">
        <f t="shared" si="585"/>
        <v>3.8805793165409878E-3</v>
      </c>
      <c r="CP277" s="9">
        <f t="shared" si="585"/>
        <v>3.8805185952278673E-3</v>
      </c>
      <c r="CQ277" s="9">
        <f t="shared" si="585"/>
        <v>3.8804550285601379E-3</v>
      </c>
      <c r="CR277" s="9">
        <f t="shared" si="585"/>
        <v>3.8803884895898125E-3</v>
      </c>
      <c r="CS277" s="9">
        <f t="shared" si="585"/>
        <v>3.8803188460147069E-3</v>
      </c>
      <c r="CT277" s="9">
        <f t="shared" si="585"/>
        <v>3.8802459599691242E-3</v>
      </c>
      <c r="CU277" s="9">
        <f t="shared" si="585"/>
        <v>3.8801696878031722E-3</v>
      </c>
      <c r="CV277" s="9">
        <f t="shared" si="585"/>
        <v>3.8800898798565797E-3</v>
      </c>
      <c r="CW277" s="9">
        <f t="shared" si="585"/>
        <v>3.8800063802236231E-3</v>
      </c>
      <c r="CX277" s="9">
        <f t="shared" si="585"/>
        <v>3.8799190265090887E-3</v>
      </c>
      <c r="CY277" s="9">
        <f t="shared" si="587"/>
        <v>3.8798276495770221E-3</v>
      </c>
      <c r="CZ277" s="9">
        <f t="shared" si="587"/>
        <v>3.8797320732891572E-3</v>
      </c>
      <c r="DA277" s="9">
        <f t="shared" si="587"/>
        <v>3.879632114232734E-3</v>
      </c>
      <c r="DB277" s="9">
        <f t="shared" si="587"/>
        <v>3.8795275814425285E-3</v>
      </c>
      <c r="DC277" s="9">
        <f t="shared" si="587"/>
        <v>3.8794182761104422E-3</v>
      </c>
      <c r="DD277" s="9">
        <f t="shared" si="587"/>
        <v>3.8793039912840212E-3</v>
      </c>
      <c r="DE277" s="9">
        <f t="shared" si="587"/>
        <v>3.8791845115551784E-3</v>
      </c>
      <c r="DF277" s="9">
        <f t="shared" si="587"/>
        <v>3.8790596127416619E-3</v>
      </c>
      <c r="DG277" s="9">
        <f t="shared" si="587"/>
        <v>3.8789290615506449E-3</v>
      </c>
      <c r="DH277" s="9">
        <f t="shared" si="587"/>
        <v>3.8787926152353044E-3</v>
      </c>
      <c r="DI277" s="9">
        <f t="shared" si="587"/>
        <v>3.8786500212392018E-3</v>
      </c>
      <c r="DJ277" s="9">
        <f t="shared" si="587"/>
        <v>3.8785010168265206E-3</v>
      </c>
      <c r="DK277" s="9">
        <f t="shared" si="587"/>
        <v>3.8783453287026229E-3</v>
      </c>
      <c r="DL277" s="9">
        <f t="shared" si="587"/>
        <v>3.8781826726163337E-3</v>
      </c>
      <c r="DM277" s="9">
        <f t="shared" si="587"/>
        <v>3.8780127529547161E-3</v>
      </c>
      <c r="DN277" s="9">
        <f t="shared" si="587"/>
        <v>3.877835262322024E-3</v>
      </c>
      <c r="DO277" s="9">
        <f t="shared" si="587"/>
        <v>3.8776498811005223E-3</v>
      </c>
      <c r="DP277" s="9">
        <f t="shared" si="587"/>
        <v>3.877456277002693E-3</v>
      </c>
      <c r="DQ277" s="9">
        <f t="shared" si="587"/>
        <v>3.8772541046044853E-3</v>
      </c>
      <c r="DR277" s="9">
        <f t="shared" si="587"/>
        <v>3.8770430048648287E-3</v>
      </c>
      <c r="DS277" s="9">
        <f t="shared" si="587"/>
        <v>3.8768226046269174E-3</v>
      </c>
      <c r="DT277" s="9">
        <f t="shared" si="587"/>
        <v>3.8765925161048974E-3</v>
      </c>
      <c r="DU277" s="9">
        <f t="shared" si="587"/>
        <v>3.8763523363535843E-3</v>
      </c>
      <c r="DV277" s="9">
        <f t="shared" si="587"/>
        <v>3.8761016467205736E-3</v>
      </c>
      <c r="DW277" s="9">
        <f t="shared" si="587"/>
        <v>3.8758400122782428E-3</v>
      </c>
      <c r="DX277" s="9">
        <f t="shared" si="587"/>
        <v>3.8755669812411643E-3</v>
      </c>
      <c r="DY277" s="9">
        <f t="shared" si="587"/>
        <v>3.8752820843612817E-3</v>
      </c>
      <c r="DZ277" s="9">
        <f t="shared" si="587"/>
        <v>3.8749848343044273E-3</v>
      </c>
      <c r="EA277" s="9">
        <f t="shared" si="587"/>
        <v>3.8746747250080118E-3</v>
      </c>
      <c r="EB277" s="9">
        <f t="shared" si="587"/>
        <v>3.8743512310161102E-3</v>
      </c>
      <c r="EC277" s="9">
        <f t="shared" si="587"/>
        <v>3.8740138067943331E-3</v>
      </c>
      <c r="ED277" s="9">
        <f t="shared" si="587"/>
        <v>3.8736618860240927E-3</v>
      </c>
      <c r="EE277" s="9">
        <f t="shared" si="587"/>
        <v>3.8732948808713921E-3</v>
      </c>
      <c r="EF277" s="9">
        <f t="shared" si="587"/>
        <v>3.8729121812353788E-3</v>
      </c>
      <c r="EG277" s="9">
        <f t="shared" si="587"/>
        <v>3.8725131539716321E-3</v>
      </c>
      <c r="EH277" s="9">
        <f t="shared" si="587"/>
        <v>3.8720971420926056E-3</v>
      </c>
      <c r="EI277" s="9">
        <f t="shared" si="587"/>
        <v>3.8716634639414126E-3</v>
      </c>
      <c r="EJ277" s="9">
        <f t="shared" si="587"/>
        <v>3.8712114123403423E-3</v>
      </c>
      <c r="EK277" s="9">
        <f t="shared" si="587"/>
        <v>3.8707402537162643E-3</v>
      </c>
      <c r="EL277" s="9">
        <f t="shared" si="587"/>
        <v>3.8702492271924242E-3</v>
      </c>
      <c r="EM277" s="9">
        <f t="shared" si="587"/>
        <v>3.8697375436590885E-3</v>
      </c>
      <c r="EN277" s="9">
        <f t="shared" si="587"/>
        <v>3.8692043848128485E-3</v>
      </c>
      <c r="EO277" s="9">
        <f t="shared" si="587"/>
        <v>3.8686489021656479E-3</v>
      </c>
      <c r="EP277" s="9">
        <f t="shared" si="587"/>
        <v>3.8680702160270807E-3</v>
      </c>
      <c r="EQ277" s="9">
        <f t="shared" si="587"/>
        <v>3.867467414453121E-3</v>
      </c>
      <c r="ER277" s="9">
        <f t="shared" si="587"/>
        <v>3.8668395521643047E-3</v>
      </c>
      <c r="ES277" s="9">
        <f t="shared" si="587"/>
        <v>3.8661856494324421E-3</v>
      </c>
      <c r="ET277" s="9">
        <f t="shared" si="587"/>
        <v>3.8655046909327642E-3</v>
      </c>
      <c r="EU277" s="9">
        <f t="shared" si="587"/>
        <v>3.8647956245643311E-3</v>
      </c>
      <c r="EV277" s="9">
        <f t="shared" si="587"/>
        <v>3.8640573602333997E-3</v>
      </c>
      <c r="EW277" s="9">
        <f t="shared" si="587"/>
        <v>3.8632887686029216E-3</v>
      </c>
      <c r="EX277" s="9">
        <f t="shared" si="587"/>
        <v>3.8624886798032353E-3</v>
      </c>
      <c r="EY277" s="9">
        <f t="shared" si="587"/>
        <v>3.8616558821091148E-3</v>
      </c>
      <c r="EZ277" s="9">
        <f t="shared" si="587"/>
        <v>3.8607891205760937E-3</v>
      </c>
      <c r="FA277" s="9">
        <f t="shared" si="587"/>
        <v>3.8598870956361464E-3</v>
      </c>
      <c r="FB277" s="9">
        <f t="shared" si="587"/>
        <v>3.8589484616581571E-3</v>
      </c>
      <c r="FC277" s="9">
        <f t="shared" si="587"/>
        <v>3.8579718254615047E-3</v>
      </c>
      <c r="FD277" s="9">
        <f t="shared" si="587"/>
        <v>3.8569557447931508E-3</v>
      </c>
      <c r="FE277" s="9">
        <f t="shared" si="587"/>
        <v>3.8558987267561678E-3</v>
      </c>
      <c r="FF277" s="9">
        <f t="shared" si="587"/>
        <v>3.8547992261996145E-3</v>
      </c>
      <c r="FG277" s="9">
        <f t="shared" si="587"/>
        <v>3.8536556440609947E-3</v>
      </c>
      <c r="FH277" s="9">
        <f t="shared" si="587"/>
        <v>3.852466325660912E-3</v>
      </c>
      <c r="FI277" s="9">
        <f t="shared" si="587"/>
        <v>3.8512295589543562E-3</v>
      </c>
      <c r="FJ277" s="9">
        <f t="shared" si="587"/>
        <v>3.8499435727308235E-3</v>
      </c>
      <c r="FK277" s="9">
        <f t="shared" si="589"/>
        <v>3.8486065347681374E-3</v>
      </c>
      <c r="FL277" s="9">
        <f t="shared" si="589"/>
        <v>3.8472165499326572E-3</v>
      </c>
      <c r="FM277" s="9">
        <f t="shared" si="589"/>
        <v>3.8457716582311792E-3</v>
      </c>
      <c r="FN277" s="9">
        <f t="shared" si="589"/>
        <v>3.8442698328089065E-3</v>
      </c>
      <c r="FO277" s="9">
        <f t="shared" si="589"/>
        <v>3.8427089778935762E-3</v>
      </c>
      <c r="FP277" s="9">
        <f t="shared" si="589"/>
        <v>3.8410869266866797E-3</v>
      </c>
      <c r="FQ277" s="9">
        <f t="shared" si="589"/>
        <v>3.8394014391963235E-3</v>
      </c>
      <c r="FR277" s="9">
        <f t="shared" si="589"/>
        <v>3.8376502000139895E-3</v>
      </c>
      <c r="FS277" s="9">
        <f t="shared" si="589"/>
        <v>3.8358308160346293E-3</v>
      </c>
      <c r="FT277" s="9">
        <f t="shared" si="589"/>
        <v>3.8339408141164714E-3</v>
      </c>
      <c r="FU277" s="9">
        <f t="shared" si="589"/>
        <v>3.8319776386774103E-3</v>
      </c>
      <c r="FV277" s="9">
        <f t="shared" si="589"/>
        <v>3.8299386492343926E-3</v>
      </c>
      <c r="FW277" s="9">
        <f t="shared" si="589"/>
        <v>3.8278211178760907E-3</v>
      </c>
      <c r="FX277" s="9">
        <f t="shared" si="589"/>
        <v>3.8256222266723032E-3</v>
      </c>
      <c r="FY277" s="9">
        <f t="shared" si="589"/>
        <v>3.8233390650188725E-3</v>
      </c>
      <c r="FZ277" s="9">
        <f t="shared" si="589"/>
        <v>3.8209686269146653E-3</v>
      </c>
      <c r="GA277" s="9">
        <f t="shared" si="589"/>
        <v>3.8185078081692503E-3</v>
      </c>
      <c r="GB277" s="9">
        <f t="shared" si="589"/>
        <v>3.8159534035439148E-3</v>
      </c>
      <c r="GC277" s="9">
        <f t="shared" si="589"/>
        <v>3.8133021038198505E-3</v>
      </c>
      <c r="GD277" s="9">
        <f t="shared" si="589"/>
        <v>3.810550492794852E-3</v>
      </c>
      <c r="GE277" s="9">
        <f t="shared" si="589"/>
        <v>3.8076950442069114E-3</v>
      </c>
      <c r="GF277" s="9">
        <f t="shared" si="589"/>
        <v>3.8047321185824771E-3</v>
      </c>
      <c r="GG277" s="9">
        <f t="shared" si="589"/>
        <v>3.8016579600096386E-3</v>
      </c>
      <c r="GH277" s="9">
        <f t="shared" si="589"/>
        <v>3.7984686928327974E-3</v>
      </c>
      <c r="GI277" s="9">
        <f t="shared" si="589"/>
        <v>3.7951603182686386E-3</v>
      </c>
      <c r="GJ277" s="9">
        <f t="shared" si="589"/>
        <v>3.7917287109441636E-3</v>
      </c>
      <c r="GK277" s="9">
        <f t="shared" si="589"/>
        <v>3.7881696153493813E-3</v>
      </c>
      <c r="GL277" s="9">
        <f t="shared" si="589"/>
        <v>3.7844786422096136E-3</v>
      </c>
      <c r="GM277" s="9">
        <f t="shared" si="589"/>
        <v>3.7806512647745602E-3</v>
      </c>
      <c r="GN277" s="9">
        <f t="shared" si="589"/>
        <v>3.7766828150181814E-3</v>
      </c>
      <c r="GO277" s="9">
        <f t="shared" si="589"/>
        <v>3.7725684797542194E-3</v>
      </c>
      <c r="GP277" s="9">
        <f t="shared" si="589"/>
        <v>3.7683032966637055E-3</v>
      </c>
      <c r="GQ277" s="9">
        <f t="shared" si="589"/>
        <v>3.7638821502292575E-3</v>
      </c>
      <c r="GR277" s="9">
        <f t="shared" si="589"/>
        <v>3.7592997675816621E-3</v>
      </c>
      <c r="GS277" s="9">
        <f t="shared" si="589"/>
        <v>3.7545507142532886E-3</v>
      </c>
      <c r="GT277" s="9">
        <f t="shared" si="589"/>
        <v>3.7496293898336489E-3</v>
      </c>
      <c r="GU277" s="9">
        <f t="shared" si="589"/>
        <v>3.744530023535109E-3</v>
      </c>
      <c r="GV277" s="9">
        <f t="shared" si="589"/>
        <v>3.7392466696572835E-3</v>
      </c>
      <c r="GW277" s="9">
        <f t="shared" si="589"/>
        <v>3.7337732029561607E-3</v>
      </c>
      <c r="GX277" s="9">
        <f t="shared" si="589"/>
        <v>3.7281033139107949E-3</v>
      </c>
      <c r="GY277" s="9">
        <f t="shared" si="589"/>
        <v>3.7222305038898161E-3</v>
      </c>
      <c r="GZ277" s="9">
        <f t="shared" si="589"/>
        <v>3.7161480802188752E-3</v>
      </c>
      <c r="HA277" s="9">
        <f t="shared" si="589"/>
        <v>3.7098491511371573E-3</v>
      </c>
      <c r="HB277" s="9">
        <f t="shared" si="589"/>
        <v>3.7033266206563014E-3</v>
      </c>
      <c r="HC277" s="9">
        <f t="shared" si="589"/>
        <v>3.6965731833062238E-3</v>
      </c>
      <c r="HD277" s="9">
        <f t="shared" si="589"/>
        <v>3.6895813187783053E-3</v>
      </c>
      <c r="HE277" s="9">
        <f t="shared" si="589"/>
        <v>3.6823432864552396E-3</v>
      </c>
      <c r="HF277" s="9">
        <f t="shared" si="589"/>
        <v>3.674851119832579E-3</v>
      </c>
      <c r="HG277" s="9">
        <f t="shared" si="589"/>
        <v>3.6670966208264058E-3</v>
      </c>
      <c r="HH277" s="9">
        <f t="shared" si="589"/>
        <v>3.6590713539711244E-3</v>
      </c>
      <c r="HI277" s="9">
        <f t="shared" si="589"/>
        <v>3.650766640497077E-3</v>
      </c>
      <c r="HJ277" s="9">
        <f t="shared" si="589"/>
        <v>3.6421735522990995E-3</v>
      </c>
      <c r="HK277" s="9">
        <f t="shared" si="589"/>
        <v>3.6332829057813031E-3</v>
      </c>
      <c r="HL277" s="9">
        <f t="shared" si="589"/>
        <v>3.6240852555893843E-3</v>
      </c>
      <c r="HM277" s="9">
        <f t="shared" si="589"/>
        <v>3.6145708882174082E-3</v>
      </c>
      <c r="HN277" s="9">
        <f t="shared" si="589"/>
        <v>3.6047298155001983E-3</v>
      </c>
      <c r="HO277" s="9">
        <f t="shared" si="589"/>
        <v>3.5945517679781243E-3</v>
      </c>
      <c r="HP277" s="9">
        <f t="shared" si="589"/>
        <v>3.5840261881422797E-3</v>
      </c>
      <c r="HQ277" s="9">
        <f t="shared" si="589"/>
        <v>3.5731422235537103E-3</v>
      </c>
      <c r="HR277" s="9">
        <f t="shared" si="589"/>
        <v>3.561888719838046E-3</v>
      </c>
      <c r="HS277" s="9">
        <f t="shared" si="589"/>
        <v>3.5502542135529948E-3</v>
      </c>
      <c r="HT277" s="9">
        <f t="shared" si="589"/>
        <v>3.5382269249306019E-3</v>
      </c>
      <c r="HU277" s="9">
        <f t="shared" si="589"/>
        <v>3.5257947504868745E-3</v>
      </c>
      <c r="HV277" s="9">
        <f t="shared" si="589"/>
        <v>3.5129452555060052E-3</v>
      </c>
      <c r="HW277" s="9">
        <f t="shared" si="588"/>
        <v>3.499665666392821E-3</v>
      </c>
      <c r="HX277" s="9">
        <f t="shared" si="588"/>
        <v>3.485942862892063E-3</v>
      </c>
      <c r="HY277" s="9">
        <f t="shared" si="588"/>
        <v>3.4717633701797004E-3</v>
      </c>
      <c r="HZ277" s="9">
        <f t="shared" si="588"/>
        <v>3.4571133508168898E-3</v>
      </c>
      <c r="IA277" s="9">
        <f t="shared" si="588"/>
        <v>3.4419785965728745E-3</v>
      </c>
      <c r="IB277" s="9">
        <f t="shared" si="588"/>
        <v>3.4263445201129852E-3</v>
      </c>
      <c r="IC277" s="9">
        <f t="shared" si="588"/>
        <v>3.4101961465508876E-3</v>
      </c>
      <c r="ID277" s="9">
        <f t="shared" si="588"/>
        <v>3.3935181048663663E-3</v>
      </c>
      <c r="IE277" s="9">
        <f t="shared" si="588"/>
        <v>3.376294619183688E-3</v>
      </c>
      <c r="IF277" s="9">
        <f t="shared" si="588"/>
        <v>3.3585094999176151E-3</v>
      </c>
      <c r="IG277" s="9">
        <f t="shared" si="588"/>
        <v>3.3401461347784545E-3</v>
      </c>
      <c r="IH277" s="9">
        <f t="shared" si="588"/>
        <v>3.3211874796395917E-3</v>
      </c>
      <c r="II277" s="9">
        <f t="shared" si="588"/>
        <v>3.3016160492703468E-3</v>
      </c>
      <c r="IJ277" s="9">
        <f t="shared" si="588"/>
        <v>3.2814139079243437E-3</v>
      </c>
      <c r="IK277" s="9">
        <f t="shared" si="588"/>
        <v>3.2605626597950041E-3</v>
      </c>
      <c r="IL277" s="9">
        <f t="shared" si="588"/>
        <v>3.2390434393292219E-3</v>
      </c>
      <c r="IM277" s="9">
        <f t="shared" si="588"/>
        <v>3.2168369014014047E-3</v>
      </c>
      <c r="IN277" s="9">
        <f t="shared" si="588"/>
        <v>3.1939232113495208E-3</v>
      </c>
      <c r="IO277" s="9">
        <f t="shared" si="588"/>
        <v>3.1702820348735944E-3</v>
      </c>
      <c r="IP277" s="9">
        <f t="shared" si="588"/>
        <v>3.1458925277914581E-3</v>
      </c>
      <c r="IQ277" s="9">
        <f t="shared" si="588"/>
        <v>3.120733325658813E-3</v>
      </c>
      <c r="IR277" s="9">
        <f t="shared" si="588"/>
        <v>3.0947825332494922E-3</v>
      </c>
      <c r="IS277" s="9">
        <f t="shared" si="588"/>
        <v>3.068017713897064E-3</v>
      </c>
      <c r="IT277" s="9">
        <f t="shared" si="588"/>
        <v>3.0404158786999595E-3</v>
      </c>
      <c r="IU277" s="9">
        <f t="shared" si="588"/>
        <v>3.0119534755876382E-3</v>
      </c>
      <c r="IV277" s="9">
        <f t="shared" si="588"/>
        <v>2.9826063782497029E-3</v>
      </c>
      <c r="IW277" s="9">
        <f t="shared" si="588"/>
        <v>2.9523498749307129E-3</v>
      </c>
      <c r="IX277" s="9">
        <f t="shared" si="588"/>
        <v>2.9211586570879397E-3</v>
      </c>
      <c r="IY277" s="9">
        <f t="shared" si="588"/>
        <v>2.8890068079137129E-3</v>
      </c>
      <c r="IZ277" s="9">
        <f t="shared" si="588"/>
        <v>2.8558677907271433E-3</v>
      </c>
      <c r="JA277" s="9">
        <f t="shared" si="588"/>
        <v>2.8217144372278125E-3</v>
      </c>
      <c r="JB277" s="9">
        <f t="shared" si="588"/>
        <v>2.7865189356236445E-3</v>
      </c>
      <c r="JC277" s="9">
        <f t="shared" si="588"/>
        <v>2.7502528186239498E-3</v>
      </c>
      <c r="JD277" s="9">
        <f t="shared" si="588"/>
        <v>2.7128869513046317E-3</v>
      </c>
      <c r="JE277" s="9">
        <f t="shared" si="588"/>
        <v>2.6743915188466253E-3</v>
      </c>
      <c r="JF277" s="9">
        <f t="shared" si="588"/>
        <v>2.6347360141448922E-3</v>
      </c>
      <c r="JG277" s="9">
        <f t="shared" si="588"/>
        <v>2.5938892252978466E-3</v>
      </c>
      <c r="JH277" s="9">
        <f t="shared" si="588"/>
        <v>2.5518192229675909E-3</v>
      </c>
      <c r="JI277" s="9">
        <f t="shared" si="588"/>
        <v>2.50849334762333E-3</v>
      </c>
      <c r="JJ277" s="9">
        <f t="shared" si="588"/>
        <v>2.4638781966641651E-3</v>
      </c>
      <c r="JK277" s="9">
        <f t="shared" si="588"/>
        <v>2.4179396114239696E-3</v>
      </c>
      <c r="JL277" s="9">
        <f t="shared" si="588"/>
        <v>2.3706426640618099E-3</v>
      </c>
      <c r="JM277" s="9">
        <f t="shared" si="588"/>
        <v>2.3219516443391836E-3</v>
      </c>
      <c r="JN277" s="9">
        <f t="shared" si="588"/>
        <v>2.2718300462876689E-3</v>
      </c>
      <c r="JO277" s="9">
        <f t="shared" si="588"/>
        <v>2.2202405547662816E-3</v>
      </c>
      <c r="JP277" s="9">
        <f t="shared" si="588"/>
        <v>2.1671450319157223E-3</v>
      </c>
      <c r="JQ277" s="9">
        <f t="shared" si="588"/>
        <v>2.1125045035096657E-3</v>
      </c>
      <c r="JR277" s="9">
        <f t="shared" si="588"/>
        <v>2.0562791452056126E-3</v>
      </c>
      <c r="JS277" s="9">
        <f t="shared" si="588"/>
        <v>1.9984282686977117E-3</v>
      </c>
      <c r="JT277" s="9">
        <f t="shared" si="588"/>
        <v>1.9389103077797828E-3</v>
      </c>
      <c r="JU277" s="9">
        <f t="shared" si="588"/>
        <v>1.8776828043125145E-3</v>
      </c>
      <c r="JV277" s="9">
        <f t="shared" si="588"/>
        <v>1.8147023941097358E-3</v>
      </c>
      <c r="JW277" s="9">
        <f t="shared" si="588"/>
        <v>1.7499247927348915E-3</v>
      </c>
      <c r="JX277" s="9">
        <f t="shared" si="588"/>
        <v>1.6833047812221183E-3</v>
      </c>
      <c r="JY277" s="9">
        <f t="shared" si="588"/>
        <v>1.6147961917196973E-3</v>
      </c>
      <c r="JZ277" s="9">
        <f t="shared" si="588"/>
        <v>1.5443518930606213E-3</v>
      </c>
      <c r="KA277" s="9">
        <f t="shared" si="588"/>
        <v>1.4719237762649967E-3</v>
      </c>
      <c r="KB277" s="9">
        <f t="shared" si="588"/>
        <v>1.3974627399801973E-3</v>
      </c>
      <c r="KC277" s="9">
        <f t="shared" si="588"/>
        <v>1.3209186758580092E-3</v>
      </c>
      <c r="KD277" s="9">
        <f t="shared" si="588"/>
        <v>1.2422404538799461E-3</v>
      </c>
      <c r="KE277" s="9">
        <f t="shared" si="588"/>
        <v>1.1613759076287977E-3</v>
      </c>
      <c r="KF277" s="9">
        <f t="shared" si="588"/>
        <v>1.0782718195166269E-3</v>
      </c>
      <c r="KG277" s="9">
        <f t="shared" si="588"/>
        <v>9.928739059689301E-4</v>
      </c>
      <c r="KH277" s="9">
        <f t="shared" si="574"/>
        <v>9.0512680257620604E-4</v>
      </c>
      <c r="KI277" s="9">
        <f t="shared" si="574"/>
        <v>8.1497404921009389E-4</v>
      </c>
      <c r="KJ277" s="9">
        <f t="shared" si="574"/>
        <v>7.2235807511724162E-4</v>
      </c>
      <c r="KK277" s="9">
        <f t="shared" si="574"/>
        <v>6.272201839919167E-4</v>
      </c>
      <c r="KL277" s="9">
        <f t="shared" si="574"/>
        <v>5.2950053903200525E-4</v>
      </c>
      <c r="KM277" s="9">
        <f t="shared" si="574"/>
        <v>4.2913814798904715E-4</v>
      </c>
      <c r="KN277" s="9">
        <f t="shared" si="574"/>
        <v>3.2607084821163757E-4</v>
      </c>
      <c r="KO277" s="9">
        <f t="shared" si="574"/>
        <v>2.2023529169440739E-4</v>
      </c>
      <c r="KP277" s="9">
        <f t="shared" si="574"/>
        <v>1.1156693013397029E-4</v>
      </c>
    </row>
    <row r="278" spans="2:302" x14ac:dyDescent="0.25">
      <c r="B278" s="5">
        <f t="shared" si="567"/>
        <v>2.2700000000000582</v>
      </c>
      <c r="C278" s="9">
        <f t="shared" si="565"/>
        <v>3.9963403303789691E-3</v>
      </c>
      <c r="D278" s="9">
        <f t="shared" si="586"/>
        <v>3.9963396293486832E-3</v>
      </c>
      <c r="E278" s="9">
        <f t="shared" si="586"/>
        <v>3.9963388891383223E-3</v>
      </c>
      <c r="F278" s="9">
        <f t="shared" si="586"/>
        <v>3.9963381076337789E-3</v>
      </c>
      <c r="G278" s="9">
        <f t="shared" si="586"/>
        <v>3.9963372826124794E-3</v>
      </c>
      <c r="H278" s="9">
        <f t="shared" si="586"/>
        <v>3.9963364117343719E-3</v>
      </c>
      <c r="I278" s="9">
        <f t="shared" si="586"/>
        <v>3.9963354925401304E-3</v>
      </c>
      <c r="J278" s="9">
        <f t="shared" si="586"/>
        <v>3.9963345224440843E-3</v>
      </c>
      <c r="K278" s="9">
        <f t="shared" si="586"/>
        <v>3.9963334987257208E-3</v>
      </c>
      <c r="L278" s="9">
        <f t="shared" si="586"/>
        <v>3.9963324185263976E-3</v>
      </c>
      <c r="M278" s="9">
        <f t="shared" si="586"/>
        <v>3.9963312788399942E-3</v>
      </c>
      <c r="N278" s="9">
        <f t="shared" si="586"/>
        <v>3.9963300765070353E-3</v>
      </c>
      <c r="O278" s="9">
        <f t="shared" si="586"/>
        <v>3.9963288082067675E-3</v>
      </c>
      <c r="P278" s="9">
        <f t="shared" si="586"/>
        <v>3.9963274704497634E-3</v>
      </c>
      <c r="Q278" s="9">
        <f t="shared" si="586"/>
        <v>3.9963260595695651E-3</v>
      </c>
      <c r="R278" s="9">
        <f t="shared" si="586"/>
        <v>3.9963245717118965E-3</v>
      </c>
      <c r="S278" s="9">
        <f t="shared" si="586"/>
        <v>3.9963230028302078E-3</v>
      </c>
      <c r="T278" s="9">
        <f t="shared" si="586"/>
        <v>3.9963213486712296E-3</v>
      </c>
      <c r="U278" s="9">
        <f t="shared" si="586"/>
        <v>3.9963196047695096E-3</v>
      </c>
      <c r="V278" s="9">
        <f t="shared" si="586"/>
        <v>3.9963177664340604E-3</v>
      </c>
      <c r="W278" s="9">
        <f t="shared" si="586"/>
        <v>3.9963158287386301E-3</v>
      </c>
      <c r="X278" s="9">
        <f t="shared" si="586"/>
        <v>3.9963137865106288E-3</v>
      </c>
      <c r="Y278" s="9">
        <f t="shared" si="586"/>
        <v>3.9963116343194162E-3</v>
      </c>
      <c r="Z278" s="9">
        <f t="shared" si="586"/>
        <v>3.9963093664635001E-3</v>
      </c>
      <c r="AA278" s="9">
        <f t="shared" si="586"/>
        <v>3.9963069769573126E-3</v>
      </c>
      <c r="AB278" s="9">
        <f t="shared" si="586"/>
        <v>3.9963044595198657E-3</v>
      </c>
      <c r="AC278" s="9">
        <f t="shared" si="586"/>
        <v>3.9963018075586422E-3</v>
      </c>
      <c r="AD278" s="9">
        <f t="shared" si="586"/>
        <v>3.9962990141549333E-3</v>
      </c>
      <c r="AE278" s="9">
        <f t="shared" si="586"/>
        <v>3.9962960720489535E-3</v>
      </c>
      <c r="AF278" s="9">
        <f t="shared" si="586"/>
        <v>3.9962929736258451E-3</v>
      </c>
      <c r="AG278" s="9">
        <f t="shared" si="586"/>
        <v>3.9962897108942524E-3</v>
      </c>
      <c r="AH278" s="9">
        <f t="shared" si="586"/>
        <v>3.9962862754746153E-3</v>
      </c>
      <c r="AI278" s="9">
        <f t="shared" si="586"/>
        <v>3.9962826585760898E-3</v>
      </c>
      <c r="AJ278" s="9">
        <f t="shared" si="586"/>
        <v>3.9962788509802652E-3</v>
      </c>
      <c r="AK278" s="9">
        <f t="shared" si="586"/>
        <v>3.9962748430200055E-3</v>
      </c>
      <c r="AL278" s="9">
        <f t="shared" si="586"/>
        <v>3.9962706245598896E-3</v>
      </c>
      <c r="AM278" s="9">
        <f t="shared" si="586"/>
        <v>3.9962661849726371E-3</v>
      </c>
      <c r="AN278" s="9">
        <f t="shared" si="586"/>
        <v>3.9962615131195643E-3</v>
      </c>
      <c r="AO278" s="9">
        <f t="shared" si="586"/>
        <v>3.9962565973234131E-3</v>
      </c>
      <c r="AP278" s="9">
        <f t="shared" si="586"/>
        <v>3.9962514253464431E-3</v>
      </c>
      <c r="AQ278" s="9">
        <f t="shared" si="586"/>
        <v>3.996245984363731E-3</v>
      </c>
      <c r="AR278" s="9">
        <f t="shared" si="586"/>
        <v>3.9962402609368718E-3</v>
      </c>
      <c r="AS278" s="9">
        <f t="shared" si="586"/>
        <v>3.9962342409850882E-3</v>
      </c>
      <c r="AT278" s="9">
        <f t="shared" si="586"/>
        <v>3.9962279097577411E-3</v>
      </c>
      <c r="AU278" s="9">
        <f t="shared" si="586"/>
        <v>3.9962212518014585E-3</v>
      </c>
      <c r="AV278" s="9">
        <f t="shared" si="586"/>
        <v>3.9962142509322529E-3</v>
      </c>
      <c r="AW278" s="9">
        <f t="shared" si="586"/>
        <v>3.9962068901982801E-3</v>
      </c>
      <c r="AX278" s="9">
        <f t="shared" si="586"/>
        <v>3.9961991518483739E-3</v>
      </c>
      <c r="AY278" s="9">
        <f t="shared" si="586"/>
        <v>3.9961910172962344E-3</v>
      </c>
      <c r="AZ278" s="9">
        <f t="shared" si="586"/>
        <v>3.9961824670808922E-3</v>
      </c>
      <c r="BA278" s="9">
        <f t="shared" si="586"/>
        <v>3.9961734808298425E-3</v>
      </c>
      <c r="BB278" s="9">
        <f t="shared" si="586"/>
        <v>3.9961640372173811E-3</v>
      </c>
      <c r="BC278" s="9">
        <f t="shared" si="586"/>
        <v>3.9961541139234098E-3</v>
      </c>
      <c r="BD278" s="9">
        <f t="shared" si="586"/>
        <v>3.9961436875883783E-3</v>
      </c>
      <c r="BE278" s="9">
        <f t="shared" si="586"/>
        <v>3.9961327337679521E-3</v>
      </c>
      <c r="BF278" s="9">
        <f t="shared" si="586"/>
        <v>3.9961212268856622E-3</v>
      </c>
      <c r="BG278" s="9">
        <f t="shared" si="586"/>
        <v>3.9961091401822801E-3</v>
      </c>
      <c r="BH278" s="9">
        <f t="shared" si="586"/>
        <v>3.9960964456643424E-3</v>
      </c>
      <c r="BI278" s="9">
        <f t="shared" si="586"/>
        <v>3.9960831140525566E-3</v>
      </c>
      <c r="BJ278" s="9">
        <f t="shared" si="586"/>
        <v>3.9960691147219668E-3</v>
      </c>
      <c r="BK278" s="9">
        <f t="shared" si="586"/>
        <v>3.9960544156455507E-3</v>
      </c>
      <c r="BL278" s="9">
        <f t="shared" si="586"/>
        <v>3.9960389833350683E-3</v>
      </c>
      <c r="BM278" s="9">
        <f t="shared" si="586"/>
        <v>3.9960227827746317E-3</v>
      </c>
      <c r="BN278" s="9">
        <f t="shared" si="586"/>
        <v>3.9960057773579007E-3</v>
      </c>
      <c r="BO278" s="9">
        <f t="shared" ref="BO278:CZ281" si="590">NORMDIST($B278,0,1,0)-$B278*(1-NORMDIST($B278,0,1,1))-(NORMDIST($B278+BO$4,0,1,0)-($B278+BO$4)*(1-NORMDIST($B278+BO$4,0,1,1)))</f>
        <v>3.9959879288180436E-3</v>
      </c>
      <c r="BP278" s="9">
        <f t="shared" si="590"/>
        <v>3.9959691971561103E-3</v>
      </c>
      <c r="BQ278" s="9">
        <f t="shared" si="590"/>
        <v>3.9959495405707873E-3</v>
      </c>
      <c r="BR278" s="9">
        <f t="shared" si="590"/>
        <v>3.9959289153760494E-3</v>
      </c>
      <c r="BS278" s="9">
        <f t="shared" si="590"/>
        <v>3.9959072759260372E-3</v>
      </c>
      <c r="BT278" s="9">
        <f t="shared" si="590"/>
        <v>3.9958845745284473E-3</v>
      </c>
      <c r="BU278" s="9">
        <f t="shared" si="590"/>
        <v>3.9958607613610093E-3</v>
      </c>
      <c r="BV278" s="9">
        <f t="shared" si="590"/>
        <v>3.9958357843794751E-3</v>
      </c>
      <c r="BW278" s="9">
        <f t="shared" si="590"/>
        <v>3.9958095892253962E-3</v>
      </c>
      <c r="BX278" s="9">
        <f t="shared" si="590"/>
        <v>3.9957821191286824E-3</v>
      </c>
      <c r="BY278" s="9">
        <f t="shared" si="590"/>
        <v>3.9957533148074764E-3</v>
      </c>
      <c r="BZ278" s="9">
        <f t="shared" si="590"/>
        <v>3.9957231143627966E-3</v>
      </c>
      <c r="CA278" s="9">
        <f t="shared" si="590"/>
        <v>3.9956914531693666E-3</v>
      </c>
      <c r="CB278" s="9">
        <f t="shared" si="590"/>
        <v>3.9956582637644738E-3</v>
      </c>
      <c r="CC278" s="9">
        <f t="shared" si="590"/>
        <v>3.9956234757291403E-3</v>
      </c>
      <c r="CD278" s="9">
        <f t="shared" si="590"/>
        <v>3.9955870155663591E-3</v>
      </c>
      <c r="CE278" s="9">
        <f t="shared" si="590"/>
        <v>3.9955488065760488E-3</v>
      </c>
      <c r="CF278" s="9">
        <f t="shared" si="590"/>
        <v>3.9955087687213731E-3</v>
      </c>
      <c r="CG278" s="9">
        <f t="shared" si="590"/>
        <v>3.9954668184944342E-3</v>
      </c>
      <c r="CH278" s="9">
        <f t="shared" si="590"/>
        <v>3.9954228687748596E-3</v>
      </c>
      <c r="CI278" s="9">
        <f t="shared" si="590"/>
        <v>3.9953768286812297E-3</v>
      </c>
      <c r="CJ278" s="9">
        <f t="shared" si="590"/>
        <v>3.9953286034211293E-3</v>
      </c>
      <c r="CK278" s="9">
        <f t="shared" si="590"/>
        <v>3.9952780941312294E-3</v>
      </c>
      <c r="CL278" s="9">
        <f t="shared" si="590"/>
        <v>3.9952251977140368E-3</v>
      </c>
      <c r="CM278" s="9">
        <f t="shared" si="590"/>
        <v>3.9951698066680134E-3</v>
      </c>
      <c r="CN278" s="9">
        <f t="shared" si="590"/>
        <v>3.9951118089106641E-3</v>
      </c>
      <c r="CO278" s="9">
        <f t="shared" si="590"/>
        <v>3.9950510875975441E-3</v>
      </c>
      <c r="CP278" s="9">
        <f t="shared" si="590"/>
        <v>3.9949875209298142E-3</v>
      </c>
      <c r="CQ278" s="9">
        <f t="shared" si="590"/>
        <v>3.9949209819594893E-3</v>
      </c>
      <c r="CR278" s="9">
        <f t="shared" si="590"/>
        <v>3.9948513383843837E-3</v>
      </c>
      <c r="CS278" s="9">
        <f t="shared" si="590"/>
        <v>3.994778452338801E-3</v>
      </c>
      <c r="CT278" s="9">
        <f t="shared" si="590"/>
        <v>3.994702180172849E-3</v>
      </c>
      <c r="CU278" s="9">
        <f t="shared" si="590"/>
        <v>3.9946223722262565E-3</v>
      </c>
      <c r="CV278" s="9">
        <f t="shared" si="590"/>
        <v>3.9945388725932994E-3</v>
      </c>
      <c r="CW278" s="9">
        <f t="shared" si="590"/>
        <v>3.9944515188787659E-3</v>
      </c>
      <c r="CX278" s="9">
        <f t="shared" si="590"/>
        <v>3.9943601419466989E-3</v>
      </c>
      <c r="CY278" s="9">
        <f t="shared" si="590"/>
        <v>3.994264565658834E-3</v>
      </c>
      <c r="CZ278" s="9">
        <f t="shared" si="590"/>
        <v>3.9941646066024104E-3</v>
      </c>
      <c r="DA278" s="9">
        <f t="shared" si="587"/>
        <v>3.9940600738122053E-3</v>
      </c>
      <c r="DB278" s="9">
        <f t="shared" si="587"/>
        <v>3.9939507684801185E-3</v>
      </c>
      <c r="DC278" s="9">
        <f t="shared" si="587"/>
        <v>3.9938364836536984E-3</v>
      </c>
      <c r="DD278" s="9">
        <f t="shared" si="587"/>
        <v>3.9937170039248552E-3</v>
      </c>
      <c r="DE278" s="9">
        <f t="shared" si="587"/>
        <v>3.9935921051113387E-3</v>
      </c>
      <c r="DF278" s="9">
        <f t="shared" si="587"/>
        <v>3.9934615539203222E-3</v>
      </c>
      <c r="DG278" s="9">
        <f t="shared" si="587"/>
        <v>3.9933251076049812E-3</v>
      </c>
      <c r="DH278" s="9">
        <f t="shared" si="587"/>
        <v>3.993182513608879E-3</v>
      </c>
      <c r="DI278" s="9">
        <f t="shared" si="587"/>
        <v>3.9930335091961974E-3</v>
      </c>
      <c r="DJ278" s="9">
        <f t="shared" si="587"/>
        <v>3.9928778210723001E-3</v>
      </c>
      <c r="DK278" s="9">
        <f t="shared" si="587"/>
        <v>3.9927151649860109E-3</v>
      </c>
      <c r="DL278" s="9">
        <f t="shared" si="587"/>
        <v>3.9925452453243929E-3</v>
      </c>
      <c r="DM278" s="9">
        <f t="shared" si="587"/>
        <v>3.9923677546917008E-3</v>
      </c>
      <c r="DN278" s="9">
        <f t="shared" si="587"/>
        <v>3.9921823734701996E-3</v>
      </c>
      <c r="DO278" s="9">
        <f t="shared" si="587"/>
        <v>3.9919887693723698E-3</v>
      </c>
      <c r="DP278" s="9">
        <f t="shared" si="587"/>
        <v>3.9917865969741617E-3</v>
      </c>
      <c r="DQ278" s="9">
        <f t="shared" si="587"/>
        <v>3.991575497234506E-3</v>
      </c>
      <c r="DR278" s="9">
        <f t="shared" si="587"/>
        <v>3.9913550969965942E-3</v>
      </c>
      <c r="DS278" s="9">
        <f t="shared" si="587"/>
        <v>3.9911250084745742E-3</v>
      </c>
      <c r="DT278" s="9">
        <f t="shared" si="587"/>
        <v>3.9908848287232611E-3</v>
      </c>
      <c r="DU278" s="9">
        <f t="shared" si="587"/>
        <v>3.9906341390902504E-3</v>
      </c>
      <c r="DV278" s="9">
        <f t="shared" si="587"/>
        <v>3.9903725046479196E-3</v>
      </c>
      <c r="DW278" s="9">
        <f t="shared" si="587"/>
        <v>3.9900994736108411E-3</v>
      </c>
      <c r="DX278" s="9">
        <f t="shared" si="587"/>
        <v>3.9898145767309585E-3</v>
      </c>
      <c r="DY278" s="9">
        <f t="shared" si="587"/>
        <v>3.989517326674105E-3</v>
      </c>
      <c r="DZ278" s="9">
        <f t="shared" si="587"/>
        <v>3.9892072173776886E-3</v>
      </c>
      <c r="EA278" s="9">
        <f t="shared" si="587"/>
        <v>3.9888837233857874E-3</v>
      </c>
      <c r="EB278" s="9">
        <f t="shared" si="587"/>
        <v>3.9885462991640103E-3</v>
      </c>
      <c r="EC278" s="9">
        <f t="shared" si="587"/>
        <v>3.9881943783937699E-3</v>
      </c>
      <c r="ED278" s="9">
        <f t="shared" si="587"/>
        <v>3.9878273732410693E-3</v>
      </c>
      <c r="EE278" s="9">
        <f t="shared" si="587"/>
        <v>3.987444673605056E-3</v>
      </c>
      <c r="EF278" s="9">
        <f t="shared" si="587"/>
        <v>3.9870456463413093E-3</v>
      </c>
      <c r="EG278" s="9">
        <f t="shared" si="587"/>
        <v>3.9866296344622824E-3</v>
      </c>
      <c r="EH278" s="9">
        <f t="shared" si="587"/>
        <v>3.986195956311089E-3</v>
      </c>
      <c r="EI278" s="9">
        <f t="shared" si="587"/>
        <v>3.9857439047100186E-3</v>
      </c>
      <c r="EJ278" s="9">
        <f t="shared" si="587"/>
        <v>3.9852727460859419E-3</v>
      </c>
      <c r="EK278" s="9">
        <f t="shared" si="587"/>
        <v>3.9847817195621015E-3</v>
      </c>
      <c r="EL278" s="9">
        <f t="shared" si="587"/>
        <v>3.9842700360287649E-3</v>
      </c>
      <c r="EM278" s="9">
        <f t="shared" si="587"/>
        <v>3.9837368771825253E-3</v>
      </c>
      <c r="EN278" s="9">
        <f t="shared" si="587"/>
        <v>3.9831813945353251E-3</v>
      </c>
      <c r="EO278" s="9">
        <f t="shared" si="587"/>
        <v>3.9826027083967579E-3</v>
      </c>
      <c r="EP278" s="9">
        <f t="shared" si="587"/>
        <v>3.9819999068227974E-3</v>
      </c>
      <c r="EQ278" s="9">
        <f t="shared" si="587"/>
        <v>3.9813720445339819E-3</v>
      </c>
      <c r="ER278" s="9">
        <f t="shared" si="587"/>
        <v>3.9807181418021189E-3</v>
      </c>
      <c r="ES278" s="9">
        <f t="shared" si="587"/>
        <v>3.9800371833024414E-3</v>
      </c>
      <c r="ET278" s="9">
        <f t="shared" si="587"/>
        <v>3.9793281169340075E-3</v>
      </c>
      <c r="EU278" s="9">
        <f t="shared" si="587"/>
        <v>3.9785898526030769E-3</v>
      </c>
      <c r="EV278" s="9">
        <f t="shared" si="587"/>
        <v>3.9778212609725989E-3</v>
      </c>
      <c r="EW278" s="9">
        <f t="shared" si="587"/>
        <v>3.9770211721729129E-3</v>
      </c>
      <c r="EX278" s="9">
        <f t="shared" si="587"/>
        <v>3.976188374478792E-3</v>
      </c>
      <c r="EY278" s="9">
        <f t="shared" si="587"/>
        <v>3.9753216129457709E-3</v>
      </c>
      <c r="EZ278" s="9">
        <f t="shared" si="587"/>
        <v>3.9744195880058236E-3</v>
      </c>
      <c r="FA278" s="9">
        <f t="shared" si="587"/>
        <v>3.9734809540278348E-3</v>
      </c>
      <c r="FB278" s="9">
        <f t="shared" si="587"/>
        <v>3.9725043178311815E-3</v>
      </c>
      <c r="FC278" s="9">
        <f t="shared" si="587"/>
        <v>3.9714882371628272E-3</v>
      </c>
      <c r="FD278" s="9">
        <f t="shared" si="587"/>
        <v>3.9704312191258459E-3</v>
      </c>
      <c r="FE278" s="9">
        <f t="shared" si="587"/>
        <v>3.9693317185692922E-3</v>
      </c>
      <c r="FF278" s="9">
        <f t="shared" si="587"/>
        <v>3.9681881364306715E-3</v>
      </c>
      <c r="FG278" s="9">
        <f t="shared" si="587"/>
        <v>3.9669988180305888E-3</v>
      </c>
      <c r="FH278" s="9">
        <f t="shared" si="587"/>
        <v>3.9657620513240338E-3</v>
      </c>
      <c r="FI278" s="9">
        <f t="shared" si="587"/>
        <v>3.9644760651005011E-3</v>
      </c>
      <c r="FJ278" s="9">
        <f t="shared" si="587"/>
        <v>3.9631390271378138E-3</v>
      </c>
      <c r="FK278" s="9">
        <f t="shared" si="589"/>
        <v>3.961749042302334E-3</v>
      </c>
      <c r="FL278" s="9">
        <f t="shared" si="589"/>
        <v>3.9603041506008569E-3</v>
      </c>
      <c r="FM278" s="9">
        <f t="shared" si="589"/>
        <v>3.9588023251785846E-3</v>
      </c>
      <c r="FN278" s="9">
        <f t="shared" si="589"/>
        <v>3.957241470263253E-3</v>
      </c>
      <c r="FO278" s="9">
        <f t="shared" si="589"/>
        <v>3.9556194190563561E-3</v>
      </c>
      <c r="FP278" s="9">
        <f t="shared" si="589"/>
        <v>3.9539339315660012E-3</v>
      </c>
      <c r="FQ278" s="9">
        <f t="shared" si="589"/>
        <v>3.9521826923836672E-3</v>
      </c>
      <c r="FR278" s="9">
        <f t="shared" si="589"/>
        <v>3.9503633084043057E-3</v>
      </c>
      <c r="FS278" s="9">
        <f t="shared" si="589"/>
        <v>3.9484733064861482E-3</v>
      </c>
      <c r="FT278" s="9">
        <f t="shared" si="589"/>
        <v>3.9465101310470884E-3</v>
      </c>
      <c r="FU278" s="9">
        <f t="shared" si="589"/>
        <v>3.9444711416040711E-3</v>
      </c>
      <c r="FV278" s="9">
        <f t="shared" si="589"/>
        <v>3.942353610245768E-3</v>
      </c>
      <c r="FW278" s="9">
        <f t="shared" si="589"/>
        <v>3.94015471904198E-3</v>
      </c>
      <c r="FX278" s="9">
        <f t="shared" si="589"/>
        <v>3.937871557388551E-3</v>
      </c>
      <c r="FY278" s="9">
        <f t="shared" si="589"/>
        <v>3.9355011192843438E-3</v>
      </c>
      <c r="FZ278" s="9">
        <f t="shared" si="589"/>
        <v>3.9330403005389276E-3</v>
      </c>
      <c r="GA278" s="9">
        <f t="shared" si="589"/>
        <v>3.9304858959135916E-3</v>
      </c>
      <c r="GB278" s="9">
        <f t="shared" si="589"/>
        <v>3.927834596189529E-3</v>
      </c>
      <c r="GC278" s="9">
        <f t="shared" si="589"/>
        <v>3.9250829851645306E-3</v>
      </c>
      <c r="GD278" s="9">
        <f t="shared" si="589"/>
        <v>3.9222275365765882E-3</v>
      </c>
      <c r="GE278" s="9">
        <f t="shared" si="589"/>
        <v>3.9192646109521539E-3</v>
      </c>
      <c r="GF278" s="9">
        <f t="shared" si="589"/>
        <v>3.916190452379318E-3</v>
      </c>
      <c r="GG278" s="9">
        <f t="shared" si="589"/>
        <v>3.9130011852024759E-3</v>
      </c>
      <c r="GH278" s="9">
        <f t="shared" si="589"/>
        <v>3.9096928106383154E-3</v>
      </c>
      <c r="GI278" s="9">
        <f t="shared" si="589"/>
        <v>3.9062612033138409E-3</v>
      </c>
      <c r="GJ278" s="9">
        <f t="shared" si="589"/>
        <v>3.9027021077190594E-3</v>
      </c>
      <c r="GK278" s="9">
        <f t="shared" si="589"/>
        <v>3.899011134579293E-3</v>
      </c>
      <c r="GL278" s="9">
        <f t="shared" si="589"/>
        <v>3.895183757144237E-3</v>
      </c>
      <c r="GM278" s="9">
        <f t="shared" si="589"/>
        <v>3.8912153073878582E-3</v>
      </c>
      <c r="GN278" s="9">
        <f t="shared" si="589"/>
        <v>3.8871009721238993E-3</v>
      </c>
      <c r="GO278" s="9">
        <f t="shared" si="589"/>
        <v>3.8828357890333853E-3</v>
      </c>
      <c r="GP278" s="9">
        <f t="shared" si="589"/>
        <v>3.8784146425989343E-3</v>
      </c>
      <c r="GQ278" s="9">
        <f t="shared" si="589"/>
        <v>3.8738322599513389E-3</v>
      </c>
      <c r="GR278" s="9">
        <f t="shared" si="589"/>
        <v>3.8690832066229685E-3</v>
      </c>
      <c r="GS278" s="9">
        <f t="shared" si="589"/>
        <v>3.8641618822033291E-3</v>
      </c>
      <c r="GT278" s="9">
        <f t="shared" si="589"/>
        <v>3.8590625159047858E-3</v>
      </c>
      <c r="GU278" s="9">
        <f t="shared" si="589"/>
        <v>3.8537791620269603E-3</v>
      </c>
      <c r="GV278" s="9">
        <f t="shared" si="589"/>
        <v>3.848305695325841E-3</v>
      </c>
      <c r="GW278" s="9">
        <f t="shared" si="589"/>
        <v>3.8426358062804752E-3</v>
      </c>
      <c r="GX278" s="9">
        <f t="shared" si="589"/>
        <v>3.8367629962594929E-3</v>
      </c>
      <c r="GY278" s="9">
        <f t="shared" si="589"/>
        <v>3.830680572588552E-3</v>
      </c>
      <c r="GZ278" s="9">
        <f t="shared" si="589"/>
        <v>3.8243816435068389E-3</v>
      </c>
      <c r="HA278" s="9">
        <f t="shared" si="589"/>
        <v>3.8178591130259825E-3</v>
      </c>
      <c r="HB278" s="9">
        <f t="shared" si="589"/>
        <v>3.8111056756759006E-3</v>
      </c>
      <c r="HC278" s="9">
        <f t="shared" si="589"/>
        <v>3.8041138111479821E-3</v>
      </c>
      <c r="HD278" s="9">
        <f t="shared" si="589"/>
        <v>3.796875778824919E-3</v>
      </c>
      <c r="HE278" s="9">
        <f t="shared" si="589"/>
        <v>3.7893836122022588E-3</v>
      </c>
      <c r="HF278" s="9">
        <f t="shared" si="589"/>
        <v>3.7816291131960826E-3</v>
      </c>
      <c r="HG278" s="9">
        <f t="shared" si="589"/>
        <v>3.7736038463408012E-3</v>
      </c>
      <c r="HH278" s="9">
        <f t="shared" si="589"/>
        <v>3.7652991328667568E-3</v>
      </c>
      <c r="HI278" s="9">
        <f t="shared" si="589"/>
        <v>3.7567060446687789E-3</v>
      </c>
      <c r="HJ278" s="9">
        <f t="shared" si="589"/>
        <v>3.7478153981509799E-3</v>
      </c>
      <c r="HK278" s="9">
        <f t="shared" si="589"/>
        <v>3.7386177479590611E-3</v>
      </c>
      <c r="HL278" s="9">
        <f t="shared" si="589"/>
        <v>3.7291033805870906E-3</v>
      </c>
      <c r="HM278" s="9">
        <f t="shared" si="589"/>
        <v>3.7192623078698786E-3</v>
      </c>
      <c r="HN278" s="9">
        <f t="shared" si="589"/>
        <v>3.7090842603478011E-3</v>
      </c>
      <c r="HO278" s="9">
        <f t="shared" si="589"/>
        <v>3.6985586805119565E-3</v>
      </c>
      <c r="HP278" s="9">
        <f t="shared" si="589"/>
        <v>3.687674715923391E-3</v>
      </c>
      <c r="HQ278" s="9">
        <f t="shared" si="589"/>
        <v>3.6764212122077267E-3</v>
      </c>
      <c r="HR278" s="9">
        <f t="shared" si="589"/>
        <v>3.6647867059226716E-3</v>
      </c>
      <c r="HS278" s="9">
        <f t="shared" si="589"/>
        <v>3.6527594173002787E-3</v>
      </c>
      <c r="HT278" s="9">
        <f t="shared" si="589"/>
        <v>3.6403272428565552E-3</v>
      </c>
      <c r="HU278" s="9">
        <f t="shared" si="589"/>
        <v>3.6274777478756907E-3</v>
      </c>
      <c r="HV278" s="9">
        <f t="shared" si="589"/>
        <v>3.6141981587624978E-3</v>
      </c>
      <c r="HW278" s="9">
        <f t="shared" si="588"/>
        <v>3.6004753552617398E-3</v>
      </c>
      <c r="HX278" s="9">
        <f t="shared" si="588"/>
        <v>3.5862958625493858E-3</v>
      </c>
      <c r="HY278" s="9">
        <f t="shared" si="588"/>
        <v>3.5716458431865718E-3</v>
      </c>
      <c r="HZ278" s="9">
        <f t="shared" si="588"/>
        <v>3.5565110889425513E-3</v>
      </c>
      <c r="IA278" s="9">
        <f t="shared" si="588"/>
        <v>3.540877012482662E-3</v>
      </c>
      <c r="IB278" s="9">
        <f t="shared" si="588"/>
        <v>3.5247286389205696E-3</v>
      </c>
      <c r="IC278" s="9">
        <f t="shared" si="588"/>
        <v>3.5080505972360536E-3</v>
      </c>
      <c r="ID278" s="9">
        <f t="shared" si="588"/>
        <v>3.4908271115533648E-3</v>
      </c>
      <c r="IE278" s="9">
        <f t="shared" si="588"/>
        <v>3.4730419922872919E-3</v>
      </c>
      <c r="IF278" s="9">
        <f t="shared" si="588"/>
        <v>3.4546786271481382E-3</v>
      </c>
      <c r="IG278" s="9">
        <f t="shared" si="588"/>
        <v>3.4357199720092806E-3</v>
      </c>
      <c r="IH278" s="9">
        <f t="shared" si="588"/>
        <v>3.4161485416400236E-3</v>
      </c>
      <c r="II278" s="9">
        <f t="shared" si="588"/>
        <v>3.3959464002940205E-3</v>
      </c>
      <c r="IJ278" s="9">
        <f t="shared" si="588"/>
        <v>3.3750951521646878E-3</v>
      </c>
      <c r="IK278" s="9">
        <f t="shared" si="588"/>
        <v>3.3535759316989117E-3</v>
      </c>
      <c r="IL278" s="9">
        <f t="shared" si="588"/>
        <v>3.3313693937710815E-3</v>
      </c>
      <c r="IM278" s="9">
        <f t="shared" si="588"/>
        <v>3.3084557037191976E-3</v>
      </c>
      <c r="IN278" s="9">
        <f t="shared" si="588"/>
        <v>3.2848145272432816E-3</v>
      </c>
      <c r="IO278" s="9">
        <f t="shared" si="588"/>
        <v>3.2604250201611479E-3</v>
      </c>
      <c r="IP278" s="9">
        <f t="shared" si="588"/>
        <v>3.2352658180284898E-3</v>
      </c>
      <c r="IQ278" s="9">
        <f t="shared" si="588"/>
        <v>3.209315025619169E-3</v>
      </c>
      <c r="IR278" s="9">
        <f t="shared" si="588"/>
        <v>3.1825502062667547E-3</v>
      </c>
      <c r="IS278" s="9">
        <f t="shared" si="588"/>
        <v>3.1549483710696441E-3</v>
      </c>
      <c r="IT278" s="9">
        <f t="shared" si="588"/>
        <v>3.126485967957315E-3</v>
      </c>
      <c r="IU278" s="9">
        <f t="shared" si="588"/>
        <v>3.0971388706193797E-3</v>
      </c>
      <c r="IV278" s="9">
        <f t="shared" si="588"/>
        <v>3.0668823673004001E-3</v>
      </c>
      <c r="IW278" s="9">
        <f t="shared" si="588"/>
        <v>3.0356911494576321E-3</v>
      </c>
      <c r="IX278" s="9">
        <f t="shared" si="588"/>
        <v>3.0035393002833897E-3</v>
      </c>
      <c r="IY278" s="9">
        <f t="shared" si="588"/>
        <v>2.9704002830968201E-3</v>
      </c>
      <c r="IZ278" s="9">
        <f t="shared" si="588"/>
        <v>2.9362469295974997E-3</v>
      </c>
      <c r="JA278" s="9">
        <f t="shared" si="588"/>
        <v>2.9010514279933369E-3</v>
      </c>
      <c r="JB278" s="9">
        <f t="shared" si="588"/>
        <v>2.8647853109936266E-3</v>
      </c>
      <c r="JC278" s="9">
        <f t="shared" si="588"/>
        <v>2.8274194436743085E-3</v>
      </c>
      <c r="JD278" s="9">
        <f t="shared" si="588"/>
        <v>2.7889240112163143E-3</v>
      </c>
      <c r="JE278" s="9">
        <f t="shared" si="588"/>
        <v>2.7492685065145864E-3</v>
      </c>
      <c r="JF278" s="9">
        <f t="shared" si="588"/>
        <v>2.7084217176675234E-3</v>
      </c>
      <c r="JG278" s="9">
        <f t="shared" si="588"/>
        <v>2.6663517153372677E-3</v>
      </c>
      <c r="JH278" s="9">
        <f t="shared" si="588"/>
        <v>2.6230258399930241E-3</v>
      </c>
      <c r="JI278" s="9">
        <f t="shared" si="588"/>
        <v>2.5784106890338609E-3</v>
      </c>
      <c r="JJ278" s="9">
        <f t="shared" si="588"/>
        <v>2.5324721037936464E-3</v>
      </c>
      <c r="JK278" s="9">
        <f t="shared" si="588"/>
        <v>2.4851751564314867E-3</v>
      </c>
      <c r="JL278" s="9">
        <f t="shared" si="588"/>
        <v>2.4364841367088847E-3</v>
      </c>
      <c r="JM278" s="9">
        <f t="shared" si="588"/>
        <v>2.3863625386573682E-3</v>
      </c>
      <c r="JN278" s="9">
        <f t="shared" si="588"/>
        <v>2.3347730471359584E-3</v>
      </c>
      <c r="JO278" s="9">
        <f t="shared" si="588"/>
        <v>2.2816775242853991E-3</v>
      </c>
      <c r="JP278" s="9">
        <f t="shared" si="588"/>
        <v>2.2270369958793598E-3</v>
      </c>
      <c r="JQ278" s="9">
        <f t="shared" si="588"/>
        <v>2.170811637575305E-3</v>
      </c>
      <c r="JR278" s="9">
        <f t="shared" si="588"/>
        <v>2.1129607610673885E-3</v>
      </c>
      <c r="JS278" s="9">
        <f t="shared" si="588"/>
        <v>2.0534428001494597E-3</v>
      </c>
      <c r="JT278" s="9">
        <f t="shared" si="588"/>
        <v>1.9922152966822121E-3</v>
      </c>
      <c r="JU278" s="9">
        <f t="shared" si="588"/>
        <v>1.9292348864794334E-3</v>
      </c>
      <c r="JV278" s="9">
        <f t="shared" si="588"/>
        <v>1.8644572851045683E-3</v>
      </c>
      <c r="JW278" s="9">
        <f t="shared" si="588"/>
        <v>1.7978372735917951E-3</v>
      </c>
      <c r="JX278" s="9">
        <f t="shared" si="588"/>
        <v>1.729328684089395E-3</v>
      </c>
      <c r="JY278" s="9">
        <f t="shared" si="588"/>
        <v>1.658884385430319E-3</v>
      </c>
      <c r="JZ278" s="9">
        <f t="shared" si="588"/>
        <v>1.5864562686346735E-3</v>
      </c>
      <c r="KA278" s="9">
        <f t="shared" si="588"/>
        <v>1.5119952323498741E-3</v>
      </c>
      <c r="KB278" s="9">
        <f t="shared" si="588"/>
        <v>1.4354511682277173E-3</v>
      </c>
      <c r="KC278" s="9">
        <f t="shared" si="588"/>
        <v>1.3567729462496438E-3</v>
      </c>
      <c r="KD278" s="9">
        <f t="shared" si="588"/>
        <v>1.2759083999984745E-3</v>
      </c>
      <c r="KE278" s="9">
        <f t="shared" si="588"/>
        <v>1.1928043118863037E-3</v>
      </c>
      <c r="KF278" s="9">
        <f t="shared" si="588"/>
        <v>1.1074063983386451E-3</v>
      </c>
      <c r="KG278" s="9">
        <f t="shared" si="588"/>
        <v>1.0196592949458828E-3</v>
      </c>
      <c r="KH278" s="9">
        <f t="shared" si="574"/>
        <v>9.2950654157979845E-4</v>
      </c>
      <c r="KI278" s="9">
        <f t="shared" si="574"/>
        <v>8.3689056748691842E-4</v>
      </c>
      <c r="KJ278" s="9">
        <f t="shared" si="574"/>
        <v>7.4175267636161779E-4</v>
      </c>
      <c r="KK278" s="9">
        <f t="shared" si="574"/>
        <v>6.4403303140168205E-4</v>
      </c>
      <c r="KL278" s="9">
        <f t="shared" si="574"/>
        <v>5.4367064035875864E-4</v>
      </c>
      <c r="KM278" s="9">
        <f t="shared" si="574"/>
        <v>4.4060334058131437E-4</v>
      </c>
      <c r="KN278" s="9">
        <f t="shared" si="574"/>
        <v>3.3476778406410848E-4</v>
      </c>
      <c r="KO278" s="9">
        <f t="shared" si="574"/>
        <v>2.2609942250364709E-4</v>
      </c>
      <c r="KP278" s="9">
        <f t="shared" si="574"/>
        <v>1.1453249236999252E-4</v>
      </c>
    </row>
    <row r="279" spans="2:302" x14ac:dyDescent="0.25">
      <c r="B279" s="5">
        <f t="shared" si="567"/>
        <v>2.2600000000000584</v>
      </c>
      <c r="C279" s="9">
        <f t="shared" si="565"/>
        <v>4.1139059226297974E-3</v>
      </c>
      <c r="D279" s="9">
        <f t="shared" ref="D279:BO282" si="591">NORMDIST($B279,0,1,0)-$B279*(1-NORMDIST($B279,0,1,1))-(NORMDIST($B279+D$4,0,1,0)-($B279+D$4)*(1-NORMDIST($B279+D$4,0,1,1)))</f>
        <v>4.1139051824194365E-3</v>
      </c>
      <c r="E279" s="9">
        <f t="shared" si="591"/>
        <v>4.1139044009148931E-3</v>
      </c>
      <c r="F279" s="9">
        <f t="shared" si="591"/>
        <v>4.1139035758935936E-3</v>
      </c>
      <c r="G279" s="9">
        <f t="shared" si="591"/>
        <v>4.1139027050154861E-3</v>
      </c>
      <c r="H279" s="9">
        <f t="shared" si="591"/>
        <v>4.1139017858212445E-3</v>
      </c>
      <c r="I279" s="9">
        <f t="shared" si="591"/>
        <v>4.1139008157251985E-3</v>
      </c>
      <c r="J279" s="9">
        <f t="shared" si="591"/>
        <v>4.113899792006835E-3</v>
      </c>
      <c r="K279" s="9">
        <f t="shared" si="591"/>
        <v>4.1138987118075118E-3</v>
      </c>
      <c r="L279" s="9">
        <f t="shared" si="591"/>
        <v>4.1138975721211083E-3</v>
      </c>
      <c r="M279" s="9">
        <f t="shared" si="591"/>
        <v>4.1138963697881495E-3</v>
      </c>
      <c r="N279" s="9">
        <f t="shared" si="591"/>
        <v>4.1138951014878817E-3</v>
      </c>
      <c r="O279" s="9">
        <f t="shared" si="591"/>
        <v>4.1138937637308776E-3</v>
      </c>
      <c r="P279" s="9">
        <f t="shared" si="591"/>
        <v>4.1138923528506793E-3</v>
      </c>
      <c r="Q279" s="9">
        <f t="shared" si="591"/>
        <v>4.1138908649930106E-3</v>
      </c>
      <c r="R279" s="9">
        <f t="shared" si="591"/>
        <v>4.113889296111322E-3</v>
      </c>
      <c r="S279" s="9">
        <f t="shared" si="591"/>
        <v>4.1138876419523438E-3</v>
      </c>
      <c r="T279" s="9">
        <f t="shared" si="591"/>
        <v>4.1138858980506237E-3</v>
      </c>
      <c r="U279" s="9">
        <f t="shared" si="591"/>
        <v>4.1138840597151746E-3</v>
      </c>
      <c r="V279" s="9">
        <f t="shared" si="591"/>
        <v>4.1138821220197443E-3</v>
      </c>
      <c r="W279" s="9">
        <f t="shared" si="591"/>
        <v>4.113880079791743E-3</v>
      </c>
      <c r="X279" s="9">
        <f t="shared" si="591"/>
        <v>4.1138779276005304E-3</v>
      </c>
      <c r="Y279" s="9">
        <f t="shared" si="591"/>
        <v>4.1138756597446143E-3</v>
      </c>
      <c r="Z279" s="9">
        <f t="shared" si="591"/>
        <v>4.1138732702384268E-3</v>
      </c>
      <c r="AA279" s="9">
        <f t="shared" si="591"/>
        <v>4.1138707528009799E-3</v>
      </c>
      <c r="AB279" s="9">
        <f t="shared" si="591"/>
        <v>4.1138681008397564E-3</v>
      </c>
      <c r="AC279" s="9">
        <f t="shared" si="591"/>
        <v>4.1138653074360475E-3</v>
      </c>
      <c r="AD279" s="9">
        <f t="shared" si="591"/>
        <v>4.1138623653300677E-3</v>
      </c>
      <c r="AE279" s="9">
        <f t="shared" si="591"/>
        <v>4.1138592669069593E-3</v>
      </c>
      <c r="AF279" s="9">
        <f t="shared" si="591"/>
        <v>4.1138560041753666E-3</v>
      </c>
      <c r="AG279" s="9">
        <f t="shared" si="591"/>
        <v>4.1138525687557295E-3</v>
      </c>
      <c r="AH279" s="9">
        <f t="shared" si="591"/>
        <v>4.113848951857204E-3</v>
      </c>
      <c r="AI279" s="9">
        <f t="shared" si="591"/>
        <v>4.1138451442613794E-3</v>
      </c>
      <c r="AJ279" s="9">
        <f t="shared" si="591"/>
        <v>4.1138411363011197E-3</v>
      </c>
      <c r="AK279" s="9">
        <f t="shared" si="591"/>
        <v>4.1138369178410038E-3</v>
      </c>
      <c r="AL279" s="9">
        <f t="shared" si="591"/>
        <v>4.1138324782537513E-3</v>
      </c>
      <c r="AM279" s="9">
        <f t="shared" si="591"/>
        <v>4.1138278064006785E-3</v>
      </c>
      <c r="AN279" s="9">
        <f t="shared" si="591"/>
        <v>4.1138228906045272E-3</v>
      </c>
      <c r="AO279" s="9">
        <f t="shared" si="591"/>
        <v>4.1138177186275573E-3</v>
      </c>
      <c r="AP279" s="9">
        <f t="shared" si="591"/>
        <v>4.1138122776448452E-3</v>
      </c>
      <c r="AQ279" s="9">
        <f t="shared" si="591"/>
        <v>4.113806554217986E-3</v>
      </c>
      <c r="AR279" s="9">
        <f t="shared" si="591"/>
        <v>4.1138005342662024E-3</v>
      </c>
      <c r="AS279" s="9">
        <f t="shared" si="591"/>
        <v>4.1137942030388553E-3</v>
      </c>
      <c r="AT279" s="9">
        <f t="shared" si="591"/>
        <v>4.1137875450825727E-3</v>
      </c>
      <c r="AU279" s="9">
        <f t="shared" si="591"/>
        <v>4.1137805442133671E-3</v>
      </c>
      <c r="AV279" s="9">
        <f t="shared" si="591"/>
        <v>4.1137731834793943E-3</v>
      </c>
      <c r="AW279" s="9">
        <f t="shared" si="591"/>
        <v>4.1137654451294881E-3</v>
      </c>
      <c r="AX279" s="9">
        <f t="shared" si="591"/>
        <v>4.1137573105773486E-3</v>
      </c>
      <c r="AY279" s="9">
        <f t="shared" si="591"/>
        <v>4.1137487603620064E-3</v>
      </c>
      <c r="AZ279" s="9">
        <f t="shared" si="591"/>
        <v>4.1137397741109567E-3</v>
      </c>
      <c r="BA279" s="9">
        <f t="shared" si="591"/>
        <v>4.1137303304984952E-3</v>
      </c>
      <c r="BB279" s="9">
        <f t="shared" si="591"/>
        <v>4.113720407204524E-3</v>
      </c>
      <c r="BC279" s="9">
        <f t="shared" si="591"/>
        <v>4.1137099808694925E-3</v>
      </c>
      <c r="BD279" s="9">
        <f t="shared" si="591"/>
        <v>4.1136990270490663E-3</v>
      </c>
      <c r="BE279" s="9">
        <f t="shared" si="591"/>
        <v>4.1136875201667764E-3</v>
      </c>
      <c r="BF279" s="9">
        <f t="shared" si="591"/>
        <v>4.1136754334633943E-3</v>
      </c>
      <c r="BG279" s="9">
        <f t="shared" si="591"/>
        <v>4.1136627389454566E-3</v>
      </c>
      <c r="BH279" s="9">
        <f t="shared" si="591"/>
        <v>4.1136494073336707E-3</v>
      </c>
      <c r="BI279" s="9">
        <f t="shared" si="591"/>
        <v>4.113635408003081E-3</v>
      </c>
      <c r="BJ279" s="9">
        <f t="shared" si="591"/>
        <v>4.1136207089266649E-3</v>
      </c>
      <c r="BK279" s="9">
        <f t="shared" si="591"/>
        <v>4.1136052766161824E-3</v>
      </c>
      <c r="BL279" s="9">
        <f t="shared" si="591"/>
        <v>4.1135890760557459E-3</v>
      </c>
      <c r="BM279" s="9">
        <f t="shared" si="591"/>
        <v>4.1135720706390148E-3</v>
      </c>
      <c r="BN279" s="9">
        <f t="shared" si="591"/>
        <v>4.1135542220991578E-3</v>
      </c>
      <c r="BO279" s="9">
        <f t="shared" si="591"/>
        <v>4.1135354904372244E-3</v>
      </c>
      <c r="BP279" s="9">
        <f t="shared" si="590"/>
        <v>4.1135158338519015E-3</v>
      </c>
      <c r="BQ279" s="9">
        <f t="shared" si="590"/>
        <v>4.1134952086571636E-3</v>
      </c>
      <c r="BR279" s="9">
        <f t="shared" si="590"/>
        <v>4.1134735692071513E-3</v>
      </c>
      <c r="BS279" s="9">
        <f t="shared" si="590"/>
        <v>4.1134508678095615E-3</v>
      </c>
      <c r="BT279" s="9">
        <f t="shared" si="590"/>
        <v>4.1134270546421235E-3</v>
      </c>
      <c r="BU279" s="9">
        <f t="shared" si="590"/>
        <v>4.1134020776605893E-3</v>
      </c>
      <c r="BV279" s="9">
        <f t="shared" si="590"/>
        <v>4.1133758825065104E-3</v>
      </c>
      <c r="BW279" s="9">
        <f t="shared" si="590"/>
        <v>4.1133484124097966E-3</v>
      </c>
      <c r="BX279" s="9">
        <f t="shared" si="590"/>
        <v>4.1133196080885906E-3</v>
      </c>
      <c r="BY279" s="9">
        <f t="shared" si="590"/>
        <v>4.1132894076439108E-3</v>
      </c>
      <c r="BZ279" s="9">
        <f t="shared" si="590"/>
        <v>4.1132577464504808E-3</v>
      </c>
      <c r="CA279" s="9">
        <f t="shared" si="590"/>
        <v>4.113224557045588E-3</v>
      </c>
      <c r="CB279" s="9">
        <f t="shared" si="590"/>
        <v>4.1131897690102545E-3</v>
      </c>
      <c r="CC279" s="9">
        <f t="shared" si="590"/>
        <v>4.1131533088474732E-3</v>
      </c>
      <c r="CD279" s="9">
        <f t="shared" si="590"/>
        <v>4.113115099857163E-3</v>
      </c>
      <c r="CE279" s="9">
        <f t="shared" si="590"/>
        <v>4.1130750620024872E-3</v>
      </c>
      <c r="CF279" s="9">
        <f t="shared" si="590"/>
        <v>4.1130331117755483E-3</v>
      </c>
      <c r="CG279" s="9">
        <f t="shared" si="590"/>
        <v>4.1129891620559737E-3</v>
      </c>
      <c r="CH279" s="9">
        <f t="shared" si="590"/>
        <v>4.1129431219623439E-3</v>
      </c>
      <c r="CI279" s="9">
        <f t="shared" si="590"/>
        <v>4.1128948967022435E-3</v>
      </c>
      <c r="CJ279" s="9">
        <f t="shared" si="590"/>
        <v>4.1128443874123436E-3</v>
      </c>
      <c r="CK279" s="9">
        <f t="shared" si="590"/>
        <v>4.112791490995151E-3</v>
      </c>
      <c r="CL279" s="9">
        <f t="shared" si="590"/>
        <v>4.1127360999491276E-3</v>
      </c>
      <c r="CM279" s="9">
        <f t="shared" si="590"/>
        <v>4.1126781021917783E-3</v>
      </c>
      <c r="CN279" s="9">
        <f t="shared" si="590"/>
        <v>4.1126173808786583E-3</v>
      </c>
      <c r="CO279" s="9">
        <f t="shared" si="590"/>
        <v>4.1125538142109284E-3</v>
      </c>
      <c r="CP279" s="9">
        <f t="shared" si="590"/>
        <v>4.1124872752406035E-3</v>
      </c>
      <c r="CQ279" s="9">
        <f t="shared" si="590"/>
        <v>4.1124176316654978E-3</v>
      </c>
      <c r="CR279" s="9">
        <f t="shared" si="590"/>
        <v>4.1123447456199152E-3</v>
      </c>
      <c r="CS279" s="9">
        <f t="shared" si="590"/>
        <v>4.1122684734539632E-3</v>
      </c>
      <c r="CT279" s="9">
        <f t="shared" si="590"/>
        <v>4.1121886655073707E-3</v>
      </c>
      <c r="CU279" s="9">
        <f t="shared" si="590"/>
        <v>4.1121051658744136E-3</v>
      </c>
      <c r="CV279" s="9">
        <f t="shared" si="590"/>
        <v>4.1120178121598801E-3</v>
      </c>
      <c r="CW279" s="9">
        <f t="shared" si="590"/>
        <v>4.1119264352278131E-3</v>
      </c>
      <c r="CX279" s="9">
        <f t="shared" si="590"/>
        <v>4.1118308589399482E-3</v>
      </c>
      <c r="CY279" s="9">
        <f t="shared" ref="CY279:FJ282" si="592">NORMDIST($B279,0,1,0)-$B279*(1-NORMDIST($B279,0,1,1))-(NORMDIST($B279+CY$4,0,1,0)-($B279+CY$4)*(1-NORMDIST($B279+CY$4,0,1,1)))</f>
        <v>4.1117308998835245E-3</v>
      </c>
      <c r="CZ279" s="9">
        <f t="shared" si="592"/>
        <v>4.1116263670933195E-3</v>
      </c>
      <c r="DA279" s="9">
        <f t="shared" si="592"/>
        <v>4.1115170617612336E-3</v>
      </c>
      <c r="DB279" s="9">
        <f t="shared" si="592"/>
        <v>4.1114027769348126E-3</v>
      </c>
      <c r="DC279" s="9">
        <f t="shared" si="592"/>
        <v>4.1112832972059693E-3</v>
      </c>
      <c r="DD279" s="9">
        <f t="shared" si="592"/>
        <v>4.1111583983924529E-3</v>
      </c>
      <c r="DE279" s="9">
        <f t="shared" si="592"/>
        <v>4.1110278472014363E-3</v>
      </c>
      <c r="DF279" s="9">
        <f t="shared" si="592"/>
        <v>4.1108914008860954E-3</v>
      </c>
      <c r="DG279" s="9">
        <f t="shared" si="592"/>
        <v>4.1107488068899932E-3</v>
      </c>
      <c r="DH279" s="9">
        <f t="shared" si="592"/>
        <v>4.1105998024773115E-3</v>
      </c>
      <c r="DI279" s="9">
        <f t="shared" si="592"/>
        <v>4.1104441143534143E-3</v>
      </c>
      <c r="DJ279" s="9">
        <f t="shared" si="592"/>
        <v>4.1102814582671251E-3</v>
      </c>
      <c r="DK279" s="9">
        <f t="shared" si="592"/>
        <v>4.110111538605507E-3</v>
      </c>
      <c r="DL279" s="9">
        <f t="shared" si="592"/>
        <v>4.1099340479728149E-3</v>
      </c>
      <c r="DM279" s="9">
        <f t="shared" si="592"/>
        <v>4.1097486667513138E-3</v>
      </c>
      <c r="DN279" s="9">
        <f t="shared" si="592"/>
        <v>4.1095550626534839E-3</v>
      </c>
      <c r="DO279" s="9">
        <f t="shared" si="592"/>
        <v>4.1093528902552759E-3</v>
      </c>
      <c r="DP279" s="9">
        <f t="shared" si="592"/>
        <v>4.1091417905156202E-3</v>
      </c>
      <c r="DQ279" s="9">
        <f t="shared" si="592"/>
        <v>4.1089213902777083E-3</v>
      </c>
      <c r="DR279" s="9">
        <f t="shared" si="592"/>
        <v>4.1086913017556884E-3</v>
      </c>
      <c r="DS279" s="9">
        <f t="shared" si="592"/>
        <v>4.1084511220043753E-3</v>
      </c>
      <c r="DT279" s="9">
        <f t="shared" si="592"/>
        <v>4.1082004323713646E-3</v>
      </c>
      <c r="DU279" s="9">
        <f t="shared" si="592"/>
        <v>4.1079387979290338E-3</v>
      </c>
      <c r="DV279" s="9">
        <f t="shared" si="592"/>
        <v>4.1076657668919552E-3</v>
      </c>
      <c r="DW279" s="9">
        <f t="shared" si="592"/>
        <v>4.1073808700120727E-3</v>
      </c>
      <c r="DX279" s="9">
        <f t="shared" si="592"/>
        <v>4.1070836199552192E-3</v>
      </c>
      <c r="DY279" s="9">
        <f t="shared" si="592"/>
        <v>4.1067735106588036E-3</v>
      </c>
      <c r="DZ279" s="9">
        <f t="shared" si="592"/>
        <v>4.1064500166669016E-3</v>
      </c>
      <c r="EA279" s="9">
        <f t="shared" si="592"/>
        <v>4.1061125924451245E-3</v>
      </c>
      <c r="EB279" s="9">
        <f t="shared" si="592"/>
        <v>4.1057606716748841E-3</v>
      </c>
      <c r="EC279" s="9">
        <f t="shared" si="592"/>
        <v>4.1053936665221835E-3</v>
      </c>
      <c r="ED279" s="9">
        <f t="shared" si="592"/>
        <v>4.1050109668861702E-3</v>
      </c>
      <c r="EE279" s="9">
        <f t="shared" si="592"/>
        <v>4.1046119396224235E-3</v>
      </c>
      <c r="EF279" s="9">
        <f t="shared" si="592"/>
        <v>4.1041959277433974E-3</v>
      </c>
      <c r="EG279" s="9">
        <f t="shared" si="592"/>
        <v>4.1037622495922041E-3</v>
      </c>
      <c r="EH279" s="9">
        <f t="shared" si="592"/>
        <v>4.1033101979911328E-3</v>
      </c>
      <c r="EI279" s="9">
        <f t="shared" si="592"/>
        <v>4.1028390393670561E-3</v>
      </c>
      <c r="EJ279" s="9">
        <f t="shared" si="592"/>
        <v>4.1023480128432157E-3</v>
      </c>
      <c r="EK279" s="9">
        <f t="shared" si="592"/>
        <v>4.1018363293098799E-3</v>
      </c>
      <c r="EL279" s="9">
        <f t="shared" si="592"/>
        <v>4.1013031704636395E-3</v>
      </c>
      <c r="EM279" s="9">
        <f t="shared" si="592"/>
        <v>4.1007476878164393E-3</v>
      </c>
      <c r="EN279" s="9">
        <f t="shared" si="592"/>
        <v>4.100169001677873E-3</v>
      </c>
      <c r="EO279" s="9">
        <f t="shared" si="592"/>
        <v>4.0995662001039124E-3</v>
      </c>
      <c r="EP279" s="9">
        <f t="shared" si="592"/>
        <v>4.0989383378150961E-3</v>
      </c>
      <c r="EQ279" s="9">
        <f t="shared" si="592"/>
        <v>4.0982844350832331E-3</v>
      </c>
      <c r="ER279" s="9">
        <f t="shared" si="592"/>
        <v>4.0976034765835565E-3</v>
      </c>
      <c r="ES279" s="9">
        <f t="shared" si="592"/>
        <v>4.0968944102151225E-3</v>
      </c>
      <c r="ET279" s="9">
        <f t="shared" si="592"/>
        <v>4.0961561458841911E-3</v>
      </c>
      <c r="EU279" s="9">
        <f t="shared" si="592"/>
        <v>4.095387554253713E-3</v>
      </c>
      <c r="EV279" s="9">
        <f t="shared" si="592"/>
        <v>4.0945874654540271E-3</v>
      </c>
      <c r="EW279" s="9">
        <f t="shared" si="592"/>
        <v>4.0937546677599062E-3</v>
      </c>
      <c r="EX279" s="9">
        <f t="shared" si="592"/>
        <v>4.0928879062268851E-3</v>
      </c>
      <c r="EY279" s="9">
        <f t="shared" si="592"/>
        <v>4.0919858812869378E-3</v>
      </c>
      <c r="EZ279" s="9">
        <f t="shared" si="592"/>
        <v>4.0910472473089489E-3</v>
      </c>
      <c r="FA279" s="9">
        <f t="shared" si="592"/>
        <v>4.0900706111122965E-3</v>
      </c>
      <c r="FB279" s="9">
        <f t="shared" si="592"/>
        <v>4.0890545304439413E-3</v>
      </c>
      <c r="FC279" s="9">
        <f t="shared" si="592"/>
        <v>4.0879975124069601E-3</v>
      </c>
      <c r="FD279" s="9">
        <f t="shared" si="592"/>
        <v>4.0868980118504063E-3</v>
      </c>
      <c r="FE279" s="9">
        <f t="shared" si="592"/>
        <v>4.0857544297117866E-3</v>
      </c>
      <c r="FF279" s="9">
        <f t="shared" si="592"/>
        <v>4.084565111311703E-3</v>
      </c>
      <c r="FG279" s="9">
        <f t="shared" si="592"/>
        <v>4.083328344605148E-3</v>
      </c>
      <c r="FH279" s="9">
        <f t="shared" si="592"/>
        <v>4.0820423583816162E-3</v>
      </c>
      <c r="FI279" s="9">
        <f t="shared" si="592"/>
        <v>4.0807053204189297E-3</v>
      </c>
      <c r="FJ279" s="9">
        <f t="shared" si="592"/>
        <v>4.0793153355834482E-3</v>
      </c>
      <c r="FK279" s="9">
        <f t="shared" si="589"/>
        <v>4.077870443881971E-3</v>
      </c>
      <c r="FL279" s="9">
        <f t="shared" si="589"/>
        <v>4.0763686184596996E-3</v>
      </c>
      <c r="FM279" s="9">
        <f t="shared" si="589"/>
        <v>4.074807763544369E-3</v>
      </c>
      <c r="FN279" s="9">
        <f t="shared" si="589"/>
        <v>4.0731857123374703E-3</v>
      </c>
      <c r="FO279" s="9">
        <f t="shared" si="589"/>
        <v>4.0715002248471154E-3</v>
      </c>
      <c r="FP279" s="9">
        <f t="shared" si="589"/>
        <v>4.0697489856647822E-3</v>
      </c>
      <c r="FQ279" s="9">
        <f t="shared" si="589"/>
        <v>4.0679296016854216E-3</v>
      </c>
      <c r="FR279" s="9">
        <f t="shared" si="589"/>
        <v>4.0660395997672624E-3</v>
      </c>
      <c r="FS279" s="9">
        <f t="shared" si="589"/>
        <v>4.0640764243282026E-3</v>
      </c>
      <c r="FT279" s="9">
        <f t="shared" si="589"/>
        <v>4.062037434885187E-3</v>
      </c>
      <c r="FU279" s="9">
        <f t="shared" si="589"/>
        <v>4.0599199035268839E-3</v>
      </c>
      <c r="FV279" s="9">
        <f t="shared" si="589"/>
        <v>4.0577210123230942E-3</v>
      </c>
      <c r="FW279" s="9">
        <f t="shared" si="589"/>
        <v>4.0554378506696652E-3</v>
      </c>
      <c r="FX279" s="9">
        <f t="shared" si="589"/>
        <v>4.0530674125654597E-3</v>
      </c>
      <c r="FY279" s="9">
        <f t="shared" si="589"/>
        <v>4.0506065938200426E-3</v>
      </c>
      <c r="FZ279" s="9">
        <f t="shared" si="589"/>
        <v>4.0480521891947058E-3</v>
      </c>
      <c r="GA279" s="9">
        <f t="shared" si="589"/>
        <v>4.0454008894706432E-3</v>
      </c>
      <c r="GB279" s="9">
        <f t="shared" si="589"/>
        <v>4.0426492784456473E-3</v>
      </c>
      <c r="GC279" s="9">
        <f t="shared" si="589"/>
        <v>4.0397938298577041E-3</v>
      </c>
      <c r="GD279" s="9">
        <f t="shared" si="589"/>
        <v>4.0368309042332681E-3</v>
      </c>
      <c r="GE279" s="9">
        <f t="shared" si="589"/>
        <v>4.0337567456604322E-3</v>
      </c>
      <c r="GF279" s="9">
        <f t="shared" si="589"/>
        <v>4.0305674784835918E-3</v>
      </c>
      <c r="GG279" s="9">
        <f t="shared" si="589"/>
        <v>4.0272591039194321E-3</v>
      </c>
      <c r="GH279" s="9">
        <f t="shared" si="589"/>
        <v>4.023827496594955E-3</v>
      </c>
      <c r="GI279" s="9">
        <f t="shared" si="589"/>
        <v>4.0202684010001736E-3</v>
      </c>
      <c r="GJ279" s="9">
        <f t="shared" si="589"/>
        <v>4.0165774278604098E-3</v>
      </c>
      <c r="GK279" s="9">
        <f t="shared" si="589"/>
        <v>4.0127500504253538E-3</v>
      </c>
      <c r="GL279" s="9">
        <f t="shared" si="589"/>
        <v>4.0087816006689724E-3</v>
      </c>
      <c r="GM279" s="9">
        <f t="shared" si="589"/>
        <v>4.0046672654050139E-3</v>
      </c>
      <c r="GN279" s="9">
        <f t="shared" si="589"/>
        <v>4.0004020823145008E-3</v>
      </c>
      <c r="GO279" s="9">
        <f t="shared" si="589"/>
        <v>3.9959809358800502E-3</v>
      </c>
      <c r="GP279" s="9">
        <f t="shared" si="589"/>
        <v>3.9913985532324531E-3</v>
      </c>
      <c r="GQ279" s="9">
        <f t="shared" si="589"/>
        <v>3.9866494999040826E-3</v>
      </c>
      <c r="GR279" s="9">
        <f t="shared" si="589"/>
        <v>3.981728175484445E-3</v>
      </c>
      <c r="GS279" s="9">
        <f t="shared" si="589"/>
        <v>3.9766288091859017E-3</v>
      </c>
      <c r="GT279" s="9">
        <f t="shared" si="589"/>
        <v>3.9713454553080745E-3</v>
      </c>
      <c r="GU279" s="9">
        <f t="shared" si="589"/>
        <v>3.9658719886069551E-3</v>
      </c>
      <c r="GV279" s="9">
        <f t="shared" si="589"/>
        <v>3.9602020995615911E-3</v>
      </c>
      <c r="GW279" s="9">
        <f t="shared" si="589"/>
        <v>3.9543292895406097E-3</v>
      </c>
      <c r="GX279" s="9">
        <f t="shared" si="589"/>
        <v>3.9482468658696666E-3</v>
      </c>
      <c r="GY279" s="9">
        <f t="shared" si="589"/>
        <v>3.9419479367879531E-3</v>
      </c>
      <c r="GZ279" s="9">
        <f t="shared" si="589"/>
        <v>3.9354254063071019E-3</v>
      </c>
      <c r="HA279" s="9">
        <f t="shared" si="589"/>
        <v>3.9286719689570187E-3</v>
      </c>
      <c r="HB279" s="9">
        <f t="shared" si="589"/>
        <v>3.9216801044290959E-3</v>
      </c>
      <c r="HC279" s="9">
        <f t="shared" si="589"/>
        <v>3.9144420721060336E-3</v>
      </c>
      <c r="HD279" s="9">
        <f t="shared" si="589"/>
        <v>3.9069499054833774E-3</v>
      </c>
      <c r="HE279" s="9">
        <f t="shared" si="589"/>
        <v>3.8991954064771998E-3</v>
      </c>
      <c r="HF279" s="9">
        <f t="shared" si="589"/>
        <v>3.8911701396219154E-3</v>
      </c>
      <c r="HG279" s="9">
        <f t="shared" si="589"/>
        <v>3.882865426147871E-3</v>
      </c>
      <c r="HH279" s="9">
        <f t="shared" si="589"/>
        <v>3.8742723379498988E-3</v>
      </c>
      <c r="HI279" s="9">
        <f t="shared" si="589"/>
        <v>3.8653816914320993E-3</v>
      </c>
      <c r="HJ279" s="9">
        <f t="shared" si="589"/>
        <v>3.8561840412401753E-3</v>
      </c>
      <c r="HK279" s="9">
        <f t="shared" si="589"/>
        <v>3.8466696738682048E-3</v>
      </c>
      <c r="HL279" s="9">
        <f t="shared" si="589"/>
        <v>3.8368286011509984E-3</v>
      </c>
      <c r="HM279" s="9">
        <f t="shared" si="589"/>
        <v>3.8266505536289222E-3</v>
      </c>
      <c r="HN279" s="9">
        <f t="shared" si="589"/>
        <v>3.8161249737930707E-3</v>
      </c>
      <c r="HO279" s="9">
        <f t="shared" si="589"/>
        <v>3.8052410092045052E-3</v>
      </c>
      <c r="HP279" s="9">
        <f t="shared" si="589"/>
        <v>3.7939875054888482E-3</v>
      </c>
      <c r="HQ279" s="9">
        <f t="shared" si="589"/>
        <v>3.7823529992037897E-3</v>
      </c>
      <c r="HR279" s="9">
        <f t="shared" si="589"/>
        <v>3.7703257105813929E-3</v>
      </c>
      <c r="HS279" s="9">
        <f t="shared" si="589"/>
        <v>3.7578935361376694E-3</v>
      </c>
      <c r="HT279" s="9">
        <f t="shared" si="589"/>
        <v>3.7450440411568083E-3</v>
      </c>
      <c r="HU279" s="9">
        <f t="shared" si="589"/>
        <v>3.7317644520436198E-3</v>
      </c>
      <c r="HV279" s="9">
        <f t="shared" ref="HV279:KG282" si="593">NORMDIST($B279,0,1,0)-$B279*(1-NORMDIST($B279,0,1,1))-(NORMDIST($B279+HV$4,0,1,0)-($B279+HV$4)*(1-NORMDIST($B279+HV$4,0,1,1)))</f>
        <v>3.718041648542854E-3</v>
      </c>
      <c r="HW279" s="9">
        <f t="shared" si="593"/>
        <v>3.7038621558305E-3</v>
      </c>
      <c r="HX279" s="9">
        <f t="shared" si="593"/>
        <v>3.6892121364676955E-3</v>
      </c>
      <c r="HY279" s="9">
        <f t="shared" si="593"/>
        <v>3.6740773822236707E-3</v>
      </c>
      <c r="HZ279" s="9">
        <f t="shared" si="593"/>
        <v>3.6584433057637762E-3</v>
      </c>
      <c r="IA279" s="9">
        <f t="shared" si="593"/>
        <v>3.6422949322016838E-3</v>
      </c>
      <c r="IB279" s="9">
        <f t="shared" si="593"/>
        <v>3.6256168905171729E-3</v>
      </c>
      <c r="IC279" s="9">
        <f t="shared" si="593"/>
        <v>3.6083934048344903E-3</v>
      </c>
      <c r="ID279" s="9">
        <f t="shared" si="593"/>
        <v>3.5906082855684061E-3</v>
      </c>
      <c r="IE279" s="9">
        <f t="shared" si="593"/>
        <v>3.5722449204292524E-3</v>
      </c>
      <c r="IF279" s="9">
        <f t="shared" si="593"/>
        <v>3.5532862652904009E-3</v>
      </c>
      <c r="IG279" s="9">
        <f t="shared" si="593"/>
        <v>3.5337148349211507E-3</v>
      </c>
      <c r="IH279" s="9">
        <f t="shared" si="593"/>
        <v>3.5135126935751347E-3</v>
      </c>
      <c r="II279" s="9">
        <f t="shared" si="593"/>
        <v>3.492661445445802E-3</v>
      </c>
      <c r="IJ279" s="9">
        <f t="shared" si="593"/>
        <v>3.471142224980032E-3</v>
      </c>
      <c r="IK279" s="9">
        <f t="shared" si="593"/>
        <v>3.4489356870522035E-3</v>
      </c>
      <c r="IL279" s="9">
        <f t="shared" si="593"/>
        <v>3.4260219970003118E-3</v>
      </c>
      <c r="IM279" s="9">
        <f t="shared" si="593"/>
        <v>3.4023808205243958E-3</v>
      </c>
      <c r="IN279" s="9">
        <f t="shared" si="593"/>
        <v>3.3779913134422725E-3</v>
      </c>
      <c r="IO279" s="9">
        <f t="shared" si="593"/>
        <v>3.3528321113096169E-3</v>
      </c>
      <c r="IP279" s="9">
        <f t="shared" si="593"/>
        <v>3.3268813189002832E-3</v>
      </c>
      <c r="IQ279" s="9">
        <f t="shared" si="593"/>
        <v>3.3001164995478689E-3</v>
      </c>
      <c r="IR279" s="9">
        <f t="shared" si="593"/>
        <v>3.2725146643507704E-3</v>
      </c>
      <c r="IS279" s="9">
        <f t="shared" si="593"/>
        <v>3.2440522612384413E-3</v>
      </c>
      <c r="IT279" s="9">
        <f t="shared" si="593"/>
        <v>3.2147051639004939E-3</v>
      </c>
      <c r="IU279" s="9">
        <f t="shared" si="593"/>
        <v>3.1844486605815143E-3</v>
      </c>
      <c r="IV279" s="9">
        <f t="shared" si="593"/>
        <v>3.1532574427384566E-3</v>
      </c>
      <c r="IW279" s="9">
        <f t="shared" si="593"/>
        <v>3.1211055935645143E-3</v>
      </c>
      <c r="IX279" s="9">
        <f t="shared" si="593"/>
        <v>3.0879665763779342E-3</v>
      </c>
      <c r="IY279" s="9">
        <f t="shared" si="593"/>
        <v>3.0538132228786138E-3</v>
      </c>
      <c r="IZ279" s="9">
        <f t="shared" si="593"/>
        <v>3.0186177212744615E-3</v>
      </c>
      <c r="JA279" s="9">
        <f t="shared" si="593"/>
        <v>2.9823516042747529E-3</v>
      </c>
      <c r="JB279" s="9">
        <f t="shared" si="593"/>
        <v>2.9449857369554227E-3</v>
      </c>
      <c r="JC279" s="9">
        <f t="shared" si="593"/>
        <v>2.9064903044974284E-3</v>
      </c>
      <c r="JD279" s="9">
        <f t="shared" si="593"/>
        <v>2.8668347997957179E-3</v>
      </c>
      <c r="JE279" s="9">
        <f t="shared" si="593"/>
        <v>2.8259880109486549E-3</v>
      </c>
      <c r="JF279" s="9">
        <f t="shared" si="593"/>
        <v>2.7839180086183819E-3</v>
      </c>
      <c r="JG279" s="9">
        <f t="shared" si="593"/>
        <v>2.7405921332741383E-3</v>
      </c>
      <c r="JH279" s="9">
        <f t="shared" si="593"/>
        <v>2.6959769823149873E-3</v>
      </c>
      <c r="JI279" s="9">
        <f t="shared" si="593"/>
        <v>2.6500383970747762E-3</v>
      </c>
      <c r="JJ279" s="9">
        <f t="shared" si="593"/>
        <v>2.6027414497126009E-3</v>
      </c>
      <c r="JK279" s="9">
        <f t="shared" si="593"/>
        <v>2.5540504299899989E-3</v>
      </c>
      <c r="JL279" s="9">
        <f t="shared" si="593"/>
        <v>2.5039288319384945E-3</v>
      </c>
      <c r="JM279" s="9">
        <f t="shared" si="593"/>
        <v>2.4523393404168106E-3</v>
      </c>
      <c r="JN279" s="9">
        <f t="shared" si="593"/>
        <v>2.3992438175665133E-3</v>
      </c>
      <c r="JO279" s="9">
        <f t="shared" si="593"/>
        <v>2.344603289160474E-3</v>
      </c>
      <c r="JP279" s="9">
        <f t="shared" si="593"/>
        <v>2.2883779308564434E-3</v>
      </c>
      <c r="JQ279" s="9">
        <f t="shared" si="593"/>
        <v>2.23052705434852E-3</v>
      </c>
      <c r="JR279" s="9">
        <f t="shared" si="593"/>
        <v>2.1710090934305738E-3</v>
      </c>
      <c r="JS279" s="9">
        <f t="shared" si="593"/>
        <v>2.1097815899633263E-3</v>
      </c>
      <c r="JT279" s="9">
        <f t="shared" si="593"/>
        <v>2.0468011797605684E-3</v>
      </c>
      <c r="JU279" s="9">
        <f t="shared" si="593"/>
        <v>1.9820235783857033E-3</v>
      </c>
      <c r="JV279" s="9">
        <f t="shared" si="593"/>
        <v>1.9154035668729093E-3</v>
      </c>
      <c r="JW279" s="9">
        <f t="shared" si="593"/>
        <v>1.8468949773705091E-3</v>
      </c>
      <c r="JX279" s="9">
        <f t="shared" si="593"/>
        <v>1.7764506787114644E-3</v>
      </c>
      <c r="JY279" s="9">
        <f t="shared" si="593"/>
        <v>1.704022561915812E-3</v>
      </c>
      <c r="JZ279" s="9">
        <f t="shared" si="593"/>
        <v>1.6295615256309882E-3</v>
      </c>
      <c r="KA279" s="9">
        <f t="shared" si="593"/>
        <v>1.5530174615088314E-3</v>
      </c>
      <c r="KB279" s="9">
        <f t="shared" si="593"/>
        <v>1.4743392395307822E-3</v>
      </c>
      <c r="KC279" s="9">
        <f t="shared" si="593"/>
        <v>1.393474693279613E-3</v>
      </c>
      <c r="KD279" s="9">
        <f t="shared" si="593"/>
        <v>1.3103706051674179E-3</v>
      </c>
      <c r="KE279" s="9">
        <f t="shared" si="593"/>
        <v>1.2249726916197592E-3</v>
      </c>
      <c r="KF279" s="9">
        <f t="shared" si="593"/>
        <v>1.1372255882270248E-3</v>
      </c>
      <c r="KG279" s="9">
        <f t="shared" si="593"/>
        <v>1.0470728348609126E-3</v>
      </c>
      <c r="KH279" s="9">
        <f t="shared" si="574"/>
        <v>9.5445686076805689E-4</v>
      </c>
      <c r="KI279" s="9">
        <f t="shared" si="574"/>
        <v>8.5931896964273197E-4</v>
      </c>
      <c r="KJ279" s="9">
        <f t="shared" si="574"/>
        <v>7.6159932468282399E-4</v>
      </c>
      <c r="KK279" s="9">
        <f t="shared" si="574"/>
        <v>6.6123693363987282E-4</v>
      </c>
      <c r="KL279" s="9">
        <f t="shared" si="574"/>
        <v>5.5816963386247018E-4</v>
      </c>
      <c r="KM279" s="9">
        <f t="shared" si="574"/>
        <v>4.5233407734522266E-4</v>
      </c>
      <c r="KN279" s="9">
        <f t="shared" si="574"/>
        <v>3.4366571578454963E-4</v>
      </c>
      <c r="KO279" s="9">
        <f t="shared" si="574"/>
        <v>2.320987856511067E-4</v>
      </c>
      <c r="KP279" s="9">
        <f t="shared" si="574"/>
        <v>1.1756629328146112E-4</v>
      </c>
    </row>
    <row r="280" spans="2:302" x14ac:dyDescent="0.25">
      <c r="B280" s="5">
        <f t="shared" si="567"/>
        <v>2.2500000000000586</v>
      </c>
      <c r="C280" s="9">
        <f t="shared" si="565"/>
        <v>4.2345747751442748E-3</v>
      </c>
      <c r="D280" s="9">
        <f t="shared" si="591"/>
        <v>4.2345739936397314E-3</v>
      </c>
      <c r="E280" s="9">
        <f t="shared" si="591"/>
        <v>4.2345731686184319E-3</v>
      </c>
      <c r="F280" s="9">
        <f t="shared" si="591"/>
        <v>4.2345722977403244E-3</v>
      </c>
      <c r="G280" s="9">
        <f t="shared" si="591"/>
        <v>4.2345713785460828E-3</v>
      </c>
      <c r="H280" s="9">
        <f t="shared" si="591"/>
        <v>4.2345704084500368E-3</v>
      </c>
      <c r="I280" s="9">
        <f t="shared" si="591"/>
        <v>4.2345693847316733E-3</v>
      </c>
      <c r="J280" s="9">
        <f t="shared" si="591"/>
        <v>4.23456830453235E-3</v>
      </c>
      <c r="K280" s="9">
        <f t="shared" si="591"/>
        <v>4.2345671648459466E-3</v>
      </c>
      <c r="L280" s="9">
        <f t="shared" si="591"/>
        <v>4.2345659625129877E-3</v>
      </c>
      <c r="M280" s="9">
        <f t="shared" si="591"/>
        <v>4.23456469421272E-3</v>
      </c>
      <c r="N280" s="9">
        <f t="shared" si="591"/>
        <v>4.2345633564557159E-3</v>
      </c>
      <c r="O280" s="9">
        <f t="shared" si="591"/>
        <v>4.2345619455755176E-3</v>
      </c>
      <c r="P280" s="9">
        <f t="shared" si="591"/>
        <v>4.2345604577178489E-3</v>
      </c>
      <c r="Q280" s="9">
        <f t="shared" si="591"/>
        <v>4.2345588888361603E-3</v>
      </c>
      <c r="R280" s="9">
        <f t="shared" si="591"/>
        <v>4.2345572346771821E-3</v>
      </c>
      <c r="S280" s="9">
        <f t="shared" si="591"/>
        <v>4.234555490775462E-3</v>
      </c>
      <c r="T280" s="9">
        <f t="shared" si="591"/>
        <v>4.2345536524400129E-3</v>
      </c>
      <c r="U280" s="9">
        <f t="shared" si="591"/>
        <v>4.2345517147445826E-3</v>
      </c>
      <c r="V280" s="9">
        <f t="shared" si="591"/>
        <v>4.2345496725165813E-3</v>
      </c>
      <c r="W280" s="9">
        <f t="shared" si="591"/>
        <v>4.2345475203253687E-3</v>
      </c>
      <c r="X280" s="9">
        <f t="shared" si="591"/>
        <v>4.2345452524694526E-3</v>
      </c>
      <c r="Y280" s="9">
        <f t="shared" si="591"/>
        <v>4.2345428629632651E-3</v>
      </c>
      <c r="Z280" s="9">
        <f t="shared" si="591"/>
        <v>4.2345403455258182E-3</v>
      </c>
      <c r="AA280" s="9">
        <f t="shared" si="591"/>
        <v>4.2345376935645947E-3</v>
      </c>
      <c r="AB280" s="9">
        <f t="shared" si="591"/>
        <v>4.2345349001608858E-3</v>
      </c>
      <c r="AC280" s="9">
        <f t="shared" si="591"/>
        <v>4.234531958054906E-3</v>
      </c>
      <c r="AD280" s="9">
        <f t="shared" si="591"/>
        <v>4.2345288596317976E-3</v>
      </c>
      <c r="AE280" s="9">
        <f t="shared" si="591"/>
        <v>4.2345255969002049E-3</v>
      </c>
      <c r="AF280" s="9">
        <f t="shared" si="591"/>
        <v>4.2345221614805677E-3</v>
      </c>
      <c r="AG280" s="9">
        <f t="shared" si="591"/>
        <v>4.2345185445820423E-3</v>
      </c>
      <c r="AH280" s="9">
        <f t="shared" si="591"/>
        <v>4.2345147369862177E-3</v>
      </c>
      <c r="AI280" s="9">
        <f t="shared" si="591"/>
        <v>4.234510729025958E-3</v>
      </c>
      <c r="AJ280" s="9">
        <f t="shared" si="591"/>
        <v>4.2345065105658421E-3</v>
      </c>
      <c r="AK280" s="9">
        <f t="shared" si="591"/>
        <v>4.2345020709785896E-3</v>
      </c>
      <c r="AL280" s="9">
        <f t="shared" si="591"/>
        <v>4.2344973991255168E-3</v>
      </c>
      <c r="AM280" s="9">
        <f t="shared" si="591"/>
        <v>4.2344924833293655E-3</v>
      </c>
      <c r="AN280" s="9">
        <f t="shared" si="591"/>
        <v>4.2344873113523956E-3</v>
      </c>
      <c r="AO280" s="9">
        <f t="shared" si="591"/>
        <v>4.2344818703696835E-3</v>
      </c>
      <c r="AP280" s="9">
        <f t="shared" si="591"/>
        <v>4.2344761469428243E-3</v>
      </c>
      <c r="AQ280" s="9">
        <f t="shared" si="591"/>
        <v>4.2344701269910407E-3</v>
      </c>
      <c r="AR280" s="9">
        <f t="shared" si="591"/>
        <v>4.2344637957636936E-3</v>
      </c>
      <c r="AS280" s="9">
        <f t="shared" si="591"/>
        <v>4.2344571378074109E-3</v>
      </c>
      <c r="AT280" s="9">
        <f t="shared" si="591"/>
        <v>4.2344501369382054E-3</v>
      </c>
      <c r="AU280" s="9">
        <f t="shared" si="591"/>
        <v>4.2344427762042326E-3</v>
      </c>
      <c r="AV280" s="9">
        <f t="shared" si="591"/>
        <v>4.2344350378543264E-3</v>
      </c>
      <c r="AW280" s="9">
        <f t="shared" si="591"/>
        <v>4.2344269033021869E-3</v>
      </c>
      <c r="AX280" s="9">
        <f t="shared" si="591"/>
        <v>4.2344183530868447E-3</v>
      </c>
      <c r="AY280" s="9">
        <f t="shared" si="591"/>
        <v>4.234409366835795E-3</v>
      </c>
      <c r="AZ280" s="9">
        <f t="shared" si="591"/>
        <v>4.2343999232233335E-3</v>
      </c>
      <c r="BA280" s="9">
        <f t="shared" si="591"/>
        <v>4.2343899999293623E-3</v>
      </c>
      <c r="BB280" s="9">
        <f t="shared" si="591"/>
        <v>4.2343795735943308E-3</v>
      </c>
      <c r="BC280" s="9">
        <f t="shared" si="591"/>
        <v>4.2343686197739046E-3</v>
      </c>
      <c r="BD280" s="9">
        <f t="shared" si="591"/>
        <v>4.2343571128916147E-3</v>
      </c>
      <c r="BE280" s="9">
        <f t="shared" si="591"/>
        <v>4.2343450261882326E-3</v>
      </c>
      <c r="BF280" s="9">
        <f t="shared" si="591"/>
        <v>4.2343323316702949E-3</v>
      </c>
      <c r="BG280" s="9">
        <f t="shared" si="591"/>
        <v>4.234319000058509E-3</v>
      </c>
      <c r="BH280" s="9">
        <f t="shared" si="591"/>
        <v>4.2343050007279193E-3</v>
      </c>
      <c r="BI280" s="9">
        <f t="shared" si="591"/>
        <v>4.2342903016515032E-3</v>
      </c>
      <c r="BJ280" s="9">
        <f t="shared" si="591"/>
        <v>4.2342748693410207E-3</v>
      </c>
      <c r="BK280" s="9">
        <f t="shared" si="591"/>
        <v>4.2342586687805842E-3</v>
      </c>
      <c r="BL280" s="9">
        <f t="shared" si="591"/>
        <v>4.2342416633638531E-3</v>
      </c>
      <c r="BM280" s="9">
        <f t="shared" si="591"/>
        <v>4.2342238148239961E-3</v>
      </c>
      <c r="BN280" s="9">
        <f t="shared" si="591"/>
        <v>4.2342050831620627E-3</v>
      </c>
      <c r="BO280" s="9">
        <f t="shared" si="591"/>
        <v>4.2341854265767398E-3</v>
      </c>
      <c r="BP280" s="9">
        <f t="shared" si="590"/>
        <v>4.2341648013820019E-3</v>
      </c>
      <c r="BQ280" s="9">
        <f t="shared" si="590"/>
        <v>4.2341431619319896E-3</v>
      </c>
      <c r="BR280" s="9">
        <f t="shared" si="590"/>
        <v>4.2341204605343997E-3</v>
      </c>
      <c r="BS280" s="9">
        <f t="shared" si="590"/>
        <v>4.2340966473669618E-3</v>
      </c>
      <c r="BT280" s="9">
        <f t="shared" si="590"/>
        <v>4.2340716703854276E-3</v>
      </c>
      <c r="BU280" s="9">
        <f t="shared" si="590"/>
        <v>4.2340454752313487E-3</v>
      </c>
      <c r="BV280" s="9">
        <f t="shared" si="590"/>
        <v>4.2340180051346349E-3</v>
      </c>
      <c r="BW280" s="9">
        <f t="shared" si="590"/>
        <v>4.2339892008134289E-3</v>
      </c>
      <c r="BX280" s="9">
        <f t="shared" si="590"/>
        <v>4.2339590003687491E-3</v>
      </c>
      <c r="BY280" s="9">
        <f t="shared" si="590"/>
        <v>4.2339273391753191E-3</v>
      </c>
      <c r="BZ280" s="9">
        <f t="shared" si="590"/>
        <v>4.2338941497704263E-3</v>
      </c>
      <c r="CA280" s="9">
        <f t="shared" si="590"/>
        <v>4.2338593617350928E-3</v>
      </c>
      <c r="CB280" s="9">
        <f t="shared" si="590"/>
        <v>4.2338229015723115E-3</v>
      </c>
      <c r="CC280" s="9">
        <f t="shared" si="590"/>
        <v>4.2337846925820013E-3</v>
      </c>
      <c r="CD280" s="9">
        <f t="shared" si="590"/>
        <v>4.2337446547273255E-3</v>
      </c>
      <c r="CE280" s="9">
        <f t="shared" si="590"/>
        <v>4.2337027045003866E-3</v>
      </c>
      <c r="CF280" s="9">
        <f t="shared" si="590"/>
        <v>4.233658754780812E-3</v>
      </c>
      <c r="CG280" s="9">
        <f t="shared" si="590"/>
        <v>4.2336127146871821E-3</v>
      </c>
      <c r="CH280" s="9">
        <f t="shared" si="590"/>
        <v>4.2335644894270818E-3</v>
      </c>
      <c r="CI280" s="9">
        <f t="shared" si="590"/>
        <v>4.2335139801371819E-3</v>
      </c>
      <c r="CJ280" s="9">
        <f t="shared" si="590"/>
        <v>4.2334610837199893E-3</v>
      </c>
      <c r="CK280" s="9">
        <f t="shared" si="590"/>
        <v>4.2334056926739659E-3</v>
      </c>
      <c r="CL280" s="9">
        <f t="shared" si="590"/>
        <v>4.2333476949166166E-3</v>
      </c>
      <c r="CM280" s="9">
        <f t="shared" si="590"/>
        <v>4.2332869736034966E-3</v>
      </c>
      <c r="CN280" s="9">
        <f t="shared" si="590"/>
        <v>4.2332234069357667E-3</v>
      </c>
      <c r="CO280" s="9">
        <f t="shared" si="590"/>
        <v>4.2331568679654418E-3</v>
      </c>
      <c r="CP280" s="9">
        <f t="shared" si="590"/>
        <v>4.2330872243903361E-3</v>
      </c>
      <c r="CQ280" s="9">
        <f t="shared" si="590"/>
        <v>4.2330143383447535E-3</v>
      </c>
      <c r="CR280" s="9">
        <f t="shared" si="590"/>
        <v>4.2329380661788015E-3</v>
      </c>
      <c r="CS280" s="9">
        <f t="shared" si="590"/>
        <v>4.232858258232209E-3</v>
      </c>
      <c r="CT280" s="9">
        <f t="shared" si="590"/>
        <v>4.2327747585992519E-3</v>
      </c>
      <c r="CU280" s="9">
        <f t="shared" si="590"/>
        <v>4.2326874048847184E-3</v>
      </c>
      <c r="CV280" s="9">
        <f t="shared" si="590"/>
        <v>4.2325960279526514E-3</v>
      </c>
      <c r="CW280" s="9">
        <f t="shared" si="590"/>
        <v>4.2325004516647865E-3</v>
      </c>
      <c r="CX280" s="9">
        <f t="shared" si="590"/>
        <v>4.2324004926083628E-3</v>
      </c>
      <c r="CY280" s="9">
        <f t="shared" si="592"/>
        <v>4.2322959598181577E-3</v>
      </c>
      <c r="CZ280" s="9">
        <f t="shared" si="592"/>
        <v>4.2321866544860719E-3</v>
      </c>
      <c r="DA280" s="9">
        <f t="shared" si="592"/>
        <v>4.2320723696596509E-3</v>
      </c>
      <c r="DB280" s="9">
        <f t="shared" si="592"/>
        <v>4.2319528899308076E-3</v>
      </c>
      <c r="DC280" s="9">
        <f t="shared" si="592"/>
        <v>4.2318279911172912E-3</v>
      </c>
      <c r="DD280" s="9">
        <f t="shared" si="592"/>
        <v>4.2316974399262746E-3</v>
      </c>
      <c r="DE280" s="9">
        <f t="shared" si="592"/>
        <v>4.2315609936109336E-3</v>
      </c>
      <c r="DF280" s="9">
        <f t="shared" si="592"/>
        <v>4.2314183996148315E-3</v>
      </c>
      <c r="DG280" s="9">
        <f t="shared" si="592"/>
        <v>4.2312693952021498E-3</v>
      </c>
      <c r="DH280" s="9">
        <f t="shared" si="592"/>
        <v>4.2311137070782526E-3</v>
      </c>
      <c r="DI280" s="9">
        <f t="shared" si="592"/>
        <v>4.2309510509919634E-3</v>
      </c>
      <c r="DJ280" s="9">
        <f t="shared" si="592"/>
        <v>4.2307811313303453E-3</v>
      </c>
      <c r="DK280" s="9">
        <f t="shared" si="592"/>
        <v>4.2306036406976532E-3</v>
      </c>
      <c r="DL280" s="9">
        <f t="shared" si="592"/>
        <v>4.230418259476152E-3</v>
      </c>
      <c r="DM280" s="9">
        <f t="shared" si="592"/>
        <v>4.2302246553783222E-3</v>
      </c>
      <c r="DN280" s="9">
        <f t="shared" si="592"/>
        <v>4.2300224829801142E-3</v>
      </c>
      <c r="DO280" s="9">
        <f t="shared" si="592"/>
        <v>4.2298113832404585E-3</v>
      </c>
      <c r="DP280" s="9">
        <f t="shared" si="592"/>
        <v>4.2295909830025466E-3</v>
      </c>
      <c r="DQ280" s="9">
        <f t="shared" si="592"/>
        <v>4.2293608944805267E-3</v>
      </c>
      <c r="DR280" s="9">
        <f t="shared" si="592"/>
        <v>4.2291207147292136E-3</v>
      </c>
      <c r="DS280" s="9">
        <f t="shared" si="592"/>
        <v>4.2288700250962029E-3</v>
      </c>
      <c r="DT280" s="9">
        <f t="shared" si="592"/>
        <v>4.228608390653873E-3</v>
      </c>
      <c r="DU280" s="9">
        <f t="shared" si="592"/>
        <v>4.2283353596167935E-3</v>
      </c>
      <c r="DV280" s="9">
        <f t="shared" si="592"/>
        <v>4.228050462736911E-3</v>
      </c>
      <c r="DW280" s="9">
        <f t="shared" si="592"/>
        <v>4.2277532126800575E-3</v>
      </c>
      <c r="DX280" s="9">
        <f t="shared" si="592"/>
        <v>4.2274431033836419E-3</v>
      </c>
      <c r="DY280" s="9">
        <f t="shared" si="592"/>
        <v>4.2271196093917399E-3</v>
      </c>
      <c r="DZ280" s="9">
        <f t="shared" si="592"/>
        <v>4.2267821851699628E-3</v>
      </c>
      <c r="EA280" s="9">
        <f t="shared" si="592"/>
        <v>4.2264302643997224E-3</v>
      </c>
      <c r="EB280" s="9">
        <f t="shared" si="592"/>
        <v>4.2260632592470218E-3</v>
      </c>
      <c r="EC280" s="9">
        <f t="shared" si="592"/>
        <v>4.2256805596110085E-3</v>
      </c>
      <c r="ED280" s="9">
        <f t="shared" si="592"/>
        <v>4.2252815323472618E-3</v>
      </c>
      <c r="EE280" s="9">
        <f t="shared" si="592"/>
        <v>4.2248655204682357E-3</v>
      </c>
      <c r="EF280" s="9">
        <f t="shared" si="592"/>
        <v>4.2244318423170424E-3</v>
      </c>
      <c r="EG280" s="9">
        <f t="shared" si="592"/>
        <v>4.223979790715972E-3</v>
      </c>
      <c r="EH280" s="9">
        <f t="shared" si="592"/>
        <v>4.2235086320918944E-3</v>
      </c>
      <c r="EI280" s="9">
        <f t="shared" si="592"/>
        <v>4.223017605568054E-3</v>
      </c>
      <c r="EJ280" s="9">
        <f t="shared" si="592"/>
        <v>4.2225059220347182E-3</v>
      </c>
      <c r="EK280" s="9">
        <f t="shared" si="592"/>
        <v>4.2219727631884786E-3</v>
      </c>
      <c r="EL280" s="9">
        <f t="shared" si="592"/>
        <v>4.2214172805412776E-3</v>
      </c>
      <c r="EM280" s="9">
        <f t="shared" si="592"/>
        <v>4.2208385944027113E-3</v>
      </c>
      <c r="EN280" s="9">
        <f t="shared" si="592"/>
        <v>4.2202357928287516E-3</v>
      </c>
      <c r="EO280" s="9">
        <f t="shared" si="592"/>
        <v>4.2196079305399344E-3</v>
      </c>
      <c r="EP280" s="9">
        <f t="shared" si="592"/>
        <v>4.2189540278080714E-3</v>
      </c>
      <c r="EQ280" s="9">
        <f t="shared" si="592"/>
        <v>4.2182730693083948E-3</v>
      </c>
      <c r="ER280" s="9">
        <f t="shared" si="592"/>
        <v>4.2175640029399617E-3</v>
      </c>
      <c r="ES280" s="9">
        <f t="shared" si="592"/>
        <v>4.2168257386090294E-3</v>
      </c>
      <c r="ET280" s="9">
        <f t="shared" si="592"/>
        <v>4.2160571469785513E-3</v>
      </c>
      <c r="EU280" s="9">
        <f t="shared" si="592"/>
        <v>4.2152570581788654E-3</v>
      </c>
      <c r="EV280" s="9">
        <f t="shared" si="592"/>
        <v>4.2144242604847454E-3</v>
      </c>
      <c r="EW280" s="9">
        <f t="shared" si="592"/>
        <v>4.2135574989517234E-3</v>
      </c>
      <c r="EX280" s="9">
        <f t="shared" si="592"/>
        <v>4.2126554740117761E-3</v>
      </c>
      <c r="EY280" s="9">
        <f t="shared" si="592"/>
        <v>4.2117168400337872E-3</v>
      </c>
      <c r="EZ280" s="9">
        <f t="shared" si="592"/>
        <v>4.2107402038371357E-3</v>
      </c>
      <c r="FA280" s="9">
        <f t="shared" si="592"/>
        <v>4.2097241231687805E-3</v>
      </c>
      <c r="FB280" s="9">
        <f t="shared" si="592"/>
        <v>4.2086671051317984E-3</v>
      </c>
      <c r="FC280" s="9">
        <f t="shared" si="592"/>
        <v>4.2075676045752446E-3</v>
      </c>
      <c r="FD280" s="9">
        <f t="shared" si="592"/>
        <v>4.2064240224366257E-3</v>
      </c>
      <c r="FE280" s="9">
        <f t="shared" si="592"/>
        <v>4.2052347040365421E-3</v>
      </c>
      <c r="FF280" s="9">
        <f t="shared" si="592"/>
        <v>4.2039979373299863E-3</v>
      </c>
      <c r="FG280" s="9">
        <f t="shared" si="592"/>
        <v>4.2027119511064545E-3</v>
      </c>
      <c r="FH280" s="9">
        <f t="shared" si="592"/>
        <v>4.2013749131437688E-3</v>
      </c>
      <c r="FI280" s="9">
        <f t="shared" si="592"/>
        <v>4.1999849283082874E-3</v>
      </c>
      <c r="FJ280" s="9">
        <f t="shared" si="592"/>
        <v>4.1985400366068093E-3</v>
      </c>
      <c r="FK280" s="9">
        <f t="shared" ref="FK280:HV283" si="594">NORMDIST($B280,0,1,0)-$B280*(1-NORMDIST($B280,0,1,1))-(NORMDIST($B280+FK$4,0,1,0)-($B280+FK$4)*(1-NORMDIST($B280+FK$4,0,1,1)))</f>
        <v>4.1970382111845379E-3</v>
      </c>
      <c r="FL280" s="9">
        <f t="shared" si="594"/>
        <v>4.1954773562692081E-3</v>
      </c>
      <c r="FM280" s="9">
        <f t="shared" si="594"/>
        <v>4.1938553050623103E-3</v>
      </c>
      <c r="FN280" s="9">
        <f t="shared" si="594"/>
        <v>4.1921698175719536E-3</v>
      </c>
      <c r="FO280" s="9">
        <f t="shared" si="594"/>
        <v>4.1904185783896205E-3</v>
      </c>
      <c r="FP280" s="9">
        <f t="shared" si="594"/>
        <v>4.1885991944102616E-3</v>
      </c>
      <c r="FQ280" s="9">
        <f t="shared" si="594"/>
        <v>4.1867091924921015E-3</v>
      </c>
      <c r="FR280" s="9">
        <f t="shared" si="594"/>
        <v>4.1847460170530409E-3</v>
      </c>
      <c r="FS280" s="9">
        <f t="shared" si="594"/>
        <v>4.1827070276100253E-3</v>
      </c>
      <c r="FT280" s="9">
        <f t="shared" si="594"/>
        <v>4.1805894962517222E-3</v>
      </c>
      <c r="FU280" s="9">
        <f t="shared" si="594"/>
        <v>4.1783906050479333E-3</v>
      </c>
      <c r="FV280" s="9">
        <f t="shared" si="594"/>
        <v>4.1761074433945035E-3</v>
      </c>
      <c r="FW280" s="9">
        <f t="shared" si="594"/>
        <v>4.173737005290298E-3</v>
      </c>
      <c r="FX280" s="9">
        <f t="shared" si="594"/>
        <v>4.1712761865448818E-3</v>
      </c>
      <c r="FY280" s="9">
        <f t="shared" si="594"/>
        <v>4.168721781919545E-3</v>
      </c>
      <c r="FZ280" s="9">
        <f t="shared" si="594"/>
        <v>4.1660704821954815E-3</v>
      </c>
      <c r="GA280" s="9">
        <f t="shared" si="594"/>
        <v>4.1633188711704856E-3</v>
      </c>
      <c r="GB280" s="9">
        <f t="shared" si="594"/>
        <v>4.1604634225825433E-3</v>
      </c>
      <c r="GC280" s="9">
        <f t="shared" si="594"/>
        <v>4.1575004969581072E-3</v>
      </c>
      <c r="GD280" s="9">
        <f t="shared" si="594"/>
        <v>4.1544263383852705E-3</v>
      </c>
      <c r="GE280" s="9">
        <f t="shared" si="594"/>
        <v>4.1512370712084301E-3</v>
      </c>
      <c r="GF280" s="9">
        <f t="shared" si="594"/>
        <v>4.147928696644273E-3</v>
      </c>
      <c r="GG280" s="9">
        <f t="shared" si="594"/>
        <v>4.1444970893197951E-3</v>
      </c>
      <c r="GH280" s="9">
        <f t="shared" si="594"/>
        <v>4.1409379937250119E-3</v>
      </c>
      <c r="GI280" s="9">
        <f t="shared" si="594"/>
        <v>4.1372470205852481E-3</v>
      </c>
      <c r="GJ280" s="9">
        <f t="shared" si="594"/>
        <v>4.1334196431501938E-3</v>
      </c>
      <c r="GK280" s="9">
        <f t="shared" si="594"/>
        <v>4.1294511933938124E-3</v>
      </c>
      <c r="GL280" s="9">
        <f t="shared" si="594"/>
        <v>4.1253368581298522E-3</v>
      </c>
      <c r="GM280" s="9">
        <f t="shared" si="594"/>
        <v>4.1210716750393391E-3</v>
      </c>
      <c r="GN280" s="9">
        <f t="shared" si="594"/>
        <v>4.116650528604892E-3</v>
      </c>
      <c r="GO280" s="9">
        <f t="shared" si="594"/>
        <v>4.1120681459572931E-3</v>
      </c>
      <c r="GP280" s="9">
        <f t="shared" si="594"/>
        <v>4.1073190926289209E-3</v>
      </c>
      <c r="GQ280" s="9">
        <f t="shared" si="594"/>
        <v>4.1023977682092833E-3</v>
      </c>
      <c r="GR280" s="9">
        <f t="shared" si="594"/>
        <v>4.0972984019107444E-3</v>
      </c>
      <c r="GS280" s="9">
        <f t="shared" si="594"/>
        <v>4.0920150480329154E-3</v>
      </c>
      <c r="GT280" s="9">
        <f t="shared" si="594"/>
        <v>4.0865415813317934E-3</v>
      </c>
      <c r="GU280" s="9">
        <f t="shared" si="594"/>
        <v>4.0808716922864294E-3</v>
      </c>
      <c r="GV280" s="9">
        <f t="shared" si="594"/>
        <v>4.0749988822654515E-3</v>
      </c>
      <c r="GW280" s="9">
        <f t="shared" si="594"/>
        <v>4.0689164585945067E-3</v>
      </c>
      <c r="GX280" s="9">
        <f t="shared" si="594"/>
        <v>4.0626175295127914E-3</v>
      </c>
      <c r="GY280" s="9">
        <f t="shared" si="594"/>
        <v>4.0560949990319402E-3</v>
      </c>
      <c r="GZ280" s="9">
        <f t="shared" si="594"/>
        <v>4.0493415616818604E-3</v>
      </c>
      <c r="HA280" s="9">
        <f t="shared" si="594"/>
        <v>4.0423496971539394E-3</v>
      </c>
      <c r="HB280" s="9">
        <f t="shared" si="594"/>
        <v>4.0351116648308719E-3</v>
      </c>
      <c r="HC280" s="9">
        <f t="shared" si="594"/>
        <v>4.0276194982082156E-3</v>
      </c>
      <c r="HD280" s="9">
        <f t="shared" si="594"/>
        <v>4.0198649992020438E-3</v>
      </c>
      <c r="HE280" s="9">
        <f t="shared" si="594"/>
        <v>4.0118397323467567E-3</v>
      </c>
      <c r="HF280" s="9">
        <f t="shared" si="594"/>
        <v>4.0035350188727097E-3</v>
      </c>
      <c r="HG280" s="9">
        <f t="shared" si="594"/>
        <v>3.994941930674737E-3</v>
      </c>
      <c r="HH280" s="9">
        <f t="shared" si="594"/>
        <v>3.9860512841569436E-3</v>
      </c>
      <c r="HI280" s="9">
        <f t="shared" si="594"/>
        <v>3.9768536339646714E-3</v>
      </c>
      <c r="HJ280" s="9">
        <f t="shared" si="594"/>
        <v>3.9673392665930431E-3</v>
      </c>
      <c r="HK280" s="9">
        <f t="shared" si="594"/>
        <v>3.9574981938758367E-3</v>
      </c>
      <c r="HL280" s="9">
        <f t="shared" si="594"/>
        <v>3.9473201463537666E-3</v>
      </c>
      <c r="HM280" s="9">
        <f t="shared" si="594"/>
        <v>3.9367945665179128E-3</v>
      </c>
      <c r="HN280" s="9">
        <f t="shared" si="594"/>
        <v>3.9259106019293435E-3</v>
      </c>
      <c r="HO280" s="9">
        <f t="shared" si="594"/>
        <v>3.9146570982136865E-3</v>
      </c>
      <c r="HP280" s="9">
        <f t="shared" si="594"/>
        <v>3.9030225919286354E-3</v>
      </c>
      <c r="HQ280" s="9">
        <f t="shared" si="594"/>
        <v>3.8909953033062351E-3</v>
      </c>
      <c r="HR280" s="9">
        <f t="shared" si="594"/>
        <v>3.8785631288625077E-3</v>
      </c>
      <c r="HS280" s="9">
        <f t="shared" si="594"/>
        <v>3.8657136338816466E-3</v>
      </c>
      <c r="HT280" s="9">
        <f t="shared" si="594"/>
        <v>3.8524340447684624E-3</v>
      </c>
      <c r="HU280" s="9">
        <f t="shared" si="594"/>
        <v>3.8387112412677019E-3</v>
      </c>
      <c r="HV280" s="9">
        <f t="shared" si="594"/>
        <v>3.8245317485553383E-3</v>
      </c>
      <c r="HW280" s="9">
        <f t="shared" si="593"/>
        <v>3.8098817291925338E-3</v>
      </c>
      <c r="HX280" s="9">
        <f t="shared" si="593"/>
        <v>3.7947469749485185E-3</v>
      </c>
      <c r="HY280" s="9">
        <f t="shared" si="593"/>
        <v>3.7791128984886206E-3</v>
      </c>
      <c r="HZ280" s="9">
        <f t="shared" si="593"/>
        <v>3.7629645249265221E-3</v>
      </c>
      <c r="IA280" s="9">
        <f t="shared" si="593"/>
        <v>3.7462864832420112E-3</v>
      </c>
      <c r="IB280" s="9">
        <f t="shared" si="593"/>
        <v>3.7290629975593346E-3</v>
      </c>
      <c r="IC280" s="9">
        <f t="shared" si="593"/>
        <v>3.7112778782932504E-3</v>
      </c>
      <c r="ID280" s="9">
        <f t="shared" si="593"/>
        <v>3.6929145131540907E-3</v>
      </c>
      <c r="IE280" s="9">
        <f t="shared" si="593"/>
        <v>3.6739558580152392E-3</v>
      </c>
      <c r="IF280" s="9">
        <f t="shared" si="593"/>
        <v>3.654384427645996E-3</v>
      </c>
      <c r="IG280" s="9">
        <f t="shared" si="593"/>
        <v>3.6341822862999791E-3</v>
      </c>
      <c r="IH280" s="9">
        <f t="shared" si="593"/>
        <v>3.6133310381706403E-3</v>
      </c>
      <c r="II280" s="9">
        <f t="shared" si="593"/>
        <v>3.5918118177048703E-3</v>
      </c>
      <c r="IJ280" s="9">
        <f t="shared" si="593"/>
        <v>3.5696052797770479E-3</v>
      </c>
      <c r="IK280" s="9">
        <f t="shared" si="593"/>
        <v>3.5466915897251561E-3</v>
      </c>
      <c r="IL280" s="9">
        <f t="shared" si="593"/>
        <v>3.5230504132492341E-3</v>
      </c>
      <c r="IM280" s="9">
        <f t="shared" si="593"/>
        <v>3.4986609061671108E-3</v>
      </c>
      <c r="IN280" s="9">
        <f t="shared" si="593"/>
        <v>3.4735017040344639E-3</v>
      </c>
      <c r="IO280" s="9">
        <f t="shared" si="593"/>
        <v>3.4475509116251328E-3</v>
      </c>
      <c r="IP280" s="9">
        <f t="shared" si="593"/>
        <v>3.4207860922727071E-3</v>
      </c>
      <c r="IQ280" s="9">
        <f t="shared" si="593"/>
        <v>3.3931842570756087E-3</v>
      </c>
      <c r="IR280" s="9">
        <f t="shared" si="593"/>
        <v>3.3647218539632952E-3</v>
      </c>
      <c r="IS280" s="9">
        <f t="shared" si="593"/>
        <v>3.3353747566253443E-3</v>
      </c>
      <c r="IT280" s="9">
        <f t="shared" si="593"/>
        <v>3.3051182533063526E-3</v>
      </c>
      <c r="IU280" s="9">
        <f t="shared" si="593"/>
        <v>3.2739270354632949E-3</v>
      </c>
      <c r="IV280" s="9">
        <f t="shared" si="593"/>
        <v>3.2417751862893664E-3</v>
      </c>
      <c r="IW280" s="9">
        <f t="shared" si="593"/>
        <v>3.2086361691027795E-3</v>
      </c>
      <c r="IX280" s="9">
        <f t="shared" si="593"/>
        <v>3.1744828156034521E-3</v>
      </c>
      <c r="IY280" s="9">
        <f t="shared" si="593"/>
        <v>3.1392873139992998E-3</v>
      </c>
      <c r="IZ280" s="9">
        <f t="shared" si="593"/>
        <v>3.1030211969996068E-3</v>
      </c>
      <c r="JA280" s="9">
        <f t="shared" si="593"/>
        <v>3.0656553296802714E-3</v>
      </c>
      <c r="JB280" s="9">
        <f t="shared" si="593"/>
        <v>3.0271598972222667E-3</v>
      </c>
      <c r="JC280" s="9">
        <f t="shared" si="593"/>
        <v>2.9875043925205562E-3</v>
      </c>
      <c r="JD280" s="9">
        <f t="shared" si="593"/>
        <v>2.9466576036735071E-3</v>
      </c>
      <c r="JE280" s="9">
        <f t="shared" si="593"/>
        <v>2.9045876013432375E-3</v>
      </c>
      <c r="JF280" s="9">
        <f t="shared" si="593"/>
        <v>2.8612617259989766E-3</v>
      </c>
      <c r="JG280" s="9">
        <f t="shared" si="593"/>
        <v>2.8166465750398256E-3</v>
      </c>
      <c r="JH280" s="9">
        <f t="shared" si="593"/>
        <v>2.7707079897996353E-3</v>
      </c>
      <c r="JI280" s="9">
        <f t="shared" si="593"/>
        <v>2.72341104243746E-3</v>
      </c>
      <c r="JJ280" s="9">
        <f t="shared" si="593"/>
        <v>2.6747200227148372E-3</v>
      </c>
      <c r="JK280" s="9">
        <f t="shared" si="593"/>
        <v>2.6245984246633328E-3</v>
      </c>
      <c r="JL280" s="9">
        <f t="shared" si="593"/>
        <v>2.5730089331416645E-3</v>
      </c>
      <c r="JM280" s="9">
        <f t="shared" si="593"/>
        <v>2.5199134102913742E-3</v>
      </c>
      <c r="JN280" s="9">
        <f t="shared" si="593"/>
        <v>2.4652728818853123E-3</v>
      </c>
      <c r="JO280" s="9">
        <f t="shared" si="593"/>
        <v>2.4090475235812817E-3</v>
      </c>
      <c r="JP280" s="9">
        <f t="shared" si="593"/>
        <v>2.3511966470733808E-3</v>
      </c>
      <c r="JQ280" s="9">
        <f t="shared" si="593"/>
        <v>2.2916786861554381E-3</v>
      </c>
      <c r="JR280" s="9">
        <f t="shared" si="593"/>
        <v>2.2304511826881646E-3</v>
      </c>
      <c r="JS280" s="9">
        <f t="shared" si="593"/>
        <v>2.1674707724854067E-3</v>
      </c>
      <c r="JT280" s="9">
        <f t="shared" si="593"/>
        <v>2.1026931711105694E-3</v>
      </c>
      <c r="JU280" s="9">
        <f t="shared" si="593"/>
        <v>2.0360731595977753E-3</v>
      </c>
      <c r="JV280" s="9">
        <f t="shared" si="593"/>
        <v>1.9675645700953474E-3</v>
      </c>
      <c r="JW280" s="9">
        <f t="shared" si="593"/>
        <v>1.8971202714363027E-3</v>
      </c>
      <c r="JX280" s="9">
        <f t="shared" si="593"/>
        <v>1.824692154640678E-3</v>
      </c>
      <c r="JY280" s="9">
        <f t="shared" si="593"/>
        <v>1.7502311183558474E-3</v>
      </c>
      <c r="JZ280" s="9">
        <f t="shared" si="593"/>
        <v>1.6736870542336697E-3</v>
      </c>
      <c r="KA280" s="9">
        <f t="shared" si="593"/>
        <v>1.5950088322556205E-3</v>
      </c>
      <c r="KB280" s="9">
        <f t="shared" si="593"/>
        <v>1.5141442860044825E-3</v>
      </c>
      <c r="KC280" s="9">
        <f t="shared" si="593"/>
        <v>1.4310401978922908E-3</v>
      </c>
      <c r="KD280" s="9">
        <f t="shared" si="593"/>
        <v>1.3456422843445975E-3</v>
      </c>
      <c r="KE280" s="9">
        <f t="shared" si="593"/>
        <v>1.2578951809518631E-3</v>
      </c>
      <c r="KF280" s="9">
        <f t="shared" si="593"/>
        <v>1.1677424275857891E-3</v>
      </c>
      <c r="KG280" s="9">
        <f t="shared" si="593"/>
        <v>1.0751264534928952E-3</v>
      </c>
      <c r="KH280" s="9">
        <f t="shared" si="574"/>
        <v>9.7998856236759455E-4</v>
      </c>
      <c r="KI280" s="9">
        <f t="shared" si="574"/>
        <v>8.8226891740766228E-4</v>
      </c>
      <c r="KJ280" s="9">
        <f t="shared" si="574"/>
        <v>7.819065263647354E-4</v>
      </c>
      <c r="KK280" s="9">
        <f t="shared" si="574"/>
        <v>6.7883922658730847E-4</v>
      </c>
      <c r="KL280" s="9">
        <f t="shared" si="574"/>
        <v>5.7300367007009564E-4</v>
      </c>
      <c r="KM280" s="9">
        <f t="shared" si="574"/>
        <v>4.6433530850938792E-4</v>
      </c>
      <c r="KN280" s="9">
        <f t="shared" si="574"/>
        <v>3.5276837837597622E-4</v>
      </c>
      <c r="KO280" s="9">
        <f t="shared" si="574"/>
        <v>2.3823588600629941E-4</v>
      </c>
      <c r="KP280" s="9">
        <f t="shared" si="574"/>
        <v>1.2066959272495972E-4</v>
      </c>
    </row>
    <row r="281" spans="2:302" x14ac:dyDescent="0.25">
      <c r="B281" s="5">
        <f t="shared" si="567"/>
        <v>2.2400000000000588</v>
      </c>
      <c r="C281" s="9">
        <f t="shared" si="565"/>
        <v>4.3584176590000315E-3</v>
      </c>
      <c r="D281" s="9">
        <f t="shared" si="591"/>
        <v>4.3584168339787319E-3</v>
      </c>
      <c r="E281" s="9">
        <f t="shared" si="591"/>
        <v>4.3584159631006245E-3</v>
      </c>
      <c r="F281" s="9">
        <f t="shared" si="591"/>
        <v>4.3584150439063829E-3</v>
      </c>
      <c r="G281" s="9">
        <f t="shared" si="591"/>
        <v>4.3584140738103369E-3</v>
      </c>
      <c r="H281" s="9">
        <f t="shared" si="591"/>
        <v>4.3584130500919733E-3</v>
      </c>
      <c r="I281" s="9">
        <f t="shared" si="591"/>
        <v>4.3584119698926501E-3</v>
      </c>
      <c r="J281" s="9">
        <f t="shared" si="591"/>
        <v>4.3584108302062467E-3</v>
      </c>
      <c r="K281" s="9">
        <f t="shared" si="591"/>
        <v>4.3584096278732878E-3</v>
      </c>
      <c r="L281" s="9">
        <f t="shared" si="591"/>
        <v>4.35840835957302E-3</v>
      </c>
      <c r="M281" s="9">
        <f t="shared" si="591"/>
        <v>4.3584070218160159E-3</v>
      </c>
      <c r="N281" s="9">
        <f t="shared" si="591"/>
        <v>4.3584056109358177E-3</v>
      </c>
      <c r="O281" s="9">
        <f t="shared" si="591"/>
        <v>4.358404123078149E-3</v>
      </c>
      <c r="P281" s="9">
        <f t="shared" si="591"/>
        <v>4.3584025541964604E-3</v>
      </c>
      <c r="Q281" s="9">
        <f t="shared" si="591"/>
        <v>4.3584009000374822E-3</v>
      </c>
      <c r="R281" s="9">
        <f t="shared" si="591"/>
        <v>4.3583991561357621E-3</v>
      </c>
      <c r="S281" s="9">
        <f t="shared" si="591"/>
        <v>4.3583973178003129E-3</v>
      </c>
      <c r="T281" s="9">
        <f t="shared" si="591"/>
        <v>4.3583953801048826E-3</v>
      </c>
      <c r="U281" s="9">
        <f t="shared" si="591"/>
        <v>4.3583933378768813E-3</v>
      </c>
      <c r="V281" s="9">
        <f t="shared" si="591"/>
        <v>4.3583911856856688E-3</v>
      </c>
      <c r="W281" s="9">
        <f t="shared" si="591"/>
        <v>4.3583889178297527E-3</v>
      </c>
      <c r="X281" s="9">
        <f t="shared" si="591"/>
        <v>4.3583865283235651E-3</v>
      </c>
      <c r="Y281" s="9">
        <f t="shared" si="591"/>
        <v>4.3583840108861183E-3</v>
      </c>
      <c r="Z281" s="9">
        <f t="shared" si="591"/>
        <v>4.3583813589248947E-3</v>
      </c>
      <c r="AA281" s="9">
        <f t="shared" si="591"/>
        <v>4.3583785655211859E-3</v>
      </c>
      <c r="AB281" s="9">
        <f t="shared" si="591"/>
        <v>4.358375623415206E-3</v>
      </c>
      <c r="AC281" s="9">
        <f t="shared" si="591"/>
        <v>4.3583725249920977E-3</v>
      </c>
      <c r="AD281" s="9">
        <f t="shared" si="591"/>
        <v>4.3583692622605049E-3</v>
      </c>
      <c r="AE281" s="9">
        <f t="shared" si="591"/>
        <v>4.3583658268408678E-3</v>
      </c>
      <c r="AF281" s="9">
        <f t="shared" si="591"/>
        <v>4.3583622099423423E-3</v>
      </c>
      <c r="AG281" s="9">
        <f t="shared" si="591"/>
        <v>4.3583584023465178E-3</v>
      </c>
      <c r="AH281" s="9">
        <f t="shared" si="591"/>
        <v>4.3583543943862581E-3</v>
      </c>
      <c r="AI281" s="9">
        <f t="shared" si="591"/>
        <v>4.3583501759261421E-3</v>
      </c>
      <c r="AJ281" s="9">
        <f t="shared" si="591"/>
        <v>4.3583457363388896E-3</v>
      </c>
      <c r="AK281" s="9">
        <f t="shared" si="591"/>
        <v>4.3583410644858168E-3</v>
      </c>
      <c r="AL281" s="9">
        <f t="shared" si="591"/>
        <v>4.3583361486896656E-3</v>
      </c>
      <c r="AM281" s="9">
        <f t="shared" si="591"/>
        <v>4.3583309767126956E-3</v>
      </c>
      <c r="AN281" s="9">
        <f t="shared" si="591"/>
        <v>4.3583255357299835E-3</v>
      </c>
      <c r="AO281" s="9">
        <f t="shared" si="591"/>
        <v>4.3583198123031243E-3</v>
      </c>
      <c r="AP281" s="9">
        <f t="shared" si="591"/>
        <v>4.3583137923513407E-3</v>
      </c>
      <c r="AQ281" s="9">
        <f t="shared" si="591"/>
        <v>4.3583074611239937E-3</v>
      </c>
      <c r="AR281" s="9">
        <f t="shared" si="591"/>
        <v>4.358300803167711E-3</v>
      </c>
      <c r="AS281" s="9">
        <f t="shared" si="591"/>
        <v>4.3582938022985055E-3</v>
      </c>
      <c r="AT281" s="9">
        <f t="shared" si="591"/>
        <v>4.3582864415645326E-3</v>
      </c>
      <c r="AU281" s="9">
        <f t="shared" si="591"/>
        <v>4.3582787032146264E-3</v>
      </c>
      <c r="AV281" s="9">
        <f t="shared" si="591"/>
        <v>4.3582705686624869E-3</v>
      </c>
      <c r="AW281" s="9">
        <f t="shared" si="591"/>
        <v>4.3582620184471448E-3</v>
      </c>
      <c r="AX281" s="9">
        <f t="shared" si="591"/>
        <v>4.358253032196095E-3</v>
      </c>
      <c r="AY281" s="9">
        <f t="shared" si="591"/>
        <v>4.3582435885836336E-3</v>
      </c>
      <c r="AZ281" s="9">
        <f t="shared" si="591"/>
        <v>4.3582336652896623E-3</v>
      </c>
      <c r="BA281" s="9">
        <f t="shared" si="591"/>
        <v>4.3582232389546309E-3</v>
      </c>
      <c r="BB281" s="9">
        <f t="shared" si="591"/>
        <v>4.3582122851342046E-3</v>
      </c>
      <c r="BC281" s="9">
        <f t="shared" si="591"/>
        <v>4.3582007782519147E-3</v>
      </c>
      <c r="BD281" s="9">
        <f t="shared" si="591"/>
        <v>4.3581886915485327E-3</v>
      </c>
      <c r="BE281" s="9">
        <f t="shared" si="591"/>
        <v>4.358175997030595E-3</v>
      </c>
      <c r="BF281" s="9">
        <f t="shared" si="591"/>
        <v>4.3581626654188091E-3</v>
      </c>
      <c r="BG281" s="9">
        <f t="shared" si="591"/>
        <v>4.3581486660882194E-3</v>
      </c>
      <c r="BH281" s="9">
        <f t="shared" si="591"/>
        <v>4.3581339670118032E-3</v>
      </c>
      <c r="BI281" s="9">
        <f t="shared" si="591"/>
        <v>4.3581185347013208E-3</v>
      </c>
      <c r="BJ281" s="9">
        <f t="shared" si="591"/>
        <v>4.3581023341408842E-3</v>
      </c>
      <c r="BK281" s="9">
        <f t="shared" si="591"/>
        <v>4.3580853287241532E-3</v>
      </c>
      <c r="BL281" s="9">
        <f t="shared" si="591"/>
        <v>4.3580674801842962E-3</v>
      </c>
      <c r="BM281" s="9">
        <f t="shared" si="591"/>
        <v>4.3580487485223628E-3</v>
      </c>
      <c r="BN281" s="9">
        <f t="shared" si="591"/>
        <v>4.3580290919370398E-3</v>
      </c>
      <c r="BO281" s="9">
        <f t="shared" si="591"/>
        <v>4.3580084667423019E-3</v>
      </c>
      <c r="BP281" s="9">
        <f t="shared" si="590"/>
        <v>4.3579868272922897E-3</v>
      </c>
      <c r="BQ281" s="9">
        <f t="shared" si="590"/>
        <v>4.3579641258946998E-3</v>
      </c>
      <c r="BR281" s="9">
        <f t="shared" si="590"/>
        <v>4.3579403127272619E-3</v>
      </c>
      <c r="BS281" s="9">
        <f t="shared" si="590"/>
        <v>4.3579153357457276E-3</v>
      </c>
      <c r="BT281" s="9">
        <f t="shared" si="590"/>
        <v>4.3578891405916488E-3</v>
      </c>
      <c r="BU281" s="9">
        <f t="shared" si="590"/>
        <v>4.3578616704949349E-3</v>
      </c>
      <c r="BV281" s="9">
        <f t="shared" si="590"/>
        <v>4.3578328661737289E-3</v>
      </c>
      <c r="BW281" s="9">
        <f t="shared" si="590"/>
        <v>4.3578026657290492E-3</v>
      </c>
      <c r="BX281" s="9">
        <f t="shared" si="590"/>
        <v>4.3577710045356191E-3</v>
      </c>
      <c r="BY281" s="9">
        <f t="shared" si="590"/>
        <v>4.3577378151307264E-3</v>
      </c>
      <c r="BZ281" s="9">
        <f t="shared" si="590"/>
        <v>4.3577030270953929E-3</v>
      </c>
      <c r="CA281" s="9">
        <f t="shared" si="590"/>
        <v>4.3576665669326116E-3</v>
      </c>
      <c r="CB281" s="9">
        <f t="shared" si="590"/>
        <v>4.3576283579423013E-3</v>
      </c>
      <c r="CC281" s="9">
        <f t="shared" si="590"/>
        <v>4.3575883200876256E-3</v>
      </c>
      <c r="CD281" s="9">
        <f t="shared" si="590"/>
        <v>4.3575463698606867E-3</v>
      </c>
      <c r="CE281" s="9">
        <f t="shared" si="590"/>
        <v>4.3575024201411121E-3</v>
      </c>
      <c r="CF281" s="9">
        <f t="shared" si="590"/>
        <v>4.3574563800474822E-3</v>
      </c>
      <c r="CG281" s="9">
        <f t="shared" si="590"/>
        <v>4.3574081547873818E-3</v>
      </c>
      <c r="CH281" s="9">
        <f t="shared" si="590"/>
        <v>4.3573576454974819E-3</v>
      </c>
      <c r="CI281" s="9">
        <f t="shared" si="590"/>
        <v>4.3573047490802893E-3</v>
      </c>
      <c r="CJ281" s="9">
        <f t="shared" si="590"/>
        <v>4.357249358034266E-3</v>
      </c>
      <c r="CK281" s="9">
        <f t="shared" si="590"/>
        <v>4.3571913602769166E-3</v>
      </c>
      <c r="CL281" s="9">
        <f t="shared" si="590"/>
        <v>4.3571306389637967E-3</v>
      </c>
      <c r="CM281" s="9">
        <f t="shared" si="590"/>
        <v>4.3570670722960668E-3</v>
      </c>
      <c r="CN281" s="9">
        <f t="shared" si="590"/>
        <v>4.3570005333257418E-3</v>
      </c>
      <c r="CO281" s="9">
        <f t="shared" si="590"/>
        <v>4.3569308897506362E-3</v>
      </c>
      <c r="CP281" s="9">
        <f t="shared" si="590"/>
        <v>4.3568580037050535E-3</v>
      </c>
      <c r="CQ281" s="9">
        <f t="shared" si="590"/>
        <v>4.3567817315391015E-3</v>
      </c>
      <c r="CR281" s="9">
        <f t="shared" si="590"/>
        <v>4.356701923592509E-3</v>
      </c>
      <c r="CS281" s="9">
        <f t="shared" si="590"/>
        <v>4.356618423959552E-3</v>
      </c>
      <c r="CT281" s="9">
        <f t="shared" si="590"/>
        <v>4.3565310702450184E-3</v>
      </c>
      <c r="CU281" s="9">
        <f t="shared" si="590"/>
        <v>4.3564396933129515E-3</v>
      </c>
      <c r="CV281" s="9">
        <f t="shared" si="590"/>
        <v>4.3563441170250865E-3</v>
      </c>
      <c r="CW281" s="9">
        <f t="shared" si="590"/>
        <v>4.3562441579686629E-3</v>
      </c>
      <c r="CX281" s="9">
        <f t="shared" si="590"/>
        <v>4.3561396251784578E-3</v>
      </c>
      <c r="CY281" s="9">
        <f t="shared" si="592"/>
        <v>4.3560303198463719E-3</v>
      </c>
      <c r="CZ281" s="9">
        <f t="shared" si="592"/>
        <v>4.355916035019951E-3</v>
      </c>
      <c r="DA281" s="9">
        <f t="shared" si="592"/>
        <v>4.3557965552911077E-3</v>
      </c>
      <c r="DB281" s="9">
        <f t="shared" si="592"/>
        <v>4.3556716564775912E-3</v>
      </c>
      <c r="DC281" s="9">
        <f t="shared" si="592"/>
        <v>4.3555411052865747E-3</v>
      </c>
      <c r="DD281" s="9">
        <f t="shared" si="592"/>
        <v>4.3554046589712337E-3</v>
      </c>
      <c r="DE281" s="9">
        <f t="shared" si="592"/>
        <v>4.3552620649751315E-3</v>
      </c>
      <c r="DF281" s="9">
        <f t="shared" si="592"/>
        <v>4.3551130605624499E-3</v>
      </c>
      <c r="DG281" s="9">
        <f t="shared" si="592"/>
        <v>4.3549573724385527E-3</v>
      </c>
      <c r="DH281" s="9">
        <f t="shared" si="592"/>
        <v>4.3547947163522635E-3</v>
      </c>
      <c r="DI281" s="9">
        <f t="shared" si="592"/>
        <v>4.3546247966906463E-3</v>
      </c>
      <c r="DJ281" s="9">
        <f t="shared" si="592"/>
        <v>4.3544473060579533E-3</v>
      </c>
      <c r="DK281" s="9">
        <f t="shared" si="592"/>
        <v>4.3542619248364521E-3</v>
      </c>
      <c r="DL281" s="9">
        <f t="shared" si="592"/>
        <v>4.3540683207386232E-3</v>
      </c>
      <c r="DM281" s="9">
        <f t="shared" si="592"/>
        <v>4.3538661483404142E-3</v>
      </c>
      <c r="DN281" s="9">
        <f t="shared" si="592"/>
        <v>4.3536550486007585E-3</v>
      </c>
      <c r="DO281" s="9">
        <f t="shared" si="592"/>
        <v>4.3534346483628467E-3</v>
      </c>
      <c r="DP281" s="9">
        <f t="shared" si="592"/>
        <v>4.3532045598408267E-3</v>
      </c>
      <c r="DQ281" s="9">
        <f t="shared" si="592"/>
        <v>4.3529643800895145E-3</v>
      </c>
      <c r="DR281" s="9">
        <f t="shared" si="592"/>
        <v>4.352713690456503E-3</v>
      </c>
      <c r="DS281" s="9">
        <f t="shared" si="592"/>
        <v>4.352452056014173E-3</v>
      </c>
      <c r="DT281" s="9">
        <f t="shared" si="592"/>
        <v>4.3521790249770936E-3</v>
      </c>
      <c r="DU281" s="9">
        <f t="shared" si="592"/>
        <v>4.351894128097211E-3</v>
      </c>
      <c r="DV281" s="9">
        <f t="shared" si="592"/>
        <v>4.3515968780403575E-3</v>
      </c>
      <c r="DW281" s="9">
        <f t="shared" si="592"/>
        <v>4.351286768743942E-3</v>
      </c>
      <c r="DX281" s="9">
        <f t="shared" si="592"/>
        <v>4.3509632747520399E-3</v>
      </c>
      <c r="DY281" s="9">
        <f t="shared" si="592"/>
        <v>4.3506258505302629E-3</v>
      </c>
      <c r="DZ281" s="9">
        <f t="shared" si="592"/>
        <v>4.3502739297600224E-3</v>
      </c>
      <c r="EA281" s="9">
        <f t="shared" si="592"/>
        <v>4.3499069246073219E-3</v>
      </c>
      <c r="EB281" s="9">
        <f t="shared" si="592"/>
        <v>4.3495242249713085E-3</v>
      </c>
      <c r="EC281" s="9">
        <f t="shared" si="592"/>
        <v>4.3491251977075618E-3</v>
      </c>
      <c r="ED281" s="9">
        <f t="shared" si="592"/>
        <v>4.3487091858285358E-3</v>
      </c>
      <c r="EE281" s="9">
        <f t="shared" si="592"/>
        <v>4.3482755076773424E-3</v>
      </c>
      <c r="EF281" s="9">
        <f t="shared" si="592"/>
        <v>4.347823456076272E-3</v>
      </c>
      <c r="EG281" s="9">
        <f t="shared" si="592"/>
        <v>4.3473522974521945E-3</v>
      </c>
      <c r="EH281" s="9">
        <f t="shared" si="592"/>
        <v>4.346861270928354E-3</v>
      </c>
      <c r="EI281" s="9">
        <f t="shared" si="592"/>
        <v>4.3463495873950183E-3</v>
      </c>
      <c r="EJ281" s="9">
        <f t="shared" si="592"/>
        <v>4.3458164285487787E-3</v>
      </c>
      <c r="EK281" s="9">
        <f t="shared" si="592"/>
        <v>4.3452609459015776E-3</v>
      </c>
      <c r="EL281" s="9">
        <f t="shared" si="592"/>
        <v>4.3446822597630113E-3</v>
      </c>
      <c r="EM281" s="9">
        <f t="shared" si="592"/>
        <v>4.3440794581890516E-3</v>
      </c>
      <c r="EN281" s="9">
        <f t="shared" si="592"/>
        <v>4.3434515959002353E-3</v>
      </c>
      <c r="EO281" s="9">
        <f t="shared" si="592"/>
        <v>4.3427976931683723E-3</v>
      </c>
      <c r="EP281" s="9">
        <f t="shared" si="592"/>
        <v>4.3421167346686948E-3</v>
      </c>
      <c r="EQ281" s="9">
        <f t="shared" si="592"/>
        <v>4.3414076683002617E-3</v>
      </c>
      <c r="ER281" s="9">
        <f t="shared" si="592"/>
        <v>4.3406694039693303E-3</v>
      </c>
      <c r="ES281" s="9">
        <f t="shared" si="592"/>
        <v>4.3399008123388523E-3</v>
      </c>
      <c r="ET281" s="9">
        <f t="shared" si="592"/>
        <v>4.3391007235391655E-3</v>
      </c>
      <c r="EU281" s="9">
        <f t="shared" si="592"/>
        <v>4.3382679258450454E-3</v>
      </c>
      <c r="EV281" s="9">
        <f t="shared" si="592"/>
        <v>4.3374011643120243E-3</v>
      </c>
      <c r="EW281" s="9">
        <f t="shared" si="592"/>
        <v>4.336499139372077E-3</v>
      </c>
      <c r="EX281" s="9">
        <f t="shared" si="592"/>
        <v>4.3355605053940873E-3</v>
      </c>
      <c r="EY281" s="9">
        <f t="shared" si="592"/>
        <v>4.3345838691974357E-3</v>
      </c>
      <c r="EZ281" s="9">
        <f t="shared" si="592"/>
        <v>4.3335677885290814E-3</v>
      </c>
      <c r="FA281" s="9">
        <f t="shared" si="592"/>
        <v>4.3325107704920984E-3</v>
      </c>
      <c r="FB281" s="9">
        <f t="shared" si="592"/>
        <v>4.3314112699355447E-3</v>
      </c>
      <c r="FC281" s="9">
        <f t="shared" si="592"/>
        <v>4.3302676877969258E-3</v>
      </c>
      <c r="FD281" s="9">
        <f t="shared" si="592"/>
        <v>4.3290783693968431E-3</v>
      </c>
      <c r="FE281" s="9">
        <f t="shared" si="592"/>
        <v>4.3278416026902872E-3</v>
      </c>
      <c r="FF281" s="9">
        <f t="shared" si="592"/>
        <v>4.3265556164667545E-3</v>
      </c>
      <c r="FG281" s="9">
        <f t="shared" si="592"/>
        <v>4.3252185785040689E-3</v>
      </c>
      <c r="FH281" s="9">
        <f t="shared" si="592"/>
        <v>4.3238285936685883E-3</v>
      </c>
      <c r="FI281" s="9">
        <f t="shared" si="592"/>
        <v>4.3223837019671103E-3</v>
      </c>
      <c r="FJ281" s="9">
        <f t="shared" si="592"/>
        <v>4.320881876544838E-3</v>
      </c>
      <c r="FK281" s="9">
        <f t="shared" si="594"/>
        <v>4.3193210216295082E-3</v>
      </c>
      <c r="FL281" s="9">
        <f t="shared" si="594"/>
        <v>4.3176989704226112E-3</v>
      </c>
      <c r="FM281" s="9">
        <f t="shared" si="594"/>
        <v>4.3160134829322554E-3</v>
      </c>
      <c r="FN281" s="9">
        <f t="shared" si="594"/>
        <v>4.3142622437499206E-3</v>
      </c>
      <c r="FO281" s="9">
        <f t="shared" si="594"/>
        <v>4.3124428597705617E-3</v>
      </c>
      <c r="FP281" s="9">
        <f t="shared" si="594"/>
        <v>4.3105528578524033E-3</v>
      </c>
      <c r="FQ281" s="9">
        <f t="shared" si="594"/>
        <v>4.3085896824133418E-3</v>
      </c>
      <c r="FR281" s="9">
        <f t="shared" si="594"/>
        <v>4.3065506929703254E-3</v>
      </c>
      <c r="FS281" s="9">
        <f t="shared" si="594"/>
        <v>4.3044331616120222E-3</v>
      </c>
      <c r="FT281" s="9">
        <f t="shared" si="594"/>
        <v>4.3022342704082351E-3</v>
      </c>
      <c r="FU281" s="9">
        <f t="shared" si="594"/>
        <v>4.2999511087548044E-3</v>
      </c>
      <c r="FV281" s="9">
        <f t="shared" si="594"/>
        <v>4.2975806706505981E-3</v>
      </c>
      <c r="FW281" s="9">
        <f t="shared" si="594"/>
        <v>4.2951198519051818E-3</v>
      </c>
      <c r="FX281" s="9">
        <f t="shared" si="594"/>
        <v>4.2925654472798468E-3</v>
      </c>
      <c r="FY281" s="9">
        <f t="shared" si="594"/>
        <v>4.2899141475557824E-3</v>
      </c>
      <c r="FZ281" s="9">
        <f t="shared" si="594"/>
        <v>4.2871625365307857E-3</v>
      </c>
      <c r="GA281" s="9">
        <f t="shared" si="594"/>
        <v>4.2843070879428433E-3</v>
      </c>
      <c r="GB281" s="9">
        <f t="shared" si="594"/>
        <v>4.2813441623184099E-3</v>
      </c>
      <c r="GC281" s="9">
        <f t="shared" si="594"/>
        <v>4.2782700037455714E-3</v>
      </c>
      <c r="GD281" s="9">
        <f t="shared" si="594"/>
        <v>4.2750807365687302E-3</v>
      </c>
      <c r="GE281" s="9">
        <f t="shared" si="594"/>
        <v>4.2717723620045731E-3</v>
      </c>
      <c r="GF281" s="9">
        <f t="shared" si="594"/>
        <v>4.2683407546800977E-3</v>
      </c>
      <c r="GG281" s="9">
        <f t="shared" si="594"/>
        <v>4.2647816590853146E-3</v>
      </c>
      <c r="GH281" s="9">
        <f t="shared" si="594"/>
        <v>4.2610906859455481E-3</v>
      </c>
      <c r="GI281" s="9">
        <f t="shared" si="594"/>
        <v>4.2572633085104939E-3</v>
      </c>
      <c r="GJ281" s="9">
        <f t="shared" si="594"/>
        <v>4.253294858754115E-3</v>
      </c>
      <c r="GK281" s="9">
        <f t="shared" si="594"/>
        <v>4.2491805234901548E-3</v>
      </c>
      <c r="GL281" s="9">
        <f t="shared" si="594"/>
        <v>4.2449153403996392E-3</v>
      </c>
      <c r="GM281" s="9">
        <f t="shared" si="594"/>
        <v>4.240494193965192E-3</v>
      </c>
      <c r="GN281" s="9">
        <f t="shared" si="594"/>
        <v>4.2359118113175966E-3</v>
      </c>
      <c r="GO281" s="9">
        <f t="shared" si="594"/>
        <v>4.2311627579892227E-3</v>
      </c>
      <c r="GP281" s="9">
        <f t="shared" si="594"/>
        <v>4.2262414335695834E-3</v>
      </c>
      <c r="GQ281" s="9">
        <f t="shared" si="594"/>
        <v>4.2211420672710444E-3</v>
      </c>
      <c r="GR281" s="9">
        <f t="shared" si="594"/>
        <v>4.2158587133932189E-3</v>
      </c>
      <c r="GS281" s="9">
        <f t="shared" si="594"/>
        <v>4.2103852466920952E-3</v>
      </c>
      <c r="GT281" s="9">
        <f t="shared" si="594"/>
        <v>4.2047153576467294E-3</v>
      </c>
      <c r="GU281" s="9">
        <f t="shared" si="594"/>
        <v>4.1988425476257515E-3</v>
      </c>
      <c r="GV281" s="9">
        <f t="shared" si="594"/>
        <v>4.1927601239548102E-3</v>
      </c>
      <c r="GW281" s="9">
        <f t="shared" si="594"/>
        <v>4.1864611948730958E-3</v>
      </c>
      <c r="GX281" s="9">
        <f t="shared" si="594"/>
        <v>4.1799386643922402E-3</v>
      </c>
      <c r="GY281" s="9">
        <f t="shared" si="594"/>
        <v>4.1731852270421605E-3</v>
      </c>
      <c r="GZ281" s="9">
        <f t="shared" si="594"/>
        <v>4.166193362514242E-3</v>
      </c>
      <c r="HA281" s="9">
        <f t="shared" si="594"/>
        <v>4.1589553301911771E-3</v>
      </c>
      <c r="HB281" s="9">
        <f t="shared" si="594"/>
        <v>4.1514631635685157E-3</v>
      </c>
      <c r="HC281" s="9">
        <f t="shared" si="594"/>
        <v>4.1437086645623438E-3</v>
      </c>
      <c r="HD281" s="9">
        <f t="shared" si="594"/>
        <v>4.135683397707062E-3</v>
      </c>
      <c r="HE281" s="9">
        <f t="shared" si="594"/>
        <v>4.127378684233015E-3</v>
      </c>
      <c r="HF281" s="9">
        <f t="shared" si="594"/>
        <v>4.1187855960350371E-3</v>
      </c>
      <c r="HG281" s="9">
        <f t="shared" si="594"/>
        <v>4.1098949495172437E-3</v>
      </c>
      <c r="HH281" s="9">
        <f t="shared" si="594"/>
        <v>4.1006972993249775E-3</v>
      </c>
      <c r="HI281" s="9">
        <f t="shared" si="594"/>
        <v>4.0911829319533501E-3</v>
      </c>
      <c r="HJ281" s="9">
        <f t="shared" si="594"/>
        <v>4.0813418592361367E-3</v>
      </c>
      <c r="HK281" s="9">
        <f t="shared" si="594"/>
        <v>4.0711638117140667E-3</v>
      </c>
      <c r="HL281" s="9">
        <f t="shared" si="594"/>
        <v>4.0606382318782198E-3</v>
      </c>
      <c r="HM281" s="9">
        <f t="shared" si="594"/>
        <v>4.0497542672896496E-3</v>
      </c>
      <c r="HN281" s="9">
        <f t="shared" si="594"/>
        <v>4.0385007635739866E-3</v>
      </c>
      <c r="HO281" s="9">
        <f t="shared" si="594"/>
        <v>4.0268662572889354E-3</v>
      </c>
      <c r="HP281" s="9">
        <f t="shared" si="594"/>
        <v>4.0148389686665426E-3</v>
      </c>
      <c r="HQ281" s="9">
        <f t="shared" si="594"/>
        <v>4.002406794222816E-3</v>
      </c>
      <c r="HR281" s="9">
        <f t="shared" si="594"/>
        <v>3.9895572992419467E-3</v>
      </c>
      <c r="HS281" s="9">
        <f t="shared" si="594"/>
        <v>3.9762777101287625E-3</v>
      </c>
      <c r="HT281" s="9">
        <f t="shared" si="594"/>
        <v>3.9625549066280071E-3</v>
      </c>
      <c r="HU281" s="9">
        <f t="shared" si="594"/>
        <v>3.9483754139156427E-3</v>
      </c>
      <c r="HV281" s="9">
        <f t="shared" si="594"/>
        <v>3.9337253945528339E-3</v>
      </c>
      <c r="HW281" s="9">
        <f t="shared" si="593"/>
        <v>3.9185906403088186E-3</v>
      </c>
      <c r="HX281" s="9">
        <f t="shared" si="593"/>
        <v>3.9029565638489293E-3</v>
      </c>
      <c r="HY281" s="9">
        <f t="shared" si="593"/>
        <v>3.8868081902868326E-3</v>
      </c>
      <c r="HZ281" s="9">
        <f t="shared" si="593"/>
        <v>3.8701301486023113E-3</v>
      </c>
      <c r="IA281" s="9">
        <f t="shared" si="593"/>
        <v>3.8529066629196347E-3</v>
      </c>
      <c r="IB281" s="9">
        <f t="shared" si="593"/>
        <v>3.8351215436535618E-3</v>
      </c>
      <c r="IC281" s="9">
        <f t="shared" si="593"/>
        <v>3.816758178514402E-3</v>
      </c>
      <c r="ID281" s="9">
        <f t="shared" si="593"/>
        <v>3.7977995233755392E-3</v>
      </c>
      <c r="IE281" s="9">
        <f t="shared" si="593"/>
        <v>3.778228093006296E-3</v>
      </c>
      <c r="IF281" s="9">
        <f t="shared" si="593"/>
        <v>3.758025951660293E-3</v>
      </c>
      <c r="IG281" s="9">
        <f t="shared" si="593"/>
        <v>3.7371747035309533E-3</v>
      </c>
      <c r="IH281" s="9">
        <f t="shared" si="593"/>
        <v>3.7156554830651703E-3</v>
      </c>
      <c r="II281" s="9">
        <f t="shared" si="593"/>
        <v>3.6934489451373479E-3</v>
      </c>
      <c r="IJ281" s="9">
        <f t="shared" si="593"/>
        <v>3.6705352550854718E-3</v>
      </c>
      <c r="IK281" s="9">
        <f t="shared" si="593"/>
        <v>3.6468940786095463E-3</v>
      </c>
      <c r="IL281" s="9">
        <f t="shared" si="593"/>
        <v>3.6225045715274108E-3</v>
      </c>
      <c r="IM281" s="9">
        <f t="shared" si="593"/>
        <v>3.597345369394764E-3</v>
      </c>
      <c r="IN281" s="9">
        <f t="shared" si="593"/>
        <v>3.5713945769854424E-3</v>
      </c>
      <c r="IO281" s="9">
        <f t="shared" si="593"/>
        <v>3.5446297576330185E-3</v>
      </c>
      <c r="IP281" s="9">
        <f t="shared" si="593"/>
        <v>3.5170279224359087E-3</v>
      </c>
      <c r="IQ281" s="9">
        <f t="shared" si="593"/>
        <v>3.4885655193235953E-3</v>
      </c>
      <c r="IR281" s="9">
        <f t="shared" si="593"/>
        <v>3.4592184219856582E-3</v>
      </c>
      <c r="IS281" s="9">
        <f t="shared" si="593"/>
        <v>3.4289619186666665E-3</v>
      </c>
      <c r="IT281" s="9">
        <f t="shared" si="593"/>
        <v>3.3977707008235949E-3</v>
      </c>
      <c r="IU281" s="9">
        <f t="shared" si="593"/>
        <v>3.3656188516496665E-3</v>
      </c>
      <c r="IV281" s="9">
        <f t="shared" si="593"/>
        <v>3.3324798344630951E-3</v>
      </c>
      <c r="IW281" s="9">
        <f t="shared" si="593"/>
        <v>3.2983264809637661E-3</v>
      </c>
      <c r="IX281" s="9">
        <f t="shared" si="593"/>
        <v>3.2631309793595999E-3</v>
      </c>
      <c r="IY281" s="9">
        <f t="shared" si="593"/>
        <v>3.2268648623599069E-3</v>
      </c>
      <c r="IZ281" s="9">
        <f t="shared" si="593"/>
        <v>3.1894989950405888E-3</v>
      </c>
      <c r="JA281" s="9">
        <f t="shared" si="593"/>
        <v>3.1510035625822875E-3</v>
      </c>
      <c r="JB281" s="9">
        <f t="shared" si="593"/>
        <v>3.1113480578808562E-3</v>
      </c>
      <c r="JC281" s="9">
        <f t="shared" si="593"/>
        <v>3.0705012690338072E-3</v>
      </c>
      <c r="JD281" s="9">
        <f t="shared" si="593"/>
        <v>3.0284312667035514E-3</v>
      </c>
      <c r="JE281" s="9">
        <f t="shared" si="593"/>
        <v>2.9851053913592957E-3</v>
      </c>
      <c r="JF281" s="9">
        <f t="shared" si="593"/>
        <v>2.9404902404001256E-3</v>
      </c>
      <c r="JG281" s="9">
        <f t="shared" si="593"/>
        <v>2.8945516551599354E-3</v>
      </c>
      <c r="JH281" s="9">
        <f t="shared" si="593"/>
        <v>2.8472547077977722E-3</v>
      </c>
      <c r="JI281" s="9">
        <f t="shared" si="593"/>
        <v>2.7985636880751528E-3</v>
      </c>
      <c r="JJ281" s="9">
        <f t="shared" si="593"/>
        <v>2.7484420900236329E-3</v>
      </c>
      <c r="JK281" s="9">
        <f t="shared" si="593"/>
        <v>2.6968525985019646E-3</v>
      </c>
      <c r="JL281" s="9">
        <f t="shared" si="593"/>
        <v>2.6437570756516898E-3</v>
      </c>
      <c r="JM281" s="9">
        <f t="shared" si="593"/>
        <v>2.5891165472456349E-3</v>
      </c>
      <c r="JN281" s="9">
        <f t="shared" si="593"/>
        <v>2.5328911889415818E-3</v>
      </c>
      <c r="JO281" s="9">
        <f t="shared" si="593"/>
        <v>2.4750403124336809E-3</v>
      </c>
      <c r="JP281" s="9">
        <f t="shared" si="593"/>
        <v>2.4155223515154763E-3</v>
      </c>
      <c r="JQ281" s="9">
        <f t="shared" si="593"/>
        <v>2.3542948480484802E-3</v>
      </c>
      <c r="JR281" s="9">
        <f t="shared" si="593"/>
        <v>2.2913144378457068E-3</v>
      </c>
      <c r="JS281" s="9">
        <f t="shared" si="593"/>
        <v>2.2265368364708694E-3</v>
      </c>
      <c r="JT281" s="9">
        <f t="shared" si="593"/>
        <v>2.1599168249580962E-3</v>
      </c>
      <c r="JU281" s="9">
        <f t="shared" si="593"/>
        <v>2.0914082354556787E-3</v>
      </c>
      <c r="JV281" s="9">
        <f t="shared" si="593"/>
        <v>2.0209639367966027E-3</v>
      </c>
      <c r="JW281" s="9">
        <f t="shared" si="593"/>
        <v>1.9485358200009781E-3</v>
      </c>
      <c r="JX281" s="9">
        <f t="shared" si="593"/>
        <v>1.8740747837161717E-3</v>
      </c>
      <c r="JY281" s="9">
        <f t="shared" si="593"/>
        <v>1.7975307195939941E-3</v>
      </c>
      <c r="JZ281" s="9">
        <f t="shared" si="593"/>
        <v>1.7188524976159206E-3</v>
      </c>
      <c r="KA281" s="9">
        <f t="shared" si="593"/>
        <v>1.6379879513647826E-3</v>
      </c>
      <c r="KB281" s="9">
        <f t="shared" si="593"/>
        <v>1.5548838632523446E-3</v>
      </c>
      <c r="KC281" s="9">
        <f t="shared" si="593"/>
        <v>1.4694859497049184E-3</v>
      </c>
      <c r="KD281" s="9">
        <f t="shared" si="593"/>
        <v>1.3817388463121631E-3</v>
      </c>
      <c r="KE281" s="9">
        <f t="shared" si="593"/>
        <v>1.2915860929460891E-3</v>
      </c>
      <c r="KF281" s="9">
        <f t="shared" si="593"/>
        <v>1.198970118853223E-3</v>
      </c>
      <c r="KG281" s="9">
        <f t="shared" si="593"/>
        <v>1.1038322277278946E-3</v>
      </c>
      <c r="KH281" s="9">
        <f t="shared" ref="KH281:KP296" si="595">NORMDIST($B281,0,1,0)-$B281*(1-NORMDIST($B281,0,1,1))-(NORMDIST($B281+KH$4,0,1,0)-($B281+KH$4)*(1-NORMDIST($B281+KH$4,0,1,1)))</f>
        <v>1.0061125827679901E-3</v>
      </c>
      <c r="KI281" s="9">
        <f t="shared" si="595"/>
        <v>9.0575019172503546E-4</v>
      </c>
      <c r="KJ281" s="9">
        <f t="shared" si="595"/>
        <v>8.0268289194763282E-4</v>
      </c>
      <c r="KK281" s="9">
        <f t="shared" si="595"/>
        <v>6.968473354303957E-4</v>
      </c>
      <c r="KL281" s="9">
        <f t="shared" si="595"/>
        <v>5.8817897386972268E-4</v>
      </c>
      <c r="KM281" s="9">
        <f t="shared" si="595"/>
        <v>4.7661204373627628E-4</v>
      </c>
      <c r="KN281" s="9">
        <f t="shared" si="595"/>
        <v>3.620795513666307E-4</v>
      </c>
      <c r="KO281" s="9">
        <f t="shared" si="595"/>
        <v>2.4451325808525978E-4</v>
      </c>
      <c r="KP281" s="9">
        <f t="shared" si="595"/>
        <v>1.2384366536047353E-4</v>
      </c>
    </row>
    <row r="282" spans="2:302" x14ac:dyDescent="0.25">
      <c r="B282" s="5">
        <f t="shared" si="567"/>
        <v>2.230000000000059</v>
      </c>
      <c r="C282" s="9">
        <f t="shared" si="565"/>
        <v>4.4855066345801924E-3</v>
      </c>
      <c r="D282" s="9">
        <f t="shared" si="591"/>
        <v>4.485505763702085E-3</v>
      </c>
      <c r="E282" s="9">
        <f t="shared" si="591"/>
        <v>4.4855048445078434E-3</v>
      </c>
      <c r="F282" s="9">
        <f t="shared" si="591"/>
        <v>4.4855038744117974E-3</v>
      </c>
      <c r="G282" s="9">
        <f t="shared" si="591"/>
        <v>4.4855028506934338E-3</v>
      </c>
      <c r="H282" s="9">
        <f t="shared" si="591"/>
        <v>4.4855017704941106E-3</v>
      </c>
      <c r="I282" s="9">
        <f t="shared" si="591"/>
        <v>4.4855006308077072E-3</v>
      </c>
      <c r="J282" s="9">
        <f t="shared" si="591"/>
        <v>4.4854994284747483E-3</v>
      </c>
      <c r="K282" s="9">
        <f t="shared" si="591"/>
        <v>4.4854981601744805E-3</v>
      </c>
      <c r="L282" s="9">
        <f t="shared" si="591"/>
        <v>4.4854968224174764E-3</v>
      </c>
      <c r="M282" s="9">
        <f t="shared" si="591"/>
        <v>4.4854954115372781E-3</v>
      </c>
      <c r="N282" s="9">
        <f t="shared" si="591"/>
        <v>4.4854939236796095E-3</v>
      </c>
      <c r="O282" s="9">
        <f t="shared" si="591"/>
        <v>4.4854923547979209E-3</v>
      </c>
      <c r="P282" s="9">
        <f t="shared" si="591"/>
        <v>4.4854907006389427E-3</v>
      </c>
      <c r="Q282" s="9">
        <f t="shared" si="591"/>
        <v>4.4854889567372226E-3</v>
      </c>
      <c r="R282" s="9">
        <f t="shared" si="591"/>
        <v>4.4854871184017734E-3</v>
      </c>
      <c r="S282" s="9">
        <f t="shared" si="591"/>
        <v>4.4854851807063431E-3</v>
      </c>
      <c r="T282" s="9">
        <f t="shared" si="591"/>
        <v>4.4854831384783418E-3</v>
      </c>
      <c r="U282" s="9">
        <f t="shared" si="591"/>
        <v>4.4854809862871292E-3</v>
      </c>
      <c r="V282" s="9">
        <f t="shared" si="591"/>
        <v>4.4854787184312132E-3</v>
      </c>
      <c r="W282" s="9">
        <f t="shared" si="591"/>
        <v>4.4854763289250256E-3</v>
      </c>
      <c r="X282" s="9">
        <f t="shared" si="591"/>
        <v>4.4854738114875788E-3</v>
      </c>
      <c r="Y282" s="9">
        <f t="shared" si="591"/>
        <v>4.4854711595263552E-3</v>
      </c>
      <c r="Z282" s="9">
        <f t="shared" si="591"/>
        <v>4.4854683661226464E-3</v>
      </c>
      <c r="AA282" s="9">
        <f t="shared" si="591"/>
        <v>4.4854654240166665E-3</v>
      </c>
      <c r="AB282" s="9">
        <f t="shared" si="591"/>
        <v>4.4854623255935581E-3</v>
      </c>
      <c r="AC282" s="9">
        <f t="shared" si="591"/>
        <v>4.4854590628619654E-3</v>
      </c>
      <c r="AD282" s="9">
        <f t="shared" si="591"/>
        <v>4.4854556274423283E-3</v>
      </c>
      <c r="AE282" s="9">
        <f t="shared" si="591"/>
        <v>4.4854520105438028E-3</v>
      </c>
      <c r="AF282" s="9">
        <f t="shared" si="591"/>
        <v>4.4854482029479783E-3</v>
      </c>
      <c r="AG282" s="9">
        <f t="shared" si="591"/>
        <v>4.4854441949877186E-3</v>
      </c>
      <c r="AH282" s="9">
        <f t="shared" si="591"/>
        <v>4.4854399765276026E-3</v>
      </c>
      <c r="AI282" s="9">
        <f t="shared" si="591"/>
        <v>4.4854355369403501E-3</v>
      </c>
      <c r="AJ282" s="9">
        <f t="shared" si="591"/>
        <v>4.4854308650872773E-3</v>
      </c>
      <c r="AK282" s="9">
        <f t="shared" si="591"/>
        <v>4.4854259492911261E-3</v>
      </c>
      <c r="AL282" s="9">
        <f t="shared" si="591"/>
        <v>4.4854207773141561E-3</v>
      </c>
      <c r="AM282" s="9">
        <f t="shared" si="591"/>
        <v>4.485415336331444E-3</v>
      </c>
      <c r="AN282" s="9">
        <f t="shared" si="591"/>
        <v>4.4854096129045848E-3</v>
      </c>
      <c r="AO282" s="9">
        <f t="shared" si="591"/>
        <v>4.4854035929528012E-3</v>
      </c>
      <c r="AP282" s="9">
        <f t="shared" si="591"/>
        <v>4.4853972617254542E-3</v>
      </c>
      <c r="AQ282" s="9">
        <f t="shared" si="591"/>
        <v>4.4853906037691715E-3</v>
      </c>
      <c r="AR282" s="9">
        <f t="shared" si="591"/>
        <v>4.485383602899966E-3</v>
      </c>
      <c r="AS282" s="9">
        <f t="shared" si="591"/>
        <v>4.4853762421659931E-3</v>
      </c>
      <c r="AT282" s="9">
        <f t="shared" si="591"/>
        <v>4.4853685038160869E-3</v>
      </c>
      <c r="AU282" s="9">
        <f t="shared" si="591"/>
        <v>4.4853603692639474E-3</v>
      </c>
      <c r="AV282" s="9">
        <f t="shared" si="591"/>
        <v>4.4853518190486052E-3</v>
      </c>
      <c r="AW282" s="9">
        <f t="shared" si="591"/>
        <v>4.4853428327975555E-3</v>
      </c>
      <c r="AX282" s="9">
        <f t="shared" si="591"/>
        <v>4.4853333891850941E-3</v>
      </c>
      <c r="AY282" s="9">
        <f t="shared" si="591"/>
        <v>4.4853234658911228E-3</v>
      </c>
      <c r="AZ282" s="9">
        <f t="shared" si="591"/>
        <v>4.4853130395560914E-3</v>
      </c>
      <c r="BA282" s="9">
        <f t="shared" si="591"/>
        <v>4.4853020857356651E-3</v>
      </c>
      <c r="BB282" s="9">
        <f t="shared" si="591"/>
        <v>4.4852905788533752E-3</v>
      </c>
      <c r="BC282" s="9">
        <f t="shared" si="591"/>
        <v>4.4852784921499932E-3</v>
      </c>
      <c r="BD282" s="9">
        <f t="shared" si="591"/>
        <v>4.4852657976320555E-3</v>
      </c>
      <c r="BE282" s="9">
        <f t="shared" si="591"/>
        <v>4.4852524660202696E-3</v>
      </c>
      <c r="BF282" s="9">
        <f t="shared" si="591"/>
        <v>4.4852384666896799E-3</v>
      </c>
      <c r="BG282" s="9">
        <f t="shared" si="591"/>
        <v>4.4852237676132637E-3</v>
      </c>
      <c r="BH282" s="9">
        <f t="shared" si="591"/>
        <v>4.4852083353027813E-3</v>
      </c>
      <c r="BI282" s="9">
        <f t="shared" si="591"/>
        <v>4.4851921347423447E-3</v>
      </c>
      <c r="BJ282" s="9">
        <f t="shared" si="591"/>
        <v>4.4851751293256137E-3</v>
      </c>
      <c r="BK282" s="9">
        <f t="shared" si="591"/>
        <v>4.4851572807857567E-3</v>
      </c>
      <c r="BL282" s="9">
        <f t="shared" si="591"/>
        <v>4.4851385491238233E-3</v>
      </c>
      <c r="BM282" s="9">
        <f t="shared" si="591"/>
        <v>4.4851188925385003E-3</v>
      </c>
      <c r="BN282" s="9">
        <f t="shared" si="591"/>
        <v>4.4850982673437624E-3</v>
      </c>
      <c r="BO282" s="9">
        <f t="shared" ref="BO282:CZ285" si="596">NORMDIST($B282,0,1,0)-$B282*(1-NORMDIST($B282,0,1,1))-(NORMDIST($B282+BO$4,0,1,0)-($B282+BO$4)*(1-NORMDIST($B282+BO$4,0,1,1)))</f>
        <v>4.4850766278937502E-3</v>
      </c>
      <c r="BP282" s="9">
        <f t="shared" si="596"/>
        <v>4.4850539264961603E-3</v>
      </c>
      <c r="BQ282" s="9">
        <f t="shared" si="596"/>
        <v>4.4850301133287224E-3</v>
      </c>
      <c r="BR282" s="9">
        <f t="shared" si="596"/>
        <v>4.4850051363471881E-3</v>
      </c>
      <c r="BS282" s="9">
        <f t="shared" si="596"/>
        <v>4.4849789411931093E-3</v>
      </c>
      <c r="BT282" s="9">
        <f t="shared" si="596"/>
        <v>4.4849514710963954E-3</v>
      </c>
      <c r="BU282" s="9">
        <f t="shared" si="596"/>
        <v>4.4849226667751894E-3</v>
      </c>
      <c r="BV282" s="9">
        <f t="shared" si="596"/>
        <v>4.4848924663305097E-3</v>
      </c>
      <c r="BW282" s="9">
        <f t="shared" si="596"/>
        <v>4.4848608051370796E-3</v>
      </c>
      <c r="BX282" s="9">
        <f t="shared" si="596"/>
        <v>4.4848276157321868E-3</v>
      </c>
      <c r="BY282" s="9">
        <f t="shared" si="596"/>
        <v>4.4847928276968534E-3</v>
      </c>
      <c r="BZ282" s="9">
        <f t="shared" si="596"/>
        <v>4.4847563675340721E-3</v>
      </c>
      <c r="CA282" s="9">
        <f t="shared" si="596"/>
        <v>4.4847181585437618E-3</v>
      </c>
      <c r="CB282" s="9">
        <f t="shared" si="596"/>
        <v>4.4846781206890861E-3</v>
      </c>
      <c r="CC282" s="9">
        <f t="shared" si="596"/>
        <v>4.4846361704621472E-3</v>
      </c>
      <c r="CD282" s="9">
        <f t="shared" si="596"/>
        <v>4.4845922207425726E-3</v>
      </c>
      <c r="CE282" s="9">
        <f t="shared" si="596"/>
        <v>4.4845461806489427E-3</v>
      </c>
      <c r="CF282" s="9">
        <f t="shared" si="596"/>
        <v>4.4844979553888423E-3</v>
      </c>
      <c r="CG282" s="9">
        <f t="shared" si="596"/>
        <v>4.4844474460989424E-3</v>
      </c>
      <c r="CH282" s="9">
        <f t="shared" si="596"/>
        <v>4.4843945496817498E-3</v>
      </c>
      <c r="CI282" s="9">
        <f t="shared" si="596"/>
        <v>4.4843391586357265E-3</v>
      </c>
      <c r="CJ282" s="9">
        <f t="shared" si="596"/>
        <v>4.4842811608783771E-3</v>
      </c>
      <c r="CK282" s="9">
        <f t="shared" si="596"/>
        <v>4.4842204395652572E-3</v>
      </c>
      <c r="CL282" s="9">
        <f t="shared" si="596"/>
        <v>4.4841568728975273E-3</v>
      </c>
      <c r="CM282" s="9">
        <f t="shared" si="596"/>
        <v>4.4840903339272023E-3</v>
      </c>
      <c r="CN282" s="9">
        <f t="shared" si="596"/>
        <v>4.4840206903520967E-3</v>
      </c>
      <c r="CO282" s="9">
        <f t="shared" si="596"/>
        <v>4.483947804306514E-3</v>
      </c>
      <c r="CP282" s="9">
        <f t="shared" si="596"/>
        <v>4.483871532140562E-3</v>
      </c>
      <c r="CQ282" s="9">
        <f t="shared" si="596"/>
        <v>4.4837917241939695E-3</v>
      </c>
      <c r="CR282" s="9">
        <f t="shared" si="596"/>
        <v>4.4837082245610125E-3</v>
      </c>
      <c r="CS282" s="9">
        <f t="shared" si="596"/>
        <v>4.4836208708464789E-3</v>
      </c>
      <c r="CT282" s="9">
        <f t="shared" si="596"/>
        <v>4.483529493914412E-3</v>
      </c>
      <c r="CU282" s="9">
        <f t="shared" si="596"/>
        <v>4.483433917626547E-3</v>
      </c>
      <c r="CV282" s="9">
        <f t="shared" si="596"/>
        <v>4.4833339585701234E-3</v>
      </c>
      <c r="CW282" s="9">
        <f t="shared" si="596"/>
        <v>4.4832294257799183E-3</v>
      </c>
      <c r="CX282" s="9">
        <f t="shared" si="596"/>
        <v>4.4831201204478324E-3</v>
      </c>
      <c r="CY282" s="9">
        <f t="shared" si="596"/>
        <v>4.4830058356214115E-3</v>
      </c>
      <c r="CZ282" s="9">
        <f t="shared" si="596"/>
        <v>4.4828863558925682E-3</v>
      </c>
      <c r="DA282" s="9">
        <f t="shared" si="592"/>
        <v>4.4827614570790526E-3</v>
      </c>
      <c r="DB282" s="9">
        <f t="shared" si="592"/>
        <v>4.4826309058880352E-3</v>
      </c>
      <c r="DC282" s="9">
        <f t="shared" si="592"/>
        <v>4.4824944595726942E-3</v>
      </c>
      <c r="DD282" s="9">
        <f t="shared" si="592"/>
        <v>4.482351865576592E-3</v>
      </c>
      <c r="DE282" s="9">
        <f t="shared" si="592"/>
        <v>4.4822028611639104E-3</v>
      </c>
      <c r="DF282" s="9">
        <f t="shared" si="592"/>
        <v>4.4820471730400132E-3</v>
      </c>
      <c r="DG282" s="9">
        <f t="shared" si="592"/>
        <v>4.481884516953724E-3</v>
      </c>
      <c r="DH282" s="9">
        <f t="shared" si="592"/>
        <v>4.4817145972921068E-3</v>
      </c>
      <c r="DI282" s="9">
        <f t="shared" si="592"/>
        <v>4.4815371066594138E-3</v>
      </c>
      <c r="DJ282" s="9">
        <f t="shared" si="592"/>
        <v>4.4813517254379126E-3</v>
      </c>
      <c r="DK282" s="9">
        <f t="shared" si="592"/>
        <v>4.4811581213400837E-3</v>
      </c>
      <c r="DL282" s="9">
        <f t="shared" si="592"/>
        <v>4.4809559489418756E-3</v>
      </c>
      <c r="DM282" s="9">
        <f t="shared" si="592"/>
        <v>4.480744849202219E-3</v>
      </c>
      <c r="DN282" s="9">
        <f t="shared" si="592"/>
        <v>4.4805244489643072E-3</v>
      </c>
      <c r="DO282" s="9">
        <f t="shared" si="592"/>
        <v>4.4802943604422872E-3</v>
      </c>
      <c r="DP282" s="9">
        <f t="shared" si="592"/>
        <v>4.480054180690975E-3</v>
      </c>
      <c r="DQ282" s="9">
        <f t="shared" si="592"/>
        <v>4.4798034910579643E-3</v>
      </c>
      <c r="DR282" s="9">
        <f t="shared" si="592"/>
        <v>4.4795418566156335E-3</v>
      </c>
      <c r="DS282" s="9">
        <f t="shared" si="592"/>
        <v>4.4792688255785541E-3</v>
      </c>
      <c r="DT282" s="9">
        <f t="shared" si="592"/>
        <v>4.4789839286986724E-3</v>
      </c>
      <c r="DU282" s="9">
        <f t="shared" si="592"/>
        <v>4.478686678641818E-3</v>
      </c>
      <c r="DV282" s="9">
        <f t="shared" si="592"/>
        <v>4.4783765693454025E-3</v>
      </c>
      <c r="DW282" s="9">
        <f t="shared" si="592"/>
        <v>4.4780530753535004E-3</v>
      </c>
      <c r="DX282" s="9">
        <f t="shared" si="592"/>
        <v>4.4777156511317242E-3</v>
      </c>
      <c r="DY282" s="9">
        <f t="shared" si="592"/>
        <v>4.4773637303614829E-3</v>
      </c>
      <c r="DZ282" s="9">
        <f t="shared" si="592"/>
        <v>4.4769967252087824E-3</v>
      </c>
      <c r="EA282" s="9">
        <f t="shared" si="592"/>
        <v>4.476614025572769E-3</v>
      </c>
      <c r="EB282" s="9">
        <f t="shared" si="592"/>
        <v>4.4762149983090223E-3</v>
      </c>
      <c r="EC282" s="9">
        <f t="shared" si="592"/>
        <v>4.4757989864299963E-3</v>
      </c>
      <c r="ED282" s="9">
        <f t="shared" si="592"/>
        <v>4.4753653082788029E-3</v>
      </c>
      <c r="EE282" s="9">
        <f t="shared" si="592"/>
        <v>4.4749132566777325E-3</v>
      </c>
      <c r="EF282" s="9">
        <f t="shared" si="592"/>
        <v>4.4744420980536558E-3</v>
      </c>
      <c r="EG282" s="9">
        <f t="shared" si="592"/>
        <v>4.4739510715298154E-3</v>
      </c>
      <c r="EH282" s="9">
        <f t="shared" si="592"/>
        <v>4.4734393879964788E-3</v>
      </c>
      <c r="EI282" s="9">
        <f t="shared" si="592"/>
        <v>4.4729062291502392E-3</v>
      </c>
      <c r="EJ282" s="9">
        <f t="shared" si="592"/>
        <v>4.472350746503039E-3</v>
      </c>
      <c r="EK282" s="9">
        <f t="shared" si="592"/>
        <v>4.4717720603644718E-3</v>
      </c>
      <c r="EL282" s="9">
        <f t="shared" si="592"/>
        <v>4.4711692587905121E-3</v>
      </c>
      <c r="EM282" s="9">
        <f t="shared" si="592"/>
        <v>4.4705413965016958E-3</v>
      </c>
      <c r="EN282" s="9">
        <f t="shared" si="592"/>
        <v>4.4698874937698328E-3</v>
      </c>
      <c r="EO282" s="9">
        <f t="shared" si="592"/>
        <v>4.4692065352701553E-3</v>
      </c>
      <c r="EP282" s="9">
        <f t="shared" si="592"/>
        <v>4.4684974689017222E-3</v>
      </c>
      <c r="EQ282" s="9">
        <f t="shared" si="592"/>
        <v>4.4677592045707908E-3</v>
      </c>
      <c r="ER282" s="9">
        <f t="shared" si="592"/>
        <v>4.4669906129403136E-3</v>
      </c>
      <c r="ES282" s="9">
        <f t="shared" si="592"/>
        <v>4.4661905241406268E-3</v>
      </c>
      <c r="ET282" s="9">
        <f t="shared" si="592"/>
        <v>4.4653577264465059E-3</v>
      </c>
      <c r="EU282" s="9">
        <f t="shared" si="592"/>
        <v>4.4644909649134848E-3</v>
      </c>
      <c r="EV282" s="9">
        <f t="shared" si="592"/>
        <v>4.4635889399735375E-3</v>
      </c>
      <c r="EW282" s="9">
        <f t="shared" si="592"/>
        <v>4.4626503059955486E-3</v>
      </c>
      <c r="EX282" s="9">
        <f t="shared" si="592"/>
        <v>4.4616736697988962E-3</v>
      </c>
      <c r="EY282" s="9">
        <f t="shared" si="592"/>
        <v>4.4606575891305419E-3</v>
      </c>
      <c r="EZ282" s="9">
        <f t="shared" si="592"/>
        <v>4.4596005710935598E-3</v>
      </c>
      <c r="FA282" s="9">
        <f t="shared" si="592"/>
        <v>4.4585010705370069E-3</v>
      </c>
      <c r="FB282" s="9">
        <f t="shared" si="592"/>
        <v>4.4573574883983863E-3</v>
      </c>
      <c r="FC282" s="9">
        <f t="shared" si="592"/>
        <v>4.4561681699983036E-3</v>
      </c>
      <c r="FD282" s="9">
        <f t="shared" si="592"/>
        <v>4.4549314032917486E-3</v>
      </c>
      <c r="FE282" s="9">
        <f t="shared" si="592"/>
        <v>4.4536454170682159E-3</v>
      </c>
      <c r="FF282" s="9">
        <f t="shared" si="592"/>
        <v>4.4523083791055294E-3</v>
      </c>
      <c r="FG282" s="9">
        <f t="shared" si="592"/>
        <v>4.4509183942700488E-3</v>
      </c>
      <c r="FH282" s="9">
        <f t="shared" si="592"/>
        <v>4.4494735025685716E-3</v>
      </c>
      <c r="FI282" s="9">
        <f t="shared" si="592"/>
        <v>4.4479716771462993E-3</v>
      </c>
      <c r="FJ282" s="9">
        <f t="shared" si="592"/>
        <v>4.4464108222309687E-3</v>
      </c>
      <c r="FK282" s="9">
        <f t="shared" si="594"/>
        <v>4.4447887710240717E-3</v>
      </c>
      <c r="FL282" s="9">
        <f t="shared" si="594"/>
        <v>4.4431032835337168E-3</v>
      </c>
      <c r="FM282" s="9">
        <f t="shared" si="594"/>
        <v>4.4413520443513828E-3</v>
      </c>
      <c r="FN282" s="9">
        <f t="shared" si="594"/>
        <v>4.4395326603720222E-3</v>
      </c>
      <c r="FO282" s="9">
        <f t="shared" si="594"/>
        <v>4.4376426584538638E-3</v>
      </c>
      <c r="FP282" s="9">
        <f t="shared" si="594"/>
        <v>4.435679483014804E-3</v>
      </c>
      <c r="FQ282" s="9">
        <f t="shared" si="594"/>
        <v>4.4336404935717867E-3</v>
      </c>
      <c r="FR282" s="9">
        <f t="shared" si="594"/>
        <v>4.4315229622134827E-3</v>
      </c>
      <c r="FS282" s="9">
        <f t="shared" si="594"/>
        <v>4.4293240710096956E-3</v>
      </c>
      <c r="FT282" s="9">
        <f t="shared" si="594"/>
        <v>4.4270409093562666E-3</v>
      </c>
      <c r="FU282" s="9">
        <f t="shared" si="594"/>
        <v>4.4246704712520594E-3</v>
      </c>
      <c r="FV282" s="9">
        <f t="shared" si="594"/>
        <v>4.4222096525066423E-3</v>
      </c>
      <c r="FW282" s="9">
        <f t="shared" si="594"/>
        <v>4.4196552478813073E-3</v>
      </c>
      <c r="FX282" s="9">
        <f t="shared" si="594"/>
        <v>4.4170039481572446E-3</v>
      </c>
      <c r="FY282" s="9">
        <f t="shared" si="594"/>
        <v>4.4142523371322479E-3</v>
      </c>
      <c r="FZ282" s="9">
        <f t="shared" si="594"/>
        <v>4.4113968885443038E-3</v>
      </c>
      <c r="GA282" s="9">
        <f t="shared" si="594"/>
        <v>4.4084339629198704E-3</v>
      </c>
      <c r="GB282" s="9">
        <f t="shared" si="594"/>
        <v>4.4053598043470345E-3</v>
      </c>
      <c r="GC282" s="9">
        <f t="shared" si="594"/>
        <v>4.4021705371701924E-3</v>
      </c>
      <c r="GD282" s="9">
        <f t="shared" si="594"/>
        <v>4.3988621626060336E-3</v>
      </c>
      <c r="GE282" s="9">
        <f t="shared" si="594"/>
        <v>4.3954305552815582E-3</v>
      </c>
      <c r="GF282" s="9">
        <f t="shared" si="594"/>
        <v>4.3918714596867777E-3</v>
      </c>
      <c r="GG282" s="9">
        <f t="shared" si="594"/>
        <v>4.3881804865470104E-3</v>
      </c>
      <c r="GH282" s="9">
        <f t="shared" si="594"/>
        <v>4.3843531091119544E-3</v>
      </c>
      <c r="GI282" s="9">
        <f t="shared" si="594"/>
        <v>4.3803846593555755E-3</v>
      </c>
      <c r="GJ282" s="9">
        <f t="shared" si="594"/>
        <v>4.3762703240916162E-3</v>
      </c>
      <c r="GK282" s="9">
        <f t="shared" si="594"/>
        <v>4.3720051410011031E-3</v>
      </c>
      <c r="GL282" s="9">
        <f t="shared" si="594"/>
        <v>4.3675839945666525E-3</v>
      </c>
      <c r="GM282" s="9">
        <f t="shared" si="594"/>
        <v>4.3630016119190571E-3</v>
      </c>
      <c r="GN282" s="9">
        <f t="shared" si="594"/>
        <v>4.3582525585906867E-3</v>
      </c>
      <c r="GO282" s="9">
        <f t="shared" si="594"/>
        <v>4.3533312341710474E-3</v>
      </c>
      <c r="GP282" s="9">
        <f t="shared" si="594"/>
        <v>4.3482318678725049E-3</v>
      </c>
      <c r="GQ282" s="9">
        <f t="shared" si="594"/>
        <v>4.3429485139946794E-3</v>
      </c>
      <c r="GR282" s="9">
        <f t="shared" si="594"/>
        <v>4.3374750472935601E-3</v>
      </c>
      <c r="GS282" s="9">
        <f t="shared" si="594"/>
        <v>4.3318051582481951E-3</v>
      </c>
      <c r="GT282" s="9">
        <f t="shared" si="594"/>
        <v>4.325932348227212E-3</v>
      </c>
      <c r="GU282" s="9">
        <f t="shared" si="594"/>
        <v>4.3198499245562707E-3</v>
      </c>
      <c r="GV282" s="9">
        <f t="shared" si="594"/>
        <v>4.313550995474558E-3</v>
      </c>
      <c r="GW282" s="9">
        <f t="shared" si="594"/>
        <v>4.3070284649937025E-3</v>
      </c>
      <c r="GX282" s="9">
        <f t="shared" si="594"/>
        <v>4.300275027643621E-3</v>
      </c>
      <c r="GY282" s="9">
        <f t="shared" si="594"/>
        <v>4.2932831631157025E-3</v>
      </c>
      <c r="GZ282" s="9">
        <f t="shared" si="594"/>
        <v>4.2860451307926411E-3</v>
      </c>
      <c r="HA282" s="9">
        <f t="shared" si="594"/>
        <v>4.2785529641699814E-3</v>
      </c>
      <c r="HB282" s="9">
        <f t="shared" si="594"/>
        <v>4.2707984651638043E-3</v>
      </c>
      <c r="HC282" s="9">
        <f t="shared" si="594"/>
        <v>4.2627731983085225E-3</v>
      </c>
      <c r="HD282" s="9">
        <f t="shared" si="594"/>
        <v>4.254468484834479E-3</v>
      </c>
      <c r="HE282" s="9">
        <f t="shared" si="594"/>
        <v>4.2458753966365011E-3</v>
      </c>
      <c r="HF282" s="9">
        <f t="shared" si="594"/>
        <v>4.2369847501187042E-3</v>
      </c>
      <c r="HG282" s="9">
        <f t="shared" si="594"/>
        <v>4.227787099926438E-3</v>
      </c>
      <c r="HH282" s="9">
        <f t="shared" si="594"/>
        <v>4.218272732554814E-3</v>
      </c>
      <c r="HI282" s="9">
        <f t="shared" si="594"/>
        <v>4.2084316598376015E-3</v>
      </c>
      <c r="HJ282" s="9">
        <f t="shared" si="594"/>
        <v>4.1982536123155272E-3</v>
      </c>
      <c r="HK282" s="9">
        <f t="shared" si="594"/>
        <v>4.1877280324796803E-3</v>
      </c>
      <c r="HL282" s="9">
        <f t="shared" si="594"/>
        <v>4.1768440678911153E-3</v>
      </c>
      <c r="HM282" s="9">
        <f t="shared" si="594"/>
        <v>4.1655905641751123E-3</v>
      </c>
      <c r="HN282" s="9">
        <f t="shared" si="594"/>
        <v>4.1539560578903959E-3</v>
      </c>
      <c r="HO282" s="9">
        <f t="shared" si="594"/>
        <v>4.141928769268003E-3</v>
      </c>
      <c r="HP282" s="9">
        <f t="shared" si="594"/>
        <v>4.12949659482428E-3</v>
      </c>
      <c r="HQ282" s="9">
        <f t="shared" si="594"/>
        <v>4.1166470998434158E-3</v>
      </c>
      <c r="HR282" s="9">
        <f t="shared" si="594"/>
        <v>4.103367510730223E-3</v>
      </c>
      <c r="HS282" s="9">
        <f t="shared" si="594"/>
        <v>4.0896447072294676E-3</v>
      </c>
      <c r="HT282" s="9">
        <f t="shared" si="594"/>
        <v>4.0754652145171127E-3</v>
      </c>
      <c r="HU282" s="9">
        <f t="shared" si="594"/>
        <v>4.0608151951542996E-3</v>
      </c>
      <c r="HV282" s="9">
        <f t="shared" si="594"/>
        <v>4.0456804409102791E-3</v>
      </c>
      <c r="HW282" s="9">
        <f t="shared" si="593"/>
        <v>4.0300463644503898E-3</v>
      </c>
      <c r="HX282" s="9">
        <f t="shared" si="593"/>
        <v>4.0138979908882991E-3</v>
      </c>
      <c r="HY282" s="9">
        <f t="shared" si="593"/>
        <v>3.9972199492037831E-3</v>
      </c>
      <c r="HZ282" s="9">
        <f t="shared" si="593"/>
        <v>3.9799964635210952E-3</v>
      </c>
      <c r="IA282" s="9">
        <f t="shared" si="593"/>
        <v>3.9622113442550223E-3</v>
      </c>
      <c r="IB282" s="9">
        <f t="shared" si="593"/>
        <v>3.9438479791158686E-3</v>
      </c>
      <c r="IC282" s="9">
        <f t="shared" si="593"/>
        <v>3.9248893239770119E-3</v>
      </c>
      <c r="ID282" s="9">
        <f t="shared" si="593"/>
        <v>3.9053178936077565E-3</v>
      </c>
      <c r="IE282" s="9">
        <f t="shared" si="593"/>
        <v>3.8851157522617535E-3</v>
      </c>
      <c r="IF282" s="9">
        <f t="shared" si="593"/>
        <v>3.8642645041324199E-3</v>
      </c>
      <c r="IG282" s="9">
        <f t="shared" si="593"/>
        <v>3.8427452836666447E-3</v>
      </c>
      <c r="IH282" s="9">
        <f t="shared" si="593"/>
        <v>3.8205387457388084E-3</v>
      </c>
      <c r="II282" s="9">
        <f t="shared" si="593"/>
        <v>3.7976250556869323E-3</v>
      </c>
      <c r="IJ282" s="9">
        <f t="shared" si="593"/>
        <v>3.7739838792110172E-3</v>
      </c>
      <c r="IK282" s="9">
        <f t="shared" si="593"/>
        <v>3.7495943721288835E-3</v>
      </c>
      <c r="IL282" s="9">
        <f t="shared" si="593"/>
        <v>3.7244351699962245E-3</v>
      </c>
      <c r="IM282" s="9">
        <f t="shared" si="593"/>
        <v>3.6984843775869029E-3</v>
      </c>
      <c r="IN282" s="9">
        <f t="shared" si="593"/>
        <v>3.671719558234492E-3</v>
      </c>
      <c r="IO282" s="9">
        <f t="shared" si="593"/>
        <v>3.6441177230373822E-3</v>
      </c>
      <c r="IP282" s="9">
        <f t="shared" si="593"/>
        <v>3.6156553199250558E-3</v>
      </c>
      <c r="IQ282" s="9">
        <f t="shared" si="593"/>
        <v>3.5863082225871187E-3</v>
      </c>
      <c r="IR282" s="9">
        <f t="shared" si="593"/>
        <v>3.5560517192681391E-3</v>
      </c>
      <c r="IS282" s="9">
        <f t="shared" si="593"/>
        <v>3.5248605014250659E-3</v>
      </c>
      <c r="IT282" s="9">
        <f t="shared" si="593"/>
        <v>3.492708652251127E-3</v>
      </c>
      <c r="IU282" s="9">
        <f t="shared" si="593"/>
        <v>3.4595696350645556E-3</v>
      </c>
      <c r="IV282" s="9">
        <f t="shared" si="593"/>
        <v>3.4254162815652422E-3</v>
      </c>
      <c r="IW282" s="9">
        <f t="shared" si="593"/>
        <v>3.3902207799610777E-3</v>
      </c>
      <c r="IX282" s="9">
        <f t="shared" si="593"/>
        <v>3.3539546629613674E-3</v>
      </c>
      <c r="IY282" s="9">
        <f t="shared" si="593"/>
        <v>3.3165887956420493E-3</v>
      </c>
      <c r="IZ282" s="9">
        <f t="shared" si="593"/>
        <v>3.2780933631837653E-3</v>
      </c>
      <c r="JA282" s="9">
        <f t="shared" si="593"/>
        <v>3.2384378584823289E-3</v>
      </c>
      <c r="JB282" s="9">
        <f t="shared" si="593"/>
        <v>3.1975910696352677E-3</v>
      </c>
      <c r="JC282" s="9">
        <f t="shared" si="593"/>
        <v>3.1555210673050119E-3</v>
      </c>
      <c r="JD282" s="9">
        <f t="shared" si="593"/>
        <v>3.1121951919607718E-3</v>
      </c>
      <c r="JE282" s="9">
        <f t="shared" si="593"/>
        <v>3.067580041001319E-3</v>
      </c>
      <c r="JF282" s="9">
        <f t="shared" si="593"/>
        <v>3.0216414557613959E-3</v>
      </c>
      <c r="JG282" s="9">
        <f t="shared" si="593"/>
        <v>2.9743445083992327E-3</v>
      </c>
      <c r="JH282" s="9">
        <f t="shared" si="593"/>
        <v>2.9256534886766342E-3</v>
      </c>
      <c r="JI282" s="9">
        <f t="shared" si="593"/>
        <v>2.8755318906251142E-3</v>
      </c>
      <c r="JJ282" s="9">
        <f t="shared" si="593"/>
        <v>2.8239423991034251E-3</v>
      </c>
      <c r="JK282" s="9">
        <f t="shared" si="593"/>
        <v>2.7708468762531503E-3</v>
      </c>
      <c r="JL282" s="9">
        <f t="shared" si="593"/>
        <v>2.7162063478471127E-3</v>
      </c>
      <c r="JM282" s="9">
        <f t="shared" si="593"/>
        <v>2.6599809895430579E-3</v>
      </c>
      <c r="JN282" s="9">
        <f t="shared" si="593"/>
        <v>2.6021301130351414E-3</v>
      </c>
      <c r="JO282" s="9">
        <f t="shared" si="593"/>
        <v>2.5426121521169368E-3</v>
      </c>
      <c r="JP282" s="9">
        <f t="shared" si="593"/>
        <v>2.4813846486499685E-3</v>
      </c>
      <c r="JQ282" s="9">
        <f t="shared" si="593"/>
        <v>2.4184042384471915E-3</v>
      </c>
      <c r="JR282" s="9">
        <f t="shared" si="593"/>
        <v>2.3536266370723299E-3</v>
      </c>
      <c r="JS282" s="9">
        <f t="shared" si="593"/>
        <v>2.2870066255595567E-3</v>
      </c>
      <c r="JT282" s="9">
        <f t="shared" si="593"/>
        <v>2.21849803605716E-3</v>
      </c>
      <c r="JU282" s="9">
        <f t="shared" si="593"/>
        <v>2.148053737398084E-3</v>
      </c>
      <c r="JV282" s="9">
        <f t="shared" si="593"/>
        <v>2.0756256206024386E-3</v>
      </c>
      <c r="JW282" s="9">
        <f t="shared" si="593"/>
        <v>2.0011645843176322E-3</v>
      </c>
      <c r="JX282" s="9">
        <f t="shared" si="593"/>
        <v>1.9246205201954858E-3</v>
      </c>
      <c r="JY282" s="9">
        <f t="shared" si="593"/>
        <v>1.8459422982174158E-3</v>
      </c>
      <c r="JZ282" s="9">
        <f t="shared" si="593"/>
        <v>1.7650777519662431E-3</v>
      </c>
      <c r="KA282" s="9">
        <f t="shared" si="593"/>
        <v>1.6819736638538051E-3</v>
      </c>
      <c r="KB282" s="9">
        <f t="shared" si="593"/>
        <v>1.5965757503064101E-3</v>
      </c>
      <c r="KC282" s="9">
        <f t="shared" si="593"/>
        <v>1.5088286469136583E-3</v>
      </c>
      <c r="KD282" s="9">
        <f t="shared" si="593"/>
        <v>1.4186758935475496E-3</v>
      </c>
      <c r="KE282" s="9">
        <f t="shared" si="593"/>
        <v>1.3260599194546835E-3</v>
      </c>
      <c r="KF282" s="9">
        <f t="shared" si="593"/>
        <v>1.2309220283293967E-3</v>
      </c>
      <c r="KG282" s="9">
        <f t="shared" si="593"/>
        <v>1.1332023833694506E-3</v>
      </c>
      <c r="KH282" s="9">
        <f t="shared" si="595"/>
        <v>1.0328399923265376E-3</v>
      </c>
      <c r="KI282" s="9">
        <f t="shared" si="595"/>
        <v>9.2977269254909331E-4</v>
      </c>
      <c r="KJ282" s="9">
        <f t="shared" si="595"/>
        <v>8.2393713603188048E-4</v>
      </c>
      <c r="KK282" s="9">
        <f t="shared" si="595"/>
        <v>7.1526877447118317E-4</v>
      </c>
      <c r="KL282" s="9">
        <f t="shared" si="595"/>
        <v>6.03701844337768E-4</v>
      </c>
      <c r="KM282" s="9">
        <f t="shared" si="595"/>
        <v>4.8916935196809119E-4</v>
      </c>
      <c r="KN282" s="9">
        <f t="shared" si="595"/>
        <v>3.7160305868676885E-4</v>
      </c>
      <c r="KO282" s="9">
        <f t="shared" si="595"/>
        <v>2.5093346596193403E-4</v>
      </c>
      <c r="KP282" s="9">
        <f t="shared" si="595"/>
        <v>1.2708980060167907E-4</v>
      </c>
    </row>
    <row r="283" spans="2:302" x14ac:dyDescent="0.25">
      <c r="B283" s="5">
        <f t="shared" si="567"/>
        <v>2.2200000000000593</v>
      </c>
      <c r="C283" s="9">
        <f t="shared" si="565"/>
        <v>4.6159150662638884E-3</v>
      </c>
      <c r="D283" s="9">
        <f t="shared" ref="D283:BO286" si="597">NORMDIST($B283,0,1,0)-$B283*(1-NORMDIST($B283,0,1,1))-(NORMDIST($B283+D$4,0,1,0)-($B283+D$4)*(1-NORMDIST($B283+D$4,0,1,1)))</f>
        <v>4.6159141470696469E-3</v>
      </c>
      <c r="E283" s="9">
        <f t="shared" si="597"/>
        <v>4.6159131769736008E-3</v>
      </c>
      <c r="F283" s="9">
        <f t="shared" si="597"/>
        <v>4.6159121532552373E-3</v>
      </c>
      <c r="G283" s="9">
        <f t="shared" si="597"/>
        <v>4.6159110730559141E-3</v>
      </c>
      <c r="H283" s="9">
        <f t="shared" si="597"/>
        <v>4.6159099333695107E-3</v>
      </c>
      <c r="I283" s="9">
        <f t="shared" si="597"/>
        <v>4.6159087310365518E-3</v>
      </c>
      <c r="J283" s="9">
        <f t="shared" si="597"/>
        <v>4.615907462736284E-3</v>
      </c>
      <c r="K283" s="9">
        <f t="shared" si="597"/>
        <v>4.6159061249792799E-3</v>
      </c>
      <c r="L283" s="9">
        <f t="shared" si="597"/>
        <v>4.6159047140990816E-3</v>
      </c>
      <c r="M283" s="9">
        <f t="shared" si="597"/>
        <v>4.615903226241413E-3</v>
      </c>
      <c r="N283" s="9">
        <f t="shared" si="597"/>
        <v>4.6159016573597243E-3</v>
      </c>
      <c r="O283" s="9">
        <f t="shared" si="597"/>
        <v>4.6159000032007461E-3</v>
      </c>
      <c r="P283" s="9">
        <f t="shared" si="597"/>
        <v>4.6158982592990261E-3</v>
      </c>
      <c r="Q283" s="9">
        <f t="shared" si="597"/>
        <v>4.6158964209635769E-3</v>
      </c>
      <c r="R283" s="9">
        <f t="shared" si="597"/>
        <v>4.6158944832681466E-3</v>
      </c>
      <c r="S283" s="9">
        <f t="shared" si="597"/>
        <v>4.6158924410401453E-3</v>
      </c>
      <c r="T283" s="9">
        <f t="shared" si="597"/>
        <v>4.6158902888489327E-3</v>
      </c>
      <c r="U283" s="9">
        <f t="shared" si="597"/>
        <v>4.6158880209930166E-3</v>
      </c>
      <c r="V283" s="9">
        <f t="shared" si="597"/>
        <v>4.6158856314868291E-3</v>
      </c>
      <c r="W283" s="9">
        <f t="shared" si="597"/>
        <v>4.6158831140493822E-3</v>
      </c>
      <c r="X283" s="9">
        <f t="shared" si="597"/>
        <v>4.6158804620881587E-3</v>
      </c>
      <c r="Y283" s="9">
        <f t="shared" si="597"/>
        <v>4.6158776686844498E-3</v>
      </c>
      <c r="Z283" s="9">
        <f t="shared" si="597"/>
        <v>4.61587472657847E-3</v>
      </c>
      <c r="AA283" s="9">
        <f t="shared" si="597"/>
        <v>4.6158716281553616E-3</v>
      </c>
      <c r="AB283" s="9">
        <f t="shared" si="597"/>
        <v>4.6158683654237689E-3</v>
      </c>
      <c r="AC283" s="9">
        <f t="shared" si="597"/>
        <v>4.6158649300041318E-3</v>
      </c>
      <c r="AD283" s="9">
        <f t="shared" si="597"/>
        <v>4.6158613131056063E-3</v>
      </c>
      <c r="AE283" s="9">
        <f t="shared" si="597"/>
        <v>4.6158575055097817E-3</v>
      </c>
      <c r="AF283" s="9">
        <f t="shared" si="597"/>
        <v>4.615853497549522E-3</v>
      </c>
      <c r="AG283" s="9">
        <f t="shared" si="597"/>
        <v>4.6158492790894061E-3</v>
      </c>
      <c r="AH283" s="9">
        <f t="shared" si="597"/>
        <v>4.6158448395021536E-3</v>
      </c>
      <c r="AI283" s="9">
        <f t="shared" si="597"/>
        <v>4.6158401676490808E-3</v>
      </c>
      <c r="AJ283" s="9">
        <f t="shared" si="597"/>
        <v>4.6158352518529296E-3</v>
      </c>
      <c r="AK283" s="9">
        <f t="shared" si="597"/>
        <v>4.6158300798759596E-3</v>
      </c>
      <c r="AL283" s="9">
        <f t="shared" si="597"/>
        <v>4.6158246388932475E-3</v>
      </c>
      <c r="AM283" s="9">
        <f t="shared" si="597"/>
        <v>4.6158189154663883E-3</v>
      </c>
      <c r="AN283" s="9">
        <f t="shared" si="597"/>
        <v>4.6158128955146047E-3</v>
      </c>
      <c r="AO283" s="9">
        <f t="shared" si="597"/>
        <v>4.6158065642872576E-3</v>
      </c>
      <c r="AP283" s="9">
        <f t="shared" si="597"/>
        <v>4.615799906330975E-3</v>
      </c>
      <c r="AQ283" s="9">
        <f t="shared" si="597"/>
        <v>4.6157929054617694E-3</v>
      </c>
      <c r="AR283" s="9">
        <f t="shared" si="597"/>
        <v>4.6157855447277966E-3</v>
      </c>
      <c r="AS283" s="9">
        <f t="shared" si="597"/>
        <v>4.6157778063778904E-3</v>
      </c>
      <c r="AT283" s="9">
        <f t="shared" si="597"/>
        <v>4.6157696718257509E-3</v>
      </c>
      <c r="AU283" s="9">
        <f t="shared" si="597"/>
        <v>4.6157611216104087E-3</v>
      </c>
      <c r="AV283" s="9">
        <f t="shared" si="597"/>
        <v>4.615752135359359E-3</v>
      </c>
      <c r="AW283" s="9">
        <f t="shared" si="597"/>
        <v>4.6157426917468975E-3</v>
      </c>
      <c r="AX283" s="9">
        <f t="shared" si="597"/>
        <v>4.6157327684529263E-3</v>
      </c>
      <c r="AY283" s="9">
        <f t="shared" si="597"/>
        <v>4.6157223421178948E-3</v>
      </c>
      <c r="AZ283" s="9">
        <f t="shared" si="597"/>
        <v>4.6157113882974686E-3</v>
      </c>
      <c r="BA283" s="9">
        <f t="shared" si="597"/>
        <v>4.6156998814151787E-3</v>
      </c>
      <c r="BB283" s="9">
        <f t="shared" si="597"/>
        <v>4.6156877947117966E-3</v>
      </c>
      <c r="BC283" s="9">
        <f t="shared" si="597"/>
        <v>4.6156751001938589E-3</v>
      </c>
      <c r="BD283" s="9">
        <f t="shared" si="597"/>
        <v>4.6156617685820731E-3</v>
      </c>
      <c r="BE283" s="9">
        <f t="shared" si="597"/>
        <v>4.6156477692514833E-3</v>
      </c>
      <c r="BF283" s="9">
        <f t="shared" si="597"/>
        <v>4.6156330701750672E-3</v>
      </c>
      <c r="BG283" s="9">
        <f t="shared" si="597"/>
        <v>4.6156176378645847E-3</v>
      </c>
      <c r="BH283" s="9">
        <f t="shared" si="597"/>
        <v>4.6156014373041482E-3</v>
      </c>
      <c r="BI283" s="9">
        <f t="shared" si="597"/>
        <v>4.6155844318874172E-3</v>
      </c>
      <c r="BJ283" s="9">
        <f t="shared" si="597"/>
        <v>4.6155665833475601E-3</v>
      </c>
      <c r="BK283" s="9">
        <f t="shared" si="597"/>
        <v>4.6155478516856268E-3</v>
      </c>
      <c r="BL283" s="9">
        <f t="shared" si="597"/>
        <v>4.6155281951003038E-3</v>
      </c>
      <c r="BM283" s="9">
        <f t="shared" si="597"/>
        <v>4.6155075699055659E-3</v>
      </c>
      <c r="BN283" s="9">
        <f t="shared" si="597"/>
        <v>4.6154859304555537E-3</v>
      </c>
      <c r="BO283" s="9">
        <f t="shared" si="597"/>
        <v>4.6154632290579638E-3</v>
      </c>
      <c r="BP283" s="9">
        <f t="shared" si="596"/>
        <v>4.6154394158905258E-3</v>
      </c>
      <c r="BQ283" s="9">
        <f t="shared" si="596"/>
        <v>4.6154144389089916E-3</v>
      </c>
      <c r="BR283" s="9">
        <f t="shared" si="596"/>
        <v>4.6153882437549127E-3</v>
      </c>
      <c r="BS283" s="9">
        <f t="shared" si="596"/>
        <v>4.6153607736581989E-3</v>
      </c>
      <c r="BT283" s="9">
        <f t="shared" si="596"/>
        <v>4.6153319693369929E-3</v>
      </c>
      <c r="BU283" s="9">
        <f t="shared" si="596"/>
        <v>4.6153017688923131E-3</v>
      </c>
      <c r="BV283" s="9">
        <f t="shared" si="596"/>
        <v>4.6152701076988831E-3</v>
      </c>
      <c r="BW283" s="9">
        <f t="shared" si="596"/>
        <v>4.6152369182939903E-3</v>
      </c>
      <c r="BX283" s="9">
        <f t="shared" si="596"/>
        <v>4.6152021302586568E-3</v>
      </c>
      <c r="BY283" s="9">
        <f t="shared" si="596"/>
        <v>4.6151656700958756E-3</v>
      </c>
      <c r="BZ283" s="9">
        <f t="shared" si="596"/>
        <v>4.6151274611055653E-3</v>
      </c>
      <c r="CA283" s="9">
        <f t="shared" si="596"/>
        <v>4.6150874232508896E-3</v>
      </c>
      <c r="CB283" s="9">
        <f t="shared" si="596"/>
        <v>4.6150454730239506E-3</v>
      </c>
      <c r="CC283" s="9">
        <f t="shared" si="596"/>
        <v>4.615001523304376E-3</v>
      </c>
      <c r="CD283" s="9">
        <f t="shared" si="596"/>
        <v>4.6149554832107462E-3</v>
      </c>
      <c r="CE283" s="9">
        <f t="shared" si="596"/>
        <v>4.6149072579506458E-3</v>
      </c>
      <c r="CF283" s="9">
        <f t="shared" si="596"/>
        <v>4.6148567486607459E-3</v>
      </c>
      <c r="CG283" s="9">
        <f t="shared" si="596"/>
        <v>4.6148038522435533E-3</v>
      </c>
      <c r="CH283" s="9">
        <f t="shared" si="596"/>
        <v>4.6147484611975299E-3</v>
      </c>
      <c r="CI283" s="9">
        <f t="shared" si="596"/>
        <v>4.6146904634401806E-3</v>
      </c>
      <c r="CJ283" s="9">
        <f t="shared" si="596"/>
        <v>4.6146297421270606E-3</v>
      </c>
      <c r="CK283" s="9">
        <f t="shared" si="596"/>
        <v>4.6145661754593307E-3</v>
      </c>
      <c r="CL283" s="9">
        <f t="shared" si="596"/>
        <v>4.6144996364890058E-3</v>
      </c>
      <c r="CM283" s="9">
        <f t="shared" si="596"/>
        <v>4.6144299929139002E-3</v>
      </c>
      <c r="CN283" s="9">
        <f t="shared" si="596"/>
        <v>4.6143571068683175E-3</v>
      </c>
      <c r="CO283" s="9">
        <f t="shared" si="596"/>
        <v>4.6142808347023655E-3</v>
      </c>
      <c r="CP283" s="9">
        <f t="shared" si="596"/>
        <v>4.614201026755773E-3</v>
      </c>
      <c r="CQ283" s="9">
        <f t="shared" si="596"/>
        <v>4.6141175271228159E-3</v>
      </c>
      <c r="CR283" s="9">
        <f t="shared" si="596"/>
        <v>4.6140301734082824E-3</v>
      </c>
      <c r="CS283" s="9">
        <f t="shared" si="596"/>
        <v>4.6139387964762154E-3</v>
      </c>
      <c r="CT283" s="9">
        <f t="shared" si="596"/>
        <v>4.6138432201883505E-3</v>
      </c>
      <c r="CU283" s="9">
        <f t="shared" si="596"/>
        <v>4.6137432611319269E-3</v>
      </c>
      <c r="CV283" s="9">
        <f t="shared" si="596"/>
        <v>4.6136387283417218E-3</v>
      </c>
      <c r="CW283" s="9">
        <f t="shared" si="596"/>
        <v>4.6135294230096359E-3</v>
      </c>
      <c r="CX283" s="9">
        <f t="shared" si="596"/>
        <v>4.6134151381832149E-3</v>
      </c>
      <c r="CY283" s="9">
        <f t="shared" ref="CY283:FJ286" si="598">NORMDIST($B283,0,1,0)-$B283*(1-NORMDIST($B283,0,1,1))-(NORMDIST($B283+CY$4,0,1,0)-($B283+CY$4)*(1-NORMDIST($B283+CY$4,0,1,1)))</f>
        <v>4.6132956584543717E-3</v>
      </c>
      <c r="CZ283" s="9">
        <f t="shared" si="598"/>
        <v>4.6131707596408561E-3</v>
      </c>
      <c r="DA283" s="9">
        <f t="shared" si="598"/>
        <v>4.6130402084498387E-3</v>
      </c>
      <c r="DB283" s="9">
        <f t="shared" si="598"/>
        <v>4.6129037621344977E-3</v>
      </c>
      <c r="DC283" s="9">
        <f t="shared" si="598"/>
        <v>4.6127611681383955E-3</v>
      </c>
      <c r="DD283" s="9">
        <f t="shared" si="598"/>
        <v>4.6126121637257139E-3</v>
      </c>
      <c r="DE283" s="9">
        <f t="shared" si="598"/>
        <v>4.6124564756018166E-3</v>
      </c>
      <c r="DF283" s="9">
        <f t="shared" si="598"/>
        <v>4.6122938195155274E-3</v>
      </c>
      <c r="DG283" s="9">
        <f t="shared" si="598"/>
        <v>4.6121238998539102E-3</v>
      </c>
      <c r="DH283" s="9">
        <f t="shared" si="598"/>
        <v>4.6119464092212173E-3</v>
      </c>
      <c r="DI283" s="9">
        <f t="shared" si="598"/>
        <v>4.6117610279997161E-3</v>
      </c>
      <c r="DJ283" s="9">
        <f t="shared" si="598"/>
        <v>4.6115674239018871E-3</v>
      </c>
      <c r="DK283" s="9">
        <f t="shared" si="598"/>
        <v>4.6113652515036791E-3</v>
      </c>
      <c r="DL283" s="9">
        <f t="shared" si="598"/>
        <v>4.6111541517640225E-3</v>
      </c>
      <c r="DM283" s="9">
        <f t="shared" si="598"/>
        <v>4.6109337515261107E-3</v>
      </c>
      <c r="DN283" s="9">
        <f t="shared" si="598"/>
        <v>4.6107036630040907E-3</v>
      </c>
      <c r="DO283" s="9">
        <f t="shared" si="598"/>
        <v>4.6104634832527785E-3</v>
      </c>
      <c r="DP283" s="9">
        <f t="shared" si="598"/>
        <v>4.6102127936197678E-3</v>
      </c>
      <c r="DQ283" s="9">
        <f t="shared" si="598"/>
        <v>4.609951159177437E-3</v>
      </c>
      <c r="DR283" s="9">
        <f t="shared" si="598"/>
        <v>4.6096781281403576E-3</v>
      </c>
      <c r="DS283" s="9">
        <f t="shared" si="598"/>
        <v>4.6093932312604759E-3</v>
      </c>
      <c r="DT283" s="9">
        <f t="shared" si="598"/>
        <v>4.6090959812036215E-3</v>
      </c>
      <c r="DU283" s="9">
        <f t="shared" si="598"/>
        <v>4.6087858719072059E-3</v>
      </c>
      <c r="DV283" s="9">
        <f t="shared" si="598"/>
        <v>4.6084623779153039E-3</v>
      </c>
      <c r="DW283" s="9">
        <f t="shared" si="598"/>
        <v>4.6081249536935277E-3</v>
      </c>
      <c r="DX283" s="9">
        <f t="shared" si="598"/>
        <v>4.6077730329232864E-3</v>
      </c>
      <c r="DY283" s="9">
        <f t="shared" si="598"/>
        <v>4.6074060277705858E-3</v>
      </c>
      <c r="DZ283" s="9">
        <f t="shared" si="598"/>
        <v>4.6070233281345725E-3</v>
      </c>
      <c r="EA283" s="9">
        <f t="shared" si="598"/>
        <v>4.6066243008708258E-3</v>
      </c>
      <c r="EB283" s="9">
        <f t="shared" si="598"/>
        <v>4.6062082889918006E-3</v>
      </c>
      <c r="EC283" s="9">
        <f t="shared" si="598"/>
        <v>4.6057746108406072E-3</v>
      </c>
      <c r="ED283" s="9">
        <f t="shared" si="598"/>
        <v>4.605322559239536E-3</v>
      </c>
      <c r="EE283" s="9">
        <f t="shared" si="598"/>
        <v>4.6048514006154593E-3</v>
      </c>
      <c r="EF283" s="9">
        <f t="shared" si="598"/>
        <v>4.6043603740916188E-3</v>
      </c>
      <c r="EG283" s="9">
        <f t="shared" si="598"/>
        <v>4.6038486905582831E-3</v>
      </c>
      <c r="EH283" s="9">
        <f t="shared" si="598"/>
        <v>4.6033155317120426E-3</v>
      </c>
      <c r="EI283" s="9">
        <f t="shared" si="598"/>
        <v>4.6027600490648425E-3</v>
      </c>
      <c r="EJ283" s="9">
        <f t="shared" si="598"/>
        <v>4.6021813629262762E-3</v>
      </c>
      <c r="EK283" s="9">
        <f t="shared" si="598"/>
        <v>4.6015785613523156E-3</v>
      </c>
      <c r="EL283" s="9">
        <f t="shared" si="598"/>
        <v>4.6009506990634993E-3</v>
      </c>
      <c r="EM283" s="9">
        <f t="shared" si="598"/>
        <v>4.6002967963316363E-3</v>
      </c>
      <c r="EN283" s="9">
        <f t="shared" si="598"/>
        <v>4.5996158378319597E-3</v>
      </c>
      <c r="EO283" s="9">
        <f t="shared" si="598"/>
        <v>4.5989067714635257E-3</v>
      </c>
      <c r="EP283" s="9">
        <f t="shared" si="598"/>
        <v>4.5981685071325943E-3</v>
      </c>
      <c r="EQ283" s="9">
        <f t="shared" si="598"/>
        <v>4.5973999155021171E-3</v>
      </c>
      <c r="ER283" s="9">
        <f t="shared" si="598"/>
        <v>4.5965998267024312E-3</v>
      </c>
      <c r="ES283" s="9">
        <f t="shared" si="598"/>
        <v>4.5957670290083102E-3</v>
      </c>
      <c r="ET283" s="9">
        <f t="shared" si="598"/>
        <v>4.5949002674752883E-3</v>
      </c>
      <c r="EU283" s="9">
        <f t="shared" si="598"/>
        <v>4.5939982425353409E-3</v>
      </c>
      <c r="EV283" s="9">
        <f t="shared" si="598"/>
        <v>4.593059608557353E-3</v>
      </c>
      <c r="EW283" s="9">
        <f t="shared" si="598"/>
        <v>4.5920829723607006E-3</v>
      </c>
      <c r="EX283" s="9">
        <f t="shared" si="598"/>
        <v>4.5910668916923454E-3</v>
      </c>
      <c r="EY283" s="9">
        <f t="shared" si="598"/>
        <v>4.5900098736553633E-3</v>
      </c>
      <c r="EZ283" s="9">
        <f t="shared" si="598"/>
        <v>4.5889103730988104E-3</v>
      </c>
      <c r="FA283" s="9">
        <f t="shared" si="598"/>
        <v>4.5877667909601906E-3</v>
      </c>
      <c r="FB283" s="9">
        <f t="shared" si="598"/>
        <v>4.586577472560107E-3</v>
      </c>
      <c r="FC283" s="9">
        <f t="shared" si="598"/>
        <v>4.5853407058535521E-3</v>
      </c>
      <c r="FD283" s="9">
        <f t="shared" si="598"/>
        <v>4.5840547196300202E-3</v>
      </c>
      <c r="FE283" s="9">
        <f t="shared" si="598"/>
        <v>4.5827176816673337E-3</v>
      </c>
      <c r="FF283" s="9">
        <f t="shared" si="598"/>
        <v>4.5813276968318523E-3</v>
      </c>
      <c r="FG283" s="9">
        <f t="shared" si="598"/>
        <v>4.5798828051303751E-3</v>
      </c>
      <c r="FH283" s="9">
        <f t="shared" si="598"/>
        <v>4.5783809797081037E-3</v>
      </c>
      <c r="FI283" s="9">
        <f t="shared" si="598"/>
        <v>4.576820124792773E-3</v>
      </c>
      <c r="FJ283" s="9">
        <f t="shared" si="598"/>
        <v>4.5751980735858752E-3</v>
      </c>
      <c r="FK283" s="9">
        <f t="shared" si="594"/>
        <v>4.5735125860955203E-3</v>
      </c>
      <c r="FL283" s="9">
        <f t="shared" si="594"/>
        <v>4.5717613469131871E-3</v>
      </c>
      <c r="FM283" s="9">
        <f t="shared" si="594"/>
        <v>4.5699419629338257E-3</v>
      </c>
      <c r="FN283" s="9">
        <f t="shared" si="594"/>
        <v>4.5680519610156673E-3</v>
      </c>
      <c r="FO283" s="9">
        <f t="shared" si="594"/>
        <v>4.5660887855766075E-3</v>
      </c>
      <c r="FP283" s="9">
        <f t="shared" si="594"/>
        <v>4.5640497961335911E-3</v>
      </c>
      <c r="FQ283" s="9">
        <f t="shared" si="594"/>
        <v>4.5619322647752879E-3</v>
      </c>
      <c r="FR283" s="9">
        <f t="shared" si="594"/>
        <v>4.5597333735714991E-3</v>
      </c>
      <c r="FS283" s="9">
        <f t="shared" si="594"/>
        <v>4.5574502119180701E-3</v>
      </c>
      <c r="FT283" s="9">
        <f t="shared" si="594"/>
        <v>4.5550797738138646E-3</v>
      </c>
      <c r="FU283" s="9">
        <f t="shared" si="594"/>
        <v>4.5526189550684484E-3</v>
      </c>
      <c r="FV283" s="9">
        <f t="shared" si="594"/>
        <v>4.5500645504431107E-3</v>
      </c>
      <c r="FW283" s="9">
        <f t="shared" si="594"/>
        <v>4.5474132507190481E-3</v>
      </c>
      <c r="FX283" s="9">
        <f t="shared" si="594"/>
        <v>4.5446616396940523E-3</v>
      </c>
      <c r="FY283" s="9">
        <f t="shared" si="594"/>
        <v>4.5418061911061099E-3</v>
      </c>
      <c r="FZ283" s="9">
        <f t="shared" si="594"/>
        <v>4.5388432654816738E-3</v>
      </c>
      <c r="GA283" s="9">
        <f t="shared" si="594"/>
        <v>4.5357691069088379E-3</v>
      </c>
      <c r="GB283" s="9">
        <f t="shared" si="594"/>
        <v>4.5325798397319985E-3</v>
      </c>
      <c r="GC283" s="9">
        <f t="shared" si="594"/>
        <v>4.5292714651678379E-3</v>
      </c>
      <c r="GD283" s="9">
        <f t="shared" si="594"/>
        <v>4.5258398578433617E-3</v>
      </c>
      <c r="GE283" s="9">
        <f t="shared" si="594"/>
        <v>4.5222807622485811E-3</v>
      </c>
      <c r="GF283" s="9">
        <f t="shared" si="594"/>
        <v>4.5185897891088164E-3</v>
      </c>
      <c r="GG283" s="9">
        <f t="shared" si="594"/>
        <v>4.5147624116737605E-3</v>
      </c>
      <c r="GH283" s="9">
        <f t="shared" si="594"/>
        <v>4.510793961917379E-3</v>
      </c>
      <c r="GI283" s="9">
        <f t="shared" si="594"/>
        <v>4.5066796266534197E-3</v>
      </c>
      <c r="GJ283" s="9">
        <f t="shared" si="594"/>
        <v>4.5024144435629092E-3</v>
      </c>
      <c r="GK283" s="9">
        <f t="shared" si="594"/>
        <v>4.4979932971284586E-3</v>
      </c>
      <c r="GL283" s="9">
        <f t="shared" si="594"/>
        <v>4.4934109144808606E-3</v>
      </c>
      <c r="GM283" s="9">
        <f t="shared" si="594"/>
        <v>4.4886618611524902E-3</v>
      </c>
      <c r="GN283" s="9">
        <f t="shared" si="594"/>
        <v>4.4837405367328526E-3</v>
      </c>
      <c r="GO283" s="9">
        <f t="shared" si="594"/>
        <v>4.4786411704343092E-3</v>
      </c>
      <c r="GP283" s="9">
        <f t="shared" si="594"/>
        <v>4.4733578165564829E-3</v>
      </c>
      <c r="GQ283" s="9">
        <f t="shared" si="594"/>
        <v>4.4678843498553635E-3</v>
      </c>
      <c r="GR283" s="9">
        <f t="shared" si="594"/>
        <v>4.4622144608100003E-3</v>
      </c>
      <c r="GS283" s="9">
        <f t="shared" si="594"/>
        <v>4.4563416507890198E-3</v>
      </c>
      <c r="GT283" s="9">
        <f t="shared" si="594"/>
        <v>4.4502592271180742E-3</v>
      </c>
      <c r="GU283" s="9">
        <f t="shared" si="594"/>
        <v>4.4439602980363615E-3</v>
      </c>
      <c r="GV283" s="9">
        <f t="shared" si="594"/>
        <v>4.4374377675555103E-3</v>
      </c>
      <c r="GW283" s="9">
        <f t="shared" si="594"/>
        <v>4.4306843302054279E-3</v>
      </c>
      <c r="GX283" s="9">
        <f t="shared" si="594"/>
        <v>4.423692465677506E-3</v>
      </c>
      <c r="GY283" s="9">
        <f t="shared" si="594"/>
        <v>4.4164544333544446E-3</v>
      </c>
      <c r="GZ283" s="9">
        <f t="shared" si="594"/>
        <v>4.4089622667317883E-3</v>
      </c>
      <c r="HA283" s="9">
        <f t="shared" si="594"/>
        <v>4.4012077677256104E-3</v>
      </c>
      <c r="HB283" s="9">
        <f t="shared" si="594"/>
        <v>4.3931825008703259E-3</v>
      </c>
      <c r="HC283" s="9">
        <f t="shared" si="594"/>
        <v>4.3848777873962824E-3</v>
      </c>
      <c r="HD283" s="9">
        <f t="shared" si="594"/>
        <v>4.3762846991983097E-3</v>
      </c>
      <c r="HE283" s="9">
        <f t="shared" si="594"/>
        <v>4.3673940526805111E-3</v>
      </c>
      <c r="HF283" s="9">
        <f t="shared" si="594"/>
        <v>4.3581964024882415E-3</v>
      </c>
      <c r="HG283" s="9">
        <f t="shared" si="594"/>
        <v>4.3486820351166175E-3</v>
      </c>
      <c r="HH283" s="9">
        <f t="shared" si="594"/>
        <v>4.3388409623994102E-3</v>
      </c>
      <c r="HI283" s="9">
        <f t="shared" si="594"/>
        <v>4.328662914877335E-3</v>
      </c>
      <c r="HJ283" s="9">
        <f t="shared" si="594"/>
        <v>4.3181373350414838E-3</v>
      </c>
      <c r="HK283" s="9">
        <f t="shared" si="594"/>
        <v>4.3072533704529188E-3</v>
      </c>
      <c r="HL283" s="9">
        <f t="shared" si="594"/>
        <v>4.2959998667369236E-3</v>
      </c>
      <c r="HM283" s="9">
        <f t="shared" si="594"/>
        <v>4.2843653604522029E-3</v>
      </c>
      <c r="HN283" s="9">
        <f t="shared" si="594"/>
        <v>4.2723380718298065E-3</v>
      </c>
      <c r="HO283" s="9">
        <f t="shared" si="594"/>
        <v>4.2599058973860834E-3</v>
      </c>
      <c r="HP283" s="9">
        <f t="shared" si="594"/>
        <v>4.2470564024052236E-3</v>
      </c>
      <c r="HQ283" s="9">
        <f t="shared" si="594"/>
        <v>4.2337768132920317E-3</v>
      </c>
      <c r="HR283" s="9">
        <f t="shared" si="594"/>
        <v>4.2200540097912711E-3</v>
      </c>
      <c r="HS283" s="9">
        <f t="shared" si="594"/>
        <v>4.2058745170789162E-3</v>
      </c>
      <c r="HT283" s="9">
        <f t="shared" si="594"/>
        <v>4.1912244977161074E-3</v>
      </c>
      <c r="HU283" s="9">
        <f t="shared" si="594"/>
        <v>4.1760897434720877E-3</v>
      </c>
      <c r="HV283" s="9">
        <f t="shared" ref="HV283:KG286" si="599">NORMDIST($B283,0,1,0)-$B283*(1-NORMDIST($B283,0,1,1))-(NORMDIST($B283+HV$4,0,1,0)-($B283+HV$4)*(1-NORMDIST($B283+HV$4,0,1,1)))</f>
        <v>4.1604556670121933E-3</v>
      </c>
      <c r="HW283" s="9">
        <f t="shared" si="599"/>
        <v>4.1443072934501026E-3</v>
      </c>
      <c r="HX283" s="9">
        <f t="shared" si="599"/>
        <v>4.1276292517655917E-3</v>
      </c>
      <c r="HY283" s="9">
        <f t="shared" si="599"/>
        <v>4.1104057660829091E-3</v>
      </c>
      <c r="HZ283" s="9">
        <f t="shared" si="599"/>
        <v>4.0926206468168257E-3</v>
      </c>
      <c r="IA283" s="9">
        <f t="shared" si="599"/>
        <v>4.074257281677672E-3</v>
      </c>
      <c r="IB283" s="9">
        <f t="shared" si="599"/>
        <v>4.0552986265388205E-3</v>
      </c>
      <c r="IC283" s="9">
        <f t="shared" si="599"/>
        <v>4.0357271961695713E-3</v>
      </c>
      <c r="ID283" s="9">
        <f t="shared" si="599"/>
        <v>4.015525054823557E-3</v>
      </c>
      <c r="IE283" s="9">
        <f t="shared" si="599"/>
        <v>3.9946738066942234E-3</v>
      </c>
      <c r="IF283" s="9">
        <f t="shared" si="599"/>
        <v>3.9731545862284542E-3</v>
      </c>
      <c r="IG283" s="9">
        <f t="shared" si="599"/>
        <v>3.9509480483006249E-3</v>
      </c>
      <c r="IH283" s="9">
        <f t="shared" si="599"/>
        <v>3.9280343582487358E-3</v>
      </c>
      <c r="II283" s="9">
        <f t="shared" si="599"/>
        <v>3.9043931817728207E-3</v>
      </c>
      <c r="IJ283" s="9">
        <f t="shared" si="599"/>
        <v>3.8800036746906973E-3</v>
      </c>
      <c r="IK283" s="9">
        <f t="shared" si="599"/>
        <v>3.8548444725580392E-3</v>
      </c>
      <c r="IL283" s="9">
        <f t="shared" si="599"/>
        <v>3.8288936801487063E-3</v>
      </c>
      <c r="IM283" s="9">
        <f t="shared" si="599"/>
        <v>3.8021288607962955E-3</v>
      </c>
      <c r="IN283" s="9">
        <f t="shared" si="599"/>
        <v>3.7745270255991996E-3</v>
      </c>
      <c r="IO283" s="9">
        <f t="shared" si="599"/>
        <v>3.7460646224868679E-3</v>
      </c>
      <c r="IP283" s="9">
        <f t="shared" si="599"/>
        <v>3.7167175251489222E-3</v>
      </c>
      <c r="IQ283" s="9">
        <f t="shared" si="599"/>
        <v>3.6864610218299426E-3</v>
      </c>
      <c r="IR283" s="9">
        <f t="shared" si="599"/>
        <v>3.6552698039868832E-3</v>
      </c>
      <c r="IS283" s="9">
        <f t="shared" si="599"/>
        <v>3.6231179548129443E-3</v>
      </c>
      <c r="IT283" s="9">
        <f t="shared" si="599"/>
        <v>3.5899789376263591E-3</v>
      </c>
      <c r="IU283" s="9">
        <f t="shared" si="599"/>
        <v>3.5558255841270456E-3</v>
      </c>
      <c r="IV283" s="9">
        <f t="shared" si="599"/>
        <v>3.5206300825228968E-3</v>
      </c>
      <c r="IW283" s="9">
        <f t="shared" si="599"/>
        <v>3.4843639655231882E-3</v>
      </c>
      <c r="IX283" s="9">
        <f t="shared" si="599"/>
        <v>3.4469980982038528E-3</v>
      </c>
      <c r="IY283" s="9">
        <f t="shared" si="599"/>
        <v>3.4085026657455688E-3</v>
      </c>
      <c r="IZ283" s="9">
        <f t="shared" si="599"/>
        <v>3.3688471610441497E-3</v>
      </c>
      <c r="JA283" s="9">
        <f t="shared" si="599"/>
        <v>3.3280003721970902E-3</v>
      </c>
      <c r="JB283" s="9">
        <f t="shared" si="599"/>
        <v>3.2859303698668154E-3</v>
      </c>
      <c r="JC283" s="9">
        <f t="shared" si="599"/>
        <v>3.2426044945225753E-3</v>
      </c>
      <c r="JD283" s="9">
        <f t="shared" si="599"/>
        <v>3.1979893435631346E-3</v>
      </c>
      <c r="JE283" s="9">
        <f t="shared" si="599"/>
        <v>3.1520507583229305E-3</v>
      </c>
      <c r="JF283" s="9">
        <f t="shared" si="599"/>
        <v>3.1047538109610362E-3</v>
      </c>
      <c r="JG283" s="9">
        <f t="shared" si="599"/>
        <v>3.0560627912384376E-3</v>
      </c>
      <c r="JH283" s="9">
        <f t="shared" si="599"/>
        <v>3.005941193186935E-3</v>
      </c>
      <c r="JI283" s="9">
        <f t="shared" si="599"/>
        <v>2.9543517016652511E-3</v>
      </c>
      <c r="JJ283" s="9">
        <f t="shared" si="599"/>
        <v>2.9012561788149538E-3</v>
      </c>
      <c r="JK283" s="9">
        <f t="shared" si="599"/>
        <v>2.8466156504089162E-3</v>
      </c>
      <c r="JL283" s="9">
        <f t="shared" si="599"/>
        <v>2.7903902921048857E-3</v>
      </c>
      <c r="JM283" s="9">
        <f t="shared" si="599"/>
        <v>2.7325394155969657E-3</v>
      </c>
      <c r="JN283" s="9">
        <f t="shared" si="599"/>
        <v>2.6730214546787402E-3</v>
      </c>
      <c r="JO283" s="9">
        <f t="shared" si="599"/>
        <v>2.6117939512117719E-3</v>
      </c>
      <c r="JP283" s="9">
        <f t="shared" si="599"/>
        <v>2.5488135410090124E-3</v>
      </c>
      <c r="JQ283" s="9">
        <f t="shared" si="599"/>
        <v>2.4840359396338732E-3</v>
      </c>
      <c r="JR283" s="9">
        <f t="shared" si="599"/>
        <v>2.4174159281213602E-3</v>
      </c>
      <c r="JS283" s="9">
        <f t="shared" si="599"/>
        <v>2.3489073386189635E-3</v>
      </c>
      <c r="JT283" s="9">
        <f t="shared" si="599"/>
        <v>2.2784630399596446E-3</v>
      </c>
      <c r="JU283" s="9">
        <f t="shared" si="599"/>
        <v>2.2060349231642629E-3</v>
      </c>
      <c r="JV283" s="9">
        <f t="shared" si="599"/>
        <v>2.1315738868794357E-3</v>
      </c>
      <c r="JW283" s="9">
        <f t="shared" si="599"/>
        <v>2.0550298227572893E-3</v>
      </c>
      <c r="JX283" s="9">
        <f t="shared" si="599"/>
        <v>1.9763516007789729E-3</v>
      </c>
      <c r="JY283" s="9">
        <f t="shared" si="599"/>
        <v>1.8954870545280708E-3</v>
      </c>
      <c r="JZ283" s="9">
        <f t="shared" si="599"/>
        <v>1.8123829664156085E-3</v>
      </c>
      <c r="KA283" s="9">
        <f t="shared" si="599"/>
        <v>1.7269850528682136E-3</v>
      </c>
      <c r="KB283" s="9">
        <f t="shared" si="599"/>
        <v>1.6392379494754861E-3</v>
      </c>
      <c r="KC283" s="9">
        <f t="shared" si="599"/>
        <v>1.5490851961093774E-3</v>
      </c>
      <c r="KD283" s="9">
        <f t="shared" si="599"/>
        <v>1.456469222016487E-3</v>
      </c>
      <c r="KE283" s="9">
        <f t="shared" si="599"/>
        <v>1.3613313308912002E-3</v>
      </c>
      <c r="KF283" s="9">
        <f t="shared" si="599"/>
        <v>1.2636116859312957E-3</v>
      </c>
      <c r="KG283" s="9">
        <f t="shared" si="599"/>
        <v>1.1632492948883411E-3</v>
      </c>
      <c r="KH283" s="9">
        <f t="shared" si="595"/>
        <v>1.0601819951109315E-3</v>
      </c>
      <c r="KI283" s="9">
        <f t="shared" si="595"/>
        <v>9.5434643859368395E-4</v>
      </c>
      <c r="KJ283" s="9">
        <f t="shared" si="595"/>
        <v>8.4567807703301093E-4</v>
      </c>
      <c r="KK283" s="9">
        <f t="shared" si="595"/>
        <v>7.3411114689957147E-4</v>
      </c>
      <c r="KL283" s="9">
        <f t="shared" si="595"/>
        <v>6.1957865452992936E-4</v>
      </c>
      <c r="KM283" s="9">
        <f t="shared" si="595"/>
        <v>5.0201236124857232E-4</v>
      </c>
      <c r="KN283" s="9">
        <f t="shared" si="595"/>
        <v>3.8134276852377219E-4</v>
      </c>
      <c r="KO283" s="9">
        <f t="shared" si="595"/>
        <v>2.5749910316348254E-4</v>
      </c>
      <c r="KP283" s="9">
        <f t="shared" si="595"/>
        <v>1.3040930256206715E-4</v>
      </c>
    </row>
    <row r="284" spans="2:302" x14ac:dyDescent="0.25">
      <c r="B284" s="5">
        <f t="shared" si="567"/>
        <v>2.2100000000000595</v>
      </c>
      <c r="C284" s="9">
        <f t="shared" si="565"/>
        <v>4.7497176370600094E-3</v>
      </c>
      <c r="D284" s="9">
        <f t="shared" si="597"/>
        <v>4.7497166669639634E-3</v>
      </c>
      <c r="E284" s="9">
        <f t="shared" si="597"/>
        <v>4.7497156432455999E-3</v>
      </c>
      <c r="F284" s="9">
        <f t="shared" si="597"/>
        <v>4.7497145630462766E-3</v>
      </c>
      <c r="G284" s="9">
        <f t="shared" si="597"/>
        <v>4.7497134233598732E-3</v>
      </c>
      <c r="H284" s="9">
        <f t="shared" si="597"/>
        <v>4.7497122210269143E-3</v>
      </c>
      <c r="I284" s="9">
        <f t="shared" si="597"/>
        <v>4.7497109527266466E-3</v>
      </c>
      <c r="J284" s="9">
        <f t="shared" si="597"/>
        <v>4.7497096149696424E-3</v>
      </c>
      <c r="K284" s="9">
        <f t="shared" si="597"/>
        <v>4.7497082040894442E-3</v>
      </c>
      <c r="L284" s="9">
        <f t="shared" si="597"/>
        <v>4.7497067162317755E-3</v>
      </c>
      <c r="M284" s="9">
        <f t="shared" si="597"/>
        <v>4.7497051473500869E-3</v>
      </c>
      <c r="N284" s="9">
        <f t="shared" si="597"/>
        <v>4.7497034931911087E-3</v>
      </c>
      <c r="O284" s="9">
        <f t="shared" si="597"/>
        <v>4.7497017492893886E-3</v>
      </c>
      <c r="P284" s="9">
        <f t="shared" si="597"/>
        <v>4.7496999109539395E-3</v>
      </c>
      <c r="Q284" s="9">
        <f t="shared" si="597"/>
        <v>4.7496979732585091E-3</v>
      </c>
      <c r="R284" s="9">
        <f t="shared" si="597"/>
        <v>4.7496959310305079E-3</v>
      </c>
      <c r="S284" s="9">
        <f t="shared" si="597"/>
        <v>4.7496937788392953E-3</v>
      </c>
      <c r="T284" s="9">
        <f t="shared" si="597"/>
        <v>4.7496915109833792E-3</v>
      </c>
      <c r="U284" s="9">
        <f t="shared" si="597"/>
        <v>4.7496891214771917E-3</v>
      </c>
      <c r="V284" s="9">
        <f t="shared" si="597"/>
        <v>4.7496866040397448E-3</v>
      </c>
      <c r="W284" s="9">
        <f t="shared" si="597"/>
        <v>4.7496839520785213E-3</v>
      </c>
      <c r="X284" s="9">
        <f t="shared" si="597"/>
        <v>4.7496811586748124E-3</v>
      </c>
      <c r="Y284" s="9">
        <f t="shared" si="597"/>
        <v>4.7496782165688325E-3</v>
      </c>
      <c r="Z284" s="9">
        <f t="shared" si="597"/>
        <v>4.7496751181457242E-3</v>
      </c>
      <c r="AA284" s="9">
        <f t="shared" si="597"/>
        <v>4.7496718554141315E-3</v>
      </c>
      <c r="AB284" s="9">
        <f t="shared" si="597"/>
        <v>4.7496684199944943E-3</v>
      </c>
      <c r="AC284" s="9">
        <f t="shared" si="597"/>
        <v>4.7496648030959689E-3</v>
      </c>
      <c r="AD284" s="9">
        <f t="shared" si="597"/>
        <v>4.7496609955001443E-3</v>
      </c>
      <c r="AE284" s="9">
        <f t="shared" si="597"/>
        <v>4.7496569875398846E-3</v>
      </c>
      <c r="AF284" s="9">
        <f t="shared" si="597"/>
        <v>4.7496527690797687E-3</v>
      </c>
      <c r="AG284" s="9">
        <f t="shared" si="597"/>
        <v>4.7496483294925161E-3</v>
      </c>
      <c r="AH284" s="9">
        <f t="shared" si="597"/>
        <v>4.7496436576394433E-3</v>
      </c>
      <c r="AI284" s="9">
        <f t="shared" si="597"/>
        <v>4.7496387418432921E-3</v>
      </c>
      <c r="AJ284" s="9">
        <f t="shared" si="597"/>
        <v>4.7496335698663222E-3</v>
      </c>
      <c r="AK284" s="9">
        <f t="shared" si="597"/>
        <v>4.74962812888361E-3</v>
      </c>
      <c r="AL284" s="9">
        <f t="shared" si="597"/>
        <v>4.7496224054567509E-3</v>
      </c>
      <c r="AM284" s="9">
        <f t="shared" si="597"/>
        <v>4.7496163855049673E-3</v>
      </c>
      <c r="AN284" s="9">
        <f t="shared" si="597"/>
        <v>4.7496100542776202E-3</v>
      </c>
      <c r="AO284" s="9">
        <f t="shared" si="597"/>
        <v>4.7496033963213375E-3</v>
      </c>
      <c r="AP284" s="9">
        <f t="shared" si="597"/>
        <v>4.749596395452132E-3</v>
      </c>
      <c r="AQ284" s="9">
        <f t="shared" si="597"/>
        <v>4.7495890347181591E-3</v>
      </c>
      <c r="AR284" s="9">
        <f t="shared" si="597"/>
        <v>4.749581296368253E-3</v>
      </c>
      <c r="AS284" s="9">
        <f t="shared" si="597"/>
        <v>4.7495731618161134E-3</v>
      </c>
      <c r="AT284" s="9">
        <f t="shared" si="597"/>
        <v>4.7495646116007713E-3</v>
      </c>
      <c r="AU284" s="9">
        <f t="shared" si="597"/>
        <v>4.7495556253497216E-3</v>
      </c>
      <c r="AV284" s="9">
        <f t="shared" si="597"/>
        <v>4.7495461817372601E-3</v>
      </c>
      <c r="AW284" s="9">
        <f t="shared" si="597"/>
        <v>4.7495362584432889E-3</v>
      </c>
      <c r="AX284" s="9">
        <f t="shared" si="597"/>
        <v>4.7495258321082574E-3</v>
      </c>
      <c r="AY284" s="9">
        <f t="shared" si="597"/>
        <v>4.7495148782878312E-3</v>
      </c>
      <c r="AZ284" s="9">
        <f t="shared" si="597"/>
        <v>4.7495033714055413E-3</v>
      </c>
      <c r="BA284" s="9">
        <f t="shared" si="597"/>
        <v>4.7494912847021592E-3</v>
      </c>
      <c r="BB284" s="9">
        <f t="shared" si="597"/>
        <v>4.7494785901842215E-3</v>
      </c>
      <c r="BC284" s="9">
        <f t="shared" si="597"/>
        <v>4.7494652585724356E-3</v>
      </c>
      <c r="BD284" s="9">
        <f t="shared" si="597"/>
        <v>4.7494512592418459E-3</v>
      </c>
      <c r="BE284" s="9">
        <f t="shared" si="597"/>
        <v>4.7494365601654298E-3</v>
      </c>
      <c r="BF284" s="9">
        <f t="shared" si="597"/>
        <v>4.7494211278549473E-3</v>
      </c>
      <c r="BG284" s="9">
        <f t="shared" si="597"/>
        <v>4.7494049272945107E-3</v>
      </c>
      <c r="BH284" s="9">
        <f t="shared" si="597"/>
        <v>4.7493879218777797E-3</v>
      </c>
      <c r="BI284" s="9">
        <f t="shared" si="597"/>
        <v>4.7493700733379227E-3</v>
      </c>
      <c r="BJ284" s="9">
        <f t="shared" si="597"/>
        <v>4.7493513416759893E-3</v>
      </c>
      <c r="BK284" s="9">
        <f t="shared" si="597"/>
        <v>4.7493316850906664E-3</v>
      </c>
      <c r="BL284" s="9">
        <f t="shared" si="597"/>
        <v>4.7493110598959285E-3</v>
      </c>
      <c r="BM284" s="9">
        <f t="shared" si="597"/>
        <v>4.7492894204459162E-3</v>
      </c>
      <c r="BN284" s="9">
        <f t="shared" si="597"/>
        <v>4.7492667190483263E-3</v>
      </c>
      <c r="BO284" s="9">
        <f t="shared" si="597"/>
        <v>4.7492429058808884E-3</v>
      </c>
      <c r="BP284" s="9">
        <f t="shared" si="596"/>
        <v>4.7492179288993542E-3</v>
      </c>
      <c r="BQ284" s="9">
        <f t="shared" si="596"/>
        <v>4.7491917337452753E-3</v>
      </c>
      <c r="BR284" s="9">
        <f t="shared" si="596"/>
        <v>4.7491642636485615E-3</v>
      </c>
      <c r="BS284" s="9">
        <f t="shared" si="596"/>
        <v>4.7491354593273555E-3</v>
      </c>
      <c r="BT284" s="9">
        <f t="shared" si="596"/>
        <v>4.7491052588826757E-3</v>
      </c>
      <c r="BU284" s="9">
        <f t="shared" si="596"/>
        <v>4.7490735976892457E-3</v>
      </c>
      <c r="BV284" s="9">
        <f t="shared" si="596"/>
        <v>4.7490404082843529E-3</v>
      </c>
      <c r="BW284" s="9">
        <f t="shared" si="596"/>
        <v>4.7490056202490194E-3</v>
      </c>
      <c r="BX284" s="9">
        <f t="shared" si="596"/>
        <v>4.7489691600862381E-3</v>
      </c>
      <c r="BY284" s="9">
        <f t="shared" si="596"/>
        <v>4.7489309510959279E-3</v>
      </c>
      <c r="BZ284" s="9">
        <f t="shared" si="596"/>
        <v>4.7488909132412521E-3</v>
      </c>
      <c r="CA284" s="9">
        <f t="shared" si="596"/>
        <v>4.7488489630143132E-3</v>
      </c>
      <c r="CB284" s="9">
        <f t="shared" si="596"/>
        <v>4.7488050132947386E-3</v>
      </c>
      <c r="CC284" s="9">
        <f t="shared" si="596"/>
        <v>4.7487589732011087E-3</v>
      </c>
      <c r="CD284" s="9">
        <f t="shared" si="596"/>
        <v>4.7487107479410083E-3</v>
      </c>
      <c r="CE284" s="9">
        <f t="shared" si="596"/>
        <v>4.7486602386511085E-3</v>
      </c>
      <c r="CF284" s="9">
        <f t="shared" si="596"/>
        <v>4.7486073422339159E-3</v>
      </c>
      <c r="CG284" s="9">
        <f t="shared" si="596"/>
        <v>4.7485519511878925E-3</v>
      </c>
      <c r="CH284" s="9">
        <f t="shared" si="596"/>
        <v>4.7484939534305432E-3</v>
      </c>
      <c r="CI284" s="9">
        <f t="shared" si="596"/>
        <v>4.7484332321174232E-3</v>
      </c>
      <c r="CJ284" s="9">
        <f t="shared" si="596"/>
        <v>4.7483696654496933E-3</v>
      </c>
      <c r="CK284" s="9">
        <f t="shared" si="596"/>
        <v>4.7483031264793684E-3</v>
      </c>
      <c r="CL284" s="9">
        <f t="shared" si="596"/>
        <v>4.7482334829042627E-3</v>
      </c>
      <c r="CM284" s="9">
        <f t="shared" si="596"/>
        <v>4.7481605968586801E-3</v>
      </c>
      <c r="CN284" s="9">
        <f t="shared" si="596"/>
        <v>4.7480843246927281E-3</v>
      </c>
      <c r="CO284" s="9">
        <f t="shared" si="596"/>
        <v>4.7480045167461356E-3</v>
      </c>
      <c r="CP284" s="9">
        <f t="shared" si="596"/>
        <v>4.7479210171131785E-3</v>
      </c>
      <c r="CQ284" s="9">
        <f t="shared" si="596"/>
        <v>4.747833663398645E-3</v>
      </c>
      <c r="CR284" s="9">
        <f t="shared" si="596"/>
        <v>4.747742286466578E-3</v>
      </c>
      <c r="CS284" s="9">
        <f t="shared" si="596"/>
        <v>4.747646710178713E-3</v>
      </c>
      <c r="CT284" s="9">
        <f t="shared" si="596"/>
        <v>4.7475467511222894E-3</v>
      </c>
      <c r="CU284" s="9">
        <f t="shared" si="596"/>
        <v>4.7474422183320843E-3</v>
      </c>
      <c r="CV284" s="9">
        <f t="shared" si="596"/>
        <v>4.7473329129999985E-3</v>
      </c>
      <c r="CW284" s="9">
        <f t="shared" si="596"/>
        <v>4.7472186281735775E-3</v>
      </c>
      <c r="CX284" s="9">
        <f t="shared" si="596"/>
        <v>4.7470991484447342E-3</v>
      </c>
      <c r="CY284" s="9">
        <f t="shared" si="598"/>
        <v>4.7469742496312186E-3</v>
      </c>
      <c r="CZ284" s="9">
        <f t="shared" si="598"/>
        <v>4.7468436984402012E-3</v>
      </c>
      <c r="DA284" s="9">
        <f t="shared" si="598"/>
        <v>4.7467072521248602E-3</v>
      </c>
      <c r="DB284" s="9">
        <f t="shared" si="598"/>
        <v>4.7465646581287581E-3</v>
      </c>
      <c r="DC284" s="9">
        <f t="shared" si="598"/>
        <v>4.7464156537160764E-3</v>
      </c>
      <c r="DD284" s="9">
        <f t="shared" si="598"/>
        <v>4.7462599655921792E-3</v>
      </c>
      <c r="DE284" s="9">
        <f t="shared" si="598"/>
        <v>4.74609730950589E-3</v>
      </c>
      <c r="DF284" s="9">
        <f t="shared" si="598"/>
        <v>4.7459273898442728E-3</v>
      </c>
      <c r="DG284" s="9">
        <f t="shared" si="598"/>
        <v>4.7457498992115798E-3</v>
      </c>
      <c r="DH284" s="9">
        <f t="shared" si="598"/>
        <v>4.7455645179900786E-3</v>
      </c>
      <c r="DI284" s="9">
        <f t="shared" si="598"/>
        <v>4.7453709138922497E-3</v>
      </c>
      <c r="DJ284" s="9">
        <f t="shared" si="598"/>
        <v>4.7451687414940416E-3</v>
      </c>
      <c r="DK284" s="9">
        <f t="shared" si="598"/>
        <v>4.744957641754385E-3</v>
      </c>
      <c r="DL284" s="9">
        <f t="shared" si="598"/>
        <v>4.7447372415164741E-3</v>
      </c>
      <c r="DM284" s="9">
        <f t="shared" si="598"/>
        <v>4.7445071529944533E-3</v>
      </c>
      <c r="DN284" s="9">
        <f t="shared" si="598"/>
        <v>4.744266973243141E-3</v>
      </c>
      <c r="DO284" s="9">
        <f t="shared" si="598"/>
        <v>4.7440162836101304E-3</v>
      </c>
      <c r="DP284" s="9">
        <f t="shared" si="598"/>
        <v>4.7437546491677996E-3</v>
      </c>
      <c r="DQ284" s="9">
        <f t="shared" si="598"/>
        <v>4.743481618130721E-3</v>
      </c>
      <c r="DR284" s="9">
        <f t="shared" si="598"/>
        <v>4.7431967212508384E-3</v>
      </c>
      <c r="DS284" s="9">
        <f t="shared" si="598"/>
        <v>4.7428994711939841E-3</v>
      </c>
      <c r="DT284" s="9">
        <f t="shared" si="598"/>
        <v>4.7425893618975685E-3</v>
      </c>
      <c r="DU284" s="9">
        <f t="shared" si="598"/>
        <v>4.7422658679056665E-3</v>
      </c>
      <c r="DV284" s="9">
        <f t="shared" si="598"/>
        <v>4.7419284436838903E-3</v>
      </c>
      <c r="DW284" s="9">
        <f t="shared" si="598"/>
        <v>4.741576522913649E-3</v>
      </c>
      <c r="DX284" s="9">
        <f t="shared" si="598"/>
        <v>4.7412095177609493E-3</v>
      </c>
      <c r="DY284" s="9">
        <f t="shared" si="598"/>
        <v>4.7408268181249359E-3</v>
      </c>
      <c r="DZ284" s="9">
        <f t="shared" si="598"/>
        <v>4.7404277908611884E-3</v>
      </c>
      <c r="EA284" s="9">
        <f t="shared" si="598"/>
        <v>4.7400117789821632E-3</v>
      </c>
      <c r="EB284" s="9">
        <f t="shared" si="598"/>
        <v>4.7395781008309698E-3</v>
      </c>
      <c r="EC284" s="9">
        <f t="shared" si="598"/>
        <v>4.7391260492298986E-3</v>
      </c>
      <c r="ED284" s="9">
        <f t="shared" si="598"/>
        <v>4.7386548906058219E-3</v>
      </c>
      <c r="EE284" s="9">
        <f t="shared" si="598"/>
        <v>4.7381638640819814E-3</v>
      </c>
      <c r="EF284" s="9">
        <f t="shared" si="598"/>
        <v>4.7376521805486457E-3</v>
      </c>
      <c r="EG284" s="9">
        <f t="shared" si="598"/>
        <v>4.7371190217024052E-3</v>
      </c>
      <c r="EH284" s="9">
        <f t="shared" si="598"/>
        <v>4.736563539055205E-3</v>
      </c>
      <c r="EI284" s="9">
        <f t="shared" si="598"/>
        <v>4.7359848529166387E-3</v>
      </c>
      <c r="EJ284" s="9">
        <f t="shared" si="598"/>
        <v>4.735382051342679E-3</v>
      </c>
      <c r="EK284" s="9">
        <f t="shared" si="598"/>
        <v>4.7347541890538618E-3</v>
      </c>
      <c r="EL284" s="9">
        <f t="shared" si="598"/>
        <v>4.7341002863219989E-3</v>
      </c>
      <c r="EM284" s="9">
        <f t="shared" si="598"/>
        <v>4.7334193278223222E-3</v>
      </c>
      <c r="EN284" s="9">
        <f t="shared" si="598"/>
        <v>4.7327102614538891E-3</v>
      </c>
      <c r="EO284" s="9">
        <f t="shared" si="598"/>
        <v>4.7319719971229577E-3</v>
      </c>
      <c r="EP284" s="9">
        <f t="shared" si="598"/>
        <v>4.7312034054924797E-3</v>
      </c>
      <c r="EQ284" s="9">
        <f t="shared" si="598"/>
        <v>4.7304033166927937E-3</v>
      </c>
      <c r="ER284" s="9">
        <f t="shared" si="598"/>
        <v>4.7295705189986737E-3</v>
      </c>
      <c r="ES284" s="9">
        <f t="shared" si="598"/>
        <v>4.7287037574656517E-3</v>
      </c>
      <c r="ET284" s="9">
        <f t="shared" si="598"/>
        <v>4.7278017325257035E-3</v>
      </c>
      <c r="EU284" s="9">
        <f t="shared" si="598"/>
        <v>4.7268630985477155E-3</v>
      </c>
      <c r="EV284" s="9">
        <f t="shared" si="598"/>
        <v>4.7258864623510631E-3</v>
      </c>
      <c r="EW284" s="9">
        <f t="shared" si="598"/>
        <v>4.7248703816827088E-3</v>
      </c>
      <c r="EX284" s="9">
        <f t="shared" si="598"/>
        <v>4.7238133636457258E-3</v>
      </c>
      <c r="EY284" s="9">
        <f t="shared" si="598"/>
        <v>4.722713863089173E-3</v>
      </c>
      <c r="EZ284" s="9">
        <f t="shared" si="598"/>
        <v>4.7215702809505541E-3</v>
      </c>
      <c r="FA284" s="9">
        <f t="shared" si="598"/>
        <v>4.7203809625504705E-3</v>
      </c>
      <c r="FB284" s="9">
        <f t="shared" si="598"/>
        <v>4.7191441958439146E-3</v>
      </c>
      <c r="FC284" s="9">
        <f t="shared" si="598"/>
        <v>4.7178582096203828E-3</v>
      </c>
      <c r="FD284" s="9">
        <f t="shared" si="598"/>
        <v>4.7165211716576963E-3</v>
      </c>
      <c r="FE284" s="9">
        <f t="shared" si="598"/>
        <v>4.7151311868222157E-3</v>
      </c>
      <c r="FF284" s="9">
        <f t="shared" si="598"/>
        <v>4.7136862951207377E-3</v>
      </c>
      <c r="FG284" s="9">
        <f t="shared" si="598"/>
        <v>4.7121844696984662E-3</v>
      </c>
      <c r="FH284" s="9">
        <f t="shared" si="598"/>
        <v>4.7106236147831373E-3</v>
      </c>
      <c r="FI284" s="9">
        <f t="shared" si="598"/>
        <v>4.7090015635762395E-3</v>
      </c>
      <c r="FJ284" s="9">
        <f t="shared" si="598"/>
        <v>4.7073160760858828E-3</v>
      </c>
      <c r="FK284" s="9">
        <f t="shared" ref="FK284:HV287" si="600">NORMDIST($B284,0,1,0)-$B284*(1-NORMDIST($B284,0,1,1))-(NORMDIST($B284+FK$4,0,1,0)-($B284+FK$4)*(1-NORMDIST($B284+FK$4,0,1,1)))</f>
        <v>4.7055648369035497E-3</v>
      </c>
      <c r="FL284" s="9">
        <f t="shared" si="600"/>
        <v>4.70374545292419E-3</v>
      </c>
      <c r="FM284" s="9">
        <f t="shared" si="600"/>
        <v>4.7018554510060307E-3</v>
      </c>
      <c r="FN284" s="9">
        <f t="shared" si="600"/>
        <v>4.6998922755669701E-3</v>
      </c>
      <c r="FO284" s="9">
        <f t="shared" si="600"/>
        <v>4.6978532861239536E-3</v>
      </c>
      <c r="FP284" s="9">
        <f t="shared" si="600"/>
        <v>4.6957357547656522E-3</v>
      </c>
      <c r="FQ284" s="9">
        <f t="shared" si="600"/>
        <v>4.6935368635618625E-3</v>
      </c>
      <c r="FR284" s="9">
        <f t="shared" si="600"/>
        <v>4.6912537019084327E-3</v>
      </c>
      <c r="FS284" s="9">
        <f t="shared" si="600"/>
        <v>4.6888832638042272E-3</v>
      </c>
      <c r="FT284" s="9">
        <f t="shared" si="600"/>
        <v>4.6864224450588127E-3</v>
      </c>
      <c r="FU284" s="9">
        <f t="shared" si="600"/>
        <v>4.683868040433475E-3</v>
      </c>
      <c r="FV284" s="9">
        <f t="shared" si="600"/>
        <v>4.6812167407094107E-3</v>
      </c>
      <c r="FW284" s="9">
        <f t="shared" si="600"/>
        <v>4.6784651296844148E-3</v>
      </c>
      <c r="FX284" s="9">
        <f t="shared" si="600"/>
        <v>4.6756096810964742E-3</v>
      </c>
      <c r="FY284" s="9">
        <f t="shared" si="600"/>
        <v>4.6726467554720381E-3</v>
      </c>
      <c r="FZ284" s="9">
        <f t="shared" si="600"/>
        <v>4.6695725968992005E-3</v>
      </c>
      <c r="GA284" s="9">
        <f t="shared" si="600"/>
        <v>4.666383329722361E-3</v>
      </c>
      <c r="GB284" s="9">
        <f t="shared" si="600"/>
        <v>4.6630749551582031E-3</v>
      </c>
      <c r="GC284" s="9">
        <f t="shared" si="600"/>
        <v>4.6596433478337251E-3</v>
      </c>
      <c r="GD284" s="9">
        <f t="shared" si="600"/>
        <v>4.6560842522389437E-3</v>
      </c>
      <c r="GE284" s="9">
        <f t="shared" si="600"/>
        <v>4.652393279099179E-3</v>
      </c>
      <c r="GF284" s="9">
        <f t="shared" si="600"/>
        <v>4.6485659016641256E-3</v>
      </c>
      <c r="GG284" s="9">
        <f t="shared" si="600"/>
        <v>4.6445974519077442E-3</v>
      </c>
      <c r="GH284" s="9">
        <f t="shared" si="600"/>
        <v>4.6404831166437822E-3</v>
      </c>
      <c r="GI284" s="9">
        <f t="shared" si="600"/>
        <v>4.6362179335532718E-3</v>
      </c>
      <c r="GJ284" s="9">
        <f t="shared" si="600"/>
        <v>4.6317967871188229E-3</v>
      </c>
      <c r="GK284" s="9">
        <f t="shared" si="600"/>
        <v>4.6272144044712258E-3</v>
      </c>
      <c r="GL284" s="9">
        <f t="shared" si="600"/>
        <v>4.6224653511428527E-3</v>
      </c>
      <c r="GM284" s="9">
        <f t="shared" si="600"/>
        <v>4.6175440267232151E-3</v>
      </c>
      <c r="GN284" s="9">
        <f t="shared" si="600"/>
        <v>4.6124446604246762E-3</v>
      </c>
      <c r="GO284" s="9">
        <f t="shared" si="600"/>
        <v>4.6071613065468472E-3</v>
      </c>
      <c r="GP284" s="9">
        <f t="shared" si="600"/>
        <v>4.6016878398457261E-3</v>
      </c>
      <c r="GQ284" s="9">
        <f t="shared" si="600"/>
        <v>4.5960179508003629E-3</v>
      </c>
      <c r="GR284" s="9">
        <f t="shared" si="600"/>
        <v>4.5901451407793841E-3</v>
      </c>
      <c r="GS284" s="9">
        <f t="shared" si="600"/>
        <v>4.5840627171084419E-3</v>
      </c>
      <c r="GT284" s="9">
        <f t="shared" si="600"/>
        <v>4.5777637880267241E-3</v>
      </c>
      <c r="GU284" s="9">
        <f t="shared" si="600"/>
        <v>4.5712412575458728E-3</v>
      </c>
      <c r="GV284" s="9">
        <f t="shared" si="600"/>
        <v>4.5644878201957957E-3</v>
      </c>
      <c r="GW284" s="9">
        <f t="shared" si="600"/>
        <v>4.5574959556678729E-3</v>
      </c>
      <c r="GX284" s="9">
        <f t="shared" si="600"/>
        <v>4.5502579233448071E-3</v>
      </c>
      <c r="GY284" s="9">
        <f t="shared" si="600"/>
        <v>4.5427657567221509E-3</v>
      </c>
      <c r="GZ284" s="9">
        <f t="shared" si="600"/>
        <v>4.5350112577159773E-3</v>
      </c>
      <c r="HA284" s="9">
        <f t="shared" si="600"/>
        <v>4.5269859908606937E-3</v>
      </c>
      <c r="HB284" s="9">
        <f t="shared" si="600"/>
        <v>4.518681277386645E-3</v>
      </c>
      <c r="HC284" s="9">
        <f t="shared" si="600"/>
        <v>4.5100881891886723E-3</v>
      </c>
      <c r="HD284" s="9">
        <f t="shared" si="600"/>
        <v>4.5011975426708789E-3</v>
      </c>
      <c r="HE284" s="9">
        <f t="shared" si="600"/>
        <v>4.4919998924786084E-3</v>
      </c>
      <c r="HF284" s="9">
        <f t="shared" si="600"/>
        <v>4.4824855251069801E-3</v>
      </c>
      <c r="HG284" s="9">
        <f t="shared" si="600"/>
        <v>4.4726444523897728E-3</v>
      </c>
      <c r="HH284" s="9">
        <f t="shared" si="600"/>
        <v>4.4624664048677036E-3</v>
      </c>
      <c r="HI284" s="9">
        <f t="shared" si="600"/>
        <v>4.4519408250318498E-3</v>
      </c>
      <c r="HJ284" s="9">
        <f t="shared" si="600"/>
        <v>4.4410568604432814E-3</v>
      </c>
      <c r="HK284" s="9">
        <f t="shared" si="600"/>
        <v>4.4298033567272861E-3</v>
      </c>
      <c r="HL284" s="9">
        <f t="shared" si="600"/>
        <v>4.4181688504425741E-3</v>
      </c>
      <c r="HM284" s="9">
        <f t="shared" si="600"/>
        <v>4.4061415618201726E-3</v>
      </c>
      <c r="HN284" s="9">
        <f t="shared" si="600"/>
        <v>4.393709387376446E-3</v>
      </c>
      <c r="HO284" s="9">
        <f t="shared" si="600"/>
        <v>4.3808598923955862E-3</v>
      </c>
      <c r="HP284" s="9">
        <f t="shared" si="600"/>
        <v>4.367580303282402E-3</v>
      </c>
      <c r="HQ284" s="9">
        <f t="shared" si="600"/>
        <v>4.3538574997816423E-3</v>
      </c>
      <c r="HR284" s="9">
        <f t="shared" si="600"/>
        <v>4.3396780070692788E-3</v>
      </c>
      <c r="HS284" s="9">
        <f t="shared" si="600"/>
        <v>4.3250279877064699E-3</v>
      </c>
      <c r="HT284" s="9">
        <f t="shared" si="600"/>
        <v>4.309893233462459E-3</v>
      </c>
      <c r="HU284" s="9">
        <f t="shared" si="600"/>
        <v>4.2942591570025619E-3</v>
      </c>
      <c r="HV284" s="9">
        <f t="shared" si="600"/>
        <v>4.2781107834404652E-3</v>
      </c>
      <c r="HW284" s="9">
        <f t="shared" si="599"/>
        <v>4.2614327417559543E-3</v>
      </c>
      <c r="HX284" s="9">
        <f t="shared" si="599"/>
        <v>4.2442092560732777E-3</v>
      </c>
      <c r="HY284" s="9">
        <f t="shared" si="599"/>
        <v>4.2264241368071944E-3</v>
      </c>
      <c r="HZ284" s="9">
        <f t="shared" si="599"/>
        <v>4.2080607716680346E-3</v>
      </c>
      <c r="IA284" s="9">
        <f t="shared" si="599"/>
        <v>4.1891021165291831E-3</v>
      </c>
      <c r="IB284" s="9">
        <f t="shared" si="599"/>
        <v>4.1695306861599408E-3</v>
      </c>
      <c r="IC284" s="9">
        <f t="shared" si="599"/>
        <v>4.1493285448139256E-3</v>
      </c>
      <c r="ID284" s="9">
        <f t="shared" si="599"/>
        <v>4.1284772966845859E-3</v>
      </c>
      <c r="IE284" s="9">
        <f t="shared" si="599"/>
        <v>4.1069580762188168E-3</v>
      </c>
      <c r="IF284" s="9">
        <f t="shared" si="599"/>
        <v>4.0847515382909953E-3</v>
      </c>
      <c r="IG284" s="9">
        <f t="shared" si="599"/>
        <v>4.0618378482391053E-3</v>
      </c>
      <c r="IH284" s="9">
        <f t="shared" si="599"/>
        <v>4.0381966717631832E-3</v>
      </c>
      <c r="II284" s="9">
        <f t="shared" si="599"/>
        <v>4.0138071646810599E-3</v>
      </c>
      <c r="IJ284" s="9">
        <f t="shared" si="599"/>
        <v>3.9886479625484113E-3</v>
      </c>
      <c r="IK284" s="9">
        <f t="shared" si="599"/>
        <v>3.9626971701387697E-3</v>
      </c>
      <c r="IL284" s="9">
        <f t="shared" si="599"/>
        <v>3.935932350786658E-3</v>
      </c>
      <c r="IM284" s="9">
        <f t="shared" si="599"/>
        <v>3.9083305155895622E-3</v>
      </c>
      <c r="IN284" s="9">
        <f t="shared" si="599"/>
        <v>3.8798681124769373E-3</v>
      </c>
      <c r="IO284" s="9">
        <f t="shared" si="599"/>
        <v>3.8505210151389899E-3</v>
      </c>
      <c r="IP284" s="9">
        <f t="shared" si="599"/>
        <v>3.8202645118203052E-3</v>
      </c>
      <c r="IQ284" s="9">
        <f t="shared" si="599"/>
        <v>3.7890732939772458E-3</v>
      </c>
      <c r="IR284" s="9">
        <f t="shared" si="599"/>
        <v>3.7569214448033173E-3</v>
      </c>
      <c r="IS284" s="9">
        <f t="shared" si="599"/>
        <v>3.7237824276167373E-3</v>
      </c>
      <c r="IT284" s="9">
        <f t="shared" si="599"/>
        <v>3.6896290741174082E-3</v>
      </c>
      <c r="IU284" s="9">
        <f t="shared" si="599"/>
        <v>3.6544335725132594E-3</v>
      </c>
      <c r="IV284" s="9">
        <f t="shared" si="599"/>
        <v>3.6181674555135612E-3</v>
      </c>
      <c r="IW284" s="9">
        <f t="shared" si="599"/>
        <v>3.5808015881942327E-3</v>
      </c>
      <c r="IX284" s="9">
        <f t="shared" si="599"/>
        <v>3.5423061557359314E-3</v>
      </c>
      <c r="IY284" s="9">
        <f t="shared" si="599"/>
        <v>3.5026506510345123E-3</v>
      </c>
      <c r="IZ284" s="9">
        <f t="shared" si="599"/>
        <v>3.4618038621874719E-3</v>
      </c>
      <c r="JA284" s="9">
        <f t="shared" si="599"/>
        <v>3.4197338598569039E-3</v>
      </c>
      <c r="JB284" s="9">
        <f t="shared" si="599"/>
        <v>3.3764079845129379E-3</v>
      </c>
      <c r="JC284" s="9">
        <f t="shared" si="599"/>
        <v>3.3317928335534971E-3</v>
      </c>
      <c r="JD284" s="9">
        <f t="shared" si="599"/>
        <v>3.2858542483133069E-3</v>
      </c>
      <c r="JE284" s="9">
        <f t="shared" si="599"/>
        <v>3.2385573009514213E-3</v>
      </c>
      <c r="JF284" s="9">
        <f t="shared" si="599"/>
        <v>3.1898662812288002E-3</v>
      </c>
      <c r="JG284" s="9">
        <f t="shared" si="599"/>
        <v>3.1397446831772976E-3</v>
      </c>
      <c r="JH284" s="9">
        <f t="shared" si="599"/>
        <v>3.0881551916556293E-3</v>
      </c>
      <c r="JI284" s="9">
        <f t="shared" si="599"/>
        <v>3.0350596688053389E-3</v>
      </c>
      <c r="JJ284" s="9">
        <f t="shared" si="599"/>
        <v>2.9804191403992788E-3</v>
      </c>
      <c r="JK284" s="9">
        <f t="shared" si="599"/>
        <v>2.9241937820952482E-3</v>
      </c>
      <c r="JL284" s="9">
        <f t="shared" si="599"/>
        <v>2.8663429055873508E-3</v>
      </c>
      <c r="JM284" s="9">
        <f t="shared" si="599"/>
        <v>2.8068249446691305E-3</v>
      </c>
      <c r="JN284" s="9">
        <f t="shared" si="599"/>
        <v>2.7455974412021345E-3</v>
      </c>
      <c r="JO284" s="9">
        <f t="shared" si="599"/>
        <v>2.6826170309993749E-3</v>
      </c>
      <c r="JP284" s="9">
        <f t="shared" si="599"/>
        <v>2.6178394296242566E-3</v>
      </c>
      <c r="JQ284" s="9">
        <f t="shared" si="599"/>
        <v>2.5512194181117505E-3</v>
      </c>
      <c r="JR284" s="9">
        <f t="shared" si="599"/>
        <v>2.4827108286093261E-3</v>
      </c>
      <c r="JS284" s="9">
        <f t="shared" si="599"/>
        <v>2.4122665299500072E-3</v>
      </c>
      <c r="JT284" s="9">
        <f t="shared" si="599"/>
        <v>2.3398384131546567E-3</v>
      </c>
      <c r="JU284" s="9">
        <f t="shared" si="599"/>
        <v>2.2653773768698295E-3</v>
      </c>
      <c r="JV284" s="9">
        <f t="shared" si="599"/>
        <v>2.1888333127476518E-3</v>
      </c>
      <c r="JW284" s="9">
        <f t="shared" si="599"/>
        <v>2.1101550907693355E-3</v>
      </c>
      <c r="JX284" s="9">
        <f t="shared" si="599"/>
        <v>2.0292905445184542E-3</v>
      </c>
      <c r="JY284" s="9">
        <f t="shared" si="599"/>
        <v>1.9461864564060058E-3</v>
      </c>
      <c r="JZ284" s="9">
        <f t="shared" si="599"/>
        <v>1.8607885428585762E-3</v>
      </c>
      <c r="KA284" s="9">
        <f t="shared" si="599"/>
        <v>1.7730414394658486E-3</v>
      </c>
      <c r="KB284" s="9">
        <f t="shared" si="599"/>
        <v>1.6828886860997642E-3</v>
      </c>
      <c r="KC284" s="9">
        <f t="shared" si="599"/>
        <v>1.5902727120068877E-3</v>
      </c>
      <c r="KD284" s="9">
        <f t="shared" si="599"/>
        <v>1.4951348208815628E-3</v>
      </c>
      <c r="KE284" s="9">
        <f t="shared" si="599"/>
        <v>1.3974151759216583E-3</v>
      </c>
      <c r="KF284" s="9">
        <f t="shared" si="599"/>
        <v>1.2970527848787314E-3</v>
      </c>
      <c r="KG284" s="9">
        <f t="shared" si="599"/>
        <v>1.193985485101294E-3</v>
      </c>
      <c r="KH284" s="9">
        <f t="shared" si="595"/>
        <v>1.0881499285838349E-3</v>
      </c>
      <c r="KI284" s="9">
        <f t="shared" si="595"/>
        <v>9.7948156702337349E-4</v>
      </c>
      <c r="KJ284" s="9">
        <f t="shared" si="595"/>
        <v>8.6791463688997567E-4</v>
      </c>
      <c r="KK284" s="9">
        <f t="shared" si="595"/>
        <v>7.5338214452029192E-4</v>
      </c>
      <c r="KL284" s="9">
        <f t="shared" si="595"/>
        <v>6.3581585123896958E-4</v>
      </c>
      <c r="KM284" s="9">
        <f t="shared" si="595"/>
        <v>5.1514625851413476E-4</v>
      </c>
      <c r="KN284" s="9">
        <f t="shared" si="595"/>
        <v>3.9130259315387633E-4</v>
      </c>
      <c r="KO284" s="9">
        <f t="shared" si="595"/>
        <v>2.6421279255242971E-4</v>
      </c>
      <c r="KP284" s="9">
        <f t="shared" si="595"/>
        <v>1.33803489990654E-4</v>
      </c>
    </row>
    <row r="285" spans="2:302" x14ac:dyDescent="0.25">
      <c r="B285" s="5">
        <f t="shared" si="567"/>
        <v>2.2000000000000597</v>
      </c>
      <c r="C285" s="9">
        <f t="shared" si="565"/>
        <v>4.8869903631677215E-3</v>
      </c>
      <c r="D285" s="9">
        <f t="shared" si="597"/>
        <v>4.8869893394493579E-3</v>
      </c>
      <c r="E285" s="9">
        <f t="shared" si="597"/>
        <v>4.8869882592500347E-3</v>
      </c>
      <c r="F285" s="9">
        <f t="shared" si="597"/>
        <v>4.8869871195636313E-3</v>
      </c>
      <c r="G285" s="9">
        <f t="shared" si="597"/>
        <v>4.8869859172306724E-3</v>
      </c>
      <c r="H285" s="9">
        <f t="shared" si="597"/>
        <v>4.8869846489304047E-3</v>
      </c>
      <c r="I285" s="9">
        <f t="shared" si="597"/>
        <v>4.8869833111734005E-3</v>
      </c>
      <c r="J285" s="9">
        <f t="shared" si="597"/>
        <v>4.8869819002932023E-3</v>
      </c>
      <c r="K285" s="9">
        <f t="shared" si="597"/>
        <v>4.8869804124355336E-3</v>
      </c>
      <c r="L285" s="9">
        <f t="shared" si="597"/>
        <v>4.886978843553845E-3</v>
      </c>
      <c r="M285" s="9">
        <f t="shared" si="597"/>
        <v>4.8869771893948668E-3</v>
      </c>
      <c r="N285" s="9">
        <f t="shared" si="597"/>
        <v>4.8869754454931467E-3</v>
      </c>
      <c r="O285" s="9">
        <f t="shared" si="597"/>
        <v>4.8869736071576976E-3</v>
      </c>
      <c r="P285" s="9">
        <f t="shared" si="597"/>
        <v>4.8869716694622672E-3</v>
      </c>
      <c r="Q285" s="9">
        <f t="shared" si="597"/>
        <v>4.886969627234266E-3</v>
      </c>
      <c r="R285" s="9">
        <f t="shared" si="597"/>
        <v>4.8869674750430534E-3</v>
      </c>
      <c r="S285" s="9">
        <f t="shared" si="597"/>
        <v>4.8869652071871373E-3</v>
      </c>
      <c r="T285" s="9">
        <f t="shared" si="597"/>
        <v>4.8869628176809498E-3</v>
      </c>
      <c r="U285" s="9">
        <f t="shared" si="597"/>
        <v>4.8869603002435029E-3</v>
      </c>
      <c r="V285" s="9">
        <f t="shared" si="597"/>
        <v>4.8869576482822794E-3</v>
      </c>
      <c r="W285" s="9">
        <f t="shared" si="597"/>
        <v>4.8869548548785705E-3</v>
      </c>
      <c r="X285" s="9">
        <f t="shared" si="597"/>
        <v>4.8869519127725906E-3</v>
      </c>
      <c r="Y285" s="9">
        <f t="shared" si="597"/>
        <v>4.8869488143494823E-3</v>
      </c>
      <c r="Z285" s="9">
        <f t="shared" si="597"/>
        <v>4.8869455516178896E-3</v>
      </c>
      <c r="AA285" s="9">
        <f t="shared" si="597"/>
        <v>4.8869421161982524E-3</v>
      </c>
      <c r="AB285" s="9">
        <f t="shared" si="597"/>
        <v>4.886938499299727E-3</v>
      </c>
      <c r="AC285" s="9">
        <f t="shared" si="597"/>
        <v>4.8869346917039024E-3</v>
      </c>
      <c r="AD285" s="9">
        <f t="shared" si="597"/>
        <v>4.8869306837436427E-3</v>
      </c>
      <c r="AE285" s="9">
        <f t="shared" si="597"/>
        <v>4.8869264652835268E-3</v>
      </c>
      <c r="AF285" s="9">
        <f t="shared" si="597"/>
        <v>4.8869220256962742E-3</v>
      </c>
      <c r="AG285" s="9">
        <f t="shared" si="597"/>
        <v>4.8869173538432014E-3</v>
      </c>
      <c r="AH285" s="9">
        <f t="shared" si="597"/>
        <v>4.8869124380470502E-3</v>
      </c>
      <c r="AI285" s="9">
        <f t="shared" si="597"/>
        <v>4.8869072660700803E-3</v>
      </c>
      <c r="AJ285" s="9">
        <f t="shared" si="597"/>
        <v>4.8869018250873681E-3</v>
      </c>
      <c r="AK285" s="9">
        <f t="shared" si="597"/>
        <v>4.886896101660509E-3</v>
      </c>
      <c r="AL285" s="9">
        <f t="shared" si="597"/>
        <v>4.8868900817087254E-3</v>
      </c>
      <c r="AM285" s="9">
        <f t="shared" si="597"/>
        <v>4.8868837504813783E-3</v>
      </c>
      <c r="AN285" s="9">
        <f t="shared" si="597"/>
        <v>4.8868770925250956E-3</v>
      </c>
      <c r="AO285" s="9">
        <f t="shared" si="597"/>
        <v>4.8868700916558901E-3</v>
      </c>
      <c r="AP285" s="9">
        <f t="shared" si="597"/>
        <v>4.8868627309219172E-3</v>
      </c>
      <c r="AQ285" s="9">
        <f t="shared" si="597"/>
        <v>4.8868549925720111E-3</v>
      </c>
      <c r="AR285" s="9">
        <f t="shared" si="597"/>
        <v>4.8868468580198715E-3</v>
      </c>
      <c r="AS285" s="9">
        <f t="shared" si="597"/>
        <v>4.8868383078045294E-3</v>
      </c>
      <c r="AT285" s="9">
        <f t="shared" si="597"/>
        <v>4.8868293215534797E-3</v>
      </c>
      <c r="AU285" s="9">
        <f t="shared" si="597"/>
        <v>4.8868198779410182E-3</v>
      </c>
      <c r="AV285" s="9">
        <f t="shared" si="597"/>
        <v>4.8868099546470469E-3</v>
      </c>
      <c r="AW285" s="9">
        <f t="shared" si="597"/>
        <v>4.8867995283120155E-3</v>
      </c>
      <c r="AX285" s="9">
        <f t="shared" si="597"/>
        <v>4.8867885744915893E-3</v>
      </c>
      <c r="AY285" s="9">
        <f t="shared" si="597"/>
        <v>4.8867770676092994E-3</v>
      </c>
      <c r="AZ285" s="9">
        <f t="shared" si="597"/>
        <v>4.8867649809059173E-3</v>
      </c>
      <c r="BA285" s="9">
        <f t="shared" si="597"/>
        <v>4.8867522863879796E-3</v>
      </c>
      <c r="BB285" s="9">
        <f t="shared" si="597"/>
        <v>4.8867389547761937E-3</v>
      </c>
      <c r="BC285" s="9">
        <f t="shared" si="597"/>
        <v>4.886724955445604E-3</v>
      </c>
      <c r="BD285" s="9">
        <f t="shared" si="597"/>
        <v>4.8867102563691879E-3</v>
      </c>
      <c r="BE285" s="9">
        <f t="shared" si="597"/>
        <v>4.8866948240587054E-3</v>
      </c>
      <c r="BF285" s="9">
        <f t="shared" si="597"/>
        <v>4.8866786234982688E-3</v>
      </c>
      <c r="BG285" s="9">
        <f t="shared" si="597"/>
        <v>4.8866616180815378E-3</v>
      </c>
      <c r="BH285" s="9">
        <f t="shared" si="597"/>
        <v>4.8866437695416808E-3</v>
      </c>
      <c r="BI285" s="9">
        <f t="shared" si="597"/>
        <v>4.8866250378797474E-3</v>
      </c>
      <c r="BJ285" s="9">
        <f t="shared" si="597"/>
        <v>4.8866053812944244E-3</v>
      </c>
      <c r="BK285" s="9">
        <f t="shared" si="597"/>
        <v>4.8865847560996866E-3</v>
      </c>
      <c r="BL285" s="9">
        <f t="shared" si="597"/>
        <v>4.8865631166496743E-3</v>
      </c>
      <c r="BM285" s="9">
        <f t="shared" si="597"/>
        <v>4.8865404152520844E-3</v>
      </c>
      <c r="BN285" s="9">
        <f t="shared" si="597"/>
        <v>4.8865166020846465E-3</v>
      </c>
      <c r="BO285" s="9">
        <f t="shared" si="597"/>
        <v>4.8864916251031123E-3</v>
      </c>
      <c r="BP285" s="9">
        <f t="shared" si="596"/>
        <v>4.8864654299490334E-3</v>
      </c>
      <c r="BQ285" s="9">
        <f t="shared" si="596"/>
        <v>4.8864379598523196E-3</v>
      </c>
      <c r="BR285" s="9">
        <f t="shared" si="596"/>
        <v>4.8864091555311136E-3</v>
      </c>
      <c r="BS285" s="9">
        <f t="shared" si="596"/>
        <v>4.8863789550864338E-3</v>
      </c>
      <c r="BT285" s="9">
        <f t="shared" si="596"/>
        <v>4.8863472938930038E-3</v>
      </c>
      <c r="BU285" s="9">
        <f t="shared" si="596"/>
        <v>4.886314104488111E-3</v>
      </c>
      <c r="BV285" s="9">
        <f t="shared" si="596"/>
        <v>4.8862793164527775E-3</v>
      </c>
      <c r="BW285" s="9">
        <f t="shared" si="596"/>
        <v>4.8862428562899962E-3</v>
      </c>
      <c r="BX285" s="9">
        <f t="shared" si="596"/>
        <v>4.886204647299686E-3</v>
      </c>
      <c r="BY285" s="9">
        <f t="shared" si="596"/>
        <v>4.8861646094450102E-3</v>
      </c>
      <c r="BZ285" s="9">
        <f t="shared" si="596"/>
        <v>4.8861226592180713E-3</v>
      </c>
      <c r="CA285" s="9">
        <f t="shared" si="596"/>
        <v>4.8860787094984967E-3</v>
      </c>
      <c r="CB285" s="9">
        <f t="shared" si="596"/>
        <v>4.8860326694048668E-3</v>
      </c>
      <c r="CC285" s="9">
        <f t="shared" si="596"/>
        <v>4.8859844441447664E-3</v>
      </c>
      <c r="CD285" s="9">
        <f t="shared" si="596"/>
        <v>4.8859339348548666E-3</v>
      </c>
      <c r="CE285" s="9">
        <f t="shared" si="596"/>
        <v>4.885881038437674E-3</v>
      </c>
      <c r="CF285" s="9">
        <f t="shared" si="596"/>
        <v>4.8858256473916506E-3</v>
      </c>
      <c r="CG285" s="9">
        <f t="shared" si="596"/>
        <v>4.8857676496343013E-3</v>
      </c>
      <c r="CH285" s="9">
        <f t="shared" si="596"/>
        <v>4.8857069283211813E-3</v>
      </c>
      <c r="CI285" s="9">
        <f t="shared" si="596"/>
        <v>4.8856433616534514E-3</v>
      </c>
      <c r="CJ285" s="9">
        <f t="shared" si="596"/>
        <v>4.8855768226831265E-3</v>
      </c>
      <c r="CK285" s="9">
        <f t="shared" si="596"/>
        <v>4.8855071791080208E-3</v>
      </c>
      <c r="CL285" s="9">
        <f t="shared" si="596"/>
        <v>4.8854342930624382E-3</v>
      </c>
      <c r="CM285" s="9">
        <f t="shared" si="596"/>
        <v>4.8853580208964862E-3</v>
      </c>
      <c r="CN285" s="9">
        <f t="shared" si="596"/>
        <v>4.8852782129498937E-3</v>
      </c>
      <c r="CO285" s="9">
        <f t="shared" si="596"/>
        <v>4.8851947133169366E-3</v>
      </c>
      <c r="CP285" s="9">
        <f t="shared" si="596"/>
        <v>4.8851073596024031E-3</v>
      </c>
      <c r="CQ285" s="9">
        <f t="shared" si="596"/>
        <v>4.8850159826703361E-3</v>
      </c>
      <c r="CR285" s="9">
        <f t="shared" si="596"/>
        <v>4.8849204063824711E-3</v>
      </c>
      <c r="CS285" s="9">
        <f t="shared" si="596"/>
        <v>4.8848204473260475E-3</v>
      </c>
      <c r="CT285" s="9">
        <f t="shared" si="596"/>
        <v>4.8847159145358424E-3</v>
      </c>
      <c r="CU285" s="9">
        <f t="shared" si="596"/>
        <v>4.8846066092037566E-3</v>
      </c>
      <c r="CV285" s="9">
        <f t="shared" si="596"/>
        <v>4.8844923243773356E-3</v>
      </c>
      <c r="CW285" s="9">
        <f t="shared" si="596"/>
        <v>4.8843728446484923E-3</v>
      </c>
      <c r="CX285" s="9">
        <f t="shared" si="596"/>
        <v>4.8842479458349767E-3</v>
      </c>
      <c r="CY285" s="9">
        <f t="shared" si="598"/>
        <v>4.8841173946439593E-3</v>
      </c>
      <c r="CZ285" s="9">
        <f t="shared" si="598"/>
        <v>4.8839809483286183E-3</v>
      </c>
      <c r="DA285" s="9">
        <f t="shared" si="598"/>
        <v>4.8838383543325162E-3</v>
      </c>
      <c r="DB285" s="9">
        <f t="shared" si="598"/>
        <v>4.8836893499198345E-3</v>
      </c>
      <c r="DC285" s="9">
        <f t="shared" si="598"/>
        <v>4.8835336617959373E-3</v>
      </c>
      <c r="DD285" s="9">
        <f t="shared" si="598"/>
        <v>4.8833710057096481E-3</v>
      </c>
      <c r="DE285" s="9">
        <f t="shared" si="598"/>
        <v>4.8832010860480309E-3</v>
      </c>
      <c r="DF285" s="9">
        <f t="shared" si="598"/>
        <v>4.8830235954153379E-3</v>
      </c>
      <c r="DG285" s="9">
        <f t="shared" si="598"/>
        <v>4.8828382141938367E-3</v>
      </c>
      <c r="DH285" s="9">
        <f t="shared" si="598"/>
        <v>4.8826446100960078E-3</v>
      </c>
      <c r="DI285" s="9">
        <f t="shared" si="598"/>
        <v>4.8824424376977997E-3</v>
      </c>
      <c r="DJ285" s="9">
        <f t="shared" si="598"/>
        <v>4.8822313379581431E-3</v>
      </c>
      <c r="DK285" s="9">
        <f t="shared" si="598"/>
        <v>4.8820109377202322E-3</v>
      </c>
      <c r="DL285" s="9">
        <f t="shared" si="598"/>
        <v>4.8817808491982122E-3</v>
      </c>
      <c r="DM285" s="9">
        <f t="shared" si="598"/>
        <v>4.8815406694468991E-3</v>
      </c>
      <c r="DN285" s="9">
        <f t="shared" si="598"/>
        <v>4.8812899798138885E-3</v>
      </c>
      <c r="DO285" s="9">
        <f t="shared" si="598"/>
        <v>4.8810283453715577E-3</v>
      </c>
      <c r="DP285" s="9">
        <f t="shared" si="598"/>
        <v>4.8807553143344791E-3</v>
      </c>
      <c r="DQ285" s="9">
        <f t="shared" si="598"/>
        <v>4.8804704174545965E-3</v>
      </c>
      <c r="DR285" s="9">
        <f t="shared" si="598"/>
        <v>4.8801731673977422E-3</v>
      </c>
      <c r="DS285" s="9">
        <f t="shared" si="598"/>
        <v>4.8798630581013266E-3</v>
      </c>
      <c r="DT285" s="9">
        <f t="shared" si="598"/>
        <v>4.8795395641094254E-3</v>
      </c>
      <c r="DU285" s="9">
        <f t="shared" si="598"/>
        <v>4.8792021398876484E-3</v>
      </c>
      <c r="DV285" s="9">
        <f t="shared" si="598"/>
        <v>4.8788502191174071E-3</v>
      </c>
      <c r="DW285" s="9">
        <f t="shared" si="598"/>
        <v>4.8784832139647074E-3</v>
      </c>
      <c r="DX285" s="9">
        <f t="shared" si="598"/>
        <v>4.878100514328694E-3</v>
      </c>
      <c r="DY285" s="9">
        <f t="shared" si="598"/>
        <v>4.8777014870649473E-3</v>
      </c>
      <c r="DZ285" s="9">
        <f t="shared" si="598"/>
        <v>4.8772854751859213E-3</v>
      </c>
      <c r="EA285" s="9">
        <f t="shared" si="598"/>
        <v>4.8768517970347279E-3</v>
      </c>
      <c r="EB285" s="9">
        <f t="shared" si="598"/>
        <v>4.8763997454336575E-3</v>
      </c>
      <c r="EC285" s="9">
        <f t="shared" si="598"/>
        <v>4.87592858680958E-3</v>
      </c>
      <c r="ED285" s="9">
        <f t="shared" si="598"/>
        <v>4.8754375602857395E-3</v>
      </c>
      <c r="EE285" s="9">
        <f t="shared" si="598"/>
        <v>4.8749258767524038E-3</v>
      </c>
      <c r="EF285" s="9">
        <f t="shared" si="598"/>
        <v>4.8743927179061642E-3</v>
      </c>
      <c r="EG285" s="9">
        <f t="shared" si="598"/>
        <v>4.8738372352589631E-3</v>
      </c>
      <c r="EH285" s="9">
        <f t="shared" si="598"/>
        <v>4.8732585491203968E-3</v>
      </c>
      <c r="EI285" s="9">
        <f t="shared" si="598"/>
        <v>4.8726557475464371E-3</v>
      </c>
      <c r="EJ285" s="9">
        <f t="shared" si="598"/>
        <v>4.8720278852576208E-3</v>
      </c>
      <c r="EK285" s="9">
        <f t="shared" si="598"/>
        <v>4.8713739825257578E-3</v>
      </c>
      <c r="EL285" s="9">
        <f t="shared" si="598"/>
        <v>4.8706930240260803E-3</v>
      </c>
      <c r="EM285" s="9">
        <f t="shared" si="598"/>
        <v>4.8699839576576472E-3</v>
      </c>
      <c r="EN285" s="9">
        <f t="shared" si="598"/>
        <v>4.8692456933267158E-3</v>
      </c>
      <c r="EO285" s="9">
        <f t="shared" si="598"/>
        <v>4.8684771016962378E-3</v>
      </c>
      <c r="EP285" s="9">
        <f t="shared" si="598"/>
        <v>4.8676770128965518E-3</v>
      </c>
      <c r="EQ285" s="9">
        <f t="shared" si="598"/>
        <v>4.8668442152024318E-3</v>
      </c>
      <c r="ER285" s="9">
        <f t="shared" si="598"/>
        <v>4.8659774536694098E-3</v>
      </c>
      <c r="ES285" s="9">
        <f t="shared" si="598"/>
        <v>4.8650754287294625E-3</v>
      </c>
      <c r="ET285" s="9">
        <f t="shared" si="598"/>
        <v>4.8641367947514736E-3</v>
      </c>
      <c r="EU285" s="9">
        <f t="shared" si="598"/>
        <v>4.8631601585548212E-3</v>
      </c>
      <c r="EV285" s="9">
        <f t="shared" si="598"/>
        <v>4.8621440778864678E-3</v>
      </c>
      <c r="EW285" s="9">
        <f t="shared" si="598"/>
        <v>4.8610870598494848E-3</v>
      </c>
      <c r="EX285" s="9">
        <f t="shared" si="598"/>
        <v>4.8599875592929311E-3</v>
      </c>
      <c r="EY285" s="9">
        <f t="shared" si="598"/>
        <v>4.8588439771543122E-3</v>
      </c>
      <c r="EZ285" s="9">
        <f t="shared" si="598"/>
        <v>4.8576546587542294E-3</v>
      </c>
      <c r="FA285" s="9">
        <f t="shared" si="598"/>
        <v>4.8564178920476736E-3</v>
      </c>
      <c r="FB285" s="9">
        <f t="shared" si="598"/>
        <v>4.8551319058241409E-3</v>
      </c>
      <c r="FC285" s="9">
        <f t="shared" si="598"/>
        <v>4.8537948678614544E-3</v>
      </c>
      <c r="FD285" s="9">
        <f t="shared" si="598"/>
        <v>4.8524048830259747E-3</v>
      </c>
      <c r="FE285" s="9">
        <f t="shared" si="598"/>
        <v>4.8509599913244966E-3</v>
      </c>
      <c r="FF285" s="9">
        <f t="shared" si="598"/>
        <v>4.8494581659022243E-3</v>
      </c>
      <c r="FG285" s="9">
        <f t="shared" si="598"/>
        <v>4.8478973109868954E-3</v>
      </c>
      <c r="FH285" s="9">
        <f t="shared" si="598"/>
        <v>4.8462752597799976E-3</v>
      </c>
      <c r="FI285" s="9">
        <f t="shared" si="598"/>
        <v>4.8445897722896418E-3</v>
      </c>
      <c r="FJ285" s="9">
        <f t="shared" si="598"/>
        <v>4.8428385331073078E-3</v>
      </c>
      <c r="FK285" s="9">
        <f t="shared" si="600"/>
        <v>4.8410191491279481E-3</v>
      </c>
      <c r="FL285" s="9">
        <f t="shared" si="600"/>
        <v>4.8391291472097905E-3</v>
      </c>
      <c r="FM285" s="9">
        <f t="shared" si="600"/>
        <v>4.837165971770729E-3</v>
      </c>
      <c r="FN285" s="9">
        <f t="shared" si="600"/>
        <v>4.8351269823277117E-3</v>
      </c>
      <c r="FO285" s="9">
        <f t="shared" si="600"/>
        <v>4.8330094509694103E-3</v>
      </c>
      <c r="FP285" s="9">
        <f t="shared" si="600"/>
        <v>4.8308105597656224E-3</v>
      </c>
      <c r="FQ285" s="9">
        <f t="shared" si="600"/>
        <v>4.8285273981121925E-3</v>
      </c>
      <c r="FR285" s="9">
        <f t="shared" si="600"/>
        <v>4.8261569600079853E-3</v>
      </c>
      <c r="FS285" s="9">
        <f t="shared" si="600"/>
        <v>4.8236961412625708E-3</v>
      </c>
      <c r="FT285" s="9">
        <f t="shared" si="600"/>
        <v>4.8211417366372349E-3</v>
      </c>
      <c r="FU285" s="9">
        <f t="shared" si="600"/>
        <v>4.8184904369131714E-3</v>
      </c>
      <c r="FV285" s="9">
        <f t="shared" si="600"/>
        <v>4.8157388258881729E-3</v>
      </c>
      <c r="FW285" s="9">
        <f t="shared" si="600"/>
        <v>4.8128833773002323E-3</v>
      </c>
      <c r="FX285" s="9">
        <f t="shared" si="600"/>
        <v>4.8099204516757988E-3</v>
      </c>
      <c r="FY285" s="9">
        <f t="shared" si="600"/>
        <v>4.8068462931029603E-3</v>
      </c>
      <c r="FZ285" s="9">
        <f t="shared" si="600"/>
        <v>4.8036570259261191E-3</v>
      </c>
      <c r="GA285" s="9">
        <f t="shared" si="600"/>
        <v>4.8003486513619612E-3</v>
      </c>
      <c r="GB285" s="9">
        <f t="shared" si="600"/>
        <v>4.7969170440374858E-3</v>
      </c>
      <c r="GC285" s="9">
        <f t="shared" si="600"/>
        <v>4.7933579484427027E-3</v>
      </c>
      <c r="GD285" s="9">
        <f t="shared" si="600"/>
        <v>4.7896669753029371E-3</v>
      </c>
      <c r="GE285" s="9">
        <f t="shared" si="600"/>
        <v>4.7858395978678837E-3</v>
      </c>
      <c r="GF285" s="9">
        <f t="shared" si="600"/>
        <v>4.781871148111504E-3</v>
      </c>
      <c r="GG285" s="9">
        <f t="shared" si="600"/>
        <v>4.7777568128475438E-3</v>
      </c>
      <c r="GH285" s="9">
        <f t="shared" si="600"/>
        <v>4.7734916297570299E-3</v>
      </c>
      <c r="GI285" s="9">
        <f t="shared" si="600"/>
        <v>4.769070483322581E-3</v>
      </c>
      <c r="GJ285" s="9">
        <f t="shared" si="600"/>
        <v>4.7644881006749856E-3</v>
      </c>
      <c r="GK285" s="9">
        <f t="shared" si="600"/>
        <v>4.7597390473466143E-3</v>
      </c>
      <c r="GL285" s="9">
        <f t="shared" si="600"/>
        <v>4.7548177229269732E-3</v>
      </c>
      <c r="GM285" s="9">
        <f t="shared" si="600"/>
        <v>4.7497183566284342E-3</v>
      </c>
      <c r="GN285" s="9">
        <f t="shared" si="600"/>
        <v>4.7444350027506087E-3</v>
      </c>
      <c r="GO285" s="9">
        <f t="shared" si="600"/>
        <v>4.7389615360494877E-3</v>
      </c>
      <c r="GP285" s="9">
        <f t="shared" si="600"/>
        <v>4.733291647004121E-3</v>
      </c>
      <c r="GQ285" s="9">
        <f t="shared" si="600"/>
        <v>4.7274188369831422E-3</v>
      </c>
      <c r="GR285" s="9">
        <f t="shared" si="600"/>
        <v>4.7213364133122018E-3</v>
      </c>
      <c r="GS285" s="9">
        <f t="shared" si="600"/>
        <v>4.7150374842304865E-3</v>
      </c>
      <c r="GT285" s="9">
        <f t="shared" si="600"/>
        <v>4.7085149537496309E-3</v>
      </c>
      <c r="GU285" s="9">
        <f t="shared" si="600"/>
        <v>4.7017615163995538E-3</v>
      </c>
      <c r="GV285" s="9">
        <f t="shared" si="600"/>
        <v>4.6947696518716362E-3</v>
      </c>
      <c r="GW285" s="9">
        <f t="shared" si="600"/>
        <v>4.6875316195485687E-3</v>
      </c>
      <c r="GX285" s="9">
        <f t="shared" si="600"/>
        <v>4.680039452925909E-3</v>
      </c>
      <c r="GY285" s="9">
        <f t="shared" si="600"/>
        <v>4.6722849539197354E-3</v>
      </c>
      <c r="GZ285" s="9">
        <f t="shared" si="600"/>
        <v>4.6642596870641049E-3</v>
      </c>
      <c r="HA285" s="9">
        <f t="shared" si="600"/>
        <v>4.6559549735904083E-3</v>
      </c>
      <c r="HB285" s="9">
        <f t="shared" si="600"/>
        <v>4.6473618853924304E-3</v>
      </c>
      <c r="HC285" s="9">
        <f t="shared" si="600"/>
        <v>4.638471238874637E-3</v>
      </c>
      <c r="HD285" s="9">
        <f t="shared" si="600"/>
        <v>4.6292735886823717E-3</v>
      </c>
      <c r="HE285" s="9">
        <f t="shared" si="600"/>
        <v>4.6197592213107434E-3</v>
      </c>
      <c r="HF285" s="9">
        <f t="shared" si="600"/>
        <v>4.6099181485935309E-3</v>
      </c>
      <c r="HG285" s="9">
        <f t="shared" si="600"/>
        <v>4.5997401010714617E-3</v>
      </c>
      <c r="HH285" s="9">
        <f t="shared" si="600"/>
        <v>4.5892145212356149E-3</v>
      </c>
      <c r="HI285" s="9">
        <f t="shared" si="600"/>
        <v>4.5783305566470464E-3</v>
      </c>
      <c r="HJ285" s="9">
        <f t="shared" si="600"/>
        <v>4.5670770529310442E-3</v>
      </c>
      <c r="HK285" s="9">
        <f t="shared" si="600"/>
        <v>4.5554425466463322E-3</v>
      </c>
      <c r="HL285" s="9">
        <f t="shared" si="600"/>
        <v>4.5434152580239393E-3</v>
      </c>
      <c r="HM285" s="9">
        <f t="shared" si="600"/>
        <v>4.5309830835802128E-3</v>
      </c>
      <c r="HN285" s="9">
        <f t="shared" si="600"/>
        <v>4.5181335885993443E-3</v>
      </c>
      <c r="HO285" s="9">
        <f t="shared" si="600"/>
        <v>4.5048539994861601E-3</v>
      </c>
      <c r="HP285" s="9">
        <f t="shared" si="600"/>
        <v>4.4911311959854039E-3</v>
      </c>
      <c r="HQ285" s="9">
        <f t="shared" si="600"/>
        <v>4.4769517032730421E-3</v>
      </c>
      <c r="HR285" s="9">
        <f t="shared" si="600"/>
        <v>4.462301683910228E-3</v>
      </c>
      <c r="HS285" s="9">
        <f t="shared" si="600"/>
        <v>4.4471669296662171E-3</v>
      </c>
      <c r="HT285" s="9">
        <f t="shared" si="600"/>
        <v>4.4315328532063296E-3</v>
      </c>
      <c r="HU285" s="9">
        <f t="shared" si="600"/>
        <v>4.4153844796442319E-3</v>
      </c>
      <c r="HV285" s="9">
        <f t="shared" si="600"/>
        <v>4.3987064379597124E-3</v>
      </c>
      <c r="HW285" s="9">
        <f t="shared" si="599"/>
        <v>4.3814829522770358E-3</v>
      </c>
      <c r="HX285" s="9">
        <f t="shared" si="599"/>
        <v>4.3636978330109637E-3</v>
      </c>
      <c r="HY285" s="9">
        <f t="shared" si="599"/>
        <v>4.345334467871804E-3</v>
      </c>
      <c r="HZ285" s="9">
        <f t="shared" si="599"/>
        <v>4.3263758127329412E-3</v>
      </c>
      <c r="IA285" s="9">
        <f t="shared" si="599"/>
        <v>4.3068043823636989E-3</v>
      </c>
      <c r="IB285" s="9">
        <f t="shared" si="599"/>
        <v>4.2866022410176898E-3</v>
      </c>
      <c r="IC285" s="9">
        <f t="shared" si="599"/>
        <v>4.2657509928883579E-3</v>
      </c>
      <c r="ID285" s="9">
        <f t="shared" si="599"/>
        <v>4.2442317724225749E-3</v>
      </c>
      <c r="IE285" s="9">
        <f t="shared" si="599"/>
        <v>4.2220252344947534E-3</v>
      </c>
      <c r="IF285" s="9">
        <f t="shared" si="599"/>
        <v>4.1991115444428781E-3</v>
      </c>
      <c r="IG285" s="9">
        <f t="shared" si="599"/>
        <v>4.1754703679669517E-3</v>
      </c>
      <c r="IH285" s="9">
        <f t="shared" si="599"/>
        <v>4.151080860884818E-3</v>
      </c>
      <c r="II285" s="9">
        <f t="shared" si="599"/>
        <v>4.1259216587521694E-3</v>
      </c>
      <c r="IJ285" s="9">
        <f t="shared" si="599"/>
        <v>4.0999708663425408E-3</v>
      </c>
      <c r="IK285" s="9">
        <f t="shared" si="599"/>
        <v>4.0732060469904248E-3</v>
      </c>
      <c r="IL285" s="9">
        <f t="shared" si="599"/>
        <v>4.0456042117933202E-3</v>
      </c>
      <c r="IM285" s="9">
        <f t="shared" si="599"/>
        <v>4.0171418086806954E-3</v>
      </c>
      <c r="IN285" s="9">
        <f t="shared" si="599"/>
        <v>3.9877947113427601E-3</v>
      </c>
      <c r="IO285" s="9">
        <f t="shared" si="599"/>
        <v>3.9575382080240772E-3</v>
      </c>
      <c r="IP285" s="9">
        <f t="shared" si="599"/>
        <v>3.9263469901810039E-3</v>
      </c>
      <c r="IQ285" s="9">
        <f t="shared" si="599"/>
        <v>3.8941951410070754E-3</v>
      </c>
      <c r="IR285" s="9">
        <f t="shared" si="599"/>
        <v>3.861056123820511E-3</v>
      </c>
      <c r="IS285" s="9">
        <f t="shared" si="599"/>
        <v>3.8269027703211785E-3</v>
      </c>
      <c r="IT285" s="9">
        <f t="shared" si="599"/>
        <v>3.7917072687170175E-3</v>
      </c>
      <c r="IU285" s="9">
        <f t="shared" si="599"/>
        <v>3.7554411517173193E-3</v>
      </c>
      <c r="IV285" s="9">
        <f t="shared" si="599"/>
        <v>3.7180752843980029E-3</v>
      </c>
      <c r="IW285" s="9">
        <f t="shared" si="599"/>
        <v>3.6795798519397016E-3</v>
      </c>
      <c r="IX285" s="9">
        <f t="shared" si="599"/>
        <v>3.6399243472382704E-3</v>
      </c>
      <c r="IY285" s="9">
        <f t="shared" si="599"/>
        <v>3.59907755839123E-3</v>
      </c>
      <c r="IZ285" s="9">
        <f t="shared" si="599"/>
        <v>3.5570075560606811E-3</v>
      </c>
      <c r="JA285" s="9">
        <f t="shared" si="599"/>
        <v>3.5136816807164236E-3</v>
      </c>
      <c r="JB285" s="9">
        <f t="shared" si="599"/>
        <v>3.4690665297572552E-3</v>
      </c>
      <c r="JC285" s="9">
        <f t="shared" si="599"/>
        <v>3.423127944517065E-3</v>
      </c>
      <c r="JD285" s="9">
        <f t="shared" si="599"/>
        <v>3.3758309971551933E-3</v>
      </c>
      <c r="JE285" s="9">
        <f t="shared" si="599"/>
        <v>3.3271399774325791E-3</v>
      </c>
      <c r="JF285" s="9">
        <f t="shared" si="599"/>
        <v>3.2770183793810557E-3</v>
      </c>
      <c r="JG285" s="9">
        <f t="shared" si="599"/>
        <v>3.2254288878593874E-3</v>
      </c>
      <c r="JH285" s="9">
        <f t="shared" si="599"/>
        <v>3.1723333650091213E-3</v>
      </c>
      <c r="JI285" s="9">
        <f t="shared" si="599"/>
        <v>3.1176928366030594E-3</v>
      </c>
      <c r="JJ285" s="9">
        <f t="shared" si="599"/>
        <v>3.0614674782990063E-3</v>
      </c>
      <c r="JK285" s="9">
        <f t="shared" si="599"/>
        <v>3.0036166017911089E-3</v>
      </c>
      <c r="JL285" s="9">
        <f t="shared" si="599"/>
        <v>2.9440986408729043E-3</v>
      </c>
      <c r="JM285" s="9">
        <f t="shared" si="599"/>
        <v>2.8828711374059204E-3</v>
      </c>
      <c r="JN285" s="9">
        <f t="shared" si="599"/>
        <v>2.819890727203133E-3</v>
      </c>
      <c r="JO285" s="9">
        <f t="shared" si="599"/>
        <v>2.7551131258280147E-3</v>
      </c>
      <c r="JP285" s="9">
        <f t="shared" si="599"/>
        <v>2.6884931143155294E-3</v>
      </c>
      <c r="JQ285" s="9">
        <f t="shared" si="599"/>
        <v>2.6199845248131119E-3</v>
      </c>
      <c r="JR285" s="9">
        <f t="shared" si="599"/>
        <v>2.5495402261537653E-3</v>
      </c>
      <c r="JS285" s="9">
        <f t="shared" si="599"/>
        <v>2.4771121093584147E-3</v>
      </c>
      <c r="JT285" s="9">
        <f t="shared" si="599"/>
        <v>2.4026510730733378E-3</v>
      </c>
      <c r="JU285" s="9">
        <f t="shared" si="599"/>
        <v>2.3261070089514307E-3</v>
      </c>
      <c r="JV285" s="9">
        <f t="shared" si="599"/>
        <v>2.2474287869730936E-3</v>
      </c>
      <c r="JW285" s="9">
        <f t="shared" si="599"/>
        <v>2.1665642407222123E-3</v>
      </c>
      <c r="JX285" s="9">
        <f t="shared" si="599"/>
        <v>2.0834601526097916E-3</v>
      </c>
      <c r="JY285" s="9">
        <f t="shared" si="599"/>
        <v>1.9980622390623655E-3</v>
      </c>
      <c r="JZ285" s="9">
        <f t="shared" si="599"/>
        <v>1.9103151356696067E-3</v>
      </c>
      <c r="KA285" s="9">
        <f t="shared" si="599"/>
        <v>1.8201623823035223E-3</v>
      </c>
      <c r="KB285" s="9">
        <f t="shared" si="599"/>
        <v>1.7275464082106701E-3</v>
      </c>
      <c r="KC285" s="9">
        <f t="shared" si="599"/>
        <v>1.6324085170853452E-3</v>
      </c>
      <c r="KD285" s="9">
        <f t="shared" si="599"/>
        <v>1.5346888721254164E-3</v>
      </c>
      <c r="KE285" s="9">
        <f t="shared" si="599"/>
        <v>1.4343264810824895E-3</v>
      </c>
      <c r="KF285" s="9">
        <f t="shared" si="599"/>
        <v>1.3312591813048336E-3</v>
      </c>
      <c r="KG285" s="9">
        <f t="shared" si="599"/>
        <v>1.225423624787593E-3</v>
      </c>
      <c r="KH285" s="9">
        <f t="shared" si="595"/>
        <v>1.1167552632271732E-3</v>
      </c>
      <c r="KI285" s="9">
        <f t="shared" si="595"/>
        <v>1.0051883330937338E-3</v>
      </c>
      <c r="KJ285" s="9">
        <f t="shared" si="595"/>
        <v>8.9065584072409165E-4</v>
      </c>
      <c r="KK285" s="9">
        <f t="shared" si="595"/>
        <v>7.7308954744272768E-4</v>
      </c>
      <c r="KL285" s="9">
        <f t="shared" si="595"/>
        <v>6.5241995471793102E-4</v>
      </c>
      <c r="KM285" s="9">
        <f t="shared" si="595"/>
        <v>5.2857628935763443E-4</v>
      </c>
      <c r="KN285" s="9">
        <f t="shared" si="595"/>
        <v>4.014864887559727E-4</v>
      </c>
      <c r="KO285" s="9">
        <f t="shared" si="595"/>
        <v>2.710771861944121E-4</v>
      </c>
      <c r="KP285" s="9">
        <f t="shared" si="595"/>
        <v>1.3727369620408422E-4</v>
      </c>
    </row>
    <row r="286" spans="2:302" x14ac:dyDescent="0.25">
      <c r="B286" s="5">
        <f t="shared" si="567"/>
        <v>2.1900000000000599</v>
      </c>
      <c r="C286" s="9">
        <f t="shared" si="565"/>
        <v>5.0278106084561914E-3</v>
      </c>
      <c r="D286" s="9">
        <f t="shared" si="597"/>
        <v>5.0278095282568682E-3</v>
      </c>
      <c r="E286" s="9">
        <f t="shared" si="597"/>
        <v>5.0278083885704648E-3</v>
      </c>
      <c r="F286" s="9">
        <f t="shared" si="597"/>
        <v>5.0278071862375059E-3</v>
      </c>
      <c r="G286" s="9">
        <f t="shared" si="597"/>
        <v>5.0278059179372381E-3</v>
      </c>
      <c r="H286" s="9">
        <f t="shared" si="597"/>
        <v>5.027804580180234E-3</v>
      </c>
      <c r="I286" s="9">
        <f t="shared" si="597"/>
        <v>5.0278031693000358E-3</v>
      </c>
      <c r="J286" s="9">
        <f t="shared" si="597"/>
        <v>5.0278016814423671E-3</v>
      </c>
      <c r="K286" s="9">
        <f t="shared" si="597"/>
        <v>5.0278001125606785E-3</v>
      </c>
      <c r="L286" s="9">
        <f t="shared" si="597"/>
        <v>5.0277984584017003E-3</v>
      </c>
      <c r="M286" s="9">
        <f t="shared" si="597"/>
        <v>5.0277967144999802E-3</v>
      </c>
      <c r="N286" s="9">
        <f t="shared" si="597"/>
        <v>5.027794876164531E-3</v>
      </c>
      <c r="O286" s="9">
        <f t="shared" si="597"/>
        <v>5.0277929384691007E-3</v>
      </c>
      <c r="P286" s="9">
        <f t="shared" si="597"/>
        <v>5.0277908962410994E-3</v>
      </c>
      <c r="Q286" s="9">
        <f t="shared" si="597"/>
        <v>5.0277887440498869E-3</v>
      </c>
      <c r="R286" s="9">
        <f t="shared" si="597"/>
        <v>5.0277864761939708E-3</v>
      </c>
      <c r="S286" s="9">
        <f t="shared" si="597"/>
        <v>5.0277840866877832E-3</v>
      </c>
      <c r="T286" s="9">
        <f t="shared" si="597"/>
        <v>5.0277815692503364E-3</v>
      </c>
      <c r="U286" s="9">
        <f t="shared" si="597"/>
        <v>5.0277789172891128E-3</v>
      </c>
      <c r="V286" s="9">
        <f t="shared" si="597"/>
        <v>5.027776123885404E-3</v>
      </c>
      <c r="W286" s="9">
        <f t="shared" si="597"/>
        <v>5.0277731817794241E-3</v>
      </c>
      <c r="X286" s="9">
        <f t="shared" si="597"/>
        <v>5.0277700833563158E-3</v>
      </c>
      <c r="Y286" s="9">
        <f t="shared" si="597"/>
        <v>5.027766820624723E-3</v>
      </c>
      <c r="Z286" s="9">
        <f t="shared" si="597"/>
        <v>5.0277633852050859E-3</v>
      </c>
      <c r="AA286" s="9">
        <f t="shared" si="597"/>
        <v>5.0277597683065604E-3</v>
      </c>
      <c r="AB286" s="9">
        <f t="shared" si="597"/>
        <v>5.0277559607107359E-3</v>
      </c>
      <c r="AC286" s="9">
        <f t="shared" si="597"/>
        <v>5.0277519527504762E-3</v>
      </c>
      <c r="AD286" s="9">
        <f t="shared" si="597"/>
        <v>5.0277477342903602E-3</v>
      </c>
      <c r="AE286" s="9">
        <f t="shared" si="597"/>
        <v>5.0277432947031077E-3</v>
      </c>
      <c r="AF286" s="9">
        <f t="shared" si="597"/>
        <v>5.0277386228500349E-3</v>
      </c>
      <c r="AG286" s="9">
        <f t="shared" si="597"/>
        <v>5.0277337070538837E-3</v>
      </c>
      <c r="AH286" s="9">
        <f t="shared" si="597"/>
        <v>5.0277285350769137E-3</v>
      </c>
      <c r="AI286" s="9">
        <f t="shared" si="597"/>
        <v>5.0277230940942016E-3</v>
      </c>
      <c r="AJ286" s="9">
        <f t="shared" si="597"/>
        <v>5.0277173706673424E-3</v>
      </c>
      <c r="AK286" s="9">
        <f t="shared" si="597"/>
        <v>5.0277113507155588E-3</v>
      </c>
      <c r="AL286" s="9">
        <f t="shared" si="597"/>
        <v>5.0277050194882118E-3</v>
      </c>
      <c r="AM286" s="9">
        <f t="shared" si="597"/>
        <v>5.0276983615319291E-3</v>
      </c>
      <c r="AN286" s="9">
        <f t="shared" si="597"/>
        <v>5.0276913606627236E-3</v>
      </c>
      <c r="AO286" s="9">
        <f t="shared" si="597"/>
        <v>5.0276839999287507E-3</v>
      </c>
      <c r="AP286" s="9">
        <f t="shared" si="597"/>
        <v>5.0276762615788445E-3</v>
      </c>
      <c r="AQ286" s="9">
        <f t="shared" si="597"/>
        <v>5.027668127026705E-3</v>
      </c>
      <c r="AR286" s="9">
        <f t="shared" si="597"/>
        <v>5.0276595768113629E-3</v>
      </c>
      <c r="AS286" s="9">
        <f t="shared" si="597"/>
        <v>5.0276505905603132E-3</v>
      </c>
      <c r="AT286" s="9">
        <f t="shared" si="597"/>
        <v>5.0276411469478517E-3</v>
      </c>
      <c r="AU286" s="9">
        <f t="shared" si="597"/>
        <v>5.0276312236538804E-3</v>
      </c>
      <c r="AV286" s="9">
        <f t="shared" si="597"/>
        <v>5.027620797318849E-3</v>
      </c>
      <c r="AW286" s="9">
        <f t="shared" si="597"/>
        <v>5.0276098434984227E-3</v>
      </c>
      <c r="AX286" s="9">
        <f t="shared" si="597"/>
        <v>5.0275983366161328E-3</v>
      </c>
      <c r="AY286" s="9">
        <f t="shared" si="597"/>
        <v>5.0275862499127508E-3</v>
      </c>
      <c r="AZ286" s="9">
        <f t="shared" si="597"/>
        <v>5.0275735553948131E-3</v>
      </c>
      <c r="BA286" s="9">
        <f t="shared" si="597"/>
        <v>5.0275602237830272E-3</v>
      </c>
      <c r="BB286" s="9">
        <f t="shared" si="597"/>
        <v>5.0275462244524375E-3</v>
      </c>
      <c r="BC286" s="9">
        <f t="shared" si="597"/>
        <v>5.0275315253760213E-3</v>
      </c>
      <c r="BD286" s="9">
        <f t="shared" si="597"/>
        <v>5.0275160930655389E-3</v>
      </c>
      <c r="BE286" s="9">
        <f t="shared" si="597"/>
        <v>5.0274998925051023E-3</v>
      </c>
      <c r="BF286" s="9">
        <f t="shared" si="597"/>
        <v>5.0274828870883713E-3</v>
      </c>
      <c r="BG286" s="9">
        <f t="shared" si="597"/>
        <v>5.0274650385485143E-3</v>
      </c>
      <c r="BH286" s="9">
        <f t="shared" si="597"/>
        <v>5.0274463068865809E-3</v>
      </c>
      <c r="BI286" s="9">
        <f t="shared" si="597"/>
        <v>5.0274266503012579E-3</v>
      </c>
      <c r="BJ286" s="9">
        <f t="shared" si="597"/>
        <v>5.0274060251065201E-3</v>
      </c>
      <c r="BK286" s="9">
        <f t="shared" si="597"/>
        <v>5.0273843856565078E-3</v>
      </c>
      <c r="BL286" s="9">
        <f t="shared" si="597"/>
        <v>5.0273616842589179E-3</v>
      </c>
      <c r="BM286" s="9">
        <f t="shared" si="597"/>
        <v>5.02733787109148E-3</v>
      </c>
      <c r="BN286" s="9">
        <f t="shared" si="597"/>
        <v>5.0273128941099457E-3</v>
      </c>
      <c r="BO286" s="9">
        <f t="shared" ref="BO286:CZ289" si="601">NORMDIST($B286,0,1,0)-$B286*(1-NORMDIST($B286,0,1,1))-(NORMDIST($B286+BO$4,0,1,0)-($B286+BO$4)*(1-NORMDIST($B286+BO$4,0,1,1)))</f>
        <v>5.0272866989558669E-3</v>
      </c>
      <c r="BP286" s="9">
        <f t="shared" si="601"/>
        <v>5.0272592288591531E-3</v>
      </c>
      <c r="BQ286" s="9">
        <f t="shared" si="601"/>
        <v>5.0272304245379471E-3</v>
      </c>
      <c r="BR286" s="9">
        <f t="shared" si="601"/>
        <v>5.0272002240932673E-3</v>
      </c>
      <c r="BS286" s="9">
        <f t="shared" si="601"/>
        <v>5.0271685628998372E-3</v>
      </c>
      <c r="BT286" s="9">
        <f t="shared" si="601"/>
        <v>5.0271353734949445E-3</v>
      </c>
      <c r="BU286" s="9">
        <f t="shared" si="601"/>
        <v>5.027100585459611E-3</v>
      </c>
      <c r="BV286" s="9">
        <f t="shared" si="601"/>
        <v>5.0270641252968297E-3</v>
      </c>
      <c r="BW286" s="9">
        <f t="shared" si="601"/>
        <v>5.0270259163065194E-3</v>
      </c>
      <c r="BX286" s="9">
        <f t="shared" si="601"/>
        <v>5.0269858784518437E-3</v>
      </c>
      <c r="BY286" s="9">
        <f t="shared" si="601"/>
        <v>5.0269439282249048E-3</v>
      </c>
      <c r="BZ286" s="9">
        <f t="shared" si="601"/>
        <v>5.0268999785053302E-3</v>
      </c>
      <c r="CA286" s="9">
        <f t="shared" si="601"/>
        <v>5.0268539384117003E-3</v>
      </c>
      <c r="CB286" s="9">
        <f t="shared" si="601"/>
        <v>5.0268057131515999E-3</v>
      </c>
      <c r="CC286" s="9">
        <f t="shared" si="601"/>
        <v>5.0267552038617E-3</v>
      </c>
      <c r="CD286" s="9">
        <f t="shared" si="601"/>
        <v>5.0267023074445074E-3</v>
      </c>
      <c r="CE286" s="9">
        <f t="shared" si="601"/>
        <v>5.0266469163984841E-3</v>
      </c>
      <c r="CF286" s="9">
        <f t="shared" si="601"/>
        <v>5.0265889186411348E-3</v>
      </c>
      <c r="CG286" s="9">
        <f t="shared" si="601"/>
        <v>5.0265281973280148E-3</v>
      </c>
      <c r="CH286" s="9">
        <f t="shared" si="601"/>
        <v>5.0264646306602849E-3</v>
      </c>
      <c r="CI286" s="9">
        <f t="shared" si="601"/>
        <v>5.0263980916899599E-3</v>
      </c>
      <c r="CJ286" s="9">
        <f t="shared" si="601"/>
        <v>5.0263284481148543E-3</v>
      </c>
      <c r="CK286" s="9">
        <f t="shared" si="601"/>
        <v>5.0262555620692716E-3</v>
      </c>
      <c r="CL286" s="9">
        <f t="shared" si="601"/>
        <v>5.0261792899033196E-3</v>
      </c>
      <c r="CM286" s="9">
        <f t="shared" si="601"/>
        <v>5.0260994819567271E-3</v>
      </c>
      <c r="CN286" s="9">
        <f t="shared" si="601"/>
        <v>5.0260159823237701E-3</v>
      </c>
      <c r="CO286" s="9">
        <f t="shared" si="601"/>
        <v>5.0259286286092365E-3</v>
      </c>
      <c r="CP286" s="9">
        <f t="shared" si="601"/>
        <v>5.0258372516771696E-3</v>
      </c>
      <c r="CQ286" s="9">
        <f t="shared" si="601"/>
        <v>5.0257416753893046E-3</v>
      </c>
      <c r="CR286" s="9">
        <f t="shared" si="601"/>
        <v>5.025641716332881E-3</v>
      </c>
      <c r="CS286" s="9">
        <f t="shared" si="601"/>
        <v>5.0255371835426759E-3</v>
      </c>
      <c r="CT286" s="9">
        <f t="shared" si="601"/>
        <v>5.02542787821059E-3</v>
      </c>
      <c r="CU286" s="9">
        <f t="shared" si="601"/>
        <v>5.0253135933841691E-3</v>
      </c>
      <c r="CV286" s="9">
        <f t="shared" si="601"/>
        <v>5.0251941136553258E-3</v>
      </c>
      <c r="CW286" s="9">
        <f t="shared" si="601"/>
        <v>5.0250692148418102E-3</v>
      </c>
      <c r="CX286" s="9">
        <f t="shared" si="601"/>
        <v>5.0249386636507928E-3</v>
      </c>
      <c r="CY286" s="9">
        <f t="shared" si="601"/>
        <v>5.0248022173354518E-3</v>
      </c>
      <c r="CZ286" s="9">
        <f t="shared" si="601"/>
        <v>5.0246596233393497E-3</v>
      </c>
      <c r="DA286" s="9">
        <f t="shared" si="598"/>
        <v>5.0245106189266689E-3</v>
      </c>
      <c r="DB286" s="9">
        <f t="shared" si="598"/>
        <v>5.0243549308027708E-3</v>
      </c>
      <c r="DC286" s="9">
        <f t="shared" si="598"/>
        <v>5.0241922747164816E-3</v>
      </c>
      <c r="DD286" s="9">
        <f t="shared" si="598"/>
        <v>5.0240223550548644E-3</v>
      </c>
      <c r="DE286" s="9">
        <f t="shared" si="598"/>
        <v>5.0238448644221714E-3</v>
      </c>
      <c r="DF286" s="9">
        <f t="shared" si="598"/>
        <v>5.0236594832006702E-3</v>
      </c>
      <c r="DG286" s="9">
        <f t="shared" si="598"/>
        <v>5.0234658791028413E-3</v>
      </c>
      <c r="DH286" s="9">
        <f t="shared" si="598"/>
        <v>5.0232637067046332E-3</v>
      </c>
      <c r="DI286" s="9">
        <f t="shared" si="598"/>
        <v>5.0230526069649775E-3</v>
      </c>
      <c r="DJ286" s="9">
        <f t="shared" si="598"/>
        <v>5.0228322067270657E-3</v>
      </c>
      <c r="DK286" s="9">
        <f t="shared" si="598"/>
        <v>5.0226021182050457E-3</v>
      </c>
      <c r="DL286" s="9">
        <f t="shared" si="598"/>
        <v>5.0223619384537326E-3</v>
      </c>
      <c r="DM286" s="9">
        <f t="shared" si="598"/>
        <v>5.0221112488207219E-3</v>
      </c>
      <c r="DN286" s="9">
        <f t="shared" si="598"/>
        <v>5.0218496143783911E-3</v>
      </c>
      <c r="DO286" s="9">
        <f t="shared" si="598"/>
        <v>5.0215765833413126E-3</v>
      </c>
      <c r="DP286" s="9">
        <f t="shared" si="598"/>
        <v>5.02129168646143E-3</v>
      </c>
      <c r="DQ286" s="9">
        <f t="shared" si="598"/>
        <v>5.0209944364045765E-3</v>
      </c>
      <c r="DR286" s="9">
        <f t="shared" si="598"/>
        <v>5.0206843271081601E-3</v>
      </c>
      <c r="DS286" s="9">
        <f t="shared" si="598"/>
        <v>5.0203608331162589E-3</v>
      </c>
      <c r="DT286" s="9">
        <f t="shared" si="598"/>
        <v>5.0200234088944818E-3</v>
      </c>
      <c r="DU286" s="9">
        <f t="shared" si="598"/>
        <v>5.0196714881242414E-3</v>
      </c>
      <c r="DV286" s="9">
        <f t="shared" si="598"/>
        <v>5.0193044829715408E-3</v>
      </c>
      <c r="DW286" s="9">
        <f t="shared" si="598"/>
        <v>5.0189217833355275E-3</v>
      </c>
      <c r="DX286" s="9">
        <f t="shared" si="598"/>
        <v>5.0185227560717808E-3</v>
      </c>
      <c r="DY286" s="9">
        <f t="shared" si="598"/>
        <v>5.0181067441927548E-3</v>
      </c>
      <c r="DZ286" s="9">
        <f t="shared" si="598"/>
        <v>5.0176730660415614E-3</v>
      </c>
      <c r="EA286" s="9">
        <f t="shared" si="598"/>
        <v>5.017221014440491E-3</v>
      </c>
      <c r="EB286" s="9">
        <f t="shared" si="598"/>
        <v>5.0167498558164134E-3</v>
      </c>
      <c r="EC286" s="9">
        <f t="shared" si="598"/>
        <v>5.0162588292925738E-3</v>
      </c>
      <c r="ED286" s="9">
        <f t="shared" si="598"/>
        <v>5.0157471457592372E-3</v>
      </c>
      <c r="EE286" s="9">
        <f t="shared" si="598"/>
        <v>5.0152139869129976E-3</v>
      </c>
      <c r="EF286" s="9">
        <f t="shared" si="598"/>
        <v>5.0146585042657975E-3</v>
      </c>
      <c r="EG286" s="9">
        <f t="shared" si="598"/>
        <v>5.0140798181272303E-3</v>
      </c>
      <c r="EH286" s="9">
        <f t="shared" si="598"/>
        <v>5.0134770165532706E-3</v>
      </c>
      <c r="EI286" s="9">
        <f t="shared" si="598"/>
        <v>5.0128491542644543E-3</v>
      </c>
      <c r="EJ286" s="9">
        <f t="shared" si="598"/>
        <v>5.0121952515325922E-3</v>
      </c>
      <c r="EK286" s="9">
        <f t="shared" si="598"/>
        <v>5.0115142930329138E-3</v>
      </c>
      <c r="EL286" s="9">
        <f t="shared" si="598"/>
        <v>5.0108052266644807E-3</v>
      </c>
      <c r="EM286" s="9">
        <f t="shared" si="598"/>
        <v>5.0100669623335493E-3</v>
      </c>
      <c r="EN286" s="9">
        <f t="shared" si="598"/>
        <v>5.0092983707030721E-3</v>
      </c>
      <c r="EO286" s="9">
        <f t="shared" si="598"/>
        <v>5.0084982819033853E-3</v>
      </c>
      <c r="EP286" s="9">
        <f t="shared" si="598"/>
        <v>5.0076654842092653E-3</v>
      </c>
      <c r="EQ286" s="9">
        <f t="shared" si="598"/>
        <v>5.0067987226762433E-3</v>
      </c>
      <c r="ER286" s="9">
        <f t="shared" si="598"/>
        <v>5.0058966977362968E-3</v>
      </c>
      <c r="ES286" s="9">
        <f t="shared" si="598"/>
        <v>5.004958063758308E-3</v>
      </c>
      <c r="ET286" s="9">
        <f t="shared" si="598"/>
        <v>5.0039814275616547E-3</v>
      </c>
      <c r="EU286" s="9">
        <f t="shared" si="598"/>
        <v>5.0029653468933013E-3</v>
      </c>
      <c r="EV286" s="9">
        <f t="shared" si="598"/>
        <v>5.0019083288559089E-3</v>
      </c>
      <c r="EW286" s="9">
        <f t="shared" si="598"/>
        <v>5.0008088282997654E-3</v>
      </c>
      <c r="EX286" s="9">
        <f t="shared" si="598"/>
        <v>4.9996652461611456E-3</v>
      </c>
      <c r="EY286" s="9">
        <f t="shared" si="598"/>
        <v>4.9984759277610629E-3</v>
      </c>
      <c r="EZ286" s="9">
        <f t="shared" si="598"/>
        <v>4.9972391610545079E-3</v>
      </c>
      <c r="FA286" s="9">
        <f t="shared" si="598"/>
        <v>4.9959531748309752E-3</v>
      </c>
      <c r="FB286" s="9">
        <f t="shared" si="598"/>
        <v>4.9946161368682879E-3</v>
      </c>
      <c r="FC286" s="9">
        <f t="shared" si="598"/>
        <v>4.9932261520328081E-3</v>
      </c>
      <c r="FD286" s="9">
        <f t="shared" si="598"/>
        <v>4.9917812603313318E-3</v>
      </c>
      <c r="FE286" s="9">
        <f t="shared" si="598"/>
        <v>4.9902794349090587E-3</v>
      </c>
      <c r="FF286" s="9">
        <f t="shared" si="598"/>
        <v>4.9887185799937289E-3</v>
      </c>
      <c r="FG286" s="9">
        <f t="shared" si="598"/>
        <v>4.9870965287868311E-3</v>
      </c>
      <c r="FH286" s="9">
        <f t="shared" si="598"/>
        <v>4.9854110412964761E-3</v>
      </c>
      <c r="FI286" s="9">
        <f t="shared" si="598"/>
        <v>4.9836598021141421E-3</v>
      </c>
      <c r="FJ286" s="9">
        <f t="shared" si="598"/>
        <v>4.9818404181347815E-3</v>
      </c>
      <c r="FK286" s="9">
        <f t="shared" si="600"/>
        <v>4.979950416216624E-3</v>
      </c>
      <c r="FL286" s="9">
        <f t="shared" si="600"/>
        <v>4.9779872407775642E-3</v>
      </c>
      <c r="FM286" s="9">
        <f t="shared" si="600"/>
        <v>4.9759482513345469E-3</v>
      </c>
      <c r="FN286" s="9">
        <f t="shared" si="600"/>
        <v>4.9738307199762438E-3</v>
      </c>
      <c r="FO286" s="9">
        <f t="shared" si="600"/>
        <v>4.9716318287724558E-3</v>
      </c>
      <c r="FP286" s="9">
        <f t="shared" si="600"/>
        <v>4.9693486671190269E-3</v>
      </c>
      <c r="FQ286" s="9">
        <f t="shared" si="600"/>
        <v>4.9669782290148205E-3</v>
      </c>
      <c r="FR286" s="9">
        <f t="shared" si="600"/>
        <v>4.9645174102694043E-3</v>
      </c>
      <c r="FS286" s="9">
        <f t="shared" si="600"/>
        <v>4.9619630056440683E-3</v>
      </c>
      <c r="FT286" s="9">
        <f t="shared" si="600"/>
        <v>4.9593117059200057E-3</v>
      </c>
      <c r="FU286" s="9">
        <f t="shared" si="600"/>
        <v>4.9565600948950081E-3</v>
      </c>
      <c r="FV286" s="9">
        <f t="shared" si="600"/>
        <v>4.9537046463070658E-3</v>
      </c>
      <c r="FW286" s="9">
        <f t="shared" si="600"/>
        <v>4.9507417206826323E-3</v>
      </c>
      <c r="FX286" s="9">
        <f t="shared" si="600"/>
        <v>4.9476675621097964E-3</v>
      </c>
      <c r="FY286" s="9">
        <f t="shared" si="600"/>
        <v>4.9444782949329543E-3</v>
      </c>
      <c r="FZ286" s="9">
        <f t="shared" si="600"/>
        <v>4.9411699203687947E-3</v>
      </c>
      <c r="GA286" s="9">
        <f t="shared" si="600"/>
        <v>4.9377383130443193E-3</v>
      </c>
      <c r="GB286" s="9">
        <f t="shared" si="600"/>
        <v>4.9341792174495388E-3</v>
      </c>
      <c r="GC286" s="9">
        <f t="shared" si="600"/>
        <v>4.9304882443097723E-3</v>
      </c>
      <c r="GD286" s="9">
        <f t="shared" si="600"/>
        <v>4.9266608668747172E-3</v>
      </c>
      <c r="GE286" s="9">
        <f t="shared" si="600"/>
        <v>4.9226924171183375E-3</v>
      </c>
      <c r="GF286" s="9">
        <f t="shared" si="600"/>
        <v>4.9185780818543799E-3</v>
      </c>
      <c r="GG286" s="9">
        <f t="shared" si="600"/>
        <v>4.9143128987638651E-3</v>
      </c>
      <c r="GH286" s="9">
        <f t="shared" si="600"/>
        <v>4.9098917523294145E-3</v>
      </c>
      <c r="GI286" s="9">
        <f t="shared" si="600"/>
        <v>4.9053093696818191E-3</v>
      </c>
      <c r="GJ286" s="9">
        <f t="shared" si="600"/>
        <v>4.9005603163534486E-3</v>
      </c>
      <c r="GK286" s="9">
        <f t="shared" si="600"/>
        <v>4.8956389919338102E-3</v>
      </c>
      <c r="GL286" s="9">
        <f t="shared" si="600"/>
        <v>4.8905396256352677E-3</v>
      </c>
      <c r="GM286" s="9">
        <f t="shared" si="600"/>
        <v>4.8852562717574422E-3</v>
      </c>
      <c r="GN286" s="9">
        <f t="shared" si="600"/>
        <v>4.8797828050563237E-3</v>
      </c>
      <c r="GO286" s="9">
        <f t="shared" si="600"/>
        <v>4.8741129160109579E-3</v>
      </c>
      <c r="GP286" s="9">
        <f t="shared" si="600"/>
        <v>4.8682401059899757E-3</v>
      </c>
      <c r="GQ286" s="9">
        <f t="shared" si="600"/>
        <v>4.8621576823190352E-3</v>
      </c>
      <c r="GR286" s="9">
        <f t="shared" si="600"/>
        <v>4.8558587532373226E-3</v>
      </c>
      <c r="GS286" s="9">
        <f t="shared" si="600"/>
        <v>4.849336222756467E-3</v>
      </c>
      <c r="GT286" s="9">
        <f t="shared" si="600"/>
        <v>4.8425827854063873E-3</v>
      </c>
      <c r="GU286" s="9">
        <f t="shared" si="600"/>
        <v>4.8355909208784697E-3</v>
      </c>
      <c r="GV286" s="9">
        <f t="shared" si="600"/>
        <v>4.8283528885554074E-3</v>
      </c>
      <c r="GW286" s="9">
        <f t="shared" si="600"/>
        <v>4.8208607219327468E-3</v>
      </c>
      <c r="GX286" s="9">
        <f t="shared" si="600"/>
        <v>4.8131062229265689E-3</v>
      </c>
      <c r="GY286" s="9">
        <f t="shared" si="600"/>
        <v>4.8050809560709383E-3</v>
      </c>
      <c r="GZ286" s="9">
        <f t="shared" si="600"/>
        <v>4.7967762425972452E-3</v>
      </c>
      <c r="HA286" s="9">
        <f t="shared" si="600"/>
        <v>4.7881831543992674E-3</v>
      </c>
      <c r="HB286" s="9">
        <f t="shared" si="600"/>
        <v>4.7792925078814705E-3</v>
      </c>
      <c r="HC286" s="9">
        <f t="shared" si="600"/>
        <v>4.7700948576892051E-3</v>
      </c>
      <c r="HD286" s="9">
        <f t="shared" si="600"/>
        <v>4.7605804903175812E-3</v>
      </c>
      <c r="HE286" s="9">
        <f t="shared" si="600"/>
        <v>4.7507394176003687E-3</v>
      </c>
      <c r="HF286" s="9">
        <f t="shared" si="600"/>
        <v>4.7405613700782952E-3</v>
      </c>
      <c r="HG286" s="9">
        <f t="shared" si="600"/>
        <v>4.7300357902424484E-3</v>
      </c>
      <c r="HH286" s="9">
        <f t="shared" si="600"/>
        <v>4.7191518256538834E-3</v>
      </c>
      <c r="HI286" s="9">
        <f t="shared" si="600"/>
        <v>4.7078983219378812E-3</v>
      </c>
      <c r="HJ286" s="9">
        <f t="shared" si="600"/>
        <v>4.6962638156531657E-3</v>
      </c>
      <c r="HK286" s="9">
        <f t="shared" si="600"/>
        <v>4.6842365270307728E-3</v>
      </c>
      <c r="HL286" s="9">
        <f t="shared" si="600"/>
        <v>4.6718043525870497E-3</v>
      </c>
      <c r="HM286" s="9">
        <f t="shared" si="600"/>
        <v>4.6589548576061856E-3</v>
      </c>
      <c r="HN286" s="9">
        <f t="shared" si="600"/>
        <v>4.6456752684929936E-3</v>
      </c>
      <c r="HO286" s="9">
        <f t="shared" si="600"/>
        <v>4.6319524649922374E-3</v>
      </c>
      <c r="HP286" s="9">
        <f t="shared" si="600"/>
        <v>4.6177729722798834E-3</v>
      </c>
      <c r="HQ286" s="9">
        <f t="shared" si="600"/>
        <v>4.6031229529170711E-3</v>
      </c>
      <c r="HR286" s="9">
        <f t="shared" si="600"/>
        <v>4.5879881986730505E-3</v>
      </c>
      <c r="HS286" s="9">
        <f t="shared" si="600"/>
        <v>4.572354122213163E-3</v>
      </c>
      <c r="HT286" s="9">
        <f t="shared" si="600"/>
        <v>4.5562057486510715E-3</v>
      </c>
      <c r="HU286" s="9">
        <f t="shared" si="600"/>
        <v>4.5395277069665563E-3</v>
      </c>
      <c r="HV286" s="9">
        <f t="shared" si="600"/>
        <v>4.5223042212838693E-3</v>
      </c>
      <c r="HW286" s="9">
        <f t="shared" si="599"/>
        <v>4.5045191020177972E-3</v>
      </c>
      <c r="HX286" s="9">
        <f t="shared" si="599"/>
        <v>4.4861557368786435E-3</v>
      </c>
      <c r="HY286" s="9">
        <f t="shared" si="599"/>
        <v>4.4671970817397816E-3</v>
      </c>
      <c r="HZ286" s="9">
        <f t="shared" si="599"/>
        <v>4.4476256513705324E-3</v>
      </c>
      <c r="IA286" s="9">
        <f t="shared" si="599"/>
        <v>4.4274235100245233E-3</v>
      </c>
      <c r="IB286" s="9">
        <f t="shared" si="599"/>
        <v>4.4065722618951975E-3</v>
      </c>
      <c r="IC286" s="9">
        <f t="shared" si="599"/>
        <v>4.3850530414294214E-3</v>
      </c>
      <c r="ID286" s="9">
        <f t="shared" si="599"/>
        <v>4.3628465035015869E-3</v>
      </c>
      <c r="IE286" s="9">
        <f t="shared" si="599"/>
        <v>4.3399328134497116E-3</v>
      </c>
      <c r="IF286" s="9">
        <f t="shared" si="599"/>
        <v>4.3162916369737965E-3</v>
      </c>
      <c r="IG286" s="9">
        <f t="shared" si="599"/>
        <v>4.2919021298916645E-3</v>
      </c>
      <c r="IH286" s="9">
        <f t="shared" si="599"/>
        <v>4.2667429277590029E-3</v>
      </c>
      <c r="II286" s="9">
        <f t="shared" si="599"/>
        <v>4.2407921353493742E-3</v>
      </c>
      <c r="IJ286" s="9">
        <f t="shared" si="599"/>
        <v>4.2140273159972713E-3</v>
      </c>
      <c r="IK286" s="9">
        <f t="shared" si="599"/>
        <v>4.1864254808001615E-3</v>
      </c>
      <c r="IL286" s="9">
        <f t="shared" si="599"/>
        <v>4.1579630776875289E-3</v>
      </c>
      <c r="IM286" s="9">
        <f t="shared" si="599"/>
        <v>4.1286159803495936E-3</v>
      </c>
      <c r="IN286" s="9">
        <f t="shared" si="599"/>
        <v>4.098359477030921E-3</v>
      </c>
      <c r="IO286" s="9">
        <f t="shared" si="599"/>
        <v>4.0671682591878529E-3</v>
      </c>
      <c r="IP286" s="9">
        <f t="shared" si="599"/>
        <v>4.0350164100139089E-3</v>
      </c>
      <c r="IQ286" s="9">
        <f t="shared" si="599"/>
        <v>4.0018773928273445E-3</v>
      </c>
      <c r="IR286" s="9">
        <f t="shared" si="599"/>
        <v>3.9677240393280275E-3</v>
      </c>
      <c r="IS286" s="9">
        <f t="shared" si="599"/>
        <v>3.9325285377238631E-3</v>
      </c>
      <c r="IT286" s="9">
        <f t="shared" si="599"/>
        <v>3.8962624207241527E-3</v>
      </c>
      <c r="IU286" s="9">
        <f t="shared" si="599"/>
        <v>3.8588965534048364E-3</v>
      </c>
      <c r="IV286" s="9">
        <f t="shared" si="599"/>
        <v>3.8204011209465524E-3</v>
      </c>
      <c r="IW286" s="9">
        <f t="shared" si="599"/>
        <v>3.7807456162451229E-3</v>
      </c>
      <c r="IX286" s="9">
        <f t="shared" si="599"/>
        <v>3.7398988273980634E-3</v>
      </c>
      <c r="IY286" s="9">
        <f t="shared" si="599"/>
        <v>3.6978288250675145E-3</v>
      </c>
      <c r="IZ286" s="9">
        <f t="shared" si="599"/>
        <v>3.654502949723271E-3</v>
      </c>
      <c r="JA286" s="9">
        <f t="shared" si="599"/>
        <v>3.6098877987641095E-3</v>
      </c>
      <c r="JB286" s="9">
        <f t="shared" si="599"/>
        <v>3.5639492135238985E-3</v>
      </c>
      <c r="JC286" s="9">
        <f t="shared" si="599"/>
        <v>3.5166522661620268E-3</v>
      </c>
      <c r="JD286" s="9">
        <f t="shared" si="599"/>
        <v>3.4679612464394265E-3</v>
      </c>
      <c r="JE286" s="9">
        <f t="shared" si="599"/>
        <v>3.41783964838791E-3</v>
      </c>
      <c r="JF286" s="9">
        <f t="shared" si="599"/>
        <v>3.3662501568662209E-3</v>
      </c>
      <c r="JG286" s="9">
        <f t="shared" si="599"/>
        <v>3.3131546340159548E-3</v>
      </c>
      <c r="JH286" s="9">
        <f t="shared" si="599"/>
        <v>3.2585141056099085E-3</v>
      </c>
      <c r="JI286" s="9">
        <f t="shared" si="599"/>
        <v>3.2022887473058554E-3</v>
      </c>
      <c r="JJ286" s="9">
        <f t="shared" si="599"/>
        <v>3.1444378707979424E-3</v>
      </c>
      <c r="JK286" s="9">
        <f t="shared" si="599"/>
        <v>3.0849199098797377E-3</v>
      </c>
      <c r="JL286" s="9">
        <f t="shared" si="599"/>
        <v>3.0236924064127695E-3</v>
      </c>
      <c r="JM286" s="9">
        <f t="shared" si="599"/>
        <v>2.9607119962099943E-3</v>
      </c>
      <c r="JN286" s="9">
        <f t="shared" si="599"/>
        <v>2.8959343948348482E-3</v>
      </c>
      <c r="JO286" s="9">
        <f t="shared" si="599"/>
        <v>2.8293143833223629E-3</v>
      </c>
      <c r="JP286" s="9">
        <f t="shared" si="599"/>
        <v>2.7608057938199662E-3</v>
      </c>
      <c r="JQ286" s="9">
        <f t="shared" si="599"/>
        <v>2.6903614951606161E-3</v>
      </c>
      <c r="JR286" s="9">
        <f t="shared" si="599"/>
        <v>2.6179333783652482E-3</v>
      </c>
      <c r="JS286" s="9">
        <f t="shared" si="599"/>
        <v>2.5434723420801712E-3</v>
      </c>
      <c r="JT286" s="9">
        <f t="shared" si="599"/>
        <v>2.4669282779582885E-3</v>
      </c>
      <c r="JU286" s="9">
        <f t="shared" si="599"/>
        <v>2.3882500559799583E-3</v>
      </c>
      <c r="JV286" s="9">
        <f t="shared" si="599"/>
        <v>2.3073855097290458E-3</v>
      </c>
      <c r="JW286" s="9">
        <f t="shared" si="599"/>
        <v>2.2242814216166251E-3</v>
      </c>
      <c r="JX286" s="9">
        <f t="shared" si="599"/>
        <v>2.1388835080692267E-3</v>
      </c>
      <c r="JY286" s="9">
        <f t="shared" si="599"/>
        <v>2.0511364046764749E-3</v>
      </c>
      <c r="JZ286" s="9">
        <f t="shared" si="599"/>
        <v>1.9609836513103558E-3</v>
      </c>
      <c r="KA286" s="9">
        <f t="shared" si="599"/>
        <v>1.8683676772175035E-3</v>
      </c>
      <c r="KB286" s="9">
        <f t="shared" si="599"/>
        <v>1.7732297860922064E-3</v>
      </c>
      <c r="KC286" s="9">
        <f t="shared" si="599"/>
        <v>1.6755101411322741E-3</v>
      </c>
      <c r="KD286" s="9">
        <f t="shared" si="599"/>
        <v>1.575147750089323E-3</v>
      </c>
      <c r="KE286" s="9">
        <f t="shared" si="599"/>
        <v>1.472080450311667E-3</v>
      </c>
      <c r="KF286" s="9">
        <f t="shared" si="599"/>
        <v>1.3662448937944577E-3</v>
      </c>
      <c r="KG286" s="9">
        <f t="shared" si="599"/>
        <v>1.2575765322340067E-3</v>
      </c>
      <c r="KH286" s="9">
        <f t="shared" si="595"/>
        <v>1.1460096021006019E-3</v>
      </c>
      <c r="KI286" s="9">
        <f t="shared" si="595"/>
        <v>1.0314771097309251E-3</v>
      </c>
      <c r="KJ286" s="9">
        <f t="shared" si="595"/>
        <v>9.1391081644959238E-4</v>
      </c>
      <c r="KK286" s="9">
        <f t="shared" si="595"/>
        <v>7.9324122372476449E-4</v>
      </c>
      <c r="KL286" s="9">
        <f t="shared" si="595"/>
        <v>6.693975583642528E-4</v>
      </c>
      <c r="KM286" s="9">
        <f t="shared" si="595"/>
        <v>5.4230775776280618E-4</v>
      </c>
      <c r="KN286" s="9">
        <f t="shared" si="595"/>
        <v>4.1189845520128027E-4</v>
      </c>
      <c r="KO286" s="9">
        <f t="shared" si="595"/>
        <v>2.780949652109177E-4</v>
      </c>
      <c r="KP286" s="9">
        <f t="shared" si="595"/>
        <v>1.4082126900720471E-4</v>
      </c>
    </row>
    <row r="287" spans="2:302" x14ac:dyDescent="0.25">
      <c r="B287" s="5">
        <f t="shared" si="567"/>
        <v>2.1800000000000601</v>
      </c>
      <c r="C287" s="9">
        <f t="shared" si="565"/>
        <v>5.1722570988653755E-3</v>
      </c>
      <c r="D287" s="9">
        <f t="shared" ref="D287:BO290" si="602">NORMDIST($B287,0,1,0)-$B287*(1-NORMDIST($B287,0,1,1))-(NORMDIST($B287+D$4,0,1,0)-($B287+D$4)*(1-NORMDIST($B287+D$4,0,1,1)))</f>
        <v>5.1722559591789721E-3</v>
      </c>
      <c r="E287" s="9">
        <f t="shared" si="602"/>
        <v>5.1722547568460132E-3</v>
      </c>
      <c r="F287" s="9">
        <f t="shared" si="602"/>
        <v>5.1722534885457454E-3</v>
      </c>
      <c r="G287" s="9">
        <f t="shared" si="602"/>
        <v>5.1722521507887413E-3</v>
      </c>
      <c r="H287" s="9">
        <f t="shared" si="602"/>
        <v>5.1722507399085431E-3</v>
      </c>
      <c r="I287" s="9">
        <f t="shared" si="602"/>
        <v>5.1722492520508744E-3</v>
      </c>
      <c r="J287" s="9">
        <f t="shared" si="602"/>
        <v>5.1722476831691858E-3</v>
      </c>
      <c r="K287" s="9">
        <f t="shared" si="602"/>
        <v>5.1722460290102076E-3</v>
      </c>
      <c r="L287" s="9">
        <f t="shared" si="602"/>
        <v>5.1722442851084875E-3</v>
      </c>
      <c r="M287" s="9">
        <f t="shared" si="602"/>
        <v>5.1722424467730383E-3</v>
      </c>
      <c r="N287" s="9">
        <f t="shared" si="602"/>
        <v>5.172240509077608E-3</v>
      </c>
      <c r="O287" s="9">
        <f t="shared" si="602"/>
        <v>5.1722384668496067E-3</v>
      </c>
      <c r="P287" s="9">
        <f t="shared" si="602"/>
        <v>5.1722363146583942E-3</v>
      </c>
      <c r="Q287" s="9">
        <f t="shared" si="602"/>
        <v>5.1722340468024781E-3</v>
      </c>
      <c r="R287" s="9">
        <f t="shared" si="602"/>
        <v>5.1722316572962905E-3</v>
      </c>
      <c r="S287" s="9">
        <f t="shared" si="602"/>
        <v>5.1722291398588437E-3</v>
      </c>
      <c r="T287" s="9">
        <f t="shared" si="602"/>
        <v>5.1722264878976201E-3</v>
      </c>
      <c r="U287" s="9">
        <f t="shared" si="602"/>
        <v>5.1722236944939113E-3</v>
      </c>
      <c r="V287" s="9">
        <f t="shared" si="602"/>
        <v>5.1722207523879314E-3</v>
      </c>
      <c r="W287" s="9">
        <f t="shared" si="602"/>
        <v>5.1722176539648231E-3</v>
      </c>
      <c r="X287" s="9">
        <f t="shared" si="602"/>
        <v>5.1722143912332303E-3</v>
      </c>
      <c r="Y287" s="9">
        <f t="shared" si="602"/>
        <v>5.1722109558135932E-3</v>
      </c>
      <c r="Z287" s="9">
        <f t="shared" si="602"/>
        <v>5.1722073389150677E-3</v>
      </c>
      <c r="AA287" s="9">
        <f t="shared" si="602"/>
        <v>5.1722035313192432E-3</v>
      </c>
      <c r="AB287" s="9">
        <f t="shared" si="602"/>
        <v>5.1721995233589835E-3</v>
      </c>
      <c r="AC287" s="9">
        <f t="shared" si="602"/>
        <v>5.1721953048988675E-3</v>
      </c>
      <c r="AD287" s="9">
        <f t="shared" si="602"/>
        <v>5.172190865311615E-3</v>
      </c>
      <c r="AE287" s="9">
        <f t="shared" si="602"/>
        <v>5.1721861934585422E-3</v>
      </c>
      <c r="AF287" s="9">
        <f t="shared" si="602"/>
        <v>5.172181277662391E-3</v>
      </c>
      <c r="AG287" s="9">
        <f t="shared" si="602"/>
        <v>5.172176105685421E-3</v>
      </c>
      <c r="AH287" s="9">
        <f t="shared" si="602"/>
        <v>5.1721706647027089E-3</v>
      </c>
      <c r="AI287" s="9">
        <f t="shared" si="602"/>
        <v>5.1721649412758497E-3</v>
      </c>
      <c r="AJ287" s="9">
        <f t="shared" si="602"/>
        <v>5.1721589213240661E-3</v>
      </c>
      <c r="AK287" s="9">
        <f t="shared" si="602"/>
        <v>5.1721525900967191E-3</v>
      </c>
      <c r="AL287" s="9">
        <f t="shared" si="602"/>
        <v>5.1721459321404364E-3</v>
      </c>
      <c r="AM287" s="9">
        <f t="shared" si="602"/>
        <v>5.1721389312712309E-3</v>
      </c>
      <c r="AN287" s="9">
        <f t="shared" si="602"/>
        <v>5.172131570537258E-3</v>
      </c>
      <c r="AO287" s="9">
        <f t="shared" si="602"/>
        <v>5.1721238321873518E-3</v>
      </c>
      <c r="AP287" s="9">
        <f t="shared" si="602"/>
        <v>5.1721156976352123E-3</v>
      </c>
      <c r="AQ287" s="9">
        <f t="shared" si="602"/>
        <v>5.1721071474198702E-3</v>
      </c>
      <c r="AR287" s="9">
        <f t="shared" si="602"/>
        <v>5.1720981611688205E-3</v>
      </c>
      <c r="AS287" s="9">
        <f t="shared" si="602"/>
        <v>5.172088717556359E-3</v>
      </c>
      <c r="AT287" s="9">
        <f t="shared" si="602"/>
        <v>5.1720787942623877E-3</v>
      </c>
      <c r="AU287" s="9">
        <f t="shared" si="602"/>
        <v>5.1720683679273563E-3</v>
      </c>
      <c r="AV287" s="9">
        <f t="shared" si="602"/>
        <v>5.17205741410693E-3</v>
      </c>
      <c r="AW287" s="9">
        <f t="shared" si="602"/>
        <v>5.1720459072246401E-3</v>
      </c>
      <c r="AX287" s="9">
        <f t="shared" si="602"/>
        <v>5.1720338205212581E-3</v>
      </c>
      <c r="AY287" s="9">
        <f t="shared" si="602"/>
        <v>5.1720211260033204E-3</v>
      </c>
      <c r="AZ287" s="9">
        <f t="shared" si="602"/>
        <v>5.1720077943915345E-3</v>
      </c>
      <c r="BA287" s="9">
        <f t="shared" si="602"/>
        <v>5.1719937950609448E-3</v>
      </c>
      <c r="BB287" s="9">
        <f t="shared" si="602"/>
        <v>5.1719790959845286E-3</v>
      </c>
      <c r="BC287" s="9">
        <f t="shared" si="602"/>
        <v>5.1719636636740462E-3</v>
      </c>
      <c r="BD287" s="9">
        <f t="shared" si="602"/>
        <v>5.1719474631136096E-3</v>
      </c>
      <c r="BE287" s="9">
        <f t="shared" si="602"/>
        <v>5.1719304576968786E-3</v>
      </c>
      <c r="BF287" s="9">
        <f t="shared" si="602"/>
        <v>5.1719126091570216E-3</v>
      </c>
      <c r="BG287" s="9">
        <f t="shared" si="602"/>
        <v>5.1718938774950882E-3</v>
      </c>
      <c r="BH287" s="9">
        <f t="shared" si="602"/>
        <v>5.1718742209097652E-3</v>
      </c>
      <c r="BI287" s="9">
        <f t="shared" si="602"/>
        <v>5.1718535957150273E-3</v>
      </c>
      <c r="BJ287" s="9">
        <f t="shared" si="602"/>
        <v>5.1718319562650151E-3</v>
      </c>
      <c r="BK287" s="9">
        <f t="shared" si="602"/>
        <v>5.1718092548674252E-3</v>
      </c>
      <c r="BL287" s="9">
        <f t="shared" si="602"/>
        <v>5.1717854416999873E-3</v>
      </c>
      <c r="BM287" s="9">
        <f t="shared" si="602"/>
        <v>5.171760464718453E-3</v>
      </c>
      <c r="BN287" s="9">
        <f t="shared" si="602"/>
        <v>5.1717342695643742E-3</v>
      </c>
      <c r="BO287" s="9">
        <f t="shared" si="602"/>
        <v>5.1717067994676603E-3</v>
      </c>
      <c r="BP287" s="9">
        <f t="shared" si="601"/>
        <v>5.1716779951464543E-3</v>
      </c>
      <c r="BQ287" s="9">
        <f t="shared" si="601"/>
        <v>5.1716477947017746E-3</v>
      </c>
      <c r="BR287" s="9">
        <f t="shared" si="601"/>
        <v>5.1716161335083445E-3</v>
      </c>
      <c r="BS287" s="9">
        <f t="shared" si="601"/>
        <v>5.1715829441034518E-3</v>
      </c>
      <c r="BT287" s="9">
        <f t="shared" si="601"/>
        <v>5.1715481560681183E-3</v>
      </c>
      <c r="BU287" s="9">
        <f t="shared" si="601"/>
        <v>5.171511695905337E-3</v>
      </c>
      <c r="BV287" s="9">
        <f t="shared" si="601"/>
        <v>5.1714734869150267E-3</v>
      </c>
      <c r="BW287" s="9">
        <f t="shared" si="601"/>
        <v>5.171433449060351E-3</v>
      </c>
      <c r="BX287" s="9">
        <f t="shared" si="601"/>
        <v>5.1713914988334121E-3</v>
      </c>
      <c r="BY287" s="9">
        <f t="shared" si="601"/>
        <v>5.1713475491138375E-3</v>
      </c>
      <c r="BZ287" s="9">
        <f t="shared" si="601"/>
        <v>5.1713015090202076E-3</v>
      </c>
      <c r="CA287" s="9">
        <f t="shared" si="601"/>
        <v>5.1712532837601072E-3</v>
      </c>
      <c r="CB287" s="9">
        <f t="shared" si="601"/>
        <v>5.1712027744702073E-3</v>
      </c>
      <c r="CC287" s="9">
        <f t="shared" si="601"/>
        <v>5.1711498780530147E-3</v>
      </c>
      <c r="CD287" s="9">
        <f t="shared" si="601"/>
        <v>5.1710944870069914E-3</v>
      </c>
      <c r="CE287" s="9">
        <f t="shared" si="601"/>
        <v>5.171036489249642E-3</v>
      </c>
      <c r="CF287" s="9">
        <f t="shared" si="601"/>
        <v>5.1709757679365221E-3</v>
      </c>
      <c r="CG287" s="9">
        <f t="shared" si="601"/>
        <v>5.1709122012687922E-3</v>
      </c>
      <c r="CH287" s="9">
        <f t="shared" si="601"/>
        <v>5.1708456622984672E-3</v>
      </c>
      <c r="CI287" s="9">
        <f t="shared" si="601"/>
        <v>5.1707760187233616E-3</v>
      </c>
      <c r="CJ287" s="9">
        <f t="shared" si="601"/>
        <v>5.1707031326777789E-3</v>
      </c>
      <c r="CK287" s="9">
        <f t="shared" si="601"/>
        <v>5.1706268605118269E-3</v>
      </c>
      <c r="CL287" s="9">
        <f t="shared" si="601"/>
        <v>5.1705470525652344E-3</v>
      </c>
      <c r="CM287" s="9">
        <f t="shared" si="601"/>
        <v>5.1704635529322774E-3</v>
      </c>
      <c r="CN287" s="9">
        <f t="shared" si="601"/>
        <v>5.1703761992177438E-3</v>
      </c>
      <c r="CO287" s="9">
        <f t="shared" si="601"/>
        <v>5.1702848222856769E-3</v>
      </c>
      <c r="CP287" s="9">
        <f t="shared" si="601"/>
        <v>5.1701892459978119E-3</v>
      </c>
      <c r="CQ287" s="9">
        <f t="shared" si="601"/>
        <v>5.1700892869413883E-3</v>
      </c>
      <c r="CR287" s="9">
        <f t="shared" si="601"/>
        <v>5.1699847541511832E-3</v>
      </c>
      <c r="CS287" s="9">
        <f t="shared" si="601"/>
        <v>5.1698754488190973E-3</v>
      </c>
      <c r="CT287" s="9">
        <f t="shared" si="601"/>
        <v>5.1697611639926764E-3</v>
      </c>
      <c r="CU287" s="9">
        <f t="shared" si="601"/>
        <v>5.1696416842638331E-3</v>
      </c>
      <c r="CV287" s="9">
        <f t="shared" si="601"/>
        <v>5.1695167854503175E-3</v>
      </c>
      <c r="CW287" s="9">
        <f t="shared" si="601"/>
        <v>5.1693862342593001E-3</v>
      </c>
      <c r="CX287" s="9">
        <f t="shared" si="601"/>
        <v>5.1692497879439591E-3</v>
      </c>
      <c r="CY287" s="9">
        <f t="shared" ref="CY287:FJ290" si="603">NORMDIST($B287,0,1,0)-$B287*(1-NORMDIST($B287,0,1,1))-(NORMDIST($B287+CY$4,0,1,0)-($B287+CY$4)*(1-NORMDIST($B287+CY$4,0,1,1)))</f>
        <v>5.1691071939478569E-3</v>
      </c>
      <c r="CZ287" s="9">
        <f t="shared" si="603"/>
        <v>5.1689581895351762E-3</v>
      </c>
      <c r="DA287" s="9">
        <f t="shared" si="603"/>
        <v>5.1688025014112781E-3</v>
      </c>
      <c r="DB287" s="9">
        <f t="shared" si="603"/>
        <v>5.1686398453249889E-3</v>
      </c>
      <c r="DC287" s="9">
        <f t="shared" si="603"/>
        <v>5.1684699256633717E-3</v>
      </c>
      <c r="DD287" s="9">
        <f t="shared" si="603"/>
        <v>5.1682924350306796E-3</v>
      </c>
      <c r="DE287" s="9">
        <f t="shared" si="603"/>
        <v>5.1681070538091775E-3</v>
      </c>
      <c r="DF287" s="9">
        <f t="shared" si="603"/>
        <v>5.1679134497113486E-3</v>
      </c>
      <c r="DG287" s="9">
        <f t="shared" si="603"/>
        <v>5.1677112773131405E-3</v>
      </c>
      <c r="DH287" s="9">
        <f t="shared" si="603"/>
        <v>5.1675001775734848E-3</v>
      </c>
      <c r="DI287" s="9">
        <f t="shared" si="603"/>
        <v>5.167279777335573E-3</v>
      </c>
      <c r="DJ287" s="9">
        <f t="shared" si="603"/>
        <v>5.167049688813553E-3</v>
      </c>
      <c r="DK287" s="9">
        <f t="shared" si="603"/>
        <v>5.1668095090622399E-3</v>
      </c>
      <c r="DL287" s="9">
        <f t="shared" si="603"/>
        <v>5.1665588194292292E-3</v>
      </c>
      <c r="DM287" s="9">
        <f t="shared" si="603"/>
        <v>5.1662971849868984E-3</v>
      </c>
      <c r="DN287" s="9">
        <f t="shared" si="603"/>
        <v>5.1660241539498199E-3</v>
      </c>
      <c r="DO287" s="9">
        <f t="shared" si="603"/>
        <v>5.1657392570699373E-3</v>
      </c>
      <c r="DP287" s="9">
        <f t="shared" si="603"/>
        <v>5.1654420070130838E-3</v>
      </c>
      <c r="DQ287" s="9">
        <f t="shared" si="603"/>
        <v>5.1651318977166683E-3</v>
      </c>
      <c r="DR287" s="9">
        <f t="shared" si="603"/>
        <v>5.1648084037247662E-3</v>
      </c>
      <c r="DS287" s="9">
        <f t="shared" si="603"/>
        <v>5.1644709795029891E-3</v>
      </c>
      <c r="DT287" s="9">
        <f t="shared" si="603"/>
        <v>5.1641190587327487E-3</v>
      </c>
      <c r="DU287" s="9">
        <f t="shared" si="603"/>
        <v>5.1637520535800481E-3</v>
      </c>
      <c r="DV287" s="9">
        <f t="shared" si="603"/>
        <v>5.1633693539440348E-3</v>
      </c>
      <c r="DW287" s="9">
        <f t="shared" si="603"/>
        <v>5.1629703266802881E-3</v>
      </c>
      <c r="DX287" s="9">
        <f t="shared" si="603"/>
        <v>5.1625543148012621E-3</v>
      </c>
      <c r="DY287" s="9">
        <f t="shared" si="603"/>
        <v>5.1621206366500687E-3</v>
      </c>
      <c r="DZ287" s="9">
        <f t="shared" si="603"/>
        <v>5.1616685850489983E-3</v>
      </c>
      <c r="EA287" s="9">
        <f t="shared" si="603"/>
        <v>5.1611974264249207E-3</v>
      </c>
      <c r="EB287" s="9">
        <f t="shared" si="603"/>
        <v>5.1607063999010811E-3</v>
      </c>
      <c r="EC287" s="9">
        <f t="shared" si="603"/>
        <v>5.1601947163677454E-3</v>
      </c>
      <c r="ED287" s="9">
        <f t="shared" si="603"/>
        <v>5.1596615575215049E-3</v>
      </c>
      <c r="EE287" s="9">
        <f t="shared" si="603"/>
        <v>5.1591060748743048E-3</v>
      </c>
      <c r="EF287" s="9">
        <f t="shared" si="603"/>
        <v>5.1585273887357385E-3</v>
      </c>
      <c r="EG287" s="9">
        <f t="shared" si="603"/>
        <v>5.1579245871617779E-3</v>
      </c>
      <c r="EH287" s="9">
        <f t="shared" si="603"/>
        <v>5.1572967248729616E-3</v>
      </c>
      <c r="EI287" s="9">
        <f t="shared" si="603"/>
        <v>5.1566428221410995E-3</v>
      </c>
      <c r="EJ287" s="9">
        <f t="shared" si="603"/>
        <v>5.155961863641422E-3</v>
      </c>
      <c r="EK287" s="9">
        <f t="shared" si="603"/>
        <v>5.155252797272988E-3</v>
      </c>
      <c r="EL287" s="9">
        <f t="shared" si="603"/>
        <v>5.1545145329420566E-3</v>
      </c>
      <c r="EM287" s="9">
        <f t="shared" si="603"/>
        <v>5.1537459413115794E-3</v>
      </c>
      <c r="EN287" s="9">
        <f t="shared" si="603"/>
        <v>5.1529458525118935E-3</v>
      </c>
      <c r="EO287" s="9">
        <f t="shared" si="603"/>
        <v>5.1521130548177725E-3</v>
      </c>
      <c r="EP287" s="9">
        <f t="shared" si="603"/>
        <v>5.1512462932847506E-3</v>
      </c>
      <c r="EQ287" s="9">
        <f t="shared" si="603"/>
        <v>5.1503442683448041E-3</v>
      </c>
      <c r="ER287" s="9">
        <f t="shared" si="603"/>
        <v>5.1494056343668153E-3</v>
      </c>
      <c r="ES287" s="9">
        <f t="shared" si="603"/>
        <v>5.1484289981701629E-3</v>
      </c>
      <c r="ET287" s="9">
        <f t="shared" si="603"/>
        <v>5.1474129175018086E-3</v>
      </c>
      <c r="EU287" s="9">
        <f t="shared" si="603"/>
        <v>5.1463558994644162E-3</v>
      </c>
      <c r="EV287" s="9">
        <f t="shared" si="603"/>
        <v>5.1452563989082736E-3</v>
      </c>
      <c r="EW287" s="9">
        <f t="shared" si="603"/>
        <v>5.1441128167696538E-3</v>
      </c>
      <c r="EX287" s="9">
        <f t="shared" si="603"/>
        <v>5.1429234983695702E-3</v>
      </c>
      <c r="EY287" s="9">
        <f t="shared" si="603"/>
        <v>5.1416867316630152E-3</v>
      </c>
      <c r="EZ287" s="9">
        <f t="shared" si="603"/>
        <v>5.1404007454394834E-3</v>
      </c>
      <c r="FA287" s="9">
        <f t="shared" si="603"/>
        <v>5.1390637074767969E-3</v>
      </c>
      <c r="FB287" s="9">
        <f t="shared" si="603"/>
        <v>5.1376737226413154E-3</v>
      </c>
      <c r="FC287" s="9">
        <f t="shared" si="603"/>
        <v>5.1362288309398391E-3</v>
      </c>
      <c r="FD287" s="9">
        <f t="shared" si="603"/>
        <v>5.1347270055175668E-3</v>
      </c>
      <c r="FE287" s="9">
        <f t="shared" si="603"/>
        <v>5.1331661506022362E-3</v>
      </c>
      <c r="FF287" s="9">
        <f t="shared" si="603"/>
        <v>5.1315440993953384E-3</v>
      </c>
      <c r="FG287" s="9">
        <f t="shared" si="603"/>
        <v>5.1298586119049834E-3</v>
      </c>
      <c r="FH287" s="9">
        <f t="shared" si="603"/>
        <v>5.1281073727226503E-3</v>
      </c>
      <c r="FI287" s="9">
        <f t="shared" si="603"/>
        <v>5.1262879887432897E-3</v>
      </c>
      <c r="FJ287" s="9">
        <f t="shared" si="603"/>
        <v>5.1243979868251313E-3</v>
      </c>
      <c r="FK287" s="9">
        <f t="shared" si="600"/>
        <v>5.1224348113860715E-3</v>
      </c>
      <c r="FL287" s="9">
        <f t="shared" si="600"/>
        <v>5.120395821943056E-3</v>
      </c>
      <c r="FM287" s="9">
        <f t="shared" si="600"/>
        <v>5.1182782905847529E-3</v>
      </c>
      <c r="FN287" s="9">
        <f t="shared" si="600"/>
        <v>5.1160793993809631E-3</v>
      </c>
      <c r="FO287" s="9">
        <f t="shared" si="600"/>
        <v>5.1137962377275342E-3</v>
      </c>
      <c r="FP287" s="9">
        <f t="shared" si="600"/>
        <v>5.1114257996233295E-3</v>
      </c>
      <c r="FQ287" s="9">
        <f t="shared" si="600"/>
        <v>5.1089649808779124E-3</v>
      </c>
      <c r="FR287" s="9">
        <f t="shared" si="600"/>
        <v>5.1064105762525756E-3</v>
      </c>
      <c r="FS287" s="9">
        <f t="shared" si="600"/>
        <v>5.103759276528513E-3</v>
      </c>
      <c r="FT287" s="9">
        <f t="shared" si="600"/>
        <v>5.1010076655035172E-3</v>
      </c>
      <c r="FU287" s="9">
        <f t="shared" si="600"/>
        <v>5.0981522169155757E-3</v>
      </c>
      <c r="FV287" s="9">
        <f t="shared" si="600"/>
        <v>5.0951892912911396E-3</v>
      </c>
      <c r="FW287" s="9">
        <f t="shared" si="600"/>
        <v>5.0921151327183037E-3</v>
      </c>
      <c r="FX287" s="9">
        <f t="shared" si="600"/>
        <v>5.0889258655414634E-3</v>
      </c>
      <c r="FY287" s="9">
        <f t="shared" si="600"/>
        <v>5.0856174909773046E-3</v>
      </c>
      <c r="FZ287" s="9">
        <f t="shared" si="600"/>
        <v>5.0821858836528266E-3</v>
      </c>
      <c r="GA287" s="9">
        <f t="shared" si="600"/>
        <v>5.0786267880580461E-3</v>
      </c>
      <c r="GB287" s="9">
        <f t="shared" si="600"/>
        <v>5.0749358149182813E-3</v>
      </c>
      <c r="GC287" s="9">
        <f t="shared" si="600"/>
        <v>5.0711084374832262E-3</v>
      </c>
      <c r="GD287" s="9">
        <f t="shared" si="600"/>
        <v>5.0671399877268448E-3</v>
      </c>
      <c r="GE287" s="9">
        <f t="shared" si="600"/>
        <v>5.0630256524628872E-3</v>
      </c>
      <c r="GF287" s="9">
        <f t="shared" si="600"/>
        <v>5.058760469372375E-3</v>
      </c>
      <c r="GG287" s="9">
        <f t="shared" si="600"/>
        <v>5.0543393229379244E-3</v>
      </c>
      <c r="GH287" s="9">
        <f t="shared" si="600"/>
        <v>5.0497569402903264E-3</v>
      </c>
      <c r="GI287" s="9">
        <f t="shared" si="600"/>
        <v>5.0450078869619559E-3</v>
      </c>
      <c r="GJ287" s="9">
        <f t="shared" si="600"/>
        <v>5.0400865625423209E-3</v>
      </c>
      <c r="GK287" s="9">
        <f t="shared" si="600"/>
        <v>5.0349871962437785E-3</v>
      </c>
      <c r="GL287" s="9">
        <f t="shared" si="600"/>
        <v>5.0297038423659495E-3</v>
      </c>
      <c r="GM287" s="9">
        <f t="shared" si="600"/>
        <v>5.024230375664831E-3</v>
      </c>
      <c r="GN287" s="9">
        <f t="shared" si="600"/>
        <v>5.0185604866194696E-3</v>
      </c>
      <c r="GO287" s="9">
        <f t="shared" si="600"/>
        <v>5.0126876765984874E-3</v>
      </c>
      <c r="GP287" s="9">
        <f t="shared" si="600"/>
        <v>5.0066052529275425E-3</v>
      </c>
      <c r="GQ287" s="9">
        <f t="shared" si="600"/>
        <v>5.0003063238458299E-3</v>
      </c>
      <c r="GR287" s="9">
        <f t="shared" si="600"/>
        <v>4.9937837933649778E-3</v>
      </c>
      <c r="GS287" s="9">
        <f t="shared" si="600"/>
        <v>4.9870303560148972E-3</v>
      </c>
      <c r="GT287" s="9">
        <f t="shared" si="600"/>
        <v>4.980038491486977E-3</v>
      </c>
      <c r="GU287" s="9">
        <f t="shared" si="600"/>
        <v>4.9728004591639147E-3</v>
      </c>
      <c r="GV287" s="9">
        <f t="shared" si="600"/>
        <v>4.9653082925412567E-3</v>
      </c>
      <c r="GW287" s="9">
        <f t="shared" si="600"/>
        <v>4.9575537935350814E-3</v>
      </c>
      <c r="GX287" s="9">
        <f t="shared" si="600"/>
        <v>4.9495285266794456E-3</v>
      </c>
      <c r="GY287" s="9">
        <f t="shared" si="600"/>
        <v>4.9412238132057525E-3</v>
      </c>
      <c r="GZ287" s="9">
        <f t="shared" si="600"/>
        <v>4.9326307250077799E-3</v>
      </c>
      <c r="HA287" s="9">
        <f t="shared" si="600"/>
        <v>4.9237400784899812E-3</v>
      </c>
      <c r="HB287" s="9">
        <f t="shared" si="600"/>
        <v>4.9145424282977124E-3</v>
      </c>
      <c r="HC287" s="9">
        <f t="shared" si="600"/>
        <v>4.9050280609260885E-3</v>
      </c>
      <c r="HD287" s="9">
        <f t="shared" si="600"/>
        <v>4.8951869882088821E-3</v>
      </c>
      <c r="HE287" s="9">
        <f t="shared" si="600"/>
        <v>4.8850089406868059E-3</v>
      </c>
      <c r="HF287" s="9">
        <f t="shared" si="600"/>
        <v>4.8744833608509557E-3</v>
      </c>
      <c r="HG287" s="9">
        <f t="shared" si="600"/>
        <v>4.8635993962623907E-3</v>
      </c>
      <c r="HH287" s="9">
        <f t="shared" si="600"/>
        <v>4.8523458925463954E-3</v>
      </c>
      <c r="HI287" s="9">
        <f t="shared" si="600"/>
        <v>4.8407113862616764E-3</v>
      </c>
      <c r="HJ287" s="9">
        <f t="shared" si="600"/>
        <v>4.8286840976392801E-3</v>
      </c>
      <c r="HK287" s="9">
        <f t="shared" si="600"/>
        <v>4.816251923195557E-3</v>
      </c>
      <c r="HL287" s="9">
        <f t="shared" si="600"/>
        <v>4.8034024282146981E-3</v>
      </c>
      <c r="HM287" s="9">
        <f t="shared" si="600"/>
        <v>4.7901228391015105E-3</v>
      </c>
      <c r="HN287" s="9">
        <f t="shared" si="600"/>
        <v>4.7764000356007447E-3</v>
      </c>
      <c r="HO287" s="9">
        <f t="shared" si="600"/>
        <v>4.7622205428883907E-3</v>
      </c>
      <c r="HP287" s="9">
        <f t="shared" si="600"/>
        <v>4.7475705235255836E-3</v>
      </c>
      <c r="HQ287" s="9">
        <f t="shared" si="600"/>
        <v>4.7324357692815639E-3</v>
      </c>
      <c r="HR287" s="9">
        <f t="shared" si="600"/>
        <v>4.7168016928216703E-3</v>
      </c>
      <c r="HS287" s="9">
        <f t="shared" si="600"/>
        <v>4.7006533192595788E-3</v>
      </c>
      <c r="HT287" s="9">
        <f t="shared" si="600"/>
        <v>4.6839752775750696E-3</v>
      </c>
      <c r="HU287" s="9">
        <f t="shared" si="600"/>
        <v>4.666751791892387E-3</v>
      </c>
      <c r="HV287" s="9">
        <f t="shared" ref="HV287:KG290" si="604">NORMDIST($B287,0,1,0)-$B287*(1-NORMDIST($B287,0,1,1))-(NORMDIST($B287+HV$4,0,1,0)-($B287+HV$4)*(1-NORMDIST($B287+HV$4,0,1,1)))</f>
        <v>4.6489666726263045E-3</v>
      </c>
      <c r="HW287" s="9">
        <f t="shared" si="604"/>
        <v>4.6306033074871508E-3</v>
      </c>
      <c r="HX287" s="9">
        <f t="shared" si="604"/>
        <v>4.6116446523483002E-3</v>
      </c>
      <c r="HY287" s="9">
        <f t="shared" si="604"/>
        <v>4.5920732219790518E-3</v>
      </c>
      <c r="HZ287" s="9">
        <f t="shared" si="604"/>
        <v>4.5718710806330306E-3</v>
      </c>
      <c r="IA287" s="9">
        <f t="shared" si="604"/>
        <v>4.5510198325037048E-3</v>
      </c>
      <c r="IB287" s="9">
        <f t="shared" si="604"/>
        <v>4.5295006120379365E-3</v>
      </c>
      <c r="IC287" s="9">
        <f t="shared" si="604"/>
        <v>4.5072940741097932E-3</v>
      </c>
      <c r="ID287" s="9">
        <f t="shared" si="604"/>
        <v>4.4843803840582189E-3</v>
      </c>
      <c r="IE287" s="9">
        <f t="shared" si="604"/>
        <v>4.4607392075823038E-3</v>
      </c>
      <c r="IF287" s="9">
        <f t="shared" si="604"/>
        <v>4.4363497005001779E-3</v>
      </c>
      <c r="IG287" s="9">
        <f t="shared" si="604"/>
        <v>4.4111904983675241E-3</v>
      </c>
      <c r="IH287" s="9">
        <f t="shared" si="604"/>
        <v>4.3852397059578815E-3</v>
      </c>
      <c r="II287" s="9">
        <f t="shared" si="604"/>
        <v>4.3584748866057786E-3</v>
      </c>
      <c r="IJ287" s="9">
        <f t="shared" si="604"/>
        <v>4.3308730514086827E-3</v>
      </c>
      <c r="IK287" s="9">
        <f t="shared" si="604"/>
        <v>4.3024106482960484E-3</v>
      </c>
      <c r="IL287" s="9">
        <f t="shared" si="604"/>
        <v>4.2730635509581009E-3</v>
      </c>
      <c r="IM287" s="9">
        <f t="shared" si="604"/>
        <v>4.2428070476394283E-3</v>
      </c>
      <c r="IN287" s="9">
        <f t="shared" si="604"/>
        <v>4.2116158297963707E-3</v>
      </c>
      <c r="IO287" s="9">
        <f t="shared" si="604"/>
        <v>4.1794639806224318E-3</v>
      </c>
      <c r="IP287" s="9">
        <f t="shared" si="604"/>
        <v>4.1463249634358518E-3</v>
      </c>
      <c r="IQ287" s="9">
        <f t="shared" si="604"/>
        <v>4.1121716099365348E-3</v>
      </c>
      <c r="IR287" s="9">
        <f t="shared" si="604"/>
        <v>4.076976108332386E-3</v>
      </c>
      <c r="IS287" s="9">
        <f t="shared" si="604"/>
        <v>4.0407099913326774E-3</v>
      </c>
      <c r="IT287" s="9">
        <f t="shared" si="604"/>
        <v>4.0033441240133437E-3</v>
      </c>
      <c r="IU287" s="9">
        <f t="shared" si="604"/>
        <v>3.9648486915550597E-3</v>
      </c>
      <c r="IV287" s="9">
        <f t="shared" si="604"/>
        <v>3.9251931868536424E-3</v>
      </c>
      <c r="IW287" s="9">
        <f t="shared" si="604"/>
        <v>3.8843463980065829E-3</v>
      </c>
      <c r="IX287" s="9">
        <f t="shared" si="604"/>
        <v>3.8422763956760218E-3</v>
      </c>
      <c r="IY287" s="9">
        <f t="shared" si="604"/>
        <v>3.7989505203317783E-3</v>
      </c>
      <c r="IZ287" s="9">
        <f t="shared" si="604"/>
        <v>3.7543353693726376E-3</v>
      </c>
      <c r="JA287" s="9">
        <f t="shared" si="604"/>
        <v>3.7083967841324266E-3</v>
      </c>
      <c r="JB287" s="9">
        <f t="shared" si="604"/>
        <v>3.6610998367705341E-3</v>
      </c>
      <c r="JC287" s="9">
        <f t="shared" si="604"/>
        <v>3.6124088170479338E-3</v>
      </c>
      <c r="JD287" s="9">
        <f t="shared" si="604"/>
        <v>3.5622872189964381E-3</v>
      </c>
      <c r="JE287" s="9">
        <f t="shared" si="604"/>
        <v>3.510697727474749E-3</v>
      </c>
      <c r="JF287" s="9">
        <f t="shared" si="604"/>
        <v>3.4576022046244621E-3</v>
      </c>
      <c r="JG287" s="9">
        <f t="shared" si="604"/>
        <v>3.4029616762184158E-3</v>
      </c>
      <c r="JH287" s="9">
        <f t="shared" si="604"/>
        <v>3.3467363179143905E-3</v>
      </c>
      <c r="JI287" s="9">
        <f t="shared" si="604"/>
        <v>3.288885441406467E-3</v>
      </c>
      <c r="JJ287" s="9">
        <f t="shared" si="604"/>
        <v>3.229367480488245E-3</v>
      </c>
      <c r="JK287" s="9">
        <f t="shared" si="604"/>
        <v>3.1681399770212768E-3</v>
      </c>
      <c r="JL287" s="9">
        <f t="shared" si="604"/>
        <v>3.1051595668185224E-3</v>
      </c>
      <c r="JM287" s="9">
        <f t="shared" si="604"/>
        <v>3.0403819654433832E-3</v>
      </c>
      <c r="JN287" s="9">
        <f t="shared" si="604"/>
        <v>2.9737619539308702E-3</v>
      </c>
      <c r="JO287" s="9">
        <f t="shared" si="604"/>
        <v>2.9052533644284735E-3</v>
      </c>
      <c r="JP287" s="9">
        <f t="shared" si="604"/>
        <v>2.8348090657691546E-3</v>
      </c>
      <c r="JQ287" s="9">
        <f t="shared" si="604"/>
        <v>2.7623809489737729E-3</v>
      </c>
      <c r="JR287" s="9">
        <f t="shared" si="604"/>
        <v>2.6879199126886785E-3</v>
      </c>
      <c r="JS287" s="9">
        <f t="shared" si="604"/>
        <v>2.6113758485667958E-3</v>
      </c>
      <c r="JT287" s="9">
        <f t="shared" si="604"/>
        <v>2.5326976265884898E-3</v>
      </c>
      <c r="JU287" s="9">
        <f t="shared" si="604"/>
        <v>2.4518330803375878E-3</v>
      </c>
      <c r="JV287" s="9">
        <f t="shared" si="604"/>
        <v>2.3687289922251324E-3</v>
      </c>
      <c r="JW287" s="9">
        <f t="shared" si="604"/>
        <v>2.283331078677734E-3</v>
      </c>
      <c r="JX287" s="9">
        <f t="shared" si="604"/>
        <v>2.19558397528501E-3</v>
      </c>
      <c r="JY287" s="9">
        <f t="shared" si="604"/>
        <v>2.1054312219186411E-3</v>
      </c>
      <c r="JZ287" s="9">
        <f t="shared" si="604"/>
        <v>2.0128152478260108E-3</v>
      </c>
      <c r="KA287" s="9">
        <f t="shared" si="604"/>
        <v>1.9176773567007137E-3</v>
      </c>
      <c r="KB287" s="9">
        <f t="shared" si="604"/>
        <v>1.8199577117408126E-3</v>
      </c>
      <c r="KC287" s="9">
        <f t="shared" si="604"/>
        <v>1.7195953206975978E-3</v>
      </c>
      <c r="KD287" s="9">
        <f t="shared" si="604"/>
        <v>1.6165280209201743E-3</v>
      </c>
      <c r="KE287" s="9">
        <f t="shared" si="604"/>
        <v>1.510692464402965E-3</v>
      </c>
      <c r="KF287" s="9">
        <f t="shared" si="604"/>
        <v>1.4020241028425487E-3</v>
      </c>
      <c r="KG287" s="9">
        <f t="shared" si="604"/>
        <v>1.2904571727091092E-3</v>
      </c>
      <c r="KH287" s="9">
        <f t="shared" si="595"/>
        <v>1.1759246803394671E-3</v>
      </c>
      <c r="KI287" s="9">
        <f t="shared" si="595"/>
        <v>1.0583583870580997E-3</v>
      </c>
      <c r="KJ287" s="9">
        <f t="shared" si="595"/>
        <v>9.3768879433305669E-4</v>
      </c>
      <c r="KK287" s="9">
        <f t="shared" si="595"/>
        <v>8.138451289727601E-4</v>
      </c>
      <c r="KL287" s="9">
        <f t="shared" si="595"/>
        <v>6.8675532837134817E-4</v>
      </c>
      <c r="KM287" s="9">
        <f t="shared" si="595"/>
        <v>5.5634602580978756E-4</v>
      </c>
      <c r="KN287" s="9">
        <f t="shared" si="595"/>
        <v>4.2254253581948051E-4</v>
      </c>
      <c r="KO287" s="9">
        <f t="shared" si="595"/>
        <v>2.8526883961571201E-4</v>
      </c>
      <c r="KP287" s="9">
        <f t="shared" si="595"/>
        <v>1.4444757060868771E-4</v>
      </c>
    </row>
    <row r="288" spans="2:302" x14ac:dyDescent="0.25">
      <c r="B288" s="5">
        <f t="shared" si="567"/>
        <v>2.1700000000000603</v>
      </c>
      <c r="C288" s="9">
        <f t="shared" si="565"/>
        <v>5.3204099367076324E-3</v>
      </c>
      <c r="D288" s="9">
        <f t="shared" si="602"/>
        <v>5.3204087343746735E-3</v>
      </c>
      <c r="E288" s="9">
        <f t="shared" si="602"/>
        <v>5.3204074660744057E-3</v>
      </c>
      <c r="F288" s="9">
        <f t="shared" si="602"/>
        <v>5.3204061283174016E-3</v>
      </c>
      <c r="G288" s="9">
        <f t="shared" si="602"/>
        <v>5.3204047174372033E-3</v>
      </c>
      <c r="H288" s="9">
        <f t="shared" si="602"/>
        <v>5.3204032295795347E-3</v>
      </c>
      <c r="I288" s="9">
        <f t="shared" si="602"/>
        <v>5.320401660697846E-3</v>
      </c>
      <c r="J288" s="9">
        <f t="shared" si="602"/>
        <v>5.3204000065388678E-3</v>
      </c>
      <c r="K288" s="9">
        <f t="shared" si="602"/>
        <v>5.3203982626371478E-3</v>
      </c>
      <c r="L288" s="9">
        <f t="shared" si="602"/>
        <v>5.3203964243016986E-3</v>
      </c>
      <c r="M288" s="9">
        <f t="shared" si="602"/>
        <v>5.3203944866062683E-3</v>
      </c>
      <c r="N288" s="9">
        <f t="shared" si="602"/>
        <v>5.320392444378267E-3</v>
      </c>
      <c r="O288" s="9">
        <f t="shared" si="602"/>
        <v>5.3203902921870544E-3</v>
      </c>
      <c r="P288" s="9">
        <f t="shared" si="602"/>
        <v>5.3203880243311383E-3</v>
      </c>
      <c r="Q288" s="9">
        <f t="shared" si="602"/>
        <v>5.3203856348249508E-3</v>
      </c>
      <c r="R288" s="9">
        <f t="shared" si="602"/>
        <v>5.3203831173875039E-3</v>
      </c>
      <c r="S288" s="9">
        <f t="shared" si="602"/>
        <v>5.3203804654262804E-3</v>
      </c>
      <c r="T288" s="9">
        <f t="shared" si="602"/>
        <v>5.3203776720225715E-3</v>
      </c>
      <c r="U288" s="9">
        <f t="shared" si="602"/>
        <v>5.3203747299165917E-3</v>
      </c>
      <c r="V288" s="9">
        <f t="shared" si="602"/>
        <v>5.3203716314934833E-3</v>
      </c>
      <c r="W288" s="9">
        <f t="shared" si="602"/>
        <v>5.3203683687618906E-3</v>
      </c>
      <c r="X288" s="9">
        <f t="shared" si="602"/>
        <v>5.3203649333422535E-3</v>
      </c>
      <c r="Y288" s="9">
        <f t="shared" si="602"/>
        <v>5.320361316443728E-3</v>
      </c>
      <c r="Z288" s="9">
        <f t="shared" si="602"/>
        <v>5.3203575088479034E-3</v>
      </c>
      <c r="AA288" s="9">
        <f t="shared" si="602"/>
        <v>5.3203535008876437E-3</v>
      </c>
      <c r="AB288" s="9">
        <f t="shared" si="602"/>
        <v>5.3203492824275278E-3</v>
      </c>
      <c r="AC288" s="9">
        <f t="shared" si="602"/>
        <v>5.3203448428402753E-3</v>
      </c>
      <c r="AD288" s="9">
        <f t="shared" si="602"/>
        <v>5.3203401709872025E-3</v>
      </c>
      <c r="AE288" s="9">
        <f t="shared" si="602"/>
        <v>5.3203352551910513E-3</v>
      </c>
      <c r="AF288" s="9">
        <f t="shared" si="602"/>
        <v>5.3203300832140813E-3</v>
      </c>
      <c r="AG288" s="9">
        <f t="shared" si="602"/>
        <v>5.3203246422313692E-3</v>
      </c>
      <c r="AH288" s="9">
        <f t="shared" si="602"/>
        <v>5.32031891880451E-3</v>
      </c>
      <c r="AI288" s="9">
        <f t="shared" si="602"/>
        <v>5.3203128988527264E-3</v>
      </c>
      <c r="AJ288" s="9">
        <f t="shared" si="602"/>
        <v>5.3203065676253793E-3</v>
      </c>
      <c r="AK288" s="9">
        <f t="shared" si="602"/>
        <v>5.3202999096690967E-3</v>
      </c>
      <c r="AL288" s="9">
        <f t="shared" si="602"/>
        <v>5.3202929087998911E-3</v>
      </c>
      <c r="AM288" s="9">
        <f t="shared" si="602"/>
        <v>5.3202855480659183E-3</v>
      </c>
      <c r="AN288" s="9">
        <f t="shared" si="602"/>
        <v>5.3202778097160121E-3</v>
      </c>
      <c r="AO288" s="9">
        <f t="shared" si="602"/>
        <v>5.3202696751638726E-3</v>
      </c>
      <c r="AP288" s="9">
        <f t="shared" si="602"/>
        <v>5.3202611249485304E-3</v>
      </c>
      <c r="AQ288" s="9">
        <f t="shared" si="602"/>
        <v>5.3202521386974807E-3</v>
      </c>
      <c r="AR288" s="9">
        <f t="shared" si="602"/>
        <v>5.3202426950850193E-3</v>
      </c>
      <c r="AS288" s="9">
        <f t="shared" si="602"/>
        <v>5.320232771791048E-3</v>
      </c>
      <c r="AT288" s="9">
        <f t="shared" si="602"/>
        <v>5.3202223454560165E-3</v>
      </c>
      <c r="AU288" s="9">
        <f t="shared" si="602"/>
        <v>5.3202113916355903E-3</v>
      </c>
      <c r="AV288" s="9">
        <f t="shared" si="602"/>
        <v>5.3201998847533004E-3</v>
      </c>
      <c r="AW288" s="9">
        <f t="shared" si="602"/>
        <v>5.3201877980499183E-3</v>
      </c>
      <c r="AX288" s="9">
        <f t="shared" si="602"/>
        <v>5.3201751035319806E-3</v>
      </c>
      <c r="AY288" s="9">
        <f t="shared" si="602"/>
        <v>5.3201617719201948E-3</v>
      </c>
      <c r="AZ288" s="9">
        <f t="shared" si="602"/>
        <v>5.320147772589605E-3</v>
      </c>
      <c r="BA288" s="9">
        <f t="shared" si="602"/>
        <v>5.3201330735131889E-3</v>
      </c>
      <c r="BB288" s="9">
        <f t="shared" si="602"/>
        <v>5.3201176412027065E-3</v>
      </c>
      <c r="BC288" s="9">
        <f t="shared" si="602"/>
        <v>5.3201014406422699E-3</v>
      </c>
      <c r="BD288" s="9">
        <f t="shared" si="602"/>
        <v>5.3200844352255389E-3</v>
      </c>
      <c r="BE288" s="9">
        <f t="shared" si="602"/>
        <v>5.3200665866856818E-3</v>
      </c>
      <c r="BF288" s="9">
        <f t="shared" si="602"/>
        <v>5.3200478550237485E-3</v>
      </c>
      <c r="BG288" s="9">
        <f t="shared" si="602"/>
        <v>5.3200281984384255E-3</v>
      </c>
      <c r="BH288" s="9">
        <f t="shared" si="602"/>
        <v>5.3200075732436876E-3</v>
      </c>
      <c r="BI288" s="9">
        <f t="shared" si="602"/>
        <v>5.3199859337936754E-3</v>
      </c>
      <c r="BJ288" s="9">
        <f t="shared" si="602"/>
        <v>5.3199632323960855E-3</v>
      </c>
      <c r="BK288" s="9">
        <f t="shared" si="602"/>
        <v>5.3199394192286475E-3</v>
      </c>
      <c r="BL288" s="9">
        <f t="shared" si="602"/>
        <v>5.3199144422471133E-3</v>
      </c>
      <c r="BM288" s="9">
        <f t="shared" si="602"/>
        <v>5.3198882470930344E-3</v>
      </c>
      <c r="BN288" s="9">
        <f t="shared" si="602"/>
        <v>5.3198607769963206E-3</v>
      </c>
      <c r="BO288" s="9">
        <f t="shared" si="602"/>
        <v>5.3198319726751146E-3</v>
      </c>
      <c r="BP288" s="9">
        <f t="shared" si="601"/>
        <v>5.3198017722304348E-3</v>
      </c>
      <c r="BQ288" s="9">
        <f t="shared" si="601"/>
        <v>5.3197701110370048E-3</v>
      </c>
      <c r="BR288" s="9">
        <f t="shared" si="601"/>
        <v>5.319736921632112E-3</v>
      </c>
      <c r="BS288" s="9">
        <f t="shared" si="601"/>
        <v>5.3197021335967785E-3</v>
      </c>
      <c r="BT288" s="9">
        <f t="shared" si="601"/>
        <v>5.3196656734339973E-3</v>
      </c>
      <c r="BU288" s="9">
        <f t="shared" si="601"/>
        <v>5.319627464443687E-3</v>
      </c>
      <c r="BV288" s="9">
        <f t="shared" si="601"/>
        <v>5.3195874265890113E-3</v>
      </c>
      <c r="BW288" s="9">
        <f t="shared" si="601"/>
        <v>5.3195454763620724E-3</v>
      </c>
      <c r="BX288" s="9">
        <f t="shared" si="601"/>
        <v>5.3195015266424978E-3</v>
      </c>
      <c r="BY288" s="9">
        <f t="shared" si="601"/>
        <v>5.3194554865488679E-3</v>
      </c>
      <c r="BZ288" s="9">
        <f t="shared" si="601"/>
        <v>5.3194072612887675E-3</v>
      </c>
      <c r="CA288" s="9">
        <f t="shared" si="601"/>
        <v>5.3193567519988676E-3</v>
      </c>
      <c r="CB288" s="9">
        <f t="shared" si="601"/>
        <v>5.319303855581675E-3</v>
      </c>
      <c r="CC288" s="9">
        <f t="shared" si="601"/>
        <v>5.3192484645356516E-3</v>
      </c>
      <c r="CD288" s="9">
        <f t="shared" si="601"/>
        <v>5.3191904667783023E-3</v>
      </c>
      <c r="CE288" s="9">
        <f t="shared" si="601"/>
        <v>5.3191297454651823E-3</v>
      </c>
      <c r="CF288" s="9">
        <f t="shared" si="601"/>
        <v>5.3190661787974524E-3</v>
      </c>
      <c r="CG288" s="9">
        <f t="shared" si="601"/>
        <v>5.3189996398271275E-3</v>
      </c>
      <c r="CH288" s="9">
        <f t="shared" si="601"/>
        <v>5.3189299962520219E-3</v>
      </c>
      <c r="CI288" s="9">
        <f t="shared" si="601"/>
        <v>5.3188571102064392E-3</v>
      </c>
      <c r="CJ288" s="9">
        <f t="shared" si="601"/>
        <v>5.3187808380404872E-3</v>
      </c>
      <c r="CK288" s="9">
        <f t="shared" si="601"/>
        <v>5.3187010300938947E-3</v>
      </c>
      <c r="CL288" s="9">
        <f t="shared" si="601"/>
        <v>5.3186175304609376E-3</v>
      </c>
      <c r="CM288" s="9">
        <f t="shared" si="601"/>
        <v>5.3185301767464041E-3</v>
      </c>
      <c r="CN288" s="9">
        <f t="shared" si="601"/>
        <v>5.3184387998143371E-3</v>
      </c>
      <c r="CO288" s="9">
        <f t="shared" si="601"/>
        <v>5.3183432235264722E-3</v>
      </c>
      <c r="CP288" s="9">
        <f t="shared" si="601"/>
        <v>5.3182432644700486E-3</v>
      </c>
      <c r="CQ288" s="9">
        <f t="shared" si="601"/>
        <v>5.3181387316798435E-3</v>
      </c>
      <c r="CR288" s="9">
        <f t="shared" si="601"/>
        <v>5.3180294263477576E-3</v>
      </c>
      <c r="CS288" s="9">
        <f t="shared" si="601"/>
        <v>5.3179151415213366E-3</v>
      </c>
      <c r="CT288" s="9">
        <f t="shared" si="601"/>
        <v>5.3177956617924934E-3</v>
      </c>
      <c r="CU288" s="9">
        <f t="shared" si="601"/>
        <v>5.3176707629789778E-3</v>
      </c>
      <c r="CV288" s="9">
        <f t="shared" si="601"/>
        <v>5.3175402117879604E-3</v>
      </c>
      <c r="CW288" s="9">
        <f t="shared" si="601"/>
        <v>5.3174037654726194E-3</v>
      </c>
      <c r="CX288" s="9">
        <f t="shared" si="601"/>
        <v>5.3172611714765172E-3</v>
      </c>
      <c r="CY288" s="9">
        <f t="shared" si="603"/>
        <v>5.3171121670638364E-3</v>
      </c>
      <c r="CZ288" s="9">
        <f t="shared" si="603"/>
        <v>5.3169564789399383E-3</v>
      </c>
      <c r="DA288" s="9">
        <f t="shared" si="603"/>
        <v>5.31679382285365E-3</v>
      </c>
      <c r="DB288" s="9">
        <f t="shared" si="603"/>
        <v>5.3166239031920319E-3</v>
      </c>
      <c r="DC288" s="9">
        <f t="shared" si="603"/>
        <v>5.3164464125593398E-3</v>
      </c>
      <c r="DD288" s="9">
        <f t="shared" si="603"/>
        <v>5.3162610313378387E-3</v>
      </c>
      <c r="DE288" s="9">
        <f t="shared" si="603"/>
        <v>5.3160674272400088E-3</v>
      </c>
      <c r="DF288" s="9">
        <f t="shared" si="603"/>
        <v>5.3158652548418008E-3</v>
      </c>
      <c r="DG288" s="9">
        <f t="shared" si="603"/>
        <v>5.3156541551021451E-3</v>
      </c>
      <c r="DH288" s="9">
        <f t="shared" si="603"/>
        <v>5.3154337548642332E-3</v>
      </c>
      <c r="DI288" s="9">
        <f t="shared" si="603"/>
        <v>5.3152036663422133E-3</v>
      </c>
      <c r="DJ288" s="9">
        <f t="shared" si="603"/>
        <v>5.3149634865909002E-3</v>
      </c>
      <c r="DK288" s="9">
        <f t="shared" si="603"/>
        <v>5.3147127969578895E-3</v>
      </c>
      <c r="DL288" s="9">
        <f t="shared" si="603"/>
        <v>5.3144511625155596E-3</v>
      </c>
      <c r="DM288" s="9">
        <f t="shared" si="603"/>
        <v>5.3141781314784801E-3</v>
      </c>
      <c r="DN288" s="9">
        <f t="shared" si="603"/>
        <v>5.3138932345985976E-3</v>
      </c>
      <c r="DO288" s="9">
        <f t="shared" si="603"/>
        <v>5.3135959845417441E-3</v>
      </c>
      <c r="DP288" s="9">
        <f t="shared" si="603"/>
        <v>5.3132858752453285E-3</v>
      </c>
      <c r="DQ288" s="9">
        <f t="shared" si="603"/>
        <v>5.3129623812534265E-3</v>
      </c>
      <c r="DR288" s="9">
        <f t="shared" si="603"/>
        <v>5.3126249570316494E-3</v>
      </c>
      <c r="DS288" s="9">
        <f t="shared" si="603"/>
        <v>5.312273036261409E-3</v>
      </c>
      <c r="DT288" s="9">
        <f t="shared" si="603"/>
        <v>5.3119060311087084E-3</v>
      </c>
      <c r="DU288" s="9">
        <f t="shared" si="603"/>
        <v>5.3115233314726951E-3</v>
      </c>
      <c r="DV288" s="9">
        <f t="shared" si="603"/>
        <v>5.3111243042089484E-3</v>
      </c>
      <c r="DW288" s="9">
        <f t="shared" si="603"/>
        <v>5.3107082923299223E-3</v>
      </c>
      <c r="DX288" s="9">
        <f t="shared" si="603"/>
        <v>5.3102746141787298E-3</v>
      </c>
      <c r="DY288" s="9">
        <f t="shared" si="603"/>
        <v>5.3098225625776586E-3</v>
      </c>
      <c r="DZ288" s="9">
        <f t="shared" si="603"/>
        <v>5.309351403953581E-3</v>
      </c>
      <c r="EA288" s="9">
        <f t="shared" si="603"/>
        <v>5.3088603774297414E-3</v>
      </c>
      <c r="EB288" s="9">
        <f t="shared" si="603"/>
        <v>5.3083486938964057E-3</v>
      </c>
      <c r="EC288" s="9">
        <f t="shared" si="603"/>
        <v>5.3078155350501652E-3</v>
      </c>
      <c r="ED288" s="9">
        <f t="shared" si="603"/>
        <v>5.3072600524029651E-3</v>
      </c>
      <c r="EE288" s="9">
        <f t="shared" si="603"/>
        <v>5.3066813662643987E-3</v>
      </c>
      <c r="EF288" s="9">
        <f t="shared" si="603"/>
        <v>5.306078564690439E-3</v>
      </c>
      <c r="EG288" s="9">
        <f t="shared" si="603"/>
        <v>5.3054507024016219E-3</v>
      </c>
      <c r="EH288" s="9">
        <f t="shared" si="603"/>
        <v>5.3047967996697597E-3</v>
      </c>
      <c r="EI288" s="9">
        <f t="shared" si="603"/>
        <v>5.3041158411700822E-3</v>
      </c>
      <c r="EJ288" s="9">
        <f t="shared" si="603"/>
        <v>5.3034067748016491E-3</v>
      </c>
      <c r="EK288" s="9">
        <f t="shared" si="603"/>
        <v>5.3026685104707177E-3</v>
      </c>
      <c r="EL288" s="9">
        <f t="shared" si="603"/>
        <v>5.3018999188402397E-3</v>
      </c>
      <c r="EM288" s="9">
        <f t="shared" si="603"/>
        <v>5.3010998300405537E-3</v>
      </c>
      <c r="EN288" s="9">
        <f t="shared" si="603"/>
        <v>5.3002670323464337E-3</v>
      </c>
      <c r="EO288" s="9">
        <f t="shared" si="603"/>
        <v>5.2994002708134117E-3</v>
      </c>
      <c r="EP288" s="9">
        <f t="shared" si="603"/>
        <v>5.2984982458734644E-3</v>
      </c>
      <c r="EQ288" s="9">
        <f t="shared" si="603"/>
        <v>5.2975596118954756E-3</v>
      </c>
      <c r="ER288" s="9">
        <f t="shared" si="603"/>
        <v>5.296582975698824E-3</v>
      </c>
      <c r="ES288" s="9">
        <f t="shared" si="603"/>
        <v>5.2955668950304688E-3</v>
      </c>
      <c r="ET288" s="9">
        <f t="shared" si="603"/>
        <v>5.2945098769930764E-3</v>
      </c>
      <c r="EU288" s="9">
        <f t="shared" si="603"/>
        <v>5.2934103764369338E-3</v>
      </c>
      <c r="EV288" s="9">
        <f t="shared" si="603"/>
        <v>5.292266794298315E-3</v>
      </c>
      <c r="EW288" s="9">
        <f t="shared" si="603"/>
        <v>5.2910774758982313E-3</v>
      </c>
      <c r="EX288" s="9">
        <f t="shared" si="603"/>
        <v>5.2898407091916755E-3</v>
      </c>
      <c r="EY288" s="9">
        <f t="shared" si="603"/>
        <v>5.2885547229681437E-3</v>
      </c>
      <c r="EZ288" s="9">
        <f t="shared" si="603"/>
        <v>5.287217685005458E-3</v>
      </c>
      <c r="FA288" s="9">
        <f t="shared" si="603"/>
        <v>5.2858277001699766E-3</v>
      </c>
      <c r="FB288" s="9">
        <f t="shared" si="603"/>
        <v>5.2843828084684994E-3</v>
      </c>
      <c r="FC288" s="9">
        <f t="shared" si="603"/>
        <v>5.2828809830462271E-3</v>
      </c>
      <c r="FD288" s="9">
        <f t="shared" si="603"/>
        <v>5.2813201281308982E-3</v>
      </c>
      <c r="FE288" s="9">
        <f t="shared" si="603"/>
        <v>5.2796980769240004E-3</v>
      </c>
      <c r="FF288" s="9">
        <f t="shared" si="603"/>
        <v>5.2780125894336437E-3</v>
      </c>
      <c r="FG288" s="9">
        <f t="shared" si="603"/>
        <v>5.2762613502513106E-3</v>
      </c>
      <c r="FH288" s="9">
        <f t="shared" si="603"/>
        <v>5.2744419662719517E-3</v>
      </c>
      <c r="FI288" s="9">
        <f t="shared" si="603"/>
        <v>5.2725519643537925E-3</v>
      </c>
      <c r="FJ288" s="9">
        <f t="shared" si="603"/>
        <v>5.2705887889147318E-3</v>
      </c>
      <c r="FK288" s="9">
        <f t="shared" ref="FK288:HV291" si="605">NORMDIST($B288,0,1,0)-$B288*(1-NORMDIST($B288,0,1,1))-(NORMDIST($B288+FK$4,0,1,0)-($B288+FK$4)*(1-NORMDIST($B288+FK$4,0,1,1)))</f>
        <v>5.2685497994717162E-3</v>
      </c>
      <c r="FL288" s="9">
        <f t="shared" si="605"/>
        <v>5.266432268113414E-3</v>
      </c>
      <c r="FM288" s="9">
        <f t="shared" si="605"/>
        <v>5.2642333769096243E-3</v>
      </c>
      <c r="FN288" s="9">
        <f t="shared" si="605"/>
        <v>5.2619502152561944E-3</v>
      </c>
      <c r="FO288" s="9">
        <f t="shared" si="605"/>
        <v>5.2595797771519898E-3</v>
      </c>
      <c r="FP288" s="9">
        <f t="shared" si="605"/>
        <v>5.2571189584065744E-3</v>
      </c>
      <c r="FQ288" s="9">
        <f t="shared" si="605"/>
        <v>5.2545645537812376E-3</v>
      </c>
      <c r="FR288" s="9">
        <f t="shared" si="605"/>
        <v>5.2519132540571733E-3</v>
      </c>
      <c r="FS288" s="9">
        <f t="shared" si="605"/>
        <v>5.2491616430321774E-3</v>
      </c>
      <c r="FT288" s="9">
        <f t="shared" si="605"/>
        <v>5.2463061944442368E-3</v>
      </c>
      <c r="FU288" s="9">
        <f t="shared" si="605"/>
        <v>5.2433432688198008E-3</v>
      </c>
      <c r="FV288" s="9">
        <f t="shared" si="605"/>
        <v>5.240269110246964E-3</v>
      </c>
      <c r="FW288" s="9">
        <f t="shared" si="605"/>
        <v>5.2370798430701236E-3</v>
      </c>
      <c r="FX288" s="9">
        <f t="shared" si="605"/>
        <v>5.2337714685059657E-3</v>
      </c>
      <c r="FY288" s="9">
        <f t="shared" si="605"/>
        <v>5.2303398611814895E-3</v>
      </c>
      <c r="FZ288" s="9">
        <f t="shared" si="605"/>
        <v>5.2267807655867063E-3</v>
      </c>
      <c r="GA288" s="9">
        <f t="shared" si="605"/>
        <v>5.2230897924469416E-3</v>
      </c>
      <c r="GB288" s="9">
        <f t="shared" si="605"/>
        <v>5.2192624150118883E-3</v>
      </c>
      <c r="GC288" s="9">
        <f t="shared" si="605"/>
        <v>5.2152939652555077E-3</v>
      </c>
      <c r="GD288" s="9">
        <f t="shared" si="605"/>
        <v>5.2111796299915475E-3</v>
      </c>
      <c r="GE288" s="9">
        <f t="shared" si="605"/>
        <v>5.2069144469010353E-3</v>
      </c>
      <c r="GF288" s="9">
        <f t="shared" si="605"/>
        <v>5.2024933004665881E-3</v>
      </c>
      <c r="GG288" s="9">
        <f t="shared" si="605"/>
        <v>5.1979109178189901E-3</v>
      </c>
      <c r="GH288" s="9">
        <f t="shared" si="605"/>
        <v>5.1931618644906162E-3</v>
      </c>
      <c r="GI288" s="9">
        <f t="shared" si="605"/>
        <v>5.1882405400709812E-3</v>
      </c>
      <c r="GJ288" s="9">
        <f t="shared" si="605"/>
        <v>5.1831411737724405E-3</v>
      </c>
      <c r="GK288" s="9">
        <f t="shared" si="605"/>
        <v>5.1778578198946133E-3</v>
      </c>
      <c r="GL288" s="9">
        <f t="shared" si="605"/>
        <v>5.1723843531934913E-3</v>
      </c>
      <c r="GM288" s="9">
        <f t="shared" si="605"/>
        <v>5.1667144641481299E-3</v>
      </c>
      <c r="GN288" s="9">
        <f t="shared" si="605"/>
        <v>5.1608416541271502E-3</v>
      </c>
      <c r="GO288" s="9">
        <f t="shared" si="605"/>
        <v>5.1547592304562063E-3</v>
      </c>
      <c r="GP288" s="9">
        <f t="shared" si="605"/>
        <v>5.1484603013744901E-3</v>
      </c>
      <c r="GQ288" s="9">
        <f t="shared" si="605"/>
        <v>5.1419377708936381E-3</v>
      </c>
      <c r="GR288" s="9">
        <f t="shared" si="605"/>
        <v>5.1351843335435618E-3</v>
      </c>
      <c r="GS288" s="9">
        <f t="shared" si="605"/>
        <v>5.1281924690156399E-3</v>
      </c>
      <c r="GT288" s="9">
        <f t="shared" si="605"/>
        <v>5.1209544366925749E-3</v>
      </c>
      <c r="GU288" s="9">
        <f t="shared" si="605"/>
        <v>5.113462270069917E-3</v>
      </c>
      <c r="GV288" s="9">
        <f t="shared" si="605"/>
        <v>5.1057077710637451E-3</v>
      </c>
      <c r="GW288" s="9">
        <f t="shared" si="605"/>
        <v>5.097682504208112E-3</v>
      </c>
      <c r="GX288" s="9">
        <f t="shared" si="605"/>
        <v>5.0893777907344128E-3</v>
      </c>
      <c r="GY288" s="9">
        <f t="shared" si="605"/>
        <v>5.0807847025364401E-3</v>
      </c>
      <c r="GZ288" s="9">
        <f t="shared" si="605"/>
        <v>5.0718940560186476E-3</v>
      </c>
      <c r="HA288" s="9">
        <f t="shared" si="605"/>
        <v>5.0626964058263762E-3</v>
      </c>
      <c r="HB288" s="9">
        <f t="shared" si="605"/>
        <v>5.0531820384547487E-3</v>
      </c>
      <c r="HC288" s="9">
        <f t="shared" si="605"/>
        <v>5.0433409657375423E-3</v>
      </c>
      <c r="HD288" s="9">
        <f t="shared" si="605"/>
        <v>5.0331629182154732E-3</v>
      </c>
      <c r="HE288" s="9">
        <f t="shared" si="605"/>
        <v>5.0226373383796194E-3</v>
      </c>
      <c r="HF288" s="9">
        <f t="shared" si="605"/>
        <v>5.0117533737910509E-3</v>
      </c>
      <c r="HG288" s="9">
        <f t="shared" si="605"/>
        <v>5.0004998700750557E-3</v>
      </c>
      <c r="HH288" s="9">
        <f t="shared" si="605"/>
        <v>4.9888653637903436E-3</v>
      </c>
      <c r="HI288" s="9">
        <f t="shared" si="605"/>
        <v>4.9768380751679438E-3</v>
      </c>
      <c r="HJ288" s="9">
        <f t="shared" si="605"/>
        <v>4.9644059007242173E-3</v>
      </c>
      <c r="HK288" s="9">
        <f t="shared" si="605"/>
        <v>4.9515564057433584E-3</v>
      </c>
      <c r="HL288" s="9">
        <f t="shared" si="605"/>
        <v>4.9382768166301751E-3</v>
      </c>
      <c r="HM288" s="9">
        <f t="shared" si="605"/>
        <v>4.9245540131294145E-3</v>
      </c>
      <c r="HN288" s="9">
        <f t="shared" si="605"/>
        <v>4.9103745204170509E-3</v>
      </c>
      <c r="HO288" s="9">
        <f t="shared" si="605"/>
        <v>4.8957245010542438E-3</v>
      </c>
      <c r="HP288" s="9">
        <f t="shared" si="605"/>
        <v>4.8805897468102285E-3</v>
      </c>
      <c r="HQ288" s="9">
        <f t="shared" si="605"/>
        <v>4.8649556703503367E-3</v>
      </c>
      <c r="HR288" s="9">
        <f t="shared" si="605"/>
        <v>4.8488072967882391E-3</v>
      </c>
      <c r="HS288" s="9">
        <f t="shared" si="605"/>
        <v>4.8321292551037299E-3</v>
      </c>
      <c r="HT288" s="9">
        <f t="shared" si="605"/>
        <v>4.8149057694210533E-3</v>
      </c>
      <c r="HU288" s="9">
        <f t="shared" si="605"/>
        <v>4.7971206501549709E-3</v>
      </c>
      <c r="HV288" s="9">
        <f t="shared" si="605"/>
        <v>4.7787572850158111E-3</v>
      </c>
      <c r="HW288" s="9">
        <f t="shared" si="604"/>
        <v>4.7597986298769605E-3</v>
      </c>
      <c r="HX288" s="9">
        <f t="shared" si="604"/>
        <v>4.7402271995077181E-3</v>
      </c>
      <c r="HY288" s="9">
        <f t="shared" si="604"/>
        <v>4.7200250581617038E-3</v>
      </c>
      <c r="HZ288" s="9">
        <f t="shared" si="604"/>
        <v>4.699173810032365E-3</v>
      </c>
      <c r="IA288" s="9">
        <f t="shared" si="604"/>
        <v>4.6776545895665968E-3</v>
      </c>
      <c r="IB288" s="9">
        <f t="shared" si="604"/>
        <v>4.6554480516384613E-3</v>
      </c>
      <c r="IC288" s="9">
        <f t="shared" si="604"/>
        <v>4.6325343615868852E-3</v>
      </c>
      <c r="ID288" s="9">
        <f t="shared" si="604"/>
        <v>4.6088931851109641E-3</v>
      </c>
      <c r="IE288" s="9">
        <f t="shared" si="604"/>
        <v>4.5845036780288381E-3</v>
      </c>
      <c r="IF288" s="9">
        <f t="shared" si="604"/>
        <v>4.5593444758961956E-3</v>
      </c>
      <c r="IG288" s="9">
        <f t="shared" si="604"/>
        <v>4.5333936834865531E-3</v>
      </c>
      <c r="IH288" s="9">
        <f t="shared" si="604"/>
        <v>4.5066288641344389E-3</v>
      </c>
      <c r="II288" s="9">
        <f t="shared" si="604"/>
        <v>4.479027028937343E-3</v>
      </c>
      <c r="IJ288" s="9">
        <f t="shared" si="604"/>
        <v>4.4505646258247208E-3</v>
      </c>
      <c r="IK288" s="9">
        <f t="shared" si="604"/>
        <v>4.421217528486775E-3</v>
      </c>
      <c r="IL288" s="9">
        <f t="shared" si="604"/>
        <v>4.3909610251680886E-3</v>
      </c>
      <c r="IM288" s="9">
        <f t="shared" si="604"/>
        <v>4.3597698073250309E-3</v>
      </c>
      <c r="IN288" s="9">
        <f t="shared" si="604"/>
        <v>4.3276179581511059E-3</v>
      </c>
      <c r="IO288" s="9">
        <f t="shared" si="604"/>
        <v>4.2944789409645225E-3</v>
      </c>
      <c r="IP288" s="9">
        <f t="shared" si="604"/>
        <v>4.2603255874651951E-3</v>
      </c>
      <c r="IQ288" s="9">
        <f t="shared" si="604"/>
        <v>4.2251300858610463E-3</v>
      </c>
      <c r="IR288" s="9">
        <f t="shared" si="604"/>
        <v>4.1888639688613533E-3</v>
      </c>
      <c r="IS288" s="9">
        <f t="shared" si="604"/>
        <v>4.1514981015420196E-3</v>
      </c>
      <c r="IT288" s="9">
        <f t="shared" si="604"/>
        <v>4.11300266908372E-3</v>
      </c>
      <c r="IU288" s="9">
        <f t="shared" si="604"/>
        <v>4.0733471643823026E-3</v>
      </c>
      <c r="IV288" s="9">
        <f t="shared" si="604"/>
        <v>4.0325003755352605E-3</v>
      </c>
      <c r="IW288" s="9">
        <f t="shared" si="604"/>
        <v>3.9904303732046943E-3</v>
      </c>
      <c r="IX288" s="9">
        <f t="shared" si="604"/>
        <v>3.9471044978604385E-3</v>
      </c>
      <c r="IY288" s="9">
        <f t="shared" si="604"/>
        <v>3.9024893469012979E-3</v>
      </c>
      <c r="IZ288" s="9">
        <f t="shared" si="604"/>
        <v>3.8565507616611008E-3</v>
      </c>
      <c r="JA288" s="9">
        <f t="shared" si="604"/>
        <v>3.8092538142989272E-3</v>
      </c>
      <c r="JB288" s="9">
        <f t="shared" si="604"/>
        <v>3.760562794576594E-3</v>
      </c>
      <c r="JC288" s="9">
        <f t="shared" si="604"/>
        <v>3.7104411965250984E-3</v>
      </c>
      <c r="JD288" s="9">
        <f t="shared" si="604"/>
        <v>3.6588517050034266E-3</v>
      </c>
      <c r="JE288" s="9">
        <f t="shared" si="604"/>
        <v>3.605756182153138E-3</v>
      </c>
      <c r="JF288" s="9">
        <f t="shared" si="604"/>
        <v>3.5511156537470761E-3</v>
      </c>
      <c r="JG288" s="9">
        <f t="shared" si="604"/>
        <v>3.4948902954430507E-3</v>
      </c>
      <c r="JH288" s="9">
        <f t="shared" si="604"/>
        <v>3.4370394189351533E-3</v>
      </c>
      <c r="JI288" s="9">
        <f t="shared" si="604"/>
        <v>3.3775214580169296E-3</v>
      </c>
      <c r="JJ288" s="9">
        <f t="shared" si="604"/>
        <v>3.316293954549937E-3</v>
      </c>
      <c r="JK288" s="9">
        <f t="shared" si="604"/>
        <v>3.2533135443471826E-3</v>
      </c>
      <c r="JL288" s="9">
        <f t="shared" si="604"/>
        <v>3.1885359429720643E-3</v>
      </c>
      <c r="JM288" s="9">
        <f t="shared" si="604"/>
        <v>3.1219159314595478E-3</v>
      </c>
      <c r="JN288" s="9">
        <f t="shared" si="604"/>
        <v>3.0534073419571338E-3</v>
      </c>
      <c r="JO288" s="9">
        <f t="shared" si="604"/>
        <v>2.9829630432978149E-3</v>
      </c>
      <c r="JP288" s="9">
        <f t="shared" si="604"/>
        <v>2.9105349265024644E-3</v>
      </c>
      <c r="JQ288" s="9">
        <f t="shared" si="604"/>
        <v>2.83607389021737E-3</v>
      </c>
      <c r="JR288" s="9">
        <f t="shared" si="604"/>
        <v>2.7595298260954561E-3</v>
      </c>
      <c r="JS288" s="9">
        <f t="shared" si="604"/>
        <v>2.6808516041171501E-3</v>
      </c>
      <c r="JT288" s="9">
        <f t="shared" si="604"/>
        <v>2.5999870578662723E-3</v>
      </c>
      <c r="JU288" s="9">
        <f t="shared" si="604"/>
        <v>2.516882969753817E-3</v>
      </c>
      <c r="JV288" s="9">
        <f t="shared" si="604"/>
        <v>2.4314850562063943E-3</v>
      </c>
      <c r="JW288" s="9">
        <f t="shared" si="604"/>
        <v>2.3437379528136702E-3</v>
      </c>
      <c r="JX288" s="9">
        <f t="shared" si="604"/>
        <v>2.2535851994473256E-3</v>
      </c>
      <c r="JY288" s="9">
        <f t="shared" si="604"/>
        <v>2.1609692253547093E-3</v>
      </c>
      <c r="JZ288" s="9">
        <f t="shared" si="604"/>
        <v>2.065831334229374E-3</v>
      </c>
      <c r="KA288" s="9">
        <f t="shared" si="604"/>
        <v>1.9681116892694729E-3</v>
      </c>
      <c r="KB288" s="9">
        <f t="shared" si="604"/>
        <v>1.8677492982263032E-3</v>
      </c>
      <c r="KC288" s="9">
        <f t="shared" si="604"/>
        <v>1.7646819984488658E-3</v>
      </c>
      <c r="KD288" s="9">
        <f t="shared" si="604"/>
        <v>1.6588464419316253E-3</v>
      </c>
      <c r="KE288" s="9">
        <f t="shared" si="604"/>
        <v>1.550178080371209E-3</v>
      </c>
      <c r="KF288" s="9">
        <f t="shared" si="604"/>
        <v>1.4386111502375475E-3</v>
      </c>
      <c r="KG288" s="9">
        <f t="shared" si="604"/>
        <v>1.3240786578681274E-3</v>
      </c>
      <c r="KH288" s="9">
        <f t="shared" si="595"/>
        <v>1.2065123645867946E-3</v>
      </c>
      <c r="KI288" s="9">
        <f t="shared" si="595"/>
        <v>1.085842771861717E-3</v>
      </c>
      <c r="KJ288" s="9">
        <f t="shared" si="595"/>
        <v>9.6199910650145506E-4</v>
      </c>
      <c r="KK288" s="9">
        <f t="shared" si="595"/>
        <v>8.3490930590000845E-4</v>
      </c>
      <c r="KL288" s="9">
        <f t="shared" si="595"/>
        <v>7.0450000333849294E-4</v>
      </c>
      <c r="KM288" s="9">
        <f t="shared" si="595"/>
        <v>5.7069651334814078E-4</v>
      </c>
      <c r="KN288" s="9">
        <f t="shared" si="595"/>
        <v>4.3342281714440697E-4</v>
      </c>
      <c r="KO288" s="9">
        <f t="shared" si="595"/>
        <v>2.9260154813734798E-4</v>
      </c>
      <c r="KP288" s="9">
        <f t="shared" si="595"/>
        <v>1.4815397752887538E-4</v>
      </c>
    </row>
    <row r="289" spans="2:302" x14ac:dyDescent="0.25">
      <c r="B289" s="5">
        <f t="shared" si="567"/>
        <v>2.1600000000000605</v>
      </c>
      <c r="C289" s="9">
        <f t="shared" si="565"/>
        <v>5.4723506148726076E-3</v>
      </c>
      <c r="D289" s="9">
        <f t="shared" si="602"/>
        <v>5.4723493465723399E-3</v>
      </c>
      <c r="E289" s="9">
        <f t="shared" si="602"/>
        <v>5.4723480088153358E-3</v>
      </c>
      <c r="F289" s="9">
        <f t="shared" si="602"/>
        <v>5.4723465979351375E-3</v>
      </c>
      <c r="G289" s="9">
        <f t="shared" si="602"/>
        <v>5.4723451100774688E-3</v>
      </c>
      <c r="H289" s="9">
        <f t="shared" si="602"/>
        <v>5.4723435411957802E-3</v>
      </c>
      <c r="I289" s="9">
        <f t="shared" si="602"/>
        <v>5.472341887036802E-3</v>
      </c>
      <c r="J289" s="9">
        <f t="shared" si="602"/>
        <v>5.4723401431350819E-3</v>
      </c>
      <c r="K289" s="9">
        <f t="shared" si="602"/>
        <v>5.4723383047996328E-3</v>
      </c>
      <c r="L289" s="9">
        <f t="shared" si="602"/>
        <v>5.4723363671042025E-3</v>
      </c>
      <c r="M289" s="9">
        <f t="shared" si="602"/>
        <v>5.4723343248762012E-3</v>
      </c>
      <c r="N289" s="9">
        <f t="shared" si="602"/>
        <v>5.4723321726849886E-3</v>
      </c>
      <c r="O289" s="9">
        <f t="shared" si="602"/>
        <v>5.4723299048290725E-3</v>
      </c>
      <c r="P289" s="9">
        <f t="shared" si="602"/>
        <v>5.472327515322885E-3</v>
      </c>
      <c r="Q289" s="9">
        <f t="shared" si="602"/>
        <v>5.4723249978854381E-3</v>
      </c>
      <c r="R289" s="9">
        <f t="shared" si="602"/>
        <v>5.4723223459242146E-3</v>
      </c>
      <c r="S289" s="9">
        <f t="shared" si="602"/>
        <v>5.4723195525205057E-3</v>
      </c>
      <c r="T289" s="9">
        <f t="shared" si="602"/>
        <v>5.4723166104145259E-3</v>
      </c>
      <c r="U289" s="9">
        <f t="shared" si="602"/>
        <v>5.4723135119914175E-3</v>
      </c>
      <c r="V289" s="9">
        <f t="shared" si="602"/>
        <v>5.4723102492598248E-3</v>
      </c>
      <c r="W289" s="9">
        <f t="shared" si="602"/>
        <v>5.4723068138401876E-3</v>
      </c>
      <c r="X289" s="9">
        <f t="shared" si="602"/>
        <v>5.4723031969416622E-3</v>
      </c>
      <c r="Y289" s="9">
        <f t="shared" si="602"/>
        <v>5.4722993893458376E-3</v>
      </c>
      <c r="Z289" s="9">
        <f t="shared" si="602"/>
        <v>5.4722953813855779E-3</v>
      </c>
      <c r="AA289" s="9">
        <f t="shared" si="602"/>
        <v>5.472291162925462E-3</v>
      </c>
      <c r="AB289" s="9">
        <f t="shared" si="602"/>
        <v>5.4722867233382095E-3</v>
      </c>
      <c r="AC289" s="9">
        <f t="shared" si="602"/>
        <v>5.4722820514851367E-3</v>
      </c>
      <c r="AD289" s="9">
        <f t="shared" si="602"/>
        <v>5.4722771356889854E-3</v>
      </c>
      <c r="AE289" s="9">
        <f t="shared" si="602"/>
        <v>5.4722719637120155E-3</v>
      </c>
      <c r="AF289" s="9">
        <f t="shared" si="602"/>
        <v>5.4722665227293034E-3</v>
      </c>
      <c r="AG289" s="9">
        <f t="shared" si="602"/>
        <v>5.4722607993024442E-3</v>
      </c>
      <c r="AH289" s="9">
        <f t="shared" si="602"/>
        <v>5.4722547793506606E-3</v>
      </c>
      <c r="AI289" s="9">
        <f t="shared" si="602"/>
        <v>5.4722484481233135E-3</v>
      </c>
      <c r="AJ289" s="9">
        <f t="shared" si="602"/>
        <v>5.4722417901670308E-3</v>
      </c>
      <c r="AK289" s="9">
        <f t="shared" si="602"/>
        <v>5.4722347892978253E-3</v>
      </c>
      <c r="AL289" s="9">
        <f t="shared" si="602"/>
        <v>5.4722274285638525E-3</v>
      </c>
      <c r="AM289" s="9">
        <f t="shared" si="602"/>
        <v>5.4722196902139463E-3</v>
      </c>
      <c r="AN289" s="9">
        <f t="shared" si="602"/>
        <v>5.4722115556618068E-3</v>
      </c>
      <c r="AO289" s="9">
        <f t="shared" si="602"/>
        <v>5.4722030054464646E-3</v>
      </c>
      <c r="AP289" s="9">
        <f t="shared" si="602"/>
        <v>5.4721940191954149E-3</v>
      </c>
      <c r="AQ289" s="9">
        <f t="shared" si="602"/>
        <v>5.4721845755829534E-3</v>
      </c>
      <c r="AR289" s="9">
        <f t="shared" si="602"/>
        <v>5.4721746522889822E-3</v>
      </c>
      <c r="AS289" s="9">
        <f t="shared" si="602"/>
        <v>5.4721642259539507E-3</v>
      </c>
      <c r="AT289" s="9">
        <f t="shared" si="602"/>
        <v>5.4721532721335245E-3</v>
      </c>
      <c r="AU289" s="9">
        <f t="shared" si="602"/>
        <v>5.4721417652512346E-3</v>
      </c>
      <c r="AV289" s="9">
        <f t="shared" si="602"/>
        <v>5.4721296785478525E-3</v>
      </c>
      <c r="AW289" s="9">
        <f t="shared" si="602"/>
        <v>5.4721169840299148E-3</v>
      </c>
      <c r="AX289" s="9">
        <f t="shared" si="602"/>
        <v>5.4721036524181289E-3</v>
      </c>
      <c r="AY289" s="9">
        <f t="shared" si="602"/>
        <v>5.4720896530875392E-3</v>
      </c>
      <c r="AZ289" s="9">
        <f t="shared" si="602"/>
        <v>5.4720749540111231E-3</v>
      </c>
      <c r="BA289" s="9">
        <f t="shared" si="602"/>
        <v>5.4720595217006406E-3</v>
      </c>
      <c r="BB289" s="9">
        <f t="shared" si="602"/>
        <v>5.4720433211402041E-3</v>
      </c>
      <c r="BC289" s="9">
        <f t="shared" si="602"/>
        <v>5.472026315723473E-3</v>
      </c>
      <c r="BD289" s="9">
        <f t="shared" si="602"/>
        <v>5.472008467183616E-3</v>
      </c>
      <c r="BE289" s="9">
        <f t="shared" si="602"/>
        <v>5.4719897355216826E-3</v>
      </c>
      <c r="BF289" s="9">
        <f t="shared" si="602"/>
        <v>5.4719700789363597E-3</v>
      </c>
      <c r="BG289" s="9">
        <f t="shared" si="602"/>
        <v>5.4719494537416218E-3</v>
      </c>
      <c r="BH289" s="9">
        <f t="shared" si="602"/>
        <v>5.4719278142916095E-3</v>
      </c>
      <c r="BI289" s="9">
        <f t="shared" si="602"/>
        <v>5.4719051128940197E-3</v>
      </c>
      <c r="BJ289" s="9">
        <f t="shared" si="602"/>
        <v>5.4718812997265817E-3</v>
      </c>
      <c r="BK289" s="9">
        <f t="shared" si="602"/>
        <v>5.4718563227450475E-3</v>
      </c>
      <c r="BL289" s="9">
        <f t="shared" si="602"/>
        <v>5.4718301275909686E-3</v>
      </c>
      <c r="BM289" s="9">
        <f t="shared" si="602"/>
        <v>5.4718026574942548E-3</v>
      </c>
      <c r="BN289" s="9">
        <f t="shared" si="602"/>
        <v>5.4717738531730488E-3</v>
      </c>
      <c r="BO289" s="9">
        <f t="shared" si="602"/>
        <v>5.471743652728369E-3</v>
      </c>
      <c r="BP289" s="9">
        <f t="shared" si="601"/>
        <v>5.471711991534939E-3</v>
      </c>
      <c r="BQ289" s="9">
        <f t="shared" si="601"/>
        <v>5.4716788021300462E-3</v>
      </c>
      <c r="BR289" s="9">
        <f t="shared" si="601"/>
        <v>5.4716440140947127E-3</v>
      </c>
      <c r="BS289" s="9">
        <f t="shared" si="601"/>
        <v>5.4716075539319314E-3</v>
      </c>
      <c r="BT289" s="9">
        <f t="shared" si="601"/>
        <v>5.4715693449416212E-3</v>
      </c>
      <c r="BU289" s="9">
        <f t="shared" si="601"/>
        <v>5.4715293070869454E-3</v>
      </c>
      <c r="BV289" s="9">
        <f t="shared" si="601"/>
        <v>5.4714873568600065E-3</v>
      </c>
      <c r="BW289" s="9">
        <f t="shared" si="601"/>
        <v>5.4714434071404319E-3</v>
      </c>
      <c r="BX289" s="9">
        <f t="shared" si="601"/>
        <v>5.471397367046802E-3</v>
      </c>
      <c r="BY289" s="9">
        <f t="shared" si="601"/>
        <v>5.4713491417867017E-3</v>
      </c>
      <c r="BZ289" s="9">
        <f t="shared" si="601"/>
        <v>5.4712986324968018E-3</v>
      </c>
      <c r="CA289" s="9">
        <f t="shared" si="601"/>
        <v>5.4712457360796092E-3</v>
      </c>
      <c r="CB289" s="9">
        <f t="shared" si="601"/>
        <v>5.4711903450335858E-3</v>
      </c>
      <c r="CC289" s="9">
        <f t="shared" si="601"/>
        <v>5.4711323472762365E-3</v>
      </c>
      <c r="CD289" s="9">
        <f t="shared" si="601"/>
        <v>5.4710716259631165E-3</v>
      </c>
      <c r="CE289" s="9">
        <f t="shared" si="601"/>
        <v>5.4710080592953866E-3</v>
      </c>
      <c r="CF289" s="9">
        <f t="shared" si="601"/>
        <v>5.4709415203250617E-3</v>
      </c>
      <c r="CG289" s="9">
        <f t="shared" si="601"/>
        <v>5.470871876749956E-3</v>
      </c>
      <c r="CH289" s="9">
        <f t="shared" si="601"/>
        <v>5.4707989907043734E-3</v>
      </c>
      <c r="CI289" s="9">
        <f t="shared" si="601"/>
        <v>5.4707227185384214E-3</v>
      </c>
      <c r="CJ289" s="9">
        <f t="shared" si="601"/>
        <v>5.4706429105918289E-3</v>
      </c>
      <c r="CK289" s="9">
        <f t="shared" si="601"/>
        <v>5.4705594109588718E-3</v>
      </c>
      <c r="CL289" s="9">
        <f t="shared" si="601"/>
        <v>5.4704720572443383E-3</v>
      </c>
      <c r="CM289" s="9">
        <f t="shared" si="601"/>
        <v>5.4703806803122713E-3</v>
      </c>
      <c r="CN289" s="9">
        <f t="shared" si="601"/>
        <v>5.4702851040244064E-3</v>
      </c>
      <c r="CO289" s="9">
        <f t="shared" si="601"/>
        <v>5.4701851449679827E-3</v>
      </c>
      <c r="CP289" s="9">
        <f t="shared" si="601"/>
        <v>5.4700806121777776E-3</v>
      </c>
      <c r="CQ289" s="9">
        <f t="shared" si="601"/>
        <v>5.4699713068456918E-3</v>
      </c>
      <c r="CR289" s="9">
        <f t="shared" si="601"/>
        <v>5.4698570220192708E-3</v>
      </c>
      <c r="CS289" s="9">
        <f t="shared" si="601"/>
        <v>5.4697375422904275E-3</v>
      </c>
      <c r="CT289" s="9">
        <f t="shared" si="601"/>
        <v>5.4696126434769119E-3</v>
      </c>
      <c r="CU289" s="9">
        <f t="shared" si="601"/>
        <v>5.4694820922858945E-3</v>
      </c>
      <c r="CV289" s="9">
        <f t="shared" si="601"/>
        <v>5.4693456459705535E-3</v>
      </c>
      <c r="CW289" s="9">
        <f t="shared" si="601"/>
        <v>5.4692030519744514E-3</v>
      </c>
      <c r="CX289" s="9">
        <f t="shared" si="601"/>
        <v>5.4690540475617706E-3</v>
      </c>
      <c r="CY289" s="9">
        <f t="shared" si="603"/>
        <v>5.4688983594378725E-3</v>
      </c>
      <c r="CZ289" s="9">
        <f t="shared" si="603"/>
        <v>5.4687357033515842E-3</v>
      </c>
      <c r="DA289" s="9">
        <f t="shared" si="603"/>
        <v>5.4685657836899661E-3</v>
      </c>
      <c r="DB289" s="9">
        <f t="shared" si="603"/>
        <v>5.468388293057274E-3</v>
      </c>
      <c r="DC289" s="9">
        <f t="shared" si="603"/>
        <v>5.4682029118357728E-3</v>
      </c>
      <c r="DD289" s="9">
        <f t="shared" si="603"/>
        <v>5.468009307737943E-3</v>
      </c>
      <c r="DE289" s="9">
        <f t="shared" si="603"/>
        <v>5.467807135339735E-3</v>
      </c>
      <c r="DF289" s="9">
        <f t="shared" si="603"/>
        <v>5.4675960356000792E-3</v>
      </c>
      <c r="DG289" s="9">
        <f t="shared" si="603"/>
        <v>5.4673756353621674E-3</v>
      </c>
      <c r="DH289" s="9">
        <f t="shared" si="603"/>
        <v>5.4671455468401475E-3</v>
      </c>
      <c r="DI289" s="9">
        <f t="shared" si="603"/>
        <v>5.4669053670888352E-3</v>
      </c>
      <c r="DJ289" s="9">
        <f t="shared" si="603"/>
        <v>5.4666546774558237E-3</v>
      </c>
      <c r="DK289" s="9">
        <f t="shared" si="603"/>
        <v>5.4663930430134938E-3</v>
      </c>
      <c r="DL289" s="9">
        <f t="shared" si="603"/>
        <v>5.4661200119764143E-3</v>
      </c>
      <c r="DM289" s="9">
        <f t="shared" si="603"/>
        <v>5.4658351150965317E-3</v>
      </c>
      <c r="DN289" s="9">
        <f t="shared" si="603"/>
        <v>5.4655378650396783E-3</v>
      </c>
      <c r="DO289" s="9">
        <f t="shared" si="603"/>
        <v>5.4652277557432627E-3</v>
      </c>
      <c r="DP289" s="9">
        <f t="shared" si="603"/>
        <v>5.4649042617513606E-3</v>
      </c>
      <c r="DQ289" s="9">
        <f t="shared" si="603"/>
        <v>5.4645668375295844E-3</v>
      </c>
      <c r="DR289" s="9">
        <f t="shared" si="603"/>
        <v>5.4642149167593431E-3</v>
      </c>
      <c r="DS289" s="9">
        <f t="shared" si="603"/>
        <v>5.4638479116066426E-3</v>
      </c>
      <c r="DT289" s="9">
        <f t="shared" si="603"/>
        <v>5.4634652119706301E-3</v>
      </c>
      <c r="DU289" s="9">
        <f t="shared" si="603"/>
        <v>5.4630661847068834E-3</v>
      </c>
      <c r="DV289" s="9">
        <f t="shared" si="603"/>
        <v>5.4626501728278565E-3</v>
      </c>
      <c r="DW289" s="9">
        <f t="shared" si="603"/>
        <v>5.462216494676664E-3</v>
      </c>
      <c r="DX289" s="9">
        <f t="shared" si="603"/>
        <v>5.4617644430755936E-3</v>
      </c>
      <c r="DY289" s="9">
        <f t="shared" si="603"/>
        <v>5.461293284451516E-3</v>
      </c>
      <c r="DZ289" s="9">
        <f t="shared" si="603"/>
        <v>5.4608022579276756E-3</v>
      </c>
      <c r="EA289" s="9">
        <f t="shared" si="603"/>
        <v>5.4602905743943398E-3</v>
      </c>
      <c r="EB289" s="9">
        <f t="shared" si="603"/>
        <v>5.4597574155481002E-3</v>
      </c>
      <c r="EC289" s="9">
        <f t="shared" si="603"/>
        <v>5.4592019329008992E-3</v>
      </c>
      <c r="ED289" s="9">
        <f t="shared" si="603"/>
        <v>5.4586232467623329E-3</v>
      </c>
      <c r="EE289" s="9">
        <f t="shared" si="603"/>
        <v>5.4580204451883732E-3</v>
      </c>
      <c r="EF289" s="9">
        <f t="shared" si="603"/>
        <v>5.4573925828995569E-3</v>
      </c>
      <c r="EG289" s="9">
        <f t="shared" si="603"/>
        <v>5.4567386801676939E-3</v>
      </c>
      <c r="EH289" s="9">
        <f t="shared" si="603"/>
        <v>5.4560577216680164E-3</v>
      </c>
      <c r="EI289" s="9">
        <f t="shared" si="603"/>
        <v>5.4553486552995833E-3</v>
      </c>
      <c r="EJ289" s="9">
        <f t="shared" si="603"/>
        <v>5.4546103909686528E-3</v>
      </c>
      <c r="EK289" s="9">
        <f t="shared" si="603"/>
        <v>5.4538417993381738E-3</v>
      </c>
      <c r="EL289" s="9">
        <f t="shared" si="603"/>
        <v>5.4530417105384879E-3</v>
      </c>
      <c r="EM289" s="9">
        <f t="shared" si="603"/>
        <v>5.4522089128443679E-3</v>
      </c>
      <c r="EN289" s="9">
        <f t="shared" si="603"/>
        <v>5.4513421513113468E-3</v>
      </c>
      <c r="EO289" s="9">
        <f t="shared" si="603"/>
        <v>5.4504401263713994E-3</v>
      </c>
      <c r="EP289" s="9">
        <f t="shared" si="603"/>
        <v>5.4495014923934097E-3</v>
      </c>
      <c r="EQ289" s="9">
        <f t="shared" si="603"/>
        <v>5.4485248561967582E-3</v>
      </c>
      <c r="ER289" s="9">
        <f t="shared" si="603"/>
        <v>5.4475087755284039E-3</v>
      </c>
      <c r="ES289" s="9">
        <f t="shared" si="603"/>
        <v>5.4464517574910106E-3</v>
      </c>
      <c r="ET289" s="9">
        <f t="shared" si="603"/>
        <v>5.445352256934868E-3</v>
      </c>
      <c r="EU289" s="9">
        <f t="shared" si="603"/>
        <v>5.4442086747962491E-3</v>
      </c>
      <c r="EV289" s="9">
        <f t="shared" si="603"/>
        <v>5.4430193563961664E-3</v>
      </c>
      <c r="EW289" s="9">
        <f t="shared" si="603"/>
        <v>5.4417825896896106E-3</v>
      </c>
      <c r="EX289" s="9">
        <f t="shared" si="603"/>
        <v>5.4404966034660779E-3</v>
      </c>
      <c r="EY289" s="9">
        <f t="shared" si="603"/>
        <v>5.4391595655033922E-3</v>
      </c>
      <c r="EZ289" s="9">
        <f t="shared" si="603"/>
        <v>5.4377695806679116E-3</v>
      </c>
      <c r="FA289" s="9">
        <f t="shared" si="603"/>
        <v>5.4363246889664344E-3</v>
      </c>
      <c r="FB289" s="9">
        <f t="shared" si="603"/>
        <v>5.4348228635441613E-3</v>
      </c>
      <c r="FC289" s="9">
        <f t="shared" si="603"/>
        <v>5.4332620086288324E-3</v>
      </c>
      <c r="FD289" s="9">
        <f t="shared" si="603"/>
        <v>5.4316399574219354E-3</v>
      </c>
      <c r="FE289" s="9">
        <f t="shared" si="603"/>
        <v>5.4299544699315796E-3</v>
      </c>
      <c r="FF289" s="9">
        <f t="shared" si="603"/>
        <v>5.4282032307492447E-3</v>
      </c>
      <c r="FG289" s="9">
        <f t="shared" si="603"/>
        <v>5.4263838467698859E-3</v>
      </c>
      <c r="FH289" s="9">
        <f t="shared" si="603"/>
        <v>5.4244938448517275E-3</v>
      </c>
      <c r="FI289" s="9">
        <f t="shared" si="603"/>
        <v>5.4225306694126677E-3</v>
      </c>
      <c r="FJ289" s="9">
        <f t="shared" si="603"/>
        <v>5.4204916799696504E-3</v>
      </c>
      <c r="FK289" s="9">
        <f t="shared" si="605"/>
        <v>5.4183741486113482E-3</v>
      </c>
      <c r="FL289" s="9">
        <f t="shared" si="605"/>
        <v>5.4161752574075602E-3</v>
      </c>
      <c r="FM289" s="9">
        <f t="shared" si="605"/>
        <v>5.4138920957541303E-3</v>
      </c>
      <c r="FN289" s="9">
        <f t="shared" si="605"/>
        <v>5.411521657649924E-3</v>
      </c>
      <c r="FO289" s="9">
        <f t="shared" si="605"/>
        <v>5.4090608389045086E-3</v>
      </c>
      <c r="FP289" s="9">
        <f t="shared" si="605"/>
        <v>5.4065064342791735E-3</v>
      </c>
      <c r="FQ289" s="9">
        <f t="shared" si="605"/>
        <v>5.4038551345551092E-3</v>
      </c>
      <c r="FR289" s="9">
        <f t="shared" si="605"/>
        <v>5.4011035235301116E-3</v>
      </c>
      <c r="FS289" s="9">
        <f t="shared" si="605"/>
        <v>5.398248074942171E-3</v>
      </c>
      <c r="FT289" s="9">
        <f t="shared" si="605"/>
        <v>5.3952851493177367E-3</v>
      </c>
      <c r="FU289" s="9">
        <f t="shared" si="605"/>
        <v>5.392210990744899E-3</v>
      </c>
      <c r="FV289" s="9">
        <f t="shared" si="605"/>
        <v>5.3890217235680578E-3</v>
      </c>
      <c r="FW289" s="9">
        <f t="shared" si="605"/>
        <v>5.3857133490038999E-3</v>
      </c>
      <c r="FX289" s="9">
        <f t="shared" si="605"/>
        <v>5.3822817416794254E-3</v>
      </c>
      <c r="FY289" s="9">
        <f t="shared" si="605"/>
        <v>5.3787226460846431E-3</v>
      </c>
      <c r="FZ289" s="9">
        <f t="shared" si="605"/>
        <v>5.3750316729448758E-3</v>
      </c>
      <c r="GA289" s="9">
        <f t="shared" si="605"/>
        <v>5.3712042955098224E-3</v>
      </c>
      <c r="GB289" s="9">
        <f t="shared" si="605"/>
        <v>5.3672358457534444E-3</v>
      </c>
      <c r="GC289" s="9">
        <f t="shared" si="605"/>
        <v>5.3631215104894834E-3</v>
      </c>
      <c r="GD289" s="9">
        <f t="shared" si="605"/>
        <v>5.3588563273989694E-3</v>
      </c>
      <c r="GE289" s="9">
        <f t="shared" si="605"/>
        <v>5.3544351809645223E-3</v>
      </c>
      <c r="GF289" s="9">
        <f t="shared" si="605"/>
        <v>5.3498527983169251E-3</v>
      </c>
      <c r="GG289" s="9">
        <f t="shared" si="605"/>
        <v>5.3451037449885538E-3</v>
      </c>
      <c r="GH289" s="9">
        <f t="shared" si="605"/>
        <v>5.3401824205689154E-3</v>
      </c>
      <c r="GI289" s="9">
        <f t="shared" si="605"/>
        <v>5.3350830542703747E-3</v>
      </c>
      <c r="GJ289" s="9">
        <f t="shared" si="605"/>
        <v>5.3297997003925492E-3</v>
      </c>
      <c r="GK289" s="9">
        <f t="shared" si="605"/>
        <v>5.3243262336914289E-3</v>
      </c>
      <c r="GL289" s="9">
        <f t="shared" si="605"/>
        <v>5.318656344646064E-3</v>
      </c>
      <c r="GM289" s="9">
        <f t="shared" si="605"/>
        <v>5.3127835346250844E-3</v>
      </c>
      <c r="GN289" s="9">
        <f t="shared" si="605"/>
        <v>5.306701110954143E-3</v>
      </c>
      <c r="GO289" s="9">
        <f t="shared" si="605"/>
        <v>5.3004021818724278E-3</v>
      </c>
      <c r="GP289" s="9">
        <f t="shared" si="605"/>
        <v>5.2938796513915722E-3</v>
      </c>
      <c r="GQ289" s="9">
        <f t="shared" si="605"/>
        <v>5.287126214041496E-3</v>
      </c>
      <c r="GR289" s="9">
        <f t="shared" si="605"/>
        <v>5.2801343495135784E-3</v>
      </c>
      <c r="GS289" s="9">
        <f t="shared" si="605"/>
        <v>5.2728963171905108E-3</v>
      </c>
      <c r="GT289" s="9">
        <f t="shared" si="605"/>
        <v>5.2654041505678512E-3</v>
      </c>
      <c r="GU289" s="9">
        <f t="shared" si="605"/>
        <v>5.2576496515616793E-3</v>
      </c>
      <c r="GV289" s="9">
        <f t="shared" si="605"/>
        <v>5.2496243847060479E-3</v>
      </c>
      <c r="GW289" s="9">
        <f t="shared" si="605"/>
        <v>5.2413196712323522E-3</v>
      </c>
      <c r="GX289" s="9">
        <f t="shared" si="605"/>
        <v>5.2327265830343743E-3</v>
      </c>
      <c r="GY289" s="9">
        <f t="shared" si="605"/>
        <v>5.2238359365165818E-3</v>
      </c>
      <c r="GZ289" s="9">
        <f t="shared" si="605"/>
        <v>5.2146382863243164E-3</v>
      </c>
      <c r="HA289" s="9">
        <f t="shared" si="605"/>
        <v>5.205123918952689E-3</v>
      </c>
      <c r="HB289" s="9">
        <f t="shared" si="605"/>
        <v>5.1952828462354765E-3</v>
      </c>
      <c r="HC289" s="9">
        <f t="shared" si="605"/>
        <v>5.1851047987134073E-3</v>
      </c>
      <c r="HD289" s="9">
        <f t="shared" si="605"/>
        <v>5.1745792188775605E-3</v>
      </c>
      <c r="HE289" s="9">
        <f t="shared" si="605"/>
        <v>5.163695254288992E-3</v>
      </c>
      <c r="HF289" s="9">
        <f t="shared" si="605"/>
        <v>5.1524417505729898E-3</v>
      </c>
      <c r="HG289" s="9">
        <f t="shared" si="605"/>
        <v>5.1408072442882778E-3</v>
      </c>
      <c r="HH289" s="9">
        <f t="shared" si="605"/>
        <v>5.1287799556658867E-3</v>
      </c>
      <c r="HI289" s="9">
        <f t="shared" si="605"/>
        <v>5.1163477812221601E-3</v>
      </c>
      <c r="HJ289" s="9">
        <f t="shared" si="605"/>
        <v>5.1034982862412925E-3</v>
      </c>
      <c r="HK289" s="9">
        <f t="shared" si="605"/>
        <v>5.0902186971281092E-3</v>
      </c>
      <c r="HL289" s="9">
        <f t="shared" si="605"/>
        <v>5.076495893627353E-3</v>
      </c>
      <c r="HM289" s="9">
        <f t="shared" si="605"/>
        <v>5.0623164009149903E-3</v>
      </c>
      <c r="HN289" s="9">
        <f t="shared" si="605"/>
        <v>5.047666381552178E-3</v>
      </c>
      <c r="HO289" s="9">
        <f t="shared" si="605"/>
        <v>5.0325316273081627E-3</v>
      </c>
      <c r="HP289" s="9">
        <f t="shared" si="605"/>
        <v>5.0168975508482804E-3</v>
      </c>
      <c r="HQ289" s="9">
        <f t="shared" si="605"/>
        <v>5.0007491772861836E-3</v>
      </c>
      <c r="HR289" s="9">
        <f t="shared" si="605"/>
        <v>4.9840711356016641E-3</v>
      </c>
      <c r="HS289" s="9">
        <f t="shared" si="605"/>
        <v>4.9668476499189875E-3</v>
      </c>
      <c r="HT289" s="9">
        <f t="shared" si="605"/>
        <v>4.9490625306529094E-3</v>
      </c>
      <c r="HU289" s="9">
        <f t="shared" si="605"/>
        <v>4.9306991655137565E-3</v>
      </c>
      <c r="HV289" s="9">
        <f t="shared" si="605"/>
        <v>4.9117405103748946E-3</v>
      </c>
      <c r="HW289" s="9">
        <f t="shared" si="604"/>
        <v>4.8921690800056523E-3</v>
      </c>
      <c r="HX289" s="9">
        <f t="shared" si="604"/>
        <v>4.8719669386596441E-3</v>
      </c>
      <c r="HY289" s="9">
        <f t="shared" si="604"/>
        <v>4.8511156905303061E-3</v>
      </c>
      <c r="HZ289" s="9">
        <f t="shared" si="604"/>
        <v>4.8295964700645309E-3</v>
      </c>
      <c r="IA289" s="9">
        <f t="shared" si="604"/>
        <v>4.8073899321363954E-3</v>
      </c>
      <c r="IB289" s="9">
        <f t="shared" si="604"/>
        <v>4.7844762420848272E-3</v>
      </c>
      <c r="IC289" s="9">
        <f t="shared" si="604"/>
        <v>4.760835065608906E-3</v>
      </c>
      <c r="ID289" s="9">
        <f t="shared" si="604"/>
        <v>4.7364455585267723E-3</v>
      </c>
      <c r="IE289" s="9">
        <f t="shared" si="604"/>
        <v>4.7112863563941298E-3</v>
      </c>
      <c r="IF289" s="9">
        <f t="shared" si="604"/>
        <v>4.6853355639844959E-3</v>
      </c>
      <c r="IG289" s="9">
        <f t="shared" si="604"/>
        <v>4.6585707446323843E-3</v>
      </c>
      <c r="IH289" s="9">
        <f t="shared" si="604"/>
        <v>4.6309689094352771E-3</v>
      </c>
      <c r="II289" s="9">
        <f t="shared" si="604"/>
        <v>4.6025065063226549E-3</v>
      </c>
      <c r="IJ289" s="9">
        <f t="shared" si="604"/>
        <v>4.5731594089847179E-3</v>
      </c>
      <c r="IK289" s="9">
        <f t="shared" si="604"/>
        <v>4.5429029056660367E-3</v>
      </c>
      <c r="IL289" s="9">
        <f t="shared" si="604"/>
        <v>4.5117116878229651E-3</v>
      </c>
      <c r="IM289" s="9">
        <f t="shared" si="604"/>
        <v>4.4795598386490401E-3</v>
      </c>
      <c r="IN289" s="9">
        <f t="shared" si="604"/>
        <v>4.4464208214621704E-3</v>
      </c>
      <c r="IO289" s="9">
        <f t="shared" si="604"/>
        <v>4.4122674679631449E-3</v>
      </c>
      <c r="IP289" s="9">
        <f t="shared" si="604"/>
        <v>4.3770719663589804E-3</v>
      </c>
      <c r="IQ289" s="9">
        <f t="shared" si="604"/>
        <v>4.3408058493592874E-3</v>
      </c>
      <c r="IR289" s="9">
        <f t="shared" si="604"/>
        <v>4.3034399820399711E-3</v>
      </c>
      <c r="IS289" s="9">
        <f t="shared" si="604"/>
        <v>4.2649445495816715E-3</v>
      </c>
      <c r="IT289" s="9">
        <f t="shared" si="604"/>
        <v>4.2252890448802368E-3</v>
      </c>
      <c r="IU289" s="9">
        <f t="shared" si="604"/>
        <v>4.1844422560331947E-3</v>
      </c>
      <c r="IV289" s="9">
        <f t="shared" si="604"/>
        <v>4.1423722537026475E-3</v>
      </c>
      <c r="IW289" s="9">
        <f t="shared" si="604"/>
        <v>4.09904637835839E-3</v>
      </c>
      <c r="IX289" s="9">
        <f t="shared" si="604"/>
        <v>4.0544312273992321E-3</v>
      </c>
      <c r="IY289" s="9">
        <f t="shared" si="604"/>
        <v>4.0084926421590349E-3</v>
      </c>
      <c r="IZ289" s="9">
        <f t="shared" si="604"/>
        <v>3.9611956947968822E-3</v>
      </c>
      <c r="JA289" s="9">
        <f t="shared" si="604"/>
        <v>3.912504675074549E-3</v>
      </c>
      <c r="JB289" s="9">
        <f t="shared" si="604"/>
        <v>3.8623830770230325E-3</v>
      </c>
      <c r="JC289" s="9">
        <f t="shared" si="604"/>
        <v>3.8107935855013608E-3</v>
      </c>
      <c r="JD289" s="9">
        <f t="shared" si="604"/>
        <v>3.7576980626508119E-3</v>
      </c>
      <c r="JE289" s="9">
        <f t="shared" si="604"/>
        <v>3.7030575342450345E-3</v>
      </c>
      <c r="JF289" s="9">
        <f t="shared" si="604"/>
        <v>3.6468321759409849E-3</v>
      </c>
      <c r="JG289" s="9">
        <f t="shared" si="604"/>
        <v>3.5889812994330875E-3</v>
      </c>
      <c r="JH289" s="9">
        <f t="shared" si="604"/>
        <v>3.5294633385148828E-3</v>
      </c>
      <c r="JI289" s="9">
        <f t="shared" si="604"/>
        <v>3.4682358350478885E-3</v>
      </c>
      <c r="JJ289" s="9">
        <f t="shared" si="604"/>
        <v>3.4052554248451168E-3</v>
      </c>
      <c r="JK289" s="9">
        <f t="shared" si="604"/>
        <v>3.3404778234699985E-3</v>
      </c>
      <c r="JL289" s="9">
        <f t="shared" si="604"/>
        <v>3.2738578119575062E-3</v>
      </c>
      <c r="JM289" s="9">
        <f t="shared" si="604"/>
        <v>3.2053492224550853E-3</v>
      </c>
      <c r="JN289" s="9">
        <f t="shared" si="604"/>
        <v>3.1349049237957491E-3</v>
      </c>
      <c r="JO289" s="9">
        <f t="shared" si="604"/>
        <v>3.0624768070003985E-3</v>
      </c>
      <c r="JP289" s="9">
        <f t="shared" si="604"/>
        <v>2.988015770715325E-3</v>
      </c>
      <c r="JQ289" s="9">
        <f t="shared" si="604"/>
        <v>2.9114717065931543E-3</v>
      </c>
      <c r="JR289" s="9">
        <f t="shared" si="604"/>
        <v>2.8327934846150843E-3</v>
      </c>
      <c r="JS289" s="9">
        <f t="shared" si="604"/>
        <v>2.7519289383642065E-3</v>
      </c>
      <c r="JT289" s="9">
        <f t="shared" si="604"/>
        <v>2.6688248502517858E-3</v>
      </c>
      <c r="JU289" s="9">
        <f t="shared" si="604"/>
        <v>2.5834269367043597E-3</v>
      </c>
      <c r="JV289" s="9">
        <f t="shared" si="604"/>
        <v>2.4956798333116044E-3</v>
      </c>
      <c r="JW289" s="9">
        <f t="shared" si="604"/>
        <v>2.4055270799452598E-3</v>
      </c>
      <c r="JX289" s="9">
        <f t="shared" si="604"/>
        <v>2.3129111058526677E-3</v>
      </c>
      <c r="JY289" s="9">
        <f t="shared" si="604"/>
        <v>2.2177732147270895E-3</v>
      </c>
      <c r="JZ289" s="9">
        <f t="shared" si="604"/>
        <v>2.1200535697674071E-3</v>
      </c>
      <c r="KA289" s="9">
        <f t="shared" si="604"/>
        <v>2.0196911787242373E-3</v>
      </c>
      <c r="KB289" s="9">
        <f t="shared" si="604"/>
        <v>1.9166238789468278E-3</v>
      </c>
      <c r="KC289" s="9">
        <f t="shared" si="604"/>
        <v>1.8107883224295906E-3</v>
      </c>
      <c r="KD289" s="9">
        <f t="shared" si="604"/>
        <v>1.7021199608691431E-3</v>
      </c>
      <c r="KE289" s="9">
        <f t="shared" si="604"/>
        <v>1.5905530307354816E-3</v>
      </c>
      <c r="KF289" s="9">
        <f t="shared" si="604"/>
        <v>1.476020538365843E-3</v>
      </c>
      <c r="KG289" s="9">
        <f t="shared" si="604"/>
        <v>1.3584542450847288E-3</v>
      </c>
      <c r="KH289" s="9">
        <f t="shared" si="595"/>
        <v>1.2377846523596893E-3</v>
      </c>
      <c r="KI289" s="9">
        <f t="shared" si="595"/>
        <v>1.1139409869993892E-3</v>
      </c>
      <c r="KJ289" s="9">
        <f t="shared" si="595"/>
        <v>9.8685118639797384E-4</v>
      </c>
      <c r="KK289" s="9">
        <f t="shared" si="595"/>
        <v>8.5644188383642711E-4</v>
      </c>
      <c r="KL289" s="9">
        <f t="shared" si="595"/>
        <v>7.2263839384610964E-4</v>
      </c>
      <c r="KM289" s="9">
        <f t="shared" si="595"/>
        <v>5.8536469764234114E-4</v>
      </c>
      <c r="KN289" s="9">
        <f t="shared" si="595"/>
        <v>4.4454342863532031E-4</v>
      </c>
      <c r="KO289" s="9">
        <f t="shared" si="595"/>
        <v>3.0009585802680955E-4</v>
      </c>
      <c r="KP289" s="9">
        <f t="shared" si="595"/>
        <v>1.5194188049819091E-4</v>
      </c>
    </row>
    <row r="290" spans="2:302" x14ac:dyDescent="0.25">
      <c r="B290" s="5">
        <f t="shared" si="567"/>
        <v>2.1500000000000608</v>
      </c>
      <c r="C290" s="9">
        <f t="shared" si="565"/>
        <v>5.6281620309213184E-3</v>
      </c>
      <c r="D290" s="9">
        <f t="shared" si="602"/>
        <v>5.6281606931643142E-3</v>
      </c>
      <c r="E290" s="9">
        <f t="shared" si="602"/>
        <v>5.628159282284116E-3</v>
      </c>
      <c r="F290" s="9">
        <f t="shared" si="602"/>
        <v>5.6281577944264473E-3</v>
      </c>
      <c r="G290" s="9">
        <f t="shared" si="602"/>
        <v>5.6281562255447587E-3</v>
      </c>
      <c r="H290" s="9">
        <f t="shared" si="602"/>
        <v>5.6281545713857805E-3</v>
      </c>
      <c r="I290" s="9">
        <f t="shared" si="602"/>
        <v>5.6281528274840604E-3</v>
      </c>
      <c r="J290" s="9">
        <f t="shared" si="602"/>
        <v>5.6281509891486113E-3</v>
      </c>
      <c r="K290" s="9">
        <f t="shared" si="602"/>
        <v>5.628149051453181E-3</v>
      </c>
      <c r="L290" s="9">
        <f t="shared" si="602"/>
        <v>5.6281470092251797E-3</v>
      </c>
      <c r="M290" s="9">
        <f t="shared" si="602"/>
        <v>5.6281448570339671E-3</v>
      </c>
      <c r="N290" s="9">
        <f t="shared" si="602"/>
        <v>5.628142589178051E-3</v>
      </c>
      <c r="O290" s="9">
        <f t="shared" si="602"/>
        <v>5.6281401996718635E-3</v>
      </c>
      <c r="P290" s="9">
        <f t="shared" si="602"/>
        <v>5.6281376822344166E-3</v>
      </c>
      <c r="Q290" s="9">
        <f t="shared" si="602"/>
        <v>5.6281350302731931E-3</v>
      </c>
      <c r="R290" s="9">
        <f t="shared" si="602"/>
        <v>5.6281322368694842E-3</v>
      </c>
      <c r="S290" s="9">
        <f t="shared" si="602"/>
        <v>5.6281292947635043E-3</v>
      </c>
      <c r="T290" s="9">
        <f t="shared" si="602"/>
        <v>5.628126196340396E-3</v>
      </c>
      <c r="U290" s="9">
        <f t="shared" si="602"/>
        <v>5.6281229336088033E-3</v>
      </c>
      <c r="V290" s="9">
        <f t="shared" si="602"/>
        <v>5.6281194981891661E-3</v>
      </c>
      <c r="W290" s="9">
        <f t="shared" si="602"/>
        <v>5.6281158812906407E-3</v>
      </c>
      <c r="X290" s="9">
        <f t="shared" si="602"/>
        <v>5.6281120736948161E-3</v>
      </c>
      <c r="Y290" s="9">
        <f t="shared" si="602"/>
        <v>5.6281080657345564E-3</v>
      </c>
      <c r="Z290" s="9">
        <f t="shared" si="602"/>
        <v>5.6281038472744405E-3</v>
      </c>
      <c r="AA290" s="9">
        <f t="shared" si="602"/>
        <v>5.628099407687188E-3</v>
      </c>
      <c r="AB290" s="9">
        <f t="shared" si="602"/>
        <v>5.6280947358341151E-3</v>
      </c>
      <c r="AC290" s="9">
        <f t="shared" si="602"/>
        <v>5.6280898200379639E-3</v>
      </c>
      <c r="AD290" s="9">
        <f t="shared" si="602"/>
        <v>5.628084648060994E-3</v>
      </c>
      <c r="AE290" s="9">
        <f t="shared" si="602"/>
        <v>5.6280792070782818E-3</v>
      </c>
      <c r="AF290" s="9">
        <f t="shared" si="602"/>
        <v>5.6280734836514227E-3</v>
      </c>
      <c r="AG290" s="9">
        <f t="shared" si="602"/>
        <v>5.6280674636996391E-3</v>
      </c>
      <c r="AH290" s="9">
        <f t="shared" si="602"/>
        <v>5.628061132472292E-3</v>
      </c>
      <c r="AI290" s="9">
        <f t="shared" si="602"/>
        <v>5.6280544745160093E-3</v>
      </c>
      <c r="AJ290" s="9">
        <f t="shared" si="602"/>
        <v>5.6280474736468038E-3</v>
      </c>
      <c r="AK290" s="9">
        <f t="shared" si="602"/>
        <v>5.6280401129128309E-3</v>
      </c>
      <c r="AL290" s="9">
        <f t="shared" si="602"/>
        <v>5.6280323745629248E-3</v>
      </c>
      <c r="AM290" s="9">
        <f t="shared" si="602"/>
        <v>5.6280242400107853E-3</v>
      </c>
      <c r="AN290" s="9">
        <f t="shared" si="602"/>
        <v>5.6280156897954431E-3</v>
      </c>
      <c r="AO290" s="9">
        <f t="shared" si="602"/>
        <v>5.6280067035443934E-3</v>
      </c>
      <c r="AP290" s="9">
        <f t="shared" si="602"/>
        <v>5.6279972599319319E-3</v>
      </c>
      <c r="AQ290" s="9">
        <f t="shared" si="602"/>
        <v>5.6279873366379607E-3</v>
      </c>
      <c r="AR290" s="9">
        <f t="shared" si="602"/>
        <v>5.6279769103029292E-3</v>
      </c>
      <c r="AS290" s="9">
        <f t="shared" si="602"/>
        <v>5.627965956482503E-3</v>
      </c>
      <c r="AT290" s="9">
        <f t="shared" si="602"/>
        <v>5.6279544496002131E-3</v>
      </c>
      <c r="AU290" s="9">
        <f t="shared" si="602"/>
        <v>5.627942362896831E-3</v>
      </c>
      <c r="AV290" s="9">
        <f t="shared" si="602"/>
        <v>5.6279296683788933E-3</v>
      </c>
      <c r="AW290" s="9">
        <f t="shared" si="602"/>
        <v>5.6279163367671074E-3</v>
      </c>
      <c r="AX290" s="9">
        <f t="shared" si="602"/>
        <v>5.6279023374365177E-3</v>
      </c>
      <c r="AY290" s="9">
        <f t="shared" si="602"/>
        <v>5.6278876383601016E-3</v>
      </c>
      <c r="AZ290" s="9">
        <f t="shared" si="602"/>
        <v>5.6278722060496191E-3</v>
      </c>
      <c r="BA290" s="9">
        <f t="shared" si="602"/>
        <v>5.6278560054891826E-3</v>
      </c>
      <c r="BB290" s="9">
        <f t="shared" si="602"/>
        <v>5.6278390000724515E-3</v>
      </c>
      <c r="BC290" s="9">
        <f t="shared" si="602"/>
        <v>5.6278211515325945E-3</v>
      </c>
      <c r="BD290" s="9">
        <f t="shared" si="602"/>
        <v>5.6278024198706611E-3</v>
      </c>
      <c r="BE290" s="9">
        <f t="shared" si="602"/>
        <v>5.6277827632853382E-3</v>
      </c>
      <c r="BF290" s="9">
        <f t="shared" si="602"/>
        <v>5.6277621380906003E-3</v>
      </c>
      <c r="BG290" s="9">
        <f t="shared" si="602"/>
        <v>5.627740498640588E-3</v>
      </c>
      <c r="BH290" s="9">
        <f t="shared" si="602"/>
        <v>5.6277177972429981E-3</v>
      </c>
      <c r="BI290" s="9">
        <f t="shared" si="602"/>
        <v>5.6276939840755602E-3</v>
      </c>
      <c r="BJ290" s="9">
        <f t="shared" si="602"/>
        <v>5.627669007094026E-3</v>
      </c>
      <c r="BK290" s="9">
        <f t="shared" si="602"/>
        <v>5.6276428119399471E-3</v>
      </c>
      <c r="BL290" s="9">
        <f t="shared" si="602"/>
        <v>5.6276153418432333E-3</v>
      </c>
      <c r="BM290" s="9">
        <f t="shared" si="602"/>
        <v>5.6275865375220273E-3</v>
      </c>
      <c r="BN290" s="9">
        <f t="shared" si="602"/>
        <v>5.6275563370773475E-3</v>
      </c>
      <c r="BO290" s="9">
        <f t="shared" ref="BO290:CZ293" si="606">NORMDIST($B290,0,1,0)-$B290*(1-NORMDIST($B290,0,1,1))-(NORMDIST($B290+BO$4,0,1,0)-($B290+BO$4)*(1-NORMDIST($B290+BO$4,0,1,1)))</f>
        <v>5.6275246758839175E-3</v>
      </c>
      <c r="BP290" s="9">
        <f t="shared" si="606"/>
        <v>5.6274914864790247E-3</v>
      </c>
      <c r="BQ290" s="9">
        <f t="shared" si="606"/>
        <v>5.6274566984436912E-3</v>
      </c>
      <c r="BR290" s="9">
        <f t="shared" si="606"/>
        <v>5.6274202382809099E-3</v>
      </c>
      <c r="BS290" s="9">
        <f t="shared" si="606"/>
        <v>5.6273820292905997E-3</v>
      </c>
      <c r="BT290" s="9">
        <f t="shared" si="606"/>
        <v>5.6273419914359239E-3</v>
      </c>
      <c r="BU290" s="9">
        <f t="shared" si="606"/>
        <v>5.627300041208985E-3</v>
      </c>
      <c r="BV290" s="9">
        <f t="shared" si="606"/>
        <v>5.6272560914894104E-3</v>
      </c>
      <c r="BW290" s="9">
        <f t="shared" si="606"/>
        <v>5.6272100513957805E-3</v>
      </c>
      <c r="BX290" s="9">
        <f t="shared" si="606"/>
        <v>5.6271618261356801E-3</v>
      </c>
      <c r="BY290" s="9">
        <f t="shared" si="606"/>
        <v>5.6271113168457803E-3</v>
      </c>
      <c r="BZ290" s="9">
        <f t="shared" si="606"/>
        <v>5.6270584204285877E-3</v>
      </c>
      <c r="CA290" s="9">
        <f t="shared" si="606"/>
        <v>5.6270030293825643E-3</v>
      </c>
      <c r="CB290" s="9">
        <f t="shared" si="606"/>
        <v>5.626945031625215E-3</v>
      </c>
      <c r="CC290" s="9">
        <f t="shared" si="606"/>
        <v>5.626884310312095E-3</v>
      </c>
      <c r="CD290" s="9">
        <f t="shared" si="606"/>
        <v>5.6268207436443651E-3</v>
      </c>
      <c r="CE290" s="9">
        <f t="shared" si="606"/>
        <v>5.6267542046740402E-3</v>
      </c>
      <c r="CF290" s="9">
        <f t="shared" si="606"/>
        <v>5.6266845610989345E-3</v>
      </c>
      <c r="CG290" s="9">
        <f t="shared" si="606"/>
        <v>5.6266116750533519E-3</v>
      </c>
      <c r="CH290" s="9">
        <f t="shared" si="606"/>
        <v>5.6265354028873999E-3</v>
      </c>
      <c r="CI290" s="9">
        <f t="shared" si="606"/>
        <v>5.6264555949408074E-3</v>
      </c>
      <c r="CJ290" s="9">
        <f t="shared" si="606"/>
        <v>5.6263720953078503E-3</v>
      </c>
      <c r="CK290" s="9">
        <f t="shared" si="606"/>
        <v>5.6262847415933168E-3</v>
      </c>
      <c r="CL290" s="9">
        <f t="shared" si="606"/>
        <v>5.6261933646612498E-3</v>
      </c>
      <c r="CM290" s="9">
        <f t="shared" si="606"/>
        <v>5.6260977883733848E-3</v>
      </c>
      <c r="CN290" s="9">
        <f t="shared" si="606"/>
        <v>5.6259978293169612E-3</v>
      </c>
      <c r="CO290" s="9">
        <f t="shared" si="606"/>
        <v>5.6258932965267561E-3</v>
      </c>
      <c r="CP290" s="9">
        <f t="shared" si="606"/>
        <v>5.6257839911946703E-3</v>
      </c>
      <c r="CQ290" s="9">
        <f t="shared" si="606"/>
        <v>5.6256697063682493E-3</v>
      </c>
      <c r="CR290" s="9">
        <f t="shared" si="606"/>
        <v>5.625550226639406E-3</v>
      </c>
      <c r="CS290" s="9">
        <f t="shared" si="606"/>
        <v>5.6254253278258904E-3</v>
      </c>
      <c r="CT290" s="9">
        <f t="shared" si="606"/>
        <v>5.625294776634873E-3</v>
      </c>
      <c r="CU290" s="9">
        <f t="shared" si="606"/>
        <v>5.625158330319532E-3</v>
      </c>
      <c r="CV290" s="9">
        <f t="shared" si="606"/>
        <v>5.6250157363234299E-3</v>
      </c>
      <c r="CW290" s="9">
        <f t="shared" si="606"/>
        <v>5.6248667319107491E-3</v>
      </c>
      <c r="CX290" s="9">
        <f t="shared" si="606"/>
        <v>5.624711043786851E-3</v>
      </c>
      <c r="CY290" s="9">
        <f t="shared" si="606"/>
        <v>5.6245483877005627E-3</v>
      </c>
      <c r="CZ290" s="9">
        <f t="shared" si="606"/>
        <v>5.6243784680389446E-3</v>
      </c>
      <c r="DA290" s="9">
        <f t="shared" si="603"/>
        <v>5.6242009774062525E-3</v>
      </c>
      <c r="DB290" s="9">
        <f t="shared" si="603"/>
        <v>5.6240155961847513E-3</v>
      </c>
      <c r="DC290" s="9">
        <f t="shared" si="603"/>
        <v>5.6238219920869215E-3</v>
      </c>
      <c r="DD290" s="9">
        <f t="shared" si="603"/>
        <v>5.6236198196887143E-3</v>
      </c>
      <c r="DE290" s="9">
        <f t="shared" si="603"/>
        <v>5.6234087199490577E-3</v>
      </c>
      <c r="DF290" s="9">
        <f t="shared" si="603"/>
        <v>5.6231883197111459E-3</v>
      </c>
      <c r="DG290" s="9">
        <f t="shared" si="603"/>
        <v>5.622958231189126E-3</v>
      </c>
      <c r="DH290" s="9">
        <f t="shared" si="603"/>
        <v>5.6227180514378137E-3</v>
      </c>
      <c r="DI290" s="9">
        <f t="shared" si="603"/>
        <v>5.622467361804803E-3</v>
      </c>
      <c r="DJ290" s="9">
        <f t="shared" si="603"/>
        <v>5.6222057273624722E-3</v>
      </c>
      <c r="DK290" s="9">
        <f t="shared" si="603"/>
        <v>5.6219326963253928E-3</v>
      </c>
      <c r="DL290" s="9">
        <f t="shared" si="603"/>
        <v>5.6216477994455111E-3</v>
      </c>
      <c r="DM290" s="9">
        <f t="shared" si="603"/>
        <v>5.6213505493886567E-3</v>
      </c>
      <c r="DN290" s="9">
        <f t="shared" si="603"/>
        <v>5.6210404400922412E-3</v>
      </c>
      <c r="DO290" s="9">
        <f t="shared" si="603"/>
        <v>5.6207169461003391E-3</v>
      </c>
      <c r="DP290" s="9">
        <f t="shared" si="603"/>
        <v>5.6203795218785629E-3</v>
      </c>
      <c r="DQ290" s="9">
        <f t="shared" si="603"/>
        <v>5.6200276011083216E-3</v>
      </c>
      <c r="DR290" s="9">
        <f t="shared" si="603"/>
        <v>5.6196605959556211E-3</v>
      </c>
      <c r="DS290" s="9">
        <f t="shared" si="603"/>
        <v>5.6192778963196086E-3</v>
      </c>
      <c r="DT290" s="9">
        <f t="shared" si="603"/>
        <v>5.6188788690558619E-3</v>
      </c>
      <c r="DU290" s="9">
        <f t="shared" si="603"/>
        <v>5.6184628571768359E-3</v>
      </c>
      <c r="DV290" s="9">
        <f t="shared" si="603"/>
        <v>5.6180291790256425E-3</v>
      </c>
      <c r="DW290" s="9">
        <f t="shared" si="603"/>
        <v>5.6175771274245721E-3</v>
      </c>
      <c r="DX290" s="9">
        <f t="shared" si="603"/>
        <v>5.6171059688004945E-3</v>
      </c>
      <c r="DY290" s="9">
        <f t="shared" si="603"/>
        <v>5.6166149422766549E-3</v>
      </c>
      <c r="DZ290" s="9">
        <f t="shared" si="603"/>
        <v>5.6161032587433183E-3</v>
      </c>
      <c r="EA290" s="9">
        <f t="shared" si="603"/>
        <v>5.6155700998970787E-3</v>
      </c>
      <c r="EB290" s="9">
        <f t="shared" si="603"/>
        <v>5.6150146172498786E-3</v>
      </c>
      <c r="EC290" s="9">
        <f t="shared" si="603"/>
        <v>5.6144359311113114E-3</v>
      </c>
      <c r="ED290" s="9">
        <f t="shared" si="603"/>
        <v>5.6138331295373517E-3</v>
      </c>
      <c r="EE290" s="9">
        <f t="shared" si="603"/>
        <v>5.6132052672485354E-3</v>
      </c>
      <c r="EF290" s="9">
        <f t="shared" si="603"/>
        <v>5.6125513645166733E-3</v>
      </c>
      <c r="EG290" s="9">
        <f t="shared" si="603"/>
        <v>5.6118704060169958E-3</v>
      </c>
      <c r="EH290" s="9">
        <f t="shared" si="603"/>
        <v>5.6111613396485618E-3</v>
      </c>
      <c r="EI290" s="9">
        <f t="shared" si="603"/>
        <v>5.6104230753176313E-3</v>
      </c>
      <c r="EJ290" s="9">
        <f t="shared" si="603"/>
        <v>5.6096544836871532E-3</v>
      </c>
      <c r="EK290" s="9">
        <f t="shared" si="603"/>
        <v>5.6088543948874673E-3</v>
      </c>
      <c r="EL290" s="9">
        <f t="shared" si="603"/>
        <v>5.6080215971933463E-3</v>
      </c>
      <c r="EM290" s="9">
        <f t="shared" si="603"/>
        <v>5.6071548356603253E-3</v>
      </c>
      <c r="EN290" s="9">
        <f t="shared" si="603"/>
        <v>5.6062528107203788E-3</v>
      </c>
      <c r="EO290" s="9">
        <f t="shared" si="603"/>
        <v>5.6053141767423891E-3</v>
      </c>
      <c r="EP290" s="9">
        <f t="shared" si="603"/>
        <v>5.6043375405457367E-3</v>
      </c>
      <c r="EQ290" s="9">
        <f t="shared" si="603"/>
        <v>5.6033214598773824E-3</v>
      </c>
      <c r="ER290" s="9">
        <f t="shared" si="603"/>
        <v>5.60226444183999E-3</v>
      </c>
      <c r="ES290" s="9">
        <f t="shared" si="603"/>
        <v>5.6011649412838474E-3</v>
      </c>
      <c r="ET290" s="9">
        <f t="shared" si="603"/>
        <v>5.6000213591452276E-3</v>
      </c>
      <c r="EU290" s="9">
        <f t="shared" si="603"/>
        <v>5.5988320407451449E-3</v>
      </c>
      <c r="EV290" s="9">
        <f t="shared" si="603"/>
        <v>5.5975952740385899E-3</v>
      </c>
      <c r="EW290" s="9">
        <f t="shared" si="603"/>
        <v>5.5963092878150572E-3</v>
      </c>
      <c r="EX290" s="9">
        <f t="shared" si="603"/>
        <v>5.5949722498523707E-3</v>
      </c>
      <c r="EY290" s="9">
        <f t="shared" si="603"/>
        <v>5.5935822650168901E-3</v>
      </c>
      <c r="EZ290" s="9">
        <f t="shared" si="603"/>
        <v>5.5921373733154138E-3</v>
      </c>
      <c r="FA290" s="9">
        <f t="shared" si="603"/>
        <v>5.5906355478931415E-3</v>
      </c>
      <c r="FB290" s="9">
        <f t="shared" si="603"/>
        <v>5.5890746929778109E-3</v>
      </c>
      <c r="FC290" s="9">
        <f t="shared" si="603"/>
        <v>5.5874526417709139E-3</v>
      </c>
      <c r="FD290" s="9">
        <f t="shared" si="603"/>
        <v>5.585767154280559E-3</v>
      </c>
      <c r="FE290" s="9">
        <f t="shared" si="603"/>
        <v>5.584015915098225E-3</v>
      </c>
      <c r="FF290" s="9">
        <f t="shared" si="603"/>
        <v>5.5821965311188644E-3</v>
      </c>
      <c r="FG290" s="9">
        <f t="shared" si="603"/>
        <v>5.580306529200706E-3</v>
      </c>
      <c r="FH290" s="9">
        <f t="shared" si="603"/>
        <v>5.5783433537616471E-3</v>
      </c>
      <c r="FI290" s="9">
        <f t="shared" si="603"/>
        <v>5.5763043643186298E-3</v>
      </c>
      <c r="FJ290" s="9">
        <f t="shared" si="603"/>
        <v>5.5741868329603267E-3</v>
      </c>
      <c r="FK290" s="9">
        <f t="shared" si="605"/>
        <v>5.5719879417565387E-3</v>
      </c>
      <c r="FL290" s="9">
        <f t="shared" si="605"/>
        <v>5.5697047801031106E-3</v>
      </c>
      <c r="FM290" s="9">
        <f t="shared" si="605"/>
        <v>5.5673343419989033E-3</v>
      </c>
      <c r="FN290" s="9">
        <f t="shared" si="605"/>
        <v>5.5648735232534871E-3</v>
      </c>
      <c r="FO290" s="9">
        <f t="shared" si="605"/>
        <v>5.562319118628152E-3</v>
      </c>
      <c r="FP290" s="9">
        <f t="shared" si="605"/>
        <v>5.5596678189040894E-3</v>
      </c>
      <c r="FQ290" s="9">
        <f t="shared" si="605"/>
        <v>5.556916207879091E-3</v>
      </c>
      <c r="FR290" s="9">
        <f t="shared" si="605"/>
        <v>5.5540607592911495E-3</v>
      </c>
      <c r="FS290" s="9">
        <f t="shared" si="605"/>
        <v>5.5510978336667152E-3</v>
      </c>
      <c r="FT290" s="9">
        <f t="shared" si="605"/>
        <v>5.5480236750938793E-3</v>
      </c>
      <c r="FU290" s="9">
        <f t="shared" si="605"/>
        <v>5.5448344079170389E-3</v>
      </c>
      <c r="FV290" s="9">
        <f t="shared" si="605"/>
        <v>5.5415260333528784E-3</v>
      </c>
      <c r="FW290" s="9">
        <f t="shared" si="605"/>
        <v>5.5380944260284039E-3</v>
      </c>
      <c r="FX290" s="9">
        <f t="shared" si="605"/>
        <v>5.5345353304336233E-3</v>
      </c>
      <c r="FY290" s="9">
        <f t="shared" si="605"/>
        <v>5.5308443572938569E-3</v>
      </c>
      <c r="FZ290" s="9">
        <f t="shared" si="605"/>
        <v>5.5270169798588009E-3</v>
      </c>
      <c r="GA290" s="9">
        <f t="shared" si="605"/>
        <v>5.5230485301024229E-3</v>
      </c>
      <c r="GB290" s="9">
        <f t="shared" si="605"/>
        <v>5.5189341948384645E-3</v>
      </c>
      <c r="GC290" s="9">
        <f t="shared" si="605"/>
        <v>5.5146690117479514E-3</v>
      </c>
      <c r="GD290" s="9">
        <f t="shared" si="605"/>
        <v>5.5102478653135008E-3</v>
      </c>
      <c r="GE290" s="9">
        <f t="shared" si="605"/>
        <v>5.5056654826659036E-3</v>
      </c>
      <c r="GF290" s="9">
        <f t="shared" si="605"/>
        <v>5.5009164293375358E-3</v>
      </c>
      <c r="GG290" s="9">
        <f t="shared" si="605"/>
        <v>5.4959951049178956E-3</v>
      </c>
      <c r="GH290" s="9">
        <f t="shared" si="605"/>
        <v>5.4908957386193532E-3</v>
      </c>
      <c r="GI290" s="9">
        <f t="shared" si="605"/>
        <v>5.4856123847415277E-3</v>
      </c>
      <c r="GJ290" s="9">
        <f t="shared" si="605"/>
        <v>5.4801389180404109E-3</v>
      </c>
      <c r="GK290" s="9">
        <f t="shared" si="605"/>
        <v>5.4744690289950442E-3</v>
      </c>
      <c r="GL290" s="9">
        <f t="shared" si="605"/>
        <v>5.4685962189740629E-3</v>
      </c>
      <c r="GM290" s="9">
        <f t="shared" si="605"/>
        <v>5.4625137953031215E-3</v>
      </c>
      <c r="GN290" s="9">
        <f t="shared" si="605"/>
        <v>5.4562148662214115E-3</v>
      </c>
      <c r="GO290" s="9">
        <f t="shared" si="605"/>
        <v>5.4496923357405559E-3</v>
      </c>
      <c r="GP290" s="9">
        <f t="shared" si="605"/>
        <v>5.4429388983904745E-3</v>
      </c>
      <c r="GQ290" s="9">
        <f t="shared" si="605"/>
        <v>5.4359470338625569E-3</v>
      </c>
      <c r="GR290" s="9">
        <f t="shared" si="605"/>
        <v>5.4287090015394945E-3</v>
      </c>
      <c r="GS290" s="9">
        <f t="shared" si="605"/>
        <v>5.4212168349168349E-3</v>
      </c>
      <c r="GT290" s="9">
        <f t="shared" si="605"/>
        <v>5.4134623359106578E-3</v>
      </c>
      <c r="GU290" s="9">
        <f t="shared" si="605"/>
        <v>5.4054370690550264E-3</v>
      </c>
      <c r="GV290" s="9">
        <f t="shared" si="605"/>
        <v>5.3971323555813359E-3</v>
      </c>
      <c r="GW290" s="9">
        <f t="shared" si="605"/>
        <v>5.3885392673833589E-3</v>
      </c>
      <c r="GX290" s="9">
        <f t="shared" si="605"/>
        <v>5.3796486208655602E-3</v>
      </c>
      <c r="GY290" s="9">
        <f t="shared" si="605"/>
        <v>5.3704509706732949E-3</v>
      </c>
      <c r="GZ290" s="9">
        <f t="shared" si="605"/>
        <v>5.3609366033016709E-3</v>
      </c>
      <c r="HA290" s="9">
        <f t="shared" si="605"/>
        <v>5.3510955305844585E-3</v>
      </c>
      <c r="HB290" s="9">
        <f t="shared" si="605"/>
        <v>5.3409174830623858E-3</v>
      </c>
      <c r="HC290" s="9">
        <f t="shared" si="605"/>
        <v>5.330391903226539E-3</v>
      </c>
      <c r="HD290" s="9">
        <f t="shared" si="605"/>
        <v>5.3195079386379749E-3</v>
      </c>
      <c r="HE290" s="9">
        <f t="shared" si="605"/>
        <v>5.3082544349219727E-3</v>
      </c>
      <c r="HF290" s="9">
        <f t="shared" si="605"/>
        <v>5.2966199286372563E-3</v>
      </c>
      <c r="HG290" s="9">
        <f t="shared" si="605"/>
        <v>5.2845926400148652E-3</v>
      </c>
      <c r="HH290" s="9">
        <f t="shared" si="605"/>
        <v>5.2721604655711421E-3</v>
      </c>
      <c r="HI290" s="9">
        <f t="shared" si="605"/>
        <v>5.2593109705902788E-3</v>
      </c>
      <c r="HJ290" s="9">
        <f t="shared" si="605"/>
        <v>5.2460313814770877E-3</v>
      </c>
      <c r="HK290" s="9">
        <f t="shared" si="605"/>
        <v>5.2323085779763315E-3</v>
      </c>
      <c r="HL290" s="9">
        <f t="shared" si="605"/>
        <v>5.2181290852639783E-3</v>
      </c>
      <c r="HM290" s="9">
        <f t="shared" si="605"/>
        <v>5.203479065901166E-3</v>
      </c>
      <c r="HN290" s="9">
        <f t="shared" si="605"/>
        <v>5.1883443116571412E-3</v>
      </c>
      <c r="HO290" s="9">
        <f t="shared" si="605"/>
        <v>5.1727102351972589E-3</v>
      </c>
      <c r="HP290" s="9">
        <f t="shared" si="605"/>
        <v>5.1565618616351673E-3</v>
      </c>
      <c r="HQ290" s="9">
        <f t="shared" si="605"/>
        <v>5.139883819950653E-3</v>
      </c>
      <c r="HR290" s="9">
        <f t="shared" si="605"/>
        <v>5.122660334267966E-3</v>
      </c>
      <c r="HS290" s="9">
        <f t="shared" si="605"/>
        <v>5.1048752150018879E-3</v>
      </c>
      <c r="HT290" s="9">
        <f t="shared" si="605"/>
        <v>5.0865118498627411E-3</v>
      </c>
      <c r="HU290" s="9">
        <f t="shared" si="605"/>
        <v>5.0675531947238801E-3</v>
      </c>
      <c r="HV290" s="9">
        <f t="shared" si="605"/>
        <v>5.0479817643546308E-3</v>
      </c>
      <c r="HW290" s="9">
        <f t="shared" si="604"/>
        <v>5.0277796230086226E-3</v>
      </c>
      <c r="HX290" s="9">
        <f t="shared" si="604"/>
        <v>5.0069283748792976E-3</v>
      </c>
      <c r="HY290" s="9">
        <f t="shared" si="604"/>
        <v>4.9854091544135172E-3</v>
      </c>
      <c r="HZ290" s="9">
        <f t="shared" si="604"/>
        <v>4.9632026164853739E-3</v>
      </c>
      <c r="IA290" s="9">
        <f t="shared" si="604"/>
        <v>4.9402889264338057E-3</v>
      </c>
      <c r="IB290" s="9">
        <f t="shared" si="604"/>
        <v>4.9166477499578949E-3</v>
      </c>
      <c r="IC290" s="9">
        <f t="shared" si="604"/>
        <v>4.8922582428757629E-3</v>
      </c>
      <c r="ID290" s="9">
        <f t="shared" si="604"/>
        <v>4.8670990407431083E-3</v>
      </c>
      <c r="IE290" s="9">
        <f t="shared" si="604"/>
        <v>4.8411482483334744E-3</v>
      </c>
      <c r="IF290" s="9">
        <f t="shared" si="604"/>
        <v>4.8143834289813749E-3</v>
      </c>
      <c r="IG290" s="9">
        <f t="shared" si="604"/>
        <v>4.7867815937842669E-3</v>
      </c>
      <c r="IH290" s="9">
        <f t="shared" si="604"/>
        <v>4.7583191906716334E-3</v>
      </c>
      <c r="II290" s="9">
        <f t="shared" si="604"/>
        <v>4.7289720933336964E-3</v>
      </c>
      <c r="IJ290" s="9">
        <f t="shared" si="604"/>
        <v>4.6987155900150308E-3</v>
      </c>
      <c r="IK290" s="9">
        <f t="shared" si="604"/>
        <v>4.6675243721719557E-3</v>
      </c>
      <c r="IL290" s="9">
        <f t="shared" si="604"/>
        <v>4.6353725229980186E-3</v>
      </c>
      <c r="IM290" s="9">
        <f t="shared" si="604"/>
        <v>4.6022335058111489E-3</v>
      </c>
      <c r="IN290" s="9">
        <f t="shared" si="604"/>
        <v>4.5680801523121338E-3</v>
      </c>
      <c r="IO290" s="9">
        <f t="shared" si="604"/>
        <v>4.5328846507079728E-3</v>
      </c>
      <c r="IP290" s="9">
        <f t="shared" si="604"/>
        <v>4.4966185337082659E-3</v>
      </c>
      <c r="IQ290" s="9">
        <f t="shared" si="604"/>
        <v>4.4592526663889496E-3</v>
      </c>
      <c r="IR290" s="9">
        <f t="shared" si="604"/>
        <v>4.4207572339306622E-3</v>
      </c>
      <c r="IS290" s="9">
        <f t="shared" si="604"/>
        <v>4.3811017292292326E-3</v>
      </c>
      <c r="IT290" s="9">
        <f t="shared" si="604"/>
        <v>4.3402549403821732E-3</v>
      </c>
      <c r="IU290" s="9">
        <f t="shared" si="604"/>
        <v>4.298184938051626E-3</v>
      </c>
      <c r="IV290" s="9">
        <f t="shared" si="604"/>
        <v>4.2548590627073876E-3</v>
      </c>
      <c r="IW290" s="9">
        <f t="shared" si="604"/>
        <v>4.2102439117482227E-3</v>
      </c>
      <c r="IX290" s="9">
        <f t="shared" si="604"/>
        <v>4.1643053265080134E-3</v>
      </c>
      <c r="IY290" s="9">
        <f t="shared" si="604"/>
        <v>4.1170083791458607E-3</v>
      </c>
      <c r="IZ290" s="9">
        <f t="shared" si="604"/>
        <v>4.0683173594235431E-3</v>
      </c>
      <c r="JA290" s="9">
        <f t="shared" si="604"/>
        <v>4.0181957613720284E-3</v>
      </c>
      <c r="JB290" s="9">
        <f t="shared" si="604"/>
        <v>3.9666062698503392E-3</v>
      </c>
      <c r="JC290" s="9">
        <f t="shared" si="604"/>
        <v>3.9135107469997904E-3</v>
      </c>
      <c r="JD290" s="9">
        <f t="shared" si="604"/>
        <v>3.8588702185940287E-3</v>
      </c>
      <c r="JE290" s="9">
        <f t="shared" si="604"/>
        <v>3.802644860289698E-3</v>
      </c>
      <c r="JF290" s="9">
        <f t="shared" si="604"/>
        <v>3.744793983782066E-3</v>
      </c>
      <c r="JG290" s="9">
        <f t="shared" si="604"/>
        <v>3.6852760228638613E-3</v>
      </c>
      <c r="JH290" s="9">
        <f t="shared" si="604"/>
        <v>3.6240485193968931E-3</v>
      </c>
      <c r="JI290" s="9">
        <f t="shared" si="604"/>
        <v>3.5610681091938455E-3</v>
      </c>
      <c r="JJ290" s="9">
        <f t="shared" si="604"/>
        <v>3.496290507818977E-3</v>
      </c>
      <c r="JK290" s="9">
        <f t="shared" si="604"/>
        <v>3.4296704963064847E-3</v>
      </c>
      <c r="JL290" s="9">
        <f t="shared" si="604"/>
        <v>3.361161906804095E-3</v>
      </c>
      <c r="JM290" s="9">
        <f t="shared" si="604"/>
        <v>3.2907176081447484E-3</v>
      </c>
      <c r="JN290" s="9">
        <f t="shared" si="604"/>
        <v>3.218289491349377E-3</v>
      </c>
      <c r="JO290" s="9">
        <f t="shared" si="604"/>
        <v>3.1438284550643035E-3</v>
      </c>
      <c r="JP290" s="9">
        <f t="shared" si="604"/>
        <v>3.0672843909421536E-3</v>
      </c>
      <c r="JQ290" s="9">
        <f t="shared" si="604"/>
        <v>2.9886061689640836E-3</v>
      </c>
      <c r="JR290" s="9">
        <f t="shared" si="604"/>
        <v>2.907741622713185E-3</v>
      </c>
      <c r="JS290" s="9">
        <f t="shared" si="604"/>
        <v>2.8246375346007643E-3</v>
      </c>
      <c r="JT290" s="9">
        <f t="shared" si="604"/>
        <v>2.7392396210533625E-3</v>
      </c>
      <c r="JU290" s="9">
        <f t="shared" si="604"/>
        <v>2.6514925176606072E-3</v>
      </c>
      <c r="JV290" s="9">
        <f t="shared" si="604"/>
        <v>2.5613397642942383E-3</v>
      </c>
      <c r="JW290" s="9">
        <f t="shared" si="604"/>
        <v>2.4687237902016462E-3</v>
      </c>
      <c r="JX290" s="9">
        <f t="shared" si="604"/>
        <v>2.3735858990760958E-3</v>
      </c>
      <c r="JY290" s="9">
        <f t="shared" si="604"/>
        <v>2.2758662541164203E-3</v>
      </c>
      <c r="JZ290" s="9">
        <f t="shared" si="604"/>
        <v>2.1755038630732158E-3</v>
      </c>
      <c r="KA290" s="9">
        <f t="shared" si="604"/>
        <v>2.0724365632958062E-3</v>
      </c>
      <c r="KB290" s="9">
        <f t="shared" si="604"/>
        <v>1.9666010067786108E-3</v>
      </c>
      <c r="KC290" s="9">
        <f t="shared" si="604"/>
        <v>1.8579326452181529E-3</v>
      </c>
      <c r="KD290" s="9">
        <f t="shared" si="604"/>
        <v>1.7463657150844601E-3</v>
      </c>
      <c r="KE290" s="9">
        <f t="shared" si="604"/>
        <v>1.6318332227148215E-3</v>
      </c>
      <c r="KF290" s="9">
        <f t="shared" si="604"/>
        <v>1.5142669294337489E-3</v>
      </c>
      <c r="KG290" s="9">
        <f t="shared" si="604"/>
        <v>1.3935973367086678E-3</v>
      </c>
      <c r="KH290" s="9">
        <f t="shared" si="595"/>
        <v>1.2697536713484198E-3</v>
      </c>
      <c r="KI290" s="9">
        <f t="shared" si="595"/>
        <v>1.1426638707469523E-3</v>
      </c>
      <c r="KJ290" s="9">
        <f t="shared" si="595"/>
        <v>1.0122545681854472E-3</v>
      </c>
      <c r="KK290" s="9">
        <f t="shared" si="595"/>
        <v>8.7845107819508814E-4</v>
      </c>
      <c r="KL290" s="9">
        <f t="shared" si="595"/>
        <v>7.4117738199111494E-4</v>
      </c>
      <c r="KM290" s="9">
        <f t="shared" si="595"/>
        <v>6.0035611298429881E-4</v>
      </c>
      <c r="KN290" s="9">
        <f t="shared" si="595"/>
        <v>4.5590854237583661E-4</v>
      </c>
      <c r="KO290" s="9">
        <f t="shared" si="595"/>
        <v>3.077545648471694E-4</v>
      </c>
      <c r="KP290" s="9">
        <f t="shared" si="595"/>
        <v>1.558126843492838E-4</v>
      </c>
    </row>
    <row r="291" spans="2:302" x14ac:dyDescent="0.25">
      <c r="B291" s="5">
        <f t="shared" si="567"/>
        <v>2.140000000000061</v>
      </c>
      <c r="C291" s="9">
        <f t="shared" si="565"/>
        <v>5.7879285010634905E-3</v>
      </c>
      <c r="D291" s="9">
        <f t="shared" ref="D291:BO294" si="607">NORMDIST($B291,0,1,0)-$B291*(1-NORMDIST($B291,0,1,1))-(NORMDIST($B291+D$4,0,1,0)-($B291+D$4)*(1-NORMDIST($B291+D$4,0,1,1)))</f>
        <v>5.7879270901832923E-3</v>
      </c>
      <c r="E291" s="9">
        <f t="shared" si="607"/>
        <v>5.7879256023256236E-3</v>
      </c>
      <c r="F291" s="9">
        <f t="shared" si="607"/>
        <v>5.787924033443935E-3</v>
      </c>
      <c r="G291" s="9">
        <f t="shared" si="607"/>
        <v>5.7879223792849568E-3</v>
      </c>
      <c r="H291" s="9">
        <f t="shared" si="607"/>
        <v>5.7879206353832367E-3</v>
      </c>
      <c r="I291" s="9">
        <f t="shared" si="607"/>
        <v>5.7879187970477875E-3</v>
      </c>
      <c r="J291" s="9">
        <f t="shared" si="607"/>
        <v>5.7879168593523572E-3</v>
      </c>
      <c r="K291" s="9">
        <f t="shared" si="607"/>
        <v>5.7879148171243559E-3</v>
      </c>
      <c r="L291" s="9">
        <f t="shared" si="607"/>
        <v>5.7879126649331434E-3</v>
      </c>
      <c r="M291" s="9">
        <f t="shared" si="607"/>
        <v>5.7879103970772273E-3</v>
      </c>
      <c r="N291" s="9">
        <f t="shared" si="607"/>
        <v>5.7879080075710397E-3</v>
      </c>
      <c r="O291" s="9">
        <f t="shared" si="607"/>
        <v>5.7879054901335929E-3</v>
      </c>
      <c r="P291" s="9">
        <f t="shared" si="607"/>
        <v>5.7879028381723693E-3</v>
      </c>
      <c r="Q291" s="9">
        <f t="shared" si="607"/>
        <v>5.7879000447686605E-3</v>
      </c>
      <c r="R291" s="9">
        <f t="shared" si="607"/>
        <v>5.7878971026626806E-3</v>
      </c>
      <c r="S291" s="9">
        <f t="shared" si="607"/>
        <v>5.7878940042395723E-3</v>
      </c>
      <c r="T291" s="9">
        <f t="shared" si="607"/>
        <v>5.7878907415079795E-3</v>
      </c>
      <c r="U291" s="9">
        <f t="shared" si="607"/>
        <v>5.7878873060883424E-3</v>
      </c>
      <c r="V291" s="9">
        <f t="shared" si="607"/>
        <v>5.7878836891898169E-3</v>
      </c>
      <c r="W291" s="9">
        <f t="shared" si="607"/>
        <v>5.7878798815939924E-3</v>
      </c>
      <c r="X291" s="9">
        <f t="shared" si="607"/>
        <v>5.7878758736337327E-3</v>
      </c>
      <c r="Y291" s="9">
        <f t="shared" si="607"/>
        <v>5.7878716551736167E-3</v>
      </c>
      <c r="Z291" s="9">
        <f t="shared" si="607"/>
        <v>5.7878672155863642E-3</v>
      </c>
      <c r="AA291" s="9">
        <f t="shared" si="607"/>
        <v>5.7878625437332914E-3</v>
      </c>
      <c r="AB291" s="9">
        <f t="shared" si="607"/>
        <v>5.7878576279371402E-3</v>
      </c>
      <c r="AC291" s="9">
        <f t="shared" si="607"/>
        <v>5.7878524559601702E-3</v>
      </c>
      <c r="AD291" s="9">
        <f t="shared" si="607"/>
        <v>5.7878470149774581E-3</v>
      </c>
      <c r="AE291" s="9">
        <f t="shared" si="607"/>
        <v>5.7878412915505989E-3</v>
      </c>
      <c r="AF291" s="9">
        <f t="shared" si="607"/>
        <v>5.7878352715988153E-3</v>
      </c>
      <c r="AG291" s="9">
        <f t="shared" si="607"/>
        <v>5.7878289403714683E-3</v>
      </c>
      <c r="AH291" s="9">
        <f t="shared" si="607"/>
        <v>5.7878222824151856E-3</v>
      </c>
      <c r="AI291" s="9">
        <f t="shared" si="607"/>
        <v>5.7878152815459801E-3</v>
      </c>
      <c r="AJ291" s="9">
        <f t="shared" si="607"/>
        <v>5.7878079208120072E-3</v>
      </c>
      <c r="AK291" s="9">
        <f t="shared" si="607"/>
        <v>5.787800182462101E-3</v>
      </c>
      <c r="AL291" s="9">
        <f t="shared" si="607"/>
        <v>5.7877920479099615E-3</v>
      </c>
      <c r="AM291" s="9">
        <f t="shared" si="607"/>
        <v>5.7877834976946194E-3</v>
      </c>
      <c r="AN291" s="9">
        <f t="shared" si="607"/>
        <v>5.7877745114435697E-3</v>
      </c>
      <c r="AO291" s="9">
        <f t="shared" si="607"/>
        <v>5.7877650678311082E-3</v>
      </c>
      <c r="AP291" s="9">
        <f t="shared" si="607"/>
        <v>5.7877551445371369E-3</v>
      </c>
      <c r="AQ291" s="9">
        <f t="shared" si="607"/>
        <v>5.7877447182021055E-3</v>
      </c>
      <c r="AR291" s="9">
        <f t="shared" si="607"/>
        <v>5.7877337643816792E-3</v>
      </c>
      <c r="AS291" s="9">
        <f t="shared" si="607"/>
        <v>5.7877222574993894E-3</v>
      </c>
      <c r="AT291" s="9">
        <f t="shared" si="607"/>
        <v>5.7877101707960073E-3</v>
      </c>
      <c r="AU291" s="9">
        <f t="shared" si="607"/>
        <v>5.7876974762780696E-3</v>
      </c>
      <c r="AV291" s="9">
        <f t="shared" si="607"/>
        <v>5.7876841446662837E-3</v>
      </c>
      <c r="AW291" s="9">
        <f t="shared" si="607"/>
        <v>5.787670145335694E-3</v>
      </c>
      <c r="AX291" s="9">
        <f t="shared" si="607"/>
        <v>5.7876554462592779E-3</v>
      </c>
      <c r="AY291" s="9">
        <f t="shared" si="607"/>
        <v>5.7876400139487954E-3</v>
      </c>
      <c r="AZ291" s="9">
        <f t="shared" si="607"/>
        <v>5.7876238133883588E-3</v>
      </c>
      <c r="BA291" s="9">
        <f t="shared" si="607"/>
        <v>5.7876068079716278E-3</v>
      </c>
      <c r="BB291" s="9">
        <f t="shared" si="607"/>
        <v>5.7875889594317708E-3</v>
      </c>
      <c r="BC291" s="9">
        <f t="shared" si="607"/>
        <v>5.7875702277698374E-3</v>
      </c>
      <c r="BD291" s="9">
        <f t="shared" si="607"/>
        <v>5.7875505711845144E-3</v>
      </c>
      <c r="BE291" s="9">
        <f t="shared" si="607"/>
        <v>5.7875299459897766E-3</v>
      </c>
      <c r="BF291" s="9">
        <f t="shared" si="607"/>
        <v>5.7875083065397643E-3</v>
      </c>
      <c r="BG291" s="9">
        <f t="shared" si="607"/>
        <v>5.7874856051421744E-3</v>
      </c>
      <c r="BH291" s="9">
        <f t="shared" si="607"/>
        <v>5.7874617919747365E-3</v>
      </c>
      <c r="BI291" s="9">
        <f t="shared" si="607"/>
        <v>5.7874368149932022E-3</v>
      </c>
      <c r="BJ291" s="9">
        <f t="shared" si="607"/>
        <v>5.7874106198391234E-3</v>
      </c>
      <c r="BK291" s="9">
        <f t="shared" si="607"/>
        <v>5.7873831497424096E-3</v>
      </c>
      <c r="BL291" s="9">
        <f t="shared" si="607"/>
        <v>5.7873543454212036E-3</v>
      </c>
      <c r="BM291" s="9">
        <f t="shared" si="607"/>
        <v>5.7873241449765238E-3</v>
      </c>
      <c r="BN291" s="9">
        <f t="shared" si="607"/>
        <v>5.7872924837830938E-3</v>
      </c>
      <c r="BO291" s="9">
        <f t="shared" si="607"/>
        <v>5.787259294378201E-3</v>
      </c>
      <c r="BP291" s="9">
        <f t="shared" si="606"/>
        <v>5.7872245063428675E-3</v>
      </c>
      <c r="BQ291" s="9">
        <f t="shared" si="606"/>
        <v>5.7871880461800862E-3</v>
      </c>
      <c r="BR291" s="9">
        <f t="shared" si="606"/>
        <v>5.7871498371897759E-3</v>
      </c>
      <c r="BS291" s="9">
        <f t="shared" si="606"/>
        <v>5.7871097993351002E-3</v>
      </c>
      <c r="BT291" s="9">
        <f t="shared" si="606"/>
        <v>5.7870678491081613E-3</v>
      </c>
      <c r="BU291" s="9">
        <f t="shared" si="606"/>
        <v>5.7870238993885867E-3</v>
      </c>
      <c r="BV291" s="9">
        <f t="shared" si="606"/>
        <v>5.7869778592949568E-3</v>
      </c>
      <c r="BW291" s="9">
        <f t="shared" si="606"/>
        <v>5.7869296340348564E-3</v>
      </c>
      <c r="BX291" s="9">
        <f t="shared" si="606"/>
        <v>5.7868791247449565E-3</v>
      </c>
      <c r="BY291" s="9">
        <f t="shared" si="606"/>
        <v>5.7868262283277639E-3</v>
      </c>
      <c r="BZ291" s="9">
        <f t="shared" si="606"/>
        <v>5.7867708372817406E-3</v>
      </c>
      <c r="CA291" s="9">
        <f t="shared" si="606"/>
        <v>5.7867128395243913E-3</v>
      </c>
      <c r="CB291" s="9">
        <f t="shared" si="606"/>
        <v>5.7866521182112713E-3</v>
      </c>
      <c r="CC291" s="9">
        <f t="shared" si="606"/>
        <v>5.7865885515435414E-3</v>
      </c>
      <c r="CD291" s="9">
        <f t="shared" si="606"/>
        <v>5.7865220125732164E-3</v>
      </c>
      <c r="CE291" s="9">
        <f t="shared" si="606"/>
        <v>5.7864523689981108E-3</v>
      </c>
      <c r="CF291" s="9">
        <f t="shared" si="606"/>
        <v>5.7863794829525281E-3</v>
      </c>
      <c r="CG291" s="9">
        <f t="shared" si="606"/>
        <v>5.7863032107865761E-3</v>
      </c>
      <c r="CH291" s="9">
        <f t="shared" si="606"/>
        <v>5.7862234028399837E-3</v>
      </c>
      <c r="CI291" s="9">
        <f t="shared" si="606"/>
        <v>5.7861399032070266E-3</v>
      </c>
      <c r="CJ291" s="9">
        <f t="shared" si="606"/>
        <v>5.786052549492493E-3</v>
      </c>
      <c r="CK291" s="9">
        <f t="shared" si="606"/>
        <v>5.7859611725604261E-3</v>
      </c>
      <c r="CL291" s="9">
        <f t="shared" si="606"/>
        <v>5.7858655962725611E-3</v>
      </c>
      <c r="CM291" s="9">
        <f t="shared" si="606"/>
        <v>5.7857656372161375E-3</v>
      </c>
      <c r="CN291" s="9">
        <f t="shared" si="606"/>
        <v>5.7856611044259324E-3</v>
      </c>
      <c r="CO291" s="9">
        <f t="shared" si="606"/>
        <v>5.7855517990938465E-3</v>
      </c>
      <c r="CP291" s="9">
        <f t="shared" si="606"/>
        <v>5.7854375142674256E-3</v>
      </c>
      <c r="CQ291" s="9">
        <f t="shared" si="606"/>
        <v>5.7853180345385823E-3</v>
      </c>
      <c r="CR291" s="9">
        <f t="shared" si="606"/>
        <v>5.7851931357250667E-3</v>
      </c>
      <c r="CS291" s="9">
        <f t="shared" si="606"/>
        <v>5.7850625845340493E-3</v>
      </c>
      <c r="CT291" s="9">
        <f t="shared" si="606"/>
        <v>5.7849261382187083E-3</v>
      </c>
      <c r="CU291" s="9">
        <f t="shared" si="606"/>
        <v>5.7847835442226062E-3</v>
      </c>
      <c r="CV291" s="9">
        <f t="shared" si="606"/>
        <v>5.7846345398099254E-3</v>
      </c>
      <c r="CW291" s="9">
        <f t="shared" si="606"/>
        <v>5.7844788516860273E-3</v>
      </c>
      <c r="CX291" s="9">
        <f t="shared" si="606"/>
        <v>5.7843161955997389E-3</v>
      </c>
      <c r="CY291" s="9">
        <f t="shared" ref="CY291:FJ294" si="608">NORMDIST($B291,0,1,0)-$B291*(1-NORMDIST($B291,0,1,1))-(NORMDIST($B291+CY$4,0,1,0)-($B291+CY$4)*(1-NORMDIST($B291+CY$4,0,1,1)))</f>
        <v>5.7841462759381209E-3</v>
      </c>
      <c r="CZ291" s="9">
        <f t="shared" si="608"/>
        <v>5.7839687853054288E-3</v>
      </c>
      <c r="DA291" s="9">
        <f t="shared" si="608"/>
        <v>5.7837834040839276E-3</v>
      </c>
      <c r="DB291" s="9">
        <f t="shared" si="608"/>
        <v>5.7835897999860978E-3</v>
      </c>
      <c r="DC291" s="9">
        <f t="shared" si="608"/>
        <v>5.7833876275878906E-3</v>
      </c>
      <c r="DD291" s="9">
        <f t="shared" si="608"/>
        <v>5.783176527848234E-3</v>
      </c>
      <c r="DE291" s="9">
        <f t="shared" si="608"/>
        <v>5.7829561276103222E-3</v>
      </c>
      <c r="DF291" s="9">
        <f t="shared" si="608"/>
        <v>5.7827260390883022E-3</v>
      </c>
      <c r="DG291" s="9">
        <f t="shared" si="608"/>
        <v>5.78248585933699E-3</v>
      </c>
      <c r="DH291" s="9">
        <f t="shared" si="608"/>
        <v>5.7822351697039793E-3</v>
      </c>
      <c r="DI291" s="9">
        <f t="shared" si="608"/>
        <v>5.7819735352616485E-3</v>
      </c>
      <c r="DJ291" s="9">
        <f t="shared" si="608"/>
        <v>5.7817005042245691E-3</v>
      </c>
      <c r="DK291" s="9">
        <f t="shared" si="608"/>
        <v>5.7814156073446874E-3</v>
      </c>
      <c r="DL291" s="9">
        <f t="shared" si="608"/>
        <v>5.781118357287833E-3</v>
      </c>
      <c r="DM291" s="9">
        <f t="shared" si="608"/>
        <v>5.7808082479914175E-3</v>
      </c>
      <c r="DN291" s="9">
        <f t="shared" si="608"/>
        <v>5.7804847539995154E-3</v>
      </c>
      <c r="DO291" s="9">
        <f t="shared" si="608"/>
        <v>5.7801473297777392E-3</v>
      </c>
      <c r="DP291" s="9">
        <f t="shared" si="608"/>
        <v>5.7797954090074988E-3</v>
      </c>
      <c r="DQ291" s="9">
        <f t="shared" si="608"/>
        <v>5.7794284038547982E-3</v>
      </c>
      <c r="DR291" s="9">
        <f t="shared" si="608"/>
        <v>5.7790457042187849E-3</v>
      </c>
      <c r="DS291" s="9">
        <f t="shared" si="608"/>
        <v>5.7786466769550382E-3</v>
      </c>
      <c r="DT291" s="9">
        <f t="shared" si="608"/>
        <v>5.7782306650760121E-3</v>
      </c>
      <c r="DU291" s="9">
        <f t="shared" si="608"/>
        <v>5.7777969869248188E-3</v>
      </c>
      <c r="DV291" s="9">
        <f t="shared" si="608"/>
        <v>5.7773449353237484E-3</v>
      </c>
      <c r="DW291" s="9">
        <f t="shared" si="608"/>
        <v>5.7768737766996708E-3</v>
      </c>
      <c r="DX291" s="9">
        <f t="shared" si="608"/>
        <v>5.7763827501758312E-3</v>
      </c>
      <c r="DY291" s="9">
        <f t="shared" si="608"/>
        <v>5.7758710666424955E-3</v>
      </c>
      <c r="DZ291" s="9">
        <f t="shared" si="608"/>
        <v>5.775337907796255E-3</v>
      </c>
      <c r="EA291" s="9">
        <f t="shared" si="608"/>
        <v>5.7747824251490549E-3</v>
      </c>
      <c r="EB291" s="9">
        <f t="shared" si="608"/>
        <v>5.7742037390104885E-3</v>
      </c>
      <c r="EC291" s="9">
        <f t="shared" si="608"/>
        <v>5.773600937436528E-3</v>
      </c>
      <c r="ED291" s="9">
        <f t="shared" si="608"/>
        <v>5.7729730751477117E-3</v>
      </c>
      <c r="EE291" s="9">
        <f t="shared" si="608"/>
        <v>5.7723191724158495E-3</v>
      </c>
      <c r="EF291" s="9">
        <f t="shared" si="608"/>
        <v>5.771638213916172E-3</v>
      </c>
      <c r="EG291" s="9">
        <f t="shared" si="608"/>
        <v>5.7709291475477389E-3</v>
      </c>
      <c r="EH291" s="9">
        <f t="shared" si="608"/>
        <v>5.7701908832168075E-3</v>
      </c>
      <c r="EI291" s="9">
        <f t="shared" si="608"/>
        <v>5.7694222915863295E-3</v>
      </c>
      <c r="EJ291" s="9">
        <f t="shared" si="608"/>
        <v>5.7686222027866435E-3</v>
      </c>
      <c r="EK291" s="9">
        <f t="shared" si="608"/>
        <v>5.7677894050925226E-3</v>
      </c>
      <c r="EL291" s="9">
        <f t="shared" si="608"/>
        <v>5.7669226435595015E-3</v>
      </c>
      <c r="EM291" s="9">
        <f t="shared" si="608"/>
        <v>5.7660206186195551E-3</v>
      </c>
      <c r="EN291" s="9">
        <f t="shared" si="608"/>
        <v>5.7650819846415662E-3</v>
      </c>
      <c r="EO291" s="9">
        <f t="shared" si="608"/>
        <v>5.7641053484449138E-3</v>
      </c>
      <c r="EP291" s="9">
        <f t="shared" si="608"/>
        <v>5.7630892677765586E-3</v>
      </c>
      <c r="EQ291" s="9">
        <f t="shared" si="608"/>
        <v>5.7620322497391662E-3</v>
      </c>
      <c r="ER291" s="9">
        <f t="shared" si="608"/>
        <v>5.7609327491830245E-3</v>
      </c>
      <c r="ES291" s="9">
        <f t="shared" si="608"/>
        <v>5.7597891670444048E-3</v>
      </c>
      <c r="ET291" s="9">
        <f t="shared" si="608"/>
        <v>5.7585998486443211E-3</v>
      </c>
      <c r="EU291" s="9">
        <f t="shared" si="608"/>
        <v>5.7573630819377662E-3</v>
      </c>
      <c r="EV291" s="9">
        <f t="shared" si="608"/>
        <v>5.7560770957142343E-3</v>
      </c>
      <c r="EW291" s="9">
        <f t="shared" si="608"/>
        <v>5.7547400577515478E-3</v>
      </c>
      <c r="EX291" s="9">
        <f t="shared" si="608"/>
        <v>5.7533500729160664E-3</v>
      </c>
      <c r="EY291" s="9">
        <f t="shared" si="608"/>
        <v>5.7519051812145901E-3</v>
      </c>
      <c r="EZ291" s="9">
        <f t="shared" si="608"/>
        <v>5.7504033557923186E-3</v>
      </c>
      <c r="FA291" s="9">
        <f t="shared" si="608"/>
        <v>5.748842500876988E-3</v>
      </c>
      <c r="FB291" s="9">
        <f t="shared" si="608"/>
        <v>5.7472204496700902E-3</v>
      </c>
      <c r="FC291" s="9">
        <f t="shared" si="608"/>
        <v>5.7455349621797352E-3</v>
      </c>
      <c r="FD291" s="9">
        <f t="shared" si="608"/>
        <v>5.7437837229970057E-3</v>
      </c>
      <c r="FE291" s="9">
        <f t="shared" si="608"/>
        <v>5.7419643390180415E-3</v>
      </c>
      <c r="FF291" s="9">
        <f t="shared" si="608"/>
        <v>5.7400743370998823E-3</v>
      </c>
      <c r="FG291" s="9">
        <f t="shared" si="608"/>
        <v>5.7381111616608233E-3</v>
      </c>
      <c r="FH291" s="9">
        <f t="shared" si="608"/>
        <v>5.7360721722178069E-3</v>
      </c>
      <c r="FI291" s="9">
        <f t="shared" si="608"/>
        <v>5.7339546408595038E-3</v>
      </c>
      <c r="FJ291" s="9">
        <f t="shared" si="608"/>
        <v>5.7317557496557149E-3</v>
      </c>
      <c r="FK291" s="9">
        <f t="shared" si="605"/>
        <v>5.7294725880022868E-3</v>
      </c>
      <c r="FL291" s="9">
        <f t="shared" si="605"/>
        <v>5.7271021498980813E-3</v>
      </c>
      <c r="FM291" s="9">
        <f t="shared" si="605"/>
        <v>5.7246413311526651E-3</v>
      </c>
      <c r="FN291" s="9">
        <f t="shared" si="605"/>
        <v>5.7220869265273283E-3</v>
      </c>
      <c r="FO291" s="9">
        <f t="shared" si="605"/>
        <v>5.7194356268032657E-3</v>
      </c>
      <c r="FP291" s="9">
        <f t="shared" si="605"/>
        <v>5.7166840157782698E-3</v>
      </c>
      <c r="FQ291" s="9">
        <f t="shared" si="605"/>
        <v>5.7138285671903275E-3</v>
      </c>
      <c r="FR291" s="9">
        <f t="shared" si="605"/>
        <v>5.7108656415658914E-3</v>
      </c>
      <c r="FS291" s="9">
        <f t="shared" si="605"/>
        <v>5.7077914829930555E-3</v>
      </c>
      <c r="FT291" s="9">
        <f t="shared" si="605"/>
        <v>5.7046022158162161E-3</v>
      </c>
      <c r="FU291" s="9">
        <f t="shared" si="605"/>
        <v>5.7012938412520572E-3</v>
      </c>
      <c r="FV291" s="9">
        <f t="shared" si="605"/>
        <v>5.6978622339275802E-3</v>
      </c>
      <c r="FW291" s="9">
        <f t="shared" si="605"/>
        <v>5.6943031383327996E-3</v>
      </c>
      <c r="FX291" s="9">
        <f t="shared" si="605"/>
        <v>5.6906121651930357E-3</v>
      </c>
      <c r="FY291" s="9">
        <f t="shared" si="605"/>
        <v>5.6867847877579807E-3</v>
      </c>
      <c r="FZ291" s="9">
        <f t="shared" si="605"/>
        <v>5.6828163380015992E-3</v>
      </c>
      <c r="GA291" s="9">
        <f t="shared" si="605"/>
        <v>5.6787020027376407E-3</v>
      </c>
      <c r="GB291" s="9">
        <f t="shared" si="605"/>
        <v>5.6744368196471294E-3</v>
      </c>
      <c r="GC291" s="9">
        <f t="shared" si="605"/>
        <v>5.6700156732126788E-3</v>
      </c>
      <c r="GD291" s="9">
        <f t="shared" si="605"/>
        <v>5.6654332905650799E-3</v>
      </c>
      <c r="GE291" s="9">
        <f t="shared" si="605"/>
        <v>5.6606842372367121E-3</v>
      </c>
      <c r="GF291" s="9">
        <f t="shared" si="605"/>
        <v>5.6557629128170753E-3</v>
      </c>
      <c r="GG291" s="9">
        <f t="shared" si="605"/>
        <v>5.6506635465185329E-3</v>
      </c>
      <c r="GH291" s="9">
        <f t="shared" si="605"/>
        <v>5.6453801926407039E-3</v>
      </c>
      <c r="GI291" s="9">
        <f t="shared" si="605"/>
        <v>5.6399067259395872E-3</v>
      </c>
      <c r="GJ291" s="9">
        <f t="shared" si="605"/>
        <v>5.634236836894224E-3</v>
      </c>
      <c r="GK291" s="9">
        <f t="shared" si="605"/>
        <v>5.6283640268732426E-3</v>
      </c>
      <c r="GL291" s="9">
        <f t="shared" si="605"/>
        <v>5.6222816032022978E-3</v>
      </c>
      <c r="GM291" s="9">
        <f t="shared" si="605"/>
        <v>5.6159826741205877E-3</v>
      </c>
      <c r="GN291" s="9">
        <f t="shared" si="605"/>
        <v>5.6094601436397339E-3</v>
      </c>
      <c r="GO291" s="9">
        <f t="shared" si="605"/>
        <v>5.6027067062896533E-3</v>
      </c>
      <c r="GP291" s="9">
        <f t="shared" si="605"/>
        <v>5.5957148417617331E-3</v>
      </c>
      <c r="GQ291" s="9">
        <f t="shared" si="605"/>
        <v>5.5884768094386708E-3</v>
      </c>
      <c r="GR291" s="9">
        <f t="shared" si="605"/>
        <v>5.5809846428160163E-3</v>
      </c>
      <c r="GS291" s="9">
        <f t="shared" si="605"/>
        <v>5.5732301438098392E-3</v>
      </c>
      <c r="GT291" s="9">
        <f t="shared" si="605"/>
        <v>5.5652048769542026E-3</v>
      </c>
      <c r="GU291" s="9">
        <f t="shared" si="605"/>
        <v>5.5569001634805121E-3</v>
      </c>
      <c r="GV291" s="9">
        <f t="shared" si="605"/>
        <v>5.5483070752825377E-3</v>
      </c>
      <c r="GW291" s="9">
        <f t="shared" si="605"/>
        <v>5.5394164287647391E-3</v>
      </c>
      <c r="GX291" s="9">
        <f t="shared" si="605"/>
        <v>5.5302187785724712E-3</v>
      </c>
      <c r="GY291" s="9">
        <f t="shared" si="605"/>
        <v>5.5207044112008472E-3</v>
      </c>
      <c r="GZ291" s="9">
        <f t="shared" si="605"/>
        <v>5.5108633384836417E-3</v>
      </c>
      <c r="HA291" s="9">
        <f t="shared" si="605"/>
        <v>5.5006852909615656E-3</v>
      </c>
      <c r="HB291" s="9">
        <f t="shared" si="605"/>
        <v>5.4901597111257153E-3</v>
      </c>
      <c r="HC291" s="9">
        <f t="shared" si="605"/>
        <v>5.4792757465371511E-3</v>
      </c>
      <c r="HD291" s="9">
        <f t="shared" si="605"/>
        <v>5.4680222428211567E-3</v>
      </c>
      <c r="HE291" s="9">
        <f t="shared" si="605"/>
        <v>5.4563877365364369E-3</v>
      </c>
      <c r="HF291" s="9">
        <f t="shared" si="605"/>
        <v>5.4443604479140414E-3</v>
      </c>
      <c r="HG291" s="9">
        <f t="shared" si="605"/>
        <v>5.4319282734703184E-3</v>
      </c>
      <c r="HH291" s="9">
        <f t="shared" si="605"/>
        <v>5.4190787784894586E-3</v>
      </c>
      <c r="HI291" s="9">
        <f t="shared" si="605"/>
        <v>5.4057991893762675E-3</v>
      </c>
      <c r="HJ291" s="9">
        <f t="shared" si="605"/>
        <v>5.3920763858755077E-3</v>
      </c>
      <c r="HK291" s="9">
        <f t="shared" si="605"/>
        <v>5.3778968931631546E-3</v>
      </c>
      <c r="HL291" s="9">
        <f t="shared" si="605"/>
        <v>5.3632468738003466E-3</v>
      </c>
      <c r="HM291" s="9">
        <f t="shared" si="605"/>
        <v>5.3481121195563279E-3</v>
      </c>
      <c r="HN291" s="9">
        <f t="shared" si="605"/>
        <v>5.3324780430964351E-3</v>
      </c>
      <c r="HO291" s="9">
        <f t="shared" si="605"/>
        <v>5.3163296695343436E-3</v>
      </c>
      <c r="HP291" s="9">
        <f t="shared" si="605"/>
        <v>5.2996516278498345E-3</v>
      </c>
      <c r="HQ291" s="9">
        <f t="shared" si="605"/>
        <v>5.2824281421671535E-3</v>
      </c>
      <c r="HR291" s="9">
        <f t="shared" si="605"/>
        <v>5.2646430229010641E-3</v>
      </c>
      <c r="HS291" s="9">
        <f t="shared" si="605"/>
        <v>5.2462796577619174E-3</v>
      </c>
      <c r="HT291" s="9">
        <f t="shared" si="605"/>
        <v>5.2273210026230685E-3</v>
      </c>
      <c r="HU291" s="9">
        <f t="shared" si="605"/>
        <v>5.2077495722538131E-3</v>
      </c>
      <c r="HV291" s="9">
        <f t="shared" ref="HV291:KG294" si="609">NORMDIST($B291,0,1,0)-$B291*(1-NORMDIST($B291,0,1,1))-(NORMDIST($B291+HV$4,0,1,0)-($B291+HV$4)*(1-NORMDIST($B291+HV$4,0,1,1)))</f>
        <v>5.1875474309077988E-3</v>
      </c>
      <c r="HW291" s="9">
        <f t="shared" si="609"/>
        <v>5.1666961827784739E-3</v>
      </c>
      <c r="HX291" s="9">
        <f t="shared" si="609"/>
        <v>5.1451769623127065E-3</v>
      </c>
      <c r="HY291" s="9">
        <f t="shared" si="609"/>
        <v>5.1229704243845563E-3</v>
      </c>
      <c r="HZ291" s="9">
        <f t="shared" si="609"/>
        <v>5.100056734332982E-3</v>
      </c>
      <c r="IA291" s="9">
        <f t="shared" si="609"/>
        <v>5.0764155578570712E-3</v>
      </c>
      <c r="IB291" s="9">
        <f t="shared" si="609"/>
        <v>5.0520260507749505E-3</v>
      </c>
      <c r="IC291" s="9">
        <f t="shared" si="609"/>
        <v>5.0268668486422923E-3</v>
      </c>
      <c r="ID291" s="9">
        <f t="shared" si="609"/>
        <v>5.0009160562326507E-3</v>
      </c>
      <c r="IE291" s="9">
        <f t="shared" si="609"/>
        <v>4.9741512368805512E-3</v>
      </c>
      <c r="IF291" s="9">
        <f t="shared" si="609"/>
        <v>4.9465494016834562E-3</v>
      </c>
      <c r="IG291" s="9">
        <f t="shared" si="609"/>
        <v>4.9180869985708201E-3</v>
      </c>
      <c r="IH291" s="9">
        <f t="shared" si="609"/>
        <v>4.8887399012328726E-3</v>
      </c>
      <c r="II291" s="9">
        <f t="shared" si="609"/>
        <v>4.858483397914207E-3</v>
      </c>
      <c r="IJ291" s="9">
        <f t="shared" si="609"/>
        <v>4.8272921800711459E-3</v>
      </c>
      <c r="IK291" s="9">
        <f t="shared" si="609"/>
        <v>4.7951403308972105E-3</v>
      </c>
      <c r="IL291" s="9">
        <f t="shared" si="609"/>
        <v>4.7620013137103252E-3</v>
      </c>
      <c r="IM291" s="9">
        <f t="shared" si="609"/>
        <v>4.7278479602113101E-3</v>
      </c>
      <c r="IN291" s="9">
        <f t="shared" si="609"/>
        <v>4.6926524586071612E-3</v>
      </c>
      <c r="IO291" s="9">
        <f t="shared" si="609"/>
        <v>4.6563863416074543E-3</v>
      </c>
      <c r="IP291" s="9">
        <f t="shared" si="609"/>
        <v>4.6190204742881259E-3</v>
      </c>
      <c r="IQ291" s="9">
        <f t="shared" si="609"/>
        <v>4.5805250418298384E-3</v>
      </c>
      <c r="IR291" s="9">
        <f t="shared" si="609"/>
        <v>4.5408695371284211E-3</v>
      </c>
      <c r="IS291" s="9">
        <f t="shared" si="609"/>
        <v>4.5000227482813633E-3</v>
      </c>
      <c r="IT291" s="9">
        <f t="shared" si="609"/>
        <v>4.4579527459508023E-3</v>
      </c>
      <c r="IU291" s="9">
        <f t="shared" si="609"/>
        <v>4.4146268706065639E-3</v>
      </c>
      <c r="IV291" s="9">
        <f t="shared" si="609"/>
        <v>4.3700117196474181E-3</v>
      </c>
      <c r="IW291" s="9">
        <f t="shared" si="609"/>
        <v>4.3240731344072105E-3</v>
      </c>
      <c r="IX291" s="9">
        <f t="shared" si="609"/>
        <v>4.2767761870450369E-3</v>
      </c>
      <c r="IY291" s="9">
        <f t="shared" si="609"/>
        <v>4.2280851673227194E-3</v>
      </c>
      <c r="IZ291" s="9">
        <f t="shared" si="609"/>
        <v>4.1779635692712272E-3</v>
      </c>
      <c r="JA291" s="9">
        <f t="shared" si="609"/>
        <v>4.1263740777495363E-3</v>
      </c>
      <c r="JB291" s="9">
        <f t="shared" si="609"/>
        <v>4.0732785548989667E-3</v>
      </c>
      <c r="JC291" s="9">
        <f t="shared" si="609"/>
        <v>4.0186380264932049E-3</v>
      </c>
      <c r="JD291" s="9">
        <f t="shared" si="609"/>
        <v>3.9624126681888985E-3</v>
      </c>
      <c r="JE291" s="9">
        <f t="shared" si="609"/>
        <v>3.904561791681263E-3</v>
      </c>
      <c r="JF291" s="9">
        <f t="shared" si="609"/>
        <v>3.8450438307630376E-3</v>
      </c>
      <c r="JG291" s="9">
        <f t="shared" si="609"/>
        <v>3.7838163272960693E-3</v>
      </c>
      <c r="JH291" s="9">
        <f t="shared" si="609"/>
        <v>3.7208359170930391E-3</v>
      </c>
      <c r="JI291" s="9">
        <f t="shared" si="609"/>
        <v>3.656058315718181E-3</v>
      </c>
      <c r="JJ291" s="9">
        <f t="shared" si="609"/>
        <v>3.589438304205661E-3</v>
      </c>
      <c r="JK291" s="9">
        <f t="shared" si="609"/>
        <v>3.5209297147032713E-3</v>
      </c>
      <c r="JL291" s="9">
        <f t="shared" si="609"/>
        <v>3.4504854160439455E-3</v>
      </c>
      <c r="JM291" s="9">
        <f t="shared" si="609"/>
        <v>3.3780572992485741E-3</v>
      </c>
      <c r="JN291" s="9">
        <f t="shared" si="609"/>
        <v>3.3035962629634798E-3</v>
      </c>
      <c r="JO291" s="9">
        <f t="shared" si="609"/>
        <v>3.2270521988413299E-3</v>
      </c>
      <c r="JP291" s="9">
        <f t="shared" si="609"/>
        <v>3.1483739768632946E-3</v>
      </c>
      <c r="JQ291" s="9">
        <f t="shared" si="609"/>
        <v>3.0675094306121288E-3</v>
      </c>
      <c r="JR291" s="9">
        <f t="shared" si="609"/>
        <v>2.9844053424999406E-3</v>
      </c>
      <c r="JS291" s="9">
        <f t="shared" si="609"/>
        <v>2.8990074289525387E-3</v>
      </c>
      <c r="JT291" s="9">
        <f t="shared" si="609"/>
        <v>2.8112603255595579E-3</v>
      </c>
      <c r="JU291" s="9">
        <f t="shared" si="609"/>
        <v>2.7211075721934389E-3</v>
      </c>
      <c r="JV291" s="9">
        <f t="shared" si="609"/>
        <v>2.6284915981008225E-3</v>
      </c>
      <c r="JW291" s="9">
        <f t="shared" si="609"/>
        <v>2.5333537069752721E-3</v>
      </c>
      <c r="JX291" s="9">
        <f t="shared" si="609"/>
        <v>2.4356340620156278E-3</v>
      </c>
      <c r="JY291" s="9">
        <f t="shared" si="609"/>
        <v>2.3352716709724199E-3</v>
      </c>
      <c r="JZ291" s="9">
        <f t="shared" si="609"/>
        <v>2.2322043711949825E-3</v>
      </c>
      <c r="KA291" s="9">
        <f t="shared" si="609"/>
        <v>2.126368814677787E-3</v>
      </c>
      <c r="KB291" s="9">
        <f t="shared" si="609"/>
        <v>2.0177004531173603E-3</v>
      </c>
      <c r="KC291" s="9">
        <f t="shared" si="609"/>
        <v>1.9061335229836815E-3</v>
      </c>
      <c r="KD291" s="9">
        <f t="shared" si="609"/>
        <v>1.7916010306139978E-3</v>
      </c>
      <c r="KE291" s="9">
        <f t="shared" si="609"/>
        <v>1.6740347373329252E-3</v>
      </c>
      <c r="KF291" s="9">
        <f t="shared" si="609"/>
        <v>1.5533651446078926E-3</v>
      </c>
      <c r="KG291" s="9">
        <f t="shared" si="609"/>
        <v>1.429521479247596E-3</v>
      </c>
      <c r="KH291" s="9">
        <f t="shared" si="595"/>
        <v>1.3024316786461772E-3</v>
      </c>
      <c r="KI291" s="9">
        <f t="shared" si="595"/>
        <v>1.1720223760846235E-3</v>
      </c>
      <c r="KJ291" s="9">
        <f t="shared" si="595"/>
        <v>1.0382188860943026E-3</v>
      </c>
      <c r="KK291" s="9">
        <f t="shared" si="595"/>
        <v>9.0094518989029121E-4</v>
      </c>
      <c r="KL291" s="9">
        <f t="shared" si="595"/>
        <v>7.6012392088351671E-4</v>
      </c>
      <c r="KM291" s="9">
        <f t="shared" si="595"/>
        <v>6.1567635027501288E-4</v>
      </c>
      <c r="KN291" s="9">
        <f t="shared" si="595"/>
        <v>4.675223727463873E-4</v>
      </c>
      <c r="KO291" s="9">
        <f t="shared" si="595"/>
        <v>3.1558049224846008E-4</v>
      </c>
      <c r="KP291" s="9">
        <f t="shared" si="595"/>
        <v>1.5976780789950934E-4</v>
      </c>
    </row>
    <row r="292" spans="2:302" x14ac:dyDescent="0.25">
      <c r="B292" s="5">
        <f t="shared" si="567"/>
        <v>2.1300000000000612</v>
      </c>
      <c r="C292" s="9">
        <f t="shared" si="565"/>
        <v>5.9517357740103442E-3</v>
      </c>
      <c r="D292" s="9">
        <f t="shared" si="607"/>
        <v>5.9517342861526755E-3</v>
      </c>
      <c r="E292" s="9">
        <f t="shared" si="607"/>
        <v>5.9517327172709869E-3</v>
      </c>
      <c r="F292" s="9">
        <f t="shared" si="607"/>
        <v>5.9517310631120087E-3</v>
      </c>
      <c r="G292" s="9">
        <f t="shared" si="607"/>
        <v>5.9517293192102886E-3</v>
      </c>
      <c r="H292" s="9">
        <f t="shared" si="607"/>
        <v>5.9517274808748395E-3</v>
      </c>
      <c r="I292" s="9">
        <f t="shared" si="607"/>
        <v>5.9517255431794092E-3</v>
      </c>
      <c r="J292" s="9">
        <f t="shared" si="607"/>
        <v>5.9517235009514079E-3</v>
      </c>
      <c r="K292" s="9">
        <f t="shared" si="607"/>
        <v>5.9517213487601953E-3</v>
      </c>
      <c r="L292" s="9">
        <f t="shared" si="607"/>
        <v>5.9517190809042792E-3</v>
      </c>
      <c r="M292" s="9">
        <f t="shared" si="607"/>
        <v>5.9517166913980917E-3</v>
      </c>
      <c r="N292" s="9">
        <f t="shared" si="607"/>
        <v>5.9517141739606448E-3</v>
      </c>
      <c r="O292" s="9">
        <f t="shared" si="607"/>
        <v>5.9517115219994213E-3</v>
      </c>
      <c r="P292" s="9">
        <f t="shared" si="607"/>
        <v>5.9517087285957124E-3</v>
      </c>
      <c r="Q292" s="9">
        <f t="shared" si="607"/>
        <v>5.9517057864897326E-3</v>
      </c>
      <c r="R292" s="9">
        <f t="shared" si="607"/>
        <v>5.9517026880666242E-3</v>
      </c>
      <c r="S292" s="9">
        <f t="shared" si="607"/>
        <v>5.9516994253350315E-3</v>
      </c>
      <c r="T292" s="9">
        <f t="shared" si="607"/>
        <v>5.9516959899153943E-3</v>
      </c>
      <c r="U292" s="9">
        <f t="shared" si="607"/>
        <v>5.9516923730168689E-3</v>
      </c>
      <c r="V292" s="9">
        <f t="shared" si="607"/>
        <v>5.9516885654210443E-3</v>
      </c>
      <c r="W292" s="9">
        <f t="shared" si="607"/>
        <v>5.9516845574607846E-3</v>
      </c>
      <c r="X292" s="9">
        <f t="shared" si="607"/>
        <v>5.9516803390006687E-3</v>
      </c>
      <c r="Y292" s="9">
        <f t="shared" si="607"/>
        <v>5.9516758994134162E-3</v>
      </c>
      <c r="Z292" s="9">
        <f t="shared" si="607"/>
        <v>5.9516712275603434E-3</v>
      </c>
      <c r="AA292" s="9">
        <f t="shared" si="607"/>
        <v>5.9516663117641921E-3</v>
      </c>
      <c r="AB292" s="9">
        <f t="shared" si="607"/>
        <v>5.9516611397872222E-3</v>
      </c>
      <c r="AC292" s="9">
        <f t="shared" si="607"/>
        <v>5.9516556988045101E-3</v>
      </c>
      <c r="AD292" s="9">
        <f t="shared" si="607"/>
        <v>5.9516499753776509E-3</v>
      </c>
      <c r="AE292" s="9">
        <f t="shared" si="607"/>
        <v>5.9516439554258673E-3</v>
      </c>
      <c r="AF292" s="9">
        <f t="shared" si="607"/>
        <v>5.9516376241985202E-3</v>
      </c>
      <c r="AG292" s="9">
        <f t="shared" si="607"/>
        <v>5.9516309662422376E-3</v>
      </c>
      <c r="AH292" s="9">
        <f t="shared" si="607"/>
        <v>5.951623965373032E-3</v>
      </c>
      <c r="AI292" s="9">
        <f t="shared" si="607"/>
        <v>5.9516166046390592E-3</v>
      </c>
      <c r="AJ292" s="9">
        <f t="shared" si="607"/>
        <v>5.951608866289153E-3</v>
      </c>
      <c r="AK292" s="9">
        <f t="shared" si="607"/>
        <v>5.9516007317370135E-3</v>
      </c>
      <c r="AL292" s="9">
        <f t="shared" si="607"/>
        <v>5.9515921815216713E-3</v>
      </c>
      <c r="AM292" s="9">
        <f t="shared" si="607"/>
        <v>5.9515831952706216E-3</v>
      </c>
      <c r="AN292" s="9">
        <f t="shared" si="607"/>
        <v>5.9515737516581601E-3</v>
      </c>
      <c r="AO292" s="9">
        <f t="shared" si="607"/>
        <v>5.9515638283641889E-3</v>
      </c>
      <c r="AP292" s="9">
        <f t="shared" si="607"/>
        <v>5.9515534020291574E-3</v>
      </c>
      <c r="AQ292" s="9">
        <f t="shared" si="607"/>
        <v>5.9515424482087312E-3</v>
      </c>
      <c r="AR292" s="9">
        <f t="shared" si="607"/>
        <v>5.9515309413264413E-3</v>
      </c>
      <c r="AS292" s="9">
        <f t="shared" si="607"/>
        <v>5.9515188546230592E-3</v>
      </c>
      <c r="AT292" s="9">
        <f t="shared" si="607"/>
        <v>5.9515061601051215E-3</v>
      </c>
      <c r="AU292" s="9">
        <f t="shared" si="607"/>
        <v>5.9514928284933356E-3</v>
      </c>
      <c r="AV292" s="9">
        <f t="shared" si="607"/>
        <v>5.9514788291627459E-3</v>
      </c>
      <c r="AW292" s="9">
        <f t="shared" si="607"/>
        <v>5.9514641300863298E-3</v>
      </c>
      <c r="AX292" s="9">
        <f t="shared" si="607"/>
        <v>5.9514486977758473E-3</v>
      </c>
      <c r="AY292" s="9">
        <f t="shared" si="607"/>
        <v>5.9514324972154108E-3</v>
      </c>
      <c r="AZ292" s="9">
        <f t="shared" si="607"/>
        <v>5.9514154917986797E-3</v>
      </c>
      <c r="BA292" s="9">
        <f t="shared" si="607"/>
        <v>5.9513976432588227E-3</v>
      </c>
      <c r="BB292" s="9">
        <f t="shared" si="607"/>
        <v>5.9513789115968893E-3</v>
      </c>
      <c r="BC292" s="9">
        <f t="shared" si="607"/>
        <v>5.9513592550115664E-3</v>
      </c>
      <c r="BD292" s="9">
        <f t="shared" si="607"/>
        <v>5.9513386298168285E-3</v>
      </c>
      <c r="BE292" s="9">
        <f t="shared" si="607"/>
        <v>5.9513169903668162E-3</v>
      </c>
      <c r="BF292" s="9">
        <f t="shared" si="607"/>
        <v>5.9512942889692264E-3</v>
      </c>
      <c r="BG292" s="9">
        <f t="shared" si="607"/>
        <v>5.9512704758017884E-3</v>
      </c>
      <c r="BH292" s="9">
        <f t="shared" si="607"/>
        <v>5.9512454988202542E-3</v>
      </c>
      <c r="BI292" s="9">
        <f t="shared" si="607"/>
        <v>5.9512193036661753E-3</v>
      </c>
      <c r="BJ292" s="9">
        <f t="shared" si="607"/>
        <v>5.9511918335694615E-3</v>
      </c>
      <c r="BK292" s="9">
        <f t="shared" si="607"/>
        <v>5.9511630292482555E-3</v>
      </c>
      <c r="BL292" s="9">
        <f t="shared" si="607"/>
        <v>5.9511328288035757E-3</v>
      </c>
      <c r="BM292" s="9">
        <f t="shared" si="607"/>
        <v>5.9511011676101457E-3</v>
      </c>
      <c r="BN292" s="9">
        <f t="shared" si="607"/>
        <v>5.9510679782052529E-3</v>
      </c>
      <c r="BO292" s="9">
        <f t="shared" si="607"/>
        <v>5.9510331901699194E-3</v>
      </c>
      <c r="BP292" s="9">
        <f t="shared" si="606"/>
        <v>5.9509967300071381E-3</v>
      </c>
      <c r="BQ292" s="9">
        <f t="shared" si="606"/>
        <v>5.9509585210168279E-3</v>
      </c>
      <c r="BR292" s="9">
        <f t="shared" si="606"/>
        <v>5.9509184831621521E-3</v>
      </c>
      <c r="BS292" s="9">
        <f t="shared" si="606"/>
        <v>5.9508765329352132E-3</v>
      </c>
      <c r="BT292" s="9">
        <f t="shared" si="606"/>
        <v>5.9508325832156386E-3</v>
      </c>
      <c r="BU292" s="9">
        <f t="shared" si="606"/>
        <v>5.9507865431220087E-3</v>
      </c>
      <c r="BV292" s="9">
        <f t="shared" si="606"/>
        <v>5.9507383178619084E-3</v>
      </c>
      <c r="BW292" s="9">
        <f t="shared" si="606"/>
        <v>5.9506878085720085E-3</v>
      </c>
      <c r="BX292" s="9">
        <f t="shared" si="606"/>
        <v>5.9506349121548159E-3</v>
      </c>
      <c r="BY292" s="9">
        <f t="shared" si="606"/>
        <v>5.9505795211087925E-3</v>
      </c>
      <c r="BZ292" s="9">
        <f t="shared" si="606"/>
        <v>5.9505215233514432E-3</v>
      </c>
      <c r="CA292" s="9">
        <f t="shared" si="606"/>
        <v>5.9504608020383232E-3</v>
      </c>
      <c r="CB292" s="9">
        <f t="shared" si="606"/>
        <v>5.9503972353705933E-3</v>
      </c>
      <c r="CC292" s="9">
        <f t="shared" si="606"/>
        <v>5.9503306964002684E-3</v>
      </c>
      <c r="CD292" s="9">
        <f t="shared" si="606"/>
        <v>5.9502610528251627E-3</v>
      </c>
      <c r="CE292" s="9">
        <f t="shared" si="606"/>
        <v>5.9501881667795801E-3</v>
      </c>
      <c r="CF292" s="9">
        <f t="shared" si="606"/>
        <v>5.9501118946136281E-3</v>
      </c>
      <c r="CG292" s="9">
        <f t="shared" si="606"/>
        <v>5.9500320866670356E-3</v>
      </c>
      <c r="CH292" s="9">
        <f t="shared" si="606"/>
        <v>5.9499485870340785E-3</v>
      </c>
      <c r="CI292" s="9">
        <f t="shared" si="606"/>
        <v>5.949861233319545E-3</v>
      </c>
      <c r="CJ292" s="9">
        <f t="shared" si="606"/>
        <v>5.949769856387478E-3</v>
      </c>
      <c r="CK292" s="9">
        <f t="shared" si="606"/>
        <v>5.9496742800996131E-3</v>
      </c>
      <c r="CL292" s="9">
        <f t="shared" si="606"/>
        <v>5.9495743210431894E-3</v>
      </c>
      <c r="CM292" s="9">
        <f t="shared" si="606"/>
        <v>5.9494697882529844E-3</v>
      </c>
      <c r="CN292" s="9">
        <f t="shared" si="606"/>
        <v>5.9493604829208985E-3</v>
      </c>
      <c r="CO292" s="9">
        <f t="shared" si="606"/>
        <v>5.9492461980944775E-3</v>
      </c>
      <c r="CP292" s="9">
        <f t="shared" si="606"/>
        <v>5.9491267183656342E-3</v>
      </c>
      <c r="CQ292" s="9">
        <f t="shared" si="606"/>
        <v>5.9490018195521186E-3</v>
      </c>
      <c r="CR292" s="9">
        <f t="shared" si="606"/>
        <v>5.9488712683611012E-3</v>
      </c>
      <c r="CS292" s="9">
        <f t="shared" si="606"/>
        <v>5.9487348220457602E-3</v>
      </c>
      <c r="CT292" s="9">
        <f t="shared" si="606"/>
        <v>5.9485922280496581E-3</v>
      </c>
      <c r="CU292" s="9">
        <f t="shared" si="606"/>
        <v>5.9484432236369773E-3</v>
      </c>
      <c r="CV292" s="9">
        <f t="shared" si="606"/>
        <v>5.9482875355130792E-3</v>
      </c>
      <c r="CW292" s="9">
        <f t="shared" si="606"/>
        <v>5.9481248794267909E-3</v>
      </c>
      <c r="CX292" s="9">
        <f t="shared" si="606"/>
        <v>5.9479549597651728E-3</v>
      </c>
      <c r="CY292" s="9">
        <f t="shared" si="608"/>
        <v>5.9477774691324807E-3</v>
      </c>
      <c r="CZ292" s="9">
        <f t="shared" si="608"/>
        <v>5.9475920879109795E-3</v>
      </c>
      <c r="DA292" s="9">
        <f t="shared" si="608"/>
        <v>5.9473984838131506E-3</v>
      </c>
      <c r="DB292" s="9">
        <f t="shared" si="608"/>
        <v>5.9471963114149425E-3</v>
      </c>
      <c r="DC292" s="9">
        <f t="shared" si="608"/>
        <v>5.9469852116752859E-3</v>
      </c>
      <c r="DD292" s="9">
        <f t="shared" si="608"/>
        <v>5.946764811437375E-3</v>
      </c>
      <c r="DE292" s="9">
        <f t="shared" si="608"/>
        <v>5.9465347229153542E-3</v>
      </c>
      <c r="DF292" s="9">
        <f t="shared" si="608"/>
        <v>5.9462945431640419E-3</v>
      </c>
      <c r="DG292" s="9">
        <f t="shared" si="608"/>
        <v>5.9460438535310313E-3</v>
      </c>
      <c r="DH292" s="9">
        <f t="shared" si="608"/>
        <v>5.9457822190887005E-3</v>
      </c>
      <c r="DI292" s="9">
        <f t="shared" si="608"/>
        <v>5.9455091880516219E-3</v>
      </c>
      <c r="DJ292" s="9">
        <f t="shared" si="608"/>
        <v>5.9452242911717393E-3</v>
      </c>
      <c r="DK292" s="9">
        <f t="shared" si="608"/>
        <v>5.944927041114885E-3</v>
      </c>
      <c r="DL292" s="9">
        <f t="shared" si="608"/>
        <v>5.9446169318184694E-3</v>
      </c>
      <c r="DM292" s="9">
        <f t="shared" si="608"/>
        <v>5.9442934378265682E-3</v>
      </c>
      <c r="DN292" s="9">
        <f t="shared" si="608"/>
        <v>5.9439560136047911E-3</v>
      </c>
      <c r="DO292" s="9">
        <f t="shared" si="608"/>
        <v>5.9436040928345507E-3</v>
      </c>
      <c r="DP292" s="9">
        <f t="shared" si="608"/>
        <v>5.9432370876818501E-3</v>
      </c>
      <c r="DQ292" s="9">
        <f t="shared" si="608"/>
        <v>5.9428543880458368E-3</v>
      </c>
      <c r="DR292" s="9">
        <f t="shared" si="608"/>
        <v>5.9424553607820901E-3</v>
      </c>
      <c r="DS292" s="9">
        <f t="shared" si="608"/>
        <v>5.9420393489030641E-3</v>
      </c>
      <c r="DT292" s="9">
        <f t="shared" si="608"/>
        <v>5.9416056707518716E-3</v>
      </c>
      <c r="DU292" s="9">
        <f t="shared" si="608"/>
        <v>5.9411536191508003E-3</v>
      </c>
      <c r="DV292" s="9">
        <f t="shared" si="608"/>
        <v>5.9406824605267227E-3</v>
      </c>
      <c r="DW292" s="9">
        <f t="shared" si="608"/>
        <v>5.9401914340028832E-3</v>
      </c>
      <c r="DX292" s="9">
        <f t="shared" si="608"/>
        <v>5.9396797504695474E-3</v>
      </c>
      <c r="DY292" s="9">
        <f t="shared" si="608"/>
        <v>5.939146591623307E-3</v>
      </c>
      <c r="DZ292" s="9">
        <f t="shared" si="608"/>
        <v>5.9385911089761068E-3</v>
      </c>
      <c r="EA292" s="9">
        <f t="shared" si="608"/>
        <v>5.9380124228375405E-3</v>
      </c>
      <c r="EB292" s="9">
        <f t="shared" si="608"/>
        <v>5.9374096212635808E-3</v>
      </c>
      <c r="EC292" s="9">
        <f t="shared" si="608"/>
        <v>5.9367817589747636E-3</v>
      </c>
      <c r="ED292" s="9">
        <f t="shared" si="608"/>
        <v>5.9361278562429015E-3</v>
      </c>
      <c r="EE292" s="9">
        <f t="shared" si="608"/>
        <v>5.935446897743224E-3</v>
      </c>
      <c r="EF292" s="9">
        <f t="shared" si="608"/>
        <v>5.9347378313747909E-3</v>
      </c>
      <c r="EG292" s="9">
        <f t="shared" si="608"/>
        <v>5.9339995670438595E-3</v>
      </c>
      <c r="EH292" s="9">
        <f t="shared" si="608"/>
        <v>5.9332309754133814E-3</v>
      </c>
      <c r="EI292" s="9">
        <f t="shared" si="608"/>
        <v>5.9324308866136955E-3</v>
      </c>
      <c r="EJ292" s="9">
        <f t="shared" si="608"/>
        <v>5.9315980889195754E-3</v>
      </c>
      <c r="EK292" s="9">
        <f t="shared" si="608"/>
        <v>5.9307313273865543E-3</v>
      </c>
      <c r="EL292" s="9">
        <f t="shared" si="608"/>
        <v>5.929829302446607E-3</v>
      </c>
      <c r="EM292" s="9">
        <f t="shared" si="608"/>
        <v>5.9288906684686182E-3</v>
      </c>
      <c r="EN292" s="9">
        <f t="shared" si="608"/>
        <v>5.9279140322719666E-3</v>
      </c>
      <c r="EO292" s="9">
        <f t="shared" si="608"/>
        <v>5.9268979516036114E-3</v>
      </c>
      <c r="EP292" s="9">
        <f t="shared" si="608"/>
        <v>5.9258409335662182E-3</v>
      </c>
      <c r="EQ292" s="9">
        <f t="shared" si="608"/>
        <v>5.9247414330100764E-3</v>
      </c>
      <c r="ER292" s="9">
        <f t="shared" si="608"/>
        <v>5.9235978508714576E-3</v>
      </c>
      <c r="ES292" s="9">
        <f t="shared" si="608"/>
        <v>5.9224085324713731E-3</v>
      </c>
      <c r="ET292" s="9">
        <f t="shared" si="608"/>
        <v>5.9211717657648181E-3</v>
      </c>
      <c r="EU292" s="9">
        <f t="shared" si="608"/>
        <v>5.9198857795412863E-3</v>
      </c>
      <c r="EV292" s="9">
        <f t="shared" si="608"/>
        <v>5.9185487415786006E-3</v>
      </c>
      <c r="EW292" s="9">
        <f t="shared" si="608"/>
        <v>5.9171587567431192E-3</v>
      </c>
      <c r="EX292" s="9">
        <f t="shared" si="608"/>
        <v>5.915713865041642E-3</v>
      </c>
      <c r="EY292" s="9">
        <f t="shared" si="608"/>
        <v>5.9142120396193706E-3</v>
      </c>
      <c r="EZ292" s="9">
        <f t="shared" si="608"/>
        <v>5.9126511847040408E-3</v>
      </c>
      <c r="FA292" s="9">
        <f t="shared" si="608"/>
        <v>5.9110291334971438E-3</v>
      </c>
      <c r="FB292" s="9">
        <f t="shared" si="608"/>
        <v>5.9093436460067872E-3</v>
      </c>
      <c r="FC292" s="9">
        <f t="shared" si="608"/>
        <v>5.9075924068240577E-3</v>
      </c>
      <c r="FD292" s="9">
        <f t="shared" si="608"/>
        <v>5.9057730228450943E-3</v>
      </c>
      <c r="FE292" s="9">
        <f t="shared" si="608"/>
        <v>5.9038830209269359E-3</v>
      </c>
      <c r="FF292" s="9">
        <f t="shared" si="608"/>
        <v>5.9019198454878753E-3</v>
      </c>
      <c r="FG292" s="9">
        <f t="shared" si="608"/>
        <v>5.8998808560448588E-3</v>
      </c>
      <c r="FH292" s="9">
        <f t="shared" si="608"/>
        <v>5.8977633246865575E-3</v>
      </c>
      <c r="FI292" s="9">
        <f t="shared" si="608"/>
        <v>5.8955644334827686E-3</v>
      </c>
      <c r="FJ292" s="9">
        <f t="shared" si="608"/>
        <v>5.8932812718293388E-3</v>
      </c>
      <c r="FK292" s="9">
        <f t="shared" ref="FK292:HV295" si="610">NORMDIST($B292,0,1,0)-$B292*(1-NORMDIST($B292,0,1,1))-(NORMDIST($B292+FK$4,0,1,0)-($B292+FK$4)*(1-NORMDIST($B292+FK$4,0,1,1)))</f>
        <v>5.8909108337251333E-3</v>
      </c>
      <c r="FL292" s="9">
        <f t="shared" si="610"/>
        <v>5.8884500149797188E-3</v>
      </c>
      <c r="FM292" s="9">
        <f t="shared" si="610"/>
        <v>5.885895610354382E-3</v>
      </c>
      <c r="FN292" s="9">
        <f t="shared" si="610"/>
        <v>5.8832443106303176E-3</v>
      </c>
      <c r="FO292" s="9">
        <f t="shared" si="610"/>
        <v>5.8804926996053218E-3</v>
      </c>
      <c r="FP292" s="9">
        <f t="shared" si="610"/>
        <v>5.877637251017382E-3</v>
      </c>
      <c r="FQ292" s="9">
        <f t="shared" si="610"/>
        <v>5.874674325392946E-3</v>
      </c>
      <c r="FR292" s="9">
        <f t="shared" si="610"/>
        <v>5.8716001668201075E-3</v>
      </c>
      <c r="FS292" s="9">
        <f t="shared" si="610"/>
        <v>5.868410899643268E-3</v>
      </c>
      <c r="FT292" s="9">
        <f t="shared" si="610"/>
        <v>5.8651025250791109E-3</v>
      </c>
      <c r="FU292" s="9">
        <f t="shared" si="610"/>
        <v>5.8616709177546338E-3</v>
      </c>
      <c r="FV292" s="9">
        <f t="shared" si="610"/>
        <v>5.8581118221598515E-3</v>
      </c>
      <c r="FW292" s="9">
        <f t="shared" si="610"/>
        <v>5.8544208490200877E-3</v>
      </c>
      <c r="FX292" s="9">
        <f t="shared" si="610"/>
        <v>5.8505934715850335E-3</v>
      </c>
      <c r="FY292" s="9">
        <f t="shared" si="610"/>
        <v>5.8466250218286529E-3</v>
      </c>
      <c r="FZ292" s="9">
        <f t="shared" si="610"/>
        <v>5.8425106865646927E-3</v>
      </c>
      <c r="GA292" s="9">
        <f t="shared" si="610"/>
        <v>5.8382455034741813E-3</v>
      </c>
      <c r="GB292" s="9">
        <f t="shared" si="610"/>
        <v>5.8338243570397342E-3</v>
      </c>
      <c r="GC292" s="9">
        <f t="shared" si="610"/>
        <v>5.8292419743921353E-3</v>
      </c>
      <c r="GD292" s="9">
        <f t="shared" si="610"/>
        <v>5.824492921063764E-3</v>
      </c>
      <c r="GE292" s="9">
        <f t="shared" si="610"/>
        <v>5.8195715966441273E-3</v>
      </c>
      <c r="GF292" s="9">
        <f t="shared" si="610"/>
        <v>5.8144722303455883E-3</v>
      </c>
      <c r="GG292" s="9">
        <f t="shared" si="610"/>
        <v>5.8091888764677593E-3</v>
      </c>
      <c r="GH292" s="9">
        <f t="shared" si="610"/>
        <v>5.8037154097666391E-3</v>
      </c>
      <c r="GI292" s="9">
        <f t="shared" si="610"/>
        <v>5.7980455207212759E-3</v>
      </c>
      <c r="GJ292" s="9">
        <f t="shared" si="610"/>
        <v>5.792172710700298E-3</v>
      </c>
      <c r="GK292" s="9">
        <f t="shared" si="610"/>
        <v>5.7860902870293541E-3</v>
      </c>
      <c r="GL292" s="9">
        <f t="shared" si="610"/>
        <v>5.7797913579476397E-3</v>
      </c>
      <c r="GM292" s="9">
        <f t="shared" si="610"/>
        <v>5.7732688274667859E-3</v>
      </c>
      <c r="GN292" s="9">
        <f t="shared" si="610"/>
        <v>5.7665153901167096E-3</v>
      </c>
      <c r="GO292" s="9">
        <f t="shared" si="610"/>
        <v>5.7595235255887877E-3</v>
      </c>
      <c r="GP292" s="9">
        <f t="shared" si="610"/>
        <v>5.7522854932657227E-3</v>
      </c>
      <c r="GQ292" s="9">
        <f t="shared" si="610"/>
        <v>5.7447933266430683E-3</v>
      </c>
      <c r="GR292" s="9">
        <f t="shared" si="610"/>
        <v>5.7370388276368938E-3</v>
      </c>
      <c r="GS292" s="9">
        <f t="shared" si="610"/>
        <v>5.7290135607812607E-3</v>
      </c>
      <c r="GT292" s="9">
        <f t="shared" si="610"/>
        <v>5.7207088473075641E-3</v>
      </c>
      <c r="GU292" s="9">
        <f t="shared" si="610"/>
        <v>5.7121157591095897E-3</v>
      </c>
      <c r="GV292" s="9">
        <f t="shared" si="610"/>
        <v>5.7032251125917971E-3</v>
      </c>
      <c r="GW292" s="9">
        <f t="shared" si="610"/>
        <v>5.6940274623995257E-3</v>
      </c>
      <c r="GX292" s="9">
        <f t="shared" si="610"/>
        <v>5.6845130950278992E-3</v>
      </c>
      <c r="GY292" s="9">
        <f t="shared" si="610"/>
        <v>5.6746720223106936E-3</v>
      </c>
      <c r="GZ292" s="9">
        <f t="shared" si="610"/>
        <v>5.6644939747886244E-3</v>
      </c>
      <c r="HA292" s="9">
        <f t="shared" si="610"/>
        <v>5.6539683949527707E-3</v>
      </c>
      <c r="HB292" s="9">
        <f t="shared" si="610"/>
        <v>5.6430844303642031E-3</v>
      </c>
      <c r="HC292" s="9">
        <f t="shared" si="610"/>
        <v>5.6318309266482087E-3</v>
      </c>
      <c r="HD292" s="9">
        <f t="shared" si="610"/>
        <v>5.6201964203634967E-3</v>
      </c>
      <c r="HE292" s="9">
        <f t="shared" si="610"/>
        <v>5.6081691317410969E-3</v>
      </c>
      <c r="HF292" s="9">
        <f t="shared" si="610"/>
        <v>5.5957369572973703E-3</v>
      </c>
      <c r="HG292" s="9">
        <f t="shared" si="610"/>
        <v>5.5828874623165105E-3</v>
      </c>
      <c r="HH292" s="9">
        <f t="shared" si="610"/>
        <v>5.5696078732033289E-3</v>
      </c>
      <c r="HI292" s="9">
        <f t="shared" si="610"/>
        <v>5.5558850697025684E-3</v>
      </c>
      <c r="HJ292" s="9">
        <f t="shared" si="610"/>
        <v>5.5417055769902065E-3</v>
      </c>
      <c r="HK292" s="9">
        <f t="shared" si="610"/>
        <v>5.5270555576273986E-3</v>
      </c>
      <c r="HL292" s="9">
        <f t="shared" si="610"/>
        <v>5.511920803383385E-3</v>
      </c>
      <c r="HM292" s="9">
        <f t="shared" si="610"/>
        <v>5.4962867269234914E-3</v>
      </c>
      <c r="HN292" s="9">
        <f t="shared" si="610"/>
        <v>5.4801383533613955E-3</v>
      </c>
      <c r="HO292" s="9">
        <f t="shared" si="610"/>
        <v>5.4634603116768864E-3</v>
      </c>
      <c r="HP292" s="9">
        <f t="shared" si="610"/>
        <v>5.4462368259942107E-3</v>
      </c>
      <c r="HQ292" s="9">
        <f t="shared" si="610"/>
        <v>5.4284517067281273E-3</v>
      </c>
      <c r="HR292" s="9">
        <f t="shared" si="610"/>
        <v>5.4100883415889693E-3</v>
      </c>
      <c r="HS292" s="9">
        <f t="shared" si="610"/>
        <v>5.3911296864501204E-3</v>
      </c>
      <c r="HT292" s="9">
        <f t="shared" si="610"/>
        <v>5.3715582560808772E-3</v>
      </c>
      <c r="HU292" s="9">
        <f t="shared" si="610"/>
        <v>5.3513561147348647E-3</v>
      </c>
      <c r="HV292" s="9">
        <f t="shared" si="610"/>
        <v>5.3305048666055259E-3</v>
      </c>
      <c r="HW292" s="9">
        <f t="shared" si="609"/>
        <v>5.3089856461397585E-3</v>
      </c>
      <c r="HX292" s="9">
        <f t="shared" si="609"/>
        <v>5.2867791082116212E-3</v>
      </c>
      <c r="HY292" s="9">
        <f t="shared" si="609"/>
        <v>5.2638654181600469E-3</v>
      </c>
      <c r="HZ292" s="9">
        <f t="shared" si="609"/>
        <v>5.2402242416841232E-3</v>
      </c>
      <c r="IA292" s="9">
        <f t="shared" si="609"/>
        <v>5.2158347346020024E-3</v>
      </c>
      <c r="IB292" s="9">
        <f t="shared" si="609"/>
        <v>5.1906755324693564E-3</v>
      </c>
      <c r="IC292" s="9">
        <f t="shared" si="609"/>
        <v>5.1647247400597139E-3</v>
      </c>
      <c r="ID292" s="9">
        <f t="shared" si="609"/>
        <v>5.1379599207076031E-3</v>
      </c>
      <c r="IE292" s="9">
        <f t="shared" si="609"/>
        <v>5.1103580855105081E-3</v>
      </c>
      <c r="IF292" s="9">
        <f t="shared" si="609"/>
        <v>5.0818956823978842E-3</v>
      </c>
      <c r="IG292" s="9">
        <f t="shared" si="609"/>
        <v>5.0525485850599402E-3</v>
      </c>
      <c r="IH292" s="9">
        <f t="shared" si="609"/>
        <v>5.022292081741259E-3</v>
      </c>
      <c r="II292" s="9">
        <f t="shared" si="609"/>
        <v>4.9911008638981978E-3</v>
      </c>
      <c r="IJ292" s="9">
        <f t="shared" si="609"/>
        <v>4.9589490147242728E-3</v>
      </c>
      <c r="IK292" s="9">
        <f t="shared" si="609"/>
        <v>4.925809997537391E-3</v>
      </c>
      <c r="IL292" s="9">
        <f t="shared" si="609"/>
        <v>4.891656644038362E-3</v>
      </c>
      <c r="IM292" s="9">
        <f t="shared" si="609"/>
        <v>4.8564611424342131E-3</v>
      </c>
      <c r="IN292" s="9">
        <f t="shared" si="609"/>
        <v>4.8201950254345219E-3</v>
      </c>
      <c r="IO292" s="9">
        <f t="shared" si="609"/>
        <v>4.7828291581151899E-3</v>
      </c>
      <c r="IP292" s="9">
        <f t="shared" si="609"/>
        <v>4.7443337256568904E-3</v>
      </c>
      <c r="IQ292" s="9">
        <f t="shared" si="609"/>
        <v>4.704678220955473E-3</v>
      </c>
      <c r="IR292" s="9">
        <f t="shared" si="609"/>
        <v>4.6638314321084326E-3</v>
      </c>
      <c r="IS292" s="9">
        <f t="shared" si="609"/>
        <v>4.6217614297778715E-3</v>
      </c>
      <c r="IT292" s="9">
        <f t="shared" si="609"/>
        <v>4.5784355544336158E-3</v>
      </c>
      <c r="IU292" s="9">
        <f t="shared" si="609"/>
        <v>4.53382040347447E-3</v>
      </c>
      <c r="IV292" s="9">
        <f t="shared" si="609"/>
        <v>4.4878818182342798E-3</v>
      </c>
      <c r="IW292" s="9">
        <f t="shared" si="609"/>
        <v>4.4405848708721028E-3</v>
      </c>
      <c r="IX292" s="9">
        <f t="shared" si="609"/>
        <v>4.3918938511497713E-3</v>
      </c>
      <c r="IY292" s="9">
        <f t="shared" si="609"/>
        <v>4.3417722530982791E-3</v>
      </c>
      <c r="IZ292" s="9">
        <f t="shared" si="609"/>
        <v>4.2901827615766039E-3</v>
      </c>
      <c r="JA292" s="9">
        <f t="shared" si="609"/>
        <v>4.237087238726036E-3</v>
      </c>
      <c r="JB292" s="9">
        <f t="shared" si="609"/>
        <v>4.1824467103202569E-3</v>
      </c>
      <c r="JC292" s="9">
        <f t="shared" si="609"/>
        <v>4.1262213520159505E-3</v>
      </c>
      <c r="JD292" s="9">
        <f t="shared" si="609"/>
        <v>4.0683704755083375E-3</v>
      </c>
      <c r="JE292" s="9">
        <f t="shared" si="609"/>
        <v>4.0088525145901138E-3</v>
      </c>
      <c r="JF292" s="9">
        <f t="shared" si="609"/>
        <v>3.9476250111231213E-3</v>
      </c>
      <c r="JG292" s="9">
        <f t="shared" si="609"/>
        <v>3.8846446009200911E-3</v>
      </c>
      <c r="JH292" s="9">
        <f t="shared" si="609"/>
        <v>3.8198669995452537E-3</v>
      </c>
      <c r="JI292" s="9">
        <f t="shared" si="609"/>
        <v>3.7532469880324597E-3</v>
      </c>
      <c r="JJ292" s="9">
        <f t="shared" si="609"/>
        <v>3.6847383985303232E-3</v>
      </c>
      <c r="JK292" s="9">
        <f t="shared" si="609"/>
        <v>3.6142940998709974E-3</v>
      </c>
      <c r="JL292" s="9">
        <f t="shared" si="609"/>
        <v>3.5418659830756503E-3</v>
      </c>
      <c r="JM292" s="9">
        <f t="shared" si="609"/>
        <v>3.4674049467905629E-3</v>
      </c>
      <c r="JN292" s="9">
        <f t="shared" si="609"/>
        <v>3.3908608826683818E-3</v>
      </c>
      <c r="JO292" s="9">
        <f t="shared" si="609"/>
        <v>3.3121826606903465E-3</v>
      </c>
      <c r="JP292" s="9">
        <f t="shared" si="609"/>
        <v>3.2313181144392016E-3</v>
      </c>
      <c r="JQ292" s="9">
        <f t="shared" si="609"/>
        <v>3.1482140263270168E-3</v>
      </c>
      <c r="JR292" s="9">
        <f t="shared" si="609"/>
        <v>3.0628161127795907E-3</v>
      </c>
      <c r="JS292" s="9">
        <f t="shared" si="609"/>
        <v>2.9750690093866099E-3</v>
      </c>
      <c r="JT292" s="9">
        <f t="shared" si="609"/>
        <v>2.884916256020529E-3</v>
      </c>
      <c r="JU292" s="9">
        <f t="shared" si="609"/>
        <v>2.7923002819279057E-3</v>
      </c>
      <c r="JV292" s="9">
        <f t="shared" si="609"/>
        <v>2.697162390802324E-3</v>
      </c>
      <c r="JW292" s="9">
        <f t="shared" si="609"/>
        <v>2.5994427458426797E-3</v>
      </c>
      <c r="JX292" s="9">
        <f t="shared" si="609"/>
        <v>2.4990803547994961E-3</v>
      </c>
      <c r="JY292" s="9">
        <f t="shared" si="609"/>
        <v>2.3960130550220761E-3</v>
      </c>
      <c r="JZ292" s="9">
        <f t="shared" si="609"/>
        <v>2.290177498504839E-3</v>
      </c>
      <c r="KA292" s="9">
        <f t="shared" si="609"/>
        <v>2.1815091369444123E-3</v>
      </c>
      <c r="KB292" s="9">
        <f t="shared" si="609"/>
        <v>2.0699422068107647E-3</v>
      </c>
      <c r="KC292" s="9">
        <f t="shared" si="609"/>
        <v>1.9554097144410809E-3</v>
      </c>
      <c r="KD292" s="9">
        <f t="shared" si="609"/>
        <v>1.8378434211599771E-3</v>
      </c>
      <c r="KE292" s="9">
        <f t="shared" si="609"/>
        <v>1.7171738284349446E-3</v>
      </c>
      <c r="KF292" s="9">
        <f t="shared" si="609"/>
        <v>1.5933301630746827E-3</v>
      </c>
      <c r="KG292" s="9">
        <f t="shared" si="609"/>
        <v>1.4662403624732291E-3</v>
      </c>
      <c r="KH292" s="9">
        <f t="shared" si="595"/>
        <v>1.3358310599117101E-3</v>
      </c>
      <c r="KI292" s="9">
        <f t="shared" si="595"/>
        <v>1.2020275699213545E-3</v>
      </c>
      <c r="KJ292" s="9">
        <f t="shared" si="595"/>
        <v>1.0647538737173778E-3</v>
      </c>
      <c r="KK292" s="9">
        <f t="shared" si="595"/>
        <v>9.2393260471056865E-4</v>
      </c>
      <c r="KL292" s="9">
        <f t="shared" si="595"/>
        <v>7.7948503410210646E-4</v>
      </c>
      <c r="KM292" s="9">
        <f t="shared" si="595"/>
        <v>6.3133105657343924E-4</v>
      </c>
      <c r="KN292" s="9">
        <f t="shared" si="595"/>
        <v>4.7938917607531079E-4</v>
      </c>
      <c r="KO292" s="9">
        <f t="shared" si="595"/>
        <v>3.2357649172656128E-4</v>
      </c>
      <c r="KP292" s="9">
        <f t="shared" si="595"/>
        <v>1.6380868382720459E-4</v>
      </c>
    </row>
    <row r="293" spans="2:302" x14ac:dyDescent="0.25">
      <c r="B293" s="5">
        <f t="shared" si="567"/>
        <v>2.1200000000000614</v>
      </c>
      <c r="C293" s="9">
        <f t="shared" si="565"/>
        <v>6.1196710446896107E-3</v>
      </c>
      <c r="D293" s="9">
        <f t="shared" si="607"/>
        <v>6.119669475807922E-3</v>
      </c>
      <c r="E293" s="9">
        <f t="shared" si="607"/>
        <v>6.1196678216489438E-3</v>
      </c>
      <c r="F293" s="9">
        <f t="shared" si="607"/>
        <v>6.1196660777472238E-3</v>
      </c>
      <c r="G293" s="9">
        <f t="shared" si="607"/>
        <v>6.1196642394117746E-3</v>
      </c>
      <c r="H293" s="9">
        <f t="shared" si="607"/>
        <v>6.1196623017163443E-3</v>
      </c>
      <c r="I293" s="9">
        <f t="shared" si="607"/>
        <v>6.119660259488343E-3</v>
      </c>
      <c r="J293" s="9">
        <f t="shared" si="607"/>
        <v>6.1196581072971304E-3</v>
      </c>
      <c r="K293" s="9">
        <f t="shared" si="607"/>
        <v>6.1196558394412143E-3</v>
      </c>
      <c r="L293" s="9">
        <f t="shared" si="607"/>
        <v>6.1196534499350268E-3</v>
      </c>
      <c r="M293" s="9">
        <f t="shared" si="607"/>
        <v>6.1196509324975799E-3</v>
      </c>
      <c r="N293" s="9">
        <f t="shared" si="607"/>
        <v>6.1196482805363564E-3</v>
      </c>
      <c r="O293" s="9">
        <f t="shared" si="607"/>
        <v>6.1196454871326475E-3</v>
      </c>
      <c r="P293" s="9">
        <f t="shared" si="607"/>
        <v>6.1196425450266677E-3</v>
      </c>
      <c r="Q293" s="9">
        <f t="shared" si="607"/>
        <v>6.1196394466035593E-3</v>
      </c>
      <c r="R293" s="9">
        <f t="shared" si="607"/>
        <v>6.1196361838719666E-3</v>
      </c>
      <c r="S293" s="9">
        <f t="shared" si="607"/>
        <v>6.1196327484523295E-3</v>
      </c>
      <c r="T293" s="9">
        <f t="shared" si="607"/>
        <v>6.119629131553804E-3</v>
      </c>
      <c r="U293" s="9">
        <f t="shared" si="607"/>
        <v>6.1196253239579794E-3</v>
      </c>
      <c r="V293" s="9">
        <f t="shared" si="607"/>
        <v>6.1196213159977197E-3</v>
      </c>
      <c r="W293" s="9">
        <f t="shared" si="607"/>
        <v>6.1196170975376038E-3</v>
      </c>
      <c r="X293" s="9">
        <f t="shared" si="607"/>
        <v>6.1196126579503513E-3</v>
      </c>
      <c r="Y293" s="9">
        <f t="shared" si="607"/>
        <v>6.1196079860972785E-3</v>
      </c>
      <c r="Z293" s="9">
        <f t="shared" si="607"/>
        <v>6.1196030703011273E-3</v>
      </c>
      <c r="AA293" s="9">
        <f t="shared" si="607"/>
        <v>6.1195978983241573E-3</v>
      </c>
      <c r="AB293" s="9">
        <f t="shared" si="607"/>
        <v>6.1195924573414452E-3</v>
      </c>
      <c r="AC293" s="9">
        <f t="shared" si="607"/>
        <v>6.119586733914586E-3</v>
      </c>
      <c r="AD293" s="9">
        <f t="shared" si="607"/>
        <v>6.1195807139628024E-3</v>
      </c>
      <c r="AE293" s="9">
        <f t="shared" si="607"/>
        <v>6.1195743827354553E-3</v>
      </c>
      <c r="AF293" s="9">
        <f t="shared" si="607"/>
        <v>6.1195677247791727E-3</v>
      </c>
      <c r="AG293" s="9">
        <f t="shared" si="607"/>
        <v>6.1195607239099671E-3</v>
      </c>
      <c r="AH293" s="9">
        <f t="shared" si="607"/>
        <v>6.1195533631759943E-3</v>
      </c>
      <c r="AI293" s="9">
        <f t="shared" si="607"/>
        <v>6.1195456248260881E-3</v>
      </c>
      <c r="AJ293" s="9">
        <f t="shared" si="607"/>
        <v>6.1195374902739486E-3</v>
      </c>
      <c r="AK293" s="9">
        <f t="shared" si="607"/>
        <v>6.1195289400586064E-3</v>
      </c>
      <c r="AL293" s="9">
        <f t="shared" si="607"/>
        <v>6.1195199538075567E-3</v>
      </c>
      <c r="AM293" s="9">
        <f t="shared" si="607"/>
        <v>6.1195105101950953E-3</v>
      </c>
      <c r="AN293" s="9">
        <f t="shared" si="607"/>
        <v>6.119500586901124E-3</v>
      </c>
      <c r="AO293" s="9">
        <f t="shared" si="607"/>
        <v>6.1194901605660925E-3</v>
      </c>
      <c r="AP293" s="9">
        <f t="shared" si="607"/>
        <v>6.1194792067456663E-3</v>
      </c>
      <c r="AQ293" s="9">
        <f t="shared" si="607"/>
        <v>6.1194676998633764E-3</v>
      </c>
      <c r="AR293" s="9">
        <f t="shared" si="607"/>
        <v>6.1194556131599943E-3</v>
      </c>
      <c r="AS293" s="9">
        <f t="shared" si="607"/>
        <v>6.1194429186420566E-3</v>
      </c>
      <c r="AT293" s="9">
        <f t="shared" si="607"/>
        <v>6.1194295870302708E-3</v>
      </c>
      <c r="AU293" s="9">
        <f t="shared" si="607"/>
        <v>6.119415587699681E-3</v>
      </c>
      <c r="AV293" s="9">
        <f t="shared" si="607"/>
        <v>6.1194008886232649E-3</v>
      </c>
      <c r="AW293" s="9">
        <f t="shared" si="607"/>
        <v>6.1193854563127825E-3</v>
      </c>
      <c r="AX293" s="9">
        <f t="shared" si="607"/>
        <v>6.1193692557523459E-3</v>
      </c>
      <c r="AY293" s="9">
        <f t="shared" si="607"/>
        <v>6.1193522503356149E-3</v>
      </c>
      <c r="AZ293" s="9">
        <f t="shared" si="607"/>
        <v>6.1193344017957578E-3</v>
      </c>
      <c r="BA293" s="9">
        <f t="shared" si="607"/>
        <v>6.1193156701338245E-3</v>
      </c>
      <c r="BB293" s="9">
        <f t="shared" si="607"/>
        <v>6.1192960135485015E-3</v>
      </c>
      <c r="BC293" s="9">
        <f t="shared" si="607"/>
        <v>6.1192753883537636E-3</v>
      </c>
      <c r="BD293" s="9">
        <f t="shared" si="607"/>
        <v>6.1192537489037514E-3</v>
      </c>
      <c r="BE293" s="9">
        <f t="shared" si="607"/>
        <v>6.1192310475061615E-3</v>
      </c>
      <c r="BF293" s="9">
        <f t="shared" si="607"/>
        <v>6.1192072343387235E-3</v>
      </c>
      <c r="BG293" s="9">
        <f t="shared" si="607"/>
        <v>6.1191822573571893E-3</v>
      </c>
      <c r="BH293" s="9">
        <f t="shared" si="607"/>
        <v>6.1191560622031104E-3</v>
      </c>
      <c r="BI293" s="9">
        <f t="shared" si="607"/>
        <v>6.1191285921063966E-3</v>
      </c>
      <c r="BJ293" s="9">
        <f t="shared" si="607"/>
        <v>6.1190997877851906E-3</v>
      </c>
      <c r="BK293" s="9">
        <f t="shared" si="607"/>
        <v>6.1190695873405108E-3</v>
      </c>
      <c r="BL293" s="9">
        <f t="shared" si="607"/>
        <v>6.1190379261470808E-3</v>
      </c>
      <c r="BM293" s="9">
        <f t="shared" si="607"/>
        <v>6.119004736742188E-3</v>
      </c>
      <c r="BN293" s="9">
        <f t="shared" si="607"/>
        <v>6.1189699487068545E-3</v>
      </c>
      <c r="BO293" s="9">
        <f t="shared" si="607"/>
        <v>6.1189334885440733E-3</v>
      </c>
      <c r="BP293" s="9">
        <f t="shared" si="606"/>
        <v>6.118895279553763E-3</v>
      </c>
      <c r="BQ293" s="9">
        <f t="shared" si="606"/>
        <v>6.1188552416990873E-3</v>
      </c>
      <c r="BR293" s="9">
        <f t="shared" si="606"/>
        <v>6.1188132914721484E-3</v>
      </c>
      <c r="BS293" s="9">
        <f t="shared" si="606"/>
        <v>6.1187693417525738E-3</v>
      </c>
      <c r="BT293" s="9">
        <f t="shared" si="606"/>
        <v>6.1187233016589439E-3</v>
      </c>
      <c r="BU293" s="9">
        <f t="shared" si="606"/>
        <v>6.1186750763988435E-3</v>
      </c>
      <c r="BV293" s="9">
        <f t="shared" si="606"/>
        <v>6.1186245671089436E-3</v>
      </c>
      <c r="BW293" s="9">
        <f t="shared" si="606"/>
        <v>6.118571670691751E-3</v>
      </c>
      <c r="BX293" s="9">
        <f t="shared" si="606"/>
        <v>6.1185162796457276E-3</v>
      </c>
      <c r="BY293" s="9">
        <f t="shared" si="606"/>
        <v>6.1184582818883783E-3</v>
      </c>
      <c r="BZ293" s="9">
        <f t="shared" si="606"/>
        <v>6.1183975605752583E-3</v>
      </c>
      <c r="CA293" s="9">
        <f t="shared" si="606"/>
        <v>6.1183339939075284E-3</v>
      </c>
      <c r="CB293" s="9">
        <f t="shared" si="606"/>
        <v>6.1182674549372035E-3</v>
      </c>
      <c r="CC293" s="9">
        <f t="shared" si="606"/>
        <v>6.1181978113620979E-3</v>
      </c>
      <c r="CD293" s="9">
        <f t="shared" si="606"/>
        <v>6.1181249253165152E-3</v>
      </c>
      <c r="CE293" s="9">
        <f t="shared" si="606"/>
        <v>6.1180486531505632E-3</v>
      </c>
      <c r="CF293" s="9">
        <f t="shared" si="606"/>
        <v>6.1179688452039707E-3</v>
      </c>
      <c r="CG293" s="9">
        <f t="shared" si="606"/>
        <v>6.1178853455710136E-3</v>
      </c>
      <c r="CH293" s="9">
        <f t="shared" si="606"/>
        <v>6.1177979918564801E-3</v>
      </c>
      <c r="CI293" s="9">
        <f t="shared" si="606"/>
        <v>6.1177066149244131E-3</v>
      </c>
      <c r="CJ293" s="9">
        <f t="shared" si="606"/>
        <v>6.1176110386365482E-3</v>
      </c>
      <c r="CK293" s="9">
        <f t="shared" si="606"/>
        <v>6.1175110795801246E-3</v>
      </c>
      <c r="CL293" s="9">
        <f t="shared" si="606"/>
        <v>6.1174065467899195E-3</v>
      </c>
      <c r="CM293" s="9">
        <f t="shared" si="606"/>
        <v>6.1172972414578336E-3</v>
      </c>
      <c r="CN293" s="9">
        <f t="shared" si="606"/>
        <v>6.1171829566314126E-3</v>
      </c>
      <c r="CO293" s="9">
        <f t="shared" si="606"/>
        <v>6.1170634769025694E-3</v>
      </c>
      <c r="CP293" s="9">
        <f t="shared" si="606"/>
        <v>6.1169385780890538E-3</v>
      </c>
      <c r="CQ293" s="9">
        <f t="shared" si="606"/>
        <v>6.1168080268980364E-3</v>
      </c>
      <c r="CR293" s="9">
        <f t="shared" si="606"/>
        <v>6.1166715805826954E-3</v>
      </c>
      <c r="CS293" s="9">
        <f t="shared" si="606"/>
        <v>6.1165289865865932E-3</v>
      </c>
      <c r="CT293" s="9">
        <f t="shared" si="606"/>
        <v>6.1163799821739124E-3</v>
      </c>
      <c r="CU293" s="9">
        <f t="shared" si="606"/>
        <v>6.1162242940500143E-3</v>
      </c>
      <c r="CV293" s="9">
        <f t="shared" si="606"/>
        <v>6.116061637963726E-3</v>
      </c>
      <c r="CW293" s="9">
        <f t="shared" si="606"/>
        <v>6.1158917183021079E-3</v>
      </c>
      <c r="CX293" s="9">
        <f t="shared" si="606"/>
        <v>6.1157142276694158E-3</v>
      </c>
      <c r="CY293" s="9">
        <f t="shared" si="608"/>
        <v>6.1155288464479146E-3</v>
      </c>
      <c r="CZ293" s="9">
        <f t="shared" si="608"/>
        <v>6.1153352423500857E-3</v>
      </c>
      <c r="DA293" s="9">
        <f t="shared" si="608"/>
        <v>6.1151330699518777E-3</v>
      </c>
      <c r="DB293" s="9">
        <f t="shared" si="608"/>
        <v>6.1149219702122211E-3</v>
      </c>
      <c r="DC293" s="9">
        <f t="shared" si="608"/>
        <v>6.1147015699743101E-3</v>
      </c>
      <c r="DD293" s="9">
        <f t="shared" si="608"/>
        <v>6.1144714814522902E-3</v>
      </c>
      <c r="DE293" s="9">
        <f t="shared" si="608"/>
        <v>6.1142313017009771E-3</v>
      </c>
      <c r="DF293" s="9">
        <f t="shared" si="608"/>
        <v>6.1139806120679664E-3</v>
      </c>
      <c r="DG293" s="9">
        <f t="shared" si="608"/>
        <v>6.1137189776256356E-3</v>
      </c>
      <c r="DH293" s="9">
        <f t="shared" si="608"/>
        <v>6.113445946588557E-3</v>
      </c>
      <c r="DI293" s="9">
        <f t="shared" si="608"/>
        <v>6.1131610497086744E-3</v>
      </c>
      <c r="DJ293" s="9">
        <f t="shared" si="608"/>
        <v>6.1128637996518201E-3</v>
      </c>
      <c r="DK293" s="9">
        <f t="shared" si="608"/>
        <v>6.1125536903554045E-3</v>
      </c>
      <c r="DL293" s="9">
        <f t="shared" si="608"/>
        <v>6.1122301963635033E-3</v>
      </c>
      <c r="DM293" s="9">
        <f t="shared" si="608"/>
        <v>6.1118927721417263E-3</v>
      </c>
      <c r="DN293" s="9">
        <f t="shared" si="608"/>
        <v>6.1115408513714858E-3</v>
      </c>
      <c r="DO293" s="9">
        <f t="shared" si="608"/>
        <v>6.1111738462187853E-3</v>
      </c>
      <c r="DP293" s="9">
        <f t="shared" si="608"/>
        <v>6.1107911465827719E-3</v>
      </c>
      <c r="DQ293" s="9">
        <f t="shared" si="608"/>
        <v>6.1103921193190252E-3</v>
      </c>
      <c r="DR293" s="9">
        <f t="shared" si="608"/>
        <v>6.1099761074399992E-3</v>
      </c>
      <c r="DS293" s="9">
        <f t="shared" si="608"/>
        <v>6.1095424292888067E-3</v>
      </c>
      <c r="DT293" s="9">
        <f t="shared" si="608"/>
        <v>6.1090903776877363E-3</v>
      </c>
      <c r="DU293" s="9">
        <f t="shared" si="608"/>
        <v>6.1086192190636587E-3</v>
      </c>
      <c r="DV293" s="9">
        <f t="shared" si="608"/>
        <v>6.1081281925398183E-3</v>
      </c>
      <c r="DW293" s="9">
        <f t="shared" si="608"/>
        <v>6.1076165090064825E-3</v>
      </c>
      <c r="DX293" s="9">
        <f t="shared" si="608"/>
        <v>6.1070833501602429E-3</v>
      </c>
      <c r="DY293" s="9">
        <f t="shared" si="608"/>
        <v>6.1065278675130419E-3</v>
      </c>
      <c r="DZ293" s="9">
        <f t="shared" si="608"/>
        <v>6.1059491813744756E-3</v>
      </c>
      <c r="EA293" s="9">
        <f t="shared" si="608"/>
        <v>6.1053463798005159E-3</v>
      </c>
      <c r="EB293" s="9">
        <f t="shared" si="608"/>
        <v>6.1047185175116996E-3</v>
      </c>
      <c r="EC293" s="9">
        <f t="shared" si="608"/>
        <v>6.1040646147798366E-3</v>
      </c>
      <c r="ED293" s="9">
        <f t="shared" si="608"/>
        <v>6.1033836562801591E-3</v>
      </c>
      <c r="EE293" s="9">
        <f t="shared" si="608"/>
        <v>6.102674589911726E-3</v>
      </c>
      <c r="EF293" s="9">
        <f t="shared" si="608"/>
        <v>6.1019363255807955E-3</v>
      </c>
      <c r="EG293" s="9">
        <f t="shared" si="608"/>
        <v>6.1011677339503174E-3</v>
      </c>
      <c r="EH293" s="9">
        <f t="shared" si="608"/>
        <v>6.1003676451506306E-3</v>
      </c>
      <c r="EI293" s="9">
        <f t="shared" si="608"/>
        <v>6.0995348474565106E-3</v>
      </c>
      <c r="EJ293" s="9">
        <f t="shared" si="608"/>
        <v>6.0986680859234895E-3</v>
      </c>
      <c r="EK293" s="9">
        <f t="shared" si="608"/>
        <v>6.0977660609835421E-3</v>
      </c>
      <c r="EL293" s="9">
        <f t="shared" si="608"/>
        <v>6.0968274270055533E-3</v>
      </c>
      <c r="EM293" s="9">
        <f t="shared" si="608"/>
        <v>6.0958507908089017E-3</v>
      </c>
      <c r="EN293" s="9">
        <f t="shared" si="608"/>
        <v>6.0948347101405474E-3</v>
      </c>
      <c r="EO293" s="9">
        <f t="shared" si="608"/>
        <v>6.0937776921031542E-3</v>
      </c>
      <c r="EP293" s="9">
        <f t="shared" si="608"/>
        <v>6.0926781915470116E-3</v>
      </c>
      <c r="EQ293" s="9">
        <f t="shared" si="608"/>
        <v>6.0915346094083927E-3</v>
      </c>
      <c r="ER293" s="9">
        <f t="shared" si="608"/>
        <v>6.0903452910083091E-3</v>
      </c>
      <c r="ES293" s="9">
        <f t="shared" si="608"/>
        <v>6.0891085243017541E-3</v>
      </c>
      <c r="ET293" s="9">
        <f t="shared" si="608"/>
        <v>6.0878225380782214E-3</v>
      </c>
      <c r="EU293" s="9">
        <f t="shared" si="608"/>
        <v>6.0864855001155358E-3</v>
      </c>
      <c r="EV293" s="9">
        <f t="shared" si="608"/>
        <v>6.0850955152800552E-3</v>
      </c>
      <c r="EW293" s="9">
        <f t="shared" si="608"/>
        <v>6.083650623578578E-3</v>
      </c>
      <c r="EX293" s="9">
        <f t="shared" si="608"/>
        <v>6.0821487981563057E-3</v>
      </c>
      <c r="EY293" s="9">
        <f t="shared" si="608"/>
        <v>6.0805879432409759E-3</v>
      </c>
      <c r="EZ293" s="9">
        <f t="shared" si="608"/>
        <v>6.078965892034079E-3</v>
      </c>
      <c r="FA293" s="9">
        <f t="shared" si="608"/>
        <v>6.077280404543724E-3</v>
      </c>
      <c r="FB293" s="9">
        <f t="shared" si="608"/>
        <v>6.0755291653609928E-3</v>
      </c>
      <c r="FC293" s="9">
        <f t="shared" si="608"/>
        <v>6.0737097813820294E-3</v>
      </c>
      <c r="FD293" s="9">
        <f t="shared" si="608"/>
        <v>6.0718197794638728E-3</v>
      </c>
      <c r="FE293" s="9">
        <f t="shared" si="608"/>
        <v>6.0698566040248113E-3</v>
      </c>
      <c r="FF293" s="9">
        <f t="shared" si="608"/>
        <v>6.067817614581794E-3</v>
      </c>
      <c r="FG293" s="9">
        <f t="shared" si="608"/>
        <v>6.0657000832234926E-3</v>
      </c>
      <c r="FH293" s="9">
        <f t="shared" si="608"/>
        <v>6.0635011920197055E-3</v>
      </c>
      <c r="FI293" s="9">
        <f t="shared" si="608"/>
        <v>6.0612180303662756E-3</v>
      </c>
      <c r="FJ293" s="9">
        <f t="shared" si="608"/>
        <v>6.0588475922620684E-3</v>
      </c>
      <c r="FK293" s="9">
        <f t="shared" si="610"/>
        <v>6.0563867735166539E-3</v>
      </c>
      <c r="FL293" s="9">
        <f t="shared" si="610"/>
        <v>6.053832368891318E-3</v>
      </c>
      <c r="FM293" s="9">
        <f t="shared" si="610"/>
        <v>6.0511810691672545E-3</v>
      </c>
      <c r="FN293" s="9">
        <f t="shared" si="610"/>
        <v>6.0484294581422569E-3</v>
      </c>
      <c r="FO293" s="9">
        <f t="shared" si="610"/>
        <v>6.0455740095543171E-3</v>
      </c>
      <c r="FP293" s="9">
        <f t="shared" si="610"/>
        <v>6.042611083929882E-3</v>
      </c>
      <c r="FQ293" s="9">
        <f t="shared" si="610"/>
        <v>6.0395369253570452E-3</v>
      </c>
      <c r="FR293" s="9">
        <f t="shared" si="610"/>
        <v>6.0363476581802031E-3</v>
      </c>
      <c r="FS293" s="9">
        <f t="shared" si="610"/>
        <v>6.033039283616046E-3</v>
      </c>
      <c r="FT293" s="9">
        <f t="shared" si="610"/>
        <v>6.0296076762915716E-3</v>
      </c>
      <c r="FU293" s="9">
        <f t="shared" si="610"/>
        <v>6.0260485806967884E-3</v>
      </c>
      <c r="FV293" s="9">
        <f t="shared" si="610"/>
        <v>6.0223576075570228E-3</v>
      </c>
      <c r="FW293" s="9">
        <f t="shared" si="610"/>
        <v>6.0185302301219686E-3</v>
      </c>
      <c r="FX293" s="9">
        <f t="shared" si="610"/>
        <v>6.0145617803655906E-3</v>
      </c>
      <c r="FY293" s="9">
        <f t="shared" si="610"/>
        <v>6.0104474451016313E-3</v>
      </c>
      <c r="FZ293" s="9">
        <f t="shared" si="610"/>
        <v>6.0061822620111165E-3</v>
      </c>
      <c r="GA293" s="9">
        <f t="shared" si="610"/>
        <v>6.0017611155766693E-3</v>
      </c>
      <c r="GB293" s="9">
        <f t="shared" si="610"/>
        <v>5.9971787329290739E-3</v>
      </c>
      <c r="GC293" s="9">
        <f t="shared" si="610"/>
        <v>5.9924296796007009E-3</v>
      </c>
      <c r="GD293" s="9">
        <f t="shared" si="610"/>
        <v>5.9875083551810624E-3</v>
      </c>
      <c r="GE293" s="9">
        <f t="shared" si="610"/>
        <v>5.9824089888825234E-3</v>
      </c>
      <c r="GF293" s="9">
        <f t="shared" si="610"/>
        <v>5.9771256350046979E-3</v>
      </c>
      <c r="GG293" s="9">
        <f t="shared" si="610"/>
        <v>5.9716521683035768E-3</v>
      </c>
      <c r="GH293" s="9">
        <f t="shared" si="610"/>
        <v>5.9659822792582111E-3</v>
      </c>
      <c r="GI293" s="9">
        <f t="shared" si="610"/>
        <v>5.9601094692372332E-3</v>
      </c>
      <c r="GJ293" s="9">
        <f t="shared" si="610"/>
        <v>5.9540270455662927E-3</v>
      </c>
      <c r="GK293" s="9">
        <f t="shared" si="610"/>
        <v>5.9477281164845765E-3</v>
      </c>
      <c r="GL293" s="9">
        <f t="shared" si="610"/>
        <v>5.941205586003721E-3</v>
      </c>
      <c r="GM293" s="9">
        <f t="shared" si="610"/>
        <v>5.9344521486536447E-3</v>
      </c>
      <c r="GN293" s="9">
        <f t="shared" si="610"/>
        <v>5.927460284125728E-3</v>
      </c>
      <c r="GO293" s="9">
        <f t="shared" si="610"/>
        <v>5.9202222518026622E-3</v>
      </c>
      <c r="GP293" s="9">
        <f t="shared" si="610"/>
        <v>5.9127300851800034E-3</v>
      </c>
      <c r="GQ293" s="9">
        <f t="shared" si="610"/>
        <v>5.9049755861738289E-3</v>
      </c>
      <c r="GR293" s="9">
        <f t="shared" si="610"/>
        <v>5.8969503193181984E-3</v>
      </c>
      <c r="GS293" s="9">
        <f t="shared" si="610"/>
        <v>5.8886456058445018E-3</v>
      </c>
      <c r="GT293" s="9">
        <f t="shared" si="610"/>
        <v>5.8800525176465248E-3</v>
      </c>
      <c r="GU293" s="9">
        <f t="shared" si="610"/>
        <v>5.8711618711287323E-3</v>
      </c>
      <c r="GV293" s="9">
        <f t="shared" si="610"/>
        <v>5.8619642209364678E-3</v>
      </c>
      <c r="GW293" s="9">
        <f t="shared" si="610"/>
        <v>5.8524498535648395E-3</v>
      </c>
      <c r="GX293" s="9">
        <f t="shared" si="610"/>
        <v>5.8426087808476287E-3</v>
      </c>
      <c r="GY293" s="9">
        <f t="shared" si="610"/>
        <v>5.8324307333255596E-3</v>
      </c>
      <c r="GZ293" s="9">
        <f t="shared" si="610"/>
        <v>5.8219051534897127E-3</v>
      </c>
      <c r="HA293" s="9">
        <f t="shared" si="610"/>
        <v>5.8110211889011443E-3</v>
      </c>
      <c r="HB293" s="9">
        <f t="shared" si="610"/>
        <v>5.7997676851851438E-3</v>
      </c>
      <c r="HC293" s="9">
        <f t="shared" si="610"/>
        <v>5.7881331789004318E-3</v>
      </c>
      <c r="HD293" s="9">
        <f t="shared" si="610"/>
        <v>5.7761058902780398E-3</v>
      </c>
      <c r="HE293" s="9">
        <f t="shared" si="610"/>
        <v>5.7636737158343141E-3</v>
      </c>
      <c r="HF293" s="9">
        <f t="shared" si="610"/>
        <v>5.7508242208534456E-3</v>
      </c>
      <c r="HG293" s="9">
        <f t="shared" si="610"/>
        <v>5.7375446317402641E-3</v>
      </c>
      <c r="HH293" s="9">
        <f t="shared" si="610"/>
        <v>5.7238218282395087E-3</v>
      </c>
      <c r="HI293" s="9">
        <f t="shared" si="610"/>
        <v>5.7096423355271451E-3</v>
      </c>
      <c r="HJ293" s="9">
        <f t="shared" si="610"/>
        <v>5.6949923161643337E-3</v>
      </c>
      <c r="HK293" s="9">
        <f t="shared" si="610"/>
        <v>5.6798575619203201E-3</v>
      </c>
      <c r="HL293" s="9">
        <f t="shared" si="610"/>
        <v>5.664223485460437E-3</v>
      </c>
      <c r="HM293" s="9">
        <f t="shared" si="610"/>
        <v>5.6480751118983411E-3</v>
      </c>
      <c r="HN293" s="9">
        <f t="shared" si="610"/>
        <v>5.6313970702138215E-3</v>
      </c>
      <c r="HO293" s="9">
        <f t="shared" si="610"/>
        <v>5.6141735845311458E-3</v>
      </c>
      <c r="HP293" s="9">
        <f t="shared" si="610"/>
        <v>5.5963884652650694E-3</v>
      </c>
      <c r="HQ293" s="9">
        <f t="shared" si="610"/>
        <v>5.5780251001259105E-3</v>
      </c>
      <c r="HR293" s="9">
        <f t="shared" si="610"/>
        <v>5.5590664449870555E-3</v>
      </c>
      <c r="HS293" s="9">
        <f t="shared" si="610"/>
        <v>5.5394950146178124E-3</v>
      </c>
      <c r="HT293" s="9">
        <f t="shared" si="610"/>
        <v>5.5192928732718059E-3</v>
      </c>
      <c r="HU293" s="9">
        <f t="shared" si="610"/>
        <v>5.4984416251424679E-3</v>
      </c>
      <c r="HV293" s="9">
        <f t="shared" si="610"/>
        <v>5.4769224046766936E-3</v>
      </c>
      <c r="HW293" s="9">
        <f t="shared" si="609"/>
        <v>5.4547158667485563E-3</v>
      </c>
      <c r="HX293" s="9">
        <f t="shared" si="609"/>
        <v>5.4318021766969907E-3</v>
      </c>
      <c r="HY293" s="9">
        <f t="shared" si="609"/>
        <v>5.4081610002210687E-3</v>
      </c>
      <c r="HZ293" s="9">
        <f t="shared" si="609"/>
        <v>5.3837714931389375E-3</v>
      </c>
      <c r="IA293" s="9">
        <f t="shared" si="609"/>
        <v>5.3586122910062916E-3</v>
      </c>
      <c r="IB293" s="9">
        <f t="shared" si="609"/>
        <v>5.332661498596662E-3</v>
      </c>
      <c r="IC293" s="9">
        <f t="shared" si="609"/>
        <v>5.3058966792445513E-3</v>
      </c>
      <c r="ID293" s="9">
        <f t="shared" si="609"/>
        <v>5.2782948440474433E-3</v>
      </c>
      <c r="IE293" s="9">
        <f t="shared" si="609"/>
        <v>5.2498324409348193E-3</v>
      </c>
      <c r="IF293" s="9">
        <f t="shared" si="609"/>
        <v>5.2204853435968875E-3</v>
      </c>
      <c r="IG293" s="9">
        <f t="shared" si="609"/>
        <v>5.1902288402782062E-3</v>
      </c>
      <c r="IH293" s="9">
        <f t="shared" si="609"/>
        <v>5.1590376224351329E-3</v>
      </c>
      <c r="II293" s="9">
        <f t="shared" si="609"/>
        <v>5.126885773261208E-3</v>
      </c>
      <c r="IJ293" s="9">
        <f t="shared" si="609"/>
        <v>5.0937467560743382E-3</v>
      </c>
      <c r="IK293" s="9">
        <f t="shared" si="609"/>
        <v>5.0595934025753127E-3</v>
      </c>
      <c r="IL293" s="9">
        <f t="shared" si="609"/>
        <v>5.0243979009711483E-3</v>
      </c>
      <c r="IM293" s="9">
        <f t="shared" si="609"/>
        <v>4.988131783971457E-3</v>
      </c>
      <c r="IN293" s="9">
        <f t="shared" si="609"/>
        <v>4.9507659166521424E-3</v>
      </c>
      <c r="IO293" s="9">
        <f t="shared" si="609"/>
        <v>4.9122704841938411E-3</v>
      </c>
      <c r="IP293" s="9">
        <f t="shared" si="609"/>
        <v>4.8726149794924081E-3</v>
      </c>
      <c r="IQ293" s="9">
        <f t="shared" si="609"/>
        <v>4.8317681906453677E-3</v>
      </c>
      <c r="IR293" s="9">
        <f t="shared" si="609"/>
        <v>4.7896981883148206E-3</v>
      </c>
      <c r="IS293" s="9">
        <f t="shared" si="609"/>
        <v>4.7463723129705631E-3</v>
      </c>
      <c r="IT293" s="9">
        <f t="shared" si="609"/>
        <v>4.7017571620114051E-3</v>
      </c>
      <c r="IU293" s="9">
        <f t="shared" si="609"/>
        <v>4.6558185767712149E-3</v>
      </c>
      <c r="IV293" s="9">
        <f t="shared" si="609"/>
        <v>4.6085216294090604E-3</v>
      </c>
      <c r="IW293" s="9">
        <f t="shared" si="609"/>
        <v>4.559830609686729E-3</v>
      </c>
      <c r="IX293" s="9">
        <f t="shared" si="609"/>
        <v>4.5097090116352143E-3</v>
      </c>
      <c r="IY293" s="9">
        <f t="shared" si="609"/>
        <v>4.458119520113539E-3</v>
      </c>
      <c r="IZ293" s="9">
        <f t="shared" si="609"/>
        <v>4.4050239972629936E-3</v>
      </c>
      <c r="JA293" s="9">
        <f t="shared" si="609"/>
        <v>4.3503834688572163E-3</v>
      </c>
      <c r="JB293" s="9">
        <f t="shared" si="609"/>
        <v>4.2941581105528856E-3</v>
      </c>
      <c r="JC293" s="9">
        <f t="shared" si="609"/>
        <v>4.2363072340452727E-3</v>
      </c>
      <c r="JD293" s="9">
        <f t="shared" si="609"/>
        <v>4.1767892731270646E-3</v>
      </c>
      <c r="JE293" s="9">
        <f t="shared" si="609"/>
        <v>4.1155617696600841E-3</v>
      </c>
      <c r="JF293" s="9">
        <f t="shared" si="609"/>
        <v>4.0525813594570262E-3</v>
      </c>
      <c r="JG293" s="9">
        <f t="shared" si="609"/>
        <v>3.9878037580821889E-3</v>
      </c>
      <c r="JH293" s="9">
        <f t="shared" si="609"/>
        <v>3.9211837465694226E-3</v>
      </c>
      <c r="JI293" s="9">
        <f t="shared" si="609"/>
        <v>3.8526751570672757E-3</v>
      </c>
      <c r="JJ293" s="9">
        <f t="shared" si="609"/>
        <v>3.7822308584079325E-3</v>
      </c>
      <c r="JK293" s="9">
        <f t="shared" si="609"/>
        <v>3.7098027416125855E-3</v>
      </c>
      <c r="JL293" s="9">
        <f t="shared" si="609"/>
        <v>3.6353417053275223E-3</v>
      </c>
      <c r="JM293" s="9">
        <f t="shared" si="609"/>
        <v>3.5587976412053482E-3</v>
      </c>
      <c r="JN293" s="9">
        <f t="shared" si="609"/>
        <v>3.4801194192272816E-3</v>
      </c>
      <c r="JO293" s="9">
        <f t="shared" si="609"/>
        <v>3.3992548729761367E-3</v>
      </c>
      <c r="JP293" s="9">
        <f t="shared" si="609"/>
        <v>3.3161507848639832E-3</v>
      </c>
      <c r="JQ293" s="9">
        <f t="shared" si="609"/>
        <v>3.2307528713165501E-3</v>
      </c>
      <c r="JR293" s="9">
        <f t="shared" si="609"/>
        <v>3.143005767923545E-3</v>
      </c>
      <c r="JS293" s="9">
        <f t="shared" si="609"/>
        <v>3.0528530145574641E-3</v>
      </c>
      <c r="JT293" s="9">
        <f t="shared" si="609"/>
        <v>2.9602370404648755E-3</v>
      </c>
      <c r="JU293" s="9">
        <f t="shared" si="609"/>
        <v>2.8650991493392869E-3</v>
      </c>
      <c r="JV293" s="9">
        <f t="shared" si="609"/>
        <v>2.7673795043796148E-3</v>
      </c>
      <c r="JW293" s="9">
        <f t="shared" si="609"/>
        <v>2.6670171133364312E-3</v>
      </c>
      <c r="JX293" s="9">
        <f t="shared" si="609"/>
        <v>2.563949813559039E-3</v>
      </c>
      <c r="JY293" s="9">
        <f t="shared" si="609"/>
        <v>2.4581142570418053E-3</v>
      </c>
      <c r="JZ293" s="9">
        <f t="shared" si="609"/>
        <v>2.3494458954813474E-3</v>
      </c>
      <c r="KA293" s="9">
        <f t="shared" si="609"/>
        <v>2.2378789653476998E-3</v>
      </c>
      <c r="KB293" s="9">
        <f t="shared" si="609"/>
        <v>2.1233464729780611E-3</v>
      </c>
      <c r="KC293" s="9">
        <f t="shared" si="609"/>
        <v>2.005780179696947E-3</v>
      </c>
      <c r="KD293" s="9">
        <f t="shared" si="609"/>
        <v>1.8851105869718797E-3</v>
      </c>
      <c r="KE293" s="9">
        <f t="shared" si="609"/>
        <v>1.7612669216116178E-3</v>
      </c>
      <c r="KF293" s="9">
        <f t="shared" si="609"/>
        <v>1.6341771210102059E-3</v>
      </c>
      <c r="KG293" s="9">
        <f t="shared" si="609"/>
        <v>1.5037678184486453E-3</v>
      </c>
      <c r="KH293" s="9">
        <f t="shared" si="595"/>
        <v>1.369964328458078E-3</v>
      </c>
      <c r="KI293" s="9">
        <f t="shared" si="595"/>
        <v>1.232690632254313E-3</v>
      </c>
      <c r="KJ293" s="9">
        <f t="shared" si="595"/>
        <v>1.0918693632475454E-3</v>
      </c>
      <c r="KK293" s="9">
        <f t="shared" si="595"/>
        <v>9.4742179263904158E-4</v>
      </c>
      <c r="KL293" s="9">
        <f t="shared" si="595"/>
        <v>7.99267815110416E-4</v>
      </c>
      <c r="KM293" s="9">
        <f t="shared" si="595"/>
        <v>6.4732593461224591E-4</v>
      </c>
      <c r="KN293" s="9">
        <f t="shared" si="595"/>
        <v>4.9151325026353804E-4</v>
      </c>
      <c r="KO293" s="9">
        <f t="shared" si="595"/>
        <v>3.3174544236413972E-4</v>
      </c>
      <c r="KP293" s="9">
        <f t="shared" si="595"/>
        <v>1.6793675853736534E-4</v>
      </c>
    </row>
    <row r="294" spans="2:302" x14ac:dyDescent="0.25">
      <c r="B294" s="5">
        <f t="shared" si="567"/>
        <v>2.1100000000000616</v>
      </c>
      <c r="C294" s="9">
        <f t="shared" si="565"/>
        <v>6.2918229678284032E-3</v>
      </c>
      <c r="D294" s="9">
        <f t="shared" si="607"/>
        <v>6.291821313669425E-3</v>
      </c>
      <c r="E294" s="9">
        <f t="shared" si="607"/>
        <v>6.2918195697677049E-3</v>
      </c>
      <c r="F294" s="9">
        <f t="shared" si="607"/>
        <v>6.2918177314322558E-3</v>
      </c>
      <c r="G294" s="9">
        <f t="shared" si="607"/>
        <v>6.2918157937368255E-3</v>
      </c>
      <c r="H294" s="9">
        <f t="shared" si="607"/>
        <v>6.2918137515088242E-3</v>
      </c>
      <c r="I294" s="9">
        <f t="shared" si="607"/>
        <v>6.2918115993176116E-3</v>
      </c>
      <c r="J294" s="9">
        <f t="shared" si="607"/>
        <v>6.2918093314616955E-3</v>
      </c>
      <c r="K294" s="9">
        <f t="shared" si="607"/>
        <v>6.291806941955508E-3</v>
      </c>
      <c r="L294" s="9">
        <f t="shared" si="607"/>
        <v>6.2918044245180611E-3</v>
      </c>
      <c r="M294" s="9">
        <f t="shared" si="607"/>
        <v>6.2918017725568376E-3</v>
      </c>
      <c r="N294" s="9">
        <f t="shared" si="607"/>
        <v>6.2917989791531287E-3</v>
      </c>
      <c r="O294" s="9">
        <f t="shared" si="607"/>
        <v>6.2917960370471489E-3</v>
      </c>
      <c r="P294" s="9">
        <f t="shared" si="607"/>
        <v>6.2917929386240405E-3</v>
      </c>
      <c r="Q294" s="9">
        <f t="shared" si="607"/>
        <v>6.2917896758924478E-3</v>
      </c>
      <c r="R294" s="9">
        <f t="shared" si="607"/>
        <v>6.2917862404728107E-3</v>
      </c>
      <c r="S294" s="9">
        <f t="shared" si="607"/>
        <v>6.2917826235742852E-3</v>
      </c>
      <c r="T294" s="9">
        <f t="shared" si="607"/>
        <v>6.2917788159784606E-3</v>
      </c>
      <c r="U294" s="9">
        <f t="shared" si="607"/>
        <v>6.2917748080182009E-3</v>
      </c>
      <c r="V294" s="9">
        <f t="shared" si="607"/>
        <v>6.291770589558085E-3</v>
      </c>
      <c r="W294" s="9">
        <f t="shared" si="607"/>
        <v>6.2917661499708325E-3</v>
      </c>
      <c r="X294" s="9">
        <f t="shared" si="607"/>
        <v>6.2917614781177597E-3</v>
      </c>
      <c r="Y294" s="9">
        <f t="shared" si="607"/>
        <v>6.2917565623216085E-3</v>
      </c>
      <c r="Z294" s="9">
        <f t="shared" si="607"/>
        <v>6.2917513903446385E-3</v>
      </c>
      <c r="AA294" s="9">
        <f t="shared" si="607"/>
        <v>6.2917459493619264E-3</v>
      </c>
      <c r="AB294" s="9">
        <f t="shared" si="607"/>
        <v>6.2917402259350672E-3</v>
      </c>
      <c r="AC294" s="9">
        <f t="shared" si="607"/>
        <v>6.2917342059832836E-3</v>
      </c>
      <c r="AD294" s="9">
        <f t="shared" si="607"/>
        <v>6.2917278747559365E-3</v>
      </c>
      <c r="AE294" s="9">
        <f t="shared" si="607"/>
        <v>6.2917212167996539E-3</v>
      </c>
      <c r="AF294" s="9">
        <f t="shared" si="607"/>
        <v>6.2917142159304483E-3</v>
      </c>
      <c r="AG294" s="9">
        <f t="shared" si="607"/>
        <v>6.2917068551964755E-3</v>
      </c>
      <c r="AH294" s="9">
        <f t="shared" si="607"/>
        <v>6.2916991168465693E-3</v>
      </c>
      <c r="AI294" s="9">
        <f t="shared" si="607"/>
        <v>6.2916909822944298E-3</v>
      </c>
      <c r="AJ294" s="9">
        <f t="shared" si="607"/>
        <v>6.2916824320790876E-3</v>
      </c>
      <c r="AK294" s="9">
        <f t="shared" si="607"/>
        <v>6.2916734458280379E-3</v>
      </c>
      <c r="AL294" s="9">
        <f t="shared" si="607"/>
        <v>6.2916640022155764E-3</v>
      </c>
      <c r="AM294" s="9">
        <f t="shared" si="607"/>
        <v>6.2916540789216052E-3</v>
      </c>
      <c r="AN294" s="9">
        <f t="shared" si="607"/>
        <v>6.2916436525865737E-3</v>
      </c>
      <c r="AO294" s="9">
        <f t="shared" si="607"/>
        <v>6.2916326987661475E-3</v>
      </c>
      <c r="AP294" s="9">
        <f t="shared" si="607"/>
        <v>6.2916211918838576E-3</v>
      </c>
      <c r="AQ294" s="9">
        <f t="shared" si="607"/>
        <v>6.2916091051804755E-3</v>
      </c>
      <c r="AR294" s="9">
        <f t="shared" si="607"/>
        <v>6.2915964106625378E-3</v>
      </c>
      <c r="AS294" s="9">
        <f t="shared" si="607"/>
        <v>6.291583079050752E-3</v>
      </c>
      <c r="AT294" s="9">
        <f t="shared" si="607"/>
        <v>6.2915690797201622E-3</v>
      </c>
      <c r="AU294" s="9">
        <f t="shared" si="607"/>
        <v>6.2915543806437461E-3</v>
      </c>
      <c r="AV294" s="9">
        <f t="shared" si="607"/>
        <v>6.2915389483332636E-3</v>
      </c>
      <c r="AW294" s="9">
        <f t="shared" si="607"/>
        <v>6.2915227477728271E-3</v>
      </c>
      <c r="AX294" s="9">
        <f t="shared" si="607"/>
        <v>6.2915057423560961E-3</v>
      </c>
      <c r="AY294" s="9">
        <f t="shared" si="607"/>
        <v>6.291487893816239E-3</v>
      </c>
      <c r="AZ294" s="9">
        <f t="shared" si="607"/>
        <v>6.2914691621543057E-3</v>
      </c>
      <c r="BA294" s="9">
        <f t="shared" si="607"/>
        <v>6.2914495055689827E-3</v>
      </c>
      <c r="BB294" s="9">
        <f t="shared" si="607"/>
        <v>6.2914288803742448E-3</v>
      </c>
      <c r="BC294" s="9">
        <f t="shared" si="607"/>
        <v>6.2914072409242325E-3</v>
      </c>
      <c r="BD294" s="9">
        <f t="shared" si="607"/>
        <v>6.2913845395266427E-3</v>
      </c>
      <c r="BE294" s="9">
        <f t="shared" si="607"/>
        <v>6.2913607263592047E-3</v>
      </c>
      <c r="BF294" s="9">
        <f t="shared" si="607"/>
        <v>6.2913357493776705E-3</v>
      </c>
      <c r="BG294" s="9">
        <f t="shared" si="607"/>
        <v>6.2913095542235916E-3</v>
      </c>
      <c r="BH294" s="9">
        <f t="shared" si="607"/>
        <v>6.2912820841268778E-3</v>
      </c>
      <c r="BI294" s="9">
        <f t="shared" si="607"/>
        <v>6.2912532798056718E-3</v>
      </c>
      <c r="BJ294" s="9">
        <f t="shared" si="607"/>
        <v>6.291223079360992E-3</v>
      </c>
      <c r="BK294" s="9">
        <f t="shared" si="607"/>
        <v>6.291191418167562E-3</v>
      </c>
      <c r="BL294" s="9">
        <f t="shared" si="607"/>
        <v>6.2911582287626692E-3</v>
      </c>
      <c r="BM294" s="9">
        <f t="shared" si="607"/>
        <v>6.2911234407273357E-3</v>
      </c>
      <c r="BN294" s="9">
        <f t="shared" si="607"/>
        <v>6.2910869805645545E-3</v>
      </c>
      <c r="BO294" s="9">
        <f t="shared" ref="BO294:CZ297" si="611">NORMDIST($B294,0,1,0)-$B294*(1-NORMDIST($B294,0,1,1))-(NORMDIST($B294+BO$4,0,1,0)-($B294+BO$4)*(1-NORMDIST($B294+BO$4,0,1,1)))</f>
        <v>6.2910487715742442E-3</v>
      </c>
      <c r="BP294" s="9">
        <f t="shared" si="611"/>
        <v>6.2910087337195685E-3</v>
      </c>
      <c r="BQ294" s="9">
        <f t="shared" si="611"/>
        <v>6.2909667834926295E-3</v>
      </c>
      <c r="BR294" s="9">
        <f t="shared" si="611"/>
        <v>6.2909228337730549E-3</v>
      </c>
      <c r="BS294" s="9">
        <f t="shared" si="611"/>
        <v>6.2908767936794251E-3</v>
      </c>
      <c r="BT294" s="9">
        <f t="shared" si="611"/>
        <v>6.2908285684193247E-3</v>
      </c>
      <c r="BU294" s="9">
        <f t="shared" si="611"/>
        <v>6.2907780591294248E-3</v>
      </c>
      <c r="BV294" s="9">
        <f t="shared" si="611"/>
        <v>6.2907251627122322E-3</v>
      </c>
      <c r="BW294" s="9">
        <f t="shared" si="611"/>
        <v>6.2906697716662088E-3</v>
      </c>
      <c r="BX294" s="9">
        <f t="shared" si="611"/>
        <v>6.2906117739088595E-3</v>
      </c>
      <c r="BY294" s="9">
        <f t="shared" si="611"/>
        <v>6.2905510525957395E-3</v>
      </c>
      <c r="BZ294" s="9">
        <f t="shared" si="611"/>
        <v>6.2904874859280096E-3</v>
      </c>
      <c r="CA294" s="9">
        <f t="shared" si="611"/>
        <v>6.2904209469576847E-3</v>
      </c>
      <c r="CB294" s="9">
        <f t="shared" si="611"/>
        <v>6.2903513033825791E-3</v>
      </c>
      <c r="CC294" s="9">
        <f t="shared" si="611"/>
        <v>6.2902784173369964E-3</v>
      </c>
      <c r="CD294" s="9">
        <f t="shared" si="611"/>
        <v>6.2902021451710444E-3</v>
      </c>
      <c r="CE294" s="9">
        <f t="shared" si="611"/>
        <v>6.2901223372244519E-3</v>
      </c>
      <c r="CF294" s="9">
        <f t="shared" si="611"/>
        <v>6.2900388375914948E-3</v>
      </c>
      <c r="CG294" s="9">
        <f t="shared" si="611"/>
        <v>6.2899514838769613E-3</v>
      </c>
      <c r="CH294" s="9">
        <f t="shared" si="611"/>
        <v>6.2898601069448943E-3</v>
      </c>
      <c r="CI294" s="9">
        <f t="shared" si="611"/>
        <v>6.2897645306570294E-3</v>
      </c>
      <c r="CJ294" s="9">
        <f t="shared" si="611"/>
        <v>6.2896645716006058E-3</v>
      </c>
      <c r="CK294" s="9">
        <f t="shared" si="611"/>
        <v>6.2895600388104007E-3</v>
      </c>
      <c r="CL294" s="9">
        <f t="shared" si="611"/>
        <v>6.2894507334783148E-3</v>
      </c>
      <c r="CM294" s="9">
        <f t="shared" si="611"/>
        <v>6.2893364486518938E-3</v>
      </c>
      <c r="CN294" s="9">
        <f t="shared" si="611"/>
        <v>6.2892169689230506E-3</v>
      </c>
      <c r="CO294" s="9">
        <f t="shared" si="611"/>
        <v>6.289092070109535E-3</v>
      </c>
      <c r="CP294" s="9">
        <f t="shared" si="611"/>
        <v>6.2889615189185176E-3</v>
      </c>
      <c r="CQ294" s="9">
        <f t="shared" si="611"/>
        <v>6.2888250726031766E-3</v>
      </c>
      <c r="CR294" s="9">
        <f t="shared" si="611"/>
        <v>6.2886824786070744E-3</v>
      </c>
      <c r="CS294" s="9">
        <f t="shared" si="611"/>
        <v>6.2885334741943936E-3</v>
      </c>
      <c r="CT294" s="9">
        <f t="shared" si="611"/>
        <v>6.2883777860704955E-3</v>
      </c>
      <c r="CU294" s="9">
        <f t="shared" si="611"/>
        <v>6.2882151299842072E-3</v>
      </c>
      <c r="CV294" s="9">
        <f t="shared" si="611"/>
        <v>6.2880452103225891E-3</v>
      </c>
      <c r="CW294" s="9">
        <f t="shared" si="611"/>
        <v>6.287867719689897E-3</v>
      </c>
      <c r="CX294" s="9">
        <f t="shared" si="611"/>
        <v>6.2876823384683958E-3</v>
      </c>
      <c r="CY294" s="9">
        <f t="shared" si="611"/>
        <v>6.2874887343705669E-3</v>
      </c>
      <c r="CZ294" s="9">
        <f t="shared" si="611"/>
        <v>6.2872865619723588E-3</v>
      </c>
      <c r="DA294" s="9">
        <f t="shared" si="608"/>
        <v>6.2870754622327031E-3</v>
      </c>
      <c r="DB294" s="9">
        <f t="shared" si="608"/>
        <v>6.2868550619947913E-3</v>
      </c>
      <c r="DC294" s="9">
        <f t="shared" si="608"/>
        <v>6.2866249734727713E-3</v>
      </c>
      <c r="DD294" s="9">
        <f t="shared" si="608"/>
        <v>6.2863847937214582E-3</v>
      </c>
      <c r="DE294" s="9">
        <f t="shared" si="608"/>
        <v>6.2861341040884476E-3</v>
      </c>
      <c r="DF294" s="9">
        <f t="shared" si="608"/>
        <v>6.2858724696461168E-3</v>
      </c>
      <c r="DG294" s="9">
        <f t="shared" si="608"/>
        <v>6.2855994386090382E-3</v>
      </c>
      <c r="DH294" s="9">
        <f t="shared" si="608"/>
        <v>6.2853145417291556E-3</v>
      </c>
      <c r="DI294" s="9">
        <f t="shared" si="608"/>
        <v>6.2850172916723021E-3</v>
      </c>
      <c r="DJ294" s="9">
        <f t="shared" si="608"/>
        <v>6.2847071823758857E-3</v>
      </c>
      <c r="DK294" s="9">
        <f t="shared" si="608"/>
        <v>6.2843836883839845E-3</v>
      </c>
      <c r="DL294" s="9">
        <f t="shared" si="608"/>
        <v>6.2840462641622075E-3</v>
      </c>
      <c r="DM294" s="9">
        <f t="shared" si="608"/>
        <v>6.283694343391967E-3</v>
      </c>
      <c r="DN294" s="9">
        <f t="shared" si="608"/>
        <v>6.2833273382392665E-3</v>
      </c>
      <c r="DO294" s="9">
        <f t="shared" si="608"/>
        <v>6.2829446386032531E-3</v>
      </c>
      <c r="DP294" s="9">
        <f t="shared" si="608"/>
        <v>6.2825456113395073E-3</v>
      </c>
      <c r="DQ294" s="9">
        <f t="shared" si="608"/>
        <v>6.2821295994604804E-3</v>
      </c>
      <c r="DR294" s="9">
        <f t="shared" si="608"/>
        <v>6.2816959213092879E-3</v>
      </c>
      <c r="DS294" s="9">
        <f t="shared" si="608"/>
        <v>6.2812438697082175E-3</v>
      </c>
      <c r="DT294" s="9">
        <f t="shared" si="608"/>
        <v>6.2807727110841399E-3</v>
      </c>
      <c r="DU294" s="9">
        <f t="shared" si="608"/>
        <v>6.2802816845603003E-3</v>
      </c>
      <c r="DV294" s="9">
        <f t="shared" si="608"/>
        <v>6.2797700010269637E-3</v>
      </c>
      <c r="DW294" s="9">
        <f t="shared" si="608"/>
        <v>6.2792368421807241E-3</v>
      </c>
      <c r="DX294" s="9">
        <f t="shared" si="608"/>
        <v>6.278681359533524E-3</v>
      </c>
      <c r="DY294" s="9">
        <f t="shared" si="608"/>
        <v>6.2781026733949568E-3</v>
      </c>
      <c r="DZ294" s="9">
        <f t="shared" si="608"/>
        <v>6.2774998718209971E-3</v>
      </c>
      <c r="EA294" s="9">
        <f t="shared" si="608"/>
        <v>6.2768720095321808E-3</v>
      </c>
      <c r="EB294" s="9">
        <f t="shared" si="608"/>
        <v>6.2762181068003187E-3</v>
      </c>
      <c r="EC294" s="9">
        <f t="shared" si="608"/>
        <v>6.2755371483006412E-3</v>
      </c>
      <c r="ED294" s="9">
        <f t="shared" si="608"/>
        <v>6.2748280819322072E-3</v>
      </c>
      <c r="EE294" s="9">
        <f t="shared" si="608"/>
        <v>6.2740898176012767E-3</v>
      </c>
      <c r="EF294" s="9">
        <f t="shared" si="608"/>
        <v>6.2733212259707986E-3</v>
      </c>
      <c r="EG294" s="9">
        <f t="shared" si="608"/>
        <v>6.2725211371711127E-3</v>
      </c>
      <c r="EH294" s="9">
        <f t="shared" si="608"/>
        <v>6.2716883394769917E-3</v>
      </c>
      <c r="EI294" s="9">
        <f t="shared" si="608"/>
        <v>6.2708215779439707E-3</v>
      </c>
      <c r="EJ294" s="9">
        <f t="shared" si="608"/>
        <v>6.2699195530040242E-3</v>
      </c>
      <c r="EK294" s="9">
        <f t="shared" si="608"/>
        <v>6.2689809190260353E-3</v>
      </c>
      <c r="EL294" s="9">
        <f t="shared" si="608"/>
        <v>6.2680042828293829E-3</v>
      </c>
      <c r="EM294" s="9">
        <f t="shared" si="608"/>
        <v>6.2669882021610286E-3</v>
      </c>
      <c r="EN294" s="9">
        <f t="shared" si="608"/>
        <v>6.2659311841236362E-3</v>
      </c>
      <c r="EO294" s="9">
        <f t="shared" si="608"/>
        <v>6.2648316835674936E-3</v>
      </c>
      <c r="EP294" s="9">
        <f t="shared" si="608"/>
        <v>6.2636881014288739E-3</v>
      </c>
      <c r="EQ294" s="9">
        <f t="shared" si="608"/>
        <v>6.2624987830287903E-3</v>
      </c>
      <c r="ER294" s="9">
        <f t="shared" si="608"/>
        <v>6.2612620163222362E-3</v>
      </c>
      <c r="ES294" s="9">
        <f t="shared" si="608"/>
        <v>6.2599760300987035E-3</v>
      </c>
      <c r="ET294" s="9">
        <f t="shared" si="608"/>
        <v>6.258638992136017E-3</v>
      </c>
      <c r="EU294" s="9">
        <f t="shared" si="608"/>
        <v>6.2572490073005364E-3</v>
      </c>
      <c r="EV294" s="9">
        <f t="shared" si="608"/>
        <v>6.2558041155990601E-3</v>
      </c>
      <c r="EW294" s="9">
        <f t="shared" si="608"/>
        <v>6.2543022901767878E-3</v>
      </c>
      <c r="EX294" s="9">
        <f t="shared" si="608"/>
        <v>6.2527414352614571E-3</v>
      </c>
      <c r="EY294" s="9">
        <f t="shared" si="608"/>
        <v>6.2511193840545601E-3</v>
      </c>
      <c r="EZ294" s="9">
        <f t="shared" si="608"/>
        <v>6.2494338965642052E-3</v>
      </c>
      <c r="FA294" s="9">
        <f t="shared" si="608"/>
        <v>6.2476826573814757E-3</v>
      </c>
      <c r="FB294" s="9">
        <f t="shared" si="608"/>
        <v>6.2458632734025106E-3</v>
      </c>
      <c r="FC294" s="9">
        <f t="shared" si="608"/>
        <v>6.243973271484354E-3</v>
      </c>
      <c r="FD294" s="9">
        <f t="shared" si="608"/>
        <v>6.2420100960452942E-3</v>
      </c>
      <c r="FE294" s="9">
        <f t="shared" si="608"/>
        <v>6.2399711066022769E-3</v>
      </c>
      <c r="FF294" s="9">
        <f t="shared" si="608"/>
        <v>6.2378535752439738E-3</v>
      </c>
      <c r="FG294" s="9">
        <f t="shared" si="608"/>
        <v>6.2356546840401867E-3</v>
      </c>
      <c r="FH294" s="9">
        <f t="shared" si="608"/>
        <v>6.2333715223867577E-3</v>
      </c>
      <c r="FI294" s="9">
        <f t="shared" si="608"/>
        <v>6.2310010842825513E-3</v>
      </c>
      <c r="FJ294" s="9">
        <f t="shared" si="608"/>
        <v>6.2285402655371351E-3</v>
      </c>
      <c r="FK294" s="9">
        <f t="shared" si="610"/>
        <v>6.2259858609117992E-3</v>
      </c>
      <c r="FL294" s="9">
        <f t="shared" si="610"/>
        <v>6.2233345611877374E-3</v>
      </c>
      <c r="FM294" s="9">
        <f t="shared" si="610"/>
        <v>6.2205829501627398E-3</v>
      </c>
      <c r="FN294" s="9">
        <f t="shared" si="610"/>
        <v>6.2177275015747983E-3</v>
      </c>
      <c r="FO294" s="9">
        <f t="shared" si="610"/>
        <v>6.2147645759503631E-3</v>
      </c>
      <c r="FP294" s="9">
        <f t="shared" si="610"/>
        <v>6.2116904173775273E-3</v>
      </c>
      <c r="FQ294" s="9">
        <f t="shared" si="610"/>
        <v>6.2085011502006869E-3</v>
      </c>
      <c r="FR294" s="9">
        <f t="shared" si="610"/>
        <v>6.2051927756365272E-3</v>
      </c>
      <c r="FS294" s="9">
        <f t="shared" si="610"/>
        <v>6.2017611683120527E-3</v>
      </c>
      <c r="FT294" s="9">
        <f t="shared" si="610"/>
        <v>6.1982020727172731E-3</v>
      </c>
      <c r="FU294" s="9">
        <f t="shared" si="610"/>
        <v>6.1945110995775057E-3</v>
      </c>
      <c r="FV294" s="9">
        <f t="shared" si="610"/>
        <v>6.1906837221424498E-3</v>
      </c>
      <c r="FW294" s="9">
        <f t="shared" si="610"/>
        <v>6.1867152723860718E-3</v>
      </c>
      <c r="FX294" s="9">
        <f t="shared" si="610"/>
        <v>6.1826009371221133E-3</v>
      </c>
      <c r="FY294" s="9">
        <f t="shared" si="610"/>
        <v>6.1783357540316003E-3</v>
      </c>
      <c r="FZ294" s="9">
        <f t="shared" si="610"/>
        <v>6.1739146075971505E-3</v>
      </c>
      <c r="GA294" s="9">
        <f t="shared" si="610"/>
        <v>6.1693322249495551E-3</v>
      </c>
      <c r="GB294" s="9">
        <f t="shared" si="610"/>
        <v>6.1645831716211855E-3</v>
      </c>
      <c r="GC294" s="9">
        <f t="shared" si="610"/>
        <v>6.1596618472015471E-3</v>
      </c>
      <c r="GD294" s="9">
        <f t="shared" si="610"/>
        <v>6.1545624809030046E-3</v>
      </c>
      <c r="GE294" s="9">
        <f t="shared" si="610"/>
        <v>6.1492791270251791E-3</v>
      </c>
      <c r="GF294" s="9">
        <f t="shared" si="610"/>
        <v>6.1438056603240615E-3</v>
      </c>
      <c r="GG294" s="9">
        <f t="shared" si="610"/>
        <v>6.1381357712786966E-3</v>
      </c>
      <c r="GH294" s="9">
        <f t="shared" si="610"/>
        <v>6.1322629612577144E-3</v>
      </c>
      <c r="GI294" s="9">
        <f t="shared" si="610"/>
        <v>6.1261805375867739E-3</v>
      </c>
      <c r="GJ294" s="9">
        <f t="shared" si="610"/>
        <v>6.1198816085050621E-3</v>
      </c>
      <c r="GK294" s="9">
        <f t="shared" si="610"/>
        <v>6.1133590780242074E-3</v>
      </c>
      <c r="GL294" s="9">
        <f t="shared" si="610"/>
        <v>6.1066056406741259E-3</v>
      </c>
      <c r="GM294" s="9">
        <f t="shared" si="610"/>
        <v>6.0996137761462092E-3</v>
      </c>
      <c r="GN294" s="9">
        <f t="shared" si="610"/>
        <v>6.092375743823146E-3</v>
      </c>
      <c r="GO294" s="9">
        <f t="shared" si="610"/>
        <v>6.0848835772004863E-3</v>
      </c>
      <c r="GP294" s="9">
        <f t="shared" si="610"/>
        <v>6.0771290781943101E-3</v>
      </c>
      <c r="GQ294" s="9">
        <f t="shared" si="610"/>
        <v>6.0691038113386796E-3</v>
      </c>
      <c r="GR294" s="9">
        <f t="shared" si="610"/>
        <v>6.0607990978649891E-3</v>
      </c>
      <c r="GS294" s="9">
        <f t="shared" si="610"/>
        <v>6.0522060096670121E-3</v>
      </c>
      <c r="GT294" s="9">
        <f t="shared" si="610"/>
        <v>6.0433153631492134E-3</v>
      </c>
      <c r="GU294" s="9">
        <f t="shared" si="610"/>
        <v>6.034117712956949E-3</v>
      </c>
      <c r="GV294" s="9">
        <f t="shared" si="610"/>
        <v>6.024603345585325E-3</v>
      </c>
      <c r="GW294" s="9">
        <f t="shared" si="610"/>
        <v>6.0147622728681134E-3</v>
      </c>
      <c r="GX294" s="9">
        <f t="shared" si="610"/>
        <v>6.0045842253460407E-3</v>
      </c>
      <c r="GY294" s="9">
        <f t="shared" si="610"/>
        <v>5.9940586455101939E-3</v>
      </c>
      <c r="GZ294" s="9">
        <f t="shared" si="610"/>
        <v>5.9831746809216298E-3</v>
      </c>
      <c r="HA294" s="9">
        <f t="shared" si="610"/>
        <v>5.9719211772056285E-3</v>
      </c>
      <c r="HB294" s="9">
        <f t="shared" si="610"/>
        <v>5.960286670920913E-3</v>
      </c>
      <c r="HC294" s="9">
        <f t="shared" si="610"/>
        <v>5.948259382298521E-3</v>
      </c>
      <c r="HD294" s="9">
        <f t="shared" si="610"/>
        <v>5.9358272078547988E-3</v>
      </c>
      <c r="HE294" s="9">
        <f t="shared" si="610"/>
        <v>5.9229777128739355E-3</v>
      </c>
      <c r="HF294" s="9">
        <f t="shared" si="610"/>
        <v>5.9096981237607453E-3</v>
      </c>
      <c r="HG294" s="9">
        <f t="shared" si="610"/>
        <v>5.8959753202599899E-3</v>
      </c>
      <c r="HH294" s="9">
        <f t="shared" si="610"/>
        <v>5.8817958275476359E-3</v>
      </c>
      <c r="HI294" s="9">
        <f t="shared" si="610"/>
        <v>5.8671458081848236E-3</v>
      </c>
      <c r="HJ294" s="9">
        <f t="shared" si="610"/>
        <v>5.8520110539408013E-3</v>
      </c>
      <c r="HK294" s="9">
        <f t="shared" si="610"/>
        <v>5.8363769774809181E-3</v>
      </c>
      <c r="HL294" s="9">
        <f t="shared" si="610"/>
        <v>5.8202286039188283E-3</v>
      </c>
      <c r="HM294" s="9">
        <f t="shared" si="610"/>
        <v>5.8035505622343079E-3</v>
      </c>
      <c r="HN294" s="9">
        <f t="shared" si="610"/>
        <v>5.786327076551627E-3</v>
      </c>
      <c r="HO294" s="9">
        <f t="shared" si="610"/>
        <v>5.7685419572855506E-3</v>
      </c>
      <c r="HP294" s="9">
        <f t="shared" si="610"/>
        <v>5.750178592146403E-3</v>
      </c>
      <c r="HQ294" s="9">
        <f t="shared" si="610"/>
        <v>5.7312199370075419E-3</v>
      </c>
      <c r="HR294" s="9">
        <f t="shared" si="610"/>
        <v>5.7116485066382935E-3</v>
      </c>
      <c r="HS294" s="9">
        <f t="shared" si="610"/>
        <v>5.691446365292287E-3</v>
      </c>
      <c r="HT294" s="9">
        <f t="shared" si="610"/>
        <v>5.670595117162963E-3</v>
      </c>
      <c r="HU294" s="9">
        <f t="shared" si="610"/>
        <v>5.6490758966971817E-3</v>
      </c>
      <c r="HV294" s="9">
        <f t="shared" si="610"/>
        <v>5.6268693587690375E-3</v>
      </c>
      <c r="HW294" s="9">
        <f t="shared" si="609"/>
        <v>5.6039556687174719E-3</v>
      </c>
      <c r="HX294" s="9">
        <f t="shared" si="609"/>
        <v>5.5803144922415629E-3</v>
      </c>
      <c r="HY294" s="9">
        <f t="shared" si="609"/>
        <v>5.5559249851594309E-3</v>
      </c>
      <c r="HZ294" s="9">
        <f t="shared" si="609"/>
        <v>5.5307657830267727E-3</v>
      </c>
      <c r="IA294" s="9">
        <f t="shared" si="609"/>
        <v>5.5048149906171432E-3</v>
      </c>
      <c r="IB294" s="9">
        <f t="shared" si="609"/>
        <v>5.4780501712650411E-3</v>
      </c>
      <c r="IC294" s="9">
        <f t="shared" si="609"/>
        <v>5.4504483360679349E-3</v>
      </c>
      <c r="ID294" s="9">
        <f t="shared" si="609"/>
        <v>5.4219859329553005E-3</v>
      </c>
      <c r="IE294" s="9">
        <f t="shared" si="609"/>
        <v>5.3926388356173686E-3</v>
      </c>
      <c r="IF294" s="9">
        <f t="shared" si="609"/>
        <v>5.3623823322986978E-3</v>
      </c>
      <c r="IG294" s="9">
        <f t="shared" si="609"/>
        <v>5.3311911144556298E-3</v>
      </c>
      <c r="IH294" s="9">
        <f t="shared" si="609"/>
        <v>5.2990392652816892E-3</v>
      </c>
      <c r="II294" s="9">
        <f t="shared" si="609"/>
        <v>5.2659002480948194E-3</v>
      </c>
      <c r="IJ294" s="9">
        <f t="shared" si="609"/>
        <v>5.2317468945958095E-3</v>
      </c>
      <c r="IK294" s="9">
        <f t="shared" si="609"/>
        <v>5.1965513929916468E-3</v>
      </c>
      <c r="IL294" s="9">
        <f t="shared" si="609"/>
        <v>5.1602852759919382E-3</v>
      </c>
      <c r="IM294" s="9">
        <f t="shared" si="609"/>
        <v>5.1229194086726236E-3</v>
      </c>
      <c r="IN294" s="9">
        <f t="shared" si="609"/>
        <v>5.0844239762143396E-3</v>
      </c>
      <c r="IO294" s="9">
        <f t="shared" si="609"/>
        <v>5.0447684715129067E-3</v>
      </c>
      <c r="IP294" s="9">
        <f t="shared" si="609"/>
        <v>5.0039216826658489E-3</v>
      </c>
      <c r="IQ294" s="9">
        <f t="shared" si="609"/>
        <v>4.9618516803353017E-3</v>
      </c>
      <c r="IR294" s="9">
        <f t="shared" si="609"/>
        <v>4.9185258049910651E-3</v>
      </c>
      <c r="IS294" s="9">
        <f t="shared" si="609"/>
        <v>4.8739106540318985E-3</v>
      </c>
      <c r="IT294" s="9">
        <f t="shared" si="609"/>
        <v>4.8279720687916961E-3</v>
      </c>
      <c r="IU294" s="9">
        <f t="shared" si="609"/>
        <v>4.7806751214295416E-3</v>
      </c>
      <c r="IV294" s="9">
        <f t="shared" si="609"/>
        <v>4.7319841017072328E-3</v>
      </c>
      <c r="IW294" s="9">
        <f t="shared" si="609"/>
        <v>4.6818625036557111E-3</v>
      </c>
      <c r="IX294" s="9">
        <f t="shared" si="609"/>
        <v>4.6302730121340202E-3</v>
      </c>
      <c r="IY294" s="9">
        <f t="shared" si="609"/>
        <v>4.5771774892834748E-3</v>
      </c>
      <c r="IZ294" s="9">
        <f t="shared" si="609"/>
        <v>4.52253696087772E-3</v>
      </c>
      <c r="JA294" s="9">
        <f t="shared" si="609"/>
        <v>4.4663116025733824E-3</v>
      </c>
      <c r="JB294" s="9">
        <f t="shared" si="609"/>
        <v>4.4084607260657539E-3</v>
      </c>
      <c r="JC294" s="9">
        <f t="shared" si="609"/>
        <v>4.3489427651475458E-3</v>
      </c>
      <c r="JD294" s="9">
        <f t="shared" si="609"/>
        <v>4.2877152616805844E-3</v>
      </c>
      <c r="JE294" s="9">
        <f t="shared" si="609"/>
        <v>4.2247348514775386E-3</v>
      </c>
      <c r="JF294" s="9">
        <f t="shared" si="609"/>
        <v>4.1599572501026701E-3</v>
      </c>
      <c r="JG294" s="9">
        <f t="shared" si="609"/>
        <v>4.0933372385899038E-3</v>
      </c>
      <c r="JH294" s="9">
        <f t="shared" si="609"/>
        <v>4.0248286490877881E-3</v>
      </c>
      <c r="JI294" s="9">
        <f t="shared" si="609"/>
        <v>3.954384350428445E-3</v>
      </c>
      <c r="JJ294" s="9">
        <f t="shared" si="609"/>
        <v>3.8819562336330667E-3</v>
      </c>
      <c r="JK294" s="9">
        <f t="shared" si="609"/>
        <v>3.8074951973480035E-3</v>
      </c>
      <c r="JL294" s="9">
        <f t="shared" si="609"/>
        <v>3.7309511332258537E-3</v>
      </c>
      <c r="JM294" s="9">
        <f t="shared" si="609"/>
        <v>3.6522729112477871E-3</v>
      </c>
      <c r="JN294" s="9">
        <f t="shared" si="609"/>
        <v>3.5714083649966179E-3</v>
      </c>
      <c r="JO294" s="9">
        <f t="shared" si="609"/>
        <v>3.4883042768844644E-3</v>
      </c>
      <c r="JP294" s="9">
        <f t="shared" si="609"/>
        <v>3.402906363337066E-3</v>
      </c>
      <c r="JQ294" s="9">
        <f t="shared" si="609"/>
        <v>3.3151592599440505E-3</v>
      </c>
      <c r="JR294" s="9">
        <f t="shared" si="609"/>
        <v>3.2250065065779453E-3</v>
      </c>
      <c r="JS294" s="9">
        <f t="shared" si="609"/>
        <v>3.1323905324853567E-3</v>
      </c>
      <c r="JT294" s="9">
        <f t="shared" si="609"/>
        <v>3.0372526413598028E-3</v>
      </c>
      <c r="JU294" s="9">
        <f t="shared" si="609"/>
        <v>2.9395329964001238E-3</v>
      </c>
      <c r="JV294" s="9">
        <f t="shared" si="609"/>
        <v>2.8391706053569124E-3</v>
      </c>
      <c r="JW294" s="9">
        <f t="shared" si="609"/>
        <v>2.7361033055795202E-3</v>
      </c>
      <c r="JX294" s="9">
        <f t="shared" si="609"/>
        <v>2.6302677490623143E-3</v>
      </c>
      <c r="JY294" s="9">
        <f t="shared" si="609"/>
        <v>2.5215993875018702E-3</v>
      </c>
      <c r="JZ294" s="9">
        <f t="shared" si="609"/>
        <v>2.410032457368181E-3</v>
      </c>
      <c r="KA294" s="9">
        <f t="shared" si="609"/>
        <v>2.2954999649985423E-3</v>
      </c>
      <c r="KB294" s="9">
        <f t="shared" si="609"/>
        <v>2.1779336717172096E-3</v>
      </c>
      <c r="KC294" s="9">
        <f t="shared" si="609"/>
        <v>2.0572640789923921E-3</v>
      </c>
      <c r="KD294" s="9">
        <f t="shared" si="609"/>
        <v>1.933420413632099E-3</v>
      </c>
      <c r="KE294" s="9">
        <f t="shared" si="609"/>
        <v>1.8063306130306871E-3</v>
      </c>
      <c r="KF294" s="9">
        <f t="shared" si="609"/>
        <v>1.6759213104691646E-3</v>
      </c>
      <c r="KG294" s="9">
        <f t="shared" si="609"/>
        <v>1.5421178204785592E-3</v>
      </c>
      <c r="KH294" s="9">
        <f t="shared" si="595"/>
        <v>1.4048441242748497E-3</v>
      </c>
      <c r="KI294" s="9">
        <f t="shared" si="595"/>
        <v>1.2640228552680266E-3</v>
      </c>
      <c r="KJ294" s="9">
        <f t="shared" si="595"/>
        <v>1.1195752846595644E-3</v>
      </c>
      <c r="KK294" s="9">
        <f t="shared" si="595"/>
        <v>9.7142130713089719E-4</v>
      </c>
      <c r="KL294" s="9">
        <f t="shared" si="595"/>
        <v>8.1947942663278261E-4</v>
      </c>
      <c r="KM294" s="9">
        <f t="shared" si="595"/>
        <v>6.6366674228401923E-4</v>
      </c>
      <c r="KN294" s="9">
        <f t="shared" si="595"/>
        <v>5.0389893438466254E-4</v>
      </c>
      <c r="KO294" s="9">
        <f t="shared" si="595"/>
        <v>3.4009025055784653E-4</v>
      </c>
      <c r="KP294" s="9">
        <f t="shared" si="595"/>
        <v>1.7215349202074487E-4</v>
      </c>
    </row>
    <row r="295" spans="2:302" x14ac:dyDescent="0.25">
      <c r="B295" s="5">
        <f t="shared" si="567"/>
        <v>2.1000000000000618</v>
      </c>
      <c r="C295" s="9">
        <f t="shared" si="565"/>
        <v>6.4682816713726079E-3</v>
      </c>
      <c r="D295" s="9">
        <f t="shared" ref="D295:BO298" si="612">NORMDIST($B295,0,1,0)-$B295*(1-NORMDIST($B295,0,1,1))-(NORMDIST($B295+D$4,0,1,0)-($B295+D$4)*(1-NORMDIST($B295+D$4,0,1,1)))</f>
        <v>6.4682799274708878E-3</v>
      </c>
      <c r="E295" s="9">
        <f t="shared" si="612"/>
        <v>6.4682780891354387E-3</v>
      </c>
      <c r="F295" s="9">
        <f t="shared" si="612"/>
        <v>6.4682761514400083E-3</v>
      </c>
      <c r="G295" s="9">
        <f t="shared" si="612"/>
        <v>6.468274109212007E-3</v>
      </c>
      <c r="H295" s="9">
        <f t="shared" si="612"/>
        <v>6.4682719570207945E-3</v>
      </c>
      <c r="I295" s="9">
        <f t="shared" si="612"/>
        <v>6.4682696891648784E-3</v>
      </c>
      <c r="J295" s="9">
        <f t="shared" si="612"/>
        <v>6.4682672996586909E-3</v>
      </c>
      <c r="K295" s="9">
        <f t="shared" si="612"/>
        <v>6.468264782221244E-3</v>
      </c>
      <c r="L295" s="9">
        <f t="shared" si="612"/>
        <v>6.4682621302600204E-3</v>
      </c>
      <c r="M295" s="9">
        <f t="shared" si="612"/>
        <v>6.4682593368563116E-3</v>
      </c>
      <c r="N295" s="9">
        <f t="shared" si="612"/>
        <v>6.4682563947503317E-3</v>
      </c>
      <c r="O295" s="9">
        <f t="shared" si="612"/>
        <v>6.4682532963272234E-3</v>
      </c>
      <c r="P295" s="9">
        <f t="shared" si="612"/>
        <v>6.4682500335956307E-3</v>
      </c>
      <c r="Q295" s="9">
        <f t="shared" si="612"/>
        <v>6.4682465981759935E-3</v>
      </c>
      <c r="R295" s="9">
        <f t="shared" si="612"/>
        <v>6.4682429812774681E-3</v>
      </c>
      <c r="S295" s="9">
        <f t="shared" si="612"/>
        <v>6.4682391736816435E-3</v>
      </c>
      <c r="T295" s="9">
        <f t="shared" si="612"/>
        <v>6.4682351657213838E-3</v>
      </c>
      <c r="U295" s="9">
        <f t="shared" si="612"/>
        <v>6.4682309472612678E-3</v>
      </c>
      <c r="V295" s="9">
        <f t="shared" si="612"/>
        <v>6.4682265076740153E-3</v>
      </c>
      <c r="W295" s="9">
        <f t="shared" si="612"/>
        <v>6.4682218358209425E-3</v>
      </c>
      <c r="X295" s="9">
        <f t="shared" si="612"/>
        <v>6.4682169200247913E-3</v>
      </c>
      <c r="Y295" s="9">
        <f t="shared" si="612"/>
        <v>6.4682117480478214E-3</v>
      </c>
      <c r="Z295" s="9">
        <f t="shared" si="612"/>
        <v>6.4682063070651092E-3</v>
      </c>
      <c r="AA295" s="9">
        <f t="shared" si="612"/>
        <v>6.46820058363825E-3</v>
      </c>
      <c r="AB295" s="9">
        <f t="shared" si="612"/>
        <v>6.4681945636864665E-3</v>
      </c>
      <c r="AC295" s="9">
        <f t="shared" si="612"/>
        <v>6.4681882324591194E-3</v>
      </c>
      <c r="AD295" s="9">
        <f t="shared" si="612"/>
        <v>6.4681815745028367E-3</v>
      </c>
      <c r="AE295" s="9">
        <f t="shared" si="612"/>
        <v>6.4681745736336312E-3</v>
      </c>
      <c r="AF295" s="9">
        <f t="shared" si="612"/>
        <v>6.4681672128996583E-3</v>
      </c>
      <c r="AG295" s="9">
        <f t="shared" si="612"/>
        <v>6.4681594745497522E-3</v>
      </c>
      <c r="AH295" s="9">
        <f t="shared" si="612"/>
        <v>6.4681513399976126E-3</v>
      </c>
      <c r="AI295" s="9">
        <f t="shared" si="612"/>
        <v>6.4681427897822705E-3</v>
      </c>
      <c r="AJ295" s="9">
        <f t="shared" si="612"/>
        <v>6.4681338035312208E-3</v>
      </c>
      <c r="AK295" s="9">
        <f t="shared" si="612"/>
        <v>6.4681243599187593E-3</v>
      </c>
      <c r="AL295" s="9">
        <f t="shared" si="612"/>
        <v>6.468114436624788E-3</v>
      </c>
      <c r="AM295" s="9">
        <f t="shared" si="612"/>
        <v>6.4681040102897566E-3</v>
      </c>
      <c r="AN295" s="9">
        <f t="shared" si="612"/>
        <v>6.4680930564693304E-3</v>
      </c>
      <c r="AO295" s="9">
        <f t="shared" si="612"/>
        <v>6.4680815495870405E-3</v>
      </c>
      <c r="AP295" s="9">
        <f t="shared" si="612"/>
        <v>6.4680694628836584E-3</v>
      </c>
      <c r="AQ295" s="9">
        <f t="shared" si="612"/>
        <v>6.4680567683657207E-3</v>
      </c>
      <c r="AR295" s="9">
        <f t="shared" si="612"/>
        <v>6.4680434367539348E-3</v>
      </c>
      <c r="AS295" s="9">
        <f t="shared" si="612"/>
        <v>6.4680294374233451E-3</v>
      </c>
      <c r="AT295" s="9">
        <f t="shared" si="612"/>
        <v>6.468014738346929E-3</v>
      </c>
      <c r="AU295" s="9">
        <f t="shared" si="612"/>
        <v>6.4679993060364465E-3</v>
      </c>
      <c r="AV295" s="9">
        <f t="shared" si="612"/>
        <v>6.4679831054760099E-3</v>
      </c>
      <c r="AW295" s="9">
        <f t="shared" si="612"/>
        <v>6.4679661000592789E-3</v>
      </c>
      <c r="AX295" s="9">
        <f t="shared" si="612"/>
        <v>6.4679482515194219E-3</v>
      </c>
      <c r="AY295" s="9">
        <f t="shared" si="612"/>
        <v>6.4679295198574885E-3</v>
      </c>
      <c r="AZ295" s="9">
        <f t="shared" si="612"/>
        <v>6.4679098632721655E-3</v>
      </c>
      <c r="BA295" s="9">
        <f t="shared" si="612"/>
        <v>6.4678892380774277E-3</v>
      </c>
      <c r="BB295" s="9">
        <f t="shared" si="612"/>
        <v>6.4678675986274154E-3</v>
      </c>
      <c r="BC295" s="9">
        <f t="shared" si="612"/>
        <v>6.4678448972298255E-3</v>
      </c>
      <c r="BD295" s="9">
        <f t="shared" si="612"/>
        <v>6.4678210840623876E-3</v>
      </c>
      <c r="BE295" s="9">
        <f t="shared" si="612"/>
        <v>6.4677961070808533E-3</v>
      </c>
      <c r="BF295" s="9">
        <f t="shared" si="612"/>
        <v>6.4677699119267745E-3</v>
      </c>
      <c r="BG295" s="9">
        <f t="shared" si="612"/>
        <v>6.4677424418300607E-3</v>
      </c>
      <c r="BH295" s="9">
        <f t="shared" si="612"/>
        <v>6.4677136375088547E-3</v>
      </c>
      <c r="BI295" s="9">
        <f t="shared" si="612"/>
        <v>6.4676834370641749E-3</v>
      </c>
      <c r="BJ295" s="9">
        <f t="shared" si="612"/>
        <v>6.4676517758707449E-3</v>
      </c>
      <c r="BK295" s="9">
        <f t="shared" si="612"/>
        <v>6.4676185864658521E-3</v>
      </c>
      <c r="BL295" s="9">
        <f t="shared" si="612"/>
        <v>6.4675837984305186E-3</v>
      </c>
      <c r="BM295" s="9">
        <f t="shared" si="612"/>
        <v>6.4675473382677373E-3</v>
      </c>
      <c r="BN295" s="9">
        <f t="shared" si="612"/>
        <v>6.4675091292774271E-3</v>
      </c>
      <c r="BO295" s="9">
        <f t="shared" si="612"/>
        <v>6.4674690914227513E-3</v>
      </c>
      <c r="BP295" s="9">
        <f t="shared" si="611"/>
        <v>6.4674271411958124E-3</v>
      </c>
      <c r="BQ295" s="9">
        <f t="shared" si="611"/>
        <v>6.4673831914762378E-3</v>
      </c>
      <c r="BR295" s="9">
        <f t="shared" si="611"/>
        <v>6.4673371513826079E-3</v>
      </c>
      <c r="BS295" s="9">
        <f t="shared" si="611"/>
        <v>6.4672889261225075E-3</v>
      </c>
      <c r="BT295" s="9">
        <f t="shared" si="611"/>
        <v>6.4672384168326076E-3</v>
      </c>
      <c r="BU295" s="9">
        <f t="shared" si="611"/>
        <v>6.467185520415415E-3</v>
      </c>
      <c r="BV295" s="9">
        <f t="shared" si="611"/>
        <v>6.4671301293693917E-3</v>
      </c>
      <c r="BW295" s="9">
        <f t="shared" si="611"/>
        <v>6.4670721316120424E-3</v>
      </c>
      <c r="BX295" s="9">
        <f t="shared" si="611"/>
        <v>6.4670114102989224E-3</v>
      </c>
      <c r="BY295" s="9">
        <f t="shared" si="611"/>
        <v>6.4669478436311925E-3</v>
      </c>
      <c r="BZ295" s="9">
        <f t="shared" si="611"/>
        <v>6.4668813046608676E-3</v>
      </c>
      <c r="CA295" s="9">
        <f t="shared" si="611"/>
        <v>6.4668116610857619E-3</v>
      </c>
      <c r="CB295" s="9">
        <f t="shared" si="611"/>
        <v>6.4667387750401793E-3</v>
      </c>
      <c r="CC295" s="9">
        <f t="shared" si="611"/>
        <v>6.4666625028742273E-3</v>
      </c>
      <c r="CD295" s="9">
        <f t="shared" si="611"/>
        <v>6.4665826949276348E-3</v>
      </c>
      <c r="CE295" s="9">
        <f t="shared" si="611"/>
        <v>6.4664991952946777E-3</v>
      </c>
      <c r="CF295" s="9">
        <f t="shared" si="611"/>
        <v>6.4664118415801441E-3</v>
      </c>
      <c r="CG295" s="9">
        <f t="shared" si="611"/>
        <v>6.4663204646480772E-3</v>
      </c>
      <c r="CH295" s="9">
        <f t="shared" si="611"/>
        <v>6.4662248883602122E-3</v>
      </c>
      <c r="CI295" s="9">
        <f t="shared" si="611"/>
        <v>6.4661249293037886E-3</v>
      </c>
      <c r="CJ295" s="9">
        <f t="shared" si="611"/>
        <v>6.4660203965135835E-3</v>
      </c>
      <c r="CK295" s="9">
        <f t="shared" si="611"/>
        <v>6.4659110911814976E-3</v>
      </c>
      <c r="CL295" s="9">
        <f t="shared" si="611"/>
        <v>6.4657968063550767E-3</v>
      </c>
      <c r="CM295" s="9">
        <f t="shared" si="611"/>
        <v>6.4656773266262334E-3</v>
      </c>
      <c r="CN295" s="9">
        <f t="shared" si="611"/>
        <v>6.4655524278127178E-3</v>
      </c>
      <c r="CO295" s="9">
        <f t="shared" si="611"/>
        <v>6.4654218766217004E-3</v>
      </c>
      <c r="CP295" s="9">
        <f t="shared" si="611"/>
        <v>6.4652854303063594E-3</v>
      </c>
      <c r="CQ295" s="9">
        <f t="shared" si="611"/>
        <v>6.4651428363102573E-3</v>
      </c>
      <c r="CR295" s="9">
        <f t="shared" si="611"/>
        <v>6.4649938318975765E-3</v>
      </c>
      <c r="CS295" s="9">
        <f t="shared" si="611"/>
        <v>6.4648381437736784E-3</v>
      </c>
      <c r="CT295" s="9">
        <f t="shared" si="611"/>
        <v>6.4646754876873901E-3</v>
      </c>
      <c r="CU295" s="9">
        <f t="shared" si="611"/>
        <v>6.464505568025772E-3</v>
      </c>
      <c r="CV295" s="9">
        <f t="shared" si="611"/>
        <v>6.4643280773930799E-3</v>
      </c>
      <c r="CW295" s="9">
        <f t="shared" si="611"/>
        <v>6.4641426961715787E-3</v>
      </c>
      <c r="CX295" s="9">
        <f t="shared" si="611"/>
        <v>6.4639490920737497E-3</v>
      </c>
      <c r="CY295" s="9">
        <f t="shared" ref="CY295:FJ298" si="613">NORMDIST($B295,0,1,0)-$B295*(1-NORMDIST($B295,0,1,1))-(NORMDIST($B295+CY$4,0,1,0)-($B295+CY$4)*(1-NORMDIST($B295+CY$4,0,1,1)))</f>
        <v>6.4637469196755417E-3</v>
      </c>
      <c r="CZ295" s="9">
        <f t="shared" si="613"/>
        <v>6.463535819935886E-3</v>
      </c>
      <c r="DA295" s="9">
        <f t="shared" si="613"/>
        <v>6.4633154196979741E-3</v>
      </c>
      <c r="DB295" s="9">
        <f t="shared" si="613"/>
        <v>6.4630853311759542E-3</v>
      </c>
      <c r="DC295" s="9">
        <f t="shared" si="613"/>
        <v>6.4628451514246411E-3</v>
      </c>
      <c r="DD295" s="9">
        <f t="shared" si="613"/>
        <v>6.4625944617916304E-3</v>
      </c>
      <c r="DE295" s="9">
        <f t="shared" si="613"/>
        <v>6.4623328273492996E-3</v>
      </c>
      <c r="DF295" s="9">
        <f t="shared" si="613"/>
        <v>6.4620597963122211E-3</v>
      </c>
      <c r="DG295" s="9">
        <f t="shared" si="613"/>
        <v>6.4617748994323385E-3</v>
      </c>
      <c r="DH295" s="9">
        <f t="shared" si="613"/>
        <v>6.461477649375485E-3</v>
      </c>
      <c r="DI295" s="9">
        <f t="shared" si="613"/>
        <v>6.4611675400790694E-3</v>
      </c>
      <c r="DJ295" s="9">
        <f t="shared" si="613"/>
        <v>6.4608440460871674E-3</v>
      </c>
      <c r="DK295" s="9">
        <f t="shared" si="613"/>
        <v>6.4605066218653903E-3</v>
      </c>
      <c r="DL295" s="9">
        <f t="shared" si="613"/>
        <v>6.4601547010951499E-3</v>
      </c>
      <c r="DM295" s="9">
        <f t="shared" si="613"/>
        <v>6.4597876959424493E-3</v>
      </c>
      <c r="DN295" s="9">
        <f t="shared" si="613"/>
        <v>6.459404996306436E-3</v>
      </c>
      <c r="DO295" s="9">
        <f t="shared" si="613"/>
        <v>6.4590059690426901E-3</v>
      </c>
      <c r="DP295" s="9">
        <f t="shared" si="613"/>
        <v>6.4585899571636641E-3</v>
      </c>
      <c r="DQ295" s="9">
        <f t="shared" si="613"/>
        <v>6.4581562790124707E-3</v>
      </c>
      <c r="DR295" s="9">
        <f t="shared" si="613"/>
        <v>6.4577042274114003E-3</v>
      </c>
      <c r="DS295" s="9">
        <f t="shared" si="613"/>
        <v>6.4572330687873228E-3</v>
      </c>
      <c r="DT295" s="9">
        <f t="shared" si="613"/>
        <v>6.4567420422634832E-3</v>
      </c>
      <c r="DU295" s="9">
        <f t="shared" si="613"/>
        <v>6.4562303587301475E-3</v>
      </c>
      <c r="DV295" s="9">
        <f t="shared" si="613"/>
        <v>6.455697199883907E-3</v>
      </c>
      <c r="DW295" s="9">
        <f t="shared" si="613"/>
        <v>6.4551417172367068E-3</v>
      </c>
      <c r="DX295" s="9">
        <f t="shared" si="613"/>
        <v>6.4545630310981405E-3</v>
      </c>
      <c r="DY295" s="9">
        <f t="shared" si="613"/>
        <v>6.4539602295241799E-3</v>
      </c>
      <c r="DZ295" s="9">
        <f t="shared" si="613"/>
        <v>6.4533323672353636E-3</v>
      </c>
      <c r="EA295" s="9">
        <f t="shared" si="613"/>
        <v>6.4526784645035015E-3</v>
      </c>
      <c r="EB295" s="9">
        <f t="shared" si="613"/>
        <v>6.4519975060038249E-3</v>
      </c>
      <c r="EC295" s="9">
        <f t="shared" si="613"/>
        <v>6.4512884396353909E-3</v>
      </c>
      <c r="ED295" s="9">
        <f t="shared" si="613"/>
        <v>6.4505501753044595E-3</v>
      </c>
      <c r="EE295" s="9">
        <f t="shared" si="613"/>
        <v>6.4497815836739815E-3</v>
      </c>
      <c r="EF295" s="9">
        <f t="shared" si="613"/>
        <v>6.4489814948742964E-3</v>
      </c>
      <c r="EG295" s="9">
        <f t="shared" si="613"/>
        <v>6.4481486971801755E-3</v>
      </c>
      <c r="EH295" s="9">
        <f t="shared" si="613"/>
        <v>6.4472819356471535E-3</v>
      </c>
      <c r="EI295" s="9">
        <f t="shared" si="613"/>
        <v>6.446379910707207E-3</v>
      </c>
      <c r="EJ295" s="9">
        <f t="shared" si="613"/>
        <v>6.4454412767292182E-3</v>
      </c>
      <c r="EK295" s="9">
        <f t="shared" si="613"/>
        <v>6.4444646405325667E-3</v>
      </c>
      <c r="EL295" s="9">
        <f t="shared" si="613"/>
        <v>6.4434485598642115E-3</v>
      </c>
      <c r="EM295" s="9">
        <f t="shared" si="613"/>
        <v>6.4423915418268191E-3</v>
      </c>
      <c r="EN295" s="9">
        <f t="shared" si="613"/>
        <v>6.4412920412706774E-3</v>
      </c>
      <c r="EO295" s="9">
        <f t="shared" si="613"/>
        <v>6.4401484591320576E-3</v>
      </c>
      <c r="EP295" s="9">
        <f t="shared" si="613"/>
        <v>6.4389591407319731E-3</v>
      </c>
      <c r="EQ295" s="9">
        <f t="shared" si="613"/>
        <v>6.437722374025419E-3</v>
      </c>
      <c r="ER295" s="9">
        <f t="shared" si="613"/>
        <v>6.4364363878018872E-3</v>
      </c>
      <c r="ES295" s="9">
        <f t="shared" si="613"/>
        <v>6.4350993498392007E-3</v>
      </c>
      <c r="ET295" s="9">
        <f t="shared" si="613"/>
        <v>6.4337093650037192E-3</v>
      </c>
      <c r="EU295" s="9">
        <f t="shared" si="613"/>
        <v>6.4322644733022429E-3</v>
      </c>
      <c r="EV295" s="9">
        <f t="shared" si="613"/>
        <v>6.4307626478799715E-3</v>
      </c>
      <c r="EW295" s="9">
        <f t="shared" si="613"/>
        <v>6.4292017929646417E-3</v>
      </c>
      <c r="EX295" s="9">
        <f t="shared" si="613"/>
        <v>6.427579741757743E-3</v>
      </c>
      <c r="EY295" s="9">
        <f t="shared" si="613"/>
        <v>6.4258942542673881E-3</v>
      </c>
      <c r="EZ295" s="9">
        <f t="shared" si="613"/>
        <v>6.4241430150846594E-3</v>
      </c>
      <c r="FA295" s="9">
        <f t="shared" si="613"/>
        <v>6.4223236311056952E-3</v>
      </c>
      <c r="FB295" s="9">
        <f t="shared" si="613"/>
        <v>6.4204336291875368E-3</v>
      </c>
      <c r="FC295" s="9">
        <f t="shared" si="613"/>
        <v>6.4184704537484771E-3</v>
      </c>
      <c r="FD295" s="9">
        <f t="shared" si="613"/>
        <v>6.4164314643054615E-3</v>
      </c>
      <c r="FE295" s="9">
        <f t="shared" si="613"/>
        <v>6.4143139329471584E-3</v>
      </c>
      <c r="FF295" s="9">
        <f t="shared" si="613"/>
        <v>6.4121150417433695E-3</v>
      </c>
      <c r="FG295" s="9">
        <f t="shared" si="613"/>
        <v>6.4098318800899405E-3</v>
      </c>
      <c r="FH295" s="9">
        <f t="shared" si="613"/>
        <v>6.4074614419857359E-3</v>
      </c>
      <c r="FI295" s="9">
        <f t="shared" si="613"/>
        <v>6.4050006232403188E-3</v>
      </c>
      <c r="FJ295" s="9">
        <f t="shared" si="613"/>
        <v>6.402446218614982E-3</v>
      </c>
      <c r="FK295" s="9">
        <f t="shared" si="610"/>
        <v>6.3997949188909203E-3</v>
      </c>
      <c r="FL295" s="9">
        <f t="shared" si="610"/>
        <v>6.3970433078659253E-3</v>
      </c>
      <c r="FM295" s="9">
        <f t="shared" si="610"/>
        <v>6.3941878592779812E-3</v>
      </c>
      <c r="FN295" s="9">
        <f t="shared" si="610"/>
        <v>6.391224933653546E-3</v>
      </c>
      <c r="FO295" s="9">
        <f t="shared" si="610"/>
        <v>6.3881507750807101E-3</v>
      </c>
      <c r="FP295" s="9">
        <f t="shared" si="610"/>
        <v>6.3849615079038715E-3</v>
      </c>
      <c r="FQ295" s="9">
        <f t="shared" si="610"/>
        <v>6.3816531333397127E-3</v>
      </c>
      <c r="FR295" s="9">
        <f t="shared" si="610"/>
        <v>6.3782215260152356E-3</v>
      </c>
      <c r="FS295" s="9">
        <f t="shared" si="610"/>
        <v>6.3746624304204559E-3</v>
      </c>
      <c r="FT295" s="9">
        <f t="shared" si="610"/>
        <v>6.3709714572806912E-3</v>
      </c>
      <c r="FU295" s="9">
        <f t="shared" si="610"/>
        <v>6.3671440798456352E-3</v>
      </c>
      <c r="FV295" s="9">
        <f t="shared" si="610"/>
        <v>6.3631756300892546E-3</v>
      </c>
      <c r="FW295" s="9">
        <f t="shared" si="610"/>
        <v>6.3590612948252962E-3</v>
      </c>
      <c r="FX295" s="9">
        <f t="shared" si="610"/>
        <v>6.3547961117347857E-3</v>
      </c>
      <c r="FY295" s="9">
        <f t="shared" si="610"/>
        <v>6.350374965300336E-3</v>
      </c>
      <c r="FZ295" s="9">
        <f t="shared" si="610"/>
        <v>6.345792582652738E-3</v>
      </c>
      <c r="GA295" s="9">
        <f t="shared" si="610"/>
        <v>6.3410435293243684E-3</v>
      </c>
      <c r="GB295" s="9">
        <f t="shared" si="610"/>
        <v>6.3361222049047317E-3</v>
      </c>
      <c r="GC295" s="9">
        <f t="shared" si="610"/>
        <v>6.3310228386061901E-3</v>
      </c>
      <c r="GD295" s="9">
        <f t="shared" si="610"/>
        <v>6.325739484728362E-3</v>
      </c>
      <c r="GE295" s="9">
        <f t="shared" si="610"/>
        <v>6.3202660180272444E-3</v>
      </c>
      <c r="GF295" s="9">
        <f t="shared" si="610"/>
        <v>6.3145961289815204E-3</v>
      </c>
      <c r="GG295" s="9">
        <f t="shared" si="610"/>
        <v>6.3087233189608998E-3</v>
      </c>
      <c r="GH295" s="9">
        <f t="shared" si="610"/>
        <v>6.3026408952899567E-3</v>
      </c>
      <c r="GI295" s="9">
        <f t="shared" si="610"/>
        <v>6.2963419662082449E-3</v>
      </c>
      <c r="GJ295" s="9">
        <f t="shared" si="610"/>
        <v>6.289819435727392E-3</v>
      </c>
      <c r="GK295" s="9">
        <f t="shared" si="610"/>
        <v>6.2830659983773131E-3</v>
      </c>
      <c r="GL295" s="9">
        <f t="shared" si="610"/>
        <v>6.276074133849392E-3</v>
      </c>
      <c r="GM295" s="9">
        <f t="shared" si="610"/>
        <v>6.2688361015263289E-3</v>
      </c>
      <c r="GN295" s="9">
        <f t="shared" si="610"/>
        <v>6.2613439349036744E-3</v>
      </c>
      <c r="GO295" s="9">
        <f t="shared" si="610"/>
        <v>6.2535894358974973E-3</v>
      </c>
      <c r="GP295" s="9">
        <f t="shared" si="610"/>
        <v>6.2455641690418624E-3</v>
      </c>
      <c r="GQ295" s="9">
        <f t="shared" si="610"/>
        <v>6.2372594555681719E-3</v>
      </c>
      <c r="GR295" s="9">
        <f t="shared" si="610"/>
        <v>6.2286663673701975E-3</v>
      </c>
      <c r="GS295" s="9">
        <f t="shared" si="610"/>
        <v>6.2197757208524024E-3</v>
      </c>
      <c r="GT295" s="9">
        <f t="shared" si="610"/>
        <v>6.2105780706601318E-3</v>
      </c>
      <c r="GU295" s="9">
        <f t="shared" si="610"/>
        <v>6.2010637032885079E-3</v>
      </c>
      <c r="GV295" s="9">
        <f t="shared" si="610"/>
        <v>6.1912226305713015E-3</v>
      </c>
      <c r="GW295" s="9">
        <f t="shared" si="610"/>
        <v>6.1810445830492271E-3</v>
      </c>
      <c r="GX295" s="9">
        <f t="shared" si="610"/>
        <v>6.1705190032133768E-3</v>
      </c>
      <c r="GY295" s="9">
        <f t="shared" si="610"/>
        <v>6.1596350386248127E-3</v>
      </c>
      <c r="GZ295" s="9">
        <f t="shared" si="610"/>
        <v>6.1483815349088183E-3</v>
      </c>
      <c r="HA295" s="9">
        <f t="shared" si="610"/>
        <v>6.1367470286240993E-3</v>
      </c>
      <c r="HB295" s="9">
        <f t="shared" si="610"/>
        <v>6.1247197400017038E-3</v>
      </c>
      <c r="HC295" s="9">
        <f t="shared" si="610"/>
        <v>6.1122875655579816E-3</v>
      </c>
      <c r="HD295" s="9">
        <f t="shared" si="610"/>
        <v>6.0994380705771236E-3</v>
      </c>
      <c r="HE295" s="9">
        <f t="shared" si="610"/>
        <v>6.0861584814639368E-3</v>
      </c>
      <c r="HF295" s="9">
        <f t="shared" si="610"/>
        <v>6.0724356779631727E-3</v>
      </c>
      <c r="HG295" s="9">
        <f t="shared" si="610"/>
        <v>6.0582561852508187E-3</v>
      </c>
      <c r="HH295" s="9">
        <f t="shared" si="610"/>
        <v>6.0436061658880116E-3</v>
      </c>
      <c r="HI295" s="9">
        <f t="shared" si="610"/>
        <v>6.028471411643665E-3</v>
      </c>
      <c r="HJ295" s="9">
        <f t="shared" si="610"/>
        <v>6.012837335184101E-3</v>
      </c>
      <c r="HK295" s="9">
        <f t="shared" si="610"/>
        <v>5.9966889616220112E-3</v>
      </c>
      <c r="HL295" s="9">
        <f t="shared" si="610"/>
        <v>5.9800109199375012E-3</v>
      </c>
      <c r="HM295" s="9">
        <f t="shared" si="610"/>
        <v>5.9627874342548202E-3</v>
      </c>
      <c r="HN295" s="9">
        <f t="shared" si="610"/>
        <v>5.9450023149887335E-3</v>
      </c>
      <c r="HO295" s="9">
        <f t="shared" si="610"/>
        <v>5.9266389498495858E-3</v>
      </c>
      <c r="HP295" s="9">
        <f t="shared" si="610"/>
        <v>5.9076802947107369E-3</v>
      </c>
      <c r="HQ295" s="9">
        <f t="shared" si="610"/>
        <v>5.8881088643411633E-3</v>
      </c>
      <c r="HR295" s="9">
        <f t="shared" si="610"/>
        <v>5.8679067229954699E-3</v>
      </c>
      <c r="HS295" s="9">
        <f t="shared" si="610"/>
        <v>5.8470554748661458E-3</v>
      </c>
      <c r="HT295" s="9">
        <f t="shared" si="610"/>
        <v>5.8255362544003776E-3</v>
      </c>
      <c r="HU295" s="9">
        <f t="shared" si="610"/>
        <v>5.8033297164722291E-3</v>
      </c>
      <c r="HV295" s="9">
        <f t="shared" ref="HV295:KG298" si="614">NORMDIST($B295,0,1,0)-$B295*(1-NORMDIST($B295,0,1,1))-(NORMDIST($B295+HV$4,0,1,0)-($B295+HV$4)*(1-NORMDIST($B295+HV$4,0,1,1)))</f>
        <v>5.7804160264206548E-3</v>
      </c>
      <c r="HW295" s="9">
        <f t="shared" si="614"/>
        <v>5.7567748499447458E-3</v>
      </c>
      <c r="HX295" s="9">
        <f t="shared" si="614"/>
        <v>5.7323853428626241E-3</v>
      </c>
      <c r="HY295" s="9">
        <f t="shared" si="614"/>
        <v>5.7072261407299669E-3</v>
      </c>
      <c r="HZ295" s="9">
        <f t="shared" si="614"/>
        <v>5.6812753483203261E-3</v>
      </c>
      <c r="IA295" s="9">
        <f t="shared" si="614"/>
        <v>5.654510528968224E-3</v>
      </c>
      <c r="IB295" s="9">
        <f t="shared" si="614"/>
        <v>5.626908693771129E-3</v>
      </c>
      <c r="IC295" s="9">
        <f t="shared" si="614"/>
        <v>5.5984462906584972E-3</v>
      </c>
      <c r="ID295" s="9">
        <f t="shared" si="614"/>
        <v>5.5690991933205515E-3</v>
      </c>
      <c r="IE295" s="9">
        <f t="shared" si="614"/>
        <v>5.5388426900018807E-3</v>
      </c>
      <c r="IF295" s="9">
        <f t="shared" si="614"/>
        <v>5.507651472158823E-3</v>
      </c>
      <c r="IG295" s="9">
        <f t="shared" si="614"/>
        <v>5.4754996229848842E-3</v>
      </c>
      <c r="IH295" s="9">
        <f t="shared" si="614"/>
        <v>5.4423606057980023E-3</v>
      </c>
      <c r="II295" s="9">
        <f t="shared" si="614"/>
        <v>5.4082072522989924E-3</v>
      </c>
      <c r="IJ295" s="9">
        <f t="shared" si="614"/>
        <v>5.3730117506948453E-3</v>
      </c>
      <c r="IK295" s="9">
        <f t="shared" si="614"/>
        <v>5.3367456336951367E-3</v>
      </c>
      <c r="IL295" s="9">
        <f t="shared" si="614"/>
        <v>5.2993797663758065E-3</v>
      </c>
      <c r="IM295" s="9">
        <f t="shared" si="614"/>
        <v>5.2608843339175225E-3</v>
      </c>
      <c r="IN295" s="9">
        <f t="shared" si="614"/>
        <v>5.2212288292161086E-3</v>
      </c>
      <c r="IO295" s="9">
        <f t="shared" si="614"/>
        <v>5.1803820403690509E-3</v>
      </c>
      <c r="IP295" s="9">
        <f t="shared" si="614"/>
        <v>5.1383120380384846E-3</v>
      </c>
      <c r="IQ295" s="9">
        <f t="shared" si="614"/>
        <v>5.094986162694248E-3</v>
      </c>
      <c r="IR295" s="9">
        <f t="shared" si="614"/>
        <v>5.0503710117351022E-3</v>
      </c>
      <c r="IS295" s="9">
        <f t="shared" si="614"/>
        <v>5.0044324264948963E-3</v>
      </c>
      <c r="IT295" s="9">
        <f t="shared" si="614"/>
        <v>4.9571354791327245E-3</v>
      </c>
      <c r="IU295" s="9">
        <f t="shared" si="614"/>
        <v>4.9084444594104156E-3</v>
      </c>
      <c r="IV295" s="9">
        <f t="shared" si="614"/>
        <v>4.8583228613589165E-3</v>
      </c>
      <c r="IW295" s="9">
        <f t="shared" si="614"/>
        <v>4.8067333698372291E-3</v>
      </c>
      <c r="IX295" s="9">
        <f t="shared" si="614"/>
        <v>4.7536378469866577E-3</v>
      </c>
      <c r="IY295" s="9">
        <f t="shared" si="614"/>
        <v>4.6989973185809029E-3</v>
      </c>
      <c r="IZ295" s="9">
        <f t="shared" si="614"/>
        <v>4.642771960276593E-3</v>
      </c>
      <c r="JA295" s="9">
        <f t="shared" si="614"/>
        <v>4.5849210837689541E-3</v>
      </c>
      <c r="JB295" s="9">
        <f t="shared" si="614"/>
        <v>4.5254031228507286E-3</v>
      </c>
      <c r="JC295" s="9">
        <f t="shared" si="614"/>
        <v>4.4641756193837673E-3</v>
      </c>
      <c r="JD295" s="9">
        <f t="shared" si="614"/>
        <v>4.4011952091807353E-3</v>
      </c>
      <c r="JE295" s="9">
        <f t="shared" si="614"/>
        <v>4.3364176078058772E-3</v>
      </c>
      <c r="JF295" s="9">
        <f t="shared" si="614"/>
        <v>4.2697975962930866E-3</v>
      </c>
      <c r="JG295" s="9">
        <f t="shared" si="614"/>
        <v>4.201289006790971E-3</v>
      </c>
      <c r="JH295" s="9">
        <f t="shared" si="614"/>
        <v>4.1308447081316486E-3</v>
      </c>
      <c r="JI295" s="9">
        <f t="shared" si="614"/>
        <v>4.0584165913362807E-3</v>
      </c>
      <c r="JJ295" s="9">
        <f t="shared" si="614"/>
        <v>3.9839555550511864E-3</v>
      </c>
      <c r="JK295" s="9">
        <f t="shared" si="614"/>
        <v>3.9074114909290365E-3</v>
      </c>
      <c r="JL295" s="9">
        <f t="shared" si="614"/>
        <v>3.8287332689510012E-3</v>
      </c>
      <c r="JM295" s="9">
        <f t="shared" si="614"/>
        <v>3.747868722699825E-3</v>
      </c>
      <c r="JN295" s="9">
        <f t="shared" si="614"/>
        <v>3.6647646345876472E-3</v>
      </c>
      <c r="JO295" s="9">
        <f t="shared" si="614"/>
        <v>3.5793667210402488E-3</v>
      </c>
      <c r="JP295" s="9">
        <f t="shared" si="614"/>
        <v>3.4916196176472611E-3</v>
      </c>
      <c r="JQ295" s="9">
        <f t="shared" si="614"/>
        <v>3.4014668642811524E-3</v>
      </c>
      <c r="JR295" s="9">
        <f t="shared" si="614"/>
        <v>3.3088508901885395E-3</v>
      </c>
      <c r="JS295" s="9">
        <f t="shared" si="614"/>
        <v>3.2137129990629856E-3</v>
      </c>
      <c r="JT295" s="9">
        <f t="shared" si="614"/>
        <v>3.1159933541030846E-3</v>
      </c>
      <c r="JU295" s="9">
        <f t="shared" si="614"/>
        <v>3.01563096306013E-3</v>
      </c>
      <c r="JV295" s="9">
        <f t="shared" si="614"/>
        <v>2.912563663282703E-3</v>
      </c>
      <c r="JW295" s="9">
        <f t="shared" si="614"/>
        <v>2.8067281067654971E-3</v>
      </c>
      <c r="JX295" s="9">
        <f t="shared" si="614"/>
        <v>2.6980597452050843E-3</v>
      </c>
      <c r="JY295" s="9">
        <f t="shared" si="614"/>
        <v>2.5864928150713951E-3</v>
      </c>
      <c r="JZ295" s="9">
        <f t="shared" si="614"/>
        <v>2.4719603227017252E-3</v>
      </c>
      <c r="KA295" s="9">
        <f t="shared" si="614"/>
        <v>2.3543940294203924E-3</v>
      </c>
      <c r="KB295" s="9">
        <f t="shared" si="614"/>
        <v>2.2337244366956097E-3</v>
      </c>
      <c r="KC295" s="9">
        <f t="shared" si="614"/>
        <v>2.1098807713353165E-3</v>
      </c>
      <c r="KD295" s="9">
        <f t="shared" si="614"/>
        <v>1.9827909707338699E-3</v>
      </c>
      <c r="KE295" s="9">
        <f t="shared" si="614"/>
        <v>1.8523816681723475E-3</v>
      </c>
      <c r="KF295" s="9">
        <f t="shared" si="614"/>
        <v>1.7185781781817837E-3</v>
      </c>
      <c r="KG295" s="9">
        <f t="shared" si="614"/>
        <v>1.5813044819780325E-3</v>
      </c>
      <c r="KH295" s="9">
        <f t="shared" si="595"/>
        <v>1.440483212971258E-3</v>
      </c>
      <c r="KI295" s="9">
        <f t="shared" si="595"/>
        <v>1.2960356423627473E-3</v>
      </c>
      <c r="KJ295" s="9">
        <f t="shared" si="595"/>
        <v>1.1478816648341217E-3</v>
      </c>
      <c r="KK295" s="9">
        <f t="shared" si="595"/>
        <v>9.9593978433596547E-4</v>
      </c>
      <c r="KL295" s="9">
        <f t="shared" si="595"/>
        <v>8.4012709998702167E-4</v>
      </c>
      <c r="KM295" s="9">
        <f t="shared" si="595"/>
        <v>6.803592920878454E-4</v>
      </c>
      <c r="KN295" s="9">
        <f t="shared" si="595"/>
        <v>5.1655060826107102E-4</v>
      </c>
      <c r="KO295" s="9">
        <f t="shared" si="595"/>
        <v>3.4861384972392773E-4</v>
      </c>
      <c r="KP295" s="9">
        <f t="shared" si="595"/>
        <v>1.7646035770347429E-4</v>
      </c>
    </row>
    <row r="296" spans="2:302" x14ac:dyDescent="0.25">
      <c r="B296" s="5">
        <f t="shared" si="567"/>
        <v>2.090000000000062</v>
      </c>
      <c r="C296" s="9">
        <f t="shared" si="565"/>
        <v>6.6491387697581615E-3</v>
      </c>
      <c r="D296" s="9">
        <f t="shared" si="612"/>
        <v>6.6491369314227123E-3</v>
      </c>
      <c r="E296" s="9">
        <f t="shared" si="612"/>
        <v>6.649134993727282E-3</v>
      </c>
      <c r="F296" s="9">
        <f t="shared" si="612"/>
        <v>6.6491329514992807E-3</v>
      </c>
      <c r="G296" s="9">
        <f t="shared" si="612"/>
        <v>6.6491307993080681E-3</v>
      </c>
      <c r="H296" s="9">
        <f t="shared" si="612"/>
        <v>6.6491285314521521E-3</v>
      </c>
      <c r="I296" s="9">
        <f t="shared" si="612"/>
        <v>6.6491261419459645E-3</v>
      </c>
      <c r="J296" s="9">
        <f t="shared" si="612"/>
        <v>6.6491236245085177E-3</v>
      </c>
      <c r="K296" s="9">
        <f t="shared" si="612"/>
        <v>6.6491209725472941E-3</v>
      </c>
      <c r="L296" s="9">
        <f t="shared" si="612"/>
        <v>6.6491181791435853E-3</v>
      </c>
      <c r="M296" s="9">
        <f t="shared" si="612"/>
        <v>6.6491152370376054E-3</v>
      </c>
      <c r="N296" s="9">
        <f t="shared" si="612"/>
        <v>6.649112138614497E-3</v>
      </c>
      <c r="O296" s="9">
        <f t="shared" si="612"/>
        <v>6.6491088758829043E-3</v>
      </c>
      <c r="P296" s="9">
        <f t="shared" si="612"/>
        <v>6.6491054404632672E-3</v>
      </c>
      <c r="Q296" s="9">
        <f t="shared" si="612"/>
        <v>6.6491018235647417E-3</v>
      </c>
      <c r="R296" s="9">
        <f t="shared" si="612"/>
        <v>6.6490980159689171E-3</v>
      </c>
      <c r="S296" s="9">
        <f t="shared" si="612"/>
        <v>6.6490940080086575E-3</v>
      </c>
      <c r="T296" s="9">
        <f t="shared" si="612"/>
        <v>6.6490897895485415E-3</v>
      </c>
      <c r="U296" s="9">
        <f t="shared" si="612"/>
        <v>6.649085349961289E-3</v>
      </c>
      <c r="V296" s="9">
        <f t="shared" si="612"/>
        <v>6.6490806781082162E-3</v>
      </c>
      <c r="W296" s="9">
        <f t="shared" si="612"/>
        <v>6.649075762312065E-3</v>
      </c>
      <c r="X296" s="9">
        <f t="shared" si="612"/>
        <v>6.649070590335095E-3</v>
      </c>
      <c r="Y296" s="9">
        <f t="shared" si="612"/>
        <v>6.6490651493523829E-3</v>
      </c>
      <c r="Z296" s="9">
        <f t="shared" si="612"/>
        <v>6.6490594259255237E-3</v>
      </c>
      <c r="AA296" s="9">
        <f t="shared" si="612"/>
        <v>6.6490534059737401E-3</v>
      </c>
      <c r="AB296" s="9">
        <f t="shared" si="612"/>
        <v>6.649047074746393E-3</v>
      </c>
      <c r="AC296" s="9">
        <f t="shared" si="612"/>
        <v>6.6490404167901104E-3</v>
      </c>
      <c r="AD296" s="9">
        <f t="shared" si="612"/>
        <v>6.6490334159209049E-3</v>
      </c>
      <c r="AE296" s="9">
        <f t="shared" si="612"/>
        <v>6.649026055186932E-3</v>
      </c>
      <c r="AF296" s="9">
        <f t="shared" si="612"/>
        <v>6.6490183168370258E-3</v>
      </c>
      <c r="AG296" s="9">
        <f t="shared" si="612"/>
        <v>6.6490101822848863E-3</v>
      </c>
      <c r="AH296" s="9">
        <f t="shared" si="612"/>
        <v>6.6490016320695441E-3</v>
      </c>
      <c r="AI296" s="9">
        <f t="shared" si="612"/>
        <v>6.6489926458184944E-3</v>
      </c>
      <c r="AJ296" s="9">
        <f t="shared" si="612"/>
        <v>6.648983202206033E-3</v>
      </c>
      <c r="AK296" s="9">
        <f t="shared" si="612"/>
        <v>6.6489732789120617E-3</v>
      </c>
      <c r="AL296" s="9">
        <f t="shared" si="612"/>
        <v>6.6489628525770303E-3</v>
      </c>
      <c r="AM296" s="9">
        <f t="shared" si="612"/>
        <v>6.648951898756604E-3</v>
      </c>
      <c r="AN296" s="9">
        <f t="shared" si="612"/>
        <v>6.6489403918743141E-3</v>
      </c>
      <c r="AO296" s="9">
        <f t="shared" si="612"/>
        <v>6.6489283051709321E-3</v>
      </c>
      <c r="AP296" s="9">
        <f t="shared" si="612"/>
        <v>6.6489156106529943E-3</v>
      </c>
      <c r="AQ296" s="9">
        <f t="shared" si="612"/>
        <v>6.6489022790412085E-3</v>
      </c>
      <c r="AR296" s="9">
        <f t="shared" si="612"/>
        <v>6.6488882797106187E-3</v>
      </c>
      <c r="AS296" s="9">
        <f t="shared" si="612"/>
        <v>6.6488735806342026E-3</v>
      </c>
      <c r="AT296" s="9">
        <f t="shared" si="612"/>
        <v>6.6488581483237202E-3</v>
      </c>
      <c r="AU296" s="9">
        <f t="shared" si="612"/>
        <v>6.6488419477632836E-3</v>
      </c>
      <c r="AV296" s="9">
        <f t="shared" si="612"/>
        <v>6.6488249423465526E-3</v>
      </c>
      <c r="AW296" s="9">
        <f t="shared" si="612"/>
        <v>6.6488070938066956E-3</v>
      </c>
      <c r="AX296" s="9">
        <f t="shared" si="612"/>
        <v>6.6487883621447622E-3</v>
      </c>
      <c r="AY296" s="9">
        <f t="shared" si="612"/>
        <v>6.6487687055594392E-3</v>
      </c>
      <c r="AZ296" s="9">
        <f t="shared" si="612"/>
        <v>6.6487480803647013E-3</v>
      </c>
      <c r="BA296" s="9">
        <f t="shared" si="612"/>
        <v>6.6487264409146891E-3</v>
      </c>
      <c r="BB296" s="9">
        <f t="shared" si="612"/>
        <v>6.6487037395170992E-3</v>
      </c>
      <c r="BC296" s="9">
        <f t="shared" si="612"/>
        <v>6.6486799263496613E-3</v>
      </c>
      <c r="BD296" s="9">
        <f t="shared" si="612"/>
        <v>6.648654949368127E-3</v>
      </c>
      <c r="BE296" s="9">
        <f t="shared" si="612"/>
        <v>6.6486287542140482E-3</v>
      </c>
      <c r="BF296" s="9">
        <f t="shared" si="612"/>
        <v>6.6486012841173343E-3</v>
      </c>
      <c r="BG296" s="9">
        <f t="shared" si="612"/>
        <v>6.6485724797961283E-3</v>
      </c>
      <c r="BH296" s="9">
        <f t="shared" si="612"/>
        <v>6.6485422793514486E-3</v>
      </c>
      <c r="BI296" s="9">
        <f t="shared" si="612"/>
        <v>6.6485106181580185E-3</v>
      </c>
      <c r="BJ296" s="9">
        <f t="shared" si="612"/>
        <v>6.6484774287531257E-3</v>
      </c>
      <c r="BK296" s="9">
        <f t="shared" si="612"/>
        <v>6.6484426407177923E-3</v>
      </c>
      <c r="BL296" s="9">
        <f t="shared" si="612"/>
        <v>6.648406180555011E-3</v>
      </c>
      <c r="BM296" s="9">
        <f t="shared" si="612"/>
        <v>6.6483679715647007E-3</v>
      </c>
      <c r="BN296" s="9">
        <f t="shared" si="612"/>
        <v>6.648327933710025E-3</v>
      </c>
      <c r="BO296" s="9">
        <f t="shared" si="612"/>
        <v>6.6482859834830861E-3</v>
      </c>
      <c r="BP296" s="9">
        <f t="shared" si="611"/>
        <v>6.6482420337635115E-3</v>
      </c>
      <c r="BQ296" s="9">
        <f t="shared" si="611"/>
        <v>6.6481959936698816E-3</v>
      </c>
      <c r="BR296" s="9">
        <f t="shared" si="611"/>
        <v>6.6481477684097812E-3</v>
      </c>
      <c r="BS296" s="9">
        <f t="shared" si="611"/>
        <v>6.6480972591198813E-3</v>
      </c>
      <c r="BT296" s="9">
        <f t="shared" si="611"/>
        <v>6.6480443627026887E-3</v>
      </c>
      <c r="BU296" s="9">
        <f t="shared" si="611"/>
        <v>6.6479889716566654E-3</v>
      </c>
      <c r="BV296" s="9">
        <f t="shared" si="611"/>
        <v>6.647930973899316E-3</v>
      </c>
      <c r="BW296" s="9">
        <f t="shared" si="611"/>
        <v>6.6478702525861961E-3</v>
      </c>
      <c r="BX296" s="9">
        <f t="shared" si="611"/>
        <v>6.6478066859184662E-3</v>
      </c>
      <c r="BY296" s="9">
        <f t="shared" si="611"/>
        <v>6.6477401469481412E-3</v>
      </c>
      <c r="BZ296" s="9">
        <f t="shared" si="611"/>
        <v>6.6476705033730356E-3</v>
      </c>
      <c r="CA296" s="9">
        <f t="shared" si="611"/>
        <v>6.6475976173274529E-3</v>
      </c>
      <c r="CB296" s="9">
        <f t="shared" si="611"/>
        <v>6.6475213451615009E-3</v>
      </c>
      <c r="CC296" s="9">
        <f t="shared" si="611"/>
        <v>6.6474415372149084E-3</v>
      </c>
      <c r="CD296" s="9">
        <f t="shared" si="611"/>
        <v>6.6473580375819514E-3</v>
      </c>
      <c r="CE296" s="9">
        <f t="shared" si="611"/>
        <v>6.6472706838674178E-3</v>
      </c>
      <c r="CF296" s="9">
        <f t="shared" si="611"/>
        <v>6.6471793069353509E-3</v>
      </c>
      <c r="CG296" s="9">
        <f t="shared" si="611"/>
        <v>6.6470837306474859E-3</v>
      </c>
      <c r="CH296" s="9">
        <f t="shared" si="611"/>
        <v>6.6469837715910623E-3</v>
      </c>
      <c r="CI296" s="9">
        <f t="shared" si="611"/>
        <v>6.6468792388008572E-3</v>
      </c>
      <c r="CJ296" s="9">
        <f t="shared" si="611"/>
        <v>6.6467699334687713E-3</v>
      </c>
      <c r="CK296" s="9">
        <f t="shared" si="611"/>
        <v>6.6466556486423503E-3</v>
      </c>
      <c r="CL296" s="9">
        <f t="shared" si="611"/>
        <v>6.6465361689135071E-3</v>
      </c>
      <c r="CM296" s="9">
        <f t="shared" si="611"/>
        <v>6.6464112700999915E-3</v>
      </c>
      <c r="CN296" s="9">
        <f t="shared" si="611"/>
        <v>6.6462807189089741E-3</v>
      </c>
      <c r="CO296" s="9">
        <f t="shared" si="611"/>
        <v>6.6461442725936331E-3</v>
      </c>
      <c r="CP296" s="9">
        <f t="shared" si="611"/>
        <v>6.6460016785975309E-3</v>
      </c>
      <c r="CQ296" s="9">
        <f t="shared" si="611"/>
        <v>6.6458526741848501E-3</v>
      </c>
      <c r="CR296" s="9">
        <f t="shared" si="611"/>
        <v>6.6456969860609521E-3</v>
      </c>
      <c r="CS296" s="9">
        <f t="shared" si="611"/>
        <v>6.6455343299746637E-3</v>
      </c>
      <c r="CT296" s="9">
        <f t="shared" si="611"/>
        <v>6.6453644103130457E-3</v>
      </c>
      <c r="CU296" s="9">
        <f t="shared" si="611"/>
        <v>6.6451869196803535E-3</v>
      </c>
      <c r="CV296" s="9">
        <f t="shared" si="611"/>
        <v>6.6450015384588524E-3</v>
      </c>
      <c r="CW296" s="9">
        <f t="shared" si="611"/>
        <v>6.6448079343610234E-3</v>
      </c>
      <c r="CX296" s="9">
        <f t="shared" si="611"/>
        <v>6.6446057619628154E-3</v>
      </c>
      <c r="CY296" s="9">
        <f t="shared" si="613"/>
        <v>6.6443946622231596E-3</v>
      </c>
      <c r="CZ296" s="9">
        <f t="shared" si="613"/>
        <v>6.6441742619852478E-3</v>
      </c>
      <c r="DA296" s="9">
        <f t="shared" si="613"/>
        <v>6.6439441734632279E-3</v>
      </c>
      <c r="DB296" s="9">
        <f t="shared" si="613"/>
        <v>6.6437039937119148E-3</v>
      </c>
      <c r="DC296" s="9">
        <f t="shared" si="613"/>
        <v>6.6434533040789041E-3</v>
      </c>
      <c r="DD296" s="9">
        <f t="shared" si="613"/>
        <v>6.6431916696365742E-3</v>
      </c>
      <c r="DE296" s="9">
        <f t="shared" si="613"/>
        <v>6.6429186385994947E-3</v>
      </c>
      <c r="DF296" s="9">
        <f t="shared" si="613"/>
        <v>6.6426337417196122E-3</v>
      </c>
      <c r="DG296" s="9">
        <f t="shared" si="613"/>
        <v>6.6423364916627587E-3</v>
      </c>
      <c r="DH296" s="9">
        <f t="shared" si="613"/>
        <v>6.6420263823663431E-3</v>
      </c>
      <c r="DI296" s="9">
        <f t="shared" si="613"/>
        <v>6.641702888374441E-3</v>
      </c>
      <c r="DJ296" s="9">
        <f t="shared" si="613"/>
        <v>6.641365464152664E-3</v>
      </c>
      <c r="DK296" s="9">
        <f t="shared" si="613"/>
        <v>6.6410135433824236E-3</v>
      </c>
      <c r="DL296" s="9">
        <f t="shared" si="613"/>
        <v>6.6406465382297239E-3</v>
      </c>
      <c r="DM296" s="9">
        <f t="shared" si="613"/>
        <v>6.6402638385937105E-3</v>
      </c>
      <c r="DN296" s="9">
        <f t="shared" si="613"/>
        <v>6.6398648113299638E-3</v>
      </c>
      <c r="DO296" s="9">
        <f t="shared" si="613"/>
        <v>6.6394487994509378E-3</v>
      </c>
      <c r="DP296" s="9">
        <f t="shared" si="613"/>
        <v>6.6390151212997444E-3</v>
      </c>
      <c r="DQ296" s="9">
        <f t="shared" si="613"/>
        <v>6.638563069698674E-3</v>
      </c>
      <c r="DR296" s="9">
        <f t="shared" si="613"/>
        <v>6.6380919110745965E-3</v>
      </c>
      <c r="DS296" s="9">
        <f t="shared" si="613"/>
        <v>6.6376008845507569E-3</v>
      </c>
      <c r="DT296" s="9">
        <f t="shared" si="613"/>
        <v>6.6370892010174211E-3</v>
      </c>
      <c r="DU296" s="9">
        <f t="shared" si="613"/>
        <v>6.6365560421711807E-3</v>
      </c>
      <c r="DV296" s="9">
        <f t="shared" si="613"/>
        <v>6.6360005595239805E-3</v>
      </c>
      <c r="DW296" s="9">
        <f t="shared" si="613"/>
        <v>6.6354218733854142E-3</v>
      </c>
      <c r="DX296" s="9">
        <f t="shared" si="613"/>
        <v>6.6348190718114545E-3</v>
      </c>
      <c r="DY296" s="9">
        <f t="shared" si="613"/>
        <v>6.6341912095226382E-3</v>
      </c>
      <c r="DZ296" s="9">
        <f t="shared" si="613"/>
        <v>6.6335373067907752E-3</v>
      </c>
      <c r="EA296" s="9">
        <f t="shared" si="613"/>
        <v>6.6328563482910986E-3</v>
      </c>
      <c r="EB296" s="9">
        <f t="shared" si="613"/>
        <v>6.6321472819226646E-3</v>
      </c>
      <c r="EC296" s="9">
        <f t="shared" si="613"/>
        <v>6.6314090175917332E-3</v>
      </c>
      <c r="ED296" s="9">
        <f t="shared" si="613"/>
        <v>6.6306404259612551E-3</v>
      </c>
      <c r="EE296" s="9">
        <f t="shared" si="613"/>
        <v>6.6298403371615701E-3</v>
      </c>
      <c r="EF296" s="9">
        <f t="shared" si="613"/>
        <v>6.62900753946745E-3</v>
      </c>
      <c r="EG296" s="9">
        <f t="shared" si="613"/>
        <v>6.6281407779344281E-3</v>
      </c>
      <c r="EH296" s="9">
        <f t="shared" si="613"/>
        <v>6.6272387529944807E-3</v>
      </c>
      <c r="EI296" s="9">
        <f t="shared" si="613"/>
        <v>6.6263001190164919E-3</v>
      </c>
      <c r="EJ296" s="9">
        <f t="shared" si="613"/>
        <v>6.6253234828198403E-3</v>
      </c>
      <c r="EK296" s="9">
        <f t="shared" si="613"/>
        <v>6.624307402151486E-3</v>
      </c>
      <c r="EL296" s="9">
        <f t="shared" si="613"/>
        <v>6.6232503841140928E-3</v>
      </c>
      <c r="EM296" s="9">
        <f t="shared" si="613"/>
        <v>6.622150883557951E-3</v>
      </c>
      <c r="EN296" s="9">
        <f t="shared" si="613"/>
        <v>6.6210073014193313E-3</v>
      </c>
      <c r="EO296" s="9">
        <f t="shared" si="613"/>
        <v>6.6198179830192477E-3</v>
      </c>
      <c r="EP296" s="9">
        <f t="shared" si="613"/>
        <v>6.6185812163126927E-3</v>
      </c>
      <c r="EQ296" s="9">
        <f t="shared" si="613"/>
        <v>6.6172952300891609E-3</v>
      </c>
      <c r="ER296" s="9">
        <f t="shared" si="613"/>
        <v>6.6159581921264752E-3</v>
      </c>
      <c r="ES296" s="9">
        <f t="shared" si="613"/>
        <v>6.6145682072909938E-3</v>
      </c>
      <c r="ET296" s="9">
        <f t="shared" si="613"/>
        <v>6.6131233155895166E-3</v>
      </c>
      <c r="EU296" s="9">
        <f t="shared" si="613"/>
        <v>6.6116214901672452E-3</v>
      </c>
      <c r="EV296" s="9">
        <f t="shared" si="613"/>
        <v>6.6100606352519154E-3</v>
      </c>
      <c r="EW296" s="9">
        <f t="shared" si="613"/>
        <v>6.6084385840450184E-3</v>
      </c>
      <c r="EX296" s="9">
        <f t="shared" si="613"/>
        <v>6.6067530965546618E-3</v>
      </c>
      <c r="EY296" s="9">
        <f t="shared" si="613"/>
        <v>6.6050018573719331E-3</v>
      </c>
      <c r="EZ296" s="9">
        <f t="shared" si="613"/>
        <v>6.6031824733929698E-3</v>
      </c>
      <c r="FA296" s="9">
        <f t="shared" si="613"/>
        <v>6.6012924714748114E-3</v>
      </c>
      <c r="FB296" s="9">
        <f t="shared" si="613"/>
        <v>6.5993292960357507E-3</v>
      </c>
      <c r="FC296" s="9">
        <f t="shared" si="613"/>
        <v>6.5972903065927352E-3</v>
      </c>
      <c r="FD296" s="9">
        <f t="shared" si="613"/>
        <v>6.5951727752344329E-3</v>
      </c>
      <c r="FE296" s="9">
        <f t="shared" si="613"/>
        <v>6.5929738840306441E-3</v>
      </c>
      <c r="FF296" s="9">
        <f t="shared" si="613"/>
        <v>6.5906907223772142E-3</v>
      </c>
      <c r="FG296" s="9">
        <f t="shared" si="613"/>
        <v>6.5883202842730096E-3</v>
      </c>
      <c r="FH296" s="9">
        <f t="shared" si="613"/>
        <v>6.5858594655275942E-3</v>
      </c>
      <c r="FI296" s="9">
        <f t="shared" si="613"/>
        <v>6.5833050609022574E-3</v>
      </c>
      <c r="FJ296" s="9">
        <f t="shared" si="613"/>
        <v>6.5806537611781939E-3</v>
      </c>
      <c r="FK296" s="9">
        <f t="shared" ref="FK296:HV299" si="615">NORMDIST($B296,0,1,0)-$B296*(1-NORMDIST($B296,0,1,1))-(NORMDIST($B296+FK$4,0,1,0)-($B296+FK$4)*(1-NORMDIST($B296+FK$4,0,1,1)))</f>
        <v>6.577902150153199E-3</v>
      </c>
      <c r="FL296" s="9">
        <f t="shared" si="615"/>
        <v>6.5750467015652575E-3</v>
      </c>
      <c r="FM296" s="9">
        <f t="shared" si="615"/>
        <v>6.5720837759408214E-3</v>
      </c>
      <c r="FN296" s="9">
        <f t="shared" si="615"/>
        <v>6.5690096173679838E-3</v>
      </c>
      <c r="FO296" s="9">
        <f t="shared" si="615"/>
        <v>6.5658203501911452E-3</v>
      </c>
      <c r="FP296" s="9">
        <f t="shared" si="615"/>
        <v>6.5625119756269872E-3</v>
      </c>
      <c r="FQ296" s="9">
        <f t="shared" si="615"/>
        <v>6.559080368302511E-3</v>
      </c>
      <c r="FR296" s="9">
        <f t="shared" si="615"/>
        <v>6.5555212727077296E-3</v>
      </c>
      <c r="FS296" s="9">
        <f t="shared" si="615"/>
        <v>6.5518302995679649E-3</v>
      </c>
      <c r="FT296" s="9">
        <f t="shared" si="615"/>
        <v>6.5480029221329124E-3</v>
      </c>
      <c r="FU296" s="9">
        <f t="shared" si="615"/>
        <v>6.5440344723765309E-3</v>
      </c>
      <c r="FV296" s="9">
        <f t="shared" si="615"/>
        <v>6.5399201371125698E-3</v>
      </c>
      <c r="FW296" s="9">
        <f t="shared" si="615"/>
        <v>6.5356549540220594E-3</v>
      </c>
      <c r="FX296" s="9">
        <f t="shared" si="615"/>
        <v>6.5312338075876114E-3</v>
      </c>
      <c r="FY296" s="9">
        <f t="shared" si="615"/>
        <v>6.5266514249400134E-3</v>
      </c>
      <c r="FZ296" s="9">
        <f t="shared" si="615"/>
        <v>6.5219023716116421E-3</v>
      </c>
      <c r="GA296" s="9">
        <f t="shared" si="615"/>
        <v>6.5169810471920053E-3</v>
      </c>
      <c r="GB296" s="9">
        <f t="shared" si="615"/>
        <v>6.5118816808934664E-3</v>
      </c>
      <c r="GC296" s="9">
        <f t="shared" si="615"/>
        <v>6.5065983270156382E-3</v>
      </c>
      <c r="GD296" s="9">
        <f t="shared" si="615"/>
        <v>6.501124860314518E-3</v>
      </c>
      <c r="GE296" s="9">
        <f t="shared" si="615"/>
        <v>6.495454971268794E-3</v>
      </c>
      <c r="GF296" s="9">
        <f t="shared" si="615"/>
        <v>6.489582161248177E-3</v>
      </c>
      <c r="GG296" s="9">
        <f t="shared" si="615"/>
        <v>6.4834997375772339E-3</v>
      </c>
      <c r="GH296" s="9">
        <f t="shared" si="615"/>
        <v>6.4772008084955186E-3</v>
      </c>
      <c r="GI296" s="9">
        <f t="shared" si="615"/>
        <v>6.4706782780146656E-3</v>
      </c>
      <c r="GJ296" s="9">
        <f t="shared" si="615"/>
        <v>6.4639248406645894E-3</v>
      </c>
      <c r="GK296" s="9">
        <f t="shared" si="615"/>
        <v>6.4569329761366701E-3</v>
      </c>
      <c r="GL296" s="9">
        <f t="shared" si="615"/>
        <v>6.4496949438136025E-3</v>
      </c>
      <c r="GM296" s="9">
        <f t="shared" si="615"/>
        <v>6.4422027771909481E-3</v>
      </c>
      <c r="GN296" s="9">
        <f t="shared" si="615"/>
        <v>6.4344482781847744E-3</v>
      </c>
      <c r="GO296" s="9">
        <f t="shared" si="615"/>
        <v>6.4264230113291413E-3</v>
      </c>
      <c r="GP296" s="9">
        <f t="shared" si="615"/>
        <v>6.4181182978554456E-3</v>
      </c>
      <c r="GQ296" s="9">
        <f t="shared" si="615"/>
        <v>6.4095252096574712E-3</v>
      </c>
      <c r="GR296" s="9">
        <f t="shared" si="615"/>
        <v>6.4006345631396795E-3</v>
      </c>
      <c r="GS296" s="9">
        <f t="shared" si="615"/>
        <v>6.3914369129474107E-3</v>
      </c>
      <c r="GT296" s="9">
        <f t="shared" si="615"/>
        <v>6.3819225455757815E-3</v>
      </c>
      <c r="GU296" s="9">
        <f t="shared" si="615"/>
        <v>6.3720814728585751E-3</v>
      </c>
      <c r="GV296" s="9">
        <f t="shared" si="615"/>
        <v>6.3619034253365077E-3</v>
      </c>
      <c r="GW296" s="9">
        <f t="shared" si="615"/>
        <v>6.3513778455006539E-3</v>
      </c>
      <c r="GX296" s="9">
        <f t="shared" si="615"/>
        <v>6.3404938809120863E-3</v>
      </c>
      <c r="GY296" s="9">
        <f t="shared" si="615"/>
        <v>6.3292403771960919E-3</v>
      </c>
      <c r="GZ296" s="9">
        <f t="shared" si="615"/>
        <v>6.3176058709113808E-3</v>
      </c>
      <c r="HA296" s="9">
        <f t="shared" si="615"/>
        <v>6.3055785822889818E-3</v>
      </c>
      <c r="HB296" s="9">
        <f t="shared" si="615"/>
        <v>6.2931464078452553E-3</v>
      </c>
      <c r="HC296" s="9">
        <f t="shared" si="615"/>
        <v>6.2802969128643972E-3</v>
      </c>
      <c r="HD296" s="9">
        <f t="shared" si="615"/>
        <v>6.2670173237512157E-3</v>
      </c>
      <c r="HE296" s="9">
        <f t="shared" si="615"/>
        <v>6.2532945202504551E-3</v>
      </c>
      <c r="HF296" s="9">
        <f t="shared" si="615"/>
        <v>6.2391150275380924E-3</v>
      </c>
      <c r="HG296" s="9">
        <f t="shared" si="615"/>
        <v>6.2244650081752853E-3</v>
      </c>
      <c r="HH296" s="9">
        <f t="shared" si="615"/>
        <v>6.2093302539309439E-3</v>
      </c>
      <c r="HI296" s="9">
        <f t="shared" si="615"/>
        <v>6.1936961774713799E-3</v>
      </c>
      <c r="HJ296" s="9">
        <f t="shared" si="615"/>
        <v>6.1775478039092849E-3</v>
      </c>
      <c r="HK296" s="9">
        <f t="shared" si="615"/>
        <v>6.1608697622247749E-3</v>
      </c>
      <c r="HL296" s="9">
        <f t="shared" si="615"/>
        <v>6.1436462765420991E-3</v>
      </c>
      <c r="HM296" s="9">
        <f t="shared" si="615"/>
        <v>6.1258611572760184E-3</v>
      </c>
      <c r="HN296" s="9">
        <f t="shared" si="615"/>
        <v>6.1074977921368595E-3</v>
      </c>
      <c r="HO296" s="9">
        <f t="shared" si="615"/>
        <v>6.0885391369980106E-3</v>
      </c>
      <c r="HP296" s="9">
        <f t="shared" si="615"/>
        <v>6.0689677066284482E-3</v>
      </c>
      <c r="HQ296" s="9">
        <f t="shared" si="615"/>
        <v>6.0487655652827557E-3</v>
      </c>
      <c r="HR296" s="9">
        <f t="shared" si="615"/>
        <v>6.0279143171534195E-3</v>
      </c>
      <c r="HS296" s="9">
        <f t="shared" si="615"/>
        <v>6.0063950966876513E-3</v>
      </c>
      <c r="HT296" s="9">
        <f t="shared" si="615"/>
        <v>5.9841885587595166E-3</v>
      </c>
      <c r="HU296" s="9">
        <f t="shared" si="615"/>
        <v>5.9612748687079432E-3</v>
      </c>
      <c r="HV296" s="9">
        <f t="shared" si="615"/>
        <v>5.9376336922320194E-3</v>
      </c>
      <c r="HW296" s="9">
        <f t="shared" si="614"/>
        <v>5.9132441851498978E-3</v>
      </c>
      <c r="HX296" s="9">
        <f t="shared" si="614"/>
        <v>5.8880849830172536E-3</v>
      </c>
      <c r="HY296" s="9">
        <f t="shared" si="614"/>
        <v>5.8621341906076119E-3</v>
      </c>
      <c r="HZ296" s="9">
        <f t="shared" si="614"/>
        <v>5.8353693712554977E-3</v>
      </c>
      <c r="IA296" s="9">
        <f t="shared" si="614"/>
        <v>5.8077675360584027E-3</v>
      </c>
      <c r="IB296" s="9">
        <f t="shared" si="614"/>
        <v>5.7793051329457831E-3</v>
      </c>
      <c r="IC296" s="9">
        <f t="shared" si="614"/>
        <v>5.7499580356078391E-3</v>
      </c>
      <c r="ID296" s="9">
        <f t="shared" si="614"/>
        <v>5.7197015322891544E-3</v>
      </c>
      <c r="IE296" s="9">
        <f t="shared" si="614"/>
        <v>5.6885103144460967E-3</v>
      </c>
      <c r="IF296" s="9">
        <f t="shared" si="614"/>
        <v>5.6563584652721734E-3</v>
      </c>
      <c r="IG296" s="9">
        <f t="shared" si="614"/>
        <v>5.6232194480852916E-3</v>
      </c>
      <c r="IH296" s="9">
        <f t="shared" si="614"/>
        <v>5.5890660945862661E-3</v>
      </c>
      <c r="II296" s="9">
        <f t="shared" si="614"/>
        <v>5.553870592982119E-3</v>
      </c>
      <c r="IJ296" s="9">
        <f t="shared" si="614"/>
        <v>5.5176044759824225E-3</v>
      </c>
      <c r="IK296" s="9">
        <f t="shared" si="614"/>
        <v>5.4802386086630957E-3</v>
      </c>
      <c r="IL296" s="9">
        <f t="shared" si="614"/>
        <v>5.4417431762047962E-3</v>
      </c>
      <c r="IM296" s="9">
        <f t="shared" si="614"/>
        <v>5.4020876715033823E-3</v>
      </c>
      <c r="IN296" s="9">
        <f t="shared" si="614"/>
        <v>5.3612408826563349E-3</v>
      </c>
      <c r="IO296" s="9">
        <f t="shared" si="614"/>
        <v>5.3191708803257756E-3</v>
      </c>
      <c r="IP296" s="9">
        <f t="shared" si="614"/>
        <v>5.2758450049815216E-3</v>
      </c>
      <c r="IQ296" s="9">
        <f t="shared" si="614"/>
        <v>5.2312298540223758E-3</v>
      </c>
      <c r="IR296" s="9">
        <f t="shared" si="614"/>
        <v>5.1852912687821891E-3</v>
      </c>
      <c r="IS296" s="9">
        <f t="shared" si="614"/>
        <v>5.1379943214200138E-3</v>
      </c>
      <c r="IT296" s="9">
        <f t="shared" si="614"/>
        <v>5.0893033016976893E-3</v>
      </c>
      <c r="IU296" s="9">
        <f t="shared" si="614"/>
        <v>5.0391817036461901E-3</v>
      </c>
      <c r="IV296" s="9">
        <f t="shared" si="614"/>
        <v>4.9875922121245236E-3</v>
      </c>
      <c r="IW296" s="9">
        <f t="shared" si="614"/>
        <v>4.934496689273947E-3</v>
      </c>
      <c r="IX296" s="9">
        <f t="shared" si="614"/>
        <v>4.8798561608681765E-3</v>
      </c>
      <c r="IY296" s="9">
        <f t="shared" si="614"/>
        <v>4.8236308025638667E-3</v>
      </c>
      <c r="IZ296" s="9">
        <f t="shared" si="614"/>
        <v>4.7657799260562503E-3</v>
      </c>
      <c r="JA296" s="9">
        <f t="shared" si="614"/>
        <v>4.7062619651380335E-3</v>
      </c>
      <c r="JB296" s="9">
        <f t="shared" si="614"/>
        <v>4.6450344616710409E-3</v>
      </c>
      <c r="JC296" s="9">
        <f t="shared" si="614"/>
        <v>4.582054051468009E-3</v>
      </c>
      <c r="JD296" s="9">
        <f t="shared" si="614"/>
        <v>4.5172764500931717E-3</v>
      </c>
      <c r="JE296" s="9">
        <f t="shared" si="614"/>
        <v>4.4506564385803811E-3</v>
      </c>
      <c r="JF296" s="9">
        <f t="shared" si="614"/>
        <v>4.3821478490782446E-3</v>
      </c>
      <c r="JG296" s="9">
        <f t="shared" si="614"/>
        <v>4.3117035504189223E-3</v>
      </c>
      <c r="JH296" s="9">
        <f t="shared" si="614"/>
        <v>4.2392754336233011E-3</v>
      </c>
      <c r="JI296" s="9">
        <f t="shared" si="614"/>
        <v>4.1648143973384809E-3</v>
      </c>
      <c r="JJ296" s="9">
        <f t="shared" si="614"/>
        <v>4.0882703332163102E-3</v>
      </c>
      <c r="JK296" s="9">
        <f t="shared" si="614"/>
        <v>4.0095921112382749E-3</v>
      </c>
      <c r="JL296" s="9">
        <f t="shared" si="614"/>
        <v>3.9287275649871334E-3</v>
      </c>
      <c r="JM296" s="9">
        <f t="shared" si="614"/>
        <v>3.8456234768749487E-3</v>
      </c>
      <c r="JN296" s="9">
        <f t="shared" si="614"/>
        <v>3.7602255633275225E-3</v>
      </c>
      <c r="JO296" s="9">
        <f t="shared" si="614"/>
        <v>3.6724784599345348E-3</v>
      </c>
      <c r="JP296" s="9">
        <f t="shared" si="614"/>
        <v>3.5823257065684677E-3</v>
      </c>
      <c r="JQ296" s="9">
        <f t="shared" si="614"/>
        <v>3.489709732475841E-3</v>
      </c>
      <c r="JR296" s="9">
        <f t="shared" si="614"/>
        <v>3.3945718413502593E-3</v>
      </c>
      <c r="JS296" s="9">
        <f t="shared" si="614"/>
        <v>3.2968521963903583E-3</v>
      </c>
      <c r="JT296" s="9">
        <f t="shared" si="614"/>
        <v>3.1964898053474383E-3</v>
      </c>
      <c r="JU296" s="9">
        <f t="shared" si="614"/>
        <v>3.0934225055700114E-3</v>
      </c>
      <c r="JV296" s="9">
        <f t="shared" si="614"/>
        <v>2.9875869490527708E-3</v>
      </c>
      <c r="JW296" s="9">
        <f t="shared" si="614"/>
        <v>2.878918587492358E-3</v>
      </c>
      <c r="JX296" s="9">
        <f t="shared" si="614"/>
        <v>2.7673516573586965E-3</v>
      </c>
      <c r="JY296" s="9">
        <f t="shared" si="614"/>
        <v>2.6528191649890301E-3</v>
      </c>
      <c r="JZ296" s="9">
        <f t="shared" si="614"/>
        <v>2.5352528717076661E-3</v>
      </c>
      <c r="KA296" s="9">
        <f t="shared" si="614"/>
        <v>2.4145832789828833E-3</v>
      </c>
      <c r="KB296" s="9">
        <f t="shared" si="614"/>
        <v>2.2907396136226214E-3</v>
      </c>
      <c r="KC296" s="9">
        <f t="shared" si="614"/>
        <v>2.1636498130211748E-3</v>
      </c>
      <c r="KD296" s="9">
        <f t="shared" si="614"/>
        <v>2.0332405104596211E-3</v>
      </c>
      <c r="KE296" s="9">
        <f t="shared" si="614"/>
        <v>1.8994370204690574E-3</v>
      </c>
      <c r="KF296" s="9">
        <f t="shared" si="614"/>
        <v>1.7621633242653409E-3</v>
      </c>
      <c r="KG296" s="9">
        <f t="shared" si="614"/>
        <v>1.6213420552585317E-3</v>
      </c>
      <c r="KH296" s="9">
        <f t="shared" si="595"/>
        <v>1.4768944846500556E-3</v>
      </c>
      <c r="KI296" s="9">
        <f t="shared" si="595"/>
        <v>1.3287405071213954E-3</v>
      </c>
      <c r="KJ296" s="9">
        <f t="shared" si="595"/>
        <v>1.1767986266232738E-3</v>
      </c>
      <c r="KK296" s="9">
        <f t="shared" si="595"/>
        <v>1.0209859422742953E-3</v>
      </c>
      <c r="KL296" s="9">
        <f t="shared" si="595"/>
        <v>8.612181343751607E-4</v>
      </c>
      <c r="KM296" s="9">
        <f t="shared" si="595"/>
        <v>6.9740945054834469E-4</v>
      </c>
      <c r="KN296" s="9">
        <f t="shared" si="595"/>
        <v>5.2947269201123609E-4</v>
      </c>
      <c r="KO296" s="9">
        <f t="shared" si="595"/>
        <v>3.5731919999074796E-4</v>
      </c>
      <c r="KP296" s="9">
        <f t="shared" si="595"/>
        <v>1.8085884228761367E-4</v>
      </c>
    </row>
    <row r="297" spans="2:302" x14ac:dyDescent="0.25">
      <c r="B297" s="5">
        <f t="shared" si="567"/>
        <v>2.0800000000000622</v>
      </c>
      <c r="C297" s="9">
        <f t="shared" si="565"/>
        <v>6.8344873770071991E-3</v>
      </c>
      <c r="D297" s="9">
        <f t="shared" si="612"/>
        <v>6.8344854393117688E-3</v>
      </c>
      <c r="E297" s="9">
        <f t="shared" si="612"/>
        <v>6.8344833970837675E-3</v>
      </c>
      <c r="F297" s="9">
        <f t="shared" si="612"/>
        <v>6.8344812448925549E-3</v>
      </c>
      <c r="G297" s="9">
        <f t="shared" si="612"/>
        <v>6.8344789770366388E-3</v>
      </c>
      <c r="H297" s="9">
        <f t="shared" si="612"/>
        <v>6.8344765875304513E-3</v>
      </c>
      <c r="I297" s="9">
        <f t="shared" si="612"/>
        <v>6.8344740700930044E-3</v>
      </c>
      <c r="J297" s="9">
        <f t="shared" si="612"/>
        <v>6.8344714181317809E-3</v>
      </c>
      <c r="K297" s="9">
        <f t="shared" si="612"/>
        <v>6.834468624728072E-3</v>
      </c>
      <c r="L297" s="9">
        <f t="shared" si="612"/>
        <v>6.8344656826220922E-3</v>
      </c>
      <c r="M297" s="9">
        <f t="shared" si="612"/>
        <v>6.8344625841989838E-3</v>
      </c>
      <c r="N297" s="9">
        <f t="shared" si="612"/>
        <v>6.8344593214673911E-3</v>
      </c>
      <c r="O297" s="9">
        <f t="shared" si="612"/>
        <v>6.834455886047754E-3</v>
      </c>
      <c r="P297" s="9">
        <f t="shared" si="612"/>
        <v>6.8344522691492285E-3</v>
      </c>
      <c r="Q297" s="9">
        <f t="shared" si="612"/>
        <v>6.8344484615534039E-3</v>
      </c>
      <c r="R297" s="9">
        <f t="shared" si="612"/>
        <v>6.8344444535931442E-3</v>
      </c>
      <c r="S297" s="9">
        <f t="shared" si="612"/>
        <v>6.8344402351330283E-3</v>
      </c>
      <c r="T297" s="9">
        <f t="shared" si="612"/>
        <v>6.8344357955457758E-3</v>
      </c>
      <c r="U297" s="9">
        <f t="shared" si="612"/>
        <v>6.834431123692703E-3</v>
      </c>
      <c r="V297" s="9">
        <f t="shared" si="612"/>
        <v>6.8344262078965518E-3</v>
      </c>
      <c r="W297" s="9">
        <f t="shared" si="612"/>
        <v>6.8344210359195818E-3</v>
      </c>
      <c r="X297" s="9">
        <f t="shared" si="612"/>
        <v>6.8344155949368697E-3</v>
      </c>
      <c r="Y297" s="9">
        <f t="shared" si="612"/>
        <v>6.8344098715100105E-3</v>
      </c>
      <c r="Z297" s="9">
        <f t="shared" si="612"/>
        <v>6.8344038515582269E-3</v>
      </c>
      <c r="AA297" s="9">
        <f t="shared" si="612"/>
        <v>6.8343975203308798E-3</v>
      </c>
      <c r="AB297" s="9">
        <f t="shared" si="612"/>
        <v>6.8343908623745972E-3</v>
      </c>
      <c r="AC297" s="9">
        <f t="shared" si="612"/>
        <v>6.8343838615053916E-3</v>
      </c>
      <c r="AD297" s="9">
        <f t="shared" si="612"/>
        <v>6.8343765007714188E-3</v>
      </c>
      <c r="AE297" s="9">
        <f t="shared" si="612"/>
        <v>6.8343687624215126E-3</v>
      </c>
      <c r="AF297" s="9">
        <f t="shared" si="612"/>
        <v>6.8343606278693731E-3</v>
      </c>
      <c r="AG297" s="9">
        <f t="shared" si="612"/>
        <v>6.8343520776540309E-3</v>
      </c>
      <c r="AH297" s="9">
        <f t="shared" si="612"/>
        <v>6.8343430914029812E-3</v>
      </c>
      <c r="AI297" s="9">
        <f t="shared" si="612"/>
        <v>6.8343336477905197E-3</v>
      </c>
      <c r="AJ297" s="9">
        <f t="shared" si="612"/>
        <v>6.8343237244965485E-3</v>
      </c>
      <c r="AK297" s="9">
        <f t="shared" si="612"/>
        <v>6.834313298161517E-3</v>
      </c>
      <c r="AL297" s="9">
        <f t="shared" si="612"/>
        <v>6.8343023443410908E-3</v>
      </c>
      <c r="AM297" s="9">
        <f t="shared" si="612"/>
        <v>6.8342908374588009E-3</v>
      </c>
      <c r="AN297" s="9">
        <f t="shared" si="612"/>
        <v>6.8342787507554188E-3</v>
      </c>
      <c r="AO297" s="9">
        <f t="shared" si="612"/>
        <v>6.8342660562374811E-3</v>
      </c>
      <c r="AP297" s="9">
        <f t="shared" si="612"/>
        <v>6.8342527246256952E-3</v>
      </c>
      <c r="AQ297" s="9">
        <f t="shared" si="612"/>
        <v>6.8342387252951055E-3</v>
      </c>
      <c r="AR297" s="9">
        <f t="shared" si="612"/>
        <v>6.8342240262186894E-3</v>
      </c>
      <c r="AS297" s="9">
        <f t="shared" si="612"/>
        <v>6.8342085939082069E-3</v>
      </c>
      <c r="AT297" s="9">
        <f t="shared" si="612"/>
        <v>6.8341923933477704E-3</v>
      </c>
      <c r="AU297" s="9">
        <f t="shared" si="612"/>
        <v>6.8341753879310393E-3</v>
      </c>
      <c r="AV297" s="9">
        <f t="shared" si="612"/>
        <v>6.8341575393911823E-3</v>
      </c>
      <c r="AW297" s="9">
        <f t="shared" si="612"/>
        <v>6.834138807729249E-3</v>
      </c>
      <c r="AX297" s="9">
        <f t="shared" si="612"/>
        <v>6.834119151143926E-3</v>
      </c>
      <c r="AY297" s="9">
        <f t="shared" si="612"/>
        <v>6.8340985259491881E-3</v>
      </c>
      <c r="AZ297" s="9">
        <f t="shared" si="612"/>
        <v>6.8340768864991758E-3</v>
      </c>
      <c r="BA297" s="9">
        <f t="shared" si="612"/>
        <v>6.834054185101586E-3</v>
      </c>
      <c r="BB297" s="9">
        <f t="shared" si="612"/>
        <v>6.834030371934148E-3</v>
      </c>
      <c r="BC297" s="9">
        <f t="shared" si="612"/>
        <v>6.8340053949526138E-3</v>
      </c>
      <c r="BD297" s="9">
        <f t="shared" si="612"/>
        <v>6.8339791997985349E-3</v>
      </c>
      <c r="BE297" s="9">
        <f t="shared" si="612"/>
        <v>6.8339517297018211E-3</v>
      </c>
      <c r="BF297" s="9">
        <f t="shared" si="612"/>
        <v>6.8339229253806151E-3</v>
      </c>
      <c r="BG297" s="9">
        <f t="shared" si="612"/>
        <v>6.8338927249359353E-3</v>
      </c>
      <c r="BH297" s="9">
        <f t="shared" si="612"/>
        <v>6.8338610637425053E-3</v>
      </c>
      <c r="BI297" s="9">
        <f t="shared" si="612"/>
        <v>6.8338278743376125E-3</v>
      </c>
      <c r="BJ297" s="9">
        <f t="shared" si="612"/>
        <v>6.833793086302279E-3</v>
      </c>
      <c r="BK297" s="9">
        <f t="shared" si="612"/>
        <v>6.8337566261394977E-3</v>
      </c>
      <c r="BL297" s="9">
        <f t="shared" si="612"/>
        <v>6.8337184171491875E-3</v>
      </c>
      <c r="BM297" s="9">
        <f t="shared" si="612"/>
        <v>6.8336783792945117E-3</v>
      </c>
      <c r="BN297" s="9">
        <f t="shared" si="612"/>
        <v>6.8336364290675728E-3</v>
      </c>
      <c r="BO297" s="9">
        <f t="shared" si="612"/>
        <v>6.8335924793479982E-3</v>
      </c>
      <c r="BP297" s="9">
        <f t="shared" si="611"/>
        <v>6.8335464392543684E-3</v>
      </c>
      <c r="BQ297" s="9">
        <f t="shared" si="611"/>
        <v>6.833498213994268E-3</v>
      </c>
      <c r="BR297" s="9">
        <f t="shared" si="611"/>
        <v>6.8334477047043681E-3</v>
      </c>
      <c r="BS297" s="9">
        <f t="shared" si="611"/>
        <v>6.8333948082871755E-3</v>
      </c>
      <c r="BT297" s="9">
        <f t="shared" si="611"/>
        <v>6.8333394172411521E-3</v>
      </c>
      <c r="BU297" s="9">
        <f t="shared" si="611"/>
        <v>6.8332814194838028E-3</v>
      </c>
      <c r="BV297" s="9">
        <f t="shared" si="611"/>
        <v>6.8332206981706828E-3</v>
      </c>
      <c r="BW297" s="9">
        <f t="shared" si="611"/>
        <v>6.8331571315029529E-3</v>
      </c>
      <c r="BX297" s="9">
        <f t="shared" si="611"/>
        <v>6.833090592532628E-3</v>
      </c>
      <c r="BY297" s="9">
        <f t="shared" si="611"/>
        <v>6.8330209489575224E-3</v>
      </c>
      <c r="BZ297" s="9">
        <f t="shared" si="611"/>
        <v>6.8329480629119397E-3</v>
      </c>
      <c r="CA297" s="9">
        <f t="shared" si="611"/>
        <v>6.8328717907459877E-3</v>
      </c>
      <c r="CB297" s="9">
        <f t="shared" si="611"/>
        <v>6.8327919827993952E-3</v>
      </c>
      <c r="CC297" s="9">
        <f t="shared" si="611"/>
        <v>6.8327084831664381E-3</v>
      </c>
      <c r="CD297" s="9">
        <f t="shared" si="611"/>
        <v>6.8326211294519046E-3</v>
      </c>
      <c r="CE297" s="9">
        <f t="shared" si="611"/>
        <v>6.8325297525198376E-3</v>
      </c>
      <c r="CF297" s="9">
        <f t="shared" si="611"/>
        <v>6.8324341762319727E-3</v>
      </c>
      <c r="CG297" s="9">
        <f t="shared" si="611"/>
        <v>6.832334217175549E-3</v>
      </c>
      <c r="CH297" s="9">
        <f t="shared" si="611"/>
        <v>6.832229684385344E-3</v>
      </c>
      <c r="CI297" s="9">
        <f t="shared" si="611"/>
        <v>6.8321203790532581E-3</v>
      </c>
      <c r="CJ297" s="9">
        <f t="shared" si="611"/>
        <v>6.8320060942268371E-3</v>
      </c>
      <c r="CK297" s="9">
        <f t="shared" si="611"/>
        <v>6.8318866144979938E-3</v>
      </c>
      <c r="CL297" s="9">
        <f t="shared" si="611"/>
        <v>6.8317617156844783E-3</v>
      </c>
      <c r="CM297" s="9">
        <f t="shared" si="611"/>
        <v>6.8316311644934609E-3</v>
      </c>
      <c r="CN297" s="9">
        <f t="shared" si="611"/>
        <v>6.8314947181781199E-3</v>
      </c>
      <c r="CO297" s="9">
        <f t="shared" si="611"/>
        <v>6.8313521241820177E-3</v>
      </c>
      <c r="CP297" s="9">
        <f t="shared" si="611"/>
        <v>6.8312031197693369E-3</v>
      </c>
      <c r="CQ297" s="9">
        <f t="shared" si="611"/>
        <v>6.8310474316454388E-3</v>
      </c>
      <c r="CR297" s="9">
        <f t="shared" si="611"/>
        <v>6.8308847755591505E-3</v>
      </c>
      <c r="CS297" s="9">
        <f t="shared" si="611"/>
        <v>6.8307148558975324E-3</v>
      </c>
      <c r="CT297" s="9">
        <f t="shared" si="611"/>
        <v>6.8305373652648403E-3</v>
      </c>
      <c r="CU297" s="9">
        <f t="shared" si="611"/>
        <v>6.8303519840433391E-3</v>
      </c>
      <c r="CV297" s="9">
        <f t="shared" si="611"/>
        <v>6.8301583799455102E-3</v>
      </c>
      <c r="CW297" s="9">
        <f t="shared" si="611"/>
        <v>6.8299562075473021E-3</v>
      </c>
      <c r="CX297" s="9">
        <f t="shared" si="611"/>
        <v>6.8297451078076464E-3</v>
      </c>
      <c r="CY297" s="9">
        <f t="shared" si="613"/>
        <v>6.8295247075697346E-3</v>
      </c>
      <c r="CZ297" s="9">
        <f t="shared" si="613"/>
        <v>6.8292946190477146E-3</v>
      </c>
      <c r="DA297" s="9">
        <f t="shared" si="613"/>
        <v>6.8290544392964024E-3</v>
      </c>
      <c r="DB297" s="9">
        <f t="shared" si="613"/>
        <v>6.8288037496633909E-3</v>
      </c>
      <c r="DC297" s="9">
        <f t="shared" si="613"/>
        <v>6.8285421152210609E-3</v>
      </c>
      <c r="DD297" s="9">
        <f t="shared" si="613"/>
        <v>6.8282690841839824E-3</v>
      </c>
      <c r="DE297" s="9">
        <f t="shared" si="613"/>
        <v>6.8279841873040989E-3</v>
      </c>
      <c r="DF297" s="9">
        <f t="shared" si="613"/>
        <v>6.8276869372472454E-3</v>
      </c>
      <c r="DG297" s="9">
        <f t="shared" si="613"/>
        <v>6.8273768279508299E-3</v>
      </c>
      <c r="DH297" s="9">
        <f t="shared" si="613"/>
        <v>6.8270533339589287E-3</v>
      </c>
      <c r="DI297" s="9">
        <f t="shared" si="613"/>
        <v>6.8267159097371516E-3</v>
      </c>
      <c r="DJ297" s="9">
        <f t="shared" si="613"/>
        <v>6.8263639889669103E-3</v>
      </c>
      <c r="DK297" s="9">
        <f t="shared" si="613"/>
        <v>6.8259969838142106E-3</v>
      </c>
      <c r="DL297" s="9">
        <f t="shared" si="613"/>
        <v>6.8256142841781973E-3</v>
      </c>
      <c r="DM297" s="9">
        <f t="shared" si="613"/>
        <v>6.8252152569144506E-3</v>
      </c>
      <c r="DN297" s="9">
        <f t="shared" si="613"/>
        <v>6.8247992450354246E-3</v>
      </c>
      <c r="DO297" s="9">
        <f t="shared" si="613"/>
        <v>6.8243655668842312E-3</v>
      </c>
      <c r="DP297" s="9">
        <f t="shared" si="613"/>
        <v>6.8239135152831608E-3</v>
      </c>
      <c r="DQ297" s="9">
        <f t="shared" si="613"/>
        <v>6.8234423566590832E-3</v>
      </c>
      <c r="DR297" s="9">
        <f t="shared" si="613"/>
        <v>6.8229513301352436E-3</v>
      </c>
      <c r="DS297" s="9">
        <f t="shared" si="613"/>
        <v>6.8224396466019079E-3</v>
      </c>
      <c r="DT297" s="9">
        <f t="shared" si="613"/>
        <v>6.8219064877556683E-3</v>
      </c>
      <c r="DU297" s="9">
        <f t="shared" si="613"/>
        <v>6.8213510051084673E-3</v>
      </c>
      <c r="DV297" s="9">
        <f t="shared" si="613"/>
        <v>6.820772318969901E-3</v>
      </c>
      <c r="DW297" s="9">
        <f t="shared" si="613"/>
        <v>6.8201695173959413E-3</v>
      </c>
      <c r="DX297" s="9">
        <f t="shared" si="613"/>
        <v>6.8195416551071249E-3</v>
      </c>
      <c r="DY297" s="9">
        <f t="shared" si="613"/>
        <v>6.8188877523752628E-3</v>
      </c>
      <c r="DZ297" s="9">
        <f t="shared" si="613"/>
        <v>6.8182067938755853E-3</v>
      </c>
      <c r="EA297" s="9">
        <f t="shared" si="613"/>
        <v>6.8174977275071514E-3</v>
      </c>
      <c r="EB297" s="9">
        <f t="shared" si="613"/>
        <v>6.8167594631762208E-3</v>
      </c>
      <c r="EC297" s="9">
        <f t="shared" si="613"/>
        <v>6.8159908715457428E-3</v>
      </c>
      <c r="ED297" s="9">
        <f t="shared" si="613"/>
        <v>6.8151907827460568E-3</v>
      </c>
      <c r="EE297" s="9">
        <f t="shared" si="613"/>
        <v>6.8143579850519368E-3</v>
      </c>
      <c r="EF297" s="9">
        <f t="shared" si="613"/>
        <v>6.8134912235189148E-3</v>
      </c>
      <c r="EG297" s="9">
        <f t="shared" si="613"/>
        <v>6.8125891985789683E-3</v>
      </c>
      <c r="EH297" s="9">
        <f t="shared" si="613"/>
        <v>6.8116505646009786E-3</v>
      </c>
      <c r="EI297" s="9">
        <f t="shared" si="613"/>
        <v>6.8106739284043271E-3</v>
      </c>
      <c r="EJ297" s="9">
        <f t="shared" si="613"/>
        <v>6.8096578477359736E-3</v>
      </c>
      <c r="EK297" s="9">
        <f t="shared" si="613"/>
        <v>6.8086008296985804E-3</v>
      </c>
      <c r="EL297" s="9">
        <f t="shared" si="613"/>
        <v>6.8075013291424378E-3</v>
      </c>
      <c r="EM297" s="9">
        <f t="shared" si="613"/>
        <v>6.806357747003818E-3</v>
      </c>
      <c r="EN297" s="9">
        <f t="shared" si="613"/>
        <v>6.8051684286037353E-3</v>
      </c>
      <c r="EO297" s="9">
        <f t="shared" si="613"/>
        <v>6.8039316618971803E-3</v>
      </c>
      <c r="EP297" s="9">
        <f t="shared" si="613"/>
        <v>6.8026456756736476E-3</v>
      </c>
      <c r="EQ297" s="9">
        <f t="shared" si="613"/>
        <v>6.801308637710962E-3</v>
      </c>
      <c r="ER297" s="9">
        <f t="shared" si="613"/>
        <v>6.7999186528754814E-3</v>
      </c>
      <c r="ES297" s="9">
        <f t="shared" si="613"/>
        <v>6.7984737611740042E-3</v>
      </c>
      <c r="ET297" s="9">
        <f t="shared" si="613"/>
        <v>6.7969719357517319E-3</v>
      </c>
      <c r="EU297" s="9">
        <f t="shared" si="613"/>
        <v>6.7954110808364021E-3</v>
      </c>
      <c r="EV297" s="9">
        <f t="shared" si="613"/>
        <v>6.793789029629506E-3</v>
      </c>
      <c r="EW297" s="9">
        <f t="shared" si="613"/>
        <v>6.7921035421391503E-3</v>
      </c>
      <c r="EX297" s="9">
        <f t="shared" si="613"/>
        <v>6.7903523029564199E-3</v>
      </c>
      <c r="EY297" s="9">
        <f t="shared" si="613"/>
        <v>6.7885329189774565E-3</v>
      </c>
      <c r="EZ297" s="9">
        <f t="shared" si="613"/>
        <v>6.786642917059299E-3</v>
      </c>
      <c r="FA297" s="9">
        <f t="shared" si="613"/>
        <v>6.7846797416202384E-3</v>
      </c>
      <c r="FB297" s="9">
        <f t="shared" si="613"/>
        <v>6.7826407521772219E-3</v>
      </c>
      <c r="FC297" s="9">
        <f t="shared" si="613"/>
        <v>6.7805232208189197E-3</v>
      </c>
      <c r="FD297" s="9">
        <f t="shared" si="613"/>
        <v>6.7783243296151326E-3</v>
      </c>
      <c r="FE297" s="9">
        <f t="shared" si="613"/>
        <v>6.7760411679617018E-3</v>
      </c>
      <c r="FF297" s="9">
        <f t="shared" si="613"/>
        <v>6.7736707298574964E-3</v>
      </c>
      <c r="FG297" s="9">
        <f t="shared" si="613"/>
        <v>6.771209911112081E-3</v>
      </c>
      <c r="FH297" s="9">
        <f t="shared" si="613"/>
        <v>6.7686555064867468E-3</v>
      </c>
      <c r="FI297" s="9">
        <f t="shared" si="613"/>
        <v>6.7660042067626824E-3</v>
      </c>
      <c r="FJ297" s="9">
        <f t="shared" si="613"/>
        <v>6.7632525957376857E-3</v>
      </c>
      <c r="FK297" s="9">
        <f t="shared" si="615"/>
        <v>6.7603971471497442E-3</v>
      </c>
      <c r="FL297" s="9">
        <f t="shared" si="615"/>
        <v>6.7574342215253108E-3</v>
      </c>
      <c r="FM297" s="9">
        <f t="shared" si="615"/>
        <v>6.7543600629524731E-3</v>
      </c>
      <c r="FN297" s="9">
        <f t="shared" si="615"/>
        <v>6.7511707957756319E-3</v>
      </c>
      <c r="FO297" s="9">
        <f t="shared" si="615"/>
        <v>6.747862421211474E-3</v>
      </c>
      <c r="FP297" s="9">
        <f t="shared" si="615"/>
        <v>6.7444308138869995E-3</v>
      </c>
      <c r="FQ297" s="9">
        <f t="shared" si="615"/>
        <v>6.7408717182922172E-3</v>
      </c>
      <c r="FR297" s="9">
        <f t="shared" si="615"/>
        <v>6.7371807451524516E-3</v>
      </c>
      <c r="FS297" s="9">
        <f t="shared" si="615"/>
        <v>6.7333533677173991E-3</v>
      </c>
      <c r="FT297" s="9">
        <f t="shared" si="615"/>
        <v>6.7293849179610194E-3</v>
      </c>
      <c r="FU297" s="9">
        <f t="shared" si="615"/>
        <v>6.7252705826970592E-3</v>
      </c>
      <c r="FV297" s="9">
        <f t="shared" si="615"/>
        <v>6.7210053996065462E-3</v>
      </c>
      <c r="FW297" s="9">
        <f t="shared" si="615"/>
        <v>6.7165842531720981E-3</v>
      </c>
      <c r="FX297" s="9">
        <f t="shared" si="615"/>
        <v>6.7120018705245036E-3</v>
      </c>
      <c r="FY297" s="9">
        <f t="shared" si="615"/>
        <v>6.7072528171961323E-3</v>
      </c>
      <c r="FZ297" s="9">
        <f t="shared" si="615"/>
        <v>6.7023314927764921E-3</v>
      </c>
      <c r="GA297" s="9">
        <f t="shared" si="615"/>
        <v>6.6972321264779531E-3</v>
      </c>
      <c r="GB297" s="9">
        <f t="shared" si="615"/>
        <v>6.6919487726001285E-3</v>
      </c>
      <c r="GC297" s="9">
        <f t="shared" si="615"/>
        <v>6.6864753058990065E-3</v>
      </c>
      <c r="GD297" s="9">
        <f t="shared" si="615"/>
        <v>6.6808054168532808E-3</v>
      </c>
      <c r="GE297" s="9">
        <f t="shared" si="615"/>
        <v>6.6749326068326637E-3</v>
      </c>
      <c r="GF297" s="9">
        <f t="shared" si="615"/>
        <v>6.6688501831617241E-3</v>
      </c>
      <c r="GG297" s="9">
        <f t="shared" si="615"/>
        <v>6.6625512540800097E-3</v>
      </c>
      <c r="GH297" s="9">
        <f t="shared" si="615"/>
        <v>6.6560287235991524E-3</v>
      </c>
      <c r="GI297" s="9">
        <f t="shared" si="615"/>
        <v>6.6492752862490762E-3</v>
      </c>
      <c r="GJ297" s="9">
        <f t="shared" si="615"/>
        <v>6.6422834217211594E-3</v>
      </c>
      <c r="GK297" s="9">
        <f t="shared" si="615"/>
        <v>6.6350453893980945E-3</v>
      </c>
      <c r="GL297" s="9">
        <f t="shared" si="615"/>
        <v>6.6275532227754348E-3</v>
      </c>
      <c r="GM297" s="9">
        <f t="shared" si="615"/>
        <v>6.6197987237692612E-3</v>
      </c>
      <c r="GN297" s="9">
        <f t="shared" si="615"/>
        <v>6.6117734569136333E-3</v>
      </c>
      <c r="GO297" s="9">
        <f t="shared" si="615"/>
        <v>6.603468743439935E-3</v>
      </c>
      <c r="GP297" s="9">
        <f t="shared" si="615"/>
        <v>6.594875655241958E-3</v>
      </c>
      <c r="GQ297" s="9">
        <f t="shared" si="615"/>
        <v>6.5859850087241663E-3</v>
      </c>
      <c r="GR297" s="9">
        <f t="shared" si="615"/>
        <v>6.576787358531901E-3</v>
      </c>
      <c r="GS297" s="9">
        <f t="shared" si="615"/>
        <v>6.5672729911602744E-3</v>
      </c>
      <c r="GT297" s="9">
        <f t="shared" si="615"/>
        <v>6.5574319184430619E-3</v>
      </c>
      <c r="GU297" s="9">
        <f t="shared" si="615"/>
        <v>6.5472538709209945E-3</v>
      </c>
      <c r="GV297" s="9">
        <f t="shared" si="615"/>
        <v>6.5367282910851476E-3</v>
      </c>
      <c r="GW297" s="9">
        <f t="shared" si="615"/>
        <v>6.5258443264965792E-3</v>
      </c>
      <c r="GX297" s="9">
        <f t="shared" si="615"/>
        <v>6.5145908227805787E-3</v>
      </c>
      <c r="GY297" s="9">
        <f t="shared" si="615"/>
        <v>6.5029563164958675E-3</v>
      </c>
      <c r="GZ297" s="9">
        <f t="shared" si="615"/>
        <v>6.4909290278734764E-3</v>
      </c>
      <c r="HA297" s="9">
        <f t="shared" si="615"/>
        <v>6.4784968534297507E-3</v>
      </c>
      <c r="HB297" s="9">
        <f t="shared" si="615"/>
        <v>6.465647358448884E-3</v>
      </c>
      <c r="HC297" s="9">
        <f t="shared" si="615"/>
        <v>6.4523677693357024E-3</v>
      </c>
      <c r="HD297" s="9">
        <f t="shared" si="615"/>
        <v>6.4386449658349462E-3</v>
      </c>
      <c r="HE297" s="9">
        <f t="shared" si="615"/>
        <v>6.4244654731225844E-3</v>
      </c>
      <c r="HF297" s="9">
        <f t="shared" si="615"/>
        <v>6.4098154537597721E-3</v>
      </c>
      <c r="HG297" s="9">
        <f t="shared" si="615"/>
        <v>6.3946806995154306E-3</v>
      </c>
      <c r="HH297" s="9">
        <f t="shared" si="615"/>
        <v>6.3790466230558762E-3</v>
      </c>
      <c r="HI297" s="9">
        <f t="shared" si="615"/>
        <v>6.3628982494937803E-3</v>
      </c>
      <c r="HJ297" s="9">
        <f t="shared" si="615"/>
        <v>6.3462202078092616E-3</v>
      </c>
      <c r="HK297" s="9">
        <f t="shared" si="615"/>
        <v>6.3289967221265859E-3</v>
      </c>
      <c r="HL297" s="9">
        <f t="shared" si="615"/>
        <v>6.3112116028605104E-3</v>
      </c>
      <c r="HM297" s="9">
        <f t="shared" si="615"/>
        <v>6.2928482377213532E-3</v>
      </c>
      <c r="HN297" s="9">
        <f t="shared" si="615"/>
        <v>6.2738895825824974E-3</v>
      </c>
      <c r="HO297" s="9">
        <f t="shared" si="615"/>
        <v>6.254318152212935E-3</v>
      </c>
      <c r="HP297" s="9">
        <f t="shared" si="615"/>
        <v>6.2341160108669294E-3</v>
      </c>
      <c r="HQ297" s="9">
        <f t="shared" si="615"/>
        <v>6.2132647627379124E-3</v>
      </c>
      <c r="HR297" s="9">
        <f t="shared" si="615"/>
        <v>6.191745542272138E-3</v>
      </c>
      <c r="HS297" s="9">
        <f t="shared" si="615"/>
        <v>6.1695390043440034E-3</v>
      </c>
      <c r="HT297" s="9">
        <f t="shared" si="615"/>
        <v>6.1466253142924369E-3</v>
      </c>
      <c r="HU297" s="9">
        <f t="shared" si="615"/>
        <v>6.1229841378165166E-3</v>
      </c>
      <c r="HV297" s="9">
        <f t="shared" si="615"/>
        <v>6.0985946307343846E-3</v>
      </c>
      <c r="HW297" s="9">
        <f t="shared" si="614"/>
        <v>6.0734354286017403E-3</v>
      </c>
      <c r="HX297" s="9">
        <f t="shared" si="614"/>
        <v>6.0474846361921117E-3</v>
      </c>
      <c r="HY297" s="9">
        <f t="shared" si="614"/>
        <v>6.0207198168399957E-3</v>
      </c>
      <c r="HZ297" s="9">
        <f t="shared" si="614"/>
        <v>5.9931179816428894E-3</v>
      </c>
      <c r="IA297" s="9">
        <f t="shared" si="614"/>
        <v>5.9646555785302698E-3</v>
      </c>
      <c r="IB297" s="9">
        <f t="shared" si="614"/>
        <v>5.935308481192338E-3</v>
      </c>
      <c r="IC297" s="9">
        <f t="shared" si="614"/>
        <v>5.9050519778733514E-3</v>
      </c>
      <c r="ID297" s="9">
        <f t="shared" si="614"/>
        <v>5.8738607600305835E-3</v>
      </c>
      <c r="IE297" s="9">
        <f t="shared" si="614"/>
        <v>5.8417089108566602E-3</v>
      </c>
      <c r="IF297" s="9">
        <f t="shared" si="614"/>
        <v>5.808569893669794E-3</v>
      </c>
      <c r="IG297" s="9">
        <f t="shared" si="614"/>
        <v>5.7744165401707685E-3</v>
      </c>
      <c r="IH297" s="9">
        <f t="shared" si="614"/>
        <v>5.7392210385666057E-3</v>
      </c>
      <c r="II297" s="9">
        <f t="shared" si="614"/>
        <v>5.7029549215669093E-3</v>
      </c>
      <c r="IJ297" s="9">
        <f t="shared" si="614"/>
        <v>5.6655890542475947E-3</v>
      </c>
      <c r="IK297" s="9">
        <f t="shared" si="614"/>
        <v>5.6270936217892968E-3</v>
      </c>
      <c r="IL297" s="9">
        <f t="shared" si="614"/>
        <v>5.587438117087869E-3</v>
      </c>
      <c r="IM297" s="9">
        <f t="shared" si="614"/>
        <v>5.5465913282408217E-3</v>
      </c>
      <c r="IN297" s="9">
        <f t="shared" si="614"/>
        <v>5.5045213259102763E-3</v>
      </c>
      <c r="IO297" s="9">
        <f t="shared" si="614"/>
        <v>5.4611954505660275E-3</v>
      </c>
      <c r="IP297" s="9">
        <f t="shared" si="614"/>
        <v>5.4165802996068626E-3</v>
      </c>
      <c r="IQ297" s="9">
        <f t="shared" si="614"/>
        <v>5.3706417143666758E-3</v>
      </c>
      <c r="IR297" s="9">
        <f t="shared" si="614"/>
        <v>5.3233447670045179E-3</v>
      </c>
      <c r="IS297" s="9">
        <f t="shared" si="614"/>
        <v>5.2746537472821882E-3</v>
      </c>
      <c r="IT297" s="9">
        <f t="shared" si="614"/>
        <v>5.2245321492306769E-3</v>
      </c>
      <c r="IU297" s="9">
        <f t="shared" si="614"/>
        <v>5.1729426577090103E-3</v>
      </c>
      <c r="IV297" s="9">
        <f t="shared" si="614"/>
        <v>5.1198471348584563E-3</v>
      </c>
      <c r="IW297" s="9">
        <f t="shared" si="614"/>
        <v>5.0652066064526807E-3</v>
      </c>
      <c r="IX297" s="9">
        <f t="shared" si="614"/>
        <v>5.0089812481483535E-3</v>
      </c>
      <c r="IY297" s="9">
        <f t="shared" si="614"/>
        <v>4.951130371640737E-3</v>
      </c>
      <c r="IZ297" s="9">
        <f t="shared" si="614"/>
        <v>4.8916124107225376E-3</v>
      </c>
      <c r="JA297" s="9">
        <f t="shared" si="614"/>
        <v>4.8303849072555451E-3</v>
      </c>
      <c r="JB297" s="9">
        <f t="shared" si="614"/>
        <v>4.7674044970524958E-3</v>
      </c>
      <c r="JC297" s="9">
        <f t="shared" si="614"/>
        <v>4.7026268956776585E-3</v>
      </c>
      <c r="JD297" s="9">
        <f t="shared" si="614"/>
        <v>4.6360068841648956E-3</v>
      </c>
      <c r="JE297" s="9">
        <f t="shared" si="614"/>
        <v>4.5674982946624781E-3</v>
      </c>
      <c r="JF297" s="9">
        <f t="shared" si="614"/>
        <v>4.4970539960034091E-3</v>
      </c>
      <c r="JG297" s="9">
        <f t="shared" si="614"/>
        <v>4.4246258792077879E-3</v>
      </c>
      <c r="JH297" s="9">
        <f t="shared" si="614"/>
        <v>4.3501648429229989E-3</v>
      </c>
      <c r="JI297" s="9">
        <f t="shared" si="614"/>
        <v>4.2736207788008282E-3</v>
      </c>
      <c r="JJ297" s="9">
        <f t="shared" si="614"/>
        <v>4.1949425568227616E-3</v>
      </c>
      <c r="JK297" s="9">
        <f t="shared" si="614"/>
        <v>4.1140780105716201E-3</v>
      </c>
      <c r="JL297" s="9">
        <f t="shared" si="614"/>
        <v>4.0309739224594562E-3</v>
      </c>
      <c r="JM297" s="9">
        <f t="shared" si="614"/>
        <v>3.945576008912037E-3</v>
      </c>
      <c r="JN297" s="9">
        <f t="shared" si="614"/>
        <v>3.8578289055190215E-3</v>
      </c>
      <c r="JO297" s="9">
        <f t="shared" si="614"/>
        <v>3.7676761521529545E-3</v>
      </c>
      <c r="JP297" s="9">
        <f t="shared" si="614"/>
        <v>3.6750601780600918E-3</v>
      </c>
      <c r="JQ297" s="9">
        <f t="shared" si="614"/>
        <v>3.5799222869347738E-3</v>
      </c>
      <c r="JR297" s="9">
        <f t="shared" si="614"/>
        <v>3.482202641974845E-3</v>
      </c>
      <c r="JS297" s="9">
        <f t="shared" si="614"/>
        <v>3.3818402509319251E-3</v>
      </c>
      <c r="JT297" s="9">
        <f t="shared" si="614"/>
        <v>3.2787729511545328E-3</v>
      </c>
      <c r="JU297" s="9">
        <f t="shared" si="614"/>
        <v>3.1729373946372992E-3</v>
      </c>
      <c r="JV297" s="9">
        <f t="shared" si="614"/>
        <v>3.0642690330768448E-3</v>
      </c>
      <c r="JW297" s="9">
        <f t="shared" si="614"/>
        <v>2.9527021029431832E-3</v>
      </c>
      <c r="JX297" s="9">
        <f t="shared" si="614"/>
        <v>2.8381696105735515E-3</v>
      </c>
      <c r="JY297" s="9">
        <f t="shared" si="614"/>
        <v>2.7206033172921841E-3</v>
      </c>
      <c r="JZ297" s="9">
        <f t="shared" si="614"/>
        <v>2.5999337245673701E-3</v>
      </c>
      <c r="KA297" s="9">
        <f t="shared" si="614"/>
        <v>2.4760900592071082E-3</v>
      </c>
      <c r="KB297" s="9">
        <f t="shared" si="614"/>
        <v>2.3490002586056963E-3</v>
      </c>
      <c r="KC297" s="9">
        <f t="shared" si="614"/>
        <v>2.2185909560439102E-3</v>
      </c>
      <c r="KD297" s="9">
        <f t="shared" si="614"/>
        <v>2.0847874660535441E-3</v>
      </c>
      <c r="KE297" s="9">
        <f t="shared" si="614"/>
        <v>1.9475137698498277E-3</v>
      </c>
      <c r="KF297" s="9">
        <f t="shared" si="614"/>
        <v>1.8066925008430601E-3</v>
      </c>
      <c r="KG297" s="9">
        <f t="shared" si="614"/>
        <v>1.6622449302345424E-3</v>
      </c>
      <c r="KH297" s="9">
        <f t="shared" ref="KH297:KP312" si="616">NORMDIST($B297,0,1,0)-$B297*(1-NORMDIST($B297,0,1,1))-(NORMDIST($B297+KH$4,0,1,0)-($B297+KH$4)*(1-NORMDIST($B297+KH$4,0,1,1)))</f>
        <v>1.5140909527056809E-3</v>
      </c>
      <c r="KI297" s="9">
        <f t="shared" si="616"/>
        <v>1.3621490722077606E-3</v>
      </c>
      <c r="KJ297" s="9">
        <f t="shared" si="616"/>
        <v>1.2063363878588237E-3</v>
      </c>
      <c r="KK297" s="9">
        <f t="shared" si="616"/>
        <v>1.0465685799596475E-3</v>
      </c>
      <c r="KL297" s="9">
        <f t="shared" si="616"/>
        <v>8.8275989613288003E-4</v>
      </c>
      <c r="KM297" s="9">
        <f t="shared" si="616"/>
        <v>7.1482313759572286E-4</v>
      </c>
      <c r="KN297" s="9">
        <f t="shared" si="616"/>
        <v>5.426696455752833E-4</v>
      </c>
      <c r="KO297" s="9">
        <f t="shared" si="616"/>
        <v>3.6620928787210044E-4</v>
      </c>
      <c r="KP297" s="9">
        <f t="shared" si="616"/>
        <v>1.8535044558486147E-4</v>
      </c>
    </row>
    <row r="298" spans="2:302" x14ac:dyDescent="0.25">
      <c r="B298" s="5">
        <f t="shared" si="567"/>
        <v>2.0700000000000625</v>
      </c>
      <c r="C298" s="9">
        <f t="shared" si="565"/>
        <v>7.0244221196498133E-3</v>
      </c>
      <c r="D298" s="9">
        <f t="shared" si="612"/>
        <v>7.024420077421812E-3</v>
      </c>
      <c r="E298" s="9">
        <f t="shared" si="612"/>
        <v>7.0244179252305994E-3</v>
      </c>
      <c r="F298" s="9">
        <f t="shared" si="612"/>
        <v>7.0244156573746833E-3</v>
      </c>
      <c r="G298" s="9">
        <f t="shared" si="612"/>
        <v>7.0244132678684958E-3</v>
      </c>
      <c r="H298" s="9">
        <f t="shared" si="612"/>
        <v>7.0244107504310489E-3</v>
      </c>
      <c r="I298" s="9">
        <f t="shared" si="612"/>
        <v>7.0244080984698254E-3</v>
      </c>
      <c r="J298" s="9">
        <f t="shared" si="612"/>
        <v>7.0244053050661165E-3</v>
      </c>
      <c r="K298" s="9">
        <f t="shared" si="612"/>
        <v>7.0244023629601367E-3</v>
      </c>
      <c r="L298" s="9">
        <f t="shared" si="612"/>
        <v>7.0243992645370283E-3</v>
      </c>
      <c r="M298" s="9">
        <f t="shared" si="612"/>
        <v>7.0243960018054356E-3</v>
      </c>
      <c r="N298" s="9">
        <f t="shared" si="612"/>
        <v>7.0243925663857985E-3</v>
      </c>
      <c r="O298" s="9">
        <f t="shared" si="612"/>
        <v>7.024388949487273E-3</v>
      </c>
      <c r="P298" s="9">
        <f t="shared" si="612"/>
        <v>7.0243851418914484E-3</v>
      </c>
      <c r="Q298" s="9">
        <f t="shared" si="612"/>
        <v>7.0243811339311887E-3</v>
      </c>
      <c r="R298" s="9">
        <f t="shared" si="612"/>
        <v>7.0243769154710728E-3</v>
      </c>
      <c r="S298" s="9">
        <f t="shared" si="612"/>
        <v>7.0243724758838203E-3</v>
      </c>
      <c r="T298" s="9">
        <f t="shared" si="612"/>
        <v>7.0243678040307475E-3</v>
      </c>
      <c r="U298" s="9">
        <f t="shared" si="612"/>
        <v>7.0243628882345963E-3</v>
      </c>
      <c r="V298" s="9">
        <f t="shared" si="612"/>
        <v>7.0243577162576263E-3</v>
      </c>
      <c r="W298" s="9">
        <f t="shared" si="612"/>
        <v>7.0243522752749142E-3</v>
      </c>
      <c r="X298" s="9">
        <f t="shared" si="612"/>
        <v>7.024346551848055E-3</v>
      </c>
      <c r="Y298" s="9">
        <f t="shared" si="612"/>
        <v>7.0243405318962714E-3</v>
      </c>
      <c r="Z298" s="9">
        <f t="shared" si="612"/>
        <v>7.0243342006689243E-3</v>
      </c>
      <c r="AA298" s="9">
        <f t="shared" si="612"/>
        <v>7.0243275427126417E-3</v>
      </c>
      <c r="AB298" s="9">
        <f t="shared" si="612"/>
        <v>7.0243205418434361E-3</v>
      </c>
      <c r="AC298" s="9">
        <f t="shared" si="612"/>
        <v>7.0243131811094633E-3</v>
      </c>
      <c r="AD298" s="9">
        <f t="shared" si="612"/>
        <v>7.0243054427595571E-3</v>
      </c>
      <c r="AE298" s="9">
        <f t="shared" si="612"/>
        <v>7.0242973082074176E-3</v>
      </c>
      <c r="AF298" s="9">
        <f t="shared" si="612"/>
        <v>7.0242887579920754E-3</v>
      </c>
      <c r="AG298" s="9">
        <f t="shared" si="612"/>
        <v>7.0242797717410257E-3</v>
      </c>
      <c r="AH298" s="9">
        <f t="shared" si="612"/>
        <v>7.0242703281285642E-3</v>
      </c>
      <c r="AI298" s="9">
        <f t="shared" si="612"/>
        <v>7.024260404834593E-3</v>
      </c>
      <c r="AJ298" s="9">
        <f t="shared" si="612"/>
        <v>7.0242499784995615E-3</v>
      </c>
      <c r="AK298" s="9">
        <f t="shared" si="612"/>
        <v>7.0242390246791353E-3</v>
      </c>
      <c r="AL298" s="9">
        <f t="shared" si="612"/>
        <v>7.0242275177968454E-3</v>
      </c>
      <c r="AM298" s="9">
        <f t="shared" si="612"/>
        <v>7.0242154310934633E-3</v>
      </c>
      <c r="AN298" s="9">
        <f t="shared" si="612"/>
        <v>7.0242027365755256E-3</v>
      </c>
      <c r="AO298" s="9">
        <f t="shared" si="612"/>
        <v>7.0241894049637398E-3</v>
      </c>
      <c r="AP298" s="9">
        <f t="shared" si="612"/>
        <v>7.02417540563315E-3</v>
      </c>
      <c r="AQ298" s="9">
        <f t="shared" si="612"/>
        <v>7.0241607065567339E-3</v>
      </c>
      <c r="AR298" s="9">
        <f t="shared" si="612"/>
        <v>7.0241452742462514E-3</v>
      </c>
      <c r="AS298" s="9">
        <f t="shared" si="612"/>
        <v>7.0241290736858149E-3</v>
      </c>
      <c r="AT298" s="9">
        <f t="shared" si="612"/>
        <v>7.0241120682690839E-3</v>
      </c>
      <c r="AU298" s="9">
        <f t="shared" si="612"/>
        <v>7.0240942197292268E-3</v>
      </c>
      <c r="AV298" s="9">
        <f t="shared" si="612"/>
        <v>7.0240754880672935E-3</v>
      </c>
      <c r="AW298" s="9">
        <f t="shared" si="612"/>
        <v>7.0240558314819705E-3</v>
      </c>
      <c r="AX298" s="9">
        <f t="shared" si="612"/>
        <v>7.0240352062872326E-3</v>
      </c>
      <c r="AY298" s="9">
        <f t="shared" si="612"/>
        <v>7.0240135668372203E-3</v>
      </c>
      <c r="AZ298" s="9">
        <f t="shared" si="612"/>
        <v>7.0239908654396305E-3</v>
      </c>
      <c r="BA298" s="9">
        <f t="shared" si="612"/>
        <v>7.0239670522721925E-3</v>
      </c>
      <c r="BB298" s="9">
        <f t="shared" si="612"/>
        <v>7.0239420752906583E-3</v>
      </c>
      <c r="BC298" s="9">
        <f t="shared" si="612"/>
        <v>7.0239158801365794E-3</v>
      </c>
      <c r="BD298" s="9">
        <f t="shared" si="612"/>
        <v>7.0238884100398656E-3</v>
      </c>
      <c r="BE298" s="9">
        <f t="shared" si="612"/>
        <v>7.0238596057186596E-3</v>
      </c>
      <c r="BF298" s="9">
        <f t="shared" si="612"/>
        <v>7.0238294052739798E-3</v>
      </c>
      <c r="BG298" s="9">
        <f t="shared" si="612"/>
        <v>7.0237977440805498E-3</v>
      </c>
      <c r="BH298" s="9">
        <f t="shared" si="612"/>
        <v>7.023764554675657E-3</v>
      </c>
      <c r="BI298" s="9">
        <f t="shared" si="612"/>
        <v>7.0237297666403235E-3</v>
      </c>
      <c r="BJ298" s="9">
        <f t="shared" si="612"/>
        <v>7.0236933064775423E-3</v>
      </c>
      <c r="BK298" s="9">
        <f t="shared" si="612"/>
        <v>7.023655097487232E-3</v>
      </c>
      <c r="BL298" s="9">
        <f t="shared" si="612"/>
        <v>7.0236150596325563E-3</v>
      </c>
      <c r="BM298" s="9">
        <f t="shared" si="612"/>
        <v>7.0235731094056173E-3</v>
      </c>
      <c r="BN298" s="9">
        <f t="shared" si="612"/>
        <v>7.0235291596860427E-3</v>
      </c>
      <c r="BO298" s="9">
        <f t="shared" ref="BO298:CZ301" si="617">NORMDIST($B298,0,1,0)-$B298*(1-NORMDIST($B298,0,1,1))-(NORMDIST($B298+BO$4,0,1,0)-($B298+BO$4)*(1-NORMDIST($B298+BO$4,0,1,1)))</f>
        <v>7.0234831195924129E-3</v>
      </c>
      <c r="BP298" s="9">
        <f t="shared" si="617"/>
        <v>7.0234348943323125E-3</v>
      </c>
      <c r="BQ298" s="9">
        <f t="shared" si="617"/>
        <v>7.0233843850424126E-3</v>
      </c>
      <c r="BR298" s="9">
        <f t="shared" si="617"/>
        <v>7.02333148862522E-3</v>
      </c>
      <c r="BS298" s="9">
        <f t="shared" si="617"/>
        <v>7.0232760975791966E-3</v>
      </c>
      <c r="BT298" s="9">
        <f t="shared" si="617"/>
        <v>7.0232180998218473E-3</v>
      </c>
      <c r="BU298" s="9">
        <f t="shared" si="617"/>
        <v>7.0231573785087273E-3</v>
      </c>
      <c r="BV298" s="9">
        <f t="shared" si="617"/>
        <v>7.0230938118409974E-3</v>
      </c>
      <c r="BW298" s="9">
        <f t="shared" si="617"/>
        <v>7.0230272728706725E-3</v>
      </c>
      <c r="BX298" s="9">
        <f t="shared" si="617"/>
        <v>7.0229576292955669E-3</v>
      </c>
      <c r="BY298" s="9">
        <f t="shared" si="617"/>
        <v>7.0228847432499842E-3</v>
      </c>
      <c r="BZ298" s="9">
        <f t="shared" si="617"/>
        <v>7.0228084710840322E-3</v>
      </c>
      <c r="CA298" s="9">
        <f t="shared" si="617"/>
        <v>7.0227286631374397E-3</v>
      </c>
      <c r="CB298" s="9">
        <f t="shared" si="617"/>
        <v>7.0226451635044826E-3</v>
      </c>
      <c r="CC298" s="9">
        <f t="shared" si="617"/>
        <v>7.0225578097899491E-3</v>
      </c>
      <c r="CD298" s="9">
        <f t="shared" si="617"/>
        <v>7.0224664328578821E-3</v>
      </c>
      <c r="CE298" s="9">
        <f t="shared" si="617"/>
        <v>7.0223708565700172E-3</v>
      </c>
      <c r="CF298" s="9">
        <f t="shared" si="617"/>
        <v>7.0222708975135936E-3</v>
      </c>
      <c r="CG298" s="9">
        <f t="shared" si="617"/>
        <v>7.0221663647233885E-3</v>
      </c>
      <c r="CH298" s="9">
        <f t="shared" si="617"/>
        <v>7.0220570593913026E-3</v>
      </c>
      <c r="CI298" s="9">
        <f t="shared" si="617"/>
        <v>7.0219427745648816E-3</v>
      </c>
      <c r="CJ298" s="9">
        <f t="shared" si="617"/>
        <v>7.0218232948360383E-3</v>
      </c>
      <c r="CK298" s="9">
        <f t="shared" si="617"/>
        <v>7.0216983960225228E-3</v>
      </c>
      <c r="CL298" s="9">
        <f t="shared" si="617"/>
        <v>7.0215678448315054E-3</v>
      </c>
      <c r="CM298" s="9">
        <f t="shared" si="617"/>
        <v>7.0214313985161644E-3</v>
      </c>
      <c r="CN298" s="9">
        <f t="shared" si="617"/>
        <v>7.0212888045200622E-3</v>
      </c>
      <c r="CO298" s="9">
        <f t="shared" si="617"/>
        <v>7.0211398001073814E-3</v>
      </c>
      <c r="CP298" s="9">
        <f t="shared" si="617"/>
        <v>7.0209841119834833E-3</v>
      </c>
      <c r="CQ298" s="9">
        <f t="shared" si="617"/>
        <v>7.020821455897195E-3</v>
      </c>
      <c r="CR298" s="9">
        <f t="shared" si="617"/>
        <v>7.0206515362355769E-3</v>
      </c>
      <c r="CS298" s="9">
        <f t="shared" si="617"/>
        <v>7.0204740456028848E-3</v>
      </c>
      <c r="CT298" s="9">
        <f t="shared" si="617"/>
        <v>7.0202886643813836E-3</v>
      </c>
      <c r="CU298" s="9">
        <f t="shared" si="617"/>
        <v>7.0200950602835547E-3</v>
      </c>
      <c r="CV298" s="9">
        <f t="shared" si="617"/>
        <v>7.0198928878853466E-3</v>
      </c>
      <c r="CW298" s="9">
        <f t="shared" si="617"/>
        <v>7.0196817881456909E-3</v>
      </c>
      <c r="CX298" s="9">
        <f t="shared" si="617"/>
        <v>7.0194613879077791E-3</v>
      </c>
      <c r="CY298" s="9">
        <f t="shared" si="617"/>
        <v>7.0192312993857591E-3</v>
      </c>
      <c r="CZ298" s="9">
        <f t="shared" si="617"/>
        <v>7.0189911196344469E-3</v>
      </c>
      <c r="DA298" s="9">
        <f t="shared" si="613"/>
        <v>7.0187404300014362E-3</v>
      </c>
      <c r="DB298" s="9">
        <f t="shared" si="613"/>
        <v>7.0184787955591054E-3</v>
      </c>
      <c r="DC298" s="9">
        <f t="shared" si="613"/>
        <v>7.0182057645220269E-3</v>
      </c>
      <c r="DD298" s="9">
        <f t="shared" si="613"/>
        <v>7.0179208676421443E-3</v>
      </c>
      <c r="DE298" s="9">
        <f t="shared" si="613"/>
        <v>7.0176236175852899E-3</v>
      </c>
      <c r="DF298" s="9">
        <f t="shared" si="613"/>
        <v>7.0173135082888744E-3</v>
      </c>
      <c r="DG298" s="9">
        <f t="shared" si="613"/>
        <v>7.0169900142969732E-3</v>
      </c>
      <c r="DH298" s="9">
        <f t="shared" si="613"/>
        <v>7.0166525900751961E-3</v>
      </c>
      <c r="DI298" s="9">
        <f t="shared" si="613"/>
        <v>7.0163006693049557E-3</v>
      </c>
      <c r="DJ298" s="9">
        <f t="shared" si="613"/>
        <v>7.0159336641522551E-3</v>
      </c>
      <c r="DK298" s="9">
        <f t="shared" si="613"/>
        <v>7.0155509645162418E-3</v>
      </c>
      <c r="DL298" s="9">
        <f t="shared" si="613"/>
        <v>7.0151519372524951E-3</v>
      </c>
      <c r="DM298" s="9">
        <f t="shared" si="613"/>
        <v>7.0147359253734691E-3</v>
      </c>
      <c r="DN298" s="9">
        <f t="shared" si="613"/>
        <v>7.0143022472222757E-3</v>
      </c>
      <c r="DO298" s="9">
        <f t="shared" si="613"/>
        <v>7.0138501956212053E-3</v>
      </c>
      <c r="DP298" s="9">
        <f t="shared" si="613"/>
        <v>7.0133790369971286E-3</v>
      </c>
      <c r="DQ298" s="9">
        <f t="shared" si="613"/>
        <v>7.0128880104732881E-3</v>
      </c>
      <c r="DR298" s="9">
        <f t="shared" si="613"/>
        <v>7.0123763269399524E-3</v>
      </c>
      <c r="DS298" s="9">
        <f t="shared" si="613"/>
        <v>7.0118431680937128E-3</v>
      </c>
      <c r="DT298" s="9">
        <f t="shared" si="613"/>
        <v>7.0112876854465126E-3</v>
      </c>
      <c r="DU298" s="9">
        <f t="shared" si="613"/>
        <v>7.0107089993079455E-3</v>
      </c>
      <c r="DV298" s="9">
        <f t="shared" si="613"/>
        <v>7.0101061977339858E-3</v>
      </c>
      <c r="DW298" s="9">
        <f t="shared" si="613"/>
        <v>7.0094783354451694E-3</v>
      </c>
      <c r="DX298" s="9">
        <f t="shared" si="613"/>
        <v>7.0088244327133073E-3</v>
      </c>
      <c r="DY298" s="9">
        <f t="shared" si="613"/>
        <v>7.0081434742136298E-3</v>
      </c>
      <c r="DZ298" s="9">
        <f t="shared" si="613"/>
        <v>7.0074344078451959E-3</v>
      </c>
      <c r="EA298" s="9">
        <f t="shared" si="613"/>
        <v>7.0066961435142653E-3</v>
      </c>
      <c r="EB298" s="9">
        <f t="shared" si="613"/>
        <v>7.0059275518837881E-3</v>
      </c>
      <c r="EC298" s="9">
        <f t="shared" si="613"/>
        <v>7.0051274630841013E-3</v>
      </c>
      <c r="ED298" s="9">
        <f t="shared" si="613"/>
        <v>7.0042946653899813E-3</v>
      </c>
      <c r="EE298" s="9">
        <f t="shared" si="613"/>
        <v>7.0034279038569593E-3</v>
      </c>
      <c r="EF298" s="9">
        <f t="shared" si="613"/>
        <v>7.0025258789170128E-3</v>
      </c>
      <c r="EG298" s="9">
        <f t="shared" si="613"/>
        <v>7.001587244939024E-3</v>
      </c>
      <c r="EH298" s="9">
        <f t="shared" si="613"/>
        <v>7.0006106087423716E-3</v>
      </c>
      <c r="EI298" s="9">
        <f t="shared" si="613"/>
        <v>6.9995945280740181E-3</v>
      </c>
      <c r="EJ298" s="9">
        <f t="shared" si="613"/>
        <v>6.9985375100366258E-3</v>
      </c>
      <c r="EK298" s="9">
        <f t="shared" si="613"/>
        <v>6.9974380094804832E-3</v>
      </c>
      <c r="EL298" s="9">
        <f t="shared" si="613"/>
        <v>6.9962944273418625E-3</v>
      </c>
      <c r="EM298" s="9">
        <f t="shared" si="613"/>
        <v>6.9951051089417798E-3</v>
      </c>
      <c r="EN298" s="9">
        <f t="shared" si="613"/>
        <v>6.9938683422352257E-3</v>
      </c>
      <c r="EO298" s="9">
        <f t="shared" si="613"/>
        <v>6.992582356011693E-3</v>
      </c>
      <c r="EP298" s="9">
        <f t="shared" si="613"/>
        <v>6.9912453180490065E-3</v>
      </c>
      <c r="EQ298" s="9">
        <f t="shared" si="613"/>
        <v>6.9898553332135259E-3</v>
      </c>
      <c r="ER298" s="9">
        <f t="shared" si="613"/>
        <v>6.9884104415120496E-3</v>
      </c>
      <c r="ES298" s="9">
        <f t="shared" si="613"/>
        <v>6.9869086160897773E-3</v>
      </c>
      <c r="ET298" s="9">
        <f t="shared" si="613"/>
        <v>6.9853477611744466E-3</v>
      </c>
      <c r="EU298" s="9">
        <f t="shared" si="613"/>
        <v>6.9837257099675506E-3</v>
      </c>
      <c r="EV298" s="9">
        <f t="shared" si="613"/>
        <v>6.9820402224771956E-3</v>
      </c>
      <c r="EW298" s="9">
        <f t="shared" si="613"/>
        <v>6.9802889832944652E-3</v>
      </c>
      <c r="EX298" s="9">
        <f t="shared" si="613"/>
        <v>6.978469599315501E-3</v>
      </c>
      <c r="EY298" s="9">
        <f t="shared" si="613"/>
        <v>6.9765795973973435E-3</v>
      </c>
      <c r="EZ298" s="9">
        <f t="shared" si="613"/>
        <v>6.9746164219582837E-3</v>
      </c>
      <c r="FA298" s="9">
        <f t="shared" si="613"/>
        <v>6.9725774325152673E-3</v>
      </c>
      <c r="FB298" s="9">
        <f t="shared" si="613"/>
        <v>6.9704599011569642E-3</v>
      </c>
      <c r="FC298" s="9">
        <f t="shared" si="613"/>
        <v>6.9682610099531771E-3</v>
      </c>
      <c r="FD298" s="9">
        <f t="shared" si="613"/>
        <v>6.9659778482997481E-3</v>
      </c>
      <c r="FE298" s="9">
        <f t="shared" si="613"/>
        <v>6.9636074101955417E-3</v>
      </c>
      <c r="FF298" s="9">
        <f t="shared" si="613"/>
        <v>6.9611465914501255E-3</v>
      </c>
      <c r="FG298" s="9">
        <f t="shared" si="613"/>
        <v>6.9585921868247913E-3</v>
      </c>
      <c r="FH298" s="9">
        <f t="shared" si="613"/>
        <v>6.9559408871007287E-3</v>
      </c>
      <c r="FI298" s="9">
        <f t="shared" si="613"/>
        <v>6.9531892760757311E-3</v>
      </c>
      <c r="FJ298" s="9">
        <f t="shared" si="613"/>
        <v>6.9503338274877887E-3</v>
      </c>
      <c r="FK298" s="9">
        <f t="shared" si="615"/>
        <v>6.9473709018633553E-3</v>
      </c>
      <c r="FL298" s="9">
        <f t="shared" si="615"/>
        <v>6.9442967432905203E-3</v>
      </c>
      <c r="FM298" s="9">
        <f t="shared" si="615"/>
        <v>6.9411074761136782E-3</v>
      </c>
      <c r="FN298" s="9">
        <f t="shared" si="615"/>
        <v>6.9377991015495185E-3</v>
      </c>
      <c r="FO298" s="9">
        <f t="shared" si="615"/>
        <v>6.934367494225044E-3</v>
      </c>
      <c r="FP298" s="9">
        <f t="shared" si="615"/>
        <v>6.9308083986302643E-3</v>
      </c>
      <c r="FQ298" s="9">
        <f t="shared" si="615"/>
        <v>6.9271174254904987E-3</v>
      </c>
      <c r="FR298" s="9">
        <f t="shared" si="615"/>
        <v>6.9232900480554437E-3</v>
      </c>
      <c r="FS298" s="9">
        <f t="shared" si="615"/>
        <v>6.9193215982990639E-3</v>
      </c>
      <c r="FT298" s="9">
        <f t="shared" si="615"/>
        <v>6.9152072630351072E-3</v>
      </c>
      <c r="FU298" s="9">
        <f t="shared" si="615"/>
        <v>6.9109420799445924E-3</v>
      </c>
      <c r="FV298" s="9">
        <f t="shared" si="615"/>
        <v>6.9065209335101426E-3</v>
      </c>
      <c r="FW298" s="9">
        <f t="shared" si="615"/>
        <v>6.9019385508625481E-3</v>
      </c>
      <c r="FX298" s="9">
        <f t="shared" si="615"/>
        <v>6.8971894975341785E-3</v>
      </c>
      <c r="FY298" s="9">
        <f t="shared" si="615"/>
        <v>6.8922681731145401E-3</v>
      </c>
      <c r="FZ298" s="9">
        <f t="shared" si="615"/>
        <v>6.8871688068159976E-3</v>
      </c>
      <c r="GA298" s="9">
        <f t="shared" si="615"/>
        <v>6.881885452938173E-3</v>
      </c>
      <c r="GB298" s="9">
        <f t="shared" si="615"/>
        <v>6.8764119862370545E-3</v>
      </c>
      <c r="GC298" s="9">
        <f t="shared" si="615"/>
        <v>6.8707420971913296E-3</v>
      </c>
      <c r="GD298" s="9">
        <f t="shared" si="615"/>
        <v>6.8648692871707082E-3</v>
      </c>
      <c r="GE298" s="9">
        <f t="shared" si="615"/>
        <v>6.8587868634997686E-3</v>
      </c>
      <c r="GF298" s="9">
        <f t="shared" si="615"/>
        <v>6.8524879344180559E-3</v>
      </c>
      <c r="GG298" s="9">
        <f t="shared" si="615"/>
        <v>6.8459654039372021E-3</v>
      </c>
      <c r="GH298" s="9">
        <f t="shared" si="615"/>
        <v>6.8392119665871207E-3</v>
      </c>
      <c r="GI298" s="9">
        <f t="shared" si="615"/>
        <v>6.8322201020592039E-3</v>
      </c>
      <c r="GJ298" s="9">
        <f t="shared" si="615"/>
        <v>6.8249820697361407E-3</v>
      </c>
      <c r="GK298" s="9">
        <f t="shared" si="615"/>
        <v>6.8174899031134828E-3</v>
      </c>
      <c r="GL298" s="9">
        <f t="shared" si="615"/>
        <v>6.8097354041073057E-3</v>
      </c>
      <c r="GM298" s="9">
        <f t="shared" si="615"/>
        <v>6.8017101372516778E-3</v>
      </c>
      <c r="GN298" s="9">
        <f t="shared" si="615"/>
        <v>6.7934054237779855E-3</v>
      </c>
      <c r="GO298" s="9">
        <f t="shared" si="615"/>
        <v>6.7848123355800077E-3</v>
      </c>
      <c r="GP298" s="9">
        <f t="shared" si="615"/>
        <v>6.7759216890622108E-3</v>
      </c>
      <c r="GQ298" s="9">
        <f t="shared" si="615"/>
        <v>6.7667240388699455E-3</v>
      </c>
      <c r="GR298" s="9">
        <f t="shared" si="615"/>
        <v>6.7572096714983224E-3</v>
      </c>
      <c r="GS298" s="9">
        <f t="shared" si="615"/>
        <v>6.7473685987811133E-3</v>
      </c>
      <c r="GT298" s="9">
        <f t="shared" si="615"/>
        <v>6.737190551259039E-3</v>
      </c>
      <c r="GU298" s="9">
        <f t="shared" si="615"/>
        <v>6.7266649714231921E-3</v>
      </c>
      <c r="GV298" s="9">
        <f t="shared" si="615"/>
        <v>6.7157810068346289E-3</v>
      </c>
      <c r="GW298" s="9">
        <f t="shared" si="615"/>
        <v>6.7045275031186275E-3</v>
      </c>
      <c r="GX298" s="9">
        <f t="shared" si="615"/>
        <v>6.6928929968339121E-3</v>
      </c>
      <c r="GY298" s="9">
        <f t="shared" si="615"/>
        <v>6.6808657082115209E-3</v>
      </c>
      <c r="GZ298" s="9">
        <f t="shared" si="615"/>
        <v>6.6684335337677996E-3</v>
      </c>
      <c r="HA298" s="9">
        <f t="shared" si="615"/>
        <v>6.6555840387869372E-3</v>
      </c>
      <c r="HB298" s="9">
        <f t="shared" si="615"/>
        <v>6.6423044496737469E-3</v>
      </c>
      <c r="HC298" s="9">
        <f t="shared" si="615"/>
        <v>6.6285816461729907E-3</v>
      </c>
      <c r="HD298" s="9">
        <f t="shared" si="615"/>
        <v>6.6144021534606376E-3</v>
      </c>
      <c r="HE298" s="9">
        <f t="shared" si="615"/>
        <v>6.599752134097827E-3</v>
      </c>
      <c r="HF298" s="9">
        <f t="shared" si="615"/>
        <v>6.5846173798534751E-3</v>
      </c>
      <c r="HG298" s="9">
        <f t="shared" si="615"/>
        <v>6.5689833033939207E-3</v>
      </c>
      <c r="HH298" s="9">
        <f t="shared" si="615"/>
        <v>6.5528349298318309E-3</v>
      </c>
      <c r="HI298" s="9">
        <f t="shared" si="615"/>
        <v>6.5361568881473122E-3</v>
      </c>
      <c r="HJ298" s="9">
        <f t="shared" si="615"/>
        <v>6.5189334024646304E-3</v>
      </c>
      <c r="HK298" s="9">
        <f t="shared" si="615"/>
        <v>6.5011482831985549E-3</v>
      </c>
      <c r="HL298" s="9">
        <f t="shared" si="615"/>
        <v>6.4827849180590863E-3</v>
      </c>
      <c r="HM298" s="9">
        <f t="shared" si="615"/>
        <v>6.463826262920548E-3</v>
      </c>
      <c r="HN298" s="9">
        <f t="shared" si="615"/>
        <v>6.4442548325509795E-3</v>
      </c>
      <c r="HO298" s="9">
        <f t="shared" si="615"/>
        <v>6.4240526912049739E-3</v>
      </c>
      <c r="HP298" s="9">
        <f t="shared" si="615"/>
        <v>6.403201443075969E-3</v>
      </c>
      <c r="HQ298" s="9">
        <f t="shared" si="615"/>
        <v>6.3816822226101886E-3</v>
      </c>
      <c r="HR298" s="9">
        <f t="shared" si="615"/>
        <v>6.3594756846820479E-3</v>
      </c>
      <c r="HS298" s="9">
        <f t="shared" si="615"/>
        <v>6.3365619946304814E-3</v>
      </c>
      <c r="HT298" s="9">
        <f t="shared" si="615"/>
        <v>6.3129208181545689E-3</v>
      </c>
      <c r="HU298" s="9">
        <f t="shared" si="615"/>
        <v>6.2885313110724369E-3</v>
      </c>
      <c r="HV298" s="9">
        <f t="shared" si="615"/>
        <v>6.2633721089397848E-3</v>
      </c>
      <c r="HW298" s="9">
        <f t="shared" si="614"/>
        <v>6.2374213165301562E-3</v>
      </c>
      <c r="HX298" s="9">
        <f t="shared" si="614"/>
        <v>6.2106564971780532E-3</v>
      </c>
      <c r="HY298" s="9">
        <f t="shared" si="614"/>
        <v>6.1830546619809461E-3</v>
      </c>
      <c r="HZ298" s="9">
        <f t="shared" si="614"/>
        <v>6.1545922588683143E-3</v>
      </c>
      <c r="IA298" s="9">
        <f t="shared" si="614"/>
        <v>6.1252451615303825E-3</v>
      </c>
      <c r="IB298" s="9">
        <f t="shared" si="614"/>
        <v>6.0949886582114081E-3</v>
      </c>
      <c r="IC298" s="9">
        <f t="shared" si="614"/>
        <v>6.0637974403686418E-3</v>
      </c>
      <c r="ID298" s="9">
        <f t="shared" si="614"/>
        <v>6.0316455911947047E-3</v>
      </c>
      <c r="IE298" s="9">
        <f t="shared" si="614"/>
        <v>5.9985065740078385E-3</v>
      </c>
      <c r="IF298" s="9">
        <f t="shared" si="614"/>
        <v>5.9643532205088234E-3</v>
      </c>
      <c r="IG298" s="9">
        <f t="shared" si="614"/>
        <v>5.9291577189046641E-3</v>
      </c>
      <c r="IH298" s="9">
        <f t="shared" si="614"/>
        <v>5.8928916019049538E-3</v>
      </c>
      <c r="II298" s="9">
        <f t="shared" si="614"/>
        <v>5.8555257345856392E-3</v>
      </c>
      <c r="IJ298" s="9">
        <f t="shared" si="614"/>
        <v>5.8170303021273569E-3</v>
      </c>
      <c r="IK298" s="9">
        <f t="shared" si="614"/>
        <v>5.777374797425924E-3</v>
      </c>
      <c r="IL298" s="9">
        <f t="shared" si="614"/>
        <v>5.7365280085788662E-3</v>
      </c>
      <c r="IM298" s="9">
        <f t="shared" si="614"/>
        <v>5.6944580062483208E-3</v>
      </c>
      <c r="IN298" s="9">
        <f t="shared" si="614"/>
        <v>5.6511321309040841E-3</v>
      </c>
      <c r="IO298" s="9">
        <f t="shared" si="614"/>
        <v>5.6065169799449279E-3</v>
      </c>
      <c r="IP298" s="9">
        <f t="shared" si="614"/>
        <v>5.5605783947047203E-3</v>
      </c>
      <c r="IQ298" s="9">
        <f t="shared" si="614"/>
        <v>5.5132814473425624E-3</v>
      </c>
      <c r="IR298" s="9">
        <f t="shared" si="614"/>
        <v>5.4645904276202535E-3</v>
      </c>
      <c r="IS298" s="9">
        <f t="shared" si="614"/>
        <v>5.4144688295684473E-3</v>
      </c>
      <c r="IT298" s="9">
        <f t="shared" si="614"/>
        <v>5.3628793380470548E-3</v>
      </c>
      <c r="IU298" s="9">
        <f t="shared" si="614"/>
        <v>5.3097838151965008E-3</v>
      </c>
      <c r="IV298" s="9">
        <f t="shared" si="614"/>
        <v>5.2551432867907512E-3</v>
      </c>
      <c r="IW298" s="9">
        <f t="shared" si="614"/>
        <v>5.1989179284864136E-3</v>
      </c>
      <c r="IX298" s="9">
        <f t="shared" si="614"/>
        <v>5.1410670519787816E-3</v>
      </c>
      <c r="IY298" s="9">
        <f t="shared" si="614"/>
        <v>5.0815490910605821E-3</v>
      </c>
      <c r="IZ298" s="9">
        <f t="shared" si="614"/>
        <v>5.0203215875936173E-3</v>
      </c>
      <c r="JA298" s="9">
        <f t="shared" si="614"/>
        <v>4.957341177390568E-3</v>
      </c>
      <c r="JB298" s="9">
        <f t="shared" si="614"/>
        <v>4.892563576015703E-3</v>
      </c>
      <c r="JC298" s="9">
        <f t="shared" si="614"/>
        <v>4.8259435645029401E-3</v>
      </c>
      <c r="JD298" s="9">
        <f t="shared" si="614"/>
        <v>4.7574349750005504E-3</v>
      </c>
      <c r="JE298" s="9">
        <f t="shared" si="614"/>
        <v>4.6869906763414848E-3</v>
      </c>
      <c r="JF298" s="9">
        <f t="shared" si="614"/>
        <v>4.6145625595458324E-3</v>
      </c>
      <c r="JG298" s="9">
        <f t="shared" si="614"/>
        <v>4.5401015232610434E-3</v>
      </c>
      <c r="JH298" s="9">
        <f t="shared" si="614"/>
        <v>4.4635574591388935E-3</v>
      </c>
      <c r="JI298" s="9">
        <f t="shared" si="614"/>
        <v>4.3848792371608269E-3</v>
      </c>
      <c r="JJ298" s="9">
        <f t="shared" si="614"/>
        <v>4.3040146909096647E-3</v>
      </c>
      <c r="JK298" s="9">
        <f t="shared" si="614"/>
        <v>4.2209106027975007E-3</v>
      </c>
      <c r="JL298" s="9">
        <f t="shared" si="614"/>
        <v>4.1355126892498387E-3</v>
      </c>
      <c r="JM298" s="9">
        <f t="shared" si="614"/>
        <v>4.0477655858570973E-3</v>
      </c>
      <c r="JN298" s="9">
        <f t="shared" si="614"/>
        <v>3.957612832490999E-3</v>
      </c>
      <c r="JO298" s="9">
        <f t="shared" si="614"/>
        <v>3.8649968583981363E-3</v>
      </c>
      <c r="JP298" s="9">
        <f t="shared" si="614"/>
        <v>3.7698589672728461E-3</v>
      </c>
      <c r="JQ298" s="9">
        <f t="shared" si="614"/>
        <v>3.6721393223129173E-3</v>
      </c>
      <c r="JR298" s="9">
        <f t="shared" si="614"/>
        <v>3.5717769312699696E-3</v>
      </c>
      <c r="JS298" s="9">
        <f t="shared" si="614"/>
        <v>3.4687096314925774E-3</v>
      </c>
      <c r="JT298" s="9">
        <f t="shared" si="614"/>
        <v>3.3628740749753784E-3</v>
      </c>
      <c r="JU298" s="9">
        <f t="shared" si="614"/>
        <v>3.2542057134146637E-3</v>
      </c>
      <c r="JV298" s="9">
        <f t="shared" si="614"/>
        <v>3.1426387832812278E-3</v>
      </c>
      <c r="JW298" s="9">
        <f t="shared" si="614"/>
        <v>3.0281062909115961E-3</v>
      </c>
      <c r="JX298" s="9">
        <f t="shared" si="614"/>
        <v>2.9105399976302807E-3</v>
      </c>
      <c r="JY298" s="9">
        <f t="shared" si="614"/>
        <v>2.7898704049054458E-3</v>
      </c>
      <c r="JZ298" s="9">
        <f t="shared" si="614"/>
        <v>2.6660267395451527E-3</v>
      </c>
      <c r="KA298" s="9">
        <f t="shared" si="614"/>
        <v>2.5389369389437408E-3</v>
      </c>
      <c r="KB298" s="9">
        <f t="shared" si="614"/>
        <v>2.4085276363819894E-3</v>
      </c>
      <c r="KC298" s="9">
        <f t="shared" si="614"/>
        <v>2.2747241463916372E-3</v>
      </c>
      <c r="KD298" s="9">
        <f t="shared" si="614"/>
        <v>2.1374504501878722E-3</v>
      </c>
      <c r="KE298" s="9">
        <f t="shared" si="614"/>
        <v>1.9966291811811046E-3</v>
      </c>
      <c r="KF298" s="9">
        <f t="shared" si="614"/>
        <v>1.8521816105726285E-3</v>
      </c>
      <c r="KG298" s="9">
        <f t="shared" si="614"/>
        <v>1.7040276330437254E-3</v>
      </c>
      <c r="KH298" s="9">
        <f t="shared" si="616"/>
        <v>1.5520857525458537E-3</v>
      </c>
      <c r="KI298" s="9">
        <f t="shared" si="616"/>
        <v>1.3962730681968683E-3</v>
      </c>
      <c r="KJ298" s="9">
        <f t="shared" si="616"/>
        <v>1.2365052602977336E-3</v>
      </c>
      <c r="KK298" s="9">
        <f t="shared" si="616"/>
        <v>1.0726965764709245E-3</v>
      </c>
      <c r="KL298" s="9">
        <f t="shared" si="616"/>
        <v>9.0475981793381594E-4</v>
      </c>
      <c r="KM298" s="9">
        <f t="shared" si="616"/>
        <v>7.326063259133278E-4</v>
      </c>
      <c r="KN298" s="9">
        <f t="shared" si="616"/>
        <v>5.5614596821019352E-4</v>
      </c>
      <c r="KO298" s="9">
        <f t="shared" si="616"/>
        <v>3.7528712592290597E-4</v>
      </c>
      <c r="KP298" s="9">
        <f t="shared" si="616"/>
        <v>1.8993668033848859E-4</v>
      </c>
    </row>
    <row r="299" spans="2:302" x14ac:dyDescent="0.25">
      <c r="B299" s="5">
        <f t="shared" si="567"/>
        <v>2.0600000000000627</v>
      </c>
      <c r="C299" s="9">
        <f t="shared" si="565"/>
        <v>7.2190391494599306E-3</v>
      </c>
      <c r="D299" s="9">
        <f t="shared" ref="D299:BO302" si="618">NORMDIST($B299,0,1,0)-$B299*(1-NORMDIST($B299,0,1,1))-(NORMDIST($B299+D$4,0,1,0)-($B299+D$4)*(1-NORMDIST($B299+D$4,0,1,1)))</f>
        <v>7.219036997268718E-3</v>
      </c>
      <c r="E299" s="9">
        <f t="shared" si="618"/>
        <v>7.2190347294128019E-3</v>
      </c>
      <c r="F299" s="9">
        <f t="shared" si="618"/>
        <v>7.2190323399066144E-3</v>
      </c>
      <c r="G299" s="9">
        <f t="shared" si="618"/>
        <v>7.2190298224691675E-3</v>
      </c>
      <c r="H299" s="9">
        <f t="shared" si="618"/>
        <v>7.219027170507944E-3</v>
      </c>
      <c r="I299" s="9">
        <f t="shared" si="618"/>
        <v>7.2190243771042351E-3</v>
      </c>
      <c r="J299" s="9">
        <f t="shared" si="618"/>
        <v>7.2190214349982552E-3</v>
      </c>
      <c r="K299" s="9">
        <f t="shared" si="618"/>
        <v>7.2190183365751469E-3</v>
      </c>
      <c r="L299" s="9">
        <f t="shared" si="618"/>
        <v>7.2190150738435542E-3</v>
      </c>
      <c r="M299" s="9">
        <f t="shared" si="618"/>
        <v>7.219011638423917E-3</v>
      </c>
      <c r="N299" s="9">
        <f t="shared" si="618"/>
        <v>7.2190080215253916E-3</v>
      </c>
      <c r="O299" s="9">
        <f t="shared" si="618"/>
        <v>7.219004213929567E-3</v>
      </c>
      <c r="P299" s="9">
        <f t="shared" si="618"/>
        <v>7.2190002059693073E-3</v>
      </c>
      <c r="Q299" s="9">
        <f t="shared" si="618"/>
        <v>7.2189959875091914E-3</v>
      </c>
      <c r="R299" s="9">
        <f t="shared" si="618"/>
        <v>7.2189915479219388E-3</v>
      </c>
      <c r="S299" s="9">
        <f t="shared" si="618"/>
        <v>7.218986876068866E-3</v>
      </c>
      <c r="T299" s="9">
        <f t="shared" si="618"/>
        <v>7.2189819602727148E-3</v>
      </c>
      <c r="U299" s="9">
        <f t="shared" si="618"/>
        <v>7.2189767882957449E-3</v>
      </c>
      <c r="V299" s="9">
        <f t="shared" si="618"/>
        <v>7.2189713473130327E-3</v>
      </c>
      <c r="W299" s="9">
        <f t="shared" si="618"/>
        <v>7.2189656238861736E-3</v>
      </c>
      <c r="X299" s="9">
        <f t="shared" si="618"/>
        <v>7.21895960393439E-3</v>
      </c>
      <c r="Y299" s="9">
        <f t="shared" si="618"/>
        <v>7.2189532727070429E-3</v>
      </c>
      <c r="Z299" s="9">
        <f t="shared" si="618"/>
        <v>7.2189466147507602E-3</v>
      </c>
      <c r="AA299" s="9">
        <f t="shared" si="618"/>
        <v>7.2189396138815547E-3</v>
      </c>
      <c r="AB299" s="9">
        <f t="shared" si="618"/>
        <v>7.2189322531475818E-3</v>
      </c>
      <c r="AC299" s="9">
        <f t="shared" si="618"/>
        <v>7.2189245147976757E-3</v>
      </c>
      <c r="AD299" s="9">
        <f t="shared" si="618"/>
        <v>7.2189163802455361E-3</v>
      </c>
      <c r="AE299" s="9">
        <f t="shared" si="618"/>
        <v>7.218907830030194E-3</v>
      </c>
      <c r="AF299" s="9">
        <f t="shared" si="618"/>
        <v>7.2188988437791443E-3</v>
      </c>
      <c r="AG299" s="9">
        <f t="shared" si="618"/>
        <v>7.2188894001666828E-3</v>
      </c>
      <c r="AH299" s="9">
        <f t="shared" si="618"/>
        <v>7.2188794768727116E-3</v>
      </c>
      <c r="AI299" s="9">
        <f t="shared" si="618"/>
        <v>7.2188690505376801E-3</v>
      </c>
      <c r="AJ299" s="9">
        <f t="shared" si="618"/>
        <v>7.2188580967172539E-3</v>
      </c>
      <c r="AK299" s="9">
        <f t="shared" si="618"/>
        <v>7.218846589834964E-3</v>
      </c>
      <c r="AL299" s="9">
        <f t="shared" si="618"/>
        <v>7.2188345031315819E-3</v>
      </c>
      <c r="AM299" s="9">
        <f t="shared" si="618"/>
        <v>7.2188218086136442E-3</v>
      </c>
      <c r="AN299" s="9">
        <f t="shared" si="618"/>
        <v>7.2188084770018583E-3</v>
      </c>
      <c r="AO299" s="9">
        <f t="shared" si="618"/>
        <v>7.2187944776712686E-3</v>
      </c>
      <c r="AP299" s="9">
        <f t="shared" si="618"/>
        <v>7.2187797785948525E-3</v>
      </c>
      <c r="AQ299" s="9">
        <f t="shared" si="618"/>
        <v>7.21876434628437E-3</v>
      </c>
      <c r="AR299" s="9">
        <f t="shared" si="618"/>
        <v>7.2187481457239334E-3</v>
      </c>
      <c r="AS299" s="9">
        <f t="shared" si="618"/>
        <v>7.2187311403072024E-3</v>
      </c>
      <c r="AT299" s="9">
        <f t="shared" si="618"/>
        <v>7.2187132917673454E-3</v>
      </c>
      <c r="AU299" s="9">
        <f t="shared" si="618"/>
        <v>7.218694560105412E-3</v>
      </c>
      <c r="AV299" s="9">
        <f t="shared" si="618"/>
        <v>7.2186749035200891E-3</v>
      </c>
      <c r="AW299" s="9">
        <f t="shared" si="618"/>
        <v>7.2186542783253512E-3</v>
      </c>
      <c r="AX299" s="9">
        <f t="shared" si="618"/>
        <v>7.2186326388753389E-3</v>
      </c>
      <c r="AY299" s="9">
        <f t="shared" si="618"/>
        <v>7.218609937477749E-3</v>
      </c>
      <c r="AZ299" s="9">
        <f t="shared" si="618"/>
        <v>7.2185861243103111E-3</v>
      </c>
      <c r="BA299" s="9">
        <f t="shared" si="618"/>
        <v>7.2185611473287769E-3</v>
      </c>
      <c r="BB299" s="9">
        <f t="shared" si="618"/>
        <v>7.218534952174698E-3</v>
      </c>
      <c r="BC299" s="9">
        <f t="shared" si="618"/>
        <v>7.2185074820779842E-3</v>
      </c>
      <c r="BD299" s="9">
        <f t="shared" si="618"/>
        <v>7.2184786777567782E-3</v>
      </c>
      <c r="BE299" s="9">
        <f t="shared" si="618"/>
        <v>7.2184484773120984E-3</v>
      </c>
      <c r="BF299" s="9">
        <f t="shared" si="618"/>
        <v>7.2184168161186684E-3</v>
      </c>
      <c r="BG299" s="9">
        <f t="shared" si="618"/>
        <v>7.2183836267137756E-3</v>
      </c>
      <c r="BH299" s="9">
        <f t="shared" si="618"/>
        <v>7.2183488386784421E-3</v>
      </c>
      <c r="BI299" s="9">
        <f t="shared" si="618"/>
        <v>7.2183123785156608E-3</v>
      </c>
      <c r="BJ299" s="9">
        <f t="shared" si="618"/>
        <v>7.2182741695253506E-3</v>
      </c>
      <c r="BK299" s="9">
        <f t="shared" si="618"/>
        <v>7.2182341316706748E-3</v>
      </c>
      <c r="BL299" s="9">
        <f t="shared" si="618"/>
        <v>7.2181921814437359E-3</v>
      </c>
      <c r="BM299" s="9">
        <f t="shared" si="618"/>
        <v>7.2181482317241613E-3</v>
      </c>
      <c r="BN299" s="9">
        <f t="shared" si="618"/>
        <v>7.2181021916305314E-3</v>
      </c>
      <c r="BO299" s="9">
        <f t="shared" si="618"/>
        <v>7.218053966370431E-3</v>
      </c>
      <c r="BP299" s="9">
        <f t="shared" si="617"/>
        <v>7.2180034570805312E-3</v>
      </c>
      <c r="BQ299" s="9">
        <f t="shared" si="617"/>
        <v>7.2179505606633386E-3</v>
      </c>
      <c r="BR299" s="9">
        <f t="shared" si="617"/>
        <v>7.2178951696173152E-3</v>
      </c>
      <c r="BS299" s="9">
        <f t="shared" si="617"/>
        <v>7.2178371718599659E-3</v>
      </c>
      <c r="BT299" s="9">
        <f t="shared" si="617"/>
        <v>7.2177764505468459E-3</v>
      </c>
      <c r="BU299" s="9">
        <f t="shared" si="617"/>
        <v>7.217712883879116E-3</v>
      </c>
      <c r="BV299" s="9">
        <f t="shared" si="617"/>
        <v>7.2176463449087911E-3</v>
      </c>
      <c r="BW299" s="9">
        <f t="shared" si="617"/>
        <v>7.2175767013336854E-3</v>
      </c>
      <c r="BX299" s="9">
        <f t="shared" si="617"/>
        <v>7.2175038152881028E-3</v>
      </c>
      <c r="BY299" s="9">
        <f t="shared" si="617"/>
        <v>7.2174275431221508E-3</v>
      </c>
      <c r="BZ299" s="9">
        <f t="shared" si="617"/>
        <v>7.2173477351755583E-3</v>
      </c>
      <c r="CA299" s="9">
        <f t="shared" si="617"/>
        <v>7.2172642355426012E-3</v>
      </c>
      <c r="CB299" s="9">
        <f t="shared" si="617"/>
        <v>7.2171768818280677E-3</v>
      </c>
      <c r="CC299" s="9">
        <f t="shared" si="617"/>
        <v>7.2170855048960007E-3</v>
      </c>
      <c r="CD299" s="9">
        <f t="shared" si="617"/>
        <v>7.2169899286081357E-3</v>
      </c>
      <c r="CE299" s="9">
        <f t="shared" si="617"/>
        <v>7.2168899695517121E-3</v>
      </c>
      <c r="CF299" s="9">
        <f t="shared" si="617"/>
        <v>7.216785436761507E-3</v>
      </c>
      <c r="CG299" s="9">
        <f t="shared" si="617"/>
        <v>7.2166761314294212E-3</v>
      </c>
      <c r="CH299" s="9">
        <f t="shared" si="617"/>
        <v>7.2165618466030002E-3</v>
      </c>
      <c r="CI299" s="9">
        <f t="shared" si="617"/>
        <v>7.2164423668741569E-3</v>
      </c>
      <c r="CJ299" s="9">
        <f t="shared" si="617"/>
        <v>7.2163174680606413E-3</v>
      </c>
      <c r="CK299" s="9">
        <f t="shared" si="617"/>
        <v>7.2161869168696239E-3</v>
      </c>
      <c r="CL299" s="9">
        <f t="shared" si="617"/>
        <v>7.2160504705542829E-3</v>
      </c>
      <c r="CM299" s="9">
        <f t="shared" si="617"/>
        <v>7.2159078765581808E-3</v>
      </c>
      <c r="CN299" s="9">
        <f t="shared" si="617"/>
        <v>7.2157588721455E-3</v>
      </c>
      <c r="CO299" s="9">
        <f t="shared" si="617"/>
        <v>7.2156031840216019E-3</v>
      </c>
      <c r="CP299" s="9">
        <f t="shared" si="617"/>
        <v>7.2154405279353136E-3</v>
      </c>
      <c r="CQ299" s="9">
        <f t="shared" si="617"/>
        <v>7.2152706082736955E-3</v>
      </c>
      <c r="CR299" s="9">
        <f t="shared" si="617"/>
        <v>7.2150931176410034E-3</v>
      </c>
      <c r="CS299" s="9">
        <f t="shared" si="617"/>
        <v>7.2149077364195022E-3</v>
      </c>
      <c r="CT299" s="9">
        <f t="shared" si="617"/>
        <v>7.2147141323216733E-3</v>
      </c>
      <c r="CU299" s="9">
        <f t="shared" si="617"/>
        <v>7.2145119599234652E-3</v>
      </c>
      <c r="CV299" s="9">
        <f t="shared" si="617"/>
        <v>7.2143008601838095E-3</v>
      </c>
      <c r="CW299" s="9">
        <f t="shared" si="617"/>
        <v>7.2140804599458977E-3</v>
      </c>
      <c r="CX299" s="9">
        <f t="shared" si="617"/>
        <v>7.2138503714238777E-3</v>
      </c>
      <c r="CY299" s="9">
        <f t="shared" ref="CY299:FJ302" si="619">NORMDIST($B299,0,1,0)-$B299*(1-NORMDIST($B299,0,1,1))-(NORMDIST($B299+CY$4,0,1,0)-($B299+CY$4)*(1-NORMDIST($B299+CY$4,0,1,1)))</f>
        <v>7.2136101916725655E-3</v>
      </c>
      <c r="CZ299" s="9">
        <f t="shared" si="619"/>
        <v>7.2133595020395548E-3</v>
      </c>
      <c r="DA299" s="9">
        <f t="shared" si="619"/>
        <v>7.213097867597224E-3</v>
      </c>
      <c r="DB299" s="9">
        <f t="shared" si="619"/>
        <v>7.2128248365601454E-3</v>
      </c>
      <c r="DC299" s="9">
        <f t="shared" si="619"/>
        <v>7.2125399396802629E-3</v>
      </c>
      <c r="DD299" s="9">
        <f t="shared" si="619"/>
        <v>7.2122426896234085E-3</v>
      </c>
      <c r="DE299" s="9">
        <f t="shared" si="619"/>
        <v>7.2119325803269929E-3</v>
      </c>
      <c r="DF299" s="9">
        <f t="shared" si="619"/>
        <v>7.2116090863350918E-3</v>
      </c>
      <c r="DG299" s="9">
        <f t="shared" si="619"/>
        <v>7.2112716621133147E-3</v>
      </c>
      <c r="DH299" s="9">
        <f t="shared" si="619"/>
        <v>7.2109197413430743E-3</v>
      </c>
      <c r="DI299" s="9">
        <f t="shared" si="619"/>
        <v>7.2105527361903737E-3</v>
      </c>
      <c r="DJ299" s="9">
        <f t="shared" si="619"/>
        <v>7.2101700365543604E-3</v>
      </c>
      <c r="DK299" s="9">
        <f t="shared" si="619"/>
        <v>7.2097710092906137E-3</v>
      </c>
      <c r="DL299" s="9">
        <f t="shared" si="619"/>
        <v>7.2093549974115885E-3</v>
      </c>
      <c r="DM299" s="9">
        <f t="shared" si="619"/>
        <v>7.2089213192603951E-3</v>
      </c>
      <c r="DN299" s="9">
        <f t="shared" si="619"/>
        <v>7.2084692676593239E-3</v>
      </c>
      <c r="DO299" s="9">
        <f t="shared" si="619"/>
        <v>7.2079981090352472E-3</v>
      </c>
      <c r="DP299" s="9">
        <f t="shared" si="619"/>
        <v>7.2075070825114076E-3</v>
      </c>
      <c r="DQ299" s="9">
        <f t="shared" si="619"/>
        <v>7.2069953989780718E-3</v>
      </c>
      <c r="DR299" s="9">
        <f t="shared" si="619"/>
        <v>7.2064622401318314E-3</v>
      </c>
      <c r="DS299" s="9">
        <f t="shared" si="619"/>
        <v>7.2059067574846312E-3</v>
      </c>
      <c r="DT299" s="9">
        <f t="shared" si="619"/>
        <v>7.2053280713460649E-3</v>
      </c>
      <c r="DU299" s="9">
        <f t="shared" si="619"/>
        <v>7.2047252697721043E-3</v>
      </c>
      <c r="DV299" s="9">
        <f t="shared" si="619"/>
        <v>7.204097407483288E-3</v>
      </c>
      <c r="DW299" s="9">
        <f t="shared" si="619"/>
        <v>7.2034435047514259E-3</v>
      </c>
      <c r="DX299" s="9">
        <f t="shared" si="619"/>
        <v>7.2027625462517484E-3</v>
      </c>
      <c r="DY299" s="9">
        <f t="shared" si="619"/>
        <v>7.2020534798833153E-3</v>
      </c>
      <c r="DZ299" s="9">
        <f t="shared" si="619"/>
        <v>7.2013152155523839E-3</v>
      </c>
      <c r="EA299" s="9">
        <f t="shared" si="619"/>
        <v>7.2005466239219067E-3</v>
      </c>
      <c r="EB299" s="9">
        <f t="shared" si="619"/>
        <v>7.1997465351222208E-3</v>
      </c>
      <c r="EC299" s="9">
        <f t="shared" si="619"/>
        <v>7.1989137374280998E-3</v>
      </c>
      <c r="ED299" s="9">
        <f t="shared" si="619"/>
        <v>7.1980469758950779E-3</v>
      </c>
      <c r="EE299" s="9">
        <f t="shared" si="619"/>
        <v>7.1971449509551314E-3</v>
      </c>
      <c r="EF299" s="9">
        <f t="shared" si="619"/>
        <v>7.1962063169771434E-3</v>
      </c>
      <c r="EG299" s="9">
        <f t="shared" si="619"/>
        <v>7.195229680780491E-3</v>
      </c>
      <c r="EH299" s="9">
        <f t="shared" si="619"/>
        <v>7.1942136001121367E-3</v>
      </c>
      <c r="EI299" s="9">
        <f t="shared" si="619"/>
        <v>7.1931565820747443E-3</v>
      </c>
      <c r="EJ299" s="9">
        <f t="shared" si="619"/>
        <v>7.1920570815186026E-3</v>
      </c>
      <c r="EK299" s="9">
        <f t="shared" si="619"/>
        <v>7.190913499379982E-3</v>
      </c>
      <c r="EL299" s="9">
        <f t="shared" si="619"/>
        <v>7.1897241809798984E-3</v>
      </c>
      <c r="EM299" s="9">
        <f t="shared" si="619"/>
        <v>7.1884874142733443E-3</v>
      </c>
      <c r="EN299" s="9">
        <f t="shared" si="619"/>
        <v>7.1872014280498124E-3</v>
      </c>
      <c r="EO299" s="9">
        <f t="shared" si="619"/>
        <v>7.1858643900871259E-3</v>
      </c>
      <c r="EP299" s="9">
        <f t="shared" si="619"/>
        <v>7.1844744052516445E-3</v>
      </c>
      <c r="EQ299" s="9">
        <f t="shared" si="619"/>
        <v>7.1830295135501682E-3</v>
      </c>
      <c r="ER299" s="9">
        <f t="shared" si="619"/>
        <v>7.1815276881278967E-3</v>
      </c>
      <c r="ES299" s="9">
        <f t="shared" si="619"/>
        <v>7.1799668332125669E-3</v>
      </c>
      <c r="ET299" s="9">
        <f t="shared" si="619"/>
        <v>7.1783447820056691E-3</v>
      </c>
      <c r="EU299" s="9">
        <f t="shared" si="619"/>
        <v>7.1766592945153142E-3</v>
      </c>
      <c r="EV299" s="9">
        <f t="shared" si="619"/>
        <v>7.1749080553325855E-3</v>
      </c>
      <c r="EW299" s="9">
        <f t="shared" si="619"/>
        <v>7.1730886713536213E-3</v>
      </c>
      <c r="EX299" s="9">
        <f t="shared" si="619"/>
        <v>7.1711986694354621E-3</v>
      </c>
      <c r="EY299" s="9">
        <f t="shared" si="619"/>
        <v>7.1692354939964023E-3</v>
      </c>
      <c r="EZ299" s="9">
        <f t="shared" si="619"/>
        <v>7.1671965045533876E-3</v>
      </c>
      <c r="FA299" s="9">
        <f t="shared" si="619"/>
        <v>7.1650789731950845E-3</v>
      </c>
      <c r="FB299" s="9">
        <f t="shared" si="619"/>
        <v>7.1628800819912956E-3</v>
      </c>
      <c r="FC299" s="9">
        <f t="shared" si="619"/>
        <v>7.1605969203378667E-3</v>
      </c>
      <c r="FD299" s="9">
        <f t="shared" si="619"/>
        <v>7.158226482233662E-3</v>
      </c>
      <c r="FE299" s="9">
        <f t="shared" si="619"/>
        <v>7.1557656634882458E-3</v>
      </c>
      <c r="FF299" s="9">
        <f t="shared" si="619"/>
        <v>7.1532112588629099E-3</v>
      </c>
      <c r="FG299" s="9">
        <f t="shared" si="619"/>
        <v>7.1505599591388472E-3</v>
      </c>
      <c r="FH299" s="9">
        <f t="shared" si="619"/>
        <v>7.1478083481138514E-3</v>
      </c>
      <c r="FI299" s="9">
        <f t="shared" si="619"/>
        <v>7.1449528995259099E-3</v>
      </c>
      <c r="FJ299" s="9">
        <f t="shared" si="619"/>
        <v>7.1419899739014739E-3</v>
      </c>
      <c r="FK299" s="9">
        <f t="shared" si="615"/>
        <v>7.1389158153286388E-3</v>
      </c>
      <c r="FL299" s="9">
        <f t="shared" si="615"/>
        <v>7.1357265481517985E-3</v>
      </c>
      <c r="FM299" s="9">
        <f t="shared" si="615"/>
        <v>7.1324181735876397E-3</v>
      </c>
      <c r="FN299" s="9">
        <f t="shared" si="615"/>
        <v>7.1289865662631626E-3</v>
      </c>
      <c r="FO299" s="9">
        <f t="shared" si="615"/>
        <v>7.1254274706683829E-3</v>
      </c>
      <c r="FP299" s="9">
        <f t="shared" si="615"/>
        <v>7.121736497528619E-3</v>
      </c>
      <c r="FQ299" s="9">
        <f t="shared" si="615"/>
        <v>7.1179091200935631E-3</v>
      </c>
      <c r="FR299" s="9">
        <f t="shared" si="615"/>
        <v>7.1139406703371825E-3</v>
      </c>
      <c r="FS299" s="9">
        <f t="shared" si="615"/>
        <v>7.1098263350732258E-3</v>
      </c>
      <c r="FT299" s="9">
        <f t="shared" si="615"/>
        <v>7.1055611519827144E-3</v>
      </c>
      <c r="FU299" s="9">
        <f t="shared" si="615"/>
        <v>7.1011400055482638E-3</v>
      </c>
      <c r="FV299" s="9">
        <f t="shared" si="615"/>
        <v>7.0965576229006667E-3</v>
      </c>
      <c r="FW299" s="9">
        <f t="shared" si="615"/>
        <v>7.0918085695722971E-3</v>
      </c>
      <c r="FX299" s="9">
        <f t="shared" si="615"/>
        <v>7.0868872451526621E-3</v>
      </c>
      <c r="FY299" s="9">
        <f t="shared" si="615"/>
        <v>7.0817878788541197E-3</v>
      </c>
      <c r="FZ299" s="9">
        <f t="shared" si="615"/>
        <v>7.0765045249762916E-3</v>
      </c>
      <c r="GA299" s="9">
        <f t="shared" si="615"/>
        <v>7.0710310582751731E-3</v>
      </c>
      <c r="GB299" s="9">
        <f t="shared" si="615"/>
        <v>7.0653611692294517E-3</v>
      </c>
      <c r="GC299" s="9">
        <f t="shared" si="615"/>
        <v>7.0594883592088311E-3</v>
      </c>
      <c r="GD299" s="9">
        <f t="shared" si="615"/>
        <v>7.0534059355378872E-3</v>
      </c>
      <c r="GE299" s="9">
        <f t="shared" si="615"/>
        <v>7.0471070064561745E-3</v>
      </c>
      <c r="GF299" s="9">
        <f t="shared" si="615"/>
        <v>7.0405844759753242E-3</v>
      </c>
      <c r="GG299" s="9">
        <f t="shared" si="615"/>
        <v>7.0338310386252436E-3</v>
      </c>
      <c r="GH299" s="9">
        <f t="shared" si="615"/>
        <v>7.0268391740973225E-3</v>
      </c>
      <c r="GI299" s="9">
        <f t="shared" si="615"/>
        <v>7.0196011417742593E-3</v>
      </c>
      <c r="GJ299" s="9">
        <f t="shared" si="615"/>
        <v>7.0121089751516066E-3</v>
      </c>
      <c r="GK299" s="9">
        <f t="shared" si="615"/>
        <v>7.0043544761454295E-3</v>
      </c>
      <c r="GL299" s="9">
        <f t="shared" si="615"/>
        <v>6.9963292092897963E-3</v>
      </c>
      <c r="GM299" s="9">
        <f t="shared" si="615"/>
        <v>6.9880244958161041E-3</v>
      </c>
      <c r="GN299" s="9">
        <f t="shared" si="615"/>
        <v>6.9794314076181297E-3</v>
      </c>
      <c r="GO299" s="9">
        <f t="shared" si="615"/>
        <v>6.9705407611003346E-3</v>
      </c>
      <c r="GP299" s="9">
        <f t="shared" si="615"/>
        <v>6.961343110908064E-3</v>
      </c>
      <c r="GQ299" s="9">
        <f t="shared" si="615"/>
        <v>6.9518287435364409E-3</v>
      </c>
      <c r="GR299" s="9">
        <f t="shared" si="615"/>
        <v>6.9419876708192354E-3</v>
      </c>
      <c r="GS299" s="9">
        <f t="shared" si="615"/>
        <v>6.931809623297161E-3</v>
      </c>
      <c r="GT299" s="9">
        <f t="shared" si="615"/>
        <v>6.9212840434613107E-3</v>
      </c>
      <c r="GU299" s="9">
        <f t="shared" si="615"/>
        <v>6.9104000788727474E-3</v>
      </c>
      <c r="GV299" s="9">
        <f t="shared" si="615"/>
        <v>6.8991465751567531E-3</v>
      </c>
      <c r="GW299" s="9">
        <f t="shared" si="615"/>
        <v>6.887512068872035E-3</v>
      </c>
      <c r="GX299" s="9">
        <f t="shared" si="615"/>
        <v>6.8754847802496395E-3</v>
      </c>
      <c r="GY299" s="9">
        <f t="shared" si="615"/>
        <v>6.8630526058059181E-3</v>
      </c>
      <c r="GZ299" s="9">
        <f t="shared" si="615"/>
        <v>6.8502031108250601E-3</v>
      </c>
      <c r="HA299" s="9">
        <f t="shared" si="615"/>
        <v>6.836923521711869E-3</v>
      </c>
      <c r="HB299" s="9">
        <f t="shared" si="615"/>
        <v>6.8232007182111093E-3</v>
      </c>
      <c r="HC299" s="9">
        <f t="shared" si="615"/>
        <v>6.8090212254987561E-3</v>
      </c>
      <c r="HD299" s="9">
        <f t="shared" si="615"/>
        <v>6.794371206135949E-3</v>
      </c>
      <c r="HE299" s="9">
        <f t="shared" si="615"/>
        <v>6.7792364518916024E-3</v>
      </c>
      <c r="HF299" s="9">
        <f t="shared" si="615"/>
        <v>6.7636023754320393E-3</v>
      </c>
      <c r="HG299" s="9">
        <f t="shared" si="615"/>
        <v>6.7474540018699495E-3</v>
      </c>
      <c r="HH299" s="9">
        <f t="shared" si="615"/>
        <v>6.7307759601854412E-3</v>
      </c>
      <c r="HI299" s="9">
        <f t="shared" si="615"/>
        <v>6.7135524745027559E-3</v>
      </c>
      <c r="HJ299" s="9">
        <f t="shared" si="615"/>
        <v>6.6957673552366734E-3</v>
      </c>
      <c r="HK299" s="9">
        <f t="shared" si="615"/>
        <v>6.6774039900972049E-3</v>
      </c>
      <c r="HL299" s="9">
        <f t="shared" si="615"/>
        <v>6.6584453349586787E-3</v>
      </c>
      <c r="HM299" s="9">
        <f t="shared" si="615"/>
        <v>6.638873904589105E-3</v>
      </c>
      <c r="HN299" s="9">
        <f t="shared" si="615"/>
        <v>6.6186717632430924E-3</v>
      </c>
      <c r="HO299" s="9">
        <f t="shared" si="615"/>
        <v>6.5978205151140876E-3</v>
      </c>
      <c r="HP299" s="9">
        <f t="shared" si="615"/>
        <v>6.576301294648315E-3</v>
      </c>
      <c r="HQ299" s="9">
        <f t="shared" si="615"/>
        <v>6.5540947567201725E-3</v>
      </c>
      <c r="HR299" s="9">
        <f t="shared" si="615"/>
        <v>6.5311810666685999E-3</v>
      </c>
      <c r="HS299" s="9">
        <f t="shared" si="615"/>
        <v>6.5075398901926875E-3</v>
      </c>
      <c r="HT299" s="9">
        <f t="shared" si="615"/>
        <v>6.4831503831105667E-3</v>
      </c>
      <c r="HU299" s="9">
        <f t="shared" si="615"/>
        <v>6.4579911809779138E-3</v>
      </c>
      <c r="HV299" s="9">
        <f t="shared" ref="HV299:KG302" si="620">NORMDIST($B299,0,1,0)-$B299*(1-NORMDIST($B299,0,1,1))-(NORMDIST($B299+HV$4,0,1,0)-($B299+HV$4)*(1-NORMDIST($B299+HV$4,0,1,1)))</f>
        <v>6.4320403885682748E-3</v>
      </c>
      <c r="HW299" s="9">
        <f t="shared" si="620"/>
        <v>6.4052755692161718E-3</v>
      </c>
      <c r="HX299" s="9">
        <f t="shared" si="620"/>
        <v>6.3776737340190777E-3</v>
      </c>
      <c r="HY299" s="9">
        <f t="shared" si="620"/>
        <v>6.3492113309064433E-3</v>
      </c>
      <c r="HZ299" s="9">
        <f t="shared" si="620"/>
        <v>6.319864233568501E-3</v>
      </c>
      <c r="IA299" s="9">
        <f t="shared" si="620"/>
        <v>6.2896077302495267E-3</v>
      </c>
      <c r="IB299" s="9">
        <f t="shared" si="620"/>
        <v>6.2584165124067743E-3</v>
      </c>
      <c r="IC299" s="9">
        <f t="shared" si="620"/>
        <v>6.2262646632328389E-3</v>
      </c>
      <c r="ID299" s="9">
        <f t="shared" si="620"/>
        <v>6.193125646045957E-3</v>
      </c>
      <c r="IE299" s="9">
        <f t="shared" si="620"/>
        <v>6.1589722925469419E-3</v>
      </c>
      <c r="IF299" s="9">
        <f t="shared" si="620"/>
        <v>6.1237767909427931E-3</v>
      </c>
      <c r="IG299" s="9">
        <f t="shared" si="620"/>
        <v>6.0875106739430897E-3</v>
      </c>
      <c r="IH299" s="9">
        <f t="shared" si="620"/>
        <v>6.0501448066237577E-3</v>
      </c>
      <c r="II299" s="9">
        <f t="shared" si="620"/>
        <v>6.0116493741654755E-3</v>
      </c>
      <c r="IJ299" s="9">
        <f t="shared" si="620"/>
        <v>5.9719938694640616E-3</v>
      </c>
      <c r="IK299" s="9">
        <f t="shared" si="620"/>
        <v>5.9311470806170039E-3</v>
      </c>
      <c r="IL299" s="9">
        <f t="shared" si="620"/>
        <v>5.8890770782864393E-3</v>
      </c>
      <c r="IM299" s="9">
        <f t="shared" si="620"/>
        <v>5.8457512029422027E-3</v>
      </c>
      <c r="IN299" s="9">
        <f t="shared" si="620"/>
        <v>5.8011360519830586E-3</v>
      </c>
      <c r="IO299" s="9">
        <f t="shared" si="620"/>
        <v>5.7551974667428511E-3</v>
      </c>
      <c r="IP299" s="9">
        <f t="shared" si="620"/>
        <v>5.707900519380681E-3</v>
      </c>
      <c r="IQ299" s="9">
        <f t="shared" si="620"/>
        <v>5.6592094996583721E-3</v>
      </c>
      <c r="IR299" s="9">
        <f t="shared" si="620"/>
        <v>5.6090879016065919E-3</v>
      </c>
      <c r="IS299" s="9">
        <f t="shared" si="620"/>
        <v>5.557498410085189E-3</v>
      </c>
      <c r="IT299" s="9">
        <f t="shared" si="620"/>
        <v>5.5044028872346194E-3</v>
      </c>
      <c r="IU299" s="9">
        <f t="shared" si="620"/>
        <v>5.4497623588288698E-3</v>
      </c>
      <c r="IV299" s="9">
        <f t="shared" si="620"/>
        <v>5.3935370005245564E-3</v>
      </c>
      <c r="IW299" s="9">
        <f t="shared" si="620"/>
        <v>5.3356861240169175E-3</v>
      </c>
      <c r="IX299" s="9">
        <f t="shared" si="620"/>
        <v>5.2761681630987007E-3</v>
      </c>
      <c r="IY299" s="9">
        <f t="shared" si="620"/>
        <v>5.2149406596317359E-3</v>
      </c>
      <c r="IZ299" s="9">
        <f t="shared" si="620"/>
        <v>5.151960249428704E-3</v>
      </c>
      <c r="JA299" s="9">
        <f t="shared" si="620"/>
        <v>5.0871826480538493E-3</v>
      </c>
      <c r="JB299" s="9">
        <f t="shared" si="620"/>
        <v>5.0205626365410587E-3</v>
      </c>
      <c r="JC299" s="9">
        <f t="shared" si="620"/>
        <v>4.952054047038669E-3</v>
      </c>
      <c r="JD299" s="9">
        <f t="shared" si="620"/>
        <v>4.8816097483796242E-3</v>
      </c>
      <c r="JE299" s="9">
        <f t="shared" si="620"/>
        <v>4.8091816315839822E-3</v>
      </c>
      <c r="JF299" s="9">
        <f t="shared" si="620"/>
        <v>4.7347205952991619E-3</v>
      </c>
      <c r="JG299" s="9">
        <f t="shared" si="620"/>
        <v>4.6581765311770121E-3</v>
      </c>
      <c r="JH299" s="9">
        <f t="shared" si="620"/>
        <v>4.5794983091989698E-3</v>
      </c>
      <c r="JI299" s="9">
        <f t="shared" si="620"/>
        <v>4.498633762947804E-3</v>
      </c>
      <c r="JJ299" s="9">
        <f t="shared" si="620"/>
        <v>4.4155296748356193E-3</v>
      </c>
      <c r="JK299" s="9">
        <f t="shared" si="620"/>
        <v>4.3301317612879572E-3</v>
      </c>
      <c r="JL299" s="9">
        <f t="shared" si="620"/>
        <v>4.2423846578952436E-3</v>
      </c>
      <c r="JM299" s="9">
        <f t="shared" si="620"/>
        <v>4.1522319045291418E-3</v>
      </c>
      <c r="JN299" s="9">
        <f t="shared" si="620"/>
        <v>4.0596159304362549E-3</v>
      </c>
      <c r="JO299" s="9">
        <f t="shared" si="620"/>
        <v>3.9644780393109647E-3</v>
      </c>
      <c r="JP299" s="9">
        <f t="shared" si="620"/>
        <v>3.8667583943510705E-3</v>
      </c>
      <c r="JQ299" s="9">
        <f t="shared" si="620"/>
        <v>3.7663960033081194E-3</v>
      </c>
      <c r="JR299" s="9">
        <f t="shared" si="620"/>
        <v>3.6633287035306959E-3</v>
      </c>
      <c r="JS299" s="9">
        <f t="shared" si="620"/>
        <v>3.557493147013497E-3</v>
      </c>
      <c r="JT299" s="9">
        <f t="shared" si="620"/>
        <v>3.4488247854528274E-3</v>
      </c>
      <c r="JU299" s="9">
        <f t="shared" si="620"/>
        <v>3.3372578553193914E-3</v>
      </c>
      <c r="JV299" s="9">
        <f t="shared" si="620"/>
        <v>3.2227253629497146E-3</v>
      </c>
      <c r="JW299" s="9">
        <f t="shared" si="620"/>
        <v>3.1051590696683992E-3</v>
      </c>
      <c r="JX299" s="9">
        <f t="shared" si="620"/>
        <v>2.984489476943606E-3</v>
      </c>
      <c r="JY299" s="9">
        <f t="shared" si="620"/>
        <v>2.8606458115833198E-3</v>
      </c>
      <c r="JZ299" s="9">
        <f t="shared" si="620"/>
        <v>2.7335560109818594E-3</v>
      </c>
      <c r="KA299" s="9">
        <f t="shared" si="620"/>
        <v>2.6031467084201079E-3</v>
      </c>
      <c r="KB299" s="9">
        <f t="shared" si="620"/>
        <v>2.4693432184297974E-3</v>
      </c>
      <c r="KC299" s="9">
        <f t="shared" si="620"/>
        <v>2.3320695222260324E-3</v>
      </c>
      <c r="KD299" s="9">
        <f t="shared" si="620"/>
        <v>2.1912482532192232E-3</v>
      </c>
      <c r="KE299" s="9">
        <f t="shared" si="620"/>
        <v>2.0468006826107471E-3</v>
      </c>
      <c r="KF299" s="9">
        <f t="shared" si="620"/>
        <v>1.8986467050818856E-3</v>
      </c>
      <c r="KG299" s="9">
        <f t="shared" si="620"/>
        <v>1.7467048245839722E-3</v>
      </c>
      <c r="KH299" s="9">
        <f t="shared" si="616"/>
        <v>1.5908921402350285E-3</v>
      </c>
      <c r="KI299" s="9">
        <f t="shared" si="616"/>
        <v>1.4311243323358522E-3</v>
      </c>
      <c r="KJ299" s="9">
        <f t="shared" si="616"/>
        <v>1.2673156485090847E-3</v>
      </c>
      <c r="KK299" s="9">
        <f t="shared" si="616"/>
        <v>1.0993788899719345E-3</v>
      </c>
      <c r="KL299" s="9">
        <f t="shared" si="616"/>
        <v>9.2722539795149495E-4</v>
      </c>
      <c r="KM299" s="9">
        <f t="shared" si="616"/>
        <v>7.5076504024831209E-4</v>
      </c>
      <c r="KN299" s="9">
        <f t="shared" si="616"/>
        <v>5.6990619796108699E-4</v>
      </c>
      <c r="KO299" s="9">
        <f t="shared" si="616"/>
        <v>3.8455575237660716E-4</v>
      </c>
      <c r="KP299" s="9">
        <f t="shared" si="616"/>
        <v>1.9461907203859735E-4</v>
      </c>
    </row>
    <row r="300" spans="2:302" x14ac:dyDescent="0.25">
      <c r="B300" s="5">
        <f t="shared" si="567"/>
        <v>2.0500000000000629</v>
      </c>
      <c r="C300" s="9">
        <f t="shared" si="565"/>
        <v>7.4184361559968765E-3</v>
      </c>
      <c r="D300" s="9">
        <f t="shared" si="618"/>
        <v>7.4184338881409604E-3</v>
      </c>
      <c r="E300" s="9">
        <f t="shared" si="618"/>
        <v>7.4184314986347729E-3</v>
      </c>
      <c r="F300" s="9">
        <f t="shared" si="618"/>
        <v>7.418428981197326E-3</v>
      </c>
      <c r="G300" s="9">
        <f t="shared" si="618"/>
        <v>7.4184263292361025E-3</v>
      </c>
      <c r="H300" s="9">
        <f t="shared" si="618"/>
        <v>7.4184235358323936E-3</v>
      </c>
      <c r="I300" s="9">
        <f t="shared" si="618"/>
        <v>7.4184205937264137E-3</v>
      </c>
      <c r="J300" s="9">
        <f t="shared" si="618"/>
        <v>7.4184174953033054E-3</v>
      </c>
      <c r="K300" s="9">
        <f t="shared" si="618"/>
        <v>7.4184142325717127E-3</v>
      </c>
      <c r="L300" s="9">
        <f t="shared" si="618"/>
        <v>7.4184107971520755E-3</v>
      </c>
      <c r="M300" s="9">
        <f t="shared" si="618"/>
        <v>7.4184071802535501E-3</v>
      </c>
      <c r="N300" s="9">
        <f t="shared" si="618"/>
        <v>7.4184033726577255E-3</v>
      </c>
      <c r="O300" s="9">
        <f t="shared" si="618"/>
        <v>7.4183993646974658E-3</v>
      </c>
      <c r="P300" s="9">
        <f t="shared" si="618"/>
        <v>7.4183951462373499E-3</v>
      </c>
      <c r="Q300" s="9">
        <f t="shared" si="618"/>
        <v>7.4183907066500973E-3</v>
      </c>
      <c r="R300" s="9">
        <f t="shared" si="618"/>
        <v>7.4183860347970245E-3</v>
      </c>
      <c r="S300" s="9">
        <f t="shared" si="618"/>
        <v>7.4183811190008733E-3</v>
      </c>
      <c r="T300" s="9">
        <f t="shared" si="618"/>
        <v>7.4183759470239034E-3</v>
      </c>
      <c r="U300" s="9">
        <f t="shared" si="618"/>
        <v>7.4183705060411912E-3</v>
      </c>
      <c r="V300" s="9">
        <f t="shared" si="618"/>
        <v>7.4183647826143321E-3</v>
      </c>
      <c r="W300" s="9">
        <f t="shared" si="618"/>
        <v>7.4183587626625485E-3</v>
      </c>
      <c r="X300" s="9">
        <f t="shared" si="618"/>
        <v>7.4183524314352014E-3</v>
      </c>
      <c r="Y300" s="9">
        <f t="shared" si="618"/>
        <v>7.4183457734789187E-3</v>
      </c>
      <c r="Z300" s="9">
        <f t="shared" si="618"/>
        <v>7.4183387726097132E-3</v>
      </c>
      <c r="AA300" s="9">
        <f t="shared" si="618"/>
        <v>7.4183314118757403E-3</v>
      </c>
      <c r="AB300" s="9">
        <f t="shared" si="618"/>
        <v>7.4183236735258342E-3</v>
      </c>
      <c r="AC300" s="9">
        <f t="shared" si="618"/>
        <v>7.4183155389736946E-3</v>
      </c>
      <c r="AD300" s="9">
        <f t="shared" si="618"/>
        <v>7.4183069887583525E-3</v>
      </c>
      <c r="AE300" s="9">
        <f t="shared" si="618"/>
        <v>7.4182980025073028E-3</v>
      </c>
      <c r="AF300" s="9">
        <f t="shared" si="618"/>
        <v>7.4182885588948413E-3</v>
      </c>
      <c r="AG300" s="9">
        <f t="shared" si="618"/>
        <v>7.4182786356008701E-3</v>
      </c>
      <c r="AH300" s="9">
        <f t="shared" si="618"/>
        <v>7.4182682092658386E-3</v>
      </c>
      <c r="AI300" s="9">
        <f t="shared" si="618"/>
        <v>7.4182572554454124E-3</v>
      </c>
      <c r="AJ300" s="9">
        <f t="shared" si="618"/>
        <v>7.4182457485631225E-3</v>
      </c>
      <c r="AK300" s="9">
        <f t="shared" si="618"/>
        <v>7.4182336618597404E-3</v>
      </c>
      <c r="AL300" s="9">
        <f t="shared" si="618"/>
        <v>7.4182209673418027E-3</v>
      </c>
      <c r="AM300" s="9">
        <f t="shared" si="618"/>
        <v>7.4182076357300168E-3</v>
      </c>
      <c r="AN300" s="9">
        <f t="shared" si="618"/>
        <v>7.4181936363994271E-3</v>
      </c>
      <c r="AO300" s="9">
        <f t="shared" si="618"/>
        <v>7.418178937323011E-3</v>
      </c>
      <c r="AP300" s="9">
        <f t="shared" si="618"/>
        <v>7.4181635050125285E-3</v>
      </c>
      <c r="AQ300" s="9">
        <f t="shared" si="618"/>
        <v>7.4181473044520919E-3</v>
      </c>
      <c r="AR300" s="9">
        <f t="shared" si="618"/>
        <v>7.4181302990353609E-3</v>
      </c>
      <c r="AS300" s="9">
        <f t="shared" si="618"/>
        <v>7.4181124504955039E-3</v>
      </c>
      <c r="AT300" s="9">
        <f t="shared" si="618"/>
        <v>7.4180937188335705E-3</v>
      </c>
      <c r="AU300" s="9">
        <f t="shared" si="618"/>
        <v>7.4180740622482476E-3</v>
      </c>
      <c r="AV300" s="9">
        <f t="shared" si="618"/>
        <v>7.4180534370535097E-3</v>
      </c>
      <c r="AW300" s="9">
        <f t="shared" si="618"/>
        <v>7.4180317976034974E-3</v>
      </c>
      <c r="AX300" s="9">
        <f t="shared" si="618"/>
        <v>7.4180090962059075E-3</v>
      </c>
      <c r="AY300" s="9">
        <f t="shared" si="618"/>
        <v>7.4179852830384696E-3</v>
      </c>
      <c r="AZ300" s="9">
        <f t="shared" si="618"/>
        <v>7.4179603060569354E-3</v>
      </c>
      <c r="BA300" s="9">
        <f t="shared" si="618"/>
        <v>7.4179341109028565E-3</v>
      </c>
      <c r="BB300" s="9">
        <f t="shared" si="618"/>
        <v>7.4179066408061427E-3</v>
      </c>
      <c r="BC300" s="9">
        <f t="shared" si="618"/>
        <v>7.4178778364849367E-3</v>
      </c>
      <c r="BD300" s="9">
        <f t="shared" si="618"/>
        <v>7.4178476360402569E-3</v>
      </c>
      <c r="BE300" s="9">
        <f t="shared" si="618"/>
        <v>7.4178159748468269E-3</v>
      </c>
      <c r="BF300" s="9">
        <f t="shared" si="618"/>
        <v>7.4177827854419341E-3</v>
      </c>
      <c r="BG300" s="9">
        <f t="shared" si="618"/>
        <v>7.4177479974066006E-3</v>
      </c>
      <c r="BH300" s="9">
        <f t="shared" si="618"/>
        <v>7.4177115372438193E-3</v>
      </c>
      <c r="BI300" s="9">
        <f t="shared" si="618"/>
        <v>7.4176733282535091E-3</v>
      </c>
      <c r="BJ300" s="9">
        <f t="shared" si="618"/>
        <v>7.4176332903988333E-3</v>
      </c>
      <c r="BK300" s="9">
        <f t="shared" si="618"/>
        <v>7.4175913401718944E-3</v>
      </c>
      <c r="BL300" s="9">
        <f t="shared" si="618"/>
        <v>7.4175473904523198E-3</v>
      </c>
      <c r="BM300" s="9">
        <f t="shared" si="618"/>
        <v>7.4175013503586899E-3</v>
      </c>
      <c r="BN300" s="9">
        <f t="shared" si="618"/>
        <v>7.4174531250985895E-3</v>
      </c>
      <c r="BO300" s="9">
        <f t="shared" si="618"/>
        <v>7.4174026158086897E-3</v>
      </c>
      <c r="BP300" s="9">
        <f t="shared" si="617"/>
        <v>7.4173497193914971E-3</v>
      </c>
      <c r="BQ300" s="9">
        <f t="shared" si="617"/>
        <v>7.4172943283454737E-3</v>
      </c>
      <c r="BR300" s="9">
        <f t="shared" si="617"/>
        <v>7.4172363305881244E-3</v>
      </c>
      <c r="BS300" s="9">
        <f t="shared" si="617"/>
        <v>7.4171756092750044E-3</v>
      </c>
      <c r="BT300" s="9">
        <f t="shared" si="617"/>
        <v>7.4171120426072745E-3</v>
      </c>
      <c r="BU300" s="9">
        <f t="shared" si="617"/>
        <v>7.4170455036369496E-3</v>
      </c>
      <c r="BV300" s="9">
        <f t="shared" si="617"/>
        <v>7.4169758600618439E-3</v>
      </c>
      <c r="BW300" s="9">
        <f t="shared" si="617"/>
        <v>7.4169029740162613E-3</v>
      </c>
      <c r="BX300" s="9">
        <f t="shared" si="617"/>
        <v>7.4168267018503093E-3</v>
      </c>
      <c r="BY300" s="9">
        <f t="shared" si="617"/>
        <v>7.4167468939037168E-3</v>
      </c>
      <c r="BZ300" s="9">
        <f t="shared" si="617"/>
        <v>7.4166633942707597E-3</v>
      </c>
      <c r="CA300" s="9">
        <f t="shared" si="617"/>
        <v>7.4165760405562262E-3</v>
      </c>
      <c r="CB300" s="9">
        <f t="shared" si="617"/>
        <v>7.4164846636241592E-3</v>
      </c>
      <c r="CC300" s="9">
        <f t="shared" si="617"/>
        <v>7.4163890873362942E-3</v>
      </c>
      <c r="CD300" s="9">
        <f t="shared" si="617"/>
        <v>7.4162891282798706E-3</v>
      </c>
      <c r="CE300" s="9">
        <f t="shared" si="617"/>
        <v>7.4161845954896655E-3</v>
      </c>
      <c r="CF300" s="9">
        <f t="shared" si="617"/>
        <v>7.4160752901575797E-3</v>
      </c>
      <c r="CG300" s="9">
        <f t="shared" si="617"/>
        <v>7.4159610053311587E-3</v>
      </c>
      <c r="CH300" s="9">
        <f t="shared" si="617"/>
        <v>7.4158415256023154E-3</v>
      </c>
      <c r="CI300" s="9">
        <f t="shared" si="617"/>
        <v>7.4157166267887998E-3</v>
      </c>
      <c r="CJ300" s="9">
        <f t="shared" si="617"/>
        <v>7.4155860755977824E-3</v>
      </c>
      <c r="CK300" s="9">
        <f t="shared" si="617"/>
        <v>7.4154496292824414E-3</v>
      </c>
      <c r="CL300" s="9">
        <f t="shared" si="617"/>
        <v>7.4153070352863393E-3</v>
      </c>
      <c r="CM300" s="9">
        <f t="shared" si="617"/>
        <v>7.4151580308736585E-3</v>
      </c>
      <c r="CN300" s="9">
        <f t="shared" si="617"/>
        <v>7.4150023427497604E-3</v>
      </c>
      <c r="CO300" s="9">
        <f t="shared" si="617"/>
        <v>7.4148396866634721E-3</v>
      </c>
      <c r="CP300" s="9">
        <f t="shared" si="617"/>
        <v>7.414669767001854E-3</v>
      </c>
      <c r="CQ300" s="9">
        <f t="shared" si="617"/>
        <v>7.4144922763691619E-3</v>
      </c>
      <c r="CR300" s="9">
        <f t="shared" si="617"/>
        <v>7.4143068951476607E-3</v>
      </c>
      <c r="CS300" s="9">
        <f t="shared" si="617"/>
        <v>7.4141132910498318E-3</v>
      </c>
      <c r="CT300" s="9">
        <f t="shared" si="617"/>
        <v>7.4139111186516237E-3</v>
      </c>
      <c r="CU300" s="9">
        <f t="shared" si="617"/>
        <v>7.413700018911968E-3</v>
      </c>
      <c r="CV300" s="9">
        <f t="shared" si="617"/>
        <v>7.4134796186740562E-3</v>
      </c>
      <c r="CW300" s="9">
        <f t="shared" si="617"/>
        <v>7.4132495301520362E-3</v>
      </c>
      <c r="CX300" s="9">
        <f t="shared" si="617"/>
        <v>7.413009350400724E-3</v>
      </c>
      <c r="CY300" s="9">
        <f t="shared" si="619"/>
        <v>7.4127586607677133E-3</v>
      </c>
      <c r="CZ300" s="9">
        <f t="shared" si="619"/>
        <v>7.4124970263253825E-3</v>
      </c>
      <c r="DA300" s="9">
        <f t="shared" si="619"/>
        <v>7.4122239952883039E-3</v>
      </c>
      <c r="DB300" s="9">
        <f t="shared" si="619"/>
        <v>7.4119390984084214E-3</v>
      </c>
      <c r="DC300" s="9">
        <f t="shared" si="619"/>
        <v>7.411641848351567E-3</v>
      </c>
      <c r="DD300" s="9">
        <f t="shared" si="619"/>
        <v>7.4113317390551523E-3</v>
      </c>
      <c r="DE300" s="9">
        <f t="shared" si="619"/>
        <v>7.4110082450632503E-3</v>
      </c>
      <c r="DF300" s="9">
        <f t="shared" si="619"/>
        <v>7.4106708208414732E-3</v>
      </c>
      <c r="DG300" s="9">
        <f t="shared" si="619"/>
        <v>7.4103189000712328E-3</v>
      </c>
      <c r="DH300" s="9">
        <f t="shared" si="619"/>
        <v>7.4099518949185322E-3</v>
      </c>
      <c r="DI300" s="9">
        <f t="shared" si="619"/>
        <v>7.4095691952825197E-3</v>
      </c>
      <c r="DJ300" s="9">
        <f t="shared" si="619"/>
        <v>7.4091701680187722E-3</v>
      </c>
      <c r="DK300" s="9">
        <f t="shared" si="619"/>
        <v>7.408754156139747E-3</v>
      </c>
      <c r="DL300" s="9">
        <f t="shared" si="619"/>
        <v>7.4083204779885536E-3</v>
      </c>
      <c r="DM300" s="9">
        <f t="shared" si="619"/>
        <v>7.4078684263874832E-3</v>
      </c>
      <c r="DN300" s="9">
        <f t="shared" si="619"/>
        <v>7.4073972677634057E-3</v>
      </c>
      <c r="DO300" s="9">
        <f t="shared" si="619"/>
        <v>7.4069062412395661E-3</v>
      </c>
      <c r="DP300" s="9">
        <f t="shared" si="619"/>
        <v>7.4063945577062303E-3</v>
      </c>
      <c r="DQ300" s="9">
        <f t="shared" si="619"/>
        <v>7.4058613988599899E-3</v>
      </c>
      <c r="DR300" s="9">
        <f t="shared" si="619"/>
        <v>7.4053059162127897E-3</v>
      </c>
      <c r="DS300" s="9">
        <f t="shared" si="619"/>
        <v>7.4047272300742234E-3</v>
      </c>
      <c r="DT300" s="9">
        <f t="shared" si="619"/>
        <v>7.4041244285002637E-3</v>
      </c>
      <c r="DU300" s="9">
        <f t="shared" si="619"/>
        <v>7.4034965662114474E-3</v>
      </c>
      <c r="DV300" s="9">
        <f t="shared" si="619"/>
        <v>7.4028426634795844E-3</v>
      </c>
      <c r="DW300" s="9">
        <f t="shared" si="619"/>
        <v>7.4021617049799069E-3</v>
      </c>
      <c r="DX300" s="9">
        <f t="shared" si="619"/>
        <v>7.4014526386114747E-3</v>
      </c>
      <c r="DY300" s="9">
        <f t="shared" si="619"/>
        <v>7.4007143742805433E-3</v>
      </c>
      <c r="DZ300" s="9">
        <f t="shared" si="619"/>
        <v>7.3999457826500652E-3</v>
      </c>
      <c r="EA300" s="9">
        <f t="shared" si="619"/>
        <v>7.3991456938503793E-3</v>
      </c>
      <c r="EB300" s="9">
        <f t="shared" si="619"/>
        <v>7.3983128961562592E-3</v>
      </c>
      <c r="EC300" s="9">
        <f t="shared" si="619"/>
        <v>7.3974461346232373E-3</v>
      </c>
      <c r="ED300" s="9">
        <f t="shared" si="619"/>
        <v>7.3965441096832899E-3</v>
      </c>
      <c r="EE300" s="9">
        <f t="shared" si="619"/>
        <v>7.3956054757053019E-3</v>
      </c>
      <c r="EF300" s="9">
        <f t="shared" si="619"/>
        <v>7.3946288395086504E-3</v>
      </c>
      <c r="EG300" s="9">
        <f t="shared" si="619"/>
        <v>7.3936127588402952E-3</v>
      </c>
      <c r="EH300" s="9">
        <f t="shared" si="619"/>
        <v>7.3925557408029028E-3</v>
      </c>
      <c r="EI300" s="9">
        <f t="shared" si="619"/>
        <v>7.3914562402467611E-3</v>
      </c>
      <c r="EJ300" s="9">
        <f t="shared" si="619"/>
        <v>7.3903126581081413E-3</v>
      </c>
      <c r="EK300" s="9">
        <f t="shared" si="619"/>
        <v>7.3891233397080577E-3</v>
      </c>
      <c r="EL300" s="9">
        <f t="shared" si="619"/>
        <v>7.3878865730015028E-3</v>
      </c>
      <c r="EM300" s="9">
        <f t="shared" si="619"/>
        <v>7.3866005867779709E-3</v>
      </c>
      <c r="EN300" s="9">
        <f t="shared" si="619"/>
        <v>7.3852635488152853E-3</v>
      </c>
      <c r="EO300" s="9">
        <f t="shared" si="619"/>
        <v>7.3838735639798047E-3</v>
      </c>
      <c r="EP300" s="9">
        <f t="shared" si="619"/>
        <v>7.3824286722783267E-3</v>
      </c>
      <c r="EQ300" s="9">
        <f t="shared" si="619"/>
        <v>7.3809268468560552E-3</v>
      </c>
      <c r="ER300" s="9">
        <f t="shared" si="619"/>
        <v>7.3793659919407263E-3</v>
      </c>
      <c r="ES300" s="9">
        <f t="shared" si="619"/>
        <v>7.3777439407338285E-3</v>
      </c>
      <c r="ET300" s="9">
        <f t="shared" si="619"/>
        <v>7.3760584532434727E-3</v>
      </c>
      <c r="EU300" s="9">
        <f t="shared" si="619"/>
        <v>7.374307214060744E-3</v>
      </c>
      <c r="EV300" s="9">
        <f t="shared" si="619"/>
        <v>7.3724878300817807E-3</v>
      </c>
      <c r="EW300" s="9">
        <f t="shared" si="619"/>
        <v>7.3705978281636223E-3</v>
      </c>
      <c r="EX300" s="9">
        <f t="shared" si="619"/>
        <v>7.3686346527245608E-3</v>
      </c>
      <c r="EY300" s="9">
        <f t="shared" si="619"/>
        <v>7.3665956632815461E-3</v>
      </c>
      <c r="EZ300" s="9">
        <f t="shared" si="619"/>
        <v>7.3644781319232439E-3</v>
      </c>
      <c r="FA300" s="9">
        <f t="shared" si="619"/>
        <v>7.3622792407194559E-3</v>
      </c>
      <c r="FB300" s="9">
        <f t="shared" si="619"/>
        <v>7.3599960790660252E-3</v>
      </c>
      <c r="FC300" s="9">
        <f t="shared" si="619"/>
        <v>7.3576256409618205E-3</v>
      </c>
      <c r="FD300" s="9">
        <f t="shared" si="619"/>
        <v>7.355164822216406E-3</v>
      </c>
      <c r="FE300" s="9">
        <f t="shared" si="619"/>
        <v>7.3526104175910701E-3</v>
      </c>
      <c r="FF300" s="9">
        <f t="shared" si="619"/>
        <v>7.3499591178670057E-3</v>
      </c>
      <c r="FG300" s="9">
        <f t="shared" si="619"/>
        <v>7.3472075068420099E-3</v>
      </c>
      <c r="FH300" s="9">
        <f t="shared" si="619"/>
        <v>7.3443520582540701E-3</v>
      </c>
      <c r="FI300" s="9">
        <f t="shared" si="619"/>
        <v>7.3413891326296341E-3</v>
      </c>
      <c r="FJ300" s="9">
        <f t="shared" si="619"/>
        <v>7.3383149740567973E-3</v>
      </c>
      <c r="FK300" s="9">
        <f t="shared" ref="FK300:HV303" si="621">NORMDIST($B300,0,1,0)-$B300*(1-NORMDIST($B300,0,1,1))-(NORMDIST($B300+FK$4,0,1,0)-($B300+FK$4)*(1-NORMDIST($B300+FK$4,0,1,1)))</f>
        <v>7.335125706879957E-3</v>
      </c>
      <c r="FL300" s="9">
        <f t="shared" si="621"/>
        <v>7.3318173323158008E-3</v>
      </c>
      <c r="FM300" s="9">
        <f t="shared" si="621"/>
        <v>7.3283857249913237E-3</v>
      </c>
      <c r="FN300" s="9">
        <f t="shared" si="621"/>
        <v>7.3248266293965414E-3</v>
      </c>
      <c r="FO300" s="9">
        <f t="shared" si="621"/>
        <v>7.3211356562567775E-3</v>
      </c>
      <c r="FP300" s="9">
        <f t="shared" si="621"/>
        <v>7.3173082788217242E-3</v>
      </c>
      <c r="FQ300" s="9">
        <f t="shared" si="621"/>
        <v>7.3133398290653436E-3</v>
      </c>
      <c r="FR300" s="9">
        <f t="shared" si="621"/>
        <v>7.3092254938013843E-3</v>
      </c>
      <c r="FS300" s="9">
        <f t="shared" si="621"/>
        <v>7.3049603107108729E-3</v>
      </c>
      <c r="FT300" s="9">
        <f t="shared" si="621"/>
        <v>7.3005391642764258E-3</v>
      </c>
      <c r="FU300" s="9">
        <f t="shared" si="621"/>
        <v>7.2959567816288278E-3</v>
      </c>
      <c r="FV300" s="9">
        <f t="shared" si="621"/>
        <v>7.2912077283004556E-3</v>
      </c>
      <c r="FW300" s="9">
        <f t="shared" si="621"/>
        <v>7.2862864038808206E-3</v>
      </c>
      <c r="FX300" s="9">
        <f t="shared" si="621"/>
        <v>7.2811870375822808E-3</v>
      </c>
      <c r="FY300" s="9">
        <f t="shared" si="621"/>
        <v>7.2759036837044535E-3</v>
      </c>
      <c r="FZ300" s="9">
        <f t="shared" si="621"/>
        <v>7.2704302170033316E-3</v>
      </c>
      <c r="GA300" s="9">
        <f t="shared" si="621"/>
        <v>7.2647603279576102E-3</v>
      </c>
      <c r="GB300" s="9">
        <f t="shared" si="621"/>
        <v>7.2588875179369922E-3</v>
      </c>
      <c r="GC300" s="9">
        <f t="shared" si="621"/>
        <v>7.2528050942660491E-3</v>
      </c>
      <c r="GD300" s="9">
        <f t="shared" si="621"/>
        <v>7.246506165184333E-3</v>
      </c>
      <c r="GE300" s="9">
        <f t="shared" si="621"/>
        <v>7.2399836347034827E-3</v>
      </c>
      <c r="GF300" s="9">
        <f t="shared" si="621"/>
        <v>7.2332301973534047E-3</v>
      </c>
      <c r="GG300" s="9">
        <f t="shared" si="621"/>
        <v>7.2262383328254853E-3</v>
      </c>
      <c r="GH300" s="9">
        <f t="shared" si="621"/>
        <v>7.2190003005024178E-3</v>
      </c>
      <c r="GI300" s="9">
        <f t="shared" si="621"/>
        <v>7.2115081338797651E-3</v>
      </c>
      <c r="GJ300" s="9">
        <f t="shared" si="621"/>
        <v>7.2037536348735932E-3</v>
      </c>
      <c r="GK300" s="9">
        <f t="shared" si="621"/>
        <v>7.1957283680179583E-3</v>
      </c>
      <c r="GL300" s="9">
        <f t="shared" si="621"/>
        <v>7.1874236545442626E-3</v>
      </c>
      <c r="GM300" s="9">
        <f t="shared" si="621"/>
        <v>7.1788305663462882E-3</v>
      </c>
      <c r="GN300" s="9">
        <f t="shared" si="621"/>
        <v>7.1699399198284965E-3</v>
      </c>
      <c r="GO300" s="9">
        <f t="shared" si="621"/>
        <v>7.1607422696362286E-3</v>
      </c>
      <c r="GP300" s="9">
        <f t="shared" si="621"/>
        <v>7.1512279022645994E-3</v>
      </c>
      <c r="GQ300" s="9">
        <f t="shared" si="621"/>
        <v>7.1413868295473939E-3</v>
      </c>
      <c r="GR300" s="9">
        <f t="shared" si="621"/>
        <v>7.1312087820253264E-3</v>
      </c>
      <c r="GS300" s="9">
        <f t="shared" si="621"/>
        <v>7.1206832021894727E-3</v>
      </c>
      <c r="GT300" s="9">
        <f t="shared" si="621"/>
        <v>7.1097992376009059E-3</v>
      </c>
      <c r="GU300" s="9">
        <f t="shared" si="621"/>
        <v>7.0985457338849116E-3</v>
      </c>
      <c r="GV300" s="9">
        <f t="shared" si="621"/>
        <v>7.0869112276002004E-3</v>
      </c>
      <c r="GW300" s="9">
        <f t="shared" si="621"/>
        <v>7.0748839389778023E-3</v>
      </c>
      <c r="GX300" s="9">
        <f t="shared" si="621"/>
        <v>7.0624517645340766E-3</v>
      </c>
      <c r="GY300" s="9">
        <f t="shared" si="621"/>
        <v>7.0496022695532186E-3</v>
      </c>
      <c r="GZ300" s="9">
        <f t="shared" si="621"/>
        <v>7.0363226804400361E-3</v>
      </c>
      <c r="HA300" s="9">
        <f t="shared" si="621"/>
        <v>7.0225998769392764E-3</v>
      </c>
      <c r="HB300" s="9">
        <f t="shared" si="621"/>
        <v>7.0084203842269146E-3</v>
      </c>
      <c r="HC300" s="9">
        <f t="shared" si="621"/>
        <v>6.9937703648641075E-3</v>
      </c>
      <c r="HD300" s="9">
        <f t="shared" si="621"/>
        <v>6.9786356106197669E-3</v>
      </c>
      <c r="HE300" s="9">
        <f t="shared" si="621"/>
        <v>6.9630015341602038E-3</v>
      </c>
      <c r="HF300" s="9">
        <f t="shared" si="621"/>
        <v>6.946853160598108E-3</v>
      </c>
      <c r="HG300" s="9">
        <f t="shared" si="621"/>
        <v>6.9301751189135997E-3</v>
      </c>
      <c r="HH300" s="9">
        <f t="shared" si="621"/>
        <v>6.9129516332309248E-3</v>
      </c>
      <c r="HI300" s="9">
        <f t="shared" si="621"/>
        <v>6.8951665139648432E-3</v>
      </c>
      <c r="HJ300" s="9">
        <f t="shared" si="621"/>
        <v>6.8768031488253634E-3</v>
      </c>
      <c r="HK300" s="9">
        <f t="shared" si="621"/>
        <v>6.8578444936868372E-3</v>
      </c>
      <c r="HL300" s="9">
        <f t="shared" si="621"/>
        <v>6.8382730633172748E-3</v>
      </c>
      <c r="HM300" s="9">
        <f t="shared" si="621"/>
        <v>6.8180709219712648E-3</v>
      </c>
      <c r="HN300" s="9">
        <f t="shared" si="621"/>
        <v>6.7972196738422461E-3</v>
      </c>
      <c r="HO300" s="9">
        <f t="shared" si="621"/>
        <v>6.7757004533764735E-3</v>
      </c>
      <c r="HP300" s="9">
        <f t="shared" si="621"/>
        <v>6.7534939154483449E-3</v>
      </c>
      <c r="HQ300" s="9">
        <f t="shared" si="621"/>
        <v>6.7305802253967732E-3</v>
      </c>
      <c r="HR300" s="9">
        <f t="shared" si="621"/>
        <v>6.706939048920846E-3</v>
      </c>
      <c r="HS300" s="9">
        <f t="shared" si="621"/>
        <v>6.6825495418387252E-3</v>
      </c>
      <c r="HT300" s="9">
        <f t="shared" si="621"/>
        <v>6.6573903397060801E-3</v>
      </c>
      <c r="HU300" s="9">
        <f t="shared" si="621"/>
        <v>6.6314395472964411E-3</v>
      </c>
      <c r="HV300" s="9">
        <f t="shared" si="621"/>
        <v>6.6046747279443303E-3</v>
      </c>
      <c r="HW300" s="9">
        <f t="shared" si="620"/>
        <v>6.5770728927472362E-3</v>
      </c>
      <c r="HX300" s="9">
        <f t="shared" si="620"/>
        <v>6.5486104896346157E-3</v>
      </c>
      <c r="HY300" s="9">
        <f t="shared" si="620"/>
        <v>6.5192633922966699E-3</v>
      </c>
      <c r="HZ300" s="9">
        <f t="shared" si="620"/>
        <v>6.4890068889776852E-3</v>
      </c>
      <c r="IA300" s="9">
        <f t="shared" si="620"/>
        <v>6.4578156711349328E-3</v>
      </c>
      <c r="IB300" s="9">
        <f t="shared" si="620"/>
        <v>6.4256638219610061E-3</v>
      </c>
      <c r="IC300" s="9">
        <f t="shared" si="620"/>
        <v>6.3925248047741259E-3</v>
      </c>
      <c r="ID300" s="9">
        <f t="shared" si="620"/>
        <v>6.3583714512751004E-3</v>
      </c>
      <c r="IE300" s="9">
        <f t="shared" si="620"/>
        <v>6.3231759496709516E-3</v>
      </c>
      <c r="IF300" s="9">
        <f t="shared" si="620"/>
        <v>6.2869098326712638E-3</v>
      </c>
      <c r="IG300" s="9">
        <f t="shared" si="620"/>
        <v>6.2495439653519336E-3</v>
      </c>
      <c r="IH300" s="9">
        <f t="shared" si="620"/>
        <v>6.211048532893634E-3</v>
      </c>
      <c r="II300" s="9">
        <f t="shared" si="620"/>
        <v>6.1713930281922201E-3</v>
      </c>
      <c r="IJ300" s="9">
        <f t="shared" si="620"/>
        <v>6.1305462393448865E-3</v>
      </c>
      <c r="IK300" s="9">
        <f t="shared" si="620"/>
        <v>6.0884762370146152E-3</v>
      </c>
      <c r="IL300" s="9">
        <f t="shared" si="620"/>
        <v>6.0451503616703612E-3</v>
      </c>
      <c r="IM300" s="9">
        <f t="shared" si="620"/>
        <v>6.0005352107112171E-3</v>
      </c>
      <c r="IN300" s="9">
        <f t="shared" si="620"/>
        <v>5.9545966254710304E-3</v>
      </c>
      <c r="IO300" s="9">
        <f t="shared" si="620"/>
        <v>5.907299678108862E-3</v>
      </c>
      <c r="IP300" s="9">
        <f t="shared" si="620"/>
        <v>5.8586086583865306E-3</v>
      </c>
      <c r="IQ300" s="9">
        <f t="shared" si="620"/>
        <v>5.8084870603347504E-3</v>
      </c>
      <c r="IR300" s="9">
        <f t="shared" si="620"/>
        <v>5.7568975688133701E-3</v>
      </c>
      <c r="IS300" s="9">
        <f t="shared" si="620"/>
        <v>5.7038020459627935E-3</v>
      </c>
      <c r="IT300" s="9">
        <f t="shared" si="620"/>
        <v>5.6491615175570283E-3</v>
      </c>
      <c r="IU300" s="9">
        <f t="shared" si="620"/>
        <v>5.5929361592527149E-3</v>
      </c>
      <c r="IV300" s="9">
        <f t="shared" si="620"/>
        <v>5.535085282745102E-3</v>
      </c>
      <c r="IW300" s="9">
        <f t="shared" si="620"/>
        <v>5.4755673218268817E-3</v>
      </c>
      <c r="IX300" s="9">
        <f t="shared" si="620"/>
        <v>5.4143398183598944E-3</v>
      </c>
      <c r="IY300" s="9">
        <f t="shared" si="620"/>
        <v>5.3513594081568625E-3</v>
      </c>
      <c r="IZ300" s="9">
        <f t="shared" si="620"/>
        <v>5.2865818067820251E-3</v>
      </c>
      <c r="JA300" s="9">
        <f t="shared" si="620"/>
        <v>5.219961795269238E-3</v>
      </c>
      <c r="JB300" s="9">
        <f t="shared" si="620"/>
        <v>5.1514532057668275E-3</v>
      </c>
      <c r="JC300" s="9">
        <f t="shared" si="620"/>
        <v>5.0810089071077827E-3</v>
      </c>
      <c r="JD300" s="9">
        <f t="shared" si="620"/>
        <v>5.008580790312165E-3</v>
      </c>
      <c r="JE300" s="9">
        <f t="shared" si="620"/>
        <v>4.9341197540273413E-3</v>
      </c>
      <c r="JF300" s="9">
        <f t="shared" si="620"/>
        <v>4.8575756899051706E-3</v>
      </c>
      <c r="JG300" s="9">
        <f t="shared" si="620"/>
        <v>4.7788974679271283E-3</v>
      </c>
      <c r="JH300" s="9">
        <f t="shared" si="620"/>
        <v>4.6980329216759972E-3</v>
      </c>
      <c r="JI300" s="9">
        <f t="shared" si="620"/>
        <v>4.6149288335638125E-3</v>
      </c>
      <c r="JJ300" s="9">
        <f t="shared" si="620"/>
        <v>4.5295309200161157E-3</v>
      </c>
      <c r="JK300" s="9">
        <f t="shared" si="620"/>
        <v>4.4417838166234021E-3</v>
      </c>
      <c r="JL300" s="9">
        <f t="shared" si="620"/>
        <v>4.3516310632573281E-3</v>
      </c>
      <c r="JM300" s="9">
        <f t="shared" si="620"/>
        <v>4.2590150891644515E-3</v>
      </c>
      <c r="JN300" s="9">
        <f t="shared" si="620"/>
        <v>4.1638771980391232E-3</v>
      </c>
      <c r="JO300" s="9">
        <f t="shared" si="620"/>
        <v>4.066157553079229E-3</v>
      </c>
      <c r="JP300" s="9">
        <f t="shared" si="620"/>
        <v>3.9657951620363091E-3</v>
      </c>
      <c r="JQ300" s="9">
        <f t="shared" si="620"/>
        <v>3.8627278622588856E-3</v>
      </c>
      <c r="JR300" s="9">
        <f t="shared" si="620"/>
        <v>3.7568923057416555E-3</v>
      </c>
      <c r="JS300" s="9">
        <f t="shared" si="620"/>
        <v>3.6482239441809859E-3</v>
      </c>
      <c r="JT300" s="9">
        <f t="shared" si="620"/>
        <v>3.5366570140475846E-3</v>
      </c>
      <c r="JU300" s="9">
        <f t="shared" si="620"/>
        <v>3.4221245216779182E-3</v>
      </c>
      <c r="JV300" s="9">
        <f t="shared" si="620"/>
        <v>3.3045582283965577E-3</v>
      </c>
      <c r="JW300" s="9">
        <f t="shared" si="620"/>
        <v>3.1838886356717645E-3</v>
      </c>
      <c r="JX300" s="9">
        <f t="shared" si="620"/>
        <v>3.0600449703115165E-3</v>
      </c>
      <c r="JY300" s="9">
        <f t="shared" si="620"/>
        <v>2.9329551697098236E-3</v>
      </c>
      <c r="JZ300" s="9">
        <f t="shared" si="620"/>
        <v>2.8025458671482664E-3</v>
      </c>
      <c r="KA300" s="9">
        <f t="shared" si="620"/>
        <v>2.6687423771579559E-3</v>
      </c>
      <c r="KB300" s="9">
        <f t="shared" si="620"/>
        <v>2.531468680954229E-3</v>
      </c>
      <c r="KC300" s="9">
        <f t="shared" si="620"/>
        <v>2.390647411947177E-3</v>
      </c>
      <c r="KD300" s="9">
        <f t="shared" si="620"/>
        <v>2.2461998413389056E-3</v>
      </c>
      <c r="KE300" s="9">
        <f t="shared" si="620"/>
        <v>2.0980458638100441E-3</v>
      </c>
      <c r="KF300" s="9">
        <f t="shared" si="620"/>
        <v>1.9461039833121724E-3</v>
      </c>
      <c r="KG300" s="9">
        <f t="shared" si="620"/>
        <v>1.790291298963187E-3</v>
      </c>
      <c r="KH300" s="9">
        <f t="shared" si="616"/>
        <v>1.6305234910640731E-3</v>
      </c>
      <c r="KI300" s="9">
        <f t="shared" si="616"/>
        <v>1.4667148072372432E-3</v>
      </c>
      <c r="KJ300" s="9">
        <f t="shared" si="616"/>
        <v>1.2987780487001416E-3</v>
      </c>
      <c r="KK300" s="9">
        <f t="shared" si="616"/>
        <v>1.1266245566796534E-3</v>
      </c>
      <c r="KL300" s="9">
        <f t="shared" si="616"/>
        <v>9.5016419897651916E-4</v>
      </c>
      <c r="KM300" s="9">
        <f t="shared" si="616"/>
        <v>7.6930535668924549E-4</v>
      </c>
      <c r="KN300" s="9">
        <f t="shared" si="616"/>
        <v>5.8395491110458525E-4</v>
      </c>
      <c r="KO300" s="9">
        <f t="shared" si="616"/>
        <v>3.9401823076675585E-4</v>
      </c>
      <c r="KP300" s="9">
        <f t="shared" si="616"/>
        <v>1.9939915872846381E-4</v>
      </c>
    </row>
    <row r="301" spans="2:302" x14ac:dyDescent="0.25">
      <c r="B301" s="5">
        <f t="shared" si="567"/>
        <v>2.0400000000000631</v>
      </c>
      <c r="C301" s="9">
        <f t="shared" si="565"/>
        <v>7.6227123789401208E-3</v>
      </c>
      <c r="D301" s="9">
        <f t="shared" si="618"/>
        <v>7.6227099894339333E-3</v>
      </c>
      <c r="E301" s="9">
        <f t="shared" si="618"/>
        <v>7.6227074719964864E-3</v>
      </c>
      <c r="F301" s="9">
        <f t="shared" si="618"/>
        <v>7.6227048200352629E-3</v>
      </c>
      <c r="G301" s="9">
        <f t="shared" si="618"/>
        <v>7.622702026631554E-3</v>
      </c>
      <c r="H301" s="9">
        <f t="shared" si="618"/>
        <v>7.6226990845255742E-3</v>
      </c>
      <c r="I301" s="9">
        <f t="shared" si="618"/>
        <v>7.6226959861024658E-3</v>
      </c>
      <c r="J301" s="9">
        <f t="shared" si="618"/>
        <v>7.6226927233708731E-3</v>
      </c>
      <c r="K301" s="9">
        <f t="shared" si="618"/>
        <v>7.622689287951236E-3</v>
      </c>
      <c r="L301" s="9">
        <f t="shared" si="618"/>
        <v>7.6226856710527105E-3</v>
      </c>
      <c r="M301" s="9">
        <f t="shared" si="618"/>
        <v>7.6226818634568859E-3</v>
      </c>
      <c r="N301" s="9">
        <f t="shared" si="618"/>
        <v>7.6226778554966262E-3</v>
      </c>
      <c r="O301" s="9">
        <f t="shared" si="618"/>
        <v>7.6226736370365103E-3</v>
      </c>
      <c r="P301" s="9">
        <f t="shared" si="618"/>
        <v>7.6226691974492578E-3</v>
      </c>
      <c r="Q301" s="9">
        <f t="shared" si="618"/>
        <v>7.622664525596185E-3</v>
      </c>
      <c r="R301" s="9">
        <f t="shared" si="618"/>
        <v>7.6226596098000338E-3</v>
      </c>
      <c r="S301" s="9">
        <f t="shared" si="618"/>
        <v>7.6226544378230638E-3</v>
      </c>
      <c r="T301" s="9">
        <f t="shared" si="618"/>
        <v>7.6226489968403517E-3</v>
      </c>
      <c r="U301" s="9">
        <f t="shared" si="618"/>
        <v>7.6226432734134925E-3</v>
      </c>
      <c r="V301" s="9">
        <f t="shared" si="618"/>
        <v>7.6226372534617089E-3</v>
      </c>
      <c r="W301" s="9">
        <f t="shared" si="618"/>
        <v>7.6226309222343618E-3</v>
      </c>
      <c r="X301" s="9">
        <f t="shared" si="618"/>
        <v>7.6226242642780792E-3</v>
      </c>
      <c r="Y301" s="9">
        <f t="shared" si="618"/>
        <v>7.6226172634088736E-3</v>
      </c>
      <c r="Z301" s="9">
        <f t="shared" si="618"/>
        <v>7.6226099026749008E-3</v>
      </c>
      <c r="AA301" s="9">
        <f t="shared" si="618"/>
        <v>7.6226021643249946E-3</v>
      </c>
      <c r="AB301" s="9">
        <f t="shared" si="618"/>
        <v>7.6225940297728551E-3</v>
      </c>
      <c r="AC301" s="9">
        <f t="shared" si="618"/>
        <v>7.6225854795575129E-3</v>
      </c>
      <c r="AD301" s="9">
        <f t="shared" si="618"/>
        <v>7.6225764933064632E-3</v>
      </c>
      <c r="AE301" s="9">
        <f t="shared" si="618"/>
        <v>7.6225670496940017E-3</v>
      </c>
      <c r="AF301" s="9">
        <f t="shared" si="618"/>
        <v>7.6225571264000305E-3</v>
      </c>
      <c r="AG301" s="9">
        <f t="shared" si="618"/>
        <v>7.622546700064999E-3</v>
      </c>
      <c r="AH301" s="9">
        <f t="shared" si="618"/>
        <v>7.6225357462445728E-3</v>
      </c>
      <c r="AI301" s="9">
        <f t="shared" si="618"/>
        <v>7.6225242393622829E-3</v>
      </c>
      <c r="AJ301" s="9">
        <f t="shared" si="618"/>
        <v>7.6225121526589008E-3</v>
      </c>
      <c r="AK301" s="9">
        <f t="shared" si="618"/>
        <v>7.6224994581409631E-3</v>
      </c>
      <c r="AL301" s="9">
        <f t="shared" si="618"/>
        <v>7.6224861265291773E-3</v>
      </c>
      <c r="AM301" s="9">
        <f t="shared" si="618"/>
        <v>7.6224721271985875E-3</v>
      </c>
      <c r="AN301" s="9">
        <f t="shared" si="618"/>
        <v>7.6224574281221714E-3</v>
      </c>
      <c r="AO301" s="9">
        <f t="shared" si="618"/>
        <v>7.622441995811689E-3</v>
      </c>
      <c r="AP301" s="9">
        <f t="shared" si="618"/>
        <v>7.6224257952512524E-3</v>
      </c>
      <c r="AQ301" s="9">
        <f t="shared" si="618"/>
        <v>7.6224087898345214E-3</v>
      </c>
      <c r="AR301" s="9">
        <f t="shared" si="618"/>
        <v>7.6223909412946643E-3</v>
      </c>
      <c r="AS301" s="9">
        <f t="shared" si="618"/>
        <v>7.622372209632731E-3</v>
      </c>
      <c r="AT301" s="9">
        <f t="shared" si="618"/>
        <v>7.622352553047408E-3</v>
      </c>
      <c r="AU301" s="9">
        <f t="shared" si="618"/>
        <v>7.6223319278526701E-3</v>
      </c>
      <c r="AV301" s="9">
        <f t="shared" si="618"/>
        <v>7.6223102884026579E-3</v>
      </c>
      <c r="AW301" s="9">
        <f t="shared" si="618"/>
        <v>7.622287587005068E-3</v>
      </c>
      <c r="AX301" s="9">
        <f t="shared" si="618"/>
        <v>7.62226377383763E-3</v>
      </c>
      <c r="AY301" s="9">
        <f t="shared" si="618"/>
        <v>7.6222387968560958E-3</v>
      </c>
      <c r="AZ301" s="9">
        <f t="shared" si="618"/>
        <v>7.6222126017020169E-3</v>
      </c>
      <c r="BA301" s="9">
        <f t="shared" si="618"/>
        <v>7.6221851316053031E-3</v>
      </c>
      <c r="BB301" s="9">
        <f t="shared" si="618"/>
        <v>7.6221563272840971E-3</v>
      </c>
      <c r="BC301" s="9">
        <f t="shared" si="618"/>
        <v>7.6221261268394173E-3</v>
      </c>
      <c r="BD301" s="9">
        <f t="shared" si="618"/>
        <v>7.6220944656459873E-3</v>
      </c>
      <c r="BE301" s="9">
        <f t="shared" si="618"/>
        <v>7.6220612762410945E-3</v>
      </c>
      <c r="BF301" s="9">
        <f t="shared" si="618"/>
        <v>7.622026488205761E-3</v>
      </c>
      <c r="BG301" s="9">
        <f t="shared" si="618"/>
        <v>7.6219900280429798E-3</v>
      </c>
      <c r="BH301" s="9">
        <f t="shared" si="618"/>
        <v>7.6219518190526695E-3</v>
      </c>
      <c r="BI301" s="9">
        <f t="shared" si="618"/>
        <v>7.6219117811979938E-3</v>
      </c>
      <c r="BJ301" s="9">
        <f t="shared" si="618"/>
        <v>7.6218698309710549E-3</v>
      </c>
      <c r="BK301" s="9">
        <f t="shared" si="618"/>
        <v>7.6218258812514803E-3</v>
      </c>
      <c r="BL301" s="9">
        <f t="shared" si="618"/>
        <v>7.6217798411578504E-3</v>
      </c>
      <c r="BM301" s="9">
        <f t="shared" si="618"/>
        <v>7.62173161589775E-3</v>
      </c>
      <c r="BN301" s="9">
        <f t="shared" si="618"/>
        <v>7.6216811066078501E-3</v>
      </c>
      <c r="BO301" s="9">
        <f t="shared" si="618"/>
        <v>7.6216282101906575E-3</v>
      </c>
      <c r="BP301" s="9">
        <f t="shared" si="617"/>
        <v>7.6215728191446341E-3</v>
      </c>
      <c r="BQ301" s="9">
        <f t="shared" si="617"/>
        <v>7.6215148213872848E-3</v>
      </c>
      <c r="BR301" s="9">
        <f t="shared" si="617"/>
        <v>7.6214541000741648E-3</v>
      </c>
      <c r="BS301" s="9">
        <f t="shared" si="617"/>
        <v>7.6213905334064349E-3</v>
      </c>
      <c r="BT301" s="9">
        <f t="shared" si="617"/>
        <v>7.62132399443611E-3</v>
      </c>
      <c r="BU301" s="9">
        <f t="shared" si="617"/>
        <v>7.6212543508610044E-3</v>
      </c>
      <c r="BV301" s="9">
        <f t="shared" si="617"/>
        <v>7.6211814648154217E-3</v>
      </c>
      <c r="BW301" s="9">
        <f t="shared" si="617"/>
        <v>7.6211051926494697E-3</v>
      </c>
      <c r="BX301" s="9">
        <f t="shared" si="617"/>
        <v>7.6210253847028772E-3</v>
      </c>
      <c r="BY301" s="9">
        <f t="shared" si="617"/>
        <v>7.6209418850699201E-3</v>
      </c>
      <c r="BZ301" s="9">
        <f t="shared" si="617"/>
        <v>7.6208545313553866E-3</v>
      </c>
      <c r="CA301" s="9">
        <f t="shared" si="617"/>
        <v>7.6207631544233196E-3</v>
      </c>
      <c r="CB301" s="9">
        <f t="shared" si="617"/>
        <v>7.6206675781354547E-3</v>
      </c>
      <c r="CC301" s="9">
        <f t="shared" si="617"/>
        <v>7.6205676190790311E-3</v>
      </c>
      <c r="CD301" s="9">
        <f t="shared" si="617"/>
        <v>7.620463086288826E-3</v>
      </c>
      <c r="CE301" s="9">
        <f t="shared" si="617"/>
        <v>7.6203537809567401E-3</v>
      </c>
      <c r="CF301" s="9">
        <f t="shared" si="617"/>
        <v>7.6202394961303191E-3</v>
      </c>
      <c r="CG301" s="9">
        <f t="shared" si="617"/>
        <v>7.6201200164014759E-3</v>
      </c>
      <c r="CH301" s="9">
        <f t="shared" si="617"/>
        <v>7.6199951175879603E-3</v>
      </c>
      <c r="CI301" s="9">
        <f t="shared" si="617"/>
        <v>7.6198645663969429E-3</v>
      </c>
      <c r="CJ301" s="9">
        <f t="shared" si="617"/>
        <v>7.6197281200816019E-3</v>
      </c>
      <c r="CK301" s="9">
        <f t="shared" si="617"/>
        <v>7.6195855260854997E-3</v>
      </c>
      <c r="CL301" s="9">
        <f t="shared" si="617"/>
        <v>7.6194365216728189E-3</v>
      </c>
      <c r="CM301" s="9">
        <f t="shared" si="617"/>
        <v>7.6192808335489208E-3</v>
      </c>
      <c r="CN301" s="9">
        <f t="shared" si="617"/>
        <v>7.6191181774626325E-3</v>
      </c>
      <c r="CO301" s="9">
        <f t="shared" si="617"/>
        <v>7.6189482578010144E-3</v>
      </c>
      <c r="CP301" s="9">
        <f t="shared" si="617"/>
        <v>7.6187707671683223E-3</v>
      </c>
      <c r="CQ301" s="9">
        <f t="shared" si="617"/>
        <v>7.6185853859468211E-3</v>
      </c>
      <c r="CR301" s="9">
        <f t="shared" si="617"/>
        <v>7.6183917818489922E-3</v>
      </c>
      <c r="CS301" s="9">
        <f t="shared" si="617"/>
        <v>7.6181896094507841E-3</v>
      </c>
      <c r="CT301" s="9">
        <f t="shared" si="617"/>
        <v>7.6179785097111284E-3</v>
      </c>
      <c r="CU301" s="9">
        <f t="shared" si="617"/>
        <v>7.6177581094732166E-3</v>
      </c>
      <c r="CV301" s="9">
        <f t="shared" si="617"/>
        <v>7.6175280209511967E-3</v>
      </c>
      <c r="CW301" s="9">
        <f t="shared" si="617"/>
        <v>7.6172878411998844E-3</v>
      </c>
      <c r="CX301" s="9">
        <f t="shared" si="617"/>
        <v>7.6170371515668737E-3</v>
      </c>
      <c r="CY301" s="9">
        <f t="shared" si="619"/>
        <v>7.6167755171245429E-3</v>
      </c>
      <c r="CZ301" s="9">
        <f t="shared" si="619"/>
        <v>7.6165024860874644E-3</v>
      </c>
      <c r="DA301" s="9">
        <f t="shared" si="619"/>
        <v>7.6162175892075818E-3</v>
      </c>
      <c r="DB301" s="9">
        <f t="shared" si="619"/>
        <v>7.6159203391507274E-3</v>
      </c>
      <c r="DC301" s="9">
        <f t="shared" si="619"/>
        <v>7.6156102298543128E-3</v>
      </c>
      <c r="DD301" s="9">
        <f t="shared" si="619"/>
        <v>7.6152867358624107E-3</v>
      </c>
      <c r="DE301" s="9">
        <f t="shared" si="619"/>
        <v>7.6149493116406336E-3</v>
      </c>
      <c r="DF301" s="9">
        <f t="shared" si="619"/>
        <v>7.6145973908703932E-3</v>
      </c>
      <c r="DG301" s="9">
        <f t="shared" si="619"/>
        <v>7.6142303857176926E-3</v>
      </c>
      <c r="DH301" s="9">
        <f t="shared" si="619"/>
        <v>7.6138476860816802E-3</v>
      </c>
      <c r="DI301" s="9">
        <f t="shared" si="619"/>
        <v>7.6134486588179335E-3</v>
      </c>
      <c r="DJ301" s="9">
        <f t="shared" si="619"/>
        <v>7.6130326469389074E-3</v>
      </c>
      <c r="DK301" s="9">
        <f t="shared" si="619"/>
        <v>7.612598968787714E-3</v>
      </c>
      <c r="DL301" s="9">
        <f t="shared" si="619"/>
        <v>7.6121469171866437E-3</v>
      </c>
      <c r="DM301" s="9">
        <f t="shared" si="619"/>
        <v>7.6116757585625661E-3</v>
      </c>
      <c r="DN301" s="9">
        <f t="shared" si="619"/>
        <v>7.6111847320387265E-3</v>
      </c>
      <c r="DO301" s="9">
        <f t="shared" si="619"/>
        <v>7.6106730485053908E-3</v>
      </c>
      <c r="DP301" s="9">
        <f t="shared" si="619"/>
        <v>7.6101398896591512E-3</v>
      </c>
      <c r="DQ301" s="9">
        <f t="shared" si="619"/>
        <v>7.6095844070119502E-3</v>
      </c>
      <c r="DR301" s="9">
        <f t="shared" si="619"/>
        <v>7.6090057208733838E-3</v>
      </c>
      <c r="DS301" s="9">
        <f t="shared" si="619"/>
        <v>7.6084029192994241E-3</v>
      </c>
      <c r="DT301" s="9">
        <f t="shared" si="619"/>
        <v>7.6077750570106078E-3</v>
      </c>
      <c r="DU301" s="9">
        <f t="shared" si="619"/>
        <v>7.6071211542787448E-3</v>
      </c>
      <c r="DV301" s="9">
        <f t="shared" si="619"/>
        <v>7.6064401957790673E-3</v>
      </c>
      <c r="DW301" s="9">
        <f t="shared" si="619"/>
        <v>7.6057311294106351E-3</v>
      </c>
      <c r="DX301" s="9">
        <f t="shared" si="619"/>
        <v>7.6049928650797037E-3</v>
      </c>
      <c r="DY301" s="9">
        <f t="shared" si="619"/>
        <v>7.6042242734492256E-3</v>
      </c>
      <c r="DZ301" s="9">
        <f t="shared" si="619"/>
        <v>7.6034241846495397E-3</v>
      </c>
      <c r="EA301" s="9">
        <f t="shared" si="619"/>
        <v>7.6025913869554197E-3</v>
      </c>
      <c r="EB301" s="9">
        <f t="shared" si="619"/>
        <v>7.6017246254223986E-3</v>
      </c>
      <c r="EC301" s="9">
        <f t="shared" si="619"/>
        <v>7.6008226004824512E-3</v>
      </c>
      <c r="ED301" s="9">
        <f t="shared" si="619"/>
        <v>7.5998839665044624E-3</v>
      </c>
      <c r="EE301" s="9">
        <f t="shared" si="619"/>
        <v>7.5989073303078108E-3</v>
      </c>
      <c r="EF301" s="9">
        <f t="shared" si="619"/>
        <v>7.5978912496394565E-3</v>
      </c>
      <c r="EG301" s="9">
        <f t="shared" si="619"/>
        <v>7.5968342316020641E-3</v>
      </c>
      <c r="EH301" s="9">
        <f t="shared" si="619"/>
        <v>7.5957347310459215E-3</v>
      </c>
      <c r="EI301" s="9">
        <f t="shared" si="619"/>
        <v>7.5945911489073018E-3</v>
      </c>
      <c r="EJ301" s="9">
        <f t="shared" si="619"/>
        <v>7.5934018305072199E-3</v>
      </c>
      <c r="EK301" s="9">
        <f t="shared" si="619"/>
        <v>7.5921650638006632E-3</v>
      </c>
      <c r="EL301" s="9">
        <f t="shared" si="619"/>
        <v>7.5908790775771314E-3</v>
      </c>
      <c r="EM301" s="9">
        <f t="shared" si="619"/>
        <v>7.5895420396144457E-3</v>
      </c>
      <c r="EN301" s="9">
        <f t="shared" si="619"/>
        <v>7.588152054778966E-3</v>
      </c>
      <c r="EO301" s="9">
        <f t="shared" si="619"/>
        <v>7.586707163077488E-3</v>
      </c>
      <c r="EP301" s="9">
        <f t="shared" si="619"/>
        <v>7.5852053376552157E-3</v>
      </c>
      <c r="EQ301" s="9">
        <f t="shared" si="619"/>
        <v>7.5836444827398868E-3</v>
      </c>
      <c r="ER301" s="9">
        <f t="shared" si="619"/>
        <v>7.5820224315329907E-3</v>
      </c>
      <c r="ES301" s="9">
        <f t="shared" si="619"/>
        <v>7.5803369440426349E-3</v>
      </c>
      <c r="ET301" s="9">
        <f t="shared" si="619"/>
        <v>7.5785857048599045E-3</v>
      </c>
      <c r="EU301" s="9">
        <f t="shared" si="619"/>
        <v>7.5767663208809411E-3</v>
      </c>
      <c r="EV301" s="9">
        <f t="shared" si="619"/>
        <v>7.5748763189627836E-3</v>
      </c>
      <c r="EW301" s="9">
        <f t="shared" si="619"/>
        <v>7.572913143523723E-3</v>
      </c>
      <c r="EX301" s="9">
        <f t="shared" si="619"/>
        <v>7.5708741540807065E-3</v>
      </c>
      <c r="EY301" s="9">
        <f t="shared" si="619"/>
        <v>7.5687566227224043E-3</v>
      </c>
      <c r="EZ301" s="9">
        <f t="shared" si="619"/>
        <v>7.566557731518618E-3</v>
      </c>
      <c r="FA301" s="9">
        <f t="shared" si="619"/>
        <v>7.5642745698651873E-3</v>
      </c>
      <c r="FB301" s="9">
        <f t="shared" si="619"/>
        <v>7.561904131760981E-3</v>
      </c>
      <c r="FC301" s="9">
        <f t="shared" si="619"/>
        <v>7.5594433130155665E-3</v>
      </c>
      <c r="FD301" s="9">
        <f t="shared" si="619"/>
        <v>7.5568889083902314E-3</v>
      </c>
      <c r="FE301" s="9">
        <f t="shared" si="619"/>
        <v>7.5542376086661679E-3</v>
      </c>
      <c r="FF301" s="9">
        <f t="shared" si="619"/>
        <v>7.5514859976411703E-3</v>
      </c>
      <c r="FG301" s="9">
        <f t="shared" si="619"/>
        <v>7.5486305490532306E-3</v>
      </c>
      <c r="FH301" s="9">
        <f t="shared" si="619"/>
        <v>7.5456676234287963E-3</v>
      </c>
      <c r="FI301" s="9">
        <f t="shared" si="619"/>
        <v>7.5425934648559595E-3</v>
      </c>
      <c r="FJ301" s="9">
        <f t="shared" si="619"/>
        <v>7.5394041976791174E-3</v>
      </c>
      <c r="FK301" s="9">
        <f t="shared" si="621"/>
        <v>7.5360958231149612E-3</v>
      </c>
      <c r="FL301" s="9">
        <f t="shared" si="621"/>
        <v>7.5326642157904859E-3</v>
      </c>
      <c r="FM301" s="9">
        <f t="shared" si="621"/>
        <v>7.5291051201957044E-3</v>
      </c>
      <c r="FN301" s="9">
        <f t="shared" si="621"/>
        <v>7.525414147055938E-3</v>
      </c>
      <c r="FO301" s="9">
        <f t="shared" si="621"/>
        <v>7.5215867696208846E-3</v>
      </c>
      <c r="FP301" s="9">
        <f t="shared" si="621"/>
        <v>7.5176183198645066E-3</v>
      </c>
      <c r="FQ301" s="9">
        <f t="shared" si="621"/>
        <v>7.5135039846005464E-3</v>
      </c>
      <c r="FR301" s="9">
        <f t="shared" si="621"/>
        <v>7.5092388015100334E-3</v>
      </c>
      <c r="FS301" s="9">
        <f t="shared" si="621"/>
        <v>7.5048176550755862E-3</v>
      </c>
      <c r="FT301" s="9">
        <f t="shared" si="621"/>
        <v>7.50023527242799E-3</v>
      </c>
      <c r="FU301" s="9">
        <f t="shared" si="621"/>
        <v>7.4954862190996195E-3</v>
      </c>
      <c r="FV301" s="9">
        <f t="shared" si="621"/>
        <v>7.490564894679981E-3</v>
      </c>
      <c r="FW301" s="9">
        <f t="shared" si="621"/>
        <v>7.4854655283814412E-3</v>
      </c>
      <c r="FX301" s="9">
        <f t="shared" si="621"/>
        <v>7.4801821745036166E-3</v>
      </c>
      <c r="FY301" s="9">
        <f t="shared" si="621"/>
        <v>7.4747087078024955E-3</v>
      </c>
      <c r="FZ301" s="9">
        <f t="shared" si="621"/>
        <v>7.4690388187567706E-3</v>
      </c>
      <c r="GA301" s="9">
        <f t="shared" si="621"/>
        <v>7.4631660087361527E-3</v>
      </c>
      <c r="GB301" s="9">
        <f t="shared" si="621"/>
        <v>7.4570835850652122E-3</v>
      </c>
      <c r="GC301" s="9">
        <f t="shared" si="621"/>
        <v>7.4507846559834986E-3</v>
      </c>
      <c r="GD301" s="9">
        <f t="shared" si="621"/>
        <v>7.4442621255026431E-3</v>
      </c>
      <c r="GE301" s="9">
        <f t="shared" si="621"/>
        <v>7.4375086881525651E-3</v>
      </c>
      <c r="GF301" s="9">
        <f t="shared" si="621"/>
        <v>7.4305168236246492E-3</v>
      </c>
      <c r="GG301" s="9">
        <f t="shared" si="621"/>
        <v>7.4232787913015835E-3</v>
      </c>
      <c r="GH301" s="9">
        <f t="shared" si="621"/>
        <v>7.4157866246789255E-3</v>
      </c>
      <c r="GI301" s="9">
        <f t="shared" si="621"/>
        <v>7.4080321256727536E-3</v>
      </c>
      <c r="GJ301" s="9">
        <f t="shared" si="621"/>
        <v>7.400006858817124E-3</v>
      </c>
      <c r="GK301" s="9">
        <f t="shared" si="621"/>
        <v>7.3917021453434248E-3</v>
      </c>
      <c r="GL301" s="9">
        <f t="shared" si="621"/>
        <v>7.3831090571454486E-3</v>
      </c>
      <c r="GM301" s="9">
        <f t="shared" si="621"/>
        <v>7.374218410627657E-3</v>
      </c>
      <c r="GN301" s="9">
        <f t="shared" si="621"/>
        <v>7.3650207604353925E-3</v>
      </c>
      <c r="GO301" s="9">
        <f t="shared" si="621"/>
        <v>7.3555063930637659E-3</v>
      </c>
      <c r="GP301" s="9">
        <f t="shared" si="621"/>
        <v>7.3456653203465543E-3</v>
      </c>
      <c r="GQ301" s="9">
        <f t="shared" si="621"/>
        <v>7.3354872728244869E-3</v>
      </c>
      <c r="GR301" s="9">
        <f t="shared" si="621"/>
        <v>7.3249616929886409E-3</v>
      </c>
      <c r="GS301" s="9">
        <f t="shared" si="621"/>
        <v>7.3140777284000733E-3</v>
      </c>
      <c r="GT301" s="9">
        <f t="shared" si="621"/>
        <v>7.302824224684072E-3</v>
      </c>
      <c r="GU301" s="9">
        <f t="shared" si="621"/>
        <v>7.2911897183993608E-3</v>
      </c>
      <c r="GV301" s="9">
        <f t="shared" si="621"/>
        <v>7.2791624297769697E-3</v>
      </c>
      <c r="GW301" s="9">
        <f t="shared" si="621"/>
        <v>7.2667302553332449E-3</v>
      </c>
      <c r="GX301" s="9">
        <f t="shared" si="621"/>
        <v>7.253880760352379E-3</v>
      </c>
      <c r="GY301" s="9">
        <f t="shared" si="621"/>
        <v>7.2406011712391966E-3</v>
      </c>
      <c r="GZ301" s="9">
        <f t="shared" si="621"/>
        <v>7.2268783677384421E-3</v>
      </c>
      <c r="HA301" s="9">
        <f t="shared" si="621"/>
        <v>7.2126988750260794E-3</v>
      </c>
      <c r="HB301" s="9">
        <f t="shared" si="621"/>
        <v>7.198048855663268E-3</v>
      </c>
      <c r="HC301" s="9">
        <f t="shared" si="621"/>
        <v>7.1829141014189274E-3</v>
      </c>
      <c r="HD301" s="9">
        <f t="shared" si="621"/>
        <v>7.1672800249593729E-3</v>
      </c>
      <c r="HE301" s="9">
        <f t="shared" si="621"/>
        <v>7.1511316513972788E-3</v>
      </c>
      <c r="HF301" s="9">
        <f t="shared" si="621"/>
        <v>7.1344536097127601E-3</v>
      </c>
      <c r="HG301" s="9">
        <f t="shared" si="621"/>
        <v>7.1172301240300852E-3</v>
      </c>
      <c r="HH301" s="9">
        <f t="shared" si="621"/>
        <v>7.0994450047640097E-3</v>
      </c>
      <c r="HI301" s="9">
        <f t="shared" si="621"/>
        <v>7.0810816396245299E-3</v>
      </c>
      <c r="HJ301" s="9">
        <f t="shared" si="621"/>
        <v>7.0621229844859976E-3</v>
      </c>
      <c r="HK301" s="9">
        <f t="shared" si="621"/>
        <v>7.0425515541164352E-3</v>
      </c>
      <c r="HL301" s="9">
        <f t="shared" si="621"/>
        <v>7.0223494127704322E-3</v>
      </c>
      <c r="HM301" s="9">
        <f t="shared" si="621"/>
        <v>7.0014981646414143E-3</v>
      </c>
      <c r="HN301" s="9">
        <f t="shared" si="621"/>
        <v>6.9799789441756339E-3</v>
      </c>
      <c r="HO301" s="9">
        <f t="shared" si="621"/>
        <v>6.9577724062475053E-3</v>
      </c>
      <c r="HP301" s="9">
        <f t="shared" si="621"/>
        <v>6.9348587161959397E-3</v>
      </c>
      <c r="HQ301" s="9">
        <f t="shared" si="621"/>
        <v>6.9112175397200168E-3</v>
      </c>
      <c r="HR301" s="9">
        <f t="shared" si="621"/>
        <v>6.8868280326378857E-3</v>
      </c>
      <c r="HS301" s="9">
        <f t="shared" si="621"/>
        <v>6.8616688305052406E-3</v>
      </c>
      <c r="HT301" s="9">
        <f t="shared" si="621"/>
        <v>6.8357180380956136E-3</v>
      </c>
      <c r="HU301" s="9">
        <f t="shared" si="621"/>
        <v>6.8089532187435029E-3</v>
      </c>
      <c r="HV301" s="9">
        <f t="shared" si="621"/>
        <v>6.7813513835463966E-3</v>
      </c>
      <c r="HW301" s="9">
        <f t="shared" si="620"/>
        <v>6.7528889804337761E-3</v>
      </c>
      <c r="HX301" s="9">
        <f t="shared" si="620"/>
        <v>6.7235418830958425E-3</v>
      </c>
      <c r="HY301" s="9">
        <f t="shared" si="620"/>
        <v>6.6932853797768595E-3</v>
      </c>
      <c r="HZ301" s="9">
        <f t="shared" si="620"/>
        <v>6.6620941619340932E-3</v>
      </c>
      <c r="IA301" s="9">
        <f t="shared" si="620"/>
        <v>6.6299423127601665E-3</v>
      </c>
      <c r="IB301" s="9">
        <f t="shared" si="620"/>
        <v>6.596803295573302E-3</v>
      </c>
      <c r="IC301" s="9">
        <f t="shared" si="620"/>
        <v>6.5626499420742765E-3</v>
      </c>
      <c r="ID301" s="9">
        <f t="shared" si="620"/>
        <v>6.527454440470112E-3</v>
      </c>
      <c r="IE301" s="9">
        <f t="shared" si="620"/>
        <v>6.4911883234704242E-3</v>
      </c>
      <c r="IF301" s="9">
        <f t="shared" si="620"/>
        <v>6.4538224561511096E-3</v>
      </c>
      <c r="IG301" s="9">
        <f t="shared" si="620"/>
        <v>6.4153270236928118E-3</v>
      </c>
      <c r="IH301" s="9">
        <f t="shared" si="620"/>
        <v>6.3756715189913805E-3</v>
      </c>
      <c r="II301" s="9">
        <f t="shared" si="620"/>
        <v>6.334824730144047E-3</v>
      </c>
      <c r="IJ301" s="9">
        <f t="shared" si="620"/>
        <v>6.2927547278137964E-3</v>
      </c>
      <c r="IK301" s="9">
        <f t="shared" si="620"/>
        <v>6.2494288524695425E-3</v>
      </c>
      <c r="IL301" s="9">
        <f t="shared" si="620"/>
        <v>6.2048137015103776E-3</v>
      </c>
      <c r="IM301" s="9">
        <f t="shared" si="620"/>
        <v>6.1588751162701908E-3</v>
      </c>
      <c r="IN301" s="9">
        <f t="shared" si="620"/>
        <v>6.1115781689080363E-3</v>
      </c>
      <c r="IO301" s="9">
        <f t="shared" si="620"/>
        <v>6.0628871491857066E-3</v>
      </c>
      <c r="IP301" s="9">
        <f t="shared" si="620"/>
        <v>6.0127655511339109E-3</v>
      </c>
      <c r="IQ301" s="9">
        <f t="shared" si="620"/>
        <v>5.9611760596125305E-3</v>
      </c>
      <c r="IR301" s="9">
        <f t="shared" si="620"/>
        <v>5.9080805367619765E-3</v>
      </c>
      <c r="IS301" s="9">
        <f t="shared" si="620"/>
        <v>5.8534400083562043E-3</v>
      </c>
      <c r="IT301" s="9">
        <f t="shared" si="620"/>
        <v>5.7972146500518754E-3</v>
      </c>
      <c r="IU301" s="9">
        <f t="shared" si="620"/>
        <v>5.7393637735442624E-3</v>
      </c>
      <c r="IV301" s="9">
        <f t="shared" si="620"/>
        <v>5.679845812626063E-3</v>
      </c>
      <c r="IW301" s="9">
        <f t="shared" si="620"/>
        <v>5.6186183091590774E-3</v>
      </c>
      <c r="IX301" s="9">
        <f t="shared" si="620"/>
        <v>5.5556378989560229E-3</v>
      </c>
      <c r="IY301" s="9">
        <f t="shared" si="620"/>
        <v>5.4908602975811856E-3</v>
      </c>
      <c r="IZ301" s="9">
        <f t="shared" si="620"/>
        <v>5.4242402860684297E-3</v>
      </c>
      <c r="JA301" s="9">
        <f t="shared" si="620"/>
        <v>5.3557316965660087E-3</v>
      </c>
      <c r="JB301" s="9">
        <f t="shared" si="620"/>
        <v>5.2852873979069431E-3</v>
      </c>
      <c r="JC301" s="9">
        <f t="shared" si="620"/>
        <v>5.2128592811113254E-3</v>
      </c>
      <c r="JD301" s="9">
        <f t="shared" si="620"/>
        <v>5.1383982448265329E-3</v>
      </c>
      <c r="JE301" s="9">
        <f t="shared" si="620"/>
        <v>5.0618541807043553E-3</v>
      </c>
      <c r="JF301" s="9">
        <f t="shared" si="620"/>
        <v>4.9831759587262887E-3</v>
      </c>
      <c r="JG301" s="9">
        <f t="shared" si="620"/>
        <v>4.9023114124751577E-3</v>
      </c>
      <c r="JH301" s="9">
        <f t="shared" si="620"/>
        <v>4.8192073243627336E-3</v>
      </c>
      <c r="JI301" s="9">
        <f t="shared" si="620"/>
        <v>4.7338094108153143E-3</v>
      </c>
      <c r="JJ301" s="9">
        <f t="shared" si="620"/>
        <v>4.6460623074225625E-3</v>
      </c>
      <c r="JK301" s="9">
        <f t="shared" si="620"/>
        <v>4.5559095540564885E-3</v>
      </c>
      <c r="JL301" s="9">
        <f t="shared" si="620"/>
        <v>4.4632935799636363E-3</v>
      </c>
      <c r="JM301" s="9">
        <f t="shared" si="620"/>
        <v>4.3681556888383252E-3</v>
      </c>
      <c r="JN301" s="9">
        <f t="shared" si="620"/>
        <v>4.2704360438783895E-3</v>
      </c>
      <c r="JO301" s="9">
        <f t="shared" si="620"/>
        <v>4.1700736528354695E-3</v>
      </c>
      <c r="JP301" s="9">
        <f t="shared" si="620"/>
        <v>4.0670063530580773E-3</v>
      </c>
      <c r="JQ301" s="9">
        <f t="shared" si="620"/>
        <v>3.9611707965408437E-3</v>
      </c>
      <c r="JR301" s="9">
        <f t="shared" si="620"/>
        <v>3.8525024349801464E-3</v>
      </c>
      <c r="JS301" s="9">
        <f t="shared" si="620"/>
        <v>3.7409355048467451E-3</v>
      </c>
      <c r="JT301" s="9">
        <f t="shared" si="620"/>
        <v>3.6264030124771099E-3</v>
      </c>
      <c r="JU301" s="9">
        <f t="shared" si="620"/>
        <v>3.5088367191957529E-3</v>
      </c>
      <c r="JV301" s="9">
        <f t="shared" si="620"/>
        <v>3.388167126470925E-3</v>
      </c>
      <c r="JW301" s="9">
        <f t="shared" si="620"/>
        <v>3.2643234611106769E-3</v>
      </c>
      <c r="JX301" s="9">
        <f t="shared" si="620"/>
        <v>3.1372336605090187E-3</v>
      </c>
      <c r="JY301" s="9">
        <f t="shared" si="620"/>
        <v>3.006824357947465E-3</v>
      </c>
      <c r="JZ301" s="9">
        <f t="shared" si="620"/>
        <v>2.8730208679571163E-3</v>
      </c>
      <c r="KA301" s="9">
        <f t="shared" si="620"/>
        <v>2.7357471717533895E-3</v>
      </c>
      <c r="KB301" s="9">
        <f t="shared" si="620"/>
        <v>2.5949259027463721E-3</v>
      </c>
      <c r="KC301" s="9">
        <f t="shared" si="620"/>
        <v>2.4504783321378787E-3</v>
      </c>
      <c r="KD301" s="9">
        <f t="shared" si="620"/>
        <v>2.3023243546092045E-3</v>
      </c>
      <c r="KE301" s="9">
        <f t="shared" si="620"/>
        <v>2.1503824741113328E-3</v>
      </c>
      <c r="KF301" s="9">
        <f t="shared" si="620"/>
        <v>1.994569789762389E-3</v>
      </c>
      <c r="KG301" s="9">
        <f t="shared" si="620"/>
        <v>1.8348019818632336E-3</v>
      </c>
      <c r="KH301" s="9">
        <f t="shared" si="616"/>
        <v>1.6709932980362302E-3</v>
      </c>
      <c r="KI301" s="9">
        <f t="shared" si="616"/>
        <v>1.503056539499302E-3</v>
      </c>
      <c r="KJ301" s="9">
        <f t="shared" si="616"/>
        <v>1.3309030474788625E-3</v>
      </c>
      <c r="KK301" s="9">
        <f t="shared" si="616"/>
        <v>1.1544426897756796E-3</v>
      </c>
      <c r="KL301" s="9">
        <f t="shared" si="616"/>
        <v>9.7358384748821164E-4</v>
      </c>
      <c r="KM301" s="9">
        <f t="shared" si="616"/>
        <v>7.8823340190374569E-4</v>
      </c>
      <c r="KN301" s="9">
        <f t="shared" si="616"/>
        <v>5.9829672156595792E-4</v>
      </c>
      <c r="KO301" s="9">
        <f t="shared" si="616"/>
        <v>4.0367764952762425E-4</v>
      </c>
      <c r="KP301" s="9">
        <f t="shared" si="616"/>
        <v>2.0427849079951432E-4</v>
      </c>
    </row>
    <row r="302" spans="2:302" x14ac:dyDescent="0.25">
      <c r="B302" s="5">
        <f t="shared" si="567"/>
        <v>2.0300000000000633</v>
      </c>
      <c r="C302" s="9">
        <f t="shared" si="565"/>
        <v>7.8319686202124924E-3</v>
      </c>
      <c r="D302" s="9">
        <f t="shared" si="618"/>
        <v>7.8319661027750447E-3</v>
      </c>
      <c r="E302" s="9">
        <f t="shared" si="618"/>
        <v>7.8319634508138211E-3</v>
      </c>
      <c r="F302" s="9">
        <f t="shared" si="618"/>
        <v>7.8319606574101114E-3</v>
      </c>
      <c r="G302" s="9">
        <f t="shared" si="618"/>
        <v>7.8319577153041324E-3</v>
      </c>
      <c r="H302" s="9">
        <f t="shared" si="618"/>
        <v>7.831954616881024E-3</v>
      </c>
      <c r="I302" s="9">
        <f t="shared" si="618"/>
        <v>7.8319513541494305E-3</v>
      </c>
      <c r="J302" s="9">
        <f t="shared" si="618"/>
        <v>7.8319479187297942E-3</v>
      </c>
      <c r="K302" s="9">
        <f t="shared" si="618"/>
        <v>7.8319443018312687E-3</v>
      </c>
      <c r="L302" s="9">
        <f t="shared" si="618"/>
        <v>7.8319404942354433E-3</v>
      </c>
      <c r="M302" s="9">
        <f t="shared" si="618"/>
        <v>7.8319364862751845E-3</v>
      </c>
      <c r="N302" s="9">
        <f t="shared" si="618"/>
        <v>7.8319322678150685E-3</v>
      </c>
      <c r="O302" s="9">
        <f t="shared" si="618"/>
        <v>7.8319278282278151E-3</v>
      </c>
      <c r="P302" s="9">
        <f t="shared" si="618"/>
        <v>7.8319231563747423E-3</v>
      </c>
      <c r="Q302" s="9">
        <f t="shared" si="618"/>
        <v>7.831918240578592E-3</v>
      </c>
      <c r="R302" s="9">
        <f t="shared" si="618"/>
        <v>7.831913068601622E-3</v>
      </c>
      <c r="S302" s="9">
        <f t="shared" si="618"/>
        <v>7.831907627618909E-3</v>
      </c>
      <c r="T302" s="9">
        <f t="shared" si="618"/>
        <v>7.8319019041920516E-3</v>
      </c>
      <c r="U302" s="9">
        <f t="shared" si="618"/>
        <v>7.8318958842402663E-3</v>
      </c>
      <c r="V302" s="9">
        <f t="shared" si="618"/>
        <v>7.83188955301292E-3</v>
      </c>
      <c r="W302" s="9">
        <f t="shared" si="618"/>
        <v>7.8318828950566383E-3</v>
      </c>
      <c r="X302" s="9">
        <f t="shared" si="618"/>
        <v>7.8318758941874327E-3</v>
      </c>
      <c r="Y302" s="9">
        <f t="shared" si="618"/>
        <v>7.831868533453459E-3</v>
      </c>
      <c r="Z302" s="9">
        <f t="shared" si="618"/>
        <v>7.831860795103552E-3</v>
      </c>
      <c r="AA302" s="9">
        <f t="shared" si="618"/>
        <v>7.8318526605514142E-3</v>
      </c>
      <c r="AB302" s="9">
        <f t="shared" si="618"/>
        <v>7.8318441103360711E-3</v>
      </c>
      <c r="AC302" s="9">
        <f t="shared" si="618"/>
        <v>7.8318351240850206E-3</v>
      </c>
      <c r="AD302" s="9">
        <f t="shared" si="618"/>
        <v>7.8318256804725591E-3</v>
      </c>
      <c r="AE302" s="9">
        <f t="shared" si="618"/>
        <v>7.8318157571785878E-3</v>
      </c>
      <c r="AF302" s="9">
        <f t="shared" si="618"/>
        <v>7.8318053308435564E-3</v>
      </c>
      <c r="AG302" s="9">
        <f t="shared" si="618"/>
        <v>7.831794377023131E-3</v>
      </c>
      <c r="AH302" s="9">
        <f t="shared" si="618"/>
        <v>7.8317828701408403E-3</v>
      </c>
      <c r="AI302" s="9">
        <f t="shared" si="618"/>
        <v>7.8317707834374591E-3</v>
      </c>
      <c r="AJ302" s="9">
        <f t="shared" si="618"/>
        <v>7.8317580889195205E-3</v>
      </c>
      <c r="AK302" s="9">
        <f t="shared" si="618"/>
        <v>7.8317447573077355E-3</v>
      </c>
      <c r="AL302" s="9">
        <f t="shared" si="618"/>
        <v>7.8317307579771466E-3</v>
      </c>
      <c r="AM302" s="9">
        <f t="shared" si="618"/>
        <v>7.8317160589007288E-3</v>
      </c>
      <c r="AN302" s="9">
        <f t="shared" si="618"/>
        <v>7.8317006265902472E-3</v>
      </c>
      <c r="AO302" s="9">
        <f t="shared" si="618"/>
        <v>7.8316844260298106E-3</v>
      </c>
      <c r="AP302" s="9">
        <f t="shared" si="618"/>
        <v>7.8316674206130796E-3</v>
      </c>
      <c r="AQ302" s="9">
        <f t="shared" si="618"/>
        <v>7.8316495720732234E-3</v>
      </c>
      <c r="AR302" s="9">
        <f t="shared" si="618"/>
        <v>7.8316308404112901E-3</v>
      </c>
      <c r="AS302" s="9">
        <f t="shared" si="618"/>
        <v>7.8316111838259653E-3</v>
      </c>
      <c r="AT302" s="9">
        <f t="shared" si="618"/>
        <v>7.8315905586312292E-3</v>
      </c>
      <c r="AU302" s="9">
        <f t="shared" si="618"/>
        <v>7.8315689191812161E-3</v>
      </c>
      <c r="AV302" s="9">
        <f t="shared" si="618"/>
        <v>7.8315462177836262E-3</v>
      </c>
      <c r="AW302" s="9">
        <f t="shared" si="618"/>
        <v>7.8315224046161883E-3</v>
      </c>
      <c r="AX302" s="9">
        <f t="shared" si="618"/>
        <v>7.8314974276346531E-3</v>
      </c>
      <c r="AY302" s="9">
        <f t="shared" si="618"/>
        <v>7.8314712324805743E-3</v>
      </c>
      <c r="AZ302" s="9">
        <f t="shared" si="618"/>
        <v>7.8314437623838613E-3</v>
      </c>
      <c r="BA302" s="9">
        <f t="shared" si="618"/>
        <v>7.8314149580626553E-3</v>
      </c>
      <c r="BB302" s="9">
        <f t="shared" si="618"/>
        <v>7.8313847576179756E-3</v>
      </c>
      <c r="BC302" s="9">
        <f t="shared" si="618"/>
        <v>7.8313530964245447E-3</v>
      </c>
      <c r="BD302" s="9">
        <f t="shared" si="618"/>
        <v>7.8313199070196519E-3</v>
      </c>
      <c r="BE302" s="9">
        <f t="shared" si="618"/>
        <v>7.8312851189843193E-3</v>
      </c>
      <c r="BF302" s="9">
        <f t="shared" si="618"/>
        <v>7.831248658821538E-3</v>
      </c>
      <c r="BG302" s="9">
        <f t="shared" si="618"/>
        <v>7.8312104498312277E-3</v>
      </c>
      <c r="BH302" s="9">
        <f t="shared" si="618"/>
        <v>7.831170411976552E-3</v>
      </c>
      <c r="BI302" s="9">
        <f t="shared" si="618"/>
        <v>7.8311284617496122E-3</v>
      </c>
      <c r="BJ302" s="9">
        <f t="shared" si="618"/>
        <v>7.8310845120300385E-3</v>
      </c>
      <c r="BK302" s="9">
        <f t="shared" si="618"/>
        <v>7.8310384719364086E-3</v>
      </c>
      <c r="BL302" s="9">
        <f t="shared" si="618"/>
        <v>7.8309902466763091E-3</v>
      </c>
      <c r="BM302" s="9">
        <f t="shared" si="618"/>
        <v>7.8309397373864074E-3</v>
      </c>
      <c r="BN302" s="9">
        <f t="shared" si="618"/>
        <v>7.8308868409692148E-3</v>
      </c>
      <c r="BO302" s="9">
        <f t="shared" ref="BO302:CZ305" si="622">NORMDIST($B302,0,1,0)-$B302*(1-NORMDIST($B302,0,1,1))-(NORMDIST($B302+BO$4,0,1,0)-($B302+BO$4)*(1-NORMDIST($B302+BO$4,0,1,1)))</f>
        <v>7.8308314499231924E-3</v>
      </c>
      <c r="BP302" s="9">
        <f t="shared" si="622"/>
        <v>7.8307734521658439E-3</v>
      </c>
      <c r="BQ302" s="9">
        <f t="shared" si="622"/>
        <v>7.8307127308527239E-3</v>
      </c>
      <c r="BR302" s="9">
        <f t="shared" si="622"/>
        <v>7.830649164184994E-3</v>
      </c>
      <c r="BS302" s="9">
        <f t="shared" si="622"/>
        <v>7.8305826252146674E-3</v>
      </c>
      <c r="BT302" s="9">
        <f t="shared" si="622"/>
        <v>7.8305129816395626E-3</v>
      </c>
      <c r="BU302" s="9">
        <f t="shared" si="622"/>
        <v>7.8304400955939799E-3</v>
      </c>
      <c r="BV302" s="9">
        <f t="shared" si="622"/>
        <v>7.8303638234280288E-3</v>
      </c>
      <c r="BW302" s="9">
        <f t="shared" si="622"/>
        <v>7.8302840154814354E-3</v>
      </c>
      <c r="BX302" s="9">
        <f t="shared" si="622"/>
        <v>7.8302005158484792E-3</v>
      </c>
      <c r="BY302" s="9">
        <f t="shared" si="622"/>
        <v>7.8301131621339448E-3</v>
      </c>
      <c r="BZ302" s="9">
        <f t="shared" si="622"/>
        <v>7.8300217852018787E-3</v>
      </c>
      <c r="CA302" s="9">
        <f t="shared" si="622"/>
        <v>7.829926208914012E-3</v>
      </c>
      <c r="CB302" s="9">
        <f t="shared" si="622"/>
        <v>7.8298262498575893E-3</v>
      </c>
      <c r="CC302" s="9">
        <f t="shared" si="622"/>
        <v>7.8297217170673842E-3</v>
      </c>
      <c r="CD302" s="9">
        <f t="shared" si="622"/>
        <v>7.8296124117352983E-3</v>
      </c>
      <c r="CE302" s="9">
        <f t="shared" si="622"/>
        <v>7.8294981269088765E-3</v>
      </c>
      <c r="CF302" s="9">
        <f t="shared" si="622"/>
        <v>7.8293786471800349E-3</v>
      </c>
      <c r="CG302" s="9">
        <f t="shared" si="622"/>
        <v>7.8292537483665176E-3</v>
      </c>
      <c r="CH302" s="9">
        <f t="shared" si="622"/>
        <v>7.829123197175502E-3</v>
      </c>
      <c r="CI302" s="9">
        <f t="shared" si="622"/>
        <v>7.8289867508601601E-3</v>
      </c>
      <c r="CJ302" s="9">
        <f t="shared" si="622"/>
        <v>7.8288441568640579E-3</v>
      </c>
      <c r="CK302" s="9">
        <f t="shared" si="622"/>
        <v>7.8286951524513763E-3</v>
      </c>
      <c r="CL302" s="9">
        <f t="shared" si="622"/>
        <v>7.8285394643274799E-3</v>
      </c>
      <c r="CM302" s="9">
        <f t="shared" si="622"/>
        <v>7.8283768082411907E-3</v>
      </c>
      <c r="CN302" s="9">
        <f t="shared" si="622"/>
        <v>7.8282068885795735E-3</v>
      </c>
      <c r="CO302" s="9">
        <f t="shared" si="622"/>
        <v>7.8280293979468805E-3</v>
      </c>
      <c r="CP302" s="9">
        <f t="shared" si="622"/>
        <v>7.8278440167253785E-3</v>
      </c>
      <c r="CQ302" s="9">
        <f t="shared" si="622"/>
        <v>7.8276504126275504E-3</v>
      </c>
      <c r="CR302" s="9">
        <f t="shared" si="622"/>
        <v>7.8274482402293424E-3</v>
      </c>
      <c r="CS302" s="9">
        <f t="shared" si="622"/>
        <v>7.8272371404896866E-3</v>
      </c>
      <c r="CT302" s="9">
        <f t="shared" si="622"/>
        <v>7.8270167402517757E-3</v>
      </c>
      <c r="CU302" s="9">
        <f t="shared" si="622"/>
        <v>7.8267866517297557E-3</v>
      </c>
      <c r="CV302" s="9">
        <f t="shared" si="622"/>
        <v>7.8265464719784426E-3</v>
      </c>
      <c r="CW302" s="9">
        <f t="shared" si="622"/>
        <v>7.826295782345432E-3</v>
      </c>
      <c r="CX302" s="9">
        <f t="shared" si="622"/>
        <v>7.826034147903102E-3</v>
      </c>
      <c r="CY302" s="9">
        <f t="shared" si="622"/>
        <v>7.8257611168660226E-3</v>
      </c>
      <c r="CZ302" s="9">
        <f t="shared" si="622"/>
        <v>7.82547621998614E-3</v>
      </c>
      <c r="DA302" s="9">
        <f t="shared" si="619"/>
        <v>7.8251789699292865E-3</v>
      </c>
      <c r="DB302" s="9">
        <f t="shared" si="619"/>
        <v>7.824868860632871E-3</v>
      </c>
      <c r="DC302" s="9">
        <f t="shared" si="619"/>
        <v>7.8245453666409698E-3</v>
      </c>
      <c r="DD302" s="9">
        <f t="shared" si="619"/>
        <v>7.8242079424191927E-3</v>
      </c>
      <c r="DE302" s="9">
        <f t="shared" si="619"/>
        <v>7.8238560216489523E-3</v>
      </c>
      <c r="DF302" s="9">
        <f t="shared" si="619"/>
        <v>7.8234890164962517E-3</v>
      </c>
      <c r="DG302" s="9">
        <f t="shared" si="619"/>
        <v>7.8231063168602375E-3</v>
      </c>
      <c r="DH302" s="9">
        <f t="shared" si="619"/>
        <v>7.8227072895964925E-3</v>
      </c>
      <c r="DI302" s="9">
        <f t="shared" si="619"/>
        <v>7.8222912777174657E-3</v>
      </c>
      <c r="DJ302" s="9">
        <f t="shared" si="619"/>
        <v>7.8218575995662731E-3</v>
      </c>
      <c r="DK302" s="9">
        <f t="shared" si="619"/>
        <v>7.8214055479652028E-3</v>
      </c>
      <c r="DL302" s="9">
        <f t="shared" si="619"/>
        <v>7.8209343893411252E-3</v>
      </c>
      <c r="DM302" s="9">
        <f t="shared" si="619"/>
        <v>7.8204433628172847E-3</v>
      </c>
      <c r="DN302" s="9">
        <f t="shared" si="619"/>
        <v>7.819931679283949E-3</v>
      </c>
      <c r="DO302" s="9">
        <f t="shared" si="619"/>
        <v>7.8193985204377085E-3</v>
      </c>
      <c r="DP302" s="9">
        <f t="shared" si="619"/>
        <v>7.8188430377905092E-3</v>
      </c>
      <c r="DQ302" s="9">
        <f t="shared" si="619"/>
        <v>7.8182643516519421E-3</v>
      </c>
      <c r="DR302" s="9">
        <f t="shared" si="619"/>
        <v>7.8176615500779815E-3</v>
      </c>
      <c r="DS302" s="9">
        <f t="shared" si="619"/>
        <v>7.8170336877891669E-3</v>
      </c>
      <c r="DT302" s="9">
        <f t="shared" si="619"/>
        <v>7.8163797850573039E-3</v>
      </c>
      <c r="DU302" s="9">
        <f t="shared" si="619"/>
        <v>7.8156988265576273E-3</v>
      </c>
      <c r="DV302" s="9">
        <f t="shared" si="619"/>
        <v>7.8149897601891925E-3</v>
      </c>
      <c r="DW302" s="9">
        <f t="shared" si="619"/>
        <v>7.8142514958582619E-3</v>
      </c>
      <c r="DX302" s="9">
        <f t="shared" si="619"/>
        <v>7.8134829042277847E-3</v>
      </c>
      <c r="DY302" s="9">
        <f t="shared" si="619"/>
        <v>7.8126828154280979E-3</v>
      </c>
      <c r="DZ302" s="9">
        <f t="shared" si="619"/>
        <v>7.8118500177339779E-3</v>
      </c>
      <c r="EA302" s="9">
        <f t="shared" si="619"/>
        <v>7.8109832562009568E-3</v>
      </c>
      <c r="EB302" s="9">
        <f t="shared" si="619"/>
        <v>7.8100812312610103E-3</v>
      </c>
      <c r="EC302" s="9">
        <f t="shared" si="619"/>
        <v>7.8091425972830215E-3</v>
      </c>
      <c r="ED302" s="9">
        <f t="shared" si="619"/>
        <v>7.8081659610863691E-3</v>
      </c>
      <c r="EE302" s="9">
        <f t="shared" si="619"/>
        <v>7.8071498804180147E-3</v>
      </c>
      <c r="EF302" s="9">
        <f t="shared" si="619"/>
        <v>7.8060928623806224E-3</v>
      </c>
      <c r="EG302" s="9">
        <f t="shared" si="619"/>
        <v>7.8049933618244806E-3</v>
      </c>
      <c r="EH302" s="9">
        <f t="shared" si="619"/>
        <v>7.80384977968586E-3</v>
      </c>
      <c r="EI302" s="9">
        <f t="shared" si="619"/>
        <v>7.8026604612857781E-3</v>
      </c>
      <c r="EJ302" s="9">
        <f t="shared" si="619"/>
        <v>7.8014236945792223E-3</v>
      </c>
      <c r="EK302" s="9">
        <f t="shared" si="619"/>
        <v>7.8001377083556905E-3</v>
      </c>
      <c r="EL302" s="9">
        <f t="shared" si="619"/>
        <v>7.798800670393004E-3</v>
      </c>
      <c r="EM302" s="9">
        <f t="shared" si="619"/>
        <v>7.7974106855575242E-3</v>
      </c>
      <c r="EN302" s="9">
        <f t="shared" si="619"/>
        <v>7.7959657938560471E-3</v>
      </c>
      <c r="EO302" s="9">
        <f t="shared" si="619"/>
        <v>7.7944639684337756E-3</v>
      </c>
      <c r="EP302" s="9">
        <f t="shared" si="619"/>
        <v>7.792903113518445E-3</v>
      </c>
      <c r="EQ302" s="9">
        <f t="shared" si="619"/>
        <v>7.7912810623115489E-3</v>
      </c>
      <c r="ER302" s="9">
        <f t="shared" si="619"/>
        <v>7.789595574821194E-3</v>
      </c>
      <c r="ES302" s="9">
        <f t="shared" si="619"/>
        <v>7.7878443356384636E-3</v>
      </c>
      <c r="ET302" s="9">
        <f t="shared" si="619"/>
        <v>7.7860249516594994E-3</v>
      </c>
      <c r="EU302" s="9">
        <f t="shared" si="619"/>
        <v>7.7841349497413418E-3</v>
      </c>
      <c r="EV302" s="9">
        <f t="shared" si="619"/>
        <v>7.7821717743022829E-3</v>
      </c>
      <c r="EW302" s="9">
        <f t="shared" si="619"/>
        <v>7.7801327848592656E-3</v>
      </c>
      <c r="EX302" s="9">
        <f t="shared" si="619"/>
        <v>7.7780152535009625E-3</v>
      </c>
      <c r="EY302" s="9">
        <f t="shared" si="619"/>
        <v>7.7758163622971763E-3</v>
      </c>
      <c r="EZ302" s="9">
        <f t="shared" si="619"/>
        <v>7.7735332006437464E-3</v>
      </c>
      <c r="FA302" s="9">
        <f t="shared" si="619"/>
        <v>7.7711627625395409E-3</v>
      </c>
      <c r="FB302" s="9">
        <f t="shared" si="619"/>
        <v>7.7687019437941247E-3</v>
      </c>
      <c r="FC302" s="9">
        <f t="shared" si="619"/>
        <v>7.7661475391687896E-3</v>
      </c>
      <c r="FD302" s="9">
        <f t="shared" si="619"/>
        <v>7.763496239444727E-3</v>
      </c>
      <c r="FE302" s="9">
        <f t="shared" si="619"/>
        <v>7.7607446284197303E-3</v>
      </c>
      <c r="FF302" s="9">
        <f t="shared" si="619"/>
        <v>7.7578891798317888E-3</v>
      </c>
      <c r="FG302" s="9">
        <f t="shared" si="619"/>
        <v>7.7549262542073545E-3</v>
      </c>
      <c r="FH302" s="9">
        <f t="shared" si="619"/>
        <v>7.7518520956345186E-3</v>
      </c>
      <c r="FI302" s="9">
        <f t="shared" si="619"/>
        <v>7.7486628284576782E-3</v>
      </c>
      <c r="FJ302" s="9">
        <f t="shared" si="619"/>
        <v>7.7453544538935194E-3</v>
      </c>
      <c r="FK302" s="9">
        <f t="shared" si="621"/>
        <v>7.7419228465690441E-3</v>
      </c>
      <c r="FL302" s="9">
        <f t="shared" si="621"/>
        <v>7.7383637509742653E-3</v>
      </c>
      <c r="FM302" s="9">
        <f t="shared" si="621"/>
        <v>7.7346727778344979E-3</v>
      </c>
      <c r="FN302" s="9">
        <f t="shared" si="621"/>
        <v>7.7308454003994428E-3</v>
      </c>
      <c r="FO302" s="9">
        <f t="shared" si="621"/>
        <v>7.7268769506430648E-3</v>
      </c>
      <c r="FP302" s="9">
        <f t="shared" si="621"/>
        <v>7.7227626153791072E-3</v>
      </c>
      <c r="FQ302" s="9">
        <f t="shared" si="621"/>
        <v>7.7184974322885942E-3</v>
      </c>
      <c r="FR302" s="9">
        <f t="shared" si="621"/>
        <v>7.7140762858541444E-3</v>
      </c>
      <c r="FS302" s="9">
        <f t="shared" si="621"/>
        <v>7.7094939032065482E-3</v>
      </c>
      <c r="FT302" s="9">
        <f t="shared" si="621"/>
        <v>7.7047448498781803E-3</v>
      </c>
      <c r="FU302" s="9">
        <f t="shared" si="621"/>
        <v>7.699823525458541E-3</v>
      </c>
      <c r="FV302" s="9">
        <f t="shared" si="621"/>
        <v>7.6947241591599994E-3</v>
      </c>
      <c r="FW302" s="9">
        <f t="shared" si="621"/>
        <v>7.6894408052821748E-3</v>
      </c>
      <c r="FX302" s="9">
        <f t="shared" si="621"/>
        <v>7.6839673385810554E-3</v>
      </c>
      <c r="FY302" s="9">
        <f t="shared" si="621"/>
        <v>7.6782974495353306E-3</v>
      </c>
      <c r="FZ302" s="9">
        <f t="shared" si="621"/>
        <v>7.6724246395147109E-3</v>
      </c>
      <c r="GA302" s="9">
        <f t="shared" si="621"/>
        <v>7.6663422158437704E-3</v>
      </c>
      <c r="GB302" s="9">
        <f t="shared" si="621"/>
        <v>7.6600432867620586E-3</v>
      </c>
      <c r="GC302" s="9">
        <f t="shared" si="621"/>
        <v>7.6535207562812039E-3</v>
      </c>
      <c r="GD302" s="9">
        <f t="shared" si="621"/>
        <v>7.6467673189311233E-3</v>
      </c>
      <c r="GE302" s="9">
        <f t="shared" si="621"/>
        <v>7.6397754544032075E-3</v>
      </c>
      <c r="GF302" s="9">
        <f t="shared" si="621"/>
        <v>7.6325374220801469E-3</v>
      </c>
      <c r="GG302" s="9">
        <f t="shared" si="621"/>
        <v>7.6250452554574855E-3</v>
      </c>
      <c r="GH302" s="9">
        <f t="shared" si="621"/>
        <v>7.6172907564513118E-3</v>
      </c>
      <c r="GI302" s="9">
        <f t="shared" si="621"/>
        <v>7.6092654895956822E-3</v>
      </c>
      <c r="GJ302" s="9">
        <f t="shared" si="621"/>
        <v>7.6009607761219891E-3</v>
      </c>
      <c r="GK302" s="9">
        <f t="shared" si="621"/>
        <v>7.5923676879240129E-3</v>
      </c>
      <c r="GL302" s="9">
        <f t="shared" si="621"/>
        <v>7.5834770414062152E-3</v>
      </c>
      <c r="GM302" s="9">
        <f t="shared" si="621"/>
        <v>7.5742793912139507E-3</v>
      </c>
      <c r="GN302" s="9">
        <f t="shared" si="621"/>
        <v>7.5647650238423302E-3</v>
      </c>
      <c r="GO302" s="9">
        <f t="shared" si="621"/>
        <v>7.5549239511251195E-3</v>
      </c>
      <c r="GP302" s="9">
        <f t="shared" si="621"/>
        <v>7.5447459036030451E-3</v>
      </c>
      <c r="GQ302" s="9">
        <f t="shared" si="621"/>
        <v>7.5342203237671991E-3</v>
      </c>
      <c r="GR302" s="9">
        <f t="shared" si="621"/>
        <v>7.523336359178635E-3</v>
      </c>
      <c r="GS302" s="9">
        <f t="shared" si="621"/>
        <v>7.5120828554626345E-3</v>
      </c>
      <c r="GT302" s="9">
        <f t="shared" si="621"/>
        <v>7.5004483491779191E-3</v>
      </c>
      <c r="GU302" s="9">
        <f t="shared" si="621"/>
        <v>7.4884210605555279E-3</v>
      </c>
      <c r="GV302" s="9">
        <f t="shared" si="621"/>
        <v>7.4759888861118074E-3</v>
      </c>
      <c r="GW302" s="9">
        <f t="shared" si="621"/>
        <v>7.4631393911309451E-3</v>
      </c>
      <c r="GX302" s="9">
        <f t="shared" si="621"/>
        <v>7.4498598020177548E-3</v>
      </c>
      <c r="GY302" s="9">
        <f t="shared" si="621"/>
        <v>7.4361369985170003E-3</v>
      </c>
      <c r="GZ302" s="9">
        <f t="shared" si="621"/>
        <v>7.4219575058046472E-3</v>
      </c>
      <c r="HA302" s="9">
        <f t="shared" si="621"/>
        <v>7.4073074864418366E-3</v>
      </c>
      <c r="HB302" s="9">
        <f t="shared" si="621"/>
        <v>7.3921727321974856E-3</v>
      </c>
      <c r="HC302" s="9">
        <f t="shared" si="621"/>
        <v>7.3765386557379312E-3</v>
      </c>
      <c r="HD302" s="9">
        <f t="shared" si="621"/>
        <v>7.3603902821758422E-3</v>
      </c>
      <c r="HE302" s="9">
        <f t="shared" si="621"/>
        <v>7.3437122404913244E-3</v>
      </c>
      <c r="HF302" s="9">
        <f t="shared" si="621"/>
        <v>7.3264887548086435E-3</v>
      </c>
      <c r="HG302" s="9">
        <f t="shared" si="621"/>
        <v>7.308703635542568E-3</v>
      </c>
      <c r="HH302" s="9">
        <f t="shared" si="621"/>
        <v>7.2903402704030994E-3</v>
      </c>
      <c r="HI302" s="9">
        <f t="shared" si="621"/>
        <v>7.2713816152645619E-3</v>
      </c>
      <c r="HJ302" s="9">
        <f t="shared" si="621"/>
        <v>7.2518101848949934E-3</v>
      </c>
      <c r="HK302" s="9">
        <f t="shared" si="621"/>
        <v>7.2316080435489904E-3</v>
      </c>
      <c r="HL302" s="9">
        <f t="shared" si="621"/>
        <v>7.2107567954199847E-3</v>
      </c>
      <c r="HM302" s="9">
        <f t="shared" si="621"/>
        <v>7.189237574954206E-3</v>
      </c>
      <c r="HN302" s="9">
        <f t="shared" si="621"/>
        <v>7.1670310370260636E-3</v>
      </c>
      <c r="HO302" s="9">
        <f t="shared" si="621"/>
        <v>7.1441173469744979E-3</v>
      </c>
      <c r="HP302" s="9">
        <f t="shared" si="621"/>
        <v>7.1204761704985872E-3</v>
      </c>
      <c r="HQ302" s="9">
        <f t="shared" si="621"/>
        <v>7.096086663416456E-3</v>
      </c>
      <c r="HR302" s="9">
        <f t="shared" si="621"/>
        <v>7.0709274612837988E-3</v>
      </c>
      <c r="HS302" s="9">
        <f t="shared" si="621"/>
        <v>7.0449766688741719E-3</v>
      </c>
      <c r="HT302" s="9">
        <f t="shared" si="621"/>
        <v>7.0182118495220724E-3</v>
      </c>
      <c r="HU302" s="9">
        <f t="shared" si="621"/>
        <v>6.9906100143249687E-3</v>
      </c>
      <c r="HV302" s="9">
        <f t="shared" si="621"/>
        <v>6.9621476112123343E-3</v>
      </c>
      <c r="HW302" s="9">
        <f t="shared" si="620"/>
        <v>6.9328005138744007E-3</v>
      </c>
      <c r="HX302" s="9">
        <f t="shared" si="620"/>
        <v>6.9025440105554281E-3</v>
      </c>
      <c r="HY302" s="9">
        <f t="shared" si="620"/>
        <v>6.8713527927126653E-3</v>
      </c>
      <c r="HZ302" s="9">
        <f t="shared" si="620"/>
        <v>6.8392009435387247E-3</v>
      </c>
      <c r="IA302" s="9">
        <f t="shared" si="620"/>
        <v>6.8060619263518602E-3</v>
      </c>
      <c r="IB302" s="9">
        <f t="shared" si="620"/>
        <v>6.7719085728528503E-3</v>
      </c>
      <c r="IC302" s="9">
        <f t="shared" si="620"/>
        <v>6.7367130712486858E-3</v>
      </c>
      <c r="ID302" s="9">
        <f t="shared" si="620"/>
        <v>6.7004469542489824E-3</v>
      </c>
      <c r="IE302" s="9">
        <f t="shared" si="620"/>
        <v>6.6630810869296678E-3</v>
      </c>
      <c r="IF302" s="9">
        <f t="shared" si="620"/>
        <v>6.6245856544713839E-3</v>
      </c>
      <c r="IG302" s="9">
        <f t="shared" si="620"/>
        <v>6.5849301497699561E-3</v>
      </c>
      <c r="IH302" s="9">
        <f t="shared" si="620"/>
        <v>6.5440833609226052E-3</v>
      </c>
      <c r="II302" s="9">
        <f t="shared" si="620"/>
        <v>6.5020133585923547E-3</v>
      </c>
      <c r="IJ302" s="9">
        <f t="shared" si="620"/>
        <v>6.4586874832481128E-3</v>
      </c>
      <c r="IK302" s="9">
        <f t="shared" si="620"/>
        <v>6.4140723322889566E-3</v>
      </c>
      <c r="IL302" s="9">
        <f t="shared" si="620"/>
        <v>6.368133747048749E-3</v>
      </c>
      <c r="IM302" s="9">
        <f t="shared" si="620"/>
        <v>6.3208367996865945E-3</v>
      </c>
      <c r="IN302" s="9">
        <f t="shared" si="620"/>
        <v>6.2721457799642857E-3</v>
      </c>
      <c r="IO302" s="9">
        <f t="shared" si="620"/>
        <v>6.2220241819124812E-3</v>
      </c>
      <c r="IP302" s="9">
        <f t="shared" si="620"/>
        <v>6.1704346903910887E-3</v>
      </c>
      <c r="IQ302" s="9">
        <f t="shared" si="620"/>
        <v>6.1173391675405347E-3</v>
      </c>
      <c r="IR302" s="9">
        <f t="shared" si="620"/>
        <v>6.0626986391347833E-3</v>
      </c>
      <c r="IS302" s="9">
        <f t="shared" si="620"/>
        <v>6.0064732808304527E-3</v>
      </c>
      <c r="IT302" s="9">
        <f t="shared" si="620"/>
        <v>5.9486224043228206E-3</v>
      </c>
      <c r="IU302" s="9">
        <f t="shared" si="620"/>
        <v>5.8891044434046212E-3</v>
      </c>
      <c r="IV302" s="9">
        <f t="shared" si="620"/>
        <v>5.8278769399376564E-3</v>
      </c>
      <c r="IW302" s="9">
        <f t="shared" si="620"/>
        <v>5.7648965297346123E-3</v>
      </c>
      <c r="IX302" s="9">
        <f t="shared" si="620"/>
        <v>5.7001189283597438E-3</v>
      </c>
      <c r="IY302" s="9">
        <f t="shared" si="620"/>
        <v>5.6334989168469879E-3</v>
      </c>
      <c r="IZ302" s="9">
        <f t="shared" si="620"/>
        <v>5.5649903273445982E-3</v>
      </c>
      <c r="JA302" s="9">
        <f t="shared" si="620"/>
        <v>5.4945460286855326E-3</v>
      </c>
      <c r="JB302" s="9">
        <f t="shared" si="620"/>
        <v>5.4221179118898837E-3</v>
      </c>
      <c r="JC302" s="9">
        <f t="shared" si="620"/>
        <v>5.3476568756050911E-3</v>
      </c>
      <c r="JD302" s="9">
        <f t="shared" si="620"/>
        <v>5.2711128114829447E-3</v>
      </c>
      <c r="JE302" s="9">
        <f t="shared" si="620"/>
        <v>5.1924345895048817E-3</v>
      </c>
      <c r="JF302" s="9">
        <f t="shared" si="620"/>
        <v>5.1115700432537159E-3</v>
      </c>
      <c r="JG302" s="9">
        <f t="shared" si="620"/>
        <v>5.0284659551412918E-3</v>
      </c>
      <c r="JH302" s="9">
        <f t="shared" si="620"/>
        <v>4.9430680415938934E-3</v>
      </c>
      <c r="JI302" s="9">
        <f t="shared" si="620"/>
        <v>4.8553209382011554E-3</v>
      </c>
      <c r="JJ302" s="9">
        <f t="shared" si="620"/>
        <v>4.7651681848350468E-3</v>
      </c>
      <c r="JK302" s="9">
        <f t="shared" si="620"/>
        <v>4.6725522107421945E-3</v>
      </c>
      <c r="JL302" s="9">
        <f t="shared" si="620"/>
        <v>4.5774143196169112E-3</v>
      </c>
      <c r="JM302" s="9">
        <f t="shared" si="620"/>
        <v>4.4796946746569824E-3</v>
      </c>
      <c r="JN302" s="9">
        <f t="shared" si="620"/>
        <v>4.3793322836140278E-3</v>
      </c>
      <c r="JO302" s="9">
        <f t="shared" si="620"/>
        <v>4.2762649838366355E-3</v>
      </c>
      <c r="JP302" s="9">
        <f t="shared" si="620"/>
        <v>4.1704294273191798E-3</v>
      </c>
      <c r="JQ302" s="9">
        <f t="shared" si="620"/>
        <v>4.0617610657587358E-3</v>
      </c>
      <c r="JR302" s="9">
        <f t="shared" si="620"/>
        <v>3.9501941356253033E-3</v>
      </c>
      <c r="JS302" s="9">
        <f t="shared" si="620"/>
        <v>3.8356616432556681E-3</v>
      </c>
      <c r="JT302" s="9">
        <f t="shared" si="620"/>
        <v>3.7180953499743354E-3</v>
      </c>
      <c r="JU302" s="9">
        <f t="shared" si="620"/>
        <v>3.597425757249275E-3</v>
      </c>
      <c r="JV302" s="9">
        <f t="shared" si="620"/>
        <v>3.4735820918892352E-3</v>
      </c>
      <c r="JW302" s="9">
        <f t="shared" si="620"/>
        <v>3.3464922912875769E-3</v>
      </c>
      <c r="JX302" s="9">
        <f t="shared" si="620"/>
        <v>3.2160829887260579E-3</v>
      </c>
      <c r="JY302" s="9">
        <f t="shared" si="620"/>
        <v>3.0822794987357058E-3</v>
      </c>
      <c r="JZ302" s="9">
        <f t="shared" si="620"/>
        <v>2.9450058025319477E-3</v>
      </c>
      <c r="KA302" s="9">
        <f t="shared" si="620"/>
        <v>2.8041845335249303E-3</v>
      </c>
      <c r="KB302" s="9">
        <f t="shared" si="620"/>
        <v>2.6597369629164785E-3</v>
      </c>
      <c r="KC302" s="9">
        <f t="shared" si="620"/>
        <v>2.5115829853878183E-3</v>
      </c>
      <c r="KD302" s="9">
        <f t="shared" si="620"/>
        <v>2.359641104889891E-3</v>
      </c>
      <c r="KE302" s="9">
        <f t="shared" si="620"/>
        <v>2.2038284205409472E-3</v>
      </c>
      <c r="KF302" s="9">
        <f t="shared" si="620"/>
        <v>2.0440606126418334E-3</v>
      </c>
      <c r="KG302" s="9">
        <f t="shared" si="620"/>
        <v>1.8802519288147884E-3</v>
      </c>
      <c r="KH302" s="9">
        <f t="shared" si="616"/>
        <v>1.7123151702779019E-3</v>
      </c>
      <c r="KI302" s="9">
        <f t="shared" si="616"/>
        <v>1.5401616782574207E-3</v>
      </c>
      <c r="KJ302" s="9">
        <f t="shared" si="616"/>
        <v>1.3637013205542864E-3</v>
      </c>
      <c r="KK302" s="9">
        <f t="shared" si="616"/>
        <v>1.1828424782667699E-3</v>
      </c>
      <c r="KL302" s="9">
        <f t="shared" si="616"/>
        <v>9.9749203268234554E-4</v>
      </c>
      <c r="KM302" s="9">
        <f t="shared" si="616"/>
        <v>8.0755535234451614E-4</v>
      </c>
      <c r="KN302" s="9">
        <f t="shared" si="616"/>
        <v>6.1293628030623104E-4</v>
      </c>
      <c r="KO302" s="9">
        <f t="shared" si="616"/>
        <v>4.1353712157807254E-4</v>
      </c>
      <c r="KP302" s="9">
        <f t="shared" si="616"/>
        <v>2.0925863077918966E-4</v>
      </c>
    </row>
    <row r="303" spans="2:302" x14ac:dyDescent="0.25">
      <c r="B303" s="5">
        <f t="shared" si="567"/>
        <v>2.0200000000000635</v>
      </c>
      <c r="C303" s="9">
        <f t="shared" si="565"/>
        <v>8.0463072558825434E-3</v>
      </c>
      <c r="D303" s="9">
        <f t="shared" ref="D303:BO306" si="623">NORMDIST($B303,0,1,0)-$B303*(1-NORMDIST($B303,0,1,1))-(NORMDIST($B303+D$4,0,1,0)-($B303+D$4)*(1-NORMDIST($B303+D$4,0,1,1)))</f>
        <v>8.0463046039213199E-3</v>
      </c>
      <c r="E303" s="9">
        <f t="shared" si="623"/>
        <v>8.0463018105176101E-3</v>
      </c>
      <c r="F303" s="9">
        <f t="shared" si="623"/>
        <v>8.0462988684116311E-3</v>
      </c>
      <c r="G303" s="9">
        <f t="shared" si="623"/>
        <v>8.0462957699885228E-3</v>
      </c>
      <c r="H303" s="9">
        <f t="shared" si="623"/>
        <v>8.0462925072569292E-3</v>
      </c>
      <c r="I303" s="9">
        <f t="shared" si="623"/>
        <v>8.0462890718372929E-3</v>
      </c>
      <c r="J303" s="9">
        <f t="shared" si="623"/>
        <v>8.0462854549387675E-3</v>
      </c>
      <c r="K303" s="9">
        <f t="shared" si="623"/>
        <v>8.046281647342942E-3</v>
      </c>
      <c r="L303" s="9">
        <f t="shared" si="623"/>
        <v>8.0462776393826832E-3</v>
      </c>
      <c r="M303" s="9">
        <f t="shared" si="623"/>
        <v>8.0462734209225673E-3</v>
      </c>
      <c r="N303" s="9">
        <f t="shared" si="623"/>
        <v>8.0462689813353139E-3</v>
      </c>
      <c r="O303" s="9">
        <f t="shared" si="623"/>
        <v>8.0462643094822411E-3</v>
      </c>
      <c r="P303" s="9">
        <f t="shared" si="623"/>
        <v>8.0462593936860907E-3</v>
      </c>
      <c r="Q303" s="9">
        <f t="shared" si="623"/>
        <v>8.0462542217091208E-3</v>
      </c>
      <c r="R303" s="9">
        <f t="shared" si="623"/>
        <v>8.0462487807264078E-3</v>
      </c>
      <c r="S303" s="9">
        <f t="shared" si="623"/>
        <v>8.0462430572995503E-3</v>
      </c>
      <c r="T303" s="9">
        <f t="shared" si="623"/>
        <v>8.046237037347765E-3</v>
      </c>
      <c r="U303" s="9">
        <f t="shared" si="623"/>
        <v>8.0462307061204188E-3</v>
      </c>
      <c r="V303" s="9">
        <f t="shared" si="623"/>
        <v>8.046224048164137E-3</v>
      </c>
      <c r="W303" s="9">
        <f t="shared" si="623"/>
        <v>8.0462170472949315E-3</v>
      </c>
      <c r="X303" s="9">
        <f t="shared" si="623"/>
        <v>8.0462096865609577E-3</v>
      </c>
      <c r="Y303" s="9">
        <f t="shared" si="623"/>
        <v>8.0462019482110507E-3</v>
      </c>
      <c r="Z303" s="9">
        <f t="shared" si="623"/>
        <v>8.0461938136589129E-3</v>
      </c>
      <c r="AA303" s="9">
        <f t="shared" si="623"/>
        <v>8.0461852634435699E-3</v>
      </c>
      <c r="AB303" s="9">
        <f t="shared" si="623"/>
        <v>8.0461762771925193E-3</v>
      </c>
      <c r="AC303" s="9">
        <f t="shared" si="623"/>
        <v>8.0461668335800578E-3</v>
      </c>
      <c r="AD303" s="9">
        <f t="shared" si="623"/>
        <v>8.0461569102860866E-3</v>
      </c>
      <c r="AE303" s="9">
        <f t="shared" si="623"/>
        <v>8.0461464839510551E-3</v>
      </c>
      <c r="AF303" s="9">
        <f t="shared" si="623"/>
        <v>8.0461355301306298E-3</v>
      </c>
      <c r="AG303" s="9">
        <f t="shared" si="623"/>
        <v>8.046124023248339E-3</v>
      </c>
      <c r="AH303" s="9">
        <f t="shared" si="623"/>
        <v>8.0461119365449578E-3</v>
      </c>
      <c r="AI303" s="9">
        <f t="shared" si="623"/>
        <v>8.0460992420270192E-3</v>
      </c>
      <c r="AJ303" s="9">
        <f t="shared" si="623"/>
        <v>8.0460859104152342E-3</v>
      </c>
      <c r="AK303" s="9">
        <f t="shared" si="623"/>
        <v>8.0460719110846454E-3</v>
      </c>
      <c r="AL303" s="9">
        <f t="shared" si="623"/>
        <v>8.0460572120082275E-3</v>
      </c>
      <c r="AM303" s="9">
        <f t="shared" si="623"/>
        <v>8.0460417796977459E-3</v>
      </c>
      <c r="AN303" s="9">
        <f t="shared" si="623"/>
        <v>8.0460255791373093E-3</v>
      </c>
      <c r="AO303" s="9">
        <f t="shared" si="623"/>
        <v>8.0460085737205783E-3</v>
      </c>
      <c r="AP303" s="9">
        <f t="shared" si="623"/>
        <v>8.0459907251807222E-3</v>
      </c>
      <c r="AQ303" s="9">
        <f t="shared" si="623"/>
        <v>8.0459719935187888E-3</v>
      </c>
      <c r="AR303" s="9">
        <f t="shared" si="623"/>
        <v>8.0459523369334641E-3</v>
      </c>
      <c r="AS303" s="9">
        <f t="shared" si="623"/>
        <v>8.0459317117387279E-3</v>
      </c>
      <c r="AT303" s="9">
        <f t="shared" si="623"/>
        <v>8.0459100722887148E-3</v>
      </c>
      <c r="AU303" s="9">
        <f t="shared" si="623"/>
        <v>8.0458873708911249E-3</v>
      </c>
      <c r="AV303" s="9">
        <f t="shared" si="623"/>
        <v>8.045863557723687E-3</v>
      </c>
      <c r="AW303" s="9">
        <f t="shared" si="623"/>
        <v>8.0458385807421519E-3</v>
      </c>
      <c r="AX303" s="9">
        <f t="shared" si="623"/>
        <v>8.045812385588073E-3</v>
      </c>
      <c r="AY303" s="9">
        <f t="shared" si="623"/>
        <v>8.0457849154913601E-3</v>
      </c>
      <c r="AZ303" s="9">
        <f t="shared" si="623"/>
        <v>8.0457561111701541E-3</v>
      </c>
      <c r="BA303" s="9">
        <f t="shared" si="623"/>
        <v>8.0457259107254743E-3</v>
      </c>
      <c r="BB303" s="9">
        <f t="shared" si="623"/>
        <v>8.0456942495320434E-3</v>
      </c>
      <c r="BC303" s="9">
        <f t="shared" si="623"/>
        <v>8.0456610601271506E-3</v>
      </c>
      <c r="BD303" s="9">
        <f t="shared" si="623"/>
        <v>8.045626272091818E-3</v>
      </c>
      <c r="BE303" s="9">
        <f t="shared" si="623"/>
        <v>8.0455898119290367E-3</v>
      </c>
      <c r="BF303" s="9">
        <f t="shared" si="623"/>
        <v>8.0455516029387265E-3</v>
      </c>
      <c r="BG303" s="9">
        <f t="shared" si="623"/>
        <v>8.0455115650840507E-3</v>
      </c>
      <c r="BH303" s="9">
        <f t="shared" si="623"/>
        <v>8.0454696148571109E-3</v>
      </c>
      <c r="BI303" s="9">
        <f t="shared" si="623"/>
        <v>8.0454256651375372E-3</v>
      </c>
      <c r="BJ303" s="9">
        <f t="shared" si="623"/>
        <v>8.0453796250439073E-3</v>
      </c>
      <c r="BK303" s="9">
        <f t="shared" si="623"/>
        <v>8.0453313997838078E-3</v>
      </c>
      <c r="BL303" s="9">
        <f t="shared" si="623"/>
        <v>8.0452808904939062E-3</v>
      </c>
      <c r="BM303" s="9">
        <f t="shared" si="623"/>
        <v>8.0452279940767136E-3</v>
      </c>
      <c r="BN303" s="9">
        <f t="shared" si="623"/>
        <v>8.0451726030306911E-3</v>
      </c>
      <c r="BO303" s="9">
        <f t="shared" si="623"/>
        <v>8.0451146052733426E-3</v>
      </c>
      <c r="BP303" s="9">
        <f t="shared" si="622"/>
        <v>8.0450538839602227E-3</v>
      </c>
      <c r="BQ303" s="9">
        <f t="shared" si="622"/>
        <v>8.0449903172924928E-3</v>
      </c>
      <c r="BR303" s="9">
        <f t="shared" si="622"/>
        <v>8.0449237783221661E-3</v>
      </c>
      <c r="BS303" s="9">
        <f t="shared" si="622"/>
        <v>8.0448541347470613E-3</v>
      </c>
      <c r="BT303" s="9">
        <f t="shared" si="622"/>
        <v>8.0447812487014787E-3</v>
      </c>
      <c r="BU303" s="9">
        <f t="shared" si="622"/>
        <v>8.0447049765355275E-3</v>
      </c>
      <c r="BV303" s="9">
        <f t="shared" si="622"/>
        <v>8.0446251685889342E-3</v>
      </c>
      <c r="BW303" s="9">
        <f t="shared" si="622"/>
        <v>8.044541668955978E-3</v>
      </c>
      <c r="BX303" s="9">
        <f t="shared" si="622"/>
        <v>8.0444543152414436E-3</v>
      </c>
      <c r="BY303" s="9">
        <f t="shared" si="622"/>
        <v>8.0443629383093775E-3</v>
      </c>
      <c r="BZ303" s="9">
        <f t="shared" si="622"/>
        <v>8.0442673620215108E-3</v>
      </c>
      <c r="CA303" s="9">
        <f t="shared" si="622"/>
        <v>8.044167402965088E-3</v>
      </c>
      <c r="CB303" s="9">
        <f t="shared" si="622"/>
        <v>8.0440628701748829E-3</v>
      </c>
      <c r="CC303" s="9">
        <f t="shared" si="622"/>
        <v>8.0439535648427971E-3</v>
      </c>
      <c r="CD303" s="9">
        <f t="shared" si="622"/>
        <v>8.0438392800163752E-3</v>
      </c>
      <c r="CE303" s="9">
        <f t="shared" si="622"/>
        <v>8.0437198002875337E-3</v>
      </c>
      <c r="CF303" s="9">
        <f t="shared" si="622"/>
        <v>8.0435949014740164E-3</v>
      </c>
      <c r="CG303" s="9">
        <f t="shared" si="622"/>
        <v>8.0434643502830007E-3</v>
      </c>
      <c r="CH303" s="9">
        <f t="shared" si="622"/>
        <v>8.0433279039676588E-3</v>
      </c>
      <c r="CI303" s="9">
        <f t="shared" si="622"/>
        <v>8.0431853099715567E-3</v>
      </c>
      <c r="CJ303" s="9">
        <f t="shared" si="622"/>
        <v>8.043036305558875E-3</v>
      </c>
      <c r="CK303" s="9">
        <f t="shared" si="622"/>
        <v>8.0428806174349787E-3</v>
      </c>
      <c r="CL303" s="9">
        <f t="shared" si="622"/>
        <v>8.0427179613486895E-3</v>
      </c>
      <c r="CM303" s="9">
        <f t="shared" si="622"/>
        <v>8.0425480416870723E-3</v>
      </c>
      <c r="CN303" s="9">
        <f t="shared" si="622"/>
        <v>8.0423705510543793E-3</v>
      </c>
      <c r="CO303" s="9">
        <f t="shared" si="622"/>
        <v>8.0421851698328772E-3</v>
      </c>
      <c r="CP303" s="9">
        <f t="shared" si="622"/>
        <v>8.0419915657350492E-3</v>
      </c>
      <c r="CQ303" s="9">
        <f t="shared" si="622"/>
        <v>8.0417893933368411E-3</v>
      </c>
      <c r="CR303" s="9">
        <f t="shared" si="622"/>
        <v>8.0415782935971854E-3</v>
      </c>
      <c r="CS303" s="9">
        <f t="shared" si="622"/>
        <v>8.0413578933592744E-3</v>
      </c>
      <c r="CT303" s="9">
        <f t="shared" si="622"/>
        <v>8.0411278048372545E-3</v>
      </c>
      <c r="CU303" s="9">
        <f t="shared" si="622"/>
        <v>8.0408876250859414E-3</v>
      </c>
      <c r="CV303" s="9">
        <f t="shared" si="622"/>
        <v>8.0406369354529307E-3</v>
      </c>
      <c r="CW303" s="9">
        <f t="shared" si="622"/>
        <v>8.0403753010106008E-3</v>
      </c>
      <c r="CX303" s="9">
        <f t="shared" si="622"/>
        <v>8.0401022699735213E-3</v>
      </c>
      <c r="CY303" s="9">
        <f t="shared" ref="CY303:FJ306" si="624">NORMDIST($B303,0,1,0)-$B303*(1-NORMDIST($B303,0,1,1))-(NORMDIST($B303+CY$4,0,1,0)-($B303+CY$4)*(1-NORMDIST($B303+CY$4,0,1,1)))</f>
        <v>8.0398173730936388E-3</v>
      </c>
      <c r="CZ303" s="9">
        <f t="shared" si="624"/>
        <v>8.0395201230367853E-3</v>
      </c>
      <c r="DA303" s="9">
        <f t="shared" si="624"/>
        <v>8.0392100137403697E-3</v>
      </c>
      <c r="DB303" s="9">
        <f t="shared" si="624"/>
        <v>8.0388865197484685E-3</v>
      </c>
      <c r="DC303" s="9">
        <f t="shared" si="624"/>
        <v>8.0385490955266915E-3</v>
      </c>
      <c r="DD303" s="9">
        <f t="shared" si="624"/>
        <v>8.038197174756451E-3</v>
      </c>
      <c r="DE303" s="9">
        <f t="shared" si="624"/>
        <v>8.0378301696037505E-3</v>
      </c>
      <c r="DF303" s="9">
        <f t="shared" si="624"/>
        <v>8.0374474699677362E-3</v>
      </c>
      <c r="DG303" s="9">
        <f t="shared" si="624"/>
        <v>8.0370484427039913E-3</v>
      </c>
      <c r="DH303" s="9">
        <f t="shared" si="624"/>
        <v>8.0366324308249644E-3</v>
      </c>
      <c r="DI303" s="9">
        <f t="shared" si="624"/>
        <v>8.0361987526737719E-3</v>
      </c>
      <c r="DJ303" s="9">
        <f t="shared" si="624"/>
        <v>8.0357467010727015E-3</v>
      </c>
      <c r="DK303" s="9">
        <f t="shared" si="624"/>
        <v>8.0352755424486239E-3</v>
      </c>
      <c r="DL303" s="9">
        <f t="shared" si="624"/>
        <v>8.0347845159247835E-3</v>
      </c>
      <c r="DM303" s="9">
        <f t="shared" si="624"/>
        <v>8.0342728323914477E-3</v>
      </c>
      <c r="DN303" s="9">
        <f t="shared" si="624"/>
        <v>8.0337396735452073E-3</v>
      </c>
      <c r="DO303" s="9">
        <f t="shared" si="624"/>
        <v>8.033184190898008E-3</v>
      </c>
      <c r="DP303" s="9">
        <f t="shared" si="624"/>
        <v>8.0326055047594408E-3</v>
      </c>
      <c r="DQ303" s="9">
        <f t="shared" si="624"/>
        <v>8.032002703185482E-3</v>
      </c>
      <c r="DR303" s="9">
        <f t="shared" si="624"/>
        <v>8.0313748408966656E-3</v>
      </c>
      <c r="DS303" s="9">
        <f t="shared" si="624"/>
        <v>8.0307209381648027E-3</v>
      </c>
      <c r="DT303" s="9">
        <f t="shared" si="624"/>
        <v>8.030039979665126E-3</v>
      </c>
      <c r="DU303" s="9">
        <f t="shared" si="624"/>
        <v>8.0293309132966929E-3</v>
      </c>
      <c r="DV303" s="9">
        <f t="shared" si="624"/>
        <v>8.0285926489657607E-3</v>
      </c>
      <c r="DW303" s="9">
        <f t="shared" si="624"/>
        <v>8.0278240573352835E-3</v>
      </c>
      <c r="DX303" s="9">
        <f t="shared" si="624"/>
        <v>8.0270239685355984E-3</v>
      </c>
      <c r="DY303" s="9">
        <f t="shared" si="624"/>
        <v>8.0261911708414766E-3</v>
      </c>
      <c r="DZ303" s="9">
        <f t="shared" si="624"/>
        <v>8.0253244093084555E-3</v>
      </c>
      <c r="EA303" s="9">
        <f t="shared" si="624"/>
        <v>8.024422384368509E-3</v>
      </c>
      <c r="EB303" s="9">
        <f t="shared" si="624"/>
        <v>8.0234837503905202E-3</v>
      </c>
      <c r="EC303" s="9">
        <f t="shared" si="624"/>
        <v>8.0225071141938678E-3</v>
      </c>
      <c r="ED303" s="9">
        <f t="shared" si="624"/>
        <v>8.0214910335255143E-3</v>
      </c>
      <c r="EE303" s="9">
        <f t="shared" si="624"/>
        <v>8.0204340154881211E-3</v>
      </c>
      <c r="EF303" s="9">
        <f t="shared" si="624"/>
        <v>8.0193345149319802E-3</v>
      </c>
      <c r="EG303" s="9">
        <f t="shared" si="624"/>
        <v>8.0181909327933596E-3</v>
      </c>
      <c r="EH303" s="9">
        <f t="shared" si="624"/>
        <v>8.0170016143932769E-3</v>
      </c>
      <c r="EI303" s="9">
        <f t="shared" si="624"/>
        <v>8.015764847686721E-3</v>
      </c>
      <c r="EJ303" s="9">
        <f t="shared" si="624"/>
        <v>8.0144788614631909E-3</v>
      </c>
      <c r="EK303" s="9">
        <f t="shared" si="624"/>
        <v>8.0131418235005036E-3</v>
      </c>
      <c r="EL303" s="9">
        <f t="shared" si="624"/>
        <v>8.0117518386650238E-3</v>
      </c>
      <c r="EM303" s="9">
        <f t="shared" si="624"/>
        <v>8.0103069469635458E-3</v>
      </c>
      <c r="EN303" s="9">
        <f t="shared" si="624"/>
        <v>8.0088051215412744E-3</v>
      </c>
      <c r="EO303" s="9">
        <f t="shared" si="624"/>
        <v>8.0072442666259454E-3</v>
      </c>
      <c r="EP303" s="9">
        <f t="shared" si="624"/>
        <v>8.0056222154190476E-3</v>
      </c>
      <c r="EQ303" s="9">
        <f t="shared" si="624"/>
        <v>8.0039367279286927E-3</v>
      </c>
      <c r="ER303" s="9">
        <f t="shared" si="624"/>
        <v>8.002185488745964E-3</v>
      </c>
      <c r="ES303" s="9">
        <f t="shared" si="624"/>
        <v>8.000366104766999E-3</v>
      </c>
      <c r="ET303" s="9">
        <f t="shared" si="624"/>
        <v>7.9984761028488414E-3</v>
      </c>
      <c r="EU303" s="9">
        <f t="shared" si="624"/>
        <v>7.9965129274097817E-3</v>
      </c>
      <c r="EV303" s="9">
        <f t="shared" si="624"/>
        <v>7.9944739379667652E-3</v>
      </c>
      <c r="EW303" s="9">
        <f t="shared" si="624"/>
        <v>7.992356406608463E-3</v>
      </c>
      <c r="EX303" s="9">
        <f t="shared" si="624"/>
        <v>7.990157515404675E-3</v>
      </c>
      <c r="EY303" s="9">
        <f t="shared" si="624"/>
        <v>7.987874353751246E-3</v>
      </c>
      <c r="EZ303" s="9">
        <f t="shared" si="624"/>
        <v>7.9855039156470405E-3</v>
      </c>
      <c r="FA303" s="9">
        <f t="shared" si="624"/>
        <v>7.9830430969016243E-3</v>
      </c>
      <c r="FB303" s="9">
        <f t="shared" si="624"/>
        <v>7.9804886922762875E-3</v>
      </c>
      <c r="FC303" s="9">
        <f t="shared" si="624"/>
        <v>7.9778373925522266E-3</v>
      </c>
      <c r="FD303" s="9">
        <f t="shared" si="624"/>
        <v>7.9750857815272316E-3</v>
      </c>
      <c r="FE303" s="9">
        <f t="shared" si="624"/>
        <v>7.9722303329392875E-3</v>
      </c>
      <c r="FF303" s="9">
        <f t="shared" si="624"/>
        <v>7.9692674073148524E-3</v>
      </c>
      <c r="FG303" s="9">
        <f t="shared" si="624"/>
        <v>7.9661932487420182E-3</v>
      </c>
      <c r="FH303" s="9">
        <f t="shared" si="624"/>
        <v>7.9630039815651796E-3</v>
      </c>
      <c r="FI303" s="9">
        <f t="shared" si="624"/>
        <v>7.9596956070010182E-3</v>
      </c>
      <c r="FJ303" s="9">
        <f t="shared" si="624"/>
        <v>7.9562639996765428E-3</v>
      </c>
      <c r="FK303" s="9">
        <f t="shared" si="621"/>
        <v>7.952704904081764E-3</v>
      </c>
      <c r="FL303" s="9">
        <f t="shared" si="621"/>
        <v>7.9490139309420001E-3</v>
      </c>
      <c r="FM303" s="9">
        <f t="shared" si="621"/>
        <v>7.9451865535069451E-3</v>
      </c>
      <c r="FN303" s="9">
        <f t="shared" si="621"/>
        <v>7.9412181037505636E-3</v>
      </c>
      <c r="FO303" s="9">
        <f t="shared" si="621"/>
        <v>7.9371037684866051E-3</v>
      </c>
      <c r="FP303" s="9">
        <f t="shared" si="621"/>
        <v>7.9328385853960938E-3</v>
      </c>
      <c r="FQ303" s="9">
        <f t="shared" si="621"/>
        <v>7.9284174389616449E-3</v>
      </c>
      <c r="FR303" s="9">
        <f t="shared" si="621"/>
        <v>7.9238350563140478E-3</v>
      </c>
      <c r="FS303" s="9">
        <f t="shared" si="621"/>
        <v>7.9190860029856799E-3</v>
      </c>
      <c r="FT303" s="9">
        <f t="shared" si="621"/>
        <v>7.9141646785660432E-3</v>
      </c>
      <c r="FU303" s="9">
        <f t="shared" si="621"/>
        <v>7.9090653122675016E-3</v>
      </c>
      <c r="FV303" s="9">
        <f t="shared" si="621"/>
        <v>7.9037819583896735E-3</v>
      </c>
      <c r="FW303" s="9">
        <f t="shared" si="621"/>
        <v>7.8983084916885542E-3</v>
      </c>
      <c r="FX303" s="9">
        <f t="shared" si="621"/>
        <v>7.8926386026428336E-3</v>
      </c>
      <c r="FY303" s="9">
        <f t="shared" si="621"/>
        <v>7.8867657926222131E-3</v>
      </c>
      <c r="FZ303" s="9">
        <f t="shared" si="621"/>
        <v>7.8806833689512683E-3</v>
      </c>
      <c r="GA303" s="9">
        <f t="shared" si="621"/>
        <v>7.8743844398695573E-3</v>
      </c>
      <c r="GB303" s="9">
        <f t="shared" si="621"/>
        <v>7.867861909388707E-3</v>
      </c>
      <c r="GC303" s="9">
        <f t="shared" si="621"/>
        <v>7.8611084720386273E-3</v>
      </c>
      <c r="GD303" s="9">
        <f t="shared" si="621"/>
        <v>7.8541166075107062E-3</v>
      </c>
      <c r="GE303" s="9">
        <f t="shared" si="621"/>
        <v>7.8468785751876456E-3</v>
      </c>
      <c r="GF303" s="9">
        <f t="shared" si="621"/>
        <v>7.8393864085649894E-3</v>
      </c>
      <c r="GG303" s="9">
        <f t="shared" si="621"/>
        <v>7.8316319095588123E-3</v>
      </c>
      <c r="GH303" s="9">
        <f t="shared" si="621"/>
        <v>7.8236066427031809E-3</v>
      </c>
      <c r="GI303" s="9">
        <f t="shared" si="621"/>
        <v>7.8153019292294887E-3</v>
      </c>
      <c r="GJ303" s="9">
        <f t="shared" si="621"/>
        <v>7.8067088410315177E-3</v>
      </c>
      <c r="GK303" s="9">
        <f t="shared" si="621"/>
        <v>7.7978181945137191E-3</v>
      </c>
      <c r="GL303" s="9">
        <f t="shared" si="621"/>
        <v>7.7886205443214495E-3</v>
      </c>
      <c r="GM303" s="9">
        <f t="shared" si="621"/>
        <v>7.779106176949829E-3</v>
      </c>
      <c r="GN303" s="9">
        <f t="shared" si="621"/>
        <v>7.7692651042326217E-3</v>
      </c>
      <c r="GO303" s="9">
        <f t="shared" si="621"/>
        <v>7.7590870567105464E-3</v>
      </c>
      <c r="GP303" s="9">
        <f t="shared" si="621"/>
        <v>7.7485614768746979E-3</v>
      </c>
      <c r="GQ303" s="9">
        <f t="shared" si="621"/>
        <v>7.7376775122861337E-3</v>
      </c>
      <c r="GR303" s="9">
        <f t="shared" si="621"/>
        <v>7.7264240085701402E-3</v>
      </c>
      <c r="GS303" s="9">
        <f t="shared" si="621"/>
        <v>7.7147895022854221E-3</v>
      </c>
      <c r="GT303" s="9">
        <f t="shared" si="621"/>
        <v>7.7027622136630267E-3</v>
      </c>
      <c r="GU303" s="9">
        <f t="shared" si="621"/>
        <v>7.6903300392193062E-3</v>
      </c>
      <c r="GV303" s="9">
        <f t="shared" si="621"/>
        <v>7.6774805442384481E-3</v>
      </c>
      <c r="GW303" s="9">
        <f t="shared" si="621"/>
        <v>7.6642009551252622E-3</v>
      </c>
      <c r="GX303" s="9">
        <f t="shared" si="621"/>
        <v>7.650478151624499E-3</v>
      </c>
      <c r="GY303" s="9">
        <f t="shared" si="621"/>
        <v>7.6362986589121459E-3</v>
      </c>
      <c r="GZ303" s="9">
        <f t="shared" si="621"/>
        <v>7.6216486395493405E-3</v>
      </c>
      <c r="HA303" s="9">
        <f t="shared" si="621"/>
        <v>7.6065138853049939E-3</v>
      </c>
      <c r="HB303" s="9">
        <f t="shared" si="621"/>
        <v>7.5908798088454299E-3</v>
      </c>
      <c r="HC303" s="9">
        <f t="shared" si="621"/>
        <v>7.574731435283341E-3</v>
      </c>
      <c r="HD303" s="9">
        <f t="shared" si="621"/>
        <v>7.5580533935988336E-3</v>
      </c>
      <c r="HE303" s="9">
        <f t="shared" si="621"/>
        <v>7.5408299079161474E-3</v>
      </c>
      <c r="HF303" s="9">
        <f t="shared" si="621"/>
        <v>7.5230447886500667E-3</v>
      </c>
      <c r="HG303" s="9">
        <f t="shared" si="621"/>
        <v>7.5046814235105981E-3</v>
      </c>
      <c r="HH303" s="9">
        <f t="shared" si="621"/>
        <v>7.4857227683720676E-3</v>
      </c>
      <c r="HI303" s="9">
        <f t="shared" si="621"/>
        <v>7.4661513380024991E-3</v>
      </c>
      <c r="HJ303" s="9">
        <f t="shared" si="621"/>
        <v>7.4459491966564892E-3</v>
      </c>
      <c r="HK303" s="9">
        <f t="shared" si="621"/>
        <v>7.4250979485274834E-3</v>
      </c>
      <c r="HL303" s="9">
        <f t="shared" si="621"/>
        <v>7.4035787280617108E-3</v>
      </c>
      <c r="HM303" s="9">
        <f t="shared" si="621"/>
        <v>7.3813721901335701E-3</v>
      </c>
      <c r="HN303" s="9">
        <f t="shared" si="621"/>
        <v>7.3584585000819967E-3</v>
      </c>
      <c r="HO303" s="9">
        <f t="shared" si="621"/>
        <v>7.3348173236060859E-3</v>
      </c>
      <c r="HP303" s="9">
        <f t="shared" si="621"/>
        <v>7.3104278165239652E-3</v>
      </c>
      <c r="HQ303" s="9">
        <f t="shared" si="621"/>
        <v>7.2852686143913105E-3</v>
      </c>
      <c r="HR303" s="9">
        <f t="shared" si="621"/>
        <v>7.2593178219816706E-3</v>
      </c>
      <c r="HS303" s="9">
        <f t="shared" si="621"/>
        <v>7.2325530026295711E-3</v>
      </c>
      <c r="HT303" s="9">
        <f t="shared" si="621"/>
        <v>7.2049511674324752E-3</v>
      </c>
      <c r="HU303" s="9">
        <f t="shared" si="621"/>
        <v>7.1764887643198435E-3</v>
      </c>
      <c r="HV303" s="9">
        <f t="shared" ref="HV303:KG306" si="625">NORMDIST($B303,0,1,0)-$B303*(1-NORMDIST($B303,0,1,1))-(NORMDIST($B303+HV$4,0,1,0)-($B303+HV$4)*(1-NORMDIST($B303+HV$4,0,1,1)))</f>
        <v>7.1471416669818995E-3</v>
      </c>
      <c r="HW303" s="9">
        <f t="shared" si="625"/>
        <v>7.1168851636629268E-3</v>
      </c>
      <c r="HX303" s="9">
        <f t="shared" si="625"/>
        <v>7.0856939458201745E-3</v>
      </c>
      <c r="HY303" s="9">
        <f t="shared" si="625"/>
        <v>7.0535420966462391E-3</v>
      </c>
      <c r="HZ303" s="9">
        <f t="shared" si="625"/>
        <v>7.0204030794593589E-3</v>
      </c>
      <c r="IA303" s="9">
        <f t="shared" si="625"/>
        <v>6.9862497259603491E-3</v>
      </c>
      <c r="IB303" s="9">
        <f t="shared" si="625"/>
        <v>6.9510542243562019E-3</v>
      </c>
      <c r="IC303" s="9">
        <f t="shared" si="625"/>
        <v>6.9147881073564933E-3</v>
      </c>
      <c r="ID303" s="9">
        <f t="shared" si="625"/>
        <v>6.8774222400371666E-3</v>
      </c>
      <c r="IE303" s="9">
        <f t="shared" si="625"/>
        <v>6.8389268075788826E-3</v>
      </c>
      <c r="IF303" s="9">
        <f t="shared" si="625"/>
        <v>6.799271302877467E-3</v>
      </c>
      <c r="IG303" s="9">
        <f t="shared" si="625"/>
        <v>6.7584245140301178E-3</v>
      </c>
      <c r="IH303" s="9">
        <f t="shared" si="625"/>
        <v>6.7163545116998534E-3</v>
      </c>
      <c r="II303" s="9">
        <f t="shared" si="625"/>
        <v>6.6730286363556116E-3</v>
      </c>
      <c r="IJ303" s="9">
        <f t="shared" si="625"/>
        <v>6.6284134853964744E-3</v>
      </c>
      <c r="IK303" s="9">
        <f t="shared" si="625"/>
        <v>6.5824749001562703E-3</v>
      </c>
      <c r="IL303" s="9">
        <f t="shared" si="625"/>
        <v>6.5351779527940933E-3</v>
      </c>
      <c r="IM303" s="9">
        <f t="shared" si="625"/>
        <v>6.4864869330717844E-3</v>
      </c>
      <c r="IN303" s="9">
        <f t="shared" si="625"/>
        <v>6.4363653350200008E-3</v>
      </c>
      <c r="IO303" s="9">
        <f t="shared" si="625"/>
        <v>6.3847758434986031E-3</v>
      </c>
      <c r="IP303" s="9">
        <f t="shared" si="625"/>
        <v>6.3316803206480334E-3</v>
      </c>
      <c r="IQ303" s="9">
        <f t="shared" si="625"/>
        <v>6.2770397922422821E-3</v>
      </c>
      <c r="IR303" s="9">
        <f t="shared" si="625"/>
        <v>6.2208144339379705E-3</v>
      </c>
      <c r="IS303" s="9">
        <f t="shared" si="625"/>
        <v>6.1629635574303367E-3</v>
      </c>
      <c r="IT303" s="9">
        <f t="shared" si="625"/>
        <v>6.10344559651212E-3</v>
      </c>
      <c r="IU303" s="9">
        <f t="shared" si="625"/>
        <v>6.0422180930451552E-3</v>
      </c>
      <c r="IV303" s="9">
        <f t="shared" si="625"/>
        <v>5.9792376828421284E-3</v>
      </c>
      <c r="IW303" s="9">
        <f t="shared" si="625"/>
        <v>5.9144600814672703E-3</v>
      </c>
      <c r="IX303" s="9">
        <f t="shared" si="625"/>
        <v>5.8478400699544866E-3</v>
      </c>
      <c r="IY303" s="9">
        <f t="shared" si="625"/>
        <v>5.7793314804520969E-3</v>
      </c>
      <c r="IZ303" s="9">
        <f t="shared" si="625"/>
        <v>5.7088871817930452E-3</v>
      </c>
      <c r="JA303" s="9">
        <f t="shared" si="625"/>
        <v>5.6364590649974101E-3</v>
      </c>
      <c r="JB303" s="9">
        <f t="shared" si="625"/>
        <v>5.5619980287125899E-3</v>
      </c>
      <c r="JC303" s="9">
        <f t="shared" si="625"/>
        <v>5.4854539645904435E-3</v>
      </c>
      <c r="JD303" s="9">
        <f t="shared" si="625"/>
        <v>5.4067757426124012E-3</v>
      </c>
      <c r="JE303" s="9">
        <f t="shared" si="625"/>
        <v>5.3259111963612354E-3</v>
      </c>
      <c r="JF303" s="9">
        <f t="shared" si="625"/>
        <v>5.2428071082487905E-3</v>
      </c>
      <c r="JG303" s="9">
        <f t="shared" si="625"/>
        <v>5.1574091947013921E-3</v>
      </c>
      <c r="JH303" s="9">
        <f t="shared" si="625"/>
        <v>5.0696620913086819E-3</v>
      </c>
      <c r="JI303" s="9">
        <f t="shared" si="625"/>
        <v>4.9795093379425767E-3</v>
      </c>
      <c r="JJ303" s="9">
        <f t="shared" si="625"/>
        <v>4.8868933638496932E-3</v>
      </c>
      <c r="JK303" s="9">
        <f t="shared" si="625"/>
        <v>4.7917554727244099E-3</v>
      </c>
      <c r="JL303" s="9">
        <f t="shared" si="625"/>
        <v>4.6940358277645089E-3</v>
      </c>
      <c r="JM303" s="9">
        <f t="shared" si="625"/>
        <v>4.5936734367213045E-3</v>
      </c>
      <c r="JN303" s="9">
        <f t="shared" si="625"/>
        <v>4.4906061369441343E-3</v>
      </c>
      <c r="JO303" s="9">
        <f t="shared" si="625"/>
        <v>4.3847705804266786E-3</v>
      </c>
      <c r="JP303" s="9">
        <f t="shared" si="625"/>
        <v>4.2761022188662658E-3</v>
      </c>
      <c r="JQ303" s="9">
        <f t="shared" si="625"/>
        <v>4.1645352887328332E-3</v>
      </c>
      <c r="JR303" s="9">
        <f t="shared" si="625"/>
        <v>4.0500027963631668E-3</v>
      </c>
      <c r="JS303" s="9">
        <f t="shared" si="625"/>
        <v>3.9324365030818341E-3</v>
      </c>
      <c r="JT303" s="9">
        <f t="shared" si="625"/>
        <v>3.811766910356805E-3</v>
      </c>
      <c r="JU303" s="9">
        <f t="shared" si="625"/>
        <v>3.6879232449965188E-3</v>
      </c>
      <c r="JV303" s="9">
        <f t="shared" si="625"/>
        <v>3.5608334443950757E-3</v>
      </c>
      <c r="JW303" s="9">
        <f t="shared" si="625"/>
        <v>3.4304241418335567E-3</v>
      </c>
      <c r="JX303" s="9">
        <f t="shared" si="625"/>
        <v>3.2966206518432392E-3</v>
      </c>
      <c r="JY303" s="9">
        <f t="shared" si="625"/>
        <v>3.1593469556394881E-3</v>
      </c>
      <c r="JZ303" s="9">
        <f t="shared" si="625"/>
        <v>3.0185256866324291E-3</v>
      </c>
      <c r="KA303" s="9">
        <f t="shared" si="625"/>
        <v>2.8740781160239773E-3</v>
      </c>
      <c r="KB303" s="9">
        <f t="shared" si="625"/>
        <v>2.7259241384953586E-3</v>
      </c>
      <c r="KC303" s="9">
        <f t="shared" si="625"/>
        <v>2.5739822579974314E-3</v>
      </c>
      <c r="KD303" s="9">
        <f t="shared" si="625"/>
        <v>2.418169573648446E-3</v>
      </c>
      <c r="KE303" s="9">
        <f t="shared" si="625"/>
        <v>2.2584017657493322E-3</v>
      </c>
      <c r="KF303" s="9">
        <f t="shared" si="625"/>
        <v>2.0945930819223288E-3</v>
      </c>
      <c r="KG303" s="9">
        <f t="shared" si="625"/>
        <v>1.9266563233854006E-3</v>
      </c>
      <c r="KH303" s="9">
        <f t="shared" si="616"/>
        <v>1.754502831364961E-3</v>
      </c>
      <c r="KI303" s="9">
        <f t="shared" si="616"/>
        <v>1.5780424736617851E-3</v>
      </c>
      <c r="KJ303" s="9">
        <f t="shared" si="616"/>
        <v>1.3971836313743241E-3</v>
      </c>
      <c r="KK303" s="9">
        <f t="shared" si="616"/>
        <v>1.2118331857898443E-3</v>
      </c>
      <c r="KL303" s="9">
        <f t="shared" si="616"/>
        <v>1.0218965054520773E-3</v>
      </c>
      <c r="KM303" s="9">
        <f t="shared" si="616"/>
        <v>8.2727743341372978E-4</v>
      </c>
      <c r="KN303" s="9">
        <f t="shared" si="616"/>
        <v>6.2787827468561985E-4</v>
      </c>
      <c r="KO303" s="9">
        <f t="shared" si="616"/>
        <v>4.235997838866884E-4</v>
      </c>
      <c r="KP303" s="9">
        <f t="shared" si="616"/>
        <v>2.1434115310795671E-4</v>
      </c>
    </row>
    <row r="304" spans="2:302" x14ac:dyDescent="0.25">
      <c r="B304" s="5">
        <f t="shared" si="567"/>
        <v>2.0100000000000637</v>
      </c>
      <c r="C304" s="9">
        <f t="shared" si="565"/>
        <v>8.2658322478301668E-3</v>
      </c>
      <c r="D304" s="9">
        <f t="shared" si="623"/>
        <v>8.2658294544264571E-3</v>
      </c>
      <c r="E304" s="9">
        <f t="shared" si="623"/>
        <v>8.2658265123204781E-3</v>
      </c>
      <c r="F304" s="9">
        <f t="shared" si="623"/>
        <v>8.2658234138973698E-3</v>
      </c>
      <c r="G304" s="9">
        <f t="shared" si="623"/>
        <v>8.2658201511657762E-3</v>
      </c>
      <c r="H304" s="9">
        <f t="shared" si="623"/>
        <v>8.2658167157461399E-3</v>
      </c>
      <c r="I304" s="9">
        <f t="shared" si="623"/>
        <v>8.2658130988476144E-3</v>
      </c>
      <c r="J304" s="9">
        <f t="shared" si="623"/>
        <v>8.265809291251789E-3</v>
      </c>
      <c r="K304" s="9">
        <f t="shared" si="623"/>
        <v>8.2658052832915302E-3</v>
      </c>
      <c r="L304" s="9">
        <f t="shared" si="623"/>
        <v>8.2658010648314142E-3</v>
      </c>
      <c r="M304" s="9">
        <f t="shared" si="623"/>
        <v>8.2657966252441609E-3</v>
      </c>
      <c r="N304" s="9">
        <f t="shared" si="623"/>
        <v>8.2657919533910881E-3</v>
      </c>
      <c r="O304" s="9">
        <f t="shared" si="623"/>
        <v>8.2657870375949377E-3</v>
      </c>
      <c r="P304" s="9">
        <f t="shared" si="623"/>
        <v>8.2657818656179678E-3</v>
      </c>
      <c r="Q304" s="9">
        <f t="shared" si="623"/>
        <v>8.2657764246352548E-3</v>
      </c>
      <c r="R304" s="9">
        <f t="shared" si="623"/>
        <v>8.2657707012083973E-3</v>
      </c>
      <c r="S304" s="9">
        <f t="shared" si="623"/>
        <v>8.265764681256612E-3</v>
      </c>
      <c r="T304" s="9">
        <f t="shared" si="623"/>
        <v>8.2657583500292658E-3</v>
      </c>
      <c r="U304" s="9">
        <f t="shared" si="623"/>
        <v>8.265751692072984E-3</v>
      </c>
      <c r="V304" s="9">
        <f t="shared" si="623"/>
        <v>8.2657446912037785E-3</v>
      </c>
      <c r="W304" s="9">
        <f t="shared" si="623"/>
        <v>8.2657373304698047E-3</v>
      </c>
      <c r="X304" s="9">
        <f t="shared" si="623"/>
        <v>8.2657295921198977E-3</v>
      </c>
      <c r="Y304" s="9">
        <f t="shared" si="623"/>
        <v>8.2657214575677599E-3</v>
      </c>
      <c r="Z304" s="9">
        <f t="shared" si="623"/>
        <v>8.2657129073524169E-3</v>
      </c>
      <c r="AA304" s="9">
        <f t="shared" si="623"/>
        <v>8.2657039211013663E-3</v>
      </c>
      <c r="AB304" s="9">
        <f t="shared" si="623"/>
        <v>8.2656944774889048E-3</v>
      </c>
      <c r="AC304" s="9">
        <f t="shared" si="623"/>
        <v>8.2656845541949336E-3</v>
      </c>
      <c r="AD304" s="9">
        <f t="shared" si="623"/>
        <v>8.2656741278599021E-3</v>
      </c>
      <c r="AE304" s="9">
        <f t="shared" si="623"/>
        <v>8.2656631740394768E-3</v>
      </c>
      <c r="AF304" s="9">
        <f t="shared" si="623"/>
        <v>8.265651667157186E-3</v>
      </c>
      <c r="AG304" s="9">
        <f t="shared" si="623"/>
        <v>8.2656395804538048E-3</v>
      </c>
      <c r="AH304" s="9">
        <f t="shared" si="623"/>
        <v>8.2656268859358662E-3</v>
      </c>
      <c r="AI304" s="9">
        <f t="shared" si="623"/>
        <v>8.2656135543240812E-3</v>
      </c>
      <c r="AJ304" s="9">
        <f t="shared" si="623"/>
        <v>8.2655995549934923E-3</v>
      </c>
      <c r="AK304" s="9">
        <f t="shared" si="623"/>
        <v>8.2655848559170745E-3</v>
      </c>
      <c r="AL304" s="9">
        <f t="shared" si="623"/>
        <v>8.2655694236065929E-3</v>
      </c>
      <c r="AM304" s="9">
        <f t="shared" si="623"/>
        <v>8.2655532230461563E-3</v>
      </c>
      <c r="AN304" s="9">
        <f t="shared" si="623"/>
        <v>8.2655362176294253E-3</v>
      </c>
      <c r="AO304" s="9">
        <f t="shared" si="623"/>
        <v>8.2655183690895691E-3</v>
      </c>
      <c r="AP304" s="9">
        <f t="shared" si="623"/>
        <v>8.2654996374276358E-3</v>
      </c>
      <c r="AQ304" s="9">
        <f t="shared" si="623"/>
        <v>8.2654799808423111E-3</v>
      </c>
      <c r="AR304" s="9">
        <f t="shared" si="623"/>
        <v>8.2654593556475749E-3</v>
      </c>
      <c r="AS304" s="9">
        <f t="shared" si="623"/>
        <v>8.2654377161975618E-3</v>
      </c>
      <c r="AT304" s="9">
        <f t="shared" si="623"/>
        <v>8.2654150147999719E-3</v>
      </c>
      <c r="AU304" s="9">
        <f t="shared" si="623"/>
        <v>8.265391201632534E-3</v>
      </c>
      <c r="AV304" s="9">
        <f t="shared" si="623"/>
        <v>8.2653662246509989E-3</v>
      </c>
      <c r="AW304" s="9">
        <f t="shared" si="623"/>
        <v>8.26534002949692E-3</v>
      </c>
      <c r="AX304" s="9">
        <f t="shared" si="623"/>
        <v>8.2653125594002071E-3</v>
      </c>
      <c r="AY304" s="9">
        <f t="shared" si="623"/>
        <v>8.2652837550790011E-3</v>
      </c>
      <c r="AZ304" s="9">
        <f t="shared" si="623"/>
        <v>8.2652535546343213E-3</v>
      </c>
      <c r="BA304" s="9">
        <f t="shared" si="623"/>
        <v>8.2652218934408904E-3</v>
      </c>
      <c r="BB304" s="9">
        <f t="shared" si="623"/>
        <v>8.2651887040359976E-3</v>
      </c>
      <c r="BC304" s="9">
        <f t="shared" si="623"/>
        <v>8.265153916000665E-3</v>
      </c>
      <c r="BD304" s="9">
        <f t="shared" si="623"/>
        <v>8.2651174558378837E-3</v>
      </c>
      <c r="BE304" s="9">
        <f t="shared" si="623"/>
        <v>8.2650792468475735E-3</v>
      </c>
      <c r="BF304" s="9">
        <f t="shared" si="623"/>
        <v>8.2650392089928977E-3</v>
      </c>
      <c r="BG304" s="9">
        <f t="shared" si="623"/>
        <v>8.2649972587659579E-3</v>
      </c>
      <c r="BH304" s="9">
        <f t="shared" si="623"/>
        <v>8.2649533090463842E-3</v>
      </c>
      <c r="BI304" s="9">
        <f t="shared" si="623"/>
        <v>8.2649072689527543E-3</v>
      </c>
      <c r="BJ304" s="9">
        <f t="shared" si="623"/>
        <v>8.2648590436926548E-3</v>
      </c>
      <c r="BK304" s="9">
        <f t="shared" si="623"/>
        <v>8.2648085344027532E-3</v>
      </c>
      <c r="BL304" s="9">
        <f t="shared" si="623"/>
        <v>8.2647556379855606E-3</v>
      </c>
      <c r="BM304" s="9">
        <f t="shared" si="623"/>
        <v>8.2647002469395381E-3</v>
      </c>
      <c r="BN304" s="9">
        <f t="shared" si="623"/>
        <v>8.2646422491821896E-3</v>
      </c>
      <c r="BO304" s="9">
        <f t="shared" si="623"/>
        <v>8.2645815278690696E-3</v>
      </c>
      <c r="BP304" s="9">
        <f t="shared" si="622"/>
        <v>8.2645179612013397E-3</v>
      </c>
      <c r="BQ304" s="9">
        <f t="shared" si="622"/>
        <v>8.2644514222310131E-3</v>
      </c>
      <c r="BR304" s="9">
        <f t="shared" si="622"/>
        <v>8.2643817786559083E-3</v>
      </c>
      <c r="BS304" s="9">
        <f t="shared" si="622"/>
        <v>8.2643088926103257E-3</v>
      </c>
      <c r="BT304" s="9">
        <f t="shared" si="622"/>
        <v>8.2642326204443745E-3</v>
      </c>
      <c r="BU304" s="9">
        <f t="shared" si="622"/>
        <v>8.2641528124977812E-3</v>
      </c>
      <c r="BV304" s="9">
        <f t="shared" si="622"/>
        <v>8.2640693128648249E-3</v>
      </c>
      <c r="BW304" s="9">
        <f t="shared" si="622"/>
        <v>8.2639819591502905E-3</v>
      </c>
      <c r="BX304" s="9">
        <f t="shared" si="622"/>
        <v>8.2638905822182245E-3</v>
      </c>
      <c r="BY304" s="9">
        <f t="shared" si="622"/>
        <v>8.2637950059303578E-3</v>
      </c>
      <c r="BZ304" s="9">
        <f t="shared" si="622"/>
        <v>8.263695046873935E-3</v>
      </c>
      <c r="CA304" s="9">
        <f t="shared" si="622"/>
        <v>8.2635905140837299E-3</v>
      </c>
      <c r="CB304" s="9">
        <f t="shared" si="622"/>
        <v>8.263481208751644E-3</v>
      </c>
      <c r="CC304" s="9">
        <f t="shared" si="622"/>
        <v>8.2633669239252222E-3</v>
      </c>
      <c r="CD304" s="9">
        <f t="shared" si="622"/>
        <v>8.2632474441963807E-3</v>
      </c>
      <c r="CE304" s="9">
        <f t="shared" si="622"/>
        <v>8.2631225453828634E-3</v>
      </c>
      <c r="CF304" s="9">
        <f t="shared" si="622"/>
        <v>8.2629919941918477E-3</v>
      </c>
      <c r="CG304" s="9">
        <f t="shared" si="622"/>
        <v>8.2628555478765058E-3</v>
      </c>
      <c r="CH304" s="9">
        <f t="shared" si="622"/>
        <v>8.2627129538804037E-3</v>
      </c>
      <c r="CI304" s="9">
        <f t="shared" si="622"/>
        <v>8.262563949467722E-3</v>
      </c>
      <c r="CJ304" s="9">
        <f t="shared" si="622"/>
        <v>8.2624082613438257E-3</v>
      </c>
      <c r="CK304" s="9">
        <f t="shared" si="622"/>
        <v>8.2622456052575365E-3</v>
      </c>
      <c r="CL304" s="9">
        <f t="shared" si="622"/>
        <v>8.2620756855959192E-3</v>
      </c>
      <c r="CM304" s="9">
        <f t="shared" si="622"/>
        <v>8.2618981949632263E-3</v>
      </c>
      <c r="CN304" s="9">
        <f t="shared" si="622"/>
        <v>8.2617128137417242E-3</v>
      </c>
      <c r="CO304" s="9">
        <f t="shared" si="622"/>
        <v>8.2615192096438961E-3</v>
      </c>
      <c r="CP304" s="9">
        <f t="shared" si="622"/>
        <v>8.2613170372456881E-3</v>
      </c>
      <c r="CQ304" s="9">
        <f t="shared" si="622"/>
        <v>8.2611059375060324E-3</v>
      </c>
      <c r="CR304" s="9">
        <f t="shared" si="622"/>
        <v>8.2608855372681214E-3</v>
      </c>
      <c r="CS304" s="9">
        <f t="shared" si="622"/>
        <v>8.2606554487461015E-3</v>
      </c>
      <c r="CT304" s="9">
        <f t="shared" si="622"/>
        <v>8.2604152689947884E-3</v>
      </c>
      <c r="CU304" s="9">
        <f t="shared" si="622"/>
        <v>8.2601645793617777E-3</v>
      </c>
      <c r="CV304" s="9">
        <f t="shared" si="622"/>
        <v>8.2599029449194478E-3</v>
      </c>
      <c r="CW304" s="9">
        <f t="shared" si="622"/>
        <v>8.2596299138823683E-3</v>
      </c>
      <c r="CX304" s="9">
        <f t="shared" si="622"/>
        <v>8.2593450170024858E-3</v>
      </c>
      <c r="CY304" s="9">
        <f t="shared" si="624"/>
        <v>8.2590477669456323E-3</v>
      </c>
      <c r="CZ304" s="9">
        <f t="shared" si="624"/>
        <v>8.2587376576492167E-3</v>
      </c>
      <c r="DA304" s="9">
        <f t="shared" si="624"/>
        <v>8.2584141636573155E-3</v>
      </c>
      <c r="DB304" s="9">
        <f t="shared" si="624"/>
        <v>8.2580767394355385E-3</v>
      </c>
      <c r="DC304" s="9">
        <f t="shared" si="624"/>
        <v>8.257724818665298E-3</v>
      </c>
      <c r="DD304" s="9">
        <f t="shared" si="624"/>
        <v>8.2573578135125975E-3</v>
      </c>
      <c r="DE304" s="9">
        <f t="shared" si="624"/>
        <v>8.256975113876585E-3</v>
      </c>
      <c r="DF304" s="9">
        <f t="shared" si="624"/>
        <v>8.2565760866128383E-3</v>
      </c>
      <c r="DG304" s="9">
        <f t="shared" si="624"/>
        <v>8.2561600747338114E-3</v>
      </c>
      <c r="DH304" s="9">
        <f t="shared" si="624"/>
        <v>8.2557263965826189E-3</v>
      </c>
      <c r="DI304" s="9">
        <f t="shared" si="624"/>
        <v>8.2552743449815485E-3</v>
      </c>
      <c r="DJ304" s="9">
        <f t="shared" si="624"/>
        <v>8.2548031863574709E-3</v>
      </c>
      <c r="DK304" s="9">
        <f t="shared" si="624"/>
        <v>8.2543121598336305E-3</v>
      </c>
      <c r="DL304" s="9">
        <f t="shared" si="624"/>
        <v>8.2538004763002947E-3</v>
      </c>
      <c r="DM304" s="9">
        <f t="shared" si="624"/>
        <v>8.253267317454056E-3</v>
      </c>
      <c r="DN304" s="9">
        <f t="shared" si="624"/>
        <v>8.252711834806855E-3</v>
      </c>
      <c r="DO304" s="9">
        <f t="shared" si="624"/>
        <v>8.2521331486682878E-3</v>
      </c>
      <c r="DP304" s="9">
        <f t="shared" si="624"/>
        <v>8.2515303470943289E-3</v>
      </c>
      <c r="DQ304" s="9">
        <f t="shared" si="624"/>
        <v>8.2509024848055126E-3</v>
      </c>
      <c r="DR304" s="9">
        <f t="shared" si="624"/>
        <v>8.2502485820736497E-3</v>
      </c>
      <c r="DS304" s="9">
        <f t="shared" si="624"/>
        <v>8.249567623573973E-3</v>
      </c>
      <c r="DT304" s="9">
        <f t="shared" si="624"/>
        <v>8.2488585572055399E-3</v>
      </c>
      <c r="DU304" s="9">
        <f t="shared" si="624"/>
        <v>8.2481202928746077E-3</v>
      </c>
      <c r="DV304" s="9">
        <f t="shared" si="624"/>
        <v>8.2473517012441305E-3</v>
      </c>
      <c r="DW304" s="9">
        <f t="shared" si="624"/>
        <v>8.2465516124444454E-3</v>
      </c>
      <c r="DX304" s="9">
        <f t="shared" si="624"/>
        <v>8.2457188147503253E-3</v>
      </c>
      <c r="DY304" s="9">
        <f t="shared" si="624"/>
        <v>8.2448520532173025E-3</v>
      </c>
      <c r="DZ304" s="9">
        <f t="shared" si="624"/>
        <v>8.243950028277356E-3</v>
      </c>
      <c r="EA304" s="9">
        <f t="shared" si="624"/>
        <v>8.2430113942993672E-3</v>
      </c>
      <c r="EB304" s="9">
        <f t="shared" si="624"/>
        <v>8.2420347581027165E-3</v>
      </c>
      <c r="EC304" s="9">
        <f t="shared" si="624"/>
        <v>8.2410186774343613E-3</v>
      </c>
      <c r="ED304" s="9">
        <f t="shared" si="624"/>
        <v>8.2399616593969681E-3</v>
      </c>
      <c r="EE304" s="9">
        <f t="shared" si="624"/>
        <v>8.2388621588408272E-3</v>
      </c>
      <c r="EF304" s="9">
        <f t="shared" si="624"/>
        <v>8.2377185767022083E-3</v>
      </c>
      <c r="EG304" s="9">
        <f t="shared" si="624"/>
        <v>8.2365292583021239E-3</v>
      </c>
      <c r="EH304" s="9">
        <f t="shared" si="624"/>
        <v>8.235292491595568E-3</v>
      </c>
      <c r="EI304" s="9">
        <f t="shared" si="624"/>
        <v>8.2340065053720379E-3</v>
      </c>
      <c r="EJ304" s="9">
        <f t="shared" si="624"/>
        <v>8.2326694674093523E-3</v>
      </c>
      <c r="EK304" s="9">
        <f t="shared" si="624"/>
        <v>8.2312794825738708E-3</v>
      </c>
      <c r="EL304" s="9">
        <f t="shared" si="624"/>
        <v>8.2298345908723928E-3</v>
      </c>
      <c r="EM304" s="9">
        <f t="shared" si="624"/>
        <v>8.2283327654501213E-3</v>
      </c>
      <c r="EN304" s="9">
        <f t="shared" si="624"/>
        <v>8.2267719105347924E-3</v>
      </c>
      <c r="EO304" s="9">
        <f t="shared" si="624"/>
        <v>8.2251498593278946E-3</v>
      </c>
      <c r="EP304" s="9">
        <f t="shared" si="624"/>
        <v>8.2234643718375397E-3</v>
      </c>
      <c r="EQ304" s="9">
        <f t="shared" si="624"/>
        <v>8.221713132654811E-3</v>
      </c>
      <c r="ER304" s="9">
        <f t="shared" si="624"/>
        <v>8.2198937486758477E-3</v>
      </c>
      <c r="ES304" s="9">
        <f t="shared" si="624"/>
        <v>8.2180037467576884E-3</v>
      </c>
      <c r="ET304" s="9">
        <f t="shared" si="624"/>
        <v>8.2160405713186287E-3</v>
      </c>
      <c r="EU304" s="9">
        <f t="shared" si="624"/>
        <v>8.2140015818756122E-3</v>
      </c>
      <c r="EV304" s="9">
        <f t="shared" si="624"/>
        <v>8.2118840505173117E-3</v>
      </c>
      <c r="EW304" s="9">
        <f t="shared" si="624"/>
        <v>8.209685159313522E-3</v>
      </c>
      <c r="EX304" s="9">
        <f t="shared" si="624"/>
        <v>8.207401997660093E-3</v>
      </c>
      <c r="EY304" s="9">
        <f t="shared" si="624"/>
        <v>8.2050315595558875E-3</v>
      </c>
      <c r="EZ304" s="9">
        <f t="shared" si="624"/>
        <v>8.202570740810473E-3</v>
      </c>
      <c r="FA304" s="9">
        <f t="shared" si="624"/>
        <v>8.2000163361851362E-3</v>
      </c>
      <c r="FB304" s="9">
        <f t="shared" si="624"/>
        <v>8.1973650364610736E-3</v>
      </c>
      <c r="FC304" s="9">
        <f t="shared" si="624"/>
        <v>8.1946134254360786E-3</v>
      </c>
      <c r="FD304" s="9">
        <f t="shared" si="624"/>
        <v>8.191757976848138E-3</v>
      </c>
      <c r="FE304" s="9">
        <f t="shared" si="624"/>
        <v>8.1887950512237028E-3</v>
      </c>
      <c r="FF304" s="9">
        <f t="shared" si="624"/>
        <v>8.1857208926508652E-3</v>
      </c>
      <c r="FG304" s="9">
        <f t="shared" si="624"/>
        <v>8.1825316254740266E-3</v>
      </c>
      <c r="FH304" s="9">
        <f t="shared" si="624"/>
        <v>8.1792232509098686E-3</v>
      </c>
      <c r="FI304" s="9">
        <f t="shared" si="624"/>
        <v>8.1757916435853915E-3</v>
      </c>
      <c r="FJ304" s="9">
        <f t="shared" si="624"/>
        <v>8.172232547990611E-3</v>
      </c>
      <c r="FK304" s="9">
        <f t="shared" ref="FK304:HV307" si="626">NORMDIST($B304,0,1,0)-$B304*(1-NORMDIST($B304,0,1,1))-(NORMDIST($B304+FK$4,0,1,0)-($B304+FK$4)*(1-NORMDIST($B304+FK$4,0,1,1)))</f>
        <v>8.1685415748508471E-3</v>
      </c>
      <c r="FL304" s="9">
        <f t="shared" si="626"/>
        <v>8.164714197415792E-3</v>
      </c>
      <c r="FM304" s="9">
        <f t="shared" si="626"/>
        <v>8.160745747659414E-3</v>
      </c>
      <c r="FN304" s="9">
        <f t="shared" si="626"/>
        <v>8.1566314123954521E-3</v>
      </c>
      <c r="FO304" s="9">
        <f t="shared" si="626"/>
        <v>8.1523662293049408E-3</v>
      </c>
      <c r="FP304" s="9">
        <f t="shared" si="626"/>
        <v>8.1479450828704954E-3</v>
      </c>
      <c r="FQ304" s="9">
        <f t="shared" si="626"/>
        <v>8.1433627002228982E-3</v>
      </c>
      <c r="FR304" s="9">
        <f t="shared" si="626"/>
        <v>8.1386136468945269E-3</v>
      </c>
      <c r="FS304" s="9">
        <f t="shared" si="626"/>
        <v>8.1336923224748902E-3</v>
      </c>
      <c r="FT304" s="9">
        <f t="shared" si="626"/>
        <v>8.1285929561763521E-3</v>
      </c>
      <c r="FU304" s="9">
        <f t="shared" si="626"/>
        <v>8.123309602298524E-3</v>
      </c>
      <c r="FV304" s="9">
        <f t="shared" si="626"/>
        <v>8.1178361355974012E-3</v>
      </c>
      <c r="FW304" s="9">
        <f t="shared" si="626"/>
        <v>8.1121662465516806E-3</v>
      </c>
      <c r="FX304" s="9">
        <f t="shared" si="626"/>
        <v>8.1062934365310618E-3</v>
      </c>
      <c r="FY304" s="9">
        <f t="shared" si="626"/>
        <v>8.1002110128601205E-3</v>
      </c>
      <c r="FZ304" s="9">
        <f t="shared" si="626"/>
        <v>8.0939120837784043E-3</v>
      </c>
      <c r="GA304" s="9">
        <f t="shared" si="626"/>
        <v>8.087389553297554E-3</v>
      </c>
      <c r="GB304" s="9">
        <f t="shared" si="626"/>
        <v>8.0806361159474777E-3</v>
      </c>
      <c r="GC304" s="9">
        <f t="shared" si="626"/>
        <v>8.0736442514195567E-3</v>
      </c>
      <c r="GD304" s="9">
        <f t="shared" si="626"/>
        <v>8.0664062190964926E-3</v>
      </c>
      <c r="GE304" s="9">
        <f t="shared" si="626"/>
        <v>8.0589140524738364E-3</v>
      </c>
      <c r="GF304" s="9">
        <f t="shared" si="626"/>
        <v>8.0511595534676645E-3</v>
      </c>
      <c r="GG304" s="9">
        <f t="shared" si="626"/>
        <v>8.0431342866120296E-3</v>
      </c>
      <c r="GH304" s="9">
        <f t="shared" si="626"/>
        <v>8.0348295731383357E-3</v>
      </c>
      <c r="GI304" s="9">
        <f t="shared" si="626"/>
        <v>8.0262364849403647E-3</v>
      </c>
      <c r="GJ304" s="9">
        <f t="shared" si="626"/>
        <v>8.0173458384225696E-3</v>
      </c>
      <c r="GK304" s="9">
        <f t="shared" si="626"/>
        <v>8.0081481882303025E-3</v>
      </c>
      <c r="GL304" s="9">
        <f t="shared" si="626"/>
        <v>7.998633820858676E-3</v>
      </c>
      <c r="GM304" s="9">
        <f t="shared" si="626"/>
        <v>7.9887927481414687E-3</v>
      </c>
      <c r="GN304" s="9">
        <f t="shared" si="626"/>
        <v>7.9786147006194012E-3</v>
      </c>
      <c r="GO304" s="9">
        <f t="shared" si="626"/>
        <v>7.9680891207835509E-3</v>
      </c>
      <c r="GP304" s="9">
        <f t="shared" si="626"/>
        <v>7.9572051561949807E-3</v>
      </c>
      <c r="GQ304" s="9">
        <f t="shared" si="626"/>
        <v>7.9459516524789872E-3</v>
      </c>
      <c r="GR304" s="9">
        <f t="shared" si="626"/>
        <v>7.9343171461942769E-3</v>
      </c>
      <c r="GS304" s="9">
        <f t="shared" si="626"/>
        <v>7.9222898575718823E-3</v>
      </c>
      <c r="GT304" s="9">
        <f t="shared" si="626"/>
        <v>7.909857683128154E-3</v>
      </c>
      <c r="GU304" s="9">
        <f t="shared" si="626"/>
        <v>7.8970081881472951E-3</v>
      </c>
      <c r="GV304" s="9">
        <f t="shared" si="626"/>
        <v>7.8837285990341135E-3</v>
      </c>
      <c r="GW304" s="9">
        <f t="shared" si="626"/>
        <v>7.8700057955333538E-3</v>
      </c>
      <c r="GX304" s="9">
        <f t="shared" si="626"/>
        <v>7.8558263028209938E-3</v>
      </c>
      <c r="GY304" s="9">
        <f t="shared" si="626"/>
        <v>7.8411762834581875E-3</v>
      </c>
      <c r="GZ304" s="9">
        <f t="shared" si="626"/>
        <v>7.8260415292138452E-3</v>
      </c>
      <c r="HA304" s="9">
        <f t="shared" si="626"/>
        <v>7.810407452754283E-3</v>
      </c>
      <c r="HB304" s="9">
        <f t="shared" si="626"/>
        <v>7.794259079192188E-3</v>
      </c>
      <c r="HC304" s="9">
        <f t="shared" si="626"/>
        <v>7.7775810375076805E-3</v>
      </c>
      <c r="HD304" s="9">
        <f t="shared" si="626"/>
        <v>7.7603575518250057E-3</v>
      </c>
      <c r="HE304" s="9">
        <f t="shared" si="626"/>
        <v>7.742572432558925E-3</v>
      </c>
      <c r="HF304" s="9">
        <f t="shared" si="626"/>
        <v>7.7242090674194451E-3</v>
      </c>
      <c r="HG304" s="9">
        <f t="shared" si="626"/>
        <v>7.7052504122809146E-3</v>
      </c>
      <c r="HH304" s="9">
        <f t="shared" si="626"/>
        <v>7.6856789819113583E-3</v>
      </c>
      <c r="HI304" s="9">
        <f t="shared" si="626"/>
        <v>7.6654768405653422E-3</v>
      </c>
      <c r="HJ304" s="9">
        <f t="shared" si="626"/>
        <v>7.6446255924363304E-3</v>
      </c>
      <c r="HK304" s="9">
        <f t="shared" si="626"/>
        <v>7.6231063719705578E-3</v>
      </c>
      <c r="HL304" s="9">
        <f t="shared" si="626"/>
        <v>7.6008998340424249E-3</v>
      </c>
      <c r="HM304" s="9">
        <f t="shared" si="626"/>
        <v>7.5779861439908523E-3</v>
      </c>
      <c r="HN304" s="9">
        <f t="shared" si="626"/>
        <v>7.5543449675149329E-3</v>
      </c>
      <c r="HO304" s="9">
        <f t="shared" si="626"/>
        <v>7.5299554604328122E-3</v>
      </c>
      <c r="HP304" s="9">
        <f t="shared" si="626"/>
        <v>7.5047962583001671E-3</v>
      </c>
      <c r="HQ304" s="9">
        <f t="shared" si="626"/>
        <v>7.4788454658905289E-3</v>
      </c>
      <c r="HR304" s="9">
        <f t="shared" si="626"/>
        <v>7.4520806465384181E-3</v>
      </c>
      <c r="HS304" s="9">
        <f t="shared" si="626"/>
        <v>7.4244788113413222E-3</v>
      </c>
      <c r="HT304" s="9">
        <f t="shared" si="626"/>
        <v>7.3960164082287061E-3</v>
      </c>
      <c r="HU304" s="9">
        <f t="shared" si="626"/>
        <v>7.3666693108907621E-3</v>
      </c>
      <c r="HV304" s="9">
        <f t="shared" si="626"/>
        <v>7.3364128075717738E-3</v>
      </c>
      <c r="HW304" s="9">
        <f t="shared" si="625"/>
        <v>7.3052215897290215E-3</v>
      </c>
      <c r="HX304" s="9">
        <f t="shared" si="625"/>
        <v>7.2730697405551017E-3</v>
      </c>
      <c r="HY304" s="9">
        <f t="shared" si="625"/>
        <v>7.2399307233682198E-3</v>
      </c>
      <c r="HZ304" s="9">
        <f t="shared" si="625"/>
        <v>7.2057773698691961E-3</v>
      </c>
      <c r="IA304" s="9">
        <f t="shared" si="625"/>
        <v>7.1705818682650489E-3</v>
      </c>
      <c r="IB304" s="9">
        <f t="shared" si="625"/>
        <v>7.1343157512653559E-3</v>
      </c>
      <c r="IC304" s="9">
        <f t="shared" si="625"/>
        <v>7.0969498839460257E-3</v>
      </c>
      <c r="ID304" s="9">
        <f t="shared" si="625"/>
        <v>7.0584544514877296E-3</v>
      </c>
      <c r="IE304" s="9">
        <f t="shared" si="625"/>
        <v>7.018798946786314E-3</v>
      </c>
      <c r="IF304" s="9">
        <f t="shared" si="625"/>
        <v>6.9779521579389821E-3</v>
      </c>
      <c r="IG304" s="9">
        <f t="shared" si="625"/>
        <v>6.9358821556087125E-3</v>
      </c>
      <c r="IH304" s="9">
        <f t="shared" si="625"/>
        <v>6.8925562802644585E-3</v>
      </c>
      <c r="II304" s="9">
        <f t="shared" si="625"/>
        <v>6.8479411293053214E-3</v>
      </c>
      <c r="IJ304" s="9">
        <f t="shared" si="625"/>
        <v>6.8020025440651312E-3</v>
      </c>
      <c r="IK304" s="9">
        <f t="shared" si="625"/>
        <v>6.7547055967029611E-3</v>
      </c>
      <c r="IL304" s="9">
        <f t="shared" si="625"/>
        <v>6.7060145769806314E-3</v>
      </c>
      <c r="IM304" s="9">
        <f t="shared" si="625"/>
        <v>6.6558929789288478E-3</v>
      </c>
      <c r="IN304" s="9">
        <f t="shared" si="625"/>
        <v>6.6043034874074726E-3</v>
      </c>
      <c r="IO304" s="9">
        <f t="shared" si="625"/>
        <v>6.5512079645568978E-3</v>
      </c>
      <c r="IP304" s="9">
        <f t="shared" si="625"/>
        <v>6.4965674361511291E-3</v>
      </c>
      <c r="IQ304" s="9">
        <f t="shared" si="625"/>
        <v>6.4403420778468175E-3</v>
      </c>
      <c r="IR304" s="9">
        <f t="shared" si="625"/>
        <v>6.3824912013389305E-3</v>
      </c>
      <c r="IS304" s="9">
        <f t="shared" si="625"/>
        <v>6.3229732404209895E-3</v>
      </c>
      <c r="IT304" s="9">
        <f t="shared" si="625"/>
        <v>6.2617457369540021E-3</v>
      </c>
      <c r="IU304" s="9">
        <f t="shared" si="625"/>
        <v>6.1987653267509754E-3</v>
      </c>
      <c r="IV304" s="9">
        <f t="shared" si="625"/>
        <v>6.1339877253761381E-3</v>
      </c>
      <c r="IW304" s="9">
        <f t="shared" si="625"/>
        <v>6.067367713863351E-3</v>
      </c>
      <c r="IX304" s="9">
        <f t="shared" si="625"/>
        <v>5.9988591243609439E-3</v>
      </c>
      <c r="IY304" s="9">
        <f t="shared" si="625"/>
        <v>5.9284148257018922E-3</v>
      </c>
      <c r="IZ304" s="9">
        <f t="shared" si="625"/>
        <v>5.8559867089062814E-3</v>
      </c>
      <c r="JA304" s="9">
        <f t="shared" si="625"/>
        <v>5.7815256726214577E-3</v>
      </c>
      <c r="JB304" s="9">
        <f t="shared" si="625"/>
        <v>5.7049816084992905E-3</v>
      </c>
      <c r="JC304" s="9">
        <f t="shared" si="625"/>
        <v>5.6263033865212482E-3</v>
      </c>
      <c r="JD304" s="9">
        <f t="shared" si="625"/>
        <v>5.5454388402701102E-3</v>
      </c>
      <c r="JE304" s="9">
        <f t="shared" si="625"/>
        <v>5.4623347521576722E-3</v>
      </c>
      <c r="JF304" s="9">
        <f t="shared" si="625"/>
        <v>5.3769368386102391E-3</v>
      </c>
      <c r="JG304" s="9">
        <f t="shared" si="625"/>
        <v>5.2891897352175289E-3</v>
      </c>
      <c r="JH304" s="9">
        <f t="shared" si="625"/>
        <v>5.1990369818514515E-3</v>
      </c>
      <c r="JI304" s="9">
        <f t="shared" si="625"/>
        <v>5.106421007758568E-3</v>
      </c>
      <c r="JJ304" s="9">
        <f t="shared" si="625"/>
        <v>5.0112831166332569E-3</v>
      </c>
      <c r="JK304" s="9">
        <f t="shared" si="625"/>
        <v>4.9135634716733559E-3</v>
      </c>
      <c r="JL304" s="9">
        <f t="shared" si="625"/>
        <v>4.8132010806301827E-3</v>
      </c>
      <c r="JM304" s="9">
        <f t="shared" si="625"/>
        <v>4.7101337808527557E-3</v>
      </c>
      <c r="JN304" s="9">
        <f t="shared" si="625"/>
        <v>4.6042982243355256E-3</v>
      </c>
      <c r="JO304" s="9">
        <f t="shared" si="625"/>
        <v>4.4956298627751128E-3</v>
      </c>
      <c r="JP304" s="9">
        <f t="shared" si="625"/>
        <v>4.3840629326417253E-3</v>
      </c>
      <c r="JQ304" s="9">
        <f t="shared" si="625"/>
        <v>4.2695304402720485E-3</v>
      </c>
      <c r="JR304" s="9">
        <f t="shared" si="625"/>
        <v>4.1519641469906811E-3</v>
      </c>
      <c r="JS304" s="9">
        <f t="shared" si="625"/>
        <v>4.031294554265652E-3</v>
      </c>
      <c r="JT304" s="9">
        <f t="shared" si="625"/>
        <v>3.9074508889054005E-3</v>
      </c>
      <c r="JU304" s="9">
        <f t="shared" si="625"/>
        <v>3.7803610883039573E-3</v>
      </c>
      <c r="JV304" s="9">
        <f t="shared" si="625"/>
        <v>3.6499517857424037E-3</v>
      </c>
      <c r="JW304" s="9">
        <f t="shared" si="625"/>
        <v>3.5161482957520862E-3</v>
      </c>
      <c r="JX304" s="9">
        <f t="shared" si="625"/>
        <v>3.3788745995481373E-3</v>
      </c>
      <c r="JY304" s="9">
        <f t="shared" si="625"/>
        <v>3.2380533305413177E-3</v>
      </c>
      <c r="JZ304" s="9">
        <f t="shared" si="625"/>
        <v>3.0936057599328243E-3</v>
      </c>
      <c r="KA304" s="9">
        <f t="shared" si="625"/>
        <v>2.9454517824042056E-3</v>
      </c>
      <c r="KB304" s="9">
        <f t="shared" si="625"/>
        <v>2.7935099019063131E-3</v>
      </c>
      <c r="KC304" s="9">
        <f t="shared" si="625"/>
        <v>2.6376972175573346E-3</v>
      </c>
      <c r="KD304" s="9">
        <f t="shared" si="625"/>
        <v>2.4779294096581791E-3</v>
      </c>
      <c r="KE304" s="9">
        <f t="shared" si="625"/>
        <v>2.3141207258311758E-3</v>
      </c>
      <c r="KF304" s="9">
        <f t="shared" si="625"/>
        <v>2.1461839672940602E-3</v>
      </c>
      <c r="KG304" s="9">
        <f t="shared" si="625"/>
        <v>1.974030475273808E-3</v>
      </c>
      <c r="KH304" s="9">
        <f t="shared" si="616"/>
        <v>1.7975701175706738E-3</v>
      </c>
      <c r="KI304" s="9">
        <f t="shared" si="616"/>
        <v>1.6167112752831711E-3</v>
      </c>
      <c r="KJ304" s="9">
        <f t="shared" si="616"/>
        <v>1.4313608296987468E-3</v>
      </c>
      <c r="KK304" s="9">
        <f t="shared" si="616"/>
        <v>1.2414241493609243E-3</v>
      </c>
      <c r="KL304" s="9">
        <f t="shared" si="616"/>
        <v>1.0468050773226253E-3</v>
      </c>
      <c r="KM304" s="9">
        <f t="shared" si="616"/>
        <v>8.4740591859446684E-4</v>
      </c>
      <c r="KN304" s="9">
        <f t="shared" si="616"/>
        <v>6.4312742779536192E-4</v>
      </c>
      <c r="KO304" s="9">
        <f t="shared" si="616"/>
        <v>4.338687970168037E-4</v>
      </c>
      <c r="KP304" s="9">
        <f t="shared" si="616"/>
        <v>2.1952764390934659E-4</v>
      </c>
    </row>
    <row r="305" spans="2:302" x14ac:dyDescent="0.25">
      <c r="B305" s="5">
        <f t="shared" si="567"/>
        <v>2.0000000000000639</v>
      </c>
      <c r="C305" s="9">
        <f t="shared" si="565"/>
        <v>8.490649155173044E-3</v>
      </c>
      <c r="D305" s="9">
        <f t="shared" si="623"/>
        <v>8.490646213067065E-3</v>
      </c>
      <c r="E305" s="9">
        <f t="shared" si="623"/>
        <v>8.4906431146439566E-3</v>
      </c>
      <c r="F305" s="9">
        <f t="shared" si="623"/>
        <v>8.490639851912363E-3</v>
      </c>
      <c r="G305" s="9">
        <f t="shared" si="623"/>
        <v>8.4906364164927268E-3</v>
      </c>
      <c r="H305" s="9">
        <f t="shared" si="623"/>
        <v>8.4906327995942013E-3</v>
      </c>
      <c r="I305" s="9">
        <f t="shared" si="623"/>
        <v>8.4906289919983759E-3</v>
      </c>
      <c r="J305" s="9">
        <f t="shared" si="623"/>
        <v>8.4906249840381171E-3</v>
      </c>
      <c r="K305" s="9">
        <f t="shared" si="623"/>
        <v>8.4906207655780011E-3</v>
      </c>
      <c r="L305" s="9">
        <f t="shared" si="623"/>
        <v>8.4906163259907477E-3</v>
      </c>
      <c r="M305" s="9">
        <f t="shared" si="623"/>
        <v>8.4906116541376749E-3</v>
      </c>
      <c r="N305" s="9">
        <f t="shared" si="623"/>
        <v>8.4906067383415246E-3</v>
      </c>
      <c r="O305" s="9">
        <f t="shared" si="623"/>
        <v>8.4906015663645546E-3</v>
      </c>
      <c r="P305" s="9">
        <f t="shared" si="623"/>
        <v>8.4905961253818416E-3</v>
      </c>
      <c r="Q305" s="9">
        <f t="shared" si="623"/>
        <v>8.4905904019549842E-3</v>
      </c>
      <c r="R305" s="9">
        <f t="shared" si="623"/>
        <v>8.4905843820031988E-3</v>
      </c>
      <c r="S305" s="9">
        <f t="shared" si="623"/>
        <v>8.4905780507758526E-3</v>
      </c>
      <c r="T305" s="9">
        <f t="shared" si="623"/>
        <v>8.4905713928195709E-3</v>
      </c>
      <c r="U305" s="9">
        <f t="shared" si="623"/>
        <v>8.4905643919503653E-3</v>
      </c>
      <c r="V305" s="9">
        <f t="shared" si="623"/>
        <v>8.4905570312163916E-3</v>
      </c>
      <c r="W305" s="9">
        <f t="shared" si="623"/>
        <v>8.4905492928664845E-3</v>
      </c>
      <c r="X305" s="9">
        <f t="shared" si="623"/>
        <v>8.4905411583143468E-3</v>
      </c>
      <c r="Y305" s="9">
        <f t="shared" si="623"/>
        <v>8.4905326080990037E-3</v>
      </c>
      <c r="Z305" s="9">
        <f t="shared" si="623"/>
        <v>8.4905236218479532E-3</v>
      </c>
      <c r="AA305" s="9">
        <f t="shared" si="623"/>
        <v>8.4905141782354917E-3</v>
      </c>
      <c r="AB305" s="9">
        <f t="shared" si="623"/>
        <v>8.4905042549415204E-3</v>
      </c>
      <c r="AC305" s="9">
        <f t="shared" si="623"/>
        <v>8.490493828606489E-3</v>
      </c>
      <c r="AD305" s="9">
        <f t="shared" si="623"/>
        <v>8.4904828747860636E-3</v>
      </c>
      <c r="AE305" s="9">
        <f t="shared" si="623"/>
        <v>8.4904713679037729E-3</v>
      </c>
      <c r="AF305" s="9">
        <f t="shared" si="623"/>
        <v>8.4904592812003916E-3</v>
      </c>
      <c r="AG305" s="9">
        <f t="shared" si="623"/>
        <v>8.4904465866824531E-3</v>
      </c>
      <c r="AH305" s="9">
        <f t="shared" si="623"/>
        <v>8.4904332550706681E-3</v>
      </c>
      <c r="AI305" s="9">
        <f t="shared" si="623"/>
        <v>8.4904192557400792E-3</v>
      </c>
      <c r="AJ305" s="9">
        <f t="shared" si="623"/>
        <v>8.4904045566636614E-3</v>
      </c>
      <c r="AK305" s="9">
        <f t="shared" si="623"/>
        <v>8.4903891243531798E-3</v>
      </c>
      <c r="AL305" s="9">
        <f t="shared" si="623"/>
        <v>8.4903729237927432E-3</v>
      </c>
      <c r="AM305" s="9">
        <f t="shared" si="623"/>
        <v>8.4903559183760122E-3</v>
      </c>
      <c r="AN305" s="9">
        <f t="shared" si="623"/>
        <v>8.490338069836156E-3</v>
      </c>
      <c r="AO305" s="9">
        <f t="shared" si="623"/>
        <v>8.4903193381742226E-3</v>
      </c>
      <c r="AP305" s="9">
        <f t="shared" si="623"/>
        <v>8.4902996815888979E-3</v>
      </c>
      <c r="AQ305" s="9">
        <f t="shared" si="623"/>
        <v>8.4902790563941618E-3</v>
      </c>
      <c r="AR305" s="9">
        <f t="shared" si="623"/>
        <v>8.4902574169441487E-3</v>
      </c>
      <c r="AS305" s="9">
        <f t="shared" si="623"/>
        <v>8.4902347155465588E-3</v>
      </c>
      <c r="AT305" s="9">
        <f t="shared" si="623"/>
        <v>8.4902109023791208E-3</v>
      </c>
      <c r="AU305" s="9">
        <f t="shared" si="623"/>
        <v>8.4901859253975857E-3</v>
      </c>
      <c r="AV305" s="9">
        <f t="shared" si="623"/>
        <v>8.4901597302435069E-3</v>
      </c>
      <c r="AW305" s="9">
        <f t="shared" si="623"/>
        <v>8.4901322601467939E-3</v>
      </c>
      <c r="AX305" s="9">
        <f t="shared" si="623"/>
        <v>8.4901034558255879E-3</v>
      </c>
      <c r="AY305" s="9">
        <f t="shared" si="623"/>
        <v>8.4900732553809082E-3</v>
      </c>
      <c r="AZ305" s="9">
        <f t="shared" si="623"/>
        <v>8.4900415941874773E-3</v>
      </c>
      <c r="BA305" s="9">
        <f t="shared" si="623"/>
        <v>8.4900084047825845E-3</v>
      </c>
      <c r="BB305" s="9">
        <f t="shared" si="623"/>
        <v>8.4899736167472518E-3</v>
      </c>
      <c r="BC305" s="9">
        <f t="shared" si="623"/>
        <v>8.4899371565844706E-3</v>
      </c>
      <c r="BD305" s="9">
        <f t="shared" si="623"/>
        <v>8.4898989475941603E-3</v>
      </c>
      <c r="BE305" s="9">
        <f t="shared" si="623"/>
        <v>8.4898589097394846E-3</v>
      </c>
      <c r="BF305" s="9">
        <f t="shared" si="623"/>
        <v>8.4898169595125448E-3</v>
      </c>
      <c r="BG305" s="9">
        <f t="shared" si="623"/>
        <v>8.4897730097929711E-3</v>
      </c>
      <c r="BH305" s="9">
        <f t="shared" si="623"/>
        <v>8.4897269696993412E-3</v>
      </c>
      <c r="BI305" s="9">
        <f t="shared" si="623"/>
        <v>8.4896787444392417E-3</v>
      </c>
      <c r="BJ305" s="9">
        <f t="shared" si="623"/>
        <v>8.48962823514934E-3</v>
      </c>
      <c r="BK305" s="9">
        <f t="shared" si="623"/>
        <v>8.4895753387321474E-3</v>
      </c>
      <c r="BL305" s="9">
        <f t="shared" si="623"/>
        <v>8.4895199476861249E-3</v>
      </c>
      <c r="BM305" s="9">
        <f t="shared" si="623"/>
        <v>8.4894619499287765E-3</v>
      </c>
      <c r="BN305" s="9">
        <f t="shared" si="623"/>
        <v>8.4894012286156565E-3</v>
      </c>
      <c r="BO305" s="9">
        <f t="shared" si="623"/>
        <v>8.4893376619479266E-3</v>
      </c>
      <c r="BP305" s="9">
        <f t="shared" si="622"/>
        <v>8.4892711229775999E-3</v>
      </c>
      <c r="BQ305" s="9">
        <f t="shared" si="622"/>
        <v>8.4892014794024952E-3</v>
      </c>
      <c r="BR305" s="9">
        <f t="shared" si="622"/>
        <v>8.4891285933569125E-3</v>
      </c>
      <c r="BS305" s="9">
        <f t="shared" si="622"/>
        <v>8.4890523211909614E-3</v>
      </c>
      <c r="BT305" s="9">
        <f t="shared" si="622"/>
        <v>8.488972513244368E-3</v>
      </c>
      <c r="BU305" s="9">
        <f t="shared" si="622"/>
        <v>8.4888890136114118E-3</v>
      </c>
      <c r="BV305" s="9">
        <f t="shared" si="622"/>
        <v>8.4888016598968774E-3</v>
      </c>
      <c r="BW305" s="9">
        <f t="shared" si="622"/>
        <v>8.4887102829648113E-3</v>
      </c>
      <c r="BX305" s="9">
        <f t="shared" si="622"/>
        <v>8.4886147066769446E-3</v>
      </c>
      <c r="BY305" s="9">
        <f t="shared" si="622"/>
        <v>8.4885147476205219E-3</v>
      </c>
      <c r="BZ305" s="9">
        <f t="shared" si="622"/>
        <v>8.4884102148303168E-3</v>
      </c>
      <c r="CA305" s="9">
        <f t="shared" si="622"/>
        <v>8.4883009094982309E-3</v>
      </c>
      <c r="CB305" s="9">
        <f t="shared" si="622"/>
        <v>8.4881866246718091E-3</v>
      </c>
      <c r="CC305" s="9">
        <f t="shared" si="622"/>
        <v>8.4880671449429675E-3</v>
      </c>
      <c r="CD305" s="9">
        <f t="shared" si="622"/>
        <v>8.4879422461294502E-3</v>
      </c>
      <c r="CE305" s="9">
        <f t="shared" si="622"/>
        <v>8.4878116949384345E-3</v>
      </c>
      <c r="CF305" s="9">
        <f t="shared" si="622"/>
        <v>8.4876752486230927E-3</v>
      </c>
      <c r="CG305" s="9">
        <f t="shared" si="622"/>
        <v>8.4875326546269905E-3</v>
      </c>
      <c r="CH305" s="9">
        <f t="shared" si="622"/>
        <v>8.4873836502143089E-3</v>
      </c>
      <c r="CI305" s="9">
        <f t="shared" si="622"/>
        <v>8.4872279620904125E-3</v>
      </c>
      <c r="CJ305" s="9">
        <f t="shared" si="622"/>
        <v>8.4870653060041233E-3</v>
      </c>
      <c r="CK305" s="9">
        <f t="shared" si="622"/>
        <v>8.4868953863425061E-3</v>
      </c>
      <c r="CL305" s="9">
        <f t="shared" si="622"/>
        <v>8.4867178957098131E-3</v>
      </c>
      <c r="CM305" s="9">
        <f t="shared" si="622"/>
        <v>8.4865325144883111E-3</v>
      </c>
      <c r="CN305" s="9">
        <f t="shared" si="622"/>
        <v>8.486338910390483E-3</v>
      </c>
      <c r="CO305" s="9">
        <f t="shared" si="622"/>
        <v>8.486136737992275E-3</v>
      </c>
      <c r="CP305" s="9">
        <f t="shared" si="622"/>
        <v>8.4859256382526192E-3</v>
      </c>
      <c r="CQ305" s="9">
        <f t="shared" si="622"/>
        <v>8.4857052380147083E-3</v>
      </c>
      <c r="CR305" s="9">
        <f t="shared" si="622"/>
        <v>8.4854751494926883E-3</v>
      </c>
      <c r="CS305" s="9">
        <f t="shared" si="622"/>
        <v>8.4852349697413752E-3</v>
      </c>
      <c r="CT305" s="9">
        <f t="shared" si="622"/>
        <v>8.4849842801083646E-3</v>
      </c>
      <c r="CU305" s="9">
        <f t="shared" si="622"/>
        <v>8.4847226456660346E-3</v>
      </c>
      <c r="CV305" s="9">
        <f t="shared" si="622"/>
        <v>8.4844496146289552E-3</v>
      </c>
      <c r="CW305" s="9">
        <f t="shared" si="622"/>
        <v>8.4841647177490726E-3</v>
      </c>
      <c r="CX305" s="9">
        <f t="shared" si="622"/>
        <v>8.4838674676922191E-3</v>
      </c>
      <c r="CY305" s="9">
        <f t="shared" si="624"/>
        <v>8.4835573583958036E-3</v>
      </c>
      <c r="CZ305" s="9">
        <f t="shared" si="624"/>
        <v>8.4832338644039024E-3</v>
      </c>
      <c r="DA305" s="9">
        <f t="shared" si="624"/>
        <v>8.4828964401821253E-3</v>
      </c>
      <c r="DB305" s="9">
        <f t="shared" si="624"/>
        <v>8.4825445194118849E-3</v>
      </c>
      <c r="DC305" s="9">
        <f t="shared" si="624"/>
        <v>8.4821775142591843E-3</v>
      </c>
      <c r="DD305" s="9">
        <f t="shared" si="624"/>
        <v>8.4817948146231718E-3</v>
      </c>
      <c r="DE305" s="9">
        <f t="shared" si="624"/>
        <v>8.4813957873594251E-3</v>
      </c>
      <c r="DF305" s="9">
        <f t="shared" si="624"/>
        <v>8.4809797754803982E-3</v>
      </c>
      <c r="DG305" s="9">
        <f t="shared" si="624"/>
        <v>8.4805460973292057E-3</v>
      </c>
      <c r="DH305" s="9">
        <f t="shared" si="624"/>
        <v>8.4800940457281353E-3</v>
      </c>
      <c r="DI305" s="9">
        <f t="shared" si="624"/>
        <v>8.4796228871040578E-3</v>
      </c>
      <c r="DJ305" s="9">
        <f t="shared" si="624"/>
        <v>8.4791318605802173E-3</v>
      </c>
      <c r="DK305" s="9">
        <f t="shared" si="624"/>
        <v>8.4786201770468816E-3</v>
      </c>
      <c r="DL305" s="9">
        <f t="shared" si="624"/>
        <v>8.4780870182006429E-3</v>
      </c>
      <c r="DM305" s="9">
        <f t="shared" si="624"/>
        <v>8.4775315355534418E-3</v>
      </c>
      <c r="DN305" s="9">
        <f t="shared" si="624"/>
        <v>8.4769528494148746E-3</v>
      </c>
      <c r="DO305" s="9">
        <f t="shared" si="624"/>
        <v>8.4763500478409158E-3</v>
      </c>
      <c r="DP305" s="9">
        <f t="shared" si="624"/>
        <v>8.4757221855520995E-3</v>
      </c>
      <c r="DQ305" s="9">
        <f t="shared" si="624"/>
        <v>8.4750682828202365E-3</v>
      </c>
      <c r="DR305" s="9">
        <f t="shared" si="624"/>
        <v>8.4743873243205599E-3</v>
      </c>
      <c r="DS305" s="9">
        <f t="shared" si="624"/>
        <v>8.4736782579521268E-3</v>
      </c>
      <c r="DT305" s="9">
        <f t="shared" si="624"/>
        <v>8.4729399936211963E-3</v>
      </c>
      <c r="DU305" s="9">
        <f t="shared" si="624"/>
        <v>8.4721714019907173E-3</v>
      </c>
      <c r="DV305" s="9">
        <f t="shared" si="624"/>
        <v>8.4713713131910322E-3</v>
      </c>
      <c r="DW305" s="9">
        <f t="shared" si="624"/>
        <v>8.4705385154969122E-3</v>
      </c>
      <c r="DX305" s="9">
        <f t="shared" si="624"/>
        <v>8.4696717539638911E-3</v>
      </c>
      <c r="DY305" s="9">
        <f t="shared" si="624"/>
        <v>8.4687697290239429E-3</v>
      </c>
      <c r="DZ305" s="9">
        <f t="shared" si="624"/>
        <v>8.4678310950459541E-3</v>
      </c>
      <c r="EA305" s="9">
        <f t="shared" si="624"/>
        <v>8.4668544588493034E-3</v>
      </c>
      <c r="EB305" s="9">
        <f t="shared" si="624"/>
        <v>8.4658383781809499E-3</v>
      </c>
      <c r="EC305" s="9">
        <f t="shared" si="624"/>
        <v>8.4647813601435567E-3</v>
      </c>
      <c r="ED305" s="9">
        <f t="shared" si="624"/>
        <v>8.4636818595874141E-3</v>
      </c>
      <c r="EE305" s="9">
        <f t="shared" si="624"/>
        <v>8.4625382774487952E-3</v>
      </c>
      <c r="EF305" s="9">
        <f t="shared" si="624"/>
        <v>8.4613489590487125E-3</v>
      </c>
      <c r="EG305" s="9">
        <f t="shared" si="624"/>
        <v>8.4601121923421566E-3</v>
      </c>
      <c r="EH305" s="9">
        <f t="shared" si="624"/>
        <v>8.4588262061186248E-3</v>
      </c>
      <c r="EI305" s="9">
        <f t="shared" si="624"/>
        <v>8.4574891681559392E-3</v>
      </c>
      <c r="EJ305" s="9">
        <f t="shared" si="624"/>
        <v>8.4560991833204577E-3</v>
      </c>
      <c r="EK305" s="9">
        <f t="shared" si="624"/>
        <v>8.4546542916189814E-3</v>
      </c>
      <c r="EL305" s="9">
        <f t="shared" si="624"/>
        <v>8.4531524661967082E-3</v>
      </c>
      <c r="EM305" s="9">
        <f t="shared" si="624"/>
        <v>8.4515916112813793E-3</v>
      </c>
      <c r="EN305" s="9">
        <f t="shared" si="624"/>
        <v>8.4499695600744832E-3</v>
      </c>
      <c r="EO305" s="9">
        <f t="shared" si="624"/>
        <v>8.4482840725841266E-3</v>
      </c>
      <c r="EP305" s="9">
        <f t="shared" si="624"/>
        <v>8.4465328334013979E-3</v>
      </c>
      <c r="EQ305" s="9">
        <f t="shared" si="624"/>
        <v>8.4447134494224346E-3</v>
      </c>
      <c r="ER305" s="9">
        <f t="shared" si="624"/>
        <v>8.442823447504277E-3</v>
      </c>
      <c r="ES305" s="9">
        <f t="shared" si="624"/>
        <v>8.4408602720652173E-3</v>
      </c>
      <c r="ET305" s="9">
        <f t="shared" si="624"/>
        <v>8.4388212826221991E-3</v>
      </c>
      <c r="EU305" s="9">
        <f t="shared" si="624"/>
        <v>8.4367037512638986E-3</v>
      </c>
      <c r="EV305" s="9">
        <f t="shared" si="624"/>
        <v>8.4345048600601106E-3</v>
      </c>
      <c r="EW305" s="9">
        <f t="shared" si="624"/>
        <v>8.4322216984066816E-3</v>
      </c>
      <c r="EX305" s="9">
        <f t="shared" si="624"/>
        <v>8.4298512603024744E-3</v>
      </c>
      <c r="EY305" s="9">
        <f t="shared" si="624"/>
        <v>8.4273904415570599E-3</v>
      </c>
      <c r="EZ305" s="9">
        <f t="shared" si="624"/>
        <v>8.4248360369317266E-3</v>
      </c>
      <c r="FA305" s="9">
        <f t="shared" si="624"/>
        <v>8.4221847372076622E-3</v>
      </c>
      <c r="FB305" s="9">
        <f t="shared" si="624"/>
        <v>8.4194331261826655E-3</v>
      </c>
      <c r="FC305" s="9">
        <f t="shared" si="624"/>
        <v>8.4165776775947249E-3</v>
      </c>
      <c r="FD305" s="9">
        <f t="shared" si="624"/>
        <v>8.4136147519702914E-3</v>
      </c>
      <c r="FE305" s="9">
        <f t="shared" si="624"/>
        <v>8.4105405933974538E-3</v>
      </c>
      <c r="FF305" s="9">
        <f t="shared" si="624"/>
        <v>8.4073513262206134E-3</v>
      </c>
      <c r="FG305" s="9">
        <f t="shared" si="624"/>
        <v>8.4040429516564555E-3</v>
      </c>
      <c r="FH305" s="9">
        <f t="shared" si="624"/>
        <v>8.4006113443319819E-3</v>
      </c>
      <c r="FI305" s="9">
        <f t="shared" si="624"/>
        <v>8.3970522487371996E-3</v>
      </c>
      <c r="FJ305" s="9">
        <f t="shared" si="624"/>
        <v>8.393361275597434E-3</v>
      </c>
      <c r="FK305" s="9">
        <f t="shared" si="626"/>
        <v>8.3895338981623789E-3</v>
      </c>
      <c r="FL305" s="9">
        <f t="shared" si="626"/>
        <v>8.3855654484060009E-3</v>
      </c>
      <c r="FM305" s="9">
        <f t="shared" si="626"/>
        <v>8.3814511131420424E-3</v>
      </c>
      <c r="FN305" s="9">
        <f t="shared" si="626"/>
        <v>8.3771859300515276E-3</v>
      </c>
      <c r="FO305" s="9">
        <f t="shared" si="626"/>
        <v>8.3727647836170822E-3</v>
      </c>
      <c r="FP305" s="9">
        <f t="shared" si="626"/>
        <v>8.3681824009694868E-3</v>
      </c>
      <c r="FQ305" s="9">
        <f t="shared" si="626"/>
        <v>8.3634333476411155E-3</v>
      </c>
      <c r="FR305" s="9">
        <f t="shared" si="626"/>
        <v>8.3585120232214771E-3</v>
      </c>
      <c r="FS305" s="9">
        <f t="shared" si="626"/>
        <v>8.353412656922939E-3</v>
      </c>
      <c r="FT305" s="9">
        <f t="shared" si="626"/>
        <v>8.3481293030451126E-3</v>
      </c>
      <c r="FU305" s="9">
        <f t="shared" si="626"/>
        <v>8.3426558363439915E-3</v>
      </c>
      <c r="FV305" s="9">
        <f t="shared" si="626"/>
        <v>8.3369859472982675E-3</v>
      </c>
      <c r="FW305" s="9">
        <f t="shared" si="626"/>
        <v>8.3311131372776487E-3</v>
      </c>
      <c r="FX305" s="9">
        <f t="shared" si="626"/>
        <v>8.3250307136067091E-3</v>
      </c>
      <c r="FY305" s="9">
        <f t="shared" si="626"/>
        <v>8.3187317845249947E-3</v>
      </c>
      <c r="FZ305" s="9">
        <f t="shared" si="626"/>
        <v>8.3122092540441408E-3</v>
      </c>
      <c r="GA305" s="9">
        <f t="shared" si="626"/>
        <v>8.3054558166940646E-3</v>
      </c>
      <c r="GB305" s="9">
        <f t="shared" si="626"/>
        <v>8.298463952166147E-3</v>
      </c>
      <c r="GC305" s="9">
        <f t="shared" si="626"/>
        <v>8.2912259198430829E-3</v>
      </c>
      <c r="GD305" s="9">
        <f t="shared" si="626"/>
        <v>8.2837337532204233E-3</v>
      </c>
      <c r="GE305" s="9">
        <f t="shared" si="626"/>
        <v>8.2759792542142514E-3</v>
      </c>
      <c r="GF305" s="9">
        <f t="shared" si="626"/>
        <v>8.2679539873586234E-3</v>
      </c>
      <c r="GG305" s="9">
        <f t="shared" si="626"/>
        <v>8.2596492738849277E-3</v>
      </c>
      <c r="GH305" s="9">
        <f t="shared" si="626"/>
        <v>8.2510561856869516E-3</v>
      </c>
      <c r="GI305" s="9">
        <f t="shared" si="626"/>
        <v>8.2421655391691565E-3</v>
      </c>
      <c r="GJ305" s="9">
        <f t="shared" si="626"/>
        <v>8.2329678889768929E-3</v>
      </c>
      <c r="GK305" s="9">
        <f t="shared" si="626"/>
        <v>8.2234535216052663E-3</v>
      </c>
      <c r="GL305" s="9">
        <f t="shared" si="626"/>
        <v>8.2136124488880555E-3</v>
      </c>
      <c r="GM305" s="9">
        <f t="shared" si="626"/>
        <v>8.2034344013659881E-3</v>
      </c>
      <c r="GN305" s="9">
        <f t="shared" si="626"/>
        <v>8.1929088215301413E-3</v>
      </c>
      <c r="GO305" s="9">
        <f t="shared" si="626"/>
        <v>8.1820248569415745E-3</v>
      </c>
      <c r="GP305" s="9">
        <f t="shared" si="626"/>
        <v>8.1707713532255741E-3</v>
      </c>
      <c r="GQ305" s="9">
        <f t="shared" si="626"/>
        <v>8.1591368469408638E-3</v>
      </c>
      <c r="GR305" s="9">
        <f t="shared" si="626"/>
        <v>8.1471095583184727E-3</v>
      </c>
      <c r="GS305" s="9">
        <f t="shared" si="626"/>
        <v>8.1346773838747478E-3</v>
      </c>
      <c r="GT305" s="9">
        <f t="shared" si="626"/>
        <v>8.121827888893882E-3</v>
      </c>
      <c r="GU305" s="9">
        <f t="shared" si="626"/>
        <v>8.1085482997807004E-3</v>
      </c>
      <c r="GV305" s="9">
        <f t="shared" si="626"/>
        <v>8.0948254962799442E-3</v>
      </c>
      <c r="GW305" s="9">
        <f t="shared" si="626"/>
        <v>8.0806460035675841E-3</v>
      </c>
      <c r="GX305" s="9">
        <f t="shared" si="626"/>
        <v>8.0659959842047744E-3</v>
      </c>
      <c r="GY305" s="9">
        <f t="shared" si="626"/>
        <v>8.0508612299604321E-3</v>
      </c>
      <c r="GZ305" s="9">
        <f t="shared" si="626"/>
        <v>8.0352271535008794E-3</v>
      </c>
      <c r="HA305" s="9">
        <f t="shared" si="626"/>
        <v>8.0190787799387861E-3</v>
      </c>
      <c r="HB305" s="9">
        <f t="shared" si="626"/>
        <v>8.0024007382542665E-3</v>
      </c>
      <c r="HC305" s="9">
        <f t="shared" si="626"/>
        <v>7.9851772525715917E-3</v>
      </c>
      <c r="HD305" s="9">
        <f t="shared" si="626"/>
        <v>7.9673921333055162E-3</v>
      </c>
      <c r="HE305" s="9">
        <f t="shared" si="626"/>
        <v>7.9490287681660381E-3</v>
      </c>
      <c r="HF305" s="9">
        <f t="shared" si="626"/>
        <v>7.9300701130275014E-3</v>
      </c>
      <c r="HG305" s="9">
        <f t="shared" si="626"/>
        <v>7.910498682657946E-3</v>
      </c>
      <c r="HH305" s="9">
        <f t="shared" si="626"/>
        <v>7.8902965413119412E-3</v>
      </c>
      <c r="HI305" s="9">
        <f t="shared" si="626"/>
        <v>7.8694452931829251E-3</v>
      </c>
      <c r="HJ305" s="9">
        <f t="shared" si="626"/>
        <v>7.8479260727171447E-3</v>
      </c>
      <c r="HK305" s="9">
        <f t="shared" si="626"/>
        <v>7.8257195347890118E-3</v>
      </c>
      <c r="HL305" s="9">
        <f t="shared" si="626"/>
        <v>7.8028058447374522E-3</v>
      </c>
      <c r="HM305" s="9">
        <f t="shared" si="626"/>
        <v>7.7791646682615302E-3</v>
      </c>
      <c r="HN305" s="9">
        <f t="shared" si="626"/>
        <v>7.754775161179399E-3</v>
      </c>
      <c r="HO305" s="9">
        <f t="shared" si="626"/>
        <v>7.7296159590467539E-3</v>
      </c>
      <c r="HP305" s="9">
        <f t="shared" si="626"/>
        <v>7.7036651666371279E-3</v>
      </c>
      <c r="HQ305" s="9">
        <f t="shared" si="626"/>
        <v>7.6769003472847066E-3</v>
      </c>
      <c r="HR305" s="9">
        <f t="shared" si="626"/>
        <v>7.6492985120879091E-3</v>
      </c>
      <c r="HS305" s="9">
        <f t="shared" si="626"/>
        <v>7.620836108975293E-3</v>
      </c>
      <c r="HT305" s="9">
        <f t="shared" si="626"/>
        <v>7.5914890116373576E-3</v>
      </c>
      <c r="HU305" s="9">
        <f t="shared" si="626"/>
        <v>7.5612325083183746E-3</v>
      </c>
      <c r="HV305" s="9">
        <f t="shared" si="626"/>
        <v>7.5300412904756083E-3</v>
      </c>
      <c r="HW305" s="9">
        <f t="shared" si="625"/>
        <v>7.4978894413016885E-3</v>
      </c>
      <c r="HX305" s="9">
        <f t="shared" si="625"/>
        <v>7.4647504241148206E-3</v>
      </c>
      <c r="HY305" s="9">
        <f t="shared" si="625"/>
        <v>7.4305970706157933E-3</v>
      </c>
      <c r="HZ305" s="9">
        <f t="shared" si="625"/>
        <v>7.3954015690116358E-3</v>
      </c>
      <c r="IA305" s="9">
        <f t="shared" si="625"/>
        <v>7.3591354520119428E-3</v>
      </c>
      <c r="IB305" s="9">
        <f t="shared" si="625"/>
        <v>7.3217695846926299E-3</v>
      </c>
      <c r="IC305" s="9">
        <f t="shared" si="625"/>
        <v>7.2832741522343321E-3</v>
      </c>
      <c r="ID305" s="9">
        <f t="shared" si="625"/>
        <v>7.2436186475329008E-3</v>
      </c>
      <c r="IE305" s="9">
        <f t="shared" si="625"/>
        <v>7.202771858685569E-3</v>
      </c>
      <c r="IF305" s="9">
        <f t="shared" si="625"/>
        <v>7.1607018563553185E-3</v>
      </c>
      <c r="IG305" s="9">
        <f t="shared" si="625"/>
        <v>7.117375981011068E-3</v>
      </c>
      <c r="IH305" s="9">
        <f t="shared" si="625"/>
        <v>7.0727608300519083E-3</v>
      </c>
      <c r="II305" s="9">
        <f t="shared" si="625"/>
        <v>7.026822244811718E-3</v>
      </c>
      <c r="IJ305" s="9">
        <f t="shared" si="625"/>
        <v>6.9795252974495636E-3</v>
      </c>
      <c r="IK305" s="9">
        <f t="shared" si="625"/>
        <v>6.9308342777272339E-3</v>
      </c>
      <c r="IL305" s="9">
        <f t="shared" si="625"/>
        <v>6.8807126796754346E-3</v>
      </c>
      <c r="IM305" s="9">
        <f t="shared" si="625"/>
        <v>6.8291231881540595E-3</v>
      </c>
      <c r="IN305" s="9">
        <f t="shared" si="625"/>
        <v>6.7760276653035072E-3</v>
      </c>
      <c r="IO305" s="9">
        <f t="shared" si="625"/>
        <v>6.721387136897735E-3</v>
      </c>
      <c r="IP305" s="9">
        <f t="shared" si="625"/>
        <v>6.6651617785934043E-3</v>
      </c>
      <c r="IQ305" s="9">
        <f t="shared" si="625"/>
        <v>6.6073109020855173E-3</v>
      </c>
      <c r="IR305" s="9">
        <f t="shared" si="625"/>
        <v>6.5477929411675972E-3</v>
      </c>
      <c r="IS305" s="9">
        <f t="shared" si="625"/>
        <v>6.4865654377003305E-3</v>
      </c>
      <c r="IT305" s="9">
        <f t="shared" si="625"/>
        <v>6.4235850274975623E-3</v>
      </c>
      <c r="IU305" s="9">
        <f t="shared" si="625"/>
        <v>6.358807426122725E-3</v>
      </c>
      <c r="IV305" s="9">
        <f t="shared" si="625"/>
        <v>6.2921874146099656E-3</v>
      </c>
      <c r="IW305" s="9">
        <f t="shared" si="625"/>
        <v>6.2236788251075516E-3</v>
      </c>
      <c r="IX305" s="9">
        <f t="shared" si="625"/>
        <v>6.153234526448479E-3</v>
      </c>
      <c r="IY305" s="9">
        <f t="shared" si="625"/>
        <v>6.0808064096528683E-3</v>
      </c>
      <c r="IZ305" s="9">
        <f t="shared" si="625"/>
        <v>6.0063453733680758E-3</v>
      </c>
      <c r="JA305" s="9">
        <f t="shared" si="625"/>
        <v>5.9298013092459016E-3</v>
      </c>
      <c r="JB305" s="9">
        <f t="shared" si="625"/>
        <v>5.8511230872678351E-3</v>
      </c>
      <c r="JC305" s="9">
        <f t="shared" si="625"/>
        <v>5.7702585410166971E-3</v>
      </c>
      <c r="JD305" s="9">
        <f t="shared" si="625"/>
        <v>5.6871544529042833E-3</v>
      </c>
      <c r="JE305" s="9">
        <f t="shared" si="625"/>
        <v>5.6017565393568676E-3</v>
      </c>
      <c r="JF305" s="9">
        <f t="shared" si="625"/>
        <v>5.5140094359641158E-3</v>
      </c>
      <c r="JG305" s="9">
        <f t="shared" si="625"/>
        <v>5.4238566825980383E-3</v>
      </c>
      <c r="JH305" s="9">
        <f t="shared" si="625"/>
        <v>5.331240708505193E-3</v>
      </c>
      <c r="JI305" s="9">
        <f t="shared" si="625"/>
        <v>5.2361028173798681E-3</v>
      </c>
      <c r="JJ305" s="9">
        <f t="shared" si="625"/>
        <v>5.1383831724199427E-3</v>
      </c>
      <c r="JK305" s="9">
        <f t="shared" si="625"/>
        <v>5.0380207813767695E-3</v>
      </c>
      <c r="JL305" s="9">
        <f t="shared" si="625"/>
        <v>4.9349534815993773E-3</v>
      </c>
      <c r="JM305" s="9">
        <f t="shared" si="625"/>
        <v>4.8291179250821541E-3</v>
      </c>
      <c r="JN305" s="9">
        <f t="shared" si="625"/>
        <v>4.7204495635216996E-3</v>
      </c>
      <c r="JO305" s="9">
        <f t="shared" si="625"/>
        <v>4.6088826333883122E-3</v>
      </c>
      <c r="JP305" s="9">
        <f t="shared" si="625"/>
        <v>4.4943501410184133E-3</v>
      </c>
      <c r="JQ305" s="9">
        <f t="shared" si="625"/>
        <v>4.3767838477373026E-3</v>
      </c>
      <c r="JR305" s="9">
        <f t="shared" si="625"/>
        <v>4.2561142550122388E-3</v>
      </c>
      <c r="JS305" s="9">
        <f t="shared" si="625"/>
        <v>4.1322705896519873E-3</v>
      </c>
      <c r="JT305" s="9">
        <f t="shared" si="625"/>
        <v>4.0051807890505754E-3</v>
      </c>
      <c r="JU305" s="9">
        <f t="shared" si="625"/>
        <v>3.8747714864890322E-3</v>
      </c>
      <c r="JV305" s="9">
        <f t="shared" si="625"/>
        <v>3.7409679964986731E-3</v>
      </c>
      <c r="JW305" s="9">
        <f t="shared" si="625"/>
        <v>3.6036943002947242E-3</v>
      </c>
      <c r="JX305" s="9">
        <f t="shared" si="625"/>
        <v>3.4628730312879601E-3</v>
      </c>
      <c r="JY305" s="9">
        <f t="shared" si="625"/>
        <v>3.3184254606794528E-3</v>
      </c>
      <c r="JZ305" s="9">
        <f t="shared" si="625"/>
        <v>3.1702714831507925E-3</v>
      </c>
      <c r="KA305" s="9">
        <f t="shared" si="625"/>
        <v>3.0183296026529E-3</v>
      </c>
      <c r="KB305" s="9">
        <f t="shared" si="625"/>
        <v>2.8625169183037341E-3</v>
      </c>
      <c r="KC305" s="9">
        <f t="shared" si="625"/>
        <v>2.7027491104045717E-3</v>
      </c>
      <c r="KD305" s="9">
        <f t="shared" si="625"/>
        <v>2.5389404265777626E-3</v>
      </c>
      <c r="KE305" s="9">
        <f t="shared" si="625"/>
        <v>2.3710036680406471E-3</v>
      </c>
      <c r="KF305" s="9">
        <f t="shared" si="625"/>
        <v>2.1988501760204573E-3</v>
      </c>
      <c r="KG305" s="9">
        <f t="shared" si="625"/>
        <v>2.0223898183172606E-3</v>
      </c>
      <c r="KH305" s="9">
        <f t="shared" si="616"/>
        <v>1.8415309760298065E-3</v>
      </c>
      <c r="KI305" s="9">
        <f t="shared" si="616"/>
        <v>1.6561805304453336E-3</v>
      </c>
      <c r="KJ305" s="9">
        <f t="shared" si="616"/>
        <v>1.4662438501073238E-3</v>
      </c>
      <c r="KK305" s="9">
        <f t="shared" si="616"/>
        <v>1.2716247780692122E-3</v>
      </c>
      <c r="KL305" s="9">
        <f t="shared" si="616"/>
        <v>1.0722256193411023E-3</v>
      </c>
      <c r="KM305" s="9">
        <f t="shared" si="616"/>
        <v>8.6794712854194878E-4</v>
      </c>
      <c r="KN305" s="9">
        <f t="shared" si="616"/>
        <v>6.5868849776343913E-4</v>
      </c>
      <c r="KO305" s="9">
        <f t="shared" si="616"/>
        <v>4.4434734465593345E-4</v>
      </c>
      <c r="KP305" s="9">
        <f t="shared" si="616"/>
        <v>2.2481970074690605E-4</v>
      </c>
    </row>
    <row r="306" spans="2:302" x14ac:dyDescent="0.25">
      <c r="B306" s="5">
        <f t="shared" si="567"/>
        <v>1.9900000000000639</v>
      </c>
      <c r="C306" s="9">
        <f t="shared" si="565"/>
        <v>8.7208651454416565E-3</v>
      </c>
      <c r="D306" s="9">
        <f t="shared" si="623"/>
        <v>8.7208620470185481E-3</v>
      </c>
      <c r="E306" s="9">
        <f t="shared" si="623"/>
        <v>8.7208587842869546E-3</v>
      </c>
      <c r="F306" s="9">
        <f t="shared" si="623"/>
        <v>8.7208553488673183E-3</v>
      </c>
      <c r="G306" s="9">
        <f t="shared" si="623"/>
        <v>8.7208517319687928E-3</v>
      </c>
      <c r="H306" s="9">
        <f t="shared" si="623"/>
        <v>8.7208479243729674E-3</v>
      </c>
      <c r="I306" s="9">
        <f t="shared" si="623"/>
        <v>8.7208439164127086E-3</v>
      </c>
      <c r="J306" s="9">
        <f t="shared" si="623"/>
        <v>8.7208396979525926E-3</v>
      </c>
      <c r="K306" s="9">
        <f t="shared" si="623"/>
        <v>8.7208352583653392E-3</v>
      </c>
      <c r="L306" s="9">
        <f t="shared" si="623"/>
        <v>8.7208305865122664E-3</v>
      </c>
      <c r="M306" s="9">
        <f t="shared" si="623"/>
        <v>8.7208256707161161E-3</v>
      </c>
      <c r="N306" s="9">
        <f t="shared" si="623"/>
        <v>8.7208204987391461E-3</v>
      </c>
      <c r="O306" s="9">
        <f t="shared" si="623"/>
        <v>8.7208150577564331E-3</v>
      </c>
      <c r="P306" s="9">
        <f t="shared" si="623"/>
        <v>8.7208093343295757E-3</v>
      </c>
      <c r="Q306" s="9">
        <f t="shared" si="623"/>
        <v>8.7208033143777904E-3</v>
      </c>
      <c r="R306" s="9">
        <f t="shared" si="623"/>
        <v>8.7207969831504441E-3</v>
      </c>
      <c r="S306" s="9">
        <f t="shared" si="623"/>
        <v>8.7207903251941624E-3</v>
      </c>
      <c r="T306" s="9">
        <f t="shared" si="623"/>
        <v>8.7207833243249568E-3</v>
      </c>
      <c r="U306" s="9">
        <f t="shared" si="623"/>
        <v>8.7207759635909831E-3</v>
      </c>
      <c r="V306" s="9">
        <f t="shared" si="623"/>
        <v>8.7207682252410761E-3</v>
      </c>
      <c r="W306" s="9">
        <f t="shared" si="623"/>
        <v>8.7207600906889383E-3</v>
      </c>
      <c r="X306" s="9">
        <f t="shared" si="623"/>
        <v>8.7207515404735952E-3</v>
      </c>
      <c r="Y306" s="9">
        <f t="shared" si="623"/>
        <v>8.7207425542225447E-3</v>
      </c>
      <c r="Z306" s="9">
        <f t="shared" si="623"/>
        <v>8.7207331106100832E-3</v>
      </c>
      <c r="AA306" s="9">
        <f t="shared" si="623"/>
        <v>8.7207231873161119E-3</v>
      </c>
      <c r="AB306" s="9">
        <f t="shared" si="623"/>
        <v>8.7207127609810805E-3</v>
      </c>
      <c r="AC306" s="9">
        <f t="shared" si="623"/>
        <v>8.7207018071606551E-3</v>
      </c>
      <c r="AD306" s="9">
        <f t="shared" si="623"/>
        <v>8.7206903002783644E-3</v>
      </c>
      <c r="AE306" s="9">
        <f t="shared" si="623"/>
        <v>8.7206782135749832E-3</v>
      </c>
      <c r="AF306" s="9">
        <f t="shared" si="623"/>
        <v>8.7206655190570446E-3</v>
      </c>
      <c r="AG306" s="9">
        <f t="shared" si="623"/>
        <v>8.7206521874452596E-3</v>
      </c>
      <c r="AH306" s="9">
        <f t="shared" si="623"/>
        <v>8.7206381881146707E-3</v>
      </c>
      <c r="AI306" s="9">
        <f t="shared" si="623"/>
        <v>8.7206234890382529E-3</v>
      </c>
      <c r="AJ306" s="9">
        <f t="shared" si="623"/>
        <v>8.7206080567277713E-3</v>
      </c>
      <c r="AK306" s="9">
        <f t="shared" si="623"/>
        <v>8.7205918561673347E-3</v>
      </c>
      <c r="AL306" s="9">
        <f t="shared" si="623"/>
        <v>8.7205748507506037E-3</v>
      </c>
      <c r="AM306" s="9">
        <f t="shared" si="623"/>
        <v>8.7205570022107475E-3</v>
      </c>
      <c r="AN306" s="9">
        <f t="shared" si="623"/>
        <v>8.7205382705488142E-3</v>
      </c>
      <c r="AO306" s="9">
        <f t="shared" si="623"/>
        <v>8.7205186139634894E-3</v>
      </c>
      <c r="AP306" s="9">
        <f t="shared" si="623"/>
        <v>8.7204979887687533E-3</v>
      </c>
      <c r="AQ306" s="9">
        <f t="shared" si="623"/>
        <v>8.7204763493187402E-3</v>
      </c>
      <c r="AR306" s="9">
        <f t="shared" si="623"/>
        <v>8.7204536479211503E-3</v>
      </c>
      <c r="AS306" s="9">
        <f t="shared" si="623"/>
        <v>8.7204298347537124E-3</v>
      </c>
      <c r="AT306" s="9">
        <f t="shared" si="623"/>
        <v>8.7204048577721772E-3</v>
      </c>
      <c r="AU306" s="9">
        <f t="shared" si="623"/>
        <v>8.7203786626180984E-3</v>
      </c>
      <c r="AV306" s="9">
        <f t="shared" si="623"/>
        <v>8.7203511925213854E-3</v>
      </c>
      <c r="AW306" s="9">
        <f t="shared" si="623"/>
        <v>8.7203223882001794E-3</v>
      </c>
      <c r="AX306" s="9">
        <f t="shared" si="623"/>
        <v>8.7202921877554997E-3</v>
      </c>
      <c r="AY306" s="9">
        <f t="shared" si="623"/>
        <v>8.7202605265620688E-3</v>
      </c>
      <c r="AZ306" s="9">
        <f t="shared" si="623"/>
        <v>8.720227337157176E-3</v>
      </c>
      <c r="BA306" s="9">
        <f t="shared" si="623"/>
        <v>8.7201925491218434E-3</v>
      </c>
      <c r="BB306" s="9">
        <f t="shared" si="623"/>
        <v>8.7201560889590621E-3</v>
      </c>
      <c r="BC306" s="9">
        <f t="shared" si="623"/>
        <v>8.7201178799687518E-3</v>
      </c>
      <c r="BD306" s="9">
        <f t="shared" si="623"/>
        <v>8.7200778421140761E-3</v>
      </c>
      <c r="BE306" s="9">
        <f t="shared" si="623"/>
        <v>8.7200358918871363E-3</v>
      </c>
      <c r="BF306" s="9">
        <f t="shared" si="623"/>
        <v>8.7199919421675626E-3</v>
      </c>
      <c r="BG306" s="9">
        <f t="shared" si="623"/>
        <v>8.7199459020739327E-3</v>
      </c>
      <c r="BH306" s="9">
        <f t="shared" si="623"/>
        <v>8.7198976768138332E-3</v>
      </c>
      <c r="BI306" s="9">
        <f t="shared" si="623"/>
        <v>8.7198471675239315E-3</v>
      </c>
      <c r="BJ306" s="9">
        <f t="shared" si="623"/>
        <v>8.719794271106739E-3</v>
      </c>
      <c r="BK306" s="9">
        <f t="shared" si="623"/>
        <v>8.7197388800607165E-3</v>
      </c>
      <c r="BL306" s="9">
        <f t="shared" si="623"/>
        <v>8.719680882303368E-3</v>
      </c>
      <c r="BM306" s="9">
        <f t="shared" si="623"/>
        <v>8.719620160990248E-3</v>
      </c>
      <c r="BN306" s="9">
        <f t="shared" si="623"/>
        <v>8.7195565943225181E-3</v>
      </c>
      <c r="BO306" s="9">
        <f t="shared" ref="BO306:CZ309" si="627">NORMDIST($B306,0,1,0)-$B306*(1-NORMDIST($B306,0,1,1))-(NORMDIST($B306+BO$4,0,1,0)-($B306+BO$4)*(1-NORMDIST($B306+BO$4,0,1,1)))</f>
        <v>8.7194900553521915E-3</v>
      </c>
      <c r="BP306" s="9">
        <f t="shared" si="627"/>
        <v>8.7194204117770867E-3</v>
      </c>
      <c r="BQ306" s="9">
        <f t="shared" si="627"/>
        <v>8.719347525731504E-3</v>
      </c>
      <c r="BR306" s="9">
        <f t="shared" si="627"/>
        <v>8.7192712535655529E-3</v>
      </c>
      <c r="BS306" s="9">
        <f t="shared" si="627"/>
        <v>8.7191914456189595E-3</v>
      </c>
      <c r="BT306" s="9">
        <f t="shared" si="627"/>
        <v>8.7191079459860033E-3</v>
      </c>
      <c r="BU306" s="9">
        <f t="shared" si="627"/>
        <v>8.7190205922714689E-3</v>
      </c>
      <c r="BV306" s="9">
        <f t="shared" si="627"/>
        <v>8.7189292153394028E-3</v>
      </c>
      <c r="BW306" s="9">
        <f t="shared" si="627"/>
        <v>8.7188336390515361E-3</v>
      </c>
      <c r="BX306" s="9">
        <f t="shared" si="627"/>
        <v>8.7187336799951134E-3</v>
      </c>
      <c r="BY306" s="9">
        <f t="shared" si="627"/>
        <v>8.7186291472049083E-3</v>
      </c>
      <c r="BZ306" s="9">
        <f t="shared" si="627"/>
        <v>8.7185198418728224E-3</v>
      </c>
      <c r="CA306" s="9">
        <f t="shared" si="627"/>
        <v>8.7184055570464006E-3</v>
      </c>
      <c r="CB306" s="9">
        <f t="shared" si="627"/>
        <v>8.718286077317559E-3</v>
      </c>
      <c r="CC306" s="9">
        <f t="shared" si="627"/>
        <v>8.7181611785040417E-3</v>
      </c>
      <c r="CD306" s="9">
        <f t="shared" si="627"/>
        <v>8.7180306273130261E-3</v>
      </c>
      <c r="CE306" s="9">
        <f t="shared" si="627"/>
        <v>8.7178941809976842E-3</v>
      </c>
      <c r="CF306" s="9">
        <f t="shared" si="627"/>
        <v>8.717751587001582E-3</v>
      </c>
      <c r="CG306" s="9">
        <f t="shared" si="627"/>
        <v>8.7176025825889004E-3</v>
      </c>
      <c r="CH306" s="9">
        <f t="shared" si="627"/>
        <v>8.717446894465004E-3</v>
      </c>
      <c r="CI306" s="9">
        <f t="shared" si="627"/>
        <v>8.7172842383787148E-3</v>
      </c>
      <c r="CJ306" s="9">
        <f t="shared" si="627"/>
        <v>8.7171143187170976E-3</v>
      </c>
      <c r="CK306" s="9">
        <f t="shared" si="627"/>
        <v>8.7169368280844046E-3</v>
      </c>
      <c r="CL306" s="9">
        <f t="shared" si="627"/>
        <v>8.7167514468629026E-3</v>
      </c>
      <c r="CM306" s="9">
        <f t="shared" si="627"/>
        <v>8.7165578427650745E-3</v>
      </c>
      <c r="CN306" s="9">
        <f t="shared" si="627"/>
        <v>8.7163556703668665E-3</v>
      </c>
      <c r="CO306" s="9">
        <f t="shared" si="627"/>
        <v>8.7161445706272107E-3</v>
      </c>
      <c r="CP306" s="9">
        <f t="shared" si="627"/>
        <v>8.7159241703892998E-3</v>
      </c>
      <c r="CQ306" s="9">
        <f t="shared" si="627"/>
        <v>8.7156940818672798E-3</v>
      </c>
      <c r="CR306" s="9">
        <f t="shared" si="627"/>
        <v>8.7154539021159667E-3</v>
      </c>
      <c r="CS306" s="9">
        <f t="shared" si="627"/>
        <v>8.7152032124829561E-3</v>
      </c>
      <c r="CT306" s="9">
        <f t="shared" si="627"/>
        <v>8.7149415780406261E-3</v>
      </c>
      <c r="CU306" s="9">
        <f t="shared" si="627"/>
        <v>8.7146685470035467E-3</v>
      </c>
      <c r="CV306" s="9">
        <f t="shared" si="627"/>
        <v>8.7143836501236641E-3</v>
      </c>
      <c r="CW306" s="9">
        <f t="shared" si="627"/>
        <v>8.7140864000668106E-3</v>
      </c>
      <c r="CX306" s="9">
        <f t="shared" si="627"/>
        <v>8.7137762907703951E-3</v>
      </c>
      <c r="CY306" s="9">
        <f t="shared" si="627"/>
        <v>8.7134527967784939E-3</v>
      </c>
      <c r="CZ306" s="9">
        <f t="shared" si="627"/>
        <v>8.7131153725567168E-3</v>
      </c>
      <c r="DA306" s="9">
        <f t="shared" si="624"/>
        <v>8.7127634517864764E-3</v>
      </c>
      <c r="DB306" s="9">
        <f t="shared" si="624"/>
        <v>8.7123964466337758E-3</v>
      </c>
      <c r="DC306" s="9">
        <f t="shared" si="624"/>
        <v>8.7120137469977633E-3</v>
      </c>
      <c r="DD306" s="9">
        <f t="shared" si="624"/>
        <v>8.7116147197340166E-3</v>
      </c>
      <c r="DE306" s="9">
        <f t="shared" si="624"/>
        <v>8.7111987078549898E-3</v>
      </c>
      <c r="DF306" s="9">
        <f t="shared" si="624"/>
        <v>8.7107650297037972E-3</v>
      </c>
      <c r="DG306" s="9">
        <f t="shared" si="624"/>
        <v>8.7103129781027269E-3</v>
      </c>
      <c r="DH306" s="9">
        <f t="shared" si="624"/>
        <v>8.7098418194786493E-3</v>
      </c>
      <c r="DI306" s="9">
        <f t="shared" si="624"/>
        <v>8.7093507929548088E-3</v>
      </c>
      <c r="DJ306" s="9">
        <f t="shared" si="624"/>
        <v>8.7088391094214731E-3</v>
      </c>
      <c r="DK306" s="9">
        <f t="shared" si="624"/>
        <v>8.7083059505752344E-3</v>
      </c>
      <c r="DL306" s="9">
        <f t="shared" si="624"/>
        <v>8.7077504679280333E-3</v>
      </c>
      <c r="DM306" s="9">
        <f t="shared" si="624"/>
        <v>8.7071717817894662E-3</v>
      </c>
      <c r="DN306" s="9">
        <f t="shared" si="624"/>
        <v>8.7065689802155073E-3</v>
      </c>
      <c r="DO306" s="9">
        <f t="shared" si="624"/>
        <v>8.705941117926691E-3</v>
      </c>
      <c r="DP306" s="9">
        <f t="shared" si="624"/>
        <v>8.705287215194828E-3</v>
      </c>
      <c r="DQ306" s="9">
        <f t="shared" si="624"/>
        <v>8.7046062566951514E-3</v>
      </c>
      <c r="DR306" s="9">
        <f t="shared" si="624"/>
        <v>8.7038971903267183E-3</v>
      </c>
      <c r="DS306" s="9">
        <f t="shared" si="624"/>
        <v>8.7031589259957878E-3</v>
      </c>
      <c r="DT306" s="9">
        <f t="shared" si="624"/>
        <v>8.7023903343653088E-3</v>
      </c>
      <c r="DU306" s="9">
        <f t="shared" si="624"/>
        <v>8.7015902455656238E-3</v>
      </c>
      <c r="DV306" s="9">
        <f t="shared" si="624"/>
        <v>8.7007574478715037E-3</v>
      </c>
      <c r="DW306" s="9">
        <f t="shared" si="624"/>
        <v>8.6998906863384826E-3</v>
      </c>
      <c r="DX306" s="9">
        <f t="shared" si="624"/>
        <v>8.6989886613985344E-3</v>
      </c>
      <c r="DY306" s="9">
        <f t="shared" si="624"/>
        <v>8.6980500274205456E-3</v>
      </c>
      <c r="DZ306" s="9">
        <f t="shared" si="624"/>
        <v>8.6970733912238949E-3</v>
      </c>
      <c r="EA306" s="9">
        <f t="shared" si="624"/>
        <v>8.6960573105555414E-3</v>
      </c>
      <c r="EB306" s="9">
        <f t="shared" si="624"/>
        <v>8.6950002925181482E-3</v>
      </c>
      <c r="EC306" s="9">
        <f t="shared" si="624"/>
        <v>8.6939007919620056E-3</v>
      </c>
      <c r="ED306" s="9">
        <f t="shared" si="624"/>
        <v>8.6927572098233867E-3</v>
      </c>
      <c r="EE306" s="9">
        <f t="shared" si="624"/>
        <v>8.691567891423304E-3</v>
      </c>
      <c r="EF306" s="9">
        <f t="shared" si="624"/>
        <v>8.6903311247167481E-3</v>
      </c>
      <c r="EG306" s="9">
        <f t="shared" si="624"/>
        <v>8.6890451384932163E-3</v>
      </c>
      <c r="EH306" s="9">
        <f t="shared" si="624"/>
        <v>8.6877081005305307E-3</v>
      </c>
      <c r="EI306" s="9">
        <f t="shared" si="624"/>
        <v>8.6863181156950492E-3</v>
      </c>
      <c r="EJ306" s="9">
        <f t="shared" si="624"/>
        <v>8.6848732239935729E-3</v>
      </c>
      <c r="EK306" s="9">
        <f t="shared" si="624"/>
        <v>8.6833713985712997E-3</v>
      </c>
      <c r="EL306" s="9">
        <f t="shared" si="624"/>
        <v>8.6818105436559708E-3</v>
      </c>
      <c r="EM306" s="9">
        <f t="shared" si="624"/>
        <v>8.6801884924490747E-3</v>
      </c>
      <c r="EN306" s="9">
        <f t="shared" si="624"/>
        <v>8.6785030049587181E-3</v>
      </c>
      <c r="EO306" s="9">
        <f t="shared" si="624"/>
        <v>8.6767517657759894E-3</v>
      </c>
      <c r="EP306" s="9">
        <f t="shared" si="624"/>
        <v>8.6749323817970261E-3</v>
      </c>
      <c r="EQ306" s="9">
        <f t="shared" si="624"/>
        <v>8.6730423798788685E-3</v>
      </c>
      <c r="ER306" s="9">
        <f t="shared" si="624"/>
        <v>8.6710792044398088E-3</v>
      </c>
      <c r="ES306" s="9">
        <f t="shared" si="624"/>
        <v>8.6690402149967906E-3</v>
      </c>
      <c r="ET306" s="9">
        <f t="shared" si="624"/>
        <v>8.6669226836384901E-3</v>
      </c>
      <c r="EU306" s="9">
        <f t="shared" si="624"/>
        <v>8.6647237924347021E-3</v>
      </c>
      <c r="EV306" s="9">
        <f t="shared" si="624"/>
        <v>8.6624406307812731E-3</v>
      </c>
      <c r="EW306" s="9">
        <f t="shared" si="624"/>
        <v>8.6600701926770659E-3</v>
      </c>
      <c r="EX306" s="9">
        <f t="shared" si="624"/>
        <v>8.6576093739316514E-3</v>
      </c>
      <c r="EY306" s="9">
        <f t="shared" si="624"/>
        <v>8.6550549693063181E-3</v>
      </c>
      <c r="EZ306" s="9">
        <f t="shared" si="624"/>
        <v>8.6524036695822537E-3</v>
      </c>
      <c r="FA306" s="9">
        <f t="shared" si="624"/>
        <v>8.649652058557257E-3</v>
      </c>
      <c r="FB306" s="9">
        <f t="shared" si="624"/>
        <v>8.6467966099693164E-3</v>
      </c>
      <c r="FC306" s="9">
        <f t="shared" si="624"/>
        <v>8.6438336843448829E-3</v>
      </c>
      <c r="FD306" s="9">
        <f t="shared" si="624"/>
        <v>8.6407595257720453E-3</v>
      </c>
      <c r="FE306" s="9">
        <f t="shared" si="624"/>
        <v>8.6375702585952049E-3</v>
      </c>
      <c r="FF306" s="9">
        <f t="shared" si="624"/>
        <v>8.634261884031047E-3</v>
      </c>
      <c r="FG306" s="9">
        <f t="shared" si="624"/>
        <v>8.6308302767065734E-3</v>
      </c>
      <c r="FH306" s="9">
        <f t="shared" si="624"/>
        <v>8.6272711811117911E-3</v>
      </c>
      <c r="FI306" s="9">
        <f t="shared" si="624"/>
        <v>8.6235802079720255E-3</v>
      </c>
      <c r="FJ306" s="9">
        <f t="shared" si="624"/>
        <v>8.6197528305369704E-3</v>
      </c>
      <c r="FK306" s="9">
        <f t="shared" si="626"/>
        <v>8.6157843807805924E-3</v>
      </c>
      <c r="FL306" s="9">
        <f t="shared" si="626"/>
        <v>8.611670045516634E-3</v>
      </c>
      <c r="FM306" s="9">
        <f t="shared" si="626"/>
        <v>8.6074048624261192E-3</v>
      </c>
      <c r="FN306" s="9">
        <f t="shared" si="626"/>
        <v>8.6029837159916737E-3</v>
      </c>
      <c r="FO306" s="9">
        <f t="shared" si="626"/>
        <v>8.5984013333440783E-3</v>
      </c>
      <c r="FP306" s="9">
        <f t="shared" si="626"/>
        <v>8.593652280015707E-3</v>
      </c>
      <c r="FQ306" s="9">
        <f t="shared" si="626"/>
        <v>8.5887309555960686E-3</v>
      </c>
      <c r="FR306" s="9">
        <f t="shared" si="626"/>
        <v>8.5836315892975305E-3</v>
      </c>
      <c r="FS306" s="9">
        <f t="shared" si="626"/>
        <v>8.5783482354197041E-3</v>
      </c>
      <c r="FT306" s="9">
        <f t="shared" si="626"/>
        <v>8.572874768718583E-3</v>
      </c>
      <c r="FU306" s="9">
        <f t="shared" si="626"/>
        <v>8.567204879672859E-3</v>
      </c>
      <c r="FV306" s="9">
        <f t="shared" si="626"/>
        <v>8.5613320696522402E-3</v>
      </c>
      <c r="FW306" s="9">
        <f t="shared" si="626"/>
        <v>8.5552496459813006E-3</v>
      </c>
      <c r="FX306" s="9">
        <f t="shared" si="626"/>
        <v>8.5489507168995862E-3</v>
      </c>
      <c r="FY306" s="9">
        <f t="shared" si="626"/>
        <v>8.5424281864187324E-3</v>
      </c>
      <c r="FZ306" s="9">
        <f t="shared" si="626"/>
        <v>8.5356747490686561E-3</v>
      </c>
      <c r="GA306" s="9">
        <f t="shared" si="626"/>
        <v>8.5286828845407385E-3</v>
      </c>
      <c r="GB306" s="9">
        <f t="shared" si="626"/>
        <v>8.5214448522176744E-3</v>
      </c>
      <c r="GC306" s="9">
        <f t="shared" si="626"/>
        <v>8.5139526855950148E-3</v>
      </c>
      <c r="GD306" s="9">
        <f t="shared" si="626"/>
        <v>8.5061981865888429E-3</v>
      </c>
      <c r="GE306" s="9">
        <f t="shared" si="626"/>
        <v>8.498172919733215E-3</v>
      </c>
      <c r="GF306" s="9">
        <f t="shared" si="626"/>
        <v>8.4898682062595193E-3</v>
      </c>
      <c r="GG306" s="9">
        <f t="shared" si="626"/>
        <v>8.4812751180615431E-3</v>
      </c>
      <c r="GH306" s="9">
        <f t="shared" si="626"/>
        <v>8.472384471543748E-3</v>
      </c>
      <c r="GI306" s="9">
        <f t="shared" si="626"/>
        <v>8.4631868213514844E-3</v>
      </c>
      <c r="GJ306" s="9">
        <f t="shared" si="626"/>
        <v>8.4536724539798578E-3</v>
      </c>
      <c r="GK306" s="9">
        <f t="shared" si="626"/>
        <v>8.4438313812626471E-3</v>
      </c>
      <c r="GL306" s="9">
        <f t="shared" si="626"/>
        <v>8.4336533337405796E-3</v>
      </c>
      <c r="GM306" s="9">
        <f t="shared" si="626"/>
        <v>8.4231277539047328E-3</v>
      </c>
      <c r="GN306" s="9">
        <f t="shared" si="626"/>
        <v>8.4122437893161661E-3</v>
      </c>
      <c r="GO306" s="9">
        <f t="shared" si="626"/>
        <v>8.4009902856001656E-3</v>
      </c>
      <c r="GP306" s="9">
        <f t="shared" si="626"/>
        <v>8.3893557793154553E-3</v>
      </c>
      <c r="GQ306" s="9">
        <f t="shared" si="626"/>
        <v>8.3773284906930642E-3</v>
      </c>
      <c r="GR306" s="9">
        <f t="shared" si="626"/>
        <v>8.3648963162493394E-3</v>
      </c>
      <c r="GS306" s="9">
        <f t="shared" si="626"/>
        <v>8.3520468212684735E-3</v>
      </c>
      <c r="GT306" s="9">
        <f t="shared" si="626"/>
        <v>8.3387672321552919E-3</v>
      </c>
      <c r="GU306" s="9">
        <f t="shared" si="626"/>
        <v>8.3250444286545357E-3</v>
      </c>
      <c r="GV306" s="9">
        <f t="shared" si="626"/>
        <v>8.3108649359421756E-3</v>
      </c>
      <c r="GW306" s="9">
        <f t="shared" si="626"/>
        <v>8.2962149165793659E-3</v>
      </c>
      <c r="GX306" s="9">
        <f t="shared" si="626"/>
        <v>8.2810801623350236E-3</v>
      </c>
      <c r="GY306" s="9">
        <f t="shared" si="626"/>
        <v>8.2654460858754709E-3</v>
      </c>
      <c r="GZ306" s="9">
        <f t="shared" si="626"/>
        <v>8.2492977123133776E-3</v>
      </c>
      <c r="HA306" s="9">
        <f t="shared" si="626"/>
        <v>8.232619670628858E-3</v>
      </c>
      <c r="HB306" s="9">
        <f t="shared" si="626"/>
        <v>8.2153961849461832E-3</v>
      </c>
      <c r="HC306" s="9">
        <f t="shared" si="626"/>
        <v>8.1976110656801077E-3</v>
      </c>
      <c r="HD306" s="9">
        <f t="shared" si="626"/>
        <v>8.1792477005406296E-3</v>
      </c>
      <c r="HE306" s="9">
        <f t="shared" si="626"/>
        <v>8.1602890454020929E-3</v>
      </c>
      <c r="HF306" s="9">
        <f t="shared" si="626"/>
        <v>8.1407176150325375E-3</v>
      </c>
      <c r="HG306" s="9">
        <f t="shared" si="626"/>
        <v>8.1205154736865327E-3</v>
      </c>
      <c r="HH306" s="9">
        <f t="shared" si="626"/>
        <v>8.0996642255575166E-3</v>
      </c>
      <c r="HI306" s="9">
        <f t="shared" si="626"/>
        <v>8.0781450050917362E-3</v>
      </c>
      <c r="HJ306" s="9">
        <f t="shared" si="626"/>
        <v>8.0559384671636033E-3</v>
      </c>
      <c r="HK306" s="9">
        <f t="shared" si="626"/>
        <v>8.0330247771120446E-3</v>
      </c>
      <c r="HL306" s="9">
        <f t="shared" si="626"/>
        <v>8.0093836006361226E-3</v>
      </c>
      <c r="HM306" s="9">
        <f t="shared" si="626"/>
        <v>7.9849940935539897E-3</v>
      </c>
      <c r="HN306" s="9">
        <f t="shared" si="626"/>
        <v>7.9598348914213454E-3</v>
      </c>
      <c r="HO306" s="9">
        <f t="shared" si="626"/>
        <v>7.9338840990117194E-3</v>
      </c>
      <c r="HP306" s="9">
        <f t="shared" si="626"/>
        <v>7.9071192796592981E-3</v>
      </c>
      <c r="HQ306" s="9">
        <f t="shared" si="626"/>
        <v>7.8795174444625006E-3</v>
      </c>
      <c r="HR306" s="9">
        <f t="shared" si="626"/>
        <v>7.8510550413498845E-3</v>
      </c>
      <c r="HS306" s="9">
        <f t="shared" si="626"/>
        <v>7.8217079440119491E-3</v>
      </c>
      <c r="HT306" s="9">
        <f t="shared" si="626"/>
        <v>7.7914514406929661E-3</v>
      </c>
      <c r="HU306" s="9">
        <f t="shared" si="626"/>
        <v>7.7602602228501998E-3</v>
      </c>
      <c r="HV306" s="9">
        <f t="shared" si="626"/>
        <v>7.72810837367628E-3</v>
      </c>
      <c r="HW306" s="9">
        <f t="shared" si="625"/>
        <v>7.6949693564894121E-3</v>
      </c>
      <c r="HX306" s="9">
        <f t="shared" si="625"/>
        <v>7.6608160029903848E-3</v>
      </c>
      <c r="HY306" s="9">
        <f t="shared" si="625"/>
        <v>7.6256205013862273E-3</v>
      </c>
      <c r="HZ306" s="9">
        <f t="shared" si="625"/>
        <v>7.5893543843865343E-3</v>
      </c>
      <c r="IA306" s="9">
        <f t="shared" si="625"/>
        <v>7.5519885170672214E-3</v>
      </c>
      <c r="IB306" s="9">
        <f t="shared" si="625"/>
        <v>7.5134930846089236E-3</v>
      </c>
      <c r="IC306" s="9">
        <f t="shared" si="625"/>
        <v>7.4738375799074924E-3</v>
      </c>
      <c r="ID306" s="9">
        <f t="shared" si="625"/>
        <v>7.4329907910601605E-3</v>
      </c>
      <c r="IE306" s="9">
        <f t="shared" si="625"/>
        <v>7.39092078872991E-3</v>
      </c>
      <c r="IF306" s="9">
        <f t="shared" si="625"/>
        <v>7.3475949133856595E-3</v>
      </c>
      <c r="IG306" s="9">
        <f t="shared" si="625"/>
        <v>7.3029797624264998E-3</v>
      </c>
      <c r="IH306" s="9">
        <f t="shared" si="625"/>
        <v>7.2570411771863096E-3</v>
      </c>
      <c r="II306" s="9">
        <f t="shared" si="625"/>
        <v>7.2097442298241551E-3</v>
      </c>
      <c r="IJ306" s="9">
        <f t="shared" si="625"/>
        <v>7.1610532101018254E-3</v>
      </c>
      <c r="IK306" s="9">
        <f t="shared" si="625"/>
        <v>7.1109316120500261E-3</v>
      </c>
      <c r="IL306" s="9">
        <f t="shared" si="625"/>
        <v>7.059342120528651E-3</v>
      </c>
      <c r="IM306" s="9">
        <f t="shared" si="625"/>
        <v>7.0062465976780987E-3</v>
      </c>
      <c r="IN306" s="9">
        <f t="shared" si="625"/>
        <v>6.9516060692723265E-3</v>
      </c>
      <c r="IO306" s="9">
        <f t="shared" si="625"/>
        <v>6.8953807109679958E-3</v>
      </c>
      <c r="IP306" s="9">
        <f t="shared" si="625"/>
        <v>6.8375298344601088E-3</v>
      </c>
      <c r="IQ306" s="9">
        <f t="shared" si="625"/>
        <v>6.7780118735421887E-3</v>
      </c>
      <c r="IR306" s="9">
        <f t="shared" si="625"/>
        <v>6.716784370074922E-3</v>
      </c>
      <c r="IS306" s="9">
        <f t="shared" si="625"/>
        <v>6.6538039598721538E-3</v>
      </c>
      <c r="IT306" s="9">
        <f t="shared" si="625"/>
        <v>6.5890263584973165E-3</v>
      </c>
      <c r="IU306" s="9">
        <f t="shared" si="625"/>
        <v>6.5224063469845571E-3</v>
      </c>
      <c r="IV306" s="9">
        <f t="shared" si="625"/>
        <v>6.4538977574821431E-3</v>
      </c>
      <c r="IW306" s="9">
        <f t="shared" si="625"/>
        <v>6.3834534588230706E-3</v>
      </c>
      <c r="IX306" s="9">
        <f t="shared" si="625"/>
        <v>6.3110253420274598E-3</v>
      </c>
      <c r="IY306" s="9">
        <f t="shared" si="625"/>
        <v>6.2365643057426673E-3</v>
      </c>
      <c r="IZ306" s="9">
        <f t="shared" si="625"/>
        <v>6.1600202416204931E-3</v>
      </c>
      <c r="JA306" s="9">
        <f t="shared" si="625"/>
        <v>6.0813420196424266E-3</v>
      </c>
      <c r="JB306" s="9">
        <f t="shared" si="625"/>
        <v>6.0004774733912886E-3</v>
      </c>
      <c r="JC306" s="9">
        <f t="shared" si="625"/>
        <v>5.9173733852788749E-3</v>
      </c>
      <c r="JD306" s="9">
        <f t="shared" si="625"/>
        <v>5.8319754717314591E-3</v>
      </c>
      <c r="JE306" s="9">
        <f t="shared" si="625"/>
        <v>5.7442283683387073E-3</v>
      </c>
      <c r="JF306" s="9">
        <f t="shared" si="625"/>
        <v>5.6540756149726298E-3</v>
      </c>
      <c r="JG306" s="9">
        <f t="shared" si="625"/>
        <v>5.5614596408797845E-3</v>
      </c>
      <c r="JH306" s="9">
        <f t="shared" si="625"/>
        <v>5.4663217497544596E-3</v>
      </c>
      <c r="JI306" s="9">
        <f t="shared" si="625"/>
        <v>5.3686021047945343E-3</v>
      </c>
      <c r="JJ306" s="9">
        <f t="shared" si="625"/>
        <v>5.268239713751361E-3</v>
      </c>
      <c r="JK306" s="9">
        <f t="shared" si="625"/>
        <v>5.1651724139739688E-3</v>
      </c>
      <c r="JL306" s="9">
        <f t="shared" si="625"/>
        <v>5.0593368574567456E-3</v>
      </c>
      <c r="JM306" s="9">
        <f t="shared" si="625"/>
        <v>4.9506684958962911E-3</v>
      </c>
      <c r="JN306" s="9">
        <f t="shared" si="625"/>
        <v>4.8391015657629037E-3</v>
      </c>
      <c r="JO306" s="9">
        <f t="shared" si="625"/>
        <v>4.7245690733930049E-3</v>
      </c>
      <c r="JP306" s="9">
        <f t="shared" si="625"/>
        <v>4.6070027801118942E-3</v>
      </c>
      <c r="JQ306" s="9">
        <f t="shared" si="625"/>
        <v>4.4863331873868303E-3</v>
      </c>
      <c r="JR306" s="9">
        <f t="shared" si="625"/>
        <v>4.3624895220265789E-3</v>
      </c>
      <c r="JS306" s="9">
        <f t="shared" si="625"/>
        <v>4.2353997214251669E-3</v>
      </c>
      <c r="JT306" s="9">
        <f t="shared" si="625"/>
        <v>4.1049904188636237E-3</v>
      </c>
      <c r="JU306" s="9">
        <f t="shared" si="625"/>
        <v>3.9711869288732646E-3</v>
      </c>
      <c r="JV306" s="9">
        <f t="shared" si="625"/>
        <v>3.8339132326693157E-3</v>
      </c>
      <c r="JW306" s="9">
        <f t="shared" si="625"/>
        <v>3.6930919636625516E-3</v>
      </c>
      <c r="JX306" s="9">
        <f t="shared" si="625"/>
        <v>3.5486443930540443E-3</v>
      </c>
      <c r="JY306" s="9">
        <f t="shared" si="625"/>
        <v>3.400490415525384E-3</v>
      </c>
      <c r="JZ306" s="9">
        <f t="shared" si="625"/>
        <v>3.2485485350274915E-3</v>
      </c>
      <c r="KA306" s="9">
        <f t="shared" si="625"/>
        <v>3.0927358506783256E-3</v>
      </c>
      <c r="KB306" s="9">
        <f t="shared" si="625"/>
        <v>2.9329680427791632E-3</v>
      </c>
      <c r="KC306" s="9">
        <f t="shared" si="625"/>
        <v>2.7691593589523542E-3</v>
      </c>
      <c r="KD306" s="9">
        <f t="shared" si="625"/>
        <v>2.6012226004152386E-3</v>
      </c>
      <c r="KE306" s="9">
        <f t="shared" si="625"/>
        <v>2.4290691083950489E-3</v>
      </c>
      <c r="KF306" s="9">
        <f t="shared" si="625"/>
        <v>2.2526087506918521E-3</v>
      </c>
      <c r="KG306" s="9">
        <f t="shared" si="625"/>
        <v>2.071749908404398E-3</v>
      </c>
      <c r="KH306" s="9">
        <f t="shared" si="616"/>
        <v>1.8863994628199252E-3</v>
      </c>
      <c r="KI306" s="9">
        <f t="shared" si="616"/>
        <v>1.6964627824819153E-3</v>
      </c>
      <c r="KJ306" s="9">
        <f t="shared" si="616"/>
        <v>1.5018437104438037E-3</v>
      </c>
      <c r="KK306" s="9">
        <f t="shared" si="616"/>
        <v>1.3024445517156938E-3</v>
      </c>
      <c r="KL306" s="9">
        <f t="shared" si="616"/>
        <v>1.0981660609165403E-3</v>
      </c>
      <c r="KM306" s="9">
        <f t="shared" si="616"/>
        <v>8.8890743013803064E-4</v>
      </c>
      <c r="KN306" s="9">
        <f t="shared" si="616"/>
        <v>6.7456627703052496E-4</v>
      </c>
      <c r="KO306" s="9">
        <f t="shared" si="616"/>
        <v>4.5503863312149756E-4</v>
      </c>
      <c r="KP306" s="9">
        <f t="shared" si="616"/>
        <v>2.3021893237493152E-4</v>
      </c>
    </row>
    <row r="307" spans="2:302" x14ac:dyDescent="0.25">
      <c r="B307" s="5">
        <f t="shared" si="567"/>
        <v>1.9800000000000639</v>
      </c>
      <c r="C307" s="9">
        <f t="shared" si="565"/>
        <v>8.9565890054954418E-3</v>
      </c>
      <c r="D307" s="9">
        <f t="shared" ref="D307:BO310" si="628">NORMDIST($B307,0,1,0)-$B307*(1-NORMDIST($B307,0,1,1))-(NORMDIST($B307+D$4,0,1,0)-($B307+D$4)*(1-NORMDIST($B307+D$4,0,1,1)))</f>
        <v>8.9565857427638482E-3</v>
      </c>
      <c r="E307" s="9">
        <f t="shared" si="628"/>
        <v>8.956582307344212E-3</v>
      </c>
      <c r="F307" s="9">
        <f t="shared" si="628"/>
        <v>8.9565786904456865E-3</v>
      </c>
      <c r="G307" s="9">
        <f t="shared" si="628"/>
        <v>8.9565748828498611E-3</v>
      </c>
      <c r="H307" s="9">
        <f t="shared" si="628"/>
        <v>8.9565708748896022E-3</v>
      </c>
      <c r="I307" s="9">
        <f t="shared" si="628"/>
        <v>8.9565666564294863E-3</v>
      </c>
      <c r="J307" s="9">
        <f t="shared" si="628"/>
        <v>8.9565622168422329E-3</v>
      </c>
      <c r="K307" s="9">
        <f t="shared" si="628"/>
        <v>8.9565575449891601E-3</v>
      </c>
      <c r="L307" s="9">
        <f t="shared" si="628"/>
        <v>8.9565526291930098E-3</v>
      </c>
      <c r="M307" s="9">
        <f t="shared" si="628"/>
        <v>8.9565474572160398E-3</v>
      </c>
      <c r="N307" s="9">
        <f t="shared" si="628"/>
        <v>8.9565420162333268E-3</v>
      </c>
      <c r="O307" s="9">
        <f t="shared" si="628"/>
        <v>8.9565362928064694E-3</v>
      </c>
      <c r="P307" s="9">
        <f t="shared" si="628"/>
        <v>8.956530272854684E-3</v>
      </c>
      <c r="Q307" s="9">
        <f t="shared" si="628"/>
        <v>8.9565239416273378E-3</v>
      </c>
      <c r="R307" s="9">
        <f t="shared" si="628"/>
        <v>8.956517283671056E-3</v>
      </c>
      <c r="S307" s="9">
        <f t="shared" si="628"/>
        <v>8.9565102828018505E-3</v>
      </c>
      <c r="T307" s="9">
        <f t="shared" si="628"/>
        <v>8.9565029220678768E-3</v>
      </c>
      <c r="U307" s="9">
        <f t="shared" si="628"/>
        <v>8.9564951837179697E-3</v>
      </c>
      <c r="V307" s="9">
        <f t="shared" si="628"/>
        <v>8.956487049165832E-3</v>
      </c>
      <c r="W307" s="9">
        <f t="shared" si="628"/>
        <v>8.9564784989504889E-3</v>
      </c>
      <c r="X307" s="9">
        <f t="shared" si="628"/>
        <v>8.9564695126994383E-3</v>
      </c>
      <c r="Y307" s="9">
        <f t="shared" si="628"/>
        <v>8.9564600690869769E-3</v>
      </c>
      <c r="Z307" s="9">
        <f t="shared" si="628"/>
        <v>8.9564501457930056E-3</v>
      </c>
      <c r="AA307" s="9">
        <f t="shared" si="628"/>
        <v>8.9564397194579742E-3</v>
      </c>
      <c r="AB307" s="9">
        <f t="shared" si="628"/>
        <v>8.9564287656375488E-3</v>
      </c>
      <c r="AC307" s="9">
        <f t="shared" si="628"/>
        <v>8.956417258755258E-3</v>
      </c>
      <c r="AD307" s="9">
        <f t="shared" si="628"/>
        <v>8.9564051720518768E-3</v>
      </c>
      <c r="AE307" s="9">
        <f t="shared" si="628"/>
        <v>8.9563924775339383E-3</v>
      </c>
      <c r="AF307" s="9">
        <f t="shared" si="628"/>
        <v>8.9563791459221533E-3</v>
      </c>
      <c r="AG307" s="9">
        <f t="shared" si="628"/>
        <v>8.9563651465915644E-3</v>
      </c>
      <c r="AH307" s="9">
        <f t="shared" si="628"/>
        <v>8.9563504475151465E-3</v>
      </c>
      <c r="AI307" s="9">
        <f t="shared" si="628"/>
        <v>8.9563350152046649E-3</v>
      </c>
      <c r="AJ307" s="9">
        <f t="shared" si="628"/>
        <v>8.9563188146442284E-3</v>
      </c>
      <c r="AK307" s="9">
        <f t="shared" si="628"/>
        <v>8.9563018092274974E-3</v>
      </c>
      <c r="AL307" s="9">
        <f t="shared" si="628"/>
        <v>8.9562839606876412E-3</v>
      </c>
      <c r="AM307" s="9">
        <f t="shared" si="628"/>
        <v>8.9562652290257078E-3</v>
      </c>
      <c r="AN307" s="9">
        <f t="shared" si="628"/>
        <v>8.9562455724403831E-3</v>
      </c>
      <c r="AO307" s="9">
        <f t="shared" si="628"/>
        <v>8.956224947245647E-3</v>
      </c>
      <c r="AP307" s="9">
        <f t="shared" si="628"/>
        <v>8.9562033077956339E-3</v>
      </c>
      <c r="AQ307" s="9">
        <f t="shared" si="628"/>
        <v>8.956180606398044E-3</v>
      </c>
      <c r="AR307" s="9">
        <f t="shared" si="628"/>
        <v>8.956156793230606E-3</v>
      </c>
      <c r="AS307" s="9">
        <f t="shared" si="628"/>
        <v>8.9561318162490709E-3</v>
      </c>
      <c r="AT307" s="9">
        <f t="shared" si="628"/>
        <v>8.9561056210949921E-3</v>
      </c>
      <c r="AU307" s="9">
        <f t="shared" si="628"/>
        <v>8.9560781509982791E-3</v>
      </c>
      <c r="AV307" s="9">
        <f t="shared" si="628"/>
        <v>8.9560493466770731E-3</v>
      </c>
      <c r="AW307" s="9">
        <f t="shared" si="628"/>
        <v>8.9560191462323933E-3</v>
      </c>
      <c r="AX307" s="9">
        <f t="shared" si="628"/>
        <v>8.9559874850389624E-3</v>
      </c>
      <c r="AY307" s="9">
        <f t="shared" si="628"/>
        <v>8.9559542956340697E-3</v>
      </c>
      <c r="AZ307" s="9">
        <f t="shared" si="628"/>
        <v>8.955919507598737E-3</v>
      </c>
      <c r="BA307" s="9">
        <f t="shared" si="628"/>
        <v>8.9558830474359558E-3</v>
      </c>
      <c r="BB307" s="9">
        <f t="shared" si="628"/>
        <v>8.9558448384456455E-3</v>
      </c>
      <c r="BC307" s="9">
        <f t="shared" si="628"/>
        <v>8.9558048005909698E-3</v>
      </c>
      <c r="BD307" s="9">
        <f t="shared" si="628"/>
        <v>8.95576285036403E-3</v>
      </c>
      <c r="BE307" s="9">
        <f t="shared" si="628"/>
        <v>8.9557189006444562E-3</v>
      </c>
      <c r="BF307" s="9">
        <f t="shared" si="628"/>
        <v>8.9556728605508264E-3</v>
      </c>
      <c r="BG307" s="9">
        <f t="shared" si="628"/>
        <v>8.9556246352907268E-3</v>
      </c>
      <c r="BH307" s="9">
        <f t="shared" si="628"/>
        <v>8.9555741260008252E-3</v>
      </c>
      <c r="BI307" s="9">
        <f t="shared" si="628"/>
        <v>8.9555212295836326E-3</v>
      </c>
      <c r="BJ307" s="9">
        <f t="shared" si="628"/>
        <v>8.9554658385376101E-3</v>
      </c>
      <c r="BK307" s="9">
        <f t="shared" si="628"/>
        <v>8.9554078407802617E-3</v>
      </c>
      <c r="BL307" s="9">
        <f t="shared" si="628"/>
        <v>8.9553471194671417E-3</v>
      </c>
      <c r="BM307" s="9">
        <f t="shared" si="628"/>
        <v>8.9552835527994118E-3</v>
      </c>
      <c r="BN307" s="9">
        <f t="shared" si="628"/>
        <v>8.9552170138290851E-3</v>
      </c>
      <c r="BO307" s="9">
        <f t="shared" si="628"/>
        <v>8.9551473702539804E-3</v>
      </c>
      <c r="BP307" s="9">
        <f t="shared" si="627"/>
        <v>8.9550744842083977E-3</v>
      </c>
      <c r="BQ307" s="9">
        <f t="shared" si="627"/>
        <v>8.9549982120424466E-3</v>
      </c>
      <c r="BR307" s="9">
        <f t="shared" si="627"/>
        <v>8.9549184040958532E-3</v>
      </c>
      <c r="BS307" s="9">
        <f t="shared" si="627"/>
        <v>8.954834904462897E-3</v>
      </c>
      <c r="BT307" s="9">
        <f t="shared" si="627"/>
        <v>8.9547475507483626E-3</v>
      </c>
      <c r="BU307" s="9">
        <f t="shared" si="627"/>
        <v>8.9546561738162965E-3</v>
      </c>
      <c r="BV307" s="9">
        <f t="shared" si="627"/>
        <v>8.9545605975284298E-3</v>
      </c>
      <c r="BW307" s="9">
        <f t="shared" si="627"/>
        <v>8.9544606384720071E-3</v>
      </c>
      <c r="BX307" s="9">
        <f t="shared" si="627"/>
        <v>8.954356105681802E-3</v>
      </c>
      <c r="BY307" s="9">
        <f t="shared" si="627"/>
        <v>8.9542468003497161E-3</v>
      </c>
      <c r="BZ307" s="9">
        <f t="shared" si="627"/>
        <v>8.9541325155232943E-3</v>
      </c>
      <c r="CA307" s="9">
        <f t="shared" si="627"/>
        <v>8.9540130357944527E-3</v>
      </c>
      <c r="CB307" s="9">
        <f t="shared" si="627"/>
        <v>8.9538881369809354E-3</v>
      </c>
      <c r="CC307" s="9">
        <f t="shared" si="627"/>
        <v>8.9537575857899197E-3</v>
      </c>
      <c r="CD307" s="9">
        <f t="shared" si="627"/>
        <v>8.9536211394745779E-3</v>
      </c>
      <c r="CE307" s="9">
        <f t="shared" si="627"/>
        <v>8.9534785454784757E-3</v>
      </c>
      <c r="CF307" s="9">
        <f t="shared" si="627"/>
        <v>8.9533295410657941E-3</v>
      </c>
      <c r="CG307" s="9">
        <f t="shared" si="627"/>
        <v>8.9531738529418977E-3</v>
      </c>
      <c r="CH307" s="9">
        <f t="shared" si="627"/>
        <v>8.9530111968556085E-3</v>
      </c>
      <c r="CI307" s="9">
        <f t="shared" si="627"/>
        <v>8.9528412771939913E-3</v>
      </c>
      <c r="CJ307" s="9">
        <f t="shared" si="627"/>
        <v>8.9526637865612983E-3</v>
      </c>
      <c r="CK307" s="9">
        <f t="shared" si="627"/>
        <v>8.9524784053397963E-3</v>
      </c>
      <c r="CL307" s="9">
        <f t="shared" si="627"/>
        <v>8.9522848012419682E-3</v>
      </c>
      <c r="CM307" s="9">
        <f t="shared" si="627"/>
        <v>8.9520826288437601E-3</v>
      </c>
      <c r="CN307" s="9">
        <f t="shared" si="627"/>
        <v>8.9518715291041044E-3</v>
      </c>
      <c r="CO307" s="9">
        <f t="shared" si="627"/>
        <v>8.9516511288661935E-3</v>
      </c>
      <c r="CP307" s="9">
        <f t="shared" si="627"/>
        <v>8.9514210403441735E-3</v>
      </c>
      <c r="CQ307" s="9">
        <f t="shared" si="627"/>
        <v>8.9511808605928604E-3</v>
      </c>
      <c r="CR307" s="9">
        <f t="shared" si="627"/>
        <v>8.9509301709598497E-3</v>
      </c>
      <c r="CS307" s="9">
        <f t="shared" si="627"/>
        <v>8.9506685365175198E-3</v>
      </c>
      <c r="CT307" s="9">
        <f t="shared" si="627"/>
        <v>8.9503955054804404E-3</v>
      </c>
      <c r="CU307" s="9">
        <f t="shared" si="627"/>
        <v>8.9501106086005578E-3</v>
      </c>
      <c r="CV307" s="9">
        <f t="shared" si="627"/>
        <v>8.9498133585437043E-3</v>
      </c>
      <c r="CW307" s="9">
        <f t="shared" si="627"/>
        <v>8.9495032492472888E-3</v>
      </c>
      <c r="CX307" s="9">
        <f t="shared" si="627"/>
        <v>8.9491797552553876E-3</v>
      </c>
      <c r="CY307" s="9">
        <f t="shared" ref="CY307:FJ310" si="629">NORMDIST($B307,0,1,0)-$B307*(1-NORMDIST($B307,0,1,1))-(NORMDIST($B307+CY$4,0,1,0)-($B307+CY$4)*(1-NORMDIST($B307+CY$4,0,1,1)))</f>
        <v>8.9488423310336105E-3</v>
      </c>
      <c r="CZ307" s="9">
        <f t="shared" si="629"/>
        <v>8.9484904102633701E-3</v>
      </c>
      <c r="DA307" s="9">
        <f t="shared" si="629"/>
        <v>8.9481234051106695E-3</v>
      </c>
      <c r="DB307" s="9">
        <f t="shared" si="629"/>
        <v>8.947740705474657E-3</v>
      </c>
      <c r="DC307" s="9">
        <f t="shared" si="629"/>
        <v>8.9473416782109103E-3</v>
      </c>
      <c r="DD307" s="9">
        <f t="shared" si="629"/>
        <v>8.9469256663318834E-3</v>
      </c>
      <c r="DE307" s="9">
        <f t="shared" si="629"/>
        <v>8.9464919881806909E-3</v>
      </c>
      <c r="DF307" s="9">
        <f t="shared" si="629"/>
        <v>8.9460399365796205E-3</v>
      </c>
      <c r="DG307" s="9">
        <f t="shared" si="629"/>
        <v>8.945568777955543E-3</v>
      </c>
      <c r="DH307" s="9">
        <f t="shared" si="629"/>
        <v>8.9450777514317025E-3</v>
      </c>
      <c r="DI307" s="9">
        <f t="shared" si="629"/>
        <v>8.9445660678983668E-3</v>
      </c>
      <c r="DJ307" s="9">
        <f t="shared" si="629"/>
        <v>8.944032909052128E-3</v>
      </c>
      <c r="DK307" s="9">
        <f t="shared" si="629"/>
        <v>8.943477426404927E-3</v>
      </c>
      <c r="DL307" s="9">
        <f t="shared" si="629"/>
        <v>8.9428987402663598E-3</v>
      </c>
      <c r="DM307" s="9">
        <f t="shared" si="629"/>
        <v>8.942295938692401E-3</v>
      </c>
      <c r="DN307" s="9">
        <f t="shared" si="629"/>
        <v>8.9416680764035847E-3</v>
      </c>
      <c r="DO307" s="9">
        <f t="shared" si="629"/>
        <v>8.9410141736717217E-3</v>
      </c>
      <c r="DP307" s="9">
        <f t="shared" si="629"/>
        <v>8.9403332151720451E-3</v>
      </c>
      <c r="DQ307" s="9">
        <f t="shared" si="629"/>
        <v>8.939624148803612E-3</v>
      </c>
      <c r="DR307" s="9">
        <f t="shared" si="629"/>
        <v>8.9388858844726814E-3</v>
      </c>
      <c r="DS307" s="9">
        <f t="shared" si="629"/>
        <v>8.9381172928422025E-3</v>
      </c>
      <c r="DT307" s="9">
        <f t="shared" si="629"/>
        <v>8.9373172040425174E-3</v>
      </c>
      <c r="DU307" s="9">
        <f t="shared" si="629"/>
        <v>8.9364844063483974E-3</v>
      </c>
      <c r="DV307" s="9">
        <f t="shared" si="629"/>
        <v>8.9356176448153763E-3</v>
      </c>
      <c r="DW307" s="9">
        <f t="shared" si="629"/>
        <v>8.9347156198754281E-3</v>
      </c>
      <c r="DX307" s="9">
        <f t="shared" si="629"/>
        <v>8.9337769858974393E-3</v>
      </c>
      <c r="DY307" s="9">
        <f t="shared" si="629"/>
        <v>8.9328003497007886E-3</v>
      </c>
      <c r="DZ307" s="9">
        <f t="shared" si="629"/>
        <v>8.9317842690324351E-3</v>
      </c>
      <c r="EA307" s="9">
        <f t="shared" si="629"/>
        <v>8.9307272509950419E-3</v>
      </c>
      <c r="EB307" s="9">
        <f t="shared" si="629"/>
        <v>8.9296277504388993E-3</v>
      </c>
      <c r="EC307" s="9">
        <f t="shared" si="629"/>
        <v>8.9284841683002804E-3</v>
      </c>
      <c r="ED307" s="9">
        <f t="shared" si="629"/>
        <v>8.9272948499001976E-3</v>
      </c>
      <c r="EE307" s="9">
        <f t="shared" si="629"/>
        <v>8.9260580831936418E-3</v>
      </c>
      <c r="EF307" s="9">
        <f t="shared" si="629"/>
        <v>8.92477209697011E-3</v>
      </c>
      <c r="EG307" s="9">
        <f t="shared" si="629"/>
        <v>8.9234350590074243E-3</v>
      </c>
      <c r="EH307" s="9">
        <f t="shared" si="629"/>
        <v>8.9220450741719429E-3</v>
      </c>
      <c r="EI307" s="9">
        <f t="shared" si="629"/>
        <v>8.9206001824704666E-3</v>
      </c>
      <c r="EJ307" s="9">
        <f t="shared" si="629"/>
        <v>8.9190983570481934E-3</v>
      </c>
      <c r="EK307" s="9">
        <f t="shared" si="629"/>
        <v>8.9175375021328645E-3</v>
      </c>
      <c r="EL307" s="9">
        <f t="shared" si="629"/>
        <v>8.9159154509259684E-3</v>
      </c>
      <c r="EM307" s="9">
        <f t="shared" si="629"/>
        <v>8.9142299634356117E-3</v>
      </c>
      <c r="EN307" s="9">
        <f t="shared" si="629"/>
        <v>8.9124787242528831E-3</v>
      </c>
      <c r="EO307" s="9">
        <f t="shared" si="629"/>
        <v>8.9106593402739197E-3</v>
      </c>
      <c r="EP307" s="9">
        <f t="shared" si="629"/>
        <v>8.9087693383557622E-3</v>
      </c>
      <c r="EQ307" s="9">
        <f t="shared" si="629"/>
        <v>8.9068061629167024E-3</v>
      </c>
      <c r="ER307" s="9">
        <f t="shared" si="629"/>
        <v>8.9047671734736843E-3</v>
      </c>
      <c r="ES307" s="9">
        <f t="shared" si="629"/>
        <v>8.9026496421153838E-3</v>
      </c>
      <c r="ET307" s="9">
        <f t="shared" si="629"/>
        <v>8.9004507509115958E-3</v>
      </c>
      <c r="EU307" s="9">
        <f t="shared" si="629"/>
        <v>8.8981675892581668E-3</v>
      </c>
      <c r="EV307" s="9">
        <f t="shared" si="629"/>
        <v>8.8957971511539596E-3</v>
      </c>
      <c r="EW307" s="9">
        <f t="shared" si="629"/>
        <v>8.8933363324085451E-3</v>
      </c>
      <c r="EX307" s="9">
        <f t="shared" si="629"/>
        <v>8.8907819277832117E-3</v>
      </c>
      <c r="EY307" s="9">
        <f t="shared" si="629"/>
        <v>8.8881306280591474E-3</v>
      </c>
      <c r="EZ307" s="9">
        <f t="shared" si="629"/>
        <v>8.8853790170341507E-3</v>
      </c>
      <c r="FA307" s="9">
        <f t="shared" si="629"/>
        <v>8.88252356844621E-3</v>
      </c>
      <c r="FB307" s="9">
        <f t="shared" si="629"/>
        <v>8.8795606428217766E-3</v>
      </c>
      <c r="FC307" s="9">
        <f t="shared" si="629"/>
        <v>8.876486484248939E-3</v>
      </c>
      <c r="FD307" s="9">
        <f t="shared" si="629"/>
        <v>8.8732972170720986E-3</v>
      </c>
      <c r="FE307" s="9">
        <f t="shared" si="629"/>
        <v>8.8699888425079407E-3</v>
      </c>
      <c r="FF307" s="9">
        <f t="shared" si="629"/>
        <v>8.8665572351834671E-3</v>
      </c>
      <c r="FG307" s="9">
        <f t="shared" si="629"/>
        <v>8.8629981395886848E-3</v>
      </c>
      <c r="FH307" s="9">
        <f t="shared" si="629"/>
        <v>8.8593071664489192E-3</v>
      </c>
      <c r="FI307" s="9">
        <f t="shared" si="629"/>
        <v>8.8554797890138641E-3</v>
      </c>
      <c r="FJ307" s="9">
        <f t="shared" si="629"/>
        <v>8.8515113392574861E-3</v>
      </c>
      <c r="FK307" s="9">
        <f t="shared" si="626"/>
        <v>8.8473970039935276E-3</v>
      </c>
      <c r="FL307" s="9">
        <f t="shared" si="626"/>
        <v>8.8431318209030128E-3</v>
      </c>
      <c r="FM307" s="9">
        <f t="shared" si="626"/>
        <v>8.8387106744685674E-3</v>
      </c>
      <c r="FN307" s="9">
        <f t="shared" si="626"/>
        <v>8.834128291820972E-3</v>
      </c>
      <c r="FO307" s="9">
        <f t="shared" si="626"/>
        <v>8.8293792384926007E-3</v>
      </c>
      <c r="FP307" s="9">
        <f t="shared" si="626"/>
        <v>8.8244579140729622E-3</v>
      </c>
      <c r="FQ307" s="9">
        <f t="shared" si="626"/>
        <v>8.8193585477744241E-3</v>
      </c>
      <c r="FR307" s="9">
        <f t="shared" si="626"/>
        <v>8.8140751938965978E-3</v>
      </c>
      <c r="FS307" s="9">
        <f t="shared" si="626"/>
        <v>8.8086017271954767E-3</v>
      </c>
      <c r="FT307" s="9">
        <f t="shared" si="626"/>
        <v>8.8029318381497527E-3</v>
      </c>
      <c r="FU307" s="9">
        <f t="shared" si="626"/>
        <v>8.7970590281291339E-3</v>
      </c>
      <c r="FV307" s="9">
        <f t="shared" si="626"/>
        <v>8.7909766044581943E-3</v>
      </c>
      <c r="FW307" s="9">
        <f t="shared" si="626"/>
        <v>8.7846776753764799E-3</v>
      </c>
      <c r="FX307" s="9">
        <f t="shared" si="626"/>
        <v>8.778155144895626E-3</v>
      </c>
      <c r="FY307" s="9">
        <f t="shared" si="626"/>
        <v>8.7714017075455498E-3</v>
      </c>
      <c r="FZ307" s="9">
        <f t="shared" si="626"/>
        <v>8.7644098430176322E-3</v>
      </c>
      <c r="GA307" s="9">
        <f t="shared" si="626"/>
        <v>8.7571718106945681E-3</v>
      </c>
      <c r="GB307" s="9">
        <f t="shared" si="626"/>
        <v>8.7496796440719084E-3</v>
      </c>
      <c r="GC307" s="9">
        <f t="shared" si="626"/>
        <v>8.7419251450657365E-3</v>
      </c>
      <c r="GD307" s="9">
        <f t="shared" si="626"/>
        <v>8.7338998782101086E-3</v>
      </c>
      <c r="GE307" s="9">
        <f t="shared" si="626"/>
        <v>8.7255951647364129E-3</v>
      </c>
      <c r="GF307" s="9">
        <f t="shared" si="626"/>
        <v>8.7170020765384368E-3</v>
      </c>
      <c r="GG307" s="9">
        <f t="shared" si="626"/>
        <v>8.7081114300206416E-3</v>
      </c>
      <c r="GH307" s="9">
        <f t="shared" si="626"/>
        <v>8.698913779828378E-3</v>
      </c>
      <c r="GI307" s="9">
        <f t="shared" si="626"/>
        <v>8.6893994124567515E-3</v>
      </c>
      <c r="GJ307" s="9">
        <f t="shared" si="626"/>
        <v>8.6795583397395407E-3</v>
      </c>
      <c r="GK307" s="9">
        <f t="shared" si="626"/>
        <v>8.6693802922174733E-3</v>
      </c>
      <c r="GL307" s="9">
        <f t="shared" si="626"/>
        <v>8.6588547123816265E-3</v>
      </c>
      <c r="GM307" s="9">
        <f t="shared" si="626"/>
        <v>8.6479707477930597E-3</v>
      </c>
      <c r="GN307" s="9">
        <f t="shared" si="626"/>
        <v>8.6367172440770593E-3</v>
      </c>
      <c r="GO307" s="9">
        <f t="shared" si="626"/>
        <v>8.625082737792349E-3</v>
      </c>
      <c r="GP307" s="9">
        <f t="shared" si="626"/>
        <v>8.6130554491699578E-3</v>
      </c>
      <c r="GQ307" s="9">
        <f t="shared" si="626"/>
        <v>8.600623274726233E-3</v>
      </c>
      <c r="GR307" s="9">
        <f t="shared" si="626"/>
        <v>8.5877737797453672E-3</v>
      </c>
      <c r="GS307" s="9">
        <f t="shared" si="626"/>
        <v>8.5744941906321856E-3</v>
      </c>
      <c r="GT307" s="9">
        <f t="shared" si="626"/>
        <v>8.5607713871314293E-3</v>
      </c>
      <c r="GU307" s="9">
        <f t="shared" si="626"/>
        <v>8.5465918944190693E-3</v>
      </c>
      <c r="GV307" s="9">
        <f t="shared" si="626"/>
        <v>8.5319418750562596E-3</v>
      </c>
      <c r="GW307" s="9">
        <f t="shared" si="626"/>
        <v>8.5168071208119173E-3</v>
      </c>
      <c r="GX307" s="9">
        <f t="shared" si="626"/>
        <v>8.5011730443523646E-3</v>
      </c>
      <c r="GY307" s="9">
        <f t="shared" si="626"/>
        <v>8.4850246707902713E-3</v>
      </c>
      <c r="GZ307" s="9">
        <f t="shared" si="626"/>
        <v>8.4683466291057517E-3</v>
      </c>
      <c r="HA307" s="9">
        <f t="shared" si="626"/>
        <v>8.4511231434230769E-3</v>
      </c>
      <c r="HB307" s="9">
        <f t="shared" si="626"/>
        <v>8.4333380241570013E-3</v>
      </c>
      <c r="HC307" s="9">
        <f t="shared" si="626"/>
        <v>8.4149746590175233E-3</v>
      </c>
      <c r="HD307" s="9">
        <f t="shared" si="626"/>
        <v>8.3960160038789866E-3</v>
      </c>
      <c r="HE307" s="9">
        <f t="shared" si="626"/>
        <v>8.3764445735094312E-3</v>
      </c>
      <c r="HF307" s="9">
        <f t="shared" si="626"/>
        <v>8.3562424321634264E-3</v>
      </c>
      <c r="HG307" s="9">
        <f t="shared" si="626"/>
        <v>8.3353911840344103E-3</v>
      </c>
      <c r="HH307" s="9">
        <f t="shared" si="626"/>
        <v>8.3138719635686299E-3</v>
      </c>
      <c r="HI307" s="9">
        <f t="shared" si="626"/>
        <v>8.291665425640497E-3</v>
      </c>
      <c r="HJ307" s="9">
        <f t="shared" si="626"/>
        <v>8.2687517355889383E-3</v>
      </c>
      <c r="HK307" s="9">
        <f t="shared" si="626"/>
        <v>8.2451105591130162E-3</v>
      </c>
      <c r="HL307" s="9">
        <f t="shared" si="626"/>
        <v>8.2207210520308834E-3</v>
      </c>
      <c r="HM307" s="9">
        <f t="shared" si="626"/>
        <v>8.1955618498982391E-3</v>
      </c>
      <c r="HN307" s="9">
        <f t="shared" si="626"/>
        <v>8.1696110574886131E-3</v>
      </c>
      <c r="HO307" s="9">
        <f t="shared" si="626"/>
        <v>8.1428462381361918E-3</v>
      </c>
      <c r="HP307" s="9">
        <f t="shared" si="626"/>
        <v>8.1152444029393943E-3</v>
      </c>
      <c r="HQ307" s="9">
        <f t="shared" si="626"/>
        <v>8.0867819998267781E-3</v>
      </c>
      <c r="HR307" s="9">
        <f t="shared" si="626"/>
        <v>8.0574349024888428E-3</v>
      </c>
      <c r="HS307" s="9">
        <f t="shared" si="626"/>
        <v>8.0271783991698598E-3</v>
      </c>
      <c r="HT307" s="9">
        <f t="shared" si="626"/>
        <v>7.9959871813270935E-3</v>
      </c>
      <c r="HU307" s="9">
        <f t="shared" si="626"/>
        <v>7.9638353321531737E-3</v>
      </c>
      <c r="HV307" s="9">
        <f t="shared" ref="HV307:KG310" si="630">NORMDIST($B307,0,1,0)-$B307*(1-NORMDIST($B307,0,1,1))-(NORMDIST($B307+HV$4,0,1,0)-($B307+HV$4)*(1-NORMDIST($B307+HV$4,0,1,1)))</f>
        <v>7.9306963149663057E-3</v>
      </c>
      <c r="HW307" s="9">
        <f t="shared" si="630"/>
        <v>7.8965429614672785E-3</v>
      </c>
      <c r="HX307" s="9">
        <f t="shared" si="630"/>
        <v>7.861347459863121E-3</v>
      </c>
      <c r="HY307" s="9">
        <f t="shared" si="630"/>
        <v>7.825081342863428E-3</v>
      </c>
      <c r="HZ307" s="9">
        <f t="shared" si="630"/>
        <v>7.7877154755441151E-3</v>
      </c>
      <c r="IA307" s="9">
        <f t="shared" si="630"/>
        <v>7.7492200430858173E-3</v>
      </c>
      <c r="IB307" s="9">
        <f t="shared" si="630"/>
        <v>7.709564538384386E-3</v>
      </c>
      <c r="IC307" s="9">
        <f t="shared" si="630"/>
        <v>7.6687177495370542E-3</v>
      </c>
      <c r="ID307" s="9">
        <f t="shared" si="630"/>
        <v>7.6266477472068037E-3</v>
      </c>
      <c r="IE307" s="9">
        <f t="shared" si="630"/>
        <v>7.5833218718625531E-3</v>
      </c>
      <c r="IF307" s="9">
        <f t="shared" si="630"/>
        <v>7.5387067209033935E-3</v>
      </c>
      <c r="IG307" s="9">
        <f t="shared" si="630"/>
        <v>7.4927681356632032E-3</v>
      </c>
      <c r="IH307" s="9">
        <f t="shared" si="630"/>
        <v>7.4454711883010487E-3</v>
      </c>
      <c r="II307" s="9">
        <f t="shared" si="630"/>
        <v>7.3967801685787191E-3</v>
      </c>
      <c r="IJ307" s="9">
        <f t="shared" si="630"/>
        <v>7.3466585705269198E-3</v>
      </c>
      <c r="IK307" s="9">
        <f t="shared" si="630"/>
        <v>7.2950690790055447E-3</v>
      </c>
      <c r="IL307" s="9">
        <f t="shared" si="630"/>
        <v>7.2419735561549924E-3</v>
      </c>
      <c r="IM307" s="9">
        <f t="shared" si="630"/>
        <v>7.1873330277492202E-3</v>
      </c>
      <c r="IN307" s="9">
        <f t="shared" si="630"/>
        <v>7.1311076694448895E-3</v>
      </c>
      <c r="IO307" s="9">
        <f t="shared" si="630"/>
        <v>7.0732567929370025E-3</v>
      </c>
      <c r="IP307" s="9">
        <f t="shared" si="630"/>
        <v>7.0137388320190824E-3</v>
      </c>
      <c r="IQ307" s="9">
        <f t="shared" si="630"/>
        <v>6.9525113285518157E-3</v>
      </c>
      <c r="IR307" s="9">
        <f t="shared" si="630"/>
        <v>6.8895309183490475E-3</v>
      </c>
      <c r="IS307" s="9">
        <f t="shared" si="630"/>
        <v>6.8247533169742101E-3</v>
      </c>
      <c r="IT307" s="9">
        <f t="shared" si="630"/>
        <v>6.7581333054614508E-3</v>
      </c>
      <c r="IU307" s="9">
        <f t="shared" si="630"/>
        <v>6.6896247159590368E-3</v>
      </c>
      <c r="IV307" s="9">
        <f t="shared" si="630"/>
        <v>6.6191804172999642E-3</v>
      </c>
      <c r="IW307" s="9">
        <f t="shared" si="630"/>
        <v>6.5467523005043535E-3</v>
      </c>
      <c r="IX307" s="9">
        <f t="shared" si="630"/>
        <v>6.472291264219561E-3</v>
      </c>
      <c r="IY307" s="9">
        <f t="shared" si="630"/>
        <v>6.3957472000973868E-3</v>
      </c>
      <c r="IZ307" s="9">
        <f t="shared" si="630"/>
        <v>6.3170689781193202E-3</v>
      </c>
      <c r="JA307" s="9">
        <f t="shared" si="630"/>
        <v>6.2362044318681822E-3</v>
      </c>
      <c r="JB307" s="9">
        <f t="shared" si="630"/>
        <v>6.1531003437557685E-3</v>
      </c>
      <c r="JC307" s="9">
        <f t="shared" si="630"/>
        <v>6.0677024302083528E-3</v>
      </c>
      <c r="JD307" s="9">
        <f t="shared" si="630"/>
        <v>5.979955326815601E-3</v>
      </c>
      <c r="JE307" s="9">
        <f t="shared" si="630"/>
        <v>5.8898025734495235E-3</v>
      </c>
      <c r="JF307" s="9">
        <f t="shared" si="630"/>
        <v>5.7971865993566782E-3</v>
      </c>
      <c r="JG307" s="9">
        <f t="shared" si="630"/>
        <v>5.7020487082313533E-3</v>
      </c>
      <c r="JH307" s="9">
        <f t="shared" si="630"/>
        <v>5.6043290632714279E-3</v>
      </c>
      <c r="JI307" s="9">
        <f t="shared" si="630"/>
        <v>5.5039666722282547E-3</v>
      </c>
      <c r="JJ307" s="9">
        <f t="shared" si="630"/>
        <v>5.4008993724508625E-3</v>
      </c>
      <c r="JK307" s="9">
        <f t="shared" si="630"/>
        <v>5.2950638159336393E-3</v>
      </c>
      <c r="JL307" s="9">
        <f t="shared" si="630"/>
        <v>5.1863954543731848E-3</v>
      </c>
      <c r="JM307" s="9">
        <f t="shared" si="630"/>
        <v>5.0748285242397974E-3</v>
      </c>
      <c r="JN307" s="9">
        <f t="shared" si="630"/>
        <v>4.9602960318698985E-3</v>
      </c>
      <c r="JO307" s="9">
        <f t="shared" si="630"/>
        <v>4.8427297385887878E-3</v>
      </c>
      <c r="JP307" s="9">
        <f t="shared" si="630"/>
        <v>4.722060145863724E-3</v>
      </c>
      <c r="JQ307" s="9">
        <f t="shared" si="630"/>
        <v>4.5982164805034725E-3</v>
      </c>
      <c r="JR307" s="9">
        <f t="shared" si="630"/>
        <v>4.4711266799020606E-3</v>
      </c>
      <c r="JS307" s="9">
        <f t="shared" si="630"/>
        <v>4.3407173773405174E-3</v>
      </c>
      <c r="JT307" s="9">
        <f t="shared" si="630"/>
        <v>4.2069138873501583E-3</v>
      </c>
      <c r="JU307" s="9">
        <f t="shared" si="630"/>
        <v>4.0696401911462093E-3</v>
      </c>
      <c r="JV307" s="9">
        <f t="shared" si="630"/>
        <v>3.9288189221394453E-3</v>
      </c>
      <c r="JW307" s="9">
        <f t="shared" si="630"/>
        <v>3.784371351530938E-3</v>
      </c>
      <c r="JX307" s="9">
        <f t="shared" si="630"/>
        <v>3.6362173740022777E-3</v>
      </c>
      <c r="JY307" s="9">
        <f t="shared" si="630"/>
        <v>3.4842754935043851E-3</v>
      </c>
      <c r="JZ307" s="9">
        <f t="shared" si="630"/>
        <v>3.3284628091552193E-3</v>
      </c>
      <c r="KA307" s="9">
        <f t="shared" si="630"/>
        <v>3.1686950012560569E-3</v>
      </c>
      <c r="KB307" s="9">
        <f t="shared" si="630"/>
        <v>3.0048863174292478E-3</v>
      </c>
      <c r="KC307" s="9">
        <f t="shared" si="630"/>
        <v>2.8369495588921323E-3</v>
      </c>
      <c r="KD307" s="9">
        <f t="shared" si="630"/>
        <v>2.6647960668719425E-3</v>
      </c>
      <c r="KE307" s="9">
        <f t="shared" si="630"/>
        <v>2.4883357091687458E-3</v>
      </c>
      <c r="KF307" s="9">
        <f t="shared" si="630"/>
        <v>2.3074768668812917E-3</v>
      </c>
      <c r="KG307" s="9">
        <f t="shared" si="630"/>
        <v>2.1221264212968188E-3</v>
      </c>
      <c r="KH307" s="9">
        <f t="shared" si="616"/>
        <v>1.932189740958809E-3</v>
      </c>
      <c r="KI307" s="9">
        <f t="shared" si="616"/>
        <v>1.7375706689206974E-3</v>
      </c>
      <c r="KJ307" s="9">
        <f t="shared" si="616"/>
        <v>1.5381715101925875E-3</v>
      </c>
      <c r="KK307" s="9">
        <f t="shared" si="616"/>
        <v>1.333893019393434E-3</v>
      </c>
      <c r="KL307" s="9">
        <f t="shared" si="616"/>
        <v>1.1246343886149243E-3</v>
      </c>
      <c r="KM307" s="9">
        <f t="shared" si="616"/>
        <v>9.1029323550741864E-4</v>
      </c>
      <c r="KN307" s="9">
        <f t="shared" si="616"/>
        <v>6.9076559159839124E-4</v>
      </c>
      <c r="KO307" s="9">
        <f t="shared" si="616"/>
        <v>4.659458908518252E-4</v>
      </c>
      <c r="KP307" s="9">
        <f t="shared" si="616"/>
        <v>2.3572695847731001E-4</v>
      </c>
    </row>
    <row r="308" spans="2:302" x14ac:dyDescent="0.25">
      <c r="B308" s="5">
        <f t="shared" si="567"/>
        <v>1.9700000000000639</v>
      </c>
      <c r="C308" s="9">
        <f t="shared" si="565"/>
        <v>9.1979311521612987E-3</v>
      </c>
      <c r="D308" s="9">
        <f t="shared" si="628"/>
        <v>9.1979277167416624E-3</v>
      </c>
      <c r="E308" s="9">
        <f t="shared" si="628"/>
        <v>9.1979240998431369E-3</v>
      </c>
      <c r="F308" s="9">
        <f t="shared" si="628"/>
        <v>9.1979202922473115E-3</v>
      </c>
      <c r="G308" s="9">
        <f t="shared" si="628"/>
        <v>9.1979162842870527E-3</v>
      </c>
      <c r="H308" s="9">
        <f t="shared" si="628"/>
        <v>9.1979120658269367E-3</v>
      </c>
      <c r="I308" s="9">
        <f t="shared" si="628"/>
        <v>9.1979076262396833E-3</v>
      </c>
      <c r="J308" s="9">
        <f t="shared" si="628"/>
        <v>9.1979029543866105E-3</v>
      </c>
      <c r="K308" s="9">
        <f t="shared" si="628"/>
        <v>9.1978980385904602E-3</v>
      </c>
      <c r="L308" s="9">
        <f t="shared" si="628"/>
        <v>9.1978928666134902E-3</v>
      </c>
      <c r="M308" s="9">
        <f t="shared" si="628"/>
        <v>9.1978874256307772E-3</v>
      </c>
      <c r="N308" s="9">
        <f t="shared" si="628"/>
        <v>9.1978817022039198E-3</v>
      </c>
      <c r="O308" s="9">
        <f t="shared" si="628"/>
        <v>9.1978756822521344E-3</v>
      </c>
      <c r="P308" s="9">
        <f t="shared" si="628"/>
        <v>9.1978693510247882E-3</v>
      </c>
      <c r="Q308" s="9">
        <f t="shared" si="628"/>
        <v>9.1978626930685065E-3</v>
      </c>
      <c r="R308" s="9">
        <f t="shared" si="628"/>
        <v>9.1978556921993009E-3</v>
      </c>
      <c r="S308" s="9">
        <f t="shared" si="628"/>
        <v>9.1978483314653272E-3</v>
      </c>
      <c r="T308" s="9">
        <f t="shared" si="628"/>
        <v>9.1978405931154202E-3</v>
      </c>
      <c r="U308" s="9">
        <f t="shared" si="628"/>
        <v>9.1978324585632824E-3</v>
      </c>
      <c r="V308" s="9">
        <f t="shared" si="628"/>
        <v>9.1978239083479393E-3</v>
      </c>
      <c r="W308" s="9">
        <f t="shared" si="628"/>
        <v>9.1978149220968888E-3</v>
      </c>
      <c r="X308" s="9">
        <f t="shared" si="628"/>
        <v>9.1978054784844273E-3</v>
      </c>
      <c r="Y308" s="9">
        <f t="shared" si="628"/>
        <v>9.197795555190456E-3</v>
      </c>
      <c r="Z308" s="9">
        <f t="shared" si="628"/>
        <v>9.1977851288554246E-3</v>
      </c>
      <c r="AA308" s="9">
        <f t="shared" si="628"/>
        <v>9.1977741750349992E-3</v>
      </c>
      <c r="AB308" s="9">
        <f t="shared" si="628"/>
        <v>9.1977626681527085E-3</v>
      </c>
      <c r="AC308" s="9">
        <f t="shared" si="628"/>
        <v>9.1977505814493273E-3</v>
      </c>
      <c r="AD308" s="9">
        <f t="shared" si="628"/>
        <v>9.1977378869313887E-3</v>
      </c>
      <c r="AE308" s="9">
        <f t="shared" si="628"/>
        <v>9.1977245553196037E-3</v>
      </c>
      <c r="AF308" s="9">
        <f t="shared" si="628"/>
        <v>9.1977105559890148E-3</v>
      </c>
      <c r="AG308" s="9">
        <f t="shared" si="628"/>
        <v>9.197695856912597E-3</v>
      </c>
      <c r="AH308" s="9">
        <f t="shared" si="628"/>
        <v>9.1976804246021154E-3</v>
      </c>
      <c r="AI308" s="9">
        <f t="shared" si="628"/>
        <v>9.1976642240416788E-3</v>
      </c>
      <c r="AJ308" s="9">
        <f t="shared" si="628"/>
        <v>9.1976472186249478E-3</v>
      </c>
      <c r="AK308" s="9">
        <f t="shared" si="628"/>
        <v>9.1976293700850899E-3</v>
      </c>
      <c r="AL308" s="9">
        <f t="shared" si="628"/>
        <v>9.1976106384231582E-3</v>
      </c>
      <c r="AM308" s="9">
        <f t="shared" si="628"/>
        <v>9.1975909818378335E-3</v>
      </c>
      <c r="AN308" s="9">
        <f t="shared" si="628"/>
        <v>9.1975703566430974E-3</v>
      </c>
      <c r="AO308" s="9">
        <f t="shared" si="628"/>
        <v>9.1975487171930843E-3</v>
      </c>
      <c r="AP308" s="9">
        <f t="shared" si="628"/>
        <v>9.1975260157954944E-3</v>
      </c>
      <c r="AQ308" s="9">
        <f t="shared" si="628"/>
        <v>9.1975022026280565E-3</v>
      </c>
      <c r="AR308" s="9">
        <f t="shared" si="628"/>
        <v>9.1974772256465213E-3</v>
      </c>
      <c r="AS308" s="9">
        <f t="shared" si="628"/>
        <v>9.1974510304924425E-3</v>
      </c>
      <c r="AT308" s="9">
        <f t="shared" si="628"/>
        <v>9.1974235603957295E-3</v>
      </c>
      <c r="AU308" s="9">
        <f t="shared" si="628"/>
        <v>9.1973947560745235E-3</v>
      </c>
      <c r="AV308" s="9">
        <f t="shared" si="628"/>
        <v>9.1973645556298438E-3</v>
      </c>
      <c r="AW308" s="9">
        <f t="shared" si="628"/>
        <v>9.1973328944364129E-3</v>
      </c>
      <c r="AX308" s="9">
        <f t="shared" si="628"/>
        <v>9.1972997050315201E-3</v>
      </c>
      <c r="AY308" s="9">
        <f t="shared" si="628"/>
        <v>9.1972649169961875E-3</v>
      </c>
      <c r="AZ308" s="9">
        <f t="shared" si="628"/>
        <v>9.1972284568334062E-3</v>
      </c>
      <c r="BA308" s="9">
        <f t="shared" si="628"/>
        <v>9.1971902478430959E-3</v>
      </c>
      <c r="BB308" s="9">
        <f t="shared" si="628"/>
        <v>9.1971502099884202E-3</v>
      </c>
      <c r="BC308" s="9">
        <f t="shared" si="628"/>
        <v>9.1971082597614804E-3</v>
      </c>
      <c r="BD308" s="9">
        <f t="shared" si="628"/>
        <v>9.1970643100419067E-3</v>
      </c>
      <c r="BE308" s="9">
        <f t="shared" si="628"/>
        <v>9.1970182699482768E-3</v>
      </c>
      <c r="BF308" s="9">
        <f t="shared" si="628"/>
        <v>9.1969700446881773E-3</v>
      </c>
      <c r="BG308" s="9">
        <f t="shared" si="628"/>
        <v>9.1969195353982756E-3</v>
      </c>
      <c r="BH308" s="9">
        <f t="shared" si="628"/>
        <v>9.196866638981083E-3</v>
      </c>
      <c r="BI308" s="9">
        <f t="shared" si="628"/>
        <v>9.1968112479350606E-3</v>
      </c>
      <c r="BJ308" s="9">
        <f t="shared" si="628"/>
        <v>9.1967532501777121E-3</v>
      </c>
      <c r="BK308" s="9">
        <f t="shared" si="628"/>
        <v>9.1966925288645921E-3</v>
      </c>
      <c r="BL308" s="9">
        <f t="shared" si="628"/>
        <v>9.1966289621968622E-3</v>
      </c>
      <c r="BM308" s="9">
        <f t="shared" si="628"/>
        <v>9.1965624232265356E-3</v>
      </c>
      <c r="BN308" s="9">
        <f t="shared" si="628"/>
        <v>9.1964927796514308E-3</v>
      </c>
      <c r="BO308" s="9">
        <f t="shared" si="628"/>
        <v>9.1964198936058481E-3</v>
      </c>
      <c r="BP308" s="9">
        <f t="shared" si="627"/>
        <v>9.1963436214398953E-3</v>
      </c>
      <c r="BQ308" s="9">
        <f t="shared" si="627"/>
        <v>9.1962638134933036E-3</v>
      </c>
      <c r="BR308" s="9">
        <f t="shared" si="627"/>
        <v>9.1961803138603474E-3</v>
      </c>
      <c r="BS308" s="9">
        <f t="shared" si="627"/>
        <v>9.196092960145813E-3</v>
      </c>
      <c r="BT308" s="9">
        <f t="shared" si="627"/>
        <v>9.1960015832137452E-3</v>
      </c>
      <c r="BU308" s="9">
        <f t="shared" si="627"/>
        <v>9.1959060069258802E-3</v>
      </c>
      <c r="BV308" s="9">
        <f t="shared" si="627"/>
        <v>9.1958060478694575E-3</v>
      </c>
      <c r="BW308" s="9">
        <f t="shared" si="627"/>
        <v>9.1957015150792524E-3</v>
      </c>
      <c r="BX308" s="9">
        <f t="shared" si="627"/>
        <v>9.1955922097471665E-3</v>
      </c>
      <c r="BY308" s="9">
        <f t="shared" si="627"/>
        <v>9.1954779249207447E-3</v>
      </c>
      <c r="BZ308" s="9">
        <f t="shared" si="627"/>
        <v>9.1953584451919031E-3</v>
      </c>
      <c r="CA308" s="9">
        <f t="shared" si="627"/>
        <v>9.1952335463783858E-3</v>
      </c>
      <c r="CB308" s="9">
        <f t="shared" si="627"/>
        <v>9.1951029951873684E-3</v>
      </c>
      <c r="CC308" s="9">
        <f t="shared" si="627"/>
        <v>9.1949665488720283E-3</v>
      </c>
      <c r="CD308" s="9">
        <f t="shared" si="627"/>
        <v>9.1948239548759261E-3</v>
      </c>
      <c r="CE308" s="9">
        <f t="shared" si="627"/>
        <v>9.1946749504632445E-3</v>
      </c>
      <c r="CF308" s="9">
        <f t="shared" si="627"/>
        <v>9.1945192623393481E-3</v>
      </c>
      <c r="CG308" s="9">
        <f t="shared" si="627"/>
        <v>9.1943566062530589E-3</v>
      </c>
      <c r="CH308" s="9">
        <f t="shared" si="627"/>
        <v>9.19418668659144E-3</v>
      </c>
      <c r="CI308" s="9">
        <f t="shared" si="627"/>
        <v>9.1940091959587487E-3</v>
      </c>
      <c r="CJ308" s="9">
        <f t="shared" si="627"/>
        <v>9.1938238147372467E-3</v>
      </c>
      <c r="CK308" s="9">
        <f t="shared" si="627"/>
        <v>9.1936302106394186E-3</v>
      </c>
      <c r="CL308" s="9">
        <f t="shared" si="627"/>
        <v>9.1934280382412106E-3</v>
      </c>
      <c r="CM308" s="9">
        <f t="shared" si="627"/>
        <v>9.1932169385015548E-3</v>
      </c>
      <c r="CN308" s="9">
        <f t="shared" si="627"/>
        <v>9.1929965382636421E-3</v>
      </c>
      <c r="CO308" s="9">
        <f t="shared" si="627"/>
        <v>9.1927664497416222E-3</v>
      </c>
      <c r="CP308" s="9">
        <f t="shared" si="627"/>
        <v>9.1925262699903108E-3</v>
      </c>
      <c r="CQ308" s="9">
        <f t="shared" si="627"/>
        <v>9.1922755803573002E-3</v>
      </c>
      <c r="CR308" s="9">
        <f t="shared" si="627"/>
        <v>9.1920139459149685E-3</v>
      </c>
      <c r="CS308" s="9">
        <f t="shared" si="627"/>
        <v>9.1917409148778908E-3</v>
      </c>
      <c r="CT308" s="9">
        <f t="shared" si="627"/>
        <v>9.1914560179980082E-3</v>
      </c>
      <c r="CU308" s="9">
        <f t="shared" si="627"/>
        <v>9.1911587679411547E-3</v>
      </c>
      <c r="CV308" s="9">
        <f t="shared" si="627"/>
        <v>9.1908486586447392E-3</v>
      </c>
      <c r="CW308" s="9">
        <f t="shared" si="627"/>
        <v>9.190525164652838E-3</v>
      </c>
      <c r="CX308" s="9">
        <f t="shared" si="627"/>
        <v>9.1901877404310609E-3</v>
      </c>
      <c r="CY308" s="9">
        <f t="shared" si="629"/>
        <v>9.1898358196608205E-3</v>
      </c>
      <c r="CZ308" s="9">
        <f t="shared" si="629"/>
        <v>9.1894688145081199E-3</v>
      </c>
      <c r="DA308" s="9">
        <f t="shared" si="629"/>
        <v>9.1890861148721074E-3</v>
      </c>
      <c r="DB308" s="9">
        <f t="shared" si="629"/>
        <v>9.1886870876083607E-3</v>
      </c>
      <c r="DC308" s="9">
        <f t="shared" si="629"/>
        <v>9.1882710757293339E-3</v>
      </c>
      <c r="DD308" s="9">
        <f t="shared" si="629"/>
        <v>9.1878373975781413E-3</v>
      </c>
      <c r="DE308" s="9">
        <f t="shared" si="629"/>
        <v>9.1873853459770709E-3</v>
      </c>
      <c r="DF308" s="9">
        <f t="shared" si="629"/>
        <v>9.1869141873529934E-3</v>
      </c>
      <c r="DG308" s="9">
        <f t="shared" si="629"/>
        <v>9.1864231608291529E-3</v>
      </c>
      <c r="DH308" s="9">
        <f t="shared" si="629"/>
        <v>9.1859114772958172E-3</v>
      </c>
      <c r="DI308" s="9">
        <f t="shared" si="629"/>
        <v>9.1853783184495785E-3</v>
      </c>
      <c r="DJ308" s="9">
        <f t="shared" si="629"/>
        <v>9.1848228358023774E-3</v>
      </c>
      <c r="DK308" s="9">
        <f t="shared" si="629"/>
        <v>9.1842441496638103E-3</v>
      </c>
      <c r="DL308" s="9">
        <f t="shared" si="629"/>
        <v>9.1836413480898514E-3</v>
      </c>
      <c r="DM308" s="9">
        <f t="shared" si="629"/>
        <v>9.1830134858010351E-3</v>
      </c>
      <c r="DN308" s="9">
        <f t="shared" si="629"/>
        <v>9.1823595830691721E-3</v>
      </c>
      <c r="DO308" s="9">
        <f t="shared" si="629"/>
        <v>9.1816786245694955E-3</v>
      </c>
      <c r="DP308" s="9">
        <f t="shared" si="629"/>
        <v>9.1809695582010624E-3</v>
      </c>
      <c r="DQ308" s="9">
        <f t="shared" si="629"/>
        <v>9.1802312938701319E-3</v>
      </c>
      <c r="DR308" s="9">
        <f t="shared" si="629"/>
        <v>9.1794627022396529E-3</v>
      </c>
      <c r="DS308" s="9">
        <f t="shared" si="629"/>
        <v>9.1786626134399679E-3</v>
      </c>
      <c r="DT308" s="9">
        <f t="shared" si="629"/>
        <v>9.1778298157458478E-3</v>
      </c>
      <c r="DU308" s="9">
        <f t="shared" si="629"/>
        <v>9.1769630542128267E-3</v>
      </c>
      <c r="DV308" s="9">
        <f t="shared" si="629"/>
        <v>9.1760610292728785E-3</v>
      </c>
      <c r="DW308" s="9">
        <f t="shared" si="629"/>
        <v>9.1751223952948897E-3</v>
      </c>
      <c r="DX308" s="9">
        <f t="shared" si="629"/>
        <v>9.174145759098239E-3</v>
      </c>
      <c r="DY308" s="9">
        <f t="shared" si="629"/>
        <v>9.1731296784298855E-3</v>
      </c>
      <c r="DZ308" s="9">
        <f t="shared" si="629"/>
        <v>9.1720726603924923E-3</v>
      </c>
      <c r="EA308" s="9">
        <f t="shared" si="629"/>
        <v>9.1709731598363497E-3</v>
      </c>
      <c r="EB308" s="9">
        <f t="shared" si="629"/>
        <v>9.1698295776977308E-3</v>
      </c>
      <c r="EC308" s="9">
        <f t="shared" si="629"/>
        <v>9.1686402592976481E-3</v>
      </c>
      <c r="ED308" s="9">
        <f t="shared" si="629"/>
        <v>9.1674034925910922E-3</v>
      </c>
      <c r="EE308" s="9">
        <f t="shared" si="629"/>
        <v>9.1661175063675604E-3</v>
      </c>
      <c r="EF308" s="9">
        <f t="shared" si="629"/>
        <v>9.1647804684048748E-3</v>
      </c>
      <c r="EG308" s="9">
        <f t="shared" si="629"/>
        <v>9.1633904835693933E-3</v>
      </c>
      <c r="EH308" s="9">
        <f t="shared" si="629"/>
        <v>9.161945591867917E-3</v>
      </c>
      <c r="EI308" s="9">
        <f t="shared" si="629"/>
        <v>9.1604437664456438E-3</v>
      </c>
      <c r="EJ308" s="9">
        <f t="shared" si="629"/>
        <v>9.1588829115303149E-3</v>
      </c>
      <c r="EK308" s="9">
        <f t="shared" si="629"/>
        <v>9.1572608603234188E-3</v>
      </c>
      <c r="EL308" s="9">
        <f t="shared" si="629"/>
        <v>9.1555753728330622E-3</v>
      </c>
      <c r="EM308" s="9">
        <f t="shared" si="629"/>
        <v>9.1538241336503335E-3</v>
      </c>
      <c r="EN308" s="9">
        <f t="shared" si="629"/>
        <v>9.1520047496713702E-3</v>
      </c>
      <c r="EO308" s="9">
        <f t="shared" si="629"/>
        <v>9.1501147477532126E-3</v>
      </c>
      <c r="EP308" s="9">
        <f t="shared" si="629"/>
        <v>9.1481515723141529E-3</v>
      </c>
      <c r="EQ308" s="9">
        <f t="shared" si="629"/>
        <v>9.1461125828711347E-3</v>
      </c>
      <c r="ER308" s="9">
        <f t="shared" si="629"/>
        <v>9.1439950515128342E-3</v>
      </c>
      <c r="ES308" s="9">
        <f t="shared" si="629"/>
        <v>9.1417961603090462E-3</v>
      </c>
      <c r="ET308" s="9">
        <f t="shared" si="629"/>
        <v>9.1395129986556172E-3</v>
      </c>
      <c r="EU308" s="9">
        <f t="shared" si="629"/>
        <v>9.13714256055141E-3</v>
      </c>
      <c r="EV308" s="9">
        <f t="shared" si="629"/>
        <v>9.1346817418059955E-3</v>
      </c>
      <c r="EW308" s="9">
        <f t="shared" si="629"/>
        <v>9.1321273371806622E-3</v>
      </c>
      <c r="EX308" s="9">
        <f t="shared" si="629"/>
        <v>9.1294760374565978E-3</v>
      </c>
      <c r="EY308" s="9">
        <f t="shared" si="629"/>
        <v>9.1267244264316011E-3</v>
      </c>
      <c r="EZ308" s="9">
        <f t="shared" si="629"/>
        <v>9.1238689778436605E-3</v>
      </c>
      <c r="FA308" s="9">
        <f t="shared" si="629"/>
        <v>9.120906052219227E-3</v>
      </c>
      <c r="FB308" s="9">
        <f t="shared" si="629"/>
        <v>9.1178318936463894E-3</v>
      </c>
      <c r="FC308" s="9">
        <f t="shared" si="629"/>
        <v>9.114642626469549E-3</v>
      </c>
      <c r="FD308" s="9">
        <f t="shared" si="629"/>
        <v>9.1113342519053911E-3</v>
      </c>
      <c r="FE308" s="9">
        <f t="shared" si="629"/>
        <v>9.1079026445809175E-3</v>
      </c>
      <c r="FF308" s="9">
        <f t="shared" si="629"/>
        <v>9.1043435489861352E-3</v>
      </c>
      <c r="FG308" s="9">
        <f t="shared" si="629"/>
        <v>9.1006525758463696E-3</v>
      </c>
      <c r="FH308" s="9">
        <f t="shared" si="629"/>
        <v>9.0968251984113145E-3</v>
      </c>
      <c r="FI308" s="9">
        <f t="shared" si="629"/>
        <v>9.0928567486549365E-3</v>
      </c>
      <c r="FJ308" s="9">
        <f t="shared" si="629"/>
        <v>9.088742413390978E-3</v>
      </c>
      <c r="FK308" s="9">
        <f t="shared" ref="FK308:HV311" si="631">NORMDIST($B308,0,1,0)-$B308*(1-NORMDIST($B308,0,1,1))-(NORMDIST($B308+FK$4,0,1,0)-($B308+FK$4)*(1-NORMDIST($B308+FK$4,0,1,1)))</f>
        <v>9.0844772303004633E-3</v>
      </c>
      <c r="FL308" s="9">
        <f t="shared" si="631"/>
        <v>9.0800560838660178E-3</v>
      </c>
      <c r="FM308" s="9">
        <f t="shared" si="631"/>
        <v>9.0754737012184224E-3</v>
      </c>
      <c r="FN308" s="9">
        <f t="shared" si="631"/>
        <v>9.0707246478900511E-3</v>
      </c>
      <c r="FO308" s="9">
        <f t="shared" si="631"/>
        <v>9.0658033234704127E-3</v>
      </c>
      <c r="FP308" s="9">
        <f t="shared" si="631"/>
        <v>9.0607039571718746E-3</v>
      </c>
      <c r="FQ308" s="9">
        <f t="shared" si="631"/>
        <v>9.0554206032940482E-3</v>
      </c>
      <c r="FR308" s="9">
        <f t="shared" si="631"/>
        <v>9.0499471365929271E-3</v>
      </c>
      <c r="FS308" s="9">
        <f t="shared" si="631"/>
        <v>9.0442772475472031E-3</v>
      </c>
      <c r="FT308" s="9">
        <f t="shared" si="631"/>
        <v>9.0384044375265843E-3</v>
      </c>
      <c r="FU308" s="9">
        <f t="shared" si="631"/>
        <v>9.0323220138556447E-3</v>
      </c>
      <c r="FV308" s="9">
        <f t="shared" si="631"/>
        <v>9.0260230847739303E-3</v>
      </c>
      <c r="FW308" s="9">
        <f t="shared" si="631"/>
        <v>9.0195005542930765E-3</v>
      </c>
      <c r="FX308" s="9">
        <f t="shared" si="631"/>
        <v>9.0127471169430002E-3</v>
      </c>
      <c r="FY308" s="9">
        <f t="shared" si="631"/>
        <v>9.0057552524150826E-3</v>
      </c>
      <c r="FZ308" s="9">
        <f t="shared" si="631"/>
        <v>8.9985172200920185E-3</v>
      </c>
      <c r="GA308" s="9">
        <f t="shared" si="631"/>
        <v>8.9910250534693589E-3</v>
      </c>
      <c r="GB308" s="9">
        <f t="shared" si="631"/>
        <v>8.983270554463187E-3</v>
      </c>
      <c r="GC308" s="9">
        <f t="shared" si="631"/>
        <v>8.975245287607559E-3</v>
      </c>
      <c r="GD308" s="9">
        <f t="shared" si="631"/>
        <v>8.9669405741338633E-3</v>
      </c>
      <c r="GE308" s="9">
        <f t="shared" si="631"/>
        <v>8.9583474859358872E-3</v>
      </c>
      <c r="GF308" s="9">
        <f t="shared" si="631"/>
        <v>8.9494568394180921E-3</v>
      </c>
      <c r="GG308" s="9">
        <f t="shared" si="631"/>
        <v>8.9402591892258285E-3</v>
      </c>
      <c r="GH308" s="9">
        <f t="shared" si="631"/>
        <v>8.9307448218542019E-3</v>
      </c>
      <c r="GI308" s="9">
        <f t="shared" si="631"/>
        <v>8.9209037491369911E-3</v>
      </c>
      <c r="GJ308" s="9">
        <f t="shared" si="631"/>
        <v>8.9107257016149237E-3</v>
      </c>
      <c r="GK308" s="9">
        <f t="shared" si="631"/>
        <v>8.9002001217790769E-3</v>
      </c>
      <c r="GL308" s="9">
        <f t="shared" si="631"/>
        <v>8.8893161571905101E-3</v>
      </c>
      <c r="GM308" s="9">
        <f t="shared" si="631"/>
        <v>8.8780626534745097E-3</v>
      </c>
      <c r="GN308" s="9">
        <f t="shared" si="631"/>
        <v>8.8664281471897994E-3</v>
      </c>
      <c r="GO308" s="9">
        <f t="shared" si="631"/>
        <v>8.8544008585674083E-3</v>
      </c>
      <c r="GP308" s="9">
        <f t="shared" si="631"/>
        <v>8.8419686841236834E-3</v>
      </c>
      <c r="GQ308" s="9">
        <f t="shared" si="631"/>
        <v>8.8291191891428176E-3</v>
      </c>
      <c r="GR308" s="9">
        <f t="shared" si="631"/>
        <v>8.815839600029636E-3</v>
      </c>
      <c r="GS308" s="9">
        <f t="shared" si="631"/>
        <v>8.8021167965288798E-3</v>
      </c>
      <c r="GT308" s="9">
        <f t="shared" si="631"/>
        <v>8.7879373038165197E-3</v>
      </c>
      <c r="GU308" s="9">
        <f t="shared" si="631"/>
        <v>8.77328728445371E-3</v>
      </c>
      <c r="GV308" s="9">
        <f t="shared" si="631"/>
        <v>8.7581525302093677E-3</v>
      </c>
      <c r="GW308" s="9">
        <f t="shared" si="631"/>
        <v>8.742518453749815E-3</v>
      </c>
      <c r="GX308" s="9">
        <f t="shared" si="631"/>
        <v>8.7263700801877217E-3</v>
      </c>
      <c r="GY308" s="9">
        <f t="shared" si="631"/>
        <v>8.7096920385032021E-3</v>
      </c>
      <c r="GZ308" s="9">
        <f t="shared" si="631"/>
        <v>8.6924685528205273E-3</v>
      </c>
      <c r="HA308" s="9">
        <f t="shared" si="631"/>
        <v>8.6746834335544518E-3</v>
      </c>
      <c r="HB308" s="9">
        <f t="shared" si="631"/>
        <v>8.6563200684149737E-3</v>
      </c>
      <c r="HC308" s="9">
        <f t="shared" si="631"/>
        <v>8.637361413276437E-3</v>
      </c>
      <c r="HD308" s="9">
        <f t="shared" si="631"/>
        <v>8.6177899829068816E-3</v>
      </c>
      <c r="HE308" s="9">
        <f t="shared" si="631"/>
        <v>8.5975878415608768E-3</v>
      </c>
      <c r="HF308" s="9">
        <f t="shared" si="631"/>
        <v>8.5767365934318607E-3</v>
      </c>
      <c r="HG308" s="9">
        <f t="shared" si="631"/>
        <v>8.5552173729660803E-3</v>
      </c>
      <c r="HH308" s="9">
        <f t="shared" si="631"/>
        <v>8.5330108350379474E-3</v>
      </c>
      <c r="HI308" s="9">
        <f t="shared" si="631"/>
        <v>8.5100971449863887E-3</v>
      </c>
      <c r="HJ308" s="9">
        <f t="shared" si="631"/>
        <v>8.4864559685104667E-3</v>
      </c>
      <c r="HK308" s="9">
        <f t="shared" si="631"/>
        <v>8.4620664614283338E-3</v>
      </c>
      <c r="HL308" s="9">
        <f t="shared" si="631"/>
        <v>8.4369072592956895E-3</v>
      </c>
      <c r="HM308" s="9">
        <f t="shared" si="631"/>
        <v>8.4109564668860635E-3</v>
      </c>
      <c r="HN308" s="9">
        <f t="shared" si="631"/>
        <v>8.3841916475336422E-3</v>
      </c>
      <c r="HO308" s="9">
        <f t="shared" si="631"/>
        <v>8.3565898123368447E-3</v>
      </c>
      <c r="HP308" s="9">
        <f t="shared" si="631"/>
        <v>8.3281274092242286E-3</v>
      </c>
      <c r="HQ308" s="9">
        <f t="shared" si="631"/>
        <v>8.2987803118862932E-3</v>
      </c>
      <c r="HR308" s="9">
        <f t="shared" si="631"/>
        <v>8.2685238085673102E-3</v>
      </c>
      <c r="HS308" s="9">
        <f t="shared" si="631"/>
        <v>8.2373325907245439E-3</v>
      </c>
      <c r="HT308" s="9">
        <f t="shared" si="631"/>
        <v>8.2051807415506241E-3</v>
      </c>
      <c r="HU308" s="9">
        <f t="shared" si="631"/>
        <v>8.1720417243637562E-3</v>
      </c>
      <c r="HV308" s="9">
        <f t="shared" si="631"/>
        <v>8.1378883708647289E-3</v>
      </c>
      <c r="HW308" s="9">
        <f t="shared" si="630"/>
        <v>8.1026928692605714E-3</v>
      </c>
      <c r="HX308" s="9">
        <f t="shared" si="630"/>
        <v>8.0664267522608784E-3</v>
      </c>
      <c r="HY308" s="9">
        <f t="shared" si="630"/>
        <v>8.0290608849415655E-3</v>
      </c>
      <c r="HZ308" s="9">
        <f t="shared" si="630"/>
        <v>7.9905654524832677E-3</v>
      </c>
      <c r="IA308" s="9">
        <f t="shared" si="630"/>
        <v>7.9509099477818364E-3</v>
      </c>
      <c r="IB308" s="9">
        <f t="shared" si="630"/>
        <v>7.9100631589345046E-3</v>
      </c>
      <c r="IC308" s="9">
        <f t="shared" si="630"/>
        <v>7.8679931566042541E-3</v>
      </c>
      <c r="ID308" s="9">
        <f t="shared" si="630"/>
        <v>7.8246672812600036E-3</v>
      </c>
      <c r="IE308" s="9">
        <f t="shared" si="630"/>
        <v>7.7800521303008439E-3</v>
      </c>
      <c r="IF308" s="9">
        <f t="shared" si="630"/>
        <v>7.7341135450606537E-3</v>
      </c>
      <c r="IG308" s="9">
        <f t="shared" si="630"/>
        <v>7.6868165976984992E-3</v>
      </c>
      <c r="IH308" s="9">
        <f t="shared" si="630"/>
        <v>7.6381255779761695E-3</v>
      </c>
      <c r="II308" s="9">
        <f t="shared" si="630"/>
        <v>7.5880039799243702E-3</v>
      </c>
      <c r="IJ308" s="9">
        <f t="shared" si="630"/>
        <v>7.5364144884029951E-3</v>
      </c>
      <c r="IK308" s="9">
        <f t="shared" si="630"/>
        <v>7.4833189655524428E-3</v>
      </c>
      <c r="IL308" s="9">
        <f t="shared" si="630"/>
        <v>7.4286784371466706E-3</v>
      </c>
      <c r="IM308" s="9">
        <f t="shared" si="630"/>
        <v>7.3724530788423399E-3</v>
      </c>
      <c r="IN308" s="9">
        <f t="shared" si="630"/>
        <v>7.3146022023344529E-3</v>
      </c>
      <c r="IO308" s="9">
        <f t="shared" si="630"/>
        <v>7.2550842414165328E-3</v>
      </c>
      <c r="IP308" s="9">
        <f t="shared" si="630"/>
        <v>7.1938567379492661E-3</v>
      </c>
      <c r="IQ308" s="9">
        <f t="shared" si="630"/>
        <v>7.1308763277464979E-3</v>
      </c>
      <c r="IR308" s="9">
        <f t="shared" si="630"/>
        <v>7.0660987263716606E-3</v>
      </c>
      <c r="IS308" s="9">
        <f t="shared" si="630"/>
        <v>6.9994787148589012E-3</v>
      </c>
      <c r="IT308" s="9">
        <f t="shared" si="630"/>
        <v>6.9309701253564872E-3</v>
      </c>
      <c r="IU308" s="9">
        <f t="shared" si="630"/>
        <v>6.8605258266974146E-3</v>
      </c>
      <c r="IV308" s="9">
        <f t="shared" si="630"/>
        <v>6.7880977099018039E-3</v>
      </c>
      <c r="IW308" s="9">
        <f t="shared" si="630"/>
        <v>6.7136366736170114E-3</v>
      </c>
      <c r="IX308" s="9">
        <f t="shared" si="630"/>
        <v>6.6370926094948372E-3</v>
      </c>
      <c r="IY308" s="9">
        <f t="shared" si="630"/>
        <v>6.5584143875167707E-3</v>
      </c>
      <c r="IZ308" s="9">
        <f t="shared" si="630"/>
        <v>6.4775498412656327E-3</v>
      </c>
      <c r="JA308" s="9">
        <f t="shared" si="630"/>
        <v>6.3944457531532189E-3</v>
      </c>
      <c r="JB308" s="9">
        <f t="shared" si="630"/>
        <v>6.3090478396058032E-3</v>
      </c>
      <c r="JC308" s="9">
        <f t="shared" si="630"/>
        <v>6.2213007362130514E-3</v>
      </c>
      <c r="JD308" s="9">
        <f t="shared" si="630"/>
        <v>6.1311479828469739E-3</v>
      </c>
      <c r="JE308" s="9">
        <f t="shared" si="630"/>
        <v>6.0385320087541286E-3</v>
      </c>
      <c r="JF308" s="9">
        <f t="shared" si="630"/>
        <v>5.9433941176288037E-3</v>
      </c>
      <c r="JG308" s="9">
        <f t="shared" si="630"/>
        <v>5.8456744726688784E-3</v>
      </c>
      <c r="JH308" s="9">
        <f t="shared" si="630"/>
        <v>5.7453120816257051E-3</v>
      </c>
      <c r="JI308" s="9">
        <f t="shared" si="630"/>
        <v>5.6422447818483129E-3</v>
      </c>
      <c r="JJ308" s="9">
        <f t="shared" si="630"/>
        <v>5.5364092253310897E-3</v>
      </c>
      <c r="JK308" s="9">
        <f t="shared" si="630"/>
        <v>5.4277408637706352E-3</v>
      </c>
      <c r="JL308" s="9">
        <f t="shared" si="630"/>
        <v>5.3161739336372478E-3</v>
      </c>
      <c r="JM308" s="9">
        <f t="shared" si="630"/>
        <v>5.201641441267349E-3</v>
      </c>
      <c r="JN308" s="9">
        <f t="shared" si="630"/>
        <v>5.0840751479862382E-3</v>
      </c>
      <c r="JO308" s="9">
        <f t="shared" si="630"/>
        <v>4.9634055552611744E-3</v>
      </c>
      <c r="JP308" s="9">
        <f t="shared" si="630"/>
        <v>4.839561889900923E-3</v>
      </c>
      <c r="JQ308" s="9">
        <f t="shared" si="630"/>
        <v>4.712472089299511E-3</v>
      </c>
      <c r="JR308" s="9">
        <f t="shared" si="630"/>
        <v>4.5820627867379678E-3</v>
      </c>
      <c r="JS308" s="9">
        <f t="shared" si="630"/>
        <v>4.4482592967476087E-3</v>
      </c>
      <c r="JT308" s="9">
        <f t="shared" si="630"/>
        <v>4.3109856005436598E-3</v>
      </c>
      <c r="JU308" s="9">
        <f t="shared" si="630"/>
        <v>4.1701643315368957E-3</v>
      </c>
      <c r="JV308" s="9">
        <f t="shared" si="630"/>
        <v>4.0257167609283884E-3</v>
      </c>
      <c r="JW308" s="9">
        <f t="shared" si="630"/>
        <v>3.8775627833997281E-3</v>
      </c>
      <c r="JX308" s="9">
        <f t="shared" si="630"/>
        <v>3.7256209029018356E-3</v>
      </c>
      <c r="JY308" s="9">
        <f t="shared" si="630"/>
        <v>3.5698082185526697E-3</v>
      </c>
      <c r="JZ308" s="9">
        <f t="shared" si="630"/>
        <v>3.4100404106535073E-3</v>
      </c>
      <c r="KA308" s="9">
        <f t="shared" si="630"/>
        <v>3.2462317268266982E-3</v>
      </c>
      <c r="KB308" s="9">
        <f t="shared" si="630"/>
        <v>3.0782949682895827E-3</v>
      </c>
      <c r="KC308" s="9">
        <f t="shared" si="630"/>
        <v>2.906141476269393E-3</v>
      </c>
      <c r="KD308" s="9">
        <f t="shared" si="630"/>
        <v>2.7296811185661962E-3</v>
      </c>
      <c r="KE308" s="9">
        <f t="shared" si="630"/>
        <v>2.5488222762787421E-3</v>
      </c>
      <c r="KF308" s="9">
        <f t="shared" si="630"/>
        <v>2.3634718306942692E-3</v>
      </c>
      <c r="KG308" s="9">
        <f t="shared" si="630"/>
        <v>2.1735351503562594E-3</v>
      </c>
      <c r="KH308" s="9">
        <f t="shared" si="616"/>
        <v>1.9789160783181478E-3</v>
      </c>
      <c r="KI308" s="9">
        <f t="shared" si="616"/>
        <v>1.7795169195900379E-3</v>
      </c>
      <c r="KJ308" s="9">
        <f t="shared" si="616"/>
        <v>1.5752384287908844E-3</v>
      </c>
      <c r="KK308" s="9">
        <f t="shared" si="616"/>
        <v>1.3659797980123747E-3</v>
      </c>
      <c r="KL308" s="9">
        <f t="shared" si="616"/>
        <v>1.1516386449048691E-3</v>
      </c>
      <c r="KM308" s="9">
        <f t="shared" si="616"/>
        <v>9.3211100099584165E-4</v>
      </c>
      <c r="KN308" s="9">
        <f t="shared" si="616"/>
        <v>7.0729130024927561E-4</v>
      </c>
      <c r="KO308" s="9">
        <f t="shared" si="616"/>
        <v>4.7707236787476043E-4</v>
      </c>
      <c r="KP308" s="9">
        <f t="shared" si="616"/>
        <v>2.4134540939793614E-4</v>
      </c>
    </row>
    <row r="309" spans="2:302" x14ac:dyDescent="0.25">
      <c r="B309" s="5">
        <f t="shared" si="567"/>
        <v>1.9600000000000639</v>
      </c>
      <c r="C309" s="9">
        <f t="shared" si="565"/>
        <v>9.4450036426023624E-3</v>
      </c>
      <c r="D309" s="9">
        <f t="shared" si="628"/>
        <v>9.4450000257038369E-3</v>
      </c>
      <c r="E309" s="9">
        <f t="shared" si="628"/>
        <v>9.4449962181080115E-3</v>
      </c>
      <c r="F309" s="9">
        <f t="shared" si="628"/>
        <v>9.4449922101477526E-3</v>
      </c>
      <c r="G309" s="9">
        <f t="shared" si="628"/>
        <v>9.4449879916876367E-3</v>
      </c>
      <c r="H309" s="9">
        <f t="shared" si="628"/>
        <v>9.4449835521003833E-3</v>
      </c>
      <c r="I309" s="9">
        <f t="shared" si="628"/>
        <v>9.4449788802473105E-3</v>
      </c>
      <c r="J309" s="9">
        <f t="shared" si="628"/>
        <v>9.4449739644511602E-3</v>
      </c>
      <c r="K309" s="9">
        <f t="shared" si="628"/>
        <v>9.4449687924741902E-3</v>
      </c>
      <c r="L309" s="9">
        <f t="shared" si="628"/>
        <v>9.4449633514914772E-3</v>
      </c>
      <c r="M309" s="9">
        <f t="shared" si="628"/>
        <v>9.4449576280646198E-3</v>
      </c>
      <c r="N309" s="9">
        <f t="shared" si="628"/>
        <v>9.4449516081128344E-3</v>
      </c>
      <c r="O309" s="9">
        <f t="shared" si="628"/>
        <v>9.4449452768854882E-3</v>
      </c>
      <c r="P309" s="9">
        <f t="shared" si="628"/>
        <v>9.4449386189292064E-3</v>
      </c>
      <c r="Q309" s="9">
        <f t="shared" si="628"/>
        <v>9.4449316180600009E-3</v>
      </c>
      <c r="R309" s="9">
        <f t="shared" si="628"/>
        <v>9.4449242573260272E-3</v>
      </c>
      <c r="S309" s="9">
        <f t="shared" si="628"/>
        <v>9.4449165189761201E-3</v>
      </c>
      <c r="T309" s="9">
        <f t="shared" si="628"/>
        <v>9.4449083844239824E-3</v>
      </c>
      <c r="U309" s="9">
        <f t="shared" si="628"/>
        <v>9.4448998342086393E-3</v>
      </c>
      <c r="V309" s="9">
        <f t="shared" si="628"/>
        <v>9.4448908479575888E-3</v>
      </c>
      <c r="W309" s="9">
        <f t="shared" si="628"/>
        <v>9.4448814043451273E-3</v>
      </c>
      <c r="X309" s="9">
        <f t="shared" si="628"/>
        <v>9.444871481051156E-3</v>
      </c>
      <c r="Y309" s="9">
        <f t="shared" si="628"/>
        <v>9.4448610547161246E-3</v>
      </c>
      <c r="Z309" s="9">
        <f t="shared" si="628"/>
        <v>9.4448501008956992E-3</v>
      </c>
      <c r="AA309" s="9">
        <f t="shared" si="628"/>
        <v>9.4448385940134084E-3</v>
      </c>
      <c r="AB309" s="9">
        <f t="shared" si="628"/>
        <v>9.4448265073100272E-3</v>
      </c>
      <c r="AC309" s="9">
        <f t="shared" si="628"/>
        <v>9.4448138127920887E-3</v>
      </c>
      <c r="AD309" s="9">
        <f t="shared" si="628"/>
        <v>9.4448004811803037E-3</v>
      </c>
      <c r="AE309" s="9">
        <f t="shared" si="628"/>
        <v>9.4447864818497148E-3</v>
      </c>
      <c r="AF309" s="9">
        <f t="shared" si="628"/>
        <v>9.4447717827732969E-3</v>
      </c>
      <c r="AG309" s="9">
        <f t="shared" si="628"/>
        <v>9.4447563504628154E-3</v>
      </c>
      <c r="AH309" s="9">
        <f t="shared" si="628"/>
        <v>9.4447401499023788E-3</v>
      </c>
      <c r="AI309" s="9">
        <f t="shared" si="628"/>
        <v>9.4447231444856478E-3</v>
      </c>
      <c r="AJ309" s="9">
        <f t="shared" si="628"/>
        <v>9.4447052959457899E-3</v>
      </c>
      <c r="AK309" s="9">
        <f t="shared" si="628"/>
        <v>9.4446865642838582E-3</v>
      </c>
      <c r="AL309" s="9">
        <f t="shared" si="628"/>
        <v>9.4446669076985335E-3</v>
      </c>
      <c r="AM309" s="9">
        <f t="shared" si="628"/>
        <v>9.4446462825037974E-3</v>
      </c>
      <c r="AN309" s="9">
        <f t="shared" si="628"/>
        <v>9.4446246430537843E-3</v>
      </c>
      <c r="AO309" s="9">
        <f t="shared" si="628"/>
        <v>9.4446019416561944E-3</v>
      </c>
      <c r="AP309" s="9">
        <f t="shared" si="628"/>
        <v>9.4445781284887564E-3</v>
      </c>
      <c r="AQ309" s="9">
        <f t="shared" si="628"/>
        <v>9.4445531515072213E-3</v>
      </c>
      <c r="AR309" s="9">
        <f t="shared" si="628"/>
        <v>9.4445269563531425E-3</v>
      </c>
      <c r="AS309" s="9">
        <f t="shared" si="628"/>
        <v>9.4444994862564295E-3</v>
      </c>
      <c r="AT309" s="9">
        <f t="shared" si="628"/>
        <v>9.4444706819352235E-3</v>
      </c>
      <c r="AU309" s="9">
        <f t="shared" si="628"/>
        <v>9.4444404814905437E-3</v>
      </c>
      <c r="AV309" s="9">
        <f t="shared" si="628"/>
        <v>9.4444088202971128E-3</v>
      </c>
      <c r="AW309" s="9">
        <f t="shared" si="628"/>
        <v>9.4443756308922201E-3</v>
      </c>
      <c r="AX309" s="9">
        <f t="shared" si="628"/>
        <v>9.4443408428568874E-3</v>
      </c>
      <c r="AY309" s="9">
        <f t="shared" si="628"/>
        <v>9.4443043826941062E-3</v>
      </c>
      <c r="AZ309" s="9">
        <f t="shared" si="628"/>
        <v>9.4442661737037959E-3</v>
      </c>
      <c r="BA309" s="9">
        <f t="shared" si="628"/>
        <v>9.4442261358491202E-3</v>
      </c>
      <c r="BB309" s="9">
        <f t="shared" si="628"/>
        <v>9.4441841856221804E-3</v>
      </c>
      <c r="BC309" s="9">
        <f t="shared" si="628"/>
        <v>9.4441402359026067E-3</v>
      </c>
      <c r="BD309" s="9">
        <f t="shared" si="628"/>
        <v>9.4440941958089768E-3</v>
      </c>
      <c r="BE309" s="9">
        <f t="shared" si="628"/>
        <v>9.4440459705488772E-3</v>
      </c>
      <c r="BF309" s="9">
        <f t="shared" si="628"/>
        <v>9.4439954612589756E-3</v>
      </c>
      <c r="BG309" s="9">
        <f t="shared" si="628"/>
        <v>9.443942564841783E-3</v>
      </c>
      <c r="BH309" s="9">
        <f t="shared" si="628"/>
        <v>9.4438871737957605E-3</v>
      </c>
      <c r="BI309" s="9">
        <f t="shared" si="628"/>
        <v>9.4438291760384121E-3</v>
      </c>
      <c r="BJ309" s="9">
        <f t="shared" si="628"/>
        <v>9.4437684547252921E-3</v>
      </c>
      <c r="BK309" s="9">
        <f t="shared" si="628"/>
        <v>9.4437048880575622E-3</v>
      </c>
      <c r="BL309" s="9">
        <f t="shared" si="628"/>
        <v>9.4436383490872355E-3</v>
      </c>
      <c r="BM309" s="9">
        <f t="shared" si="628"/>
        <v>9.4435687055121308E-3</v>
      </c>
      <c r="BN309" s="9">
        <f t="shared" si="628"/>
        <v>9.4434958194665481E-3</v>
      </c>
      <c r="BO309" s="9">
        <f t="shared" si="628"/>
        <v>9.4434195473005952E-3</v>
      </c>
      <c r="BP309" s="9">
        <f t="shared" si="627"/>
        <v>9.4433397393540036E-3</v>
      </c>
      <c r="BQ309" s="9">
        <f t="shared" si="627"/>
        <v>9.4432562397210474E-3</v>
      </c>
      <c r="BR309" s="9">
        <f t="shared" si="627"/>
        <v>9.443168886006513E-3</v>
      </c>
      <c r="BS309" s="9">
        <f t="shared" si="627"/>
        <v>9.4430775090744452E-3</v>
      </c>
      <c r="BT309" s="9">
        <f t="shared" si="627"/>
        <v>9.4429819327865802E-3</v>
      </c>
      <c r="BU309" s="9">
        <f t="shared" si="627"/>
        <v>9.4428819737301575E-3</v>
      </c>
      <c r="BV309" s="9">
        <f t="shared" si="627"/>
        <v>9.4427774409399524E-3</v>
      </c>
      <c r="BW309" s="9">
        <f t="shared" si="627"/>
        <v>9.4426681356078665E-3</v>
      </c>
      <c r="BX309" s="9">
        <f t="shared" si="627"/>
        <v>9.4425538507814447E-3</v>
      </c>
      <c r="BY309" s="9">
        <f t="shared" si="627"/>
        <v>9.4424343710526031E-3</v>
      </c>
      <c r="BZ309" s="9">
        <f t="shared" si="627"/>
        <v>9.4423094722390858E-3</v>
      </c>
      <c r="CA309" s="9">
        <f t="shared" si="627"/>
        <v>9.4421789210480684E-3</v>
      </c>
      <c r="CB309" s="9">
        <f t="shared" si="627"/>
        <v>9.4420424747327283E-3</v>
      </c>
      <c r="CC309" s="9">
        <f t="shared" si="627"/>
        <v>9.4418998807366261E-3</v>
      </c>
      <c r="CD309" s="9">
        <f t="shared" si="627"/>
        <v>9.4417508763239445E-3</v>
      </c>
      <c r="CE309" s="9">
        <f t="shared" si="627"/>
        <v>9.4415951882000481E-3</v>
      </c>
      <c r="CF309" s="9">
        <f t="shared" si="627"/>
        <v>9.4414325321137589E-3</v>
      </c>
      <c r="CG309" s="9">
        <f t="shared" si="627"/>
        <v>9.44126261245214E-3</v>
      </c>
      <c r="CH309" s="9">
        <f t="shared" si="627"/>
        <v>9.4410851218194487E-3</v>
      </c>
      <c r="CI309" s="9">
        <f t="shared" si="627"/>
        <v>9.4408997405979467E-3</v>
      </c>
      <c r="CJ309" s="9">
        <f t="shared" si="627"/>
        <v>9.4407061365001186E-3</v>
      </c>
      <c r="CK309" s="9">
        <f t="shared" si="627"/>
        <v>9.4405039641019105E-3</v>
      </c>
      <c r="CL309" s="9">
        <f t="shared" si="627"/>
        <v>9.4402928643622548E-3</v>
      </c>
      <c r="CM309" s="9">
        <f t="shared" si="627"/>
        <v>9.4400724641243421E-3</v>
      </c>
      <c r="CN309" s="9">
        <f t="shared" si="627"/>
        <v>9.4398423756023222E-3</v>
      </c>
      <c r="CO309" s="9">
        <f t="shared" si="627"/>
        <v>9.4396021958510108E-3</v>
      </c>
      <c r="CP309" s="9">
        <f t="shared" si="627"/>
        <v>9.4393515062180001E-3</v>
      </c>
      <c r="CQ309" s="9">
        <f t="shared" si="627"/>
        <v>9.4390898717756685E-3</v>
      </c>
      <c r="CR309" s="9">
        <f t="shared" si="627"/>
        <v>9.4388168407385908E-3</v>
      </c>
      <c r="CS309" s="9">
        <f t="shared" si="627"/>
        <v>9.4385319438587082E-3</v>
      </c>
      <c r="CT309" s="9">
        <f t="shared" si="627"/>
        <v>9.4382346938018547E-3</v>
      </c>
      <c r="CU309" s="9">
        <f t="shared" si="627"/>
        <v>9.4379245845054392E-3</v>
      </c>
      <c r="CV309" s="9">
        <f t="shared" si="627"/>
        <v>9.437601090513538E-3</v>
      </c>
      <c r="CW309" s="9">
        <f t="shared" si="627"/>
        <v>9.4372636662917609E-3</v>
      </c>
      <c r="CX309" s="9">
        <f t="shared" si="627"/>
        <v>9.4369117455215205E-3</v>
      </c>
      <c r="CY309" s="9">
        <f t="shared" si="629"/>
        <v>9.4365447403688199E-3</v>
      </c>
      <c r="CZ309" s="9">
        <f t="shared" si="629"/>
        <v>9.4361620407328074E-3</v>
      </c>
      <c r="DA309" s="9">
        <f t="shared" si="629"/>
        <v>9.4357630134690607E-3</v>
      </c>
      <c r="DB309" s="9">
        <f t="shared" si="629"/>
        <v>9.4353470015900338E-3</v>
      </c>
      <c r="DC309" s="9">
        <f t="shared" si="629"/>
        <v>9.4349133234388413E-3</v>
      </c>
      <c r="DD309" s="9">
        <f t="shared" si="629"/>
        <v>9.4344612718377709E-3</v>
      </c>
      <c r="DE309" s="9">
        <f t="shared" si="629"/>
        <v>9.4339901132136934E-3</v>
      </c>
      <c r="DF309" s="9">
        <f t="shared" si="629"/>
        <v>9.4334990866898529E-3</v>
      </c>
      <c r="DG309" s="9">
        <f t="shared" si="629"/>
        <v>9.4329874031565172E-3</v>
      </c>
      <c r="DH309" s="9">
        <f t="shared" si="629"/>
        <v>9.4324542443102784E-3</v>
      </c>
      <c r="DI309" s="9">
        <f t="shared" si="629"/>
        <v>9.4318987616630774E-3</v>
      </c>
      <c r="DJ309" s="9">
        <f t="shared" si="629"/>
        <v>9.4313200755245102E-3</v>
      </c>
      <c r="DK309" s="9">
        <f t="shared" si="629"/>
        <v>9.4307172739505514E-3</v>
      </c>
      <c r="DL309" s="9">
        <f t="shared" si="629"/>
        <v>9.4300894116617351E-3</v>
      </c>
      <c r="DM309" s="9">
        <f t="shared" si="629"/>
        <v>9.4294355089298721E-3</v>
      </c>
      <c r="DN309" s="9">
        <f t="shared" si="629"/>
        <v>9.4287545504301955E-3</v>
      </c>
      <c r="DO309" s="9">
        <f t="shared" si="629"/>
        <v>9.4280454840617624E-3</v>
      </c>
      <c r="DP309" s="9">
        <f t="shared" si="629"/>
        <v>9.4273072197308318E-3</v>
      </c>
      <c r="DQ309" s="9">
        <f t="shared" si="629"/>
        <v>9.4265386281003529E-3</v>
      </c>
      <c r="DR309" s="9">
        <f t="shared" si="629"/>
        <v>9.4257385393006678E-3</v>
      </c>
      <c r="DS309" s="9">
        <f t="shared" si="629"/>
        <v>9.4249057416065478E-3</v>
      </c>
      <c r="DT309" s="9">
        <f t="shared" si="629"/>
        <v>9.4240389800735267E-3</v>
      </c>
      <c r="DU309" s="9">
        <f t="shared" si="629"/>
        <v>9.4231369551335785E-3</v>
      </c>
      <c r="DV309" s="9">
        <f t="shared" si="629"/>
        <v>9.4221983211555897E-3</v>
      </c>
      <c r="DW309" s="9">
        <f t="shared" si="629"/>
        <v>9.421221684958939E-3</v>
      </c>
      <c r="DX309" s="9">
        <f t="shared" si="629"/>
        <v>9.4202056042905855E-3</v>
      </c>
      <c r="DY309" s="9">
        <f t="shared" si="629"/>
        <v>9.4191485862531923E-3</v>
      </c>
      <c r="DZ309" s="9">
        <f t="shared" si="629"/>
        <v>9.4180490856970497E-3</v>
      </c>
      <c r="EA309" s="9">
        <f t="shared" si="629"/>
        <v>9.4169055035584308E-3</v>
      </c>
      <c r="EB309" s="9">
        <f t="shared" si="629"/>
        <v>9.415716185158348E-3</v>
      </c>
      <c r="EC309" s="9">
        <f t="shared" si="629"/>
        <v>9.4144794184517922E-3</v>
      </c>
      <c r="ED309" s="9">
        <f t="shared" si="629"/>
        <v>9.4131934322282604E-3</v>
      </c>
      <c r="EE309" s="9">
        <f t="shared" si="629"/>
        <v>9.4118563942655747E-3</v>
      </c>
      <c r="EF309" s="9">
        <f t="shared" si="629"/>
        <v>9.4104664094300933E-3</v>
      </c>
      <c r="EG309" s="9">
        <f t="shared" si="629"/>
        <v>9.409021517728617E-3</v>
      </c>
      <c r="EH309" s="9">
        <f t="shared" si="629"/>
        <v>9.4075196923063438E-3</v>
      </c>
      <c r="EI309" s="9">
        <f t="shared" si="629"/>
        <v>9.4059588373910149E-3</v>
      </c>
      <c r="EJ309" s="9">
        <f t="shared" si="629"/>
        <v>9.4043367861841188E-3</v>
      </c>
      <c r="EK309" s="9">
        <f t="shared" si="629"/>
        <v>9.4026512986937621E-3</v>
      </c>
      <c r="EL309" s="9">
        <f t="shared" si="629"/>
        <v>9.4009000595110335E-3</v>
      </c>
      <c r="EM309" s="9">
        <f t="shared" si="629"/>
        <v>9.3990806755320701E-3</v>
      </c>
      <c r="EN309" s="9">
        <f t="shared" si="629"/>
        <v>9.3971906736139126E-3</v>
      </c>
      <c r="EO309" s="9">
        <f t="shared" si="629"/>
        <v>9.3952274981748529E-3</v>
      </c>
      <c r="EP309" s="9">
        <f t="shared" si="629"/>
        <v>9.3931885087318347E-3</v>
      </c>
      <c r="EQ309" s="9">
        <f t="shared" si="629"/>
        <v>9.3910709773735342E-3</v>
      </c>
      <c r="ER309" s="9">
        <f t="shared" si="629"/>
        <v>9.3888720861697462E-3</v>
      </c>
      <c r="ES309" s="9">
        <f t="shared" si="629"/>
        <v>9.3865889245163172E-3</v>
      </c>
      <c r="ET309" s="9">
        <f t="shared" si="629"/>
        <v>9.38421848641211E-3</v>
      </c>
      <c r="EU309" s="9">
        <f t="shared" si="629"/>
        <v>9.3817576676666955E-3</v>
      </c>
      <c r="EV309" s="9">
        <f t="shared" si="629"/>
        <v>9.3792032630413621E-3</v>
      </c>
      <c r="EW309" s="9">
        <f t="shared" si="629"/>
        <v>9.3765519633172978E-3</v>
      </c>
      <c r="EX309" s="9">
        <f t="shared" si="629"/>
        <v>9.3738003522923011E-3</v>
      </c>
      <c r="EY309" s="9">
        <f t="shared" si="629"/>
        <v>9.3709449037043605E-3</v>
      </c>
      <c r="EZ309" s="9">
        <f t="shared" si="629"/>
        <v>9.367981978079927E-3</v>
      </c>
      <c r="FA309" s="9">
        <f t="shared" si="629"/>
        <v>9.3649078195070894E-3</v>
      </c>
      <c r="FB309" s="9">
        <f t="shared" si="629"/>
        <v>9.361718552330249E-3</v>
      </c>
      <c r="FC309" s="9">
        <f t="shared" si="629"/>
        <v>9.3584101777660911E-3</v>
      </c>
      <c r="FD309" s="9">
        <f t="shared" si="629"/>
        <v>9.3549785704416175E-3</v>
      </c>
      <c r="FE309" s="9">
        <f t="shared" si="629"/>
        <v>9.3514194748468352E-3</v>
      </c>
      <c r="FF309" s="9">
        <f t="shared" si="629"/>
        <v>9.3477285017070696E-3</v>
      </c>
      <c r="FG309" s="9">
        <f t="shared" si="629"/>
        <v>9.3439011242720145E-3</v>
      </c>
      <c r="FH309" s="9">
        <f t="shared" si="629"/>
        <v>9.3399326745156365E-3</v>
      </c>
      <c r="FI309" s="9">
        <f t="shared" si="629"/>
        <v>9.335818339251678E-3</v>
      </c>
      <c r="FJ309" s="9">
        <f t="shared" si="629"/>
        <v>9.3315531561611632E-3</v>
      </c>
      <c r="FK309" s="9">
        <f t="shared" si="631"/>
        <v>9.3271320097267178E-3</v>
      </c>
      <c r="FL309" s="9">
        <f t="shared" si="631"/>
        <v>9.3225496270791224E-3</v>
      </c>
      <c r="FM309" s="9">
        <f t="shared" si="631"/>
        <v>9.3178005737507511E-3</v>
      </c>
      <c r="FN309" s="9">
        <f t="shared" si="631"/>
        <v>9.3128792493311126E-3</v>
      </c>
      <c r="FO309" s="9">
        <f t="shared" si="631"/>
        <v>9.3077798830325745E-3</v>
      </c>
      <c r="FP309" s="9">
        <f t="shared" si="631"/>
        <v>9.3024965291547482E-3</v>
      </c>
      <c r="FQ309" s="9">
        <f t="shared" si="631"/>
        <v>9.2970230624536271E-3</v>
      </c>
      <c r="FR309" s="9">
        <f t="shared" si="631"/>
        <v>9.2913531734079031E-3</v>
      </c>
      <c r="FS309" s="9">
        <f t="shared" si="631"/>
        <v>9.2854803633872843E-3</v>
      </c>
      <c r="FT309" s="9">
        <f t="shared" si="631"/>
        <v>9.2793979397163447E-3</v>
      </c>
      <c r="FU309" s="9">
        <f t="shared" si="631"/>
        <v>9.2730990106346303E-3</v>
      </c>
      <c r="FV309" s="9">
        <f t="shared" si="631"/>
        <v>9.2665764801537764E-3</v>
      </c>
      <c r="FW309" s="9">
        <f t="shared" si="631"/>
        <v>9.2598230428037002E-3</v>
      </c>
      <c r="FX309" s="9">
        <f t="shared" si="631"/>
        <v>9.2528311782757826E-3</v>
      </c>
      <c r="FY309" s="9">
        <f t="shared" si="631"/>
        <v>9.2455931459527185E-3</v>
      </c>
      <c r="FZ309" s="9">
        <f t="shared" si="631"/>
        <v>9.2381009793300588E-3</v>
      </c>
      <c r="GA309" s="9">
        <f t="shared" si="631"/>
        <v>9.230346480323887E-3</v>
      </c>
      <c r="GB309" s="9">
        <f t="shared" si="631"/>
        <v>9.222321213468259E-3</v>
      </c>
      <c r="GC309" s="9">
        <f t="shared" si="631"/>
        <v>9.2140164999945633E-3</v>
      </c>
      <c r="GD309" s="9">
        <f t="shared" si="631"/>
        <v>9.2054234117965872E-3</v>
      </c>
      <c r="GE309" s="9">
        <f t="shared" si="631"/>
        <v>9.196532765278792E-3</v>
      </c>
      <c r="GF309" s="9">
        <f t="shared" si="631"/>
        <v>9.1873351150865284E-3</v>
      </c>
      <c r="GG309" s="9">
        <f t="shared" si="631"/>
        <v>9.1778207477149019E-3</v>
      </c>
      <c r="GH309" s="9">
        <f t="shared" si="631"/>
        <v>9.1679796749976911E-3</v>
      </c>
      <c r="GI309" s="9">
        <f t="shared" si="631"/>
        <v>9.1578016274756237E-3</v>
      </c>
      <c r="GJ309" s="9">
        <f t="shared" si="631"/>
        <v>9.1472760476397769E-3</v>
      </c>
      <c r="GK309" s="9">
        <f t="shared" si="631"/>
        <v>9.1363920830512101E-3</v>
      </c>
      <c r="GL309" s="9">
        <f t="shared" si="631"/>
        <v>9.1251385793352097E-3</v>
      </c>
      <c r="GM309" s="9">
        <f t="shared" si="631"/>
        <v>9.1135040730504994E-3</v>
      </c>
      <c r="GN309" s="9">
        <f t="shared" si="631"/>
        <v>9.1014767844281082E-3</v>
      </c>
      <c r="GO309" s="9">
        <f t="shared" si="631"/>
        <v>9.0890446099843834E-3</v>
      </c>
      <c r="GP309" s="9">
        <f t="shared" si="631"/>
        <v>9.0761951150035176E-3</v>
      </c>
      <c r="GQ309" s="9">
        <f t="shared" si="631"/>
        <v>9.062915525890336E-3</v>
      </c>
      <c r="GR309" s="9">
        <f t="shared" si="631"/>
        <v>9.0491927223895798E-3</v>
      </c>
      <c r="GS309" s="9">
        <f t="shared" si="631"/>
        <v>9.0350132296772197E-3</v>
      </c>
      <c r="GT309" s="9">
        <f t="shared" si="631"/>
        <v>9.02036321031441E-3</v>
      </c>
      <c r="GU309" s="9">
        <f t="shared" si="631"/>
        <v>9.0052284560700677E-3</v>
      </c>
      <c r="GV309" s="9">
        <f t="shared" si="631"/>
        <v>8.989594379610515E-3</v>
      </c>
      <c r="GW309" s="9">
        <f t="shared" si="631"/>
        <v>8.9734460060484217E-3</v>
      </c>
      <c r="GX309" s="9">
        <f t="shared" si="631"/>
        <v>8.9567679643639021E-3</v>
      </c>
      <c r="GY309" s="9">
        <f t="shared" si="631"/>
        <v>8.9395444786812273E-3</v>
      </c>
      <c r="GZ309" s="9">
        <f t="shared" si="631"/>
        <v>8.9217593594151517E-3</v>
      </c>
      <c r="HA309" s="9">
        <f t="shared" si="631"/>
        <v>8.9033959942756737E-3</v>
      </c>
      <c r="HB309" s="9">
        <f t="shared" si="631"/>
        <v>8.884437339137137E-3</v>
      </c>
      <c r="HC309" s="9">
        <f t="shared" si="631"/>
        <v>8.8648659087675816E-3</v>
      </c>
      <c r="HD309" s="9">
        <f t="shared" si="631"/>
        <v>8.8446637674215768E-3</v>
      </c>
      <c r="HE309" s="9">
        <f t="shared" si="631"/>
        <v>8.8238125192925607E-3</v>
      </c>
      <c r="HF309" s="9">
        <f t="shared" si="631"/>
        <v>8.8022932988267803E-3</v>
      </c>
      <c r="HG309" s="9">
        <f t="shared" si="631"/>
        <v>8.7800867608986474E-3</v>
      </c>
      <c r="HH309" s="9">
        <f t="shared" si="631"/>
        <v>8.7571730708470887E-3</v>
      </c>
      <c r="HI309" s="9">
        <f t="shared" si="631"/>
        <v>8.7335318943711666E-3</v>
      </c>
      <c r="HJ309" s="9">
        <f t="shared" si="631"/>
        <v>8.7091423872890338E-3</v>
      </c>
      <c r="HK309" s="9">
        <f t="shared" si="631"/>
        <v>8.6839831851563895E-3</v>
      </c>
      <c r="HL309" s="9">
        <f t="shared" si="631"/>
        <v>8.6580323927467635E-3</v>
      </c>
      <c r="HM309" s="9">
        <f t="shared" si="631"/>
        <v>8.6312675733943422E-3</v>
      </c>
      <c r="HN309" s="9">
        <f t="shared" si="631"/>
        <v>8.6036657381975447E-3</v>
      </c>
      <c r="HO309" s="9">
        <f t="shared" si="631"/>
        <v>8.5752033350849285E-3</v>
      </c>
      <c r="HP309" s="9">
        <f t="shared" si="631"/>
        <v>8.5458562377469932E-3</v>
      </c>
      <c r="HQ309" s="9">
        <f t="shared" si="631"/>
        <v>8.5155997344280102E-3</v>
      </c>
      <c r="HR309" s="9">
        <f t="shared" si="631"/>
        <v>8.4844085165852439E-3</v>
      </c>
      <c r="HS309" s="9">
        <f t="shared" si="631"/>
        <v>8.4522566674113241E-3</v>
      </c>
      <c r="HT309" s="9">
        <f t="shared" si="631"/>
        <v>8.4191176502244561E-3</v>
      </c>
      <c r="HU309" s="9">
        <f t="shared" si="631"/>
        <v>8.3849642967254289E-3</v>
      </c>
      <c r="HV309" s="9">
        <f t="shared" si="631"/>
        <v>8.3497687951212714E-3</v>
      </c>
      <c r="HW309" s="9">
        <f t="shared" si="630"/>
        <v>8.3135026781215784E-3</v>
      </c>
      <c r="HX309" s="9">
        <f t="shared" si="630"/>
        <v>8.2761368108022655E-3</v>
      </c>
      <c r="HY309" s="9">
        <f t="shared" si="630"/>
        <v>8.2376413783439677E-3</v>
      </c>
      <c r="HZ309" s="9">
        <f t="shared" si="630"/>
        <v>8.1979858736425364E-3</v>
      </c>
      <c r="IA309" s="9">
        <f t="shared" si="630"/>
        <v>8.1571390847952046E-3</v>
      </c>
      <c r="IB309" s="9">
        <f t="shared" si="630"/>
        <v>8.1150690824649541E-3</v>
      </c>
      <c r="IC309" s="9">
        <f t="shared" si="630"/>
        <v>8.0717432071207035E-3</v>
      </c>
      <c r="ID309" s="9">
        <f t="shared" si="630"/>
        <v>8.0271280561615439E-3</v>
      </c>
      <c r="IE309" s="9">
        <f t="shared" si="630"/>
        <v>7.9811894709213536E-3</v>
      </c>
      <c r="IF309" s="9">
        <f t="shared" si="630"/>
        <v>7.9338925235591991E-3</v>
      </c>
      <c r="IG309" s="9">
        <f t="shared" si="630"/>
        <v>7.8852015038368695E-3</v>
      </c>
      <c r="IH309" s="9">
        <f t="shared" si="630"/>
        <v>7.8350799057850702E-3</v>
      </c>
      <c r="II309" s="9">
        <f t="shared" si="630"/>
        <v>7.7834904142636951E-3</v>
      </c>
      <c r="IJ309" s="9">
        <f t="shared" si="630"/>
        <v>7.7303948914131428E-3</v>
      </c>
      <c r="IK309" s="9">
        <f t="shared" si="630"/>
        <v>7.6757543630073706E-3</v>
      </c>
      <c r="IL309" s="9">
        <f t="shared" si="630"/>
        <v>7.6195290047030399E-3</v>
      </c>
      <c r="IM309" s="9">
        <f t="shared" si="630"/>
        <v>7.5616781281951529E-3</v>
      </c>
      <c r="IN309" s="9">
        <f t="shared" si="630"/>
        <v>7.5021601672772328E-3</v>
      </c>
      <c r="IO309" s="9">
        <f t="shared" si="630"/>
        <v>7.4409326638099661E-3</v>
      </c>
      <c r="IP309" s="9">
        <f t="shared" si="630"/>
        <v>7.3779522536071979E-3</v>
      </c>
      <c r="IQ309" s="9">
        <f t="shared" si="630"/>
        <v>7.3131746522323605E-3</v>
      </c>
      <c r="IR309" s="9">
        <f t="shared" si="630"/>
        <v>7.2465546407196012E-3</v>
      </c>
      <c r="IS309" s="9">
        <f t="shared" si="630"/>
        <v>7.1780460512171872E-3</v>
      </c>
      <c r="IT309" s="9">
        <f t="shared" si="630"/>
        <v>7.1076017525581146E-3</v>
      </c>
      <c r="IU309" s="9">
        <f t="shared" si="630"/>
        <v>7.0351736357625039E-3</v>
      </c>
      <c r="IV309" s="9">
        <f t="shared" si="630"/>
        <v>6.9607125994777114E-3</v>
      </c>
      <c r="IW309" s="9">
        <f t="shared" si="630"/>
        <v>6.8841685353555372E-3</v>
      </c>
      <c r="IX309" s="9">
        <f t="shared" si="630"/>
        <v>6.8054903133774707E-3</v>
      </c>
      <c r="IY309" s="9">
        <f t="shared" si="630"/>
        <v>6.7246257671263326E-3</v>
      </c>
      <c r="IZ309" s="9">
        <f t="shared" si="630"/>
        <v>6.6415216790139189E-3</v>
      </c>
      <c r="JA309" s="9">
        <f t="shared" si="630"/>
        <v>6.5561237654665032E-3</v>
      </c>
      <c r="JB309" s="9">
        <f t="shared" si="630"/>
        <v>6.4683766620737514E-3</v>
      </c>
      <c r="JC309" s="9">
        <f t="shared" si="630"/>
        <v>6.3782239087076739E-3</v>
      </c>
      <c r="JD309" s="9">
        <f t="shared" si="630"/>
        <v>6.2856079346148286E-3</v>
      </c>
      <c r="JE309" s="9">
        <f t="shared" si="630"/>
        <v>6.1904700434895037E-3</v>
      </c>
      <c r="JF309" s="9">
        <f t="shared" si="630"/>
        <v>6.0927503985295783E-3</v>
      </c>
      <c r="JG309" s="9">
        <f t="shared" si="630"/>
        <v>5.9923880074864051E-3</v>
      </c>
      <c r="JH309" s="9">
        <f t="shared" si="630"/>
        <v>5.8893207077090129E-3</v>
      </c>
      <c r="JI309" s="9">
        <f t="shared" si="630"/>
        <v>5.7834851511917897E-3</v>
      </c>
      <c r="JJ309" s="9">
        <f t="shared" si="630"/>
        <v>5.6748167896313352E-3</v>
      </c>
      <c r="JK309" s="9">
        <f t="shared" si="630"/>
        <v>5.5632498594979478E-3</v>
      </c>
      <c r="JL309" s="9">
        <f t="shared" si="630"/>
        <v>5.4487173671280489E-3</v>
      </c>
      <c r="JM309" s="9">
        <f t="shared" si="630"/>
        <v>5.3311510738469382E-3</v>
      </c>
      <c r="JN309" s="9">
        <f t="shared" si="630"/>
        <v>5.2104814811218744E-3</v>
      </c>
      <c r="JO309" s="9">
        <f t="shared" si="630"/>
        <v>5.0866378157616229E-3</v>
      </c>
      <c r="JP309" s="9">
        <f t="shared" si="630"/>
        <v>4.959548015160211E-3</v>
      </c>
      <c r="JQ309" s="9">
        <f t="shared" si="630"/>
        <v>4.8291387125986678E-3</v>
      </c>
      <c r="JR309" s="9">
        <f t="shared" si="630"/>
        <v>4.6953352226083087E-3</v>
      </c>
      <c r="JS309" s="9">
        <f t="shared" si="630"/>
        <v>4.5580615264043597E-3</v>
      </c>
      <c r="JT309" s="9">
        <f t="shared" si="630"/>
        <v>4.4172402573975957E-3</v>
      </c>
      <c r="JU309" s="9">
        <f t="shared" si="630"/>
        <v>4.2727926867890884E-3</v>
      </c>
      <c r="JV309" s="9">
        <f t="shared" si="630"/>
        <v>4.1246387092604281E-3</v>
      </c>
      <c r="JW309" s="9">
        <f t="shared" si="630"/>
        <v>3.9726968287625355E-3</v>
      </c>
      <c r="JX309" s="9">
        <f t="shared" si="630"/>
        <v>3.8168841444133697E-3</v>
      </c>
      <c r="JY309" s="9">
        <f t="shared" si="630"/>
        <v>3.6571163365142073E-3</v>
      </c>
      <c r="JZ309" s="9">
        <f t="shared" si="630"/>
        <v>3.4933076526873982E-3</v>
      </c>
      <c r="KA309" s="9">
        <f t="shared" si="630"/>
        <v>3.3253708941502827E-3</v>
      </c>
      <c r="KB309" s="9">
        <f t="shared" si="630"/>
        <v>3.1532174021300929E-3</v>
      </c>
      <c r="KC309" s="9">
        <f t="shared" si="630"/>
        <v>2.9767570444268962E-3</v>
      </c>
      <c r="KD309" s="9">
        <f t="shared" si="630"/>
        <v>2.7958982021393936E-3</v>
      </c>
      <c r="KE309" s="9">
        <f t="shared" si="630"/>
        <v>2.6105477565549692E-3</v>
      </c>
      <c r="KF309" s="9">
        <f t="shared" si="630"/>
        <v>2.4206110762169594E-3</v>
      </c>
      <c r="KG309" s="9">
        <f t="shared" si="630"/>
        <v>2.2259920041788478E-3</v>
      </c>
      <c r="KH309" s="9">
        <f t="shared" si="616"/>
        <v>2.0265928454507379E-3</v>
      </c>
      <c r="KI309" s="9">
        <f t="shared" si="616"/>
        <v>1.8223143546515844E-3</v>
      </c>
      <c r="KJ309" s="9">
        <f t="shared" si="616"/>
        <v>1.6130557238730747E-3</v>
      </c>
      <c r="KK309" s="9">
        <f t="shared" si="616"/>
        <v>1.398714570765569E-3</v>
      </c>
      <c r="KL309" s="9">
        <f t="shared" si="616"/>
        <v>1.1791869268565416E-3</v>
      </c>
      <c r="KM309" s="9">
        <f t="shared" si="616"/>
        <v>9.543672261099756E-4</v>
      </c>
      <c r="KN309" s="9">
        <f t="shared" si="616"/>
        <v>7.2414829373546041E-4</v>
      </c>
      <c r="KO309" s="9">
        <f t="shared" si="616"/>
        <v>4.8842133525863612E-4</v>
      </c>
      <c r="KP309" s="9">
        <f t="shared" si="616"/>
        <v>2.470759258610053E-4</v>
      </c>
    </row>
    <row r="310" spans="2:302" x14ac:dyDescent="0.25">
      <c r="B310" s="5">
        <f t="shared" si="567"/>
        <v>1.9500000000000639</v>
      </c>
      <c r="C310" s="9">
        <f t="shared" si="565"/>
        <v>9.6979201843852142E-3</v>
      </c>
      <c r="D310" s="9">
        <f t="shared" si="628"/>
        <v>9.6979163767893888E-3</v>
      </c>
      <c r="E310" s="9">
        <f t="shared" si="628"/>
        <v>9.6979123688291299E-3</v>
      </c>
      <c r="F310" s="9">
        <f t="shared" si="628"/>
        <v>9.697908150369014E-3</v>
      </c>
      <c r="G310" s="9">
        <f t="shared" si="628"/>
        <v>9.6979037107817606E-3</v>
      </c>
      <c r="H310" s="9">
        <f t="shared" si="628"/>
        <v>9.6978990389286878E-3</v>
      </c>
      <c r="I310" s="9">
        <f t="shared" si="628"/>
        <v>9.6978941231325375E-3</v>
      </c>
      <c r="J310" s="9">
        <f t="shared" si="628"/>
        <v>9.6978889511555675E-3</v>
      </c>
      <c r="K310" s="9">
        <f t="shared" si="628"/>
        <v>9.6978835101728545E-3</v>
      </c>
      <c r="L310" s="9">
        <f t="shared" si="628"/>
        <v>9.6978777867459971E-3</v>
      </c>
      <c r="M310" s="9">
        <f t="shared" si="628"/>
        <v>9.6978717667942117E-3</v>
      </c>
      <c r="N310" s="9">
        <f t="shared" si="628"/>
        <v>9.6978654355668655E-3</v>
      </c>
      <c r="O310" s="9">
        <f t="shared" si="628"/>
        <v>9.6978587776105837E-3</v>
      </c>
      <c r="P310" s="9">
        <f t="shared" si="628"/>
        <v>9.6978517767413782E-3</v>
      </c>
      <c r="Q310" s="9">
        <f t="shared" si="628"/>
        <v>9.6978444160074045E-3</v>
      </c>
      <c r="R310" s="9">
        <f t="shared" si="628"/>
        <v>9.6978366776574974E-3</v>
      </c>
      <c r="S310" s="9">
        <f t="shared" si="628"/>
        <v>9.6978285431053596E-3</v>
      </c>
      <c r="T310" s="9">
        <f t="shared" si="628"/>
        <v>9.6978199928900166E-3</v>
      </c>
      <c r="U310" s="9">
        <f t="shared" si="628"/>
        <v>9.697811006638966E-3</v>
      </c>
      <c r="V310" s="9">
        <f t="shared" si="628"/>
        <v>9.6978015630265046E-3</v>
      </c>
      <c r="W310" s="9">
        <f t="shared" si="628"/>
        <v>9.6977916397325333E-3</v>
      </c>
      <c r="X310" s="9">
        <f t="shared" si="628"/>
        <v>9.6977812133975019E-3</v>
      </c>
      <c r="Y310" s="9">
        <f t="shared" si="628"/>
        <v>9.6977702595770765E-3</v>
      </c>
      <c r="Z310" s="9">
        <f t="shared" si="628"/>
        <v>9.6977587526947857E-3</v>
      </c>
      <c r="AA310" s="9">
        <f t="shared" si="628"/>
        <v>9.6977466659914045E-3</v>
      </c>
      <c r="AB310" s="9">
        <f t="shared" si="628"/>
        <v>9.697733971473466E-3</v>
      </c>
      <c r="AC310" s="9">
        <f t="shared" si="628"/>
        <v>9.697720639861681E-3</v>
      </c>
      <c r="AD310" s="9">
        <f t="shared" si="628"/>
        <v>9.6977066405310921E-3</v>
      </c>
      <c r="AE310" s="9">
        <f t="shared" si="628"/>
        <v>9.6976919414546742E-3</v>
      </c>
      <c r="AF310" s="9">
        <f t="shared" si="628"/>
        <v>9.6976765091441926E-3</v>
      </c>
      <c r="AG310" s="9">
        <f t="shared" si="628"/>
        <v>9.6976603085837561E-3</v>
      </c>
      <c r="AH310" s="9">
        <f t="shared" si="628"/>
        <v>9.6976433031670251E-3</v>
      </c>
      <c r="AI310" s="9">
        <f t="shared" si="628"/>
        <v>9.6976254546271672E-3</v>
      </c>
      <c r="AJ310" s="9">
        <f t="shared" si="628"/>
        <v>9.6976067229652355E-3</v>
      </c>
      <c r="AK310" s="9">
        <f t="shared" si="628"/>
        <v>9.6975870663799108E-3</v>
      </c>
      <c r="AL310" s="9">
        <f t="shared" si="628"/>
        <v>9.6975664411851747E-3</v>
      </c>
      <c r="AM310" s="9">
        <f t="shared" si="628"/>
        <v>9.6975448017351615E-3</v>
      </c>
      <c r="AN310" s="9">
        <f t="shared" si="628"/>
        <v>9.6975221003375717E-3</v>
      </c>
      <c r="AO310" s="9">
        <f t="shared" si="628"/>
        <v>9.6974982871701337E-3</v>
      </c>
      <c r="AP310" s="9">
        <f t="shared" si="628"/>
        <v>9.6974733101885986E-3</v>
      </c>
      <c r="AQ310" s="9">
        <f t="shared" si="628"/>
        <v>9.6974471150345198E-3</v>
      </c>
      <c r="AR310" s="9">
        <f t="shared" si="628"/>
        <v>9.6974196449378068E-3</v>
      </c>
      <c r="AS310" s="9">
        <f t="shared" si="628"/>
        <v>9.6973908406166008E-3</v>
      </c>
      <c r="AT310" s="9">
        <f t="shared" si="628"/>
        <v>9.697360640171921E-3</v>
      </c>
      <c r="AU310" s="9">
        <f t="shared" si="628"/>
        <v>9.6973289789784901E-3</v>
      </c>
      <c r="AV310" s="9">
        <f t="shared" si="628"/>
        <v>9.6972957895735973E-3</v>
      </c>
      <c r="AW310" s="9">
        <f t="shared" si="628"/>
        <v>9.6972610015382647E-3</v>
      </c>
      <c r="AX310" s="9">
        <f t="shared" si="628"/>
        <v>9.6972245413754835E-3</v>
      </c>
      <c r="AY310" s="9">
        <f t="shared" si="628"/>
        <v>9.6971863323851732E-3</v>
      </c>
      <c r="AZ310" s="9">
        <f t="shared" si="628"/>
        <v>9.6971462945304975E-3</v>
      </c>
      <c r="BA310" s="9">
        <f t="shared" si="628"/>
        <v>9.6971043443035577E-3</v>
      </c>
      <c r="BB310" s="9">
        <f t="shared" si="628"/>
        <v>9.6970603945839839E-3</v>
      </c>
      <c r="BC310" s="9">
        <f t="shared" si="628"/>
        <v>9.6970143544903541E-3</v>
      </c>
      <c r="BD310" s="9">
        <f t="shared" si="628"/>
        <v>9.6969661292302545E-3</v>
      </c>
      <c r="BE310" s="9">
        <f t="shared" si="628"/>
        <v>9.6969156199403529E-3</v>
      </c>
      <c r="BF310" s="9">
        <f t="shared" si="628"/>
        <v>9.6968627235231603E-3</v>
      </c>
      <c r="BG310" s="9">
        <f t="shared" si="628"/>
        <v>9.6968073324771378E-3</v>
      </c>
      <c r="BH310" s="9">
        <f t="shared" si="628"/>
        <v>9.6967493347197894E-3</v>
      </c>
      <c r="BI310" s="9">
        <f t="shared" si="628"/>
        <v>9.6966886134066694E-3</v>
      </c>
      <c r="BJ310" s="9">
        <f t="shared" si="628"/>
        <v>9.6966250467389395E-3</v>
      </c>
      <c r="BK310" s="9">
        <f t="shared" si="628"/>
        <v>9.6965585077686128E-3</v>
      </c>
      <c r="BL310" s="9">
        <f t="shared" si="628"/>
        <v>9.6964888641935081E-3</v>
      </c>
      <c r="BM310" s="9">
        <f t="shared" si="628"/>
        <v>9.6964159781479254E-3</v>
      </c>
      <c r="BN310" s="9">
        <f t="shared" si="628"/>
        <v>9.6963397059819725E-3</v>
      </c>
      <c r="BO310" s="9">
        <f t="shared" ref="BO310:CZ313" si="632">NORMDIST($B310,0,1,0)-$B310*(1-NORMDIST($B310,0,1,1))-(NORMDIST($B310+BO$4,0,1,0)-($B310+BO$4)*(1-NORMDIST($B310+BO$4,0,1,1)))</f>
        <v>9.6962598980353809E-3</v>
      </c>
      <c r="BP310" s="9">
        <f t="shared" si="632"/>
        <v>9.6961763984024247E-3</v>
      </c>
      <c r="BQ310" s="9">
        <f t="shared" si="632"/>
        <v>9.6960890446878903E-3</v>
      </c>
      <c r="BR310" s="9">
        <f t="shared" si="632"/>
        <v>9.6959976677558225E-3</v>
      </c>
      <c r="BS310" s="9">
        <f t="shared" si="632"/>
        <v>9.6959020914679575E-3</v>
      </c>
      <c r="BT310" s="9">
        <f t="shared" si="632"/>
        <v>9.6958021324115348E-3</v>
      </c>
      <c r="BU310" s="9">
        <f t="shared" si="632"/>
        <v>9.6956975996213297E-3</v>
      </c>
      <c r="BV310" s="9">
        <f t="shared" si="632"/>
        <v>9.6955882942892438E-3</v>
      </c>
      <c r="BW310" s="9">
        <f t="shared" si="632"/>
        <v>9.695474009462822E-3</v>
      </c>
      <c r="BX310" s="9">
        <f t="shared" si="632"/>
        <v>9.6953545297339804E-3</v>
      </c>
      <c r="BY310" s="9">
        <f t="shared" si="632"/>
        <v>9.6952296309204631E-3</v>
      </c>
      <c r="BZ310" s="9">
        <f t="shared" si="632"/>
        <v>9.6950990797294457E-3</v>
      </c>
      <c r="CA310" s="9">
        <f t="shared" si="632"/>
        <v>9.6949626334141056E-3</v>
      </c>
      <c r="CB310" s="9">
        <f t="shared" si="632"/>
        <v>9.6948200394180034E-3</v>
      </c>
      <c r="CC310" s="9">
        <f t="shared" si="632"/>
        <v>9.6946710350053217E-3</v>
      </c>
      <c r="CD310" s="9">
        <f t="shared" si="632"/>
        <v>9.6945153468814254E-3</v>
      </c>
      <c r="CE310" s="9">
        <f t="shared" si="632"/>
        <v>9.6943526907951362E-3</v>
      </c>
      <c r="CF310" s="9">
        <f t="shared" si="632"/>
        <v>9.6941827711335173E-3</v>
      </c>
      <c r="CG310" s="9">
        <f t="shared" si="632"/>
        <v>9.694005280500826E-3</v>
      </c>
      <c r="CH310" s="9">
        <f t="shared" si="632"/>
        <v>9.693819899279324E-3</v>
      </c>
      <c r="CI310" s="9">
        <f t="shared" si="632"/>
        <v>9.6936262951814959E-3</v>
      </c>
      <c r="CJ310" s="9">
        <f t="shared" si="632"/>
        <v>9.6934241227832878E-3</v>
      </c>
      <c r="CK310" s="9">
        <f t="shared" si="632"/>
        <v>9.6932130230436321E-3</v>
      </c>
      <c r="CL310" s="9">
        <f t="shared" si="632"/>
        <v>9.6929926228057194E-3</v>
      </c>
      <c r="CM310" s="9">
        <f t="shared" si="632"/>
        <v>9.6927625342836995E-3</v>
      </c>
      <c r="CN310" s="9">
        <f t="shared" si="632"/>
        <v>9.6925223545323881E-3</v>
      </c>
      <c r="CO310" s="9">
        <f t="shared" si="632"/>
        <v>9.6922716648993774E-3</v>
      </c>
      <c r="CP310" s="9">
        <f t="shared" si="632"/>
        <v>9.6920100304570458E-3</v>
      </c>
      <c r="CQ310" s="9">
        <f t="shared" si="632"/>
        <v>9.6917369994199681E-3</v>
      </c>
      <c r="CR310" s="9">
        <f t="shared" si="632"/>
        <v>9.6914521025400855E-3</v>
      </c>
      <c r="CS310" s="9">
        <f t="shared" si="632"/>
        <v>9.691154852483232E-3</v>
      </c>
      <c r="CT310" s="9">
        <f t="shared" si="632"/>
        <v>9.6908447431868164E-3</v>
      </c>
      <c r="CU310" s="9">
        <f t="shared" si="632"/>
        <v>9.6905212491949153E-3</v>
      </c>
      <c r="CV310" s="9">
        <f t="shared" si="632"/>
        <v>9.6901838249731382E-3</v>
      </c>
      <c r="CW310" s="9">
        <f t="shared" si="632"/>
        <v>9.6898319042028978E-3</v>
      </c>
      <c r="CX310" s="9">
        <f t="shared" si="632"/>
        <v>9.6894648990501972E-3</v>
      </c>
      <c r="CY310" s="9">
        <f t="shared" si="632"/>
        <v>9.6890821994141847E-3</v>
      </c>
      <c r="CZ310" s="9">
        <f t="shared" si="632"/>
        <v>9.688683172150438E-3</v>
      </c>
      <c r="DA310" s="9">
        <f t="shared" si="629"/>
        <v>9.6882671602714111E-3</v>
      </c>
      <c r="DB310" s="9">
        <f t="shared" si="629"/>
        <v>9.6878334821202186E-3</v>
      </c>
      <c r="DC310" s="9">
        <f t="shared" si="629"/>
        <v>9.6873814305191482E-3</v>
      </c>
      <c r="DD310" s="9">
        <f t="shared" si="629"/>
        <v>9.6869102718950707E-3</v>
      </c>
      <c r="DE310" s="9">
        <f t="shared" si="629"/>
        <v>9.6864192453712302E-3</v>
      </c>
      <c r="DF310" s="9">
        <f t="shared" si="629"/>
        <v>9.6859075618378945E-3</v>
      </c>
      <c r="DG310" s="9">
        <f t="shared" si="629"/>
        <v>9.6853744029916557E-3</v>
      </c>
      <c r="DH310" s="9">
        <f t="shared" si="629"/>
        <v>9.6848189203444547E-3</v>
      </c>
      <c r="DI310" s="9">
        <f t="shared" si="629"/>
        <v>9.6842402342058875E-3</v>
      </c>
      <c r="DJ310" s="9">
        <f t="shared" si="629"/>
        <v>9.6836374326319287E-3</v>
      </c>
      <c r="DK310" s="9">
        <f t="shared" si="629"/>
        <v>9.6830095703431124E-3</v>
      </c>
      <c r="DL310" s="9">
        <f t="shared" si="629"/>
        <v>9.6823556676112494E-3</v>
      </c>
      <c r="DM310" s="9">
        <f t="shared" si="629"/>
        <v>9.6816747091115728E-3</v>
      </c>
      <c r="DN310" s="9">
        <f t="shared" si="629"/>
        <v>9.6809656427431397E-3</v>
      </c>
      <c r="DO310" s="9">
        <f t="shared" si="629"/>
        <v>9.6802273784122091E-3</v>
      </c>
      <c r="DP310" s="9">
        <f t="shared" si="629"/>
        <v>9.6794587867817302E-3</v>
      </c>
      <c r="DQ310" s="9">
        <f t="shared" si="629"/>
        <v>9.6786586979820451E-3</v>
      </c>
      <c r="DR310" s="9">
        <f t="shared" si="629"/>
        <v>9.6778259002879251E-3</v>
      </c>
      <c r="DS310" s="9">
        <f t="shared" si="629"/>
        <v>9.676959138754904E-3</v>
      </c>
      <c r="DT310" s="9">
        <f t="shared" si="629"/>
        <v>9.6760571138149558E-3</v>
      </c>
      <c r="DU310" s="9">
        <f t="shared" si="629"/>
        <v>9.6751184798369669E-3</v>
      </c>
      <c r="DV310" s="9">
        <f t="shared" si="629"/>
        <v>9.6741418436403163E-3</v>
      </c>
      <c r="DW310" s="9">
        <f t="shared" si="629"/>
        <v>9.6731257629719628E-3</v>
      </c>
      <c r="DX310" s="9">
        <f t="shared" si="629"/>
        <v>9.6720687449345696E-3</v>
      </c>
      <c r="DY310" s="9">
        <f t="shared" si="629"/>
        <v>9.670969244378427E-3</v>
      </c>
      <c r="DZ310" s="9">
        <f t="shared" si="629"/>
        <v>9.6698256622398081E-3</v>
      </c>
      <c r="EA310" s="9">
        <f t="shared" si="629"/>
        <v>9.6686363438397253E-3</v>
      </c>
      <c r="EB310" s="9">
        <f t="shared" si="629"/>
        <v>9.6673995771331695E-3</v>
      </c>
      <c r="EC310" s="9">
        <f t="shared" si="629"/>
        <v>9.6661135909096377E-3</v>
      </c>
      <c r="ED310" s="9">
        <f t="shared" si="629"/>
        <v>9.664776552946952E-3</v>
      </c>
      <c r="EE310" s="9">
        <f t="shared" si="629"/>
        <v>9.6633865681114706E-3</v>
      </c>
      <c r="EF310" s="9">
        <f t="shared" si="629"/>
        <v>9.6619416764099943E-3</v>
      </c>
      <c r="EG310" s="9">
        <f t="shared" si="629"/>
        <v>9.6604398509877211E-3</v>
      </c>
      <c r="EH310" s="9">
        <f t="shared" si="629"/>
        <v>9.6588789960723922E-3</v>
      </c>
      <c r="EI310" s="9">
        <f t="shared" si="629"/>
        <v>9.6572569448654961E-3</v>
      </c>
      <c r="EJ310" s="9">
        <f t="shared" si="629"/>
        <v>9.6555714573751394E-3</v>
      </c>
      <c r="EK310" s="9">
        <f t="shared" si="629"/>
        <v>9.6538202181924108E-3</v>
      </c>
      <c r="EL310" s="9">
        <f t="shared" si="629"/>
        <v>9.6520008342134474E-3</v>
      </c>
      <c r="EM310" s="9">
        <f t="shared" si="629"/>
        <v>9.6501108322952899E-3</v>
      </c>
      <c r="EN310" s="9">
        <f t="shared" si="629"/>
        <v>9.6481476568562301E-3</v>
      </c>
      <c r="EO310" s="9">
        <f t="shared" si="629"/>
        <v>9.646108667413212E-3</v>
      </c>
      <c r="EP310" s="9">
        <f t="shared" si="629"/>
        <v>9.6439911360549115E-3</v>
      </c>
      <c r="EQ310" s="9">
        <f t="shared" si="629"/>
        <v>9.6417922448511235E-3</v>
      </c>
      <c r="ER310" s="9">
        <f t="shared" si="629"/>
        <v>9.6395090831976945E-3</v>
      </c>
      <c r="ES310" s="9">
        <f t="shared" si="629"/>
        <v>9.6371386450934873E-3</v>
      </c>
      <c r="ET310" s="9">
        <f t="shared" si="629"/>
        <v>9.6346778263480728E-3</v>
      </c>
      <c r="EU310" s="9">
        <f t="shared" si="629"/>
        <v>9.6321234217227394E-3</v>
      </c>
      <c r="EV310" s="9">
        <f t="shared" si="629"/>
        <v>9.6294721219986751E-3</v>
      </c>
      <c r="EW310" s="9">
        <f t="shared" si="629"/>
        <v>9.6267205109736784E-3</v>
      </c>
      <c r="EX310" s="9">
        <f t="shared" si="629"/>
        <v>9.6238650623857377E-3</v>
      </c>
      <c r="EY310" s="9">
        <f t="shared" si="629"/>
        <v>9.6209021367613043E-3</v>
      </c>
      <c r="EZ310" s="9">
        <f t="shared" si="629"/>
        <v>9.6178279781884667E-3</v>
      </c>
      <c r="FA310" s="9">
        <f t="shared" si="629"/>
        <v>9.6146387110116263E-3</v>
      </c>
      <c r="FB310" s="9">
        <f t="shared" si="629"/>
        <v>9.6113303364474684E-3</v>
      </c>
      <c r="FC310" s="9">
        <f t="shared" si="629"/>
        <v>9.6078987291229948E-3</v>
      </c>
      <c r="FD310" s="9">
        <f t="shared" si="629"/>
        <v>9.6043396335282125E-3</v>
      </c>
      <c r="FE310" s="9">
        <f t="shared" si="629"/>
        <v>9.6006486603884469E-3</v>
      </c>
      <c r="FF310" s="9">
        <f t="shared" si="629"/>
        <v>9.5968212829533918E-3</v>
      </c>
      <c r="FG310" s="9">
        <f t="shared" si="629"/>
        <v>9.5928528331970138E-3</v>
      </c>
      <c r="FH310" s="9">
        <f t="shared" si="629"/>
        <v>9.5887384979330553E-3</v>
      </c>
      <c r="FI310" s="9">
        <f t="shared" si="629"/>
        <v>9.5844733148425405E-3</v>
      </c>
      <c r="FJ310" s="9">
        <f t="shared" si="629"/>
        <v>9.5800521684080951E-3</v>
      </c>
      <c r="FK310" s="9">
        <f t="shared" si="631"/>
        <v>9.5754697857604997E-3</v>
      </c>
      <c r="FL310" s="9">
        <f t="shared" si="631"/>
        <v>9.5707207324321284E-3</v>
      </c>
      <c r="FM310" s="9">
        <f t="shared" si="631"/>
        <v>9.5657994080124899E-3</v>
      </c>
      <c r="FN310" s="9">
        <f t="shared" si="631"/>
        <v>9.5607000417139518E-3</v>
      </c>
      <c r="FO310" s="9">
        <f t="shared" si="631"/>
        <v>9.5554166878361255E-3</v>
      </c>
      <c r="FP310" s="9">
        <f t="shared" si="631"/>
        <v>9.5499432211350044E-3</v>
      </c>
      <c r="FQ310" s="9">
        <f t="shared" si="631"/>
        <v>9.5442733320892804E-3</v>
      </c>
      <c r="FR310" s="9">
        <f t="shared" si="631"/>
        <v>9.5384005220686616E-3</v>
      </c>
      <c r="FS310" s="9">
        <f t="shared" si="631"/>
        <v>9.532318098397722E-3</v>
      </c>
      <c r="FT310" s="9">
        <f t="shared" si="631"/>
        <v>9.5260191693160075E-3</v>
      </c>
      <c r="FU310" s="9">
        <f t="shared" si="631"/>
        <v>9.5194966388351537E-3</v>
      </c>
      <c r="FV310" s="9">
        <f t="shared" si="631"/>
        <v>9.5127432014850775E-3</v>
      </c>
      <c r="FW310" s="9">
        <f t="shared" si="631"/>
        <v>9.5057513369571599E-3</v>
      </c>
      <c r="FX310" s="9">
        <f t="shared" si="631"/>
        <v>9.4985133046340958E-3</v>
      </c>
      <c r="FY310" s="9">
        <f t="shared" si="631"/>
        <v>9.4910211380114361E-3</v>
      </c>
      <c r="FZ310" s="9">
        <f t="shared" si="631"/>
        <v>9.4832666390052642E-3</v>
      </c>
      <c r="GA310" s="9">
        <f t="shared" si="631"/>
        <v>9.4752413721496363E-3</v>
      </c>
      <c r="GB310" s="9">
        <f t="shared" si="631"/>
        <v>9.4669366586759406E-3</v>
      </c>
      <c r="GC310" s="9">
        <f t="shared" si="631"/>
        <v>9.4583435704779645E-3</v>
      </c>
      <c r="GD310" s="9">
        <f t="shared" si="631"/>
        <v>9.4494529239601693E-3</v>
      </c>
      <c r="GE310" s="9">
        <f t="shared" si="631"/>
        <v>9.4402552737679057E-3</v>
      </c>
      <c r="GF310" s="9">
        <f t="shared" si="631"/>
        <v>9.4307409063962792E-3</v>
      </c>
      <c r="GG310" s="9">
        <f t="shared" si="631"/>
        <v>9.4208998336790684E-3</v>
      </c>
      <c r="GH310" s="9">
        <f t="shared" si="631"/>
        <v>9.410721786157001E-3</v>
      </c>
      <c r="GI310" s="9">
        <f t="shared" si="631"/>
        <v>9.4001962063211542E-3</v>
      </c>
      <c r="GJ310" s="9">
        <f t="shared" si="631"/>
        <v>9.3893122417325874E-3</v>
      </c>
      <c r="GK310" s="9">
        <f t="shared" si="631"/>
        <v>9.378058738016587E-3</v>
      </c>
      <c r="GL310" s="9">
        <f t="shared" si="631"/>
        <v>9.3664242317318767E-3</v>
      </c>
      <c r="GM310" s="9">
        <f t="shared" si="631"/>
        <v>9.3543969431094855E-3</v>
      </c>
      <c r="GN310" s="9">
        <f t="shared" si="631"/>
        <v>9.3419647686657607E-3</v>
      </c>
      <c r="GO310" s="9">
        <f t="shared" si="631"/>
        <v>9.3291152736848949E-3</v>
      </c>
      <c r="GP310" s="9">
        <f t="shared" si="631"/>
        <v>9.3158356845717133E-3</v>
      </c>
      <c r="GQ310" s="9">
        <f t="shared" si="631"/>
        <v>9.302112881070957E-3</v>
      </c>
      <c r="GR310" s="9">
        <f t="shared" si="631"/>
        <v>9.287933388358597E-3</v>
      </c>
      <c r="GS310" s="9">
        <f t="shared" si="631"/>
        <v>9.2732833689957873E-3</v>
      </c>
      <c r="GT310" s="9">
        <f t="shared" si="631"/>
        <v>9.258148614751445E-3</v>
      </c>
      <c r="GU310" s="9">
        <f t="shared" si="631"/>
        <v>9.2425145382918922E-3</v>
      </c>
      <c r="GV310" s="9">
        <f t="shared" si="631"/>
        <v>9.226366164729799E-3</v>
      </c>
      <c r="GW310" s="9">
        <f t="shared" si="631"/>
        <v>9.2096881230452794E-3</v>
      </c>
      <c r="GX310" s="9">
        <f t="shared" si="631"/>
        <v>9.1924646373626046E-3</v>
      </c>
      <c r="GY310" s="9">
        <f t="shared" si="631"/>
        <v>9.174679518096529E-3</v>
      </c>
      <c r="GZ310" s="9">
        <f t="shared" si="631"/>
        <v>9.156316152957051E-3</v>
      </c>
      <c r="HA310" s="9">
        <f t="shared" si="631"/>
        <v>9.1373574978185143E-3</v>
      </c>
      <c r="HB310" s="9">
        <f t="shared" si="631"/>
        <v>9.1177860674489589E-3</v>
      </c>
      <c r="HC310" s="9">
        <f t="shared" si="631"/>
        <v>9.0975839261029541E-3</v>
      </c>
      <c r="HD310" s="9">
        <f t="shared" si="631"/>
        <v>9.076732677973938E-3</v>
      </c>
      <c r="HE310" s="9">
        <f t="shared" si="631"/>
        <v>9.0552134575081576E-3</v>
      </c>
      <c r="HF310" s="9">
        <f t="shared" si="631"/>
        <v>9.0330069195800246E-3</v>
      </c>
      <c r="HG310" s="9">
        <f t="shared" si="631"/>
        <v>9.0100932295284659E-3</v>
      </c>
      <c r="HH310" s="9">
        <f t="shared" si="631"/>
        <v>8.9864520530525439E-3</v>
      </c>
      <c r="HI310" s="9">
        <f t="shared" si="631"/>
        <v>8.962062545970411E-3</v>
      </c>
      <c r="HJ310" s="9">
        <f t="shared" si="631"/>
        <v>8.9369033438377668E-3</v>
      </c>
      <c r="HK310" s="9">
        <f t="shared" si="631"/>
        <v>8.9109525514281408E-3</v>
      </c>
      <c r="HL310" s="9">
        <f t="shared" si="631"/>
        <v>8.8841877320757195E-3</v>
      </c>
      <c r="HM310" s="9">
        <f t="shared" si="631"/>
        <v>8.856585896878922E-3</v>
      </c>
      <c r="HN310" s="9">
        <f t="shared" si="631"/>
        <v>8.8281234937663058E-3</v>
      </c>
      <c r="HO310" s="9">
        <f t="shared" si="631"/>
        <v>8.7987763964283705E-3</v>
      </c>
      <c r="HP310" s="9">
        <f t="shared" si="631"/>
        <v>8.7685198931093875E-3</v>
      </c>
      <c r="HQ310" s="9">
        <f t="shared" si="631"/>
        <v>8.7373286752666212E-3</v>
      </c>
      <c r="HR310" s="9">
        <f t="shared" si="631"/>
        <v>8.7051768260927014E-3</v>
      </c>
      <c r="HS310" s="9">
        <f t="shared" si="631"/>
        <v>8.6720378089058334E-3</v>
      </c>
      <c r="HT310" s="9">
        <f t="shared" si="631"/>
        <v>8.6378844554068062E-3</v>
      </c>
      <c r="HU310" s="9">
        <f t="shared" si="631"/>
        <v>8.6026889538026487E-3</v>
      </c>
      <c r="HV310" s="9">
        <f t="shared" si="631"/>
        <v>8.5664228368029557E-3</v>
      </c>
      <c r="HW310" s="9">
        <f t="shared" si="630"/>
        <v>8.5290569694836428E-3</v>
      </c>
      <c r="HX310" s="9">
        <f t="shared" si="630"/>
        <v>8.490561537025345E-3</v>
      </c>
      <c r="HY310" s="9">
        <f t="shared" si="630"/>
        <v>8.4509060323239137E-3</v>
      </c>
      <c r="HZ310" s="9">
        <f t="shared" si="630"/>
        <v>8.4100592434765819E-3</v>
      </c>
      <c r="IA310" s="9">
        <f t="shared" si="630"/>
        <v>8.3679892411463314E-3</v>
      </c>
      <c r="IB310" s="9">
        <f t="shared" si="630"/>
        <v>8.3246633658020808E-3</v>
      </c>
      <c r="IC310" s="9">
        <f t="shared" si="630"/>
        <v>8.2800482148429212E-3</v>
      </c>
      <c r="ID310" s="9">
        <f t="shared" si="630"/>
        <v>8.2341096296027309E-3</v>
      </c>
      <c r="IE310" s="9">
        <f t="shared" si="630"/>
        <v>8.1868126822405764E-3</v>
      </c>
      <c r="IF310" s="9">
        <f t="shared" si="630"/>
        <v>8.1381216625182468E-3</v>
      </c>
      <c r="IG310" s="9">
        <f t="shared" si="630"/>
        <v>8.0880000644664475E-3</v>
      </c>
      <c r="IH310" s="9">
        <f t="shared" si="630"/>
        <v>8.0364105729450724E-3</v>
      </c>
      <c r="II310" s="9">
        <f t="shared" si="630"/>
        <v>7.9833150500945201E-3</v>
      </c>
      <c r="IJ310" s="9">
        <f t="shared" si="630"/>
        <v>7.9286745216887479E-3</v>
      </c>
      <c r="IK310" s="9">
        <f t="shared" si="630"/>
        <v>7.8724491633844172E-3</v>
      </c>
      <c r="IL310" s="9">
        <f t="shared" si="630"/>
        <v>7.8145982868765302E-3</v>
      </c>
      <c r="IM310" s="9">
        <f t="shared" si="630"/>
        <v>7.7550803259586101E-3</v>
      </c>
      <c r="IN310" s="9">
        <f t="shared" si="630"/>
        <v>7.6938528224913434E-3</v>
      </c>
      <c r="IO310" s="9">
        <f t="shared" si="630"/>
        <v>7.6308724122885752E-3</v>
      </c>
      <c r="IP310" s="9">
        <f t="shared" si="630"/>
        <v>7.5660948109137378E-3</v>
      </c>
      <c r="IQ310" s="9">
        <f t="shared" si="630"/>
        <v>7.4994747994009785E-3</v>
      </c>
      <c r="IR310" s="9">
        <f t="shared" si="630"/>
        <v>7.4309662098985645E-3</v>
      </c>
      <c r="IS310" s="9">
        <f t="shared" si="630"/>
        <v>7.3605219112394919E-3</v>
      </c>
      <c r="IT310" s="9">
        <f t="shared" si="630"/>
        <v>7.2880937944438812E-3</v>
      </c>
      <c r="IU310" s="9">
        <f t="shared" si="630"/>
        <v>7.2136327581590887E-3</v>
      </c>
      <c r="IV310" s="9">
        <f t="shared" si="630"/>
        <v>7.1370886940369145E-3</v>
      </c>
      <c r="IW310" s="9">
        <f t="shared" si="630"/>
        <v>7.0584104720588479E-3</v>
      </c>
      <c r="IX310" s="9">
        <f t="shared" si="630"/>
        <v>6.9775459258077099E-3</v>
      </c>
      <c r="IY310" s="9">
        <f t="shared" si="630"/>
        <v>6.8944418376952962E-3</v>
      </c>
      <c r="IZ310" s="9">
        <f t="shared" si="630"/>
        <v>6.8090439241478805E-3</v>
      </c>
      <c r="JA310" s="9">
        <f t="shared" si="630"/>
        <v>6.7212968207551287E-3</v>
      </c>
      <c r="JB310" s="9">
        <f t="shared" si="630"/>
        <v>6.6311440673890512E-3</v>
      </c>
      <c r="JC310" s="9">
        <f t="shared" si="630"/>
        <v>6.5385280932962059E-3</v>
      </c>
      <c r="JD310" s="9">
        <f t="shared" si="630"/>
        <v>6.443390202170881E-3</v>
      </c>
      <c r="JE310" s="9">
        <f t="shared" si="630"/>
        <v>6.3456705572109556E-3</v>
      </c>
      <c r="JF310" s="9">
        <f t="shared" si="630"/>
        <v>6.2453081661677824E-3</v>
      </c>
      <c r="JG310" s="9">
        <f t="shared" si="630"/>
        <v>6.1422408663903902E-3</v>
      </c>
      <c r="JH310" s="9">
        <f t="shared" si="630"/>
        <v>6.036405309873167E-3</v>
      </c>
      <c r="JI310" s="9">
        <f t="shared" si="630"/>
        <v>5.9277369483127125E-3</v>
      </c>
      <c r="JJ310" s="9">
        <f t="shared" si="630"/>
        <v>5.8161700181793251E-3</v>
      </c>
      <c r="JK310" s="9">
        <f t="shared" si="630"/>
        <v>5.7016375258094262E-3</v>
      </c>
      <c r="JL310" s="9">
        <f t="shared" si="630"/>
        <v>5.5840712325283155E-3</v>
      </c>
      <c r="JM310" s="9">
        <f t="shared" si="630"/>
        <v>5.4634016398032517E-3</v>
      </c>
      <c r="JN310" s="9">
        <f t="shared" si="630"/>
        <v>5.3395579744430002E-3</v>
      </c>
      <c r="JO310" s="9">
        <f t="shared" si="630"/>
        <v>5.2124681738415883E-3</v>
      </c>
      <c r="JP310" s="9">
        <f t="shared" si="630"/>
        <v>5.082058871280045E-3</v>
      </c>
      <c r="JQ310" s="9">
        <f t="shared" si="630"/>
        <v>4.948255381289686E-3</v>
      </c>
      <c r="JR310" s="9">
        <f t="shared" si="630"/>
        <v>4.810981685085737E-3</v>
      </c>
      <c r="JS310" s="9">
        <f t="shared" si="630"/>
        <v>4.6701604160789729E-3</v>
      </c>
      <c r="JT310" s="9">
        <f t="shared" si="630"/>
        <v>4.5257128454704657E-3</v>
      </c>
      <c r="JU310" s="9">
        <f t="shared" si="630"/>
        <v>4.3775588679418054E-3</v>
      </c>
      <c r="JV310" s="9">
        <f t="shared" si="630"/>
        <v>4.2256169874439128E-3</v>
      </c>
      <c r="JW310" s="9">
        <f t="shared" si="630"/>
        <v>4.069804303094747E-3</v>
      </c>
      <c r="JX310" s="9">
        <f t="shared" si="630"/>
        <v>3.9100364951955846E-3</v>
      </c>
      <c r="JY310" s="9">
        <f t="shared" si="630"/>
        <v>3.7462278113687755E-3</v>
      </c>
      <c r="JZ310" s="9">
        <f t="shared" si="630"/>
        <v>3.57829105283166E-3</v>
      </c>
      <c r="KA310" s="9">
        <f t="shared" si="630"/>
        <v>3.4061375608114702E-3</v>
      </c>
      <c r="KB310" s="9">
        <f t="shared" si="630"/>
        <v>3.2296772031082735E-3</v>
      </c>
      <c r="KC310" s="9">
        <f t="shared" si="630"/>
        <v>3.0488183608207708E-3</v>
      </c>
      <c r="KD310" s="9">
        <f t="shared" si="630"/>
        <v>2.8634679152363465E-3</v>
      </c>
      <c r="KE310" s="9">
        <f t="shared" si="630"/>
        <v>2.6735312348983367E-3</v>
      </c>
      <c r="KF310" s="9">
        <f t="shared" si="630"/>
        <v>2.4789121628602251E-3</v>
      </c>
      <c r="KG310" s="9">
        <f t="shared" si="630"/>
        <v>2.2795130041321152E-3</v>
      </c>
      <c r="KH310" s="9">
        <f t="shared" si="616"/>
        <v>2.0752345133329617E-3</v>
      </c>
      <c r="KI310" s="9">
        <f t="shared" si="616"/>
        <v>1.865975882554452E-3</v>
      </c>
      <c r="KJ310" s="9">
        <f t="shared" si="616"/>
        <v>1.6516347294469463E-3</v>
      </c>
      <c r="KK310" s="9">
        <f t="shared" si="616"/>
        <v>1.4321070855379189E-3</v>
      </c>
      <c r="KL310" s="9">
        <f t="shared" si="616"/>
        <v>1.2072873847913529E-3</v>
      </c>
      <c r="KM310" s="9">
        <f t="shared" si="616"/>
        <v>9.7706845241680301E-4</v>
      </c>
      <c r="KN310" s="9">
        <f t="shared" si="616"/>
        <v>7.413414939399926E-4</v>
      </c>
      <c r="KO310" s="9">
        <f t="shared" si="616"/>
        <v>4.9999608454238259E-4</v>
      </c>
      <c r="KP310" s="9">
        <f t="shared" si="616"/>
        <v>2.5292015868173812E-4</v>
      </c>
    </row>
    <row r="311" spans="2:302" x14ac:dyDescent="0.25">
      <c r="B311" s="5">
        <f t="shared" si="567"/>
        <v>1.9400000000000639</v>
      </c>
      <c r="C311" s="9">
        <f t="shared" si="565"/>
        <v>9.9567961452550167E-3</v>
      </c>
      <c r="D311" s="9">
        <f t="shared" ref="D311:BO314" si="633">NORMDIST($B311,0,1,0)-$B311*(1-NORMDIST($B311,0,1,1))-(NORMDIST($B311+D$4,0,1,0)-($B311+D$4)*(1-NORMDIST($B311+D$4,0,1,1)))</f>
        <v>9.9567921372947579E-3</v>
      </c>
      <c r="E311" s="9">
        <f t="shared" si="633"/>
        <v>9.956787918834642E-3</v>
      </c>
      <c r="F311" s="9">
        <f t="shared" si="633"/>
        <v>9.9567834792473886E-3</v>
      </c>
      <c r="G311" s="9">
        <f t="shared" si="633"/>
        <v>9.9567788073943158E-3</v>
      </c>
      <c r="H311" s="9">
        <f t="shared" si="633"/>
        <v>9.9567738915981654E-3</v>
      </c>
      <c r="I311" s="9">
        <f t="shared" si="633"/>
        <v>9.9567687196211955E-3</v>
      </c>
      <c r="J311" s="9">
        <f t="shared" si="633"/>
        <v>9.9567632786384825E-3</v>
      </c>
      <c r="K311" s="9">
        <f t="shared" si="633"/>
        <v>9.956757555211625E-3</v>
      </c>
      <c r="L311" s="9">
        <f t="shared" si="633"/>
        <v>9.9567515352598397E-3</v>
      </c>
      <c r="M311" s="9">
        <f t="shared" si="633"/>
        <v>9.9567452040324935E-3</v>
      </c>
      <c r="N311" s="9">
        <f t="shared" si="633"/>
        <v>9.9567385460762117E-3</v>
      </c>
      <c r="O311" s="9">
        <f t="shared" si="633"/>
        <v>9.9567315452070062E-3</v>
      </c>
      <c r="P311" s="9">
        <f t="shared" si="633"/>
        <v>9.9567241844730325E-3</v>
      </c>
      <c r="Q311" s="9">
        <f t="shared" si="633"/>
        <v>9.9567164461231254E-3</v>
      </c>
      <c r="R311" s="9">
        <f t="shared" si="633"/>
        <v>9.9567083115709876E-3</v>
      </c>
      <c r="S311" s="9">
        <f t="shared" si="633"/>
        <v>9.9566997613556446E-3</v>
      </c>
      <c r="T311" s="9">
        <f t="shared" si="633"/>
        <v>9.956690775104594E-3</v>
      </c>
      <c r="U311" s="9">
        <f t="shared" si="633"/>
        <v>9.9566813314921326E-3</v>
      </c>
      <c r="V311" s="9">
        <f t="shared" si="633"/>
        <v>9.9566714081981613E-3</v>
      </c>
      <c r="W311" s="9">
        <f t="shared" si="633"/>
        <v>9.9566609818631299E-3</v>
      </c>
      <c r="X311" s="9">
        <f t="shared" si="633"/>
        <v>9.9566500280427045E-3</v>
      </c>
      <c r="Y311" s="9">
        <f t="shared" si="633"/>
        <v>9.9566385211604137E-3</v>
      </c>
      <c r="Z311" s="9">
        <f t="shared" si="633"/>
        <v>9.9566264344570325E-3</v>
      </c>
      <c r="AA311" s="9">
        <f t="shared" si="633"/>
        <v>9.9566137399390939E-3</v>
      </c>
      <c r="AB311" s="9">
        <f t="shared" si="633"/>
        <v>9.9566004083273089E-3</v>
      </c>
      <c r="AC311" s="9">
        <f t="shared" si="633"/>
        <v>9.9565864089967201E-3</v>
      </c>
      <c r="AD311" s="9">
        <f t="shared" si="633"/>
        <v>9.9565717099203022E-3</v>
      </c>
      <c r="AE311" s="9">
        <f t="shared" si="633"/>
        <v>9.9565562776098206E-3</v>
      </c>
      <c r="AF311" s="9">
        <f t="shared" si="633"/>
        <v>9.9565400770493841E-3</v>
      </c>
      <c r="AG311" s="9">
        <f t="shared" si="633"/>
        <v>9.956523071632653E-3</v>
      </c>
      <c r="AH311" s="9">
        <f t="shared" si="633"/>
        <v>9.9565052230927951E-3</v>
      </c>
      <c r="AI311" s="9">
        <f t="shared" si="633"/>
        <v>9.9564864914308635E-3</v>
      </c>
      <c r="AJ311" s="9">
        <f t="shared" si="633"/>
        <v>9.9564668348455388E-3</v>
      </c>
      <c r="AK311" s="9">
        <f t="shared" si="633"/>
        <v>9.9564462096508027E-3</v>
      </c>
      <c r="AL311" s="9">
        <f t="shared" si="633"/>
        <v>9.9564245702007895E-3</v>
      </c>
      <c r="AM311" s="9">
        <f t="shared" si="633"/>
        <v>9.9564018688031997E-3</v>
      </c>
      <c r="AN311" s="9">
        <f t="shared" si="633"/>
        <v>9.9563780556357617E-3</v>
      </c>
      <c r="AO311" s="9">
        <f t="shared" si="633"/>
        <v>9.9563530786542266E-3</v>
      </c>
      <c r="AP311" s="9">
        <f t="shared" si="633"/>
        <v>9.9563268835001478E-3</v>
      </c>
      <c r="AQ311" s="9">
        <f t="shared" si="633"/>
        <v>9.9562994134034348E-3</v>
      </c>
      <c r="AR311" s="9">
        <f t="shared" si="633"/>
        <v>9.9562706090822288E-3</v>
      </c>
      <c r="AS311" s="9">
        <f t="shared" si="633"/>
        <v>9.956240408637549E-3</v>
      </c>
      <c r="AT311" s="9">
        <f t="shared" si="633"/>
        <v>9.9562087474441181E-3</v>
      </c>
      <c r="AU311" s="9">
        <f t="shared" si="633"/>
        <v>9.9561755580392253E-3</v>
      </c>
      <c r="AV311" s="9">
        <f t="shared" si="633"/>
        <v>9.9561407700038927E-3</v>
      </c>
      <c r="AW311" s="9">
        <f t="shared" si="633"/>
        <v>9.9561043098411114E-3</v>
      </c>
      <c r="AX311" s="9">
        <f t="shared" si="633"/>
        <v>9.9560661008508012E-3</v>
      </c>
      <c r="AY311" s="9">
        <f t="shared" si="633"/>
        <v>9.9560260629961254E-3</v>
      </c>
      <c r="AZ311" s="9">
        <f t="shared" si="633"/>
        <v>9.9559841127691857E-3</v>
      </c>
      <c r="BA311" s="9">
        <f t="shared" si="633"/>
        <v>9.9559401630496119E-3</v>
      </c>
      <c r="BB311" s="9">
        <f t="shared" si="633"/>
        <v>9.9558941229559821E-3</v>
      </c>
      <c r="BC311" s="9">
        <f t="shared" si="633"/>
        <v>9.9558458976958808E-3</v>
      </c>
      <c r="BD311" s="9">
        <f t="shared" si="633"/>
        <v>9.9557953884059809E-3</v>
      </c>
      <c r="BE311" s="9">
        <f t="shared" si="633"/>
        <v>9.9557424919887883E-3</v>
      </c>
      <c r="BF311" s="9">
        <f t="shared" si="633"/>
        <v>9.9556871009427658E-3</v>
      </c>
      <c r="BG311" s="9">
        <f t="shared" si="633"/>
        <v>9.9556291031854174E-3</v>
      </c>
      <c r="BH311" s="9">
        <f t="shared" si="633"/>
        <v>9.9555683818722956E-3</v>
      </c>
      <c r="BI311" s="9">
        <f t="shared" si="633"/>
        <v>9.9555048152045675E-3</v>
      </c>
      <c r="BJ311" s="9">
        <f t="shared" si="633"/>
        <v>9.9554382762342408E-3</v>
      </c>
      <c r="BK311" s="9">
        <f t="shared" si="633"/>
        <v>9.955368632659136E-3</v>
      </c>
      <c r="BL311" s="9">
        <f t="shared" si="633"/>
        <v>9.9552957466135534E-3</v>
      </c>
      <c r="BM311" s="9">
        <f t="shared" si="633"/>
        <v>9.9552194744476005E-3</v>
      </c>
      <c r="BN311" s="9">
        <f t="shared" si="633"/>
        <v>9.9551396665010089E-3</v>
      </c>
      <c r="BO311" s="9">
        <f t="shared" si="633"/>
        <v>9.9550561668680527E-3</v>
      </c>
      <c r="BP311" s="9">
        <f t="shared" si="632"/>
        <v>9.9549688131535183E-3</v>
      </c>
      <c r="BQ311" s="9">
        <f t="shared" si="632"/>
        <v>9.9548774362214505E-3</v>
      </c>
      <c r="BR311" s="9">
        <f t="shared" si="632"/>
        <v>9.9547818599335855E-3</v>
      </c>
      <c r="BS311" s="9">
        <f t="shared" si="632"/>
        <v>9.9546819008771627E-3</v>
      </c>
      <c r="BT311" s="9">
        <f t="shared" si="632"/>
        <v>9.9545773680869577E-3</v>
      </c>
      <c r="BU311" s="9">
        <f t="shared" si="632"/>
        <v>9.9544680627548718E-3</v>
      </c>
      <c r="BV311" s="9">
        <f t="shared" si="632"/>
        <v>9.9543537779284499E-3</v>
      </c>
      <c r="BW311" s="9">
        <f t="shared" si="632"/>
        <v>9.9542342981996067E-3</v>
      </c>
      <c r="BX311" s="9">
        <f t="shared" si="632"/>
        <v>9.9541093993860911E-3</v>
      </c>
      <c r="BY311" s="9">
        <f t="shared" si="632"/>
        <v>9.9539788481950737E-3</v>
      </c>
      <c r="BZ311" s="9">
        <f t="shared" si="632"/>
        <v>9.9538424018797336E-3</v>
      </c>
      <c r="CA311" s="9">
        <f t="shared" si="632"/>
        <v>9.9536998078836314E-3</v>
      </c>
      <c r="CB311" s="9">
        <f t="shared" si="632"/>
        <v>9.9535508034709497E-3</v>
      </c>
      <c r="CC311" s="9">
        <f t="shared" si="632"/>
        <v>9.9533951153470517E-3</v>
      </c>
      <c r="CD311" s="9">
        <f t="shared" si="632"/>
        <v>9.9532324592607642E-3</v>
      </c>
      <c r="CE311" s="9">
        <f t="shared" si="632"/>
        <v>9.9530625395991452E-3</v>
      </c>
      <c r="CF311" s="9">
        <f t="shared" si="632"/>
        <v>9.952885048966454E-3</v>
      </c>
      <c r="CG311" s="9">
        <f t="shared" si="632"/>
        <v>9.952699667744952E-3</v>
      </c>
      <c r="CH311" s="9">
        <f t="shared" si="632"/>
        <v>9.9525060636471221E-3</v>
      </c>
      <c r="CI311" s="9">
        <f t="shared" si="632"/>
        <v>9.9523038912489158E-3</v>
      </c>
      <c r="CJ311" s="9">
        <f t="shared" si="632"/>
        <v>9.9520927915092584E-3</v>
      </c>
      <c r="CK311" s="9">
        <f t="shared" si="632"/>
        <v>9.9518723912713474E-3</v>
      </c>
      <c r="CL311" s="9">
        <f t="shared" si="632"/>
        <v>9.9516423027493275E-3</v>
      </c>
      <c r="CM311" s="9">
        <f t="shared" si="632"/>
        <v>9.9514021229980144E-3</v>
      </c>
      <c r="CN311" s="9">
        <f t="shared" si="632"/>
        <v>9.9511514333650037E-3</v>
      </c>
      <c r="CO311" s="9">
        <f t="shared" si="632"/>
        <v>9.9508897989226738E-3</v>
      </c>
      <c r="CP311" s="9">
        <f t="shared" si="632"/>
        <v>9.9506167678855961E-3</v>
      </c>
      <c r="CQ311" s="9">
        <f t="shared" si="632"/>
        <v>9.9503318710057135E-3</v>
      </c>
      <c r="CR311" s="9">
        <f t="shared" si="632"/>
        <v>9.9500346209488583E-3</v>
      </c>
      <c r="CS311" s="9">
        <f t="shared" si="632"/>
        <v>9.9497245116524427E-3</v>
      </c>
      <c r="CT311" s="9">
        <f t="shared" si="632"/>
        <v>9.9494010176605415E-3</v>
      </c>
      <c r="CU311" s="9">
        <f t="shared" si="632"/>
        <v>9.9490635934387662E-3</v>
      </c>
      <c r="CV311" s="9">
        <f t="shared" si="632"/>
        <v>9.9487116726685258E-3</v>
      </c>
      <c r="CW311" s="9">
        <f t="shared" si="632"/>
        <v>9.9483446675158252E-3</v>
      </c>
      <c r="CX311" s="9">
        <f t="shared" si="632"/>
        <v>9.9479619678798127E-3</v>
      </c>
      <c r="CY311" s="9">
        <f t="shared" ref="CY311:FJ314" si="634">NORMDIST($B311,0,1,0)-$B311*(1-NORMDIST($B311,0,1,1))-(NORMDIST($B311+CY$4,0,1,0)-($B311+CY$4)*(1-NORMDIST($B311+CY$4,0,1,1)))</f>
        <v>9.947562940616066E-3</v>
      </c>
      <c r="CZ311" s="9">
        <f t="shared" si="634"/>
        <v>9.9471469287370391E-3</v>
      </c>
      <c r="DA311" s="9">
        <f t="shared" si="634"/>
        <v>9.9467132505858466E-3</v>
      </c>
      <c r="DB311" s="9">
        <f t="shared" si="634"/>
        <v>9.9462611989847762E-3</v>
      </c>
      <c r="DC311" s="9">
        <f t="shared" si="634"/>
        <v>9.9457900403606987E-3</v>
      </c>
      <c r="DD311" s="9">
        <f t="shared" si="634"/>
        <v>9.9452990138368582E-3</v>
      </c>
      <c r="DE311" s="9">
        <f t="shared" si="634"/>
        <v>9.9447873303035225E-3</v>
      </c>
      <c r="DF311" s="9">
        <f t="shared" si="634"/>
        <v>9.9442541714572837E-3</v>
      </c>
      <c r="DG311" s="9">
        <f t="shared" si="634"/>
        <v>9.9436986888100827E-3</v>
      </c>
      <c r="DH311" s="9">
        <f t="shared" si="634"/>
        <v>9.9431200026715155E-3</v>
      </c>
      <c r="DI311" s="9">
        <f t="shared" si="634"/>
        <v>9.9425172010975567E-3</v>
      </c>
      <c r="DJ311" s="9">
        <f t="shared" si="634"/>
        <v>9.9418893388087404E-3</v>
      </c>
      <c r="DK311" s="9">
        <f t="shared" si="634"/>
        <v>9.9412354360768774E-3</v>
      </c>
      <c r="DL311" s="9">
        <f t="shared" si="634"/>
        <v>9.9405544775772008E-3</v>
      </c>
      <c r="DM311" s="9">
        <f t="shared" si="634"/>
        <v>9.9398454112087677E-3</v>
      </c>
      <c r="DN311" s="9">
        <f t="shared" si="634"/>
        <v>9.9391071468778371E-3</v>
      </c>
      <c r="DO311" s="9">
        <f t="shared" si="634"/>
        <v>9.9383385552473582E-3</v>
      </c>
      <c r="DP311" s="9">
        <f t="shared" si="634"/>
        <v>9.9375384664476731E-3</v>
      </c>
      <c r="DQ311" s="9">
        <f t="shared" si="634"/>
        <v>9.9367056687535531E-3</v>
      </c>
      <c r="DR311" s="9">
        <f t="shared" si="634"/>
        <v>9.935838907220532E-3</v>
      </c>
      <c r="DS311" s="9">
        <f t="shared" si="634"/>
        <v>9.9349368822805838E-3</v>
      </c>
      <c r="DT311" s="9">
        <f t="shared" si="634"/>
        <v>9.9339982483025949E-3</v>
      </c>
      <c r="DU311" s="9">
        <f t="shared" si="634"/>
        <v>9.9330216121059443E-3</v>
      </c>
      <c r="DV311" s="9">
        <f t="shared" si="634"/>
        <v>9.9320055314375908E-3</v>
      </c>
      <c r="DW311" s="9">
        <f t="shared" si="634"/>
        <v>9.9309485134001976E-3</v>
      </c>
      <c r="DX311" s="9">
        <f t="shared" si="634"/>
        <v>9.929849012844055E-3</v>
      </c>
      <c r="DY311" s="9">
        <f t="shared" si="634"/>
        <v>9.9287054307054361E-3</v>
      </c>
      <c r="DZ311" s="9">
        <f t="shared" si="634"/>
        <v>9.9275161123053533E-3</v>
      </c>
      <c r="EA311" s="9">
        <f t="shared" si="634"/>
        <v>9.9262793455987975E-3</v>
      </c>
      <c r="EB311" s="9">
        <f t="shared" si="634"/>
        <v>9.9249933593752657E-3</v>
      </c>
      <c r="EC311" s="9">
        <f t="shared" si="634"/>
        <v>9.92365632141258E-3</v>
      </c>
      <c r="ED311" s="9">
        <f t="shared" si="634"/>
        <v>9.9222663365770986E-3</v>
      </c>
      <c r="EE311" s="9">
        <f t="shared" si="634"/>
        <v>9.9208214448756223E-3</v>
      </c>
      <c r="EF311" s="9">
        <f t="shared" si="634"/>
        <v>9.9193196194533491E-3</v>
      </c>
      <c r="EG311" s="9">
        <f t="shared" si="634"/>
        <v>9.9177587645380202E-3</v>
      </c>
      <c r="EH311" s="9">
        <f t="shared" si="634"/>
        <v>9.9161367133311241E-3</v>
      </c>
      <c r="EI311" s="9">
        <f t="shared" si="634"/>
        <v>9.9144512258407674E-3</v>
      </c>
      <c r="EJ311" s="9">
        <f t="shared" si="634"/>
        <v>9.9126999866580388E-3</v>
      </c>
      <c r="EK311" s="9">
        <f t="shared" si="634"/>
        <v>9.9108806026790754E-3</v>
      </c>
      <c r="EL311" s="9">
        <f t="shared" si="634"/>
        <v>9.9089906007609179E-3</v>
      </c>
      <c r="EM311" s="9">
        <f t="shared" si="634"/>
        <v>9.9070274253218581E-3</v>
      </c>
      <c r="EN311" s="9">
        <f t="shared" si="634"/>
        <v>9.90498843587884E-3</v>
      </c>
      <c r="EO311" s="9">
        <f t="shared" si="634"/>
        <v>9.9028709045205394E-3</v>
      </c>
      <c r="EP311" s="9">
        <f t="shared" si="634"/>
        <v>9.9006720133167515E-3</v>
      </c>
      <c r="EQ311" s="9">
        <f t="shared" si="634"/>
        <v>9.8983888516633225E-3</v>
      </c>
      <c r="ER311" s="9">
        <f t="shared" si="634"/>
        <v>9.8960184135591153E-3</v>
      </c>
      <c r="ES311" s="9">
        <f t="shared" si="634"/>
        <v>9.8935575948137008E-3</v>
      </c>
      <c r="ET311" s="9">
        <f t="shared" si="634"/>
        <v>9.8910031901883674E-3</v>
      </c>
      <c r="EU311" s="9">
        <f t="shared" si="634"/>
        <v>9.8883518904643031E-3</v>
      </c>
      <c r="EV311" s="9">
        <f t="shared" si="634"/>
        <v>9.8856002794393064E-3</v>
      </c>
      <c r="EW311" s="9">
        <f t="shared" si="634"/>
        <v>9.8827448308513657E-3</v>
      </c>
      <c r="EX311" s="9">
        <f t="shared" si="634"/>
        <v>9.8797819052269323E-3</v>
      </c>
      <c r="EY311" s="9">
        <f t="shared" si="634"/>
        <v>9.8767077466540946E-3</v>
      </c>
      <c r="EZ311" s="9">
        <f t="shared" si="634"/>
        <v>9.8735184794772543E-3</v>
      </c>
      <c r="FA311" s="9">
        <f t="shared" si="634"/>
        <v>9.8702101049130964E-3</v>
      </c>
      <c r="FB311" s="9">
        <f t="shared" si="634"/>
        <v>9.8667784975886227E-3</v>
      </c>
      <c r="FC311" s="9">
        <f t="shared" si="634"/>
        <v>9.8632194019938405E-3</v>
      </c>
      <c r="FD311" s="9">
        <f t="shared" si="634"/>
        <v>9.8595284288540749E-3</v>
      </c>
      <c r="FE311" s="9">
        <f t="shared" si="634"/>
        <v>9.8557010514190198E-3</v>
      </c>
      <c r="FF311" s="9">
        <f t="shared" si="634"/>
        <v>9.8517326016626418E-3</v>
      </c>
      <c r="FG311" s="9">
        <f t="shared" si="634"/>
        <v>9.8476182663986833E-3</v>
      </c>
      <c r="FH311" s="9">
        <f t="shared" si="634"/>
        <v>9.8433530833081685E-3</v>
      </c>
      <c r="FI311" s="9">
        <f t="shared" si="634"/>
        <v>9.8389319368737231E-3</v>
      </c>
      <c r="FJ311" s="9">
        <f t="shared" si="634"/>
        <v>9.8343495542261277E-3</v>
      </c>
      <c r="FK311" s="9">
        <f t="shared" si="631"/>
        <v>9.8296005008977564E-3</v>
      </c>
      <c r="FL311" s="9">
        <f t="shared" si="631"/>
        <v>9.8246791764781179E-3</v>
      </c>
      <c r="FM311" s="9">
        <f t="shared" si="631"/>
        <v>9.8195798101795798E-3</v>
      </c>
      <c r="FN311" s="9">
        <f t="shared" si="631"/>
        <v>9.8142964563017535E-3</v>
      </c>
      <c r="FO311" s="9">
        <f t="shared" si="631"/>
        <v>9.8088229896006324E-3</v>
      </c>
      <c r="FP311" s="9">
        <f t="shared" si="631"/>
        <v>9.8031531005549084E-3</v>
      </c>
      <c r="FQ311" s="9">
        <f t="shared" si="631"/>
        <v>9.7972802905342896E-3</v>
      </c>
      <c r="FR311" s="9">
        <f t="shared" si="631"/>
        <v>9.7911978668633499E-3</v>
      </c>
      <c r="FS311" s="9">
        <f t="shared" si="631"/>
        <v>9.7848989377816355E-3</v>
      </c>
      <c r="FT311" s="9">
        <f t="shared" si="631"/>
        <v>9.7783764073007817E-3</v>
      </c>
      <c r="FU311" s="9">
        <f t="shared" si="631"/>
        <v>9.7716229699507055E-3</v>
      </c>
      <c r="FV311" s="9">
        <f t="shared" si="631"/>
        <v>9.7646311054227879E-3</v>
      </c>
      <c r="FW311" s="9">
        <f t="shared" si="631"/>
        <v>9.7573930730997238E-3</v>
      </c>
      <c r="FX311" s="9">
        <f t="shared" si="631"/>
        <v>9.7499009064770641E-3</v>
      </c>
      <c r="FY311" s="9">
        <f t="shared" si="631"/>
        <v>9.7421464074708922E-3</v>
      </c>
      <c r="FZ311" s="9">
        <f t="shared" si="631"/>
        <v>9.7341211406152643E-3</v>
      </c>
      <c r="GA311" s="9">
        <f t="shared" si="631"/>
        <v>9.7258164271415686E-3</v>
      </c>
      <c r="GB311" s="9">
        <f t="shared" si="631"/>
        <v>9.7172233389435925E-3</v>
      </c>
      <c r="GC311" s="9">
        <f t="shared" si="631"/>
        <v>9.7083326924257973E-3</v>
      </c>
      <c r="GD311" s="9">
        <f t="shared" si="631"/>
        <v>9.6991350422335337E-3</v>
      </c>
      <c r="GE311" s="9">
        <f t="shared" si="631"/>
        <v>9.6896206748619072E-3</v>
      </c>
      <c r="GF311" s="9">
        <f t="shared" si="631"/>
        <v>9.6797796021446964E-3</v>
      </c>
      <c r="GG311" s="9">
        <f t="shared" si="631"/>
        <v>9.669601554622629E-3</v>
      </c>
      <c r="GH311" s="9">
        <f t="shared" si="631"/>
        <v>9.6590759747867821E-3</v>
      </c>
      <c r="GI311" s="9">
        <f t="shared" si="631"/>
        <v>9.6481920101982154E-3</v>
      </c>
      <c r="GJ311" s="9">
        <f t="shared" si="631"/>
        <v>9.636938506482215E-3</v>
      </c>
      <c r="GK311" s="9">
        <f t="shared" si="631"/>
        <v>9.6253040001975047E-3</v>
      </c>
      <c r="GL311" s="9">
        <f t="shared" si="631"/>
        <v>9.6132767115751135E-3</v>
      </c>
      <c r="GM311" s="9">
        <f t="shared" si="631"/>
        <v>9.6008445371313887E-3</v>
      </c>
      <c r="GN311" s="9">
        <f t="shared" si="631"/>
        <v>9.5879950421505229E-3</v>
      </c>
      <c r="GO311" s="9">
        <f t="shared" si="631"/>
        <v>9.5747154530373413E-3</v>
      </c>
      <c r="GP311" s="9">
        <f t="shared" si="631"/>
        <v>9.560992649536585E-3</v>
      </c>
      <c r="GQ311" s="9">
        <f t="shared" si="631"/>
        <v>9.546813156824225E-3</v>
      </c>
      <c r="GR311" s="9">
        <f t="shared" si="631"/>
        <v>9.5321631374614153E-3</v>
      </c>
      <c r="GS311" s="9">
        <f t="shared" si="631"/>
        <v>9.517028383217073E-3</v>
      </c>
      <c r="GT311" s="9">
        <f t="shared" si="631"/>
        <v>9.5013943067575202E-3</v>
      </c>
      <c r="GU311" s="9">
        <f t="shared" si="631"/>
        <v>9.485245933195427E-3</v>
      </c>
      <c r="GV311" s="9">
        <f t="shared" si="631"/>
        <v>9.4685678915109074E-3</v>
      </c>
      <c r="GW311" s="9">
        <f t="shared" si="631"/>
        <v>9.4513444058282325E-3</v>
      </c>
      <c r="GX311" s="9">
        <f t="shared" si="631"/>
        <v>9.433559286562157E-3</v>
      </c>
      <c r="GY311" s="9">
        <f t="shared" si="631"/>
        <v>9.4151959214226789E-3</v>
      </c>
      <c r="GZ311" s="9">
        <f t="shared" si="631"/>
        <v>9.3962372662841423E-3</v>
      </c>
      <c r="HA311" s="9">
        <f t="shared" si="631"/>
        <v>9.3766658359145869E-3</v>
      </c>
      <c r="HB311" s="9">
        <f t="shared" si="631"/>
        <v>9.3564636945685821E-3</v>
      </c>
      <c r="HC311" s="9">
        <f t="shared" si="631"/>
        <v>9.3356124464395659E-3</v>
      </c>
      <c r="HD311" s="9">
        <f t="shared" si="631"/>
        <v>9.3140932259737855E-3</v>
      </c>
      <c r="HE311" s="9">
        <f t="shared" si="631"/>
        <v>9.2918866880456526E-3</v>
      </c>
      <c r="HF311" s="9">
        <f t="shared" si="631"/>
        <v>9.2689729979940939E-3</v>
      </c>
      <c r="HG311" s="9">
        <f t="shared" si="631"/>
        <v>9.2453318215181719E-3</v>
      </c>
      <c r="HH311" s="9">
        <f t="shared" si="631"/>
        <v>9.220942314436039E-3</v>
      </c>
      <c r="HI311" s="9">
        <f t="shared" si="631"/>
        <v>9.1957831123033948E-3</v>
      </c>
      <c r="HJ311" s="9">
        <f t="shared" si="631"/>
        <v>9.1698323198937687E-3</v>
      </c>
      <c r="HK311" s="9">
        <f t="shared" si="631"/>
        <v>9.1430675005413475E-3</v>
      </c>
      <c r="HL311" s="9">
        <f t="shared" si="631"/>
        <v>9.11546566534455E-3</v>
      </c>
      <c r="HM311" s="9">
        <f t="shared" si="631"/>
        <v>9.0870032622319338E-3</v>
      </c>
      <c r="HN311" s="9">
        <f t="shared" si="631"/>
        <v>9.0576561648939985E-3</v>
      </c>
      <c r="HO311" s="9">
        <f t="shared" si="631"/>
        <v>9.0273996615750154E-3</v>
      </c>
      <c r="HP311" s="9">
        <f t="shared" si="631"/>
        <v>8.9962084437322492E-3</v>
      </c>
      <c r="HQ311" s="9">
        <f t="shared" si="631"/>
        <v>8.9640565945583294E-3</v>
      </c>
      <c r="HR311" s="9">
        <f t="shared" si="631"/>
        <v>8.9309175773714614E-3</v>
      </c>
      <c r="HS311" s="9">
        <f t="shared" si="631"/>
        <v>8.8967642238724342E-3</v>
      </c>
      <c r="HT311" s="9">
        <f t="shared" si="631"/>
        <v>8.8615687222682767E-3</v>
      </c>
      <c r="HU311" s="9">
        <f t="shared" si="631"/>
        <v>8.8253026052685837E-3</v>
      </c>
      <c r="HV311" s="9">
        <f t="shared" ref="HV311:KG314" si="635">NORMDIST($B311,0,1,0)-$B311*(1-NORMDIST($B311,0,1,1))-(NORMDIST($B311+HV$4,0,1,0)-($B311+HV$4)*(1-NORMDIST($B311+HV$4,0,1,1)))</f>
        <v>8.7879367379492708E-3</v>
      </c>
      <c r="HW311" s="9">
        <f t="shared" si="635"/>
        <v>8.749441305490973E-3</v>
      </c>
      <c r="HX311" s="9">
        <f t="shared" si="635"/>
        <v>8.7097858007895417E-3</v>
      </c>
      <c r="HY311" s="9">
        <f t="shared" si="635"/>
        <v>8.6689390119422099E-3</v>
      </c>
      <c r="HZ311" s="9">
        <f t="shared" si="635"/>
        <v>8.6268690096119593E-3</v>
      </c>
      <c r="IA311" s="9">
        <f t="shared" si="635"/>
        <v>8.5835431342677088E-3</v>
      </c>
      <c r="IB311" s="9">
        <f t="shared" si="635"/>
        <v>8.5389279833085491E-3</v>
      </c>
      <c r="IC311" s="9">
        <f t="shared" si="635"/>
        <v>8.4929893980683589E-3</v>
      </c>
      <c r="ID311" s="9">
        <f t="shared" si="635"/>
        <v>8.4456924507062044E-3</v>
      </c>
      <c r="IE311" s="9">
        <f t="shared" si="635"/>
        <v>8.3970014309838747E-3</v>
      </c>
      <c r="IF311" s="9">
        <f t="shared" si="635"/>
        <v>8.3468798329320755E-3</v>
      </c>
      <c r="IG311" s="9">
        <f t="shared" si="635"/>
        <v>8.2952903414107004E-3</v>
      </c>
      <c r="IH311" s="9">
        <f t="shared" si="635"/>
        <v>8.242194818560148E-3</v>
      </c>
      <c r="II311" s="9">
        <f t="shared" si="635"/>
        <v>8.1875542901543759E-3</v>
      </c>
      <c r="IJ311" s="9">
        <f t="shared" si="635"/>
        <v>8.1313289318500452E-3</v>
      </c>
      <c r="IK311" s="9">
        <f t="shared" si="635"/>
        <v>8.0734780553421582E-3</v>
      </c>
      <c r="IL311" s="9">
        <f t="shared" si="635"/>
        <v>8.0139600944242381E-3</v>
      </c>
      <c r="IM311" s="9">
        <f t="shared" si="635"/>
        <v>7.9527325909569714E-3</v>
      </c>
      <c r="IN311" s="9">
        <f t="shared" si="635"/>
        <v>7.8897521807542031E-3</v>
      </c>
      <c r="IO311" s="9">
        <f t="shared" si="635"/>
        <v>7.8249745793793658E-3</v>
      </c>
      <c r="IP311" s="9">
        <f t="shared" si="635"/>
        <v>7.7583545678666065E-3</v>
      </c>
      <c r="IQ311" s="9">
        <f t="shared" si="635"/>
        <v>7.6898459783641925E-3</v>
      </c>
      <c r="IR311" s="9">
        <f t="shared" si="635"/>
        <v>7.6194016797051199E-3</v>
      </c>
      <c r="IS311" s="9">
        <f t="shared" si="635"/>
        <v>7.5469735629095092E-3</v>
      </c>
      <c r="IT311" s="9">
        <f t="shared" si="635"/>
        <v>7.4725125266247167E-3</v>
      </c>
      <c r="IU311" s="9">
        <f t="shared" si="635"/>
        <v>7.3959684625025425E-3</v>
      </c>
      <c r="IV311" s="9">
        <f t="shared" si="635"/>
        <v>7.3172902405244759E-3</v>
      </c>
      <c r="IW311" s="9">
        <f t="shared" si="635"/>
        <v>7.2364256942733379E-3</v>
      </c>
      <c r="IX311" s="9">
        <f t="shared" si="635"/>
        <v>7.1533216061609242E-3</v>
      </c>
      <c r="IY311" s="9">
        <f t="shared" si="635"/>
        <v>7.0679236926135085E-3</v>
      </c>
      <c r="IZ311" s="9">
        <f t="shared" si="635"/>
        <v>6.9801765892207566E-3</v>
      </c>
      <c r="JA311" s="9">
        <f t="shared" si="635"/>
        <v>6.8900238358546792E-3</v>
      </c>
      <c r="JB311" s="9">
        <f t="shared" si="635"/>
        <v>6.7974078617618339E-3</v>
      </c>
      <c r="JC311" s="9">
        <f t="shared" si="635"/>
        <v>6.702269970636509E-3</v>
      </c>
      <c r="JD311" s="9">
        <f t="shared" si="635"/>
        <v>6.6045503256765836E-3</v>
      </c>
      <c r="JE311" s="9">
        <f t="shared" si="635"/>
        <v>6.5041879346334104E-3</v>
      </c>
      <c r="JF311" s="9">
        <f t="shared" si="635"/>
        <v>6.4011206348560182E-3</v>
      </c>
      <c r="JG311" s="9">
        <f t="shared" si="635"/>
        <v>6.2952850783387949E-3</v>
      </c>
      <c r="JH311" s="9">
        <f t="shared" si="635"/>
        <v>6.1866167167783405E-3</v>
      </c>
      <c r="JI311" s="9">
        <f t="shared" si="635"/>
        <v>6.0750497866449531E-3</v>
      </c>
      <c r="JJ311" s="9">
        <f t="shared" si="635"/>
        <v>5.9605172942750542E-3</v>
      </c>
      <c r="JK311" s="9">
        <f t="shared" si="635"/>
        <v>5.8429510009939435E-3</v>
      </c>
      <c r="JL311" s="9">
        <f t="shared" si="635"/>
        <v>5.7222814082688797E-3</v>
      </c>
      <c r="JM311" s="9">
        <f t="shared" si="635"/>
        <v>5.5984377429086282E-3</v>
      </c>
      <c r="JN311" s="9">
        <f t="shared" si="635"/>
        <v>5.4713479423072163E-3</v>
      </c>
      <c r="JO311" s="9">
        <f t="shared" si="635"/>
        <v>5.340938639745673E-3</v>
      </c>
      <c r="JP311" s="9">
        <f t="shared" si="635"/>
        <v>5.2071351497553139E-3</v>
      </c>
      <c r="JQ311" s="9">
        <f t="shared" si="635"/>
        <v>5.069861453551365E-3</v>
      </c>
      <c r="JR311" s="9">
        <f t="shared" si="635"/>
        <v>4.9290401845446009E-3</v>
      </c>
      <c r="JS311" s="9">
        <f t="shared" si="635"/>
        <v>4.7845926139360936E-3</v>
      </c>
      <c r="JT311" s="9">
        <f t="shared" si="635"/>
        <v>4.6364386364074334E-3</v>
      </c>
      <c r="JU311" s="9">
        <f t="shared" si="635"/>
        <v>4.4844967559095408E-3</v>
      </c>
      <c r="JV311" s="9">
        <f t="shared" si="635"/>
        <v>4.328684071560375E-3</v>
      </c>
      <c r="JW311" s="9">
        <f t="shared" si="635"/>
        <v>4.1689162636612126E-3</v>
      </c>
      <c r="JX311" s="9">
        <f t="shared" si="635"/>
        <v>4.0051075798344035E-3</v>
      </c>
      <c r="JY311" s="9">
        <f t="shared" si="635"/>
        <v>3.837170821297288E-3</v>
      </c>
      <c r="JZ311" s="9">
        <f t="shared" si="635"/>
        <v>3.6650173292770982E-3</v>
      </c>
      <c r="KA311" s="9">
        <f t="shared" si="635"/>
        <v>3.4885569715739015E-3</v>
      </c>
      <c r="KB311" s="9">
        <f t="shared" si="635"/>
        <v>3.3076981292863988E-3</v>
      </c>
      <c r="KC311" s="9">
        <f t="shared" si="635"/>
        <v>3.1223476837019745E-3</v>
      </c>
      <c r="KD311" s="9">
        <f t="shared" si="635"/>
        <v>2.9324110033639647E-3</v>
      </c>
      <c r="KE311" s="9">
        <f t="shared" si="635"/>
        <v>2.7377919313258531E-3</v>
      </c>
      <c r="KF311" s="9">
        <f t="shared" si="635"/>
        <v>2.5383927725977432E-3</v>
      </c>
      <c r="KG311" s="9">
        <f t="shared" si="635"/>
        <v>2.3341142817985897E-3</v>
      </c>
      <c r="KH311" s="9">
        <f t="shared" si="616"/>
        <v>2.12485565102008E-3</v>
      </c>
      <c r="KI311" s="9">
        <f t="shared" si="616"/>
        <v>1.9105144979125743E-3</v>
      </c>
      <c r="KJ311" s="9">
        <f t="shared" si="616"/>
        <v>1.6909868540035469E-3</v>
      </c>
      <c r="KK311" s="9">
        <f t="shared" si="616"/>
        <v>1.4661671532569809E-3</v>
      </c>
      <c r="KL311" s="9">
        <f t="shared" si="616"/>
        <v>1.235948220882431E-3</v>
      </c>
      <c r="KM311" s="9">
        <f t="shared" si="616"/>
        <v>1.0002212624056206E-3</v>
      </c>
      <c r="KN311" s="9">
        <f t="shared" si="616"/>
        <v>7.5887585300801058E-4</v>
      </c>
      <c r="KO311" s="9">
        <f t="shared" si="616"/>
        <v>5.1179992714736611E-4</v>
      </c>
      <c r="KP311" s="9">
        <f t="shared" si="616"/>
        <v>2.5887976846625943E-4</v>
      </c>
    </row>
    <row r="312" spans="2:302" x14ac:dyDescent="0.25">
      <c r="B312" s="5">
        <f t="shared" si="567"/>
        <v>1.9300000000000639</v>
      </c>
      <c r="C312" s="9">
        <f t="shared" si="565"/>
        <v>1.0221748562597423E-2</v>
      </c>
      <c r="D312" s="9">
        <f t="shared" si="633"/>
        <v>1.0221744344137307E-2</v>
      </c>
      <c r="E312" s="9">
        <f t="shared" si="633"/>
        <v>1.0221739904550053E-2</v>
      </c>
      <c r="F312" s="9">
        <f t="shared" si="633"/>
        <v>1.0221735232696981E-2</v>
      </c>
      <c r="G312" s="9">
        <f t="shared" si="633"/>
        <v>1.022173031690083E-2</v>
      </c>
      <c r="H312" s="9">
        <f t="shared" si="633"/>
        <v>1.022172514492386E-2</v>
      </c>
      <c r="I312" s="9">
        <f t="shared" si="633"/>
        <v>1.0221719703941147E-2</v>
      </c>
      <c r="J312" s="9">
        <f t="shared" si="633"/>
        <v>1.022171398051429E-2</v>
      </c>
      <c r="K312" s="9">
        <f t="shared" si="633"/>
        <v>1.0221707960562505E-2</v>
      </c>
      <c r="L312" s="9">
        <f t="shared" si="633"/>
        <v>1.0221701629335158E-2</v>
      </c>
      <c r="M312" s="9">
        <f t="shared" si="633"/>
        <v>1.0221694971378877E-2</v>
      </c>
      <c r="N312" s="9">
        <f t="shared" si="633"/>
        <v>1.0221687970509671E-2</v>
      </c>
      <c r="O312" s="9">
        <f t="shared" si="633"/>
        <v>1.0221680609775697E-2</v>
      </c>
      <c r="P312" s="9">
        <f t="shared" si="633"/>
        <v>1.022167287142579E-2</v>
      </c>
      <c r="Q312" s="9">
        <f t="shared" si="633"/>
        <v>1.0221664736873652E-2</v>
      </c>
      <c r="R312" s="9">
        <f t="shared" si="633"/>
        <v>1.0221656186658309E-2</v>
      </c>
      <c r="S312" s="9">
        <f t="shared" si="633"/>
        <v>1.0221647200407259E-2</v>
      </c>
      <c r="T312" s="9">
        <f t="shared" si="633"/>
        <v>1.0221637756794797E-2</v>
      </c>
      <c r="U312" s="9">
        <f t="shared" si="633"/>
        <v>1.0221627833500826E-2</v>
      </c>
      <c r="V312" s="9">
        <f t="shared" si="633"/>
        <v>1.0221617407165795E-2</v>
      </c>
      <c r="W312" s="9">
        <f t="shared" si="633"/>
        <v>1.0221606453345369E-2</v>
      </c>
      <c r="X312" s="9">
        <f t="shared" si="633"/>
        <v>1.0221594946463079E-2</v>
      </c>
      <c r="Y312" s="9">
        <f t="shared" si="633"/>
        <v>1.0221582859759697E-2</v>
      </c>
      <c r="Z312" s="9">
        <f t="shared" si="633"/>
        <v>1.0221570165241759E-2</v>
      </c>
      <c r="AA312" s="9">
        <f t="shared" si="633"/>
        <v>1.0221556833629974E-2</v>
      </c>
      <c r="AB312" s="9">
        <f t="shared" si="633"/>
        <v>1.0221542834299385E-2</v>
      </c>
      <c r="AC312" s="9">
        <f t="shared" si="633"/>
        <v>1.0221528135222967E-2</v>
      </c>
      <c r="AD312" s="9">
        <f t="shared" si="633"/>
        <v>1.0221512702912485E-2</v>
      </c>
      <c r="AE312" s="9">
        <f t="shared" si="633"/>
        <v>1.0221496502352049E-2</v>
      </c>
      <c r="AF312" s="9">
        <f t="shared" si="633"/>
        <v>1.0221479496935318E-2</v>
      </c>
      <c r="AG312" s="9">
        <f t="shared" si="633"/>
        <v>1.022146164839546E-2</v>
      </c>
      <c r="AH312" s="9">
        <f t="shared" si="633"/>
        <v>1.0221442916733528E-2</v>
      </c>
      <c r="AI312" s="9">
        <f t="shared" si="633"/>
        <v>1.0221423260148204E-2</v>
      </c>
      <c r="AJ312" s="9">
        <f t="shared" si="633"/>
        <v>1.0221402634953468E-2</v>
      </c>
      <c r="AK312" s="9">
        <f t="shared" si="633"/>
        <v>1.0221380995503454E-2</v>
      </c>
      <c r="AL312" s="9">
        <f t="shared" si="633"/>
        <v>1.0221358294105864E-2</v>
      </c>
      <c r="AM312" s="9">
        <f t="shared" si="633"/>
        <v>1.0221334480938427E-2</v>
      </c>
      <c r="AN312" s="9">
        <f t="shared" si="633"/>
        <v>1.0221309503956891E-2</v>
      </c>
      <c r="AO312" s="9">
        <f t="shared" si="633"/>
        <v>1.0221283308802813E-2</v>
      </c>
      <c r="AP312" s="9">
        <f t="shared" si="633"/>
        <v>1.02212558387061E-2</v>
      </c>
      <c r="AQ312" s="9">
        <f t="shared" si="633"/>
        <v>1.0221227034384894E-2</v>
      </c>
      <c r="AR312" s="9">
        <f t="shared" si="633"/>
        <v>1.0221196833940214E-2</v>
      </c>
      <c r="AS312" s="9">
        <f t="shared" si="633"/>
        <v>1.0221165172746783E-2</v>
      </c>
      <c r="AT312" s="9">
        <f t="shared" si="633"/>
        <v>1.022113198334189E-2</v>
      </c>
      <c r="AU312" s="9">
        <f t="shared" si="633"/>
        <v>1.0221097195306558E-2</v>
      </c>
      <c r="AV312" s="9">
        <f t="shared" si="633"/>
        <v>1.0221060735143776E-2</v>
      </c>
      <c r="AW312" s="9">
        <f t="shared" si="633"/>
        <v>1.0221022526153466E-2</v>
      </c>
      <c r="AX312" s="9">
        <f t="shared" si="633"/>
        <v>1.022098248829879E-2</v>
      </c>
      <c r="AY312" s="9">
        <f t="shared" si="633"/>
        <v>1.0220940538071851E-2</v>
      </c>
      <c r="AZ312" s="9">
        <f t="shared" si="633"/>
        <v>1.0220896588352277E-2</v>
      </c>
      <c r="BA312" s="9">
        <f t="shared" si="633"/>
        <v>1.0220850548258647E-2</v>
      </c>
      <c r="BB312" s="9">
        <f t="shared" si="633"/>
        <v>1.0220802322998546E-2</v>
      </c>
      <c r="BC312" s="9">
        <f t="shared" si="633"/>
        <v>1.0220751813708646E-2</v>
      </c>
      <c r="BD312" s="9">
        <f t="shared" si="633"/>
        <v>1.0220698917291453E-2</v>
      </c>
      <c r="BE312" s="9">
        <f t="shared" si="633"/>
        <v>1.0220643526245431E-2</v>
      </c>
      <c r="BF312" s="9">
        <f t="shared" si="633"/>
        <v>1.0220585528488082E-2</v>
      </c>
      <c r="BG312" s="9">
        <f t="shared" si="633"/>
        <v>1.022052480717496E-2</v>
      </c>
      <c r="BH312" s="9">
        <f t="shared" si="633"/>
        <v>1.0220461240507232E-2</v>
      </c>
      <c r="BI312" s="9">
        <f t="shared" si="633"/>
        <v>1.0220394701536906E-2</v>
      </c>
      <c r="BJ312" s="9">
        <f t="shared" si="633"/>
        <v>1.0220325057961801E-2</v>
      </c>
      <c r="BK312" s="9">
        <f t="shared" si="633"/>
        <v>1.0220252171916218E-2</v>
      </c>
      <c r="BL312" s="9">
        <f t="shared" si="633"/>
        <v>1.0220175899750265E-2</v>
      </c>
      <c r="BM312" s="9">
        <f t="shared" si="633"/>
        <v>1.0220096091803674E-2</v>
      </c>
      <c r="BN312" s="9">
        <f t="shared" si="633"/>
        <v>1.0220012592170718E-2</v>
      </c>
      <c r="BO312" s="9">
        <f t="shared" si="633"/>
        <v>1.0219925238456183E-2</v>
      </c>
      <c r="BP312" s="9">
        <f t="shared" si="632"/>
        <v>1.0219833861524115E-2</v>
      </c>
      <c r="BQ312" s="9">
        <f t="shared" si="632"/>
        <v>1.021973828523625E-2</v>
      </c>
      <c r="BR312" s="9">
        <f t="shared" si="632"/>
        <v>1.0219638326179828E-2</v>
      </c>
      <c r="BS312" s="9">
        <f t="shared" si="632"/>
        <v>1.0219533793389622E-2</v>
      </c>
      <c r="BT312" s="9">
        <f t="shared" si="632"/>
        <v>1.0219424488057537E-2</v>
      </c>
      <c r="BU312" s="9">
        <f t="shared" si="632"/>
        <v>1.0219310203231115E-2</v>
      </c>
      <c r="BV312" s="9">
        <f t="shared" si="632"/>
        <v>1.0219190723502272E-2</v>
      </c>
      <c r="BW312" s="9">
        <f t="shared" si="632"/>
        <v>1.0219065824688756E-2</v>
      </c>
      <c r="BX312" s="9">
        <f t="shared" si="632"/>
        <v>1.0218935273497739E-2</v>
      </c>
      <c r="BY312" s="9">
        <f t="shared" si="632"/>
        <v>1.0218798827182398E-2</v>
      </c>
      <c r="BZ312" s="9">
        <f t="shared" si="632"/>
        <v>1.0218656233186296E-2</v>
      </c>
      <c r="CA312" s="9">
        <f t="shared" si="632"/>
        <v>1.0218507228773615E-2</v>
      </c>
      <c r="CB312" s="9">
        <f t="shared" si="632"/>
        <v>1.0218351540649716E-2</v>
      </c>
      <c r="CC312" s="9">
        <f t="shared" si="632"/>
        <v>1.0218188884563429E-2</v>
      </c>
      <c r="CD312" s="9">
        <f t="shared" si="632"/>
        <v>1.021801896490181E-2</v>
      </c>
      <c r="CE312" s="9">
        <f t="shared" si="632"/>
        <v>1.0217841474269119E-2</v>
      </c>
      <c r="CF312" s="9">
        <f t="shared" si="632"/>
        <v>1.0217656093047617E-2</v>
      </c>
      <c r="CG312" s="9">
        <f t="shared" si="632"/>
        <v>1.0217462488949787E-2</v>
      </c>
      <c r="CH312" s="9">
        <f t="shared" si="632"/>
        <v>1.0217260316551581E-2</v>
      </c>
      <c r="CI312" s="9">
        <f t="shared" si="632"/>
        <v>1.0217049216811923E-2</v>
      </c>
      <c r="CJ312" s="9">
        <f t="shared" si="632"/>
        <v>1.0216828816574012E-2</v>
      </c>
      <c r="CK312" s="9">
        <f t="shared" si="632"/>
        <v>1.0216598728051992E-2</v>
      </c>
      <c r="CL312" s="9">
        <f t="shared" si="632"/>
        <v>1.0216358548300679E-2</v>
      </c>
      <c r="CM312" s="9">
        <f t="shared" si="632"/>
        <v>1.0216107858667669E-2</v>
      </c>
      <c r="CN312" s="9">
        <f t="shared" si="632"/>
        <v>1.0215846224225339E-2</v>
      </c>
      <c r="CO312" s="9">
        <f t="shared" si="632"/>
        <v>1.0215573193188261E-2</v>
      </c>
      <c r="CP312" s="9">
        <f t="shared" si="632"/>
        <v>1.0215288296308378E-2</v>
      </c>
      <c r="CQ312" s="9">
        <f t="shared" si="632"/>
        <v>1.0214991046251523E-2</v>
      </c>
      <c r="CR312" s="9">
        <f t="shared" si="632"/>
        <v>1.0214680936955108E-2</v>
      </c>
      <c r="CS312" s="9">
        <f t="shared" si="632"/>
        <v>1.0214357442963206E-2</v>
      </c>
      <c r="CT312" s="9">
        <f t="shared" si="632"/>
        <v>1.0214020018741431E-2</v>
      </c>
      <c r="CU312" s="9">
        <f t="shared" si="632"/>
        <v>1.0213668097971191E-2</v>
      </c>
      <c r="CV312" s="9">
        <f t="shared" si="632"/>
        <v>1.021330109281849E-2</v>
      </c>
      <c r="CW312" s="9">
        <f t="shared" si="632"/>
        <v>1.0212918393182476E-2</v>
      </c>
      <c r="CX312" s="9">
        <f t="shared" si="632"/>
        <v>1.0212519365918731E-2</v>
      </c>
      <c r="CY312" s="9">
        <f t="shared" si="634"/>
        <v>1.0212103354039704E-2</v>
      </c>
      <c r="CZ312" s="9">
        <f t="shared" si="634"/>
        <v>1.0211669675888511E-2</v>
      </c>
      <c r="DA312" s="9">
        <f t="shared" si="634"/>
        <v>1.0211217624287441E-2</v>
      </c>
      <c r="DB312" s="9">
        <f t="shared" si="634"/>
        <v>1.0210746465663363E-2</v>
      </c>
      <c r="DC312" s="9">
        <f t="shared" si="634"/>
        <v>1.0210255439139523E-2</v>
      </c>
      <c r="DD312" s="9">
        <f t="shared" si="634"/>
        <v>1.0209743755606187E-2</v>
      </c>
      <c r="DE312" s="9">
        <f t="shared" si="634"/>
        <v>1.0209210596759949E-2</v>
      </c>
      <c r="DF312" s="9">
        <f t="shared" si="634"/>
        <v>1.0208655114112748E-2</v>
      </c>
      <c r="DG312" s="9">
        <f t="shared" si="634"/>
        <v>1.020807642797418E-2</v>
      </c>
      <c r="DH312" s="9">
        <f t="shared" si="634"/>
        <v>1.0207473626400222E-2</v>
      </c>
      <c r="DI312" s="9">
        <f t="shared" si="634"/>
        <v>1.0206845764111405E-2</v>
      </c>
      <c r="DJ312" s="9">
        <f t="shared" si="634"/>
        <v>1.0206191861379542E-2</v>
      </c>
      <c r="DK312" s="9">
        <f t="shared" si="634"/>
        <v>1.0205510902879866E-2</v>
      </c>
      <c r="DL312" s="9">
        <f t="shared" si="634"/>
        <v>1.0204801836511432E-2</v>
      </c>
      <c r="DM312" s="9">
        <f t="shared" si="634"/>
        <v>1.0204063572180502E-2</v>
      </c>
      <c r="DN312" s="9">
        <f t="shared" si="634"/>
        <v>1.0203294980550023E-2</v>
      </c>
      <c r="DO312" s="9">
        <f t="shared" si="634"/>
        <v>1.0202494891750338E-2</v>
      </c>
      <c r="DP312" s="9">
        <f t="shared" si="634"/>
        <v>1.0201662094056218E-2</v>
      </c>
      <c r="DQ312" s="9">
        <f t="shared" si="634"/>
        <v>1.0200795332523197E-2</v>
      </c>
      <c r="DR312" s="9">
        <f t="shared" si="634"/>
        <v>1.0199893307583249E-2</v>
      </c>
      <c r="DS312" s="9">
        <f t="shared" si="634"/>
        <v>1.019895467360526E-2</v>
      </c>
      <c r="DT312" s="9">
        <f t="shared" si="634"/>
        <v>1.0197978037408609E-2</v>
      </c>
      <c r="DU312" s="9">
        <f t="shared" si="634"/>
        <v>1.0196961956740256E-2</v>
      </c>
      <c r="DV312" s="9">
        <f t="shared" si="634"/>
        <v>1.0195904938702862E-2</v>
      </c>
      <c r="DW312" s="9">
        <f t="shared" si="634"/>
        <v>1.019480543814672E-2</v>
      </c>
      <c r="DX312" s="9">
        <f t="shared" si="634"/>
        <v>1.0193661856008101E-2</v>
      </c>
      <c r="DY312" s="9">
        <f t="shared" si="634"/>
        <v>1.0192472537608018E-2</v>
      </c>
      <c r="DZ312" s="9">
        <f t="shared" si="634"/>
        <v>1.0191235770901462E-2</v>
      </c>
      <c r="EA312" s="9">
        <f t="shared" si="634"/>
        <v>1.018994978467793E-2</v>
      </c>
      <c r="EB312" s="9">
        <f t="shared" si="634"/>
        <v>1.0188612746715245E-2</v>
      </c>
      <c r="EC312" s="9">
        <f t="shared" si="634"/>
        <v>1.0187222761879763E-2</v>
      </c>
      <c r="ED312" s="9">
        <f t="shared" si="634"/>
        <v>1.0185777870178287E-2</v>
      </c>
      <c r="EE312" s="9">
        <f t="shared" si="634"/>
        <v>1.0184276044756014E-2</v>
      </c>
      <c r="EF312" s="9">
        <f t="shared" si="634"/>
        <v>1.0182715189840685E-2</v>
      </c>
      <c r="EG312" s="9">
        <f t="shared" si="634"/>
        <v>1.0181093138633789E-2</v>
      </c>
      <c r="EH312" s="9">
        <f t="shared" si="634"/>
        <v>1.0179407651143432E-2</v>
      </c>
      <c r="EI312" s="9">
        <f t="shared" si="634"/>
        <v>1.0177656411960704E-2</v>
      </c>
      <c r="EJ312" s="9">
        <f t="shared" si="634"/>
        <v>1.017583702798174E-2</v>
      </c>
      <c r="EK312" s="9">
        <f t="shared" si="634"/>
        <v>1.0173947026063583E-2</v>
      </c>
      <c r="EL312" s="9">
        <f t="shared" si="634"/>
        <v>1.0171983850624523E-2</v>
      </c>
      <c r="EM312" s="9">
        <f t="shared" si="634"/>
        <v>1.0169944861181505E-2</v>
      </c>
      <c r="EN312" s="9">
        <f t="shared" si="634"/>
        <v>1.0167827329823204E-2</v>
      </c>
      <c r="EO312" s="9">
        <f t="shared" si="634"/>
        <v>1.0165628438619416E-2</v>
      </c>
      <c r="EP312" s="9">
        <f t="shared" si="634"/>
        <v>1.0163345276965987E-2</v>
      </c>
      <c r="EQ312" s="9">
        <f t="shared" si="634"/>
        <v>1.016097483886178E-2</v>
      </c>
      <c r="ER312" s="9">
        <f t="shared" si="634"/>
        <v>1.0158514020116366E-2</v>
      </c>
      <c r="ES312" s="9">
        <f t="shared" si="634"/>
        <v>1.0155959615491032E-2</v>
      </c>
      <c r="ET312" s="9">
        <f t="shared" si="634"/>
        <v>1.0153308315766968E-2</v>
      </c>
      <c r="EU312" s="9">
        <f t="shared" si="634"/>
        <v>1.0150556704741971E-2</v>
      </c>
      <c r="EV312" s="9">
        <f t="shared" si="634"/>
        <v>1.0147701256154031E-2</v>
      </c>
      <c r="EW312" s="9">
        <f t="shared" si="634"/>
        <v>1.0144738330529597E-2</v>
      </c>
      <c r="EX312" s="9">
        <f t="shared" si="634"/>
        <v>1.0141664171956759E-2</v>
      </c>
      <c r="EY312" s="9">
        <f t="shared" si="634"/>
        <v>1.0138474904779919E-2</v>
      </c>
      <c r="EZ312" s="9">
        <f t="shared" si="634"/>
        <v>1.0135166530215761E-2</v>
      </c>
      <c r="FA312" s="9">
        <f t="shared" si="634"/>
        <v>1.0131734922891288E-2</v>
      </c>
      <c r="FB312" s="9">
        <f t="shared" si="634"/>
        <v>1.0128175827296505E-2</v>
      </c>
      <c r="FC312" s="9">
        <f t="shared" si="634"/>
        <v>1.012448485415674E-2</v>
      </c>
      <c r="FD312" s="9">
        <f t="shared" si="634"/>
        <v>1.0120657476721685E-2</v>
      </c>
      <c r="FE312" s="9">
        <f t="shared" si="634"/>
        <v>1.0116689026965307E-2</v>
      </c>
      <c r="FF312" s="9">
        <f t="shared" si="634"/>
        <v>1.0112574691701348E-2</v>
      </c>
      <c r="FG312" s="9">
        <f t="shared" si="634"/>
        <v>1.0108309508610833E-2</v>
      </c>
      <c r="FH312" s="9">
        <f t="shared" si="634"/>
        <v>1.0103888362176388E-2</v>
      </c>
      <c r="FI312" s="9">
        <f t="shared" si="634"/>
        <v>1.0099305979528793E-2</v>
      </c>
      <c r="FJ312" s="9">
        <f t="shared" si="634"/>
        <v>1.0094556926200421E-2</v>
      </c>
      <c r="FK312" s="9">
        <f t="shared" ref="FK312:HV315" si="636">NORMDIST($B312,0,1,0)-$B312*(1-NORMDIST($B312,0,1,1))-(NORMDIST($B312+FK$4,0,1,0)-($B312+FK$4)*(1-NORMDIST($B312+FK$4,0,1,1)))</f>
        <v>1.0089635601780783E-2</v>
      </c>
      <c r="FL312" s="9">
        <f t="shared" si="636"/>
        <v>1.0084536235482245E-2</v>
      </c>
      <c r="FM312" s="9">
        <f t="shared" si="636"/>
        <v>1.0079252881604418E-2</v>
      </c>
      <c r="FN312" s="9">
        <f t="shared" si="636"/>
        <v>1.0073779414903297E-2</v>
      </c>
      <c r="FO312" s="9">
        <f t="shared" si="636"/>
        <v>1.0068109525857573E-2</v>
      </c>
      <c r="FP312" s="9">
        <f t="shared" si="636"/>
        <v>1.0062236715836954E-2</v>
      </c>
      <c r="FQ312" s="9">
        <f t="shared" si="636"/>
        <v>1.0056154292166015E-2</v>
      </c>
      <c r="FR312" s="9">
        <f t="shared" si="636"/>
        <v>1.00498553630843E-2</v>
      </c>
      <c r="FS312" s="9">
        <f t="shared" si="636"/>
        <v>1.0043332832603447E-2</v>
      </c>
      <c r="FT312" s="9">
        <f t="shared" si="636"/>
        <v>1.003657939525337E-2</v>
      </c>
      <c r="FU312" s="9">
        <f t="shared" si="636"/>
        <v>1.0029587530725453E-2</v>
      </c>
      <c r="FV312" s="9">
        <f t="shared" si="636"/>
        <v>1.0022349498402389E-2</v>
      </c>
      <c r="FW312" s="9">
        <f t="shared" si="636"/>
        <v>1.0014857331779729E-2</v>
      </c>
      <c r="FX312" s="9">
        <f t="shared" si="636"/>
        <v>1.0007102832773557E-2</v>
      </c>
      <c r="FY312" s="9">
        <f t="shared" si="636"/>
        <v>9.9990775659179292E-3</v>
      </c>
      <c r="FZ312" s="9">
        <f t="shared" si="636"/>
        <v>9.9907728524442335E-3</v>
      </c>
      <c r="GA312" s="9">
        <f t="shared" si="636"/>
        <v>9.9821797642462573E-3</v>
      </c>
      <c r="GB312" s="9">
        <f t="shared" si="636"/>
        <v>9.9732891177284622E-3</v>
      </c>
      <c r="GC312" s="9">
        <f t="shared" si="636"/>
        <v>9.9640914675361986E-3</v>
      </c>
      <c r="GD312" s="9">
        <f t="shared" si="636"/>
        <v>9.954577100164572E-3</v>
      </c>
      <c r="GE312" s="9">
        <f t="shared" si="636"/>
        <v>9.9447360274473613E-3</v>
      </c>
      <c r="GF312" s="9">
        <f t="shared" si="636"/>
        <v>9.9345579799252938E-3</v>
      </c>
      <c r="GG312" s="9">
        <f t="shared" si="636"/>
        <v>9.924032400089447E-3</v>
      </c>
      <c r="GH312" s="9">
        <f t="shared" si="636"/>
        <v>9.9131484355008802E-3</v>
      </c>
      <c r="GI312" s="9">
        <f t="shared" si="636"/>
        <v>9.9018949317848798E-3</v>
      </c>
      <c r="GJ312" s="9">
        <f t="shared" si="636"/>
        <v>9.8902604255001695E-3</v>
      </c>
      <c r="GK312" s="9">
        <f t="shared" si="636"/>
        <v>9.8782331368777784E-3</v>
      </c>
      <c r="GL312" s="9">
        <f t="shared" si="636"/>
        <v>9.8658009624340536E-3</v>
      </c>
      <c r="GM312" s="9">
        <f t="shared" si="636"/>
        <v>9.8529514674531877E-3</v>
      </c>
      <c r="GN312" s="9">
        <f t="shared" si="636"/>
        <v>9.8396718783400061E-3</v>
      </c>
      <c r="GO312" s="9">
        <f t="shared" si="636"/>
        <v>9.8259490748392499E-3</v>
      </c>
      <c r="GP312" s="9">
        <f t="shared" si="636"/>
        <v>9.8117695821268898E-3</v>
      </c>
      <c r="GQ312" s="9">
        <f t="shared" si="636"/>
        <v>9.7971195627640801E-3</v>
      </c>
      <c r="GR312" s="9">
        <f t="shared" si="636"/>
        <v>9.7819848085197378E-3</v>
      </c>
      <c r="GS312" s="9">
        <f t="shared" si="636"/>
        <v>9.7663507320601851E-3</v>
      </c>
      <c r="GT312" s="9">
        <f t="shared" si="636"/>
        <v>9.7502023584980918E-3</v>
      </c>
      <c r="GU312" s="9">
        <f t="shared" si="636"/>
        <v>9.7335243168135722E-3</v>
      </c>
      <c r="GV312" s="9">
        <f t="shared" si="636"/>
        <v>9.7163008311308974E-3</v>
      </c>
      <c r="GW312" s="9">
        <f t="shared" si="636"/>
        <v>9.6985157118648219E-3</v>
      </c>
      <c r="GX312" s="9">
        <f t="shared" si="636"/>
        <v>9.6801523467253438E-3</v>
      </c>
      <c r="GY312" s="9">
        <f t="shared" si="636"/>
        <v>9.6611936915868071E-3</v>
      </c>
      <c r="GZ312" s="9">
        <f t="shared" si="636"/>
        <v>9.6416222612172517E-3</v>
      </c>
      <c r="HA312" s="9">
        <f t="shared" si="636"/>
        <v>9.6214201198712469E-3</v>
      </c>
      <c r="HB312" s="9">
        <f t="shared" si="636"/>
        <v>9.6005688717422308E-3</v>
      </c>
      <c r="HC312" s="9">
        <f t="shared" si="636"/>
        <v>9.5790496512764504E-3</v>
      </c>
      <c r="HD312" s="9">
        <f t="shared" si="636"/>
        <v>9.5568431133483175E-3</v>
      </c>
      <c r="HE312" s="9">
        <f t="shared" si="636"/>
        <v>9.5339294232967588E-3</v>
      </c>
      <c r="HF312" s="9">
        <f t="shared" si="636"/>
        <v>9.5102882468208368E-3</v>
      </c>
      <c r="HG312" s="9">
        <f t="shared" si="636"/>
        <v>9.4858987397387039E-3</v>
      </c>
      <c r="HH312" s="9">
        <f t="shared" si="636"/>
        <v>9.4607395376060596E-3</v>
      </c>
      <c r="HI312" s="9">
        <f t="shared" si="636"/>
        <v>9.4347887451964336E-3</v>
      </c>
      <c r="HJ312" s="9">
        <f t="shared" si="636"/>
        <v>9.4080239258440123E-3</v>
      </c>
      <c r="HK312" s="9">
        <f t="shared" si="636"/>
        <v>9.3804220906472148E-3</v>
      </c>
      <c r="HL312" s="9">
        <f t="shared" si="636"/>
        <v>9.3519596875345987E-3</v>
      </c>
      <c r="HM312" s="9">
        <f t="shared" si="636"/>
        <v>9.3226125901966633E-3</v>
      </c>
      <c r="HN312" s="9">
        <f t="shared" si="636"/>
        <v>9.2923560868776803E-3</v>
      </c>
      <c r="HO312" s="9">
        <f t="shared" si="636"/>
        <v>9.261164869034914E-3</v>
      </c>
      <c r="HP312" s="9">
        <f t="shared" si="636"/>
        <v>9.2290130198609942E-3</v>
      </c>
      <c r="HQ312" s="9">
        <f t="shared" si="636"/>
        <v>9.1958740026741263E-3</v>
      </c>
      <c r="HR312" s="9">
        <f t="shared" si="636"/>
        <v>9.161720649175099E-3</v>
      </c>
      <c r="HS312" s="9">
        <f t="shared" si="636"/>
        <v>9.1265251475709415E-3</v>
      </c>
      <c r="HT312" s="9">
        <f t="shared" si="636"/>
        <v>9.0902590305712485E-3</v>
      </c>
      <c r="HU312" s="9">
        <f t="shared" si="636"/>
        <v>9.0528931632519356E-3</v>
      </c>
      <c r="HV312" s="9">
        <f t="shared" si="636"/>
        <v>9.0143977307936378E-3</v>
      </c>
      <c r="HW312" s="9">
        <f t="shared" si="635"/>
        <v>8.9747422260922066E-3</v>
      </c>
      <c r="HX312" s="9">
        <f t="shared" si="635"/>
        <v>8.9338954372448747E-3</v>
      </c>
      <c r="HY312" s="9">
        <f t="shared" si="635"/>
        <v>8.8918254349146242E-3</v>
      </c>
      <c r="HZ312" s="9">
        <f t="shared" si="635"/>
        <v>8.8484995595703737E-3</v>
      </c>
      <c r="IA312" s="9">
        <f t="shared" si="635"/>
        <v>8.803884408611214E-3</v>
      </c>
      <c r="IB312" s="9">
        <f t="shared" si="635"/>
        <v>8.7579458233710238E-3</v>
      </c>
      <c r="IC312" s="9">
        <f t="shared" si="635"/>
        <v>8.7106488760088693E-3</v>
      </c>
      <c r="ID312" s="9">
        <f t="shared" si="635"/>
        <v>8.6619578562865396E-3</v>
      </c>
      <c r="IE312" s="9">
        <f t="shared" si="635"/>
        <v>8.6118362582347403E-3</v>
      </c>
      <c r="IF312" s="9">
        <f t="shared" si="635"/>
        <v>8.5602467667133652E-3</v>
      </c>
      <c r="IG312" s="9">
        <f t="shared" si="635"/>
        <v>8.5071512438628129E-3</v>
      </c>
      <c r="IH312" s="9">
        <f t="shared" si="635"/>
        <v>8.4525107154570407E-3</v>
      </c>
      <c r="II312" s="9">
        <f t="shared" si="635"/>
        <v>8.39628535715271E-3</v>
      </c>
      <c r="IJ312" s="9">
        <f t="shared" si="635"/>
        <v>8.338434480644823E-3</v>
      </c>
      <c r="IK312" s="9">
        <f t="shared" si="635"/>
        <v>8.2789165197269029E-3</v>
      </c>
      <c r="IL312" s="9">
        <f t="shared" si="635"/>
        <v>8.2176890162596362E-3</v>
      </c>
      <c r="IM312" s="9">
        <f t="shared" si="635"/>
        <v>8.154708606056868E-3</v>
      </c>
      <c r="IN312" s="9">
        <f t="shared" si="635"/>
        <v>8.0899310046820307E-3</v>
      </c>
      <c r="IO312" s="9">
        <f t="shared" si="635"/>
        <v>8.0233109931692713E-3</v>
      </c>
      <c r="IP312" s="9">
        <f t="shared" si="635"/>
        <v>7.9548024036668573E-3</v>
      </c>
      <c r="IQ312" s="9">
        <f t="shared" si="635"/>
        <v>7.8843581050077848E-3</v>
      </c>
      <c r="IR312" s="9">
        <f t="shared" si="635"/>
        <v>7.811929988212174E-3</v>
      </c>
      <c r="IS312" s="9">
        <f t="shared" si="635"/>
        <v>7.7374689519273815E-3</v>
      </c>
      <c r="IT312" s="9">
        <f t="shared" si="635"/>
        <v>7.6609248878052073E-3</v>
      </c>
      <c r="IU312" s="9">
        <f t="shared" si="635"/>
        <v>7.5822466658271408E-3</v>
      </c>
      <c r="IV312" s="9">
        <f t="shared" si="635"/>
        <v>7.5013821195760028E-3</v>
      </c>
      <c r="IW312" s="9">
        <f t="shared" si="635"/>
        <v>7.4182780314635891E-3</v>
      </c>
      <c r="IX312" s="9">
        <f t="shared" si="635"/>
        <v>7.3328801179161733E-3</v>
      </c>
      <c r="IY312" s="9">
        <f t="shared" si="635"/>
        <v>7.2451330145234215E-3</v>
      </c>
      <c r="IZ312" s="9">
        <f t="shared" si="635"/>
        <v>7.154980261157344E-3</v>
      </c>
      <c r="JA312" s="9">
        <f t="shared" si="635"/>
        <v>7.0623642870644987E-3</v>
      </c>
      <c r="JB312" s="9">
        <f t="shared" si="635"/>
        <v>6.9672263959391738E-3</v>
      </c>
      <c r="JC312" s="9">
        <f t="shared" si="635"/>
        <v>6.8695067509792485E-3</v>
      </c>
      <c r="JD312" s="9">
        <f t="shared" si="635"/>
        <v>6.7691443599360752E-3</v>
      </c>
      <c r="JE312" s="9">
        <f t="shared" si="635"/>
        <v>6.666077060158683E-3</v>
      </c>
      <c r="JF312" s="9">
        <f t="shared" si="635"/>
        <v>6.5602415036414598E-3</v>
      </c>
      <c r="JG312" s="9">
        <f t="shared" si="635"/>
        <v>6.4515731420810053E-3</v>
      </c>
      <c r="JH312" s="9">
        <f t="shared" si="635"/>
        <v>6.3400062119476179E-3</v>
      </c>
      <c r="JI312" s="9">
        <f t="shared" si="635"/>
        <v>6.2254737195777191E-3</v>
      </c>
      <c r="JJ312" s="9">
        <f t="shared" si="635"/>
        <v>6.1079074262966083E-3</v>
      </c>
      <c r="JK312" s="9">
        <f t="shared" si="635"/>
        <v>5.9872378335715445E-3</v>
      </c>
      <c r="JL312" s="9">
        <f t="shared" si="635"/>
        <v>5.8633941682112931E-3</v>
      </c>
      <c r="JM312" s="9">
        <f t="shared" si="635"/>
        <v>5.7363043676098811E-3</v>
      </c>
      <c r="JN312" s="9">
        <f t="shared" si="635"/>
        <v>5.6058950650483379E-3</v>
      </c>
      <c r="JO312" s="9">
        <f t="shared" si="635"/>
        <v>5.4720915750579788E-3</v>
      </c>
      <c r="JP312" s="9">
        <f t="shared" si="635"/>
        <v>5.3348178788540299E-3</v>
      </c>
      <c r="JQ312" s="9">
        <f t="shared" si="635"/>
        <v>5.1939966098472658E-3</v>
      </c>
      <c r="JR312" s="9">
        <f t="shared" si="635"/>
        <v>5.0495490392387585E-3</v>
      </c>
      <c r="JS312" s="9">
        <f t="shared" si="635"/>
        <v>4.9013950617100982E-3</v>
      </c>
      <c r="JT312" s="9">
        <f t="shared" si="635"/>
        <v>4.7494531812122057E-3</v>
      </c>
      <c r="JU312" s="9">
        <f t="shared" si="635"/>
        <v>4.5936404968630398E-3</v>
      </c>
      <c r="JV312" s="9">
        <f t="shared" si="635"/>
        <v>4.4338726889638774E-3</v>
      </c>
      <c r="JW312" s="9">
        <f t="shared" si="635"/>
        <v>4.2700640051370684E-3</v>
      </c>
      <c r="JX312" s="9">
        <f t="shared" si="635"/>
        <v>4.1021272465999528E-3</v>
      </c>
      <c r="JY312" s="9">
        <f t="shared" si="635"/>
        <v>3.9299737545797631E-3</v>
      </c>
      <c r="JZ312" s="9">
        <f t="shared" si="635"/>
        <v>3.7535133968765663E-3</v>
      </c>
      <c r="KA312" s="9">
        <f t="shared" si="635"/>
        <v>3.5726545545890637E-3</v>
      </c>
      <c r="KB312" s="9">
        <f t="shared" si="635"/>
        <v>3.3873041090046394E-3</v>
      </c>
      <c r="KC312" s="9">
        <f t="shared" si="635"/>
        <v>3.1973674286666295E-3</v>
      </c>
      <c r="KD312" s="9">
        <f t="shared" si="635"/>
        <v>3.0027483566285179E-3</v>
      </c>
      <c r="KE312" s="9">
        <f t="shared" si="635"/>
        <v>2.803349197900408E-3</v>
      </c>
      <c r="KF312" s="9">
        <f t="shared" si="635"/>
        <v>2.5990707071012545E-3</v>
      </c>
      <c r="KG312" s="9">
        <f t="shared" si="635"/>
        <v>2.3898120763227448E-3</v>
      </c>
      <c r="KH312" s="9">
        <f t="shared" si="616"/>
        <v>2.1754709232152392E-3</v>
      </c>
      <c r="KI312" s="9">
        <f t="shared" si="616"/>
        <v>1.9559432793062118E-3</v>
      </c>
      <c r="KJ312" s="9">
        <f t="shared" si="616"/>
        <v>1.7311235785596457E-3</v>
      </c>
      <c r="KK312" s="9">
        <f t="shared" si="616"/>
        <v>1.5009046461850958E-3</v>
      </c>
      <c r="KL312" s="9">
        <f t="shared" si="616"/>
        <v>1.2651776877082854E-3</v>
      </c>
      <c r="KM312" s="9">
        <f t="shared" si="616"/>
        <v>1.0238322783108558E-3</v>
      </c>
      <c r="KN312" s="9">
        <f t="shared" si="616"/>
        <v>7.7675635245021829E-4</v>
      </c>
      <c r="KO312" s="9">
        <f t="shared" si="616"/>
        <v>5.2383619376892426E-4</v>
      </c>
      <c r="KP312" s="9">
        <f t="shared" si="616"/>
        <v>2.6495642530312974E-4</v>
      </c>
    </row>
    <row r="313" spans="2:302" x14ac:dyDescent="0.25">
      <c r="B313" s="5">
        <f t="shared" si="567"/>
        <v>1.9200000000000639</v>
      </c>
      <c r="C313" s="9">
        <f t="shared" si="565"/>
        <v>1.0492896152579999E-2</v>
      </c>
      <c r="D313" s="9">
        <f t="shared" si="633"/>
        <v>1.0492891712992745E-2</v>
      </c>
      <c r="E313" s="9">
        <f t="shared" si="633"/>
        <v>1.0492887041139673E-2</v>
      </c>
      <c r="F313" s="9">
        <f t="shared" si="633"/>
        <v>1.0492882125343522E-2</v>
      </c>
      <c r="G313" s="9">
        <f t="shared" si="633"/>
        <v>1.0492876953366552E-2</v>
      </c>
      <c r="H313" s="9">
        <f t="shared" si="633"/>
        <v>1.0492871512383839E-2</v>
      </c>
      <c r="I313" s="9">
        <f t="shared" si="633"/>
        <v>1.0492865788956982E-2</v>
      </c>
      <c r="J313" s="9">
        <f t="shared" si="633"/>
        <v>1.0492859769005197E-2</v>
      </c>
      <c r="K313" s="9">
        <f t="shared" si="633"/>
        <v>1.049285343777785E-2</v>
      </c>
      <c r="L313" s="9">
        <f t="shared" si="633"/>
        <v>1.0492846779821569E-2</v>
      </c>
      <c r="M313" s="9">
        <f t="shared" si="633"/>
        <v>1.0492839778952363E-2</v>
      </c>
      <c r="N313" s="9">
        <f t="shared" si="633"/>
        <v>1.0492832418218389E-2</v>
      </c>
      <c r="O313" s="9">
        <f t="shared" si="633"/>
        <v>1.0492824679868482E-2</v>
      </c>
      <c r="P313" s="9">
        <f t="shared" si="633"/>
        <v>1.0492816545316344E-2</v>
      </c>
      <c r="Q313" s="9">
        <f t="shared" si="633"/>
        <v>1.0492807995101001E-2</v>
      </c>
      <c r="R313" s="9">
        <f t="shared" si="633"/>
        <v>1.0492799008849951E-2</v>
      </c>
      <c r="S313" s="9">
        <f t="shared" si="633"/>
        <v>1.0492789565237489E-2</v>
      </c>
      <c r="T313" s="9">
        <f t="shared" si="633"/>
        <v>1.0492779641943518E-2</v>
      </c>
      <c r="U313" s="9">
        <f t="shared" si="633"/>
        <v>1.0492769215608487E-2</v>
      </c>
      <c r="V313" s="9">
        <f t="shared" si="633"/>
        <v>1.0492758261788061E-2</v>
      </c>
      <c r="W313" s="9">
        <f t="shared" si="633"/>
        <v>1.0492746754905771E-2</v>
      </c>
      <c r="X313" s="9">
        <f t="shared" si="633"/>
        <v>1.0492734668202389E-2</v>
      </c>
      <c r="Y313" s="9">
        <f t="shared" si="633"/>
        <v>1.0492721973684451E-2</v>
      </c>
      <c r="Z313" s="9">
        <f t="shared" si="633"/>
        <v>1.0492708642072666E-2</v>
      </c>
      <c r="AA313" s="9">
        <f t="shared" si="633"/>
        <v>1.0492694642742077E-2</v>
      </c>
      <c r="AB313" s="9">
        <f t="shared" si="633"/>
        <v>1.0492679943665659E-2</v>
      </c>
      <c r="AC313" s="9">
        <f t="shared" si="633"/>
        <v>1.0492664511355177E-2</v>
      </c>
      <c r="AD313" s="9">
        <f t="shared" si="633"/>
        <v>1.0492648310794741E-2</v>
      </c>
      <c r="AE313" s="9">
        <f t="shared" si="633"/>
        <v>1.049263130537801E-2</v>
      </c>
      <c r="AF313" s="9">
        <f t="shared" si="633"/>
        <v>1.0492613456838152E-2</v>
      </c>
      <c r="AG313" s="9">
        <f t="shared" si="633"/>
        <v>1.049259472517622E-2</v>
      </c>
      <c r="AH313" s="9">
        <f t="shared" si="633"/>
        <v>1.0492575068590896E-2</v>
      </c>
      <c r="AI313" s="9">
        <f t="shared" si="633"/>
        <v>1.0492554443396159E-2</v>
      </c>
      <c r="AJ313" s="9">
        <f t="shared" si="633"/>
        <v>1.0492532803946146E-2</v>
      </c>
      <c r="AK313" s="9">
        <f t="shared" si="633"/>
        <v>1.0492510102548556E-2</v>
      </c>
      <c r="AL313" s="9">
        <f t="shared" si="633"/>
        <v>1.0492486289381119E-2</v>
      </c>
      <c r="AM313" s="9">
        <f t="shared" si="633"/>
        <v>1.0492461312399583E-2</v>
      </c>
      <c r="AN313" s="9">
        <f t="shared" si="633"/>
        <v>1.0492435117245505E-2</v>
      </c>
      <c r="AO313" s="9">
        <f t="shared" si="633"/>
        <v>1.0492407647148792E-2</v>
      </c>
      <c r="AP313" s="9">
        <f t="shared" si="633"/>
        <v>1.0492378842827586E-2</v>
      </c>
      <c r="AQ313" s="9">
        <f t="shared" si="633"/>
        <v>1.0492348642382906E-2</v>
      </c>
      <c r="AR313" s="9">
        <f t="shared" si="633"/>
        <v>1.0492316981189475E-2</v>
      </c>
      <c r="AS313" s="9">
        <f t="shared" si="633"/>
        <v>1.0492283791784582E-2</v>
      </c>
      <c r="AT313" s="9">
        <f t="shared" si="633"/>
        <v>1.049224900374925E-2</v>
      </c>
      <c r="AU313" s="9">
        <f t="shared" si="633"/>
        <v>1.0492212543586468E-2</v>
      </c>
      <c r="AV313" s="9">
        <f t="shared" si="633"/>
        <v>1.0492174334596158E-2</v>
      </c>
      <c r="AW313" s="9">
        <f t="shared" si="633"/>
        <v>1.0492134296741482E-2</v>
      </c>
      <c r="AX313" s="9">
        <f t="shared" si="633"/>
        <v>1.0492092346514542E-2</v>
      </c>
      <c r="AY313" s="9">
        <f t="shared" si="633"/>
        <v>1.0492048396794969E-2</v>
      </c>
      <c r="AZ313" s="9">
        <f t="shared" si="633"/>
        <v>1.0492002356701339E-2</v>
      </c>
      <c r="BA313" s="9">
        <f t="shared" si="633"/>
        <v>1.0491954131441238E-2</v>
      </c>
      <c r="BB313" s="9">
        <f t="shared" si="633"/>
        <v>1.0491903622151338E-2</v>
      </c>
      <c r="BC313" s="9">
        <f t="shared" si="633"/>
        <v>1.0491850725734145E-2</v>
      </c>
      <c r="BD313" s="9">
        <f t="shared" si="633"/>
        <v>1.0491795334688123E-2</v>
      </c>
      <c r="BE313" s="9">
        <f t="shared" si="633"/>
        <v>1.0491737336930774E-2</v>
      </c>
      <c r="BF313" s="9">
        <f t="shared" si="633"/>
        <v>1.0491676615617652E-2</v>
      </c>
      <c r="BG313" s="9">
        <f t="shared" si="633"/>
        <v>1.0491613048949924E-2</v>
      </c>
      <c r="BH313" s="9">
        <f t="shared" si="633"/>
        <v>1.0491546509979598E-2</v>
      </c>
      <c r="BI313" s="9">
        <f t="shared" si="633"/>
        <v>1.0491476866404493E-2</v>
      </c>
      <c r="BJ313" s="9">
        <f t="shared" si="633"/>
        <v>1.049140398035891E-2</v>
      </c>
      <c r="BK313" s="9">
        <f t="shared" si="633"/>
        <v>1.0491327708192957E-2</v>
      </c>
      <c r="BL313" s="9">
        <f t="shared" si="633"/>
        <v>1.0491247900246366E-2</v>
      </c>
      <c r="BM313" s="9">
        <f t="shared" si="633"/>
        <v>1.049116440061341E-2</v>
      </c>
      <c r="BN313" s="9">
        <f t="shared" si="633"/>
        <v>1.0491077046898875E-2</v>
      </c>
      <c r="BO313" s="9">
        <f t="shared" si="633"/>
        <v>1.0490985669966807E-2</v>
      </c>
      <c r="BP313" s="9">
        <f t="shared" si="632"/>
        <v>1.0490890093678942E-2</v>
      </c>
      <c r="BQ313" s="9">
        <f t="shared" si="632"/>
        <v>1.049079013462252E-2</v>
      </c>
      <c r="BR313" s="9">
        <f t="shared" si="632"/>
        <v>1.0490685601832314E-2</v>
      </c>
      <c r="BS313" s="9">
        <f t="shared" si="632"/>
        <v>1.0490576296500229E-2</v>
      </c>
      <c r="BT313" s="9">
        <f t="shared" si="632"/>
        <v>1.0490462011673807E-2</v>
      </c>
      <c r="BU313" s="9">
        <f t="shared" si="632"/>
        <v>1.0490342531944963E-2</v>
      </c>
      <c r="BV313" s="9">
        <f t="shared" si="632"/>
        <v>1.0490217633131448E-2</v>
      </c>
      <c r="BW313" s="9">
        <f t="shared" si="632"/>
        <v>1.0490087081940431E-2</v>
      </c>
      <c r="BX313" s="9">
        <f t="shared" si="632"/>
        <v>1.048995063562509E-2</v>
      </c>
      <c r="BY313" s="9">
        <f t="shared" si="632"/>
        <v>1.0489808041628988E-2</v>
      </c>
      <c r="BZ313" s="9">
        <f t="shared" si="632"/>
        <v>1.0489659037216307E-2</v>
      </c>
      <c r="CA313" s="9">
        <f t="shared" si="632"/>
        <v>1.0489503349092408E-2</v>
      </c>
      <c r="CB313" s="9">
        <f t="shared" si="632"/>
        <v>1.0489340693006121E-2</v>
      </c>
      <c r="CC313" s="9">
        <f t="shared" si="632"/>
        <v>1.0489170773344502E-2</v>
      </c>
      <c r="CD313" s="9">
        <f t="shared" si="632"/>
        <v>1.0488993282711811E-2</v>
      </c>
      <c r="CE313" s="9">
        <f t="shared" si="632"/>
        <v>1.0488807901490309E-2</v>
      </c>
      <c r="CF313" s="9">
        <f t="shared" si="632"/>
        <v>1.0488614297392479E-2</v>
      </c>
      <c r="CG313" s="9">
        <f t="shared" si="632"/>
        <v>1.0488412124994273E-2</v>
      </c>
      <c r="CH313" s="9">
        <f t="shared" si="632"/>
        <v>1.0488201025254615E-2</v>
      </c>
      <c r="CI313" s="9">
        <f t="shared" si="632"/>
        <v>1.0487980625016704E-2</v>
      </c>
      <c r="CJ313" s="9">
        <f t="shared" si="632"/>
        <v>1.0487750536494684E-2</v>
      </c>
      <c r="CK313" s="9">
        <f t="shared" si="632"/>
        <v>1.0487510356743371E-2</v>
      </c>
      <c r="CL313" s="9">
        <f t="shared" si="632"/>
        <v>1.0487259667110361E-2</v>
      </c>
      <c r="CM313" s="9">
        <f t="shared" si="632"/>
        <v>1.0486998032668031E-2</v>
      </c>
      <c r="CN313" s="9">
        <f t="shared" si="632"/>
        <v>1.0486725001630953E-2</v>
      </c>
      <c r="CO313" s="9">
        <f t="shared" si="632"/>
        <v>1.048644010475107E-2</v>
      </c>
      <c r="CP313" s="9">
        <f t="shared" si="632"/>
        <v>1.0486142854694215E-2</v>
      </c>
      <c r="CQ313" s="9">
        <f t="shared" si="632"/>
        <v>1.04858327453978E-2</v>
      </c>
      <c r="CR313" s="9">
        <f t="shared" si="632"/>
        <v>1.0485509251405898E-2</v>
      </c>
      <c r="CS313" s="9">
        <f t="shared" si="632"/>
        <v>1.0485171827184123E-2</v>
      </c>
      <c r="CT313" s="9">
        <f t="shared" si="632"/>
        <v>1.0484819906413883E-2</v>
      </c>
      <c r="CU313" s="9">
        <f t="shared" si="632"/>
        <v>1.0484452901261182E-2</v>
      </c>
      <c r="CV313" s="9">
        <f t="shared" si="632"/>
        <v>1.0484070201625168E-2</v>
      </c>
      <c r="CW313" s="9">
        <f t="shared" si="632"/>
        <v>1.0483671174361423E-2</v>
      </c>
      <c r="CX313" s="9">
        <f t="shared" si="632"/>
        <v>1.0483255162482396E-2</v>
      </c>
      <c r="CY313" s="9">
        <f t="shared" si="634"/>
        <v>1.0482821484331203E-2</v>
      </c>
      <c r="CZ313" s="9">
        <f t="shared" si="634"/>
        <v>1.0482369432730133E-2</v>
      </c>
      <c r="DA313" s="9">
        <f t="shared" si="634"/>
        <v>1.0481898274106055E-2</v>
      </c>
      <c r="DB313" s="9">
        <f t="shared" si="634"/>
        <v>1.0481407247582215E-2</v>
      </c>
      <c r="DC313" s="9">
        <f t="shared" si="634"/>
        <v>1.0480895564048879E-2</v>
      </c>
      <c r="DD313" s="9">
        <f t="shared" si="634"/>
        <v>1.0480362405202641E-2</v>
      </c>
      <c r="DE313" s="9">
        <f t="shared" si="634"/>
        <v>1.047980692255544E-2</v>
      </c>
      <c r="DF313" s="9">
        <f t="shared" si="634"/>
        <v>1.0479228236416872E-2</v>
      </c>
      <c r="DG313" s="9">
        <f t="shared" si="634"/>
        <v>1.0478625434842914E-2</v>
      </c>
      <c r="DH313" s="9">
        <f t="shared" si="634"/>
        <v>1.0477997572554097E-2</v>
      </c>
      <c r="DI313" s="9">
        <f t="shared" si="634"/>
        <v>1.0477343669822234E-2</v>
      </c>
      <c r="DJ313" s="9">
        <f t="shared" si="634"/>
        <v>1.0476662711322558E-2</v>
      </c>
      <c r="DK313" s="9">
        <f t="shared" si="634"/>
        <v>1.0475953644954124E-2</v>
      </c>
      <c r="DL313" s="9">
        <f t="shared" si="634"/>
        <v>1.0475215380623194E-2</v>
      </c>
      <c r="DM313" s="9">
        <f t="shared" si="634"/>
        <v>1.0474446788992715E-2</v>
      </c>
      <c r="DN313" s="9">
        <f t="shared" si="634"/>
        <v>1.047364670019303E-2</v>
      </c>
      <c r="DO313" s="9">
        <f t="shared" si="634"/>
        <v>1.047281390249891E-2</v>
      </c>
      <c r="DP313" s="9">
        <f t="shared" si="634"/>
        <v>1.0471947140965889E-2</v>
      </c>
      <c r="DQ313" s="9">
        <f t="shared" si="634"/>
        <v>1.0471045116025941E-2</v>
      </c>
      <c r="DR313" s="9">
        <f t="shared" si="634"/>
        <v>1.0470106482047952E-2</v>
      </c>
      <c r="DS313" s="9">
        <f t="shared" si="634"/>
        <v>1.0469129845851301E-2</v>
      </c>
      <c r="DT313" s="9">
        <f t="shared" si="634"/>
        <v>1.0468113765182948E-2</v>
      </c>
      <c r="DU313" s="9">
        <f t="shared" si="634"/>
        <v>1.0467056747145554E-2</v>
      </c>
      <c r="DV313" s="9">
        <f t="shared" si="634"/>
        <v>1.0465957246589412E-2</v>
      </c>
      <c r="DW313" s="9">
        <f t="shared" si="634"/>
        <v>1.0464813664450793E-2</v>
      </c>
      <c r="DX313" s="9">
        <f t="shared" si="634"/>
        <v>1.046362434605071E-2</v>
      </c>
      <c r="DY313" s="9">
        <f t="shared" si="634"/>
        <v>1.0462387579344154E-2</v>
      </c>
      <c r="DZ313" s="9">
        <f t="shared" si="634"/>
        <v>1.0461101593120622E-2</v>
      </c>
      <c r="EA313" s="9">
        <f t="shared" si="634"/>
        <v>1.0459764555157937E-2</v>
      </c>
      <c r="EB313" s="9">
        <f t="shared" si="634"/>
        <v>1.0458374570322455E-2</v>
      </c>
      <c r="EC313" s="9">
        <f t="shared" si="634"/>
        <v>1.0456929678620979E-2</v>
      </c>
      <c r="ED313" s="9">
        <f t="shared" si="634"/>
        <v>1.0455427853198706E-2</v>
      </c>
      <c r="EE313" s="9">
        <f t="shared" si="634"/>
        <v>1.0453866998283377E-2</v>
      </c>
      <c r="EF313" s="9">
        <f t="shared" si="634"/>
        <v>1.0452244947076481E-2</v>
      </c>
      <c r="EG313" s="9">
        <f t="shared" si="634"/>
        <v>1.0450559459586124E-2</v>
      </c>
      <c r="EH313" s="9">
        <f t="shared" si="634"/>
        <v>1.0448808220403396E-2</v>
      </c>
      <c r="EI313" s="9">
        <f t="shared" si="634"/>
        <v>1.0446988836424432E-2</v>
      </c>
      <c r="EJ313" s="9">
        <f t="shared" si="634"/>
        <v>1.0445098834506275E-2</v>
      </c>
      <c r="EK313" s="9">
        <f t="shared" si="634"/>
        <v>1.0443135659067215E-2</v>
      </c>
      <c r="EL313" s="9">
        <f t="shared" si="634"/>
        <v>1.0441096669624197E-2</v>
      </c>
      <c r="EM313" s="9">
        <f t="shared" si="634"/>
        <v>1.0438979138265896E-2</v>
      </c>
      <c r="EN313" s="9">
        <f t="shared" si="634"/>
        <v>1.0436780247062108E-2</v>
      </c>
      <c r="EO313" s="9">
        <f t="shared" si="634"/>
        <v>1.0434497085408679E-2</v>
      </c>
      <c r="EP313" s="9">
        <f t="shared" si="634"/>
        <v>1.0432126647304472E-2</v>
      </c>
      <c r="EQ313" s="9">
        <f t="shared" si="634"/>
        <v>1.0429665828559058E-2</v>
      </c>
      <c r="ER313" s="9">
        <f t="shared" si="634"/>
        <v>1.0427111423933724E-2</v>
      </c>
      <c r="ES313" s="9">
        <f t="shared" si="634"/>
        <v>1.042446012420966E-2</v>
      </c>
      <c r="ET313" s="9">
        <f t="shared" si="634"/>
        <v>1.0421708513184663E-2</v>
      </c>
      <c r="EU313" s="9">
        <f t="shared" si="634"/>
        <v>1.0418853064596723E-2</v>
      </c>
      <c r="EV313" s="9">
        <f t="shared" si="634"/>
        <v>1.0415890138972289E-2</v>
      </c>
      <c r="EW313" s="9">
        <f t="shared" si="634"/>
        <v>1.0412815980399451E-2</v>
      </c>
      <c r="EX313" s="9">
        <f t="shared" si="634"/>
        <v>1.0409626713222611E-2</v>
      </c>
      <c r="EY313" s="9">
        <f t="shared" si="634"/>
        <v>1.0406318338658453E-2</v>
      </c>
      <c r="EZ313" s="9">
        <f t="shared" si="634"/>
        <v>1.040288673133398E-2</v>
      </c>
      <c r="FA313" s="9">
        <f t="shared" si="634"/>
        <v>1.0399327635739197E-2</v>
      </c>
      <c r="FB313" s="9">
        <f t="shared" si="634"/>
        <v>1.0395636662599432E-2</v>
      </c>
      <c r="FC313" s="9">
        <f t="shared" si="634"/>
        <v>1.0391809285164377E-2</v>
      </c>
      <c r="FD313" s="9">
        <f t="shared" si="634"/>
        <v>1.0387840835407999E-2</v>
      </c>
      <c r="FE313" s="9">
        <f t="shared" si="634"/>
        <v>1.038372650014404E-2</v>
      </c>
      <c r="FF313" s="9">
        <f t="shared" si="634"/>
        <v>1.0379461317053525E-2</v>
      </c>
      <c r="FG313" s="9">
        <f t="shared" si="634"/>
        <v>1.037504017061908E-2</v>
      </c>
      <c r="FH313" s="9">
        <f t="shared" si="634"/>
        <v>1.0370457787971485E-2</v>
      </c>
      <c r="FI313" s="9">
        <f t="shared" si="634"/>
        <v>1.0365708734643113E-2</v>
      </c>
      <c r="FJ313" s="9">
        <f t="shared" si="634"/>
        <v>1.0360787410223475E-2</v>
      </c>
      <c r="FK313" s="9">
        <f t="shared" si="636"/>
        <v>1.0355688043924937E-2</v>
      </c>
      <c r="FL313" s="9">
        <f t="shared" si="636"/>
        <v>1.035040469004711E-2</v>
      </c>
      <c r="FM313" s="9">
        <f t="shared" si="636"/>
        <v>1.0344931223345989E-2</v>
      </c>
      <c r="FN313" s="9">
        <f t="shared" si="636"/>
        <v>1.0339261334300265E-2</v>
      </c>
      <c r="FO313" s="9">
        <f t="shared" si="636"/>
        <v>1.0333388524279646E-2</v>
      </c>
      <c r="FP313" s="9">
        <f t="shared" si="636"/>
        <v>1.0327306100608707E-2</v>
      </c>
      <c r="FQ313" s="9">
        <f t="shared" si="636"/>
        <v>1.0321007171526992E-2</v>
      </c>
      <c r="FR313" s="9">
        <f t="shared" si="636"/>
        <v>1.0314484641046139E-2</v>
      </c>
      <c r="FS313" s="9">
        <f t="shared" si="636"/>
        <v>1.0307731203696062E-2</v>
      </c>
      <c r="FT313" s="9">
        <f t="shared" si="636"/>
        <v>1.0300739339168145E-2</v>
      </c>
      <c r="FU313" s="9">
        <f t="shared" si="636"/>
        <v>1.0293501306845081E-2</v>
      </c>
      <c r="FV313" s="9">
        <f t="shared" si="636"/>
        <v>1.0286009140222421E-2</v>
      </c>
      <c r="FW313" s="9">
        <f t="shared" si="636"/>
        <v>1.0278254641216249E-2</v>
      </c>
      <c r="FX313" s="9">
        <f t="shared" si="636"/>
        <v>1.0270229374360621E-2</v>
      </c>
      <c r="FY313" s="9">
        <f t="shared" si="636"/>
        <v>1.0261924660886925E-2</v>
      </c>
      <c r="FZ313" s="9">
        <f t="shared" si="636"/>
        <v>1.0253331572688949E-2</v>
      </c>
      <c r="GA313" s="9">
        <f t="shared" si="636"/>
        <v>1.0244440926171154E-2</v>
      </c>
      <c r="GB313" s="9">
        <f t="shared" si="636"/>
        <v>1.0235243275978891E-2</v>
      </c>
      <c r="GC313" s="9">
        <f t="shared" si="636"/>
        <v>1.0225728908607264E-2</v>
      </c>
      <c r="GD313" s="9">
        <f t="shared" si="636"/>
        <v>1.0215887835890053E-2</v>
      </c>
      <c r="GE313" s="9">
        <f t="shared" si="636"/>
        <v>1.0205709788367986E-2</v>
      </c>
      <c r="GF313" s="9">
        <f t="shared" si="636"/>
        <v>1.0195184208532139E-2</v>
      </c>
      <c r="GG313" s="9">
        <f t="shared" si="636"/>
        <v>1.0184300243943572E-2</v>
      </c>
      <c r="GH313" s="9">
        <f t="shared" si="636"/>
        <v>1.0173046740227572E-2</v>
      </c>
      <c r="GI313" s="9">
        <f t="shared" si="636"/>
        <v>1.0161412233942861E-2</v>
      </c>
      <c r="GJ313" s="9">
        <f t="shared" si="636"/>
        <v>1.014938494532047E-2</v>
      </c>
      <c r="GK313" s="9">
        <f t="shared" si="636"/>
        <v>1.0136952770876746E-2</v>
      </c>
      <c r="GL313" s="9">
        <f t="shared" si="636"/>
        <v>1.012410327589588E-2</v>
      </c>
      <c r="GM313" s="9">
        <f t="shared" si="636"/>
        <v>1.0110823686782698E-2</v>
      </c>
      <c r="GN313" s="9">
        <f t="shared" si="636"/>
        <v>1.0097100883281942E-2</v>
      </c>
      <c r="GO313" s="9">
        <f t="shared" si="636"/>
        <v>1.0082921390569582E-2</v>
      </c>
      <c r="GP313" s="9">
        <f t="shared" si="636"/>
        <v>1.0068271371206772E-2</v>
      </c>
      <c r="GQ313" s="9">
        <f t="shared" si="636"/>
        <v>1.005313661696243E-2</v>
      </c>
      <c r="GR313" s="9">
        <f t="shared" si="636"/>
        <v>1.0037502540502877E-2</v>
      </c>
      <c r="GS313" s="9">
        <f t="shared" si="636"/>
        <v>1.0021354166940784E-2</v>
      </c>
      <c r="GT313" s="9">
        <f t="shared" si="636"/>
        <v>1.0004676125256264E-2</v>
      </c>
      <c r="GU313" s="9">
        <f t="shared" si="636"/>
        <v>9.9874526395735894E-3</v>
      </c>
      <c r="GV313" s="9">
        <f t="shared" si="636"/>
        <v>9.9696675203075139E-3</v>
      </c>
      <c r="GW313" s="9">
        <f t="shared" si="636"/>
        <v>9.9513041551680358E-3</v>
      </c>
      <c r="GX313" s="9">
        <f t="shared" si="636"/>
        <v>9.9323455000294991E-3</v>
      </c>
      <c r="GY313" s="9">
        <f t="shared" si="636"/>
        <v>9.9127740696599437E-3</v>
      </c>
      <c r="GZ313" s="9">
        <f t="shared" si="636"/>
        <v>9.8925719283139389E-3</v>
      </c>
      <c r="HA313" s="9">
        <f t="shared" si="636"/>
        <v>9.8717206801849228E-3</v>
      </c>
      <c r="HB313" s="9">
        <f t="shared" si="636"/>
        <v>9.8502014597191424E-3</v>
      </c>
      <c r="HC313" s="9">
        <f t="shared" si="636"/>
        <v>9.8279949217910095E-3</v>
      </c>
      <c r="HD313" s="9">
        <f t="shared" si="636"/>
        <v>9.8050812317394508E-3</v>
      </c>
      <c r="HE313" s="9">
        <f t="shared" si="636"/>
        <v>9.7814400552635287E-3</v>
      </c>
      <c r="HF313" s="9">
        <f t="shared" si="636"/>
        <v>9.7570505481813959E-3</v>
      </c>
      <c r="HG313" s="9">
        <f t="shared" si="636"/>
        <v>9.7318913460487516E-3</v>
      </c>
      <c r="HH313" s="9">
        <f t="shared" si="636"/>
        <v>9.7059405536391256E-3</v>
      </c>
      <c r="HI313" s="9">
        <f t="shared" si="636"/>
        <v>9.6791757342867043E-3</v>
      </c>
      <c r="HJ313" s="9">
        <f t="shared" si="636"/>
        <v>9.6515738990899068E-3</v>
      </c>
      <c r="HK313" s="9">
        <f t="shared" si="636"/>
        <v>9.6231114959772907E-3</v>
      </c>
      <c r="HL313" s="9">
        <f t="shared" si="636"/>
        <v>9.5937643986393553E-3</v>
      </c>
      <c r="HM313" s="9">
        <f t="shared" si="636"/>
        <v>9.5635078953203723E-3</v>
      </c>
      <c r="HN313" s="9">
        <f t="shared" si="636"/>
        <v>9.532316677477606E-3</v>
      </c>
      <c r="HO313" s="9">
        <f t="shared" si="636"/>
        <v>9.5001648283036862E-3</v>
      </c>
      <c r="HP313" s="9">
        <f t="shared" si="636"/>
        <v>9.4670258111168182E-3</v>
      </c>
      <c r="HQ313" s="9">
        <f t="shared" si="636"/>
        <v>9.432872457617791E-3</v>
      </c>
      <c r="HR313" s="9">
        <f t="shared" si="636"/>
        <v>9.3976769560136335E-3</v>
      </c>
      <c r="HS313" s="9">
        <f t="shared" si="636"/>
        <v>9.3614108390139405E-3</v>
      </c>
      <c r="HT313" s="9">
        <f t="shared" si="636"/>
        <v>9.3240449716946276E-3</v>
      </c>
      <c r="HU313" s="9">
        <f t="shared" si="636"/>
        <v>9.2855495392363298E-3</v>
      </c>
      <c r="HV313" s="9">
        <f t="shared" si="636"/>
        <v>9.2458940345348985E-3</v>
      </c>
      <c r="HW313" s="9">
        <f t="shared" si="635"/>
        <v>9.2050472456875667E-3</v>
      </c>
      <c r="HX313" s="9">
        <f t="shared" si="635"/>
        <v>9.1629772433573162E-3</v>
      </c>
      <c r="HY313" s="9">
        <f t="shared" si="635"/>
        <v>9.1196513680130657E-3</v>
      </c>
      <c r="HZ313" s="9">
        <f t="shared" si="635"/>
        <v>9.075036217053906E-3</v>
      </c>
      <c r="IA313" s="9">
        <f t="shared" si="635"/>
        <v>9.0290976318137157E-3</v>
      </c>
      <c r="IB313" s="9">
        <f t="shared" si="635"/>
        <v>8.9818006844515613E-3</v>
      </c>
      <c r="IC313" s="9">
        <f t="shared" si="635"/>
        <v>8.9331096647292316E-3</v>
      </c>
      <c r="ID313" s="9">
        <f t="shared" si="635"/>
        <v>8.8829880666774323E-3</v>
      </c>
      <c r="IE313" s="9">
        <f t="shared" si="635"/>
        <v>8.8313985751560572E-3</v>
      </c>
      <c r="IF313" s="9">
        <f t="shared" si="635"/>
        <v>8.7783030523055049E-3</v>
      </c>
      <c r="IG313" s="9">
        <f t="shared" si="635"/>
        <v>8.7236625238997327E-3</v>
      </c>
      <c r="IH313" s="9">
        <f t="shared" si="635"/>
        <v>8.667437165595402E-3</v>
      </c>
      <c r="II313" s="9">
        <f t="shared" si="635"/>
        <v>8.609586289087515E-3</v>
      </c>
      <c r="IJ313" s="9">
        <f t="shared" si="635"/>
        <v>8.5500683281695949E-3</v>
      </c>
      <c r="IK313" s="9">
        <f t="shared" si="635"/>
        <v>8.4888408247023282E-3</v>
      </c>
      <c r="IL313" s="9">
        <f t="shared" si="635"/>
        <v>8.42586041449956E-3</v>
      </c>
      <c r="IM313" s="9">
        <f t="shared" si="635"/>
        <v>8.3610828131247227E-3</v>
      </c>
      <c r="IN313" s="9">
        <f t="shared" si="635"/>
        <v>8.2944628016119633E-3</v>
      </c>
      <c r="IO313" s="9">
        <f t="shared" si="635"/>
        <v>8.2259542121095493E-3</v>
      </c>
      <c r="IP313" s="9">
        <f t="shared" si="635"/>
        <v>8.1555099134504767E-3</v>
      </c>
      <c r="IQ313" s="9">
        <f t="shared" si="635"/>
        <v>8.083081796654866E-3</v>
      </c>
      <c r="IR313" s="9">
        <f t="shared" si="635"/>
        <v>8.0086207603700735E-3</v>
      </c>
      <c r="IS313" s="9">
        <f t="shared" si="635"/>
        <v>7.9320766962478993E-3</v>
      </c>
      <c r="IT313" s="9">
        <f t="shared" si="635"/>
        <v>7.8533984742698328E-3</v>
      </c>
      <c r="IU313" s="9">
        <f t="shared" si="635"/>
        <v>7.7725339280186947E-3</v>
      </c>
      <c r="IV313" s="9">
        <f t="shared" si="635"/>
        <v>7.689429839906281E-3</v>
      </c>
      <c r="IW313" s="9">
        <f t="shared" si="635"/>
        <v>7.6040319263588653E-3</v>
      </c>
      <c r="IX313" s="9">
        <f t="shared" si="635"/>
        <v>7.5162848229661135E-3</v>
      </c>
      <c r="IY313" s="9">
        <f t="shared" si="635"/>
        <v>7.426132069600036E-3</v>
      </c>
      <c r="IZ313" s="9">
        <f t="shared" si="635"/>
        <v>7.3335160955071907E-3</v>
      </c>
      <c r="JA313" s="9">
        <f t="shared" si="635"/>
        <v>7.2383782043818658E-3</v>
      </c>
      <c r="JB313" s="9">
        <f t="shared" si="635"/>
        <v>7.1406585594219404E-3</v>
      </c>
      <c r="JC313" s="9">
        <f t="shared" si="635"/>
        <v>7.0402961683787672E-3</v>
      </c>
      <c r="JD313" s="9">
        <f t="shared" si="635"/>
        <v>6.937228868601375E-3</v>
      </c>
      <c r="JE313" s="9">
        <f t="shared" si="635"/>
        <v>6.8313933120841518E-3</v>
      </c>
      <c r="JF313" s="9">
        <f t="shared" si="635"/>
        <v>6.7227249505236973E-3</v>
      </c>
      <c r="JG313" s="9">
        <f t="shared" si="635"/>
        <v>6.6111580203903099E-3</v>
      </c>
      <c r="JH313" s="9">
        <f t="shared" si="635"/>
        <v>6.496625528020411E-3</v>
      </c>
      <c r="JI313" s="9">
        <f t="shared" si="635"/>
        <v>6.3790592347393003E-3</v>
      </c>
      <c r="JJ313" s="9">
        <f t="shared" si="635"/>
        <v>6.2583896420142365E-3</v>
      </c>
      <c r="JK313" s="9">
        <f t="shared" si="635"/>
        <v>6.134545976653985E-3</v>
      </c>
      <c r="JL313" s="9">
        <f t="shared" si="635"/>
        <v>6.0074561760525731E-3</v>
      </c>
      <c r="JM313" s="9">
        <f t="shared" si="635"/>
        <v>5.8770468734910299E-3</v>
      </c>
      <c r="JN313" s="9">
        <f t="shared" si="635"/>
        <v>5.7432433835006708E-3</v>
      </c>
      <c r="JO313" s="9">
        <f t="shared" si="635"/>
        <v>5.6059696872967218E-3</v>
      </c>
      <c r="JP313" s="9">
        <f t="shared" si="635"/>
        <v>5.4651484182899578E-3</v>
      </c>
      <c r="JQ313" s="9">
        <f t="shared" si="635"/>
        <v>5.3207008476814505E-3</v>
      </c>
      <c r="JR313" s="9">
        <f t="shared" si="635"/>
        <v>5.1725468701527902E-3</v>
      </c>
      <c r="JS313" s="9">
        <f t="shared" si="635"/>
        <v>5.0206049896548977E-3</v>
      </c>
      <c r="JT313" s="9">
        <f t="shared" si="635"/>
        <v>4.8647923053057318E-3</v>
      </c>
      <c r="JU313" s="9">
        <f t="shared" si="635"/>
        <v>4.7050244974065694E-3</v>
      </c>
      <c r="JV313" s="9">
        <f t="shared" si="635"/>
        <v>4.5412158135797603E-3</v>
      </c>
      <c r="JW313" s="9">
        <f t="shared" si="635"/>
        <v>4.3732790550426448E-3</v>
      </c>
      <c r="JX313" s="9">
        <f t="shared" si="635"/>
        <v>4.201125563022455E-3</v>
      </c>
      <c r="JY313" s="9">
        <f t="shared" si="635"/>
        <v>4.0246652053192583E-3</v>
      </c>
      <c r="JZ313" s="9">
        <f t="shared" si="635"/>
        <v>3.8438063630317557E-3</v>
      </c>
      <c r="KA313" s="9">
        <f t="shared" si="635"/>
        <v>3.6584559174473313E-3</v>
      </c>
      <c r="KB313" s="9">
        <f t="shared" si="635"/>
        <v>3.4685192371093215E-3</v>
      </c>
      <c r="KC313" s="9">
        <f t="shared" si="635"/>
        <v>3.2739001650712099E-3</v>
      </c>
      <c r="KD313" s="9">
        <f t="shared" si="635"/>
        <v>3.0745010063430514E-3</v>
      </c>
      <c r="KE313" s="9">
        <f t="shared" si="635"/>
        <v>2.8702225155439465E-3</v>
      </c>
      <c r="KF313" s="9">
        <f t="shared" si="635"/>
        <v>2.6609638847654368E-3</v>
      </c>
      <c r="KG313" s="9">
        <f t="shared" si="635"/>
        <v>2.4466227316579311E-3</v>
      </c>
      <c r="KH313" s="9">
        <f t="shared" ref="KH313:KP327" si="637">NORMDIST($B313,0,1,0)-$B313*(1-NORMDIST($B313,0,1,1))-(NORMDIST($B313+KH$4,0,1,0)-($B313+KH$4)*(1-NORMDIST($B313+KH$4,0,1,1)))</f>
        <v>2.2270950877489037E-3</v>
      </c>
      <c r="KI313" s="9">
        <f t="shared" si="637"/>
        <v>2.0022753870023377E-3</v>
      </c>
      <c r="KJ313" s="9">
        <f t="shared" si="637"/>
        <v>1.7720564546277878E-3</v>
      </c>
      <c r="KK313" s="9">
        <f t="shared" si="637"/>
        <v>1.5363294961509774E-3</v>
      </c>
      <c r="KL313" s="9">
        <f t="shared" si="637"/>
        <v>1.2949840867535478E-3</v>
      </c>
      <c r="KM313" s="9">
        <f t="shared" si="637"/>
        <v>1.0479081608929103E-3</v>
      </c>
      <c r="KN313" s="9">
        <f t="shared" si="637"/>
        <v>7.9498800221161625E-4</v>
      </c>
      <c r="KO313" s="9">
        <f t="shared" si="637"/>
        <v>5.3610823374582173E-4</v>
      </c>
      <c r="KP313" s="9">
        <f t="shared" si="637"/>
        <v>2.7115180844321934E-4</v>
      </c>
    </row>
    <row r="314" spans="2:302" x14ac:dyDescent="0.25">
      <c r="B314" s="5">
        <f t="shared" si="567"/>
        <v>1.9100000000000639</v>
      </c>
      <c r="C314" s="9">
        <f t="shared" si="565"/>
        <v>1.0770359318964744E-2</v>
      </c>
      <c r="D314" s="9">
        <f t="shared" si="633"/>
        <v>1.0770354647111671E-2</v>
      </c>
      <c r="E314" s="9">
        <f t="shared" si="633"/>
        <v>1.0770349731315521E-2</v>
      </c>
      <c r="F314" s="9">
        <f t="shared" si="633"/>
        <v>1.0770344559338551E-2</v>
      </c>
      <c r="G314" s="9">
        <f t="shared" si="633"/>
        <v>1.0770339118355838E-2</v>
      </c>
      <c r="H314" s="9">
        <f t="shared" si="633"/>
        <v>1.077033339492898E-2</v>
      </c>
      <c r="I314" s="9">
        <f t="shared" si="633"/>
        <v>1.0770327374977195E-2</v>
      </c>
      <c r="J314" s="9">
        <f t="shared" si="633"/>
        <v>1.0770321043749849E-2</v>
      </c>
      <c r="K314" s="9">
        <f t="shared" si="633"/>
        <v>1.0770314385793567E-2</v>
      </c>
      <c r="L314" s="9">
        <f t="shared" si="633"/>
        <v>1.0770307384924361E-2</v>
      </c>
      <c r="M314" s="9">
        <f t="shared" si="633"/>
        <v>1.0770300024190388E-2</v>
      </c>
      <c r="N314" s="9">
        <f t="shared" si="633"/>
        <v>1.0770292285840481E-2</v>
      </c>
      <c r="O314" s="9">
        <f t="shared" si="633"/>
        <v>1.0770284151288343E-2</v>
      </c>
      <c r="P314" s="9">
        <f t="shared" si="633"/>
        <v>1.0770275601073E-2</v>
      </c>
      <c r="Q314" s="9">
        <f t="shared" si="633"/>
        <v>1.0770266614821949E-2</v>
      </c>
      <c r="R314" s="9">
        <f t="shared" si="633"/>
        <v>1.0770257171209488E-2</v>
      </c>
      <c r="S314" s="9">
        <f t="shared" si="633"/>
        <v>1.0770247247915516E-2</v>
      </c>
      <c r="T314" s="9">
        <f t="shared" si="633"/>
        <v>1.0770236821580485E-2</v>
      </c>
      <c r="U314" s="9">
        <f t="shared" si="633"/>
        <v>1.077022586776006E-2</v>
      </c>
      <c r="V314" s="9">
        <f t="shared" si="633"/>
        <v>1.0770214360877769E-2</v>
      </c>
      <c r="W314" s="9">
        <f t="shared" si="633"/>
        <v>1.0770202274174388E-2</v>
      </c>
      <c r="X314" s="9">
        <f t="shared" si="633"/>
        <v>1.0770189579656449E-2</v>
      </c>
      <c r="Y314" s="9">
        <f t="shared" si="633"/>
        <v>1.0770176248044664E-2</v>
      </c>
      <c r="Z314" s="9">
        <f t="shared" si="633"/>
        <v>1.0770162248714075E-2</v>
      </c>
      <c r="AA314" s="9">
        <f t="shared" si="633"/>
        <v>1.0770147549637657E-2</v>
      </c>
      <c r="AB314" s="9">
        <f t="shared" si="633"/>
        <v>1.0770132117327176E-2</v>
      </c>
      <c r="AC314" s="9">
        <f t="shared" si="633"/>
        <v>1.0770115916766739E-2</v>
      </c>
      <c r="AD314" s="9">
        <f t="shared" si="633"/>
        <v>1.0770098911350008E-2</v>
      </c>
      <c r="AE314" s="9">
        <f t="shared" si="633"/>
        <v>1.077008106281015E-2</v>
      </c>
      <c r="AF314" s="9">
        <f t="shared" si="633"/>
        <v>1.0770062331148219E-2</v>
      </c>
      <c r="AG314" s="9">
        <f t="shared" si="633"/>
        <v>1.0770042674562894E-2</v>
      </c>
      <c r="AH314" s="9">
        <f t="shared" si="633"/>
        <v>1.0770022049368158E-2</v>
      </c>
      <c r="AI314" s="9">
        <f t="shared" si="633"/>
        <v>1.0770000409918145E-2</v>
      </c>
      <c r="AJ314" s="9">
        <f t="shared" si="633"/>
        <v>1.0769977708520555E-2</v>
      </c>
      <c r="AK314" s="9">
        <f t="shared" si="633"/>
        <v>1.0769953895353117E-2</v>
      </c>
      <c r="AL314" s="9">
        <f t="shared" si="633"/>
        <v>1.0769928918371582E-2</v>
      </c>
      <c r="AM314" s="9">
        <f t="shared" si="633"/>
        <v>1.0769902723217503E-2</v>
      </c>
      <c r="AN314" s="9">
        <f t="shared" si="633"/>
        <v>1.076987525312079E-2</v>
      </c>
      <c r="AO314" s="9">
        <f t="shared" si="633"/>
        <v>1.0769846448799584E-2</v>
      </c>
      <c r="AP314" s="9">
        <f t="shared" si="633"/>
        <v>1.0769816248354904E-2</v>
      </c>
      <c r="AQ314" s="9">
        <f t="shared" si="633"/>
        <v>1.0769784587161473E-2</v>
      </c>
      <c r="AR314" s="9">
        <f t="shared" si="633"/>
        <v>1.076975139775658E-2</v>
      </c>
      <c r="AS314" s="9">
        <f t="shared" si="633"/>
        <v>1.0769716609721248E-2</v>
      </c>
      <c r="AT314" s="9">
        <f t="shared" si="633"/>
        <v>1.0769680149558467E-2</v>
      </c>
      <c r="AU314" s="9">
        <f t="shared" si="633"/>
        <v>1.0769641940568156E-2</v>
      </c>
      <c r="AV314" s="9">
        <f t="shared" si="633"/>
        <v>1.0769601902713481E-2</v>
      </c>
      <c r="AW314" s="9">
        <f t="shared" si="633"/>
        <v>1.0769559952486541E-2</v>
      </c>
      <c r="AX314" s="9">
        <f t="shared" si="633"/>
        <v>1.0769516002766967E-2</v>
      </c>
      <c r="AY314" s="9">
        <f t="shared" si="633"/>
        <v>1.0769469962673337E-2</v>
      </c>
      <c r="AZ314" s="9">
        <f t="shared" si="633"/>
        <v>1.0769421737413236E-2</v>
      </c>
      <c r="BA314" s="9">
        <f t="shared" si="633"/>
        <v>1.0769371228123336E-2</v>
      </c>
      <c r="BB314" s="9">
        <f t="shared" si="633"/>
        <v>1.0769318331706143E-2</v>
      </c>
      <c r="BC314" s="9">
        <f t="shared" si="633"/>
        <v>1.0769262940660121E-2</v>
      </c>
      <c r="BD314" s="9">
        <f t="shared" si="633"/>
        <v>1.0769204942902772E-2</v>
      </c>
      <c r="BE314" s="9">
        <f t="shared" si="633"/>
        <v>1.0769144221589651E-2</v>
      </c>
      <c r="BF314" s="9">
        <f t="shared" si="633"/>
        <v>1.0769080654921923E-2</v>
      </c>
      <c r="BG314" s="9">
        <f t="shared" si="633"/>
        <v>1.0769014115951596E-2</v>
      </c>
      <c r="BH314" s="9">
        <f t="shared" si="633"/>
        <v>1.0768944472376491E-2</v>
      </c>
      <c r="BI314" s="9">
        <f t="shared" si="633"/>
        <v>1.0768871586330908E-2</v>
      </c>
      <c r="BJ314" s="9">
        <f t="shared" si="633"/>
        <v>1.0768795314164956E-2</v>
      </c>
      <c r="BK314" s="9">
        <f t="shared" si="633"/>
        <v>1.0768715506218364E-2</v>
      </c>
      <c r="BL314" s="9">
        <f t="shared" si="633"/>
        <v>1.0768632006585408E-2</v>
      </c>
      <c r="BM314" s="9">
        <f t="shared" si="633"/>
        <v>1.0768544652870873E-2</v>
      </c>
      <c r="BN314" s="9">
        <f t="shared" si="633"/>
        <v>1.0768453275938806E-2</v>
      </c>
      <c r="BO314" s="9">
        <f t="shared" ref="BO314:CZ317" si="638">NORMDIST($B314,0,1,0)-$B314*(1-NORMDIST($B314,0,1,1))-(NORMDIST($B314+BO$4,0,1,0)-($B314+BO$4)*(1-NORMDIST($B314+BO$4,0,1,1)))</f>
        <v>1.0768357699650941E-2</v>
      </c>
      <c r="BP314" s="9">
        <f t="shared" si="638"/>
        <v>1.0768257740594518E-2</v>
      </c>
      <c r="BQ314" s="9">
        <f t="shared" si="638"/>
        <v>1.0768153207804313E-2</v>
      </c>
      <c r="BR314" s="9">
        <f t="shared" si="638"/>
        <v>1.0768043902472227E-2</v>
      </c>
      <c r="BS314" s="9">
        <f t="shared" si="638"/>
        <v>1.0767929617645805E-2</v>
      </c>
      <c r="BT314" s="9">
        <f t="shared" si="638"/>
        <v>1.0767810137916962E-2</v>
      </c>
      <c r="BU314" s="9">
        <f t="shared" si="638"/>
        <v>1.0767685239103446E-2</v>
      </c>
      <c r="BV314" s="9">
        <f t="shared" si="638"/>
        <v>1.0767554687912429E-2</v>
      </c>
      <c r="BW314" s="9">
        <f t="shared" si="638"/>
        <v>1.0767418241597089E-2</v>
      </c>
      <c r="BX314" s="9">
        <f t="shared" si="638"/>
        <v>1.0767275647600986E-2</v>
      </c>
      <c r="BY314" s="9">
        <f t="shared" si="638"/>
        <v>1.0767126643188305E-2</v>
      </c>
      <c r="BZ314" s="9">
        <f t="shared" si="638"/>
        <v>1.0766970955064407E-2</v>
      </c>
      <c r="CA314" s="9">
        <f t="shared" si="638"/>
        <v>1.0766808298978119E-2</v>
      </c>
      <c r="CB314" s="9">
        <f t="shared" si="638"/>
        <v>1.07666383793165E-2</v>
      </c>
      <c r="CC314" s="9">
        <f t="shared" si="638"/>
        <v>1.0766460888683809E-2</v>
      </c>
      <c r="CD314" s="9">
        <f t="shared" si="638"/>
        <v>1.0766275507462307E-2</v>
      </c>
      <c r="CE314" s="9">
        <f t="shared" si="638"/>
        <v>1.0766081903364477E-2</v>
      </c>
      <c r="CF314" s="9">
        <f t="shared" si="638"/>
        <v>1.0765879730966271E-2</v>
      </c>
      <c r="CG314" s="9">
        <f t="shared" si="638"/>
        <v>1.0765668631226613E-2</v>
      </c>
      <c r="CH314" s="9">
        <f t="shared" si="638"/>
        <v>1.0765448230988703E-2</v>
      </c>
      <c r="CI314" s="9">
        <f t="shared" si="638"/>
        <v>1.0765218142466683E-2</v>
      </c>
      <c r="CJ314" s="9">
        <f t="shared" si="638"/>
        <v>1.0764977962715369E-2</v>
      </c>
      <c r="CK314" s="9">
        <f t="shared" si="638"/>
        <v>1.0764727273082359E-2</v>
      </c>
      <c r="CL314" s="9">
        <f t="shared" si="638"/>
        <v>1.0764465638640029E-2</v>
      </c>
      <c r="CM314" s="9">
        <f t="shared" si="638"/>
        <v>1.0764192607602951E-2</v>
      </c>
      <c r="CN314" s="9">
        <f t="shared" si="638"/>
        <v>1.0763907710723069E-2</v>
      </c>
      <c r="CO314" s="9">
        <f t="shared" si="638"/>
        <v>1.0763610460666213E-2</v>
      </c>
      <c r="CP314" s="9">
        <f t="shared" si="638"/>
        <v>1.0763300351369798E-2</v>
      </c>
      <c r="CQ314" s="9">
        <f t="shared" si="638"/>
        <v>1.0762976857377897E-2</v>
      </c>
      <c r="CR314" s="9">
        <f t="shared" si="638"/>
        <v>1.0762639433156121E-2</v>
      </c>
      <c r="CS314" s="9">
        <f t="shared" si="638"/>
        <v>1.0762287512385881E-2</v>
      </c>
      <c r="CT314" s="9">
        <f t="shared" si="638"/>
        <v>1.076192050723318E-2</v>
      </c>
      <c r="CU314" s="9">
        <f t="shared" si="638"/>
        <v>1.0761537807597166E-2</v>
      </c>
      <c r="CV314" s="9">
        <f t="shared" si="638"/>
        <v>1.0761138780333421E-2</v>
      </c>
      <c r="CW314" s="9">
        <f t="shared" si="638"/>
        <v>1.0760722768454394E-2</v>
      </c>
      <c r="CX314" s="9">
        <f t="shared" si="638"/>
        <v>1.0760289090303202E-2</v>
      </c>
      <c r="CY314" s="9">
        <f t="shared" si="638"/>
        <v>1.0759837038702131E-2</v>
      </c>
      <c r="CZ314" s="9">
        <f t="shared" si="638"/>
        <v>1.0759365880078054E-2</v>
      </c>
      <c r="DA314" s="9">
        <f t="shared" si="634"/>
        <v>1.0758874853554213E-2</v>
      </c>
      <c r="DB314" s="9">
        <f t="shared" si="634"/>
        <v>1.0758363170020878E-2</v>
      </c>
      <c r="DC314" s="9">
        <f t="shared" si="634"/>
        <v>1.0757830011174639E-2</v>
      </c>
      <c r="DD314" s="9">
        <f t="shared" si="634"/>
        <v>1.0757274528527438E-2</v>
      </c>
      <c r="DE314" s="9">
        <f t="shared" si="634"/>
        <v>1.0756695842388871E-2</v>
      </c>
      <c r="DF314" s="9">
        <f t="shared" si="634"/>
        <v>1.0756093040814912E-2</v>
      </c>
      <c r="DG314" s="9">
        <f t="shared" si="634"/>
        <v>1.0755465178526095E-2</v>
      </c>
      <c r="DH314" s="9">
        <f t="shared" si="634"/>
        <v>1.0754811275794232E-2</v>
      </c>
      <c r="DI314" s="9">
        <f t="shared" si="634"/>
        <v>1.0754130317294556E-2</v>
      </c>
      <c r="DJ314" s="9">
        <f t="shared" si="634"/>
        <v>1.0753421250926123E-2</v>
      </c>
      <c r="DK314" s="9">
        <f t="shared" si="634"/>
        <v>1.0752682986595192E-2</v>
      </c>
      <c r="DL314" s="9">
        <f t="shared" si="634"/>
        <v>1.0751914394964713E-2</v>
      </c>
      <c r="DM314" s="9">
        <f t="shared" si="634"/>
        <v>1.0751114306165028E-2</v>
      </c>
      <c r="DN314" s="9">
        <f t="shared" si="634"/>
        <v>1.0750281508470908E-2</v>
      </c>
      <c r="DO314" s="9">
        <f t="shared" si="634"/>
        <v>1.0749414746937887E-2</v>
      </c>
      <c r="DP314" s="9">
        <f t="shared" si="634"/>
        <v>1.0748512721997939E-2</v>
      </c>
      <c r="DQ314" s="9">
        <f t="shared" si="634"/>
        <v>1.074757408801995E-2</v>
      </c>
      <c r="DR314" s="9">
        <f t="shared" si="634"/>
        <v>1.0746597451823299E-2</v>
      </c>
      <c r="DS314" s="9">
        <f t="shared" si="634"/>
        <v>1.0745581371154946E-2</v>
      </c>
      <c r="DT314" s="9">
        <f t="shared" si="634"/>
        <v>1.0744524353117553E-2</v>
      </c>
      <c r="DU314" s="9">
        <f t="shared" si="634"/>
        <v>1.074342485256141E-2</v>
      </c>
      <c r="DV314" s="9">
        <f t="shared" si="634"/>
        <v>1.0742281270422791E-2</v>
      </c>
      <c r="DW314" s="9">
        <f t="shared" si="634"/>
        <v>1.0741091952022708E-2</v>
      </c>
      <c r="DX314" s="9">
        <f t="shared" si="634"/>
        <v>1.0739855185316153E-2</v>
      </c>
      <c r="DY314" s="9">
        <f t="shared" si="634"/>
        <v>1.0738569199092621E-2</v>
      </c>
      <c r="DZ314" s="9">
        <f t="shared" si="634"/>
        <v>1.0737232161129935E-2</v>
      </c>
      <c r="EA314" s="9">
        <f t="shared" si="634"/>
        <v>1.0735842176294454E-2</v>
      </c>
      <c r="EB314" s="9">
        <f t="shared" si="634"/>
        <v>1.0734397284592977E-2</v>
      </c>
      <c r="EC314" s="9">
        <f t="shared" si="634"/>
        <v>1.0732895459170704E-2</v>
      </c>
      <c r="ED314" s="9">
        <f t="shared" si="634"/>
        <v>1.0731334604255375E-2</v>
      </c>
      <c r="EE314" s="9">
        <f t="shared" si="634"/>
        <v>1.0729712553048479E-2</v>
      </c>
      <c r="EF314" s="9">
        <f t="shared" si="634"/>
        <v>1.0728027065558123E-2</v>
      </c>
      <c r="EG314" s="9">
        <f t="shared" si="634"/>
        <v>1.0726275826375394E-2</v>
      </c>
      <c r="EH314" s="9">
        <f t="shared" si="634"/>
        <v>1.0724456442396431E-2</v>
      </c>
      <c r="EI314" s="9">
        <f t="shared" si="634"/>
        <v>1.0722566440478273E-2</v>
      </c>
      <c r="EJ314" s="9">
        <f t="shared" si="634"/>
        <v>1.0720603265039213E-2</v>
      </c>
      <c r="EK314" s="9">
        <f t="shared" si="634"/>
        <v>1.0718564275596195E-2</v>
      </c>
      <c r="EL314" s="9">
        <f t="shared" si="634"/>
        <v>1.0716446744237895E-2</v>
      </c>
      <c r="EM314" s="9">
        <f t="shared" si="634"/>
        <v>1.0714247853034107E-2</v>
      </c>
      <c r="EN314" s="9">
        <f t="shared" si="634"/>
        <v>1.0711964691380678E-2</v>
      </c>
      <c r="EO314" s="9">
        <f t="shared" si="634"/>
        <v>1.070959425327647E-2</v>
      </c>
      <c r="EP314" s="9">
        <f t="shared" si="634"/>
        <v>1.0707133434531056E-2</v>
      </c>
      <c r="EQ314" s="9">
        <f t="shared" si="634"/>
        <v>1.0704579029905723E-2</v>
      </c>
      <c r="ER314" s="9">
        <f t="shared" si="634"/>
        <v>1.0701927730181658E-2</v>
      </c>
      <c r="ES314" s="9">
        <f t="shared" si="634"/>
        <v>1.0699176119156661E-2</v>
      </c>
      <c r="ET314" s="9">
        <f t="shared" si="634"/>
        <v>1.0696320670568721E-2</v>
      </c>
      <c r="EU314" s="9">
        <f t="shared" si="634"/>
        <v>1.0693357744944287E-2</v>
      </c>
      <c r="EV314" s="9">
        <f t="shared" si="634"/>
        <v>1.069028358637145E-2</v>
      </c>
      <c r="EW314" s="9">
        <f t="shared" si="634"/>
        <v>1.0687094319194609E-2</v>
      </c>
      <c r="EX314" s="9">
        <f t="shared" si="634"/>
        <v>1.0683785944630451E-2</v>
      </c>
      <c r="EY314" s="9">
        <f t="shared" si="634"/>
        <v>1.0680354337305978E-2</v>
      </c>
      <c r="EZ314" s="9">
        <f t="shared" si="634"/>
        <v>1.0676795241711196E-2</v>
      </c>
      <c r="FA314" s="9">
        <f t="shared" si="634"/>
        <v>1.067310426857143E-2</v>
      </c>
      <c r="FB314" s="9">
        <f t="shared" si="634"/>
        <v>1.0669276891136375E-2</v>
      </c>
      <c r="FC314" s="9">
        <f t="shared" si="634"/>
        <v>1.0665308441379997E-2</v>
      </c>
      <c r="FD314" s="9">
        <f t="shared" si="634"/>
        <v>1.0661194106116038E-2</v>
      </c>
      <c r="FE314" s="9">
        <f t="shared" si="634"/>
        <v>1.0656928923025524E-2</v>
      </c>
      <c r="FF314" s="9">
        <f t="shared" si="634"/>
        <v>1.0652507776591078E-2</v>
      </c>
      <c r="FG314" s="9">
        <f t="shared" si="634"/>
        <v>1.0647925393943483E-2</v>
      </c>
      <c r="FH314" s="9">
        <f t="shared" si="634"/>
        <v>1.0643176340615111E-2</v>
      </c>
      <c r="FI314" s="9">
        <f t="shared" si="634"/>
        <v>1.0638255016195473E-2</v>
      </c>
      <c r="FJ314" s="9">
        <f t="shared" si="634"/>
        <v>1.0633155649896935E-2</v>
      </c>
      <c r="FK314" s="9">
        <f t="shared" si="636"/>
        <v>1.0627872296019109E-2</v>
      </c>
      <c r="FL314" s="9">
        <f t="shared" si="636"/>
        <v>1.0622398829317987E-2</v>
      </c>
      <c r="FM314" s="9">
        <f t="shared" si="636"/>
        <v>1.0616728940272263E-2</v>
      </c>
      <c r="FN314" s="9">
        <f t="shared" si="636"/>
        <v>1.0610856130251645E-2</v>
      </c>
      <c r="FO314" s="9">
        <f t="shared" si="636"/>
        <v>1.0604773706580705E-2</v>
      </c>
      <c r="FP314" s="9">
        <f t="shared" si="636"/>
        <v>1.0598474777498991E-2</v>
      </c>
      <c r="FQ314" s="9">
        <f t="shared" si="636"/>
        <v>1.0591952247018137E-2</v>
      </c>
      <c r="FR314" s="9">
        <f t="shared" si="636"/>
        <v>1.0585198809668061E-2</v>
      </c>
      <c r="FS314" s="9">
        <f t="shared" si="636"/>
        <v>1.0578206945140143E-2</v>
      </c>
      <c r="FT314" s="9">
        <f t="shared" si="636"/>
        <v>1.0570968912817079E-2</v>
      </c>
      <c r="FU314" s="9">
        <f t="shared" si="636"/>
        <v>1.0563476746194419E-2</v>
      </c>
      <c r="FV314" s="9">
        <f t="shared" si="636"/>
        <v>1.0555722247188247E-2</v>
      </c>
      <c r="FW314" s="9">
        <f t="shared" si="636"/>
        <v>1.0547696980332619E-2</v>
      </c>
      <c r="FX314" s="9">
        <f t="shared" si="636"/>
        <v>1.0539392266858924E-2</v>
      </c>
      <c r="FY314" s="9">
        <f t="shared" si="636"/>
        <v>1.0530799178660948E-2</v>
      </c>
      <c r="FZ314" s="9">
        <f t="shared" si="636"/>
        <v>1.0521908532143152E-2</v>
      </c>
      <c r="GA314" s="9">
        <f t="shared" si="636"/>
        <v>1.0512710881950889E-2</v>
      </c>
      <c r="GB314" s="9">
        <f t="shared" si="636"/>
        <v>1.0503196514579262E-2</v>
      </c>
      <c r="GC314" s="9">
        <f t="shared" si="636"/>
        <v>1.0493355441862052E-2</v>
      </c>
      <c r="GD314" s="9">
        <f t="shared" si="636"/>
        <v>1.0483177394339984E-2</v>
      </c>
      <c r="GE314" s="9">
        <f t="shared" si="636"/>
        <v>1.0472651814504137E-2</v>
      </c>
      <c r="GF314" s="9">
        <f t="shared" si="636"/>
        <v>1.0461767849915571E-2</v>
      </c>
      <c r="GG314" s="9">
        <f t="shared" si="636"/>
        <v>1.045051434619957E-2</v>
      </c>
      <c r="GH314" s="9">
        <f t="shared" si="636"/>
        <v>1.043887983991486E-2</v>
      </c>
      <c r="GI314" s="9">
        <f t="shared" si="636"/>
        <v>1.0426852551292469E-2</v>
      </c>
      <c r="GJ314" s="9">
        <f t="shared" si="636"/>
        <v>1.0414420376848744E-2</v>
      </c>
      <c r="GK314" s="9">
        <f t="shared" si="636"/>
        <v>1.0401570881867878E-2</v>
      </c>
      <c r="GL314" s="9">
        <f t="shared" si="636"/>
        <v>1.0388291292754696E-2</v>
      </c>
      <c r="GM314" s="9">
        <f t="shared" si="636"/>
        <v>1.037456848925394E-2</v>
      </c>
      <c r="GN314" s="9">
        <f t="shared" si="636"/>
        <v>1.036038899654158E-2</v>
      </c>
      <c r="GO314" s="9">
        <f t="shared" si="636"/>
        <v>1.034573897717877E-2</v>
      </c>
      <c r="GP314" s="9">
        <f t="shared" si="636"/>
        <v>1.0330604222934428E-2</v>
      </c>
      <c r="GQ314" s="9">
        <f t="shared" si="636"/>
        <v>1.0314970146474875E-2</v>
      </c>
      <c r="GR314" s="9">
        <f t="shared" si="636"/>
        <v>1.0298821772912782E-2</v>
      </c>
      <c r="GS314" s="9">
        <f t="shared" si="636"/>
        <v>1.0282143731228263E-2</v>
      </c>
      <c r="GT314" s="9">
        <f t="shared" si="636"/>
        <v>1.0264920245545588E-2</v>
      </c>
      <c r="GU314" s="9">
        <f t="shared" si="636"/>
        <v>1.0247135126279512E-2</v>
      </c>
      <c r="GV314" s="9">
        <f t="shared" si="636"/>
        <v>1.0228771761140034E-2</v>
      </c>
      <c r="GW314" s="9">
        <f t="shared" si="636"/>
        <v>1.0209813106001497E-2</v>
      </c>
      <c r="GX314" s="9">
        <f t="shared" si="636"/>
        <v>1.0190241675631942E-2</v>
      </c>
      <c r="GY314" s="9">
        <f t="shared" si="636"/>
        <v>1.0170039534285937E-2</v>
      </c>
      <c r="GZ314" s="9">
        <f t="shared" si="636"/>
        <v>1.0149188286156921E-2</v>
      </c>
      <c r="HA314" s="9">
        <f t="shared" si="636"/>
        <v>1.0127669065691141E-2</v>
      </c>
      <c r="HB314" s="9">
        <f t="shared" si="636"/>
        <v>1.0105462527763008E-2</v>
      </c>
      <c r="HC314" s="9">
        <f t="shared" si="636"/>
        <v>1.0082548837711449E-2</v>
      </c>
      <c r="HD314" s="9">
        <f t="shared" si="636"/>
        <v>1.0058907661235527E-2</v>
      </c>
      <c r="HE314" s="9">
        <f t="shared" si="636"/>
        <v>1.0034518154153394E-2</v>
      </c>
      <c r="HF314" s="9">
        <f t="shared" si="636"/>
        <v>1.000935895202075E-2</v>
      </c>
      <c r="HG314" s="9">
        <f t="shared" si="636"/>
        <v>9.9834081596111238E-3</v>
      </c>
      <c r="HH314" s="9">
        <f t="shared" si="636"/>
        <v>9.9566433402587026E-3</v>
      </c>
      <c r="HI314" s="9">
        <f t="shared" si="636"/>
        <v>9.9290415050619051E-3</v>
      </c>
      <c r="HJ314" s="9">
        <f t="shared" si="636"/>
        <v>9.9005791019492889E-3</v>
      </c>
      <c r="HK314" s="9">
        <f t="shared" si="636"/>
        <v>9.8712320046113536E-3</v>
      </c>
      <c r="HL314" s="9">
        <f t="shared" si="636"/>
        <v>9.8409755012923705E-3</v>
      </c>
      <c r="HM314" s="9">
        <f t="shared" si="636"/>
        <v>9.8097842834496043E-3</v>
      </c>
      <c r="HN314" s="9">
        <f t="shared" si="636"/>
        <v>9.7776324342756845E-3</v>
      </c>
      <c r="HO314" s="9">
        <f t="shared" si="636"/>
        <v>9.7444934170888165E-3</v>
      </c>
      <c r="HP314" s="9">
        <f t="shared" si="636"/>
        <v>9.7103400635897893E-3</v>
      </c>
      <c r="HQ314" s="9">
        <f t="shared" si="636"/>
        <v>9.6751445619856317E-3</v>
      </c>
      <c r="HR314" s="9">
        <f t="shared" si="636"/>
        <v>9.6388784449859388E-3</v>
      </c>
      <c r="HS314" s="9">
        <f t="shared" si="636"/>
        <v>9.6015125776666259E-3</v>
      </c>
      <c r="HT314" s="9">
        <f t="shared" si="636"/>
        <v>9.563017145208328E-3</v>
      </c>
      <c r="HU314" s="9">
        <f t="shared" si="636"/>
        <v>9.5233616405068968E-3</v>
      </c>
      <c r="HV314" s="9">
        <f t="shared" si="636"/>
        <v>9.482514851659565E-3</v>
      </c>
      <c r="HW314" s="9">
        <f t="shared" si="635"/>
        <v>9.4404448493293144E-3</v>
      </c>
      <c r="HX314" s="9">
        <f t="shared" si="635"/>
        <v>9.3971189739850639E-3</v>
      </c>
      <c r="HY314" s="9">
        <f t="shared" si="635"/>
        <v>9.3525038230259042E-3</v>
      </c>
      <c r="HZ314" s="9">
        <f t="shared" si="635"/>
        <v>9.306565237785714E-3</v>
      </c>
      <c r="IA314" s="9">
        <f t="shared" si="635"/>
        <v>9.2592682904235595E-3</v>
      </c>
      <c r="IB314" s="9">
        <f t="shared" si="635"/>
        <v>9.2105772707012298E-3</v>
      </c>
      <c r="IC314" s="9">
        <f t="shared" si="635"/>
        <v>9.1604556726494306E-3</v>
      </c>
      <c r="ID314" s="9">
        <f t="shared" si="635"/>
        <v>9.1088661811280554E-3</v>
      </c>
      <c r="IE314" s="9">
        <f t="shared" si="635"/>
        <v>9.0557706582775031E-3</v>
      </c>
      <c r="IF314" s="9">
        <f t="shared" si="635"/>
        <v>9.001130129871731E-3</v>
      </c>
      <c r="IG314" s="9">
        <f t="shared" si="635"/>
        <v>8.9449047715674003E-3</v>
      </c>
      <c r="IH314" s="9">
        <f t="shared" si="635"/>
        <v>8.8870538950595133E-3</v>
      </c>
      <c r="II314" s="9">
        <f t="shared" si="635"/>
        <v>8.8275359341415931E-3</v>
      </c>
      <c r="IJ314" s="9">
        <f t="shared" si="635"/>
        <v>8.7663084306743265E-3</v>
      </c>
      <c r="IK314" s="9">
        <f t="shared" si="635"/>
        <v>8.7033280204715582E-3</v>
      </c>
      <c r="IL314" s="9">
        <f t="shared" si="635"/>
        <v>8.6385504190967209E-3</v>
      </c>
      <c r="IM314" s="9">
        <f t="shared" si="635"/>
        <v>8.5719304075839615E-3</v>
      </c>
      <c r="IN314" s="9">
        <f t="shared" si="635"/>
        <v>8.5034218180815475E-3</v>
      </c>
      <c r="IO314" s="9">
        <f t="shared" si="635"/>
        <v>8.432977519422475E-3</v>
      </c>
      <c r="IP314" s="9">
        <f t="shared" si="635"/>
        <v>8.3605494026268642E-3</v>
      </c>
      <c r="IQ314" s="9">
        <f t="shared" si="635"/>
        <v>8.2860883663420717E-3</v>
      </c>
      <c r="IR314" s="9">
        <f t="shared" si="635"/>
        <v>8.2095443022198976E-3</v>
      </c>
      <c r="IS314" s="9">
        <f t="shared" si="635"/>
        <v>8.130866080241831E-3</v>
      </c>
      <c r="IT314" s="9">
        <f t="shared" si="635"/>
        <v>8.050001533990693E-3</v>
      </c>
      <c r="IU314" s="9">
        <f t="shared" si="635"/>
        <v>7.9668974458782793E-3</v>
      </c>
      <c r="IV314" s="9">
        <f t="shared" si="635"/>
        <v>7.8814995323308636E-3</v>
      </c>
      <c r="IW314" s="9">
        <f t="shared" si="635"/>
        <v>7.7937524289381117E-3</v>
      </c>
      <c r="IX314" s="9">
        <f t="shared" si="635"/>
        <v>7.7035996755720343E-3</v>
      </c>
      <c r="IY314" s="9">
        <f t="shared" si="635"/>
        <v>7.610983701479189E-3</v>
      </c>
      <c r="IZ314" s="9">
        <f t="shared" si="635"/>
        <v>7.515845810353864E-3</v>
      </c>
      <c r="JA314" s="9">
        <f t="shared" si="635"/>
        <v>7.4181261653939387E-3</v>
      </c>
      <c r="JB314" s="9">
        <f t="shared" si="635"/>
        <v>7.3177637743507655E-3</v>
      </c>
      <c r="JC314" s="9">
        <f t="shared" si="635"/>
        <v>7.2146964745733733E-3</v>
      </c>
      <c r="JD314" s="9">
        <f t="shared" si="635"/>
        <v>7.10886091805615E-3</v>
      </c>
      <c r="JE314" s="9">
        <f t="shared" si="635"/>
        <v>7.0001925564956956E-3</v>
      </c>
      <c r="JF314" s="9">
        <f t="shared" si="635"/>
        <v>6.8886256263623082E-3</v>
      </c>
      <c r="JG314" s="9">
        <f t="shared" si="635"/>
        <v>6.7740931339924093E-3</v>
      </c>
      <c r="JH314" s="9">
        <f t="shared" si="635"/>
        <v>6.6565268407112986E-3</v>
      </c>
      <c r="JI314" s="9">
        <f t="shared" si="635"/>
        <v>6.5358572479862348E-3</v>
      </c>
      <c r="JJ314" s="9">
        <f t="shared" si="635"/>
        <v>6.4120135826259833E-3</v>
      </c>
      <c r="JK314" s="9">
        <f t="shared" si="635"/>
        <v>6.2849237820245714E-3</v>
      </c>
      <c r="JL314" s="9">
        <f t="shared" si="635"/>
        <v>6.1545144794630281E-3</v>
      </c>
      <c r="JM314" s="9">
        <f t="shared" si="635"/>
        <v>6.020710989472669E-3</v>
      </c>
      <c r="JN314" s="9">
        <f t="shared" si="635"/>
        <v>5.8834372932687201E-3</v>
      </c>
      <c r="JO314" s="9">
        <f t="shared" si="635"/>
        <v>5.742616024261956E-3</v>
      </c>
      <c r="JP314" s="9">
        <f t="shared" si="635"/>
        <v>5.5981684536534487E-3</v>
      </c>
      <c r="JQ314" s="9">
        <f t="shared" si="635"/>
        <v>5.4500144761247885E-3</v>
      </c>
      <c r="JR314" s="9">
        <f t="shared" si="635"/>
        <v>5.2980725956268959E-3</v>
      </c>
      <c r="JS314" s="9">
        <f t="shared" si="635"/>
        <v>5.1422599112777301E-3</v>
      </c>
      <c r="JT314" s="9">
        <f t="shared" si="635"/>
        <v>4.9824921033785677E-3</v>
      </c>
      <c r="JU314" s="9">
        <f t="shared" si="635"/>
        <v>4.8186834195517586E-3</v>
      </c>
      <c r="JV314" s="9">
        <f t="shared" si="635"/>
        <v>4.6507466610146431E-3</v>
      </c>
      <c r="JW314" s="9">
        <f t="shared" si="635"/>
        <v>4.4785931689944533E-3</v>
      </c>
      <c r="JX314" s="9">
        <f t="shared" si="635"/>
        <v>4.3021328112912566E-3</v>
      </c>
      <c r="JY314" s="9">
        <f t="shared" si="635"/>
        <v>4.1212739690037539E-3</v>
      </c>
      <c r="JZ314" s="9">
        <f t="shared" si="635"/>
        <v>3.9359235234193296E-3</v>
      </c>
      <c r="KA314" s="9">
        <f t="shared" si="635"/>
        <v>3.7459868430813198E-3</v>
      </c>
      <c r="KB314" s="9">
        <f t="shared" si="635"/>
        <v>3.5513677710432082E-3</v>
      </c>
      <c r="KC314" s="9">
        <f t="shared" si="635"/>
        <v>3.3519686123150497E-3</v>
      </c>
      <c r="KD314" s="9">
        <f t="shared" si="635"/>
        <v>3.1476901215159447E-3</v>
      </c>
      <c r="KE314" s="9">
        <f t="shared" si="635"/>
        <v>2.9384314907374351E-3</v>
      </c>
      <c r="KF314" s="9">
        <f t="shared" si="635"/>
        <v>2.7240903376299294E-3</v>
      </c>
      <c r="KG314" s="9">
        <f t="shared" si="635"/>
        <v>2.504562693720902E-3</v>
      </c>
      <c r="KH314" s="9">
        <f t="shared" si="637"/>
        <v>2.279742992974336E-3</v>
      </c>
      <c r="KI314" s="9">
        <f t="shared" si="637"/>
        <v>2.0495240605997861E-3</v>
      </c>
      <c r="KJ314" s="9">
        <f t="shared" si="637"/>
        <v>1.8137971021229757E-3</v>
      </c>
      <c r="KK314" s="9">
        <f t="shared" si="637"/>
        <v>1.5724516927255461E-3</v>
      </c>
      <c r="KL314" s="9">
        <f t="shared" si="637"/>
        <v>1.3253757668649085E-3</v>
      </c>
      <c r="KM314" s="9">
        <f t="shared" si="637"/>
        <v>1.0724556081835868E-3</v>
      </c>
      <c r="KN314" s="9">
        <f t="shared" si="637"/>
        <v>8.1357583971779224E-4</v>
      </c>
      <c r="KO314" s="9">
        <f t="shared" si="637"/>
        <v>5.4861941441521761E-4</v>
      </c>
      <c r="KP314" s="9">
        <f t="shared" si="637"/>
        <v>2.7746760597258113E-4</v>
      </c>
    </row>
    <row r="315" spans="2:302" x14ac:dyDescent="0.25">
      <c r="B315" s="5">
        <f t="shared" si="567"/>
        <v>1.9000000000000639</v>
      </c>
      <c r="C315" s="9">
        <f t="shared" si="565"/>
        <v>1.1054260161580806E-2</v>
      </c>
      <c r="D315" s="9">
        <f t="shared" ref="D315:BO318" si="639">NORMDIST($B315,0,1,0)-$B315*(1-NORMDIST($B315,0,1,1))-(NORMDIST($B315+D$4,0,1,0)-($B315+D$4)*(1-NORMDIST($B315+D$4,0,1,1)))</f>
        <v>1.1054255245784655E-2</v>
      </c>
      <c r="E315" s="9">
        <f t="shared" si="639"/>
        <v>1.1054250073807685E-2</v>
      </c>
      <c r="F315" s="9">
        <f t="shared" si="639"/>
        <v>1.1054244632824973E-2</v>
      </c>
      <c r="G315" s="9">
        <f t="shared" si="639"/>
        <v>1.1054238909398115E-2</v>
      </c>
      <c r="H315" s="9">
        <f t="shared" si="639"/>
        <v>1.105423288944633E-2</v>
      </c>
      <c r="I315" s="9">
        <f t="shared" si="639"/>
        <v>1.1054226558218984E-2</v>
      </c>
      <c r="J315" s="9">
        <f t="shared" si="639"/>
        <v>1.1054219900262702E-2</v>
      </c>
      <c r="K315" s="9">
        <f t="shared" si="639"/>
        <v>1.1054212899393496E-2</v>
      </c>
      <c r="L315" s="9">
        <f t="shared" si="639"/>
        <v>1.1054205538659522E-2</v>
      </c>
      <c r="M315" s="9">
        <f t="shared" si="639"/>
        <v>1.1054197800309615E-2</v>
      </c>
      <c r="N315" s="9">
        <f t="shared" si="639"/>
        <v>1.1054189665757478E-2</v>
      </c>
      <c r="O315" s="9">
        <f t="shared" si="639"/>
        <v>1.1054181115542135E-2</v>
      </c>
      <c r="P315" s="9">
        <f t="shared" si="639"/>
        <v>1.1054172129291084E-2</v>
      </c>
      <c r="Q315" s="9">
        <f t="shared" si="639"/>
        <v>1.1054162685678623E-2</v>
      </c>
      <c r="R315" s="9">
        <f t="shared" si="639"/>
        <v>1.1054152762384651E-2</v>
      </c>
      <c r="S315" s="9">
        <f t="shared" si="639"/>
        <v>1.105414233604962E-2</v>
      </c>
      <c r="T315" s="9">
        <f t="shared" si="639"/>
        <v>1.1054131382229195E-2</v>
      </c>
      <c r="U315" s="9">
        <f t="shared" si="639"/>
        <v>1.1054119875346904E-2</v>
      </c>
      <c r="V315" s="9">
        <f t="shared" si="639"/>
        <v>1.1054107788643523E-2</v>
      </c>
      <c r="W315" s="9">
        <f t="shared" si="639"/>
        <v>1.1054095094125584E-2</v>
      </c>
      <c r="X315" s="9">
        <f t="shared" si="639"/>
        <v>1.1054081762513799E-2</v>
      </c>
      <c r="Y315" s="9">
        <f t="shared" si="639"/>
        <v>1.105406776318321E-2</v>
      </c>
      <c r="Z315" s="9">
        <f t="shared" si="639"/>
        <v>1.1054053064106792E-2</v>
      </c>
      <c r="AA315" s="9">
        <f t="shared" si="639"/>
        <v>1.1054037631796311E-2</v>
      </c>
      <c r="AB315" s="9">
        <f t="shared" si="639"/>
        <v>1.1054021431235874E-2</v>
      </c>
      <c r="AC315" s="9">
        <f t="shared" si="639"/>
        <v>1.1054004425819143E-2</v>
      </c>
      <c r="AD315" s="9">
        <f t="shared" si="639"/>
        <v>1.1053986577279285E-2</v>
      </c>
      <c r="AE315" s="9">
        <f t="shared" si="639"/>
        <v>1.1053967845617354E-2</v>
      </c>
      <c r="AF315" s="9">
        <f t="shared" si="639"/>
        <v>1.1053948189032029E-2</v>
      </c>
      <c r="AG315" s="9">
        <f t="shared" si="639"/>
        <v>1.1053927563837293E-2</v>
      </c>
      <c r="AH315" s="9">
        <f t="shared" si="639"/>
        <v>1.105390592438728E-2</v>
      </c>
      <c r="AI315" s="9">
        <f t="shared" si="639"/>
        <v>1.105388322298969E-2</v>
      </c>
      <c r="AJ315" s="9">
        <f t="shared" si="639"/>
        <v>1.1053859409822252E-2</v>
      </c>
      <c r="AK315" s="9">
        <f t="shared" si="639"/>
        <v>1.1053834432840717E-2</v>
      </c>
      <c r="AL315" s="9">
        <f t="shared" si="639"/>
        <v>1.1053808237686638E-2</v>
      </c>
      <c r="AM315" s="9">
        <f t="shared" si="639"/>
        <v>1.1053780767589925E-2</v>
      </c>
      <c r="AN315" s="9">
        <f t="shared" si="639"/>
        <v>1.1053751963268719E-2</v>
      </c>
      <c r="AO315" s="9">
        <f t="shared" si="639"/>
        <v>1.1053721762824039E-2</v>
      </c>
      <c r="AP315" s="9">
        <f t="shared" si="639"/>
        <v>1.1053690101630608E-2</v>
      </c>
      <c r="AQ315" s="9">
        <f t="shared" si="639"/>
        <v>1.1053656912225715E-2</v>
      </c>
      <c r="AR315" s="9">
        <f t="shared" si="639"/>
        <v>1.1053622124190383E-2</v>
      </c>
      <c r="AS315" s="9">
        <f t="shared" si="639"/>
        <v>1.1053585664027601E-2</v>
      </c>
      <c r="AT315" s="9">
        <f t="shared" si="639"/>
        <v>1.1053547455037291E-2</v>
      </c>
      <c r="AU315" s="9">
        <f t="shared" si="639"/>
        <v>1.1053507417182615E-2</v>
      </c>
      <c r="AV315" s="9">
        <f t="shared" si="639"/>
        <v>1.1053465466955676E-2</v>
      </c>
      <c r="AW315" s="9">
        <f t="shared" si="639"/>
        <v>1.1053421517236102E-2</v>
      </c>
      <c r="AX315" s="9">
        <f t="shared" si="639"/>
        <v>1.1053375477142472E-2</v>
      </c>
      <c r="AY315" s="9">
        <f t="shared" si="639"/>
        <v>1.1053327251882371E-2</v>
      </c>
      <c r="AZ315" s="9">
        <f t="shared" si="639"/>
        <v>1.1053276742592471E-2</v>
      </c>
      <c r="BA315" s="9">
        <f t="shared" si="639"/>
        <v>1.1053223846175278E-2</v>
      </c>
      <c r="BB315" s="9">
        <f t="shared" si="639"/>
        <v>1.1053168455129256E-2</v>
      </c>
      <c r="BC315" s="9">
        <f t="shared" si="639"/>
        <v>1.1053110457371907E-2</v>
      </c>
      <c r="BD315" s="9">
        <f t="shared" si="639"/>
        <v>1.1053049736058786E-2</v>
      </c>
      <c r="BE315" s="9">
        <f t="shared" si="639"/>
        <v>1.1052986169391057E-2</v>
      </c>
      <c r="BF315" s="9">
        <f t="shared" si="639"/>
        <v>1.1052919630420731E-2</v>
      </c>
      <c r="BG315" s="9">
        <f t="shared" si="639"/>
        <v>1.1052849986845626E-2</v>
      </c>
      <c r="BH315" s="9">
        <f t="shared" si="639"/>
        <v>1.1052777100800043E-2</v>
      </c>
      <c r="BI315" s="9">
        <f t="shared" si="639"/>
        <v>1.1052700828634091E-2</v>
      </c>
      <c r="BJ315" s="9">
        <f t="shared" si="639"/>
        <v>1.1052621020687499E-2</v>
      </c>
      <c r="BK315" s="9">
        <f t="shared" si="639"/>
        <v>1.1052537521054543E-2</v>
      </c>
      <c r="BL315" s="9">
        <f t="shared" si="639"/>
        <v>1.1052450167340008E-2</v>
      </c>
      <c r="BM315" s="9">
        <f t="shared" si="639"/>
        <v>1.105235879040794E-2</v>
      </c>
      <c r="BN315" s="9">
        <f t="shared" si="639"/>
        <v>1.1052263214120076E-2</v>
      </c>
      <c r="BO315" s="9">
        <f t="shared" si="639"/>
        <v>1.1052163255063653E-2</v>
      </c>
      <c r="BP315" s="9">
        <f t="shared" si="638"/>
        <v>1.1052058722273448E-2</v>
      </c>
      <c r="BQ315" s="9">
        <f t="shared" si="638"/>
        <v>1.1051949416941362E-2</v>
      </c>
      <c r="BR315" s="9">
        <f t="shared" si="638"/>
        <v>1.105183513211494E-2</v>
      </c>
      <c r="BS315" s="9">
        <f t="shared" si="638"/>
        <v>1.1051715652386097E-2</v>
      </c>
      <c r="BT315" s="9">
        <f t="shared" si="638"/>
        <v>1.1051590753572581E-2</v>
      </c>
      <c r="BU315" s="9">
        <f t="shared" si="638"/>
        <v>1.1051460202381564E-2</v>
      </c>
      <c r="BV315" s="9">
        <f t="shared" si="638"/>
        <v>1.1051323756066224E-2</v>
      </c>
      <c r="BW315" s="9">
        <f t="shared" si="638"/>
        <v>1.1051181162070121E-2</v>
      </c>
      <c r="BX315" s="9">
        <f t="shared" si="638"/>
        <v>1.105103215765744E-2</v>
      </c>
      <c r="BY315" s="9">
        <f t="shared" si="638"/>
        <v>1.1050876469533542E-2</v>
      </c>
      <c r="BZ315" s="9">
        <f t="shared" si="638"/>
        <v>1.1050713813447254E-2</v>
      </c>
      <c r="CA315" s="9">
        <f t="shared" si="638"/>
        <v>1.1050543893785635E-2</v>
      </c>
      <c r="CB315" s="9">
        <f t="shared" si="638"/>
        <v>1.1050366403152944E-2</v>
      </c>
      <c r="CC315" s="9">
        <f t="shared" si="638"/>
        <v>1.1050181021931442E-2</v>
      </c>
      <c r="CD315" s="9">
        <f t="shared" si="638"/>
        <v>1.1049987417833612E-2</v>
      </c>
      <c r="CE315" s="9">
        <f t="shared" si="638"/>
        <v>1.1049785245435406E-2</v>
      </c>
      <c r="CF315" s="9">
        <f t="shared" si="638"/>
        <v>1.1049574145695748E-2</v>
      </c>
      <c r="CG315" s="9">
        <f t="shared" si="638"/>
        <v>1.1049353745457837E-2</v>
      </c>
      <c r="CH315" s="9">
        <f t="shared" si="638"/>
        <v>1.1049123656935817E-2</v>
      </c>
      <c r="CI315" s="9">
        <f t="shared" si="638"/>
        <v>1.1048883477184504E-2</v>
      </c>
      <c r="CJ315" s="9">
        <f t="shared" si="638"/>
        <v>1.1048632787551494E-2</v>
      </c>
      <c r="CK315" s="9">
        <f t="shared" si="638"/>
        <v>1.1048371153109164E-2</v>
      </c>
      <c r="CL315" s="9">
        <f t="shared" si="638"/>
        <v>1.1048098122072086E-2</v>
      </c>
      <c r="CM315" s="9">
        <f t="shared" si="638"/>
        <v>1.1047813225192204E-2</v>
      </c>
      <c r="CN315" s="9">
        <f t="shared" si="638"/>
        <v>1.1047515975135348E-2</v>
      </c>
      <c r="CO315" s="9">
        <f t="shared" si="638"/>
        <v>1.1047205865838933E-2</v>
      </c>
      <c r="CP315" s="9">
        <f t="shared" si="638"/>
        <v>1.1046882371847032E-2</v>
      </c>
      <c r="CQ315" s="9">
        <f t="shared" si="638"/>
        <v>1.1046544947625254E-2</v>
      </c>
      <c r="CR315" s="9">
        <f t="shared" si="638"/>
        <v>1.1046193026855014E-2</v>
      </c>
      <c r="CS315" s="9">
        <f t="shared" si="638"/>
        <v>1.1045826021702315E-2</v>
      </c>
      <c r="CT315" s="9">
        <f t="shared" si="638"/>
        <v>1.1045443322066301E-2</v>
      </c>
      <c r="CU315" s="9">
        <f t="shared" si="638"/>
        <v>1.1045044294802554E-2</v>
      </c>
      <c r="CV315" s="9">
        <f t="shared" si="638"/>
        <v>1.1044628282923529E-2</v>
      </c>
      <c r="CW315" s="9">
        <f t="shared" si="638"/>
        <v>1.1044194604772337E-2</v>
      </c>
      <c r="CX315" s="9">
        <f t="shared" si="638"/>
        <v>1.1043742553171266E-2</v>
      </c>
      <c r="CY315" s="9">
        <f t="shared" ref="CY315:FJ318" si="640">NORMDIST($B315,0,1,0)-$B315*(1-NORMDIST($B315,0,1,1))-(NORMDIST($B315+CY$4,0,1,0)-($B315+CY$4)*(1-NORMDIST($B315+CY$4,0,1,1)))</f>
        <v>1.1043271394547189E-2</v>
      </c>
      <c r="CZ315" s="9">
        <f t="shared" si="640"/>
        <v>1.1042780368023348E-2</v>
      </c>
      <c r="DA315" s="9">
        <f t="shared" si="640"/>
        <v>1.1042268684490012E-2</v>
      </c>
      <c r="DB315" s="9">
        <f t="shared" si="640"/>
        <v>1.1041735525643774E-2</v>
      </c>
      <c r="DC315" s="9">
        <f t="shared" si="640"/>
        <v>1.1041180042996573E-2</v>
      </c>
      <c r="DD315" s="9">
        <f t="shared" si="640"/>
        <v>1.1040601356858006E-2</v>
      </c>
      <c r="DE315" s="9">
        <f t="shared" si="640"/>
        <v>1.1039998555284047E-2</v>
      </c>
      <c r="DF315" s="9">
        <f t="shared" si="640"/>
        <v>1.103937069299523E-2</v>
      </c>
      <c r="DG315" s="9">
        <f t="shared" si="640"/>
        <v>1.1038716790263367E-2</v>
      </c>
      <c r="DH315" s="9">
        <f t="shared" si="640"/>
        <v>1.1038035831763691E-2</v>
      </c>
      <c r="DI315" s="9">
        <f t="shared" si="640"/>
        <v>1.1037326765395258E-2</v>
      </c>
      <c r="DJ315" s="9">
        <f t="shared" si="640"/>
        <v>1.1036588501064327E-2</v>
      </c>
      <c r="DK315" s="9">
        <f t="shared" si="640"/>
        <v>1.1035819909433848E-2</v>
      </c>
      <c r="DL315" s="9">
        <f t="shared" si="640"/>
        <v>1.1035019820634163E-2</v>
      </c>
      <c r="DM315" s="9">
        <f t="shared" si="640"/>
        <v>1.1034187022940043E-2</v>
      </c>
      <c r="DN315" s="9">
        <f t="shared" si="640"/>
        <v>1.1033320261407022E-2</v>
      </c>
      <c r="DO315" s="9">
        <f t="shared" si="640"/>
        <v>1.1032418236467074E-2</v>
      </c>
      <c r="DP315" s="9">
        <f t="shared" si="640"/>
        <v>1.1031479602489085E-2</v>
      </c>
      <c r="DQ315" s="9">
        <f t="shared" si="640"/>
        <v>1.1030502966292434E-2</v>
      </c>
      <c r="DR315" s="9">
        <f t="shared" si="640"/>
        <v>1.1029486885624081E-2</v>
      </c>
      <c r="DS315" s="9">
        <f t="shared" si="640"/>
        <v>1.1028429867586688E-2</v>
      </c>
      <c r="DT315" s="9">
        <f t="shared" si="640"/>
        <v>1.1027330367030545E-2</v>
      </c>
      <c r="DU315" s="9">
        <f t="shared" si="640"/>
        <v>1.1026186784891926E-2</v>
      </c>
      <c r="DV315" s="9">
        <f t="shared" si="640"/>
        <v>1.1024997466491843E-2</v>
      </c>
      <c r="DW315" s="9">
        <f t="shared" si="640"/>
        <v>1.1023760699785288E-2</v>
      </c>
      <c r="DX315" s="9">
        <f t="shared" si="640"/>
        <v>1.1022474713561756E-2</v>
      </c>
      <c r="DY315" s="9">
        <f t="shared" si="640"/>
        <v>1.102113767559907E-2</v>
      </c>
      <c r="DZ315" s="9">
        <f t="shared" si="640"/>
        <v>1.1019747690763589E-2</v>
      </c>
      <c r="EA315" s="9">
        <f t="shared" si="640"/>
        <v>1.1018302799062112E-2</v>
      </c>
      <c r="EB315" s="9">
        <f t="shared" si="640"/>
        <v>1.1016800973639839E-2</v>
      </c>
      <c r="EC315" s="9">
        <f t="shared" si="640"/>
        <v>1.101524011872451E-2</v>
      </c>
      <c r="ED315" s="9">
        <f t="shared" si="640"/>
        <v>1.1013618067517614E-2</v>
      </c>
      <c r="EE315" s="9">
        <f t="shared" si="640"/>
        <v>1.1011932580027257E-2</v>
      </c>
      <c r="EF315" s="9">
        <f t="shared" si="640"/>
        <v>1.1010181340844529E-2</v>
      </c>
      <c r="EG315" s="9">
        <f t="shared" si="640"/>
        <v>1.1008361956865565E-2</v>
      </c>
      <c r="EH315" s="9">
        <f t="shared" si="640"/>
        <v>1.1006471954947408E-2</v>
      </c>
      <c r="EI315" s="9">
        <f t="shared" si="640"/>
        <v>1.1004508779508348E-2</v>
      </c>
      <c r="EJ315" s="9">
        <f t="shared" si="640"/>
        <v>1.100246979006533E-2</v>
      </c>
      <c r="EK315" s="9">
        <f t="shared" si="640"/>
        <v>1.1000352258707029E-2</v>
      </c>
      <c r="EL315" s="9">
        <f t="shared" si="640"/>
        <v>1.0998153367503241E-2</v>
      </c>
      <c r="EM315" s="9">
        <f t="shared" si="640"/>
        <v>1.0995870205849812E-2</v>
      </c>
      <c r="EN315" s="9">
        <f t="shared" si="640"/>
        <v>1.0993499767745605E-2</v>
      </c>
      <c r="EO315" s="9">
        <f t="shared" si="640"/>
        <v>1.0991038949000191E-2</v>
      </c>
      <c r="EP315" s="9">
        <f t="shared" si="640"/>
        <v>1.0988484544374857E-2</v>
      </c>
      <c r="EQ315" s="9">
        <f t="shared" si="640"/>
        <v>1.0985833244650793E-2</v>
      </c>
      <c r="ER315" s="9">
        <f t="shared" si="640"/>
        <v>1.0983081633625796E-2</v>
      </c>
      <c r="ES315" s="9">
        <f t="shared" si="640"/>
        <v>1.0980226185037856E-2</v>
      </c>
      <c r="ET315" s="9">
        <f t="shared" si="640"/>
        <v>1.0977263259413422E-2</v>
      </c>
      <c r="EU315" s="9">
        <f t="shared" si="640"/>
        <v>1.0974189100840585E-2</v>
      </c>
      <c r="EV315" s="9">
        <f t="shared" si="640"/>
        <v>1.0970999833663744E-2</v>
      </c>
      <c r="EW315" s="9">
        <f t="shared" si="640"/>
        <v>1.0967691459099586E-2</v>
      </c>
      <c r="EX315" s="9">
        <f t="shared" si="640"/>
        <v>1.0964259851775113E-2</v>
      </c>
      <c r="EY315" s="9">
        <f t="shared" si="640"/>
        <v>1.096070075618033E-2</v>
      </c>
      <c r="EZ315" s="9">
        <f t="shared" si="640"/>
        <v>1.0957009783040565E-2</v>
      </c>
      <c r="FA315" s="9">
        <f t="shared" si="640"/>
        <v>1.095318240560551E-2</v>
      </c>
      <c r="FB315" s="9">
        <f t="shared" si="640"/>
        <v>1.0949213955849132E-2</v>
      </c>
      <c r="FC315" s="9">
        <f t="shared" si="640"/>
        <v>1.0945099620585173E-2</v>
      </c>
      <c r="FD315" s="9">
        <f t="shared" si="640"/>
        <v>1.0940834437494659E-2</v>
      </c>
      <c r="FE315" s="9">
        <f t="shared" si="640"/>
        <v>1.0936413291060213E-2</v>
      </c>
      <c r="FF315" s="9">
        <f t="shared" si="640"/>
        <v>1.0931830908412618E-2</v>
      </c>
      <c r="FG315" s="9">
        <f t="shared" si="640"/>
        <v>1.0927081855084246E-2</v>
      </c>
      <c r="FH315" s="9">
        <f t="shared" si="640"/>
        <v>1.0922160530664608E-2</v>
      </c>
      <c r="FI315" s="9">
        <f t="shared" si="640"/>
        <v>1.091706116436607E-2</v>
      </c>
      <c r="FJ315" s="9">
        <f t="shared" si="640"/>
        <v>1.0911777810488243E-2</v>
      </c>
      <c r="FK315" s="9">
        <f t="shared" si="636"/>
        <v>1.0906304343787122E-2</v>
      </c>
      <c r="FL315" s="9">
        <f t="shared" si="636"/>
        <v>1.0900634454741398E-2</v>
      </c>
      <c r="FM315" s="9">
        <f t="shared" si="636"/>
        <v>1.089476164472078E-2</v>
      </c>
      <c r="FN315" s="9">
        <f t="shared" si="636"/>
        <v>1.088867922104984E-2</v>
      </c>
      <c r="FO315" s="9">
        <f t="shared" si="636"/>
        <v>1.0882380291968126E-2</v>
      </c>
      <c r="FP315" s="9">
        <f t="shared" si="636"/>
        <v>1.0875857761487272E-2</v>
      </c>
      <c r="FQ315" s="9">
        <f t="shared" si="636"/>
        <v>1.0869104324137195E-2</v>
      </c>
      <c r="FR315" s="9">
        <f t="shared" si="636"/>
        <v>1.0862112459609278E-2</v>
      </c>
      <c r="FS315" s="9">
        <f t="shared" si="636"/>
        <v>1.0854874427286214E-2</v>
      </c>
      <c r="FT315" s="9">
        <f t="shared" si="636"/>
        <v>1.0847382260663554E-2</v>
      </c>
      <c r="FU315" s="9">
        <f t="shared" si="636"/>
        <v>1.0839627761657382E-2</v>
      </c>
      <c r="FV315" s="9">
        <f t="shared" si="636"/>
        <v>1.0831602494801754E-2</v>
      </c>
      <c r="FW315" s="9">
        <f t="shared" si="636"/>
        <v>1.0823297781328059E-2</v>
      </c>
      <c r="FX315" s="9">
        <f t="shared" si="636"/>
        <v>1.0814704693130082E-2</v>
      </c>
      <c r="FY315" s="9">
        <f t="shared" si="636"/>
        <v>1.0805814046612287E-2</v>
      </c>
      <c r="FZ315" s="9">
        <f t="shared" si="636"/>
        <v>1.0796616396420024E-2</v>
      </c>
      <c r="GA315" s="9">
        <f t="shared" si="636"/>
        <v>1.0787102029048397E-2</v>
      </c>
      <c r="GB315" s="9">
        <f t="shared" si="636"/>
        <v>1.0777260956331186E-2</v>
      </c>
      <c r="GC315" s="9">
        <f t="shared" si="636"/>
        <v>1.0767082908809119E-2</v>
      </c>
      <c r="GD315" s="9">
        <f t="shared" si="636"/>
        <v>1.0756557328973272E-2</v>
      </c>
      <c r="GE315" s="9">
        <f t="shared" si="636"/>
        <v>1.0745673364384705E-2</v>
      </c>
      <c r="GF315" s="9">
        <f t="shared" si="636"/>
        <v>1.0734419860668705E-2</v>
      </c>
      <c r="GG315" s="9">
        <f t="shared" si="636"/>
        <v>1.0722785354383995E-2</v>
      </c>
      <c r="GH315" s="9">
        <f t="shared" si="636"/>
        <v>1.0710758065761604E-2</v>
      </c>
      <c r="GI315" s="9">
        <f t="shared" si="636"/>
        <v>1.0698325891317879E-2</v>
      </c>
      <c r="GJ315" s="9">
        <f t="shared" si="636"/>
        <v>1.0685476396337013E-2</v>
      </c>
      <c r="GK315" s="9">
        <f t="shared" si="636"/>
        <v>1.0672196807223831E-2</v>
      </c>
      <c r="GL315" s="9">
        <f t="shared" si="636"/>
        <v>1.0658474003723075E-2</v>
      </c>
      <c r="GM315" s="9">
        <f t="shared" si="636"/>
        <v>1.0644294511010715E-2</v>
      </c>
      <c r="GN315" s="9">
        <f t="shared" si="636"/>
        <v>1.0629644491647905E-2</v>
      </c>
      <c r="GO315" s="9">
        <f t="shared" si="636"/>
        <v>1.0614509737403563E-2</v>
      </c>
      <c r="GP315" s="9">
        <f t="shared" si="636"/>
        <v>1.059887566094401E-2</v>
      </c>
      <c r="GQ315" s="9">
        <f t="shared" si="636"/>
        <v>1.0582727287381917E-2</v>
      </c>
      <c r="GR315" s="9">
        <f t="shared" si="636"/>
        <v>1.0566049245697397E-2</v>
      </c>
      <c r="GS315" s="9">
        <f t="shared" si="636"/>
        <v>1.0548825760014723E-2</v>
      </c>
      <c r="GT315" s="9">
        <f t="shared" si="636"/>
        <v>1.0531040640748647E-2</v>
      </c>
      <c r="GU315" s="9">
        <f t="shared" si="636"/>
        <v>1.0512677275609169E-2</v>
      </c>
      <c r="GV315" s="9">
        <f t="shared" si="636"/>
        <v>1.0493718620470632E-2</v>
      </c>
      <c r="GW315" s="9">
        <f t="shared" si="636"/>
        <v>1.0474147190101077E-2</v>
      </c>
      <c r="GX315" s="9">
        <f t="shared" si="636"/>
        <v>1.0453945048755072E-2</v>
      </c>
      <c r="GY315" s="9">
        <f t="shared" si="636"/>
        <v>1.0433093800626056E-2</v>
      </c>
      <c r="GZ315" s="9">
        <f t="shared" si="636"/>
        <v>1.0411574580160276E-2</v>
      </c>
      <c r="HA315" s="9">
        <f t="shared" si="636"/>
        <v>1.0389368042232143E-2</v>
      </c>
      <c r="HB315" s="9">
        <f t="shared" si="636"/>
        <v>1.0366454352180584E-2</v>
      </c>
      <c r="HC315" s="9">
        <f t="shared" si="636"/>
        <v>1.0342813175704662E-2</v>
      </c>
      <c r="HD315" s="9">
        <f t="shared" si="636"/>
        <v>1.0318423668622529E-2</v>
      </c>
      <c r="HE315" s="9">
        <f t="shared" si="636"/>
        <v>1.0293264466489885E-2</v>
      </c>
      <c r="HF315" s="9">
        <f t="shared" si="636"/>
        <v>1.0267313674080259E-2</v>
      </c>
      <c r="HG315" s="9">
        <f t="shared" si="636"/>
        <v>1.0240548854727837E-2</v>
      </c>
      <c r="HH315" s="9">
        <f t="shared" si="636"/>
        <v>1.021294701953104E-2</v>
      </c>
      <c r="HI315" s="9">
        <f t="shared" si="636"/>
        <v>1.0184484616418424E-2</v>
      </c>
      <c r="HJ315" s="9">
        <f t="shared" si="636"/>
        <v>1.0155137519080489E-2</v>
      </c>
      <c r="HK315" s="9">
        <f t="shared" si="636"/>
        <v>1.0124881015761505E-2</v>
      </c>
      <c r="HL315" s="9">
        <f t="shared" si="636"/>
        <v>1.0093689797918739E-2</v>
      </c>
      <c r="HM315" s="9">
        <f t="shared" si="636"/>
        <v>1.0061537948744819E-2</v>
      </c>
      <c r="HN315" s="9">
        <f t="shared" si="636"/>
        <v>1.0028398931557951E-2</v>
      </c>
      <c r="HO315" s="9">
        <f t="shared" si="636"/>
        <v>9.9942455780589242E-3</v>
      </c>
      <c r="HP315" s="9">
        <f t="shared" si="636"/>
        <v>9.9590500764547667E-3</v>
      </c>
      <c r="HQ315" s="9">
        <f t="shared" si="636"/>
        <v>9.9227839594550737E-3</v>
      </c>
      <c r="HR315" s="9">
        <f t="shared" si="636"/>
        <v>9.8854180921357608E-3</v>
      </c>
      <c r="HS315" s="9">
        <f t="shared" si="636"/>
        <v>9.846922659677463E-3</v>
      </c>
      <c r="HT315" s="9">
        <f t="shared" si="636"/>
        <v>9.8072671549760317E-3</v>
      </c>
      <c r="HU315" s="9">
        <f t="shared" si="636"/>
        <v>9.7664203661286999E-3</v>
      </c>
      <c r="HV315" s="9">
        <f t="shared" ref="HV315:KG318" si="641">NORMDIST($B315,0,1,0)-$B315*(1-NORMDIST($B315,0,1,1))-(NORMDIST($B315+HV$4,0,1,0)-($B315+HV$4)*(1-NORMDIST($B315+HV$4,0,1,1)))</f>
        <v>9.7243503637984494E-3</v>
      </c>
      <c r="HW315" s="9">
        <f t="shared" si="641"/>
        <v>9.6810244884541988E-3</v>
      </c>
      <c r="HX315" s="9">
        <f t="shared" si="641"/>
        <v>9.6364093374950392E-3</v>
      </c>
      <c r="HY315" s="9">
        <f t="shared" si="641"/>
        <v>9.5904707522548489E-3</v>
      </c>
      <c r="HZ315" s="9">
        <f t="shared" si="641"/>
        <v>9.5431738048926944E-3</v>
      </c>
      <c r="IA315" s="9">
        <f t="shared" si="641"/>
        <v>9.4944827851703648E-3</v>
      </c>
      <c r="IB315" s="9">
        <f t="shared" si="641"/>
        <v>9.4443611871185655E-3</v>
      </c>
      <c r="IC315" s="9">
        <f t="shared" si="641"/>
        <v>9.3927716955971904E-3</v>
      </c>
      <c r="ID315" s="9">
        <f t="shared" si="641"/>
        <v>9.3396761727466381E-3</v>
      </c>
      <c r="IE315" s="9">
        <f t="shared" si="641"/>
        <v>9.2850356443408659E-3</v>
      </c>
      <c r="IF315" s="9">
        <f t="shared" si="641"/>
        <v>9.2288102860365352E-3</v>
      </c>
      <c r="IG315" s="9">
        <f t="shared" si="641"/>
        <v>9.1709594095286482E-3</v>
      </c>
      <c r="IH315" s="9">
        <f t="shared" si="641"/>
        <v>9.1114414486107281E-3</v>
      </c>
      <c r="II315" s="9">
        <f t="shared" si="641"/>
        <v>9.0502139451434614E-3</v>
      </c>
      <c r="IJ315" s="9">
        <f t="shared" si="641"/>
        <v>8.9872335349406932E-3</v>
      </c>
      <c r="IK315" s="9">
        <f t="shared" si="641"/>
        <v>8.9224559335658558E-3</v>
      </c>
      <c r="IL315" s="9">
        <f t="shared" si="641"/>
        <v>8.8558359220530965E-3</v>
      </c>
      <c r="IM315" s="9">
        <f t="shared" si="641"/>
        <v>8.7873273325506825E-3</v>
      </c>
      <c r="IN315" s="9">
        <f t="shared" si="641"/>
        <v>8.7168830338916099E-3</v>
      </c>
      <c r="IO315" s="9">
        <f t="shared" si="641"/>
        <v>8.6444549170959992E-3</v>
      </c>
      <c r="IP315" s="9">
        <f t="shared" si="641"/>
        <v>8.5699938808112067E-3</v>
      </c>
      <c r="IQ315" s="9">
        <f t="shared" si="641"/>
        <v>8.4934498166890325E-3</v>
      </c>
      <c r="IR315" s="9">
        <f t="shared" si="641"/>
        <v>8.4147715947109659E-3</v>
      </c>
      <c r="IS315" s="9">
        <f t="shared" si="641"/>
        <v>8.3339070484598279E-3</v>
      </c>
      <c r="IT315" s="9">
        <f t="shared" si="641"/>
        <v>8.2508029603474142E-3</v>
      </c>
      <c r="IU315" s="9">
        <f t="shared" si="641"/>
        <v>8.1654050467999985E-3</v>
      </c>
      <c r="IV315" s="9">
        <f t="shared" si="641"/>
        <v>8.0776579434072467E-3</v>
      </c>
      <c r="IW315" s="9">
        <f t="shared" si="641"/>
        <v>7.9875051900411692E-3</v>
      </c>
      <c r="IX315" s="9">
        <f t="shared" si="641"/>
        <v>7.8948892159483239E-3</v>
      </c>
      <c r="IY315" s="9">
        <f t="shared" si="641"/>
        <v>7.799751324822999E-3</v>
      </c>
      <c r="IZ315" s="9">
        <f t="shared" si="641"/>
        <v>7.7020316798630736E-3</v>
      </c>
      <c r="JA315" s="9">
        <f t="shared" si="641"/>
        <v>7.6016692888199004E-3</v>
      </c>
      <c r="JB315" s="9">
        <f t="shared" si="641"/>
        <v>7.4986019890425082E-3</v>
      </c>
      <c r="JC315" s="9">
        <f t="shared" si="641"/>
        <v>7.392766432525285E-3</v>
      </c>
      <c r="JD315" s="9">
        <f t="shared" si="641"/>
        <v>7.2840980709648305E-3</v>
      </c>
      <c r="JE315" s="9">
        <f t="shared" si="641"/>
        <v>7.1725311408314431E-3</v>
      </c>
      <c r="JF315" s="9">
        <f t="shared" si="641"/>
        <v>7.0579986484615442E-3</v>
      </c>
      <c r="JG315" s="9">
        <f t="shared" si="641"/>
        <v>6.9404323551804335E-3</v>
      </c>
      <c r="JH315" s="9">
        <f t="shared" si="641"/>
        <v>6.8197627624553697E-3</v>
      </c>
      <c r="JI315" s="9">
        <f t="shared" si="641"/>
        <v>6.6959190970951182E-3</v>
      </c>
      <c r="JJ315" s="9">
        <f t="shared" si="641"/>
        <v>6.5688292964937063E-3</v>
      </c>
      <c r="JK315" s="9">
        <f t="shared" si="641"/>
        <v>6.438419993932163E-3</v>
      </c>
      <c r="JL315" s="9">
        <f t="shared" si="641"/>
        <v>6.304616503941804E-3</v>
      </c>
      <c r="JM315" s="9">
        <f t="shared" si="641"/>
        <v>6.167342807737855E-3</v>
      </c>
      <c r="JN315" s="9">
        <f t="shared" si="641"/>
        <v>6.0265215387310909E-3</v>
      </c>
      <c r="JO315" s="9">
        <f t="shared" si="641"/>
        <v>5.8820739681225837E-3</v>
      </c>
      <c r="JP315" s="9">
        <f t="shared" si="641"/>
        <v>5.7339199905939234E-3</v>
      </c>
      <c r="JQ315" s="9">
        <f t="shared" si="641"/>
        <v>5.5819781100960308E-3</v>
      </c>
      <c r="JR315" s="9">
        <f t="shared" si="641"/>
        <v>5.426165425746865E-3</v>
      </c>
      <c r="JS315" s="9">
        <f t="shared" si="641"/>
        <v>5.2663976178477026E-3</v>
      </c>
      <c r="JT315" s="9">
        <f t="shared" si="641"/>
        <v>5.1025889340208935E-3</v>
      </c>
      <c r="JU315" s="9">
        <f t="shared" si="641"/>
        <v>4.934652175483778E-3</v>
      </c>
      <c r="JV315" s="9">
        <f t="shared" si="641"/>
        <v>4.7624986834635882E-3</v>
      </c>
      <c r="JW315" s="9">
        <f t="shared" si="641"/>
        <v>4.5860383257603915E-3</v>
      </c>
      <c r="JX315" s="9">
        <f t="shared" si="641"/>
        <v>4.4051794834728888E-3</v>
      </c>
      <c r="JY315" s="9">
        <f t="shared" si="641"/>
        <v>4.2198290378884645E-3</v>
      </c>
      <c r="JZ315" s="9">
        <f t="shared" si="641"/>
        <v>4.0298923575504547E-3</v>
      </c>
      <c r="KA315" s="9">
        <f t="shared" si="641"/>
        <v>3.8352732855123431E-3</v>
      </c>
      <c r="KB315" s="9">
        <f t="shared" si="641"/>
        <v>3.6358741267841846E-3</v>
      </c>
      <c r="KC315" s="9">
        <f t="shared" si="641"/>
        <v>3.4315956359850797E-3</v>
      </c>
      <c r="KD315" s="9">
        <f t="shared" si="641"/>
        <v>3.22233700520657E-3</v>
      </c>
      <c r="KE315" s="9">
        <f t="shared" si="641"/>
        <v>3.0079958520990643E-3</v>
      </c>
      <c r="KF315" s="9">
        <f t="shared" si="641"/>
        <v>2.7884682081900369E-3</v>
      </c>
      <c r="KG315" s="9">
        <f t="shared" si="641"/>
        <v>2.5636485074434709E-3</v>
      </c>
      <c r="KH315" s="9">
        <f t="shared" si="637"/>
        <v>2.333429575068921E-3</v>
      </c>
      <c r="KI315" s="9">
        <f t="shared" si="637"/>
        <v>2.0977026165921106E-3</v>
      </c>
      <c r="KJ315" s="9">
        <f t="shared" si="637"/>
        <v>1.856357207194681E-3</v>
      </c>
      <c r="KK315" s="9">
        <f t="shared" si="637"/>
        <v>1.6092812813340435E-3</v>
      </c>
      <c r="KL315" s="9">
        <f t="shared" si="637"/>
        <v>1.3563611226527217E-3</v>
      </c>
      <c r="KM315" s="9">
        <f t="shared" si="637"/>
        <v>1.0974813541869272E-3</v>
      </c>
      <c r="KN315" s="9">
        <f t="shared" si="637"/>
        <v>8.3252492888435253E-4</v>
      </c>
      <c r="KO315" s="9">
        <f t="shared" si="637"/>
        <v>5.6137312044171606E-4</v>
      </c>
      <c r="KP315" s="9">
        <f t="shared" si="637"/>
        <v>2.8390551446978718E-4</v>
      </c>
    </row>
    <row r="316" spans="2:302" x14ac:dyDescent="0.25">
      <c r="B316" s="5">
        <f t="shared" si="567"/>
        <v>1.8900000000000639</v>
      </c>
      <c r="C316" s="9">
        <f t="shared" si="565"/>
        <v>1.1344722484444784E-2</v>
      </c>
      <c r="D316" s="9">
        <f t="shared" si="639"/>
        <v>1.1344717312467814E-2</v>
      </c>
      <c r="E316" s="9">
        <f t="shared" si="639"/>
        <v>1.1344711871485101E-2</v>
      </c>
      <c r="F316" s="9">
        <f t="shared" si="639"/>
        <v>1.1344706148058244E-2</v>
      </c>
      <c r="G316" s="9">
        <f t="shared" si="639"/>
        <v>1.1344700128106459E-2</v>
      </c>
      <c r="H316" s="9">
        <f t="shared" si="639"/>
        <v>1.1344693796879112E-2</v>
      </c>
      <c r="I316" s="9">
        <f t="shared" si="639"/>
        <v>1.1344687138922831E-2</v>
      </c>
      <c r="J316" s="9">
        <f t="shared" si="639"/>
        <v>1.1344680138053625E-2</v>
      </c>
      <c r="K316" s="9">
        <f t="shared" si="639"/>
        <v>1.1344672777319651E-2</v>
      </c>
      <c r="L316" s="9">
        <f t="shared" si="639"/>
        <v>1.1344665038969744E-2</v>
      </c>
      <c r="M316" s="9">
        <f t="shared" si="639"/>
        <v>1.1344656904417607E-2</v>
      </c>
      <c r="N316" s="9">
        <f t="shared" si="639"/>
        <v>1.1344648354202264E-2</v>
      </c>
      <c r="O316" s="9">
        <f t="shared" si="639"/>
        <v>1.1344639367951213E-2</v>
      </c>
      <c r="P316" s="9">
        <f t="shared" si="639"/>
        <v>1.1344629924338752E-2</v>
      </c>
      <c r="Q316" s="9">
        <f t="shared" si="639"/>
        <v>1.134462000104478E-2</v>
      </c>
      <c r="R316" s="9">
        <f t="shared" si="639"/>
        <v>1.1344609574709749E-2</v>
      </c>
      <c r="S316" s="9">
        <f t="shared" si="639"/>
        <v>1.1344598620889323E-2</v>
      </c>
      <c r="T316" s="9">
        <f t="shared" si="639"/>
        <v>1.1344587114007033E-2</v>
      </c>
      <c r="U316" s="9">
        <f t="shared" si="639"/>
        <v>1.1344575027303651E-2</v>
      </c>
      <c r="V316" s="9">
        <f t="shared" si="639"/>
        <v>1.1344562332785713E-2</v>
      </c>
      <c r="W316" s="9">
        <f t="shared" si="639"/>
        <v>1.1344549001173928E-2</v>
      </c>
      <c r="X316" s="9">
        <f t="shared" si="639"/>
        <v>1.1344535001843339E-2</v>
      </c>
      <c r="Y316" s="9">
        <f t="shared" si="639"/>
        <v>1.1344520302766921E-2</v>
      </c>
      <c r="Z316" s="9">
        <f t="shared" si="639"/>
        <v>1.134450487045644E-2</v>
      </c>
      <c r="AA316" s="9">
        <f t="shared" si="639"/>
        <v>1.1344488669896003E-2</v>
      </c>
      <c r="AB316" s="9">
        <f t="shared" si="639"/>
        <v>1.1344471664479272E-2</v>
      </c>
      <c r="AC316" s="9">
        <f t="shared" si="639"/>
        <v>1.1344453815939414E-2</v>
      </c>
      <c r="AD316" s="9">
        <f t="shared" si="639"/>
        <v>1.1344435084277482E-2</v>
      </c>
      <c r="AE316" s="9">
        <f t="shared" si="639"/>
        <v>1.1344415427692158E-2</v>
      </c>
      <c r="AF316" s="9">
        <f t="shared" si="639"/>
        <v>1.1344394802497422E-2</v>
      </c>
      <c r="AG316" s="9">
        <f t="shared" si="639"/>
        <v>1.1344373163047409E-2</v>
      </c>
      <c r="AH316" s="9">
        <f t="shared" si="639"/>
        <v>1.1344350461649819E-2</v>
      </c>
      <c r="AI316" s="9">
        <f t="shared" si="639"/>
        <v>1.1344326648482381E-2</v>
      </c>
      <c r="AJ316" s="9">
        <f t="shared" si="639"/>
        <v>1.1344301671500846E-2</v>
      </c>
      <c r="AK316" s="9">
        <f t="shared" si="639"/>
        <v>1.1344275476346767E-2</v>
      </c>
      <c r="AL316" s="9">
        <f t="shared" si="639"/>
        <v>1.1344248006250054E-2</v>
      </c>
      <c r="AM316" s="9">
        <f t="shared" si="639"/>
        <v>1.1344219201928848E-2</v>
      </c>
      <c r="AN316" s="9">
        <f t="shared" si="639"/>
        <v>1.1344189001484168E-2</v>
      </c>
      <c r="AO316" s="9">
        <f t="shared" si="639"/>
        <v>1.1344157340290737E-2</v>
      </c>
      <c r="AP316" s="9">
        <f t="shared" si="639"/>
        <v>1.1344124150885844E-2</v>
      </c>
      <c r="AQ316" s="9">
        <f t="shared" si="639"/>
        <v>1.1344089362850512E-2</v>
      </c>
      <c r="AR316" s="9">
        <f t="shared" si="639"/>
        <v>1.134405290268773E-2</v>
      </c>
      <c r="AS316" s="9">
        <f t="shared" si="639"/>
        <v>1.134401469369742E-2</v>
      </c>
      <c r="AT316" s="9">
        <f t="shared" si="639"/>
        <v>1.1343974655842744E-2</v>
      </c>
      <c r="AU316" s="9">
        <f t="shared" si="639"/>
        <v>1.1343932705615805E-2</v>
      </c>
      <c r="AV316" s="9">
        <f t="shared" si="639"/>
        <v>1.1343888755896231E-2</v>
      </c>
      <c r="AW316" s="9">
        <f t="shared" si="639"/>
        <v>1.1343842715802601E-2</v>
      </c>
      <c r="AX316" s="9">
        <f t="shared" si="639"/>
        <v>1.13437944905425E-2</v>
      </c>
      <c r="AY316" s="9">
        <f t="shared" si="639"/>
        <v>1.13437439812526E-2</v>
      </c>
      <c r="AZ316" s="9">
        <f t="shared" si="639"/>
        <v>1.1343691084835407E-2</v>
      </c>
      <c r="BA316" s="9">
        <f t="shared" si="639"/>
        <v>1.1343635693789385E-2</v>
      </c>
      <c r="BB316" s="9">
        <f t="shared" si="639"/>
        <v>1.1343577696032035E-2</v>
      </c>
      <c r="BC316" s="9">
        <f t="shared" si="639"/>
        <v>1.1343516974718915E-2</v>
      </c>
      <c r="BD316" s="9">
        <f t="shared" si="639"/>
        <v>1.1343453408051185E-2</v>
      </c>
      <c r="BE316" s="9">
        <f t="shared" si="639"/>
        <v>1.134338686908086E-2</v>
      </c>
      <c r="BF316" s="9">
        <f t="shared" si="639"/>
        <v>1.1343317225505755E-2</v>
      </c>
      <c r="BG316" s="9">
        <f t="shared" si="639"/>
        <v>1.1343244339460172E-2</v>
      </c>
      <c r="BH316" s="9">
        <f t="shared" si="639"/>
        <v>1.134316806729422E-2</v>
      </c>
      <c r="BI316" s="9">
        <f t="shared" si="639"/>
        <v>1.1343088259347628E-2</v>
      </c>
      <c r="BJ316" s="9">
        <f t="shared" si="639"/>
        <v>1.134300475971467E-2</v>
      </c>
      <c r="BK316" s="9">
        <f t="shared" si="639"/>
        <v>1.1342917406000137E-2</v>
      </c>
      <c r="BL316" s="9">
        <f t="shared" si="639"/>
        <v>1.1342826029068069E-2</v>
      </c>
      <c r="BM316" s="9">
        <f t="shared" si="639"/>
        <v>1.1342730452780204E-2</v>
      </c>
      <c r="BN316" s="9">
        <f t="shared" si="639"/>
        <v>1.1342630493723782E-2</v>
      </c>
      <c r="BO316" s="9">
        <f t="shared" si="639"/>
        <v>1.1342525960933577E-2</v>
      </c>
      <c r="BP316" s="9">
        <f t="shared" si="638"/>
        <v>1.1342416655601491E-2</v>
      </c>
      <c r="BQ316" s="9">
        <f t="shared" si="638"/>
        <v>1.1342302370775069E-2</v>
      </c>
      <c r="BR316" s="9">
        <f t="shared" si="638"/>
        <v>1.1342182891046226E-2</v>
      </c>
      <c r="BS316" s="9">
        <f t="shared" si="638"/>
        <v>1.134205799223271E-2</v>
      </c>
      <c r="BT316" s="9">
        <f t="shared" si="638"/>
        <v>1.1341927441041693E-2</v>
      </c>
      <c r="BU316" s="9">
        <f t="shared" si="638"/>
        <v>1.1341790994726353E-2</v>
      </c>
      <c r="BV316" s="9">
        <f t="shared" si="638"/>
        <v>1.134164840073025E-2</v>
      </c>
      <c r="BW316" s="9">
        <f t="shared" si="638"/>
        <v>1.1341499396317569E-2</v>
      </c>
      <c r="BX316" s="9">
        <f t="shared" si="638"/>
        <v>1.1341343708193671E-2</v>
      </c>
      <c r="BY316" s="9">
        <f t="shared" si="638"/>
        <v>1.1341181052107381E-2</v>
      </c>
      <c r="BZ316" s="9">
        <f t="shared" si="638"/>
        <v>1.1341011132445764E-2</v>
      </c>
      <c r="CA316" s="9">
        <f t="shared" si="638"/>
        <v>1.1340833641813073E-2</v>
      </c>
      <c r="CB316" s="9">
        <f t="shared" si="638"/>
        <v>1.1340648260591571E-2</v>
      </c>
      <c r="CC316" s="9">
        <f t="shared" si="638"/>
        <v>1.1340454656493741E-2</v>
      </c>
      <c r="CD316" s="9">
        <f t="shared" si="638"/>
        <v>1.1340252484095533E-2</v>
      </c>
      <c r="CE316" s="9">
        <f t="shared" si="638"/>
        <v>1.1340041384355877E-2</v>
      </c>
      <c r="CF316" s="9">
        <f t="shared" si="638"/>
        <v>1.1339820984117966E-2</v>
      </c>
      <c r="CG316" s="9">
        <f t="shared" si="638"/>
        <v>1.1339590895595946E-2</v>
      </c>
      <c r="CH316" s="9">
        <f t="shared" si="638"/>
        <v>1.1339350715844633E-2</v>
      </c>
      <c r="CI316" s="9">
        <f t="shared" si="638"/>
        <v>1.1339100026211623E-2</v>
      </c>
      <c r="CJ316" s="9">
        <f t="shared" si="638"/>
        <v>1.1338838391769293E-2</v>
      </c>
      <c r="CK316" s="9">
        <f t="shared" si="638"/>
        <v>1.1338565360732213E-2</v>
      </c>
      <c r="CL316" s="9">
        <f t="shared" si="638"/>
        <v>1.1338280463852331E-2</v>
      </c>
      <c r="CM316" s="9">
        <f t="shared" si="638"/>
        <v>1.1337983213795477E-2</v>
      </c>
      <c r="CN316" s="9">
        <f t="shared" si="638"/>
        <v>1.1337673104499062E-2</v>
      </c>
      <c r="CO316" s="9">
        <f t="shared" si="638"/>
        <v>1.133734961050716E-2</v>
      </c>
      <c r="CP316" s="9">
        <f t="shared" si="638"/>
        <v>1.1337012186285383E-2</v>
      </c>
      <c r="CQ316" s="9">
        <f t="shared" si="638"/>
        <v>1.1336660265515143E-2</v>
      </c>
      <c r="CR316" s="9">
        <f t="shared" si="638"/>
        <v>1.1336293260362442E-2</v>
      </c>
      <c r="CS316" s="9">
        <f t="shared" si="638"/>
        <v>1.133591056072643E-2</v>
      </c>
      <c r="CT316" s="9">
        <f t="shared" si="638"/>
        <v>1.1335511533462683E-2</v>
      </c>
      <c r="CU316" s="9">
        <f t="shared" si="638"/>
        <v>1.1335095521583658E-2</v>
      </c>
      <c r="CV316" s="9">
        <f t="shared" si="638"/>
        <v>1.1334661843432466E-2</v>
      </c>
      <c r="CW316" s="9">
        <f t="shared" si="638"/>
        <v>1.1334209791831395E-2</v>
      </c>
      <c r="CX316" s="9">
        <f t="shared" si="638"/>
        <v>1.1333738633207318E-2</v>
      </c>
      <c r="CY316" s="9">
        <f t="shared" si="640"/>
        <v>1.1333247606683477E-2</v>
      </c>
      <c r="CZ316" s="9">
        <f t="shared" si="640"/>
        <v>1.1332735923150141E-2</v>
      </c>
      <c r="DA316" s="9">
        <f t="shared" si="640"/>
        <v>1.1332202764303903E-2</v>
      </c>
      <c r="DB316" s="9">
        <f t="shared" si="640"/>
        <v>1.1331647281656702E-2</v>
      </c>
      <c r="DC316" s="9">
        <f t="shared" si="640"/>
        <v>1.1331068595518135E-2</v>
      </c>
      <c r="DD316" s="9">
        <f t="shared" si="640"/>
        <v>1.1330465793944176E-2</v>
      </c>
      <c r="DE316" s="9">
        <f t="shared" si="640"/>
        <v>1.1329837931655359E-2</v>
      </c>
      <c r="DF316" s="9">
        <f t="shared" si="640"/>
        <v>1.1329184028923496E-2</v>
      </c>
      <c r="DG316" s="9">
        <f t="shared" si="640"/>
        <v>1.132850307042382E-2</v>
      </c>
      <c r="DH316" s="9">
        <f t="shared" si="640"/>
        <v>1.1327794004055387E-2</v>
      </c>
      <c r="DI316" s="9">
        <f t="shared" si="640"/>
        <v>1.1327055739724456E-2</v>
      </c>
      <c r="DJ316" s="9">
        <f t="shared" si="640"/>
        <v>1.1326287148093977E-2</v>
      </c>
      <c r="DK316" s="9">
        <f t="shared" si="640"/>
        <v>1.1325487059294292E-2</v>
      </c>
      <c r="DL316" s="9">
        <f t="shared" si="640"/>
        <v>1.1324654261600172E-2</v>
      </c>
      <c r="DM316" s="9">
        <f t="shared" si="640"/>
        <v>1.1323787500067151E-2</v>
      </c>
      <c r="DN316" s="9">
        <f t="shared" si="640"/>
        <v>1.1322885475127203E-2</v>
      </c>
      <c r="DO316" s="9">
        <f t="shared" si="640"/>
        <v>1.1321946841149214E-2</v>
      </c>
      <c r="DP316" s="9">
        <f t="shared" si="640"/>
        <v>1.1320970204952563E-2</v>
      </c>
      <c r="DQ316" s="9">
        <f t="shared" si="640"/>
        <v>1.131995412428421E-2</v>
      </c>
      <c r="DR316" s="9">
        <f t="shared" si="640"/>
        <v>1.1318897106246817E-2</v>
      </c>
      <c r="DS316" s="9">
        <f t="shared" si="640"/>
        <v>1.1317797605690674E-2</v>
      </c>
      <c r="DT316" s="9">
        <f t="shared" si="640"/>
        <v>1.1316654023552055E-2</v>
      </c>
      <c r="DU316" s="9">
        <f t="shared" si="640"/>
        <v>1.1315464705151972E-2</v>
      </c>
      <c r="DV316" s="9">
        <f t="shared" si="640"/>
        <v>1.1314227938445416E-2</v>
      </c>
      <c r="DW316" s="9">
        <f t="shared" si="640"/>
        <v>1.1312941952221885E-2</v>
      </c>
      <c r="DX316" s="9">
        <f t="shared" si="640"/>
        <v>1.1311604914259199E-2</v>
      </c>
      <c r="DY316" s="9">
        <f t="shared" si="640"/>
        <v>1.1310214929423718E-2</v>
      </c>
      <c r="DZ316" s="9">
        <f t="shared" si="640"/>
        <v>1.1308770037722241E-2</v>
      </c>
      <c r="EA316" s="9">
        <f t="shared" si="640"/>
        <v>1.1307268212299968E-2</v>
      </c>
      <c r="EB316" s="9">
        <f t="shared" si="640"/>
        <v>1.1305707357384639E-2</v>
      </c>
      <c r="EC316" s="9">
        <f t="shared" si="640"/>
        <v>1.1304085306177743E-2</v>
      </c>
      <c r="ED316" s="9">
        <f t="shared" si="640"/>
        <v>1.1302399818687386E-2</v>
      </c>
      <c r="EE316" s="9">
        <f t="shared" si="640"/>
        <v>1.1300648579504658E-2</v>
      </c>
      <c r="EF316" s="9">
        <f t="shared" si="640"/>
        <v>1.1298829195525694E-2</v>
      </c>
      <c r="EG316" s="9">
        <f t="shared" si="640"/>
        <v>1.1296939193607537E-2</v>
      </c>
      <c r="EH316" s="9">
        <f t="shared" si="640"/>
        <v>1.1294976018168477E-2</v>
      </c>
      <c r="EI316" s="9">
        <f t="shared" si="640"/>
        <v>1.1292937028725459E-2</v>
      </c>
      <c r="EJ316" s="9">
        <f t="shared" si="640"/>
        <v>1.1290819497367158E-2</v>
      </c>
      <c r="EK316" s="9">
        <f t="shared" si="640"/>
        <v>1.128862060616337E-2</v>
      </c>
      <c r="EL316" s="9">
        <f t="shared" si="640"/>
        <v>1.1286337444509941E-2</v>
      </c>
      <c r="EM316" s="9">
        <f t="shared" si="640"/>
        <v>1.1283967006405734E-2</v>
      </c>
      <c r="EN316" s="9">
        <f t="shared" si="640"/>
        <v>1.128150618766032E-2</v>
      </c>
      <c r="EO316" s="9">
        <f t="shared" si="640"/>
        <v>1.1278951783034986E-2</v>
      </c>
      <c r="EP316" s="9">
        <f t="shared" si="640"/>
        <v>1.1276300483310922E-2</v>
      </c>
      <c r="EQ316" s="9">
        <f t="shared" si="640"/>
        <v>1.1273548872285925E-2</v>
      </c>
      <c r="ER316" s="9">
        <f t="shared" si="640"/>
        <v>1.1270693423697985E-2</v>
      </c>
      <c r="ES316" s="9">
        <f t="shared" si="640"/>
        <v>1.1267730498073551E-2</v>
      </c>
      <c r="ET316" s="9">
        <f t="shared" si="640"/>
        <v>1.1264656339500714E-2</v>
      </c>
      <c r="EU316" s="9">
        <f t="shared" si="640"/>
        <v>1.1261467072323873E-2</v>
      </c>
      <c r="EV316" s="9">
        <f t="shared" si="640"/>
        <v>1.1258158697759715E-2</v>
      </c>
      <c r="EW316" s="9">
        <f t="shared" si="640"/>
        <v>1.1254727090435242E-2</v>
      </c>
      <c r="EX316" s="9">
        <f t="shared" si="640"/>
        <v>1.1251167994840459E-2</v>
      </c>
      <c r="EY316" s="9">
        <f t="shared" si="640"/>
        <v>1.1247477021700694E-2</v>
      </c>
      <c r="EZ316" s="9">
        <f t="shared" si="640"/>
        <v>1.1243649644265639E-2</v>
      </c>
      <c r="FA316" s="9">
        <f t="shared" si="640"/>
        <v>1.1239681194509261E-2</v>
      </c>
      <c r="FB316" s="9">
        <f t="shared" si="640"/>
        <v>1.1235566859245302E-2</v>
      </c>
      <c r="FC316" s="9">
        <f t="shared" si="640"/>
        <v>1.1231301676154787E-2</v>
      </c>
      <c r="FD316" s="9">
        <f t="shared" si="640"/>
        <v>1.1226880529720342E-2</v>
      </c>
      <c r="FE316" s="9">
        <f t="shared" si="640"/>
        <v>1.1222298147072747E-2</v>
      </c>
      <c r="FF316" s="9">
        <f t="shared" si="640"/>
        <v>1.1217549093744375E-2</v>
      </c>
      <c r="FG316" s="9">
        <f t="shared" si="640"/>
        <v>1.1212627769324737E-2</v>
      </c>
      <c r="FH316" s="9">
        <f t="shared" si="640"/>
        <v>1.1207528403026199E-2</v>
      </c>
      <c r="FI316" s="9">
        <f t="shared" si="640"/>
        <v>1.1202245049148372E-2</v>
      </c>
      <c r="FJ316" s="9">
        <f t="shared" si="640"/>
        <v>1.1196771582447251E-2</v>
      </c>
      <c r="FK316" s="9">
        <f t="shared" ref="FK316:HV319" si="642">NORMDIST($B316,0,1,0)-$B316*(1-NORMDIST($B316,0,1,1))-(NORMDIST($B316+FK$4,0,1,0)-($B316+FK$4)*(1-NORMDIST($B316+FK$4,0,1,1)))</f>
        <v>1.1191101693401527E-2</v>
      </c>
      <c r="FL316" s="9">
        <f t="shared" si="642"/>
        <v>1.1185228883380909E-2</v>
      </c>
      <c r="FM316" s="9">
        <f t="shared" si="642"/>
        <v>1.1179146459709969E-2</v>
      </c>
      <c r="FN316" s="9">
        <f t="shared" si="642"/>
        <v>1.1172847530628255E-2</v>
      </c>
      <c r="FO316" s="9">
        <f t="shared" si="642"/>
        <v>1.1166325000147401E-2</v>
      </c>
      <c r="FP316" s="9">
        <f t="shared" si="642"/>
        <v>1.1159571562797324E-2</v>
      </c>
      <c r="FQ316" s="9">
        <f t="shared" si="642"/>
        <v>1.1152579698269407E-2</v>
      </c>
      <c r="FR316" s="9">
        <f t="shared" si="642"/>
        <v>1.1145341665946343E-2</v>
      </c>
      <c r="FS316" s="9">
        <f t="shared" si="642"/>
        <v>1.1137849499323683E-2</v>
      </c>
      <c r="FT316" s="9">
        <f t="shared" si="642"/>
        <v>1.1130095000317511E-2</v>
      </c>
      <c r="FU316" s="9">
        <f t="shared" si="642"/>
        <v>1.1122069733461883E-2</v>
      </c>
      <c r="FV316" s="9">
        <f t="shared" si="642"/>
        <v>1.1113765019988188E-2</v>
      </c>
      <c r="FW316" s="9">
        <f t="shared" si="642"/>
        <v>1.1105171931790211E-2</v>
      </c>
      <c r="FX316" s="9">
        <f t="shared" si="642"/>
        <v>1.1096281285272416E-2</v>
      </c>
      <c r="FY316" s="9">
        <f t="shared" si="642"/>
        <v>1.1087083635080153E-2</v>
      </c>
      <c r="FZ316" s="9">
        <f t="shared" si="642"/>
        <v>1.1077569267708526E-2</v>
      </c>
      <c r="GA316" s="9">
        <f t="shared" si="642"/>
        <v>1.1067728194991315E-2</v>
      </c>
      <c r="GB316" s="9">
        <f t="shared" si="642"/>
        <v>1.1057550147469248E-2</v>
      </c>
      <c r="GC316" s="9">
        <f t="shared" si="642"/>
        <v>1.1047024567633401E-2</v>
      </c>
      <c r="GD316" s="9">
        <f t="shared" si="642"/>
        <v>1.1036140603044834E-2</v>
      </c>
      <c r="GE316" s="9">
        <f t="shared" si="642"/>
        <v>1.1024887099328834E-2</v>
      </c>
      <c r="GF316" s="9">
        <f t="shared" si="642"/>
        <v>1.1013252593044124E-2</v>
      </c>
      <c r="GG316" s="9">
        <f t="shared" si="642"/>
        <v>1.1001225304421733E-2</v>
      </c>
      <c r="GH316" s="9">
        <f t="shared" si="642"/>
        <v>1.0988793129978008E-2</v>
      </c>
      <c r="GI316" s="9">
        <f t="shared" si="642"/>
        <v>1.0975943634997142E-2</v>
      </c>
      <c r="GJ316" s="9">
        <f t="shared" si="642"/>
        <v>1.096266404588396E-2</v>
      </c>
      <c r="GK316" s="9">
        <f t="shared" si="642"/>
        <v>1.0948941242383204E-2</v>
      </c>
      <c r="GL316" s="9">
        <f t="shared" si="642"/>
        <v>1.0934761749670844E-2</v>
      </c>
      <c r="GM316" s="9">
        <f t="shared" si="642"/>
        <v>1.0920111730308034E-2</v>
      </c>
      <c r="GN316" s="9">
        <f t="shared" si="642"/>
        <v>1.0904976976063692E-2</v>
      </c>
      <c r="GO316" s="9">
        <f t="shared" si="642"/>
        <v>1.0889342899604139E-2</v>
      </c>
      <c r="GP316" s="9">
        <f t="shared" si="642"/>
        <v>1.0873194526042046E-2</v>
      </c>
      <c r="GQ316" s="9">
        <f t="shared" si="642"/>
        <v>1.0856516484357526E-2</v>
      </c>
      <c r="GR316" s="9">
        <f t="shared" si="642"/>
        <v>1.0839292998674852E-2</v>
      </c>
      <c r="GS316" s="9">
        <f t="shared" si="642"/>
        <v>1.0821507879408776E-2</v>
      </c>
      <c r="GT316" s="9">
        <f t="shared" si="642"/>
        <v>1.0803144514269298E-2</v>
      </c>
      <c r="GU316" s="9">
        <f t="shared" si="642"/>
        <v>1.0784185859130761E-2</v>
      </c>
      <c r="GV316" s="9">
        <f t="shared" si="642"/>
        <v>1.0764614428761206E-2</v>
      </c>
      <c r="GW316" s="9">
        <f t="shared" si="642"/>
        <v>1.0744412287415201E-2</v>
      </c>
      <c r="GX316" s="9">
        <f t="shared" si="642"/>
        <v>1.0723561039286185E-2</v>
      </c>
      <c r="GY316" s="9">
        <f t="shared" si="642"/>
        <v>1.0702041818820405E-2</v>
      </c>
      <c r="GZ316" s="9">
        <f t="shared" si="642"/>
        <v>1.0679835280892272E-2</v>
      </c>
      <c r="HA316" s="9">
        <f t="shared" si="642"/>
        <v>1.0656921590840713E-2</v>
      </c>
      <c r="HB316" s="9">
        <f t="shared" si="642"/>
        <v>1.0633280414364791E-2</v>
      </c>
      <c r="HC316" s="9">
        <f t="shared" si="642"/>
        <v>1.0608890907282658E-2</v>
      </c>
      <c r="HD316" s="9">
        <f t="shared" si="642"/>
        <v>1.0583731705150014E-2</v>
      </c>
      <c r="HE316" s="9">
        <f t="shared" si="642"/>
        <v>1.0557780912740388E-2</v>
      </c>
      <c r="HF316" s="9">
        <f t="shared" si="642"/>
        <v>1.0531016093387966E-2</v>
      </c>
      <c r="HG316" s="9">
        <f t="shared" si="642"/>
        <v>1.0503414258191169E-2</v>
      </c>
      <c r="HH316" s="9">
        <f t="shared" si="642"/>
        <v>1.0474951855078553E-2</v>
      </c>
      <c r="HI316" s="9">
        <f t="shared" si="642"/>
        <v>1.0445604757740617E-2</v>
      </c>
      <c r="HJ316" s="9">
        <f t="shared" si="642"/>
        <v>1.0415348254421634E-2</v>
      </c>
      <c r="HK316" s="9">
        <f t="shared" si="642"/>
        <v>1.0384157036578868E-2</v>
      </c>
      <c r="HL316" s="9">
        <f t="shared" si="642"/>
        <v>1.0352005187404948E-2</v>
      </c>
      <c r="HM316" s="9">
        <f t="shared" si="642"/>
        <v>1.031886617021808E-2</v>
      </c>
      <c r="HN316" s="9">
        <f t="shared" si="642"/>
        <v>1.0284712816719053E-2</v>
      </c>
      <c r="HO316" s="9">
        <f t="shared" si="642"/>
        <v>1.0249517315114896E-2</v>
      </c>
      <c r="HP316" s="9">
        <f t="shared" si="642"/>
        <v>1.0213251198115203E-2</v>
      </c>
      <c r="HQ316" s="9">
        <f t="shared" si="642"/>
        <v>1.017588533079589E-2</v>
      </c>
      <c r="HR316" s="9">
        <f t="shared" si="642"/>
        <v>1.0137389898337592E-2</v>
      </c>
      <c r="HS316" s="9">
        <f t="shared" si="642"/>
        <v>1.0097734393636161E-2</v>
      </c>
      <c r="HT316" s="9">
        <f t="shared" si="642"/>
        <v>1.0056887604788829E-2</v>
      </c>
      <c r="HU316" s="9">
        <f t="shared" si="642"/>
        <v>1.0014817602458578E-2</v>
      </c>
      <c r="HV316" s="9">
        <f t="shared" si="642"/>
        <v>9.9714917271143278E-3</v>
      </c>
      <c r="HW316" s="9">
        <f t="shared" si="641"/>
        <v>9.9268765761551681E-3</v>
      </c>
      <c r="HX316" s="9">
        <f t="shared" si="641"/>
        <v>9.8809379909149779E-3</v>
      </c>
      <c r="HY316" s="9">
        <f t="shared" si="641"/>
        <v>9.8336410435528234E-3</v>
      </c>
      <c r="HZ316" s="9">
        <f t="shared" si="641"/>
        <v>9.7849500238304937E-3</v>
      </c>
      <c r="IA316" s="9">
        <f t="shared" si="641"/>
        <v>9.7348284257786945E-3</v>
      </c>
      <c r="IB316" s="9">
        <f t="shared" si="641"/>
        <v>9.6832389342573193E-3</v>
      </c>
      <c r="IC316" s="9">
        <f t="shared" si="641"/>
        <v>9.630143411406767E-3</v>
      </c>
      <c r="ID316" s="9">
        <f t="shared" si="641"/>
        <v>9.5755028830009949E-3</v>
      </c>
      <c r="IE316" s="9">
        <f t="shared" si="641"/>
        <v>9.5192775246966642E-3</v>
      </c>
      <c r="IF316" s="9">
        <f t="shared" si="641"/>
        <v>9.4614266481887772E-3</v>
      </c>
      <c r="IG316" s="9">
        <f t="shared" si="641"/>
        <v>9.401908687270857E-3</v>
      </c>
      <c r="IH316" s="9">
        <f t="shared" si="641"/>
        <v>9.3406811838035904E-3</v>
      </c>
      <c r="II316" s="9">
        <f t="shared" si="641"/>
        <v>9.2777007736008221E-3</v>
      </c>
      <c r="IJ316" s="9">
        <f t="shared" si="641"/>
        <v>9.2129231722259848E-3</v>
      </c>
      <c r="IK316" s="9">
        <f t="shared" si="641"/>
        <v>9.1463031607132254E-3</v>
      </c>
      <c r="IL316" s="9">
        <f t="shared" si="641"/>
        <v>9.0777945712108114E-3</v>
      </c>
      <c r="IM316" s="9">
        <f t="shared" si="641"/>
        <v>9.0073502725517389E-3</v>
      </c>
      <c r="IN316" s="9">
        <f t="shared" si="641"/>
        <v>8.9349221557561281E-3</v>
      </c>
      <c r="IO316" s="9">
        <f t="shared" si="641"/>
        <v>8.8604611194713356E-3</v>
      </c>
      <c r="IP316" s="9">
        <f t="shared" si="641"/>
        <v>8.7839170553491615E-3</v>
      </c>
      <c r="IQ316" s="9">
        <f t="shared" si="641"/>
        <v>8.7052388333710949E-3</v>
      </c>
      <c r="IR316" s="9">
        <f t="shared" si="641"/>
        <v>8.6243742871199569E-3</v>
      </c>
      <c r="IS316" s="9">
        <f t="shared" si="641"/>
        <v>8.5412701990075432E-3</v>
      </c>
      <c r="IT316" s="9">
        <f t="shared" si="641"/>
        <v>8.4558722854601275E-3</v>
      </c>
      <c r="IU316" s="9">
        <f t="shared" si="641"/>
        <v>8.3681251820673756E-3</v>
      </c>
      <c r="IV316" s="9">
        <f t="shared" si="641"/>
        <v>8.2779724287012982E-3</v>
      </c>
      <c r="IW316" s="9">
        <f t="shared" si="641"/>
        <v>8.1853564546084528E-3</v>
      </c>
      <c r="IX316" s="9">
        <f t="shared" si="641"/>
        <v>8.0902185634831279E-3</v>
      </c>
      <c r="IY316" s="9">
        <f t="shared" si="641"/>
        <v>7.9924989185232026E-3</v>
      </c>
      <c r="IZ316" s="9">
        <f t="shared" si="641"/>
        <v>7.8921365274800294E-3</v>
      </c>
      <c r="JA316" s="9">
        <f t="shared" si="641"/>
        <v>7.7890692277026372E-3</v>
      </c>
      <c r="JB316" s="9">
        <f t="shared" si="641"/>
        <v>7.6832336711854139E-3</v>
      </c>
      <c r="JC316" s="9">
        <f t="shared" si="641"/>
        <v>7.5745653096249595E-3</v>
      </c>
      <c r="JD316" s="9">
        <f t="shared" si="641"/>
        <v>7.462998379491572E-3</v>
      </c>
      <c r="JE316" s="9">
        <f t="shared" si="641"/>
        <v>7.3484658871216732E-3</v>
      </c>
      <c r="JF316" s="9">
        <f t="shared" si="641"/>
        <v>7.2308995938405625E-3</v>
      </c>
      <c r="JG316" s="9">
        <f t="shared" si="641"/>
        <v>7.1102300011154987E-3</v>
      </c>
      <c r="JH316" s="9">
        <f t="shared" si="641"/>
        <v>6.9863863357552472E-3</v>
      </c>
      <c r="JI316" s="9">
        <f t="shared" si="641"/>
        <v>6.8592965351538353E-3</v>
      </c>
      <c r="JJ316" s="9">
        <f t="shared" si="641"/>
        <v>6.728887232592292E-3</v>
      </c>
      <c r="JK316" s="9">
        <f t="shared" si="641"/>
        <v>6.5950837426019329E-3</v>
      </c>
      <c r="JL316" s="9">
        <f t="shared" si="641"/>
        <v>6.457810046397984E-3</v>
      </c>
      <c r="JM316" s="9">
        <f t="shared" si="641"/>
        <v>6.3169887773912199E-3</v>
      </c>
      <c r="JN316" s="9">
        <f t="shared" si="641"/>
        <v>6.1725412067827126E-3</v>
      </c>
      <c r="JO316" s="9">
        <f t="shared" si="641"/>
        <v>6.0243872292540523E-3</v>
      </c>
      <c r="JP316" s="9">
        <f t="shared" si="641"/>
        <v>5.8724453487561598E-3</v>
      </c>
      <c r="JQ316" s="9">
        <f t="shared" si="641"/>
        <v>5.716632664406994E-3</v>
      </c>
      <c r="JR316" s="9">
        <f t="shared" si="641"/>
        <v>5.5568648565078316E-3</v>
      </c>
      <c r="JS316" s="9">
        <f t="shared" si="641"/>
        <v>5.3930561726810225E-3</v>
      </c>
      <c r="JT316" s="9">
        <f t="shared" si="641"/>
        <v>5.225119414143907E-3</v>
      </c>
      <c r="JU316" s="9">
        <f t="shared" si="641"/>
        <v>5.0529659221237172E-3</v>
      </c>
      <c r="JV316" s="9">
        <f t="shared" si="641"/>
        <v>4.8765055644205205E-3</v>
      </c>
      <c r="JW316" s="9">
        <f t="shared" si="641"/>
        <v>4.6956467221330178E-3</v>
      </c>
      <c r="JX316" s="9">
        <f t="shared" si="641"/>
        <v>4.5102962765485935E-3</v>
      </c>
      <c r="JY316" s="9">
        <f t="shared" si="641"/>
        <v>4.3203595962105837E-3</v>
      </c>
      <c r="JZ316" s="9">
        <f t="shared" si="641"/>
        <v>4.1257405241724721E-3</v>
      </c>
      <c r="KA316" s="9">
        <f t="shared" si="641"/>
        <v>3.9263413654443136E-3</v>
      </c>
      <c r="KB316" s="9">
        <f t="shared" si="641"/>
        <v>3.7220628746452086E-3</v>
      </c>
      <c r="KC316" s="9">
        <f t="shared" si="641"/>
        <v>3.512804243866699E-3</v>
      </c>
      <c r="KD316" s="9">
        <f t="shared" si="641"/>
        <v>3.2984630907591933E-3</v>
      </c>
      <c r="KE316" s="9">
        <f t="shared" si="641"/>
        <v>3.0789354468501659E-3</v>
      </c>
      <c r="KF316" s="9">
        <f t="shared" si="641"/>
        <v>2.8541157461035999E-3</v>
      </c>
      <c r="KG316" s="9">
        <f t="shared" si="641"/>
        <v>2.62389681372905E-3</v>
      </c>
      <c r="KH316" s="9">
        <f t="shared" si="637"/>
        <v>2.3881698552522396E-3</v>
      </c>
      <c r="KI316" s="9">
        <f t="shared" si="637"/>
        <v>2.14682444585481E-3</v>
      </c>
      <c r="KJ316" s="9">
        <f t="shared" si="637"/>
        <v>1.8997485199941724E-3</v>
      </c>
      <c r="KK316" s="9">
        <f t="shared" si="637"/>
        <v>1.6468283613128507E-3</v>
      </c>
      <c r="KL316" s="9">
        <f t="shared" si="637"/>
        <v>1.3879485928470561E-3</v>
      </c>
      <c r="KM316" s="9">
        <f t="shared" si="637"/>
        <v>1.1229921675444468E-3</v>
      </c>
      <c r="KN316" s="9">
        <f t="shared" si="637"/>
        <v>8.5184035910182421E-4</v>
      </c>
      <c r="KO316" s="9">
        <f t="shared" si="637"/>
        <v>5.7437275312991615E-4</v>
      </c>
      <c r="KP316" s="9">
        <f t="shared" si="637"/>
        <v>2.9046723866062163E-4</v>
      </c>
    </row>
    <row r="317" spans="2:302" x14ac:dyDescent="0.25">
      <c r="B317" s="5">
        <f t="shared" si="567"/>
        <v>1.8800000000000638</v>
      </c>
      <c r="C317" s="9">
        <f t="shared" si="565"/>
        <v>1.1641871803523504E-2</v>
      </c>
      <c r="D317" s="9">
        <f t="shared" si="639"/>
        <v>1.1641866362540792E-2</v>
      </c>
      <c r="E317" s="9">
        <f t="shared" si="639"/>
        <v>1.1641860639113934E-2</v>
      </c>
      <c r="F317" s="9">
        <f t="shared" si="639"/>
        <v>1.1641854619162149E-2</v>
      </c>
      <c r="G317" s="9">
        <f t="shared" si="639"/>
        <v>1.1641848287934803E-2</v>
      </c>
      <c r="H317" s="9">
        <f t="shared" si="639"/>
        <v>1.1641841629978521E-2</v>
      </c>
      <c r="I317" s="9">
        <f t="shared" si="639"/>
        <v>1.1641834629109315E-2</v>
      </c>
      <c r="J317" s="9">
        <f t="shared" si="639"/>
        <v>1.1641827268375341E-2</v>
      </c>
      <c r="K317" s="9">
        <f t="shared" si="639"/>
        <v>1.1641819530025434E-2</v>
      </c>
      <c r="L317" s="9">
        <f t="shared" si="639"/>
        <v>1.1641811395473297E-2</v>
      </c>
      <c r="M317" s="9">
        <f t="shared" si="639"/>
        <v>1.1641802845257954E-2</v>
      </c>
      <c r="N317" s="9">
        <f t="shared" si="639"/>
        <v>1.1641793859006903E-2</v>
      </c>
      <c r="O317" s="9">
        <f t="shared" si="639"/>
        <v>1.1641784415394442E-2</v>
      </c>
      <c r="P317" s="9">
        <f t="shared" si="639"/>
        <v>1.164177449210047E-2</v>
      </c>
      <c r="Q317" s="9">
        <f t="shared" si="639"/>
        <v>1.1641764065765439E-2</v>
      </c>
      <c r="R317" s="9">
        <f t="shared" si="639"/>
        <v>1.1641753111945013E-2</v>
      </c>
      <c r="S317" s="9">
        <f t="shared" si="639"/>
        <v>1.1641741605062723E-2</v>
      </c>
      <c r="T317" s="9">
        <f t="shared" si="639"/>
        <v>1.1641729518359342E-2</v>
      </c>
      <c r="U317" s="9">
        <f t="shared" si="639"/>
        <v>1.1641716823841403E-2</v>
      </c>
      <c r="V317" s="9">
        <f t="shared" si="639"/>
        <v>1.1641703492229618E-2</v>
      </c>
      <c r="W317" s="9">
        <f t="shared" si="639"/>
        <v>1.1641689492899029E-2</v>
      </c>
      <c r="X317" s="9">
        <f t="shared" si="639"/>
        <v>1.1641674793822611E-2</v>
      </c>
      <c r="Y317" s="9">
        <f t="shared" si="639"/>
        <v>1.164165936151213E-2</v>
      </c>
      <c r="Z317" s="9">
        <f t="shared" si="639"/>
        <v>1.1641643160951693E-2</v>
      </c>
      <c r="AA317" s="9">
        <f t="shared" si="639"/>
        <v>1.1641626155534962E-2</v>
      </c>
      <c r="AB317" s="9">
        <f t="shared" si="639"/>
        <v>1.1641608306995104E-2</v>
      </c>
      <c r="AC317" s="9">
        <f t="shared" si="639"/>
        <v>1.1641589575333173E-2</v>
      </c>
      <c r="AD317" s="9">
        <f t="shared" si="639"/>
        <v>1.1641569918747848E-2</v>
      </c>
      <c r="AE317" s="9">
        <f t="shared" si="639"/>
        <v>1.1641549293553112E-2</v>
      </c>
      <c r="AF317" s="9">
        <f t="shared" si="639"/>
        <v>1.1641527654103099E-2</v>
      </c>
      <c r="AG317" s="9">
        <f t="shared" si="639"/>
        <v>1.1641504952705509E-2</v>
      </c>
      <c r="AH317" s="9">
        <f t="shared" si="639"/>
        <v>1.1641481139538071E-2</v>
      </c>
      <c r="AI317" s="9">
        <f t="shared" si="639"/>
        <v>1.1641456162556536E-2</v>
      </c>
      <c r="AJ317" s="9">
        <f t="shared" si="639"/>
        <v>1.1641429967402457E-2</v>
      </c>
      <c r="AK317" s="9">
        <f t="shared" si="639"/>
        <v>1.1641402497305744E-2</v>
      </c>
      <c r="AL317" s="9">
        <f t="shared" si="639"/>
        <v>1.1641373692984538E-2</v>
      </c>
      <c r="AM317" s="9">
        <f t="shared" si="639"/>
        <v>1.1641343492539858E-2</v>
      </c>
      <c r="AN317" s="9">
        <f t="shared" si="639"/>
        <v>1.1641311831346427E-2</v>
      </c>
      <c r="AO317" s="9">
        <f t="shared" si="639"/>
        <v>1.1641278641941534E-2</v>
      </c>
      <c r="AP317" s="9">
        <f t="shared" si="639"/>
        <v>1.1641243853906202E-2</v>
      </c>
      <c r="AQ317" s="9">
        <f t="shared" si="639"/>
        <v>1.164120739374342E-2</v>
      </c>
      <c r="AR317" s="9">
        <f t="shared" si="639"/>
        <v>1.164116918475311E-2</v>
      </c>
      <c r="AS317" s="9">
        <f t="shared" si="639"/>
        <v>1.1641129146898434E-2</v>
      </c>
      <c r="AT317" s="9">
        <f t="shared" si="639"/>
        <v>1.1641087196671495E-2</v>
      </c>
      <c r="AU317" s="9">
        <f t="shared" si="639"/>
        <v>1.1641043246951921E-2</v>
      </c>
      <c r="AV317" s="9">
        <f t="shared" si="639"/>
        <v>1.1640997206858291E-2</v>
      </c>
      <c r="AW317" s="9">
        <f t="shared" si="639"/>
        <v>1.164094898159819E-2</v>
      </c>
      <c r="AX317" s="9">
        <f t="shared" si="639"/>
        <v>1.164089847230829E-2</v>
      </c>
      <c r="AY317" s="9">
        <f t="shared" si="639"/>
        <v>1.1640845575891097E-2</v>
      </c>
      <c r="AZ317" s="9">
        <f t="shared" si="639"/>
        <v>1.1640790184845075E-2</v>
      </c>
      <c r="BA317" s="9">
        <f t="shared" si="639"/>
        <v>1.1640732187087725E-2</v>
      </c>
      <c r="BB317" s="9">
        <f t="shared" si="639"/>
        <v>1.1640671465774605E-2</v>
      </c>
      <c r="BC317" s="9">
        <f t="shared" si="639"/>
        <v>1.1640607899106875E-2</v>
      </c>
      <c r="BD317" s="9">
        <f t="shared" si="639"/>
        <v>1.164054136013655E-2</v>
      </c>
      <c r="BE317" s="9">
        <f t="shared" si="639"/>
        <v>1.1640471716561445E-2</v>
      </c>
      <c r="BF317" s="9">
        <f t="shared" si="639"/>
        <v>1.1640398830515862E-2</v>
      </c>
      <c r="BG317" s="9">
        <f t="shared" si="639"/>
        <v>1.164032255834991E-2</v>
      </c>
      <c r="BH317" s="9">
        <f t="shared" si="639"/>
        <v>1.1640242750403318E-2</v>
      </c>
      <c r="BI317" s="9">
        <f t="shared" si="639"/>
        <v>1.164015925077036E-2</v>
      </c>
      <c r="BJ317" s="9">
        <f t="shared" si="639"/>
        <v>1.1640071897055827E-2</v>
      </c>
      <c r="BK317" s="9">
        <f t="shared" si="639"/>
        <v>1.1639980520123759E-2</v>
      </c>
      <c r="BL317" s="9">
        <f t="shared" si="639"/>
        <v>1.1639884943835895E-2</v>
      </c>
      <c r="BM317" s="9">
        <f t="shared" si="639"/>
        <v>1.1639784984779472E-2</v>
      </c>
      <c r="BN317" s="9">
        <f t="shared" si="639"/>
        <v>1.1639680451989267E-2</v>
      </c>
      <c r="BO317" s="9">
        <f t="shared" si="639"/>
        <v>1.1639571146657181E-2</v>
      </c>
      <c r="BP317" s="9">
        <f t="shared" si="638"/>
        <v>1.1639456861830759E-2</v>
      </c>
      <c r="BQ317" s="9">
        <f t="shared" si="638"/>
        <v>1.1639337382101916E-2</v>
      </c>
      <c r="BR317" s="9">
        <f t="shared" si="638"/>
        <v>1.16392124832884E-2</v>
      </c>
      <c r="BS317" s="9">
        <f t="shared" si="638"/>
        <v>1.1639081932097383E-2</v>
      </c>
      <c r="BT317" s="9">
        <f t="shared" si="638"/>
        <v>1.1638945485782043E-2</v>
      </c>
      <c r="BU317" s="9">
        <f t="shared" si="638"/>
        <v>1.163880289178594E-2</v>
      </c>
      <c r="BV317" s="9">
        <f t="shared" si="638"/>
        <v>1.1638653887373259E-2</v>
      </c>
      <c r="BW317" s="9">
        <f t="shared" si="638"/>
        <v>1.1638498199249361E-2</v>
      </c>
      <c r="BX317" s="9">
        <f t="shared" si="638"/>
        <v>1.1638335543163071E-2</v>
      </c>
      <c r="BY317" s="9">
        <f t="shared" si="638"/>
        <v>1.1638165623501454E-2</v>
      </c>
      <c r="BZ317" s="9">
        <f t="shared" si="638"/>
        <v>1.1637988132868763E-2</v>
      </c>
      <c r="CA317" s="9">
        <f t="shared" si="638"/>
        <v>1.1637802751647261E-2</v>
      </c>
      <c r="CB317" s="9">
        <f t="shared" si="638"/>
        <v>1.1637609147549431E-2</v>
      </c>
      <c r="CC317" s="9">
        <f t="shared" si="638"/>
        <v>1.1637406975151223E-2</v>
      </c>
      <c r="CD317" s="9">
        <f t="shared" si="638"/>
        <v>1.1637195875411567E-2</v>
      </c>
      <c r="CE317" s="9">
        <f t="shared" si="638"/>
        <v>1.1636975475173656E-2</v>
      </c>
      <c r="CF317" s="9">
        <f t="shared" si="638"/>
        <v>1.1636745386651636E-2</v>
      </c>
      <c r="CG317" s="9">
        <f t="shared" si="638"/>
        <v>1.1636505206900323E-2</v>
      </c>
      <c r="CH317" s="9">
        <f t="shared" si="638"/>
        <v>1.1636254517267313E-2</v>
      </c>
      <c r="CI317" s="9">
        <f t="shared" si="638"/>
        <v>1.1635992882824983E-2</v>
      </c>
      <c r="CJ317" s="9">
        <f t="shared" si="638"/>
        <v>1.1635719851787903E-2</v>
      </c>
      <c r="CK317" s="9">
        <f t="shared" si="638"/>
        <v>1.1635434954908021E-2</v>
      </c>
      <c r="CL317" s="9">
        <f t="shared" si="638"/>
        <v>1.1635137704851167E-2</v>
      </c>
      <c r="CM317" s="9">
        <f t="shared" si="638"/>
        <v>1.1634827595554752E-2</v>
      </c>
      <c r="CN317" s="9">
        <f t="shared" si="638"/>
        <v>1.1634504101562851E-2</v>
      </c>
      <c r="CO317" s="9">
        <f t="shared" si="638"/>
        <v>1.1634166677341073E-2</v>
      </c>
      <c r="CP317" s="9">
        <f t="shared" si="638"/>
        <v>1.1633814756570833E-2</v>
      </c>
      <c r="CQ317" s="9">
        <f t="shared" si="638"/>
        <v>1.1633447751418132E-2</v>
      </c>
      <c r="CR317" s="9">
        <f t="shared" si="638"/>
        <v>1.163306505178212E-2</v>
      </c>
      <c r="CS317" s="9">
        <f t="shared" si="638"/>
        <v>1.1632666024518373E-2</v>
      </c>
      <c r="CT317" s="9">
        <f t="shared" si="638"/>
        <v>1.1632250012639348E-2</v>
      </c>
      <c r="CU317" s="9">
        <f t="shared" si="638"/>
        <v>1.1631816334488156E-2</v>
      </c>
      <c r="CV317" s="9">
        <f t="shared" si="638"/>
        <v>1.1631364282887085E-2</v>
      </c>
      <c r="CW317" s="9">
        <f t="shared" si="638"/>
        <v>1.1630893124263008E-2</v>
      </c>
      <c r="CX317" s="9">
        <f t="shared" si="638"/>
        <v>1.1630402097739167E-2</v>
      </c>
      <c r="CY317" s="9">
        <f t="shared" si="640"/>
        <v>1.1629890414205831E-2</v>
      </c>
      <c r="CZ317" s="9">
        <f t="shared" si="640"/>
        <v>1.1629357255359593E-2</v>
      </c>
      <c r="DA317" s="9">
        <f t="shared" si="640"/>
        <v>1.1628801772712392E-2</v>
      </c>
      <c r="DB317" s="9">
        <f t="shared" si="640"/>
        <v>1.1628223086573825E-2</v>
      </c>
      <c r="DC317" s="9">
        <f t="shared" si="640"/>
        <v>1.1627620284999866E-2</v>
      </c>
      <c r="DD317" s="9">
        <f t="shared" si="640"/>
        <v>1.1626992422711049E-2</v>
      </c>
      <c r="DE317" s="9">
        <f t="shared" si="640"/>
        <v>1.1626338519979186E-2</v>
      </c>
      <c r="DF317" s="9">
        <f t="shared" si="640"/>
        <v>1.162565756147951E-2</v>
      </c>
      <c r="DG317" s="9">
        <f t="shared" si="640"/>
        <v>1.1624948495111077E-2</v>
      </c>
      <c r="DH317" s="9">
        <f t="shared" si="640"/>
        <v>1.1624210230780146E-2</v>
      </c>
      <c r="DI317" s="9">
        <f t="shared" si="640"/>
        <v>1.1623441639149667E-2</v>
      </c>
      <c r="DJ317" s="9">
        <f t="shared" si="640"/>
        <v>1.1622641550349982E-2</v>
      </c>
      <c r="DK317" s="9">
        <f t="shared" si="640"/>
        <v>1.1621808752655862E-2</v>
      </c>
      <c r="DL317" s="9">
        <f t="shared" si="640"/>
        <v>1.1620941991122841E-2</v>
      </c>
      <c r="DM317" s="9">
        <f t="shared" si="640"/>
        <v>1.1620039966182893E-2</v>
      </c>
      <c r="DN317" s="9">
        <f t="shared" si="640"/>
        <v>1.1619101332204904E-2</v>
      </c>
      <c r="DO317" s="9">
        <f t="shared" si="640"/>
        <v>1.1618124696008253E-2</v>
      </c>
      <c r="DP317" s="9">
        <f t="shared" si="640"/>
        <v>1.16171086153399E-2</v>
      </c>
      <c r="DQ317" s="9">
        <f t="shared" si="640"/>
        <v>1.1616051597302507E-2</v>
      </c>
      <c r="DR317" s="9">
        <f t="shared" si="640"/>
        <v>1.1614952096746364E-2</v>
      </c>
      <c r="DS317" s="9">
        <f t="shared" si="640"/>
        <v>1.1613808514607745E-2</v>
      </c>
      <c r="DT317" s="9">
        <f t="shared" si="640"/>
        <v>1.1612619196207662E-2</v>
      </c>
      <c r="DU317" s="9">
        <f t="shared" si="640"/>
        <v>1.1611382429501107E-2</v>
      </c>
      <c r="DV317" s="9">
        <f t="shared" si="640"/>
        <v>1.1610096443277575E-2</v>
      </c>
      <c r="DW317" s="9">
        <f t="shared" si="640"/>
        <v>1.1608759405314889E-2</v>
      </c>
      <c r="DX317" s="9">
        <f t="shared" si="640"/>
        <v>1.1607369420479408E-2</v>
      </c>
      <c r="DY317" s="9">
        <f t="shared" si="640"/>
        <v>1.1605924528777931E-2</v>
      </c>
      <c r="DZ317" s="9">
        <f t="shared" si="640"/>
        <v>1.1604422703355658E-2</v>
      </c>
      <c r="EA317" s="9">
        <f t="shared" si="640"/>
        <v>1.1602861848440329E-2</v>
      </c>
      <c r="EB317" s="9">
        <f t="shared" si="640"/>
        <v>1.1601239797233433E-2</v>
      </c>
      <c r="EC317" s="9">
        <f t="shared" si="640"/>
        <v>1.1599554309743076E-2</v>
      </c>
      <c r="ED317" s="9">
        <f t="shared" si="640"/>
        <v>1.1597803070560348E-2</v>
      </c>
      <c r="EE317" s="9">
        <f t="shared" si="640"/>
        <v>1.1595983686581384E-2</v>
      </c>
      <c r="EF317" s="9">
        <f t="shared" si="640"/>
        <v>1.1594093684663227E-2</v>
      </c>
      <c r="EG317" s="9">
        <f t="shared" si="640"/>
        <v>1.1592130509224167E-2</v>
      </c>
      <c r="EH317" s="9">
        <f t="shared" si="640"/>
        <v>1.1590091519781149E-2</v>
      </c>
      <c r="EI317" s="9">
        <f t="shared" si="640"/>
        <v>1.1587973988422848E-2</v>
      </c>
      <c r="EJ317" s="9">
        <f t="shared" si="640"/>
        <v>1.158577509721906E-2</v>
      </c>
      <c r="EK317" s="9">
        <f t="shared" si="640"/>
        <v>1.1583491935565631E-2</v>
      </c>
      <c r="EL317" s="9">
        <f t="shared" si="640"/>
        <v>1.1581121497461424E-2</v>
      </c>
      <c r="EM317" s="9">
        <f t="shared" si="640"/>
        <v>1.157866067871601E-2</v>
      </c>
      <c r="EN317" s="9">
        <f t="shared" si="640"/>
        <v>1.1576106274090676E-2</v>
      </c>
      <c r="EO317" s="9">
        <f t="shared" si="640"/>
        <v>1.1573454974366612E-2</v>
      </c>
      <c r="EP317" s="9">
        <f t="shared" si="640"/>
        <v>1.1570703363341615E-2</v>
      </c>
      <c r="EQ317" s="9">
        <f t="shared" si="640"/>
        <v>1.1567847914753675E-2</v>
      </c>
      <c r="ER317" s="9">
        <f t="shared" si="640"/>
        <v>1.1564884989129241E-2</v>
      </c>
      <c r="ES317" s="9">
        <f t="shared" si="640"/>
        <v>1.1561810830556404E-2</v>
      </c>
      <c r="ET317" s="9">
        <f t="shared" si="640"/>
        <v>1.1558621563379563E-2</v>
      </c>
      <c r="EU317" s="9">
        <f t="shared" si="640"/>
        <v>1.1555313188815405E-2</v>
      </c>
      <c r="EV317" s="9">
        <f t="shared" si="640"/>
        <v>1.1551881581490932E-2</v>
      </c>
      <c r="EW317" s="9">
        <f t="shared" si="640"/>
        <v>1.1548322485896149E-2</v>
      </c>
      <c r="EX317" s="9">
        <f t="shared" si="640"/>
        <v>1.1544631512756384E-2</v>
      </c>
      <c r="EY317" s="9">
        <f t="shared" si="640"/>
        <v>1.1540804135321329E-2</v>
      </c>
      <c r="EZ317" s="9">
        <f t="shared" si="640"/>
        <v>1.1536835685564951E-2</v>
      </c>
      <c r="FA317" s="9">
        <f t="shared" si="640"/>
        <v>1.1532721350300992E-2</v>
      </c>
      <c r="FB317" s="9">
        <f t="shared" si="640"/>
        <v>1.1528456167210478E-2</v>
      </c>
      <c r="FC317" s="9">
        <f t="shared" si="640"/>
        <v>1.1524035020776032E-2</v>
      </c>
      <c r="FD317" s="9">
        <f t="shared" si="640"/>
        <v>1.1519452638128437E-2</v>
      </c>
      <c r="FE317" s="9">
        <f t="shared" si="640"/>
        <v>1.1514703584800065E-2</v>
      </c>
      <c r="FF317" s="9">
        <f t="shared" si="640"/>
        <v>1.1509782260380427E-2</v>
      </c>
      <c r="FG317" s="9">
        <f t="shared" si="640"/>
        <v>1.1504682894081889E-2</v>
      </c>
      <c r="FH317" s="9">
        <f t="shared" si="640"/>
        <v>1.1499399540204062E-2</v>
      </c>
      <c r="FI317" s="9">
        <f t="shared" si="640"/>
        <v>1.1493926073502941E-2</v>
      </c>
      <c r="FJ317" s="9">
        <f t="shared" si="640"/>
        <v>1.1488256184457217E-2</v>
      </c>
      <c r="FK317" s="9">
        <f t="shared" si="642"/>
        <v>1.1482383374436599E-2</v>
      </c>
      <c r="FL317" s="9">
        <f t="shared" si="642"/>
        <v>1.1476300950765659E-2</v>
      </c>
      <c r="FM317" s="9">
        <f t="shared" si="642"/>
        <v>1.1470002021683945E-2</v>
      </c>
      <c r="FN317" s="9">
        <f t="shared" si="642"/>
        <v>1.1463479491203091E-2</v>
      </c>
      <c r="FO317" s="9">
        <f t="shared" si="642"/>
        <v>1.1456726053853014E-2</v>
      </c>
      <c r="FP317" s="9">
        <f t="shared" si="642"/>
        <v>1.1449734189325097E-2</v>
      </c>
      <c r="FQ317" s="9">
        <f t="shared" si="642"/>
        <v>1.1442496157002033E-2</v>
      </c>
      <c r="FR317" s="9">
        <f t="shared" si="642"/>
        <v>1.1435003990379373E-2</v>
      </c>
      <c r="FS317" s="9">
        <f t="shared" si="642"/>
        <v>1.1427249491373201E-2</v>
      </c>
      <c r="FT317" s="9">
        <f t="shared" si="642"/>
        <v>1.1419224224517573E-2</v>
      </c>
      <c r="FU317" s="9">
        <f t="shared" si="642"/>
        <v>1.1410919511043878E-2</v>
      </c>
      <c r="FV317" s="9">
        <f t="shared" si="642"/>
        <v>1.1402326422845901E-2</v>
      </c>
      <c r="FW317" s="9">
        <f t="shared" si="642"/>
        <v>1.1393435776328106E-2</v>
      </c>
      <c r="FX317" s="9">
        <f t="shared" si="642"/>
        <v>1.1384238126135843E-2</v>
      </c>
      <c r="FY317" s="9">
        <f t="shared" si="642"/>
        <v>1.1374723758764216E-2</v>
      </c>
      <c r="FZ317" s="9">
        <f t="shared" si="642"/>
        <v>1.1364882686047005E-2</v>
      </c>
      <c r="GA317" s="9">
        <f t="shared" si="642"/>
        <v>1.1354704638524938E-2</v>
      </c>
      <c r="GB317" s="9">
        <f t="shared" si="642"/>
        <v>1.1344179058689091E-2</v>
      </c>
      <c r="GC317" s="9">
        <f t="shared" si="642"/>
        <v>1.1333295094100524E-2</v>
      </c>
      <c r="GD317" s="9">
        <f t="shared" si="642"/>
        <v>1.1322041590384524E-2</v>
      </c>
      <c r="GE317" s="9">
        <f t="shared" si="642"/>
        <v>1.1310407084099814E-2</v>
      </c>
      <c r="GF317" s="9">
        <f t="shared" si="642"/>
        <v>1.1298379795477423E-2</v>
      </c>
      <c r="GG317" s="9">
        <f t="shared" si="642"/>
        <v>1.1285947621033698E-2</v>
      </c>
      <c r="GH317" s="9">
        <f t="shared" si="642"/>
        <v>1.1273098126052832E-2</v>
      </c>
      <c r="GI317" s="9">
        <f t="shared" si="642"/>
        <v>1.125981853693965E-2</v>
      </c>
      <c r="GJ317" s="9">
        <f t="shared" si="642"/>
        <v>1.1246095733438894E-2</v>
      </c>
      <c r="GK317" s="9">
        <f t="shared" si="642"/>
        <v>1.1231916240726534E-2</v>
      </c>
      <c r="GL317" s="9">
        <f t="shared" si="642"/>
        <v>1.1217266221363724E-2</v>
      </c>
      <c r="GM317" s="9">
        <f t="shared" si="642"/>
        <v>1.1202131467119382E-2</v>
      </c>
      <c r="GN317" s="9">
        <f t="shared" si="642"/>
        <v>1.1186497390659829E-2</v>
      </c>
      <c r="GO317" s="9">
        <f t="shared" si="642"/>
        <v>1.1170349017097736E-2</v>
      </c>
      <c r="GP317" s="9">
        <f t="shared" si="642"/>
        <v>1.1153670975413216E-2</v>
      </c>
      <c r="GQ317" s="9">
        <f t="shared" si="642"/>
        <v>1.1136447489730542E-2</v>
      </c>
      <c r="GR317" s="9">
        <f t="shared" si="642"/>
        <v>1.1118662370464466E-2</v>
      </c>
      <c r="GS317" s="9">
        <f t="shared" si="642"/>
        <v>1.1100299005324988E-2</v>
      </c>
      <c r="GT317" s="9">
        <f t="shared" si="642"/>
        <v>1.1081340350186451E-2</v>
      </c>
      <c r="GU317" s="9">
        <f t="shared" si="642"/>
        <v>1.1061768919816896E-2</v>
      </c>
      <c r="GV317" s="9">
        <f t="shared" si="642"/>
        <v>1.1041566778470891E-2</v>
      </c>
      <c r="GW317" s="9">
        <f t="shared" si="642"/>
        <v>1.1020715530341875E-2</v>
      </c>
      <c r="GX317" s="9">
        <f t="shared" si="642"/>
        <v>1.0999196309876095E-2</v>
      </c>
      <c r="GY317" s="9">
        <f t="shared" si="642"/>
        <v>1.0976989771947962E-2</v>
      </c>
      <c r="GZ317" s="9">
        <f t="shared" si="642"/>
        <v>1.0954076081896403E-2</v>
      </c>
      <c r="HA317" s="9">
        <f t="shared" si="642"/>
        <v>1.0930434905420481E-2</v>
      </c>
      <c r="HB317" s="9">
        <f t="shared" si="642"/>
        <v>1.0906045398338348E-2</v>
      </c>
      <c r="HC317" s="9">
        <f t="shared" si="642"/>
        <v>1.0880886196205704E-2</v>
      </c>
      <c r="HD317" s="9">
        <f t="shared" si="642"/>
        <v>1.0854935403796078E-2</v>
      </c>
      <c r="HE317" s="9">
        <f t="shared" si="642"/>
        <v>1.0828170584443656E-2</v>
      </c>
      <c r="HF317" s="9">
        <f t="shared" si="642"/>
        <v>1.0800568749246859E-2</v>
      </c>
      <c r="HG317" s="9">
        <f t="shared" si="642"/>
        <v>1.0772106346134243E-2</v>
      </c>
      <c r="HH317" s="9">
        <f t="shared" si="642"/>
        <v>1.0742759248796308E-2</v>
      </c>
      <c r="HI317" s="9">
        <f t="shared" si="642"/>
        <v>1.0712502745477324E-2</v>
      </c>
      <c r="HJ317" s="9">
        <f t="shared" si="642"/>
        <v>1.0681311527634558E-2</v>
      </c>
      <c r="HK317" s="9">
        <f t="shared" si="642"/>
        <v>1.0649159678460638E-2</v>
      </c>
      <c r="HL317" s="9">
        <f t="shared" si="642"/>
        <v>1.061602066127377E-2</v>
      </c>
      <c r="HM317" s="9">
        <f t="shared" si="642"/>
        <v>1.0581867307774743E-2</v>
      </c>
      <c r="HN317" s="9">
        <f t="shared" si="642"/>
        <v>1.0546671806170586E-2</v>
      </c>
      <c r="HO317" s="9">
        <f t="shared" si="642"/>
        <v>1.0510405689170893E-2</v>
      </c>
      <c r="HP317" s="9">
        <f t="shared" si="642"/>
        <v>1.047303982185158E-2</v>
      </c>
      <c r="HQ317" s="9">
        <f t="shared" si="642"/>
        <v>1.0434544389393282E-2</v>
      </c>
      <c r="HR317" s="9">
        <f t="shared" si="642"/>
        <v>1.0394888884691851E-2</v>
      </c>
      <c r="HS317" s="9">
        <f t="shared" si="642"/>
        <v>1.0354042095844519E-2</v>
      </c>
      <c r="HT317" s="9">
        <f t="shared" si="642"/>
        <v>1.0311972093514268E-2</v>
      </c>
      <c r="HU317" s="9">
        <f t="shared" si="642"/>
        <v>1.0268646218170018E-2</v>
      </c>
      <c r="HV317" s="9">
        <f t="shared" si="642"/>
        <v>1.0224031067210858E-2</v>
      </c>
      <c r="HW317" s="9">
        <f t="shared" si="641"/>
        <v>1.0178092481970668E-2</v>
      </c>
      <c r="HX317" s="9">
        <f t="shared" si="641"/>
        <v>1.0130795534608513E-2</v>
      </c>
      <c r="HY317" s="9">
        <f t="shared" si="641"/>
        <v>1.0082104514886184E-2</v>
      </c>
      <c r="HZ317" s="9">
        <f t="shared" si="641"/>
        <v>1.0031982916834385E-2</v>
      </c>
      <c r="IA317" s="9">
        <f t="shared" si="641"/>
        <v>9.9803934253130094E-3</v>
      </c>
      <c r="IB317" s="9">
        <f t="shared" si="641"/>
        <v>9.9272979024624571E-3</v>
      </c>
      <c r="IC317" s="9">
        <f t="shared" si="641"/>
        <v>9.8726573740566849E-3</v>
      </c>
      <c r="ID317" s="9">
        <f t="shared" si="641"/>
        <v>9.8164320157523542E-3</v>
      </c>
      <c r="IE317" s="9">
        <f t="shared" si="641"/>
        <v>9.7585811392444672E-3</v>
      </c>
      <c r="IF317" s="9">
        <f t="shared" si="641"/>
        <v>9.6990631783265471E-3</v>
      </c>
      <c r="IG317" s="9">
        <f t="shared" si="641"/>
        <v>9.6378356748592804E-3</v>
      </c>
      <c r="IH317" s="9">
        <f t="shared" si="641"/>
        <v>9.5748552646565122E-3</v>
      </c>
      <c r="II317" s="9">
        <f t="shared" si="641"/>
        <v>9.5100776632816748E-3</v>
      </c>
      <c r="IJ317" s="9">
        <f t="shared" si="641"/>
        <v>9.4434576517689155E-3</v>
      </c>
      <c r="IK317" s="9">
        <f t="shared" si="641"/>
        <v>9.3749490622665015E-3</v>
      </c>
      <c r="IL317" s="9">
        <f t="shared" si="641"/>
        <v>9.3045047636074289E-3</v>
      </c>
      <c r="IM317" s="9">
        <f t="shared" si="641"/>
        <v>9.2320766468118182E-3</v>
      </c>
      <c r="IN317" s="9">
        <f t="shared" si="641"/>
        <v>9.1576156105270257E-3</v>
      </c>
      <c r="IO317" s="9">
        <f t="shared" si="641"/>
        <v>9.0810715464048515E-3</v>
      </c>
      <c r="IP317" s="9">
        <f t="shared" si="641"/>
        <v>9.0023933244267849E-3</v>
      </c>
      <c r="IQ317" s="9">
        <f t="shared" si="641"/>
        <v>8.9215287781756469E-3</v>
      </c>
      <c r="IR317" s="9">
        <f t="shared" si="641"/>
        <v>8.8384246900632332E-3</v>
      </c>
      <c r="IS317" s="9">
        <f t="shared" si="641"/>
        <v>8.7530267765158175E-3</v>
      </c>
      <c r="IT317" s="9">
        <f t="shared" si="641"/>
        <v>8.6652796731230657E-3</v>
      </c>
      <c r="IU317" s="9">
        <f t="shared" si="641"/>
        <v>8.5751269197569882E-3</v>
      </c>
      <c r="IV317" s="9">
        <f t="shared" si="641"/>
        <v>8.4825109456641429E-3</v>
      </c>
      <c r="IW317" s="9">
        <f t="shared" si="641"/>
        <v>8.387373054538818E-3</v>
      </c>
      <c r="IX317" s="9">
        <f t="shared" si="641"/>
        <v>8.2896534095788926E-3</v>
      </c>
      <c r="IY317" s="9">
        <f t="shared" si="641"/>
        <v>8.1892910185357194E-3</v>
      </c>
      <c r="IZ317" s="9">
        <f t="shared" si="641"/>
        <v>8.0862237187583272E-3</v>
      </c>
      <c r="JA317" s="9">
        <f t="shared" si="641"/>
        <v>7.9803881622411039E-3</v>
      </c>
      <c r="JB317" s="9">
        <f t="shared" si="641"/>
        <v>7.8717198006806495E-3</v>
      </c>
      <c r="JC317" s="9">
        <f t="shared" si="641"/>
        <v>7.7601528705472621E-3</v>
      </c>
      <c r="JD317" s="9">
        <f t="shared" si="641"/>
        <v>7.6456203781773632E-3</v>
      </c>
      <c r="JE317" s="9">
        <f t="shared" si="641"/>
        <v>7.5280540848962525E-3</v>
      </c>
      <c r="JF317" s="9">
        <f t="shared" si="641"/>
        <v>7.4073844921711887E-3</v>
      </c>
      <c r="JG317" s="9">
        <f t="shared" si="641"/>
        <v>7.2835408268109372E-3</v>
      </c>
      <c r="JH317" s="9">
        <f t="shared" si="641"/>
        <v>7.1564510262095253E-3</v>
      </c>
      <c r="JI317" s="9">
        <f t="shared" si="641"/>
        <v>7.026041723647982E-3</v>
      </c>
      <c r="JJ317" s="9">
        <f t="shared" si="641"/>
        <v>6.8922382336576229E-3</v>
      </c>
      <c r="JK317" s="9">
        <f t="shared" si="641"/>
        <v>6.754964537453674E-3</v>
      </c>
      <c r="JL317" s="9">
        <f t="shared" si="641"/>
        <v>6.6141432684469099E-3</v>
      </c>
      <c r="JM317" s="9">
        <f t="shared" si="641"/>
        <v>6.4696956978384026E-3</v>
      </c>
      <c r="JN317" s="9">
        <f t="shared" si="641"/>
        <v>6.3215417203097424E-3</v>
      </c>
      <c r="JO317" s="9">
        <f t="shared" si="641"/>
        <v>6.1695998398118498E-3</v>
      </c>
      <c r="JP317" s="9">
        <f t="shared" si="641"/>
        <v>6.013787155462684E-3</v>
      </c>
      <c r="JQ317" s="9">
        <f t="shared" si="641"/>
        <v>5.8540193475635216E-3</v>
      </c>
      <c r="JR317" s="9">
        <f t="shared" si="641"/>
        <v>5.6902106637367125E-3</v>
      </c>
      <c r="JS317" s="9">
        <f t="shared" si="641"/>
        <v>5.522273905199597E-3</v>
      </c>
      <c r="JT317" s="9">
        <f t="shared" si="641"/>
        <v>5.3501204131794072E-3</v>
      </c>
      <c r="JU317" s="9">
        <f t="shared" si="641"/>
        <v>5.1736600554762105E-3</v>
      </c>
      <c r="JV317" s="9">
        <f t="shared" si="641"/>
        <v>4.9928012131887078E-3</v>
      </c>
      <c r="JW317" s="9">
        <f t="shared" si="641"/>
        <v>4.8074507676042835E-3</v>
      </c>
      <c r="JX317" s="9">
        <f t="shared" si="641"/>
        <v>4.6175140872662737E-3</v>
      </c>
      <c r="JY317" s="9">
        <f t="shared" si="641"/>
        <v>4.4228950152281621E-3</v>
      </c>
      <c r="JZ317" s="9">
        <f t="shared" si="641"/>
        <v>4.2234958565000036E-3</v>
      </c>
      <c r="KA317" s="9">
        <f t="shared" si="641"/>
        <v>4.0192173657008987E-3</v>
      </c>
      <c r="KB317" s="9">
        <f t="shared" si="641"/>
        <v>3.809958734922389E-3</v>
      </c>
      <c r="KC317" s="9">
        <f t="shared" si="641"/>
        <v>3.5956175818148833E-3</v>
      </c>
      <c r="KD317" s="9">
        <f t="shared" si="641"/>
        <v>3.3760899379060155E-3</v>
      </c>
      <c r="KE317" s="9">
        <f t="shared" si="641"/>
        <v>3.1512702371592899E-3</v>
      </c>
      <c r="KF317" s="9">
        <f t="shared" si="641"/>
        <v>2.92105130478474E-3</v>
      </c>
      <c r="KG317" s="9">
        <f t="shared" si="641"/>
        <v>2.6853243463079296E-3</v>
      </c>
      <c r="KH317" s="9">
        <f t="shared" si="637"/>
        <v>2.4439789369105E-3</v>
      </c>
      <c r="KI317" s="9">
        <f t="shared" si="637"/>
        <v>2.1969030110498625E-3</v>
      </c>
      <c r="KJ317" s="9">
        <f t="shared" si="637"/>
        <v>1.9439828523685407E-3</v>
      </c>
      <c r="KK317" s="9">
        <f t="shared" si="637"/>
        <v>1.6851030839027462E-3</v>
      </c>
      <c r="KL317" s="9">
        <f t="shared" si="637"/>
        <v>1.4201466586001368E-3</v>
      </c>
      <c r="KM317" s="9">
        <f t="shared" si="637"/>
        <v>1.1489948501575142E-3</v>
      </c>
      <c r="KN317" s="9">
        <f t="shared" si="637"/>
        <v>8.7152724418560618E-4</v>
      </c>
      <c r="KO317" s="9">
        <f t="shared" si="637"/>
        <v>5.8762172971631166E-4</v>
      </c>
      <c r="KP317" s="9">
        <f t="shared" si="637"/>
        <v>2.9715449105625208E-4</v>
      </c>
    </row>
    <row r="318" spans="2:302" x14ac:dyDescent="0.25">
      <c r="B318" s="5">
        <f t="shared" si="567"/>
        <v>1.8700000000000638</v>
      </c>
      <c r="C318" s="9">
        <f t="shared" si="565"/>
        <v>1.1945835354124629E-2</v>
      </c>
      <c r="D318" s="9">
        <f t="shared" si="639"/>
        <v>1.1945829630697772E-2</v>
      </c>
      <c r="E318" s="9">
        <f t="shared" si="639"/>
        <v>1.1945823610745986E-2</v>
      </c>
      <c r="F318" s="9">
        <f t="shared" si="639"/>
        <v>1.194581727951864E-2</v>
      </c>
      <c r="G318" s="9">
        <f t="shared" si="639"/>
        <v>1.1945810621562358E-2</v>
      </c>
      <c r="H318" s="9">
        <f t="shared" si="639"/>
        <v>1.1945803620693153E-2</v>
      </c>
      <c r="I318" s="9">
        <f t="shared" si="639"/>
        <v>1.1945796259959179E-2</v>
      </c>
      <c r="J318" s="9">
        <f t="shared" si="639"/>
        <v>1.1945788521609272E-2</v>
      </c>
      <c r="K318" s="9">
        <f t="shared" si="639"/>
        <v>1.1945780387057134E-2</v>
      </c>
      <c r="L318" s="9">
        <f t="shared" si="639"/>
        <v>1.1945771836841791E-2</v>
      </c>
      <c r="M318" s="9">
        <f t="shared" si="639"/>
        <v>1.1945762850590741E-2</v>
      </c>
      <c r="N318" s="9">
        <f t="shared" si="639"/>
        <v>1.1945753406978279E-2</v>
      </c>
      <c r="O318" s="9">
        <f t="shared" si="639"/>
        <v>1.1945743483684308E-2</v>
      </c>
      <c r="P318" s="9">
        <f t="shared" si="639"/>
        <v>1.1945733057349276E-2</v>
      </c>
      <c r="Q318" s="9">
        <f t="shared" si="639"/>
        <v>1.1945722103528851E-2</v>
      </c>
      <c r="R318" s="9">
        <f t="shared" si="639"/>
        <v>1.194571059664656E-2</v>
      </c>
      <c r="S318" s="9">
        <f t="shared" si="639"/>
        <v>1.1945698509943179E-2</v>
      </c>
      <c r="T318" s="9">
        <f t="shared" si="639"/>
        <v>1.1945685815425241E-2</v>
      </c>
      <c r="U318" s="9">
        <f t="shared" si="639"/>
        <v>1.1945672483813456E-2</v>
      </c>
      <c r="V318" s="9">
        <f t="shared" si="639"/>
        <v>1.1945658484482867E-2</v>
      </c>
      <c r="W318" s="9">
        <f t="shared" si="639"/>
        <v>1.1945643785406449E-2</v>
      </c>
      <c r="X318" s="9">
        <f t="shared" si="639"/>
        <v>1.1945628353095967E-2</v>
      </c>
      <c r="Y318" s="9">
        <f t="shared" si="639"/>
        <v>1.1945612152535531E-2</v>
      </c>
      <c r="Z318" s="9">
        <f t="shared" si="639"/>
        <v>1.19455951471188E-2</v>
      </c>
      <c r="AA318" s="9">
        <f t="shared" si="639"/>
        <v>1.1945577298578942E-2</v>
      </c>
      <c r="AB318" s="9">
        <f t="shared" si="639"/>
        <v>1.194555856691701E-2</v>
      </c>
      <c r="AC318" s="9">
        <f t="shared" si="639"/>
        <v>1.1945538910331685E-2</v>
      </c>
      <c r="AD318" s="9">
        <f t="shared" si="639"/>
        <v>1.1945518285136949E-2</v>
      </c>
      <c r="AE318" s="9">
        <f t="shared" si="639"/>
        <v>1.1945496645686936E-2</v>
      </c>
      <c r="AF318" s="9">
        <f t="shared" si="639"/>
        <v>1.1945473944289346E-2</v>
      </c>
      <c r="AG318" s="9">
        <f t="shared" si="639"/>
        <v>1.1945450131121908E-2</v>
      </c>
      <c r="AH318" s="9">
        <f t="shared" si="639"/>
        <v>1.1945425154140373E-2</v>
      </c>
      <c r="AI318" s="9">
        <f t="shared" si="639"/>
        <v>1.1945398958986294E-2</v>
      </c>
      <c r="AJ318" s="9">
        <f t="shared" si="639"/>
        <v>1.1945371488889581E-2</v>
      </c>
      <c r="AK318" s="9">
        <f t="shared" si="639"/>
        <v>1.1945342684568375E-2</v>
      </c>
      <c r="AL318" s="9">
        <f t="shared" si="639"/>
        <v>1.1945312484123696E-2</v>
      </c>
      <c r="AM318" s="9">
        <f t="shared" si="639"/>
        <v>1.1945280822930265E-2</v>
      </c>
      <c r="AN318" s="9">
        <f t="shared" si="639"/>
        <v>1.1945247633525372E-2</v>
      </c>
      <c r="AO318" s="9">
        <f t="shared" si="639"/>
        <v>1.1945212845490039E-2</v>
      </c>
      <c r="AP318" s="9">
        <f t="shared" si="639"/>
        <v>1.1945176385327258E-2</v>
      </c>
      <c r="AQ318" s="9">
        <f t="shared" si="639"/>
        <v>1.1945138176336948E-2</v>
      </c>
      <c r="AR318" s="9">
        <f t="shared" si="639"/>
        <v>1.1945098138482272E-2</v>
      </c>
      <c r="AS318" s="9">
        <f t="shared" si="639"/>
        <v>1.1945056188255332E-2</v>
      </c>
      <c r="AT318" s="9">
        <f t="shared" si="639"/>
        <v>1.1945012238535758E-2</v>
      </c>
      <c r="AU318" s="9">
        <f t="shared" si="639"/>
        <v>1.1944966198442129E-2</v>
      </c>
      <c r="AV318" s="9">
        <f t="shared" si="639"/>
        <v>1.1944917973182027E-2</v>
      </c>
      <c r="AW318" s="9">
        <f t="shared" si="639"/>
        <v>1.1944867463892127E-2</v>
      </c>
      <c r="AX318" s="9">
        <f t="shared" si="639"/>
        <v>1.1944814567474935E-2</v>
      </c>
      <c r="AY318" s="9">
        <f t="shared" si="639"/>
        <v>1.1944759176428912E-2</v>
      </c>
      <c r="AZ318" s="9">
        <f t="shared" si="639"/>
        <v>1.1944701178671562E-2</v>
      </c>
      <c r="BA318" s="9">
        <f t="shared" si="639"/>
        <v>1.1944640457358442E-2</v>
      </c>
      <c r="BB318" s="9">
        <f t="shared" si="639"/>
        <v>1.1944576890690712E-2</v>
      </c>
      <c r="BC318" s="9">
        <f t="shared" si="639"/>
        <v>1.1944510351720387E-2</v>
      </c>
      <c r="BD318" s="9">
        <f t="shared" si="639"/>
        <v>1.1944440708145283E-2</v>
      </c>
      <c r="BE318" s="9">
        <f t="shared" si="639"/>
        <v>1.19443678220997E-2</v>
      </c>
      <c r="BF318" s="9">
        <f t="shared" si="639"/>
        <v>1.1944291549933747E-2</v>
      </c>
      <c r="BG318" s="9">
        <f t="shared" si="639"/>
        <v>1.1944211741987155E-2</v>
      </c>
      <c r="BH318" s="9">
        <f t="shared" si="639"/>
        <v>1.1944128242354198E-2</v>
      </c>
      <c r="BI318" s="9">
        <f t="shared" si="639"/>
        <v>1.1944040888639665E-2</v>
      </c>
      <c r="BJ318" s="9">
        <f t="shared" si="639"/>
        <v>1.1943949511707597E-2</v>
      </c>
      <c r="BK318" s="9">
        <f t="shared" si="639"/>
        <v>1.1943853935419732E-2</v>
      </c>
      <c r="BL318" s="9">
        <f t="shared" si="639"/>
        <v>1.1943753976363309E-2</v>
      </c>
      <c r="BM318" s="9">
        <f t="shared" si="639"/>
        <v>1.1943649443573104E-2</v>
      </c>
      <c r="BN318" s="9">
        <f t="shared" si="639"/>
        <v>1.1943540138241018E-2</v>
      </c>
      <c r="BO318" s="9">
        <f t="shared" ref="BO318:CZ321" si="643">NORMDIST($B318,0,1,0)-$B318*(1-NORMDIST($B318,0,1,1))-(NORMDIST($B318+BO$4,0,1,0)-($B318+BO$4)*(1-NORMDIST($B318+BO$4,0,1,1)))</f>
        <v>1.1943425853414597E-2</v>
      </c>
      <c r="BP318" s="9">
        <f t="shared" si="643"/>
        <v>1.1943306373685753E-2</v>
      </c>
      <c r="BQ318" s="9">
        <f t="shared" si="643"/>
        <v>1.1943181474872238E-2</v>
      </c>
      <c r="BR318" s="9">
        <f t="shared" si="643"/>
        <v>1.194305092368122E-2</v>
      </c>
      <c r="BS318" s="9">
        <f t="shared" si="643"/>
        <v>1.194291447736588E-2</v>
      </c>
      <c r="BT318" s="9">
        <f t="shared" si="643"/>
        <v>1.1942771883369778E-2</v>
      </c>
      <c r="BU318" s="9">
        <f t="shared" si="643"/>
        <v>1.1942622878957096E-2</v>
      </c>
      <c r="BV318" s="9">
        <f t="shared" si="643"/>
        <v>1.1942467190833198E-2</v>
      </c>
      <c r="BW318" s="9">
        <f t="shared" si="643"/>
        <v>1.1942304534746909E-2</v>
      </c>
      <c r="BX318" s="9">
        <f t="shared" si="643"/>
        <v>1.1942134615085292E-2</v>
      </c>
      <c r="BY318" s="9">
        <f t="shared" si="643"/>
        <v>1.1941957124452601E-2</v>
      </c>
      <c r="BZ318" s="9">
        <f t="shared" si="643"/>
        <v>1.1941771743231099E-2</v>
      </c>
      <c r="CA318" s="9">
        <f t="shared" si="643"/>
        <v>1.1941578139133269E-2</v>
      </c>
      <c r="CB318" s="9">
        <f t="shared" si="643"/>
        <v>1.1941375966735061E-2</v>
      </c>
      <c r="CC318" s="9">
        <f t="shared" si="643"/>
        <v>1.1941164866995405E-2</v>
      </c>
      <c r="CD318" s="9">
        <f t="shared" si="643"/>
        <v>1.1940944466757494E-2</v>
      </c>
      <c r="CE318" s="9">
        <f t="shared" si="643"/>
        <v>1.1940714378235474E-2</v>
      </c>
      <c r="CF318" s="9">
        <f t="shared" si="643"/>
        <v>1.1940474198484161E-2</v>
      </c>
      <c r="CG318" s="9">
        <f t="shared" si="643"/>
        <v>1.194022350885115E-2</v>
      </c>
      <c r="CH318" s="9">
        <f t="shared" si="643"/>
        <v>1.193996187440882E-2</v>
      </c>
      <c r="CI318" s="9">
        <f t="shared" si="643"/>
        <v>1.1939688843371741E-2</v>
      </c>
      <c r="CJ318" s="9">
        <f t="shared" si="643"/>
        <v>1.1939403946491858E-2</v>
      </c>
      <c r="CK318" s="9">
        <f t="shared" si="643"/>
        <v>1.1939106696435005E-2</v>
      </c>
      <c r="CL318" s="9">
        <f t="shared" si="643"/>
        <v>1.1938796587138589E-2</v>
      </c>
      <c r="CM318" s="9">
        <f t="shared" si="643"/>
        <v>1.1938473093146688E-2</v>
      </c>
      <c r="CN318" s="9">
        <f t="shared" si="643"/>
        <v>1.1938135668924911E-2</v>
      </c>
      <c r="CO318" s="9">
        <f t="shared" si="643"/>
        <v>1.1937783748154671E-2</v>
      </c>
      <c r="CP318" s="9">
        <f t="shared" si="643"/>
        <v>1.193741674300197E-2</v>
      </c>
      <c r="CQ318" s="9">
        <f t="shared" si="643"/>
        <v>1.1937034043365958E-2</v>
      </c>
      <c r="CR318" s="9">
        <f t="shared" si="643"/>
        <v>1.1936635016102211E-2</v>
      </c>
      <c r="CS318" s="9">
        <f t="shared" si="643"/>
        <v>1.1936219004223186E-2</v>
      </c>
      <c r="CT318" s="9">
        <f t="shared" si="643"/>
        <v>1.1935785326071993E-2</v>
      </c>
      <c r="CU318" s="9">
        <f t="shared" si="643"/>
        <v>1.1935333274470923E-2</v>
      </c>
      <c r="CV318" s="9">
        <f t="shared" si="643"/>
        <v>1.1934862115846845E-2</v>
      </c>
      <c r="CW318" s="9">
        <f t="shared" si="643"/>
        <v>1.1934371089323005E-2</v>
      </c>
      <c r="CX318" s="9">
        <f t="shared" si="643"/>
        <v>1.1933859405789669E-2</v>
      </c>
      <c r="CY318" s="9">
        <f t="shared" si="643"/>
        <v>1.193332624694343E-2</v>
      </c>
      <c r="CZ318" s="9">
        <f t="shared" si="643"/>
        <v>1.1932770764296229E-2</v>
      </c>
      <c r="DA318" s="9">
        <f t="shared" si="640"/>
        <v>1.1932192078157662E-2</v>
      </c>
      <c r="DB318" s="9">
        <f t="shared" si="640"/>
        <v>1.1931589276583703E-2</v>
      </c>
      <c r="DC318" s="9">
        <f t="shared" si="640"/>
        <v>1.1930961414294887E-2</v>
      </c>
      <c r="DD318" s="9">
        <f t="shared" si="640"/>
        <v>1.1930307511563024E-2</v>
      </c>
      <c r="DE318" s="9">
        <f t="shared" si="640"/>
        <v>1.1929626553063347E-2</v>
      </c>
      <c r="DF318" s="9">
        <f t="shared" si="640"/>
        <v>1.1928917486694914E-2</v>
      </c>
      <c r="DG318" s="9">
        <f t="shared" si="640"/>
        <v>1.1928179222363984E-2</v>
      </c>
      <c r="DH318" s="9">
        <f t="shared" si="640"/>
        <v>1.1927410630733505E-2</v>
      </c>
      <c r="DI318" s="9">
        <f t="shared" si="640"/>
        <v>1.192661054193382E-2</v>
      </c>
      <c r="DJ318" s="9">
        <f t="shared" si="640"/>
        <v>1.19257777442397E-2</v>
      </c>
      <c r="DK318" s="9">
        <f t="shared" si="640"/>
        <v>1.1924910982706679E-2</v>
      </c>
      <c r="DL318" s="9">
        <f t="shared" si="640"/>
        <v>1.192400895776673E-2</v>
      </c>
      <c r="DM318" s="9">
        <f t="shared" si="640"/>
        <v>1.1923070323788742E-2</v>
      </c>
      <c r="DN318" s="9">
        <f t="shared" si="640"/>
        <v>1.1922093687592091E-2</v>
      </c>
      <c r="DO318" s="9">
        <f t="shared" si="640"/>
        <v>1.1921077606923737E-2</v>
      </c>
      <c r="DP318" s="9">
        <f t="shared" si="640"/>
        <v>1.1920020588886344E-2</v>
      </c>
      <c r="DQ318" s="9">
        <f t="shared" si="640"/>
        <v>1.1918921088330202E-2</v>
      </c>
      <c r="DR318" s="9">
        <f t="shared" si="640"/>
        <v>1.1917777506191583E-2</v>
      </c>
      <c r="DS318" s="9">
        <f t="shared" si="640"/>
        <v>1.19165881877915E-2</v>
      </c>
      <c r="DT318" s="9">
        <f t="shared" si="640"/>
        <v>1.1915351421084944E-2</v>
      </c>
      <c r="DU318" s="9">
        <f t="shared" si="640"/>
        <v>1.1914065434861412E-2</v>
      </c>
      <c r="DV318" s="9">
        <f t="shared" si="640"/>
        <v>1.1912728396898727E-2</v>
      </c>
      <c r="DW318" s="9">
        <f t="shared" si="640"/>
        <v>1.1911338412063245E-2</v>
      </c>
      <c r="DX318" s="9">
        <f t="shared" si="640"/>
        <v>1.1909893520361769E-2</v>
      </c>
      <c r="DY318" s="9">
        <f t="shared" si="640"/>
        <v>1.1908391694939496E-2</v>
      </c>
      <c r="DZ318" s="9">
        <f t="shared" si="640"/>
        <v>1.1906830840024167E-2</v>
      </c>
      <c r="EA318" s="9">
        <f t="shared" si="640"/>
        <v>1.1905208788817271E-2</v>
      </c>
      <c r="EB318" s="9">
        <f t="shared" si="640"/>
        <v>1.1903523301326914E-2</v>
      </c>
      <c r="EC318" s="9">
        <f t="shared" si="640"/>
        <v>1.1901772062144185E-2</v>
      </c>
      <c r="ED318" s="9">
        <f t="shared" si="640"/>
        <v>1.1899952678165222E-2</v>
      </c>
      <c r="EE318" s="9">
        <f t="shared" si="640"/>
        <v>1.1898062676247064E-2</v>
      </c>
      <c r="EF318" s="9">
        <f t="shared" si="640"/>
        <v>1.1896099500808005E-2</v>
      </c>
      <c r="EG318" s="9">
        <f t="shared" si="640"/>
        <v>1.1894060511364987E-2</v>
      </c>
      <c r="EH318" s="9">
        <f t="shared" si="640"/>
        <v>1.1891942980006686E-2</v>
      </c>
      <c r="EI318" s="9">
        <f t="shared" si="640"/>
        <v>1.1889744088802898E-2</v>
      </c>
      <c r="EJ318" s="9">
        <f t="shared" si="640"/>
        <v>1.1887460927149469E-2</v>
      </c>
      <c r="EK318" s="9">
        <f t="shared" si="640"/>
        <v>1.1885090489045262E-2</v>
      </c>
      <c r="EL318" s="9">
        <f t="shared" si="640"/>
        <v>1.1882629670299847E-2</v>
      </c>
      <c r="EM318" s="9">
        <f t="shared" si="640"/>
        <v>1.1880075265674514E-2</v>
      </c>
      <c r="EN318" s="9">
        <f t="shared" si="640"/>
        <v>1.187742396595045E-2</v>
      </c>
      <c r="EO318" s="9">
        <f t="shared" si="640"/>
        <v>1.1874672354925453E-2</v>
      </c>
      <c r="EP318" s="9">
        <f t="shared" si="640"/>
        <v>1.1871816906337512E-2</v>
      </c>
      <c r="EQ318" s="9">
        <f t="shared" si="640"/>
        <v>1.1868853980713079E-2</v>
      </c>
      <c r="ER318" s="9">
        <f t="shared" si="640"/>
        <v>1.1865779822140241E-2</v>
      </c>
      <c r="ES318" s="9">
        <f t="shared" si="640"/>
        <v>1.1862590554963401E-2</v>
      </c>
      <c r="ET318" s="9">
        <f t="shared" si="640"/>
        <v>1.1859282180399243E-2</v>
      </c>
      <c r="EU318" s="9">
        <f t="shared" si="640"/>
        <v>1.1855850573074769E-2</v>
      </c>
      <c r="EV318" s="9">
        <f t="shared" si="640"/>
        <v>1.1852291477479987E-2</v>
      </c>
      <c r="EW318" s="9">
        <f t="shared" si="640"/>
        <v>1.1848600504340221E-2</v>
      </c>
      <c r="EX318" s="9">
        <f t="shared" si="640"/>
        <v>1.1844773126905166E-2</v>
      </c>
      <c r="EY318" s="9">
        <f t="shared" si="640"/>
        <v>1.1840804677148788E-2</v>
      </c>
      <c r="EZ318" s="9">
        <f t="shared" si="640"/>
        <v>1.183669034188483E-2</v>
      </c>
      <c r="FA318" s="9">
        <f t="shared" si="640"/>
        <v>1.1832425158794315E-2</v>
      </c>
      <c r="FB318" s="9">
        <f t="shared" si="640"/>
        <v>1.182800401235987E-2</v>
      </c>
      <c r="FC318" s="9">
        <f t="shared" si="640"/>
        <v>1.1823421629712274E-2</v>
      </c>
      <c r="FD318" s="9">
        <f t="shared" si="640"/>
        <v>1.1818672576383903E-2</v>
      </c>
      <c r="FE318" s="9">
        <f t="shared" si="640"/>
        <v>1.1813751251964264E-2</v>
      </c>
      <c r="FF318" s="9">
        <f t="shared" si="640"/>
        <v>1.1808651885665726E-2</v>
      </c>
      <c r="FG318" s="9">
        <f t="shared" si="640"/>
        <v>1.18033685317879E-2</v>
      </c>
      <c r="FH318" s="9">
        <f t="shared" si="640"/>
        <v>1.1797895065086779E-2</v>
      </c>
      <c r="FI318" s="9">
        <f t="shared" si="640"/>
        <v>1.1792225176041055E-2</v>
      </c>
      <c r="FJ318" s="9">
        <f t="shared" si="640"/>
        <v>1.1786352366020436E-2</v>
      </c>
      <c r="FK318" s="9">
        <f t="shared" si="642"/>
        <v>1.1780269942349497E-2</v>
      </c>
      <c r="FL318" s="9">
        <f t="shared" si="642"/>
        <v>1.1773971013267782E-2</v>
      </c>
      <c r="FM318" s="9">
        <f t="shared" si="642"/>
        <v>1.1767448482786928E-2</v>
      </c>
      <c r="FN318" s="9">
        <f t="shared" si="642"/>
        <v>1.1760695045436852E-2</v>
      </c>
      <c r="FO318" s="9">
        <f t="shared" si="642"/>
        <v>1.1753703180908934E-2</v>
      </c>
      <c r="FP318" s="9">
        <f t="shared" si="642"/>
        <v>1.174646514858587E-2</v>
      </c>
      <c r="FQ318" s="9">
        <f t="shared" si="642"/>
        <v>1.1738972981963211E-2</v>
      </c>
      <c r="FR318" s="9">
        <f t="shared" si="642"/>
        <v>1.1731218482957039E-2</v>
      </c>
      <c r="FS318" s="9">
        <f t="shared" si="642"/>
        <v>1.1723193216101411E-2</v>
      </c>
      <c r="FT318" s="9">
        <f t="shared" si="642"/>
        <v>1.1714888502627715E-2</v>
      </c>
      <c r="FU318" s="9">
        <f t="shared" si="642"/>
        <v>1.1706295414429739E-2</v>
      </c>
      <c r="FV318" s="9">
        <f t="shared" si="642"/>
        <v>1.1697404767911944E-2</v>
      </c>
      <c r="FW318" s="9">
        <f t="shared" si="642"/>
        <v>1.168820711771968E-2</v>
      </c>
      <c r="FX318" s="9">
        <f t="shared" si="642"/>
        <v>1.1678692750348054E-2</v>
      </c>
      <c r="FY318" s="9">
        <f t="shared" si="642"/>
        <v>1.1668851677630843E-2</v>
      </c>
      <c r="FZ318" s="9">
        <f t="shared" si="642"/>
        <v>1.1658673630108776E-2</v>
      </c>
      <c r="GA318" s="9">
        <f t="shared" si="642"/>
        <v>1.1648148050272929E-2</v>
      </c>
      <c r="GB318" s="9">
        <f t="shared" si="642"/>
        <v>1.1637264085684362E-2</v>
      </c>
      <c r="GC318" s="9">
        <f t="shared" si="642"/>
        <v>1.1626010581968362E-2</v>
      </c>
      <c r="GD318" s="9">
        <f t="shared" si="642"/>
        <v>1.1614376075683651E-2</v>
      </c>
      <c r="GE318" s="9">
        <f t="shared" si="642"/>
        <v>1.160234878706126E-2</v>
      </c>
      <c r="GF318" s="9">
        <f t="shared" si="642"/>
        <v>1.1589916612617535E-2</v>
      </c>
      <c r="GG318" s="9">
        <f t="shared" si="642"/>
        <v>1.1577067117636669E-2</v>
      </c>
      <c r="GH318" s="9">
        <f t="shared" si="642"/>
        <v>1.1563787528523488E-2</v>
      </c>
      <c r="GI318" s="9">
        <f t="shared" si="642"/>
        <v>1.1550064725022732E-2</v>
      </c>
      <c r="GJ318" s="9">
        <f t="shared" si="642"/>
        <v>1.1535885232310372E-2</v>
      </c>
      <c r="GK318" s="9">
        <f t="shared" si="642"/>
        <v>1.1521235212947562E-2</v>
      </c>
      <c r="GL318" s="9">
        <f t="shared" si="642"/>
        <v>1.150610045870322E-2</v>
      </c>
      <c r="GM318" s="9">
        <f t="shared" si="642"/>
        <v>1.1490466382243667E-2</v>
      </c>
      <c r="GN318" s="9">
        <f t="shared" si="642"/>
        <v>1.1474318008681574E-2</v>
      </c>
      <c r="GO318" s="9">
        <f t="shared" si="642"/>
        <v>1.1457639966997054E-2</v>
      </c>
      <c r="GP318" s="9">
        <f t="shared" si="642"/>
        <v>1.1440416481314379E-2</v>
      </c>
      <c r="GQ318" s="9">
        <f t="shared" si="642"/>
        <v>1.1422631362048304E-2</v>
      </c>
      <c r="GR318" s="9">
        <f t="shared" si="642"/>
        <v>1.1404267996908826E-2</v>
      </c>
      <c r="GS318" s="9">
        <f t="shared" si="642"/>
        <v>1.1385309341770289E-2</v>
      </c>
      <c r="GT318" s="9">
        <f t="shared" si="642"/>
        <v>1.1365737911400733E-2</v>
      </c>
      <c r="GU318" s="9">
        <f t="shared" si="642"/>
        <v>1.1345535770054729E-2</v>
      </c>
      <c r="GV318" s="9">
        <f t="shared" si="642"/>
        <v>1.1324684521925713E-2</v>
      </c>
      <c r="GW318" s="9">
        <f t="shared" si="642"/>
        <v>1.1303165301459932E-2</v>
      </c>
      <c r="GX318" s="9">
        <f t="shared" si="642"/>
        <v>1.1280958763531799E-2</v>
      </c>
      <c r="GY318" s="9">
        <f t="shared" si="642"/>
        <v>1.125804507348024E-2</v>
      </c>
      <c r="GZ318" s="9">
        <f t="shared" si="642"/>
        <v>1.1234403897004318E-2</v>
      </c>
      <c r="HA318" s="9">
        <f t="shared" si="642"/>
        <v>1.1210014389922186E-2</v>
      </c>
      <c r="HB318" s="9">
        <f t="shared" si="642"/>
        <v>1.1184855187789541E-2</v>
      </c>
      <c r="HC318" s="9">
        <f t="shared" si="642"/>
        <v>1.1158904395379915E-2</v>
      </c>
      <c r="HD318" s="9">
        <f t="shared" si="642"/>
        <v>1.1132139576027494E-2</v>
      </c>
      <c r="HE318" s="9">
        <f t="shared" si="642"/>
        <v>1.1104537740830697E-2</v>
      </c>
      <c r="HF318" s="9">
        <f t="shared" si="642"/>
        <v>1.107607533771808E-2</v>
      </c>
      <c r="HG318" s="9">
        <f t="shared" si="642"/>
        <v>1.1046728240380145E-2</v>
      </c>
      <c r="HH318" s="9">
        <f t="shared" si="642"/>
        <v>1.1016471737061162E-2</v>
      </c>
      <c r="HI318" s="9">
        <f t="shared" si="642"/>
        <v>1.0985280519218396E-2</v>
      </c>
      <c r="HJ318" s="9">
        <f t="shared" si="642"/>
        <v>1.0953128670044476E-2</v>
      </c>
      <c r="HK318" s="9">
        <f t="shared" si="642"/>
        <v>1.0919989652857608E-2</v>
      </c>
      <c r="HL318" s="9">
        <f t="shared" si="642"/>
        <v>1.0885836299358581E-2</v>
      </c>
      <c r="HM318" s="9">
        <f t="shared" si="642"/>
        <v>1.0850640797754423E-2</v>
      </c>
      <c r="HN318" s="9">
        <f t="shared" si="642"/>
        <v>1.081437468075473E-2</v>
      </c>
      <c r="HO318" s="9">
        <f t="shared" si="642"/>
        <v>1.0777008813435417E-2</v>
      </c>
      <c r="HP318" s="9">
        <f t="shared" si="642"/>
        <v>1.073851338097712E-2</v>
      </c>
      <c r="HQ318" s="9">
        <f t="shared" si="642"/>
        <v>1.0698857876275688E-2</v>
      </c>
      <c r="HR318" s="9">
        <f t="shared" si="642"/>
        <v>1.0658011087428356E-2</v>
      </c>
      <c r="HS318" s="9">
        <f t="shared" si="642"/>
        <v>1.0615941085098106E-2</v>
      </c>
      <c r="HT318" s="9">
        <f t="shared" si="642"/>
        <v>1.0572615209753855E-2</v>
      </c>
      <c r="HU318" s="9">
        <f t="shared" si="642"/>
        <v>1.0528000058794696E-2</v>
      </c>
      <c r="HV318" s="9">
        <f t="shared" si="642"/>
        <v>1.0482061473554505E-2</v>
      </c>
      <c r="HW318" s="9">
        <f t="shared" si="641"/>
        <v>1.0434764526192351E-2</v>
      </c>
      <c r="HX318" s="9">
        <f t="shared" si="641"/>
        <v>1.0386073506470021E-2</v>
      </c>
      <c r="HY318" s="9">
        <f t="shared" si="641"/>
        <v>1.0335951908418222E-2</v>
      </c>
      <c r="HZ318" s="9">
        <f t="shared" si="641"/>
        <v>1.0284362416896847E-2</v>
      </c>
      <c r="IA318" s="9">
        <f t="shared" si="641"/>
        <v>1.0231266894046295E-2</v>
      </c>
      <c r="IB318" s="9">
        <f t="shared" si="641"/>
        <v>1.0176626365640522E-2</v>
      </c>
      <c r="IC318" s="9">
        <f t="shared" si="641"/>
        <v>1.0120401007336192E-2</v>
      </c>
      <c r="ID318" s="9">
        <f t="shared" si="641"/>
        <v>1.0062550130828305E-2</v>
      </c>
      <c r="IE318" s="9">
        <f t="shared" si="641"/>
        <v>1.0003032169910385E-2</v>
      </c>
      <c r="IF318" s="9">
        <f t="shared" si="641"/>
        <v>9.941804666443118E-3</v>
      </c>
      <c r="IG318" s="9">
        <f t="shared" si="641"/>
        <v>9.8788242562403497E-3</v>
      </c>
      <c r="IH318" s="9">
        <f t="shared" si="641"/>
        <v>9.8140466548655124E-3</v>
      </c>
      <c r="II318" s="9">
        <f t="shared" si="641"/>
        <v>9.747426643352753E-3</v>
      </c>
      <c r="IJ318" s="9">
        <f t="shared" si="641"/>
        <v>9.678918053850339E-3</v>
      </c>
      <c r="IK318" s="9">
        <f t="shared" si="641"/>
        <v>9.6084737551912665E-3</v>
      </c>
      <c r="IL318" s="9">
        <f t="shared" si="641"/>
        <v>9.5360456383956557E-3</v>
      </c>
      <c r="IM318" s="9">
        <f t="shared" si="641"/>
        <v>9.4615846021108632E-3</v>
      </c>
      <c r="IN318" s="9">
        <f t="shared" si="641"/>
        <v>9.3850405379886891E-3</v>
      </c>
      <c r="IO318" s="9">
        <f t="shared" si="641"/>
        <v>9.3063623160106225E-3</v>
      </c>
      <c r="IP318" s="9">
        <f t="shared" si="641"/>
        <v>9.2254977697594845E-3</v>
      </c>
      <c r="IQ318" s="9">
        <f t="shared" si="641"/>
        <v>9.1423936816470708E-3</v>
      </c>
      <c r="IR318" s="9">
        <f t="shared" si="641"/>
        <v>9.056995768099655E-3</v>
      </c>
      <c r="IS318" s="9">
        <f t="shared" si="641"/>
        <v>8.9692486647069032E-3</v>
      </c>
      <c r="IT318" s="9">
        <f t="shared" si="641"/>
        <v>8.8790959113408258E-3</v>
      </c>
      <c r="IU318" s="9">
        <f t="shared" si="641"/>
        <v>8.7864799372479804E-3</v>
      </c>
      <c r="IV318" s="9">
        <f t="shared" si="641"/>
        <v>8.6913420461226555E-3</v>
      </c>
      <c r="IW318" s="9">
        <f t="shared" si="641"/>
        <v>8.5936224011627302E-3</v>
      </c>
      <c r="IX318" s="9">
        <f t="shared" si="641"/>
        <v>8.493260010119557E-3</v>
      </c>
      <c r="IY318" s="9">
        <f t="shared" si="641"/>
        <v>8.3901927103421647E-3</v>
      </c>
      <c r="IZ318" s="9">
        <f t="shared" si="641"/>
        <v>8.2843571538249415E-3</v>
      </c>
      <c r="JA318" s="9">
        <f t="shared" si="641"/>
        <v>8.1756887922644871E-3</v>
      </c>
      <c r="JB318" s="9">
        <f t="shared" si="641"/>
        <v>8.0641218621310996E-3</v>
      </c>
      <c r="JC318" s="9">
        <f t="shared" si="641"/>
        <v>7.9495893697612008E-3</v>
      </c>
      <c r="JD318" s="9">
        <f t="shared" si="641"/>
        <v>7.8320230764800901E-3</v>
      </c>
      <c r="JE318" s="9">
        <f t="shared" si="641"/>
        <v>7.7113534837550263E-3</v>
      </c>
      <c r="JF318" s="9">
        <f t="shared" si="641"/>
        <v>7.5875098183947748E-3</v>
      </c>
      <c r="JG318" s="9">
        <f t="shared" si="641"/>
        <v>7.4604200177933629E-3</v>
      </c>
      <c r="JH318" s="9">
        <f t="shared" si="641"/>
        <v>7.3300107152318196E-3</v>
      </c>
      <c r="JI318" s="9">
        <f t="shared" si="641"/>
        <v>7.1962072252414605E-3</v>
      </c>
      <c r="JJ318" s="9">
        <f t="shared" si="641"/>
        <v>7.0589335290375116E-3</v>
      </c>
      <c r="JK318" s="9">
        <f t="shared" si="641"/>
        <v>6.9181122600307475E-3</v>
      </c>
      <c r="JL318" s="9">
        <f t="shared" si="641"/>
        <v>6.7736646894222402E-3</v>
      </c>
      <c r="JM318" s="9">
        <f t="shared" si="641"/>
        <v>6.6255107118935799E-3</v>
      </c>
      <c r="JN318" s="9">
        <f t="shared" si="641"/>
        <v>6.4735688313956874E-3</v>
      </c>
      <c r="JO318" s="9">
        <f t="shared" si="641"/>
        <v>6.3177561470465216E-3</v>
      </c>
      <c r="JP318" s="9">
        <f t="shared" si="641"/>
        <v>6.1579883391473592E-3</v>
      </c>
      <c r="JQ318" s="9">
        <f t="shared" si="641"/>
        <v>5.9941796553205501E-3</v>
      </c>
      <c r="JR318" s="9">
        <f t="shared" si="641"/>
        <v>5.8262428967834345E-3</v>
      </c>
      <c r="JS318" s="9">
        <f t="shared" si="641"/>
        <v>5.6540894047632448E-3</v>
      </c>
      <c r="JT318" s="9">
        <f t="shared" si="641"/>
        <v>5.4776290470600481E-3</v>
      </c>
      <c r="JU318" s="9">
        <f t="shared" si="641"/>
        <v>5.2967702047725454E-3</v>
      </c>
      <c r="JV318" s="9">
        <f t="shared" si="641"/>
        <v>5.1114197591881211E-3</v>
      </c>
      <c r="JW318" s="9">
        <f t="shared" si="641"/>
        <v>4.9214830788501113E-3</v>
      </c>
      <c r="JX318" s="9">
        <f t="shared" si="641"/>
        <v>4.7268640068119996E-3</v>
      </c>
      <c r="JY318" s="9">
        <f t="shared" si="641"/>
        <v>4.5274648480838411E-3</v>
      </c>
      <c r="JZ318" s="9">
        <f t="shared" si="641"/>
        <v>4.3231863572847362E-3</v>
      </c>
      <c r="KA318" s="9">
        <f t="shared" si="641"/>
        <v>4.1139277265062266E-3</v>
      </c>
      <c r="KB318" s="9">
        <f t="shared" si="641"/>
        <v>3.8995865733987209E-3</v>
      </c>
      <c r="KC318" s="9">
        <f t="shared" si="641"/>
        <v>3.6800589294898531E-3</v>
      </c>
      <c r="KD318" s="9">
        <f t="shared" si="641"/>
        <v>3.4552392287431274E-3</v>
      </c>
      <c r="KE318" s="9">
        <f t="shared" si="641"/>
        <v>3.2250202963685776E-3</v>
      </c>
      <c r="KF318" s="9">
        <f t="shared" si="641"/>
        <v>2.9892933378917672E-3</v>
      </c>
      <c r="KG318" s="9">
        <f t="shared" si="641"/>
        <v>2.7479479284943376E-3</v>
      </c>
      <c r="KH318" s="9">
        <f t="shared" si="637"/>
        <v>2.5008720026337E-3</v>
      </c>
      <c r="KI318" s="9">
        <f t="shared" si="637"/>
        <v>2.2479518439523782E-3</v>
      </c>
      <c r="KJ318" s="9">
        <f t="shared" si="637"/>
        <v>1.9890720754865837E-3</v>
      </c>
      <c r="KK318" s="9">
        <f t="shared" si="637"/>
        <v>1.7241156501839744E-3</v>
      </c>
      <c r="KL318" s="9">
        <f t="shared" si="637"/>
        <v>1.4529638417413518E-3</v>
      </c>
      <c r="KM318" s="9">
        <f t="shared" si="637"/>
        <v>1.175496235769409E-3</v>
      </c>
      <c r="KN318" s="9">
        <f t="shared" si="637"/>
        <v>8.9159072130011452E-4</v>
      </c>
      <c r="KO318" s="9">
        <f t="shared" si="637"/>
        <v>6.0112348264008963E-4</v>
      </c>
      <c r="KP318" s="9">
        <f t="shared" si="637"/>
        <v>3.0396899158445512E-4</v>
      </c>
    </row>
    <row r="319" spans="2:302" x14ac:dyDescent="0.25">
      <c r="B319" s="5">
        <f t="shared" si="567"/>
        <v>1.8600000000000638</v>
      </c>
      <c r="C319" s="9">
        <f t="shared" si="565"/>
        <v>1.2256742097908115E-2</v>
      </c>
      <c r="D319" s="9">
        <f t="shared" ref="D319:BO322" si="644">NORMDIST($B319,0,1,0)-$B319*(1-NORMDIST($B319,0,1,1))-(NORMDIST($B319+D$4,0,1,0)-($B319+D$4)*(1-NORMDIST($B319+D$4,0,1,1)))</f>
        <v>1.225673607795633E-2</v>
      </c>
      <c r="E319" s="9">
        <f t="shared" si="644"/>
        <v>1.2256729746728983E-2</v>
      </c>
      <c r="F319" s="9">
        <f t="shared" si="644"/>
        <v>1.2256723088772702E-2</v>
      </c>
      <c r="G319" s="9">
        <f t="shared" si="644"/>
        <v>1.2256716087903496E-2</v>
      </c>
      <c r="H319" s="9">
        <f t="shared" si="644"/>
        <v>1.2256708727169522E-2</v>
      </c>
      <c r="I319" s="9">
        <f t="shared" si="644"/>
        <v>1.2256700988819615E-2</v>
      </c>
      <c r="J319" s="9">
        <f t="shared" si="644"/>
        <v>1.2256692854267478E-2</v>
      </c>
      <c r="K319" s="9">
        <f t="shared" si="644"/>
        <v>1.2256684304052134E-2</v>
      </c>
      <c r="L319" s="9">
        <f t="shared" si="644"/>
        <v>1.2256675317801084E-2</v>
      </c>
      <c r="M319" s="9">
        <f t="shared" si="644"/>
        <v>1.2256665874188622E-2</v>
      </c>
      <c r="N319" s="9">
        <f t="shared" si="644"/>
        <v>1.2256655950894651E-2</v>
      </c>
      <c r="O319" s="9">
        <f t="shared" si="644"/>
        <v>1.225664552455962E-2</v>
      </c>
      <c r="P319" s="9">
        <f t="shared" si="644"/>
        <v>1.2256634570739194E-2</v>
      </c>
      <c r="Q319" s="9">
        <f t="shared" si="644"/>
        <v>1.2256623063856904E-2</v>
      </c>
      <c r="R319" s="9">
        <f t="shared" si="644"/>
        <v>1.2256610977153522E-2</v>
      </c>
      <c r="S319" s="9">
        <f t="shared" si="644"/>
        <v>1.2256598282635584E-2</v>
      </c>
      <c r="T319" s="9">
        <f t="shared" si="644"/>
        <v>1.2256584951023799E-2</v>
      </c>
      <c r="U319" s="9">
        <f t="shared" si="644"/>
        <v>1.225657095169321E-2</v>
      </c>
      <c r="V319" s="9">
        <f t="shared" si="644"/>
        <v>1.2256556252616792E-2</v>
      </c>
      <c r="W319" s="9">
        <f t="shared" si="644"/>
        <v>1.2256540820306311E-2</v>
      </c>
      <c r="X319" s="9">
        <f t="shared" si="644"/>
        <v>1.2256524619745874E-2</v>
      </c>
      <c r="Y319" s="9">
        <f t="shared" si="644"/>
        <v>1.2256507614329143E-2</v>
      </c>
      <c r="Z319" s="9">
        <f t="shared" si="644"/>
        <v>1.2256489765789285E-2</v>
      </c>
      <c r="AA319" s="9">
        <f t="shared" si="644"/>
        <v>1.2256471034127353E-2</v>
      </c>
      <c r="AB319" s="9">
        <f t="shared" si="644"/>
        <v>1.2256451377542029E-2</v>
      </c>
      <c r="AC319" s="9">
        <f t="shared" si="644"/>
        <v>1.2256430752347293E-2</v>
      </c>
      <c r="AD319" s="9">
        <f t="shared" si="644"/>
        <v>1.2256409112897279E-2</v>
      </c>
      <c r="AE319" s="9">
        <f t="shared" si="644"/>
        <v>1.225638641149969E-2</v>
      </c>
      <c r="AF319" s="9">
        <f t="shared" si="644"/>
        <v>1.2256362598332252E-2</v>
      </c>
      <c r="AG319" s="9">
        <f t="shared" si="644"/>
        <v>1.2256337621350716E-2</v>
      </c>
      <c r="AH319" s="9">
        <f t="shared" si="644"/>
        <v>1.2256311426196638E-2</v>
      </c>
      <c r="AI319" s="9">
        <f t="shared" si="644"/>
        <v>1.2256283956099925E-2</v>
      </c>
      <c r="AJ319" s="9">
        <f t="shared" si="644"/>
        <v>1.2256255151778719E-2</v>
      </c>
      <c r="AK319" s="9">
        <f t="shared" si="644"/>
        <v>1.2256224951334039E-2</v>
      </c>
      <c r="AL319" s="9">
        <f t="shared" si="644"/>
        <v>1.2256193290140608E-2</v>
      </c>
      <c r="AM319" s="9">
        <f t="shared" si="644"/>
        <v>1.2256160100735715E-2</v>
      </c>
      <c r="AN319" s="9">
        <f t="shared" si="644"/>
        <v>1.2256125312700383E-2</v>
      </c>
      <c r="AO319" s="9">
        <f t="shared" si="644"/>
        <v>1.2256088852537601E-2</v>
      </c>
      <c r="AP319" s="9">
        <f t="shared" si="644"/>
        <v>1.2256050643547291E-2</v>
      </c>
      <c r="AQ319" s="9">
        <f t="shared" si="644"/>
        <v>1.2256010605692615E-2</v>
      </c>
      <c r="AR319" s="9">
        <f t="shared" si="644"/>
        <v>1.2255968655465676E-2</v>
      </c>
      <c r="AS319" s="9">
        <f t="shared" si="644"/>
        <v>1.2255924705746102E-2</v>
      </c>
      <c r="AT319" s="9">
        <f t="shared" si="644"/>
        <v>1.2255878665652472E-2</v>
      </c>
      <c r="AU319" s="9">
        <f t="shared" si="644"/>
        <v>1.2255830440392371E-2</v>
      </c>
      <c r="AV319" s="9">
        <f t="shared" si="644"/>
        <v>1.2255779931102471E-2</v>
      </c>
      <c r="AW319" s="9">
        <f t="shared" si="644"/>
        <v>1.2255727034685278E-2</v>
      </c>
      <c r="AX319" s="9">
        <f t="shared" si="644"/>
        <v>1.2255671643639256E-2</v>
      </c>
      <c r="AY319" s="9">
        <f t="shared" si="644"/>
        <v>1.2255613645881906E-2</v>
      </c>
      <c r="AZ319" s="9">
        <f t="shared" si="644"/>
        <v>1.2255552924568786E-2</v>
      </c>
      <c r="BA319" s="9">
        <f t="shared" si="644"/>
        <v>1.2255489357901056E-2</v>
      </c>
      <c r="BB319" s="9">
        <f t="shared" si="644"/>
        <v>1.2255422818930731E-2</v>
      </c>
      <c r="BC319" s="9">
        <f t="shared" si="644"/>
        <v>1.2255353175355626E-2</v>
      </c>
      <c r="BD319" s="9">
        <f t="shared" si="644"/>
        <v>1.2255280289310043E-2</v>
      </c>
      <c r="BE319" s="9">
        <f t="shared" si="644"/>
        <v>1.225520401714409E-2</v>
      </c>
      <c r="BF319" s="9">
        <f t="shared" si="644"/>
        <v>1.2255124209197499E-2</v>
      </c>
      <c r="BG319" s="9">
        <f t="shared" si="644"/>
        <v>1.2255040709564541E-2</v>
      </c>
      <c r="BH319" s="9">
        <f t="shared" si="644"/>
        <v>1.2254953355850006E-2</v>
      </c>
      <c r="BI319" s="9">
        <f t="shared" si="644"/>
        <v>1.225486197891794E-2</v>
      </c>
      <c r="BJ319" s="9">
        <f t="shared" si="644"/>
        <v>1.2254766402630075E-2</v>
      </c>
      <c r="BK319" s="9">
        <f t="shared" si="644"/>
        <v>1.2254666443573653E-2</v>
      </c>
      <c r="BL319" s="9">
        <f t="shared" si="644"/>
        <v>1.2254561910783448E-2</v>
      </c>
      <c r="BM319" s="9">
        <f t="shared" si="644"/>
        <v>1.225445260545136E-2</v>
      </c>
      <c r="BN319" s="9">
        <f t="shared" si="644"/>
        <v>1.225433832062494E-2</v>
      </c>
      <c r="BO319" s="9">
        <f t="shared" si="644"/>
        <v>1.2254218840896097E-2</v>
      </c>
      <c r="BP319" s="9">
        <f t="shared" si="643"/>
        <v>1.2254093942082581E-2</v>
      </c>
      <c r="BQ319" s="9">
        <f t="shared" si="643"/>
        <v>1.2253963390891564E-2</v>
      </c>
      <c r="BR319" s="9">
        <f t="shared" si="643"/>
        <v>1.2253826944576223E-2</v>
      </c>
      <c r="BS319" s="9">
        <f t="shared" si="643"/>
        <v>1.2253684350580121E-2</v>
      </c>
      <c r="BT319" s="9">
        <f t="shared" si="643"/>
        <v>1.225353534616744E-2</v>
      </c>
      <c r="BU319" s="9">
        <f t="shared" si="643"/>
        <v>1.2253379658043542E-2</v>
      </c>
      <c r="BV319" s="9">
        <f t="shared" si="643"/>
        <v>1.2253217001957252E-2</v>
      </c>
      <c r="BW319" s="9">
        <f t="shared" si="643"/>
        <v>1.2253047082295635E-2</v>
      </c>
      <c r="BX319" s="9">
        <f t="shared" si="643"/>
        <v>1.2252869591662942E-2</v>
      </c>
      <c r="BY319" s="9">
        <f t="shared" si="643"/>
        <v>1.2252684210441442E-2</v>
      </c>
      <c r="BZ319" s="9">
        <f t="shared" si="643"/>
        <v>1.2252490606343612E-2</v>
      </c>
      <c r="CA319" s="9">
        <f t="shared" si="643"/>
        <v>1.2252288433945404E-2</v>
      </c>
      <c r="CB319" s="9">
        <f t="shared" si="643"/>
        <v>1.2252077334205748E-2</v>
      </c>
      <c r="CC319" s="9">
        <f t="shared" si="643"/>
        <v>1.2251856933967837E-2</v>
      </c>
      <c r="CD319" s="9">
        <f t="shared" si="643"/>
        <v>1.2251626845445817E-2</v>
      </c>
      <c r="CE319" s="9">
        <f t="shared" si="643"/>
        <v>1.2251386665694504E-2</v>
      </c>
      <c r="CF319" s="9">
        <f t="shared" si="643"/>
        <v>1.2251135976061494E-2</v>
      </c>
      <c r="CG319" s="9">
        <f t="shared" si="643"/>
        <v>1.2250874341619164E-2</v>
      </c>
      <c r="CH319" s="9">
        <f t="shared" si="643"/>
        <v>1.2250601310582084E-2</v>
      </c>
      <c r="CI319" s="9">
        <f t="shared" si="643"/>
        <v>1.2250316413702202E-2</v>
      </c>
      <c r="CJ319" s="9">
        <f t="shared" si="643"/>
        <v>1.2250019163645348E-2</v>
      </c>
      <c r="CK319" s="9">
        <f t="shared" si="643"/>
        <v>1.2249709054348933E-2</v>
      </c>
      <c r="CL319" s="9">
        <f t="shared" si="643"/>
        <v>1.2249385560357031E-2</v>
      </c>
      <c r="CM319" s="9">
        <f t="shared" si="643"/>
        <v>1.2249048136135254E-2</v>
      </c>
      <c r="CN319" s="9">
        <f t="shared" si="643"/>
        <v>1.2248696215365014E-2</v>
      </c>
      <c r="CO319" s="9">
        <f t="shared" si="643"/>
        <v>1.2248329210212313E-2</v>
      </c>
      <c r="CP319" s="9">
        <f t="shared" si="643"/>
        <v>1.2247946510576301E-2</v>
      </c>
      <c r="CQ319" s="9">
        <f t="shared" si="643"/>
        <v>1.2247547483312554E-2</v>
      </c>
      <c r="CR319" s="9">
        <f t="shared" si="643"/>
        <v>1.2247131471433529E-2</v>
      </c>
      <c r="CS319" s="9">
        <f t="shared" si="643"/>
        <v>1.2246697793282335E-2</v>
      </c>
      <c r="CT319" s="9">
        <f t="shared" si="643"/>
        <v>1.2246245741681264E-2</v>
      </c>
      <c r="CU319" s="9">
        <f t="shared" si="643"/>
        <v>1.2245774583057189E-2</v>
      </c>
      <c r="CV319" s="9">
        <f t="shared" si="643"/>
        <v>1.2245283556533348E-2</v>
      </c>
      <c r="CW319" s="9">
        <f t="shared" si="643"/>
        <v>1.2244771873000012E-2</v>
      </c>
      <c r="CX319" s="9">
        <f t="shared" si="643"/>
        <v>1.2244238714153774E-2</v>
      </c>
      <c r="CY319" s="9">
        <f t="shared" ref="CY319:FJ322" si="645">NORMDIST($B319,0,1,0)-$B319*(1-NORMDIST($B319,0,1,1))-(NORMDIST($B319+CY$4,0,1,0)-($B319+CY$4)*(1-NORMDIST($B319+CY$4,0,1,1)))</f>
        <v>1.2243683231506573E-2</v>
      </c>
      <c r="CZ319" s="9">
        <f t="shared" si="645"/>
        <v>1.2243104545368005E-2</v>
      </c>
      <c r="DA319" s="9">
        <f t="shared" si="645"/>
        <v>1.2242501743794047E-2</v>
      </c>
      <c r="DB319" s="9">
        <f t="shared" si="645"/>
        <v>1.224187388150523E-2</v>
      </c>
      <c r="DC319" s="9">
        <f t="shared" si="645"/>
        <v>1.2241219978773367E-2</v>
      </c>
      <c r="DD319" s="9">
        <f t="shared" si="645"/>
        <v>1.2240539020273691E-2</v>
      </c>
      <c r="DE319" s="9">
        <f t="shared" si="645"/>
        <v>1.2239829953905258E-2</v>
      </c>
      <c r="DF319" s="9">
        <f t="shared" si="645"/>
        <v>1.2239091689574327E-2</v>
      </c>
      <c r="DG319" s="9">
        <f t="shared" si="645"/>
        <v>1.2238323097943848E-2</v>
      </c>
      <c r="DH319" s="9">
        <f t="shared" si="645"/>
        <v>1.2237523009144163E-2</v>
      </c>
      <c r="DI319" s="9">
        <f t="shared" si="645"/>
        <v>1.2236690211450043E-2</v>
      </c>
      <c r="DJ319" s="9">
        <f t="shared" si="645"/>
        <v>1.2235823449917022E-2</v>
      </c>
      <c r="DK319" s="9">
        <f t="shared" si="645"/>
        <v>1.2234921424977074E-2</v>
      </c>
      <c r="DL319" s="9">
        <f t="shared" si="645"/>
        <v>1.2233982790999085E-2</v>
      </c>
      <c r="DM319" s="9">
        <f t="shared" si="645"/>
        <v>1.2233006154802434E-2</v>
      </c>
      <c r="DN319" s="9">
        <f t="shared" si="645"/>
        <v>1.2231990074134081E-2</v>
      </c>
      <c r="DO319" s="9">
        <f t="shared" si="645"/>
        <v>1.2230933056096687E-2</v>
      </c>
      <c r="DP319" s="9">
        <f t="shared" si="645"/>
        <v>1.2229833555540545E-2</v>
      </c>
      <c r="DQ319" s="9">
        <f t="shared" si="645"/>
        <v>1.2228689973401926E-2</v>
      </c>
      <c r="DR319" s="9">
        <f t="shared" si="645"/>
        <v>1.2227500655001843E-2</v>
      </c>
      <c r="DS319" s="9">
        <f t="shared" si="645"/>
        <v>1.2226263888295287E-2</v>
      </c>
      <c r="DT319" s="9">
        <f t="shared" si="645"/>
        <v>1.2224977902071756E-2</v>
      </c>
      <c r="DU319" s="9">
        <f t="shared" si="645"/>
        <v>1.222364086410907E-2</v>
      </c>
      <c r="DV319" s="9">
        <f t="shared" si="645"/>
        <v>1.2222250879273588E-2</v>
      </c>
      <c r="DW319" s="9">
        <f t="shared" si="645"/>
        <v>1.2220805987572112E-2</v>
      </c>
      <c r="DX319" s="9">
        <f t="shared" si="645"/>
        <v>1.2219304162149839E-2</v>
      </c>
      <c r="DY319" s="9">
        <f t="shared" si="645"/>
        <v>1.221774330723451E-2</v>
      </c>
      <c r="DZ319" s="9">
        <f t="shared" si="645"/>
        <v>1.2216121256027614E-2</v>
      </c>
      <c r="EA319" s="9">
        <f t="shared" si="645"/>
        <v>1.2214435768537257E-2</v>
      </c>
      <c r="EB319" s="9">
        <f t="shared" si="645"/>
        <v>1.2212684529354529E-2</v>
      </c>
      <c r="EC319" s="9">
        <f t="shared" si="645"/>
        <v>1.2210865145375565E-2</v>
      </c>
      <c r="ED319" s="9">
        <f t="shared" si="645"/>
        <v>1.2208975143457408E-2</v>
      </c>
      <c r="EE319" s="9">
        <f t="shared" si="645"/>
        <v>1.2207011968018348E-2</v>
      </c>
      <c r="EF319" s="9">
        <f t="shared" si="645"/>
        <v>1.220497297857533E-2</v>
      </c>
      <c r="EG319" s="9">
        <f t="shared" si="645"/>
        <v>1.2202855447217029E-2</v>
      </c>
      <c r="EH319" s="9">
        <f t="shared" si="645"/>
        <v>1.2200656556013241E-2</v>
      </c>
      <c r="EI319" s="9">
        <f t="shared" si="645"/>
        <v>1.2198373394359812E-2</v>
      </c>
      <c r="EJ319" s="9">
        <f t="shared" si="645"/>
        <v>1.2196002956255605E-2</v>
      </c>
      <c r="EK319" s="9">
        <f t="shared" si="645"/>
        <v>1.2193542137510191E-2</v>
      </c>
      <c r="EL319" s="9">
        <f t="shared" si="645"/>
        <v>1.2190987732884857E-2</v>
      </c>
      <c r="EM319" s="9">
        <f t="shared" si="645"/>
        <v>1.2188336433160793E-2</v>
      </c>
      <c r="EN319" s="9">
        <f t="shared" si="645"/>
        <v>1.2185584822135796E-2</v>
      </c>
      <c r="EO319" s="9">
        <f t="shared" si="645"/>
        <v>1.2182729373547856E-2</v>
      </c>
      <c r="EP319" s="9">
        <f t="shared" si="645"/>
        <v>1.2179766447923422E-2</v>
      </c>
      <c r="EQ319" s="9">
        <f t="shared" si="645"/>
        <v>1.2176692289350585E-2</v>
      </c>
      <c r="ER319" s="9">
        <f t="shared" si="645"/>
        <v>1.2173503022173744E-2</v>
      </c>
      <c r="ES319" s="9">
        <f t="shared" si="645"/>
        <v>1.2170194647609586E-2</v>
      </c>
      <c r="ET319" s="9">
        <f t="shared" si="645"/>
        <v>1.2166763040285113E-2</v>
      </c>
      <c r="EU319" s="9">
        <f t="shared" si="645"/>
        <v>1.216320394469033E-2</v>
      </c>
      <c r="EV319" s="9">
        <f t="shared" si="645"/>
        <v>1.2159512971550565E-2</v>
      </c>
      <c r="EW319" s="9">
        <f t="shared" si="645"/>
        <v>1.215568559411551E-2</v>
      </c>
      <c r="EX319" s="9">
        <f t="shared" si="645"/>
        <v>1.2151717144359132E-2</v>
      </c>
      <c r="EY319" s="9">
        <f t="shared" si="645"/>
        <v>1.2147602809095173E-2</v>
      </c>
      <c r="EZ319" s="9">
        <f t="shared" si="645"/>
        <v>1.2143337626004658E-2</v>
      </c>
      <c r="FA319" s="9">
        <f t="shared" si="645"/>
        <v>1.2138916479570213E-2</v>
      </c>
      <c r="FB319" s="9">
        <f t="shared" si="645"/>
        <v>1.2134334096922618E-2</v>
      </c>
      <c r="FC319" s="9">
        <f t="shared" si="645"/>
        <v>1.2129585043594246E-2</v>
      </c>
      <c r="FD319" s="9">
        <f t="shared" si="645"/>
        <v>1.2124663719174608E-2</v>
      </c>
      <c r="FE319" s="9">
        <f t="shared" si="645"/>
        <v>1.211956435287607E-2</v>
      </c>
      <c r="FF319" s="9">
        <f t="shared" si="645"/>
        <v>1.2114280998998243E-2</v>
      </c>
      <c r="FG319" s="9">
        <f t="shared" si="645"/>
        <v>1.2108807532297122E-2</v>
      </c>
      <c r="FH319" s="9">
        <f t="shared" si="645"/>
        <v>1.2103137643251398E-2</v>
      </c>
      <c r="FI319" s="9">
        <f t="shared" si="645"/>
        <v>1.2097264833230779E-2</v>
      </c>
      <c r="FJ319" s="9">
        <f t="shared" si="645"/>
        <v>1.209118240955984E-2</v>
      </c>
      <c r="FK319" s="9">
        <f t="shared" si="642"/>
        <v>1.2084883480478125E-2</v>
      </c>
      <c r="FL319" s="9">
        <f t="shared" si="642"/>
        <v>1.2078360949997272E-2</v>
      </c>
      <c r="FM319" s="9">
        <f t="shared" si="642"/>
        <v>1.2071607512647195E-2</v>
      </c>
      <c r="FN319" s="9">
        <f t="shared" si="642"/>
        <v>1.2064615648119278E-2</v>
      </c>
      <c r="FO319" s="9">
        <f t="shared" si="642"/>
        <v>1.2057377615796214E-2</v>
      </c>
      <c r="FP319" s="9">
        <f t="shared" si="642"/>
        <v>1.2049885449173554E-2</v>
      </c>
      <c r="FQ319" s="9">
        <f t="shared" si="642"/>
        <v>1.2042130950167382E-2</v>
      </c>
      <c r="FR319" s="9">
        <f t="shared" si="642"/>
        <v>1.2034105683311754E-2</v>
      </c>
      <c r="FS319" s="9">
        <f t="shared" si="642"/>
        <v>1.2025800969838059E-2</v>
      </c>
      <c r="FT319" s="9">
        <f t="shared" si="642"/>
        <v>1.2017207881640082E-2</v>
      </c>
      <c r="FU319" s="9">
        <f t="shared" si="642"/>
        <v>1.2008317235122287E-2</v>
      </c>
      <c r="FV319" s="9">
        <f t="shared" si="642"/>
        <v>1.1999119584930024E-2</v>
      </c>
      <c r="FW319" s="9">
        <f t="shared" si="642"/>
        <v>1.1989605217558397E-2</v>
      </c>
      <c r="FX319" s="9">
        <f t="shared" si="642"/>
        <v>1.1979764144841186E-2</v>
      </c>
      <c r="FY319" s="9">
        <f t="shared" si="642"/>
        <v>1.1969586097319119E-2</v>
      </c>
      <c r="FZ319" s="9">
        <f t="shared" si="642"/>
        <v>1.1959060517483272E-2</v>
      </c>
      <c r="GA319" s="9">
        <f t="shared" si="642"/>
        <v>1.1948176552894705E-2</v>
      </c>
      <c r="GB319" s="9">
        <f t="shared" si="642"/>
        <v>1.1936923049178705E-2</v>
      </c>
      <c r="GC319" s="9">
        <f t="shared" si="642"/>
        <v>1.1925288542893995E-2</v>
      </c>
      <c r="GD319" s="9">
        <f t="shared" si="642"/>
        <v>1.1913261254271603E-2</v>
      </c>
      <c r="GE319" s="9">
        <f t="shared" si="642"/>
        <v>1.1900829079827879E-2</v>
      </c>
      <c r="GF319" s="9">
        <f t="shared" si="642"/>
        <v>1.1887979584847013E-2</v>
      </c>
      <c r="GG319" s="9">
        <f t="shared" si="642"/>
        <v>1.1874699995733831E-2</v>
      </c>
      <c r="GH319" s="9">
        <f t="shared" si="642"/>
        <v>1.1860977192233075E-2</v>
      </c>
      <c r="GI319" s="9">
        <f t="shared" si="642"/>
        <v>1.1846797699520715E-2</v>
      </c>
      <c r="GJ319" s="9">
        <f t="shared" si="642"/>
        <v>1.1832147680157905E-2</v>
      </c>
      <c r="GK319" s="9">
        <f t="shared" si="642"/>
        <v>1.1817012925913563E-2</v>
      </c>
      <c r="GL319" s="9">
        <f t="shared" si="642"/>
        <v>1.180137884945401E-2</v>
      </c>
      <c r="GM319" s="9">
        <f t="shared" si="642"/>
        <v>1.1785230475891917E-2</v>
      </c>
      <c r="GN319" s="9">
        <f t="shared" si="642"/>
        <v>1.1768552434207397E-2</v>
      </c>
      <c r="GO319" s="9">
        <f t="shared" si="642"/>
        <v>1.1751328948524722E-2</v>
      </c>
      <c r="GP319" s="9">
        <f t="shared" si="642"/>
        <v>1.1733543829258647E-2</v>
      </c>
      <c r="GQ319" s="9">
        <f t="shared" si="642"/>
        <v>1.1715180464119169E-2</v>
      </c>
      <c r="GR319" s="9">
        <f t="shared" si="642"/>
        <v>1.1696221808980632E-2</v>
      </c>
      <c r="GS319" s="9">
        <f t="shared" si="642"/>
        <v>1.1676650378611077E-2</v>
      </c>
      <c r="GT319" s="9">
        <f t="shared" si="642"/>
        <v>1.1656448237265072E-2</v>
      </c>
      <c r="GU319" s="9">
        <f t="shared" si="642"/>
        <v>1.1635596989136056E-2</v>
      </c>
      <c r="GV319" s="9">
        <f t="shared" si="642"/>
        <v>1.1614077768670275E-2</v>
      </c>
      <c r="GW319" s="9">
        <f t="shared" si="642"/>
        <v>1.1591871230742143E-2</v>
      </c>
      <c r="GX319" s="9">
        <f t="shared" si="642"/>
        <v>1.1568957540690584E-2</v>
      </c>
      <c r="GY319" s="9">
        <f t="shared" si="642"/>
        <v>1.1545316364214662E-2</v>
      </c>
      <c r="GZ319" s="9">
        <f t="shared" si="642"/>
        <v>1.1520926857132529E-2</v>
      </c>
      <c r="HA319" s="9">
        <f t="shared" si="642"/>
        <v>1.1495767654999885E-2</v>
      </c>
      <c r="HB319" s="9">
        <f t="shared" si="642"/>
        <v>1.1469816862590259E-2</v>
      </c>
      <c r="HC319" s="9">
        <f t="shared" si="642"/>
        <v>1.1443052043237837E-2</v>
      </c>
      <c r="HD319" s="9">
        <f t="shared" si="642"/>
        <v>1.141545020804104E-2</v>
      </c>
      <c r="HE319" s="9">
        <f t="shared" si="642"/>
        <v>1.1386987804928424E-2</v>
      </c>
      <c r="HF319" s="9">
        <f t="shared" si="642"/>
        <v>1.1357640707590488E-2</v>
      </c>
      <c r="HG319" s="9">
        <f t="shared" si="642"/>
        <v>1.1327384204271505E-2</v>
      </c>
      <c r="HH319" s="9">
        <f t="shared" si="642"/>
        <v>1.1296192986428739E-2</v>
      </c>
      <c r="HI319" s="9">
        <f t="shared" si="642"/>
        <v>1.1264041137254819E-2</v>
      </c>
      <c r="HJ319" s="9">
        <f t="shared" si="642"/>
        <v>1.1230902120067951E-2</v>
      </c>
      <c r="HK319" s="9">
        <f t="shared" si="642"/>
        <v>1.1196748766568924E-2</v>
      </c>
      <c r="HL319" s="9">
        <f t="shared" si="642"/>
        <v>1.1161553264964767E-2</v>
      </c>
      <c r="HM319" s="9">
        <f t="shared" si="642"/>
        <v>1.1125287147965074E-2</v>
      </c>
      <c r="HN319" s="9">
        <f t="shared" si="642"/>
        <v>1.1087921280645761E-2</v>
      </c>
      <c r="HO319" s="9">
        <f t="shared" si="642"/>
        <v>1.1049425848187463E-2</v>
      </c>
      <c r="HP319" s="9">
        <f t="shared" si="642"/>
        <v>1.1009770343486032E-2</v>
      </c>
      <c r="HQ319" s="9">
        <f t="shared" si="642"/>
        <v>1.09689235546387E-2</v>
      </c>
      <c r="HR319" s="9">
        <f t="shared" si="642"/>
        <v>1.0926853552308449E-2</v>
      </c>
      <c r="HS319" s="9">
        <f t="shared" si="642"/>
        <v>1.0883527676964199E-2</v>
      </c>
      <c r="HT319" s="9">
        <f t="shared" si="642"/>
        <v>1.0838912526005039E-2</v>
      </c>
      <c r="HU319" s="9">
        <f t="shared" si="642"/>
        <v>1.0792973940764849E-2</v>
      </c>
      <c r="HV319" s="9">
        <f t="shared" ref="HV319:KG323" si="646">NORMDIST($B319,0,1,0)-$B319*(1-NORMDIST($B319,0,1,1))-(NORMDIST($B319+HV$4,0,1,0)-($B319+HV$4)*(1-NORMDIST($B319+HV$4,0,1,1)))</f>
        <v>1.0745676993402694E-2</v>
      </c>
      <c r="HW319" s="9">
        <f t="shared" si="646"/>
        <v>1.0696985973680365E-2</v>
      </c>
      <c r="HX319" s="9">
        <f t="shared" si="646"/>
        <v>1.0646864375628565E-2</v>
      </c>
      <c r="HY319" s="9">
        <f t="shared" si="646"/>
        <v>1.059527488410719E-2</v>
      </c>
      <c r="HZ319" s="9">
        <f t="shared" si="646"/>
        <v>1.0542179361256638E-2</v>
      </c>
      <c r="IA319" s="9">
        <f t="shared" si="646"/>
        <v>1.0487538832850866E-2</v>
      </c>
      <c r="IB319" s="9">
        <f t="shared" si="646"/>
        <v>1.0431313474546535E-2</v>
      </c>
      <c r="IC319" s="9">
        <f t="shared" si="646"/>
        <v>1.0373462598038648E-2</v>
      </c>
      <c r="ID319" s="9">
        <f t="shared" si="646"/>
        <v>1.0313944637120728E-2</v>
      </c>
      <c r="IE319" s="9">
        <f t="shared" si="646"/>
        <v>1.0252717133653461E-2</v>
      </c>
      <c r="IF319" s="9">
        <f t="shared" si="646"/>
        <v>1.0189736723450693E-2</v>
      </c>
      <c r="IG319" s="9">
        <f t="shared" si="646"/>
        <v>1.0124959122075856E-2</v>
      </c>
      <c r="IH319" s="9">
        <f t="shared" si="646"/>
        <v>1.0058339110563096E-2</v>
      </c>
      <c r="II319" s="9">
        <f t="shared" si="646"/>
        <v>9.9898305210606823E-3</v>
      </c>
      <c r="IJ319" s="9">
        <f t="shared" si="646"/>
        <v>9.9193862224016098E-3</v>
      </c>
      <c r="IK319" s="9">
        <f t="shared" si="646"/>
        <v>9.846958105605999E-3</v>
      </c>
      <c r="IL319" s="9">
        <f t="shared" si="646"/>
        <v>9.7724970693212065E-3</v>
      </c>
      <c r="IM319" s="9">
        <f t="shared" si="646"/>
        <v>9.6959530051990324E-3</v>
      </c>
      <c r="IN319" s="9">
        <f t="shared" si="646"/>
        <v>9.6172747832209658E-3</v>
      </c>
      <c r="IO319" s="9">
        <f t="shared" si="646"/>
        <v>9.5364102369698278E-3</v>
      </c>
      <c r="IP319" s="9">
        <f t="shared" si="646"/>
        <v>9.4533061488574141E-3</v>
      </c>
      <c r="IQ319" s="9">
        <f t="shared" si="646"/>
        <v>9.3679082353099984E-3</v>
      </c>
      <c r="IR319" s="9">
        <f t="shared" si="646"/>
        <v>9.2801611319172465E-3</v>
      </c>
      <c r="IS319" s="9">
        <f t="shared" si="646"/>
        <v>9.1900083785511691E-3</v>
      </c>
      <c r="IT319" s="9">
        <f t="shared" si="646"/>
        <v>9.0973924044583238E-3</v>
      </c>
      <c r="IU319" s="9">
        <f t="shared" si="646"/>
        <v>9.0022545133329988E-3</v>
      </c>
      <c r="IV319" s="9">
        <f t="shared" si="646"/>
        <v>8.9045348683730735E-3</v>
      </c>
      <c r="IW319" s="9">
        <f t="shared" si="646"/>
        <v>8.8041724773299003E-3</v>
      </c>
      <c r="IX319" s="9">
        <f t="shared" si="646"/>
        <v>8.7011051775525081E-3</v>
      </c>
      <c r="IY319" s="9">
        <f t="shared" si="646"/>
        <v>8.5952696210352848E-3</v>
      </c>
      <c r="IZ319" s="9">
        <f t="shared" si="646"/>
        <v>8.4866012594748304E-3</v>
      </c>
      <c r="JA319" s="9">
        <f t="shared" si="646"/>
        <v>8.375034329341443E-3</v>
      </c>
      <c r="JB319" s="9">
        <f t="shared" si="646"/>
        <v>8.2605018369715441E-3</v>
      </c>
      <c r="JC319" s="9">
        <f t="shared" si="646"/>
        <v>8.1429355436904334E-3</v>
      </c>
      <c r="JD319" s="9">
        <f t="shared" si="646"/>
        <v>8.0222659509653696E-3</v>
      </c>
      <c r="JE319" s="9">
        <f t="shared" si="646"/>
        <v>7.8984222856051181E-3</v>
      </c>
      <c r="JF319" s="9">
        <f t="shared" si="646"/>
        <v>7.7713324850037062E-3</v>
      </c>
      <c r="JG319" s="9">
        <f t="shared" si="646"/>
        <v>7.6409231824421629E-3</v>
      </c>
      <c r="JH319" s="9">
        <f t="shared" si="646"/>
        <v>7.5071196924518038E-3</v>
      </c>
      <c r="JI319" s="9">
        <f t="shared" si="646"/>
        <v>7.3698459962478549E-3</v>
      </c>
      <c r="JJ319" s="9">
        <f t="shared" si="646"/>
        <v>7.2290247272410908E-3</v>
      </c>
      <c r="JK319" s="9">
        <f t="shared" si="646"/>
        <v>7.0845771566325835E-3</v>
      </c>
      <c r="JL319" s="9">
        <f t="shared" si="646"/>
        <v>6.9364231791039233E-3</v>
      </c>
      <c r="JM319" s="9">
        <f t="shared" si="646"/>
        <v>6.7844812986060307E-3</v>
      </c>
      <c r="JN319" s="9">
        <f t="shared" si="646"/>
        <v>6.6286686142568649E-3</v>
      </c>
      <c r="JO319" s="9">
        <f t="shared" si="646"/>
        <v>6.4689008063577025E-3</v>
      </c>
      <c r="JP319" s="9">
        <f t="shared" si="646"/>
        <v>6.3050921225308934E-3</v>
      </c>
      <c r="JQ319" s="9">
        <f t="shared" si="646"/>
        <v>6.1371553639937779E-3</v>
      </c>
      <c r="JR319" s="9">
        <f t="shared" si="646"/>
        <v>5.9650018719735881E-3</v>
      </c>
      <c r="JS319" s="9">
        <f t="shared" si="646"/>
        <v>5.7885415142703914E-3</v>
      </c>
      <c r="JT319" s="9">
        <f t="shared" si="646"/>
        <v>5.6076826719828887E-3</v>
      </c>
      <c r="JU319" s="9">
        <f t="shared" si="646"/>
        <v>5.4223322263984644E-3</v>
      </c>
      <c r="JV319" s="9">
        <f t="shared" si="646"/>
        <v>5.2323955460604546E-3</v>
      </c>
      <c r="JW319" s="9">
        <f t="shared" si="646"/>
        <v>5.037776474022343E-3</v>
      </c>
      <c r="JX319" s="9">
        <f t="shared" si="646"/>
        <v>4.8383773152941845E-3</v>
      </c>
      <c r="JY319" s="9">
        <f t="shared" si="646"/>
        <v>4.6340988244950795E-3</v>
      </c>
      <c r="JZ319" s="9">
        <f t="shared" si="646"/>
        <v>4.4248401937165699E-3</v>
      </c>
      <c r="KA319" s="9">
        <f t="shared" si="646"/>
        <v>4.2104990406090642E-3</v>
      </c>
      <c r="KB319" s="9">
        <f t="shared" si="646"/>
        <v>3.9909713967001964E-3</v>
      </c>
      <c r="KC319" s="9">
        <f t="shared" si="646"/>
        <v>3.7661516959534708E-3</v>
      </c>
      <c r="KD319" s="9">
        <f t="shared" si="646"/>
        <v>3.5359327635789209E-3</v>
      </c>
      <c r="KE319" s="9">
        <f t="shared" si="646"/>
        <v>3.3002058051021105E-3</v>
      </c>
      <c r="KF319" s="9">
        <f t="shared" si="646"/>
        <v>3.0588603957046809E-3</v>
      </c>
      <c r="KG319" s="9">
        <f t="shared" si="646"/>
        <v>2.8117844698440433E-3</v>
      </c>
      <c r="KH319" s="9">
        <f t="shared" si="637"/>
        <v>2.5588643111627216E-3</v>
      </c>
      <c r="KI319" s="9">
        <f t="shared" si="637"/>
        <v>2.299984542696927E-3</v>
      </c>
      <c r="KJ319" s="9">
        <f t="shared" si="637"/>
        <v>2.0350281173943177E-3</v>
      </c>
      <c r="KK319" s="9">
        <f t="shared" si="637"/>
        <v>1.7638763089516951E-3</v>
      </c>
      <c r="KL319" s="9">
        <f t="shared" si="637"/>
        <v>1.4864087029797524E-3</v>
      </c>
      <c r="KM319" s="9">
        <f t="shared" si="637"/>
        <v>1.2025031885104578E-3</v>
      </c>
      <c r="KN319" s="9">
        <f t="shared" si="637"/>
        <v>9.1203594985043296E-4</v>
      </c>
      <c r="KO319" s="9">
        <f t="shared" si="637"/>
        <v>6.1488145879479844E-4</v>
      </c>
      <c r="KP319" s="9">
        <f t="shared" si="637"/>
        <v>3.1091246721102334E-4</v>
      </c>
    </row>
    <row r="320" spans="2:302" x14ac:dyDescent="0.25">
      <c r="B320" s="5">
        <f t="shared" si="567"/>
        <v>1.8500000000000638</v>
      </c>
      <c r="C320" s="9">
        <f t="shared" si="565"/>
        <v>1.2574722729505685E-2</v>
      </c>
      <c r="D320" s="9">
        <f t="shared" si="644"/>
        <v>1.2574716398278339E-2</v>
      </c>
      <c r="E320" s="9">
        <f t="shared" si="644"/>
        <v>1.2574709740322057E-2</v>
      </c>
      <c r="F320" s="9">
        <f t="shared" si="644"/>
        <v>1.2574702739452851E-2</v>
      </c>
      <c r="G320" s="9">
        <f t="shared" si="644"/>
        <v>1.2574695378718878E-2</v>
      </c>
      <c r="H320" s="9">
        <f t="shared" si="644"/>
        <v>1.2574687640368971E-2</v>
      </c>
      <c r="I320" s="9">
        <f t="shared" si="644"/>
        <v>1.2574679505816833E-2</v>
      </c>
      <c r="J320" s="9">
        <f t="shared" si="644"/>
        <v>1.257467095560149E-2</v>
      </c>
      <c r="K320" s="9">
        <f t="shared" si="644"/>
        <v>1.2574661969350439E-2</v>
      </c>
      <c r="L320" s="9">
        <f t="shared" si="644"/>
        <v>1.2574652525737978E-2</v>
      </c>
      <c r="M320" s="9">
        <f t="shared" si="644"/>
        <v>1.2574642602444007E-2</v>
      </c>
      <c r="N320" s="9">
        <f t="shared" si="644"/>
        <v>1.2574632176108975E-2</v>
      </c>
      <c r="O320" s="9">
        <f t="shared" si="644"/>
        <v>1.257462122228855E-2</v>
      </c>
      <c r="P320" s="9">
        <f t="shared" si="644"/>
        <v>1.2574609715406259E-2</v>
      </c>
      <c r="Q320" s="9">
        <f t="shared" si="644"/>
        <v>1.2574597628702878E-2</v>
      </c>
      <c r="R320" s="9">
        <f t="shared" si="644"/>
        <v>1.2574584934184939E-2</v>
      </c>
      <c r="S320" s="9">
        <f t="shared" si="644"/>
        <v>1.2574571602573154E-2</v>
      </c>
      <c r="T320" s="9">
        <f t="shared" si="644"/>
        <v>1.2574557603242565E-2</v>
      </c>
      <c r="U320" s="9">
        <f t="shared" si="644"/>
        <v>1.2574542904166148E-2</v>
      </c>
      <c r="V320" s="9">
        <f t="shared" si="644"/>
        <v>1.2574527471855666E-2</v>
      </c>
      <c r="W320" s="9">
        <f t="shared" si="644"/>
        <v>1.2574511271295229E-2</v>
      </c>
      <c r="X320" s="9">
        <f t="shared" si="644"/>
        <v>1.2574494265878498E-2</v>
      </c>
      <c r="Y320" s="9">
        <f t="shared" si="644"/>
        <v>1.257447641733864E-2</v>
      </c>
      <c r="Z320" s="9">
        <f t="shared" si="644"/>
        <v>1.2574457685676709E-2</v>
      </c>
      <c r="AA320" s="9">
        <f t="shared" si="644"/>
        <v>1.2574438029091384E-2</v>
      </c>
      <c r="AB320" s="9">
        <f t="shared" si="644"/>
        <v>1.2574417403896648E-2</v>
      </c>
      <c r="AC320" s="9">
        <f t="shared" si="644"/>
        <v>1.2574395764446635E-2</v>
      </c>
      <c r="AD320" s="9">
        <f t="shared" si="644"/>
        <v>1.2574373063049045E-2</v>
      </c>
      <c r="AE320" s="9">
        <f t="shared" si="644"/>
        <v>1.2574349249881607E-2</v>
      </c>
      <c r="AF320" s="9">
        <f t="shared" si="644"/>
        <v>1.2574324272900072E-2</v>
      </c>
      <c r="AG320" s="9">
        <f t="shared" si="644"/>
        <v>1.2574298077745993E-2</v>
      </c>
      <c r="AH320" s="9">
        <f t="shared" si="644"/>
        <v>1.257427060764928E-2</v>
      </c>
      <c r="AI320" s="9">
        <f t="shared" si="644"/>
        <v>1.2574241803328074E-2</v>
      </c>
      <c r="AJ320" s="9">
        <f t="shared" si="644"/>
        <v>1.2574211602883394E-2</v>
      </c>
      <c r="AK320" s="9">
        <f t="shared" si="644"/>
        <v>1.2574179941689963E-2</v>
      </c>
      <c r="AL320" s="9">
        <f t="shared" si="644"/>
        <v>1.2574146752285071E-2</v>
      </c>
      <c r="AM320" s="9">
        <f t="shared" si="644"/>
        <v>1.2574111964249738E-2</v>
      </c>
      <c r="AN320" s="9">
        <f t="shared" si="644"/>
        <v>1.2574075504086957E-2</v>
      </c>
      <c r="AO320" s="9">
        <f t="shared" si="644"/>
        <v>1.2574037295096646E-2</v>
      </c>
      <c r="AP320" s="9">
        <f t="shared" si="644"/>
        <v>1.2573997257241971E-2</v>
      </c>
      <c r="AQ320" s="9">
        <f t="shared" si="644"/>
        <v>1.2573955307015031E-2</v>
      </c>
      <c r="AR320" s="9">
        <f t="shared" si="644"/>
        <v>1.2573911357295457E-2</v>
      </c>
      <c r="AS320" s="9">
        <f t="shared" si="644"/>
        <v>1.2573865317201827E-2</v>
      </c>
      <c r="AT320" s="9">
        <f t="shared" si="644"/>
        <v>1.2573817091941726E-2</v>
      </c>
      <c r="AU320" s="9">
        <f t="shared" si="644"/>
        <v>1.2573766582651826E-2</v>
      </c>
      <c r="AV320" s="9">
        <f t="shared" si="644"/>
        <v>1.2573713686234634E-2</v>
      </c>
      <c r="AW320" s="9">
        <f t="shared" si="644"/>
        <v>1.2573658295188611E-2</v>
      </c>
      <c r="AX320" s="9">
        <f t="shared" si="644"/>
        <v>1.2573600297431261E-2</v>
      </c>
      <c r="AY320" s="9">
        <f t="shared" si="644"/>
        <v>1.2573539576118141E-2</v>
      </c>
      <c r="AZ320" s="9">
        <f t="shared" si="644"/>
        <v>1.2573476009450411E-2</v>
      </c>
      <c r="BA320" s="9">
        <f t="shared" si="644"/>
        <v>1.2573409470480086E-2</v>
      </c>
      <c r="BB320" s="9">
        <f t="shared" si="644"/>
        <v>1.2573339826904981E-2</v>
      </c>
      <c r="BC320" s="9">
        <f t="shared" si="644"/>
        <v>1.2573266940859399E-2</v>
      </c>
      <c r="BD320" s="9">
        <f t="shared" si="644"/>
        <v>1.2573190668693446E-2</v>
      </c>
      <c r="BE320" s="9">
        <f t="shared" si="644"/>
        <v>1.2573110860746854E-2</v>
      </c>
      <c r="BF320" s="9">
        <f t="shared" si="644"/>
        <v>1.2573027361113896E-2</v>
      </c>
      <c r="BG320" s="9">
        <f t="shared" si="644"/>
        <v>1.2572940007399362E-2</v>
      </c>
      <c r="BH320" s="9">
        <f t="shared" si="644"/>
        <v>1.2572848630467296E-2</v>
      </c>
      <c r="BI320" s="9">
        <f t="shared" si="644"/>
        <v>1.2572753054179431E-2</v>
      </c>
      <c r="BJ320" s="9">
        <f t="shared" si="644"/>
        <v>1.2572653095123008E-2</v>
      </c>
      <c r="BK320" s="9">
        <f t="shared" si="644"/>
        <v>1.2572548562332803E-2</v>
      </c>
      <c r="BL320" s="9">
        <f t="shared" si="644"/>
        <v>1.2572439257000715E-2</v>
      </c>
      <c r="BM320" s="9">
        <f t="shared" si="644"/>
        <v>1.2572324972174295E-2</v>
      </c>
      <c r="BN320" s="9">
        <f t="shared" si="644"/>
        <v>1.2572205492445452E-2</v>
      </c>
      <c r="BO320" s="9">
        <f t="shared" si="644"/>
        <v>1.2572080593631936E-2</v>
      </c>
      <c r="BP320" s="9">
        <f t="shared" si="643"/>
        <v>1.2571950042440919E-2</v>
      </c>
      <c r="BQ320" s="9">
        <f t="shared" si="643"/>
        <v>1.2571813596125579E-2</v>
      </c>
      <c r="BR320" s="9">
        <f t="shared" si="643"/>
        <v>1.2571671002129477E-2</v>
      </c>
      <c r="BS320" s="9">
        <f t="shared" si="643"/>
        <v>1.2571521997716795E-2</v>
      </c>
      <c r="BT320" s="9">
        <f t="shared" si="643"/>
        <v>1.2571366309592897E-2</v>
      </c>
      <c r="BU320" s="9">
        <f t="shared" si="643"/>
        <v>1.2571203653506608E-2</v>
      </c>
      <c r="BV320" s="9">
        <f t="shared" si="643"/>
        <v>1.2571033733844991E-2</v>
      </c>
      <c r="BW320" s="9">
        <f t="shared" si="643"/>
        <v>1.2570856243212298E-2</v>
      </c>
      <c r="BX320" s="9">
        <f t="shared" si="643"/>
        <v>1.2570670861990797E-2</v>
      </c>
      <c r="BY320" s="9">
        <f t="shared" si="643"/>
        <v>1.2570477257892967E-2</v>
      </c>
      <c r="BZ320" s="9">
        <f t="shared" si="643"/>
        <v>1.2570275085494759E-2</v>
      </c>
      <c r="CA320" s="9">
        <f t="shared" si="643"/>
        <v>1.2570063985755104E-2</v>
      </c>
      <c r="CB320" s="9">
        <f t="shared" si="643"/>
        <v>1.2569843585517193E-2</v>
      </c>
      <c r="CC320" s="9">
        <f t="shared" si="643"/>
        <v>1.2569613496995173E-2</v>
      </c>
      <c r="CD320" s="9">
        <f t="shared" si="643"/>
        <v>1.256937331724386E-2</v>
      </c>
      <c r="CE320" s="9">
        <f t="shared" si="643"/>
        <v>1.2569122627610849E-2</v>
      </c>
      <c r="CF320" s="9">
        <f t="shared" si="643"/>
        <v>1.2568860993168519E-2</v>
      </c>
      <c r="CG320" s="9">
        <f t="shared" si="643"/>
        <v>1.256858796213144E-2</v>
      </c>
      <c r="CH320" s="9">
        <f t="shared" si="643"/>
        <v>1.2568303065251557E-2</v>
      </c>
      <c r="CI320" s="9">
        <f t="shared" si="643"/>
        <v>1.2568005815194704E-2</v>
      </c>
      <c r="CJ320" s="9">
        <f t="shared" si="643"/>
        <v>1.2567695705898288E-2</v>
      </c>
      <c r="CK320" s="9">
        <f t="shared" si="643"/>
        <v>1.2567372211906387E-2</v>
      </c>
      <c r="CL320" s="9">
        <f t="shared" si="643"/>
        <v>1.256703478768461E-2</v>
      </c>
      <c r="CM320" s="9">
        <f t="shared" si="643"/>
        <v>1.2566682866914369E-2</v>
      </c>
      <c r="CN320" s="9">
        <f t="shared" si="643"/>
        <v>1.2566315861761669E-2</v>
      </c>
      <c r="CO320" s="9">
        <f t="shared" si="643"/>
        <v>1.2565933162125656E-2</v>
      </c>
      <c r="CP320" s="9">
        <f t="shared" si="643"/>
        <v>1.256553413486191E-2</v>
      </c>
      <c r="CQ320" s="9">
        <f t="shared" si="643"/>
        <v>1.2565118122982883E-2</v>
      </c>
      <c r="CR320" s="9">
        <f t="shared" si="643"/>
        <v>1.256468444483169E-2</v>
      </c>
      <c r="CS320" s="9">
        <f t="shared" si="643"/>
        <v>1.256423239323062E-2</v>
      </c>
      <c r="CT320" s="9">
        <f t="shared" si="643"/>
        <v>1.2563761234606542E-2</v>
      </c>
      <c r="CU320" s="9">
        <f t="shared" si="643"/>
        <v>1.2563270208082703E-2</v>
      </c>
      <c r="CV320" s="9">
        <f t="shared" si="643"/>
        <v>1.2562758524549368E-2</v>
      </c>
      <c r="CW320" s="9">
        <f t="shared" si="643"/>
        <v>1.2562225365703127E-2</v>
      </c>
      <c r="CX320" s="9">
        <f t="shared" si="643"/>
        <v>1.2561669883055928E-2</v>
      </c>
      <c r="CY320" s="9">
        <f t="shared" si="645"/>
        <v>1.2561091196917361E-2</v>
      </c>
      <c r="CZ320" s="9">
        <f t="shared" si="645"/>
        <v>1.2560488395343402E-2</v>
      </c>
      <c r="DA320" s="9">
        <f t="shared" si="645"/>
        <v>1.2559860533054586E-2</v>
      </c>
      <c r="DB320" s="9">
        <f t="shared" si="645"/>
        <v>1.2559206630322723E-2</v>
      </c>
      <c r="DC320" s="9">
        <f t="shared" si="645"/>
        <v>1.2558525671823046E-2</v>
      </c>
      <c r="DD320" s="9">
        <f t="shared" si="645"/>
        <v>1.2557816605454613E-2</v>
      </c>
      <c r="DE320" s="9">
        <f t="shared" si="645"/>
        <v>1.2557078341123682E-2</v>
      </c>
      <c r="DF320" s="9">
        <f t="shared" si="645"/>
        <v>1.2556309749493203E-2</v>
      </c>
      <c r="DG320" s="9">
        <f t="shared" si="645"/>
        <v>1.2555509660693518E-2</v>
      </c>
      <c r="DH320" s="9">
        <f t="shared" si="645"/>
        <v>1.2554676862999398E-2</v>
      </c>
      <c r="DI320" s="9">
        <f t="shared" si="645"/>
        <v>1.2553810101466377E-2</v>
      </c>
      <c r="DJ320" s="9">
        <f t="shared" si="645"/>
        <v>1.2552908076526429E-2</v>
      </c>
      <c r="DK320" s="9">
        <f t="shared" si="645"/>
        <v>1.255196944254844E-2</v>
      </c>
      <c r="DL320" s="9">
        <f t="shared" si="645"/>
        <v>1.255099280635179E-2</v>
      </c>
      <c r="DM320" s="9">
        <f t="shared" si="645"/>
        <v>1.2549976725683436E-2</v>
      </c>
      <c r="DN320" s="9">
        <f t="shared" si="645"/>
        <v>1.2548919707646043E-2</v>
      </c>
      <c r="DO320" s="9">
        <f t="shared" si="645"/>
        <v>1.25478202070899E-2</v>
      </c>
      <c r="DP320" s="9">
        <f t="shared" si="645"/>
        <v>1.2546676624951281E-2</v>
      </c>
      <c r="DQ320" s="9">
        <f t="shared" si="645"/>
        <v>1.2545487306551199E-2</v>
      </c>
      <c r="DR320" s="9">
        <f t="shared" si="645"/>
        <v>1.2544250539844643E-2</v>
      </c>
      <c r="DS320" s="9">
        <f t="shared" si="645"/>
        <v>1.2542964553621111E-2</v>
      </c>
      <c r="DT320" s="9">
        <f t="shared" si="645"/>
        <v>1.2541627515658425E-2</v>
      </c>
      <c r="DU320" s="9">
        <f t="shared" si="645"/>
        <v>1.2540237530822944E-2</v>
      </c>
      <c r="DV320" s="9">
        <f t="shared" si="645"/>
        <v>1.2538792639121468E-2</v>
      </c>
      <c r="DW320" s="9">
        <f t="shared" si="645"/>
        <v>1.2537290813699194E-2</v>
      </c>
      <c r="DX320" s="9">
        <f t="shared" si="645"/>
        <v>1.2535729958783865E-2</v>
      </c>
      <c r="DY320" s="9">
        <f t="shared" si="645"/>
        <v>1.2534107907576969E-2</v>
      </c>
      <c r="DZ320" s="9">
        <f t="shared" si="645"/>
        <v>1.2532422420086613E-2</v>
      </c>
      <c r="EA320" s="9">
        <f t="shared" si="645"/>
        <v>1.2530671180903884E-2</v>
      </c>
      <c r="EB320" s="9">
        <f t="shared" si="645"/>
        <v>1.2528851796924921E-2</v>
      </c>
      <c r="EC320" s="9">
        <f t="shared" si="645"/>
        <v>1.2526961795006763E-2</v>
      </c>
      <c r="ED320" s="9">
        <f t="shared" si="645"/>
        <v>1.2524998619567703E-2</v>
      </c>
      <c r="EE320" s="9">
        <f t="shared" si="645"/>
        <v>1.2522959630124685E-2</v>
      </c>
      <c r="EF320" s="9">
        <f t="shared" si="645"/>
        <v>1.2520842098766385E-2</v>
      </c>
      <c r="EG320" s="9">
        <f t="shared" si="645"/>
        <v>1.2518643207562597E-2</v>
      </c>
      <c r="EH320" s="9">
        <f t="shared" si="645"/>
        <v>1.2516360045909168E-2</v>
      </c>
      <c r="EI320" s="9">
        <f t="shared" si="645"/>
        <v>1.2513989607804961E-2</v>
      </c>
      <c r="EJ320" s="9">
        <f t="shared" si="645"/>
        <v>1.2511528789059546E-2</v>
      </c>
      <c r="EK320" s="9">
        <f t="shared" si="645"/>
        <v>1.2508974384434213E-2</v>
      </c>
      <c r="EL320" s="9">
        <f t="shared" si="645"/>
        <v>1.2506323084710148E-2</v>
      </c>
      <c r="EM320" s="9">
        <f t="shared" si="645"/>
        <v>1.2503571473685152E-2</v>
      </c>
      <c r="EN320" s="9">
        <f t="shared" si="645"/>
        <v>1.2500716025097211E-2</v>
      </c>
      <c r="EO320" s="9">
        <f t="shared" si="645"/>
        <v>1.2497753099472778E-2</v>
      </c>
      <c r="EP320" s="9">
        <f t="shared" si="645"/>
        <v>1.249467894089994E-2</v>
      </c>
      <c r="EQ320" s="9">
        <f t="shared" si="645"/>
        <v>1.24914896737231E-2</v>
      </c>
      <c r="ER320" s="9">
        <f t="shared" si="645"/>
        <v>1.2488181299158942E-2</v>
      </c>
      <c r="ES320" s="9">
        <f t="shared" si="645"/>
        <v>1.2484749691834468E-2</v>
      </c>
      <c r="ET320" s="9">
        <f t="shared" si="645"/>
        <v>1.2481190596239686E-2</v>
      </c>
      <c r="EU320" s="9">
        <f t="shared" si="645"/>
        <v>1.247749962309992E-2</v>
      </c>
      <c r="EV320" s="9">
        <f t="shared" si="645"/>
        <v>1.2473672245664865E-2</v>
      </c>
      <c r="EW320" s="9">
        <f t="shared" si="645"/>
        <v>1.2469703795908487E-2</v>
      </c>
      <c r="EX320" s="9">
        <f t="shared" si="645"/>
        <v>1.2465589460644529E-2</v>
      </c>
      <c r="EY320" s="9">
        <f t="shared" si="645"/>
        <v>1.2461324277554014E-2</v>
      </c>
      <c r="EZ320" s="9">
        <f t="shared" si="645"/>
        <v>1.2456903131119568E-2</v>
      </c>
      <c r="FA320" s="9">
        <f t="shared" si="645"/>
        <v>1.2452320748471973E-2</v>
      </c>
      <c r="FB320" s="9">
        <f t="shared" si="645"/>
        <v>1.2447571695143602E-2</v>
      </c>
      <c r="FC320" s="9">
        <f t="shared" si="645"/>
        <v>1.2442650370723963E-2</v>
      </c>
      <c r="FD320" s="9">
        <f t="shared" si="645"/>
        <v>1.2437551004425425E-2</v>
      </c>
      <c r="FE320" s="9">
        <f t="shared" si="645"/>
        <v>1.2432267650547599E-2</v>
      </c>
      <c r="FF320" s="9">
        <f t="shared" si="645"/>
        <v>1.2426794183846478E-2</v>
      </c>
      <c r="FG320" s="9">
        <f t="shared" si="645"/>
        <v>1.2421124294800754E-2</v>
      </c>
      <c r="FH320" s="9">
        <f t="shared" si="645"/>
        <v>1.2415251484780135E-2</v>
      </c>
      <c r="FI320" s="9">
        <f t="shared" si="645"/>
        <v>1.2409169061109195E-2</v>
      </c>
      <c r="FJ320" s="9">
        <f t="shared" si="645"/>
        <v>1.2402870132027481E-2</v>
      </c>
      <c r="FK320" s="9">
        <f t="shared" ref="FK320:HV325" si="647">NORMDIST($B320,0,1,0)-$B320*(1-NORMDIST($B320,0,1,1))-(NORMDIST($B320+FK$4,0,1,0)-($B320+FK$4)*(1-NORMDIST($B320+FK$4,0,1,1)))</f>
        <v>1.2396347601546627E-2</v>
      </c>
      <c r="FL320" s="9">
        <f t="shared" si="647"/>
        <v>1.2389594164196551E-2</v>
      </c>
      <c r="FM320" s="9">
        <f t="shared" si="647"/>
        <v>1.2382602299668633E-2</v>
      </c>
      <c r="FN320" s="9">
        <f t="shared" si="647"/>
        <v>1.2375364267345569E-2</v>
      </c>
      <c r="FO320" s="9">
        <f t="shared" si="647"/>
        <v>1.2367872100722909E-2</v>
      </c>
      <c r="FP320" s="9">
        <f t="shared" si="647"/>
        <v>1.2360117601716738E-2</v>
      </c>
      <c r="FQ320" s="9">
        <f t="shared" si="647"/>
        <v>1.235209233486111E-2</v>
      </c>
      <c r="FR320" s="9">
        <f t="shared" si="647"/>
        <v>1.2343787621387414E-2</v>
      </c>
      <c r="FS320" s="9">
        <f t="shared" si="647"/>
        <v>1.2335194533189438E-2</v>
      </c>
      <c r="FT320" s="9">
        <f t="shared" si="647"/>
        <v>1.2326303886671643E-2</v>
      </c>
      <c r="FU320" s="9">
        <f t="shared" si="647"/>
        <v>1.2317106236479379E-2</v>
      </c>
      <c r="FV320" s="9">
        <f t="shared" si="647"/>
        <v>1.2307591869107752E-2</v>
      </c>
      <c r="FW320" s="9">
        <f t="shared" si="647"/>
        <v>1.2297750796390542E-2</v>
      </c>
      <c r="FX320" s="9">
        <f t="shared" si="647"/>
        <v>1.2287572748868474E-2</v>
      </c>
      <c r="FY320" s="9">
        <f t="shared" si="647"/>
        <v>1.2277047169032627E-2</v>
      </c>
      <c r="FZ320" s="9">
        <f t="shared" si="647"/>
        <v>1.2266163204444061E-2</v>
      </c>
      <c r="GA320" s="9">
        <f t="shared" si="647"/>
        <v>1.225490970072806E-2</v>
      </c>
      <c r="GB320" s="9">
        <f t="shared" si="647"/>
        <v>1.224327519444335E-2</v>
      </c>
      <c r="GC320" s="9">
        <f t="shared" si="647"/>
        <v>1.2231247905820959E-2</v>
      </c>
      <c r="GD320" s="9">
        <f t="shared" si="647"/>
        <v>1.2218815731377234E-2</v>
      </c>
      <c r="GE320" s="9">
        <f t="shared" si="647"/>
        <v>1.2205966236396368E-2</v>
      </c>
      <c r="GF320" s="9">
        <f t="shared" si="647"/>
        <v>1.2192686647283187E-2</v>
      </c>
      <c r="GG320" s="9">
        <f t="shared" si="647"/>
        <v>1.217896384378243E-2</v>
      </c>
      <c r="GH320" s="9">
        <f t="shared" si="647"/>
        <v>1.216478435107007E-2</v>
      </c>
      <c r="GI320" s="9">
        <f t="shared" si="647"/>
        <v>1.2150134331707261E-2</v>
      </c>
      <c r="GJ320" s="9">
        <f t="shared" si="647"/>
        <v>1.2134999577462918E-2</v>
      </c>
      <c r="GK320" s="9">
        <f t="shared" si="647"/>
        <v>1.2119365501003366E-2</v>
      </c>
      <c r="GL320" s="9">
        <f t="shared" si="647"/>
        <v>1.2103217127441272E-2</v>
      </c>
      <c r="GM320" s="9">
        <f t="shared" si="647"/>
        <v>1.2086539085756753E-2</v>
      </c>
      <c r="GN320" s="9">
        <f t="shared" si="647"/>
        <v>1.2069315600074078E-2</v>
      </c>
      <c r="GO320" s="9">
        <f t="shared" si="647"/>
        <v>1.2051530480808002E-2</v>
      </c>
      <c r="GP320" s="9">
        <f t="shared" si="647"/>
        <v>1.2033167115668524E-2</v>
      </c>
      <c r="GQ320" s="9">
        <f t="shared" si="647"/>
        <v>1.2014208460529988E-2</v>
      </c>
      <c r="GR320" s="9">
        <f t="shared" si="647"/>
        <v>1.1994637030160432E-2</v>
      </c>
      <c r="GS320" s="9">
        <f t="shared" si="647"/>
        <v>1.1974434888814427E-2</v>
      </c>
      <c r="GT320" s="9">
        <f t="shared" si="647"/>
        <v>1.1953583640685411E-2</v>
      </c>
      <c r="GU320" s="9">
        <f t="shared" si="647"/>
        <v>1.1932064420219631E-2</v>
      </c>
      <c r="GV320" s="9">
        <f t="shared" si="647"/>
        <v>1.1909857882291498E-2</v>
      </c>
      <c r="GW320" s="9">
        <f t="shared" si="647"/>
        <v>1.1886944192239939E-2</v>
      </c>
      <c r="GX320" s="9">
        <f t="shared" si="647"/>
        <v>1.1863303015764017E-2</v>
      </c>
      <c r="GY320" s="9">
        <f t="shared" si="647"/>
        <v>1.1838913508681884E-2</v>
      </c>
      <c r="GZ320" s="9">
        <f t="shared" si="647"/>
        <v>1.181375430654924E-2</v>
      </c>
      <c r="HA320" s="9">
        <f t="shared" si="647"/>
        <v>1.1787803514139614E-2</v>
      </c>
      <c r="HB320" s="9">
        <f t="shared" si="647"/>
        <v>1.1761038694787193E-2</v>
      </c>
      <c r="HC320" s="9">
        <f t="shared" si="647"/>
        <v>1.1733436859590395E-2</v>
      </c>
      <c r="HD320" s="9">
        <f t="shared" si="647"/>
        <v>1.1704974456477779E-2</v>
      </c>
      <c r="HE320" s="9">
        <f t="shared" si="647"/>
        <v>1.1675627359139844E-2</v>
      </c>
      <c r="HF320" s="9">
        <f t="shared" si="647"/>
        <v>1.1645370855820861E-2</v>
      </c>
      <c r="HG320" s="9">
        <f t="shared" si="647"/>
        <v>1.1614179637978094E-2</v>
      </c>
      <c r="HH320" s="9">
        <f t="shared" si="647"/>
        <v>1.1582027788804175E-2</v>
      </c>
      <c r="HI320" s="9">
        <f t="shared" si="647"/>
        <v>1.1548888771617307E-2</v>
      </c>
      <c r="HJ320" s="9">
        <f t="shared" si="647"/>
        <v>1.1514735418118279E-2</v>
      </c>
      <c r="HK320" s="9">
        <f t="shared" si="647"/>
        <v>1.1479539916514122E-2</v>
      </c>
      <c r="HL320" s="9">
        <f t="shared" si="647"/>
        <v>1.1443273799514429E-2</v>
      </c>
      <c r="HM320" s="9">
        <f t="shared" si="647"/>
        <v>1.1405907932195116E-2</v>
      </c>
      <c r="HN320" s="9">
        <f t="shared" si="647"/>
        <v>1.1367412499736818E-2</v>
      </c>
      <c r="HO320" s="9">
        <f t="shared" si="647"/>
        <v>1.1327756995035387E-2</v>
      </c>
      <c r="HP320" s="9">
        <f t="shared" si="647"/>
        <v>1.1286910206188055E-2</v>
      </c>
      <c r="HQ320" s="9">
        <f t="shared" si="647"/>
        <v>1.1244840203857805E-2</v>
      </c>
      <c r="HR320" s="9">
        <f t="shared" si="647"/>
        <v>1.1201514328513554E-2</v>
      </c>
      <c r="HS320" s="9">
        <f t="shared" si="647"/>
        <v>1.1156899177554394E-2</v>
      </c>
      <c r="HT320" s="9">
        <f t="shared" si="647"/>
        <v>1.1110960592314204E-2</v>
      </c>
      <c r="HU320" s="9">
        <f t="shared" si="647"/>
        <v>1.106366364495205E-2</v>
      </c>
      <c r="HV320" s="9">
        <f t="shared" si="647"/>
        <v>1.101497262522972E-2</v>
      </c>
      <c r="HW320" s="9">
        <f t="shared" si="646"/>
        <v>1.0964851027177921E-2</v>
      </c>
      <c r="HX320" s="9">
        <f t="shared" si="646"/>
        <v>1.0913261535656546E-2</v>
      </c>
      <c r="HY320" s="9">
        <f t="shared" si="646"/>
        <v>1.0860166012805993E-2</v>
      </c>
      <c r="HZ320" s="9">
        <f t="shared" si="646"/>
        <v>1.0805525484400221E-2</v>
      </c>
      <c r="IA320" s="9">
        <f t="shared" si="646"/>
        <v>1.0749300126095891E-2</v>
      </c>
      <c r="IB320" s="9">
        <f t="shared" si="646"/>
        <v>1.0691449249588003E-2</v>
      </c>
      <c r="IC320" s="9">
        <f t="shared" si="646"/>
        <v>1.0631931288670083E-2</v>
      </c>
      <c r="ID320" s="9">
        <f t="shared" si="646"/>
        <v>1.0570703785202817E-2</v>
      </c>
      <c r="IE320" s="9">
        <f t="shared" si="646"/>
        <v>1.0507723375000048E-2</v>
      </c>
      <c r="IF320" s="9">
        <f t="shared" si="646"/>
        <v>1.0442945773625211E-2</v>
      </c>
      <c r="IG320" s="9">
        <f t="shared" si="646"/>
        <v>1.0376325762112452E-2</v>
      </c>
      <c r="IH320" s="9">
        <f t="shared" si="646"/>
        <v>1.0307817172610038E-2</v>
      </c>
      <c r="II320" s="9">
        <f t="shared" si="646"/>
        <v>1.0237372873950965E-2</v>
      </c>
      <c r="IJ320" s="9">
        <f t="shared" si="646"/>
        <v>1.0164944757155354E-2</v>
      </c>
      <c r="IK320" s="9">
        <f t="shared" si="646"/>
        <v>1.0090483720870562E-2</v>
      </c>
      <c r="IL320" s="9">
        <f t="shared" si="646"/>
        <v>1.0013939656748388E-2</v>
      </c>
      <c r="IM320" s="9">
        <f t="shared" si="646"/>
        <v>9.9352614347703212E-3</v>
      </c>
      <c r="IN320" s="9">
        <f t="shared" si="646"/>
        <v>9.8543968885191832E-3</v>
      </c>
      <c r="IO320" s="9">
        <f t="shared" si="646"/>
        <v>9.7712928004067695E-3</v>
      </c>
      <c r="IP320" s="9">
        <f t="shared" si="646"/>
        <v>9.6858948868593538E-3</v>
      </c>
      <c r="IQ320" s="9">
        <f t="shared" si="646"/>
        <v>9.5981477834666019E-3</v>
      </c>
      <c r="IR320" s="9">
        <f t="shared" si="646"/>
        <v>9.5079950301005245E-3</v>
      </c>
      <c r="IS320" s="9">
        <f t="shared" si="646"/>
        <v>9.4153790560076792E-3</v>
      </c>
      <c r="IT320" s="9">
        <f t="shared" si="646"/>
        <v>9.3202411648823542E-3</v>
      </c>
      <c r="IU320" s="9">
        <f t="shared" si="646"/>
        <v>9.2225215199224289E-3</v>
      </c>
      <c r="IV320" s="9">
        <f t="shared" si="646"/>
        <v>9.1221591288792557E-3</v>
      </c>
      <c r="IW320" s="9">
        <f t="shared" si="646"/>
        <v>9.0190918291018635E-3</v>
      </c>
      <c r="IX320" s="9">
        <f t="shared" si="646"/>
        <v>8.9132562725846402E-3</v>
      </c>
      <c r="IY320" s="9">
        <f t="shared" si="646"/>
        <v>8.8045879110241858E-3</v>
      </c>
      <c r="IZ320" s="9">
        <f t="shared" si="646"/>
        <v>8.6930209808907984E-3</v>
      </c>
      <c r="JA320" s="9">
        <f t="shared" si="646"/>
        <v>8.5784884885208995E-3</v>
      </c>
      <c r="JB320" s="9">
        <f t="shared" si="646"/>
        <v>8.4609221952397888E-3</v>
      </c>
      <c r="JC320" s="9">
        <f t="shared" si="646"/>
        <v>8.340252602514725E-3</v>
      </c>
      <c r="JD320" s="9">
        <f t="shared" si="646"/>
        <v>8.2164089371544735E-3</v>
      </c>
      <c r="JE320" s="9">
        <f t="shared" si="646"/>
        <v>8.0893191365530616E-3</v>
      </c>
      <c r="JF320" s="9">
        <f t="shared" si="646"/>
        <v>7.9589098339915183E-3</v>
      </c>
      <c r="JG320" s="9">
        <f t="shared" si="646"/>
        <v>7.8251063440011592E-3</v>
      </c>
      <c r="JH320" s="9">
        <f t="shared" si="646"/>
        <v>7.6878326477972103E-3</v>
      </c>
      <c r="JI320" s="9">
        <f t="shared" si="646"/>
        <v>7.5470113787904462E-3</v>
      </c>
      <c r="JJ320" s="9">
        <f t="shared" si="646"/>
        <v>7.4025638081819389E-3</v>
      </c>
      <c r="JK320" s="9">
        <f t="shared" si="646"/>
        <v>7.2544098306532787E-3</v>
      </c>
      <c r="JL320" s="9">
        <f t="shared" si="646"/>
        <v>7.1024679501553861E-3</v>
      </c>
      <c r="JM320" s="9">
        <f t="shared" si="646"/>
        <v>6.9466552658062203E-3</v>
      </c>
      <c r="JN320" s="9">
        <f t="shared" si="646"/>
        <v>6.7868874579070579E-3</v>
      </c>
      <c r="JO320" s="9">
        <f t="shared" si="646"/>
        <v>6.6230787740802488E-3</v>
      </c>
      <c r="JP320" s="9">
        <f t="shared" si="646"/>
        <v>6.4551420155431333E-3</v>
      </c>
      <c r="JQ320" s="9">
        <f t="shared" si="646"/>
        <v>6.2829885235229435E-3</v>
      </c>
      <c r="JR320" s="9">
        <f t="shared" si="646"/>
        <v>6.1065281658197468E-3</v>
      </c>
      <c r="JS320" s="9">
        <f t="shared" si="646"/>
        <v>5.9256693235322441E-3</v>
      </c>
      <c r="JT320" s="9">
        <f t="shared" si="646"/>
        <v>5.7403188779478198E-3</v>
      </c>
      <c r="JU320" s="9">
        <f t="shared" si="646"/>
        <v>5.55038219760981E-3</v>
      </c>
      <c r="JV320" s="9">
        <f t="shared" si="646"/>
        <v>5.3557631255716984E-3</v>
      </c>
      <c r="JW320" s="9">
        <f t="shared" si="646"/>
        <v>5.1563639668435399E-3</v>
      </c>
      <c r="JX320" s="9">
        <f t="shared" si="646"/>
        <v>4.9520854760444349E-3</v>
      </c>
      <c r="JY320" s="9">
        <f t="shared" si="646"/>
        <v>4.7428268452659253E-3</v>
      </c>
      <c r="JZ320" s="9">
        <f t="shared" si="646"/>
        <v>4.5284856921584196E-3</v>
      </c>
      <c r="KA320" s="9">
        <f t="shared" si="646"/>
        <v>4.3089580482495518E-3</v>
      </c>
      <c r="KB320" s="9">
        <f t="shared" si="646"/>
        <v>4.0841383475028262E-3</v>
      </c>
      <c r="KC320" s="9">
        <f t="shared" si="646"/>
        <v>3.8539194151282763E-3</v>
      </c>
      <c r="KD320" s="9">
        <f t="shared" si="646"/>
        <v>3.6181924566514659E-3</v>
      </c>
      <c r="KE320" s="9">
        <f t="shared" si="646"/>
        <v>3.3768470472540363E-3</v>
      </c>
      <c r="KF320" s="9">
        <f t="shared" si="646"/>
        <v>3.1297711213933987E-3</v>
      </c>
      <c r="KG320" s="9">
        <f t="shared" si="646"/>
        <v>2.876850962712077E-3</v>
      </c>
      <c r="KH320" s="9">
        <f t="shared" si="637"/>
        <v>2.6179711942462824E-3</v>
      </c>
      <c r="KI320" s="9">
        <f t="shared" si="637"/>
        <v>2.3530147689436731E-3</v>
      </c>
      <c r="KJ320" s="9">
        <f t="shared" si="637"/>
        <v>2.0818629605010505E-3</v>
      </c>
      <c r="KK320" s="9">
        <f t="shared" si="637"/>
        <v>1.8043953545291078E-3</v>
      </c>
      <c r="KL320" s="9">
        <f t="shared" si="637"/>
        <v>1.5204898400598132E-3</v>
      </c>
      <c r="KM320" s="9">
        <f t="shared" si="637"/>
        <v>1.2300226013997537E-3</v>
      </c>
      <c r="KN320" s="9">
        <f t="shared" si="637"/>
        <v>9.3286811034411915E-4</v>
      </c>
      <c r="KO320" s="9">
        <f t="shared" si="637"/>
        <v>6.2889911876037874E-4</v>
      </c>
      <c r="KP320" s="9">
        <f t="shared" si="637"/>
        <v>3.179866515498897E-4</v>
      </c>
    </row>
    <row r="321" spans="2:302" x14ac:dyDescent="0.25">
      <c r="B321" s="5">
        <f t="shared" si="567"/>
        <v>1.8400000000000638</v>
      </c>
      <c r="C321" s="9">
        <f t="shared" si="565"/>
        <v>1.289990968274096E-2</v>
      </c>
      <c r="D321" s="9">
        <f t="shared" si="644"/>
        <v>1.2899903024784679E-2</v>
      </c>
      <c r="E321" s="9">
        <f t="shared" si="644"/>
        <v>1.2899896023915473E-2</v>
      </c>
      <c r="F321" s="9">
        <f t="shared" si="644"/>
        <v>1.2899888663181499E-2</v>
      </c>
      <c r="G321" s="9">
        <f t="shared" si="644"/>
        <v>1.2899880924831592E-2</v>
      </c>
      <c r="H321" s="9">
        <f t="shared" si="644"/>
        <v>1.2899872790279454E-2</v>
      </c>
      <c r="I321" s="9">
        <f t="shared" si="644"/>
        <v>1.2899864240064111E-2</v>
      </c>
      <c r="J321" s="9">
        <f t="shared" si="644"/>
        <v>1.2899855253813061E-2</v>
      </c>
      <c r="K321" s="9">
        <f t="shared" si="644"/>
        <v>1.2899845810200599E-2</v>
      </c>
      <c r="L321" s="9">
        <f t="shared" si="644"/>
        <v>1.2899835886906628E-2</v>
      </c>
      <c r="M321" s="9">
        <f t="shared" si="644"/>
        <v>1.2899825460571597E-2</v>
      </c>
      <c r="N321" s="9">
        <f t="shared" si="644"/>
        <v>1.2899814506751171E-2</v>
      </c>
      <c r="O321" s="9">
        <f t="shared" si="644"/>
        <v>1.2899802999868881E-2</v>
      </c>
      <c r="P321" s="9">
        <f t="shared" si="644"/>
        <v>1.2899790913165499E-2</v>
      </c>
      <c r="Q321" s="9">
        <f t="shared" si="644"/>
        <v>1.2899778218647561E-2</v>
      </c>
      <c r="R321" s="9">
        <f t="shared" si="644"/>
        <v>1.2899764887035776E-2</v>
      </c>
      <c r="S321" s="9">
        <f t="shared" si="644"/>
        <v>1.2899750887705187E-2</v>
      </c>
      <c r="T321" s="9">
        <f t="shared" si="644"/>
        <v>1.2899736188628769E-2</v>
      </c>
      <c r="U321" s="9">
        <f t="shared" si="644"/>
        <v>1.2899720756318287E-2</v>
      </c>
      <c r="V321" s="9">
        <f t="shared" si="644"/>
        <v>1.2899704555757851E-2</v>
      </c>
      <c r="W321" s="9">
        <f t="shared" si="644"/>
        <v>1.289968755034112E-2</v>
      </c>
      <c r="X321" s="9">
        <f t="shared" si="644"/>
        <v>1.2899669701801262E-2</v>
      </c>
      <c r="Y321" s="9">
        <f t="shared" si="644"/>
        <v>1.289965097013933E-2</v>
      </c>
      <c r="Z321" s="9">
        <f t="shared" si="644"/>
        <v>1.2899631313554006E-2</v>
      </c>
      <c r="AA321" s="9">
        <f t="shared" si="644"/>
        <v>1.2899610688359269E-2</v>
      </c>
      <c r="AB321" s="9">
        <f t="shared" si="644"/>
        <v>1.2899589048909256E-2</v>
      </c>
      <c r="AC321" s="9">
        <f t="shared" si="644"/>
        <v>1.2899566347511666E-2</v>
      </c>
      <c r="AD321" s="9">
        <f t="shared" si="644"/>
        <v>1.2899542534344229E-2</v>
      </c>
      <c r="AE321" s="9">
        <f t="shared" si="644"/>
        <v>1.2899517557362693E-2</v>
      </c>
      <c r="AF321" s="9">
        <f t="shared" si="644"/>
        <v>1.2899491362208615E-2</v>
      </c>
      <c r="AG321" s="9">
        <f t="shared" si="644"/>
        <v>1.2899463892111902E-2</v>
      </c>
      <c r="AH321" s="9">
        <f t="shared" si="644"/>
        <v>1.2899435087790696E-2</v>
      </c>
      <c r="AI321" s="9">
        <f t="shared" si="644"/>
        <v>1.2899404887346016E-2</v>
      </c>
      <c r="AJ321" s="9">
        <f t="shared" si="644"/>
        <v>1.2899373226152585E-2</v>
      </c>
      <c r="AK321" s="9">
        <f t="shared" si="644"/>
        <v>1.2899340036747692E-2</v>
      </c>
      <c r="AL321" s="9">
        <f t="shared" si="644"/>
        <v>1.289930524871236E-2</v>
      </c>
      <c r="AM321" s="9">
        <f t="shared" si="644"/>
        <v>1.2899268788549578E-2</v>
      </c>
      <c r="AN321" s="9">
        <f t="shared" si="644"/>
        <v>1.2899230579559268E-2</v>
      </c>
      <c r="AO321" s="9">
        <f t="shared" si="644"/>
        <v>1.2899190541704592E-2</v>
      </c>
      <c r="AP321" s="9">
        <f t="shared" si="644"/>
        <v>1.2899148591477652E-2</v>
      </c>
      <c r="AQ321" s="9">
        <f t="shared" si="644"/>
        <v>1.2899104641758079E-2</v>
      </c>
      <c r="AR321" s="9">
        <f t="shared" si="644"/>
        <v>1.2899058601664449E-2</v>
      </c>
      <c r="AS321" s="9">
        <f t="shared" si="644"/>
        <v>1.2899010376404348E-2</v>
      </c>
      <c r="AT321" s="9">
        <f t="shared" si="644"/>
        <v>1.2898959867114448E-2</v>
      </c>
      <c r="AU321" s="9">
        <f t="shared" si="644"/>
        <v>1.2898906970697255E-2</v>
      </c>
      <c r="AV321" s="9">
        <f t="shared" si="644"/>
        <v>1.2898851579651233E-2</v>
      </c>
      <c r="AW321" s="9">
        <f t="shared" si="644"/>
        <v>1.2898793581893882E-2</v>
      </c>
      <c r="AX321" s="9">
        <f t="shared" si="644"/>
        <v>1.2898732860580762E-2</v>
      </c>
      <c r="AY321" s="9">
        <f t="shared" si="644"/>
        <v>1.2898669293913033E-2</v>
      </c>
      <c r="AZ321" s="9">
        <f t="shared" si="644"/>
        <v>1.2898602754942708E-2</v>
      </c>
      <c r="BA321" s="9">
        <f t="shared" si="644"/>
        <v>1.2898533111367603E-2</v>
      </c>
      <c r="BB321" s="9">
        <f t="shared" si="644"/>
        <v>1.289846022532202E-2</v>
      </c>
      <c r="BC321" s="9">
        <f t="shared" si="644"/>
        <v>1.2898383953156067E-2</v>
      </c>
      <c r="BD321" s="9">
        <f t="shared" si="644"/>
        <v>1.2898304145209476E-2</v>
      </c>
      <c r="BE321" s="9">
        <f t="shared" si="644"/>
        <v>1.2898220645576518E-2</v>
      </c>
      <c r="BF321" s="9">
        <f t="shared" si="644"/>
        <v>1.2898133291861983E-2</v>
      </c>
      <c r="BG321" s="9">
        <f t="shared" si="644"/>
        <v>1.2898041914929917E-2</v>
      </c>
      <c r="BH321" s="9">
        <f t="shared" si="644"/>
        <v>1.2897946338642052E-2</v>
      </c>
      <c r="BI321" s="9">
        <f t="shared" si="644"/>
        <v>1.289784637958563E-2</v>
      </c>
      <c r="BJ321" s="9">
        <f t="shared" si="644"/>
        <v>1.2897741846795424E-2</v>
      </c>
      <c r="BK321" s="9">
        <f t="shared" si="644"/>
        <v>1.2897632541463337E-2</v>
      </c>
      <c r="BL321" s="9">
        <f t="shared" si="644"/>
        <v>1.2897518256636917E-2</v>
      </c>
      <c r="BM321" s="9">
        <f t="shared" si="644"/>
        <v>1.2897398776908073E-2</v>
      </c>
      <c r="BN321" s="9">
        <f t="shared" si="644"/>
        <v>1.2897273878094558E-2</v>
      </c>
      <c r="BO321" s="9">
        <f t="shared" si="644"/>
        <v>1.289714332690354E-2</v>
      </c>
      <c r="BP321" s="9">
        <f t="shared" si="643"/>
        <v>1.28970068805882E-2</v>
      </c>
      <c r="BQ321" s="9">
        <f t="shared" si="643"/>
        <v>1.2896864286592098E-2</v>
      </c>
      <c r="BR321" s="9">
        <f t="shared" si="643"/>
        <v>1.2896715282179417E-2</v>
      </c>
      <c r="BS321" s="9">
        <f t="shared" si="643"/>
        <v>1.2896559594055518E-2</v>
      </c>
      <c r="BT321" s="9">
        <f t="shared" si="643"/>
        <v>1.2896396937969229E-2</v>
      </c>
      <c r="BU321" s="9">
        <f t="shared" si="643"/>
        <v>1.2896227018307612E-2</v>
      </c>
      <c r="BV321" s="9">
        <f t="shared" si="643"/>
        <v>1.2896049527674919E-2</v>
      </c>
      <c r="BW321" s="9">
        <f t="shared" si="643"/>
        <v>1.2895864146453419E-2</v>
      </c>
      <c r="BX321" s="9">
        <f t="shared" si="643"/>
        <v>1.2895670542355589E-2</v>
      </c>
      <c r="BY321" s="9">
        <f t="shared" si="643"/>
        <v>1.2895468369957381E-2</v>
      </c>
      <c r="BZ321" s="9">
        <f t="shared" si="643"/>
        <v>1.2895257270217725E-2</v>
      </c>
      <c r="CA321" s="9">
        <f t="shared" si="643"/>
        <v>1.2895036869979814E-2</v>
      </c>
      <c r="CB321" s="9">
        <f t="shared" si="643"/>
        <v>1.2894806781457794E-2</v>
      </c>
      <c r="CC321" s="9">
        <f t="shared" si="643"/>
        <v>1.2894566601706481E-2</v>
      </c>
      <c r="CD321" s="9">
        <f t="shared" si="643"/>
        <v>1.2894315912073471E-2</v>
      </c>
      <c r="CE321" s="9">
        <f t="shared" si="643"/>
        <v>1.2894054277631141E-2</v>
      </c>
      <c r="CF321" s="9">
        <f t="shared" si="643"/>
        <v>1.2893781246594061E-2</v>
      </c>
      <c r="CG321" s="9">
        <f t="shared" si="643"/>
        <v>1.2893496349714179E-2</v>
      </c>
      <c r="CH321" s="9">
        <f t="shared" si="643"/>
        <v>1.2893199099657325E-2</v>
      </c>
      <c r="CI321" s="9">
        <f t="shared" si="643"/>
        <v>1.289288899036091E-2</v>
      </c>
      <c r="CJ321" s="9">
        <f t="shared" si="643"/>
        <v>1.2892565496369008E-2</v>
      </c>
      <c r="CK321" s="9">
        <f t="shared" si="643"/>
        <v>1.2892228072147231E-2</v>
      </c>
      <c r="CL321" s="9">
        <f t="shared" si="643"/>
        <v>1.2891876151376991E-2</v>
      </c>
      <c r="CM321" s="9">
        <f t="shared" si="643"/>
        <v>1.289150914622429E-2</v>
      </c>
      <c r="CN321" s="9">
        <f t="shared" si="643"/>
        <v>1.2891126446588278E-2</v>
      </c>
      <c r="CO321" s="9">
        <f t="shared" si="643"/>
        <v>1.2890727419324531E-2</v>
      </c>
      <c r="CP321" s="9">
        <f t="shared" si="643"/>
        <v>1.2890311407445504E-2</v>
      </c>
      <c r="CQ321" s="9">
        <f t="shared" si="643"/>
        <v>1.2889877729294312E-2</v>
      </c>
      <c r="CR321" s="9">
        <f t="shared" si="643"/>
        <v>1.2889425677693241E-2</v>
      </c>
      <c r="CS321" s="9">
        <f t="shared" si="643"/>
        <v>1.2888954519069164E-2</v>
      </c>
      <c r="CT321" s="9">
        <f t="shared" si="643"/>
        <v>1.2888463492545325E-2</v>
      </c>
      <c r="CU321" s="9">
        <f t="shared" si="643"/>
        <v>1.2887951809011989E-2</v>
      </c>
      <c r="CV321" s="9">
        <f t="shared" si="643"/>
        <v>1.2887418650165749E-2</v>
      </c>
      <c r="CW321" s="9">
        <f t="shared" si="643"/>
        <v>1.288686316751855E-2</v>
      </c>
      <c r="CX321" s="9">
        <f t="shared" si="643"/>
        <v>1.2886284481379982E-2</v>
      </c>
      <c r="CY321" s="9">
        <f t="shared" si="645"/>
        <v>1.2885681679806023E-2</v>
      </c>
      <c r="CZ321" s="9">
        <f t="shared" si="645"/>
        <v>1.2885053817517207E-2</v>
      </c>
      <c r="DA321" s="9">
        <f t="shared" si="645"/>
        <v>1.2884399914785344E-2</v>
      </c>
      <c r="DB321" s="9">
        <f t="shared" si="645"/>
        <v>1.2883718956285668E-2</v>
      </c>
      <c r="DC321" s="9">
        <f t="shared" si="645"/>
        <v>1.2883009889917234E-2</v>
      </c>
      <c r="DD321" s="9">
        <f t="shared" si="645"/>
        <v>1.2882271625586304E-2</v>
      </c>
      <c r="DE321" s="9">
        <f t="shared" si="645"/>
        <v>1.2881503033955825E-2</v>
      </c>
      <c r="DF321" s="9">
        <f t="shared" si="645"/>
        <v>1.288070294515614E-2</v>
      </c>
      <c r="DG321" s="9">
        <f t="shared" si="645"/>
        <v>1.287987014746202E-2</v>
      </c>
      <c r="DH321" s="9">
        <f t="shared" si="645"/>
        <v>1.2879003385928999E-2</v>
      </c>
      <c r="DI321" s="9">
        <f t="shared" si="645"/>
        <v>1.2878101360989051E-2</v>
      </c>
      <c r="DJ321" s="9">
        <f t="shared" si="645"/>
        <v>1.2877162727011062E-2</v>
      </c>
      <c r="DK321" s="9">
        <f t="shared" si="645"/>
        <v>1.2876186090814411E-2</v>
      </c>
      <c r="DL321" s="9">
        <f t="shared" si="645"/>
        <v>1.2875170010146058E-2</v>
      </c>
      <c r="DM321" s="9">
        <f t="shared" si="645"/>
        <v>1.2874112992108664E-2</v>
      </c>
      <c r="DN321" s="9">
        <f t="shared" si="645"/>
        <v>1.2873013491552522E-2</v>
      </c>
      <c r="DO321" s="9">
        <f t="shared" si="645"/>
        <v>1.2871869909413903E-2</v>
      </c>
      <c r="DP321" s="9">
        <f t="shared" si="645"/>
        <v>1.287068059101382E-2</v>
      </c>
      <c r="DQ321" s="9">
        <f t="shared" si="645"/>
        <v>1.2869443824307264E-2</v>
      </c>
      <c r="DR321" s="9">
        <f t="shared" si="645"/>
        <v>1.2868157838083732E-2</v>
      </c>
      <c r="DS321" s="9">
        <f t="shared" si="645"/>
        <v>1.2866820800121047E-2</v>
      </c>
      <c r="DT321" s="9">
        <f t="shared" si="645"/>
        <v>1.2865430815285565E-2</v>
      </c>
      <c r="DU321" s="9">
        <f t="shared" si="645"/>
        <v>1.2863985923584089E-2</v>
      </c>
      <c r="DV321" s="9">
        <f t="shared" si="645"/>
        <v>1.2862484098161816E-2</v>
      </c>
      <c r="DW321" s="9">
        <f t="shared" si="645"/>
        <v>1.2860923243246487E-2</v>
      </c>
      <c r="DX321" s="9">
        <f t="shared" si="645"/>
        <v>1.2859301192039591E-2</v>
      </c>
      <c r="DY321" s="9">
        <f t="shared" si="645"/>
        <v>1.2857615704549234E-2</v>
      </c>
      <c r="DZ321" s="9">
        <f t="shared" si="645"/>
        <v>1.2855864465366506E-2</v>
      </c>
      <c r="EA321" s="9">
        <f t="shared" si="645"/>
        <v>1.2854045081387542E-2</v>
      </c>
      <c r="EB321" s="9">
        <f t="shared" si="645"/>
        <v>1.2852155079469385E-2</v>
      </c>
      <c r="EC321" s="9">
        <f t="shared" si="645"/>
        <v>1.2850191904030325E-2</v>
      </c>
      <c r="ED321" s="9">
        <f t="shared" si="645"/>
        <v>1.2848152914587307E-2</v>
      </c>
      <c r="EE321" s="9">
        <f t="shared" si="645"/>
        <v>1.2846035383229006E-2</v>
      </c>
      <c r="EF321" s="9">
        <f t="shared" si="645"/>
        <v>1.2843836492025218E-2</v>
      </c>
      <c r="EG321" s="9">
        <f t="shared" si="645"/>
        <v>1.2841553330371789E-2</v>
      </c>
      <c r="EH321" s="9">
        <f t="shared" si="645"/>
        <v>1.2839182892267582E-2</v>
      </c>
      <c r="EI321" s="9">
        <f t="shared" si="645"/>
        <v>1.2836722073522168E-2</v>
      </c>
      <c r="EJ321" s="9">
        <f t="shared" si="645"/>
        <v>1.2834167668896834E-2</v>
      </c>
      <c r="EK321" s="9">
        <f t="shared" si="645"/>
        <v>1.283151636917277E-2</v>
      </c>
      <c r="EL321" s="9">
        <f t="shared" si="645"/>
        <v>1.2828764758147773E-2</v>
      </c>
      <c r="EM321" s="9">
        <f t="shared" si="645"/>
        <v>1.2825909309559833E-2</v>
      </c>
      <c r="EN321" s="9">
        <f t="shared" si="645"/>
        <v>1.2822946383935399E-2</v>
      </c>
      <c r="EO321" s="9">
        <f t="shared" si="645"/>
        <v>1.2819872225362561E-2</v>
      </c>
      <c r="EP321" s="9">
        <f t="shared" si="645"/>
        <v>1.2816682958185721E-2</v>
      </c>
      <c r="EQ321" s="9">
        <f t="shared" si="645"/>
        <v>1.2813374583621563E-2</v>
      </c>
      <c r="ER321" s="9">
        <f t="shared" si="645"/>
        <v>1.280994297629709E-2</v>
      </c>
      <c r="ES321" s="9">
        <f t="shared" si="645"/>
        <v>1.2806383880702307E-2</v>
      </c>
      <c r="ET321" s="9">
        <f t="shared" si="645"/>
        <v>1.2802692907562542E-2</v>
      </c>
      <c r="EU321" s="9">
        <f t="shared" si="645"/>
        <v>1.2798865530127487E-2</v>
      </c>
      <c r="EV321" s="9">
        <f t="shared" si="645"/>
        <v>1.2794897080371109E-2</v>
      </c>
      <c r="EW321" s="9">
        <f t="shared" si="645"/>
        <v>1.279078274510715E-2</v>
      </c>
      <c r="EX321" s="9">
        <f t="shared" si="645"/>
        <v>1.2786517562016635E-2</v>
      </c>
      <c r="EY321" s="9">
        <f t="shared" si="645"/>
        <v>1.278209641558219E-2</v>
      </c>
      <c r="EZ321" s="9">
        <f t="shared" si="645"/>
        <v>1.2777514032934595E-2</v>
      </c>
      <c r="FA321" s="9">
        <f t="shared" si="645"/>
        <v>1.2772764979606223E-2</v>
      </c>
      <c r="FB321" s="9">
        <f t="shared" si="645"/>
        <v>1.2767843655186585E-2</v>
      </c>
      <c r="FC321" s="9">
        <f t="shared" si="645"/>
        <v>1.2762744288888047E-2</v>
      </c>
      <c r="FD321" s="9">
        <f t="shared" si="645"/>
        <v>1.275746093501022E-2</v>
      </c>
      <c r="FE321" s="9">
        <f t="shared" si="645"/>
        <v>1.2751987468309099E-2</v>
      </c>
      <c r="FF321" s="9">
        <f t="shared" si="645"/>
        <v>1.2746317579263375E-2</v>
      </c>
      <c r="FG321" s="9">
        <f t="shared" si="645"/>
        <v>1.2740444769242756E-2</v>
      </c>
      <c r="FH321" s="9">
        <f t="shared" si="645"/>
        <v>1.2734362345571817E-2</v>
      </c>
      <c r="FI321" s="9">
        <f t="shared" si="645"/>
        <v>1.2728063416490102E-2</v>
      </c>
      <c r="FJ321" s="9">
        <f t="shared" si="645"/>
        <v>1.2721540886009249E-2</v>
      </c>
      <c r="FK321" s="9">
        <f t="shared" si="647"/>
        <v>1.2714787448659172E-2</v>
      </c>
      <c r="FL321" s="9">
        <f t="shared" si="647"/>
        <v>1.2707795584131255E-2</v>
      </c>
      <c r="FM321" s="9">
        <f t="shared" si="647"/>
        <v>1.2700557551808191E-2</v>
      </c>
      <c r="FN321" s="9">
        <f t="shared" si="647"/>
        <v>1.2693065385185531E-2</v>
      </c>
      <c r="FO321" s="9">
        <f t="shared" si="647"/>
        <v>1.2685310886179359E-2</v>
      </c>
      <c r="FP321" s="9">
        <f t="shared" si="647"/>
        <v>1.2677285619323731E-2</v>
      </c>
      <c r="FQ321" s="9">
        <f t="shared" si="647"/>
        <v>1.2668980905850035E-2</v>
      </c>
      <c r="FR321" s="9">
        <f t="shared" si="647"/>
        <v>1.2660387817652059E-2</v>
      </c>
      <c r="FS321" s="9">
        <f t="shared" si="647"/>
        <v>1.2651497171134264E-2</v>
      </c>
      <c r="FT321" s="9">
        <f t="shared" si="647"/>
        <v>1.2642299520942001E-2</v>
      </c>
      <c r="FU321" s="9">
        <f t="shared" si="647"/>
        <v>1.2632785153570374E-2</v>
      </c>
      <c r="FV321" s="9">
        <f t="shared" si="647"/>
        <v>1.2622944080853163E-2</v>
      </c>
      <c r="FW321" s="9">
        <f t="shared" si="647"/>
        <v>1.2612766033331096E-2</v>
      </c>
      <c r="FX321" s="9">
        <f t="shared" si="647"/>
        <v>1.2602240453495249E-2</v>
      </c>
      <c r="FY321" s="9">
        <f t="shared" si="647"/>
        <v>1.2591356488906682E-2</v>
      </c>
      <c r="FZ321" s="9">
        <f t="shared" si="647"/>
        <v>1.2580102985190682E-2</v>
      </c>
      <c r="GA321" s="9">
        <f t="shared" si="647"/>
        <v>1.2568468478905971E-2</v>
      </c>
      <c r="GB321" s="9">
        <f t="shared" si="647"/>
        <v>1.255644119028358E-2</v>
      </c>
      <c r="GC321" s="9">
        <f t="shared" si="647"/>
        <v>1.2544009015839856E-2</v>
      </c>
      <c r="GD321" s="9">
        <f t="shared" si="647"/>
        <v>1.253115952085899E-2</v>
      </c>
      <c r="GE321" s="9">
        <f t="shared" si="647"/>
        <v>1.2517879931745808E-2</v>
      </c>
      <c r="GF321" s="9">
        <f t="shared" si="647"/>
        <v>1.2504157128245052E-2</v>
      </c>
      <c r="GG321" s="9">
        <f t="shared" si="647"/>
        <v>1.2489977635532692E-2</v>
      </c>
      <c r="GH321" s="9">
        <f t="shared" si="647"/>
        <v>1.2475327616169882E-2</v>
      </c>
      <c r="GI321" s="9">
        <f t="shared" si="647"/>
        <v>1.246019286192554E-2</v>
      </c>
      <c r="GJ321" s="9">
        <f t="shared" si="647"/>
        <v>1.2444558785465987E-2</v>
      </c>
      <c r="GK321" s="9">
        <f t="shared" si="647"/>
        <v>1.2428410411903894E-2</v>
      </c>
      <c r="GL321" s="9">
        <f t="shared" si="647"/>
        <v>1.2411732370219374E-2</v>
      </c>
      <c r="GM321" s="9">
        <f t="shared" si="647"/>
        <v>1.2394508884536699E-2</v>
      </c>
      <c r="GN321" s="9">
        <f t="shared" si="647"/>
        <v>1.2376723765270624E-2</v>
      </c>
      <c r="GO321" s="9">
        <f t="shared" si="647"/>
        <v>1.2358360400131146E-2</v>
      </c>
      <c r="GP321" s="9">
        <f t="shared" si="647"/>
        <v>1.2339401744992609E-2</v>
      </c>
      <c r="GQ321" s="9">
        <f t="shared" si="647"/>
        <v>1.2319830314623054E-2</v>
      </c>
      <c r="GR321" s="9">
        <f t="shared" si="647"/>
        <v>1.2299628173277049E-2</v>
      </c>
      <c r="GS321" s="9">
        <f t="shared" si="647"/>
        <v>1.2278776925148033E-2</v>
      </c>
      <c r="GT321" s="9">
        <f t="shared" si="647"/>
        <v>1.2257257704682252E-2</v>
      </c>
      <c r="GU321" s="9">
        <f t="shared" si="647"/>
        <v>1.2235051166754119E-2</v>
      </c>
      <c r="GV321" s="9">
        <f t="shared" si="647"/>
        <v>1.2212137476702561E-2</v>
      </c>
      <c r="GW321" s="9">
        <f t="shared" si="647"/>
        <v>1.2188496300226639E-2</v>
      </c>
      <c r="GX321" s="9">
        <f t="shared" si="647"/>
        <v>1.2164106793144506E-2</v>
      </c>
      <c r="GY321" s="9">
        <f t="shared" si="647"/>
        <v>1.2138947591011862E-2</v>
      </c>
      <c r="GZ321" s="9">
        <f t="shared" si="647"/>
        <v>1.2112996798602236E-2</v>
      </c>
      <c r="HA321" s="9">
        <f t="shared" si="647"/>
        <v>1.2086231979249814E-2</v>
      </c>
      <c r="HB321" s="9">
        <f t="shared" si="647"/>
        <v>1.2058630144053017E-2</v>
      </c>
      <c r="HC321" s="9">
        <f t="shared" si="647"/>
        <v>1.2030167740940401E-2</v>
      </c>
      <c r="HD321" s="9">
        <f t="shared" si="647"/>
        <v>1.2000820643602465E-2</v>
      </c>
      <c r="HE321" s="9">
        <f t="shared" si="647"/>
        <v>1.1970564140283482E-2</v>
      </c>
      <c r="HF321" s="9">
        <f t="shared" si="647"/>
        <v>1.1939372922440716E-2</v>
      </c>
      <c r="HG321" s="9">
        <f t="shared" si="647"/>
        <v>1.1907221073266796E-2</v>
      </c>
      <c r="HH321" s="9">
        <f t="shared" si="647"/>
        <v>1.1874082056079928E-2</v>
      </c>
      <c r="HI321" s="9">
        <f t="shared" si="647"/>
        <v>1.1839928702580901E-2</v>
      </c>
      <c r="HJ321" s="9">
        <f t="shared" si="647"/>
        <v>1.1804733200976743E-2</v>
      </c>
      <c r="HK321" s="9">
        <f t="shared" si="647"/>
        <v>1.176846708397705E-2</v>
      </c>
      <c r="HL321" s="9">
        <f t="shared" si="647"/>
        <v>1.1731101216657738E-2</v>
      </c>
      <c r="HM321" s="9">
        <f t="shared" si="647"/>
        <v>1.169260578419944E-2</v>
      </c>
      <c r="HN321" s="9">
        <f t="shared" si="647"/>
        <v>1.1652950279498009E-2</v>
      </c>
      <c r="HO321" s="9">
        <f t="shared" si="647"/>
        <v>1.1612103490650677E-2</v>
      </c>
      <c r="HP321" s="9">
        <f t="shared" si="647"/>
        <v>1.1570033488320426E-2</v>
      </c>
      <c r="HQ321" s="9">
        <f t="shared" si="647"/>
        <v>1.1526707612976176E-2</v>
      </c>
      <c r="HR321" s="9">
        <f t="shared" si="647"/>
        <v>1.1482092462017016E-2</v>
      </c>
      <c r="HS321" s="9">
        <f t="shared" si="647"/>
        <v>1.1436153876776826E-2</v>
      </c>
      <c r="HT321" s="9">
        <f t="shared" si="647"/>
        <v>1.1388856929414671E-2</v>
      </c>
      <c r="HU321" s="9">
        <f t="shared" si="647"/>
        <v>1.1340165909692342E-2</v>
      </c>
      <c r="HV321" s="9">
        <f t="shared" si="647"/>
        <v>1.1290044311640542E-2</v>
      </c>
      <c r="HW321" s="9">
        <f t="shared" si="646"/>
        <v>1.1238454820119167E-2</v>
      </c>
      <c r="HX321" s="9">
        <f t="shared" si="646"/>
        <v>1.1185359297268615E-2</v>
      </c>
      <c r="HY321" s="9">
        <f t="shared" si="646"/>
        <v>1.1130718768862843E-2</v>
      </c>
      <c r="HZ321" s="9">
        <f t="shared" si="646"/>
        <v>1.1074493410558512E-2</v>
      </c>
      <c r="IA321" s="9">
        <f t="shared" si="646"/>
        <v>1.1016642534050625E-2</v>
      </c>
      <c r="IB321" s="9">
        <f t="shared" si="646"/>
        <v>1.0957124573132705E-2</v>
      </c>
      <c r="IC321" s="9">
        <f t="shared" si="646"/>
        <v>1.0895897069665438E-2</v>
      </c>
      <c r="ID321" s="9">
        <f t="shared" si="646"/>
        <v>1.083291665946267E-2</v>
      </c>
      <c r="IE321" s="9">
        <f t="shared" si="646"/>
        <v>1.0768139058087833E-2</v>
      </c>
      <c r="IF321" s="9">
        <f t="shared" si="646"/>
        <v>1.0701519046575073E-2</v>
      </c>
      <c r="IG321" s="9">
        <f t="shared" si="646"/>
        <v>1.0633010457072659E-2</v>
      </c>
      <c r="IH321" s="9">
        <f t="shared" si="646"/>
        <v>1.0562566158413587E-2</v>
      </c>
      <c r="II321" s="9">
        <f t="shared" si="646"/>
        <v>1.0490138041617976E-2</v>
      </c>
      <c r="IJ321" s="9">
        <f t="shared" si="646"/>
        <v>1.0415677005333183E-2</v>
      </c>
      <c r="IK321" s="9">
        <f t="shared" si="646"/>
        <v>1.0339132941211009E-2</v>
      </c>
      <c r="IL321" s="9">
        <f t="shared" si="646"/>
        <v>1.0260454719232943E-2</v>
      </c>
      <c r="IM321" s="9">
        <f t="shared" si="646"/>
        <v>1.0179590172981805E-2</v>
      </c>
      <c r="IN321" s="9">
        <f t="shared" si="646"/>
        <v>1.0096486084869391E-2</v>
      </c>
      <c r="IO321" s="9">
        <f t="shared" si="646"/>
        <v>1.0011088171321975E-2</v>
      </c>
      <c r="IP321" s="9">
        <f t="shared" si="646"/>
        <v>9.9233410679292235E-3</v>
      </c>
      <c r="IQ321" s="9">
        <f t="shared" si="646"/>
        <v>9.833188314563146E-3</v>
      </c>
      <c r="IR321" s="9">
        <f t="shared" si="646"/>
        <v>9.7405723404703007E-3</v>
      </c>
      <c r="IS321" s="9">
        <f t="shared" si="646"/>
        <v>9.6454344493449758E-3</v>
      </c>
      <c r="IT321" s="9">
        <f t="shared" si="646"/>
        <v>9.5477148043850504E-3</v>
      </c>
      <c r="IU321" s="9">
        <f t="shared" si="646"/>
        <v>9.4473524133418772E-3</v>
      </c>
      <c r="IV321" s="9">
        <f t="shared" si="646"/>
        <v>9.344285113564485E-3</v>
      </c>
      <c r="IW321" s="9">
        <f t="shared" si="646"/>
        <v>9.2384495570472618E-3</v>
      </c>
      <c r="IX321" s="9">
        <f t="shared" si="646"/>
        <v>9.1297811954868073E-3</v>
      </c>
      <c r="IY321" s="9">
        <f t="shared" si="646"/>
        <v>9.0182142653534199E-3</v>
      </c>
      <c r="IZ321" s="9">
        <f t="shared" si="646"/>
        <v>8.903681772983521E-3</v>
      </c>
      <c r="JA321" s="9">
        <f t="shared" si="646"/>
        <v>8.7861154797024103E-3</v>
      </c>
      <c r="JB321" s="9">
        <f t="shared" si="646"/>
        <v>8.6654458869773465E-3</v>
      </c>
      <c r="JC321" s="9">
        <f t="shared" si="646"/>
        <v>8.541602221617095E-3</v>
      </c>
      <c r="JD321" s="9">
        <f t="shared" si="646"/>
        <v>8.4145124210156831E-3</v>
      </c>
      <c r="JE321" s="9">
        <f t="shared" si="646"/>
        <v>8.2841031184541399E-3</v>
      </c>
      <c r="JF321" s="9">
        <f t="shared" si="646"/>
        <v>8.1502996284637808E-3</v>
      </c>
      <c r="JG321" s="9">
        <f t="shared" si="646"/>
        <v>8.0130259322598318E-3</v>
      </c>
      <c r="JH321" s="9">
        <f t="shared" si="646"/>
        <v>7.8722046632530678E-3</v>
      </c>
      <c r="JI321" s="9">
        <f t="shared" si="646"/>
        <v>7.7277570926445605E-3</v>
      </c>
      <c r="JJ321" s="9">
        <f t="shared" si="646"/>
        <v>7.5796031151159002E-3</v>
      </c>
      <c r="JK321" s="9">
        <f t="shared" si="646"/>
        <v>7.4276612346180076E-3</v>
      </c>
      <c r="JL321" s="9">
        <f t="shared" si="646"/>
        <v>7.2718485502688418E-3</v>
      </c>
      <c r="JM321" s="9">
        <f t="shared" si="646"/>
        <v>7.1120807423696794E-3</v>
      </c>
      <c r="JN321" s="9">
        <f t="shared" si="646"/>
        <v>6.9482720585428703E-3</v>
      </c>
      <c r="JO321" s="9">
        <f t="shared" si="646"/>
        <v>6.7803353000057548E-3</v>
      </c>
      <c r="JP321" s="9">
        <f t="shared" si="646"/>
        <v>6.608181807985565E-3</v>
      </c>
      <c r="JQ321" s="9">
        <f t="shared" si="646"/>
        <v>6.4317214502823683E-3</v>
      </c>
      <c r="JR321" s="9">
        <f t="shared" si="646"/>
        <v>6.2508626079948656E-3</v>
      </c>
      <c r="JS321" s="9">
        <f t="shared" si="646"/>
        <v>6.0655121624104413E-3</v>
      </c>
      <c r="JT321" s="9">
        <f t="shared" si="646"/>
        <v>5.8755754820724315E-3</v>
      </c>
      <c r="JU321" s="9">
        <f t="shared" si="646"/>
        <v>5.6809564100343199E-3</v>
      </c>
      <c r="JV321" s="9">
        <f t="shared" si="646"/>
        <v>5.4815572513061614E-3</v>
      </c>
      <c r="JW321" s="9">
        <f t="shared" si="646"/>
        <v>5.2772787605070565E-3</v>
      </c>
      <c r="JX321" s="9">
        <f t="shared" si="646"/>
        <v>5.0680201297285468E-3</v>
      </c>
      <c r="JY321" s="9">
        <f t="shared" si="646"/>
        <v>4.8536789766210411E-3</v>
      </c>
      <c r="JZ321" s="9">
        <f t="shared" si="646"/>
        <v>4.6341513327121733E-3</v>
      </c>
      <c r="KA321" s="9">
        <f t="shared" si="646"/>
        <v>4.4093316319654477E-3</v>
      </c>
      <c r="KB321" s="9">
        <f t="shared" si="646"/>
        <v>4.1791126995908978E-3</v>
      </c>
      <c r="KC321" s="9">
        <f t="shared" si="646"/>
        <v>3.9433857411140874E-3</v>
      </c>
      <c r="KD321" s="9">
        <f t="shared" si="646"/>
        <v>3.7020403317166578E-3</v>
      </c>
      <c r="KE321" s="9">
        <f t="shared" si="646"/>
        <v>3.4549644058560203E-3</v>
      </c>
      <c r="KF321" s="9">
        <f t="shared" si="646"/>
        <v>3.2020442471746985E-3</v>
      </c>
      <c r="KG321" s="9">
        <f t="shared" si="646"/>
        <v>2.943164478708904E-3</v>
      </c>
      <c r="KH321" s="9">
        <f t="shared" si="637"/>
        <v>2.6782080534062946E-3</v>
      </c>
      <c r="KI321" s="9">
        <f t="shared" si="637"/>
        <v>2.407056244963672E-3</v>
      </c>
      <c r="KJ321" s="9">
        <f t="shared" si="637"/>
        <v>2.1295886389917293E-3</v>
      </c>
      <c r="KK321" s="9">
        <f t="shared" si="637"/>
        <v>1.8456831245224348E-3</v>
      </c>
      <c r="KL321" s="9">
        <f t="shared" si="637"/>
        <v>1.5552158858623752E-3</v>
      </c>
      <c r="KM321" s="9">
        <f t="shared" si="637"/>
        <v>1.2580613948067407E-3</v>
      </c>
      <c r="KN321" s="9">
        <f t="shared" si="637"/>
        <v>9.5409240322300026E-4</v>
      </c>
      <c r="KO321" s="9">
        <f t="shared" si="637"/>
        <v>6.4317993601251122E-4</v>
      </c>
      <c r="KP321" s="9">
        <f t="shared" si="637"/>
        <v>3.2519328446322521E-4</v>
      </c>
    </row>
    <row r="322" spans="2:302" x14ac:dyDescent="0.25">
      <c r="B322" s="5">
        <f t="shared" si="567"/>
        <v>1.8300000000000638</v>
      </c>
      <c r="C322" s="9">
        <f t="shared" si="565"/>
        <v>1.3232437136437035E-2</v>
      </c>
      <c r="D322" s="9">
        <f t="shared" si="644"/>
        <v>1.3232430135567829E-2</v>
      </c>
      <c r="E322" s="9">
        <f t="shared" si="644"/>
        <v>1.3232422774833856E-2</v>
      </c>
      <c r="F322" s="9">
        <f t="shared" si="644"/>
        <v>1.3232415036483949E-2</v>
      </c>
      <c r="G322" s="9">
        <f t="shared" si="644"/>
        <v>1.3232406901931811E-2</v>
      </c>
      <c r="H322" s="9">
        <f t="shared" si="644"/>
        <v>1.3232398351716468E-2</v>
      </c>
      <c r="I322" s="9">
        <f t="shared" si="644"/>
        <v>1.3232389365465417E-2</v>
      </c>
      <c r="J322" s="9">
        <f t="shared" si="644"/>
        <v>1.3232379921852956E-2</v>
      </c>
      <c r="K322" s="9">
        <f t="shared" si="644"/>
        <v>1.3232369998558985E-2</v>
      </c>
      <c r="L322" s="9">
        <f t="shared" si="644"/>
        <v>1.3232359572223953E-2</v>
      </c>
      <c r="M322" s="9">
        <f t="shared" si="644"/>
        <v>1.3232348618403528E-2</v>
      </c>
      <c r="N322" s="9">
        <f t="shared" si="644"/>
        <v>1.3232337111521237E-2</v>
      </c>
      <c r="O322" s="9">
        <f t="shared" si="644"/>
        <v>1.3232325024817856E-2</v>
      </c>
      <c r="P322" s="9">
        <f t="shared" si="644"/>
        <v>1.3232312330299917E-2</v>
      </c>
      <c r="Q322" s="9">
        <f t="shared" si="644"/>
        <v>1.3232298998688132E-2</v>
      </c>
      <c r="R322" s="9">
        <f t="shared" si="644"/>
        <v>1.3232284999357543E-2</v>
      </c>
      <c r="S322" s="9">
        <f t="shared" si="644"/>
        <v>1.3232270300281125E-2</v>
      </c>
      <c r="T322" s="9">
        <f t="shared" si="644"/>
        <v>1.3232254867970644E-2</v>
      </c>
      <c r="U322" s="9">
        <f t="shared" si="644"/>
        <v>1.3232238667410207E-2</v>
      </c>
      <c r="V322" s="9">
        <f t="shared" si="644"/>
        <v>1.3232221661993476E-2</v>
      </c>
      <c r="W322" s="9">
        <f t="shared" si="644"/>
        <v>1.3232203813453618E-2</v>
      </c>
      <c r="X322" s="9">
        <f t="shared" si="644"/>
        <v>1.3232185081791687E-2</v>
      </c>
      <c r="Y322" s="9">
        <f t="shared" si="644"/>
        <v>1.3232165425206362E-2</v>
      </c>
      <c r="Z322" s="9">
        <f t="shared" si="644"/>
        <v>1.3232144800011626E-2</v>
      </c>
      <c r="AA322" s="9">
        <f t="shared" si="644"/>
        <v>1.3232123160561613E-2</v>
      </c>
      <c r="AB322" s="9">
        <f t="shared" si="644"/>
        <v>1.3232100459164023E-2</v>
      </c>
      <c r="AC322" s="9">
        <f t="shared" si="644"/>
        <v>1.3232076645996585E-2</v>
      </c>
      <c r="AD322" s="9">
        <f t="shared" si="644"/>
        <v>1.323205166901505E-2</v>
      </c>
      <c r="AE322" s="9">
        <f t="shared" si="644"/>
        <v>1.3232025473860971E-2</v>
      </c>
      <c r="AF322" s="9">
        <f t="shared" si="644"/>
        <v>1.3231998003764258E-2</v>
      </c>
      <c r="AG322" s="9">
        <f t="shared" si="644"/>
        <v>1.3231969199443052E-2</v>
      </c>
      <c r="AH322" s="9">
        <f t="shared" si="644"/>
        <v>1.3231938998998372E-2</v>
      </c>
      <c r="AI322" s="9">
        <f t="shared" si="644"/>
        <v>1.3231907337804941E-2</v>
      </c>
      <c r="AJ322" s="9">
        <f t="shared" si="644"/>
        <v>1.3231874148400049E-2</v>
      </c>
      <c r="AK322" s="9">
        <f t="shared" si="644"/>
        <v>1.3231839360364716E-2</v>
      </c>
      <c r="AL322" s="9">
        <f t="shared" si="644"/>
        <v>1.3231802900201935E-2</v>
      </c>
      <c r="AM322" s="9">
        <f t="shared" si="644"/>
        <v>1.3231764691211624E-2</v>
      </c>
      <c r="AN322" s="9">
        <f t="shared" si="644"/>
        <v>1.3231724653356949E-2</v>
      </c>
      <c r="AO322" s="9">
        <f t="shared" si="644"/>
        <v>1.3231682703130009E-2</v>
      </c>
      <c r="AP322" s="9">
        <f t="shared" si="644"/>
        <v>1.3231638753410435E-2</v>
      </c>
      <c r="AQ322" s="9">
        <f t="shared" si="644"/>
        <v>1.3231592713316805E-2</v>
      </c>
      <c r="AR322" s="9">
        <f t="shared" si="644"/>
        <v>1.3231544488056704E-2</v>
      </c>
      <c r="AS322" s="9">
        <f t="shared" si="644"/>
        <v>1.3231493978766804E-2</v>
      </c>
      <c r="AT322" s="9">
        <f t="shared" si="644"/>
        <v>1.3231441082349612E-2</v>
      </c>
      <c r="AU322" s="9">
        <f t="shared" si="644"/>
        <v>1.3231385691303589E-2</v>
      </c>
      <c r="AV322" s="9">
        <f t="shared" si="644"/>
        <v>1.3231327693546239E-2</v>
      </c>
      <c r="AW322" s="9">
        <f t="shared" si="644"/>
        <v>1.3231266972233119E-2</v>
      </c>
      <c r="AX322" s="9">
        <f t="shared" si="644"/>
        <v>1.3231203405565389E-2</v>
      </c>
      <c r="AY322" s="9">
        <f t="shared" si="644"/>
        <v>1.3231136866595064E-2</v>
      </c>
      <c r="AZ322" s="9">
        <f t="shared" si="644"/>
        <v>1.3231067223019959E-2</v>
      </c>
      <c r="BA322" s="9">
        <f t="shared" si="644"/>
        <v>1.3230994336974377E-2</v>
      </c>
      <c r="BB322" s="9">
        <f t="shared" si="644"/>
        <v>1.3230918064808424E-2</v>
      </c>
      <c r="BC322" s="9">
        <f t="shared" si="644"/>
        <v>1.3230838256861832E-2</v>
      </c>
      <c r="BD322" s="9">
        <f t="shared" si="644"/>
        <v>1.3230754757228874E-2</v>
      </c>
      <c r="BE322" s="9">
        <f t="shared" si="644"/>
        <v>1.323066740351434E-2</v>
      </c>
      <c r="BF322" s="9">
        <f t="shared" si="644"/>
        <v>1.3230576026582274E-2</v>
      </c>
      <c r="BG322" s="9">
        <f t="shared" si="644"/>
        <v>1.3230480450294409E-2</v>
      </c>
      <c r="BH322" s="9">
        <f t="shared" si="644"/>
        <v>1.3230380491237986E-2</v>
      </c>
      <c r="BI322" s="9">
        <f t="shared" si="644"/>
        <v>1.3230275958447781E-2</v>
      </c>
      <c r="BJ322" s="9">
        <f t="shared" si="644"/>
        <v>1.3230166653115693E-2</v>
      </c>
      <c r="BK322" s="9">
        <f t="shared" si="644"/>
        <v>1.3230052368289273E-2</v>
      </c>
      <c r="BL322" s="9">
        <f t="shared" si="644"/>
        <v>1.322993288856043E-2</v>
      </c>
      <c r="BM322" s="9">
        <f t="shared" si="644"/>
        <v>1.3229807989746914E-2</v>
      </c>
      <c r="BN322" s="9">
        <f t="shared" si="644"/>
        <v>1.3229677438555897E-2</v>
      </c>
      <c r="BO322" s="9">
        <f t="shared" ref="BO322:CX326" si="648">NORMDIST($B322,0,1,0)-$B322*(1-NORMDIST($B322,0,1,1))-(NORMDIST($B322+BO$4,0,1,0)-($B322+BO$4)*(1-NORMDIST($B322+BO$4,0,1,1)))</f>
        <v>1.3229540992240557E-2</v>
      </c>
      <c r="BP322" s="9">
        <f t="shared" si="648"/>
        <v>1.3229398398244455E-2</v>
      </c>
      <c r="BQ322" s="9">
        <f t="shared" si="648"/>
        <v>1.3229249393831773E-2</v>
      </c>
      <c r="BR322" s="9">
        <f t="shared" si="648"/>
        <v>1.3229093705707875E-2</v>
      </c>
      <c r="BS322" s="9">
        <f t="shared" si="648"/>
        <v>1.3228931049621586E-2</v>
      </c>
      <c r="BT322" s="9">
        <f t="shared" si="648"/>
        <v>1.3228761129959968E-2</v>
      </c>
      <c r="BU322" s="9">
        <f t="shared" si="648"/>
        <v>1.3228583639327276E-2</v>
      </c>
      <c r="BV322" s="9">
        <f t="shared" si="648"/>
        <v>1.3228398258105775E-2</v>
      </c>
      <c r="BW322" s="9">
        <f t="shared" si="648"/>
        <v>1.3228204654007945E-2</v>
      </c>
      <c r="BX322" s="9">
        <f t="shared" si="648"/>
        <v>1.3228002481609737E-2</v>
      </c>
      <c r="BY322" s="9">
        <f t="shared" si="648"/>
        <v>1.3227791381870082E-2</v>
      </c>
      <c r="BZ322" s="9">
        <f t="shared" si="648"/>
        <v>1.3227570981632171E-2</v>
      </c>
      <c r="CA322" s="9">
        <f t="shared" si="648"/>
        <v>1.3227340893110151E-2</v>
      </c>
      <c r="CB322" s="9">
        <f t="shared" si="648"/>
        <v>1.3227100713358838E-2</v>
      </c>
      <c r="CC322" s="9">
        <f t="shared" si="648"/>
        <v>1.3226850023725827E-2</v>
      </c>
      <c r="CD322" s="9">
        <f t="shared" si="648"/>
        <v>1.3226588389283497E-2</v>
      </c>
      <c r="CE322" s="9">
        <f t="shared" si="648"/>
        <v>1.3226315358246418E-2</v>
      </c>
      <c r="CF322" s="9">
        <f t="shared" si="648"/>
        <v>1.3226030461366535E-2</v>
      </c>
      <c r="CG322" s="9">
        <f t="shared" si="648"/>
        <v>1.3225733211309681E-2</v>
      </c>
      <c r="CH322" s="9">
        <f t="shared" si="648"/>
        <v>1.3225423102013266E-2</v>
      </c>
      <c r="CI322" s="9">
        <f t="shared" si="648"/>
        <v>1.3225099608021365E-2</v>
      </c>
      <c r="CJ322" s="9">
        <f t="shared" si="648"/>
        <v>1.3224762183799588E-2</v>
      </c>
      <c r="CK322" s="9">
        <f t="shared" si="648"/>
        <v>1.3224410263029347E-2</v>
      </c>
      <c r="CL322" s="9">
        <f t="shared" si="648"/>
        <v>1.3224043257876647E-2</v>
      </c>
      <c r="CM322" s="9">
        <f t="shared" si="648"/>
        <v>1.3223660558240634E-2</v>
      </c>
      <c r="CN322" s="9">
        <f t="shared" si="648"/>
        <v>1.3223261530976888E-2</v>
      </c>
      <c r="CO322" s="9">
        <f t="shared" si="648"/>
        <v>1.3222845519097861E-2</v>
      </c>
      <c r="CP322" s="9">
        <f t="shared" si="648"/>
        <v>1.3222411840946668E-2</v>
      </c>
      <c r="CQ322" s="9">
        <f t="shared" si="648"/>
        <v>1.3221959789345598E-2</v>
      </c>
      <c r="CR322" s="9">
        <f t="shared" si="648"/>
        <v>1.322148863072152E-2</v>
      </c>
      <c r="CS322" s="9">
        <f t="shared" si="648"/>
        <v>1.3220997604197681E-2</v>
      </c>
      <c r="CT322" s="9">
        <f t="shared" si="648"/>
        <v>1.3220485920664346E-2</v>
      </c>
      <c r="CU322" s="9">
        <f t="shared" si="648"/>
        <v>1.3219952761818105E-2</v>
      </c>
      <c r="CV322" s="9">
        <f t="shared" si="648"/>
        <v>1.3219397279170906E-2</v>
      </c>
      <c r="CW322" s="9">
        <f t="shared" si="648"/>
        <v>1.3218818593032339E-2</v>
      </c>
      <c r="CX322" s="9">
        <f t="shared" si="648"/>
        <v>1.321821579145838E-2</v>
      </c>
      <c r="CY322" s="9">
        <f t="shared" si="645"/>
        <v>1.3217587929169564E-2</v>
      </c>
      <c r="CZ322" s="9">
        <f t="shared" si="645"/>
        <v>1.3216934026437701E-2</v>
      </c>
      <c r="DA322" s="9">
        <f t="shared" si="645"/>
        <v>1.3216253067938024E-2</v>
      </c>
      <c r="DB322" s="9">
        <f t="shared" si="645"/>
        <v>1.3215544001569591E-2</v>
      </c>
      <c r="DC322" s="9">
        <f t="shared" si="645"/>
        <v>1.321480573723866E-2</v>
      </c>
      <c r="DD322" s="9">
        <f t="shared" si="645"/>
        <v>1.3214037145608181E-2</v>
      </c>
      <c r="DE322" s="9">
        <f t="shared" si="645"/>
        <v>1.3213237056808496E-2</v>
      </c>
      <c r="DF322" s="9">
        <f t="shared" si="645"/>
        <v>1.3212404259114376E-2</v>
      </c>
      <c r="DG322" s="9">
        <f t="shared" si="645"/>
        <v>1.3211537497581355E-2</v>
      </c>
      <c r="DH322" s="9">
        <f t="shared" si="645"/>
        <v>1.3210635472641407E-2</v>
      </c>
      <c r="DI322" s="9">
        <f t="shared" si="645"/>
        <v>1.3209696838663418E-2</v>
      </c>
      <c r="DJ322" s="9">
        <f t="shared" si="645"/>
        <v>1.3208720202466767E-2</v>
      </c>
      <c r="DK322" s="9">
        <f t="shared" si="645"/>
        <v>1.3207704121798414E-2</v>
      </c>
      <c r="DL322" s="9">
        <f t="shared" si="645"/>
        <v>1.3206647103761021E-2</v>
      </c>
      <c r="DM322" s="9">
        <f t="shared" si="645"/>
        <v>1.3205547603204878E-2</v>
      </c>
      <c r="DN322" s="9">
        <f t="shared" si="645"/>
        <v>1.3204404021066259E-2</v>
      </c>
      <c r="DO322" s="9">
        <f t="shared" si="645"/>
        <v>1.3203214702666177E-2</v>
      </c>
      <c r="DP322" s="9">
        <f t="shared" si="645"/>
        <v>1.3201977935959621E-2</v>
      </c>
      <c r="DQ322" s="9">
        <f t="shared" si="645"/>
        <v>1.3200691949736089E-2</v>
      </c>
      <c r="DR322" s="9">
        <f t="shared" si="645"/>
        <v>1.3199354911773403E-2</v>
      </c>
      <c r="DS322" s="9">
        <f t="shared" si="645"/>
        <v>1.3197964926937922E-2</v>
      </c>
      <c r="DT322" s="9">
        <f t="shared" si="645"/>
        <v>1.3196520035236445E-2</v>
      </c>
      <c r="DU322" s="9">
        <f t="shared" si="645"/>
        <v>1.3195018209814172E-2</v>
      </c>
      <c r="DV322" s="9">
        <f t="shared" si="645"/>
        <v>1.3193457354898843E-2</v>
      </c>
      <c r="DW322" s="9">
        <f t="shared" si="645"/>
        <v>1.3191835303691947E-2</v>
      </c>
      <c r="DX322" s="9">
        <f t="shared" si="645"/>
        <v>1.3190149816201591E-2</v>
      </c>
      <c r="DY322" s="9">
        <f t="shared" si="645"/>
        <v>1.3188398577018862E-2</v>
      </c>
      <c r="DZ322" s="9">
        <f t="shared" si="645"/>
        <v>1.3186579193039899E-2</v>
      </c>
      <c r="EA322" s="9">
        <f t="shared" si="645"/>
        <v>1.3184689191121741E-2</v>
      </c>
      <c r="EB322" s="9">
        <f t="shared" si="645"/>
        <v>1.3182726015682681E-2</v>
      </c>
      <c r="EC322" s="9">
        <f t="shared" si="645"/>
        <v>1.3180687026239663E-2</v>
      </c>
      <c r="ED322" s="9">
        <f t="shared" si="645"/>
        <v>1.3178569494881363E-2</v>
      </c>
      <c r="EE322" s="9">
        <f t="shared" si="645"/>
        <v>1.3176370603677575E-2</v>
      </c>
      <c r="EF322" s="9">
        <f t="shared" si="645"/>
        <v>1.3174087442024146E-2</v>
      </c>
      <c r="EG322" s="9">
        <f t="shared" si="645"/>
        <v>1.3171717003919938E-2</v>
      </c>
      <c r="EH322" s="9">
        <f t="shared" si="645"/>
        <v>1.3169256185174524E-2</v>
      </c>
      <c r="EI322" s="9">
        <f t="shared" si="645"/>
        <v>1.3166701780549191E-2</v>
      </c>
      <c r="EJ322" s="9">
        <f t="shared" si="645"/>
        <v>1.3164050480825126E-2</v>
      </c>
      <c r="EK322" s="9">
        <f t="shared" si="645"/>
        <v>1.316129886980013E-2</v>
      </c>
      <c r="EL322" s="9">
        <f t="shared" si="645"/>
        <v>1.3158443421212189E-2</v>
      </c>
      <c r="EM322" s="9">
        <f t="shared" si="645"/>
        <v>1.3155480495587756E-2</v>
      </c>
      <c r="EN322" s="9">
        <f t="shared" si="645"/>
        <v>1.3152406337014918E-2</v>
      </c>
      <c r="EO322" s="9">
        <f t="shared" si="645"/>
        <v>1.3149217069838078E-2</v>
      </c>
      <c r="EP322" s="9">
        <f t="shared" si="645"/>
        <v>1.314590869527392E-2</v>
      </c>
      <c r="EQ322" s="9">
        <f t="shared" si="645"/>
        <v>1.3142477087949446E-2</v>
      </c>
      <c r="ER322" s="9">
        <f t="shared" si="645"/>
        <v>1.3138917992354664E-2</v>
      </c>
      <c r="ES322" s="9">
        <f t="shared" si="645"/>
        <v>1.3135227019214898E-2</v>
      </c>
      <c r="ET322" s="9">
        <f t="shared" si="645"/>
        <v>1.3131399641779843E-2</v>
      </c>
      <c r="EU322" s="9">
        <f t="shared" si="645"/>
        <v>1.3127431192023465E-2</v>
      </c>
      <c r="EV322" s="9">
        <f t="shared" si="645"/>
        <v>1.3123316856759507E-2</v>
      </c>
      <c r="EW322" s="9">
        <f t="shared" si="645"/>
        <v>1.3119051673668992E-2</v>
      </c>
      <c r="EX322" s="9">
        <f t="shared" si="645"/>
        <v>1.3114630527234546E-2</v>
      </c>
      <c r="EY322" s="9">
        <f t="shared" si="645"/>
        <v>1.3110048144586951E-2</v>
      </c>
      <c r="EZ322" s="9">
        <f t="shared" si="645"/>
        <v>1.310529909125858E-2</v>
      </c>
      <c r="FA322" s="9">
        <f t="shared" si="645"/>
        <v>1.3100377766838941E-2</v>
      </c>
      <c r="FB322" s="9">
        <f t="shared" si="645"/>
        <v>1.3095278400540403E-2</v>
      </c>
      <c r="FC322" s="9">
        <f t="shared" si="645"/>
        <v>1.3089995046662577E-2</v>
      </c>
      <c r="FD322" s="9">
        <f t="shared" si="645"/>
        <v>1.3084521579961456E-2</v>
      </c>
      <c r="FE322" s="9">
        <f t="shared" si="645"/>
        <v>1.3078851690915732E-2</v>
      </c>
      <c r="FF322" s="9">
        <f t="shared" si="645"/>
        <v>1.3072978880895113E-2</v>
      </c>
      <c r="FG322" s="9">
        <f t="shared" si="645"/>
        <v>1.3066896457224173E-2</v>
      </c>
      <c r="FH322" s="9">
        <f t="shared" si="645"/>
        <v>1.3060597528142459E-2</v>
      </c>
      <c r="FI322" s="9">
        <f t="shared" si="645"/>
        <v>1.3054074997661605E-2</v>
      </c>
      <c r="FJ322" s="9">
        <f t="shared" ref="FJ322:HU325" si="649">NORMDIST($B322,0,1,0)-$B322*(1-NORMDIST($B322,0,1,1))-(NORMDIST($B322+FJ$4,0,1,0)-($B322+FJ$4)*(1-NORMDIST($B322+FJ$4,0,1,1)))</f>
        <v>1.3047321560311529E-2</v>
      </c>
      <c r="FK322" s="9">
        <f t="shared" si="649"/>
        <v>1.3040329695783611E-2</v>
      </c>
      <c r="FL322" s="9">
        <f t="shared" si="649"/>
        <v>1.3033091663460547E-2</v>
      </c>
      <c r="FM322" s="9">
        <f t="shared" si="649"/>
        <v>1.3025599496837887E-2</v>
      </c>
      <c r="FN322" s="9">
        <f t="shared" si="649"/>
        <v>1.3017844997831715E-2</v>
      </c>
      <c r="FO322" s="9">
        <f t="shared" si="649"/>
        <v>1.3009819730976088E-2</v>
      </c>
      <c r="FP322" s="9">
        <f t="shared" si="649"/>
        <v>1.3001515017502392E-2</v>
      </c>
      <c r="FQ322" s="9">
        <f t="shared" si="649"/>
        <v>1.2992921929304416E-2</v>
      </c>
      <c r="FR322" s="9">
        <f t="shared" si="649"/>
        <v>1.2984031282786621E-2</v>
      </c>
      <c r="FS322" s="9">
        <f t="shared" si="649"/>
        <v>1.2974833632594357E-2</v>
      </c>
      <c r="FT322" s="9">
        <f t="shared" si="649"/>
        <v>1.296531926522273E-2</v>
      </c>
      <c r="FU322" s="9">
        <f t="shared" si="649"/>
        <v>1.295547819250552E-2</v>
      </c>
      <c r="FV322" s="9">
        <f t="shared" si="649"/>
        <v>1.2945300144983452E-2</v>
      </c>
      <c r="FW322" s="9">
        <f t="shared" si="649"/>
        <v>1.2934774565147605E-2</v>
      </c>
      <c r="FX322" s="9">
        <f t="shared" si="649"/>
        <v>1.2923890600559039E-2</v>
      </c>
      <c r="FY322" s="9">
        <f t="shared" si="649"/>
        <v>1.2912637096843038E-2</v>
      </c>
      <c r="FZ322" s="9">
        <f t="shared" si="649"/>
        <v>1.2901002590558328E-2</v>
      </c>
      <c r="GA322" s="9">
        <f t="shared" si="649"/>
        <v>1.2888975301935937E-2</v>
      </c>
      <c r="GB322" s="9">
        <f t="shared" si="649"/>
        <v>1.2876543127492212E-2</v>
      </c>
      <c r="GC322" s="9">
        <f t="shared" si="649"/>
        <v>1.2863693632511346E-2</v>
      </c>
      <c r="GD322" s="9">
        <f t="shared" si="649"/>
        <v>1.2850414043398165E-2</v>
      </c>
      <c r="GE322" s="9">
        <f t="shared" si="649"/>
        <v>1.2836691239897408E-2</v>
      </c>
      <c r="GF322" s="9">
        <f t="shared" si="649"/>
        <v>1.2822511747185048E-2</v>
      </c>
      <c r="GG322" s="9">
        <f t="shared" si="649"/>
        <v>1.2807861727822238E-2</v>
      </c>
      <c r="GH322" s="9">
        <f t="shared" si="649"/>
        <v>1.2792726973577896E-2</v>
      </c>
      <c r="GI322" s="9">
        <f t="shared" si="649"/>
        <v>1.2777092897118343E-2</v>
      </c>
      <c r="GJ322" s="9">
        <f t="shared" si="649"/>
        <v>1.276094452355625E-2</v>
      </c>
      <c r="GK322" s="9">
        <f t="shared" si="649"/>
        <v>1.2744266481871731E-2</v>
      </c>
      <c r="GL322" s="9">
        <f t="shared" si="649"/>
        <v>1.2727042996189056E-2</v>
      </c>
      <c r="GM322" s="9">
        <f t="shared" si="649"/>
        <v>1.270925787692298E-2</v>
      </c>
      <c r="GN322" s="9">
        <f t="shared" si="649"/>
        <v>1.2690894511783502E-2</v>
      </c>
      <c r="GO322" s="9">
        <f t="shared" si="649"/>
        <v>1.2671935856644966E-2</v>
      </c>
      <c r="GP322" s="9">
        <f t="shared" si="649"/>
        <v>1.265236442627541E-2</v>
      </c>
      <c r="GQ322" s="9">
        <f t="shared" si="649"/>
        <v>1.2632162284929405E-2</v>
      </c>
      <c r="GR322" s="9">
        <f t="shared" si="649"/>
        <v>1.2611311036800389E-2</v>
      </c>
      <c r="GS322" s="9">
        <f t="shared" si="649"/>
        <v>1.2589791816334609E-2</v>
      </c>
      <c r="GT322" s="9">
        <f t="shared" si="649"/>
        <v>1.2567585278406476E-2</v>
      </c>
      <c r="GU322" s="9">
        <f t="shared" si="649"/>
        <v>1.2544671588354917E-2</v>
      </c>
      <c r="GV322" s="9">
        <f t="shared" si="649"/>
        <v>1.2521030411878995E-2</v>
      </c>
      <c r="GW322" s="9">
        <f t="shared" si="649"/>
        <v>1.2496640904796862E-2</v>
      </c>
      <c r="GX322" s="9">
        <f t="shared" si="649"/>
        <v>1.2471481702664218E-2</v>
      </c>
      <c r="GY322" s="9">
        <f t="shared" si="649"/>
        <v>1.2445530910254592E-2</v>
      </c>
      <c r="GZ322" s="9">
        <f t="shared" si="649"/>
        <v>1.2418766090902171E-2</v>
      </c>
      <c r="HA322" s="9">
        <f t="shared" si="649"/>
        <v>1.2391164255705373E-2</v>
      </c>
      <c r="HB322" s="9">
        <f t="shared" si="649"/>
        <v>1.2362701852592757E-2</v>
      </c>
      <c r="HC322" s="9">
        <f t="shared" si="649"/>
        <v>1.2333354755254822E-2</v>
      </c>
      <c r="HD322" s="9">
        <f t="shared" si="649"/>
        <v>1.2303098251935839E-2</v>
      </c>
      <c r="HE322" s="9">
        <f t="shared" si="649"/>
        <v>1.2271907034093072E-2</v>
      </c>
      <c r="HF322" s="9">
        <f t="shared" si="649"/>
        <v>1.2239755184919153E-2</v>
      </c>
      <c r="HG322" s="9">
        <f t="shared" si="649"/>
        <v>1.2206616167732285E-2</v>
      </c>
      <c r="HH322" s="9">
        <f t="shared" si="649"/>
        <v>1.2172462814233257E-2</v>
      </c>
      <c r="HI322" s="9">
        <f t="shared" si="649"/>
        <v>1.21372673126291E-2</v>
      </c>
      <c r="HJ322" s="9">
        <f t="shared" si="649"/>
        <v>1.2101001195629407E-2</v>
      </c>
      <c r="HK322" s="9">
        <f t="shared" si="649"/>
        <v>1.2063635328310094E-2</v>
      </c>
      <c r="HL322" s="9">
        <f t="shared" si="649"/>
        <v>1.2025139895851796E-2</v>
      </c>
      <c r="HM322" s="9">
        <f t="shared" si="649"/>
        <v>1.1985484391150365E-2</v>
      </c>
      <c r="HN322" s="9">
        <f t="shared" si="649"/>
        <v>1.1944637602303033E-2</v>
      </c>
      <c r="HO322" s="9">
        <f t="shared" si="649"/>
        <v>1.1902567599972783E-2</v>
      </c>
      <c r="HP322" s="9">
        <f t="shared" si="649"/>
        <v>1.1859241724628532E-2</v>
      </c>
      <c r="HQ322" s="9">
        <f t="shared" si="649"/>
        <v>1.1814626573669372E-2</v>
      </c>
      <c r="HR322" s="9">
        <f t="shared" si="649"/>
        <v>1.1768687988429182E-2</v>
      </c>
      <c r="HS322" s="9">
        <f t="shared" si="649"/>
        <v>1.1721391041067028E-2</v>
      </c>
      <c r="HT322" s="9">
        <f t="shared" si="649"/>
        <v>1.1672700021344698E-2</v>
      </c>
      <c r="HU322" s="9">
        <f t="shared" si="649"/>
        <v>1.1622578423292899E-2</v>
      </c>
      <c r="HV322" s="9">
        <f t="shared" si="647"/>
        <v>1.1570988931771524E-2</v>
      </c>
      <c r="HW322" s="9">
        <f t="shared" si="646"/>
        <v>1.1517893408920971E-2</v>
      </c>
      <c r="HX322" s="9">
        <f t="shared" si="646"/>
        <v>1.1463252880515199E-2</v>
      </c>
      <c r="HY322" s="9">
        <f t="shared" si="646"/>
        <v>1.1407027522210868E-2</v>
      </c>
      <c r="HZ322" s="9">
        <f t="shared" si="646"/>
        <v>1.1349176645702981E-2</v>
      </c>
      <c r="IA322" s="9">
        <f t="shared" si="646"/>
        <v>1.1289658684785061E-2</v>
      </c>
      <c r="IB322" s="9">
        <f t="shared" si="646"/>
        <v>1.1228431181317795E-2</v>
      </c>
      <c r="IC322" s="9">
        <f t="shared" si="646"/>
        <v>1.1165450771115026E-2</v>
      </c>
      <c r="ID322" s="9">
        <f t="shared" si="646"/>
        <v>1.1100673169740189E-2</v>
      </c>
      <c r="IE322" s="9">
        <f t="shared" si="646"/>
        <v>1.103405315822743E-2</v>
      </c>
      <c r="IF322" s="9">
        <f t="shared" si="646"/>
        <v>1.0965544568725016E-2</v>
      </c>
      <c r="IG322" s="9">
        <f t="shared" si="646"/>
        <v>1.0895100270065943E-2</v>
      </c>
      <c r="IH322" s="9">
        <f t="shared" si="646"/>
        <v>1.0822672153270332E-2</v>
      </c>
      <c r="II322" s="9">
        <f t="shared" si="646"/>
        <v>1.074821111698554E-2</v>
      </c>
      <c r="IJ322" s="9">
        <f t="shared" si="646"/>
        <v>1.0671667052863366E-2</v>
      </c>
      <c r="IK322" s="9">
        <f t="shared" si="646"/>
        <v>1.0592988830885299E-2</v>
      </c>
      <c r="IL322" s="9">
        <f t="shared" si="646"/>
        <v>1.0512124284634161E-2</v>
      </c>
      <c r="IM322" s="9">
        <f t="shared" si="646"/>
        <v>1.0429020196521747E-2</v>
      </c>
      <c r="IN322" s="9">
        <f t="shared" si="646"/>
        <v>1.0343622282974332E-2</v>
      </c>
      <c r="IO322" s="9">
        <f t="shared" si="646"/>
        <v>1.025587517958158E-2</v>
      </c>
      <c r="IP322" s="9">
        <f t="shared" si="646"/>
        <v>1.0165722426215502E-2</v>
      </c>
      <c r="IQ322" s="9">
        <f t="shared" si="646"/>
        <v>1.0073106452122657E-2</v>
      </c>
      <c r="IR322" s="9">
        <f t="shared" si="646"/>
        <v>9.9779685609973322E-3</v>
      </c>
      <c r="IS322" s="9">
        <f t="shared" si="646"/>
        <v>9.8802489160374068E-3</v>
      </c>
      <c r="IT322" s="9">
        <f t="shared" si="646"/>
        <v>9.7798865249942336E-3</v>
      </c>
      <c r="IU322" s="9">
        <f t="shared" si="646"/>
        <v>9.6768192252168414E-3</v>
      </c>
      <c r="IV322" s="9">
        <f t="shared" si="646"/>
        <v>9.5709836686996182E-3</v>
      </c>
      <c r="IW322" s="9">
        <f t="shared" si="646"/>
        <v>9.4623153071391637E-3</v>
      </c>
      <c r="IX322" s="9">
        <f t="shared" si="646"/>
        <v>9.3507483770057763E-3</v>
      </c>
      <c r="IY322" s="9">
        <f t="shared" si="646"/>
        <v>9.2362158846358774E-3</v>
      </c>
      <c r="IZ322" s="9">
        <f t="shared" si="646"/>
        <v>9.1186495913547667E-3</v>
      </c>
      <c r="JA322" s="9">
        <f t="shared" si="646"/>
        <v>8.9979799986297029E-3</v>
      </c>
      <c r="JB322" s="9">
        <f t="shared" si="646"/>
        <v>8.8741363332694514E-3</v>
      </c>
      <c r="JC322" s="9">
        <f t="shared" si="646"/>
        <v>8.7470465326680395E-3</v>
      </c>
      <c r="JD322" s="9">
        <f t="shared" si="646"/>
        <v>8.6166372301064963E-3</v>
      </c>
      <c r="JE322" s="9">
        <f t="shared" si="646"/>
        <v>8.4828337401161372E-3</v>
      </c>
      <c r="JF322" s="9">
        <f t="shared" si="646"/>
        <v>8.3455600439121883E-3</v>
      </c>
      <c r="JG322" s="9">
        <f t="shared" si="646"/>
        <v>8.2047387749054242E-3</v>
      </c>
      <c r="JH322" s="9">
        <f t="shared" si="646"/>
        <v>8.0602912042969169E-3</v>
      </c>
      <c r="JI322" s="9">
        <f t="shared" si="646"/>
        <v>7.9121372267682566E-3</v>
      </c>
      <c r="JJ322" s="9">
        <f t="shared" si="646"/>
        <v>7.7601953462703641E-3</v>
      </c>
      <c r="JK322" s="9">
        <f t="shared" si="646"/>
        <v>7.6043826619211982E-3</v>
      </c>
      <c r="JL322" s="9">
        <f t="shared" si="646"/>
        <v>7.4446148540220358E-3</v>
      </c>
      <c r="JM322" s="9">
        <f t="shared" si="646"/>
        <v>7.2808061701952267E-3</v>
      </c>
      <c r="JN322" s="9">
        <f t="shared" si="646"/>
        <v>7.1128694116581112E-3</v>
      </c>
      <c r="JO322" s="9">
        <f t="shared" si="646"/>
        <v>6.9407159196379214E-3</v>
      </c>
      <c r="JP322" s="9">
        <f t="shared" si="646"/>
        <v>6.7642555619347247E-3</v>
      </c>
      <c r="JQ322" s="9">
        <f t="shared" si="646"/>
        <v>6.5833967196472221E-3</v>
      </c>
      <c r="JR322" s="9">
        <f t="shared" si="646"/>
        <v>6.3980462740627977E-3</v>
      </c>
      <c r="JS322" s="9">
        <f t="shared" si="646"/>
        <v>6.2081095937247879E-3</v>
      </c>
      <c r="JT322" s="9">
        <f t="shared" si="646"/>
        <v>6.0134905216866763E-3</v>
      </c>
      <c r="JU322" s="9">
        <f t="shared" si="646"/>
        <v>5.8140913629585178E-3</v>
      </c>
      <c r="JV322" s="9">
        <f t="shared" si="646"/>
        <v>5.6098128721594129E-3</v>
      </c>
      <c r="JW322" s="9">
        <f t="shared" si="646"/>
        <v>5.4005542413809032E-3</v>
      </c>
      <c r="JX322" s="9">
        <f t="shared" si="646"/>
        <v>5.1862130882733976E-3</v>
      </c>
      <c r="JY322" s="9">
        <f t="shared" si="646"/>
        <v>4.9666854443645297E-3</v>
      </c>
      <c r="JZ322" s="9">
        <f t="shared" si="646"/>
        <v>4.7418657436178041E-3</v>
      </c>
      <c r="KA322" s="9">
        <f t="shared" si="646"/>
        <v>4.5116468112432542E-3</v>
      </c>
      <c r="KB322" s="9">
        <f t="shared" si="646"/>
        <v>4.2759198527664438E-3</v>
      </c>
      <c r="KC322" s="9">
        <f t="shared" si="646"/>
        <v>4.0345744433690142E-3</v>
      </c>
      <c r="KD322" s="9">
        <f t="shared" si="646"/>
        <v>3.7874985175083767E-3</v>
      </c>
      <c r="KE322" s="9">
        <f t="shared" si="646"/>
        <v>3.5345783588270549E-3</v>
      </c>
      <c r="KF322" s="9">
        <f t="shared" si="646"/>
        <v>3.2756985903612604E-3</v>
      </c>
      <c r="KG322" s="9">
        <f t="shared" si="646"/>
        <v>3.0107421650586511E-3</v>
      </c>
      <c r="KH322" s="9">
        <f t="shared" si="637"/>
        <v>2.7395903566160285E-3</v>
      </c>
      <c r="KI322" s="9">
        <f t="shared" si="637"/>
        <v>2.4621227506440857E-3</v>
      </c>
      <c r="KJ322" s="9">
        <f t="shared" si="637"/>
        <v>2.1782172361747912E-3</v>
      </c>
      <c r="KK322" s="9">
        <f t="shared" si="637"/>
        <v>1.8877499975147316E-3</v>
      </c>
      <c r="KL322" s="9">
        <f t="shared" si="637"/>
        <v>1.5905955064590971E-3</v>
      </c>
      <c r="KM322" s="9">
        <f t="shared" si="637"/>
        <v>1.2866265148753081E-3</v>
      </c>
      <c r="KN322" s="9">
        <f t="shared" si="637"/>
        <v>9.7571404766483294E-4</v>
      </c>
      <c r="KO322" s="9">
        <f t="shared" si="637"/>
        <v>6.5772739611558162E-4</v>
      </c>
      <c r="KP322" s="9">
        <f t="shared" si="637"/>
        <v>3.3253411165301561E-4</v>
      </c>
    </row>
    <row r="323" spans="2:302" x14ac:dyDescent="0.25">
      <c r="B323" s="5">
        <f t="shared" si="567"/>
        <v>1.8200000000000638</v>
      </c>
      <c r="C323" s="9">
        <f t="shared" si="565"/>
        <v>1.3572441019807492E-2</v>
      </c>
      <c r="D323" s="9">
        <f t="shared" ref="D323:BO326" si="650">NORMDIST($B323,0,1,0)-$B323*(1-NORMDIST($B323,0,1,1))-(NORMDIST($B323+D$4,0,1,0)-($B323+D$4)*(1-NORMDIST($B323+D$4,0,1,1)))</f>
        <v>1.3572433659073518E-2</v>
      </c>
      <c r="E323" s="9">
        <f t="shared" si="650"/>
        <v>1.3572425920723611E-2</v>
      </c>
      <c r="F323" s="9">
        <f t="shared" si="650"/>
        <v>1.3572417786171473E-2</v>
      </c>
      <c r="G323" s="9">
        <f t="shared" si="650"/>
        <v>1.357240923595613E-2</v>
      </c>
      <c r="H323" s="9">
        <f t="shared" si="650"/>
        <v>1.357240024970508E-2</v>
      </c>
      <c r="I323" s="9">
        <f t="shared" si="650"/>
        <v>1.3572390806092618E-2</v>
      </c>
      <c r="J323" s="9">
        <f t="shared" si="650"/>
        <v>1.3572380882798647E-2</v>
      </c>
      <c r="K323" s="9">
        <f t="shared" si="650"/>
        <v>1.3572370456463615E-2</v>
      </c>
      <c r="L323" s="9">
        <f t="shared" si="650"/>
        <v>1.357235950264319E-2</v>
      </c>
      <c r="M323" s="9">
        <f t="shared" si="650"/>
        <v>1.3572347995760899E-2</v>
      </c>
      <c r="N323" s="9">
        <f t="shared" si="650"/>
        <v>1.3572335909057518E-2</v>
      </c>
      <c r="O323" s="9">
        <f t="shared" si="650"/>
        <v>1.357232321453958E-2</v>
      </c>
      <c r="P323" s="9">
        <f t="shared" si="650"/>
        <v>1.3572309882927795E-2</v>
      </c>
      <c r="Q323" s="9">
        <f t="shared" si="650"/>
        <v>1.3572295883597206E-2</v>
      </c>
      <c r="R323" s="9">
        <f t="shared" si="650"/>
        <v>1.3572281184520788E-2</v>
      </c>
      <c r="S323" s="9">
        <f t="shared" si="650"/>
        <v>1.3572265752210306E-2</v>
      </c>
      <c r="T323" s="9">
        <f t="shared" si="650"/>
        <v>1.357224955164987E-2</v>
      </c>
      <c r="U323" s="9">
        <f t="shared" si="650"/>
        <v>1.3572232546233139E-2</v>
      </c>
      <c r="V323" s="9">
        <f t="shared" si="650"/>
        <v>1.3572214697693281E-2</v>
      </c>
      <c r="W323" s="9">
        <f t="shared" si="650"/>
        <v>1.3572195966031349E-2</v>
      </c>
      <c r="X323" s="9">
        <f t="shared" si="650"/>
        <v>1.3572176309446024E-2</v>
      </c>
      <c r="Y323" s="9">
        <f t="shared" si="650"/>
        <v>1.3572155684251288E-2</v>
      </c>
      <c r="Z323" s="9">
        <f t="shared" si="650"/>
        <v>1.3572134044801275E-2</v>
      </c>
      <c r="AA323" s="9">
        <f t="shared" si="650"/>
        <v>1.3572111343403685E-2</v>
      </c>
      <c r="AB323" s="9">
        <f t="shared" si="650"/>
        <v>1.3572087530236247E-2</v>
      </c>
      <c r="AC323" s="9">
        <f t="shared" si="650"/>
        <v>1.3572062553254712E-2</v>
      </c>
      <c r="AD323" s="9">
        <f t="shared" si="650"/>
        <v>1.3572036358100633E-2</v>
      </c>
      <c r="AE323" s="9">
        <f t="shared" si="650"/>
        <v>1.357200888800392E-2</v>
      </c>
      <c r="AF323" s="9">
        <f t="shared" si="650"/>
        <v>1.3571980083682714E-2</v>
      </c>
      <c r="AG323" s="9">
        <f t="shared" si="650"/>
        <v>1.3571949883238035E-2</v>
      </c>
      <c r="AH323" s="9">
        <f t="shared" si="650"/>
        <v>1.3571918222044604E-2</v>
      </c>
      <c r="AI323" s="9">
        <f t="shared" si="650"/>
        <v>1.3571885032639711E-2</v>
      </c>
      <c r="AJ323" s="9">
        <f t="shared" si="650"/>
        <v>1.3571850244604378E-2</v>
      </c>
      <c r="AK323" s="9">
        <f t="shared" si="650"/>
        <v>1.3571813784441597E-2</v>
      </c>
      <c r="AL323" s="9">
        <f t="shared" si="650"/>
        <v>1.3571775575451287E-2</v>
      </c>
      <c r="AM323" s="9">
        <f t="shared" si="650"/>
        <v>1.3571735537596611E-2</v>
      </c>
      <c r="AN323" s="9">
        <f t="shared" si="650"/>
        <v>1.3571693587369671E-2</v>
      </c>
      <c r="AO323" s="9">
        <f t="shared" si="650"/>
        <v>1.3571649637650098E-2</v>
      </c>
      <c r="AP323" s="9">
        <f t="shared" si="650"/>
        <v>1.3571603597556468E-2</v>
      </c>
      <c r="AQ323" s="9">
        <f t="shared" si="650"/>
        <v>1.3571555372296366E-2</v>
      </c>
      <c r="AR323" s="9">
        <f t="shared" si="650"/>
        <v>1.3571504863006466E-2</v>
      </c>
      <c r="AS323" s="9">
        <f t="shared" si="650"/>
        <v>1.3571451966589274E-2</v>
      </c>
      <c r="AT323" s="9">
        <f t="shared" si="650"/>
        <v>1.3571396575543251E-2</v>
      </c>
      <c r="AU323" s="9">
        <f t="shared" si="650"/>
        <v>1.3571338577785901E-2</v>
      </c>
      <c r="AV323" s="9">
        <f t="shared" si="650"/>
        <v>1.3571277856472781E-2</v>
      </c>
      <c r="AW323" s="9">
        <f t="shared" si="650"/>
        <v>1.3571214289805051E-2</v>
      </c>
      <c r="AX323" s="9">
        <f t="shared" si="650"/>
        <v>1.3571147750834726E-2</v>
      </c>
      <c r="AY323" s="9">
        <f t="shared" si="650"/>
        <v>1.3571078107259622E-2</v>
      </c>
      <c r="AZ323" s="9">
        <f t="shared" si="650"/>
        <v>1.3571005221214039E-2</v>
      </c>
      <c r="BA323" s="9">
        <f t="shared" si="650"/>
        <v>1.3570928949048086E-2</v>
      </c>
      <c r="BB323" s="9">
        <f t="shared" si="650"/>
        <v>1.3570849141101494E-2</v>
      </c>
      <c r="BC323" s="9">
        <f t="shared" si="650"/>
        <v>1.3570765641468537E-2</v>
      </c>
      <c r="BD323" s="9">
        <f t="shared" si="650"/>
        <v>1.3570678287754002E-2</v>
      </c>
      <c r="BE323" s="9">
        <f t="shared" si="650"/>
        <v>1.3570586910821936E-2</v>
      </c>
      <c r="BF323" s="9">
        <f t="shared" si="650"/>
        <v>1.3570491334534071E-2</v>
      </c>
      <c r="BG323" s="9">
        <f t="shared" si="650"/>
        <v>1.3570391375477648E-2</v>
      </c>
      <c r="BH323" s="9">
        <f t="shared" si="650"/>
        <v>1.3570286842687443E-2</v>
      </c>
      <c r="BI323" s="9">
        <f t="shared" si="650"/>
        <v>1.3570177537355356E-2</v>
      </c>
      <c r="BJ323" s="9">
        <f t="shared" si="650"/>
        <v>1.3570063252528936E-2</v>
      </c>
      <c r="BK323" s="9">
        <f t="shared" si="650"/>
        <v>1.3569943772800092E-2</v>
      </c>
      <c r="BL323" s="9">
        <f t="shared" si="650"/>
        <v>1.3569818873986577E-2</v>
      </c>
      <c r="BM323" s="9">
        <f t="shared" si="650"/>
        <v>1.3569688322795559E-2</v>
      </c>
      <c r="BN323" s="9">
        <f t="shared" si="650"/>
        <v>1.3569551876480219E-2</v>
      </c>
      <c r="BO323" s="9">
        <f t="shared" si="650"/>
        <v>1.3569409282484117E-2</v>
      </c>
      <c r="BP323" s="9">
        <f t="shared" si="648"/>
        <v>1.3569260278071435E-2</v>
      </c>
      <c r="BQ323" s="9">
        <f t="shared" si="648"/>
        <v>1.3569104589947537E-2</v>
      </c>
      <c r="BR323" s="9">
        <f t="shared" si="648"/>
        <v>1.3568941933861248E-2</v>
      </c>
      <c r="BS323" s="9">
        <f t="shared" si="648"/>
        <v>1.3568772014199631E-2</v>
      </c>
      <c r="BT323" s="9">
        <f t="shared" si="648"/>
        <v>1.3568594523566938E-2</v>
      </c>
      <c r="BU323" s="9">
        <f t="shared" si="648"/>
        <v>1.3568409142345438E-2</v>
      </c>
      <c r="BV323" s="9">
        <f t="shared" si="648"/>
        <v>1.3568215538247608E-2</v>
      </c>
      <c r="BW323" s="9">
        <f t="shared" si="648"/>
        <v>1.35680133658494E-2</v>
      </c>
      <c r="BX323" s="9">
        <f t="shared" si="648"/>
        <v>1.3567802266109744E-2</v>
      </c>
      <c r="BY323" s="9">
        <f t="shared" si="648"/>
        <v>1.3567581865871833E-2</v>
      </c>
      <c r="BZ323" s="9">
        <f t="shared" si="648"/>
        <v>1.3567351777349813E-2</v>
      </c>
      <c r="CA323" s="9">
        <f t="shared" si="648"/>
        <v>1.35671115975985E-2</v>
      </c>
      <c r="CB323" s="9">
        <f t="shared" si="648"/>
        <v>1.3566860907965489E-2</v>
      </c>
      <c r="CC323" s="9">
        <f t="shared" si="648"/>
        <v>1.3566599273523159E-2</v>
      </c>
      <c r="CD323" s="9">
        <f t="shared" si="648"/>
        <v>1.356632624248608E-2</v>
      </c>
      <c r="CE323" s="9">
        <f t="shared" si="648"/>
        <v>1.3566041345606197E-2</v>
      </c>
      <c r="CF323" s="9">
        <f t="shared" si="648"/>
        <v>1.3565744095549344E-2</v>
      </c>
      <c r="CG323" s="9">
        <f t="shared" si="648"/>
        <v>1.3565433986252928E-2</v>
      </c>
      <c r="CH323" s="9">
        <f t="shared" si="648"/>
        <v>1.3565110492261025E-2</v>
      </c>
      <c r="CI323" s="9">
        <f t="shared" si="648"/>
        <v>1.356477306803925E-2</v>
      </c>
      <c r="CJ323" s="9">
        <f t="shared" si="648"/>
        <v>1.356442114726901E-2</v>
      </c>
      <c r="CK323" s="9">
        <f t="shared" si="648"/>
        <v>1.3564054142116309E-2</v>
      </c>
      <c r="CL323" s="9">
        <f t="shared" si="648"/>
        <v>1.3563671442480297E-2</v>
      </c>
      <c r="CM323" s="9">
        <f t="shared" si="648"/>
        <v>1.356327241521655E-2</v>
      </c>
      <c r="CN323" s="9">
        <f t="shared" si="648"/>
        <v>1.3562856403337523E-2</v>
      </c>
      <c r="CO323" s="9">
        <f t="shared" si="648"/>
        <v>1.356242272518633E-2</v>
      </c>
      <c r="CP323" s="9">
        <f t="shared" si="648"/>
        <v>1.356197067358526E-2</v>
      </c>
      <c r="CQ323" s="9">
        <f t="shared" si="648"/>
        <v>1.3561499514961182E-2</v>
      </c>
      <c r="CR323" s="9">
        <f t="shared" si="648"/>
        <v>1.3561008488437344E-2</v>
      </c>
      <c r="CS323" s="9">
        <f t="shared" si="648"/>
        <v>1.3560496804904008E-2</v>
      </c>
      <c r="CT323" s="9">
        <f t="shared" si="648"/>
        <v>1.3559963646057768E-2</v>
      </c>
      <c r="CU323" s="9">
        <f t="shared" si="648"/>
        <v>1.3559408163410568E-2</v>
      </c>
      <c r="CV323" s="9">
        <f t="shared" si="648"/>
        <v>1.3558829477272001E-2</v>
      </c>
      <c r="CW323" s="9">
        <f t="shared" si="648"/>
        <v>1.3558226675698042E-2</v>
      </c>
      <c r="CX323" s="9">
        <f t="shared" si="648"/>
        <v>1.3557598813409226E-2</v>
      </c>
      <c r="CY323" s="9">
        <f t="shared" ref="CY323:FJ325" si="651">NORMDIST($B323,0,1,0)-$B323*(1-NORMDIST($B323,0,1,1))-(NORMDIST($B323+CY$4,0,1,0)-($B323+CY$4)*(1-NORMDIST($B323+CY$4,0,1,1)))</f>
        <v>1.3556944910677363E-2</v>
      </c>
      <c r="CZ323" s="9">
        <f t="shared" si="651"/>
        <v>1.3556263952177686E-2</v>
      </c>
      <c r="DA323" s="9">
        <f t="shared" si="651"/>
        <v>1.3555554885809253E-2</v>
      </c>
      <c r="DB323" s="9">
        <f t="shared" si="651"/>
        <v>1.3554816621478323E-2</v>
      </c>
      <c r="DC323" s="9">
        <f t="shared" si="651"/>
        <v>1.3554048029847844E-2</v>
      </c>
      <c r="DD323" s="9">
        <f t="shared" si="651"/>
        <v>1.3553247941048159E-2</v>
      </c>
      <c r="DE323" s="9">
        <f t="shared" si="651"/>
        <v>1.3552415143354039E-2</v>
      </c>
      <c r="DF323" s="9">
        <f t="shared" si="651"/>
        <v>1.3551548381821018E-2</v>
      </c>
      <c r="DG323" s="9">
        <f t="shared" si="651"/>
        <v>1.3550646356881069E-2</v>
      </c>
      <c r="DH323" s="9">
        <f t="shared" si="651"/>
        <v>1.3549707722903081E-2</v>
      </c>
      <c r="DI323" s="9">
        <f t="shared" si="651"/>
        <v>1.354873108670643E-2</v>
      </c>
      <c r="DJ323" s="9">
        <f t="shared" si="651"/>
        <v>1.3547715006038076E-2</v>
      </c>
      <c r="DK323" s="9">
        <f t="shared" si="651"/>
        <v>1.3546657988000683E-2</v>
      </c>
      <c r="DL323" s="9">
        <f t="shared" si="651"/>
        <v>1.3545558487444541E-2</v>
      </c>
      <c r="DM323" s="9">
        <f t="shared" si="651"/>
        <v>1.3544414905305922E-2</v>
      </c>
      <c r="DN323" s="9">
        <f t="shared" si="651"/>
        <v>1.3543225586905839E-2</v>
      </c>
      <c r="DO323" s="9">
        <f t="shared" si="651"/>
        <v>1.3541988820199283E-2</v>
      </c>
      <c r="DP323" s="9">
        <f t="shared" si="651"/>
        <v>1.3540702833975751E-2</v>
      </c>
      <c r="DQ323" s="9">
        <f t="shared" si="651"/>
        <v>1.3539365796013066E-2</v>
      </c>
      <c r="DR323" s="9">
        <f t="shared" si="651"/>
        <v>1.3537975811177584E-2</v>
      </c>
      <c r="DS323" s="9">
        <f t="shared" si="651"/>
        <v>1.3536530919476108E-2</v>
      </c>
      <c r="DT323" s="9">
        <f t="shared" si="651"/>
        <v>1.3535029094053835E-2</v>
      </c>
      <c r="DU323" s="9">
        <f t="shared" si="651"/>
        <v>1.3533468239138506E-2</v>
      </c>
      <c r="DV323" s="9">
        <f t="shared" si="651"/>
        <v>1.353184618793161E-2</v>
      </c>
      <c r="DW323" s="9">
        <f t="shared" si="651"/>
        <v>1.3530160700441253E-2</v>
      </c>
      <c r="DX323" s="9">
        <f t="shared" si="651"/>
        <v>1.3528409461258524E-2</v>
      </c>
      <c r="DY323" s="9">
        <f t="shared" si="651"/>
        <v>1.3526590077279561E-2</v>
      </c>
      <c r="DZ323" s="9">
        <f t="shared" si="651"/>
        <v>1.3524700075361403E-2</v>
      </c>
      <c r="EA323" s="9">
        <f t="shared" si="651"/>
        <v>1.3522736899922344E-2</v>
      </c>
      <c r="EB323" s="9">
        <f t="shared" si="651"/>
        <v>1.3520697910479326E-2</v>
      </c>
      <c r="EC323" s="9">
        <f t="shared" si="651"/>
        <v>1.3518580379121025E-2</v>
      </c>
      <c r="ED323" s="9">
        <f t="shared" si="651"/>
        <v>1.3516381487917237E-2</v>
      </c>
      <c r="EE323" s="9">
        <f t="shared" si="651"/>
        <v>1.3514098326263808E-2</v>
      </c>
      <c r="EF323" s="9">
        <f t="shared" si="651"/>
        <v>1.3511727888159601E-2</v>
      </c>
      <c r="EG323" s="9">
        <f t="shared" si="651"/>
        <v>1.3509267069414186E-2</v>
      </c>
      <c r="EH323" s="9">
        <f t="shared" si="651"/>
        <v>1.3506712664788853E-2</v>
      </c>
      <c r="EI323" s="9">
        <f t="shared" si="651"/>
        <v>1.3504061365064789E-2</v>
      </c>
      <c r="EJ323" s="9">
        <f t="shared" si="651"/>
        <v>1.3501309754039792E-2</v>
      </c>
      <c r="EK323" s="9">
        <f t="shared" si="651"/>
        <v>1.3498454305451851E-2</v>
      </c>
      <c r="EL323" s="9">
        <f t="shared" si="651"/>
        <v>1.3495491379827418E-2</v>
      </c>
      <c r="EM323" s="9">
        <f t="shared" si="651"/>
        <v>1.349241722125458E-2</v>
      </c>
      <c r="EN323" s="9">
        <f t="shared" si="651"/>
        <v>1.348922795407774E-2</v>
      </c>
      <c r="EO323" s="9">
        <f t="shared" si="651"/>
        <v>1.3485919579513582E-2</v>
      </c>
      <c r="EP323" s="9">
        <f t="shared" si="651"/>
        <v>1.3482487972189108E-2</v>
      </c>
      <c r="EQ323" s="9">
        <f t="shared" si="651"/>
        <v>1.3478928876594326E-2</v>
      </c>
      <c r="ER323" s="9">
        <f t="shared" si="651"/>
        <v>1.347523790345456E-2</v>
      </c>
      <c r="ES323" s="9">
        <f t="shared" si="651"/>
        <v>1.3471410526019505E-2</v>
      </c>
      <c r="ET323" s="9">
        <f t="shared" si="651"/>
        <v>1.3467442076263127E-2</v>
      </c>
      <c r="EU323" s="9">
        <f t="shared" si="651"/>
        <v>1.3463327740999169E-2</v>
      </c>
      <c r="EV323" s="9">
        <f t="shared" si="651"/>
        <v>1.3459062557908654E-2</v>
      </c>
      <c r="EW323" s="9">
        <f t="shared" si="651"/>
        <v>1.3454641411474209E-2</v>
      </c>
      <c r="EX323" s="9">
        <f t="shared" si="651"/>
        <v>1.3450059028826613E-2</v>
      </c>
      <c r="EY323" s="9">
        <f t="shared" si="651"/>
        <v>1.3445309975498242E-2</v>
      </c>
      <c r="EZ323" s="9">
        <f t="shared" si="651"/>
        <v>1.3440388651078604E-2</v>
      </c>
      <c r="FA323" s="9">
        <f t="shared" si="651"/>
        <v>1.3435289284780065E-2</v>
      </c>
      <c r="FB323" s="9">
        <f t="shared" si="651"/>
        <v>1.3430005930902239E-2</v>
      </c>
      <c r="FC323" s="9">
        <f t="shared" si="651"/>
        <v>1.3424532464201118E-2</v>
      </c>
      <c r="FD323" s="9">
        <f t="shared" si="651"/>
        <v>1.3418862575155394E-2</v>
      </c>
      <c r="FE323" s="9">
        <f t="shared" si="651"/>
        <v>1.3412989765134775E-2</v>
      </c>
      <c r="FF323" s="9">
        <f t="shared" si="651"/>
        <v>1.3406907341463836E-2</v>
      </c>
      <c r="FG323" s="9">
        <f t="shared" si="651"/>
        <v>1.3400608412382121E-2</v>
      </c>
      <c r="FH323" s="9">
        <f t="shared" si="651"/>
        <v>1.3394085881901267E-2</v>
      </c>
      <c r="FI323" s="9">
        <f t="shared" si="651"/>
        <v>1.3387332444551191E-2</v>
      </c>
      <c r="FJ323" s="9">
        <f t="shared" si="651"/>
        <v>1.3380340580023273E-2</v>
      </c>
      <c r="FK323" s="9">
        <f t="shared" si="649"/>
        <v>1.3373102547700209E-2</v>
      </c>
      <c r="FL323" s="9">
        <f t="shared" si="649"/>
        <v>1.336561038107755E-2</v>
      </c>
      <c r="FM323" s="9">
        <f t="shared" si="649"/>
        <v>1.3357855882071378E-2</v>
      </c>
      <c r="FN323" s="9">
        <f t="shared" si="649"/>
        <v>1.334983061521575E-2</v>
      </c>
      <c r="FO323" s="9">
        <f t="shared" si="649"/>
        <v>1.3341525901742054E-2</v>
      </c>
      <c r="FP323" s="9">
        <f t="shared" si="649"/>
        <v>1.3332932813544078E-2</v>
      </c>
      <c r="FQ323" s="9">
        <f t="shared" si="649"/>
        <v>1.3324042167026283E-2</v>
      </c>
      <c r="FR323" s="9">
        <f t="shared" si="649"/>
        <v>1.3314844516834019E-2</v>
      </c>
      <c r="FS323" s="9">
        <f t="shared" si="649"/>
        <v>1.3305330149462393E-2</v>
      </c>
      <c r="FT323" s="9">
        <f t="shared" si="649"/>
        <v>1.3295489076745182E-2</v>
      </c>
      <c r="FU323" s="9">
        <f t="shared" si="649"/>
        <v>1.3285311029223115E-2</v>
      </c>
      <c r="FV323" s="9">
        <f t="shared" si="649"/>
        <v>1.3274785449387268E-2</v>
      </c>
      <c r="FW323" s="9">
        <f t="shared" si="649"/>
        <v>1.3263901484798701E-2</v>
      </c>
      <c r="FX323" s="9">
        <f t="shared" si="649"/>
        <v>1.3252647981082701E-2</v>
      </c>
      <c r="FY323" s="9">
        <f t="shared" si="649"/>
        <v>1.324101347479799E-2</v>
      </c>
      <c r="FZ323" s="9">
        <f t="shared" si="649"/>
        <v>1.3228986186175599E-2</v>
      </c>
      <c r="GA323" s="9">
        <f t="shared" si="649"/>
        <v>1.3216554011731874E-2</v>
      </c>
      <c r="GB323" s="9">
        <f t="shared" si="649"/>
        <v>1.3203704516751008E-2</v>
      </c>
      <c r="GC323" s="9">
        <f t="shared" si="649"/>
        <v>1.3190424927637827E-2</v>
      </c>
      <c r="GD323" s="9">
        <f t="shared" si="649"/>
        <v>1.3176702124137071E-2</v>
      </c>
      <c r="GE323" s="9">
        <f t="shared" si="649"/>
        <v>1.3162522631424711E-2</v>
      </c>
      <c r="GF323" s="9">
        <f t="shared" si="649"/>
        <v>1.3147872612061901E-2</v>
      </c>
      <c r="GG323" s="9">
        <f t="shared" si="649"/>
        <v>1.3132737857817559E-2</v>
      </c>
      <c r="GH323" s="9">
        <f t="shared" si="649"/>
        <v>1.3117103781358006E-2</v>
      </c>
      <c r="GI323" s="9">
        <f t="shared" si="649"/>
        <v>1.3100955407795913E-2</v>
      </c>
      <c r="GJ323" s="9">
        <f t="shared" si="649"/>
        <v>1.3084277366111393E-2</v>
      </c>
      <c r="GK323" s="9">
        <f t="shared" si="649"/>
        <v>1.3067053880428718E-2</v>
      </c>
      <c r="GL323" s="9">
        <f t="shared" si="649"/>
        <v>1.3049268761162643E-2</v>
      </c>
      <c r="GM323" s="9">
        <f t="shared" si="649"/>
        <v>1.3030905396023165E-2</v>
      </c>
      <c r="GN323" s="9">
        <f t="shared" si="649"/>
        <v>1.3011946740884628E-2</v>
      </c>
      <c r="GO323" s="9">
        <f t="shared" si="649"/>
        <v>1.2992375310515072E-2</v>
      </c>
      <c r="GP323" s="9">
        <f t="shared" si="649"/>
        <v>1.2972173169169068E-2</v>
      </c>
      <c r="GQ323" s="9">
        <f t="shared" si="649"/>
        <v>1.2951321921040052E-2</v>
      </c>
      <c r="GR323" s="9">
        <f t="shared" si="649"/>
        <v>1.2929802700574271E-2</v>
      </c>
      <c r="GS323" s="9">
        <f t="shared" si="649"/>
        <v>1.2907596162646138E-2</v>
      </c>
      <c r="GT323" s="9">
        <f t="shared" si="649"/>
        <v>1.288468247259458E-2</v>
      </c>
      <c r="GU323" s="9">
        <f t="shared" si="649"/>
        <v>1.2861041296118658E-2</v>
      </c>
      <c r="GV323" s="9">
        <f t="shared" si="649"/>
        <v>1.2836651789036525E-2</v>
      </c>
      <c r="GW323" s="9">
        <f t="shared" si="649"/>
        <v>1.281149258690388E-2</v>
      </c>
      <c r="GX323" s="9">
        <f t="shared" si="649"/>
        <v>1.2785541794494254E-2</v>
      </c>
      <c r="GY323" s="9">
        <f t="shared" si="649"/>
        <v>1.2758776975141833E-2</v>
      </c>
      <c r="GZ323" s="9">
        <f t="shared" si="649"/>
        <v>1.2731175139945036E-2</v>
      </c>
      <c r="HA323" s="9">
        <f t="shared" si="649"/>
        <v>1.2702712736832419E-2</v>
      </c>
      <c r="HB323" s="9">
        <f t="shared" si="649"/>
        <v>1.2673365639494484E-2</v>
      </c>
      <c r="HC323" s="9">
        <f t="shared" si="649"/>
        <v>1.2643109136175501E-2</v>
      </c>
      <c r="HD323" s="9">
        <f t="shared" si="649"/>
        <v>1.2611917918332735E-2</v>
      </c>
      <c r="HE323" s="9">
        <f t="shared" si="649"/>
        <v>1.2579766069158815E-2</v>
      </c>
      <c r="HF323" s="9">
        <f t="shared" si="649"/>
        <v>1.2546627051971947E-2</v>
      </c>
      <c r="HG323" s="9">
        <f t="shared" si="649"/>
        <v>1.251247369847292E-2</v>
      </c>
      <c r="HH323" s="9">
        <f t="shared" si="649"/>
        <v>1.2477278196868762E-2</v>
      </c>
      <c r="HI323" s="9">
        <f t="shared" si="649"/>
        <v>1.2441012079869069E-2</v>
      </c>
      <c r="HJ323" s="9">
        <f t="shared" si="649"/>
        <v>1.2403646212549756E-2</v>
      </c>
      <c r="HK323" s="9">
        <f t="shared" si="649"/>
        <v>1.2365150780091459E-2</v>
      </c>
      <c r="HL323" s="9">
        <f t="shared" si="649"/>
        <v>1.2325495275390027E-2</v>
      </c>
      <c r="HM323" s="9">
        <f t="shared" si="649"/>
        <v>1.2284648486542695E-2</v>
      </c>
      <c r="HN323" s="9">
        <f t="shared" si="649"/>
        <v>1.2242578484212445E-2</v>
      </c>
      <c r="HO323" s="9">
        <f t="shared" si="649"/>
        <v>1.2199252608868194E-2</v>
      </c>
      <c r="HP323" s="9">
        <f t="shared" si="649"/>
        <v>1.2154637457909035E-2</v>
      </c>
      <c r="HQ323" s="9">
        <f t="shared" si="649"/>
        <v>1.2108698872668845E-2</v>
      </c>
      <c r="HR323" s="9">
        <f t="shared" si="649"/>
        <v>1.206140192530669E-2</v>
      </c>
      <c r="HS323" s="9">
        <f t="shared" si="649"/>
        <v>1.201271090558436E-2</v>
      </c>
      <c r="HT323" s="9">
        <f t="shared" si="649"/>
        <v>1.1962589307532561E-2</v>
      </c>
      <c r="HU323" s="9">
        <f t="shared" si="649"/>
        <v>1.1910999816011186E-2</v>
      </c>
      <c r="HV323" s="9">
        <f t="shared" si="647"/>
        <v>1.1857904293160634E-2</v>
      </c>
      <c r="HW323" s="9">
        <f t="shared" si="646"/>
        <v>1.1803263764754861E-2</v>
      </c>
      <c r="HX323" s="9">
        <f t="shared" si="646"/>
        <v>1.1747038406450531E-2</v>
      </c>
      <c r="HY323" s="9">
        <f t="shared" ref="HY323:KJ327" si="652">NORMDIST($B323,0,1,0)-$B323*(1-NORMDIST($B323,0,1,1))-(NORMDIST($B323+HY$4,0,1,0)-($B323+HY$4)*(1-NORMDIST($B323+HY$4,0,1,1)))</f>
        <v>1.1689187529942644E-2</v>
      </c>
      <c r="HZ323" s="9">
        <f t="shared" si="652"/>
        <v>1.1629669569024724E-2</v>
      </c>
      <c r="IA323" s="9">
        <f t="shared" si="652"/>
        <v>1.1568442065557457E-2</v>
      </c>
      <c r="IB323" s="9">
        <f t="shared" si="652"/>
        <v>1.1505461655354689E-2</v>
      </c>
      <c r="IC323" s="9">
        <f t="shared" si="652"/>
        <v>1.1440684053979851E-2</v>
      </c>
      <c r="ID323" s="9">
        <f t="shared" si="652"/>
        <v>1.1374064042467092E-2</v>
      </c>
      <c r="IE323" s="9">
        <f t="shared" si="652"/>
        <v>1.1305555452964678E-2</v>
      </c>
      <c r="IF323" s="9">
        <f t="shared" si="652"/>
        <v>1.1235111154305606E-2</v>
      </c>
      <c r="IG323" s="9">
        <f t="shared" si="652"/>
        <v>1.1162683037509995E-2</v>
      </c>
      <c r="IH323" s="9">
        <f t="shared" si="652"/>
        <v>1.1088222001225202E-2</v>
      </c>
      <c r="II323" s="9">
        <f t="shared" si="652"/>
        <v>1.1011677937103028E-2</v>
      </c>
      <c r="IJ323" s="9">
        <f t="shared" si="652"/>
        <v>1.0932999715124962E-2</v>
      </c>
      <c r="IK323" s="9">
        <f t="shared" si="652"/>
        <v>1.0852135168873824E-2</v>
      </c>
      <c r="IL323" s="9">
        <f t="shared" si="652"/>
        <v>1.076903108076141E-2</v>
      </c>
      <c r="IM323" s="9">
        <f t="shared" si="652"/>
        <v>1.0683633167213994E-2</v>
      </c>
      <c r="IN323" s="9">
        <f t="shared" si="652"/>
        <v>1.0595886063821242E-2</v>
      </c>
      <c r="IO323" s="9">
        <f t="shared" si="652"/>
        <v>1.0505733310455165E-2</v>
      </c>
      <c r="IP323" s="9">
        <f t="shared" si="652"/>
        <v>1.0413117336362319E-2</v>
      </c>
      <c r="IQ323" s="9">
        <f t="shared" si="652"/>
        <v>1.0317979445236995E-2</v>
      </c>
      <c r="IR323" s="9">
        <f t="shared" si="652"/>
        <v>1.0220259800277069E-2</v>
      </c>
      <c r="IS323" s="9">
        <f t="shared" si="652"/>
        <v>1.0119897409233896E-2</v>
      </c>
      <c r="IT323" s="9">
        <f t="shared" si="652"/>
        <v>1.0016830109456504E-2</v>
      </c>
      <c r="IU323" s="9">
        <f t="shared" si="652"/>
        <v>9.9109945529392805E-3</v>
      </c>
      <c r="IV323" s="9">
        <f t="shared" si="652"/>
        <v>9.8023261913788261E-3</v>
      </c>
      <c r="IW323" s="9">
        <f t="shared" si="652"/>
        <v>9.6907592612454387E-3</v>
      </c>
      <c r="IX323" s="9">
        <f t="shared" si="652"/>
        <v>9.5762267688755398E-3</v>
      </c>
      <c r="IY323" s="9">
        <f t="shared" si="652"/>
        <v>9.4586604755944291E-3</v>
      </c>
      <c r="IZ323" s="9">
        <f t="shared" si="652"/>
        <v>9.3379908828693653E-3</v>
      </c>
      <c r="JA323" s="9">
        <f t="shared" si="652"/>
        <v>9.2141472175091138E-3</v>
      </c>
      <c r="JB323" s="9">
        <f t="shared" si="652"/>
        <v>9.0870574169077019E-3</v>
      </c>
      <c r="JC323" s="9">
        <f t="shared" si="652"/>
        <v>8.9566481143461586E-3</v>
      </c>
      <c r="JD323" s="9">
        <f t="shared" si="652"/>
        <v>8.8228446243557995E-3</v>
      </c>
      <c r="JE323" s="9">
        <f t="shared" si="652"/>
        <v>8.6855709281518506E-3</v>
      </c>
      <c r="JF323" s="9">
        <f t="shared" si="652"/>
        <v>8.5447496591450865E-3</v>
      </c>
      <c r="JG323" s="9">
        <f t="shared" si="652"/>
        <v>8.4003020885365792E-3</v>
      </c>
      <c r="JH323" s="9">
        <f t="shared" si="652"/>
        <v>8.252148111007919E-3</v>
      </c>
      <c r="JI323" s="9">
        <f t="shared" si="652"/>
        <v>8.1002062305100264E-3</v>
      </c>
      <c r="JJ323" s="9">
        <f t="shared" si="652"/>
        <v>7.9443935461608606E-3</v>
      </c>
      <c r="JK323" s="9">
        <f t="shared" si="652"/>
        <v>7.7846257382616982E-3</v>
      </c>
      <c r="JL323" s="9">
        <f t="shared" si="652"/>
        <v>7.6208170544348891E-3</v>
      </c>
      <c r="JM323" s="9">
        <f t="shared" si="652"/>
        <v>7.4528802958977736E-3</v>
      </c>
      <c r="JN323" s="9">
        <f t="shared" si="652"/>
        <v>7.2807268038775838E-3</v>
      </c>
      <c r="JO323" s="9">
        <f t="shared" si="652"/>
        <v>7.1042664461743871E-3</v>
      </c>
      <c r="JP323" s="9">
        <f t="shared" si="652"/>
        <v>6.9234076038868844E-3</v>
      </c>
      <c r="JQ323" s="9">
        <f t="shared" si="652"/>
        <v>6.7380571583024601E-3</v>
      </c>
      <c r="JR323" s="9">
        <f t="shared" si="652"/>
        <v>6.5481204779644503E-3</v>
      </c>
      <c r="JS323" s="9">
        <f t="shared" si="652"/>
        <v>6.3535014059263387E-3</v>
      </c>
      <c r="JT323" s="9">
        <f t="shared" si="652"/>
        <v>6.1541022471981802E-3</v>
      </c>
      <c r="JU323" s="9">
        <f t="shared" si="652"/>
        <v>5.9498237563990752E-3</v>
      </c>
      <c r="JV323" s="9">
        <f t="shared" si="652"/>
        <v>5.7405651256205656E-3</v>
      </c>
      <c r="JW323" s="9">
        <f t="shared" si="652"/>
        <v>5.5262239725130599E-3</v>
      </c>
      <c r="JX323" s="9">
        <f t="shared" si="652"/>
        <v>5.3066963286041921E-3</v>
      </c>
      <c r="JY323" s="9">
        <f t="shared" si="652"/>
        <v>5.0818766278574665E-3</v>
      </c>
      <c r="JZ323" s="9">
        <f t="shared" si="652"/>
        <v>4.8516576954829166E-3</v>
      </c>
      <c r="KA323" s="9">
        <f t="shared" si="652"/>
        <v>4.6159307370061062E-3</v>
      </c>
      <c r="KB323" s="9">
        <f t="shared" si="652"/>
        <v>4.3745853276086766E-3</v>
      </c>
      <c r="KC323" s="9">
        <f t="shared" si="652"/>
        <v>4.127509401748039E-3</v>
      </c>
      <c r="KD323" s="9">
        <f t="shared" si="652"/>
        <v>3.8745892430667173E-3</v>
      </c>
      <c r="KE323" s="9">
        <f t="shared" si="652"/>
        <v>3.6157094746009227E-3</v>
      </c>
      <c r="KF323" s="9">
        <f t="shared" si="652"/>
        <v>3.3507530492983134E-3</v>
      </c>
      <c r="KG323" s="9">
        <f t="shared" si="652"/>
        <v>3.0796012408556908E-3</v>
      </c>
      <c r="KH323" s="9">
        <f t="shared" si="652"/>
        <v>2.8021336348837481E-3</v>
      </c>
      <c r="KI323" s="9">
        <f t="shared" si="652"/>
        <v>2.5182281204144535E-3</v>
      </c>
      <c r="KJ323" s="9">
        <f t="shared" si="652"/>
        <v>2.227760881754394E-3</v>
      </c>
      <c r="KK323" s="9">
        <f t="shared" si="637"/>
        <v>1.9306063906987594E-3</v>
      </c>
      <c r="KL323" s="9">
        <f t="shared" si="637"/>
        <v>1.6266373991149705E-3</v>
      </c>
      <c r="KM323" s="9">
        <f t="shared" si="637"/>
        <v>1.3157249319044953E-3</v>
      </c>
      <c r="KN323" s="9">
        <f t="shared" si="637"/>
        <v>9.9773828035524398E-4</v>
      </c>
      <c r="KO323" s="9">
        <f t="shared" si="637"/>
        <v>6.7254499589267797E-4</v>
      </c>
      <c r="KP323" s="9">
        <f t="shared" si="637"/>
        <v>3.4001088424039094E-4</v>
      </c>
    </row>
    <row r="324" spans="2:302" x14ac:dyDescent="0.25">
      <c r="B324" s="5">
        <f t="shared" si="567"/>
        <v>1.8100000000000638</v>
      </c>
      <c r="C324" s="9">
        <f t="shared" si="565"/>
        <v>1.3920059017409827E-2</v>
      </c>
      <c r="D324" s="9">
        <f t="shared" si="650"/>
        <v>1.392005127905992E-2</v>
      </c>
      <c r="E324" s="9">
        <f t="shared" si="650"/>
        <v>1.3920043144507782E-2</v>
      </c>
      <c r="F324" s="9">
        <f t="shared" si="650"/>
        <v>1.3920034594292439E-2</v>
      </c>
      <c r="G324" s="9">
        <f t="shared" si="650"/>
        <v>1.3920025608041389E-2</v>
      </c>
      <c r="H324" s="9">
        <f t="shared" si="650"/>
        <v>1.3920016164428927E-2</v>
      </c>
      <c r="I324" s="9">
        <f t="shared" si="650"/>
        <v>1.3920006241134956E-2</v>
      </c>
      <c r="J324" s="9">
        <f t="shared" si="650"/>
        <v>1.3919995814799925E-2</v>
      </c>
      <c r="K324" s="9">
        <f t="shared" si="650"/>
        <v>1.3919984860979499E-2</v>
      </c>
      <c r="L324" s="9">
        <f t="shared" si="650"/>
        <v>1.3919973354097209E-2</v>
      </c>
      <c r="M324" s="9">
        <f t="shared" si="650"/>
        <v>1.3919961267393827E-2</v>
      </c>
      <c r="N324" s="9">
        <f t="shared" si="650"/>
        <v>1.3919948572875889E-2</v>
      </c>
      <c r="O324" s="9">
        <f t="shared" si="650"/>
        <v>1.3919935241264104E-2</v>
      </c>
      <c r="P324" s="9">
        <f t="shared" si="650"/>
        <v>1.3919921241933515E-2</v>
      </c>
      <c r="Q324" s="9">
        <f t="shared" si="650"/>
        <v>1.3919906542857097E-2</v>
      </c>
      <c r="R324" s="9">
        <f t="shared" si="650"/>
        <v>1.3919891110546615E-2</v>
      </c>
      <c r="S324" s="9">
        <f t="shared" si="650"/>
        <v>1.3919874909986179E-2</v>
      </c>
      <c r="T324" s="9">
        <f t="shared" si="650"/>
        <v>1.3919857904569448E-2</v>
      </c>
      <c r="U324" s="9">
        <f t="shared" si="650"/>
        <v>1.391984005602959E-2</v>
      </c>
      <c r="V324" s="9">
        <f t="shared" si="650"/>
        <v>1.3919821324367658E-2</v>
      </c>
      <c r="W324" s="9">
        <f t="shared" si="650"/>
        <v>1.3919801667782334E-2</v>
      </c>
      <c r="X324" s="9">
        <f t="shared" si="650"/>
        <v>1.3919781042587596E-2</v>
      </c>
      <c r="Y324" s="9">
        <f t="shared" si="650"/>
        <v>1.3919759403137584E-2</v>
      </c>
      <c r="Z324" s="9">
        <f t="shared" si="650"/>
        <v>1.3919736701739994E-2</v>
      </c>
      <c r="AA324" s="9">
        <f t="shared" si="650"/>
        <v>1.3919712888572557E-2</v>
      </c>
      <c r="AB324" s="9">
        <f t="shared" si="650"/>
        <v>1.3919687911591021E-2</v>
      </c>
      <c r="AC324" s="9">
        <f t="shared" si="650"/>
        <v>1.3919661716436943E-2</v>
      </c>
      <c r="AD324" s="9">
        <f t="shared" si="650"/>
        <v>1.391963424634023E-2</v>
      </c>
      <c r="AE324" s="9">
        <f t="shared" si="650"/>
        <v>1.3919605442019024E-2</v>
      </c>
      <c r="AF324" s="9">
        <f t="shared" si="650"/>
        <v>1.3919575241574344E-2</v>
      </c>
      <c r="AG324" s="9">
        <f t="shared" si="650"/>
        <v>1.3919543580380913E-2</v>
      </c>
      <c r="AH324" s="9">
        <f t="shared" si="650"/>
        <v>1.391951039097602E-2</v>
      </c>
      <c r="AI324" s="9">
        <f t="shared" si="650"/>
        <v>1.3919475602940688E-2</v>
      </c>
      <c r="AJ324" s="9">
        <f t="shared" si="650"/>
        <v>1.3919439142777906E-2</v>
      </c>
      <c r="AK324" s="9">
        <f t="shared" si="650"/>
        <v>1.3919400933787596E-2</v>
      </c>
      <c r="AL324" s="9">
        <f t="shared" si="650"/>
        <v>1.391936089593292E-2</v>
      </c>
      <c r="AM324" s="9">
        <f t="shared" si="650"/>
        <v>1.3919318945705981E-2</v>
      </c>
      <c r="AN324" s="9">
        <f t="shared" si="650"/>
        <v>1.3919274995986407E-2</v>
      </c>
      <c r="AO324" s="9">
        <f t="shared" si="650"/>
        <v>1.3919228955892777E-2</v>
      </c>
      <c r="AP324" s="9">
        <f t="shared" si="650"/>
        <v>1.3919180730632676E-2</v>
      </c>
      <c r="AQ324" s="9">
        <f t="shared" si="650"/>
        <v>1.3919130221342776E-2</v>
      </c>
      <c r="AR324" s="9">
        <f t="shared" si="650"/>
        <v>1.3919077324925583E-2</v>
      </c>
      <c r="AS324" s="9">
        <f t="shared" si="650"/>
        <v>1.3919021933879561E-2</v>
      </c>
      <c r="AT324" s="9">
        <f t="shared" si="650"/>
        <v>1.391896393612221E-2</v>
      </c>
      <c r="AU324" s="9">
        <f t="shared" si="650"/>
        <v>1.391890321480909E-2</v>
      </c>
      <c r="AV324" s="9">
        <f t="shared" si="650"/>
        <v>1.3918839648141361E-2</v>
      </c>
      <c r="AW324" s="9">
        <f t="shared" si="650"/>
        <v>1.3918773109171036E-2</v>
      </c>
      <c r="AX324" s="9">
        <f t="shared" si="650"/>
        <v>1.3918703465595931E-2</v>
      </c>
      <c r="AY324" s="9">
        <f t="shared" si="650"/>
        <v>1.3918630579550348E-2</v>
      </c>
      <c r="AZ324" s="9">
        <f t="shared" si="650"/>
        <v>1.3918554307384395E-2</v>
      </c>
      <c r="BA324" s="9">
        <f t="shared" si="650"/>
        <v>1.3918474499437804E-2</v>
      </c>
      <c r="BB324" s="9">
        <f t="shared" si="650"/>
        <v>1.3918390999804846E-2</v>
      </c>
      <c r="BC324" s="9">
        <f t="shared" si="650"/>
        <v>1.3918303646090311E-2</v>
      </c>
      <c r="BD324" s="9">
        <f t="shared" si="650"/>
        <v>1.3918212269158245E-2</v>
      </c>
      <c r="BE324" s="9">
        <f t="shared" si="650"/>
        <v>1.391811669287038E-2</v>
      </c>
      <c r="BF324" s="9">
        <f t="shared" si="650"/>
        <v>1.3918016733813958E-2</v>
      </c>
      <c r="BG324" s="9">
        <f t="shared" si="650"/>
        <v>1.3917912201023752E-2</v>
      </c>
      <c r="BH324" s="9">
        <f t="shared" si="650"/>
        <v>1.3917802895691665E-2</v>
      </c>
      <c r="BI324" s="9">
        <f t="shared" si="650"/>
        <v>1.3917688610865245E-2</v>
      </c>
      <c r="BJ324" s="9">
        <f t="shared" si="650"/>
        <v>1.3917569131136402E-2</v>
      </c>
      <c r="BK324" s="9">
        <f t="shared" si="650"/>
        <v>1.3917444232322886E-2</v>
      </c>
      <c r="BL324" s="9">
        <f t="shared" si="650"/>
        <v>1.3917313681131869E-2</v>
      </c>
      <c r="BM324" s="9">
        <f t="shared" si="650"/>
        <v>1.3917177234816527E-2</v>
      </c>
      <c r="BN324" s="9">
        <f t="shared" si="650"/>
        <v>1.3917034640820425E-2</v>
      </c>
      <c r="BO324" s="9">
        <f t="shared" si="650"/>
        <v>1.3916885636407745E-2</v>
      </c>
      <c r="BP324" s="9">
        <f t="shared" si="648"/>
        <v>1.3916729948283846E-2</v>
      </c>
      <c r="BQ324" s="9">
        <f t="shared" si="648"/>
        <v>1.3916567292197557E-2</v>
      </c>
      <c r="BR324" s="9">
        <f t="shared" si="648"/>
        <v>1.391639737253594E-2</v>
      </c>
      <c r="BS324" s="9">
        <f t="shared" si="648"/>
        <v>1.3916219881903247E-2</v>
      </c>
      <c r="BT324" s="9">
        <f t="shared" si="648"/>
        <v>1.3916034500681747E-2</v>
      </c>
      <c r="BU324" s="9">
        <f t="shared" si="648"/>
        <v>1.3915840896583917E-2</v>
      </c>
      <c r="BV324" s="9">
        <f t="shared" si="648"/>
        <v>1.3915638724185709E-2</v>
      </c>
      <c r="BW324" s="9">
        <f t="shared" si="648"/>
        <v>1.3915427624446053E-2</v>
      </c>
      <c r="BX324" s="9">
        <f t="shared" si="648"/>
        <v>1.3915207224208142E-2</v>
      </c>
      <c r="BY324" s="9">
        <f t="shared" si="648"/>
        <v>1.3914977135686122E-2</v>
      </c>
      <c r="BZ324" s="9">
        <f t="shared" si="648"/>
        <v>1.3914736955934809E-2</v>
      </c>
      <c r="CA324" s="9">
        <f t="shared" si="648"/>
        <v>1.3914486266301799E-2</v>
      </c>
      <c r="CB324" s="9">
        <f t="shared" si="648"/>
        <v>1.3914224631859467E-2</v>
      </c>
      <c r="CC324" s="9">
        <f t="shared" si="648"/>
        <v>1.3913951600822389E-2</v>
      </c>
      <c r="CD324" s="9">
        <f t="shared" si="648"/>
        <v>1.3913666703942507E-2</v>
      </c>
      <c r="CE324" s="9">
        <f t="shared" si="648"/>
        <v>1.3913369453885653E-2</v>
      </c>
      <c r="CF324" s="9">
        <f t="shared" si="648"/>
        <v>1.3913059344589238E-2</v>
      </c>
      <c r="CG324" s="9">
        <f t="shared" si="648"/>
        <v>1.3912735850597335E-2</v>
      </c>
      <c r="CH324" s="9">
        <f t="shared" si="648"/>
        <v>1.3912398426375559E-2</v>
      </c>
      <c r="CI324" s="9">
        <f t="shared" si="648"/>
        <v>1.3912046505605319E-2</v>
      </c>
      <c r="CJ324" s="9">
        <f t="shared" si="648"/>
        <v>1.3911679500452618E-2</v>
      </c>
      <c r="CK324" s="9">
        <f t="shared" si="648"/>
        <v>1.3911296800816604E-2</v>
      </c>
      <c r="CL324" s="9">
        <f t="shared" si="648"/>
        <v>1.3910897773552857E-2</v>
      </c>
      <c r="CM324" s="9">
        <f t="shared" si="648"/>
        <v>1.3910481761673832E-2</v>
      </c>
      <c r="CN324" s="9">
        <f t="shared" si="648"/>
        <v>1.391004808352264E-2</v>
      </c>
      <c r="CO324" s="9">
        <f t="shared" si="648"/>
        <v>1.3909596031921569E-2</v>
      </c>
      <c r="CP324" s="9">
        <f t="shared" si="648"/>
        <v>1.3909124873297492E-2</v>
      </c>
      <c r="CQ324" s="9">
        <f t="shared" si="648"/>
        <v>1.3908633846773653E-2</v>
      </c>
      <c r="CR324" s="9">
        <f t="shared" si="648"/>
        <v>1.3908122163240317E-2</v>
      </c>
      <c r="CS324" s="9">
        <f t="shared" si="648"/>
        <v>1.3907589004394077E-2</v>
      </c>
      <c r="CT324" s="9">
        <f t="shared" si="648"/>
        <v>1.3907033521746876E-2</v>
      </c>
      <c r="CU324" s="9">
        <f t="shared" si="648"/>
        <v>1.390645483560831E-2</v>
      </c>
      <c r="CV324" s="9">
        <f t="shared" si="648"/>
        <v>1.390585203403435E-2</v>
      </c>
      <c r="CW324" s="9">
        <f t="shared" si="648"/>
        <v>1.3905224171745535E-2</v>
      </c>
      <c r="CX324" s="9">
        <f t="shared" si="648"/>
        <v>1.3904570269013672E-2</v>
      </c>
      <c r="CY324" s="9">
        <f t="shared" si="651"/>
        <v>1.3903889310513996E-2</v>
      </c>
      <c r="CZ324" s="9">
        <f t="shared" si="651"/>
        <v>1.3903180244145562E-2</v>
      </c>
      <c r="DA324" s="9">
        <f t="shared" si="651"/>
        <v>1.3902441979814632E-2</v>
      </c>
      <c r="DB324" s="9">
        <f t="shared" si="651"/>
        <v>1.3901673388184153E-2</v>
      </c>
      <c r="DC324" s="9">
        <f t="shared" si="651"/>
        <v>1.3900873299384468E-2</v>
      </c>
      <c r="DD324" s="9">
        <f t="shared" si="651"/>
        <v>1.3900040501690348E-2</v>
      </c>
      <c r="DE324" s="9">
        <f t="shared" si="651"/>
        <v>1.3899173740157327E-2</v>
      </c>
      <c r="DF324" s="9">
        <f t="shared" si="651"/>
        <v>1.3898271715217379E-2</v>
      </c>
      <c r="DG324" s="9">
        <f t="shared" si="651"/>
        <v>1.389733308123939E-2</v>
      </c>
      <c r="DH324" s="9">
        <f t="shared" si="651"/>
        <v>1.3896356445042739E-2</v>
      </c>
      <c r="DI324" s="9">
        <f t="shared" si="651"/>
        <v>1.3895340364374386E-2</v>
      </c>
      <c r="DJ324" s="9">
        <f t="shared" si="651"/>
        <v>1.3894283346336992E-2</v>
      </c>
      <c r="DK324" s="9">
        <f t="shared" si="651"/>
        <v>1.389318384578085E-2</v>
      </c>
      <c r="DL324" s="9">
        <f t="shared" si="651"/>
        <v>1.3892040263642231E-2</v>
      </c>
      <c r="DM324" s="9">
        <f t="shared" si="651"/>
        <v>1.3890850945242148E-2</v>
      </c>
      <c r="DN324" s="9">
        <f t="shared" si="651"/>
        <v>1.3889614178535592E-2</v>
      </c>
      <c r="DO324" s="9">
        <f t="shared" si="651"/>
        <v>1.3888328192312061E-2</v>
      </c>
      <c r="DP324" s="9">
        <f t="shared" si="651"/>
        <v>1.3886991154349375E-2</v>
      </c>
      <c r="DQ324" s="9">
        <f t="shared" si="651"/>
        <v>1.3885601169513893E-2</v>
      </c>
      <c r="DR324" s="9">
        <f t="shared" si="651"/>
        <v>1.3884156277812417E-2</v>
      </c>
      <c r="DS324" s="9">
        <f t="shared" si="651"/>
        <v>1.3882654452390144E-2</v>
      </c>
      <c r="DT324" s="9">
        <f t="shared" si="651"/>
        <v>1.3881093597474815E-2</v>
      </c>
      <c r="DU324" s="9">
        <f t="shared" si="651"/>
        <v>1.3879471546267919E-2</v>
      </c>
      <c r="DV324" s="9">
        <f t="shared" si="651"/>
        <v>1.3877786058777562E-2</v>
      </c>
      <c r="DW324" s="9">
        <f t="shared" si="651"/>
        <v>1.3876034819594834E-2</v>
      </c>
      <c r="DX324" s="9">
        <f t="shared" si="651"/>
        <v>1.387421543561587E-2</v>
      </c>
      <c r="DY324" s="9">
        <f t="shared" si="651"/>
        <v>1.3872325433697713E-2</v>
      </c>
      <c r="DZ324" s="9">
        <f t="shared" si="651"/>
        <v>1.3870362258258653E-2</v>
      </c>
      <c r="EA324" s="9">
        <f t="shared" si="651"/>
        <v>1.3868323268815635E-2</v>
      </c>
      <c r="EB324" s="9">
        <f t="shared" si="651"/>
        <v>1.3866205737457334E-2</v>
      </c>
      <c r="EC324" s="9">
        <f t="shared" si="651"/>
        <v>1.3864006846253546E-2</v>
      </c>
      <c r="ED324" s="9">
        <f t="shared" si="651"/>
        <v>1.3861723684600117E-2</v>
      </c>
      <c r="EE324" s="9">
        <f t="shared" si="651"/>
        <v>1.385935324649591E-2</v>
      </c>
      <c r="EF324" s="9">
        <f t="shared" si="651"/>
        <v>1.3856892427750496E-2</v>
      </c>
      <c r="EG324" s="9">
        <f t="shared" si="651"/>
        <v>1.3854338023125162E-2</v>
      </c>
      <c r="EH324" s="9">
        <f t="shared" si="651"/>
        <v>1.3851686723401098E-2</v>
      </c>
      <c r="EI324" s="9">
        <f t="shared" si="651"/>
        <v>1.3848935112376101E-2</v>
      </c>
      <c r="EJ324" s="9">
        <f t="shared" si="651"/>
        <v>1.3846079663788161E-2</v>
      </c>
      <c r="EK324" s="9">
        <f t="shared" si="651"/>
        <v>1.3843116738163727E-2</v>
      </c>
      <c r="EL324" s="9">
        <f t="shared" si="651"/>
        <v>1.3840042579590889E-2</v>
      </c>
      <c r="EM324" s="9">
        <f t="shared" si="651"/>
        <v>1.3836853312414049E-2</v>
      </c>
      <c r="EN324" s="9">
        <f t="shared" si="651"/>
        <v>1.3833544937849891E-2</v>
      </c>
      <c r="EO324" s="9">
        <f t="shared" si="651"/>
        <v>1.3830113330525418E-2</v>
      </c>
      <c r="EP324" s="9">
        <f t="shared" si="651"/>
        <v>1.3826554234930635E-2</v>
      </c>
      <c r="EQ324" s="9">
        <f t="shared" si="651"/>
        <v>1.382286326179087E-2</v>
      </c>
      <c r="ER324" s="9">
        <f t="shared" si="651"/>
        <v>1.3819035884355815E-2</v>
      </c>
      <c r="ES324" s="9">
        <f t="shared" si="651"/>
        <v>1.3815067434599437E-2</v>
      </c>
      <c r="ET324" s="9">
        <f t="shared" si="651"/>
        <v>1.3810953099335478E-2</v>
      </c>
      <c r="EU324" s="9">
        <f t="shared" si="651"/>
        <v>1.3806687916244963E-2</v>
      </c>
      <c r="EV324" s="9">
        <f t="shared" si="651"/>
        <v>1.3802266769810518E-2</v>
      </c>
      <c r="EW324" s="9">
        <f t="shared" si="651"/>
        <v>1.3797684387162923E-2</v>
      </c>
      <c r="EX324" s="9">
        <f t="shared" si="651"/>
        <v>1.3792935333834551E-2</v>
      </c>
      <c r="EY324" s="9">
        <f t="shared" si="651"/>
        <v>1.3788014009414913E-2</v>
      </c>
      <c r="EZ324" s="9">
        <f t="shared" si="651"/>
        <v>1.3782914643116375E-2</v>
      </c>
      <c r="FA324" s="9">
        <f t="shared" si="651"/>
        <v>1.3777631289238548E-2</v>
      </c>
      <c r="FB324" s="9">
        <f t="shared" si="651"/>
        <v>1.3772157822537427E-2</v>
      </c>
      <c r="FC324" s="9">
        <f t="shared" si="651"/>
        <v>1.3766487933491703E-2</v>
      </c>
      <c r="FD324" s="9">
        <f t="shared" si="651"/>
        <v>1.3760615123471084E-2</v>
      </c>
      <c r="FE324" s="9">
        <f t="shared" si="651"/>
        <v>1.3754532699800145E-2</v>
      </c>
      <c r="FF324" s="9">
        <f t="shared" si="651"/>
        <v>1.374823377071843E-2</v>
      </c>
      <c r="FG324" s="9">
        <f t="shared" si="651"/>
        <v>1.3741711240237577E-2</v>
      </c>
      <c r="FH324" s="9">
        <f t="shared" si="651"/>
        <v>1.37349578028875E-2</v>
      </c>
      <c r="FI324" s="9">
        <f t="shared" si="651"/>
        <v>1.3727965938359583E-2</v>
      </c>
      <c r="FJ324" s="9">
        <f t="shared" si="651"/>
        <v>1.3720727906036519E-2</v>
      </c>
      <c r="FK324" s="9">
        <f t="shared" si="649"/>
        <v>1.3713235739413859E-2</v>
      </c>
      <c r="FL324" s="9">
        <f t="shared" si="649"/>
        <v>1.3705481240407687E-2</v>
      </c>
      <c r="FM324" s="9">
        <f t="shared" si="649"/>
        <v>1.3697455973552059E-2</v>
      </c>
      <c r="FN324" s="9">
        <f t="shared" si="649"/>
        <v>1.3689151260078363E-2</v>
      </c>
      <c r="FO324" s="9">
        <f t="shared" si="649"/>
        <v>1.3680558171880387E-2</v>
      </c>
      <c r="FP324" s="9">
        <f t="shared" si="649"/>
        <v>1.3671667525362592E-2</v>
      </c>
      <c r="FQ324" s="9">
        <f t="shared" si="649"/>
        <v>1.3662469875170329E-2</v>
      </c>
      <c r="FR324" s="9">
        <f t="shared" si="649"/>
        <v>1.3652955507798702E-2</v>
      </c>
      <c r="FS324" s="9">
        <f t="shared" si="649"/>
        <v>1.3643114435081491E-2</v>
      </c>
      <c r="FT324" s="9">
        <f t="shared" si="649"/>
        <v>1.3632936387559424E-2</v>
      </c>
      <c r="FU324" s="9">
        <f t="shared" si="649"/>
        <v>1.3622410807723577E-2</v>
      </c>
      <c r="FV324" s="9">
        <f t="shared" si="649"/>
        <v>1.361152684313501E-2</v>
      </c>
      <c r="FW324" s="9">
        <f t="shared" si="649"/>
        <v>1.360027333941901E-2</v>
      </c>
      <c r="FX324" s="9">
        <f t="shared" si="649"/>
        <v>1.35886388331343E-2</v>
      </c>
      <c r="FY324" s="9">
        <f t="shared" si="649"/>
        <v>1.3576611544511908E-2</v>
      </c>
      <c r="FZ324" s="9">
        <f t="shared" si="649"/>
        <v>1.3564179370068184E-2</v>
      </c>
      <c r="GA324" s="9">
        <f t="shared" si="649"/>
        <v>1.3551329875087318E-2</v>
      </c>
      <c r="GB324" s="9">
        <f t="shared" si="649"/>
        <v>1.3538050285974136E-2</v>
      </c>
      <c r="GC324" s="9">
        <f t="shared" si="649"/>
        <v>1.352432748247338E-2</v>
      </c>
      <c r="GD324" s="9">
        <f t="shared" si="649"/>
        <v>1.351014798976102E-2</v>
      </c>
      <c r="GE324" s="9">
        <f t="shared" si="649"/>
        <v>1.349549797039821E-2</v>
      </c>
      <c r="GF324" s="9">
        <f t="shared" si="649"/>
        <v>1.3480363216153868E-2</v>
      </c>
      <c r="GG324" s="9">
        <f t="shared" si="649"/>
        <v>1.3464729139694315E-2</v>
      </c>
      <c r="GH324" s="9">
        <f t="shared" si="649"/>
        <v>1.3448580766132222E-2</v>
      </c>
      <c r="GI324" s="9">
        <f t="shared" si="649"/>
        <v>1.3431902724447702E-2</v>
      </c>
      <c r="GJ324" s="9">
        <f t="shared" si="649"/>
        <v>1.3414679238765027E-2</v>
      </c>
      <c r="GK324" s="9">
        <f t="shared" si="649"/>
        <v>1.3396894119498952E-2</v>
      </c>
      <c r="GL324" s="9">
        <f t="shared" si="649"/>
        <v>1.3378530754359474E-2</v>
      </c>
      <c r="GM324" s="9">
        <f t="shared" si="649"/>
        <v>1.3359572099220937E-2</v>
      </c>
      <c r="GN324" s="9">
        <f t="shared" si="649"/>
        <v>1.3340000668851382E-2</v>
      </c>
      <c r="GO324" s="9">
        <f t="shared" si="649"/>
        <v>1.3319798527505377E-2</v>
      </c>
      <c r="GP324" s="9">
        <f t="shared" si="649"/>
        <v>1.3298947279376361E-2</v>
      </c>
      <c r="GQ324" s="9">
        <f t="shared" si="649"/>
        <v>1.327742805891058E-2</v>
      </c>
      <c r="GR324" s="9">
        <f t="shared" si="649"/>
        <v>1.3255221520982447E-2</v>
      </c>
      <c r="GS324" s="9">
        <f t="shared" si="649"/>
        <v>1.3232307830930889E-2</v>
      </c>
      <c r="GT324" s="9">
        <f t="shared" si="649"/>
        <v>1.3208666654454967E-2</v>
      </c>
      <c r="GU324" s="9">
        <f t="shared" si="649"/>
        <v>1.3184277147372834E-2</v>
      </c>
      <c r="GV324" s="9">
        <f t="shared" si="649"/>
        <v>1.315911794524019E-2</v>
      </c>
      <c r="GW324" s="9">
        <f t="shared" si="649"/>
        <v>1.3133167152830564E-2</v>
      </c>
      <c r="GX324" s="9">
        <f t="shared" si="649"/>
        <v>1.3106402333478142E-2</v>
      </c>
      <c r="GY324" s="9">
        <f t="shared" si="649"/>
        <v>1.3078800498281345E-2</v>
      </c>
      <c r="GZ324" s="9">
        <f t="shared" si="649"/>
        <v>1.3050338095168729E-2</v>
      </c>
      <c r="HA324" s="9">
        <f t="shared" si="649"/>
        <v>1.3020990997830793E-2</v>
      </c>
      <c r="HB324" s="9">
        <f t="shared" si="649"/>
        <v>1.299073449451181E-2</v>
      </c>
      <c r="HC324" s="9">
        <f t="shared" si="649"/>
        <v>1.2959543276669044E-2</v>
      </c>
      <c r="HD324" s="9">
        <f t="shared" si="649"/>
        <v>1.2927391427495124E-2</v>
      </c>
      <c r="HE324" s="9">
        <f t="shared" si="649"/>
        <v>1.2894252410308256E-2</v>
      </c>
      <c r="HF324" s="9">
        <f t="shared" si="649"/>
        <v>1.2860099056809229E-2</v>
      </c>
      <c r="HG324" s="9">
        <f t="shared" si="649"/>
        <v>1.2824903555205071E-2</v>
      </c>
      <c r="HH324" s="9">
        <f t="shared" si="649"/>
        <v>1.2788637438205379E-2</v>
      </c>
      <c r="HI324" s="9">
        <f t="shared" si="649"/>
        <v>1.2751271570886066E-2</v>
      </c>
      <c r="HJ324" s="9">
        <f t="shared" si="649"/>
        <v>1.2712776138427768E-2</v>
      </c>
      <c r="HK324" s="9">
        <f t="shared" si="649"/>
        <v>1.2673120633726337E-2</v>
      </c>
      <c r="HL324" s="9">
        <f t="shared" si="649"/>
        <v>1.2632273844879005E-2</v>
      </c>
      <c r="HM324" s="9">
        <f t="shared" si="649"/>
        <v>1.2590203842548754E-2</v>
      </c>
      <c r="HN324" s="9">
        <f t="shared" si="649"/>
        <v>1.2546877967204504E-2</v>
      </c>
      <c r="HO324" s="9">
        <f t="shared" si="649"/>
        <v>1.2502262816245344E-2</v>
      </c>
      <c r="HP324" s="9">
        <f t="shared" si="649"/>
        <v>1.2456324231005154E-2</v>
      </c>
      <c r="HQ324" s="9">
        <f t="shared" si="649"/>
        <v>1.2409027283642999E-2</v>
      </c>
      <c r="HR324" s="9">
        <f t="shared" si="649"/>
        <v>1.236033626392067E-2</v>
      </c>
      <c r="HS324" s="9">
        <f t="shared" si="649"/>
        <v>1.231021466586887E-2</v>
      </c>
      <c r="HT324" s="9">
        <f t="shared" si="649"/>
        <v>1.2258625174347495E-2</v>
      </c>
      <c r="HU324" s="9">
        <f t="shared" si="649"/>
        <v>1.2205529651496943E-2</v>
      </c>
      <c r="HV324" s="9">
        <f t="shared" si="647"/>
        <v>1.2150889123091171E-2</v>
      </c>
      <c r="HW324" s="9">
        <f t="shared" ref="HW324:KH328" si="653">NORMDIST($B324,0,1,0)-$B324*(1-NORMDIST($B324,0,1,1))-(NORMDIST($B324+HW$4,0,1,0)-($B324+HW$4)*(1-NORMDIST($B324+HW$4,0,1,1)))</f>
        <v>1.209466376478684E-2</v>
      </c>
      <c r="HX324" s="9">
        <f t="shared" si="653"/>
        <v>1.2036812888278953E-2</v>
      </c>
      <c r="HY324" s="9">
        <f t="shared" si="653"/>
        <v>1.1977294927361033E-2</v>
      </c>
      <c r="HZ324" s="9">
        <f t="shared" si="653"/>
        <v>1.1916067423893766E-2</v>
      </c>
      <c r="IA324" s="9">
        <f t="shared" si="653"/>
        <v>1.1853087013690998E-2</v>
      </c>
      <c r="IB324" s="9">
        <f t="shared" si="653"/>
        <v>1.1788309412316161E-2</v>
      </c>
      <c r="IC324" s="9">
        <f t="shared" si="653"/>
        <v>1.1721689400803401E-2</v>
      </c>
      <c r="ID324" s="9">
        <f t="shared" si="653"/>
        <v>1.1653180811300987E-2</v>
      </c>
      <c r="IE324" s="9">
        <f t="shared" si="653"/>
        <v>1.1582736512641915E-2</v>
      </c>
      <c r="IF324" s="9">
        <f t="shared" si="653"/>
        <v>1.1510308395846304E-2</v>
      </c>
      <c r="IG324" s="9">
        <f t="shared" si="653"/>
        <v>1.1435847359561511E-2</v>
      </c>
      <c r="IH324" s="9">
        <f t="shared" si="653"/>
        <v>1.1359303295439337E-2</v>
      </c>
      <c r="II324" s="9">
        <f t="shared" si="653"/>
        <v>1.1280625073461271E-2</v>
      </c>
      <c r="IJ324" s="9">
        <f t="shared" si="653"/>
        <v>1.1199760527210133E-2</v>
      </c>
      <c r="IK324" s="9">
        <f t="shared" si="653"/>
        <v>1.1116656439097719E-2</v>
      </c>
      <c r="IL324" s="9">
        <f t="shared" si="653"/>
        <v>1.1031258525550303E-2</v>
      </c>
      <c r="IM324" s="9">
        <f t="shared" si="653"/>
        <v>1.0943511422157551E-2</v>
      </c>
      <c r="IN324" s="9">
        <f t="shared" si="653"/>
        <v>1.0853358668791474E-2</v>
      </c>
      <c r="IO324" s="9">
        <f t="shared" si="653"/>
        <v>1.0760742694698629E-2</v>
      </c>
      <c r="IP324" s="9">
        <f t="shared" si="653"/>
        <v>1.0665604803573304E-2</v>
      </c>
      <c r="IQ324" s="9">
        <f t="shared" si="653"/>
        <v>1.0567885158613378E-2</v>
      </c>
      <c r="IR324" s="9">
        <f t="shared" si="653"/>
        <v>1.0467522767570205E-2</v>
      </c>
      <c r="IS324" s="9">
        <f t="shared" si="653"/>
        <v>1.0364455467792813E-2</v>
      </c>
      <c r="IT324" s="9">
        <f t="shared" si="653"/>
        <v>1.025861991127559E-2</v>
      </c>
      <c r="IU324" s="9">
        <f t="shared" si="653"/>
        <v>1.0149951549715135E-2</v>
      </c>
      <c r="IV324" s="9">
        <f t="shared" si="653"/>
        <v>1.0038384619581748E-2</v>
      </c>
      <c r="IW324" s="9">
        <f t="shared" si="653"/>
        <v>9.9238521272118491E-3</v>
      </c>
      <c r="IX324" s="9">
        <f t="shared" si="653"/>
        <v>9.8062858339307384E-3</v>
      </c>
      <c r="IY324" s="9">
        <f t="shared" si="653"/>
        <v>9.6856162412056745E-3</v>
      </c>
      <c r="IZ324" s="9">
        <f t="shared" si="653"/>
        <v>9.5617725758454231E-3</v>
      </c>
      <c r="JA324" s="9">
        <f t="shared" si="653"/>
        <v>9.4346827752440111E-3</v>
      </c>
      <c r="JB324" s="9">
        <f t="shared" si="653"/>
        <v>9.3042734726824679E-3</v>
      </c>
      <c r="JC324" s="9">
        <f t="shared" si="653"/>
        <v>9.1704699826921088E-3</v>
      </c>
      <c r="JD324" s="9">
        <f t="shared" si="653"/>
        <v>9.0331962864881599E-3</v>
      </c>
      <c r="JE324" s="9">
        <f t="shared" si="653"/>
        <v>8.8923750174813958E-3</v>
      </c>
      <c r="JF324" s="9">
        <f t="shared" si="653"/>
        <v>8.7479274468728885E-3</v>
      </c>
      <c r="JG324" s="9">
        <f t="shared" si="653"/>
        <v>8.5997734693442282E-3</v>
      </c>
      <c r="JH324" s="9">
        <f t="shared" si="653"/>
        <v>8.4478315888463357E-3</v>
      </c>
      <c r="JI324" s="9">
        <f t="shared" si="653"/>
        <v>8.2920189044971698E-3</v>
      </c>
      <c r="JJ324" s="9">
        <f t="shared" si="653"/>
        <v>8.1322510965980074E-3</v>
      </c>
      <c r="JK324" s="9">
        <f t="shared" si="653"/>
        <v>7.9684424127711984E-3</v>
      </c>
      <c r="JL324" s="9">
        <f t="shared" si="653"/>
        <v>7.8005056542340828E-3</v>
      </c>
      <c r="JM324" s="9">
        <f t="shared" si="653"/>
        <v>7.6283521622138931E-3</v>
      </c>
      <c r="JN324" s="9">
        <f t="shared" si="653"/>
        <v>7.4518918045106963E-3</v>
      </c>
      <c r="JO324" s="9">
        <f t="shared" si="653"/>
        <v>7.2710329622231937E-3</v>
      </c>
      <c r="JP324" s="9">
        <f t="shared" si="653"/>
        <v>7.0856825166387694E-3</v>
      </c>
      <c r="JQ324" s="9">
        <f t="shared" si="653"/>
        <v>6.8957458363007595E-3</v>
      </c>
      <c r="JR324" s="9">
        <f t="shared" si="653"/>
        <v>6.7011267642626479E-3</v>
      </c>
      <c r="JS324" s="9">
        <f t="shared" si="653"/>
        <v>6.5017276055344894E-3</v>
      </c>
      <c r="JT324" s="9">
        <f t="shared" si="653"/>
        <v>6.2974491147353845E-3</v>
      </c>
      <c r="JU324" s="9">
        <f t="shared" si="653"/>
        <v>6.0881904839568748E-3</v>
      </c>
      <c r="JV324" s="9">
        <f t="shared" si="653"/>
        <v>5.8738493308493692E-3</v>
      </c>
      <c r="JW324" s="9">
        <f t="shared" si="653"/>
        <v>5.6543216869405014E-3</v>
      </c>
      <c r="JX324" s="9">
        <f t="shared" si="653"/>
        <v>5.4295019861937757E-3</v>
      </c>
      <c r="JY324" s="9">
        <f t="shared" si="653"/>
        <v>5.1992830538192258E-3</v>
      </c>
      <c r="JZ324" s="9">
        <f t="shared" si="653"/>
        <v>4.9635560953424154E-3</v>
      </c>
      <c r="KA324" s="9">
        <f t="shared" si="653"/>
        <v>4.7222106859449858E-3</v>
      </c>
      <c r="KB324" s="9">
        <f t="shared" si="653"/>
        <v>4.4751347600843483E-3</v>
      </c>
      <c r="KC324" s="9">
        <f t="shared" si="653"/>
        <v>4.2222146014030265E-3</v>
      </c>
      <c r="KD324" s="9">
        <f t="shared" si="653"/>
        <v>3.963334832937232E-3</v>
      </c>
      <c r="KE324" s="9">
        <f t="shared" si="653"/>
        <v>3.6983784076346227E-3</v>
      </c>
      <c r="KF324" s="9">
        <f t="shared" si="653"/>
        <v>3.4272265991920001E-3</v>
      </c>
      <c r="KG324" s="9">
        <f t="shared" si="653"/>
        <v>3.1497589932200573E-3</v>
      </c>
      <c r="KH324" s="9">
        <f t="shared" si="653"/>
        <v>2.8658534787507628E-3</v>
      </c>
      <c r="KI324" s="9">
        <f t="shared" si="652"/>
        <v>2.5753862400907032E-3</v>
      </c>
      <c r="KJ324" s="9">
        <f t="shared" si="652"/>
        <v>2.2782317490350687E-3</v>
      </c>
      <c r="KK324" s="9">
        <f t="shared" si="637"/>
        <v>1.9742627574512797E-3</v>
      </c>
      <c r="KL324" s="9">
        <f t="shared" si="637"/>
        <v>1.6633502902408046E-3</v>
      </c>
      <c r="KM324" s="9">
        <f t="shared" si="637"/>
        <v>1.3453636386917198E-3</v>
      </c>
      <c r="KN324" s="9">
        <f t="shared" si="637"/>
        <v>1.0201703542289525E-3</v>
      </c>
      <c r="KO324" s="9">
        <f t="shared" si="637"/>
        <v>6.876362425767002E-4</v>
      </c>
      <c r="KP324" s="9">
        <f t="shared" si="637"/>
        <v>3.47625358336906E-4</v>
      </c>
    </row>
    <row r="325" spans="2:302" x14ac:dyDescent="0.25">
      <c r="B325" s="5">
        <f t="shared" si="567"/>
        <v>1.8000000000000638</v>
      </c>
      <c r="C325" s="9">
        <f t="shared" si="565"/>
        <v>1.4275430573663737E-2</v>
      </c>
      <c r="D325" s="9">
        <f t="shared" si="650"/>
        <v>1.4275422439111599E-2</v>
      </c>
      <c r="E325" s="9">
        <f t="shared" si="650"/>
        <v>1.4275413888896256E-2</v>
      </c>
      <c r="F325" s="9">
        <f t="shared" si="650"/>
        <v>1.4275404902645205E-2</v>
      </c>
      <c r="G325" s="9">
        <f t="shared" si="650"/>
        <v>1.4275395459032744E-2</v>
      </c>
      <c r="H325" s="9">
        <f t="shared" si="650"/>
        <v>1.4275385535738773E-2</v>
      </c>
      <c r="I325" s="9">
        <f t="shared" si="650"/>
        <v>1.4275375109403741E-2</v>
      </c>
      <c r="J325" s="9">
        <f t="shared" si="650"/>
        <v>1.4275364155583316E-2</v>
      </c>
      <c r="K325" s="9">
        <f t="shared" si="650"/>
        <v>1.4275352648701025E-2</v>
      </c>
      <c r="L325" s="9">
        <f t="shared" si="650"/>
        <v>1.4275340561997644E-2</v>
      </c>
      <c r="M325" s="9">
        <f t="shared" si="650"/>
        <v>1.4275327867479705E-2</v>
      </c>
      <c r="N325" s="9">
        <f t="shared" si="650"/>
        <v>1.427531453586792E-2</v>
      </c>
      <c r="O325" s="9">
        <f t="shared" si="650"/>
        <v>1.4275300536537331E-2</v>
      </c>
      <c r="P325" s="9">
        <f t="shared" si="650"/>
        <v>1.4275285837460914E-2</v>
      </c>
      <c r="Q325" s="9">
        <f t="shared" si="650"/>
        <v>1.4275270405150432E-2</v>
      </c>
      <c r="R325" s="9">
        <f t="shared" si="650"/>
        <v>1.4275254204589995E-2</v>
      </c>
      <c r="S325" s="9">
        <f t="shared" si="650"/>
        <v>1.4275237199173264E-2</v>
      </c>
      <c r="T325" s="9">
        <f t="shared" si="650"/>
        <v>1.4275219350633406E-2</v>
      </c>
      <c r="U325" s="9">
        <f t="shared" si="650"/>
        <v>1.4275200618971475E-2</v>
      </c>
      <c r="V325" s="9">
        <f t="shared" si="650"/>
        <v>1.427518096238615E-2</v>
      </c>
      <c r="W325" s="9">
        <f t="shared" si="650"/>
        <v>1.4275160337191412E-2</v>
      </c>
      <c r="X325" s="9">
        <f t="shared" si="650"/>
        <v>1.4275138697741401E-2</v>
      </c>
      <c r="Y325" s="9">
        <f t="shared" si="650"/>
        <v>1.4275115996343811E-2</v>
      </c>
      <c r="Z325" s="9">
        <f t="shared" si="650"/>
        <v>1.4275092183176373E-2</v>
      </c>
      <c r="AA325" s="9">
        <f t="shared" si="650"/>
        <v>1.4275067206194838E-2</v>
      </c>
      <c r="AB325" s="9">
        <f t="shared" si="650"/>
        <v>1.4275041011040759E-2</v>
      </c>
      <c r="AC325" s="9">
        <f t="shared" si="650"/>
        <v>1.4275013540944046E-2</v>
      </c>
      <c r="AD325" s="9">
        <f t="shared" si="650"/>
        <v>1.427498473662284E-2</v>
      </c>
      <c r="AE325" s="9">
        <f t="shared" si="650"/>
        <v>1.427495453617816E-2</v>
      </c>
      <c r="AF325" s="9">
        <f t="shared" si="650"/>
        <v>1.4274922874984729E-2</v>
      </c>
      <c r="AG325" s="9">
        <f t="shared" si="650"/>
        <v>1.4274889685579837E-2</v>
      </c>
      <c r="AH325" s="9">
        <f t="shared" si="650"/>
        <v>1.4274854897544504E-2</v>
      </c>
      <c r="AI325" s="9">
        <f t="shared" si="650"/>
        <v>1.4274818437381723E-2</v>
      </c>
      <c r="AJ325" s="9">
        <f t="shared" si="650"/>
        <v>1.4274780228391412E-2</v>
      </c>
      <c r="AK325" s="9">
        <f t="shared" si="650"/>
        <v>1.4274740190536737E-2</v>
      </c>
      <c r="AL325" s="9">
        <f t="shared" si="650"/>
        <v>1.4274698240309797E-2</v>
      </c>
      <c r="AM325" s="9">
        <f t="shared" si="650"/>
        <v>1.4274654290590223E-2</v>
      </c>
      <c r="AN325" s="9">
        <f t="shared" si="650"/>
        <v>1.4274608250496593E-2</v>
      </c>
      <c r="AO325" s="9">
        <f t="shared" si="650"/>
        <v>1.4274560025236492E-2</v>
      </c>
      <c r="AP325" s="9">
        <f t="shared" si="650"/>
        <v>1.4274509515946592E-2</v>
      </c>
      <c r="AQ325" s="9">
        <f t="shared" si="650"/>
        <v>1.42744566195294E-2</v>
      </c>
      <c r="AR325" s="9">
        <f t="shared" si="650"/>
        <v>1.4274401228483377E-2</v>
      </c>
      <c r="AS325" s="9">
        <f t="shared" si="650"/>
        <v>1.4274343230726027E-2</v>
      </c>
      <c r="AT325" s="9">
        <f t="shared" si="650"/>
        <v>1.4274282509412907E-2</v>
      </c>
      <c r="AU325" s="9">
        <f t="shared" si="650"/>
        <v>1.4274218942745177E-2</v>
      </c>
      <c r="AV325" s="9">
        <f t="shared" si="650"/>
        <v>1.4274152403774852E-2</v>
      </c>
      <c r="AW325" s="9">
        <f t="shared" si="650"/>
        <v>1.4274082760199747E-2</v>
      </c>
      <c r="AX325" s="9">
        <f t="shared" si="650"/>
        <v>1.4274009874154165E-2</v>
      </c>
      <c r="AY325" s="9">
        <f t="shared" si="650"/>
        <v>1.4273933601988212E-2</v>
      </c>
      <c r="AZ325" s="9">
        <f t="shared" si="650"/>
        <v>1.427385379404162E-2</v>
      </c>
      <c r="BA325" s="9">
        <f t="shared" si="650"/>
        <v>1.4273770294408662E-2</v>
      </c>
      <c r="BB325" s="9">
        <f t="shared" si="650"/>
        <v>1.4273682940694128E-2</v>
      </c>
      <c r="BC325" s="9">
        <f t="shared" si="650"/>
        <v>1.4273591563762062E-2</v>
      </c>
      <c r="BD325" s="9">
        <f t="shared" si="650"/>
        <v>1.4273495987474197E-2</v>
      </c>
      <c r="BE325" s="9">
        <f t="shared" si="650"/>
        <v>1.4273396028417774E-2</v>
      </c>
      <c r="BF325" s="9">
        <f t="shared" si="650"/>
        <v>1.4273291495627569E-2</v>
      </c>
      <c r="BG325" s="9">
        <f t="shared" si="650"/>
        <v>1.4273182190295481E-2</v>
      </c>
      <c r="BH325" s="9">
        <f t="shared" si="650"/>
        <v>1.4273067905469061E-2</v>
      </c>
      <c r="BI325" s="9">
        <f t="shared" si="650"/>
        <v>1.4272948425740218E-2</v>
      </c>
      <c r="BJ325" s="9">
        <f t="shared" si="650"/>
        <v>1.4272823526926702E-2</v>
      </c>
      <c r="BK325" s="9">
        <f t="shared" si="650"/>
        <v>1.4272692975735685E-2</v>
      </c>
      <c r="BL325" s="9">
        <f t="shared" si="650"/>
        <v>1.4272556529420343E-2</v>
      </c>
      <c r="BM325" s="9">
        <f t="shared" si="650"/>
        <v>1.4272413935424241E-2</v>
      </c>
      <c r="BN325" s="9">
        <f t="shared" si="650"/>
        <v>1.4272264931011561E-2</v>
      </c>
      <c r="BO325" s="9">
        <f t="shared" si="650"/>
        <v>1.4272109242887663E-2</v>
      </c>
      <c r="BP325" s="9">
        <f t="shared" si="648"/>
        <v>1.4271946586801374E-2</v>
      </c>
      <c r="BQ325" s="9">
        <f t="shared" si="648"/>
        <v>1.4271776667139757E-2</v>
      </c>
      <c r="BR325" s="9">
        <f t="shared" si="648"/>
        <v>1.4271599176507064E-2</v>
      </c>
      <c r="BS325" s="9">
        <f t="shared" si="648"/>
        <v>1.4271413795285563E-2</v>
      </c>
      <c r="BT325" s="9">
        <f t="shared" si="648"/>
        <v>1.4271220191187733E-2</v>
      </c>
      <c r="BU325" s="9">
        <f t="shared" si="648"/>
        <v>1.4271018018789525E-2</v>
      </c>
      <c r="BV325" s="9">
        <f t="shared" si="648"/>
        <v>1.427080691904987E-2</v>
      </c>
      <c r="BW325" s="9">
        <f t="shared" si="648"/>
        <v>1.4270586518811959E-2</v>
      </c>
      <c r="BX325" s="9">
        <f t="shared" si="648"/>
        <v>1.4270356430289939E-2</v>
      </c>
      <c r="BY325" s="9">
        <f t="shared" si="648"/>
        <v>1.4270116250538626E-2</v>
      </c>
      <c r="BZ325" s="9">
        <f t="shared" si="648"/>
        <v>1.4269865560905615E-2</v>
      </c>
      <c r="CA325" s="9">
        <f t="shared" si="648"/>
        <v>1.4269603926463283E-2</v>
      </c>
      <c r="CB325" s="9">
        <f t="shared" si="648"/>
        <v>1.4269330895426206E-2</v>
      </c>
      <c r="CC325" s="9">
        <f t="shared" si="648"/>
        <v>1.4269045998546323E-2</v>
      </c>
      <c r="CD325" s="9">
        <f t="shared" si="648"/>
        <v>1.426874874848947E-2</v>
      </c>
      <c r="CE325" s="9">
        <f t="shared" si="648"/>
        <v>1.4268438639193054E-2</v>
      </c>
      <c r="CF325" s="9">
        <f t="shared" si="648"/>
        <v>1.4268115145201151E-2</v>
      </c>
      <c r="CG325" s="9">
        <f t="shared" si="648"/>
        <v>1.4267777720979376E-2</v>
      </c>
      <c r="CH325" s="9">
        <f t="shared" si="648"/>
        <v>1.4267425800209135E-2</v>
      </c>
      <c r="CI325" s="9">
        <f t="shared" si="648"/>
        <v>1.4267058795056435E-2</v>
      </c>
      <c r="CJ325" s="9">
        <f t="shared" si="648"/>
        <v>1.4266676095420421E-2</v>
      </c>
      <c r="CK325" s="9">
        <f t="shared" si="648"/>
        <v>1.4266277068156674E-2</v>
      </c>
      <c r="CL325" s="9">
        <f t="shared" si="648"/>
        <v>1.4265861056277649E-2</v>
      </c>
      <c r="CM325" s="9">
        <f t="shared" si="648"/>
        <v>1.4265427378126456E-2</v>
      </c>
      <c r="CN325" s="9">
        <f t="shared" si="648"/>
        <v>1.4264975326525386E-2</v>
      </c>
      <c r="CO325" s="9">
        <f t="shared" si="648"/>
        <v>1.4264504167901308E-2</v>
      </c>
      <c r="CP325" s="9">
        <f t="shared" si="648"/>
        <v>1.4264013141377469E-2</v>
      </c>
      <c r="CQ325" s="9">
        <f t="shared" si="648"/>
        <v>1.4263501457844134E-2</v>
      </c>
      <c r="CR325" s="9">
        <f t="shared" si="648"/>
        <v>1.4262968298997893E-2</v>
      </c>
      <c r="CS325" s="9">
        <f t="shared" si="648"/>
        <v>1.4262412816350692E-2</v>
      </c>
      <c r="CT325" s="9">
        <f t="shared" si="648"/>
        <v>1.4261834130212127E-2</v>
      </c>
      <c r="CU325" s="9">
        <f t="shared" si="648"/>
        <v>1.4261231328638166E-2</v>
      </c>
      <c r="CV325" s="9">
        <f t="shared" si="648"/>
        <v>1.4260603466349352E-2</v>
      </c>
      <c r="CW325" s="9">
        <f t="shared" si="648"/>
        <v>1.4259949563617489E-2</v>
      </c>
      <c r="CX325" s="9">
        <f t="shared" si="648"/>
        <v>1.4259268605117812E-2</v>
      </c>
      <c r="CY325" s="9">
        <f t="shared" si="651"/>
        <v>1.4258559538749379E-2</v>
      </c>
      <c r="CZ325" s="9">
        <f t="shared" si="651"/>
        <v>1.4257821274418448E-2</v>
      </c>
      <c r="DA325" s="9">
        <f t="shared" si="651"/>
        <v>1.4257052682787969E-2</v>
      </c>
      <c r="DB325" s="9">
        <f t="shared" si="651"/>
        <v>1.4256252593988284E-2</v>
      </c>
      <c r="DC325" s="9">
        <f t="shared" si="651"/>
        <v>1.4255419796294164E-2</v>
      </c>
      <c r="DD325" s="9">
        <f t="shared" si="651"/>
        <v>1.4254553034761143E-2</v>
      </c>
      <c r="DE325" s="9">
        <f t="shared" si="651"/>
        <v>1.4253651009821195E-2</v>
      </c>
      <c r="DF325" s="9">
        <f t="shared" si="651"/>
        <v>1.4252712375843206E-2</v>
      </c>
      <c r="DG325" s="9">
        <f t="shared" si="651"/>
        <v>1.4251735739646556E-2</v>
      </c>
      <c r="DH325" s="9">
        <f t="shared" si="651"/>
        <v>1.4250719658978202E-2</v>
      </c>
      <c r="DI325" s="9">
        <f t="shared" si="651"/>
        <v>1.4249662640940809E-2</v>
      </c>
      <c r="DJ325" s="9">
        <f t="shared" si="651"/>
        <v>1.4248563140384666E-2</v>
      </c>
      <c r="DK325" s="9">
        <f t="shared" si="651"/>
        <v>1.4247419558246047E-2</v>
      </c>
      <c r="DL325" s="9">
        <f t="shared" si="651"/>
        <v>1.4246230239845965E-2</v>
      </c>
      <c r="DM325" s="9">
        <f t="shared" si="651"/>
        <v>1.4244993473139409E-2</v>
      </c>
      <c r="DN325" s="9">
        <f t="shared" si="651"/>
        <v>1.4243707486915877E-2</v>
      </c>
      <c r="DO325" s="9">
        <f t="shared" si="651"/>
        <v>1.4242370448953191E-2</v>
      </c>
      <c r="DP325" s="9">
        <f t="shared" si="651"/>
        <v>1.424098046411771E-2</v>
      </c>
      <c r="DQ325" s="9">
        <f t="shared" si="651"/>
        <v>1.4239535572416234E-2</v>
      </c>
      <c r="DR325" s="9">
        <f t="shared" si="651"/>
        <v>1.423803374699396E-2</v>
      </c>
      <c r="DS325" s="9">
        <f t="shared" si="651"/>
        <v>1.4236472892078631E-2</v>
      </c>
      <c r="DT325" s="9">
        <f t="shared" si="651"/>
        <v>1.4234850840871735E-2</v>
      </c>
      <c r="DU325" s="9">
        <f t="shared" si="651"/>
        <v>1.4233165353381379E-2</v>
      </c>
      <c r="DV325" s="9">
        <f t="shared" si="651"/>
        <v>1.423141411419865E-2</v>
      </c>
      <c r="DW325" s="9">
        <f t="shared" si="651"/>
        <v>1.4229594730219687E-2</v>
      </c>
      <c r="DX325" s="9">
        <f t="shared" si="651"/>
        <v>1.4227704728301529E-2</v>
      </c>
      <c r="DY325" s="9">
        <f t="shared" si="651"/>
        <v>1.4225741552862469E-2</v>
      </c>
      <c r="DZ325" s="9">
        <f t="shared" si="651"/>
        <v>1.4223702563419451E-2</v>
      </c>
      <c r="EA325" s="9">
        <f t="shared" si="651"/>
        <v>1.4221585032061151E-2</v>
      </c>
      <c r="EB325" s="9">
        <f t="shared" si="651"/>
        <v>1.4219386140857363E-2</v>
      </c>
      <c r="EC325" s="9">
        <f t="shared" si="651"/>
        <v>1.4217102979203934E-2</v>
      </c>
      <c r="ED325" s="9">
        <f t="shared" si="651"/>
        <v>1.4214732541099727E-2</v>
      </c>
      <c r="EE325" s="9">
        <f t="shared" si="651"/>
        <v>1.4212271722354312E-2</v>
      </c>
      <c r="EF325" s="9">
        <f t="shared" si="651"/>
        <v>1.4209717317728979E-2</v>
      </c>
      <c r="EG325" s="9">
        <f t="shared" si="651"/>
        <v>1.4207066018004914E-2</v>
      </c>
      <c r="EH325" s="9">
        <f t="shared" si="651"/>
        <v>1.4204314406979918E-2</v>
      </c>
      <c r="EI325" s="9">
        <f t="shared" si="651"/>
        <v>1.4201458958391977E-2</v>
      </c>
      <c r="EJ325" s="9">
        <f t="shared" si="651"/>
        <v>1.4198496032767544E-2</v>
      </c>
      <c r="EK325" s="9">
        <f t="shared" si="651"/>
        <v>1.4195421874194706E-2</v>
      </c>
      <c r="EL325" s="9">
        <f t="shared" si="651"/>
        <v>1.4192232607017866E-2</v>
      </c>
      <c r="EM325" s="9">
        <f t="shared" si="651"/>
        <v>1.4188924232453708E-2</v>
      </c>
      <c r="EN325" s="9">
        <f t="shared" si="651"/>
        <v>1.4185492625129234E-2</v>
      </c>
      <c r="EO325" s="9">
        <f t="shared" si="651"/>
        <v>1.4181933529534452E-2</v>
      </c>
      <c r="EP325" s="9">
        <f t="shared" si="651"/>
        <v>1.4178242556394686E-2</v>
      </c>
      <c r="EQ325" s="9">
        <f t="shared" si="651"/>
        <v>1.4174415178959631E-2</v>
      </c>
      <c r="ER325" s="9">
        <f t="shared" si="651"/>
        <v>1.4170446729203253E-2</v>
      </c>
      <c r="ES325" s="9">
        <f t="shared" si="651"/>
        <v>1.4166332393939295E-2</v>
      </c>
      <c r="ET325" s="9">
        <f t="shared" si="651"/>
        <v>1.416206721084878E-2</v>
      </c>
      <c r="EU325" s="9">
        <f t="shared" si="651"/>
        <v>1.4157646064414334E-2</v>
      </c>
      <c r="EV325" s="9">
        <f t="shared" si="651"/>
        <v>1.4153063681766739E-2</v>
      </c>
      <c r="EW325" s="9">
        <f t="shared" si="651"/>
        <v>1.4148314628438368E-2</v>
      </c>
      <c r="EX325" s="9">
        <f t="shared" si="651"/>
        <v>1.4143393304018729E-2</v>
      </c>
      <c r="EY325" s="9">
        <f t="shared" si="651"/>
        <v>1.4138293937720191E-2</v>
      </c>
      <c r="EZ325" s="9">
        <f t="shared" si="651"/>
        <v>1.4133010583842365E-2</v>
      </c>
      <c r="FA325" s="9">
        <f t="shared" si="651"/>
        <v>1.4127537117141244E-2</v>
      </c>
      <c r="FB325" s="9">
        <f t="shared" si="651"/>
        <v>1.412186722809552E-2</v>
      </c>
      <c r="FC325" s="9">
        <f t="shared" si="651"/>
        <v>1.4115994418074901E-2</v>
      </c>
      <c r="FD325" s="9">
        <f t="shared" si="651"/>
        <v>1.4109911994403961E-2</v>
      </c>
      <c r="FE325" s="9">
        <f t="shared" si="651"/>
        <v>1.4103613065322247E-2</v>
      </c>
      <c r="FF325" s="9">
        <f t="shared" si="651"/>
        <v>1.4097090534841393E-2</v>
      </c>
      <c r="FG325" s="9">
        <f t="shared" si="651"/>
        <v>1.4090337097491317E-2</v>
      </c>
      <c r="FH325" s="9">
        <f t="shared" si="651"/>
        <v>1.4083345232963399E-2</v>
      </c>
      <c r="FI325" s="9">
        <f t="shared" si="651"/>
        <v>1.4076107200640335E-2</v>
      </c>
      <c r="FJ325" s="9">
        <f t="shared" si="651"/>
        <v>1.4068615034017675E-2</v>
      </c>
      <c r="FK325" s="9">
        <f t="shared" si="649"/>
        <v>1.4060860535011504E-2</v>
      </c>
      <c r="FL325" s="9">
        <f t="shared" si="649"/>
        <v>1.4052835268155876E-2</v>
      </c>
      <c r="FM325" s="9">
        <f t="shared" si="649"/>
        <v>1.404453055468218E-2</v>
      </c>
      <c r="FN325" s="9">
        <f t="shared" si="649"/>
        <v>1.4035937466484204E-2</v>
      </c>
      <c r="FO325" s="9">
        <f t="shared" si="649"/>
        <v>1.4027046819966409E-2</v>
      </c>
      <c r="FP325" s="9">
        <f t="shared" si="649"/>
        <v>1.4017849169774145E-2</v>
      </c>
      <c r="FQ325" s="9">
        <f t="shared" si="649"/>
        <v>1.4008334802402518E-2</v>
      </c>
      <c r="FR325" s="9">
        <f t="shared" si="649"/>
        <v>1.3998493729685308E-2</v>
      </c>
      <c r="FS325" s="9">
        <f t="shared" si="649"/>
        <v>1.398831568216324E-2</v>
      </c>
      <c r="FT325" s="9">
        <f t="shared" si="649"/>
        <v>1.3977790102327393E-2</v>
      </c>
      <c r="FU325" s="9">
        <f t="shared" si="649"/>
        <v>1.3966906137738827E-2</v>
      </c>
      <c r="FV325" s="9">
        <f t="shared" si="649"/>
        <v>1.3955652634022826E-2</v>
      </c>
      <c r="FW325" s="9">
        <f t="shared" si="649"/>
        <v>1.3944018127738116E-2</v>
      </c>
      <c r="FX325" s="9">
        <f t="shared" si="649"/>
        <v>1.3931990839115725E-2</v>
      </c>
      <c r="FY325" s="9">
        <f t="shared" si="649"/>
        <v>1.3919558664672E-2</v>
      </c>
      <c r="FZ325" s="9">
        <f t="shared" si="649"/>
        <v>1.3906709169691134E-2</v>
      </c>
      <c r="GA325" s="9">
        <f t="shared" si="649"/>
        <v>1.3893429580577953E-2</v>
      </c>
      <c r="GB325" s="9">
        <f t="shared" si="649"/>
        <v>1.3879706777077196E-2</v>
      </c>
      <c r="GC325" s="9">
        <f t="shared" si="649"/>
        <v>1.3865527284364836E-2</v>
      </c>
      <c r="GD325" s="9">
        <f t="shared" si="649"/>
        <v>1.3850877265002027E-2</v>
      </c>
      <c r="GE325" s="9">
        <f t="shared" si="649"/>
        <v>1.3835742510757684E-2</v>
      </c>
      <c r="GF325" s="9">
        <f t="shared" si="649"/>
        <v>1.3820108434298132E-2</v>
      </c>
      <c r="GG325" s="9">
        <f t="shared" si="649"/>
        <v>1.3803960060736038E-2</v>
      </c>
      <c r="GH325" s="9">
        <f t="shared" si="649"/>
        <v>1.3787282019051519E-2</v>
      </c>
      <c r="GI325" s="9">
        <f t="shared" si="649"/>
        <v>1.3770058533368844E-2</v>
      </c>
      <c r="GJ325" s="9">
        <f t="shared" si="649"/>
        <v>1.3752273414102768E-2</v>
      </c>
      <c r="GK325" s="9">
        <f t="shared" si="649"/>
        <v>1.373391004896329E-2</v>
      </c>
      <c r="GL325" s="9">
        <f t="shared" si="649"/>
        <v>1.3714951393824754E-2</v>
      </c>
      <c r="GM325" s="9">
        <f t="shared" si="649"/>
        <v>1.3695379963455198E-2</v>
      </c>
      <c r="GN325" s="9">
        <f t="shared" si="649"/>
        <v>1.3675177822109193E-2</v>
      </c>
      <c r="GO325" s="9">
        <f t="shared" si="649"/>
        <v>1.3654326573980177E-2</v>
      </c>
      <c r="GP325" s="9">
        <f t="shared" si="649"/>
        <v>1.3632807353514397E-2</v>
      </c>
      <c r="GQ325" s="9">
        <f t="shared" si="649"/>
        <v>1.3610600815586264E-2</v>
      </c>
      <c r="GR325" s="9">
        <f t="shared" si="649"/>
        <v>1.3587687125534705E-2</v>
      </c>
      <c r="GS325" s="9">
        <f t="shared" si="649"/>
        <v>1.3564045949058783E-2</v>
      </c>
      <c r="GT325" s="9">
        <f t="shared" si="649"/>
        <v>1.353965644197665E-2</v>
      </c>
      <c r="GU325" s="9">
        <f t="shared" si="649"/>
        <v>1.3514497239844006E-2</v>
      </c>
      <c r="GV325" s="9">
        <f t="shared" si="649"/>
        <v>1.348854644743438E-2</v>
      </c>
      <c r="GW325" s="9">
        <f t="shared" si="649"/>
        <v>1.3461781628081959E-2</v>
      </c>
      <c r="GX325" s="9">
        <f t="shared" si="649"/>
        <v>1.3434179792885161E-2</v>
      </c>
      <c r="GY325" s="9">
        <f t="shared" si="649"/>
        <v>1.3405717389772545E-2</v>
      </c>
      <c r="GZ325" s="9">
        <f t="shared" si="649"/>
        <v>1.337637029243461E-2</v>
      </c>
      <c r="HA325" s="9">
        <f t="shared" si="649"/>
        <v>1.3346113789115627E-2</v>
      </c>
      <c r="HB325" s="9">
        <f t="shared" si="649"/>
        <v>1.331492257127286E-2</v>
      </c>
      <c r="HC325" s="9">
        <f t="shared" si="649"/>
        <v>1.3282770722098941E-2</v>
      </c>
      <c r="HD325" s="9">
        <f t="shared" si="649"/>
        <v>1.3249631704912073E-2</v>
      </c>
      <c r="HE325" s="9">
        <f t="shared" si="649"/>
        <v>1.3215478351413045E-2</v>
      </c>
      <c r="HF325" s="9">
        <f t="shared" si="649"/>
        <v>1.3180282849808888E-2</v>
      </c>
      <c r="HG325" s="9">
        <f t="shared" si="649"/>
        <v>1.3144016732809195E-2</v>
      </c>
      <c r="HH325" s="9">
        <f t="shared" si="649"/>
        <v>1.3106650865489882E-2</v>
      </c>
      <c r="HI325" s="9">
        <f t="shared" si="649"/>
        <v>1.3068155433031584E-2</v>
      </c>
      <c r="HJ325" s="9">
        <f t="shared" si="649"/>
        <v>1.3028499928330153E-2</v>
      </c>
      <c r="HK325" s="9">
        <f t="shared" si="649"/>
        <v>1.2987653139482821E-2</v>
      </c>
      <c r="HL325" s="9">
        <f t="shared" si="649"/>
        <v>1.2945583137152571E-2</v>
      </c>
      <c r="HM325" s="9">
        <f t="shared" si="649"/>
        <v>1.290225726180832E-2</v>
      </c>
      <c r="HN325" s="9">
        <f t="shared" si="649"/>
        <v>1.285764211084916E-2</v>
      </c>
      <c r="HO325" s="9">
        <f t="shared" si="649"/>
        <v>1.281170352560897E-2</v>
      </c>
      <c r="HP325" s="9">
        <f t="shared" si="649"/>
        <v>1.2764406578246816E-2</v>
      </c>
      <c r="HQ325" s="9">
        <f t="shared" si="649"/>
        <v>1.2715715558524486E-2</v>
      </c>
      <c r="HR325" s="9">
        <f t="shared" si="649"/>
        <v>1.2665593960472687E-2</v>
      </c>
      <c r="HS325" s="9">
        <f t="shared" si="649"/>
        <v>1.2614004468951312E-2</v>
      </c>
      <c r="HT325" s="9">
        <f t="shared" si="649"/>
        <v>1.2560908946100759E-2</v>
      </c>
      <c r="HU325" s="9">
        <f t="shared" si="649"/>
        <v>1.2506268417694987E-2</v>
      </c>
      <c r="HV325" s="9">
        <f t="shared" si="647"/>
        <v>1.2450043059390657E-2</v>
      </c>
      <c r="HW325" s="9">
        <f t="shared" si="653"/>
        <v>1.2392192182882769E-2</v>
      </c>
      <c r="HX325" s="9">
        <f t="shared" si="653"/>
        <v>1.2332674221964849E-2</v>
      </c>
      <c r="HY325" s="9">
        <f t="shared" si="653"/>
        <v>1.2271446718497583E-2</v>
      </c>
      <c r="HZ325" s="9">
        <f t="shared" si="653"/>
        <v>1.2208466308294814E-2</v>
      </c>
      <c r="IA325" s="9">
        <f t="shared" si="653"/>
        <v>1.2143688706919977E-2</v>
      </c>
      <c r="IB325" s="9">
        <f t="shared" si="653"/>
        <v>1.2077068695407218E-2</v>
      </c>
      <c r="IC325" s="9">
        <f t="shared" si="653"/>
        <v>1.2008560105904804E-2</v>
      </c>
      <c r="ID325" s="9">
        <f t="shared" si="653"/>
        <v>1.1938115807245731E-2</v>
      </c>
      <c r="IE325" s="9">
        <f t="shared" si="653"/>
        <v>1.186568769045012E-2</v>
      </c>
      <c r="IF325" s="9">
        <f t="shared" si="653"/>
        <v>1.1791226654165328E-2</v>
      </c>
      <c r="IG325" s="9">
        <f t="shared" si="653"/>
        <v>1.1714682590043154E-2</v>
      </c>
      <c r="IH325" s="9">
        <f t="shared" si="653"/>
        <v>1.1636004368065087E-2</v>
      </c>
      <c r="II325" s="9">
        <f t="shared" si="653"/>
        <v>1.1555139821813949E-2</v>
      </c>
      <c r="IJ325" s="9">
        <f t="shared" si="653"/>
        <v>1.1472035733701536E-2</v>
      </c>
      <c r="IK325" s="9">
        <f t="shared" si="653"/>
        <v>1.138663782015412E-2</v>
      </c>
      <c r="IL325" s="9">
        <f t="shared" si="653"/>
        <v>1.1298890716761368E-2</v>
      </c>
      <c r="IM325" s="9">
        <f t="shared" si="653"/>
        <v>1.120873796339529E-2</v>
      </c>
      <c r="IN325" s="9">
        <f t="shared" si="653"/>
        <v>1.1116121989302445E-2</v>
      </c>
      <c r="IO325" s="9">
        <f t="shared" si="653"/>
        <v>1.102098409817712E-2</v>
      </c>
      <c r="IP325" s="9">
        <f t="shared" si="653"/>
        <v>1.0923264453217195E-2</v>
      </c>
      <c r="IQ325" s="9">
        <f t="shared" si="653"/>
        <v>1.0822902062174022E-2</v>
      </c>
      <c r="IR325" s="9">
        <f t="shared" si="653"/>
        <v>1.0719834762396629E-2</v>
      </c>
      <c r="IS325" s="9">
        <f t="shared" si="653"/>
        <v>1.0613999205879406E-2</v>
      </c>
      <c r="IT325" s="9">
        <f t="shared" si="653"/>
        <v>1.0505330844318952E-2</v>
      </c>
      <c r="IU325" s="9">
        <f t="shared" si="653"/>
        <v>1.0393763914185564E-2</v>
      </c>
      <c r="IV325" s="9">
        <f t="shared" si="653"/>
        <v>1.0279231421815666E-2</v>
      </c>
      <c r="IW325" s="9">
        <f t="shared" si="653"/>
        <v>1.0161665128534555E-2</v>
      </c>
      <c r="IX325" s="9">
        <f t="shared" si="653"/>
        <v>1.0040995535809491E-2</v>
      </c>
      <c r="IY325" s="9">
        <f t="shared" si="653"/>
        <v>9.9171518704492395E-3</v>
      </c>
      <c r="IZ325" s="9">
        <f t="shared" si="653"/>
        <v>9.7900620698478276E-3</v>
      </c>
      <c r="JA325" s="9">
        <f t="shared" si="653"/>
        <v>9.6596527672862843E-3</v>
      </c>
      <c r="JB325" s="9">
        <f t="shared" si="653"/>
        <v>9.5258492772959252E-3</v>
      </c>
      <c r="JC325" s="9">
        <f t="shared" si="653"/>
        <v>9.3885755810919763E-3</v>
      </c>
      <c r="JD325" s="9">
        <f t="shared" si="653"/>
        <v>9.2477543120852122E-3</v>
      </c>
      <c r="JE325" s="9">
        <f t="shared" si="653"/>
        <v>9.1033067414767049E-3</v>
      </c>
      <c r="JF325" s="9">
        <f t="shared" si="653"/>
        <v>8.9551527639480447E-3</v>
      </c>
      <c r="JG325" s="9">
        <f t="shared" si="653"/>
        <v>8.8032108834501521E-3</v>
      </c>
      <c r="JH325" s="9">
        <f t="shared" si="653"/>
        <v>8.6473981991009863E-3</v>
      </c>
      <c r="JI325" s="9">
        <f t="shared" si="653"/>
        <v>8.4876303912018239E-3</v>
      </c>
      <c r="JJ325" s="9">
        <f t="shared" si="653"/>
        <v>8.3238217073750148E-3</v>
      </c>
      <c r="JK325" s="9">
        <f t="shared" si="653"/>
        <v>8.1558849488378993E-3</v>
      </c>
      <c r="JL325" s="9">
        <f t="shared" si="653"/>
        <v>7.9837314568177095E-3</v>
      </c>
      <c r="JM325" s="9">
        <f t="shared" si="653"/>
        <v>7.8072710991145128E-3</v>
      </c>
      <c r="JN325" s="9">
        <f t="shared" si="653"/>
        <v>7.6264122568270101E-3</v>
      </c>
      <c r="JO325" s="9">
        <f t="shared" si="653"/>
        <v>7.4410618112425858E-3</v>
      </c>
      <c r="JP325" s="9">
        <f t="shared" si="653"/>
        <v>7.251125130904576E-3</v>
      </c>
      <c r="JQ325" s="9">
        <f t="shared" si="653"/>
        <v>7.0565060588664644E-3</v>
      </c>
      <c r="JR325" s="9">
        <f t="shared" si="653"/>
        <v>6.8571069001383059E-3</v>
      </c>
      <c r="JS325" s="9">
        <f t="shared" si="653"/>
        <v>6.6528284093392009E-3</v>
      </c>
      <c r="JT325" s="9">
        <f t="shared" si="653"/>
        <v>6.4435697785606913E-3</v>
      </c>
      <c r="JU325" s="9">
        <f t="shared" si="653"/>
        <v>6.2292286254531856E-3</v>
      </c>
      <c r="JV325" s="9">
        <f t="shared" si="653"/>
        <v>6.0097009815443178E-3</v>
      </c>
      <c r="JW325" s="9">
        <f t="shared" si="653"/>
        <v>5.7848812807975922E-3</v>
      </c>
      <c r="JX325" s="9">
        <f t="shared" si="653"/>
        <v>5.5546623484230423E-3</v>
      </c>
      <c r="JY325" s="9">
        <f t="shared" si="653"/>
        <v>5.3189353899462319E-3</v>
      </c>
      <c r="JZ325" s="9">
        <f t="shared" si="653"/>
        <v>5.0775899805488023E-3</v>
      </c>
      <c r="KA325" s="9">
        <f t="shared" si="653"/>
        <v>4.8305140546881647E-3</v>
      </c>
      <c r="KB325" s="9">
        <f t="shared" si="653"/>
        <v>4.577593896006843E-3</v>
      </c>
      <c r="KC325" s="9">
        <f t="shared" si="653"/>
        <v>4.3187141275410484E-3</v>
      </c>
      <c r="KD325" s="9">
        <f t="shared" si="653"/>
        <v>4.0537577022384391E-3</v>
      </c>
      <c r="KE325" s="9">
        <f t="shared" si="653"/>
        <v>3.7826058937958165E-3</v>
      </c>
      <c r="KF325" s="9">
        <f t="shared" si="653"/>
        <v>3.5051382878238738E-3</v>
      </c>
      <c r="KG325" s="9">
        <f t="shared" si="653"/>
        <v>3.2212327733545792E-3</v>
      </c>
      <c r="KH325" s="9">
        <f t="shared" si="653"/>
        <v>2.9307655346945197E-3</v>
      </c>
      <c r="KI325" s="9">
        <f t="shared" si="652"/>
        <v>2.6336110436388852E-3</v>
      </c>
      <c r="KJ325" s="9">
        <f t="shared" si="652"/>
        <v>2.3296420520550962E-3</v>
      </c>
      <c r="KK325" s="9">
        <f t="shared" si="637"/>
        <v>2.018729584844621E-3</v>
      </c>
      <c r="KL325" s="9">
        <f t="shared" si="637"/>
        <v>1.7007429332955362E-3</v>
      </c>
      <c r="KM325" s="9">
        <f t="shared" si="637"/>
        <v>1.375549648832769E-3</v>
      </c>
      <c r="KN325" s="9">
        <f t="shared" si="637"/>
        <v>1.0430155371805166E-3</v>
      </c>
      <c r="KO325" s="9">
        <f t="shared" si="637"/>
        <v>7.0300465294072245E-4</v>
      </c>
      <c r="KP325" s="9">
        <f t="shared" si="637"/>
        <v>3.55379294604663E-4</v>
      </c>
    </row>
    <row r="326" spans="2:302" x14ac:dyDescent="0.25">
      <c r="B326" s="5">
        <f t="shared" si="567"/>
        <v>1.7900000000000638</v>
      </c>
      <c r="C326" s="9">
        <f t="shared" ref="C326:R389" si="654">NORMDIST($B326,0,1,0)-$B326*(1-NORMDIST($B326,0,1,1))-(NORMDIST($B326+C$4,0,1,0)-($B326+C$4)*(1-NORMDIST($B326+C$4,0,1,1)))</f>
        <v>1.4638696896917902E-2</v>
      </c>
      <c r="D326" s="9">
        <f t="shared" si="654"/>
        <v>1.4638688346702559E-2</v>
      </c>
      <c r="E326" s="9">
        <f t="shared" si="654"/>
        <v>1.4638679360451509E-2</v>
      </c>
      <c r="F326" s="9">
        <f t="shared" si="654"/>
        <v>1.4638669916839047E-2</v>
      </c>
      <c r="G326" s="9">
        <f t="shared" si="654"/>
        <v>1.4638659993545076E-2</v>
      </c>
      <c r="H326" s="9">
        <f t="shared" si="654"/>
        <v>1.4638649567210045E-2</v>
      </c>
      <c r="I326" s="9">
        <f t="shared" si="654"/>
        <v>1.4638638613389619E-2</v>
      </c>
      <c r="J326" s="9">
        <f t="shared" si="654"/>
        <v>1.4638627106507329E-2</v>
      </c>
      <c r="K326" s="9">
        <f t="shared" si="654"/>
        <v>1.4638615019803947E-2</v>
      </c>
      <c r="L326" s="9">
        <f t="shared" si="654"/>
        <v>1.4638602325286009E-2</v>
      </c>
      <c r="M326" s="9">
        <f t="shared" si="654"/>
        <v>1.4638588993674224E-2</v>
      </c>
      <c r="N326" s="9">
        <f t="shared" si="654"/>
        <v>1.4638574994343635E-2</v>
      </c>
      <c r="O326" s="9">
        <f t="shared" si="654"/>
        <v>1.4638560295267217E-2</v>
      </c>
      <c r="P326" s="9">
        <f t="shared" si="654"/>
        <v>1.4638544862956735E-2</v>
      </c>
      <c r="Q326" s="9">
        <f t="shared" si="654"/>
        <v>1.4638528662396299E-2</v>
      </c>
      <c r="R326" s="9">
        <f t="shared" si="654"/>
        <v>1.4638511656979568E-2</v>
      </c>
      <c r="S326" s="9">
        <f t="shared" si="650"/>
        <v>1.463849380843971E-2</v>
      </c>
      <c r="T326" s="9">
        <f t="shared" si="650"/>
        <v>1.4638475076777778E-2</v>
      </c>
      <c r="U326" s="9">
        <f t="shared" si="650"/>
        <v>1.4638455420192454E-2</v>
      </c>
      <c r="V326" s="9">
        <f t="shared" si="650"/>
        <v>1.4638434794997716E-2</v>
      </c>
      <c r="W326" s="9">
        <f t="shared" si="650"/>
        <v>1.4638413155547704E-2</v>
      </c>
      <c r="X326" s="9">
        <f t="shared" si="650"/>
        <v>1.4638390454150114E-2</v>
      </c>
      <c r="Y326" s="9">
        <f t="shared" si="650"/>
        <v>1.4638366640982677E-2</v>
      </c>
      <c r="Z326" s="9">
        <f t="shared" si="650"/>
        <v>1.4638341664001141E-2</v>
      </c>
      <c r="AA326" s="9">
        <f t="shared" si="650"/>
        <v>1.4638315468847063E-2</v>
      </c>
      <c r="AB326" s="9">
        <f t="shared" si="650"/>
        <v>1.463828799875035E-2</v>
      </c>
      <c r="AC326" s="9">
        <f t="shared" si="650"/>
        <v>1.4638259194429144E-2</v>
      </c>
      <c r="AD326" s="9">
        <f t="shared" si="650"/>
        <v>1.4638228993984464E-2</v>
      </c>
      <c r="AE326" s="9">
        <f t="shared" si="650"/>
        <v>1.4638197332791033E-2</v>
      </c>
      <c r="AF326" s="9">
        <f t="shared" si="650"/>
        <v>1.463816414338614E-2</v>
      </c>
      <c r="AG326" s="9">
        <f t="shared" si="650"/>
        <v>1.4638129355350808E-2</v>
      </c>
      <c r="AH326" s="9">
        <f t="shared" si="650"/>
        <v>1.4638092895188026E-2</v>
      </c>
      <c r="AI326" s="9">
        <f t="shared" si="650"/>
        <v>1.4638054686197716E-2</v>
      </c>
      <c r="AJ326" s="9">
        <f t="shared" si="650"/>
        <v>1.463801464834304E-2</v>
      </c>
      <c r="AK326" s="9">
        <f t="shared" si="650"/>
        <v>1.46379726981161E-2</v>
      </c>
      <c r="AL326" s="9">
        <f t="shared" si="650"/>
        <v>1.4637928748396527E-2</v>
      </c>
      <c r="AM326" s="9">
        <f t="shared" si="650"/>
        <v>1.4637882708302897E-2</v>
      </c>
      <c r="AN326" s="9">
        <f t="shared" si="650"/>
        <v>1.4637834483042796E-2</v>
      </c>
      <c r="AO326" s="9">
        <f t="shared" si="650"/>
        <v>1.4637783973752896E-2</v>
      </c>
      <c r="AP326" s="9">
        <f t="shared" si="650"/>
        <v>1.4637731077335703E-2</v>
      </c>
      <c r="AQ326" s="9">
        <f t="shared" si="650"/>
        <v>1.4637675686289681E-2</v>
      </c>
      <c r="AR326" s="9">
        <f t="shared" si="650"/>
        <v>1.463761768853233E-2</v>
      </c>
      <c r="AS326" s="9">
        <f t="shared" si="650"/>
        <v>1.463755696721921E-2</v>
      </c>
      <c r="AT326" s="9">
        <f t="shared" si="650"/>
        <v>1.4637493400551481E-2</v>
      </c>
      <c r="AU326" s="9">
        <f t="shared" si="650"/>
        <v>1.4637426861581156E-2</v>
      </c>
      <c r="AV326" s="9">
        <f t="shared" si="650"/>
        <v>1.4637357218006051E-2</v>
      </c>
      <c r="AW326" s="9">
        <f t="shared" si="650"/>
        <v>1.4637284331960468E-2</v>
      </c>
      <c r="AX326" s="9">
        <f t="shared" si="650"/>
        <v>1.4637208059794515E-2</v>
      </c>
      <c r="AY326" s="9">
        <f t="shared" si="650"/>
        <v>1.4637128251847924E-2</v>
      </c>
      <c r="AZ326" s="9">
        <f t="shared" si="650"/>
        <v>1.4637044752214966E-2</v>
      </c>
      <c r="BA326" s="9">
        <f t="shared" si="650"/>
        <v>1.4636957398500431E-2</v>
      </c>
      <c r="BB326" s="9">
        <f t="shared" si="650"/>
        <v>1.4636866021568365E-2</v>
      </c>
      <c r="BC326" s="9">
        <f t="shared" si="650"/>
        <v>1.46367704452805E-2</v>
      </c>
      <c r="BD326" s="9">
        <f t="shared" si="650"/>
        <v>1.4636670486224078E-2</v>
      </c>
      <c r="BE326" s="9">
        <f t="shared" si="650"/>
        <v>1.4636565953433872E-2</v>
      </c>
      <c r="BF326" s="9">
        <f t="shared" si="650"/>
        <v>1.4636456648101785E-2</v>
      </c>
      <c r="BG326" s="9">
        <f t="shared" si="650"/>
        <v>1.4636342363275365E-2</v>
      </c>
      <c r="BH326" s="9">
        <f t="shared" si="650"/>
        <v>1.4636222883546521E-2</v>
      </c>
      <c r="BI326" s="9">
        <f t="shared" si="650"/>
        <v>1.4636097984733006E-2</v>
      </c>
      <c r="BJ326" s="9">
        <f t="shared" si="650"/>
        <v>1.4635967433541988E-2</v>
      </c>
      <c r="BK326" s="9">
        <f t="shared" si="650"/>
        <v>1.4635830987226647E-2</v>
      </c>
      <c r="BL326" s="9">
        <f t="shared" si="650"/>
        <v>1.4635688393230544E-2</v>
      </c>
      <c r="BM326" s="9">
        <f t="shared" si="650"/>
        <v>1.4635539388817865E-2</v>
      </c>
      <c r="BN326" s="9">
        <f t="shared" si="650"/>
        <v>1.4635383700693966E-2</v>
      </c>
      <c r="BO326" s="9">
        <f t="shared" si="650"/>
        <v>1.4635221044607677E-2</v>
      </c>
      <c r="BP326" s="9">
        <f t="shared" si="648"/>
        <v>1.463505112494606E-2</v>
      </c>
      <c r="BQ326" s="9">
        <f t="shared" si="648"/>
        <v>1.4634873634313367E-2</v>
      </c>
      <c r="BR326" s="9">
        <f t="shared" ref="BR326:HY327" si="655">NORMDIST($B326,0,1,0)-$B326*(1-NORMDIST($B326,0,1,1))-(NORMDIST($B326+BR$4,0,1,0)-($B326+BR$4)*(1-NORMDIST($B326+BR$4,0,1,1)))</f>
        <v>1.4634688253091867E-2</v>
      </c>
      <c r="BS326" s="9">
        <f t="shared" si="655"/>
        <v>1.4634494648994037E-2</v>
      </c>
      <c r="BT326" s="9">
        <f t="shared" si="655"/>
        <v>1.4634292476595829E-2</v>
      </c>
      <c r="BU326" s="9">
        <f t="shared" si="655"/>
        <v>1.4634081376856173E-2</v>
      </c>
      <c r="BV326" s="9">
        <f t="shared" si="655"/>
        <v>1.4633860976618262E-2</v>
      </c>
      <c r="BW326" s="9">
        <f t="shared" si="655"/>
        <v>1.4633630888096242E-2</v>
      </c>
      <c r="BX326" s="9">
        <f t="shared" si="655"/>
        <v>1.4633390708344929E-2</v>
      </c>
      <c r="BY326" s="9">
        <f t="shared" si="655"/>
        <v>1.4633140018711919E-2</v>
      </c>
      <c r="BZ326" s="9">
        <f t="shared" si="655"/>
        <v>1.4632878384269587E-2</v>
      </c>
      <c r="CA326" s="9">
        <f t="shared" si="655"/>
        <v>1.4632605353232509E-2</v>
      </c>
      <c r="CB326" s="9">
        <f t="shared" si="655"/>
        <v>1.4632320456352627E-2</v>
      </c>
      <c r="CC326" s="9">
        <f t="shared" si="655"/>
        <v>1.4632023206295773E-2</v>
      </c>
      <c r="CD326" s="9">
        <f t="shared" si="655"/>
        <v>1.4631713096999358E-2</v>
      </c>
      <c r="CE326" s="9">
        <f t="shared" si="655"/>
        <v>1.4631389603007455E-2</v>
      </c>
      <c r="CF326" s="9">
        <f t="shared" si="655"/>
        <v>1.4631052178785679E-2</v>
      </c>
      <c r="CG326" s="9">
        <f t="shared" si="655"/>
        <v>1.4630700258015439E-2</v>
      </c>
      <c r="CH326" s="9">
        <f t="shared" si="655"/>
        <v>1.4630333252862738E-2</v>
      </c>
      <c r="CI326" s="9">
        <f t="shared" si="655"/>
        <v>1.4629950553226724E-2</v>
      </c>
      <c r="CJ326" s="9">
        <f t="shared" si="655"/>
        <v>1.4629551525962977E-2</v>
      </c>
      <c r="CK326" s="9">
        <f t="shared" si="655"/>
        <v>1.4629135514083952E-2</v>
      </c>
      <c r="CL326" s="9">
        <f t="shared" si="655"/>
        <v>1.462870183593276E-2</v>
      </c>
      <c r="CM326" s="9">
        <f t="shared" si="655"/>
        <v>1.4628249784331689E-2</v>
      </c>
      <c r="CN326" s="9">
        <f t="shared" si="655"/>
        <v>1.4627778625707612E-2</v>
      </c>
      <c r="CO326" s="9">
        <f t="shared" si="655"/>
        <v>1.4627287599183773E-2</v>
      </c>
      <c r="CP326" s="9">
        <f t="shared" si="655"/>
        <v>1.4626775915650437E-2</v>
      </c>
      <c r="CQ326" s="9">
        <f t="shared" si="655"/>
        <v>1.4626242756804197E-2</v>
      </c>
      <c r="CR326" s="9">
        <f t="shared" si="655"/>
        <v>1.4625687274156996E-2</v>
      </c>
      <c r="CS326" s="9">
        <f t="shared" si="655"/>
        <v>1.462510858801843E-2</v>
      </c>
      <c r="CT326" s="9">
        <f t="shared" si="655"/>
        <v>1.462450578644447E-2</v>
      </c>
      <c r="CU326" s="9">
        <f t="shared" si="655"/>
        <v>1.4623877924155655E-2</v>
      </c>
      <c r="CV326" s="9">
        <f t="shared" si="655"/>
        <v>1.4623224021423792E-2</v>
      </c>
      <c r="CW326" s="9">
        <f t="shared" si="655"/>
        <v>1.4622543062924116E-2</v>
      </c>
      <c r="CX326" s="9">
        <f t="shared" si="655"/>
        <v>1.4621833996555682E-2</v>
      </c>
      <c r="CY326" s="9">
        <f t="shared" si="655"/>
        <v>1.4621095732224752E-2</v>
      </c>
      <c r="CZ326" s="9">
        <f t="shared" si="655"/>
        <v>1.4620327140594273E-2</v>
      </c>
      <c r="DA326" s="9">
        <f t="shared" si="655"/>
        <v>1.4619527051794588E-2</v>
      </c>
      <c r="DB326" s="9">
        <f t="shared" si="655"/>
        <v>1.4618694254100468E-2</v>
      </c>
      <c r="DC326" s="9">
        <f t="shared" si="655"/>
        <v>1.4617827492567447E-2</v>
      </c>
      <c r="DD326" s="9">
        <f t="shared" si="655"/>
        <v>1.4616925467627499E-2</v>
      </c>
      <c r="DE326" s="9">
        <f t="shared" si="655"/>
        <v>1.461598683364951E-2</v>
      </c>
      <c r="DF326" s="9">
        <f t="shared" si="655"/>
        <v>1.4615010197452859E-2</v>
      </c>
      <c r="DG326" s="9">
        <f t="shared" si="655"/>
        <v>1.4613994116784506E-2</v>
      </c>
      <c r="DH326" s="9">
        <f t="shared" si="655"/>
        <v>1.4612937098747112E-2</v>
      </c>
      <c r="DI326" s="9">
        <f t="shared" si="655"/>
        <v>1.461183759819097E-2</v>
      </c>
      <c r="DJ326" s="9">
        <f t="shared" si="655"/>
        <v>1.4610694016052351E-2</v>
      </c>
      <c r="DK326" s="9">
        <f t="shared" si="655"/>
        <v>1.4609504697652268E-2</v>
      </c>
      <c r="DL326" s="9">
        <f t="shared" si="655"/>
        <v>1.4608267930945712E-2</v>
      </c>
      <c r="DM326" s="9">
        <f t="shared" si="655"/>
        <v>1.460698194472218E-2</v>
      </c>
      <c r="DN326" s="9">
        <f t="shared" si="655"/>
        <v>1.4605644906759495E-2</v>
      </c>
      <c r="DO326" s="9">
        <f t="shared" si="655"/>
        <v>1.4604254921924013E-2</v>
      </c>
      <c r="DP326" s="9">
        <f t="shared" si="655"/>
        <v>1.4602810030222537E-2</v>
      </c>
      <c r="DQ326" s="9">
        <f t="shared" si="655"/>
        <v>1.4601308204800264E-2</v>
      </c>
      <c r="DR326" s="9">
        <f t="shared" si="655"/>
        <v>1.4599747349884935E-2</v>
      </c>
      <c r="DS326" s="9">
        <f t="shared" si="655"/>
        <v>1.4598125298678039E-2</v>
      </c>
      <c r="DT326" s="9">
        <f t="shared" si="655"/>
        <v>1.4596439811187682E-2</v>
      </c>
      <c r="DU326" s="9">
        <f t="shared" si="655"/>
        <v>1.4594688572004954E-2</v>
      </c>
      <c r="DV326" s="9">
        <f t="shared" si="655"/>
        <v>1.459286918802599E-2</v>
      </c>
      <c r="DW326" s="9">
        <f t="shared" si="655"/>
        <v>1.4590979186107833E-2</v>
      </c>
      <c r="DX326" s="9">
        <f t="shared" si="655"/>
        <v>1.4589016010668773E-2</v>
      </c>
      <c r="DY326" s="9">
        <f t="shared" si="655"/>
        <v>1.4586977021225755E-2</v>
      </c>
      <c r="DZ326" s="9">
        <f t="shared" si="655"/>
        <v>1.4584859489867454E-2</v>
      </c>
      <c r="EA326" s="9">
        <f t="shared" si="655"/>
        <v>1.4582660598663666E-2</v>
      </c>
      <c r="EB326" s="9">
        <f t="shared" si="655"/>
        <v>1.4580377437010237E-2</v>
      </c>
      <c r="EC326" s="9">
        <f t="shared" si="655"/>
        <v>1.457800699890603E-2</v>
      </c>
      <c r="ED326" s="9">
        <f t="shared" si="655"/>
        <v>1.4575546180160616E-2</v>
      </c>
      <c r="EE326" s="9">
        <f t="shared" si="655"/>
        <v>1.4572991775535282E-2</v>
      </c>
      <c r="EF326" s="9">
        <f t="shared" si="655"/>
        <v>1.4570340475811218E-2</v>
      </c>
      <c r="EG326" s="9">
        <f t="shared" si="655"/>
        <v>1.4567588864786221E-2</v>
      </c>
      <c r="EH326" s="9">
        <f t="shared" si="655"/>
        <v>1.4564733416198281E-2</v>
      </c>
      <c r="EI326" s="9">
        <f t="shared" si="655"/>
        <v>1.4561770490573847E-2</v>
      </c>
      <c r="EJ326" s="9">
        <f t="shared" si="655"/>
        <v>1.4558696332001009E-2</v>
      </c>
      <c r="EK326" s="9">
        <f t="shared" si="655"/>
        <v>1.4555507064824169E-2</v>
      </c>
      <c r="EL326" s="9">
        <f t="shared" si="655"/>
        <v>1.4552198690260011E-2</v>
      </c>
      <c r="EM326" s="9">
        <f t="shared" si="655"/>
        <v>1.4548767082935538E-2</v>
      </c>
      <c r="EN326" s="9">
        <f t="shared" si="655"/>
        <v>1.4545207987340755E-2</v>
      </c>
      <c r="EO326" s="9">
        <f t="shared" si="655"/>
        <v>1.454151701420099E-2</v>
      </c>
      <c r="EP326" s="9">
        <f t="shared" si="655"/>
        <v>1.4537689636765935E-2</v>
      </c>
      <c r="EQ326" s="9">
        <f t="shared" si="655"/>
        <v>1.4533721187009557E-2</v>
      </c>
      <c r="ER326" s="9">
        <f t="shared" si="655"/>
        <v>1.4529606851745598E-2</v>
      </c>
      <c r="ES326" s="9">
        <f t="shared" si="655"/>
        <v>1.4525341668655083E-2</v>
      </c>
      <c r="ET326" s="9">
        <f t="shared" si="655"/>
        <v>1.4520920522220638E-2</v>
      </c>
      <c r="EU326" s="9">
        <f t="shared" si="655"/>
        <v>1.4516338139573043E-2</v>
      </c>
      <c r="EV326" s="9">
        <f t="shared" si="655"/>
        <v>1.4511589086244671E-2</v>
      </c>
      <c r="EW326" s="9">
        <f t="shared" si="655"/>
        <v>1.4506667761825033E-2</v>
      </c>
      <c r="EX326" s="9">
        <f t="shared" si="655"/>
        <v>1.4501568395526495E-2</v>
      </c>
      <c r="EY326" s="9">
        <f t="shared" si="655"/>
        <v>1.4496285041648668E-2</v>
      </c>
      <c r="EZ326" s="9">
        <f t="shared" si="655"/>
        <v>1.4490811574947547E-2</v>
      </c>
      <c r="FA326" s="9">
        <f t="shared" si="655"/>
        <v>1.4485141685901823E-2</v>
      </c>
      <c r="FB326" s="9">
        <f t="shared" si="655"/>
        <v>1.4479268875881204E-2</v>
      </c>
      <c r="FC326" s="9">
        <f t="shared" si="655"/>
        <v>1.4473186452210265E-2</v>
      </c>
      <c r="FD326" s="9">
        <f t="shared" si="655"/>
        <v>1.446688752312855E-2</v>
      </c>
      <c r="FE326" s="9">
        <f t="shared" si="655"/>
        <v>1.4460364992647697E-2</v>
      </c>
      <c r="FF326" s="9">
        <f t="shared" si="655"/>
        <v>1.445361155529762E-2</v>
      </c>
      <c r="FG326" s="9">
        <f t="shared" si="655"/>
        <v>1.4446619690769703E-2</v>
      </c>
      <c r="FH326" s="9">
        <f t="shared" si="655"/>
        <v>1.4439381658446639E-2</v>
      </c>
      <c r="FI326" s="9">
        <f t="shared" si="655"/>
        <v>1.4431889491823979E-2</v>
      </c>
      <c r="FJ326" s="9">
        <f t="shared" si="655"/>
        <v>1.4424134992817807E-2</v>
      </c>
      <c r="FK326" s="9">
        <f t="shared" si="655"/>
        <v>1.4416109725962179E-2</v>
      </c>
      <c r="FL326" s="9">
        <f t="shared" si="655"/>
        <v>1.4407805012488483E-2</v>
      </c>
      <c r="FM326" s="9">
        <f t="shared" si="655"/>
        <v>1.4399211924290507E-2</v>
      </c>
      <c r="FN326" s="9">
        <f t="shared" si="655"/>
        <v>1.4390321277772712E-2</v>
      </c>
      <c r="FO326" s="9">
        <f t="shared" si="655"/>
        <v>1.4381123627580449E-2</v>
      </c>
      <c r="FP326" s="9">
        <f t="shared" si="655"/>
        <v>1.4371609260208822E-2</v>
      </c>
      <c r="FQ326" s="9">
        <f t="shared" si="655"/>
        <v>1.4361768187491611E-2</v>
      </c>
      <c r="FR326" s="9">
        <f t="shared" si="655"/>
        <v>1.4351590139969544E-2</v>
      </c>
      <c r="FS326" s="9">
        <f t="shared" si="655"/>
        <v>1.4341064560133697E-2</v>
      </c>
      <c r="FT326" s="9">
        <f t="shared" si="655"/>
        <v>1.433018059554513E-2</v>
      </c>
      <c r="FU326" s="9">
        <f t="shared" si="655"/>
        <v>1.431892709182913E-2</v>
      </c>
      <c r="FV326" s="9">
        <f t="shared" si="655"/>
        <v>1.4307292585544419E-2</v>
      </c>
      <c r="FW326" s="9">
        <f t="shared" si="655"/>
        <v>1.4295265296922028E-2</v>
      </c>
      <c r="FX326" s="9">
        <f t="shared" si="655"/>
        <v>1.4282833122478304E-2</v>
      </c>
      <c r="FY326" s="9">
        <f t="shared" si="655"/>
        <v>1.4269983627497438E-2</v>
      </c>
      <c r="FZ326" s="9">
        <f t="shared" si="655"/>
        <v>1.4256704038384256E-2</v>
      </c>
      <c r="GA326" s="9">
        <f t="shared" si="655"/>
        <v>1.42429812348835E-2</v>
      </c>
      <c r="GB326" s="9">
        <f t="shared" si="655"/>
        <v>1.422880174217114E-2</v>
      </c>
      <c r="GC326" s="9">
        <f t="shared" si="655"/>
        <v>1.421415172280833E-2</v>
      </c>
      <c r="GD326" s="9">
        <f t="shared" si="655"/>
        <v>1.4199016968563988E-2</v>
      </c>
      <c r="GE326" s="9">
        <f t="shared" si="655"/>
        <v>1.4183382892104435E-2</v>
      </c>
      <c r="GF326" s="9">
        <f t="shared" si="655"/>
        <v>1.4167234518542342E-2</v>
      </c>
      <c r="GG326" s="9">
        <f t="shared" si="655"/>
        <v>1.4150556476857822E-2</v>
      </c>
      <c r="GH326" s="9">
        <f t="shared" si="655"/>
        <v>1.4133332991175147E-2</v>
      </c>
      <c r="GI326" s="9">
        <f t="shared" si="655"/>
        <v>1.4115547871909072E-2</v>
      </c>
      <c r="GJ326" s="9">
        <f t="shared" si="655"/>
        <v>1.4097184506769594E-2</v>
      </c>
      <c r="GK326" s="9">
        <f t="shared" si="655"/>
        <v>1.4078225851631057E-2</v>
      </c>
      <c r="GL326" s="9">
        <f t="shared" si="655"/>
        <v>1.4058654421261502E-2</v>
      </c>
      <c r="GM326" s="9">
        <f t="shared" si="655"/>
        <v>1.4038452279915497E-2</v>
      </c>
      <c r="GN326" s="9">
        <f t="shared" si="655"/>
        <v>1.4017601031786481E-2</v>
      </c>
      <c r="GO326" s="9">
        <f t="shared" si="655"/>
        <v>1.39960818113207E-2</v>
      </c>
      <c r="GP326" s="9">
        <f t="shared" si="655"/>
        <v>1.3973875273392567E-2</v>
      </c>
      <c r="GQ326" s="9">
        <f t="shared" si="655"/>
        <v>1.3950961583341009E-2</v>
      </c>
      <c r="GR326" s="9">
        <f t="shared" si="655"/>
        <v>1.3927320406865087E-2</v>
      </c>
      <c r="GS326" s="9">
        <f t="shared" si="655"/>
        <v>1.3902930899782954E-2</v>
      </c>
      <c r="GT326" s="9">
        <f t="shared" si="655"/>
        <v>1.387777169765031E-2</v>
      </c>
      <c r="GU326" s="9">
        <f t="shared" si="655"/>
        <v>1.3851820905240684E-2</v>
      </c>
      <c r="GV326" s="9">
        <f t="shared" si="655"/>
        <v>1.3825056085888262E-2</v>
      </c>
      <c r="GW326" s="9">
        <f t="shared" si="655"/>
        <v>1.3797454250691465E-2</v>
      </c>
      <c r="GX326" s="9">
        <f t="shared" si="655"/>
        <v>1.3768991847578849E-2</v>
      </c>
      <c r="GY326" s="9">
        <f t="shared" si="655"/>
        <v>1.3739644750240913E-2</v>
      </c>
      <c r="GZ326" s="9">
        <f t="shared" si="655"/>
        <v>1.370938824692193E-2</v>
      </c>
      <c r="HA326" s="9">
        <f t="shared" si="655"/>
        <v>1.3678197029079164E-2</v>
      </c>
      <c r="HB326" s="9">
        <f t="shared" si="655"/>
        <v>1.3646045179905244E-2</v>
      </c>
      <c r="HC326" s="9">
        <f t="shared" si="655"/>
        <v>1.3612906162718376E-2</v>
      </c>
      <c r="HD326" s="9">
        <f t="shared" si="655"/>
        <v>1.3578752809219349E-2</v>
      </c>
      <c r="HE326" s="9">
        <f t="shared" si="655"/>
        <v>1.3543557307615191E-2</v>
      </c>
      <c r="HF326" s="9">
        <f t="shared" si="655"/>
        <v>1.3507291190615498E-2</v>
      </c>
      <c r="HG326" s="9">
        <f t="shared" si="655"/>
        <v>1.3469925323296186E-2</v>
      </c>
      <c r="HH326" s="9">
        <f t="shared" si="655"/>
        <v>1.3431429890837888E-2</v>
      </c>
      <c r="HI326" s="9">
        <f t="shared" si="655"/>
        <v>1.3391774386136457E-2</v>
      </c>
      <c r="HJ326" s="9">
        <f t="shared" si="655"/>
        <v>1.3350927597289125E-2</v>
      </c>
      <c r="HK326" s="9">
        <f t="shared" si="655"/>
        <v>1.3308857594958874E-2</v>
      </c>
      <c r="HL326" s="9">
        <f t="shared" si="655"/>
        <v>1.3265531719614624E-2</v>
      </c>
      <c r="HM326" s="9">
        <f t="shared" si="655"/>
        <v>1.3220916568655464E-2</v>
      </c>
      <c r="HN326" s="9">
        <f t="shared" si="655"/>
        <v>1.3174977983415274E-2</v>
      </c>
      <c r="HO326" s="9">
        <f t="shared" si="655"/>
        <v>1.3127681036053119E-2</v>
      </c>
      <c r="HP326" s="9">
        <f t="shared" si="655"/>
        <v>1.307899001633079E-2</v>
      </c>
      <c r="HQ326" s="9">
        <f t="shared" si="655"/>
        <v>1.302886841827899E-2</v>
      </c>
      <c r="HR326" s="9">
        <f t="shared" si="655"/>
        <v>1.2977278926757615E-2</v>
      </c>
      <c r="HS326" s="9">
        <f t="shared" si="655"/>
        <v>1.2924183403907063E-2</v>
      </c>
      <c r="HT326" s="9">
        <f t="shared" si="655"/>
        <v>1.2869542875501291E-2</v>
      </c>
      <c r="HU326" s="9">
        <f t="shared" si="655"/>
        <v>1.281331751719696E-2</v>
      </c>
      <c r="HV326" s="9">
        <f t="shared" si="655"/>
        <v>1.2755466640689073E-2</v>
      </c>
      <c r="HW326" s="9">
        <f t="shared" si="655"/>
        <v>1.2695948679771153E-2</v>
      </c>
      <c r="HX326" s="9">
        <f t="shared" si="655"/>
        <v>1.2634721176303886E-2</v>
      </c>
      <c r="HY326" s="9">
        <f t="shared" si="655"/>
        <v>1.2571740766101118E-2</v>
      </c>
      <c r="HZ326" s="9">
        <f t="shared" si="653"/>
        <v>1.2506963164726281E-2</v>
      </c>
      <c r="IA326" s="9">
        <f t="shared" si="653"/>
        <v>1.2440343153213521E-2</v>
      </c>
      <c r="IB326" s="9">
        <f t="shared" si="653"/>
        <v>1.2371834563711107E-2</v>
      </c>
      <c r="IC326" s="9">
        <f t="shared" si="653"/>
        <v>1.2301390265052035E-2</v>
      </c>
      <c r="ID326" s="9">
        <f t="shared" si="653"/>
        <v>1.2228962148256424E-2</v>
      </c>
      <c r="IE326" s="9">
        <f t="shared" si="653"/>
        <v>1.2154501111971631E-2</v>
      </c>
      <c r="IF326" s="9">
        <f t="shared" si="653"/>
        <v>1.2077957047849457E-2</v>
      </c>
      <c r="IG326" s="9">
        <f t="shared" si="653"/>
        <v>1.1999278825871391E-2</v>
      </c>
      <c r="IH326" s="9">
        <f t="shared" si="653"/>
        <v>1.1918414279620253E-2</v>
      </c>
      <c r="II326" s="9">
        <f t="shared" si="653"/>
        <v>1.1835310191507839E-2</v>
      </c>
      <c r="IJ326" s="9">
        <f t="shared" si="653"/>
        <v>1.1749912277960423E-2</v>
      </c>
      <c r="IK326" s="9">
        <f t="shared" si="653"/>
        <v>1.1662165174567671E-2</v>
      </c>
      <c r="IL326" s="9">
        <f t="shared" si="653"/>
        <v>1.1572012421201594E-2</v>
      </c>
      <c r="IM326" s="9">
        <f t="shared" si="653"/>
        <v>1.1479396447108749E-2</v>
      </c>
      <c r="IN326" s="9">
        <f t="shared" si="653"/>
        <v>1.1384258555983424E-2</v>
      </c>
      <c r="IO326" s="9">
        <f t="shared" si="653"/>
        <v>1.1286538911023498E-2</v>
      </c>
      <c r="IP326" s="9">
        <f t="shared" si="653"/>
        <v>1.1186176519980325E-2</v>
      </c>
      <c r="IQ326" s="9">
        <f t="shared" si="653"/>
        <v>1.1083109220202933E-2</v>
      </c>
      <c r="IR326" s="9">
        <f t="shared" si="653"/>
        <v>1.097727366368571E-2</v>
      </c>
      <c r="IS326" s="9">
        <f t="shared" si="653"/>
        <v>1.0868605302125255E-2</v>
      </c>
      <c r="IT326" s="9">
        <f t="shared" si="653"/>
        <v>1.0757038371991868E-2</v>
      </c>
      <c r="IU326" s="9">
        <f t="shared" si="653"/>
        <v>1.0642505879621969E-2</v>
      </c>
      <c r="IV326" s="9">
        <f t="shared" si="653"/>
        <v>1.0524939586340858E-2</v>
      </c>
      <c r="IW326" s="9">
        <f t="shared" si="653"/>
        <v>1.0404269993615795E-2</v>
      </c>
      <c r="IX326" s="9">
        <f t="shared" si="653"/>
        <v>1.0280426328255543E-2</v>
      </c>
      <c r="IY326" s="9">
        <f t="shared" si="653"/>
        <v>1.0153336527654131E-2</v>
      </c>
      <c r="IZ326" s="9">
        <f t="shared" si="653"/>
        <v>1.0022927225092588E-2</v>
      </c>
      <c r="JA326" s="9">
        <f t="shared" si="653"/>
        <v>9.8891237351022288E-3</v>
      </c>
      <c r="JB326" s="9">
        <f t="shared" si="653"/>
        <v>9.7518500388982798E-3</v>
      </c>
      <c r="JC326" s="9">
        <f t="shared" si="653"/>
        <v>9.6110287698915157E-3</v>
      </c>
      <c r="JD326" s="9">
        <f t="shared" si="653"/>
        <v>9.4665811992830085E-3</v>
      </c>
      <c r="JE326" s="9">
        <f t="shared" si="653"/>
        <v>9.3184272217543482E-3</v>
      </c>
      <c r="JF326" s="9">
        <f t="shared" si="653"/>
        <v>9.1664853412564556E-3</v>
      </c>
      <c r="JG326" s="9">
        <f t="shared" si="653"/>
        <v>9.0106726569072898E-3</v>
      </c>
      <c r="JH326" s="9">
        <f t="shared" si="653"/>
        <v>8.8509048490081274E-3</v>
      </c>
      <c r="JI326" s="9">
        <f t="shared" si="653"/>
        <v>8.6870961651813183E-3</v>
      </c>
      <c r="JJ326" s="9">
        <f t="shared" si="653"/>
        <v>8.5191594066442028E-3</v>
      </c>
      <c r="JK326" s="9">
        <f t="shared" si="653"/>
        <v>8.347005914624013E-3</v>
      </c>
      <c r="JL326" s="9">
        <f t="shared" si="653"/>
        <v>8.1705455569208163E-3</v>
      </c>
      <c r="JM326" s="9">
        <f t="shared" si="653"/>
        <v>7.9896867146333136E-3</v>
      </c>
      <c r="JN326" s="9">
        <f t="shared" si="653"/>
        <v>7.8043362690488893E-3</v>
      </c>
      <c r="JO326" s="9">
        <f t="shared" si="653"/>
        <v>7.6143995887108795E-3</v>
      </c>
      <c r="JP326" s="9">
        <f t="shared" si="653"/>
        <v>7.4197805166727679E-3</v>
      </c>
      <c r="JQ326" s="9">
        <f t="shared" si="653"/>
        <v>7.2203813579446094E-3</v>
      </c>
      <c r="JR326" s="9">
        <f t="shared" si="653"/>
        <v>7.0161028671455045E-3</v>
      </c>
      <c r="JS326" s="9">
        <f t="shared" si="653"/>
        <v>6.8068442363669948E-3</v>
      </c>
      <c r="JT326" s="9">
        <f t="shared" si="653"/>
        <v>6.5925030832594891E-3</v>
      </c>
      <c r="JU326" s="9">
        <f t="shared" si="653"/>
        <v>6.3729754393506213E-3</v>
      </c>
      <c r="JV326" s="9">
        <f t="shared" si="653"/>
        <v>6.1481557386038957E-3</v>
      </c>
      <c r="JW326" s="9">
        <f t="shared" si="653"/>
        <v>5.9179368062293458E-3</v>
      </c>
      <c r="JX326" s="9">
        <f t="shared" si="653"/>
        <v>5.6822098477525354E-3</v>
      </c>
      <c r="JY326" s="9">
        <f t="shared" si="653"/>
        <v>5.4408644383551058E-3</v>
      </c>
      <c r="JZ326" s="9">
        <f t="shared" si="653"/>
        <v>5.1937885124944683E-3</v>
      </c>
      <c r="KA326" s="9">
        <f t="shared" si="653"/>
        <v>4.9408683538131465E-3</v>
      </c>
      <c r="KB326" s="9">
        <f t="shared" si="653"/>
        <v>4.681988585347352E-3</v>
      </c>
      <c r="KC326" s="9">
        <f t="shared" si="653"/>
        <v>4.4170321600447426E-3</v>
      </c>
      <c r="KD326" s="9">
        <f t="shared" si="653"/>
        <v>4.14588035160212E-3</v>
      </c>
      <c r="KE326" s="9">
        <f t="shared" si="653"/>
        <v>3.8684127456301773E-3</v>
      </c>
      <c r="KF326" s="9">
        <f t="shared" si="653"/>
        <v>3.5845072311608828E-3</v>
      </c>
      <c r="KG326" s="9">
        <f t="shared" si="653"/>
        <v>3.2940399925008232E-3</v>
      </c>
      <c r="KH326" s="9">
        <f t="shared" si="653"/>
        <v>2.9968855014451887E-3</v>
      </c>
      <c r="KI326" s="9">
        <f t="shared" si="652"/>
        <v>2.6929165098613997E-3</v>
      </c>
      <c r="KJ326" s="9">
        <f t="shared" si="652"/>
        <v>2.3820040426509245E-3</v>
      </c>
      <c r="KK326" s="9">
        <f t="shared" si="637"/>
        <v>2.0640173911018397E-3</v>
      </c>
      <c r="KL326" s="9">
        <f t="shared" si="637"/>
        <v>1.7388241066390725E-3</v>
      </c>
      <c r="KM326" s="9">
        <f t="shared" si="637"/>
        <v>1.4062899949867855E-3</v>
      </c>
      <c r="KN326" s="9">
        <f t="shared" si="637"/>
        <v>1.0662791107469843E-3</v>
      </c>
      <c r="KO326" s="9">
        <f t="shared" si="637"/>
        <v>7.1865375241096652E-4</v>
      </c>
      <c r="KP326" s="9">
        <f t="shared" si="637"/>
        <v>3.6327445780702516E-4</v>
      </c>
    </row>
    <row r="327" spans="2:302" x14ac:dyDescent="0.25">
      <c r="B327" s="5">
        <f t="shared" ref="B327:B390" si="656">B326-1/100</f>
        <v>1.7800000000000638</v>
      </c>
      <c r="C327" s="9">
        <f t="shared" si="654"/>
        <v>1.5010000963051461E-2</v>
      </c>
      <c r="D327" s="9">
        <f t="shared" ref="D327:BO330" si="657">NORMDIST($B327,0,1,0)-$B327*(1-NORMDIST($B327,0,1,1))-(NORMDIST($B327+D$4,0,1,0)-($B327+D$4)*(1-NORMDIST($B327+D$4,0,1,1)))</f>
        <v>1.500999197680041E-2</v>
      </c>
      <c r="E327" s="9">
        <f t="shared" si="657"/>
        <v>1.5009982533187948E-2</v>
      </c>
      <c r="F327" s="9">
        <f t="shared" si="657"/>
        <v>1.5009972609893977E-2</v>
      </c>
      <c r="G327" s="9">
        <f t="shared" si="657"/>
        <v>1.5009962183558946E-2</v>
      </c>
      <c r="H327" s="9">
        <f t="shared" si="657"/>
        <v>1.500995122973852E-2</v>
      </c>
      <c r="I327" s="9">
        <f t="shared" si="657"/>
        <v>1.500993972285623E-2</v>
      </c>
      <c r="J327" s="9">
        <f t="shared" si="657"/>
        <v>1.5009927636152848E-2</v>
      </c>
      <c r="K327" s="9">
        <f t="shared" si="657"/>
        <v>1.500991494163491E-2</v>
      </c>
      <c r="L327" s="9">
        <f t="shared" si="657"/>
        <v>1.5009901610023125E-2</v>
      </c>
      <c r="M327" s="9">
        <f t="shared" si="657"/>
        <v>1.5009887610692534E-2</v>
      </c>
      <c r="N327" s="9">
        <f t="shared" si="657"/>
        <v>1.5009872911616118E-2</v>
      </c>
      <c r="O327" s="9">
        <f t="shared" si="657"/>
        <v>1.5009857479305637E-2</v>
      </c>
      <c r="P327" s="9">
        <f t="shared" si="657"/>
        <v>1.50098412787452E-2</v>
      </c>
      <c r="Q327" s="9">
        <f t="shared" si="657"/>
        <v>1.5009824273328469E-2</v>
      </c>
      <c r="R327" s="9">
        <f t="shared" si="657"/>
        <v>1.5009806424788611E-2</v>
      </c>
      <c r="S327" s="9">
        <f t="shared" si="657"/>
        <v>1.5009787693126679E-2</v>
      </c>
      <c r="T327" s="9">
        <f t="shared" si="657"/>
        <v>1.5009768036541355E-2</v>
      </c>
      <c r="U327" s="9">
        <f t="shared" si="657"/>
        <v>1.5009747411346617E-2</v>
      </c>
      <c r="V327" s="9">
        <f t="shared" si="657"/>
        <v>1.5009725771896605E-2</v>
      </c>
      <c r="W327" s="9">
        <f t="shared" si="657"/>
        <v>1.5009703070499016E-2</v>
      </c>
      <c r="X327" s="9">
        <f t="shared" si="657"/>
        <v>1.5009679257331578E-2</v>
      </c>
      <c r="Y327" s="9">
        <f t="shared" si="657"/>
        <v>1.5009654280350043E-2</v>
      </c>
      <c r="Z327" s="9">
        <f t="shared" si="657"/>
        <v>1.5009628085195964E-2</v>
      </c>
      <c r="AA327" s="9">
        <f t="shared" si="657"/>
        <v>1.5009600615099251E-2</v>
      </c>
      <c r="AB327" s="9">
        <f t="shared" si="657"/>
        <v>1.5009571810778045E-2</v>
      </c>
      <c r="AC327" s="9">
        <f t="shared" si="657"/>
        <v>1.5009541610333365E-2</v>
      </c>
      <c r="AD327" s="9">
        <f t="shared" si="657"/>
        <v>1.5009509949139934E-2</v>
      </c>
      <c r="AE327" s="9">
        <f t="shared" si="657"/>
        <v>1.5009476759735041E-2</v>
      </c>
      <c r="AF327" s="9">
        <f t="shared" si="657"/>
        <v>1.5009441971699709E-2</v>
      </c>
      <c r="AG327" s="9">
        <f t="shared" si="657"/>
        <v>1.5009405511536927E-2</v>
      </c>
      <c r="AH327" s="9">
        <f t="shared" si="657"/>
        <v>1.5009367302546617E-2</v>
      </c>
      <c r="AI327" s="9">
        <f t="shared" si="657"/>
        <v>1.5009327264691941E-2</v>
      </c>
      <c r="AJ327" s="9">
        <f t="shared" si="657"/>
        <v>1.5009285314465002E-2</v>
      </c>
      <c r="AK327" s="9">
        <f t="shared" si="657"/>
        <v>1.5009241364745428E-2</v>
      </c>
      <c r="AL327" s="9">
        <f t="shared" si="657"/>
        <v>1.5009195324651798E-2</v>
      </c>
      <c r="AM327" s="9">
        <f t="shared" si="657"/>
        <v>1.5009147099391697E-2</v>
      </c>
      <c r="AN327" s="9">
        <f t="shared" si="657"/>
        <v>1.5009096590101797E-2</v>
      </c>
      <c r="AO327" s="9">
        <f t="shared" si="657"/>
        <v>1.5009043693684604E-2</v>
      </c>
      <c r="AP327" s="9">
        <f t="shared" si="657"/>
        <v>1.500898830263858E-2</v>
      </c>
      <c r="AQ327" s="9">
        <f t="shared" si="657"/>
        <v>1.5008930304881232E-2</v>
      </c>
      <c r="AR327" s="9">
        <f t="shared" si="657"/>
        <v>1.5008869583568112E-2</v>
      </c>
      <c r="AS327" s="9">
        <f t="shared" si="657"/>
        <v>1.5008806016900382E-2</v>
      </c>
      <c r="AT327" s="9">
        <f t="shared" si="657"/>
        <v>1.5008739477930057E-2</v>
      </c>
      <c r="AU327" s="9">
        <f t="shared" si="657"/>
        <v>1.5008669834354952E-2</v>
      </c>
      <c r="AV327" s="9">
        <f t="shared" si="657"/>
        <v>1.5008596948309369E-2</v>
      </c>
      <c r="AW327" s="9">
        <f t="shared" si="657"/>
        <v>1.5008520676143416E-2</v>
      </c>
      <c r="AX327" s="9">
        <f t="shared" si="657"/>
        <v>1.5008440868196823E-2</v>
      </c>
      <c r="AY327" s="9">
        <f t="shared" si="657"/>
        <v>1.5008357368563867E-2</v>
      </c>
      <c r="AZ327" s="9">
        <f t="shared" si="657"/>
        <v>1.5008270014849332E-2</v>
      </c>
      <c r="BA327" s="9">
        <f t="shared" si="657"/>
        <v>1.5008178637917266E-2</v>
      </c>
      <c r="BB327" s="9">
        <f t="shared" si="657"/>
        <v>1.5008083061629401E-2</v>
      </c>
      <c r="BC327" s="9">
        <f t="shared" si="657"/>
        <v>1.5007983102572979E-2</v>
      </c>
      <c r="BD327" s="9">
        <f t="shared" si="657"/>
        <v>1.5007878569782774E-2</v>
      </c>
      <c r="BE327" s="9">
        <f t="shared" si="657"/>
        <v>1.5007769264450686E-2</v>
      </c>
      <c r="BF327" s="9">
        <f t="shared" si="657"/>
        <v>1.5007654979624266E-2</v>
      </c>
      <c r="BG327" s="9">
        <f t="shared" si="657"/>
        <v>1.5007535499895423E-2</v>
      </c>
      <c r="BH327" s="9">
        <f t="shared" si="657"/>
        <v>1.5007410601081907E-2</v>
      </c>
      <c r="BI327" s="9">
        <f t="shared" si="657"/>
        <v>1.500728004989089E-2</v>
      </c>
      <c r="BJ327" s="9">
        <f t="shared" si="657"/>
        <v>1.5007143603575548E-2</v>
      </c>
      <c r="BK327" s="9">
        <f t="shared" si="657"/>
        <v>1.5007001009579446E-2</v>
      </c>
      <c r="BL327" s="9">
        <f t="shared" si="657"/>
        <v>1.5006852005166764E-2</v>
      </c>
      <c r="BM327" s="9">
        <f t="shared" si="657"/>
        <v>1.5006696317042868E-2</v>
      </c>
      <c r="BN327" s="9">
        <f t="shared" si="657"/>
        <v>1.5006533660956578E-2</v>
      </c>
      <c r="BO327" s="9">
        <f t="shared" si="657"/>
        <v>1.5006363741294961E-2</v>
      </c>
      <c r="BP327" s="9">
        <f t="shared" ref="BP327:EV329" si="658">NORMDIST($B327,0,1,0)-$B327*(1-NORMDIST($B327,0,1,1))-(NORMDIST($B327+BP$4,0,1,0)-($B327+BP$4)*(1-NORMDIST($B327+BP$4,0,1,1)))</f>
        <v>1.5006186250662268E-2</v>
      </c>
      <c r="BQ327" s="9">
        <f t="shared" si="658"/>
        <v>1.5006000869440766E-2</v>
      </c>
      <c r="BR327" s="9">
        <f t="shared" si="658"/>
        <v>1.5005807265342938E-2</v>
      </c>
      <c r="BS327" s="9">
        <f t="shared" si="658"/>
        <v>1.500560509294473E-2</v>
      </c>
      <c r="BT327" s="9">
        <f t="shared" si="658"/>
        <v>1.5005393993205074E-2</v>
      </c>
      <c r="BU327" s="9">
        <f t="shared" si="658"/>
        <v>1.5005173592967162E-2</v>
      </c>
      <c r="BV327" s="9">
        <f t="shared" si="658"/>
        <v>1.5004943504445142E-2</v>
      </c>
      <c r="BW327" s="9">
        <f t="shared" si="658"/>
        <v>1.500470332469383E-2</v>
      </c>
      <c r="BX327" s="9">
        <f t="shared" si="658"/>
        <v>1.5004452635060818E-2</v>
      </c>
      <c r="BY327" s="9">
        <f t="shared" si="658"/>
        <v>1.5004191000618488E-2</v>
      </c>
      <c r="BZ327" s="9">
        <f t="shared" si="658"/>
        <v>1.5003917969581409E-2</v>
      </c>
      <c r="CA327" s="9">
        <f t="shared" si="658"/>
        <v>1.5003633072701528E-2</v>
      </c>
      <c r="CB327" s="9">
        <f t="shared" si="658"/>
        <v>1.5003335822644672E-2</v>
      </c>
      <c r="CC327" s="9">
        <f t="shared" si="658"/>
        <v>1.5003025713348257E-2</v>
      </c>
      <c r="CD327" s="9">
        <f t="shared" si="658"/>
        <v>1.5002702219356356E-2</v>
      </c>
      <c r="CE327" s="9">
        <f t="shared" si="658"/>
        <v>1.5002364795134579E-2</v>
      </c>
      <c r="CF327" s="9">
        <f t="shared" si="658"/>
        <v>1.5002012874364338E-2</v>
      </c>
      <c r="CG327" s="9">
        <f t="shared" si="658"/>
        <v>1.5001645869211639E-2</v>
      </c>
      <c r="CH327" s="9">
        <f t="shared" si="658"/>
        <v>1.5001263169575625E-2</v>
      </c>
      <c r="CI327" s="9">
        <f t="shared" si="658"/>
        <v>1.5000864142311878E-2</v>
      </c>
      <c r="CJ327" s="9">
        <f t="shared" si="658"/>
        <v>1.5000448130432853E-2</v>
      </c>
      <c r="CK327" s="9">
        <f t="shared" si="658"/>
        <v>1.5000014452281661E-2</v>
      </c>
      <c r="CL327" s="9">
        <f t="shared" si="658"/>
        <v>1.499956240068059E-2</v>
      </c>
      <c r="CM327" s="9">
        <f t="shared" si="658"/>
        <v>1.4999091242056513E-2</v>
      </c>
      <c r="CN327" s="9">
        <f t="shared" si="658"/>
        <v>1.4998600215532672E-2</v>
      </c>
      <c r="CO327" s="9">
        <f t="shared" si="658"/>
        <v>1.4998088531999337E-2</v>
      </c>
      <c r="CP327" s="9">
        <f t="shared" si="658"/>
        <v>1.4997555373153098E-2</v>
      </c>
      <c r="CQ327" s="9">
        <f t="shared" si="658"/>
        <v>1.4996999890505897E-2</v>
      </c>
      <c r="CR327" s="9">
        <f t="shared" si="658"/>
        <v>1.4996421204367331E-2</v>
      </c>
      <c r="CS327" s="9">
        <f t="shared" si="658"/>
        <v>1.4995818402793371E-2</v>
      </c>
      <c r="CT327" s="9">
        <f t="shared" si="658"/>
        <v>1.4995190540504555E-2</v>
      </c>
      <c r="CU327" s="9">
        <f t="shared" si="658"/>
        <v>1.4994536637772693E-2</v>
      </c>
      <c r="CV327" s="9">
        <f t="shared" si="658"/>
        <v>1.4993855679273017E-2</v>
      </c>
      <c r="CW327" s="9">
        <f t="shared" si="658"/>
        <v>1.4993146612904584E-2</v>
      </c>
      <c r="CX327" s="9">
        <f t="shared" si="658"/>
        <v>1.4992408348573651E-2</v>
      </c>
      <c r="CY327" s="9">
        <f t="shared" si="658"/>
        <v>1.4991639756943174E-2</v>
      </c>
      <c r="CZ327" s="9">
        <f t="shared" si="658"/>
        <v>1.4990839668143489E-2</v>
      </c>
      <c r="DA327" s="9">
        <f t="shared" si="658"/>
        <v>1.4990006870449369E-2</v>
      </c>
      <c r="DB327" s="9">
        <f t="shared" si="658"/>
        <v>1.4989140108916348E-2</v>
      </c>
      <c r="DC327" s="9">
        <f t="shared" si="658"/>
        <v>1.49882380839764E-2</v>
      </c>
      <c r="DD327" s="9">
        <f t="shared" si="658"/>
        <v>1.4987299449998411E-2</v>
      </c>
      <c r="DE327" s="9">
        <f t="shared" si="658"/>
        <v>1.498632281380176E-2</v>
      </c>
      <c r="DF327" s="9">
        <f t="shared" si="658"/>
        <v>1.4985306733133407E-2</v>
      </c>
      <c r="DG327" s="9">
        <f t="shared" si="658"/>
        <v>1.4984249715096013E-2</v>
      </c>
      <c r="DH327" s="9">
        <f t="shared" si="658"/>
        <v>1.4983150214539871E-2</v>
      </c>
      <c r="DI327" s="9">
        <f t="shared" si="658"/>
        <v>1.4982006632401252E-2</v>
      </c>
      <c r="DJ327" s="9">
        <f t="shared" si="658"/>
        <v>1.4980817314001169E-2</v>
      </c>
      <c r="DK327" s="9">
        <f t="shared" si="658"/>
        <v>1.4979580547294613E-2</v>
      </c>
      <c r="DL327" s="9">
        <f t="shared" si="658"/>
        <v>1.4978294561071082E-2</v>
      </c>
      <c r="DM327" s="9">
        <f t="shared" si="658"/>
        <v>1.4976957523108396E-2</v>
      </c>
      <c r="DN327" s="9">
        <f t="shared" si="658"/>
        <v>1.4975567538272914E-2</v>
      </c>
      <c r="DO327" s="9">
        <f t="shared" si="658"/>
        <v>1.4974122646571438E-2</v>
      </c>
      <c r="DP327" s="9">
        <f t="shared" si="658"/>
        <v>1.4972620821149165E-2</v>
      </c>
      <c r="DQ327" s="9">
        <f t="shared" si="658"/>
        <v>1.4971059966233836E-2</v>
      </c>
      <c r="DR327" s="9">
        <f t="shared" si="658"/>
        <v>1.496943791502694E-2</v>
      </c>
      <c r="DS327" s="9">
        <f t="shared" si="658"/>
        <v>1.4967752427536583E-2</v>
      </c>
      <c r="DT327" s="9">
        <f t="shared" si="658"/>
        <v>1.4966001188353855E-2</v>
      </c>
      <c r="DU327" s="9">
        <f t="shared" si="658"/>
        <v>1.4964181804374891E-2</v>
      </c>
      <c r="DV327" s="9">
        <f t="shared" si="658"/>
        <v>1.4962291802456734E-2</v>
      </c>
      <c r="DW327" s="9">
        <f t="shared" si="658"/>
        <v>1.4960328627017674E-2</v>
      </c>
      <c r="DX327" s="9">
        <f t="shared" si="658"/>
        <v>1.4958289637574656E-2</v>
      </c>
      <c r="DY327" s="9">
        <f t="shared" si="658"/>
        <v>1.4956172106216355E-2</v>
      </c>
      <c r="DZ327" s="9">
        <f t="shared" si="658"/>
        <v>1.4953973215012567E-2</v>
      </c>
      <c r="EA327" s="9">
        <f t="shared" si="658"/>
        <v>1.4951690053359138E-2</v>
      </c>
      <c r="EB327" s="9">
        <f t="shared" si="658"/>
        <v>1.4949319615254931E-2</v>
      </c>
      <c r="EC327" s="9">
        <f t="shared" si="658"/>
        <v>1.4946858796509517E-2</v>
      </c>
      <c r="ED327" s="9">
        <f t="shared" si="658"/>
        <v>1.4944304391884183E-2</v>
      </c>
      <c r="EE327" s="9">
        <f t="shared" si="658"/>
        <v>1.4941653092160119E-2</v>
      </c>
      <c r="EF327" s="9">
        <f t="shared" si="658"/>
        <v>1.4938901481135122E-2</v>
      </c>
      <c r="EG327" s="9">
        <f t="shared" si="658"/>
        <v>1.4936046032547182E-2</v>
      </c>
      <c r="EH327" s="9">
        <f t="shared" si="658"/>
        <v>1.4933083106922748E-2</v>
      </c>
      <c r="EI327" s="9">
        <f t="shared" si="658"/>
        <v>1.4930008948349911E-2</v>
      </c>
      <c r="EJ327" s="9">
        <f t="shared" si="658"/>
        <v>1.492681968117307E-2</v>
      </c>
      <c r="EK327" s="9">
        <f t="shared" si="658"/>
        <v>1.4923511306608912E-2</v>
      </c>
      <c r="EL327" s="9">
        <f t="shared" si="658"/>
        <v>1.4920079699284439E-2</v>
      </c>
      <c r="EM327" s="9">
        <f t="shared" si="658"/>
        <v>1.4916520603689656E-2</v>
      </c>
      <c r="EN327" s="9">
        <f t="shared" si="658"/>
        <v>1.4912829630549891E-2</v>
      </c>
      <c r="EO327" s="9">
        <f t="shared" si="658"/>
        <v>1.4909002253114836E-2</v>
      </c>
      <c r="EP327" s="9">
        <f t="shared" si="658"/>
        <v>1.4905033803358458E-2</v>
      </c>
      <c r="EQ327" s="9">
        <f t="shared" si="658"/>
        <v>1.4900919468094499E-2</v>
      </c>
      <c r="ER327" s="9">
        <f t="shared" si="658"/>
        <v>1.4896654285003984E-2</v>
      </c>
      <c r="ES327" s="9">
        <f t="shared" si="658"/>
        <v>1.4892233138569539E-2</v>
      </c>
      <c r="ET327" s="9">
        <f t="shared" si="658"/>
        <v>1.4887650755921944E-2</v>
      </c>
      <c r="EU327" s="9">
        <f t="shared" si="658"/>
        <v>1.4882901702593572E-2</v>
      </c>
      <c r="EV327" s="9">
        <f t="shared" si="658"/>
        <v>1.4877980378173934E-2</v>
      </c>
      <c r="EW327" s="9">
        <f t="shared" si="655"/>
        <v>1.4872881011875396E-2</v>
      </c>
      <c r="EX327" s="9">
        <f t="shared" si="655"/>
        <v>1.4867597657997569E-2</v>
      </c>
      <c r="EY327" s="9">
        <f t="shared" si="655"/>
        <v>1.4862124191296448E-2</v>
      </c>
      <c r="EZ327" s="9">
        <f t="shared" si="655"/>
        <v>1.4856454302250724E-2</v>
      </c>
      <c r="FA327" s="9">
        <f t="shared" si="655"/>
        <v>1.4850581492230105E-2</v>
      </c>
      <c r="FB327" s="9">
        <f t="shared" si="655"/>
        <v>1.4844499068559166E-2</v>
      </c>
      <c r="FC327" s="9">
        <f t="shared" si="655"/>
        <v>1.4838200139477451E-2</v>
      </c>
      <c r="FD327" s="9">
        <f t="shared" si="655"/>
        <v>1.4831677608996598E-2</v>
      </c>
      <c r="FE327" s="9">
        <f t="shared" si="655"/>
        <v>1.4824924171646521E-2</v>
      </c>
      <c r="FF327" s="9">
        <f t="shared" si="655"/>
        <v>1.4817932307118604E-2</v>
      </c>
      <c r="FG327" s="9">
        <f t="shared" si="655"/>
        <v>1.481069427479554E-2</v>
      </c>
      <c r="FH327" s="9">
        <f t="shared" si="655"/>
        <v>1.480320210817288E-2</v>
      </c>
      <c r="FI327" s="9">
        <f t="shared" si="655"/>
        <v>1.4795447609166708E-2</v>
      </c>
      <c r="FJ327" s="9">
        <f t="shared" si="655"/>
        <v>1.478742234231108E-2</v>
      </c>
      <c r="FK327" s="9">
        <f t="shared" si="655"/>
        <v>1.4779117628837385E-2</v>
      </c>
      <c r="FL327" s="9">
        <f t="shared" si="655"/>
        <v>1.4770524540639408E-2</v>
      </c>
      <c r="FM327" s="9">
        <f t="shared" si="655"/>
        <v>1.4761633894121613E-2</v>
      </c>
      <c r="FN327" s="9">
        <f t="shared" si="655"/>
        <v>1.475243624392935E-2</v>
      </c>
      <c r="FO327" s="9">
        <f t="shared" si="655"/>
        <v>1.4742921876557723E-2</v>
      </c>
      <c r="FP327" s="9">
        <f t="shared" si="655"/>
        <v>1.4733080803840512E-2</v>
      </c>
      <c r="FQ327" s="9">
        <f t="shared" si="655"/>
        <v>1.4722902756318445E-2</v>
      </c>
      <c r="FR327" s="9">
        <f t="shared" si="655"/>
        <v>1.4712377176482598E-2</v>
      </c>
      <c r="FS327" s="9">
        <f t="shared" si="655"/>
        <v>1.4701493211894031E-2</v>
      </c>
      <c r="FT327" s="9">
        <f t="shared" si="655"/>
        <v>1.4690239708178031E-2</v>
      </c>
      <c r="FU327" s="9">
        <f t="shared" si="655"/>
        <v>1.4678605201893321E-2</v>
      </c>
      <c r="FV327" s="9">
        <f t="shared" si="655"/>
        <v>1.4666577913270929E-2</v>
      </c>
      <c r="FW327" s="9">
        <f t="shared" si="655"/>
        <v>1.4654145738827205E-2</v>
      </c>
      <c r="FX327" s="9">
        <f t="shared" si="655"/>
        <v>1.4641296243846339E-2</v>
      </c>
      <c r="FY327" s="9">
        <f t="shared" si="655"/>
        <v>1.4628016654733157E-2</v>
      </c>
      <c r="FZ327" s="9">
        <f t="shared" si="655"/>
        <v>1.4614293851232401E-2</v>
      </c>
      <c r="GA327" s="9">
        <f t="shared" ref="GA327:IL330" si="659">NORMDIST($B327,0,1,0)-$B327*(1-NORMDIST($B327,0,1,1))-(NORMDIST($B327+GA$4,0,1,0)-($B327+GA$4)*(1-NORMDIST($B327+GA$4,0,1,1)))</f>
        <v>1.4600114358520041E-2</v>
      </c>
      <c r="GB327" s="9">
        <f t="shared" si="659"/>
        <v>1.4585464339157231E-2</v>
      </c>
      <c r="GC327" s="9">
        <f t="shared" si="659"/>
        <v>1.4570329584912889E-2</v>
      </c>
      <c r="GD327" s="9">
        <f t="shared" si="659"/>
        <v>1.4554695508453336E-2</v>
      </c>
      <c r="GE327" s="9">
        <f t="shared" si="659"/>
        <v>1.4538547134891243E-2</v>
      </c>
      <c r="GF327" s="9">
        <f t="shared" si="659"/>
        <v>1.4521869093206723E-2</v>
      </c>
      <c r="GG327" s="9">
        <f t="shared" si="659"/>
        <v>1.4504645607524048E-2</v>
      </c>
      <c r="GH327" s="9">
        <f t="shared" si="659"/>
        <v>1.4486860488257973E-2</v>
      </c>
      <c r="GI327" s="9">
        <f t="shared" si="659"/>
        <v>1.4468497123118495E-2</v>
      </c>
      <c r="GJ327" s="9">
        <f t="shared" si="659"/>
        <v>1.4449538467979958E-2</v>
      </c>
      <c r="GK327" s="9">
        <f t="shared" si="659"/>
        <v>1.4429967037610403E-2</v>
      </c>
      <c r="GL327" s="9">
        <f t="shared" si="659"/>
        <v>1.4409764896264398E-2</v>
      </c>
      <c r="GM327" s="9">
        <f t="shared" si="659"/>
        <v>1.4388913648135382E-2</v>
      </c>
      <c r="GN327" s="9">
        <f t="shared" si="659"/>
        <v>1.4367394427669601E-2</v>
      </c>
      <c r="GO327" s="9">
        <f t="shared" si="659"/>
        <v>1.4345187889741469E-2</v>
      </c>
      <c r="GP327" s="9">
        <f t="shared" si="659"/>
        <v>1.432227419968991E-2</v>
      </c>
      <c r="GQ327" s="9">
        <f t="shared" si="659"/>
        <v>1.4298633023213988E-2</v>
      </c>
      <c r="GR327" s="9">
        <f t="shared" si="659"/>
        <v>1.4274243516131855E-2</v>
      </c>
      <c r="GS327" s="9">
        <f t="shared" si="659"/>
        <v>1.4249084313999211E-2</v>
      </c>
      <c r="GT327" s="9">
        <f t="shared" si="659"/>
        <v>1.4223133521589585E-2</v>
      </c>
      <c r="GU327" s="9">
        <f t="shared" si="659"/>
        <v>1.4196368702237163E-2</v>
      </c>
      <c r="GV327" s="9">
        <f t="shared" si="659"/>
        <v>1.4168766867040366E-2</v>
      </c>
      <c r="GW327" s="9">
        <f t="shared" si="659"/>
        <v>1.414030446392775E-2</v>
      </c>
      <c r="GX327" s="9">
        <f t="shared" si="659"/>
        <v>1.4110957366589814E-2</v>
      </c>
      <c r="GY327" s="9">
        <f t="shared" si="659"/>
        <v>1.4080700863270831E-2</v>
      </c>
      <c r="GZ327" s="9">
        <f t="shared" si="659"/>
        <v>1.4049509645428065E-2</v>
      </c>
      <c r="HA327" s="9">
        <f t="shared" si="659"/>
        <v>1.4017357796254145E-2</v>
      </c>
      <c r="HB327" s="9">
        <f t="shared" si="659"/>
        <v>1.3984218779067277E-2</v>
      </c>
      <c r="HC327" s="9">
        <f t="shared" si="659"/>
        <v>1.395006542556825E-2</v>
      </c>
      <c r="HD327" s="9">
        <f t="shared" si="659"/>
        <v>1.3914869923964093E-2</v>
      </c>
      <c r="HE327" s="9">
        <f t="shared" si="659"/>
        <v>1.38786038069644E-2</v>
      </c>
      <c r="HF327" s="9">
        <f t="shared" si="659"/>
        <v>1.3841237939645087E-2</v>
      </c>
      <c r="HG327" s="9">
        <f t="shared" si="659"/>
        <v>1.3802742507186789E-2</v>
      </c>
      <c r="HH327" s="9">
        <f t="shared" si="659"/>
        <v>1.3763087002485358E-2</v>
      </c>
      <c r="HI327" s="9">
        <f t="shared" si="659"/>
        <v>1.3722240213638026E-2</v>
      </c>
      <c r="HJ327" s="9">
        <f t="shared" si="659"/>
        <v>1.3680170211307775E-2</v>
      </c>
      <c r="HK327" s="9">
        <f t="shared" si="659"/>
        <v>1.3636844335963525E-2</v>
      </c>
      <c r="HL327" s="9">
        <f t="shared" si="659"/>
        <v>1.3592229185004365E-2</v>
      </c>
      <c r="HM327" s="9">
        <f t="shared" si="659"/>
        <v>1.3546290599764175E-2</v>
      </c>
      <c r="HN327" s="9">
        <f t="shared" si="659"/>
        <v>1.349899365240202E-2</v>
      </c>
      <c r="HO327" s="9">
        <f t="shared" si="659"/>
        <v>1.3450302632679691E-2</v>
      </c>
      <c r="HP327" s="9">
        <f t="shared" si="659"/>
        <v>1.3400181034627891E-2</v>
      </c>
      <c r="HQ327" s="9">
        <f t="shared" si="659"/>
        <v>1.3348591543106516E-2</v>
      </c>
      <c r="HR327" s="9">
        <f t="shared" si="659"/>
        <v>1.3295496020255964E-2</v>
      </c>
      <c r="HS327" s="9">
        <f t="shared" si="659"/>
        <v>1.3240855491850192E-2</v>
      </c>
      <c r="HT327" s="9">
        <f t="shared" si="659"/>
        <v>1.3184630133545861E-2</v>
      </c>
      <c r="HU327" s="9">
        <f t="shared" si="659"/>
        <v>1.3126779257037974E-2</v>
      </c>
      <c r="HV327" s="9">
        <f t="shared" si="659"/>
        <v>1.3067261296120054E-2</v>
      </c>
      <c r="HW327" s="9">
        <f t="shared" si="659"/>
        <v>1.3006033792652787E-2</v>
      </c>
      <c r="HX327" s="9">
        <f t="shared" si="659"/>
        <v>1.2943053382450019E-2</v>
      </c>
      <c r="HY327" s="9">
        <f t="shared" si="659"/>
        <v>1.2878275781075182E-2</v>
      </c>
      <c r="HZ327" s="9">
        <f t="shared" si="659"/>
        <v>1.2811655769562422E-2</v>
      </c>
      <c r="IA327" s="9">
        <f t="shared" si="659"/>
        <v>1.2743147180060008E-2</v>
      </c>
      <c r="IB327" s="9">
        <f t="shared" si="659"/>
        <v>1.2672702881400936E-2</v>
      </c>
      <c r="IC327" s="9">
        <f t="shared" si="659"/>
        <v>1.2600274764605325E-2</v>
      </c>
      <c r="ID327" s="9">
        <f t="shared" si="659"/>
        <v>1.2525813728320533E-2</v>
      </c>
      <c r="IE327" s="9">
        <f t="shared" si="659"/>
        <v>1.2449269664198358E-2</v>
      </c>
      <c r="IF327" s="9">
        <f t="shared" si="659"/>
        <v>1.2370591442220292E-2</v>
      </c>
      <c r="IG327" s="9">
        <f t="shared" si="659"/>
        <v>1.2289726895969154E-2</v>
      </c>
      <c r="IH327" s="9">
        <f t="shared" si="659"/>
        <v>1.220662280785674E-2</v>
      </c>
      <c r="II327" s="9">
        <f t="shared" si="659"/>
        <v>1.2121224894309324E-2</v>
      </c>
      <c r="IJ327" s="9">
        <f t="shared" si="659"/>
        <v>1.2033477790916573E-2</v>
      </c>
      <c r="IK327" s="9">
        <f t="shared" si="659"/>
        <v>1.1943325037550495E-2</v>
      </c>
      <c r="IL327" s="9">
        <f t="shared" si="659"/>
        <v>1.185070906345765E-2</v>
      </c>
      <c r="IM327" s="9">
        <f t="shared" si="653"/>
        <v>1.1755571172332325E-2</v>
      </c>
      <c r="IN327" s="9">
        <f t="shared" si="653"/>
        <v>1.16578515273724E-2</v>
      </c>
      <c r="IO327" s="9">
        <f t="shared" si="653"/>
        <v>1.1557489136329226E-2</v>
      </c>
      <c r="IP327" s="9">
        <f t="shared" si="653"/>
        <v>1.1454421836551834E-2</v>
      </c>
      <c r="IQ327" s="9">
        <f t="shared" si="653"/>
        <v>1.1348586280034611E-2</v>
      </c>
      <c r="IR327" s="9">
        <f t="shared" si="653"/>
        <v>1.1239917918474156E-2</v>
      </c>
      <c r="IS327" s="9">
        <f t="shared" si="653"/>
        <v>1.1128350988340769E-2</v>
      </c>
      <c r="IT327" s="9">
        <f t="shared" si="653"/>
        <v>1.101381849597087E-2</v>
      </c>
      <c r="IU327" s="9">
        <f t="shared" si="653"/>
        <v>1.0896252202689759E-2</v>
      </c>
      <c r="IV327" s="9">
        <f t="shared" si="653"/>
        <v>1.0775582609964696E-2</v>
      </c>
      <c r="IW327" s="9">
        <f t="shared" si="653"/>
        <v>1.0651738944604444E-2</v>
      </c>
      <c r="IX327" s="9">
        <f t="shared" si="653"/>
        <v>1.0524649144003032E-2</v>
      </c>
      <c r="IY327" s="9">
        <f t="shared" si="653"/>
        <v>1.0394239841441489E-2</v>
      </c>
      <c r="IZ327" s="9">
        <f t="shared" si="653"/>
        <v>1.026043635145113E-2</v>
      </c>
      <c r="JA327" s="9">
        <f t="shared" si="653"/>
        <v>1.0123162655247181E-2</v>
      </c>
      <c r="JB327" s="9">
        <f t="shared" si="653"/>
        <v>9.9823413862404169E-3</v>
      </c>
      <c r="JC327" s="9">
        <f t="shared" si="653"/>
        <v>9.8378938156319096E-3</v>
      </c>
      <c r="JD327" s="9">
        <f t="shared" si="653"/>
        <v>9.6897398381032493E-3</v>
      </c>
      <c r="JE327" s="9">
        <f t="shared" si="653"/>
        <v>9.5377979576053568E-3</v>
      </c>
      <c r="JF327" s="9">
        <f t="shared" si="653"/>
        <v>9.3819852732561909E-3</v>
      </c>
      <c r="JG327" s="9">
        <f t="shared" si="653"/>
        <v>9.2222174653570285E-3</v>
      </c>
      <c r="JH327" s="9">
        <f t="shared" si="653"/>
        <v>9.0584087815302194E-3</v>
      </c>
      <c r="JI327" s="9">
        <f t="shared" si="653"/>
        <v>8.8904720229931039E-3</v>
      </c>
      <c r="JJ327" s="9">
        <f t="shared" si="653"/>
        <v>8.7183185309729141E-3</v>
      </c>
      <c r="JK327" s="9">
        <f t="shared" si="653"/>
        <v>8.5418581732697174E-3</v>
      </c>
      <c r="JL327" s="9">
        <f t="shared" si="653"/>
        <v>8.3609993309822148E-3</v>
      </c>
      <c r="JM327" s="9">
        <f t="shared" si="653"/>
        <v>8.1756488853977904E-3</v>
      </c>
      <c r="JN327" s="9">
        <f t="shared" si="653"/>
        <v>7.9857122050597806E-3</v>
      </c>
      <c r="JO327" s="9">
        <f t="shared" si="653"/>
        <v>7.791093133021669E-3</v>
      </c>
      <c r="JP327" s="9">
        <f t="shared" si="653"/>
        <v>7.5916939742935105E-3</v>
      </c>
      <c r="JQ327" s="9">
        <f t="shared" si="653"/>
        <v>7.3874154834944056E-3</v>
      </c>
      <c r="JR327" s="9">
        <f t="shared" si="653"/>
        <v>7.1781568527158959E-3</v>
      </c>
      <c r="JS327" s="9">
        <f t="shared" si="653"/>
        <v>6.9638156996083903E-3</v>
      </c>
      <c r="JT327" s="9">
        <f t="shared" si="653"/>
        <v>6.7442880556995224E-3</v>
      </c>
      <c r="JU327" s="9">
        <f t="shared" si="653"/>
        <v>6.5194683549527968E-3</v>
      </c>
      <c r="JV327" s="9">
        <f t="shared" si="653"/>
        <v>6.2892494225782469E-3</v>
      </c>
      <c r="JW327" s="9">
        <f t="shared" si="653"/>
        <v>6.0535224641014365E-3</v>
      </c>
      <c r="JX327" s="9">
        <f t="shared" si="653"/>
        <v>5.8121770547040069E-3</v>
      </c>
      <c r="JY327" s="9">
        <f t="shared" si="653"/>
        <v>5.5651011288433694E-3</v>
      </c>
      <c r="JZ327" s="9">
        <f t="shared" si="653"/>
        <v>5.3121809701620476E-3</v>
      </c>
      <c r="KA327" s="9">
        <f t="shared" si="653"/>
        <v>5.0533012016962531E-3</v>
      </c>
      <c r="KB327" s="9">
        <f t="shared" si="653"/>
        <v>4.7883447763936438E-3</v>
      </c>
      <c r="KC327" s="9">
        <f t="shared" si="653"/>
        <v>4.5171929679510212E-3</v>
      </c>
      <c r="KD327" s="9">
        <f t="shared" si="653"/>
        <v>4.2397253619790784E-3</v>
      </c>
      <c r="KE327" s="9">
        <f t="shared" si="653"/>
        <v>3.9558198475097839E-3</v>
      </c>
      <c r="KF327" s="9">
        <f t="shared" si="653"/>
        <v>3.6653526088497243E-3</v>
      </c>
      <c r="KG327" s="9">
        <f t="shared" si="653"/>
        <v>3.3681981177940898E-3</v>
      </c>
      <c r="KH327" s="9">
        <f t="shared" si="653"/>
        <v>3.0642291262103008E-3</v>
      </c>
      <c r="KI327" s="9">
        <f t="shared" si="652"/>
        <v>2.7533166589998256E-3</v>
      </c>
      <c r="KJ327" s="9">
        <f t="shared" si="652"/>
        <v>2.4353300074507409E-3</v>
      </c>
      <c r="KK327" s="9">
        <f t="shared" si="637"/>
        <v>2.1101367229879736E-3</v>
      </c>
      <c r="KL327" s="9">
        <f t="shared" si="637"/>
        <v>1.7776026113356866E-3</v>
      </c>
      <c r="KM327" s="9">
        <f t="shared" si="637"/>
        <v>1.4375917270958855E-3</v>
      </c>
      <c r="KN327" s="9">
        <f t="shared" si="637"/>
        <v>1.0899663687598676E-3</v>
      </c>
      <c r="KO327" s="9">
        <f t="shared" si="637"/>
        <v>7.3458707415592628E-4</v>
      </c>
      <c r="KP327" s="9">
        <f t="shared" si="637"/>
        <v>3.7131261634949786E-4</v>
      </c>
    </row>
    <row r="328" spans="2:302" x14ac:dyDescent="0.25">
      <c r="B328" s="5">
        <f t="shared" si="656"/>
        <v>1.7700000000000637</v>
      </c>
      <c r="C328" s="9">
        <f t="shared" si="654"/>
        <v>1.538948751860964E-2</v>
      </c>
      <c r="D328" s="9">
        <f t="shared" si="657"/>
        <v>1.5389478074997178E-2</v>
      </c>
      <c r="E328" s="9">
        <f t="shared" si="657"/>
        <v>1.5389468151703207E-2</v>
      </c>
      <c r="F328" s="9">
        <f t="shared" si="657"/>
        <v>1.5389457725368176E-2</v>
      </c>
      <c r="G328" s="9">
        <f t="shared" si="657"/>
        <v>1.538944677154775E-2</v>
      </c>
      <c r="H328" s="9">
        <f t="shared" si="657"/>
        <v>1.538943526466546E-2</v>
      </c>
      <c r="I328" s="9">
        <f t="shared" si="657"/>
        <v>1.5389423177962078E-2</v>
      </c>
      <c r="J328" s="9">
        <f t="shared" si="657"/>
        <v>1.538941048344414E-2</v>
      </c>
      <c r="K328" s="9">
        <f t="shared" si="657"/>
        <v>1.5389397151832355E-2</v>
      </c>
      <c r="L328" s="9">
        <f t="shared" si="657"/>
        <v>1.5389383152501764E-2</v>
      </c>
      <c r="M328" s="9">
        <f t="shared" si="657"/>
        <v>1.5389368453425348E-2</v>
      </c>
      <c r="N328" s="9">
        <f t="shared" si="657"/>
        <v>1.5389353021114867E-2</v>
      </c>
      <c r="O328" s="9">
        <f t="shared" si="657"/>
        <v>1.538933682055443E-2</v>
      </c>
      <c r="P328" s="9">
        <f t="shared" si="657"/>
        <v>1.5389319815137699E-2</v>
      </c>
      <c r="Q328" s="9">
        <f t="shared" si="657"/>
        <v>1.5389301966597841E-2</v>
      </c>
      <c r="R328" s="9">
        <f t="shared" si="657"/>
        <v>1.5389283234935909E-2</v>
      </c>
      <c r="S328" s="9">
        <f t="shared" si="657"/>
        <v>1.5389263578350585E-2</v>
      </c>
      <c r="T328" s="9">
        <f t="shared" si="657"/>
        <v>1.5389242953155847E-2</v>
      </c>
      <c r="U328" s="9">
        <f t="shared" si="657"/>
        <v>1.5389221313705835E-2</v>
      </c>
      <c r="V328" s="9">
        <f t="shared" si="657"/>
        <v>1.5389198612308246E-2</v>
      </c>
      <c r="W328" s="9">
        <f t="shared" si="657"/>
        <v>1.5389174799140808E-2</v>
      </c>
      <c r="X328" s="9">
        <f t="shared" si="657"/>
        <v>1.5389149822159272E-2</v>
      </c>
      <c r="Y328" s="9">
        <f t="shared" si="657"/>
        <v>1.5389123627005194E-2</v>
      </c>
      <c r="Z328" s="9">
        <f t="shared" si="657"/>
        <v>1.5389096156908481E-2</v>
      </c>
      <c r="AA328" s="9">
        <f t="shared" si="657"/>
        <v>1.5389067352587275E-2</v>
      </c>
      <c r="AB328" s="9">
        <f t="shared" si="657"/>
        <v>1.5389037152142595E-2</v>
      </c>
      <c r="AC328" s="9">
        <f t="shared" si="657"/>
        <v>1.5389005490949164E-2</v>
      </c>
      <c r="AD328" s="9">
        <f t="shared" si="657"/>
        <v>1.5388972301544271E-2</v>
      </c>
      <c r="AE328" s="9">
        <f t="shared" si="657"/>
        <v>1.5388937513508939E-2</v>
      </c>
      <c r="AF328" s="9">
        <f t="shared" si="657"/>
        <v>1.5388901053346157E-2</v>
      </c>
      <c r="AG328" s="9">
        <f t="shared" si="657"/>
        <v>1.5388862844355847E-2</v>
      </c>
      <c r="AH328" s="9">
        <f t="shared" si="657"/>
        <v>1.5388822806501171E-2</v>
      </c>
      <c r="AI328" s="9">
        <f t="shared" si="657"/>
        <v>1.5388780856274232E-2</v>
      </c>
      <c r="AJ328" s="9">
        <f t="shared" si="657"/>
        <v>1.5388736906554658E-2</v>
      </c>
      <c r="AK328" s="9">
        <f t="shared" si="657"/>
        <v>1.5388690866461028E-2</v>
      </c>
      <c r="AL328" s="9">
        <f t="shared" si="657"/>
        <v>1.5388642641200927E-2</v>
      </c>
      <c r="AM328" s="9">
        <f t="shared" si="657"/>
        <v>1.5388592131911027E-2</v>
      </c>
      <c r="AN328" s="9">
        <f t="shared" si="657"/>
        <v>1.5388539235493834E-2</v>
      </c>
      <c r="AO328" s="9">
        <f t="shared" si="657"/>
        <v>1.538848384444781E-2</v>
      </c>
      <c r="AP328" s="9">
        <f t="shared" si="657"/>
        <v>1.5388425846690462E-2</v>
      </c>
      <c r="AQ328" s="9">
        <f t="shared" si="657"/>
        <v>1.5388365125377342E-2</v>
      </c>
      <c r="AR328" s="9">
        <f t="shared" si="657"/>
        <v>1.5388301558709612E-2</v>
      </c>
      <c r="AS328" s="9">
        <f t="shared" si="657"/>
        <v>1.5388235019739287E-2</v>
      </c>
      <c r="AT328" s="9">
        <f t="shared" si="657"/>
        <v>1.5388165376164182E-2</v>
      </c>
      <c r="AU328" s="9">
        <f t="shared" si="657"/>
        <v>1.5388092490118599E-2</v>
      </c>
      <c r="AV328" s="9">
        <f t="shared" si="657"/>
        <v>1.5388016217952646E-2</v>
      </c>
      <c r="AW328" s="9">
        <f t="shared" si="657"/>
        <v>1.5387936410006053E-2</v>
      </c>
      <c r="AX328" s="9">
        <f t="shared" si="657"/>
        <v>1.5387852910373097E-2</v>
      </c>
      <c r="AY328" s="9">
        <f t="shared" si="657"/>
        <v>1.5387765556658562E-2</v>
      </c>
      <c r="AZ328" s="9">
        <f t="shared" si="657"/>
        <v>1.5387674179726496E-2</v>
      </c>
      <c r="BA328" s="9">
        <f t="shared" si="657"/>
        <v>1.5387578603438631E-2</v>
      </c>
      <c r="BB328" s="9">
        <f t="shared" si="657"/>
        <v>1.5387478644382209E-2</v>
      </c>
      <c r="BC328" s="9">
        <f t="shared" si="657"/>
        <v>1.5387374111592004E-2</v>
      </c>
      <c r="BD328" s="9">
        <f t="shared" si="657"/>
        <v>1.5387264806259916E-2</v>
      </c>
      <c r="BE328" s="9">
        <f t="shared" si="657"/>
        <v>1.5387150521433496E-2</v>
      </c>
      <c r="BF328" s="9">
        <f t="shared" si="657"/>
        <v>1.5387031041704653E-2</v>
      </c>
      <c r="BG328" s="9">
        <f t="shared" si="657"/>
        <v>1.5386906142891137E-2</v>
      </c>
      <c r="BH328" s="9">
        <f t="shared" si="657"/>
        <v>1.538677559170012E-2</v>
      </c>
      <c r="BI328" s="9">
        <f t="shared" si="657"/>
        <v>1.5386639145384778E-2</v>
      </c>
      <c r="BJ328" s="9">
        <f t="shared" si="657"/>
        <v>1.5386496551388676E-2</v>
      </c>
      <c r="BK328" s="9">
        <f t="shared" si="657"/>
        <v>1.5386347546975994E-2</v>
      </c>
      <c r="BL328" s="9">
        <f t="shared" si="657"/>
        <v>1.5386191858852098E-2</v>
      </c>
      <c r="BM328" s="9">
        <f t="shared" si="657"/>
        <v>1.5386029202765808E-2</v>
      </c>
      <c r="BN328" s="9">
        <f t="shared" si="657"/>
        <v>1.5385859283104191E-2</v>
      </c>
      <c r="BO328" s="9">
        <f t="shared" si="657"/>
        <v>1.5385681792471498E-2</v>
      </c>
      <c r="BP328" s="9">
        <f t="shared" si="658"/>
        <v>1.5385496411249996E-2</v>
      </c>
      <c r="BQ328" s="9">
        <f t="shared" si="658"/>
        <v>1.5385302807152168E-2</v>
      </c>
      <c r="BR328" s="9">
        <f t="shared" si="658"/>
        <v>1.538510063475396E-2</v>
      </c>
      <c r="BS328" s="9">
        <f t="shared" si="658"/>
        <v>1.5384889535014304E-2</v>
      </c>
      <c r="BT328" s="9">
        <f t="shared" si="658"/>
        <v>1.5384669134776392E-2</v>
      </c>
      <c r="BU328" s="9">
        <f t="shared" si="658"/>
        <v>1.5384439046254372E-2</v>
      </c>
      <c r="BV328" s="9">
        <f t="shared" si="658"/>
        <v>1.538419886650306E-2</v>
      </c>
      <c r="BW328" s="9">
        <f t="shared" si="658"/>
        <v>1.5383948176870048E-2</v>
      </c>
      <c r="BX328" s="9">
        <f t="shared" si="658"/>
        <v>1.5383686542427718E-2</v>
      </c>
      <c r="BY328" s="9">
        <f t="shared" si="658"/>
        <v>1.5383413511390638E-2</v>
      </c>
      <c r="BZ328" s="9">
        <f t="shared" si="658"/>
        <v>1.5383128614510758E-2</v>
      </c>
      <c r="CA328" s="9">
        <f t="shared" si="658"/>
        <v>1.5382831364453902E-2</v>
      </c>
      <c r="CB328" s="9">
        <f t="shared" si="658"/>
        <v>1.5382521255157487E-2</v>
      </c>
      <c r="CC328" s="9">
        <f t="shared" si="658"/>
        <v>1.5382197761165586E-2</v>
      </c>
      <c r="CD328" s="9">
        <f t="shared" si="658"/>
        <v>1.5381860336943809E-2</v>
      </c>
      <c r="CE328" s="9">
        <f t="shared" si="658"/>
        <v>1.5381508416173568E-2</v>
      </c>
      <c r="CF328" s="9">
        <f t="shared" si="658"/>
        <v>1.5381141411020868E-2</v>
      </c>
      <c r="CG328" s="9">
        <f t="shared" si="658"/>
        <v>1.5380758711384855E-2</v>
      </c>
      <c r="CH328" s="9">
        <f t="shared" si="658"/>
        <v>1.5380359684121108E-2</v>
      </c>
      <c r="CI328" s="9">
        <f t="shared" si="658"/>
        <v>1.5379943672242083E-2</v>
      </c>
      <c r="CJ328" s="9">
        <f t="shared" si="658"/>
        <v>1.5379509994090889E-2</v>
      </c>
      <c r="CK328" s="9">
        <f t="shared" si="658"/>
        <v>1.5379057942489819E-2</v>
      </c>
      <c r="CL328" s="9">
        <f t="shared" si="658"/>
        <v>1.5378586783865743E-2</v>
      </c>
      <c r="CM328" s="9">
        <f t="shared" si="658"/>
        <v>1.5378095757341902E-2</v>
      </c>
      <c r="CN328" s="9">
        <f t="shared" si="658"/>
        <v>1.5377584073808567E-2</v>
      </c>
      <c r="CO328" s="9">
        <f t="shared" si="658"/>
        <v>1.5377050914962326E-2</v>
      </c>
      <c r="CP328" s="9">
        <f t="shared" si="658"/>
        <v>1.5376495432315127E-2</v>
      </c>
      <c r="CQ328" s="9">
        <f t="shared" si="658"/>
        <v>1.537591674617656E-2</v>
      </c>
      <c r="CR328" s="9">
        <f t="shared" si="658"/>
        <v>1.5375313944602601E-2</v>
      </c>
      <c r="CS328" s="9">
        <f t="shared" si="658"/>
        <v>1.5374686082313785E-2</v>
      </c>
      <c r="CT328" s="9">
        <f t="shared" si="658"/>
        <v>1.5374032179581923E-2</v>
      </c>
      <c r="CU328" s="9">
        <f t="shared" si="658"/>
        <v>1.5373351221082245E-2</v>
      </c>
      <c r="CV328" s="9">
        <f t="shared" si="658"/>
        <v>1.5372642154713812E-2</v>
      </c>
      <c r="CW328" s="9">
        <f t="shared" si="658"/>
        <v>1.5371903890382881E-2</v>
      </c>
      <c r="CX328" s="9">
        <f t="shared" si="658"/>
        <v>1.5371135298752404E-2</v>
      </c>
      <c r="CY328" s="9">
        <f t="shared" ref="CY328:FJ330" si="660">NORMDIST($B328,0,1,0)-$B328*(1-NORMDIST($B328,0,1,1))-(NORMDIST($B328+CY$4,0,1,0)-($B328+CY$4)*(1-NORMDIST($B328+CY$4,0,1,1)))</f>
        <v>1.5370335209952719E-2</v>
      </c>
      <c r="CZ328" s="9">
        <f t="shared" si="660"/>
        <v>1.5369502412258599E-2</v>
      </c>
      <c r="DA328" s="9">
        <f t="shared" si="660"/>
        <v>1.5368635650725578E-2</v>
      </c>
      <c r="DB328" s="9">
        <f t="shared" si="660"/>
        <v>1.536773362578563E-2</v>
      </c>
      <c r="DC328" s="9">
        <f t="shared" si="660"/>
        <v>1.5366794991807641E-2</v>
      </c>
      <c r="DD328" s="9">
        <f t="shared" si="660"/>
        <v>1.536581835561099E-2</v>
      </c>
      <c r="DE328" s="9">
        <f t="shared" si="660"/>
        <v>1.5364802274942637E-2</v>
      </c>
      <c r="DF328" s="9">
        <f t="shared" si="660"/>
        <v>1.5363745256905243E-2</v>
      </c>
      <c r="DG328" s="9">
        <f t="shared" si="660"/>
        <v>1.5362645756349101E-2</v>
      </c>
      <c r="DH328" s="9">
        <f t="shared" si="660"/>
        <v>1.5361502174210482E-2</v>
      </c>
      <c r="DI328" s="9">
        <f t="shared" si="660"/>
        <v>1.5360312855810399E-2</v>
      </c>
      <c r="DJ328" s="9">
        <f t="shared" si="660"/>
        <v>1.5359076089103843E-2</v>
      </c>
      <c r="DK328" s="9">
        <f t="shared" si="660"/>
        <v>1.5357790102880312E-2</v>
      </c>
      <c r="DL328" s="9">
        <f t="shared" si="660"/>
        <v>1.5356453064917626E-2</v>
      </c>
      <c r="DM328" s="9">
        <f t="shared" si="660"/>
        <v>1.5355063080082144E-2</v>
      </c>
      <c r="DN328" s="9">
        <f t="shared" si="660"/>
        <v>1.5353618188380668E-2</v>
      </c>
      <c r="DO328" s="9">
        <f t="shared" si="660"/>
        <v>1.5352116362958395E-2</v>
      </c>
      <c r="DP328" s="9">
        <f t="shared" si="660"/>
        <v>1.5350555508043066E-2</v>
      </c>
      <c r="DQ328" s="9">
        <f t="shared" si="660"/>
        <v>1.534893345683617E-2</v>
      </c>
      <c r="DR328" s="9">
        <f t="shared" si="660"/>
        <v>1.5347247969345813E-2</v>
      </c>
      <c r="DS328" s="9">
        <f t="shared" si="660"/>
        <v>1.5345496730163085E-2</v>
      </c>
      <c r="DT328" s="9">
        <f t="shared" si="660"/>
        <v>1.5343677346184121E-2</v>
      </c>
      <c r="DU328" s="9">
        <f t="shared" si="660"/>
        <v>1.5341787344265964E-2</v>
      </c>
      <c r="DV328" s="9">
        <f t="shared" si="660"/>
        <v>1.5339824168826904E-2</v>
      </c>
      <c r="DW328" s="9">
        <f t="shared" si="660"/>
        <v>1.5337785179383886E-2</v>
      </c>
      <c r="DX328" s="9">
        <f t="shared" si="660"/>
        <v>1.5335667648025585E-2</v>
      </c>
      <c r="DY328" s="9">
        <f t="shared" si="660"/>
        <v>1.5333468756821797E-2</v>
      </c>
      <c r="DZ328" s="9">
        <f t="shared" si="660"/>
        <v>1.5331185595168368E-2</v>
      </c>
      <c r="EA328" s="9">
        <f t="shared" si="660"/>
        <v>1.5328815157064161E-2</v>
      </c>
      <c r="EB328" s="9">
        <f t="shared" si="660"/>
        <v>1.5326354338318747E-2</v>
      </c>
      <c r="EC328" s="9">
        <f t="shared" si="660"/>
        <v>1.5323799933693413E-2</v>
      </c>
      <c r="ED328" s="9">
        <f t="shared" si="660"/>
        <v>1.5321148633969349E-2</v>
      </c>
      <c r="EE328" s="9">
        <f t="shared" si="660"/>
        <v>1.5318397022944352E-2</v>
      </c>
      <c r="EF328" s="9">
        <f t="shared" si="660"/>
        <v>1.5315541574356412E-2</v>
      </c>
      <c r="EG328" s="9">
        <f t="shared" si="660"/>
        <v>1.5312578648731978E-2</v>
      </c>
      <c r="EH328" s="9">
        <f t="shared" si="660"/>
        <v>1.5309504490159141E-2</v>
      </c>
      <c r="EI328" s="9">
        <f t="shared" si="660"/>
        <v>1.53063152229823E-2</v>
      </c>
      <c r="EJ328" s="9">
        <f t="shared" si="660"/>
        <v>1.5303006848418142E-2</v>
      </c>
      <c r="EK328" s="9">
        <f t="shared" si="660"/>
        <v>1.5299575241093669E-2</v>
      </c>
      <c r="EL328" s="9">
        <f t="shared" si="660"/>
        <v>1.5296016145498886E-2</v>
      </c>
      <c r="EM328" s="9">
        <f t="shared" si="660"/>
        <v>1.5292325172359121E-2</v>
      </c>
      <c r="EN328" s="9">
        <f t="shared" si="660"/>
        <v>1.5288497794924066E-2</v>
      </c>
      <c r="EO328" s="9">
        <f t="shared" si="660"/>
        <v>1.5284529345167688E-2</v>
      </c>
      <c r="EP328" s="9">
        <f t="shared" si="660"/>
        <v>1.5280415009903729E-2</v>
      </c>
      <c r="EQ328" s="9">
        <f t="shared" si="660"/>
        <v>1.5276149826813214E-2</v>
      </c>
      <c r="ER328" s="9">
        <f t="shared" si="660"/>
        <v>1.5271728680378769E-2</v>
      </c>
      <c r="ES328" s="9">
        <f t="shared" si="660"/>
        <v>1.5267146297731174E-2</v>
      </c>
      <c r="ET328" s="9">
        <f t="shared" si="660"/>
        <v>1.5262397244402802E-2</v>
      </c>
      <c r="EU328" s="9">
        <f t="shared" si="660"/>
        <v>1.5257475919983164E-2</v>
      </c>
      <c r="EV328" s="9">
        <f t="shared" si="660"/>
        <v>1.5252376553684626E-2</v>
      </c>
      <c r="EW328" s="9">
        <f t="shared" si="660"/>
        <v>1.5247093199806799E-2</v>
      </c>
      <c r="EX328" s="9">
        <f t="shared" si="660"/>
        <v>1.5241619733105678E-2</v>
      </c>
      <c r="EY328" s="9">
        <f t="shared" si="660"/>
        <v>1.5235949844059954E-2</v>
      </c>
      <c r="EZ328" s="9">
        <f t="shared" si="660"/>
        <v>1.5230077034039335E-2</v>
      </c>
      <c r="FA328" s="9">
        <f t="shared" si="660"/>
        <v>1.5223994610368396E-2</v>
      </c>
      <c r="FB328" s="9">
        <f t="shared" si="660"/>
        <v>1.5217695681286681E-2</v>
      </c>
      <c r="FC328" s="9">
        <f t="shared" si="660"/>
        <v>1.5211173150805828E-2</v>
      </c>
      <c r="FD328" s="9">
        <f t="shared" si="660"/>
        <v>1.5204419713455751E-2</v>
      </c>
      <c r="FE328" s="9">
        <f t="shared" si="660"/>
        <v>1.5197427848927834E-2</v>
      </c>
      <c r="FF328" s="9">
        <f t="shared" si="660"/>
        <v>1.519018981660477E-2</v>
      </c>
      <c r="FG328" s="9">
        <f t="shared" si="660"/>
        <v>1.518269764998211E-2</v>
      </c>
      <c r="FH328" s="9">
        <f t="shared" si="660"/>
        <v>1.5174943150975938E-2</v>
      </c>
      <c r="FI328" s="9">
        <f t="shared" si="660"/>
        <v>1.516691788412031E-2</v>
      </c>
      <c r="FJ328" s="9">
        <f t="shared" si="660"/>
        <v>1.5158613170646614E-2</v>
      </c>
      <c r="FK328" s="9">
        <f t="shared" ref="FK328:HV331" si="661">NORMDIST($B328,0,1,0)-$B328*(1-NORMDIST($B328,0,1,1))-(NORMDIST($B328+FK$4,0,1,0)-($B328+FK$4)*(1-NORMDIST($B328+FK$4,0,1,1)))</f>
        <v>1.5150020082448638E-2</v>
      </c>
      <c r="FL328" s="9">
        <f t="shared" si="661"/>
        <v>1.5141129435930843E-2</v>
      </c>
      <c r="FM328" s="9">
        <f t="shared" si="661"/>
        <v>1.513193178573858E-2</v>
      </c>
      <c r="FN328" s="9">
        <f t="shared" si="661"/>
        <v>1.5122417418366953E-2</v>
      </c>
      <c r="FO328" s="9">
        <f t="shared" si="661"/>
        <v>1.5112576345649742E-2</v>
      </c>
      <c r="FP328" s="9">
        <f t="shared" si="661"/>
        <v>1.5102398298127675E-2</v>
      </c>
      <c r="FQ328" s="9">
        <f t="shared" si="661"/>
        <v>1.5091872718291828E-2</v>
      </c>
      <c r="FR328" s="9">
        <f t="shared" si="661"/>
        <v>1.5080988753703261E-2</v>
      </c>
      <c r="FS328" s="9">
        <f t="shared" si="661"/>
        <v>1.5069735249987261E-2</v>
      </c>
      <c r="FT328" s="9">
        <f t="shared" si="661"/>
        <v>1.5058100743702551E-2</v>
      </c>
      <c r="FU328" s="9">
        <f t="shared" si="661"/>
        <v>1.5046073455080159E-2</v>
      </c>
      <c r="FV328" s="9">
        <f t="shared" si="661"/>
        <v>1.5033641280636435E-2</v>
      </c>
      <c r="FW328" s="9">
        <f t="shared" si="661"/>
        <v>1.5020791785655569E-2</v>
      </c>
      <c r="FX328" s="9">
        <f t="shared" si="661"/>
        <v>1.5007512196542387E-2</v>
      </c>
      <c r="FY328" s="9">
        <f t="shared" si="661"/>
        <v>1.4993789393041631E-2</v>
      </c>
      <c r="FZ328" s="9">
        <f t="shared" si="661"/>
        <v>1.4979609900329271E-2</v>
      </c>
      <c r="GA328" s="9">
        <f t="shared" si="661"/>
        <v>1.4964959880966461E-2</v>
      </c>
      <c r="GB328" s="9">
        <f t="shared" si="661"/>
        <v>1.4949825126722119E-2</v>
      </c>
      <c r="GC328" s="9">
        <f t="shared" si="661"/>
        <v>1.4934191050262566E-2</v>
      </c>
      <c r="GD328" s="9">
        <f t="shared" si="661"/>
        <v>1.4918042676700473E-2</v>
      </c>
      <c r="GE328" s="9">
        <f t="shared" si="661"/>
        <v>1.4901364635015953E-2</v>
      </c>
      <c r="GF328" s="9">
        <f t="shared" si="661"/>
        <v>1.4884141149333278E-2</v>
      </c>
      <c r="GG328" s="9">
        <f t="shared" si="661"/>
        <v>1.4866356030067203E-2</v>
      </c>
      <c r="GH328" s="9">
        <f t="shared" si="661"/>
        <v>1.4847992664927725E-2</v>
      </c>
      <c r="GI328" s="9">
        <f t="shared" si="661"/>
        <v>1.4829034009789188E-2</v>
      </c>
      <c r="GJ328" s="9">
        <f t="shared" si="661"/>
        <v>1.4809462579419633E-2</v>
      </c>
      <c r="GK328" s="9">
        <f t="shared" si="661"/>
        <v>1.4789260438073628E-2</v>
      </c>
      <c r="GL328" s="9">
        <f t="shared" si="661"/>
        <v>1.4768409189944612E-2</v>
      </c>
      <c r="GM328" s="9">
        <f t="shared" si="661"/>
        <v>1.4746889969478831E-2</v>
      </c>
      <c r="GN328" s="9">
        <f t="shared" si="661"/>
        <v>1.4724683431550699E-2</v>
      </c>
      <c r="GO328" s="9">
        <f t="shared" si="661"/>
        <v>1.470176974149914E-2</v>
      </c>
      <c r="GP328" s="9">
        <f t="shared" si="661"/>
        <v>1.4678128565023218E-2</v>
      </c>
      <c r="GQ328" s="9">
        <f t="shared" si="661"/>
        <v>1.4653739057941085E-2</v>
      </c>
      <c r="GR328" s="9">
        <f t="shared" si="661"/>
        <v>1.4628579855808441E-2</v>
      </c>
      <c r="GS328" s="9">
        <f t="shared" si="661"/>
        <v>1.4602629063398815E-2</v>
      </c>
      <c r="GT328" s="9">
        <f t="shared" si="661"/>
        <v>1.4575864244046393E-2</v>
      </c>
      <c r="GU328" s="9">
        <f t="shared" si="661"/>
        <v>1.4548262408849596E-2</v>
      </c>
      <c r="GV328" s="9">
        <f t="shared" si="661"/>
        <v>1.451980000573698E-2</v>
      </c>
      <c r="GW328" s="9">
        <f t="shared" si="661"/>
        <v>1.4490452908399044E-2</v>
      </c>
      <c r="GX328" s="9">
        <f t="shared" si="661"/>
        <v>1.4460196405080061E-2</v>
      </c>
      <c r="GY328" s="9">
        <f t="shared" si="661"/>
        <v>1.4429005187237295E-2</v>
      </c>
      <c r="GZ328" s="9">
        <f t="shared" si="661"/>
        <v>1.4396853338063375E-2</v>
      </c>
      <c r="HA328" s="9">
        <f t="shared" si="661"/>
        <v>1.4363714320876507E-2</v>
      </c>
      <c r="HB328" s="9">
        <f t="shared" si="661"/>
        <v>1.432956096737748E-2</v>
      </c>
      <c r="HC328" s="9">
        <f t="shared" si="661"/>
        <v>1.4294365465773323E-2</v>
      </c>
      <c r="HD328" s="9">
        <f t="shared" si="661"/>
        <v>1.425809934877363E-2</v>
      </c>
      <c r="HE328" s="9">
        <f t="shared" si="661"/>
        <v>1.4220733481454317E-2</v>
      </c>
      <c r="HF328" s="9">
        <f t="shared" si="661"/>
        <v>1.4182238048996019E-2</v>
      </c>
      <c r="HG328" s="9">
        <f t="shared" si="661"/>
        <v>1.4142582544294588E-2</v>
      </c>
      <c r="HH328" s="9">
        <f t="shared" si="661"/>
        <v>1.4101735755447256E-2</v>
      </c>
      <c r="HI328" s="9">
        <f t="shared" si="661"/>
        <v>1.4059665753117005E-2</v>
      </c>
      <c r="HJ328" s="9">
        <f t="shared" si="661"/>
        <v>1.4016339877772755E-2</v>
      </c>
      <c r="HK328" s="9">
        <f t="shared" si="661"/>
        <v>1.3971724726813595E-2</v>
      </c>
      <c r="HL328" s="9">
        <f t="shared" si="661"/>
        <v>1.3925786141573405E-2</v>
      </c>
      <c r="HM328" s="9">
        <f t="shared" si="661"/>
        <v>1.387848919421125E-2</v>
      </c>
      <c r="HN328" s="9">
        <f t="shared" si="661"/>
        <v>1.3829798174488921E-2</v>
      </c>
      <c r="HO328" s="9">
        <f t="shared" si="661"/>
        <v>1.3779676576437121E-2</v>
      </c>
      <c r="HP328" s="9">
        <f t="shared" si="661"/>
        <v>1.3728087084915746E-2</v>
      </c>
      <c r="HQ328" s="9">
        <f t="shared" si="661"/>
        <v>1.3674991562065194E-2</v>
      </c>
      <c r="HR328" s="9">
        <f t="shared" si="661"/>
        <v>1.3620351033659422E-2</v>
      </c>
      <c r="HS328" s="9">
        <f t="shared" si="661"/>
        <v>1.3564125675355091E-2</v>
      </c>
      <c r="HT328" s="9">
        <f t="shared" si="661"/>
        <v>1.3506274798847204E-2</v>
      </c>
      <c r="HU328" s="9">
        <f t="shared" si="661"/>
        <v>1.3446756837929284E-2</v>
      </c>
      <c r="HV328" s="9">
        <f t="shared" si="661"/>
        <v>1.3385529334462017E-2</v>
      </c>
      <c r="HW328" s="9">
        <f t="shared" si="659"/>
        <v>1.3322548924259249E-2</v>
      </c>
      <c r="HX328" s="9">
        <f t="shared" si="659"/>
        <v>1.3257771322884412E-2</v>
      </c>
      <c r="HY328" s="9">
        <f t="shared" si="659"/>
        <v>1.3191151311371652E-2</v>
      </c>
      <c r="HZ328" s="9">
        <f t="shared" si="659"/>
        <v>1.3122642721869238E-2</v>
      </c>
      <c r="IA328" s="9">
        <f t="shared" si="659"/>
        <v>1.3052198423210166E-2</v>
      </c>
      <c r="IB328" s="9">
        <f t="shared" si="659"/>
        <v>1.2979770306414555E-2</v>
      </c>
      <c r="IC328" s="9">
        <f t="shared" si="659"/>
        <v>1.2905309270129763E-2</v>
      </c>
      <c r="ID328" s="9">
        <f t="shared" si="659"/>
        <v>1.2828765206007588E-2</v>
      </c>
      <c r="IE328" s="9">
        <f t="shared" si="659"/>
        <v>1.2750086984029522E-2</v>
      </c>
      <c r="IF328" s="9">
        <f t="shared" si="659"/>
        <v>1.2669222437778384E-2</v>
      </c>
      <c r="IG328" s="9">
        <f t="shared" si="659"/>
        <v>1.258611834966597E-2</v>
      </c>
      <c r="IH328" s="9">
        <f t="shared" si="659"/>
        <v>1.2500720436118554E-2</v>
      </c>
      <c r="II328" s="9">
        <f t="shared" si="659"/>
        <v>1.2412973332725803E-2</v>
      </c>
      <c r="IJ328" s="9">
        <f t="shared" si="659"/>
        <v>1.2322820579359725E-2</v>
      </c>
      <c r="IK328" s="9">
        <f t="shared" si="659"/>
        <v>1.223020460526688E-2</v>
      </c>
      <c r="IL328" s="9">
        <f t="shared" si="659"/>
        <v>1.2135066714141555E-2</v>
      </c>
      <c r="IM328" s="9">
        <f t="shared" si="653"/>
        <v>1.2037347069181629E-2</v>
      </c>
      <c r="IN328" s="9">
        <f t="shared" si="653"/>
        <v>1.1936984678138456E-2</v>
      </c>
      <c r="IO328" s="9">
        <f t="shared" si="653"/>
        <v>1.1833917378361064E-2</v>
      </c>
      <c r="IP328" s="9">
        <f t="shared" si="653"/>
        <v>1.1728081821843841E-2</v>
      </c>
      <c r="IQ328" s="9">
        <f t="shared" si="653"/>
        <v>1.1619413460283386E-2</v>
      </c>
      <c r="IR328" s="9">
        <f t="shared" si="653"/>
        <v>1.1507846530149999E-2</v>
      </c>
      <c r="IS328" s="9">
        <f t="shared" si="653"/>
        <v>1.13933140377801E-2</v>
      </c>
      <c r="IT328" s="9">
        <f t="shared" si="653"/>
        <v>1.1275747744498989E-2</v>
      </c>
      <c r="IU328" s="9">
        <f t="shared" si="653"/>
        <v>1.1155078151773926E-2</v>
      </c>
      <c r="IV328" s="9">
        <f t="shared" si="653"/>
        <v>1.1031234486413674E-2</v>
      </c>
      <c r="IW328" s="9">
        <f t="shared" si="653"/>
        <v>1.0904144685812262E-2</v>
      </c>
      <c r="IX328" s="9">
        <f t="shared" si="653"/>
        <v>1.0773735383250719E-2</v>
      </c>
      <c r="IY328" s="9">
        <f t="shared" si="653"/>
        <v>1.063993189326036E-2</v>
      </c>
      <c r="IZ328" s="9">
        <f t="shared" si="653"/>
        <v>1.0502658197056411E-2</v>
      </c>
      <c r="JA328" s="9">
        <f t="shared" si="653"/>
        <v>1.0361836928049647E-2</v>
      </c>
      <c r="JB328" s="9">
        <f t="shared" si="653"/>
        <v>1.021738935744114E-2</v>
      </c>
      <c r="JC328" s="9">
        <f t="shared" si="653"/>
        <v>1.0069235379912479E-2</v>
      </c>
      <c r="JD328" s="9">
        <f t="shared" si="653"/>
        <v>9.9172934994145867E-3</v>
      </c>
      <c r="JE328" s="9">
        <f t="shared" ref="JE328:KP328" si="662">NORMDIST($B328,0,1,0)-$B328*(1-NORMDIST($B328,0,1,1))-(NORMDIST($B328+JE$4,0,1,0)-($B328+JE$4)*(1-NORMDIST($B328+JE$4,0,1,1)))</f>
        <v>9.7614808150654209E-3</v>
      </c>
      <c r="JF328" s="9">
        <f t="shared" si="662"/>
        <v>9.6017130071662585E-3</v>
      </c>
      <c r="JG328" s="9">
        <f t="shared" si="662"/>
        <v>9.4379043233394494E-3</v>
      </c>
      <c r="JH328" s="9">
        <f t="shared" si="662"/>
        <v>9.2699675648023339E-3</v>
      </c>
      <c r="JI328" s="9">
        <f t="shared" si="662"/>
        <v>9.0978140727821441E-3</v>
      </c>
      <c r="JJ328" s="9">
        <f t="shared" si="662"/>
        <v>8.9213537150789474E-3</v>
      </c>
      <c r="JK328" s="9">
        <f t="shared" si="662"/>
        <v>8.7404948727914447E-3</v>
      </c>
      <c r="JL328" s="9">
        <f t="shared" si="662"/>
        <v>8.5551444272070204E-3</v>
      </c>
      <c r="JM328" s="9">
        <f t="shared" si="662"/>
        <v>8.3652077468690106E-3</v>
      </c>
      <c r="JN328" s="9">
        <f t="shared" si="662"/>
        <v>8.170588674830899E-3</v>
      </c>
      <c r="JO328" s="9">
        <f t="shared" si="662"/>
        <v>7.9711895161027405E-3</v>
      </c>
      <c r="JP328" s="9">
        <f t="shared" si="662"/>
        <v>7.7669110253036355E-3</v>
      </c>
      <c r="JQ328" s="9">
        <f t="shared" si="662"/>
        <v>7.5576523945251259E-3</v>
      </c>
      <c r="JR328" s="9">
        <f t="shared" si="662"/>
        <v>7.3433112414176202E-3</v>
      </c>
      <c r="JS328" s="9">
        <f t="shared" si="662"/>
        <v>7.1237835975087524E-3</v>
      </c>
      <c r="JT328" s="9">
        <f t="shared" si="662"/>
        <v>6.8989638967620268E-3</v>
      </c>
      <c r="JU328" s="9">
        <f t="shared" si="662"/>
        <v>6.6687449643874769E-3</v>
      </c>
      <c r="JV328" s="9">
        <f t="shared" si="662"/>
        <v>6.4330180059106665E-3</v>
      </c>
      <c r="JW328" s="9">
        <f t="shared" si="662"/>
        <v>6.1916725965132369E-3</v>
      </c>
      <c r="JX328" s="9">
        <f t="shared" si="662"/>
        <v>5.9445966706525993E-3</v>
      </c>
      <c r="JY328" s="9">
        <f t="shared" si="662"/>
        <v>5.6916765119712776E-3</v>
      </c>
      <c r="JZ328" s="9">
        <f t="shared" si="662"/>
        <v>5.432796743505483E-3</v>
      </c>
      <c r="KA328" s="9">
        <f t="shared" si="662"/>
        <v>5.1678403182028737E-3</v>
      </c>
      <c r="KB328" s="9">
        <f t="shared" si="662"/>
        <v>4.8966885097602511E-3</v>
      </c>
      <c r="KC328" s="9">
        <f t="shared" si="662"/>
        <v>4.6192209037883084E-3</v>
      </c>
      <c r="KD328" s="9">
        <f t="shared" si="662"/>
        <v>4.3353153893190138E-3</v>
      </c>
      <c r="KE328" s="9">
        <f t="shared" si="662"/>
        <v>4.0448481506589543E-3</v>
      </c>
      <c r="KF328" s="9">
        <f t="shared" si="662"/>
        <v>3.7476936596033197E-3</v>
      </c>
      <c r="KG328" s="9">
        <f t="shared" si="662"/>
        <v>3.4437246680195308E-3</v>
      </c>
      <c r="KH328" s="9">
        <f t="shared" si="662"/>
        <v>3.1328122008090556E-3</v>
      </c>
      <c r="KI328" s="9">
        <f t="shared" si="662"/>
        <v>2.8148255492599708E-3</v>
      </c>
      <c r="KJ328" s="9">
        <f t="shared" si="662"/>
        <v>2.4896322647972036E-3</v>
      </c>
      <c r="KK328" s="9">
        <f t="shared" si="662"/>
        <v>2.1570981531449165E-3</v>
      </c>
      <c r="KL328" s="9">
        <f t="shared" si="662"/>
        <v>1.8170872689051154E-3</v>
      </c>
      <c r="KM328" s="9">
        <f t="shared" si="662"/>
        <v>1.469461910569056E-3</v>
      </c>
      <c r="KN328" s="9">
        <f t="shared" si="662"/>
        <v>1.1140826159651007E-3</v>
      </c>
      <c r="KO328" s="9">
        <f t="shared" si="662"/>
        <v>7.5080815815872781E-4</v>
      </c>
      <c r="KP328" s="9">
        <f t="shared" si="662"/>
        <v>3.794955418100765E-4</v>
      </c>
    </row>
    <row r="329" spans="2:302" x14ac:dyDescent="0.25">
      <c r="B329" s="5">
        <f t="shared" si="656"/>
        <v>1.7600000000000637</v>
      </c>
      <c r="C329" s="9">
        <f t="shared" si="654"/>
        <v>1.5777303083457615E-2</v>
      </c>
      <c r="D329" s="9">
        <f t="shared" si="657"/>
        <v>1.5777293160163644E-2</v>
      </c>
      <c r="E329" s="9">
        <f t="shared" si="657"/>
        <v>1.5777282733828613E-2</v>
      </c>
      <c r="F329" s="9">
        <f t="shared" si="657"/>
        <v>1.5777271780008185E-2</v>
      </c>
      <c r="G329" s="9">
        <f t="shared" si="657"/>
        <v>1.5777260273125895E-2</v>
      </c>
      <c r="H329" s="9">
        <f t="shared" si="657"/>
        <v>1.5777248186422514E-2</v>
      </c>
      <c r="I329" s="9">
        <f t="shared" si="657"/>
        <v>1.5777235491904577E-2</v>
      </c>
      <c r="J329" s="9">
        <f t="shared" si="657"/>
        <v>1.577722216029279E-2</v>
      </c>
      <c r="K329" s="9">
        <f t="shared" si="657"/>
        <v>1.5777208160962199E-2</v>
      </c>
      <c r="L329" s="9">
        <f t="shared" si="657"/>
        <v>1.5777193461885785E-2</v>
      </c>
      <c r="M329" s="9">
        <f t="shared" si="657"/>
        <v>1.5777178029575303E-2</v>
      </c>
      <c r="N329" s="9">
        <f t="shared" si="657"/>
        <v>1.5777161829014865E-2</v>
      </c>
      <c r="O329" s="9">
        <f t="shared" si="657"/>
        <v>1.5777144823598134E-2</v>
      </c>
      <c r="P329" s="9">
        <f t="shared" si="657"/>
        <v>1.5777126975058276E-2</v>
      </c>
      <c r="Q329" s="9">
        <f t="shared" si="657"/>
        <v>1.5777108243396343E-2</v>
      </c>
      <c r="R329" s="9">
        <f t="shared" si="657"/>
        <v>1.5777088586811022E-2</v>
      </c>
      <c r="S329" s="9">
        <f t="shared" si="657"/>
        <v>1.5777067961616282E-2</v>
      </c>
      <c r="T329" s="9">
        <f t="shared" si="657"/>
        <v>1.5777046322166269E-2</v>
      </c>
      <c r="U329" s="9">
        <f t="shared" si="657"/>
        <v>1.5777023620768681E-2</v>
      </c>
      <c r="V329" s="9">
        <f t="shared" si="657"/>
        <v>1.5776999807601243E-2</v>
      </c>
      <c r="W329" s="9">
        <f t="shared" si="657"/>
        <v>1.5776974830619708E-2</v>
      </c>
      <c r="X329" s="9">
        <f t="shared" si="657"/>
        <v>1.577694863546563E-2</v>
      </c>
      <c r="Y329" s="9">
        <f t="shared" si="657"/>
        <v>1.5776921165368916E-2</v>
      </c>
      <c r="Z329" s="9">
        <f t="shared" si="657"/>
        <v>1.577689236104771E-2</v>
      </c>
      <c r="AA329" s="9">
        <f t="shared" si="657"/>
        <v>1.577686216060303E-2</v>
      </c>
      <c r="AB329" s="9">
        <f t="shared" si="657"/>
        <v>1.5776830499409599E-2</v>
      </c>
      <c r="AC329" s="9">
        <f t="shared" si="657"/>
        <v>1.5776797310004708E-2</v>
      </c>
      <c r="AD329" s="9">
        <f t="shared" si="657"/>
        <v>1.5776762521969374E-2</v>
      </c>
      <c r="AE329" s="9">
        <f t="shared" si="657"/>
        <v>1.5776726061806592E-2</v>
      </c>
      <c r="AF329" s="9">
        <f t="shared" si="657"/>
        <v>1.577668785281628E-2</v>
      </c>
      <c r="AG329" s="9">
        <f t="shared" si="657"/>
        <v>1.5776647814961606E-2</v>
      </c>
      <c r="AH329" s="9">
        <f t="shared" si="657"/>
        <v>1.5776605864734668E-2</v>
      </c>
      <c r="AI329" s="9">
        <f t="shared" si="657"/>
        <v>1.5776561915015093E-2</v>
      </c>
      <c r="AJ329" s="9">
        <f t="shared" si="657"/>
        <v>1.5776515874921463E-2</v>
      </c>
      <c r="AK329" s="9">
        <f t="shared" si="657"/>
        <v>1.5776467649661362E-2</v>
      </c>
      <c r="AL329" s="9">
        <f t="shared" si="657"/>
        <v>1.5776417140371462E-2</v>
      </c>
      <c r="AM329" s="9">
        <f t="shared" si="657"/>
        <v>1.5776364243954271E-2</v>
      </c>
      <c r="AN329" s="9">
        <f t="shared" si="657"/>
        <v>1.5776308852908247E-2</v>
      </c>
      <c r="AO329" s="9">
        <f t="shared" si="657"/>
        <v>1.5776250855150897E-2</v>
      </c>
      <c r="AP329" s="9">
        <f t="shared" si="657"/>
        <v>1.5776190133837777E-2</v>
      </c>
      <c r="AQ329" s="9">
        <f t="shared" si="657"/>
        <v>1.5776126567170048E-2</v>
      </c>
      <c r="AR329" s="9">
        <f t="shared" si="657"/>
        <v>1.5776060028199722E-2</v>
      </c>
      <c r="AS329" s="9">
        <f t="shared" si="657"/>
        <v>1.5775990384624617E-2</v>
      </c>
      <c r="AT329" s="9">
        <f t="shared" si="657"/>
        <v>1.5775917498579033E-2</v>
      </c>
      <c r="AU329" s="9">
        <f t="shared" si="657"/>
        <v>1.5775841226413082E-2</v>
      </c>
      <c r="AV329" s="9">
        <f t="shared" si="657"/>
        <v>1.577576141846649E-2</v>
      </c>
      <c r="AW329" s="9">
        <f t="shared" si="657"/>
        <v>1.5775677918833532E-2</v>
      </c>
      <c r="AX329" s="9">
        <f t="shared" si="657"/>
        <v>1.5775590565118999E-2</v>
      </c>
      <c r="AY329" s="9">
        <f t="shared" si="657"/>
        <v>1.577549918818693E-2</v>
      </c>
      <c r="AZ329" s="9">
        <f t="shared" si="657"/>
        <v>1.5775403611899066E-2</v>
      </c>
      <c r="BA329" s="9">
        <f t="shared" si="657"/>
        <v>1.5775303652842642E-2</v>
      </c>
      <c r="BB329" s="9">
        <f t="shared" si="657"/>
        <v>1.5775199120052437E-2</v>
      </c>
      <c r="BC329" s="9">
        <f t="shared" si="657"/>
        <v>1.5775089814720353E-2</v>
      </c>
      <c r="BD329" s="9">
        <f t="shared" si="657"/>
        <v>1.5774975529893931E-2</v>
      </c>
      <c r="BE329" s="9">
        <f t="shared" si="657"/>
        <v>1.5774856050165088E-2</v>
      </c>
      <c r="BF329" s="9">
        <f t="shared" si="657"/>
        <v>1.577473115135157E-2</v>
      </c>
      <c r="BG329" s="9">
        <f t="shared" si="657"/>
        <v>1.5774600600160553E-2</v>
      </c>
      <c r="BH329" s="9">
        <f t="shared" si="657"/>
        <v>1.5774464153845213E-2</v>
      </c>
      <c r="BI329" s="9">
        <f t="shared" si="657"/>
        <v>1.5774321559849112E-2</v>
      </c>
      <c r="BJ329" s="9">
        <f t="shared" si="657"/>
        <v>1.5774172555436429E-2</v>
      </c>
      <c r="BK329" s="9">
        <f t="shared" si="657"/>
        <v>1.5774016867312533E-2</v>
      </c>
      <c r="BL329" s="9">
        <f t="shared" si="657"/>
        <v>1.5773854211226242E-2</v>
      </c>
      <c r="BM329" s="9">
        <f t="shared" si="657"/>
        <v>1.5773684291564626E-2</v>
      </c>
      <c r="BN329" s="9">
        <f t="shared" si="657"/>
        <v>1.5773506800931935E-2</v>
      </c>
      <c r="BO329" s="9">
        <f t="shared" si="657"/>
        <v>1.5773321419710433E-2</v>
      </c>
      <c r="BP329" s="9">
        <f t="shared" si="658"/>
        <v>1.5773127815612603E-2</v>
      </c>
      <c r="BQ329" s="9">
        <f t="shared" si="658"/>
        <v>1.5772925643214395E-2</v>
      </c>
      <c r="BR329" s="9">
        <f t="shared" si="658"/>
        <v>1.5772714543474738E-2</v>
      </c>
      <c r="BS329" s="9">
        <f t="shared" si="658"/>
        <v>1.5772494143236827E-2</v>
      </c>
      <c r="BT329" s="9">
        <f t="shared" si="658"/>
        <v>1.5772264054714807E-2</v>
      </c>
      <c r="BU329" s="9">
        <f t="shared" si="658"/>
        <v>1.5772023874963494E-2</v>
      </c>
      <c r="BV329" s="9">
        <f t="shared" si="658"/>
        <v>1.5771773185330483E-2</v>
      </c>
      <c r="BW329" s="9">
        <f t="shared" si="658"/>
        <v>1.5771511550888153E-2</v>
      </c>
      <c r="BX329" s="9">
        <f t="shared" si="658"/>
        <v>1.5771238519851075E-2</v>
      </c>
      <c r="BY329" s="9">
        <f t="shared" si="658"/>
        <v>1.5770953622971193E-2</v>
      </c>
      <c r="BZ329" s="9">
        <f t="shared" si="658"/>
        <v>1.5770656372914339E-2</v>
      </c>
      <c r="CA329" s="9">
        <f t="shared" si="658"/>
        <v>1.5770346263617924E-2</v>
      </c>
      <c r="CB329" s="9">
        <f t="shared" si="658"/>
        <v>1.5770022769626021E-2</v>
      </c>
      <c r="CC329" s="9">
        <f t="shared" si="658"/>
        <v>1.5769685345404245E-2</v>
      </c>
      <c r="CD329" s="9">
        <f t="shared" si="658"/>
        <v>1.5769333424634005E-2</v>
      </c>
      <c r="CE329" s="9">
        <f t="shared" si="658"/>
        <v>1.5768966419481303E-2</v>
      </c>
      <c r="CF329" s="9">
        <f t="shared" si="658"/>
        <v>1.576858371984529E-2</v>
      </c>
      <c r="CG329" s="9">
        <f t="shared" si="658"/>
        <v>1.5768184692581545E-2</v>
      </c>
      <c r="CH329" s="9">
        <f t="shared" si="658"/>
        <v>1.5767768680702517E-2</v>
      </c>
      <c r="CI329" s="9">
        <f t="shared" si="658"/>
        <v>1.5767335002551324E-2</v>
      </c>
      <c r="CJ329" s="9">
        <f t="shared" si="658"/>
        <v>1.5766882950950255E-2</v>
      </c>
      <c r="CK329" s="9">
        <f t="shared" si="658"/>
        <v>1.5766411792326178E-2</v>
      </c>
      <c r="CL329" s="9">
        <f t="shared" si="658"/>
        <v>1.5765920765802337E-2</v>
      </c>
      <c r="CM329" s="9">
        <f t="shared" si="658"/>
        <v>1.5765409082269002E-2</v>
      </c>
      <c r="CN329" s="9">
        <f t="shared" si="658"/>
        <v>1.5764875923422763E-2</v>
      </c>
      <c r="CO329" s="9">
        <f t="shared" si="658"/>
        <v>1.576432044077556E-2</v>
      </c>
      <c r="CP329" s="9">
        <f t="shared" si="658"/>
        <v>1.5763741754636997E-2</v>
      </c>
      <c r="CQ329" s="9">
        <f t="shared" si="658"/>
        <v>1.5763138953063034E-2</v>
      </c>
      <c r="CR329" s="9">
        <f t="shared" si="658"/>
        <v>1.5762511090774221E-2</v>
      </c>
      <c r="CS329" s="9">
        <f t="shared" si="658"/>
        <v>1.5761857188042357E-2</v>
      </c>
      <c r="CT329" s="9">
        <f t="shared" si="658"/>
        <v>1.5761176229542682E-2</v>
      </c>
      <c r="CU329" s="9">
        <f t="shared" si="658"/>
        <v>1.5760467163174249E-2</v>
      </c>
      <c r="CV329" s="9">
        <f t="shared" si="658"/>
        <v>1.5759728898843316E-2</v>
      </c>
      <c r="CW329" s="9">
        <f t="shared" si="658"/>
        <v>1.5758960307212841E-2</v>
      </c>
      <c r="CX329" s="9">
        <f t="shared" si="658"/>
        <v>1.5758160218413152E-2</v>
      </c>
      <c r="CY329" s="9">
        <f t="shared" si="660"/>
        <v>1.5757327420719034E-2</v>
      </c>
      <c r="CZ329" s="9">
        <f t="shared" si="660"/>
        <v>1.5756460659186011E-2</v>
      </c>
      <c r="DA329" s="9">
        <f t="shared" si="660"/>
        <v>1.5755558634246065E-2</v>
      </c>
      <c r="DB329" s="9">
        <f t="shared" si="660"/>
        <v>1.5754620000268078E-2</v>
      </c>
      <c r="DC329" s="9">
        <f t="shared" si="660"/>
        <v>1.5753643364071424E-2</v>
      </c>
      <c r="DD329" s="9">
        <f t="shared" si="660"/>
        <v>1.575262728340307E-2</v>
      </c>
      <c r="DE329" s="9">
        <f t="shared" si="660"/>
        <v>1.5751570265365677E-2</v>
      </c>
      <c r="DF329" s="9">
        <f t="shared" si="660"/>
        <v>1.5750470764809534E-2</v>
      </c>
      <c r="DG329" s="9">
        <f t="shared" si="660"/>
        <v>1.5749327182670917E-2</v>
      </c>
      <c r="DH329" s="9">
        <f t="shared" si="660"/>
        <v>1.5748137864270834E-2</v>
      </c>
      <c r="DI329" s="9">
        <f t="shared" si="660"/>
        <v>1.5746901097564277E-2</v>
      </c>
      <c r="DJ329" s="9">
        <f t="shared" si="660"/>
        <v>1.5745615111340747E-2</v>
      </c>
      <c r="DK329" s="9">
        <f t="shared" si="660"/>
        <v>1.5744278073378061E-2</v>
      </c>
      <c r="DL329" s="9">
        <f t="shared" si="660"/>
        <v>1.574288808854258E-2</v>
      </c>
      <c r="DM329" s="9">
        <f t="shared" si="660"/>
        <v>1.5741443196841103E-2</v>
      </c>
      <c r="DN329" s="9">
        <f t="shared" si="660"/>
        <v>1.573994137141883E-2</v>
      </c>
      <c r="DO329" s="9">
        <f t="shared" si="660"/>
        <v>1.5738380516503503E-2</v>
      </c>
      <c r="DP329" s="9">
        <f t="shared" si="660"/>
        <v>1.5736758465296603E-2</v>
      </c>
      <c r="DQ329" s="9">
        <f t="shared" si="660"/>
        <v>1.5735072977806248E-2</v>
      </c>
      <c r="DR329" s="9">
        <f t="shared" si="660"/>
        <v>1.5733321738623518E-2</v>
      </c>
      <c r="DS329" s="9">
        <f t="shared" si="660"/>
        <v>1.5731502354644555E-2</v>
      </c>
      <c r="DT329" s="9">
        <f t="shared" si="660"/>
        <v>1.5729612352726401E-2</v>
      </c>
      <c r="DU329" s="9">
        <f t="shared" si="660"/>
        <v>1.5727649177287337E-2</v>
      </c>
      <c r="DV329" s="9">
        <f t="shared" si="660"/>
        <v>1.5725610187844321E-2</v>
      </c>
      <c r="DW329" s="9">
        <f t="shared" si="660"/>
        <v>1.572349265648602E-2</v>
      </c>
      <c r="DX329" s="9">
        <f t="shared" si="660"/>
        <v>1.5721293765282234E-2</v>
      </c>
      <c r="DY329" s="9">
        <f t="shared" si="660"/>
        <v>1.5719010603628802E-2</v>
      </c>
      <c r="DZ329" s="9">
        <f t="shared" si="660"/>
        <v>1.5716640165524598E-2</v>
      </c>
      <c r="EA329" s="9">
        <f t="shared" si="660"/>
        <v>1.5714179346779183E-2</v>
      </c>
      <c r="EB329" s="9">
        <f t="shared" si="660"/>
        <v>1.5711624942153848E-2</v>
      </c>
      <c r="EC329" s="9">
        <f t="shared" si="660"/>
        <v>1.5708973642429784E-2</v>
      </c>
      <c r="ED329" s="9">
        <f t="shared" si="660"/>
        <v>1.5706222031404787E-2</v>
      </c>
      <c r="EE329" s="9">
        <f t="shared" si="660"/>
        <v>1.5703366582816847E-2</v>
      </c>
      <c r="EF329" s="9">
        <f t="shared" si="660"/>
        <v>1.5700403657192413E-2</v>
      </c>
      <c r="EG329" s="9">
        <f t="shared" si="660"/>
        <v>1.5697329498619576E-2</v>
      </c>
      <c r="EH329" s="9">
        <f t="shared" si="660"/>
        <v>1.5694140231442735E-2</v>
      </c>
      <c r="EI329" s="9">
        <f t="shared" si="660"/>
        <v>1.5690831856878577E-2</v>
      </c>
      <c r="EJ329" s="9">
        <f t="shared" si="660"/>
        <v>1.5687400249554104E-2</v>
      </c>
      <c r="EK329" s="9">
        <f t="shared" si="660"/>
        <v>1.5683841153959321E-2</v>
      </c>
      <c r="EL329" s="9">
        <f t="shared" si="660"/>
        <v>1.5680150180819554E-2</v>
      </c>
      <c r="EM329" s="9">
        <f t="shared" si="660"/>
        <v>1.5676322803384501E-2</v>
      </c>
      <c r="EN329" s="9">
        <f t="shared" si="660"/>
        <v>1.5672354353628123E-2</v>
      </c>
      <c r="EO329" s="9">
        <f t="shared" si="660"/>
        <v>1.5668240018364164E-2</v>
      </c>
      <c r="EP329" s="9">
        <f t="shared" si="660"/>
        <v>1.566397483527365E-2</v>
      </c>
      <c r="EQ329" s="9">
        <f t="shared" si="660"/>
        <v>1.5659553688839204E-2</v>
      </c>
      <c r="ER329" s="9">
        <f t="shared" si="660"/>
        <v>1.565497130619161E-2</v>
      </c>
      <c r="ES329" s="9">
        <f t="shared" si="660"/>
        <v>1.5650222252863236E-2</v>
      </c>
      <c r="ET329" s="9">
        <f t="shared" si="660"/>
        <v>1.5645300928443597E-2</v>
      </c>
      <c r="EU329" s="9">
        <f t="shared" si="660"/>
        <v>1.5640201562145059E-2</v>
      </c>
      <c r="EV329" s="9">
        <f t="shared" si="660"/>
        <v>1.5634918208267234E-2</v>
      </c>
      <c r="EW329" s="9">
        <f t="shared" si="660"/>
        <v>1.5629444741566113E-2</v>
      </c>
      <c r="EX329" s="9">
        <f t="shared" si="660"/>
        <v>1.5623774852520389E-2</v>
      </c>
      <c r="EY329" s="9">
        <f t="shared" si="660"/>
        <v>1.5617902042499771E-2</v>
      </c>
      <c r="EZ329" s="9">
        <f t="shared" si="660"/>
        <v>1.5611819618828831E-2</v>
      </c>
      <c r="FA329" s="9">
        <f t="shared" si="660"/>
        <v>1.5605520689747117E-2</v>
      </c>
      <c r="FB329" s="9">
        <f t="shared" si="660"/>
        <v>1.5598998159266263E-2</v>
      </c>
      <c r="FC329" s="9">
        <f t="shared" si="660"/>
        <v>1.5592244721916186E-2</v>
      </c>
      <c r="FD329" s="9">
        <f t="shared" si="660"/>
        <v>1.5585252857388269E-2</v>
      </c>
      <c r="FE329" s="9">
        <f t="shared" si="660"/>
        <v>1.5578014825065205E-2</v>
      </c>
      <c r="FF329" s="9">
        <f t="shared" si="660"/>
        <v>1.5570522658442545E-2</v>
      </c>
      <c r="FG329" s="9">
        <f t="shared" si="660"/>
        <v>1.5562768159436373E-2</v>
      </c>
      <c r="FH329" s="9">
        <f t="shared" si="660"/>
        <v>1.5554742892580745E-2</v>
      </c>
      <c r="FI329" s="9">
        <f t="shared" si="660"/>
        <v>1.554643817910705E-2</v>
      </c>
      <c r="FJ329" s="9">
        <f t="shared" si="660"/>
        <v>1.5537845090909073E-2</v>
      </c>
      <c r="FK329" s="9">
        <f t="shared" si="661"/>
        <v>1.5528954444391278E-2</v>
      </c>
      <c r="FL329" s="9">
        <f t="shared" si="661"/>
        <v>1.5519756794199015E-2</v>
      </c>
      <c r="FM329" s="9">
        <f t="shared" si="661"/>
        <v>1.5510242426827388E-2</v>
      </c>
      <c r="FN329" s="9">
        <f t="shared" si="661"/>
        <v>1.5500401354110177E-2</v>
      </c>
      <c r="FO329" s="9">
        <f t="shared" si="661"/>
        <v>1.549022330658811E-2</v>
      </c>
      <c r="FP329" s="9">
        <f t="shared" si="661"/>
        <v>1.5479697726752263E-2</v>
      </c>
      <c r="FQ329" s="9">
        <f t="shared" si="661"/>
        <v>1.5468813762163696E-2</v>
      </c>
      <c r="FR329" s="9">
        <f t="shared" si="661"/>
        <v>1.5457560258447696E-2</v>
      </c>
      <c r="FS329" s="9">
        <f t="shared" si="661"/>
        <v>1.5445925752162986E-2</v>
      </c>
      <c r="FT329" s="9">
        <f t="shared" si="661"/>
        <v>1.5433898463540595E-2</v>
      </c>
      <c r="FU329" s="9">
        <f t="shared" si="661"/>
        <v>1.542146628909687E-2</v>
      </c>
      <c r="FV329" s="9">
        <f t="shared" si="661"/>
        <v>1.5408616794116004E-2</v>
      </c>
      <c r="FW329" s="9">
        <f t="shared" si="661"/>
        <v>1.5395337205002822E-2</v>
      </c>
      <c r="FX329" s="9">
        <f t="shared" si="661"/>
        <v>1.5381614401502066E-2</v>
      </c>
      <c r="FY329" s="9">
        <f t="shared" si="661"/>
        <v>1.5367434908789706E-2</v>
      </c>
      <c r="FZ329" s="9">
        <f t="shared" si="661"/>
        <v>1.5352784889426896E-2</v>
      </c>
      <c r="GA329" s="9">
        <f t="shared" si="661"/>
        <v>1.5337650135182554E-2</v>
      </c>
      <c r="GB329" s="9">
        <f t="shared" si="661"/>
        <v>1.5322016058723001E-2</v>
      </c>
      <c r="GC329" s="9">
        <f t="shared" si="661"/>
        <v>1.5305867685160908E-2</v>
      </c>
      <c r="GD329" s="9">
        <f t="shared" si="661"/>
        <v>1.5289189643476388E-2</v>
      </c>
      <c r="GE329" s="9">
        <f t="shared" si="661"/>
        <v>1.5271966157793714E-2</v>
      </c>
      <c r="GF329" s="9">
        <f t="shared" si="661"/>
        <v>1.5254181038527638E-2</v>
      </c>
      <c r="GG329" s="9">
        <f t="shared" si="661"/>
        <v>1.523581767338816E-2</v>
      </c>
      <c r="GH329" s="9">
        <f t="shared" si="661"/>
        <v>1.5216859018249623E-2</v>
      </c>
      <c r="GI329" s="9">
        <f t="shared" si="661"/>
        <v>1.5197287587880068E-2</v>
      </c>
      <c r="GJ329" s="9">
        <f t="shared" si="661"/>
        <v>1.5177085446534063E-2</v>
      </c>
      <c r="GK329" s="9">
        <f t="shared" si="661"/>
        <v>1.5156234198405047E-2</v>
      </c>
      <c r="GL329" s="9">
        <f t="shared" si="661"/>
        <v>1.5134714977939267E-2</v>
      </c>
      <c r="GM329" s="9">
        <f t="shared" si="661"/>
        <v>1.5112508440011134E-2</v>
      </c>
      <c r="GN329" s="9">
        <f t="shared" si="661"/>
        <v>1.5089594749959575E-2</v>
      </c>
      <c r="GO329" s="9">
        <f t="shared" si="661"/>
        <v>1.5065953573483653E-2</v>
      </c>
      <c r="GP329" s="9">
        <f t="shared" si="661"/>
        <v>1.504156406640152E-2</v>
      </c>
      <c r="GQ329" s="9">
        <f t="shared" si="661"/>
        <v>1.5016404864268876E-2</v>
      </c>
      <c r="GR329" s="9">
        <f t="shared" si="661"/>
        <v>1.499045407185925E-2</v>
      </c>
      <c r="GS329" s="9">
        <f t="shared" si="661"/>
        <v>1.4963689252506828E-2</v>
      </c>
      <c r="GT329" s="9">
        <f t="shared" si="661"/>
        <v>1.4936087417310031E-2</v>
      </c>
      <c r="GU329" s="9">
        <f t="shared" si="661"/>
        <v>1.4907625014197415E-2</v>
      </c>
      <c r="GV329" s="9">
        <f t="shared" si="661"/>
        <v>1.4878277916859479E-2</v>
      </c>
      <c r="GW329" s="9">
        <f t="shared" si="661"/>
        <v>1.4848021413540496E-2</v>
      </c>
      <c r="GX329" s="9">
        <f t="shared" si="661"/>
        <v>1.481683019569773E-2</v>
      </c>
      <c r="GY329" s="9">
        <f t="shared" si="661"/>
        <v>1.478467834652381E-2</v>
      </c>
      <c r="GZ329" s="9">
        <f t="shared" si="661"/>
        <v>1.4751539329336942E-2</v>
      </c>
      <c r="HA329" s="9">
        <f t="shared" si="661"/>
        <v>1.4717385975837915E-2</v>
      </c>
      <c r="HB329" s="9">
        <f t="shared" si="661"/>
        <v>1.4682190474233758E-2</v>
      </c>
      <c r="HC329" s="9">
        <f t="shared" si="661"/>
        <v>1.4645924357234065E-2</v>
      </c>
      <c r="HD329" s="9">
        <f t="shared" si="661"/>
        <v>1.4608558489914752E-2</v>
      </c>
      <c r="HE329" s="9">
        <f t="shared" si="661"/>
        <v>1.4570063057456454E-2</v>
      </c>
      <c r="HF329" s="9">
        <f t="shared" si="661"/>
        <v>1.4530407552755023E-2</v>
      </c>
      <c r="HG329" s="9">
        <f t="shared" si="661"/>
        <v>1.4489560763907691E-2</v>
      </c>
      <c r="HH329" s="9">
        <f t="shared" si="661"/>
        <v>1.444749076157744E-2</v>
      </c>
      <c r="HI329" s="9">
        <f t="shared" si="661"/>
        <v>1.440416488623319E-2</v>
      </c>
      <c r="HJ329" s="9">
        <f t="shared" si="661"/>
        <v>1.435954973527403E-2</v>
      </c>
      <c r="HK329" s="9">
        <f t="shared" si="661"/>
        <v>1.431361115003384E-2</v>
      </c>
      <c r="HL329" s="9">
        <f t="shared" si="661"/>
        <v>1.4266314202671685E-2</v>
      </c>
      <c r="HM329" s="9">
        <f t="shared" si="661"/>
        <v>1.4217623182949356E-2</v>
      </c>
      <c r="HN329" s="9">
        <f t="shared" si="661"/>
        <v>1.4167501584897556E-2</v>
      </c>
      <c r="HO329" s="9">
        <f t="shared" si="661"/>
        <v>1.4115912093376181E-2</v>
      </c>
      <c r="HP329" s="9">
        <f t="shared" si="661"/>
        <v>1.4062816570525629E-2</v>
      </c>
      <c r="HQ329" s="9">
        <f t="shared" si="661"/>
        <v>1.4008176042119857E-2</v>
      </c>
      <c r="HR329" s="9">
        <f t="shared" si="661"/>
        <v>1.3951950683815526E-2</v>
      </c>
      <c r="HS329" s="9">
        <f t="shared" si="661"/>
        <v>1.3894099807307639E-2</v>
      </c>
      <c r="HT329" s="9">
        <f t="shared" si="661"/>
        <v>1.3834581846389719E-2</v>
      </c>
      <c r="HU329" s="9">
        <f t="shared" si="661"/>
        <v>1.3773354342922452E-2</v>
      </c>
      <c r="HV329" s="9">
        <f t="shared" si="661"/>
        <v>1.3710373932719684E-2</v>
      </c>
      <c r="HW329" s="9">
        <f t="shared" si="659"/>
        <v>1.3645596331344847E-2</v>
      </c>
      <c r="HX329" s="9">
        <f t="shared" si="659"/>
        <v>1.3578976319832087E-2</v>
      </c>
      <c r="HY329" s="9">
        <f t="shared" si="659"/>
        <v>1.3510467730329673E-2</v>
      </c>
      <c r="HZ329" s="9">
        <f t="shared" si="659"/>
        <v>1.3440023431670601E-2</v>
      </c>
      <c r="IA329" s="9">
        <f t="shared" si="659"/>
        <v>1.336759531487499E-2</v>
      </c>
      <c r="IB329" s="9">
        <f t="shared" si="659"/>
        <v>1.3293134278590198E-2</v>
      </c>
      <c r="IC329" s="9">
        <f t="shared" si="659"/>
        <v>1.3216590214468023E-2</v>
      </c>
      <c r="ID329" s="9">
        <f t="shared" si="659"/>
        <v>1.3137911992489957E-2</v>
      </c>
      <c r="IE329" s="9">
        <f t="shared" si="659"/>
        <v>1.3057047446238819E-2</v>
      </c>
      <c r="IF329" s="9">
        <f t="shared" si="659"/>
        <v>1.2973943358126405E-2</v>
      </c>
      <c r="IG329" s="9">
        <f t="shared" si="659"/>
        <v>1.2888545444578989E-2</v>
      </c>
      <c r="IH329" s="9">
        <f t="shared" si="659"/>
        <v>1.2800798341186238E-2</v>
      </c>
      <c r="II329" s="9">
        <f t="shared" si="659"/>
        <v>1.271064558782016E-2</v>
      </c>
      <c r="IJ329" s="9">
        <f t="shared" si="659"/>
        <v>1.2618029613727315E-2</v>
      </c>
      <c r="IK329" s="9">
        <f t="shared" si="659"/>
        <v>1.252289172260199E-2</v>
      </c>
      <c r="IL329" s="9">
        <f t="shared" si="659"/>
        <v>1.2425172077642065E-2</v>
      </c>
      <c r="IM329" s="9">
        <f t="shared" ref="IM329:KP344" si="663">NORMDIST($B329,0,1,0)-$B329*(1-NORMDIST($B329,0,1,1))-(NORMDIST($B329+IM$4,0,1,0)-($B329+IM$4)*(1-NORMDIST($B329+IM$4,0,1,1)))</f>
        <v>1.2324809686598891E-2</v>
      </c>
      <c r="IN329" s="9">
        <f t="shared" si="663"/>
        <v>1.2221742386821499E-2</v>
      </c>
      <c r="IO329" s="9">
        <f t="shared" si="663"/>
        <v>1.2115906830304276E-2</v>
      </c>
      <c r="IP329" s="9">
        <f t="shared" si="663"/>
        <v>1.2007238468743821E-2</v>
      </c>
      <c r="IQ329" s="9">
        <f t="shared" si="663"/>
        <v>1.1895671538610434E-2</v>
      </c>
      <c r="IR329" s="9">
        <f t="shared" si="663"/>
        <v>1.1781139046240535E-2</v>
      </c>
      <c r="IS329" s="9">
        <f t="shared" si="663"/>
        <v>1.1663572752959424E-2</v>
      </c>
      <c r="IT329" s="9">
        <f t="shared" si="663"/>
        <v>1.1542903160234361E-2</v>
      </c>
      <c r="IU329" s="9">
        <f t="shared" si="663"/>
        <v>1.1419059494874109E-2</v>
      </c>
      <c r="IV329" s="9">
        <f t="shared" si="663"/>
        <v>1.1291969694272697E-2</v>
      </c>
      <c r="IW329" s="9">
        <f t="shared" si="663"/>
        <v>1.1161560391711154E-2</v>
      </c>
      <c r="IX329" s="9">
        <f t="shared" si="663"/>
        <v>1.1027756901720795E-2</v>
      </c>
      <c r="IY329" s="9">
        <f t="shared" si="663"/>
        <v>1.0890483205516846E-2</v>
      </c>
      <c r="IZ329" s="9">
        <f t="shared" si="663"/>
        <v>1.0749661936510082E-2</v>
      </c>
      <c r="JA329" s="9">
        <f t="shared" si="663"/>
        <v>1.0605214365901575E-2</v>
      </c>
      <c r="JB329" s="9">
        <f t="shared" si="663"/>
        <v>1.0457060388372914E-2</v>
      </c>
      <c r="JC329" s="9">
        <f t="shared" si="663"/>
        <v>1.0305118507875022E-2</v>
      </c>
      <c r="JD329" s="9">
        <f t="shared" si="663"/>
        <v>1.0149305823525856E-2</v>
      </c>
      <c r="JE329" s="9">
        <f t="shared" si="663"/>
        <v>9.9895380156266936E-3</v>
      </c>
      <c r="JF329" s="9">
        <f t="shared" si="663"/>
        <v>9.8257293317998845E-3</v>
      </c>
      <c r="JG329" s="9">
        <f t="shared" si="663"/>
        <v>9.657792573262769E-3</v>
      </c>
      <c r="JH329" s="9">
        <f t="shared" si="663"/>
        <v>9.4856390812425792E-3</v>
      </c>
      <c r="JI329" s="9">
        <f t="shared" si="663"/>
        <v>9.3091787235393825E-3</v>
      </c>
      <c r="JJ329" s="9">
        <f t="shared" si="663"/>
        <v>9.1283198812518798E-3</v>
      </c>
      <c r="JK329" s="9">
        <f t="shared" si="663"/>
        <v>8.9429694356674555E-3</v>
      </c>
      <c r="JL329" s="9">
        <f t="shared" si="663"/>
        <v>8.7530327553294457E-3</v>
      </c>
      <c r="JM329" s="9">
        <f t="shared" si="663"/>
        <v>8.5584136832913341E-3</v>
      </c>
      <c r="JN329" s="9">
        <f t="shared" si="663"/>
        <v>8.3590145245631756E-3</v>
      </c>
      <c r="JO329" s="9">
        <f t="shared" si="663"/>
        <v>8.1547360337640706E-3</v>
      </c>
      <c r="JP329" s="9">
        <f t="shared" si="663"/>
        <v>7.945477402985561E-3</v>
      </c>
      <c r="JQ329" s="9">
        <f t="shared" si="663"/>
        <v>7.7311362498780553E-3</v>
      </c>
      <c r="JR329" s="9">
        <f t="shared" si="663"/>
        <v>7.5116086059691875E-3</v>
      </c>
      <c r="JS329" s="9">
        <f t="shared" si="663"/>
        <v>7.2867889052224619E-3</v>
      </c>
      <c r="JT329" s="9">
        <f t="shared" si="663"/>
        <v>7.056569972847912E-3</v>
      </c>
      <c r="JU329" s="9">
        <f t="shared" si="663"/>
        <v>6.8208430143711016E-3</v>
      </c>
      <c r="JV329" s="9">
        <f t="shared" si="663"/>
        <v>6.579497604973672E-3</v>
      </c>
      <c r="JW329" s="9">
        <f t="shared" si="663"/>
        <v>6.3324216791130344E-3</v>
      </c>
      <c r="JX329" s="9">
        <f t="shared" si="663"/>
        <v>6.0795015204317127E-3</v>
      </c>
      <c r="JY329" s="9">
        <f t="shared" si="663"/>
        <v>5.8206217519659181E-3</v>
      </c>
      <c r="JZ329" s="9">
        <f t="shared" si="663"/>
        <v>5.5556653266633088E-3</v>
      </c>
      <c r="KA329" s="9">
        <f t="shared" si="663"/>
        <v>5.2845135182206862E-3</v>
      </c>
      <c r="KB329" s="9">
        <f t="shared" si="663"/>
        <v>5.0070459122487435E-3</v>
      </c>
      <c r="KC329" s="9">
        <f t="shared" si="663"/>
        <v>4.7231403977794489E-3</v>
      </c>
      <c r="KD329" s="9">
        <f t="shared" si="663"/>
        <v>4.4326731591193894E-3</v>
      </c>
      <c r="KE329" s="9">
        <f t="shared" si="663"/>
        <v>4.1355186680637548E-3</v>
      </c>
      <c r="KF329" s="9">
        <f t="shared" si="663"/>
        <v>3.8315496764799659E-3</v>
      </c>
      <c r="KG329" s="9">
        <f t="shared" si="663"/>
        <v>3.5206372092694907E-3</v>
      </c>
      <c r="KH329" s="9">
        <f t="shared" si="663"/>
        <v>3.2026505577204059E-3</v>
      </c>
      <c r="KI329" s="9">
        <f t="shared" si="663"/>
        <v>2.8774572732576387E-3</v>
      </c>
      <c r="KJ329" s="9">
        <f t="shared" si="663"/>
        <v>2.5449231616053516E-3</v>
      </c>
      <c r="KK329" s="9">
        <f t="shared" si="663"/>
        <v>2.2049122773655505E-3</v>
      </c>
      <c r="KL329" s="9">
        <f t="shared" si="663"/>
        <v>1.8572869190294911E-3</v>
      </c>
      <c r="KM329" s="9">
        <f t="shared" si="663"/>
        <v>1.5019076244255358E-3</v>
      </c>
      <c r="KN329" s="9">
        <f t="shared" si="663"/>
        <v>1.1386331666191629E-3</v>
      </c>
      <c r="KO329" s="9">
        <f t="shared" si="663"/>
        <v>7.673205502705116E-4</v>
      </c>
      <c r="KP329" s="9">
        <f t="shared" si="663"/>
        <v>3.8782500846114287E-4</v>
      </c>
    </row>
    <row r="330" spans="2:302" x14ac:dyDescent="0.25">
      <c r="B330" s="5">
        <f t="shared" si="656"/>
        <v>1.7500000000000637</v>
      </c>
      <c r="C330" s="9">
        <f t="shared" si="654"/>
        <v>1.6173595952942474E-2</v>
      </c>
      <c r="D330" s="9">
        <f t="shared" si="657"/>
        <v>1.6173585526607442E-2</v>
      </c>
      <c r="E330" s="9">
        <f t="shared" si="657"/>
        <v>1.6173574572787015E-2</v>
      </c>
      <c r="F330" s="9">
        <f t="shared" si="657"/>
        <v>1.6173563065904725E-2</v>
      </c>
      <c r="G330" s="9">
        <f t="shared" si="657"/>
        <v>1.6173550979201343E-2</v>
      </c>
      <c r="H330" s="9">
        <f t="shared" si="657"/>
        <v>1.6173538284683407E-2</v>
      </c>
      <c r="I330" s="9">
        <f t="shared" si="657"/>
        <v>1.617352495307162E-2</v>
      </c>
      <c r="J330" s="9">
        <f t="shared" si="657"/>
        <v>1.6173510953741029E-2</v>
      </c>
      <c r="K330" s="9">
        <f t="shared" si="657"/>
        <v>1.6173496254664615E-2</v>
      </c>
      <c r="L330" s="9">
        <f t="shared" si="657"/>
        <v>1.6173480822354133E-2</v>
      </c>
      <c r="M330" s="9">
        <f t="shared" si="657"/>
        <v>1.6173464621793695E-2</v>
      </c>
      <c r="N330" s="9">
        <f t="shared" si="657"/>
        <v>1.6173447616376964E-2</v>
      </c>
      <c r="O330" s="9">
        <f t="shared" si="657"/>
        <v>1.6173429767837106E-2</v>
      </c>
      <c r="P330" s="9">
        <f t="shared" si="657"/>
        <v>1.6173411036175173E-2</v>
      </c>
      <c r="Q330" s="9">
        <f t="shared" si="657"/>
        <v>1.6173391379589851E-2</v>
      </c>
      <c r="R330" s="9">
        <f t="shared" si="657"/>
        <v>1.6173370754395112E-2</v>
      </c>
      <c r="S330" s="9">
        <f t="shared" si="657"/>
        <v>1.6173349114945099E-2</v>
      </c>
      <c r="T330" s="9">
        <f t="shared" si="657"/>
        <v>1.617332641354751E-2</v>
      </c>
      <c r="U330" s="9">
        <f t="shared" si="657"/>
        <v>1.6173302600380073E-2</v>
      </c>
      <c r="V330" s="9">
        <f t="shared" si="657"/>
        <v>1.6173277623398537E-2</v>
      </c>
      <c r="W330" s="9">
        <f t="shared" si="657"/>
        <v>1.617325142824446E-2</v>
      </c>
      <c r="X330" s="9">
        <f t="shared" si="657"/>
        <v>1.6173223958147746E-2</v>
      </c>
      <c r="Y330" s="9">
        <f t="shared" si="657"/>
        <v>1.617319515382654E-2</v>
      </c>
      <c r="Z330" s="9">
        <f t="shared" si="657"/>
        <v>1.617316495338186E-2</v>
      </c>
      <c r="AA330" s="9">
        <f t="shared" si="657"/>
        <v>1.6173133292188429E-2</v>
      </c>
      <c r="AB330" s="9">
        <f t="shared" si="657"/>
        <v>1.6173100102783538E-2</v>
      </c>
      <c r="AC330" s="9">
        <f t="shared" si="657"/>
        <v>1.6173065314748204E-2</v>
      </c>
      <c r="AD330" s="9">
        <f t="shared" si="657"/>
        <v>1.6173028854585422E-2</v>
      </c>
      <c r="AE330" s="9">
        <f t="shared" si="657"/>
        <v>1.617299064559511E-2</v>
      </c>
      <c r="AF330" s="9">
        <f t="shared" si="657"/>
        <v>1.6172950607740436E-2</v>
      </c>
      <c r="AG330" s="9">
        <f t="shared" si="657"/>
        <v>1.6172908657513498E-2</v>
      </c>
      <c r="AH330" s="9">
        <f t="shared" si="657"/>
        <v>1.6172864707793923E-2</v>
      </c>
      <c r="AI330" s="9">
        <f t="shared" si="657"/>
        <v>1.6172818667700293E-2</v>
      </c>
      <c r="AJ330" s="9">
        <f t="shared" si="657"/>
        <v>1.6172770442440192E-2</v>
      </c>
      <c r="AK330" s="9">
        <f t="shared" si="657"/>
        <v>1.6172719933150292E-2</v>
      </c>
      <c r="AL330" s="9">
        <f t="shared" si="657"/>
        <v>1.6172667036733101E-2</v>
      </c>
      <c r="AM330" s="9">
        <f t="shared" si="657"/>
        <v>1.6172611645687077E-2</v>
      </c>
      <c r="AN330" s="9">
        <f t="shared" si="657"/>
        <v>1.6172553647929726E-2</v>
      </c>
      <c r="AO330" s="9">
        <f t="shared" si="657"/>
        <v>1.6172492926616606E-2</v>
      </c>
      <c r="AP330" s="9">
        <f t="shared" si="657"/>
        <v>1.6172429359948878E-2</v>
      </c>
      <c r="AQ330" s="9">
        <f t="shared" si="657"/>
        <v>1.6172362820978552E-2</v>
      </c>
      <c r="AR330" s="9">
        <f t="shared" si="657"/>
        <v>1.6172293177403447E-2</v>
      </c>
      <c r="AS330" s="9">
        <f t="shared" si="657"/>
        <v>1.6172220291357862E-2</v>
      </c>
      <c r="AT330" s="9">
        <f t="shared" si="657"/>
        <v>1.6172144019191911E-2</v>
      </c>
      <c r="AU330" s="9">
        <f t="shared" si="657"/>
        <v>1.617206421124532E-2</v>
      </c>
      <c r="AV330" s="9">
        <f t="shared" si="657"/>
        <v>1.6171980711612362E-2</v>
      </c>
      <c r="AW330" s="9">
        <f t="shared" si="657"/>
        <v>1.6171893357897829E-2</v>
      </c>
      <c r="AX330" s="9">
        <f t="shared" si="657"/>
        <v>1.617180198096576E-2</v>
      </c>
      <c r="AY330" s="9">
        <f t="shared" si="657"/>
        <v>1.6171706404677896E-2</v>
      </c>
      <c r="AZ330" s="9">
        <f t="shared" si="657"/>
        <v>1.6171606445621472E-2</v>
      </c>
      <c r="BA330" s="9">
        <f t="shared" si="657"/>
        <v>1.6171501912831267E-2</v>
      </c>
      <c r="BB330" s="9">
        <f t="shared" si="657"/>
        <v>1.6171392607499183E-2</v>
      </c>
      <c r="BC330" s="9">
        <f t="shared" si="657"/>
        <v>1.6171278322672761E-2</v>
      </c>
      <c r="BD330" s="9">
        <f t="shared" si="657"/>
        <v>1.6171158842943918E-2</v>
      </c>
      <c r="BE330" s="9">
        <f t="shared" si="657"/>
        <v>1.61710339441304E-2</v>
      </c>
      <c r="BF330" s="9">
        <f t="shared" si="657"/>
        <v>1.6170903392939383E-2</v>
      </c>
      <c r="BG330" s="9">
        <f t="shared" si="657"/>
        <v>1.6170766946624043E-2</v>
      </c>
      <c r="BH330" s="9">
        <f t="shared" si="657"/>
        <v>1.6170624352627942E-2</v>
      </c>
      <c r="BI330" s="9">
        <f t="shared" si="657"/>
        <v>1.6170475348215259E-2</v>
      </c>
      <c r="BJ330" s="9">
        <f t="shared" si="657"/>
        <v>1.6170319660091362E-2</v>
      </c>
      <c r="BK330" s="9">
        <f t="shared" si="657"/>
        <v>1.6170157004005072E-2</v>
      </c>
      <c r="BL330" s="9">
        <f t="shared" si="657"/>
        <v>1.6169987084343456E-2</v>
      </c>
      <c r="BM330" s="9">
        <f t="shared" si="657"/>
        <v>1.6169809593710765E-2</v>
      </c>
      <c r="BN330" s="9">
        <f t="shared" si="657"/>
        <v>1.6169624212489263E-2</v>
      </c>
      <c r="BO330" s="9">
        <f t="shared" ref="BO330:CZ333" si="664">NORMDIST($B330,0,1,0)-$B330*(1-NORMDIST($B330,0,1,1))-(NORMDIST($B330+BO$4,0,1,0)-($B330+BO$4)*(1-NORMDIST($B330+BO$4,0,1,1)))</f>
        <v>1.6169430608391433E-2</v>
      </c>
      <c r="BP330" s="9">
        <f t="shared" si="664"/>
        <v>1.6169228435993225E-2</v>
      </c>
      <c r="BQ330" s="9">
        <f t="shared" si="664"/>
        <v>1.6169017336253567E-2</v>
      </c>
      <c r="BR330" s="9">
        <f t="shared" si="664"/>
        <v>1.6168796936015657E-2</v>
      </c>
      <c r="BS330" s="9">
        <f t="shared" si="664"/>
        <v>1.6168566847493637E-2</v>
      </c>
      <c r="BT330" s="9">
        <f t="shared" si="664"/>
        <v>1.6168326667742323E-2</v>
      </c>
      <c r="BU330" s="9">
        <f t="shared" si="664"/>
        <v>1.6168075978109313E-2</v>
      </c>
      <c r="BV330" s="9">
        <f t="shared" si="664"/>
        <v>1.6167814343666983E-2</v>
      </c>
      <c r="BW330" s="9">
        <f t="shared" si="664"/>
        <v>1.6167541312629905E-2</v>
      </c>
      <c r="BX330" s="9">
        <f t="shared" si="664"/>
        <v>1.6167256415750023E-2</v>
      </c>
      <c r="BY330" s="9">
        <f t="shared" si="664"/>
        <v>1.6166959165693169E-2</v>
      </c>
      <c r="BZ330" s="9">
        <f t="shared" si="664"/>
        <v>1.6166649056396754E-2</v>
      </c>
      <c r="CA330" s="9">
        <f t="shared" si="664"/>
        <v>1.6166325562404851E-2</v>
      </c>
      <c r="CB330" s="9">
        <f t="shared" si="664"/>
        <v>1.6165988138183075E-2</v>
      </c>
      <c r="CC330" s="9">
        <f t="shared" si="664"/>
        <v>1.6165636217412835E-2</v>
      </c>
      <c r="CD330" s="9">
        <f t="shared" si="664"/>
        <v>1.6165269212260133E-2</v>
      </c>
      <c r="CE330" s="9">
        <f t="shared" si="664"/>
        <v>1.616488651262412E-2</v>
      </c>
      <c r="CF330" s="9">
        <f t="shared" si="664"/>
        <v>1.6164487485360375E-2</v>
      </c>
      <c r="CG330" s="9">
        <f t="shared" si="664"/>
        <v>1.6164071473481346E-2</v>
      </c>
      <c r="CH330" s="9">
        <f t="shared" si="664"/>
        <v>1.6163637795330154E-2</v>
      </c>
      <c r="CI330" s="9">
        <f t="shared" si="664"/>
        <v>1.6163185743729085E-2</v>
      </c>
      <c r="CJ330" s="9">
        <f t="shared" si="664"/>
        <v>1.6162714585105008E-2</v>
      </c>
      <c r="CK330" s="9">
        <f t="shared" si="664"/>
        <v>1.6162223558581167E-2</v>
      </c>
      <c r="CL330" s="9">
        <f t="shared" si="664"/>
        <v>1.6161711875047832E-2</v>
      </c>
      <c r="CM330" s="9">
        <f t="shared" si="664"/>
        <v>1.6161178716201593E-2</v>
      </c>
      <c r="CN330" s="9">
        <f t="shared" si="664"/>
        <v>1.616062323355439E-2</v>
      </c>
      <c r="CO330" s="9">
        <f t="shared" si="664"/>
        <v>1.6160044547415826E-2</v>
      </c>
      <c r="CP330" s="9">
        <f t="shared" si="664"/>
        <v>1.6159441745841864E-2</v>
      </c>
      <c r="CQ330" s="9">
        <f t="shared" si="664"/>
        <v>1.6158813883553051E-2</v>
      </c>
      <c r="CR330" s="9">
        <f t="shared" si="664"/>
        <v>1.6158159980821186E-2</v>
      </c>
      <c r="CS330" s="9">
        <f t="shared" si="664"/>
        <v>1.6157479022321512E-2</v>
      </c>
      <c r="CT330" s="9">
        <f t="shared" si="664"/>
        <v>1.6156769955953078E-2</v>
      </c>
      <c r="CU330" s="9">
        <f t="shared" si="664"/>
        <v>1.6156031691622146E-2</v>
      </c>
      <c r="CV330" s="9">
        <f t="shared" si="664"/>
        <v>1.6155263099991671E-2</v>
      </c>
      <c r="CW330" s="9">
        <f t="shared" si="664"/>
        <v>1.6154463011191982E-2</v>
      </c>
      <c r="CX330" s="9">
        <f t="shared" si="664"/>
        <v>1.6153630213497864E-2</v>
      </c>
      <c r="CY330" s="9">
        <f t="shared" si="664"/>
        <v>1.6152763451964841E-2</v>
      </c>
      <c r="CZ330" s="9">
        <f t="shared" si="664"/>
        <v>1.6151861427024895E-2</v>
      </c>
      <c r="DA330" s="9">
        <f t="shared" si="660"/>
        <v>1.6150922793046908E-2</v>
      </c>
      <c r="DB330" s="9">
        <f t="shared" si="660"/>
        <v>1.6149946156850253E-2</v>
      </c>
      <c r="DC330" s="9">
        <f t="shared" si="660"/>
        <v>1.61489300761819E-2</v>
      </c>
      <c r="DD330" s="9">
        <f t="shared" si="660"/>
        <v>1.6147873058144507E-2</v>
      </c>
      <c r="DE330" s="9">
        <f t="shared" si="660"/>
        <v>1.6146773557588364E-2</v>
      </c>
      <c r="DF330" s="9">
        <f t="shared" si="660"/>
        <v>1.6145629975449747E-2</v>
      </c>
      <c r="DG330" s="9">
        <f t="shared" si="660"/>
        <v>1.6144440657049664E-2</v>
      </c>
      <c r="DH330" s="9">
        <f t="shared" si="660"/>
        <v>1.6143203890343107E-2</v>
      </c>
      <c r="DI330" s="9">
        <f t="shared" si="660"/>
        <v>1.6141917904119576E-2</v>
      </c>
      <c r="DJ330" s="9">
        <f t="shared" si="660"/>
        <v>1.6140580866156891E-2</v>
      </c>
      <c r="DK330" s="9">
        <f t="shared" si="660"/>
        <v>1.6139190881321409E-2</v>
      </c>
      <c r="DL330" s="9">
        <f t="shared" si="660"/>
        <v>1.6137745989619933E-2</v>
      </c>
      <c r="DM330" s="9">
        <f t="shared" si="660"/>
        <v>1.613624416419766E-2</v>
      </c>
      <c r="DN330" s="9">
        <f t="shared" si="660"/>
        <v>1.6134683309282333E-2</v>
      </c>
      <c r="DO330" s="9">
        <f t="shared" si="660"/>
        <v>1.6133061258075433E-2</v>
      </c>
      <c r="DP330" s="9">
        <f t="shared" si="660"/>
        <v>1.6131375770585078E-2</v>
      </c>
      <c r="DQ330" s="9">
        <f t="shared" si="660"/>
        <v>1.6129624531402348E-2</v>
      </c>
      <c r="DR330" s="9">
        <f t="shared" si="660"/>
        <v>1.6127805147423385E-2</v>
      </c>
      <c r="DS330" s="9">
        <f t="shared" si="660"/>
        <v>1.612591514550523E-2</v>
      </c>
      <c r="DT330" s="9">
        <f t="shared" si="660"/>
        <v>1.6123951970066167E-2</v>
      </c>
      <c r="DU330" s="9">
        <f t="shared" si="660"/>
        <v>1.6121912980623151E-2</v>
      </c>
      <c r="DV330" s="9">
        <f t="shared" si="660"/>
        <v>1.611979544926485E-2</v>
      </c>
      <c r="DW330" s="9">
        <f t="shared" si="660"/>
        <v>1.6117596558061064E-2</v>
      </c>
      <c r="DX330" s="9">
        <f t="shared" si="660"/>
        <v>1.6115313396407632E-2</v>
      </c>
      <c r="DY330" s="9">
        <f t="shared" si="660"/>
        <v>1.6112942958303428E-2</v>
      </c>
      <c r="DZ330" s="9">
        <f t="shared" si="660"/>
        <v>1.6110482139558013E-2</v>
      </c>
      <c r="EA330" s="9">
        <f t="shared" si="660"/>
        <v>1.6107927734932678E-2</v>
      </c>
      <c r="EB330" s="9">
        <f t="shared" si="660"/>
        <v>1.6105276435208614E-2</v>
      </c>
      <c r="EC330" s="9">
        <f t="shared" si="660"/>
        <v>1.6102524824183617E-2</v>
      </c>
      <c r="ED330" s="9">
        <f t="shared" si="660"/>
        <v>1.6099669375595677E-2</v>
      </c>
      <c r="EE330" s="9">
        <f t="shared" si="660"/>
        <v>1.6096706449971243E-2</v>
      </c>
      <c r="EF330" s="9">
        <f t="shared" si="660"/>
        <v>1.6093632291398405E-2</v>
      </c>
      <c r="EG330" s="9">
        <f t="shared" si="660"/>
        <v>1.6090443024221565E-2</v>
      </c>
      <c r="EH330" s="9">
        <f t="shared" si="660"/>
        <v>1.6087134649657407E-2</v>
      </c>
      <c r="EI330" s="9">
        <f t="shared" si="660"/>
        <v>1.6083703042332934E-2</v>
      </c>
      <c r="EJ330" s="9">
        <f t="shared" si="660"/>
        <v>1.6080143946738151E-2</v>
      </c>
      <c r="EK330" s="9">
        <f t="shared" si="660"/>
        <v>1.6076452973598384E-2</v>
      </c>
      <c r="EL330" s="9">
        <f t="shared" si="660"/>
        <v>1.6072625596163331E-2</v>
      </c>
      <c r="EM330" s="9">
        <f t="shared" si="660"/>
        <v>1.6068657146406953E-2</v>
      </c>
      <c r="EN330" s="9">
        <f t="shared" si="660"/>
        <v>1.6064542811142994E-2</v>
      </c>
      <c r="EO330" s="9">
        <f t="shared" si="660"/>
        <v>1.6060277628052479E-2</v>
      </c>
      <c r="EP330" s="9">
        <f t="shared" si="660"/>
        <v>1.6055856481618034E-2</v>
      </c>
      <c r="EQ330" s="9">
        <f t="shared" si="660"/>
        <v>1.605127409897044E-2</v>
      </c>
      <c r="ER330" s="9">
        <f t="shared" si="660"/>
        <v>1.6046525045642065E-2</v>
      </c>
      <c r="ES330" s="9">
        <f t="shared" si="660"/>
        <v>1.6041603721222427E-2</v>
      </c>
      <c r="ET330" s="9">
        <f t="shared" si="660"/>
        <v>1.6036504354923889E-2</v>
      </c>
      <c r="EU330" s="9">
        <f t="shared" si="660"/>
        <v>1.6031221001046064E-2</v>
      </c>
      <c r="EV330" s="9">
        <f t="shared" si="660"/>
        <v>1.6025747534344943E-2</v>
      </c>
      <c r="EW330" s="9">
        <f t="shared" si="660"/>
        <v>1.6020077645299221E-2</v>
      </c>
      <c r="EX330" s="9">
        <f t="shared" si="660"/>
        <v>1.60142048352786E-2</v>
      </c>
      <c r="EY330" s="9">
        <f t="shared" si="660"/>
        <v>1.6008122411607661E-2</v>
      </c>
      <c r="EZ330" s="9">
        <f t="shared" si="660"/>
        <v>1.6001823482525948E-2</v>
      </c>
      <c r="FA330" s="9">
        <f t="shared" si="660"/>
        <v>1.5995300952045093E-2</v>
      </c>
      <c r="FB330" s="9">
        <f t="shared" si="660"/>
        <v>1.5988547514695018E-2</v>
      </c>
      <c r="FC330" s="9">
        <f t="shared" si="660"/>
        <v>1.5981555650167099E-2</v>
      </c>
      <c r="FD330" s="9">
        <f t="shared" si="660"/>
        <v>1.5974317617844035E-2</v>
      </c>
      <c r="FE330" s="9">
        <f t="shared" si="660"/>
        <v>1.5966825451221377E-2</v>
      </c>
      <c r="FF330" s="9">
        <f t="shared" si="660"/>
        <v>1.5959070952215205E-2</v>
      </c>
      <c r="FG330" s="9">
        <f t="shared" si="660"/>
        <v>1.5951045685359575E-2</v>
      </c>
      <c r="FH330" s="9">
        <f t="shared" si="660"/>
        <v>1.5942740971885878E-2</v>
      </c>
      <c r="FI330" s="9">
        <f t="shared" si="660"/>
        <v>1.5934147883687903E-2</v>
      </c>
      <c r="FJ330" s="9">
        <f t="shared" si="660"/>
        <v>1.5925257237170108E-2</v>
      </c>
      <c r="FK330" s="9">
        <f t="shared" si="661"/>
        <v>1.5916059586977845E-2</v>
      </c>
      <c r="FL330" s="9">
        <f t="shared" si="661"/>
        <v>1.5906545219606216E-2</v>
      </c>
      <c r="FM330" s="9">
        <f t="shared" si="661"/>
        <v>1.5896704146889006E-2</v>
      </c>
      <c r="FN330" s="9">
        <f t="shared" si="661"/>
        <v>1.588652609936694E-2</v>
      </c>
      <c r="FO330" s="9">
        <f t="shared" si="661"/>
        <v>1.5876000519531093E-2</v>
      </c>
      <c r="FP330" s="9">
        <f t="shared" si="661"/>
        <v>1.5865116554942528E-2</v>
      </c>
      <c r="FQ330" s="9">
        <f t="shared" si="661"/>
        <v>1.5853863051226526E-2</v>
      </c>
      <c r="FR330" s="9">
        <f t="shared" si="661"/>
        <v>1.5842228544941814E-2</v>
      </c>
      <c r="FS330" s="9">
        <f t="shared" si="661"/>
        <v>1.5830201256319426E-2</v>
      </c>
      <c r="FT330" s="9">
        <f t="shared" si="661"/>
        <v>1.58177690818757E-2</v>
      </c>
      <c r="FU330" s="9">
        <f t="shared" si="661"/>
        <v>1.5804919586894832E-2</v>
      </c>
      <c r="FV330" s="9">
        <f t="shared" si="661"/>
        <v>1.5791639997781652E-2</v>
      </c>
      <c r="FW330" s="9">
        <f t="shared" si="661"/>
        <v>1.5777917194280896E-2</v>
      </c>
      <c r="FX330" s="9">
        <f t="shared" si="661"/>
        <v>1.5763737701568536E-2</v>
      </c>
      <c r="FY330" s="9">
        <f t="shared" si="661"/>
        <v>1.5749087682205724E-2</v>
      </c>
      <c r="FZ330" s="9">
        <f t="shared" si="661"/>
        <v>1.5733952927961384E-2</v>
      </c>
      <c r="GA330" s="9">
        <f t="shared" si="661"/>
        <v>1.5718318851501829E-2</v>
      </c>
      <c r="GB330" s="9">
        <f t="shared" si="661"/>
        <v>1.5702170477939738E-2</v>
      </c>
      <c r="GC330" s="9">
        <f t="shared" si="661"/>
        <v>1.5685492436255218E-2</v>
      </c>
      <c r="GD330" s="9">
        <f t="shared" si="661"/>
        <v>1.5668268950572543E-2</v>
      </c>
      <c r="GE330" s="9">
        <f t="shared" si="661"/>
        <v>1.5650483831306468E-2</v>
      </c>
      <c r="GF330" s="9">
        <f t="shared" si="661"/>
        <v>1.563212046616699E-2</v>
      </c>
      <c r="GG330" s="9">
        <f t="shared" si="661"/>
        <v>1.5613161811028453E-2</v>
      </c>
      <c r="GH330" s="9">
        <f t="shared" si="661"/>
        <v>1.5593590380658898E-2</v>
      </c>
      <c r="GI330" s="9">
        <f t="shared" si="661"/>
        <v>1.5573388239312893E-2</v>
      </c>
      <c r="GJ330" s="9">
        <f t="shared" si="661"/>
        <v>1.5552536991183877E-2</v>
      </c>
      <c r="GK330" s="9">
        <f t="shared" si="661"/>
        <v>1.5531017770718096E-2</v>
      </c>
      <c r="GL330" s="9">
        <f t="shared" si="661"/>
        <v>1.5508811232789963E-2</v>
      </c>
      <c r="GM330" s="9">
        <f t="shared" si="661"/>
        <v>1.5485897542738405E-2</v>
      </c>
      <c r="GN330" s="9">
        <f t="shared" si="661"/>
        <v>1.5462256366262483E-2</v>
      </c>
      <c r="GO330" s="9">
        <f t="shared" si="661"/>
        <v>1.543786685918035E-2</v>
      </c>
      <c r="GP330" s="9">
        <f t="shared" si="661"/>
        <v>1.5412707657047706E-2</v>
      </c>
      <c r="GQ330" s="9">
        <f t="shared" si="661"/>
        <v>1.538675686463808E-2</v>
      </c>
      <c r="GR330" s="9">
        <f t="shared" si="661"/>
        <v>1.5359992045285658E-2</v>
      </c>
      <c r="GS330" s="9">
        <f t="shared" si="661"/>
        <v>1.5332390210088861E-2</v>
      </c>
      <c r="GT330" s="9">
        <f t="shared" si="661"/>
        <v>1.5303927806976245E-2</v>
      </c>
      <c r="GU330" s="9">
        <f t="shared" si="661"/>
        <v>1.5274580709638309E-2</v>
      </c>
      <c r="GV330" s="9">
        <f t="shared" si="661"/>
        <v>1.5244324206319326E-2</v>
      </c>
      <c r="GW330" s="9">
        <f t="shared" si="661"/>
        <v>1.521313298847656E-2</v>
      </c>
      <c r="GX330" s="9">
        <f t="shared" si="661"/>
        <v>1.518098113930264E-2</v>
      </c>
      <c r="GY330" s="9">
        <f t="shared" si="661"/>
        <v>1.5147842122115772E-2</v>
      </c>
      <c r="GZ330" s="9">
        <f t="shared" si="661"/>
        <v>1.5113688768616745E-2</v>
      </c>
      <c r="HA330" s="9">
        <f t="shared" si="661"/>
        <v>1.5078493267012587E-2</v>
      </c>
      <c r="HB330" s="9">
        <f t="shared" si="661"/>
        <v>1.5042227150012894E-2</v>
      </c>
      <c r="HC330" s="9">
        <f t="shared" si="661"/>
        <v>1.5004861282693582E-2</v>
      </c>
      <c r="HD330" s="9">
        <f t="shared" si="661"/>
        <v>1.4966365850235284E-2</v>
      </c>
      <c r="HE330" s="9">
        <f t="shared" si="661"/>
        <v>1.4926710345533853E-2</v>
      </c>
      <c r="HF330" s="9">
        <f t="shared" si="661"/>
        <v>1.4885863556686521E-2</v>
      </c>
      <c r="HG330" s="9">
        <f t="shared" si="661"/>
        <v>1.484379355435627E-2</v>
      </c>
      <c r="HH330" s="9">
        <f t="shared" si="661"/>
        <v>1.480046767901202E-2</v>
      </c>
      <c r="HI330" s="9">
        <f t="shared" si="661"/>
        <v>1.475585252805286E-2</v>
      </c>
      <c r="HJ330" s="9">
        <f t="shared" si="661"/>
        <v>1.470991394281267E-2</v>
      </c>
      <c r="HK330" s="9">
        <f t="shared" si="661"/>
        <v>1.4662616995450515E-2</v>
      </c>
      <c r="HL330" s="9">
        <f t="shared" si="661"/>
        <v>1.4613925975728186E-2</v>
      </c>
      <c r="HM330" s="9">
        <f t="shared" si="661"/>
        <v>1.4563804377676386E-2</v>
      </c>
      <c r="HN330" s="9">
        <f t="shared" si="661"/>
        <v>1.4512214886155011E-2</v>
      </c>
      <c r="HO330" s="9">
        <f t="shared" si="661"/>
        <v>1.4459119363304459E-2</v>
      </c>
      <c r="HP330" s="9">
        <f t="shared" si="661"/>
        <v>1.4404478834898687E-2</v>
      </c>
      <c r="HQ330" s="9">
        <f t="shared" si="661"/>
        <v>1.4348253476594356E-2</v>
      </c>
      <c r="HR330" s="9">
        <f t="shared" si="661"/>
        <v>1.4290402600086469E-2</v>
      </c>
      <c r="HS330" s="9">
        <f t="shared" si="661"/>
        <v>1.4230884639168549E-2</v>
      </c>
      <c r="HT330" s="9">
        <f t="shared" si="661"/>
        <v>1.4169657135701282E-2</v>
      </c>
      <c r="HU330" s="9">
        <f t="shared" si="661"/>
        <v>1.4106676725498514E-2</v>
      </c>
      <c r="HV330" s="9">
        <f t="shared" si="661"/>
        <v>1.4041899124123677E-2</v>
      </c>
      <c r="HW330" s="9">
        <f t="shared" si="659"/>
        <v>1.3975279112610917E-2</v>
      </c>
      <c r="HX330" s="9">
        <f t="shared" si="659"/>
        <v>1.3906770523108503E-2</v>
      </c>
      <c r="HY330" s="9">
        <f t="shared" si="659"/>
        <v>1.3836326224449431E-2</v>
      </c>
      <c r="HZ330" s="9">
        <f t="shared" si="659"/>
        <v>1.376389810765382E-2</v>
      </c>
      <c r="IA330" s="9">
        <f t="shared" si="659"/>
        <v>1.3689437071369027E-2</v>
      </c>
      <c r="IB330" s="9">
        <f t="shared" si="659"/>
        <v>1.3612893007246853E-2</v>
      </c>
      <c r="IC330" s="9">
        <f t="shared" si="659"/>
        <v>1.3534214785268787E-2</v>
      </c>
      <c r="ID330" s="9">
        <f t="shared" si="659"/>
        <v>1.3453350239017649E-2</v>
      </c>
      <c r="IE330" s="9">
        <f t="shared" si="659"/>
        <v>1.3370246150905235E-2</v>
      </c>
      <c r="IF330" s="9">
        <f t="shared" si="659"/>
        <v>1.3284848237357819E-2</v>
      </c>
      <c r="IG330" s="9">
        <f t="shared" si="659"/>
        <v>1.3197101133965067E-2</v>
      </c>
      <c r="IH330" s="9">
        <f t="shared" si="659"/>
        <v>1.310694838059899E-2</v>
      </c>
      <c r="II330" s="9">
        <f t="shared" si="659"/>
        <v>1.3014332406506145E-2</v>
      </c>
      <c r="IJ330" s="9">
        <f t="shared" si="659"/>
        <v>1.291919451538082E-2</v>
      </c>
      <c r="IK330" s="9">
        <f t="shared" si="659"/>
        <v>1.2821474870420894E-2</v>
      </c>
      <c r="IL330" s="9">
        <f t="shared" si="659"/>
        <v>1.2721112479377721E-2</v>
      </c>
      <c r="IM330" s="9">
        <f t="shared" si="663"/>
        <v>1.2618045179600329E-2</v>
      </c>
      <c r="IN330" s="9">
        <f t="shared" si="663"/>
        <v>1.2512209623083106E-2</v>
      </c>
      <c r="IO330" s="9">
        <f t="shared" si="663"/>
        <v>1.2403541261522651E-2</v>
      </c>
      <c r="IP330" s="9">
        <f t="shared" si="663"/>
        <v>1.2291974331389264E-2</v>
      </c>
      <c r="IQ330" s="9">
        <f t="shared" si="663"/>
        <v>1.2177441839019365E-2</v>
      </c>
      <c r="IR330" s="9">
        <f t="shared" si="663"/>
        <v>1.2059875545738254E-2</v>
      </c>
      <c r="IS330" s="9">
        <f t="shared" si="663"/>
        <v>1.1939205953013191E-2</v>
      </c>
      <c r="IT330" s="9">
        <f t="shared" si="663"/>
        <v>1.1815362287652939E-2</v>
      </c>
      <c r="IU330" s="9">
        <f t="shared" si="663"/>
        <v>1.1688272487051527E-2</v>
      </c>
      <c r="IV330" s="9">
        <f t="shared" si="663"/>
        <v>1.1557863184489984E-2</v>
      </c>
      <c r="IW330" s="9">
        <f t="shared" si="663"/>
        <v>1.1424059694499625E-2</v>
      </c>
      <c r="IX330" s="9">
        <f t="shared" si="663"/>
        <v>1.1286785998295676E-2</v>
      </c>
      <c r="IY330" s="9">
        <f t="shared" si="663"/>
        <v>1.1145964729288912E-2</v>
      </c>
      <c r="IZ330" s="9">
        <f t="shared" si="663"/>
        <v>1.1001517158680404E-2</v>
      </c>
      <c r="JA330" s="9">
        <f t="shared" si="663"/>
        <v>1.0853363181151744E-2</v>
      </c>
      <c r="JB330" s="9">
        <f t="shared" si="663"/>
        <v>1.0701421300653852E-2</v>
      </c>
      <c r="JC330" s="9">
        <f t="shared" si="663"/>
        <v>1.0545608616304686E-2</v>
      </c>
      <c r="JD330" s="9">
        <f t="shared" si="663"/>
        <v>1.0385840808405523E-2</v>
      </c>
      <c r="JE330" s="9">
        <f t="shared" si="663"/>
        <v>1.0222032124578714E-2</v>
      </c>
      <c r="JF330" s="9">
        <f t="shared" si="663"/>
        <v>1.0054095366041599E-2</v>
      </c>
      <c r="JG330" s="9">
        <f t="shared" si="663"/>
        <v>9.8819418740214091E-3</v>
      </c>
      <c r="JH330" s="9">
        <f t="shared" si="663"/>
        <v>9.7054815163182123E-3</v>
      </c>
      <c r="JI330" s="9">
        <f t="shared" si="663"/>
        <v>9.5246226740307097E-3</v>
      </c>
      <c r="JJ330" s="9">
        <f t="shared" si="663"/>
        <v>9.3392722284462854E-3</v>
      </c>
      <c r="JK330" s="9">
        <f t="shared" si="663"/>
        <v>9.1493355481082755E-3</v>
      </c>
      <c r="JL330" s="9">
        <f t="shared" si="663"/>
        <v>8.9547164760701639E-3</v>
      </c>
      <c r="JM330" s="9">
        <f t="shared" si="663"/>
        <v>8.7553173173420054E-3</v>
      </c>
      <c r="JN330" s="9">
        <f t="shared" si="663"/>
        <v>8.5510388265429005E-3</v>
      </c>
      <c r="JO330" s="9">
        <f t="shared" si="663"/>
        <v>8.3417801957643908E-3</v>
      </c>
      <c r="JP330" s="9">
        <f t="shared" si="663"/>
        <v>8.1274390426568852E-3</v>
      </c>
      <c r="JQ330" s="9">
        <f t="shared" si="663"/>
        <v>7.9079113987480174E-3</v>
      </c>
      <c r="JR330" s="9">
        <f t="shared" si="663"/>
        <v>7.6830916980012917E-3</v>
      </c>
      <c r="JS330" s="9">
        <f t="shared" si="663"/>
        <v>7.4528727656267418E-3</v>
      </c>
      <c r="JT330" s="9">
        <f t="shared" si="663"/>
        <v>7.2171458071499314E-3</v>
      </c>
      <c r="JU330" s="9">
        <f t="shared" si="663"/>
        <v>6.9758003977525018E-3</v>
      </c>
      <c r="JV330" s="9">
        <f t="shared" si="663"/>
        <v>6.7287244718918643E-3</v>
      </c>
      <c r="JW330" s="9">
        <f t="shared" si="663"/>
        <v>6.4758043132105425E-3</v>
      </c>
      <c r="JX330" s="9">
        <f t="shared" si="663"/>
        <v>6.216924544744748E-3</v>
      </c>
      <c r="JY330" s="9">
        <f t="shared" si="663"/>
        <v>5.9519681194421387E-3</v>
      </c>
      <c r="JZ330" s="9">
        <f t="shared" si="663"/>
        <v>5.6808163109995161E-3</v>
      </c>
      <c r="KA330" s="9">
        <f t="shared" si="663"/>
        <v>5.4033487050275733E-3</v>
      </c>
      <c r="KB330" s="9">
        <f t="shared" si="663"/>
        <v>5.1194431905582788E-3</v>
      </c>
      <c r="KC330" s="9">
        <f t="shared" si="663"/>
        <v>4.8289759518982192E-3</v>
      </c>
      <c r="KD330" s="9">
        <f t="shared" si="663"/>
        <v>4.5318214608425847E-3</v>
      </c>
      <c r="KE330" s="9">
        <f t="shared" si="663"/>
        <v>4.2278524692587957E-3</v>
      </c>
      <c r="KF330" s="9">
        <f t="shared" si="663"/>
        <v>3.9169400020483205E-3</v>
      </c>
      <c r="KG330" s="9">
        <f t="shared" si="663"/>
        <v>3.5989533504992358E-3</v>
      </c>
      <c r="KH330" s="9">
        <f t="shared" si="663"/>
        <v>3.2737600660364685E-3</v>
      </c>
      <c r="KI330" s="9">
        <f t="shared" si="663"/>
        <v>2.9412259543841815E-3</v>
      </c>
      <c r="KJ330" s="9">
        <f t="shared" si="663"/>
        <v>2.6012150701443804E-3</v>
      </c>
      <c r="KK330" s="9">
        <f t="shared" si="663"/>
        <v>2.2535897118083209E-3</v>
      </c>
      <c r="KL330" s="9">
        <f t="shared" si="663"/>
        <v>1.8982104172043657E-3</v>
      </c>
      <c r="KM330" s="9">
        <f t="shared" si="663"/>
        <v>1.5349359593981732E-3</v>
      </c>
      <c r="KN330" s="9">
        <f t="shared" si="663"/>
        <v>1.1636233430492998E-3</v>
      </c>
      <c r="KO330" s="9">
        <f t="shared" si="663"/>
        <v>7.8412780123997272E-4</v>
      </c>
      <c r="KP330" s="9">
        <f t="shared" si="663"/>
        <v>3.9630279277963476E-4</v>
      </c>
    </row>
    <row r="331" spans="2:302" x14ac:dyDescent="0.25">
      <c r="B331" s="5">
        <f t="shared" si="656"/>
        <v>1.7400000000000637</v>
      </c>
      <c r="C331" s="9">
        <f t="shared" si="654"/>
        <v>1.6578516199556553E-2</v>
      </c>
      <c r="D331" s="9">
        <f t="shared" ref="D331:BO334" si="665">NORMDIST($B331,0,1,0)-$B331*(1-NORMDIST($B331,0,1,1))-(NORMDIST($B331+D$4,0,1,0)-($B331+D$4)*(1-NORMDIST($B331+D$4,0,1,1)))</f>
        <v>1.6578505245736126E-2</v>
      </c>
      <c r="E331" s="9">
        <f t="shared" si="665"/>
        <v>1.6578493738853835E-2</v>
      </c>
      <c r="F331" s="9">
        <f t="shared" si="665"/>
        <v>1.6578481652150454E-2</v>
      </c>
      <c r="G331" s="9">
        <f t="shared" si="665"/>
        <v>1.6578468957632517E-2</v>
      </c>
      <c r="H331" s="9">
        <f t="shared" si="665"/>
        <v>1.6578455626020731E-2</v>
      </c>
      <c r="I331" s="9">
        <f t="shared" si="665"/>
        <v>1.657844162669014E-2</v>
      </c>
      <c r="J331" s="9">
        <f t="shared" si="665"/>
        <v>1.6578426927613726E-2</v>
      </c>
      <c r="K331" s="9">
        <f t="shared" si="665"/>
        <v>1.6578411495303244E-2</v>
      </c>
      <c r="L331" s="9">
        <f t="shared" si="665"/>
        <v>1.6578395294742806E-2</v>
      </c>
      <c r="M331" s="9">
        <f t="shared" si="665"/>
        <v>1.6578378289326075E-2</v>
      </c>
      <c r="N331" s="9">
        <f t="shared" si="665"/>
        <v>1.6578360440786217E-2</v>
      </c>
      <c r="O331" s="9">
        <f t="shared" si="665"/>
        <v>1.6578341709124284E-2</v>
      </c>
      <c r="P331" s="9">
        <f t="shared" si="665"/>
        <v>1.6578322052538962E-2</v>
      </c>
      <c r="Q331" s="9">
        <f t="shared" si="665"/>
        <v>1.6578301427344223E-2</v>
      </c>
      <c r="R331" s="9">
        <f t="shared" si="665"/>
        <v>1.657827978789421E-2</v>
      </c>
      <c r="S331" s="9">
        <f t="shared" si="665"/>
        <v>1.6578257086496621E-2</v>
      </c>
      <c r="T331" s="9">
        <f t="shared" si="665"/>
        <v>1.6578233273329183E-2</v>
      </c>
      <c r="U331" s="9">
        <f t="shared" si="665"/>
        <v>1.6578208296347648E-2</v>
      </c>
      <c r="V331" s="9">
        <f t="shared" si="665"/>
        <v>1.6578182101193571E-2</v>
      </c>
      <c r="W331" s="9">
        <f t="shared" si="665"/>
        <v>1.6578154631096857E-2</v>
      </c>
      <c r="X331" s="9">
        <f t="shared" si="665"/>
        <v>1.6578125826775651E-2</v>
      </c>
      <c r="Y331" s="9">
        <f t="shared" si="665"/>
        <v>1.6578095626330971E-2</v>
      </c>
      <c r="Z331" s="9">
        <f t="shared" si="665"/>
        <v>1.657806396513754E-2</v>
      </c>
      <c r="AA331" s="9">
        <f t="shared" si="665"/>
        <v>1.6578030775732649E-2</v>
      </c>
      <c r="AB331" s="9">
        <f t="shared" si="665"/>
        <v>1.6577995987697314E-2</v>
      </c>
      <c r="AC331" s="9">
        <f t="shared" si="665"/>
        <v>1.6577959527534533E-2</v>
      </c>
      <c r="AD331" s="9">
        <f t="shared" si="665"/>
        <v>1.6577921318544221E-2</v>
      </c>
      <c r="AE331" s="9">
        <f t="shared" si="665"/>
        <v>1.6577881280689547E-2</v>
      </c>
      <c r="AF331" s="9">
        <f t="shared" si="665"/>
        <v>1.6577839330462609E-2</v>
      </c>
      <c r="AG331" s="9">
        <f t="shared" si="665"/>
        <v>1.6577795380743034E-2</v>
      </c>
      <c r="AH331" s="9">
        <f t="shared" si="665"/>
        <v>1.6577749340649404E-2</v>
      </c>
      <c r="AI331" s="9">
        <f t="shared" si="665"/>
        <v>1.6577701115389303E-2</v>
      </c>
      <c r="AJ331" s="9">
        <f t="shared" si="665"/>
        <v>1.6577650606099403E-2</v>
      </c>
      <c r="AK331" s="9">
        <f t="shared" si="665"/>
        <v>1.6577597709682212E-2</v>
      </c>
      <c r="AL331" s="9">
        <f t="shared" si="665"/>
        <v>1.6577542318636188E-2</v>
      </c>
      <c r="AM331" s="9">
        <f t="shared" si="665"/>
        <v>1.6577484320878837E-2</v>
      </c>
      <c r="AN331" s="9">
        <f t="shared" si="665"/>
        <v>1.6577423599565717E-2</v>
      </c>
      <c r="AO331" s="9">
        <f t="shared" si="665"/>
        <v>1.6577360032897989E-2</v>
      </c>
      <c r="AP331" s="9">
        <f t="shared" si="665"/>
        <v>1.6577293493927663E-2</v>
      </c>
      <c r="AQ331" s="9">
        <f t="shared" si="665"/>
        <v>1.6577223850352558E-2</v>
      </c>
      <c r="AR331" s="9">
        <f t="shared" si="665"/>
        <v>1.6577150964306973E-2</v>
      </c>
      <c r="AS331" s="9">
        <f t="shared" si="665"/>
        <v>1.6577074692141022E-2</v>
      </c>
      <c r="AT331" s="9">
        <f t="shared" si="665"/>
        <v>1.6576994884194431E-2</v>
      </c>
      <c r="AU331" s="9">
        <f t="shared" si="665"/>
        <v>1.6576911384561473E-2</v>
      </c>
      <c r="AV331" s="9">
        <f t="shared" si="665"/>
        <v>1.657682403084694E-2</v>
      </c>
      <c r="AW331" s="9">
        <f t="shared" si="665"/>
        <v>1.657673265391487E-2</v>
      </c>
      <c r="AX331" s="9">
        <f t="shared" si="665"/>
        <v>1.6576637077627007E-2</v>
      </c>
      <c r="AY331" s="9">
        <f t="shared" si="665"/>
        <v>1.6576537118570583E-2</v>
      </c>
      <c r="AZ331" s="9">
        <f t="shared" si="665"/>
        <v>1.6576432585780378E-2</v>
      </c>
      <c r="BA331" s="9">
        <f t="shared" si="665"/>
        <v>1.6576323280448294E-2</v>
      </c>
      <c r="BB331" s="9">
        <f t="shared" si="665"/>
        <v>1.6576208995621872E-2</v>
      </c>
      <c r="BC331" s="9">
        <f t="shared" si="665"/>
        <v>1.6576089515893028E-2</v>
      </c>
      <c r="BD331" s="9">
        <f t="shared" si="665"/>
        <v>1.6575964617079511E-2</v>
      </c>
      <c r="BE331" s="9">
        <f t="shared" si="665"/>
        <v>1.6575834065888494E-2</v>
      </c>
      <c r="BF331" s="9">
        <f t="shared" si="665"/>
        <v>1.6575697619573154E-2</v>
      </c>
      <c r="BG331" s="9">
        <f t="shared" si="665"/>
        <v>1.6575555025577053E-2</v>
      </c>
      <c r="BH331" s="9">
        <f t="shared" si="665"/>
        <v>1.657540602116437E-2</v>
      </c>
      <c r="BI331" s="9">
        <f t="shared" si="665"/>
        <v>1.6575250333040473E-2</v>
      </c>
      <c r="BJ331" s="9">
        <f t="shared" si="665"/>
        <v>1.6575087676954182E-2</v>
      </c>
      <c r="BK331" s="9">
        <f t="shared" si="665"/>
        <v>1.6574917757292567E-2</v>
      </c>
      <c r="BL331" s="9">
        <f t="shared" si="665"/>
        <v>1.6574740266659876E-2</v>
      </c>
      <c r="BM331" s="9">
        <f t="shared" si="665"/>
        <v>1.6574554885438374E-2</v>
      </c>
      <c r="BN331" s="9">
        <f t="shared" si="665"/>
        <v>1.6574361281340544E-2</v>
      </c>
      <c r="BO331" s="9">
        <f t="shared" si="665"/>
        <v>1.6574159108942336E-2</v>
      </c>
      <c r="BP331" s="9">
        <f t="shared" si="664"/>
        <v>1.6573948009202678E-2</v>
      </c>
      <c r="BQ331" s="9">
        <f t="shared" si="664"/>
        <v>1.6573727608964767E-2</v>
      </c>
      <c r="BR331" s="9">
        <f t="shared" si="664"/>
        <v>1.6573497520442747E-2</v>
      </c>
      <c r="BS331" s="9">
        <f t="shared" si="664"/>
        <v>1.6573257340691434E-2</v>
      </c>
      <c r="BT331" s="9">
        <f t="shared" si="664"/>
        <v>1.6573006651058424E-2</v>
      </c>
      <c r="BU331" s="9">
        <f t="shared" si="664"/>
        <v>1.6572745016616094E-2</v>
      </c>
      <c r="BV331" s="9">
        <f t="shared" si="664"/>
        <v>1.6572471985579016E-2</v>
      </c>
      <c r="BW331" s="9">
        <f t="shared" si="664"/>
        <v>1.6572187088699133E-2</v>
      </c>
      <c r="BX331" s="9">
        <f t="shared" si="664"/>
        <v>1.657188983864228E-2</v>
      </c>
      <c r="BY331" s="9">
        <f t="shared" si="664"/>
        <v>1.6571579729345864E-2</v>
      </c>
      <c r="BZ331" s="9">
        <f t="shared" si="664"/>
        <v>1.6571256235353962E-2</v>
      </c>
      <c r="CA331" s="9">
        <f t="shared" si="664"/>
        <v>1.6570918811132186E-2</v>
      </c>
      <c r="CB331" s="9">
        <f t="shared" si="664"/>
        <v>1.6570566890361946E-2</v>
      </c>
      <c r="CC331" s="9">
        <f t="shared" si="664"/>
        <v>1.6570199885209243E-2</v>
      </c>
      <c r="CD331" s="9">
        <f t="shared" si="664"/>
        <v>1.6569817185573231E-2</v>
      </c>
      <c r="CE331" s="9">
        <f t="shared" si="664"/>
        <v>1.6569418158309483E-2</v>
      </c>
      <c r="CF331" s="9">
        <f t="shared" si="664"/>
        <v>1.6569002146430457E-2</v>
      </c>
      <c r="CG331" s="9">
        <f t="shared" si="664"/>
        <v>1.6568568468279265E-2</v>
      </c>
      <c r="CH331" s="9">
        <f t="shared" si="664"/>
        <v>1.6568116416678196E-2</v>
      </c>
      <c r="CI331" s="9">
        <f t="shared" si="664"/>
        <v>1.6567645258054119E-2</v>
      </c>
      <c r="CJ331" s="9">
        <f t="shared" si="664"/>
        <v>1.6567154231530278E-2</v>
      </c>
      <c r="CK331" s="9">
        <f t="shared" si="664"/>
        <v>1.6566642547996942E-2</v>
      </c>
      <c r="CL331" s="9">
        <f t="shared" si="664"/>
        <v>1.6566109389150704E-2</v>
      </c>
      <c r="CM331" s="9">
        <f t="shared" si="664"/>
        <v>1.6565553906503501E-2</v>
      </c>
      <c r="CN331" s="9">
        <f t="shared" si="664"/>
        <v>1.6564975220364937E-2</v>
      </c>
      <c r="CO331" s="9">
        <f t="shared" si="664"/>
        <v>1.6564372418790975E-2</v>
      </c>
      <c r="CP331" s="9">
        <f t="shared" si="664"/>
        <v>1.6563744556502159E-2</v>
      </c>
      <c r="CQ331" s="9">
        <f t="shared" si="664"/>
        <v>1.6563090653770297E-2</v>
      </c>
      <c r="CR331" s="9">
        <f t="shared" si="664"/>
        <v>1.6562409695270619E-2</v>
      </c>
      <c r="CS331" s="9">
        <f t="shared" si="664"/>
        <v>1.6561700628902186E-2</v>
      </c>
      <c r="CT331" s="9">
        <f t="shared" si="664"/>
        <v>1.6560962364571257E-2</v>
      </c>
      <c r="CU331" s="9">
        <f t="shared" si="664"/>
        <v>1.6560193772940778E-2</v>
      </c>
      <c r="CV331" s="9">
        <f t="shared" si="664"/>
        <v>1.6559393684141093E-2</v>
      </c>
      <c r="CW331" s="9">
        <f t="shared" si="664"/>
        <v>1.6558560886446975E-2</v>
      </c>
      <c r="CX331" s="9">
        <f t="shared" si="664"/>
        <v>1.6557694124913952E-2</v>
      </c>
      <c r="CY331" s="9">
        <f t="shared" ref="CY331:FJ334" si="666">NORMDIST($B331,0,1,0)-$B331*(1-NORMDIST($B331,0,1,1))-(NORMDIST($B331+CY$4,0,1,0)-($B331+CY$4)*(1-NORMDIST($B331+CY$4,0,1,1)))</f>
        <v>1.6556792099974005E-2</v>
      </c>
      <c r="CZ331" s="9">
        <f t="shared" si="666"/>
        <v>1.6555853465996018E-2</v>
      </c>
      <c r="DA331" s="9">
        <f t="shared" si="666"/>
        <v>1.6554876829799364E-2</v>
      </c>
      <c r="DB331" s="9">
        <f t="shared" si="666"/>
        <v>1.6553860749131011E-2</v>
      </c>
      <c r="DC331" s="9">
        <f t="shared" si="666"/>
        <v>1.6552803731093618E-2</v>
      </c>
      <c r="DD331" s="9">
        <f t="shared" si="666"/>
        <v>1.6551704230537475E-2</v>
      </c>
      <c r="DE331" s="9">
        <f t="shared" si="666"/>
        <v>1.6550560648398858E-2</v>
      </c>
      <c r="DF331" s="9">
        <f t="shared" si="666"/>
        <v>1.6549371329998775E-2</v>
      </c>
      <c r="DG331" s="9">
        <f t="shared" si="666"/>
        <v>1.6548134563292217E-2</v>
      </c>
      <c r="DH331" s="9">
        <f t="shared" si="666"/>
        <v>1.6546848577068687E-2</v>
      </c>
      <c r="DI331" s="9">
        <f t="shared" si="666"/>
        <v>1.6545511539106002E-2</v>
      </c>
      <c r="DJ331" s="9">
        <f t="shared" si="666"/>
        <v>1.654412155427052E-2</v>
      </c>
      <c r="DK331" s="9">
        <f t="shared" si="666"/>
        <v>1.6542676662569044E-2</v>
      </c>
      <c r="DL331" s="9">
        <f t="shared" si="666"/>
        <v>1.6541174837146771E-2</v>
      </c>
      <c r="DM331" s="9">
        <f t="shared" si="666"/>
        <v>1.6539613982231444E-2</v>
      </c>
      <c r="DN331" s="9">
        <f t="shared" si="666"/>
        <v>1.6537991931024544E-2</v>
      </c>
      <c r="DO331" s="9">
        <f t="shared" si="666"/>
        <v>1.6536306443534189E-2</v>
      </c>
      <c r="DP331" s="9">
        <f t="shared" si="666"/>
        <v>1.6534555204351459E-2</v>
      </c>
      <c r="DQ331" s="9">
        <f t="shared" si="666"/>
        <v>1.6532735820372495E-2</v>
      </c>
      <c r="DR331" s="9">
        <f t="shared" si="666"/>
        <v>1.6530845818454341E-2</v>
      </c>
      <c r="DS331" s="9">
        <f t="shared" si="666"/>
        <v>1.6528882643015278E-2</v>
      </c>
      <c r="DT331" s="9">
        <f t="shared" si="666"/>
        <v>1.6526843653572262E-2</v>
      </c>
      <c r="DU331" s="9">
        <f t="shared" si="666"/>
        <v>1.6524726122213961E-2</v>
      </c>
      <c r="DV331" s="9">
        <f t="shared" si="666"/>
        <v>1.6522527231010175E-2</v>
      </c>
      <c r="DW331" s="9">
        <f t="shared" si="666"/>
        <v>1.6520244069356742E-2</v>
      </c>
      <c r="DX331" s="9">
        <f t="shared" si="666"/>
        <v>1.6517873631252539E-2</v>
      </c>
      <c r="DY331" s="9">
        <f t="shared" si="666"/>
        <v>1.6515412812507124E-2</v>
      </c>
      <c r="DZ331" s="9">
        <f t="shared" si="666"/>
        <v>1.6512858407881789E-2</v>
      </c>
      <c r="EA331" s="9">
        <f t="shared" si="666"/>
        <v>1.6510207108157725E-2</v>
      </c>
      <c r="EB331" s="9">
        <f t="shared" si="666"/>
        <v>1.6507455497132728E-2</v>
      </c>
      <c r="EC331" s="9">
        <f t="shared" si="666"/>
        <v>1.6504600048544787E-2</v>
      </c>
      <c r="ED331" s="9">
        <f t="shared" si="666"/>
        <v>1.6501637122920354E-2</v>
      </c>
      <c r="EE331" s="9">
        <f t="shared" si="666"/>
        <v>1.6498562964347516E-2</v>
      </c>
      <c r="EF331" s="9">
        <f t="shared" si="666"/>
        <v>1.6495373697170676E-2</v>
      </c>
      <c r="EG331" s="9">
        <f t="shared" si="666"/>
        <v>1.6492065322606518E-2</v>
      </c>
      <c r="EH331" s="9">
        <f t="shared" si="666"/>
        <v>1.6488633715282044E-2</v>
      </c>
      <c r="EI331" s="9">
        <f t="shared" si="666"/>
        <v>1.6485074619687262E-2</v>
      </c>
      <c r="EJ331" s="9">
        <f t="shared" si="666"/>
        <v>1.6481383646547495E-2</v>
      </c>
      <c r="EK331" s="9">
        <f t="shared" si="666"/>
        <v>1.6477556269112442E-2</v>
      </c>
      <c r="EL331" s="9">
        <f t="shared" si="666"/>
        <v>1.6473587819356064E-2</v>
      </c>
      <c r="EM331" s="9">
        <f t="shared" si="666"/>
        <v>1.6469473484092105E-2</v>
      </c>
      <c r="EN331" s="9">
        <f t="shared" si="666"/>
        <v>1.646520830100159E-2</v>
      </c>
      <c r="EO331" s="9">
        <f t="shared" si="666"/>
        <v>1.6460787154567145E-2</v>
      </c>
      <c r="EP331" s="9">
        <f t="shared" si="666"/>
        <v>1.6456204771919551E-2</v>
      </c>
      <c r="EQ331" s="9">
        <f t="shared" si="666"/>
        <v>1.6451455718591176E-2</v>
      </c>
      <c r="ER331" s="9">
        <f t="shared" si="666"/>
        <v>1.6446534394171538E-2</v>
      </c>
      <c r="ES331" s="9">
        <f t="shared" si="666"/>
        <v>1.6441435027873E-2</v>
      </c>
      <c r="ET331" s="9">
        <f t="shared" si="666"/>
        <v>1.6436151673995175E-2</v>
      </c>
      <c r="EU331" s="9">
        <f t="shared" si="666"/>
        <v>1.6430678207294054E-2</v>
      </c>
      <c r="EV331" s="9">
        <f t="shared" si="666"/>
        <v>1.6425008318248332E-2</v>
      </c>
      <c r="EW331" s="9">
        <f t="shared" si="666"/>
        <v>1.6419135508227711E-2</v>
      </c>
      <c r="EX331" s="9">
        <f t="shared" si="666"/>
        <v>1.6413053084556772E-2</v>
      </c>
      <c r="EY331" s="9">
        <f t="shared" si="666"/>
        <v>1.6406754155475059E-2</v>
      </c>
      <c r="EZ331" s="9">
        <f t="shared" si="666"/>
        <v>1.6400231624994203E-2</v>
      </c>
      <c r="FA331" s="9">
        <f t="shared" si="666"/>
        <v>1.6393478187644129E-2</v>
      </c>
      <c r="FB331" s="9">
        <f t="shared" si="666"/>
        <v>1.638648632311621E-2</v>
      </c>
      <c r="FC331" s="9">
        <f t="shared" si="666"/>
        <v>1.6379248290793146E-2</v>
      </c>
      <c r="FD331" s="9">
        <f t="shared" si="666"/>
        <v>1.6371756124170488E-2</v>
      </c>
      <c r="FE331" s="9">
        <f t="shared" si="666"/>
        <v>1.6364001625164316E-2</v>
      </c>
      <c r="FF331" s="9">
        <f t="shared" si="666"/>
        <v>1.6355976358308686E-2</v>
      </c>
      <c r="FG331" s="9">
        <f t="shared" si="666"/>
        <v>1.6347671644834989E-2</v>
      </c>
      <c r="FH331" s="9">
        <f t="shared" si="666"/>
        <v>1.6339078556637014E-2</v>
      </c>
      <c r="FI331" s="9">
        <f t="shared" si="666"/>
        <v>1.6330187910119219E-2</v>
      </c>
      <c r="FJ331" s="9">
        <f t="shared" si="666"/>
        <v>1.6320990259926955E-2</v>
      </c>
      <c r="FK331" s="9">
        <f t="shared" si="661"/>
        <v>1.6311475892555327E-2</v>
      </c>
      <c r="FL331" s="9">
        <f t="shared" si="661"/>
        <v>1.6301634819838116E-2</v>
      </c>
      <c r="FM331" s="9">
        <f t="shared" si="661"/>
        <v>1.6291456772316051E-2</v>
      </c>
      <c r="FN331" s="9">
        <f t="shared" si="661"/>
        <v>1.6280931192480204E-2</v>
      </c>
      <c r="FO331" s="9">
        <f t="shared" si="661"/>
        <v>1.6270047227891639E-2</v>
      </c>
      <c r="FP331" s="9">
        <f t="shared" si="661"/>
        <v>1.6258793724175637E-2</v>
      </c>
      <c r="FQ331" s="9">
        <f t="shared" si="661"/>
        <v>1.6247159217890925E-2</v>
      </c>
      <c r="FR331" s="9">
        <f t="shared" si="661"/>
        <v>1.6235131929268537E-2</v>
      </c>
      <c r="FS331" s="9">
        <f t="shared" si="661"/>
        <v>1.622269975482481E-2</v>
      </c>
      <c r="FT331" s="9">
        <f t="shared" si="661"/>
        <v>1.6209850259843943E-2</v>
      </c>
      <c r="FU331" s="9">
        <f t="shared" si="661"/>
        <v>1.6196570670730763E-2</v>
      </c>
      <c r="FV331" s="9">
        <f t="shared" si="661"/>
        <v>1.6182847867230007E-2</v>
      </c>
      <c r="FW331" s="9">
        <f t="shared" si="661"/>
        <v>1.6168668374517647E-2</v>
      </c>
      <c r="FX331" s="9">
        <f t="shared" si="661"/>
        <v>1.6154018355154835E-2</v>
      </c>
      <c r="FY331" s="9">
        <f t="shared" si="661"/>
        <v>1.6138883600910495E-2</v>
      </c>
      <c r="FZ331" s="9">
        <f t="shared" si="661"/>
        <v>1.612324952445094E-2</v>
      </c>
      <c r="GA331" s="9">
        <f t="shared" si="661"/>
        <v>1.6107101150888849E-2</v>
      </c>
      <c r="GB331" s="9">
        <f t="shared" si="661"/>
        <v>1.6090423109204329E-2</v>
      </c>
      <c r="GC331" s="9">
        <f t="shared" si="661"/>
        <v>1.6073199623521654E-2</v>
      </c>
      <c r="GD331" s="9">
        <f t="shared" si="661"/>
        <v>1.6055414504255579E-2</v>
      </c>
      <c r="GE331" s="9">
        <f t="shared" si="661"/>
        <v>1.6037051139116101E-2</v>
      </c>
      <c r="GF331" s="9">
        <f t="shared" si="661"/>
        <v>1.6018092483977564E-2</v>
      </c>
      <c r="GG331" s="9">
        <f t="shared" si="661"/>
        <v>1.5998521053608009E-2</v>
      </c>
      <c r="GH331" s="9">
        <f t="shared" si="661"/>
        <v>1.5978318912262004E-2</v>
      </c>
      <c r="GI331" s="9">
        <f t="shared" si="661"/>
        <v>1.5957467664132988E-2</v>
      </c>
      <c r="GJ331" s="9">
        <f t="shared" si="661"/>
        <v>1.5935948443667206E-2</v>
      </c>
      <c r="GK331" s="9">
        <f t="shared" si="661"/>
        <v>1.5913741905739076E-2</v>
      </c>
      <c r="GL331" s="9">
        <f t="shared" si="661"/>
        <v>1.5890828215687516E-2</v>
      </c>
      <c r="GM331" s="9">
        <f t="shared" si="661"/>
        <v>1.5867187039211594E-2</v>
      </c>
      <c r="GN331" s="9">
        <f t="shared" si="661"/>
        <v>1.5842797532129461E-2</v>
      </c>
      <c r="GO331" s="9">
        <f t="shared" si="661"/>
        <v>1.5817638329996817E-2</v>
      </c>
      <c r="GP331" s="9">
        <f t="shared" si="661"/>
        <v>1.5791687537587189E-2</v>
      </c>
      <c r="GQ331" s="9">
        <f t="shared" si="661"/>
        <v>1.5764922718234771E-2</v>
      </c>
      <c r="GR331" s="9">
        <f t="shared" si="661"/>
        <v>1.5737320883037972E-2</v>
      </c>
      <c r="GS331" s="9">
        <f t="shared" si="661"/>
        <v>1.5708858479925356E-2</v>
      </c>
      <c r="GT331" s="9">
        <f t="shared" si="661"/>
        <v>1.567951138258742E-2</v>
      </c>
      <c r="GU331" s="9">
        <f t="shared" si="661"/>
        <v>1.5649254879268437E-2</v>
      </c>
      <c r="GV331" s="9">
        <f t="shared" si="661"/>
        <v>1.5618063661425671E-2</v>
      </c>
      <c r="GW331" s="9">
        <f t="shared" si="661"/>
        <v>1.5585911812251751E-2</v>
      </c>
      <c r="GX331" s="9">
        <f t="shared" si="661"/>
        <v>1.5552772795064883E-2</v>
      </c>
      <c r="GY331" s="9">
        <f t="shared" si="661"/>
        <v>1.5518619441565856E-2</v>
      </c>
      <c r="GZ331" s="9">
        <f t="shared" si="661"/>
        <v>1.5483423939961698E-2</v>
      </c>
      <c r="HA331" s="9">
        <f t="shared" si="661"/>
        <v>1.5447157822962005E-2</v>
      </c>
      <c r="HB331" s="9">
        <f t="shared" si="661"/>
        <v>1.5409791955642693E-2</v>
      </c>
      <c r="HC331" s="9">
        <f t="shared" si="661"/>
        <v>1.5371296523184395E-2</v>
      </c>
      <c r="HD331" s="9">
        <f t="shared" si="661"/>
        <v>1.5331641018482963E-2</v>
      </c>
      <c r="HE331" s="9">
        <f t="shared" si="661"/>
        <v>1.5290794229635632E-2</v>
      </c>
      <c r="HF331" s="9">
        <f t="shared" si="661"/>
        <v>1.5248724227305381E-2</v>
      </c>
      <c r="HG331" s="9">
        <f t="shared" si="661"/>
        <v>1.5205398351961131E-2</v>
      </c>
      <c r="HH331" s="9">
        <f t="shared" si="661"/>
        <v>1.5160783201001971E-2</v>
      </c>
      <c r="HI331" s="9">
        <f t="shared" si="661"/>
        <v>1.5114844615761781E-2</v>
      </c>
      <c r="HJ331" s="9">
        <f t="shared" si="661"/>
        <v>1.5067547668399626E-2</v>
      </c>
      <c r="HK331" s="9">
        <f t="shared" si="661"/>
        <v>1.5018856648677296E-2</v>
      </c>
      <c r="HL331" s="9">
        <f t="shared" si="661"/>
        <v>1.4968735050625497E-2</v>
      </c>
      <c r="HM331" s="9">
        <f t="shared" si="661"/>
        <v>1.4917145559104122E-2</v>
      </c>
      <c r="HN331" s="9">
        <f t="shared" si="661"/>
        <v>1.486405003625357E-2</v>
      </c>
      <c r="HO331" s="9">
        <f t="shared" si="661"/>
        <v>1.4809409507847798E-2</v>
      </c>
      <c r="HP331" s="9">
        <f t="shared" si="661"/>
        <v>1.4753184149543467E-2</v>
      </c>
      <c r="HQ331" s="9">
        <f t="shared" si="661"/>
        <v>1.469533327303558E-2</v>
      </c>
      <c r="HR331" s="9">
        <f t="shared" si="661"/>
        <v>1.463581531211766E-2</v>
      </c>
      <c r="HS331" s="9">
        <f t="shared" si="661"/>
        <v>1.4574587808650393E-2</v>
      </c>
      <c r="HT331" s="9">
        <f t="shared" si="661"/>
        <v>1.4511607398447625E-2</v>
      </c>
      <c r="HU331" s="9">
        <f t="shared" si="661"/>
        <v>1.4446829797072788E-2</v>
      </c>
      <c r="HV331" s="9">
        <f t="shared" ref="HV331:KG334" si="667">NORMDIST($B331,0,1,0)-$B331*(1-NORMDIST($B331,0,1,1))-(NORMDIST($B331+HV$4,0,1,0)-($B331+HV$4)*(1-NORMDIST($B331+HV$4,0,1,1)))</f>
        <v>1.4380209785560028E-2</v>
      </c>
      <c r="HW331" s="9">
        <f t="shared" si="667"/>
        <v>1.4311701196057614E-2</v>
      </c>
      <c r="HX331" s="9">
        <f t="shared" si="667"/>
        <v>1.4241256897398542E-2</v>
      </c>
      <c r="HY331" s="9">
        <f t="shared" si="667"/>
        <v>1.4168828780602931E-2</v>
      </c>
      <c r="HZ331" s="9">
        <f t="shared" si="667"/>
        <v>1.4094367744318138E-2</v>
      </c>
      <c r="IA331" s="9">
        <f t="shared" si="667"/>
        <v>1.4017823680195964E-2</v>
      </c>
      <c r="IB331" s="9">
        <f t="shared" si="667"/>
        <v>1.3939145458217898E-2</v>
      </c>
      <c r="IC331" s="9">
        <f t="shared" si="667"/>
        <v>1.385828091196676E-2</v>
      </c>
      <c r="ID331" s="9">
        <f t="shared" si="667"/>
        <v>1.3775176823854346E-2</v>
      </c>
      <c r="IE331" s="9">
        <f t="shared" si="667"/>
        <v>1.368977891030693E-2</v>
      </c>
      <c r="IF331" s="9">
        <f t="shared" si="667"/>
        <v>1.3602031806914178E-2</v>
      </c>
      <c r="IG331" s="9">
        <f t="shared" si="667"/>
        <v>1.3511879053548101E-2</v>
      </c>
      <c r="IH331" s="9">
        <f t="shared" si="667"/>
        <v>1.3419263079455256E-2</v>
      </c>
      <c r="II331" s="9">
        <f t="shared" si="667"/>
        <v>1.3324125188329931E-2</v>
      </c>
      <c r="IJ331" s="9">
        <f t="shared" si="667"/>
        <v>1.3226405543370005E-2</v>
      </c>
      <c r="IK331" s="9">
        <f t="shared" si="667"/>
        <v>1.3126043152326832E-2</v>
      </c>
      <c r="IL331" s="9">
        <f t="shared" si="667"/>
        <v>1.302297585254944E-2</v>
      </c>
      <c r="IM331" s="9">
        <f t="shared" si="667"/>
        <v>1.2917140296032217E-2</v>
      </c>
      <c r="IN331" s="9">
        <f t="shared" si="667"/>
        <v>1.2808471934471762E-2</v>
      </c>
      <c r="IO331" s="9">
        <f t="shared" si="667"/>
        <v>1.2696905004338375E-2</v>
      </c>
      <c r="IP331" s="9">
        <f t="shared" si="667"/>
        <v>1.2582372511968476E-2</v>
      </c>
      <c r="IQ331" s="9">
        <f t="shared" si="667"/>
        <v>1.2464806218687365E-2</v>
      </c>
      <c r="IR331" s="9">
        <f t="shared" si="667"/>
        <v>1.2344136625962301E-2</v>
      </c>
      <c r="IS331" s="9">
        <f t="shared" si="667"/>
        <v>1.222029296060205E-2</v>
      </c>
      <c r="IT331" s="9">
        <f t="shared" si="667"/>
        <v>1.2093203160000638E-2</v>
      </c>
      <c r="IU331" s="9">
        <f t="shared" si="667"/>
        <v>1.1962793857439095E-2</v>
      </c>
      <c r="IV331" s="9">
        <f t="shared" si="667"/>
        <v>1.1828990367448736E-2</v>
      </c>
      <c r="IW331" s="9">
        <f t="shared" si="667"/>
        <v>1.1691716671244787E-2</v>
      </c>
      <c r="IX331" s="9">
        <f t="shared" si="667"/>
        <v>1.1550895402238023E-2</v>
      </c>
      <c r="IY331" s="9">
        <f t="shared" si="667"/>
        <v>1.1406447831629515E-2</v>
      </c>
      <c r="IZ331" s="9">
        <f t="shared" si="667"/>
        <v>1.1258293854100855E-2</v>
      </c>
      <c r="JA331" s="9">
        <f t="shared" si="667"/>
        <v>1.1106351973602963E-2</v>
      </c>
      <c r="JB331" s="9">
        <f t="shared" si="667"/>
        <v>1.0950539289253797E-2</v>
      </c>
      <c r="JC331" s="9">
        <f t="shared" si="667"/>
        <v>1.0790771481354634E-2</v>
      </c>
      <c r="JD331" s="9">
        <f t="shared" si="667"/>
        <v>1.0626962797527825E-2</v>
      </c>
      <c r="JE331" s="9">
        <f t="shared" si="667"/>
        <v>1.045902603899071E-2</v>
      </c>
      <c r="JF331" s="9">
        <f t="shared" si="667"/>
        <v>1.028687254697052E-2</v>
      </c>
      <c r="JG331" s="9">
        <f t="shared" si="667"/>
        <v>1.0110412189267323E-2</v>
      </c>
      <c r="JH331" s="9">
        <f t="shared" si="667"/>
        <v>9.9295533469798206E-3</v>
      </c>
      <c r="JI331" s="9">
        <f t="shared" si="667"/>
        <v>9.7442029013953962E-3</v>
      </c>
      <c r="JJ331" s="9">
        <f t="shared" si="667"/>
        <v>9.5542662210573864E-3</v>
      </c>
      <c r="JK331" s="9">
        <f t="shared" si="667"/>
        <v>9.3596471490192748E-3</v>
      </c>
      <c r="JL331" s="9">
        <f t="shared" si="667"/>
        <v>9.1602479902911163E-3</v>
      </c>
      <c r="JM331" s="9">
        <f t="shared" si="667"/>
        <v>8.9559694994920114E-3</v>
      </c>
      <c r="JN331" s="9">
        <f t="shared" si="667"/>
        <v>8.7467108687135017E-3</v>
      </c>
      <c r="JO331" s="9">
        <f t="shared" si="667"/>
        <v>8.5323697156059961E-3</v>
      </c>
      <c r="JP331" s="9">
        <f t="shared" si="667"/>
        <v>8.3128420716971282E-3</v>
      </c>
      <c r="JQ331" s="9">
        <f t="shared" si="667"/>
        <v>8.0880223709504026E-3</v>
      </c>
      <c r="JR331" s="9">
        <f t="shared" si="667"/>
        <v>7.8578034385758527E-3</v>
      </c>
      <c r="JS331" s="9">
        <f t="shared" si="667"/>
        <v>7.6220764800990423E-3</v>
      </c>
      <c r="JT331" s="9">
        <f t="shared" si="667"/>
        <v>7.3807310707016127E-3</v>
      </c>
      <c r="JU331" s="9">
        <f t="shared" si="667"/>
        <v>7.1336551448409752E-3</v>
      </c>
      <c r="JV331" s="9">
        <f t="shared" si="667"/>
        <v>6.8807349861596534E-3</v>
      </c>
      <c r="JW331" s="9">
        <f t="shared" si="667"/>
        <v>6.6218552176938589E-3</v>
      </c>
      <c r="JX331" s="9">
        <f t="shared" si="667"/>
        <v>6.3568987923912496E-3</v>
      </c>
      <c r="JY331" s="9">
        <f t="shared" si="667"/>
        <v>6.085746983948627E-3</v>
      </c>
      <c r="JZ331" s="9">
        <f t="shared" si="667"/>
        <v>5.8082793779766842E-3</v>
      </c>
      <c r="KA331" s="9">
        <f t="shared" si="667"/>
        <v>5.5243738635073897E-3</v>
      </c>
      <c r="KB331" s="9">
        <f t="shared" si="667"/>
        <v>5.2339066248473301E-3</v>
      </c>
      <c r="KC331" s="9">
        <f t="shared" si="667"/>
        <v>4.9367521337916956E-3</v>
      </c>
      <c r="KD331" s="9">
        <f t="shared" si="667"/>
        <v>4.6327831422079066E-3</v>
      </c>
      <c r="KE331" s="9">
        <f t="shared" si="667"/>
        <v>4.3218706749974314E-3</v>
      </c>
      <c r="KF331" s="9">
        <f t="shared" si="667"/>
        <v>4.0038840234483467E-3</v>
      </c>
      <c r="KG331" s="9">
        <f t="shared" si="667"/>
        <v>3.6786907389855794E-3</v>
      </c>
      <c r="KH331" s="9">
        <f t="shared" si="663"/>
        <v>3.3461566273332924E-3</v>
      </c>
      <c r="KI331" s="9">
        <f t="shared" si="663"/>
        <v>3.0061457430934913E-3</v>
      </c>
      <c r="KJ331" s="9">
        <f t="shared" si="663"/>
        <v>2.6585203847574318E-3</v>
      </c>
      <c r="KK331" s="9">
        <f t="shared" si="663"/>
        <v>2.3031410901534766E-3</v>
      </c>
      <c r="KL331" s="9">
        <f t="shared" si="663"/>
        <v>1.9398666323472841E-3</v>
      </c>
      <c r="KM331" s="9">
        <f t="shared" si="663"/>
        <v>1.5685540159984107E-3</v>
      </c>
      <c r="KN331" s="9">
        <f t="shared" si="663"/>
        <v>1.1890584741890836E-3</v>
      </c>
      <c r="KO331" s="9">
        <f t="shared" si="663"/>
        <v>8.0123346572874565E-4</v>
      </c>
      <c r="KP331" s="9">
        <f t="shared" si="663"/>
        <v>4.0493067294997132E-4</v>
      </c>
    </row>
    <row r="332" spans="2:302" x14ac:dyDescent="0.25">
      <c r="B332" s="5">
        <f t="shared" si="656"/>
        <v>1.7300000000000637</v>
      </c>
      <c r="C332" s="9">
        <f t="shared" si="654"/>
        <v>1.6992215674091003E-2</v>
      </c>
      <c r="D332" s="9">
        <f t="shared" si="665"/>
        <v>1.6992204167208712E-2</v>
      </c>
      <c r="E332" s="9">
        <f t="shared" si="665"/>
        <v>1.6992192080505331E-2</v>
      </c>
      <c r="F332" s="9">
        <f t="shared" si="665"/>
        <v>1.6992179385987394E-2</v>
      </c>
      <c r="G332" s="9">
        <f t="shared" si="665"/>
        <v>1.6992166054375608E-2</v>
      </c>
      <c r="H332" s="9">
        <f t="shared" si="665"/>
        <v>1.6992152055045017E-2</v>
      </c>
      <c r="I332" s="9">
        <f t="shared" si="665"/>
        <v>1.6992137355968603E-2</v>
      </c>
      <c r="J332" s="9">
        <f t="shared" si="665"/>
        <v>1.6992121923658121E-2</v>
      </c>
      <c r="K332" s="9">
        <f t="shared" si="665"/>
        <v>1.6992105723097683E-2</v>
      </c>
      <c r="L332" s="9">
        <f t="shared" si="665"/>
        <v>1.6992088717680952E-2</v>
      </c>
      <c r="M332" s="9">
        <f t="shared" si="665"/>
        <v>1.6992070869141094E-2</v>
      </c>
      <c r="N332" s="9">
        <f t="shared" si="665"/>
        <v>1.6992052137479161E-2</v>
      </c>
      <c r="O332" s="9">
        <f t="shared" si="665"/>
        <v>1.6992032480893839E-2</v>
      </c>
      <c r="P332" s="9">
        <f t="shared" si="665"/>
        <v>1.69920118556991E-2</v>
      </c>
      <c r="Q332" s="9">
        <f t="shared" si="665"/>
        <v>1.6991990216249087E-2</v>
      </c>
      <c r="R332" s="9">
        <f t="shared" si="665"/>
        <v>1.6991967514851498E-2</v>
      </c>
      <c r="S332" s="9">
        <f t="shared" si="665"/>
        <v>1.699194370168406E-2</v>
      </c>
      <c r="T332" s="9">
        <f t="shared" si="665"/>
        <v>1.6991918724702525E-2</v>
      </c>
      <c r="U332" s="9">
        <f t="shared" si="665"/>
        <v>1.6991892529548448E-2</v>
      </c>
      <c r="V332" s="9">
        <f t="shared" si="665"/>
        <v>1.6991865059451734E-2</v>
      </c>
      <c r="W332" s="9">
        <f t="shared" si="665"/>
        <v>1.6991836255130528E-2</v>
      </c>
      <c r="X332" s="9">
        <f t="shared" si="665"/>
        <v>1.6991806054685848E-2</v>
      </c>
      <c r="Y332" s="9">
        <f t="shared" si="665"/>
        <v>1.6991774393492417E-2</v>
      </c>
      <c r="Z332" s="9">
        <f t="shared" si="665"/>
        <v>1.6991741204087526E-2</v>
      </c>
      <c r="AA332" s="9">
        <f t="shared" si="665"/>
        <v>1.6991706416052191E-2</v>
      </c>
      <c r="AB332" s="9">
        <f t="shared" si="665"/>
        <v>1.699166995588941E-2</v>
      </c>
      <c r="AC332" s="9">
        <f t="shared" si="665"/>
        <v>1.6991631746899098E-2</v>
      </c>
      <c r="AD332" s="9">
        <f t="shared" si="665"/>
        <v>1.6991591709044424E-2</v>
      </c>
      <c r="AE332" s="9">
        <f t="shared" si="665"/>
        <v>1.6991549758817486E-2</v>
      </c>
      <c r="AF332" s="9">
        <f t="shared" si="665"/>
        <v>1.6991505809097911E-2</v>
      </c>
      <c r="AG332" s="9">
        <f t="shared" si="665"/>
        <v>1.6991459769004281E-2</v>
      </c>
      <c r="AH332" s="9">
        <f t="shared" si="665"/>
        <v>1.699141154374418E-2</v>
      </c>
      <c r="AI332" s="9">
        <f t="shared" si="665"/>
        <v>1.699136103445428E-2</v>
      </c>
      <c r="AJ332" s="9">
        <f t="shared" si="665"/>
        <v>1.6991308138037089E-2</v>
      </c>
      <c r="AK332" s="9">
        <f t="shared" si="665"/>
        <v>1.6991252746991065E-2</v>
      </c>
      <c r="AL332" s="9">
        <f t="shared" si="665"/>
        <v>1.6991194749233714E-2</v>
      </c>
      <c r="AM332" s="9">
        <f t="shared" si="665"/>
        <v>1.6991134027920594E-2</v>
      </c>
      <c r="AN332" s="9">
        <f t="shared" si="665"/>
        <v>1.6991070461252866E-2</v>
      </c>
      <c r="AO332" s="9">
        <f t="shared" si="665"/>
        <v>1.699100392228254E-2</v>
      </c>
      <c r="AP332" s="9">
        <f t="shared" si="665"/>
        <v>1.6990934278707435E-2</v>
      </c>
      <c r="AQ332" s="9">
        <f t="shared" si="665"/>
        <v>1.699086139266185E-2</v>
      </c>
      <c r="AR332" s="9">
        <f t="shared" si="665"/>
        <v>1.6990785120495899E-2</v>
      </c>
      <c r="AS332" s="9">
        <f t="shared" si="665"/>
        <v>1.6990705312549308E-2</v>
      </c>
      <c r="AT332" s="9">
        <f t="shared" si="665"/>
        <v>1.699062181291635E-2</v>
      </c>
      <c r="AU332" s="9">
        <f t="shared" si="665"/>
        <v>1.6990534459201817E-2</v>
      </c>
      <c r="AV332" s="9">
        <f t="shared" si="665"/>
        <v>1.6990443082269747E-2</v>
      </c>
      <c r="AW332" s="9">
        <f t="shared" si="665"/>
        <v>1.6990347505981884E-2</v>
      </c>
      <c r="AX332" s="9">
        <f t="shared" si="665"/>
        <v>1.699024754692546E-2</v>
      </c>
      <c r="AY332" s="9">
        <f t="shared" si="665"/>
        <v>1.6990143014135255E-2</v>
      </c>
      <c r="AZ332" s="9">
        <f t="shared" si="665"/>
        <v>1.6990033708803171E-2</v>
      </c>
      <c r="BA332" s="9">
        <f t="shared" si="665"/>
        <v>1.6989919423976749E-2</v>
      </c>
      <c r="BB332" s="9">
        <f t="shared" si="665"/>
        <v>1.6989799944247905E-2</v>
      </c>
      <c r="BC332" s="9">
        <f t="shared" si="665"/>
        <v>1.6989675045434388E-2</v>
      </c>
      <c r="BD332" s="9">
        <f t="shared" si="665"/>
        <v>1.6989544494243371E-2</v>
      </c>
      <c r="BE332" s="9">
        <f t="shared" si="665"/>
        <v>1.6989408047928031E-2</v>
      </c>
      <c r="BF332" s="9">
        <f t="shared" si="665"/>
        <v>1.698926545393193E-2</v>
      </c>
      <c r="BG332" s="9">
        <f t="shared" si="665"/>
        <v>1.6989116449519712E-2</v>
      </c>
      <c r="BH332" s="9">
        <f t="shared" si="665"/>
        <v>1.698896076139535E-2</v>
      </c>
      <c r="BI332" s="9">
        <f t="shared" si="665"/>
        <v>1.6988798105309059E-2</v>
      </c>
      <c r="BJ332" s="9">
        <f t="shared" si="665"/>
        <v>1.6988628185647444E-2</v>
      </c>
      <c r="BK332" s="9">
        <f t="shared" si="665"/>
        <v>1.6988450695014749E-2</v>
      </c>
      <c r="BL332" s="9">
        <f t="shared" si="665"/>
        <v>1.6988265313793251E-2</v>
      </c>
      <c r="BM332" s="9">
        <f t="shared" si="665"/>
        <v>1.6988071709695421E-2</v>
      </c>
      <c r="BN332" s="9">
        <f t="shared" si="665"/>
        <v>1.6987869537297213E-2</v>
      </c>
      <c r="BO332" s="9">
        <f t="shared" si="665"/>
        <v>1.6987658437557555E-2</v>
      </c>
      <c r="BP332" s="9">
        <f t="shared" si="664"/>
        <v>1.6987438037319644E-2</v>
      </c>
      <c r="BQ332" s="9">
        <f t="shared" si="664"/>
        <v>1.6987207948797624E-2</v>
      </c>
      <c r="BR332" s="9">
        <f t="shared" si="664"/>
        <v>1.6986967769046311E-2</v>
      </c>
      <c r="BS332" s="9">
        <f t="shared" si="664"/>
        <v>1.6986717079413301E-2</v>
      </c>
      <c r="BT332" s="9">
        <f t="shared" si="664"/>
        <v>1.6986455444970971E-2</v>
      </c>
      <c r="BU332" s="9">
        <f t="shared" si="664"/>
        <v>1.6986182413933893E-2</v>
      </c>
      <c r="BV332" s="9">
        <f t="shared" si="664"/>
        <v>1.6985897517054011E-2</v>
      </c>
      <c r="BW332" s="9">
        <f t="shared" si="664"/>
        <v>1.6985600266997157E-2</v>
      </c>
      <c r="BX332" s="9">
        <f t="shared" si="664"/>
        <v>1.6985290157700741E-2</v>
      </c>
      <c r="BY332" s="9">
        <f t="shared" si="664"/>
        <v>1.6984966663708839E-2</v>
      </c>
      <c r="BZ332" s="9">
        <f t="shared" si="664"/>
        <v>1.698462923948706E-2</v>
      </c>
      <c r="CA332" s="9">
        <f t="shared" si="664"/>
        <v>1.6984277318716819E-2</v>
      </c>
      <c r="CB332" s="9">
        <f t="shared" si="664"/>
        <v>1.698391031356412E-2</v>
      </c>
      <c r="CC332" s="9">
        <f t="shared" si="664"/>
        <v>1.6983527613928108E-2</v>
      </c>
      <c r="CD332" s="9">
        <f t="shared" si="664"/>
        <v>1.698312858666436E-2</v>
      </c>
      <c r="CE332" s="9">
        <f t="shared" si="664"/>
        <v>1.6982712574785334E-2</v>
      </c>
      <c r="CF332" s="9">
        <f t="shared" si="664"/>
        <v>1.6982278896634142E-2</v>
      </c>
      <c r="CG332" s="9">
        <f t="shared" si="664"/>
        <v>1.698182684503307E-2</v>
      </c>
      <c r="CH332" s="9">
        <f t="shared" si="664"/>
        <v>1.6981355686408996E-2</v>
      </c>
      <c r="CI332" s="9">
        <f t="shared" si="664"/>
        <v>1.6980864659885155E-2</v>
      </c>
      <c r="CJ332" s="9">
        <f t="shared" si="664"/>
        <v>1.6980352976351819E-2</v>
      </c>
      <c r="CK332" s="9">
        <f t="shared" si="664"/>
        <v>1.6979819817505577E-2</v>
      </c>
      <c r="CL332" s="9">
        <f t="shared" si="664"/>
        <v>1.6979264334858378E-2</v>
      </c>
      <c r="CM332" s="9">
        <f t="shared" si="664"/>
        <v>1.6978685648719811E-2</v>
      </c>
      <c r="CN332" s="9">
        <f t="shared" si="664"/>
        <v>1.6978082847145852E-2</v>
      </c>
      <c r="CO332" s="9">
        <f t="shared" si="664"/>
        <v>1.6977454984857036E-2</v>
      </c>
      <c r="CP332" s="9">
        <f t="shared" si="664"/>
        <v>1.6976801082125174E-2</v>
      </c>
      <c r="CQ332" s="9">
        <f t="shared" si="664"/>
        <v>1.6976120123625496E-2</v>
      </c>
      <c r="CR332" s="9">
        <f t="shared" si="664"/>
        <v>1.6975411057257063E-2</v>
      </c>
      <c r="CS332" s="9">
        <f t="shared" si="664"/>
        <v>1.6974672792926134E-2</v>
      </c>
      <c r="CT332" s="9">
        <f t="shared" si="664"/>
        <v>1.6973904201295655E-2</v>
      </c>
      <c r="CU332" s="9">
        <f t="shared" si="664"/>
        <v>1.697310411249597E-2</v>
      </c>
      <c r="CV332" s="9">
        <f t="shared" si="664"/>
        <v>1.6972271314801852E-2</v>
      </c>
      <c r="CW332" s="9">
        <f t="shared" si="664"/>
        <v>1.6971404553268829E-2</v>
      </c>
      <c r="CX332" s="9">
        <f t="shared" si="664"/>
        <v>1.6970502528328883E-2</v>
      </c>
      <c r="CY332" s="9">
        <f t="shared" si="666"/>
        <v>1.6969563894350895E-2</v>
      </c>
      <c r="CZ332" s="9">
        <f t="shared" si="666"/>
        <v>1.6968587258154241E-2</v>
      </c>
      <c r="DA332" s="9">
        <f t="shared" si="666"/>
        <v>1.6967571177485888E-2</v>
      </c>
      <c r="DB332" s="9">
        <f t="shared" si="666"/>
        <v>1.6966514159448495E-2</v>
      </c>
      <c r="DC332" s="9">
        <f t="shared" si="666"/>
        <v>1.6965414658892352E-2</v>
      </c>
      <c r="DD332" s="9">
        <f t="shared" si="666"/>
        <v>1.6964271076753735E-2</v>
      </c>
      <c r="DE332" s="9">
        <f t="shared" si="666"/>
        <v>1.6963081758353652E-2</v>
      </c>
      <c r="DF332" s="9">
        <f t="shared" si="666"/>
        <v>1.6961844991647095E-2</v>
      </c>
      <c r="DG332" s="9">
        <f t="shared" si="666"/>
        <v>1.6960559005423564E-2</v>
      </c>
      <c r="DH332" s="9">
        <f t="shared" si="666"/>
        <v>1.6959221967460879E-2</v>
      </c>
      <c r="DI332" s="9">
        <f t="shared" si="666"/>
        <v>1.6957831982625397E-2</v>
      </c>
      <c r="DJ332" s="9">
        <f t="shared" si="666"/>
        <v>1.6956387090923921E-2</v>
      </c>
      <c r="DK332" s="9">
        <f t="shared" si="666"/>
        <v>1.6954885265501648E-2</v>
      </c>
      <c r="DL332" s="9">
        <f t="shared" si="666"/>
        <v>1.6953324410586321E-2</v>
      </c>
      <c r="DM332" s="9">
        <f t="shared" si="666"/>
        <v>1.6951702359379421E-2</v>
      </c>
      <c r="DN332" s="9">
        <f t="shared" si="666"/>
        <v>1.6950016871889066E-2</v>
      </c>
      <c r="DO332" s="9">
        <f t="shared" si="666"/>
        <v>1.6948265632706336E-2</v>
      </c>
      <c r="DP332" s="9">
        <f t="shared" si="666"/>
        <v>1.6946446248727372E-2</v>
      </c>
      <c r="DQ332" s="9">
        <f t="shared" si="666"/>
        <v>1.6944556246809218E-2</v>
      </c>
      <c r="DR332" s="9">
        <f t="shared" si="666"/>
        <v>1.6942593071370155E-2</v>
      </c>
      <c r="DS332" s="9">
        <f t="shared" si="666"/>
        <v>1.6940554081927139E-2</v>
      </c>
      <c r="DT332" s="9">
        <f t="shared" si="666"/>
        <v>1.6938436550568838E-2</v>
      </c>
      <c r="DU332" s="9">
        <f t="shared" si="666"/>
        <v>1.6936237659365052E-2</v>
      </c>
      <c r="DV332" s="9">
        <f t="shared" si="666"/>
        <v>1.693395449771162E-2</v>
      </c>
      <c r="DW332" s="9">
        <f t="shared" si="666"/>
        <v>1.6931584059607416E-2</v>
      </c>
      <c r="DX332" s="9">
        <f t="shared" si="666"/>
        <v>1.6929123240862001E-2</v>
      </c>
      <c r="DY332" s="9">
        <f t="shared" si="666"/>
        <v>1.6926568836236666E-2</v>
      </c>
      <c r="DZ332" s="9">
        <f t="shared" si="666"/>
        <v>1.6923917536512602E-2</v>
      </c>
      <c r="EA332" s="9">
        <f t="shared" si="666"/>
        <v>1.6921165925487605E-2</v>
      </c>
      <c r="EB332" s="9">
        <f t="shared" si="666"/>
        <v>1.6918310476899664E-2</v>
      </c>
      <c r="EC332" s="9">
        <f t="shared" si="666"/>
        <v>1.6915347551275231E-2</v>
      </c>
      <c r="ED332" s="9">
        <f t="shared" si="666"/>
        <v>1.6912273392702393E-2</v>
      </c>
      <c r="EE332" s="9">
        <f t="shared" si="666"/>
        <v>1.6909084125525553E-2</v>
      </c>
      <c r="EF332" s="9">
        <f t="shared" si="666"/>
        <v>1.6905775750961395E-2</v>
      </c>
      <c r="EG332" s="9">
        <f t="shared" si="666"/>
        <v>1.6902344143636922E-2</v>
      </c>
      <c r="EH332" s="9">
        <f t="shared" si="666"/>
        <v>1.6898785048042139E-2</v>
      </c>
      <c r="EI332" s="9">
        <f t="shared" si="666"/>
        <v>1.6895094074902372E-2</v>
      </c>
      <c r="EJ332" s="9">
        <f t="shared" si="666"/>
        <v>1.6891266697467319E-2</v>
      </c>
      <c r="EK332" s="9">
        <f t="shared" si="666"/>
        <v>1.6887298247710941E-2</v>
      </c>
      <c r="EL332" s="9">
        <f t="shared" si="666"/>
        <v>1.6883183912446982E-2</v>
      </c>
      <c r="EM332" s="9">
        <f t="shared" si="666"/>
        <v>1.6878918729356467E-2</v>
      </c>
      <c r="EN332" s="9">
        <f t="shared" si="666"/>
        <v>1.6874497582922022E-2</v>
      </c>
      <c r="EO332" s="9">
        <f t="shared" si="666"/>
        <v>1.6869915200274428E-2</v>
      </c>
      <c r="EP332" s="9">
        <f t="shared" si="666"/>
        <v>1.6865166146946053E-2</v>
      </c>
      <c r="EQ332" s="9">
        <f t="shared" si="666"/>
        <v>1.6860244822526415E-2</v>
      </c>
      <c r="ER332" s="9">
        <f t="shared" si="666"/>
        <v>1.6855145456227877E-2</v>
      </c>
      <c r="ES332" s="9">
        <f t="shared" si="666"/>
        <v>1.6849862102350052E-2</v>
      </c>
      <c r="ET332" s="9">
        <f t="shared" si="666"/>
        <v>1.6844388635648931E-2</v>
      </c>
      <c r="EU332" s="9">
        <f t="shared" si="666"/>
        <v>1.6838718746603209E-2</v>
      </c>
      <c r="EV332" s="9">
        <f t="shared" si="666"/>
        <v>1.6832845936582588E-2</v>
      </c>
      <c r="EW332" s="9">
        <f t="shared" si="666"/>
        <v>1.6826763512911649E-2</v>
      </c>
      <c r="EX332" s="9">
        <f t="shared" si="666"/>
        <v>1.6820464583829936E-2</v>
      </c>
      <c r="EY332" s="9">
        <f t="shared" si="666"/>
        <v>1.681394205334908E-2</v>
      </c>
      <c r="EZ332" s="9">
        <f t="shared" si="666"/>
        <v>1.6807188615999006E-2</v>
      </c>
      <c r="FA332" s="9">
        <f t="shared" si="666"/>
        <v>1.6800196751471087E-2</v>
      </c>
      <c r="FB332" s="9">
        <f t="shared" si="666"/>
        <v>1.6792958719148023E-2</v>
      </c>
      <c r="FC332" s="9">
        <f t="shared" si="666"/>
        <v>1.6785466552525365E-2</v>
      </c>
      <c r="FD332" s="9">
        <f t="shared" si="666"/>
        <v>1.6777712053519193E-2</v>
      </c>
      <c r="FE332" s="9">
        <f t="shared" si="666"/>
        <v>1.6769686786663563E-2</v>
      </c>
      <c r="FF332" s="9">
        <f t="shared" si="666"/>
        <v>1.6761382073189866E-2</v>
      </c>
      <c r="FG332" s="9">
        <f t="shared" si="666"/>
        <v>1.6752788984991891E-2</v>
      </c>
      <c r="FH332" s="9">
        <f t="shared" si="666"/>
        <v>1.6743898338474096E-2</v>
      </c>
      <c r="FI332" s="9">
        <f t="shared" si="666"/>
        <v>1.6734700688281832E-2</v>
      </c>
      <c r="FJ332" s="9">
        <f t="shared" si="666"/>
        <v>1.6725186320910204E-2</v>
      </c>
      <c r="FK332" s="9">
        <f t="shared" ref="FK332:HV335" si="668">NORMDIST($B332,0,1,0)-$B332*(1-NORMDIST($B332,0,1,1))-(NORMDIST($B332+FK$4,0,1,0)-($B332+FK$4)*(1-NORMDIST($B332+FK$4,0,1,1)))</f>
        <v>1.6715345248192993E-2</v>
      </c>
      <c r="FL332" s="9">
        <f t="shared" si="668"/>
        <v>1.6705167200670928E-2</v>
      </c>
      <c r="FM332" s="9">
        <f t="shared" si="668"/>
        <v>1.6694641620835081E-2</v>
      </c>
      <c r="FN332" s="9">
        <f t="shared" si="668"/>
        <v>1.6683757656246516E-2</v>
      </c>
      <c r="FO332" s="9">
        <f t="shared" si="668"/>
        <v>1.6672504152530514E-2</v>
      </c>
      <c r="FP332" s="9">
        <f t="shared" si="668"/>
        <v>1.6660869646245802E-2</v>
      </c>
      <c r="FQ332" s="9">
        <f t="shared" si="668"/>
        <v>1.6648842357623414E-2</v>
      </c>
      <c r="FR332" s="9">
        <f t="shared" si="668"/>
        <v>1.6636410183179687E-2</v>
      </c>
      <c r="FS332" s="9">
        <f t="shared" si="668"/>
        <v>1.662356068819882E-2</v>
      </c>
      <c r="FT332" s="9">
        <f t="shared" si="668"/>
        <v>1.661028109908564E-2</v>
      </c>
      <c r="FU332" s="9">
        <f t="shared" si="668"/>
        <v>1.6596558295584884E-2</v>
      </c>
      <c r="FV332" s="9">
        <f t="shared" si="668"/>
        <v>1.6582378802872524E-2</v>
      </c>
      <c r="FW332" s="9">
        <f t="shared" si="668"/>
        <v>1.6567728783509712E-2</v>
      </c>
      <c r="FX332" s="9">
        <f t="shared" si="668"/>
        <v>1.6552594029265372E-2</v>
      </c>
      <c r="FY332" s="9">
        <f t="shared" si="668"/>
        <v>1.6536959952805817E-2</v>
      </c>
      <c r="FZ332" s="9">
        <f t="shared" si="668"/>
        <v>1.6520811579243726E-2</v>
      </c>
      <c r="GA332" s="9">
        <f t="shared" si="668"/>
        <v>1.6504133537559206E-2</v>
      </c>
      <c r="GB332" s="9">
        <f t="shared" si="668"/>
        <v>1.6486910051876531E-2</v>
      </c>
      <c r="GC332" s="9">
        <f t="shared" si="668"/>
        <v>1.6469124932610456E-2</v>
      </c>
      <c r="GD332" s="9">
        <f t="shared" si="668"/>
        <v>1.6450761567470978E-2</v>
      </c>
      <c r="GE332" s="9">
        <f t="shared" si="668"/>
        <v>1.6431802912332441E-2</v>
      </c>
      <c r="GF332" s="9">
        <f t="shared" si="668"/>
        <v>1.6412231481962886E-2</v>
      </c>
      <c r="GG332" s="9">
        <f t="shared" si="668"/>
        <v>1.6392029340616881E-2</v>
      </c>
      <c r="GH332" s="9">
        <f t="shared" si="668"/>
        <v>1.6371178092487865E-2</v>
      </c>
      <c r="GI332" s="9">
        <f t="shared" si="668"/>
        <v>1.6349658872022083E-2</v>
      </c>
      <c r="GJ332" s="9">
        <f t="shared" si="668"/>
        <v>1.6327452334093953E-2</v>
      </c>
      <c r="GK332" s="9">
        <f t="shared" si="668"/>
        <v>1.6304538644042393E-2</v>
      </c>
      <c r="GL332" s="9">
        <f t="shared" si="668"/>
        <v>1.6280897467566471E-2</v>
      </c>
      <c r="GM332" s="9">
        <f t="shared" si="668"/>
        <v>1.6256507960484338E-2</v>
      </c>
      <c r="GN332" s="9">
        <f t="shared" si="668"/>
        <v>1.6231348758351694E-2</v>
      </c>
      <c r="GO332" s="9">
        <f t="shared" si="668"/>
        <v>1.6205397965942066E-2</v>
      </c>
      <c r="GP332" s="9">
        <f t="shared" si="668"/>
        <v>1.6178633146589648E-2</v>
      </c>
      <c r="GQ332" s="9">
        <f t="shared" si="668"/>
        <v>1.6151031311392849E-2</v>
      </c>
      <c r="GR332" s="9">
        <f t="shared" si="668"/>
        <v>1.6122568908280233E-2</v>
      </c>
      <c r="GS332" s="9">
        <f t="shared" si="668"/>
        <v>1.6093221810942297E-2</v>
      </c>
      <c r="GT332" s="9">
        <f t="shared" si="668"/>
        <v>1.6062965307623314E-2</v>
      </c>
      <c r="GU332" s="9">
        <f t="shared" si="668"/>
        <v>1.603177408978055E-2</v>
      </c>
      <c r="GV332" s="9">
        <f t="shared" si="668"/>
        <v>1.599962224060663E-2</v>
      </c>
      <c r="GW332" s="9">
        <f t="shared" si="668"/>
        <v>1.5966483223419758E-2</v>
      </c>
      <c r="GX332" s="9">
        <f t="shared" si="668"/>
        <v>1.5932329869920735E-2</v>
      </c>
      <c r="GY332" s="9">
        <f t="shared" si="668"/>
        <v>1.5897134368316575E-2</v>
      </c>
      <c r="GZ332" s="9">
        <f t="shared" si="668"/>
        <v>1.5860868251316884E-2</v>
      </c>
      <c r="HA332" s="9">
        <f t="shared" si="668"/>
        <v>1.582350238399757E-2</v>
      </c>
      <c r="HB332" s="9">
        <f t="shared" si="668"/>
        <v>1.5785006951539272E-2</v>
      </c>
      <c r="HC332" s="9">
        <f t="shared" si="668"/>
        <v>1.5745351446837842E-2</v>
      </c>
      <c r="HD332" s="9">
        <f t="shared" si="668"/>
        <v>1.570450465799051E-2</v>
      </c>
      <c r="HE332" s="9">
        <f t="shared" si="668"/>
        <v>1.5662434655660258E-2</v>
      </c>
      <c r="HF332" s="9">
        <f t="shared" si="668"/>
        <v>1.5619108780316008E-2</v>
      </c>
      <c r="HG332" s="9">
        <f t="shared" si="668"/>
        <v>1.5574493629356848E-2</v>
      </c>
      <c r="HH332" s="9">
        <f t="shared" si="668"/>
        <v>1.5528555044116658E-2</v>
      </c>
      <c r="HI332" s="9">
        <f t="shared" si="668"/>
        <v>1.5481258096754503E-2</v>
      </c>
      <c r="HJ332" s="9">
        <f t="shared" si="668"/>
        <v>1.5432567077032174E-2</v>
      </c>
      <c r="HK332" s="9">
        <f t="shared" si="668"/>
        <v>1.5382445478980374E-2</v>
      </c>
      <c r="HL332" s="9">
        <f t="shared" si="668"/>
        <v>1.5330855987458999E-2</v>
      </c>
      <c r="HM332" s="9">
        <f t="shared" si="668"/>
        <v>1.5277760464608447E-2</v>
      </c>
      <c r="HN332" s="9">
        <f t="shared" si="668"/>
        <v>1.5223119936202675E-2</v>
      </c>
      <c r="HO332" s="9">
        <f t="shared" si="668"/>
        <v>1.5166894577898344E-2</v>
      </c>
      <c r="HP332" s="9">
        <f t="shared" si="668"/>
        <v>1.5109043701390457E-2</v>
      </c>
      <c r="HQ332" s="9">
        <f t="shared" si="668"/>
        <v>1.5049525740472537E-2</v>
      </c>
      <c r="HR332" s="9">
        <f t="shared" si="668"/>
        <v>1.498829823700527E-2</v>
      </c>
      <c r="HS332" s="9">
        <f t="shared" si="668"/>
        <v>1.4925317826802502E-2</v>
      </c>
      <c r="HT332" s="9">
        <f t="shared" si="668"/>
        <v>1.4860540225427665E-2</v>
      </c>
      <c r="HU332" s="9">
        <f t="shared" si="668"/>
        <v>1.4793920213914905E-2</v>
      </c>
      <c r="HV332" s="9">
        <f t="shared" si="668"/>
        <v>1.4725411624412491E-2</v>
      </c>
      <c r="HW332" s="9">
        <f t="shared" si="667"/>
        <v>1.4654967325753419E-2</v>
      </c>
      <c r="HX332" s="9">
        <f t="shared" si="667"/>
        <v>1.4582539208957808E-2</v>
      </c>
      <c r="HY332" s="9">
        <f t="shared" si="667"/>
        <v>1.4508078172673015E-2</v>
      </c>
      <c r="HZ332" s="9">
        <f t="shared" si="667"/>
        <v>1.4431534108550841E-2</v>
      </c>
      <c r="IA332" s="9">
        <f t="shared" si="667"/>
        <v>1.4352855886572775E-2</v>
      </c>
      <c r="IB332" s="9">
        <f t="shared" si="667"/>
        <v>1.4271991340321637E-2</v>
      </c>
      <c r="IC332" s="9">
        <f t="shared" si="667"/>
        <v>1.4188887252209223E-2</v>
      </c>
      <c r="ID332" s="9">
        <f t="shared" si="667"/>
        <v>1.4103489338661807E-2</v>
      </c>
      <c r="IE332" s="9">
        <f t="shared" si="667"/>
        <v>1.4015742235269055E-2</v>
      </c>
      <c r="IF332" s="9">
        <f t="shared" si="667"/>
        <v>1.3925589481902978E-2</v>
      </c>
      <c r="IG332" s="9">
        <f t="shared" si="667"/>
        <v>1.3832973507810133E-2</v>
      </c>
      <c r="IH332" s="9">
        <f t="shared" si="667"/>
        <v>1.3737835616684808E-2</v>
      </c>
      <c r="II332" s="9">
        <f t="shared" si="667"/>
        <v>1.3640115971724882E-2</v>
      </c>
      <c r="IJ332" s="9">
        <f t="shared" si="667"/>
        <v>1.3539753580681709E-2</v>
      </c>
      <c r="IK332" s="9">
        <f t="shared" si="667"/>
        <v>1.3436686280904317E-2</v>
      </c>
      <c r="IL332" s="9">
        <f t="shared" si="667"/>
        <v>1.3330850724387094E-2</v>
      </c>
      <c r="IM332" s="9">
        <f t="shared" si="667"/>
        <v>1.3222182362826639E-2</v>
      </c>
      <c r="IN332" s="9">
        <f t="shared" si="667"/>
        <v>1.3110615432693252E-2</v>
      </c>
      <c r="IO332" s="9">
        <f t="shared" si="667"/>
        <v>1.2996082940323353E-2</v>
      </c>
      <c r="IP332" s="9">
        <f t="shared" si="667"/>
        <v>1.2878516647042242E-2</v>
      </c>
      <c r="IQ332" s="9">
        <f t="shared" si="667"/>
        <v>1.2757847054317178E-2</v>
      </c>
      <c r="IR332" s="9">
        <f t="shared" si="667"/>
        <v>1.2634003388956927E-2</v>
      </c>
      <c r="IS332" s="9">
        <f t="shared" si="667"/>
        <v>1.2506913588355515E-2</v>
      </c>
      <c r="IT332" s="9">
        <f t="shared" si="667"/>
        <v>1.2376504285793972E-2</v>
      </c>
      <c r="IU332" s="9">
        <f t="shared" si="667"/>
        <v>1.2242700795803613E-2</v>
      </c>
      <c r="IV332" s="9">
        <f t="shared" si="667"/>
        <v>1.2105427099599664E-2</v>
      </c>
      <c r="IW332" s="9">
        <f t="shared" si="667"/>
        <v>1.19646058305929E-2</v>
      </c>
      <c r="IX332" s="9">
        <f t="shared" si="667"/>
        <v>1.1820158259984392E-2</v>
      </c>
      <c r="IY332" s="9">
        <f t="shared" si="667"/>
        <v>1.1672004282455732E-2</v>
      </c>
      <c r="IZ332" s="9">
        <f t="shared" si="667"/>
        <v>1.152006240195784E-2</v>
      </c>
      <c r="JA332" s="9">
        <f t="shared" si="667"/>
        <v>1.1364249717608674E-2</v>
      </c>
      <c r="JB332" s="9">
        <f t="shared" si="667"/>
        <v>1.1204481909709511E-2</v>
      </c>
      <c r="JC332" s="9">
        <f t="shared" si="667"/>
        <v>1.1040673225882702E-2</v>
      </c>
      <c r="JD332" s="9">
        <f t="shared" si="667"/>
        <v>1.0872736467345587E-2</v>
      </c>
      <c r="JE332" s="9">
        <f t="shared" si="667"/>
        <v>1.0700582975325397E-2</v>
      </c>
      <c r="JF332" s="9">
        <f t="shared" si="667"/>
        <v>1.05241226176222E-2</v>
      </c>
      <c r="JG332" s="9">
        <f t="shared" si="667"/>
        <v>1.0343263775334698E-2</v>
      </c>
      <c r="JH332" s="9">
        <f t="shared" si="667"/>
        <v>1.0157913329750273E-2</v>
      </c>
      <c r="JI332" s="9">
        <f t="shared" si="667"/>
        <v>9.9679766494122635E-3</v>
      </c>
      <c r="JJ332" s="9">
        <f t="shared" si="667"/>
        <v>9.7733575773741518E-3</v>
      </c>
      <c r="JK332" s="9">
        <f t="shared" si="667"/>
        <v>9.5739584186459933E-3</v>
      </c>
      <c r="JL332" s="9">
        <f t="shared" si="667"/>
        <v>9.3696799278468884E-3</v>
      </c>
      <c r="JM332" s="9">
        <f t="shared" si="667"/>
        <v>9.1604212970683788E-3</v>
      </c>
      <c r="JN332" s="9">
        <f t="shared" si="667"/>
        <v>8.9460801439608731E-3</v>
      </c>
      <c r="JO332" s="9">
        <f t="shared" si="667"/>
        <v>8.7265525000520053E-3</v>
      </c>
      <c r="JP332" s="9">
        <f t="shared" si="667"/>
        <v>8.5017327993052796E-3</v>
      </c>
      <c r="JQ332" s="9">
        <f t="shared" si="667"/>
        <v>8.2715138669307298E-3</v>
      </c>
      <c r="JR332" s="9">
        <f t="shared" si="667"/>
        <v>8.0357869084539194E-3</v>
      </c>
      <c r="JS332" s="9">
        <f t="shared" si="667"/>
        <v>7.7944414990564898E-3</v>
      </c>
      <c r="JT332" s="9">
        <f t="shared" si="667"/>
        <v>7.5473655731958522E-3</v>
      </c>
      <c r="JU332" s="9">
        <f t="shared" si="667"/>
        <v>7.2944454145145304E-3</v>
      </c>
      <c r="JV332" s="9">
        <f t="shared" si="667"/>
        <v>7.0355656460487359E-3</v>
      </c>
      <c r="JW332" s="9">
        <f t="shared" si="667"/>
        <v>6.7706092207461266E-3</v>
      </c>
      <c r="JX332" s="9">
        <f t="shared" si="667"/>
        <v>6.499457412303504E-3</v>
      </c>
      <c r="JY332" s="9">
        <f t="shared" si="667"/>
        <v>6.2219898063315612E-3</v>
      </c>
      <c r="JZ332" s="9">
        <f t="shared" si="667"/>
        <v>5.9380842918622667E-3</v>
      </c>
      <c r="KA332" s="9">
        <f t="shared" si="667"/>
        <v>5.6476170532022071E-3</v>
      </c>
      <c r="KB332" s="9">
        <f t="shared" si="667"/>
        <v>5.3504625621465726E-3</v>
      </c>
      <c r="KC332" s="9">
        <f t="shared" si="667"/>
        <v>5.0464935705627836E-3</v>
      </c>
      <c r="KD332" s="9">
        <f t="shared" si="667"/>
        <v>4.7355811033523085E-3</v>
      </c>
      <c r="KE332" s="9">
        <f t="shared" si="667"/>
        <v>4.4175944518032237E-3</v>
      </c>
      <c r="KF332" s="9">
        <f t="shared" si="667"/>
        <v>4.0924011673404564E-3</v>
      </c>
      <c r="KG332" s="9">
        <f t="shared" si="667"/>
        <v>3.7598670556881694E-3</v>
      </c>
      <c r="KH332" s="9">
        <f t="shared" si="663"/>
        <v>3.4198561714483683E-3</v>
      </c>
      <c r="KI332" s="9">
        <f t="shared" si="663"/>
        <v>3.0722308131123088E-3</v>
      </c>
      <c r="KJ332" s="9">
        <f t="shared" si="663"/>
        <v>2.7168515185083536E-3</v>
      </c>
      <c r="KK332" s="9">
        <f t="shared" si="663"/>
        <v>2.3535770607021611E-3</v>
      </c>
      <c r="KL332" s="9">
        <f t="shared" si="663"/>
        <v>1.9822644443532877E-3</v>
      </c>
      <c r="KM332" s="9">
        <f t="shared" si="663"/>
        <v>1.6027689025439051E-3</v>
      </c>
      <c r="KN332" s="9">
        <f t="shared" si="663"/>
        <v>1.2149438940835811E-3</v>
      </c>
      <c r="KO332" s="9">
        <f t="shared" si="663"/>
        <v>8.1864110130484835E-4</v>
      </c>
      <c r="KP332" s="9">
        <f t="shared" si="663"/>
        <v>4.1371042835561256E-4</v>
      </c>
    </row>
    <row r="333" spans="2:302" x14ac:dyDescent="0.25">
      <c r="B333" s="5">
        <f t="shared" si="656"/>
        <v>1.7200000000000637</v>
      </c>
      <c r="C333" s="9">
        <f t="shared" si="654"/>
        <v>1.7414848006270089E-2</v>
      </c>
      <c r="D333" s="9">
        <f t="shared" si="665"/>
        <v>1.7414835919566708E-2</v>
      </c>
      <c r="E333" s="9">
        <f t="shared" si="665"/>
        <v>1.7414823225048771E-2</v>
      </c>
      <c r="F333" s="9">
        <f t="shared" si="665"/>
        <v>1.7414809893436984E-2</v>
      </c>
      <c r="G333" s="9">
        <f t="shared" si="665"/>
        <v>1.7414795894106393E-2</v>
      </c>
      <c r="H333" s="9">
        <f t="shared" si="665"/>
        <v>1.7414781195029979E-2</v>
      </c>
      <c r="I333" s="9">
        <f t="shared" si="665"/>
        <v>1.7414765762719497E-2</v>
      </c>
      <c r="J333" s="9">
        <f t="shared" si="665"/>
        <v>1.7414749562159059E-2</v>
      </c>
      <c r="K333" s="9">
        <f t="shared" si="665"/>
        <v>1.7414732556742328E-2</v>
      </c>
      <c r="L333" s="9">
        <f t="shared" si="665"/>
        <v>1.741471470820247E-2</v>
      </c>
      <c r="M333" s="9">
        <f t="shared" si="665"/>
        <v>1.7414695976540537E-2</v>
      </c>
      <c r="N333" s="9">
        <f t="shared" si="665"/>
        <v>1.7414676319955216E-2</v>
      </c>
      <c r="O333" s="9">
        <f t="shared" si="665"/>
        <v>1.7414655694760476E-2</v>
      </c>
      <c r="P333" s="9">
        <f t="shared" si="665"/>
        <v>1.7414634055310463E-2</v>
      </c>
      <c r="Q333" s="9">
        <f t="shared" si="665"/>
        <v>1.7414611353912875E-2</v>
      </c>
      <c r="R333" s="9">
        <f t="shared" si="665"/>
        <v>1.7414587540745437E-2</v>
      </c>
      <c r="S333" s="9">
        <f t="shared" si="665"/>
        <v>1.7414562563763902E-2</v>
      </c>
      <c r="T333" s="9">
        <f t="shared" si="665"/>
        <v>1.7414536368609825E-2</v>
      </c>
      <c r="U333" s="9">
        <f t="shared" si="665"/>
        <v>1.741450889851311E-2</v>
      </c>
      <c r="V333" s="9">
        <f t="shared" si="665"/>
        <v>1.7414480094191904E-2</v>
      </c>
      <c r="W333" s="9">
        <f t="shared" si="665"/>
        <v>1.7414449893747224E-2</v>
      </c>
      <c r="X333" s="9">
        <f t="shared" si="665"/>
        <v>1.7414418232553793E-2</v>
      </c>
      <c r="Y333" s="9">
        <f t="shared" si="665"/>
        <v>1.7414385043148902E-2</v>
      </c>
      <c r="Z333" s="9">
        <f t="shared" si="665"/>
        <v>1.7414350255113568E-2</v>
      </c>
      <c r="AA333" s="9">
        <f t="shared" si="665"/>
        <v>1.7414313794950786E-2</v>
      </c>
      <c r="AB333" s="9">
        <f t="shared" si="665"/>
        <v>1.7414275585960474E-2</v>
      </c>
      <c r="AC333" s="9">
        <f t="shared" si="665"/>
        <v>1.74142355481058E-2</v>
      </c>
      <c r="AD333" s="9">
        <f t="shared" si="665"/>
        <v>1.7414193597878862E-2</v>
      </c>
      <c r="AE333" s="9">
        <f t="shared" si="665"/>
        <v>1.7414149648159287E-2</v>
      </c>
      <c r="AF333" s="9">
        <f t="shared" si="665"/>
        <v>1.7414103608065657E-2</v>
      </c>
      <c r="AG333" s="9">
        <f t="shared" si="665"/>
        <v>1.7414055382805556E-2</v>
      </c>
      <c r="AH333" s="9">
        <f t="shared" si="665"/>
        <v>1.7414004873515656E-2</v>
      </c>
      <c r="AI333" s="9">
        <f t="shared" si="665"/>
        <v>1.7413951977098465E-2</v>
      </c>
      <c r="AJ333" s="9">
        <f t="shared" si="665"/>
        <v>1.7413896586052441E-2</v>
      </c>
      <c r="AK333" s="9">
        <f t="shared" si="665"/>
        <v>1.7413838588295091E-2</v>
      </c>
      <c r="AL333" s="9">
        <f t="shared" si="665"/>
        <v>1.7413777866981971E-2</v>
      </c>
      <c r="AM333" s="9">
        <f t="shared" si="665"/>
        <v>1.7413714300314243E-2</v>
      </c>
      <c r="AN333" s="9">
        <f t="shared" si="665"/>
        <v>1.7413647761343916E-2</v>
      </c>
      <c r="AO333" s="9">
        <f t="shared" si="665"/>
        <v>1.7413578117768811E-2</v>
      </c>
      <c r="AP333" s="9">
        <f t="shared" si="665"/>
        <v>1.7413505231723227E-2</v>
      </c>
      <c r="AQ333" s="9">
        <f t="shared" si="665"/>
        <v>1.7413428959557276E-2</v>
      </c>
      <c r="AR333" s="9">
        <f t="shared" si="665"/>
        <v>1.7413349151610684E-2</v>
      </c>
      <c r="AS333" s="9">
        <f t="shared" si="665"/>
        <v>1.7413265651977726E-2</v>
      </c>
      <c r="AT333" s="9">
        <f t="shared" si="665"/>
        <v>1.7413178298263193E-2</v>
      </c>
      <c r="AU333" s="9">
        <f t="shared" si="665"/>
        <v>1.7413086921331124E-2</v>
      </c>
      <c r="AV333" s="9">
        <f t="shared" si="665"/>
        <v>1.7412991345043261E-2</v>
      </c>
      <c r="AW333" s="9">
        <f t="shared" si="665"/>
        <v>1.7412891385986836E-2</v>
      </c>
      <c r="AX333" s="9">
        <f t="shared" si="665"/>
        <v>1.7412786853196631E-2</v>
      </c>
      <c r="AY333" s="9">
        <f t="shared" si="665"/>
        <v>1.7412677547864547E-2</v>
      </c>
      <c r="AZ333" s="9">
        <f t="shared" si="665"/>
        <v>1.7412563263038125E-2</v>
      </c>
      <c r="BA333" s="9">
        <f t="shared" si="665"/>
        <v>1.7412443783309282E-2</v>
      </c>
      <c r="BB333" s="9">
        <f t="shared" si="665"/>
        <v>1.7412318884495764E-2</v>
      </c>
      <c r="BC333" s="9">
        <f t="shared" si="665"/>
        <v>1.7412188333304747E-2</v>
      </c>
      <c r="BD333" s="9">
        <f t="shared" si="665"/>
        <v>1.7412051886989407E-2</v>
      </c>
      <c r="BE333" s="9">
        <f t="shared" si="665"/>
        <v>1.7411909292993306E-2</v>
      </c>
      <c r="BF333" s="9">
        <f t="shared" si="665"/>
        <v>1.7411760288581088E-2</v>
      </c>
      <c r="BG333" s="9">
        <f t="shared" si="665"/>
        <v>1.7411604600456727E-2</v>
      </c>
      <c r="BH333" s="9">
        <f t="shared" si="665"/>
        <v>1.7411441944370436E-2</v>
      </c>
      <c r="BI333" s="9">
        <f t="shared" si="665"/>
        <v>1.741127202470882E-2</v>
      </c>
      <c r="BJ333" s="9">
        <f t="shared" si="665"/>
        <v>1.7411094534076126E-2</v>
      </c>
      <c r="BK333" s="9">
        <f t="shared" si="665"/>
        <v>1.7410909152854627E-2</v>
      </c>
      <c r="BL333" s="9">
        <f t="shared" si="665"/>
        <v>1.7410715548756797E-2</v>
      </c>
      <c r="BM333" s="9">
        <f t="shared" si="665"/>
        <v>1.7410513376358589E-2</v>
      </c>
      <c r="BN333" s="9">
        <f t="shared" si="665"/>
        <v>1.7410302276618932E-2</v>
      </c>
      <c r="BO333" s="9">
        <f t="shared" si="665"/>
        <v>1.7410081876381021E-2</v>
      </c>
      <c r="BP333" s="9">
        <f t="shared" si="664"/>
        <v>1.7409851787859001E-2</v>
      </c>
      <c r="BQ333" s="9">
        <f t="shared" si="664"/>
        <v>1.7409611608107688E-2</v>
      </c>
      <c r="BR333" s="9">
        <f t="shared" si="664"/>
        <v>1.7409360918474677E-2</v>
      </c>
      <c r="BS333" s="9">
        <f t="shared" si="664"/>
        <v>1.7409099284032347E-2</v>
      </c>
      <c r="BT333" s="9">
        <f t="shared" si="664"/>
        <v>1.7408826252995269E-2</v>
      </c>
      <c r="BU333" s="9">
        <f t="shared" si="664"/>
        <v>1.7408541356115387E-2</v>
      </c>
      <c r="BV333" s="9">
        <f t="shared" si="664"/>
        <v>1.7408244106058533E-2</v>
      </c>
      <c r="BW333" s="9">
        <f t="shared" si="664"/>
        <v>1.7407933996762118E-2</v>
      </c>
      <c r="BX333" s="9">
        <f t="shared" si="664"/>
        <v>1.7407610502770215E-2</v>
      </c>
      <c r="BY333" s="9">
        <f t="shared" si="664"/>
        <v>1.7407273078548436E-2</v>
      </c>
      <c r="BZ333" s="9">
        <f t="shared" si="664"/>
        <v>1.7406921157778196E-2</v>
      </c>
      <c r="CA333" s="9">
        <f t="shared" si="664"/>
        <v>1.7406554152625497E-2</v>
      </c>
      <c r="CB333" s="9">
        <f t="shared" si="664"/>
        <v>1.7406171452989484E-2</v>
      </c>
      <c r="CC333" s="9">
        <f t="shared" si="664"/>
        <v>1.7405772425725736E-2</v>
      </c>
      <c r="CD333" s="9">
        <f t="shared" si="664"/>
        <v>1.7405356413846711E-2</v>
      </c>
      <c r="CE333" s="9">
        <f t="shared" si="664"/>
        <v>1.7404922735695518E-2</v>
      </c>
      <c r="CF333" s="9">
        <f t="shared" si="664"/>
        <v>1.7404470684094446E-2</v>
      </c>
      <c r="CG333" s="9">
        <f t="shared" si="664"/>
        <v>1.7403999525470372E-2</v>
      </c>
      <c r="CH333" s="9">
        <f t="shared" si="664"/>
        <v>1.7403508498946531E-2</v>
      </c>
      <c r="CI333" s="9">
        <f t="shared" si="664"/>
        <v>1.7402996815413196E-2</v>
      </c>
      <c r="CJ333" s="9">
        <f t="shared" si="664"/>
        <v>1.7402463656566954E-2</v>
      </c>
      <c r="CK333" s="9">
        <f t="shared" si="664"/>
        <v>1.7401908173919754E-2</v>
      </c>
      <c r="CL333" s="9">
        <f t="shared" si="664"/>
        <v>1.7401329487781187E-2</v>
      </c>
      <c r="CM333" s="9">
        <f t="shared" si="664"/>
        <v>1.7400726686207228E-2</v>
      </c>
      <c r="CN333" s="9">
        <f t="shared" si="664"/>
        <v>1.7400098823918412E-2</v>
      </c>
      <c r="CO333" s="9">
        <f t="shared" si="664"/>
        <v>1.7399444921186551E-2</v>
      </c>
      <c r="CP333" s="9">
        <f t="shared" si="664"/>
        <v>1.7398763962686872E-2</v>
      </c>
      <c r="CQ333" s="9">
        <f t="shared" si="664"/>
        <v>1.7398054896318439E-2</v>
      </c>
      <c r="CR333" s="9">
        <f t="shared" si="664"/>
        <v>1.739731663198751E-2</v>
      </c>
      <c r="CS333" s="9">
        <f t="shared" si="664"/>
        <v>1.7396548040357031E-2</v>
      </c>
      <c r="CT333" s="9">
        <f t="shared" si="664"/>
        <v>1.7395747951557346E-2</v>
      </c>
      <c r="CU333" s="9">
        <f t="shared" si="664"/>
        <v>1.7394915153863228E-2</v>
      </c>
      <c r="CV333" s="9">
        <f t="shared" si="664"/>
        <v>1.7394048392330205E-2</v>
      </c>
      <c r="CW333" s="9">
        <f t="shared" si="664"/>
        <v>1.7393146367390259E-2</v>
      </c>
      <c r="CX333" s="9">
        <f t="shared" si="664"/>
        <v>1.7392207733412272E-2</v>
      </c>
      <c r="CY333" s="9">
        <f t="shared" si="666"/>
        <v>1.7391231097215618E-2</v>
      </c>
      <c r="CZ333" s="9">
        <f t="shared" si="666"/>
        <v>1.7390215016547264E-2</v>
      </c>
      <c r="DA333" s="9">
        <f t="shared" si="666"/>
        <v>1.7389157998509871E-2</v>
      </c>
      <c r="DB333" s="9">
        <f t="shared" si="666"/>
        <v>1.7388058497953728E-2</v>
      </c>
      <c r="DC333" s="9">
        <f t="shared" si="666"/>
        <v>1.7386914915815111E-2</v>
      </c>
      <c r="DD333" s="9">
        <f t="shared" si="666"/>
        <v>1.7385725597415028E-2</v>
      </c>
      <c r="DE333" s="9">
        <f t="shared" si="666"/>
        <v>1.7384488830708471E-2</v>
      </c>
      <c r="DF333" s="9">
        <f t="shared" si="666"/>
        <v>1.7383202844484941E-2</v>
      </c>
      <c r="DG333" s="9">
        <f t="shared" si="666"/>
        <v>1.7381865806522255E-2</v>
      </c>
      <c r="DH333" s="9">
        <f t="shared" si="666"/>
        <v>1.7380475821686774E-2</v>
      </c>
      <c r="DI333" s="9">
        <f t="shared" si="666"/>
        <v>1.7379030929985297E-2</v>
      </c>
      <c r="DJ333" s="9">
        <f t="shared" si="666"/>
        <v>1.7377529104563024E-2</v>
      </c>
      <c r="DK333" s="9">
        <f t="shared" si="666"/>
        <v>1.7375968249647697E-2</v>
      </c>
      <c r="DL333" s="9">
        <f t="shared" si="666"/>
        <v>1.7374346198440797E-2</v>
      </c>
      <c r="DM333" s="9">
        <f t="shared" si="666"/>
        <v>1.7372660710950442E-2</v>
      </c>
      <c r="DN333" s="9">
        <f t="shared" si="666"/>
        <v>1.7370909471767712E-2</v>
      </c>
      <c r="DO333" s="9">
        <f t="shared" si="666"/>
        <v>1.7369090087788749E-2</v>
      </c>
      <c r="DP333" s="9">
        <f t="shared" si="666"/>
        <v>1.7367200085870595E-2</v>
      </c>
      <c r="DQ333" s="9">
        <f t="shared" si="666"/>
        <v>1.7365236910431531E-2</v>
      </c>
      <c r="DR333" s="9">
        <f t="shared" si="666"/>
        <v>1.7363197920988515E-2</v>
      </c>
      <c r="DS333" s="9">
        <f t="shared" si="666"/>
        <v>1.7361080389630214E-2</v>
      </c>
      <c r="DT333" s="9">
        <f t="shared" si="666"/>
        <v>1.7358881498426428E-2</v>
      </c>
      <c r="DU333" s="9">
        <f t="shared" si="666"/>
        <v>1.7356598336772996E-2</v>
      </c>
      <c r="DV333" s="9">
        <f t="shared" si="666"/>
        <v>1.7354227898668792E-2</v>
      </c>
      <c r="DW333" s="9">
        <f t="shared" si="666"/>
        <v>1.7351767079923378E-2</v>
      </c>
      <c r="DX333" s="9">
        <f t="shared" si="666"/>
        <v>1.7349212675298042E-2</v>
      </c>
      <c r="DY333" s="9">
        <f t="shared" si="666"/>
        <v>1.7346561375573978E-2</v>
      </c>
      <c r="DZ333" s="9">
        <f t="shared" si="666"/>
        <v>1.7343809764548981E-2</v>
      </c>
      <c r="EA333" s="9">
        <f t="shared" si="666"/>
        <v>1.7340954315961041E-2</v>
      </c>
      <c r="EB333" s="9">
        <f t="shared" si="666"/>
        <v>1.7337991390336607E-2</v>
      </c>
      <c r="EC333" s="9">
        <f t="shared" si="666"/>
        <v>1.733491723176377E-2</v>
      </c>
      <c r="ED333" s="9">
        <f t="shared" si="666"/>
        <v>1.7331727964586929E-2</v>
      </c>
      <c r="EE333" s="9">
        <f t="shared" si="666"/>
        <v>1.7328419590022771E-2</v>
      </c>
      <c r="EF333" s="9">
        <f t="shared" si="666"/>
        <v>1.7324987982698298E-2</v>
      </c>
      <c r="EG333" s="9">
        <f t="shared" si="666"/>
        <v>1.7321428887103515E-2</v>
      </c>
      <c r="EH333" s="9">
        <f t="shared" si="666"/>
        <v>1.7317737913963748E-2</v>
      </c>
      <c r="EI333" s="9">
        <f t="shared" si="666"/>
        <v>1.7313910536528695E-2</v>
      </c>
      <c r="EJ333" s="9">
        <f t="shared" si="666"/>
        <v>1.7309942086772317E-2</v>
      </c>
      <c r="EK333" s="9">
        <f t="shared" si="666"/>
        <v>1.7305827751508358E-2</v>
      </c>
      <c r="EL333" s="9">
        <f t="shared" si="666"/>
        <v>1.7301562568417844E-2</v>
      </c>
      <c r="EM333" s="9">
        <f t="shared" si="666"/>
        <v>1.7297141421983398E-2</v>
      </c>
      <c r="EN333" s="9">
        <f t="shared" si="666"/>
        <v>1.7292559039335804E-2</v>
      </c>
      <c r="EO333" s="9">
        <f t="shared" si="666"/>
        <v>1.728780998600743E-2</v>
      </c>
      <c r="EP333" s="9">
        <f t="shared" si="666"/>
        <v>1.7282888661587791E-2</v>
      </c>
      <c r="EQ333" s="9">
        <f t="shared" si="666"/>
        <v>1.7277789295289253E-2</v>
      </c>
      <c r="ER333" s="9">
        <f t="shared" si="666"/>
        <v>1.7272505941411428E-2</v>
      </c>
      <c r="ES333" s="9">
        <f t="shared" si="666"/>
        <v>1.7267032474710307E-2</v>
      </c>
      <c r="ET333" s="9">
        <f t="shared" si="666"/>
        <v>1.7261362585664585E-2</v>
      </c>
      <c r="EU333" s="9">
        <f t="shared" si="666"/>
        <v>1.7255489775643965E-2</v>
      </c>
      <c r="EV333" s="9">
        <f t="shared" si="666"/>
        <v>1.7249407351973025E-2</v>
      </c>
      <c r="EW333" s="9">
        <f t="shared" si="666"/>
        <v>1.7243108422891312E-2</v>
      </c>
      <c r="EX333" s="9">
        <f t="shared" si="666"/>
        <v>1.7236585892410457E-2</v>
      </c>
      <c r="EY333" s="9">
        <f t="shared" si="666"/>
        <v>1.7229832455060382E-2</v>
      </c>
      <c r="EZ333" s="9">
        <f t="shared" si="666"/>
        <v>1.7222840590532463E-2</v>
      </c>
      <c r="FA333" s="9">
        <f t="shared" si="666"/>
        <v>1.7215602558209399E-2</v>
      </c>
      <c r="FB333" s="9">
        <f t="shared" si="666"/>
        <v>1.7208110391586741E-2</v>
      </c>
      <c r="FC333" s="9">
        <f t="shared" si="666"/>
        <v>1.7200355892580569E-2</v>
      </c>
      <c r="FD333" s="9">
        <f t="shared" si="666"/>
        <v>1.7192330625724939E-2</v>
      </c>
      <c r="FE333" s="9">
        <f t="shared" si="666"/>
        <v>1.7184025912251242E-2</v>
      </c>
      <c r="FF333" s="9">
        <f t="shared" si="666"/>
        <v>1.7175432824053267E-2</v>
      </c>
      <c r="FG333" s="9">
        <f t="shared" si="666"/>
        <v>1.7166542177535472E-2</v>
      </c>
      <c r="FH333" s="9">
        <f t="shared" si="666"/>
        <v>1.7157344527343209E-2</v>
      </c>
      <c r="FI333" s="9">
        <f t="shared" si="666"/>
        <v>1.714783015997158E-2</v>
      </c>
      <c r="FJ333" s="9">
        <f t="shared" si="666"/>
        <v>1.713798908725437E-2</v>
      </c>
      <c r="FK333" s="9">
        <f t="shared" si="668"/>
        <v>1.7127811039732304E-2</v>
      </c>
      <c r="FL333" s="9">
        <f t="shared" si="668"/>
        <v>1.7117285459896457E-2</v>
      </c>
      <c r="FM333" s="9">
        <f t="shared" si="668"/>
        <v>1.7106401495307892E-2</v>
      </c>
      <c r="FN333" s="9">
        <f t="shared" si="668"/>
        <v>1.709514799159189E-2</v>
      </c>
      <c r="FO333" s="9">
        <f t="shared" si="668"/>
        <v>1.7083513485307178E-2</v>
      </c>
      <c r="FP333" s="9">
        <f t="shared" si="668"/>
        <v>1.707148619668479E-2</v>
      </c>
      <c r="FQ333" s="9">
        <f t="shared" si="668"/>
        <v>1.7059054022241064E-2</v>
      </c>
      <c r="FR333" s="9">
        <f t="shared" si="668"/>
        <v>1.7046204527260196E-2</v>
      </c>
      <c r="FS333" s="9">
        <f t="shared" si="668"/>
        <v>1.7032924938147016E-2</v>
      </c>
      <c r="FT333" s="9">
        <f t="shared" si="668"/>
        <v>1.701920213464626E-2</v>
      </c>
      <c r="FU333" s="9">
        <f t="shared" si="668"/>
        <v>1.70050226419339E-2</v>
      </c>
      <c r="FV333" s="9">
        <f t="shared" si="668"/>
        <v>1.6990372622571089E-2</v>
      </c>
      <c r="FW333" s="9">
        <f t="shared" si="668"/>
        <v>1.6975237868326748E-2</v>
      </c>
      <c r="FX333" s="9">
        <f t="shared" si="668"/>
        <v>1.6959603791867194E-2</v>
      </c>
      <c r="FY333" s="9">
        <f t="shared" si="668"/>
        <v>1.6943455418305102E-2</v>
      </c>
      <c r="FZ333" s="9">
        <f t="shared" si="668"/>
        <v>1.6926777376620582E-2</v>
      </c>
      <c r="GA333" s="9">
        <f t="shared" si="668"/>
        <v>1.6909553890937908E-2</v>
      </c>
      <c r="GB333" s="9">
        <f t="shared" si="668"/>
        <v>1.6891768771671832E-2</v>
      </c>
      <c r="GC333" s="9">
        <f t="shared" si="668"/>
        <v>1.6873405406532354E-2</v>
      </c>
      <c r="GD333" s="9">
        <f t="shared" si="668"/>
        <v>1.6854446751393817E-2</v>
      </c>
      <c r="GE333" s="9">
        <f t="shared" si="668"/>
        <v>1.6834875321024262E-2</v>
      </c>
      <c r="GF333" s="9">
        <f t="shared" si="668"/>
        <v>1.6814673179678257E-2</v>
      </c>
      <c r="GG333" s="9">
        <f t="shared" si="668"/>
        <v>1.6793821931549241E-2</v>
      </c>
      <c r="GH333" s="9">
        <f t="shared" si="668"/>
        <v>1.6772302711083459E-2</v>
      </c>
      <c r="GI333" s="9">
        <f t="shared" si="668"/>
        <v>1.6750096173155329E-2</v>
      </c>
      <c r="GJ333" s="9">
        <f t="shared" si="668"/>
        <v>1.6727182483103769E-2</v>
      </c>
      <c r="GK333" s="9">
        <f t="shared" si="668"/>
        <v>1.6703541306627847E-2</v>
      </c>
      <c r="GL333" s="9">
        <f t="shared" si="668"/>
        <v>1.6679151799545714E-2</v>
      </c>
      <c r="GM333" s="9">
        <f t="shared" si="668"/>
        <v>1.665399259741307E-2</v>
      </c>
      <c r="GN333" s="9">
        <f t="shared" si="668"/>
        <v>1.6628041805003442E-2</v>
      </c>
      <c r="GO333" s="9">
        <f t="shared" si="668"/>
        <v>1.6601276985651024E-2</v>
      </c>
      <c r="GP333" s="9">
        <f t="shared" si="668"/>
        <v>1.6573675150454225E-2</v>
      </c>
      <c r="GQ333" s="9">
        <f t="shared" si="668"/>
        <v>1.6545212747341609E-2</v>
      </c>
      <c r="GR333" s="9">
        <f t="shared" si="668"/>
        <v>1.6515865650003674E-2</v>
      </c>
      <c r="GS333" s="9">
        <f t="shared" si="668"/>
        <v>1.648560914668469E-2</v>
      </c>
      <c r="GT333" s="9">
        <f t="shared" si="668"/>
        <v>1.6454417928841926E-2</v>
      </c>
      <c r="GU333" s="9">
        <f t="shared" si="668"/>
        <v>1.6422266079668006E-2</v>
      </c>
      <c r="GV333" s="9">
        <f t="shared" si="668"/>
        <v>1.6389127062481135E-2</v>
      </c>
      <c r="GW333" s="9">
        <f t="shared" si="668"/>
        <v>1.6354973708982111E-2</v>
      </c>
      <c r="GX333" s="9">
        <f t="shared" si="668"/>
        <v>1.6319778207377952E-2</v>
      </c>
      <c r="GY333" s="9">
        <f t="shared" si="668"/>
        <v>1.628351209037826E-2</v>
      </c>
      <c r="GZ333" s="9">
        <f t="shared" si="668"/>
        <v>1.6246146223058946E-2</v>
      </c>
      <c r="HA333" s="9">
        <f t="shared" si="668"/>
        <v>1.6207650790600648E-2</v>
      </c>
      <c r="HB333" s="9">
        <f t="shared" si="668"/>
        <v>1.6167995285899218E-2</v>
      </c>
      <c r="HC333" s="9">
        <f t="shared" si="668"/>
        <v>1.6127148497051887E-2</v>
      </c>
      <c r="HD333" s="9">
        <f t="shared" si="668"/>
        <v>1.6085078494721634E-2</v>
      </c>
      <c r="HE333" s="9">
        <f t="shared" si="668"/>
        <v>1.6041752619377382E-2</v>
      </c>
      <c r="HF333" s="9">
        <f t="shared" si="668"/>
        <v>1.5997137468418222E-2</v>
      </c>
      <c r="HG333" s="9">
        <f t="shared" si="668"/>
        <v>1.5951198883178034E-2</v>
      </c>
      <c r="HH333" s="9">
        <f t="shared" si="668"/>
        <v>1.5903901935815881E-2</v>
      </c>
      <c r="HI333" s="9">
        <f t="shared" si="668"/>
        <v>1.585521091609355E-2</v>
      </c>
      <c r="HJ333" s="9">
        <f t="shared" si="668"/>
        <v>1.5805089318041751E-2</v>
      </c>
      <c r="HK333" s="9">
        <f t="shared" si="668"/>
        <v>1.5753499826520377E-2</v>
      </c>
      <c r="HL333" s="9">
        <f t="shared" si="668"/>
        <v>1.5700404303669823E-2</v>
      </c>
      <c r="HM333" s="9">
        <f t="shared" si="668"/>
        <v>1.5645763775264051E-2</v>
      </c>
      <c r="HN333" s="9">
        <f t="shared" si="668"/>
        <v>1.558953841695972E-2</v>
      </c>
      <c r="HO333" s="9">
        <f t="shared" si="668"/>
        <v>1.5531687540451833E-2</v>
      </c>
      <c r="HP333" s="9">
        <f t="shared" si="668"/>
        <v>1.5472169579533913E-2</v>
      </c>
      <c r="HQ333" s="9">
        <f t="shared" si="668"/>
        <v>1.5410942076066646E-2</v>
      </c>
      <c r="HR333" s="9">
        <f t="shared" si="668"/>
        <v>1.5347961665863878E-2</v>
      </c>
      <c r="HS333" s="9">
        <f t="shared" si="668"/>
        <v>1.5283184064489041E-2</v>
      </c>
      <c r="HT333" s="9">
        <f t="shared" si="668"/>
        <v>1.5216564052976281E-2</v>
      </c>
      <c r="HU333" s="9">
        <f t="shared" si="668"/>
        <v>1.5148055463473867E-2</v>
      </c>
      <c r="HV333" s="9">
        <f t="shared" si="668"/>
        <v>1.5077611164814795E-2</v>
      </c>
      <c r="HW333" s="9">
        <f t="shared" si="667"/>
        <v>1.5005183048019184E-2</v>
      </c>
      <c r="HX333" s="9">
        <f t="shared" si="667"/>
        <v>1.4930722011734392E-2</v>
      </c>
      <c r="HY333" s="9">
        <f t="shared" si="667"/>
        <v>1.4854177947612218E-2</v>
      </c>
      <c r="HZ333" s="9">
        <f t="shared" si="667"/>
        <v>1.4775499725634151E-2</v>
      </c>
      <c r="IA333" s="9">
        <f t="shared" si="667"/>
        <v>1.4694635179383013E-2</v>
      </c>
      <c r="IB333" s="9">
        <f t="shared" si="667"/>
        <v>1.4611531091270599E-2</v>
      </c>
      <c r="IC333" s="9">
        <f t="shared" si="667"/>
        <v>1.4526133177723183E-2</v>
      </c>
      <c r="ID333" s="9">
        <f t="shared" si="667"/>
        <v>1.4438386074330432E-2</v>
      </c>
      <c r="IE333" s="9">
        <f t="shared" si="667"/>
        <v>1.4348233320964354E-2</v>
      </c>
      <c r="IF333" s="9">
        <f t="shared" si="667"/>
        <v>1.4255617346871509E-2</v>
      </c>
      <c r="IG333" s="9">
        <f t="shared" si="667"/>
        <v>1.4160479455746184E-2</v>
      </c>
      <c r="IH333" s="9">
        <f t="shared" si="667"/>
        <v>1.4062759810786259E-2</v>
      </c>
      <c r="II333" s="9">
        <f t="shared" si="667"/>
        <v>1.3962397419743085E-2</v>
      </c>
      <c r="IJ333" s="9">
        <f t="shared" si="667"/>
        <v>1.3859330119965693E-2</v>
      </c>
      <c r="IK333" s="9">
        <f t="shared" si="667"/>
        <v>1.375349456344847E-2</v>
      </c>
      <c r="IL333" s="9">
        <f t="shared" si="667"/>
        <v>1.3644826201888016E-2</v>
      </c>
      <c r="IM333" s="9">
        <f t="shared" si="667"/>
        <v>1.3533259271754628E-2</v>
      </c>
      <c r="IN333" s="9">
        <f t="shared" si="667"/>
        <v>1.3418726779384729E-2</v>
      </c>
      <c r="IO333" s="9">
        <f t="shared" si="667"/>
        <v>1.3301160486103619E-2</v>
      </c>
      <c r="IP333" s="9">
        <f t="shared" si="667"/>
        <v>1.3180490893378555E-2</v>
      </c>
      <c r="IQ333" s="9">
        <f t="shared" si="667"/>
        <v>1.3056647228018303E-2</v>
      </c>
      <c r="IR333" s="9">
        <f t="shared" si="667"/>
        <v>1.2929557427416891E-2</v>
      </c>
      <c r="IS333" s="9">
        <f t="shared" si="667"/>
        <v>1.2799148124855348E-2</v>
      </c>
      <c r="IT333" s="9">
        <f t="shared" si="667"/>
        <v>1.2665344634864989E-2</v>
      </c>
      <c r="IU333" s="9">
        <f t="shared" si="667"/>
        <v>1.252807093866104E-2</v>
      </c>
      <c r="IV333" s="9">
        <f t="shared" si="667"/>
        <v>1.2387249669654276E-2</v>
      </c>
      <c r="IW333" s="9">
        <f t="shared" si="667"/>
        <v>1.2242802099045769E-2</v>
      </c>
      <c r="IX333" s="9">
        <f t="shared" si="667"/>
        <v>1.2094648121517108E-2</v>
      </c>
      <c r="IY333" s="9">
        <f t="shared" si="667"/>
        <v>1.1942706241019216E-2</v>
      </c>
      <c r="IZ333" s="9">
        <f t="shared" si="667"/>
        <v>1.178689355667005E-2</v>
      </c>
      <c r="JA333" s="9">
        <f t="shared" si="667"/>
        <v>1.1627125748770888E-2</v>
      </c>
      <c r="JB333" s="9">
        <f t="shared" si="667"/>
        <v>1.1463317064944079E-2</v>
      </c>
      <c r="JC333" s="9">
        <f t="shared" si="667"/>
        <v>1.1295380306406963E-2</v>
      </c>
      <c r="JD333" s="9">
        <f t="shared" si="667"/>
        <v>1.1123226814386773E-2</v>
      </c>
      <c r="JE333" s="9">
        <f t="shared" si="667"/>
        <v>1.0946766456683577E-2</v>
      </c>
      <c r="JF333" s="9">
        <f t="shared" si="667"/>
        <v>1.0765907614396074E-2</v>
      </c>
      <c r="JG333" s="9">
        <f t="shared" si="667"/>
        <v>1.058055716881165E-2</v>
      </c>
      <c r="JH333" s="9">
        <f t="shared" si="667"/>
        <v>1.039062048847364E-2</v>
      </c>
      <c r="JI333" s="9">
        <f t="shared" si="667"/>
        <v>1.0196001416435528E-2</v>
      </c>
      <c r="JJ333" s="9">
        <f t="shared" si="667"/>
        <v>9.9966022577073696E-3</v>
      </c>
      <c r="JK333" s="9">
        <f t="shared" si="667"/>
        <v>9.7923237669082647E-3</v>
      </c>
      <c r="JL333" s="9">
        <f t="shared" si="667"/>
        <v>9.583065136129755E-3</v>
      </c>
      <c r="JM333" s="9">
        <f t="shared" si="667"/>
        <v>9.3687239830222493E-3</v>
      </c>
      <c r="JN333" s="9">
        <f t="shared" si="667"/>
        <v>9.1491963391133815E-3</v>
      </c>
      <c r="JO333" s="9">
        <f t="shared" si="667"/>
        <v>8.9243766383666559E-3</v>
      </c>
      <c r="JP333" s="9">
        <f t="shared" si="667"/>
        <v>8.694157705992106E-3</v>
      </c>
      <c r="JQ333" s="9">
        <f t="shared" si="667"/>
        <v>8.4584307475152956E-3</v>
      </c>
      <c r="JR333" s="9">
        <f t="shared" si="667"/>
        <v>8.217085338117866E-3</v>
      </c>
      <c r="JS333" s="9">
        <f t="shared" si="667"/>
        <v>7.9700094122572285E-3</v>
      </c>
      <c r="JT333" s="9">
        <f t="shared" si="667"/>
        <v>7.7170892535759067E-3</v>
      </c>
      <c r="JU333" s="9">
        <f t="shared" si="667"/>
        <v>7.4582094851101122E-3</v>
      </c>
      <c r="JV333" s="9">
        <f t="shared" si="667"/>
        <v>7.1932530598075028E-3</v>
      </c>
      <c r="JW333" s="9">
        <f t="shared" si="667"/>
        <v>6.9221012513648802E-3</v>
      </c>
      <c r="JX333" s="9">
        <f t="shared" si="667"/>
        <v>6.6446336453929375E-3</v>
      </c>
      <c r="JY333" s="9">
        <f t="shared" si="667"/>
        <v>6.360728130923643E-3</v>
      </c>
      <c r="JZ333" s="9">
        <f t="shared" si="667"/>
        <v>6.0702608922635834E-3</v>
      </c>
      <c r="KA333" s="9">
        <f t="shared" si="667"/>
        <v>5.7731064012079489E-3</v>
      </c>
      <c r="KB333" s="9">
        <f t="shared" si="667"/>
        <v>5.4691374096241599E-3</v>
      </c>
      <c r="KC333" s="9">
        <f t="shared" si="667"/>
        <v>5.1582249424136847E-3</v>
      </c>
      <c r="KD333" s="9">
        <f t="shared" si="667"/>
        <v>4.8402382908645999E-3</v>
      </c>
      <c r="KE333" s="9">
        <f t="shared" si="667"/>
        <v>4.5150450064018327E-3</v>
      </c>
      <c r="KF333" s="9">
        <f t="shared" si="667"/>
        <v>4.1825108947495457E-3</v>
      </c>
      <c r="KG333" s="9">
        <f t="shared" si="667"/>
        <v>3.8425000105097445E-3</v>
      </c>
      <c r="KH333" s="9">
        <f t="shared" si="663"/>
        <v>3.4948746521736851E-3</v>
      </c>
      <c r="KI333" s="9">
        <f t="shared" si="663"/>
        <v>3.1394953575697299E-3</v>
      </c>
      <c r="KJ333" s="9">
        <f t="shared" si="663"/>
        <v>2.7762208997635374E-3</v>
      </c>
      <c r="KK333" s="9">
        <f t="shared" si="663"/>
        <v>2.404908283414664E-3</v>
      </c>
      <c r="KL333" s="9">
        <f t="shared" si="663"/>
        <v>2.0254127416052814E-3</v>
      </c>
      <c r="KM333" s="9">
        <f t="shared" si="663"/>
        <v>1.6375877331449573E-3</v>
      </c>
      <c r="KN333" s="9">
        <f t="shared" si="663"/>
        <v>1.2412849403662246E-3</v>
      </c>
      <c r="KO333" s="9">
        <f t="shared" si="663"/>
        <v>8.3635426741698882E-4</v>
      </c>
      <c r="KP333" s="9">
        <f t="shared" si="663"/>
        <v>4.2264383906218117E-4</v>
      </c>
    </row>
    <row r="334" spans="2:302" x14ac:dyDescent="0.25">
      <c r="B334" s="5">
        <f t="shared" si="656"/>
        <v>1.7100000000000637</v>
      </c>
      <c r="C334" s="9">
        <f t="shared" si="654"/>
        <v>1.7846568604855607E-2</v>
      </c>
      <c r="D334" s="9">
        <f t="shared" si="665"/>
        <v>1.784655591033767E-2</v>
      </c>
      <c r="E334" s="9">
        <f t="shared" si="665"/>
        <v>1.7846542578725883E-2</v>
      </c>
      <c r="F334" s="9">
        <f t="shared" si="665"/>
        <v>1.7846528579395293E-2</v>
      </c>
      <c r="G334" s="9">
        <f t="shared" si="665"/>
        <v>1.7846513880318878E-2</v>
      </c>
      <c r="H334" s="9">
        <f t="shared" si="665"/>
        <v>1.7846498448008397E-2</v>
      </c>
      <c r="I334" s="9">
        <f t="shared" si="665"/>
        <v>1.7846482247447958E-2</v>
      </c>
      <c r="J334" s="9">
        <f t="shared" si="665"/>
        <v>1.7846465242031227E-2</v>
      </c>
      <c r="K334" s="9">
        <f t="shared" si="665"/>
        <v>1.7846447393491369E-2</v>
      </c>
      <c r="L334" s="9">
        <f t="shared" si="665"/>
        <v>1.7846428661829436E-2</v>
      </c>
      <c r="M334" s="9">
        <f t="shared" si="665"/>
        <v>1.7846409005244115E-2</v>
      </c>
      <c r="N334" s="9">
        <f t="shared" si="665"/>
        <v>1.7846388380049375E-2</v>
      </c>
      <c r="O334" s="9">
        <f t="shared" si="665"/>
        <v>1.7846366740599362E-2</v>
      </c>
      <c r="P334" s="9">
        <f t="shared" si="665"/>
        <v>1.7846344039201774E-2</v>
      </c>
      <c r="Q334" s="9">
        <f t="shared" si="665"/>
        <v>1.7846320226034336E-2</v>
      </c>
      <c r="R334" s="9">
        <f t="shared" si="665"/>
        <v>1.7846295249052801E-2</v>
      </c>
      <c r="S334" s="9">
        <f t="shared" si="665"/>
        <v>1.7846269053898724E-2</v>
      </c>
      <c r="T334" s="9">
        <f t="shared" si="665"/>
        <v>1.7846241583802009E-2</v>
      </c>
      <c r="U334" s="9">
        <f t="shared" si="665"/>
        <v>1.7846212779480803E-2</v>
      </c>
      <c r="V334" s="9">
        <f t="shared" si="665"/>
        <v>1.7846182579036123E-2</v>
      </c>
      <c r="W334" s="9">
        <f t="shared" si="665"/>
        <v>1.7846150917842692E-2</v>
      </c>
      <c r="X334" s="9">
        <f t="shared" si="665"/>
        <v>1.7846117728437801E-2</v>
      </c>
      <c r="Y334" s="9">
        <f t="shared" si="665"/>
        <v>1.7846082940402467E-2</v>
      </c>
      <c r="Z334" s="9">
        <f t="shared" si="665"/>
        <v>1.7846046480239686E-2</v>
      </c>
      <c r="AA334" s="9">
        <f t="shared" si="665"/>
        <v>1.7846008271249374E-2</v>
      </c>
      <c r="AB334" s="9">
        <f t="shared" si="665"/>
        <v>1.78459682333947E-2</v>
      </c>
      <c r="AC334" s="9">
        <f t="shared" si="665"/>
        <v>1.7845926283167762E-2</v>
      </c>
      <c r="AD334" s="9">
        <f t="shared" si="665"/>
        <v>1.7845882333448186E-2</v>
      </c>
      <c r="AE334" s="9">
        <f t="shared" si="665"/>
        <v>1.7845836293354556E-2</v>
      </c>
      <c r="AF334" s="9">
        <f t="shared" si="665"/>
        <v>1.7845788068094455E-2</v>
      </c>
      <c r="AG334" s="9">
        <f t="shared" si="665"/>
        <v>1.7845737558804555E-2</v>
      </c>
      <c r="AH334" s="9">
        <f t="shared" si="665"/>
        <v>1.7845684662387364E-2</v>
      </c>
      <c r="AI334" s="9">
        <f t="shared" si="665"/>
        <v>1.784562927134134E-2</v>
      </c>
      <c r="AJ334" s="9">
        <f t="shared" si="665"/>
        <v>1.784557127358399E-2</v>
      </c>
      <c r="AK334" s="9">
        <f t="shared" si="665"/>
        <v>1.784551055227087E-2</v>
      </c>
      <c r="AL334" s="9">
        <f t="shared" si="665"/>
        <v>1.7845446985603142E-2</v>
      </c>
      <c r="AM334" s="9">
        <f t="shared" si="665"/>
        <v>1.7845380446632815E-2</v>
      </c>
      <c r="AN334" s="9">
        <f t="shared" si="665"/>
        <v>1.784531080305771E-2</v>
      </c>
      <c r="AO334" s="9">
        <f t="shared" si="665"/>
        <v>1.7845237917012126E-2</v>
      </c>
      <c r="AP334" s="9">
        <f t="shared" si="665"/>
        <v>1.7845161644846175E-2</v>
      </c>
      <c r="AQ334" s="9">
        <f t="shared" si="665"/>
        <v>1.7845081836899583E-2</v>
      </c>
      <c r="AR334" s="9">
        <f t="shared" si="665"/>
        <v>1.7844998337266625E-2</v>
      </c>
      <c r="AS334" s="9">
        <f t="shared" si="665"/>
        <v>1.7844910983552092E-2</v>
      </c>
      <c r="AT334" s="9">
        <f t="shared" si="665"/>
        <v>1.7844819606620023E-2</v>
      </c>
      <c r="AU334" s="9">
        <f t="shared" si="665"/>
        <v>1.784472403033216E-2</v>
      </c>
      <c r="AV334" s="9">
        <f t="shared" si="665"/>
        <v>1.7844624071275735E-2</v>
      </c>
      <c r="AW334" s="9">
        <f t="shared" si="665"/>
        <v>1.784451953848553E-2</v>
      </c>
      <c r="AX334" s="9">
        <f t="shared" si="665"/>
        <v>1.7844410233153446E-2</v>
      </c>
      <c r="AY334" s="9">
        <f t="shared" si="665"/>
        <v>1.7844295948327024E-2</v>
      </c>
      <c r="AZ334" s="9">
        <f t="shared" si="665"/>
        <v>1.7844176468598181E-2</v>
      </c>
      <c r="BA334" s="9">
        <f t="shared" si="665"/>
        <v>1.7844051569784664E-2</v>
      </c>
      <c r="BB334" s="9">
        <f t="shared" si="665"/>
        <v>1.7843921018593646E-2</v>
      </c>
      <c r="BC334" s="9">
        <f t="shared" si="665"/>
        <v>1.7843784572278306E-2</v>
      </c>
      <c r="BD334" s="9">
        <f t="shared" si="665"/>
        <v>1.7843641978282206E-2</v>
      </c>
      <c r="BE334" s="9">
        <f t="shared" si="665"/>
        <v>1.7843492973869987E-2</v>
      </c>
      <c r="BF334" s="9">
        <f t="shared" si="665"/>
        <v>1.7843337285745626E-2</v>
      </c>
      <c r="BG334" s="9">
        <f t="shared" si="665"/>
        <v>1.7843174629659335E-2</v>
      </c>
      <c r="BH334" s="9">
        <f t="shared" si="665"/>
        <v>1.7843004709997719E-2</v>
      </c>
      <c r="BI334" s="9">
        <f t="shared" si="665"/>
        <v>1.7842827219365025E-2</v>
      </c>
      <c r="BJ334" s="9">
        <f t="shared" si="665"/>
        <v>1.7842641838143526E-2</v>
      </c>
      <c r="BK334" s="9">
        <f t="shared" si="665"/>
        <v>1.7842448234045696E-2</v>
      </c>
      <c r="BL334" s="9">
        <f t="shared" si="665"/>
        <v>1.7842246061647488E-2</v>
      </c>
      <c r="BM334" s="9">
        <f t="shared" si="665"/>
        <v>1.7842034961907831E-2</v>
      </c>
      <c r="BN334" s="9">
        <f t="shared" si="665"/>
        <v>1.784181456166992E-2</v>
      </c>
      <c r="BO334" s="9">
        <f t="shared" ref="BO334:CZ337" si="669">NORMDIST($B334,0,1,0)-$B334*(1-NORMDIST($B334,0,1,1))-(NORMDIST($B334+BO$4,0,1,0)-($B334+BO$4)*(1-NORMDIST($B334+BO$4,0,1,1)))</f>
        <v>1.78415844731479E-2</v>
      </c>
      <c r="BP334" s="9">
        <f t="shared" si="669"/>
        <v>1.7841344293396587E-2</v>
      </c>
      <c r="BQ334" s="9">
        <f t="shared" si="669"/>
        <v>1.7841093603763576E-2</v>
      </c>
      <c r="BR334" s="9">
        <f t="shared" si="669"/>
        <v>1.7840831969321246E-2</v>
      </c>
      <c r="BS334" s="9">
        <f t="shared" si="669"/>
        <v>1.7840558938284169E-2</v>
      </c>
      <c r="BT334" s="9">
        <f t="shared" si="669"/>
        <v>1.7840274041404286E-2</v>
      </c>
      <c r="BU334" s="9">
        <f t="shared" si="669"/>
        <v>1.7839976791347432E-2</v>
      </c>
      <c r="BV334" s="9">
        <f t="shared" si="669"/>
        <v>1.7839666682051017E-2</v>
      </c>
      <c r="BW334" s="9">
        <f t="shared" si="669"/>
        <v>1.7839343188059114E-2</v>
      </c>
      <c r="BX334" s="9">
        <f t="shared" si="669"/>
        <v>1.7839005763837335E-2</v>
      </c>
      <c r="BY334" s="9">
        <f t="shared" si="669"/>
        <v>1.7838653843067095E-2</v>
      </c>
      <c r="BZ334" s="9">
        <f t="shared" si="669"/>
        <v>1.7838286837914396E-2</v>
      </c>
      <c r="CA334" s="9">
        <f t="shared" si="669"/>
        <v>1.7837904138278383E-2</v>
      </c>
      <c r="CB334" s="9">
        <f t="shared" si="669"/>
        <v>1.7837505111014635E-2</v>
      </c>
      <c r="CC334" s="9">
        <f t="shared" si="669"/>
        <v>1.783708909913561E-2</v>
      </c>
      <c r="CD334" s="9">
        <f t="shared" si="669"/>
        <v>1.7836655420984417E-2</v>
      </c>
      <c r="CE334" s="9">
        <f t="shared" si="669"/>
        <v>1.7836203369383345E-2</v>
      </c>
      <c r="CF334" s="9">
        <f t="shared" si="669"/>
        <v>1.7835732210759271E-2</v>
      </c>
      <c r="CG334" s="9">
        <f t="shared" si="669"/>
        <v>1.7835241184235431E-2</v>
      </c>
      <c r="CH334" s="9">
        <f t="shared" si="669"/>
        <v>1.7834729500702095E-2</v>
      </c>
      <c r="CI334" s="9">
        <f t="shared" si="669"/>
        <v>1.7834196341855853E-2</v>
      </c>
      <c r="CJ334" s="9">
        <f t="shared" si="669"/>
        <v>1.7833640859208653E-2</v>
      </c>
      <c r="CK334" s="9">
        <f t="shared" si="669"/>
        <v>1.7833062173070086E-2</v>
      </c>
      <c r="CL334" s="9">
        <f t="shared" si="669"/>
        <v>1.7832459371496127E-2</v>
      </c>
      <c r="CM334" s="9">
        <f t="shared" si="669"/>
        <v>1.7831831509207311E-2</v>
      </c>
      <c r="CN334" s="9">
        <f t="shared" si="669"/>
        <v>1.783117760647545E-2</v>
      </c>
      <c r="CO334" s="9">
        <f t="shared" si="669"/>
        <v>1.7830496647975771E-2</v>
      </c>
      <c r="CP334" s="9">
        <f t="shared" si="669"/>
        <v>1.7829787581607338E-2</v>
      </c>
      <c r="CQ334" s="9">
        <f t="shared" si="669"/>
        <v>1.782904931727641E-2</v>
      </c>
      <c r="CR334" s="9">
        <f t="shared" si="669"/>
        <v>1.7828280725645931E-2</v>
      </c>
      <c r="CS334" s="9">
        <f t="shared" si="669"/>
        <v>1.7827480636846246E-2</v>
      </c>
      <c r="CT334" s="9">
        <f t="shared" si="669"/>
        <v>1.7826647839152127E-2</v>
      </c>
      <c r="CU334" s="9">
        <f t="shared" si="669"/>
        <v>1.7825781077619104E-2</v>
      </c>
      <c r="CV334" s="9">
        <f t="shared" si="669"/>
        <v>1.7824879052679158E-2</v>
      </c>
      <c r="CW334" s="9">
        <f t="shared" si="669"/>
        <v>1.7823940418701171E-2</v>
      </c>
      <c r="CX334" s="9">
        <f t="shared" si="669"/>
        <v>1.7822963782504517E-2</v>
      </c>
      <c r="CY334" s="9">
        <f t="shared" si="669"/>
        <v>1.7821947701836163E-2</v>
      </c>
      <c r="CZ334" s="9">
        <f t="shared" si="669"/>
        <v>1.782089068379877E-2</v>
      </c>
      <c r="DA334" s="9">
        <f t="shared" si="666"/>
        <v>1.7819791183242627E-2</v>
      </c>
      <c r="DB334" s="9">
        <f t="shared" si="666"/>
        <v>1.781864760110401E-2</v>
      </c>
      <c r="DC334" s="9">
        <f t="shared" si="666"/>
        <v>1.7817458282703928E-2</v>
      </c>
      <c r="DD334" s="9">
        <f t="shared" si="666"/>
        <v>1.781622151599737E-2</v>
      </c>
      <c r="DE334" s="9">
        <f t="shared" si="666"/>
        <v>1.781493552977384E-2</v>
      </c>
      <c r="DF334" s="9">
        <f t="shared" si="666"/>
        <v>1.7813598491811154E-2</v>
      </c>
      <c r="DG334" s="9">
        <f t="shared" si="666"/>
        <v>1.7812208506975673E-2</v>
      </c>
      <c r="DH334" s="9">
        <f t="shared" si="666"/>
        <v>1.7810763615274196E-2</v>
      </c>
      <c r="DI334" s="9">
        <f t="shared" si="666"/>
        <v>1.7809261789851923E-2</v>
      </c>
      <c r="DJ334" s="9">
        <f t="shared" si="666"/>
        <v>1.7807700934936596E-2</v>
      </c>
      <c r="DK334" s="9">
        <f t="shared" si="666"/>
        <v>1.7806078883729697E-2</v>
      </c>
      <c r="DL334" s="9">
        <f t="shared" si="666"/>
        <v>1.7804393396239342E-2</v>
      </c>
      <c r="DM334" s="9">
        <f t="shared" si="666"/>
        <v>1.7802642157056611E-2</v>
      </c>
      <c r="DN334" s="9">
        <f t="shared" si="666"/>
        <v>1.7800822773077648E-2</v>
      </c>
      <c r="DO334" s="9">
        <f t="shared" si="666"/>
        <v>1.7798932771159494E-2</v>
      </c>
      <c r="DP334" s="9">
        <f t="shared" si="666"/>
        <v>1.7796969595720431E-2</v>
      </c>
      <c r="DQ334" s="9">
        <f t="shared" si="666"/>
        <v>1.7794930606277414E-2</v>
      </c>
      <c r="DR334" s="9">
        <f t="shared" si="666"/>
        <v>1.7792813074919114E-2</v>
      </c>
      <c r="DS334" s="9">
        <f t="shared" si="666"/>
        <v>1.7790614183715327E-2</v>
      </c>
      <c r="DT334" s="9">
        <f t="shared" si="666"/>
        <v>1.7788331022061895E-2</v>
      </c>
      <c r="DU334" s="9">
        <f t="shared" si="666"/>
        <v>1.7785960583957691E-2</v>
      </c>
      <c r="DV334" s="9">
        <f t="shared" si="666"/>
        <v>1.7783499765212277E-2</v>
      </c>
      <c r="DW334" s="9">
        <f t="shared" si="666"/>
        <v>1.7780945360586942E-2</v>
      </c>
      <c r="DX334" s="9">
        <f t="shared" si="666"/>
        <v>1.7778294060862877E-2</v>
      </c>
      <c r="DY334" s="9">
        <f t="shared" si="666"/>
        <v>1.7775542449837881E-2</v>
      </c>
      <c r="DZ334" s="9">
        <f t="shared" si="666"/>
        <v>1.777268700124994E-2</v>
      </c>
      <c r="EA334" s="9">
        <f t="shared" si="666"/>
        <v>1.7769724075625506E-2</v>
      </c>
      <c r="EB334" s="9">
        <f t="shared" si="666"/>
        <v>1.7766649917052669E-2</v>
      </c>
      <c r="EC334" s="9">
        <f t="shared" si="666"/>
        <v>1.7763460649875829E-2</v>
      </c>
      <c r="ED334" s="9">
        <f t="shared" si="666"/>
        <v>1.7760152275311671E-2</v>
      </c>
      <c r="EE334" s="9">
        <f t="shared" si="666"/>
        <v>1.7756720667987197E-2</v>
      </c>
      <c r="EF334" s="9">
        <f t="shared" si="666"/>
        <v>1.7753161572392415E-2</v>
      </c>
      <c r="EG334" s="9">
        <f t="shared" si="666"/>
        <v>1.7749470599252647E-2</v>
      </c>
      <c r="EH334" s="9">
        <f t="shared" si="666"/>
        <v>1.7745643221817594E-2</v>
      </c>
      <c r="EI334" s="9">
        <f t="shared" si="666"/>
        <v>1.7741674772061216E-2</v>
      </c>
      <c r="EJ334" s="9">
        <f t="shared" si="666"/>
        <v>1.7737560436797258E-2</v>
      </c>
      <c r="EK334" s="9">
        <f t="shared" si="666"/>
        <v>1.7733295253706743E-2</v>
      </c>
      <c r="EL334" s="9">
        <f t="shared" si="666"/>
        <v>1.7728874107272297E-2</v>
      </c>
      <c r="EM334" s="9">
        <f t="shared" si="666"/>
        <v>1.7724291724624704E-2</v>
      </c>
      <c r="EN334" s="9">
        <f t="shared" si="666"/>
        <v>1.7719542671296329E-2</v>
      </c>
      <c r="EO334" s="9">
        <f t="shared" si="666"/>
        <v>1.771462134687669E-2</v>
      </c>
      <c r="EP334" s="9">
        <f t="shared" si="666"/>
        <v>1.7709521980578152E-2</v>
      </c>
      <c r="EQ334" s="9">
        <f t="shared" si="666"/>
        <v>1.7704238626700328E-2</v>
      </c>
      <c r="ER334" s="9">
        <f t="shared" si="666"/>
        <v>1.7698765159999207E-2</v>
      </c>
      <c r="ES334" s="9">
        <f t="shared" si="666"/>
        <v>1.7693095270953484E-2</v>
      </c>
      <c r="ET334" s="9">
        <f t="shared" si="666"/>
        <v>1.7687222460932864E-2</v>
      </c>
      <c r="EU334" s="9">
        <f t="shared" si="666"/>
        <v>1.7681140037261924E-2</v>
      </c>
      <c r="EV334" s="9">
        <f t="shared" si="666"/>
        <v>1.7674841108180211E-2</v>
      </c>
      <c r="EW334" s="9">
        <f t="shared" si="666"/>
        <v>1.7668318577699356E-2</v>
      </c>
      <c r="EX334" s="9">
        <f t="shared" si="666"/>
        <v>1.7661565140349281E-2</v>
      </c>
      <c r="EY334" s="9">
        <f t="shared" si="666"/>
        <v>1.7654573275821362E-2</v>
      </c>
      <c r="EZ334" s="9">
        <f t="shared" si="666"/>
        <v>1.7647335243498298E-2</v>
      </c>
      <c r="FA334" s="9">
        <f t="shared" si="666"/>
        <v>1.763984307687564E-2</v>
      </c>
      <c r="FB334" s="9">
        <f t="shared" si="666"/>
        <v>1.7632088577869468E-2</v>
      </c>
      <c r="FC334" s="9">
        <f t="shared" si="666"/>
        <v>1.7624063311013839E-2</v>
      </c>
      <c r="FD334" s="9">
        <f t="shared" si="666"/>
        <v>1.7615758597540141E-2</v>
      </c>
      <c r="FE334" s="9">
        <f t="shared" si="666"/>
        <v>1.7607165509342167E-2</v>
      </c>
      <c r="FF334" s="9">
        <f t="shared" si="666"/>
        <v>1.7598274862824372E-2</v>
      </c>
      <c r="FG334" s="9">
        <f t="shared" si="666"/>
        <v>1.7589077212632108E-2</v>
      </c>
      <c r="FH334" s="9">
        <f t="shared" si="666"/>
        <v>1.757956284526048E-2</v>
      </c>
      <c r="FI334" s="9">
        <f t="shared" si="666"/>
        <v>1.7569721772543269E-2</v>
      </c>
      <c r="FJ334" s="9">
        <f t="shared" si="666"/>
        <v>1.7559543725021203E-2</v>
      </c>
      <c r="FK334" s="9">
        <f t="shared" si="668"/>
        <v>1.7549018145185356E-2</v>
      </c>
      <c r="FL334" s="9">
        <f t="shared" si="668"/>
        <v>1.7538134180596791E-2</v>
      </c>
      <c r="FM334" s="9">
        <f t="shared" si="668"/>
        <v>1.7526880676880789E-2</v>
      </c>
      <c r="FN334" s="9">
        <f t="shared" si="668"/>
        <v>1.7515246170596077E-2</v>
      </c>
      <c r="FO334" s="9">
        <f t="shared" si="668"/>
        <v>1.7503218881973689E-2</v>
      </c>
      <c r="FP334" s="9">
        <f t="shared" si="668"/>
        <v>1.7490786707529963E-2</v>
      </c>
      <c r="FQ334" s="9">
        <f t="shared" si="668"/>
        <v>1.7477937212549095E-2</v>
      </c>
      <c r="FR334" s="9">
        <f t="shared" si="668"/>
        <v>1.7464657623435915E-2</v>
      </c>
      <c r="FS334" s="9">
        <f t="shared" si="668"/>
        <v>1.7450934819935159E-2</v>
      </c>
      <c r="FT334" s="9">
        <f t="shared" si="668"/>
        <v>1.7436755327222799E-2</v>
      </c>
      <c r="FU334" s="9">
        <f t="shared" si="668"/>
        <v>1.7422105307859988E-2</v>
      </c>
      <c r="FV334" s="9">
        <f t="shared" si="668"/>
        <v>1.7406970553615647E-2</v>
      </c>
      <c r="FW334" s="9">
        <f t="shared" si="668"/>
        <v>1.7391336477156093E-2</v>
      </c>
      <c r="FX334" s="9">
        <f t="shared" si="668"/>
        <v>1.7375188103594001E-2</v>
      </c>
      <c r="FY334" s="9">
        <f t="shared" si="668"/>
        <v>1.7358510061909482E-2</v>
      </c>
      <c r="FZ334" s="9">
        <f t="shared" si="668"/>
        <v>1.7341286576226807E-2</v>
      </c>
      <c r="GA334" s="9">
        <f t="shared" si="668"/>
        <v>1.7323501456960731E-2</v>
      </c>
      <c r="GB334" s="9">
        <f t="shared" si="668"/>
        <v>1.7305138091821253E-2</v>
      </c>
      <c r="GC334" s="9">
        <f t="shared" si="668"/>
        <v>1.7286179436682717E-2</v>
      </c>
      <c r="GD334" s="9">
        <f t="shared" si="668"/>
        <v>1.7266608006313161E-2</v>
      </c>
      <c r="GE334" s="9">
        <f t="shared" si="668"/>
        <v>1.7246405864967156E-2</v>
      </c>
      <c r="GF334" s="9">
        <f t="shared" si="668"/>
        <v>1.722555461683814E-2</v>
      </c>
      <c r="GG334" s="9">
        <f t="shared" si="668"/>
        <v>1.7204035396372358E-2</v>
      </c>
      <c r="GH334" s="9">
        <f t="shared" si="668"/>
        <v>1.7181828858444229E-2</v>
      </c>
      <c r="GI334" s="9">
        <f t="shared" si="668"/>
        <v>1.7158915168392668E-2</v>
      </c>
      <c r="GJ334" s="9">
        <f t="shared" si="668"/>
        <v>1.7135273991916746E-2</v>
      </c>
      <c r="GK334" s="9">
        <f t="shared" si="668"/>
        <v>1.7110884484834613E-2</v>
      </c>
      <c r="GL334" s="9">
        <f t="shared" si="668"/>
        <v>1.7085725282701969E-2</v>
      </c>
      <c r="GM334" s="9">
        <f t="shared" si="668"/>
        <v>1.7059774490292341E-2</v>
      </c>
      <c r="GN334" s="9">
        <f t="shared" si="668"/>
        <v>1.7033009670939923E-2</v>
      </c>
      <c r="GO334" s="9">
        <f t="shared" si="668"/>
        <v>1.7005407835743124E-2</v>
      </c>
      <c r="GP334" s="9">
        <f t="shared" si="668"/>
        <v>1.6976945432630508E-2</v>
      </c>
      <c r="GQ334" s="9">
        <f t="shared" si="668"/>
        <v>1.6947598335292573E-2</v>
      </c>
      <c r="GR334" s="9">
        <f t="shared" si="668"/>
        <v>1.691734183197359E-2</v>
      </c>
      <c r="GS334" s="9">
        <f t="shared" si="668"/>
        <v>1.6886150614130825E-2</v>
      </c>
      <c r="GT334" s="9">
        <f t="shared" si="668"/>
        <v>1.6853998764956905E-2</v>
      </c>
      <c r="GU334" s="9">
        <f t="shared" si="668"/>
        <v>1.6820859747770034E-2</v>
      </c>
      <c r="GV334" s="9">
        <f t="shared" si="668"/>
        <v>1.678670639427101E-2</v>
      </c>
      <c r="GW334" s="9">
        <f t="shared" si="668"/>
        <v>1.6751510892666851E-2</v>
      </c>
      <c r="GX334" s="9">
        <f t="shared" si="668"/>
        <v>1.671524477566716E-2</v>
      </c>
      <c r="GY334" s="9">
        <f t="shared" si="668"/>
        <v>1.6677878908347845E-2</v>
      </c>
      <c r="GZ334" s="9">
        <f t="shared" si="668"/>
        <v>1.6639383475889547E-2</v>
      </c>
      <c r="HA334" s="9">
        <f t="shared" si="668"/>
        <v>1.6599727971188118E-2</v>
      </c>
      <c r="HB334" s="9">
        <f t="shared" si="668"/>
        <v>1.6558881182340786E-2</v>
      </c>
      <c r="HC334" s="9">
        <f t="shared" si="668"/>
        <v>1.6516811180010534E-2</v>
      </c>
      <c r="HD334" s="9">
        <f t="shared" si="668"/>
        <v>1.6473485304666281E-2</v>
      </c>
      <c r="HE334" s="9">
        <f t="shared" si="668"/>
        <v>1.6428870153707122E-2</v>
      </c>
      <c r="HF334" s="9">
        <f t="shared" si="668"/>
        <v>1.6382931568466933E-2</v>
      </c>
      <c r="HG334" s="9">
        <f t="shared" si="668"/>
        <v>1.633563462110478E-2</v>
      </c>
      <c r="HH334" s="9">
        <f t="shared" si="668"/>
        <v>1.6286943601382449E-2</v>
      </c>
      <c r="HI334" s="9">
        <f t="shared" si="668"/>
        <v>1.623682200333065E-2</v>
      </c>
      <c r="HJ334" s="9">
        <f t="shared" si="668"/>
        <v>1.6185232511809276E-2</v>
      </c>
      <c r="HK334" s="9">
        <f t="shared" si="668"/>
        <v>1.6132136988958722E-2</v>
      </c>
      <c r="HL334" s="9">
        <f t="shared" si="668"/>
        <v>1.607749646055295E-2</v>
      </c>
      <c r="HM334" s="9">
        <f t="shared" si="668"/>
        <v>1.6021271102248619E-2</v>
      </c>
      <c r="HN334" s="9">
        <f t="shared" si="668"/>
        <v>1.5963420225740731E-2</v>
      </c>
      <c r="HO334" s="9">
        <f t="shared" si="668"/>
        <v>1.5903902264822814E-2</v>
      </c>
      <c r="HP334" s="9">
        <f t="shared" si="668"/>
        <v>1.5842674761355546E-2</v>
      </c>
      <c r="HQ334" s="9">
        <f t="shared" si="668"/>
        <v>1.5779694351152777E-2</v>
      </c>
      <c r="HR334" s="9">
        <f t="shared" si="668"/>
        <v>1.571491674977794E-2</v>
      </c>
      <c r="HS334" s="9">
        <f t="shared" si="668"/>
        <v>1.5648296738265181E-2</v>
      </c>
      <c r="HT334" s="9">
        <f t="shared" si="668"/>
        <v>1.5579788148762767E-2</v>
      </c>
      <c r="HU334" s="9">
        <f t="shared" si="668"/>
        <v>1.5509343850103694E-2</v>
      </c>
      <c r="HV334" s="9">
        <f t="shared" si="668"/>
        <v>1.5436915733308083E-2</v>
      </c>
      <c r="HW334" s="9">
        <f t="shared" si="667"/>
        <v>1.5362454697023291E-2</v>
      </c>
      <c r="HX334" s="9">
        <f t="shared" si="667"/>
        <v>1.5285910632901117E-2</v>
      </c>
      <c r="HY334" s="9">
        <f t="shared" si="667"/>
        <v>1.520723241092305E-2</v>
      </c>
      <c r="HZ334" s="9">
        <f t="shared" si="667"/>
        <v>1.5126367864671912E-2</v>
      </c>
      <c r="IA334" s="9">
        <f t="shared" si="667"/>
        <v>1.5043263776559498E-2</v>
      </c>
      <c r="IB334" s="9">
        <f t="shared" si="667"/>
        <v>1.4957865863012083E-2</v>
      </c>
      <c r="IC334" s="9">
        <f t="shared" si="667"/>
        <v>1.4870118759619331E-2</v>
      </c>
      <c r="ID334" s="9">
        <f t="shared" si="667"/>
        <v>1.4779966006253253E-2</v>
      </c>
      <c r="IE334" s="9">
        <f t="shared" si="667"/>
        <v>1.4687350032160408E-2</v>
      </c>
      <c r="IF334" s="9">
        <f t="shared" si="667"/>
        <v>1.4592212141035083E-2</v>
      </c>
      <c r="IG334" s="9">
        <f t="shared" si="667"/>
        <v>1.4494492496075158E-2</v>
      </c>
      <c r="IH334" s="9">
        <f t="shared" si="667"/>
        <v>1.4394130105031985E-2</v>
      </c>
      <c r="II334" s="9">
        <f t="shared" si="667"/>
        <v>1.4291062805254592E-2</v>
      </c>
      <c r="IJ334" s="9">
        <f t="shared" si="667"/>
        <v>1.4185227248737369E-2</v>
      </c>
      <c r="IK334" s="9">
        <f t="shared" si="667"/>
        <v>1.4076558887176915E-2</v>
      </c>
      <c r="IL334" s="9">
        <f t="shared" si="667"/>
        <v>1.3964991957043527E-2</v>
      </c>
      <c r="IM334" s="9">
        <f t="shared" si="667"/>
        <v>1.3850459464673628E-2</v>
      </c>
      <c r="IN334" s="9">
        <f t="shared" si="667"/>
        <v>1.3732893171392518E-2</v>
      </c>
      <c r="IO334" s="9">
        <f t="shared" si="667"/>
        <v>1.3612223578667454E-2</v>
      </c>
      <c r="IP334" s="9">
        <f t="shared" si="667"/>
        <v>1.3488379913307202E-2</v>
      </c>
      <c r="IQ334" s="9">
        <f t="shared" si="667"/>
        <v>1.3361290112705791E-2</v>
      </c>
      <c r="IR334" s="9">
        <f t="shared" si="667"/>
        <v>1.3230880810144247E-2</v>
      </c>
      <c r="IS334" s="9">
        <f t="shared" si="667"/>
        <v>1.3097077320153888E-2</v>
      </c>
      <c r="IT334" s="9">
        <f t="shared" si="667"/>
        <v>1.2959803623949939E-2</v>
      </c>
      <c r="IU334" s="9">
        <f t="shared" si="667"/>
        <v>1.2818982354943175E-2</v>
      </c>
      <c r="IV334" s="9">
        <f t="shared" si="667"/>
        <v>1.2674534784334668E-2</v>
      </c>
      <c r="IW334" s="9">
        <f t="shared" si="667"/>
        <v>1.2526380806806008E-2</v>
      </c>
      <c r="IX334" s="9">
        <f t="shared" si="667"/>
        <v>1.2374438926308115E-2</v>
      </c>
      <c r="IY334" s="9">
        <f t="shared" si="667"/>
        <v>1.2218626241958949E-2</v>
      </c>
      <c r="IZ334" s="9">
        <f t="shared" si="667"/>
        <v>1.2058858434059787E-2</v>
      </c>
      <c r="JA334" s="9">
        <f t="shared" si="667"/>
        <v>1.1895049750232978E-2</v>
      </c>
      <c r="JB334" s="9">
        <f t="shared" si="667"/>
        <v>1.1727112991695862E-2</v>
      </c>
      <c r="JC334" s="9">
        <f t="shared" si="667"/>
        <v>1.1554959499675672E-2</v>
      </c>
      <c r="JD334" s="9">
        <f t="shared" si="667"/>
        <v>1.1378499141972476E-2</v>
      </c>
      <c r="JE334" s="9">
        <f t="shared" si="667"/>
        <v>1.1197640299684973E-2</v>
      </c>
      <c r="JF334" s="9">
        <f t="shared" si="667"/>
        <v>1.1012289854100549E-2</v>
      </c>
      <c r="JG334" s="9">
        <f t="shared" si="667"/>
        <v>1.0822353173762539E-2</v>
      </c>
      <c r="JH334" s="9">
        <f t="shared" si="667"/>
        <v>1.0627734101724427E-2</v>
      </c>
      <c r="JI334" s="9">
        <f t="shared" si="667"/>
        <v>1.0428334942996269E-2</v>
      </c>
      <c r="JJ334" s="9">
        <f t="shared" si="667"/>
        <v>1.0224056452197164E-2</v>
      </c>
      <c r="JK334" s="9">
        <f t="shared" si="667"/>
        <v>1.0014797821418654E-2</v>
      </c>
      <c r="JL334" s="9">
        <f t="shared" si="667"/>
        <v>9.8004566683111485E-3</v>
      </c>
      <c r="JM334" s="9">
        <f t="shared" si="667"/>
        <v>9.5809290244022807E-3</v>
      </c>
      <c r="JN334" s="9">
        <f t="shared" si="667"/>
        <v>9.3561093236555551E-3</v>
      </c>
      <c r="JO334" s="9">
        <f t="shared" si="667"/>
        <v>9.1258903912810052E-3</v>
      </c>
      <c r="JP334" s="9">
        <f t="shared" si="667"/>
        <v>8.8901634328041948E-3</v>
      </c>
      <c r="JQ334" s="9">
        <f t="shared" si="667"/>
        <v>8.6488180234067652E-3</v>
      </c>
      <c r="JR334" s="9">
        <f t="shared" si="667"/>
        <v>8.4017420975461277E-3</v>
      </c>
      <c r="JS334" s="9">
        <f t="shared" si="667"/>
        <v>8.1488219388648059E-3</v>
      </c>
      <c r="JT334" s="9">
        <f t="shared" si="667"/>
        <v>7.8899421703990114E-3</v>
      </c>
      <c r="JU334" s="9">
        <f t="shared" si="667"/>
        <v>7.624985745096402E-3</v>
      </c>
      <c r="JV334" s="9">
        <f t="shared" si="667"/>
        <v>7.3538339366537794E-3</v>
      </c>
      <c r="JW334" s="9">
        <f t="shared" si="667"/>
        <v>7.0763663306818367E-3</v>
      </c>
      <c r="JX334" s="9">
        <f t="shared" si="667"/>
        <v>6.7924608162125422E-3</v>
      </c>
      <c r="JY334" s="9">
        <f t="shared" si="667"/>
        <v>6.5019935775524826E-3</v>
      </c>
      <c r="JZ334" s="9">
        <f t="shared" si="667"/>
        <v>6.2048390864968481E-3</v>
      </c>
      <c r="KA334" s="9">
        <f t="shared" si="667"/>
        <v>5.9008700949130591E-3</v>
      </c>
      <c r="KB334" s="9">
        <f t="shared" si="667"/>
        <v>5.5899576277025839E-3</v>
      </c>
      <c r="KC334" s="9">
        <f t="shared" si="667"/>
        <v>5.2719709761534991E-3</v>
      </c>
      <c r="KD334" s="9">
        <f t="shared" si="667"/>
        <v>4.9467776916907319E-3</v>
      </c>
      <c r="KE334" s="9">
        <f t="shared" si="667"/>
        <v>4.6142435800384449E-3</v>
      </c>
      <c r="KF334" s="9">
        <f t="shared" si="667"/>
        <v>4.2742326957986437E-3</v>
      </c>
      <c r="KG334" s="9">
        <f t="shared" si="667"/>
        <v>3.9266073374625843E-3</v>
      </c>
      <c r="KH334" s="9">
        <f t="shared" si="663"/>
        <v>3.571228042858629E-3</v>
      </c>
      <c r="KI334" s="9">
        <f t="shared" si="663"/>
        <v>3.2079535850524366E-3</v>
      </c>
      <c r="KJ334" s="9">
        <f t="shared" si="663"/>
        <v>2.8366409687035632E-3</v>
      </c>
      <c r="KK334" s="9">
        <f t="shared" si="663"/>
        <v>2.4571454268941806E-3</v>
      </c>
      <c r="KL334" s="9">
        <f t="shared" si="663"/>
        <v>2.0693204184338565E-3</v>
      </c>
      <c r="KM334" s="9">
        <f t="shared" si="663"/>
        <v>1.6730176256550683E-3</v>
      </c>
      <c r="KN334" s="9">
        <f t="shared" si="663"/>
        <v>1.2680869527058464E-3</v>
      </c>
      <c r="KO334" s="9">
        <f t="shared" si="663"/>
        <v>8.5437652435108036E-4</v>
      </c>
      <c r="KP334" s="9">
        <f t="shared" si="663"/>
        <v>4.3173268528977349E-4</v>
      </c>
    </row>
    <row r="335" spans="2:302" x14ac:dyDescent="0.25">
      <c r="B335" s="5">
        <f t="shared" si="656"/>
        <v>1.7000000000000637</v>
      </c>
      <c r="C335" s="9">
        <f t="shared" si="654"/>
        <v>1.828753465721528E-2</v>
      </c>
      <c r="D335" s="9">
        <f t="shared" ref="D335:BO338" si="670">NORMDIST($B335,0,1,0)-$B335*(1-NORMDIST($B335,0,1,1))-(NORMDIST($B335+D$4,0,1,0)-($B335+D$4)*(1-NORMDIST($B335+D$4,0,1,1)))</f>
        <v>1.8287521325603493E-2</v>
      </c>
      <c r="E335" s="9">
        <f t="shared" si="670"/>
        <v>1.8287507326272903E-2</v>
      </c>
      <c r="F335" s="9">
        <f t="shared" si="670"/>
        <v>1.8287492627196488E-2</v>
      </c>
      <c r="G335" s="9">
        <f t="shared" si="670"/>
        <v>1.8287477194886007E-2</v>
      </c>
      <c r="H335" s="9">
        <f t="shared" si="670"/>
        <v>1.8287460994325568E-2</v>
      </c>
      <c r="I335" s="9">
        <f t="shared" si="670"/>
        <v>1.8287443988908837E-2</v>
      </c>
      <c r="J335" s="9">
        <f t="shared" si="670"/>
        <v>1.8287426140368979E-2</v>
      </c>
      <c r="K335" s="9">
        <f t="shared" si="670"/>
        <v>1.8287407408707046E-2</v>
      </c>
      <c r="L335" s="9">
        <f t="shared" si="670"/>
        <v>1.8287387752121725E-2</v>
      </c>
      <c r="M335" s="9">
        <f t="shared" si="670"/>
        <v>1.8287367126926985E-2</v>
      </c>
      <c r="N335" s="9">
        <f t="shared" si="670"/>
        <v>1.8287345487476972E-2</v>
      </c>
      <c r="O335" s="9">
        <f t="shared" si="670"/>
        <v>1.8287322786079384E-2</v>
      </c>
      <c r="P335" s="9">
        <f t="shared" si="670"/>
        <v>1.8287298972911946E-2</v>
      </c>
      <c r="Q335" s="9">
        <f t="shared" si="670"/>
        <v>1.8287273995930411E-2</v>
      </c>
      <c r="R335" s="9">
        <f t="shared" si="670"/>
        <v>1.8287247800776334E-2</v>
      </c>
      <c r="S335" s="9">
        <f t="shared" si="670"/>
        <v>1.8287220330679619E-2</v>
      </c>
      <c r="T335" s="9">
        <f t="shared" si="670"/>
        <v>1.8287191526358413E-2</v>
      </c>
      <c r="U335" s="9">
        <f t="shared" si="670"/>
        <v>1.8287161325913733E-2</v>
      </c>
      <c r="V335" s="9">
        <f t="shared" si="670"/>
        <v>1.8287129664720302E-2</v>
      </c>
      <c r="W335" s="9">
        <f t="shared" si="670"/>
        <v>1.8287096475315411E-2</v>
      </c>
      <c r="X335" s="9">
        <f t="shared" si="670"/>
        <v>1.8287061687280077E-2</v>
      </c>
      <c r="Y335" s="9">
        <f t="shared" si="670"/>
        <v>1.8287025227117296E-2</v>
      </c>
      <c r="Z335" s="9">
        <f t="shared" si="670"/>
        <v>1.8286987018126984E-2</v>
      </c>
      <c r="AA335" s="9">
        <f t="shared" si="670"/>
        <v>1.828694698027231E-2</v>
      </c>
      <c r="AB335" s="9">
        <f t="shared" si="670"/>
        <v>1.8286905030045372E-2</v>
      </c>
      <c r="AC335" s="9">
        <f t="shared" si="670"/>
        <v>1.8286861080325796E-2</v>
      </c>
      <c r="AD335" s="9">
        <f t="shared" si="670"/>
        <v>1.8286815040232166E-2</v>
      </c>
      <c r="AE335" s="9">
        <f t="shared" si="670"/>
        <v>1.8286766814972065E-2</v>
      </c>
      <c r="AF335" s="9">
        <f t="shared" si="670"/>
        <v>1.8286716305682165E-2</v>
      </c>
      <c r="AG335" s="9">
        <f t="shared" si="670"/>
        <v>1.8286663409264974E-2</v>
      </c>
      <c r="AH335" s="9">
        <f t="shared" si="670"/>
        <v>1.828660801821895E-2</v>
      </c>
      <c r="AI335" s="9">
        <f t="shared" si="670"/>
        <v>1.82865500204616E-2</v>
      </c>
      <c r="AJ335" s="9">
        <f t="shared" si="670"/>
        <v>1.828648929914848E-2</v>
      </c>
      <c r="AK335" s="9">
        <f t="shared" si="670"/>
        <v>1.8286425732480752E-2</v>
      </c>
      <c r="AL335" s="9">
        <f t="shared" si="670"/>
        <v>1.8286359193510425E-2</v>
      </c>
      <c r="AM335" s="9">
        <f t="shared" si="670"/>
        <v>1.828628954993532E-2</v>
      </c>
      <c r="AN335" s="9">
        <f t="shared" si="670"/>
        <v>1.8286216663889736E-2</v>
      </c>
      <c r="AO335" s="9">
        <f t="shared" si="670"/>
        <v>1.8286140391723785E-2</v>
      </c>
      <c r="AP335" s="9">
        <f t="shared" si="670"/>
        <v>1.8286060583777193E-2</v>
      </c>
      <c r="AQ335" s="9">
        <f t="shared" si="670"/>
        <v>1.8285977084144235E-2</v>
      </c>
      <c r="AR335" s="9">
        <f t="shared" si="670"/>
        <v>1.8285889730429702E-2</v>
      </c>
      <c r="AS335" s="9">
        <f t="shared" si="670"/>
        <v>1.8285798353497633E-2</v>
      </c>
      <c r="AT335" s="9">
        <f t="shared" si="670"/>
        <v>1.828570277720977E-2</v>
      </c>
      <c r="AU335" s="9">
        <f t="shared" si="670"/>
        <v>1.8285602818153345E-2</v>
      </c>
      <c r="AV335" s="9">
        <f t="shared" si="670"/>
        <v>1.828549828536314E-2</v>
      </c>
      <c r="AW335" s="9">
        <f t="shared" si="670"/>
        <v>1.8285388980031052E-2</v>
      </c>
      <c r="AX335" s="9">
        <f t="shared" si="670"/>
        <v>1.8285274695204634E-2</v>
      </c>
      <c r="AY335" s="9">
        <f t="shared" si="670"/>
        <v>1.8285155215475791E-2</v>
      </c>
      <c r="AZ335" s="9">
        <f t="shared" si="670"/>
        <v>1.8285030316662274E-2</v>
      </c>
      <c r="BA335" s="9">
        <f t="shared" si="670"/>
        <v>1.8284899765471256E-2</v>
      </c>
      <c r="BB335" s="9">
        <f t="shared" si="670"/>
        <v>1.8284763319155916E-2</v>
      </c>
      <c r="BC335" s="9">
        <f t="shared" si="670"/>
        <v>1.8284620725159816E-2</v>
      </c>
      <c r="BD335" s="9">
        <f t="shared" si="670"/>
        <v>1.8284471720747597E-2</v>
      </c>
      <c r="BE335" s="9">
        <f t="shared" si="670"/>
        <v>1.8284316032623236E-2</v>
      </c>
      <c r="BF335" s="9">
        <f t="shared" si="670"/>
        <v>1.8284153376536945E-2</v>
      </c>
      <c r="BG335" s="9">
        <f t="shared" si="670"/>
        <v>1.8283983456875329E-2</v>
      </c>
      <c r="BH335" s="9">
        <f t="shared" si="670"/>
        <v>1.8283805966242635E-2</v>
      </c>
      <c r="BI335" s="9">
        <f t="shared" si="670"/>
        <v>1.8283620585021136E-2</v>
      </c>
      <c r="BJ335" s="9">
        <f t="shared" si="670"/>
        <v>1.8283426980923306E-2</v>
      </c>
      <c r="BK335" s="9">
        <f t="shared" si="670"/>
        <v>1.8283224808525098E-2</v>
      </c>
      <c r="BL335" s="9">
        <f t="shared" si="670"/>
        <v>1.8283013708785441E-2</v>
      </c>
      <c r="BM335" s="9">
        <f t="shared" si="670"/>
        <v>1.828279330854753E-2</v>
      </c>
      <c r="BN335" s="9">
        <f t="shared" si="670"/>
        <v>1.828256322002551E-2</v>
      </c>
      <c r="BO335" s="9">
        <f t="shared" si="670"/>
        <v>1.8282323040274197E-2</v>
      </c>
      <c r="BP335" s="9">
        <f t="shared" si="669"/>
        <v>1.8282072350641186E-2</v>
      </c>
      <c r="BQ335" s="9">
        <f t="shared" si="669"/>
        <v>1.8281810716198856E-2</v>
      </c>
      <c r="BR335" s="9">
        <f t="shared" si="669"/>
        <v>1.8281537685161775E-2</v>
      </c>
      <c r="BS335" s="9">
        <f t="shared" si="669"/>
        <v>1.8281252788281896E-2</v>
      </c>
      <c r="BT335" s="9">
        <f t="shared" si="669"/>
        <v>1.8280955538225039E-2</v>
      </c>
      <c r="BU335" s="9">
        <f t="shared" si="669"/>
        <v>1.8280645428928623E-2</v>
      </c>
      <c r="BV335" s="9">
        <f t="shared" si="669"/>
        <v>1.8280321934936724E-2</v>
      </c>
      <c r="BW335" s="9">
        <f t="shared" si="669"/>
        <v>1.8279984510714945E-2</v>
      </c>
      <c r="BX335" s="9">
        <f t="shared" si="669"/>
        <v>1.8279632589944705E-2</v>
      </c>
      <c r="BY335" s="9">
        <f t="shared" si="669"/>
        <v>1.8279265584792006E-2</v>
      </c>
      <c r="BZ335" s="9">
        <f t="shared" si="669"/>
        <v>1.8278882885155993E-2</v>
      </c>
      <c r="CA335" s="9">
        <f t="shared" si="669"/>
        <v>1.8278483857892245E-2</v>
      </c>
      <c r="CB335" s="9">
        <f t="shared" si="669"/>
        <v>1.827806784601322E-2</v>
      </c>
      <c r="CC335" s="9">
        <f t="shared" si="669"/>
        <v>1.8277634167862027E-2</v>
      </c>
      <c r="CD335" s="9">
        <f t="shared" si="669"/>
        <v>1.8277182116260955E-2</v>
      </c>
      <c r="CE335" s="9">
        <f t="shared" si="669"/>
        <v>1.8276710957636878E-2</v>
      </c>
      <c r="CF335" s="9">
        <f t="shared" si="669"/>
        <v>1.8276219931113041E-2</v>
      </c>
      <c r="CG335" s="9">
        <f t="shared" si="669"/>
        <v>1.8275708247579705E-2</v>
      </c>
      <c r="CH335" s="9">
        <f t="shared" si="669"/>
        <v>1.8275175088733463E-2</v>
      </c>
      <c r="CI335" s="9">
        <f t="shared" si="669"/>
        <v>1.8274619606086263E-2</v>
      </c>
      <c r="CJ335" s="9">
        <f t="shared" si="669"/>
        <v>1.8274040919947696E-2</v>
      </c>
      <c r="CK335" s="9">
        <f t="shared" si="669"/>
        <v>1.8273438118373737E-2</v>
      </c>
      <c r="CL335" s="9">
        <f t="shared" si="669"/>
        <v>1.8272810256084921E-2</v>
      </c>
      <c r="CM335" s="9">
        <f t="shared" si="669"/>
        <v>1.827215635335306E-2</v>
      </c>
      <c r="CN335" s="9">
        <f t="shared" si="669"/>
        <v>1.8271475394853381E-2</v>
      </c>
      <c r="CO335" s="9">
        <f t="shared" si="669"/>
        <v>1.8270766328484948E-2</v>
      </c>
      <c r="CP335" s="9">
        <f t="shared" si="669"/>
        <v>1.827002806415402E-2</v>
      </c>
      <c r="CQ335" s="9">
        <f t="shared" si="669"/>
        <v>1.8269259472523541E-2</v>
      </c>
      <c r="CR335" s="9">
        <f t="shared" si="669"/>
        <v>1.8268459383723856E-2</v>
      </c>
      <c r="CS335" s="9">
        <f t="shared" si="669"/>
        <v>1.8267626586029734E-2</v>
      </c>
      <c r="CT335" s="9">
        <f t="shared" si="669"/>
        <v>1.8266759824496714E-2</v>
      </c>
      <c r="CU335" s="9">
        <f t="shared" si="669"/>
        <v>1.8265857799556768E-2</v>
      </c>
      <c r="CV335" s="9">
        <f t="shared" si="669"/>
        <v>1.8264919165578777E-2</v>
      </c>
      <c r="CW335" s="9">
        <f t="shared" si="669"/>
        <v>1.8263942529382127E-2</v>
      </c>
      <c r="CX335" s="9">
        <f t="shared" si="669"/>
        <v>1.8262926448713773E-2</v>
      </c>
      <c r="CY335" s="9">
        <f t="shared" ref="CY335:FJ338" si="671">NORMDIST($B335,0,1,0)-$B335*(1-NORMDIST($B335,0,1,1))-(NORMDIST($B335+CY$4,0,1,0)-($B335+CY$4)*(1-NORMDIST($B335+CY$4,0,1,1)))</f>
        <v>1.826186943067638E-2</v>
      </c>
      <c r="CZ335" s="9">
        <f t="shared" si="671"/>
        <v>1.8260769930120237E-2</v>
      </c>
      <c r="DA335" s="9">
        <f t="shared" si="671"/>
        <v>1.825962634798162E-2</v>
      </c>
      <c r="DB335" s="9">
        <f t="shared" si="671"/>
        <v>1.8258437029581537E-2</v>
      </c>
      <c r="DC335" s="9">
        <f t="shared" si="671"/>
        <v>1.825720026287498E-2</v>
      </c>
      <c r="DD335" s="9">
        <f t="shared" si="671"/>
        <v>1.825591427665145E-2</v>
      </c>
      <c r="DE335" s="9">
        <f t="shared" si="671"/>
        <v>1.8254577238688764E-2</v>
      </c>
      <c r="DF335" s="9">
        <f t="shared" si="671"/>
        <v>1.8253187253853283E-2</v>
      </c>
      <c r="DG335" s="9">
        <f t="shared" si="671"/>
        <v>1.8251742362151806E-2</v>
      </c>
      <c r="DH335" s="9">
        <f t="shared" si="671"/>
        <v>1.8250240536729533E-2</v>
      </c>
      <c r="DI335" s="9">
        <f t="shared" si="671"/>
        <v>1.8248679681814206E-2</v>
      </c>
      <c r="DJ335" s="9">
        <f t="shared" si="671"/>
        <v>1.8247057630607307E-2</v>
      </c>
      <c r="DK335" s="9">
        <f t="shared" si="671"/>
        <v>1.8245372143116952E-2</v>
      </c>
      <c r="DL335" s="9">
        <f t="shared" si="671"/>
        <v>1.8243620903934221E-2</v>
      </c>
      <c r="DM335" s="9">
        <f t="shared" si="671"/>
        <v>1.8241801519955258E-2</v>
      </c>
      <c r="DN335" s="9">
        <f t="shared" si="671"/>
        <v>1.8239911518037104E-2</v>
      </c>
      <c r="DO335" s="9">
        <f t="shared" si="671"/>
        <v>1.8237948342598041E-2</v>
      </c>
      <c r="DP335" s="9">
        <f t="shared" si="671"/>
        <v>1.8235909353155024E-2</v>
      </c>
      <c r="DQ335" s="9">
        <f t="shared" si="671"/>
        <v>1.8233791821796724E-2</v>
      </c>
      <c r="DR335" s="9">
        <f t="shared" si="671"/>
        <v>1.8231592930592937E-2</v>
      </c>
      <c r="DS335" s="9">
        <f t="shared" si="671"/>
        <v>1.8229309768939505E-2</v>
      </c>
      <c r="DT335" s="9">
        <f t="shared" si="671"/>
        <v>1.8226939330835301E-2</v>
      </c>
      <c r="DU335" s="9">
        <f t="shared" si="671"/>
        <v>1.8224478512089887E-2</v>
      </c>
      <c r="DV335" s="9">
        <f t="shared" si="671"/>
        <v>1.8221924107464552E-2</v>
      </c>
      <c r="DW335" s="9">
        <f t="shared" si="671"/>
        <v>1.8219272807740487E-2</v>
      </c>
      <c r="DX335" s="9">
        <f t="shared" si="671"/>
        <v>1.8216521196715491E-2</v>
      </c>
      <c r="DY335" s="9">
        <f t="shared" si="671"/>
        <v>1.821366574812755E-2</v>
      </c>
      <c r="DZ335" s="9">
        <f t="shared" si="671"/>
        <v>1.8210702822503116E-2</v>
      </c>
      <c r="EA335" s="9">
        <f t="shared" si="671"/>
        <v>1.8207628663930279E-2</v>
      </c>
      <c r="EB335" s="9">
        <f t="shared" si="671"/>
        <v>1.8204439396753438E-2</v>
      </c>
      <c r="EC335" s="9">
        <f t="shared" si="671"/>
        <v>1.8201131022189281E-2</v>
      </c>
      <c r="ED335" s="9">
        <f t="shared" si="671"/>
        <v>1.8197699414864807E-2</v>
      </c>
      <c r="EE335" s="9">
        <f t="shared" si="671"/>
        <v>1.8194140319270025E-2</v>
      </c>
      <c r="EF335" s="9">
        <f t="shared" si="671"/>
        <v>1.8190449346130257E-2</v>
      </c>
      <c r="EG335" s="9">
        <f t="shared" si="671"/>
        <v>1.8186621968695204E-2</v>
      </c>
      <c r="EH335" s="9">
        <f t="shared" si="671"/>
        <v>1.8182653518938826E-2</v>
      </c>
      <c r="EI335" s="9">
        <f t="shared" si="671"/>
        <v>1.8178539183674867E-2</v>
      </c>
      <c r="EJ335" s="9">
        <f t="shared" si="671"/>
        <v>1.8174274000584353E-2</v>
      </c>
      <c r="EK335" s="9">
        <f t="shared" si="671"/>
        <v>1.8169852854149907E-2</v>
      </c>
      <c r="EL335" s="9">
        <f t="shared" si="671"/>
        <v>1.8165270471502314E-2</v>
      </c>
      <c r="EM335" s="9">
        <f t="shared" si="671"/>
        <v>1.8160521418173939E-2</v>
      </c>
      <c r="EN335" s="9">
        <f t="shared" si="671"/>
        <v>1.81556000937543E-2</v>
      </c>
      <c r="EO335" s="9">
        <f t="shared" si="671"/>
        <v>1.8150500727455762E-2</v>
      </c>
      <c r="EP335" s="9">
        <f t="shared" si="671"/>
        <v>1.8145217373577938E-2</v>
      </c>
      <c r="EQ335" s="9">
        <f t="shared" si="671"/>
        <v>1.8139743906876817E-2</v>
      </c>
      <c r="ER335" s="9">
        <f t="shared" si="671"/>
        <v>1.8134074017831094E-2</v>
      </c>
      <c r="ES335" s="9">
        <f t="shared" si="671"/>
        <v>1.8128201207810474E-2</v>
      </c>
      <c r="ET335" s="9">
        <f t="shared" si="671"/>
        <v>1.8122118784139534E-2</v>
      </c>
      <c r="EU335" s="9">
        <f t="shared" si="671"/>
        <v>1.8115819855057821E-2</v>
      </c>
      <c r="EV335" s="9">
        <f t="shared" si="671"/>
        <v>1.8109297324576966E-2</v>
      </c>
      <c r="EW335" s="9">
        <f t="shared" si="671"/>
        <v>1.8102543887226891E-2</v>
      </c>
      <c r="EX335" s="9">
        <f t="shared" si="671"/>
        <v>1.8095552022698972E-2</v>
      </c>
      <c r="EY335" s="9">
        <f t="shared" si="671"/>
        <v>1.8088313990375908E-2</v>
      </c>
      <c r="EZ335" s="9">
        <f t="shared" si="671"/>
        <v>1.808082182375325E-2</v>
      </c>
      <c r="FA335" s="9">
        <f t="shared" si="671"/>
        <v>1.8073067324747078E-2</v>
      </c>
      <c r="FB335" s="9">
        <f t="shared" si="671"/>
        <v>1.8065042057891448E-2</v>
      </c>
      <c r="FC335" s="9">
        <f t="shared" si="671"/>
        <v>1.8056737344417751E-2</v>
      </c>
      <c r="FD335" s="9">
        <f t="shared" si="671"/>
        <v>1.8048144256219777E-2</v>
      </c>
      <c r="FE335" s="9">
        <f t="shared" si="671"/>
        <v>1.8039253609701981E-2</v>
      </c>
      <c r="FF335" s="9">
        <f t="shared" si="671"/>
        <v>1.8030055959509718E-2</v>
      </c>
      <c r="FG335" s="9">
        <f t="shared" si="671"/>
        <v>1.802054159213809E-2</v>
      </c>
      <c r="FH335" s="9">
        <f t="shared" si="671"/>
        <v>1.8010700519420879E-2</v>
      </c>
      <c r="FI335" s="9">
        <f t="shared" si="671"/>
        <v>1.8000522471898813E-2</v>
      </c>
      <c r="FJ335" s="9">
        <f t="shared" si="671"/>
        <v>1.7989996892062966E-2</v>
      </c>
      <c r="FK335" s="9">
        <f t="shared" si="668"/>
        <v>1.7979112927474401E-2</v>
      </c>
      <c r="FL335" s="9">
        <f t="shared" si="668"/>
        <v>1.7967859423758399E-2</v>
      </c>
      <c r="FM335" s="9">
        <f t="shared" si="668"/>
        <v>1.7956224917473687E-2</v>
      </c>
      <c r="FN335" s="9">
        <f t="shared" si="668"/>
        <v>1.7944197628851299E-2</v>
      </c>
      <c r="FO335" s="9">
        <f t="shared" si="668"/>
        <v>1.7931765454407573E-2</v>
      </c>
      <c r="FP335" s="9">
        <f t="shared" si="668"/>
        <v>1.7918915959426705E-2</v>
      </c>
      <c r="FQ335" s="9">
        <f t="shared" si="668"/>
        <v>1.7905636370313525E-2</v>
      </c>
      <c r="FR335" s="9">
        <f t="shared" si="668"/>
        <v>1.7891913566812769E-2</v>
      </c>
      <c r="FS335" s="9">
        <f t="shared" si="668"/>
        <v>1.7877734074100409E-2</v>
      </c>
      <c r="FT335" s="9">
        <f t="shared" si="668"/>
        <v>1.7863084054737598E-2</v>
      </c>
      <c r="FU335" s="9">
        <f t="shared" si="668"/>
        <v>1.7847949300493257E-2</v>
      </c>
      <c r="FV335" s="9">
        <f t="shared" si="668"/>
        <v>1.7832315224033703E-2</v>
      </c>
      <c r="FW335" s="9">
        <f t="shared" si="668"/>
        <v>1.7816166850471611E-2</v>
      </c>
      <c r="FX335" s="9">
        <f t="shared" si="668"/>
        <v>1.7799488808787092E-2</v>
      </c>
      <c r="FY335" s="9">
        <f t="shared" si="668"/>
        <v>1.7782265323104417E-2</v>
      </c>
      <c r="FZ335" s="9">
        <f t="shared" si="668"/>
        <v>1.7764480203838341E-2</v>
      </c>
      <c r="GA335" s="9">
        <f t="shared" si="668"/>
        <v>1.7746116838698863E-2</v>
      </c>
      <c r="GB335" s="9">
        <f t="shared" si="668"/>
        <v>1.7727158183560326E-2</v>
      </c>
      <c r="GC335" s="9">
        <f t="shared" si="668"/>
        <v>1.7707586753190771E-2</v>
      </c>
      <c r="GD335" s="9">
        <f t="shared" si="668"/>
        <v>1.7687384611844766E-2</v>
      </c>
      <c r="GE335" s="9">
        <f t="shared" si="668"/>
        <v>1.766653336371575E-2</v>
      </c>
      <c r="GF335" s="9">
        <f t="shared" si="668"/>
        <v>1.7645014143249968E-2</v>
      </c>
      <c r="GG335" s="9">
        <f t="shared" si="668"/>
        <v>1.7622807605321839E-2</v>
      </c>
      <c r="GH335" s="9">
        <f t="shared" si="668"/>
        <v>1.7599893915270278E-2</v>
      </c>
      <c r="GI335" s="9">
        <f t="shared" si="668"/>
        <v>1.7576252738794356E-2</v>
      </c>
      <c r="GJ335" s="9">
        <f t="shared" si="668"/>
        <v>1.7551863231712223E-2</v>
      </c>
      <c r="GK335" s="9">
        <f t="shared" si="668"/>
        <v>1.7526704029579579E-2</v>
      </c>
      <c r="GL335" s="9">
        <f t="shared" si="668"/>
        <v>1.7500753237169951E-2</v>
      </c>
      <c r="GM335" s="9">
        <f t="shared" si="668"/>
        <v>1.7473988417817533E-2</v>
      </c>
      <c r="GN335" s="9">
        <f t="shared" si="668"/>
        <v>1.7446386582620734E-2</v>
      </c>
      <c r="GO335" s="9">
        <f t="shared" si="668"/>
        <v>1.7417924179508118E-2</v>
      </c>
      <c r="GP335" s="9">
        <f t="shared" si="668"/>
        <v>1.7388577082170183E-2</v>
      </c>
      <c r="GQ335" s="9">
        <f t="shared" si="668"/>
        <v>1.73583205788512E-2</v>
      </c>
      <c r="GR335" s="9">
        <f t="shared" si="668"/>
        <v>1.7327129361008435E-2</v>
      </c>
      <c r="GS335" s="9">
        <f t="shared" si="668"/>
        <v>1.7294977511834515E-2</v>
      </c>
      <c r="GT335" s="9">
        <f t="shared" si="668"/>
        <v>1.7261838494647644E-2</v>
      </c>
      <c r="GU335" s="9">
        <f t="shared" si="668"/>
        <v>1.722768514114862E-2</v>
      </c>
      <c r="GV335" s="9">
        <f t="shared" si="668"/>
        <v>1.7192489639544461E-2</v>
      </c>
      <c r="GW335" s="9">
        <f t="shared" si="668"/>
        <v>1.715622352254477E-2</v>
      </c>
      <c r="GX335" s="9">
        <f t="shared" si="668"/>
        <v>1.7118857655225455E-2</v>
      </c>
      <c r="GY335" s="9">
        <f t="shared" si="668"/>
        <v>1.7080362222767157E-2</v>
      </c>
      <c r="GZ335" s="9">
        <f t="shared" si="668"/>
        <v>1.7040706718065728E-2</v>
      </c>
      <c r="HA335" s="9">
        <f t="shared" si="668"/>
        <v>1.6999859929218396E-2</v>
      </c>
      <c r="HB335" s="9">
        <f t="shared" si="668"/>
        <v>1.6957789926888144E-2</v>
      </c>
      <c r="HC335" s="9">
        <f t="shared" si="668"/>
        <v>1.6914464051543891E-2</v>
      </c>
      <c r="HD335" s="9">
        <f t="shared" si="668"/>
        <v>1.6869848900584732E-2</v>
      </c>
      <c r="HE335" s="9">
        <f t="shared" si="668"/>
        <v>1.6823910315344543E-2</v>
      </c>
      <c r="HF335" s="9">
        <f t="shared" si="668"/>
        <v>1.677661336798239E-2</v>
      </c>
      <c r="HG335" s="9">
        <f t="shared" si="668"/>
        <v>1.6727922348260059E-2</v>
      </c>
      <c r="HH335" s="9">
        <f t="shared" si="668"/>
        <v>1.667780075020826E-2</v>
      </c>
      <c r="HI335" s="9">
        <f t="shared" si="668"/>
        <v>1.6626211258686886E-2</v>
      </c>
      <c r="HJ335" s="9">
        <f t="shared" si="668"/>
        <v>1.6573115735836332E-2</v>
      </c>
      <c r="HK335" s="9">
        <f t="shared" si="668"/>
        <v>1.651847520743056E-2</v>
      </c>
      <c r="HL335" s="9">
        <f t="shared" si="668"/>
        <v>1.6462249849126229E-2</v>
      </c>
      <c r="HM335" s="9">
        <f t="shared" si="668"/>
        <v>1.6404398972618341E-2</v>
      </c>
      <c r="HN335" s="9">
        <f t="shared" si="668"/>
        <v>1.6344881011700424E-2</v>
      </c>
      <c r="HO335" s="9">
        <f t="shared" si="668"/>
        <v>1.6283653508233156E-2</v>
      </c>
      <c r="HP335" s="9">
        <f t="shared" si="668"/>
        <v>1.6220673098030387E-2</v>
      </c>
      <c r="HQ335" s="9">
        <f t="shared" si="668"/>
        <v>1.615589549665555E-2</v>
      </c>
      <c r="HR335" s="9">
        <f t="shared" si="668"/>
        <v>1.6089275485142791E-2</v>
      </c>
      <c r="HS335" s="9">
        <f t="shared" si="668"/>
        <v>1.6020766895640377E-2</v>
      </c>
      <c r="HT335" s="9">
        <f t="shared" si="668"/>
        <v>1.5950322596981304E-2</v>
      </c>
      <c r="HU335" s="9">
        <f t="shared" si="668"/>
        <v>1.5877894480185693E-2</v>
      </c>
      <c r="HV335" s="9">
        <f t="shared" ref="HV335:KG338" si="672">NORMDIST($B335,0,1,0)-$B335*(1-NORMDIST($B335,0,1,1))-(NORMDIST($B335+HV$4,0,1,0)-($B335+HV$4)*(1-NORMDIST($B335+HV$4,0,1,1)))</f>
        <v>1.5803433443900901E-2</v>
      </c>
      <c r="HW335" s="9">
        <f t="shared" si="672"/>
        <v>1.5726889379778727E-2</v>
      </c>
      <c r="HX335" s="9">
        <f t="shared" si="672"/>
        <v>1.564821115780066E-2</v>
      </c>
      <c r="HY335" s="9">
        <f t="shared" si="672"/>
        <v>1.5567346611549522E-2</v>
      </c>
      <c r="HZ335" s="9">
        <f t="shared" si="672"/>
        <v>1.5484242523437108E-2</v>
      </c>
      <c r="IA335" s="9">
        <f t="shared" si="672"/>
        <v>1.5398844609889693E-2</v>
      </c>
      <c r="IB335" s="9">
        <f t="shared" si="672"/>
        <v>1.5311097506496941E-2</v>
      </c>
      <c r="IC335" s="9">
        <f t="shared" si="672"/>
        <v>1.5220944753130863E-2</v>
      </c>
      <c r="ID335" s="9">
        <f t="shared" si="672"/>
        <v>1.5128328779038018E-2</v>
      </c>
      <c r="IE335" s="9">
        <f t="shared" si="672"/>
        <v>1.5033190887912693E-2</v>
      </c>
      <c r="IF335" s="9">
        <f t="shared" si="672"/>
        <v>1.4935471242952768E-2</v>
      </c>
      <c r="IG335" s="9">
        <f t="shared" si="672"/>
        <v>1.4835108851909595E-2</v>
      </c>
      <c r="IH335" s="9">
        <f t="shared" si="672"/>
        <v>1.4732041552132202E-2</v>
      </c>
      <c r="II335" s="9">
        <f t="shared" si="672"/>
        <v>1.4626205995614979E-2</v>
      </c>
      <c r="IJ335" s="9">
        <f t="shared" si="672"/>
        <v>1.4517537634054525E-2</v>
      </c>
      <c r="IK335" s="9">
        <f t="shared" si="672"/>
        <v>1.4405970703921137E-2</v>
      </c>
      <c r="IL335" s="9">
        <f t="shared" si="672"/>
        <v>1.4291438211551238E-2</v>
      </c>
      <c r="IM335" s="9">
        <f t="shared" si="672"/>
        <v>1.4173871918270128E-2</v>
      </c>
      <c r="IN335" s="9">
        <f t="shared" si="672"/>
        <v>1.4053202325545064E-2</v>
      </c>
      <c r="IO335" s="9">
        <f t="shared" si="672"/>
        <v>1.3929358660184812E-2</v>
      </c>
      <c r="IP335" s="9">
        <f t="shared" si="672"/>
        <v>1.38022688595834E-2</v>
      </c>
      <c r="IQ335" s="9">
        <f t="shared" si="672"/>
        <v>1.3671859557021857E-2</v>
      </c>
      <c r="IR335" s="9">
        <f t="shared" si="672"/>
        <v>1.3538056067031498E-2</v>
      </c>
      <c r="IS335" s="9">
        <f t="shared" si="672"/>
        <v>1.3400782370827549E-2</v>
      </c>
      <c r="IT335" s="9">
        <f t="shared" si="672"/>
        <v>1.3259961101820785E-2</v>
      </c>
      <c r="IU335" s="9">
        <f t="shared" si="672"/>
        <v>1.3115513531212278E-2</v>
      </c>
      <c r="IV335" s="9">
        <f t="shared" si="672"/>
        <v>1.2967359553683618E-2</v>
      </c>
      <c r="IW335" s="9">
        <f t="shared" si="672"/>
        <v>1.2815417673185725E-2</v>
      </c>
      <c r="IX335" s="9">
        <f t="shared" si="672"/>
        <v>1.2659604988836559E-2</v>
      </c>
      <c r="IY335" s="9">
        <f t="shared" si="672"/>
        <v>1.2499837180937397E-2</v>
      </c>
      <c r="IZ335" s="9">
        <f t="shared" si="672"/>
        <v>1.2336028497110588E-2</v>
      </c>
      <c r="JA335" s="9">
        <f t="shared" si="672"/>
        <v>1.2168091738573472E-2</v>
      </c>
      <c r="JB335" s="9">
        <f t="shared" si="672"/>
        <v>1.1995938246553282E-2</v>
      </c>
      <c r="JC335" s="9">
        <f t="shared" si="672"/>
        <v>1.1819477888850086E-2</v>
      </c>
      <c r="JD335" s="9">
        <f t="shared" si="672"/>
        <v>1.1638619046562583E-2</v>
      </c>
      <c r="JE335" s="9">
        <f t="shared" si="672"/>
        <v>1.1453268600978159E-2</v>
      </c>
      <c r="JF335" s="9">
        <f t="shared" si="672"/>
        <v>1.1263331920640149E-2</v>
      </c>
      <c r="JG335" s="9">
        <f t="shared" si="672"/>
        <v>1.1068712848602037E-2</v>
      </c>
      <c r="JH335" s="9">
        <f t="shared" si="672"/>
        <v>1.0869313689873879E-2</v>
      </c>
      <c r="JI335" s="9">
        <f t="shared" si="672"/>
        <v>1.0665035199074774E-2</v>
      </c>
      <c r="JJ335" s="9">
        <f t="shared" si="672"/>
        <v>1.0455776568296264E-2</v>
      </c>
      <c r="JK335" s="9">
        <f t="shared" si="672"/>
        <v>1.0241435415188758E-2</v>
      </c>
      <c r="JL335" s="9">
        <f t="shared" si="672"/>
        <v>1.0021907771279891E-2</v>
      </c>
      <c r="JM335" s="9">
        <f t="shared" si="672"/>
        <v>9.797088070533165E-3</v>
      </c>
      <c r="JN335" s="9">
        <f t="shared" si="672"/>
        <v>9.5668691381586152E-3</v>
      </c>
      <c r="JO335" s="9">
        <f t="shared" si="672"/>
        <v>9.3311421796818048E-3</v>
      </c>
      <c r="JP335" s="9">
        <f t="shared" si="672"/>
        <v>9.0897967702843752E-3</v>
      </c>
      <c r="JQ335" s="9">
        <f t="shared" si="672"/>
        <v>8.8427208444237376E-3</v>
      </c>
      <c r="JR335" s="9">
        <f t="shared" si="672"/>
        <v>8.5898006857424158E-3</v>
      </c>
      <c r="JS335" s="9">
        <f t="shared" si="672"/>
        <v>8.3309209172766213E-3</v>
      </c>
      <c r="JT335" s="9">
        <f t="shared" si="672"/>
        <v>8.065964491974012E-3</v>
      </c>
      <c r="JU335" s="9">
        <f t="shared" si="672"/>
        <v>7.7948126835313894E-3</v>
      </c>
      <c r="JV335" s="9">
        <f t="shared" si="672"/>
        <v>7.5173450775594466E-3</v>
      </c>
      <c r="JW335" s="9">
        <f t="shared" si="672"/>
        <v>7.2334395630901521E-3</v>
      </c>
      <c r="JX335" s="9">
        <f t="shared" si="672"/>
        <v>6.9429723244300925E-3</v>
      </c>
      <c r="JY335" s="9">
        <f t="shared" si="672"/>
        <v>6.645817833374458E-3</v>
      </c>
      <c r="JZ335" s="9">
        <f t="shared" si="672"/>
        <v>6.341848841790669E-3</v>
      </c>
      <c r="KA335" s="9">
        <f t="shared" si="672"/>
        <v>6.0309363745801939E-3</v>
      </c>
      <c r="KB335" s="9">
        <f t="shared" si="672"/>
        <v>5.7129497230311091E-3</v>
      </c>
      <c r="KC335" s="9">
        <f t="shared" si="672"/>
        <v>5.3877564385683419E-3</v>
      </c>
      <c r="KD335" s="9">
        <f t="shared" si="672"/>
        <v>5.0552223269160548E-3</v>
      </c>
      <c r="KE335" s="9">
        <f t="shared" si="672"/>
        <v>4.7152114426762537E-3</v>
      </c>
      <c r="KF335" s="9">
        <f t="shared" si="672"/>
        <v>4.3675860843401942E-3</v>
      </c>
      <c r="KG335" s="9">
        <f t="shared" si="672"/>
        <v>4.012206789736239E-3</v>
      </c>
      <c r="KH335" s="9">
        <f t="shared" si="663"/>
        <v>3.6489323319300465E-3</v>
      </c>
      <c r="KI335" s="9">
        <f t="shared" si="663"/>
        <v>3.2776197155811732E-3</v>
      </c>
      <c r="KJ335" s="9">
        <f t="shared" si="663"/>
        <v>2.8981241737717905E-3</v>
      </c>
      <c r="KK335" s="9">
        <f t="shared" si="663"/>
        <v>2.5102991653114665E-3</v>
      </c>
      <c r="KL335" s="9">
        <f t="shared" si="663"/>
        <v>2.1139963725326782E-3</v>
      </c>
      <c r="KM335" s="9">
        <f t="shared" si="663"/>
        <v>1.7090656995834563E-3</v>
      </c>
      <c r="KN335" s="9">
        <f t="shared" si="663"/>
        <v>1.2953552712286903E-3</v>
      </c>
      <c r="KO335" s="9">
        <f t="shared" si="663"/>
        <v>8.7271143216738345E-4</v>
      </c>
      <c r="KP335" s="9">
        <f t="shared" si="663"/>
        <v>4.4097874687856753E-4</v>
      </c>
    </row>
    <row r="336" spans="2:302" x14ac:dyDescent="0.25">
      <c r="B336" s="5">
        <f t="shared" si="656"/>
        <v>1.6900000000000637</v>
      </c>
      <c r="C336" s="9">
        <f t="shared" si="654"/>
        <v>1.8737905128344449E-2</v>
      </c>
      <c r="D336" s="9">
        <f t="shared" si="670"/>
        <v>1.8737891129013858E-2</v>
      </c>
      <c r="E336" s="9">
        <f t="shared" si="670"/>
        <v>1.8737876429937444E-2</v>
      </c>
      <c r="F336" s="9">
        <f t="shared" si="670"/>
        <v>1.8737860997626962E-2</v>
      </c>
      <c r="G336" s="9">
        <f t="shared" si="670"/>
        <v>1.8737844797066524E-2</v>
      </c>
      <c r="H336" s="9">
        <f t="shared" si="670"/>
        <v>1.8737827791649793E-2</v>
      </c>
      <c r="I336" s="9">
        <f t="shared" si="670"/>
        <v>1.8737809943109935E-2</v>
      </c>
      <c r="J336" s="9">
        <f t="shared" si="670"/>
        <v>1.8737791211448002E-2</v>
      </c>
      <c r="K336" s="9">
        <f t="shared" si="670"/>
        <v>1.873777155486268E-2</v>
      </c>
      <c r="L336" s="9">
        <f t="shared" si="670"/>
        <v>1.8737750929667941E-2</v>
      </c>
      <c r="M336" s="9">
        <f t="shared" si="670"/>
        <v>1.8737729290217928E-2</v>
      </c>
      <c r="N336" s="9">
        <f t="shared" si="670"/>
        <v>1.873770658882034E-2</v>
      </c>
      <c r="O336" s="9">
        <f t="shared" si="670"/>
        <v>1.8737682775652902E-2</v>
      </c>
      <c r="P336" s="9">
        <f t="shared" si="670"/>
        <v>1.8737657798671366E-2</v>
      </c>
      <c r="Q336" s="9">
        <f t="shared" si="670"/>
        <v>1.8737631603517289E-2</v>
      </c>
      <c r="R336" s="9">
        <f t="shared" si="670"/>
        <v>1.8737604133420575E-2</v>
      </c>
      <c r="S336" s="9">
        <f t="shared" si="670"/>
        <v>1.8737575329099369E-2</v>
      </c>
      <c r="T336" s="9">
        <f t="shared" si="670"/>
        <v>1.8737545128654689E-2</v>
      </c>
      <c r="U336" s="9">
        <f t="shared" si="670"/>
        <v>1.8737513467461258E-2</v>
      </c>
      <c r="V336" s="9">
        <f t="shared" si="670"/>
        <v>1.8737480278056367E-2</v>
      </c>
      <c r="W336" s="9">
        <f t="shared" si="670"/>
        <v>1.8737445490021033E-2</v>
      </c>
      <c r="X336" s="9">
        <f t="shared" si="670"/>
        <v>1.8737409029858251E-2</v>
      </c>
      <c r="Y336" s="9">
        <f t="shared" si="670"/>
        <v>1.8737370820867939E-2</v>
      </c>
      <c r="Z336" s="9">
        <f t="shared" si="670"/>
        <v>1.8737330783013265E-2</v>
      </c>
      <c r="AA336" s="9">
        <f t="shared" si="670"/>
        <v>1.8737288832786327E-2</v>
      </c>
      <c r="AB336" s="9">
        <f t="shared" si="670"/>
        <v>1.8737244883066752E-2</v>
      </c>
      <c r="AC336" s="9">
        <f t="shared" si="670"/>
        <v>1.8737198842973122E-2</v>
      </c>
      <c r="AD336" s="9">
        <f t="shared" si="670"/>
        <v>1.8737150617713021E-2</v>
      </c>
      <c r="AE336" s="9">
        <f t="shared" si="670"/>
        <v>1.8737100108423121E-2</v>
      </c>
      <c r="AF336" s="9">
        <f t="shared" si="670"/>
        <v>1.873704721200593E-2</v>
      </c>
      <c r="AG336" s="9">
        <f t="shared" si="670"/>
        <v>1.8736991820959906E-2</v>
      </c>
      <c r="AH336" s="9">
        <f t="shared" si="670"/>
        <v>1.8736933823202555E-2</v>
      </c>
      <c r="AI336" s="9">
        <f t="shared" si="670"/>
        <v>1.8736873101889436E-2</v>
      </c>
      <c r="AJ336" s="9">
        <f t="shared" si="670"/>
        <v>1.8736809535221707E-2</v>
      </c>
      <c r="AK336" s="9">
        <f t="shared" si="670"/>
        <v>1.8736742996251381E-2</v>
      </c>
      <c r="AL336" s="9">
        <f t="shared" si="670"/>
        <v>1.8736673352676276E-2</v>
      </c>
      <c r="AM336" s="9">
        <f t="shared" si="670"/>
        <v>1.8736600466630692E-2</v>
      </c>
      <c r="AN336" s="9">
        <f t="shared" si="670"/>
        <v>1.873652419446474E-2</v>
      </c>
      <c r="AO336" s="9">
        <f t="shared" si="670"/>
        <v>1.8736444386518149E-2</v>
      </c>
      <c r="AP336" s="9">
        <f t="shared" si="670"/>
        <v>1.8736360886885191E-2</v>
      </c>
      <c r="AQ336" s="9">
        <f t="shared" si="670"/>
        <v>1.8736273533170658E-2</v>
      </c>
      <c r="AR336" s="9">
        <f t="shared" si="670"/>
        <v>1.8736182156238589E-2</v>
      </c>
      <c r="AS336" s="9">
        <f t="shared" si="670"/>
        <v>1.8736086579950725E-2</v>
      </c>
      <c r="AT336" s="9">
        <f t="shared" si="670"/>
        <v>1.8735986620894301E-2</v>
      </c>
      <c r="AU336" s="9">
        <f t="shared" si="670"/>
        <v>1.8735882088104096E-2</v>
      </c>
      <c r="AV336" s="9">
        <f t="shared" si="670"/>
        <v>1.8735772782772008E-2</v>
      </c>
      <c r="AW336" s="9">
        <f t="shared" si="670"/>
        <v>1.873565849794559E-2</v>
      </c>
      <c r="AX336" s="9">
        <f t="shared" si="670"/>
        <v>1.8735539018216747E-2</v>
      </c>
      <c r="AY336" s="9">
        <f t="shared" si="670"/>
        <v>1.8735414119403229E-2</v>
      </c>
      <c r="AZ336" s="9">
        <f t="shared" si="670"/>
        <v>1.8735283568212212E-2</v>
      </c>
      <c r="BA336" s="9">
        <f t="shared" si="670"/>
        <v>1.8735147121896872E-2</v>
      </c>
      <c r="BB336" s="9">
        <f t="shared" si="670"/>
        <v>1.8735004527900771E-2</v>
      </c>
      <c r="BC336" s="9">
        <f t="shared" si="670"/>
        <v>1.8734855523488553E-2</v>
      </c>
      <c r="BD336" s="9">
        <f t="shared" si="670"/>
        <v>1.8734699835364192E-2</v>
      </c>
      <c r="BE336" s="9">
        <f t="shared" si="670"/>
        <v>1.8734537179277901E-2</v>
      </c>
      <c r="BF336" s="9">
        <f t="shared" si="670"/>
        <v>1.8734367259616285E-2</v>
      </c>
      <c r="BG336" s="9">
        <f t="shared" si="670"/>
        <v>1.873418976898359E-2</v>
      </c>
      <c r="BH336" s="9">
        <f t="shared" si="670"/>
        <v>1.8734004387762092E-2</v>
      </c>
      <c r="BI336" s="9">
        <f t="shared" si="670"/>
        <v>1.8733810783664262E-2</v>
      </c>
      <c r="BJ336" s="9">
        <f t="shared" si="670"/>
        <v>1.8733608611266054E-2</v>
      </c>
      <c r="BK336" s="9">
        <f t="shared" si="670"/>
        <v>1.8733397511526396E-2</v>
      </c>
      <c r="BL336" s="9">
        <f t="shared" si="670"/>
        <v>1.8733177111288486E-2</v>
      </c>
      <c r="BM336" s="9">
        <f t="shared" si="670"/>
        <v>1.8732947022766466E-2</v>
      </c>
      <c r="BN336" s="9">
        <f t="shared" si="670"/>
        <v>1.8732706843015152E-2</v>
      </c>
      <c r="BO336" s="9">
        <f t="shared" si="670"/>
        <v>1.8732456153382142E-2</v>
      </c>
      <c r="BP336" s="9">
        <f t="shared" si="669"/>
        <v>1.8732194518939812E-2</v>
      </c>
      <c r="BQ336" s="9">
        <f t="shared" si="669"/>
        <v>1.8731921487902731E-2</v>
      </c>
      <c r="BR336" s="9">
        <f t="shared" si="669"/>
        <v>1.8731636591022852E-2</v>
      </c>
      <c r="BS336" s="9">
        <f t="shared" si="669"/>
        <v>1.8731339340965995E-2</v>
      </c>
      <c r="BT336" s="9">
        <f t="shared" si="669"/>
        <v>1.8731029231669579E-2</v>
      </c>
      <c r="BU336" s="9">
        <f t="shared" si="669"/>
        <v>1.873070573767768E-2</v>
      </c>
      <c r="BV336" s="9">
        <f t="shared" si="669"/>
        <v>1.8730368313455901E-2</v>
      </c>
      <c r="BW336" s="9">
        <f t="shared" si="669"/>
        <v>1.873001639268566E-2</v>
      </c>
      <c r="BX336" s="9">
        <f t="shared" si="669"/>
        <v>1.8729649387532962E-2</v>
      </c>
      <c r="BY336" s="9">
        <f t="shared" si="669"/>
        <v>1.8729266687896949E-2</v>
      </c>
      <c r="BZ336" s="9">
        <f t="shared" si="669"/>
        <v>1.8728867660633201E-2</v>
      </c>
      <c r="CA336" s="9">
        <f t="shared" si="669"/>
        <v>1.8728451648754176E-2</v>
      </c>
      <c r="CB336" s="9">
        <f t="shared" si="669"/>
        <v>1.8728017970602983E-2</v>
      </c>
      <c r="CC336" s="9">
        <f t="shared" si="669"/>
        <v>1.8727565919001911E-2</v>
      </c>
      <c r="CD336" s="9">
        <f t="shared" si="669"/>
        <v>1.8727094760377833E-2</v>
      </c>
      <c r="CE336" s="9">
        <f t="shared" si="669"/>
        <v>1.8726603733853996E-2</v>
      </c>
      <c r="CF336" s="9">
        <f t="shared" si="669"/>
        <v>1.8726092050320661E-2</v>
      </c>
      <c r="CG336" s="9">
        <f t="shared" si="669"/>
        <v>1.8725558891474418E-2</v>
      </c>
      <c r="CH336" s="9">
        <f t="shared" si="669"/>
        <v>1.8725003408827219E-2</v>
      </c>
      <c r="CI336" s="9">
        <f t="shared" si="669"/>
        <v>1.8724424722688652E-2</v>
      </c>
      <c r="CJ336" s="9">
        <f t="shared" si="669"/>
        <v>1.8723821921114693E-2</v>
      </c>
      <c r="CK336" s="9">
        <f t="shared" si="669"/>
        <v>1.8723194058825877E-2</v>
      </c>
      <c r="CL336" s="9">
        <f t="shared" si="669"/>
        <v>1.8722540156094016E-2</v>
      </c>
      <c r="CM336" s="9">
        <f t="shared" si="669"/>
        <v>1.8721859197594337E-2</v>
      </c>
      <c r="CN336" s="9">
        <f t="shared" si="669"/>
        <v>1.8721150131225904E-2</v>
      </c>
      <c r="CO336" s="9">
        <f t="shared" si="669"/>
        <v>1.8720411866894972E-2</v>
      </c>
      <c r="CP336" s="9">
        <f t="shared" si="669"/>
        <v>1.8719643275264496E-2</v>
      </c>
      <c r="CQ336" s="9">
        <f t="shared" si="669"/>
        <v>1.8718843186464811E-2</v>
      </c>
      <c r="CR336" s="9">
        <f t="shared" si="669"/>
        <v>1.8718010388770689E-2</v>
      </c>
      <c r="CS336" s="9">
        <f t="shared" si="669"/>
        <v>1.871714362723767E-2</v>
      </c>
      <c r="CT336" s="9">
        <f t="shared" si="669"/>
        <v>1.8716241602297724E-2</v>
      </c>
      <c r="CU336" s="9">
        <f t="shared" si="669"/>
        <v>1.8715302968319733E-2</v>
      </c>
      <c r="CV336" s="9">
        <f t="shared" si="669"/>
        <v>1.8714326332123082E-2</v>
      </c>
      <c r="CW336" s="9">
        <f t="shared" si="669"/>
        <v>1.8713310251454729E-2</v>
      </c>
      <c r="CX336" s="9">
        <f t="shared" si="669"/>
        <v>1.8712253233417336E-2</v>
      </c>
      <c r="CY336" s="9">
        <f t="shared" si="671"/>
        <v>1.8711153732861193E-2</v>
      </c>
      <c r="CZ336" s="9">
        <f t="shared" si="671"/>
        <v>1.8710010150722576E-2</v>
      </c>
      <c r="DA336" s="9">
        <f t="shared" si="671"/>
        <v>1.8708820832322493E-2</v>
      </c>
      <c r="DB336" s="9">
        <f t="shared" si="671"/>
        <v>1.8707584065615936E-2</v>
      </c>
      <c r="DC336" s="9">
        <f t="shared" si="671"/>
        <v>1.8706298079392406E-2</v>
      </c>
      <c r="DD336" s="9">
        <f t="shared" si="671"/>
        <v>1.870496104142972E-2</v>
      </c>
      <c r="DE336" s="9">
        <f t="shared" si="671"/>
        <v>1.8703571056594238E-2</v>
      </c>
      <c r="DF336" s="9">
        <f t="shared" si="671"/>
        <v>1.8702126164892762E-2</v>
      </c>
      <c r="DG336" s="9">
        <f t="shared" si="671"/>
        <v>1.8700624339470489E-2</v>
      </c>
      <c r="DH336" s="9">
        <f t="shared" si="671"/>
        <v>1.8699063484555162E-2</v>
      </c>
      <c r="DI336" s="9">
        <f t="shared" si="671"/>
        <v>1.8697441433348262E-2</v>
      </c>
      <c r="DJ336" s="9">
        <f t="shared" si="671"/>
        <v>1.8695755945857907E-2</v>
      </c>
      <c r="DK336" s="9">
        <f t="shared" si="671"/>
        <v>1.8694004706675177E-2</v>
      </c>
      <c r="DL336" s="9">
        <f t="shared" si="671"/>
        <v>1.8692185322696214E-2</v>
      </c>
      <c r="DM336" s="9">
        <f t="shared" si="671"/>
        <v>1.8690295320778059E-2</v>
      </c>
      <c r="DN336" s="9">
        <f t="shared" si="671"/>
        <v>1.8688332145338996E-2</v>
      </c>
      <c r="DO336" s="9">
        <f t="shared" si="671"/>
        <v>1.868629315589598E-2</v>
      </c>
      <c r="DP336" s="9">
        <f t="shared" si="671"/>
        <v>1.8684175624537679E-2</v>
      </c>
      <c r="DQ336" s="9">
        <f t="shared" si="671"/>
        <v>1.8681976733333893E-2</v>
      </c>
      <c r="DR336" s="9">
        <f t="shared" si="671"/>
        <v>1.8679693571680461E-2</v>
      </c>
      <c r="DS336" s="9">
        <f t="shared" si="671"/>
        <v>1.8677323133576257E-2</v>
      </c>
      <c r="DT336" s="9">
        <f t="shared" si="671"/>
        <v>1.8674862314830842E-2</v>
      </c>
      <c r="DU336" s="9">
        <f t="shared" si="671"/>
        <v>1.8672307910205507E-2</v>
      </c>
      <c r="DV336" s="9">
        <f t="shared" si="671"/>
        <v>1.8669656610481443E-2</v>
      </c>
      <c r="DW336" s="9">
        <f t="shared" si="671"/>
        <v>1.8666904999456446E-2</v>
      </c>
      <c r="DX336" s="9">
        <f t="shared" si="671"/>
        <v>1.8664049550868506E-2</v>
      </c>
      <c r="DY336" s="9">
        <f t="shared" si="671"/>
        <v>1.8661086625244072E-2</v>
      </c>
      <c r="DZ336" s="9">
        <f t="shared" si="671"/>
        <v>1.8658012466671235E-2</v>
      </c>
      <c r="EA336" s="9">
        <f t="shared" si="671"/>
        <v>1.8654823199494394E-2</v>
      </c>
      <c r="EB336" s="9">
        <f t="shared" si="671"/>
        <v>1.8651514824930236E-2</v>
      </c>
      <c r="EC336" s="9">
        <f t="shared" si="671"/>
        <v>1.8648083217605763E-2</v>
      </c>
      <c r="ED336" s="9">
        <f t="shared" si="671"/>
        <v>1.864452412201098E-2</v>
      </c>
      <c r="EE336" s="9">
        <f t="shared" si="671"/>
        <v>1.8640833148871213E-2</v>
      </c>
      <c r="EF336" s="9">
        <f t="shared" si="671"/>
        <v>1.863700577143616E-2</v>
      </c>
      <c r="EG336" s="9">
        <f t="shared" si="671"/>
        <v>1.8633037321679782E-2</v>
      </c>
      <c r="EH336" s="9">
        <f t="shared" si="671"/>
        <v>1.8628922986415823E-2</v>
      </c>
      <c r="EI336" s="9">
        <f t="shared" si="671"/>
        <v>1.8624657803325308E-2</v>
      </c>
      <c r="EJ336" s="9">
        <f t="shared" si="671"/>
        <v>1.8620236656890863E-2</v>
      </c>
      <c r="EK336" s="9">
        <f t="shared" si="671"/>
        <v>1.8615654274243269E-2</v>
      </c>
      <c r="EL336" s="9">
        <f t="shared" si="671"/>
        <v>1.8610905220914895E-2</v>
      </c>
      <c r="EM336" s="9">
        <f t="shared" si="671"/>
        <v>1.8605983896495256E-2</v>
      </c>
      <c r="EN336" s="9">
        <f t="shared" si="671"/>
        <v>1.8600884530196718E-2</v>
      </c>
      <c r="EO336" s="9">
        <f t="shared" si="671"/>
        <v>1.8595601176318893E-2</v>
      </c>
      <c r="EP336" s="9">
        <f t="shared" si="671"/>
        <v>1.8590127709617772E-2</v>
      </c>
      <c r="EQ336" s="9">
        <f t="shared" si="671"/>
        <v>1.858445782057205E-2</v>
      </c>
      <c r="ER336" s="9">
        <f t="shared" si="671"/>
        <v>1.8578585010551429E-2</v>
      </c>
      <c r="ES336" s="9">
        <f t="shared" si="671"/>
        <v>1.857250258688049E-2</v>
      </c>
      <c r="ET336" s="9">
        <f t="shared" si="671"/>
        <v>1.8566203657798777E-2</v>
      </c>
      <c r="EU336" s="9">
        <f t="shared" si="671"/>
        <v>1.8559681127317922E-2</v>
      </c>
      <c r="EV336" s="9">
        <f t="shared" si="671"/>
        <v>1.8552927689967847E-2</v>
      </c>
      <c r="EW336" s="9">
        <f t="shared" si="671"/>
        <v>1.8545935825439928E-2</v>
      </c>
      <c r="EX336" s="9">
        <f t="shared" si="671"/>
        <v>1.8538697793116864E-2</v>
      </c>
      <c r="EY336" s="9">
        <f t="shared" si="671"/>
        <v>1.8531205626494206E-2</v>
      </c>
      <c r="EZ336" s="9">
        <f t="shared" si="671"/>
        <v>1.8523451127488034E-2</v>
      </c>
      <c r="FA336" s="9">
        <f t="shared" si="671"/>
        <v>1.8515425860632404E-2</v>
      </c>
      <c r="FB336" s="9">
        <f t="shared" si="671"/>
        <v>1.8507121147158707E-2</v>
      </c>
      <c r="FC336" s="9">
        <f t="shared" si="671"/>
        <v>1.8498528058960732E-2</v>
      </c>
      <c r="FD336" s="9">
        <f t="shared" si="671"/>
        <v>1.8489637412442937E-2</v>
      </c>
      <c r="FE336" s="9">
        <f t="shared" si="671"/>
        <v>1.8480439762250674E-2</v>
      </c>
      <c r="FF336" s="9">
        <f t="shared" si="671"/>
        <v>1.8470925394879045E-2</v>
      </c>
      <c r="FG336" s="9">
        <f t="shared" si="671"/>
        <v>1.8461084322161835E-2</v>
      </c>
      <c r="FH336" s="9">
        <f t="shared" si="671"/>
        <v>1.8450906274639769E-2</v>
      </c>
      <c r="FI336" s="9">
        <f t="shared" si="671"/>
        <v>1.8440380694803922E-2</v>
      </c>
      <c r="FJ336" s="9">
        <f t="shared" si="671"/>
        <v>1.8429496730215357E-2</v>
      </c>
      <c r="FK336" s="9">
        <f t="shared" ref="FK336:HV339" si="673">NORMDIST($B336,0,1,0)-$B336*(1-NORMDIST($B336,0,1,1))-(NORMDIST($B336+FK$4,0,1,0)-($B336+FK$4)*(1-NORMDIST($B336+FK$4,0,1,1)))</f>
        <v>1.8418243226499355E-2</v>
      </c>
      <c r="FL336" s="9">
        <f t="shared" si="673"/>
        <v>1.8406608720214643E-2</v>
      </c>
      <c r="FM336" s="9">
        <f t="shared" si="673"/>
        <v>1.8394581431592255E-2</v>
      </c>
      <c r="FN336" s="9">
        <f t="shared" si="673"/>
        <v>1.8382149257148529E-2</v>
      </c>
      <c r="FO336" s="9">
        <f t="shared" si="673"/>
        <v>1.8369299762167661E-2</v>
      </c>
      <c r="FP336" s="9">
        <f t="shared" si="673"/>
        <v>1.8356020173054481E-2</v>
      </c>
      <c r="FQ336" s="9">
        <f t="shared" si="673"/>
        <v>1.8342297369553725E-2</v>
      </c>
      <c r="FR336" s="9">
        <f t="shared" si="673"/>
        <v>1.8328117876841365E-2</v>
      </c>
      <c r="FS336" s="9">
        <f t="shared" si="673"/>
        <v>1.8313467857478553E-2</v>
      </c>
      <c r="FT336" s="9">
        <f t="shared" si="673"/>
        <v>1.8298333103234213E-2</v>
      </c>
      <c r="FU336" s="9">
        <f t="shared" si="673"/>
        <v>1.8282699026774658E-2</v>
      </c>
      <c r="FV336" s="9">
        <f t="shared" si="673"/>
        <v>1.8266550653212567E-2</v>
      </c>
      <c r="FW336" s="9">
        <f t="shared" si="673"/>
        <v>1.8249872611528047E-2</v>
      </c>
      <c r="FX336" s="9">
        <f t="shared" si="673"/>
        <v>1.8232649125845372E-2</v>
      </c>
      <c r="FY336" s="9">
        <f t="shared" si="673"/>
        <v>1.8214864006579297E-2</v>
      </c>
      <c r="FZ336" s="9">
        <f t="shared" si="673"/>
        <v>1.8196500641439819E-2</v>
      </c>
      <c r="GA336" s="9">
        <f t="shared" si="673"/>
        <v>1.8177541986301282E-2</v>
      </c>
      <c r="GB336" s="9">
        <f t="shared" si="673"/>
        <v>1.8157970555931727E-2</v>
      </c>
      <c r="GC336" s="9">
        <f t="shared" si="673"/>
        <v>1.8137768414585722E-2</v>
      </c>
      <c r="GD336" s="9">
        <f t="shared" si="673"/>
        <v>1.8116917166456706E-2</v>
      </c>
      <c r="GE336" s="9">
        <f t="shared" si="673"/>
        <v>1.8095397945990924E-2</v>
      </c>
      <c r="GF336" s="9">
        <f t="shared" si="673"/>
        <v>1.8073191408062794E-2</v>
      </c>
      <c r="GG336" s="9">
        <f t="shared" si="673"/>
        <v>1.8050277718011234E-2</v>
      </c>
      <c r="GH336" s="9">
        <f t="shared" si="673"/>
        <v>1.8026636541535312E-2</v>
      </c>
      <c r="GI336" s="9">
        <f t="shared" si="673"/>
        <v>1.8002247034453179E-2</v>
      </c>
      <c r="GJ336" s="9">
        <f t="shared" si="673"/>
        <v>1.7977087832320535E-2</v>
      </c>
      <c r="GK336" s="9">
        <f t="shared" si="673"/>
        <v>1.7951137039910907E-2</v>
      </c>
      <c r="GL336" s="9">
        <f t="shared" si="673"/>
        <v>1.7924372220558489E-2</v>
      </c>
      <c r="GM336" s="9">
        <f t="shared" si="673"/>
        <v>1.789677038536169E-2</v>
      </c>
      <c r="GN336" s="9">
        <f t="shared" si="673"/>
        <v>1.7868307982249074E-2</v>
      </c>
      <c r="GO336" s="9">
        <f t="shared" si="673"/>
        <v>1.7838960884911138E-2</v>
      </c>
      <c r="GP336" s="9">
        <f t="shared" si="673"/>
        <v>1.7808704381592155E-2</v>
      </c>
      <c r="GQ336" s="9">
        <f t="shared" si="673"/>
        <v>1.7777513163749391E-2</v>
      </c>
      <c r="GR336" s="9">
        <f t="shared" si="673"/>
        <v>1.7745361314575471E-2</v>
      </c>
      <c r="GS336" s="9">
        <f t="shared" si="673"/>
        <v>1.77122222973886E-2</v>
      </c>
      <c r="GT336" s="9">
        <f t="shared" si="673"/>
        <v>1.7678068943889576E-2</v>
      </c>
      <c r="GU336" s="9">
        <f t="shared" si="673"/>
        <v>1.7642873442285417E-2</v>
      </c>
      <c r="GV336" s="9">
        <f t="shared" si="673"/>
        <v>1.7606607325285725E-2</v>
      </c>
      <c r="GW336" s="9">
        <f t="shared" si="673"/>
        <v>1.7569241457966411E-2</v>
      </c>
      <c r="GX336" s="9">
        <f t="shared" si="673"/>
        <v>1.7530746025508113E-2</v>
      </c>
      <c r="GY336" s="9">
        <f t="shared" si="673"/>
        <v>1.7491090520806683E-2</v>
      </c>
      <c r="GZ336" s="9">
        <f t="shared" si="673"/>
        <v>1.7450243731959351E-2</v>
      </c>
      <c r="HA336" s="9">
        <f t="shared" si="673"/>
        <v>1.7408173729629099E-2</v>
      </c>
      <c r="HB336" s="9">
        <f t="shared" si="673"/>
        <v>1.7364847854284847E-2</v>
      </c>
      <c r="HC336" s="9">
        <f t="shared" si="673"/>
        <v>1.7320232703325687E-2</v>
      </c>
      <c r="HD336" s="9">
        <f t="shared" si="673"/>
        <v>1.7274294118085499E-2</v>
      </c>
      <c r="HE336" s="9">
        <f t="shared" si="673"/>
        <v>1.7226997170723346E-2</v>
      </c>
      <c r="HF336" s="9">
        <f t="shared" si="673"/>
        <v>1.7178306151001015E-2</v>
      </c>
      <c r="HG336" s="9">
        <f t="shared" si="673"/>
        <v>1.7128184552949215E-2</v>
      </c>
      <c r="HH336" s="9">
        <f t="shared" si="673"/>
        <v>1.7076595061427842E-2</v>
      </c>
      <c r="HI336" s="9">
        <f t="shared" si="673"/>
        <v>1.7023499538577288E-2</v>
      </c>
      <c r="HJ336" s="9">
        <f t="shared" si="673"/>
        <v>1.6968859010171516E-2</v>
      </c>
      <c r="HK336" s="9">
        <f t="shared" si="673"/>
        <v>1.6912633651867185E-2</v>
      </c>
      <c r="HL336" s="9">
        <f t="shared" si="673"/>
        <v>1.6854782775359296E-2</v>
      </c>
      <c r="HM336" s="9">
        <f t="shared" si="673"/>
        <v>1.679526481444138E-2</v>
      </c>
      <c r="HN336" s="9">
        <f t="shared" si="673"/>
        <v>1.6734037310974111E-2</v>
      </c>
      <c r="HO336" s="9">
        <f t="shared" si="673"/>
        <v>1.6671056900771343E-2</v>
      </c>
      <c r="HP336" s="9">
        <f t="shared" si="673"/>
        <v>1.6606279299396506E-2</v>
      </c>
      <c r="HQ336" s="9">
        <f t="shared" si="673"/>
        <v>1.6539659287883746E-2</v>
      </c>
      <c r="HR336" s="9">
        <f t="shared" si="673"/>
        <v>1.6471150698381332E-2</v>
      </c>
      <c r="HS336" s="9">
        <f t="shared" si="673"/>
        <v>1.640070639972226E-2</v>
      </c>
      <c r="HT336" s="9">
        <f t="shared" si="673"/>
        <v>1.6328278282926649E-2</v>
      </c>
      <c r="HU336" s="9">
        <f t="shared" si="673"/>
        <v>1.6253817246641857E-2</v>
      </c>
      <c r="HV336" s="9">
        <f t="shared" si="673"/>
        <v>1.6177273182519682E-2</v>
      </c>
      <c r="HW336" s="9">
        <f t="shared" si="672"/>
        <v>1.6098594960541616E-2</v>
      </c>
      <c r="HX336" s="9">
        <f t="shared" si="672"/>
        <v>1.6017730414290478E-2</v>
      </c>
      <c r="HY336" s="9">
        <f t="shared" si="672"/>
        <v>1.5934626326178064E-2</v>
      </c>
      <c r="HZ336" s="9">
        <f t="shared" si="672"/>
        <v>1.5849228412630648E-2</v>
      </c>
      <c r="IA336" s="9">
        <f t="shared" si="672"/>
        <v>1.5761481309237897E-2</v>
      </c>
      <c r="IB336" s="9">
        <f t="shared" si="672"/>
        <v>1.5671328555871819E-2</v>
      </c>
      <c r="IC336" s="9">
        <f t="shared" si="672"/>
        <v>1.5578712581778974E-2</v>
      </c>
      <c r="ID336" s="9">
        <f t="shared" si="672"/>
        <v>1.5483574690653649E-2</v>
      </c>
      <c r="IE336" s="9">
        <f t="shared" si="672"/>
        <v>1.5385855045693723E-2</v>
      </c>
      <c r="IF336" s="9">
        <f t="shared" si="672"/>
        <v>1.528549265465055E-2</v>
      </c>
      <c r="IG336" s="9">
        <f t="shared" si="672"/>
        <v>1.5182425354873158E-2</v>
      </c>
      <c r="IH336" s="9">
        <f t="shared" si="672"/>
        <v>1.5076589798355935E-2</v>
      </c>
      <c r="II336" s="9">
        <f t="shared" si="672"/>
        <v>1.496792143679548E-2</v>
      </c>
      <c r="IJ336" s="9">
        <f t="shared" si="672"/>
        <v>1.4856354506662093E-2</v>
      </c>
      <c r="IK336" s="9">
        <f t="shared" si="672"/>
        <v>1.4741822014292194E-2</v>
      </c>
      <c r="IL336" s="9">
        <f t="shared" si="672"/>
        <v>1.4624255721011083E-2</v>
      </c>
      <c r="IM336" s="9">
        <f t="shared" si="672"/>
        <v>1.450358612828602E-2</v>
      </c>
      <c r="IN336" s="9">
        <f t="shared" si="672"/>
        <v>1.4379742462925768E-2</v>
      </c>
      <c r="IO336" s="9">
        <f t="shared" si="672"/>
        <v>1.4252652662324356E-2</v>
      </c>
      <c r="IP336" s="9">
        <f t="shared" si="672"/>
        <v>1.4122243359762813E-2</v>
      </c>
      <c r="IQ336" s="9">
        <f t="shared" si="672"/>
        <v>1.3988439869772454E-2</v>
      </c>
      <c r="IR336" s="9">
        <f t="shared" si="672"/>
        <v>1.3851166173568505E-2</v>
      </c>
      <c r="IS336" s="9">
        <f t="shared" si="672"/>
        <v>1.3710344904561741E-2</v>
      </c>
      <c r="IT336" s="9">
        <f t="shared" si="672"/>
        <v>1.3565897333953233E-2</v>
      </c>
      <c r="IU336" s="9">
        <f t="shared" si="672"/>
        <v>1.3417743356424573E-2</v>
      </c>
      <c r="IV336" s="9">
        <f t="shared" si="672"/>
        <v>1.3265801475926681E-2</v>
      </c>
      <c r="IW336" s="9">
        <f t="shared" si="672"/>
        <v>1.3109988791577515E-2</v>
      </c>
      <c r="IX336" s="9">
        <f t="shared" si="672"/>
        <v>1.2950220983678352E-2</v>
      </c>
      <c r="IY336" s="9">
        <f t="shared" si="672"/>
        <v>1.2786412299851543E-2</v>
      </c>
      <c r="IZ336" s="9">
        <f t="shared" si="672"/>
        <v>1.2618475541314428E-2</v>
      </c>
      <c r="JA336" s="9">
        <f t="shared" si="672"/>
        <v>1.2446322049294238E-2</v>
      </c>
      <c r="JB336" s="9">
        <f t="shared" si="672"/>
        <v>1.2269861691591041E-2</v>
      </c>
      <c r="JC336" s="9">
        <f t="shared" si="672"/>
        <v>1.2089002849303539E-2</v>
      </c>
      <c r="JD336" s="9">
        <f t="shared" si="672"/>
        <v>1.1903652403719114E-2</v>
      </c>
      <c r="JE336" s="9">
        <f t="shared" si="672"/>
        <v>1.1713715723381105E-2</v>
      </c>
      <c r="JF336" s="9">
        <f t="shared" si="672"/>
        <v>1.1519096651342993E-2</v>
      </c>
      <c r="JG336" s="9">
        <f t="shared" si="672"/>
        <v>1.1319697492614834E-2</v>
      </c>
      <c r="JH336" s="9">
        <f t="shared" si="672"/>
        <v>1.111541900181573E-2</v>
      </c>
      <c r="JI336" s="9">
        <f t="shared" si="672"/>
        <v>1.090616037103722E-2</v>
      </c>
      <c r="JJ336" s="9">
        <f t="shared" si="672"/>
        <v>1.0691819217929714E-2</v>
      </c>
      <c r="JK336" s="9">
        <f t="shared" si="672"/>
        <v>1.0472291574020846E-2</v>
      </c>
      <c r="JL336" s="9">
        <f t="shared" si="672"/>
        <v>1.0247471873274121E-2</v>
      </c>
      <c r="JM336" s="9">
        <f t="shared" si="672"/>
        <v>1.0017252940899571E-2</v>
      </c>
      <c r="JN336" s="9">
        <f t="shared" si="672"/>
        <v>9.7815259824227604E-3</v>
      </c>
      <c r="JO336" s="9">
        <f t="shared" si="672"/>
        <v>9.5401805730253308E-3</v>
      </c>
      <c r="JP336" s="9">
        <f t="shared" si="672"/>
        <v>9.2931046471646933E-3</v>
      </c>
      <c r="JQ336" s="9">
        <f t="shared" si="672"/>
        <v>9.0401844884833715E-3</v>
      </c>
      <c r="JR336" s="9">
        <f t="shared" si="672"/>
        <v>8.781304720017577E-3</v>
      </c>
      <c r="JS336" s="9">
        <f t="shared" si="672"/>
        <v>8.5163482947149677E-3</v>
      </c>
      <c r="JT336" s="9">
        <f t="shared" si="672"/>
        <v>8.2451964862723451E-3</v>
      </c>
      <c r="JU336" s="9">
        <f t="shared" si="672"/>
        <v>7.9677288803004023E-3</v>
      </c>
      <c r="JV336" s="9">
        <f t="shared" si="672"/>
        <v>7.6838233658311078E-3</v>
      </c>
      <c r="JW336" s="9">
        <f t="shared" si="672"/>
        <v>7.3933561271710482E-3</v>
      </c>
      <c r="JX336" s="9">
        <f t="shared" si="672"/>
        <v>7.0962016361154137E-3</v>
      </c>
      <c r="JY336" s="9">
        <f t="shared" si="672"/>
        <v>6.7922326445316247E-3</v>
      </c>
      <c r="JZ336" s="9">
        <f t="shared" si="672"/>
        <v>6.4813201773211496E-3</v>
      </c>
      <c r="KA336" s="9">
        <f t="shared" si="672"/>
        <v>6.1633335257720648E-3</v>
      </c>
      <c r="KB336" s="9">
        <f t="shared" si="672"/>
        <v>5.8381402413092975E-3</v>
      </c>
      <c r="KC336" s="9">
        <f t="shared" si="672"/>
        <v>5.5056061296570105E-3</v>
      </c>
      <c r="KD336" s="9">
        <f t="shared" si="672"/>
        <v>5.1655952454172094E-3</v>
      </c>
      <c r="KE336" s="9">
        <f t="shared" si="672"/>
        <v>4.8179698870811499E-3</v>
      </c>
      <c r="KF336" s="9">
        <f t="shared" si="672"/>
        <v>4.4625905924771947E-3</v>
      </c>
      <c r="KG336" s="9">
        <f t="shared" si="672"/>
        <v>4.0993161346710022E-3</v>
      </c>
      <c r="KH336" s="9">
        <f t="shared" si="663"/>
        <v>3.7280035183221288E-3</v>
      </c>
      <c r="KI336" s="9">
        <f t="shared" si="663"/>
        <v>3.3485079765127462E-3</v>
      </c>
      <c r="KJ336" s="9">
        <f t="shared" si="663"/>
        <v>2.9606829680524221E-3</v>
      </c>
      <c r="KK336" s="9">
        <f t="shared" si="663"/>
        <v>2.5643801752736339E-3</v>
      </c>
      <c r="KL336" s="9">
        <f t="shared" si="663"/>
        <v>2.159449502324412E-3</v>
      </c>
      <c r="KM336" s="9">
        <f t="shared" si="663"/>
        <v>1.7457390739695905E-3</v>
      </c>
      <c r="KN336" s="9">
        <f t="shared" si="663"/>
        <v>1.3230952349082975E-3</v>
      </c>
      <c r="KO336" s="9">
        <f t="shared" si="663"/>
        <v>8.9136254961952321E-4</v>
      </c>
      <c r="KP336" s="9">
        <f t="shared" si="663"/>
        <v>4.5038380274178835E-4</v>
      </c>
    </row>
    <row r="337" spans="2:302" x14ac:dyDescent="0.25">
      <c r="B337" s="5">
        <f t="shared" si="656"/>
        <v>1.6800000000000637</v>
      </c>
      <c r="C337" s="9">
        <f t="shared" si="654"/>
        <v>1.9197840759326772E-2</v>
      </c>
      <c r="D337" s="9">
        <f t="shared" si="670"/>
        <v>1.9197826060250358E-2</v>
      </c>
      <c r="E337" s="9">
        <f t="shared" si="670"/>
        <v>1.9197810627939876E-2</v>
      </c>
      <c r="F337" s="9">
        <f t="shared" si="670"/>
        <v>1.9197794427379438E-2</v>
      </c>
      <c r="G337" s="9">
        <f t="shared" si="670"/>
        <v>1.9197777421962707E-2</v>
      </c>
      <c r="H337" s="9">
        <f t="shared" si="670"/>
        <v>1.9197759573422849E-2</v>
      </c>
      <c r="I337" s="9">
        <f t="shared" si="670"/>
        <v>1.9197740841760916E-2</v>
      </c>
      <c r="J337" s="9">
        <f t="shared" si="670"/>
        <v>1.9197721185175595E-2</v>
      </c>
      <c r="K337" s="9">
        <f t="shared" si="670"/>
        <v>1.9197700559980855E-2</v>
      </c>
      <c r="L337" s="9">
        <f t="shared" si="670"/>
        <v>1.9197678920530842E-2</v>
      </c>
      <c r="M337" s="9">
        <f t="shared" si="670"/>
        <v>1.9197656219133254E-2</v>
      </c>
      <c r="N337" s="9">
        <f t="shared" si="670"/>
        <v>1.9197632405965816E-2</v>
      </c>
      <c r="O337" s="9">
        <f t="shared" si="670"/>
        <v>1.9197607428984281E-2</v>
      </c>
      <c r="P337" s="9">
        <f t="shared" si="670"/>
        <v>1.9197581233830203E-2</v>
      </c>
      <c r="Q337" s="9">
        <f t="shared" si="670"/>
        <v>1.9197553763733489E-2</v>
      </c>
      <c r="R337" s="9">
        <f t="shared" si="670"/>
        <v>1.9197524959412283E-2</v>
      </c>
      <c r="S337" s="9">
        <f t="shared" si="670"/>
        <v>1.9197494758967603E-2</v>
      </c>
      <c r="T337" s="9">
        <f t="shared" si="670"/>
        <v>1.9197463097774172E-2</v>
      </c>
      <c r="U337" s="9">
        <f t="shared" si="670"/>
        <v>1.9197429908369281E-2</v>
      </c>
      <c r="V337" s="9">
        <f t="shared" si="670"/>
        <v>1.9197395120333947E-2</v>
      </c>
      <c r="W337" s="9">
        <f t="shared" si="670"/>
        <v>1.9197358660171165E-2</v>
      </c>
      <c r="X337" s="9">
        <f t="shared" si="670"/>
        <v>1.9197320451180853E-2</v>
      </c>
      <c r="Y337" s="9">
        <f t="shared" si="670"/>
        <v>1.9197280413326179E-2</v>
      </c>
      <c r="Z337" s="9">
        <f t="shared" si="670"/>
        <v>1.9197238463099241E-2</v>
      </c>
      <c r="AA337" s="9">
        <f t="shared" si="670"/>
        <v>1.9197194513379666E-2</v>
      </c>
      <c r="AB337" s="9">
        <f t="shared" si="670"/>
        <v>1.9197148473286036E-2</v>
      </c>
      <c r="AC337" s="9">
        <f t="shared" si="670"/>
        <v>1.9197100248025935E-2</v>
      </c>
      <c r="AD337" s="9">
        <f t="shared" si="670"/>
        <v>1.9197049738736035E-2</v>
      </c>
      <c r="AE337" s="9">
        <f t="shared" si="670"/>
        <v>1.9196996842318844E-2</v>
      </c>
      <c r="AF337" s="9">
        <f t="shared" si="670"/>
        <v>1.919694145127282E-2</v>
      </c>
      <c r="AG337" s="9">
        <f t="shared" si="670"/>
        <v>1.919688345351547E-2</v>
      </c>
      <c r="AH337" s="9">
        <f t="shared" si="670"/>
        <v>1.919682273220235E-2</v>
      </c>
      <c r="AI337" s="9">
        <f t="shared" si="670"/>
        <v>1.9196759165534621E-2</v>
      </c>
      <c r="AJ337" s="9">
        <f t="shared" si="670"/>
        <v>1.9196692626564295E-2</v>
      </c>
      <c r="AK337" s="9">
        <f t="shared" si="670"/>
        <v>1.919662298298919E-2</v>
      </c>
      <c r="AL337" s="9">
        <f t="shared" si="670"/>
        <v>1.9196550096943606E-2</v>
      </c>
      <c r="AM337" s="9">
        <f t="shared" si="670"/>
        <v>1.9196473824777655E-2</v>
      </c>
      <c r="AN337" s="9">
        <f t="shared" si="670"/>
        <v>1.9196394016831063E-2</v>
      </c>
      <c r="AO337" s="9">
        <f t="shared" si="670"/>
        <v>1.9196310517198105E-2</v>
      </c>
      <c r="AP337" s="9">
        <f t="shared" si="670"/>
        <v>1.9196223163483572E-2</v>
      </c>
      <c r="AQ337" s="9">
        <f t="shared" si="670"/>
        <v>1.9196131786551503E-2</v>
      </c>
      <c r="AR337" s="9">
        <f t="shared" si="670"/>
        <v>1.9196036210263639E-2</v>
      </c>
      <c r="AS337" s="9">
        <f t="shared" si="670"/>
        <v>1.9195936251207215E-2</v>
      </c>
      <c r="AT337" s="9">
        <f t="shared" si="670"/>
        <v>1.919583171841701E-2</v>
      </c>
      <c r="AU337" s="9">
        <f t="shared" si="670"/>
        <v>1.9195722413084922E-2</v>
      </c>
      <c r="AV337" s="9">
        <f t="shared" si="670"/>
        <v>1.9195608128258504E-2</v>
      </c>
      <c r="AW337" s="9">
        <f t="shared" si="670"/>
        <v>1.9195488648529661E-2</v>
      </c>
      <c r="AX337" s="9">
        <f t="shared" si="670"/>
        <v>1.9195363749716143E-2</v>
      </c>
      <c r="AY337" s="9">
        <f t="shared" si="670"/>
        <v>1.9195233198525126E-2</v>
      </c>
      <c r="AZ337" s="9">
        <f t="shared" si="670"/>
        <v>1.9195096752209786E-2</v>
      </c>
      <c r="BA337" s="9">
        <f t="shared" si="670"/>
        <v>1.9194954158213685E-2</v>
      </c>
      <c r="BB337" s="9">
        <f t="shared" si="670"/>
        <v>1.9194805153801467E-2</v>
      </c>
      <c r="BC337" s="9">
        <f t="shared" si="670"/>
        <v>1.9194649465677106E-2</v>
      </c>
      <c r="BD337" s="9">
        <f t="shared" si="670"/>
        <v>1.9194486809590815E-2</v>
      </c>
      <c r="BE337" s="9">
        <f t="shared" si="670"/>
        <v>1.9194316889929199E-2</v>
      </c>
      <c r="BF337" s="9">
        <f t="shared" si="670"/>
        <v>1.9194139399296505E-2</v>
      </c>
      <c r="BG337" s="9">
        <f t="shared" si="670"/>
        <v>1.9193954018075006E-2</v>
      </c>
      <c r="BH337" s="9">
        <f t="shared" si="670"/>
        <v>1.9193760413977176E-2</v>
      </c>
      <c r="BI337" s="9">
        <f t="shared" si="670"/>
        <v>1.9193558241578968E-2</v>
      </c>
      <c r="BJ337" s="9">
        <f t="shared" si="670"/>
        <v>1.9193347141839311E-2</v>
      </c>
      <c r="BK337" s="9">
        <f t="shared" si="670"/>
        <v>1.91931267416014E-2</v>
      </c>
      <c r="BL337" s="9">
        <f t="shared" si="670"/>
        <v>1.919289665307938E-2</v>
      </c>
      <c r="BM337" s="9">
        <f t="shared" si="670"/>
        <v>1.9192656473328067E-2</v>
      </c>
      <c r="BN337" s="9">
        <f t="shared" si="670"/>
        <v>1.9192405783695056E-2</v>
      </c>
      <c r="BO337" s="9">
        <f t="shared" si="670"/>
        <v>1.9192144149252726E-2</v>
      </c>
      <c r="BP337" s="9">
        <f t="shared" si="669"/>
        <v>1.9191871118215645E-2</v>
      </c>
      <c r="BQ337" s="9">
        <f t="shared" si="669"/>
        <v>1.9191586221335766E-2</v>
      </c>
      <c r="BR337" s="9">
        <f t="shared" si="669"/>
        <v>1.9191288971278909E-2</v>
      </c>
      <c r="BS337" s="9">
        <f t="shared" si="669"/>
        <v>1.9190978861982493E-2</v>
      </c>
      <c r="BT337" s="9">
        <f t="shared" si="669"/>
        <v>1.9190655367990594E-2</v>
      </c>
      <c r="BU337" s="9">
        <f t="shared" si="669"/>
        <v>1.9190317943768815E-2</v>
      </c>
      <c r="BV337" s="9">
        <f t="shared" si="669"/>
        <v>1.9189966022998575E-2</v>
      </c>
      <c r="BW337" s="9">
        <f t="shared" si="669"/>
        <v>1.9189599017845876E-2</v>
      </c>
      <c r="BX337" s="9">
        <f t="shared" si="669"/>
        <v>1.9189216318209863E-2</v>
      </c>
      <c r="BY337" s="9">
        <f t="shared" si="669"/>
        <v>1.9188817290946115E-2</v>
      </c>
      <c r="BZ337" s="9">
        <f t="shared" si="669"/>
        <v>1.918840127906709E-2</v>
      </c>
      <c r="CA337" s="9">
        <f t="shared" si="669"/>
        <v>1.9187967600915897E-2</v>
      </c>
      <c r="CB337" s="9">
        <f t="shared" si="669"/>
        <v>1.9187515549314825E-2</v>
      </c>
      <c r="CC337" s="9">
        <f t="shared" si="669"/>
        <v>1.9187044390690747E-2</v>
      </c>
      <c r="CD337" s="9">
        <f t="shared" si="669"/>
        <v>1.918655336416691E-2</v>
      </c>
      <c r="CE337" s="9">
        <f t="shared" si="669"/>
        <v>1.9186041680633575E-2</v>
      </c>
      <c r="CF337" s="9">
        <f t="shared" si="669"/>
        <v>1.9185508521787333E-2</v>
      </c>
      <c r="CG337" s="9">
        <f t="shared" si="669"/>
        <v>1.9184953039140133E-2</v>
      </c>
      <c r="CH337" s="9">
        <f t="shared" si="669"/>
        <v>1.9184374353001566E-2</v>
      </c>
      <c r="CI337" s="9">
        <f t="shared" si="669"/>
        <v>1.9183771551427607E-2</v>
      </c>
      <c r="CJ337" s="9">
        <f t="shared" si="669"/>
        <v>1.9183143689138791E-2</v>
      </c>
      <c r="CK337" s="9">
        <f t="shared" si="669"/>
        <v>1.918248978640693E-2</v>
      </c>
      <c r="CL337" s="9">
        <f t="shared" si="669"/>
        <v>1.9181808827907251E-2</v>
      </c>
      <c r="CM337" s="9">
        <f t="shared" si="669"/>
        <v>1.9181099761538818E-2</v>
      </c>
      <c r="CN337" s="9">
        <f t="shared" si="669"/>
        <v>1.9180361497207886E-2</v>
      </c>
      <c r="CO337" s="9">
        <f t="shared" si="669"/>
        <v>1.917959290557741E-2</v>
      </c>
      <c r="CP337" s="9">
        <f t="shared" si="669"/>
        <v>1.9178792816777725E-2</v>
      </c>
      <c r="CQ337" s="9">
        <f t="shared" si="669"/>
        <v>1.9177960019083604E-2</v>
      </c>
      <c r="CR337" s="9">
        <f t="shared" si="669"/>
        <v>1.9177093257550584E-2</v>
      </c>
      <c r="CS337" s="9">
        <f t="shared" si="669"/>
        <v>1.9176191232610638E-2</v>
      </c>
      <c r="CT337" s="9">
        <f t="shared" si="669"/>
        <v>1.9175252598632647E-2</v>
      </c>
      <c r="CU337" s="9">
        <f t="shared" si="669"/>
        <v>1.9174275962435997E-2</v>
      </c>
      <c r="CV337" s="9">
        <f t="shared" si="669"/>
        <v>1.9173259881767643E-2</v>
      </c>
      <c r="CW337" s="9">
        <f t="shared" si="669"/>
        <v>1.917220286373025E-2</v>
      </c>
      <c r="CX337" s="9">
        <f t="shared" si="669"/>
        <v>1.9171103363174107E-2</v>
      </c>
      <c r="CY337" s="9">
        <f t="shared" si="671"/>
        <v>1.916995978103549E-2</v>
      </c>
      <c r="CZ337" s="9">
        <f t="shared" si="671"/>
        <v>1.9168770462635407E-2</v>
      </c>
      <c r="DA337" s="9">
        <f t="shared" si="671"/>
        <v>1.916753369592885E-2</v>
      </c>
      <c r="DB337" s="9">
        <f t="shared" si="671"/>
        <v>1.916624770970532E-2</v>
      </c>
      <c r="DC337" s="9">
        <f t="shared" si="671"/>
        <v>1.9164910671742634E-2</v>
      </c>
      <c r="DD337" s="9">
        <f t="shared" si="671"/>
        <v>1.9163520686907153E-2</v>
      </c>
      <c r="DE337" s="9">
        <f t="shared" si="671"/>
        <v>1.9162075795205676E-2</v>
      </c>
      <c r="DF337" s="9">
        <f t="shared" si="671"/>
        <v>1.9160573969783403E-2</v>
      </c>
      <c r="DG337" s="9">
        <f t="shared" si="671"/>
        <v>1.9159013114868076E-2</v>
      </c>
      <c r="DH337" s="9">
        <f t="shared" si="671"/>
        <v>1.9157391063661176E-2</v>
      </c>
      <c r="DI337" s="9">
        <f t="shared" si="671"/>
        <v>1.9155705576170821E-2</v>
      </c>
      <c r="DJ337" s="9">
        <f t="shared" si="671"/>
        <v>1.9153954336988091E-2</v>
      </c>
      <c r="DK337" s="9">
        <f t="shared" si="671"/>
        <v>1.9152134953009128E-2</v>
      </c>
      <c r="DL337" s="9">
        <f t="shared" si="671"/>
        <v>1.9150244951090974E-2</v>
      </c>
      <c r="DM337" s="9">
        <f t="shared" si="671"/>
        <v>1.914828177565191E-2</v>
      </c>
      <c r="DN337" s="9">
        <f t="shared" si="671"/>
        <v>1.9146242786208894E-2</v>
      </c>
      <c r="DO337" s="9">
        <f t="shared" si="671"/>
        <v>1.9144125254850593E-2</v>
      </c>
      <c r="DP337" s="9">
        <f t="shared" si="671"/>
        <v>1.9141926363646807E-2</v>
      </c>
      <c r="DQ337" s="9">
        <f t="shared" si="671"/>
        <v>1.9139643201993375E-2</v>
      </c>
      <c r="DR337" s="9">
        <f t="shared" si="671"/>
        <v>1.9137272763889171E-2</v>
      </c>
      <c r="DS337" s="9">
        <f t="shared" si="671"/>
        <v>1.9134811945143756E-2</v>
      </c>
      <c r="DT337" s="9">
        <f t="shared" si="671"/>
        <v>1.9132257540518421E-2</v>
      </c>
      <c r="DU337" s="9">
        <f t="shared" si="671"/>
        <v>1.9129606240794357E-2</v>
      </c>
      <c r="DV337" s="9">
        <f t="shared" si="671"/>
        <v>1.912685462976936E-2</v>
      </c>
      <c r="DW337" s="9">
        <f t="shared" si="671"/>
        <v>1.912399918118142E-2</v>
      </c>
      <c r="DX337" s="9">
        <f t="shared" si="671"/>
        <v>1.9121036255556986E-2</v>
      </c>
      <c r="DY337" s="9">
        <f t="shared" si="671"/>
        <v>1.9117962096984149E-2</v>
      </c>
      <c r="DZ337" s="9">
        <f t="shared" si="671"/>
        <v>1.9114772829807308E-2</v>
      </c>
      <c r="EA337" s="9">
        <f t="shared" si="671"/>
        <v>1.911146445524315E-2</v>
      </c>
      <c r="EB337" s="9">
        <f t="shared" si="671"/>
        <v>1.9108032847918677E-2</v>
      </c>
      <c r="EC337" s="9">
        <f t="shared" si="671"/>
        <v>1.9104473752323894E-2</v>
      </c>
      <c r="ED337" s="9">
        <f t="shared" si="671"/>
        <v>1.9100782779184127E-2</v>
      </c>
      <c r="EE337" s="9">
        <f t="shared" si="671"/>
        <v>1.9096955401749074E-2</v>
      </c>
      <c r="EF337" s="9">
        <f t="shared" si="671"/>
        <v>1.9092986951992696E-2</v>
      </c>
      <c r="EG337" s="9">
        <f t="shared" si="671"/>
        <v>1.9088872616728737E-2</v>
      </c>
      <c r="EH337" s="9">
        <f t="shared" si="671"/>
        <v>1.9084607433638223E-2</v>
      </c>
      <c r="EI337" s="9">
        <f t="shared" si="671"/>
        <v>1.9080186287203777E-2</v>
      </c>
      <c r="EJ337" s="9">
        <f t="shared" si="671"/>
        <v>1.9075603904556183E-2</v>
      </c>
      <c r="EK337" s="9">
        <f t="shared" si="671"/>
        <v>1.9070854851227809E-2</v>
      </c>
      <c r="EL337" s="9">
        <f t="shared" si="671"/>
        <v>1.906593352680817E-2</v>
      </c>
      <c r="EM337" s="9">
        <f t="shared" si="671"/>
        <v>1.9060834160509632E-2</v>
      </c>
      <c r="EN337" s="9">
        <f t="shared" si="671"/>
        <v>1.9055550806631807E-2</v>
      </c>
      <c r="EO337" s="9">
        <f t="shared" si="671"/>
        <v>1.9050077339930686E-2</v>
      </c>
      <c r="EP337" s="9">
        <f t="shared" si="671"/>
        <v>1.9044407450884964E-2</v>
      </c>
      <c r="EQ337" s="9">
        <f t="shared" si="671"/>
        <v>1.9038534640864344E-2</v>
      </c>
      <c r="ER337" s="9">
        <f t="shared" si="671"/>
        <v>1.9032452217193404E-2</v>
      </c>
      <c r="ES337" s="9">
        <f t="shared" si="671"/>
        <v>1.9026153288111691E-2</v>
      </c>
      <c r="ET337" s="9">
        <f t="shared" si="671"/>
        <v>1.9019630757630836E-2</v>
      </c>
      <c r="EU337" s="9">
        <f t="shared" si="671"/>
        <v>1.9012877320280761E-2</v>
      </c>
      <c r="EV337" s="9">
        <f t="shared" si="671"/>
        <v>1.9005885455752842E-2</v>
      </c>
      <c r="EW337" s="9">
        <f t="shared" si="671"/>
        <v>1.8998647423429778E-2</v>
      </c>
      <c r="EX337" s="9">
        <f t="shared" si="671"/>
        <v>1.899115525680712E-2</v>
      </c>
      <c r="EY337" s="9">
        <f t="shared" si="671"/>
        <v>1.8983400757800948E-2</v>
      </c>
      <c r="EZ337" s="9">
        <f t="shared" si="671"/>
        <v>1.8975375490945318E-2</v>
      </c>
      <c r="FA337" s="9">
        <f t="shared" si="671"/>
        <v>1.8967070777471621E-2</v>
      </c>
      <c r="FB337" s="9">
        <f t="shared" si="671"/>
        <v>1.8958477689273646E-2</v>
      </c>
      <c r="FC337" s="9">
        <f t="shared" si="671"/>
        <v>1.8949587042755851E-2</v>
      </c>
      <c r="FD337" s="9">
        <f t="shared" si="671"/>
        <v>1.8940389392563588E-2</v>
      </c>
      <c r="FE337" s="9">
        <f t="shared" si="671"/>
        <v>1.8930875025191959E-2</v>
      </c>
      <c r="FF337" s="9">
        <f t="shared" si="671"/>
        <v>1.8921033952474749E-2</v>
      </c>
      <c r="FG337" s="9">
        <f t="shared" si="671"/>
        <v>1.8910855904952683E-2</v>
      </c>
      <c r="FH337" s="9">
        <f t="shared" si="671"/>
        <v>1.8900330325116836E-2</v>
      </c>
      <c r="FI337" s="9">
        <f t="shared" si="671"/>
        <v>1.8889446360528271E-2</v>
      </c>
      <c r="FJ337" s="9">
        <f t="shared" si="671"/>
        <v>1.8878192856812269E-2</v>
      </c>
      <c r="FK337" s="9">
        <f t="shared" si="673"/>
        <v>1.8866558350527557E-2</v>
      </c>
      <c r="FL337" s="9">
        <f t="shared" si="673"/>
        <v>1.8854531061905169E-2</v>
      </c>
      <c r="FM337" s="9">
        <f t="shared" si="673"/>
        <v>1.8842098887461443E-2</v>
      </c>
      <c r="FN337" s="9">
        <f t="shared" si="673"/>
        <v>1.8829249392480575E-2</v>
      </c>
      <c r="FO337" s="9">
        <f t="shared" si="673"/>
        <v>1.8815969803367395E-2</v>
      </c>
      <c r="FP337" s="9">
        <f t="shared" si="673"/>
        <v>1.8802246999866639E-2</v>
      </c>
      <c r="FQ337" s="9">
        <f t="shared" si="673"/>
        <v>1.8788067507154279E-2</v>
      </c>
      <c r="FR337" s="9">
        <f t="shared" si="673"/>
        <v>1.8773417487791468E-2</v>
      </c>
      <c r="FS337" s="9">
        <f t="shared" si="673"/>
        <v>1.8758282733547127E-2</v>
      </c>
      <c r="FT337" s="9">
        <f t="shared" si="673"/>
        <v>1.8742648657087572E-2</v>
      </c>
      <c r="FU337" s="9">
        <f t="shared" si="673"/>
        <v>1.8726500283525481E-2</v>
      </c>
      <c r="FV337" s="9">
        <f t="shared" si="673"/>
        <v>1.8709822241840961E-2</v>
      </c>
      <c r="FW337" s="9">
        <f t="shared" si="673"/>
        <v>1.8692598756158287E-2</v>
      </c>
      <c r="FX337" s="9">
        <f t="shared" si="673"/>
        <v>1.8674813636892211E-2</v>
      </c>
      <c r="FY337" s="9">
        <f t="shared" si="673"/>
        <v>1.8656450271752733E-2</v>
      </c>
      <c r="FZ337" s="9">
        <f t="shared" si="673"/>
        <v>1.8637491616614196E-2</v>
      </c>
      <c r="GA337" s="9">
        <f t="shared" si="673"/>
        <v>1.8617920186244641E-2</v>
      </c>
      <c r="GB337" s="9">
        <f t="shared" si="673"/>
        <v>1.8597718044898636E-2</v>
      </c>
      <c r="GC337" s="9">
        <f t="shared" si="673"/>
        <v>1.857686679676962E-2</v>
      </c>
      <c r="GD337" s="9">
        <f t="shared" si="673"/>
        <v>1.8555347576303838E-2</v>
      </c>
      <c r="GE337" s="9">
        <f t="shared" si="673"/>
        <v>1.8533141038375708E-2</v>
      </c>
      <c r="GF337" s="9">
        <f t="shared" si="673"/>
        <v>1.8510227348324148E-2</v>
      </c>
      <c r="GG337" s="9">
        <f t="shared" si="673"/>
        <v>1.8486586171848226E-2</v>
      </c>
      <c r="GH337" s="9">
        <f t="shared" si="673"/>
        <v>1.8462196664766093E-2</v>
      </c>
      <c r="GI337" s="9">
        <f t="shared" si="673"/>
        <v>1.8437037462633449E-2</v>
      </c>
      <c r="GJ337" s="9">
        <f t="shared" si="673"/>
        <v>1.8411086670223821E-2</v>
      </c>
      <c r="GK337" s="9">
        <f t="shared" si="673"/>
        <v>1.8384321850871403E-2</v>
      </c>
      <c r="GL337" s="9">
        <f t="shared" si="673"/>
        <v>1.8356720015674604E-2</v>
      </c>
      <c r="GM337" s="9">
        <f t="shared" si="673"/>
        <v>1.8328257612561988E-2</v>
      </c>
      <c r="GN337" s="9">
        <f t="shared" si="673"/>
        <v>1.8298910515224052E-2</v>
      </c>
      <c r="GO337" s="9">
        <f t="shared" si="673"/>
        <v>1.8268654011905069E-2</v>
      </c>
      <c r="GP337" s="9">
        <f t="shared" si="673"/>
        <v>1.8237462794062305E-2</v>
      </c>
      <c r="GQ337" s="9">
        <f t="shared" si="673"/>
        <v>1.8205310944888385E-2</v>
      </c>
      <c r="GR337" s="9">
        <f t="shared" si="673"/>
        <v>1.8172171927701514E-2</v>
      </c>
      <c r="GS337" s="9">
        <f t="shared" si="673"/>
        <v>1.813801857420249E-2</v>
      </c>
      <c r="GT337" s="9">
        <f t="shared" si="673"/>
        <v>1.8102823072598331E-2</v>
      </c>
      <c r="GU337" s="9">
        <f t="shared" si="673"/>
        <v>1.8066556955598639E-2</v>
      </c>
      <c r="GV337" s="9">
        <f t="shared" si="673"/>
        <v>1.8029191088279325E-2</v>
      </c>
      <c r="GW337" s="9">
        <f t="shared" si="673"/>
        <v>1.7990695655821027E-2</v>
      </c>
      <c r="GX337" s="9">
        <f t="shared" si="673"/>
        <v>1.7951040151119597E-2</v>
      </c>
      <c r="GY337" s="9">
        <f t="shared" si="673"/>
        <v>1.7910193362272266E-2</v>
      </c>
      <c r="GZ337" s="9">
        <f t="shared" si="673"/>
        <v>1.7868123359942013E-2</v>
      </c>
      <c r="HA337" s="9">
        <f t="shared" si="673"/>
        <v>1.7824797484597761E-2</v>
      </c>
      <c r="HB337" s="9">
        <f t="shared" si="673"/>
        <v>1.7780182333638601E-2</v>
      </c>
      <c r="HC337" s="9">
        <f t="shared" si="673"/>
        <v>1.7734243748398413E-2</v>
      </c>
      <c r="HD337" s="9">
        <f t="shared" si="673"/>
        <v>1.768694680103626E-2</v>
      </c>
      <c r="HE337" s="9">
        <f t="shared" si="673"/>
        <v>1.7638255781313929E-2</v>
      </c>
      <c r="HF337" s="9">
        <f t="shared" si="673"/>
        <v>1.7588134183262129E-2</v>
      </c>
      <c r="HG337" s="9">
        <f t="shared" si="673"/>
        <v>1.7536544691740756E-2</v>
      </c>
      <c r="HH337" s="9">
        <f t="shared" si="673"/>
        <v>1.7483449168890202E-2</v>
      </c>
      <c r="HI337" s="9">
        <f t="shared" si="673"/>
        <v>1.742880864048443E-2</v>
      </c>
      <c r="HJ337" s="9">
        <f t="shared" si="673"/>
        <v>1.7372583282180099E-2</v>
      </c>
      <c r="HK337" s="9">
        <f t="shared" si="673"/>
        <v>1.731473240567221E-2</v>
      </c>
      <c r="HL337" s="9">
        <f t="shared" si="673"/>
        <v>1.7255214444754294E-2</v>
      </c>
      <c r="HM337" s="9">
        <f t="shared" si="673"/>
        <v>1.7193986941287025E-2</v>
      </c>
      <c r="HN337" s="9">
        <f t="shared" si="673"/>
        <v>1.7131006531084257E-2</v>
      </c>
      <c r="HO337" s="9">
        <f t="shared" si="673"/>
        <v>1.706622892970942E-2</v>
      </c>
      <c r="HP337" s="9">
        <f t="shared" si="673"/>
        <v>1.699960891819666E-2</v>
      </c>
      <c r="HQ337" s="9">
        <f t="shared" si="673"/>
        <v>1.6931100328694246E-2</v>
      </c>
      <c r="HR337" s="9">
        <f t="shared" si="673"/>
        <v>1.6860656030035174E-2</v>
      </c>
      <c r="HS337" s="9">
        <f t="shared" si="673"/>
        <v>1.6788227913239563E-2</v>
      </c>
      <c r="HT337" s="9">
        <f t="shared" si="673"/>
        <v>1.6713766876954771E-2</v>
      </c>
      <c r="HU337" s="9">
        <f t="shared" si="673"/>
        <v>1.6637222812832596E-2</v>
      </c>
      <c r="HV337" s="9">
        <f t="shared" si="673"/>
        <v>1.655854459085453E-2</v>
      </c>
      <c r="HW337" s="9">
        <f t="shared" si="672"/>
        <v>1.6477680044603392E-2</v>
      </c>
      <c r="HX337" s="9">
        <f t="shared" si="672"/>
        <v>1.6394575956490978E-2</v>
      </c>
      <c r="HY337" s="9">
        <f t="shared" si="672"/>
        <v>1.6309178042943562E-2</v>
      </c>
      <c r="HZ337" s="9">
        <f t="shared" si="672"/>
        <v>1.6221430939550811E-2</v>
      </c>
      <c r="IA337" s="9">
        <f t="shared" si="672"/>
        <v>1.6131278186184733E-2</v>
      </c>
      <c r="IB337" s="9">
        <f t="shared" si="672"/>
        <v>1.6038662212091888E-2</v>
      </c>
      <c r="IC337" s="9">
        <f t="shared" si="672"/>
        <v>1.5943524320966563E-2</v>
      </c>
      <c r="ID337" s="9">
        <f t="shared" si="672"/>
        <v>1.5845804676006638E-2</v>
      </c>
      <c r="IE337" s="9">
        <f t="shared" si="672"/>
        <v>1.5745442284963464E-2</v>
      </c>
      <c r="IF337" s="9">
        <f t="shared" si="672"/>
        <v>1.5642374985186072E-2</v>
      </c>
      <c r="IG337" s="9">
        <f t="shared" si="672"/>
        <v>1.5536539428668849E-2</v>
      </c>
      <c r="IH337" s="9">
        <f t="shared" si="672"/>
        <v>1.5427871067108394E-2</v>
      </c>
      <c r="II337" s="9">
        <f t="shared" si="672"/>
        <v>1.5316304136975007E-2</v>
      </c>
      <c r="IJ337" s="9">
        <f t="shared" si="672"/>
        <v>1.5201771644605108E-2</v>
      </c>
      <c r="IK337" s="9">
        <f t="shared" si="672"/>
        <v>1.5084205351323998E-2</v>
      </c>
      <c r="IL337" s="9">
        <f t="shared" si="672"/>
        <v>1.4963535758598934E-2</v>
      </c>
      <c r="IM337" s="9">
        <f t="shared" si="672"/>
        <v>1.4839692093238682E-2</v>
      </c>
      <c r="IN337" s="9">
        <f t="shared" si="672"/>
        <v>1.471260229263727E-2</v>
      </c>
      <c r="IO337" s="9">
        <f t="shared" si="672"/>
        <v>1.4582192990075727E-2</v>
      </c>
      <c r="IP337" s="9">
        <f t="shared" si="672"/>
        <v>1.4448389500085368E-2</v>
      </c>
      <c r="IQ337" s="9">
        <f t="shared" si="672"/>
        <v>1.4311115803881419E-2</v>
      </c>
      <c r="IR337" s="9">
        <f t="shared" si="672"/>
        <v>1.4170294534874655E-2</v>
      </c>
      <c r="IS337" s="9">
        <f t="shared" si="672"/>
        <v>1.4025846964266148E-2</v>
      </c>
      <c r="IT337" s="9">
        <f t="shared" si="672"/>
        <v>1.3877692986737487E-2</v>
      </c>
      <c r="IU337" s="9">
        <f t="shared" si="672"/>
        <v>1.3725751106239595E-2</v>
      </c>
      <c r="IV337" s="9">
        <f t="shared" si="672"/>
        <v>1.3569938421890429E-2</v>
      </c>
      <c r="IW337" s="9">
        <f t="shared" si="672"/>
        <v>1.3410170613991267E-2</v>
      </c>
      <c r="IX337" s="9">
        <f t="shared" si="672"/>
        <v>1.3246361930164458E-2</v>
      </c>
      <c r="IY337" s="9">
        <f t="shared" si="672"/>
        <v>1.3078425171627342E-2</v>
      </c>
      <c r="IZ337" s="9">
        <f t="shared" si="672"/>
        <v>1.2906271679607152E-2</v>
      </c>
      <c r="JA337" s="9">
        <f t="shared" si="672"/>
        <v>1.2729811321903955E-2</v>
      </c>
      <c r="JB337" s="9">
        <f t="shared" si="672"/>
        <v>1.2548952479616453E-2</v>
      </c>
      <c r="JC337" s="9">
        <f t="shared" si="672"/>
        <v>1.2363602034032029E-2</v>
      </c>
      <c r="JD337" s="9">
        <f t="shared" si="672"/>
        <v>1.2173665353694019E-2</v>
      </c>
      <c r="JE337" s="9">
        <f t="shared" si="672"/>
        <v>1.1979046281655907E-2</v>
      </c>
      <c r="JF337" s="9">
        <f t="shared" si="672"/>
        <v>1.1779647122927749E-2</v>
      </c>
      <c r="JG337" s="9">
        <f t="shared" si="672"/>
        <v>1.1575368632128644E-2</v>
      </c>
      <c r="JH337" s="9">
        <f t="shared" si="672"/>
        <v>1.1366110001350134E-2</v>
      </c>
      <c r="JI337" s="9">
        <f t="shared" si="672"/>
        <v>1.1151768848242628E-2</v>
      </c>
      <c r="JJ337" s="9">
        <f t="shared" si="672"/>
        <v>1.0932241204333761E-2</v>
      </c>
      <c r="JK337" s="9">
        <f t="shared" si="672"/>
        <v>1.0707421503587035E-2</v>
      </c>
      <c r="JL337" s="9">
        <f t="shared" si="672"/>
        <v>1.0477202571212485E-2</v>
      </c>
      <c r="JM337" s="9">
        <f t="shared" si="672"/>
        <v>1.0241475612735675E-2</v>
      </c>
      <c r="JN337" s="9">
        <f t="shared" si="672"/>
        <v>1.0000130203338245E-2</v>
      </c>
      <c r="JO337" s="9">
        <f t="shared" si="672"/>
        <v>9.7530542774776074E-3</v>
      </c>
      <c r="JP337" s="9">
        <f t="shared" si="672"/>
        <v>9.5001341187962857E-3</v>
      </c>
      <c r="JQ337" s="9">
        <f t="shared" si="672"/>
        <v>9.2412543503304911E-3</v>
      </c>
      <c r="JR337" s="9">
        <f t="shared" si="672"/>
        <v>8.9762979250278818E-3</v>
      </c>
      <c r="JS337" s="9">
        <f t="shared" si="672"/>
        <v>8.7051461165852592E-3</v>
      </c>
      <c r="JT337" s="9">
        <f t="shared" si="672"/>
        <v>8.4276785106133165E-3</v>
      </c>
      <c r="JU337" s="9">
        <f t="shared" si="672"/>
        <v>8.1437729961440219E-3</v>
      </c>
      <c r="JV337" s="9">
        <f t="shared" si="672"/>
        <v>7.8533057574839624E-3</v>
      </c>
      <c r="JW337" s="9">
        <f t="shared" si="672"/>
        <v>7.5561512664283279E-3</v>
      </c>
      <c r="JX337" s="9">
        <f t="shared" si="672"/>
        <v>7.2521822748445389E-3</v>
      </c>
      <c r="JY337" s="9">
        <f t="shared" si="672"/>
        <v>6.9412698076340637E-3</v>
      </c>
      <c r="JZ337" s="9">
        <f t="shared" si="672"/>
        <v>6.6232831560849789E-3</v>
      </c>
      <c r="KA337" s="9">
        <f t="shared" si="672"/>
        <v>6.2980898716222117E-3</v>
      </c>
      <c r="KB337" s="9">
        <f t="shared" si="672"/>
        <v>5.9655557599699247E-3</v>
      </c>
      <c r="KC337" s="9">
        <f t="shared" si="672"/>
        <v>5.6255448757301235E-3</v>
      </c>
      <c r="KD337" s="9">
        <f t="shared" si="672"/>
        <v>5.2779195173940641E-3</v>
      </c>
      <c r="KE337" s="9">
        <f t="shared" si="672"/>
        <v>4.9225402227901088E-3</v>
      </c>
      <c r="KF337" s="9">
        <f t="shared" si="672"/>
        <v>4.5592657649839163E-3</v>
      </c>
      <c r="KG337" s="9">
        <f t="shared" si="672"/>
        <v>4.187953148635043E-3</v>
      </c>
      <c r="KH337" s="9">
        <f t="shared" si="663"/>
        <v>3.8084576068256604E-3</v>
      </c>
      <c r="KI337" s="9">
        <f t="shared" si="663"/>
        <v>3.4206325983653363E-3</v>
      </c>
      <c r="KJ337" s="9">
        <f t="shared" si="663"/>
        <v>3.0243298055865481E-3</v>
      </c>
      <c r="KK337" s="9">
        <f t="shared" si="663"/>
        <v>2.6193991326373262E-3</v>
      </c>
      <c r="KL337" s="9">
        <f t="shared" si="663"/>
        <v>2.2056887042825046E-3</v>
      </c>
      <c r="KM337" s="9">
        <f t="shared" si="663"/>
        <v>1.7830448652212116E-3</v>
      </c>
      <c r="KN337" s="9">
        <f t="shared" si="663"/>
        <v>1.3513121799324374E-3</v>
      </c>
      <c r="KO337" s="9">
        <f t="shared" si="663"/>
        <v>9.1033343305470249E-4</v>
      </c>
      <c r="KP337" s="9">
        <f t="shared" si="663"/>
        <v>4.5994963031384395E-4</v>
      </c>
    </row>
    <row r="338" spans="2:302" x14ac:dyDescent="0.25">
      <c r="B338" s="5">
        <f t="shared" si="656"/>
        <v>1.6700000000000637</v>
      </c>
      <c r="C338" s="9">
        <f t="shared" si="654"/>
        <v>1.9667504065234164E-2</v>
      </c>
      <c r="D338" s="9">
        <f t="shared" si="670"/>
        <v>1.9667488632923683E-2</v>
      </c>
      <c r="E338" s="9">
        <f t="shared" si="670"/>
        <v>1.9667472432363244E-2</v>
      </c>
      <c r="F338" s="9">
        <f t="shared" si="670"/>
        <v>1.9667455426946513E-2</v>
      </c>
      <c r="G338" s="9">
        <f t="shared" si="670"/>
        <v>1.9667437578406655E-2</v>
      </c>
      <c r="H338" s="9">
        <f t="shared" si="670"/>
        <v>1.9667418846744722E-2</v>
      </c>
      <c r="I338" s="9">
        <f t="shared" si="670"/>
        <v>1.9667399190159401E-2</v>
      </c>
      <c r="J338" s="9">
        <f t="shared" si="670"/>
        <v>1.9667378564964661E-2</v>
      </c>
      <c r="K338" s="9">
        <f t="shared" si="670"/>
        <v>1.9667356925514648E-2</v>
      </c>
      <c r="L338" s="9">
        <f t="shared" si="670"/>
        <v>1.966733422411706E-2</v>
      </c>
      <c r="M338" s="9">
        <f t="shared" si="670"/>
        <v>1.9667310410949622E-2</v>
      </c>
      <c r="N338" s="9">
        <f t="shared" si="670"/>
        <v>1.9667285433968087E-2</v>
      </c>
      <c r="O338" s="9">
        <f t="shared" si="670"/>
        <v>1.966725923881401E-2</v>
      </c>
      <c r="P338" s="9">
        <f t="shared" si="670"/>
        <v>1.9667231768717295E-2</v>
      </c>
      <c r="Q338" s="9">
        <f t="shared" si="670"/>
        <v>1.9667202964396089E-2</v>
      </c>
      <c r="R338" s="9">
        <f t="shared" si="670"/>
        <v>1.9667172763951409E-2</v>
      </c>
      <c r="S338" s="9">
        <f t="shared" si="670"/>
        <v>1.9667141102757978E-2</v>
      </c>
      <c r="T338" s="9">
        <f t="shared" si="670"/>
        <v>1.9667107913353087E-2</v>
      </c>
      <c r="U338" s="9">
        <f t="shared" si="670"/>
        <v>1.9667073125317753E-2</v>
      </c>
      <c r="V338" s="9">
        <f t="shared" si="670"/>
        <v>1.9667036665154972E-2</v>
      </c>
      <c r="W338" s="9">
        <f t="shared" si="670"/>
        <v>1.966699845616466E-2</v>
      </c>
      <c r="X338" s="9">
        <f t="shared" si="670"/>
        <v>1.9666958418309986E-2</v>
      </c>
      <c r="Y338" s="9">
        <f t="shared" si="670"/>
        <v>1.9666916468083048E-2</v>
      </c>
      <c r="Z338" s="9">
        <f t="shared" si="670"/>
        <v>1.9666872518363472E-2</v>
      </c>
      <c r="AA338" s="9">
        <f t="shared" si="670"/>
        <v>1.9666826478269842E-2</v>
      </c>
      <c r="AB338" s="9">
        <f t="shared" si="670"/>
        <v>1.9666778253009741E-2</v>
      </c>
      <c r="AC338" s="9">
        <f t="shared" si="670"/>
        <v>1.9666727743719841E-2</v>
      </c>
      <c r="AD338" s="9">
        <f t="shared" si="670"/>
        <v>1.966667484730265E-2</v>
      </c>
      <c r="AE338" s="9">
        <f t="shared" si="670"/>
        <v>1.9666619456256626E-2</v>
      </c>
      <c r="AF338" s="9">
        <f t="shared" si="670"/>
        <v>1.9666561458499276E-2</v>
      </c>
      <c r="AG338" s="9">
        <f t="shared" si="670"/>
        <v>1.9666500737186156E-2</v>
      </c>
      <c r="AH338" s="9">
        <f t="shared" si="670"/>
        <v>1.9666437170518428E-2</v>
      </c>
      <c r="AI338" s="9">
        <f t="shared" si="670"/>
        <v>1.9666370631548101E-2</v>
      </c>
      <c r="AJ338" s="9">
        <f t="shared" si="670"/>
        <v>1.9666300987972996E-2</v>
      </c>
      <c r="AK338" s="9">
        <f t="shared" si="670"/>
        <v>1.9666228101927412E-2</v>
      </c>
      <c r="AL338" s="9">
        <f t="shared" si="670"/>
        <v>1.9666151829761461E-2</v>
      </c>
      <c r="AM338" s="9">
        <f t="shared" si="670"/>
        <v>1.9666072021814869E-2</v>
      </c>
      <c r="AN338" s="9">
        <f t="shared" si="670"/>
        <v>1.9665988522181911E-2</v>
      </c>
      <c r="AO338" s="9">
        <f t="shared" si="670"/>
        <v>1.9665901168467378E-2</v>
      </c>
      <c r="AP338" s="9">
        <f t="shared" si="670"/>
        <v>1.9665809791535309E-2</v>
      </c>
      <c r="AQ338" s="9">
        <f t="shared" si="670"/>
        <v>1.9665714215247446E-2</v>
      </c>
      <c r="AR338" s="9">
        <f t="shared" si="670"/>
        <v>1.9665614256191021E-2</v>
      </c>
      <c r="AS338" s="9">
        <f t="shared" si="670"/>
        <v>1.9665509723400816E-2</v>
      </c>
      <c r="AT338" s="9">
        <f t="shared" si="670"/>
        <v>1.9665400418068728E-2</v>
      </c>
      <c r="AU338" s="9">
        <f t="shared" si="670"/>
        <v>1.966528613324231E-2</v>
      </c>
      <c r="AV338" s="9">
        <f t="shared" si="670"/>
        <v>1.9665166653513467E-2</v>
      </c>
      <c r="AW338" s="9">
        <f t="shared" si="670"/>
        <v>1.966504175469995E-2</v>
      </c>
      <c r="AX338" s="9">
        <f t="shared" si="670"/>
        <v>1.9664911203508932E-2</v>
      </c>
      <c r="AY338" s="9">
        <f t="shared" si="670"/>
        <v>1.9664774757193592E-2</v>
      </c>
      <c r="AZ338" s="9">
        <f t="shared" si="670"/>
        <v>1.9664632163197492E-2</v>
      </c>
      <c r="BA338" s="9">
        <f t="shared" si="670"/>
        <v>1.9664483158785273E-2</v>
      </c>
      <c r="BB338" s="9">
        <f t="shared" si="670"/>
        <v>1.9664327470660912E-2</v>
      </c>
      <c r="BC338" s="9">
        <f t="shared" si="670"/>
        <v>1.9664164814574621E-2</v>
      </c>
      <c r="BD338" s="9">
        <f t="shared" si="670"/>
        <v>1.9663994894913005E-2</v>
      </c>
      <c r="BE338" s="9">
        <f t="shared" si="670"/>
        <v>1.9663817404280311E-2</v>
      </c>
      <c r="BF338" s="9">
        <f t="shared" si="670"/>
        <v>1.9663632023058812E-2</v>
      </c>
      <c r="BG338" s="9">
        <f t="shared" si="670"/>
        <v>1.9663438418960982E-2</v>
      </c>
      <c r="BH338" s="9">
        <f t="shared" si="670"/>
        <v>1.9663236246562774E-2</v>
      </c>
      <c r="BI338" s="9">
        <f t="shared" si="670"/>
        <v>1.9663025146823117E-2</v>
      </c>
      <c r="BJ338" s="9">
        <f t="shared" si="670"/>
        <v>1.9662804746585206E-2</v>
      </c>
      <c r="BK338" s="9">
        <f t="shared" si="670"/>
        <v>1.9662574658063186E-2</v>
      </c>
      <c r="BL338" s="9">
        <f t="shared" si="670"/>
        <v>1.9662334478311873E-2</v>
      </c>
      <c r="BM338" s="9">
        <f t="shared" si="670"/>
        <v>1.9662083788678862E-2</v>
      </c>
      <c r="BN338" s="9">
        <f t="shared" si="670"/>
        <v>1.9661822154236532E-2</v>
      </c>
      <c r="BO338" s="9">
        <f t="shared" ref="BO338:CZ341" si="674">NORMDIST($B338,0,1,0)-$B338*(1-NORMDIST($B338,0,1,1))-(NORMDIST($B338+BO$4,0,1,0)-($B338+BO$4)*(1-NORMDIST($B338+BO$4,0,1,1)))</f>
        <v>1.9661549123199451E-2</v>
      </c>
      <c r="BP338" s="9">
        <f t="shared" si="674"/>
        <v>1.9661264226319572E-2</v>
      </c>
      <c r="BQ338" s="9">
        <f t="shared" si="674"/>
        <v>1.9660966976262715E-2</v>
      </c>
      <c r="BR338" s="9">
        <f t="shared" si="674"/>
        <v>1.9660656866966299E-2</v>
      </c>
      <c r="BS338" s="9">
        <f t="shared" si="674"/>
        <v>1.96603333729744E-2</v>
      </c>
      <c r="BT338" s="9">
        <f t="shared" si="674"/>
        <v>1.9659995948752621E-2</v>
      </c>
      <c r="BU338" s="9">
        <f t="shared" si="674"/>
        <v>1.9659644027982381E-2</v>
      </c>
      <c r="BV338" s="9">
        <f t="shared" si="674"/>
        <v>1.9659277022829682E-2</v>
      </c>
      <c r="BW338" s="9">
        <f t="shared" si="674"/>
        <v>1.9658894323193669E-2</v>
      </c>
      <c r="BX338" s="9">
        <f t="shared" si="674"/>
        <v>1.9658495295929921E-2</v>
      </c>
      <c r="BY338" s="9">
        <f t="shared" si="674"/>
        <v>1.9658079284050896E-2</v>
      </c>
      <c r="BZ338" s="9">
        <f t="shared" si="674"/>
        <v>1.9657645605899703E-2</v>
      </c>
      <c r="CA338" s="9">
        <f t="shared" si="674"/>
        <v>1.9657193554298631E-2</v>
      </c>
      <c r="CB338" s="9">
        <f t="shared" si="674"/>
        <v>1.9656722395674554E-2</v>
      </c>
      <c r="CC338" s="9">
        <f t="shared" si="674"/>
        <v>1.9656231369150717E-2</v>
      </c>
      <c r="CD338" s="9">
        <f t="shared" si="674"/>
        <v>1.9655719685617381E-2</v>
      </c>
      <c r="CE338" s="9">
        <f t="shared" si="674"/>
        <v>1.9655186526771139E-2</v>
      </c>
      <c r="CF338" s="9">
        <f t="shared" si="674"/>
        <v>1.9654631044123939E-2</v>
      </c>
      <c r="CG338" s="9">
        <f t="shared" si="674"/>
        <v>1.9654052357985372E-2</v>
      </c>
      <c r="CH338" s="9">
        <f t="shared" si="674"/>
        <v>1.9653449556411413E-2</v>
      </c>
      <c r="CI338" s="9">
        <f t="shared" si="674"/>
        <v>1.9652821694122597E-2</v>
      </c>
      <c r="CJ338" s="9">
        <f t="shared" si="674"/>
        <v>1.9652167791390736E-2</v>
      </c>
      <c r="CK338" s="9">
        <f t="shared" si="674"/>
        <v>1.9651486832891057E-2</v>
      </c>
      <c r="CL338" s="9">
        <f t="shared" si="674"/>
        <v>1.9650777766522624E-2</v>
      </c>
      <c r="CM338" s="9">
        <f t="shared" si="674"/>
        <v>1.9650039502191692E-2</v>
      </c>
      <c r="CN338" s="9">
        <f t="shared" si="674"/>
        <v>1.9649270910561217E-2</v>
      </c>
      <c r="CO338" s="9">
        <f t="shared" si="674"/>
        <v>1.9648470821761532E-2</v>
      </c>
      <c r="CP338" s="9">
        <f t="shared" si="674"/>
        <v>1.964763802406741E-2</v>
      </c>
      <c r="CQ338" s="9">
        <f t="shared" si="674"/>
        <v>1.964677126253439E-2</v>
      </c>
      <c r="CR338" s="9">
        <f t="shared" si="674"/>
        <v>1.9645869237594444E-2</v>
      </c>
      <c r="CS338" s="9">
        <f t="shared" si="674"/>
        <v>1.9644930603616453E-2</v>
      </c>
      <c r="CT338" s="9">
        <f t="shared" si="674"/>
        <v>1.9643953967419803E-2</v>
      </c>
      <c r="CU338" s="9">
        <f t="shared" si="674"/>
        <v>1.9642937886751449E-2</v>
      </c>
      <c r="CV338" s="9">
        <f t="shared" si="674"/>
        <v>1.9641880868714056E-2</v>
      </c>
      <c r="CW338" s="9">
        <f t="shared" si="674"/>
        <v>1.9640781368157913E-2</v>
      </c>
      <c r="CX338" s="9">
        <f t="shared" si="674"/>
        <v>1.9639637786019296E-2</v>
      </c>
      <c r="CY338" s="9">
        <f t="shared" si="674"/>
        <v>1.9638448467619214E-2</v>
      </c>
      <c r="CZ338" s="9">
        <f t="shared" si="674"/>
        <v>1.9637211700912656E-2</v>
      </c>
      <c r="DA338" s="9">
        <f t="shared" si="671"/>
        <v>1.9635925714689126E-2</v>
      </c>
      <c r="DB338" s="9">
        <f t="shared" si="671"/>
        <v>1.963458867672644E-2</v>
      </c>
      <c r="DC338" s="9">
        <f t="shared" si="671"/>
        <v>1.9633198691890959E-2</v>
      </c>
      <c r="DD338" s="9">
        <f t="shared" si="671"/>
        <v>1.9631753800189482E-2</v>
      </c>
      <c r="DE338" s="9">
        <f t="shared" si="671"/>
        <v>1.9630251974767209E-2</v>
      </c>
      <c r="DF338" s="9">
        <f t="shared" si="671"/>
        <v>1.9628691119851882E-2</v>
      </c>
      <c r="DG338" s="9">
        <f t="shared" si="671"/>
        <v>1.9627069068644983E-2</v>
      </c>
      <c r="DH338" s="9">
        <f t="shared" si="671"/>
        <v>1.9625383581154628E-2</v>
      </c>
      <c r="DI338" s="9">
        <f t="shared" si="671"/>
        <v>1.9623632341971897E-2</v>
      </c>
      <c r="DJ338" s="9">
        <f t="shared" si="671"/>
        <v>1.9621812957992934E-2</v>
      </c>
      <c r="DK338" s="9">
        <f t="shared" si="671"/>
        <v>1.961992295607478E-2</v>
      </c>
      <c r="DL338" s="9">
        <f t="shared" si="671"/>
        <v>1.9617959780635717E-2</v>
      </c>
      <c r="DM338" s="9">
        <f t="shared" si="671"/>
        <v>1.96159207911927E-2</v>
      </c>
      <c r="DN338" s="9">
        <f t="shared" si="671"/>
        <v>1.96138032598344E-2</v>
      </c>
      <c r="DO338" s="9">
        <f t="shared" si="671"/>
        <v>1.9611604368630613E-2</v>
      </c>
      <c r="DP338" s="9">
        <f t="shared" si="671"/>
        <v>1.9609321206977181E-2</v>
      </c>
      <c r="DQ338" s="9">
        <f t="shared" si="671"/>
        <v>1.9606950768872977E-2</v>
      </c>
      <c r="DR338" s="9">
        <f t="shared" si="671"/>
        <v>1.9604489950127563E-2</v>
      </c>
      <c r="DS338" s="9">
        <f t="shared" si="671"/>
        <v>1.9601935545502228E-2</v>
      </c>
      <c r="DT338" s="9">
        <f t="shared" si="671"/>
        <v>1.9599284245778163E-2</v>
      </c>
      <c r="DU338" s="9">
        <f t="shared" si="671"/>
        <v>1.9596532634753167E-2</v>
      </c>
      <c r="DV338" s="9">
        <f t="shared" si="671"/>
        <v>1.9593677186165226E-2</v>
      </c>
      <c r="DW338" s="9">
        <f t="shared" si="671"/>
        <v>1.9590714260540792E-2</v>
      </c>
      <c r="DX338" s="9">
        <f t="shared" si="671"/>
        <v>1.9587640101967955E-2</v>
      </c>
      <c r="DY338" s="9">
        <f t="shared" si="671"/>
        <v>1.9584450834791114E-2</v>
      </c>
      <c r="DZ338" s="9">
        <f t="shared" si="671"/>
        <v>1.9581142460226957E-2</v>
      </c>
      <c r="EA338" s="9">
        <f t="shared" si="671"/>
        <v>1.9577710852902483E-2</v>
      </c>
      <c r="EB338" s="9">
        <f t="shared" si="671"/>
        <v>1.9574151757307701E-2</v>
      </c>
      <c r="EC338" s="9">
        <f t="shared" si="671"/>
        <v>1.9570460784167933E-2</v>
      </c>
      <c r="ED338" s="9">
        <f t="shared" si="671"/>
        <v>1.956663340673288E-2</v>
      </c>
      <c r="EE338" s="9">
        <f t="shared" si="671"/>
        <v>1.9562664956976502E-2</v>
      </c>
      <c r="EF338" s="9">
        <f t="shared" si="671"/>
        <v>1.9558550621712543E-2</v>
      </c>
      <c r="EG338" s="9">
        <f t="shared" si="671"/>
        <v>1.9554285438622029E-2</v>
      </c>
      <c r="EH338" s="9">
        <f t="shared" si="671"/>
        <v>1.9549864292187583E-2</v>
      </c>
      <c r="EI338" s="9">
        <f t="shared" si="671"/>
        <v>1.954528190953999E-2</v>
      </c>
      <c r="EJ338" s="9">
        <f t="shared" si="671"/>
        <v>1.9540532856211615E-2</v>
      </c>
      <c r="EK338" s="9">
        <f t="shared" si="671"/>
        <v>1.9535611531791976E-2</v>
      </c>
      <c r="EL338" s="9">
        <f t="shared" si="671"/>
        <v>1.9530512165493438E-2</v>
      </c>
      <c r="EM338" s="9">
        <f t="shared" si="671"/>
        <v>1.9525228811615614E-2</v>
      </c>
      <c r="EN338" s="9">
        <f t="shared" si="671"/>
        <v>1.9519755344914493E-2</v>
      </c>
      <c r="EO338" s="9">
        <f t="shared" si="671"/>
        <v>1.951408545586877E-2</v>
      </c>
      <c r="EP338" s="9">
        <f t="shared" si="671"/>
        <v>1.950821264584815E-2</v>
      </c>
      <c r="EQ338" s="9">
        <f t="shared" si="671"/>
        <v>1.950213022217721E-2</v>
      </c>
      <c r="ER338" s="9">
        <f t="shared" si="671"/>
        <v>1.9495831293095497E-2</v>
      </c>
      <c r="ES338" s="9">
        <f t="shared" si="671"/>
        <v>1.9489308762614642E-2</v>
      </c>
      <c r="ET338" s="9">
        <f t="shared" si="671"/>
        <v>1.9482555325264567E-2</v>
      </c>
      <c r="EU338" s="9">
        <f t="shared" si="671"/>
        <v>1.9475563460736648E-2</v>
      </c>
      <c r="EV338" s="9">
        <f t="shared" si="671"/>
        <v>1.9468325428413584E-2</v>
      </c>
      <c r="EW338" s="9">
        <f t="shared" si="671"/>
        <v>1.9460833261790926E-2</v>
      </c>
      <c r="EX338" s="9">
        <f t="shared" si="671"/>
        <v>1.9453078762784754E-2</v>
      </c>
      <c r="EY338" s="9">
        <f t="shared" si="671"/>
        <v>1.9445053495929124E-2</v>
      </c>
      <c r="EZ338" s="9">
        <f t="shared" si="671"/>
        <v>1.9436748782455427E-2</v>
      </c>
      <c r="FA338" s="9">
        <f t="shared" si="671"/>
        <v>1.9428155694257453E-2</v>
      </c>
      <c r="FB338" s="9">
        <f t="shared" si="671"/>
        <v>1.9419265047739658E-2</v>
      </c>
      <c r="FC338" s="9">
        <f t="shared" si="671"/>
        <v>1.9410067397547394E-2</v>
      </c>
      <c r="FD338" s="9">
        <f t="shared" si="671"/>
        <v>1.9400553030175766E-2</v>
      </c>
      <c r="FE338" s="9">
        <f t="shared" si="671"/>
        <v>1.9390711957458555E-2</v>
      </c>
      <c r="FF338" s="9">
        <f t="shared" si="671"/>
        <v>1.9380533909936489E-2</v>
      </c>
      <c r="FG338" s="9">
        <f t="shared" si="671"/>
        <v>1.9370008330100642E-2</v>
      </c>
      <c r="FH338" s="9">
        <f t="shared" si="671"/>
        <v>1.9359124365512077E-2</v>
      </c>
      <c r="FI338" s="9">
        <f t="shared" si="671"/>
        <v>1.9347870861796075E-2</v>
      </c>
      <c r="FJ338" s="9">
        <f t="shared" si="671"/>
        <v>1.9336236355511363E-2</v>
      </c>
      <c r="FK338" s="9">
        <f t="shared" si="673"/>
        <v>1.9324209066888975E-2</v>
      </c>
      <c r="FL338" s="9">
        <f t="shared" si="673"/>
        <v>1.9311776892445249E-2</v>
      </c>
      <c r="FM338" s="9">
        <f t="shared" si="673"/>
        <v>1.9298927397464381E-2</v>
      </c>
      <c r="FN338" s="9">
        <f t="shared" si="673"/>
        <v>1.9285647808351201E-2</v>
      </c>
      <c r="FO338" s="9">
        <f t="shared" si="673"/>
        <v>1.9271925004850445E-2</v>
      </c>
      <c r="FP338" s="9">
        <f t="shared" si="673"/>
        <v>1.9257745512138085E-2</v>
      </c>
      <c r="FQ338" s="9">
        <f t="shared" si="673"/>
        <v>1.9243095492775274E-2</v>
      </c>
      <c r="FR338" s="9">
        <f t="shared" si="673"/>
        <v>1.9227960738530933E-2</v>
      </c>
      <c r="FS338" s="9">
        <f t="shared" si="673"/>
        <v>1.9212326662071379E-2</v>
      </c>
      <c r="FT338" s="9">
        <f t="shared" si="673"/>
        <v>1.9196178288509287E-2</v>
      </c>
      <c r="FU338" s="9">
        <f t="shared" si="673"/>
        <v>1.9179500246824768E-2</v>
      </c>
      <c r="FV338" s="9">
        <f t="shared" si="673"/>
        <v>1.9162276761142093E-2</v>
      </c>
      <c r="FW338" s="9">
        <f t="shared" si="673"/>
        <v>1.9144491641876017E-2</v>
      </c>
      <c r="FX338" s="9">
        <f t="shared" si="673"/>
        <v>1.9126128276736539E-2</v>
      </c>
      <c r="FY338" s="9">
        <f t="shared" si="673"/>
        <v>1.9107169621598002E-2</v>
      </c>
      <c r="FZ338" s="9">
        <f t="shared" si="673"/>
        <v>1.9087598191228447E-2</v>
      </c>
      <c r="GA338" s="9">
        <f t="shared" si="673"/>
        <v>1.9067396049882442E-2</v>
      </c>
      <c r="GB338" s="9">
        <f t="shared" si="673"/>
        <v>1.9046544801753426E-2</v>
      </c>
      <c r="GC338" s="9">
        <f t="shared" si="673"/>
        <v>1.9025025581287644E-2</v>
      </c>
      <c r="GD338" s="9">
        <f t="shared" si="673"/>
        <v>1.9002819043359515E-2</v>
      </c>
      <c r="GE338" s="9">
        <f t="shared" si="673"/>
        <v>1.8979905353307954E-2</v>
      </c>
      <c r="GF338" s="9">
        <f t="shared" si="673"/>
        <v>1.8956264176832032E-2</v>
      </c>
      <c r="GG338" s="9">
        <f t="shared" si="673"/>
        <v>1.8931874669749899E-2</v>
      </c>
      <c r="GH338" s="9">
        <f t="shared" si="673"/>
        <v>1.8906715467617255E-2</v>
      </c>
      <c r="GI338" s="9">
        <f t="shared" si="673"/>
        <v>1.8880764675207627E-2</v>
      </c>
      <c r="GJ338" s="9">
        <f t="shared" si="673"/>
        <v>1.8853999855855209E-2</v>
      </c>
      <c r="GK338" s="9">
        <f t="shared" si="673"/>
        <v>1.882639802065841E-2</v>
      </c>
      <c r="GL338" s="9">
        <f t="shared" si="673"/>
        <v>1.8797935617545794E-2</v>
      </c>
      <c r="GM338" s="9">
        <f t="shared" si="673"/>
        <v>1.8768588520207859E-2</v>
      </c>
      <c r="GN338" s="9">
        <f t="shared" si="673"/>
        <v>1.8738332016888876E-2</v>
      </c>
      <c r="GO338" s="9">
        <f t="shared" si="673"/>
        <v>1.8707140799046111E-2</v>
      </c>
      <c r="GP338" s="9">
        <f t="shared" si="673"/>
        <v>1.8674988949872191E-2</v>
      </c>
      <c r="GQ338" s="9">
        <f t="shared" si="673"/>
        <v>1.864184993268532E-2</v>
      </c>
      <c r="GR338" s="9">
        <f t="shared" si="673"/>
        <v>1.8607696579186296E-2</v>
      </c>
      <c r="GS338" s="9">
        <f t="shared" si="673"/>
        <v>1.8572501077582137E-2</v>
      </c>
      <c r="GT338" s="9">
        <f t="shared" si="673"/>
        <v>1.8536234960582446E-2</v>
      </c>
      <c r="GU338" s="9">
        <f t="shared" si="673"/>
        <v>1.8498869093263131E-2</v>
      </c>
      <c r="GV338" s="9">
        <f t="shared" si="673"/>
        <v>1.8460373660804833E-2</v>
      </c>
      <c r="GW338" s="9">
        <f t="shared" si="673"/>
        <v>1.8420718156103404E-2</v>
      </c>
      <c r="GX338" s="9">
        <f t="shared" si="673"/>
        <v>1.8379871367256072E-2</v>
      </c>
      <c r="GY338" s="9">
        <f t="shared" si="673"/>
        <v>1.833780136492582E-2</v>
      </c>
      <c r="GZ338" s="9">
        <f t="shared" si="673"/>
        <v>1.8294475489581567E-2</v>
      </c>
      <c r="HA338" s="9">
        <f t="shared" si="673"/>
        <v>1.8249860338622408E-2</v>
      </c>
      <c r="HB338" s="9">
        <f t="shared" si="673"/>
        <v>1.8203921753382219E-2</v>
      </c>
      <c r="HC338" s="9">
        <f t="shared" si="673"/>
        <v>1.8156624806020066E-2</v>
      </c>
      <c r="HD338" s="9">
        <f t="shared" si="673"/>
        <v>1.8107933786297735E-2</v>
      </c>
      <c r="HE338" s="9">
        <f t="shared" si="673"/>
        <v>1.8057812188245936E-2</v>
      </c>
      <c r="HF338" s="9">
        <f t="shared" si="673"/>
        <v>1.8006222696724562E-2</v>
      </c>
      <c r="HG338" s="9">
        <f t="shared" si="673"/>
        <v>1.7953127173874008E-2</v>
      </c>
      <c r="HH338" s="9">
        <f t="shared" si="673"/>
        <v>1.7898486645468236E-2</v>
      </c>
      <c r="HI338" s="9">
        <f t="shared" si="673"/>
        <v>1.7842261287163905E-2</v>
      </c>
      <c r="HJ338" s="9">
        <f t="shared" si="673"/>
        <v>1.7784410410656017E-2</v>
      </c>
      <c r="HK338" s="9">
        <f t="shared" si="673"/>
        <v>1.77248924497381E-2</v>
      </c>
      <c r="HL338" s="9">
        <f t="shared" si="673"/>
        <v>1.7663664946270832E-2</v>
      </c>
      <c r="HM338" s="9">
        <f t="shared" si="673"/>
        <v>1.7600684536068063E-2</v>
      </c>
      <c r="HN338" s="9">
        <f t="shared" si="673"/>
        <v>1.7535906934693226E-2</v>
      </c>
      <c r="HO338" s="9">
        <f t="shared" si="673"/>
        <v>1.7469286923180467E-2</v>
      </c>
      <c r="HP338" s="9">
        <f t="shared" si="673"/>
        <v>1.7400778333678053E-2</v>
      </c>
      <c r="HQ338" s="9">
        <f t="shared" si="673"/>
        <v>1.733033403501898E-2</v>
      </c>
      <c r="HR338" s="9">
        <f t="shared" si="673"/>
        <v>1.7257905918223369E-2</v>
      </c>
      <c r="HS338" s="9">
        <f t="shared" si="673"/>
        <v>1.7183444881938577E-2</v>
      </c>
      <c r="HT338" s="9">
        <f t="shared" si="673"/>
        <v>1.7106900817816403E-2</v>
      </c>
      <c r="HU338" s="9">
        <f t="shared" si="673"/>
        <v>1.7028222595838336E-2</v>
      </c>
      <c r="HV338" s="9">
        <f t="shared" si="673"/>
        <v>1.6947358049587198E-2</v>
      </c>
      <c r="HW338" s="9">
        <f t="shared" si="672"/>
        <v>1.6864253961474784E-2</v>
      </c>
      <c r="HX338" s="9">
        <f t="shared" si="672"/>
        <v>1.6778856047927369E-2</v>
      </c>
      <c r="HY338" s="9">
        <f t="shared" si="672"/>
        <v>1.6691108944534617E-2</v>
      </c>
      <c r="HZ338" s="9">
        <f t="shared" si="672"/>
        <v>1.6600956191168539E-2</v>
      </c>
      <c r="IA338" s="9">
        <f t="shared" si="672"/>
        <v>1.6508340217075694E-2</v>
      </c>
      <c r="IB338" s="9">
        <f t="shared" si="672"/>
        <v>1.6413202325950369E-2</v>
      </c>
      <c r="IC338" s="9">
        <f t="shared" si="672"/>
        <v>1.6315482680990444E-2</v>
      </c>
      <c r="ID338" s="9">
        <f t="shared" si="672"/>
        <v>1.6215120289947271E-2</v>
      </c>
      <c r="IE338" s="9">
        <f t="shared" si="672"/>
        <v>1.6112052990169878E-2</v>
      </c>
      <c r="IF338" s="9">
        <f t="shared" si="672"/>
        <v>1.6006217433652655E-2</v>
      </c>
      <c r="IG338" s="9">
        <f t="shared" si="672"/>
        <v>1.5897549072092201E-2</v>
      </c>
      <c r="IH338" s="9">
        <f t="shared" si="672"/>
        <v>1.5785982141958813E-2</v>
      </c>
      <c r="II338" s="9">
        <f t="shared" si="672"/>
        <v>1.5671449649588914E-2</v>
      </c>
      <c r="IJ338" s="9">
        <f t="shared" si="672"/>
        <v>1.5553883356307804E-2</v>
      </c>
      <c r="IK338" s="9">
        <f t="shared" si="672"/>
        <v>1.543321376358274E-2</v>
      </c>
      <c r="IL338" s="9">
        <f t="shared" si="672"/>
        <v>1.5309370098222488E-2</v>
      </c>
      <c r="IM338" s="9">
        <f t="shared" si="672"/>
        <v>1.5182280297621076E-2</v>
      </c>
      <c r="IN338" s="9">
        <f t="shared" si="672"/>
        <v>1.5051870995059533E-2</v>
      </c>
      <c r="IO338" s="9">
        <f t="shared" si="672"/>
        <v>1.4918067505069174E-2</v>
      </c>
      <c r="IP338" s="9">
        <f t="shared" si="672"/>
        <v>1.4780793808865225E-2</v>
      </c>
      <c r="IQ338" s="9">
        <f t="shared" si="672"/>
        <v>1.4639972539858461E-2</v>
      </c>
      <c r="IR338" s="9">
        <f t="shared" si="672"/>
        <v>1.4495524969249954E-2</v>
      </c>
      <c r="IS338" s="9">
        <f t="shared" si="672"/>
        <v>1.4347370991721294E-2</v>
      </c>
      <c r="IT338" s="9">
        <f t="shared" si="672"/>
        <v>1.4195429111223401E-2</v>
      </c>
      <c r="IU338" s="9">
        <f t="shared" si="672"/>
        <v>1.4039616426874235E-2</v>
      </c>
      <c r="IV338" s="9">
        <f t="shared" si="672"/>
        <v>1.3879848618975073E-2</v>
      </c>
      <c r="IW338" s="9">
        <f t="shared" si="672"/>
        <v>1.3716039935148264E-2</v>
      </c>
      <c r="IX338" s="9">
        <f t="shared" si="672"/>
        <v>1.3548103176611148E-2</v>
      </c>
      <c r="IY338" s="9">
        <f t="shared" si="672"/>
        <v>1.3375949684590958E-2</v>
      </c>
      <c r="IZ338" s="9">
        <f t="shared" si="672"/>
        <v>1.3199489326887762E-2</v>
      </c>
      <c r="JA338" s="9">
        <f t="shared" si="672"/>
        <v>1.3018630484600259E-2</v>
      </c>
      <c r="JB338" s="9">
        <f t="shared" si="672"/>
        <v>1.2833280039015835E-2</v>
      </c>
      <c r="JC338" s="9">
        <f t="shared" si="672"/>
        <v>1.2643343358677825E-2</v>
      </c>
      <c r="JD338" s="9">
        <f t="shared" si="672"/>
        <v>1.2448724286639713E-2</v>
      </c>
      <c r="JE338" s="9">
        <f t="shared" si="672"/>
        <v>1.2249325127911555E-2</v>
      </c>
      <c r="JF338" s="9">
        <f t="shared" si="672"/>
        <v>1.204504663711245E-2</v>
      </c>
      <c r="JG338" s="9">
        <f t="shared" si="672"/>
        <v>1.183578800633394E-2</v>
      </c>
      <c r="JH338" s="9">
        <f t="shared" si="672"/>
        <v>1.1621446853226435E-2</v>
      </c>
      <c r="JI338" s="9">
        <f t="shared" si="672"/>
        <v>1.1401919209317567E-2</v>
      </c>
      <c r="JJ338" s="9">
        <f t="shared" si="672"/>
        <v>1.1177099508570841E-2</v>
      </c>
      <c r="JK338" s="9">
        <f t="shared" si="672"/>
        <v>1.0946880576196291E-2</v>
      </c>
      <c r="JL338" s="9">
        <f t="shared" si="672"/>
        <v>1.0711153617719481E-2</v>
      </c>
      <c r="JM338" s="9">
        <f t="shared" si="672"/>
        <v>1.0469808208322051E-2</v>
      </c>
      <c r="JN338" s="9">
        <f t="shared" si="672"/>
        <v>1.0222732282461414E-2</v>
      </c>
      <c r="JO338" s="9">
        <f t="shared" si="672"/>
        <v>9.9698121237800919E-3</v>
      </c>
      <c r="JP338" s="9">
        <f t="shared" si="672"/>
        <v>9.7109323553142973E-3</v>
      </c>
      <c r="JQ338" s="9">
        <f t="shared" si="672"/>
        <v>9.445975930011688E-3</v>
      </c>
      <c r="JR338" s="9">
        <f t="shared" si="672"/>
        <v>9.1748241215690654E-3</v>
      </c>
      <c r="JS338" s="9">
        <f t="shared" si="672"/>
        <v>8.8973565155971227E-3</v>
      </c>
      <c r="JT338" s="9">
        <f t="shared" si="672"/>
        <v>8.6134510011278281E-3</v>
      </c>
      <c r="JU338" s="9">
        <f t="shared" si="672"/>
        <v>8.3229837624677686E-3</v>
      </c>
      <c r="JV338" s="9">
        <f t="shared" si="672"/>
        <v>8.025829271412134E-3</v>
      </c>
      <c r="JW338" s="9">
        <f t="shared" si="672"/>
        <v>7.7218602798283451E-3</v>
      </c>
      <c r="JX338" s="9">
        <f t="shared" si="672"/>
        <v>7.4109478126178699E-3</v>
      </c>
      <c r="JY338" s="9">
        <f t="shared" si="672"/>
        <v>7.0929611610687851E-3</v>
      </c>
      <c r="JZ338" s="9">
        <f t="shared" si="672"/>
        <v>6.7677678766060179E-3</v>
      </c>
      <c r="KA338" s="9">
        <f t="shared" si="672"/>
        <v>6.4352337649537308E-3</v>
      </c>
      <c r="KB338" s="9">
        <f t="shared" si="672"/>
        <v>6.0952228807139297E-3</v>
      </c>
      <c r="KC338" s="9">
        <f t="shared" si="672"/>
        <v>5.7475975223778702E-3</v>
      </c>
      <c r="KD338" s="9">
        <f t="shared" si="672"/>
        <v>5.392218227773915E-3</v>
      </c>
      <c r="KE338" s="9">
        <f t="shared" si="672"/>
        <v>5.0289437699677225E-3</v>
      </c>
      <c r="KF338" s="9">
        <f t="shared" si="672"/>
        <v>4.6576311536188492E-3</v>
      </c>
      <c r="KG338" s="9">
        <f t="shared" si="672"/>
        <v>4.2781356118094666E-3</v>
      </c>
      <c r="KH338" s="9">
        <f t="shared" si="663"/>
        <v>3.8903106033491425E-3</v>
      </c>
      <c r="KI338" s="9">
        <f t="shared" si="663"/>
        <v>3.4940078105703543E-3</v>
      </c>
      <c r="KJ338" s="9">
        <f t="shared" si="663"/>
        <v>3.0890771376211323E-3</v>
      </c>
      <c r="KK338" s="9">
        <f t="shared" si="663"/>
        <v>2.6753667092663108E-3</v>
      </c>
      <c r="KL338" s="9">
        <f t="shared" si="663"/>
        <v>2.2527228702050178E-3</v>
      </c>
      <c r="KM338" s="9">
        <f t="shared" si="663"/>
        <v>1.8209901849162158E-3</v>
      </c>
      <c r="KN338" s="9">
        <f t="shared" si="663"/>
        <v>1.3800114380386613E-3</v>
      </c>
      <c r="KO338" s="9">
        <f t="shared" si="663"/>
        <v>9.2962763529765013E-4</v>
      </c>
      <c r="KP338" s="9">
        <f t="shared" si="663"/>
        <v>4.6967800498479151E-4</v>
      </c>
    </row>
    <row r="339" spans="2:302" x14ac:dyDescent="0.25">
      <c r="B339" s="5">
        <f t="shared" si="656"/>
        <v>1.6600000000000636</v>
      </c>
      <c r="C339" s="9">
        <f t="shared" si="654"/>
        <v>2.0147059332452574E-2</v>
      </c>
      <c r="D339" s="9">
        <f t="shared" ref="D339:BO342" si="675">NORMDIST($B339,0,1,0)-$B339*(1-NORMDIST($B339,0,1,1))-(NORMDIST($B339+D$4,0,1,0)-($B339+D$4)*(1-NORMDIST($B339+D$4,0,1,1)))</f>
        <v>2.0147043131892136E-2</v>
      </c>
      <c r="E339" s="9">
        <f t="shared" si="675"/>
        <v>2.0147026126475405E-2</v>
      </c>
      <c r="F339" s="9">
        <f t="shared" si="675"/>
        <v>2.0147008277935547E-2</v>
      </c>
      <c r="G339" s="9">
        <f t="shared" si="675"/>
        <v>2.0146989546273614E-2</v>
      </c>
      <c r="H339" s="9">
        <f t="shared" si="675"/>
        <v>2.0146969889688292E-2</v>
      </c>
      <c r="I339" s="9">
        <f t="shared" si="675"/>
        <v>2.0146949264493553E-2</v>
      </c>
      <c r="J339" s="9">
        <f t="shared" si="675"/>
        <v>2.014692762504354E-2</v>
      </c>
      <c r="K339" s="9">
        <f t="shared" si="675"/>
        <v>2.0146904923645952E-2</v>
      </c>
      <c r="L339" s="9">
        <f t="shared" si="675"/>
        <v>2.0146881110478514E-2</v>
      </c>
      <c r="M339" s="9">
        <f t="shared" si="675"/>
        <v>2.0146856133496979E-2</v>
      </c>
      <c r="N339" s="9">
        <f t="shared" si="675"/>
        <v>2.0146829938342901E-2</v>
      </c>
      <c r="O339" s="9">
        <f t="shared" si="675"/>
        <v>2.0146802468246187E-2</v>
      </c>
      <c r="P339" s="9">
        <f t="shared" si="675"/>
        <v>2.0146773663924981E-2</v>
      </c>
      <c r="Q339" s="9">
        <f t="shared" si="675"/>
        <v>2.0146743463480301E-2</v>
      </c>
      <c r="R339" s="9">
        <f t="shared" si="675"/>
        <v>2.014671180228687E-2</v>
      </c>
      <c r="S339" s="9">
        <f t="shared" si="675"/>
        <v>2.0146678612881979E-2</v>
      </c>
      <c r="T339" s="9">
        <f t="shared" si="675"/>
        <v>2.0146643824846645E-2</v>
      </c>
      <c r="U339" s="9">
        <f t="shared" si="675"/>
        <v>2.0146607364683863E-2</v>
      </c>
      <c r="V339" s="9">
        <f t="shared" si="675"/>
        <v>2.0146569155693551E-2</v>
      </c>
      <c r="W339" s="9">
        <f t="shared" si="675"/>
        <v>2.0146529117838877E-2</v>
      </c>
      <c r="X339" s="9">
        <f t="shared" si="675"/>
        <v>2.0146487167611939E-2</v>
      </c>
      <c r="Y339" s="9">
        <f t="shared" si="675"/>
        <v>2.0146443217892364E-2</v>
      </c>
      <c r="Z339" s="9">
        <f t="shared" si="675"/>
        <v>2.0146397177798734E-2</v>
      </c>
      <c r="AA339" s="9">
        <f t="shared" si="675"/>
        <v>2.0146348952538633E-2</v>
      </c>
      <c r="AB339" s="9">
        <f t="shared" si="675"/>
        <v>2.0146298443248733E-2</v>
      </c>
      <c r="AC339" s="9">
        <f t="shared" si="675"/>
        <v>2.0146245546831542E-2</v>
      </c>
      <c r="AD339" s="9">
        <f t="shared" si="675"/>
        <v>2.0146190155785518E-2</v>
      </c>
      <c r="AE339" s="9">
        <f t="shared" si="675"/>
        <v>2.0146132158028168E-2</v>
      </c>
      <c r="AF339" s="9">
        <f t="shared" si="675"/>
        <v>2.0146071436715048E-2</v>
      </c>
      <c r="AG339" s="9">
        <f t="shared" si="675"/>
        <v>2.0146007870047319E-2</v>
      </c>
      <c r="AH339" s="9">
        <f t="shared" si="675"/>
        <v>2.0145941331076993E-2</v>
      </c>
      <c r="AI339" s="9">
        <f t="shared" si="675"/>
        <v>2.0145871687501888E-2</v>
      </c>
      <c r="AJ339" s="9">
        <f t="shared" si="675"/>
        <v>2.0145798801456304E-2</v>
      </c>
      <c r="AK339" s="9">
        <f t="shared" si="675"/>
        <v>2.0145722529290352E-2</v>
      </c>
      <c r="AL339" s="9">
        <f t="shared" si="675"/>
        <v>2.0145642721343761E-2</v>
      </c>
      <c r="AM339" s="9">
        <f t="shared" si="675"/>
        <v>2.0145559221710803E-2</v>
      </c>
      <c r="AN339" s="9">
        <f t="shared" si="675"/>
        <v>2.014547186799627E-2</v>
      </c>
      <c r="AO339" s="9">
        <f t="shared" si="675"/>
        <v>2.0145380491064201E-2</v>
      </c>
      <c r="AP339" s="9">
        <f t="shared" si="675"/>
        <v>2.0145284914776337E-2</v>
      </c>
      <c r="AQ339" s="9">
        <f t="shared" si="675"/>
        <v>2.0145184955719913E-2</v>
      </c>
      <c r="AR339" s="9">
        <f t="shared" si="675"/>
        <v>2.0145080422929708E-2</v>
      </c>
      <c r="AS339" s="9">
        <f t="shared" si="675"/>
        <v>2.014497111759762E-2</v>
      </c>
      <c r="AT339" s="9">
        <f t="shared" si="675"/>
        <v>2.0144856832771202E-2</v>
      </c>
      <c r="AU339" s="9">
        <f t="shared" si="675"/>
        <v>2.0144737353042359E-2</v>
      </c>
      <c r="AV339" s="9">
        <f t="shared" si="675"/>
        <v>2.0144612454228841E-2</v>
      </c>
      <c r="AW339" s="9">
        <f t="shared" si="675"/>
        <v>2.0144481903037824E-2</v>
      </c>
      <c r="AX339" s="9">
        <f t="shared" si="675"/>
        <v>2.0144345456722484E-2</v>
      </c>
      <c r="AY339" s="9">
        <f t="shared" si="675"/>
        <v>2.0144202862726383E-2</v>
      </c>
      <c r="AZ339" s="9">
        <f t="shared" si="675"/>
        <v>2.0144053858314165E-2</v>
      </c>
      <c r="BA339" s="9">
        <f t="shared" si="675"/>
        <v>2.0143898170189804E-2</v>
      </c>
      <c r="BB339" s="9">
        <f t="shared" si="675"/>
        <v>2.0143735514103513E-2</v>
      </c>
      <c r="BC339" s="9">
        <f t="shared" si="675"/>
        <v>2.0143565594441897E-2</v>
      </c>
      <c r="BD339" s="9">
        <f t="shared" si="675"/>
        <v>2.0143388103809202E-2</v>
      </c>
      <c r="BE339" s="9">
        <f t="shared" si="675"/>
        <v>2.0143202722587704E-2</v>
      </c>
      <c r="BF339" s="9">
        <f t="shared" si="675"/>
        <v>2.0143009118489874E-2</v>
      </c>
      <c r="BG339" s="9">
        <f t="shared" si="675"/>
        <v>2.0142806946091666E-2</v>
      </c>
      <c r="BH339" s="9">
        <f t="shared" si="675"/>
        <v>2.0142595846352009E-2</v>
      </c>
      <c r="BI339" s="9">
        <f t="shared" si="675"/>
        <v>2.0142375446114098E-2</v>
      </c>
      <c r="BJ339" s="9">
        <f t="shared" si="675"/>
        <v>2.0142145357592078E-2</v>
      </c>
      <c r="BK339" s="9">
        <f t="shared" si="675"/>
        <v>2.0141905177840765E-2</v>
      </c>
      <c r="BL339" s="9">
        <f t="shared" si="675"/>
        <v>2.0141654488207754E-2</v>
      </c>
      <c r="BM339" s="9">
        <f t="shared" si="675"/>
        <v>2.0141392853765424E-2</v>
      </c>
      <c r="BN339" s="9">
        <f t="shared" si="675"/>
        <v>2.0141119822728343E-2</v>
      </c>
      <c r="BO339" s="9">
        <f t="shared" si="675"/>
        <v>2.0140834925848464E-2</v>
      </c>
      <c r="BP339" s="9">
        <f t="shared" si="674"/>
        <v>2.0140537675791607E-2</v>
      </c>
      <c r="BQ339" s="9">
        <f t="shared" si="674"/>
        <v>2.0140227566495191E-2</v>
      </c>
      <c r="BR339" s="9">
        <f t="shared" si="674"/>
        <v>2.0139904072503292E-2</v>
      </c>
      <c r="BS339" s="9">
        <f t="shared" si="674"/>
        <v>2.0139566648281513E-2</v>
      </c>
      <c r="BT339" s="9">
        <f t="shared" si="674"/>
        <v>2.0139214727511272E-2</v>
      </c>
      <c r="BU339" s="9">
        <f t="shared" si="674"/>
        <v>2.0138847722358574E-2</v>
      </c>
      <c r="BV339" s="9">
        <f t="shared" si="674"/>
        <v>2.0138465022722561E-2</v>
      </c>
      <c r="BW339" s="9">
        <f t="shared" si="674"/>
        <v>2.0138065995458813E-2</v>
      </c>
      <c r="BX339" s="9">
        <f t="shared" si="674"/>
        <v>2.0137649983579788E-2</v>
      </c>
      <c r="BY339" s="9">
        <f t="shared" si="674"/>
        <v>2.0137216305428595E-2</v>
      </c>
      <c r="BZ339" s="9">
        <f t="shared" si="674"/>
        <v>2.0136764253827523E-2</v>
      </c>
      <c r="CA339" s="9">
        <f t="shared" si="674"/>
        <v>2.0136293095203445E-2</v>
      </c>
      <c r="CB339" s="9">
        <f t="shared" si="674"/>
        <v>2.0135802068679605E-2</v>
      </c>
      <c r="CC339" s="9">
        <f t="shared" si="674"/>
        <v>2.0135290385146269E-2</v>
      </c>
      <c r="CD339" s="9">
        <f t="shared" si="674"/>
        <v>2.013475722630003E-2</v>
      </c>
      <c r="CE339" s="9">
        <f t="shared" si="674"/>
        <v>2.0134201743652831E-2</v>
      </c>
      <c r="CF339" s="9">
        <f t="shared" si="674"/>
        <v>2.0133623057514264E-2</v>
      </c>
      <c r="CG339" s="9">
        <f t="shared" si="674"/>
        <v>2.0133020255940305E-2</v>
      </c>
      <c r="CH339" s="9">
        <f t="shared" si="674"/>
        <v>2.0132392393651489E-2</v>
      </c>
      <c r="CI339" s="9">
        <f t="shared" si="674"/>
        <v>2.0131738490919628E-2</v>
      </c>
      <c r="CJ339" s="9">
        <f t="shared" si="674"/>
        <v>2.0131057532419949E-2</v>
      </c>
      <c r="CK339" s="9">
        <f t="shared" si="674"/>
        <v>2.0130348466051516E-2</v>
      </c>
      <c r="CL339" s="9">
        <f t="shared" si="674"/>
        <v>2.0129610201720584E-2</v>
      </c>
      <c r="CM339" s="9">
        <f t="shared" si="674"/>
        <v>2.0128841610090108E-2</v>
      </c>
      <c r="CN339" s="9">
        <f t="shared" si="674"/>
        <v>2.012804152129042E-2</v>
      </c>
      <c r="CO339" s="9">
        <f t="shared" si="674"/>
        <v>2.0127208723596302E-2</v>
      </c>
      <c r="CP339" s="9">
        <f t="shared" si="674"/>
        <v>2.0126341962063282E-2</v>
      </c>
      <c r="CQ339" s="9">
        <f t="shared" si="674"/>
        <v>2.0125439937123332E-2</v>
      </c>
      <c r="CR339" s="9">
        <f t="shared" si="674"/>
        <v>2.0124501303145345E-2</v>
      </c>
      <c r="CS339" s="9">
        <f t="shared" si="674"/>
        <v>2.0123524666948694E-2</v>
      </c>
      <c r="CT339" s="9">
        <f t="shared" si="674"/>
        <v>2.0122508586280341E-2</v>
      </c>
      <c r="CU339" s="9">
        <f t="shared" si="674"/>
        <v>2.0121451568242948E-2</v>
      </c>
      <c r="CV339" s="9">
        <f t="shared" si="674"/>
        <v>2.0120352067686805E-2</v>
      </c>
      <c r="CW339" s="9">
        <f t="shared" si="674"/>
        <v>2.0119208485548188E-2</v>
      </c>
      <c r="CX339" s="9">
        <f t="shared" si="674"/>
        <v>2.0118019167148105E-2</v>
      </c>
      <c r="CY339" s="9">
        <f t="shared" ref="CY339:FJ342" si="676">NORMDIST($B339,0,1,0)-$B339*(1-NORMDIST($B339,0,1,1))-(NORMDIST($B339+CY$4,0,1,0)-($B339+CY$4)*(1-NORMDIST($B339+CY$4,0,1,1)))</f>
        <v>2.0116782400441548E-2</v>
      </c>
      <c r="CZ339" s="9">
        <f t="shared" si="676"/>
        <v>2.0115496414218018E-2</v>
      </c>
      <c r="DA339" s="9">
        <f t="shared" si="676"/>
        <v>2.0114159376255332E-2</v>
      </c>
      <c r="DB339" s="9">
        <f t="shared" si="676"/>
        <v>2.011276939141985E-2</v>
      </c>
      <c r="DC339" s="9">
        <f t="shared" si="676"/>
        <v>2.0111324499718374E-2</v>
      </c>
      <c r="DD339" s="9">
        <f t="shared" si="676"/>
        <v>2.0109822674296101E-2</v>
      </c>
      <c r="DE339" s="9">
        <f t="shared" si="676"/>
        <v>2.0108261819380774E-2</v>
      </c>
      <c r="DF339" s="9">
        <f t="shared" si="676"/>
        <v>2.0106639768173874E-2</v>
      </c>
      <c r="DG339" s="9">
        <f t="shared" si="676"/>
        <v>2.0104954280683519E-2</v>
      </c>
      <c r="DH339" s="9">
        <f t="shared" si="676"/>
        <v>2.0103203041500789E-2</v>
      </c>
      <c r="DI339" s="9">
        <f t="shared" si="676"/>
        <v>2.0101383657521826E-2</v>
      </c>
      <c r="DJ339" s="9">
        <f t="shared" si="676"/>
        <v>2.0099493655603672E-2</v>
      </c>
      <c r="DK339" s="9">
        <f t="shared" si="676"/>
        <v>2.0097530480164608E-2</v>
      </c>
      <c r="DL339" s="9">
        <f t="shared" si="676"/>
        <v>2.0095491490721592E-2</v>
      </c>
      <c r="DM339" s="9">
        <f t="shared" si="676"/>
        <v>2.0093373959363291E-2</v>
      </c>
      <c r="DN339" s="9">
        <f t="shared" si="676"/>
        <v>2.0091175068159505E-2</v>
      </c>
      <c r="DO339" s="9">
        <f t="shared" si="676"/>
        <v>2.0088891906506073E-2</v>
      </c>
      <c r="DP339" s="9">
        <f t="shared" si="676"/>
        <v>2.0086521468401869E-2</v>
      </c>
      <c r="DQ339" s="9">
        <f t="shared" si="676"/>
        <v>2.0084060649656454E-2</v>
      </c>
      <c r="DR339" s="9">
        <f t="shared" si="676"/>
        <v>2.0081506245031119E-2</v>
      </c>
      <c r="DS339" s="9">
        <f t="shared" si="676"/>
        <v>2.0078854945307055E-2</v>
      </c>
      <c r="DT339" s="9">
        <f t="shared" si="676"/>
        <v>2.0076103334282058E-2</v>
      </c>
      <c r="DU339" s="9">
        <f t="shared" si="676"/>
        <v>2.0073247885694118E-2</v>
      </c>
      <c r="DV339" s="9">
        <f t="shared" si="676"/>
        <v>2.0070284960069684E-2</v>
      </c>
      <c r="DW339" s="9">
        <f t="shared" si="676"/>
        <v>2.0067210801496847E-2</v>
      </c>
      <c r="DX339" s="9">
        <f t="shared" si="676"/>
        <v>2.0064021534320006E-2</v>
      </c>
      <c r="DY339" s="9">
        <f t="shared" si="676"/>
        <v>2.0060713159755848E-2</v>
      </c>
      <c r="DZ339" s="9">
        <f t="shared" si="676"/>
        <v>2.0057281552431375E-2</v>
      </c>
      <c r="EA339" s="9">
        <f t="shared" si="676"/>
        <v>2.0053722456836592E-2</v>
      </c>
      <c r="EB339" s="9">
        <f t="shared" si="676"/>
        <v>2.0050031483696825E-2</v>
      </c>
      <c r="EC339" s="9">
        <f t="shared" si="676"/>
        <v>2.0046204106261772E-2</v>
      </c>
      <c r="ED339" s="9">
        <f t="shared" si="676"/>
        <v>2.0042235656505394E-2</v>
      </c>
      <c r="EE339" s="9">
        <f t="shared" si="676"/>
        <v>2.0038121321241435E-2</v>
      </c>
      <c r="EF339" s="9">
        <f t="shared" si="676"/>
        <v>2.003385613815092E-2</v>
      </c>
      <c r="EG339" s="9">
        <f t="shared" si="676"/>
        <v>2.0029434991716475E-2</v>
      </c>
      <c r="EH339" s="9">
        <f t="shared" si="676"/>
        <v>2.0024852609068881E-2</v>
      </c>
      <c r="EI339" s="9">
        <f t="shared" si="676"/>
        <v>2.0020103555740507E-2</v>
      </c>
      <c r="EJ339" s="9">
        <f t="shared" si="676"/>
        <v>2.0015182231320868E-2</v>
      </c>
      <c r="EK339" s="9">
        <f t="shared" si="676"/>
        <v>2.001008286502233E-2</v>
      </c>
      <c r="EL339" s="9">
        <f t="shared" si="676"/>
        <v>2.0004799511144505E-2</v>
      </c>
      <c r="EM339" s="9">
        <f t="shared" si="676"/>
        <v>1.9999326044443384E-2</v>
      </c>
      <c r="EN339" s="9">
        <f t="shared" si="676"/>
        <v>1.9993656155397662E-2</v>
      </c>
      <c r="EO339" s="9">
        <f t="shared" si="676"/>
        <v>1.9987783345377041E-2</v>
      </c>
      <c r="EP339" s="9">
        <f t="shared" si="676"/>
        <v>1.9981700921706102E-2</v>
      </c>
      <c r="EQ339" s="9">
        <f t="shared" si="676"/>
        <v>1.9975401992624389E-2</v>
      </c>
      <c r="ER339" s="9">
        <f t="shared" si="676"/>
        <v>1.9968879462143534E-2</v>
      </c>
      <c r="ES339" s="9">
        <f t="shared" si="676"/>
        <v>1.9962126024793459E-2</v>
      </c>
      <c r="ET339" s="9">
        <f t="shared" si="676"/>
        <v>1.995513416026554E-2</v>
      </c>
      <c r="EU339" s="9">
        <f t="shared" si="676"/>
        <v>1.9947896127942476E-2</v>
      </c>
      <c r="EV339" s="9">
        <f t="shared" si="676"/>
        <v>1.9940403961319818E-2</v>
      </c>
      <c r="EW339" s="9">
        <f t="shared" si="676"/>
        <v>1.9932649462313646E-2</v>
      </c>
      <c r="EX339" s="9">
        <f t="shared" si="676"/>
        <v>1.9924624195458016E-2</v>
      </c>
      <c r="EY339" s="9">
        <f t="shared" si="676"/>
        <v>1.9916319481984319E-2</v>
      </c>
      <c r="EZ339" s="9">
        <f t="shared" si="676"/>
        <v>1.9907726393786344E-2</v>
      </c>
      <c r="FA339" s="9">
        <f t="shared" si="676"/>
        <v>1.9898835747268549E-2</v>
      </c>
      <c r="FB339" s="9">
        <f t="shared" si="676"/>
        <v>1.9889638097076286E-2</v>
      </c>
      <c r="FC339" s="9">
        <f t="shared" si="676"/>
        <v>1.9880123729704657E-2</v>
      </c>
      <c r="FD339" s="9">
        <f t="shared" si="676"/>
        <v>1.9870282656987447E-2</v>
      </c>
      <c r="FE339" s="9">
        <f t="shared" si="676"/>
        <v>1.9860104609465381E-2</v>
      </c>
      <c r="FF339" s="9">
        <f t="shared" si="676"/>
        <v>1.9849579029629534E-2</v>
      </c>
      <c r="FG339" s="9">
        <f t="shared" si="676"/>
        <v>1.9838695065040969E-2</v>
      </c>
      <c r="FH339" s="9">
        <f t="shared" si="676"/>
        <v>1.9827441561324967E-2</v>
      </c>
      <c r="FI339" s="9">
        <f t="shared" si="676"/>
        <v>1.9815807055040255E-2</v>
      </c>
      <c r="FJ339" s="9">
        <f t="shared" si="676"/>
        <v>1.9803779766417867E-2</v>
      </c>
      <c r="FK339" s="9">
        <f t="shared" si="673"/>
        <v>1.9791347591974141E-2</v>
      </c>
      <c r="FL339" s="9">
        <f t="shared" si="673"/>
        <v>1.9778498096993273E-2</v>
      </c>
      <c r="FM339" s="9">
        <f t="shared" si="673"/>
        <v>1.9765218507880093E-2</v>
      </c>
      <c r="FN339" s="9">
        <f t="shared" si="673"/>
        <v>1.9751495704379337E-2</v>
      </c>
      <c r="FO339" s="9">
        <f t="shared" si="673"/>
        <v>1.9737316211666977E-2</v>
      </c>
      <c r="FP339" s="9">
        <f t="shared" si="673"/>
        <v>1.9722666192304165E-2</v>
      </c>
      <c r="FQ339" s="9">
        <f t="shared" si="673"/>
        <v>1.9707531438059825E-2</v>
      </c>
      <c r="FR339" s="9">
        <f t="shared" si="673"/>
        <v>1.969189736160027E-2</v>
      </c>
      <c r="FS339" s="9">
        <f t="shared" si="673"/>
        <v>1.9675748988038179E-2</v>
      </c>
      <c r="FT339" s="9">
        <f t="shared" si="673"/>
        <v>1.9659070946353659E-2</v>
      </c>
      <c r="FU339" s="9">
        <f t="shared" si="673"/>
        <v>1.9641847460670984E-2</v>
      </c>
      <c r="FV339" s="9">
        <f t="shared" si="673"/>
        <v>1.9624062341404909E-2</v>
      </c>
      <c r="FW339" s="9">
        <f t="shared" si="673"/>
        <v>1.9605698976265431E-2</v>
      </c>
      <c r="FX339" s="9">
        <f t="shared" si="673"/>
        <v>1.9586740321126894E-2</v>
      </c>
      <c r="FY339" s="9">
        <f t="shared" si="673"/>
        <v>1.9567168890757339E-2</v>
      </c>
      <c r="FZ339" s="9">
        <f t="shared" si="673"/>
        <v>1.9546966749411334E-2</v>
      </c>
      <c r="GA339" s="9">
        <f t="shared" si="673"/>
        <v>1.9526115501282318E-2</v>
      </c>
      <c r="GB339" s="9">
        <f t="shared" si="673"/>
        <v>1.9504596280816536E-2</v>
      </c>
      <c r="GC339" s="9">
        <f t="shared" si="673"/>
        <v>1.9482389742888406E-2</v>
      </c>
      <c r="GD339" s="9">
        <f t="shared" si="673"/>
        <v>1.9459476052836846E-2</v>
      </c>
      <c r="GE339" s="9">
        <f t="shared" si="673"/>
        <v>1.9435834876360924E-2</v>
      </c>
      <c r="GF339" s="9">
        <f t="shared" si="673"/>
        <v>1.9411445369278791E-2</v>
      </c>
      <c r="GG339" s="9">
        <f t="shared" si="673"/>
        <v>1.9386286167146147E-2</v>
      </c>
      <c r="GH339" s="9">
        <f t="shared" si="673"/>
        <v>1.9360335374736519E-2</v>
      </c>
      <c r="GI339" s="9">
        <f t="shared" si="673"/>
        <v>1.9333570555384101E-2</v>
      </c>
      <c r="GJ339" s="9">
        <f t="shared" si="673"/>
        <v>1.9305968720187302E-2</v>
      </c>
      <c r="GK339" s="9">
        <f t="shared" si="673"/>
        <v>1.9277506317074686E-2</v>
      </c>
      <c r="GL339" s="9">
        <f t="shared" si="673"/>
        <v>1.924815921973675E-2</v>
      </c>
      <c r="GM339" s="9">
        <f t="shared" si="673"/>
        <v>1.9217902716417767E-2</v>
      </c>
      <c r="GN339" s="9">
        <f t="shared" si="673"/>
        <v>1.9186711498575003E-2</v>
      </c>
      <c r="GO339" s="9">
        <f t="shared" si="673"/>
        <v>1.9154559649401083E-2</v>
      </c>
      <c r="GP339" s="9">
        <f t="shared" si="673"/>
        <v>1.9121420632214212E-2</v>
      </c>
      <c r="GQ339" s="9">
        <f t="shared" si="673"/>
        <v>1.9087267278715188E-2</v>
      </c>
      <c r="GR339" s="9">
        <f t="shared" si="673"/>
        <v>1.9052071777111029E-2</v>
      </c>
      <c r="GS339" s="9">
        <f t="shared" si="673"/>
        <v>1.9015805660111337E-2</v>
      </c>
      <c r="GT339" s="9">
        <f t="shared" si="673"/>
        <v>1.8978439792792023E-2</v>
      </c>
      <c r="GU339" s="9">
        <f t="shared" si="673"/>
        <v>1.8939944360333725E-2</v>
      </c>
      <c r="GV339" s="9">
        <f t="shared" si="673"/>
        <v>1.8900288855632295E-2</v>
      </c>
      <c r="GW339" s="9">
        <f t="shared" si="673"/>
        <v>1.8859442066784964E-2</v>
      </c>
      <c r="GX339" s="9">
        <f t="shared" si="673"/>
        <v>1.8817372064454711E-2</v>
      </c>
      <c r="GY339" s="9">
        <f t="shared" si="673"/>
        <v>1.8774046189110459E-2</v>
      </c>
      <c r="GZ339" s="9">
        <f t="shared" si="673"/>
        <v>1.8729431038151299E-2</v>
      </c>
      <c r="HA339" s="9">
        <f t="shared" si="673"/>
        <v>1.8683492452911111E-2</v>
      </c>
      <c r="HB339" s="9">
        <f t="shared" si="673"/>
        <v>1.8636195505548958E-2</v>
      </c>
      <c r="HC339" s="9">
        <f t="shared" si="673"/>
        <v>1.8587504485826627E-2</v>
      </c>
      <c r="HD339" s="9">
        <f t="shared" si="673"/>
        <v>1.8537382887774827E-2</v>
      </c>
      <c r="HE339" s="9">
        <f t="shared" si="673"/>
        <v>1.8485793396253454E-2</v>
      </c>
      <c r="HF339" s="9">
        <f t="shared" si="673"/>
        <v>1.84326978734029E-2</v>
      </c>
      <c r="HG339" s="9">
        <f t="shared" si="673"/>
        <v>1.8378057344997128E-2</v>
      </c>
      <c r="HH339" s="9">
        <f t="shared" si="673"/>
        <v>1.8321831986692797E-2</v>
      </c>
      <c r="HI339" s="9">
        <f t="shared" si="673"/>
        <v>1.8263981110184908E-2</v>
      </c>
      <c r="HJ339" s="9">
        <f t="shared" si="673"/>
        <v>1.8204463149266992E-2</v>
      </c>
      <c r="HK339" s="9">
        <f t="shared" si="673"/>
        <v>1.8143235645799723E-2</v>
      </c>
      <c r="HL339" s="9">
        <f t="shared" si="673"/>
        <v>1.8080255235596955E-2</v>
      </c>
      <c r="HM339" s="9">
        <f t="shared" si="673"/>
        <v>1.8015477634222118E-2</v>
      </c>
      <c r="HN339" s="9">
        <f t="shared" si="673"/>
        <v>1.7948857622709358E-2</v>
      </c>
      <c r="HO339" s="9">
        <f t="shared" si="673"/>
        <v>1.7880349033206944E-2</v>
      </c>
      <c r="HP339" s="9">
        <f t="shared" si="673"/>
        <v>1.7809904734547872E-2</v>
      </c>
      <c r="HQ339" s="9">
        <f t="shared" si="673"/>
        <v>1.7737476617752261E-2</v>
      </c>
      <c r="HR339" s="9">
        <f t="shared" si="673"/>
        <v>1.7663015581467469E-2</v>
      </c>
      <c r="HS339" s="9">
        <f t="shared" si="673"/>
        <v>1.7586471517345294E-2</v>
      </c>
      <c r="HT339" s="9">
        <f t="shared" si="673"/>
        <v>1.7507793295367228E-2</v>
      </c>
      <c r="HU339" s="9">
        <f t="shared" si="673"/>
        <v>1.742692874911609E-2</v>
      </c>
      <c r="HV339" s="9">
        <f t="shared" ref="HV339:KG342" si="677">NORMDIST($B339,0,1,0)-$B339*(1-NORMDIST($B339,0,1,1))-(NORMDIST($B339+HV$4,0,1,0)-($B339+HV$4)*(1-NORMDIST($B339+HV$4,0,1,1)))</f>
        <v>1.7343824661003676E-2</v>
      </c>
      <c r="HW339" s="9">
        <f t="shared" si="677"/>
        <v>1.725842674745626E-2</v>
      </c>
      <c r="HX339" s="9">
        <f t="shared" si="677"/>
        <v>1.7170679644063509E-2</v>
      </c>
      <c r="HY339" s="9">
        <f t="shared" si="677"/>
        <v>1.7080526890697431E-2</v>
      </c>
      <c r="HZ339" s="9">
        <f t="shared" si="677"/>
        <v>1.6987910916604586E-2</v>
      </c>
      <c r="IA339" s="9">
        <f t="shared" si="677"/>
        <v>1.6892773025479261E-2</v>
      </c>
      <c r="IB339" s="9">
        <f t="shared" si="677"/>
        <v>1.6795053380519336E-2</v>
      </c>
      <c r="IC339" s="9">
        <f t="shared" si="677"/>
        <v>1.6694690989476162E-2</v>
      </c>
      <c r="ID339" s="9">
        <f t="shared" si="677"/>
        <v>1.659162368969877E-2</v>
      </c>
      <c r="IE339" s="9">
        <f t="shared" si="677"/>
        <v>1.6485788133181547E-2</v>
      </c>
      <c r="IF339" s="9">
        <f t="shared" si="677"/>
        <v>1.6377119771621092E-2</v>
      </c>
      <c r="IG339" s="9">
        <f t="shared" si="677"/>
        <v>1.6265552841487705E-2</v>
      </c>
      <c r="IH339" s="9">
        <f t="shared" si="677"/>
        <v>1.6151020349117806E-2</v>
      </c>
      <c r="II339" s="9">
        <f t="shared" si="677"/>
        <v>1.6033454055836695E-2</v>
      </c>
      <c r="IJ339" s="9">
        <f t="shared" si="677"/>
        <v>1.5912784463111632E-2</v>
      </c>
      <c r="IK339" s="9">
        <f t="shared" si="677"/>
        <v>1.578894079775138E-2</v>
      </c>
      <c r="IL339" s="9">
        <f t="shared" si="677"/>
        <v>1.5661850997149968E-2</v>
      </c>
      <c r="IM339" s="9">
        <f t="shared" si="677"/>
        <v>1.5531441694588425E-2</v>
      </c>
      <c r="IN339" s="9">
        <f t="shared" si="677"/>
        <v>1.5397638204598066E-2</v>
      </c>
      <c r="IO339" s="9">
        <f t="shared" si="677"/>
        <v>1.5260364508394117E-2</v>
      </c>
      <c r="IP339" s="9">
        <f t="shared" si="677"/>
        <v>1.5119543239387353E-2</v>
      </c>
      <c r="IQ339" s="9">
        <f t="shared" si="677"/>
        <v>1.4975095668778846E-2</v>
      </c>
      <c r="IR339" s="9">
        <f t="shared" si="677"/>
        <v>1.4826941691250185E-2</v>
      </c>
      <c r="IS339" s="9">
        <f t="shared" si="677"/>
        <v>1.4674999810752293E-2</v>
      </c>
      <c r="IT339" s="9">
        <f t="shared" si="677"/>
        <v>1.4519187126403127E-2</v>
      </c>
      <c r="IU339" s="9">
        <f t="shared" si="677"/>
        <v>1.4359419318503965E-2</v>
      </c>
      <c r="IV339" s="9">
        <f t="shared" si="677"/>
        <v>1.4195610634677155E-2</v>
      </c>
      <c r="IW339" s="9">
        <f t="shared" si="677"/>
        <v>1.402767387614004E-2</v>
      </c>
      <c r="IX339" s="9">
        <f t="shared" si="677"/>
        <v>1.385552038411985E-2</v>
      </c>
      <c r="IY339" s="9">
        <f t="shared" si="677"/>
        <v>1.3679060026416653E-2</v>
      </c>
      <c r="IZ339" s="9">
        <f t="shared" si="677"/>
        <v>1.3498201184129151E-2</v>
      </c>
      <c r="JA339" s="9">
        <f t="shared" si="677"/>
        <v>1.3312850738544726E-2</v>
      </c>
      <c r="JB339" s="9">
        <f t="shared" si="677"/>
        <v>1.3122914058206717E-2</v>
      </c>
      <c r="JC339" s="9">
        <f t="shared" si="677"/>
        <v>1.2928294986168605E-2</v>
      </c>
      <c r="JD339" s="9">
        <f t="shared" si="677"/>
        <v>1.2728895827440447E-2</v>
      </c>
      <c r="JE339" s="9">
        <f t="shared" si="677"/>
        <v>1.2524617336641342E-2</v>
      </c>
      <c r="JF339" s="9">
        <f t="shared" si="677"/>
        <v>1.2315358705862832E-2</v>
      </c>
      <c r="JG339" s="9">
        <f t="shared" si="677"/>
        <v>1.2101017552755326E-2</v>
      </c>
      <c r="JH339" s="9">
        <f t="shared" si="677"/>
        <v>1.1881489908846458E-2</v>
      </c>
      <c r="JI339" s="9">
        <f t="shared" si="677"/>
        <v>1.1656670208099733E-2</v>
      </c>
      <c r="JJ339" s="9">
        <f t="shared" si="677"/>
        <v>1.1426451275725183E-2</v>
      </c>
      <c r="JK339" s="9">
        <f t="shared" si="677"/>
        <v>1.1190724317248373E-2</v>
      </c>
      <c r="JL339" s="9">
        <f t="shared" si="677"/>
        <v>1.0949378907850943E-2</v>
      </c>
      <c r="JM339" s="9">
        <f t="shared" si="677"/>
        <v>1.0702302981990305E-2</v>
      </c>
      <c r="JN339" s="9">
        <f t="shared" si="677"/>
        <v>1.0449382823308984E-2</v>
      </c>
      <c r="JO339" s="9">
        <f t="shared" si="677"/>
        <v>1.0190503054843189E-2</v>
      </c>
      <c r="JP339" s="9">
        <f t="shared" si="677"/>
        <v>9.9255466295405798E-3</v>
      </c>
      <c r="JQ339" s="9">
        <f t="shared" si="677"/>
        <v>9.6543948210979572E-3</v>
      </c>
      <c r="JR339" s="9">
        <f t="shared" si="677"/>
        <v>9.3769272151260144E-3</v>
      </c>
      <c r="JS339" s="9">
        <f t="shared" si="677"/>
        <v>9.0930217006567199E-3</v>
      </c>
      <c r="JT339" s="9">
        <f t="shared" si="677"/>
        <v>8.8025544619966603E-3</v>
      </c>
      <c r="JU339" s="9">
        <f t="shared" si="677"/>
        <v>8.5053999709410258E-3</v>
      </c>
      <c r="JV339" s="9">
        <f t="shared" si="677"/>
        <v>8.2014309793572368E-3</v>
      </c>
      <c r="JW339" s="9">
        <f t="shared" si="677"/>
        <v>7.8905185121467616E-3</v>
      </c>
      <c r="JX339" s="9">
        <f t="shared" si="677"/>
        <v>7.5725318605976769E-3</v>
      </c>
      <c r="JY339" s="9">
        <f t="shared" si="677"/>
        <v>7.2473385761349096E-3</v>
      </c>
      <c r="JZ339" s="9">
        <f t="shared" si="677"/>
        <v>6.9148044644826226E-3</v>
      </c>
      <c r="KA339" s="9">
        <f t="shared" si="677"/>
        <v>6.5747935802428215E-3</v>
      </c>
      <c r="KB339" s="9">
        <f t="shared" si="677"/>
        <v>6.227168221906762E-3</v>
      </c>
      <c r="KC339" s="9">
        <f t="shared" si="677"/>
        <v>5.8717889273028068E-3</v>
      </c>
      <c r="KD339" s="9">
        <f t="shared" si="677"/>
        <v>5.5085144694966143E-3</v>
      </c>
      <c r="KE339" s="9">
        <f t="shared" si="677"/>
        <v>5.1372018531477409E-3</v>
      </c>
      <c r="KF339" s="9">
        <f t="shared" si="677"/>
        <v>4.7577063113383583E-3</v>
      </c>
      <c r="KG339" s="9">
        <f t="shared" si="677"/>
        <v>4.3698813028780342E-3</v>
      </c>
      <c r="KH339" s="9">
        <f t="shared" si="663"/>
        <v>3.973578510099246E-3</v>
      </c>
      <c r="KI339" s="9">
        <f t="shared" si="663"/>
        <v>3.5686478371500241E-3</v>
      </c>
      <c r="KJ339" s="9">
        <f t="shared" si="663"/>
        <v>3.1549374087952026E-3</v>
      </c>
      <c r="KK339" s="9">
        <f t="shared" si="663"/>
        <v>2.7322935697339096E-3</v>
      </c>
      <c r="KL339" s="9">
        <f t="shared" si="663"/>
        <v>2.3005608844451075E-3</v>
      </c>
      <c r="KM339" s="9">
        <f t="shared" si="663"/>
        <v>1.8595821375675531E-3</v>
      </c>
      <c r="KN339" s="9">
        <f t="shared" si="663"/>
        <v>1.4091983348265419E-3</v>
      </c>
      <c r="KO339" s="9">
        <f t="shared" si="663"/>
        <v>9.4924870451368326E-4</v>
      </c>
      <c r="KP339" s="9">
        <f t="shared" si="663"/>
        <v>4.7957069952994646E-4</v>
      </c>
    </row>
    <row r="340" spans="2:302" x14ac:dyDescent="0.25">
      <c r="B340" s="5">
        <f t="shared" si="656"/>
        <v>1.6500000000000636</v>
      </c>
      <c r="C340" s="9">
        <f t="shared" si="654"/>
        <v>2.0636672615420137E-2</v>
      </c>
      <c r="D340" s="9">
        <f t="shared" si="675"/>
        <v>2.0636655610003406E-2</v>
      </c>
      <c r="E340" s="9">
        <f t="shared" si="675"/>
        <v>2.0636637761463548E-2</v>
      </c>
      <c r="F340" s="9">
        <f t="shared" si="675"/>
        <v>2.0636619029801614E-2</v>
      </c>
      <c r="G340" s="9">
        <f t="shared" si="675"/>
        <v>2.0636599373216293E-2</v>
      </c>
      <c r="H340" s="9">
        <f t="shared" si="675"/>
        <v>2.0636578748021554E-2</v>
      </c>
      <c r="I340" s="9">
        <f t="shared" si="675"/>
        <v>2.063655710857154E-2</v>
      </c>
      <c r="J340" s="9">
        <f t="shared" si="675"/>
        <v>2.0636534407173952E-2</v>
      </c>
      <c r="K340" s="9">
        <f t="shared" si="675"/>
        <v>2.0636510594006514E-2</v>
      </c>
      <c r="L340" s="9">
        <f t="shared" si="675"/>
        <v>2.0636485617024979E-2</v>
      </c>
      <c r="M340" s="9">
        <f t="shared" si="675"/>
        <v>2.0636459421870902E-2</v>
      </c>
      <c r="N340" s="9">
        <f t="shared" si="675"/>
        <v>2.0636431951774187E-2</v>
      </c>
      <c r="O340" s="9">
        <f t="shared" si="675"/>
        <v>2.0636403147452981E-2</v>
      </c>
      <c r="P340" s="9">
        <f t="shared" si="675"/>
        <v>2.0636372947008302E-2</v>
      </c>
      <c r="Q340" s="9">
        <f t="shared" si="675"/>
        <v>2.0636341285814871E-2</v>
      </c>
      <c r="R340" s="9">
        <f t="shared" si="675"/>
        <v>2.063630809640998E-2</v>
      </c>
      <c r="S340" s="9">
        <f t="shared" si="675"/>
        <v>2.0636273308374645E-2</v>
      </c>
      <c r="T340" s="9">
        <f t="shared" si="675"/>
        <v>2.0636236848211864E-2</v>
      </c>
      <c r="U340" s="9">
        <f t="shared" si="675"/>
        <v>2.0636198639221552E-2</v>
      </c>
      <c r="V340" s="9">
        <f t="shared" si="675"/>
        <v>2.0636158601366878E-2</v>
      </c>
      <c r="W340" s="9">
        <f t="shared" si="675"/>
        <v>2.063611665113994E-2</v>
      </c>
      <c r="X340" s="9">
        <f t="shared" si="675"/>
        <v>2.0636072701420365E-2</v>
      </c>
      <c r="Y340" s="9">
        <f t="shared" si="675"/>
        <v>2.0636026661326735E-2</v>
      </c>
      <c r="Z340" s="9">
        <f t="shared" si="675"/>
        <v>2.0635978436066633E-2</v>
      </c>
      <c r="AA340" s="9">
        <f t="shared" si="675"/>
        <v>2.0635927926776734E-2</v>
      </c>
      <c r="AB340" s="9">
        <f t="shared" si="675"/>
        <v>2.0635875030359539E-2</v>
      </c>
      <c r="AC340" s="9">
        <f t="shared" si="675"/>
        <v>2.0635819639313518E-2</v>
      </c>
      <c r="AD340" s="9">
        <f t="shared" si="675"/>
        <v>2.0635761641556168E-2</v>
      </c>
      <c r="AE340" s="9">
        <f t="shared" si="675"/>
        <v>2.0635700920243048E-2</v>
      </c>
      <c r="AF340" s="9">
        <f t="shared" si="675"/>
        <v>2.063563735357532E-2</v>
      </c>
      <c r="AG340" s="9">
        <f t="shared" si="675"/>
        <v>2.0635570814604993E-2</v>
      </c>
      <c r="AH340" s="9">
        <f t="shared" si="675"/>
        <v>2.0635501171029889E-2</v>
      </c>
      <c r="AI340" s="9">
        <f t="shared" si="675"/>
        <v>2.0635428284984304E-2</v>
      </c>
      <c r="AJ340" s="9">
        <f t="shared" si="675"/>
        <v>2.0635352012818353E-2</v>
      </c>
      <c r="AK340" s="9">
        <f t="shared" si="675"/>
        <v>2.0635272204871762E-2</v>
      </c>
      <c r="AL340" s="9">
        <f t="shared" si="675"/>
        <v>2.0635188705238804E-2</v>
      </c>
      <c r="AM340" s="9">
        <f t="shared" si="675"/>
        <v>2.0635101351524267E-2</v>
      </c>
      <c r="AN340" s="9">
        <f t="shared" si="675"/>
        <v>2.0635009974592201E-2</v>
      </c>
      <c r="AO340" s="9">
        <f t="shared" si="675"/>
        <v>2.0634914398304338E-2</v>
      </c>
      <c r="AP340" s="9">
        <f t="shared" si="675"/>
        <v>2.0634814439247914E-2</v>
      </c>
      <c r="AQ340" s="9">
        <f t="shared" si="675"/>
        <v>2.0634709906457709E-2</v>
      </c>
      <c r="AR340" s="9">
        <f t="shared" si="675"/>
        <v>2.0634600601125621E-2</v>
      </c>
      <c r="AS340" s="9">
        <f t="shared" si="675"/>
        <v>2.0634486316299203E-2</v>
      </c>
      <c r="AT340" s="9">
        <f t="shared" si="675"/>
        <v>2.0634366836570359E-2</v>
      </c>
      <c r="AU340" s="9">
        <f t="shared" si="675"/>
        <v>2.0634241937756842E-2</v>
      </c>
      <c r="AV340" s="9">
        <f t="shared" si="675"/>
        <v>2.0634111386565825E-2</v>
      </c>
      <c r="AW340" s="9">
        <f t="shared" si="675"/>
        <v>2.0633974940250484E-2</v>
      </c>
      <c r="AX340" s="9">
        <f t="shared" si="675"/>
        <v>2.0633832346254381E-2</v>
      </c>
      <c r="AY340" s="9">
        <f t="shared" si="675"/>
        <v>2.0633683341842162E-2</v>
      </c>
      <c r="AZ340" s="9">
        <f t="shared" si="675"/>
        <v>2.0633527653717804E-2</v>
      </c>
      <c r="BA340" s="9">
        <f t="shared" si="675"/>
        <v>2.0633364997631513E-2</v>
      </c>
      <c r="BB340" s="9">
        <f t="shared" si="675"/>
        <v>2.0633195077969898E-2</v>
      </c>
      <c r="BC340" s="9">
        <f t="shared" si="675"/>
        <v>2.0633017587337203E-2</v>
      </c>
      <c r="BD340" s="9">
        <f t="shared" si="675"/>
        <v>2.0632832206115701E-2</v>
      </c>
      <c r="BE340" s="9">
        <f t="shared" si="675"/>
        <v>2.0632638602017875E-2</v>
      </c>
      <c r="BF340" s="9">
        <f t="shared" si="675"/>
        <v>2.0632436429619667E-2</v>
      </c>
      <c r="BG340" s="9">
        <f t="shared" si="675"/>
        <v>2.0632225329880009E-2</v>
      </c>
      <c r="BH340" s="9">
        <f t="shared" si="675"/>
        <v>2.0632004929642098E-2</v>
      </c>
      <c r="BI340" s="9">
        <f t="shared" si="675"/>
        <v>2.0631774841120078E-2</v>
      </c>
      <c r="BJ340" s="9">
        <f t="shared" si="675"/>
        <v>2.0631534661368765E-2</v>
      </c>
      <c r="BK340" s="9">
        <f t="shared" si="675"/>
        <v>2.0631283971735755E-2</v>
      </c>
      <c r="BL340" s="9">
        <f t="shared" si="675"/>
        <v>2.0631022337293425E-2</v>
      </c>
      <c r="BM340" s="9">
        <f t="shared" si="675"/>
        <v>2.0630749306256344E-2</v>
      </c>
      <c r="BN340" s="9">
        <f t="shared" si="675"/>
        <v>2.0630464409376461E-2</v>
      </c>
      <c r="BO340" s="9">
        <f t="shared" si="675"/>
        <v>2.0630167159319607E-2</v>
      </c>
      <c r="BP340" s="9">
        <f t="shared" si="674"/>
        <v>2.0629857050023192E-2</v>
      </c>
      <c r="BQ340" s="9">
        <f t="shared" si="674"/>
        <v>2.0629533556031292E-2</v>
      </c>
      <c r="BR340" s="9">
        <f t="shared" si="674"/>
        <v>2.0629196131809514E-2</v>
      </c>
      <c r="BS340" s="9">
        <f t="shared" si="674"/>
        <v>2.0628844211039273E-2</v>
      </c>
      <c r="BT340" s="9">
        <f t="shared" si="674"/>
        <v>2.0628477205886574E-2</v>
      </c>
      <c r="BU340" s="9">
        <f t="shared" si="674"/>
        <v>2.0628094506250558E-2</v>
      </c>
      <c r="BV340" s="9">
        <f t="shared" si="674"/>
        <v>2.0627695478986813E-2</v>
      </c>
      <c r="BW340" s="9">
        <f t="shared" si="674"/>
        <v>2.0627279467107788E-2</v>
      </c>
      <c r="BX340" s="9">
        <f t="shared" si="674"/>
        <v>2.0626845788956596E-2</v>
      </c>
      <c r="BY340" s="9">
        <f t="shared" si="674"/>
        <v>2.0626393737355524E-2</v>
      </c>
      <c r="BZ340" s="9">
        <f t="shared" si="674"/>
        <v>2.0625922578731446E-2</v>
      </c>
      <c r="CA340" s="9">
        <f t="shared" si="674"/>
        <v>2.0625431552207606E-2</v>
      </c>
      <c r="CB340" s="9">
        <f t="shared" si="674"/>
        <v>2.062491986867427E-2</v>
      </c>
      <c r="CC340" s="9">
        <f t="shared" si="674"/>
        <v>2.0624386709828031E-2</v>
      </c>
      <c r="CD340" s="9">
        <f t="shared" si="674"/>
        <v>2.0623831227180832E-2</v>
      </c>
      <c r="CE340" s="9">
        <f t="shared" si="674"/>
        <v>2.0623252541042265E-2</v>
      </c>
      <c r="CF340" s="9">
        <f t="shared" si="674"/>
        <v>2.0622649739468306E-2</v>
      </c>
      <c r="CG340" s="9">
        <f t="shared" si="674"/>
        <v>2.062202187717949E-2</v>
      </c>
      <c r="CH340" s="9">
        <f t="shared" si="674"/>
        <v>2.0621367974447625E-2</v>
      </c>
      <c r="CI340" s="9">
        <f t="shared" si="674"/>
        <v>2.062068701594795E-2</v>
      </c>
      <c r="CJ340" s="9">
        <f t="shared" si="674"/>
        <v>2.0619977949579517E-2</v>
      </c>
      <c r="CK340" s="9">
        <f t="shared" si="674"/>
        <v>2.0619239685248585E-2</v>
      </c>
      <c r="CL340" s="9">
        <f t="shared" si="674"/>
        <v>2.0618471093618106E-2</v>
      </c>
      <c r="CM340" s="9">
        <f t="shared" si="674"/>
        <v>2.0617671004818421E-2</v>
      </c>
      <c r="CN340" s="9">
        <f t="shared" si="674"/>
        <v>2.0616838207124302E-2</v>
      </c>
      <c r="CO340" s="9">
        <f t="shared" si="674"/>
        <v>2.0615971445591279E-2</v>
      </c>
      <c r="CP340" s="9">
        <f t="shared" si="674"/>
        <v>2.0615069420651333E-2</v>
      </c>
      <c r="CQ340" s="9">
        <f t="shared" si="674"/>
        <v>2.0614130786673346E-2</v>
      </c>
      <c r="CR340" s="9">
        <f t="shared" si="674"/>
        <v>2.0613154150476695E-2</v>
      </c>
      <c r="CS340" s="9">
        <f t="shared" si="674"/>
        <v>2.0612138069808338E-2</v>
      </c>
      <c r="CT340" s="9">
        <f t="shared" si="674"/>
        <v>2.0611081051770948E-2</v>
      </c>
      <c r="CU340" s="9">
        <f t="shared" si="674"/>
        <v>2.0609981551214806E-2</v>
      </c>
      <c r="CV340" s="9">
        <f t="shared" si="674"/>
        <v>2.0608837969076185E-2</v>
      </c>
      <c r="CW340" s="9">
        <f t="shared" si="674"/>
        <v>2.0607648650676103E-2</v>
      </c>
      <c r="CX340" s="9">
        <f t="shared" si="674"/>
        <v>2.0606411883969548E-2</v>
      </c>
      <c r="CY340" s="9">
        <f t="shared" si="676"/>
        <v>2.0605125897746018E-2</v>
      </c>
      <c r="CZ340" s="9">
        <f t="shared" si="676"/>
        <v>2.0603788859783333E-2</v>
      </c>
      <c r="DA340" s="9">
        <f t="shared" si="676"/>
        <v>2.0602398874947851E-2</v>
      </c>
      <c r="DB340" s="9">
        <f t="shared" si="676"/>
        <v>2.0600953983246375E-2</v>
      </c>
      <c r="DC340" s="9">
        <f t="shared" si="676"/>
        <v>2.0599452157824102E-2</v>
      </c>
      <c r="DD340" s="9">
        <f t="shared" si="676"/>
        <v>2.0597891302908775E-2</v>
      </c>
      <c r="DE340" s="9">
        <f t="shared" si="676"/>
        <v>2.0596269251701875E-2</v>
      </c>
      <c r="DF340" s="9">
        <f t="shared" si="676"/>
        <v>2.059458376421152E-2</v>
      </c>
      <c r="DG340" s="9">
        <f t="shared" si="676"/>
        <v>2.059283252502879E-2</v>
      </c>
      <c r="DH340" s="9">
        <f t="shared" si="676"/>
        <v>2.0591013141049826E-2</v>
      </c>
      <c r="DI340" s="9">
        <f t="shared" si="676"/>
        <v>2.0589123139131672E-2</v>
      </c>
      <c r="DJ340" s="9">
        <f t="shared" si="676"/>
        <v>2.0587159963692609E-2</v>
      </c>
      <c r="DK340" s="9">
        <f t="shared" si="676"/>
        <v>2.0585120974249593E-2</v>
      </c>
      <c r="DL340" s="9">
        <f t="shared" si="676"/>
        <v>2.0583003442891292E-2</v>
      </c>
      <c r="DM340" s="9">
        <f t="shared" si="676"/>
        <v>2.0580804551687506E-2</v>
      </c>
      <c r="DN340" s="9">
        <f t="shared" si="676"/>
        <v>2.0578521390034073E-2</v>
      </c>
      <c r="DO340" s="9">
        <f t="shared" si="676"/>
        <v>2.057615095192987E-2</v>
      </c>
      <c r="DP340" s="9">
        <f t="shared" si="676"/>
        <v>2.0573690133184455E-2</v>
      </c>
      <c r="DQ340" s="9">
        <f t="shared" si="676"/>
        <v>2.057113572855912E-2</v>
      </c>
      <c r="DR340" s="9">
        <f t="shared" si="676"/>
        <v>2.0568484428835056E-2</v>
      </c>
      <c r="DS340" s="9">
        <f t="shared" si="676"/>
        <v>2.0565732817810059E-2</v>
      </c>
      <c r="DT340" s="9">
        <f t="shared" si="676"/>
        <v>2.0562877369222118E-2</v>
      </c>
      <c r="DU340" s="9">
        <f t="shared" si="676"/>
        <v>2.0559914443597685E-2</v>
      </c>
      <c r="DV340" s="9">
        <f t="shared" si="676"/>
        <v>2.0556840285024847E-2</v>
      </c>
      <c r="DW340" s="9">
        <f t="shared" si="676"/>
        <v>2.0553651017848007E-2</v>
      </c>
      <c r="DX340" s="9">
        <f t="shared" si="676"/>
        <v>2.0550342643283849E-2</v>
      </c>
      <c r="DY340" s="9">
        <f t="shared" si="676"/>
        <v>2.0546911035959375E-2</v>
      </c>
      <c r="DZ340" s="9">
        <f t="shared" si="676"/>
        <v>2.0543351940364593E-2</v>
      </c>
      <c r="EA340" s="9">
        <f t="shared" si="676"/>
        <v>2.0539660967224826E-2</v>
      </c>
      <c r="EB340" s="9">
        <f t="shared" si="676"/>
        <v>2.0535833589789772E-2</v>
      </c>
      <c r="EC340" s="9">
        <f t="shared" si="676"/>
        <v>2.0531865140033394E-2</v>
      </c>
      <c r="ED340" s="9">
        <f t="shared" si="676"/>
        <v>2.0527750804769436E-2</v>
      </c>
      <c r="EE340" s="9">
        <f t="shared" si="676"/>
        <v>2.0523485621678921E-2</v>
      </c>
      <c r="EF340" s="9">
        <f t="shared" si="676"/>
        <v>2.0519064475244476E-2</v>
      </c>
      <c r="EG340" s="9">
        <f t="shared" si="676"/>
        <v>2.0514482092596882E-2</v>
      </c>
      <c r="EH340" s="9">
        <f t="shared" si="676"/>
        <v>2.0509733039268507E-2</v>
      </c>
      <c r="EI340" s="9">
        <f t="shared" si="676"/>
        <v>2.0504811714848869E-2</v>
      </c>
      <c r="EJ340" s="9">
        <f t="shared" si="676"/>
        <v>2.0499712348550331E-2</v>
      </c>
      <c r="EK340" s="9">
        <f t="shared" si="676"/>
        <v>2.0494428994672506E-2</v>
      </c>
      <c r="EL340" s="9">
        <f t="shared" si="676"/>
        <v>2.0488955527971385E-2</v>
      </c>
      <c r="EM340" s="9">
        <f t="shared" si="676"/>
        <v>2.0483285638925663E-2</v>
      </c>
      <c r="EN340" s="9">
        <f t="shared" si="676"/>
        <v>2.0477412828905042E-2</v>
      </c>
      <c r="EO340" s="9">
        <f t="shared" si="676"/>
        <v>2.0471330405234103E-2</v>
      </c>
      <c r="EP340" s="9">
        <f t="shared" si="676"/>
        <v>2.046503147615239E-2</v>
      </c>
      <c r="EQ340" s="9">
        <f t="shared" si="676"/>
        <v>2.0458508945671534E-2</v>
      </c>
      <c r="ER340" s="9">
        <f t="shared" si="676"/>
        <v>2.045175550832146E-2</v>
      </c>
      <c r="ES340" s="9">
        <f t="shared" si="676"/>
        <v>2.0444763643793541E-2</v>
      </c>
      <c r="ET340" s="9">
        <f t="shared" si="676"/>
        <v>2.0437525611470476E-2</v>
      </c>
      <c r="EU340" s="9">
        <f t="shared" si="676"/>
        <v>2.0430033444847819E-2</v>
      </c>
      <c r="EV340" s="9">
        <f t="shared" si="676"/>
        <v>2.0422278945841647E-2</v>
      </c>
      <c r="EW340" s="9">
        <f t="shared" si="676"/>
        <v>2.0414253678986017E-2</v>
      </c>
      <c r="EX340" s="9">
        <f t="shared" si="676"/>
        <v>2.040594896551232E-2</v>
      </c>
      <c r="EY340" s="9">
        <f t="shared" si="676"/>
        <v>2.0397355877314345E-2</v>
      </c>
      <c r="EZ340" s="9">
        <f t="shared" si="676"/>
        <v>2.038846523079655E-2</v>
      </c>
      <c r="FA340" s="9">
        <f t="shared" si="676"/>
        <v>2.0379267580604286E-2</v>
      </c>
      <c r="FB340" s="9">
        <f t="shared" si="676"/>
        <v>2.0369753213232658E-2</v>
      </c>
      <c r="FC340" s="9">
        <f t="shared" si="676"/>
        <v>2.0359912140515447E-2</v>
      </c>
      <c r="FD340" s="9">
        <f t="shared" si="676"/>
        <v>2.0349734092993382E-2</v>
      </c>
      <c r="FE340" s="9">
        <f t="shared" si="676"/>
        <v>2.0339208513157535E-2</v>
      </c>
      <c r="FF340" s="9">
        <f t="shared" si="676"/>
        <v>2.032832454856897E-2</v>
      </c>
      <c r="FG340" s="9">
        <f t="shared" si="676"/>
        <v>2.0317071044852968E-2</v>
      </c>
      <c r="FH340" s="9">
        <f t="shared" si="676"/>
        <v>2.0305436538568256E-2</v>
      </c>
      <c r="FI340" s="9">
        <f t="shared" si="676"/>
        <v>2.0293409249945868E-2</v>
      </c>
      <c r="FJ340" s="9">
        <f t="shared" si="676"/>
        <v>2.0280977075502141E-2</v>
      </c>
      <c r="FK340" s="9">
        <f t="shared" ref="FK340:HV343" si="678">NORMDIST($B340,0,1,0)-$B340*(1-NORMDIST($B340,0,1,1))-(NORMDIST($B340+FK$4,0,1,0)-($B340+FK$4)*(1-NORMDIST($B340+FK$4,0,1,1)))</f>
        <v>2.0268127580521274E-2</v>
      </c>
      <c r="FL340" s="9">
        <f t="shared" si="678"/>
        <v>2.0254847991408094E-2</v>
      </c>
      <c r="FM340" s="9">
        <f t="shared" si="678"/>
        <v>2.0241125187907338E-2</v>
      </c>
      <c r="FN340" s="9">
        <f t="shared" si="678"/>
        <v>2.0226945695194978E-2</v>
      </c>
      <c r="FO340" s="9">
        <f t="shared" si="678"/>
        <v>2.0212295675832166E-2</v>
      </c>
      <c r="FP340" s="9">
        <f t="shared" si="678"/>
        <v>2.0197160921587826E-2</v>
      </c>
      <c r="FQ340" s="9">
        <f t="shared" si="678"/>
        <v>2.0181526845128271E-2</v>
      </c>
      <c r="FR340" s="9">
        <f t="shared" si="678"/>
        <v>2.016537847156618E-2</v>
      </c>
      <c r="FS340" s="9">
        <f t="shared" si="678"/>
        <v>2.014870042988166E-2</v>
      </c>
      <c r="FT340" s="9">
        <f t="shared" si="678"/>
        <v>2.0131476944198985E-2</v>
      </c>
      <c r="FU340" s="9">
        <f t="shared" si="678"/>
        <v>2.011369182493291E-2</v>
      </c>
      <c r="FV340" s="9">
        <f t="shared" si="678"/>
        <v>2.0095328459793432E-2</v>
      </c>
      <c r="FW340" s="9">
        <f t="shared" si="678"/>
        <v>2.0076369804654895E-2</v>
      </c>
      <c r="FX340" s="9">
        <f t="shared" si="678"/>
        <v>2.005679837428534E-2</v>
      </c>
      <c r="FY340" s="9">
        <f t="shared" si="678"/>
        <v>2.0036596232939335E-2</v>
      </c>
      <c r="FZ340" s="9">
        <f t="shared" si="678"/>
        <v>2.0015744984810319E-2</v>
      </c>
      <c r="GA340" s="9">
        <f t="shared" si="678"/>
        <v>1.9994225764344536E-2</v>
      </c>
      <c r="GB340" s="9">
        <f t="shared" si="678"/>
        <v>1.9972019226416407E-2</v>
      </c>
      <c r="GC340" s="9">
        <f t="shared" si="678"/>
        <v>1.9949105536364847E-2</v>
      </c>
      <c r="GD340" s="9">
        <f t="shared" si="678"/>
        <v>1.9925464359888925E-2</v>
      </c>
      <c r="GE340" s="9">
        <f t="shared" si="678"/>
        <v>1.9901074852806792E-2</v>
      </c>
      <c r="GF340" s="9">
        <f t="shared" si="678"/>
        <v>1.9875915650674147E-2</v>
      </c>
      <c r="GG340" s="9">
        <f t="shared" si="678"/>
        <v>1.984996485826452E-2</v>
      </c>
      <c r="GH340" s="9">
        <f t="shared" si="678"/>
        <v>1.9823200038912102E-2</v>
      </c>
      <c r="GI340" s="9">
        <f t="shared" si="678"/>
        <v>1.9795598203715303E-2</v>
      </c>
      <c r="GJ340" s="9">
        <f t="shared" si="678"/>
        <v>1.9767135800602686E-2</v>
      </c>
      <c r="GK340" s="9">
        <f t="shared" si="678"/>
        <v>1.9737788703264751E-2</v>
      </c>
      <c r="GL340" s="9">
        <f t="shared" si="678"/>
        <v>1.9707532199945768E-2</v>
      </c>
      <c r="GM340" s="9">
        <f t="shared" si="678"/>
        <v>1.9676340982103004E-2</v>
      </c>
      <c r="GN340" s="9">
        <f t="shared" si="678"/>
        <v>1.9644189132929084E-2</v>
      </c>
      <c r="GO340" s="9">
        <f t="shared" si="678"/>
        <v>1.9611050115742212E-2</v>
      </c>
      <c r="GP340" s="9">
        <f t="shared" si="678"/>
        <v>1.9576896762243189E-2</v>
      </c>
      <c r="GQ340" s="9">
        <f t="shared" si="678"/>
        <v>1.9541701260639029E-2</v>
      </c>
      <c r="GR340" s="9">
        <f t="shared" si="678"/>
        <v>1.9505435143639338E-2</v>
      </c>
      <c r="GS340" s="9">
        <f t="shared" si="678"/>
        <v>1.9468069276320023E-2</v>
      </c>
      <c r="GT340" s="9">
        <f t="shared" si="678"/>
        <v>1.9429573843861726E-2</v>
      </c>
      <c r="GU340" s="9">
        <f t="shared" si="678"/>
        <v>1.9389918339160296E-2</v>
      </c>
      <c r="GV340" s="9">
        <f t="shared" si="678"/>
        <v>1.9349071550312964E-2</v>
      </c>
      <c r="GW340" s="9">
        <f t="shared" si="678"/>
        <v>1.9307001547982712E-2</v>
      </c>
      <c r="GX340" s="9">
        <f t="shared" si="678"/>
        <v>1.926367567263846E-2</v>
      </c>
      <c r="GY340" s="9">
        <f t="shared" si="678"/>
        <v>1.92190605216793E-2</v>
      </c>
      <c r="GZ340" s="9">
        <f t="shared" si="678"/>
        <v>1.9173121936439112E-2</v>
      </c>
      <c r="HA340" s="9">
        <f t="shared" si="678"/>
        <v>1.9125824989076959E-2</v>
      </c>
      <c r="HB340" s="9">
        <f t="shared" si="678"/>
        <v>1.9077133969354627E-2</v>
      </c>
      <c r="HC340" s="9">
        <f t="shared" si="678"/>
        <v>1.9027012371302828E-2</v>
      </c>
      <c r="HD340" s="9">
        <f t="shared" si="678"/>
        <v>1.8975422879781455E-2</v>
      </c>
      <c r="HE340" s="9">
        <f t="shared" si="678"/>
        <v>1.8922327356930901E-2</v>
      </c>
      <c r="HF340" s="9">
        <f t="shared" si="678"/>
        <v>1.8867686828525129E-2</v>
      </c>
      <c r="HG340" s="9">
        <f t="shared" si="678"/>
        <v>1.8811461470220798E-2</v>
      </c>
      <c r="HH340" s="9">
        <f t="shared" si="678"/>
        <v>1.8753610593712909E-2</v>
      </c>
      <c r="HI340" s="9">
        <f t="shared" si="678"/>
        <v>1.8694092632794992E-2</v>
      </c>
      <c r="HJ340" s="9">
        <f t="shared" si="678"/>
        <v>1.8632865129327724E-2</v>
      </c>
      <c r="HK340" s="9">
        <f t="shared" si="678"/>
        <v>1.8569884719124956E-2</v>
      </c>
      <c r="HL340" s="9">
        <f t="shared" si="678"/>
        <v>1.8505107117750118E-2</v>
      </c>
      <c r="HM340" s="9">
        <f t="shared" si="678"/>
        <v>1.8438487106237359E-2</v>
      </c>
      <c r="HN340" s="9">
        <f t="shared" si="678"/>
        <v>1.8369978516734945E-2</v>
      </c>
      <c r="HO340" s="9">
        <f t="shared" si="678"/>
        <v>1.8299534218075873E-2</v>
      </c>
      <c r="HP340" s="9">
        <f t="shared" si="678"/>
        <v>1.8227106101280262E-2</v>
      </c>
      <c r="HQ340" s="9">
        <f t="shared" si="678"/>
        <v>1.8152645064995469E-2</v>
      </c>
      <c r="HR340" s="9">
        <f t="shared" si="678"/>
        <v>1.8076101000873295E-2</v>
      </c>
      <c r="HS340" s="9">
        <f t="shared" si="678"/>
        <v>1.7997422778895229E-2</v>
      </c>
      <c r="HT340" s="9">
        <f t="shared" si="678"/>
        <v>1.7916558232644091E-2</v>
      </c>
      <c r="HU340" s="9">
        <f t="shared" si="678"/>
        <v>1.7833454144531677E-2</v>
      </c>
      <c r="HV340" s="9">
        <f t="shared" si="678"/>
        <v>1.7748056230984261E-2</v>
      </c>
      <c r="HW340" s="9">
        <f t="shared" si="677"/>
        <v>1.7660309127591509E-2</v>
      </c>
      <c r="HX340" s="9">
        <f t="shared" si="677"/>
        <v>1.7570156374225432E-2</v>
      </c>
      <c r="HY340" s="9">
        <f t="shared" si="677"/>
        <v>1.7477540400132587E-2</v>
      </c>
      <c r="HZ340" s="9">
        <f t="shared" si="677"/>
        <v>1.7382402509007262E-2</v>
      </c>
      <c r="IA340" s="9">
        <f t="shared" si="677"/>
        <v>1.7284682864047336E-2</v>
      </c>
      <c r="IB340" s="9">
        <f t="shared" si="677"/>
        <v>1.7184320473004163E-2</v>
      </c>
      <c r="IC340" s="9">
        <f t="shared" si="677"/>
        <v>1.7081253173226771E-2</v>
      </c>
      <c r="ID340" s="9">
        <f t="shared" si="677"/>
        <v>1.6975417616709548E-2</v>
      </c>
      <c r="IE340" s="9">
        <f t="shared" si="677"/>
        <v>1.6866749255149093E-2</v>
      </c>
      <c r="IF340" s="9">
        <f t="shared" si="677"/>
        <v>1.6755182325015706E-2</v>
      </c>
      <c r="IG340" s="9">
        <f t="shared" si="677"/>
        <v>1.6640649832645807E-2</v>
      </c>
      <c r="IH340" s="9">
        <f t="shared" si="677"/>
        <v>1.6523083539364696E-2</v>
      </c>
      <c r="II340" s="9">
        <f t="shared" si="677"/>
        <v>1.6402413946639632E-2</v>
      </c>
      <c r="IJ340" s="9">
        <f t="shared" si="677"/>
        <v>1.6278570281279381E-2</v>
      </c>
      <c r="IK340" s="9">
        <f t="shared" si="677"/>
        <v>1.6151480480677969E-2</v>
      </c>
      <c r="IL340" s="9">
        <f t="shared" si="677"/>
        <v>1.6021071178116426E-2</v>
      </c>
      <c r="IM340" s="9">
        <f t="shared" si="677"/>
        <v>1.5887267688126067E-2</v>
      </c>
      <c r="IN340" s="9">
        <f t="shared" si="677"/>
        <v>1.5749993991922118E-2</v>
      </c>
      <c r="IO340" s="9">
        <f t="shared" si="677"/>
        <v>1.5609172722915354E-2</v>
      </c>
      <c r="IP340" s="9">
        <f t="shared" si="677"/>
        <v>1.5464725152306846E-2</v>
      </c>
      <c r="IQ340" s="9">
        <f t="shared" si="677"/>
        <v>1.5316571174778186E-2</v>
      </c>
      <c r="IR340" s="9">
        <f t="shared" si="677"/>
        <v>1.5164629294280293E-2</v>
      </c>
      <c r="IS340" s="9">
        <f t="shared" si="677"/>
        <v>1.5008816609931128E-2</v>
      </c>
      <c r="IT340" s="9">
        <f t="shared" si="677"/>
        <v>1.4849048802031965E-2</v>
      </c>
      <c r="IU340" s="9">
        <f t="shared" si="677"/>
        <v>1.4685240118205156E-2</v>
      </c>
      <c r="IV340" s="9">
        <f t="shared" si="677"/>
        <v>1.4517303359668041E-2</v>
      </c>
      <c r="IW340" s="9">
        <f t="shared" si="677"/>
        <v>1.4345149867647851E-2</v>
      </c>
      <c r="IX340" s="9">
        <f t="shared" si="677"/>
        <v>1.4168689509944654E-2</v>
      </c>
      <c r="IY340" s="9">
        <f t="shared" si="677"/>
        <v>1.3987830667657151E-2</v>
      </c>
      <c r="IZ340" s="9">
        <f t="shared" si="677"/>
        <v>1.3802480222072727E-2</v>
      </c>
      <c r="JA340" s="9">
        <f t="shared" si="677"/>
        <v>1.3612543541734717E-2</v>
      </c>
      <c r="JB340" s="9">
        <f t="shared" si="677"/>
        <v>1.3417924469696606E-2</v>
      </c>
      <c r="JC340" s="9">
        <f t="shared" si="677"/>
        <v>1.3218525310968447E-2</v>
      </c>
      <c r="JD340" s="9">
        <f t="shared" si="677"/>
        <v>1.3014246820169342E-2</v>
      </c>
      <c r="JE340" s="9">
        <f t="shared" si="677"/>
        <v>1.2804988189390833E-2</v>
      </c>
      <c r="JF340" s="9">
        <f t="shared" si="677"/>
        <v>1.2590647036283327E-2</v>
      </c>
      <c r="JG340" s="9">
        <f t="shared" si="677"/>
        <v>1.2371119392374459E-2</v>
      </c>
      <c r="JH340" s="9">
        <f t="shared" si="677"/>
        <v>1.2146299691627734E-2</v>
      </c>
      <c r="JI340" s="9">
        <f t="shared" si="677"/>
        <v>1.1916080759253184E-2</v>
      </c>
      <c r="JJ340" s="9">
        <f t="shared" si="677"/>
        <v>1.1680353800776373E-2</v>
      </c>
      <c r="JK340" s="9">
        <f t="shared" si="677"/>
        <v>1.1439008391378944E-2</v>
      </c>
      <c r="JL340" s="9">
        <f t="shared" si="677"/>
        <v>1.1191932465518306E-2</v>
      </c>
      <c r="JM340" s="9">
        <f t="shared" si="677"/>
        <v>1.0939012306836984E-2</v>
      </c>
      <c r="JN340" s="9">
        <f t="shared" si="677"/>
        <v>1.068013253837119E-2</v>
      </c>
      <c r="JO340" s="9">
        <f t="shared" si="677"/>
        <v>1.041517611306858E-2</v>
      </c>
      <c r="JP340" s="9">
        <f t="shared" si="677"/>
        <v>1.0144024304625958E-2</v>
      </c>
      <c r="JQ340" s="9">
        <f t="shared" si="677"/>
        <v>9.8665566986540151E-3</v>
      </c>
      <c r="JR340" s="9">
        <f t="shared" si="677"/>
        <v>9.5826511841847206E-3</v>
      </c>
      <c r="JS340" s="9">
        <f t="shared" si="677"/>
        <v>9.292183945524661E-3</v>
      </c>
      <c r="JT340" s="9">
        <f t="shared" si="677"/>
        <v>8.9950294544690265E-3</v>
      </c>
      <c r="JU340" s="9">
        <f t="shared" si="677"/>
        <v>8.6910604628852375E-3</v>
      </c>
      <c r="JV340" s="9">
        <f t="shared" si="677"/>
        <v>8.3801479956747624E-3</v>
      </c>
      <c r="JW340" s="9">
        <f t="shared" si="677"/>
        <v>8.0621613441256776E-3</v>
      </c>
      <c r="JX340" s="9">
        <f t="shared" si="677"/>
        <v>7.7369680596629103E-3</v>
      </c>
      <c r="JY340" s="9">
        <f t="shared" si="677"/>
        <v>7.4044339480106233E-3</v>
      </c>
      <c r="JZ340" s="9">
        <f t="shared" si="677"/>
        <v>7.0644230637708222E-3</v>
      </c>
      <c r="KA340" s="9">
        <f t="shared" si="677"/>
        <v>6.7167977054347627E-3</v>
      </c>
      <c r="KB340" s="9">
        <f t="shared" si="677"/>
        <v>6.3614184108308075E-3</v>
      </c>
      <c r="KC340" s="9">
        <f t="shared" si="677"/>
        <v>5.998143953024615E-3</v>
      </c>
      <c r="KD340" s="9">
        <f t="shared" si="677"/>
        <v>5.6268313366757416E-3</v>
      </c>
      <c r="KE340" s="9">
        <f t="shared" si="677"/>
        <v>5.247335794866359E-3</v>
      </c>
      <c r="KF340" s="9">
        <f t="shared" si="677"/>
        <v>4.859510786406035E-3</v>
      </c>
      <c r="KG340" s="9">
        <f t="shared" si="677"/>
        <v>4.4632079936272467E-3</v>
      </c>
      <c r="KH340" s="9">
        <f t="shared" si="663"/>
        <v>4.0582773206780248E-3</v>
      </c>
      <c r="KI340" s="9">
        <f t="shared" si="663"/>
        <v>3.6445668923232033E-3</v>
      </c>
      <c r="KJ340" s="9">
        <f t="shared" si="663"/>
        <v>3.2219230532619103E-3</v>
      </c>
      <c r="KK340" s="9">
        <f t="shared" si="663"/>
        <v>2.7901903679731083E-3</v>
      </c>
      <c r="KL340" s="9">
        <f t="shared" si="663"/>
        <v>2.3492116210955538E-3</v>
      </c>
      <c r="KM340" s="9">
        <f t="shared" si="663"/>
        <v>1.8988278183544871E-3</v>
      </c>
      <c r="KN340" s="9">
        <f t="shared" si="663"/>
        <v>1.4388781880416146E-3</v>
      </c>
      <c r="KO340" s="9">
        <f t="shared" si="663"/>
        <v>9.692001830579472E-4</v>
      </c>
      <c r="KP340" s="9">
        <f t="shared" si="663"/>
        <v>4.8962948352894442E-4</v>
      </c>
    </row>
    <row r="341" spans="2:302" x14ac:dyDescent="0.25">
      <c r="B341" s="5">
        <f t="shared" si="656"/>
        <v>1.6400000000000636</v>
      </c>
      <c r="C341" s="9">
        <f t="shared" si="654"/>
        <v>2.1136511732778786E-2</v>
      </c>
      <c r="D341" s="9">
        <f t="shared" si="675"/>
        <v>2.1136493884238928E-2</v>
      </c>
      <c r="E341" s="9">
        <f t="shared" si="675"/>
        <v>2.1136475152576994E-2</v>
      </c>
      <c r="F341" s="9">
        <f t="shared" si="675"/>
        <v>2.1136455495991673E-2</v>
      </c>
      <c r="G341" s="9">
        <f t="shared" si="675"/>
        <v>2.1136434870796934E-2</v>
      </c>
      <c r="H341" s="9">
        <f t="shared" si="675"/>
        <v>2.1136413231346921E-2</v>
      </c>
      <c r="I341" s="9">
        <f t="shared" si="675"/>
        <v>2.1136390529949332E-2</v>
      </c>
      <c r="J341" s="9">
        <f t="shared" si="675"/>
        <v>2.1136366716781894E-2</v>
      </c>
      <c r="K341" s="9">
        <f t="shared" si="675"/>
        <v>2.1136341739800359E-2</v>
      </c>
      <c r="L341" s="9">
        <f t="shared" si="675"/>
        <v>2.1136315544646282E-2</v>
      </c>
      <c r="M341" s="9">
        <f t="shared" si="675"/>
        <v>2.1136288074549568E-2</v>
      </c>
      <c r="N341" s="9">
        <f t="shared" si="675"/>
        <v>2.1136259270228362E-2</v>
      </c>
      <c r="O341" s="9">
        <f t="shared" si="675"/>
        <v>2.1136229069783682E-2</v>
      </c>
      <c r="P341" s="9">
        <f t="shared" si="675"/>
        <v>2.1136197408590251E-2</v>
      </c>
      <c r="Q341" s="9">
        <f t="shared" si="675"/>
        <v>2.113616421918536E-2</v>
      </c>
      <c r="R341" s="9">
        <f t="shared" si="675"/>
        <v>2.1136129431150025E-2</v>
      </c>
      <c r="S341" s="9">
        <f t="shared" si="675"/>
        <v>2.1136092970987244E-2</v>
      </c>
      <c r="T341" s="9">
        <f t="shared" si="675"/>
        <v>2.1136054761996932E-2</v>
      </c>
      <c r="U341" s="9">
        <f t="shared" si="675"/>
        <v>2.1136014724142258E-2</v>
      </c>
      <c r="V341" s="9">
        <f t="shared" si="675"/>
        <v>2.113597277391532E-2</v>
      </c>
      <c r="W341" s="9">
        <f t="shared" si="675"/>
        <v>2.1135928824195745E-2</v>
      </c>
      <c r="X341" s="9">
        <f t="shared" si="675"/>
        <v>2.1135882784102115E-2</v>
      </c>
      <c r="Y341" s="9">
        <f t="shared" si="675"/>
        <v>2.1135834558842014E-2</v>
      </c>
      <c r="Z341" s="9">
        <f t="shared" si="675"/>
        <v>2.1135784049552114E-2</v>
      </c>
      <c r="AA341" s="9">
        <f t="shared" si="675"/>
        <v>2.1135731153134919E-2</v>
      </c>
      <c r="AB341" s="9">
        <f t="shared" si="675"/>
        <v>2.1135675762088899E-2</v>
      </c>
      <c r="AC341" s="9">
        <f t="shared" si="675"/>
        <v>2.1135617764331548E-2</v>
      </c>
      <c r="AD341" s="9">
        <f t="shared" si="675"/>
        <v>2.1135557043018428E-2</v>
      </c>
      <c r="AE341" s="9">
        <f t="shared" si="675"/>
        <v>2.11354934763507E-2</v>
      </c>
      <c r="AF341" s="9">
        <f t="shared" si="675"/>
        <v>2.1135426937380374E-2</v>
      </c>
      <c r="AG341" s="9">
        <f t="shared" si="675"/>
        <v>2.1135357293805269E-2</v>
      </c>
      <c r="AH341" s="9">
        <f t="shared" si="675"/>
        <v>2.1135284407759684E-2</v>
      </c>
      <c r="AI341" s="9">
        <f t="shared" si="675"/>
        <v>2.1135208135593733E-2</v>
      </c>
      <c r="AJ341" s="9">
        <f t="shared" si="675"/>
        <v>2.1135128327647142E-2</v>
      </c>
      <c r="AK341" s="9">
        <f t="shared" si="675"/>
        <v>2.1135044828014184E-2</v>
      </c>
      <c r="AL341" s="9">
        <f t="shared" si="675"/>
        <v>2.1134957474299648E-2</v>
      </c>
      <c r="AM341" s="9">
        <f t="shared" si="675"/>
        <v>2.1134866097367581E-2</v>
      </c>
      <c r="AN341" s="9">
        <f t="shared" si="675"/>
        <v>2.1134770521079718E-2</v>
      </c>
      <c r="AO341" s="9">
        <f t="shared" si="675"/>
        <v>2.1134670562023294E-2</v>
      </c>
      <c r="AP341" s="9">
        <f t="shared" si="675"/>
        <v>2.1134566029233089E-2</v>
      </c>
      <c r="AQ341" s="9">
        <f t="shared" si="675"/>
        <v>2.1134456723901001E-2</v>
      </c>
      <c r="AR341" s="9">
        <f t="shared" si="675"/>
        <v>2.1134342439074583E-2</v>
      </c>
      <c r="AS341" s="9">
        <f t="shared" si="675"/>
        <v>2.1134222959345739E-2</v>
      </c>
      <c r="AT341" s="9">
        <f t="shared" si="675"/>
        <v>2.1134098060532222E-2</v>
      </c>
      <c r="AU341" s="9">
        <f t="shared" si="675"/>
        <v>2.1133967509341205E-2</v>
      </c>
      <c r="AV341" s="9">
        <f t="shared" si="675"/>
        <v>2.1133831063025865E-2</v>
      </c>
      <c r="AW341" s="9">
        <f t="shared" si="675"/>
        <v>2.1133688469029761E-2</v>
      </c>
      <c r="AX341" s="9">
        <f t="shared" si="675"/>
        <v>2.1133539464617542E-2</v>
      </c>
      <c r="AY341" s="9">
        <f t="shared" si="675"/>
        <v>2.1133383776493184E-2</v>
      </c>
      <c r="AZ341" s="9">
        <f t="shared" si="675"/>
        <v>2.1133221120406893E-2</v>
      </c>
      <c r="BA341" s="9">
        <f t="shared" si="675"/>
        <v>2.1133051200745278E-2</v>
      </c>
      <c r="BB341" s="9">
        <f t="shared" si="675"/>
        <v>2.1132873710112583E-2</v>
      </c>
      <c r="BC341" s="9">
        <f t="shared" si="675"/>
        <v>2.1132688328891081E-2</v>
      </c>
      <c r="BD341" s="9">
        <f t="shared" si="675"/>
        <v>2.1132494724793255E-2</v>
      </c>
      <c r="BE341" s="9">
        <f t="shared" si="675"/>
        <v>2.1132292552395047E-2</v>
      </c>
      <c r="BF341" s="9">
        <f t="shared" si="675"/>
        <v>2.1132081452655389E-2</v>
      </c>
      <c r="BG341" s="9">
        <f t="shared" si="675"/>
        <v>2.1131861052417478E-2</v>
      </c>
      <c r="BH341" s="9">
        <f t="shared" si="675"/>
        <v>2.1131630963895458E-2</v>
      </c>
      <c r="BI341" s="9">
        <f t="shared" si="675"/>
        <v>2.1131390784144145E-2</v>
      </c>
      <c r="BJ341" s="9">
        <f t="shared" si="675"/>
        <v>2.1131140094511135E-2</v>
      </c>
      <c r="BK341" s="9">
        <f t="shared" si="675"/>
        <v>2.1130878460068805E-2</v>
      </c>
      <c r="BL341" s="9">
        <f t="shared" si="675"/>
        <v>2.1130605429031724E-2</v>
      </c>
      <c r="BM341" s="9">
        <f t="shared" si="675"/>
        <v>2.1130320532151841E-2</v>
      </c>
      <c r="BN341" s="9">
        <f t="shared" si="675"/>
        <v>2.1130023282094988E-2</v>
      </c>
      <c r="BO341" s="9">
        <f t="shared" si="675"/>
        <v>2.1129713172798572E-2</v>
      </c>
      <c r="BP341" s="9">
        <f t="shared" si="674"/>
        <v>2.1129389678806672E-2</v>
      </c>
      <c r="BQ341" s="9">
        <f t="shared" si="674"/>
        <v>2.1129052254584894E-2</v>
      </c>
      <c r="BR341" s="9">
        <f t="shared" si="674"/>
        <v>2.1128700333814653E-2</v>
      </c>
      <c r="BS341" s="9">
        <f t="shared" si="674"/>
        <v>2.1128333328661954E-2</v>
      </c>
      <c r="BT341" s="9">
        <f t="shared" si="674"/>
        <v>2.1127950629025938E-2</v>
      </c>
      <c r="BU341" s="9">
        <f t="shared" si="674"/>
        <v>2.1127551601762194E-2</v>
      </c>
      <c r="BV341" s="9">
        <f t="shared" si="674"/>
        <v>2.1127135589883168E-2</v>
      </c>
      <c r="BW341" s="9">
        <f t="shared" si="674"/>
        <v>2.1126701911731976E-2</v>
      </c>
      <c r="BX341" s="9">
        <f t="shared" si="674"/>
        <v>2.1126249860130904E-2</v>
      </c>
      <c r="BY341" s="9">
        <f t="shared" si="674"/>
        <v>2.1125778701506826E-2</v>
      </c>
      <c r="BZ341" s="9">
        <f t="shared" si="674"/>
        <v>2.1125287674982986E-2</v>
      </c>
      <c r="CA341" s="9">
        <f t="shared" si="674"/>
        <v>2.112477599144965E-2</v>
      </c>
      <c r="CB341" s="9">
        <f t="shared" si="674"/>
        <v>2.1124242832603411E-2</v>
      </c>
      <c r="CC341" s="9">
        <f t="shared" si="674"/>
        <v>2.1123687349956212E-2</v>
      </c>
      <c r="CD341" s="9">
        <f t="shared" si="674"/>
        <v>2.1123108663817645E-2</v>
      </c>
      <c r="CE341" s="9">
        <f t="shared" si="674"/>
        <v>2.1122505862243686E-2</v>
      </c>
      <c r="CF341" s="9">
        <f t="shared" si="674"/>
        <v>2.112187799995487E-2</v>
      </c>
      <c r="CG341" s="9">
        <f t="shared" si="674"/>
        <v>2.1121224097223005E-2</v>
      </c>
      <c r="CH341" s="9">
        <f t="shared" si="674"/>
        <v>2.112054313872333E-2</v>
      </c>
      <c r="CI341" s="9">
        <f t="shared" si="674"/>
        <v>2.1119834072354897E-2</v>
      </c>
      <c r="CJ341" s="9">
        <f t="shared" si="674"/>
        <v>2.1119095808023965E-2</v>
      </c>
      <c r="CK341" s="9">
        <f t="shared" si="674"/>
        <v>2.1118327216393486E-2</v>
      </c>
      <c r="CL341" s="9">
        <f t="shared" si="674"/>
        <v>2.1117527127593801E-2</v>
      </c>
      <c r="CM341" s="9">
        <f t="shared" si="674"/>
        <v>2.1116694329899682E-2</v>
      </c>
      <c r="CN341" s="9">
        <f t="shared" si="674"/>
        <v>2.111582756836666E-2</v>
      </c>
      <c r="CO341" s="9">
        <f t="shared" si="674"/>
        <v>2.1114925543426713E-2</v>
      </c>
      <c r="CP341" s="9">
        <f t="shared" si="674"/>
        <v>2.1113986909448726E-2</v>
      </c>
      <c r="CQ341" s="9">
        <f t="shared" si="674"/>
        <v>2.1113010273252075E-2</v>
      </c>
      <c r="CR341" s="9">
        <f t="shared" si="674"/>
        <v>2.1111994192583718E-2</v>
      </c>
      <c r="CS341" s="9">
        <f t="shared" si="674"/>
        <v>2.1110937174546329E-2</v>
      </c>
      <c r="CT341" s="9">
        <f t="shared" si="674"/>
        <v>2.1109837673990186E-2</v>
      </c>
      <c r="CU341" s="9">
        <f t="shared" si="674"/>
        <v>2.1108694091851565E-2</v>
      </c>
      <c r="CV341" s="9">
        <f t="shared" si="674"/>
        <v>2.1107504773451483E-2</v>
      </c>
      <c r="CW341" s="9">
        <f t="shared" si="674"/>
        <v>2.1106268006744928E-2</v>
      </c>
      <c r="CX341" s="9">
        <f t="shared" si="674"/>
        <v>2.1104982020521398E-2</v>
      </c>
      <c r="CY341" s="9">
        <f t="shared" si="676"/>
        <v>2.1103644982558713E-2</v>
      </c>
      <c r="CZ341" s="9">
        <f t="shared" si="676"/>
        <v>2.1102254997723231E-2</v>
      </c>
      <c r="DA341" s="9">
        <f t="shared" si="676"/>
        <v>2.1100810106021755E-2</v>
      </c>
      <c r="DB341" s="9">
        <f t="shared" si="676"/>
        <v>2.1099308280599482E-2</v>
      </c>
      <c r="DC341" s="9">
        <f t="shared" si="676"/>
        <v>2.1097747425684155E-2</v>
      </c>
      <c r="DD341" s="9">
        <f t="shared" si="676"/>
        <v>2.1096125374477255E-2</v>
      </c>
      <c r="DE341" s="9">
        <f t="shared" si="676"/>
        <v>2.10944398869869E-2</v>
      </c>
      <c r="DF341" s="9">
        <f t="shared" si="676"/>
        <v>2.109268864780417E-2</v>
      </c>
      <c r="DG341" s="9">
        <f t="shared" si="676"/>
        <v>2.1090869263825206E-2</v>
      </c>
      <c r="DH341" s="9">
        <f t="shared" si="676"/>
        <v>2.1088979261907052E-2</v>
      </c>
      <c r="DI341" s="9">
        <f t="shared" si="676"/>
        <v>2.1087016086467989E-2</v>
      </c>
      <c r="DJ341" s="9">
        <f t="shared" si="676"/>
        <v>2.1084977097024973E-2</v>
      </c>
      <c r="DK341" s="9">
        <f t="shared" si="676"/>
        <v>2.1082859565666672E-2</v>
      </c>
      <c r="DL341" s="9">
        <f t="shared" si="676"/>
        <v>2.1080660674462886E-2</v>
      </c>
      <c r="DM341" s="9">
        <f t="shared" si="676"/>
        <v>2.1078377512809453E-2</v>
      </c>
      <c r="DN341" s="9">
        <f t="shared" si="676"/>
        <v>2.107600707470525E-2</v>
      </c>
      <c r="DO341" s="9">
        <f t="shared" si="676"/>
        <v>2.1073546255959835E-2</v>
      </c>
      <c r="DP341" s="9">
        <f t="shared" si="676"/>
        <v>2.10709918513345E-2</v>
      </c>
      <c r="DQ341" s="9">
        <f t="shared" si="676"/>
        <v>2.1068340551610436E-2</v>
      </c>
      <c r="DR341" s="9">
        <f t="shared" si="676"/>
        <v>2.1065588940585439E-2</v>
      </c>
      <c r="DS341" s="9">
        <f t="shared" si="676"/>
        <v>2.1062733491997498E-2</v>
      </c>
      <c r="DT341" s="9">
        <f t="shared" si="676"/>
        <v>2.1059770566373065E-2</v>
      </c>
      <c r="DU341" s="9">
        <f t="shared" si="676"/>
        <v>2.1056696407800227E-2</v>
      </c>
      <c r="DV341" s="9">
        <f t="shared" si="676"/>
        <v>2.1053507140623387E-2</v>
      </c>
      <c r="DW341" s="9">
        <f t="shared" si="676"/>
        <v>2.1050198766059229E-2</v>
      </c>
      <c r="DX341" s="9">
        <f t="shared" si="676"/>
        <v>2.1046767158734755E-2</v>
      </c>
      <c r="DY341" s="9">
        <f t="shared" si="676"/>
        <v>2.1043208063139973E-2</v>
      </c>
      <c r="DZ341" s="9">
        <f t="shared" si="676"/>
        <v>2.1039517090000206E-2</v>
      </c>
      <c r="EA341" s="9">
        <f t="shared" si="676"/>
        <v>2.1035689712565152E-2</v>
      </c>
      <c r="EB341" s="9">
        <f t="shared" si="676"/>
        <v>2.1031721262808774E-2</v>
      </c>
      <c r="EC341" s="9">
        <f t="shared" si="676"/>
        <v>2.1027606927544816E-2</v>
      </c>
      <c r="ED341" s="9">
        <f t="shared" si="676"/>
        <v>2.1023341744454301E-2</v>
      </c>
      <c r="EE341" s="9">
        <f t="shared" si="676"/>
        <v>2.1018920598019856E-2</v>
      </c>
      <c r="EF341" s="9">
        <f t="shared" si="676"/>
        <v>2.1014338215372262E-2</v>
      </c>
      <c r="EG341" s="9">
        <f t="shared" si="676"/>
        <v>2.1009589162043887E-2</v>
      </c>
      <c r="EH341" s="9">
        <f t="shared" si="676"/>
        <v>2.1004667837624249E-2</v>
      </c>
      <c r="EI341" s="9">
        <f t="shared" si="676"/>
        <v>2.0999568471325711E-2</v>
      </c>
      <c r="EJ341" s="9">
        <f t="shared" si="676"/>
        <v>2.0994285117447886E-2</v>
      </c>
      <c r="EK341" s="9">
        <f t="shared" si="676"/>
        <v>2.0988811650746765E-2</v>
      </c>
      <c r="EL341" s="9">
        <f t="shared" si="676"/>
        <v>2.0983141761701043E-2</v>
      </c>
      <c r="EM341" s="9">
        <f t="shared" si="676"/>
        <v>2.0977268951680422E-2</v>
      </c>
      <c r="EN341" s="9">
        <f t="shared" si="676"/>
        <v>2.0971186528009483E-2</v>
      </c>
      <c r="EO341" s="9">
        <f t="shared" si="676"/>
        <v>2.096488759892777E-2</v>
      </c>
      <c r="EP341" s="9">
        <f t="shared" si="676"/>
        <v>2.0958365068446914E-2</v>
      </c>
      <c r="EQ341" s="9">
        <f t="shared" si="676"/>
        <v>2.095161163109684E-2</v>
      </c>
      <c r="ER341" s="9">
        <f t="shared" si="676"/>
        <v>2.0944619766568921E-2</v>
      </c>
      <c r="ES341" s="9">
        <f t="shared" si="676"/>
        <v>2.0937381734245857E-2</v>
      </c>
      <c r="ET341" s="9">
        <f t="shared" si="676"/>
        <v>2.0929889567623199E-2</v>
      </c>
      <c r="EU341" s="9">
        <f t="shared" si="676"/>
        <v>2.0922135068617027E-2</v>
      </c>
      <c r="EV341" s="9">
        <f t="shared" si="676"/>
        <v>2.0914109801761397E-2</v>
      </c>
      <c r="EW341" s="9">
        <f t="shared" si="676"/>
        <v>2.09058050882877E-2</v>
      </c>
      <c r="EX341" s="9">
        <f t="shared" si="676"/>
        <v>2.0897212000089725E-2</v>
      </c>
      <c r="EY341" s="9">
        <f t="shared" si="676"/>
        <v>2.088832135357193E-2</v>
      </c>
      <c r="EZ341" s="9">
        <f t="shared" si="676"/>
        <v>2.0879123703379666E-2</v>
      </c>
      <c r="FA341" s="9">
        <f t="shared" si="676"/>
        <v>2.0869609336008038E-2</v>
      </c>
      <c r="FB341" s="9">
        <f t="shared" si="676"/>
        <v>2.0859768263290827E-2</v>
      </c>
      <c r="FC341" s="9">
        <f t="shared" si="676"/>
        <v>2.0849590215768762E-2</v>
      </c>
      <c r="FD341" s="9">
        <f t="shared" si="676"/>
        <v>2.0839064635932915E-2</v>
      </c>
      <c r="FE341" s="9">
        <f t="shared" si="676"/>
        <v>2.082818067134435E-2</v>
      </c>
      <c r="FF341" s="9">
        <f t="shared" si="676"/>
        <v>2.0816927167628348E-2</v>
      </c>
      <c r="FG341" s="9">
        <f t="shared" si="676"/>
        <v>2.0805292661343636E-2</v>
      </c>
      <c r="FH341" s="9">
        <f t="shared" si="676"/>
        <v>2.0793265372721248E-2</v>
      </c>
      <c r="FI341" s="9">
        <f t="shared" si="676"/>
        <v>2.0780833198277521E-2</v>
      </c>
      <c r="FJ341" s="9">
        <f t="shared" si="676"/>
        <v>2.0767983703296654E-2</v>
      </c>
      <c r="FK341" s="9">
        <f t="shared" si="678"/>
        <v>2.0754704114183474E-2</v>
      </c>
      <c r="FL341" s="9">
        <f t="shared" si="678"/>
        <v>2.0740981310682718E-2</v>
      </c>
      <c r="FM341" s="9">
        <f t="shared" si="678"/>
        <v>2.0726801817970358E-2</v>
      </c>
      <c r="FN341" s="9">
        <f t="shared" si="678"/>
        <v>2.0712151798607546E-2</v>
      </c>
      <c r="FO341" s="9">
        <f t="shared" si="678"/>
        <v>2.0697017044363206E-2</v>
      </c>
      <c r="FP341" s="9">
        <f t="shared" si="678"/>
        <v>2.0681382967903651E-2</v>
      </c>
      <c r="FQ341" s="9">
        <f t="shared" si="678"/>
        <v>2.066523459434156E-2</v>
      </c>
      <c r="FR341" s="9">
        <f t="shared" si="678"/>
        <v>2.064855655265704E-2</v>
      </c>
      <c r="FS341" s="9">
        <f t="shared" si="678"/>
        <v>2.0631333066974365E-2</v>
      </c>
      <c r="FT341" s="9">
        <f t="shared" si="678"/>
        <v>2.061354794770829E-2</v>
      </c>
      <c r="FU341" s="9">
        <f t="shared" si="678"/>
        <v>2.0595184582568812E-2</v>
      </c>
      <c r="FV341" s="9">
        <f t="shared" si="678"/>
        <v>2.0576225927430275E-2</v>
      </c>
      <c r="FW341" s="9">
        <f t="shared" si="678"/>
        <v>2.055665449706072E-2</v>
      </c>
      <c r="FX341" s="9">
        <f t="shared" si="678"/>
        <v>2.0536452355714715E-2</v>
      </c>
      <c r="FY341" s="9">
        <f t="shared" si="678"/>
        <v>2.0515601107585699E-2</v>
      </c>
      <c r="FZ341" s="9">
        <f t="shared" si="678"/>
        <v>2.0494081887119917E-2</v>
      </c>
      <c r="GA341" s="9">
        <f t="shared" si="678"/>
        <v>2.0471875349191787E-2</v>
      </c>
      <c r="GB341" s="9">
        <f t="shared" si="678"/>
        <v>2.0448961659140227E-2</v>
      </c>
      <c r="GC341" s="9">
        <f t="shared" si="678"/>
        <v>2.0425320482664305E-2</v>
      </c>
      <c r="GD341" s="9">
        <f t="shared" si="678"/>
        <v>2.0400930975582172E-2</v>
      </c>
      <c r="GE341" s="9">
        <f t="shared" si="678"/>
        <v>2.0375771773449528E-2</v>
      </c>
      <c r="GF341" s="9">
        <f t="shared" si="678"/>
        <v>2.03498209810399E-2</v>
      </c>
      <c r="GG341" s="9">
        <f t="shared" si="678"/>
        <v>2.0323056161687482E-2</v>
      </c>
      <c r="GH341" s="9">
        <f t="shared" si="678"/>
        <v>2.0295454326490683E-2</v>
      </c>
      <c r="GI341" s="9">
        <f t="shared" si="678"/>
        <v>2.0266991923378067E-2</v>
      </c>
      <c r="GJ341" s="9">
        <f t="shared" si="678"/>
        <v>2.0237644826040131E-2</v>
      </c>
      <c r="GK341" s="9">
        <f t="shared" si="678"/>
        <v>2.0207388322721148E-2</v>
      </c>
      <c r="GL341" s="9">
        <f t="shared" si="678"/>
        <v>2.0176197104878384E-2</v>
      </c>
      <c r="GM341" s="9">
        <f t="shared" si="678"/>
        <v>2.0144045255704464E-2</v>
      </c>
      <c r="GN341" s="9">
        <f t="shared" si="678"/>
        <v>2.0110906238517592E-2</v>
      </c>
      <c r="GO341" s="9">
        <f t="shared" si="678"/>
        <v>2.0076752885018569E-2</v>
      </c>
      <c r="GP341" s="9">
        <f t="shared" si="678"/>
        <v>2.0041557383414409E-2</v>
      </c>
      <c r="GQ341" s="9">
        <f t="shared" si="678"/>
        <v>2.0005291266414718E-2</v>
      </c>
      <c r="GR341" s="9">
        <f t="shared" si="678"/>
        <v>1.9967925399095404E-2</v>
      </c>
      <c r="GS341" s="9">
        <f t="shared" si="678"/>
        <v>1.9929429966637106E-2</v>
      </c>
      <c r="GT341" s="9">
        <f t="shared" si="678"/>
        <v>1.9889774461935676E-2</v>
      </c>
      <c r="GU341" s="9">
        <f t="shared" si="678"/>
        <v>1.9848927673088344E-2</v>
      </c>
      <c r="GV341" s="9">
        <f t="shared" si="678"/>
        <v>1.9806857670758092E-2</v>
      </c>
      <c r="GW341" s="9">
        <f t="shared" si="678"/>
        <v>1.976353179541384E-2</v>
      </c>
      <c r="GX341" s="9">
        <f t="shared" si="678"/>
        <v>1.971891664445468E-2</v>
      </c>
      <c r="GY341" s="9">
        <f t="shared" si="678"/>
        <v>1.9672978059214492E-2</v>
      </c>
      <c r="GZ341" s="9">
        <f t="shared" si="678"/>
        <v>1.9625681111852339E-2</v>
      </c>
      <c r="HA341" s="9">
        <f t="shared" si="678"/>
        <v>1.9576990092130007E-2</v>
      </c>
      <c r="HB341" s="9">
        <f t="shared" si="678"/>
        <v>1.9526868494078208E-2</v>
      </c>
      <c r="HC341" s="9">
        <f t="shared" si="678"/>
        <v>1.9475279002556835E-2</v>
      </c>
      <c r="HD341" s="9">
        <f t="shared" si="678"/>
        <v>1.9422183479706281E-2</v>
      </c>
      <c r="HE341" s="9">
        <f t="shared" si="678"/>
        <v>1.9367542951300509E-2</v>
      </c>
      <c r="HF341" s="9">
        <f t="shared" si="678"/>
        <v>1.9311317592996178E-2</v>
      </c>
      <c r="HG341" s="9">
        <f t="shared" si="678"/>
        <v>1.9253466716488289E-2</v>
      </c>
      <c r="HH341" s="9">
        <f t="shared" si="678"/>
        <v>1.9193948755570372E-2</v>
      </c>
      <c r="HI341" s="9">
        <f t="shared" si="678"/>
        <v>1.9132721252103104E-2</v>
      </c>
      <c r="HJ341" s="9">
        <f t="shared" si="678"/>
        <v>1.9069740841900336E-2</v>
      </c>
      <c r="HK341" s="9">
        <f t="shared" si="678"/>
        <v>1.9004963240525499E-2</v>
      </c>
      <c r="HL341" s="9">
        <f t="shared" si="678"/>
        <v>1.8938343229012739E-2</v>
      </c>
      <c r="HM341" s="9">
        <f t="shared" si="678"/>
        <v>1.8869834639510325E-2</v>
      </c>
      <c r="HN341" s="9">
        <f t="shared" si="678"/>
        <v>1.8799390340851253E-2</v>
      </c>
      <c r="HO341" s="9">
        <f t="shared" si="678"/>
        <v>1.8726962224055642E-2</v>
      </c>
      <c r="HP341" s="9">
        <f t="shared" si="678"/>
        <v>1.8652501187770849E-2</v>
      </c>
      <c r="HQ341" s="9">
        <f t="shared" si="678"/>
        <v>1.8575957123648675E-2</v>
      </c>
      <c r="HR341" s="9">
        <f t="shared" si="678"/>
        <v>1.8497278901670609E-2</v>
      </c>
      <c r="HS341" s="9">
        <f t="shared" si="678"/>
        <v>1.8416414355419471E-2</v>
      </c>
      <c r="HT341" s="9">
        <f t="shared" si="678"/>
        <v>1.8333310267307057E-2</v>
      </c>
      <c r="HU341" s="9">
        <f t="shared" si="678"/>
        <v>1.8247912353759641E-2</v>
      </c>
      <c r="HV341" s="9">
        <f t="shared" si="678"/>
        <v>1.8160165250366889E-2</v>
      </c>
      <c r="HW341" s="9">
        <f t="shared" si="677"/>
        <v>1.8070012497000812E-2</v>
      </c>
      <c r="HX341" s="9">
        <f t="shared" si="677"/>
        <v>1.7977396522907967E-2</v>
      </c>
      <c r="HY341" s="9">
        <f t="shared" si="677"/>
        <v>1.7882258631782642E-2</v>
      </c>
      <c r="HZ341" s="9">
        <f t="shared" si="677"/>
        <v>1.7784538986822716E-2</v>
      </c>
      <c r="IA341" s="9">
        <f t="shared" si="677"/>
        <v>1.7684176595779543E-2</v>
      </c>
      <c r="IB341" s="9">
        <f t="shared" si="677"/>
        <v>1.7581109296002151E-2</v>
      </c>
      <c r="IC341" s="9">
        <f t="shared" si="677"/>
        <v>1.7475273739484928E-2</v>
      </c>
      <c r="ID341" s="9">
        <f t="shared" si="677"/>
        <v>1.7366605377924473E-2</v>
      </c>
      <c r="IE341" s="9">
        <f t="shared" si="677"/>
        <v>1.7255038447791086E-2</v>
      </c>
      <c r="IF341" s="9">
        <f t="shared" si="677"/>
        <v>1.7140505955421187E-2</v>
      </c>
      <c r="IG341" s="9">
        <f t="shared" si="677"/>
        <v>1.7022939662140076E-2</v>
      </c>
      <c r="IH341" s="9">
        <f t="shared" si="677"/>
        <v>1.6902270069415012E-2</v>
      </c>
      <c r="II341" s="9">
        <f t="shared" si="677"/>
        <v>1.6778426404054761E-2</v>
      </c>
      <c r="IJ341" s="9">
        <f t="shared" si="677"/>
        <v>1.6651336603453349E-2</v>
      </c>
      <c r="IK341" s="9">
        <f t="shared" si="677"/>
        <v>1.6520927300891806E-2</v>
      </c>
      <c r="IL341" s="9">
        <f t="shared" si="677"/>
        <v>1.6387123810901447E-2</v>
      </c>
      <c r="IM341" s="9">
        <f t="shared" si="677"/>
        <v>1.6249850114697498E-2</v>
      </c>
      <c r="IN341" s="9">
        <f t="shared" si="677"/>
        <v>1.6109028845690734E-2</v>
      </c>
      <c r="IO341" s="9">
        <f t="shared" si="677"/>
        <v>1.5964581275082226E-2</v>
      </c>
      <c r="IP341" s="9">
        <f t="shared" si="677"/>
        <v>1.5816427297553566E-2</v>
      </c>
      <c r="IQ341" s="9">
        <f t="shared" si="677"/>
        <v>1.5664485417055674E-2</v>
      </c>
      <c r="IR341" s="9">
        <f t="shared" si="677"/>
        <v>1.5508672732706508E-2</v>
      </c>
      <c r="IS341" s="9">
        <f t="shared" si="677"/>
        <v>1.5348904924807345E-2</v>
      </c>
      <c r="IT341" s="9">
        <f t="shared" si="677"/>
        <v>1.5185096240980536E-2</v>
      </c>
      <c r="IU341" s="9">
        <f t="shared" si="677"/>
        <v>1.5017159482443421E-2</v>
      </c>
      <c r="IV341" s="9">
        <f t="shared" si="677"/>
        <v>1.4845005990423231E-2</v>
      </c>
      <c r="IW341" s="9">
        <f t="shared" si="677"/>
        <v>1.4668545632720034E-2</v>
      </c>
      <c r="IX341" s="9">
        <f t="shared" si="677"/>
        <v>1.4487686790432532E-2</v>
      </c>
      <c r="IY341" s="9">
        <f t="shared" si="677"/>
        <v>1.4302336344848107E-2</v>
      </c>
      <c r="IZ341" s="9">
        <f t="shared" si="677"/>
        <v>1.4112399664510097E-2</v>
      </c>
      <c r="JA341" s="9">
        <f t="shared" si="677"/>
        <v>1.3917780592471986E-2</v>
      </c>
      <c r="JB341" s="9">
        <f t="shared" si="677"/>
        <v>1.3718381433743827E-2</v>
      </c>
      <c r="JC341" s="9">
        <f t="shared" si="677"/>
        <v>1.3514102942944722E-2</v>
      </c>
      <c r="JD341" s="9">
        <f t="shared" si="677"/>
        <v>1.3304844312166213E-2</v>
      </c>
      <c r="JE341" s="9">
        <f t="shared" si="677"/>
        <v>1.3090503159058707E-2</v>
      </c>
      <c r="JF341" s="9">
        <f t="shared" si="677"/>
        <v>1.2870975515149839E-2</v>
      </c>
      <c r="JG341" s="9">
        <f t="shared" si="677"/>
        <v>1.2646155814403114E-2</v>
      </c>
      <c r="JH341" s="9">
        <f t="shared" si="677"/>
        <v>1.2415936882028564E-2</v>
      </c>
      <c r="JI341" s="9">
        <f t="shared" si="677"/>
        <v>1.2180209923551753E-2</v>
      </c>
      <c r="JJ341" s="9">
        <f t="shared" si="677"/>
        <v>1.1938864514154324E-2</v>
      </c>
      <c r="JK341" s="9">
        <f t="shared" si="677"/>
        <v>1.1691788588293686E-2</v>
      </c>
      <c r="JL341" s="9">
        <f t="shared" si="677"/>
        <v>1.1438868429612364E-2</v>
      </c>
      <c r="JM341" s="9">
        <f t="shared" si="677"/>
        <v>1.117998866114657E-2</v>
      </c>
      <c r="JN341" s="9">
        <f t="shared" si="677"/>
        <v>1.0915032235843961E-2</v>
      </c>
      <c r="JO341" s="9">
        <f t="shared" si="677"/>
        <v>1.0643880427401338E-2</v>
      </c>
      <c r="JP341" s="9">
        <f t="shared" si="677"/>
        <v>1.0366412821429395E-2</v>
      </c>
      <c r="JQ341" s="9">
        <f t="shared" si="677"/>
        <v>1.0082507306960101E-2</v>
      </c>
      <c r="JR341" s="9">
        <f t="shared" si="677"/>
        <v>9.7920400683000411E-3</v>
      </c>
      <c r="JS341" s="9">
        <f t="shared" si="677"/>
        <v>9.4948855772444066E-3</v>
      </c>
      <c r="JT341" s="9">
        <f t="shared" si="677"/>
        <v>9.1909165856606176E-3</v>
      </c>
      <c r="JU341" s="9">
        <f t="shared" si="677"/>
        <v>8.8800041184501424E-3</v>
      </c>
      <c r="JV341" s="9">
        <f t="shared" si="677"/>
        <v>8.5620174669010576E-3</v>
      </c>
      <c r="JW341" s="9">
        <f t="shared" si="677"/>
        <v>8.2368241824382904E-3</v>
      </c>
      <c r="JX341" s="9">
        <f t="shared" si="677"/>
        <v>7.9042900707860034E-3</v>
      </c>
      <c r="JY341" s="9">
        <f t="shared" si="677"/>
        <v>7.5642791865462022E-3</v>
      </c>
      <c r="JZ341" s="9">
        <f t="shared" si="677"/>
        <v>7.2166538282101428E-3</v>
      </c>
      <c r="KA341" s="9">
        <f t="shared" si="677"/>
        <v>6.8612745336061876E-3</v>
      </c>
      <c r="KB341" s="9">
        <f t="shared" si="677"/>
        <v>6.4980000757999951E-3</v>
      </c>
      <c r="KC341" s="9">
        <f t="shared" si="677"/>
        <v>6.1266874594511217E-3</v>
      </c>
      <c r="KD341" s="9">
        <f t="shared" si="677"/>
        <v>5.7471919176417391E-3</v>
      </c>
      <c r="KE341" s="9">
        <f t="shared" si="677"/>
        <v>5.359366909181415E-3</v>
      </c>
      <c r="KF341" s="9">
        <f t="shared" si="677"/>
        <v>4.9630641164026268E-3</v>
      </c>
      <c r="KG341" s="9">
        <f t="shared" si="677"/>
        <v>4.5581334434534049E-3</v>
      </c>
      <c r="KH341" s="9">
        <f t="shared" si="663"/>
        <v>4.1444230150985834E-3</v>
      </c>
      <c r="KI341" s="9">
        <f t="shared" si="663"/>
        <v>3.7217791760372904E-3</v>
      </c>
      <c r="KJ341" s="9">
        <f t="shared" si="663"/>
        <v>3.2900464907484883E-3</v>
      </c>
      <c r="KK341" s="9">
        <f t="shared" si="663"/>
        <v>2.8490677438709339E-3</v>
      </c>
      <c r="KL341" s="9">
        <f t="shared" si="663"/>
        <v>2.3986839411298672E-3</v>
      </c>
      <c r="KM341" s="9">
        <f t="shared" si="663"/>
        <v>1.9387343108169947E-3</v>
      </c>
      <c r="KN341" s="9">
        <f t="shared" si="663"/>
        <v>1.4690563058333272E-3</v>
      </c>
      <c r="KO341" s="9">
        <f t="shared" si="663"/>
        <v>9.8948560630432447E-4</v>
      </c>
      <c r="KP341" s="9">
        <f t="shared" si="663"/>
        <v>4.9985612277637925E-4</v>
      </c>
    </row>
    <row r="342" spans="2:302" x14ac:dyDescent="0.25">
      <c r="B342" s="5">
        <f t="shared" si="656"/>
        <v>1.6300000000000636</v>
      </c>
      <c r="C342" s="9">
        <f t="shared" si="654"/>
        <v>2.1646746262922793E-2</v>
      </c>
      <c r="D342" s="9">
        <f t="shared" si="675"/>
        <v>2.1646727531260859E-2</v>
      </c>
      <c r="E342" s="9">
        <f t="shared" si="675"/>
        <v>2.1646707874675538E-2</v>
      </c>
      <c r="F342" s="9">
        <f t="shared" si="675"/>
        <v>2.1646687249480798E-2</v>
      </c>
      <c r="G342" s="9">
        <f t="shared" si="675"/>
        <v>2.1646665610030785E-2</v>
      </c>
      <c r="H342" s="9">
        <f t="shared" si="675"/>
        <v>2.1646642908633197E-2</v>
      </c>
      <c r="I342" s="9">
        <f t="shared" si="675"/>
        <v>2.1646619095465759E-2</v>
      </c>
      <c r="J342" s="9">
        <f t="shared" si="675"/>
        <v>2.1646594118484224E-2</v>
      </c>
      <c r="K342" s="9">
        <f t="shared" si="675"/>
        <v>2.1646567923330147E-2</v>
      </c>
      <c r="L342" s="9">
        <f t="shared" si="675"/>
        <v>2.1646540453233432E-2</v>
      </c>
      <c r="M342" s="9">
        <f t="shared" si="675"/>
        <v>2.1646511648912226E-2</v>
      </c>
      <c r="N342" s="9">
        <f t="shared" si="675"/>
        <v>2.1646481448467546E-2</v>
      </c>
      <c r="O342" s="9">
        <f t="shared" si="675"/>
        <v>2.1646449787274116E-2</v>
      </c>
      <c r="P342" s="9">
        <f t="shared" si="675"/>
        <v>2.1646416597869225E-2</v>
      </c>
      <c r="Q342" s="9">
        <f t="shared" si="675"/>
        <v>2.164638180983389E-2</v>
      </c>
      <c r="R342" s="9">
        <f t="shared" si="675"/>
        <v>2.1646345349671109E-2</v>
      </c>
      <c r="S342" s="9">
        <f t="shared" si="675"/>
        <v>2.1646307140680797E-2</v>
      </c>
      <c r="T342" s="9">
        <f t="shared" si="675"/>
        <v>2.1646267102826123E-2</v>
      </c>
      <c r="U342" s="9">
        <f t="shared" si="675"/>
        <v>2.1646225152599185E-2</v>
      </c>
      <c r="V342" s="9">
        <f t="shared" si="675"/>
        <v>2.1646181202879609E-2</v>
      </c>
      <c r="W342" s="9">
        <f t="shared" si="675"/>
        <v>2.164613516278598E-2</v>
      </c>
      <c r="X342" s="9">
        <f t="shared" si="675"/>
        <v>2.1646086937525878E-2</v>
      </c>
      <c r="Y342" s="9">
        <f t="shared" si="675"/>
        <v>2.1646036428235978E-2</v>
      </c>
      <c r="Z342" s="9">
        <f t="shared" si="675"/>
        <v>2.1645983531818784E-2</v>
      </c>
      <c r="AA342" s="9">
        <f t="shared" si="675"/>
        <v>2.1645928140772763E-2</v>
      </c>
      <c r="AB342" s="9">
        <f t="shared" si="675"/>
        <v>2.1645870143015413E-2</v>
      </c>
      <c r="AC342" s="9">
        <f t="shared" si="675"/>
        <v>2.1645809421702293E-2</v>
      </c>
      <c r="AD342" s="9">
        <f t="shared" si="675"/>
        <v>2.1645745855034565E-2</v>
      </c>
      <c r="AE342" s="9">
        <f t="shared" si="675"/>
        <v>2.1645679316064238E-2</v>
      </c>
      <c r="AF342" s="9">
        <f t="shared" si="675"/>
        <v>2.1645609672489134E-2</v>
      </c>
      <c r="AG342" s="9">
        <f t="shared" si="675"/>
        <v>2.1645536786443549E-2</v>
      </c>
      <c r="AH342" s="9">
        <f t="shared" si="675"/>
        <v>2.1645460514277598E-2</v>
      </c>
      <c r="AI342" s="9">
        <f t="shared" si="675"/>
        <v>2.1645380706331006E-2</v>
      </c>
      <c r="AJ342" s="9">
        <f t="shared" si="675"/>
        <v>2.1645297206698048E-2</v>
      </c>
      <c r="AK342" s="9">
        <f t="shared" si="675"/>
        <v>2.1645209852983512E-2</v>
      </c>
      <c r="AL342" s="9">
        <f t="shared" si="675"/>
        <v>2.1645118476051446E-2</v>
      </c>
      <c r="AM342" s="9">
        <f t="shared" si="675"/>
        <v>2.1645022899763583E-2</v>
      </c>
      <c r="AN342" s="9">
        <f t="shared" si="675"/>
        <v>2.1644922940707158E-2</v>
      </c>
      <c r="AO342" s="9">
        <f t="shared" si="675"/>
        <v>2.1644818407916953E-2</v>
      </c>
      <c r="AP342" s="9">
        <f t="shared" si="675"/>
        <v>2.1644709102584866E-2</v>
      </c>
      <c r="AQ342" s="9">
        <f t="shared" si="675"/>
        <v>2.1644594817758447E-2</v>
      </c>
      <c r="AR342" s="9">
        <f t="shared" si="675"/>
        <v>2.1644475338029604E-2</v>
      </c>
      <c r="AS342" s="9">
        <f t="shared" si="675"/>
        <v>2.1644350439216087E-2</v>
      </c>
      <c r="AT342" s="9">
        <f t="shared" si="675"/>
        <v>2.1644219888025069E-2</v>
      </c>
      <c r="AU342" s="9">
        <f t="shared" si="675"/>
        <v>2.1644083441709729E-2</v>
      </c>
      <c r="AV342" s="9">
        <f t="shared" si="675"/>
        <v>2.1643940847713625E-2</v>
      </c>
      <c r="AW342" s="9">
        <f t="shared" si="675"/>
        <v>2.1643791843301407E-2</v>
      </c>
      <c r="AX342" s="9">
        <f t="shared" si="675"/>
        <v>2.1643636155177049E-2</v>
      </c>
      <c r="AY342" s="9">
        <f t="shared" si="675"/>
        <v>2.1643473499090758E-2</v>
      </c>
      <c r="AZ342" s="9">
        <f t="shared" si="675"/>
        <v>2.1643303579429143E-2</v>
      </c>
      <c r="BA342" s="9">
        <f t="shared" si="675"/>
        <v>2.1643126088796448E-2</v>
      </c>
      <c r="BB342" s="9">
        <f t="shared" si="675"/>
        <v>2.1642940707574946E-2</v>
      </c>
      <c r="BC342" s="9">
        <f t="shared" si="675"/>
        <v>2.164274710347712E-2</v>
      </c>
      <c r="BD342" s="9">
        <f t="shared" si="675"/>
        <v>2.1642544931078912E-2</v>
      </c>
      <c r="BE342" s="9">
        <f t="shared" si="675"/>
        <v>2.1642333831339254E-2</v>
      </c>
      <c r="BF342" s="9">
        <f t="shared" si="675"/>
        <v>2.1642113431101343E-2</v>
      </c>
      <c r="BG342" s="9">
        <f t="shared" si="675"/>
        <v>2.1641883342579323E-2</v>
      </c>
      <c r="BH342" s="9">
        <f t="shared" si="675"/>
        <v>2.164164316282801E-2</v>
      </c>
      <c r="BI342" s="9">
        <f t="shared" si="675"/>
        <v>2.1641392473194999E-2</v>
      </c>
      <c r="BJ342" s="9">
        <f t="shared" si="675"/>
        <v>2.1641130838752669E-2</v>
      </c>
      <c r="BK342" s="9">
        <f t="shared" si="675"/>
        <v>2.1640857807715588E-2</v>
      </c>
      <c r="BL342" s="9">
        <f t="shared" si="675"/>
        <v>2.1640572910835706E-2</v>
      </c>
      <c r="BM342" s="9">
        <f t="shared" si="675"/>
        <v>2.1640275660778852E-2</v>
      </c>
      <c r="BN342" s="9">
        <f t="shared" si="675"/>
        <v>2.1639965551482437E-2</v>
      </c>
      <c r="BO342" s="9">
        <f t="shared" ref="BO342:CZ345" si="679">NORMDIST($B342,0,1,0)-$B342*(1-NORMDIST($B342,0,1,1))-(NORMDIST($B342+BO$4,0,1,0)-($B342+BO$4)*(1-NORMDIST($B342+BO$4,0,1,1)))</f>
        <v>2.1639642057490537E-2</v>
      </c>
      <c r="BP342" s="9">
        <f t="shared" si="679"/>
        <v>2.1639304633268758E-2</v>
      </c>
      <c r="BQ342" s="9">
        <f t="shared" si="679"/>
        <v>2.1638952712498518E-2</v>
      </c>
      <c r="BR342" s="9">
        <f t="shared" si="679"/>
        <v>2.1638585707345819E-2</v>
      </c>
      <c r="BS342" s="9">
        <f t="shared" si="679"/>
        <v>2.1638203007709803E-2</v>
      </c>
      <c r="BT342" s="9">
        <f t="shared" si="679"/>
        <v>2.1637803980446058E-2</v>
      </c>
      <c r="BU342" s="9">
        <f t="shared" si="679"/>
        <v>2.1637387968567033E-2</v>
      </c>
      <c r="BV342" s="9">
        <f t="shared" si="679"/>
        <v>2.1636954290415841E-2</v>
      </c>
      <c r="BW342" s="9">
        <f t="shared" si="679"/>
        <v>2.1636502238814768E-2</v>
      </c>
      <c r="BX342" s="9">
        <f t="shared" si="679"/>
        <v>2.1636031080190691E-2</v>
      </c>
      <c r="BY342" s="9">
        <f t="shared" si="679"/>
        <v>2.163554005366685E-2</v>
      </c>
      <c r="BZ342" s="9">
        <f t="shared" si="679"/>
        <v>2.1635028370133515E-2</v>
      </c>
      <c r="CA342" s="9">
        <f t="shared" si="679"/>
        <v>2.1634495211287276E-2</v>
      </c>
      <c r="CB342" s="9">
        <f t="shared" si="679"/>
        <v>2.1633939728640077E-2</v>
      </c>
      <c r="CC342" s="9">
        <f t="shared" si="679"/>
        <v>2.163336104250151E-2</v>
      </c>
      <c r="CD342" s="9">
        <f t="shared" si="679"/>
        <v>2.1632758240927551E-2</v>
      </c>
      <c r="CE342" s="9">
        <f t="shared" si="679"/>
        <v>2.1632130378638734E-2</v>
      </c>
      <c r="CF342" s="9">
        <f t="shared" si="679"/>
        <v>2.163147647590687E-2</v>
      </c>
      <c r="CG342" s="9">
        <f t="shared" si="679"/>
        <v>2.1630795517407195E-2</v>
      </c>
      <c r="CH342" s="9">
        <f t="shared" si="679"/>
        <v>2.1630086451038762E-2</v>
      </c>
      <c r="CI342" s="9">
        <f t="shared" si="679"/>
        <v>2.1629348186707829E-2</v>
      </c>
      <c r="CJ342" s="9">
        <f t="shared" si="679"/>
        <v>2.162857959507735E-2</v>
      </c>
      <c r="CK342" s="9">
        <f t="shared" si="679"/>
        <v>2.1627779506277665E-2</v>
      </c>
      <c r="CL342" s="9">
        <f t="shared" si="679"/>
        <v>2.1626946708583547E-2</v>
      </c>
      <c r="CM342" s="9">
        <f t="shared" si="679"/>
        <v>2.1626079947050524E-2</v>
      </c>
      <c r="CN342" s="9">
        <f t="shared" si="679"/>
        <v>2.1625177922110578E-2</v>
      </c>
      <c r="CO342" s="9">
        <f t="shared" si="679"/>
        <v>2.1624239288132591E-2</v>
      </c>
      <c r="CP342" s="9">
        <f t="shared" si="679"/>
        <v>2.162326265193594E-2</v>
      </c>
      <c r="CQ342" s="9">
        <f t="shared" si="679"/>
        <v>2.1622246571267583E-2</v>
      </c>
      <c r="CR342" s="9">
        <f t="shared" si="679"/>
        <v>2.1621189553230193E-2</v>
      </c>
      <c r="CS342" s="9">
        <f t="shared" si="679"/>
        <v>2.1620090052674051E-2</v>
      </c>
      <c r="CT342" s="9">
        <f t="shared" si="679"/>
        <v>2.161894647053543E-2</v>
      </c>
      <c r="CU342" s="9">
        <f t="shared" si="679"/>
        <v>2.1617757152135347E-2</v>
      </c>
      <c r="CV342" s="9">
        <f t="shared" si="679"/>
        <v>2.1616520385428793E-2</v>
      </c>
      <c r="CW342" s="9">
        <f t="shared" si="679"/>
        <v>2.1615234399205263E-2</v>
      </c>
      <c r="CX342" s="9">
        <f t="shared" si="679"/>
        <v>2.1613897361242577E-2</v>
      </c>
      <c r="CY342" s="9">
        <f t="shared" si="679"/>
        <v>2.1612507376407096E-2</v>
      </c>
      <c r="CZ342" s="9">
        <f t="shared" si="679"/>
        <v>2.161106248470562E-2</v>
      </c>
      <c r="DA342" s="9">
        <f t="shared" si="676"/>
        <v>2.1609560659283347E-2</v>
      </c>
      <c r="DB342" s="9">
        <f t="shared" si="676"/>
        <v>2.1607999804368019E-2</v>
      </c>
      <c r="DC342" s="9">
        <f t="shared" si="676"/>
        <v>2.160637775316112E-2</v>
      </c>
      <c r="DD342" s="9">
        <f t="shared" si="676"/>
        <v>2.1604692265670765E-2</v>
      </c>
      <c r="DE342" s="9">
        <f t="shared" si="676"/>
        <v>2.1602941026488034E-2</v>
      </c>
      <c r="DF342" s="9">
        <f t="shared" si="676"/>
        <v>2.1601121642509071E-2</v>
      </c>
      <c r="DG342" s="9">
        <f t="shared" si="676"/>
        <v>2.1599231640590917E-2</v>
      </c>
      <c r="DH342" s="9">
        <f t="shared" si="676"/>
        <v>2.1597268465151854E-2</v>
      </c>
      <c r="DI342" s="9">
        <f t="shared" si="676"/>
        <v>2.1595229475708837E-2</v>
      </c>
      <c r="DJ342" s="9">
        <f t="shared" si="676"/>
        <v>2.1593111944350537E-2</v>
      </c>
      <c r="DK342" s="9">
        <f t="shared" si="676"/>
        <v>2.1590913053146751E-2</v>
      </c>
      <c r="DL342" s="9">
        <f t="shared" si="676"/>
        <v>2.1588629891493318E-2</v>
      </c>
      <c r="DM342" s="9">
        <f t="shared" si="676"/>
        <v>2.1586259453389114E-2</v>
      </c>
      <c r="DN342" s="9">
        <f t="shared" si="676"/>
        <v>2.15837986346437E-2</v>
      </c>
      <c r="DO342" s="9">
        <f t="shared" si="676"/>
        <v>2.1581244230018365E-2</v>
      </c>
      <c r="DP342" s="9">
        <f t="shared" si="676"/>
        <v>2.1578592930294301E-2</v>
      </c>
      <c r="DQ342" s="9">
        <f t="shared" si="676"/>
        <v>2.1575841319269304E-2</v>
      </c>
      <c r="DR342" s="9">
        <f t="shared" si="676"/>
        <v>2.1572985870681363E-2</v>
      </c>
      <c r="DS342" s="9">
        <f t="shared" si="676"/>
        <v>2.157002294505693E-2</v>
      </c>
      <c r="DT342" s="9">
        <f t="shared" si="676"/>
        <v>2.1566948786484092E-2</v>
      </c>
      <c r="DU342" s="9">
        <f t="shared" si="676"/>
        <v>2.1563759519307252E-2</v>
      </c>
      <c r="DV342" s="9">
        <f t="shared" si="676"/>
        <v>2.1560451144743094E-2</v>
      </c>
      <c r="DW342" s="9">
        <f t="shared" si="676"/>
        <v>2.155701953741862E-2</v>
      </c>
      <c r="DX342" s="9">
        <f t="shared" si="676"/>
        <v>2.1553460441823838E-2</v>
      </c>
      <c r="DY342" s="9">
        <f t="shared" si="676"/>
        <v>2.1549769468684071E-2</v>
      </c>
      <c r="DZ342" s="9">
        <f t="shared" si="676"/>
        <v>2.1545942091249017E-2</v>
      </c>
      <c r="EA342" s="9">
        <f t="shared" si="676"/>
        <v>2.1541973641492639E-2</v>
      </c>
      <c r="EB342" s="9">
        <f t="shared" si="676"/>
        <v>2.1537859306228681E-2</v>
      </c>
      <c r="EC342" s="9">
        <f t="shared" si="676"/>
        <v>2.1533594123138166E-2</v>
      </c>
      <c r="ED342" s="9">
        <f t="shared" si="676"/>
        <v>2.1529172976703721E-2</v>
      </c>
      <c r="EE342" s="9">
        <f t="shared" si="676"/>
        <v>2.1524590594056127E-2</v>
      </c>
      <c r="EF342" s="9">
        <f t="shared" si="676"/>
        <v>2.1519841540727752E-2</v>
      </c>
      <c r="EG342" s="9">
        <f t="shared" si="676"/>
        <v>2.1514920216308114E-2</v>
      </c>
      <c r="EH342" s="9">
        <f t="shared" si="676"/>
        <v>2.1509820850009576E-2</v>
      </c>
      <c r="EI342" s="9">
        <f t="shared" si="676"/>
        <v>2.1504537496131751E-2</v>
      </c>
      <c r="EJ342" s="9">
        <f t="shared" si="676"/>
        <v>2.149906402943063E-2</v>
      </c>
      <c r="EK342" s="9">
        <f t="shared" si="676"/>
        <v>2.1493394140384908E-2</v>
      </c>
      <c r="EL342" s="9">
        <f t="shared" si="676"/>
        <v>2.1487521330364287E-2</v>
      </c>
      <c r="EM342" s="9">
        <f t="shared" si="676"/>
        <v>2.1481438906693347E-2</v>
      </c>
      <c r="EN342" s="9">
        <f t="shared" si="676"/>
        <v>2.1475139977611635E-2</v>
      </c>
      <c r="EO342" s="9">
        <f t="shared" si="676"/>
        <v>2.1468617447130779E-2</v>
      </c>
      <c r="EP342" s="9">
        <f t="shared" si="676"/>
        <v>2.1461864009780705E-2</v>
      </c>
      <c r="EQ342" s="9">
        <f t="shared" si="676"/>
        <v>2.1454872145252785E-2</v>
      </c>
      <c r="ER342" s="9">
        <f t="shared" si="676"/>
        <v>2.1447634112929721E-2</v>
      </c>
      <c r="ES342" s="9">
        <f t="shared" si="676"/>
        <v>2.1440141946307063E-2</v>
      </c>
      <c r="ET342" s="9">
        <f t="shared" si="676"/>
        <v>2.1432387447300891E-2</v>
      </c>
      <c r="EU342" s="9">
        <f t="shared" si="676"/>
        <v>2.1424362180445262E-2</v>
      </c>
      <c r="EV342" s="9">
        <f t="shared" si="676"/>
        <v>2.1416057466971564E-2</v>
      </c>
      <c r="EW342" s="9">
        <f t="shared" si="676"/>
        <v>2.140746437877359E-2</v>
      </c>
      <c r="EX342" s="9">
        <f t="shared" si="676"/>
        <v>2.1398573732255795E-2</v>
      </c>
      <c r="EY342" s="9">
        <f t="shared" si="676"/>
        <v>2.1389376082063531E-2</v>
      </c>
      <c r="EZ342" s="9">
        <f t="shared" si="676"/>
        <v>2.1379861714691903E-2</v>
      </c>
      <c r="FA342" s="9">
        <f t="shared" si="676"/>
        <v>2.1370020641974692E-2</v>
      </c>
      <c r="FB342" s="9">
        <f t="shared" si="676"/>
        <v>2.1359842594452626E-2</v>
      </c>
      <c r="FC342" s="9">
        <f t="shared" si="676"/>
        <v>2.134931701461678E-2</v>
      </c>
      <c r="FD342" s="9">
        <f t="shared" si="676"/>
        <v>2.1338433050028215E-2</v>
      </c>
      <c r="FE342" s="9">
        <f t="shared" si="676"/>
        <v>2.1327179546312212E-2</v>
      </c>
      <c r="FF342" s="9">
        <f t="shared" si="676"/>
        <v>2.13155450400275E-2</v>
      </c>
      <c r="FG342" s="9">
        <f t="shared" si="676"/>
        <v>2.1303517751405113E-2</v>
      </c>
      <c r="FH342" s="9">
        <f t="shared" si="676"/>
        <v>2.1291085576961386E-2</v>
      </c>
      <c r="FI342" s="9">
        <f t="shared" si="676"/>
        <v>2.1278236081980519E-2</v>
      </c>
      <c r="FJ342" s="9">
        <f t="shared" si="676"/>
        <v>2.1264956492867339E-2</v>
      </c>
      <c r="FK342" s="9">
        <f t="shared" si="678"/>
        <v>2.1251233689366582E-2</v>
      </c>
      <c r="FL342" s="9">
        <f t="shared" si="678"/>
        <v>2.1237054196654222E-2</v>
      </c>
      <c r="FM342" s="9">
        <f t="shared" si="678"/>
        <v>2.1222404177291411E-2</v>
      </c>
      <c r="FN342" s="9">
        <f t="shared" si="678"/>
        <v>2.120726942304707E-2</v>
      </c>
      <c r="FO342" s="9">
        <f t="shared" si="678"/>
        <v>2.1191635346587516E-2</v>
      </c>
      <c r="FP342" s="9">
        <f t="shared" si="678"/>
        <v>2.1175486973025424E-2</v>
      </c>
      <c r="FQ342" s="9">
        <f t="shared" si="678"/>
        <v>2.1158808931340905E-2</v>
      </c>
      <c r="FR342" s="9">
        <f t="shared" si="678"/>
        <v>2.114158544565823E-2</v>
      </c>
      <c r="FS342" s="9">
        <f t="shared" si="678"/>
        <v>2.1123800326392154E-2</v>
      </c>
      <c r="FT342" s="9">
        <f t="shared" si="678"/>
        <v>2.1105436961252676E-2</v>
      </c>
      <c r="FU342" s="9">
        <f t="shared" si="678"/>
        <v>2.108647830611414E-2</v>
      </c>
      <c r="FV342" s="9">
        <f t="shared" si="678"/>
        <v>2.1066906875744584E-2</v>
      </c>
      <c r="FW342" s="9">
        <f t="shared" si="678"/>
        <v>2.104670473439858E-2</v>
      </c>
      <c r="FX342" s="9">
        <f t="shared" si="678"/>
        <v>2.1025853486269563E-2</v>
      </c>
      <c r="FY342" s="9">
        <f t="shared" si="678"/>
        <v>2.1004334265803781E-2</v>
      </c>
      <c r="FZ342" s="9">
        <f t="shared" si="678"/>
        <v>2.0982127727875652E-2</v>
      </c>
      <c r="GA342" s="9">
        <f t="shared" si="678"/>
        <v>2.0959214037824091E-2</v>
      </c>
      <c r="GB342" s="9">
        <f t="shared" si="678"/>
        <v>2.0935572861348169E-2</v>
      </c>
      <c r="GC342" s="9">
        <f t="shared" si="678"/>
        <v>2.0911183354266036E-2</v>
      </c>
      <c r="GD342" s="9">
        <f t="shared" si="678"/>
        <v>2.0886024152133392E-2</v>
      </c>
      <c r="GE342" s="9">
        <f t="shared" si="678"/>
        <v>2.0860073359723764E-2</v>
      </c>
      <c r="GF342" s="9">
        <f t="shared" si="678"/>
        <v>2.0833308540371347E-2</v>
      </c>
      <c r="GG342" s="9">
        <f t="shared" si="678"/>
        <v>2.0805706705174547E-2</v>
      </c>
      <c r="GH342" s="9">
        <f t="shared" si="678"/>
        <v>2.0777244302061931E-2</v>
      </c>
      <c r="GI342" s="9">
        <f t="shared" si="678"/>
        <v>2.0747897204723996E-2</v>
      </c>
      <c r="GJ342" s="9">
        <f t="shared" si="678"/>
        <v>2.0717640701405013E-2</v>
      </c>
      <c r="GK342" s="9">
        <f t="shared" si="678"/>
        <v>2.0686449483562248E-2</v>
      </c>
      <c r="GL342" s="9">
        <f t="shared" si="678"/>
        <v>2.0654297634388329E-2</v>
      </c>
      <c r="GM342" s="9">
        <f t="shared" si="678"/>
        <v>2.0621158617201457E-2</v>
      </c>
      <c r="GN342" s="9">
        <f t="shared" si="678"/>
        <v>2.0587005263702433E-2</v>
      </c>
      <c r="GO342" s="9">
        <f t="shared" si="678"/>
        <v>2.0551809762098274E-2</v>
      </c>
      <c r="GP342" s="9">
        <f t="shared" si="678"/>
        <v>2.0515543645098583E-2</v>
      </c>
      <c r="GQ342" s="9">
        <f t="shared" si="678"/>
        <v>2.0478177777779268E-2</v>
      </c>
      <c r="GR342" s="9">
        <f t="shared" si="678"/>
        <v>2.043968234532097E-2</v>
      </c>
      <c r="GS342" s="9">
        <f t="shared" si="678"/>
        <v>2.0400026840619541E-2</v>
      </c>
      <c r="GT342" s="9">
        <f t="shared" si="678"/>
        <v>2.0359180051772209E-2</v>
      </c>
      <c r="GU342" s="9">
        <f t="shared" si="678"/>
        <v>2.0317110049441957E-2</v>
      </c>
      <c r="GV342" s="9">
        <f t="shared" si="678"/>
        <v>2.0273784174097705E-2</v>
      </c>
      <c r="GW342" s="9">
        <f t="shared" si="678"/>
        <v>2.0229169023138545E-2</v>
      </c>
      <c r="GX342" s="9">
        <f t="shared" si="678"/>
        <v>2.0183230437898356E-2</v>
      </c>
      <c r="GY342" s="9">
        <f t="shared" si="678"/>
        <v>2.0135933490536204E-2</v>
      </c>
      <c r="GZ342" s="9">
        <f t="shared" si="678"/>
        <v>2.0087242470813872E-2</v>
      </c>
      <c r="HA342" s="9">
        <f t="shared" si="678"/>
        <v>2.0037120872762073E-2</v>
      </c>
      <c r="HB342" s="9">
        <f t="shared" si="678"/>
        <v>1.99855313812407E-2</v>
      </c>
      <c r="HC342" s="9">
        <f t="shared" si="678"/>
        <v>1.9932435858390146E-2</v>
      </c>
      <c r="HD342" s="9">
        <f t="shared" si="678"/>
        <v>1.9877795329984373E-2</v>
      </c>
      <c r="HE342" s="9">
        <f t="shared" si="678"/>
        <v>1.9821569971680043E-2</v>
      </c>
      <c r="HF342" s="9">
        <f t="shared" si="678"/>
        <v>1.9763719095172154E-2</v>
      </c>
      <c r="HG342" s="9">
        <f t="shared" si="678"/>
        <v>1.9704201134254237E-2</v>
      </c>
      <c r="HH342" s="9">
        <f t="shared" si="678"/>
        <v>1.9642973630786969E-2</v>
      </c>
      <c r="HI342" s="9">
        <f t="shared" si="678"/>
        <v>1.9579993220584201E-2</v>
      </c>
      <c r="HJ342" s="9">
        <f t="shared" si="678"/>
        <v>1.9515215619209363E-2</v>
      </c>
      <c r="HK342" s="9">
        <f t="shared" si="678"/>
        <v>1.9448595607696604E-2</v>
      </c>
      <c r="HL342" s="9">
        <f t="shared" si="678"/>
        <v>1.938008701819419E-2</v>
      </c>
      <c r="HM342" s="9">
        <f t="shared" si="678"/>
        <v>1.9309642719535117E-2</v>
      </c>
      <c r="HN342" s="9">
        <f t="shared" si="678"/>
        <v>1.9237214602739507E-2</v>
      </c>
      <c r="HO342" s="9">
        <f t="shared" si="678"/>
        <v>1.9162753566454714E-2</v>
      </c>
      <c r="HP342" s="9">
        <f t="shared" si="678"/>
        <v>1.908620950233254E-2</v>
      </c>
      <c r="HQ342" s="9">
        <f t="shared" si="678"/>
        <v>1.9007531280354473E-2</v>
      </c>
      <c r="HR342" s="9">
        <f t="shared" si="678"/>
        <v>1.8926666734103335E-2</v>
      </c>
      <c r="HS342" s="9">
        <f t="shared" si="678"/>
        <v>1.8843562645990922E-2</v>
      </c>
      <c r="HT342" s="9">
        <f t="shared" si="678"/>
        <v>1.8758164732443506E-2</v>
      </c>
      <c r="HU342" s="9">
        <f t="shared" si="678"/>
        <v>1.8670417629050754E-2</v>
      </c>
      <c r="HV342" s="9">
        <f t="shared" si="678"/>
        <v>1.8580264875684677E-2</v>
      </c>
      <c r="HW342" s="9">
        <f t="shared" si="677"/>
        <v>1.8487648901591831E-2</v>
      </c>
      <c r="HX342" s="9">
        <f t="shared" si="677"/>
        <v>1.8392511010466506E-2</v>
      </c>
      <c r="HY342" s="9">
        <f t="shared" si="677"/>
        <v>1.8294791365506581E-2</v>
      </c>
      <c r="HZ342" s="9">
        <f t="shared" si="677"/>
        <v>1.8194428974463408E-2</v>
      </c>
      <c r="IA342" s="9">
        <f t="shared" si="677"/>
        <v>1.8091361674686016E-2</v>
      </c>
      <c r="IB342" s="9">
        <f t="shared" si="677"/>
        <v>1.7985526118168792E-2</v>
      </c>
      <c r="IC342" s="9">
        <f t="shared" si="677"/>
        <v>1.7876857756608338E-2</v>
      </c>
      <c r="ID342" s="9">
        <f t="shared" si="677"/>
        <v>1.7765290826474951E-2</v>
      </c>
      <c r="IE342" s="9">
        <f t="shared" si="677"/>
        <v>1.7650758334105052E-2</v>
      </c>
      <c r="IF342" s="9">
        <f t="shared" si="677"/>
        <v>1.7533192040823941E-2</v>
      </c>
      <c r="IG342" s="9">
        <f t="shared" si="677"/>
        <v>1.7412522448098877E-2</v>
      </c>
      <c r="IH342" s="9">
        <f t="shared" si="677"/>
        <v>1.7288678782738626E-2</v>
      </c>
      <c r="II342" s="9">
        <f t="shared" si="677"/>
        <v>1.7161588982137214E-2</v>
      </c>
      <c r="IJ342" s="9">
        <f t="shared" si="677"/>
        <v>1.703117967957567E-2</v>
      </c>
      <c r="IK342" s="9">
        <f t="shared" si="677"/>
        <v>1.6897376189585311E-2</v>
      </c>
      <c r="IL342" s="9">
        <f t="shared" si="677"/>
        <v>1.6760102493381362E-2</v>
      </c>
      <c r="IM342" s="9">
        <f t="shared" si="677"/>
        <v>1.6619281224374598E-2</v>
      </c>
      <c r="IN342" s="9">
        <f t="shared" si="677"/>
        <v>1.6474833653766091E-2</v>
      </c>
      <c r="IO342" s="9">
        <f t="shared" si="677"/>
        <v>1.6326679676237431E-2</v>
      </c>
      <c r="IP342" s="9">
        <f t="shared" si="677"/>
        <v>1.6174737795739538E-2</v>
      </c>
      <c r="IQ342" s="9">
        <f t="shared" si="677"/>
        <v>1.6018925111390372E-2</v>
      </c>
      <c r="IR342" s="9">
        <f t="shared" si="677"/>
        <v>1.585915730349121E-2</v>
      </c>
      <c r="IS342" s="9">
        <f t="shared" si="677"/>
        <v>1.5695348619664401E-2</v>
      </c>
      <c r="IT342" s="9">
        <f t="shared" si="677"/>
        <v>1.5527411861127285E-2</v>
      </c>
      <c r="IU342" s="9">
        <f t="shared" si="677"/>
        <v>1.5355258369107096E-2</v>
      </c>
      <c r="IV342" s="9">
        <f t="shared" si="677"/>
        <v>1.5178798011403899E-2</v>
      </c>
      <c r="IW342" s="9">
        <f t="shared" si="677"/>
        <v>1.4997939169116396E-2</v>
      </c>
      <c r="IX342" s="9">
        <f t="shared" si="677"/>
        <v>1.4812588723531972E-2</v>
      </c>
      <c r="IY342" s="9">
        <f t="shared" si="677"/>
        <v>1.4622652043193962E-2</v>
      </c>
      <c r="IZ342" s="9">
        <f t="shared" si="677"/>
        <v>1.4428032971155851E-2</v>
      </c>
      <c r="JA342" s="9">
        <f t="shared" si="677"/>
        <v>1.4228633812427692E-2</v>
      </c>
      <c r="JB342" s="9">
        <f t="shared" si="677"/>
        <v>1.4024355321628587E-2</v>
      </c>
      <c r="JC342" s="9">
        <f t="shared" si="677"/>
        <v>1.3815096690850077E-2</v>
      </c>
      <c r="JD342" s="9">
        <f t="shared" si="677"/>
        <v>1.3600755537742572E-2</v>
      </c>
      <c r="JE342" s="9">
        <f t="shared" si="677"/>
        <v>1.3381227893833704E-2</v>
      </c>
      <c r="JF342" s="9">
        <f t="shared" si="677"/>
        <v>1.3156408193086978E-2</v>
      </c>
      <c r="JG342" s="9">
        <f t="shared" si="677"/>
        <v>1.2926189260712428E-2</v>
      </c>
      <c r="JH342" s="9">
        <f t="shared" si="677"/>
        <v>1.2690462302235618E-2</v>
      </c>
      <c r="JI342" s="9">
        <f t="shared" si="677"/>
        <v>1.2449116892838188E-2</v>
      </c>
      <c r="JJ342" s="9">
        <f t="shared" si="677"/>
        <v>1.2202040966977551E-2</v>
      </c>
      <c r="JK342" s="9">
        <f t="shared" si="677"/>
        <v>1.1949120808296229E-2</v>
      </c>
      <c r="JL342" s="9">
        <f t="shared" si="677"/>
        <v>1.1690241039830435E-2</v>
      </c>
      <c r="JM342" s="9">
        <f t="shared" si="677"/>
        <v>1.1425284614527825E-2</v>
      </c>
      <c r="JN342" s="9">
        <f t="shared" si="677"/>
        <v>1.1154132806085203E-2</v>
      </c>
      <c r="JO342" s="9">
        <f t="shared" si="677"/>
        <v>1.087666520011326E-2</v>
      </c>
      <c r="JP342" s="9">
        <f t="shared" si="677"/>
        <v>1.0592759685643965E-2</v>
      </c>
      <c r="JQ342" s="9">
        <f t="shared" si="677"/>
        <v>1.0302292446983906E-2</v>
      </c>
      <c r="JR342" s="9">
        <f t="shared" si="677"/>
        <v>1.0005137955928271E-2</v>
      </c>
      <c r="JS342" s="9">
        <f t="shared" si="677"/>
        <v>9.7011689643444823E-3</v>
      </c>
      <c r="JT342" s="9">
        <f t="shared" si="677"/>
        <v>9.3902564971340072E-3</v>
      </c>
      <c r="JU342" s="9">
        <f t="shared" si="677"/>
        <v>9.0722698455849224E-3</v>
      </c>
      <c r="JV342" s="9">
        <f t="shared" si="677"/>
        <v>8.7470765611221551E-3</v>
      </c>
      <c r="JW342" s="9">
        <f t="shared" si="677"/>
        <v>8.4145424494698681E-3</v>
      </c>
      <c r="JX342" s="9">
        <f t="shared" si="677"/>
        <v>8.074531565230067E-3</v>
      </c>
      <c r="JY342" s="9">
        <f t="shared" si="677"/>
        <v>7.7269062068940075E-3</v>
      </c>
      <c r="JZ342" s="9">
        <f t="shared" si="677"/>
        <v>7.3715269122900523E-3</v>
      </c>
      <c r="KA342" s="9">
        <f t="shared" si="677"/>
        <v>7.0082524544838598E-3</v>
      </c>
      <c r="KB342" s="9">
        <f t="shared" si="677"/>
        <v>6.6369398381349864E-3</v>
      </c>
      <c r="KC342" s="9">
        <f t="shared" si="677"/>
        <v>6.2574442963256038E-3</v>
      </c>
      <c r="KD342" s="9">
        <f t="shared" si="677"/>
        <v>5.8696192878652798E-3</v>
      </c>
      <c r="KE342" s="9">
        <f t="shared" si="677"/>
        <v>5.4733164950864915E-3</v>
      </c>
      <c r="KF342" s="9">
        <f t="shared" si="677"/>
        <v>5.0683858221372696E-3</v>
      </c>
      <c r="KG342" s="9">
        <f t="shared" si="677"/>
        <v>4.6546753937824481E-3</v>
      </c>
      <c r="KH342" s="9">
        <f t="shared" si="663"/>
        <v>4.2320315547211551E-3</v>
      </c>
      <c r="KI342" s="9">
        <f t="shared" si="663"/>
        <v>3.8002988694323531E-3</v>
      </c>
      <c r="KJ342" s="9">
        <f t="shared" si="663"/>
        <v>3.3593201225547986E-3</v>
      </c>
      <c r="KK342" s="9">
        <f t="shared" si="663"/>
        <v>2.9089363198137319E-3</v>
      </c>
      <c r="KL342" s="9">
        <f t="shared" si="663"/>
        <v>2.4489866895008594E-3</v>
      </c>
      <c r="KM342" s="9">
        <f t="shared" si="663"/>
        <v>1.9793086845171504E-3</v>
      </c>
      <c r="KN342" s="9">
        <f t="shared" si="663"/>
        <v>1.4997379849881337E-3</v>
      </c>
      <c r="KO342" s="9">
        <f t="shared" si="663"/>
        <v>1.010108501460244E-3</v>
      </c>
      <c r="KP342" s="9">
        <f t="shared" si="663"/>
        <v>5.1025237868496109E-4</v>
      </c>
    </row>
    <row r="343" spans="2:302" x14ac:dyDescent="0.25">
      <c r="B343" s="5">
        <f t="shared" si="656"/>
        <v>1.6200000000000636</v>
      </c>
      <c r="C343" s="9">
        <f t="shared" si="654"/>
        <v>2.2167547538938293E-2</v>
      </c>
      <c r="D343" s="9">
        <f t="shared" ref="D343:BO346" si="680">NORMDIST($B343,0,1,0)-$B343*(1-NORMDIST($B343,0,1,1))-(NORMDIST($B343+D$4,0,1,0)-($B343+D$4)*(1-NORMDIST($B343+D$4,0,1,1)))</f>
        <v>2.2167527882352971E-2</v>
      </c>
      <c r="E343" s="9">
        <f t="shared" si="680"/>
        <v>2.2167507257158232E-2</v>
      </c>
      <c r="F343" s="9">
        <f t="shared" si="680"/>
        <v>2.2167485617708219E-2</v>
      </c>
      <c r="G343" s="9">
        <f t="shared" si="680"/>
        <v>2.216746291631063E-2</v>
      </c>
      <c r="H343" s="9">
        <f t="shared" si="680"/>
        <v>2.2167439103143192E-2</v>
      </c>
      <c r="I343" s="9">
        <f t="shared" si="680"/>
        <v>2.2167414126161657E-2</v>
      </c>
      <c r="J343" s="9">
        <f t="shared" si="680"/>
        <v>2.216738793100758E-2</v>
      </c>
      <c r="K343" s="9">
        <f t="shared" si="680"/>
        <v>2.2167360460910866E-2</v>
      </c>
      <c r="L343" s="9">
        <f t="shared" si="680"/>
        <v>2.216733165658966E-2</v>
      </c>
      <c r="M343" s="9">
        <f t="shared" si="680"/>
        <v>2.216730145614498E-2</v>
      </c>
      <c r="N343" s="9">
        <f t="shared" si="680"/>
        <v>2.2167269794951549E-2</v>
      </c>
      <c r="O343" s="9">
        <f t="shared" si="680"/>
        <v>2.2167236605546654E-2</v>
      </c>
      <c r="P343" s="9">
        <f t="shared" si="680"/>
        <v>2.2167201817511323E-2</v>
      </c>
      <c r="Q343" s="9">
        <f t="shared" si="680"/>
        <v>2.2167165357348542E-2</v>
      </c>
      <c r="R343" s="9">
        <f t="shared" si="680"/>
        <v>2.216712714835823E-2</v>
      </c>
      <c r="S343" s="9">
        <f t="shared" si="680"/>
        <v>2.2167087110503556E-2</v>
      </c>
      <c r="T343" s="9">
        <f t="shared" si="680"/>
        <v>2.2167045160276615E-2</v>
      </c>
      <c r="U343" s="9">
        <f t="shared" si="680"/>
        <v>2.2167001210557043E-2</v>
      </c>
      <c r="V343" s="9">
        <f t="shared" si="680"/>
        <v>2.2166955170463413E-2</v>
      </c>
      <c r="W343" s="9">
        <f t="shared" si="680"/>
        <v>2.2166906945203312E-2</v>
      </c>
      <c r="X343" s="9">
        <f t="shared" si="680"/>
        <v>2.2166856435913412E-2</v>
      </c>
      <c r="Y343" s="9">
        <f t="shared" si="680"/>
        <v>2.2166803539496217E-2</v>
      </c>
      <c r="Z343" s="9">
        <f t="shared" si="680"/>
        <v>2.2166748148450197E-2</v>
      </c>
      <c r="AA343" s="9">
        <f t="shared" si="680"/>
        <v>2.2166690150692846E-2</v>
      </c>
      <c r="AB343" s="9">
        <f t="shared" si="680"/>
        <v>2.2166629429379726E-2</v>
      </c>
      <c r="AC343" s="9">
        <f t="shared" si="680"/>
        <v>2.2166565862711995E-2</v>
      </c>
      <c r="AD343" s="9">
        <f t="shared" si="680"/>
        <v>2.2166499323741672E-2</v>
      </c>
      <c r="AE343" s="9">
        <f t="shared" si="680"/>
        <v>2.2166429680166567E-2</v>
      </c>
      <c r="AF343" s="9">
        <f t="shared" si="680"/>
        <v>2.2166356794120982E-2</v>
      </c>
      <c r="AG343" s="9">
        <f t="shared" si="680"/>
        <v>2.2166280521955031E-2</v>
      </c>
      <c r="AH343" s="9">
        <f t="shared" si="680"/>
        <v>2.216620071400844E-2</v>
      </c>
      <c r="AI343" s="9">
        <f t="shared" si="680"/>
        <v>2.2166117214375482E-2</v>
      </c>
      <c r="AJ343" s="9">
        <f t="shared" si="680"/>
        <v>2.2166029860660946E-2</v>
      </c>
      <c r="AK343" s="9">
        <f t="shared" si="680"/>
        <v>2.2165938483728879E-2</v>
      </c>
      <c r="AL343" s="9">
        <f t="shared" si="680"/>
        <v>2.2165842907441016E-2</v>
      </c>
      <c r="AM343" s="9">
        <f t="shared" si="680"/>
        <v>2.2165742948384592E-2</v>
      </c>
      <c r="AN343" s="9">
        <f t="shared" si="680"/>
        <v>2.2165638415594387E-2</v>
      </c>
      <c r="AO343" s="9">
        <f t="shared" si="680"/>
        <v>2.2165529110262299E-2</v>
      </c>
      <c r="AP343" s="9">
        <f t="shared" si="680"/>
        <v>2.2165414825435881E-2</v>
      </c>
      <c r="AQ343" s="9">
        <f t="shared" si="680"/>
        <v>2.2165295345707037E-2</v>
      </c>
      <c r="AR343" s="9">
        <f t="shared" si="680"/>
        <v>2.216517044689352E-2</v>
      </c>
      <c r="AS343" s="9">
        <f t="shared" si="680"/>
        <v>2.2165039895702503E-2</v>
      </c>
      <c r="AT343" s="9">
        <f t="shared" si="680"/>
        <v>2.2164903449387163E-2</v>
      </c>
      <c r="AU343" s="9">
        <f t="shared" si="680"/>
        <v>2.2164760855391059E-2</v>
      </c>
      <c r="AV343" s="9">
        <f t="shared" si="680"/>
        <v>2.216461185097884E-2</v>
      </c>
      <c r="AW343" s="9">
        <f t="shared" si="680"/>
        <v>2.2164456162854482E-2</v>
      </c>
      <c r="AX343" s="9">
        <f t="shared" si="680"/>
        <v>2.2164293506768191E-2</v>
      </c>
      <c r="AY343" s="9">
        <f t="shared" si="680"/>
        <v>2.2164123587106573E-2</v>
      </c>
      <c r="AZ343" s="9">
        <f t="shared" si="680"/>
        <v>2.2163946096473881E-2</v>
      </c>
      <c r="BA343" s="9">
        <f t="shared" si="680"/>
        <v>2.2163760715252379E-2</v>
      </c>
      <c r="BB343" s="9">
        <f t="shared" si="680"/>
        <v>2.2163567111154549E-2</v>
      </c>
      <c r="BC343" s="9">
        <f t="shared" si="680"/>
        <v>2.2163364938756345E-2</v>
      </c>
      <c r="BD343" s="9">
        <f t="shared" si="680"/>
        <v>2.2163153839016687E-2</v>
      </c>
      <c r="BE343" s="9">
        <f t="shared" si="680"/>
        <v>2.2162933438778776E-2</v>
      </c>
      <c r="BF343" s="9">
        <f t="shared" si="680"/>
        <v>2.2162703350256757E-2</v>
      </c>
      <c r="BG343" s="9">
        <f t="shared" si="680"/>
        <v>2.2162463170505443E-2</v>
      </c>
      <c r="BH343" s="9">
        <f t="shared" si="680"/>
        <v>2.2162212480872433E-2</v>
      </c>
      <c r="BI343" s="9">
        <f t="shared" si="680"/>
        <v>2.2161950846430103E-2</v>
      </c>
      <c r="BJ343" s="9">
        <f t="shared" si="680"/>
        <v>2.2161677815393022E-2</v>
      </c>
      <c r="BK343" s="9">
        <f t="shared" si="680"/>
        <v>2.2161392918513139E-2</v>
      </c>
      <c r="BL343" s="9">
        <f t="shared" si="680"/>
        <v>2.2161095668456286E-2</v>
      </c>
      <c r="BM343" s="9">
        <f t="shared" si="680"/>
        <v>2.216078555915987E-2</v>
      </c>
      <c r="BN343" s="9">
        <f t="shared" si="680"/>
        <v>2.2160462065167967E-2</v>
      </c>
      <c r="BO343" s="9">
        <f t="shared" si="680"/>
        <v>2.2160124640946192E-2</v>
      </c>
      <c r="BP343" s="9">
        <f t="shared" si="679"/>
        <v>2.2159772720175951E-2</v>
      </c>
      <c r="BQ343" s="9">
        <f t="shared" si="679"/>
        <v>2.2159405715023252E-2</v>
      </c>
      <c r="BR343" s="9">
        <f t="shared" si="679"/>
        <v>2.2159023015387237E-2</v>
      </c>
      <c r="BS343" s="9">
        <f t="shared" si="679"/>
        <v>2.2158623988123492E-2</v>
      </c>
      <c r="BT343" s="9">
        <f t="shared" si="679"/>
        <v>2.2158207976244466E-2</v>
      </c>
      <c r="BU343" s="9">
        <f t="shared" si="679"/>
        <v>2.2157774298093274E-2</v>
      </c>
      <c r="BV343" s="9">
        <f t="shared" si="679"/>
        <v>2.2157322246492202E-2</v>
      </c>
      <c r="BW343" s="9">
        <f t="shared" si="679"/>
        <v>2.2156851087868124E-2</v>
      </c>
      <c r="BX343" s="9">
        <f t="shared" si="679"/>
        <v>2.2156360061344284E-2</v>
      </c>
      <c r="BY343" s="9">
        <f t="shared" si="679"/>
        <v>2.2155848377810948E-2</v>
      </c>
      <c r="BZ343" s="9">
        <f t="shared" si="679"/>
        <v>2.2155315218964709E-2</v>
      </c>
      <c r="CA343" s="9">
        <f t="shared" si="679"/>
        <v>2.215475973631751E-2</v>
      </c>
      <c r="CB343" s="9">
        <f t="shared" si="679"/>
        <v>2.2154181050178943E-2</v>
      </c>
      <c r="CC343" s="9">
        <f t="shared" si="679"/>
        <v>2.2153578248604984E-2</v>
      </c>
      <c r="CD343" s="9">
        <f t="shared" si="679"/>
        <v>2.2152950386316168E-2</v>
      </c>
      <c r="CE343" s="9">
        <f t="shared" si="679"/>
        <v>2.2152296483584303E-2</v>
      </c>
      <c r="CF343" s="9">
        <f t="shared" si="679"/>
        <v>2.2151615525084628E-2</v>
      </c>
      <c r="CG343" s="9">
        <f t="shared" si="679"/>
        <v>2.2150906458716195E-2</v>
      </c>
      <c r="CH343" s="9">
        <f t="shared" si="679"/>
        <v>2.2150168194385263E-2</v>
      </c>
      <c r="CI343" s="9">
        <f t="shared" si="679"/>
        <v>2.2149399602754784E-2</v>
      </c>
      <c r="CJ343" s="9">
        <f t="shared" si="679"/>
        <v>2.2148599513955099E-2</v>
      </c>
      <c r="CK343" s="9">
        <f t="shared" si="679"/>
        <v>2.214776671626098E-2</v>
      </c>
      <c r="CL343" s="9">
        <f t="shared" si="679"/>
        <v>2.2146899954727958E-2</v>
      </c>
      <c r="CM343" s="9">
        <f t="shared" si="679"/>
        <v>2.2145997929788011E-2</v>
      </c>
      <c r="CN343" s="9">
        <f t="shared" si="679"/>
        <v>2.2145059295810024E-2</v>
      </c>
      <c r="CO343" s="9">
        <f t="shared" si="679"/>
        <v>2.214408265961337E-2</v>
      </c>
      <c r="CP343" s="9">
        <f t="shared" si="679"/>
        <v>2.2143066578945016E-2</v>
      </c>
      <c r="CQ343" s="9">
        <f t="shared" si="679"/>
        <v>2.2142009560907623E-2</v>
      </c>
      <c r="CR343" s="9">
        <f t="shared" si="679"/>
        <v>2.2140910060351484E-2</v>
      </c>
      <c r="CS343" s="9">
        <f t="shared" si="679"/>
        <v>2.2139766478212863E-2</v>
      </c>
      <c r="CT343" s="9">
        <f t="shared" si="679"/>
        <v>2.2138577159812781E-2</v>
      </c>
      <c r="CU343" s="9">
        <f t="shared" si="679"/>
        <v>2.2137340393106227E-2</v>
      </c>
      <c r="CV343" s="9">
        <f t="shared" si="679"/>
        <v>2.2136054406882696E-2</v>
      </c>
      <c r="CW343" s="9">
        <f t="shared" si="679"/>
        <v>2.2134717368920011E-2</v>
      </c>
      <c r="CX343" s="9">
        <f t="shared" si="679"/>
        <v>2.2133327384084529E-2</v>
      </c>
      <c r="CY343" s="9">
        <f t="shared" ref="CY343:FJ346" si="681">NORMDIST($B343,0,1,0)-$B343*(1-NORMDIST($B343,0,1,1))-(NORMDIST($B343+CY$4,0,1,0)-($B343+CY$4)*(1-NORMDIST($B343+CY$4,0,1,1)))</f>
        <v>2.2131882492383053E-2</v>
      </c>
      <c r="CZ343" s="9">
        <f t="shared" si="681"/>
        <v>2.213038066696078E-2</v>
      </c>
      <c r="DA343" s="9">
        <f t="shared" si="681"/>
        <v>2.2128819812045453E-2</v>
      </c>
      <c r="DB343" s="9">
        <f t="shared" si="681"/>
        <v>2.2127197760838553E-2</v>
      </c>
      <c r="DC343" s="9">
        <f t="shared" si="681"/>
        <v>2.2125512273348198E-2</v>
      </c>
      <c r="DD343" s="9">
        <f t="shared" si="681"/>
        <v>2.2123761034165468E-2</v>
      </c>
      <c r="DE343" s="9">
        <f t="shared" si="681"/>
        <v>2.2121941650186504E-2</v>
      </c>
      <c r="DF343" s="9">
        <f t="shared" si="681"/>
        <v>2.212005164826835E-2</v>
      </c>
      <c r="DG343" s="9">
        <f t="shared" si="681"/>
        <v>2.2118088472829287E-2</v>
      </c>
      <c r="DH343" s="9">
        <f t="shared" si="681"/>
        <v>2.2116049483386271E-2</v>
      </c>
      <c r="DI343" s="9">
        <f t="shared" si="681"/>
        <v>2.211393195202797E-2</v>
      </c>
      <c r="DJ343" s="9">
        <f t="shared" si="681"/>
        <v>2.2111733060824184E-2</v>
      </c>
      <c r="DK343" s="9">
        <f t="shared" si="681"/>
        <v>2.2109449899170752E-2</v>
      </c>
      <c r="DL343" s="9">
        <f t="shared" si="681"/>
        <v>2.2107079461066548E-2</v>
      </c>
      <c r="DM343" s="9">
        <f t="shared" si="681"/>
        <v>2.2104618642321133E-2</v>
      </c>
      <c r="DN343" s="9">
        <f t="shared" si="681"/>
        <v>2.2102064237695798E-2</v>
      </c>
      <c r="DO343" s="9">
        <f t="shared" si="681"/>
        <v>2.2099412937971734E-2</v>
      </c>
      <c r="DP343" s="9">
        <f t="shared" si="681"/>
        <v>2.2096661326946737E-2</v>
      </c>
      <c r="DQ343" s="9">
        <f t="shared" si="681"/>
        <v>2.2093805878358797E-2</v>
      </c>
      <c r="DR343" s="9">
        <f t="shared" si="681"/>
        <v>2.2090842952734363E-2</v>
      </c>
      <c r="DS343" s="9">
        <f t="shared" si="681"/>
        <v>2.2087768794161525E-2</v>
      </c>
      <c r="DT343" s="9">
        <f t="shared" si="681"/>
        <v>2.2084579526984685E-2</v>
      </c>
      <c r="DU343" s="9">
        <f t="shared" si="681"/>
        <v>2.2081271152420527E-2</v>
      </c>
      <c r="DV343" s="9">
        <f t="shared" si="681"/>
        <v>2.2077839545096054E-2</v>
      </c>
      <c r="DW343" s="9">
        <f t="shared" si="681"/>
        <v>2.2074280449501271E-2</v>
      </c>
      <c r="DX343" s="9">
        <f t="shared" si="681"/>
        <v>2.2070589476361504E-2</v>
      </c>
      <c r="DY343" s="9">
        <f t="shared" si="681"/>
        <v>2.2066762098926451E-2</v>
      </c>
      <c r="DZ343" s="9">
        <f t="shared" si="681"/>
        <v>2.2062793649170073E-2</v>
      </c>
      <c r="EA343" s="9">
        <f t="shared" si="681"/>
        <v>2.2058679313906114E-2</v>
      </c>
      <c r="EB343" s="9">
        <f t="shared" si="681"/>
        <v>2.2054414130815599E-2</v>
      </c>
      <c r="EC343" s="9">
        <f t="shared" si="681"/>
        <v>2.2049992984381154E-2</v>
      </c>
      <c r="ED343" s="9">
        <f t="shared" si="681"/>
        <v>2.204541060173356E-2</v>
      </c>
      <c r="EE343" s="9">
        <f t="shared" si="681"/>
        <v>2.2040661548405185E-2</v>
      </c>
      <c r="EF343" s="9">
        <f t="shared" si="681"/>
        <v>2.2035740223985547E-2</v>
      </c>
      <c r="EG343" s="9">
        <f t="shared" si="681"/>
        <v>2.2030640857687009E-2</v>
      </c>
      <c r="EH343" s="9">
        <f t="shared" si="681"/>
        <v>2.2025357503809184E-2</v>
      </c>
      <c r="EI343" s="9">
        <f t="shared" si="681"/>
        <v>2.2019884037108063E-2</v>
      </c>
      <c r="EJ343" s="9">
        <f t="shared" si="681"/>
        <v>2.2014214148062341E-2</v>
      </c>
      <c r="EK343" s="9">
        <f t="shared" si="681"/>
        <v>2.200834133804172E-2</v>
      </c>
      <c r="EL343" s="9">
        <f t="shared" si="681"/>
        <v>2.2002258914370781E-2</v>
      </c>
      <c r="EM343" s="9">
        <f t="shared" si="681"/>
        <v>2.1995959985289068E-2</v>
      </c>
      <c r="EN343" s="9">
        <f t="shared" si="681"/>
        <v>2.1989437454808212E-2</v>
      </c>
      <c r="EO343" s="9">
        <f t="shared" si="681"/>
        <v>2.1982684017458138E-2</v>
      </c>
      <c r="EP343" s="9">
        <f t="shared" si="681"/>
        <v>2.1975692152930219E-2</v>
      </c>
      <c r="EQ343" s="9">
        <f t="shared" si="681"/>
        <v>2.1968454120607155E-2</v>
      </c>
      <c r="ER343" s="9">
        <f t="shared" si="681"/>
        <v>2.1960961953984497E-2</v>
      </c>
      <c r="ES343" s="9">
        <f t="shared" si="681"/>
        <v>2.1953207454978325E-2</v>
      </c>
      <c r="ET343" s="9">
        <f t="shared" si="681"/>
        <v>2.1945182188122695E-2</v>
      </c>
      <c r="EU343" s="9">
        <f t="shared" si="681"/>
        <v>2.1936877474648998E-2</v>
      </c>
      <c r="EV343" s="9">
        <f t="shared" si="681"/>
        <v>2.1928284386451023E-2</v>
      </c>
      <c r="EW343" s="9">
        <f t="shared" si="681"/>
        <v>2.1919393739933228E-2</v>
      </c>
      <c r="EX343" s="9">
        <f t="shared" si="681"/>
        <v>2.1910196089740964E-2</v>
      </c>
      <c r="EY343" s="9">
        <f t="shared" si="681"/>
        <v>2.1900681722369336E-2</v>
      </c>
      <c r="EZ343" s="9">
        <f t="shared" si="681"/>
        <v>2.1890840649652125E-2</v>
      </c>
      <c r="FA343" s="9">
        <f t="shared" si="681"/>
        <v>2.188066260213006E-2</v>
      </c>
      <c r="FB343" s="9">
        <f t="shared" si="681"/>
        <v>2.1870137022294213E-2</v>
      </c>
      <c r="FC343" s="9">
        <f t="shared" si="681"/>
        <v>2.1859253057705648E-2</v>
      </c>
      <c r="FD343" s="9">
        <f t="shared" si="681"/>
        <v>2.1847999553989646E-2</v>
      </c>
      <c r="FE343" s="9">
        <f t="shared" si="681"/>
        <v>2.1836365047704934E-2</v>
      </c>
      <c r="FF343" s="9">
        <f t="shared" si="681"/>
        <v>2.1824337759082546E-2</v>
      </c>
      <c r="FG343" s="9">
        <f t="shared" si="681"/>
        <v>2.1811905584638819E-2</v>
      </c>
      <c r="FH343" s="9">
        <f t="shared" si="681"/>
        <v>2.1799056089657952E-2</v>
      </c>
      <c r="FI343" s="9">
        <f t="shared" si="681"/>
        <v>2.1785776500544772E-2</v>
      </c>
      <c r="FJ343" s="9">
        <f t="shared" si="681"/>
        <v>2.1772053697044016E-2</v>
      </c>
      <c r="FK343" s="9">
        <f t="shared" si="678"/>
        <v>2.1757874204331656E-2</v>
      </c>
      <c r="FL343" s="9">
        <f t="shared" si="678"/>
        <v>2.1743224184968844E-2</v>
      </c>
      <c r="FM343" s="9">
        <f t="shared" si="678"/>
        <v>2.1728089430724504E-2</v>
      </c>
      <c r="FN343" s="9">
        <f t="shared" si="678"/>
        <v>2.1712455354264949E-2</v>
      </c>
      <c r="FO343" s="9">
        <f t="shared" si="678"/>
        <v>2.1696306980702858E-2</v>
      </c>
      <c r="FP343" s="9">
        <f t="shared" si="678"/>
        <v>2.1679628939018338E-2</v>
      </c>
      <c r="FQ343" s="9">
        <f t="shared" si="678"/>
        <v>2.1662405453335663E-2</v>
      </c>
      <c r="FR343" s="9">
        <f t="shared" si="678"/>
        <v>2.1644620334069588E-2</v>
      </c>
      <c r="FS343" s="9">
        <f t="shared" si="678"/>
        <v>2.162625696893011E-2</v>
      </c>
      <c r="FT343" s="9">
        <f t="shared" si="678"/>
        <v>2.1607298313791573E-2</v>
      </c>
      <c r="FU343" s="9">
        <f t="shared" si="678"/>
        <v>2.1587726883422018E-2</v>
      </c>
      <c r="FV343" s="9">
        <f t="shared" si="678"/>
        <v>2.1567524742076013E-2</v>
      </c>
      <c r="FW343" s="9">
        <f t="shared" si="678"/>
        <v>2.1546673493946997E-2</v>
      </c>
      <c r="FX343" s="9">
        <f t="shared" si="678"/>
        <v>2.1525154273481215E-2</v>
      </c>
      <c r="FY343" s="9">
        <f t="shared" si="678"/>
        <v>2.1502947735553085E-2</v>
      </c>
      <c r="FZ343" s="9">
        <f t="shared" si="678"/>
        <v>2.1480034045501525E-2</v>
      </c>
      <c r="GA343" s="9">
        <f t="shared" si="678"/>
        <v>2.1456392869025603E-2</v>
      </c>
      <c r="GB343" s="9">
        <f t="shared" si="678"/>
        <v>2.143200336194347E-2</v>
      </c>
      <c r="GC343" s="9">
        <f t="shared" si="678"/>
        <v>2.1406844159810826E-2</v>
      </c>
      <c r="GD343" s="9">
        <f t="shared" si="678"/>
        <v>2.1380893367401198E-2</v>
      </c>
      <c r="GE343" s="9">
        <f t="shared" si="678"/>
        <v>2.135412854804878E-2</v>
      </c>
      <c r="GF343" s="9">
        <f t="shared" si="678"/>
        <v>2.1326526712851981E-2</v>
      </c>
      <c r="GG343" s="9">
        <f t="shared" si="678"/>
        <v>2.1298064309739365E-2</v>
      </c>
      <c r="GH343" s="9">
        <f t="shared" si="678"/>
        <v>2.1268717212401429E-2</v>
      </c>
      <c r="GI343" s="9">
        <f t="shared" si="678"/>
        <v>2.1238460709082446E-2</v>
      </c>
      <c r="GJ343" s="9">
        <f t="shared" si="678"/>
        <v>2.1207269491239682E-2</v>
      </c>
      <c r="GK343" s="9">
        <f t="shared" si="678"/>
        <v>2.1175117642065762E-2</v>
      </c>
      <c r="GL343" s="9">
        <f t="shared" si="678"/>
        <v>2.114197862487889E-2</v>
      </c>
      <c r="GM343" s="9">
        <f t="shared" si="678"/>
        <v>2.1107825271379867E-2</v>
      </c>
      <c r="GN343" s="9">
        <f t="shared" si="678"/>
        <v>2.1072629769775707E-2</v>
      </c>
      <c r="GO343" s="9">
        <f t="shared" si="678"/>
        <v>2.1036363652776016E-2</v>
      </c>
      <c r="GP343" s="9">
        <f t="shared" si="678"/>
        <v>2.0998997785456702E-2</v>
      </c>
      <c r="GQ343" s="9">
        <f t="shared" si="678"/>
        <v>2.0960502352998404E-2</v>
      </c>
      <c r="GR343" s="9">
        <f t="shared" si="678"/>
        <v>2.0920846848296974E-2</v>
      </c>
      <c r="GS343" s="9">
        <f t="shared" si="678"/>
        <v>2.0880000059449642E-2</v>
      </c>
      <c r="GT343" s="9">
        <f t="shared" si="678"/>
        <v>2.083793005711939E-2</v>
      </c>
      <c r="GU343" s="9">
        <f t="shared" si="678"/>
        <v>2.0794604181775138E-2</v>
      </c>
      <c r="GV343" s="9">
        <f t="shared" si="678"/>
        <v>2.0749989030815978E-2</v>
      </c>
      <c r="GW343" s="9">
        <f t="shared" si="678"/>
        <v>2.070405044557579E-2</v>
      </c>
      <c r="GX343" s="9">
        <f t="shared" si="678"/>
        <v>2.0656753498213637E-2</v>
      </c>
      <c r="GY343" s="9">
        <f t="shared" si="678"/>
        <v>2.0608062478491306E-2</v>
      </c>
      <c r="GZ343" s="9">
        <f t="shared" si="678"/>
        <v>2.0557940880439506E-2</v>
      </c>
      <c r="HA343" s="9">
        <f t="shared" si="678"/>
        <v>2.0506351388918133E-2</v>
      </c>
      <c r="HB343" s="9">
        <f t="shared" si="678"/>
        <v>2.0453255866067579E-2</v>
      </c>
      <c r="HC343" s="9">
        <f t="shared" si="678"/>
        <v>2.0398615337661807E-2</v>
      </c>
      <c r="HD343" s="9">
        <f t="shared" si="678"/>
        <v>2.0342389979357476E-2</v>
      </c>
      <c r="HE343" s="9">
        <f t="shared" si="678"/>
        <v>2.0284539102849587E-2</v>
      </c>
      <c r="HF343" s="9">
        <f t="shared" si="678"/>
        <v>2.0225021141931671E-2</v>
      </c>
      <c r="HG343" s="9">
        <f t="shared" si="678"/>
        <v>2.0163793638464402E-2</v>
      </c>
      <c r="HH343" s="9">
        <f t="shared" si="678"/>
        <v>2.0100813228261634E-2</v>
      </c>
      <c r="HI343" s="9">
        <f t="shared" si="678"/>
        <v>2.0036035626886797E-2</v>
      </c>
      <c r="HJ343" s="9">
        <f t="shared" si="678"/>
        <v>1.9969415615374037E-2</v>
      </c>
      <c r="HK343" s="9">
        <f t="shared" si="678"/>
        <v>1.9900907025871623E-2</v>
      </c>
      <c r="HL343" s="9">
        <f t="shared" si="678"/>
        <v>1.9830462727212551E-2</v>
      </c>
      <c r="HM343" s="9">
        <f t="shared" si="678"/>
        <v>1.975803461041694E-2</v>
      </c>
      <c r="HN343" s="9">
        <f t="shared" si="678"/>
        <v>1.9683573574132147E-2</v>
      </c>
      <c r="HO343" s="9">
        <f t="shared" si="678"/>
        <v>1.9607029510009973E-2</v>
      </c>
      <c r="HP343" s="9">
        <f t="shared" si="678"/>
        <v>1.9528351288031907E-2</v>
      </c>
      <c r="HQ343" s="9">
        <f t="shared" si="678"/>
        <v>1.9447486741780769E-2</v>
      </c>
      <c r="HR343" s="9">
        <f t="shared" si="678"/>
        <v>1.9364382653668355E-2</v>
      </c>
      <c r="HS343" s="9">
        <f t="shared" si="678"/>
        <v>1.9278984740120939E-2</v>
      </c>
      <c r="HT343" s="9">
        <f t="shared" si="678"/>
        <v>1.9191237636728187E-2</v>
      </c>
      <c r="HU343" s="9">
        <f t="shared" si="678"/>
        <v>1.910108488336211E-2</v>
      </c>
      <c r="HV343" s="9">
        <f t="shared" ref="HV343:KG346" si="682">NORMDIST($B343,0,1,0)-$B343*(1-NORMDIST($B343,0,1,1))-(NORMDIST($B343+HV$4,0,1,0)-($B343+HV$4)*(1-NORMDIST($B343+HV$4,0,1,1)))</f>
        <v>1.9008468909269265E-2</v>
      </c>
      <c r="HW343" s="9">
        <f t="shared" si="682"/>
        <v>1.891333101814394E-2</v>
      </c>
      <c r="HX343" s="9">
        <f t="shared" si="682"/>
        <v>1.8815611373184014E-2</v>
      </c>
      <c r="HY343" s="9">
        <f t="shared" si="682"/>
        <v>1.8715248982140841E-2</v>
      </c>
      <c r="HZ343" s="9">
        <f t="shared" si="682"/>
        <v>1.8612181682363449E-2</v>
      </c>
      <c r="IA343" s="9">
        <f t="shared" si="682"/>
        <v>1.8506346125846226E-2</v>
      </c>
      <c r="IB343" s="9">
        <f t="shared" si="682"/>
        <v>1.8397677764285771E-2</v>
      </c>
      <c r="IC343" s="9">
        <f t="shared" si="682"/>
        <v>1.8286110834152384E-2</v>
      </c>
      <c r="ID343" s="9">
        <f t="shared" si="682"/>
        <v>1.8171578341782485E-2</v>
      </c>
      <c r="IE343" s="9">
        <f t="shared" si="682"/>
        <v>1.8054012048501374E-2</v>
      </c>
      <c r="IF343" s="9">
        <f t="shared" si="682"/>
        <v>1.793334245577631E-2</v>
      </c>
      <c r="IG343" s="9">
        <f t="shared" si="682"/>
        <v>1.7809498790416059E-2</v>
      </c>
      <c r="IH343" s="9">
        <f t="shared" si="682"/>
        <v>1.7682408989814647E-2</v>
      </c>
      <c r="II343" s="9">
        <f t="shared" si="682"/>
        <v>1.7551999687253104E-2</v>
      </c>
      <c r="IJ343" s="9">
        <f t="shared" si="682"/>
        <v>1.7418196197262745E-2</v>
      </c>
      <c r="IK343" s="9">
        <f t="shared" si="682"/>
        <v>1.7280922501058796E-2</v>
      </c>
      <c r="IL343" s="9">
        <f t="shared" si="682"/>
        <v>1.7140101232052032E-2</v>
      </c>
      <c r="IM343" s="9">
        <f t="shared" si="682"/>
        <v>1.6995653661443524E-2</v>
      </c>
      <c r="IN343" s="9">
        <f t="shared" si="682"/>
        <v>1.6847499683914864E-2</v>
      </c>
      <c r="IO343" s="9">
        <f t="shared" si="682"/>
        <v>1.6695557803416972E-2</v>
      </c>
      <c r="IP343" s="9">
        <f t="shared" si="682"/>
        <v>1.6539745119067806E-2</v>
      </c>
      <c r="IQ343" s="9">
        <f t="shared" si="682"/>
        <v>1.6379977311168643E-2</v>
      </c>
      <c r="IR343" s="9">
        <f t="shared" si="682"/>
        <v>1.6216168627341834E-2</v>
      </c>
      <c r="IS343" s="9">
        <f t="shared" si="682"/>
        <v>1.6048231868804719E-2</v>
      </c>
      <c r="IT343" s="9">
        <f t="shared" si="682"/>
        <v>1.5876078376784529E-2</v>
      </c>
      <c r="IU343" s="9">
        <f t="shared" si="682"/>
        <v>1.5699618019081332E-2</v>
      </c>
      <c r="IV343" s="9">
        <f t="shared" si="682"/>
        <v>1.551875917679383E-2</v>
      </c>
      <c r="IW343" s="9">
        <f t="shared" si="682"/>
        <v>1.5333408731209405E-2</v>
      </c>
      <c r="IX343" s="9">
        <f t="shared" si="682"/>
        <v>1.5143472050871395E-2</v>
      </c>
      <c r="IY343" s="9">
        <f t="shared" si="682"/>
        <v>1.4948852978833284E-2</v>
      </c>
      <c r="IZ343" s="9">
        <f t="shared" si="682"/>
        <v>1.4749453820105125E-2</v>
      </c>
      <c r="JA343" s="9">
        <f t="shared" si="682"/>
        <v>1.454517532930602E-2</v>
      </c>
      <c r="JB343" s="9">
        <f t="shared" si="682"/>
        <v>1.4335916698527511E-2</v>
      </c>
      <c r="JC343" s="9">
        <f t="shared" si="682"/>
        <v>1.4121575545420005E-2</v>
      </c>
      <c r="JD343" s="9">
        <f t="shared" si="682"/>
        <v>1.3902047901511137E-2</v>
      </c>
      <c r="JE343" s="9">
        <f t="shared" si="682"/>
        <v>1.3677228200764412E-2</v>
      </c>
      <c r="JF343" s="9">
        <f t="shared" si="682"/>
        <v>1.3447009268389862E-2</v>
      </c>
      <c r="JG343" s="9">
        <f t="shared" si="682"/>
        <v>1.3211282309913051E-2</v>
      </c>
      <c r="JH343" s="9">
        <f t="shared" si="682"/>
        <v>1.2969936900515622E-2</v>
      </c>
      <c r="JI343" s="9">
        <f t="shared" si="682"/>
        <v>1.2722860974654984E-2</v>
      </c>
      <c r="JJ343" s="9">
        <f t="shared" si="682"/>
        <v>1.2469940815973662E-2</v>
      </c>
      <c r="JK343" s="9">
        <f t="shared" si="682"/>
        <v>1.2211061047507868E-2</v>
      </c>
      <c r="JL343" s="9">
        <f t="shared" si="682"/>
        <v>1.1946104622205259E-2</v>
      </c>
      <c r="JM343" s="9">
        <f t="shared" si="682"/>
        <v>1.1674952813762636E-2</v>
      </c>
      <c r="JN343" s="9">
        <f t="shared" si="682"/>
        <v>1.1397485207790693E-2</v>
      </c>
      <c r="JO343" s="9">
        <f t="shared" si="682"/>
        <v>1.1113579693321399E-2</v>
      </c>
      <c r="JP343" s="9">
        <f t="shared" si="682"/>
        <v>1.0823112454661339E-2</v>
      </c>
      <c r="JQ343" s="9">
        <f t="shared" si="682"/>
        <v>1.0525957963605705E-2</v>
      </c>
      <c r="JR343" s="9">
        <f t="shared" si="682"/>
        <v>1.0221988972021916E-2</v>
      </c>
      <c r="JS343" s="9">
        <f t="shared" si="682"/>
        <v>9.9110765048114405E-3</v>
      </c>
      <c r="JT343" s="9">
        <f t="shared" si="682"/>
        <v>9.5930898532623557E-3</v>
      </c>
      <c r="JU343" s="9">
        <f t="shared" si="682"/>
        <v>9.2678965687995885E-3</v>
      </c>
      <c r="JV343" s="9">
        <f t="shared" si="682"/>
        <v>8.9353624571473014E-3</v>
      </c>
      <c r="JW343" s="9">
        <f t="shared" si="682"/>
        <v>8.5953515729075003E-3</v>
      </c>
      <c r="JX343" s="9">
        <f t="shared" si="682"/>
        <v>8.2477262145714408E-3</v>
      </c>
      <c r="JY343" s="9">
        <f t="shared" si="682"/>
        <v>7.8923469199674856E-3</v>
      </c>
      <c r="JZ343" s="9">
        <f t="shared" si="682"/>
        <v>7.5290724621612931E-3</v>
      </c>
      <c r="KA343" s="9">
        <f t="shared" si="682"/>
        <v>7.1577598458124198E-3</v>
      </c>
      <c r="KB343" s="9">
        <f t="shared" si="682"/>
        <v>6.7782643040030371E-3</v>
      </c>
      <c r="KC343" s="9">
        <f t="shared" si="682"/>
        <v>6.3904392955427131E-3</v>
      </c>
      <c r="KD343" s="9">
        <f t="shared" si="682"/>
        <v>5.9941365027639248E-3</v>
      </c>
      <c r="KE343" s="9">
        <f t="shared" si="682"/>
        <v>5.5892058298147029E-3</v>
      </c>
      <c r="KF343" s="9">
        <f t="shared" si="682"/>
        <v>5.1754954014598814E-3</v>
      </c>
      <c r="KG343" s="9">
        <f t="shared" si="682"/>
        <v>4.7528515623985884E-3</v>
      </c>
      <c r="KH343" s="9">
        <f t="shared" si="663"/>
        <v>4.3211188771097864E-3</v>
      </c>
      <c r="KI343" s="9">
        <f t="shared" si="663"/>
        <v>3.8801401302322319E-3</v>
      </c>
      <c r="KJ343" s="9">
        <f t="shared" si="663"/>
        <v>3.4297563274911652E-3</v>
      </c>
      <c r="KK343" s="9">
        <f t="shared" si="663"/>
        <v>2.9698066971782927E-3</v>
      </c>
      <c r="KL343" s="9">
        <f t="shared" si="663"/>
        <v>2.5001286921945837E-3</v>
      </c>
      <c r="KM343" s="9">
        <f t="shared" si="663"/>
        <v>2.020557992665567E-3</v>
      </c>
      <c r="KN343" s="9">
        <f t="shared" si="663"/>
        <v>1.5309285091376773E-3</v>
      </c>
      <c r="KO343" s="9">
        <f t="shared" si="663"/>
        <v>1.0310723863623944E-3</v>
      </c>
      <c r="KP343" s="9">
        <f t="shared" si="663"/>
        <v>5.2082000767859904E-4</v>
      </c>
    </row>
    <row r="344" spans="2:302" x14ac:dyDescent="0.25">
      <c r="B344" s="5">
        <f t="shared" si="656"/>
        <v>1.6100000000000636</v>
      </c>
      <c r="C344" s="9">
        <f t="shared" si="654"/>
        <v>2.2699088642932002E-2</v>
      </c>
      <c r="D344" s="9">
        <f t="shared" si="680"/>
        <v>2.2699068017737262E-2</v>
      </c>
      <c r="E344" s="9">
        <f t="shared" si="680"/>
        <v>2.2699046378287249E-2</v>
      </c>
      <c r="F344" s="9">
        <f t="shared" si="680"/>
        <v>2.2699023676889661E-2</v>
      </c>
      <c r="G344" s="9">
        <f t="shared" si="680"/>
        <v>2.2698999863722223E-2</v>
      </c>
      <c r="H344" s="9">
        <f t="shared" si="680"/>
        <v>2.2698974886740688E-2</v>
      </c>
      <c r="I344" s="9">
        <f t="shared" si="680"/>
        <v>2.2698948691586611E-2</v>
      </c>
      <c r="J344" s="9">
        <f t="shared" si="680"/>
        <v>2.2698921221489896E-2</v>
      </c>
      <c r="K344" s="9">
        <f t="shared" si="680"/>
        <v>2.269889241716869E-2</v>
      </c>
      <c r="L344" s="9">
        <f t="shared" si="680"/>
        <v>2.269886221672401E-2</v>
      </c>
      <c r="M344" s="9">
        <f t="shared" si="680"/>
        <v>2.269883055553058E-2</v>
      </c>
      <c r="N344" s="9">
        <f t="shared" si="680"/>
        <v>2.2698797366125685E-2</v>
      </c>
      <c r="O344" s="9">
        <f t="shared" si="680"/>
        <v>2.2698762578090354E-2</v>
      </c>
      <c r="P344" s="9">
        <f t="shared" si="680"/>
        <v>2.2698726117927573E-2</v>
      </c>
      <c r="Q344" s="9">
        <f t="shared" si="680"/>
        <v>2.2698687908937261E-2</v>
      </c>
      <c r="R344" s="9">
        <f t="shared" si="680"/>
        <v>2.2698647871082587E-2</v>
      </c>
      <c r="S344" s="9">
        <f t="shared" si="680"/>
        <v>2.2698605920855645E-2</v>
      </c>
      <c r="T344" s="9">
        <f t="shared" si="680"/>
        <v>2.2698561971136073E-2</v>
      </c>
      <c r="U344" s="9">
        <f t="shared" si="680"/>
        <v>2.2698515931042443E-2</v>
      </c>
      <c r="V344" s="9">
        <f t="shared" si="680"/>
        <v>2.2698467705782342E-2</v>
      </c>
      <c r="W344" s="9">
        <f t="shared" si="680"/>
        <v>2.2698417196492442E-2</v>
      </c>
      <c r="X344" s="9">
        <f t="shared" si="680"/>
        <v>2.2698364300075248E-2</v>
      </c>
      <c r="Y344" s="9">
        <f t="shared" si="680"/>
        <v>2.2698308909029227E-2</v>
      </c>
      <c r="Z344" s="9">
        <f t="shared" si="680"/>
        <v>2.2698250911271877E-2</v>
      </c>
      <c r="AA344" s="9">
        <f t="shared" si="680"/>
        <v>2.2698190189958757E-2</v>
      </c>
      <c r="AB344" s="9">
        <f t="shared" si="680"/>
        <v>2.2698126623291025E-2</v>
      </c>
      <c r="AC344" s="9">
        <f t="shared" si="680"/>
        <v>2.2698060084320702E-2</v>
      </c>
      <c r="AD344" s="9">
        <f t="shared" si="680"/>
        <v>2.2697990440745597E-2</v>
      </c>
      <c r="AE344" s="9">
        <f t="shared" si="680"/>
        <v>2.2697917554700013E-2</v>
      </c>
      <c r="AF344" s="9">
        <f t="shared" si="680"/>
        <v>2.2697841282534062E-2</v>
      </c>
      <c r="AG344" s="9">
        <f t="shared" si="680"/>
        <v>2.269776147458747E-2</v>
      </c>
      <c r="AH344" s="9">
        <f t="shared" si="680"/>
        <v>2.2697677974954512E-2</v>
      </c>
      <c r="AI344" s="9">
        <f t="shared" si="680"/>
        <v>2.2697590621239976E-2</v>
      </c>
      <c r="AJ344" s="9">
        <f t="shared" si="680"/>
        <v>2.269749924430791E-2</v>
      </c>
      <c r="AK344" s="9">
        <f t="shared" si="680"/>
        <v>2.2697403668020047E-2</v>
      </c>
      <c r="AL344" s="9">
        <f t="shared" si="680"/>
        <v>2.2697303708963622E-2</v>
      </c>
      <c r="AM344" s="9">
        <f t="shared" si="680"/>
        <v>2.2697199176173417E-2</v>
      </c>
      <c r="AN344" s="9">
        <f t="shared" si="680"/>
        <v>2.269708987084133E-2</v>
      </c>
      <c r="AO344" s="9">
        <f t="shared" si="680"/>
        <v>2.2696975586014911E-2</v>
      </c>
      <c r="AP344" s="9">
        <f t="shared" si="680"/>
        <v>2.2696856106286068E-2</v>
      </c>
      <c r="AQ344" s="9">
        <f t="shared" si="680"/>
        <v>2.2696731207472551E-2</v>
      </c>
      <c r="AR344" s="9">
        <f t="shared" si="680"/>
        <v>2.2696600656281533E-2</v>
      </c>
      <c r="AS344" s="9">
        <f t="shared" si="680"/>
        <v>2.2696464209966193E-2</v>
      </c>
      <c r="AT344" s="9">
        <f t="shared" si="680"/>
        <v>2.2696321615970089E-2</v>
      </c>
      <c r="AU344" s="9">
        <f t="shared" si="680"/>
        <v>2.2696172611557871E-2</v>
      </c>
      <c r="AV344" s="9">
        <f t="shared" si="680"/>
        <v>2.2696016923433513E-2</v>
      </c>
      <c r="AW344" s="9">
        <f t="shared" si="680"/>
        <v>2.2695854267347222E-2</v>
      </c>
      <c r="AX344" s="9">
        <f t="shared" si="680"/>
        <v>2.2695684347685603E-2</v>
      </c>
      <c r="AY344" s="9">
        <f t="shared" si="680"/>
        <v>2.2695506857052912E-2</v>
      </c>
      <c r="AZ344" s="9">
        <f t="shared" si="680"/>
        <v>2.269532147583141E-2</v>
      </c>
      <c r="BA344" s="9">
        <f t="shared" si="680"/>
        <v>2.269512787173358E-2</v>
      </c>
      <c r="BB344" s="9">
        <f t="shared" si="680"/>
        <v>2.2694925699335376E-2</v>
      </c>
      <c r="BC344" s="9">
        <f t="shared" si="680"/>
        <v>2.2694714599595718E-2</v>
      </c>
      <c r="BD344" s="9">
        <f t="shared" si="680"/>
        <v>2.2694494199357807E-2</v>
      </c>
      <c r="BE344" s="9">
        <f t="shared" si="680"/>
        <v>2.2694264110835787E-2</v>
      </c>
      <c r="BF344" s="9">
        <f t="shared" si="680"/>
        <v>2.2694023931084474E-2</v>
      </c>
      <c r="BG344" s="9">
        <f t="shared" si="680"/>
        <v>2.2693773241451463E-2</v>
      </c>
      <c r="BH344" s="9">
        <f t="shared" si="680"/>
        <v>2.2693511607009133E-2</v>
      </c>
      <c r="BI344" s="9">
        <f t="shared" si="680"/>
        <v>2.2693238575972052E-2</v>
      </c>
      <c r="BJ344" s="9">
        <f t="shared" si="680"/>
        <v>2.269295367909217E-2</v>
      </c>
      <c r="BK344" s="9">
        <f t="shared" si="680"/>
        <v>2.2692656429035316E-2</v>
      </c>
      <c r="BL344" s="9">
        <f t="shared" si="680"/>
        <v>2.2692346319738901E-2</v>
      </c>
      <c r="BM344" s="9">
        <f t="shared" si="680"/>
        <v>2.2692022825746998E-2</v>
      </c>
      <c r="BN344" s="9">
        <f t="shared" si="680"/>
        <v>2.2691685401525222E-2</v>
      </c>
      <c r="BO344" s="9">
        <f t="shared" si="680"/>
        <v>2.2691333480754982E-2</v>
      </c>
      <c r="BP344" s="9">
        <f t="shared" si="679"/>
        <v>2.2690966475602283E-2</v>
      </c>
      <c r="BQ344" s="9">
        <f t="shared" si="679"/>
        <v>2.2690583775966267E-2</v>
      </c>
      <c r="BR344" s="9">
        <f t="shared" si="679"/>
        <v>2.2690184748702522E-2</v>
      </c>
      <c r="BS344" s="9">
        <f t="shared" si="679"/>
        <v>2.2689768736823497E-2</v>
      </c>
      <c r="BT344" s="9">
        <f t="shared" si="679"/>
        <v>2.2689335058672301E-2</v>
      </c>
      <c r="BU344" s="9">
        <f t="shared" si="679"/>
        <v>2.2688883007071232E-2</v>
      </c>
      <c r="BV344" s="9">
        <f t="shared" si="679"/>
        <v>2.2688411848447155E-2</v>
      </c>
      <c r="BW344" s="9">
        <f t="shared" si="679"/>
        <v>2.2687920821923314E-2</v>
      </c>
      <c r="BX344" s="9">
        <f t="shared" si="679"/>
        <v>2.2687409138389979E-2</v>
      </c>
      <c r="BY344" s="9">
        <f t="shared" si="679"/>
        <v>2.268687597954374E-2</v>
      </c>
      <c r="BZ344" s="9">
        <f t="shared" si="679"/>
        <v>2.2686320496896537E-2</v>
      </c>
      <c r="CA344" s="9">
        <f t="shared" si="679"/>
        <v>2.2685741810757973E-2</v>
      </c>
      <c r="CB344" s="9">
        <f t="shared" si="679"/>
        <v>2.2685139009184011E-2</v>
      </c>
      <c r="CC344" s="9">
        <f t="shared" si="679"/>
        <v>2.2684511146895195E-2</v>
      </c>
      <c r="CD344" s="9">
        <f t="shared" si="679"/>
        <v>2.2683857244163334E-2</v>
      </c>
      <c r="CE344" s="9">
        <f t="shared" si="679"/>
        <v>2.2683176285663655E-2</v>
      </c>
      <c r="CF344" s="9">
        <f t="shared" si="679"/>
        <v>2.2682467219295222E-2</v>
      </c>
      <c r="CG344" s="9">
        <f t="shared" si="679"/>
        <v>2.2681728954964293E-2</v>
      </c>
      <c r="CH344" s="9">
        <f t="shared" si="679"/>
        <v>2.2680960363333814E-2</v>
      </c>
      <c r="CI344" s="9">
        <f t="shared" si="679"/>
        <v>2.2680160274534129E-2</v>
      </c>
      <c r="CJ344" s="9">
        <f t="shared" si="679"/>
        <v>2.2679327476840011E-2</v>
      </c>
      <c r="CK344" s="9">
        <f t="shared" si="679"/>
        <v>2.2678460715306988E-2</v>
      </c>
      <c r="CL344" s="9">
        <f t="shared" si="679"/>
        <v>2.2677558690367042E-2</v>
      </c>
      <c r="CM344" s="9">
        <f t="shared" si="679"/>
        <v>2.2676620056389055E-2</v>
      </c>
      <c r="CN344" s="9">
        <f t="shared" si="679"/>
        <v>2.2675643420192401E-2</v>
      </c>
      <c r="CO344" s="9">
        <f t="shared" si="679"/>
        <v>2.2674627339524047E-2</v>
      </c>
      <c r="CP344" s="9">
        <f t="shared" si="679"/>
        <v>2.2673570321486654E-2</v>
      </c>
      <c r="CQ344" s="9">
        <f t="shared" si="679"/>
        <v>2.2672470820930511E-2</v>
      </c>
      <c r="CR344" s="9">
        <f t="shared" si="679"/>
        <v>2.2671327238791894E-2</v>
      </c>
      <c r="CS344" s="9">
        <f t="shared" si="679"/>
        <v>2.2670137920391811E-2</v>
      </c>
      <c r="CT344" s="9">
        <f t="shared" si="679"/>
        <v>2.2668901153685257E-2</v>
      </c>
      <c r="CU344" s="9">
        <f t="shared" si="679"/>
        <v>2.2667615167461724E-2</v>
      </c>
      <c r="CV344" s="9">
        <f t="shared" si="679"/>
        <v>2.2666278129499038E-2</v>
      </c>
      <c r="CW344" s="9">
        <f t="shared" si="679"/>
        <v>2.266488814466356E-2</v>
      </c>
      <c r="CX344" s="9">
        <f t="shared" si="679"/>
        <v>2.2663443252962084E-2</v>
      </c>
      <c r="CY344" s="9">
        <f t="shared" si="681"/>
        <v>2.2661941427539811E-2</v>
      </c>
      <c r="CZ344" s="9">
        <f t="shared" si="681"/>
        <v>2.2660380572624483E-2</v>
      </c>
      <c r="DA344" s="9">
        <f t="shared" si="681"/>
        <v>2.2658758521417584E-2</v>
      </c>
      <c r="DB344" s="9">
        <f t="shared" si="681"/>
        <v>2.2657073033927229E-2</v>
      </c>
      <c r="DC344" s="9">
        <f t="shared" si="681"/>
        <v>2.2655321794744498E-2</v>
      </c>
      <c r="DD344" s="9">
        <f t="shared" si="681"/>
        <v>2.2653502410765535E-2</v>
      </c>
      <c r="DE344" s="9">
        <f t="shared" si="681"/>
        <v>2.2651612408847381E-2</v>
      </c>
      <c r="DF344" s="9">
        <f t="shared" si="681"/>
        <v>2.2649649233408318E-2</v>
      </c>
      <c r="DG344" s="9">
        <f t="shared" si="681"/>
        <v>2.2647610243965301E-2</v>
      </c>
      <c r="DH344" s="9">
        <f t="shared" si="681"/>
        <v>2.2645492712607001E-2</v>
      </c>
      <c r="DI344" s="9">
        <f t="shared" si="681"/>
        <v>2.2643293821403215E-2</v>
      </c>
      <c r="DJ344" s="9">
        <f t="shared" si="681"/>
        <v>2.2641010659749782E-2</v>
      </c>
      <c r="DK344" s="9">
        <f t="shared" si="681"/>
        <v>2.2638640221645578E-2</v>
      </c>
      <c r="DL344" s="9">
        <f t="shared" si="681"/>
        <v>2.2636179402900164E-2</v>
      </c>
      <c r="DM344" s="9">
        <f t="shared" si="681"/>
        <v>2.2633624998274829E-2</v>
      </c>
      <c r="DN344" s="9">
        <f t="shared" si="681"/>
        <v>2.2630973698550765E-2</v>
      </c>
      <c r="DO344" s="9">
        <f t="shared" si="681"/>
        <v>2.2628222087525768E-2</v>
      </c>
      <c r="DP344" s="9">
        <f t="shared" si="681"/>
        <v>2.2625366638937827E-2</v>
      </c>
      <c r="DQ344" s="9">
        <f t="shared" si="681"/>
        <v>2.2622403713313394E-2</v>
      </c>
      <c r="DR344" s="9">
        <f t="shared" si="681"/>
        <v>2.2619329554740556E-2</v>
      </c>
      <c r="DS344" s="9">
        <f t="shared" si="681"/>
        <v>2.2616140287563716E-2</v>
      </c>
      <c r="DT344" s="9">
        <f t="shared" si="681"/>
        <v>2.2612831912999558E-2</v>
      </c>
      <c r="DU344" s="9">
        <f t="shared" si="681"/>
        <v>2.2609400305675084E-2</v>
      </c>
      <c r="DV344" s="9">
        <f t="shared" si="681"/>
        <v>2.2605841210080302E-2</v>
      </c>
      <c r="DW344" s="9">
        <f t="shared" si="681"/>
        <v>2.2602150236940535E-2</v>
      </c>
      <c r="DX344" s="9">
        <f t="shared" si="681"/>
        <v>2.2598322859505481E-2</v>
      </c>
      <c r="DY344" s="9">
        <f t="shared" si="681"/>
        <v>2.2594354409749103E-2</v>
      </c>
      <c r="DZ344" s="9">
        <f t="shared" si="681"/>
        <v>2.2590240074485145E-2</v>
      </c>
      <c r="EA344" s="9">
        <f t="shared" si="681"/>
        <v>2.258597489139463E-2</v>
      </c>
      <c r="EB344" s="9">
        <f t="shared" si="681"/>
        <v>2.2581553744960185E-2</v>
      </c>
      <c r="EC344" s="9">
        <f t="shared" si="681"/>
        <v>2.2576971362312591E-2</v>
      </c>
      <c r="ED344" s="9">
        <f t="shared" si="681"/>
        <v>2.2572222308984216E-2</v>
      </c>
      <c r="EE344" s="9">
        <f t="shared" si="681"/>
        <v>2.2567300984564578E-2</v>
      </c>
      <c r="EF344" s="9">
        <f t="shared" si="681"/>
        <v>2.256220161826604E-2</v>
      </c>
      <c r="EG344" s="9">
        <f t="shared" si="681"/>
        <v>2.2556918264388215E-2</v>
      </c>
      <c r="EH344" s="9">
        <f t="shared" si="681"/>
        <v>2.2551444797687094E-2</v>
      </c>
      <c r="EI344" s="9">
        <f t="shared" si="681"/>
        <v>2.2545774908641372E-2</v>
      </c>
      <c r="EJ344" s="9">
        <f t="shared" si="681"/>
        <v>2.2539902098620751E-2</v>
      </c>
      <c r="EK344" s="9">
        <f t="shared" si="681"/>
        <v>2.2533819674949811E-2</v>
      </c>
      <c r="EL344" s="9">
        <f t="shared" si="681"/>
        <v>2.2527520745868099E-2</v>
      </c>
      <c r="EM344" s="9">
        <f t="shared" si="681"/>
        <v>2.2520998215387243E-2</v>
      </c>
      <c r="EN344" s="9">
        <f t="shared" si="681"/>
        <v>2.2514244778037169E-2</v>
      </c>
      <c r="EO344" s="9">
        <f t="shared" si="681"/>
        <v>2.2507252913509249E-2</v>
      </c>
      <c r="EP344" s="9">
        <f t="shared" si="681"/>
        <v>2.2500014881186185E-2</v>
      </c>
      <c r="EQ344" s="9">
        <f t="shared" si="681"/>
        <v>2.2492522714563527E-2</v>
      </c>
      <c r="ER344" s="9">
        <f t="shared" si="681"/>
        <v>2.2484768215557355E-2</v>
      </c>
      <c r="ES344" s="9">
        <f t="shared" si="681"/>
        <v>2.2476742948701726E-2</v>
      </c>
      <c r="ET344" s="9">
        <f t="shared" si="681"/>
        <v>2.2468438235228028E-2</v>
      </c>
      <c r="EU344" s="9">
        <f t="shared" si="681"/>
        <v>2.2459845147030054E-2</v>
      </c>
      <c r="EV344" s="9">
        <f t="shared" si="681"/>
        <v>2.2450954500512259E-2</v>
      </c>
      <c r="EW344" s="9">
        <f t="shared" si="681"/>
        <v>2.2441756850319995E-2</v>
      </c>
      <c r="EX344" s="9">
        <f t="shared" si="681"/>
        <v>2.2432242482948367E-2</v>
      </c>
      <c r="EY344" s="9">
        <f t="shared" si="681"/>
        <v>2.2422401410231156E-2</v>
      </c>
      <c r="EZ344" s="9">
        <f t="shared" si="681"/>
        <v>2.241222336270909E-2</v>
      </c>
      <c r="FA344" s="9">
        <f t="shared" si="681"/>
        <v>2.2401697782873244E-2</v>
      </c>
      <c r="FB344" s="9">
        <f t="shared" si="681"/>
        <v>2.2390813818284679E-2</v>
      </c>
      <c r="FC344" s="9">
        <f t="shared" si="681"/>
        <v>2.2379560314568676E-2</v>
      </c>
      <c r="FD344" s="9">
        <f t="shared" si="681"/>
        <v>2.2367925808283964E-2</v>
      </c>
      <c r="FE344" s="9">
        <f t="shared" si="681"/>
        <v>2.2355898519661577E-2</v>
      </c>
      <c r="FF344" s="9">
        <f t="shared" si="681"/>
        <v>2.234346634521785E-2</v>
      </c>
      <c r="FG344" s="9">
        <f t="shared" si="681"/>
        <v>2.2330616850236983E-2</v>
      </c>
      <c r="FH344" s="9">
        <f t="shared" si="681"/>
        <v>2.2317337261123803E-2</v>
      </c>
      <c r="FI344" s="9">
        <f t="shared" si="681"/>
        <v>2.2303614457623046E-2</v>
      </c>
      <c r="FJ344" s="9">
        <f t="shared" si="681"/>
        <v>2.2289434964910686E-2</v>
      </c>
      <c r="FK344" s="9">
        <f t="shared" ref="FK344:HV347" si="683">NORMDIST($B344,0,1,0)-$B344*(1-NORMDIST($B344,0,1,1))-(NORMDIST($B344+FK$4,0,1,0)-($B344+FK$4)*(1-NORMDIST($B344+FK$4,0,1,1)))</f>
        <v>2.2274784945547875E-2</v>
      </c>
      <c r="FL344" s="9">
        <f t="shared" si="683"/>
        <v>2.2259650191303534E-2</v>
      </c>
      <c r="FM344" s="9">
        <f t="shared" si="683"/>
        <v>2.224401611484398E-2</v>
      </c>
      <c r="FN344" s="9">
        <f t="shared" si="683"/>
        <v>2.2227867741281888E-2</v>
      </c>
      <c r="FO344" s="9">
        <f t="shared" si="683"/>
        <v>2.2211189699597369E-2</v>
      </c>
      <c r="FP344" s="9">
        <f t="shared" si="683"/>
        <v>2.2193966213914694E-2</v>
      </c>
      <c r="FQ344" s="9">
        <f t="shared" si="683"/>
        <v>2.2176181094648618E-2</v>
      </c>
      <c r="FR344" s="9">
        <f t="shared" si="683"/>
        <v>2.215781772950914E-2</v>
      </c>
      <c r="FS344" s="9">
        <f t="shared" si="683"/>
        <v>2.2138859074370604E-2</v>
      </c>
      <c r="FT344" s="9">
        <f t="shared" si="683"/>
        <v>2.2119287644001048E-2</v>
      </c>
      <c r="FU344" s="9">
        <f t="shared" si="683"/>
        <v>2.2099085502655044E-2</v>
      </c>
      <c r="FV344" s="9">
        <f t="shared" si="683"/>
        <v>2.2078234254526027E-2</v>
      </c>
      <c r="FW344" s="9">
        <f t="shared" si="683"/>
        <v>2.2056715034060245E-2</v>
      </c>
      <c r="FX344" s="9">
        <f t="shared" si="683"/>
        <v>2.2034508496132116E-2</v>
      </c>
      <c r="FY344" s="9">
        <f t="shared" si="683"/>
        <v>2.2011594806080555E-2</v>
      </c>
      <c r="FZ344" s="9">
        <f t="shared" si="683"/>
        <v>2.1987953629604633E-2</v>
      </c>
      <c r="GA344" s="9">
        <f t="shared" si="683"/>
        <v>2.19635641225225E-2</v>
      </c>
      <c r="GB344" s="9">
        <f t="shared" si="683"/>
        <v>2.1938404920389856E-2</v>
      </c>
      <c r="GC344" s="9">
        <f t="shared" si="683"/>
        <v>2.1912454127980228E-2</v>
      </c>
      <c r="GD344" s="9">
        <f t="shared" si="683"/>
        <v>2.1885689308627811E-2</v>
      </c>
      <c r="GE344" s="9">
        <f t="shared" si="683"/>
        <v>2.1858087473431011E-2</v>
      </c>
      <c r="GF344" s="9">
        <f t="shared" si="683"/>
        <v>2.1829625070318395E-2</v>
      </c>
      <c r="GG344" s="9">
        <f t="shared" si="683"/>
        <v>2.180027797298046E-2</v>
      </c>
      <c r="GH344" s="9">
        <f t="shared" si="683"/>
        <v>2.1770021469661477E-2</v>
      </c>
      <c r="GI344" s="9">
        <f t="shared" si="683"/>
        <v>2.1738830251818712E-2</v>
      </c>
      <c r="GJ344" s="9">
        <f t="shared" si="683"/>
        <v>2.1706678402644793E-2</v>
      </c>
      <c r="GK344" s="9">
        <f t="shared" si="683"/>
        <v>2.1673539385457921E-2</v>
      </c>
      <c r="GL344" s="9">
        <f t="shared" si="683"/>
        <v>2.1639386031958897E-2</v>
      </c>
      <c r="GM344" s="9">
        <f t="shared" si="683"/>
        <v>2.1604190530354738E-2</v>
      </c>
      <c r="GN344" s="9">
        <f t="shared" si="683"/>
        <v>2.1567924413355047E-2</v>
      </c>
      <c r="GO344" s="9">
        <f t="shared" si="683"/>
        <v>2.1530558546035732E-2</v>
      </c>
      <c r="GP344" s="9">
        <f t="shared" si="683"/>
        <v>2.1492063113577434E-2</v>
      </c>
      <c r="GQ344" s="9">
        <f t="shared" si="683"/>
        <v>2.1452407608876005E-2</v>
      </c>
      <c r="GR344" s="9">
        <f t="shared" si="683"/>
        <v>2.1411560820028673E-2</v>
      </c>
      <c r="GS344" s="9">
        <f t="shared" si="683"/>
        <v>2.1369490817698421E-2</v>
      </c>
      <c r="GT344" s="9">
        <f t="shared" si="683"/>
        <v>2.1326164942354169E-2</v>
      </c>
      <c r="GU344" s="9">
        <f t="shared" si="683"/>
        <v>2.1281549791395009E-2</v>
      </c>
      <c r="GV344" s="9">
        <f t="shared" si="683"/>
        <v>2.123561120615482E-2</v>
      </c>
      <c r="GW344" s="9">
        <f t="shared" si="683"/>
        <v>2.1188314258792668E-2</v>
      </c>
      <c r="GX344" s="9">
        <f t="shared" si="683"/>
        <v>2.1139623239070336E-2</v>
      </c>
      <c r="GY344" s="9">
        <f t="shared" si="683"/>
        <v>2.1089501641018537E-2</v>
      </c>
      <c r="GZ344" s="9">
        <f t="shared" si="683"/>
        <v>2.1037912149497164E-2</v>
      </c>
      <c r="HA344" s="9">
        <f t="shared" si="683"/>
        <v>2.0984816626646609E-2</v>
      </c>
      <c r="HB344" s="9">
        <f t="shared" si="683"/>
        <v>2.0930176098240837E-2</v>
      </c>
      <c r="HC344" s="9">
        <f t="shared" si="683"/>
        <v>2.0873950739936507E-2</v>
      </c>
      <c r="HD344" s="9">
        <f t="shared" si="683"/>
        <v>2.0816099863428618E-2</v>
      </c>
      <c r="HE344" s="9">
        <f t="shared" si="683"/>
        <v>2.0756581902510701E-2</v>
      </c>
      <c r="HF344" s="9">
        <f t="shared" si="683"/>
        <v>2.0695354399043433E-2</v>
      </c>
      <c r="HG344" s="9">
        <f t="shared" si="683"/>
        <v>2.0632373988840665E-2</v>
      </c>
      <c r="HH344" s="9">
        <f t="shared" si="683"/>
        <v>2.0567596387465827E-2</v>
      </c>
      <c r="HI344" s="9">
        <f t="shared" si="683"/>
        <v>2.0500976375953068E-2</v>
      </c>
      <c r="HJ344" s="9">
        <f t="shared" si="683"/>
        <v>2.0432467786450654E-2</v>
      </c>
      <c r="HK344" s="9">
        <f t="shared" si="683"/>
        <v>2.0362023487791581E-2</v>
      </c>
      <c r="HL344" s="9">
        <f t="shared" si="683"/>
        <v>2.0289595370995971E-2</v>
      </c>
      <c r="HM344" s="9">
        <f t="shared" si="683"/>
        <v>2.0215134334711178E-2</v>
      </c>
      <c r="HN344" s="9">
        <f t="shared" si="683"/>
        <v>2.0138590270589004E-2</v>
      </c>
      <c r="HO344" s="9">
        <f t="shared" si="683"/>
        <v>2.0059912048610937E-2</v>
      </c>
      <c r="HP344" s="9">
        <f t="shared" si="683"/>
        <v>1.9979047502359799E-2</v>
      </c>
      <c r="HQ344" s="9">
        <f t="shared" si="683"/>
        <v>1.9895943414247386E-2</v>
      </c>
      <c r="HR344" s="9">
        <f t="shared" si="683"/>
        <v>1.981054550069997E-2</v>
      </c>
      <c r="HS344" s="9">
        <f t="shared" si="683"/>
        <v>1.9722798397307218E-2</v>
      </c>
      <c r="HT344" s="9">
        <f t="shared" si="683"/>
        <v>1.9632645643941141E-2</v>
      </c>
      <c r="HU344" s="9">
        <f t="shared" si="683"/>
        <v>1.9540029669848295E-2</v>
      </c>
      <c r="HV344" s="9">
        <f t="shared" si="683"/>
        <v>1.944489177872297E-2</v>
      </c>
      <c r="HW344" s="9">
        <f t="shared" si="682"/>
        <v>1.9347172133763045E-2</v>
      </c>
      <c r="HX344" s="9">
        <f t="shared" si="682"/>
        <v>1.9246809742719872E-2</v>
      </c>
      <c r="HY344" s="9">
        <f t="shared" si="682"/>
        <v>1.914374244294248E-2</v>
      </c>
      <c r="HZ344" s="9">
        <f t="shared" si="682"/>
        <v>1.9037906886425256E-2</v>
      </c>
      <c r="IA344" s="9">
        <f t="shared" si="682"/>
        <v>1.8929238524864802E-2</v>
      </c>
      <c r="IB344" s="9">
        <f t="shared" si="682"/>
        <v>1.8817671594731415E-2</v>
      </c>
      <c r="IC344" s="9">
        <f t="shared" si="682"/>
        <v>1.8703139102361516E-2</v>
      </c>
      <c r="ID344" s="9">
        <f t="shared" si="682"/>
        <v>1.8585572809080405E-2</v>
      </c>
      <c r="IE344" s="9">
        <f t="shared" si="682"/>
        <v>1.8464903216355341E-2</v>
      </c>
      <c r="IF344" s="9">
        <f t="shared" si="682"/>
        <v>1.834105955099509E-2</v>
      </c>
      <c r="IG344" s="9">
        <f t="shared" si="682"/>
        <v>1.8213969750393678E-2</v>
      </c>
      <c r="IH344" s="9">
        <f t="shared" si="682"/>
        <v>1.8083560447832134E-2</v>
      </c>
      <c r="II344" s="9">
        <f t="shared" si="682"/>
        <v>1.7949756957841775E-2</v>
      </c>
      <c r="IJ344" s="9">
        <f t="shared" si="682"/>
        <v>1.7812483261637826E-2</v>
      </c>
      <c r="IK344" s="9">
        <f t="shared" si="682"/>
        <v>1.7671661992631062E-2</v>
      </c>
      <c r="IL344" s="9">
        <f t="shared" si="682"/>
        <v>1.7527214422022555E-2</v>
      </c>
      <c r="IM344" s="9">
        <f t="shared" si="682"/>
        <v>1.7379060444493895E-2</v>
      </c>
      <c r="IN344" s="9">
        <f t="shared" si="682"/>
        <v>1.7227118563996002E-2</v>
      </c>
      <c r="IO344" s="9">
        <f t="shared" si="682"/>
        <v>1.7071305879646836E-2</v>
      </c>
      <c r="IP344" s="9">
        <f t="shared" si="682"/>
        <v>1.6911538071747674E-2</v>
      </c>
      <c r="IQ344" s="9">
        <f t="shared" si="682"/>
        <v>1.6747729387920865E-2</v>
      </c>
      <c r="IR344" s="9">
        <f t="shared" si="682"/>
        <v>1.6579792629383749E-2</v>
      </c>
      <c r="IS344" s="9">
        <f t="shared" si="682"/>
        <v>1.640763913736356E-2</v>
      </c>
      <c r="IT344" s="9">
        <f t="shared" si="682"/>
        <v>1.6231178779660363E-2</v>
      </c>
      <c r="IU344" s="9">
        <f t="shared" si="682"/>
        <v>1.605031993737286E-2</v>
      </c>
      <c r="IV344" s="9">
        <f t="shared" si="682"/>
        <v>1.5864969491788436E-2</v>
      </c>
      <c r="IW344" s="9">
        <f t="shared" si="682"/>
        <v>1.5675032811450426E-2</v>
      </c>
      <c r="IX344" s="9">
        <f t="shared" si="682"/>
        <v>1.5480413739412315E-2</v>
      </c>
      <c r="IY344" s="9">
        <f t="shared" si="682"/>
        <v>1.5281014580684156E-2</v>
      </c>
      <c r="IZ344" s="9">
        <f t="shared" si="682"/>
        <v>1.5076736089885051E-2</v>
      </c>
      <c r="JA344" s="9">
        <f t="shared" si="682"/>
        <v>1.4867477459106541E-2</v>
      </c>
      <c r="JB344" s="9">
        <f t="shared" si="682"/>
        <v>1.4653136305999036E-2</v>
      </c>
      <c r="JC344" s="9">
        <f t="shared" si="682"/>
        <v>1.4433608662090168E-2</v>
      </c>
      <c r="JD344" s="9">
        <f t="shared" si="682"/>
        <v>1.4208788961343442E-2</v>
      </c>
      <c r="JE344" s="9">
        <f t="shared" si="682"/>
        <v>1.3978570028968892E-2</v>
      </c>
      <c r="JF344" s="9">
        <f t="shared" si="682"/>
        <v>1.3742843070492082E-2</v>
      </c>
      <c r="JG344" s="9">
        <f t="shared" si="682"/>
        <v>1.3501497661094652E-2</v>
      </c>
      <c r="JH344" s="9">
        <f t="shared" si="682"/>
        <v>1.3254421735234015E-2</v>
      </c>
      <c r="JI344" s="9">
        <f t="shared" si="682"/>
        <v>1.3001501576552693E-2</v>
      </c>
      <c r="JJ344" s="9">
        <f t="shared" si="682"/>
        <v>1.2742621808086899E-2</v>
      </c>
      <c r="JK344" s="9">
        <f t="shared" si="682"/>
        <v>1.2477665382784289E-2</v>
      </c>
      <c r="JL344" s="9">
        <f t="shared" si="682"/>
        <v>1.2206513574341667E-2</v>
      </c>
      <c r="JM344" s="9">
        <f t="shared" si="682"/>
        <v>1.1929045968369724E-2</v>
      </c>
      <c r="JN344" s="9">
        <f t="shared" si="682"/>
        <v>1.1645140453900429E-2</v>
      </c>
      <c r="JO344" s="9">
        <f t="shared" si="682"/>
        <v>1.135467321524037E-2</v>
      </c>
      <c r="JP344" s="9">
        <f t="shared" si="682"/>
        <v>1.1057518724184735E-2</v>
      </c>
      <c r="JQ344" s="9">
        <f t="shared" si="682"/>
        <v>1.0753549732600946E-2</v>
      </c>
      <c r="JR344" s="9">
        <f t="shared" si="682"/>
        <v>1.0442637265390471E-2</v>
      </c>
      <c r="JS344" s="9">
        <f t="shared" si="682"/>
        <v>1.0124650613841386E-2</v>
      </c>
      <c r="JT344" s="9">
        <f t="shared" si="682"/>
        <v>9.7994573293786191E-3</v>
      </c>
      <c r="JU344" s="9">
        <f t="shared" si="682"/>
        <v>9.4669232177263321E-3</v>
      </c>
      <c r="JV344" s="9">
        <f t="shared" si="682"/>
        <v>9.126912333486531E-3</v>
      </c>
      <c r="JW344" s="9">
        <f t="shared" si="682"/>
        <v>8.7792869751504715E-3</v>
      </c>
      <c r="JX344" s="9">
        <f t="shared" si="682"/>
        <v>8.4239076805465163E-3</v>
      </c>
      <c r="JY344" s="9">
        <f t="shared" si="682"/>
        <v>8.0606332227403238E-3</v>
      </c>
      <c r="JZ344" s="9">
        <f t="shared" si="682"/>
        <v>7.6893206063914504E-3</v>
      </c>
      <c r="KA344" s="9">
        <f t="shared" si="682"/>
        <v>7.3098250645820678E-3</v>
      </c>
      <c r="KB344" s="9">
        <f t="shared" si="682"/>
        <v>6.9220000561217437E-3</v>
      </c>
      <c r="KC344" s="9">
        <f t="shared" si="682"/>
        <v>6.5256972633429555E-3</v>
      </c>
      <c r="KD344" s="9">
        <f t="shared" si="682"/>
        <v>6.1207665903937336E-3</v>
      </c>
      <c r="KE344" s="9">
        <f t="shared" si="682"/>
        <v>5.7070561620389121E-3</v>
      </c>
      <c r="KF344" s="9">
        <f t="shared" si="682"/>
        <v>5.2844123229776191E-3</v>
      </c>
      <c r="KG344" s="9">
        <f t="shared" si="682"/>
        <v>4.852679637688817E-3</v>
      </c>
      <c r="KH344" s="9">
        <f t="shared" si="663"/>
        <v>4.4117008908112626E-3</v>
      </c>
      <c r="KI344" s="9">
        <f t="shared" si="663"/>
        <v>3.9613170880701959E-3</v>
      </c>
      <c r="KJ344" s="9">
        <f t="shared" si="663"/>
        <v>3.5013674577573234E-3</v>
      </c>
      <c r="KK344" s="9">
        <f t="shared" si="663"/>
        <v>3.0316894527736143E-3</v>
      </c>
      <c r="KL344" s="9">
        <f t="shared" si="663"/>
        <v>2.5521187532445977E-3</v>
      </c>
      <c r="KM344" s="9">
        <f t="shared" si="663"/>
        <v>2.0624892697166802E-3</v>
      </c>
      <c r="KN344" s="9">
        <f t="shared" si="663"/>
        <v>1.5626331469413557E-3</v>
      </c>
      <c r="KO344" s="9">
        <f t="shared" si="663"/>
        <v>1.0523807682576297E-3</v>
      </c>
      <c r="KP344" s="9">
        <f t="shared" si="663"/>
        <v>5.3156076058008539E-4</v>
      </c>
    </row>
    <row r="345" spans="2:302" x14ac:dyDescent="0.25">
      <c r="B345" s="5">
        <f t="shared" si="656"/>
        <v>1.6000000000000636</v>
      </c>
      <c r="C345" s="9">
        <f t="shared" si="654"/>
        <v>2.324154439972537E-2</v>
      </c>
      <c r="D345" s="9">
        <f t="shared" si="680"/>
        <v>2.3241522760275357E-2</v>
      </c>
      <c r="E345" s="9">
        <f t="shared" si="680"/>
        <v>2.3241500058877769E-2</v>
      </c>
      <c r="F345" s="9">
        <f t="shared" si="680"/>
        <v>2.3241476245710331E-2</v>
      </c>
      <c r="G345" s="9">
        <f t="shared" si="680"/>
        <v>2.3241451268728796E-2</v>
      </c>
      <c r="H345" s="9">
        <f t="shared" si="680"/>
        <v>2.3241425073574719E-2</v>
      </c>
      <c r="I345" s="9">
        <f t="shared" si="680"/>
        <v>2.3241397603478004E-2</v>
      </c>
      <c r="J345" s="9">
        <f t="shared" si="680"/>
        <v>2.3241368799156798E-2</v>
      </c>
      <c r="K345" s="9">
        <f t="shared" si="680"/>
        <v>2.3241338598712118E-2</v>
      </c>
      <c r="L345" s="9">
        <f t="shared" si="680"/>
        <v>2.3241306937518687E-2</v>
      </c>
      <c r="M345" s="9">
        <f t="shared" si="680"/>
        <v>2.3241273748113793E-2</v>
      </c>
      <c r="N345" s="9">
        <f t="shared" si="680"/>
        <v>2.3241238960078462E-2</v>
      </c>
      <c r="O345" s="9">
        <f t="shared" si="680"/>
        <v>2.3241202499915681E-2</v>
      </c>
      <c r="P345" s="9">
        <f t="shared" si="680"/>
        <v>2.3241164290925369E-2</v>
      </c>
      <c r="Q345" s="9">
        <f t="shared" si="680"/>
        <v>2.3241124253070695E-2</v>
      </c>
      <c r="R345" s="9">
        <f t="shared" si="680"/>
        <v>2.3241082302843753E-2</v>
      </c>
      <c r="S345" s="9">
        <f t="shared" si="680"/>
        <v>2.3241038353124181E-2</v>
      </c>
      <c r="T345" s="9">
        <f t="shared" si="680"/>
        <v>2.3240992313030551E-2</v>
      </c>
      <c r="U345" s="9">
        <f t="shared" si="680"/>
        <v>2.324094408777045E-2</v>
      </c>
      <c r="V345" s="9">
        <f t="shared" si="680"/>
        <v>2.324089357848055E-2</v>
      </c>
      <c r="W345" s="9">
        <f t="shared" si="680"/>
        <v>2.3240840682063356E-2</v>
      </c>
      <c r="X345" s="9">
        <f t="shared" si="680"/>
        <v>2.3240785291017335E-2</v>
      </c>
      <c r="Y345" s="9">
        <f t="shared" si="680"/>
        <v>2.3240727293259985E-2</v>
      </c>
      <c r="Z345" s="9">
        <f t="shared" si="680"/>
        <v>2.3240666571946865E-2</v>
      </c>
      <c r="AA345" s="9">
        <f t="shared" si="680"/>
        <v>2.3240603005279133E-2</v>
      </c>
      <c r="AB345" s="9">
        <f t="shared" si="680"/>
        <v>2.324053646630881E-2</v>
      </c>
      <c r="AC345" s="9">
        <f t="shared" si="680"/>
        <v>2.3240466822733705E-2</v>
      </c>
      <c r="AD345" s="9">
        <f t="shared" si="680"/>
        <v>2.3240393936688121E-2</v>
      </c>
      <c r="AE345" s="9">
        <f t="shared" si="680"/>
        <v>2.324031766452217E-2</v>
      </c>
      <c r="AF345" s="9">
        <f t="shared" si="680"/>
        <v>2.3240237856575578E-2</v>
      </c>
      <c r="AG345" s="9">
        <f t="shared" si="680"/>
        <v>2.324015435694262E-2</v>
      </c>
      <c r="AH345" s="9">
        <f t="shared" si="680"/>
        <v>2.3240067003228084E-2</v>
      </c>
      <c r="AI345" s="9">
        <f t="shared" si="680"/>
        <v>2.3239975626296018E-2</v>
      </c>
      <c r="AJ345" s="9">
        <f t="shared" si="680"/>
        <v>2.3239880050008155E-2</v>
      </c>
      <c r="AK345" s="9">
        <f t="shared" si="680"/>
        <v>2.323978009095173E-2</v>
      </c>
      <c r="AL345" s="9">
        <f t="shared" si="680"/>
        <v>2.3239675558161525E-2</v>
      </c>
      <c r="AM345" s="9">
        <f t="shared" si="680"/>
        <v>2.3239566252829438E-2</v>
      </c>
      <c r="AN345" s="9">
        <f t="shared" si="680"/>
        <v>2.3239451968003019E-2</v>
      </c>
      <c r="AO345" s="9">
        <f t="shared" si="680"/>
        <v>2.3239332488274176E-2</v>
      </c>
      <c r="AP345" s="9">
        <f t="shared" si="680"/>
        <v>2.3239207589460659E-2</v>
      </c>
      <c r="AQ345" s="9">
        <f t="shared" si="680"/>
        <v>2.3239077038269641E-2</v>
      </c>
      <c r="AR345" s="9">
        <f t="shared" si="680"/>
        <v>2.3238940591954301E-2</v>
      </c>
      <c r="AS345" s="9">
        <f t="shared" si="680"/>
        <v>2.3238797997958197E-2</v>
      </c>
      <c r="AT345" s="9">
        <f t="shared" si="680"/>
        <v>2.3238648993545979E-2</v>
      </c>
      <c r="AU345" s="9">
        <f t="shared" si="680"/>
        <v>2.3238493305421621E-2</v>
      </c>
      <c r="AV345" s="9">
        <f t="shared" si="680"/>
        <v>2.323833064933533E-2</v>
      </c>
      <c r="AW345" s="9">
        <f t="shared" si="680"/>
        <v>2.3238160729673711E-2</v>
      </c>
      <c r="AX345" s="9">
        <f t="shared" si="680"/>
        <v>2.323798323904102E-2</v>
      </c>
      <c r="AY345" s="9">
        <f t="shared" si="680"/>
        <v>2.3237797857819518E-2</v>
      </c>
      <c r="AZ345" s="9">
        <f t="shared" si="680"/>
        <v>2.3237604253721688E-2</v>
      </c>
      <c r="BA345" s="9">
        <f t="shared" si="680"/>
        <v>2.3237402081323483E-2</v>
      </c>
      <c r="BB345" s="9">
        <f t="shared" si="680"/>
        <v>2.3237190981583826E-2</v>
      </c>
      <c r="BC345" s="9">
        <f t="shared" si="680"/>
        <v>2.3236970581345915E-2</v>
      </c>
      <c r="BD345" s="9">
        <f t="shared" si="680"/>
        <v>2.3236740492823895E-2</v>
      </c>
      <c r="BE345" s="9">
        <f t="shared" si="680"/>
        <v>2.3236500313072582E-2</v>
      </c>
      <c r="BF345" s="9">
        <f t="shared" si="680"/>
        <v>2.3236249623439571E-2</v>
      </c>
      <c r="BG345" s="9">
        <f t="shared" si="680"/>
        <v>2.3235987988997241E-2</v>
      </c>
      <c r="BH345" s="9">
        <f t="shared" si="680"/>
        <v>2.323571495796016E-2</v>
      </c>
      <c r="BI345" s="9">
        <f t="shared" si="680"/>
        <v>2.3235430061080278E-2</v>
      </c>
      <c r="BJ345" s="9">
        <f t="shared" si="680"/>
        <v>2.3235132811023424E-2</v>
      </c>
      <c r="BK345" s="9">
        <f t="shared" si="680"/>
        <v>2.3234822701727009E-2</v>
      </c>
      <c r="BL345" s="9">
        <f t="shared" si="680"/>
        <v>2.3234499207735106E-2</v>
      </c>
      <c r="BM345" s="9">
        <f t="shared" si="680"/>
        <v>2.323416178351333E-2</v>
      </c>
      <c r="BN345" s="9">
        <f t="shared" si="680"/>
        <v>2.323380986274309E-2</v>
      </c>
      <c r="BO345" s="9">
        <f t="shared" si="680"/>
        <v>2.3233442857590391E-2</v>
      </c>
      <c r="BP345" s="9">
        <f t="shared" si="679"/>
        <v>2.3233060157954375E-2</v>
      </c>
      <c r="BQ345" s="9">
        <f t="shared" si="679"/>
        <v>2.323266113069063E-2</v>
      </c>
      <c r="BR345" s="9">
        <f t="shared" si="679"/>
        <v>2.3232245118811605E-2</v>
      </c>
      <c r="BS345" s="9">
        <f t="shared" si="679"/>
        <v>2.3231811440660409E-2</v>
      </c>
      <c r="BT345" s="9">
        <f t="shared" si="679"/>
        <v>2.323135938905934E-2</v>
      </c>
      <c r="BU345" s="9">
        <f t="shared" si="679"/>
        <v>2.3230888230435263E-2</v>
      </c>
      <c r="BV345" s="9">
        <f t="shared" si="679"/>
        <v>2.3230397203911422E-2</v>
      </c>
      <c r="BW345" s="9">
        <f t="shared" si="679"/>
        <v>2.3229885520378087E-2</v>
      </c>
      <c r="BX345" s="9">
        <f t="shared" si="679"/>
        <v>2.3229352361531848E-2</v>
      </c>
      <c r="BY345" s="9">
        <f t="shared" si="679"/>
        <v>2.3228796878884645E-2</v>
      </c>
      <c r="BZ345" s="9">
        <f t="shared" si="679"/>
        <v>2.3228218192746081E-2</v>
      </c>
      <c r="CA345" s="9">
        <f t="shared" si="679"/>
        <v>2.3227615391172119E-2</v>
      </c>
      <c r="CB345" s="9">
        <f t="shared" si="679"/>
        <v>2.3226987528883303E-2</v>
      </c>
      <c r="CC345" s="9">
        <f t="shared" si="679"/>
        <v>2.3226333626151442E-2</v>
      </c>
      <c r="CD345" s="9">
        <f t="shared" si="679"/>
        <v>2.3225652667651763E-2</v>
      </c>
      <c r="CE345" s="9">
        <f t="shared" si="679"/>
        <v>2.322494360128333E-2</v>
      </c>
      <c r="CF345" s="9">
        <f t="shared" si="679"/>
        <v>2.3224205336952401E-2</v>
      </c>
      <c r="CG345" s="9">
        <f t="shared" si="679"/>
        <v>2.3223436745321922E-2</v>
      </c>
      <c r="CH345" s="9">
        <f t="shared" si="679"/>
        <v>2.3222636656522237E-2</v>
      </c>
      <c r="CI345" s="9">
        <f t="shared" si="679"/>
        <v>2.3221803858828119E-2</v>
      </c>
      <c r="CJ345" s="9">
        <f t="shared" si="679"/>
        <v>2.3220937097295096E-2</v>
      </c>
      <c r="CK345" s="9">
        <f t="shared" si="679"/>
        <v>2.322003507235515E-2</v>
      </c>
      <c r="CL345" s="9">
        <f t="shared" si="679"/>
        <v>2.3219096438377163E-2</v>
      </c>
      <c r="CM345" s="9">
        <f t="shared" si="679"/>
        <v>2.3218119802180508E-2</v>
      </c>
      <c r="CN345" s="9">
        <f t="shared" si="679"/>
        <v>2.3217103721512155E-2</v>
      </c>
      <c r="CO345" s="9">
        <f t="shared" si="679"/>
        <v>2.3216046703474762E-2</v>
      </c>
      <c r="CP345" s="9">
        <f t="shared" si="679"/>
        <v>2.3214947202918619E-2</v>
      </c>
      <c r="CQ345" s="9">
        <f t="shared" si="679"/>
        <v>2.3213803620780002E-2</v>
      </c>
      <c r="CR345" s="9">
        <f t="shared" si="679"/>
        <v>2.3212614302379919E-2</v>
      </c>
      <c r="CS345" s="9">
        <f t="shared" si="679"/>
        <v>2.3211377535673365E-2</v>
      </c>
      <c r="CT345" s="9">
        <f t="shared" si="679"/>
        <v>2.3210091549449832E-2</v>
      </c>
      <c r="CU345" s="9">
        <f t="shared" si="679"/>
        <v>2.3208754511487146E-2</v>
      </c>
      <c r="CV345" s="9">
        <f t="shared" si="679"/>
        <v>2.3207364526651668E-2</v>
      </c>
      <c r="CW345" s="9">
        <f t="shared" si="679"/>
        <v>2.3205919634950192E-2</v>
      </c>
      <c r="CX345" s="9">
        <f t="shared" si="679"/>
        <v>2.3204417809527918E-2</v>
      </c>
      <c r="CY345" s="9">
        <f t="shared" si="681"/>
        <v>2.3202856954612591E-2</v>
      </c>
      <c r="CZ345" s="9">
        <f t="shared" si="681"/>
        <v>2.3201234903405692E-2</v>
      </c>
      <c r="DA345" s="9">
        <f t="shared" si="681"/>
        <v>2.3199549415915337E-2</v>
      </c>
      <c r="DB345" s="9">
        <f t="shared" si="681"/>
        <v>2.3197798176732606E-2</v>
      </c>
      <c r="DC345" s="9">
        <f t="shared" si="681"/>
        <v>2.3195978792753643E-2</v>
      </c>
      <c r="DD345" s="9">
        <f t="shared" si="681"/>
        <v>2.3194088790835489E-2</v>
      </c>
      <c r="DE345" s="9">
        <f t="shared" si="681"/>
        <v>2.3192125615396426E-2</v>
      </c>
      <c r="DF345" s="9">
        <f t="shared" si="681"/>
        <v>2.3190086625953409E-2</v>
      </c>
      <c r="DG345" s="9">
        <f t="shared" si="681"/>
        <v>2.3187969094595109E-2</v>
      </c>
      <c r="DH345" s="9">
        <f t="shared" si="681"/>
        <v>2.3185770203391323E-2</v>
      </c>
      <c r="DI345" s="9">
        <f t="shared" si="681"/>
        <v>2.318348704173789E-2</v>
      </c>
      <c r="DJ345" s="9">
        <f t="shared" si="681"/>
        <v>2.3181116603633686E-2</v>
      </c>
      <c r="DK345" s="9">
        <f t="shared" si="681"/>
        <v>2.3178655784888272E-2</v>
      </c>
      <c r="DL345" s="9">
        <f t="shared" si="681"/>
        <v>2.3176101380262937E-2</v>
      </c>
      <c r="DM345" s="9">
        <f t="shared" si="681"/>
        <v>2.3173450080538872E-2</v>
      </c>
      <c r="DN345" s="9">
        <f t="shared" si="681"/>
        <v>2.3170698469513876E-2</v>
      </c>
      <c r="DO345" s="9">
        <f t="shared" si="681"/>
        <v>2.3167843020925935E-2</v>
      </c>
      <c r="DP345" s="9">
        <f t="shared" si="681"/>
        <v>2.3164880095301502E-2</v>
      </c>
      <c r="DQ345" s="9">
        <f t="shared" si="681"/>
        <v>2.3161805936728664E-2</v>
      </c>
      <c r="DR345" s="9">
        <f t="shared" si="681"/>
        <v>2.3158616669551824E-2</v>
      </c>
      <c r="DS345" s="9">
        <f t="shared" si="681"/>
        <v>2.3155308294987666E-2</v>
      </c>
      <c r="DT345" s="9">
        <f t="shared" si="681"/>
        <v>2.3151876687663192E-2</v>
      </c>
      <c r="DU345" s="9">
        <f t="shared" si="681"/>
        <v>2.314831759206841E-2</v>
      </c>
      <c r="DV345" s="9">
        <f t="shared" si="681"/>
        <v>2.3144626618928642E-2</v>
      </c>
      <c r="DW345" s="9">
        <f t="shared" si="681"/>
        <v>2.3140799241493589E-2</v>
      </c>
      <c r="DX345" s="9">
        <f t="shared" si="681"/>
        <v>2.3136830791737211E-2</v>
      </c>
      <c r="DY345" s="9">
        <f t="shared" si="681"/>
        <v>2.3132716456473253E-2</v>
      </c>
      <c r="DZ345" s="9">
        <f t="shared" si="681"/>
        <v>2.3128451273382738E-2</v>
      </c>
      <c r="EA345" s="9">
        <f t="shared" si="681"/>
        <v>2.3124030126948292E-2</v>
      </c>
      <c r="EB345" s="9">
        <f t="shared" si="681"/>
        <v>2.3119447744300699E-2</v>
      </c>
      <c r="EC345" s="9">
        <f t="shared" si="681"/>
        <v>2.3114698690972324E-2</v>
      </c>
      <c r="ED345" s="9">
        <f t="shared" si="681"/>
        <v>2.3109777366552686E-2</v>
      </c>
      <c r="EE345" s="9">
        <f t="shared" si="681"/>
        <v>2.3104678000254147E-2</v>
      </c>
      <c r="EF345" s="9">
        <f t="shared" si="681"/>
        <v>2.3099394646376323E-2</v>
      </c>
      <c r="EG345" s="9">
        <f t="shared" si="681"/>
        <v>2.3093921179675202E-2</v>
      </c>
      <c r="EH345" s="9">
        <f t="shared" si="681"/>
        <v>2.3088251290629479E-2</v>
      </c>
      <c r="EI345" s="9">
        <f t="shared" si="681"/>
        <v>2.3082378480608859E-2</v>
      </c>
      <c r="EJ345" s="9">
        <f t="shared" si="681"/>
        <v>2.3076296056937919E-2</v>
      </c>
      <c r="EK345" s="9">
        <f t="shared" si="681"/>
        <v>2.3069997127856207E-2</v>
      </c>
      <c r="EL345" s="9">
        <f t="shared" si="681"/>
        <v>2.3063474597375351E-2</v>
      </c>
      <c r="EM345" s="9">
        <f t="shared" si="681"/>
        <v>2.3056721160025277E-2</v>
      </c>
      <c r="EN345" s="9">
        <f t="shared" si="681"/>
        <v>2.3049729295497357E-2</v>
      </c>
      <c r="EO345" s="9">
        <f t="shared" si="681"/>
        <v>2.3042491263174293E-2</v>
      </c>
      <c r="EP345" s="9">
        <f t="shared" si="681"/>
        <v>2.3034999096551635E-2</v>
      </c>
      <c r="EQ345" s="9">
        <f t="shared" si="681"/>
        <v>2.3027244597545463E-2</v>
      </c>
      <c r="ER345" s="9">
        <f t="shared" si="681"/>
        <v>2.3019219330689834E-2</v>
      </c>
      <c r="ES345" s="9">
        <f t="shared" si="681"/>
        <v>2.3010914617216136E-2</v>
      </c>
      <c r="ET345" s="9">
        <f t="shared" si="681"/>
        <v>2.3002321529018162E-2</v>
      </c>
      <c r="EU345" s="9">
        <f t="shared" si="681"/>
        <v>2.2993430882500367E-2</v>
      </c>
      <c r="EV345" s="9">
        <f t="shared" si="681"/>
        <v>2.2984233232308103E-2</v>
      </c>
      <c r="EW345" s="9">
        <f t="shared" si="681"/>
        <v>2.2974718864936475E-2</v>
      </c>
      <c r="EX345" s="9">
        <f t="shared" si="681"/>
        <v>2.2964877792219264E-2</v>
      </c>
      <c r="EY345" s="9">
        <f t="shared" si="681"/>
        <v>2.2954699744697198E-2</v>
      </c>
      <c r="EZ345" s="9">
        <f t="shared" si="681"/>
        <v>2.2944174164861351E-2</v>
      </c>
      <c r="FA345" s="9">
        <f t="shared" si="681"/>
        <v>2.2933290200272786E-2</v>
      </c>
      <c r="FB345" s="9">
        <f t="shared" si="681"/>
        <v>2.2922036696556784E-2</v>
      </c>
      <c r="FC345" s="9">
        <f t="shared" si="681"/>
        <v>2.2910402190272072E-2</v>
      </c>
      <c r="FD345" s="9">
        <f t="shared" si="681"/>
        <v>2.2898374901649685E-2</v>
      </c>
      <c r="FE345" s="9">
        <f t="shared" si="681"/>
        <v>2.2885942727205958E-2</v>
      </c>
      <c r="FF345" s="9">
        <f t="shared" si="681"/>
        <v>2.287309323222509E-2</v>
      </c>
      <c r="FG345" s="9">
        <f t="shared" si="681"/>
        <v>2.2859813643111911E-2</v>
      </c>
      <c r="FH345" s="9">
        <f t="shared" si="681"/>
        <v>2.2846090839611154E-2</v>
      </c>
      <c r="FI345" s="9">
        <f t="shared" si="681"/>
        <v>2.2831911346898794E-2</v>
      </c>
      <c r="FJ345" s="9">
        <f t="shared" si="681"/>
        <v>2.2817261327535983E-2</v>
      </c>
      <c r="FK345" s="9">
        <f t="shared" si="683"/>
        <v>2.2802126573291642E-2</v>
      </c>
      <c r="FL345" s="9">
        <f t="shared" si="683"/>
        <v>2.2786492496832088E-2</v>
      </c>
      <c r="FM345" s="9">
        <f t="shared" si="683"/>
        <v>2.2770344123269996E-2</v>
      </c>
      <c r="FN345" s="9">
        <f t="shared" si="683"/>
        <v>2.2753666081585477E-2</v>
      </c>
      <c r="FO345" s="9">
        <f t="shared" si="683"/>
        <v>2.2736442595902802E-2</v>
      </c>
      <c r="FP345" s="9">
        <f t="shared" si="683"/>
        <v>2.2718657476636726E-2</v>
      </c>
      <c r="FQ345" s="9">
        <f t="shared" si="683"/>
        <v>2.2700294111497248E-2</v>
      </c>
      <c r="FR345" s="9">
        <f t="shared" si="683"/>
        <v>2.2681335456358712E-2</v>
      </c>
      <c r="FS345" s="9">
        <f t="shared" si="683"/>
        <v>2.2661764025989156E-2</v>
      </c>
      <c r="FT345" s="9">
        <f t="shared" si="683"/>
        <v>2.2641561884643151E-2</v>
      </c>
      <c r="FU345" s="9">
        <f t="shared" si="683"/>
        <v>2.2620710636514135E-2</v>
      </c>
      <c r="FV345" s="9">
        <f t="shared" si="683"/>
        <v>2.2599191416048353E-2</v>
      </c>
      <c r="FW345" s="9">
        <f t="shared" si="683"/>
        <v>2.2576984878120224E-2</v>
      </c>
      <c r="FX345" s="9">
        <f t="shared" si="683"/>
        <v>2.2554071188068663E-2</v>
      </c>
      <c r="FY345" s="9">
        <f t="shared" si="683"/>
        <v>2.2530430011592741E-2</v>
      </c>
      <c r="FZ345" s="9">
        <f t="shared" si="683"/>
        <v>2.2506040504510608E-2</v>
      </c>
      <c r="GA345" s="9">
        <f t="shared" si="683"/>
        <v>2.2480881302377964E-2</v>
      </c>
      <c r="GB345" s="9">
        <f t="shared" si="683"/>
        <v>2.2454930509968336E-2</v>
      </c>
      <c r="GC345" s="9">
        <f t="shared" si="683"/>
        <v>2.2428165690615919E-2</v>
      </c>
      <c r="GD345" s="9">
        <f t="shared" si="683"/>
        <v>2.2400563855419119E-2</v>
      </c>
      <c r="GE345" s="9">
        <f t="shared" si="683"/>
        <v>2.2372101452306503E-2</v>
      </c>
      <c r="GF345" s="9">
        <f t="shared" si="683"/>
        <v>2.2342754354968568E-2</v>
      </c>
      <c r="GG345" s="9">
        <f t="shared" si="683"/>
        <v>2.2312497851649585E-2</v>
      </c>
      <c r="GH345" s="9">
        <f t="shared" si="683"/>
        <v>2.228130663380682E-2</v>
      </c>
      <c r="GI345" s="9">
        <f t="shared" si="683"/>
        <v>2.22491547846329E-2</v>
      </c>
      <c r="GJ345" s="9">
        <f t="shared" si="683"/>
        <v>2.2216015767446029E-2</v>
      </c>
      <c r="GK345" s="9">
        <f t="shared" si="683"/>
        <v>2.2181862413947005E-2</v>
      </c>
      <c r="GL345" s="9">
        <f t="shared" si="683"/>
        <v>2.2146666912342846E-2</v>
      </c>
      <c r="GM345" s="9">
        <f t="shared" si="683"/>
        <v>2.2110400795343155E-2</v>
      </c>
      <c r="GN345" s="9">
        <f t="shared" si="683"/>
        <v>2.207303492802384E-2</v>
      </c>
      <c r="GO345" s="9">
        <f t="shared" si="683"/>
        <v>2.2034539495565542E-2</v>
      </c>
      <c r="GP345" s="9">
        <f t="shared" si="683"/>
        <v>2.1994883990864113E-2</v>
      </c>
      <c r="GQ345" s="9">
        <f t="shared" si="683"/>
        <v>2.1954037202016781E-2</v>
      </c>
      <c r="GR345" s="9">
        <f t="shared" si="683"/>
        <v>2.1911967199686529E-2</v>
      </c>
      <c r="GS345" s="9">
        <f t="shared" si="683"/>
        <v>2.1868641324342276E-2</v>
      </c>
      <c r="GT345" s="9">
        <f t="shared" si="683"/>
        <v>2.1824026173383117E-2</v>
      </c>
      <c r="GU345" s="9">
        <f t="shared" si="683"/>
        <v>2.1778087588142928E-2</v>
      </c>
      <c r="GV345" s="9">
        <f t="shared" si="683"/>
        <v>2.1730790640780775E-2</v>
      </c>
      <c r="GW345" s="9">
        <f t="shared" si="683"/>
        <v>2.1682099621058444E-2</v>
      </c>
      <c r="GX345" s="9">
        <f t="shared" si="683"/>
        <v>2.1631978023006645E-2</v>
      </c>
      <c r="GY345" s="9">
        <f t="shared" si="683"/>
        <v>2.1580388531485271E-2</v>
      </c>
      <c r="GZ345" s="9">
        <f t="shared" si="683"/>
        <v>2.1527293008634717E-2</v>
      </c>
      <c r="HA345" s="9">
        <f t="shared" si="683"/>
        <v>2.1472652480228945E-2</v>
      </c>
      <c r="HB345" s="9">
        <f t="shared" si="683"/>
        <v>2.1416427121924615E-2</v>
      </c>
      <c r="HC345" s="9">
        <f t="shared" si="683"/>
        <v>2.1358576245416726E-2</v>
      </c>
      <c r="HD345" s="9">
        <f t="shared" si="683"/>
        <v>2.1299058284498809E-2</v>
      </c>
      <c r="HE345" s="9">
        <f t="shared" si="683"/>
        <v>2.1237830781031541E-2</v>
      </c>
      <c r="HF345" s="9">
        <f t="shared" si="683"/>
        <v>2.1174850370828772E-2</v>
      </c>
      <c r="HG345" s="9">
        <f t="shared" si="683"/>
        <v>2.1110072769453935E-2</v>
      </c>
      <c r="HH345" s="9">
        <f t="shared" si="683"/>
        <v>2.1043452757941176E-2</v>
      </c>
      <c r="HI345" s="9">
        <f t="shared" si="683"/>
        <v>2.0974944168438762E-2</v>
      </c>
      <c r="HJ345" s="9">
        <f t="shared" si="683"/>
        <v>2.0904499869779689E-2</v>
      </c>
      <c r="HK345" s="9">
        <f t="shared" si="683"/>
        <v>2.0832071752984078E-2</v>
      </c>
      <c r="HL345" s="9">
        <f t="shared" si="683"/>
        <v>2.0757610716699286E-2</v>
      </c>
      <c r="HM345" s="9">
        <f t="shared" si="683"/>
        <v>2.0681066652577112E-2</v>
      </c>
      <c r="HN345" s="9">
        <f t="shared" si="683"/>
        <v>2.0602388430599045E-2</v>
      </c>
      <c r="HO345" s="9">
        <f t="shared" si="683"/>
        <v>2.0521523884347907E-2</v>
      </c>
      <c r="HP345" s="9">
        <f t="shared" si="683"/>
        <v>2.0438419796235494E-2</v>
      </c>
      <c r="HQ345" s="9">
        <f t="shared" si="683"/>
        <v>2.0353021882688078E-2</v>
      </c>
      <c r="HR345" s="9">
        <f t="shared" si="683"/>
        <v>2.0265274779295326E-2</v>
      </c>
      <c r="HS345" s="9">
        <f t="shared" si="683"/>
        <v>2.0175122025929249E-2</v>
      </c>
      <c r="HT345" s="9">
        <f t="shared" si="683"/>
        <v>2.0082506051836403E-2</v>
      </c>
      <c r="HU345" s="9">
        <f t="shared" si="683"/>
        <v>1.9987368160711078E-2</v>
      </c>
      <c r="HV345" s="9">
        <f t="shared" si="683"/>
        <v>1.9889648515751153E-2</v>
      </c>
      <c r="HW345" s="9">
        <f t="shared" si="682"/>
        <v>1.978928612470798E-2</v>
      </c>
      <c r="HX345" s="9">
        <f t="shared" si="682"/>
        <v>1.9686218824930588E-2</v>
      </c>
      <c r="HY345" s="9">
        <f t="shared" si="682"/>
        <v>1.9580383268413364E-2</v>
      </c>
      <c r="HZ345" s="9">
        <f t="shared" si="682"/>
        <v>1.947171490685291E-2</v>
      </c>
      <c r="IA345" s="9">
        <f t="shared" si="682"/>
        <v>1.9360147976719522E-2</v>
      </c>
      <c r="IB345" s="9">
        <f t="shared" si="682"/>
        <v>1.9245615484349624E-2</v>
      </c>
      <c r="IC345" s="9">
        <f t="shared" si="682"/>
        <v>1.9128049191068513E-2</v>
      </c>
      <c r="ID345" s="9">
        <f t="shared" si="682"/>
        <v>1.9007379598343449E-2</v>
      </c>
      <c r="IE345" s="9">
        <f t="shared" si="682"/>
        <v>1.8883535932983198E-2</v>
      </c>
      <c r="IF345" s="9">
        <f t="shared" si="682"/>
        <v>1.8756446132381786E-2</v>
      </c>
      <c r="IG345" s="9">
        <f t="shared" si="682"/>
        <v>1.8626036829820242E-2</v>
      </c>
      <c r="IH345" s="9">
        <f t="shared" si="682"/>
        <v>1.8492233339829883E-2</v>
      </c>
      <c r="II345" s="9">
        <f t="shared" si="682"/>
        <v>1.8354959643625934E-2</v>
      </c>
      <c r="IJ345" s="9">
        <f t="shared" si="682"/>
        <v>1.821413837461917E-2</v>
      </c>
      <c r="IK345" s="9">
        <f t="shared" si="682"/>
        <v>1.8069690804010663E-2</v>
      </c>
      <c r="IL345" s="9">
        <f t="shared" si="682"/>
        <v>1.7921536826482003E-2</v>
      </c>
      <c r="IM345" s="9">
        <f t="shared" si="682"/>
        <v>1.776959494598411E-2</v>
      </c>
      <c r="IN345" s="9">
        <f t="shared" si="682"/>
        <v>1.7613782261634944E-2</v>
      </c>
      <c r="IO345" s="9">
        <f t="shared" si="682"/>
        <v>1.7454014453735782E-2</v>
      </c>
      <c r="IP345" s="9">
        <f t="shared" si="682"/>
        <v>1.7290205769908973E-2</v>
      </c>
      <c r="IQ345" s="9">
        <f t="shared" si="682"/>
        <v>1.7122269011371857E-2</v>
      </c>
      <c r="IR345" s="9">
        <f t="shared" si="682"/>
        <v>1.6950115519351668E-2</v>
      </c>
      <c r="IS345" s="9">
        <f t="shared" si="682"/>
        <v>1.6773655161648471E-2</v>
      </c>
      <c r="IT345" s="9">
        <f t="shared" si="682"/>
        <v>1.6592796319360968E-2</v>
      </c>
      <c r="IU345" s="9">
        <f t="shared" si="682"/>
        <v>1.6407445873776544E-2</v>
      </c>
      <c r="IV345" s="9">
        <f t="shared" si="682"/>
        <v>1.6217509193438534E-2</v>
      </c>
      <c r="IW345" s="9">
        <f t="shared" si="682"/>
        <v>1.6022890121400422E-2</v>
      </c>
      <c r="IX345" s="9">
        <f t="shared" si="682"/>
        <v>1.5823490962672264E-2</v>
      </c>
      <c r="IY345" s="9">
        <f t="shared" si="682"/>
        <v>1.5619212471873159E-2</v>
      </c>
      <c r="IZ345" s="9">
        <f t="shared" si="682"/>
        <v>1.5409953841094649E-2</v>
      </c>
      <c r="JA345" s="9">
        <f t="shared" si="682"/>
        <v>1.5195612687987144E-2</v>
      </c>
      <c r="JB345" s="9">
        <f t="shared" si="682"/>
        <v>1.4976085044078276E-2</v>
      </c>
      <c r="JC345" s="9">
        <f t="shared" si="682"/>
        <v>1.475126534333155E-2</v>
      </c>
      <c r="JD345" s="9">
        <f t="shared" si="682"/>
        <v>1.4521046410957E-2</v>
      </c>
      <c r="JE345" s="9">
        <f t="shared" si="682"/>
        <v>1.428531945248019E-2</v>
      </c>
      <c r="JF345" s="9">
        <f t="shared" si="682"/>
        <v>1.404397404308276E-2</v>
      </c>
      <c r="JG345" s="9">
        <f t="shared" si="682"/>
        <v>1.3796898117222123E-2</v>
      </c>
      <c r="JH345" s="9">
        <f t="shared" si="682"/>
        <v>1.3543977958540801E-2</v>
      </c>
      <c r="JI345" s="9">
        <f t="shared" si="682"/>
        <v>1.3285098190075006E-2</v>
      </c>
      <c r="JJ345" s="9">
        <f t="shared" si="682"/>
        <v>1.3020141764772397E-2</v>
      </c>
      <c r="JK345" s="9">
        <f t="shared" si="682"/>
        <v>1.2748989956329775E-2</v>
      </c>
      <c r="JL345" s="9">
        <f t="shared" si="682"/>
        <v>1.2471522350357832E-2</v>
      </c>
      <c r="JM345" s="9">
        <f t="shared" si="682"/>
        <v>1.2187616835888537E-2</v>
      </c>
      <c r="JN345" s="9">
        <f t="shared" si="682"/>
        <v>1.1897149597228478E-2</v>
      </c>
      <c r="JO345" s="9">
        <f t="shared" si="682"/>
        <v>1.1599995106172843E-2</v>
      </c>
      <c r="JP345" s="9">
        <f t="shared" si="682"/>
        <v>1.1296026114589054E-2</v>
      </c>
      <c r="JQ345" s="9">
        <f t="shared" si="682"/>
        <v>1.0985113647378579E-2</v>
      </c>
      <c r="JR345" s="9">
        <f t="shared" si="682"/>
        <v>1.0667126995829494E-2</v>
      </c>
      <c r="JS345" s="9">
        <f t="shared" si="682"/>
        <v>1.0341933711366727E-2</v>
      </c>
      <c r="JT345" s="9">
        <f t="shared" si="682"/>
        <v>1.000939959971444E-2</v>
      </c>
      <c r="JU345" s="9">
        <f t="shared" si="682"/>
        <v>9.6693887154746389E-3</v>
      </c>
      <c r="JV345" s="9">
        <f t="shared" si="682"/>
        <v>9.3217633571385794E-3</v>
      </c>
      <c r="JW345" s="9">
        <f t="shared" si="682"/>
        <v>8.9663840625346242E-3</v>
      </c>
      <c r="JX345" s="9">
        <f t="shared" si="682"/>
        <v>8.6031096047284317E-3</v>
      </c>
      <c r="JY345" s="9">
        <f t="shared" si="682"/>
        <v>8.2317969883795583E-3</v>
      </c>
      <c r="JZ345" s="9">
        <f t="shared" si="682"/>
        <v>7.8523014465701757E-3</v>
      </c>
      <c r="KA345" s="9">
        <f t="shared" si="682"/>
        <v>7.4644764381098516E-3</v>
      </c>
      <c r="KB345" s="9">
        <f t="shared" si="682"/>
        <v>7.0681736453310634E-3</v>
      </c>
      <c r="KC345" s="9">
        <f t="shared" si="682"/>
        <v>6.6632429723818415E-3</v>
      </c>
      <c r="KD345" s="9">
        <f t="shared" si="682"/>
        <v>6.24953254402702E-3</v>
      </c>
      <c r="KE345" s="9">
        <f t="shared" si="682"/>
        <v>5.826888704965727E-3</v>
      </c>
      <c r="KF345" s="9">
        <f t="shared" si="682"/>
        <v>5.3951560196769249E-3</v>
      </c>
      <c r="KG345" s="9">
        <f t="shared" si="682"/>
        <v>4.9541772727993705E-3</v>
      </c>
      <c r="KH345" s="9">
        <f t="shared" ref="KH345:KP360" si="684">NORMDIST($B345,0,1,0)-$B345*(1-NORMDIST($B345,0,1,1))-(NORMDIST($B345+KH$4,0,1,0)-($B345+KH$4)*(1-NORMDIST($B345+KH$4,0,1,1)))</f>
        <v>4.5037934700583038E-3</v>
      </c>
      <c r="KI345" s="9">
        <f t="shared" si="684"/>
        <v>4.0438438397454313E-3</v>
      </c>
      <c r="KJ345" s="9">
        <f t="shared" si="684"/>
        <v>3.5741658347617222E-3</v>
      </c>
      <c r="KK345" s="9">
        <f t="shared" si="684"/>
        <v>3.0945951352327056E-3</v>
      </c>
      <c r="KL345" s="9">
        <f t="shared" si="684"/>
        <v>2.6049656517047881E-3</v>
      </c>
      <c r="KM345" s="9">
        <f t="shared" si="684"/>
        <v>2.1051095289294636E-3</v>
      </c>
      <c r="KN345" s="9">
        <f t="shared" si="684"/>
        <v>1.5948571502457376E-3</v>
      </c>
      <c r="KO345" s="9">
        <f t="shared" si="684"/>
        <v>1.0740371425681933E-3</v>
      </c>
      <c r="KP345" s="9">
        <f t="shared" si="684"/>
        <v>5.424763819892181E-4</v>
      </c>
    </row>
    <row r="346" spans="2:302" x14ac:dyDescent="0.25">
      <c r="B346" s="5">
        <f t="shared" si="656"/>
        <v>1.5900000000000636</v>
      </c>
      <c r="C346" s="9">
        <f t="shared" si="654"/>
        <v>2.3795091369926705E-2</v>
      </c>
      <c r="D346" s="9">
        <f t="shared" si="680"/>
        <v>2.3795068668529117E-2</v>
      </c>
      <c r="E346" s="9">
        <f t="shared" si="680"/>
        <v>2.3795044855361679E-2</v>
      </c>
      <c r="F346" s="9">
        <f t="shared" si="680"/>
        <v>2.3795019878380144E-2</v>
      </c>
      <c r="G346" s="9">
        <f t="shared" si="680"/>
        <v>2.3794993683226066E-2</v>
      </c>
      <c r="H346" s="9">
        <f t="shared" si="680"/>
        <v>2.3794966213129352E-2</v>
      </c>
      <c r="I346" s="9">
        <f t="shared" si="680"/>
        <v>2.3794937408808146E-2</v>
      </c>
      <c r="J346" s="9">
        <f t="shared" si="680"/>
        <v>2.3794907208363466E-2</v>
      </c>
      <c r="K346" s="9">
        <f t="shared" si="680"/>
        <v>2.3794875547170035E-2</v>
      </c>
      <c r="L346" s="9">
        <f t="shared" si="680"/>
        <v>2.3794842357765141E-2</v>
      </c>
      <c r="M346" s="9">
        <f t="shared" si="680"/>
        <v>2.379480756972981E-2</v>
      </c>
      <c r="N346" s="9">
        <f t="shared" si="680"/>
        <v>2.3794771109567028E-2</v>
      </c>
      <c r="O346" s="9">
        <f t="shared" si="680"/>
        <v>2.3794732900576716E-2</v>
      </c>
      <c r="P346" s="9">
        <f t="shared" si="680"/>
        <v>2.3794692862722042E-2</v>
      </c>
      <c r="Q346" s="9">
        <f t="shared" si="680"/>
        <v>2.3794650912495101E-2</v>
      </c>
      <c r="R346" s="9">
        <f t="shared" si="680"/>
        <v>2.3794606962775529E-2</v>
      </c>
      <c r="S346" s="9">
        <f t="shared" si="680"/>
        <v>2.3794560922681899E-2</v>
      </c>
      <c r="T346" s="9">
        <f t="shared" si="680"/>
        <v>2.3794512697421798E-2</v>
      </c>
      <c r="U346" s="9">
        <f t="shared" si="680"/>
        <v>2.3794462188131898E-2</v>
      </c>
      <c r="V346" s="9">
        <f t="shared" si="680"/>
        <v>2.3794409291714703E-2</v>
      </c>
      <c r="W346" s="9">
        <f t="shared" si="680"/>
        <v>2.3794353900668683E-2</v>
      </c>
      <c r="X346" s="9">
        <f t="shared" si="680"/>
        <v>2.3794295902911333E-2</v>
      </c>
      <c r="Y346" s="9">
        <f t="shared" si="680"/>
        <v>2.3794235181598213E-2</v>
      </c>
      <c r="Z346" s="9">
        <f t="shared" si="680"/>
        <v>2.3794171614930481E-2</v>
      </c>
      <c r="AA346" s="9">
        <f t="shared" si="680"/>
        <v>2.3794105075960158E-2</v>
      </c>
      <c r="AB346" s="9">
        <f t="shared" si="680"/>
        <v>2.3794035432385053E-2</v>
      </c>
      <c r="AC346" s="9">
        <f t="shared" si="680"/>
        <v>2.3793962546339469E-2</v>
      </c>
      <c r="AD346" s="9">
        <f t="shared" si="680"/>
        <v>2.3793886274173517E-2</v>
      </c>
      <c r="AE346" s="9">
        <f t="shared" si="680"/>
        <v>2.3793806466226926E-2</v>
      </c>
      <c r="AF346" s="9">
        <f t="shared" si="680"/>
        <v>2.3793722966593968E-2</v>
      </c>
      <c r="AG346" s="9">
        <f t="shared" si="680"/>
        <v>2.3793635612879432E-2</v>
      </c>
      <c r="AH346" s="9">
        <f t="shared" si="680"/>
        <v>2.3793544235947366E-2</v>
      </c>
      <c r="AI346" s="9">
        <f t="shared" si="680"/>
        <v>2.3793448659659502E-2</v>
      </c>
      <c r="AJ346" s="9">
        <f t="shared" si="680"/>
        <v>2.3793348700603078E-2</v>
      </c>
      <c r="AK346" s="9">
        <f t="shared" si="680"/>
        <v>2.3793244167812873E-2</v>
      </c>
      <c r="AL346" s="9">
        <f t="shared" si="680"/>
        <v>2.3793134862480785E-2</v>
      </c>
      <c r="AM346" s="9">
        <f t="shared" si="680"/>
        <v>2.3793020577654367E-2</v>
      </c>
      <c r="AN346" s="9">
        <f t="shared" si="680"/>
        <v>2.3792901097925524E-2</v>
      </c>
      <c r="AO346" s="9">
        <f t="shared" si="680"/>
        <v>2.3792776199112006E-2</v>
      </c>
      <c r="AP346" s="9">
        <f t="shared" si="680"/>
        <v>2.3792645647920989E-2</v>
      </c>
      <c r="AQ346" s="9">
        <f t="shared" si="680"/>
        <v>2.3792509201605649E-2</v>
      </c>
      <c r="AR346" s="9">
        <f t="shared" si="680"/>
        <v>2.3792366607609545E-2</v>
      </c>
      <c r="AS346" s="9">
        <f t="shared" si="680"/>
        <v>2.3792217603197326E-2</v>
      </c>
      <c r="AT346" s="9">
        <f t="shared" si="680"/>
        <v>2.3792061915072969E-2</v>
      </c>
      <c r="AU346" s="9">
        <f t="shared" si="680"/>
        <v>2.3791899258986678E-2</v>
      </c>
      <c r="AV346" s="9">
        <f t="shared" si="680"/>
        <v>2.3791729339325059E-2</v>
      </c>
      <c r="AW346" s="9">
        <f t="shared" si="680"/>
        <v>2.3791551848692367E-2</v>
      </c>
      <c r="AX346" s="9">
        <f t="shared" si="680"/>
        <v>2.3791366467470865E-2</v>
      </c>
      <c r="AY346" s="9">
        <f t="shared" si="680"/>
        <v>2.3791172863373036E-2</v>
      </c>
      <c r="AZ346" s="9">
        <f t="shared" si="680"/>
        <v>2.3790970690974831E-2</v>
      </c>
      <c r="BA346" s="9">
        <f t="shared" si="680"/>
        <v>2.3790759591235174E-2</v>
      </c>
      <c r="BB346" s="9">
        <f t="shared" si="680"/>
        <v>2.3790539190997263E-2</v>
      </c>
      <c r="BC346" s="9">
        <f t="shared" si="680"/>
        <v>2.3790309102475243E-2</v>
      </c>
      <c r="BD346" s="9">
        <f t="shared" si="680"/>
        <v>2.379006892272393E-2</v>
      </c>
      <c r="BE346" s="9">
        <f t="shared" si="680"/>
        <v>2.3789818233090919E-2</v>
      </c>
      <c r="BF346" s="9">
        <f t="shared" si="680"/>
        <v>2.3789556598648589E-2</v>
      </c>
      <c r="BG346" s="9">
        <f t="shared" si="680"/>
        <v>2.3789283567611508E-2</v>
      </c>
      <c r="BH346" s="9">
        <f t="shared" si="680"/>
        <v>2.3788998670731625E-2</v>
      </c>
      <c r="BI346" s="9">
        <f t="shared" si="680"/>
        <v>2.3788701420674772E-2</v>
      </c>
      <c r="BJ346" s="9">
        <f t="shared" si="680"/>
        <v>2.3788391311378356E-2</v>
      </c>
      <c r="BK346" s="9">
        <f t="shared" si="680"/>
        <v>2.3788067817386453E-2</v>
      </c>
      <c r="BL346" s="9">
        <f t="shared" si="680"/>
        <v>2.3787730393164678E-2</v>
      </c>
      <c r="BM346" s="9">
        <f t="shared" si="680"/>
        <v>2.3787378472394437E-2</v>
      </c>
      <c r="BN346" s="9">
        <f t="shared" si="680"/>
        <v>2.3787011467241739E-2</v>
      </c>
      <c r="BO346" s="9">
        <f t="shared" ref="BO346:CZ349" si="685">NORMDIST($B346,0,1,0)-$B346*(1-NORMDIST($B346,0,1,1))-(NORMDIST($B346+BO$4,0,1,0)-($B346+BO$4)*(1-NORMDIST($B346+BO$4,0,1,1)))</f>
        <v>2.3786628767605723E-2</v>
      </c>
      <c r="BP346" s="9">
        <f t="shared" si="685"/>
        <v>2.3786229740341978E-2</v>
      </c>
      <c r="BQ346" s="9">
        <f t="shared" si="685"/>
        <v>2.3785813728462953E-2</v>
      </c>
      <c r="BR346" s="9">
        <f t="shared" si="685"/>
        <v>2.3785380050311757E-2</v>
      </c>
      <c r="BS346" s="9">
        <f t="shared" si="685"/>
        <v>2.3784927998710688E-2</v>
      </c>
      <c r="BT346" s="9">
        <f t="shared" si="685"/>
        <v>2.378445684008661E-2</v>
      </c>
      <c r="BU346" s="9">
        <f t="shared" si="685"/>
        <v>2.378396581356277E-2</v>
      </c>
      <c r="BV346" s="9">
        <f t="shared" si="685"/>
        <v>2.3783454130029434E-2</v>
      </c>
      <c r="BW346" s="9">
        <f t="shared" si="685"/>
        <v>2.3782920971183195E-2</v>
      </c>
      <c r="BX346" s="9">
        <f t="shared" si="685"/>
        <v>2.3782365488535993E-2</v>
      </c>
      <c r="BY346" s="9">
        <f t="shared" si="685"/>
        <v>2.3781786802397429E-2</v>
      </c>
      <c r="BZ346" s="9">
        <f t="shared" si="685"/>
        <v>2.3781184000823467E-2</v>
      </c>
      <c r="CA346" s="9">
        <f t="shared" si="685"/>
        <v>2.378055613853465E-2</v>
      </c>
      <c r="CB346" s="9">
        <f t="shared" si="685"/>
        <v>2.3779902235802789E-2</v>
      </c>
      <c r="CC346" s="9">
        <f t="shared" si="685"/>
        <v>2.3779221277303111E-2</v>
      </c>
      <c r="CD346" s="9">
        <f t="shared" si="685"/>
        <v>2.3778512210934678E-2</v>
      </c>
      <c r="CE346" s="9">
        <f t="shared" si="685"/>
        <v>2.3777773946603749E-2</v>
      </c>
      <c r="CF346" s="9">
        <f t="shared" si="685"/>
        <v>2.377700535497327E-2</v>
      </c>
      <c r="CG346" s="9">
        <f t="shared" si="685"/>
        <v>2.3776205266173585E-2</v>
      </c>
      <c r="CH346" s="9">
        <f t="shared" si="685"/>
        <v>2.3775372468479467E-2</v>
      </c>
      <c r="CI346" s="9">
        <f t="shared" si="685"/>
        <v>2.3774505706946444E-2</v>
      </c>
      <c r="CJ346" s="9">
        <f t="shared" si="685"/>
        <v>2.3773603682006497E-2</v>
      </c>
      <c r="CK346" s="9">
        <f t="shared" si="685"/>
        <v>2.377266504802851E-2</v>
      </c>
      <c r="CL346" s="9">
        <f t="shared" si="685"/>
        <v>2.3771688411831856E-2</v>
      </c>
      <c r="CM346" s="9">
        <f t="shared" si="685"/>
        <v>2.3770672331163503E-2</v>
      </c>
      <c r="CN346" s="9">
        <f t="shared" si="685"/>
        <v>2.3769615313126109E-2</v>
      </c>
      <c r="CO346" s="9">
        <f t="shared" si="685"/>
        <v>2.3768515812569967E-2</v>
      </c>
      <c r="CP346" s="9">
        <f t="shared" si="685"/>
        <v>2.376737223043135E-2</v>
      </c>
      <c r="CQ346" s="9">
        <f t="shared" si="685"/>
        <v>2.3766182912031267E-2</v>
      </c>
      <c r="CR346" s="9">
        <f t="shared" si="685"/>
        <v>2.3764946145324713E-2</v>
      </c>
      <c r="CS346" s="9">
        <f t="shared" si="685"/>
        <v>2.3763660159101179E-2</v>
      </c>
      <c r="CT346" s="9">
        <f t="shared" si="685"/>
        <v>2.3762323121138493E-2</v>
      </c>
      <c r="CU346" s="9">
        <f t="shared" si="685"/>
        <v>2.3760933136303015E-2</v>
      </c>
      <c r="CV346" s="9">
        <f t="shared" si="685"/>
        <v>2.3759488244601539E-2</v>
      </c>
      <c r="CW346" s="9">
        <f t="shared" si="685"/>
        <v>2.3757986419179266E-2</v>
      </c>
      <c r="CX346" s="9">
        <f t="shared" si="685"/>
        <v>2.3756425564263939E-2</v>
      </c>
      <c r="CY346" s="9">
        <f t="shared" si="685"/>
        <v>2.3754803513057039E-2</v>
      </c>
      <c r="CZ346" s="9">
        <f t="shared" si="685"/>
        <v>2.3753118025566684E-2</v>
      </c>
      <c r="DA346" s="9">
        <f t="shared" si="681"/>
        <v>2.3751366786383954E-2</v>
      </c>
      <c r="DB346" s="9">
        <f t="shared" si="681"/>
        <v>2.3749547402404991E-2</v>
      </c>
      <c r="DC346" s="9">
        <f t="shared" si="681"/>
        <v>2.3747657400486837E-2</v>
      </c>
      <c r="DD346" s="9">
        <f t="shared" si="681"/>
        <v>2.3745694225047773E-2</v>
      </c>
      <c r="DE346" s="9">
        <f t="shared" si="681"/>
        <v>2.3743655235604757E-2</v>
      </c>
      <c r="DF346" s="9">
        <f t="shared" si="681"/>
        <v>2.3741537704246456E-2</v>
      </c>
      <c r="DG346" s="9">
        <f t="shared" si="681"/>
        <v>2.373933881304267E-2</v>
      </c>
      <c r="DH346" s="9">
        <f t="shared" si="681"/>
        <v>2.3737055651389238E-2</v>
      </c>
      <c r="DI346" s="9">
        <f t="shared" si="681"/>
        <v>2.3734685213285034E-2</v>
      </c>
      <c r="DJ346" s="9">
        <f t="shared" si="681"/>
        <v>2.3732224394539619E-2</v>
      </c>
      <c r="DK346" s="9">
        <f t="shared" si="681"/>
        <v>2.3729669989914284E-2</v>
      </c>
      <c r="DL346" s="9">
        <f t="shared" si="681"/>
        <v>2.372701869019022E-2</v>
      </c>
      <c r="DM346" s="9">
        <f t="shared" si="681"/>
        <v>2.3724267079165223E-2</v>
      </c>
      <c r="DN346" s="9">
        <f t="shared" si="681"/>
        <v>2.3721411630577283E-2</v>
      </c>
      <c r="DO346" s="9">
        <f t="shared" si="681"/>
        <v>2.3718448704952849E-2</v>
      </c>
      <c r="DP346" s="9">
        <f t="shared" si="681"/>
        <v>2.3715374546380012E-2</v>
      </c>
      <c r="DQ346" s="9">
        <f t="shared" si="681"/>
        <v>2.3712185279203171E-2</v>
      </c>
      <c r="DR346" s="9">
        <f t="shared" si="681"/>
        <v>2.3708876904639013E-2</v>
      </c>
      <c r="DS346" s="9">
        <f t="shared" si="681"/>
        <v>2.370544529731454E-2</v>
      </c>
      <c r="DT346" s="9">
        <f t="shared" si="681"/>
        <v>2.3701886201719757E-2</v>
      </c>
      <c r="DU346" s="9">
        <f t="shared" si="681"/>
        <v>2.369819522857999E-2</v>
      </c>
      <c r="DV346" s="9">
        <f t="shared" si="681"/>
        <v>2.3694367851144937E-2</v>
      </c>
      <c r="DW346" s="9">
        <f t="shared" si="681"/>
        <v>2.3690399401388559E-2</v>
      </c>
      <c r="DX346" s="9">
        <f t="shared" si="681"/>
        <v>2.36862850661246E-2</v>
      </c>
      <c r="DY346" s="9">
        <f t="shared" si="681"/>
        <v>2.3682019883034085E-2</v>
      </c>
      <c r="DZ346" s="9">
        <f t="shared" si="681"/>
        <v>2.367759873659964E-2</v>
      </c>
      <c r="EA346" s="9">
        <f t="shared" si="681"/>
        <v>2.3673016353952046E-2</v>
      </c>
      <c r="EB346" s="9">
        <f t="shared" si="681"/>
        <v>2.3668267300623672E-2</v>
      </c>
      <c r="EC346" s="9">
        <f t="shared" si="681"/>
        <v>2.3663345976204033E-2</v>
      </c>
      <c r="ED346" s="9">
        <f t="shared" si="681"/>
        <v>2.3658246609905495E-2</v>
      </c>
      <c r="EE346" s="9">
        <f t="shared" si="681"/>
        <v>2.365296325602767E-2</v>
      </c>
      <c r="EF346" s="9">
        <f t="shared" si="681"/>
        <v>2.3647489789326549E-2</v>
      </c>
      <c r="EG346" s="9">
        <f t="shared" si="681"/>
        <v>2.3641819900280827E-2</v>
      </c>
      <c r="EH346" s="9">
        <f t="shared" si="681"/>
        <v>2.3635947090260206E-2</v>
      </c>
      <c r="EI346" s="9">
        <f t="shared" si="681"/>
        <v>2.3629864666589267E-2</v>
      </c>
      <c r="EJ346" s="9">
        <f t="shared" si="681"/>
        <v>2.3623565737507554E-2</v>
      </c>
      <c r="EK346" s="9">
        <f t="shared" si="681"/>
        <v>2.3617043207026699E-2</v>
      </c>
      <c r="EL346" s="9">
        <f t="shared" si="681"/>
        <v>2.3610289769676624E-2</v>
      </c>
      <c r="EM346" s="9">
        <f t="shared" si="681"/>
        <v>2.3603297905148705E-2</v>
      </c>
      <c r="EN346" s="9">
        <f t="shared" si="681"/>
        <v>2.3596059872825641E-2</v>
      </c>
      <c r="EO346" s="9">
        <f t="shared" si="681"/>
        <v>2.3588567706202983E-2</v>
      </c>
      <c r="EP346" s="9">
        <f t="shared" si="681"/>
        <v>2.3580813207196811E-2</v>
      </c>
      <c r="EQ346" s="9">
        <f t="shared" si="681"/>
        <v>2.3572787940341181E-2</v>
      </c>
      <c r="ER346" s="9">
        <f t="shared" si="681"/>
        <v>2.3564483226867484E-2</v>
      </c>
      <c r="ES346" s="9">
        <f t="shared" si="681"/>
        <v>2.3555890138669509E-2</v>
      </c>
      <c r="ET346" s="9">
        <f t="shared" si="681"/>
        <v>2.3546999492151714E-2</v>
      </c>
      <c r="EU346" s="9">
        <f t="shared" si="681"/>
        <v>2.3537801841959451E-2</v>
      </c>
      <c r="EV346" s="9">
        <f t="shared" si="681"/>
        <v>2.3528287474587822E-2</v>
      </c>
      <c r="EW346" s="9">
        <f t="shared" si="681"/>
        <v>2.3518446401870612E-2</v>
      </c>
      <c r="EX346" s="9">
        <f t="shared" si="681"/>
        <v>2.3508268354348546E-2</v>
      </c>
      <c r="EY346" s="9">
        <f t="shared" si="681"/>
        <v>2.3497742774512699E-2</v>
      </c>
      <c r="EZ346" s="9">
        <f t="shared" si="681"/>
        <v>2.3486858809924134E-2</v>
      </c>
      <c r="FA346" s="9">
        <f t="shared" si="681"/>
        <v>2.3475605306208132E-2</v>
      </c>
      <c r="FB346" s="9">
        <f t="shared" si="681"/>
        <v>2.346397079992342E-2</v>
      </c>
      <c r="FC346" s="9">
        <f t="shared" si="681"/>
        <v>2.3451943511301032E-2</v>
      </c>
      <c r="FD346" s="9">
        <f t="shared" si="681"/>
        <v>2.3439511336857306E-2</v>
      </c>
      <c r="FE346" s="9">
        <f t="shared" si="681"/>
        <v>2.3426661841876438E-2</v>
      </c>
      <c r="FF346" s="9">
        <f t="shared" si="681"/>
        <v>2.3413382252763258E-2</v>
      </c>
      <c r="FG346" s="9">
        <f t="shared" si="681"/>
        <v>2.3399659449262502E-2</v>
      </c>
      <c r="FH346" s="9">
        <f t="shared" si="681"/>
        <v>2.3385479956550142E-2</v>
      </c>
      <c r="FI346" s="9">
        <f t="shared" si="681"/>
        <v>2.337082993718733E-2</v>
      </c>
      <c r="FJ346" s="9">
        <f t="shared" si="681"/>
        <v>2.335569518294299E-2</v>
      </c>
      <c r="FK346" s="9">
        <f t="shared" si="683"/>
        <v>2.3340061106483435E-2</v>
      </c>
      <c r="FL346" s="9">
        <f t="shared" si="683"/>
        <v>2.3323912732921344E-2</v>
      </c>
      <c r="FM346" s="9">
        <f t="shared" si="683"/>
        <v>2.3307234691236824E-2</v>
      </c>
      <c r="FN346" s="9">
        <f t="shared" si="683"/>
        <v>2.3290011205554149E-2</v>
      </c>
      <c r="FO346" s="9">
        <f t="shared" si="683"/>
        <v>2.3272226086288074E-2</v>
      </c>
      <c r="FP346" s="9">
        <f t="shared" si="683"/>
        <v>2.3253862721148596E-2</v>
      </c>
      <c r="FQ346" s="9">
        <f t="shared" si="683"/>
        <v>2.3234904066010059E-2</v>
      </c>
      <c r="FR346" s="9">
        <f t="shared" si="683"/>
        <v>2.3215332635640504E-2</v>
      </c>
      <c r="FS346" s="9">
        <f t="shared" si="683"/>
        <v>2.3195130494294499E-2</v>
      </c>
      <c r="FT346" s="9">
        <f t="shared" si="683"/>
        <v>2.3174279246165483E-2</v>
      </c>
      <c r="FU346" s="9">
        <f t="shared" si="683"/>
        <v>2.3152760025699701E-2</v>
      </c>
      <c r="FV346" s="9">
        <f t="shared" si="683"/>
        <v>2.3130553487771571E-2</v>
      </c>
      <c r="FW346" s="9">
        <f t="shared" si="683"/>
        <v>2.3107639797720011E-2</v>
      </c>
      <c r="FX346" s="9">
        <f t="shared" si="683"/>
        <v>2.3083998621244089E-2</v>
      </c>
      <c r="FY346" s="9">
        <f t="shared" si="683"/>
        <v>2.3059609114161956E-2</v>
      </c>
      <c r="FZ346" s="9">
        <f t="shared" si="683"/>
        <v>2.3034449912029312E-2</v>
      </c>
      <c r="GA346" s="9">
        <f t="shared" si="683"/>
        <v>2.3008499119619684E-2</v>
      </c>
      <c r="GB346" s="9">
        <f t="shared" si="683"/>
        <v>2.2981734300267266E-2</v>
      </c>
      <c r="GC346" s="9">
        <f t="shared" si="683"/>
        <v>2.2954132465070467E-2</v>
      </c>
      <c r="GD346" s="9">
        <f t="shared" si="683"/>
        <v>2.2925670061957851E-2</v>
      </c>
      <c r="GE346" s="9">
        <f t="shared" si="683"/>
        <v>2.2896322964619915E-2</v>
      </c>
      <c r="GF346" s="9">
        <f t="shared" si="683"/>
        <v>2.2866066461300932E-2</v>
      </c>
      <c r="GG346" s="9">
        <f t="shared" si="683"/>
        <v>2.2834875243458168E-2</v>
      </c>
      <c r="GH346" s="9">
        <f t="shared" si="683"/>
        <v>2.2802723394284248E-2</v>
      </c>
      <c r="GI346" s="9">
        <f t="shared" si="683"/>
        <v>2.2769584377097377E-2</v>
      </c>
      <c r="GJ346" s="9">
        <f t="shared" si="683"/>
        <v>2.2735431023598353E-2</v>
      </c>
      <c r="GK346" s="9">
        <f t="shared" si="683"/>
        <v>2.2700235521994194E-2</v>
      </c>
      <c r="GL346" s="9">
        <f t="shared" si="683"/>
        <v>2.2663969404994502E-2</v>
      </c>
      <c r="GM346" s="9">
        <f t="shared" si="683"/>
        <v>2.2626603537675188E-2</v>
      </c>
      <c r="GN346" s="9">
        <f t="shared" si="683"/>
        <v>2.258810810521689E-2</v>
      </c>
      <c r="GO346" s="9">
        <f t="shared" si="683"/>
        <v>2.254845260051546E-2</v>
      </c>
      <c r="GP346" s="9">
        <f t="shared" si="683"/>
        <v>2.2507605811668129E-2</v>
      </c>
      <c r="GQ346" s="9">
        <f t="shared" si="683"/>
        <v>2.2465535809337876E-2</v>
      </c>
      <c r="GR346" s="9">
        <f t="shared" si="683"/>
        <v>2.2422209933993624E-2</v>
      </c>
      <c r="GS346" s="9">
        <f t="shared" si="683"/>
        <v>2.2377594783034464E-2</v>
      </c>
      <c r="GT346" s="9">
        <f t="shared" si="683"/>
        <v>2.2331656197794276E-2</v>
      </c>
      <c r="GU346" s="9">
        <f t="shared" si="683"/>
        <v>2.2284359250432123E-2</v>
      </c>
      <c r="GV346" s="9">
        <f t="shared" si="683"/>
        <v>2.2235668230709792E-2</v>
      </c>
      <c r="GW346" s="9">
        <f t="shared" si="683"/>
        <v>2.2185546632657992E-2</v>
      </c>
      <c r="GX346" s="9">
        <f t="shared" si="683"/>
        <v>2.2133957141136619E-2</v>
      </c>
      <c r="GY346" s="9">
        <f t="shared" si="683"/>
        <v>2.2080861618286065E-2</v>
      </c>
      <c r="GZ346" s="9">
        <f t="shared" si="683"/>
        <v>2.2026221089880293E-2</v>
      </c>
      <c r="HA346" s="9">
        <f t="shared" si="683"/>
        <v>2.1969995731575962E-2</v>
      </c>
      <c r="HB346" s="9">
        <f t="shared" si="683"/>
        <v>2.1912144855068073E-2</v>
      </c>
      <c r="HC346" s="9">
        <f t="shared" si="683"/>
        <v>2.1852626894150157E-2</v>
      </c>
      <c r="HD346" s="9">
        <f t="shared" si="683"/>
        <v>2.1791399390682888E-2</v>
      </c>
      <c r="HE346" s="9">
        <f t="shared" si="683"/>
        <v>2.172841898048012E-2</v>
      </c>
      <c r="HF346" s="9">
        <f t="shared" si="683"/>
        <v>2.1663641379105283E-2</v>
      </c>
      <c r="HG346" s="9">
        <f t="shared" si="683"/>
        <v>2.1597021367592523E-2</v>
      </c>
      <c r="HH346" s="9">
        <f t="shared" si="683"/>
        <v>2.1528512778090109E-2</v>
      </c>
      <c r="HI346" s="9">
        <f t="shared" si="683"/>
        <v>2.1458068479431037E-2</v>
      </c>
      <c r="HJ346" s="9">
        <f t="shared" si="683"/>
        <v>2.1385640362635426E-2</v>
      </c>
      <c r="HK346" s="9">
        <f t="shared" si="683"/>
        <v>2.1311179326350634E-2</v>
      </c>
      <c r="HL346" s="9">
        <f t="shared" si="683"/>
        <v>2.1234635262228459E-2</v>
      </c>
      <c r="HM346" s="9">
        <f t="shared" si="683"/>
        <v>2.1155957040250393E-2</v>
      </c>
      <c r="HN346" s="9">
        <f t="shared" si="683"/>
        <v>2.1075092493999255E-2</v>
      </c>
      <c r="HO346" s="9">
        <f t="shared" si="683"/>
        <v>2.0991988405886841E-2</v>
      </c>
      <c r="HP346" s="9">
        <f t="shared" si="683"/>
        <v>2.0906590492339425E-2</v>
      </c>
      <c r="HQ346" s="9">
        <f t="shared" si="683"/>
        <v>2.0818843388946674E-2</v>
      </c>
      <c r="HR346" s="9">
        <f t="shared" si="683"/>
        <v>2.0728690635580596E-2</v>
      </c>
      <c r="HS346" s="9">
        <f t="shared" si="683"/>
        <v>2.0636074661487751E-2</v>
      </c>
      <c r="HT346" s="9">
        <f t="shared" si="683"/>
        <v>2.0540936770362426E-2</v>
      </c>
      <c r="HU346" s="9">
        <f t="shared" si="683"/>
        <v>2.0443217125402501E-2</v>
      </c>
      <c r="HV346" s="9">
        <f t="shared" si="683"/>
        <v>2.0342854734359327E-2</v>
      </c>
      <c r="HW346" s="9">
        <f t="shared" si="682"/>
        <v>2.0239787434581935E-2</v>
      </c>
      <c r="HX346" s="9">
        <f t="shared" si="682"/>
        <v>2.0133951878064712E-2</v>
      </c>
      <c r="HY346" s="9">
        <f t="shared" si="682"/>
        <v>2.0025283516504257E-2</v>
      </c>
      <c r="HZ346" s="9">
        <f t="shared" si="682"/>
        <v>1.991371658637087E-2</v>
      </c>
      <c r="IA346" s="9">
        <f t="shared" si="682"/>
        <v>1.9799184094000971E-2</v>
      </c>
      <c r="IB346" s="9">
        <f t="shared" si="682"/>
        <v>1.968161780071986E-2</v>
      </c>
      <c r="IC346" s="9">
        <f t="shared" si="682"/>
        <v>1.9560948207994797E-2</v>
      </c>
      <c r="ID346" s="9">
        <f t="shared" si="682"/>
        <v>1.9437104542634545E-2</v>
      </c>
      <c r="IE346" s="9">
        <f t="shared" si="682"/>
        <v>1.9310014742033133E-2</v>
      </c>
      <c r="IF346" s="9">
        <f t="shared" si="682"/>
        <v>1.917960543947159E-2</v>
      </c>
      <c r="IG346" s="9">
        <f t="shared" si="682"/>
        <v>1.9045801949481231E-2</v>
      </c>
      <c r="IH346" s="9">
        <f t="shared" si="682"/>
        <v>1.8908528253277282E-2</v>
      </c>
      <c r="II346" s="9">
        <f t="shared" si="682"/>
        <v>1.8767706984270518E-2</v>
      </c>
      <c r="IJ346" s="9">
        <f t="shared" si="682"/>
        <v>1.8623259413662011E-2</v>
      </c>
      <c r="IK346" s="9">
        <f t="shared" si="682"/>
        <v>1.847510543613335E-2</v>
      </c>
      <c r="IL346" s="9">
        <f t="shared" si="682"/>
        <v>1.8323163555635458E-2</v>
      </c>
      <c r="IM346" s="9">
        <f t="shared" si="682"/>
        <v>1.8167350871286292E-2</v>
      </c>
      <c r="IN346" s="9">
        <f t="shared" si="682"/>
        <v>1.8007583063387129E-2</v>
      </c>
      <c r="IO346" s="9">
        <f t="shared" si="682"/>
        <v>1.784377437956032E-2</v>
      </c>
      <c r="IP346" s="9">
        <f t="shared" si="682"/>
        <v>1.7675837621023205E-2</v>
      </c>
      <c r="IQ346" s="9">
        <f t="shared" si="682"/>
        <v>1.7503684129003015E-2</v>
      </c>
      <c r="IR346" s="9">
        <f t="shared" si="682"/>
        <v>1.7327223771299818E-2</v>
      </c>
      <c r="IS346" s="9">
        <f t="shared" si="682"/>
        <v>1.7146364929012316E-2</v>
      </c>
      <c r="IT346" s="9">
        <f t="shared" si="682"/>
        <v>1.6961014483427891E-2</v>
      </c>
      <c r="IU346" s="9">
        <f t="shared" si="682"/>
        <v>1.6771077803089882E-2</v>
      </c>
      <c r="IV346" s="9">
        <f t="shared" si="682"/>
        <v>1.657645873105177E-2</v>
      </c>
      <c r="IW346" s="9">
        <f t="shared" si="682"/>
        <v>1.6377059572323611E-2</v>
      </c>
      <c r="IX346" s="9">
        <f t="shared" si="682"/>
        <v>1.6172781081524507E-2</v>
      </c>
      <c r="IY346" s="9">
        <f t="shared" si="682"/>
        <v>1.5963522450745997E-2</v>
      </c>
      <c r="IZ346" s="9">
        <f t="shared" si="682"/>
        <v>1.5749181297638491E-2</v>
      </c>
      <c r="JA346" s="9">
        <f t="shared" si="682"/>
        <v>1.5529653653729623E-2</v>
      </c>
      <c r="JB346" s="9">
        <f t="shared" si="682"/>
        <v>1.5304833952982898E-2</v>
      </c>
      <c r="JC346" s="9">
        <f t="shared" si="682"/>
        <v>1.5074615020608348E-2</v>
      </c>
      <c r="JD346" s="9">
        <f t="shared" si="682"/>
        <v>1.4838888062131537E-2</v>
      </c>
      <c r="JE346" s="9">
        <f t="shared" si="682"/>
        <v>1.4597542652734108E-2</v>
      </c>
      <c r="JF346" s="9">
        <f t="shared" si="682"/>
        <v>1.435046672687347E-2</v>
      </c>
      <c r="JG346" s="9">
        <f t="shared" si="682"/>
        <v>1.4097546568192149E-2</v>
      </c>
      <c r="JH346" s="9">
        <f t="shared" si="682"/>
        <v>1.3838666799726354E-2</v>
      </c>
      <c r="JI346" s="9">
        <f t="shared" si="682"/>
        <v>1.3573710374423745E-2</v>
      </c>
      <c r="JJ346" s="9">
        <f t="shared" si="682"/>
        <v>1.3302558565981122E-2</v>
      </c>
      <c r="JK346" s="9">
        <f t="shared" si="682"/>
        <v>1.3025090960009179E-2</v>
      </c>
      <c r="JL346" s="9">
        <f t="shared" si="682"/>
        <v>1.2741185445539885E-2</v>
      </c>
      <c r="JM346" s="9">
        <f t="shared" si="682"/>
        <v>1.2450718206879825E-2</v>
      </c>
      <c r="JN346" s="9">
        <f t="shared" si="682"/>
        <v>1.2153563715824191E-2</v>
      </c>
      <c r="JO346" s="9">
        <f t="shared" si="682"/>
        <v>1.1849594724240402E-2</v>
      </c>
      <c r="JP346" s="9">
        <f t="shared" si="682"/>
        <v>1.1538682257029927E-2</v>
      </c>
      <c r="JQ346" s="9">
        <f t="shared" si="682"/>
        <v>1.1220695605480842E-2</v>
      </c>
      <c r="JR346" s="9">
        <f t="shared" si="682"/>
        <v>1.0895502321018075E-2</v>
      </c>
      <c r="JS346" s="9">
        <f t="shared" si="682"/>
        <v>1.0562968209365788E-2</v>
      </c>
      <c r="JT346" s="9">
        <f t="shared" si="682"/>
        <v>1.0222957325125986E-2</v>
      </c>
      <c r="JU346" s="9">
        <f t="shared" si="682"/>
        <v>9.875331966789927E-3</v>
      </c>
      <c r="JV346" s="9">
        <f t="shared" si="682"/>
        <v>9.5199526721859717E-3</v>
      </c>
      <c r="JW346" s="9">
        <f t="shared" si="682"/>
        <v>9.1566782143797792E-3</v>
      </c>
      <c r="JX346" s="9">
        <f t="shared" si="682"/>
        <v>8.7853655980309059E-3</v>
      </c>
      <c r="JY346" s="9">
        <f t="shared" si="682"/>
        <v>8.4058700562215233E-3</v>
      </c>
      <c r="JZ346" s="9">
        <f t="shared" si="682"/>
        <v>8.0180450477611992E-3</v>
      </c>
      <c r="KA346" s="9">
        <f t="shared" si="682"/>
        <v>7.621742254982411E-3</v>
      </c>
      <c r="KB346" s="9">
        <f t="shared" si="682"/>
        <v>7.2168115820331891E-3</v>
      </c>
      <c r="KC346" s="9">
        <f t="shared" si="682"/>
        <v>6.8031011536783675E-3</v>
      </c>
      <c r="KD346" s="9">
        <f t="shared" si="682"/>
        <v>6.3804573146170745E-3</v>
      </c>
      <c r="KE346" s="9">
        <f t="shared" si="682"/>
        <v>5.9487246293282725E-3</v>
      </c>
      <c r="KF346" s="9">
        <f t="shared" si="682"/>
        <v>5.5077458824507181E-3</v>
      </c>
      <c r="KG346" s="9">
        <f t="shared" si="682"/>
        <v>5.0573620797096513E-3</v>
      </c>
      <c r="KH346" s="9">
        <f t="shared" si="684"/>
        <v>4.5974124493967788E-3</v>
      </c>
      <c r="KI346" s="9">
        <f t="shared" si="684"/>
        <v>4.1277344444130698E-3</v>
      </c>
      <c r="KJ346" s="9">
        <f t="shared" si="684"/>
        <v>3.6481637448840532E-3</v>
      </c>
      <c r="KK346" s="9">
        <f t="shared" si="684"/>
        <v>3.1585342613561357E-3</v>
      </c>
      <c r="KL346" s="9">
        <f t="shared" si="684"/>
        <v>2.6586781385808111E-3</v>
      </c>
      <c r="KM346" s="9">
        <f t="shared" si="684"/>
        <v>2.1484257598970297E-3</v>
      </c>
      <c r="KN346" s="9">
        <f t="shared" si="684"/>
        <v>1.6276057522195131E-3</v>
      </c>
      <c r="KO346" s="9">
        <f t="shared" si="684"/>
        <v>1.0960449916405657E-3</v>
      </c>
      <c r="KP346" s="9">
        <f t="shared" si="684"/>
        <v>5.535686096525827E-4</v>
      </c>
    </row>
    <row r="347" spans="2:302" x14ac:dyDescent="0.25">
      <c r="B347" s="5">
        <f t="shared" si="656"/>
        <v>1.5800000000000636</v>
      </c>
      <c r="C347" s="9">
        <f t="shared" si="654"/>
        <v>2.435990784235554E-2</v>
      </c>
      <c r="D347" s="9">
        <f t="shared" ref="D347:BO350" si="686">NORMDIST($B347,0,1,0)-$B347*(1-NORMDIST($B347,0,1,1))-(NORMDIST($B347+D$4,0,1,0)-($B347+D$4)*(1-NORMDIST($B347+D$4,0,1,1)))</f>
        <v>2.4359884029188102E-2</v>
      </c>
      <c r="E347" s="9">
        <f t="shared" si="686"/>
        <v>2.4359859052206567E-2</v>
      </c>
      <c r="F347" s="9">
        <f t="shared" si="686"/>
        <v>2.4359832857052489E-2</v>
      </c>
      <c r="G347" s="9">
        <f t="shared" si="686"/>
        <v>2.4359805386955775E-2</v>
      </c>
      <c r="H347" s="9">
        <f t="shared" si="686"/>
        <v>2.4359776582634569E-2</v>
      </c>
      <c r="I347" s="9">
        <f t="shared" si="686"/>
        <v>2.4359746382189889E-2</v>
      </c>
      <c r="J347" s="9">
        <f t="shared" si="686"/>
        <v>2.4359714720996458E-2</v>
      </c>
      <c r="K347" s="9">
        <f t="shared" si="686"/>
        <v>2.4359681531591564E-2</v>
      </c>
      <c r="L347" s="9">
        <f t="shared" si="686"/>
        <v>2.4359646743556233E-2</v>
      </c>
      <c r="M347" s="9">
        <f t="shared" si="686"/>
        <v>2.4359610283393451E-2</v>
      </c>
      <c r="N347" s="9">
        <f t="shared" si="686"/>
        <v>2.4359572074403139E-2</v>
      </c>
      <c r="O347" s="9">
        <f t="shared" si="686"/>
        <v>2.4359532036548465E-2</v>
      </c>
      <c r="P347" s="9">
        <f t="shared" si="686"/>
        <v>2.4359490086321524E-2</v>
      </c>
      <c r="Q347" s="9">
        <f t="shared" si="686"/>
        <v>2.4359446136601952E-2</v>
      </c>
      <c r="R347" s="9">
        <f t="shared" si="686"/>
        <v>2.4359400096508322E-2</v>
      </c>
      <c r="S347" s="9">
        <f t="shared" si="686"/>
        <v>2.4359351871248221E-2</v>
      </c>
      <c r="T347" s="9">
        <f t="shared" si="686"/>
        <v>2.4359301361958321E-2</v>
      </c>
      <c r="U347" s="9">
        <f t="shared" si="686"/>
        <v>2.4359248465541126E-2</v>
      </c>
      <c r="V347" s="9">
        <f t="shared" si="686"/>
        <v>2.4359193074495106E-2</v>
      </c>
      <c r="W347" s="9">
        <f t="shared" si="686"/>
        <v>2.4359135076737756E-2</v>
      </c>
      <c r="X347" s="9">
        <f t="shared" si="686"/>
        <v>2.4359074355424636E-2</v>
      </c>
      <c r="Y347" s="9">
        <f t="shared" si="686"/>
        <v>2.4359010788756904E-2</v>
      </c>
      <c r="Z347" s="9">
        <f t="shared" si="686"/>
        <v>2.4358944249786581E-2</v>
      </c>
      <c r="AA347" s="9">
        <f t="shared" si="686"/>
        <v>2.4358874606211476E-2</v>
      </c>
      <c r="AB347" s="9">
        <f t="shared" si="686"/>
        <v>2.4358801720165892E-2</v>
      </c>
      <c r="AC347" s="9">
        <f t="shared" si="686"/>
        <v>2.435872544799994E-2</v>
      </c>
      <c r="AD347" s="9">
        <f t="shared" si="686"/>
        <v>2.4358645640053349E-2</v>
      </c>
      <c r="AE347" s="9">
        <f t="shared" si="686"/>
        <v>2.4358562140420391E-2</v>
      </c>
      <c r="AF347" s="9">
        <f t="shared" si="686"/>
        <v>2.4358474786705855E-2</v>
      </c>
      <c r="AG347" s="9">
        <f t="shared" si="686"/>
        <v>2.4358383409773789E-2</v>
      </c>
      <c r="AH347" s="9">
        <f t="shared" si="686"/>
        <v>2.4358287833485925E-2</v>
      </c>
      <c r="AI347" s="9">
        <f t="shared" si="686"/>
        <v>2.4358187874429501E-2</v>
      </c>
      <c r="AJ347" s="9">
        <f t="shared" si="686"/>
        <v>2.4358083341639296E-2</v>
      </c>
      <c r="AK347" s="9">
        <f t="shared" si="686"/>
        <v>2.4357974036307208E-2</v>
      </c>
      <c r="AL347" s="9">
        <f t="shared" si="686"/>
        <v>2.435785975148079E-2</v>
      </c>
      <c r="AM347" s="9">
        <f t="shared" si="686"/>
        <v>2.4357740271751947E-2</v>
      </c>
      <c r="AN347" s="9">
        <f t="shared" si="686"/>
        <v>2.4357615372938429E-2</v>
      </c>
      <c r="AO347" s="9">
        <f t="shared" si="686"/>
        <v>2.4357484821747412E-2</v>
      </c>
      <c r="AP347" s="9">
        <f t="shared" si="686"/>
        <v>2.4357348375432072E-2</v>
      </c>
      <c r="AQ347" s="9">
        <f t="shared" si="686"/>
        <v>2.4357205781435968E-2</v>
      </c>
      <c r="AR347" s="9">
        <f t="shared" si="686"/>
        <v>2.4357056777023749E-2</v>
      </c>
      <c r="AS347" s="9">
        <f t="shared" si="686"/>
        <v>2.4356901088899392E-2</v>
      </c>
      <c r="AT347" s="9">
        <f t="shared" si="686"/>
        <v>2.4356738432813101E-2</v>
      </c>
      <c r="AU347" s="9">
        <f t="shared" si="686"/>
        <v>2.4356568513151482E-2</v>
      </c>
      <c r="AV347" s="9">
        <f t="shared" si="686"/>
        <v>2.435639102251879E-2</v>
      </c>
      <c r="AW347" s="9">
        <f t="shared" si="686"/>
        <v>2.4356205641297288E-2</v>
      </c>
      <c r="AX347" s="9">
        <f t="shared" si="686"/>
        <v>2.4356012037199459E-2</v>
      </c>
      <c r="AY347" s="9">
        <f t="shared" si="686"/>
        <v>2.4355809864801254E-2</v>
      </c>
      <c r="AZ347" s="9">
        <f t="shared" si="686"/>
        <v>2.4355598765061597E-2</v>
      </c>
      <c r="BA347" s="9">
        <f t="shared" si="686"/>
        <v>2.4355378364823686E-2</v>
      </c>
      <c r="BB347" s="9">
        <f t="shared" si="686"/>
        <v>2.4355148276301666E-2</v>
      </c>
      <c r="BC347" s="9">
        <f t="shared" si="686"/>
        <v>2.4354908096550353E-2</v>
      </c>
      <c r="BD347" s="9">
        <f t="shared" si="686"/>
        <v>2.4354657406917342E-2</v>
      </c>
      <c r="BE347" s="9">
        <f t="shared" si="686"/>
        <v>2.4354395772475012E-2</v>
      </c>
      <c r="BF347" s="9">
        <f t="shared" si="686"/>
        <v>2.4354122741437931E-2</v>
      </c>
      <c r="BG347" s="9">
        <f t="shared" si="686"/>
        <v>2.4353837844558048E-2</v>
      </c>
      <c r="BH347" s="9">
        <f t="shared" si="686"/>
        <v>2.4353540594501195E-2</v>
      </c>
      <c r="BI347" s="9">
        <f t="shared" si="686"/>
        <v>2.4353230485204779E-2</v>
      </c>
      <c r="BJ347" s="9">
        <f t="shared" si="686"/>
        <v>2.4352906991212876E-2</v>
      </c>
      <c r="BK347" s="9">
        <f t="shared" si="686"/>
        <v>2.4352569566991101E-2</v>
      </c>
      <c r="BL347" s="9">
        <f t="shared" si="686"/>
        <v>2.435221764622086E-2</v>
      </c>
      <c r="BM347" s="9">
        <f t="shared" si="686"/>
        <v>2.4351850641068158E-2</v>
      </c>
      <c r="BN347" s="9">
        <f t="shared" si="686"/>
        <v>2.4351467941432146E-2</v>
      </c>
      <c r="BO347" s="9">
        <f t="shared" si="686"/>
        <v>2.4351068914168401E-2</v>
      </c>
      <c r="BP347" s="9">
        <f t="shared" si="685"/>
        <v>2.4350652902289372E-2</v>
      </c>
      <c r="BQ347" s="9">
        <f t="shared" si="685"/>
        <v>2.435021922413818E-2</v>
      </c>
      <c r="BR347" s="9">
        <f t="shared" si="685"/>
        <v>2.4349767172537111E-2</v>
      </c>
      <c r="BS347" s="9">
        <f t="shared" si="685"/>
        <v>2.4349296013913033E-2</v>
      </c>
      <c r="BT347" s="9">
        <f t="shared" si="685"/>
        <v>2.4348804987389193E-2</v>
      </c>
      <c r="BU347" s="9">
        <f t="shared" si="685"/>
        <v>2.4348293303855857E-2</v>
      </c>
      <c r="BV347" s="9">
        <f t="shared" si="685"/>
        <v>2.4347760145009618E-2</v>
      </c>
      <c r="BW347" s="9">
        <f t="shared" si="685"/>
        <v>2.4347204662362416E-2</v>
      </c>
      <c r="BX347" s="9">
        <f t="shared" si="685"/>
        <v>2.4346625976223852E-2</v>
      </c>
      <c r="BY347" s="9">
        <f t="shared" si="685"/>
        <v>2.434602317464989E-2</v>
      </c>
      <c r="BZ347" s="9">
        <f t="shared" si="685"/>
        <v>2.4345395312361073E-2</v>
      </c>
      <c r="CA347" s="9">
        <f t="shared" si="685"/>
        <v>2.4344741409629212E-2</v>
      </c>
      <c r="CB347" s="9">
        <f t="shared" si="685"/>
        <v>2.4344060451129534E-2</v>
      </c>
      <c r="CC347" s="9">
        <f t="shared" si="685"/>
        <v>2.4343351384761101E-2</v>
      </c>
      <c r="CD347" s="9">
        <f t="shared" si="685"/>
        <v>2.4342613120430172E-2</v>
      </c>
      <c r="CE347" s="9">
        <f t="shared" si="685"/>
        <v>2.4341844528799693E-2</v>
      </c>
      <c r="CF347" s="9">
        <f t="shared" si="685"/>
        <v>2.4341044440000008E-2</v>
      </c>
      <c r="CG347" s="9">
        <f t="shared" si="685"/>
        <v>2.4340211642305886E-2</v>
      </c>
      <c r="CH347" s="9">
        <f t="shared" si="685"/>
        <v>2.4339344880772867E-2</v>
      </c>
      <c r="CI347" s="9">
        <f t="shared" si="685"/>
        <v>2.433844285583292E-2</v>
      </c>
      <c r="CJ347" s="9">
        <f t="shared" si="685"/>
        <v>2.433750422185493E-2</v>
      </c>
      <c r="CK347" s="9">
        <f t="shared" si="685"/>
        <v>2.4336527585658279E-2</v>
      </c>
      <c r="CL347" s="9">
        <f t="shared" si="685"/>
        <v>2.4335511504989926E-2</v>
      </c>
      <c r="CM347" s="9">
        <f t="shared" si="685"/>
        <v>2.4334454486952532E-2</v>
      </c>
      <c r="CN347" s="9">
        <f t="shared" si="685"/>
        <v>2.433335498639639E-2</v>
      </c>
      <c r="CO347" s="9">
        <f t="shared" si="685"/>
        <v>2.4332211404257773E-2</v>
      </c>
      <c r="CP347" s="9">
        <f t="shared" si="685"/>
        <v>2.433102208585769E-2</v>
      </c>
      <c r="CQ347" s="9">
        <f t="shared" si="685"/>
        <v>2.4329785319151132E-2</v>
      </c>
      <c r="CR347" s="9">
        <f t="shared" si="685"/>
        <v>2.4328499332927602E-2</v>
      </c>
      <c r="CS347" s="9">
        <f t="shared" si="685"/>
        <v>2.4327162294964916E-2</v>
      </c>
      <c r="CT347" s="9">
        <f t="shared" si="685"/>
        <v>2.4325772310129435E-2</v>
      </c>
      <c r="CU347" s="9">
        <f t="shared" si="685"/>
        <v>2.4324327418427959E-2</v>
      </c>
      <c r="CV347" s="9">
        <f t="shared" si="685"/>
        <v>2.4322825593005689E-2</v>
      </c>
      <c r="CW347" s="9">
        <f t="shared" si="685"/>
        <v>2.4321264738090358E-2</v>
      </c>
      <c r="CX347" s="9">
        <f t="shared" si="685"/>
        <v>2.4319642686883462E-2</v>
      </c>
      <c r="CY347" s="9">
        <f t="shared" ref="CY347:FJ350" si="687">NORMDIST($B347,0,1,0)-$B347*(1-NORMDIST($B347,0,1,1))-(NORMDIST($B347+CY$4,0,1,0)-($B347+CY$4)*(1-NORMDIST($B347+CY$4,0,1,1)))</f>
        <v>2.4317957199393107E-2</v>
      </c>
      <c r="CZ347" s="9">
        <f t="shared" si="687"/>
        <v>2.4316205960210377E-2</v>
      </c>
      <c r="DA347" s="9">
        <f t="shared" si="687"/>
        <v>2.4314386576231414E-2</v>
      </c>
      <c r="DB347" s="9">
        <f t="shared" si="687"/>
        <v>2.431249657431326E-2</v>
      </c>
      <c r="DC347" s="9">
        <f t="shared" si="687"/>
        <v>2.4310533398874196E-2</v>
      </c>
      <c r="DD347" s="9">
        <f t="shared" si="687"/>
        <v>2.430849440943118E-2</v>
      </c>
      <c r="DE347" s="9">
        <f t="shared" si="687"/>
        <v>2.4306376878072879E-2</v>
      </c>
      <c r="DF347" s="9">
        <f t="shared" si="687"/>
        <v>2.4304177986869093E-2</v>
      </c>
      <c r="DG347" s="9">
        <f t="shared" si="687"/>
        <v>2.4301894825215661E-2</v>
      </c>
      <c r="DH347" s="9">
        <f t="shared" si="687"/>
        <v>2.4299524387111457E-2</v>
      </c>
      <c r="DI347" s="9">
        <f t="shared" si="687"/>
        <v>2.4297063568366042E-2</v>
      </c>
      <c r="DJ347" s="9">
        <f t="shared" si="687"/>
        <v>2.4294509163740707E-2</v>
      </c>
      <c r="DK347" s="9">
        <f t="shared" si="687"/>
        <v>2.4291857864016643E-2</v>
      </c>
      <c r="DL347" s="9">
        <f t="shared" si="687"/>
        <v>2.4289106252991646E-2</v>
      </c>
      <c r="DM347" s="9">
        <f t="shared" si="687"/>
        <v>2.4286250804403706E-2</v>
      </c>
      <c r="DN347" s="9">
        <f t="shared" si="687"/>
        <v>2.4283287878779272E-2</v>
      </c>
      <c r="DO347" s="9">
        <f t="shared" si="687"/>
        <v>2.4280213720206435E-2</v>
      </c>
      <c r="DP347" s="9">
        <f t="shared" si="687"/>
        <v>2.4277024453029594E-2</v>
      </c>
      <c r="DQ347" s="9">
        <f t="shared" si="687"/>
        <v>2.4273716078465436E-2</v>
      </c>
      <c r="DR347" s="9">
        <f t="shared" si="687"/>
        <v>2.4270284471140963E-2</v>
      </c>
      <c r="DS347" s="9">
        <f t="shared" si="687"/>
        <v>2.426672537554618E-2</v>
      </c>
      <c r="DT347" s="9">
        <f t="shared" si="687"/>
        <v>2.4263034402406413E-2</v>
      </c>
      <c r="DU347" s="9">
        <f t="shared" si="687"/>
        <v>2.425920702497136E-2</v>
      </c>
      <c r="DV347" s="9">
        <f t="shared" si="687"/>
        <v>2.4255238575214982E-2</v>
      </c>
      <c r="DW347" s="9">
        <f t="shared" si="687"/>
        <v>2.4251124239951023E-2</v>
      </c>
      <c r="DX347" s="9">
        <f t="shared" si="687"/>
        <v>2.4246859056860508E-2</v>
      </c>
      <c r="DY347" s="9">
        <f t="shared" si="687"/>
        <v>2.4242437910426063E-2</v>
      </c>
      <c r="DZ347" s="9">
        <f t="shared" si="687"/>
        <v>2.4237855527778469E-2</v>
      </c>
      <c r="EA347" s="9">
        <f t="shared" si="687"/>
        <v>2.4233106474450095E-2</v>
      </c>
      <c r="EB347" s="9">
        <f t="shared" si="687"/>
        <v>2.4228185150030456E-2</v>
      </c>
      <c r="EC347" s="9">
        <f t="shared" si="687"/>
        <v>2.4223085783731918E-2</v>
      </c>
      <c r="ED347" s="9">
        <f t="shared" si="687"/>
        <v>2.4217802429854093E-2</v>
      </c>
      <c r="EE347" s="9">
        <f t="shared" si="687"/>
        <v>2.4212328963152972E-2</v>
      </c>
      <c r="EF347" s="9">
        <f t="shared" si="687"/>
        <v>2.420665907410725E-2</v>
      </c>
      <c r="EG347" s="9">
        <f t="shared" si="687"/>
        <v>2.4200786264086629E-2</v>
      </c>
      <c r="EH347" s="9">
        <f t="shared" si="687"/>
        <v>2.419470384041569E-2</v>
      </c>
      <c r="EI347" s="9">
        <f t="shared" si="687"/>
        <v>2.4188404911333977E-2</v>
      </c>
      <c r="EJ347" s="9">
        <f t="shared" si="687"/>
        <v>2.4181882380853122E-2</v>
      </c>
      <c r="EK347" s="9">
        <f t="shared" si="687"/>
        <v>2.4175128943503047E-2</v>
      </c>
      <c r="EL347" s="9">
        <f t="shared" si="687"/>
        <v>2.4168137078975128E-2</v>
      </c>
      <c r="EM347" s="9">
        <f t="shared" si="687"/>
        <v>2.4160899046652064E-2</v>
      </c>
      <c r="EN347" s="9">
        <f t="shared" si="687"/>
        <v>2.4153406880029406E-2</v>
      </c>
      <c r="EO347" s="9">
        <f t="shared" si="687"/>
        <v>2.4145652381023234E-2</v>
      </c>
      <c r="EP347" s="9">
        <f t="shared" si="687"/>
        <v>2.4137627114167604E-2</v>
      </c>
      <c r="EQ347" s="9">
        <f t="shared" si="687"/>
        <v>2.4129322400693907E-2</v>
      </c>
      <c r="ER347" s="9">
        <f t="shared" si="687"/>
        <v>2.4120729312495932E-2</v>
      </c>
      <c r="ES347" s="9">
        <f t="shared" si="687"/>
        <v>2.4111838665978137E-2</v>
      </c>
      <c r="ET347" s="9">
        <f t="shared" si="687"/>
        <v>2.4102641015785874E-2</v>
      </c>
      <c r="EU347" s="9">
        <f t="shared" si="687"/>
        <v>2.4093126648414245E-2</v>
      </c>
      <c r="EV347" s="9">
        <f t="shared" si="687"/>
        <v>2.4083285575697035E-2</v>
      </c>
      <c r="EW347" s="9">
        <f t="shared" si="687"/>
        <v>2.4073107528174969E-2</v>
      </c>
      <c r="EX347" s="9">
        <f t="shared" si="687"/>
        <v>2.4062581948339122E-2</v>
      </c>
      <c r="EY347" s="9">
        <f t="shared" si="687"/>
        <v>2.4051697983750557E-2</v>
      </c>
      <c r="EZ347" s="9">
        <f t="shared" si="687"/>
        <v>2.4040444480034555E-2</v>
      </c>
      <c r="FA347" s="9">
        <f t="shared" si="687"/>
        <v>2.4028809973749843E-2</v>
      </c>
      <c r="FB347" s="9">
        <f t="shared" si="687"/>
        <v>2.4016782685127455E-2</v>
      </c>
      <c r="FC347" s="9">
        <f t="shared" si="687"/>
        <v>2.4004350510683729E-2</v>
      </c>
      <c r="FD347" s="9">
        <f t="shared" si="687"/>
        <v>2.3991501015702861E-2</v>
      </c>
      <c r="FE347" s="9">
        <f t="shared" si="687"/>
        <v>2.3978221426589681E-2</v>
      </c>
      <c r="FF347" s="9">
        <f t="shared" si="687"/>
        <v>2.3964498623088925E-2</v>
      </c>
      <c r="FG347" s="9">
        <f t="shared" si="687"/>
        <v>2.3950319130376565E-2</v>
      </c>
      <c r="FH347" s="9">
        <f t="shared" si="687"/>
        <v>2.3935669111013753E-2</v>
      </c>
      <c r="FI347" s="9">
        <f t="shared" si="687"/>
        <v>2.3920534356769413E-2</v>
      </c>
      <c r="FJ347" s="9">
        <f t="shared" si="687"/>
        <v>2.3904900280309858E-2</v>
      </c>
      <c r="FK347" s="9">
        <f t="shared" si="683"/>
        <v>2.3888751906747767E-2</v>
      </c>
      <c r="FL347" s="9">
        <f t="shared" si="683"/>
        <v>2.3872073865063247E-2</v>
      </c>
      <c r="FM347" s="9">
        <f t="shared" si="683"/>
        <v>2.3854850379380572E-2</v>
      </c>
      <c r="FN347" s="9">
        <f t="shared" si="683"/>
        <v>2.3837065260114497E-2</v>
      </c>
      <c r="FO347" s="9">
        <f t="shared" si="683"/>
        <v>2.3818701894975019E-2</v>
      </c>
      <c r="FP347" s="9">
        <f t="shared" si="683"/>
        <v>2.3799743239836482E-2</v>
      </c>
      <c r="FQ347" s="9">
        <f t="shared" si="683"/>
        <v>2.3780171809466927E-2</v>
      </c>
      <c r="FR347" s="9">
        <f t="shared" si="683"/>
        <v>2.3759969668120922E-2</v>
      </c>
      <c r="FS347" s="9">
        <f t="shared" si="683"/>
        <v>2.3739118419991906E-2</v>
      </c>
      <c r="FT347" s="9">
        <f t="shared" si="683"/>
        <v>2.3717599199526124E-2</v>
      </c>
      <c r="FU347" s="9">
        <f t="shared" si="683"/>
        <v>2.3695392661597994E-2</v>
      </c>
      <c r="FV347" s="9">
        <f t="shared" si="683"/>
        <v>2.3672478971546434E-2</v>
      </c>
      <c r="FW347" s="9">
        <f t="shared" si="683"/>
        <v>2.3648837795070512E-2</v>
      </c>
      <c r="FX347" s="9">
        <f t="shared" si="683"/>
        <v>2.3624448287988379E-2</v>
      </c>
      <c r="FY347" s="9">
        <f t="shared" si="683"/>
        <v>2.3599289085855735E-2</v>
      </c>
      <c r="FZ347" s="9">
        <f t="shared" si="683"/>
        <v>2.3573338293446107E-2</v>
      </c>
      <c r="GA347" s="9">
        <f t="shared" si="683"/>
        <v>2.3546573474093689E-2</v>
      </c>
      <c r="GB347" s="9">
        <f t="shared" si="683"/>
        <v>2.351897163889689E-2</v>
      </c>
      <c r="GC347" s="9">
        <f t="shared" si="683"/>
        <v>2.3490509235784274E-2</v>
      </c>
      <c r="GD347" s="9">
        <f t="shared" si="683"/>
        <v>2.3461162138446338E-2</v>
      </c>
      <c r="GE347" s="9">
        <f t="shared" si="683"/>
        <v>2.3430905635127355E-2</v>
      </c>
      <c r="GF347" s="9">
        <f t="shared" si="683"/>
        <v>2.3399714417284591E-2</v>
      </c>
      <c r="GG347" s="9">
        <f t="shared" si="683"/>
        <v>2.3367562568110671E-2</v>
      </c>
      <c r="GH347" s="9">
        <f t="shared" si="683"/>
        <v>2.33344235509238E-2</v>
      </c>
      <c r="GI347" s="9">
        <f t="shared" si="683"/>
        <v>2.3300270197424776E-2</v>
      </c>
      <c r="GJ347" s="9">
        <f t="shared" si="683"/>
        <v>2.3265074695820617E-2</v>
      </c>
      <c r="GK347" s="9">
        <f t="shared" si="683"/>
        <v>2.3228808578820925E-2</v>
      </c>
      <c r="GL347" s="9">
        <f t="shared" si="683"/>
        <v>2.3191442711501611E-2</v>
      </c>
      <c r="GM347" s="9">
        <f t="shared" si="683"/>
        <v>2.3152947279043313E-2</v>
      </c>
      <c r="GN347" s="9">
        <f t="shared" si="683"/>
        <v>2.3113291774341883E-2</v>
      </c>
      <c r="GO347" s="9">
        <f t="shared" si="683"/>
        <v>2.3072444985494552E-2</v>
      </c>
      <c r="GP347" s="9">
        <f t="shared" si="683"/>
        <v>2.3030374983164299E-2</v>
      </c>
      <c r="GQ347" s="9">
        <f t="shared" si="683"/>
        <v>2.2987049107820047E-2</v>
      </c>
      <c r="GR347" s="9">
        <f t="shared" si="683"/>
        <v>2.2942433956860887E-2</v>
      </c>
      <c r="GS347" s="9">
        <f t="shared" si="683"/>
        <v>2.2896495371620699E-2</v>
      </c>
      <c r="GT347" s="9">
        <f t="shared" si="683"/>
        <v>2.2849198424258546E-2</v>
      </c>
      <c r="GU347" s="9">
        <f t="shared" si="683"/>
        <v>2.2800507404536215E-2</v>
      </c>
      <c r="GV347" s="9">
        <f t="shared" si="683"/>
        <v>2.2750385806484415E-2</v>
      </c>
      <c r="GW347" s="9">
        <f t="shared" si="683"/>
        <v>2.2698796314963042E-2</v>
      </c>
      <c r="GX347" s="9">
        <f t="shared" si="683"/>
        <v>2.2645700792112488E-2</v>
      </c>
      <c r="GY347" s="9">
        <f t="shared" si="683"/>
        <v>2.2591060263706716E-2</v>
      </c>
      <c r="GZ347" s="9">
        <f t="shared" si="683"/>
        <v>2.2534834905402385E-2</v>
      </c>
      <c r="HA347" s="9">
        <f t="shared" si="683"/>
        <v>2.2476984028894496E-2</v>
      </c>
      <c r="HB347" s="9">
        <f t="shared" si="683"/>
        <v>2.241746606797658E-2</v>
      </c>
      <c r="HC347" s="9">
        <f t="shared" si="683"/>
        <v>2.2356238564509311E-2</v>
      </c>
      <c r="HD347" s="9">
        <f t="shared" si="683"/>
        <v>2.2293258154306543E-2</v>
      </c>
      <c r="HE347" s="9">
        <f t="shared" si="683"/>
        <v>2.2228480552931706E-2</v>
      </c>
      <c r="HF347" s="9">
        <f t="shared" si="683"/>
        <v>2.2161860541418946E-2</v>
      </c>
      <c r="HG347" s="9">
        <f t="shared" si="683"/>
        <v>2.2093351951916532E-2</v>
      </c>
      <c r="HH347" s="9">
        <f t="shared" si="683"/>
        <v>2.202290765325746E-2</v>
      </c>
      <c r="HI347" s="9">
        <f t="shared" si="683"/>
        <v>2.1950479536461849E-2</v>
      </c>
      <c r="HJ347" s="9">
        <f t="shared" si="683"/>
        <v>2.1876018500177057E-2</v>
      </c>
      <c r="HK347" s="9">
        <f t="shared" si="683"/>
        <v>2.1799474436054882E-2</v>
      </c>
      <c r="HL347" s="9">
        <f t="shared" si="683"/>
        <v>2.1720796214076816E-2</v>
      </c>
      <c r="HM347" s="9">
        <f t="shared" si="683"/>
        <v>2.1639931667825678E-2</v>
      </c>
      <c r="HN347" s="9">
        <f t="shared" si="683"/>
        <v>2.1556827579713264E-2</v>
      </c>
      <c r="HO347" s="9">
        <f t="shared" si="683"/>
        <v>2.1471429666165848E-2</v>
      </c>
      <c r="HP347" s="9">
        <f t="shared" si="683"/>
        <v>2.1383682562773097E-2</v>
      </c>
      <c r="HQ347" s="9">
        <f t="shared" si="683"/>
        <v>2.1293529809407019E-2</v>
      </c>
      <c r="HR347" s="9">
        <f t="shared" si="683"/>
        <v>2.1200913835314174E-2</v>
      </c>
      <c r="HS347" s="9">
        <f t="shared" si="683"/>
        <v>2.1105775944188849E-2</v>
      </c>
      <c r="HT347" s="9">
        <f t="shared" si="683"/>
        <v>2.1008056299228924E-2</v>
      </c>
      <c r="HU347" s="9">
        <f t="shared" si="683"/>
        <v>2.090769390818575E-2</v>
      </c>
      <c r="HV347" s="9">
        <f t="shared" ref="HV347:KG350" si="688">NORMDIST($B347,0,1,0)-$B347*(1-NORMDIST($B347,0,1,1))-(NORMDIST($B347+HV$4,0,1,0)-($B347+HV$4)*(1-NORMDIST($B347+HV$4,0,1,1)))</f>
        <v>2.0804626608408358E-2</v>
      </c>
      <c r="HW347" s="9">
        <f t="shared" si="688"/>
        <v>2.0698791051891135E-2</v>
      </c>
      <c r="HX347" s="9">
        <f t="shared" si="688"/>
        <v>2.059012269033068E-2</v>
      </c>
      <c r="HY347" s="9">
        <f t="shared" si="688"/>
        <v>2.0478555760197293E-2</v>
      </c>
      <c r="HZ347" s="9">
        <f t="shared" si="688"/>
        <v>2.0364023267827394E-2</v>
      </c>
      <c r="IA347" s="9">
        <f t="shared" si="688"/>
        <v>2.0246456974546283E-2</v>
      </c>
      <c r="IB347" s="9">
        <f t="shared" si="688"/>
        <v>2.012578738182122E-2</v>
      </c>
      <c r="IC347" s="9">
        <f t="shared" si="688"/>
        <v>2.0001943716460968E-2</v>
      </c>
      <c r="ID347" s="9">
        <f t="shared" si="688"/>
        <v>1.9874853915859556E-2</v>
      </c>
      <c r="IE347" s="9">
        <f t="shared" si="688"/>
        <v>1.9744444613298013E-2</v>
      </c>
      <c r="IF347" s="9">
        <f t="shared" si="688"/>
        <v>1.9610641123307654E-2</v>
      </c>
      <c r="IG347" s="9">
        <f t="shared" si="688"/>
        <v>1.9473367427103705E-2</v>
      </c>
      <c r="IH347" s="9">
        <f t="shared" si="688"/>
        <v>1.9332546158096941E-2</v>
      </c>
      <c r="II347" s="9">
        <f t="shared" si="688"/>
        <v>1.9188098587488434E-2</v>
      </c>
      <c r="IJ347" s="9">
        <f t="shared" si="688"/>
        <v>1.9039944609959773E-2</v>
      </c>
      <c r="IK347" s="9">
        <f t="shared" si="688"/>
        <v>1.8888002729461881E-2</v>
      </c>
      <c r="IL347" s="9">
        <f t="shared" si="688"/>
        <v>1.8732190045112715E-2</v>
      </c>
      <c r="IM347" s="9">
        <f t="shared" si="688"/>
        <v>1.8572422237213553E-2</v>
      </c>
      <c r="IN347" s="9">
        <f t="shared" si="688"/>
        <v>1.8408613553386743E-2</v>
      </c>
      <c r="IO347" s="9">
        <f t="shared" si="688"/>
        <v>1.8240676794849628E-2</v>
      </c>
      <c r="IP347" s="9">
        <f t="shared" si="688"/>
        <v>1.8068523302829438E-2</v>
      </c>
      <c r="IQ347" s="9">
        <f t="shared" si="688"/>
        <v>1.7892062945126241E-2</v>
      </c>
      <c r="IR347" s="9">
        <f t="shared" si="688"/>
        <v>1.7711204102838739E-2</v>
      </c>
      <c r="IS347" s="9">
        <f t="shared" si="688"/>
        <v>1.7525853657254314E-2</v>
      </c>
      <c r="IT347" s="9">
        <f t="shared" si="688"/>
        <v>1.7335916976916305E-2</v>
      </c>
      <c r="IU347" s="9">
        <f t="shared" si="688"/>
        <v>1.7141297904878193E-2</v>
      </c>
      <c r="IV347" s="9">
        <f t="shared" si="688"/>
        <v>1.6941898746150034E-2</v>
      </c>
      <c r="IW347" s="9">
        <f t="shared" si="688"/>
        <v>1.673762025535093E-2</v>
      </c>
      <c r="IX347" s="9">
        <f t="shared" si="688"/>
        <v>1.652836162457242E-2</v>
      </c>
      <c r="IY347" s="9">
        <f t="shared" si="688"/>
        <v>1.6314020471464914E-2</v>
      </c>
      <c r="IZ347" s="9">
        <f t="shared" si="688"/>
        <v>1.6094492827556046E-2</v>
      </c>
      <c r="JA347" s="9">
        <f t="shared" si="688"/>
        <v>1.5869673126809321E-2</v>
      </c>
      <c r="JB347" s="9">
        <f t="shared" si="688"/>
        <v>1.5639454194434771E-2</v>
      </c>
      <c r="JC347" s="9">
        <f t="shared" si="688"/>
        <v>1.5403727235957961E-2</v>
      </c>
      <c r="JD347" s="9">
        <f t="shared" si="688"/>
        <v>1.5162381826560531E-2</v>
      </c>
      <c r="JE347" s="9">
        <f t="shared" si="688"/>
        <v>1.4915305900699893E-2</v>
      </c>
      <c r="JF347" s="9">
        <f t="shared" si="688"/>
        <v>1.4662385742018572E-2</v>
      </c>
      <c r="JG347" s="9">
        <f t="shared" si="688"/>
        <v>1.4403505973552777E-2</v>
      </c>
      <c r="JH347" s="9">
        <f t="shared" si="688"/>
        <v>1.4138549548250168E-2</v>
      </c>
      <c r="JI347" s="9">
        <f t="shared" si="688"/>
        <v>1.3867397739807545E-2</v>
      </c>
      <c r="JJ347" s="9">
        <f t="shared" si="688"/>
        <v>1.3589930133835602E-2</v>
      </c>
      <c r="JK347" s="9">
        <f t="shared" si="688"/>
        <v>1.3306024619366308E-2</v>
      </c>
      <c r="JL347" s="9">
        <f t="shared" si="688"/>
        <v>1.3015557380706248E-2</v>
      </c>
      <c r="JM347" s="9">
        <f t="shared" si="688"/>
        <v>1.2718402889650614E-2</v>
      </c>
      <c r="JN347" s="9">
        <f t="shared" si="688"/>
        <v>1.2414433898066825E-2</v>
      </c>
      <c r="JO347" s="9">
        <f t="shared" si="688"/>
        <v>1.210352143085635E-2</v>
      </c>
      <c r="JP347" s="9">
        <f t="shared" si="688"/>
        <v>1.1785534779307265E-2</v>
      </c>
      <c r="JQ347" s="9">
        <f t="shared" si="688"/>
        <v>1.1460341494844498E-2</v>
      </c>
      <c r="JR347" s="9">
        <f t="shared" si="688"/>
        <v>1.1127807383192211E-2</v>
      </c>
      <c r="JS347" s="9">
        <f t="shared" si="688"/>
        <v>1.0787796498952409E-2</v>
      </c>
      <c r="JT347" s="9">
        <f t="shared" si="688"/>
        <v>1.044017114061635E-2</v>
      </c>
      <c r="JU347" s="9">
        <f t="shared" si="688"/>
        <v>1.0084791846012395E-2</v>
      </c>
      <c r="JV347" s="9">
        <f t="shared" si="688"/>
        <v>9.7215173882062023E-3</v>
      </c>
      <c r="JW347" s="9">
        <f t="shared" si="688"/>
        <v>9.3502047718573289E-3</v>
      </c>
      <c r="JX347" s="9">
        <f t="shared" si="688"/>
        <v>8.9707092300479463E-3</v>
      </c>
      <c r="JY347" s="9">
        <f t="shared" si="688"/>
        <v>8.5828842215876222E-3</v>
      </c>
      <c r="JZ347" s="9">
        <f t="shared" si="688"/>
        <v>8.186581428808834E-3</v>
      </c>
      <c r="KA347" s="9">
        <f t="shared" si="688"/>
        <v>7.7816507558596121E-3</v>
      </c>
      <c r="KB347" s="9">
        <f t="shared" si="688"/>
        <v>7.3679403275047906E-3</v>
      </c>
      <c r="KC347" s="9">
        <f t="shared" si="688"/>
        <v>6.9452964884434976E-3</v>
      </c>
      <c r="KD347" s="9">
        <f t="shared" si="688"/>
        <v>6.5135638031546955E-3</v>
      </c>
      <c r="KE347" s="9">
        <f t="shared" si="688"/>
        <v>6.0725850562771411E-3</v>
      </c>
      <c r="KF347" s="9">
        <f t="shared" si="688"/>
        <v>5.6222012535360744E-3</v>
      </c>
      <c r="KG347" s="9">
        <f t="shared" si="688"/>
        <v>5.1622516232232019E-3</v>
      </c>
      <c r="KH347" s="9">
        <f t="shared" si="684"/>
        <v>4.6925736182394928E-3</v>
      </c>
      <c r="KI347" s="9">
        <f t="shared" si="684"/>
        <v>4.2130029187104762E-3</v>
      </c>
      <c r="KJ347" s="9">
        <f t="shared" si="684"/>
        <v>3.7233734351825587E-3</v>
      </c>
      <c r="KK347" s="9">
        <f t="shared" si="684"/>
        <v>3.2235173124072342E-3</v>
      </c>
      <c r="KL347" s="9">
        <f t="shared" si="684"/>
        <v>2.7132649337234527E-3</v>
      </c>
      <c r="KM347" s="9">
        <f t="shared" si="684"/>
        <v>2.1924449260459361E-3</v>
      </c>
      <c r="KN347" s="9">
        <f t="shared" si="684"/>
        <v>1.6608841654669887E-3</v>
      </c>
      <c r="KO347" s="9">
        <f t="shared" si="684"/>
        <v>1.1184077834790057E-3</v>
      </c>
      <c r="KP347" s="9">
        <f t="shared" si="684"/>
        <v>5.6483917382754711E-4</v>
      </c>
    </row>
    <row r="348" spans="2:302" x14ac:dyDescent="0.25">
      <c r="B348" s="5">
        <f t="shared" si="656"/>
        <v>1.5700000000000636</v>
      </c>
      <c r="C348" s="9">
        <f t="shared" si="654"/>
        <v>2.4936173825826115E-2</v>
      </c>
      <c r="D348" s="9">
        <f t="shared" si="686"/>
        <v>2.493614884884458E-2</v>
      </c>
      <c r="E348" s="9">
        <f t="shared" si="686"/>
        <v>2.4936122653690503E-2</v>
      </c>
      <c r="F348" s="9">
        <f t="shared" si="686"/>
        <v>2.4936095183593788E-2</v>
      </c>
      <c r="G348" s="9">
        <f t="shared" si="686"/>
        <v>2.4936066379272582E-2</v>
      </c>
      <c r="H348" s="9">
        <f t="shared" si="686"/>
        <v>2.4936036178827902E-2</v>
      </c>
      <c r="I348" s="9">
        <f t="shared" si="686"/>
        <v>2.4936004517634471E-2</v>
      </c>
      <c r="J348" s="9">
        <f t="shared" si="686"/>
        <v>2.4935971328229577E-2</v>
      </c>
      <c r="K348" s="9">
        <f t="shared" si="686"/>
        <v>2.4935936540194246E-2</v>
      </c>
      <c r="L348" s="9">
        <f t="shared" si="686"/>
        <v>2.4935900080031465E-2</v>
      </c>
      <c r="M348" s="9">
        <f t="shared" si="686"/>
        <v>2.4935861871041153E-2</v>
      </c>
      <c r="N348" s="9">
        <f t="shared" si="686"/>
        <v>2.4935821833186479E-2</v>
      </c>
      <c r="O348" s="9">
        <f t="shared" si="686"/>
        <v>2.4935779882959537E-2</v>
      </c>
      <c r="P348" s="9">
        <f t="shared" si="686"/>
        <v>2.4935735933239965E-2</v>
      </c>
      <c r="Q348" s="9">
        <f t="shared" si="686"/>
        <v>2.4935689893146335E-2</v>
      </c>
      <c r="R348" s="9">
        <f t="shared" si="686"/>
        <v>2.4935641667886234E-2</v>
      </c>
      <c r="S348" s="9">
        <f t="shared" si="686"/>
        <v>2.4935591158596334E-2</v>
      </c>
      <c r="T348" s="9">
        <f t="shared" si="686"/>
        <v>2.493553826217914E-2</v>
      </c>
      <c r="U348" s="9">
        <f t="shared" si="686"/>
        <v>2.4935482871133119E-2</v>
      </c>
      <c r="V348" s="9">
        <f t="shared" si="686"/>
        <v>2.4935424873375769E-2</v>
      </c>
      <c r="W348" s="9">
        <f t="shared" si="686"/>
        <v>2.4935364152062649E-2</v>
      </c>
      <c r="X348" s="9">
        <f t="shared" si="686"/>
        <v>2.4935300585394917E-2</v>
      </c>
      <c r="Y348" s="9">
        <f t="shared" si="686"/>
        <v>2.4935234046424594E-2</v>
      </c>
      <c r="Z348" s="9">
        <f t="shared" si="686"/>
        <v>2.4935164402849489E-2</v>
      </c>
      <c r="AA348" s="9">
        <f t="shared" si="686"/>
        <v>2.4935091516803905E-2</v>
      </c>
      <c r="AB348" s="9">
        <f t="shared" si="686"/>
        <v>2.4935015244637954E-2</v>
      </c>
      <c r="AC348" s="9">
        <f t="shared" si="686"/>
        <v>2.4934935436691362E-2</v>
      </c>
      <c r="AD348" s="9">
        <f t="shared" si="686"/>
        <v>2.4934851937058404E-2</v>
      </c>
      <c r="AE348" s="9">
        <f t="shared" si="686"/>
        <v>2.4934764583343868E-2</v>
      </c>
      <c r="AF348" s="9">
        <f t="shared" si="686"/>
        <v>2.4934673206411802E-2</v>
      </c>
      <c r="AG348" s="9">
        <f t="shared" si="686"/>
        <v>2.4934577630123939E-2</v>
      </c>
      <c r="AH348" s="9">
        <f t="shared" si="686"/>
        <v>2.4934477671067514E-2</v>
      </c>
      <c r="AI348" s="9">
        <f t="shared" si="686"/>
        <v>2.4934373138277309E-2</v>
      </c>
      <c r="AJ348" s="9">
        <f t="shared" si="686"/>
        <v>2.4934263832945221E-2</v>
      </c>
      <c r="AK348" s="9">
        <f t="shared" si="686"/>
        <v>2.4934149548118803E-2</v>
      </c>
      <c r="AL348" s="9">
        <f t="shared" si="686"/>
        <v>2.493403006838996E-2</v>
      </c>
      <c r="AM348" s="9">
        <f t="shared" si="686"/>
        <v>2.4933905169576442E-2</v>
      </c>
      <c r="AN348" s="9">
        <f t="shared" si="686"/>
        <v>2.4933774618385425E-2</v>
      </c>
      <c r="AO348" s="9">
        <f t="shared" si="686"/>
        <v>2.4933638172070085E-2</v>
      </c>
      <c r="AP348" s="9">
        <f t="shared" si="686"/>
        <v>2.4933495578073981E-2</v>
      </c>
      <c r="AQ348" s="9">
        <f t="shared" si="686"/>
        <v>2.4933346573661763E-2</v>
      </c>
      <c r="AR348" s="9">
        <f t="shared" si="686"/>
        <v>2.4933190885537401E-2</v>
      </c>
      <c r="AS348" s="9">
        <f t="shared" si="686"/>
        <v>2.4933028229451114E-2</v>
      </c>
      <c r="AT348" s="9">
        <f t="shared" si="686"/>
        <v>2.4932858309789495E-2</v>
      </c>
      <c r="AU348" s="9">
        <f t="shared" si="686"/>
        <v>2.4932680819156804E-2</v>
      </c>
      <c r="AV348" s="9">
        <f t="shared" si="686"/>
        <v>2.4932495437935302E-2</v>
      </c>
      <c r="AW348" s="9">
        <f t="shared" si="686"/>
        <v>2.4932301833837472E-2</v>
      </c>
      <c r="AX348" s="9">
        <f t="shared" si="686"/>
        <v>2.4932099661439264E-2</v>
      </c>
      <c r="AY348" s="9">
        <f t="shared" si="686"/>
        <v>2.493188856169961E-2</v>
      </c>
      <c r="AZ348" s="9">
        <f t="shared" si="686"/>
        <v>2.4931668161461699E-2</v>
      </c>
      <c r="BA348" s="9">
        <f t="shared" si="686"/>
        <v>2.4931438072939679E-2</v>
      </c>
      <c r="BB348" s="9">
        <f t="shared" si="686"/>
        <v>2.4931197893188366E-2</v>
      </c>
      <c r="BC348" s="9">
        <f t="shared" si="686"/>
        <v>2.4930947203555355E-2</v>
      </c>
      <c r="BD348" s="9">
        <f t="shared" si="686"/>
        <v>2.4930685569113022E-2</v>
      </c>
      <c r="BE348" s="9">
        <f t="shared" si="686"/>
        <v>2.4930412538075944E-2</v>
      </c>
      <c r="BF348" s="9">
        <f t="shared" si="686"/>
        <v>2.4930127641196061E-2</v>
      </c>
      <c r="BG348" s="9">
        <f t="shared" si="686"/>
        <v>2.4929830391139208E-2</v>
      </c>
      <c r="BH348" s="9">
        <f t="shared" si="686"/>
        <v>2.4929520281842792E-2</v>
      </c>
      <c r="BI348" s="9">
        <f t="shared" si="686"/>
        <v>2.4929196787850889E-2</v>
      </c>
      <c r="BJ348" s="9">
        <f t="shared" si="686"/>
        <v>2.4928859363629114E-2</v>
      </c>
      <c r="BK348" s="9">
        <f t="shared" si="686"/>
        <v>2.4928507442858874E-2</v>
      </c>
      <c r="BL348" s="9">
        <f t="shared" si="686"/>
        <v>2.4928140437706171E-2</v>
      </c>
      <c r="BM348" s="9">
        <f t="shared" si="686"/>
        <v>2.4927757738070159E-2</v>
      </c>
      <c r="BN348" s="9">
        <f t="shared" si="686"/>
        <v>2.4927358710806414E-2</v>
      </c>
      <c r="BO348" s="9">
        <f t="shared" si="686"/>
        <v>2.4926942698927385E-2</v>
      </c>
      <c r="BP348" s="9">
        <f t="shared" si="685"/>
        <v>2.4926509020776193E-2</v>
      </c>
      <c r="BQ348" s="9">
        <f t="shared" si="685"/>
        <v>2.4926056969175124E-2</v>
      </c>
      <c r="BR348" s="9">
        <f t="shared" si="685"/>
        <v>2.4925585810551047E-2</v>
      </c>
      <c r="BS348" s="9">
        <f t="shared" si="685"/>
        <v>2.4925094784027206E-2</v>
      </c>
      <c r="BT348" s="9">
        <f t="shared" si="685"/>
        <v>2.492458310049387E-2</v>
      </c>
      <c r="BU348" s="9">
        <f t="shared" si="685"/>
        <v>2.4924049941647632E-2</v>
      </c>
      <c r="BV348" s="9">
        <f t="shared" si="685"/>
        <v>2.4923494459000429E-2</v>
      </c>
      <c r="BW348" s="9">
        <f t="shared" si="685"/>
        <v>2.4922915772861862E-2</v>
      </c>
      <c r="BX348" s="9">
        <f t="shared" si="685"/>
        <v>2.4922312971287903E-2</v>
      </c>
      <c r="BY348" s="9">
        <f t="shared" si="685"/>
        <v>2.4921685108999087E-2</v>
      </c>
      <c r="BZ348" s="9">
        <f t="shared" si="685"/>
        <v>2.4921031206267225E-2</v>
      </c>
      <c r="CA348" s="9">
        <f t="shared" si="685"/>
        <v>2.4920350247767547E-2</v>
      </c>
      <c r="CB348" s="9">
        <f t="shared" si="685"/>
        <v>2.4919641181399114E-2</v>
      </c>
      <c r="CC348" s="9">
        <f t="shared" si="685"/>
        <v>2.4918902917068182E-2</v>
      </c>
      <c r="CD348" s="9">
        <f t="shared" si="685"/>
        <v>2.4918134325437706E-2</v>
      </c>
      <c r="CE348" s="9">
        <f t="shared" si="685"/>
        <v>2.4917334236638021E-2</v>
      </c>
      <c r="CF348" s="9">
        <f t="shared" si="685"/>
        <v>2.4916501438943899E-2</v>
      </c>
      <c r="CG348" s="9">
        <f t="shared" si="685"/>
        <v>2.491563467741088E-2</v>
      </c>
      <c r="CH348" s="9">
        <f t="shared" si="685"/>
        <v>2.4914732652470933E-2</v>
      </c>
      <c r="CI348" s="9">
        <f t="shared" si="685"/>
        <v>2.4913794018492943E-2</v>
      </c>
      <c r="CJ348" s="9">
        <f t="shared" si="685"/>
        <v>2.4912817382296292E-2</v>
      </c>
      <c r="CK348" s="9">
        <f t="shared" si="685"/>
        <v>2.4911801301627939E-2</v>
      </c>
      <c r="CL348" s="9">
        <f t="shared" si="685"/>
        <v>2.4910744283590545E-2</v>
      </c>
      <c r="CM348" s="9">
        <f t="shared" si="685"/>
        <v>2.4909644783034403E-2</v>
      </c>
      <c r="CN348" s="9">
        <f t="shared" si="685"/>
        <v>2.4908501200895782E-2</v>
      </c>
      <c r="CO348" s="9">
        <f t="shared" si="685"/>
        <v>2.4907311882495699E-2</v>
      </c>
      <c r="CP348" s="9">
        <f t="shared" si="685"/>
        <v>2.4906075115789145E-2</v>
      </c>
      <c r="CQ348" s="9">
        <f t="shared" si="685"/>
        <v>2.4904789129565615E-2</v>
      </c>
      <c r="CR348" s="9">
        <f t="shared" si="685"/>
        <v>2.490345209160293E-2</v>
      </c>
      <c r="CS348" s="9">
        <f t="shared" si="685"/>
        <v>2.4902062106767448E-2</v>
      </c>
      <c r="CT348" s="9">
        <f t="shared" si="685"/>
        <v>2.4900617215065972E-2</v>
      </c>
      <c r="CU348" s="9">
        <f t="shared" si="685"/>
        <v>2.4899115389643702E-2</v>
      </c>
      <c r="CV348" s="9">
        <f t="shared" si="685"/>
        <v>2.4897554534728372E-2</v>
      </c>
      <c r="CW348" s="9">
        <f t="shared" si="685"/>
        <v>2.4895932483521475E-2</v>
      </c>
      <c r="CX348" s="9">
        <f t="shared" si="685"/>
        <v>2.4894246996031121E-2</v>
      </c>
      <c r="CY348" s="9">
        <f t="shared" si="687"/>
        <v>2.489249575684839E-2</v>
      </c>
      <c r="CZ348" s="9">
        <f t="shared" si="687"/>
        <v>2.4890676372869427E-2</v>
      </c>
      <c r="DA348" s="9">
        <f t="shared" si="687"/>
        <v>2.4888786370951273E-2</v>
      </c>
      <c r="DB348" s="9">
        <f t="shared" si="687"/>
        <v>2.4886823195512209E-2</v>
      </c>
      <c r="DC348" s="9">
        <f t="shared" si="687"/>
        <v>2.4884784206069193E-2</v>
      </c>
      <c r="DD348" s="9">
        <f t="shared" si="687"/>
        <v>2.4882666674710893E-2</v>
      </c>
      <c r="DE348" s="9">
        <f t="shared" si="687"/>
        <v>2.4880467783507106E-2</v>
      </c>
      <c r="DF348" s="9">
        <f t="shared" si="687"/>
        <v>2.4878184621853674E-2</v>
      </c>
      <c r="DG348" s="9">
        <f t="shared" si="687"/>
        <v>2.487581418374947E-2</v>
      </c>
      <c r="DH348" s="9">
        <f t="shared" si="687"/>
        <v>2.4873353365004056E-2</v>
      </c>
      <c r="DI348" s="9">
        <f t="shared" si="687"/>
        <v>2.4870798960378721E-2</v>
      </c>
      <c r="DJ348" s="9">
        <f t="shared" si="687"/>
        <v>2.4868147660654656E-2</v>
      </c>
      <c r="DK348" s="9">
        <f t="shared" si="687"/>
        <v>2.4865396049629659E-2</v>
      </c>
      <c r="DL348" s="9">
        <f t="shared" si="687"/>
        <v>2.4862540601041719E-2</v>
      </c>
      <c r="DM348" s="9">
        <f t="shared" si="687"/>
        <v>2.4859577675417285E-2</v>
      </c>
      <c r="DN348" s="9">
        <f t="shared" si="687"/>
        <v>2.4856503516844448E-2</v>
      </c>
      <c r="DO348" s="9">
        <f t="shared" si="687"/>
        <v>2.4853314249667607E-2</v>
      </c>
      <c r="DP348" s="9">
        <f t="shared" si="687"/>
        <v>2.4850005875103449E-2</v>
      </c>
      <c r="DQ348" s="9">
        <f t="shared" si="687"/>
        <v>2.4846574267778976E-2</v>
      </c>
      <c r="DR348" s="9">
        <f t="shared" si="687"/>
        <v>2.4843015172184194E-2</v>
      </c>
      <c r="DS348" s="9">
        <f t="shared" si="687"/>
        <v>2.4839324199044426E-2</v>
      </c>
      <c r="DT348" s="9">
        <f t="shared" si="687"/>
        <v>2.4835496821609373E-2</v>
      </c>
      <c r="DU348" s="9">
        <f t="shared" si="687"/>
        <v>2.4831528371852995E-2</v>
      </c>
      <c r="DV348" s="9">
        <f t="shared" si="687"/>
        <v>2.4827414036589036E-2</v>
      </c>
      <c r="DW348" s="9">
        <f t="shared" si="687"/>
        <v>2.4823148853498522E-2</v>
      </c>
      <c r="DX348" s="9">
        <f t="shared" si="687"/>
        <v>2.4818727707064076E-2</v>
      </c>
      <c r="DY348" s="9">
        <f t="shared" si="687"/>
        <v>2.4814145324416483E-2</v>
      </c>
      <c r="DZ348" s="9">
        <f t="shared" si="687"/>
        <v>2.4809396271088108E-2</v>
      </c>
      <c r="EA348" s="9">
        <f t="shared" si="687"/>
        <v>2.4804474946668469E-2</v>
      </c>
      <c r="EB348" s="9">
        <f t="shared" si="687"/>
        <v>2.4799375580369931E-2</v>
      </c>
      <c r="EC348" s="9">
        <f t="shared" si="687"/>
        <v>2.4794092226492107E-2</v>
      </c>
      <c r="ED348" s="9">
        <f t="shared" si="687"/>
        <v>2.4788618759790985E-2</v>
      </c>
      <c r="EE348" s="9">
        <f t="shared" si="687"/>
        <v>2.4782948870745263E-2</v>
      </c>
      <c r="EF348" s="9">
        <f t="shared" si="687"/>
        <v>2.4777076060724643E-2</v>
      </c>
      <c r="EG348" s="9">
        <f t="shared" si="687"/>
        <v>2.4770993637053703E-2</v>
      </c>
      <c r="EH348" s="9">
        <f t="shared" si="687"/>
        <v>2.476469470797199E-2</v>
      </c>
      <c r="EI348" s="9">
        <f t="shared" si="687"/>
        <v>2.4758172177491135E-2</v>
      </c>
      <c r="EJ348" s="9">
        <f t="shared" si="687"/>
        <v>2.475141874014106E-2</v>
      </c>
      <c r="EK348" s="9">
        <f t="shared" si="687"/>
        <v>2.4744426875613141E-2</v>
      </c>
      <c r="EL348" s="9">
        <f t="shared" si="687"/>
        <v>2.4737188843290077E-2</v>
      </c>
      <c r="EM348" s="9">
        <f t="shared" si="687"/>
        <v>2.4729696676667419E-2</v>
      </c>
      <c r="EN348" s="9">
        <f t="shared" si="687"/>
        <v>2.4721942177661247E-2</v>
      </c>
      <c r="EO348" s="9">
        <f t="shared" si="687"/>
        <v>2.4713916910805617E-2</v>
      </c>
      <c r="EP348" s="9">
        <f t="shared" si="687"/>
        <v>2.470561219733192E-2</v>
      </c>
      <c r="EQ348" s="9">
        <f t="shared" si="687"/>
        <v>2.4697019109133946E-2</v>
      </c>
      <c r="ER348" s="9">
        <f t="shared" si="687"/>
        <v>2.468812846261615E-2</v>
      </c>
      <c r="ES348" s="9">
        <f t="shared" si="687"/>
        <v>2.4678930812423887E-2</v>
      </c>
      <c r="ET348" s="9">
        <f t="shared" si="687"/>
        <v>2.4669416445052259E-2</v>
      </c>
      <c r="EU348" s="9">
        <f t="shared" si="687"/>
        <v>2.4659575372335048E-2</v>
      </c>
      <c r="EV348" s="9">
        <f t="shared" si="687"/>
        <v>2.4649397324812982E-2</v>
      </c>
      <c r="EW348" s="9">
        <f t="shared" si="687"/>
        <v>2.4638871744977135E-2</v>
      </c>
      <c r="EX348" s="9">
        <f t="shared" si="687"/>
        <v>2.462798778038857E-2</v>
      </c>
      <c r="EY348" s="9">
        <f t="shared" si="687"/>
        <v>2.4616734276672568E-2</v>
      </c>
      <c r="EZ348" s="9">
        <f t="shared" si="687"/>
        <v>2.4605099770387856E-2</v>
      </c>
      <c r="FA348" s="9">
        <f t="shared" si="687"/>
        <v>2.4593072481765468E-2</v>
      </c>
      <c r="FB348" s="9">
        <f t="shared" si="687"/>
        <v>2.4580640307321742E-2</v>
      </c>
      <c r="FC348" s="9">
        <f t="shared" si="687"/>
        <v>2.4567790812340874E-2</v>
      </c>
      <c r="FD348" s="9">
        <f t="shared" si="687"/>
        <v>2.4554511223227694E-2</v>
      </c>
      <c r="FE348" s="9">
        <f t="shared" si="687"/>
        <v>2.4540788419726938E-2</v>
      </c>
      <c r="FF348" s="9">
        <f t="shared" si="687"/>
        <v>2.4526608927014578E-2</v>
      </c>
      <c r="FG348" s="9">
        <f t="shared" si="687"/>
        <v>2.4511958907651767E-2</v>
      </c>
      <c r="FH348" s="9">
        <f t="shared" si="687"/>
        <v>2.4496824153407426E-2</v>
      </c>
      <c r="FI348" s="9">
        <f t="shared" si="687"/>
        <v>2.4481190076947872E-2</v>
      </c>
      <c r="FJ348" s="9">
        <f t="shared" si="687"/>
        <v>2.446504170338578E-2</v>
      </c>
      <c r="FK348" s="9">
        <f t="shared" ref="FK348:HV351" si="689">NORMDIST($B348,0,1,0)-$B348*(1-NORMDIST($B348,0,1,1))-(NORMDIST($B348+FK$4,0,1,0)-($B348+FK$4)*(1-NORMDIST($B348+FK$4,0,1,1)))</f>
        <v>2.444836366170126E-2</v>
      </c>
      <c r="FL348" s="9">
        <f t="shared" si="689"/>
        <v>2.4431140176018586E-2</v>
      </c>
      <c r="FM348" s="9">
        <f t="shared" si="689"/>
        <v>2.441335505675251E-2</v>
      </c>
      <c r="FN348" s="9">
        <f t="shared" si="689"/>
        <v>2.4394991691613032E-2</v>
      </c>
      <c r="FO348" s="9">
        <f t="shared" si="689"/>
        <v>2.4376033036474495E-2</v>
      </c>
      <c r="FP348" s="9">
        <f t="shared" si="689"/>
        <v>2.435646160610494E-2</v>
      </c>
      <c r="FQ348" s="9">
        <f t="shared" si="689"/>
        <v>2.4336259464758935E-2</v>
      </c>
      <c r="FR348" s="9">
        <f t="shared" si="689"/>
        <v>2.4315408216629919E-2</v>
      </c>
      <c r="FS348" s="9">
        <f t="shared" si="689"/>
        <v>2.4293888996164137E-2</v>
      </c>
      <c r="FT348" s="9">
        <f t="shared" si="689"/>
        <v>2.4271682458236007E-2</v>
      </c>
      <c r="FU348" s="9">
        <f t="shared" si="689"/>
        <v>2.4248768768184447E-2</v>
      </c>
      <c r="FV348" s="9">
        <f t="shared" si="689"/>
        <v>2.4225127591708525E-2</v>
      </c>
      <c r="FW348" s="9">
        <f t="shared" si="689"/>
        <v>2.4200738084626392E-2</v>
      </c>
      <c r="FX348" s="9">
        <f t="shared" si="689"/>
        <v>2.4175578882493748E-2</v>
      </c>
      <c r="FY348" s="9">
        <f t="shared" si="689"/>
        <v>2.414962809008412E-2</v>
      </c>
      <c r="FZ348" s="9">
        <f t="shared" si="689"/>
        <v>2.4122863270731702E-2</v>
      </c>
      <c r="GA348" s="9">
        <f t="shared" si="689"/>
        <v>2.4095261435534903E-2</v>
      </c>
      <c r="GB348" s="9">
        <f t="shared" si="689"/>
        <v>2.4066799032422287E-2</v>
      </c>
      <c r="GC348" s="9">
        <f t="shared" si="689"/>
        <v>2.4037451935084352E-2</v>
      </c>
      <c r="GD348" s="9">
        <f t="shared" si="689"/>
        <v>2.4007195431765369E-2</v>
      </c>
      <c r="GE348" s="9">
        <f t="shared" si="689"/>
        <v>2.3976004213922604E-2</v>
      </c>
      <c r="GF348" s="9">
        <f t="shared" si="689"/>
        <v>2.3943852364748684E-2</v>
      </c>
      <c r="GG348" s="9">
        <f t="shared" si="689"/>
        <v>2.3910713347561813E-2</v>
      </c>
      <c r="GH348" s="9">
        <f t="shared" si="689"/>
        <v>2.3876559994062789E-2</v>
      </c>
      <c r="GI348" s="9">
        <f t="shared" si="689"/>
        <v>2.384136449245863E-2</v>
      </c>
      <c r="GJ348" s="9">
        <f t="shared" si="689"/>
        <v>2.3805098375458938E-2</v>
      </c>
      <c r="GK348" s="9">
        <f t="shared" si="689"/>
        <v>2.3767732508139624E-2</v>
      </c>
      <c r="GL348" s="9">
        <f t="shared" si="689"/>
        <v>2.3729237075681326E-2</v>
      </c>
      <c r="GM348" s="9">
        <f t="shared" si="689"/>
        <v>2.3689581570979897E-2</v>
      </c>
      <c r="GN348" s="9">
        <f t="shared" si="689"/>
        <v>2.3648734782132565E-2</v>
      </c>
      <c r="GO348" s="9">
        <f t="shared" si="689"/>
        <v>2.3606664779802312E-2</v>
      </c>
      <c r="GP348" s="9">
        <f t="shared" si="689"/>
        <v>2.356333890445806E-2</v>
      </c>
      <c r="GQ348" s="9">
        <f t="shared" si="689"/>
        <v>2.35187237534989E-2</v>
      </c>
      <c r="GR348" s="9">
        <f t="shared" si="689"/>
        <v>2.3472785168258712E-2</v>
      </c>
      <c r="GS348" s="9">
        <f t="shared" si="689"/>
        <v>2.3425488220896559E-2</v>
      </c>
      <c r="GT348" s="9">
        <f t="shared" si="689"/>
        <v>2.3376797201174228E-2</v>
      </c>
      <c r="GU348" s="9">
        <f t="shared" si="689"/>
        <v>2.3326675603122429E-2</v>
      </c>
      <c r="GV348" s="9">
        <f t="shared" si="689"/>
        <v>2.3275086111601055E-2</v>
      </c>
      <c r="GW348" s="9">
        <f t="shared" si="689"/>
        <v>2.3221990588750501E-2</v>
      </c>
      <c r="GX348" s="9">
        <f t="shared" si="689"/>
        <v>2.3167350060344729E-2</v>
      </c>
      <c r="GY348" s="9">
        <f t="shared" si="689"/>
        <v>2.3111124702040398E-2</v>
      </c>
      <c r="GZ348" s="9">
        <f t="shared" si="689"/>
        <v>2.305327382553251E-2</v>
      </c>
      <c r="HA348" s="9">
        <f t="shared" si="689"/>
        <v>2.2993755864614593E-2</v>
      </c>
      <c r="HB348" s="9">
        <f t="shared" si="689"/>
        <v>2.2932528361147324E-2</v>
      </c>
      <c r="HC348" s="9">
        <f t="shared" si="689"/>
        <v>2.2869547950944556E-2</v>
      </c>
      <c r="HD348" s="9">
        <f t="shared" si="689"/>
        <v>2.2804770349569719E-2</v>
      </c>
      <c r="HE348" s="9">
        <f t="shared" si="689"/>
        <v>2.273815033805696E-2</v>
      </c>
      <c r="HF348" s="9">
        <f t="shared" si="689"/>
        <v>2.2669641748554546E-2</v>
      </c>
      <c r="HG348" s="9">
        <f t="shared" si="689"/>
        <v>2.2599197449895473E-2</v>
      </c>
      <c r="HH348" s="9">
        <f t="shared" si="689"/>
        <v>2.2526769333099862E-2</v>
      </c>
      <c r="HI348" s="9">
        <f t="shared" si="689"/>
        <v>2.245230829681507E-2</v>
      </c>
      <c r="HJ348" s="9">
        <f t="shared" si="689"/>
        <v>2.2375764232692896E-2</v>
      </c>
      <c r="HK348" s="9">
        <f t="shared" si="689"/>
        <v>2.2297086010714829E-2</v>
      </c>
      <c r="HL348" s="9">
        <f t="shared" si="689"/>
        <v>2.2216221464463691E-2</v>
      </c>
      <c r="HM348" s="9">
        <f t="shared" si="689"/>
        <v>2.2133117376351277E-2</v>
      </c>
      <c r="HN348" s="9">
        <f t="shared" si="689"/>
        <v>2.2047719462803862E-2</v>
      </c>
      <c r="HO348" s="9">
        <f t="shared" si="689"/>
        <v>2.195997235941111E-2</v>
      </c>
      <c r="HP348" s="9">
        <f t="shared" si="689"/>
        <v>2.1869819606045032E-2</v>
      </c>
      <c r="HQ348" s="9">
        <f t="shared" si="689"/>
        <v>2.1777203631952187E-2</v>
      </c>
      <c r="HR348" s="9">
        <f t="shared" si="689"/>
        <v>2.1682065740826862E-2</v>
      </c>
      <c r="HS348" s="9">
        <f t="shared" si="689"/>
        <v>2.1584346095866937E-2</v>
      </c>
      <c r="HT348" s="9">
        <f t="shared" si="689"/>
        <v>2.1483983704823763E-2</v>
      </c>
      <c r="HU348" s="9">
        <f t="shared" si="689"/>
        <v>2.1380916405046371E-2</v>
      </c>
      <c r="HV348" s="9">
        <f t="shared" si="689"/>
        <v>2.1275080848529148E-2</v>
      </c>
      <c r="HW348" s="9">
        <f t="shared" si="688"/>
        <v>2.1166412486968694E-2</v>
      </c>
      <c r="HX348" s="9">
        <f t="shared" si="688"/>
        <v>2.1054845556835306E-2</v>
      </c>
      <c r="HY348" s="9">
        <f t="shared" si="688"/>
        <v>2.0940313064465407E-2</v>
      </c>
      <c r="HZ348" s="9">
        <f t="shared" si="688"/>
        <v>2.0822746771184297E-2</v>
      </c>
      <c r="IA348" s="9">
        <f t="shared" si="688"/>
        <v>2.0702077178459233E-2</v>
      </c>
      <c r="IB348" s="9">
        <f t="shared" si="688"/>
        <v>2.0578233513098981E-2</v>
      </c>
      <c r="IC348" s="9">
        <f t="shared" si="688"/>
        <v>2.0451143712497569E-2</v>
      </c>
      <c r="ID348" s="9">
        <f t="shared" si="688"/>
        <v>2.0320734409936026E-2</v>
      </c>
      <c r="IE348" s="9">
        <f t="shared" si="688"/>
        <v>2.0186930919945667E-2</v>
      </c>
      <c r="IF348" s="9">
        <f t="shared" si="688"/>
        <v>2.0049657223741718E-2</v>
      </c>
      <c r="IG348" s="9">
        <f t="shared" si="688"/>
        <v>1.9908835954734954E-2</v>
      </c>
      <c r="IH348" s="9">
        <f t="shared" si="688"/>
        <v>1.9764388384126447E-2</v>
      </c>
      <c r="II348" s="9">
        <f t="shared" si="688"/>
        <v>1.9616234406597786E-2</v>
      </c>
      <c r="IJ348" s="9">
        <f t="shared" si="688"/>
        <v>1.9464292526099894E-2</v>
      </c>
      <c r="IK348" s="9">
        <f t="shared" si="688"/>
        <v>1.9308479841750728E-2</v>
      </c>
      <c r="IL348" s="9">
        <f t="shared" si="688"/>
        <v>1.9148712033851566E-2</v>
      </c>
      <c r="IM348" s="9">
        <f t="shared" si="688"/>
        <v>1.8984903350024757E-2</v>
      </c>
      <c r="IN348" s="9">
        <f t="shared" si="688"/>
        <v>1.8816966591487641E-2</v>
      </c>
      <c r="IO348" s="9">
        <f t="shared" si="688"/>
        <v>1.8644813099467451E-2</v>
      </c>
      <c r="IP348" s="9">
        <f t="shared" si="688"/>
        <v>1.8468352741764255E-2</v>
      </c>
      <c r="IQ348" s="9">
        <f t="shared" si="688"/>
        <v>1.8287493899476752E-2</v>
      </c>
      <c r="IR348" s="9">
        <f t="shared" si="688"/>
        <v>1.8102143453892328E-2</v>
      </c>
      <c r="IS348" s="9">
        <f t="shared" si="688"/>
        <v>1.7912206773554318E-2</v>
      </c>
      <c r="IT348" s="9">
        <f t="shared" si="688"/>
        <v>1.7717587701516206E-2</v>
      </c>
      <c r="IU348" s="9">
        <f t="shared" si="688"/>
        <v>1.7518188542788048E-2</v>
      </c>
      <c r="IV348" s="9">
        <f t="shared" si="688"/>
        <v>1.7313910051988943E-2</v>
      </c>
      <c r="IW348" s="9">
        <f t="shared" si="688"/>
        <v>1.7104651421210433E-2</v>
      </c>
      <c r="IX348" s="9">
        <f t="shared" si="688"/>
        <v>1.6890310268102927E-2</v>
      </c>
      <c r="IY348" s="9">
        <f t="shared" si="688"/>
        <v>1.667078262419406E-2</v>
      </c>
      <c r="IZ348" s="9">
        <f t="shared" si="688"/>
        <v>1.6445962923447334E-2</v>
      </c>
      <c r="JA348" s="9">
        <f t="shared" si="688"/>
        <v>1.6215743991072784E-2</v>
      </c>
      <c r="JB348" s="9">
        <f t="shared" si="688"/>
        <v>1.5980017032595974E-2</v>
      </c>
      <c r="JC348" s="9">
        <f t="shared" si="688"/>
        <v>1.5738671623198544E-2</v>
      </c>
      <c r="JD348" s="9">
        <f t="shared" si="688"/>
        <v>1.5491595697337907E-2</v>
      </c>
      <c r="JE348" s="9">
        <f t="shared" si="688"/>
        <v>1.5238675538656585E-2</v>
      </c>
      <c r="JF348" s="9">
        <f t="shared" si="688"/>
        <v>1.497979577019079E-2</v>
      </c>
      <c r="JG348" s="9">
        <f t="shared" si="688"/>
        <v>1.4714839344888181E-2</v>
      </c>
      <c r="JH348" s="9">
        <f t="shared" si="688"/>
        <v>1.4443687536445558E-2</v>
      </c>
      <c r="JI348" s="9">
        <f t="shared" si="688"/>
        <v>1.4166219930473616E-2</v>
      </c>
      <c r="JJ348" s="9">
        <f t="shared" si="688"/>
        <v>1.3882314416004321E-2</v>
      </c>
      <c r="JK348" s="9">
        <f t="shared" si="688"/>
        <v>1.3591847177344261E-2</v>
      </c>
      <c r="JL348" s="9">
        <f t="shared" si="688"/>
        <v>1.3294692686288627E-2</v>
      </c>
      <c r="JM348" s="9">
        <f t="shared" si="688"/>
        <v>1.2990723694704838E-2</v>
      </c>
      <c r="JN348" s="9">
        <f t="shared" si="688"/>
        <v>1.2679811227494363E-2</v>
      </c>
      <c r="JO348" s="9">
        <f t="shared" si="688"/>
        <v>1.2361824575945278E-2</v>
      </c>
      <c r="JP348" s="9">
        <f t="shared" si="688"/>
        <v>1.2036631291482511E-2</v>
      </c>
      <c r="JQ348" s="9">
        <f t="shared" si="688"/>
        <v>1.1704097179830224E-2</v>
      </c>
      <c r="JR348" s="9">
        <f t="shared" si="688"/>
        <v>1.1364086295590423E-2</v>
      </c>
      <c r="JS348" s="9">
        <f t="shared" si="688"/>
        <v>1.1016460937254363E-2</v>
      </c>
      <c r="JT348" s="9">
        <f t="shared" si="688"/>
        <v>1.0661081642650408E-2</v>
      </c>
      <c r="JU348" s="9">
        <f t="shared" si="688"/>
        <v>1.0297807184844215E-2</v>
      </c>
      <c r="JV348" s="9">
        <f t="shared" si="688"/>
        <v>9.9264945684953421E-3</v>
      </c>
      <c r="JW348" s="9">
        <f t="shared" si="688"/>
        <v>9.5469990266859595E-3</v>
      </c>
      <c r="JX348" s="9">
        <f t="shared" si="688"/>
        <v>9.1591740182256354E-3</v>
      </c>
      <c r="JY348" s="9">
        <f t="shared" si="688"/>
        <v>8.7628712254468472E-3</v>
      </c>
      <c r="JZ348" s="9">
        <f t="shared" si="688"/>
        <v>8.3579405524976252E-3</v>
      </c>
      <c r="KA348" s="9">
        <f t="shared" si="688"/>
        <v>7.9442301241428037E-3</v>
      </c>
      <c r="KB348" s="9">
        <f t="shared" si="688"/>
        <v>7.5215862850815107E-3</v>
      </c>
      <c r="KC348" s="9">
        <f t="shared" si="688"/>
        <v>7.0898535997927087E-3</v>
      </c>
      <c r="KD348" s="9">
        <f t="shared" si="688"/>
        <v>6.6488748529151542E-3</v>
      </c>
      <c r="KE348" s="9">
        <f t="shared" si="688"/>
        <v>6.1984910501740875E-3</v>
      </c>
      <c r="KF348" s="9">
        <f t="shared" si="688"/>
        <v>5.738541419861215E-3</v>
      </c>
      <c r="KG348" s="9">
        <f t="shared" si="688"/>
        <v>5.268863414877506E-3</v>
      </c>
      <c r="KH348" s="9">
        <f t="shared" si="684"/>
        <v>4.7892927153484893E-3</v>
      </c>
      <c r="KI348" s="9">
        <f t="shared" si="684"/>
        <v>4.2996632318205719E-3</v>
      </c>
      <c r="KJ348" s="9">
        <f t="shared" si="684"/>
        <v>3.7998071090452473E-3</v>
      </c>
      <c r="KK348" s="9">
        <f t="shared" si="684"/>
        <v>3.2895547303614658E-3</v>
      </c>
      <c r="KL348" s="9">
        <f t="shared" si="684"/>
        <v>2.7687347226839493E-3</v>
      </c>
      <c r="KM348" s="9">
        <f t="shared" si="684"/>
        <v>2.2371739621049463E-3</v>
      </c>
      <c r="KN348" s="9">
        <f t="shared" si="684"/>
        <v>1.6946975801169356E-3</v>
      </c>
      <c r="KO348" s="9">
        <f t="shared" si="684"/>
        <v>1.1411289704655603E-3</v>
      </c>
      <c r="KP348" s="9">
        <f t="shared" si="684"/>
        <v>5.7628979663922053E-4</v>
      </c>
    </row>
    <row r="349" spans="2:302" x14ac:dyDescent="0.25">
      <c r="B349" s="5">
        <f t="shared" si="656"/>
        <v>1.5600000000000636</v>
      </c>
      <c r="C349" s="9">
        <f t="shared" si="654"/>
        <v>2.5524071040270737E-2</v>
      </c>
      <c r="D349" s="9">
        <f t="shared" si="686"/>
        <v>2.552404484511666E-2</v>
      </c>
      <c r="E349" s="9">
        <f t="shared" si="686"/>
        <v>2.5524017375019945E-2</v>
      </c>
      <c r="F349" s="9">
        <f t="shared" si="686"/>
        <v>2.5523988570698739E-2</v>
      </c>
      <c r="G349" s="9">
        <f t="shared" si="686"/>
        <v>2.5523958370254059E-2</v>
      </c>
      <c r="H349" s="9">
        <f t="shared" si="686"/>
        <v>2.5523926709060629E-2</v>
      </c>
      <c r="I349" s="9">
        <f t="shared" si="686"/>
        <v>2.5523893519655734E-2</v>
      </c>
      <c r="J349" s="9">
        <f t="shared" si="686"/>
        <v>2.5523858731620403E-2</v>
      </c>
      <c r="K349" s="9">
        <f t="shared" si="686"/>
        <v>2.5523822271457622E-2</v>
      </c>
      <c r="L349" s="9">
        <f t="shared" si="686"/>
        <v>2.552378406246731E-2</v>
      </c>
      <c r="M349" s="9">
        <f t="shared" si="686"/>
        <v>2.5523744024612636E-2</v>
      </c>
      <c r="N349" s="9">
        <f t="shared" si="686"/>
        <v>2.5523702074385694E-2</v>
      </c>
      <c r="O349" s="9">
        <f t="shared" si="686"/>
        <v>2.5523658124666122E-2</v>
      </c>
      <c r="P349" s="9">
        <f t="shared" si="686"/>
        <v>2.5523612084572492E-2</v>
      </c>
      <c r="Q349" s="9">
        <f t="shared" si="686"/>
        <v>2.5523563859312391E-2</v>
      </c>
      <c r="R349" s="9">
        <f t="shared" si="686"/>
        <v>2.5523513350022491E-2</v>
      </c>
      <c r="S349" s="9">
        <f t="shared" si="686"/>
        <v>2.5523460453605297E-2</v>
      </c>
      <c r="T349" s="9">
        <f t="shared" si="686"/>
        <v>2.5523405062559276E-2</v>
      </c>
      <c r="U349" s="9">
        <f t="shared" si="686"/>
        <v>2.5523347064801926E-2</v>
      </c>
      <c r="V349" s="9">
        <f t="shared" si="686"/>
        <v>2.5523286343488806E-2</v>
      </c>
      <c r="W349" s="9">
        <f t="shared" si="686"/>
        <v>2.5523222776821074E-2</v>
      </c>
      <c r="X349" s="9">
        <f t="shared" si="686"/>
        <v>2.5523156237850751E-2</v>
      </c>
      <c r="Y349" s="9">
        <f t="shared" si="686"/>
        <v>2.5523086594275646E-2</v>
      </c>
      <c r="Z349" s="9">
        <f t="shared" si="686"/>
        <v>2.5523013708230062E-2</v>
      </c>
      <c r="AA349" s="9">
        <f t="shared" si="686"/>
        <v>2.5522937436064111E-2</v>
      </c>
      <c r="AB349" s="9">
        <f t="shared" si="686"/>
        <v>2.5522857628117519E-2</v>
      </c>
      <c r="AC349" s="9">
        <f t="shared" si="686"/>
        <v>2.5522774128484561E-2</v>
      </c>
      <c r="AD349" s="9">
        <f t="shared" si="686"/>
        <v>2.5522686774770025E-2</v>
      </c>
      <c r="AE349" s="9">
        <f t="shared" si="686"/>
        <v>2.5522595397837959E-2</v>
      </c>
      <c r="AF349" s="9">
        <f t="shared" si="686"/>
        <v>2.5522499821550096E-2</v>
      </c>
      <c r="AG349" s="9">
        <f t="shared" si="686"/>
        <v>2.5522399862493671E-2</v>
      </c>
      <c r="AH349" s="9">
        <f t="shared" si="686"/>
        <v>2.5522295329703466E-2</v>
      </c>
      <c r="AI349" s="9">
        <f t="shared" si="686"/>
        <v>2.5522186024371379E-2</v>
      </c>
      <c r="AJ349" s="9">
        <f t="shared" si="686"/>
        <v>2.552207173954496E-2</v>
      </c>
      <c r="AK349" s="9">
        <f t="shared" si="686"/>
        <v>2.5521952259816117E-2</v>
      </c>
      <c r="AL349" s="9">
        <f t="shared" si="686"/>
        <v>2.55218273610026E-2</v>
      </c>
      <c r="AM349" s="9">
        <f t="shared" si="686"/>
        <v>2.5521696809811582E-2</v>
      </c>
      <c r="AN349" s="9">
        <f t="shared" si="686"/>
        <v>2.5521560363496242E-2</v>
      </c>
      <c r="AO349" s="9">
        <f t="shared" si="686"/>
        <v>2.5521417769500138E-2</v>
      </c>
      <c r="AP349" s="9">
        <f t="shared" si="686"/>
        <v>2.552126876508792E-2</v>
      </c>
      <c r="AQ349" s="9">
        <f t="shared" si="686"/>
        <v>2.5521113076963559E-2</v>
      </c>
      <c r="AR349" s="9">
        <f t="shared" si="686"/>
        <v>2.5520950420877271E-2</v>
      </c>
      <c r="AS349" s="9">
        <f t="shared" si="686"/>
        <v>2.5520780501215652E-2</v>
      </c>
      <c r="AT349" s="9">
        <f t="shared" si="686"/>
        <v>2.5520603010582961E-2</v>
      </c>
      <c r="AU349" s="9">
        <f t="shared" si="686"/>
        <v>2.5520417629361459E-2</v>
      </c>
      <c r="AV349" s="9">
        <f t="shared" si="686"/>
        <v>2.5520224025263629E-2</v>
      </c>
      <c r="AW349" s="9">
        <f t="shared" si="686"/>
        <v>2.5520021852865421E-2</v>
      </c>
      <c r="AX349" s="9">
        <f t="shared" si="686"/>
        <v>2.5519810753125767E-2</v>
      </c>
      <c r="AY349" s="9">
        <f t="shared" si="686"/>
        <v>2.5519590352887856E-2</v>
      </c>
      <c r="AZ349" s="9">
        <f t="shared" si="686"/>
        <v>2.5519360264365836E-2</v>
      </c>
      <c r="BA349" s="9">
        <f t="shared" si="686"/>
        <v>2.5519120084614523E-2</v>
      </c>
      <c r="BB349" s="9">
        <f t="shared" si="686"/>
        <v>2.5518869394981512E-2</v>
      </c>
      <c r="BC349" s="9">
        <f t="shared" si="686"/>
        <v>2.5518607760539179E-2</v>
      </c>
      <c r="BD349" s="9">
        <f t="shared" si="686"/>
        <v>2.5518334729502101E-2</v>
      </c>
      <c r="BE349" s="9">
        <f t="shared" si="686"/>
        <v>2.5518049832622219E-2</v>
      </c>
      <c r="BF349" s="9">
        <f t="shared" si="686"/>
        <v>2.5517752582565365E-2</v>
      </c>
      <c r="BG349" s="9">
        <f t="shared" si="686"/>
        <v>2.551744247326895E-2</v>
      </c>
      <c r="BH349" s="9">
        <f t="shared" si="686"/>
        <v>2.5517118979277047E-2</v>
      </c>
      <c r="BI349" s="9">
        <f t="shared" si="686"/>
        <v>2.5516781555055271E-2</v>
      </c>
      <c r="BJ349" s="9">
        <f t="shared" si="686"/>
        <v>2.5516429634285031E-2</v>
      </c>
      <c r="BK349" s="9">
        <f t="shared" si="686"/>
        <v>2.5516062629132329E-2</v>
      </c>
      <c r="BL349" s="9">
        <f t="shared" si="686"/>
        <v>2.5515679929496316E-2</v>
      </c>
      <c r="BM349" s="9">
        <f t="shared" si="686"/>
        <v>2.5515280902232571E-2</v>
      </c>
      <c r="BN349" s="9">
        <f t="shared" si="686"/>
        <v>2.5514864890353543E-2</v>
      </c>
      <c r="BO349" s="9">
        <f t="shared" si="686"/>
        <v>2.551443121220235E-2</v>
      </c>
      <c r="BP349" s="9">
        <f t="shared" si="685"/>
        <v>2.5513979160601281E-2</v>
      </c>
      <c r="BQ349" s="9">
        <f t="shared" si="685"/>
        <v>2.5513508001977204E-2</v>
      </c>
      <c r="BR349" s="9">
        <f t="shared" si="685"/>
        <v>2.5513016975453363E-2</v>
      </c>
      <c r="BS349" s="9">
        <f t="shared" si="685"/>
        <v>2.5512505291920028E-2</v>
      </c>
      <c r="BT349" s="9">
        <f t="shared" si="685"/>
        <v>2.5511972133073789E-2</v>
      </c>
      <c r="BU349" s="9">
        <f t="shared" si="685"/>
        <v>2.5511416650426586E-2</v>
      </c>
      <c r="BV349" s="9">
        <f t="shared" si="685"/>
        <v>2.5510837964288019E-2</v>
      </c>
      <c r="BW349" s="9">
        <f t="shared" si="685"/>
        <v>2.551023516271406E-2</v>
      </c>
      <c r="BX349" s="9">
        <f t="shared" si="685"/>
        <v>2.5509607300425244E-2</v>
      </c>
      <c r="BY349" s="9">
        <f t="shared" si="685"/>
        <v>2.5508953397693383E-2</v>
      </c>
      <c r="BZ349" s="9">
        <f t="shared" si="685"/>
        <v>2.5508272439193704E-2</v>
      </c>
      <c r="CA349" s="9">
        <f t="shared" si="685"/>
        <v>2.5507563372825271E-2</v>
      </c>
      <c r="CB349" s="9">
        <f t="shared" si="685"/>
        <v>2.5506825108494339E-2</v>
      </c>
      <c r="CC349" s="9">
        <f t="shared" si="685"/>
        <v>2.5506056516863863E-2</v>
      </c>
      <c r="CD349" s="9">
        <f t="shared" si="685"/>
        <v>2.5505256428064178E-2</v>
      </c>
      <c r="CE349" s="9">
        <f t="shared" si="685"/>
        <v>2.5504423630370057E-2</v>
      </c>
      <c r="CF349" s="9">
        <f t="shared" si="685"/>
        <v>2.5503556868837037E-2</v>
      </c>
      <c r="CG349" s="9">
        <f t="shared" si="685"/>
        <v>2.5502654843897091E-2</v>
      </c>
      <c r="CH349" s="9">
        <f t="shared" si="685"/>
        <v>2.55017162099191E-2</v>
      </c>
      <c r="CI349" s="9">
        <f t="shared" si="685"/>
        <v>2.5500739573722449E-2</v>
      </c>
      <c r="CJ349" s="9">
        <f t="shared" si="685"/>
        <v>2.5499723493054096E-2</v>
      </c>
      <c r="CK349" s="9">
        <f t="shared" si="685"/>
        <v>2.5498666475016703E-2</v>
      </c>
      <c r="CL349" s="9">
        <f t="shared" si="685"/>
        <v>2.549756697446056E-2</v>
      </c>
      <c r="CM349" s="9">
        <f t="shared" si="685"/>
        <v>2.549642339232194E-2</v>
      </c>
      <c r="CN349" s="9">
        <f t="shared" si="685"/>
        <v>2.5495234073921857E-2</v>
      </c>
      <c r="CO349" s="9">
        <f t="shared" si="685"/>
        <v>2.5493997307215303E-2</v>
      </c>
      <c r="CP349" s="9">
        <f t="shared" si="685"/>
        <v>2.5492711320991773E-2</v>
      </c>
      <c r="CQ349" s="9">
        <f t="shared" si="685"/>
        <v>2.5491374283029087E-2</v>
      </c>
      <c r="CR349" s="9">
        <f t="shared" si="685"/>
        <v>2.5489984298193605E-2</v>
      </c>
      <c r="CS349" s="9">
        <f t="shared" si="685"/>
        <v>2.5488539406492129E-2</v>
      </c>
      <c r="CT349" s="9">
        <f t="shared" si="685"/>
        <v>2.5487037581069859E-2</v>
      </c>
      <c r="CU349" s="9">
        <f t="shared" si="685"/>
        <v>2.5485476726154529E-2</v>
      </c>
      <c r="CV349" s="9">
        <f t="shared" si="685"/>
        <v>2.5483854674947633E-2</v>
      </c>
      <c r="CW349" s="9">
        <f t="shared" si="685"/>
        <v>2.5482169187457278E-2</v>
      </c>
      <c r="CX349" s="9">
        <f t="shared" si="685"/>
        <v>2.5480417948274547E-2</v>
      </c>
      <c r="CY349" s="9">
        <f t="shared" si="687"/>
        <v>2.5478598564295584E-2</v>
      </c>
      <c r="CZ349" s="9">
        <f t="shared" si="687"/>
        <v>2.547670856237743E-2</v>
      </c>
      <c r="DA349" s="9">
        <f t="shared" si="687"/>
        <v>2.5474745386938367E-2</v>
      </c>
      <c r="DB349" s="9">
        <f t="shared" si="687"/>
        <v>2.547270639749535E-2</v>
      </c>
      <c r="DC349" s="9">
        <f t="shared" si="687"/>
        <v>2.547058886613705E-2</v>
      </c>
      <c r="DD349" s="9">
        <f t="shared" si="687"/>
        <v>2.5468389974933264E-2</v>
      </c>
      <c r="DE349" s="9">
        <f t="shared" si="687"/>
        <v>2.5466106813279831E-2</v>
      </c>
      <c r="DF349" s="9">
        <f t="shared" si="687"/>
        <v>2.5463736375175627E-2</v>
      </c>
      <c r="DG349" s="9">
        <f t="shared" si="687"/>
        <v>2.5461275556430213E-2</v>
      </c>
      <c r="DH349" s="9">
        <f t="shared" si="687"/>
        <v>2.5458721151804878E-2</v>
      </c>
      <c r="DI349" s="9">
        <f t="shared" si="687"/>
        <v>2.5456069852080813E-2</v>
      </c>
      <c r="DJ349" s="9">
        <f t="shared" si="687"/>
        <v>2.5453318241055817E-2</v>
      </c>
      <c r="DK349" s="9">
        <f t="shared" si="687"/>
        <v>2.5450462792467876E-2</v>
      </c>
      <c r="DL349" s="9">
        <f t="shared" si="687"/>
        <v>2.5447499866843443E-2</v>
      </c>
      <c r="DM349" s="9">
        <f t="shared" si="687"/>
        <v>2.5444425708270605E-2</v>
      </c>
      <c r="DN349" s="9">
        <f t="shared" si="687"/>
        <v>2.5441236441093765E-2</v>
      </c>
      <c r="DO349" s="9">
        <f t="shared" si="687"/>
        <v>2.5437928066529607E-2</v>
      </c>
      <c r="DP349" s="9">
        <f t="shared" si="687"/>
        <v>2.5434496459205133E-2</v>
      </c>
      <c r="DQ349" s="9">
        <f t="shared" si="687"/>
        <v>2.5430937363610351E-2</v>
      </c>
      <c r="DR349" s="9">
        <f t="shared" si="687"/>
        <v>2.5427246390470584E-2</v>
      </c>
      <c r="DS349" s="9">
        <f t="shared" si="687"/>
        <v>2.542341901303553E-2</v>
      </c>
      <c r="DT349" s="9">
        <f t="shared" si="687"/>
        <v>2.5419450563279152E-2</v>
      </c>
      <c r="DU349" s="9">
        <f t="shared" si="687"/>
        <v>2.5415336228015194E-2</v>
      </c>
      <c r="DV349" s="9">
        <f t="shared" si="687"/>
        <v>2.5411071044924679E-2</v>
      </c>
      <c r="DW349" s="9">
        <f t="shared" si="687"/>
        <v>2.5406649898490234E-2</v>
      </c>
      <c r="DX349" s="9">
        <f t="shared" si="687"/>
        <v>2.540206751584264E-2</v>
      </c>
      <c r="DY349" s="9">
        <f t="shared" si="687"/>
        <v>2.5397318462514265E-2</v>
      </c>
      <c r="DZ349" s="9">
        <f t="shared" si="687"/>
        <v>2.5392397138094627E-2</v>
      </c>
      <c r="EA349" s="9">
        <f t="shared" si="687"/>
        <v>2.5387297771796088E-2</v>
      </c>
      <c r="EB349" s="9">
        <f t="shared" si="687"/>
        <v>2.5382014417918264E-2</v>
      </c>
      <c r="EC349" s="9">
        <f t="shared" si="687"/>
        <v>2.5376540951217143E-2</v>
      </c>
      <c r="ED349" s="9">
        <f t="shared" si="687"/>
        <v>2.537087106217142E-2</v>
      </c>
      <c r="EE349" s="9">
        <f t="shared" si="687"/>
        <v>2.53649982521508E-2</v>
      </c>
      <c r="EF349" s="9">
        <f t="shared" si="687"/>
        <v>2.535891582847986E-2</v>
      </c>
      <c r="EG349" s="9">
        <f t="shared" si="687"/>
        <v>2.5352616899398148E-2</v>
      </c>
      <c r="EH349" s="9">
        <f t="shared" si="687"/>
        <v>2.5346094368917292E-2</v>
      </c>
      <c r="EI349" s="9">
        <f t="shared" si="687"/>
        <v>2.5339340931567218E-2</v>
      </c>
      <c r="EJ349" s="9">
        <f t="shared" si="687"/>
        <v>2.5332349067039298E-2</v>
      </c>
      <c r="EK349" s="9">
        <f t="shared" si="687"/>
        <v>2.5325111034716234E-2</v>
      </c>
      <c r="EL349" s="9">
        <f t="shared" si="687"/>
        <v>2.5317618868093576E-2</v>
      </c>
      <c r="EM349" s="9">
        <f t="shared" si="687"/>
        <v>2.5309864369087404E-2</v>
      </c>
      <c r="EN349" s="9">
        <f t="shared" si="687"/>
        <v>2.5301839102231775E-2</v>
      </c>
      <c r="EO349" s="9">
        <f t="shared" si="687"/>
        <v>2.5293534388758077E-2</v>
      </c>
      <c r="EP349" s="9">
        <f t="shared" si="687"/>
        <v>2.5284941300560103E-2</v>
      </c>
      <c r="EQ349" s="9">
        <f t="shared" si="687"/>
        <v>2.5276050654042308E-2</v>
      </c>
      <c r="ER349" s="9">
        <f t="shared" si="687"/>
        <v>2.5266853003850044E-2</v>
      </c>
      <c r="ES349" s="9">
        <f t="shared" si="687"/>
        <v>2.5257338636478416E-2</v>
      </c>
      <c r="ET349" s="9">
        <f t="shared" si="687"/>
        <v>2.5247497563761205E-2</v>
      </c>
      <c r="EU349" s="9">
        <f t="shared" si="687"/>
        <v>2.5237319516239139E-2</v>
      </c>
      <c r="EV349" s="9">
        <f t="shared" si="687"/>
        <v>2.5226793936403293E-2</v>
      </c>
      <c r="EW349" s="9">
        <f t="shared" si="687"/>
        <v>2.5215909971814728E-2</v>
      </c>
      <c r="EX349" s="9">
        <f t="shared" si="687"/>
        <v>2.5204656468098725E-2</v>
      </c>
      <c r="EY349" s="9">
        <f t="shared" si="687"/>
        <v>2.5193021961814013E-2</v>
      </c>
      <c r="EZ349" s="9">
        <f t="shared" si="687"/>
        <v>2.5180994673191626E-2</v>
      </c>
      <c r="FA349" s="9">
        <f t="shared" si="687"/>
        <v>2.5168562498747899E-2</v>
      </c>
      <c r="FB349" s="9">
        <f t="shared" si="687"/>
        <v>2.5155713003767032E-2</v>
      </c>
      <c r="FC349" s="9">
        <f t="shared" si="687"/>
        <v>2.5142433414653852E-2</v>
      </c>
      <c r="FD349" s="9">
        <f t="shared" si="687"/>
        <v>2.5128710611153095E-2</v>
      </c>
      <c r="FE349" s="9">
        <f t="shared" si="687"/>
        <v>2.5114531118440735E-2</v>
      </c>
      <c r="FF349" s="9">
        <f t="shared" si="687"/>
        <v>2.5099881099077924E-2</v>
      </c>
      <c r="FG349" s="9">
        <f t="shared" si="687"/>
        <v>2.5084746344833583E-2</v>
      </c>
      <c r="FH349" s="9">
        <f t="shared" si="687"/>
        <v>2.5069112268374029E-2</v>
      </c>
      <c r="FI349" s="9">
        <f t="shared" si="687"/>
        <v>2.5052963894811937E-2</v>
      </c>
      <c r="FJ349" s="9">
        <f t="shared" si="687"/>
        <v>2.5036285853127418E-2</v>
      </c>
      <c r="FK349" s="9">
        <f t="shared" si="689"/>
        <v>2.5019062367444743E-2</v>
      </c>
      <c r="FL349" s="9">
        <f t="shared" si="689"/>
        <v>2.5001277248178667E-2</v>
      </c>
      <c r="FM349" s="9">
        <f t="shared" si="689"/>
        <v>2.4982913883039189E-2</v>
      </c>
      <c r="FN349" s="9">
        <f t="shared" si="689"/>
        <v>2.4963955227900653E-2</v>
      </c>
      <c r="FO349" s="9">
        <f t="shared" si="689"/>
        <v>2.4944383797531097E-2</v>
      </c>
      <c r="FP349" s="9">
        <f t="shared" si="689"/>
        <v>2.4924181656185092E-2</v>
      </c>
      <c r="FQ349" s="9">
        <f t="shared" si="689"/>
        <v>2.4903330408056076E-2</v>
      </c>
      <c r="FR349" s="9">
        <f t="shared" si="689"/>
        <v>2.4881811187590294E-2</v>
      </c>
      <c r="FS349" s="9">
        <f t="shared" si="689"/>
        <v>2.4859604649662165E-2</v>
      </c>
      <c r="FT349" s="9">
        <f t="shared" si="689"/>
        <v>2.4836690959610604E-2</v>
      </c>
      <c r="FU349" s="9">
        <f t="shared" si="689"/>
        <v>2.4813049783134682E-2</v>
      </c>
      <c r="FV349" s="9">
        <f t="shared" si="689"/>
        <v>2.4788660276052549E-2</v>
      </c>
      <c r="FW349" s="9">
        <f t="shared" si="689"/>
        <v>2.4763501073919905E-2</v>
      </c>
      <c r="FX349" s="9">
        <f t="shared" si="689"/>
        <v>2.4737550281510277E-2</v>
      </c>
      <c r="FY349" s="9">
        <f t="shared" si="689"/>
        <v>2.471078546215786E-2</v>
      </c>
      <c r="FZ349" s="9">
        <f t="shared" si="689"/>
        <v>2.468318362696106E-2</v>
      </c>
      <c r="GA349" s="9">
        <f t="shared" si="689"/>
        <v>2.4654721223848444E-2</v>
      </c>
      <c r="GB349" s="9">
        <f t="shared" si="689"/>
        <v>2.4625374126510509E-2</v>
      </c>
      <c r="GC349" s="9">
        <f t="shared" si="689"/>
        <v>2.4595117623191526E-2</v>
      </c>
      <c r="GD349" s="9">
        <f t="shared" si="689"/>
        <v>2.4563926405348761E-2</v>
      </c>
      <c r="GE349" s="9">
        <f t="shared" si="689"/>
        <v>2.4531774556174842E-2</v>
      </c>
      <c r="GF349" s="9">
        <f t="shared" si="689"/>
        <v>2.449863553898797E-2</v>
      </c>
      <c r="GG349" s="9">
        <f t="shared" si="689"/>
        <v>2.4464482185488946E-2</v>
      </c>
      <c r="GH349" s="9">
        <f t="shared" si="689"/>
        <v>2.4429286683884787E-2</v>
      </c>
      <c r="GI349" s="9">
        <f t="shared" si="689"/>
        <v>2.4393020566885096E-2</v>
      </c>
      <c r="GJ349" s="9">
        <f t="shared" si="689"/>
        <v>2.4355654699565781E-2</v>
      </c>
      <c r="GK349" s="9">
        <f t="shared" si="689"/>
        <v>2.4317159267107483E-2</v>
      </c>
      <c r="GL349" s="9">
        <f t="shared" si="689"/>
        <v>2.4277503762406054E-2</v>
      </c>
      <c r="GM349" s="9">
        <f t="shared" si="689"/>
        <v>2.4236656973558722E-2</v>
      </c>
      <c r="GN349" s="9">
        <f t="shared" si="689"/>
        <v>2.419458697122847E-2</v>
      </c>
      <c r="GO349" s="9">
        <f t="shared" si="689"/>
        <v>2.4151261095884217E-2</v>
      </c>
      <c r="GP349" s="9">
        <f t="shared" si="689"/>
        <v>2.4106645944925058E-2</v>
      </c>
      <c r="GQ349" s="9">
        <f t="shared" si="689"/>
        <v>2.4060707359684869E-2</v>
      </c>
      <c r="GR349" s="9">
        <f t="shared" si="689"/>
        <v>2.4013410412322717E-2</v>
      </c>
      <c r="GS349" s="9">
        <f t="shared" si="689"/>
        <v>2.3964719392600385E-2</v>
      </c>
      <c r="GT349" s="9">
        <f t="shared" si="689"/>
        <v>2.3914597794548586E-2</v>
      </c>
      <c r="GU349" s="9">
        <f t="shared" si="689"/>
        <v>2.3863008303027212E-2</v>
      </c>
      <c r="GV349" s="9">
        <f t="shared" si="689"/>
        <v>2.3809912780176658E-2</v>
      </c>
      <c r="GW349" s="9">
        <f t="shared" si="689"/>
        <v>2.3755272251770886E-2</v>
      </c>
      <c r="GX349" s="9">
        <f t="shared" si="689"/>
        <v>2.3699046893466556E-2</v>
      </c>
      <c r="GY349" s="9">
        <f t="shared" si="689"/>
        <v>2.3641196016958667E-2</v>
      </c>
      <c r="GZ349" s="9">
        <f t="shared" si="689"/>
        <v>2.358167805604075E-2</v>
      </c>
      <c r="HA349" s="9">
        <f t="shared" si="689"/>
        <v>2.3520450552573482E-2</v>
      </c>
      <c r="HB349" s="9">
        <f t="shared" si="689"/>
        <v>2.3457470142370714E-2</v>
      </c>
      <c r="HC349" s="9">
        <f t="shared" si="689"/>
        <v>2.3392692540995876E-2</v>
      </c>
      <c r="HD349" s="9">
        <f t="shared" si="689"/>
        <v>2.3326072529483117E-2</v>
      </c>
      <c r="HE349" s="9">
        <f t="shared" si="689"/>
        <v>2.3257563939980703E-2</v>
      </c>
      <c r="HF349" s="9">
        <f t="shared" si="689"/>
        <v>2.318711964132163E-2</v>
      </c>
      <c r="HG349" s="9">
        <f t="shared" si="689"/>
        <v>2.311469152452602E-2</v>
      </c>
      <c r="HH349" s="9">
        <f t="shared" si="689"/>
        <v>2.3040230488241227E-2</v>
      </c>
      <c r="HI349" s="9">
        <f t="shared" si="689"/>
        <v>2.2963686424119053E-2</v>
      </c>
      <c r="HJ349" s="9">
        <f t="shared" si="689"/>
        <v>2.2885008202140986E-2</v>
      </c>
      <c r="HK349" s="9">
        <f t="shared" si="689"/>
        <v>2.2804143655889848E-2</v>
      </c>
      <c r="HL349" s="9">
        <f t="shared" si="689"/>
        <v>2.2721039567777435E-2</v>
      </c>
      <c r="HM349" s="9">
        <f t="shared" si="689"/>
        <v>2.2635641654230019E-2</v>
      </c>
      <c r="HN349" s="9">
        <f t="shared" si="689"/>
        <v>2.2547894550837267E-2</v>
      </c>
      <c r="HO349" s="9">
        <f t="shared" si="689"/>
        <v>2.245774179747119E-2</v>
      </c>
      <c r="HP349" s="9">
        <f t="shared" si="689"/>
        <v>2.2365125823378344E-2</v>
      </c>
      <c r="HQ349" s="9">
        <f t="shared" si="689"/>
        <v>2.2269987932253019E-2</v>
      </c>
      <c r="HR349" s="9">
        <f t="shared" si="689"/>
        <v>2.2172268287293094E-2</v>
      </c>
      <c r="HS349" s="9">
        <f t="shared" si="689"/>
        <v>2.2071905896249921E-2</v>
      </c>
      <c r="HT349" s="9">
        <f t="shared" si="689"/>
        <v>2.1968838596472529E-2</v>
      </c>
      <c r="HU349" s="9">
        <f t="shared" si="689"/>
        <v>2.1863003039955305E-2</v>
      </c>
      <c r="HV349" s="9">
        <f t="shared" si="689"/>
        <v>2.1754334678394851E-2</v>
      </c>
      <c r="HW349" s="9">
        <f t="shared" si="688"/>
        <v>2.1642767748261463E-2</v>
      </c>
      <c r="HX349" s="9">
        <f t="shared" si="688"/>
        <v>2.1528235255891565E-2</v>
      </c>
      <c r="HY349" s="9">
        <f t="shared" si="688"/>
        <v>2.1410668962610454E-2</v>
      </c>
      <c r="HZ349" s="9">
        <f t="shared" si="688"/>
        <v>2.128999936988539E-2</v>
      </c>
      <c r="IA349" s="9">
        <f t="shared" si="688"/>
        <v>2.1166155704525139E-2</v>
      </c>
      <c r="IB349" s="9">
        <f t="shared" si="688"/>
        <v>2.1039065903923727E-2</v>
      </c>
      <c r="IC349" s="9">
        <f t="shared" si="688"/>
        <v>2.0908656601362183E-2</v>
      </c>
      <c r="ID349" s="9">
        <f t="shared" si="688"/>
        <v>2.0774853111371824E-2</v>
      </c>
      <c r="IE349" s="9">
        <f t="shared" si="688"/>
        <v>2.0637579415167875E-2</v>
      </c>
      <c r="IF349" s="9">
        <f t="shared" si="688"/>
        <v>2.0496758146161111E-2</v>
      </c>
      <c r="IG349" s="9">
        <f t="shared" si="688"/>
        <v>2.0352310575552604E-2</v>
      </c>
      <c r="IH349" s="9">
        <f t="shared" si="688"/>
        <v>2.0204156598023944E-2</v>
      </c>
      <c r="II349" s="9">
        <f t="shared" si="688"/>
        <v>2.0052214717526051E-2</v>
      </c>
      <c r="IJ349" s="9">
        <f t="shared" si="688"/>
        <v>1.9896402033176885E-2</v>
      </c>
      <c r="IK349" s="9">
        <f t="shared" si="688"/>
        <v>1.9736634225277723E-2</v>
      </c>
      <c r="IL349" s="9">
        <f t="shared" si="688"/>
        <v>1.9572825541450914E-2</v>
      </c>
      <c r="IM349" s="9">
        <f t="shared" si="688"/>
        <v>1.9404888782913798E-2</v>
      </c>
      <c r="IN349" s="9">
        <f t="shared" si="688"/>
        <v>1.9232735290893609E-2</v>
      </c>
      <c r="IO349" s="9">
        <f t="shared" si="688"/>
        <v>1.9056274933190412E-2</v>
      </c>
      <c r="IP349" s="9">
        <f t="shared" si="688"/>
        <v>1.8875416090902909E-2</v>
      </c>
      <c r="IQ349" s="9">
        <f t="shared" si="688"/>
        <v>1.8690065645318485E-2</v>
      </c>
      <c r="IR349" s="9">
        <f t="shared" si="688"/>
        <v>1.8500128964980475E-2</v>
      </c>
      <c r="IS349" s="9">
        <f t="shared" si="688"/>
        <v>1.8305509892942363E-2</v>
      </c>
      <c r="IT349" s="9">
        <f t="shared" si="688"/>
        <v>1.8106110734214205E-2</v>
      </c>
      <c r="IU349" s="9">
        <f t="shared" si="688"/>
        <v>1.79018322434151E-2</v>
      </c>
      <c r="IV349" s="9">
        <f t="shared" si="688"/>
        <v>1.769257361263659E-2</v>
      </c>
      <c r="IW349" s="9">
        <f t="shared" si="688"/>
        <v>1.7478232459529085E-2</v>
      </c>
      <c r="IX349" s="9">
        <f t="shared" si="688"/>
        <v>1.7258704815620217E-2</v>
      </c>
      <c r="IY349" s="9">
        <f t="shared" si="688"/>
        <v>1.7033885114873491E-2</v>
      </c>
      <c r="IZ349" s="9">
        <f t="shared" si="688"/>
        <v>1.6803666182498941E-2</v>
      </c>
      <c r="JA349" s="9">
        <f t="shared" si="688"/>
        <v>1.6567939224022131E-2</v>
      </c>
      <c r="JB349" s="9">
        <f t="shared" si="688"/>
        <v>1.6326593814624701E-2</v>
      </c>
      <c r="JC349" s="9">
        <f t="shared" si="688"/>
        <v>1.6079517888764064E-2</v>
      </c>
      <c r="JD349" s="9">
        <f t="shared" si="688"/>
        <v>1.5826597730082742E-2</v>
      </c>
      <c r="JE349" s="9">
        <f t="shared" si="688"/>
        <v>1.5567717961616948E-2</v>
      </c>
      <c r="JF349" s="9">
        <f t="shared" si="688"/>
        <v>1.5302761536314338E-2</v>
      </c>
      <c r="JG349" s="9">
        <f t="shared" si="688"/>
        <v>1.5031609727871716E-2</v>
      </c>
      <c r="JH349" s="9">
        <f t="shared" si="688"/>
        <v>1.4754142121899773E-2</v>
      </c>
      <c r="JI349" s="9">
        <f t="shared" si="688"/>
        <v>1.4470236607430478E-2</v>
      </c>
      <c r="JJ349" s="9">
        <f t="shared" si="688"/>
        <v>1.4179769368770419E-2</v>
      </c>
      <c r="JK349" s="9">
        <f t="shared" si="688"/>
        <v>1.3882614877714784E-2</v>
      </c>
      <c r="JL349" s="9">
        <f t="shared" si="688"/>
        <v>1.3578645886130995E-2</v>
      </c>
      <c r="JM349" s="9">
        <f t="shared" si="688"/>
        <v>1.326773341892052E-2</v>
      </c>
      <c r="JN349" s="9">
        <f t="shared" si="688"/>
        <v>1.2949746767371435E-2</v>
      </c>
      <c r="JO349" s="9">
        <f t="shared" si="688"/>
        <v>1.2624553482908668E-2</v>
      </c>
      <c r="JP349" s="9">
        <f t="shared" si="688"/>
        <v>1.2292019371256381E-2</v>
      </c>
      <c r="JQ349" s="9">
        <f t="shared" si="688"/>
        <v>1.195200848701658E-2</v>
      </c>
      <c r="JR349" s="9">
        <f t="shared" si="688"/>
        <v>1.160438312868052E-2</v>
      </c>
      <c r="JS349" s="9">
        <f t="shared" si="688"/>
        <v>1.1249003834076565E-2</v>
      </c>
      <c r="JT349" s="9">
        <f t="shared" si="688"/>
        <v>1.0885729376270373E-2</v>
      </c>
      <c r="JU349" s="9">
        <f t="shared" si="688"/>
        <v>1.0514416759921499E-2</v>
      </c>
      <c r="JV349" s="9">
        <f t="shared" si="688"/>
        <v>1.0134921218112117E-2</v>
      </c>
      <c r="JW349" s="9">
        <f t="shared" si="688"/>
        <v>9.7470962096517927E-3</v>
      </c>
      <c r="JX349" s="9">
        <f t="shared" si="688"/>
        <v>9.3507934168730045E-3</v>
      </c>
      <c r="JY349" s="9">
        <f t="shared" si="688"/>
        <v>8.9458627439237826E-3</v>
      </c>
      <c r="JZ349" s="9">
        <f t="shared" si="688"/>
        <v>8.532152315568961E-3</v>
      </c>
      <c r="KA349" s="9">
        <f t="shared" si="688"/>
        <v>8.109508476507668E-3</v>
      </c>
      <c r="KB349" s="9">
        <f t="shared" si="688"/>
        <v>7.677775791218866E-3</v>
      </c>
      <c r="KC349" s="9">
        <f t="shared" si="688"/>
        <v>7.2367970443413115E-3</v>
      </c>
      <c r="KD349" s="9">
        <f t="shared" si="688"/>
        <v>6.7864132416002448E-3</v>
      </c>
      <c r="KE349" s="9">
        <f t="shared" si="688"/>
        <v>6.3264636112873723E-3</v>
      </c>
      <c r="KF349" s="9">
        <f t="shared" si="688"/>
        <v>5.8567856063036633E-3</v>
      </c>
      <c r="KG349" s="9">
        <f t="shared" si="688"/>
        <v>5.3772149067746466E-3</v>
      </c>
      <c r="KH349" s="9">
        <f t="shared" si="684"/>
        <v>4.8875854232467292E-3</v>
      </c>
      <c r="KI349" s="9">
        <f t="shared" si="684"/>
        <v>4.3877293004714046E-3</v>
      </c>
      <c r="KJ349" s="9">
        <f t="shared" si="684"/>
        <v>3.8774769217876232E-3</v>
      </c>
      <c r="KK349" s="9">
        <f t="shared" si="684"/>
        <v>3.3566569141101066E-3</v>
      </c>
      <c r="KL349" s="9">
        <f t="shared" si="684"/>
        <v>2.8250961535311037E-3</v>
      </c>
      <c r="KM349" s="9">
        <f t="shared" si="684"/>
        <v>2.2826197715430929E-3</v>
      </c>
      <c r="KN349" s="9">
        <f t="shared" si="684"/>
        <v>1.7290511618917176E-3</v>
      </c>
      <c r="KO349" s="9">
        <f t="shared" si="684"/>
        <v>1.1642119880653778E-3</v>
      </c>
      <c r="KP349" s="9">
        <f t="shared" si="684"/>
        <v>5.8792219142725366E-4</v>
      </c>
    </row>
    <row r="350" spans="2:302" x14ac:dyDescent="0.25">
      <c r="B350" s="5">
        <f t="shared" si="656"/>
        <v>1.5500000000000635</v>
      </c>
      <c r="C350" s="9">
        <f t="shared" si="654"/>
        <v>2.6123782907205663E-2</v>
      </c>
      <c r="D350" s="9">
        <f t="shared" si="686"/>
        <v>2.6123755437108948E-2</v>
      </c>
      <c r="E350" s="9">
        <f t="shared" si="686"/>
        <v>2.6123726632787742E-2</v>
      </c>
      <c r="F350" s="9">
        <f t="shared" si="686"/>
        <v>2.6123696432343062E-2</v>
      </c>
      <c r="G350" s="9">
        <f t="shared" si="686"/>
        <v>2.6123664771149632E-2</v>
      </c>
      <c r="H350" s="9">
        <f t="shared" si="686"/>
        <v>2.6123631581744737E-2</v>
      </c>
      <c r="I350" s="9">
        <f t="shared" si="686"/>
        <v>2.6123596793709406E-2</v>
      </c>
      <c r="J350" s="9">
        <f t="shared" si="686"/>
        <v>2.6123560333546625E-2</v>
      </c>
      <c r="K350" s="9">
        <f t="shared" si="686"/>
        <v>2.6123522124556313E-2</v>
      </c>
      <c r="L350" s="9">
        <f t="shared" si="686"/>
        <v>2.6123482086701639E-2</v>
      </c>
      <c r="M350" s="9">
        <f t="shared" si="686"/>
        <v>2.6123440136474697E-2</v>
      </c>
      <c r="N350" s="9">
        <f t="shared" si="686"/>
        <v>2.6123396186755125E-2</v>
      </c>
      <c r="O350" s="9">
        <f t="shared" si="686"/>
        <v>2.6123350146661495E-2</v>
      </c>
      <c r="P350" s="9">
        <f t="shared" si="686"/>
        <v>2.6123301921401394E-2</v>
      </c>
      <c r="Q350" s="9">
        <f t="shared" si="686"/>
        <v>2.6123251412111494E-2</v>
      </c>
      <c r="R350" s="9">
        <f t="shared" si="686"/>
        <v>2.61231985156943E-2</v>
      </c>
      <c r="S350" s="9">
        <f t="shared" si="686"/>
        <v>2.6123143124648279E-2</v>
      </c>
      <c r="T350" s="9">
        <f t="shared" si="686"/>
        <v>2.6123085126890929E-2</v>
      </c>
      <c r="U350" s="9">
        <f t="shared" si="686"/>
        <v>2.6123024405577809E-2</v>
      </c>
      <c r="V350" s="9">
        <f t="shared" si="686"/>
        <v>2.6122960838910077E-2</v>
      </c>
      <c r="W350" s="9">
        <f t="shared" si="686"/>
        <v>2.6122894299939754E-2</v>
      </c>
      <c r="X350" s="9">
        <f t="shared" si="686"/>
        <v>2.6122824656364649E-2</v>
      </c>
      <c r="Y350" s="9">
        <f t="shared" si="686"/>
        <v>2.6122751770319065E-2</v>
      </c>
      <c r="Z350" s="9">
        <f t="shared" si="686"/>
        <v>2.6122675498153114E-2</v>
      </c>
      <c r="AA350" s="9">
        <f t="shared" si="686"/>
        <v>2.6122595690206522E-2</v>
      </c>
      <c r="AB350" s="9">
        <f t="shared" si="686"/>
        <v>2.6122512190573564E-2</v>
      </c>
      <c r="AC350" s="9">
        <f t="shared" si="686"/>
        <v>2.6122424836859028E-2</v>
      </c>
      <c r="AD350" s="9">
        <f t="shared" si="686"/>
        <v>2.6122333459926962E-2</v>
      </c>
      <c r="AE350" s="9">
        <f t="shared" si="686"/>
        <v>2.6122237883639099E-2</v>
      </c>
      <c r="AF350" s="9">
        <f t="shared" si="686"/>
        <v>2.6122137924582674E-2</v>
      </c>
      <c r="AG350" s="9">
        <f t="shared" si="686"/>
        <v>2.6122033391792469E-2</v>
      </c>
      <c r="AH350" s="9">
        <f t="shared" si="686"/>
        <v>2.6121924086460382E-2</v>
      </c>
      <c r="AI350" s="9">
        <f t="shared" si="686"/>
        <v>2.6121809801633963E-2</v>
      </c>
      <c r="AJ350" s="9">
        <f t="shared" si="686"/>
        <v>2.612169032190512E-2</v>
      </c>
      <c r="AK350" s="9">
        <f t="shared" si="686"/>
        <v>2.6121565423091603E-2</v>
      </c>
      <c r="AL350" s="9">
        <f t="shared" si="686"/>
        <v>2.6121434871900585E-2</v>
      </c>
      <c r="AM350" s="9">
        <f t="shared" si="686"/>
        <v>2.6121298425585245E-2</v>
      </c>
      <c r="AN350" s="9">
        <f t="shared" si="686"/>
        <v>2.6121155831589141E-2</v>
      </c>
      <c r="AO350" s="9">
        <f t="shared" si="686"/>
        <v>2.6121006827176923E-2</v>
      </c>
      <c r="AP350" s="9">
        <f t="shared" si="686"/>
        <v>2.6120851139052562E-2</v>
      </c>
      <c r="AQ350" s="9">
        <f t="shared" si="686"/>
        <v>2.6120688482966274E-2</v>
      </c>
      <c r="AR350" s="9">
        <f t="shared" si="686"/>
        <v>2.6120518563304655E-2</v>
      </c>
      <c r="AS350" s="9">
        <f t="shared" si="686"/>
        <v>2.6120341072671964E-2</v>
      </c>
      <c r="AT350" s="9">
        <f t="shared" si="686"/>
        <v>2.6120155691450462E-2</v>
      </c>
      <c r="AU350" s="9">
        <f t="shared" si="686"/>
        <v>2.6119962087352632E-2</v>
      </c>
      <c r="AV350" s="9">
        <f t="shared" si="686"/>
        <v>2.6119759914954424E-2</v>
      </c>
      <c r="AW350" s="9">
        <f t="shared" si="686"/>
        <v>2.611954881521477E-2</v>
      </c>
      <c r="AX350" s="9">
        <f t="shared" si="686"/>
        <v>2.6119328414976859E-2</v>
      </c>
      <c r="AY350" s="9">
        <f t="shared" si="686"/>
        <v>2.6119098326454839E-2</v>
      </c>
      <c r="AZ350" s="9">
        <f t="shared" si="686"/>
        <v>2.6118858146703526E-2</v>
      </c>
      <c r="BA350" s="9">
        <f t="shared" si="686"/>
        <v>2.6118607457070515E-2</v>
      </c>
      <c r="BB350" s="9">
        <f t="shared" si="686"/>
        <v>2.6118345822628182E-2</v>
      </c>
      <c r="BC350" s="9">
        <f t="shared" si="686"/>
        <v>2.6118072791591104E-2</v>
      </c>
      <c r="BD350" s="9">
        <f t="shared" si="686"/>
        <v>2.6117787894711222E-2</v>
      </c>
      <c r="BE350" s="9">
        <f t="shared" si="686"/>
        <v>2.6117490644654368E-2</v>
      </c>
      <c r="BF350" s="9">
        <f t="shared" si="686"/>
        <v>2.6117180535357953E-2</v>
      </c>
      <c r="BG350" s="9">
        <f t="shared" si="686"/>
        <v>2.611685704136605E-2</v>
      </c>
      <c r="BH350" s="9">
        <f t="shared" si="686"/>
        <v>2.6116519617144274E-2</v>
      </c>
      <c r="BI350" s="9">
        <f t="shared" si="686"/>
        <v>2.6116167696374034E-2</v>
      </c>
      <c r="BJ350" s="9">
        <f t="shared" si="686"/>
        <v>2.6115800691221332E-2</v>
      </c>
      <c r="BK350" s="9">
        <f t="shared" si="686"/>
        <v>2.6115417991585319E-2</v>
      </c>
      <c r="BL350" s="9">
        <f t="shared" si="686"/>
        <v>2.6115018964321574E-2</v>
      </c>
      <c r="BM350" s="9">
        <f t="shared" si="686"/>
        <v>2.6114602952442546E-2</v>
      </c>
      <c r="BN350" s="9">
        <f t="shared" si="686"/>
        <v>2.6114169274291353E-2</v>
      </c>
      <c r="BO350" s="9">
        <f t="shared" ref="BO350:CZ353" si="690">NORMDIST($B350,0,1,0)-$B350*(1-NORMDIST($B350,0,1,1))-(NORMDIST($B350+BO$4,0,1,0)-($B350+BO$4)*(1-NORMDIST($B350+BO$4,0,1,1)))</f>
        <v>2.6113717222690284E-2</v>
      </c>
      <c r="BP350" s="9">
        <f t="shared" si="690"/>
        <v>2.6113246064066207E-2</v>
      </c>
      <c r="BQ350" s="9">
        <f t="shared" si="690"/>
        <v>2.6112755037542366E-2</v>
      </c>
      <c r="BR350" s="9">
        <f t="shared" si="690"/>
        <v>2.6112243354009031E-2</v>
      </c>
      <c r="BS350" s="9">
        <f t="shared" si="690"/>
        <v>2.6111710195162792E-2</v>
      </c>
      <c r="BT350" s="9">
        <f t="shared" si="690"/>
        <v>2.6111154712515589E-2</v>
      </c>
      <c r="BU350" s="9">
        <f t="shared" si="690"/>
        <v>2.6110576026377022E-2</v>
      </c>
      <c r="BV350" s="9">
        <f t="shared" si="690"/>
        <v>2.6109973224803063E-2</v>
      </c>
      <c r="BW350" s="9">
        <f t="shared" si="690"/>
        <v>2.6109345362514247E-2</v>
      </c>
      <c r="BX350" s="9">
        <f t="shared" si="690"/>
        <v>2.6108691459782386E-2</v>
      </c>
      <c r="BY350" s="9">
        <f t="shared" si="690"/>
        <v>2.6108010501282707E-2</v>
      </c>
      <c r="BZ350" s="9">
        <f t="shared" si="690"/>
        <v>2.6107301434914274E-2</v>
      </c>
      <c r="CA350" s="9">
        <f t="shared" si="690"/>
        <v>2.6106563170583342E-2</v>
      </c>
      <c r="CB350" s="9">
        <f t="shared" si="690"/>
        <v>2.6105794578952866E-2</v>
      </c>
      <c r="CC350" s="9">
        <f t="shared" si="690"/>
        <v>2.6104994490153181E-2</v>
      </c>
      <c r="CD350" s="9">
        <f t="shared" si="690"/>
        <v>2.610416169245906E-2</v>
      </c>
      <c r="CE350" s="9">
        <f t="shared" si="690"/>
        <v>2.610329493092604E-2</v>
      </c>
      <c r="CF350" s="9">
        <f t="shared" si="690"/>
        <v>2.6102392905986094E-2</v>
      </c>
      <c r="CG350" s="9">
        <f t="shared" si="690"/>
        <v>2.6101454272008103E-2</v>
      </c>
      <c r="CH350" s="9">
        <f t="shared" si="690"/>
        <v>2.6100477635811452E-2</v>
      </c>
      <c r="CI350" s="9">
        <f t="shared" si="690"/>
        <v>2.6099461555143099E-2</v>
      </c>
      <c r="CJ350" s="9">
        <f t="shared" si="690"/>
        <v>2.6098404537105706E-2</v>
      </c>
      <c r="CK350" s="9">
        <f t="shared" si="690"/>
        <v>2.6097305036549563E-2</v>
      </c>
      <c r="CL350" s="9">
        <f t="shared" si="690"/>
        <v>2.6096161454410943E-2</v>
      </c>
      <c r="CM350" s="9">
        <f t="shared" si="690"/>
        <v>2.609497213601086E-2</v>
      </c>
      <c r="CN350" s="9">
        <f t="shared" si="690"/>
        <v>2.6093735369304306E-2</v>
      </c>
      <c r="CO350" s="9">
        <f t="shared" si="690"/>
        <v>2.6092449383080776E-2</v>
      </c>
      <c r="CP350" s="9">
        <f t="shared" si="690"/>
        <v>2.609111234511809E-2</v>
      </c>
      <c r="CQ350" s="9">
        <f t="shared" si="690"/>
        <v>2.6089722360282609E-2</v>
      </c>
      <c r="CR350" s="9">
        <f t="shared" si="690"/>
        <v>2.6088277468581132E-2</v>
      </c>
      <c r="CS350" s="9">
        <f t="shared" si="690"/>
        <v>2.6086775643158863E-2</v>
      </c>
      <c r="CT350" s="9">
        <f t="shared" si="690"/>
        <v>2.6085214788243532E-2</v>
      </c>
      <c r="CU350" s="9">
        <f t="shared" si="690"/>
        <v>2.6083592737036636E-2</v>
      </c>
      <c r="CV350" s="9">
        <f t="shared" si="690"/>
        <v>2.6081907249546281E-2</v>
      </c>
      <c r="CW350" s="9">
        <f t="shared" si="690"/>
        <v>2.608015601036355E-2</v>
      </c>
      <c r="CX350" s="9">
        <f t="shared" si="690"/>
        <v>2.6078336626384587E-2</v>
      </c>
      <c r="CY350" s="9">
        <f t="shared" si="690"/>
        <v>2.6076446624466433E-2</v>
      </c>
      <c r="CZ350" s="9">
        <f t="shared" si="690"/>
        <v>2.607448344902737E-2</v>
      </c>
      <c r="DA350" s="9">
        <f t="shared" si="687"/>
        <v>2.6072444459584353E-2</v>
      </c>
      <c r="DB350" s="9">
        <f t="shared" si="687"/>
        <v>2.6070326928226053E-2</v>
      </c>
      <c r="DC350" s="9">
        <f t="shared" si="687"/>
        <v>2.6068128037022267E-2</v>
      </c>
      <c r="DD350" s="9">
        <f t="shared" si="687"/>
        <v>2.6065844875368834E-2</v>
      </c>
      <c r="DE350" s="9">
        <f t="shared" si="687"/>
        <v>2.606347443726463E-2</v>
      </c>
      <c r="DF350" s="9">
        <f t="shared" si="687"/>
        <v>2.6061013618519216E-2</v>
      </c>
      <c r="DG350" s="9">
        <f t="shared" si="687"/>
        <v>2.6058459213893881E-2</v>
      </c>
      <c r="DH350" s="9">
        <f t="shared" si="687"/>
        <v>2.6055807914169817E-2</v>
      </c>
      <c r="DI350" s="9">
        <f t="shared" si="687"/>
        <v>2.605305630314482E-2</v>
      </c>
      <c r="DJ350" s="9">
        <f t="shared" si="687"/>
        <v>2.6050200854556879E-2</v>
      </c>
      <c r="DK350" s="9">
        <f t="shared" si="687"/>
        <v>2.6047237928932446E-2</v>
      </c>
      <c r="DL350" s="9">
        <f t="shared" si="687"/>
        <v>2.6044163770359608E-2</v>
      </c>
      <c r="DM350" s="9">
        <f t="shared" si="687"/>
        <v>2.6040974503182768E-2</v>
      </c>
      <c r="DN350" s="9">
        <f t="shared" si="687"/>
        <v>2.603766612861861E-2</v>
      </c>
      <c r="DO350" s="9">
        <f t="shared" si="687"/>
        <v>2.6034234521294136E-2</v>
      </c>
      <c r="DP350" s="9">
        <f t="shared" si="687"/>
        <v>2.6030675425699354E-2</v>
      </c>
      <c r="DQ350" s="9">
        <f t="shared" si="687"/>
        <v>2.6026984452559587E-2</v>
      </c>
      <c r="DR350" s="9">
        <f t="shared" si="687"/>
        <v>2.6023157075124533E-2</v>
      </c>
      <c r="DS350" s="9">
        <f t="shared" si="687"/>
        <v>2.6019188625368155E-2</v>
      </c>
      <c r="DT350" s="9">
        <f t="shared" si="687"/>
        <v>2.6015074290104197E-2</v>
      </c>
      <c r="DU350" s="9">
        <f t="shared" si="687"/>
        <v>2.6010809107013682E-2</v>
      </c>
      <c r="DV350" s="9">
        <f t="shared" si="687"/>
        <v>2.6006387960579237E-2</v>
      </c>
      <c r="DW350" s="9">
        <f t="shared" si="687"/>
        <v>2.6001805577931643E-2</v>
      </c>
      <c r="DX350" s="9">
        <f t="shared" si="687"/>
        <v>2.5997056524603268E-2</v>
      </c>
      <c r="DY350" s="9">
        <f t="shared" si="687"/>
        <v>2.599213520018363E-2</v>
      </c>
      <c r="DZ350" s="9">
        <f t="shared" si="687"/>
        <v>2.5987035833885092E-2</v>
      </c>
      <c r="EA350" s="9">
        <f t="shared" si="687"/>
        <v>2.5981752480007267E-2</v>
      </c>
      <c r="EB350" s="9">
        <f t="shared" si="687"/>
        <v>2.5976279013306146E-2</v>
      </c>
      <c r="EC350" s="9">
        <f t="shared" si="687"/>
        <v>2.5970609124260424E-2</v>
      </c>
      <c r="ED350" s="9">
        <f t="shared" si="687"/>
        <v>2.5964736314239803E-2</v>
      </c>
      <c r="EE350" s="9">
        <f t="shared" si="687"/>
        <v>2.5958653890568863E-2</v>
      </c>
      <c r="EF350" s="9">
        <f t="shared" si="687"/>
        <v>2.5952354961487151E-2</v>
      </c>
      <c r="EG350" s="9">
        <f t="shared" si="687"/>
        <v>2.5945832431006295E-2</v>
      </c>
      <c r="EH350" s="9">
        <f t="shared" si="687"/>
        <v>2.5939078993656221E-2</v>
      </c>
      <c r="EI350" s="9">
        <f t="shared" si="687"/>
        <v>2.5932087129128301E-2</v>
      </c>
      <c r="EJ350" s="9">
        <f t="shared" si="687"/>
        <v>2.5924849096805237E-2</v>
      </c>
      <c r="EK350" s="9">
        <f t="shared" si="687"/>
        <v>2.5917356930182579E-2</v>
      </c>
      <c r="EL350" s="9">
        <f t="shared" si="687"/>
        <v>2.5909602431176407E-2</v>
      </c>
      <c r="EM350" s="9">
        <f t="shared" si="687"/>
        <v>2.5901577164320778E-2</v>
      </c>
      <c r="EN350" s="9">
        <f t="shared" si="687"/>
        <v>2.589327245084708E-2</v>
      </c>
      <c r="EO350" s="9">
        <f t="shared" si="687"/>
        <v>2.5884679362649106E-2</v>
      </c>
      <c r="EP350" s="9">
        <f t="shared" si="687"/>
        <v>2.5875788716131311E-2</v>
      </c>
      <c r="EQ350" s="9">
        <f t="shared" si="687"/>
        <v>2.5866591065939047E-2</v>
      </c>
      <c r="ER350" s="9">
        <f t="shared" si="687"/>
        <v>2.5857076698567419E-2</v>
      </c>
      <c r="ES350" s="9">
        <f t="shared" si="687"/>
        <v>2.5847235625850208E-2</v>
      </c>
      <c r="ET350" s="9">
        <f t="shared" si="687"/>
        <v>2.5837057578328142E-2</v>
      </c>
      <c r="EU350" s="9">
        <f t="shared" si="687"/>
        <v>2.5826531998492296E-2</v>
      </c>
      <c r="EV350" s="9">
        <f t="shared" si="687"/>
        <v>2.5815648033903731E-2</v>
      </c>
      <c r="EW350" s="9">
        <f t="shared" si="687"/>
        <v>2.5804394530187728E-2</v>
      </c>
      <c r="EX350" s="9">
        <f t="shared" si="687"/>
        <v>2.5792760023903016E-2</v>
      </c>
      <c r="EY350" s="9">
        <f t="shared" si="687"/>
        <v>2.5780732735280629E-2</v>
      </c>
      <c r="EZ350" s="9">
        <f t="shared" si="687"/>
        <v>2.5768300560836902E-2</v>
      </c>
      <c r="FA350" s="9">
        <f t="shared" si="687"/>
        <v>2.5755451065856035E-2</v>
      </c>
      <c r="FB350" s="9">
        <f t="shared" si="687"/>
        <v>2.5742171476742855E-2</v>
      </c>
      <c r="FC350" s="9">
        <f t="shared" si="687"/>
        <v>2.5728448673242098E-2</v>
      </c>
      <c r="FD350" s="9">
        <f t="shared" si="687"/>
        <v>2.5714269180529738E-2</v>
      </c>
      <c r="FE350" s="9">
        <f t="shared" si="687"/>
        <v>2.5699619161166927E-2</v>
      </c>
      <c r="FF350" s="9">
        <f t="shared" si="687"/>
        <v>2.5684484406922586E-2</v>
      </c>
      <c r="FG350" s="9">
        <f t="shared" si="687"/>
        <v>2.5668850330463032E-2</v>
      </c>
      <c r="FH350" s="9">
        <f t="shared" si="687"/>
        <v>2.565270195690094E-2</v>
      </c>
      <c r="FI350" s="9">
        <f t="shared" si="687"/>
        <v>2.5636023915216421E-2</v>
      </c>
      <c r="FJ350" s="9">
        <f t="shared" si="687"/>
        <v>2.5618800429533746E-2</v>
      </c>
      <c r="FK350" s="9">
        <f t="shared" si="689"/>
        <v>2.560101531026767E-2</v>
      </c>
      <c r="FL350" s="9">
        <f t="shared" si="689"/>
        <v>2.5582651945128192E-2</v>
      </c>
      <c r="FM350" s="9">
        <f t="shared" si="689"/>
        <v>2.5563693289989656E-2</v>
      </c>
      <c r="FN350" s="9">
        <f t="shared" si="689"/>
        <v>2.55441218596201E-2</v>
      </c>
      <c r="FO350" s="9">
        <f t="shared" si="689"/>
        <v>2.5523919718274096E-2</v>
      </c>
      <c r="FP350" s="9">
        <f t="shared" si="689"/>
        <v>2.5503068470145079E-2</v>
      </c>
      <c r="FQ350" s="9">
        <f t="shared" si="689"/>
        <v>2.5481549249679297E-2</v>
      </c>
      <c r="FR350" s="9">
        <f t="shared" si="689"/>
        <v>2.5459342711751168E-2</v>
      </c>
      <c r="FS350" s="9">
        <f t="shared" si="689"/>
        <v>2.5436429021699607E-2</v>
      </c>
      <c r="FT350" s="9">
        <f t="shared" si="689"/>
        <v>2.5412787845223685E-2</v>
      </c>
      <c r="FU350" s="9">
        <f t="shared" si="689"/>
        <v>2.5388398338141552E-2</v>
      </c>
      <c r="FV350" s="9">
        <f t="shared" si="689"/>
        <v>2.5363239136008908E-2</v>
      </c>
      <c r="FW350" s="9">
        <f t="shared" si="689"/>
        <v>2.533728834359928E-2</v>
      </c>
      <c r="FX350" s="9">
        <f t="shared" si="689"/>
        <v>2.5310523524246863E-2</v>
      </c>
      <c r="FY350" s="9">
        <f t="shared" si="689"/>
        <v>2.5282921689050063E-2</v>
      </c>
      <c r="FZ350" s="9">
        <f t="shared" si="689"/>
        <v>2.5254459285937447E-2</v>
      </c>
      <c r="GA350" s="9">
        <f t="shared" si="689"/>
        <v>2.5225112188599512E-2</v>
      </c>
      <c r="GB350" s="9">
        <f t="shared" si="689"/>
        <v>2.5194855685280529E-2</v>
      </c>
      <c r="GC350" s="9">
        <f t="shared" si="689"/>
        <v>2.5163664467437764E-2</v>
      </c>
      <c r="GD350" s="9">
        <f t="shared" si="689"/>
        <v>2.5131512618263845E-2</v>
      </c>
      <c r="GE350" s="9">
        <f t="shared" si="689"/>
        <v>2.5098373601076973E-2</v>
      </c>
      <c r="GF350" s="9">
        <f t="shared" si="689"/>
        <v>2.5064220247577949E-2</v>
      </c>
      <c r="GG350" s="9">
        <f t="shared" si="689"/>
        <v>2.502902474597379E-2</v>
      </c>
      <c r="GH350" s="9">
        <f t="shared" si="689"/>
        <v>2.4992758628974099E-2</v>
      </c>
      <c r="GI350" s="9">
        <f t="shared" si="689"/>
        <v>2.4955392761654784E-2</v>
      </c>
      <c r="GJ350" s="9">
        <f t="shared" si="689"/>
        <v>2.4916897329196486E-2</v>
      </c>
      <c r="GK350" s="9">
        <f t="shared" si="689"/>
        <v>2.4877241824495057E-2</v>
      </c>
      <c r="GL350" s="9">
        <f t="shared" si="689"/>
        <v>2.4836395035647725E-2</v>
      </c>
      <c r="GM350" s="9">
        <f t="shared" si="689"/>
        <v>2.4794325033317473E-2</v>
      </c>
      <c r="GN350" s="9">
        <f t="shared" si="689"/>
        <v>2.4750999157973221E-2</v>
      </c>
      <c r="GO350" s="9">
        <f t="shared" si="689"/>
        <v>2.4706384007014061E-2</v>
      </c>
      <c r="GP350" s="9">
        <f t="shared" si="689"/>
        <v>2.4660445421773872E-2</v>
      </c>
      <c r="GQ350" s="9">
        <f t="shared" si="689"/>
        <v>2.461314847441172E-2</v>
      </c>
      <c r="GR350" s="9">
        <f t="shared" si="689"/>
        <v>2.4564457454689388E-2</v>
      </c>
      <c r="GS350" s="9">
        <f t="shared" si="689"/>
        <v>2.4514335856637589E-2</v>
      </c>
      <c r="GT350" s="9">
        <f t="shared" si="689"/>
        <v>2.4462746365116216E-2</v>
      </c>
      <c r="GU350" s="9">
        <f t="shared" si="689"/>
        <v>2.4409650842265661E-2</v>
      </c>
      <c r="GV350" s="9">
        <f t="shared" si="689"/>
        <v>2.4355010313859889E-2</v>
      </c>
      <c r="GW350" s="9">
        <f t="shared" si="689"/>
        <v>2.4298784955555559E-2</v>
      </c>
      <c r="GX350" s="9">
        <f t="shared" si="689"/>
        <v>2.424093407904767E-2</v>
      </c>
      <c r="GY350" s="9">
        <f t="shared" si="689"/>
        <v>2.4181416118129753E-2</v>
      </c>
      <c r="GZ350" s="9">
        <f t="shared" si="689"/>
        <v>2.4120188614662485E-2</v>
      </c>
      <c r="HA350" s="9">
        <f t="shared" si="689"/>
        <v>2.4057208204459717E-2</v>
      </c>
      <c r="HB350" s="9">
        <f t="shared" si="689"/>
        <v>2.3992430603084879E-2</v>
      </c>
      <c r="HC350" s="9">
        <f t="shared" si="689"/>
        <v>2.392581059157212E-2</v>
      </c>
      <c r="HD350" s="9">
        <f t="shared" si="689"/>
        <v>2.3857302002069706E-2</v>
      </c>
      <c r="HE350" s="9">
        <f t="shared" si="689"/>
        <v>2.3786857703410633E-2</v>
      </c>
      <c r="HF350" s="9">
        <f t="shared" si="689"/>
        <v>2.3714429586615023E-2</v>
      </c>
      <c r="HG350" s="9">
        <f t="shared" si="689"/>
        <v>2.363996855033023E-2</v>
      </c>
      <c r="HH350" s="9">
        <f t="shared" si="689"/>
        <v>2.3563424486208056E-2</v>
      </c>
      <c r="HI350" s="9">
        <f t="shared" si="689"/>
        <v>2.3484746264229989E-2</v>
      </c>
      <c r="HJ350" s="9">
        <f t="shared" si="689"/>
        <v>2.3403881717978851E-2</v>
      </c>
      <c r="HK350" s="9">
        <f t="shared" si="689"/>
        <v>2.3320777629866438E-2</v>
      </c>
      <c r="HL350" s="9">
        <f t="shared" si="689"/>
        <v>2.3235379716319022E-2</v>
      </c>
      <c r="HM350" s="9">
        <f t="shared" si="689"/>
        <v>2.314763261292627E-2</v>
      </c>
      <c r="HN350" s="9">
        <f t="shared" si="689"/>
        <v>2.3057479859560193E-2</v>
      </c>
      <c r="HO350" s="9">
        <f t="shared" si="689"/>
        <v>2.2964863885467347E-2</v>
      </c>
      <c r="HP350" s="9">
        <f t="shared" si="689"/>
        <v>2.2869725994342022E-2</v>
      </c>
      <c r="HQ350" s="9">
        <f t="shared" si="689"/>
        <v>2.2772006349382097E-2</v>
      </c>
      <c r="HR350" s="9">
        <f t="shared" si="689"/>
        <v>2.2671643958338924E-2</v>
      </c>
      <c r="HS350" s="9">
        <f t="shared" si="689"/>
        <v>2.2568576658561532E-2</v>
      </c>
      <c r="HT350" s="9">
        <f t="shared" si="689"/>
        <v>2.2462741102044308E-2</v>
      </c>
      <c r="HU350" s="9">
        <f t="shared" si="689"/>
        <v>2.2354072740483854E-2</v>
      </c>
      <c r="HV350" s="9">
        <f t="shared" si="689"/>
        <v>2.2242505810350467E-2</v>
      </c>
      <c r="HW350" s="9">
        <f t="shared" si="688"/>
        <v>2.2127973317980568E-2</v>
      </c>
      <c r="HX350" s="9">
        <f t="shared" si="688"/>
        <v>2.2010407024699457E-2</v>
      </c>
      <c r="HY350" s="9">
        <f t="shared" si="688"/>
        <v>2.1889737431974393E-2</v>
      </c>
      <c r="HZ350" s="9">
        <f t="shared" si="688"/>
        <v>2.1765893766614142E-2</v>
      </c>
      <c r="IA350" s="9">
        <f t="shared" si="688"/>
        <v>2.163880396601273E-2</v>
      </c>
      <c r="IB350" s="9">
        <f t="shared" si="688"/>
        <v>2.1508394663451186E-2</v>
      </c>
      <c r="IC350" s="9">
        <f t="shared" si="688"/>
        <v>2.1374591173460827E-2</v>
      </c>
      <c r="ID350" s="9">
        <f t="shared" si="688"/>
        <v>2.1237317477256878E-2</v>
      </c>
      <c r="IE350" s="9">
        <f t="shared" si="688"/>
        <v>2.1096496208250114E-2</v>
      </c>
      <c r="IF350" s="9">
        <f t="shared" si="688"/>
        <v>2.0952048637641607E-2</v>
      </c>
      <c r="IG350" s="9">
        <f t="shared" si="688"/>
        <v>2.0803894660112947E-2</v>
      </c>
      <c r="IH350" s="9">
        <f t="shared" si="688"/>
        <v>2.0651952779615054E-2</v>
      </c>
      <c r="II350" s="9">
        <f t="shared" si="688"/>
        <v>2.0496140095265888E-2</v>
      </c>
      <c r="IJ350" s="9">
        <f t="shared" si="688"/>
        <v>2.0336372287366726E-2</v>
      </c>
      <c r="IK350" s="9">
        <f t="shared" si="688"/>
        <v>2.0172563603539917E-2</v>
      </c>
      <c r="IL350" s="9">
        <f t="shared" si="688"/>
        <v>2.0004626845002801E-2</v>
      </c>
      <c r="IM350" s="9">
        <f t="shared" si="688"/>
        <v>1.9832473352982612E-2</v>
      </c>
      <c r="IN350" s="9">
        <f t="shared" si="688"/>
        <v>1.9656012995279415E-2</v>
      </c>
      <c r="IO350" s="9">
        <f t="shared" si="688"/>
        <v>1.9475154152991912E-2</v>
      </c>
      <c r="IP350" s="9">
        <f t="shared" si="688"/>
        <v>1.9289803707407488E-2</v>
      </c>
      <c r="IQ350" s="9">
        <f t="shared" si="688"/>
        <v>1.9099867027069478E-2</v>
      </c>
      <c r="IR350" s="9">
        <f t="shared" si="688"/>
        <v>1.8905247955031367E-2</v>
      </c>
      <c r="IS350" s="9">
        <f t="shared" si="688"/>
        <v>1.8705848796303208E-2</v>
      </c>
      <c r="IT350" s="9">
        <f t="shared" si="688"/>
        <v>1.8501570305504103E-2</v>
      </c>
      <c r="IU350" s="9">
        <f t="shared" si="688"/>
        <v>1.8292311674725593E-2</v>
      </c>
      <c r="IV350" s="9">
        <f t="shared" si="688"/>
        <v>1.8077970521618088E-2</v>
      </c>
      <c r="IW350" s="9">
        <f t="shared" si="688"/>
        <v>1.785844287770922E-2</v>
      </c>
      <c r="IX350" s="9">
        <f t="shared" si="688"/>
        <v>1.7633623176962494E-2</v>
      </c>
      <c r="IY350" s="9">
        <f t="shared" si="688"/>
        <v>1.7403404244587944E-2</v>
      </c>
      <c r="IZ350" s="9">
        <f t="shared" si="688"/>
        <v>1.7167677286111134E-2</v>
      </c>
      <c r="JA350" s="9">
        <f t="shared" si="688"/>
        <v>1.6926331876713704E-2</v>
      </c>
      <c r="JB350" s="9">
        <f t="shared" si="688"/>
        <v>1.6679255950853067E-2</v>
      </c>
      <c r="JC350" s="9">
        <f t="shared" si="688"/>
        <v>1.6426335792171745E-2</v>
      </c>
      <c r="JD350" s="9">
        <f t="shared" si="688"/>
        <v>1.6167456023705951E-2</v>
      </c>
      <c r="JE350" s="9">
        <f t="shared" si="688"/>
        <v>1.5902499598403341E-2</v>
      </c>
      <c r="JF350" s="9">
        <f t="shared" si="688"/>
        <v>1.5631347789960719E-2</v>
      </c>
      <c r="JG350" s="9">
        <f t="shared" si="688"/>
        <v>1.5353880183988776E-2</v>
      </c>
      <c r="JH350" s="9">
        <f t="shared" si="688"/>
        <v>1.5069974669519481E-2</v>
      </c>
      <c r="JI350" s="9">
        <f t="shared" si="688"/>
        <v>1.4779507430859422E-2</v>
      </c>
      <c r="JJ350" s="9">
        <f t="shared" si="688"/>
        <v>1.4482352939803787E-2</v>
      </c>
      <c r="JK350" s="9">
        <f t="shared" si="688"/>
        <v>1.4178383948219998E-2</v>
      </c>
      <c r="JL350" s="9">
        <f t="shared" si="688"/>
        <v>1.3867471481009523E-2</v>
      </c>
      <c r="JM350" s="9">
        <f t="shared" si="688"/>
        <v>1.3549484829460438E-2</v>
      </c>
      <c r="JN350" s="9">
        <f t="shared" si="688"/>
        <v>1.3224291544997671E-2</v>
      </c>
      <c r="JO350" s="9">
        <f t="shared" si="688"/>
        <v>1.2891757433345384E-2</v>
      </c>
      <c r="JP350" s="9">
        <f t="shared" si="688"/>
        <v>1.2551746549105583E-2</v>
      </c>
      <c r="JQ350" s="9">
        <f t="shared" si="688"/>
        <v>1.2204121190769524E-2</v>
      </c>
      <c r="JR350" s="9">
        <f t="shared" si="688"/>
        <v>1.1848741896165568E-2</v>
      </c>
      <c r="JS350" s="9">
        <f t="shared" si="688"/>
        <v>1.1485467438359376E-2</v>
      </c>
      <c r="JT350" s="9">
        <f t="shared" si="688"/>
        <v>1.1114154822010502E-2</v>
      </c>
      <c r="JU350" s="9">
        <f t="shared" si="688"/>
        <v>1.073465928020112E-2</v>
      </c>
      <c r="JV350" s="9">
        <f t="shared" si="688"/>
        <v>1.0346834271740796E-2</v>
      </c>
      <c r="JW350" s="9">
        <f t="shared" si="688"/>
        <v>9.9505314789620075E-3</v>
      </c>
      <c r="JX350" s="9">
        <f t="shared" si="688"/>
        <v>9.5456008060127856E-3</v>
      </c>
      <c r="JY350" s="9">
        <f t="shared" si="688"/>
        <v>9.1318903776579641E-3</v>
      </c>
      <c r="JZ350" s="9">
        <f t="shared" si="688"/>
        <v>8.7092465385966711E-3</v>
      </c>
      <c r="KA350" s="9">
        <f t="shared" si="688"/>
        <v>8.277513853307869E-3</v>
      </c>
      <c r="KB350" s="9">
        <f t="shared" si="688"/>
        <v>7.8365351064303146E-3</v>
      </c>
      <c r="KC350" s="9">
        <f t="shared" si="688"/>
        <v>7.3861513036892479E-3</v>
      </c>
      <c r="KD350" s="9">
        <f t="shared" si="688"/>
        <v>6.9262016733763754E-3</v>
      </c>
      <c r="KE350" s="9">
        <f t="shared" si="688"/>
        <v>6.4565236683926663E-3</v>
      </c>
      <c r="KF350" s="9">
        <f t="shared" si="688"/>
        <v>5.9769529688636497E-3</v>
      </c>
      <c r="KG350" s="9">
        <f t="shared" si="688"/>
        <v>5.4873234853357322E-3</v>
      </c>
      <c r="KH350" s="9">
        <f t="shared" si="684"/>
        <v>4.9874673625604077E-3</v>
      </c>
      <c r="KI350" s="9">
        <f t="shared" si="684"/>
        <v>4.4772149838766262E-3</v>
      </c>
      <c r="KJ350" s="9">
        <f t="shared" si="684"/>
        <v>3.9563949761991096E-3</v>
      </c>
      <c r="KK350" s="9">
        <f t="shared" si="684"/>
        <v>3.4248342156201067E-3</v>
      </c>
      <c r="KL350" s="9">
        <f t="shared" si="684"/>
        <v>2.882357833632096E-3</v>
      </c>
      <c r="KM350" s="9">
        <f t="shared" si="684"/>
        <v>2.3287892239808594E-3</v>
      </c>
      <c r="KN350" s="9">
        <f t="shared" si="684"/>
        <v>1.7639500501543393E-3</v>
      </c>
      <c r="KO350" s="9">
        <f t="shared" si="684"/>
        <v>1.1876602535162567E-3</v>
      </c>
      <c r="KP350" s="9">
        <f t="shared" si="684"/>
        <v>5.9973806209003E-4</v>
      </c>
    </row>
    <row r="351" spans="2:302" x14ac:dyDescent="0.25">
      <c r="B351" s="5">
        <f t="shared" si="656"/>
        <v>1.5400000000000635</v>
      </c>
      <c r="C351" s="9">
        <f t="shared" si="654"/>
        <v>2.6735494539526176E-2</v>
      </c>
      <c r="D351" s="9">
        <f t="shared" ref="D351:BO354" si="691">NORMDIST($B351,0,1,0)-$B351*(1-NORMDIST($B351,0,1,1))-(NORMDIST($B351+D$4,0,1,0)-($B351+D$4)*(1-NORMDIST($B351+D$4,0,1,1)))</f>
        <v>2.673546573520497E-2</v>
      </c>
      <c r="E351" s="9">
        <f t="shared" si="691"/>
        <v>2.673543553476029E-2</v>
      </c>
      <c r="F351" s="9">
        <f t="shared" si="691"/>
        <v>2.6735403873566859E-2</v>
      </c>
      <c r="G351" s="9">
        <f t="shared" si="691"/>
        <v>2.6735370684161965E-2</v>
      </c>
      <c r="H351" s="9">
        <f t="shared" si="691"/>
        <v>2.6735335896126634E-2</v>
      </c>
      <c r="I351" s="9">
        <f t="shared" si="691"/>
        <v>2.6735299435963852E-2</v>
      </c>
      <c r="J351" s="9">
        <f t="shared" si="691"/>
        <v>2.673526122697354E-2</v>
      </c>
      <c r="K351" s="9">
        <f t="shared" si="691"/>
        <v>2.6735221189118866E-2</v>
      </c>
      <c r="L351" s="9">
        <f t="shared" si="691"/>
        <v>2.6735179238891925E-2</v>
      </c>
      <c r="M351" s="9">
        <f t="shared" si="691"/>
        <v>2.6735135289172353E-2</v>
      </c>
      <c r="N351" s="9">
        <f t="shared" si="691"/>
        <v>2.6735089249078723E-2</v>
      </c>
      <c r="O351" s="9">
        <f t="shared" si="691"/>
        <v>2.6735041023818622E-2</v>
      </c>
      <c r="P351" s="9">
        <f t="shared" si="691"/>
        <v>2.6734990514528722E-2</v>
      </c>
      <c r="Q351" s="9">
        <f t="shared" si="691"/>
        <v>2.6734937618111528E-2</v>
      </c>
      <c r="R351" s="9">
        <f t="shared" si="691"/>
        <v>2.6734882227065507E-2</v>
      </c>
      <c r="S351" s="9">
        <f t="shared" si="691"/>
        <v>2.6734824229308157E-2</v>
      </c>
      <c r="T351" s="9">
        <f t="shared" si="691"/>
        <v>2.6734763507995037E-2</v>
      </c>
      <c r="U351" s="9">
        <f t="shared" si="691"/>
        <v>2.6734699941327305E-2</v>
      </c>
      <c r="V351" s="9">
        <f t="shared" si="691"/>
        <v>2.6734633402356982E-2</v>
      </c>
      <c r="W351" s="9">
        <f t="shared" si="691"/>
        <v>2.6734563758781877E-2</v>
      </c>
      <c r="X351" s="9">
        <f t="shared" si="691"/>
        <v>2.6734490872736293E-2</v>
      </c>
      <c r="Y351" s="9">
        <f t="shared" si="691"/>
        <v>2.6734414600570341E-2</v>
      </c>
      <c r="Z351" s="9">
        <f t="shared" si="691"/>
        <v>2.6734334792623746E-2</v>
      </c>
      <c r="AA351" s="9">
        <f t="shared" si="691"/>
        <v>2.6734251292990792E-2</v>
      </c>
      <c r="AB351" s="9">
        <f t="shared" si="691"/>
        <v>2.6734163939276256E-2</v>
      </c>
      <c r="AC351" s="9">
        <f t="shared" si="691"/>
        <v>2.673407256234419E-2</v>
      </c>
      <c r="AD351" s="9">
        <f t="shared" si="691"/>
        <v>2.6733976986056326E-2</v>
      </c>
      <c r="AE351" s="9">
        <f t="shared" si="691"/>
        <v>2.6733877026999902E-2</v>
      </c>
      <c r="AF351" s="9">
        <f t="shared" si="691"/>
        <v>2.6733772494209697E-2</v>
      </c>
      <c r="AG351" s="9">
        <f t="shared" si="691"/>
        <v>2.6733663188877609E-2</v>
      </c>
      <c r="AH351" s="9">
        <f t="shared" si="691"/>
        <v>2.6733548904051191E-2</v>
      </c>
      <c r="AI351" s="9">
        <f t="shared" si="691"/>
        <v>2.6733429424322348E-2</v>
      </c>
      <c r="AJ351" s="9">
        <f t="shared" si="691"/>
        <v>2.673330452550883E-2</v>
      </c>
      <c r="AK351" s="9">
        <f t="shared" si="691"/>
        <v>2.6733173974317813E-2</v>
      </c>
      <c r="AL351" s="9">
        <f t="shared" si="691"/>
        <v>2.6733037528002473E-2</v>
      </c>
      <c r="AM351" s="9">
        <f t="shared" si="691"/>
        <v>2.6732894934006369E-2</v>
      </c>
      <c r="AN351" s="9">
        <f t="shared" si="691"/>
        <v>2.673274592959415E-2</v>
      </c>
      <c r="AO351" s="9">
        <f t="shared" si="691"/>
        <v>2.6732590241469789E-2</v>
      </c>
      <c r="AP351" s="9">
        <f t="shared" si="691"/>
        <v>2.6732427585383502E-2</v>
      </c>
      <c r="AQ351" s="9">
        <f t="shared" si="691"/>
        <v>2.6732257665721883E-2</v>
      </c>
      <c r="AR351" s="9">
        <f t="shared" si="691"/>
        <v>2.6732080175089191E-2</v>
      </c>
      <c r="AS351" s="9">
        <f t="shared" si="691"/>
        <v>2.6731894793867689E-2</v>
      </c>
      <c r="AT351" s="9">
        <f t="shared" si="691"/>
        <v>2.673170118976986E-2</v>
      </c>
      <c r="AU351" s="9">
        <f t="shared" si="691"/>
        <v>2.6731499017371652E-2</v>
      </c>
      <c r="AV351" s="9">
        <f t="shared" si="691"/>
        <v>2.6731287917631998E-2</v>
      </c>
      <c r="AW351" s="9">
        <f t="shared" si="691"/>
        <v>2.6731067517394083E-2</v>
      </c>
      <c r="AX351" s="9">
        <f t="shared" si="691"/>
        <v>2.6730837428872063E-2</v>
      </c>
      <c r="AY351" s="9">
        <f t="shared" si="691"/>
        <v>2.6730597249120754E-2</v>
      </c>
      <c r="AZ351" s="9">
        <f t="shared" si="691"/>
        <v>2.6730346559487739E-2</v>
      </c>
      <c r="BA351" s="9">
        <f t="shared" si="691"/>
        <v>2.673008492504541E-2</v>
      </c>
      <c r="BB351" s="9">
        <f t="shared" si="691"/>
        <v>2.6729811894008332E-2</v>
      </c>
      <c r="BC351" s="9">
        <f t="shared" si="691"/>
        <v>2.6729526997128449E-2</v>
      </c>
      <c r="BD351" s="9">
        <f t="shared" si="691"/>
        <v>2.6729229747071596E-2</v>
      </c>
      <c r="BE351" s="9">
        <f t="shared" si="691"/>
        <v>2.672891963777518E-2</v>
      </c>
      <c r="BF351" s="9">
        <f t="shared" si="691"/>
        <v>2.6728596143783277E-2</v>
      </c>
      <c r="BG351" s="9">
        <f t="shared" si="691"/>
        <v>2.6728258719561502E-2</v>
      </c>
      <c r="BH351" s="9">
        <f t="shared" si="691"/>
        <v>2.6727906798791261E-2</v>
      </c>
      <c r="BI351" s="9">
        <f t="shared" si="691"/>
        <v>2.6727539793638559E-2</v>
      </c>
      <c r="BJ351" s="9">
        <f t="shared" si="691"/>
        <v>2.6727157094002547E-2</v>
      </c>
      <c r="BK351" s="9">
        <f t="shared" si="691"/>
        <v>2.6726758066738802E-2</v>
      </c>
      <c r="BL351" s="9">
        <f t="shared" si="691"/>
        <v>2.6726342054859773E-2</v>
      </c>
      <c r="BM351" s="9">
        <f t="shared" si="691"/>
        <v>2.6725908376708581E-2</v>
      </c>
      <c r="BN351" s="9">
        <f t="shared" si="691"/>
        <v>2.6725456325107512E-2</v>
      </c>
      <c r="BO351" s="9">
        <f t="shared" si="691"/>
        <v>2.6724985166483434E-2</v>
      </c>
      <c r="BP351" s="9">
        <f t="shared" si="690"/>
        <v>2.6724494139959594E-2</v>
      </c>
      <c r="BQ351" s="9">
        <f t="shared" si="690"/>
        <v>2.6723982456426258E-2</v>
      </c>
      <c r="BR351" s="9">
        <f t="shared" si="690"/>
        <v>2.6723449297580016E-2</v>
      </c>
      <c r="BS351" s="9">
        <f t="shared" si="690"/>
        <v>2.6722893814932817E-2</v>
      </c>
      <c r="BT351" s="9">
        <f t="shared" si="690"/>
        <v>2.672231512879425E-2</v>
      </c>
      <c r="BU351" s="9">
        <f t="shared" si="690"/>
        <v>2.6721712327220291E-2</v>
      </c>
      <c r="BV351" s="9">
        <f t="shared" si="690"/>
        <v>2.6721084464931474E-2</v>
      </c>
      <c r="BW351" s="9">
        <f t="shared" si="690"/>
        <v>2.6720430562199613E-2</v>
      </c>
      <c r="BX351" s="9">
        <f t="shared" si="690"/>
        <v>2.6719749603699935E-2</v>
      </c>
      <c r="BY351" s="9">
        <f t="shared" si="690"/>
        <v>2.6719040537331502E-2</v>
      </c>
      <c r="BZ351" s="9">
        <f t="shared" si="690"/>
        <v>2.6718302273000569E-2</v>
      </c>
      <c r="CA351" s="9">
        <f t="shared" si="690"/>
        <v>2.6717533681370094E-2</v>
      </c>
      <c r="CB351" s="9">
        <f t="shared" si="690"/>
        <v>2.6716733592570409E-2</v>
      </c>
      <c r="CC351" s="9">
        <f t="shared" si="690"/>
        <v>2.6715900794876287E-2</v>
      </c>
      <c r="CD351" s="9">
        <f t="shared" si="690"/>
        <v>2.6715034033343264E-2</v>
      </c>
      <c r="CE351" s="9">
        <f t="shared" si="690"/>
        <v>2.6714132008403318E-2</v>
      </c>
      <c r="CF351" s="9">
        <f t="shared" si="690"/>
        <v>2.6713193374425331E-2</v>
      </c>
      <c r="CG351" s="9">
        <f t="shared" si="690"/>
        <v>2.671221673822868E-2</v>
      </c>
      <c r="CH351" s="9">
        <f t="shared" si="690"/>
        <v>2.6711200657560323E-2</v>
      </c>
      <c r="CI351" s="9">
        <f t="shared" si="690"/>
        <v>2.6710143639522933E-2</v>
      </c>
      <c r="CJ351" s="9">
        <f t="shared" si="690"/>
        <v>2.6709044138966791E-2</v>
      </c>
      <c r="CK351" s="9">
        <f t="shared" si="690"/>
        <v>2.670790055682817E-2</v>
      </c>
      <c r="CL351" s="9">
        <f t="shared" si="690"/>
        <v>2.6706711238428087E-2</v>
      </c>
      <c r="CM351" s="9">
        <f t="shared" si="690"/>
        <v>2.6705474471721533E-2</v>
      </c>
      <c r="CN351" s="9">
        <f t="shared" si="690"/>
        <v>2.6704188485498003E-2</v>
      </c>
      <c r="CO351" s="9">
        <f t="shared" si="690"/>
        <v>2.6702851447535318E-2</v>
      </c>
      <c r="CP351" s="9">
        <f t="shared" si="690"/>
        <v>2.6701461462699836E-2</v>
      </c>
      <c r="CQ351" s="9">
        <f t="shared" si="690"/>
        <v>2.670001657099836E-2</v>
      </c>
      <c r="CR351" s="9">
        <f t="shared" si="690"/>
        <v>2.6698514745576087E-2</v>
      </c>
      <c r="CS351" s="9">
        <f t="shared" si="690"/>
        <v>2.6696953890660759E-2</v>
      </c>
      <c r="CT351" s="9">
        <f t="shared" si="690"/>
        <v>2.6695331839453863E-2</v>
      </c>
      <c r="CU351" s="9">
        <f t="shared" si="690"/>
        <v>2.6693646351963508E-2</v>
      </c>
      <c r="CV351" s="9">
        <f t="shared" si="690"/>
        <v>2.6691895112780778E-2</v>
      </c>
      <c r="CW351" s="9">
        <f t="shared" si="690"/>
        <v>2.6690075728801815E-2</v>
      </c>
      <c r="CX351" s="9">
        <f t="shared" si="690"/>
        <v>2.6688185726883657E-2</v>
      </c>
      <c r="CY351" s="9">
        <f t="shared" ref="CY351:FJ354" si="692">NORMDIST($B351,0,1,0)-$B351*(1-NORMDIST($B351,0,1,1))-(NORMDIST($B351+CY$4,0,1,0)-($B351+CY$4)*(1-NORMDIST($B351+CY$4,0,1,1)))</f>
        <v>2.6686222551444597E-2</v>
      </c>
      <c r="CZ351" s="9">
        <f t="shared" si="692"/>
        <v>2.6684183562001581E-2</v>
      </c>
      <c r="DA351" s="9">
        <f t="shared" si="692"/>
        <v>2.668206603064328E-2</v>
      </c>
      <c r="DB351" s="9">
        <f t="shared" si="692"/>
        <v>2.6679867139439494E-2</v>
      </c>
      <c r="DC351" s="9">
        <f t="shared" si="692"/>
        <v>2.6677583977786062E-2</v>
      </c>
      <c r="DD351" s="9">
        <f t="shared" si="692"/>
        <v>2.6675213539681858E-2</v>
      </c>
      <c r="DE351" s="9">
        <f t="shared" si="692"/>
        <v>2.6672752720936443E-2</v>
      </c>
      <c r="DF351" s="9">
        <f t="shared" si="692"/>
        <v>2.6670198316311108E-2</v>
      </c>
      <c r="DG351" s="9">
        <f t="shared" si="692"/>
        <v>2.6667547016587044E-2</v>
      </c>
      <c r="DH351" s="9">
        <f t="shared" si="692"/>
        <v>2.6664795405562047E-2</v>
      </c>
      <c r="DI351" s="9">
        <f t="shared" si="692"/>
        <v>2.6661939956974107E-2</v>
      </c>
      <c r="DJ351" s="9">
        <f t="shared" si="692"/>
        <v>2.6658977031349673E-2</v>
      </c>
      <c r="DK351" s="9">
        <f t="shared" si="692"/>
        <v>2.6655902872776836E-2</v>
      </c>
      <c r="DL351" s="9">
        <f t="shared" si="692"/>
        <v>2.6652713605599995E-2</v>
      </c>
      <c r="DM351" s="9">
        <f t="shared" si="692"/>
        <v>2.6649405231035837E-2</v>
      </c>
      <c r="DN351" s="9">
        <f t="shared" si="692"/>
        <v>2.6645973623711364E-2</v>
      </c>
      <c r="DO351" s="9">
        <f t="shared" si="692"/>
        <v>2.6642414528116581E-2</v>
      </c>
      <c r="DP351" s="9">
        <f t="shared" si="692"/>
        <v>2.6638723554976814E-2</v>
      </c>
      <c r="DQ351" s="9">
        <f t="shared" si="692"/>
        <v>2.6634896177541761E-2</v>
      </c>
      <c r="DR351" s="9">
        <f t="shared" si="692"/>
        <v>2.6630927727785383E-2</v>
      </c>
      <c r="DS351" s="9">
        <f t="shared" si="692"/>
        <v>2.6626813392521424E-2</v>
      </c>
      <c r="DT351" s="9">
        <f t="shared" si="692"/>
        <v>2.6622548209430909E-2</v>
      </c>
      <c r="DU351" s="9">
        <f t="shared" si="692"/>
        <v>2.6618127062996464E-2</v>
      </c>
      <c r="DV351" s="9">
        <f t="shared" si="692"/>
        <v>2.661354468034887E-2</v>
      </c>
      <c r="DW351" s="9">
        <f t="shared" si="692"/>
        <v>2.6608795627020496E-2</v>
      </c>
      <c r="DX351" s="9">
        <f t="shared" si="692"/>
        <v>2.6603874302600857E-2</v>
      </c>
      <c r="DY351" s="9">
        <f t="shared" si="692"/>
        <v>2.6598774936302319E-2</v>
      </c>
      <c r="DZ351" s="9">
        <f t="shared" si="692"/>
        <v>2.6593491582424494E-2</v>
      </c>
      <c r="EA351" s="9">
        <f t="shared" si="692"/>
        <v>2.6588018115723373E-2</v>
      </c>
      <c r="EB351" s="9">
        <f t="shared" si="692"/>
        <v>2.6582348226677651E-2</v>
      </c>
      <c r="EC351" s="9">
        <f t="shared" si="692"/>
        <v>2.6576475416657031E-2</v>
      </c>
      <c r="ED351" s="9">
        <f t="shared" si="692"/>
        <v>2.6570392992986091E-2</v>
      </c>
      <c r="EE351" s="9">
        <f t="shared" si="692"/>
        <v>2.6564094063904378E-2</v>
      </c>
      <c r="EF351" s="9">
        <f t="shared" si="692"/>
        <v>2.6557571533423523E-2</v>
      </c>
      <c r="EG351" s="9">
        <f t="shared" si="692"/>
        <v>2.6550818096073448E-2</v>
      </c>
      <c r="EH351" s="9">
        <f t="shared" si="692"/>
        <v>2.6543826231545529E-2</v>
      </c>
      <c r="EI351" s="9">
        <f t="shared" si="692"/>
        <v>2.6536588199222465E-2</v>
      </c>
      <c r="EJ351" s="9">
        <f t="shared" si="692"/>
        <v>2.6529096032599807E-2</v>
      </c>
      <c r="EK351" s="9">
        <f t="shared" si="692"/>
        <v>2.6521341533593635E-2</v>
      </c>
      <c r="EL351" s="9">
        <f t="shared" si="692"/>
        <v>2.6513316266738005E-2</v>
      </c>
      <c r="EM351" s="9">
        <f t="shared" si="692"/>
        <v>2.6505011553264308E-2</v>
      </c>
      <c r="EN351" s="9">
        <f t="shared" si="692"/>
        <v>2.6496418465066333E-2</v>
      </c>
      <c r="EO351" s="9">
        <f t="shared" si="692"/>
        <v>2.6487527818548538E-2</v>
      </c>
      <c r="EP351" s="9">
        <f t="shared" si="692"/>
        <v>2.6478330168356275E-2</v>
      </c>
      <c r="EQ351" s="9">
        <f t="shared" si="692"/>
        <v>2.6468815800984646E-2</v>
      </c>
      <c r="ER351" s="9">
        <f t="shared" si="692"/>
        <v>2.6458974728267436E-2</v>
      </c>
      <c r="ES351" s="9">
        <f t="shared" si="692"/>
        <v>2.644879668074537E-2</v>
      </c>
      <c r="ET351" s="9">
        <f t="shared" si="692"/>
        <v>2.6438271100909523E-2</v>
      </c>
      <c r="EU351" s="9">
        <f t="shared" si="692"/>
        <v>2.6427387136320958E-2</v>
      </c>
      <c r="EV351" s="9">
        <f t="shared" si="692"/>
        <v>2.6416133632604956E-2</v>
      </c>
      <c r="EW351" s="9">
        <f t="shared" si="692"/>
        <v>2.6404499126320244E-2</v>
      </c>
      <c r="EX351" s="9">
        <f t="shared" si="692"/>
        <v>2.6392471837697856E-2</v>
      </c>
      <c r="EY351" s="9">
        <f t="shared" si="692"/>
        <v>2.638003966325413E-2</v>
      </c>
      <c r="EZ351" s="9">
        <f t="shared" si="692"/>
        <v>2.6367190168273262E-2</v>
      </c>
      <c r="FA351" s="9">
        <f t="shared" si="692"/>
        <v>2.6353910579160082E-2</v>
      </c>
      <c r="FB351" s="9">
        <f t="shared" si="692"/>
        <v>2.6340187775659326E-2</v>
      </c>
      <c r="FC351" s="9">
        <f t="shared" si="692"/>
        <v>2.6326008282946966E-2</v>
      </c>
      <c r="FD351" s="9">
        <f t="shared" si="692"/>
        <v>2.6311358263584154E-2</v>
      </c>
      <c r="FE351" s="9">
        <f t="shared" si="692"/>
        <v>2.6296223509339814E-2</v>
      </c>
      <c r="FF351" s="9">
        <f t="shared" si="692"/>
        <v>2.6280589432880259E-2</v>
      </c>
      <c r="FG351" s="9">
        <f t="shared" si="692"/>
        <v>2.6264441059318168E-2</v>
      </c>
      <c r="FH351" s="9">
        <f t="shared" si="692"/>
        <v>2.6247763017633648E-2</v>
      </c>
      <c r="FI351" s="9">
        <f t="shared" si="692"/>
        <v>2.6230539531950973E-2</v>
      </c>
      <c r="FJ351" s="9">
        <f t="shared" si="692"/>
        <v>2.6212754412684898E-2</v>
      </c>
      <c r="FK351" s="9">
        <f t="shared" si="689"/>
        <v>2.619439104754542E-2</v>
      </c>
      <c r="FL351" s="9">
        <f t="shared" si="689"/>
        <v>2.6175432392406883E-2</v>
      </c>
      <c r="FM351" s="9">
        <f t="shared" si="689"/>
        <v>2.6155860962037328E-2</v>
      </c>
      <c r="FN351" s="9">
        <f t="shared" si="689"/>
        <v>2.6135658820691323E-2</v>
      </c>
      <c r="FO351" s="9">
        <f t="shared" si="689"/>
        <v>2.6114807572562307E-2</v>
      </c>
      <c r="FP351" s="9">
        <f t="shared" si="689"/>
        <v>2.6093288352096525E-2</v>
      </c>
      <c r="FQ351" s="9">
        <f t="shared" si="689"/>
        <v>2.6071081814168395E-2</v>
      </c>
      <c r="FR351" s="9">
        <f t="shared" si="689"/>
        <v>2.6048168124116835E-2</v>
      </c>
      <c r="FS351" s="9">
        <f t="shared" si="689"/>
        <v>2.6024526947640913E-2</v>
      </c>
      <c r="FT351" s="9">
        <f t="shared" si="689"/>
        <v>2.600013744055878E-2</v>
      </c>
      <c r="FU351" s="9">
        <f t="shared" si="689"/>
        <v>2.5974978238426136E-2</v>
      </c>
      <c r="FV351" s="9">
        <f t="shared" si="689"/>
        <v>2.5949027446016508E-2</v>
      </c>
      <c r="FW351" s="9">
        <f t="shared" si="689"/>
        <v>2.592226262666409E-2</v>
      </c>
      <c r="FX351" s="9">
        <f t="shared" si="689"/>
        <v>2.5894660791467291E-2</v>
      </c>
      <c r="FY351" s="9">
        <f t="shared" si="689"/>
        <v>2.5866198388354675E-2</v>
      </c>
      <c r="FZ351" s="9">
        <f t="shared" si="689"/>
        <v>2.5836851291016739E-2</v>
      </c>
      <c r="GA351" s="9">
        <f t="shared" si="689"/>
        <v>2.5806594787697756E-2</v>
      </c>
      <c r="GB351" s="9">
        <f t="shared" si="689"/>
        <v>2.5775403569854992E-2</v>
      </c>
      <c r="GC351" s="9">
        <f t="shared" si="689"/>
        <v>2.5743251720681072E-2</v>
      </c>
      <c r="GD351" s="9">
        <f t="shared" si="689"/>
        <v>2.5710112703494201E-2</v>
      </c>
      <c r="GE351" s="9">
        <f t="shared" si="689"/>
        <v>2.5675959349995177E-2</v>
      </c>
      <c r="GF351" s="9">
        <f t="shared" si="689"/>
        <v>2.5640763848391018E-2</v>
      </c>
      <c r="GG351" s="9">
        <f t="shared" si="689"/>
        <v>2.5604497731391326E-2</v>
      </c>
      <c r="GH351" s="9">
        <f t="shared" si="689"/>
        <v>2.5567131864072012E-2</v>
      </c>
      <c r="GI351" s="9">
        <f t="shared" si="689"/>
        <v>2.5528636431613714E-2</v>
      </c>
      <c r="GJ351" s="9">
        <f t="shared" si="689"/>
        <v>2.5488980926912284E-2</v>
      </c>
      <c r="GK351" s="9">
        <f t="shared" si="689"/>
        <v>2.5448134138064953E-2</v>
      </c>
      <c r="GL351" s="9">
        <f t="shared" si="689"/>
        <v>2.54060641357347E-2</v>
      </c>
      <c r="GM351" s="9">
        <f t="shared" si="689"/>
        <v>2.5362738260390448E-2</v>
      </c>
      <c r="GN351" s="9">
        <f t="shared" si="689"/>
        <v>2.5318123109431288E-2</v>
      </c>
      <c r="GO351" s="9">
        <f t="shared" si="689"/>
        <v>2.52721845241911E-2</v>
      </c>
      <c r="GP351" s="9">
        <f t="shared" si="689"/>
        <v>2.5224887576828947E-2</v>
      </c>
      <c r="GQ351" s="9">
        <f t="shared" si="689"/>
        <v>2.5176196557106616E-2</v>
      </c>
      <c r="GR351" s="9">
        <f t="shared" si="689"/>
        <v>2.5126074959054816E-2</v>
      </c>
      <c r="GS351" s="9">
        <f t="shared" si="689"/>
        <v>2.5074485467533443E-2</v>
      </c>
      <c r="GT351" s="9">
        <f t="shared" si="689"/>
        <v>2.5021389944682889E-2</v>
      </c>
      <c r="GU351" s="9">
        <f t="shared" si="689"/>
        <v>2.4966749416277117E-2</v>
      </c>
      <c r="GV351" s="9">
        <f t="shared" si="689"/>
        <v>2.4910524057972786E-2</v>
      </c>
      <c r="GW351" s="9">
        <f t="shared" si="689"/>
        <v>2.4852673181464897E-2</v>
      </c>
      <c r="GX351" s="9">
        <f t="shared" si="689"/>
        <v>2.4793155220546981E-2</v>
      </c>
      <c r="GY351" s="9">
        <f t="shared" si="689"/>
        <v>2.4731927717079712E-2</v>
      </c>
      <c r="GZ351" s="9">
        <f t="shared" si="689"/>
        <v>2.4668947306876944E-2</v>
      </c>
      <c r="HA351" s="9">
        <f t="shared" si="689"/>
        <v>2.4604169705502107E-2</v>
      </c>
      <c r="HB351" s="9">
        <f t="shared" si="689"/>
        <v>2.4537549693989347E-2</v>
      </c>
      <c r="HC351" s="9">
        <f t="shared" si="689"/>
        <v>2.4469041104486933E-2</v>
      </c>
      <c r="HD351" s="9">
        <f t="shared" si="689"/>
        <v>2.4398596805827861E-2</v>
      </c>
      <c r="HE351" s="9">
        <f t="shared" si="689"/>
        <v>2.432616868903225E-2</v>
      </c>
      <c r="HF351" s="9">
        <f t="shared" si="689"/>
        <v>2.4251707652747458E-2</v>
      </c>
      <c r="HG351" s="9">
        <f t="shared" si="689"/>
        <v>2.4175163588625283E-2</v>
      </c>
      <c r="HH351" s="9">
        <f t="shared" si="689"/>
        <v>2.4096485366647217E-2</v>
      </c>
      <c r="HI351" s="9">
        <f t="shared" si="689"/>
        <v>2.4015620820396079E-2</v>
      </c>
      <c r="HJ351" s="9">
        <f t="shared" si="689"/>
        <v>2.3932516732283665E-2</v>
      </c>
      <c r="HK351" s="9">
        <f t="shared" si="689"/>
        <v>2.3847118818736249E-2</v>
      </c>
      <c r="HL351" s="9">
        <f t="shared" si="689"/>
        <v>2.3759371715343498E-2</v>
      </c>
      <c r="HM351" s="9">
        <f t="shared" si="689"/>
        <v>2.366921896197742E-2</v>
      </c>
      <c r="HN351" s="9">
        <f t="shared" si="689"/>
        <v>2.3576602987884575E-2</v>
      </c>
      <c r="HO351" s="9">
        <f t="shared" si="689"/>
        <v>2.348146509675925E-2</v>
      </c>
      <c r="HP351" s="9">
        <f t="shared" si="689"/>
        <v>2.3383745451799325E-2</v>
      </c>
      <c r="HQ351" s="9">
        <f t="shared" si="689"/>
        <v>2.3283383060756151E-2</v>
      </c>
      <c r="HR351" s="9">
        <f t="shared" si="689"/>
        <v>2.3180315760978759E-2</v>
      </c>
      <c r="HS351" s="9">
        <f t="shared" si="689"/>
        <v>2.3074480204461536E-2</v>
      </c>
      <c r="HT351" s="9">
        <f t="shared" si="689"/>
        <v>2.2965811842901081E-2</v>
      </c>
      <c r="HU351" s="9">
        <f t="shared" si="689"/>
        <v>2.2854244912767694E-2</v>
      </c>
      <c r="HV351" s="9">
        <f t="shared" ref="HV351:KG354" si="693">NORMDIST($B351,0,1,0)-$B351*(1-NORMDIST($B351,0,1,1))-(NORMDIST($B351+HV$4,0,1,0)-($B351+HV$4)*(1-NORMDIST($B351+HV$4,0,1,1)))</f>
        <v>2.2739712420397795E-2</v>
      </c>
      <c r="HW351" s="9">
        <f t="shared" si="693"/>
        <v>2.2622146127116684E-2</v>
      </c>
      <c r="HX351" s="9">
        <f t="shared" si="693"/>
        <v>2.2501476534391621E-2</v>
      </c>
      <c r="HY351" s="9">
        <f t="shared" si="693"/>
        <v>2.2377632869031369E-2</v>
      </c>
      <c r="HZ351" s="9">
        <f t="shared" si="693"/>
        <v>2.2250543068429957E-2</v>
      </c>
      <c r="IA351" s="9">
        <f t="shared" si="693"/>
        <v>2.2120133765868414E-2</v>
      </c>
      <c r="IB351" s="9">
        <f t="shared" si="693"/>
        <v>2.1986330275878055E-2</v>
      </c>
      <c r="IC351" s="9">
        <f t="shared" si="693"/>
        <v>2.1849056579674106E-2</v>
      </c>
      <c r="ID351" s="9">
        <f t="shared" si="693"/>
        <v>2.1708235310667342E-2</v>
      </c>
      <c r="IE351" s="9">
        <f t="shared" si="693"/>
        <v>2.1563787740058835E-2</v>
      </c>
      <c r="IF351" s="9">
        <f t="shared" si="693"/>
        <v>2.1415633762530174E-2</v>
      </c>
      <c r="IG351" s="9">
        <f t="shared" si="693"/>
        <v>2.1263691882032282E-2</v>
      </c>
      <c r="IH351" s="9">
        <f t="shared" si="693"/>
        <v>2.1107879197683116E-2</v>
      </c>
      <c r="II351" s="9">
        <f t="shared" si="693"/>
        <v>2.0948111389783954E-2</v>
      </c>
      <c r="IJ351" s="9">
        <f t="shared" si="693"/>
        <v>2.0784302705957144E-2</v>
      </c>
      <c r="IK351" s="9">
        <f t="shared" si="693"/>
        <v>2.0616365947420029E-2</v>
      </c>
      <c r="IL351" s="9">
        <f t="shared" si="693"/>
        <v>2.0444212455399839E-2</v>
      </c>
      <c r="IM351" s="9">
        <f t="shared" si="693"/>
        <v>2.0267752097696642E-2</v>
      </c>
      <c r="IN351" s="9">
        <f t="shared" si="693"/>
        <v>2.008689325540914E-2</v>
      </c>
      <c r="IO351" s="9">
        <f t="shared" si="693"/>
        <v>1.9901542809824715E-2</v>
      </c>
      <c r="IP351" s="9">
        <f t="shared" si="693"/>
        <v>1.9711606129486706E-2</v>
      </c>
      <c r="IQ351" s="9">
        <f t="shared" si="693"/>
        <v>1.9516987057448594E-2</v>
      </c>
      <c r="IR351" s="9">
        <f t="shared" si="693"/>
        <v>1.9317587898720436E-2</v>
      </c>
      <c r="IS351" s="9">
        <f t="shared" si="693"/>
        <v>1.9113309407921331E-2</v>
      </c>
      <c r="IT351" s="9">
        <f t="shared" si="693"/>
        <v>1.8904050777142821E-2</v>
      </c>
      <c r="IU351" s="9">
        <f t="shared" si="693"/>
        <v>1.8689709624035315E-2</v>
      </c>
      <c r="IV351" s="9">
        <f t="shared" si="693"/>
        <v>1.8470181980126447E-2</v>
      </c>
      <c r="IW351" s="9">
        <f t="shared" si="693"/>
        <v>1.8245362279379722E-2</v>
      </c>
      <c r="IX351" s="9">
        <f t="shared" si="693"/>
        <v>1.8015143347005172E-2</v>
      </c>
      <c r="IY351" s="9">
        <f t="shared" si="693"/>
        <v>1.7779416388528362E-2</v>
      </c>
      <c r="IZ351" s="9">
        <f t="shared" si="693"/>
        <v>1.7538070979130932E-2</v>
      </c>
      <c r="JA351" s="9">
        <f t="shared" si="693"/>
        <v>1.7290995053270294E-2</v>
      </c>
      <c r="JB351" s="9">
        <f t="shared" si="693"/>
        <v>1.7038074894588973E-2</v>
      </c>
      <c r="JC351" s="9">
        <f t="shared" si="693"/>
        <v>1.6779195126123178E-2</v>
      </c>
      <c r="JD351" s="9">
        <f t="shared" si="693"/>
        <v>1.6514238700820569E-2</v>
      </c>
      <c r="JE351" s="9">
        <f t="shared" si="693"/>
        <v>1.6243086892377946E-2</v>
      </c>
      <c r="JF351" s="9">
        <f t="shared" si="693"/>
        <v>1.5965619286406003E-2</v>
      </c>
      <c r="JG351" s="9">
        <f t="shared" si="693"/>
        <v>1.5681713771936709E-2</v>
      </c>
      <c r="JH351" s="9">
        <f t="shared" si="693"/>
        <v>1.5391246533276649E-2</v>
      </c>
      <c r="JI351" s="9">
        <f t="shared" si="693"/>
        <v>1.5094092042221015E-2</v>
      </c>
      <c r="JJ351" s="9">
        <f t="shared" si="693"/>
        <v>1.4790123050637226E-2</v>
      </c>
      <c r="JK351" s="9">
        <f t="shared" si="693"/>
        <v>1.4479210583426751E-2</v>
      </c>
      <c r="JL351" s="9">
        <f t="shared" si="693"/>
        <v>1.4161223931877666E-2</v>
      </c>
      <c r="JM351" s="9">
        <f t="shared" si="693"/>
        <v>1.3836030647414899E-2</v>
      </c>
      <c r="JN351" s="9">
        <f t="shared" si="693"/>
        <v>1.3503496535762612E-2</v>
      </c>
      <c r="JO351" s="9">
        <f t="shared" si="693"/>
        <v>1.316348565152281E-2</v>
      </c>
      <c r="JP351" s="9">
        <f t="shared" si="693"/>
        <v>1.2815860293186751E-2</v>
      </c>
      <c r="JQ351" s="9">
        <f t="shared" si="693"/>
        <v>1.2460480998582796E-2</v>
      </c>
      <c r="JR351" s="9">
        <f t="shared" si="693"/>
        <v>1.2097206540776603E-2</v>
      </c>
      <c r="JS351" s="9">
        <f t="shared" si="693"/>
        <v>1.172589392442773E-2</v>
      </c>
      <c r="JT351" s="9">
        <f t="shared" si="693"/>
        <v>1.1346398382618347E-2</v>
      </c>
      <c r="JU351" s="9">
        <f t="shared" si="693"/>
        <v>1.0958573374158023E-2</v>
      </c>
      <c r="JV351" s="9">
        <f t="shared" si="693"/>
        <v>1.0562270581379235E-2</v>
      </c>
      <c r="JW351" s="9">
        <f t="shared" si="693"/>
        <v>1.0157339908430013E-2</v>
      </c>
      <c r="JX351" s="9">
        <f t="shared" si="693"/>
        <v>9.7436294800751916E-3</v>
      </c>
      <c r="JY351" s="9">
        <f t="shared" si="693"/>
        <v>9.3209856410138986E-3</v>
      </c>
      <c r="JZ351" s="9">
        <f t="shared" si="693"/>
        <v>8.8892529557250965E-3</v>
      </c>
      <c r="KA351" s="9">
        <f t="shared" si="693"/>
        <v>8.4482742088475421E-3</v>
      </c>
      <c r="KB351" s="9">
        <f t="shared" si="693"/>
        <v>7.9978904061064754E-3</v>
      </c>
      <c r="KC351" s="9">
        <f t="shared" si="693"/>
        <v>7.5379407757936029E-3</v>
      </c>
      <c r="KD351" s="9">
        <f t="shared" si="693"/>
        <v>7.0682627708098938E-3</v>
      </c>
      <c r="KE351" s="9">
        <f t="shared" si="693"/>
        <v>6.5886920712808772E-3</v>
      </c>
      <c r="KF351" s="9">
        <f t="shared" si="693"/>
        <v>6.0990625877529597E-3</v>
      </c>
      <c r="KG351" s="9">
        <f t="shared" si="693"/>
        <v>5.5992064649776352E-3</v>
      </c>
      <c r="KH351" s="9">
        <f t="shared" si="684"/>
        <v>5.0889540862938537E-3</v>
      </c>
      <c r="KI351" s="9">
        <f t="shared" si="684"/>
        <v>4.5681340786163371E-3</v>
      </c>
      <c r="KJ351" s="9">
        <f t="shared" si="684"/>
        <v>4.0365733180373342E-3</v>
      </c>
      <c r="KK351" s="9">
        <f t="shared" si="684"/>
        <v>3.4940969360493235E-3</v>
      </c>
      <c r="KL351" s="9">
        <f t="shared" si="684"/>
        <v>2.9405283263980869E-3</v>
      </c>
      <c r="KM351" s="9">
        <f t="shared" si="684"/>
        <v>2.3756891525715668E-3</v>
      </c>
      <c r="KN351" s="9">
        <f t="shared" si="684"/>
        <v>1.7993993559334842E-3</v>
      </c>
      <c r="KO351" s="9">
        <f t="shared" si="684"/>
        <v>1.2114771645072575E-3</v>
      </c>
      <c r="KP351" s="9">
        <f t="shared" si="684"/>
        <v>6.1173910241849039E-4</v>
      </c>
    </row>
    <row r="352" spans="2:302" x14ac:dyDescent="0.25">
      <c r="B352" s="5">
        <f t="shared" si="656"/>
        <v>1.5300000000000635</v>
      </c>
      <c r="C352" s="9">
        <f t="shared" si="654"/>
        <v>2.7359392730629626E-2</v>
      </c>
      <c r="D352" s="9">
        <f t="shared" si="691"/>
        <v>2.7359362530184946E-2</v>
      </c>
      <c r="E352" s="9">
        <f t="shared" si="691"/>
        <v>2.7359330868991515E-2</v>
      </c>
      <c r="F352" s="9">
        <f t="shared" si="691"/>
        <v>2.7359297679586621E-2</v>
      </c>
      <c r="G352" s="9">
        <f t="shared" si="691"/>
        <v>2.735926289155129E-2</v>
      </c>
      <c r="H352" s="9">
        <f t="shared" si="691"/>
        <v>2.7359226431388509E-2</v>
      </c>
      <c r="I352" s="9">
        <f t="shared" si="691"/>
        <v>2.7359188222398197E-2</v>
      </c>
      <c r="J352" s="9">
        <f t="shared" si="691"/>
        <v>2.7359148184543523E-2</v>
      </c>
      <c r="K352" s="9">
        <f t="shared" si="691"/>
        <v>2.7359106234316581E-2</v>
      </c>
      <c r="L352" s="9">
        <f t="shared" si="691"/>
        <v>2.7359062284597009E-2</v>
      </c>
      <c r="M352" s="9">
        <f t="shared" si="691"/>
        <v>2.7359016244503379E-2</v>
      </c>
      <c r="N352" s="9">
        <f t="shared" si="691"/>
        <v>2.7358968019243278E-2</v>
      </c>
      <c r="O352" s="9">
        <f t="shared" si="691"/>
        <v>2.7358917509953378E-2</v>
      </c>
      <c r="P352" s="9">
        <f t="shared" si="691"/>
        <v>2.7358864613536184E-2</v>
      </c>
      <c r="Q352" s="9">
        <f t="shared" si="691"/>
        <v>2.7358809222490163E-2</v>
      </c>
      <c r="R352" s="9">
        <f t="shared" si="691"/>
        <v>2.7358751224732813E-2</v>
      </c>
      <c r="S352" s="9">
        <f t="shared" si="691"/>
        <v>2.7358690503419693E-2</v>
      </c>
      <c r="T352" s="9">
        <f t="shared" si="691"/>
        <v>2.7358626936751961E-2</v>
      </c>
      <c r="U352" s="9">
        <f t="shared" si="691"/>
        <v>2.7358560397781638E-2</v>
      </c>
      <c r="V352" s="9">
        <f t="shared" si="691"/>
        <v>2.7358490754206533E-2</v>
      </c>
      <c r="W352" s="9">
        <f t="shared" si="691"/>
        <v>2.7358417868160949E-2</v>
      </c>
      <c r="X352" s="9">
        <f t="shared" si="691"/>
        <v>2.7358341595994998E-2</v>
      </c>
      <c r="Y352" s="9">
        <f t="shared" si="691"/>
        <v>2.7358261788048403E-2</v>
      </c>
      <c r="Z352" s="9">
        <f t="shared" si="691"/>
        <v>2.7358178288415448E-2</v>
      </c>
      <c r="AA352" s="9">
        <f t="shared" si="691"/>
        <v>2.7358090934700912E-2</v>
      </c>
      <c r="AB352" s="9">
        <f t="shared" si="691"/>
        <v>2.7357999557768846E-2</v>
      </c>
      <c r="AC352" s="9">
        <f t="shared" si="691"/>
        <v>2.7357903981480983E-2</v>
      </c>
      <c r="AD352" s="9">
        <f t="shared" si="691"/>
        <v>2.7357804022424558E-2</v>
      </c>
      <c r="AE352" s="9">
        <f t="shared" si="691"/>
        <v>2.7357699489634353E-2</v>
      </c>
      <c r="AF352" s="9">
        <f t="shared" si="691"/>
        <v>2.7357590184302265E-2</v>
      </c>
      <c r="AG352" s="9">
        <f t="shared" si="691"/>
        <v>2.7357475899475847E-2</v>
      </c>
      <c r="AH352" s="9">
        <f t="shared" si="691"/>
        <v>2.7357356419747004E-2</v>
      </c>
      <c r="AI352" s="9">
        <f t="shared" si="691"/>
        <v>2.7357231520933487E-2</v>
      </c>
      <c r="AJ352" s="9">
        <f t="shared" si="691"/>
        <v>2.7357100969742469E-2</v>
      </c>
      <c r="AK352" s="9">
        <f t="shared" si="691"/>
        <v>2.7356964523427129E-2</v>
      </c>
      <c r="AL352" s="9">
        <f t="shared" si="691"/>
        <v>2.7356821929431025E-2</v>
      </c>
      <c r="AM352" s="9">
        <f t="shared" si="691"/>
        <v>2.7356672925018807E-2</v>
      </c>
      <c r="AN352" s="9">
        <f t="shared" si="691"/>
        <v>2.7356517236894445E-2</v>
      </c>
      <c r="AO352" s="9">
        <f t="shared" si="691"/>
        <v>2.7356354580808158E-2</v>
      </c>
      <c r="AP352" s="9">
        <f t="shared" si="691"/>
        <v>2.7356184661146539E-2</v>
      </c>
      <c r="AQ352" s="9">
        <f t="shared" si="691"/>
        <v>2.7356007170513848E-2</v>
      </c>
      <c r="AR352" s="9">
        <f t="shared" si="691"/>
        <v>2.7355821789292346E-2</v>
      </c>
      <c r="AS352" s="9">
        <f t="shared" si="691"/>
        <v>2.7355628185194516E-2</v>
      </c>
      <c r="AT352" s="9">
        <f t="shared" si="691"/>
        <v>2.7355426012796308E-2</v>
      </c>
      <c r="AU352" s="9">
        <f t="shared" si="691"/>
        <v>2.7355214913056654E-2</v>
      </c>
      <c r="AV352" s="9">
        <f t="shared" si="691"/>
        <v>2.7354994512818739E-2</v>
      </c>
      <c r="AW352" s="9">
        <f t="shared" si="691"/>
        <v>2.7354764424296719E-2</v>
      </c>
      <c r="AX352" s="9">
        <f t="shared" si="691"/>
        <v>2.735452424454541E-2</v>
      </c>
      <c r="AY352" s="9">
        <f t="shared" si="691"/>
        <v>2.7354273554912396E-2</v>
      </c>
      <c r="AZ352" s="9">
        <f t="shared" si="691"/>
        <v>2.7354011920470066E-2</v>
      </c>
      <c r="BA352" s="9">
        <f t="shared" si="691"/>
        <v>2.7353738889432988E-2</v>
      </c>
      <c r="BB352" s="9">
        <f t="shared" si="691"/>
        <v>2.7353453992553105E-2</v>
      </c>
      <c r="BC352" s="9">
        <f t="shared" si="691"/>
        <v>2.7353156742496252E-2</v>
      </c>
      <c r="BD352" s="9">
        <f t="shared" si="691"/>
        <v>2.7352846633199836E-2</v>
      </c>
      <c r="BE352" s="9">
        <f t="shared" si="691"/>
        <v>2.7352523139207933E-2</v>
      </c>
      <c r="BF352" s="9">
        <f t="shared" si="691"/>
        <v>2.7352185714986158E-2</v>
      </c>
      <c r="BG352" s="9">
        <f t="shared" si="691"/>
        <v>2.7351833794215918E-2</v>
      </c>
      <c r="BH352" s="9">
        <f t="shared" si="691"/>
        <v>2.7351466789063215E-2</v>
      </c>
      <c r="BI352" s="9">
        <f t="shared" si="691"/>
        <v>2.7351084089427203E-2</v>
      </c>
      <c r="BJ352" s="9">
        <f t="shared" si="691"/>
        <v>2.7350685062163455E-2</v>
      </c>
      <c r="BK352" s="9">
        <f t="shared" si="691"/>
        <v>2.7350269050284429E-2</v>
      </c>
      <c r="BL352" s="9">
        <f t="shared" si="691"/>
        <v>2.7349835372133237E-2</v>
      </c>
      <c r="BM352" s="9">
        <f t="shared" si="691"/>
        <v>2.7349383320532165E-2</v>
      </c>
      <c r="BN352" s="9">
        <f t="shared" si="691"/>
        <v>2.7348912161908091E-2</v>
      </c>
      <c r="BO352" s="9">
        <f t="shared" si="691"/>
        <v>2.734842113538425E-2</v>
      </c>
      <c r="BP352" s="9">
        <f t="shared" si="690"/>
        <v>2.7347909451850914E-2</v>
      </c>
      <c r="BQ352" s="9">
        <f t="shared" si="690"/>
        <v>2.7347376293004672E-2</v>
      </c>
      <c r="BR352" s="9">
        <f t="shared" si="690"/>
        <v>2.7346820810357473E-2</v>
      </c>
      <c r="BS352" s="9">
        <f t="shared" si="690"/>
        <v>2.7346242124218906E-2</v>
      </c>
      <c r="BT352" s="9">
        <f t="shared" si="690"/>
        <v>2.7345639322644947E-2</v>
      </c>
      <c r="BU352" s="9">
        <f t="shared" si="690"/>
        <v>2.7345011460356131E-2</v>
      </c>
      <c r="BV352" s="9">
        <f t="shared" si="690"/>
        <v>2.7344357557624269E-2</v>
      </c>
      <c r="BW352" s="9">
        <f t="shared" si="690"/>
        <v>2.7343676599124591E-2</v>
      </c>
      <c r="BX352" s="9">
        <f t="shared" si="690"/>
        <v>2.7342967532756158E-2</v>
      </c>
      <c r="BY352" s="9">
        <f t="shared" si="690"/>
        <v>2.7342229268425226E-2</v>
      </c>
      <c r="BZ352" s="9">
        <f t="shared" si="690"/>
        <v>2.734146067679475E-2</v>
      </c>
      <c r="CA352" s="9">
        <f t="shared" si="690"/>
        <v>2.7340660587995062E-2</v>
      </c>
      <c r="CB352" s="9">
        <f t="shared" si="690"/>
        <v>2.7339827790300943E-2</v>
      </c>
      <c r="CC352" s="9">
        <f t="shared" si="690"/>
        <v>2.7338961028767921E-2</v>
      </c>
      <c r="CD352" s="9">
        <f t="shared" si="690"/>
        <v>2.7338059003827974E-2</v>
      </c>
      <c r="CE352" s="9">
        <f t="shared" si="690"/>
        <v>2.7337120369849987E-2</v>
      </c>
      <c r="CF352" s="9">
        <f t="shared" si="690"/>
        <v>2.7336143733653333E-2</v>
      </c>
      <c r="CG352" s="9">
        <f t="shared" si="690"/>
        <v>2.7335127652984979E-2</v>
      </c>
      <c r="CH352" s="9">
        <f t="shared" si="690"/>
        <v>2.7334070634947586E-2</v>
      </c>
      <c r="CI352" s="9">
        <f t="shared" si="690"/>
        <v>2.7332971134391447E-2</v>
      </c>
      <c r="CJ352" s="9">
        <f t="shared" si="690"/>
        <v>2.7331827552252826E-2</v>
      </c>
      <c r="CK352" s="9">
        <f t="shared" si="690"/>
        <v>2.7330638233852744E-2</v>
      </c>
      <c r="CL352" s="9">
        <f t="shared" si="690"/>
        <v>2.7329401467146189E-2</v>
      </c>
      <c r="CM352" s="9">
        <f t="shared" si="690"/>
        <v>2.7328115480922656E-2</v>
      </c>
      <c r="CN352" s="9">
        <f t="shared" si="690"/>
        <v>2.732677844295997E-2</v>
      </c>
      <c r="CO352" s="9">
        <f t="shared" si="690"/>
        <v>2.7325388458124492E-2</v>
      </c>
      <c r="CP352" s="9">
        <f t="shared" si="690"/>
        <v>2.7323943566423013E-2</v>
      </c>
      <c r="CQ352" s="9">
        <f t="shared" si="690"/>
        <v>2.7322441741000743E-2</v>
      </c>
      <c r="CR352" s="9">
        <f t="shared" si="690"/>
        <v>2.7320880886085412E-2</v>
      </c>
      <c r="CS352" s="9">
        <f t="shared" si="690"/>
        <v>2.7319258834878516E-2</v>
      </c>
      <c r="CT352" s="9">
        <f t="shared" si="690"/>
        <v>2.7317573347388161E-2</v>
      </c>
      <c r="CU352" s="9">
        <f t="shared" si="690"/>
        <v>2.7315822108205434E-2</v>
      </c>
      <c r="CV352" s="9">
        <f t="shared" si="690"/>
        <v>2.7314002724226471E-2</v>
      </c>
      <c r="CW352" s="9">
        <f t="shared" si="690"/>
        <v>2.7312112722308313E-2</v>
      </c>
      <c r="CX352" s="9">
        <f t="shared" si="690"/>
        <v>2.7310149546869254E-2</v>
      </c>
      <c r="CY352" s="9">
        <f t="shared" si="692"/>
        <v>2.7308110557426237E-2</v>
      </c>
      <c r="CZ352" s="9">
        <f t="shared" si="692"/>
        <v>2.7305993026067937E-2</v>
      </c>
      <c r="DA352" s="9">
        <f t="shared" si="692"/>
        <v>2.730379413486415E-2</v>
      </c>
      <c r="DB352" s="9">
        <f t="shared" si="692"/>
        <v>2.7301510973210718E-2</v>
      </c>
      <c r="DC352" s="9">
        <f t="shared" si="692"/>
        <v>2.7299140535106514E-2</v>
      </c>
      <c r="DD352" s="9">
        <f t="shared" si="692"/>
        <v>2.72966797163611E-2</v>
      </c>
      <c r="DE352" s="9">
        <f t="shared" si="692"/>
        <v>2.7294125311735765E-2</v>
      </c>
      <c r="DF352" s="9">
        <f t="shared" si="692"/>
        <v>2.72914740120117E-2</v>
      </c>
      <c r="DG352" s="9">
        <f t="shared" si="692"/>
        <v>2.7288722400986704E-2</v>
      </c>
      <c r="DH352" s="9">
        <f t="shared" si="692"/>
        <v>2.7285866952398763E-2</v>
      </c>
      <c r="DI352" s="9">
        <f t="shared" si="692"/>
        <v>2.7282904026774329E-2</v>
      </c>
      <c r="DJ352" s="9">
        <f t="shared" si="692"/>
        <v>2.7279829868201492E-2</v>
      </c>
      <c r="DK352" s="9">
        <f t="shared" si="692"/>
        <v>2.7276640601024651E-2</v>
      </c>
      <c r="DL352" s="9">
        <f t="shared" si="692"/>
        <v>2.7273332226460494E-2</v>
      </c>
      <c r="DM352" s="9">
        <f t="shared" si="692"/>
        <v>2.726990061913602E-2</v>
      </c>
      <c r="DN352" s="9">
        <f t="shared" si="692"/>
        <v>2.7266341523541238E-2</v>
      </c>
      <c r="DO352" s="9">
        <f t="shared" si="692"/>
        <v>2.726265055040147E-2</v>
      </c>
      <c r="DP352" s="9">
        <f t="shared" si="692"/>
        <v>2.7258823172966417E-2</v>
      </c>
      <c r="DQ352" s="9">
        <f t="shared" si="692"/>
        <v>2.7254854723210039E-2</v>
      </c>
      <c r="DR352" s="9">
        <f t="shared" si="692"/>
        <v>2.7250740387946081E-2</v>
      </c>
      <c r="DS352" s="9">
        <f t="shared" si="692"/>
        <v>2.7246475204855566E-2</v>
      </c>
      <c r="DT352" s="9">
        <f t="shared" si="692"/>
        <v>2.724205405842112E-2</v>
      </c>
      <c r="DU352" s="9">
        <f t="shared" si="692"/>
        <v>2.7237471675773527E-2</v>
      </c>
      <c r="DV352" s="9">
        <f t="shared" si="692"/>
        <v>2.7232722622445152E-2</v>
      </c>
      <c r="DW352" s="9">
        <f t="shared" si="692"/>
        <v>2.7227801298025513E-2</v>
      </c>
      <c r="DX352" s="9">
        <f t="shared" si="692"/>
        <v>2.7222701931726975E-2</v>
      </c>
      <c r="DY352" s="9">
        <f t="shared" si="692"/>
        <v>2.7217418577849151E-2</v>
      </c>
      <c r="DZ352" s="9">
        <f t="shared" si="692"/>
        <v>2.721194511114803E-2</v>
      </c>
      <c r="EA352" s="9">
        <f t="shared" si="692"/>
        <v>2.7206275222102307E-2</v>
      </c>
      <c r="EB352" s="9">
        <f t="shared" si="692"/>
        <v>2.7200402412081687E-2</v>
      </c>
      <c r="EC352" s="9">
        <f t="shared" si="692"/>
        <v>2.7194319988410747E-2</v>
      </c>
      <c r="ED352" s="9">
        <f t="shared" si="692"/>
        <v>2.7188021059329034E-2</v>
      </c>
      <c r="EE352" s="9">
        <f t="shared" si="692"/>
        <v>2.7181498528848179E-2</v>
      </c>
      <c r="EF352" s="9">
        <f t="shared" si="692"/>
        <v>2.7174745091498104E-2</v>
      </c>
      <c r="EG352" s="9">
        <f t="shared" si="692"/>
        <v>2.7167753226970185E-2</v>
      </c>
      <c r="EH352" s="9">
        <f t="shared" si="692"/>
        <v>2.7160515194647121E-2</v>
      </c>
      <c r="EI352" s="9">
        <f t="shared" si="692"/>
        <v>2.7153023028024463E-2</v>
      </c>
      <c r="EJ352" s="9">
        <f t="shared" si="692"/>
        <v>2.7145268529018291E-2</v>
      </c>
      <c r="EK352" s="9">
        <f t="shared" si="692"/>
        <v>2.7137243262162662E-2</v>
      </c>
      <c r="EL352" s="9">
        <f t="shared" si="692"/>
        <v>2.7128938548688964E-2</v>
      </c>
      <c r="EM352" s="9">
        <f t="shared" si="692"/>
        <v>2.712034546049099E-2</v>
      </c>
      <c r="EN352" s="9">
        <f t="shared" si="692"/>
        <v>2.7111454813973195E-2</v>
      </c>
      <c r="EO352" s="9">
        <f t="shared" si="692"/>
        <v>2.7102257163780931E-2</v>
      </c>
      <c r="EP352" s="9">
        <f t="shared" si="692"/>
        <v>2.7092742796409303E-2</v>
      </c>
      <c r="EQ352" s="9">
        <f t="shared" si="692"/>
        <v>2.7082901723692092E-2</v>
      </c>
      <c r="ER352" s="9">
        <f t="shared" si="692"/>
        <v>2.7072723676170026E-2</v>
      </c>
      <c r="ES352" s="9">
        <f t="shared" si="692"/>
        <v>2.7062198096334179E-2</v>
      </c>
      <c r="ET352" s="9">
        <f t="shared" si="692"/>
        <v>2.7051314131745614E-2</v>
      </c>
      <c r="EU352" s="9">
        <f t="shared" si="692"/>
        <v>2.7040060628029612E-2</v>
      </c>
      <c r="EV352" s="9">
        <f t="shared" si="692"/>
        <v>2.70284261217449E-2</v>
      </c>
      <c r="EW352" s="9">
        <f t="shared" si="692"/>
        <v>2.7016398833122512E-2</v>
      </c>
      <c r="EX352" s="9">
        <f t="shared" si="692"/>
        <v>2.7003966658678786E-2</v>
      </c>
      <c r="EY352" s="9">
        <f t="shared" si="692"/>
        <v>2.6991117163697918E-2</v>
      </c>
      <c r="EZ352" s="9">
        <f t="shared" si="692"/>
        <v>2.6977837574584738E-2</v>
      </c>
      <c r="FA352" s="9">
        <f t="shared" si="692"/>
        <v>2.6964114771083982E-2</v>
      </c>
      <c r="FB352" s="9">
        <f t="shared" si="692"/>
        <v>2.6949935278371622E-2</v>
      </c>
      <c r="FC352" s="9">
        <f t="shared" si="692"/>
        <v>2.6935285259008811E-2</v>
      </c>
      <c r="FD352" s="9">
        <f t="shared" si="692"/>
        <v>2.692015050476447E-2</v>
      </c>
      <c r="FE352" s="9">
        <f t="shared" si="692"/>
        <v>2.6904516428304916E-2</v>
      </c>
      <c r="FF352" s="9">
        <f t="shared" si="692"/>
        <v>2.6888368054742824E-2</v>
      </c>
      <c r="FG352" s="9">
        <f t="shared" si="692"/>
        <v>2.6871690013058305E-2</v>
      </c>
      <c r="FH352" s="9">
        <f t="shared" si="692"/>
        <v>2.685446652737563E-2</v>
      </c>
      <c r="FI352" s="9">
        <f t="shared" si="692"/>
        <v>2.6836681408109554E-2</v>
      </c>
      <c r="FJ352" s="9">
        <f t="shared" si="692"/>
        <v>2.6818318042970076E-2</v>
      </c>
      <c r="FK352" s="9">
        <f t="shared" ref="FK352:HV355" si="694">NORMDIST($B352,0,1,0)-$B352*(1-NORMDIST($B352,0,1,1))-(NORMDIST($B352+FK$4,0,1,0)-($B352+FK$4)*(1-NORMDIST($B352+FK$4,0,1,1)))</f>
        <v>2.6799359387831539E-2</v>
      </c>
      <c r="FL352" s="9">
        <f t="shared" si="694"/>
        <v>2.6779787957461984E-2</v>
      </c>
      <c r="FM352" s="9">
        <f t="shared" si="694"/>
        <v>2.6759585816115979E-2</v>
      </c>
      <c r="FN352" s="9">
        <f t="shared" si="694"/>
        <v>2.6738734567986963E-2</v>
      </c>
      <c r="FO352" s="9">
        <f t="shared" si="694"/>
        <v>2.6717215347521181E-2</v>
      </c>
      <c r="FP352" s="9">
        <f t="shared" si="694"/>
        <v>2.6695008809593052E-2</v>
      </c>
      <c r="FQ352" s="9">
        <f t="shared" si="694"/>
        <v>2.6672095119541491E-2</v>
      </c>
      <c r="FR352" s="9">
        <f t="shared" si="694"/>
        <v>2.6648453943065569E-2</v>
      </c>
      <c r="FS352" s="9">
        <f t="shared" si="694"/>
        <v>2.6624064435983436E-2</v>
      </c>
      <c r="FT352" s="9">
        <f t="shared" si="694"/>
        <v>2.6598905233850792E-2</v>
      </c>
      <c r="FU352" s="9">
        <f t="shared" si="694"/>
        <v>2.6572954441441164E-2</v>
      </c>
      <c r="FV352" s="9">
        <f t="shared" si="694"/>
        <v>2.6546189622088746E-2</v>
      </c>
      <c r="FW352" s="9">
        <f t="shared" si="694"/>
        <v>2.6518587786891947E-2</v>
      </c>
      <c r="FX352" s="9">
        <f t="shared" si="694"/>
        <v>2.6490125383779331E-2</v>
      </c>
      <c r="FY352" s="9">
        <f t="shared" si="694"/>
        <v>2.6460778286441396E-2</v>
      </c>
      <c r="FZ352" s="9">
        <f t="shared" si="694"/>
        <v>2.6430521783122413E-2</v>
      </c>
      <c r="GA352" s="9">
        <f t="shared" si="694"/>
        <v>2.6399330565279648E-2</v>
      </c>
      <c r="GB352" s="9">
        <f t="shared" si="694"/>
        <v>2.6367178716105728E-2</v>
      </c>
      <c r="GC352" s="9">
        <f t="shared" si="694"/>
        <v>2.6334039698918857E-2</v>
      </c>
      <c r="GD352" s="9">
        <f t="shared" si="694"/>
        <v>2.6299886345419833E-2</v>
      </c>
      <c r="GE352" s="9">
        <f t="shared" si="694"/>
        <v>2.6264690843815674E-2</v>
      </c>
      <c r="GF352" s="9">
        <f t="shared" si="694"/>
        <v>2.6228424726815983E-2</v>
      </c>
      <c r="GG352" s="9">
        <f t="shared" si="694"/>
        <v>2.6191058859496668E-2</v>
      </c>
      <c r="GH352" s="9">
        <f t="shared" si="694"/>
        <v>2.615256342703837E-2</v>
      </c>
      <c r="GI352" s="9">
        <f t="shared" si="694"/>
        <v>2.6112907922336941E-2</v>
      </c>
      <c r="GJ352" s="9">
        <f t="shared" si="694"/>
        <v>2.6072061133489609E-2</v>
      </c>
      <c r="GK352" s="9">
        <f t="shared" si="694"/>
        <v>2.6029991131159357E-2</v>
      </c>
      <c r="GL352" s="9">
        <f t="shared" si="694"/>
        <v>2.5986665255815104E-2</v>
      </c>
      <c r="GM352" s="9">
        <f t="shared" si="694"/>
        <v>2.5942050104855945E-2</v>
      </c>
      <c r="GN352" s="9">
        <f t="shared" si="694"/>
        <v>2.5896111519615756E-2</v>
      </c>
      <c r="GO352" s="9">
        <f t="shared" si="694"/>
        <v>2.5848814572253603E-2</v>
      </c>
      <c r="GP352" s="9">
        <f t="shared" si="694"/>
        <v>2.5800123552531272E-2</v>
      </c>
      <c r="GQ352" s="9">
        <f t="shared" si="694"/>
        <v>2.5750001954479473E-2</v>
      </c>
      <c r="GR352" s="9">
        <f t="shared" si="694"/>
        <v>2.5698412462958099E-2</v>
      </c>
      <c r="GS352" s="9">
        <f t="shared" si="694"/>
        <v>2.5645316940107545E-2</v>
      </c>
      <c r="GT352" s="9">
        <f t="shared" si="694"/>
        <v>2.5590676411701773E-2</v>
      </c>
      <c r="GU352" s="9">
        <f t="shared" si="694"/>
        <v>2.5534451053397442E-2</v>
      </c>
      <c r="GV352" s="9">
        <f t="shared" si="694"/>
        <v>2.5476600176889554E-2</v>
      </c>
      <c r="GW352" s="9">
        <f t="shared" si="694"/>
        <v>2.5417082215971637E-2</v>
      </c>
      <c r="GX352" s="9">
        <f t="shared" si="694"/>
        <v>2.5355854712504369E-2</v>
      </c>
      <c r="GY352" s="9">
        <f t="shared" si="694"/>
        <v>2.52928743023016E-2</v>
      </c>
      <c r="GZ352" s="9">
        <f t="shared" si="694"/>
        <v>2.5228096700926763E-2</v>
      </c>
      <c r="HA352" s="9">
        <f t="shared" si="694"/>
        <v>2.5161476689414004E-2</v>
      </c>
      <c r="HB352" s="9">
        <f t="shared" si="694"/>
        <v>2.509296809991159E-2</v>
      </c>
      <c r="HC352" s="9">
        <f t="shared" si="694"/>
        <v>2.5022523801252517E-2</v>
      </c>
      <c r="HD352" s="9">
        <f t="shared" si="694"/>
        <v>2.4950095684456906E-2</v>
      </c>
      <c r="HE352" s="9">
        <f t="shared" si="694"/>
        <v>2.4875634648172114E-2</v>
      </c>
      <c r="HF352" s="9">
        <f t="shared" si="694"/>
        <v>2.479909058404994E-2</v>
      </c>
      <c r="HG352" s="9">
        <f t="shared" si="694"/>
        <v>2.4720412362071873E-2</v>
      </c>
      <c r="HH352" s="9">
        <f t="shared" si="694"/>
        <v>2.4639547815820735E-2</v>
      </c>
      <c r="HI352" s="9">
        <f t="shared" si="694"/>
        <v>2.4556443727708321E-2</v>
      </c>
      <c r="HJ352" s="9">
        <f t="shared" si="694"/>
        <v>2.4471045814160906E-2</v>
      </c>
      <c r="HK352" s="9">
        <f t="shared" si="694"/>
        <v>2.4383298710768154E-2</v>
      </c>
      <c r="HL352" s="9">
        <f t="shared" si="694"/>
        <v>2.4293145957402076E-2</v>
      </c>
      <c r="HM352" s="9">
        <f t="shared" si="694"/>
        <v>2.4200529983309231E-2</v>
      </c>
      <c r="HN352" s="9">
        <f t="shared" si="694"/>
        <v>2.4105392092183906E-2</v>
      </c>
      <c r="HO352" s="9">
        <f t="shared" si="694"/>
        <v>2.4007672447223981E-2</v>
      </c>
      <c r="HP352" s="9">
        <f t="shared" si="694"/>
        <v>2.3907310056180808E-2</v>
      </c>
      <c r="HQ352" s="9">
        <f t="shared" si="694"/>
        <v>2.3804242756403415E-2</v>
      </c>
      <c r="HR352" s="9">
        <f t="shared" si="694"/>
        <v>2.3698407199886192E-2</v>
      </c>
      <c r="HS352" s="9">
        <f t="shared" si="694"/>
        <v>2.3589738838325738E-2</v>
      </c>
      <c r="HT352" s="9">
        <f t="shared" si="694"/>
        <v>2.347817190819235E-2</v>
      </c>
      <c r="HU352" s="9">
        <f t="shared" si="694"/>
        <v>2.3363639415822451E-2</v>
      </c>
      <c r="HV352" s="9">
        <f t="shared" si="694"/>
        <v>2.3246073122541341E-2</v>
      </c>
      <c r="HW352" s="9">
        <f t="shared" si="693"/>
        <v>2.3125403529816277E-2</v>
      </c>
      <c r="HX352" s="9">
        <f t="shared" si="693"/>
        <v>2.3001559864456025E-2</v>
      </c>
      <c r="HY352" s="9">
        <f t="shared" si="693"/>
        <v>2.2874470063854613E-2</v>
      </c>
      <c r="HZ352" s="9">
        <f t="shared" si="693"/>
        <v>2.274406076129307E-2</v>
      </c>
      <c r="IA352" s="9">
        <f t="shared" si="693"/>
        <v>2.2610257271302711E-2</v>
      </c>
      <c r="IB352" s="9">
        <f t="shared" si="693"/>
        <v>2.2472983575098762E-2</v>
      </c>
      <c r="IC352" s="9">
        <f t="shared" si="693"/>
        <v>2.2332162306091998E-2</v>
      </c>
      <c r="ID352" s="9">
        <f t="shared" si="693"/>
        <v>2.2187714735483491E-2</v>
      </c>
      <c r="IE352" s="9">
        <f t="shared" si="693"/>
        <v>2.2039560757954831E-2</v>
      </c>
      <c r="IF352" s="9">
        <f t="shared" si="693"/>
        <v>2.1887618877456938E-2</v>
      </c>
      <c r="IG352" s="9">
        <f t="shared" si="693"/>
        <v>2.1731806193107772E-2</v>
      </c>
      <c r="IH352" s="9">
        <f t="shared" si="693"/>
        <v>2.157203838520861E-2</v>
      </c>
      <c r="II352" s="9">
        <f t="shared" si="693"/>
        <v>2.1408229701381801E-2</v>
      </c>
      <c r="IJ352" s="9">
        <f t="shared" si="693"/>
        <v>2.1240292942844685E-2</v>
      </c>
      <c r="IK352" s="9">
        <f t="shared" si="693"/>
        <v>2.1068139450824495E-2</v>
      </c>
      <c r="IL352" s="9">
        <f t="shared" si="693"/>
        <v>2.0891679093121299E-2</v>
      </c>
      <c r="IM352" s="9">
        <f t="shared" si="693"/>
        <v>2.0710820250833796E-2</v>
      </c>
      <c r="IN352" s="9">
        <f t="shared" si="693"/>
        <v>2.0525469805249372E-2</v>
      </c>
      <c r="IO352" s="9">
        <f t="shared" si="693"/>
        <v>2.0335533124911362E-2</v>
      </c>
      <c r="IP352" s="9">
        <f t="shared" si="693"/>
        <v>2.014091405287325E-2</v>
      </c>
      <c r="IQ352" s="9">
        <f t="shared" si="693"/>
        <v>1.9941514894145092E-2</v>
      </c>
      <c r="IR352" s="9">
        <f t="shared" si="693"/>
        <v>1.9737236403345987E-2</v>
      </c>
      <c r="IS352" s="9">
        <f t="shared" si="693"/>
        <v>1.9527977772567477E-2</v>
      </c>
      <c r="IT352" s="9">
        <f t="shared" si="693"/>
        <v>1.9313636619459972E-2</v>
      </c>
      <c r="IU352" s="9">
        <f t="shared" si="693"/>
        <v>1.9094108975551104E-2</v>
      </c>
      <c r="IV352" s="9">
        <f t="shared" si="693"/>
        <v>1.8869289274804378E-2</v>
      </c>
      <c r="IW352" s="9">
        <f t="shared" si="693"/>
        <v>1.8639070342429828E-2</v>
      </c>
      <c r="IX352" s="9">
        <f t="shared" si="693"/>
        <v>1.8403343383953018E-2</v>
      </c>
      <c r="IY352" s="9">
        <f t="shared" si="693"/>
        <v>1.8161997974555588E-2</v>
      </c>
      <c r="IZ352" s="9">
        <f t="shared" si="693"/>
        <v>1.7914922048694951E-2</v>
      </c>
      <c r="JA352" s="9">
        <f t="shared" si="693"/>
        <v>1.7662001890013629E-2</v>
      </c>
      <c r="JB352" s="9">
        <f t="shared" si="693"/>
        <v>1.7403122121547834E-2</v>
      </c>
      <c r="JC352" s="9">
        <f t="shared" si="693"/>
        <v>1.7138165696245225E-2</v>
      </c>
      <c r="JD352" s="9">
        <f t="shared" si="693"/>
        <v>1.6867013887802602E-2</v>
      </c>
      <c r="JE352" s="9">
        <f t="shared" si="693"/>
        <v>1.658954628183066E-2</v>
      </c>
      <c r="JF352" s="9">
        <f t="shared" si="693"/>
        <v>1.6305640767361365E-2</v>
      </c>
      <c r="JG352" s="9">
        <f t="shared" si="693"/>
        <v>1.6015173528701306E-2</v>
      </c>
      <c r="JH352" s="9">
        <f t="shared" si="693"/>
        <v>1.5718019037645671E-2</v>
      </c>
      <c r="JI352" s="9">
        <f t="shared" si="693"/>
        <v>1.5414050046061882E-2</v>
      </c>
      <c r="JJ352" s="9">
        <f t="shared" si="693"/>
        <v>1.5103137578851407E-2</v>
      </c>
      <c r="JK352" s="9">
        <f t="shared" si="693"/>
        <v>1.4785150927302322E-2</v>
      </c>
      <c r="JL352" s="9">
        <f t="shared" si="693"/>
        <v>1.4459957642839555E-2</v>
      </c>
      <c r="JM352" s="9">
        <f t="shared" si="693"/>
        <v>1.4127423531187268E-2</v>
      </c>
      <c r="JN352" s="9">
        <f t="shared" si="693"/>
        <v>1.3787412646947467E-2</v>
      </c>
      <c r="JO352" s="9">
        <f t="shared" si="693"/>
        <v>1.3439787288611407E-2</v>
      </c>
      <c r="JP352" s="9">
        <f t="shared" si="693"/>
        <v>1.3084407994007452E-2</v>
      </c>
      <c r="JQ352" s="9">
        <f t="shared" si="693"/>
        <v>1.272113353620126E-2</v>
      </c>
      <c r="JR352" s="9">
        <f t="shared" si="693"/>
        <v>1.2349820919852386E-2</v>
      </c>
      <c r="JS352" s="9">
        <f t="shared" si="693"/>
        <v>1.1970325378043004E-2</v>
      </c>
      <c r="JT352" s="9">
        <f t="shared" si="693"/>
        <v>1.1582500369582679E-2</v>
      </c>
      <c r="JU352" s="9">
        <f t="shared" si="693"/>
        <v>1.1186197576803891E-2</v>
      </c>
      <c r="JV352" s="9">
        <f t="shared" si="693"/>
        <v>1.0781266903854669E-2</v>
      </c>
      <c r="JW352" s="9">
        <f t="shared" si="693"/>
        <v>1.0367556475499848E-2</v>
      </c>
      <c r="JX352" s="9">
        <f t="shared" si="693"/>
        <v>9.9449126364385548E-3</v>
      </c>
      <c r="JY352" s="9">
        <f t="shared" si="693"/>
        <v>9.5131799511497528E-3</v>
      </c>
      <c r="JZ352" s="9">
        <f t="shared" si="693"/>
        <v>9.0722012042721983E-3</v>
      </c>
      <c r="KA352" s="9">
        <f t="shared" si="693"/>
        <v>8.6218174015311316E-3</v>
      </c>
      <c r="KB352" s="9">
        <f t="shared" si="693"/>
        <v>8.1618677712182591E-3</v>
      </c>
      <c r="KC352" s="9">
        <f t="shared" si="693"/>
        <v>7.6921897662345501E-3</v>
      </c>
      <c r="KD352" s="9">
        <f t="shared" si="693"/>
        <v>7.2126190667055334E-3</v>
      </c>
      <c r="KE352" s="9">
        <f t="shared" si="693"/>
        <v>6.722989583177616E-3</v>
      </c>
      <c r="KF352" s="9">
        <f t="shared" si="693"/>
        <v>6.2231334604022914E-3</v>
      </c>
      <c r="KG352" s="9">
        <f t="shared" si="693"/>
        <v>5.7128810817185099E-3</v>
      </c>
      <c r="KH352" s="9">
        <f t="shared" si="684"/>
        <v>5.1920610740409934E-3</v>
      </c>
      <c r="KI352" s="9">
        <f t="shared" si="684"/>
        <v>4.6605003134619905E-3</v>
      </c>
      <c r="KJ352" s="9">
        <f t="shared" si="684"/>
        <v>4.1180239314739797E-3</v>
      </c>
      <c r="KK352" s="9">
        <f t="shared" si="684"/>
        <v>3.5644553218227432E-3</v>
      </c>
      <c r="KL352" s="9">
        <f t="shared" si="684"/>
        <v>2.999616147996223E-3</v>
      </c>
      <c r="KM352" s="9">
        <f t="shared" si="684"/>
        <v>2.4233263513582654E-3</v>
      </c>
      <c r="KN352" s="9">
        <f t="shared" si="684"/>
        <v>1.8354041599318444E-3</v>
      </c>
      <c r="KO352" s="9">
        <f t="shared" si="684"/>
        <v>1.2356660978431466E-3</v>
      </c>
      <c r="KP352" s="9">
        <f t="shared" si="684"/>
        <v>6.2392699542597463E-4</v>
      </c>
    </row>
    <row r="353" spans="2:302" x14ac:dyDescent="0.25">
      <c r="B353" s="5">
        <f t="shared" si="656"/>
        <v>1.5200000000000635</v>
      </c>
      <c r="C353" s="9">
        <f t="shared" si="654"/>
        <v>2.7995665942854294E-2</v>
      </c>
      <c r="D353" s="9">
        <f t="shared" si="691"/>
        <v>2.7995634281660863E-2</v>
      </c>
      <c r="E353" s="9">
        <f t="shared" si="691"/>
        <v>2.7995601092255969E-2</v>
      </c>
      <c r="F353" s="9">
        <f t="shared" si="691"/>
        <v>2.7995566304220638E-2</v>
      </c>
      <c r="G353" s="9">
        <f t="shared" si="691"/>
        <v>2.7995529844057856E-2</v>
      </c>
      <c r="H353" s="9">
        <f t="shared" si="691"/>
        <v>2.7995491635067545E-2</v>
      </c>
      <c r="I353" s="9">
        <f t="shared" si="691"/>
        <v>2.799545159721287E-2</v>
      </c>
      <c r="J353" s="9">
        <f t="shared" si="691"/>
        <v>2.7995409646985929E-2</v>
      </c>
      <c r="K353" s="9">
        <f t="shared" si="691"/>
        <v>2.7995365697266357E-2</v>
      </c>
      <c r="L353" s="9">
        <f t="shared" si="691"/>
        <v>2.7995319657172727E-2</v>
      </c>
      <c r="M353" s="9">
        <f t="shared" si="691"/>
        <v>2.7995271431912626E-2</v>
      </c>
      <c r="N353" s="9">
        <f t="shared" si="691"/>
        <v>2.7995220922622726E-2</v>
      </c>
      <c r="O353" s="9">
        <f t="shared" si="691"/>
        <v>2.7995168026205532E-2</v>
      </c>
      <c r="P353" s="9">
        <f t="shared" si="691"/>
        <v>2.7995112635159511E-2</v>
      </c>
      <c r="Q353" s="9">
        <f t="shared" si="691"/>
        <v>2.7995054637402161E-2</v>
      </c>
      <c r="R353" s="9">
        <f t="shared" si="691"/>
        <v>2.7994993916089041E-2</v>
      </c>
      <c r="S353" s="9">
        <f t="shared" si="691"/>
        <v>2.7994930349421309E-2</v>
      </c>
      <c r="T353" s="9">
        <f t="shared" si="691"/>
        <v>2.7994863810450986E-2</v>
      </c>
      <c r="U353" s="9">
        <f t="shared" si="691"/>
        <v>2.7994794166875881E-2</v>
      </c>
      <c r="V353" s="9">
        <f t="shared" si="691"/>
        <v>2.7994721280830297E-2</v>
      </c>
      <c r="W353" s="9">
        <f t="shared" si="691"/>
        <v>2.7994645008664346E-2</v>
      </c>
      <c r="X353" s="9">
        <f t="shared" si="691"/>
        <v>2.799456520071775E-2</v>
      </c>
      <c r="Y353" s="9">
        <f t="shared" si="691"/>
        <v>2.7994481701084796E-2</v>
      </c>
      <c r="Z353" s="9">
        <f t="shared" si="691"/>
        <v>2.799439434737026E-2</v>
      </c>
      <c r="AA353" s="9">
        <f t="shared" si="691"/>
        <v>2.7994302970438194E-2</v>
      </c>
      <c r="AB353" s="9">
        <f t="shared" si="691"/>
        <v>2.7994207394150331E-2</v>
      </c>
      <c r="AC353" s="9">
        <f t="shared" si="691"/>
        <v>2.7994107435093906E-2</v>
      </c>
      <c r="AD353" s="9">
        <f t="shared" si="691"/>
        <v>2.7994002902303701E-2</v>
      </c>
      <c r="AE353" s="9">
        <f t="shared" si="691"/>
        <v>2.7993893596971613E-2</v>
      </c>
      <c r="AF353" s="9">
        <f t="shared" si="691"/>
        <v>2.7993779312145195E-2</v>
      </c>
      <c r="AG353" s="9">
        <f t="shared" si="691"/>
        <v>2.7993659832416352E-2</v>
      </c>
      <c r="AH353" s="9">
        <f t="shared" si="691"/>
        <v>2.7993534933602834E-2</v>
      </c>
      <c r="AI353" s="9">
        <f t="shared" si="691"/>
        <v>2.7993404382411817E-2</v>
      </c>
      <c r="AJ353" s="9">
        <f t="shared" si="691"/>
        <v>2.7993267936096477E-2</v>
      </c>
      <c r="AK353" s="9">
        <f t="shared" si="691"/>
        <v>2.7993125342100373E-2</v>
      </c>
      <c r="AL353" s="9">
        <f t="shared" si="691"/>
        <v>2.7992976337688154E-2</v>
      </c>
      <c r="AM353" s="9">
        <f t="shared" si="691"/>
        <v>2.7992820649563793E-2</v>
      </c>
      <c r="AN353" s="9">
        <f t="shared" si="691"/>
        <v>2.7992657993477506E-2</v>
      </c>
      <c r="AO353" s="9">
        <f t="shared" si="691"/>
        <v>2.7992488073815887E-2</v>
      </c>
      <c r="AP353" s="9">
        <f t="shared" si="691"/>
        <v>2.7992310583183196E-2</v>
      </c>
      <c r="AQ353" s="9">
        <f t="shared" si="691"/>
        <v>2.7992125201961694E-2</v>
      </c>
      <c r="AR353" s="9">
        <f t="shared" si="691"/>
        <v>2.7991931597863864E-2</v>
      </c>
      <c r="AS353" s="9">
        <f t="shared" si="691"/>
        <v>2.7991729425465656E-2</v>
      </c>
      <c r="AT353" s="9">
        <f t="shared" si="691"/>
        <v>2.7991518325726002E-2</v>
      </c>
      <c r="AU353" s="9">
        <f t="shared" si="691"/>
        <v>2.7991297925488087E-2</v>
      </c>
      <c r="AV353" s="9">
        <f t="shared" si="691"/>
        <v>2.7991067836966067E-2</v>
      </c>
      <c r="AW353" s="9">
        <f t="shared" si="691"/>
        <v>2.7990827657214758E-2</v>
      </c>
      <c r="AX353" s="9">
        <f t="shared" si="691"/>
        <v>2.7990576967581744E-2</v>
      </c>
      <c r="AY353" s="9">
        <f t="shared" si="691"/>
        <v>2.7990315333139414E-2</v>
      </c>
      <c r="AZ353" s="9">
        <f t="shared" si="691"/>
        <v>2.7990042302102336E-2</v>
      </c>
      <c r="BA353" s="9">
        <f t="shared" si="691"/>
        <v>2.7989757405222453E-2</v>
      </c>
      <c r="BB353" s="9">
        <f t="shared" si="691"/>
        <v>2.79894601551656E-2</v>
      </c>
      <c r="BC353" s="9">
        <f t="shared" si="691"/>
        <v>2.7989150045869184E-2</v>
      </c>
      <c r="BD353" s="9">
        <f t="shared" si="691"/>
        <v>2.7988826551877281E-2</v>
      </c>
      <c r="BE353" s="9">
        <f t="shared" si="691"/>
        <v>2.7988489127655506E-2</v>
      </c>
      <c r="BF353" s="9">
        <f t="shared" si="691"/>
        <v>2.7988137206885266E-2</v>
      </c>
      <c r="BG353" s="9">
        <f t="shared" si="691"/>
        <v>2.7987770201732563E-2</v>
      </c>
      <c r="BH353" s="9">
        <f t="shared" si="691"/>
        <v>2.7987387502096551E-2</v>
      </c>
      <c r="BI353" s="9">
        <f t="shared" si="691"/>
        <v>2.7986988474832802E-2</v>
      </c>
      <c r="BJ353" s="9">
        <f t="shared" si="691"/>
        <v>2.7986572462953777E-2</v>
      </c>
      <c r="BK353" s="9">
        <f t="shared" si="691"/>
        <v>2.7986138784802585E-2</v>
      </c>
      <c r="BL353" s="9">
        <f t="shared" si="691"/>
        <v>2.7985686733201513E-2</v>
      </c>
      <c r="BM353" s="9">
        <f t="shared" si="691"/>
        <v>2.7985215574577438E-2</v>
      </c>
      <c r="BN353" s="9">
        <f t="shared" si="691"/>
        <v>2.7984724548053598E-2</v>
      </c>
      <c r="BO353" s="9">
        <f t="shared" si="691"/>
        <v>2.7984212864520262E-2</v>
      </c>
      <c r="BP353" s="9">
        <f t="shared" si="690"/>
        <v>2.798367970567402E-2</v>
      </c>
      <c r="BQ353" s="9">
        <f t="shared" si="690"/>
        <v>2.7983124223026821E-2</v>
      </c>
      <c r="BR353" s="9">
        <f t="shared" si="690"/>
        <v>2.7982545536888254E-2</v>
      </c>
      <c r="BS353" s="9">
        <f t="shared" si="690"/>
        <v>2.7981942735314295E-2</v>
      </c>
      <c r="BT353" s="9">
        <f t="shared" si="690"/>
        <v>2.7981314873025478E-2</v>
      </c>
      <c r="BU353" s="9">
        <f t="shared" si="690"/>
        <v>2.7980660970293617E-2</v>
      </c>
      <c r="BV353" s="9">
        <f t="shared" si="690"/>
        <v>2.7979980011793939E-2</v>
      </c>
      <c r="BW353" s="9">
        <f t="shared" si="690"/>
        <v>2.7979270945425506E-2</v>
      </c>
      <c r="BX353" s="9">
        <f t="shared" si="690"/>
        <v>2.7978532681094574E-2</v>
      </c>
      <c r="BY353" s="9">
        <f t="shared" si="690"/>
        <v>2.7977764089464098E-2</v>
      </c>
      <c r="BZ353" s="9">
        <f t="shared" si="690"/>
        <v>2.7976964000664409E-2</v>
      </c>
      <c r="CA353" s="9">
        <f t="shared" si="690"/>
        <v>2.7976131202970291E-2</v>
      </c>
      <c r="CB353" s="9">
        <f t="shared" si="690"/>
        <v>2.7975264441437268E-2</v>
      </c>
      <c r="CC353" s="9">
        <f t="shared" si="690"/>
        <v>2.7974362416497322E-2</v>
      </c>
      <c r="CD353" s="9">
        <f t="shared" si="690"/>
        <v>2.7973423782519335E-2</v>
      </c>
      <c r="CE353" s="9">
        <f t="shared" si="690"/>
        <v>2.7972447146322681E-2</v>
      </c>
      <c r="CF353" s="9">
        <f t="shared" si="690"/>
        <v>2.7971431065654327E-2</v>
      </c>
      <c r="CG353" s="9">
        <f t="shared" si="690"/>
        <v>2.7970374047616934E-2</v>
      </c>
      <c r="CH353" s="9">
        <f t="shared" si="690"/>
        <v>2.7969274547060795E-2</v>
      </c>
      <c r="CI353" s="9">
        <f t="shared" si="690"/>
        <v>2.7968130964922174E-2</v>
      </c>
      <c r="CJ353" s="9">
        <f t="shared" si="690"/>
        <v>2.7966941646522091E-2</v>
      </c>
      <c r="CK353" s="9">
        <f t="shared" si="690"/>
        <v>2.7965704879815537E-2</v>
      </c>
      <c r="CL353" s="9">
        <f t="shared" si="690"/>
        <v>2.7964418893592004E-2</v>
      </c>
      <c r="CM353" s="9">
        <f t="shared" si="690"/>
        <v>2.7963081855629318E-2</v>
      </c>
      <c r="CN353" s="9">
        <f t="shared" si="690"/>
        <v>2.796169187079384E-2</v>
      </c>
      <c r="CO353" s="9">
        <f t="shared" si="690"/>
        <v>2.796024697909236E-2</v>
      </c>
      <c r="CP353" s="9">
        <f t="shared" si="690"/>
        <v>2.7958745153670091E-2</v>
      </c>
      <c r="CQ353" s="9">
        <f t="shared" si="690"/>
        <v>2.795718429875476E-2</v>
      </c>
      <c r="CR353" s="9">
        <f t="shared" si="690"/>
        <v>2.7955562247547864E-2</v>
      </c>
      <c r="CS353" s="9">
        <f t="shared" si="690"/>
        <v>2.7953876760057509E-2</v>
      </c>
      <c r="CT353" s="9">
        <f t="shared" si="690"/>
        <v>2.7952125520874782E-2</v>
      </c>
      <c r="CU353" s="9">
        <f t="shared" si="690"/>
        <v>2.7950306136895819E-2</v>
      </c>
      <c r="CV353" s="9">
        <f t="shared" si="690"/>
        <v>2.7948416134977661E-2</v>
      </c>
      <c r="CW353" s="9">
        <f t="shared" si="690"/>
        <v>2.7946452959538601E-2</v>
      </c>
      <c r="CX353" s="9">
        <f t="shared" si="690"/>
        <v>2.7944413970095585E-2</v>
      </c>
      <c r="CY353" s="9">
        <f t="shared" si="692"/>
        <v>2.7942296438737284E-2</v>
      </c>
      <c r="CZ353" s="9">
        <f t="shared" si="692"/>
        <v>2.7940097547533498E-2</v>
      </c>
      <c r="DA353" s="9">
        <f t="shared" si="692"/>
        <v>2.7937814385880066E-2</v>
      </c>
      <c r="DB353" s="9">
        <f t="shared" si="692"/>
        <v>2.7935443947775862E-2</v>
      </c>
      <c r="DC353" s="9">
        <f t="shared" si="692"/>
        <v>2.7932983129030448E-2</v>
      </c>
      <c r="DD353" s="9">
        <f t="shared" si="692"/>
        <v>2.7930428724405112E-2</v>
      </c>
      <c r="DE353" s="9">
        <f t="shared" si="692"/>
        <v>2.7927777424681048E-2</v>
      </c>
      <c r="DF353" s="9">
        <f t="shared" si="692"/>
        <v>2.7925025813656051E-2</v>
      </c>
      <c r="DG353" s="9">
        <f t="shared" si="692"/>
        <v>2.7922170365068111E-2</v>
      </c>
      <c r="DH353" s="9">
        <f t="shared" si="692"/>
        <v>2.7919207439443677E-2</v>
      </c>
      <c r="DI353" s="9">
        <f t="shared" si="692"/>
        <v>2.791613328087084E-2</v>
      </c>
      <c r="DJ353" s="9">
        <f t="shared" si="692"/>
        <v>2.7912944013693999E-2</v>
      </c>
      <c r="DK353" s="9">
        <f t="shared" si="692"/>
        <v>2.7909635639129841E-2</v>
      </c>
      <c r="DL353" s="9">
        <f t="shared" si="692"/>
        <v>2.7906204031805368E-2</v>
      </c>
      <c r="DM353" s="9">
        <f t="shared" si="692"/>
        <v>2.7902644936210586E-2</v>
      </c>
      <c r="DN353" s="9">
        <f t="shared" si="692"/>
        <v>2.7898953963070818E-2</v>
      </c>
      <c r="DO353" s="9">
        <f t="shared" si="692"/>
        <v>2.7895126585635765E-2</v>
      </c>
      <c r="DP353" s="9">
        <f t="shared" si="692"/>
        <v>2.7891158135879387E-2</v>
      </c>
      <c r="DQ353" s="9">
        <f t="shared" si="692"/>
        <v>2.7887043800615428E-2</v>
      </c>
      <c r="DR353" s="9">
        <f t="shared" si="692"/>
        <v>2.7882778617524914E-2</v>
      </c>
      <c r="DS353" s="9">
        <f t="shared" si="692"/>
        <v>2.7878357471090468E-2</v>
      </c>
      <c r="DT353" s="9">
        <f t="shared" si="692"/>
        <v>2.7873775088442874E-2</v>
      </c>
      <c r="DU353" s="9">
        <f t="shared" si="692"/>
        <v>2.78690260351145E-2</v>
      </c>
      <c r="DV353" s="9">
        <f t="shared" si="692"/>
        <v>2.7864104710694861E-2</v>
      </c>
      <c r="DW353" s="9">
        <f t="shared" si="692"/>
        <v>2.7859005344396323E-2</v>
      </c>
      <c r="DX353" s="9">
        <f t="shared" si="692"/>
        <v>2.7853721990518499E-2</v>
      </c>
      <c r="DY353" s="9">
        <f t="shared" si="692"/>
        <v>2.7848248523817377E-2</v>
      </c>
      <c r="DZ353" s="9">
        <f t="shared" si="692"/>
        <v>2.7842578634771655E-2</v>
      </c>
      <c r="EA353" s="9">
        <f t="shared" si="692"/>
        <v>2.7836705824751035E-2</v>
      </c>
      <c r="EB353" s="9">
        <f t="shared" si="692"/>
        <v>2.7830623401080095E-2</v>
      </c>
      <c r="EC353" s="9">
        <f t="shared" si="692"/>
        <v>2.7824324471998382E-2</v>
      </c>
      <c r="ED353" s="9">
        <f t="shared" si="692"/>
        <v>2.7817801941517527E-2</v>
      </c>
      <c r="EE353" s="9">
        <f t="shared" si="692"/>
        <v>2.7811048504167452E-2</v>
      </c>
      <c r="EF353" s="9">
        <f t="shared" si="692"/>
        <v>2.7804056639639533E-2</v>
      </c>
      <c r="EG353" s="9">
        <f t="shared" si="692"/>
        <v>2.7796818607316469E-2</v>
      </c>
      <c r="EH353" s="9">
        <f t="shared" si="692"/>
        <v>2.7789326440693811E-2</v>
      </c>
      <c r="EI353" s="9">
        <f t="shared" si="692"/>
        <v>2.7781571941687639E-2</v>
      </c>
      <c r="EJ353" s="9">
        <f t="shared" si="692"/>
        <v>2.7773546674832009E-2</v>
      </c>
      <c r="EK353" s="9">
        <f t="shared" si="692"/>
        <v>2.7765241961358312E-2</v>
      </c>
      <c r="EL353" s="9">
        <f t="shared" si="692"/>
        <v>2.7756648873160338E-2</v>
      </c>
      <c r="EM353" s="9">
        <f t="shared" si="692"/>
        <v>2.7747758226642542E-2</v>
      </c>
      <c r="EN353" s="9">
        <f t="shared" si="692"/>
        <v>2.7738560576450279E-2</v>
      </c>
      <c r="EO353" s="9">
        <f t="shared" si="692"/>
        <v>2.772904620907865E-2</v>
      </c>
      <c r="EP353" s="9">
        <f t="shared" si="692"/>
        <v>2.771920513636144E-2</v>
      </c>
      <c r="EQ353" s="9">
        <f t="shared" si="692"/>
        <v>2.7709027088839374E-2</v>
      </c>
      <c r="ER353" s="9">
        <f t="shared" si="692"/>
        <v>2.7698501509003527E-2</v>
      </c>
      <c r="ES353" s="9">
        <f t="shared" si="692"/>
        <v>2.7687617544414962E-2</v>
      </c>
      <c r="ET353" s="9">
        <f t="shared" si="692"/>
        <v>2.767636404069896E-2</v>
      </c>
      <c r="EU353" s="9">
        <f t="shared" si="692"/>
        <v>2.7664729534414248E-2</v>
      </c>
      <c r="EV353" s="9">
        <f t="shared" si="692"/>
        <v>2.765270224579186E-2</v>
      </c>
      <c r="EW353" s="9">
        <f t="shared" si="692"/>
        <v>2.7640270071348134E-2</v>
      </c>
      <c r="EX353" s="9">
        <f t="shared" si="692"/>
        <v>2.7627420576367266E-2</v>
      </c>
      <c r="EY353" s="9">
        <f t="shared" si="692"/>
        <v>2.7614140987254086E-2</v>
      </c>
      <c r="EZ353" s="9">
        <f t="shared" si="692"/>
        <v>2.760041818375333E-2</v>
      </c>
      <c r="FA353" s="9">
        <f t="shared" si="692"/>
        <v>2.758623869104097E-2</v>
      </c>
      <c r="FB353" s="9">
        <f t="shared" si="692"/>
        <v>2.7571588671678159E-2</v>
      </c>
      <c r="FC353" s="9">
        <f t="shared" si="692"/>
        <v>2.7556453917433818E-2</v>
      </c>
      <c r="FD353" s="9">
        <f t="shared" si="692"/>
        <v>2.7540819840974264E-2</v>
      </c>
      <c r="FE353" s="9">
        <f t="shared" si="692"/>
        <v>2.7524671467412172E-2</v>
      </c>
      <c r="FF353" s="9">
        <f t="shared" si="692"/>
        <v>2.7507993425727652E-2</v>
      </c>
      <c r="FG353" s="9">
        <f t="shared" si="692"/>
        <v>2.7490769940044978E-2</v>
      </c>
      <c r="FH353" s="9">
        <f t="shared" si="692"/>
        <v>2.7472984820778902E-2</v>
      </c>
      <c r="FI353" s="9">
        <f t="shared" si="692"/>
        <v>2.7454621455639424E-2</v>
      </c>
      <c r="FJ353" s="9">
        <f t="shared" si="692"/>
        <v>2.7435662800500887E-2</v>
      </c>
      <c r="FK353" s="9">
        <f t="shared" si="694"/>
        <v>2.7416091370131332E-2</v>
      </c>
      <c r="FL353" s="9">
        <f t="shared" si="694"/>
        <v>2.7395889228785327E-2</v>
      </c>
      <c r="FM353" s="9">
        <f t="shared" si="694"/>
        <v>2.7375037980656311E-2</v>
      </c>
      <c r="FN353" s="9">
        <f t="shared" si="694"/>
        <v>2.7353518760190529E-2</v>
      </c>
      <c r="FO353" s="9">
        <f t="shared" si="694"/>
        <v>2.7331312222262399E-2</v>
      </c>
      <c r="FP353" s="9">
        <f t="shared" si="694"/>
        <v>2.7308398532210839E-2</v>
      </c>
      <c r="FQ353" s="9">
        <f t="shared" si="694"/>
        <v>2.7284757355734917E-2</v>
      </c>
      <c r="FR353" s="9">
        <f t="shared" si="694"/>
        <v>2.7260367848652784E-2</v>
      </c>
      <c r="FS353" s="9">
        <f t="shared" si="694"/>
        <v>2.723520864652014E-2</v>
      </c>
      <c r="FT353" s="9">
        <f t="shared" si="694"/>
        <v>2.7209257854110512E-2</v>
      </c>
      <c r="FU353" s="9">
        <f t="shared" si="694"/>
        <v>2.7182493034758094E-2</v>
      </c>
      <c r="FV353" s="9">
        <f t="shared" si="694"/>
        <v>2.7154891199561295E-2</v>
      </c>
      <c r="FW353" s="9">
        <f t="shared" si="694"/>
        <v>2.7126428796448679E-2</v>
      </c>
      <c r="FX353" s="9">
        <f t="shared" si="694"/>
        <v>2.7097081699110744E-2</v>
      </c>
      <c r="FY353" s="9">
        <f t="shared" si="694"/>
        <v>2.706682519579176E-2</v>
      </c>
      <c r="FZ353" s="9">
        <f t="shared" si="694"/>
        <v>2.7035633977948996E-2</v>
      </c>
      <c r="GA353" s="9">
        <f t="shared" si="694"/>
        <v>2.7003482128775076E-2</v>
      </c>
      <c r="GB353" s="9">
        <f t="shared" si="694"/>
        <v>2.6970343111588205E-2</v>
      </c>
      <c r="GC353" s="9">
        <f t="shared" si="694"/>
        <v>2.6936189758089181E-2</v>
      </c>
      <c r="GD353" s="9">
        <f t="shared" si="694"/>
        <v>2.6900994256485022E-2</v>
      </c>
      <c r="GE353" s="9">
        <f t="shared" si="694"/>
        <v>2.686472813948533E-2</v>
      </c>
      <c r="GF353" s="9">
        <f t="shared" si="694"/>
        <v>2.6827362272166016E-2</v>
      </c>
      <c r="GG353" s="9">
        <f t="shared" si="694"/>
        <v>2.6788866839707718E-2</v>
      </c>
      <c r="GH353" s="9">
        <f t="shared" si="694"/>
        <v>2.6749211335006289E-2</v>
      </c>
      <c r="GI353" s="9">
        <f t="shared" si="694"/>
        <v>2.6708364546158957E-2</v>
      </c>
      <c r="GJ353" s="9">
        <f t="shared" si="694"/>
        <v>2.6666294543828704E-2</v>
      </c>
      <c r="GK353" s="9">
        <f t="shared" si="694"/>
        <v>2.6622968668484452E-2</v>
      </c>
      <c r="GL353" s="9">
        <f t="shared" si="694"/>
        <v>2.6578353517525292E-2</v>
      </c>
      <c r="GM353" s="9">
        <f t="shared" si="694"/>
        <v>2.6532414932285104E-2</v>
      </c>
      <c r="GN353" s="9">
        <f t="shared" si="694"/>
        <v>2.6485117984922951E-2</v>
      </c>
      <c r="GO353" s="9">
        <f t="shared" si="694"/>
        <v>2.643642696520062E-2</v>
      </c>
      <c r="GP353" s="9">
        <f t="shared" si="694"/>
        <v>2.6386305367148821E-2</v>
      </c>
      <c r="GQ353" s="9">
        <f t="shared" si="694"/>
        <v>2.6334715875627447E-2</v>
      </c>
      <c r="GR353" s="9">
        <f t="shared" si="694"/>
        <v>2.6281620352776893E-2</v>
      </c>
      <c r="GS353" s="9">
        <f t="shared" si="694"/>
        <v>2.6226979824371121E-2</v>
      </c>
      <c r="GT353" s="9">
        <f t="shared" si="694"/>
        <v>2.617075446606679E-2</v>
      </c>
      <c r="GU353" s="9">
        <f t="shared" si="694"/>
        <v>2.6112903589558902E-2</v>
      </c>
      <c r="GV353" s="9">
        <f t="shared" si="694"/>
        <v>2.6053385628640985E-2</v>
      </c>
      <c r="GW353" s="9">
        <f t="shared" si="694"/>
        <v>2.5992158125173716E-2</v>
      </c>
      <c r="GX353" s="9">
        <f t="shared" si="694"/>
        <v>2.5929177714970948E-2</v>
      </c>
      <c r="GY353" s="9">
        <f t="shared" si="694"/>
        <v>2.5864400113596111E-2</v>
      </c>
      <c r="GZ353" s="9">
        <f t="shared" si="694"/>
        <v>2.5797780102083352E-2</v>
      </c>
      <c r="HA353" s="9">
        <f t="shared" si="694"/>
        <v>2.5729271512580938E-2</v>
      </c>
      <c r="HB353" s="9">
        <f t="shared" si="694"/>
        <v>2.5658827213921865E-2</v>
      </c>
      <c r="HC353" s="9">
        <f t="shared" si="694"/>
        <v>2.5586399097126254E-2</v>
      </c>
      <c r="HD353" s="9">
        <f t="shared" si="694"/>
        <v>2.5511938060841462E-2</v>
      </c>
      <c r="HE353" s="9">
        <f t="shared" si="694"/>
        <v>2.5435393996719288E-2</v>
      </c>
      <c r="HF353" s="9">
        <f t="shared" si="694"/>
        <v>2.5356715774741221E-2</v>
      </c>
      <c r="HG353" s="9">
        <f t="shared" si="694"/>
        <v>2.5275851228490083E-2</v>
      </c>
      <c r="HH353" s="9">
        <f t="shared" si="694"/>
        <v>2.5192747140377669E-2</v>
      </c>
      <c r="HI353" s="9">
        <f t="shared" si="694"/>
        <v>2.5107349226830254E-2</v>
      </c>
      <c r="HJ353" s="9">
        <f t="shared" si="694"/>
        <v>2.5019602123437502E-2</v>
      </c>
      <c r="HK353" s="9">
        <f t="shared" si="694"/>
        <v>2.4929449370071424E-2</v>
      </c>
      <c r="HL353" s="9">
        <f t="shared" si="694"/>
        <v>2.4836833395978579E-2</v>
      </c>
      <c r="HM353" s="9">
        <f t="shared" si="694"/>
        <v>2.4741695504853254E-2</v>
      </c>
      <c r="HN353" s="9">
        <f t="shared" si="694"/>
        <v>2.4643975859893329E-2</v>
      </c>
      <c r="HO353" s="9">
        <f t="shared" si="694"/>
        <v>2.4543613468850155E-2</v>
      </c>
      <c r="HP353" s="9">
        <f t="shared" si="694"/>
        <v>2.4440546169072763E-2</v>
      </c>
      <c r="HQ353" s="9">
        <f t="shared" si="694"/>
        <v>2.433471061255554E-2</v>
      </c>
      <c r="HR353" s="9">
        <f t="shared" si="694"/>
        <v>2.4226042250995086E-2</v>
      </c>
      <c r="HS353" s="9">
        <f t="shared" si="694"/>
        <v>2.4114475320861698E-2</v>
      </c>
      <c r="HT353" s="9">
        <f t="shared" si="694"/>
        <v>2.3999942828491799E-2</v>
      </c>
      <c r="HU353" s="9">
        <f t="shared" si="694"/>
        <v>2.3882376535210689E-2</v>
      </c>
      <c r="HV353" s="9">
        <f t="shared" si="694"/>
        <v>2.3761706942485625E-2</v>
      </c>
      <c r="HW353" s="9">
        <f t="shared" si="693"/>
        <v>2.3637863277125373E-2</v>
      </c>
      <c r="HX353" s="9">
        <f t="shared" si="693"/>
        <v>2.3510773476523961E-2</v>
      </c>
      <c r="HY353" s="9">
        <f t="shared" si="693"/>
        <v>2.3380364173962418E-2</v>
      </c>
      <c r="HZ353" s="9">
        <f t="shared" si="693"/>
        <v>2.3246560683972059E-2</v>
      </c>
      <c r="IA353" s="9">
        <f t="shared" si="693"/>
        <v>2.310928698776811E-2</v>
      </c>
      <c r="IB353" s="9">
        <f t="shared" si="693"/>
        <v>2.2968465718761346E-2</v>
      </c>
      <c r="IC353" s="9">
        <f t="shared" si="693"/>
        <v>2.2824018148152839E-2</v>
      </c>
      <c r="ID353" s="9">
        <f t="shared" si="693"/>
        <v>2.2675864170624178E-2</v>
      </c>
      <c r="IE353" s="9">
        <f t="shared" si="693"/>
        <v>2.2523922290126286E-2</v>
      </c>
      <c r="IF353" s="9">
        <f t="shared" si="693"/>
        <v>2.236810960577712E-2</v>
      </c>
      <c r="IG353" s="9">
        <f t="shared" si="693"/>
        <v>2.2208341797877958E-2</v>
      </c>
      <c r="IH353" s="9">
        <f t="shared" si="693"/>
        <v>2.2044533114051149E-2</v>
      </c>
      <c r="II353" s="9">
        <f t="shared" si="693"/>
        <v>2.1876596355514033E-2</v>
      </c>
      <c r="IJ353" s="9">
        <f t="shared" si="693"/>
        <v>2.1704442863493843E-2</v>
      </c>
      <c r="IK353" s="9">
        <f t="shared" si="693"/>
        <v>2.1527982505790647E-2</v>
      </c>
      <c r="IL353" s="9">
        <f t="shared" si="693"/>
        <v>2.1347123663503144E-2</v>
      </c>
      <c r="IM353" s="9">
        <f t="shared" si="693"/>
        <v>2.116177321791872E-2</v>
      </c>
      <c r="IN353" s="9">
        <f t="shared" si="693"/>
        <v>2.097183653758071E-2</v>
      </c>
      <c r="IO353" s="9">
        <f t="shared" si="693"/>
        <v>2.0777217465542598E-2</v>
      </c>
      <c r="IP353" s="9">
        <f t="shared" si="693"/>
        <v>2.057781830681444E-2</v>
      </c>
      <c r="IQ353" s="9">
        <f t="shared" si="693"/>
        <v>2.0373539816015335E-2</v>
      </c>
      <c r="IR353" s="9">
        <f t="shared" si="693"/>
        <v>2.0164281185236825E-2</v>
      </c>
      <c r="IS353" s="9">
        <f t="shared" si="693"/>
        <v>1.9949940032129319E-2</v>
      </c>
      <c r="IT353" s="9">
        <f t="shared" si="693"/>
        <v>1.9730412388220452E-2</v>
      </c>
      <c r="IU353" s="9">
        <f t="shared" si="693"/>
        <v>1.9505592687473726E-2</v>
      </c>
      <c r="IV353" s="9">
        <f t="shared" si="693"/>
        <v>1.9275373755099176E-2</v>
      </c>
      <c r="IW353" s="9">
        <f t="shared" si="693"/>
        <v>1.9039646796622366E-2</v>
      </c>
      <c r="IX353" s="9">
        <f t="shared" si="693"/>
        <v>1.8798301387224936E-2</v>
      </c>
      <c r="IY353" s="9">
        <f t="shared" si="693"/>
        <v>1.8551225461364299E-2</v>
      </c>
      <c r="IZ353" s="9">
        <f t="shared" si="693"/>
        <v>1.8298305302682977E-2</v>
      </c>
      <c r="JA353" s="9">
        <f t="shared" si="693"/>
        <v>1.8039425534217182E-2</v>
      </c>
      <c r="JB353" s="9">
        <f t="shared" si="693"/>
        <v>1.7774469108914573E-2</v>
      </c>
      <c r="JC353" s="9">
        <f t="shared" si="693"/>
        <v>1.750331730047195E-2</v>
      </c>
      <c r="JD353" s="9">
        <f t="shared" si="693"/>
        <v>1.7225849694500008E-2</v>
      </c>
      <c r="JE353" s="9">
        <f t="shared" si="693"/>
        <v>1.6941944180030713E-2</v>
      </c>
      <c r="JF353" s="9">
        <f t="shared" si="693"/>
        <v>1.6651476941370653E-2</v>
      </c>
      <c r="JG353" s="9">
        <f t="shared" si="693"/>
        <v>1.6354322450315019E-2</v>
      </c>
      <c r="JH353" s="9">
        <f t="shared" si="693"/>
        <v>1.605035345873123E-2</v>
      </c>
      <c r="JI353" s="9">
        <f t="shared" si="693"/>
        <v>1.5739440991520755E-2</v>
      </c>
      <c r="JJ353" s="9">
        <f t="shared" si="693"/>
        <v>1.542145433997167E-2</v>
      </c>
      <c r="JK353" s="9">
        <f t="shared" si="693"/>
        <v>1.5096261055508903E-2</v>
      </c>
      <c r="JL353" s="9">
        <f t="shared" si="693"/>
        <v>1.4763726943856616E-2</v>
      </c>
      <c r="JM353" s="9">
        <f t="shared" si="693"/>
        <v>1.4423716059616815E-2</v>
      </c>
      <c r="JN353" s="9">
        <f t="shared" si="693"/>
        <v>1.4076090701280755E-2</v>
      </c>
      <c r="JO353" s="9">
        <f t="shared" si="693"/>
        <v>1.37207114066768E-2</v>
      </c>
      <c r="JP353" s="9">
        <f t="shared" si="693"/>
        <v>1.3357436948870607E-2</v>
      </c>
      <c r="JQ353" s="9">
        <f t="shared" si="693"/>
        <v>1.2986124332521734E-2</v>
      </c>
      <c r="JR353" s="9">
        <f t="shared" si="693"/>
        <v>1.2606628790712351E-2</v>
      </c>
      <c r="JS353" s="9">
        <f t="shared" si="693"/>
        <v>1.2218803782252027E-2</v>
      </c>
      <c r="JT353" s="9">
        <f t="shared" si="693"/>
        <v>1.1822500989473239E-2</v>
      </c>
      <c r="JU353" s="9">
        <f t="shared" si="693"/>
        <v>1.1417570316524017E-2</v>
      </c>
      <c r="JV353" s="9">
        <f t="shared" si="693"/>
        <v>1.1003859888169196E-2</v>
      </c>
      <c r="JW353" s="9">
        <f t="shared" si="693"/>
        <v>1.0581216049107903E-2</v>
      </c>
      <c r="JX353" s="9">
        <f t="shared" si="693"/>
        <v>1.0149483363819101E-2</v>
      </c>
      <c r="JY353" s="9">
        <f t="shared" si="693"/>
        <v>9.7085046169415462E-3</v>
      </c>
      <c r="JZ353" s="9">
        <f t="shared" si="693"/>
        <v>9.2581208142004795E-3</v>
      </c>
      <c r="KA353" s="9">
        <f t="shared" si="693"/>
        <v>8.798171183887607E-3</v>
      </c>
      <c r="KB353" s="9">
        <f t="shared" si="693"/>
        <v>8.328493178903898E-3</v>
      </c>
      <c r="KC353" s="9">
        <f t="shared" si="693"/>
        <v>7.8489224793748813E-3</v>
      </c>
      <c r="KD353" s="9">
        <f t="shared" si="693"/>
        <v>7.3592929958469638E-3</v>
      </c>
      <c r="KE353" s="9">
        <f t="shared" si="693"/>
        <v>6.8594368730716393E-3</v>
      </c>
      <c r="KF353" s="9">
        <f t="shared" si="693"/>
        <v>6.3491844943878578E-3</v>
      </c>
      <c r="KG353" s="9">
        <f t="shared" si="693"/>
        <v>5.8283644867103412E-3</v>
      </c>
      <c r="KH353" s="9">
        <f t="shared" si="684"/>
        <v>5.2968037261313383E-3</v>
      </c>
      <c r="KI353" s="9">
        <f t="shared" si="684"/>
        <v>4.7543273441433276E-3</v>
      </c>
      <c r="KJ353" s="9">
        <f t="shared" si="684"/>
        <v>4.200758734492091E-3</v>
      </c>
      <c r="KK353" s="9">
        <f t="shared" si="684"/>
        <v>3.6359195606655709E-3</v>
      </c>
      <c r="KL353" s="9">
        <f t="shared" si="684"/>
        <v>3.0596297640276132E-3</v>
      </c>
      <c r="KM353" s="9">
        <f t="shared" si="684"/>
        <v>2.4717075726011922E-3</v>
      </c>
      <c r="KN353" s="9">
        <f t="shared" si="684"/>
        <v>1.8719695105124945E-3</v>
      </c>
      <c r="KO353" s="9">
        <f t="shared" si="684"/>
        <v>1.2602304080953225E-3</v>
      </c>
      <c r="KP353" s="9">
        <f t="shared" si="684"/>
        <v>6.3630341267058299E-4</v>
      </c>
    </row>
    <row r="354" spans="2:302" x14ac:dyDescent="0.25">
      <c r="B354" s="5">
        <f t="shared" si="656"/>
        <v>1.5100000000000635</v>
      </c>
      <c r="C354" s="9">
        <f t="shared" si="654"/>
        <v>2.8644504295233224E-2</v>
      </c>
      <c r="D354" s="9">
        <f t="shared" si="691"/>
        <v>2.864447110582833E-2</v>
      </c>
      <c r="E354" s="9">
        <f t="shared" si="691"/>
        <v>2.8644436317792999E-2</v>
      </c>
      <c r="F354" s="9">
        <f t="shared" si="691"/>
        <v>2.8644399857630218E-2</v>
      </c>
      <c r="G354" s="9">
        <f t="shared" si="691"/>
        <v>2.8644361648639906E-2</v>
      </c>
      <c r="H354" s="9">
        <f t="shared" si="691"/>
        <v>2.8644321610785232E-2</v>
      </c>
      <c r="I354" s="9">
        <f t="shared" si="691"/>
        <v>2.864427966055829E-2</v>
      </c>
      <c r="J354" s="9">
        <f t="shared" si="691"/>
        <v>2.8644235710838718E-2</v>
      </c>
      <c r="K354" s="9">
        <f t="shared" si="691"/>
        <v>2.8644189670745088E-2</v>
      </c>
      <c r="L354" s="9">
        <f t="shared" si="691"/>
        <v>2.8644141445484987E-2</v>
      </c>
      <c r="M354" s="9">
        <f t="shared" si="691"/>
        <v>2.8644090936195087E-2</v>
      </c>
      <c r="N354" s="9">
        <f t="shared" si="691"/>
        <v>2.8644038039777893E-2</v>
      </c>
      <c r="O354" s="9">
        <f t="shared" si="691"/>
        <v>2.8643982648731872E-2</v>
      </c>
      <c r="P354" s="9">
        <f t="shared" si="691"/>
        <v>2.8643924650974522E-2</v>
      </c>
      <c r="Q354" s="9">
        <f t="shared" si="691"/>
        <v>2.8643863929661402E-2</v>
      </c>
      <c r="R354" s="9">
        <f t="shared" si="691"/>
        <v>2.864380036299367E-2</v>
      </c>
      <c r="S354" s="9">
        <f t="shared" si="691"/>
        <v>2.8643733824023347E-2</v>
      </c>
      <c r="T354" s="9">
        <f t="shared" si="691"/>
        <v>2.8643664180448242E-2</v>
      </c>
      <c r="U354" s="9">
        <f t="shared" si="691"/>
        <v>2.8643591294402658E-2</v>
      </c>
      <c r="V354" s="9">
        <f t="shared" si="691"/>
        <v>2.8643515022236707E-2</v>
      </c>
      <c r="W354" s="9">
        <f t="shared" si="691"/>
        <v>2.8643435214290112E-2</v>
      </c>
      <c r="X354" s="9">
        <f t="shared" si="691"/>
        <v>2.8643351714657157E-2</v>
      </c>
      <c r="Y354" s="9">
        <f t="shared" si="691"/>
        <v>2.8643264360942621E-2</v>
      </c>
      <c r="Z354" s="9">
        <f t="shared" si="691"/>
        <v>2.8643172984010555E-2</v>
      </c>
      <c r="AA354" s="9">
        <f t="shared" si="691"/>
        <v>2.8643077407722692E-2</v>
      </c>
      <c r="AB354" s="9">
        <f t="shared" si="691"/>
        <v>2.8642977448666267E-2</v>
      </c>
      <c r="AC354" s="9">
        <f t="shared" si="691"/>
        <v>2.8642872915876062E-2</v>
      </c>
      <c r="AD354" s="9">
        <f t="shared" si="691"/>
        <v>2.8642763610543975E-2</v>
      </c>
      <c r="AE354" s="9">
        <f t="shared" si="691"/>
        <v>2.8642649325717556E-2</v>
      </c>
      <c r="AF354" s="9">
        <f t="shared" si="691"/>
        <v>2.8642529845988713E-2</v>
      </c>
      <c r="AG354" s="9">
        <f t="shared" si="691"/>
        <v>2.8642404947175196E-2</v>
      </c>
      <c r="AH354" s="9">
        <f t="shared" si="691"/>
        <v>2.8642274395984178E-2</v>
      </c>
      <c r="AI354" s="9">
        <f t="shared" si="691"/>
        <v>2.8642137949668838E-2</v>
      </c>
      <c r="AJ354" s="9">
        <f t="shared" si="691"/>
        <v>2.8641995355672734E-2</v>
      </c>
      <c r="AK354" s="9">
        <f t="shared" si="691"/>
        <v>2.8641846351260516E-2</v>
      </c>
      <c r="AL354" s="9">
        <f t="shared" si="691"/>
        <v>2.8641690663136155E-2</v>
      </c>
      <c r="AM354" s="9">
        <f t="shared" si="691"/>
        <v>2.8641528007049867E-2</v>
      </c>
      <c r="AN354" s="9">
        <f t="shared" si="691"/>
        <v>2.8641358087388248E-2</v>
      </c>
      <c r="AO354" s="9">
        <f t="shared" si="691"/>
        <v>2.8641180596755557E-2</v>
      </c>
      <c r="AP354" s="9">
        <f t="shared" si="691"/>
        <v>2.8640995215534055E-2</v>
      </c>
      <c r="AQ354" s="9">
        <f t="shared" si="691"/>
        <v>2.8640801611436225E-2</v>
      </c>
      <c r="AR354" s="9">
        <f t="shared" si="691"/>
        <v>2.8640599439038017E-2</v>
      </c>
      <c r="AS354" s="9">
        <f t="shared" si="691"/>
        <v>2.8640388339298363E-2</v>
      </c>
      <c r="AT354" s="9">
        <f t="shared" si="691"/>
        <v>2.8640167939060449E-2</v>
      </c>
      <c r="AU354" s="9">
        <f t="shared" si="691"/>
        <v>2.8639937850538429E-2</v>
      </c>
      <c r="AV354" s="9">
        <f t="shared" si="691"/>
        <v>2.8639697670787119E-2</v>
      </c>
      <c r="AW354" s="9">
        <f t="shared" si="691"/>
        <v>2.8639446981154105E-2</v>
      </c>
      <c r="AX354" s="9">
        <f t="shared" si="691"/>
        <v>2.8639185346711775E-2</v>
      </c>
      <c r="AY354" s="9">
        <f t="shared" si="691"/>
        <v>2.8638912315674697E-2</v>
      </c>
      <c r="AZ354" s="9">
        <f t="shared" si="691"/>
        <v>2.8638627418794815E-2</v>
      </c>
      <c r="BA354" s="9">
        <f t="shared" si="691"/>
        <v>2.8638330168737961E-2</v>
      </c>
      <c r="BB354" s="9">
        <f t="shared" si="691"/>
        <v>2.8638020059441546E-2</v>
      </c>
      <c r="BC354" s="9">
        <f t="shared" si="691"/>
        <v>2.8637696565449643E-2</v>
      </c>
      <c r="BD354" s="9">
        <f t="shared" si="691"/>
        <v>2.8637359141227867E-2</v>
      </c>
      <c r="BE354" s="9">
        <f t="shared" si="691"/>
        <v>2.8637007220457627E-2</v>
      </c>
      <c r="BF354" s="9">
        <f t="shared" si="691"/>
        <v>2.8636640215304925E-2</v>
      </c>
      <c r="BG354" s="9">
        <f t="shared" si="691"/>
        <v>2.8636257515668912E-2</v>
      </c>
      <c r="BH354" s="9">
        <f t="shared" si="691"/>
        <v>2.8635858488405164E-2</v>
      </c>
      <c r="BI354" s="9">
        <f t="shared" si="691"/>
        <v>2.8635442476526139E-2</v>
      </c>
      <c r="BJ354" s="9">
        <f t="shared" si="691"/>
        <v>2.8635008798374946E-2</v>
      </c>
      <c r="BK354" s="9">
        <f t="shared" si="691"/>
        <v>2.8634556746773874E-2</v>
      </c>
      <c r="BL354" s="9">
        <f t="shared" si="691"/>
        <v>2.86340855881498E-2</v>
      </c>
      <c r="BM354" s="9">
        <f t="shared" si="691"/>
        <v>2.8633594561625959E-2</v>
      </c>
      <c r="BN354" s="9">
        <f t="shared" si="691"/>
        <v>2.8633082878092624E-2</v>
      </c>
      <c r="BO354" s="9">
        <f t="shared" ref="BO354:CZ357" si="695">NORMDIST($B354,0,1,0)-$B354*(1-NORMDIST($B354,0,1,1))-(NORMDIST($B354+BO$4,0,1,0)-($B354+BO$4)*(1-NORMDIST($B354+BO$4,0,1,1)))</f>
        <v>2.8632549719246381E-2</v>
      </c>
      <c r="BP354" s="9">
        <f t="shared" si="695"/>
        <v>2.8631994236599182E-2</v>
      </c>
      <c r="BQ354" s="9">
        <f t="shared" si="695"/>
        <v>2.8631415550460615E-2</v>
      </c>
      <c r="BR354" s="9">
        <f t="shared" si="695"/>
        <v>2.8630812748886656E-2</v>
      </c>
      <c r="BS354" s="9">
        <f t="shared" si="695"/>
        <v>2.863018488659784E-2</v>
      </c>
      <c r="BT354" s="9">
        <f t="shared" si="695"/>
        <v>2.8629530983865979E-2</v>
      </c>
      <c r="BU354" s="9">
        <f t="shared" si="695"/>
        <v>2.86288500253663E-2</v>
      </c>
      <c r="BV354" s="9">
        <f t="shared" si="695"/>
        <v>2.8628140958997867E-2</v>
      </c>
      <c r="BW354" s="9">
        <f t="shared" si="695"/>
        <v>2.8627402694666935E-2</v>
      </c>
      <c r="BX354" s="9">
        <f t="shared" si="695"/>
        <v>2.8626634103036459E-2</v>
      </c>
      <c r="BY354" s="9">
        <f t="shared" si="695"/>
        <v>2.8625834014236771E-2</v>
      </c>
      <c r="BZ354" s="9">
        <f t="shared" si="695"/>
        <v>2.8625001216542652E-2</v>
      </c>
      <c r="CA354" s="9">
        <f t="shared" si="695"/>
        <v>2.862413445500963E-2</v>
      </c>
      <c r="CB354" s="9">
        <f t="shared" si="695"/>
        <v>2.8623232430069683E-2</v>
      </c>
      <c r="CC354" s="9">
        <f t="shared" si="695"/>
        <v>2.8622293796091696E-2</v>
      </c>
      <c r="CD354" s="9">
        <f t="shared" si="695"/>
        <v>2.8621317159895042E-2</v>
      </c>
      <c r="CE354" s="9">
        <f t="shared" si="695"/>
        <v>2.8620301079226688E-2</v>
      </c>
      <c r="CF354" s="9">
        <f t="shared" si="695"/>
        <v>2.8619244061189295E-2</v>
      </c>
      <c r="CG354" s="9">
        <f t="shared" si="695"/>
        <v>2.8618144560633156E-2</v>
      </c>
      <c r="CH354" s="9">
        <f t="shared" si="695"/>
        <v>2.8617000978494535E-2</v>
      </c>
      <c r="CI354" s="9">
        <f t="shared" si="695"/>
        <v>2.8615811660094453E-2</v>
      </c>
      <c r="CJ354" s="9">
        <f t="shared" si="695"/>
        <v>2.8614574893387899E-2</v>
      </c>
      <c r="CK354" s="9">
        <f t="shared" si="695"/>
        <v>2.8613288907164365E-2</v>
      </c>
      <c r="CL354" s="9">
        <f t="shared" si="695"/>
        <v>2.8611951869201679E-2</v>
      </c>
      <c r="CM354" s="9">
        <f t="shared" si="695"/>
        <v>2.8610561884366201E-2</v>
      </c>
      <c r="CN354" s="9">
        <f t="shared" si="695"/>
        <v>2.8609116992664722E-2</v>
      </c>
      <c r="CO354" s="9">
        <f t="shared" si="695"/>
        <v>2.8607615167242452E-2</v>
      </c>
      <c r="CP354" s="9">
        <f t="shared" si="695"/>
        <v>2.8606054312327121E-2</v>
      </c>
      <c r="CQ354" s="9">
        <f t="shared" si="695"/>
        <v>2.8604432261120225E-2</v>
      </c>
      <c r="CR354" s="9">
        <f t="shared" si="695"/>
        <v>2.860274677362987E-2</v>
      </c>
      <c r="CS354" s="9">
        <f t="shared" si="695"/>
        <v>2.8600995534447143E-2</v>
      </c>
      <c r="CT354" s="9">
        <f t="shared" si="695"/>
        <v>2.859917615046818E-2</v>
      </c>
      <c r="CU354" s="9">
        <f t="shared" si="695"/>
        <v>2.8597286148550023E-2</v>
      </c>
      <c r="CV354" s="9">
        <f t="shared" si="695"/>
        <v>2.8595322973110963E-2</v>
      </c>
      <c r="CW354" s="9">
        <f t="shared" si="695"/>
        <v>2.8593283983667946E-2</v>
      </c>
      <c r="CX354" s="9">
        <f t="shared" si="695"/>
        <v>2.8591166452309646E-2</v>
      </c>
      <c r="CY354" s="9">
        <f t="shared" si="695"/>
        <v>2.858896756110586E-2</v>
      </c>
      <c r="CZ354" s="9">
        <f t="shared" si="695"/>
        <v>2.8586684399452427E-2</v>
      </c>
      <c r="DA354" s="9">
        <f t="shared" si="692"/>
        <v>2.8584313961348223E-2</v>
      </c>
      <c r="DB354" s="9">
        <f t="shared" si="692"/>
        <v>2.8581853142602809E-2</v>
      </c>
      <c r="DC354" s="9">
        <f t="shared" si="692"/>
        <v>2.8579298737977474E-2</v>
      </c>
      <c r="DD354" s="9">
        <f t="shared" si="692"/>
        <v>2.8576647438253409E-2</v>
      </c>
      <c r="DE354" s="9">
        <f t="shared" si="692"/>
        <v>2.8573895827228413E-2</v>
      </c>
      <c r="DF354" s="9">
        <f t="shared" si="692"/>
        <v>2.8571040378640472E-2</v>
      </c>
      <c r="DG354" s="9">
        <f t="shared" si="692"/>
        <v>2.8568077453016039E-2</v>
      </c>
      <c r="DH354" s="9">
        <f t="shared" si="692"/>
        <v>2.8565003294443201E-2</v>
      </c>
      <c r="DI354" s="9">
        <f t="shared" si="692"/>
        <v>2.8561814027266361E-2</v>
      </c>
      <c r="DJ354" s="9">
        <f t="shared" si="692"/>
        <v>2.8558505652702203E-2</v>
      </c>
      <c r="DK354" s="9">
        <f t="shared" si="692"/>
        <v>2.8555074045377729E-2</v>
      </c>
      <c r="DL354" s="9">
        <f t="shared" si="692"/>
        <v>2.8551514949782947E-2</v>
      </c>
      <c r="DM354" s="9">
        <f t="shared" si="692"/>
        <v>2.8547823976643179E-2</v>
      </c>
      <c r="DN354" s="9">
        <f t="shared" si="692"/>
        <v>2.8543996599208126E-2</v>
      </c>
      <c r="DO354" s="9">
        <f t="shared" si="692"/>
        <v>2.8540028149451748E-2</v>
      </c>
      <c r="DP354" s="9">
        <f t="shared" si="692"/>
        <v>2.853591381418779E-2</v>
      </c>
      <c r="DQ354" s="9">
        <f t="shared" si="692"/>
        <v>2.8531648631097275E-2</v>
      </c>
      <c r="DR354" s="9">
        <f t="shared" si="692"/>
        <v>2.8527227484662829E-2</v>
      </c>
      <c r="DS354" s="9">
        <f t="shared" si="692"/>
        <v>2.8522645102015236E-2</v>
      </c>
      <c r="DT354" s="9">
        <f t="shared" si="692"/>
        <v>2.8517896048686861E-2</v>
      </c>
      <c r="DU354" s="9">
        <f t="shared" si="692"/>
        <v>2.8512974724267223E-2</v>
      </c>
      <c r="DV354" s="9">
        <f t="shared" si="692"/>
        <v>2.8507875357968684E-2</v>
      </c>
      <c r="DW354" s="9">
        <f t="shared" si="692"/>
        <v>2.850259200409086E-2</v>
      </c>
      <c r="DX354" s="9">
        <f t="shared" si="692"/>
        <v>2.8497118537389739E-2</v>
      </c>
      <c r="DY354" s="9">
        <f t="shared" si="692"/>
        <v>2.8491448648344016E-2</v>
      </c>
      <c r="DZ354" s="9">
        <f t="shared" si="692"/>
        <v>2.8485575838323396E-2</v>
      </c>
      <c r="EA354" s="9">
        <f t="shared" si="692"/>
        <v>2.8479493414652456E-2</v>
      </c>
      <c r="EB354" s="9">
        <f t="shared" si="692"/>
        <v>2.8473194485570744E-2</v>
      </c>
      <c r="EC354" s="9">
        <f t="shared" si="692"/>
        <v>2.8466671955089888E-2</v>
      </c>
      <c r="ED354" s="9">
        <f t="shared" si="692"/>
        <v>2.8459918517739814E-2</v>
      </c>
      <c r="EE354" s="9">
        <f t="shared" si="692"/>
        <v>2.8452926653211894E-2</v>
      </c>
      <c r="EF354" s="9">
        <f t="shared" si="692"/>
        <v>2.844568862088883E-2</v>
      </c>
      <c r="EG354" s="9">
        <f t="shared" si="692"/>
        <v>2.8438196454266172E-2</v>
      </c>
      <c r="EH354" s="9">
        <f t="shared" si="692"/>
        <v>2.843044195526E-2</v>
      </c>
      <c r="EI354" s="9">
        <f t="shared" si="692"/>
        <v>2.8422416688404371E-2</v>
      </c>
      <c r="EJ354" s="9">
        <f t="shared" si="692"/>
        <v>2.8414111974930673E-2</v>
      </c>
      <c r="EK354" s="9">
        <f t="shared" si="692"/>
        <v>2.8405518886732699E-2</v>
      </c>
      <c r="EL354" s="9">
        <f t="shared" si="692"/>
        <v>2.8396628240214904E-2</v>
      </c>
      <c r="EM354" s="9">
        <f t="shared" si="692"/>
        <v>2.838743059002264E-2</v>
      </c>
      <c r="EN354" s="9">
        <f t="shared" si="692"/>
        <v>2.8377916222651012E-2</v>
      </c>
      <c r="EO354" s="9">
        <f t="shared" si="692"/>
        <v>2.8368075149933801E-2</v>
      </c>
      <c r="EP354" s="9">
        <f t="shared" si="692"/>
        <v>2.8357897102411735E-2</v>
      </c>
      <c r="EQ354" s="9">
        <f t="shared" si="692"/>
        <v>2.8347371522575888E-2</v>
      </c>
      <c r="ER354" s="9">
        <f t="shared" si="692"/>
        <v>2.8336487557987323E-2</v>
      </c>
      <c r="ES354" s="9">
        <f t="shared" si="692"/>
        <v>2.8325234054271321E-2</v>
      </c>
      <c r="ET354" s="9">
        <f t="shared" si="692"/>
        <v>2.8313599547986609E-2</v>
      </c>
      <c r="EU354" s="9">
        <f t="shared" si="692"/>
        <v>2.8301572259364222E-2</v>
      </c>
      <c r="EV354" s="9">
        <f t="shared" si="692"/>
        <v>2.8289140084920495E-2</v>
      </c>
      <c r="EW354" s="9">
        <f t="shared" si="692"/>
        <v>2.8276290589939627E-2</v>
      </c>
      <c r="EX354" s="9">
        <f t="shared" si="692"/>
        <v>2.8263011000826448E-2</v>
      </c>
      <c r="EY354" s="9">
        <f t="shared" si="692"/>
        <v>2.8249288197325691E-2</v>
      </c>
      <c r="EZ354" s="9">
        <f t="shared" si="692"/>
        <v>2.8235108704613331E-2</v>
      </c>
      <c r="FA354" s="9">
        <f t="shared" si="692"/>
        <v>2.822045868525052E-2</v>
      </c>
      <c r="FB354" s="9">
        <f t="shared" si="692"/>
        <v>2.8205323931006179E-2</v>
      </c>
      <c r="FC354" s="9">
        <f t="shared" si="692"/>
        <v>2.8189689854546625E-2</v>
      </c>
      <c r="FD354" s="9">
        <f t="shared" si="692"/>
        <v>2.8173541480984533E-2</v>
      </c>
      <c r="FE354" s="9">
        <f t="shared" si="692"/>
        <v>2.8156863439300014E-2</v>
      </c>
      <c r="FF354" s="9">
        <f t="shared" si="692"/>
        <v>2.8139639953617339E-2</v>
      </c>
      <c r="FG354" s="9">
        <f t="shared" si="692"/>
        <v>2.8121854834351263E-2</v>
      </c>
      <c r="FH354" s="9">
        <f t="shared" si="692"/>
        <v>2.8103491469211785E-2</v>
      </c>
      <c r="FI354" s="9">
        <f t="shared" si="692"/>
        <v>2.8084532814073249E-2</v>
      </c>
      <c r="FJ354" s="9">
        <f t="shared" si="692"/>
        <v>2.8064961383703693E-2</v>
      </c>
      <c r="FK354" s="9">
        <f t="shared" si="694"/>
        <v>2.8044759242357688E-2</v>
      </c>
      <c r="FL354" s="9">
        <f t="shared" si="694"/>
        <v>2.8023907994228672E-2</v>
      </c>
      <c r="FM354" s="9">
        <f t="shared" si="694"/>
        <v>2.800238877376289E-2</v>
      </c>
      <c r="FN354" s="9">
        <f t="shared" si="694"/>
        <v>2.7980182235834761E-2</v>
      </c>
      <c r="FO354" s="9">
        <f t="shared" si="694"/>
        <v>2.79572685457832E-2</v>
      </c>
      <c r="FP354" s="9">
        <f t="shared" si="694"/>
        <v>2.7933627369307278E-2</v>
      </c>
      <c r="FQ354" s="9">
        <f t="shared" si="694"/>
        <v>2.7909237862225145E-2</v>
      </c>
      <c r="FR354" s="9">
        <f t="shared" si="694"/>
        <v>2.7884078660092501E-2</v>
      </c>
      <c r="FS354" s="9">
        <f t="shared" si="694"/>
        <v>2.7858127867682873E-2</v>
      </c>
      <c r="FT354" s="9">
        <f t="shared" si="694"/>
        <v>2.7831363048330456E-2</v>
      </c>
      <c r="FU354" s="9">
        <f t="shared" si="694"/>
        <v>2.7803761213133656E-2</v>
      </c>
      <c r="FV354" s="9">
        <f t="shared" si="694"/>
        <v>2.777529881002104E-2</v>
      </c>
      <c r="FW354" s="9">
        <f t="shared" si="694"/>
        <v>2.7745951712683105E-2</v>
      </c>
      <c r="FX354" s="9">
        <f t="shared" si="694"/>
        <v>2.7715695209364122E-2</v>
      </c>
      <c r="FY354" s="9">
        <f t="shared" si="694"/>
        <v>2.7684503991521357E-2</v>
      </c>
      <c r="FZ354" s="9">
        <f t="shared" si="694"/>
        <v>2.7652352142347437E-2</v>
      </c>
      <c r="GA354" s="9">
        <f t="shared" si="694"/>
        <v>2.7619213125160566E-2</v>
      </c>
      <c r="GB354" s="9">
        <f t="shared" si="694"/>
        <v>2.7585059771661542E-2</v>
      </c>
      <c r="GC354" s="9">
        <f t="shared" si="694"/>
        <v>2.7549864270057383E-2</v>
      </c>
      <c r="GD354" s="9">
        <f t="shared" si="694"/>
        <v>2.7513598153057692E-2</v>
      </c>
      <c r="GE354" s="9">
        <f t="shared" si="694"/>
        <v>2.7476232285738377E-2</v>
      </c>
      <c r="GF354" s="9">
        <f t="shared" si="694"/>
        <v>2.7437736853280079E-2</v>
      </c>
      <c r="GG354" s="9">
        <f t="shared" si="694"/>
        <v>2.739808134857865E-2</v>
      </c>
      <c r="GH354" s="9">
        <f t="shared" si="694"/>
        <v>2.7357234559731318E-2</v>
      </c>
      <c r="GI354" s="9">
        <f t="shared" si="694"/>
        <v>2.7315164557401066E-2</v>
      </c>
      <c r="GJ354" s="9">
        <f t="shared" si="694"/>
        <v>2.7271838682056813E-2</v>
      </c>
      <c r="GK354" s="9">
        <f t="shared" si="694"/>
        <v>2.7227223531097654E-2</v>
      </c>
      <c r="GL354" s="9">
        <f t="shared" si="694"/>
        <v>2.7181284945857465E-2</v>
      </c>
      <c r="GM354" s="9">
        <f t="shared" si="694"/>
        <v>2.7133987998495313E-2</v>
      </c>
      <c r="GN354" s="9">
        <f t="shared" si="694"/>
        <v>2.7085296978772981E-2</v>
      </c>
      <c r="GO354" s="9">
        <f t="shared" si="694"/>
        <v>2.7035175380721182E-2</v>
      </c>
      <c r="GP354" s="9">
        <f t="shared" si="694"/>
        <v>2.6983585889199808E-2</v>
      </c>
      <c r="GQ354" s="9">
        <f t="shared" si="694"/>
        <v>2.6930490366349254E-2</v>
      </c>
      <c r="GR354" s="9">
        <f t="shared" si="694"/>
        <v>2.6875849837943482E-2</v>
      </c>
      <c r="GS354" s="9">
        <f t="shared" si="694"/>
        <v>2.6819624479639152E-2</v>
      </c>
      <c r="GT354" s="9">
        <f t="shared" si="694"/>
        <v>2.6761773603131263E-2</v>
      </c>
      <c r="GU354" s="9">
        <f t="shared" si="694"/>
        <v>2.6702255642213346E-2</v>
      </c>
      <c r="GV354" s="9">
        <f t="shared" si="694"/>
        <v>2.6641028138746078E-2</v>
      </c>
      <c r="GW354" s="9">
        <f t="shared" si="694"/>
        <v>2.6578047728543309E-2</v>
      </c>
      <c r="GX354" s="9">
        <f t="shared" si="694"/>
        <v>2.6513270127168472E-2</v>
      </c>
      <c r="GY354" s="9">
        <f t="shared" si="694"/>
        <v>2.6446650115655713E-2</v>
      </c>
      <c r="GZ354" s="9">
        <f t="shared" si="694"/>
        <v>2.6378141526153299E-2</v>
      </c>
      <c r="HA354" s="9">
        <f t="shared" si="694"/>
        <v>2.6307697227494226E-2</v>
      </c>
      <c r="HB354" s="9">
        <f t="shared" si="694"/>
        <v>2.6235269110698616E-2</v>
      </c>
      <c r="HC354" s="9">
        <f t="shared" si="694"/>
        <v>2.6160808074413823E-2</v>
      </c>
      <c r="HD354" s="9">
        <f t="shared" si="694"/>
        <v>2.6084264010291649E-2</v>
      </c>
      <c r="HE354" s="9">
        <f t="shared" si="694"/>
        <v>2.6005585788313582E-2</v>
      </c>
      <c r="HF354" s="9">
        <f t="shared" si="694"/>
        <v>2.5924721242062444E-2</v>
      </c>
      <c r="HG354" s="9">
        <f t="shared" si="694"/>
        <v>2.5841617153950031E-2</v>
      </c>
      <c r="HH354" s="9">
        <f t="shared" si="694"/>
        <v>2.5756219240402615E-2</v>
      </c>
      <c r="HI354" s="9">
        <f t="shared" si="694"/>
        <v>2.5668472137009863E-2</v>
      </c>
      <c r="HJ354" s="9">
        <f t="shared" si="694"/>
        <v>2.5578319383643786E-2</v>
      </c>
      <c r="HK354" s="9">
        <f t="shared" si="694"/>
        <v>2.548570340955094E-2</v>
      </c>
      <c r="HL354" s="9">
        <f t="shared" si="694"/>
        <v>2.5390565518425615E-2</v>
      </c>
      <c r="HM354" s="9">
        <f t="shared" si="694"/>
        <v>2.529284587346569E-2</v>
      </c>
      <c r="HN354" s="9">
        <f t="shared" si="694"/>
        <v>2.5192483482422517E-2</v>
      </c>
      <c r="HO354" s="9">
        <f t="shared" si="694"/>
        <v>2.5089416182645125E-2</v>
      </c>
      <c r="HP354" s="9">
        <f t="shared" si="694"/>
        <v>2.4983580626127901E-2</v>
      </c>
      <c r="HQ354" s="9">
        <f t="shared" si="694"/>
        <v>2.4874912264567447E-2</v>
      </c>
      <c r="HR354" s="9">
        <f t="shared" si="694"/>
        <v>2.4763345334434059E-2</v>
      </c>
      <c r="HS354" s="9">
        <f t="shared" si="694"/>
        <v>2.4648812842064161E-2</v>
      </c>
      <c r="HT354" s="9">
        <f t="shared" si="694"/>
        <v>2.453124654878305E-2</v>
      </c>
      <c r="HU354" s="9">
        <f t="shared" si="694"/>
        <v>2.4410576956057986E-2</v>
      </c>
      <c r="HV354" s="9">
        <f t="shared" si="694"/>
        <v>2.4286733290697735E-2</v>
      </c>
      <c r="HW354" s="9">
        <f t="shared" si="693"/>
        <v>2.4159643490096323E-2</v>
      </c>
      <c r="HX354" s="9">
        <f t="shared" si="693"/>
        <v>2.4029234187534779E-2</v>
      </c>
      <c r="HY354" s="9">
        <f t="shared" si="693"/>
        <v>2.389543069754442E-2</v>
      </c>
      <c r="HZ354" s="9">
        <f t="shared" si="693"/>
        <v>2.3758157001340471E-2</v>
      </c>
      <c r="IA354" s="9">
        <f t="shared" si="693"/>
        <v>2.3617335732333707E-2</v>
      </c>
      <c r="IB354" s="9">
        <f t="shared" si="693"/>
        <v>2.34728881617252E-2</v>
      </c>
      <c r="IC354" s="9">
        <f t="shared" si="693"/>
        <v>2.332473418419654E-2</v>
      </c>
      <c r="ID354" s="9">
        <f t="shared" si="693"/>
        <v>2.3172792303698647E-2</v>
      </c>
      <c r="IE354" s="9">
        <f t="shared" si="693"/>
        <v>2.3016979619349481E-2</v>
      </c>
      <c r="IF354" s="9">
        <f t="shared" si="693"/>
        <v>2.2857211811450319E-2</v>
      </c>
      <c r="IG354" s="9">
        <f t="shared" si="693"/>
        <v>2.269340312762351E-2</v>
      </c>
      <c r="IH354" s="9">
        <f t="shared" si="693"/>
        <v>2.2525466369086394E-2</v>
      </c>
      <c r="II354" s="9">
        <f t="shared" si="693"/>
        <v>2.2353312877066205E-2</v>
      </c>
      <c r="IJ354" s="9">
        <f t="shared" si="693"/>
        <v>2.2176852519363008E-2</v>
      </c>
      <c r="IK354" s="9">
        <f t="shared" si="693"/>
        <v>2.1995993677075505E-2</v>
      </c>
      <c r="IL354" s="9">
        <f t="shared" si="693"/>
        <v>2.1810643231491081E-2</v>
      </c>
      <c r="IM354" s="9">
        <f t="shared" si="693"/>
        <v>2.1620706551153071E-2</v>
      </c>
      <c r="IN354" s="9">
        <f t="shared" si="693"/>
        <v>2.1426087479114959E-2</v>
      </c>
      <c r="IO354" s="9">
        <f t="shared" si="693"/>
        <v>2.1226688320386801E-2</v>
      </c>
      <c r="IP354" s="9">
        <f t="shared" si="693"/>
        <v>2.1022409829587696E-2</v>
      </c>
      <c r="IQ354" s="9">
        <f t="shared" si="693"/>
        <v>2.0813151198809186E-2</v>
      </c>
      <c r="IR354" s="9">
        <f t="shared" si="693"/>
        <v>2.0598810045701681E-2</v>
      </c>
      <c r="IS354" s="9">
        <f t="shared" si="693"/>
        <v>2.0379282401792813E-2</v>
      </c>
      <c r="IT354" s="9">
        <f t="shared" si="693"/>
        <v>2.0154462701046087E-2</v>
      </c>
      <c r="IU354" s="9">
        <f t="shared" si="693"/>
        <v>1.9924243768671537E-2</v>
      </c>
      <c r="IV354" s="9">
        <f t="shared" si="693"/>
        <v>1.9688516810194727E-2</v>
      </c>
      <c r="IW354" s="9">
        <f t="shared" si="693"/>
        <v>1.9447171400797297E-2</v>
      </c>
      <c r="IX354" s="9">
        <f t="shared" si="693"/>
        <v>1.920009547493666E-2</v>
      </c>
      <c r="IY354" s="9">
        <f t="shared" si="693"/>
        <v>1.8947175316255338E-2</v>
      </c>
      <c r="IZ354" s="9">
        <f t="shared" si="693"/>
        <v>1.8688295547789543E-2</v>
      </c>
      <c r="JA354" s="9">
        <f t="shared" si="693"/>
        <v>1.8423339122486934E-2</v>
      </c>
      <c r="JB354" s="9">
        <f t="shared" si="693"/>
        <v>1.8152187314044312E-2</v>
      </c>
      <c r="JC354" s="9">
        <f t="shared" si="693"/>
        <v>1.7874719708072369E-2</v>
      </c>
      <c r="JD354" s="9">
        <f t="shared" si="693"/>
        <v>1.7590814193603074E-2</v>
      </c>
      <c r="JE354" s="9">
        <f t="shared" si="693"/>
        <v>1.7300346954943015E-2</v>
      </c>
      <c r="JF354" s="9">
        <f t="shared" si="693"/>
        <v>1.700319246388738E-2</v>
      </c>
      <c r="JG354" s="9">
        <f t="shared" si="693"/>
        <v>1.6699223472303591E-2</v>
      </c>
      <c r="JH354" s="9">
        <f t="shared" si="693"/>
        <v>1.6388311005093116E-2</v>
      </c>
      <c r="JI354" s="9">
        <f t="shared" si="693"/>
        <v>1.6070324353544031E-2</v>
      </c>
      <c r="JJ354" s="9">
        <f t="shared" si="693"/>
        <v>1.5745131069081264E-2</v>
      </c>
      <c r="JK354" s="9">
        <f t="shared" si="693"/>
        <v>1.5412596957428977E-2</v>
      </c>
      <c r="JL354" s="9">
        <f t="shared" si="693"/>
        <v>1.5072586073189176E-2</v>
      </c>
      <c r="JM354" s="9">
        <f t="shared" si="693"/>
        <v>1.4724960714853116E-2</v>
      </c>
      <c r="JN354" s="9">
        <f t="shared" si="693"/>
        <v>1.4369581420249161E-2</v>
      </c>
      <c r="JO354" s="9">
        <f t="shared" si="693"/>
        <v>1.4006306962442969E-2</v>
      </c>
      <c r="JP354" s="9">
        <f t="shared" si="693"/>
        <v>1.3634994346094095E-2</v>
      </c>
      <c r="JQ354" s="9">
        <f t="shared" si="693"/>
        <v>1.3255498804284713E-2</v>
      </c>
      <c r="JR354" s="9">
        <f t="shared" si="693"/>
        <v>1.2867673795824389E-2</v>
      </c>
      <c r="JS354" s="9">
        <f t="shared" si="693"/>
        <v>1.24713710030456E-2</v>
      </c>
      <c r="JT354" s="9">
        <f t="shared" si="693"/>
        <v>1.2066440330096379E-2</v>
      </c>
      <c r="JU354" s="9">
        <f t="shared" si="693"/>
        <v>1.1652729901741557E-2</v>
      </c>
      <c r="JV354" s="9">
        <f t="shared" si="693"/>
        <v>1.1230086062680264E-2</v>
      </c>
      <c r="JW354" s="9">
        <f t="shared" si="693"/>
        <v>1.0798353377391462E-2</v>
      </c>
      <c r="JX354" s="9">
        <f t="shared" si="693"/>
        <v>1.0357374630513907E-2</v>
      </c>
      <c r="JY354" s="9">
        <f t="shared" si="693"/>
        <v>9.9069908277728408E-3</v>
      </c>
      <c r="JZ354" s="9">
        <f t="shared" si="693"/>
        <v>9.4470411974599683E-3</v>
      </c>
      <c r="KA354" s="9">
        <f t="shared" si="693"/>
        <v>8.9773631924762592E-3</v>
      </c>
      <c r="KB354" s="9">
        <f t="shared" si="693"/>
        <v>8.4977924929472426E-3</v>
      </c>
      <c r="KC354" s="9">
        <f t="shared" si="693"/>
        <v>8.0081630094193251E-3</v>
      </c>
      <c r="KD354" s="9">
        <f t="shared" si="693"/>
        <v>7.5083068866440006E-3</v>
      </c>
      <c r="KE354" s="9">
        <f t="shared" si="693"/>
        <v>6.9980545079602191E-3</v>
      </c>
      <c r="KF354" s="9">
        <f t="shared" si="693"/>
        <v>6.4772345002827025E-3</v>
      </c>
      <c r="KG354" s="9">
        <f t="shared" si="693"/>
        <v>5.9456737397036996E-3</v>
      </c>
      <c r="KH354" s="9">
        <f t="shared" si="684"/>
        <v>5.4031973577156889E-3</v>
      </c>
      <c r="KI354" s="9">
        <f t="shared" si="684"/>
        <v>4.8496287480644523E-3</v>
      </c>
      <c r="KJ354" s="9">
        <f t="shared" si="684"/>
        <v>4.2847895742379322E-3</v>
      </c>
      <c r="KK354" s="9">
        <f t="shared" si="684"/>
        <v>3.7084997775999745E-3</v>
      </c>
      <c r="KL354" s="9">
        <f t="shared" si="684"/>
        <v>3.1205775861735535E-3</v>
      </c>
      <c r="KM354" s="9">
        <f t="shared" si="684"/>
        <v>2.5208395240848003E-3</v>
      </c>
      <c r="KN354" s="9">
        <f t="shared" si="684"/>
        <v>1.9091004216676283E-3</v>
      </c>
      <c r="KO354" s="9">
        <f t="shared" si="684"/>
        <v>1.2851734262429443E-3</v>
      </c>
      <c r="KP354" s="9">
        <f t="shared" si="684"/>
        <v>6.4887001357348539E-4</v>
      </c>
    </row>
    <row r="355" spans="2:302" x14ac:dyDescent="0.25">
      <c r="B355" s="5">
        <f t="shared" si="656"/>
        <v>1.5000000000000635</v>
      </c>
      <c r="C355" s="9">
        <f t="shared" si="654"/>
        <v>2.9306099550554764E-2</v>
      </c>
      <c r="D355" s="9">
        <f t="shared" ref="D355:BO358" si="696">NORMDIST($B355,0,1,0)-$B355*(1-NORMDIST($B355,0,1,1))-(NORMDIST($B355+D$4,0,1,0)-($B355+D$4)*(1-NORMDIST($B355+D$4,0,1,1)))</f>
        <v>2.9306064762519433E-2</v>
      </c>
      <c r="E355" s="9">
        <f t="shared" si="696"/>
        <v>2.9306028302356651E-2</v>
      </c>
      <c r="F355" s="9">
        <f t="shared" si="696"/>
        <v>2.9305990093366339E-2</v>
      </c>
      <c r="G355" s="9">
        <f t="shared" si="696"/>
        <v>2.9305950055511665E-2</v>
      </c>
      <c r="H355" s="9">
        <f t="shared" si="696"/>
        <v>2.9305908105284724E-2</v>
      </c>
      <c r="I355" s="9">
        <f t="shared" si="696"/>
        <v>2.9305864155565152E-2</v>
      </c>
      <c r="J355" s="9">
        <f t="shared" si="696"/>
        <v>2.9305818115471522E-2</v>
      </c>
      <c r="K355" s="9">
        <f t="shared" si="696"/>
        <v>2.9305769890211421E-2</v>
      </c>
      <c r="L355" s="9">
        <f t="shared" si="696"/>
        <v>2.9305719380921521E-2</v>
      </c>
      <c r="M355" s="9">
        <f t="shared" si="696"/>
        <v>2.9305666484504327E-2</v>
      </c>
      <c r="N355" s="9">
        <f t="shared" si="696"/>
        <v>2.9305611093458306E-2</v>
      </c>
      <c r="O355" s="9">
        <f t="shared" si="696"/>
        <v>2.9305553095700956E-2</v>
      </c>
      <c r="P355" s="9">
        <f t="shared" si="696"/>
        <v>2.9305492374387836E-2</v>
      </c>
      <c r="Q355" s="9">
        <f t="shared" si="696"/>
        <v>2.9305428807720104E-2</v>
      </c>
      <c r="R355" s="9">
        <f t="shared" si="696"/>
        <v>2.9305362268749781E-2</v>
      </c>
      <c r="S355" s="9">
        <f t="shared" si="696"/>
        <v>2.9305292625174676E-2</v>
      </c>
      <c r="T355" s="9">
        <f t="shared" si="696"/>
        <v>2.9305219739129092E-2</v>
      </c>
      <c r="U355" s="9">
        <f t="shared" si="696"/>
        <v>2.9305143466963141E-2</v>
      </c>
      <c r="V355" s="9">
        <f t="shared" si="696"/>
        <v>2.9305063659016545E-2</v>
      </c>
      <c r="W355" s="9">
        <f t="shared" si="696"/>
        <v>2.9304980159383591E-2</v>
      </c>
      <c r="X355" s="9">
        <f t="shared" si="696"/>
        <v>2.9304892805669055E-2</v>
      </c>
      <c r="Y355" s="9">
        <f t="shared" si="696"/>
        <v>2.9304801428736989E-2</v>
      </c>
      <c r="Z355" s="9">
        <f t="shared" si="696"/>
        <v>2.9304705852449126E-2</v>
      </c>
      <c r="AA355" s="9">
        <f t="shared" si="696"/>
        <v>2.9304605893392701E-2</v>
      </c>
      <c r="AB355" s="9">
        <f t="shared" si="696"/>
        <v>2.9304501360602496E-2</v>
      </c>
      <c r="AC355" s="9">
        <f t="shared" si="696"/>
        <v>2.9304392055270408E-2</v>
      </c>
      <c r="AD355" s="9">
        <f t="shared" si="696"/>
        <v>2.930427777044399E-2</v>
      </c>
      <c r="AE355" s="9">
        <f t="shared" si="696"/>
        <v>2.9304158290715147E-2</v>
      </c>
      <c r="AF355" s="9">
        <f t="shared" si="696"/>
        <v>2.9304033391901629E-2</v>
      </c>
      <c r="AG355" s="9">
        <f t="shared" si="696"/>
        <v>2.9303902840710612E-2</v>
      </c>
      <c r="AH355" s="9">
        <f t="shared" si="696"/>
        <v>2.9303766394395272E-2</v>
      </c>
      <c r="AI355" s="9">
        <f t="shared" si="696"/>
        <v>2.9303623800399168E-2</v>
      </c>
      <c r="AJ355" s="9">
        <f t="shared" si="696"/>
        <v>2.9303474795986949E-2</v>
      </c>
      <c r="AK355" s="9">
        <f t="shared" si="696"/>
        <v>2.9303319107862588E-2</v>
      </c>
      <c r="AL355" s="9">
        <f t="shared" si="696"/>
        <v>2.9303156451776301E-2</v>
      </c>
      <c r="AM355" s="9">
        <f t="shared" si="696"/>
        <v>2.9302986532114682E-2</v>
      </c>
      <c r="AN355" s="9">
        <f t="shared" si="696"/>
        <v>2.9302809041481991E-2</v>
      </c>
      <c r="AO355" s="9">
        <f t="shared" si="696"/>
        <v>2.9302623660260489E-2</v>
      </c>
      <c r="AP355" s="9">
        <f t="shared" si="696"/>
        <v>2.9302430056162659E-2</v>
      </c>
      <c r="AQ355" s="9">
        <f t="shared" si="696"/>
        <v>2.9302227883764451E-2</v>
      </c>
      <c r="AR355" s="9">
        <f t="shared" si="696"/>
        <v>2.9302016784024797E-2</v>
      </c>
      <c r="AS355" s="9">
        <f t="shared" si="696"/>
        <v>2.9301796383786882E-2</v>
      </c>
      <c r="AT355" s="9">
        <f t="shared" si="696"/>
        <v>2.9301566295264862E-2</v>
      </c>
      <c r="AU355" s="9">
        <f t="shared" si="696"/>
        <v>2.9301326115513553E-2</v>
      </c>
      <c r="AV355" s="9">
        <f t="shared" si="696"/>
        <v>2.9301075425880539E-2</v>
      </c>
      <c r="AW355" s="9">
        <f t="shared" si="696"/>
        <v>2.9300813791438209E-2</v>
      </c>
      <c r="AX355" s="9">
        <f t="shared" si="696"/>
        <v>2.9300540760401131E-2</v>
      </c>
      <c r="AY355" s="9">
        <f t="shared" si="696"/>
        <v>2.9300255863521248E-2</v>
      </c>
      <c r="AZ355" s="9">
        <f t="shared" si="696"/>
        <v>2.9299958613464395E-2</v>
      </c>
      <c r="BA355" s="9">
        <f t="shared" si="696"/>
        <v>2.9299648504167979E-2</v>
      </c>
      <c r="BB355" s="9">
        <f t="shared" si="696"/>
        <v>2.9299325010176076E-2</v>
      </c>
      <c r="BC355" s="9">
        <f t="shared" si="696"/>
        <v>2.9298987585954301E-2</v>
      </c>
      <c r="BD355" s="9">
        <f t="shared" si="696"/>
        <v>2.9298635665184061E-2</v>
      </c>
      <c r="BE355" s="9">
        <f t="shared" si="696"/>
        <v>2.9298268660031358E-2</v>
      </c>
      <c r="BF355" s="9">
        <f t="shared" si="696"/>
        <v>2.9297885960395346E-2</v>
      </c>
      <c r="BG355" s="9">
        <f t="shared" si="696"/>
        <v>2.9297486933131597E-2</v>
      </c>
      <c r="BH355" s="9">
        <f t="shared" si="696"/>
        <v>2.9297070921252572E-2</v>
      </c>
      <c r="BI355" s="9">
        <f t="shared" si="696"/>
        <v>2.929663724310138E-2</v>
      </c>
      <c r="BJ355" s="9">
        <f t="shared" si="696"/>
        <v>2.9296185191500308E-2</v>
      </c>
      <c r="BK355" s="9">
        <f t="shared" si="696"/>
        <v>2.929571403287623E-2</v>
      </c>
      <c r="BL355" s="9">
        <f t="shared" si="696"/>
        <v>2.9295223006352393E-2</v>
      </c>
      <c r="BM355" s="9">
        <f t="shared" si="696"/>
        <v>2.9294711322819057E-2</v>
      </c>
      <c r="BN355" s="9">
        <f t="shared" si="696"/>
        <v>2.9294178163972815E-2</v>
      </c>
      <c r="BO355" s="9">
        <f t="shared" si="696"/>
        <v>2.9293622681325616E-2</v>
      </c>
      <c r="BP355" s="9">
        <f t="shared" si="695"/>
        <v>2.9293043995187049E-2</v>
      </c>
      <c r="BQ355" s="9">
        <f t="shared" si="695"/>
        <v>2.929244119361309E-2</v>
      </c>
      <c r="BR355" s="9">
        <f t="shared" si="695"/>
        <v>2.9291813331324273E-2</v>
      </c>
      <c r="BS355" s="9">
        <f t="shared" si="695"/>
        <v>2.9291159428592409E-2</v>
      </c>
      <c r="BT355" s="9">
        <f t="shared" si="695"/>
        <v>2.9290478470092734E-2</v>
      </c>
      <c r="BU355" s="9">
        <f t="shared" si="695"/>
        <v>2.9289769403724301E-2</v>
      </c>
      <c r="BV355" s="9">
        <f t="shared" si="695"/>
        <v>2.9289031139393368E-2</v>
      </c>
      <c r="BW355" s="9">
        <f t="shared" si="695"/>
        <v>2.928826254776289E-2</v>
      </c>
      <c r="BX355" s="9">
        <f t="shared" si="695"/>
        <v>2.9287462458963204E-2</v>
      </c>
      <c r="BY355" s="9">
        <f t="shared" si="695"/>
        <v>2.9286629661269086E-2</v>
      </c>
      <c r="BZ355" s="9">
        <f t="shared" si="695"/>
        <v>2.9285762899736063E-2</v>
      </c>
      <c r="CA355" s="9">
        <f t="shared" si="695"/>
        <v>2.9284860874796117E-2</v>
      </c>
      <c r="CB355" s="9">
        <f t="shared" si="695"/>
        <v>2.9283922240818126E-2</v>
      </c>
      <c r="CC355" s="9">
        <f t="shared" si="695"/>
        <v>2.9282945604621476E-2</v>
      </c>
      <c r="CD355" s="9">
        <f t="shared" si="695"/>
        <v>2.9281929523953122E-2</v>
      </c>
      <c r="CE355" s="9">
        <f t="shared" si="695"/>
        <v>2.9280872505916142E-2</v>
      </c>
      <c r="CF355" s="9">
        <f t="shared" si="695"/>
        <v>2.9279773005359586E-2</v>
      </c>
      <c r="CG355" s="9">
        <f t="shared" si="695"/>
        <v>2.9278629423220969E-2</v>
      </c>
      <c r="CH355" s="9">
        <f t="shared" si="695"/>
        <v>2.9277440104820886E-2</v>
      </c>
      <c r="CI355" s="9">
        <f t="shared" si="695"/>
        <v>2.9276203338114332E-2</v>
      </c>
      <c r="CJ355" s="9">
        <f t="shared" si="695"/>
        <v>2.9274917351890799E-2</v>
      </c>
      <c r="CK355" s="9">
        <f t="shared" si="695"/>
        <v>2.9273580313928113E-2</v>
      </c>
      <c r="CL355" s="9">
        <f t="shared" si="695"/>
        <v>2.9272190329092632E-2</v>
      </c>
      <c r="CM355" s="9">
        <f t="shared" si="695"/>
        <v>2.9270745437391155E-2</v>
      </c>
      <c r="CN355" s="9">
        <f t="shared" si="695"/>
        <v>2.9269243611968886E-2</v>
      </c>
      <c r="CO355" s="9">
        <f t="shared" si="695"/>
        <v>2.9267682757053555E-2</v>
      </c>
      <c r="CP355" s="9">
        <f t="shared" si="695"/>
        <v>2.9266060705846659E-2</v>
      </c>
      <c r="CQ355" s="9">
        <f t="shared" si="695"/>
        <v>2.9264375218356304E-2</v>
      </c>
      <c r="CR355" s="9">
        <f t="shared" si="695"/>
        <v>2.9262623979173574E-2</v>
      </c>
      <c r="CS355" s="9">
        <f t="shared" si="695"/>
        <v>2.926080459519461E-2</v>
      </c>
      <c r="CT355" s="9">
        <f t="shared" si="695"/>
        <v>2.9258914593276453E-2</v>
      </c>
      <c r="CU355" s="9">
        <f t="shared" si="695"/>
        <v>2.9256951417837396E-2</v>
      </c>
      <c r="CV355" s="9">
        <f t="shared" si="695"/>
        <v>2.925491242839438E-2</v>
      </c>
      <c r="CW355" s="9">
        <f t="shared" si="695"/>
        <v>2.9252794897036079E-2</v>
      </c>
      <c r="CX355" s="9">
        <f t="shared" si="695"/>
        <v>2.925059600583229E-2</v>
      </c>
      <c r="CY355" s="9">
        <f t="shared" ref="CY355:FJ358" si="697">NORMDIST($B355,0,1,0)-$B355*(1-NORMDIST($B355,0,1,1))-(NORMDIST($B355+CY$4,0,1,0)-($B355+CY$4)*(1-NORMDIST($B355+CY$4,0,1,1)))</f>
        <v>2.9248312844178861E-2</v>
      </c>
      <c r="CZ355" s="9">
        <f t="shared" si="697"/>
        <v>2.9245942406074657E-2</v>
      </c>
      <c r="DA355" s="9">
        <f t="shared" si="697"/>
        <v>2.9243481587329243E-2</v>
      </c>
      <c r="DB355" s="9">
        <f t="shared" si="697"/>
        <v>2.9240927182703907E-2</v>
      </c>
      <c r="DC355" s="9">
        <f t="shared" si="697"/>
        <v>2.9238275882979843E-2</v>
      </c>
      <c r="DD355" s="9">
        <f t="shared" si="697"/>
        <v>2.9235524271954846E-2</v>
      </c>
      <c r="DE355" s="9">
        <f t="shared" si="697"/>
        <v>2.9232668823366906E-2</v>
      </c>
      <c r="DF355" s="9">
        <f t="shared" si="697"/>
        <v>2.9229705897742472E-2</v>
      </c>
      <c r="DG355" s="9">
        <f t="shared" si="697"/>
        <v>2.9226631739169635E-2</v>
      </c>
      <c r="DH355" s="9">
        <f t="shared" si="697"/>
        <v>2.9223442471992794E-2</v>
      </c>
      <c r="DI355" s="9">
        <f t="shared" si="697"/>
        <v>2.9220134097428636E-2</v>
      </c>
      <c r="DJ355" s="9">
        <f t="shared" si="697"/>
        <v>2.9216702490104163E-2</v>
      </c>
      <c r="DK355" s="9">
        <f t="shared" si="697"/>
        <v>2.921314339450938E-2</v>
      </c>
      <c r="DL355" s="9">
        <f t="shared" si="697"/>
        <v>2.9209452421369613E-2</v>
      </c>
      <c r="DM355" s="9">
        <f t="shared" si="697"/>
        <v>2.920562504393456E-2</v>
      </c>
      <c r="DN355" s="9">
        <f t="shared" si="697"/>
        <v>2.9201656594178182E-2</v>
      </c>
      <c r="DO355" s="9">
        <f t="shared" si="697"/>
        <v>2.9197542258914223E-2</v>
      </c>
      <c r="DP355" s="9">
        <f t="shared" si="697"/>
        <v>2.9193277075823709E-2</v>
      </c>
      <c r="DQ355" s="9">
        <f t="shared" si="697"/>
        <v>2.9188855929389263E-2</v>
      </c>
      <c r="DR355" s="9">
        <f t="shared" si="697"/>
        <v>2.9184273546741669E-2</v>
      </c>
      <c r="DS355" s="9">
        <f t="shared" si="697"/>
        <v>2.9179524493413295E-2</v>
      </c>
      <c r="DT355" s="9">
        <f t="shared" si="697"/>
        <v>2.9174603168993656E-2</v>
      </c>
      <c r="DU355" s="9">
        <f t="shared" si="697"/>
        <v>2.9169503802695118E-2</v>
      </c>
      <c r="DV355" s="9">
        <f t="shared" si="697"/>
        <v>2.9164220448817293E-2</v>
      </c>
      <c r="DW355" s="9">
        <f t="shared" si="697"/>
        <v>2.9158746982116172E-2</v>
      </c>
      <c r="DX355" s="9">
        <f t="shared" si="697"/>
        <v>2.915307709307045E-2</v>
      </c>
      <c r="DY355" s="9">
        <f t="shared" si="697"/>
        <v>2.914720428304983E-2</v>
      </c>
      <c r="DZ355" s="9">
        <f t="shared" si="697"/>
        <v>2.914112185937889E-2</v>
      </c>
      <c r="EA355" s="9">
        <f t="shared" si="697"/>
        <v>2.9134822930297177E-2</v>
      </c>
      <c r="EB355" s="9">
        <f t="shared" si="697"/>
        <v>2.9128300399816322E-2</v>
      </c>
      <c r="EC355" s="9">
        <f t="shared" si="697"/>
        <v>2.9121546962466247E-2</v>
      </c>
      <c r="ED355" s="9">
        <f t="shared" si="697"/>
        <v>2.9114555097938328E-2</v>
      </c>
      <c r="EE355" s="9">
        <f t="shared" si="697"/>
        <v>2.9107317065615264E-2</v>
      </c>
      <c r="EF355" s="9">
        <f t="shared" si="697"/>
        <v>2.9099824898992606E-2</v>
      </c>
      <c r="EG355" s="9">
        <f t="shared" si="697"/>
        <v>2.9092070399986434E-2</v>
      </c>
      <c r="EH355" s="9">
        <f t="shared" si="697"/>
        <v>2.9084045133130804E-2</v>
      </c>
      <c r="EI355" s="9">
        <f t="shared" si="697"/>
        <v>2.9075740419657107E-2</v>
      </c>
      <c r="EJ355" s="9">
        <f t="shared" si="697"/>
        <v>2.9067147331459132E-2</v>
      </c>
      <c r="EK355" s="9">
        <f t="shared" si="697"/>
        <v>2.9058256684941337E-2</v>
      </c>
      <c r="EL355" s="9">
        <f t="shared" si="697"/>
        <v>2.9049059034749074E-2</v>
      </c>
      <c r="EM355" s="9">
        <f t="shared" si="697"/>
        <v>2.9039544667377445E-2</v>
      </c>
      <c r="EN355" s="9">
        <f t="shared" si="697"/>
        <v>2.9029703594660235E-2</v>
      </c>
      <c r="EO355" s="9">
        <f t="shared" si="697"/>
        <v>2.9019525547138169E-2</v>
      </c>
      <c r="EP355" s="9">
        <f t="shared" si="697"/>
        <v>2.9008999967302322E-2</v>
      </c>
      <c r="EQ355" s="9">
        <f t="shared" si="697"/>
        <v>2.8998116002713757E-2</v>
      </c>
      <c r="ER355" s="9">
        <f t="shared" si="697"/>
        <v>2.8986862498997755E-2</v>
      </c>
      <c r="ES355" s="9">
        <f t="shared" si="697"/>
        <v>2.8975227992713043E-2</v>
      </c>
      <c r="ET355" s="9">
        <f t="shared" si="697"/>
        <v>2.8963200704090655E-2</v>
      </c>
      <c r="EU355" s="9">
        <f t="shared" si="697"/>
        <v>2.8950768529646929E-2</v>
      </c>
      <c r="EV355" s="9">
        <f t="shared" si="697"/>
        <v>2.8937919034666061E-2</v>
      </c>
      <c r="EW355" s="9">
        <f t="shared" si="697"/>
        <v>2.8924639445552881E-2</v>
      </c>
      <c r="EX355" s="9">
        <f t="shared" si="697"/>
        <v>2.8910916642052125E-2</v>
      </c>
      <c r="EY355" s="9">
        <f t="shared" si="697"/>
        <v>2.8896737149339765E-2</v>
      </c>
      <c r="EZ355" s="9">
        <f t="shared" si="697"/>
        <v>2.8882087129976954E-2</v>
      </c>
      <c r="FA355" s="9">
        <f t="shared" si="697"/>
        <v>2.8866952375732613E-2</v>
      </c>
      <c r="FB355" s="9">
        <f t="shared" si="697"/>
        <v>2.8851318299273059E-2</v>
      </c>
      <c r="FC355" s="9">
        <f t="shared" si="697"/>
        <v>2.8835169925710967E-2</v>
      </c>
      <c r="FD355" s="9">
        <f t="shared" si="697"/>
        <v>2.8818491884026447E-2</v>
      </c>
      <c r="FE355" s="9">
        <f t="shared" si="697"/>
        <v>2.8801268398343773E-2</v>
      </c>
      <c r="FF355" s="9">
        <f t="shared" si="697"/>
        <v>2.8783483279077697E-2</v>
      </c>
      <c r="FG355" s="9">
        <f t="shared" si="697"/>
        <v>2.8765119913938219E-2</v>
      </c>
      <c r="FH355" s="9">
        <f t="shared" si="697"/>
        <v>2.8746161258799682E-2</v>
      </c>
      <c r="FI355" s="9">
        <f t="shared" si="697"/>
        <v>2.8726589828430127E-2</v>
      </c>
      <c r="FJ355" s="9">
        <f t="shared" si="697"/>
        <v>2.8706387687084122E-2</v>
      </c>
      <c r="FK355" s="9">
        <f t="shared" si="694"/>
        <v>2.8685536438955106E-2</v>
      </c>
      <c r="FL355" s="9">
        <f t="shared" si="694"/>
        <v>2.8664017218489324E-2</v>
      </c>
      <c r="FM355" s="9">
        <f t="shared" si="694"/>
        <v>2.8641810680561194E-2</v>
      </c>
      <c r="FN355" s="9">
        <f t="shared" si="694"/>
        <v>2.8618896990509634E-2</v>
      </c>
      <c r="FO355" s="9">
        <f t="shared" si="694"/>
        <v>2.8595255814033712E-2</v>
      </c>
      <c r="FP355" s="9">
        <f t="shared" si="694"/>
        <v>2.8570866306951579E-2</v>
      </c>
      <c r="FQ355" s="9">
        <f t="shared" si="694"/>
        <v>2.8545707104818935E-2</v>
      </c>
      <c r="FR355" s="9">
        <f t="shared" si="694"/>
        <v>2.8519756312409307E-2</v>
      </c>
      <c r="FS355" s="9">
        <f t="shared" si="694"/>
        <v>2.8492991493056889E-2</v>
      </c>
      <c r="FT355" s="9">
        <f t="shared" si="694"/>
        <v>2.846538965786009E-2</v>
      </c>
      <c r="FU355" s="9">
        <f t="shared" si="694"/>
        <v>2.8436927254747474E-2</v>
      </c>
      <c r="FV355" s="9">
        <f t="shared" si="694"/>
        <v>2.8407580157409539E-2</v>
      </c>
      <c r="FW355" s="9">
        <f t="shared" si="694"/>
        <v>2.8377323654090555E-2</v>
      </c>
      <c r="FX355" s="9">
        <f t="shared" si="694"/>
        <v>2.8346132436247791E-2</v>
      </c>
      <c r="FY355" s="9">
        <f t="shared" si="694"/>
        <v>2.8313980587073871E-2</v>
      </c>
      <c r="FZ355" s="9">
        <f t="shared" si="694"/>
        <v>2.8280841569887E-2</v>
      </c>
      <c r="GA355" s="9">
        <f t="shared" si="694"/>
        <v>2.8246688216387976E-2</v>
      </c>
      <c r="GB355" s="9">
        <f t="shared" si="694"/>
        <v>2.8211492714783817E-2</v>
      </c>
      <c r="GC355" s="9">
        <f t="shared" si="694"/>
        <v>2.8175226597784125E-2</v>
      </c>
      <c r="GD355" s="9">
        <f t="shared" si="694"/>
        <v>2.8137860730464811E-2</v>
      </c>
      <c r="GE355" s="9">
        <f t="shared" si="694"/>
        <v>2.8099365298006513E-2</v>
      </c>
      <c r="GF355" s="9">
        <f t="shared" si="694"/>
        <v>2.8059709793305083E-2</v>
      </c>
      <c r="GG355" s="9">
        <f t="shared" si="694"/>
        <v>2.8018863004457752E-2</v>
      </c>
      <c r="GH355" s="9">
        <f t="shared" si="694"/>
        <v>2.7976793002127499E-2</v>
      </c>
      <c r="GI355" s="9">
        <f t="shared" si="694"/>
        <v>2.7933467126783247E-2</v>
      </c>
      <c r="GJ355" s="9">
        <f t="shared" si="694"/>
        <v>2.7888851975824087E-2</v>
      </c>
      <c r="GK355" s="9">
        <f t="shared" si="694"/>
        <v>2.7842913390583899E-2</v>
      </c>
      <c r="GL355" s="9">
        <f t="shared" si="694"/>
        <v>2.7795616443221746E-2</v>
      </c>
      <c r="GM355" s="9">
        <f t="shared" si="694"/>
        <v>2.7746925423499415E-2</v>
      </c>
      <c r="GN355" s="9">
        <f t="shared" si="694"/>
        <v>2.7696803825447616E-2</v>
      </c>
      <c r="GO355" s="9">
        <f t="shared" si="694"/>
        <v>2.7645214333926242E-2</v>
      </c>
      <c r="GP355" s="9">
        <f t="shared" si="694"/>
        <v>2.7592118811075688E-2</v>
      </c>
      <c r="GQ355" s="9">
        <f t="shared" si="694"/>
        <v>2.7537478282669916E-2</v>
      </c>
      <c r="GR355" s="9">
        <f t="shared" si="694"/>
        <v>2.7481252924365585E-2</v>
      </c>
      <c r="GS355" s="9">
        <f t="shared" si="694"/>
        <v>2.7423402047857696E-2</v>
      </c>
      <c r="GT355" s="9">
        <f t="shared" si="694"/>
        <v>2.736388408693978E-2</v>
      </c>
      <c r="GU355" s="9">
        <f t="shared" si="694"/>
        <v>2.7302656583472511E-2</v>
      </c>
      <c r="GV355" s="9">
        <f t="shared" si="694"/>
        <v>2.7239676173269743E-2</v>
      </c>
      <c r="GW355" s="9">
        <f t="shared" si="694"/>
        <v>2.7174898571894906E-2</v>
      </c>
      <c r="GX355" s="9">
        <f t="shared" si="694"/>
        <v>2.7108278560382146E-2</v>
      </c>
      <c r="GY355" s="9">
        <f t="shared" si="694"/>
        <v>2.7039769970879732E-2</v>
      </c>
      <c r="GZ355" s="9">
        <f t="shared" si="694"/>
        <v>2.696932567222066E-2</v>
      </c>
      <c r="HA355" s="9">
        <f t="shared" si="694"/>
        <v>2.6896897555425049E-2</v>
      </c>
      <c r="HB355" s="9">
        <f t="shared" si="694"/>
        <v>2.6822436519140257E-2</v>
      </c>
      <c r="HC355" s="9">
        <f t="shared" si="694"/>
        <v>2.6745892455018083E-2</v>
      </c>
      <c r="HD355" s="9">
        <f t="shared" si="694"/>
        <v>2.6667214233040016E-2</v>
      </c>
      <c r="HE355" s="9">
        <f t="shared" si="694"/>
        <v>2.6586349686788878E-2</v>
      </c>
      <c r="HF355" s="9">
        <f t="shared" si="694"/>
        <v>2.6503245598676464E-2</v>
      </c>
      <c r="HG355" s="9">
        <f t="shared" si="694"/>
        <v>2.6417847685129048E-2</v>
      </c>
      <c r="HH355" s="9">
        <f t="shared" si="694"/>
        <v>2.6330100581736297E-2</v>
      </c>
      <c r="HI355" s="9">
        <f t="shared" si="694"/>
        <v>2.6239947828370219E-2</v>
      </c>
      <c r="HJ355" s="9">
        <f t="shared" si="694"/>
        <v>2.6147331854277374E-2</v>
      </c>
      <c r="HK355" s="9">
        <f t="shared" si="694"/>
        <v>2.6052193963152049E-2</v>
      </c>
      <c r="HL355" s="9">
        <f t="shared" si="694"/>
        <v>2.5954474318192124E-2</v>
      </c>
      <c r="HM355" s="9">
        <f t="shared" si="694"/>
        <v>2.585411192714895E-2</v>
      </c>
      <c r="HN355" s="9">
        <f t="shared" si="694"/>
        <v>2.5751044627371558E-2</v>
      </c>
      <c r="HO355" s="9">
        <f t="shared" si="694"/>
        <v>2.5645209070854335E-2</v>
      </c>
      <c r="HP355" s="9">
        <f t="shared" si="694"/>
        <v>2.5536540709293881E-2</v>
      </c>
      <c r="HQ355" s="9">
        <f t="shared" si="694"/>
        <v>2.5424973779160493E-2</v>
      </c>
      <c r="HR355" s="9">
        <f t="shared" si="694"/>
        <v>2.5310441286790594E-2</v>
      </c>
      <c r="HS355" s="9">
        <f t="shared" si="694"/>
        <v>2.5192874993509484E-2</v>
      </c>
      <c r="HT355" s="9">
        <f t="shared" si="694"/>
        <v>2.507220540078442E-2</v>
      </c>
      <c r="HU355" s="9">
        <f t="shared" si="694"/>
        <v>2.4948361735424168E-2</v>
      </c>
      <c r="HV355" s="9">
        <f t="shared" ref="HV355:KG358" si="698">NORMDIST($B355,0,1,0)-$B355*(1-NORMDIST($B355,0,1,1))-(NORMDIST($B355+HV$4,0,1,0)-($B355+HV$4)*(1-NORMDIST($B355+HV$4,0,1,1)))</f>
        <v>2.4821271934822756E-2</v>
      </c>
      <c r="HW355" s="9">
        <f t="shared" si="698"/>
        <v>2.4690862632261213E-2</v>
      </c>
      <c r="HX355" s="9">
        <f t="shared" si="698"/>
        <v>2.4557059142270854E-2</v>
      </c>
      <c r="HY355" s="9">
        <f t="shared" si="698"/>
        <v>2.4419785446066905E-2</v>
      </c>
      <c r="HZ355" s="9">
        <f t="shared" si="698"/>
        <v>2.4278964177060141E-2</v>
      </c>
      <c r="IA355" s="9">
        <f t="shared" si="698"/>
        <v>2.4134516606451634E-2</v>
      </c>
      <c r="IB355" s="9">
        <f t="shared" si="698"/>
        <v>2.3986362628922973E-2</v>
      </c>
      <c r="IC355" s="9">
        <f t="shared" si="698"/>
        <v>2.3834420748425081E-2</v>
      </c>
      <c r="ID355" s="9">
        <f t="shared" si="698"/>
        <v>2.3678608064075915E-2</v>
      </c>
      <c r="IE355" s="9">
        <f t="shared" si="698"/>
        <v>2.3518840256176753E-2</v>
      </c>
      <c r="IF355" s="9">
        <f t="shared" si="698"/>
        <v>2.3355031572349944E-2</v>
      </c>
      <c r="IG355" s="9">
        <f t="shared" si="698"/>
        <v>2.3187094813812828E-2</v>
      </c>
      <c r="IH355" s="9">
        <f t="shared" si="698"/>
        <v>2.3014941321792638E-2</v>
      </c>
      <c r="II355" s="9">
        <f t="shared" si="698"/>
        <v>2.2838480964089442E-2</v>
      </c>
      <c r="IJ355" s="9">
        <f t="shared" si="698"/>
        <v>2.2657622121801939E-2</v>
      </c>
      <c r="IK355" s="9">
        <f t="shared" si="698"/>
        <v>2.2472271676217515E-2</v>
      </c>
      <c r="IL355" s="9">
        <f t="shared" si="698"/>
        <v>2.2282334995879505E-2</v>
      </c>
      <c r="IM355" s="9">
        <f t="shared" si="698"/>
        <v>2.2087715923841393E-2</v>
      </c>
      <c r="IN355" s="9">
        <f t="shared" si="698"/>
        <v>2.1888316765113235E-2</v>
      </c>
      <c r="IO355" s="9">
        <f t="shared" si="698"/>
        <v>2.168403827431413E-2</v>
      </c>
      <c r="IP355" s="9">
        <f t="shared" si="698"/>
        <v>2.147477964353562E-2</v>
      </c>
      <c r="IQ355" s="9">
        <f t="shared" si="698"/>
        <v>2.1260438490428114E-2</v>
      </c>
      <c r="IR355" s="9">
        <f t="shared" si="698"/>
        <v>2.1040910846519247E-2</v>
      </c>
      <c r="IS355" s="9">
        <f t="shared" si="698"/>
        <v>2.0816091145772521E-2</v>
      </c>
      <c r="IT355" s="9">
        <f t="shared" si="698"/>
        <v>2.0585872213397971E-2</v>
      </c>
      <c r="IU355" s="9">
        <f t="shared" si="698"/>
        <v>2.0350145254921161E-2</v>
      </c>
      <c r="IV355" s="9">
        <f t="shared" si="698"/>
        <v>2.0108799845523731E-2</v>
      </c>
      <c r="IW355" s="9">
        <f t="shared" si="698"/>
        <v>1.9861723919663093E-2</v>
      </c>
      <c r="IX355" s="9">
        <f t="shared" si="698"/>
        <v>1.9608803760981772E-2</v>
      </c>
      <c r="IY355" s="9">
        <f t="shared" si="698"/>
        <v>1.9349923992515977E-2</v>
      </c>
      <c r="IZ355" s="9">
        <f t="shared" si="698"/>
        <v>1.9084967567213368E-2</v>
      </c>
      <c r="JA355" s="9">
        <f t="shared" si="698"/>
        <v>1.8813815758770745E-2</v>
      </c>
      <c r="JB355" s="9">
        <f t="shared" si="698"/>
        <v>1.8536348152798802E-2</v>
      </c>
      <c r="JC355" s="9">
        <f t="shared" si="698"/>
        <v>1.8252442638329508E-2</v>
      </c>
      <c r="JD355" s="9">
        <f t="shared" si="698"/>
        <v>1.7961975399669448E-2</v>
      </c>
      <c r="JE355" s="9">
        <f t="shared" si="698"/>
        <v>1.7664820908613814E-2</v>
      </c>
      <c r="JF355" s="9">
        <f t="shared" si="698"/>
        <v>1.7360851917030025E-2</v>
      </c>
      <c r="JG355" s="9">
        <f t="shared" si="698"/>
        <v>1.704993944981955E-2</v>
      </c>
      <c r="JH355" s="9">
        <f t="shared" si="698"/>
        <v>1.6731952798270465E-2</v>
      </c>
      <c r="JI355" s="9">
        <f t="shared" si="698"/>
        <v>1.6406759513807698E-2</v>
      </c>
      <c r="JJ355" s="9">
        <f t="shared" si="698"/>
        <v>1.6074225402155411E-2</v>
      </c>
      <c r="JK355" s="9">
        <f t="shared" si="698"/>
        <v>1.573421451791561E-2</v>
      </c>
      <c r="JL355" s="9">
        <f t="shared" si="698"/>
        <v>1.538658915957955E-2</v>
      </c>
      <c r="JM355" s="9">
        <f t="shared" si="698"/>
        <v>1.5031209864975595E-2</v>
      </c>
      <c r="JN355" s="9">
        <f t="shared" si="698"/>
        <v>1.4667935407169402E-2</v>
      </c>
      <c r="JO355" s="9">
        <f t="shared" si="698"/>
        <v>1.4296622790820529E-2</v>
      </c>
      <c r="JP355" s="9">
        <f t="shared" si="698"/>
        <v>1.3917127249011146E-2</v>
      </c>
      <c r="JQ355" s="9">
        <f t="shared" si="698"/>
        <v>1.3529302240550822E-2</v>
      </c>
      <c r="JR355" s="9">
        <f t="shared" si="698"/>
        <v>1.3132999447772034E-2</v>
      </c>
      <c r="JS355" s="9">
        <f t="shared" si="698"/>
        <v>1.2728068774822812E-2</v>
      </c>
      <c r="JT355" s="9">
        <f t="shared" si="698"/>
        <v>1.2314358346467991E-2</v>
      </c>
      <c r="JU355" s="9">
        <f t="shared" si="698"/>
        <v>1.1891714507406698E-2</v>
      </c>
      <c r="JV355" s="9">
        <f t="shared" si="698"/>
        <v>1.1459981822117896E-2</v>
      </c>
      <c r="JW355" s="9">
        <f t="shared" si="698"/>
        <v>1.1019003075240341E-2</v>
      </c>
      <c r="JX355" s="9">
        <f t="shared" si="698"/>
        <v>1.0568619272499274E-2</v>
      </c>
      <c r="JY355" s="9">
        <f t="shared" si="698"/>
        <v>1.0108669642186402E-2</v>
      </c>
      <c r="JZ355" s="9">
        <f t="shared" si="698"/>
        <v>9.6389916372026929E-3</v>
      </c>
      <c r="KA355" s="9">
        <f t="shared" si="698"/>
        <v>9.1594209376736763E-3</v>
      </c>
      <c r="KB355" s="9">
        <f t="shared" si="698"/>
        <v>8.6697914541457588E-3</v>
      </c>
      <c r="KC355" s="9">
        <f t="shared" si="698"/>
        <v>8.1699353313704343E-3</v>
      </c>
      <c r="KD355" s="9">
        <f t="shared" si="698"/>
        <v>7.6596829526866528E-3</v>
      </c>
      <c r="KE355" s="9">
        <f t="shared" si="698"/>
        <v>7.1388629450091362E-3</v>
      </c>
      <c r="KF355" s="9">
        <f t="shared" si="698"/>
        <v>6.6073021844301333E-3</v>
      </c>
      <c r="KG355" s="9">
        <f t="shared" si="698"/>
        <v>6.0648258024421225E-3</v>
      </c>
      <c r="KH355" s="9">
        <f t="shared" si="684"/>
        <v>5.511257192790886E-3</v>
      </c>
      <c r="KI355" s="9">
        <f t="shared" si="684"/>
        <v>4.9464180189643658E-3</v>
      </c>
      <c r="KJ355" s="9">
        <f t="shared" si="684"/>
        <v>4.3701282223264082E-3</v>
      </c>
      <c r="KK355" s="9">
        <f t="shared" si="684"/>
        <v>3.7822060308999872E-3</v>
      </c>
      <c r="KL355" s="9">
        <f t="shared" si="684"/>
        <v>3.1824679688112339E-3</v>
      </c>
      <c r="KM355" s="9">
        <f t="shared" si="684"/>
        <v>2.570728866394062E-3</v>
      </c>
      <c r="KN355" s="9">
        <f t="shared" si="684"/>
        <v>1.946801870969378E-3</v>
      </c>
      <c r="KO355" s="9">
        <f t="shared" si="684"/>
        <v>1.3104984582999191E-3</v>
      </c>
      <c r="KP355" s="9">
        <f t="shared" si="684"/>
        <v>6.6162844472787696E-4</v>
      </c>
    </row>
    <row r="356" spans="2:302" x14ac:dyDescent="0.25">
      <c r="B356" s="5">
        <f t="shared" si="656"/>
        <v>1.4900000000000635</v>
      </c>
      <c r="C356" s="9">
        <f t="shared" si="654"/>
        <v>2.9980645101724854E-2</v>
      </c>
      <c r="D356" s="9">
        <f t="shared" si="696"/>
        <v>2.9980608641562073E-2</v>
      </c>
      <c r="E356" s="9">
        <f t="shared" si="696"/>
        <v>2.9980570432571761E-2</v>
      </c>
      <c r="F356" s="9">
        <f t="shared" si="696"/>
        <v>2.9980530394717087E-2</v>
      </c>
      <c r="G356" s="9">
        <f t="shared" si="696"/>
        <v>2.9980488444490146E-2</v>
      </c>
      <c r="H356" s="9">
        <f t="shared" si="696"/>
        <v>2.9980444494770574E-2</v>
      </c>
      <c r="I356" s="9">
        <f t="shared" si="696"/>
        <v>2.9980398454676944E-2</v>
      </c>
      <c r="J356" s="9">
        <f t="shared" si="696"/>
        <v>2.9980350229416843E-2</v>
      </c>
      <c r="K356" s="9">
        <f t="shared" si="696"/>
        <v>2.9980299720126943E-2</v>
      </c>
      <c r="L356" s="9">
        <f t="shared" si="696"/>
        <v>2.9980246823709748E-2</v>
      </c>
      <c r="M356" s="9">
        <f t="shared" si="696"/>
        <v>2.9980191432663728E-2</v>
      </c>
      <c r="N356" s="9">
        <f t="shared" si="696"/>
        <v>2.9980133434906377E-2</v>
      </c>
      <c r="O356" s="9">
        <f t="shared" si="696"/>
        <v>2.9980072713593257E-2</v>
      </c>
      <c r="P356" s="9">
        <f t="shared" si="696"/>
        <v>2.9980009146925526E-2</v>
      </c>
      <c r="Q356" s="9">
        <f t="shared" si="696"/>
        <v>2.9979942607955203E-2</v>
      </c>
      <c r="R356" s="9">
        <f t="shared" si="696"/>
        <v>2.9979872964380098E-2</v>
      </c>
      <c r="S356" s="9">
        <f t="shared" si="696"/>
        <v>2.9979800078334513E-2</v>
      </c>
      <c r="T356" s="9">
        <f t="shared" si="696"/>
        <v>2.9979723806168562E-2</v>
      </c>
      <c r="U356" s="9">
        <f t="shared" si="696"/>
        <v>2.9979643998221967E-2</v>
      </c>
      <c r="V356" s="9">
        <f t="shared" si="696"/>
        <v>2.9979560498589013E-2</v>
      </c>
      <c r="W356" s="9">
        <f t="shared" si="696"/>
        <v>2.9979473144874477E-2</v>
      </c>
      <c r="X356" s="9">
        <f t="shared" si="696"/>
        <v>2.997938176794241E-2</v>
      </c>
      <c r="Y356" s="9">
        <f t="shared" si="696"/>
        <v>2.9979286191654547E-2</v>
      </c>
      <c r="Z356" s="9">
        <f t="shared" si="696"/>
        <v>2.9979186232598123E-2</v>
      </c>
      <c r="AA356" s="9">
        <f t="shared" si="696"/>
        <v>2.9979081699807918E-2</v>
      </c>
      <c r="AB356" s="9">
        <f t="shared" si="696"/>
        <v>2.997897239447583E-2</v>
      </c>
      <c r="AC356" s="9">
        <f t="shared" si="696"/>
        <v>2.9978858109649408E-2</v>
      </c>
      <c r="AD356" s="9">
        <f t="shared" si="696"/>
        <v>2.9978738629920568E-2</v>
      </c>
      <c r="AE356" s="9">
        <f t="shared" si="696"/>
        <v>2.9978613731107051E-2</v>
      </c>
      <c r="AF356" s="9">
        <f t="shared" si="696"/>
        <v>2.9978483179916034E-2</v>
      </c>
      <c r="AG356" s="9">
        <f t="shared" si="696"/>
        <v>2.9978346733600694E-2</v>
      </c>
      <c r="AH356" s="9">
        <f t="shared" si="696"/>
        <v>2.997820413960459E-2</v>
      </c>
      <c r="AI356" s="9">
        <f t="shared" si="696"/>
        <v>2.9978055135192371E-2</v>
      </c>
      <c r="AJ356" s="9">
        <f t="shared" si="696"/>
        <v>2.997789944706801E-2</v>
      </c>
      <c r="AK356" s="9">
        <f t="shared" si="696"/>
        <v>2.9977736790981722E-2</v>
      </c>
      <c r="AL356" s="9">
        <f t="shared" si="696"/>
        <v>2.9977566871320104E-2</v>
      </c>
      <c r="AM356" s="9">
        <f t="shared" si="696"/>
        <v>2.9977389380687412E-2</v>
      </c>
      <c r="AN356" s="9">
        <f t="shared" si="696"/>
        <v>2.997720399946591E-2</v>
      </c>
      <c r="AO356" s="9">
        <f t="shared" si="696"/>
        <v>2.997701039536808E-2</v>
      </c>
      <c r="AP356" s="9">
        <f t="shared" si="696"/>
        <v>2.9976808222969872E-2</v>
      </c>
      <c r="AQ356" s="9">
        <f t="shared" si="696"/>
        <v>2.9976597123230218E-2</v>
      </c>
      <c r="AR356" s="9">
        <f t="shared" si="696"/>
        <v>2.9976376722992304E-2</v>
      </c>
      <c r="AS356" s="9">
        <f t="shared" si="696"/>
        <v>2.9976146634470284E-2</v>
      </c>
      <c r="AT356" s="9">
        <f t="shared" si="696"/>
        <v>2.9975906454718971E-2</v>
      </c>
      <c r="AU356" s="9">
        <f t="shared" si="696"/>
        <v>2.997565576508596E-2</v>
      </c>
      <c r="AV356" s="9">
        <f t="shared" si="696"/>
        <v>2.997539413064363E-2</v>
      </c>
      <c r="AW356" s="9">
        <f t="shared" si="696"/>
        <v>2.9975121099606553E-2</v>
      </c>
      <c r="AX356" s="9">
        <f t="shared" si="696"/>
        <v>2.997483620272667E-2</v>
      </c>
      <c r="AY356" s="9">
        <f t="shared" si="696"/>
        <v>2.9974538952669817E-2</v>
      </c>
      <c r="AZ356" s="9">
        <f t="shared" si="696"/>
        <v>2.9974228843373401E-2</v>
      </c>
      <c r="BA356" s="9">
        <f t="shared" si="696"/>
        <v>2.9973905349381498E-2</v>
      </c>
      <c r="BB356" s="9">
        <f t="shared" si="696"/>
        <v>2.9973567925159723E-2</v>
      </c>
      <c r="BC356" s="9">
        <f t="shared" si="696"/>
        <v>2.9973216004389479E-2</v>
      </c>
      <c r="BD356" s="9">
        <f t="shared" si="696"/>
        <v>2.997284899923678E-2</v>
      </c>
      <c r="BE356" s="9">
        <f t="shared" si="696"/>
        <v>2.9972466299600767E-2</v>
      </c>
      <c r="BF356" s="9">
        <f t="shared" si="696"/>
        <v>2.9972067272337019E-2</v>
      </c>
      <c r="BG356" s="9">
        <f t="shared" si="696"/>
        <v>2.9971651260457994E-2</v>
      </c>
      <c r="BH356" s="9">
        <f t="shared" si="696"/>
        <v>2.9971217582306801E-2</v>
      </c>
      <c r="BI356" s="9">
        <f t="shared" si="696"/>
        <v>2.9970765530705729E-2</v>
      </c>
      <c r="BJ356" s="9">
        <f t="shared" si="696"/>
        <v>2.9970294372081652E-2</v>
      </c>
      <c r="BK356" s="9">
        <f t="shared" si="696"/>
        <v>2.9969803345557811E-2</v>
      </c>
      <c r="BL356" s="9">
        <f t="shared" si="696"/>
        <v>2.9969291662024476E-2</v>
      </c>
      <c r="BM356" s="9">
        <f t="shared" si="696"/>
        <v>2.9968758503178237E-2</v>
      </c>
      <c r="BN356" s="9">
        <f t="shared" si="696"/>
        <v>2.9968203020531037E-2</v>
      </c>
      <c r="BO356" s="9">
        <f t="shared" si="696"/>
        <v>2.996762433439247E-2</v>
      </c>
      <c r="BP356" s="9">
        <f t="shared" si="695"/>
        <v>2.9967021532818511E-2</v>
      </c>
      <c r="BQ356" s="9">
        <f t="shared" si="695"/>
        <v>2.9966393670529695E-2</v>
      </c>
      <c r="BR356" s="9">
        <f t="shared" si="695"/>
        <v>2.996573976779783E-2</v>
      </c>
      <c r="BS356" s="9">
        <f t="shared" si="695"/>
        <v>2.9965058809298156E-2</v>
      </c>
      <c r="BT356" s="9">
        <f t="shared" si="695"/>
        <v>2.9964349742929722E-2</v>
      </c>
      <c r="BU356" s="9">
        <f t="shared" si="695"/>
        <v>2.996361147859879E-2</v>
      </c>
      <c r="BV356" s="9">
        <f t="shared" si="695"/>
        <v>2.9962842886968311E-2</v>
      </c>
      <c r="BW356" s="9">
        <f t="shared" si="695"/>
        <v>2.9962042798168626E-2</v>
      </c>
      <c r="BX356" s="9">
        <f t="shared" si="695"/>
        <v>2.9961210000474504E-2</v>
      </c>
      <c r="BY356" s="9">
        <f t="shared" si="695"/>
        <v>2.9960343238941485E-2</v>
      </c>
      <c r="BZ356" s="9">
        <f t="shared" si="695"/>
        <v>2.9959441214001539E-2</v>
      </c>
      <c r="CA356" s="9">
        <f t="shared" si="695"/>
        <v>2.9958502580023548E-2</v>
      </c>
      <c r="CB356" s="9">
        <f t="shared" si="695"/>
        <v>2.9957525943826897E-2</v>
      </c>
      <c r="CC356" s="9">
        <f t="shared" si="695"/>
        <v>2.9956509863158544E-2</v>
      </c>
      <c r="CD356" s="9">
        <f t="shared" si="695"/>
        <v>2.995545284512156E-2</v>
      </c>
      <c r="CE356" s="9">
        <f t="shared" si="695"/>
        <v>2.9954353344565008E-2</v>
      </c>
      <c r="CF356" s="9">
        <f t="shared" si="695"/>
        <v>2.9953209762426387E-2</v>
      </c>
      <c r="CG356" s="9">
        <f t="shared" si="695"/>
        <v>2.9952020444026305E-2</v>
      </c>
      <c r="CH356" s="9">
        <f t="shared" si="695"/>
        <v>2.9950783677319751E-2</v>
      </c>
      <c r="CI356" s="9">
        <f t="shared" si="695"/>
        <v>2.994949769109622E-2</v>
      </c>
      <c r="CJ356" s="9">
        <f t="shared" si="695"/>
        <v>2.9948160653133535E-2</v>
      </c>
      <c r="CK356" s="9">
        <f t="shared" si="695"/>
        <v>2.9946770668298053E-2</v>
      </c>
      <c r="CL356" s="9">
        <f t="shared" si="695"/>
        <v>2.9945325776596577E-2</v>
      </c>
      <c r="CM356" s="9">
        <f t="shared" si="695"/>
        <v>2.9943823951174307E-2</v>
      </c>
      <c r="CN356" s="9">
        <f t="shared" si="695"/>
        <v>2.9942263096258977E-2</v>
      </c>
      <c r="CO356" s="9">
        <f t="shared" si="695"/>
        <v>2.9940641045052081E-2</v>
      </c>
      <c r="CP356" s="9">
        <f t="shared" si="695"/>
        <v>2.9938955557561726E-2</v>
      </c>
      <c r="CQ356" s="9">
        <f t="shared" si="695"/>
        <v>2.9937204318378995E-2</v>
      </c>
      <c r="CR356" s="9">
        <f t="shared" si="695"/>
        <v>2.9935384934400032E-2</v>
      </c>
      <c r="CS356" s="9">
        <f t="shared" si="695"/>
        <v>2.9933494932481874E-2</v>
      </c>
      <c r="CT356" s="9">
        <f t="shared" si="695"/>
        <v>2.9931531757042815E-2</v>
      </c>
      <c r="CU356" s="9">
        <f t="shared" si="695"/>
        <v>2.9929492767599802E-2</v>
      </c>
      <c r="CV356" s="9">
        <f t="shared" si="695"/>
        <v>2.9927375236241498E-2</v>
      </c>
      <c r="CW356" s="9">
        <f t="shared" si="695"/>
        <v>2.9925176345037711E-2</v>
      </c>
      <c r="CX356" s="9">
        <f t="shared" si="695"/>
        <v>2.9922893183384282E-2</v>
      </c>
      <c r="CY356" s="9">
        <f t="shared" si="697"/>
        <v>2.9920522745280079E-2</v>
      </c>
      <c r="CZ356" s="9">
        <f t="shared" si="697"/>
        <v>2.9918061926534664E-2</v>
      </c>
      <c r="DA356" s="9">
        <f t="shared" si="697"/>
        <v>2.9915507521909329E-2</v>
      </c>
      <c r="DB356" s="9">
        <f t="shared" si="697"/>
        <v>2.9912856222185265E-2</v>
      </c>
      <c r="DC356" s="9">
        <f t="shared" si="697"/>
        <v>2.9910104611160268E-2</v>
      </c>
      <c r="DD356" s="9">
        <f t="shared" si="697"/>
        <v>2.9907249162572327E-2</v>
      </c>
      <c r="DE356" s="9">
        <f t="shared" si="697"/>
        <v>2.9904286236947894E-2</v>
      </c>
      <c r="DF356" s="9">
        <f t="shared" si="697"/>
        <v>2.9901212078375056E-2</v>
      </c>
      <c r="DG356" s="9">
        <f t="shared" si="697"/>
        <v>2.9898022811198216E-2</v>
      </c>
      <c r="DH356" s="9">
        <f t="shared" si="697"/>
        <v>2.9894714436634058E-2</v>
      </c>
      <c r="DI356" s="9">
        <f t="shared" si="697"/>
        <v>2.9891282829309584E-2</v>
      </c>
      <c r="DJ356" s="9">
        <f t="shared" si="697"/>
        <v>2.9887723733714802E-2</v>
      </c>
      <c r="DK356" s="9">
        <f t="shared" si="697"/>
        <v>2.9884032760575035E-2</v>
      </c>
      <c r="DL356" s="9">
        <f t="shared" si="697"/>
        <v>2.9880205383139982E-2</v>
      </c>
      <c r="DM356" s="9">
        <f t="shared" si="697"/>
        <v>2.9876236933383604E-2</v>
      </c>
      <c r="DN356" s="9">
        <f t="shared" si="697"/>
        <v>2.9872122598119645E-2</v>
      </c>
      <c r="DO356" s="9">
        <f t="shared" si="697"/>
        <v>2.986785741502913E-2</v>
      </c>
      <c r="DP356" s="9">
        <f t="shared" si="697"/>
        <v>2.9863436268594685E-2</v>
      </c>
      <c r="DQ356" s="9">
        <f t="shared" si="697"/>
        <v>2.9858853885947091E-2</v>
      </c>
      <c r="DR356" s="9">
        <f t="shared" si="697"/>
        <v>2.9854104832618716E-2</v>
      </c>
      <c r="DS356" s="9">
        <f t="shared" si="697"/>
        <v>2.9849183508199078E-2</v>
      </c>
      <c r="DT356" s="9">
        <f t="shared" si="697"/>
        <v>2.984408414190054E-2</v>
      </c>
      <c r="DU356" s="9">
        <f t="shared" si="697"/>
        <v>2.9838800788022715E-2</v>
      </c>
      <c r="DV356" s="9">
        <f t="shared" si="697"/>
        <v>2.9833327321321594E-2</v>
      </c>
      <c r="DW356" s="9">
        <f t="shared" si="697"/>
        <v>2.9827657432275872E-2</v>
      </c>
      <c r="DX356" s="9">
        <f t="shared" si="697"/>
        <v>2.9821784622255251E-2</v>
      </c>
      <c r="DY356" s="9">
        <f t="shared" si="697"/>
        <v>2.9815702198584312E-2</v>
      </c>
      <c r="DZ356" s="9">
        <f t="shared" si="697"/>
        <v>2.9809403269502599E-2</v>
      </c>
      <c r="EA356" s="9">
        <f t="shared" si="697"/>
        <v>2.9802880739021743E-2</v>
      </c>
      <c r="EB356" s="9">
        <f t="shared" si="697"/>
        <v>2.9796127301671669E-2</v>
      </c>
      <c r="EC356" s="9">
        <f t="shared" si="697"/>
        <v>2.978913543714375E-2</v>
      </c>
      <c r="ED356" s="9">
        <f t="shared" si="697"/>
        <v>2.9781897404820686E-2</v>
      </c>
      <c r="EE356" s="9">
        <f t="shared" si="697"/>
        <v>2.9774405238198028E-2</v>
      </c>
      <c r="EF356" s="9">
        <f t="shared" si="697"/>
        <v>2.9766650739191856E-2</v>
      </c>
      <c r="EG356" s="9">
        <f t="shared" si="697"/>
        <v>2.9758625472336226E-2</v>
      </c>
      <c r="EH356" s="9">
        <f t="shared" si="697"/>
        <v>2.9750320758862529E-2</v>
      </c>
      <c r="EI356" s="9">
        <f t="shared" si="697"/>
        <v>2.9741727670664554E-2</v>
      </c>
      <c r="EJ356" s="9">
        <f t="shared" si="697"/>
        <v>2.9732837024146759E-2</v>
      </c>
      <c r="EK356" s="9">
        <f t="shared" si="697"/>
        <v>2.9723639373954495E-2</v>
      </c>
      <c r="EL356" s="9">
        <f t="shared" si="697"/>
        <v>2.9714125006582867E-2</v>
      </c>
      <c r="EM356" s="9">
        <f t="shared" si="697"/>
        <v>2.9704283933865656E-2</v>
      </c>
      <c r="EN356" s="9">
        <f t="shared" si="697"/>
        <v>2.9694105886343591E-2</v>
      </c>
      <c r="EO356" s="9">
        <f t="shared" si="697"/>
        <v>2.9683580306507744E-2</v>
      </c>
      <c r="EP356" s="9">
        <f t="shared" si="697"/>
        <v>2.9672696341919179E-2</v>
      </c>
      <c r="EQ356" s="9">
        <f t="shared" si="697"/>
        <v>2.9661442838203177E-2</v>
      </c>
      <c r="ER356" s="9">
        <f t="shared" si="697"/>
        <v>2.9649808331918465E-2</v>
      </c>
      <c r="ES356" s="9">
        <f t="shared" si="697"/>
        <v>2.9637781043296077E-2</v>
      </c>
      <c r="ET356" s="9">
        <f t="shared" si="697"/>
        <v>2.962534886885235E-2</v>
      </c>
      <c r="EU356" s="9">
        <f t="shared" si="697"/>
        <v>2.9612499373871483E-2</v>
      </c>
      <c r="EV356" s="9">
        <f t="shared" si="697"/>
        <v>2.9599219784758303E-2</v>
      </c>
      <c r="EW356" s="9">
        <f t="shared" si="697"/>
        <v>2.9585496981257547E-2</v>
      </c>
      <c r="EX356" s="9">
        <f t="shared" si="697"/>
        <v>2.9571317488545187E-2</v>
      </c>
      <c r="EY356" s="9">
        <f t="shared" si="697"/>
        <v>2.9556667469182375E-2</v>
      </c>
      <c r="EZ356" s="9">
        <f t="shared" si="697"/>
        <v>2.9541532714938035E-2</v>
      </c>
      <c r="FA356" s="9">
        <f t="shared" si="697"/>
        <v>2.952589863847848E-2</v>
      </c>
      <c r="FB356" s="9">
        <f t="shared" si="697"/>
        <v>2.9509750264916389E-2</v>
      </c>
      <c r="FC356" s="9">
        <f t="shared" si="697"/>
        <v>2.9493072223231869E-2</v>
      </c>
      <c r="FD356" s="9">
        <f t="shared" si="697"/>
        <v>2.9475848737549194E-2</v>
      </c>
      <c r="FE356" s="9">
        <f t="shared" si="697"/>
        <v>2.9458063618283119E-2</v>
      </c>
      <c r="FF356" s="9">
        <f t="shared" si="697"/>
        <v>2.9439700253143641E-2</v>
      </c>
      <c r="FG356" s="9">
        <f t="shared" si="697"/>
        <v>2.9420741598005104E-2</v>
      </c>
      <c r="FH356" s="9">
        <f t="shared" si="697"/>
        <v>2.9401170167635549E-2</v>
      </c>
      <c r="FI356" s="9">
        <f t="shared" si="697"/>
        <v>2.9380968026289544E-2</v>
      </c>
      <c r="FJ356" s="9">
        <f t="shared" si="697"/>
        <v>2.9360116778160528E-2</v>
      </c>
      <c r="FK356" s="9">
        <f t="shared" ref="FK356:HV359" si="699">NORMDIST($B356,0,1,0)-$B356*(1-NORMDIST($B356,0,1,1))-(NORMDIST($B356+FK$4,0,1,0)-($B356+FK$4)*(1-NORMDIST($B356+FK$4,0,1,1)))</f>
        <v>2.9338597557694746E-2</v>
      </c>
      <c r="FL356" s="9">
        <f t="shared" si="699"/>
        <v>2.9316391019766616E-2</v>
      </c>
      <c r="FM356" s="9">
        <f t="shared" si="699"/>
        <v>2.9293477329715056E-2</v>
      </c>
      <c r="FN356" s="9">
        <f t="shared" si="699"/>
        <v>2.9269836153239134E-2</v>
      </c>
      <c r="FO356" s="9">
        <f t="shared" si="699"/>
        <v>2.9245446646157001E-2</v>
      </c>
      <c r="FP356" s="9">
        <f t="shared" si="699"/>
        <v>2.9220287444024357E-2</v>
      </c>
      <c r="FQ356" s="9">
        <f t="shared" si="699"/>
        <v>2.9194336651614729E-2</v>
      </c>
      <c r="FR356" s="9">
        <f t="shared" si="699"/>
        <v>2.9167571832262311E-2</v>
      </c>
      <c r="FS356" s="9">
        <f t="shared" si="699"/>
        <v>2.9139969997065512E-2</v>
      </c>
      <c r="FT356" s="9">
        <f t="shared" si="699"/>
        <v>2.9111507593952896E-2</v>
      </c>
      <c r="FU356" s="9">
        <f t="shared" si="699"/>
        <v>2.908216049661496E-2</v>
      </c>
      <c r="FV356" s="9">
        <f t="shared" si="699"/>
        <v>2.9051903993295977E-2</v>
      </c>
      <c r="FW356" s="9">
        <f t="shared" si="699"/>
        <v>2.9020712775453213E-2</v>
      </c>
      <c r="FX356" s="9">
        <f t="shared" si="699"/>
        <v>2.8988560926279293E-2</v>
      </c>
      <c r="FY356" s="9">
        <f t="shared" si="699"/>
        <v>2.8955421909092421E-2</v>
      </c>
      <c r="FZ356" s="9">
        <f t="shared" si="699"/>
        <v>2.8921268555593398E-2</v>
      </c>
      <c r="GA356" s="9">
        <f t="shared" si="699"/>
        <v>2.8886073053989238E-2</v>
      </c>
      <c r="GB356" s="9">
        <f t="shared" si="699"/>
        <v>2.8849806936989547E-2</v>
      </c>
      <c r="GC356" s="9">
        <f t="shared" si="699"/>
        <v>2.8812441069670233E-2</v>
      </c>
      <c r="GD356" s="9">
        <f t="shared" si="699"/>
        <v>2.8773945637211935E-2</v>
      </c>
      <c r="GE356" s="9">
        <f t="shared" si="699"/>
        <v>2.8734290132510505E-2</v>
      </c>
      <c r="GF356" s="9">
        <f t="shared" si="699"/>
        <v>2.8693443343663173E-2</v>
      </c>
      <c r="GG356" s="9">
        <f t="shared" si="699"/>
        <v>2.8651373341332921E-2</v>
      </c>
      <c r="GH356" s="9">
        <f t="shared" si="699"/>
        <v>2.8608047465988669E-2</v>
      </c>
      <c r="GI356" s="9">
        <f t="shared" si="699"/>
        <v>2.8563432315029509E-2</v>
      </c>
      <c r="GJ356" s="9">
        <f t="shared" si="699"/>
        <v>2.8517493729789321E-2</v>
      </c>
      <c r="GK356" s="9">
        <f t="shared" si="699"/>
        <v>2.8470196782427168E-2</v>
      </c>
      <c r="GL356" s="9">
        <f t="shared" si="699"/>
        <v>2.8421505762704836E-2</v>
      </c>
      <c r="GM356" s="9">
        <f t="shared" si="699"/>
        <v>2.8371384164653037E-2</v>
      </c>
      <c r="GN356" s="9">
        <f t="shared" si="699"/>
        <v>2.8319794673131664E-2</v>
      </c>
      <c r="GO356" s="9">
        <f t="shared" si="699"/>
        <v>2.826669915028111E-2</v>
      </c>
      <c r="GP356" s="9">
        <f t="shared" si="699"/>
        <v>2.8212058621875338E-2</v>
      </c>
      <c r="GQ356" s="9">
        <f t="shared" si="699"/>
        <v>2.8155833263571007E-2</v>
      </c>
      <c r="GR356" s="9">
        <f t="shared" si="699"/>
        <v>2.8097982387063118E-2</v>
      </c>
      <c r="GS356" s="9">
        <f t="shared" si="699"/>
        <v>2.8038464426145202E-2</v>
      </c>
      <c r="GT356" s="9">
        <f t="shared" si="699"/>
        <v>2.7977236922677933E-2</v>
      </c>
      <c r="GU356" s="9">
        <f t="shared" si="699"/>
        <v>2.7914256512475165E-2</v>
      </c>
      <c r="GV356" s="9">
        <f t="shared" si="699"/>
        <v>2.7849478911100328E-2</v>
      </c>
      <c r="GW356" s="9">
        <f t="shared" si="699"/>
        <v>2.7782858899587568E-2</v>
      </c>
      <c r="GX356" s="9">
        <f t="shared" si="699"/>
        <v>2.7714350310085154E-2</v>
      </c>
      <c r="GY356" s="9">
        <f t="shared" si="699"/>
        <v>2.7643906011426082E-2</v>
      </c>
      <c r="GZ356" s="9">
        <f t="shared" si="699"/>
        <v>2.7571477894630471E-2</v>
      </c>
      <c r="HA356" s="9">
        <f t="shared" si="699"/>
        <v>2.7497016858345678E-2</v>
      </c>
      <c r="HB356" s="9">
        <f t="shared" si="699"/>
        <v>2.7420472794223504E-2</v>
      </c>
      <c r="HC356" s="9">
        <f t="shared" si="699"/>
        <v>2.7341794572245438E-2</v>
      </c>
      <c r="HD356" s="9">
        <f t="shared" si="699"/>
        <v>2.72609300259943E-2</v>
      </c>
      <c r="HE356" s="9">
        <f t="shared" si="699"/>
        <v>2.7177825937881886E-2</v>
      </c>
      <c r="HF356" s="9">
        <f t="shared" si="699"/>
        <v>2.709242802433447E-2</v>
      </c>
      <c r="HG356" s="9">
        <f t="shared" si="699"/>
        <v>2.7004680920941718E-2</v>
      </c>
      <c r="HH356" s="9">
        <f t="shared" si="699"/>
        <v>2.6914528167575641E-2</v>
      </c>
      <c r="HI356" s="9">
        <f t="shared" si="699"/>
        <v>2.6821912193482796E-2</v>
      </c>
      <c r="HJ356" s="9">
        <f t="shared" si="699"/>
        <v>2.6726774302357471E-2</v>
      </c>
      <c r="HK356" s="9">
        <f t="shared" si="699"/>
        <v>2.6629054657397545E-2</v>
      </c>
      <c r="HL356" s="9">
        <f t="shared" si="699"/>
        <v>2.6528692266354372E-2</v>
      </c>
      <c r="HM356" s="9">
        <f t="shared" si="699"/>
        <v>2.642562496657698E-2</v>
      </c>
      <c r="HN356" s="9">
        <f t="shared" si="699"/>
        <v>2.6319789410059757E-2</v>
      </c>
      <c r="HO356" s="9">
        <f t="shared" si="699"/>
        <v>2.6211121048499302E-2</v>
      </c>
      <c r="HP356" s="9">
        <f t="shared" si="699"/>
        <v>2.6099554118365915E-2</v>
      </c>
      <c r="HQ356" s="9">
        <f t="shared" si="699"/>
        <v>2.5985021625996016E-2</v>
      </c>
      <c r="HR356" s="9">
        <f t="shared" si="699"/>
        <v>2.5867455332714905E-2</v>
      </c>
      <c r="HS356" s="9">
        <f t="shared" si="699"/>
        <v>2.5746785739989841E-2</v>
      </c>
      <c r="HT356" s="9">
        <f t="shared" si="699"/>
        <v>2.562294207462959E-2</v>
      </c>
      <c r="HU356" s="9">
        <f t="shared" si="699"/>
        <v>2.5495852274028178E-2</v>
      </c>
      <c r="HV356" s="9">
        <f t="shared" si="699"/>
        <v>2.5365442971466635E-2</v>
      </c>
      <c r="HW356" s="9">
        <f t="shared" si="698"/>
        <v>2.5231639481476276E-2</v>
      </c>
      <c r="HX356" s="9">
        <f t="shared" si="698"/>
        <v>2.5094365785272327E-2</v>
      </c>
      <c r="HY356" s="9">
        <f t="shared" si="698"/>
        <v>2.4953544516265563E-2</v>
      </c>
      <c r="HZ356" s="9">
        <f t="shared" si="698"/>
        <v>2.4809096945657055E-2</v>
      </c>
      <c r="IA356" s="9">
        <f t="shared" si="698"/>
        <v>2.4660942968128395E-2</v>
      </c>
      <c r="IB356" s="9">
        <f t="shared" si="698"/>
        <v>2.4509001087630503E-2</v>
      </c>
      <c r="IC356" s="9">
        <f t="shared" si="698"/>
        <v>2.4353188403281337E-2</v>
      </c>
      <c r="ID356" s="9">
        <f t="shared" si="698"/>
        <v>2.4193420595382174E-2</v>
      </c>
      <c r="IE356" s="9">
        <f t="shared" si="698"/>
        <v>2.4029611911555365E-2</v>
      </c>
      <c r="IF356" s="9">
        <f t="shared" si="698"/>
        <v>2.386167515301825E-2</v>
      </c>
      <c r="IG356" s="9">
        <f t="shared" si="698"/>
        <v>2.368952166099806E-2</v>
      </c>
      <c r="IH356" s="9">
        <f t="shared" si="698"/>
        <v>2.3513061303294863E-2</v>
      </c>
      <c r="II356" s="9">
        <f t="shared" si="698"/>
        <v>2.3332202461007361E-2</v>
      </c>
      <c r="IJ356" s="9">
        <f t="shared" si="698"/>
        <v>2.3146852015422936E-2</v>
      </c>
      <c r="IK356" s="9">
        <f t="shared" si="698"/>
        <v>2.2956915335084926E-2</v>
      </c>
      <c r="IL356" s="9">
        <f t="shared" si="698"/>
        <v>2.2762296263046815E-2</v>
      </c>
      <c r="IM356" s="9">
        <f t="shared" si="698"/>
        <v>2.2562897104318656E-2</v>
      </c>
      <c r="IN356" s="9">
        <f t="shared" si="698"/>
        <v>2.2358618613519551E-2</v>
      </c>
      <c r="IO356" s="9">
        <f t="shared" si="698"/>
        <v>2.2149359982741042E-2</v>
      </c>
      <c r="IP356" s="9">
        <f t="shared" si="698"/>
        <v>2.1935018829633536E-2</v>
      </c>
      <c r="IQ356" s="9">
        <f t="shared" si="698"/>
        <v>2.1715491185724668E-2</v>
      </c>
      <c r="IR356" s="9">
        <f t="shared" si="698"/>
        <v>2.1490671484977943E-2</v>
      </c>
      <c r="IS356" s="9">
        <f t="shared" si="698"/>
        <v>2.1260452552603393E-2</v>
      </c>
      <c r="IT356" s="9">
        <f t="shared" si="698"/>
        <v>2.1024725594126582E-2</v>
      </c>
      <c r="IU356" s="9">
        <f t="shared" si="698"/>
        <v>2.0783380184729153E-2</v>
      </c>
      <c r="IV356" s="9">
        <f t="shared" si="698"/>
        <v>2.0536304258868515E-2</v>
      </c>
      <c r="IW356" s="9">
        <f t="shared" si="698"/>
        <v>2.0283384100187193E-2</v>
      </c>
      <c r="IX356" s="9">
        <f t="shared" si="698"/>
        <v>2.0024504331721399E-2</v>
      </c>
      <c r="IY356" s="9">
        <f t="shared" si="698"/>
        <v>1.975954790641879E-2</v>
      </c>
      <c r="IZ356" s="9">
        <f t="shared" si="698"/>
        <v>1.9488396097976167E-2</v>
      </c>
      <c r="JA356" s="9">
        <f t="shared" si="698"/>
        <v>1.9210928492004224E-2</v>
      </c>
      <c r="JB356" s="9">
        <f t="shared" si="698"/>
        <v>1.892702297753493E-2</v>
      </c>
      <c r="JC356" s="9">
        <f t="shared" si="698"/>
        <v>1.863655573887487E-2</v>
      </c>
      <c r="JD356" s="9">
        <f t="shared" si="698"/>
        <v>1.8339401247819236E-2</v>
      </c>
      <c r="JE356" s="9">
        <f t="shared" si="698"/>
        <v>1.8035432256235447E-2</v>
      </c>
      <c r="JF356" s="9">
        <f t="shared" si="698"/>
        <v>1.7724519789024971E-2</v>
      </c>
      <c r="JG356" s="9">
        <f t="shared" si="698"/>
        <v>1.7406533137475887E-2</v>
      </c>
      <c r="JH356" s="9">
        <f t="shared" si="698"/>
        <v>1.7081339853013119E-2</v>
      </c>
      <c r="JI356" s="9">
        <f t="shared" si="698"/>
        <v>1.6748805741360832E-2</v>
      </c>
      <c r="JJ356" s="9">
        <f t="shared" si="698"/>
        <v>1.6408794857121031E-2</v>
      </c>
      <c r="JK356" s="9">
        <f t="shared" si="698"/>
        <v>1.6061169498784972E-2</v>
      </c>
      <c r="JL356" s="9">
        <f t="shared" si="698"/>
        <v>1.5705790204181017E-2</v>
      </c>
      <c r="JM356" s="9">
        <f t="shared" si="698"/>
        <v>1.5342515746374824E-2</v>
      </c>
      <c r="JN356" s="9">
        <f t="shared" si="698"/>
        <v>1.4971203130025951E-2</v>
      </c>
      <c r="JO356" s="9">
        <f t="shared" si="698"/>
        <v>1.4591707588216568E-2</v>
      </c>
      <c r="JP356" s="9">
        <f t="shared" si="698"/>
        <v>1.4203882579756244E-2</v>
      </c>
      <c r="JQ356" s="9">
        <f t="shared" si="698"/>
        <v>1.3807579786977456E-2</v>
      </c>
      <c r="JR356" s="9">
        <f t="shared" si="698"/>
        <v>1.3402649114028234E-2</v>
      </c>
      <c r="JS356" s="9">
        <f t="shared" si="698"/>
        <v>1.2988938685673412E-2</v>
      </c>
      <c r="JT356" s="9">
        <f t="shared" si="698"/>
        <v>1.2566294846612119E-2</v>
      </c>
      <c r="JU356" s="9">
        <f t="shared" si="698"/>
        <v>1.2134562161323317E-2</v>
      </c>
      <c r="JV356" s="9">
        <f t="shared" si="698"/>
        <v>1.1693583414445763E-2</v>
      </c>
      <c r="JW356" s="9">
        <f t="shared" si="698"/>
        <v>1.1243199611704696E-2</v>
      </c>
      <c r="JX356" s="9">
        <f t="shared" si="698"/>
        <v>1.0783249981391824E-2</v>
      </c>
      <c r="JY356" s="9">
        <f t="shared" si="698"/>
        <v>1.0313571976408115E-2</v>
      </c>
      <c r="JZ356" s="9">
        <f t="shared" si="698"/>
        <v>9.834001276879098E-3</v>
      </c>
      <c r="KA356" s="9">
        <f t="shared" si="698"/>
        <v>9.3443717933511805E-3</v>
      </c>
      <c r="KB356" s="9">
        <f t="shared" si="698"/>
        <v>8.844515670575856E-3</v>
      </c>
      <c r="KC356" s="9">
        <f t="shared" si="698"/>
        <v>8.3342632918920745E-3</v>
      </c>
      <c r="KD356" s="9">
        <f t="shared" si="698"/>
        <v>7.8134432842145579E-3</v>
      </c>
      <c r="KE356" s="9">
        <f t="shared" si="698"/>
        <v>7.281882523635555E-3</v>
      </c>
      <c r="KF356" s="9">
        <f t="shared" si="698"/>
        <v>6.7394061416475443E-3</v>
      </c>
      <c r="KG356" s="9">
        <f t="shared" si="698"/>
        <v>6.1858375319963077E-3</v>
      </c>
      <c r="KH356" s="9">
        <f t="shared" si="684"/>
        <v>5.6209983581697875E-3</v>
      </c>
      <c r="KI356" s="9">
        <f t="shared" si="684"/>
        <v>5.0447085615318299E-3</v>
      </c>
      <c r="KJ356" s="9">
        <f t="shared" si="684"/>
        <v>4.4567863701054089E-3</v>
      </c>
      <c r="KK356" s="9">
        <f t="shared" si="684"/>
        <v>3.8570483080166557E-3</v>
      </c>
      <c r="KL356" s="9">
        <f t="shared" si="684"/>
        <v>3.2453092055994837E-3</v>
      </c>
      <c r="KM356" s="9">
        <f t="shared" si="684"/>
        <v>2.6213822101747442E-3</v>
      </c>
      <c r="KN356" s="9">
        <f t="shared" si="684"/>
        <v>1.9850787975055073E-3</v>
      </c>
      <c r="KO356" s="9">
        <f t="shared" si="684"/>
        <v>1.3362087839332987E-3</v>
      </c>
      <c r="KP356" s="9">
        <f t="shared" si="684"/>
        <v>6.745803392067401E-4</v>
      </c>
    </row>
    <row r="357" spans="2:302" x14ac:dyDescent="0.25">
      <c r="B357" s="5">
        <f t="shared" si="656"/>
        <v>1.4800000000000635</v>
      </c>
      <c r="C357" s="9">
        <f t="shared" si="654"/>
        <v>3.0668335957423312E-2</v>
      </c>
      <c r="D357" s="9">
        <f t="shared" si="696"/>
        <v>3.0668297748433E-2</v>
      </c>
      <c r="E357" s="9">
        <f t="shared" si="696"/>
        <v>3.0668257710578326E-2</v>
      </c>
      <c r="F357" s="9">
        <f t="shared" si="696"/>
        <v>3.0668215760351385E-2</v>
      </c>
      <c r="G357" s="9">
        <f t="shared" si="696"/>
        <v>3.0668171810631813E-2</v>
      </c>
      <c r="H357" s="9">
        <f t="shared" si="696"/>
        <v>3.0668125770538183E-2</v>
      </c>
      <c r="I357" s="9">
        <f t="shared" si="696"/>
        <v>3.0668077545278082E-2</v>
      </c>
      <c r="J357" s="9">
        <f t="shared" si="696"/>
        <v>3.0668027035988182E-2</v>
      </c>
      <c r="K357" s="9">
        <f t="shared" si="696"/>
        <v>3.0667974139570987E-2</v>
      </c>
      <c r="L357" s="9">
        <f t="shared" si="696"/>
        <v>3.0667918748524967E-2</v>
      </c>
      <c r="M357" s="9">
        <f t="shared" si="696"/>
        <v>3.0667860750767616E-2</v>
      </c>
      <c r="N357" s="9">
        <f t="shared" si="696"/>
        <v>3.0667800029454496E-2</v>
      </c>
      <c r="O357" s="9">
        <f t="shared" si="696"/>
        <v>3.0667736462786765E-2</v>
      </c>
      <c r="P357" s="9">
        <f t="shared" si="696"/>
        <v>3.0667669923816442E-2</v>
      </c>
      <c r="Q357" s="9">
        <f t="shared" si="696"/>
        <v>3.0667600280241337E-2</v>
      </c>
      <c r="R357" s="9">
        <f t="shared" si="696"/>
        <v>3.0667527394195752E-2</v>
      </c>
      <c r="S357" s="9">
        <f t="shared" si="696"/>
        <v>3.0667451122029801E-2</v>
      </c>
      <c r="T357" s="9">
        <f t="shared" si="696"/>
        <v>3.0667371314083206E-2</v>
      </c>
      <c r="U357" s="9">
        <f t="shared" si="696"/>
        <v>3.0667287814450252E-2</v>
      </c>
      <c r="V357" s="9">
        <f t="shared" si="696"/>
        <v>3.0667200460735716E-2</v>
      </c>
      <c r="W357" s="9">
        <f t="shared" si="696"/>
        <v>3.0667109083803649E-2</v>
      </c>
      <c r="X357" s="9">
        <f t="shared" si="696"/>
        <v>3.0667013507515786E-2</v>
      </c>
      <c r="Y357" s="9">
        <f t="shared" si="696"/>
        <v>3.0666913548459362E-2</v>
      </c>
      <c r="Z357" s="9">
        <f t="shared" si="696"/>
        <v>3.0666809015669157E-2</v>
      </c>
      <c r="AA357" s="9">
        <f t="shared" si="696"/>
        <v>3.0666699710337069E-2</v>
      </c>
      <c r="AB357" s="9">
        <f t="shared" si="696"/>
        <v>3.0666585425510647E-2</v>
      </c>
      <c r="AC357" s="9">
        <f t="shared" si="696"/>
        <v>3.0666465945781807E-2</v>
      </c>
      <c r="AD357" s="9">
        <f t="shared" si="696"/>
        <v>3.066634104696829E-2</v>
      </c>
      <c r="AE357" s="9">
        <f t="shared" si="696"/>
        <v>3.0666210495777273E-2</v>
      </c>
      <c r="AF357" s="9">
        <f t="shared" si="696"/>
        <v>3.0666074049461933E-2</v>
      </c>
      <c r="AG357" s="9">
        <f t="shared" si="696"/>
        <v>3.0665931455465829E-2</v>
      </c>
      <c r="AH357" s="9">
        <f t="shared" si="696"/>
        <v>3.066578245105361E-2</v>
      </c>
      <c r="AI357" s="9">
        <f t="shared" si="696"/>
        <v>3.0665626762929249E-2</v>
      </c>
      <c r="AJ357" s="9">
        <f t="shared" si="696"/>
        <v>3.0665464106842961E-2</v>
      </c>
      <c r="AK357" s="9">
        <f t="shared" si="696"/>
        <v>3.0665294187181343E-2</v>
      </c>
      <c r="AL357" s="9">
        <f t="shared" si="696"/>
        <v>3.0665116696548651E-2</v>
      </c>
      <c r="AM357" s="9">
        <f t="shared" si="696"/>
        <v>3.0664931315327149E-2</v>
      </c>
      <c r="AN357" s="9">
        <f t="shared" si="696"/>
        <v>3.0664737711229319E-2</v>
      </c>
      <c r="AO357" s="9">
        <f t="shared" si="696"/>
        <v>3.0664535538831111E-2</v>
      </c>
      <c r="AP357" s="9">
        <f t="shared" si="696"/>
        <v>3.0664324439091457E-2</v>
      </c>
      <c r="AQ357" s="9">
        <f t="shared" si="696"/>
        <v>3.0664104038853543E-2</v>
      </c>
      <c r="AR357" s="9">
        <f t="shared" si="696"/>
        <v>3.0663873950331523E-2</v>
      </c>
      <c r="AS357" s="9">
        <f t="shared" si="696"/>
        <v>3.066363377058021E-2</v>
      </c>
      <c r="AT357" s="9">
        <f t="shared" si="696"/>
        <v>3.0663383080947199E-2</v>
      </c>
      <c r="AU357" s="9">
        <f t="shared" si="696"/>
        <v>3.0663121446504869E-2</v>
      </c>
      <c r="AV357" s="9">
        <f t="shared" si="696"/>
        <v>3.0662848415467792E-2</v>
      </c>
      <c r="AW357" s="9">
        <f t="shared" si="696"/>
        <v>3.0662563518587909E-2</v>
      </c>
      <c r="AX357" s="9">
        <f t="shared" si="696"/>
        <v>3.0662266268531056E-2</v>
      </c>
      <c r="AY357" s="9">
        <f t="shared" si="696"/>
        <v>3.066195615923464E-2</v>
      </c>
      <c r="AZ357" s="9">
        <f t="shared" si="696"/>
        <v>3.0661632665242737E-2</v>
      </c>
      <c r="BA357" s="9">
        <f t="shared" si="696"/>
        <v>3.0661295241020962E-2</v>
      </c>
      <c r="BB357" s="9">
        <f t="shared" si="696"/>
        <v>3.0660943320250718E-2</v>
      </c>
      <c r="BC357" s="9">
        <f t="shared" si="696"/>
        <v>3.0660576315098019E-2</v>
      </c>
      <c r="BD357" s="9">
        <f t="shared" si="696"/>
        <v>3.0660193615462007E-2</v>
      </c>
      <c r="BE357" s="9">
        <f t="shared" si="696"/>
        <v>3.0659794588198258E-2</v>
      </c>
      <c r="BF357" s="9">
        <f t="shared" si="696"/>
        <v>3.0659378576319233E-2</v>
      </c>
      <c r="BG357" s="9">
        <f t="shared" si="696"/>
        <v>3.065894489816804E-2</v>
      </c>
      <c r="BH357" s="9">
        <f t="shared" si="696"/>
        <v>3.0658492846566968E-2</v>
      </c>
      <c r="BI357" s="9">
        <f t="shared" si="696"/>
        <v>3.0658021687942891E-2</v>
      </c>
      <c r="BJ357" s="9">
        <f t="shared" si="696"/>
        <v>3.065753066141905E-2</v>
      </c>
      <c r="BK357" s="9">
        <f t="shared" si="696"/>
        <v>3.0657018977885715E-2</v>
      </c>
      <c r="BL357" s="9">
        <f t="shared" si="696"/>
        <v>3.0656485819039476E-2</v>
      </c>
      <c r="BM357" s="9">
        <f t="shared" si="696"/>
        <v>3.0655930336392277E-2</v>
      </c>
      <c r="BN357" s="9">
        <f t="shared" si="696"/>
        <v>3.0655351650253709E-2</v>
      </c>
      <c r="BO357" s="9">
        <f t="shared" si="696"/>
        <v>3.0654748848679751E-2</v>
      </c>
      <c r="BP357" s="9">
        <f t="shared" si="695"/>
        <v>3.0654120986390934E-2</v>
      </c>
      <c r="BQ357" s="9">
        <f t="shared" si="695"/>
        <v>3.0653467083659069E-2</v>
      </c>
      <c r="BR357" s="9">
        <f t="shared" si="695"/>
        <v>3.0652786125159395E-2</v>
      </c>
      <c r="BS357" s="9">
        <f t="shared" si="695"/>
        <v>3.0652077058790961E-2</v>
      </c>
      <c r="BT357" s="9">
        <f t="shared" si="695"/>
        <v>3.0651338794460029E-2</v>
      </c>
      <c r="BU357" s="9">
        <f t="shared" si="695"/>
        <v>3.065057020282955E-2</v>
      </c>
      <c r="BV357" s="9">
        <f t="shared" si="695"/>
        <v>3.0649770114029865E-2</v>
      </c>
      <c r="BW357" s="9">
        <f t="shared" si="695"/>
        <v>3.0648937316335743E-2</v>
      </c>
      <c r="BX357" s="9">
        <f t="shared" si="695"/>
        <v>3.0648070554802724E-2</v>
      </c>
      <c r="BY357" s="9">
        <f t="shared" si="695"/>
        <v>3.0647168529862778E-2</v>
      </c>
      <c r="BZ357" s="9">
        <f t="shared" si="695"/>
        <v>3.0646229895884787E-2</v>
      </c>
      <c r="CA357" s="9">
        <f t="shared" si="695"/>
        <v>3.0645253259688136E-2</v>
      </c>
      <c r="CB357" s="9">
        <f t="shared" si="695"/>
        <v>3.0644237179019783E-2</v>
      </c>
      <c r="CC357" s="9">
        <f t="shared" si="695"/>
        <v>3.0643180160982799E-2</v>
      </c>
      <c r="CD357" s="9">
        <f t="shared" si="695"/>
        <v>3.0642080660426247E-2</v>
      </c>
      <c r="CE357" s="9">
        <f t="shared" si="695"/>
        <v>3.0640937078287626E-2</v>
      </c>
      <c r="CF357" s="9">
        <f t="shared" si="695"/>
        <v>3.0639747759887544E-2</v>
      </c>
      <c r="CG357" s="9">
        <f t="shared" si="695"/>
        <v>3.063851099318099E-2</v>
      </c>
      <c r="CH357" s="9">
        <f t="shared" si="695"/>
        <v>3.0637225006957459E-2</v>
      </c>
      <c r="CI357" s="9">
        <f t="shared" si="695"/>
        <v>3.0635887968994774E-2</v>
      </c>
      <c r="CJ357" s="9">
        <f t="shared" si="695"/>
        <v>3.0634497984159292E-2</v>
      </c>
      <c r="CK357" s="9">
        <f t="shared" si="695"/>
        <v>3.0633053092457816E-2</v>
      </c>
      <c r="CL357" s="9">
        <f t="shared" si="695"/>
        <v>3.0631551267035546E-2</v>
      </c>
      <c r="CM357" s="9">
        <f t="shared" si="695"/>
        <v>3.0629990412120216E-2</v>
      </c>
      <c r="CN357" s="9">
        <f t="shared" si="695"/>
        <v>3.062836836091332E-2</v>
      </c>
      <c r="CO357" s="9">
        <f t="shared" si="695"/>
        <v>3.0626682873422965E-2</v>
      </c>
      <c r="CP357" s="9">
        <f t="shared" si="695"/>
        <v>3.0624931634240234E-2</v>
      </c>
      <c r="CQ357" s="9">
        <f t="shared" si="695"/>
        <v>3.0623112250261271E-2</v>
      </c>
      <c r="CR357" s="9">
        <f t="shared" si="695"/>
        <v>3.0621222248343113E-2</v>
      </c>
      <c r="CS357" s="9">
        <f t="shared" si="695"/>
        <v>3.0619259072904054E-2</v>
      </c>
      <c r="CT357" s="9">
        <f t="shared" si="695"/>
        <v>3.0617220083461041E-2</v>
      </c>
      <c r="CU357" s="9">
        <f t="shared" si="695"/>
        <v>3.0615102552102737E-2</v>
      </c>
      <c r="CV357" s="9">
        <f t="shared" si="695"/>
        <v>3.061290366089895E-2</v>
      </c>
      <c r="CW357" s="9">
        <f t="shared" si="695"/>
        <v>3.0610620499245522E-2</v>
      </c>
      <c r="CX357" s="9">
        <f t="shared" si="695"/>
        <v>3.0608250061141318E-2</v>
      </c>
      <c r="CY357" s="9">
        <f t="shared" si="697"/>
        <v>3.0605789242395903E-2</v>
      </c>
      <c r="CZ357" s="9">
        <f t="shared" si="697"/>
        <v>3.0603234837770568E-2</v>
      </c>
      <c r="DA357" s="9">
        <f t="shared" si="697"/>
        <v>3.0600583538046504E-2</v>
      </c>
      <c r="DB357" s="9">
        <f t="shared" si="697"/>
        <v>3.0597831927021507E-2</v>
      </c>
      <c r="DC357" s="9">
        <f t="shared" si="697"/>
        <v>3.0594976478433566E-2</v>
      </c>
      <c r="DD357" s="9">
        <f t="shared" si="697"/>
        <v>3.0592013552809133E-2</v>
      </c>
      <c r="DE357" s="9">
        <f t="shared" si="697"/>
        <v>3.0588939394236295E-2</v>
      </c>
      <c r="DF357" s="9">
        <f t="shared" si="697"/>
        <v>3.0585750127059455E-2</v>
      </c>
      <c r="DG357" s="9">
        <f t="shared" si="697"/>
        <v>3.0582441752495297E-2</v>
      </c>
      <c r="DH357" s="9">
        <f t="shared" si="697"/>
        <v>3.0579010145170823E-2</v>
      </c>
      <c r="DI357" s="9">
        <f t="shared" si="697"/>
        <v>3.0575451049576041E-2</v>
      </c>
      <c r="DJ357" s="9">
        <f t="shared" si="697"/>
        <v>3.0571760076436274E-2</v>
      </c>
      <c r="DK357" s="9">
        <f t="shared" si="697"/>
        <v>3.0567932699001221E-2</v>
      </c>
      <c r="DL357" s="9">
        <f t="shared" si="697"/>
        <v>3.0563964249244843E-2</v>
      </c>
      <c r="DM357" s="9">
        <f t="shared" si="697"/>
        <v>3.0559849913980884E-2</v>
      </c>
      <c r="DN357" s="9">
        <f t="shared" si="697"/>
        <v>3.0555584730890369E-2</v>
      </c>
      <c r="DO357" s="9">
        <f t="shared" si="697"/>
        <v>3.0551163584455924E-2</v>
      </c>
      <c r="DP357" s="9">
        <f t="shared" si="697"/>
        <v>3.054658120180833E-2</v>
      </c>
      <c r="DQ357" s="9">
        <f t="shared" si="697"/>
        <v>3.0541832148479955E-2</v>
      </c>
      <c r="DR357" s="9">
        <f t="shared" si="697"/>
        <v>3.0536910824060317E-2</v>
      </c>
      <c r="DS357" s="9">
        <f t="shared" si="697"/>
        <v>3.0531811457761779E-2</v>
      </c>
      <c r="DT357" s="9">
        <f t="shared" si="697"/>
        <v>3.0526528103883954E-2</v>
      </c>
      <c r="DU357" s="9">
        <f t="shared" si="697"/>
        <v>3.0521054637182833E-2</v>
      </c>
      <c r="DV357" s="9">
        <f t="shared" si="697"/>
        <v>3.0515384748137111E-2</v>
      </c>
      <c r="DW357" s="9">
        <f t="shared" si="697"/>
        <v>3.050951193811649E-2</v>
      </c>
      <c r="DX357" s="9">
        <f t="shared" si="697"/>
        <v>3.0503429514445551E-2</v>
      </c>
      <c r="DY357" s="9">
        <f t="shared" si="697"/>
        <v>3.0497130585363838E-2</v>
      </c>
      <c r="DZ357" s="9">
        <f t="shared" si="697"/>
        <v>3.0490608054882982E-2</v>
      </c>
      <c r="EA357" s="9">
        <f t="shared" si="697"/>
        <v>3.0483854617532908E-2</v>
      </c>
      <c r="EB357" s="9">
        <f t="shared" si="697"/>
        <v>3.0476862753004989E-2</v>
      </c>
      <c r="EC357" s="9">
        <f t="shared" si="697"/>
        <v>3.0469624720681925E-2</v>
      </c>
      <c r="ED357" s="9">
        <f t="shared" si="697"/>
        <v>3.0462132554059267E-2</v>
      </c>
      <c r="EE357" s="9">
        <f t="shared" si="697"/>
        <v>3.0454378055053095E-2</v>
      </c>
      <c r="EF357" s="9">
        <f t="shared" si="697"/>
        <v>3.0446352788197465E-2</v>
      </c>
      <c r="EG357" s="9">
        <f t="shared" si="697"/>
        <v>3.0438048074723768E-2</v>
      </c>
      <c r="EH357" s="9">
        <f t="shared" si="697"/>
        <v>3.0429454986525793E-2</v>
      </c>
      <c r="EI357" s="9">
        <f t="shared" si="697"/>
        <v>3.0420564340007998E-2</v>
      </c>
      <c r="EJ357" s="9">
        <f t="shared" si="697"/>
        <v>3.0411366689815734E-2</v>
      </c>
      <c r="EK357" s="9">
        <f t="shared" si="697"/>
        <v>3.0401852322444106E-2</v>
      </c>
      <c r="EL357" s="9">
        <f t="shared" si="697"/>
        <v>3.0392011249726895E-2</v>
      </c>
      <c r="EM357" s="9">
        <f t="shared" si="697"/>
        <v>3.038183320220483E-2</v>
      </c>
      <c r="EN357" s="9">
        <f t="shared" si="697"/>
        <v>3.0371307622368983E-2</v>
      </c>
      <c r="EO357" s="9">
        <f t="shared" si="697"/>
        <v>3.0360423657780418E-2</v>
      </c>
      <c r="EP357" s="9">
        <f t="shared" si="697"/>
        <v>3.0349170154064416E-2</v>
      </c>
      <c r="EQ357" s="9">
        <f t="shared" si="697"/>
        <v>3.0337535647779704E-2</v>
      </c>
      <c r="ER357" s="9">
        <f t="shared" si="697"/>
        <v>3.0325508359157316E-2</v>
      </c>
      <c r="ES357" s="9">
        <f t="shared" si="697"/>
        <v>3.0313076184713589E-2</v>
      </c>
      <c r="ET357" s="9">
        <f t="shared" si="697"/>
        <v>3.0300226689732722E-2</v>
      </c>
      <c r="EU357" s="9">
        <f t="shared" si="697"/>
        <v>3.0286947100619542E-2</v>
      </c>
      <c r="EV357" s="9">
        <f t="shared" si="697"/>
        <v>3.0273224297118786E-2</v>
      </c>
      <c r="EW357" s="9">
        <f t="shared" si="697"/>
        <v>3.0259044804406426E-2</v>
      </c>
      <c r="EX357" s="9">
        <f t="shared" si="697"/>
        <v>3.0244394785043614E-2</v>
      </c>
      <c r="EY357" s="9">
        <f t="shared" si="697"/>
        <v>3.0229260030799274E-2</v>
      </c>
      <c r="EZ357" s="9">
        <f t="shared" si="697"/>
        <v>3.0213625954339719E-2</v>
      </c>
      <c r="FA357" s="9">
        <f t="shared" si="697"/>
        <v>3.0197477580777628E-2</v>
      </c>
      <c r="FB357" s="9">
        <f t="shared" si="697"/>
        <v>3.0180799539093108E-2</v>
      </c>
      <c r="FC357" s="9">
        <f t="shared" si="697"/>
        <v>3.0163576053410433E-2</v>
      </c>
      <c r="FD357" s="9">
        <f t="shared" si="697"/>
        <v>3.0145790934144358E-2</v>
      </c>
      <c r="FE357" s="9">
        <f t="shared" si="697"/>
        <v>3.012742756900488E-2</v>
      </c>
      <c r="FF357" s="9">
        <f t="shared" si="697"/>
        <v>3.0108468913866343E-2</v>
      </c>
      <c r="FG357" s="9">
        <f t="shared" si="697"/>
        <v>3.0088897483496788E-2</v>
      </c>
      <c r="FH357" s="9">
        <f t="shared" si="697"/>
        <v>3.0068695342150783E-2</v>
      </c>
      <c r="FI357" s="9">
        <f t="shared" si="697"/>
        <v>3.0047844094021767E-2</v>
      </c>
      <c r="FJ357" s="9">
        <f t="shared" si="697"/>
        <v>3.0026324873555985E-2</v>
      </c>
      <c r="FK357" s="9">
        <f t="shared" si="699"/>
        <v>3.0004118335627855E-2</v>
      </c>
      <c r="FL357" s="9">
        <f t="shared" si="699"/>
        <v>2.9981204645576295E-2</v>
      </c>
      <c r="FM357" s="9">
        <f t="shared" si="699"/>
        <v>2.9957563469100373E-2</v>
      </c>
      <c r="FN357" s="9">
        <f t="shared" si="699"/>
        <v>2.993317396201824E-2</v>
      </c>
      <c r="FO357" s="9">
        <f t="shared" si="699"/>
        <v>2.9908014759885596E-2</v>
      </c>
      <c r="FP357" s="9">
        <f t="shared" si="699"/>
        <v>2.9882063967475968E-2</v>
      </c>
      <c r="FQ357" s="9">
        <f t="shared" si="699"/>
        <v>2.985529914812355E-2</v>
      </c>
      <c r="FR357" s="9">
        <f t="shared" si="699"/>
        <v>2.9827697312926751E-2</v>
      </c>
      <c r="FS357" s="9">
        <f t="shared" si="699"/>
        <v>2.9799234909814135E-2</v>
      </c>
      <c r="FT357" s="9">
        <f t="shared" si="699"/>
        <v>2.9769887812476199E-2</v>
      </c>
      <c r="FU357" s="9">
        <f t="shared" si="699"/>
        <v>2.9739631309157216E-2</v>
      </c>
      <c r="FV357" s="9">
        <f t="shared" si="699"/>
        <v>2.9708440091314452E-2</v>
      </c>
      <c r="FW357" s="9">
        <f t="shared" si="699"/>
        <v>2.9676288242140532E-2</v>
      </c>
      <c r="FX357" s="9">
        <f t="shared" si="699"/>
        <v>2.964314922495366E-2</v>
      </c>
      <c r="FY357" s="9">
        <f t="shared" si="699"/>
        <v>2.9608995871454637E-2</v>
      </c>
      <c r="FZ357" s="9">
        <f t="shared" si="699"/>
        <v>2.9573800369850477E-2</v>
      </c>
      <c r="GA357" s="9">
        <f t="shared" si="699"/>
        <v>2.9537534252850786E-2</v>
      </c>
      <c r="GB357" s="9">
        <f t="shared" si="699"/>
        <v>2.9500168385531472E-2</v>
      </c>
      <c r="GC357" s="9">
        <f t="shared" si="699"/>
        <v>2.9461672953073174E-2</v>
      </c>
      <c r="GD357" s="9">
        <f t="shared" si="699"/>
        <v>2.9422017448371744E-2</v>
      </c>
      <c r="GE357" s="9">
        <f t="shared" si="699"/>
        <v>2.9381170659524412E-2</v>
      </c>
      <c r="GF357" s="9">
        <f t="shared" si="699"/>
        <v>2.933910065719416E-2</v>
      </c>
      <c r="GG357" s="9">
        <f t="shared" si="699"/>
        <v>2.9295774781849908E-2</v>
      </c>
      <c r="GH357" s="9">
        <f t="shared" si="699"/>
        <v>2.9251159630890748E-2</v>
      </c>
      <c r="GI357" s="9">
        <f t="shared" si="699"/>
        <v>2.920522104565056E-2</v>
      </c>
      <c r="GJ357" s="9">
        <f t="shared" si="699"/>
        <v>2.9157924098288407E-2</v>
      </c>
      <c r="GK357" s="9">
        <f t="shared" si="699"/>
        <v>2.9109233078566076E-2</v>
      </c>
      <c r="GL357" s="9">
        <f t="shared" si="699"/>
        <v>2.9059111480514276E-2</v>
      </c>
      <c r="GM357" s="9">
        <f t="shared" si="699"/>
        <v>2.9007521988992903E-2</v>
      </c>
      <c r="GN357" s="9">
        <f t="shared" si="699"/>
        <v>2.8954426466142349E-2</v>
      </c>
      <c r="GO357" s="9">
        <f t="shared" si="699"/>
        <v>2.8899785937736577E-2</v>
      </c>
      <c r="GP357" s="9">
        <f t="shared" si="699"/>
        <v>2.8843560579432246E-2</v>
      </c>
      <c r="GQ357" s="9">
        <f t="shared" si="699"/>
        <v>2.8785709702924357E-2</v>
      </c>
      <c r="GR357" s="9">
        <f t="shared" si="699"/>
        <v>2.8726191742006441E-2</v>
      </c>
      <c r="GS357" s="9">
        <f t="shared" si="699"/>
        <v>2.8664964238539172E-2</v>
      </c>
      <c r="GT357" s="9">
        <f t="shared" si="699"/>
        <v>2.8601983828336404E-2</v>
      </c>
      <c r="GU357" s="9">
        <f t="shared" si="699"/>
        <v>2.8537206226961567E-2</v>
      </c>
      <c r="GV357" s="9">
        <f t="shared" si="699"/>
        <v>2.8470586215448807E-2</v>
      </c>
      <c r="GW357" s="9">
        <f t="shared" si="699"/>
        <v>2.8402077625946393E-2</v>
      </c>
      <c r="GX357" s="9">
        <f t="shared" si="699"/>
        <v>2.8331633327287321E-2</v>
      </c>
      <c r="GY357" s="9">
        <f t="shared" si="699"/>
        <v>2.825920521049171E-2</v>
      </c>
      <c r="GZ357" s="9">
        <f t="shared" si="699"/>
        <v>2.8184744174206917E-2</v>
      </c>
      <c r="HA357" s="9">
        <f t="shared" si="699"/>
        <v>2.8108200110084743E-2</v>
      </c>
      <c r="HB357" s="9">
        <f t="shared" si="699"/>
        <v>2.8029521888106677E-2</v>
      </c>
      <c r="HC357" s="9">
        <f t="shared" si="699"/>
        <v>2.7948657341855539E-2</v>
      </c>
      <c r="HD357" s="9">
        <f t="shared" si="699"/>
        <v>2.7865553253743125E-2</v>
      </c>
      <c r="HE357" s="9">
        <f t="shared" si="699"/>
        <v>2.7780155340195709E-2</v>
      </c>
      <c r="HF357" s="9">
        <f t="shared" si="699"/>
        <v>2.7692408236802957E-2</v>
      </c>
      <c r="HG357" s="9">
        <f t="shared" si="699"/>
        <v>2.760225548343688E-2</v>
      </c>
      <c r="HH357" s="9">
        <f t="shared" si="699"/>
        <v>2.7509639509344035E-2</v>
      </c>
      <c r="HI357" s="9">
        <f t="shared" si="699"/>
        <v>2.741450161821871E-2</v>
      </c>
      <c r="HJ357" s="9">
        <f t="shared" si="699"/>
        <v>2.7316781973258784E-2</v>
      </c>
      <c r="HK357" s="9">
        <f t="shared" si="699"/>
        <v>2.7216419582215611E-2</v>
      </c>
      <c r="HL357" s="9">
        <f t="shared" si="699"/>
        <v>2.7113352282438219E-2</v>
      </c>
      <c r="HM357" s="9">
        <f t="shared" si="699"/>
        <v>2.7007516725920996E-2</v>
      </c>
      <c r="HN357" s="9">
        <f t="shared" si="699"/>
        <v>2.6898848364360541E-2</v>
      </c>
      <c r="HO357" s="9">
        <f t="shared" si="699"/>
        <v>2.6787281434227154E-2</v>
      </c>
      <c r="HP357" s="9">
        <f t="shared" si="699"/>
        <v>2.6672748941857255E-2</v>
      </c>
      <c r="HQ357" s="9">
        <f t="shared" si="699"/>
        <v>2.6555182648576144E-2</v>
      </c>
      <c r="HR357" s="9">
        <f t="shared" si="699"/>
        <v>2.643451305585108E-2</v>
      </c>
      <c r="HS357" s="9">
        <f t="shared" si="699"/>
        <v>2.6310669390490829E-2</v>
      </c>
      <c r="HT357" s="9">
        <f t="shared" si="699"/>
        <v>2.6183579589889417E-2</v>
      </c>
      <c r="HU357" s="9">
        <f t="shared" si="699"/>
        <v>2.6053170287327874E-2</v>
      </c>
      <c r="HV357" s="9">
        <f t="shared" si="699"/>
        <v>2.5919366797337515E-2</v>
      </c>
      <c r="HW357" s="9">
        <f t="shared" si="698"/>
        <v>2.5782093101133566E-2</v>
      </c>
      <c r="HX357" s="9">
        <f t="shared" si="698"/>
        <v>2.5641271832126802E-2</v>
      </c>
      <c r="HY357" s="9">
        <f t="shared" si="698"/>
        <v>2.5496824261518294E-2</v>
      </c>
      <c r="HZ357" s="9">
        <f t="shared" si="698"/>
        <v>2.5348670283989634E-2</v>
      </c>
      <c r="IA357" s="9">
        <f t="shared" si="698"/>
        <v>2.5196728403491742E-2</v>
      </c>
      <c r="IB357" s="9">
        <f t="shared" si="698"/>
        <v>2.5040915719142576E-2</v>
      </c>
      <c r="IC357" s="9">
        <f t="shared" si="698"/>
        <v>2.4881147911243413E-2</v>
      </c>
      <c r="ID357" s="9">
        <f t="shared" si="698"/>
        <v>2.4717339227416604E-2</v>
      </c>
      <c r="IE357" s="9">
        <f t="shared" si="698"/>
        <v>2.4549402468879489E-2</v>
      </c>
      <c r="IF357" s="9">
        <f t="shared" si="698"/>
        <v>2.4377248976859299E-2</v>
      </c>
      <c r="IG357" s="9">
        <f t="shared" si="698"/>
        <v>2.4200788619156102E-2</v>
      </c>
      <c r="IH357" s="9">
        <f t="shared" si="698"/>
        <v>2.40199297768686E-2</v>
      </c>
      <c r="II357" s="9">
        <f t="shared" si="698"/>
        <v>2.3834579331284175E-2</v>
      </c>
      <c r="IJ357" s="9">
        <f t="shared" si="698"/>
        <v>2.3644642650946165E-2</v>
      </c>
      <c r="IK357" s="9">
        <f t="shared" si="698"/>
        <v>2.3450023578908054E-2</v>
      </c>
      <c r="IL357" s="9">
        <f t="shared" si="698"/>
        <v>2.3250624420179895E-2</v>
      </c>
      <c r="IM357" s="9">
        <f t="shared" si="698"/>
        <v>2.304634592938079E-2</v>
      </c>
      <c r="IN357" s="9">
        <f t="shared" si="698"/>
        <v>2.2837087298602281E-2</v>
      </c>
      <c r="IO357" s="9">
        <f t="shared" si="698"/>
        <v>2.2622746145494775E-2</v>
      </c>
      <c r="IP357" s="9">
        <f t="shared" si="698"/>
        <v>2.2403218501585907E-2</v>
      </c>
      <c r="IQ357" s="9">
        <f t="shared" si="698"/>
        <v>2.2178398800839182E-2</v>
      </c>
      <c r="IR357" s="9">
        <f t="shared" si="698"/>
        <v>2.1948179868464632E-2</v>
      </c>
      <c r="IS357" s="9">
        <f t="shared" si="698"/>
        <v>2.1712452909987821E-2</v>
      </c>
      <c r="IT357" s="9">
        <f t="shared" si="698"/>
        <v>2.1471107500590392E-2</v>
      </c>
      <c r="IU357" s="9">
        <f t="shared" si="698"/>
        <v>2.1224031574729754E-2</v>
      </c>
      <c r="IV357" s="9">
        <f t="shared" si="698"/>
        <v>2.0971111416048432E-2</v>
      </c>
      <c r="IW357" s="9">
        <f t="shared" si="698"/>
        <v>2.0712231647582638E-2</v>
      </c>
      <c r="IX357" s="9">
        <f t="shared" si="698"/>
        <v>2.0447275222280029E-2</v>
      </c>
      <c r="IY357" s="9">
        <f t="shared" si="698"/>
        <v>2.0176123413837406E-2</v>
      </c>
      <c r="IZ357" s="9">
        <f t="shared" si="698"/>
        <v>1.9898655807865463E-2</v>
      </c>
      <c r="JA357" s="9">
        <f t="shared" si="698"/>
        <v>1.9614750293396169E-2</v>
      </c>
      <c r="JB357" s="9">
        <f t="shared" si="698"/>
        <v>1.9324283054736109E-2</v>
      </c>
      <c r="JC357" s="9">
        <f t="shared" si="698"/>
        <v>1.9027128563680475E-2</v>
      </c>
      <c r="JD357" s="9">
        <f t="shared" si="698"/>
        <v>1.8723159572096686E-2</v>
      </c>
      <c r="JE357" s="9">
        <f t="shared" si="698"/>
        <v>1.841224710488621E-2</v>
      </c>
      <c r="JF357" s="9">
        <f t="shared" si="698"/>
        <v>1.8094260453337126E-2</v>
      </c>
      <c r="JG357" s="9">
        <f t="shared" si="698"/>
        <v>1.7769067168874358E-2</v>
      </c>
      <c r="JH357" s="9">
        <f t="shared" si="698"/>
        <v>1.7436533057222071E-2</v>
      </c>
      <c r="JI357" s="9">
        <f t="shared" si="698"/>
        <v>1.709652217298227E-2</v>
      </c>
      <c r="JJ357" s="9">
        <f t="shared" si="698"/>
        <v>1.6748896814646211E-2</v>
      </c>
      <c r="JK357" s="9">
        <f t="shared" si="698"/>
        <v>1.6393517520042256E-2</v>
      </c>
      <c r="JL357" s="9">
        <f t="shared" si="698"/>
        <v>1.6030243062236063E-2</v>
      </c>
      <c r="JM357" s="9">
        <f t="shared" si="698"/>
        <v>1.565893044588719E-2</v>
      </c>
      <c r="JN357" s="9">
        <f t="shared" si="698"/>
        <v>1.5279434904077807E-2</v>
      </c>
      <c r="JO357" s="9">
        <f t="shared" si="698"/>
        <v>1.4891609895617483E-2</v>
      </c>
      <c r="JP357" s="9">
        <f t="shared" si="698"/>
        <v>1.4495307102838695E-2</v>
      </c>
      <c r="JQ357" s="9">
        <f t="shared" si="698"/>
        <v>1.4090376429889473E-2</v>
      </c>
      <c r="JR357" s="9">
        <f t="shared" si="698"/>
        <v>1.3676666001534651E-2</v>
      </c>
      <c r="JS357" s="9">
        <f t="shared" si="698"/>
        <v>1.3254022162473358E-2</v>
      </c>
      <c r="JT357" s="9">
        <f t="shared" si="698"/>
        <v>1.2822289477184556E-2</v>
      </c>
      <c r="JU357" s="9">
        <f t="shared" si="698"/>
        <v>1.2381310730307002E-2</v>
      </c>
      <c r="JV357" s="9">
        <f t="shared" si="698"/>
        <v>1.1930926927565935E-2</v>
      </c>
      <c r="JW357" s="9">
        <f t="shared" si="698"/>
        <v>1.1470977297253063E-2</v>
      </c>
      <c r="JX357" s="9">
        <f t="shared" si="698"/>
        <v>1.1001299292269354E-2</v>
      </c>
      <c r="JY357" s="9">
        <f t="shared" si="698"/>
        <v>1.0521728592740337E-2</v>
      </c>
      <c r="JZ357" s="9">
        <f t="shared" si="698"/>
        <v>1.003209910921242E-2</v>
      </c>
      <c r="KA357" s="9">
        <f t="shared" si="698"/>
        <v>9.532242986437095E-3</v>
      </c>
      <c r="KB357" s="9">
        <f t="shared" si="698"/>
        <v>9.0219906077533135E-3</v>
      </c>
      <c r="KC357" s="9">
        <f t="shared" si="698"/>
        <v>8.5011706000757969E-3</v>
      </c>
      <c r="KD357" s="9">
        <f t="shared" si="698"/>
        <v>7.969609839496794E-3</v>
      </c>
      <c r="KE357" s="9">
        <f t="shared" si="698"/>
        <v>7.4271334575087833E-3</v>
      </c>
      <c r="KF357" s="9">
        <f t="shared" si="698"/>
        <v>6.8735648478575467E-3</v>
      </c>
      <c r="KG357" s="9">
        <f t="shared" si="698"/>
        <v>6.3087256740310266E-3</v>
      </c>
      <c r="KH357" s="9">
        <f t="shared" si="684"/>
        <v>5.7324358773930689E-3</v>
      </c>
      <c r="KI357" s="9">
        <f t="shared" si="684"/>
        <v>5.1445136859666479E-3</v>
      </c>
      <c r="KJ357" s="9">
        <f t="shared" si="684"/>
        <v>4.5447756238778947E-3</v>
      </c>
      <c r="KK357" s="9">
        <f t="shared" si="684"/>
        <v>3.9330365214607227E-3</v>
      </c>
      <c r="KL357" s="9">
        <f t="shared" si="684"/>
        <v>3.3091095260359832E-3</v>
      </c>
      <c r="KM357" s="9">
        <f t="shared" si="684"/>
        <v>2.6728061133667463E-3</v>
      </c>
      <c r="KN357" s="9">
        <f t="shared" si="684"/>
        <v>2.0239360997945377E-3</v>
      </c>
      <c r="KO357" s="9">
        <f t="shared" si="684"/>
        <v>1.3623076550679791E-3</v>
      </c>
      <c r="KP357" s="9">
        <f t="shared" si="684"/>
        <v>6.8772731586266844E-4</v>
      </c>
    </row>
    <row r="358" spans="2:302" x14ac:dyDescent="0.25">
      <c r="B358" s="5">
        <f t="shared" si="656"/>
        <v>1.4700000000000635</v>
      </c>
      <c r="C358" s="9">
        <f t="shared" si="654"/>
        <v>3.1369368727055098E-2</v>
      </c>
      <c r="D358" s="9">
        <f t="shared" si="696"/>
        <v>3.1369328689200421E-2</v>
      </c>
      <c r="E358" s="9">
        <f t="shared" si="696"/>
        <v>3.1369286738973483E-2</v>
      </c>
      <c r="F358" s="9">
        <f t="shared" si="696"/>
        <v>3.1369242789253911E-2</v>
      </c>
      <c r="G358" s="9">
        <f t="shared" si="696"/>
        <v>3.1369196749160277E-2</v>
      </c>
      <c r="H358" s="9">
        <f t="shared" si="696"/>
        <v>3.136914852390018E-2</v>
      </c>
      <c r="I358" s="9">
        <f t="shared" si="696"/>
        <v>3.1369098014610276E-2</v>
      </c>
      <c r="J358" s="9">
        <f t="shared" si="696"/>
        <v>3.1369045118193085E-2</v>
      </c>
      <c r="K358" s="9">
        <f t="shared" si="696"/>
        <v>3.1368989727147065E-2</v>
      </c>
      <c r="L358" s="9">
        <f t="shared" si="696"/>
        <v>3.1368931729389711E-2</v>
      </c>
      <c r="M358" s="9">
        <f t="shared" si="696"/>
        <v>3.1368871008076595E-2</v>
      </c>
      <c r="N358" s="9">
        <f t="shared" si="696"/>
        <v>3.1368807441408866E-2</v>
      </c>
      <c r="O358" s="9">
        <f t="shared" si="696"/>
        <v>3.136874090243854E-2</v>
      </c>
      <c r="P358" s="9">
        <f t="shared" si="696"/>
        <v>3.1368671258863431E-2</v>
      </c>
      <c r="Q358" s="9">
        <f t="shared" si="696"/>
        <v>3.1368598372817851E-2</v>
      </c>
      <c r="R358" s="9">
        <f t="shared" si="696"/>
        <v>3.1368522100651899E-2</v>
      </c>
      <c r="S358" s="9">
        <f t="shared" si="696"/>
        <v>3.1368442292705308E-2</v>
      </c>
      <c r="T358" s="9">
        <f t="shared" si="696"/>
        <v>3.136835879307235E-2</v>
      </c>
      <c r="U358" s="9">
        <f t="shared" si="696"/>
        <v>3.1368271439357817E-2</v>
      </c>
      <c r="V358" s="9">
        <f t="shared" si="696"/>
        <v>3.1368180062425748E-2</v>
      </c>
      <c r="W358" s="9">
        <f t="shared" si="696"/>
        <v>3.1368084486137884E-2</v>
      </c>
      <c r="X358" s="9">
        <f t="shared" si="696"/>
        <v>3.1367984527081456E-2</v>
      </c>
      <c r="Y358" s="9">
        <f t="shared" si="696"/>
        <v>3.1367879994291255E-2</v>
      </c>
      <c r="Z358" s="9">
        <f t="shared" si="696"/>
        <v>3.1367770688959171E-2</v>
      </c>
      <c r="AA358" s="9">
        <f t="shared" si="696"/>
        <v>3.1367656404132749E-2</v>
      </c>
      <c r="AB358" s="9">
        <f t="shared" si="696"/>
        <v>3.1367536924403902E-2</v>
      </c>
      <c r="AC358" s="9">
        <f t="shared" si="696"/>
        <v>3.1367412025590388E-2</v>
      </c>
      <c r="AD358" s="9">
        <f t="shared" si="696"/>
        <v>3.1367281474399371E-2</v>
      </c>
      <c r="AE358" s="9">
        <f t="shared" si="696"/>
        <v>3.1367145028084027E-2</v>
      </c>
      <c r="AF358" s="9">
        <f t="shared" si="696"/>
        <v>3.136700243408793E-2</v>
      </c>
      <c r="AG358" s="9">
        <f t="shared" si="696"/>
        <v>3.1366853429675712E-2</v>
      </c>
      <c r="AH358" s="9">
        <f t="shared" si="696"/>
        <v>3.1366697741551347E-2</v>
      </c>
      <c r="AI358" s="9">
        <f t="shared" si="696"/>
        <v>3.136653508546506E-2</v>
      </c>
      <c r="AJ358" s="9">
        <f t="shared" si="696"/>
        <v>3.1366365165803441E-2</v>
      </c>
      <c r="AK358" s="9">
        <f t="shared" si="696"/>
        <v>3.1366187675170749E-2</v>
      </c>
      <c r="AL358" s="9">
        <f t="shared" si="696"/>
        <v>3.1366002293949251E-2</v>
      </c>
      <c r="AM358" s="9">
        <f t="shared" si="696"/>
        <v>3.1365808689851421E-2</v>
      </c>
      <c r="AN358" s="9">
        <f t="shared" si="696"/>
        <v>3.1365606517453209E-2</v>
      </c>
      <c r="AO358" s="9">
        <f t="shared" si="696"/>
        <v>3.1365395417713555E-2</v>
      </c>
      <c r="AP358" s="9">
        <f t="shared" si="696"/>
        <v>3.1365175017475641E-2</v>
      </c>
      <c r="AQ358" s="9">
        <f t="shared" si="696"/>
        <v>3.1364944928953621E-2</v>
      </c>
      <c r="AR358" s="9">
        <f t="shared" si="696"/>
        <v>3.1364704749202311E-2</v>
      </c>
      <c r="AS358" s="9">
        <f t="shared" si="696"/>
        <v>3.1364454059569301E-2</v>
      </c>
      <c r="AT358" s="9">
        <f t="shared" si="696"/>
        <v>3.1364192425126967E-2</v>
      </c>
      <c r="AU358" s="9">
        <f t="shared" si="696"/>
        <v>3.136391939408989E-2</v>
      </c>
      <c r="AV358" s="9">
        <f t="shared" si="696"/>
        <v>3.1363634497210004E-2</v>
      </c>
      <c r="AW358" s="9">
        <f t="shared" si="696"/>
        <v>3.136333724715315E-2</v>
      </c>
      <c r="AX358" s="9">
        <f t="shared" si="696"/>
        <v>3.1363027137856735E-2</v>
      </c>
      <c r="AY358" s="9">
        <f t="shared" si="696"/>
        <v>3.1362703643864835E-2</v>
      </c>
      <c r="AZ358" s="9">
        <f t="shared" si="696"/>
        <v>3.1362366219643056E-2</v>
      </c>
      <c r="BA358" s="9">
        <f t="shared" si="696"/>
        <v>3.1362014298872816E-2</v>
      </c>
      <c r="BB358" s="9">
        <f t="shared" si="696"/>
        <v>3.1361647293720117E-2</v>
      </c>
      <c r="BC358" s="9">
        <f t="shared" si="696"/>
        <v>3.1361264594084101E-2</v>
      </c>
      <c r="BD358" s="9">
        <f t="shared" si="696"/>
        <v>3.1360865566820356E-2</v>
      </c>
      <c r="BE358" s="9">
        <f t="shared" si="696"/>
        <v>3.1360449554941335E-2</v>
      </c>
      <c r="BF358" s="9">
        <f t="shared" si="696"/>
        <v>3.1360015876790139E-2</v>
      </c>
      <c r="BG358" s="9">
        <f t="shared" si="696"/>
        <v>3.135956382518907E-2</v>
      </c>
      <c r="BH358" s="9">
        <f t="shared" si="696"/>
        <v>3.1359092666564989E-2</v>
      </c>
      <c r="BI358" s="9">
        <f t="shared" si="696"/>
        <v>3.1358601640041152E-2</v>
      </c>
      <c r="BJ358" s="9">
        <f t="shared" si="696"/>
        <v>3.1358089956507816E-2</v>
      </c>
      <c r="BK358" s="9">
        <f t="shared" si="696"/>
        <v>3.1357556797661577E-2</v>
      </c>
      <c r="BL358" s="9">
        <f t="shared" si="696"/>
        <v>3.1357001315014371E-2</v>
      </c>
      <c r="BM358" s="9">
        <f t="shared" si="696"/>
        <v>3.1356422628875807E-2</v>
      </c>
      <c r="BN358" s="9">
        <f t="shared" si="696"/>
        <v>3.1355819827301845E-2</v>
      </c>
      <c r="BO358" s="9">
        <f t="shared" ref="BO358:CZ361" si="700">NORMDIST($B358,0,1,0)-$B358*(1-NORMDIST($B358,0,1,1))-(NORMDIST($B358+BO$4,0,1,0)-($B358+BO$4)*(1-NORMDIST($B358+BO$4,0,1,1)))</f>
        <v>3.1355191965013032E-2</v>
      </c>
      <c r="BP358" s="9">
        <f t="shared" si="700"/>
        <v>3.1354538062281168E-2</v>
      </c>
      <c r="BQ358" s="9">
        <f t="shared" si="700"/>
        <v>3.1353857103781489E-2</v>
      </c>
      <c r="BR358" s="9">
        <f t="shared" si="700"/>
        <v>3.1353148037413056E-2</v>
      </c>
      <c r="BS358" s="9">
        <f t="shared" si="700"/>
        <v>3.1352409773082124E-2</v>
      </c>
      <c r="BT358" s="9">
        <f t="shared" si="700"/>
        <v>3.1351641181451652E-2</v>
      </c>
      <c r="BU358" s="9">
        <f t="shared" si="700"/>
        <v>3.135084109265196E-2</v>
      </c>
      <c r="BV358" s="9">
        <f t="shared" si="700"/>
        <v>3.1350008294957842E-2</v>
      </c>
      <c r="BW358" s="9">
        <f t="shared" si="700"/>
        <v>3.1349141533424822E-2</v>
      </c>
      <c r="BX358" s="9">
        <f t="shared" si="700"/>
        <v>3.1348239508484872E-2</v>
      </c>
      <c r="BY358" s="9">
        <f t="shared" si="700"/>
        <v>3.1347300874506885E-2</v>
      </c>
      <c r="BZ358" s="9">
        <f t="shared" si="700"/>
        <v>3.1346324238310234E-2</v>
      </c>
      <c r="CA358" s="9">
        <f t="shared" si="700"/>
        <v>3.1345308157641881E-2</v>
      </c>
      <c r="CB358" s="9">
        <f t="shared" si="700"/>
        <v>3.1344251139604901E-2</v>
      </c>
      <c r="CC358" s="9">
        <f t="shared" si="700"/>
        <v>3.1343151639048349E-2</v>
      </c>
      <c r="CD358" s="9">
        <f t="shared" si="700"/>
        <v>3.1342008056909725E-2</v>
      </c>
      <c r="CE358" s="9">
        <f t="shared" si="700"/>
        <v>3.1340818738509642E-2</v>
      </c>
      <c r="CF358" s="9">
        <f t="shared" si="700"/>
        <v>3.1339581971803088E-2</v>
      </c>
      <c r="CG358" s="9">
        <f t="shared" si="700"/>
        <v>3.1338295985579558E-2</v>
      </c>
      <c r="CH358" s="9">
        <f t="shared" si="700"/>
        <v>3.1336958947616872E-2</v>
      </c>
      <c r="CI358" s="9">
        <f t="shared" si="700"/>
        <v>3.133556896278139E-2</v>
      </c>
      <c r="CJ358" s="9">
        <f t="shared" si="700"/>
        <v>3.1334124071079911E-2</v>
      </c>
      <c r="CK358" s="9">
        <f t="shared" si="700"/>
        <v>3.1332622245657644E-2</v>
      </c>
      <c r="CL358" s="9">
        <f t="shared" si="700"/>
        <v>3.1331061390742314E-2</v>
      </c>
      <c r="CM358" s="9">
        <f t="shared" si="700"/>
        <v>3.1329439339535414E-2</v>
      </c>
      <c r="CN358" s="9">
        <f t="shared" si="700"/>
        <v>3.1327753852045059E-2</v>
      </c>
      <c r="CO358" s="9">
        <f t="shared" si="700"/>
        <v>3.1326002612862329E-2</v>
      </c>
      <c r="CP358" s="9">
        <f t="shared" si="700"/>
        <v>3.1324183228883369E-2</v>
      </c>
      <c r="CQ358" s="9">
        <f t="shared" si="700"/>
        <v>3.1322293226965212E-2</v>
      </c>
      <c r="CR358" s="9">
        <f t="shared" si="700"/>
        <v>3.1320330051526152E-2</v>
      </c>
      <c r="CS358" s="9">
        <f t="shared" si="700"/>
        <v>3.1318291062083135E-2</v>
      </c>
      <c r="CT358" s="9">
        <f t="shared" si="700"/>
        <v>3.1316173530724835E-2</v>
      </c>
      <c r="CU358" s="9">
        <f t="shared" si="700"/>
        <v>3.1313974639521049E-2</v>
      </c>
      <c r="CV358" s="9">
        <f t="shared" si="700"/>
        <v>3.1311691477867616E-2</v>
      </c>
      <c r="CW358" s="9">
        <f t="shared" si="700"/>
        <v>3.1309321039763416E-2</v>
      </c>
      <c r="CX358" s="9">
        <f t="shared" si="700"/>
        <v>3.1306860221018001E-2</v>
      </c>
      <c r="CY358" s="9">
        <f t="shared" si="700"/>
        <v>3.1304305816392666E-2</v>
      </c>
      <c r="CZ358" s="9">
        <f t="shared" si="700"/>
        <v>3.1301654516668602E-2</v>
      </c>
      <c r="DA358" s="9">
        <f t="shared" si="697"/>
        <v>3.1298902905643605E-2</v>
      </c>
      <c r="DB358" s="9">
        <f t="shared" si="697"/>
        <v>3.1296047457055665E-2</v>
      </c>
      <c r="DC358" s="9">
        <f t="shared" si="697"/>
        <v>3.1293084531431231E-2</v>
      </c>
      <c r="DD358" s="9">
        <f t="shared" si="697"/>
        <v>3.129001037285839E-2</v>
      </c>
      <c r="DE358" s="9">
        <f t="shared" si="697"/>
        <v>3.1286821105681553E-2</v>
      </c>
      <c r="DF358" s="9">
        <f t="shared" si="697"/>
        <v>3.1283512731117395E-2</v>
      </c>
      <c r="DG358" s="9">
        <f t="shared" si="697"/>
        <v>3.1280081123792922E-2</v>
      </c>
      <c r="DH358" s="9">
        <f t="shared" si="697"/>
        <v>3.1276522028198139E-2</v>
      </c>
      <c r="DI358" s="9">
        <f t="shared" si="697"/>
        <v>3.1272831055058375E-2</v>
      </c>
      <c r="DJ358" s="9">
        <f t="shared" si="697"/>
        <v>3.1269003677623322E-2</v>
      </c>
      <c r="DK358" s="9">
        <f t="shared" si="697"/>
        <v>3.1265035227866944E-2</v>
      </c>
      <c r="DL358" s="9">
        <f t="shared" si="697"/>
        <v>3.1260920892602982E-2</v>
      </c>
      <c r="DM358" s="9">
        <f t="shared" si="697"/>
        <v>3.1256655709512471E-2</v>
      </c>
      <c r="DN358" s="9">
        <f t="shared" si="697"/>
        <v>3.1252234563078019E-2</v>
      </c>
      <c r="DO358" s="9">
        <f t="shared" si="697"/>
        <v>3.1247652180430428E-2</v>
      </c>
      <c r="DP358" s="9">
        <f t="shared" si="697"/>
        <v>3.1242903127102054E-2</v>
      </c>
      <c r="DQ358" s="9">
        <f t="shared" si="697"/>
        <v>3.1237981802682415E-2</v>
      </c>
      <c r="DR358" s="9">
        <f t="shared" si="697"/>
        <v>3.1232882436383877E-2</v>
      </c>
      <c r="DS358" s="9">
        <f t="shared" si="697"/>
        <v>3.1227599082506052E-2</v>
      </c>
      <c r="DT358" s="9">
        <f t="shared" si="697"/>
        <v>3.1222125615804931E-2</v>
      </c>
      <c r="DU358" s="9">
        <f t="shared" si="697"/>
        <v>3.1216455726759209E-2</v>
      </c>
      <c r="DV358" s="9">
        <f t="shared" si="697"/>
        <v>3.1210582916738588E-2</v>
      </c>
      <c r="DW358" s="9">
        <f t="shared" si="697"/>
        <v>3.1204500493067649E-2</v>
      </c>
      <c r="DX358" s="9">
        <f t="shared" si="697"/>
        <v>3.1198201563985936E-2</v>
      </c>
      <c r="DY358" s="9">
        <f t="shared" si="697"/>
        <v>3.1191679033505081E-2</v>
      </c>
      <c r="DZ358" s="9">
        <f t="shared" si="697"/>
        <v>3.1184925596155006E-2</v>
      </c>
      <c r="EA358" s="9">
        <f t="shared" si="697"/>
        <v>3.1177933731627087E-2</v>
      </c>
      <c r="EB358" s="9">
        <f t="shared" si="697"/>
        <v>3.1170695699304023E-2</v>
      </c>
      <c r="EC358" s="9">
        <f t="shared" si="697"/>
        <v>3.1163203532681365E-2</v>
      </c>
      <c r="ED358" s="9">
        <f t="shared" si="697"/>
        <v>3.1155449033675193E-2</v>
      </c>
      <c r="EE358" s="9">
        <f t="shared" si="697"/>
        <v>3.1147423766819563E-2</v>
      </c>
      <c r="EF358" s="9">
        <f t="shared" si="697"/>
        <v>3.1139119053345866E-2</v>
      </c>
      <c r="EG358" s="9">
        <f t="shared" si="697"/>
        <v>3.1130525965147891E-2</v>
      </c>
      <c r="EH358" s="9">
        <f t="shared" si="697"/>
        <v>3.1121635318630096E-2</v>
      </c>
      <c r="EI358" s="9">
        <f t="shared" si="697"/>
        <v>3.1112437668437833E-2</v>
      </c>
      <c r="EJ358" s="9">
        <f t="shared" si="697"/>
        <v>3.1102923301066204E-2</v>
      </c>
      <c r="EK358" s="9">
        <f t="shared" si="697"/>
        <v>3.1093082228348994E-2</v>
      </c>
      <c r="EL358" s="9">
        <f t="shared" si="697"/>
        <v>3.1082904180826928E-2</v>
      </c>
      <c r="EM358" s="9">
        <f t="shared" si="697"/>
        <v>3.1072378600991081E-2</v>
      </c>
      <c r="EN358" s="9">
        <f t="shared" si="697"/>
        <v>3.1061494636402516E-2</v>
      </c>
      <c r="EO358" s="9">
        <f t="shared" si="697"/>
        <v>3.1050241132686514E-2</v>
      </c>
      <c r="EP358" s="9">
        <f t="shared" si="697"/>
        <v>3.1038606626401802E-2</v>
      </c>
      <c r="EQ358" s="9">
        <f t="shared" si="697"/>
        <v>3.1026579337779414E-2</v>
      </c>
      <c r="ER358" s="9">
        <f t="shared" si="697"/>
        <v>3.1014147163335688E-2</v>
      </c>
      <c r="ES358" s="9">
        <f t="shared" si="697"/>
        <v>3.100129766835482E-2</v>
      </c>
      <c r="ET358" s="9">
        <f t="shared" si="697"/>
        <v>3.098801807924164E-2</v>
      </c>
      <c r="EU358" s="9">
        <f t="shared" si="697"/>
        <v>3.0974295275740884E-2</v>
      </c>
      <c r="EV358" s="9">
        <f t="shared" si="697"/>
        <v>3.0960115783028524E-2</v>
      </c>
      <c r="EW358" s="9">
        <f t="shared" si="697"/>
        <v>3.0945465763665712E-2</v>
      </c>
      <c r="EX358" s="9">
        <f t="shared" si="697"/>
        <v>3.0930331009421372E-2</v>
      </c>
      <c r="EY358" s="9">
        <f t="shared" si="697"/>
        <v>3.0914696932961817E-2</v>
      </c>
      <c r="EZ358" s="9">
        <f t="shared" si="697"/>
        <v>3.0898548559399726E-2</v>
      </c>
      <c r="FA358" s="9">
        <f t="shared" si="697"/>
        <v>3.0881870517715206E-2</v>
      </c>
      <c r="FB358" s="9">
        <f t="shared" si="697"/>
        <v>3.0864647032032531E-2</v>
      </c>
      <c r="FC358" s="9">
        <f t="shared" si="697"/>
        <v>3.0846861912766456E-2</v>
      </c>
      <c r="FD358" s="9">
        <f t="shared" si="697"/>
        <v>3.0828498547626978E-2</v>
      </c>
      <c r="FE358" s="9">
        <f t="shared" si="697"/>
        <v>3.0809539892488441E-2</v>
      </c>
      <c r="FF358" s="9">
        <f t="shared" si="697"/>
        <v>3.0789968462118886E-2</v>
      </c>
      <c r="FG358" s="9">
        <f t="shared" si="697"/>
        <v>3.0769766320772881E-2</v>
      </c>
      <c r="FH358" s="9">
        <f t="shared" si="697"/>
        <v>3.0748915072643865E-2</v>
      </c>
      <c r="FI358" s="9">
        <f t="shared" si="697"/>
        <v>3.0727395852178083E-2</v>
      </c>
      <c r="FJ358" s="9">
        <f t="shared" si="697"/>
        <v>3.0705189314249953E-2</v>
      </c>
      <c r="FK358" s="9">
        <f t="shared" si="699"/>
        <v>3.0682275624198393E-2</v>
      </c>
      <c r="FL358" s="9">
        <f t="shared" si="699"/>
        <v>3.0658634447722471E-2</v>
      </c>
      <c r="FM358" s="9">
        <f t="shared" si="699"/>
        <v>3.0634244940640338E-2</v>
      </c>
      <c r="FN358" s="9">
        <f t="shared" si="699"/>
        <v>3.0609085738507694E-2</v>
      </c>
      <c r="FO358" s="9">
        <f t="shared" si="699"/>
        <v>3.0583134946098066E-2</v>
      </c>
      <c r="FP358" s="9">
        <f t="shared" si="699"/>
        <v>3.0556370126745648E-2</v>
      </c>
      <c r="FQ358" s="9">
        <f t="shared" si="699"/>
        <v>3.0528768291548849E-2</v>
      </c>
      <c r="FR358" s="9">
        <f t="shared" si="699"/>
        <v>3.0500305888436233E-2</v>
      </c>
      <c r="FS358" s="9">
        <f t="shared" si="699"/>
        <v>3.0470958791098297E-2</v>
      </c>
      <c r="FT358" s="9">
        <f t="shared" si="699"/>
        <v>3.0440702287779314E-2</v>
      </c>
      <c r="FU358" s="9">
        <f t="shared" si="699"/>
        <v>3.040951106993655E-2</v>
      </c>
      <c r="FV358" s="9">
        <f t="shared" si="699"/>
        <v>3.037735922076263E-2</v>
      </c>
      <c r="FW358" s="9">
        <f t="shared" si="699"/>
        <v>3.0344220203575759E-2</v>
      </c>
      <c r="FX358" s="9">
        <f t="shared" si="699"/>
        <v>3.0310066850076735E-2</v>
      </c>
      <c r="FY358" s="9">
        <f t="shared" si="699"/>
        <v>3.0274871348472576E-2</v>
      </c>
      <c r="FZ358" s="9">
        <f t="shared" si="699"/>
        <v>3.0238605231472884E-2</v>
      </c>
      <c r="GA358" s="9">
        <f t="shared" si="699"/>
        <v>3.020123936415357E-2</v>
      </c>
      <c r="GB358" s="9">
        <f t="shared" si="699"/>
        <v>3.0162743931695272E-2</v>
      </c>
      <c r="GC358" s="9">
        <f t="shared" si="699"/>
        <v>3.0123088426993842E-2</v>
      </c>
      <c r="GD358" s="9">
        <f t="shared" si="699"/>
        <v>3.008224163814651E-2</v>
      </c>
      <c r="GE358" s="9">
        <f t="shared" si="699"/>
        <v>3.0040171635816258E-2</v>
      </c>
      <c r="GF358" s="9">
        <f t="shared" si="699"/>
        <v>2.9996845760472006E-2</v>
      </c>
      <c r="GG358" s="9">
        <f t="shared" si="699"/>
        <v>2.9952230609512846E-2</v>
      </c>
      <c r="GH358" s="9">
        <f t="shared" si="699"/>
        <v>2.9906292024272658E-2</v>
      </c>
      <c r="GI358" s="9">
        <f t="shared" si="699"/>
        <v>2.9858995076910505E-2</v>
      </c>
      <c r="GJ358" s="9">
        <f t="shared" si="699"/>
        <v>2.9810304057188174E-2</v>
      </c>
      <c r="GK358" s="9">
        <f t="shared" si="699"/>
        <v>2.9760182459136374E-2</v>
      </c>
      <c r="GL358" s="9">
        <f t="shared" si="699"/>
        <v>2.9708592967615001E-2</v>
      </c>
      <c r="GM358" s="9">
        <f t="shared" si="699"/>
        <v>2.9655497444764447E-2</v>
      </c>
      <c r="GN358" s="9">
        <f t="shared" si="699"/>
        <v>2.9600856916358675E-2</v>
      </c>
      <c r="GO358" s="9">
        <f t="shared" si="699"/>
        <v>2.9544631558054344E-2</v>
      </c>
      <c r="GP358" s="9">
        <f t="shared" si="699"/>
        <v>2.9486780681546455E-2</v>
      </c>
      <c r="GQ358" s="9">
        <f t="shared" si="699"/>
        <v>2.9427262720628539E-2</v>
      </c>
      <c r="GR358" s="9">
        <f t="shared" si="699"/>
        <v>2.936603521716127E-2</v>
      </c>
      <c r="GS358" s="9">
        <f t="shared" si="699"/>
        <v>2.9303054806958502E-2</v>
      </c>
      <c r="GT358" s="9">
        <f t="shared" si="699"/>
        <v>2.9238277205583665E-2</v>
      </c>
      <c r="GU358" s="9">
        <f t="shared" si="699"/>
        <v>2.9171657194070905E-2</v>
      </c>
      <c r="GV358" s="9">
        <f t="shared" si="699"/>
        <v>2.9103148604568491E-2</v>
      </c>
      <c r="GW358" s="9">
        <f t="shared" si="699"/>
        <v>2.9032704305909419E-2</v>
      </c>
      <c r="GX358" s="9">
        <f t="shared" si="699"/>
        <v>2.8960276189113808E-2</v>
      </c>
      <c r="GY358" s="9">
        <f t="shared" si="699"/>
        <v>2.8885815152829016E-2</v>
      </c>
      <c r="GZ358" s="9">
        <f t="shared" si="699"/>
        <v>2.8809271088706841E-2</v>
      </c>
      <c r="HA358" s="9">
        <f t="shared" si="699"/>
        <v>2.8730592866728775E-2</v>
      </c>
      <c r="HB358" s="9">
        <f t="shared" si="699"/>
        <v>2.8649728320477637E-2</v>
      </c>
      <c r="HC358" s="9">
        <f t="shared" si="699"/>
        <v>2.8566624232365223E-2</v>
      </c>
      <c r="HD358" s="9">
        <f t="shared" si="699"/>
        <v>2.8481226318817807E-2</v>
      </c>
      <c r="HE358" s="9">
        <f t="shared" si="699"/>
        <v>2.8393479215425056E-2</v>
      </c>
      <c r="HF358" s="9">
        <f t="shared" si="699"/>
        <v>2.8303326462058978E-2</v>
      </c>
      <c r="HG358" s="9">
        <f t="shared" si="699"/>
        <v>2.8210710487966133E-2</v>
      </c>
      <c r="HH358" s="9">
        <f t="shared" si="699"/>
        <v>2.8115572596840808E-2</v>
      </c>
      <c r="HI358" s="9">
        <f t="shared" si="699"/>
        <v>2.8017852951880882E-2</v>
      </c>
      <c r="HJ358" s="9">
        <f t="shared" si="699"/>
        <v>2.7917490560837709E-2</v>
      </c>
      <c r="HK358" s="9">
        <f t="shared" si="699"/>
        <v>2.7814423261060317E-2</v>
      </c>
      <c r="HL358" s="9">
        <f t="shared" si="699"/>
        <v>2.7708587704543094E-2</v>
      </c>
      <c r="HM358" s="9">
        <f t="shared" si="699"/>
        <v>2.7599919342982639E-2</v>
      </c>
      <c r="HN358" s="9">
        <f t="shared" si="699"/>
        <v>2.7488352412849252E-2</v>
      </c>
      <c r="HO358" s="9">
        <f t="shared" si="699"/>
        <v>2.7373819920479353E-2</v>
      </c>
      <c r="HP358" s="9">
        <f t="shared" si="699"/>
        <v>2.7256253627198242E-2</v>
      </c>
      <c r="HQ358" s="9">
        <f t="shared" si="699"/>
        <v>2.7135584034473179E-2</v>
      </c>
      <c r="HR358" s="9">
        <f t="shared" si="699"/>
        <v>2.7011740369112927E-2</v>
      </c>
      <c r="HS358" s="9">
        <f t="shared" si="699"/>
        <v>2.6884650568511515E-2</v>
      </c>
      <c r="HT358" s="9">
        <f t="shared" si="699"/>
        <v>2.6754241265949972E-2</v>
      </c>
      <c r="HU358" s="9">
        <f t="shared" si="699"/>
        <v>2.6620437775959613E-2</v>
      </c>
      <c r="HV358" s="9">
        <f t="shared" si="699"/>
        <v>2.6483164079755664E-2</v>
      </c>
      <c r="HW358" s="9">
        <f t="shared" si="698"/>
        <v>2.63423428107489E-2</v>
      </c>
      <c r="HX358" s="9">
        <f t="shared" si="698"/>
        <v>2.6197895240140393E-2</v>
      </c>
      <c r="HY358" s="9">
        <f t="shared" si="698"/>
        <v>2.6049741262611732E-2</v>
      </c>
      <c r="HZ358" s="9">
        <f t="shared" si="698"/>
        <v>2.589779938211384E-2</v>
      </c>
      <c r="IA358" s="9">
        <f t="shared" si="698"/>
        <v>2.5741986697764674E-2</v>
      </c>
      <c r="IB358" s="9">
        <f t="shared" si="698"/>
        <v>2.5582218889865511E-2</v>
      </c>
      <c r="IC358" s="9">
        <f t="shared" si="698"/>
        <v>2.5418410206038702E-2</v>
      </c>
      <c r="ID358" s="9">
        <f t="shared" si="698"/>
        <v>2.5250473447501587E-2</v>
      </c>
      <c r="IE358" s="9">
        <f t="shared" si="698"/>
        <v>2.5078319955481397E-2</v>
      </c>
      <c r="IF358" s="9">
        <f t="shared" si="698"/>
        <v>2.49018595977782E-2</v>
      </c>
      <c r="IG358" s="9">
        <f t="shared" si="698"/>
        <v>2.4721000755490698E-2</v>
      </c>
      <c r="IH358" s="9">
        <f t="shared" si="698"/>
        <v>2.4535650309906273E-2</v>
      </c>
      <c r="II358" s="9">
        <f t="shared" si="698"/>
        <v>2.4345713629568264E-2</v>
      </c>
      <c r="IJ358" s="9">
        <f t="shared" si="698"/>
        <v>2.4151094557530152E-2</v>
      </c>
      <c r="IK358" s="9">
        <f t="shared" si="698"/>
        <v>2.3951695398801993E-2</v>
      </c>
      <c r="IL358" s="9">
        <f t="shared" si="698"/>
        <v>2.3747416908002889E-2</v>
      </c>
      <c r="IM358" s="9">
        <f t="shared" si="698"/>
        <v>2.3538158277224379E-2</v>
      </c>
      <c r="IN358" s="9">
        <f t="shared" si="698"/>
        <v>2.3323817124116873E-2</v>
      </c>
      <c r="IO358" s="9">
        <f t="shared" si="698"/>
        <v>2.3104289480208005E-2</v>
      </c>
      <c r="IP358" s="9">
        <f t="shared" si="698"/>
        <v>2.287946977946128E-2</v>
      </c>
      <c r="IQ358" s="9">
        <f t="shared" si="698"/>
        <v>2.264925084708673E-2</v>
      </c>
      <c r="IR358" s="9">
        <f t="shared" si="698"/>
        <v>2.2413523888609919E-2</v>
      </c>
      <c r="IS358" s="9">
        <f t="shared" si="698"/>
        <v>2.217217847921249E-2</v>
      </c>
      <c r="IT358" s="9">
        <f t="shared" si="698"/>
        <v>2.1925102553351852E-2</v>
      </c>
      <c r="IU358" s="9">
        <f t="shared" si="698"/>
        <v>2.1672182394670531E-2</v>
      </c>
      <c r="IV358" s="9">
        <f t="shared" si="698"/>
        <v>2.1413302626204736E-2</v>
      </c>
      <c r="IW358" s="9">
        <f t="shared" si="698"/>
        <v>2.1148346200902127E-2</v>
      </c>
      <c r="IX358" s="9">
        <f t="shared" si="698"/>
        <v>2.0877194392459504E-2</v>
      </c>
      <c r="IY358" s="9">
        <f t="shared" si="698"/>
        <v>2.0599726786487561E-2</v>
      </c>
      <c r="IZ358" s="9">
        <f t="shared" si="698"/>
        <v>2.0315821272018267E-2</v>
      </c>
      <c r="JA358" s="9">
        <f t="shared" si="698"/>
        <v>2.0025354033358207E-2</v>
      </c>
      <c r="JB358" s="9">
        <f t="shared" si="698"/>
        <v>1.9728199542302573E-2</v>
      </c>
      <c r="JC358" s="9">
        <f t="shared" si="698"/>
        <v>1.9424230550718784E-2</v>
      </c>
      <c r="JD358" s="9">
        <f t="shared" si="698"/>
        <v>1.9113318083508309E-2</v>
      </c>
      <c r="JE358" s="9">
        <f t="shared" si="698"/>
        <v>1.8795331431959224E-2</v>
      </c>
      <c r="JF358" s="9">
        <f t="shared" si="698"/>
        <v>1.8470138147496457E-2</v>
      </c>
      <c r="JG358" s="9">
        <f t="shared" si="698"/>
        <v>1.813760403584417E-2</v>
      </c>
      <c r="JH358" s="9">
        <f t="shared" si="698"/>
        <v>1.7797593151604368E-2</v>
      </c>
      <c r="JI358" s="9">
        <f t="shared" si="698"/>
        <v>1.7449967793268309E-2</v>
      </c>
      <c r="JJ358" s="9">
        <f t="shared" si="698"/>
        <v>1.7094588498664354E-2</v>
      </c>
      <c r="JK358" s="9">
        <f t="shared" si="698"/>
        <v>1.6731314040858161E-2</v>
      </c>
      <c r="JL358" s="9">
        <f t="shared" si="698"/>
        <v>1.6360001424509288E-2</v>
      </c>
      <c r="JM358" s="9">
        <f t="shared" si="698"/>
        <v>1.5980505882699905E-2</v>
      </c>
      <c r="JN358" s="9">
        <f t="shared" si="698"/>
        <v>1.5592680874239581E-2</v>
      </c>
      <c r="JO358" s="9">
        <f t="shared" si="698"/>
        <v>1.5196378081460793E-2</v>
      </c>
      <c r="JP358" s="9">
        <f t="shared" si="698"/>
        <v>1.4791447408511571E-2</v>
      </c>
      <c r="JQ358" s="9">
        <f t="shared" si="698"/>
        <v>1.437773698015675E-2</v>
      </c>
      <c r="JR358" s="9">
        <f t="shared" si="698"/>
        <v>1.3955093141095457E-2</v>
      </c>
      <c r="JS358" s="9">
        <f t="shared" si="698"/>
        <v>1.3523360455806654E-2</v>
      </c>
      <c r="JT358" s="9">
        <f t="shared" si="698"/>
        <v>1.30823817089291E-2</v>
      </c>
      <c r="JU358" s="9">
        <f t="shared" si="698"/>
        <v>1.2631997906188033E-2</v>
      </c>
      <c r="JV358" s="9">
        <f t="shared" si="698"/>
        <v>1.2172048275875161E-2</v>
      </c>
      <c r="JW358" s="9">
        <f t="shared" si="698"/>
        <v>1.1702370270891452E-2</v>
      </c>
      <c r="JX358" s="9">
        <f t="shared" si="698"/>
        <v>1.1222799571362435E-2</v>
      </c>
      <c r="JY358" s="9">
        <f t="shared" si="698"/>
        <v>1.0733170087834518E-2</v>
      </c>
      <c r="JZ358" s="9">
        <f t="shared" si="698"/>
        <v>1.0233313965059193E-2</v>
      </c>
      <c r="KA358" s="9">
        <f t="shared" si="698"/>
        <v>9.7230615863754116E-3</v>
      </c>
      <c r="KB358" s="9">
        <f t="shared" si="698"/>
        <v>9.2022415786978951E-3</v>
      </c>
      <c r="KC358" s="9">
        <f t="shared" si="698"/>
        <v>8.6706808181188921E-3</v>
      </c>
      <c r="KD358" s="9">
        <f t="shared" si="698"/>
        <v>8.1282044361308814E-3</v>
      </c>
      <c r="KE358" s="9">
        <f t="shared" si="698"/>
        <v>7.5746358264796448E-3</v>
      </c>
      <c r="KF358" s="9">
        <f t="shared" si="698"/>
        <v>7.0097966526531247E-3</v>
      </c>
      <c r="KG358" s="9">
        <f t="shared" si="698"/>
        <v>6.433506856015167E-3</v>
      </c>
      <c r="KH358" s="9">
        <f t="shared" si="684"/>
        <v>5.845584664588746E-3</v>
      </c>
      <c r="KI358" s="9">
        <f t="shared" si="684"/>
        <v>5.2458466024999928E-3</v>
      </c>
      <c r="KJ358" s="9">
        <f t="shared" si="684"/>
        <v>4.6341075000828208E-3</v>
      </c>
      <c r="KK358" s="9">
        <f t="shared" si="684"/>
        <v>4.0101805046580813E-3</v>
      </c>
      <c r="KL358" s="9">
        <f t="shared" si="684"/>
        <v>3.3738770919888444E-3</v>
      </c>
      <c r="KM358" s="9">
        <f t="shared" si="684"/>
        <v>2.7250070784165664E-3</v>
      </c>
      <c r="KN358" s="9">
        <f t="shared" si="684"/>
        <v>2.0633786336900356E-3</v>
      </c>
      <c r="KO358" s="9">
        <f t="shared" si="684"/>
        <v>1.3887982944847665E-3</v>
      </c>
      <c r="KP358" s="9">
        <f t="shared" si="684"/>
        <v>7.0107097862347201E-4</v>
      </c>
    </row>
    <row r="359" spans="2:302" x14ac:dyDescent="0.25">
      <c r="B359" s="5">
        <f t="shared" si="656"/>
        <v>1.4600000000000635</v>
      </c>
      <c r="C359" s="9">
        <f t="shared" si="654"/>
        <v>3.2083941604983637E-2</v>
      </c>
      <c r="D359" s="9">
        <f t="shared" ref="D359:BO362" si="701">NORMDIST($B359,0,1,0)-$B359*(1-NORMDIST($B359,0,1,1))-(NORMDIST($B359+D$4,0,1,0)-($B359+D$4)*(1-NORMDIST($B359+D$4,0,1,1)))</f>
        <v>3.2083899654756699E-2</v>
      </c>
      <c r="E359" s="9">
        <f t="shared" si="701"/>
        <v>3.2083855705037127E-2</v>
      </c>
      <c r="F359" s="9">
        <f t="shared" si="701"/>
        <v>3.2083809664943494E-2</v>
      </c>
      <c r="G359" s="9">
        <f t="shared" si="701"/>
        <v>3.2083761439683396E-2</v>
      </c>
      <c r="H359" s="9">
        <f t="shared" si="701"/>
        <v>3.2083710930393493E-2</v>
      </c>
      <c r="I359" s="9">
        <f t="shared" si="701"/>
        <v>3.2083658033976302E-2</v>
      </c>
      <c r="J359" s="9">
        <f t="shared" si="701"/>
        <v>3.2083602642930281E-2</v>
      </c>
      <c r="K359" s="9">
        <f t="shared" si="701"/>
        <v>3.2083544645172928E-2</v>
      </c>
      <c r="L359" s="9">
        <f t="shared" si="701"/>
        <v>3.2083483923859811E-2</v>
      </c>
      <c r="M359" s="9">
        <f t="shared" si="701"/>
        <v>3.2083420357192083E-2</v>
      </c>
      <c r="N359" s="9">
        <f t="shared" si="701"/>
        <v>3.2083353818221756E-2</v>
      </c>
      <c r="O359" s="9">
        <f t="shared" si="701"/>
        <v>3.2083284174646648E-2</v>
      </c>
      <c r="P359" s="9">
        <f t="shared" si="701"/>
        <v>3.2083211288601067E-2</v>
      </c>
      <c r="Q359" s="9">
        <f t="shared" si="701"/>
        <v>3.2083135016435116E-2</v>
      </c>
      <c r="R359" s="9">
        <f t="shared" si="701"/>
        <v>3.2083055208488524E-2</v>
      </c>
      <c r="S359" s="9">
        <f t="shared" si="701"/>
        <v>3.2082971708855566E-2</v>
      </c>
      <c r="T359" s="9">
        <f t="shared" si="701"/>
        <v>3.2082884355141034E-2</v>
      </c>
      <c r="U359" s="9">
        <f t="shared" si="701"/>
        <v>3.2082792978208964E-2</v>
      </c>
      <c r="V359" s="9">
        <f t="shared" si="701"/>
        <v>3.2082697401921101E-2</v>
      </c>
      <c r="W359" s="9">
        <f t="shared" si="701"/>
        <v>3.2082597442864673E-2</v>
      </c>
      <c r="X359" s="9">
        <f t="shared" si="701"/>
        <v>3.2082492910074471E-2</v>
      </c>
      <c r="Y359" s="9">
        <f t="shared" si="701"/>
        <v>3.2082383604742387E-2</v>
      </c>
      <c r="Z359" s="9">
        <f t="shared" si="701"/>
        <v>3.2082269319915965E-2</v>
      </c>
      <c r="AA359" s="9">
        <f t="shared" si="701"/>
        <v>3.2082149840187119E-2</v>
      </c>
      <c r="AB359" s="9">
        <f t="shared" si="701"/>
        <v>3.2082024941373605E-2</v>
      </c>
      <c r="AC359" s="9">
        <f t="shared" si="701"/>
        <v>3.2081894390182587E-2</v>
      </c>
      <c r="AD359" s="9">
        <f t="shared" si="701"/>
        <v>3.2081757943867244E-2</v>
      </c>
      <c r="AE359" s="9">
        <f t="shared" si="701"/>
        <v>3.2081615349871147E-2</v>
      </c>
      <c r="AF359" s="9">
        <f t="shared" si="701"/>
        <v>3.2081466345458928E-2</v>
      </c>
      <c r="AG359" s="9">
        <f t="shared" si="701"/>
        <v>3.2081310657334564E-2</v>
      </c>
      <c r="AH359" s="9">
        <f t="shared" si="701"/>
        <v>3.2081148001248276E-2</v>
      </c>
      <c r="AI359" s="9">
        <f t="shared" si="701"/>
        <v>3.2080978081586657E-2</v>
      </c>
      <c r="AJ359" s="9">
        <f t="shared" si="701"/>
        <v>3.2080800590953966E-2</v>
      </c>
      <c r="AK359" s="9">
        <f t="shared" si="701"/>
        <v>3.208061520973246E-2</v>
      </c>
      <c r="AL359" s="9">
        <f t="shared" si="701"/>
        <v>3.2080421605634638E-2</v>
      </c>
      <c r="AM359" s="9">
        <f t="shared" si="701"/>
        <v>3.2080219433236426E-2</v>
      </c>
      <c r="AN359" s="9">
        <f t="shared" si="701"/>
        <v>3.2080008333496772E-2</v>
      </c>
      <c r="AO359" s="9">
        <f t="shared" si="701"/>
        <v>3.2079787933258858E-2</v>
      </c>
      <c r="AP359" s="9">
        <f t="shared" si="701"/>
        <v>3.2079557844736838E-2</v>
      </c>
      <c r="AQ359" s="9">
        <f t="shared" si="701"/>
        <v>3.2079317664985528E-2</v>
      </c>
      <c r="AR359" s="9">
        <f t="shared" si="701"/>
        <v>3.2079066975352517E-2</v>
      </c>
      <c r="AS359" s="9">
        <f t="shared" si="701"/>
        <v>3.2078805340910184E-2</v>
      </c>
      <c r="AT359" s="9">
        <f t="shared" si="701"/>
        <v>3.2078532309873106E-2</v>
      </c>
      <c r="AU359" s="9">
        <f t="shared" si="701"/>
        <v>3.207824741299322E-2</v>
      </c>
      <c r="AV359" s="9">
        <f t="shared" si="701"/>
        <v>3.2077950162936367E-2</v>
      </c>
      <c r="AW359" s="9">
        <f t="shared" si="701"/>
        <v>3.2077640053639951E-2</v>
      </c>
      <c r="AX359" s="9">
        <f t="shared" si="701"/>
        <v>3.2077316559648052E-2</v>
      </c>
      <c r="AY359" s="9">
        <f t="shared" si="701"/>
        <v>3.2076979135426273E-2</v>
      </c>
      <c r="AZ359" s="9">
        <f t="shared" si="701"/>
        <v>3.2076627214656032E-2</v>
      </c>
      <c r="BA359" s="9">
        <f t="shared" si="701"/>
        <v>3.2076260209503334E-2</v>
      </c>
      <c r="BB359" s="9">
        <f t="shared" si="701"/>
        <v>3.2075877509867318E-2</v>
      </c>
      <c r="BC359" s="9">
        <f t="shared" si="701"/>
        <v>3.2075478482603573E-2</v>
      </c>
      <c r="BD359" s="9">
        <f t="shared" si="701"/>
        <v>3.2075062470724544E-2</v>
      </c>
      <c r="BE359" s="9">
        <f t="shared" si="701"/>
        <v>3.2074628792573355E-2</v>
      </c>
      <c r="BF359" s="9">
        <f t="shared" si="701"/>
        <v>3.2074176740972286E-2</v>
      </c>
      <c r="BG359" s="9">
        <f t="shared" si="701"/>
        <v>3.2073705582348205E-2</v>
      </c>
      <c r="BH359" s="9">
        <f t="shared" si="701"/>
        <v>3.2073214555824368E-2</v>
      </c>
      <c r="BI359" s="9">
        <f t="shared" si="701"/>
        <v>3.2072702872291033E-2</v>
      </c>
      <c r="BJ359" s="9">
        <f t="shared" si="701"/>
        <v>3.2072169713444787E-2</v>
      </c>
      <c r="BK359" s="9">
        <f t="shared" si="701"/>
        <v>3.2071614230797588E-2</v>
      </c>
      <c r="BL359" s="9">
        <f t="shared" si="701"/>
        <v>3.2071035544659024E-2</v>
      </c>
      <c r="BM359" s="9">
        <f t="shared" si="701"/>
        <v>3.2070432743085062E-2</v>
      </c>
      <c r="BN359" s="9">
        <f t="shared" si="701"/>
        <v>3.2069804880796249E-2</v>
      </c>
      <c r="BO359" s="9">
        <f t="shared" si="701"/>
        <v>3.2069150978064384E-2</v>
      </c>
      <c r="BP359" s="9">
        <f t="shared" si="700"/>
        <v>3.2068470019564706E-2</v>
      </c>
      <c r="BQ359" s="9">
        <f t="shared" si="700"/>
        <v>3.2067760953196273E-2</v>
      </c>
      <c r="BR359" s="9">
        <f t="shared" si="700"/>
        <v>3.206702268886534E-2</v>
      </c>
      <c r="BS359" s="9">
        <f t="shared" si="700"/>
        <v>3.2066254097234868E-2</v>
      </c>
      <c r="BT359" s="9">
        <f t="shared" si="700"/>
        <v>3.2065454008435176E-2</v>
      </c>
      <c r="BU359" s="9">
        <f t="shared" si="700"/>
        <v>3.2064621210741058E-2</v>
      </c>
      <c r="BV359" s="9">
        <f t="shared" si="700"/>
        <v>3.2063754449208039E-2</v>
      </c>
      <c r="BW359" s="9">
        <f t="shared" si="700"/>
        <v>3.2062852424268089E-2</v>
      </c>
      <c r="BX359" s="9">
        <f t="shared" si="700"/>
        <v>3.2061913790290102E-2</v>
      </c>
      <c r="BY359" s="9">
        <f t="shared" si="700"/>
        <v>3.2060937154093451E-2</v>
      </c>
      <c r="BZ359" s="9">
        <f t="shared" si="700"/>
        <v>3.2059921073425098E-2</v>
      </c>
      <c r="CA359" s="9">
        <f t="shared" si="700"/>
        <v>3.2058864055388117E-2</v>
      </c>
      <c r="CB359" s="9">
        <f t="shared" si="700"/>
        <v>3.2057764554831558E-2</v>
      </c>
      <c r="CC359" s="9">
        <f t="shared" si="700"/>
        <v>3.2056620972692941E-2</v>
      </c>
      <c r="CD359" s="9">
        <f t="shared" si="700"/>
        <v>3.2055431654292858E-2</v>
      </c>
      <c r="CE359" s="9">
        <f t="shared" si="700"/>
        <v>3.2054194887586304E-2</v>
      </c>
      <c r="CF359" s="9">
        <f t="shared" si="700"/>
        <v>3.2052908901362774E-2</v>
      </c>
      <c r="CG359" s="9">
        <f t="shared" si="700"/>
        <v>3.2051571863400088E-2</v>
      </c>
      <c r="CH359" s="9">
        <f t="shared" si="700"/>
        <v>3.2050181878564607E-2</v>
      </c>
      <c r="CI359" s="9">
        <f t="shared" si="700"/>
        <v>3.2048736986863127E-2</v>
      </c>
      <c r="CJ359" s="9">
        <f t="shared" si="700"/>
        <v>3.2047235161440861E-2</v>
      </c>
      <c r="CK359" s="9">
        <f t="shared" si="700"/>
        <v>3.204567430652553E-2</v>
      </c>
      <c r="CL359" s="9">
        <f t="shared" si="700"/>
        <v>3.2044052255318631E-2</v>
      </c>
      <c r="CM359" s="9">
        <f t="shared" si="700"/>
        <v>3.2042366767828276E-2</v>
      </c>
      <c r="CN359" s="9">
        <f t="shared" si="700"/>
        <v>3.2040615528645545E-2</v>
      </c>
      <c r="CO359" s="9">
        <f t="shared" si="700"/>
        <v>3.2038796144666586E-2</v>
      </c>
      <c r="CP359" s="9">
        <f t="shared" si="700"/>
        <v>3.2036906142748428E-2</v>
      </c>
      <c r="CQ359" s="9">
        <f t="shared" si="700"/>
        <v>3.2034942967309368E-2</v>
      </c>
      <c r="CR359" s="9">
        <f t="shared" si="700"/>
        <v>3.2032903977866352E-2</v>
      </c>
      <c r="CS359" s="9">
        <f t="shared" si="700"/>
        <v>3.2030786446508051E-2</v>
      </c>
      <c r="CT359" s="9">
        <f t="shared" si="700"/>
        <v>3.2028587555304265E-2</v>
      </c>
      <c r="CU359" s="9">
        <f t="shared" si="700"/>
        <v>3.2026304393650833E-2</v>
      </c>
      <c r="CV359" s="9">
        <f t="shared" si="700"/>
        <v>3.2023933955546632E-2</v>
      </c>
      <c r="CW359" s="9">
        <f t="shared" si="700"/>
        <v>3.2021473136801218E-2</v>
      </c>
      <c r="CX359" s="9">
        <f t="shared" si="700"/>
        <v>3.2018918732175883E-2</v>
      </c>
      <c r="CY359" s="9">
        <f t="shared" ref="CY359:FJ362" si="702">NORMDIST($B359,0,1,0)-$B359*(1-NORMDIST($B359,0,1,1))-(NORMDIST($B359+CY$4,0,1,0)-($B359+CY$4)*(1-NORMDIST($B359+CY$4,0,1,1)))</f>
        <v>3.2016267432451818E-2</v>
      </c>
      <c r="CZ359" s="9">
        <f t="shared" si="702"/>
        <v>3.2013515821426822E-2</v>
      </c>
      <c r="DA359" s="9">
        <f t="shared" si="702"/>
        <v>3.2010660372838881E-2</v>
      </c>
      <c r="DB359" s="9">
        <f t="shared" si="702"/>
        <v>3.2007697447214448E-2</v>
      </c>
      <c r="DC359" s="9">
        <f t="shared" si="702"/>
        <v>3.2004623288641607E-2</v>
      </c>
      <c r="DD359" s="9">
        <f t="shared" si="702"/>
        <v>3.200143402146477E-2</v>
      </c>
      <c r="DE359" s="9">
        <f t="shared" si="702"/>
        <v>3.1998125646900612E-2</v>
      </c>
      <c r="DF359" s="9">
        <f t="shared" si="702"/>
        <v>3.1994694039576138E-2</v>
      </c>
      <c r="DG359" s="9">
        <f t="shared" si="702"/>
        <v>3.1991134943981356E-2</v>
      </c>
      <c r="DH359" s="9">
        <f t="shared" si="702"/>
        <v>3.1987443970841592E-2</v>
      </c>
      <c r="DI359" s="9">
        <f t="shared" si="702"/>
        <v>3.1983616593406539E-2</v>
      </c>
      <c r="DJ359" s="9">
        <f t="shared" si="702"/>
        <v>3.1979648143650161E-2</v>
      </c>
      <c r="DK359" s="9">
        <f t="shared" si="702"/>
        <v>3.1975533808386199E-2</v>
      </c>
      <c r="DL359" s="9">
        <f t="shared" si="702"/>
        <v>3.1971268625295687E-2</v>
      </c>
      <c r="DM359" s="9">
        <f t="shared" si="702"/>
        <v>3.1966847478861235E-2</v>
      </c>
      <c r="DN359" s="9">
        <f t="shared" si="702"/>
        <v>3.1962265096213645E-2</v>
      </c>
      <c r="DO359" s="9">
        <f t="shared" si="702"/>
        <v>3.195751604288527E-2</v>
      </c>
      <c r="DP359" s="9">
        <f t="shared" si="702"/>
        <v>3.1952594718465635E-2</v>
      </c>
      <c r="DQ359" s="9">
        <f t="shared" si="702"/>
        <v>3.1947495352167093E-2</v>
      </c>
      <c r="DR359" s="9">
        <f t="shared" si="702"/>
        <v>3.1942211998289269E-2</v>
      </c>
      <c r="DS359" s="9">
        <f t="shared" si="702"/>
        <v>3.1936738531588148E-2</v>
      </c>
      <c r="DT359" s="9">
        <f t="shared" si="702"/>
        <v>3.1931068642542422E-2</v>
      </c>
      <c r="DU359" s="9">
        <f t="shared" si="702"/>
        <v>3.1925195832521805E-2</v>
      </c>
      <c r="DV359" s="9">
        <f t="shared" si="702"/>
        <v>3.1919113408850869E-2</v>
      </c>
      <c r="DW359" s="9">
        <f t="shared" si="702"/>
        <v>3.1912814479769153E-2</v>
      </c>
      <c r="DX359" s="9">
        <f t="shared" si="702"/>
        <v>3.1906291949288297E-2</v>
      </c>
      <c r="DY359" s="9">
        <f t="shared" si="702"/>
        <v>3.1899538511938219E-2</v>
      </c>
      <c r="DZ359" s="9">
        <f t="shared" si="702"/>
        <v>3.18925466474103E-2</v>
      </c>
      <c r="EA359" s="9">
        <f t="shared" si="702"/>
        <v>3.1885308615087239E-2</v>
      </c>
      <c r="EB359" s="9">
        <f t="shared" si="702"/>
        <v>3.1877816448464581E-2</v>
      </c>
      <c r="EC359" s="9">
        <f t="shared" si="702"/>
        <v>3.1870061949458406E-2</v>
      </c>
      <c r="ED359" s="9">
        <f t="shared" si="702"/>
        <v>3.1862036682602776E-2</v>
      </c>
      <c r="EE359" s="9">
        <f t="shared" si="702"/>
        <v>3.1853731969129086E-2</v>
      </c>
      <c r="EF359" s="9">
        <f t="shared" si="702"/>
        <v>3.1845138880931108E-2</v>
      </c>
      <c r="EG359" s="9">
        <f t="shared" si="702"/>
        <v>3.1836248234413313E-2</v>
      </c>
      <c r="EH359" s="9">
        <f t="shared" si="702"/>
        <v>3.1827050584221049E-2</v>
      </c>
      <c r="EI359" s="9">
        <f t="shared" si="702"/>
        <v>3.1817536216849421E-2</v>
      </c>
      <c r="EJ359" s="9">
        <f t="shared" si="702"/>
        <v>3.180769514413221E-2</v>
      </c>
      <c r="EK359" s="9">
        <f t="shared" si="702"/>
        <v>3.1797517096610141E-2</v>
      </c>
      <c r="EL359" s="9">
        <f t="shared" si="702"/>
        <v>3.1786991516774298E-2</v>
      </c>
      <c r="EM359" s="9">
        <f t="shared" si="702"/>
        <v>3.1776107552185733E-2</v>
      </c>
      <c r="EN359" s="9">
        <f t="shared" si="702"/>
        <v>3.176485404846973E-2</v>
      </c>
      <c r="EO359" s="9">
        <f t="shared" si="702"/>
        <v>3.1753219542185018E-2</v>
      </c>
      <c r="EP359" s="9">
        <f t="shared" si="702"/>
        <v>3.1741192253562631E-2</v>
      </c>
      <c r="EQ359" s="9">
        <f t="shared" si="702"/>
        <v>3.1728760079118901E-2</v>
      </c>
      <c r="ER359" s="9">
        <f t="shared" si="702"/>
        <v>3.1715910584138036E-2</v>
      </c>
      <c r="ES359" s="9">
        <f t="shared" si="702"/>
        <v>3.1702630995024857E-2</v>
      </c>
      <c r="ET359" s="9">
        <f t="shared" si="702"/>
        <v>3.1688908191524104E-2</v>
      </c>
      <c r="EU359" s="9">
        <f t="shared" si="702"/>
        <v>3.1674728698811744E-2</v>
      </c>
      <c r="EV359" s="9">
        <f t="shared" si="702"/>
        <v>3.1660078679448929E-2</v>
      </c>
      <c r="EW359" s="9">
        <f t="shared" si="702"/>
        <v>3.1644943925204588E-2</v>
      </c>
      <c r="EX359" s="9">
        <f t="shared" si="702"/>
        <v>3.1629309848745034E-2</v>
      </c>
      <c r="EY359" s="9">
        <f t="shared" si="702"/>
        <v>3.1613161475182942E-2</v>
      </c>
      <c r="EZ359" s="9">
        <f t="shared" si="702"/>
        <v>3.1596483433498426E-2</v>
      </c>
      <c r="FA359" s="9">
        <f t="shared" si="702"/>
        <v>3.1579259947815748E-2</v>
      </c>
      <c r="FB359" s="9">
        <f t="shared" si="702"/>
        <v>3.1561474828549672E-2</v>
      </c>
      <c r="FC359" s="9">
        <f t="shared" si="702"/>
        <v>3.1543111463410198E-2</v>
      </c>
      <c r="FD359" s="9">
        <f t="shared" si="702"/>
        <v>3.1524152808271658E-2</v>
      </c>
      <c r="FE359" s="9">
        <f t="shared" si="702"/>
        <v>3.1504581377902102E-2</v>
      </c>
      <c r="FF359" s="9">
        <f t="shared" si="702"/>
        <v>3.1484379236556101E-2</v>
      </c>
      <c r="FG359" s="9">
        <f t="shared" si="702"/>
        <v>3.1463527988427081E-2</v>
      </c>
      <c r="FH359" s="9">
        <f t="shared" si="702"/>
        <v>3.1442008767961299E-2</v>
      </c>
      <c r="FI359" s="9">
        <f t="shared" si="702"/>
        <v>3.141980223003317E-2</v>
      </c>
      <c r="FJ359" s="9">
        <f t="shared" si="702"/>
        <v>3.1396888539981606E-2</v>
      </c>
      <c r="FK359" s="9">
        <f t="shared" si="699"/>
        <v>3.1373247363505684E-2</v>
      </c>
      <c r="FL359" s="9">
        <f t="shared" si="699"/>
        <v>3.1348857856423558E-2</v>
      </c>
      <c r="FM359" s="9">
        <f t="shared" si="699"/>
        <v>3.132369865429091E-2</v>
      </c>
      <c r="FN359" s="9">
        <f t="shared" si="699"/>
        <v>3.1297747861881282E-2</v>
      </c>
      <c r="FO359" s="9">
        <f t="shared" si="699"/>
        <v>3.1270983042528865E-2</v>
      </c>
      <c r="FP359" s="9">
        <f t="shared" si="699"/>
        <v>3.1243381207332065E-2</v>
      </c>
      <c r="FQ359" s="9">
        <f t="shared" si="699"/>
        <v>3.1214918804219449E-2</v>
      </c>
      <c r="FR359" s="9">
        <f t="shared" si="699"/>
        <v>3.1185571706881514E-2</v>
      </c>
      <c r="FS359" s="9">
        <f t="shared" si="699"/>
        <v>3.1155315203562531E-2</v>
      </c>
      <c r="FT359" s="9">
        <f t="shared" si="699"/>
        <v>3.1124123985719766E-2</v>
      </c>
      <c r="FU359" s="9">
        <f t="shared" si="699"/>
        <v>3.1091972136545847E-2</v>
      </c>
      <c r="FV359" s="9">
        <f t="shared" si="699"/>
        <v>3.1058833119358975E-2</v>
      </c>
      <c r="FW359" s="9">
        <f t="shared" si="699"/>
        <v>3.1024679765859951E-2</v>
      </c>
      <c r="FX359" s="9">
        <f t="shared" si="699"/>
        <v>3.0989484264255792E-2</v>
      </c>
      <c r="FY359" s="9">
        <f t="shared" si="699"/>
        <v>3.0953218147256101E-2</v>
      </c>
      <c r="FZ359" s="9">
        <f t="shared" si="699"/>
        <v>3.0915852279936786E-2</v>
      </c>
      <c r="GA359" s="9">
        <f t="shared" si="699"/>
        <v>3.0877356847478488E-2</v>
      </c>
      <c r="GB359" s="9">
        <f t="shared" si="699"/>
        <v>3.0837701342777059E-2</v>
      </c>
      <c r="GC359" s="9">
        <f t="shared" si="699"/>
        <v>3.0796854553929727E-2</v>
      </c>
      <c r="GD359" s="9">
        <f t="shared" si="699"/>
        <v>3.0754784551599475E-2</v>
      </c>
      <c r="GE359" s="9">
        <f t="shared" si="699"/>
        <v>3.0711458676255222E-2</v>
      </c>
      <c r="GF359" s="9">
        <f t="shared" si="699"/>
        <v>3.0666843525296063E-2</v>
      </c>
      <c r="GG359" s="9">
        <f t="shared" si="699"/>
        <v>3.0620904940055874E-2</v>
      </c>
      <c r="GH359" s="9">
        <f t="shared" si="699"/>
        <v>3.0573607992693722E-2</v>
      </c>
      <c r="GI359" s="9">
        <f t="shared" si="699"/>
        <v>3.052491697297139E-2</v>
      </c>
      <c r="GJ359" s="9">
        <f t="shared" si="699"/>
        <v>3.0474795374919591E-2</v>
      </c>
      <c r="GK359" s="9">
        <f t="shared" si="699"/>
        <v>3.0423205883398217E-2</v>
      </c>
      <c r="GL359" s="9">
        <f t="shared" si="699"/>
        <v>3.0370110360547663E-2</v>
      </c>
      <c r="GM359" s="9">
        <f t="shared" si="699"/>
        <v>3.0315469832141891E-2</v>
      </c>
      <c r="GN359" s="9">
        <f t="shared" si="699"/>
        <v>3.0259244473837561E-2</v>
      </c>
      <c r="GO359" s="9">
        <f t="shared" si="699"/>
        <v>3.0201393597329672E-2</v>
      </c>
      <c r="GP359" s="9">
        <f t="shared" si="699"/>
        <v>3.0141875636411755E-2</v>
      </c>
      <c r="GQ359" s="9">
        <f t="shared" si="699"/>
        <v>3.0080648132944487E-2</v>
      </c>
      <c r="GR359" s="9">
        <f t="shared" si="699"/>
        <v>3.0017667722741719E-2</v>
      </c>
      <c r="GS359" s="9">
        <f t="shared" si="699"/>
        <v>2.9952890121366881E-2</v>
      </c>
      <c r="GT359" s="9">
        <f t="shared" si="699"/>
        <v>2.9886270109854122E-2</v>
      </c>
      <c r="GU359" s="9">
        <f t="shared" si="699"/>
        <v>2.9817761520351708E-2</v>
      </c>
      <c r="GV359" s="9">
        <f t="shared" si="699"/>
        <v>2.9747317221692635E-2</v>
      </c>
      <c r="GW359" s="9">
        <f t="shared" si="699"/>
        <v>2.9674889104897025E-2</v>
      </c>
      <c r="GX359" s="9">
        <f t="shared" si="699"/>
        <v>2.9600428068612232E-2</v>
      </c>
      <c r="GY359" s="9">
        <f t="shared" si="699"/>
        <v>2.9523884004490058E-2</v>
      </c>
      <c r="GZ359" s="9">
        <f t="shared" si="699"/>
        <v>2.9445205782511991E-2</v>
      </c>
      <c r="HA359" s="9">
        <f t="shared" si="699"/>
        <v>2.9364341236260853E-2</v>
      </c>
      <c r="HB359" s="9">
        <f t="shared" si="699"/>
        <v>2.928123714814844E-2</v>
      </c>
      <c r="HC359" s="9">
        <f t="shared" si="699"/>
        <v>2.9195839234601024E-2</v>
      </c>
      <c r="HD359" s="9">
        <f t="shared" si="699"/>
        <v>2.9108092131208272E-2</v>
      </c>
      <c r="HE359" s="9">
        <f t="shared" si="699"/>
        <v>2.9017939377842195E-2</v>
      </c>
      <c r="HF359" s="9">
        <f t="shared" si="699"/>
        <v>2.8925323403749349E-2</v>
      </c>
      <c r="HG359" s="9">
        <f t="shared" si="699"/>
        <v>2.8830185512624024E-2</v>
      </c>
      <c r="HH359" s="9">
        <f t="shared" si="699"/>
        <v>2.8732465867664099E-2</v>
      </c>
      <c r="HI359" s="9">
        <f t="shared" si="699"/>
        <v>2.8632103476620926E-2</v>
      </c>
      <c r="HJ359" s="9">
        <f t="shared" si="699"/>
        <v>2.8529036176843534E-2</v>
      </c>
      <c r="HK359" s="9">
        <f t="shared" si="699"/>
        <v>2.842320062032631E-2</v>
      </c>
      <c r="HL359" s="9">
        <f t="shared" si="699"/>
        <v>2.8314532258765856E-2</v>
      </c>
      <c r="HM359" s="9">
        <f t="shared" si="699"/>
        <v>2.8202965328632468E-2</v>
      </c>
      <c r="HN359" s="9">
        <f t="shared" si="699"/>
        <v>2.808843283626257E-2</v>
      </c>
      <c r="HO359" s="9">
        <f t="shared" si="699"/>
        <v>2.7970866542981459E-2</v>
      </c>
      <c r="HP359" s="9">
        <f t="shared" si="699"/>
        <v>2.7850196950256395E-2</v>
      </c>
      <c r="HQ359" s="9">
        <f t="shared" si="699"/>
        <v>2.7726353284896144E-2</v>
      </c>
      <c r="HR359" s="9">
        <f t="shared" si="699"/>
        <v>2.7599263484294732E-2</v>
      </c>
      <c r="HS359" s="9">
        <f t="shared" si="699"/>
        <v>2.7468854181733188E-2</v>
      </c>
      <c r="HT359" s="9">
        <f t="shared" si="699"/>
        <v>2.7335050691742829E-2</v>
      </c>
      <c r="HU359" s="9">
        <f t="shared" si="699"/>
        <v>2.719777699553888E-2</v>
      </c>
      <c r="HV359" s="9">
        <f t="shared" ref="HV359:KG362" si="703">NORMDIST($B359,0,1,0)-$B359*(1-NORMDIST($B359,0,1,1))-(NORMDIST($B359+HV$4,0,1,0)-($B359+HV$4)*(1-NORMDIST($B359+HV$4,0,1,1)))</f>
        <v>2.7056955726532116E-2</v>
      </c>
      <c r="HW359" s="9">
        <f t="shared" si="703"/>
        <v>2.6912508155923609E-2</v>
      </c>
      <c r="HX359" s="9">
        <f t="shared" si="703"/>
        <v>2.6764354178394949E-2</v>
      </c>
      <c r="HY359" s="9">
        <f t="shared" si="703"/>
        <v>2.6612412297897056E-2</v>
      </c>
      <c r="HZ359" s="9">
        <f t="shared" si="703"/>
        <v>2.645659961354789E-2</v>
      </c>
      <c r="IA359" s="9">
        <f t="shared" si="703"/>
        <v>2.6296831805648728E-2</v>
      </c>
      <c r="IB359" s="9">
        <f t="shared" si="703"/>
        <v>2.6133023121821919E-2</v>
      </c>
      <c r="IC359" s="9">
        <f t="shared" si="703"/>
        <v>2.5965086363284803E-2</v>
      </c>
      <c r="ID359" s="9">
        <f t="shared" si="703"/>
        <v>2.5792932871264614E-2</v>
      </c>
      <c r="IE359" s="9">
        <f t="shared" si="703"/>
        <v>2.5616472513561417E-2</v>
      </c>
      <c r="IF359" s="9">
        <f t="shared" si="703"/>
        <v>2.5435613671273914E-2</v>
      </c>
      <c r="IG359" s="9">
        <f t="shared" si="703"/>
        <v>2.525026322568949E-2</v>
      </c>
      <c r="IH359" s="9">
        <f t="shared" si="703"/>
        <v>2.506032654535148E-2</v>
      </c>
      <c r="II359" s="9">
        <f t="shared" si="703"/>
        <v>2.4865707473313368E-2</v>
      </c>
      <c r="IJ359" s="9">
        <f t="shared" si="703"/>
        <v>2.466630831458521E-2</v>
      </c>
      <c r="IK359" s="9">
        <f t="shared" si="703"/>
        <v>2.4462029823786105E-2</v>
      </c>
      <c r="IL359" s="9">
        <f t="shared" si="703"/>
        <v>2.4252771193007595E-2</v>
      </c>
      <c r="IM359" s="9">
        <f t="shared" si="703"/>
        <v>2.403843003990009E-2</v>
      </c>
      <c r="IN359" s="9">
        <f t="shared" si="703"/>
        <v>2.3818902395991222E-2</v>
      </c>
      <c r="IO359" s="9">
        <f t="shared" si="703"/>
        <v>2.3594082695244496E-2</v>
      </c>
      <c r="IP359" s="9">
        <f t="shared" si="703"/>
        <v>2.3363863762869946E-2</v>
      </c>
      <c r="IQ359" s="9">
        <f t="shared" si="703"/>
        <v>2.3128136804393136E-2</v>
      </c>
      <c r="IR359" s="9">
        <f t="shared" si="703"/>
        <v>2.2886791394995706E-2</v>
      </c>
      <c r="IS359" s="9">
        <f t="shared" si="703"/>
        <v>2.2639715469135069E-2</v>
      </c>
      <c r="IT359" s="9">
        <f t="shared" si="703"/>
        <v>2.2386795310453747E-2</v>
      </c>
      <c r="IU359" s="9">
        <f t="shared" si="703"/>
        <v>2.2127915541987953E-2</v>
      </c>
      <c r="IV359" s="9">
        <f t="shared" si="703"/>
        <v>2.1862959116685343E-2</v>
      </c>
      <c r="IW359" s="9">
        <f t="shared" si="703"/>
        <v>2.1591807308242721E-2</v>
      </c>
      <c r="IX359" s="9">
        <f t="shared" si="703"/>
        <v>2.1314339702270778E-2</v>
      </c>
      <c r="IY359" s="9">
        <f t="shared" si="703"/>
        <v>2.1030434187801483E-2</v>
      </c>
      <c r="IZ359" s="9">
        <f t="shared" si="703"/>
        <v>2.0739966949141424E-2</v>
      </c>
      <c r="JA359" s="9">
        <f t="shared" si="703"/>
        <v>2.0442812458085789E-2</v>
      </c>
      <c r="JB359" s="9">
        <f t="shared" si="703"/>
        <v>2.0138843466502E-2</v>
      </c>
      <c r="JC359" s="9">
        <f t="shared" si="703"/>
        <v>1.9827930999291525E-2</v>
      </c>
      <c r="JD359" s="9">
        <f t="shared" si="703"/>
        <v>1.950994434774244E-2</v>
      </c>
      <c r="JE359" s="9">
        <f t="shared" si="703"/>
        <v>1.9184751063279673E-2</v>
      </c>
      <c r="JF359" s="9">
        <f t="shared" si="703"/>
        <v>1.8852216951627386E-2</v>
      </c>
      <c r="JG359" s="9">
        <f t="shared" si="703"/>
        <v>1.8512206067387585E-2</v>
      </c>
      <c r="JH359" s="9">
        <f t="shared" si="703"/>
        <v>1.8164580709051525E-2</v>
      </c>
      <c r="JI359" s="9">
        <f t="shared" si="703"/>
        <v>1.780920141444757E-2</v>
      </c>
      <c r="JJ359" s="9">
        <f t="shared" si="703"/>
        <v>1.7445926956641378E-2</v>
      </c>
      <c r="JK359" s="9">
        <f t="shared" si="703"/>
        <v>1.7074614340292504E-2</v>
      </c>
      <c r="JL359" s="9">
        <f t="shared" si="703"/>
        <v>1.6695118798483122E-2</v>
      </c>
      <c r="JM359" s="9">
        <f t="shared" si="703"/>
        <v>1.6307293790022798E-2</v>
      </c>
      <c r="JN359" s="9">
        <f t="shared" si="703"/>
        <v>1.5910990997244009E-2</v>
      </c>
      <c r="JO359" s="9">
        <f t="shared" si="703"/>
        <v>1.5506060324294788E-2</v>
      </c>
      <c r="JP359" s="9">
        <f t="shared" si="703"/>
        <v>1.5092349895939966E-2</v>
      </c>
      <c r="JQ359" s="9">
        <f t="shared" si="703"/>
        <v>1.4669706056878673E-2</v>
      </c>
      <c r="JR359" s="9">
        <f t="shared" si="703"/>
        <v>1.4237973371589871E-2</v>
      </c>
      <c r="JS359" s="9">
        <f t="shared" si="703"/>
        <v>1.3796994624712317E-2</v>
      </c>
      <c r="JT359" s="9">
        <f t="shared" si="703"/>
        <v>1.334661082197125E-2</v>
      </c>
      <c r="JU359" s="9">
        <f t="shared" si="703"/>
        <v>1.2886661191658377E-2</v>
      </c>
      <c r="JV359" s="9">
        <f t="shared" si="703"/>
        <v>1.2416983186674668E-2</v>
      </c>
      <c r="JW359" s="9">
        <f t="shared" si="703"/>
        <v>1.1937412487145652E-2</v>
      </c>
      <c r="JX359" s="9">
        <f t="shared" si="703"/>
        <v>1.1447783003617734E-2</v>
      </c>
      <c r="JY359" s="9">
        <f t="shared" si="703"/>
        <v>1.094792688084241E-2</v>
      </c>
      <c r="JZ359" s="9">
        <f t="shared" si="703"/>
        <v>1.0437674502158628E-2</v>
      </c>
      <c r="KA359" s="9">
        <f t="shared" si="703"/>
        <v>9.9168544944811116E-3</v>
      </c>
      <c r="KB359" s="9">
        <f t="shared" si="703"/>
        <v>9.3852937339021086E-3</v>
      </c>
      <c r="KC359" s="9">
        <f t="shared" si="703"/>
        <v>8.8428173519140979E-3</v>
      </c>
      <c r="KD359" s="9">
        <f t="shared" si="703"/>
        <v>8.2892487422628613E-3</v>
      </c>
      <c r="KE359" s="9">
        <f t="shared" si="703"/>
        <v>7.7244095684363412E-3</v>
      </c>
      <c r="KF359" s="9">
        <f t="shared" si="703"/>
        <v>7.1481197717983835E-3</v>
      </c>
      <c r="KG359" s="9">
        <f t="shared" si="703"/>
        <v>6.5601975803719625E-3</v>
      </c>
      <c r="KH359" s="9">
        <f t="shared" si="684"/>
        <v>5.9604595182832093E-3</v>
      </c>
      <c r="KI359" s="9">
        <f t="shared" si="684"/>
        <v>5.3487204158660373E-3</v>
      </c>
      <c r="KJ359" s="9">
        <f t="shared" si="684"/>
        <v>4.7247934204412978E-3</v>
      </c>
      <c r="KK359" s="9">
        <f t="shared" si="684"/>
        <v>4.088490007772061E-3</v>
      </c>
      <c r="KL359" s="9">
        <f t="shared" si="684"/>
        <v>3.4396199941997829E-3</v>
      </c>
      <c r="KM359" s="9">
        <f t="shared" si="684"/>
        <v>2.7779915494732521E-3</v>
      </c>
      <c r="KN359" s="9">
        <f t="shared" si="684"/>
        <v>2.1034112102679831E-3</v>
      </c>
      <c r="KO359" s="9">
        <f t="shared" si="684"/>
        <v>1.4156838944066885E-3</v>
      </c>
      <c r="KP359" s="9">
        <f t="shared" si="684"/>
        <v>7.1461291578460429E-4</v>
      </c>
    </row>
    <row r="360" spans="2:302" x14ac:dyDescent="0.25">
      <c r="B360" s="5">
        <f t="shared" si="656"/>
        <v>1.4500000000000635</v>
      </c>
      <c r="C360" s="9">
        <f t="shared" si="654"/>
        <v>3.2812254354050031E-2</v>
      </c>
      <c r="D360" s="9">
        <f t="shared" si="701"/>
        <v>3.2812210404330459E-2</v>
      </c>
      <c r="E360" s="9">
        <f t="shared" si="701"/>
        <v>3.2812164364236826E-2</v>
      </c>
      <c r="F360" s="9">
        <f t="shared" si="701"/>
        <v>3.2812116138976728E-2</v>
      </c>
      <c r="G360" s="9">
        <f t="shared" si="701"/>
        <v>3.2812065629686825E-2</v>
      </c>
      <c r="H360" s="9">
        <f t="shared" si="701"/>
        <v>3.2812012733269634E-2</v>
      </c>
      <c r="I360" s="9">
        <f t="shared" si="701"/>
        <v>3.2811957342223613E-2</v>
      </c>
      <c r="J360" s="9">
        <f t="shared" si="701"/>
        <v>3.281189934446626E-2</v>
      </c>
      <c r="K360" s="9">
        <f t="shared" si="701"/>
        <v>3.2811838623153143E-2</v>
      </c>
      <c r="L360" s="9">
        <f t="shared" si="701"/>
        <v>3.2811775056485415E-2</v>
      </c>
      <c r="M360" s="9">
        <f t="shared" si="701"/>
        <v>3.2811708517515088E-2</v>
      </c>
      <c r="N360" s="9">
        <f t="shared" si="701"/>
        <v>3.281163887393998E-2</v>
      </c>
      <c r="O360" s="9">
        <f t="shared" si="701"/>
        <v>3.2811565987894399E-2</v>
      </c>
      <c r="P360" s="9">
        <f t="shared" si="701"/>
        <v>3.2811489715728448E-2</v>
      </c>
      <c r="Q360" s="9">
        <f t="shared" si="701"/>
        <v>3.2811409907781856E-2</v>
      </c>
      <c r="R360" s="9">
        <f t="shared" si="701"/>
        <v>3.2811326408148898E-2</v>
      </c>
      <c r="S360" s="9">
        <f t="shared" si="701"/>
        <v>3.2811239054434366E-2</v>
      </c>
      <c r="T360" s="9">
        <f t="shared" si="701"/>
        <v>3.2811147677502296E-2</v>
      </c>
      <c r="U360" s="9">
        <f t="shared" si="701"/>
        <v>3.2811052101214433E-2</v>
      </c>
      <c r="V360" s="9">
        <f t="shared" si="701"/>
        <v>3.2810952142158005E-2</v>
      </c>
      <c r="W360" s="9">
        <f t="shared" si="701"/>
        <v>3.2810847609367803E-2</v>
      </c>
      <c r="X360" s="9">
        <f t="shared" si="701"/>
        <v>3.2810738304035719E-2</v>
      </c>
      <c r="Y360" s="9">
        <f t="shared" si="701"/>
        <v>3.2810624019209297E-2</v>
      </c>
      <c r="Z360" s="9">
        <f t="shared" si="701"/>
        <v>3.2810504539480451E-2</v>
      </c>
      <c r="AA360" s="9">
        <f t="shared" si="701"/>
        <v>3.2810379640666937E-2</v>
      </c>
      <c r="AB360" s="9">
        <f t="shared" si="701"/>
        <v>3.2810249089475919E-2</v>
      </c>
      <c r="AC360" s="9">
        <f t="shared" si="701"/>
        <v>3.2810112643160576E-2</v>
      </c>
      <c r="AD360" s="9">
        <f t="shared" si="701"/>
        <v>3.2809970049164479E-2</v>
      </c>
      <c r="AE360" s="9">
        <f t="shared" si="701"/>
        <v>3.280982104475226E-2</v>
      </c>
      <c r="AF360" s="9">
        <f t="shared" si="701"/>
        <v>3.2809665356627896E-2</v>
      </c>
      <c r="AG360" s="9">
        <f t="shared" si="701"/>
        <v>3.2809502700541608E-2</v>
      </c>
      <c r="AH360" s="9">
        <f t="shared" si="701"/>
        <v>3.2809332780879989E-2</v>
      </c>
      <c r="AI360" s="9">
        <f t="shared" si="701"/>
        <v>3.2809155290247298E-2</v>
      </c>
      <c r="AJ360" s="9">
        <f t="shared" si="701"/>
        <v>3.2808969909025792E-2</v>
      </c>
      <c r="AK360" s="9">
        <f t="shared" si="701"/>
        <v>3.280877630492797E-2</v>
      </c>
      <c r="AL360" s="9">
        <f t="shared" si="701"/>
        <v>3.2808574132529758E-2</v>
      </c>
      <c r="AM360" s="9">
        <f t="shared" si="701"/>
        <v>3.2808363032790104E-2</v>
      </c>
      <c r="AN360" s="9">
        <f t="shared" si="701"/>
        <v>3.280814263255219E-2</v>
      </c>
      <c r="AO360" s="9">
        <f t="shared" si="701"/>
        <v>3.280791254403017E-2</v>
      </c>
      <c r="AP360" s="9">
        <f t="shared" si="701"/>
        <v>3.280767236427886E-2</v>
      </c>
      <c r="AQ360" s="9">
        <f t="shared" si="701"/>
        <v>3.2807421674645849E-2</v>
      </c>
      <c r="AR360" s="9">
        <f t="shared" si="701"/>
        <v>3.2807160040203516E-2</v>
      </c>
      <c r="AS360" s="9">
        <f t="shared" si="701"/>
        <v>3.2806887009166438E-2</v>
      </c>
      <c r="AT360" s="9">
        <f t="shared" si="701"/>
        <v>3.2806602112286552E-2</v>
      </c>
      <c r="AU360" s="9">
        <f t="shared" si="701"/>
        <v>3.2806304862229699E-2</v>
      </c>
      <c r="AV360" s="9">
        <f t="shared" si="701"/>
        <v>3.2805994752933283E-2</v>
      </c>
      <c r="AW360" s="9">
        <f t="shared" si="701"/>
        <v>3.2805671258941384E-2</v>
      </c>
      <c r="AX360" s="9">
        <f t="shared" si="701"/>
        <v>3.2805333834719605E-2</v>
      </c>
      <c r="AY360" s="9">
        <f t="shared" si="701"/>
        <v>3.2804981913949365E-2</v>
      </c>
      <c r="AZ360" s="9">
        <f t="shared" si="701"/>
        <v>3.2804614908796666E-2</v>
      </c>
      <c r="BA360" s="9">
        <f t="shared" si="701"/>
        <v>3.280423220916065E-2</v>
      </c>
      <c r="BB360" s="9">
        <f t="shared" si="701"/>
        <v>3.2803833181896905E-2</v>
      </c>
      <c r="BC360" s="9">
        <f t="shared" si="701"/>
        <v>3.2803417170017876E-2</v>
      </c>
      <c r="BD360" s="9">
        <f t="shared" si="701"/>
        <v>3.2802983491866687E-2</v>
      </c>
      <c r="BE360" s="9">
        <f t="shared" si="701"/>
        <v>3.2802531440265618E-2</v>
      </c>
      <c r="BF360" s="9">
        <f t="shared" si="701"/>
        <v>3.2802060281641537E-2</v>
      </c>
      <c r="BG360" s="9">
        <f t="shared" si="701"/>
        <v>3.28015692551177E-2</v>
      </c>
      <c r="BH360" s="9">
        <f t="shared" si="701"/>
        <v>3.2801057571584365E-2</v>
      </c>
      <c r="BI360" s="9">
        <f t="shared" si="701"/>
        <v>3.2800524412738119E-2</v>
      </c>
      <c r="BJ360" s="9">
        <f t="shared" si="701"/>
        <v>3.279996893009092E-2</v>
      </c>
      <c r="BK360" s="9">
        <f t="shared" si="701"/>
        <v>3.2799390243952356E-2</v>
      </c>
      <c r="BL360" s="9">
        <f t="shared" si="701"/>
        <v>3.2798787442378394E-2</v>
      </c>
      <c r="BM360" s="9">
        <f t="shared" si="701"/>
        <v>3.2798159580089581E-2</v>
      </c>
      <c r="BN360" s="9">
        <f t="shared" si="701"/>
        <v>3.2797505677357716E-2</v>
      </c>
      <c r="BO360" s="9">
        <f t="shared" si="701"/>
        <v>3.2796824718858038E-2</v>
      </c>
      <c r="BP360" s="9">
        <f t="shared" si="700"/>
        <v>3.2796115652489605E-2</v>
      </c>
      <c r="BQ360" s="9">
        <f t="shared" si="700"/>
        <v>3.2795377388158672E-2</v>
      </c>
      <c r="BR360" s="9">
        <f t="shared" si="700"/>
        <v>3.2794608796528193E-2</v>
      </c>
      <c r="BS360" s="9">
        <f t="shared" si="700"/>
        <v>3.2793808707728508E-2</v>
      </c>
      <c r="BT360" s="9">
        <f t="shared" si="700"/>
        <v>3.279297591003439E-2</v>
      </c>
      <c r="BU360" s="9">
        <f t="shared" si="700"/>
        <v>3.2792109148501371E-2</v>
      </c>
      <c r="BV360" s="9">
        <f t="shared" si="700"/>
        <v>3.2791207123561421E-2</v>
      </c>
      <c r="BW360" s="9">
        <f t="shared" si="700"/>
        <v>3.2790268489583434E-2</v>
      </c>
      <c r="BX360" s="9">
        <f t="shared" si="700"/>
        <v>3.2789291853386783E-2</v>
      </c>
      <c r="BY360" s="9">
        <f t="shared" si="700"/>
        <v>3.278827577271843E-2</v>
      </c>
      <c r="BZ360" s="9">
        <f t="shared" si="700"/>
        <v>3.2787218754681442E-2</v>
      </c>
      <c r="CA360" s="9">
        <f t="shared" si="700"/>
        <v>3.278611925412489E-2</v>
      </c>
      <c r="CB360" s="9">
        <f t="shared" si="700"/>
        <v>3.2784975671986273E-2</v>
      </c>
      <c r="CC360" s="9">
        <f t="shared" si="700"/>
        <v>3.278378635358619E-2</v>
      </c>
      <c r="CD360" s="9">
        <f t="shared" si="700"/>
        <v>3.2782549586879636E-2</v>
      </c>
      <c r="CE360" s="9">
        <f t="shared" si="700"/>
        <v>3.2781263600656106E-2</v>
      </c>
      <c r="CF360" s="9">
        <f t="shared" si="700"/>
        <v>3.2779926562693421E-2</v>
      </c>
      <c r="CG360" s="9">
        <f t="shared" si="700"/>
        <v>3.2778536577857939E-2</v>
      </c>
      <c r="CH360" s="9">
        <f t="shared" si="700"/>
        <v>3.2777091686156459E-2</v>
      </c>
      <c r="CI360" s="9">
        <f t="shared" si="700"/>
        <v>3.2775589860734186E-2</v>
      </c>
      <c r="CJ360" s="9">
        <f t="shared" si="700"/>
        <v>3.2774029005818862E-2</v>
      </c>
      <c r="CK360" s="9">
        <f t="shared" si="700"/>
        <v>3.2772406954611963E-2</v>
      </c>
      <c r="CL360" s="9">
        <f t="shared" si="700"/>
        <v>3.2770721467121608E-2</v>
      </c>
      <c r="CM360" s="9">
        <f t="shared" si="700"/>
        <v>3.2768970227938878E-2</v>
      </c>
      <c r="CN360" s="9">
        <f t="shared" si="700"/>
        <v>3.2767150843959918E-2</v>
      </c>
      <c r="CO360" s="9">
        <f t="shared" si="700"/>
        <v>3.276526084204176E-2</v>
      </c>
      <c r="CP360" s="9">
        <f t="shared" si="700"/>
        <v>3.27632976666027E-2</v>
      </c>
      <c r="CQ360" s="9">
        <f t="shared" si="700"/>
        <v>3.2761258677159684E-2</v>
      </c>
      <c r="CR360" s="9">
        <f t="shared" si="700"/>
        <v>3.2759141145801383E-2</v>
      </c>
      <c r="CS360" s="9">
        <f t="shared" si="700"/>
        <v>3.275694225459759E-2</v>
      </c>
      <c r="CT360" s="9">
        <f t="shared" si="700"/>
        <v>3.2754659092944165E-2</v>
      </c>
      <c r="CU360" s="9">
        <f t="shared" si="700"/>
        <v>3.2752288654839957E-2</v>
      </c>
      <c r="CV360" s="9">
        <f t="shared" si="700"/>
        <v>3.2749827836094543E-2</v>
      </c>
      <c r="CW360" s="9">
        <f t="shared" si="700"/>
        <v>3.2747273431469208E-2</v>
      </c>
      <c r="CX360" s="9">
        <f t="shared" si="700"/>
        <v>3.2744622131745151E-2</v>
      </c>
      <c r="CY360" s="9">
        <f t="shared" si="702"/>
        <v>3.2741870520720154E-2</v>
      </c>
      <c r="CZ360" s="9">
        <f t="shared" si="702"/>
        <v>3.2739015072132213E-2</v>
      </c>
      <c r="DA360" s="9">
        <f t="shared" si="702"/>
        <v>3.273605214650778E-2</v>
      </c>
      <c r="DB360" s="9">
        <f t="shared" si="702"/>
        <v>3.2732977987934939E-2</v>
      </c>
      <c r="DC360" s="9">
        <f t="shared" si="702"/>
        <v>3.2729788720758102E-2</v>
      </c>
      <c r="DD360" s="9">
        <f t="shared" si="702"/>
        <v>3.2726480346193944E-2</v>
      </c>
      <c r="DE360" s="9">
        <f t="shared" si="702"/>
        <v>3.272304873886947E-2</v>
      </c>
      <c r="DF360" s="9">
        <f t="shared" si="702"/>
        <v>3.2719489643274688E-2</v>
      </c>
      <c r="DG360" s="9">
        <f t="shared" si="702"/>
        <v>3.2715798670134924E-2</v>
      </c>
      <c r="DH360" s="9">
        <f t="shared" si="702"/>
        <v>3.2711971292699871E-2</v>
      </c>
      <c r="DI360" s="9">
        <f t="shared" si="702"/>
        <v>3.2708002842943493E-2</v>
      </c>
      <c r="DJ360" s="9">
        <f t="shared" si="702"/>
        <v>3.2703888507679531E-2</v>
      </c>
      <c r="DK360" s="9">
        <f t="shared" si="702"/>
        <v>3.2699623324589019E-2</v>
      </c>
      <c r="DL360" s="9">
        <f t="shared" si="702"/>
        <v>3.2695202178154567E-2</v>
      </c>
      <c r="DM360" s="9">
        <f t="shared" si="702"/>
        <v>3.2690619795506977E-2</v>
      </c>
      <c r="DN360" s="9">
        <f t="shared" si="702"/>
        <v>3.2685870742178602E-2</v>
      </c>
      <c r="DO360" s="9">
        <f t="shared" si="702"/>
        <v>3.2680949417758967E-2</v>
      </c>
      <c r="DP360" s="9">
        <f t="shared" si="702"/>
        <v>3.2675850051460426E-2</v>
      </c>
      <c r="DQ360" s="9">
        <f t="shared" si="702"/>
        <v>3.2670566697582601E-2</v>
      </c>
      <c r="DR360" s="9">
        <f t="shared" si="702"/>
        <v>3.266509323088148E-2</v>
      </c>
      <c r="DS360" s="9">
        <f t="shared" si="702"/>
        <v>3.2659423341835754E-2</v>
      </c>
      <c r="DT360" s="9">
        <f t="shared" si="702"/>
        <v>3.2653550531815137E-2</v>
      </c>
      <c r="DU360" s="9">
        <f t="shared" si="702"/>
        <v>3.2647468108144201E-2</v>
      </c>
      <c r="DV360" s="9">
        <f t="shared" si="702"/>
        <v>3.2641169179062485E-2</v>
      </c>
      <c r="DW360" s="9">
        <f t="shared" si="702"/>
        <v>3.2634646648581629E-2</v>
      </c>
      <c r="DX360" s="9">
        <f t="shared" si="702"/>
        <v>3.2627893211231551E-2</v>
      </c>
      <c r="DY360" s="9">
        <f t="shared" si="702"/>
        <v>3.2620901346703632E-2</v>
      </c>
      <c r="DZ360" s="9">
        <f t="shared" si="702"/>
        <v>3.2613663314380571E-2</v>
      </c>
      <c r="EA360" s="9">
        <f t="shared" si="702"/>
        <v>3.2606171147757913E-2</v>
      </c>
      <c r="EB360" s="9">
        <f t="shared" si="702"/>
        <v>3.2598416648751738E-2</v>
      </c>
      <c r="EC360" s="9">
        <f t="shared" si="702"/>
        <v>3.2590391381896108E-2</v>
      </c>
      <c r="ED360" s="9">
        <f t="shared" si="702"/>
        <v>3.2582086668422418E-2</v>
      </c>
      <c r="EE360" s="9">
        <f t="shared" si="702"/>
        <v>3.257349358022444E-2</v>
      </c>
      <c r="EF360" s="9">
        <f t="shared" si="702"/>
        <v>3.2564602933706645E-2</v>
      </c>
      <c r="EG360" s="9">
        <f t="shared" si="702"/>
        <v>3.2555405283514381E-2</v>
      </c>
      <c r="EH360" s="9">
        <f t="shared" si="702"/>
        <v>3.2545890916142753E-2</v>
      </c>
      <c r="EI360" s="9">
        <f t="shared" si="702"/>
        <v>3.2536049843425542E-2</v>
      </c>
      <c r="EJ360" s="9">
        <f t="shared" si="702"/>
        <v>3.2525871795903473E-2</v>
      </c>
      <c r="EK360" s="9">
        <f t="shared" si="702"/>
        <v>3.251534621606763E-2</v>
      </c>
      <c r="EL360" s="9">
        <f t="shared" si="702"/>
        <v>3.2504462251479065E-2</v>
      </c>
      <c r="EM360" s="9">
        <f t="shared" si="702"/>
        <v>3.2493208747763062E-2</v>
      </c>
      <c r="EN360" s="9">
        <f t="shared" si="702"/>
        <v>3.248157424147835E-2</v>
      </c>
      <c r="EO360" s="9">
        <f t="shared" si="702"/>
        <v>3.2469546952855963E-2</v>
      </c>
      <c r="EP360" s="9">
        <f t="shared" si="702"/>
        <v>3.2457114778412233E-2</v>
      </c>
      <c r="EQ360" s="9">
        <f t="shared" si="702"/>
        <v>3.2444265283431369E-2</v>
      </c>
      <c r="ER360" s="9">
        <f t="shared" si="702"/>
        <v>3.2430985694318189E-2</v>
      </c>
      <c r="ES360" s="9">
        <f t="shared" si="702"/>
        <v>3.2417262890817436E-2</v>
      </c>
      <c r="ET360" s="9">
        <f t="shared" si="702"/>
        <v>3.2403083398105076E-2</v>
      </c>
      <c r="EU360" s="9">
        <f t="shared" si="702"/>
        <v>3.2388433378742261E-2</v>
      </c>
      <c r="EV360" s="9">
        <f t="shared" si="702"/>
        <v>3.237329862449792E-2</v>
      </c>
      <c r="EW360" s="9">
        <f t="shared" si="702"/>
        <v>3.2357664548038366E-2</v>
      </c>
      <c r="EX360" s="9">
        <f t="shared" si="702"/>
        <v>3.2341516174476274E-2</v>
      </c>
      <c r="EY360" s="9">
        <f t="shared" si="702"/>
        <v>3.2324838132791758E-2</v>
      </c>
      <c r="EZ360" s="9">
        <f t="shared" si="702"/>
        <v>3.230761464710908E-2</v>
      </c>
      <c r="FA360" s="9">
        <f t="shared" si="702"/>
        <v>3.2289829527843004E-2</v>
      </c>
      <c r="FB360" s="9">
        <f t="shared" si="702"/>
        <v>3.227146616270353E-2</v>
      </c>
      <c r="FC360" s="9">
        <f t="shared" si="702"/>
        <v>3.225250750756499E-2</v>
      </c>
      <c r="FD360" s="9">
        <f t="shared" si="702"/>
        <v>3.2232936077195434E-2</v>
      </c>
      <c r="FE360" s="9">
        <f t="shared" si="702"/>
        <v>3.2212733935849433E-2</v>
      </c>
      <c r="FF360" s="9">
        <f t="shared" si="702"/>
        <v>3.2191882687720413E-2</v>
      </c>
      <c r="FG360" s="9">
        <f t="shared" si="702"/>
        <v>3.2170363467254631E-2</v>
      </c>
      <c r="FH360" s="9">
        <f t="shared" si="702"/>
        <v>3.2148156929326502E-2</v>
      </c>
      <c r="FI360" s="9">
        <f t="shared" si="702"/>
        <v>3.2125243239274938E-2</v>
      </c>
      <c r="FJ360" s="9">
        <f t="shared" si="702"/>
        <v>3.2101602062799016E-2</v>
      </c>
      <c r="FK360" s="9">
        <f t="shared" ref="FK360:HV363" si="704">NORMDIST($B360,0,1,0)-$B360*(1-NORMDIST($B360,0,1,1))-(NORMDIST($B360+FK$4,0,1,0)-($B360+FK$4)*(1-NORMDIST($B360+FK$4,0,1,1)))</f>
        <v>3.207721255571689E-2</v>
      </c>
      <c r="FL360" s="9">
        <f t="shared" si="704"/>
        <v>3.2052053353584242E-2</v>
      </c>
      <c r="FM360" s="9">
        <f t="shared" si="704"/>
        <v>3.2026102561174614E-2</v>
      </c>
      <c r="FN360" s="9">
        <f t="shared" si="704"/>
        <v>3.1999337741822197E-2</v>
      </c>
      <c r="FO360" s="9">
        <f t="shared" si="704"/>
        <v>3.1971735906625401E-2</v>
      </c>
      <c r="FP360" s="9">
        <f t="shared" si="704"/>
        <v>3.1943273503512781E-2</v>
      </c>
      <c r="FQ360" s="9">
        <f t="shared" si="704"/>
        <v>3.1913926406174846E-2</v>
      </c>
      <c r="FR360" s="9">
        <f t="shared" si="704"/>
        <v>3.1883669902855863E-2</v>
      </c>
      <c r="FS360" s="9">
        <f t="shared" si="704"/>
        <v>3.1852478685013098E-2</v>
      </c>
      <c r="FT360" s="9">
        <f t="shared" si="704"/>
        <v>3.1820326835839179E-2</v>
      </c>
      <c r="FU360" s="9">
        <f t="shared" si="704"/>
        <v>3.1787187818652307E-2</v>
      </c>
      <c r="FV360" s="9">
        <f t="shared" si="704"/>
        <v>3.1753034465153283E-2</v>
      </c>
      <c r="FW360" s="9">
        <f t="shared" si="704"/>
        <v>3.1717838963549128E-2</v>
      </c>
      <c r="FX360" s="9">
        <f t="shared" si="704"/>
        <v>3.1681572846549433E-2</v>
      </c>
      <c r="FY360" s="9">
        <f t="shared" si="704"/>
        <v>3.1644206979230122E-2</v>
      </c>
      <c r="FZ360" s="9">
        <f t="shared" si="704"/>
        <v>3.1605711546771817E-2</v>
      </c>
      <c r="GA360" s="9">
        <f t="shared" si="704"/>
        <v>3.1566056042070391E-2</v>
      </c>
      <c r="GB360" s="9">
        <f t="shared" si="704"/>
        <v>3.1525209253223059E-2</v>
      </c>
      <c r="GC360" s="9">
        <f t="shared" si="704"/>
        <v>3.1483139250892807E-2</v>
      </c>
      <c r="GD360" s="9">
        <f t="shared" si="704"/>
        <v>3.1439813375548555E-2</v>
      </c>
      <c r="GE360" s="9">
        <f t="shared" si="704"/>
        <v>3.1395198224589395E-2</v>
      </c>
      <c r="GF360" s="9">
        <f t="shared" si="704"/>
        <v>3.1349259639349203E-2</v>
      </c>
      <c r="GG360" s="9">
        <f t="shared" si="704"/>
        <v>3.1301962691987054E-2</v>
      </c>
      <c r="GH360" s="9">
        <f t="shared" si="704"/>
        <v>3.1253271672264722E-2</v>
      </c>
      <c r="GI360" s="9">
        <f t="shared" si="704"/>
        <v>3.1203150074212923E-2</v>
      </c>
      <c r="GJ360" s="9">
        <f t="shared" si="704"/>
        <v>3.115156058269155E-2</v>
      </c>
      <c r="GK360" s="9">
        <f t="shared" si="704"/>
        <v>3.1098465059840995E-2</v>
      </c>
      <c r="GL360" s="9">
        <f t="shared" si="704"/>
        <v>3.1043824531435223E-2</v>
      </c>
      <c r="GM360" s="9">
        <f t="shared" si="704"/>
        <v>3.0987599173130893E-2</v>
      </c>
      <c r="GN360" s="9">
        <f t="shared" si="704"/>
        <v>3.0929748296623004E-2</v>
      </c>
      <c r="GO360" s="9">
        <f t="shared" si="704"/>
        <v>3.0870230335705087E-2</v>
      </c>
      <c r="GP360" s="9">
        <f t="shared" si="704"/>
        <v>3.0809002832237819E-2</v>
      </c>
      <c r="GQ360" s="9">
        <f t="shared" si="704"/>
        <v>3.0746022422035051E-2</v>
      </c>
      <c r="GR360" s="9">
        <f t="shared" si="704"/>
        <v>3.0681244820660213E-2</v>
      </c>
      <c r="GS360" s="9">
        <f t="shared" si="704"/>
        <v>3.0614624809147454E-2</v>
      </c>
      <c r="GT360" s="9">
        <f t="shared" si="704"/>
        <v>3.054611621964504E-2</v>
      </c>
      <c r="GU360" s="9">
        <f t="shared" si="704"/>
        <v>3.0475671920985967E-2</v>
      </c>
      <c r="GV360" s="9">
        <f t="shared" si="704"/>
        <v>3.0403243804190357E-2</v>
      </c>
      <c r="GW360" s="9">
        <f t="shared" si="704"/>
        <v>3.0328782767905564E-2</v>
      </c>
      <c r="GX360" s="9">
        <f t="shared" si="704"/>
        <v>3.025223870378339E-2</v>
      </c>
      <c r="GY360" s="9">
        <f t="shared" si="704"/>
        <v>3.0173560481805323E-2</v>
      </c>
      <c r="GZ360" s="9">
        <f t="shared" si="704"/>
        <v>3.0092695935554185E-2</v>
      </c>
      <c r="HA360" s="9">
        <f t="shared" si="704"/>
        <v>3.0009591847441772E-2</v>
      </c>
      <c r="HB360" s="9">
        <f t="shared" si="704"/>
        <v>2.9924193933894356E-2</v>
      </c>
      <c r="HC360" s="9">
        <f t="shared" si="704"/>
        <v>2.9836446830501604E-2</v>
      </c>
      <c r="HD360" s="9">
        <f t="shared" si="704"/>
        <v>2.9746294077135527E-2</v>
      </c>
      <c r="HE360" s="9">
        <f t="shared" si="704"/>
        <v>2.9653678103042681E-2</v>
      </c>
      <c r="HF360" s="9">
        <f t="shared" si="704"/>
        <v>2.9558540211917356E-2</v>
      </c>
      <c r="HG360" s="9">
        <f t="shared" si="704"/>
        <v>2.9460820566957431E-2</v>
      </c>
      <c r="HH360" s="9">
        <f t="shared" si="704"/>
        <v>2.9360458175914258E-2</v>
      </c>
      <c r="HI360" s="9">
        <f t="shared" si="704"/>
        <v>2.9257390876136866E-2</v>
      </c>
      <c r="HJ360" s="9">
        <f t="shared" si="704"/>
        <v>2.9151555319619642E-2</v>
      </c>
      <c r="HK360" s="9">
        <f t="shared" si="704"/>
        <v>2.9042886958059188E-2</v>
      </c>
      <c r="HL360" s="9">
        <f t="shared" si="704"/>
        <v>2.8931320027925801E-2</v>
      </c>
      <c r="HM360" s="9">
        <f t="shared" si="704"/>
        <v>2.8816787535555902E-2</v>
      </c>
      <c r="HN360" s="9">
        <f t="shared" si="704"/>
        <v>2.8699221242274791E-2</v>
      </c>
      <c r="HO360" s="9">
        <f t="shared" si="704"/>
        <v>2.8578551649549727E-2</v>
      </c>
      <c r="HP360" s="9">
        <f t="shared" si="704"/>
        <v>2.8454707984189476E-2</v>
      </c>
      <c r="HQ360" s="9">
        <f t="shared" si="704"/>
        <v>2.8327618183588064E-2</v>
      </c>
      <c r="HR360" s="9">
        <f t="shared" si="704"/>
        <v>2.819720888102652E-2</v>
      </c>
      <c r="HS360" s="9">
        <f t="shared" si="704"/>
        <v>2.8063405391036161E-2</v>
      </c>
      <c r="HT360" s="9">
        <f t="shared" si="704"/>
        <v>2.7926131694832212E-2</v>
      </c>
      <c r="HU360" s="9">
        <f t="shared" si="704"/>
        <v>2.7785310425825448E-2</v>
      </c>
      <c r="HV360" s="9">
        <f t="shared" si="704"/>
        <v>2.7640862855216941E-2</v>
      </c>
      <c r="HW360" s="9">
        <f t="shared" si="703"/>
        <v>2.7492708877688281E-2</v>
      </c>
      <c r="HX360" s="9">
        <f t="shared" si="703"/>
        <v>2.7340766997190388E-2</v>
      </c>
      <c r="HY360" s="9">
        <f t="shared" si="703"/>
        <v>2.7184954312841222E-2</v>
      </c>
      <c r="HZ360" s="9">
        <f t="shared" si="703"/>
        <v>2.702518650494206E-2</v>
      </c>
      <c r="IA360" s="9">
        <f t="shared" si="703"/>
        <v>2.6861377821115251E-2</v>
      </c>
      <c r="IB360" s="9">
        <f t="shared" si="703"/>
        <v>2.6693441062578135E-2</v>
      </c>
      <c r="IC360" s="9">
        <f t="shared" si="703"/>
        <v>2.6521287570557946E-2</v>
      </c>
      <c r="ID360" s="9">
        <f t="shared" si="703"/>
        <v>2.6344827212854749E-2</v>
      </c>
      <c r="IE360" s="9">
        <f t="shared" si="703"/>
        <v>2.6163968370567246E-2</v>
      </c>
      <c r="IF360" s="9">
        <f t="shared" si="703"/>
        <v>2.5978617924982822E-2</v>
      </c>
      <c r="IG360" s="9">
        <f t="shared" si="703"/>
        <v>2.5788681244644812E-2</v>
      </c>
      <c r="IH360" s="9">
        <f t="shared" si="703"/>
        <v>2.5594062172606701E-2</v>
      </c>
      <c r="II360" s="9">
        <f t="shared" si="703"/>
        <v>2.5394663013878542E-2</v>
      </c>
      <c r="IJ360" s="9">
        <f t="shared" si="703"/>
        <v>2.5190384523079437E-2</v>
      </c>
      <c r="IK360" s="9">
        <f t="shared" si="703"/>
        <v>2.4981125892300927E-2</v>
      </c>
      <c r="IL360" s="9">
        <f t="shared" si="703"/>
        <v>2.4766784739193422E-2</v>
      </c>
      <c r="IM360" s="9">
        <f t="shared" si="703"/>
        <v>2.4547257095284554E-2</v>
      </c>
      <c r="IN360" s="9">
        <f t="shared" si="703"/>
        <v>2.4322437394537828E-2</v>
      </c>
      <c r="IO360" s="9">
        <f t="shared" si="703"/>
        <v>2.4092218462163278E-2</v>
      </c>
      <c r="IP360" s="9">
        <f t="shared" si="703"/>
        <v>2.3856491503686468E-2</v>
      </c>
      <c r="IQ360" s="9">
        <f t="shared" si="703"/>
        <v>2.3615146094289038E-2</v>
      </c>
      <c r="IR360" s="9">
        <f t="shared" si="703"/>
        <v>2.3368070168428401E-2</v>
      </c>
      <c r="IS360" s="9">
        <f t="shared" si="703"/>
        <v>2.3115150009747079E-2</v>
      </c>
      <c r="IT360" s="9">
        <f t="shared" si="703"/>
        <v>2.2856270241281285E-2</v>
      </c>
      <c r="IU360" s="9">
        <f t="shared" si="703"/>
        <v>2.2591313815978675E-2</v>
      </c>
      <c r="IV360" s="9">
        <f t="shared" si="703"/>
        <v>2.2320162007536053E-2</v>
      </c>
      <c r="IW360" s="9">
        <f t="shared" si="703"/>
        <v>2.204269440156411E-2</v>
      </c>
      <c r="IX360" s="9">
        <f t="shared" si="703"/>
        <v>2.1758788887094815E-2</v>
      </c>
      <c r="IY360" s="9">
        <f t="shared" si="703"/>
        <v>2.1468321648434756E-2</v>
      </c>
      <c r="IZ360" s="9">
        <f t="shared" si="703"/>
        <v>2.1171167157379121E-2</v>
      </c>
      <c r="JA360" s="9">
        <f t="shared" si="703"/>
        <v>2.0867198165795332E-2</v>
      </c>
      <c r="JB360" s="9">
        <f t="shared" si="703"/>
        <v>2.0556285698584857E-2</v>
      </c>
      <c r="JC360" s="9">
        <f t="shared" si="703"/>
        <v>2.0238299047035772E-2</v>
      </c>
      <c r="JD360" s="9">
        <f t="shared" si="703"/>
        <v>1.9913105762573005E-2</v>
      </c>
      <c r="JE360" s="9">
        <f t="shared" si="703"/>
        <v>1.9580571650920718E-2</v>
      </c>
      <c r="JF360" s="9">
        <f t="shared" si="703"/>
        <v>1.9240560766680917E-2</v>
      </c>
      <c r="JG360" s="9">
        <f t="shared" si="703"/>
        <v>1.8892935408344858E-2</v>
      </c>
      <c r="JH360" s="9">
        <f t="shared" si="703"/>
        <v>1.8537556113740902E-2</v>
      </c>
      <c r="JI360" s="9">
        <f t="shared" si="703"/>
        <v>1.817428165593471E-2</v>
      </c>
      <c r="JJ360" s="9">
        <f t="shared" si="703"/>
        <v>1.7802969039585836E-2</v>
      </c>
      <c r="JK360" s="9">
        <f t="shared" si="703"/>
        <v>1.7423473497776454E-2</v>
      </c>
      <c r="JL360" s="9">
        <f t="shared" si="703"/>
        <v>1.703564848931613E-2</v>
      </c>
      <c r="JM360" s="9">
        <f t="shared" si="703"/>
        <v>1.6639345696537342E-2</v>
      </c>
      <c r="JN360" s="9">
        <f t="shared" si="703"/>
        <v>1.623441502358812E-2</v>
      </c>
      <c r="JO360" s="9">
        <f t="shared" si="703"/>
        <v>1.5820704595233298E-2</v>
      </c>
      <c r="JP360" s="9">
        <f t="shared" si="703"/>
        <v>1.5398060756172005E-2</v>
      </c>
      <c r="JQ360" s="9">
        <f t="shared" si="703"/>
        <v>1.4966328070883203E-2</v>
      </c>
      <c r="JR360" s="9">
        <f t="shared" si="703"/>
        <v>1.4525349324005649E-2</v>
      </c>
      <c r="JS360" s="9">
        <f t="shared" si="703"/>
        <v>1.4074965521264582E-2</v>
      </c>
      <c r="JT360" s="9">
        <f t="shared" si="703"/>
        <v>1.3615015890951709E-2</v>
      </c>
      <c r="JU360" s="9">
        <f t="shared" si="703"/>
        <v>1.3145337885968E-2</v>
      </c>
      <c r="JV360" s="9">
        <f t="shared" si="703"/>
        <v>1.2665767186438984E-2</v>
      </c>
      <c r="JW360" s="9">
        <f t="shared" si="703"/>
        <v>1.2176137702911066E-2</v>
      </c>
      <c r="JX360" s="9">
        <f t="shared" si="703"/>
        <v>1.1676281580135742E-2</v>
      </c>
      <c r="JY360" s="9">
        <f t="shared" si="703"/>
        <v>1.116602920145196E-2</v>
      </c>
      <c r="JZ360" s="9">
        <f t="shared" si="703"/>
        <v>1.0645209193774444E-2</v>
      </c>
      <c r="KA360" s="9">
        <f t="shared" si="703"/>
        <v>1.0113648433195441E-2</v>
      </c>
      <c r="KB360" s="9">
        <f t="shared" si="703"/>
        <v>9.57117205120743E-3</v>
      </c>
      <c r="KC360" s="9">
        <f t="shared" si="703"/>
        <v>9.0176034415561934E-3</v>
      </c>
      <c r="KD360" s="9">
        <f t="shared" si="703"/>
        <v>8.4527642677296733E-3</v>
      </c>
      <c r="KE360" s="9">
        <f t="shared" si="703"/>
        <v>7.8764744710917156E-3</v>
      </c>
      <c r="KF360" s="9">
        <f t="shared" si="703"/>
        <v>7.2885522796652946E-3</v>
      </c>
      <c r="KG360" s="9">
        <f t="shared" si="703"/>
        <v>6.6888142175765414E-3</v>
      </c>
      <c r="KH360" s="9">
        <f t="shared" si="684"/>
        <v>6.0770751151593694E-3</v>
      </c>
      <c r="KI360" s="9">
        <f t="shared" si="684"/>
        <v>5.4531481197346299E-3</v>
      </c>
      <c r="KJ360" s="9">
        <f t="shared" si="684"/>
        <v>4.816844707065393E-3</v>
      </c>
      <c r="KK360" s="9">
        <f t="shared" si="684"/>
        <v>4.167974693493115E-3</v>
      </c>
      <c r="KL360" s="9">
        <f t="shared" si="684"/>
        <v>3.5063462487665842E-3</v>
      </c>
      <c r="KM360" s="9">
        <f t="shared" si="684"/>
        <v>2.8317659095612457E-3</v>
      </c>
      <c r="KN360" s="9">
        <f t="shared" si="684"/>
        <v>2.1440385937001455E-3</v>
      </c>
      <c r="KO360" s="9">
        <f t="shared" si="684"/>
        <v>1.4429676150779364E-3</v>
      </c>
      <c r="KP360" s="9">
        <f t="shared" si="684"/>
        <v>7.2835469929483088E-4</v>
      </c>
    </row>
    <row r="361" spans="2:302" x14ac:dyDescent="0.25">
      <c r="B361" s="5">
        <f t="shared" si="656"/>
        <v>1.4400000000000635</v>
      </c>
      <c r="C361" s="9">
        <f t="shared" si="654"/>
        <v>3.3554508288367903E-2</v>
      </c>
      <c r="D361" s="9">
        <f t="shared" si="701"/>
        <v>3.3554462248274269E-2</v>
      </c>
      <c r="E361" s="9">
        <f t="shared" si="701"/>
        <v>3.3554414023014172E-2</v>
      </c>
      <c r="F361" s="9">
        <f t="shared" si="701"/>
        <v>3.3554363513724268E-2</v>
      </c>
      <c r="G361" s="9">
        <f t="shared" si="701"/>
        <v>3.3554310617307077E-2</v>
      </c>
      <c r="H361" s="9">
        <f t="shared" si="701"/>
        <v>3.3554255226261057E-2</v>
      </c>
      <c r="I361" s="9">
        <f t="shared" si="701"/>
        <v>3.3554197228503703E-2</v>
      </c>
      <c r="J361" s="9">
        <f t="shared" si="701"/>
        <v>3.3554136507190586E-2</v>
      </c>
      <c r="K361" s="9">
        <f t="shared" si="701"/>
        <v>3.3554072940522858E-2</v>
      </c>
      <c r="L361" s="9">
        <f t="shared" si="701"/>
        <v>3.3554006401552532E-2</v>
      </c>
      <c r="M361" s="9">
        <f t="shared" si="701"/>
        <v>3.3553936757977423E-2</v>
      </c>
      <c r="N361" s="9">
        <f t="shared" si="701"/>
        <v>3.3553863871931842E-2</v>
      </c>
      <c r="O361" s="9">
        <f t="shared" si="701"/>
        <v>3.3553787599765891E-2</v>
      </c>
      <c r="P361" s="9">
        <f t="shared" si="701"/>
        <v>3.35537077918193E-2</v>
      </c>
      <c r="Q361" s="9">
        <f t="shared" si="701"/>
        <v>3.3553624292186342E-2</v>
      </c>
      <c r="R361" s="9">
        <f t="shared" si="701"/>
        <v>3.3553536938471809E-2</v>
      </c>
      <c r="S361" s="9">
        <f t="shared" si="701"/>
        <v>3.355344556153974E-2</v>
      </c>
      <c r="T361" s="9">
        <f t="shared" si="701"/>
        <v>3.3553349985251876E-2</v>
      </c>
      <c r="U361" s="9">
        <f t="shared" si="701"/>
        <v>3.3553250026195448E-2</v>
      </c>
      <c r="V361" s="9">
        <f t="shared" si="701"/>
        <v>3.3553145493405247E-2</v>
      </c>
      <c r="W361" s="9">
        <f t="shared" si="701"/>
        <v>3.3553036188073163E-2</v>
      </c>
      <c r="X361" s="9">
        <f t="shared" si="701"/>
        <v>3.3552921903246741E-2</v>
      </c>
      <c r="Y361" s="9">
        <f t="shared" si="701"/>
        <v>3.3552802423517894E-2</v>
      </c>
      <c r="Z361" s="9">
        <f t="shared" si="701"/>
        <v>3.355267752470438E-2</v>
      </c>
      <c r="AA361" s="9">
        <f t="shared" si="701"/>
        <v>3.3552546973513363E-2</v>
      </c>
      <c r="AB361" s="9">
        <f t="shared" si="701"/>
        <v>3.3552410527198019E-2</v>
      </c>
      <c r="AC361" s="9">
        <f t="shared" si="701"/>
        <v>3.3552267933201922E-2</v>
      </c>
      <c r="AD361" s="9">
        <f t="shared" si="701"/>
        <v>3.3552118928789704E-2</v>
      </c>
      <c r="AE361" s="9">
        <f t="shared" si="701"/>
        <v>3.3551963240665339E-2</v>
      </c>
      <c r="AF361" s="9">
        <f t="shared" si="701"/>
        <v>3.3551800584579052E-2</v>
      </c>
      <c r="AG361" s="9">
        <f t="shared" si="701"/>
        <v>3.3551630664917433E-2</v>
      </c>
      <c r="AH361" s="9">
        <f t="shared" si="701"/>
        <v>3.3551453174284741E-2</v>
      </c>
      <c r="AI361" s="9">
        <f t="shared" si="701"/>
        <v>3.3551267793063236E-2</v>
      </c>
      <c r="AJ361" s="9">
        <f t="shared" si="701"/>
        <v>3.3551074188965413E-2</v>
      </c>
      <c r="AK361" s="9">
        <f t="shared" si="701"/>
        <v>3.3550872016567201E-2</v>
      </c>
      <c r="AL361" s="9">
        <f t="shared" si="701"/>
        <v>3.3550660916827547E-2</v>
      </c>
      <c r="AM361" s="9">
        <f t="shared" si="701"/>
        <v>3.3550440516589633E-2</v>
      </c>
      <c r="AN361" s="9">
        <f t="shared" si="701"/>
        <v>3.3550210428067613E-2</v>
      </c>
      <c r="AO361" s="9">
        <f t="shared" si="701"/>
        <v>3.3549970248316303E-2</v>
      </c>
      <c r="AP361" s="9">
        <f t="shared" si="701"/>
        <v>3.3549719558683293E-2</v>
      </c>
      <c r="AQ361" s="9">
        <f t="shared" si="701"/>
        <v>3.3549457924240959E-2</v>
      </c>
      <c r="AR361" s="9">
        <f t="shared" si="701"/>
        <v>3.3549184893203882E-2</v>
      </c>
      <c r="AS361" s="9">
        <f t="shared" si="701"/>
        <v>3.3548899996323996E-2</v>
      </c>
      <c r="AT361" s="9">
        <f t="shared" si="701"/>
        <v>3.3548602746267142E-2</v>
      </c>
      <c r="AU361" s="9">
        <f t="shared" si="701"/>
        <v>3.3548292636970727E-2</v>
      </c>
      <c r="AV361" s="9">
        <f t="shared" si="701"/>
        <v>3.3547969142978827E-2</v>
      </c>
      <c r="AW361" s="9">
        <f t="shared" si="701"/>
        <v>3.3547631718757048E-2</v>
      </c>
      <c r="AX361" s="9">
        <f t="shared" si="701"/>
        <v>3.3547279797986808E-2</v>
      </c>
      <c r="AY361" s="9">
        <f t="shared" si="701"/>
        <v>3.3546912792834109E-2</v>
      </c>
      <c r="AZ361" s="9">
        <f t="shared" si="701"/>
        <v>3.3546530093198093E-2</v>
      </c>
      <c r="BA361" s="9">
        <f t="shared" si="701"/>
        <v>3.3546131065934348E-2</v>
      </c>
      <c r="BB361" s="9">
        <f t="shared" si="701"/>
        <v>3.354571505405532E-2</v>
      </c>
      <c r="BC361" s="9">
        <f t="shared" si="701"/>
        <v>3.354528137590413E-2</v>
      </c>
      <c r="BD361" s="9">
        <f t="shared" si="701"/>
        <v>3.3544829324303062E-2</v>
      </c>
      <c r="BE361" s="9">
        <f t="shared" si="701"/>
        <v>3.3544358165678981E-2</v>
      </c>
      <c r="BF361" s="9">
        <f t="shared" si="701"/>
        <v>3.3543867139155144E-2</v>
      </c>
      <c r="BG361" s="9">
        <f t="shared" si="701"/>
        <v>3.3543355455621808E-2</v>
      </c>
      <c r="BH361" s="9">
        <f t="shared" si="701"/>
        <v>3.3542822296775562E-2</v>
      </c>
      <c r="BI361" s="9">
        <f t="shared" si="701"/>
        <v>3.3542266814128363E-2</v>
      </c>
      <c r="BJ361" s="9">
        <f t="shared" si="701"/>
        <v>3.3541688127989799E-2</v>
      </c>
      <c r="BK361" s="9">
        <f t="shared" si="701"/>
        <v>3.3541085326415837E-2</v>
      </c>
      <c r="BL361" s="9">
        <f t="shared" si="701"/>
        <v>3.3540457464127024E-2</v>
      </c>
      <c r="BM361" s="9">
        <f t="shared" si="701"/>
        <v>3.353980356139516E-2</v>
      </c>
      <c r="BN361" s="9">
        <f t="shared" si="701"/>
        <v>3.3539122602895481E-2</v>
      </c>
      <c r="BO361" s="9">
        <f t="shared" si="701"/>
        <v>3.3538413536527048E-2</v>
      </c>
      <c r="BP361" s="9">
        <f t="shared" si="700"/>
        <v>3.3537675272196116E-2</v>
      </c>
      <c r="BQ361" s="9">
        <f t="shared" si="700"/>
        <v>3.3536906680565637E-2</v>
      </c>
      <c r="BR361" s="9">
        <f t="shared" si="700"/>
        <v>3.3536106591765952E-2</v>
      </c>
      <c r="BS361" s="9">
        <f t="shared" si="700"/>
        <v>3.3535273794071833E-2</v>
      </c>
      <c r="BT361" s="9">
        <f t="shared" si="700"/>
        <v>3.3534407032538814E-2</v>
      </c>
      <c r="BU361" s="9">
        <f t="shared" si="700"/>
        <v>3.3533505007598864E-2</v>
      </c>
      <c r="BV361" s="9">
        <f t="shared" si="700"/>
        <v>3.3532566373620877E-2</v>
      </c>
      <c r="BW361" s="9">
        <f t="shared" si="700"/>
        <v>3.3531589737424226E-2</v>
      </c>
      <c r="BX361" s="9">
        <f t="shared" si="700"/>
        <v>3.3530573656755873E-2</v>
      </c>
      <c r="BY361" s="9">
        <f t="shared" si="700"/>
        <v>3.3529516638718886E-2</v>
      </c>
      <c r="BZ361" s="9">
        <f t="shared" si="700"/>
        <v>3.3528417138162334E-2</v>
      </c>
      <c r="CA361" s="9">
        <f t="shared" si="700"/>
        <v>3.3527273556023716E-2</v>
      </c>
      <c r="CB361" s="9">
        <f t="shared" si="700"/>
        <v>3.3526084237623634E-2</v>
      </c>
      <c r="CC361" s="9">
        <f t="shared" si="700"/>
        <v>3.352484747091708E-2</v>
      </c>
      <c r="CD361" s="9">
        <f t="shared" si="700"/>
        <v>3.352356148469355E-2</v>
      </c>
      <c r="CE361" s="9">
        <f t="shared" si="700"/>
        <v>3.3522224446730864E-2</v>
      </c>
      <c r="CF361" s="9">
        <f t="shared" si="700"/>
        <v>3.3520834461895382E-2</v>
      </c>
      <c r="CG361" s="9">
        <f t="shared" si="700"/>
        <v>3.3519389570193903E-2</v>
      </c>
      <c r="CH361" s="9">
        <f t="shared" si="700"/>
        <v>3.3517887744771629E-2</v>
      </c>
      <c r="CI361" s="9">
        <f t="shared" si="700"/>
        <v>3.3516326889856306E-2</v>
      </c>
      <c r="CJ361" s="9">
        <f t="shared" si="700"/>
        <v>3.3514704838649406E-2</v>
      </c>
      <c r="CK361" s="9">
        <f t="shared" si="700"/>
        <v>3.3513019351159051E-2</v>
      </c>
      <c r="CL361" s="9">
        <f t="shared" si="700"/>
        <v>3.3511268111976321E-2</v>
      </c>
      <c r="CM361" s="9">
        <f t="shared" si="700"/>
        <v>3.3509448727997361E-2</v>
      </c>
      <c r="CN361" s="9">
        <f t="shared" si="700"/>
        <v>3.3507558726079203E-2</v>
      </c>
      <c r="CO361" s="9">
        <f t="shared" si="700"/>
        <v>3.3505595550640144E-2</v>
      </c>
      <c r="CP361" s="9">
        <f t="shared" si="700"/>
        <v>3.3503556561197127E-2</v>
      </c>
      <c r="CQ361" s="9">
        <f t="shared" si="700"/>
        <v>3.3501439029838827E-2</v>
      </c>
      <c r="CR361" s="9">
        <f t="shared" si="700"/>
        <v>3.3499240138635034E-2</v>
      </c>
      <c r="CS361" s="9">
        <f t="shared" si="700"/>
        <v>3.3496956976981608E-2</v>
      </c>
      <c r="CT361" s="9">
        <f t="shared" si="700"/>
        <v>3.3494586538877401E-2</v>
      </c>
      <c r="CU361" s="9">
        <f t="shared" si="700"/>
        <v>3.3492125720131986E-2</v>
      </c>
      <c r="CV361" s="9">
        <f t="shared" si="700"/>
        <v>3.3489571315506651E-2</v>
      </c>
      <c r="CW361" s="9">
        <f t="shared" si="700"/>
        <v>3.3486920015782594E-2</v>
      </c>
      <c r="CX361" s="9">
        <f t="shared" si="700"/>
        <v>3.3484168404757597E-2</v>
      </c>
      <c r="CY361" s="9">
        <f t="shared" si="702"/>
        <v>3.3481312956169657E-2</v>
      </c>
      <c r="CZ361" s="9">
        <f t="shared" si="702"/>
        <v>3.3478350030545223E-2</v>
      </c>
      <c r="DA361" s="9">
        <f t="shared" si="702"/>
        <v>3.3475275871972382E-2</v>
      </c>
      <c r="DB361" s="9">
        <f t="shared" si="702"/>
        <v>3.3472086604795545E-2</v>
      </c>
      <c r="DC361" s="9">
        <f t="shared" si="702"/>
        <v>3.3468778230231387E-2</v>
      </c>
      <c r="DD361" s="9">
        <f t="shared" si="702"/>
        <v>3.3465346622906914E-2</v>
      </c>
      <c r="DE361" s="9">
        <f t="shared" si="702"/>
        <v>3.3461787527312131E-2</v>
      </c>
      <c r="DF361" s="9">
        <f t="shared" si="702"/>
        <v>3.3458096554172367E-2</v>
      </c>
      <c r="DG361" s="9">
        <f t="shared" si="702"/>
        <v>3.3454269176737314E-2</v>
      </c>
      <c r="DH361" s="9">
        <f t="shared" si="702"/>
        <v>3.3450300726980936E-2</v>
      </c>
      <c r="DI361" s="9">
        <f t="shared" si="702"/>
        <v>3.3446186391716974E-2</v>
      </c>
      <c r="DJ361" s="9">
        <f t="shared" si="702"/>
        <v>3.3441921208626463E-2</v>
      </c>
      <c r="DK361" s="9">
        <f t="shared" si="702"/>
        <v>3.343750006219201E-2</v>
      </c>
      <c r="DL361" s="9">
        <f t="shared" si="702"/>
        <v>3.343291767954442E-2</v>
      </c>
      <c r="DM361" s="9">
        <f t="shared" si="702"/>
        <v>3.3428168626216045E-2</v>
      </c>
      <c r="DN361" s="9">
        <f t="shared" si="702"/>
        <v>3.342324730179641E-2</v>
      </c>
      <c r="DO361" s="9">
        <f t="shared" si="702"/>
        <v>3.3418147935497869E-2</v>
      </c>
      <c r="DP361" s="9">
        <f t="shared" si="702"/>
        <v>3.3412864581620044E-2</v>
      </c>
      <c r="DQ361" s="9">
        <f t="shared" si="702"/>
        <v>3.3407391114918923E-2</v>
      </c>
      <c r="DR361" s="9">
        <f t="shared" si="702"/>
        <v>3.3401721225873197E-2</v>
      </c>
      <c r="DS361" s="9">
        <f t="shared" si="702"/>
        <v>3.339584841585258E-2</v>
      </c>
      <c r="DT361" s="9">
        <f t="shared" si="702"/>
        <v>3.3389765992181644E-2</v>
      </c>
      <c r="DU361" s="9">
        <f t="shared" si="702"/>
        <v>3.3383467063099928E-2</v>
      </c>
      <c r="DV361" s="9">
        <f t="shared" si="702"/>
        <v>3.3376944532619073E-2</v>
      </c>
      <c r="DW361" s="9">
        <f t="shared" si="702"/>
        <v>3.3370191095268995E-2</v>
      </c>
      <c r="DX361" s="9">
        <f t="shared" si="702"/>
        <v>3.3363199230741075E-2</v>
      </c>
      <c r="DY361" s="9">
        <f t="shared" si="702"/>
        <v>3.3355961198418015E-2</v>
      </c>
      <c r="DZ361" s="9">
        <f t="shared" si="702"/>
        <v>3.3348469031795357E-2</v>
      </c>
      <c r="EA361" s="9">
        <f t="shared" si="702"/>
        <v>3.3340714532789181E-2</v>
      </c>
      <c r="EB361" s="9">
        <f t="shared" si="702"/>
        <v>3.3332689265933552E-2</v>
      </c>
      <c r="EC361" s="9">
        <f t="shared" si="702"/>
        <v>3.3324384552459861E-2</v>
      </c>
      <c r="ED361" s="9">
        <f t="shared" si="702"/>
        <v>3.3315791464261883E-2</v>
      </c>
      <c r="EE361" s="9">
        <f t="shared" si="702"/>
        <v>3.3306900817744088E-2</v>
      </c>
      <c r="EF361" s="9">
        <f t="shared" si="702"/>
        <v>3.3297703167551825E-2</v>
      </c>
      <c r="EG361" s="9">
        <f t="shared" si="702"/>
        <v>3.3288188800180196E-2</v>
      </c>
      <c r="EH361" s="9">
        <f t="shared" si="702"/>
        <v>3.3278347727462985E-2</v>
      </c>
      <c r="EI361" s="9">
        <f t="shared" si="702"/>
        <v>3.3268169679940916E-2</v>
      </c>
      <c r="EJ361" s="9">
        <f t="shared" si="702"/>
        <v>3.3257644100105073E-2</v>
      </c>
      <c r="EK361" s="9">
        <f t="shared" si="702"/>
        <v>3.3246760135516508E-2</v>
      </c>
      <c r="EL361" s="9">
        <f t="shared" si="702"/>
        <v>3.3235506631800506E-2</v>
      </c>
      <c r="EM361" s="9">
        <f t="shared" si="702"/>
        <v>3.3223872125515794E-2</v>
      </c>
      <c r="EN361" s="9">
        <f t="shared" si="702"/>
        <v>3.3211844836893406E-2</v>
      </c>
      <c r="EO361" s="9">
        <f t="shared" si="702"/>
        <v>3.3199412662449676E-2</v>
      </c>
      <c r="EP361" s="9">
        <f t="shared" si="702"/>
        <v>3.3186563167468812E-2</v>
      </c>
      <c r="EQ361" s="9">
        <f t="shared" si="702"/>
        <v>3.3173283578355632E-2</v>
      </c>
      <c r="ER361" s="9">
        <f t="shared" si="702"/>
        <v>3.3159560774854879E-2</v>
      </c>
      <c r="ES361" s="9">
        <f t="shared" si="702"/>
        <v>3.3145381282142519E-2</v>
      </c>
      <c r="ET361" s="9">
        <f t="shared" si="702"/>
        <v>3.3130731262779704E-2</v>
      </c>
      <c r="EU361" s="9">
        <f t="shared" si="702"/>
        <v>3.3115596508535364E-2</v>
      </c>
      <c r="EV361" s="9">
        <f t="shared" si="702"/>
        <v>3.3099962432075809E-2</v>
      </c>
      <c r="EW361" s="9">
        <f t="shared" si="702"/>
        <v>3.3083814058513718E-2</v>
      </c>
      <c r="EX361" s="9">
        <f t="shared" si="702"/>
        <v>3.3067136016829202E-2</v>
      </c>
      <c r="EY361" s="9">
        <f t="shared" si="702"/>
        <v>3.3049912531146523E-2</v>
      </c>
      <c r="EZ361" s="9">
        <f t="shared" si="702"/>
        <v>3.3032127411880448E-2</v>
      </c>
      <c r="FA361" s="9">
        <f t="shared" si="702"/>
        <v>3.3013764046740973E-2</v>
      </c>
      <c r="FB361" s="9">
        <f t="shared" si="702"/>
        <v>3.2994805391602433E-2</v>
      </c>
      <c r="FC361" s="9">
        <f t="shared" si="702"/>
        <v>3.2975233961232878E-2</v>
      </c>
      <c r="FD361" s="9">
        <f t="shared" si="702"/>
        <v>3.2955031819886876E-2</v>
      </c>
      <c r="FE361" s="9">
        <f t="shared" si="702"/>
        <v>3.2934180571757857E-2</v>
      </c>
      <c r="FF361" s="9">
        <f t="shared" si="702"/>
        <v>3.2912661351292075E-2</v>
      </c>
      <c r="FG361" s="9">
        <f t="shared" si="702"/>
        <v>3.2890454813363945E-2</v>
      </c>
      <c r="FH361" s="9">
        <f t="shared" si="702"/>
        <v>3.2867541123312381E-2</v>
      </c>
      <c r="FI361" s="9">
        <f t="shared" si="702"/>
        <v>3.2843899946836459E-2</v>
      </c>
      <c r="FJ361" s="9">
        <f t="shared" si="702"/>
        <v>3.2819510439754333E-2</v>
      </c>
      <c r="FK361" s="9">
        <f t="shared" si="704"/>
        <v>3.2794351237621686E-2</v>
      </c>
      <c r="FL361" s="9">
        <f t="shared" si="704"/>
        <v>3.2768400445212058E-2</v>
      </c>
      <c r="FM361" s="9">
        <f t="shared" si="704"/>
        <v>3.274163562585964E-2</v>
      </c>
      <c r="FN361" s="9">
        <f t="shared" si="704"/>
        <v>3.2714033790662844E-2</v>
      </c>
      <c r="FO361" s="9">
        <f t="shared" si="704"/>
        <v>3.2685571387550225E-2</v>
      </c>
      <c r="FP361" s="9">
        <f t="shared" si="704"/>
        <v>3.2656224290212289E-2</v>
      </c>
      <c r="FQ361" s="9">
        <f t="shared" si="704"/>
        <v>3.2625967786893306E-2</v>
      </c>
      <c r="FR361" s="9">
        <f t="shared" si="704"/>
        <v>3.2594776569050542E-2</v>
      </c>
      <c r="FS361" s="9">
        <f t="shared" si="704"/>
        <v>3.2562624719876622E-2</v>
      </c>
      <c r="FT361" s="9">
        <f t="shared" si="704"/>
        <v>3.252948570268975E-2</v>
      </c>
      <c r="FU361" s="9">
        <f t="shared" si="704"/>
        <v>3.2495332349190727E-2</v>
      </c>
      <c r="FV361" s="9">
        <f t="shared" si="704"/>
        <v>3.2460136847586571E-2</v>
      </c>
      <c r="FW361" s="9">
        <f t="shared" si="704"/>
        <v>3.2423870730586876E-2</v>
      </c>
      <c r="FX361" s="9">
        <f t="shared" si="704"/>
        <v>3.2386504863267565E-2</v>
      </c>
      <c r="FY361" s="9">
        <f t="shared" si="704"/>
        <v>3.234800943080926E-2</v>
      </c>
      <c r="FZ361" s="9">
        <f t="shared" si="704"/>
        <v>3.2308353926107834E-2</v>
      </c>
      <c r="GA361" s="9">
        <f t="shared" si="704"/>
        <v>3.2267507137260502E-2</v>
      </c>
      <c r="GB361" s="9">
        <f t="shared" si="704"/>
        <v>3.222543713493025E-2</v>
      </c>
      <c r="GC361" s="9">
        <f t="shared" si="704"/>
        <v>3.2182111259585998E-2</v>
      </c>
      <c r="GD361" s="9">
        <f t="shared" si="704"/>
        <v>3.2137496108626838E-2</v>
      </c>
      <c r="GE361" s="9">
        <f t="shared" si="704"/>
        <v>3.2091557523386646E-2</v>
      </c>
      <c r="GF361" s="9">
        <f t="shared" si="704"/>
        <v>3.2044260576024497E-2</v>
      </c>
      <c r="GG361" s="9">
        <f t="shared" si="704"/>
        <v>3.1995569556302166E-2</v>
      </c>
      <c r="GH361" s="9">
        <f t="shared" si="704"/>
        <v>3.194544795825037E-2</v>
      </c>
      <c r="GI361" s="9">
        <f t="shared" si="704"/>
        <v>3.1893858466728993E-2</v>
      </c>
      <c r="GJ361" s="9">
        <f t="shared" si="704"/>
        <v>3.1840762943878442E-2</v>
      </c>
      <c r="GK361" s="9">
        <f t="shared" si="704"/>
        <v>3.178612241547267E-2</v>
      </c>
      <c r="GL361" s="9">
        <f t="shared" si="704"/>
        <v>3.1729897057168333E-2</v>
      </c>
      <c r="GM361" s="9">
        <f t="shared" si="704"/>
        <v>3.1672046180660447E-2</v>
      </c>
      <c r="GN361" s="9">
        <f t="shared" si="704"/>
        <v>3.1612528219742531E-2</v>
      </c>
      <c r="GO361" s="9">
        <f t="shared" si="704"/>
        <v>3.1551300716275266E-2</v>
      </c>
      <c r="GP361" s="9">
        <f t="shared" si="704"/>
        <v>3.1488320306072494E-2</v>
      </c>
      <c r="GQ361" s="9">
        <f t="shared" si="704"/>
        <v>3.142354270469766E-2</v>
      </c>
      <c r="GR361" s="9">
        <f t="shared" si="704"/>
        <v>3.1356922693184894E-2</v>
      </c>
      <c r="GS361" s="9">
        <f t="shared" si="704"/>
        <v>3.128841410368248E-2</v>
      </c>
      <c r="GT361" s="9">
        <f t="shared" si="704"/>
        <v>3.1217969805023411E-2</v>
      </c>
      <c r="GU361" s="9">
        <f t="shared" si="704"/>
        <v>3.11455416882278E-2</v>
      </c>
      <c r="GV361" s="9">
        <f t="shared" si="704"/>
        <v>3.1071080651943007E-2</v>
      </c>
      <c r="GW361" s="9">
        <f t="shared" si="704"/>
        <v>3.0994536587820833E-2</v>
      </c>
      <c r="GX361" s="9">
        <f t="shared" si="704"/>
        <v>3.0915858365842767E-2</v>
      </c>
      <c r="GY361" s="9">
        <f t="shared" si="704"/>
        <v>3.0834993819591629E-2</v>
      </c>
      <c r="GZ361" s="9">
        <f t="shared" si="704"/>
        <v>3.0751889731479215E-2</v>
      </c>
      <c r="HA361" s="9">
        <f t="shared" si="704"/>
        <v>3.0666491817931799E-2</v>
      </c>
      <c r="HB361" s="9">
        <f t="shared" si="704"/>
        <v>3.0578744714539047E-2</v>
      </c>
      <c r="HC361" s="9">
        <f t="shared" si="704"/>
        <v>3.048859196117297E-2</v>
      </c>
      <c r="HD361" s="9">
        <f t="shared" si="704"/>
        <v>3.0395975987080125E-2</v>
      </c>
      <c r="HE361" s="9">
        <f t="shared" si="704"/>
        <v>3.03008380959548E-2</v>
      </c>
      <c r="HF361" s="9">
        <f t="shared" si="704"/>
        <v>3.0203118450994874E-2</v>
      </c>
      <c r="HG361" s="9">
        <f t="shared" si="704"/>
        <v>3.0102756059951701E-2</v>
      </c>
      <c r="HH361" s="9">
        <f t="shared" si="704"/>
        <v>2.9999688760174309E-2</v>
      </c>
      <c r="HI361" s="9">
        <f t="shared" si="704"/>
        <v>2.9893853203657086E-2</v>
      </c>
      <c r="HJ361" s="9">
        <f t="shared" si="704"/>
        <v>2.9785184842096631E-2</v>
      </c>
      <c r="HK361" s="9">
        <f t="shared" si="704"/>
        <v>2.9673617911963244E-2</v>
      </c>
      <c r="HL361" s="9">
        <f t="shared" si="704"/>
        <v>2.9559085419593345E-2</v>
      </c>
      <c r="HM361" s="9">
        <f t="shared" si="704"/>
        <v>2.9441519126312234E-2</v>
      </c>
      <c r="HN361" s="9">
        <f t="shared" si="704"/>
        <v>2.932084953358717E-2</v>
      </c>
      <c r="HO361" s="9">
        <f t="shared" si="704"/>
        <v>2.9197005868226919E-2</v>
      </c>
      <c r="HP361" s="9">
        <f t="shared" si="704"/>
        <v>2.9069916067625507E-2</v>
      </c>
      <c r="HQ361" s="9">
        <f t="shared" si="704"/>
        <v>2.8939506765063964E-2</v>
      </c>
      <c r="HR361" s="9">
        <f t="shared" si="704"/>
        <v>2.8805703275073605E-2</v>
      </c>
      <c r="HS361" s="9">
        <f t="shared" si="704"/>
        <v>2.8668429578869656E-2</v>
      </c>
      <c r="HT361" s="9">
        <f t="shared" si="704"/>
        <v>2.8527608309862892E-2</v>
      </c>
      <c r="HU361" s="9">
        <f t="shared" si="704"/>
        <v>2.8383160739254384E-2</v>
      </c>
      <c r="HV361" s="9">
        <f t="shared" si="704"/>
        <v>2.8235006761725724E-2</v>
      </c>
      <c r="HW361" s="9">
        <f t="shared" si="703"/>
        <v>2.8083064881227832E-2</v>
      </c>
      <c r="HX361" s="9">
        <f t="shared" si="703"/>
        <v>2.7927252196878666E-2</v>
      </c>
      <c r="HY361" s="9">
        <f t="shared" si="703"/>
        <v>2.7767484388979503E-2</v>
      </c>
      <c r="HZ361" s="9">
        <f t="shared" si="703"/>
        <v>2.7603675705152694E-2</v>
      </c>
      <c r="IA361" s="9">
        <f t="shared" si="703"/>
        <v>2.7435738946615579E-2</v>
      </c>
      <c r="IB361" s="9">
        <f t="shared" si="703"/>
        <v>2.7263585454595389E-2</v>
      </c>
      <c r="IC361" s="9">
        <f t="shared" si="703"/>
        <v>2.7087125096892192E-2</v>
      </c>
      <c r="ID361" s="9">
        <f t="shared" si="703"/>
        <v>2.690626625460469E-2</v>
      </c>
      <c r="IE361" s="9">
        <f t="shared" si="703"/>
        <v>2.6720915809020265E-2</v>
      </c>
      <c r="IF361" s="9">
        <f t="shared" si="703"/>
        <v>2.6530979128682255E-2</v>
      </c>
      <c r="IG361" s="9">
        <f t="shared" si="703"/>
        <v>2.6336360056644144E-2</v>
      </c>
      <c r="IH361" s="9">
        <f t="shared" si="703"/>
        <v>2.6136960897915985E-2</v>
      </c>
      <c r="II361" s="9">
        <f t="shared" si="703"/>
        <v>2.593268240711688E-2</v>
      </c>
      <c r="IJ361" s="9">
        <f t="shared" si="703"/>
        <v>2.5723423776338371E-2</v>
      </c>
      <c r="IK361" s="9">
        <f t="shared" si="703"/>
        <v>2.5509082623230865E-2</v>
      </c>
      <c r="IL361" s="9">
        <f t="shared" si="703"/>
        <v>2.5289554979321997E-2</v>
      </c>
      <c r="IM361" s="9">
        <f t="shared" si="703"/>
        <v>2.5064735278575272E-2</v>
      </c>
      <c r="IN361" s="9">
        <f t="shared" si="703"/>
        <v>2.4834516346200722E-2</v>
      </c>
      <c r="IO361" s="9">
        <f t="shared" si="703"/>
        <v>2.4598789387723911E-2</v>
      </c>
      <c r="IP361" s="9">
        <f t="shared" si="703"/>
        <v>2.4357443978326482E-2</v>
      </c>
      <c r="IQ361" s="9">
        <f t="shared" si="703"/>
        <v>2.4110368052465844E-2</v>
      </c>
      <c r="IR361" s="9">
        <f t="shared" si="703"/>
        <v>2.3857447893784522E-2</v>
      </c>
      <c r="IS361" s="9">
        <f t="shared" si="703"/>
        <v>2.3598568125318728E-2</v>
      </c>
      <c r="IT361" s="9">
        <f t="shared" si="703"/>
        <v>2.3333611700016119E-2</v>
      </c>
      <c r="IU361" s="9">
        <f t="shared" si="703"/>
        <v>2.3062459891573496E-2</v>
      </c>
      <c r="IV361" s="9">
        <f t="shared" si="703"/>
        <v>2.2784992285601553E-2</v>
      </c>
      <c r="IW361" s="9">
        <f t="shared" si="703"/>
        <v>2.2501086771132259E-2</v>
      </c>
      <c r="IX361" s="9">
        <f t="shared" si="703"/>
        <v>2.2210619532472199E-2</v>
      </c>
      <c r="IY361" s="9">
        <f t="shared" si="703"/>
        <v>2.1913465041416565E-2</v>
      </c>
      <c r="IZ361" s="9">
        <f t="shared" si="703"/>
        <v>2.1609496049832776E-2</v>
      </c>
      <c r="JA361" s="9">
        <f t="shared" si="703"/>
        <v>2.1298583582622301E-2</v>
      </c>
      <c r="JB361" s="9">
        <f t="shared" si="703"/>
        <v>2.0980596931073216E-2</v>
      </c>
      <c r="JC361" s="9">
        <f t="shared" si="703"/>
        <v>2.0655403646610448E-2</v>
      </c>
      <c r="JD361" s="9">
        <f t="shared" si="703"/>
        <v>2.0322869534958161E-2</v>
      </c>
      <c r="JE361" s="9">
        <f t="shared" si="703"/>
        <v>1.998285865071836E-2</v>
      </c>
      <c r="JF361" s="9">
        <f t="shared" si="703"/>
        <v>1.9635233292382301E-2</v>
      </c>
      <c r="JG361" s="9">
        <f t="shared" si="703"/>
        <v>1.9279853997778346E-2</v>
      </c>
      <c r="JH361" s="9">
        <f t="shared" si="703"/>
        <v>1.8916579539972153E-2</v>
      </c>
      <c r="JI361" s="9">
        <f t="shared" si="703"/>
        <v>1.854526692362328E-2</v>
      </c>
      <c r="JJ361" s="9">
        <f t="shared" si="703"/>
        <v>1.8165771381813897E-2</v>
      </c>
      <c r="JK361" s="9">
        <f t="shared" si="703"/>
        <v>1.7777946373353573E-2</v>
      </c>
      <c r="JL361" s="9">
        <f t="shared" si="703"/>
        <v>1.7381643580574785E-2</v>
      </c>
      <c r="JM361" s="9">
        <f t="shared" si="703"/>
        <v>1.6976712907625563E-2</v>
      </c>
      <c r="JN361" s="9">
        <f t="shared" si="703"/>
        <v>1.6563002479270741E-2</v>
      </c>
      <c r="JO361" s="9">
        <f t="shared" si="703"/>
        <v>1.6140358640209448E-2</v>
      </c>
      <c r="JP361" s="9">
        <f t="shared" si="703"/>
        <v>1.5708625954920646E-2</v>
      </c>
      <c r="JQ361" s="9">
        <f t="shared" si="703"/>
        <v>1.5267647208043092E-2</v>
      </c>
      <c r="JR361" s="9">
        <f t="shared" si="703"/>
        <v>1.4817263405302025E-2</v>
      </c>
      <c r="JS361" s="9">
        <f t="shared" si="703"/>
        <v>1.4357313774989153E-2</v>
      </c>
      <c r="JT361" s="9">
        <f t="shared" si="703"/>
        <v>1.3887635770005444E-2</v>
      </c>
      <c r="JU361" s="9">
        <f t="shared" si="703"/>
        <v>1.3408065070476427E-2</v>
      </c>
      <c r="JV361" s="9">
        <f t="shared" si="703"/>
        <v>1.291843558694851E-2</v>
      </c>
      <c r="JW361" s="9">
        <f t="shared" si="703"/>
        <v>1.2418579464173185E-2</v>
      </c>
      <c r="JX361" s="9">
        <f t="shared" si="703"/>
        <v>1.1908327085489404E-2</v>
      </c>
      <c r="JY361" s="9">
        <f t="shared" si="703"/>
        <v>1.1387507077811887E-2</v>
      </c>
      <c r="JZ361" s="9">
        <f t="shared" si="703"/>
        <v>1.0855946317232884E-2</v>
      </c>
      <c r="KA361" s="9">
        <f t="shared" si="703"/>
        <v>1.0313469935244873E-2</v>
      </c>
      <c r="KB361" s="9">
        <f t="shared" si="703"/>
        <v>9.7599013255936368E-3</v>
      </c>
      <c r="KC361" s="9">
        <f t="shared" si="703"/>
        <v>9.1950621517671166E-3</v>
      </c>
      <c r="KD361" s="9">
        <f t="shared" si="703"/>
        <v>8.618772355129159E-3</v>
      </c>
      <c r="KE361" s="9">
        <f t="shared" si="703"/>
        <v>8.030850163702738E-3</v>
      </c>
      <c r="KF361" s="9">
        <f t="shared" si="703"/>
        <v>7.4311121016139847E-3</v>
      </c>
      <c r="KG361" s="9">
        <f t="shared" si="703"/>
        <v>6.8193729991968127E-3</v>
      </c>
      <c r="KH361" s="9">
        <f t="shared" ref="KH361:KP376" si="705">NORMDIST($B361,0,1,0)-$B361*(1-NORMDIST($B361,0,1,1))-(NORMDIST($B361+KH$4,0,1,0)-($B361+KH$4)*(1-NORMDIST($B361+KH$4,0,1,1)))</f>
        <v>6.1954460037720732E-3</v>
      </c>
      <c r="KI361" s="9">
        <f t="shared" si="705"/>
        <v>5.5591425911028364E-3</v>
      </c>
      <c r="KJ361" s="9">
        <f t="shared" si="705"/>
        <v>4.9102725775305583E-3</v>
      </c>
      <c r="KK361" s="9">
        <f t="shared" si="705"/>
        <v>4.2486441328040275E-3</v>
      </c>
      <c r="KL361" s="9">
        <f t="shared" si="705"/>
        <v>3.5740637935986891E-3</v>
      </c>
      <c r="KM361" s="9">
        <f t="shared" si="705"/>
        <v>2.8863364777375888E-3</v>
      </c>
      <c r="KN361" s="9">
        <f t="shared" si="705"/>
        <v>2.1852654991153797E-3</v>
      </c>
      <c r="KO361" s="9">
        <f t="shared" si="705"/>
        <v>1.4706525833322742E-3</v>
      </c>
      <c r="KP361" s="9">
        <f t="shared" si="705"/>
        <v>7.4229788403905317E-4</v>
      </c>
    </row>
    <row r="362" spans="2:302" x14ac:dyDescent="0.25">
      <c r="B362" s="5">
        <f t="shared" si="656"/>
        <v>1.4300000000000634</v>
      </c>
      <c r="C362" s="9">
        <f t="shared" si="654"/>
        <v>3.431090625539189E-2</v>
      </c>
      <c r="D362" s="9">
        <f t="shared" si="701"/>
        <v>3.4310858030131793E-2</v>
      </c>
      <c r="E362" s="9">
        <f t="shared" si="701"/>
        <v>3.4310807520841889E-2</v>
      </c>
      <c r="F362" s="9">
        <f t="shared" si="701"/>
        <v>3.4310754624424698E-2</v>
      </c>
      <c r="G362" s="9">
        <f t="shared" si="701"/>
        <v>3.4310699233378678E-2</v>
      </c>
      <c r="H362" s="9">
        <f t="shared" si="701"/>
        <v>3.4310641235621324E-2</v>
      </c>
      <c r="I362" s="9">
        <f t="shared" si="701"/>
        <v>3.4310580514308207E-2</v>
      </c>
      <c r="J362" s="9">
        <f t="shared" si="701"/>
        <v>3.4310516947640479E-2</v>
      </c>
      <c r="K362" s="9">
        <f t="shared" si="701"/>
        <v>3.4310450408670153E-2</v>
      </c>
      <c r="L362" s="9">
        <f t="shared" si="701"/>
        <v>3.4310380765095044E-2</v>
      </c>
      <c r="M362" s="9">
        <f t="shared" si="701"/>
        <v>3.4310307879049463E-2</v>
      </c>
      <c r="N362" s="9">
        <f t="shared" si="701"/>
        <v>3.4310231606883512E-2</v>
      </c>
      <c r="O362" s="9">
        <f t="shared" si="701"/>
        <v>3.4310151798936921E-2</v>
      </c>
      <c r="P362" s="9">
        <f t="shared" si="701"/>
        <v>3.4310068299303963E-2</v>
      </c>
      <c r="Q362" s="9">
        <f t="shared" si="701"/>
        <v>3.430998094558943E-2</v>
      </c>
      <c r="R362" s="9">
        <f t="shared" si="701"/>
        <v>3.430988956865736E-2</v>
      </c>
      <c r="S362" s="9">
        <f t="shared" si="701"/>
        <v>3.4309793992369497E-2</v>
      </c>
      <c r="T362" s="9">
        <f t="shared" si="701"/>
        <v>3.4309694033313069E-2</v>
      </c>
      <c r="U362" s="9">
        <f t="shared" si="701"/>
        <v>3.4309589500522868E-2</v>
      </c>
      <c r="V362" s="9">
        <f t="shared" si="701"/>
        <v>3.4309480195190784E-2</v>
      </c>
      <c r="W362" s="9">
        <f t="shared" si="701"/>
        <v>3.4309365910364362E-2</v>
      </c>
      <c r="X362" s="9">
        <f t="shared" si="701"/>
        <v>3.4309246430635515E-2</v>
      </c>
      <c r="Y362" s="9">
        <f t="shared" si="701"/>
        <v>3.4309121531822001E-2</v>
      </c>
      <c r="Z362" s="9">
        <f t="shared" si="701"/>
        <v>3.4308990980630984E-2</v>
      </c>
      <c r="AA362" s="9">
        <f t="shared" si="701"/>
        <v>3.430885453431564E-2</v>
      </c>
      <c r="AB362" s="9">
        <f t="shared" si="701"/>
        <v>3.4308711940319543E-2</v>
      </c>
      <c r="AC362" s="9">
        <f t="shared" si="701"/>
        <v>3.4308562935907325E-2</v>
      </c>
      <c r="AD362" s="9">
        <f t="shared" si="701"/>
        <v>3.430840724778296E-2</v>
      </c>
      <c r="AE362" s="9">
        <f t="shared" si="701"/>
        <v>3.4308244591696672E-2</v>
      </c>
      <c r="AF362" s="9">
        <f t="shared" si="701"/>
        <v>3.4308074672035054E-2</v>
      </c>
      <c r="AG362" s="9">
        <f t="shared" si="701"/>
        <v>3.4307897181402362E-2</v>
      </c>
      <c r="AH362" s="9">
        <f t="shared" si="701"/>
        <v>3.4307711800180857E-2</v>
      </c>
      <c r="AI362" s="9">
        <f t="shared" si="701"/>
        <v>3.4307518196083034E-2</v>
      </c>
      <c r="AJ362" s="9">
        <f t="shared" si="701"/>
        <v>3.4307316023684822E-2</v>
      </c>
      <c r="AK362" s="9">
        <f t="shared" si="701"/>
        <v>3.4307104923945168E-2</v>
      </c>
      <c r="AL362" s="9">
        <f t="shared" si="701"/>
        <v>3.4306884523707254E-2</v>
      </c>
      <c r="AM362" s="9">
        <f t="shared" si="701"/>
        <v>3.4306654435185234E-2</v>
      </c>
      <c r="AN362" s="9">
        <f t="shared" si="701"/>
        <v>3.4306414255433924E-2</v>
      </c>
      <c r="AO362" s="9">
        <f t="shared" si="701"/>
        <v>3.4306163565800914E-2</v>
      </c>
      <c r="AP362" s="9">
        <f t="shared" si="701"/>
        <v>3.430590193135858E-2</v>
      </c>
      <c r="AQ362" s="9">
        <f t="shared" si="701"/>
        <v>3.4305628900321503E-2</v>
      </c>
      <c r="AR362" s="9">
        <f t="shared" si="701"/>
        <v>3.4305344003441617E-2</v>
      </c>
      <c r="AS362" s="9">
        <f t="shared" si="701"/>
        <v>3.4305046753384763E-2</v>
      </c>
      <c r="AT362" s="9">
        <f t="shared" si="701"/>
        <v>3.4304736644088347E-2</v>
      </c>
      <c r="AU362" s="9">
        <f t="shared" si="701"/>
        <v>3.4304413150096448E-2</v>
      </c>
      <c r="AV362" s="9">
        <f t="shared" si="701"/>
        <v>3.4304075725874669E-2</v>
      </c>
      <c r="AW362" s="9">
        <f t="shared" si="701"/>
        <v>3.4303723805104429E-2</v>
      </c>
      <c r="AX362" s="9">
        <f t="shared" si="701"/>
        <v>3.430335679995173E-2</v>
      </c>
      <c r="AY362" s="9">
        <f t="shared" si="701"/>
        <v>3.4302974100315714E-2</v>
      </c>
      <c r="AZ362" s="9">
        <f t="shared" si="701"/>
        <v>3.4302575073051969E-2</v>
      </c>
      <c r="BA362" s="9">
        <f t="shared" si="701"/>
        <v>3.430215906117294E-2</v>
      </c>
      <c r="BB362" s="9">
        <f t="shared" si="701"/>
        <v>3.4301725383021751E-2</v>
      </c>
      <c r="BC362" s="9">
        <f t="shared" si="701"/>
        <v>3.4301273331420683E-2</v>
      </c>
      <c r="BD362" s="9">
        <f t="shared" si="701"/>
        <v>3.4300802172796602E-2</v>
      </c>
      <c r="BE362" s="9">
        <f t="shared" si="701"/>
        <v>3.4300311146272765E-2</v>
      </c>
      <c r="BF362" s="9">
        <f t="shared" si="701"/>
        <v>3.4299799462739429E-2</v>
      </c>
      <c r="BG362" s="9">
        <f t="shared" si="701"/>
        <v>3.4299266303893183E-2</v>
      </c>
      <c r="BH362" s="9">
        <f t="shared" si="701"/>
        <v>3.4298710821245984E-2</v>
      </c>
      <c r="BI362" s="9">
        <f t="shared" si="701"/>
        <v>3.429813213510742E-2</v>
      </c>
      <c r="BJ362" s="9">
        <f t="shared" si="701"/>
        <v>3.4297529333533458E-2</v>
      </c>
      <c r="BK362" s="9">
        <f t="shared" si="701"/>
        <v>3.4296901471244645E-2</v>
      </c>
      <c r="BL362" s="9">
        <f t="shared" si="701"/>
        <v>3.429624756851278E-2</v>
      </c>
      <c r="BM362" s="9">
        <f t="shared" si="701"/>
        <v>3.4295566610013102E-2</v>
      </c>
      <c r="BN362" s="9">
        <f t="shared" si="701"/>
        <v>3.4294857543644669E-2</v>
      </c>
      <c r="BO362" s="9">
        <f t="shared" ref="BO362:CZ365" si="706">NORMDIST($B362,0,1,0)-$B362*(1-NORMDIST($B362,0,1,1))-(NORMDIST($B362+BO$4,0,1,0)-($B362+BO$4)*(1-NORMDIST($B362+BO$4,0,1,1)))</f>
        <v>3.4294119279313737E-2</v>
      </c>
      <c r="BP362" s="9">
        <f t="shared" si="706"/>
        <v>3.4293350687683258E-2</v>
      </c>
      <c r="BQ362" s="9">
        <f t="shared" si="706"/>
        <v>3.4292550598883573E-2</v>
      </c>
      <c r="BR362" s="9">
        <f t="shared" si="706"/>
        <v>3.4291717801189454E-2</v>
      </c>
      <c r="BS362" s="9">
        <f t="shared" si="706"/>
        <v>3.4290851039656435E-2</v>
      </c>
      <c r="BT362" s="9">
        <f t="shared" si="706"/>
        <v>3.4289949014716485E-2</v>
      </c>
      <c r="BU362" s="9">
        <f t="shared" si="706"/>
        <v>3.4289010380738498E-2</v>
      </c>
      <c r="BV362" s="9">
        <f t="shared" si="706"/>
        <v>3.4288033744541847E-2</v>
      </c>
      <c r="BW362" s="9">
        <f t="shared" si="706"/>
        <v>3.4287017663873494E-2</v>
      </c>
      <c r="BX362" s="9">
        <f t="shared" si="706"/>
        <v>3.4285960645836507E-2</v>
      </c>
      <c r="BY362" s="9">
        <f t="shared" si="706"/>
        <v>3.4284861145279955E-2</v>
      </c>
      <c r="BZ362" s="9">
        <f t="shared" si="706"/>
        <v>3.4283717563141337E-2</v>
      </c>
      <c r="CA362" s="9">
        <f t="shared" si="706"/>
        <v>3.4282528244741255E-2</v>
      </c>
      <c r="CB362" s="9">
        <f t="shared" si="706"/>
        <v>3.4281291478034701E-2</v>
      </c>
      <c r="CC362" s="9">
        <f t="shared" si="706"/>
        <v>3.428000549181117E-2</v>
      </c>
      <c r="CD362" s="9">
        <f t="shared" si="706"/>
        <v>3.4278668453848485E-2</v>
      </c>
      <c r="CE362" s="9">
        <f t="shared" si="706"/>
        <v>3.4277278469013003E-2</v>
      </c>
      <c r="CF362" s="9">
        <f t="shared" si="706"/>
        <v>3.4275833577311524E-2</v>
      </c>
      <c r="CG362" s="9">
        <f t="shared" si="706"/>
        <v>3.427433175188925E-2</v>
      </c>
      <c r="CH362" s="9">
        <f t="shared" si="706"/>
        <v>3.4272770896973927E-2</v>
      </c>
      <c r="CI362" s="9">
        <f t="shared" si="706"/>
        <v>3.4271148845767027E-2</v>
      </c>
      <c r="CJ362" s="9">
        <f t="shared" si="706"/>
        <v>3.4269463358276672E-2</v>
      </c>
      <c r="CK362" s="9">
        <f t="shared" si="706"/>
        <v>3.4267712119093942E-2</v>
      </c>
      <c r="CL362" s="9">
        <f t="shared" si="706"/>
        <v>3.4265892735114982E-2</v>
      </c>
      <c r="CM362" s="9">
        <f t="shared" si="706"/>
        <v>3.4264002733196824E-2</v>
      </c>
      <c r="CN362" s="9">
        <f t="shared" si="706"/>
        <v>3.4262039557757765E-2</v>
      </c>
      <c r="CO362" s="9">
        <f t="shared" si="706"/>
        <v>3.4260000568314748E-2</v>
      </c>
      <c r="CP362" s="9">
        <f t="shared" si="706"/>
        <v>3.4257883036956448E-2</v>
      </c>
      <c r="CQ362" s="9">
        <f t="shared" si="706"/>
        <v>3.4255684145752655E-2</v>
      </c>
      <c r="CR362" s="9">
        <f t="shared" si="706"/>
        <v>3.4253400984099229E-2</v>
      </c>
      <c r="CS362" s="9">
        <f t="shared" si="706"/>
        <v>3.4251030545995022E-2</v>
      </c>
      <c r="CT362" s="9">
        <f t="shared" si="706"/>
        <v>3.4248569727249607E-2</v>
      </c>
      <c r="CU362" s="9">
        <f t="shared" si="706"/>
        <v>3.4246015322624272E-2</v>
      </c>
      <c r="CV362" s="9">
        <f t="shared" si="706"/>
        <v>3.4243364022900215E-2</v>
      </c>
      <c r="CW362" s="9">
        <f t="shared" si="706"/>
        <v>3.4240612411875218E-2</v>
      </c>
      <c r="CX362" s="9">
        <f t="shared" si="706"/>
        <v>3.4237756963287277E-2</v>
      </c>
      <c r="CY362" s="9">
        <f t="shared" si="706"/>
        <v>3.4234794037662844E-2</v>
      </c>
      <c r="CZ362" s="9">
        <f t="shared" si="706"/>
        <v>3.4231719879090003E-2</v>
      </c>
      <c r="DA362" s="9">
        <f t="shared" si="702"/>
        <v>3.4228530611913166E-2</v>
      </c>
      <c r="DB362" s="9">
        <f t="shared" si="702"/>
        <v>3.4225222237349008E-2</v>
      </c>
      <c r="DC362" s="9">
        <f t="shared" si="702"/>
        <v>3.4221790630024534E-2</v>
      </c>
      <c r="DD362" s="9">
        <f t="shared" si="702"/>
        <v>3.4218231534429752E-2</v>
      </c>
      <c r="DE362" s="9">
        <f t="shared" si="702"/>
        <v>3.4214540561289988E-2</v>
      </c>
      <c r="DF362" s="9">
        <f t="shared" si="702"/>
        <v>3.4210713183854935E-2</v>
      </c>
      <c r="DG362" s="9">
        <f t="shared" si="702"/>
        <v>3.4206744734098557E-2</v>
      </c>
      <c r="DH362" s="9">
        <f t="shared" si="702"/>
        <v>3.4202630398834595E-2</v>
      </c>
      <c r="DI362" s="9">
        <f t="shared" si="702"/>
        <v>3.4198365215744084E-2</v>
      </c>
      <c r="DJ362" s="9">
        <f t="shared" si="702"/>
        <v>3.4193944069309631E-2</v>
      </c>
      <c r="DK362" s="9">
        <f t="shared" si="702"/>
        <v>3.4189361686662041E-2</v>
      </c>
      <c r="DL362" s="9">
        <f t="shared" si="702"/>
        <v>3.4184612633333666E-2</v>
      </c>
      <c r="DM362" s="9">
        <f t="shared" si="702"/>
        <v>3.4179691308914031E-2</v>
      </c>
      <c r="DN362" s="9">
        <f t="shared" si="702"/>
        <v>3.417459194261549E-2</v>
      </c>
      <c r="DO362" s="9">
        <f t="shared" si="702"/>
        <v>3.4169308588737665E-2</v>
      </c>
      <c r="DP362" s="9">
        <f t="shared" si="702"/>
        <v>3.4163835122036544E-2</v>
      </c>
      <c r="DQ362" s="9">
        <f t="shared" si="702"/>
        <v>3.4158165232990818E-2</v>
      </c>
      <c r="DR362" s="9">
        <f t="shared" si="702"/>
        <v>3.4152292422970201E-2</v>
      </c>
      <c r="DS362" s="9">
        <f t="shared" si="702"/>
        <v>3.4146209999299265E-2</v>
      </c>
      <c r="DT362" s="9">
        <f t="shared" si="702"/>
        <v>3.4139911070217549E-2</v>
      </c>
      <c r="DU362" s="9">
        <f t="shared" si="702"/>
        <v>3.4133388539736693E-2</v>
      </c>
      <c r="DV362" s="9">
        <f t="shared" si="702"/>
        <v>3.4126635102386615E-2</v>
      </c>
      <c r="DW362" s="9">
        <f t="shared" si="702"/>
        <v>3.4119643237858696E-2</v>
      </c>
      <c r="DX362" s="9">
        <f t="shared" si="702"/>
        <v>3.4112405205535636E-2</v>
      </c>
      <c r="DY362" s="9">
        <f t="shared" si="702"/>
        <v>3.4104913038912978E-2</v>
      </c>
      <c r="DZ362" s="9">
        <f t="shared" si="702"/>
        <v>3.4097158539906802E-2</v>
      </c>
      <c r="EA362" s="9">
        <f t="shared" si="702"/>
        <v>3.4089133273051173E-2</v>
      </c>
      <c r="EB362" s="9">
        <f t="shared" si="702"/>
        <v>3.4080828559577482E-2</v>
      </c>
      <c r="EC362" s="9">
        <f t="shared" si="702"/>
        <v>3.4072235471379504E-2</v>
      </c>
      <c r="ED362" s="9">
        <f t="shared" si="702"/>
        <v>3.4063344824861709E-2</v>
      </c>
      <c r="EE362" s="9">
        <f t="shared" si="702"/>
        <v>3.4054147174669445E-2</v>
      </c>
      <c r="EF362" s="9">
        <f t="shared" si="702"/>
        <v>3.4044632807297817E-2</v>
      </c>
      <c r="EG362" s="9">
        <f t="shared" si="702"/>
        <v>3.4034791734580606E-2</v>
      </c>
      <c r="EH362" s="9">
        <f t="shared" si="702"/>
        <v>3.4024613687058537E-2</v>
      </c>
      <c r="EI362" s="9">
        <f t="shared" si="702"/>
        <v>3.4014088107222694E-2</v>
      </c>
      <c r="EJ362" s="9">
        <f t="shared" si="702"/>
        <v>3.4003204142634129E-2</v>
      </c>
      <c r="EK362" s="9">
        <f t="shared" si="702"/>
        <v>3.3991950638918127E-2</v>
      </c>
      <c r="EL362" s="9">
        <f t="shared" si="702"/>
        <v>3.3980316132633415E-2</v>
      </c>
      <c r="EM362" s="9">
        <f t="shared" si="702"/>
        <v>3.3968288844011027E-2</v>
      </c>
      <c r="EN362" s="9">
        <f t="shared" si="702"/>
        <v>3.3955856669567297E-2</v>
      </c>
      <c r="EO362" s="9">
        <f t="shared" si="702"/>
        <v>3.3943007174586433E-2</v>
      </c>
      <c r="EP362" s="9">
        <f t="shared" si="702"/>
        <v>3.3929727585473253E-2</v>
      </c>
      <c r="EQ362" s="9">
        <f t="shared" si="702"/>
        <v>3.39160047819725E-2</v>
      </c>
      <c r="ER362" s="9">
        <f t="shared" si="702"/>
        <v>3.390182528926014E-2</v>
      </c>
      <c r="ES362" s="9">
        <f t="shared" si="702"/>
        <v>3.3887175269897325E-2</v>
      </c>
      <c r="ET362" s="9">
        <f t="shared" si="702"/>
        <v>3.3872040515652985E-2</v>
      </c>
      <c r="EU362" s="9">
        <f t="shared" si="702"/>
        <v>3.385640643919343E-2</v>
      </c>
      <c r="EV362" s="9">
        <f t="shared" si="702"/>
        <v>3.3840258065631339E-2</v>
      </c>
      <c r="EW362" s="9">
        <f t="shared" si="702"/>
        <v>3.3823580023946823E-2</v>
      </c>
      <c r="EX362" s="9">
        <f t="shared" si="702"/>
        <v>3.3806356538264144E-2</v>
      </c>
      <c r="EY362" s="9">
        <f t="shared" si="702"/>
        <v>3.3788571418998069E-2</v>
      </c>
      <c r="EZ362" s="9">
        <f t="shared" si="702"/>
        <v>3.3770208053858594E-2</v>
      </c>
      <c r="FA362" s="9">
        <f t="shared" si="702"/>
        <v>3.3751249398720054E-2</v>
      </c>
      <c r="FB362" s="9">
        <f t="shared" si="702"/>
        <v>3.3731677968350499E-2</v>
      </c>
      <c r="FC362" s="9">
        <f t="shared" si="702"/>
        <v>3.3711475827004497E-2</v>
      </c>
      <c r="FD362" s="9">
        <f t="shared" si="702"/>
        <v>3.3690624578875478E-2</v>
      </c>
      <c r="FE362" s="9">
        <f t="shared" si="702"/>
        <v>3.3669105358409696E-2</v>
      </c>
      <c r="FF362" s="9">
        <f t="shared" si="702"/>
        <v>3.3646898820481566E-2</v>
      </c>
      <c r="FG362" s="9">
        <f t="shared" si="702"/>
        <v>3.3623985130430002E-2</v>
      </c>
      <c r="FH362" s="9">
        <f t="shared" si="702"/>
        <v>3.360034395395408E-2</v>
      </c>
      <c r="FI362" s="9">
        <f t="shared" si="702"/>
        <v>3.3575954446871954E-2</v>
      </c>
      <c r="FJ362" s="9">
        <f t="shared" si="702"/>
        <v>3.3550795244739307E-2</v>
      </c>
      <c r="FK362" s="9">
        <f t="shared" si="704"/>
        <v>3.3524844452329679E-2</v>
      </c>
      <c r="FL362" s="9">
        <f t="shared" si="704"/>
        <v>3.3498079632977261E-2</v>
      </c>
      <c r="FM362" s="9">
        <f t="shared" si="704"/>
        <v>3.3470477797780465E-2</v>
      </c>
      <c r="FN362" s="9">
        <f t="shared" si="704"/>
        <v>3.3442015394667846E-2</v>
      </c>
      <c r="FO362" s="9">
        <f t="shared" si="704"/>
        <v>3.341266829732991E-2</v>
      </c>
      <c r="FP362" s="9">
        <f t="shared" si="704"/>
        <v>3.3382411794010927E-2</v>
      </c>
      <c r="FQ362" s="9">
        <f t="shared" si="704"/>
        <v>3.3351220576168163E-2</v>
      </c>
      <c r="FR362" s="9">
        <f t="shared" si="704"/>
        <v>3.3319068726994243E-2</v>
      </c>
      <c r="FS362" s="9">
        <f t="shared" si="704"/>
        <v>3.3285929709807371E-2</v>
      </c>
      <c r="FT362" s="9">
        <f t="shared" si="704"/>
        <v>3.3251776356308348E-2</v>
      </c>
      <c r="FU362" s="9">
        <f t="shared" si="704"/>
        <v>3.3216580854704192E-2</v>
      </c>
      <c r="FV362" s="9">
        <f t="shared" si="704"/>
        <v>3.3180314737704497E-2</v>
      </c>
      <c r="FW362" s="9">
        <f t="shared" si="704"/>
        <v>3.3142948870385186E-2</v>
      </c>
      <c r="FX362" s="9">
        <f t="shared" si="704"/>
        <v>3.3104453437926881E-2</v>
      </c>
      <c r="FY362" s="9">
        <f t="shared" si="704"/>
        <v>3.3064797933225455E-2</v>
      </c>
      <c r="FZ362" s="9">
        <f t="shared" si="704"/>
        <v>3.3023951144378123E-2</v>
      </c>
      <c r="GA362" s="9">
        <f t="shared" si="704"/>
        <v>3.2981881142047871E-2</v>
      </c>
      <c r="GB362" s="9">
        <f t="shared" si="704"/>
        <v>3.2938555266703619E-2</v>
      </c>
      <c r="GC362" s="9">
        <f t="shared" si="704"/>
        <v>3.2893940115744459E-2</v>
      </c>
      <c r="GD362" s="9">
        <f t="shared" si="704"/>
        <v>3.2848001530504267E-2</v>
      </c>
      <c r="GE362" s="9">
        <f t="shared" si="704"/>
        <v>3.2800704583142118E-2</v>
      </c>
      <c r="GF362" s="9">
        <f t="shared" si="704"/>
        <v>3.2752013563419786E-2</v>
      </c>
      <c r="GG362" s="9">
        <f t="shared" si="704"/>
        <v>3.2701891965367991E-2</v>
      </c>
      <c r="GH362" s="9">
        <f t="shared" si="704"/>
        <v>3.2650302473846614E-2</v>
      </c>
      <c r="GI362" s="9">
        <f t="shared" si="704"/>
        <v>3.2597206950996063E-2</v>
      </c>
      <c r="GJ362" s="9">
        <f t="shared" si="704"/>
        <v>3.2542566422590291E-2</v>
      </c>
      <c r="GK362" s="9">
        <f t="shared" si="704"/>
        <v>3.2486341064285953E-2</v>
      </c>
      <c r="GL362" s="9">
        <f t="shared" si="704"/>
        <v>3.2428490187778068E-2</v>
      </c>
      <c r="GM362" s="9">
        <f t="shared" si="704"/>
        <v>3.2368972226860152E-2</v>
      </c>
      <c r="GN362" s="9">
        <f t="shared" si="704"/>
        <v>3.2307744723392887E-2</v>
      </c>
      <c r="GO362" s="9">
        <f t="shared" si="704"/>
        <v>3.2244764313190115E-2</v>
      </c>
      <c r="GP362" s="9">
        <f t="shared" si="704"/>
        <v>3.2179986711815281E-2</v>
      </c>
      <c r="GQ362" s="9">
        <f t="shared" si="704"/>
        <v>3.2113366700302515E-2</v>
      </c>
      <c r="GR362" s="9">
        <f t="shared" si="704"/>
        <v>3.2044858110800101E-2</v>
      </c>
      <c r="GS362" s="9">
        <f t="shared" si="704"/>
        <v>3.1974413812141028E-2</v>
      </c>
      <c r="GT362" s="9">
        <f t="shared" si="704"/>
        <v>3.1901985695345421E-2</v>
      </c>
      <c r="GU362" s="9">
        <f t="shared" si="704"/>
        <v>3.1827524659060628E-2</v>
      </c>
      <c r="GV362" s="9">
        <f t="shared" si="704"/>
        <v>3.1750980594938458E-2</v>
      </c>
      <c r="GW362" s="9">
        <f t="shared" si="704"/>
        <v>3.1672302372960384E-2</v>
      </c>
      <c r="GX362" s="9">
        <f t="shared" si="704"/>
        <v>3.159143782670925E-2</v>
      </c>
      <c r="GY362" s="9">
        <f t="shared" si="704"/>
        <v>3.1508333738596836E-2</v>
      </c>
      <c r="GZ362" s="9">
        <f t="shared" si="704"/>
        <v>3.1422935825049417E-2</v>
      </c>
      <c r="HA362" s="9">
        <f t="shared" si="704"/>
        <v>3.1335188721656665E-2</v>
      </c>
      <c r="HB362" s="9">
        <f t="shared" si="704"/>
        <v>3.1245035968290591E-2</v>
      </c>
      <c r="HC362" s="9">
        <f t="shared" si="704"/>
        <v>3.1152419994197746E-2</v>
      </c>
      <c r="HD362" s="9">
        <f t="shared" si="704"/>
        <v>3.1057282103072421E-2</v>
      </c>
      <c r="HE362" s="9">
        <f t="shared" si="704"/>
        <v>3.0959562458112495E-2</v>
      </c>
      <c r="HF362" s="9">
        <f t="shared" si="704"/>
        <v>3.0859200067069322E-2</v>
      </c>
      <c r="HG362" s="9">
        <f t="shared" si="704"/>
        <v>3.075613276729193E-2</v>
      </c>
      <c r="HH362" s="9">
        <f t="shared" si="704"/>
        <v>3.0650297210774707E-2</v>
      </c>
      <c r="HI362" s="9">
        <f t="shared" si="704"/>
        <v>3.0541628849214252E-2</v>
      </c>
      <c r="HJ362" s="9">
        <f t="shared" si="704"/>
        <v>3.0430061919080865E-2</v>
      </c>
      <c r="HK362" s="9">
        <f t="shared" si="704"/>
        <v>3.0315529426710966E-2</v>
      </c>
      <c r="HL362" s="9">
        <f t="shared" si="704"/>
        <v>3.0197963133429855E-2</v>
      </c>
      <c r="HM362" s="9">
        <f t="shared" si="704"/>
        <v>3.0077293540704791E-2</v>
      </c>
      <c r="HN362" s="9">
        <f t="shared" si="704"/>
        <v>2.995344987534454E-2</v>
      </c>
      <c r="HO362" s="9">
        <f t="shared" si="704"/>
        <v>2.9826360074743128E-2</v>
      </c>
      <c r="HP362" s="9">
        <f t="shared" si="704"/>
        <v>2.9695950772181585E-2</v>
      </c>
      <c r="HQ362" s="9">
        <f t="shared" si="704"/>
        <v>2.9562147282191226E-2</v>
      </c>
      <c r="HR362" s="9">
        <f t="shared" si="704"/>
        <v>2.9424873585987277E-2</v>
      </c>
      <c r="HS362" s="9">
        <f t="shared" si="704"/>
        <v>2.9284052316980513E-2</v>
      </c>
      <c r="HT362" s="9">
        <f t="shared" si="704"/>
        <v>2.9139604746372005E-2</v>
      </c>
      <c r="HU362" s="9">
        <f t="shared" si="704"/>
        <v>2.8991450768843345E-2</v>
      </c>
      <c r="HV362" s="9">
        <f t="shared" si="704"/>
        <v>2.8839508888345453E-2</v>
      </c>
      <c r="HW362" s="9">
        <f t="shared" si="703"/>
        <v>2.8683696203996287E-2</v>
      </c>
      <c r="HX362" s="9">
        <f t="shared" si="703"/>
        <v>2.8523928396097124E-2</v>
      </c>
      <c r="HY362" s="9">
        <f t="shared" si="703"/>
        <v>2.8360119712270315E-2</v>
      </c>
      <c r="HZ362" s="9">
        <f t="shared" si="703"/>
        <v>2.81921829537332E-2</v>
      </c>
      <c r="IA362" s="9">
        <f t="shared" si="703"/>
        <v>2.802002946171301E-2</v>
      </c>
      <c r="IB362" s="9">
        <f t="shared" si="703"/>
        <v>2.7843569104009813E-2</v>
      </c>
      <c r="IC362" s="9">
        <f t="shared" si="703"/>
        <v>2.7662710261722311E-2</v>
      </c>
      <c r="ID362" s="9">
        <f t="shared" si="703"/>
        <v>2.7477359816137886E-2</v>
      </c>
      <c r="IE362" s="9">
        <f t="shared" si="703"/>
        <v>2.7287423135799876E-2</v>
      </c>
      <c r="IF362" s="9">
        <f t="shared" si="703"/>
        <v>2.7092804063761765E-2</v>
      </c>
      <c r="IG362" s="9">
        <f t="shared" si="703"/>
        <v>2.6893404905033606E-2</v>
      </c>
      <c r="IH362" s="9">
        <f t="shared" si="703"/>
        <v>2.6689126414234501E-2</v>
      </c>
      <c r="II362" s="9">
        <f t="shared" si="703"/>
        <v>2.6479867783455992E-2</v>
      </c>
      <c r="IJ362" s="9">
        <f t="shared" si="703"/>
        <v>2.6265526630348486E-2</v>
      </c>
      <c r="IK362" s="9">
        <f t="shared" si="703"/>
        <v>2.6045998986439618E-2</v>
      </c>
      <c r="IL362" s="9">
        <f t="shared" si="703"/>
        <v>2.5821179285692893E-2</v>
      </c>
      <c r="IM362" s="9">
        <f t="shared" si="703"/>
        <v>2.5590960353318343E-2</v>
      </c>
      <c r="IN362" s="9">
        <f t="shared" si="703"/>
        <v>2.5355233394841532E-2</v>
      </c>
      <c r="IO362" s="9">
        <f t="shared" si="703"/>
        <v>2.5113887985444103E-2</v>
      </c>
      <c r="IP362" s="9">
        <f t="shared" si="703"/>
        <v>2.4866812059583465E-2</v>
      </c>
      <c r="IQ362" s="9">
        <f t="shared" si="703"/>
        <v>2.4613891900902143E-2</v>
      </c>
      <c r="IR362" s="9">
        <f t="shared" si="703"/>
        <v>2.4355012132436349E-2</v>
      </c>
      <c r="IS362" s="9">
        <f t="shared" si="703"/>
        <v>2.409005570713374E-2</v>
      </c>
      <c r="IT362" s="9">
        <f t="shared" si="703"/>
        <v>2.3818903898691117E-2</v>
      </c>
      <c r="IU362" s="9">
        <f t="shared" si="703"/>
        <v>2.3541436292719174E-2</v>
      </c>
      <c r="IV362" s="9">
        <f t="shared" si="703"/>
        <v>2.325753077824988E-2</v>
      </c>
      <c r="IW362" s="9">
        <f t="shared" si="703"/>
        <v>2.296706353958982E-2</v>
      </c>
      <c r="IX362" s="9">
        <f t="shared" si="703"/>
        <v>2.2669909048534186E-2</v>
      </c>
      <c r="IY362" s="9">
        <f t="shared" si="703"/>
        <v>2.2365940056950397E-2</v>
      </c>
      <c r="IZ362" s="9">
        <f t="shared" si="703"/>
        <v>2.2055027589739921E-2</v>
      </c>
      <c r="JA362" s="9">
        <f t="shared" si="703"/>
        <v>2.1737040938190837E-2</v>
      </c>
      <c r="JB362" s="9">
        <f t="shared" si="703"/>
        <v>2.1411847653728069E-2</v>
      </c>
      <c r="JC362" s="9">
        <f t="shared" si="703"/>
        <v>2.1079313542075782E-2</v>
      </c>
      <c r="JD362" s="9">
        <f t="shared" si="703"/>
        <v>2.0739302657835981E-2</v>
      </c>
      <c r="JE362" s="9">
        <f t="shared" si="703"/>
        <v>2.0391677299499922E-2</v>
      </c>
      <c r="JF362" s="9">
        <f t="shared" si="703"/>
        <v>2.0036298004895967E-2</v>
      </c>
      <c r="JG362" s="9">
        <f t="shared" si="703"/>
        <v>1.9673023547089774E-2</v>
      </c>
      <c r="JH362" s="9">
        <f t="shared" si="703"/>
        <v>1.9301710930740901E-2</v>
      </c>
      <c r="JI362" s="9">
        <f t="shared" si="703"/>
        <v>1.8922215388931518E-2</v>
      </c>
      <c r="JJ362" s="9">
        <f t="shared" si="703"/>
        <v>1.8534390380471194E-2</v>
      </c>
      <c r="JK362" s="9">
        <f t="shared" si="703"/>
        <v>1.8138087587692406E-2</v>
      </c>
      <c r="JL362" s="9">
        <f t="shared" si="703"/>
        <v>1.7733156914743184E-2</v>
      </c>
      <c r="JM362" s="9">
        <f t="shared" si="703"/>
        <v>1.7319446486388362E-2</v>
      </c>
      <c r="JN362" s="9">
        <f t="shared" si="703"/>
        <v>1.6896802647327069E-2</v>
      </c>
      <c r="JO362" s="9">
        <f t="shared" si="703"/>
        <v>1.6465069962038267E-2</v>
      </c>
      <c r="JP362" s="9">
        <f t="shared" si="703"/>
        <v>1.6024091215160713E-2</v>
      </c>
      <c r="JQ362" s="9">
        <f t="shared" si="703"/>
        <v>1.5573707412419646E-2</v>
      </c>
      <c r="JR362" s="9">
        <f t="shared" si="703"/>
        <v>1.5113757782106774E-2</v>
      </c>
      <c r="JS362" s="9">
        <f t="shared" si="703"/>
        <v>1.4644079777123065E-2</v>
      </c>
      <c r="JT362" s="9">
        <f t="shared" si="703"/>
        <v>1.4164509077594048E-2</v>
      </c>
      <c r="JU362" s="9">
        <f t="shared" si="703"/>
        <v>1.3674879594066131E-2</v>
      </c>
      <c r="JV362" s="9">
        <f t="shared" si="703"/>
        <v>1.3175023471290806E-2</v>
      </c>
      <c r="JW362" s="9">
        <f t="shared" si="703"/>
        <v>1.2664771092607024E-2</v>
      </c>
      <c r="JX362" s="9">
        <f t="shared" si="703"/>
        <v>1.2143951084929508E-2</v>
      </c>
      <c r="JY362" s="9">
        <f t="shared" si="703"/>
        <v>1.1612390324350505E-2</v>
      </c>
      <c r="JZ362" s="9">
        <f t="shared" si="703"/>
        <v>1.1069913942362494E-2</v>
      </c>
      <c r="KA362" s="9">
        <f t="shared" si="703"/>
        <v>1.0516345332711258E-2</v>
      </c>
      <c r="KB362" s="9">
        <f t="shared" si="703"/>
        <v>9.9515061588847376E-3</v>
      </c>
      <c r="KC362" s="9">
        <f t="shared" si="703"/>
        <v>9.3752163622467799E-3</v>
      </c>
      <c r="KD362" s="9">
        <f t="shared" si="703"/>
        <v>8.7872941708203589E-3</v>
      </c>
      <c r="KE362" s="9">
        <f t="shared" si="703"/>
        <v>8.1875561087316057E-3</v>
      </c>
      <c r="KF362" s="9">
        <f t="shared" si="703"/>
        <v>7.5758170063144337E-3</v>
      </c>
      <c r="KG362" s="9">
        <f t="shared" si="703"/>
        <v>6.9518900108896942E-3</v>
      </c>
      <c r="KH362" s="9">
        <f t="shared" si="705"/>
        <v>6.3155865982204573E-3</v>
      </c>
      <c r="KI362" s="9">
        <f t="shared" si="705"/>
        <v>5.6667165846481793E-3</v>
      </c>
      <c r="KJ362" s="9">
        <f t="shared" si="705"/>
        <v>5.0050881399216485E-3</v>
      </c>
      <c r="KK362" s="9">
        <f t="shared" si="705"/>
        <v>4.33050780071631E-3</v>
      </c>
      <c r="KL362" s="9">
        <f t="shared" si="705"/>
        <v>3.6427804848552098E-3</v>
      </c>
      <c r="KM362" s="9">
        <f t="shared" si="705"/>
        <v>2.941709506232959E-3</v>
      </c>
      <c r="KN362" s="9">
        <f t="shared" si="705"/>
        <v>2.2270965904498535E-3</v>
      </c>
      <c r="KO362" s="9">
        <f t="shared" si="705"/>
        <v>1.4987418911566741E-3</v>
      </c>
      <c r="KP362" s="9">
        <f t="shared" si="705"/>
        <v>7.5644400711913362E-4</v>
      </c>
    </row>
    <row r="363" spans="2:302" x14ac:dyDescent="0.25">
      <c r="B363" s="5">
        <f t="shared" si="656"/>
        <v>1.4200000000000634</v>
      </c>
      <c r="C363" s="9">
        <f t="shared" si="654"/>
        <v>3.5081652617257937E-2</v>
      </c>
      <c r="D363" s="9">
        <f t="shared" ref="D363:BO366" si="707">NORMDIST($B363,0,1,0)-$B363*(1-NORMDIST($B363,0,1,1))-(NORMDIST($B363+D$4,0,1,0)-($B363+D$4)*(1-NORMDIST($B363+D$4,0,1,1)))</f>
        <v>3.5081602107968034E-2</v>
      </c>
      <c r="E363" s="9">
        <f t="shared" si="707"/>
        <v>3.5081549211550843E-2</v>
      </c>
      <c r="F363" s="9">
        <f t="shared" si="707"/>
        <v>3.5081493820504822E-2</v>
      </c>
      <c r="G363" s="9">
        <f t="shared" si="707"/>
        <v>3.5081435822747468E-2</v>
      </c>
      <c r="H363" s="9">
        <f t="shared" si="707"/>
        <v>3.5081375101434352E-2</v>
      </c>
      <c r="I363" s="9">
        <f t="shared" si="707"/>
        <v>3.5081311534766624E-2</v>
      </c>
      <c r="J363" s="9">
        <f t="shared" si="707"/>
        <v>3.5081244995796297E-2</v>
      </c>
      <c r="K363" s="9">
        <f t="shared" si="707"/>
        <v>3.5081175352221189E-2</v>
      </c>
      <c r="L363" s="9">
        <f t="shared" si="707"/>
        <v>3.5081102466175608E-2</v>
      </c>
      <c r="M363" s="9">
        <f t="shared" si="707"/>
        <v>3.5081026194009657E-2</v>
      </c>
      <c r="N363" s="9">
        <f t="shared" si="707"/>
        <v>3.5080946386063065E-2</v>
      </c>
      <c r="O363" s="9">
        <f t="shared" si="707"/>
        <v>3.5080862886430107E-2</v>
      </c>
      <c r="P363" s="9">
        <f t="shared" si="707"/>
        <v>3.5080775532715575E-2</v>
      </c>
      <c r="Q363" s="9">
        <f t="shared" si="707"/>
        <v>3.5080684155783505E-2</v>
      </c>
      <c r="R363" s="9">
        <f t="shared" si="707"/>
        <v>3.5080588579495642E-2</v>
      </c>
      <c r="S363" s="9">
        <f t="shared" si="707"/>
        <v>3.5080488620439214E-2</v>
      </c>
      <c r="T363" s="9">
        <f t="shared" si="707"/>
        <v>3.5080384087649012E-2</v>
      </c>
      <c r="U363" s="9">
        <f t="shared" si="707"/>
        <v>3.5080274782316928E-2</v>
      </c>
      <c r="V363" s="9">
        <f t="shared" si="707"/>
        <v>3.5080160497490506E-2</v>
      </c>
      <c r="W363" s="9">
        <f t="shared" si="707"/>
        <v>3.508004101776166E-2</v>
      </c>
      <c r="X363" s="9">
        <f t="shared" si="707"/>
        <v>3.5079916118948146E-2</v>
      </c>
      <c r="Y363" s="9">
        <f t="shared" si="707"/>
        <v>3.5079785567757128E-2</v>
      </c>
      <c r="Z363" s="9">
        <f t="shared" si="707"/>
        <v>3.5079649121441785E-2</v>
      </c>
      <c r="AA363" s="9">
        <f t="shared" si="707"/>
        <v>3.5079506527445688E-2</v>
      </c>
      <c r="AB363" s="9">
        <f t="shared" si="707"/>
        <v>3.5079357523033469E-2</v>
      </c>
      <c r="AC363" s="9">
        <f t="shared" si="707"/>
        <v>3.5079201834909104E-2</v>
      </c>
      <c r="AD363" s="9">
        <f t="shared" si="707"/>
        <v>3.5079039178822817E-2</v>
      </c>
      <c r="AE363" s="9">
        <f t="shared" si="707"/>
        <v>3.5078869259161198E-2</v>
      </c>
      <c r="AF363" s="9">
        <f t="shared" si="707"/>
        <v>3.5078691768528507E-2</v>
      </c>
      <c r="AG363" s="9">
        <f t="shared" si="707"/>
        <v>3.5078506387307001E-2</v>
      </c>
      <c r="AH363" s="9">
        <f t="shared" si="707"/>
        <v>3.5078312783209178E-2</v>
      </c>
      <c r="AI363" s="9">
        <f t="shared" si="707"/>
        <v>3.5078110610810967E-2</v>
      </c>
      <c r="AJ363" s="9">
        <f t="shared" si="707"/>
        <v>3.5077899511071313E-2</v>
      </c>
      <c r="AK363" s="9">
        <f t="shared" si="707"/>
        <v>3.5077679110833399E-2</v>
      </c>
      <c r="AL363" s="9">
        <f t="shared" si="707"/>
        <v>3.5077449022311379E-2</v>
      </c>
      <c r="AM363" s="9">
        <f t="shared" si="707"/>
        <v>3.5077208842560069E-2</v>
      </c>
      <c r="AN363" s="9">
        <f t="shared" si="707"/>
        <v>3.5076958152927058E-2</v>
      </c>
      <c r="AO363" s="9">
        <f t="shared" si="707"/>
        <v>3.5076696518484725E-2</v>
      </c>
      <c r="AP363" s="9">
        <f t="shared" si="707"/>
        <v>3.5076423487447647E-2</v>
      </c>
      <c r="AQ363" s="9">
        <f t="shared" si="707"/>
        <v>3.5076138590567761E-2</v>
      </c>
      <c r="AR363" s="9">
        <f t="shared" si="707"/>
        <v>3.5075841340510908E-2</v>
      </c>
      <c r="AS363" s="9">
        <f t="shared" si="707"/>
        <v>3.5075531231214492E-2</v>
      </c>
      <c r="AT363" s="9">
        <f t="shared" si="707"/>
        <v>3.5075207737222593E-2</v>
      </c>
      <c r="AU363" s="9">
        <f t="shared" si="707"/>
        <v>3.5074870313000814E-2</v>
      </c>
      <c r="AV363" s="9">
        <f t="shared" si="707"/>
        <v>3.5074518392230573E-2</v>
      </c>
      <c r="AW363" s="9">
        <f t="shared" si="707"/>
        <v>3.5074151387077875E-2</v>
      </c>
      <c r="AX363" s="9">
        <f t="shared" si="707"/>
        <v>3.5073768687441859E-2</v>
      </c>
      <c r="AY363" s="9">
        <f t="shared" si="707"/>
        <v>3.5073369660178114E-2</v>
      </c>
      <c r="AZ363" s="9">
        <f t="shared" si="707"/>
        <v>3.5072953648299085E-2</v>
      </c>
      <c r="BA363" s="9">
        <f t="shared" si="707"/>
        <v>3.5072519970147896E-2</v>
      </c>
      <c r="BB363" s="9">
        <f t="shared" si="707"/>
        <v>3.507206791854682E-2</v>
      </c>
      <c r="BC363" s="9">
        <f t="shared" si="707"/>
        <v>3.5071596759922746E-2</v>
      </c>
      <c r="BD363" s="9">
        <f t="shared" si="707"/>
        <v>3.5071105733398909E-2</v>
      </c>
      <c r="BE363" s="9">
        <f t="shared" si="707"/>
        <v>3.5070594049865574E-2</v>
      </c>
      <c r="BF363" s="9">
        <f t="shared" si="707"/>
        <v>3.5070060891019328E-2</v>
      </c>
      <c r="BG363" s="9">
        <f t="shared" si="707"/>
        <v>3.5069505408372129E-2</v>
      </c>
      <c r="BH363" s="9">
        <f t="shared" si="707"/>
        <v>3.5068926722233565E-2</v>
      </c>
      <c r="BI363" s="9">
        <f t="shared" si="707"/>
        <v>3.5068323920659603E-2</v>
      </c>
      <c r="BJ363" s="9">
        <f t="shared" si="707"/>
        <v>3.506769605837079E-2</v>
      </c>
      <c r="BK363" s="9">
        <f t="shared" si="707"/>
        <v>3.5067042155638925E-2</v>
      </c>
      <c r="BL363" s="9">
        <f t="shared" si="707"/>
        <v>3.5066361197139247E-2</v>
      </c>
      <c r="BM363" s="9">
        <f t="shared" si="707"/>
        <v>3.5065652130770814E-2</v>
      </c>
      <c r="BN363" s="9">
        <f t="shared" si="707"/>
        <v>3.5064913866439881E-2</v>
      </c>
      <c r="BO363" s="9">
        <f t="shared" si="707"/>
        <v>3.5064145274809402E-2</v>
      </c>
      <c r="BP363" s="9">
        <f t="shared" si="706"/>
        <v>3.5063345186009717E-2</v>
      </c>
      <c r="BQ363" s="9">
        <f t="shared" si="706"/>
        <v>3.5062512388315599E-2</v>
      </c>
      <c r="BR363" s="9">
        <f t="shared" si="706"/>
        <v>3.506164562678258E-2</v>
      </c>
      <c r="BS363" s="9">
        <f t="shared" si="706"/>
        <v>3.506074360184263E-2</v>
      </c>
      <c r="BT363" s="9">
        <f t="shared" si="706"/>
        <v>3.5059804967864643E-2</v>
      </c>
      <c r="BU363" s="9">
        <f t="shared" si="706"/>
        <v>3.5058828331667992E-2</v>
      </c>
      <c r="BV363" s="9">
        <f t="shared" si="706"/>
        <v>3.5057812250999638E-2</v>
      </c>
      <c r="BW363" s="9">
        <f t="shared" si="706"/>
        <v>3.5056755232962651E-2</v>
      </c>
      <c r="BX363" s="9">
        <f t="shared" si="706"/>
        <v>3.5055655732406099E-2</v>
      </c>
      <c r="BY363" s="9">
        <f t="shared" si="706"/>
        <v>3.5054512150267482E-2</v>
      </c>
      <c r="BZ363" s="9">
        <f t="shared" si="706"/>
        <v>3.5053322831867399E-2</v>
      </c>
      <c r="CA363" s="9">
        <f t="shared" si="706"/>
        <v>3.5052086065160845E-2</v>
      </c>
      <c r="CB363" s="9">
        <f t="shared" si="706"/>
        <v>3.5050800078937308E-2</v>
      </c>
      <c r="CC363" s="9">
        <f t="shared" si="706"/>
        <v>3.5049463040974622E-2</v>
      </c>
      <c r="CD363" s="9">
        <f t="shared" si="706"/>
        <v>3.5048073056139148E-2</v>
      </c>
      <c r="CE363" s="9">
        <f t="shared" si="706"/>
        <v>3.5046628164437668E-2</v>
      </c>
      <c r="CF363" s="9">
        <f t="shared" si="706"/>
        <v>3.5045126339015395E-2</v>
      </c>
      <c r="CG363" s="9">
        <f t="shared" si="706"/>
        <v>3.5043565484100064E-2</v>
      </c>
      <c r="CH363" s="9">
        <f t="shared" si="706"/>
        <v>3.5041943432893172E-2</v>
      </c>
      <c r="CI363" s="9">
        <f t="shared" si="706"/>
        <v>3.5040257945402817E-2</v>
      </c>
      <c r="CJ363" s="9">
        <f t="shared" si="706"/>
        <v>3.5038506706220482E-2</v>
      </c>
      <c r="CK363" s="9">
        <f t="shared" si="706"/>
        <v>3.503668732224112E-2</v>
      </c>
      <c r="CL363" s="9">
        <f t="shared" si="706"/>
        <v>3.5034797320322962E-2</v>
      </c>
      <c r="CM363" s="9">
        <f t="shared" si="706"/>
        <v>3.5032834144883909E-2</v>
      </c>
      <c r="CN363" s="9">
        <f t="shared" si="706"/>
        <v>3.5030795155440893E-2</v>
      </c>
      <c r="CO363" s="9">
        <f t="shared" si="706"/>
        <v>3.5028677624082585E-2</v>
      </c>
      <c r="CP363" s="9">
        <f t="shared" si="706"/>
        <v>3.5026478732878799E-2</v>
      </c>
      <c r="CQ363" s="9">
        <f t="shared" si="706"/>
        <v>3.5024195571225374E-2</v>
      </c>
      <c r="CR363" s="9">
        <f t="shared" si="706"/>
        <v>3.5021825133121166E-2</v>
      </c>
      <c r="CS363" s="9">
        <f t="shared" si="706"/>
        <v>3.5019364314375752E-2</v>
      </c>
      <c r="CT363" s="9">
        <f t="shared" si="706"/>
        <v>3.5016809909750417E-2</v>
      </c>
      <c r="CU363" s="9">
        <f t="shared" si="706"/>
        <v>3.5014158610026359E-2</v>
      </c>
      <c r="CV363" s="9">
        <f t="shared" si="706"/>
        <v>3.5011406999001363E-2</v>
      </c>
      <c r="CW363" s="9">
        <f t="shared" si="706"/>
        <v>3.5008551550413422E-2</v>
      </c>
      <c r="CX363" s="9">
        <f t="shared" si="706"/>
        <v>3.5005588624788989E-2</v>
      </c>
      <c r="CY363" s="9">
        <f t="shared" ref="CY363:FJ366" si="708">NORMDIST($B363,0,1,0)-$B363*(1-NORMDIST($B363,0,1,1))-(NORMDIST($B363+CY$4,0,1,0)-($B363+CY$4)*(1-NORMDIST($B363+CY$4,0,1,1)))</f>
        <v>3.5002514466216147E-2</v>
      </c>
      <c r="CZ363" s="9">
        <f t="shared" si="708"/>
        <v>3.4999325199039311E-2</v>
      </c>
      <c r="DA363" s="9">
        <f t="shared" si="708"/>
        <v>3.4996016824475153E-2</v>
      </c>
      <c r="DB363" s="9">
        <f t="shared" si="708"/>
        <v>3.4992585217150679E-2</v>
      </c>
      <c r="DC363" s="9">
        <f t="shared" si="708"/>
        <v>3.4989026121555897E-2</v>
      </c>
      <c r="DD363" s="9">
        <f t="shared" si="708"/>
        <v>3.4985335148416133E-2</v>
      </c>
      <c r="DE363" s="9">
        <f t="shared" si="708"/>
        <v>3.498150777098108E-2</v>
      </c>
      <c r="DF363" s="9">
        <f t="shared" si="708"/>
        <v>3.4977539321224702E-2</v>
      </c>
      <c r="DG363" s="9">
        <f t="shared" si="708"/>
        <v>3.497342498596074E-2</v>
      </c>
      <c r="DH363" s="9">
        <f t="shared" si="708"/>
        <v>3.4969159802870228E-2</v>
      </c>
      <c r="DI363" s="9">
        <f t="shared" si="708"/>
        <v>3.4964738656435776E-2</v>
      </c>
      <c r="DJ363" s="9">
        <f t="shared" si="708"/>
        <v>3.4960156273788186E-2</v>
      </c>
      <c r="DK363" s="9">
        <f t="shared" si="708"/>
        <v>3.4955407220459811E-2</v>
      </c>
      <c r="DL363" s="9">
        <f t="shared" si="708"/>
        <v>3.4950485896040176E-2</v>
      </c>
      <c r="DM363" s="9">
        <f t="shared" si="708"/>
        <v>3.4945386529741634E-2</v>
      </c>
      <c r="DN363" s="9">
        <f t="shared" si="708"/>
        <v>3.494010317586381E-2</v>
      </c>
      <c r="DO363" s="9">
        <f t="shared" si="708"/>
        <v>3.4934629709162689E-2</v>
      </c>
      <c r="DP363" s="9">
        <f t="shared" si="708"/>
        <v>3.4928959820116963E-2</v>
      </c>
      <c r="DQ363" s="9">
        <f t="shared" si="708"/>
        <v>3.4923087010096346E-2</v>
      </c>
      <c r="DR363" s="9">
        <f t="shared" si="708"/>
        <v>3.491700458642541E-2</v>
      </c>
      <c r="DS363" s="9">
        <f t="shared" si="708"/>
        <v>3.4910705657343694E-2</v>
      </c>
      <c r="DT363" s="9">
        <f t="shared" si="708"/>
        <v>3.4904183126862838E-2</v>
      </c>
      <c r="DU363" s="9">
        <f t="shared" si="708"/>
        <v>3.489742968951276E-2</v>
      </c>
      <c r="DV363" s="9">
        <f t="shared" si="708"/>
        <v>3.4890437824984841E-2</v>
      </c>
      <c r="DW363" s="9">
        <f t="shared" si="708"/>
        <v>3.488319979266178E-2</v>
      </c>
      <c r="DX363" s="9">
        <f t="shared" si="708"/>
        <v>3.4875707626039122E-2</v>
      </c>
      <c r="DY363" s="9">
        <f t="shared" si="708"/>
        <v>3.4867953127032947E-2</v>
      </c>
      <c r="DZ363" s="9">
        <f t="shared" si="708"/>
        <v>3.4859927860177317E-2</v>
      </c>
      <c r="EA363" s="9">
        <f t="shared" si="708"/>
        <v>3.4851623146703627E-2</v>
      </c>
      <c r="EB363" s="9">
        <f t="shared" si="708"/>
        <v>3.4843030058505649E-2</v>
      </c>
      <c r="EC363" s="9">
        <f t="shared" si="708"/>
        <v>3.4834139411987854E-2</v>
      </c>
      <c r="ED363" s="9">
        <f t="shared" si="708"/>
        <v>3.482494176179559E-2</v>
      </c>
      <c r="EE363" s="9">
        <f t="shared" si="708"/>
        <v>3.4815427394423962E-2</v>
      </c>
      <c r="EF363" s="9">
        <f t="shared" si="708"/>
        <v>3.4805586321706751E-2</v>
      </c>
      <c r="EG363" s="9">
        <f t="shared" si="708"/>
        <v>3.4795408274184682E-2</v>
      </c>
      <c r="EH363" s="9">
        <f t="shared" si="708"/>
        <v>3.4784882694348838E-2</v>
      </c>
      <c r="EI363" s="9">
        <f t="shared" si="708"/>
        <v>3.4773998729760273E-2</v>
      </c>
      <c r="EJ363" s="9">
        <f t="shared" si="708"/>
        <v>3.4762745226044271E-2</v>
      </c>
      <c r="EK363" s="9">
        <f t="shared" si="708"/>
        <v>3.4751110719759559E-2</v>
      </c>
      <c r="EL363" s="9">
        <f t="shared" si="708"/>
        <v>3.4739083431137172E-2</v>
      </c>
      <c r="EM363" s="9">
        <f t="shared" si="708"/>
        <v>3.4726651256693442E-2</v>
      </c>
      <c r="EN363" s="9">
        <f t="shared" si="708"/>
        <v>3.4713801761712577E-2</v>
      </c>
      <c r="EO363" s="9">
        <f t="shared" si="708"/>
        <v>3.4700522172599398E-2</v>
      </c>
      <c r="EP363" s="9">
        <f t="shared" si="708"/>
        <v>3.4686799369098645E-2</v>
      </c>
      <c r="EQ363" s="9">
        <f t="shared" si="708"/>
        <v>3.4672619876386285E-2</v>
      </c>
      <c r="ER363" s="9">
        <f t="shared" si="708"/>
        <v>3.465796985702347E-2</v>
      </c>
      <c r="ES363" s="9">
        <f t="shared" si="708"/>
        <v>3.4642835102779129E-2</v>
      </c>
      <c r="ET363" s="9">
        <f t="shared" si="708"/>
        <v>3.4627201026319575E-2</v>
      </c>
      <c r="EU363" s="9">
        <f t="shared" si="708"/>
        <v>3.4611052652757483E-2</v>
      </c>
      <c r="EV363" s="9">
        <f t="shared" si="708"/>
        <v>3.4594374611072967E-2</v>
      </c>
      <c r="EW363" s="9">
        <f t="shared" si="708"/>
        <v>3.4577151125390289E-2</v>
      </c>
      <c r="EX363" s="9">
        <f t="shared" si="708"/>
        <v>3.4559366006124213E-2</v>
      </c>
      <c r="EY363" s="9">
        <f t="shared" si="708"/>
        <v>3.4541002640984739E-2</v>
      </c>
      <c r="EZ363" s="9">
        <f t="shared" si="708"/>
        <v>3.4522043985846199E-2</v>
      </c>
      <c r="FA363" s="9">
        <f t="shared" si="708"/>
        <v>3.4502472555476643E-2</v>
      </c>
      <c r="FB363" s="9">
        <f t="shared" si="708"/>
        <v>3.4482270414130642E-2</v>
      </c>
      <c r="FC363" s="9">
        <f t="shared" si="708"/>
        <v>3.4461419166001622E-2</v>
      </c>
      <c r="FD363" s="9">
        <f t="shared" si="708"/>
        <v>3.443989994553584E-2</v>
      </c>
      <c r="FE363" s="9">
        <f t="shared" si="708"/>
        <v>3.4417693407607711E-2</v>
      </c>
      <c r="FF363" s="9">
        <f t="shared" si="708"/>
        <v>3.4394779717556147E-2</v>
      </c>
      <c r="FG363" s="9">
        <f t="shared" si="708"/>
        <v>3.4371138541080225E-2</v>
      </c>
      <c r="FH363" s="9">
        <f t="shared" si="708"/>
        <v>3.4346749033998099E-2</v>
      </c>
      <c r="FI363" s="9">
        <f t="shared" si="708"/>
        <v>3.4321589831865451E-2</v>
      </c>
      <c r="FJ363" s="9">
        <f t="shared" si="708"/>
        <v>3.4295639039455823E-2</v>
      </c>
      <c r="FK363" s="9">
        <f t="shared" si="704"/>
        <v>3.4268874220103406E-2</v>
      </c>
      <c r="FL363" s="9">
        <f t="shared" si="704"/>
        <v>3.424127238490661E-2</v>
      </c>
      <c r="FM363" s="9">
        <f t="shared" si="704"/>
        <v>3.421280998179399E-2</v>
      </c>
      <c r="FN363" s="9">
        <f t="shared" si="704"/>
        <v>3.4183462884456055E-2</v>
      </c>
      <c r="FO363" s="9">
        <f t="shared" si="704"/>
        <v>3.4153206381137072E-2</v>
      </c>
      <c r="FP363" s="9">
        <f t="shared" si="704"/>
        <v>3.4122015163294307E-2</v>
      </c>
      <c r="FQ363" s="9">
        <f t="shared" si="704"/>
        <v>3.4089863314120387E-2</v>
      </c>
      <c r="FR363" s="9">
        <f t="shared" si="704"/>
        <v>3.4056724296933516E-2</v>
      </c>
      <c r="FS363" s="9">
        <f t="shared" si="704"/>
        <v>3.4022570943434492E-2</v>
      </c>
      <c r="FT363" s="9">
        <f t="shared" si="704"/>
        <v>3.3987375441830336E-2</v>
      </c>
      <c r="FU363" s="9">
        <f t="shared" si="704"/>
        <v>3.3951109324830642E-2</v>
      </c>
      <c r="FV363" s="9">
        <f t="shared" si="704"/>
        <v>3.3913743457511331E-2</v>
      </c>
      <c r="FW363" s="9">
        <f t="shared" si="704"/>
        <v>3.3875248025053026E-2</v>
      </c>
      <c r="FX363" s="9">
        <f t="shared" si="704"/>
        <v>3.38355925203516E-2</v>
      </c>
      <c r="FY363" s="9">
        <f t="shared" si="704"/>
        <v>3.3794745731504268E-2</v>
      </c>
      <c r="FZ363" s="9">
        <f t="shared" si="704"/>
        <v>3.3752675729174016E-2</v>
      </c>
      <c r="GA363" s="9">
        <f t="shared" si="704"/>
        <v>3.3709349853829763E-2</v>
      </c>
      <c r="GB363" s="9">
        <f t="shared" si="704"/>
        <v>3.3664734702870604E-2</v>
      </c>
      <c r="GC363" s="9">
        <f t="shared" si="704"/>
        <v>3.3618796117630412E-2</v>
      </c>
      <c r="GD363" s="9">
        <f t="shared" si="704"/>
        <v>3.3571499170268262E-2</v>
      </c>
      <c r="GE363" s="9">
        <f t="shared" si="704"/>
        <v>3.3522808150545931E-2</v>
      </c>
      <c r="GF363" s="9">
        <f t="shared" si="704"/>
        <v>3.3472686552494135E-2</v>
      </c>
      <c r="GG363" s="9">
        <f t="shared" si="704"/>
        <v>3.3421097060972758E-2</v>
      </c>
      <c r="GH363" s="9">
        <f t="shared" si="704"/>
        <v>3.3368001538122208E-2</v>
      </c>
      <c r="GI363" s="9">
        <f t="shared" si="704"/>
        <v>3.3313361009716436E-2</v>
      </c>
      <c r="GJ363" s="9">
        <f t="shared" si="704"/>
        <v>3.3257135651412098E-2</v>
      </c>
      <c r="GK363" s="9">
        <f t="shared" si="704"/>
        <v>3.3199284774904213E-2</v>
      </c>
      <c r="GL363" s="9">
        <f t="shared" si="704"/>
        <v>3.3139766813986296E-2</v>
      </c>
      <c r="GM363" s="9">
        <f t="shared" si="704"/>
        <v>3.3078539310519031E-2</v>
      </c>
      <c r="GN363" s="9">
        <f t="shared" si="704"/>
        <v>3.3015558900316259E-2</v>
      </c>
      <c r="GO363" s="9">
        <f t="shared" si="704"/>
        <v>3.2950781298941426E-2</v>
      </c>
      <c r="GP363" s="9">
        <f t="shared" si="704"/>
        <v>3.2884161287428659E-2</v>
      </c>
      <c r="GQ363" s="9">
        <f t="shared" si="704"/>
        <v>3.2815652697926245E-2</v>
      </c>
      <c r="GR363" s="9">
        <f t="shared" si="704"/>
        <v>3.2745208399267173E-2</v>
      </c>
      <c r="GS363" s="9">
        <f t="shared" si="704"/>
        <v>3.2672780282471565E-2</v>
      </c>
      <c r="GT363" s="9">
        <f t="shared" si="704"/>
        <v>3.2598319246186773E-2</v>
      </c>
      <c r="GU363" s="9">
        <f t="shared" si="704"/>
        <v>3.2521775182064602E-2</v>
      </c>
      <c r="GV363" s="9">
        <f t="shared" si="704"/>
        <v>3.2443096960086529E-2</v>
      </c>
      <c r="GW363" s="9">
        <f t="shared" si="704"/>
        <v>3.2362232413835394E-2</v>
      </c>
      <c r="GX363" s="9">
        <f t="shared" si="704"/>
        <v>3.2279128325722981E-2</v>
      </c>
      <c r="GY363" s="9">
        <f t="shared" si="704"/>
        <v>3.2193730412175561E-2</v>
      </c>
      <c r="GZ363" s="9">
        <f t="shared" si="704"/>
        <v>3.2105983308782809E-2</v>
      </c>
      <c r="HA363" s="9">
        <f t="shared" si="704"/>
        <v>3.2015830555416736E-2</v>
      </c>
      <c r="HB363" s="9">
        <f t="shared" si="704"/>
        <v>3.192321458132389E-2</v>
      </c>
      <c r="HC363" s="9">
        <f t="shared" si="704"/>
        <v>3.1828076690198562E-2</v>
      </c>
      <c r="HD363" s="9">
        <f t="shared" si="704"/>
        <v>3.173035704523864E-2</v>
      </c>
      <c r="HE363" s="9">
        <f t="shared" si="704"/>
        <v>3.162999465419547E-2</v>
      </c>
      <c r="HF363" s="9">
        <f t="shared" si="704"/>
        <v>3.1526927354418074E-2</v>
      </c>
      <c r="HG363" s="9">
        <f t="shared" si="704"/>
        <v>3.1421091797900855E-2</v>
      </c>
      <c r="HH363" s="9">
        <f t="shared" si="704"/>
        <v>3.13124234363404E-2</v>
      </c>
      <c r="HI363" s="9">
        <f t="shared" si="704"/>
        <v>3.1200856506207009E-2</v>
      </c>
      <c r="HJ363" s="9">
        <f t="shared" si="704"/>
        <v>3.1086324013837111E-2</v>
      </c>
      <c r="HK363" s="9">
        <f t="shared" si="704"/>
        <v>3.0968757720556E-2</v>
      </c>
      <c r="HL363" s="9">
        <f t="shared" si="704"/>
        <v>3.0848088127830936E-2</v>
      </c>
      <c r="HM363" s="9">
        <f t="shared" si="704"/>
        <v>3.0724244462470685E-2</v>
      </c>
      <c r="HN363" s="9">
        <f t="shared" si="704"/>
        <v>3.0597154661869273E-2</v>
      </c>
      <c r="HO363" s="9">
        <f t="shared" si="704"/>
        <v>3.0466745359307729E-2</v>
      </c>
      <c r="HP363" s="9">
        <f t="shared" si="704"/>
        <v>3.033294186931737E-2</v>
      </c>
      <c r="HQ363" s="9">
        <f t="shared" si="704"/>
        <v>3.0195668173113421E-2</v>
      </c>
      <c r="HR363" s="9">
        <f t="shared" si="704"/>
        <v>3.0054846904106657E-2</v>
      </c>
      <c r="HS363" s="9">
        <f t="shared" si="704"/>
        <v>2.991039933349815E-2</v>
      </c>
      <c r="HT363" s="9">
        <f t="shared" si="704"/>
        <v>2.976224535596949E-2</v>
      </c>
      <c r="HU363" s="9">
        <f t="shared" si="704"/>
        <v>2.9610303475471597E-2</v>
      </c>
      <c r="HV363" s="9">
        <f t="shared" ref="HV363:KG366" si="709">NORMDIST($B363,0,1,0)-$B363*(1-NORMDIST($B363,0,1,1))-(NORMDIST($B363+HV$4,0,1,0)-($B363+HV$4)*(1-NORMDIST($B363+HV$4,0,1,1)))</f>
        <v>2.9454490791122431E-2</v>
      </c>
      <c r="HW363" s="9">
        <f t="shared" si="709"/>
        <v>2.9294722983223269E-2</v>
      </c>
      <c r="HX363" s="9">
        <f t="shared" si="709"/>
        <v>2.913091429939646E-2</v>
      </c>
      <c r="HY363" s="9">
        <f t="shared" si="709"/>
        <v>2.8962977540859344E-2</v>
      </c>
      <c r="HZ363" s="9">
        <f t="shared" si="709"/>
        <v>2.8790824048839155E-2</v>
      </c>
      <c r="IA363" s="9">
        <f t="shared" si="709"/>
        <v>2.8614363691135958E-2</v>
      </c>
      <c r="IB363" s="9">
        <f t="shared" si="709"/>
        <v>2.8433504848848455E-2</v>
      </c>
      <c r="IC363" s="9">
        <f t="shared" si="709"/>
        <v>2.8248154403264031E-2</v>
      </c>
      <c r="ID363" s="9">
        <f t="shared" si="709"/>
        <v>2.8058217722926021E-2</v>
      </c>
      <c r="IE363" s="9">
        <f t="shared" si="709"/>
        <v>2.7863598650887909E-2</v>
      </c>
      <c r="IF363" s="9">
        <f t="shared" si="709"/>
        <v>2.7664199492159751E-2</v>
      </c>
      <c r="IG363" s="9">
        <f t="shared" si="709"/>
        <v>2.7459921001360646E-2</v>
      </c>
      <c r="IH363" s="9">
        <f t="shared" si="709"/>
        <v>2.7250662370582136E-2</v>
      </c>
      <c r="II363" s="9">
        <f t="shared" si="709"/>
        <v>2.7036321217474631E-2</v>
      </c>
      <c r="IJ363" s="9">
        <f t="shared" si="709"/>
        <v>2.6816793573565763E-2</v>
      </c>
      <c r="IK363" s="9">
        <f t="shared" si="709"/>
        <v>2.6591973872819037E-2</v>
      </c>
      <c r="IL363" s="9">
        <f t="shared" si="709"/>
        <v>2.6361754940444487E-2</v>
      </c>
      <c r="IM363" s="9">
        <f t="shared" si="709"/>
        <v>2.6126027981967677E-2</v>
      </c>
      <c r="IN363" s="9">
        <f t="shared" si="709"/>
        <v>2.5884682572570247E-2</v>
      </c>
      <c r="IO363" s="9">
        <f t="shared" si="709"/>
        <v>2.563760664670961E-2</v>
      </c>
      <c r="IP363" s="9">
        <f t="shared" si="709"/>
        <v>2.5384686488028288E-2</v>
      </c>
      <c r="IQ363" s="9">
        <f t="shared" si="709"/>
        <v>2.5125806719562493E-2</v>
      </c>
      <c r="IR363" s="9">
        <f t="shared" si="709"/>
        <v>2.4860850294259884E-2</v>
      </c>
      <c r="IS363" s="9">
        <f t="shared" si="709"/>
        <v>2.4589698485817262E-2</v>
      </c>
      <c r="IT363" s="9">
        <f t="shared" si="709"/>
        <v>2.4312230879845319E-2</v>
      </c>
      <c r="IU363" s="9">
        <f t="shared" si="709"/>
        <v>2.4028325365376024E-2</v>
      </c>
      <c r="IV363" s="9">
        <f t="shared" si="709"/>
        <v>2.3737858126715965E-2</v>
      </c>
      <c r="IW363" s="9">
        <f t="shared" si="709"/>
        <v>2.344070363566033E-2</v>
      </c>
      <c r="IX363" s="9">
        <f t="shared" si="709"/>
        <v>2.3136734644076541E-2</v>
      </c>
      <c r="IY363" s="9">
        <f t="shared" si="709"/>
        <v>2.2825822176866066E-2</v>
      </c>
      <c r="IZ363" s="9">
        <f t="shared" si="709"/>
        <v>2.2507835525316981E-2</v>
      </c>
      <c r="JA363" s="9">
        <f t="shared" si="709"/>
        <v>2.2182642240854214E-2</v>
      </c>
      <c r="JB363" s="9">
        <f t="shared" si="709"/>
        <v>2.1850108129201927E-2</v>
      </c>
      <c r="JC363" s="9">
        <f t="shared" si="709"/>
        <v>2.1510097244962126E-2</v>
      </c>
      <c r="JD363" s="9">
        <f t="shared" si="709"/>
        <v>2.1162471886626066E-2</v>
      </c>
      <c r="JE363" s="9">
        <f t="shared" si="709"/>
        <v>2.0807092592022111E-2</v>
      </c>
      <c r="JF363" s="9">
        <f t="shared" si="709"/>
        <v>2.0443818134215919E-2</v>
      </c>
      <c r="JG363" s="9">
        <f t="shared" si="709"/>
        <v>2.0072505517867045E-2</v>
      </c>
      <c r="JH363" s="9">
        <f t="shared" si="709"/>
        <v>1.9693009976057663E-2</v>
      </c>
      <c r="JI363" s="9">
        <f t="shared" si="709"/>
        <v>1.9305184967597339E-2</v>
      </c>
      <c r="JJ363" s="9">
        <f t="shared" si="709"/>
        <v>1.890888217481855E-2</v>
      </c>
      <c r="JK363" s="9">
        <f t="shared" si="709"/>
        <v>1.8503951501869328E-2</v>
      </c>
      <c r="JL363" s="9">
        <f t="shared" si="709"/>
        <v>1.8090241073514507E-2</v>
      </c>
      <c r="JM363" s="9">
        <f t="shared" si="709"/>
        <v>1.7667597234453214E-2</v>
      </c>
      <c r="JN363" s="9">
        <f t="shared" si="709"/>
        <v>1.7235864549164412E-2</v>
      </c>
      <c r="JO363" s="9">
        <f t="shared" si="709"/>
        <v>1.6794885802286857E-2</v>
      </c>
      <c r="JP363" s="9">
        <f t="shared" si="709"/>
        <v>1.6344501999545791E-2</v>
      </c>
      <c r="JQ363" s="9">
        <f t="shared" si="709"/>
        <v>1.5884552369232918E-2</v>
      </c>
      <c r="JR363" s="9">
        <f t="shared" si="709"/>
        <v>1.5414874364249209E-2</v>
      </c>
      <c r="JS363" s="9">
        <f t="shared" si="709"/>
        <v>1.4935303664720193E-2</v>
      </c>
      <c r="JT363" s="9">
        <f t="shared" si="709"/>
        <v>1.4445674181192275E-2</v>
      </c>
      <c r="JU363" s="9">
        <f t="shared" si="709"/>
        <v>1.3945818058416951E-2</v>
      </c>
      <c r="JV363" s="9">
        <f t="shared" si="709"/>
        <v>1.3435565679733169E-2</v>
      </c>
      <c r="JW363" s="9">
        <f t="shared" si="709"/>
        <v>1.2914745672055652E-2</v>
      </c>
      <c r="JX363" s="9">
        <f t="shared" si="709"/>
        <v>1.238318491147665E-2</v>
      </c>
      <c r="JY363" s="9">
        <f t="shared" si="709"/>
        <v>1.1840708529488639E-2</v>
      </c>
      <c r="JZ363" s="9">
        <f t="shared" si="709"/>
        <v>1.1287139919837402E-2</v>
      </c>
      <c r="KA363" s="9">
        <f t="shared" si="709"/>
        <v>1.0722300746010882E-2</v>
      </c>
      <c r="KB363" s="9">
        <f t="shared" si="709"/>
        <v>1.0146010949372924E-2</v>
      </c>
      <c r="KC363" s="9">
        <f t="shared" si="709"/>
        <v>9.5580887579465035E-3</v>
      </c>
      <c r="KD363" s="9">
        <f t="shared" si="709"/>
        <v>8.9583506958577502E-3</v>
      </c>
      <c r="KE363" s="9">
        <f t="shared" si="709"/>
        <v>8.3466115934405782E-3</v>
      </c>
      <c r="KF363" s="9">
        <f t="shared" si="709"/>
        <v>7.7226845980158387E-3</v>
      </c>
      <c r="KG363" s="9">
        <f t="shared" si="709"/>
        <v>7.0863811853466019E-3</v>
      </c>
      <c r="KH363" s="9">
        <f t="shared" si="705"/>
        <v>6.4375111717743239E-3</v>
      </c>
      <c r="KI363" s="9">
        <f t="shared" si="705"/>
        <v>5.775882727047793E-3</v>
      </c>
      <c r="KJ363" s="9">
        <f t="shared" si="705"/>
        <v>5.1013023878424546E-3</v>
      </c>
      <c r="KK363" s="9">
        <f t="shared" si="705"/>
        <v>4.4135750719813543E-3</v>
      </c>
      <c r="KL363" s="9">
        <f t="shared" si="705"/>
        <v>3.7125040933591036E-3</v>
      </c>
      <c r="KM363" s="9">
        <f t="shared" si="705"/>
        <v>2.9978911775759981E-3</v>
      </c>
      <c r="KN363" s="9">
        <f t="shared" si="705"/>
        <v>2.2695364782828187E-3</v>
      </c>
      <c r="KO363" s="9">
        <f t="shared" si="705"/>
        <v>1.5272385942452782E-3</v>
      </c>
      <c r="KP363" s="9">
        <f t="shared" si="705"/>
        <v>7.7079458712772664E-4</v>
      </c>
    </row>
    <row r="364" spans="2:302" x14ac:dyDescent="0.25">
      <c r="B364" s="5">
        <f t="shared" si="656"/>
        <v>1.4100000000000634</v>
      </c>
      <c r="C364" s="9">
        <f t="shared" si="654"/>
        <v>3.5866953231388631E-2</v>
      </c>
      <c r="D364" s="9">
        <f t="shared" si="707"/>
        <v>3.586690033497144E-2</v>
      </c>
      <c r="E364" s="9">
        <f t="shared" si="707"/>
        <v>3.5866844943925419E-2</v>
      </c>
      <c r="F364" s="9">
        <f t="shared" si="707"/>
        <v>3.5866786946168065E-2</v>
      </c>
      <c r="G364" s="9">
        <f t="shared" si="707"/>
        <v>3.5866726224854949E-2</v>
      </c>
      <c r="H364" s="9">
        <f t="shared" si="707"/>
        <v>3.5866662658187221E-2</v>
      </c>
      <c r="I364" s="9">
        <f t="shared" si="707"/>
        <v>3.5866596119216894E-2</v>
      </c>
      <c r="J364" s="9">
        <f t="shared" si="707"/>
        <v>3.5866526475641786E-2</v>
      </c>
      <c r="K364" s="9">
        <f t="shared" si="707"/>
        <v>3.5866453589596205E-2</v>
      </c>
      <c r="L364" s="9">
        <f t="shared" si="707"/>
        <v>3.5866377317430254E-2</v>
      </c>
      <c r="M364" s="9">
        <f t="shared" si="707"/>
        <v>3.5866297509483662E-2</v>
      </c>
      <c r="N364" s="9">
        <f t="shared" si="707"/>
        <v>3.5866214009850704E-2</v>
      </c>
      <c r="O364" s="9">
        <f t="shared" si="707"/>
        <v>3.5866126656136171E-2</v>
      </c>
      <c r="P364" s="9">
        <f t="shared" si="707"/>
        <v>3.5866035279204102E-2</v>
      </c>
      <c r="Q364" s="9">
        <f t="shared" si="707"/>
        <v>3.5865939702916239E-2</v>
      </c>
      <c r="R364" s="9">
        <f t="shared" si="707"/>
        <v>3.5865839743859811E-2</v>
      </c>
      <c r="S364" s="9">
        <f t="shared" si="707"/>
        <v>3.5865735211069609E-2</v>
      </c>
      <c r="T364" s="9">
        <f t="shared" si="707"/>
        <v>3.5865625905737525E-2</v>
      </c>
      <c r="U364" s="9">
        <f t="shared" si="707"/>
        <v>3.5865511620911103E-2</v>
      </c>
      <c r="V364" s="9">
        <f t="shared" si="707"/>
        <v>3.5865392141182256E-2</v>
      </c>
      <c r="W364" s="9">
        <f t="shared" si="707"/>
        <v>3.5865267242368742E-2</v>
      </c>
      <c r="X364" s="9">
        <f t="shared" si="707"/>
        <v>3.5865136691177725E-2</v>
      </c>
      <c r="Y364" s="9">
        <f t="shared" si="707"/>
        <v>3.5865000244862381E-2</v>
      </c>
      <c r="Z364" s="9">
        <f t="shared" si="707"/>
        <v>3.5864857650866278E-2</v>
      </c>
      <c r="AA364" s="9">
        <f t="shared" si="707"/>
        <v>3.5864708646454059E-2</v>
      </c>
      <c r="AB364" s="9">
        <f t="shared" si="707"/>
        <v>3.5864552958329701E-2</v>
      </c>
      <c r="AC364" s="9">
        <f t="shared" si="707"/>
        <v>3.5864390302243414E-2</v>
      </c>
      <c r="AD364" s="9">
        <f t="shared" si="707"/>
        <v>3.5864220382581795E-2</v>
      </c>
      <c r="AE364" s="9">
        <f t="shared" si="707"/>
        <v>3.5864042891949104E-2</v>
      </c>
      <c r="AF364" s="9">
        <f t="shared" si="707"/>
        <v>3.5863857510727598E-2</v>
      </c>
      <c r="AG364" s="9">
        <f t="shared" si="707"/>
        <v>3.5863663906629768E-2</v>
      </c>
      <c r="AH364" s="9">
        <f t="shared" si="707"/>
        <v>3.5863461734231564E-2</v>
      </c>
      <c r="AI364" s="9">
        <f t="shared" si="707"/>
        <v>3.586325063449191E-2</v>
      </c>
      <c r="AJ364" s="9">
        <f t="shared" si="707"/>
        <v>3.5863030234253995E-2</v>
      </c>
      <c r="AK364" s="9">
        <f t="shared" si="707"/>
        <v>3.5862800145731975E-2</v>
      </c>
      <c r="AL364" s="9">
        <f t="shared" si="707"/>
        <v>3.5862559965980666E-2</v>
      </c>
      <c r="AM364" s="9">
        <f t="shared" si="707"/>
        <v>3.5862309276347655E-2</v>
      </c>
      <c r="AN364" s="9">
        <f t="shared" si="707"/>
        <v>3.5862047641905322E-2</v>
      </c>
      <c r="AO364" s="9">
        <f t="shared" si="707"/>
        <v>3.5861774610868244E-2</v>
      </c>
      <c r="AP364" s="9">
        <f t="shared" si="707"/>
        <v>3.5861489713988358E-2</v>
      </c>
      <c r="AQ364" s="9">
        <f t="shared" si="707"/>
        <v>3.5861192463931504E-2</v>
      </c>
      <c r="AR364" s="9">
        <f t="shared" si="707"/>
        <v>3.5860882354635089E-2</v>
      </c>
      <c r="AS364" s="9">
        <f t="shared" si="707"/>
        <v>3.5860558860643189E-2</v>
      </c>
      <c r="AT364" s="9">
        <f t="shared" si="707"/>
        <v>3.5860221436421411E-2</v>
      </c>
      <c r="AU364" s="9">
        <f t="shared" si="707"/>
        <v>3.585986951565117E-2</v>
      </c>
      <c r="AV364" s="9">
        <f t="shared" si="707"/>
        <v>3.5859502510498471E-2</v>
      </c>
      <c r="AW364" s="9">
        <f t="shared" si="707"/>
        <v>3.5859119810862455E-2</v>
      </c>
      <c r="AX364" s="9">
        <f t="shared" si="707"/>
        <v>3.585872078359871E-2</v>
      </c>
      <c r="AY364" s="9">
        <f t="shared" si="707"/>
        <v>3.5858304771719682E-2</v>
      </c>
      <c r="AZ364" s="9">
        <f t="shared" si="707"/>
        <v>3.5857871093568493E-2</v>
      </c>
      <c r="BA364" s="9">
        <f t="shared" si="707"/>
        <v>3.5857419041967417E-2</v>
      </c>
      <c r="BB364" s="9">
        <f t="shared" si="707"/>
        <v>3.5856947883343343E-2</v>
      </c>
      <c r="BC364" s="9">
        <f t="shared" si="707"/>
        <v>3.5856456856819506E-2</v>
      </c>
      <c r="BD364" s="9">
        <f t="shared" si="707"/>
        <v>3.585594517328617E-2</v>
      </c>
      <c r="BE364" s="9">
        <f t="shared" si="707"/>
        <v>3.5855412014439925E-2</v>
      </c>
      <c r="BF364" s="9">
        <f t="shared" si="707"/>
        <v>3.5854856531792725E-2</v>
      </c>
      <c r="BG364" s="9">
        <f t="shared" si="707"/>
        <v>3.5854277845654162E-2</v>
      </c>
      <c r="BH364" s="9">
        <f t="shared" si="707"/>
        <v>3.5853675044080199E-2</v>
      </c>
      <c r="BI364" s="9">
        <f t="shared" si="707"/>
        <v>3.5853047181791386E-2</v>
      </c>
      <c r="BJ364" s="9">
        <f t="shared" si="707"/>
        <v>3.5852393279059522E-2</v>
      </c>
      <c r="BK364" s="9">
        <f t="shared" si="707"/>
        <v>3.5851712320559843E-2</v>
      </c>
      <c r="BL364" s="9">
        <f t="shared" si="707"/>
        <v>3.585100325419141E-2</v>
      </c>
      <c r="BM364" s="9">
        <f t="shared" si="707"/>
        <v>3.5850264989860478E-2</v>
      </c>
      <c r="BN364" s="9">
        <f t="shared" si="707"/>
        <v>3.5849496398229999E-2</v>
      </c>
      <c r="BO364" s="9">
        <f t="shared" si="707"/>
        <v>3.5848696309430314E-2</v>
      </c>
      <c r="BP364" s="9">
        <f t="shared" si="706"/>
        <v>3.5847863511736196E-2</v>
      </c>
      <c r="BQ364" s="9">
        <f t="shared" si="706"/>
        <v>3.5846996750203176E-2</v>
      </c>
      <c r="BR364" s="9">
        <f t="shared" si="706"/>
        <v>3.5846094725263226E-2</v>
      </c>
      <c r="BS364" s="9">
        <f t="shared" si="706"/>
        <v>3.5845156091285239E-2</v>
      </c>
      <c r="BT364" s="9">
        <f t="shared" si="706"/>
        <v>3.5844179455088589E-2</v>
      </c>
      <c r="BU364" s="9">
        <f t="shared" si="706"/>
        <v>3.5843163374420228E-2</v>
      </c>
      <c r="BV364" s="9">
        <f t="shared" si="706"/>
        <v>3.5842106356383248E-2</v>
      </c>
      <c r="BW364" s="9">
        <f t="shared" si="706"/>
        <v>3.5841006855826696E-2</v>
      </c>
      <c r="BX364" s="9">
        <f t="shared" si="706"/>
        <v>3.5839863273688079E-2</v>
      </c>
      <c r="BY364" s="9">
        <f t="shared" si="706"/>
        <v>3.5838673955287996E-2</v>
      </c>
      <c r="BZ364" s="9">
        <f t="shared" si="706"/>
        <v>3.5837437188581442E-2</v>
      </c>
      <c r="CA364" s="9">
        <f t="shared" si="706"/>
        <v>3.5836151202357905E-2</v>
      </c>
      <c r="CB364" s="9">
        <f t="shared" si="706"/>
        <v>3.5834814164395219E-2</v>
      </c>
      <c r="CC364" s="9">
        <f t="shared" si="706"/>
        <v>3.5833424179559738E-2</v>
      </c>
      <c r="CD364" s="9">
        <f t="shared" si="706"/>
        <v>3.5831979287858265E-2</v>
      </c>
      <c r="CE364" s="9">
        <f t="shared" si="706"/>
        <v>3.5830477462435992E-2</v>
      </c>
      <c r="CF364" s="9">
        <f t="shared" si="706"/>
        <v>3.5828916607520661E-2</v>
      </c>
      <c r="CG364" s="9">
        <f t="shared" si="706"/>
        <v>3.5827294556313768E-2</v>
      </c>
      <c r="CH364" s="9">
        <f t="shared" si="706"/>
        <v>3.5825609068823414E-2</v>
      </c>
      <c r="CI364" s="9">
        <f t="shared" si="706"/>
        <v>3.5823857829641079E-2</v>
      </c>
      <c r="CJ364" s="9">
        <f t="shared" si="706"/>
        <v>3.5822038445661716E-2</v>
      </c>
      <c r="CK364" s="9">
        <f t="shared" si="706"/>
        <v>3.5820148443743559E-2</v>
      </c>
      <c r="CL364" s="9">
        <f t="shared" si="706"/>
        <v>3.5818185268304499E-2</v>
      </c>
      <c r="CM364" s="9">
        <f t="shared" si="706"/>
        <v>3.5816146278861483E-2</v>
      </c>
      <c r="CN364" s="9">
        <f t="shared" si="706"/>
        <v>3.5814028747503182E-2</v>
      </c>
      <c r="CO364" s="9">
        <f t="shared" si="706"/>
        <v>3.5811829856299396E-2</v>
      </c>
      <c r="CP364" s="9">
        <f t="shared" si="706"/>
        <v>3.580954669464597E-2</v>
      </c>
      <c r="CQ364" s="9">
        <f t="shared" si="706"/>
        <v>3.5807176256541763E-2</v>
      </c>
      <c r="CR364" s="9">
        <f t="shared" si="706"/>
        <v>3.5804715437796349E-2</v>
      </c>
      <c r="CS364" s="9">
        <f t="shared" si="706"/>
        <v>3.5802161033171014E-2</v>
      </c>
      <c r="CT364" s="9">
        <f t="shared" si="706"/>
        <v>3.5799509733446949E-2</v>
      </c>
      <c r="CU364" s="9">
        <f t="shared" si="706"/>
        <v>3.5796758122421952E-2</v>
      </c>
      <c r="CV364" s="9">
        <f t="shared" si="706"/>
        <v>3.5793902673834012E-2</v>
      </c>
      <c r="CW364" s="9">
        <f t="shared" si="706"/>
        <v>3.5790939748209578E-2</v>
      </c>
      <c r="CX364" s="9">
        <f t="shared" si="706"/>
        <v>3.5787865589636744E-2</v>
      </c>
      <c r="CY364" s="9">
        <f t="shared" si="708"/>
        <v>3.5784676322459907E-2</v>
      </c>
      <c r="CZ364" s="9">
        <f t="shared" si="708"/>
        <v>3.5781367947895749E-2</v>
      </c>
      <c r="DA364" s="9">
        <f t="shared" si="708"/>
        <v>3.5777936340571276E-2</v>
      </c>
      <c r="DB364" s="9">
        <f t="shared" si="708"/>
        <v>3.5774377244976494E-2</v>
      </c>
      <c r="DC364" s="9">
        <f t="shared" si="708"/>
        <v>3.577068627183673E-2</v>
      </c>
      <c r="DD364" s="9">
        <f t="shared" si="708"/>
        <v>3.5766858894401676E-2</v>
      </c>
      <c r="DE364" s="9">
        <f t="shared" si="708"/>
        <v>3.5762890444645298E-2</v>
      </c>
      <c r="DF364" s="9">
        <f t="shared" si="708"/>
        <v>3.5758776109381336E-2</v>
      </c>
      <c r="DG364" s="9">
        <f t="shared" si="708"/>
        <v>3.5754510926290825E-2</v>
      </c>
      <c r="DH364" s="9">
        <f t="shared" si="708"/>
        <v>3.5750089779856373E-2</v>
      </c>
      <c r="DI364" s="9">
        <f t="shared" si="708"/>
        <v>3.5745507397208783E-2</v>
      </c>
      <c r="DJ364" s="9">
        <f t="shared" si="708"/>
        <v>3.5740758343880408E-2</v>
      </c>
      <c r="DK364" s="9">
        <f t="shared" si="708"/>
        <v>3.5735837019460773E-2</v>
      </c>
      <c r="DL364" s="9">
        <f t="shared" si="708"/>
        <v>3.5730737653162231E-2</v>
      </c>
      <c r="DM364" s="9">
        <f t="shared" si="708"/>
        <v>3.5725454299284407E-2</v>
      </c>
      <c r="DN364" s="9">
        <f t="shared" si="708"/>
        <v>3.5719980832583285E-2</v>
      </c>
      <c r="DO364" s="9">
        <f t="shared" si="708"/>
        <v>3.571431094353756E-2</v>
      </c>
      <c r="DP364" s="9">
        <f t="shared" si="708"/>
        <v>3.5708438133516943E-2</v>
      </c>
      <c r="DQ364" s="9">
        <f t="shared" si="708"/>
        <v>3.5702355709846006E-2</v>
      </c>
      <c r="DR364" s="9">
        <f t="shared" si="708"/>
        <v>3.569605678076429E-2</v>
      </c>
      <c r="DS364" s="9">
        <f t="shared" si="708"/>
        <v>3.5689534250283435E-2</v>
      </c>
      <c r="DT364" s="9">
        <f t="shared" si="708"/>
        <v>3.5682780812933357E-2</v>
      </c>
      <c r="DU364" s="9">
        <f t="shared" si="708"/>
        <v>3.5675788948405437E-2</v>
      </c>
      <c r="DV364" s="9">
        <f t="shared" si="708"/>
        <v>3.5668550916082377E-2</v>
      </c>
      <c r="DW364" s="9">
        <f t="shared" si="708"/>
        <v>3.5661058749459719E-2</v>
      </c>
      <c r="DX364" s="9">
        <f t="shared" si="708"/>
        <v>3.5653304250453544E-2</v>
      </c>
      <c r="DY364" s="9">
        <f t="shared" si="708"/>
        <v>3.5645278983597914E-2</v>
      </c>
      <c r="DZ364" s="9">
        <f t="shared" si="708"/>
        <v>3.5636974270124223E-2</v>
      </c>
      <c r="EA364" s="9">
        <f t="shared" si="708"/>
        <v>3.5628381181926246E-2</v>
      </c>
      <c r="EB364" s="9">
        <f t="shared" si="708"/>
        <v>3.561949053540845E-2</v>
      </c>
      <c r="EC364" s="9">
        <f t="shared" si="708"/>
        <v>3.5610292885216187E-2</v>
      </c>
      <c r="ED364" s="9">
        <f t="shared" si="708"/>
        <v>3.5600778517844558E-2</v>
      </c>
      <c r="EE364" s="9">
        <f t="shared" si="708"/>
        <v>3.5590937445127348E-2</v>
      </c>
      <c r="EF364" s="9">
        <f t="shared" si="708"/>
        <v>3.5580759397605279E-2</v>
      </c>
      <c r="EG364" s="9">
        <f t="shared" si="708"/>
        <v>3.5570233817769435E-2</v>
      </c>
      <c r="EH364" s="9">
        <f t="shared" si="708"/>
        <v>3.555934985318087E-2</v>
      </c>
      <c r="EI364" s="9">
        <f t="shared" si="708"/>
        <v>3.5548096349464868E-2</v>
      </c>
      <c r="EJ364" s="9">
        <f t="shared" si="708"/>
        <v>3.5536461843180156E-2</v>
      </c>
      <c r="EK364" s="9">
        <f t="shared" si="708"/>
        <v>3.5524434554557768E-2</v>
      </c>
      <c r="EL364" s="9">
        <f t="shared" si="708"/>
        <v>3.5512002380114038E-2</v>
      </c>
      <c r="EM364" s="9">
        <f t="shared" si="708"/>
        <v>3.5499152885133174E-2</v>
      </c>
      <c r="EN364" s="9">
        <f t="shared" si="708"/>
        <v>3.5485873296019994E-2</v>
      </c>
      <c r="EO364" s="9">
        <f t="shared" si="708"/>
        <v>3.5472150492519242E-2</v>
      </c>
      <c r="EP364" s="9">
        <f t="shared" si="708"/>
        <v>3.5457970999806881E-2</v>
      </c>
      <c r="EQ364" s="9">
        <f t="shared" si="708"/>
        <v>3.5443320980444067E-2</v>
      </c>
      <c r="ER364" s="9">
        <f t="shared" si="708"/>
        <v>3.5428186226199726E-2</v>
      </c>
      <c r="ES364" s="9">
        <f t="shared" si="708"/>
        <v>3.5412552149740172E-2</v>
      </c>
      <c r="ET364" s="9">
        <f t="shared" si="708"/>
        <v>3.539640377617808E-2</v>
      </c>
      <c r="EU364" s="9">
        <f t="shared" si="708"/>
        <v>3.5379725734493564E-2</v>
      </c>
      <c r="EV364" s="9">
        <f t="shared" si="708"/>
        <v>3.5362502248810886E-2</v>
      </c>
      <c r="EW364" s="9">
        <f t="shared" si="708"/>
        <v>3.534471712954481E-2</v>
      </c>
      <c r="EX364" s="9">
        <f t="shared" si="708"/>
        <v>3.5326353764405335E-2</v>
      </c>
      <c r="EY364" s="9">
        <f t="shared" si="708"/>
        <v>3.5307395109266795E-2</v>
      </c>
      <c r="EZ364" s="9">
        <f t="shared" si="708"/>
        <v>3.528782367889724E-2</v>
      </c>
      <c r="FA364" s="9">
        <f t="shared" si="708"/>
        <v>3.5267621537551239E-2</v>
      </c>
      <c r="FB364" s="9">
        <f t="shared" si="708"/>
        <v>3.5246770289422219E-2</v>
      </c>
      <c r="FC364" s="9">
        <f t="shared" si="708"/>
        <v>3.5225251068956437E-2</v>
      </c>
      <c r="FD364" s="9">
        <f t="shared" si="708"/>
        <v>3.5203044531028307E-2</v>
      </c>
      <c r="FE364" s="9">
        <f t="shared" si="708"/>
        <v>3.5180130840976744E-2</v>
      </c>
      <c r="FF364" s="9">
        <f t="shared" si="708"/>
        <v>3.5156489664500822E-2</v>
      </c>
      <c r="FG364" s="9">
        <f t="shared" si="708"/>
        <v>3.5132100157418696E-2</v>
      </c>
      <c r="FH364" s="9">
        <f t="shared" si="708"/>
        <v>3.5106940955286048E-2</v>
      </c>
      <c r="FI364" s="9">
        <f t="shared" si="708"/>
        <v>3.508099016287642E-2</v>
      </c>
      <c r="FJ364" s="9">
        <f t="shared" si="708"/>
        <v>3.5054225343524002E-2</v>
      </c>
      <c r="FK364" s="9">
        <f t="shared" ref="FK364:HV367" si="710">NORMDIST($B364,0,1,0)-$B364*(1-NORMDIST($B364,0,1,1))-(NORMDIST($B364+FK$4,0,1,0)-($B364+FK$4)*(1-NORMDIST($B364+FK$4,0,1,1)))</f>
        <v>3.5026623508327207E-2</v>
      </c>
      <c r="FL364" s="9">
        <f t="shared" si="710"/>
        <v>3.4998161105214587E-2</v>
      </c>
      <c r="FM364" s="9">
        <f t="shared" si="710"/>
        <v>3.4968814007876652E-2</v>
      </c>
      <c r="FN364" s="9">
        <f t="shared" si="710"/>
        <v>3.4938557504557669E-2</v>
      </c>
      <c r="FO364" s="9">
        <f t="shared" si="710"/>
        <v>3.4907366286714904E-2</v>
      </c>
      <c r="FP364" s="9">
        <f t="shared" si="710"/>
        <v>3.4875214437540984E-2</v>
      </c>
      <c r="FQ364" s="9">
        <f t="shared" si="710"/>
        <v>3.4842075420354113E-2</v>
      </c>
      <c r="FR364" s="9">
        <f t="shared" si="710"/>
        <v>3.4807922066855089E-2</v>
      </c>
      <c r="FS364" s="9">
        <f t="shared" si="710"/>
        <v>3.4772726565250933E-2</v>
      </c>
      <c r="FT364" s="9">
        <f t="shared" si="710"/>
        <v>3.4736460448251238E-2</v>
      </c>
      <c r="FU364" s="9">
        <f t="shared" si="710"/>
        <v>3.4699094580931927E-2</v>
      </c>
      <c r="FV364" s="9">
        <f t="shared" si="710"/>
        <v>3.4660599148473623E-2</v>
      </c>
      <c r="FW364" s="9">
        <f t="shared" si="710"/>
        <v>3.4620943643772197E-2</v>
      </c>
      <c r="FX364" s="9">
        <f t="shared" si="710"/>
        <v>3.4580096854924865E-2</v>
      </c>
      <c r="FY364" s="9">
        <f t="shared" si="710"/>
        <v>3.4538026852594612E-2</v>
      </c>
      <c r="FZ364" s="9">
        <f t="shared" si="710"/>
        <v>3.449470097725036E-2</v>
      </c>
      <c r="GA364" s="9">
        <f t="shared" si="710"/>
        <v>3.44500858262912E-2</v>
      </c>
      <c r="GB364" s="9">
        <f t="shared" si="710"/>
        <v>3.4404147241051009E-2</v>
      </c>
      <c r="GC364" s="9">
        <f t="shared" si="710"/>
        <v>3.4356850293688859E-2</v>
      </c>
      <c r="GD364" s="9">
        <f t="shared" si="710"/>
        <v>3.4308159273966528E-2</v>
      </c>
      <c r="GE364" s="9">
        <f t="shared" si="710"/>
        <v>3.4258037675914732E-2</v>
      </c>
      <c r="GF364" s="9">
        <f t="shared" si="710"/>
        <v>3.4206448184393355E-2</v>
      </c>
      <c r="GG364" s="9">
        <f t="shared" si="710"/>
        <v>3.4153352661542805E-2</v>
      </c>
      <c r="GH364" s="9">
        <f t="shared" si="710"/>
        <v>3.4098712133137032E-2</v>
      </c>
      <c r="GI364" s="9">
        <f t="shared" si="710"/>
        <v>3.4042486774832695E-2</v>
      </c>
      <c r="GJ364" s="9">
        <f t="shared" si="710"/>
        <v>3.398463589832481E-2</v>
      </c>
      <c r="GK364" s="9">
        <f t="shared" si="710"/>
        <v>3.3925117937406893E-2</v>
      </c>
      <c r="GL364" s="9">
        <f t="shared" si="710"/>
        <v>3.3863890433939628E-2</v>
      </c>
      <c r="GM364" s="9">
        <f t="shared" si="710"/>
        <v>3.3800910023736856E-2</v>
      </c>
      <c r="GN364" s="9">
        <f t="shared" si="710"/>
        <v>3.3736132422362022E-2</v>
      </c>
      <c r="GO364" s="9">
        <f t="shared" si="710"/>
        <v>3.3669512410849256E-2</v>
      </c>
      <c r="GP364" s="9">
        <f t="shared" si="710"/>
        <v>3.3601003821346842E-2</v>
      </c>
      <c r="GQ364" s="9">
        <f t="shared" si="710"/>
        <v>3.353055952268777E-2</v>
      </c>
      <c r="GR364" s="9">
        <f t="shared" si="710"/>
        <v>3.3458131405892162E-2</v>
      </c>
      <c r="GS364" s="9">
        <f t="shared" si="710"/>
        <v>3.338367036960737E-2</v>
      </c>
      <c r="GT364" s="9">
        <f t="shared" si="710"/>
        <v>3.3307126305485199E-2</v>
      </c>
      <c r="GU364" s="9">
        <f t="shared" si="710"/>
        <v>3.3228448083507126E-2</v>
      </c>
      <c r="GV364" s="9">
        <f t="shared" si="710"/>
        <v>3.3147583537255991E-2</v>
      </c>
      <c r="GW364" s="9">
        <f t="shared" si="710"/>
        <v>3.3064479449143577E-2</v>
      </c>
      <c r="GX364" s="9">
        <f t="shared" si="710"/>
        <v>3.2979081535596158E-2</v>
      </c>
      <c r="GY364" s="9">
        <f t="shared" si="710"/>
        <v>3.2891334432203406E-2</v>
      </c>
      <c r="GZ364" s="9">
        <f t="shared" si="710"/>
        <v>3.2801181678837332E-2</v>
      </c>
      <c r="HA364" s="9">
        <f t="shared" si="710"/>
        <v>3.2708565704744487E-2</v>
      </c>
      <c r="HB364" s="9">
        <f t="shared" si="710"/>
        <v>3.2613427813619159E-2</v>
      </c>
      <c r="HC364" s="9">
        <f t="shared" si="710"/>
        <v>3.2515708168659237E-2</v>
      </c>
      <c r="HD364" s="9">
        <f t="shared" si="710"/>
        <v>3.2415345777616067E-2</v>
      </c>
      <c r="HE364" s="9">
        <f t="shared" si="710"/>
        <v>3.2312278477838671E-2</v>
      </c>
      <c r="HF364" s="9">
        <f t="shared" si="710"/>
        <v>3.2206442921321451E-2</v>
      </c>
      <c r="HG364" s="9">
        <f t="shared" si="710"/>
        <v>3.2097774559760997E-2</v>
      </c>
      <c r="HH364" s="9">
        <f t="shared" si="710"/>
        <v>3.1986207629627603E-2</v>
      </c>
      <c r="HI364" s="9">
        <f t="shared" si="710"/>
        <v>3.1871675137257707E-2</v>
      </c>
      <c r="HJ364" s="9">
        <f t="shared" si="710"/>
        <v>3.17541088439766E-2</v>
      </c>
      <c r="HK364" s="9">
        <f t="shared" si="710"/>
        <v>3.1633439251251533E-2</v>
      </c>
      <c r="HL364" s="9">
        <f t="shared" si="710"/>
        <v>3.1509595585891281E-2</v>
      </c>
      <c r="HM364" s="9">
        <f t="shared" si="710"/>
        <v>3.1382505785289866E-2</v>
      </c>
      <c r="HN364" s="9">
        <f t="shared" si="710"/>
        <v>3.1252096482728323E-2</v>
      </c>
      <c r="HO364" s="9">
        <f t="shared" si="710"/>
        <v>3.1118292992737967E-2</v>
      </c>
      <c r="HP364" s="9">
        <f t="shared" si="710"/>
        <v>3.0981019296534018E-2</v>
      </c>
      <c r="HQ364" s="9">
        <f t="shared" si="710"/>
        <v>3.0840198027527254E-2</v>
      </c>
      <c r="HR364" s="9">
        <f t="shared" si="710"/>
        <v>3.0695750456918747E-2</v>
      </c>
      <c r="HS364" s="9">
        <f t="shared" si="710"/>
        <v>3.0547596479390086E-2</v>
      </c>
      <c r="HT364" s="9">
        <f t="shared" si="710"/>
        <v>3.0395654598892194E-2</v>
      </c>
      <c r="HU364" s="9">
        <f t="shared" si="710"/>
        <v>3.0239841914543028E-2</v>
      </c>
      <c r="HV364" s="9">
        <f t="shared" si="710"/>
        <v>3.0080074106643866E-2</v>
      </c>
      <c r="HW364" s="9">
        <f t="shared" si="709"/>
        <v>2.9916265422817057E-2</v>
      </c>
      <c r="HX364" s="9">
        <f t="shared" si="709"/>
        <v>2.9748328664279941E-2</v>
      </c>
      <c r="HY364" s="9">
        <f t="shared" si="709"/>
        <v>2.9576175172259751E-2</v>
      </c>
      <c r="HZ364" s="9">
        <f t="shared" si="709"/>
        <v>2.9399714814556555E-2</v>
      </c>
      <c r="IA364" s="9">
        <f t="shared" si="709"/>
        <v>2.9218855972269052E-2</v>
      </c>
      <c r="IB364" s="9">
        <f t="shared" si="709"/>
        <v>2.9033505526684628E-2</v>
      </c>
      <c r="IC364" s="9">
        <f t="shared" si="709"/>
        <v>2.8843568846346618E-2</v>
      </c>
      <c r="ID364" s="9">
        <f t="shared" si="709"/>
        <v>2.8648949774308506E-2</v>
      </c>
      <c r="IE364" s="9">
        <f t="shared" si="709"/>
        <v>2.8449550615580348E-2</v>
      </c>
      <c r="IF364" s="9">
        <f t="shared" si="709"/>
        <v>2.8245272124781243E-2</v>
      </c>
      <c r="IG364" s="9">
        <f t="shared" si="709"/>
        <v>2.8036013494002733E-2</v>
      </c>
      <c r="IH364" s="9">
        <f t="shared" si="709"/>
        <v>2.7821672340895227E-2</v>
      </c>
      <c r="II364" s="9">
        <f t="shared" si="709"/>
        <v>2.760214469698636E-2</v>
      </c>
      <c r="IJ364" s="9">
        <f t="shared" si="709"/>
        <v>2.7377324996239634E-2</v>
      </c>
      <c r="IK364" s="9">
        <f t="shared" si="709"/>
        <v>2.7147106063865084E-2</v>
      </c>
      <c r="IL364" s="9">
        <f t="shared" si="709"/>
        <v>2.6911379105388274E-2</v>
      </c>
      <c r="IM364" s="9">
        <f t="shared" si="709"/>
        <v>2.6670033695990844E-2</v>
      </c>
      <c r="IN364" s="9">
        <f t="shared" si="709"/>
        <v>2.6422957770130207E-2</v>
      </c>
      <c r="IO364" s="9">
        <f t="shared" si="709"/>
        <v>2.6170037611448885E-2</v>
      </c>
      <c r="IP364" s="9">
        <f t="shared" si="709"/>
        <v>2.591115784298309E-2</v>
      </c>
      <c r="IQ364" s="9">
        <f t="shared" si="709"/>
        <v>2.5646201417680481E-2</v>
      </c>
      <c r="IR364" s="9">
        <f t="shared" si="709"/>
        <v>2.5375049609237858E-2</v>
      </c>
      <c r="IS364" s="9">
        <f t="shared" si="709"/>
        <v>2.5097582003265916E-2</v>
      </c>
      <c r="IT364" s="9">
        <f t="shared" si="709"/>
        <v>2.4813676488796621E-2</v>
      </c>
      <c r="IU364" s="9">
        <f t="shared" si="709"/>
        <v>2.4523209250136561E-2</v>
      </c>
      <c r="IV364" s="9">
        <f t="shared" si="709"/>
        <v>2.4226054759080927E-2</v>
      </c>
      <c r="IW364" s="9">
        <f t="shared" si="709"/>
        <v>2.3922085767497138E-2</v>
      </c>
      <c r="IX364" s="9">
        <f t="shared" si="709"/>
        <v>2.3611173300286663E-2</v>
      </c>
      <c r="IY364" s="9">
        <f t="shared" si="709"/>
        <v>2.3293186648737578E-2</v>
      </c>
      <c r="IZ364" s="9">
        <f t="shared" si="709"/>
        <v>2.2967993364274811E-2</v>
      </c>
      <c r="JA364" s="9">
        <f t="shared" si="709"/>
        <v>2.2635459252622524E-2</v>
      </c>
      <c r="JB364" s="9">
        <f t="shared" si="709"/>
        <v>2.2295448368382723E-2</v>
      </c>
      <c r="JC364" s="9">
        <f t="shared" si="709"/>
        <v>2.1947823010046663E-2</v>
      </c>
      <c r="JD364" s="9">
        <f t="shared" si="709"/>
        <v>2.1592443715442708E-2</v>
      </c>
      <c r="JE364" s="9">
        <f t="shared" si="709"/>
        <v>2.1229169257636515E-2</v>
      </c>
      <c r="JF364" s="9">
        <f t="shared" si="709"/>
        <v>2.0857856641287642E-2</v>
      </c>
      <c r="JG364" s="9">
        <f t="shared" si="709"/>
        <v>2.0478361099478259E-2</v>
      </c>
      <c r="JH364" s="9">
        <f t="shared" si="709"/>
        <v>2.0090536091017935E-2</v>
      </c>
      <c r="JI364" s="9">
        <f t="shared" si="709"/>
        <v>1.9694233298239147E-2</v>
      </c>
      <c r="JJ364" s="9">
        <f t="shared" si="709"/>
        <v>1.9289302625289925E-2</v>
      </c>
      <c r="JK364" s="9">
        <f t="shared" si="709"/>
        <v>1.8875592196935104E-2</v>
      </c>
      <c r="JL364" s="9">
        <f t="shared" si="709"/>
        <v>1.8452948357873811E-2</v>
      </c>
      <c r="JM364" s="9">
        <f t="shared" si="709"/>
        <v>1.8021215672585009E-2</v>
      </c>
      <c r="JN364" s="9">
        <f t="shared" si="709"/>
        <v>1.7580236925707454E-2</v>
      </c>
      <c r="JO364" s="9">
        <f t="shared" si="709"/>
        <v>1.7129853122966388E-2</v>
      </c>
      <c r="JP364" s="9">
        <f t="shared" si="709"/>
        <v>1.6669903492653515E-2</v>
      </c>
      <c r="JQ364" s="9">
        <f t="shared" si="709"/>
        <v>1.6200225487669806E-2</v>
      </c>
      <c r="JR364" s="9">
        <f t="shared" si="709"/>
        <v>1.5720654788140789E-2</v>
      </c>
      <c r="JS364" s="9">
        <f t="shared" si="709"/>
        <v>1.5231025304612872E-2</v>
      </c>
      <c r="JT364" s="9">
        <f t="shared" si="709"/>
        <v>1.4731169181837547E-2</v>
      </c>
      <c r="JU364" s="9">
        <f t="shared" si="709"/>
        <v>1.4220916803153766E-2</v>
      </c>
      <c r="JV364" s="9">
        <f t="shared" si="709"/>
        <v>1.3700096795476249E-2</v>
      </c>
      <c r="JW364" s="9">
        <f t="shared" si="709"/>
        <v>1.3168536034897246E-2</v>
      </c>
      <c r="JX364" s="9">
        <f t="shared" si="709"/>
        <v>1.2626059652909236E-2</v>
      </c>
      <c r="JY364" s="9">
        <f t="shared" si="709"/>
        <v>1.2072491043257999E-2</v>
      </c>
      <c r="JZ364" s="9">
        <f t="shared" si="709"/>
        <v>1.1507651869431479E-2</v>
      </c>
      <c r="KA364" s="9">
        <f t="shared" si="709"/>
        <v>1.0931362072793521E-2</v>
      </c>
      <c r="KB364" s="9">
        <f t="shared" si="709"/>
        <v>1.03434398813671E-2</v>
      </c>
      <c r="KC364" s="9">
        <f t="shared" si="709"/>
        <v>9.743701819278347E-3</v>
      </c>
      <c r="KD364" s="9">
        <f t="shared" si="709"/>
        <v>9.131962716861175E-3</v>
      </c>
      <c r="KE364" s="9">
        <f t="shared" si="709"/>
        <v>8.5080357214364355E-3</v>
      </c>
      <c r="KF364" s="9">
        <f t="shared" si="709"/>
        <v>7.8717323087671986E-3</v>
      </c>
      <c r="KG364" s="9">
        <f t="shared" si="709"/>
        <v>7.2228622951949206E-3</v>
      </c>
      <c r="KH364" s="9">
        <f t="shared" si="705"/>
        <v>6.5612338504683898E-3</v>
      </c>
      <c r="KI364" s="9">
        <f t="shared" si="705"/>
        <v>5.8866535112630514E-3</v>
      </c>
      <c r="KJ364" s="9">
        <f t="shared" si="705"/>
        <v>5.1989261954019511E-3</v>
      </c>
      <c r="KK364" s="9">
        <f t="shared" si="705"/>
        <v>4.4978552167797003E-3</v>
      </c>
      <c r="KL364" s="9">
        <f t="shared" si="705"/>
        <v>3.7832423009965949E-3</v>
      </c>
      <c r="KM364" s="9">
        <f t="shared" si="705"/>
        <v>3.0548876017033461E-3</v>
      </c>
      <c r="KN364" s="9">
        <f t="shared" si="705"/>
        <v>2.3125897176657778E-3</v>
      </c>
      <c r="KO364" s="9">
        <f t="shared" si="705"/>
        <v>1.5561457105483234E-3</v>
      </c>
      <c r="KP364" s="9">
        <f t="shared" si="705"/>
        <v>7.8535112342227598E-4</v>
      </c>
    </row>
    <row r="365" spans="2:302" x14ac:dyDescent="0.25">
      <c r="B365" s="5">
        <f t="shared" si="656"/>
        <v>1.4000000000000634</v>
      </c>
      <c r="C365" s="9">
        <f t="shared" si="654"/>
        <v>3.666701543036429E-2</v>
      </c>
      <c r="D365" s="9">
        <f t="shared" si="707"/>
        <v>3.6666960039318269E-2</v>
      </c>
      <c r="E365" s="9">
        <f t="shared" si="707"/>
        <v>3.6666902041560916E-2</v>
      </c>
      <c r="F365" s="9">
        <f t="shared" si="707"/>
        <v>3.6666841320247799E-2</v>
      </c>
      <c r="G365" s="9">
        <f t="shared" si="707"/>
        <v>3.6666777753580071E-2</v>
      </c>
      <c r="H365" s="9">
        <f t="shared" si="707"/>
        <v>3.6666711214609744E-2</v>
      </c>
      <c r="I365" s="9">
        <f t="shared" si="707"/>
        <v>3.6666641571034636E-2</v>
      </c>
      <c r="J365" s="9">
        <f t="shared" si="707"/>
        <v>3.6666568684989055E-2</v>
      </c>
      <c r="K365" s="9">
        <f t="shared" si="707"/>
        <v>3.6666492412823104E-2</v>
      </c>
      <c r="L365" s="9">
        <f t="shared" si="707"/>
        <v>3.6666412604876512E-2</v>
      </c>
      <c r="M365" s="9">
        <f t="shared" si="707"/>
        <v>3.6666329105243554E-2</v>
      </c>
      <c r="N365" s="9">
        <f t="shared" si="707"/>
        <v>3.6666241751529022E-2</v>
      </c>
      <c r="O365" s="9">
        <f t="shared" si="707"/>
        <v>3.6666150374596952E-2</v>
      </c>
      <c r="P365" s="9">
        <f t="shared" si="707"/>
        <v>3.6666054798309089E-2</v>
      </c>
      <c r="Q365" s="9">
        <f t="shared" si="707"/>
        <v>3.6665954839252661E-2</v>
      </c>
      <c r="R365" s="9">
        <f t="shared" si="707"/>
        <v>3.6665850306462459E-2</v>
      </c>
      <c r="S365" s="9">
        <f t="shared" si="707"/>
        <v>3.6665741001130375E-2</v>
      </c>
      <c r="T365" s="9">
        <f t="shared" si="707"/>
        <v>3.6665626716303953E-2</v>
      </c>
      <c r="U365" s="9">
        <f t="shared" si="707"/>
        <v>3.6665507236575107E-2</v>
      </c>
      <c r="V365" s="9">
        <f t="shared" si="707"/>
        <v>3.6665382337761593E-2</v>
      </c>
      <c r="W365" s="9">
        <f t="shared" si="707"/>
        <v>3.6665251786570575E-2</v>
      </c>
      <c r="X365" s="9">
        <f t="shared" si="707"/>
        <v>3.6665115340255232E-2</v>
      </c>
      <c r="Y365" s="9">
        <f t="shared" si="707"/>
        <v>3.6664972746259128E-2</v>
      </c>
      <c r="Z365" s="9">
        <f t="shared" si="707"/>
        <v>3.6664823741846909E-2</v>
      </c>
      <c r="AA365" s="9">
        <f t="shared" si="707"/>
        <v>3.6664668053722552E-2</v>
      </c>
      <c r="AB365" s="9">
        <f t="shared" si="707"/>
        <v>3.6664505397636264E-2</v>
      </c>
      <c r="AC365" s="9">
        <f t="shared" si="707"/>
        <v>3.6664335477974645E-2</v>
      </c>
      <c r="AD365" s="9">
        <f t="shared" si="707"/>
        <v>3.6664157987341954E-2</v>
      </c>
      <c r="AE365" s="9">
        <f t="shared" si="707"/>
        <v>3.6663972606120449E-2</v>
      </c>
      <c r="AF365" s="9">
        <f t="shared" si="707"/>
        <v>3.6663779002022619E-2</v>
      </c>
      <c r="AG365" s="9">
        <f t="shared" si="707"/>
        <v>3.6663576829624414E-2</v>
      </c>
      <c r="AH365" s="9">
        <f t="shared" si="707"/>
        <v>3.666336572988476E-2</v>
      </c>
      <c r="AI365" s="9">
        <f t="shared" si="707"/>
        <v>3.6663145329646846E-2</v>
      </c>
      <c r="AJ365" s="9">
        <f t="shared" si="707"/>
        <v>3.6662915241124826E-2</v>
      </c>
      <c r="AK365" s="9">
        <f t="shared" si="707"/>
        <v>3.6662675061373516E-2</v>
      </c>
      <c r="AL365" s="9">
        <f t="shared" si="707"/>
        <v>3.6662424371740505E-2</v>
      </c>
      <c r="AM365" s="9">
        <f t="shared" si="707"/>
        <v>3.6662162737298172E-2</v>
      </c>
      <c r="AN365" s="9">
        <f t="shared" si="707"/>
        <v>3.6661889706261094E-2</v>
      </c>
      <c r="AO365" s="9">
        <f t="shared" si="707"/>
        <v>3.6661604809381208E-2</v>
      </c>
      <c r="AP365" s="9">
        <f t="shared" si="707"/>
        <v>3.6661307559324355E-2</v>
      </c>
      <c r="AQ365" s="9">
        <f t="shared" si="707"/>
        <v>3.6660997450027939E-2</v>
      </c>
      <c r="AR365" s="9">
        <f t="shared" si="707"/>
        <v>3.666067395603604E-2</v>
      </c>
      <c r="AS365" s="9">
        <f t="shared" si="707"/>
        <v>3.6660336531814261E-2</v>
      </c>
      <c r="AT365" s="9">
        <f t="shared" si="707"/>
        <v>3.6659984611044021E-2</v>
      </c>
      <c r="AU365" s="9">
        <f t="shared" si="707"/>
        <v>3.6659617605891322E-2</v>
      </c>
      <c r="AV365" s="9">
        <f t="shared" si="707"/>
        <v>3.6659234906255306E-2</v>
      </c>
      <c r="AW365" s="9">
        <f t="shared" si="707"/>
        <v>3.6658835878991561E-2</v>
      </c>
      <c r="AX365" s="9">
        <f t="shared" si="707"/>
        <v>3.6658419867112532E-2</v>
      </c>
      <c r="AY365" s="9">
        <f t="shared" si="707"/>
        <v>3.6657986188961343E-2</v>
      </c>
      <c r="AZ365" s="9">
        <f t="shared" si="707"/>
        <v>3.6657534137360268E-2</v>
      </c>
      <c r="BA365" s="9">
        <f t="shared" si="707"/>
        <v>3.6657062978736193E-2</v>
      </c>
      <c r="BB365" s="9">
        <f t="shared" si="707"/>
        <v>3.6656571952212356E-2</v>
      </c>
      <c r="BC365" s="9">
        <f t="shared" si="707"/>
        <v>3.6656060268679021E-2</v>
      </c>
      <c r="BD365" s="9">
        <f t="shared" si="707"/>
        <v>3.6655527109832775E-2</v>
      </c>
      <c r="BE365" s="9">
        <f t="shared" si="707"/>
        <v>3.6654971627185576E-2</v>
      </c>
      <c r="BF365" s="9">
        <f t="shared" si="707"/>
        <v>3.6654392941047012E-2</v>
      </c>
      <c r="BG365" s="9">
        <f t="shared" si="707"/>
        <v>3.665379013947305E-2</v>
      </c>
      <c r="BH365" s="9">
        <f t="shared" si="707"/>
        <v>3.6653162277184237E-2</v>
      </c>
      <c r="BI365" s="9">
        <f t="shared" si="707"/>
        <v>3.6652508374452372E-2</v>
      </c>
      <c r="BJ365" s="9">
        <f t="shared" si="707"/>
        <v>3.6651827415952694E-2</v>
      </c>
      <c r="BK365" s="9">
        <f t="shared" si="707"/>
        <v>3.6651118349584261E-2</v>
      </c>
      <c r="BL365" s="9">
        <f t="shared" si="707"/>
        <v>3.6650380085253328E-2</v>
      </c>
      <c r="BM365" s="9">
        <f t="shared" si="707"/>
        <v>3.664961149362285E-2</v>
      </c>
      <c r="BN365" s="9">
        <f t="shared" si="707"/>
        <v>3.6648811404823164E-2</v>
      </c>
      <c r="BO365" s="9">
        <f t="shared" si="707"/>
        <v>3.6647978607129046E-2</v>
      </c>
      <c r="BP365" s="9">
        <f t="shared" si="706"/>
        <v>3.6647111845596027E-2</v>
      </c>
      <c r="BQ365" s="9">
        <f t="shared" si="706"/>
        <v>3.6646209820656077E-2</v>
      </c>
      <c r="BR365" s="9">
        <f t="shared" si="706"/>
        <v>3.664527118667809E-2</v>
      </c>
      <c r="BS365" s="9">
        <f t="shared" si="706"/>
        <v>3.6644294550481439E-2</v>
      </c>
      <c r="BT365" s="9">
        <f t="shared" si="706"/>
        <v>3.6643278469813079E-2</v>
      </c>
      <c r="BU365" s="9">
        <f t="shared" si="706"/>
        <v>3.6642221451776098E-2</v>
      </c>
      <c r="BV365" s="9">
        <f t="shared" si="706"/>
        <v>3.6641121951219546E-2</v>
      </c>
      <c r="BW365" s="9">
        <f t="shared" si="706"/>
        <v>3.6639978369080929E-2</v>
      </c>
      <c r="BX365" s="9">
        <f t="shared" si="706"/>
        <v>3.6638789050680846E-2</v>
      </c>
      <c r="BY365" s="9">
        <f t="shared" si="706"/>
        <v>3.6637552283974292E-2</v>
      </c>
      <c r="BZ365" s="9">
        <f t="shared" si="706"/>
        <v>3.6636266297750755E-2</v>
      </c>
      <c r="CA365" s="9">
        <f t="shared" si="706"/>
        <v>3.663492925978807E-2</v>
      </c>
      <c r="CB365" s="9">
        <f t="shared" si="706"/>
        <v>3.6633539274952588E-2</v>
      </c>
      <c r="CC365" s="9">
        <f t="shared" si="706"/>
        <v>3.6632094383251115E-2</v>
      </c>
      <c r="CD365" s="9">
        <f t="shared" si="706"/>
        <v>3.6630592557828842E-2</v>
      </c>
      <c r="CE365" s="9">
        <f t="shared" si="706"/>
        <v>3.6629031702913512E-2</v>
      </c>
      <c r="CF365" s="9">
        <f t="shared" si="706"/>
        <v>3.6627409651706619E-2</v>
      </c>
      <c r="CG365" s="9">
        <f t="shared" si="706"/>
        <v>3.6625724164216264E-2</v>
      </c>
      <c r="CH365" s="9">
        <f t="shared" si="706"/>
        <v>3.6623972925033929E-2</v>
      </c>
      <c r="CI365" s="9">
        <f t="shared" si="706"/>
        <v>3.6622153541054567E-2</v>
      </c>
      <c r="CJ365" s="9">
        <f t="shared" si="706"/>
        <v>3.6620263539136409E-2</v>
      </c>
      <c r="CK365" s="9">
        <f t="shared" si="706"/>
        <v>3.6618300363697349E-2</v>
      </c>
      <c r="CL365" s="9">
        <f t="shared" si="706"/>
        <v>3.6616261374254333E-2</v>
      </c>
      <c r="CM365" s="9">
        <f t="shared" si="706"/>
        <v>3.6614143842896033E-2</v>
      </c>
      <c r="CN365" s="9">
        <f t="shared" si="706"/>
        <v>3.6611944951692246E-2</v>
      </c>
      <c r="CO365" s="9">
        <f t="shared" si="706"/>
        <v>3.6609661790038821E-2</v>
      </c>
      <c r="CP365" s="9">
        <f t="shared" si="706"/>
        <v>3.6607291351934614E-2</v>
      </c>
      <c r="CQ365" s="9">
        <f t="shared" si="706"/>
        <v>3.6604830533189199E-2</v>
      </c>
      <c r="CR365" s="9">
        <f t="shared" si="706"/>
        <v>3.6602276128563864E-2</v>
      </c>
      <c r="CS365" s="9">
        <f t="shared" si="706"/>
        <v>3.65996248288398E-2</v>
      </c>
      <c r="CT365" s="9">
        <f t="shared" si="706"/>
        <v>3.6596873217814803E-2</v>
      </c>
      <c r="CU365" s="9">
        <f t="shared" si="706"/>
        <v>3.6594017769226862E-2</v>
      </c>
      <c r="CV365" s="9">
        <f t="shared" si="706"/>
        <v>3.6591054843602429E-2</v>
      </c>
      <c r="CW365" s="9">
        <f t="shared" si="706"/>
        <v>3.6587980685029595E-2</v>
      </c>
      <c r="CX365" s="9">
        <f t="shared" si="706"/>
        <v>3.6584791417852758E-2</v>
      </c>
      <c r="CY365" s="9">
        <f t="shared" si="708"/>
        <v>3.65814830432886E-2</v>
      </c>
      <c r="CZ365" s="9">
        <f t="shared" si="708"/>
        <v>3.6578051435964126E-2</v>
      </c>
      <c r="DA365" s="9">
        <f t="shared" si="708"/>
        <v>3.6574492340369344E-2</v>
      </c>
      <c r="DB365" s="9">
        <f t="shared" si="708"/>
        <v>3.657080136722958E-2</v>
      </c>
      <c r="DC365" s="9">
        <f t="shared" si="708"/>
        <v>3.6566973989794527E-2</v>
      </c>
      <c r="DD365" s="9">
        <f t="shared" si="708"/>
        <v>3.6563005540038149E-2</v>
      </c>
      <c r="DE365" s="9">
        <f t="shared" si="708"/>
        <v>3.6558891204774187E-2</v>
      </c>
      <c r="DF365" s="9">
        <f t="shared" si="708"/>
        <v>3.6554626021683675E-2</v>
      </c>
      <c r="DG365" s="9">
        <f t="shared" si="708"/>
        <v>3.6550204875249223E-2</v>
      </c>
      <c r="DH365" s="9">
        <f t="shared" si="708"/>
        <v>3.6545622492601633E-2</v>
      </c>
      <c r="DI365" s="9">
        <f t="shared" si="708"/>
        <v>3.6540873439273258E-2</v>
      </c>
      <c r="DJ365" s="9">
        <f t="shared" si="708"/>
        <v>3.6535952114853623E-2</v>
      </c>
      <c r="DK365" s="9">
        <f t="shared" si="708"/>
        <v>3.6530852748555082E-2</v>
      </c>
      <c r="DL365" s="9">
        <f t="shared" si="708"/>
        <v>3.6525569394677257E-2</v>
      </c>
      <c r="DM365" s="9">
        <f t="shared" si="708"/>
        <v>3.6520095927976136E-2</v>
      </c>
      <c r="DN365" s="9">
        <f t="shared" si="708"/>
        <v>3.651442603893041E-2</v>
      </c>
      <c r="DO365" s="9">
        <f t="shared" si="708"/>
        <v>3.6508553228909793E-2</v>
      </c>
      <c r="DP365" s="9">
        <f t="shared" si="708"/>
        <v>3.6502470805238857E-2</v>
      </c>
      <c r="DQ365" s="9">
        <f t="shared" si="708"/>
        <v>3.6496171876157141E-2</v>
      </c>
      <c r="DR365" s="9">
        <f t="shared" si="708"/>
        <v>3.6489649345676285E-2</v>
      </c>
      <c r="DS365" s="9">
        <f t="shared" si="708"/>
        <v>3.6482895908326207E-2</v>
      </c>
      <c r="DT365" s="9">
        <f t="shared" si="708"/>
        <v>3.6475904043798288E-2</v>
      </c>
      <c r="DU365" s="9">
        <f t="shared" si="708"/>
        <v>3.6468666011475227E-2</v>
      </c>
      <c r="DV365" s="9">
        <f t="shared" si="708"/>
        <v>3.6461173844852569E-2</v>
      </c>
      <c r="DW365" s="9">
        <f t="shared" si="708"/>
        <v>3.6453419345846394E-2</v>
      </c>
      <c r="DX365" s="9">
        <f t="shared" si="708"/>
        <v>3.6445394078990764E-2</v>
      </c>
      <c r="DY365" s="9">
        <f t="shared" si="708"/>
        <v>3.6437089365517074E-2</v>
      </c>
      <c r="DZ365" s="9">
        <f t="shared" si="708"/>
        <v>3.6428496277319096E-2</v>
      </c>
      <c r="EA365" s="9">
        <f t="shared" si="708"/>
        <v>3.6419605630801301E-2</v>
      </c>
      <c r="EB365" s="9">
        <f t="shared" si="708"/>
        <v>3.6410407980609037E-2</v>
      </c>
      <c r="EC365" s="9">
        <f t="shared" si="708"/>
        <v>3.6400893613237409E-2</v>
      </c>
      <c r="ED365" s="9">
        <f t="shared" si="708"/>
        <v>3.6391052540520198E-2</v>
      </c>
      <c r="EE365" s="9">
        <f t="shared" si="708"/>
        <v>3.6380874492998129E-2</v>
      </c>
      <c r="EF365" s="9">
        <f t="shared" si="708"/>
        <v>3.6370348913162286E-2</v>
      </c>
      <c r="EG365" s="9">
        <f t="shared" si="708"/>
        <v>3.6359464948573721E-2</v>
      </c>
      <c r="EH365" s="9">
        <f t="shared" si="708"/>
        <v>3.6348211444857718E-2</v>
      </c>
      <c r="EI365" s="9">
        <f t="shared" si="708"/>
        <v>3.6336576938573006E-2</v>
      </c>
      <c r="EJ365" s="9">
        <f t="shared" si="708"/>
        <v>3.6324549649950619E-2</v>
      </c>
      <c r="EK365" s="9">
        <f t="shared" si="708"/>
        <v>3.6312117475506889E-2</v>
      </c>
      <c r="EL365" s="9">
        <f t="shared" si="708"/>
        <v>3.6299267980526025E-2</v>
      </c>
      <c r="EM365" s="9">
        <f t="shared" si="708"/>
        <v>3.6285988391412845E-2</v>
      </c>
      <c r="EN365" s="9">
        <f t="shared" si="708"/>
        <v>3.6272265587912092E-2</v>
      </c>
      <c r="EO365" s="9">
        <f t="shared" si="708"/>
        <v>3.6258086095199732E-2</v>
      </c>
      <c r="EP365" s="9">
        <f t="shared" si="708"/>
        <v>3.6243436075836917E-2</v>
      </c>
      <c r="EQ365" s="9">
        <f t="shared" si="708"/>
        <v>3.6228301321592576E-2</v>
      </c>
      <c r="ER365" s="9">
        <f t="shared" si="708"/>
        <v>3.6212667245133022E-2</v>
      </c>
      <c r="ES365" s="9">
        <f t="shared" si="708"/>
        <v>3.619651887157093E-2</v>
      </c>
      <c r="ET365" s="9">
        <f t="shared" si="708"/>
        <v>3.6179840829886414E-2</v>
      </c>
      <c r="EU365" s="9">
        <f t="shared" si="708"/>
        <v>3.6162617344203736E-2</v>
      </c>
      <c r="EV365" s="9">
        <f t="shared" si="708"/>
        <v>3.6144832224937661E-2</v>
      </c>
      <c r="EW365" s="9">
        <f t="shared" si="708"/>
        <v>3.6126468859798186E-2</v>
      </c>
      <c r="EX365" s="9">
        <f t="shared" si="708"/>
        <v>3.6107510204659646E-2</v>
      </c>
      <c r="EY365" s="9">
        <f t="shared" si="708"/>
        <v>3.608793877429009E-2</v>
      </c>
      <c r="EZ365" s="9">
        <f t="shared" si="708"/>
        <v>3.6067736632944089E-2</v>
      </c>
      <c r="FA365" s="9">
        <f t="shared" si="708"/>
        <v>3.6046885384815069E-2</v>
      </c>
      <c r="FB365" s="9">
        <f t="shared" si="708"/>
        <v>3.6025366164349287E-2</v>
      </c>
      <c r="FC365" s="9">
        <f t="shared" si="708"/>
        <v>3.6003159626421158E-2</v>
      </c>
      <c r="FD365" s="9">
        <f t="shared" si="708"/>
        <v>3.5980245936369594E-2</v>
      </c>
      <c r="FE365" s="9">
        <f t="shared" si="708"/>
        <v>3.5956604759893672E-2</v>
      </c>
      <c r="FF365" s="9">
        <f t="shared" si="708"/>
        <v>3.5932215252811546E-2</v>
      </c>
      <c r="FG365" s="9">
        <f t="shared" si="708"/>
        <v>3.5907056050678898E-2</v>
      </c>
      <c r="FH365" s="9">
        <f t="shared" si="708"/>
        <v>3.588110525826927E-2</v>
      </c>
      <c r="FI365" s="9">
        <f t="shared" si="708"/>
        <v>3.5854340438916853E-2</v>
      </c>
      <c r="FJ365" s="9">
        <f t="shared" si="708"/>
        <v>3.5826738603720057E-2</v>
      </c>
      <c r="FK365" s="9">
        <f t="shared" si="710"/>
        <v>3.5798276200607437E-2</v>
      </c>
      <c r="FL365" s="9">
        <f t="shared" si="710"/>
        <v>3.5768929103269502E-2</v>
      </c>
      <c r="FM365" s="9">
        <f t="shared" si="710"/>
        <v>3.5738672599950519E-2</v>
      </c>
      <c r="FN365" s="9">
        <f t="shared" si="710"/>
        <v>3.5707481382107754E-2</v>
      </c>
      <c r="FO365" s="9">
        <f t="shared" si="710"/>
        <v>3.5675329532933835E-2</v>
      </c>
      <c r="FP365" s="9">
        <f t="shared" si="710"/>
        <v>3.5642190515746963E-2</v>
      </c>
      <c r="FQ365" s="9">
        <f t="shared" si="710"/>
        <v>3.5608037162247939E-2</v>
      </c>
      <c r="FR365" s="9">
        <f t="shared" si="710"/>
        <v>3.5572841660643784E-2</v>
      </c>
      <c r="FS365" s="9">
        <f t="shared" si="710"/>
        <v>3.5536575543644089E-2</v>
      </c>
      <c r="FT365" s="9">
        <f t="shared" si="710"/>
        <v>3.5499209676324778E-2</v>
      </c>
      <c r="FU365" s="9">
        <f t="shared" si="710"/>
        <v>3.5460714243866473E-2</v>
      </c>
      <c r="FV365" s="9">
        <f t="shared" si="710"/>
        <v>3.5421058739165047E-2</v>
      </c>
      <c r="FW365" s="9">
        <f t="shared" si="710"/>
        <v>3.5380211950317715E-2</v>
      </c>
      <c r="FX365" s="9">
        <f t="shared" si="710"/>
        <v>3.5338141947987463E-2</v>
      </c>
      <c r="FY365" s="9">
        <f t="shared" si="710"/>
        <v>3.5294816072643211E-2</v>
      </c>
      <c r="FZ365" s="9">
        <f t="shared" si="710"/>
        <v>3.5250200921684051E-2</v>
      </c>
      <c r="GA365" s="9">
        <f t="shared" si="710"/>
        <v>3.5204262336443859E-2</v>
      </c>
      <c r="GB365" s="9">
        <f t="shared" si="710"/>
        <v>3.515696538908171E-2</v>
      </c>
      <c r="GC365" s="9">
        <f t="shared" si="710"/>
        <v>3.5108274369359378E-2</v>
      </c>
      <c r="GD365" s="9">
        <f t="shared" si="710"/>
        <v>3.5058152771307582E-2</v>
      </c>
      <c r="GE365" s="9">
        <f t="shared" si="710"/>
        <v>3.5006563279786206E-2</v>
      </c>
      <c r="GF365" s="9">
        <f t="shared" si="710"/>
        <v>3.4953467756935655E-2</v>
      </c>
      <c r="GG365" s="9">
        <f t="shared" si="710"/>
        <v>3.4898827228529883E-2</v>
      </c>
      <c r="GH365" s="9">
        <f t="shared" si="710"/>
        <v>3.4842601870225545E-2</v>
      </c>
      <c r="GI365" s="9">
        <f t="shared" si="710"/>
        <v>3.478475099371766E-2</v>
      </c>
      <c r="GJ365" s="9">
        <f t="shared" si="710"/>
        <v>3.4725233032799743E-2</v>
      </c>
      <c r="GK365" s="9">
        <f t="shared" si="710"/>
        <v>3.4664005529332478E-2</v>
      </c>
      <c r="GL365" s="9">
        <f t="shared" si="710"/>
        <v>3.4601025119129707E-2</v>
      </c>
      <c r="GM365" s="9">
        <f t="shared" si="710"/>
        <v>3.4536247517754873E-2</v>
      </c>
      <c r="GN365" s="9">
        <f t="shared" si="710"/>
        <v>3.4469627506242106E-2</v>
      </c>
      <c r="GO365" s="9">
        <f t="shared" si="710"/>
        <v>3.4401118916739692E-2</v>
      </c>
      <c r="GP365" s="9">
        <f t="shared" si="710"/>
        <v>3.433067461808062E-2</v>
      </c>
      <c r="GQ365" s="9">
        <f t="shared" si="710"/>
        <v>3.4258246501285013E-2</v>
      </c>
      <c r="GR365" s="9">
        <f t="shared" si="710"/>
        <v>3.418378546500022E-2</v>
      </c>
      <c r="GS365" s="9">
        <f t="shared" si="710"/>
        <v>3.4107241400878049E-2</v>
      </c>
      <c r="GT365" s="9">
        <f t="shared" si="710"/>
        <v>3.4028563178899976E-2</v>
      </c>
      <c r="GU365" s="9">
        <f t="shared" si="710"/>
        <v>3.3947698632648841E-2</v>
      </c>
      <c r="GV365" s="9">
        <f t="shared" si="710"/>
        <v>3.3864594544536428E-2</v>
      </c>
      <c r="GW365" s="9">
        <f t="shared" si="710"/>
        <v>3.3779196630989008E-2</v>
      </c>
      <c r="GX365" s="9">
        <f t="shared" si="710"/>
        <v>3.3691449527596257E-2</v>
      </c>
      <c r="GY365" s="9">
        <f t="shared" si="710"/>
        <v>3.3601296774230183E-2</v>
      </c>
      <c r="GZ365" s="9">
        <f t="shared" si="710"/>
        <v>3.3508680800137337E-2</v>
      </c>
      <c r="HA365" s="9">
        <f t="shared" si="710"/>
        <v>3.3413542909012009E-2</v>
      </c>
      <c r="HB365" s="9">
        <f t="shared" si="710"/>
        <v>3.3315823264052087E-2</v>
      </c>
      <c r="HC365" s="9">
        <f t="shared" si="710"/>
        <v>3.3215460873008917E-2</v>
      </c>
      <c r="HD365" s="9">
        <f t="shared" si="710"/>
        <v>3.3112393573231522E-2</v>
      </c>
      <c r="HE365" s="9">
        <f t="shared" si="710"/>
        <v>3.3006558016714302E-2</v>
      </c>
      <c r="HF365" s="9">
        <f t="shared" si="710"/>
        <v>3.2897889655153847E-2</v>
      </c>
      <c r="HG365" s="9">
        <f t="shared" si="710"/>
        <v>3.2786322725020453E-2</v>
      </c>
      <c r="HH365" s="9">
        <f t="shared" si="710"/>
        <v>3.2671790232650558E-2</v>
      </c>
      <c r="HI365" s="9">
        <f t="shared" si="710"/>
        <v>3.255422393936945E-2</v>
      </c>
      <c r="HJ365" s="9">
        <f t="shared" si="710"/>
        <v>3.2433554346644383E-2</v>
      </c>
      <c r="HK365" s="9">
        <f t="shared" si="710"/>
        <v>3.2309710681284132E-2</v>
      </c>
      <c r="HL365" s="9">
        <f t="shared" si="710"/>
        <v>3.2182620880682716E-2</v>
      </c>
      <c r="HM365" s="9">
        <f t="shared" si="710"/>
        <v>3.2052211578121173E-2</v>
      </c>
      <c r="HN365" s="9">
        <f t="shared" si="710"/>
        <v>3.1918408088130817E-2</v>
      </c>
      <c r="HO365" s="9">
        <f t="shared" si="710"/>
        <v>3.1781134391926869E-2</v>
      </c>
      <c r="HP365" s="9">
        <f t="shared" si="710"/>
        <v>3.1640313122920108E-2</v>
      </c>
      <c r="HQ365" s="9">
        <f t="shared" si="710"/>
        <v>3.1495865552311597E-2</v>
      </c>
      <c r="HR365" s="9">
        <f t="shared" si="710"/>
        <v>3.1347711574782937E-2</v>
      </c>
      <c r="HS365" s="9">
        <f t="shared" si="710"/>
        <v>3.1195769694285044E-2</v>
      </c>
      <c r="HT365" s="9">
        <f t="shared" si="710"/>
        <v>3.1039957009935878E-2</v>
      </c>
      <c r="HU365" s="9">
        <f t="shared" si="710"/>
        <v>3.0880189202036716E-2</v>
      </c>
      <c r="HV365" s="9">
        <f t="shared" si="710"/>
        <v>3.0716380518209907E-2</v>
      </c>
      <c r="HW365" s="9">
        <f t="shared" si="709"/>
        <v>3.0548443759672791E-2</v>
      </c>
      <c r="HX365" s="9">
        <f t="shared" si="709"/>
        <v>3.0376290267652602E-2</v>
      </c>
      <c r="HY365" s="9">
        <f t="shared" si="709"/>
        <v>3.0199829909949405E-2</v>
      </c>
      <c r="HZ365" s="9">
        <f t="shared" si="709"/>
        <v>3.0018971067661902E-2</v>
      </c>
      <c r="IA365" s="9">
        <f t="shared" si="709"/>
        <v>2.9833620622077478E-2</v>
      </c>
      <c r="IB365" s="9">
        <f t="shared" si="709"/>
        <v>2.9643683941739468E-2</v>
      </c>
      <c r="IC365" s="9">
        <f t="shared" si="709"/>
        <v>2.9449064869701357E-2</v>
      </c>
      <c r="ID365" s="9">
        <f t="shared" si="709"/>
        <v>2.9249665710973198E-2</v>
      </c>
      <c r="IE365" s="9">
        <f t="shared" si="709"/>
        <v>2.9045387220174093E-2</v>
      </c>
      <c r="IF365" s="9">
        <f t="shared" si="709"/>
        <v>2.8836128589395583E-2</v>
      </c>
      <c r="IG365" s="9">
        <f t="shared" si="709"/>
        <v>2.8621787436288078E-2</v>
      </c>
      <c r="IH365" s="9">
        <f t="shared" si="709"/>
        <v>2.840225979237921E-2</v>
      </c>
      <c r="II365" s="9">
        <f t="shared" si="709"/>
        <v>2.8177440091632484E-2</v>
      </c>
      <c r="IJ365" s="9">
        <f t="shared" si="709"/>
        <v>2.7947221159257934E-2</v>
      </c>
      <c r="IK365" s="9">
        <f t="shared" si="709"/>
        <v>2.7711494200781124E-2</v>
      </c>
      <c r="IL365" s="9">
        <f t="shared" si="709"/>
        <v>2.7470148791383694E-2</v>
      </c>
      <c r="IM365" s="9">
        <f t="shared" si="709"/>
        <v>2.7223072865523057E-2</v>
      </c>
      <c r="IN365" s="9">
        <f t="shared" si="709"/>
        <v>2.6970152706841735E-2</v>
      </c>
      <c r="IO365" s="9">
        <f t="shared" si="709"/>
        <v>2.6711272938375941E-2</v>
      </c>
      <c r="IP365" s="9">
        <f t="shared" si="709"/>
        <v>2.6446316513073331E-2</v>
      </c>
      <c r="IQ365" s="9">
        <f t="shared" si="709"/>
        <v>2.6175164704630709E-2</v>
      </c>
      <c r="IR365" s="9">
        <f t="shared" si="709"/>
        <v>2.5897697098658766E-2</v>
      </c>
      <c r="IS365" s="9">
        <f t="shared" si="709"/>
        <v>2.5613791584189471E-2</v>
      </c>
      <c r="IT365" s="9">
        <f t="shared" si="709"/>
        <v>2.5323324345529412E-2</v>
      </c>
      <c r="IU365" s="9">
        <f t="shared" si="709"/>
        <v>2.5026169854473777E-2</v>
      </c>
      <c r="IV365" s="9">
        <f t="shared" si="709"/>
        <v>2.4722200862889988E-2</v>
      </c>
      <c r="IW365" s="9">
        <f t="shared" si="709"/>
        <v>2.4411288395679513E-2</v>
      </c>
      <c r="IX365" s="9">
        <f t="shared" si="709"/>
        <v>2.4093301744130428E-2</v>
      </c>
      <c r="IY365" s="9">
        <f t="shared" si="709"/>
        <v>2.3768108459667661E-2</v>
      </c>
      <c r="IZ365" s="9">
        <f t="shared" si="709"/>
        <v>2.3435574348015374E-2</v>
      </c>
      <c r="JA365" s="9">
        <f t="shared" si="709"/>
        <v>2.3095563463775573E-2</v>
      </c>
      <c r="JB365" s="9">
        <f t="shared" si="709"/>
        <v>2.2747938105439514E-2</v>
      </c>
      <c r="JC365" s="9">
        <f t="shared" si="709"/>
        <v>2.2392558810835558E-2</v>
      </c>
      <c r="JD365" s="9">
        <f t="shared" si="709"/>
        <v>2.2029284353029366E-2</v>
      </c>
      <c r="JE365" s="9">
        <f t="shared" si="709"/>
        <v>2.1657971736680492E-2</v>
      </c>
      <c r="JF365" s="9">
        <f t="shared" si="709"/>
        <v>2.127847619487111E-2</v>
      </c>
      <c r="JG365" s="9">
        <f t="shared" si="709"/>
        <v>2.0890651186410786E-2</v>
      </c>
      <c r="JH365" s="9">
        <f t="shared" si="709"/>
        <v>2.0494348393631998E-2</v>
      </c>
      <c r="JI365" s="9">
        <f t="shared" si="709"/>
        <v>2.0089417720682776E-2</v>
      </c>
      <c r="JJ365" s="9">
        <f t="shared" si="709"/>
        <v>1.9675707292327954E-2</v>
      </c>
      <c r="JK365" s="9">
        <f t="shared" si="709"/>
        <v>1.9253063453266661E-2</v>
      </c>
      <c r="JL365" s="9">
        <f t="shared" si="709"/>
        <v>1.8821330767977859E-2</v>
      </c>
      <c r="JM365" s="9">
        <f t="shared" si="709"/>
        <v>1.8380352021100305E-2</v>
      </c>
      <c r="JN365" s="9">
        <f t="shared" si="709"/>
        <v>1.7929968218359238E-2</v>
      </c>
      <c r="JO365" s="9">
        <f t="shared" si="709"/>
        <v>1.7470018588046365E-2</v>
      </c>
      <c r="JP365" s="9">
        <f t="shared" si="709"/>
        <v>1.7000340583062656E-2</v>
      </c>
      <c r="JQ365" s="9">
        <f t="shared" si="709"/>
        <v>1.652076988353364E-2</v>
      </c>
      <c r="JR365" s="9">
        <f t="shared" si="709"/>
        <v>1.6031140400005722E-2</v>
      </c>
      <c r="JS365" s="9">
        <f t="shared" si="709"/>
        <v>1.5531284277230398E-2</v>
      </c>
      <c r="JT365" s="9">
        <f t="shared" si="709"/>
        <v>1.5021031898546616E-2</v>
      </c>
      <c r="JU365" s="9">
        <f t="shared" si="709"/>
        <v>1.45002118908691E-2</v>
      </c>
      <c r="JV365" s="9">
        <f t="shared" si="709"/>
        <v>1.3968651130290097E-2</v>
      </c>
      <c r="JW365" s="9">
        <f t="shared" si="709"/>
        <v>1.3426174748302086E-2</v>
      </c>
      <c r="JX365" s="9">
        <f t="shared" si="709"/>
        <v>1.2872606138650849E-2</v>
      </c>
      <c r="JY365" s="9">
        <f t="shared" si="709"/>
        <v>1.2307766964824329E-2</v>
      </c>
      <c r="JZ365" s="9">
        <f t="shared" si="709"/>
        <v>1.1731477168186372E-2</v>
      </c>
      <c r="KA365" s="9">
        <f t="shared" si="709"/>
        <v>1.1143554976759951E-2</v>
      </c>
      <c r="KB365" s="9">
        <f t="shared" si="709"/>
        <v>1.0543816914671197E-2</v>
      </c>
      <c r="KC365" s="9">
        <f t="shared" si="709"/>
        <v>9.9320778122540254E-3</v>
      </c>
      <c r="KD365" s="9">
        <f t="shared" si="709"/>
        <v>9.3081508168292859E-3</v>
      </c>
      <c r="KE365" s="9">
        <f t="shared" si="709"/>
        <v>8.6718474041600491E-3</v>
      </c>
      <c r="KF365" s="9">
        <f t="shared" si="709"/>
        <v>8.022977390587771E-3</v>
      </c>
      <c r="KG365" s="9">
        <f t="shared" si="709"/>
        <v>7.3613489458612402E-3</v>
      </c>
      <c r="KH365" s="9">
        <f t="shared" si="705"/>
        <v>6.6867686066559018E-3</v>
      </c>
      <c r="KI365" s="9">
        <f t="shared" si="705"/>
        <v>5.9990412907948015E-3</v>
      </c>
      <c r="KJ365" s="9">
        <f t="shared" si="705"/>
        <v>5.2979703121725508E-3</v>
      </c>
      <c r="KK365" s="9">
        <f t="shared" si="705"/>
        <v>4.5833573963894453E-3</v>
      </c>
      <c r="KL365" s="9">
        <f t="shared" si="705"/>
        <v>3.8550026970961965E-3</v>
      </c>
      <c r="KM365" s="9">
        <f t="shared" si="705"/>
        <v>3.1127048130586282E-3</v>
      </c>
      <c r="KN365" s="9">
        <f t="shared" si="705"/>
        <v>2.3562608059411738E-3</v>
      </c>
      <c r="KO365" s="9">
        <f t="shared" si="705"/>
        <v>1.5854662188151264E-3</v>
      </c>
      <c r="KP365" s="9">
        <f t="shared" si="705"/>
        <v>8.0011509539447412E-4</v>
      </c>
    </row>
    <row r="366" spans="2:302" x14ac:dyDescent="0.25">
      <c r="B366" s="5">
        <f t="shared" si="656"/>
        <v>1.3900000000000634</v>
      </c>
      <c r="C366" s="9">
        <f t="shared" si="654"/>
        <v>3.7482048001054605E-2</v>
      </c>
      <c r="D366" s="9">
        <f t="shared" si="707"/>
        <v>3.7481990003297251E-2</v>
      </c>
      <c r="E366" s="9">
        <f t="shared" si="707"/>
        <v>3.7481929281984135E-2</v>
      </c>
      <c r="F366" s="9">
        <f t="shared" si="707"/>
        <v>3.7481865715316406E-2</v>
      </c>
      <c r="G366" s="9">
        <f t="shared" si="707"/>
        <v>3.748179917634608E-2</v>
      </c>
      <c r="H366" s="9">
        <f t="shared" si="707"/>
        <v>3.7481729532770972E-2</v>
      </c>
      <c r="I366" s="9">
        <f t="shared" si="707"/>
        <v>3.7481656646725391E-2</v>
      </c>
      <c r="J366" s="9">
        <f t="shared" si="707"/>
        <v>3.7481580374559439E-2</v>
      </c>
      <c r="K366" s="9">
        <f t="shared" si="707"/>
        <v>3.7481500566612848E-2</v>
      </c>
      <c r="L366" s="9">
        <f t="shared" si="707"/>
        <v>3.748141706697989E-2</v>
      </c>
      <c r="M366" s="9">
        <f t="shared" si="707"/>
        <v>3.7481329713265357E-2</v>
      </c>
      <c r="N366" s="9">
        <f t="shared" si="707"/>
        <v>3.7481238336333288E-2</v>
      </c>
      <c r="O366" s="9">
        <f t="shared" si="707"/>
        <v>3.7481142760045424E-2</v>
      </c>
      <c r="P366" s="9">
        <f t="shared" si="707"/>
        <v>3.7481042800988996E-2</v>
      </c>
      <c r="Q366" s="9">
        <f t="shared" si="707"/>
        <v>3.7480938268198795E-2</v>
      </c>
      <c r="R366" s="9">
        <f t="shared" si="707"/>
        <v>3.7480828962866711E-2</v>
      </c>
      <c r="S366" s="9">
        <f t="shared" si="707"/>
        <v>3.7480714678040289E-2</v>
      </c>
      <c r="T366" s="9">
        <f t="shared" si="707"/>
        <v>3.7480595198311442E-2</v>
      </c>
      <c r="U366" s="9">
        <f t="shared" si="707"/>
        <v>3.7480470299497928E-2</v>
      </c>
      <c r="V366" s="9">
        <f t="shared" si="707"/>
        <v>3.7480339748306911E-2</v>
      </c>
      <c r="W366" s="9">
        <f t="shared" si="707"/>
        <v>3.7480203301991567E-2</v>
      </c>
      <c r="X366" s="9">
        <f t="shared" si="707"/>
        <v>3.7480060707995463E-2</v>
      </c>
      <c r="Y366" s="9">
        <f t="shared" si="707"/>
        <v>3.7479911703583245E-2</v>
      </c>
      <c r="Z366" s="9">
        <f t="shared" si="707"/>
        <v>3.7479756015458887E-2</v>
      </c>
      <c r="AA366" s="9">
        <f t="shared" si="707"/>
        <v>3.74795933593726E-2</v>
      </c>
      <c r="AB366" s="9">
        <f t="shared" si="707"/>
        <v>3.7479423439710981E-2</v>
      </c>
      <c r="AC366" s="9">
        <f t="shared" si="707"/>
        <v>3.7479245949078289E-2</v>
      </c>
      <c r="AD366" s="9">
        <f t="shared" si="707"/>
        <v>3.7479060567856784E-2</v>
      </c>
      <c r="AE366" s="9">
        <f t="shared" si="707"/>
        <v>3.7478866963758954E-2</v>
      </c>
      <c r="AF366" s="9">
        <f t="shared" si="707"/>
        <v>3.747866479136075E-2</v>
      </c>
      <c r="AG366" s="9">
        <f t="shared" si="707"/>
        <v>3.7478453691621096E-2</v>
      </c>
      <c r="AH366" s="9">
        <f t="shared" si="707"/>
        <v>3.7478233291383181E-2</v>
      </c>
      <c r="AI366" s="9">
        <f t="shared" si="707"/>
        <v>3.7478003202861161E-2</v>
      </c>
      <c r="AJ366" s="9">
        <f t="shared" si="707"/>
        <v>3.7477763023109852E-2</v>
      </c>
      <c r="AK366" s="9">
        <f t="shared" si="707"/>
        <v>3.7477512333476841E-2</v>
      </c>
      <c r="AL366" s="9">
        <f t="shared" si="707"/>
        <v>3.7477250699034508E-2</v>
      </c>
      <c r="AM366" s="9">
        <f t="shared" si="707"/>
        <v>3.747697766799743E-2</v>
      </c>
      <c r="AN366" s="9">
        <f t="shared" si="707"/>
        <v>3.7476692771117544E-2</v>
      </c>
      <c r="AO366" s="9">
        <f t="shared" si="707"/>
        <v>3.747639552106069E-2</v>
      </c>
      <c r="AP366" s="9">
        <f t="shared" si="707"/>
        <v>3.7476085411764275E-2</v>
      </c>
      <c r="AQ366" s="9">
        <f t="shared" si="707"/>
        <v>3.7475761917772375E-2</v>
      </c>
      <c r="AR366" s="9">
        <f t="shared" si="707"/>
        <v>3.7475424493550596E-2</v>
      </c>
      <c r="AS366" s="9">
        <f t="shared" si="707"/>
        <v>3.7475072572780356E-2</v>
      </c>
      <c r="AT366" s="9">
        <f t="shared" si="707"/>
        <v>3.7474705567627657E-2</v>
      </c>
      <c r="AU366" s="9">
        <f t="shared" si="707"/>
        <v>3.7474322867991641E-2</v>
      </c>
      <c r="AV366" s="9">
        <f t="shared" si="707"/>
        <v>3.7473923840727896E-2</v>
      </c>
      <c r="AW366" s="9">
        <f t="shared" si="707"/>
        <v>3.7473507828848868E-2</v>
      </c>
      <c r="AX366" s="9">
        <f t="shared" si="707"/>
        <v>3.7473074150697679E-2</v>
      </c>
      <c r="AY366" s="9">
        <f t="shared" si="707"/>
        <v>3.7472622099096603E-2</v>
      </c>
      <c r="AZ366" s="9">
        <f t="shared" si="707"/>
        <v>3.7472150940472529E-2</v>
      </c>
      <c r="BA366" s="9">
        <f t="shared" si="707"/>
        <v>3.7471659913948692E-2</v>
      </c>
      <c r="BB366" s="9">
        <f t="shared" si="707"/>
        <v>3.7471148230415356E-2</v>
      </c>
      <c r="BC366" s="9">
        <f t="shared" si="707"/>
        <v>3.7470615071569111E-2</v>
      </c>
      <c r="BD366" s="9">
        <f t="shared" si="707"/>
        <v>3.7470059588921911E-2</v>
      </c>
      <c r="BE366" s="9">
        <f t="shared" si="707"/>
        <v>3.7469480902783348E-2</v>
      </c>
      <c r="BF366" s="9">
        <f t="shared" si="707"/>
        <v>3.7468878101209385E-2</v>
      </c>
      <c r="BG366" s="9">
        <f t="shared" si="707"/>
        <v>3.7468250238920572E-2</v>
      </c>
      <c r="BH366" s="9">
        <f t="shared" si="707"/>
        <v>3.7467596336188708E-2</v>
      </c>
      <c r="BI366" s="9">
        <f t="shared" si="707"/>
        <v>3.7466915377689029E-2</v>
      </c>
      <c r="BJ366" s="9">
        <f t="shared" si="707"/>
        <v>3.7466206311320596E-2</v>
      </c>
      <c r="BK366" s="9">
        <f t="shared" si="707"/>
        <v>3.7465468046989664E-2</v>
      </c>
      <c r="BL366" s="9">
        <f t="shared" si="707"/>
        <v>3.7464699455359185E-2</v>
      </c>
      <c r="BM366" s="9">
        <f t="shared" si="707"/>
        <v>3.74638993665595E-2</v>
      </c>
      <c r="BN366" s="9">
        <f t="shared" si="707"/>
        <v>3.7463066568865382E-2</v>
      </c>
      <c r="BO366" s="9">
        <f t="shared" ref="BO366:CZ369" si="711">NORMDIST($B366,0,1,0)-$B366*(1-NORMDIST($B366,0,1,1))-(NORMDIST($B366+BO$4,0,1,0)-($B366+BO$4)*(1-NORMDIST($B366+BO$4,0,1,1)))</f>
        <v>3.7462199807332362E-2</v>
      </c>
      <c r="BP366" s="9">
        <f t="shared" si="711"/>
        <v>3.7461297782392412E-2</v>
      </c>
      <c r="BQ366" s="9">
        <f t="shared" si="711"/>
        <v>3.7460359148414425E-2</v>
      </c>
      <c r="BR366" s="9">
        <f t="shared" si="711"/>
        <v>3.7459382512217775E-2</v>
      </c>
      <c r="BS366" s="9">
        <f t="shared" si="711"/>
        <v>3.7458366431549414E-2</v>
      </c>
      <c r="BT366" s="9">
        <f t="shared" si="711"/>
        <v>3.7457309413512434E-2</v>
      </c>
      <c r="BU366" s="9">
        <f t="shared" si="711"/>
        <v>3.7456209912955882E-2</v>
      </c>
      <c r="BV366" s="9">
        <f t="shared" si="711"/>
        <v>3.7455066330817265E-2</v>
      </c>
      <c r="BW366" s="9">
        <f t="shared" si="711"/>
        <v>3.7453877012417182E-2</v>
      </c>
      <c r="BX366" s="9">
        <f t="shared" si="711"/>
        <v>3.7452640245710628E-2</v>
      </c>
      <c r="BY366" s="9">
        <f t="shared" si="711"/>
        <v>3.7451354259487091E-2</v>
      </c>
      <c r="BZ366" s="9">
        <f t="shared" si="711"/>
        <v>3.7450017221524405E-2</v>
      </c>
      <c r="CA366" s="9">
        <f t="shared" si="711"/>
        <v>3.7448627236688924E-2</v>
      </c>
      <c r="CB366" s="9">
        <f t="shared" si="711"/>
        <v>3.7447182344987451E-2</v>
      </c>
      <c r="CC366" s="9">
        <f t="shared" si="711"/>
        <v>3.7445680519565178E-2</v>
      </c>
      <c r="CD366" s="9">
        <f t="shared" si="711"/>
        <v>3.7444119664649847E-2</v>
      </c>
      <c r="CE366" s="9">
        <f t="shared" si="711"/>
        <v>3.7442497613442954E-2</v>
      </c>
      <c r="CF366" s="9">
        <f t="shared" si="711"/>
        <v>3.7440812125952599E-2</v>
      </c>
      <c r="CG366" s="9">
        <f t="shared" si="711"/>
        <v>3.7439060886770265E-2</v>
      </c>
      <c r="CH366" s="9">
        <f t="shared" si="711"/>
        <v>3.7437241502790902E-2</v>
      </c>
      <c r="CI366" s="9">
        <f t="shared" si="711"/>
        <v>3.7435351500872745E-2</v>
      </c>
      <c r="CJ366" s="9">
        <f t="shared" si="711"/>
        <v>3.7433388325433685E-2</v>
      </c>
      <c r="CK366" s="9">
        <f t="shared" si="711"/>
        <v>3.7431349335990668E-2</v>
      </c>
      <c r="CL366" s="9">
        <f t="shared" si="711"/>
        <v>3.7429231804632368E-2</v>
      </c>
      <c r="CM366" s="9">
        <f t="shared" si="711"/>
        <v>3.7427032913428582E-2</v>
      </c>
      <c r="CN366" s="9">
        <f t="shared" si="711"/>
        <v>3.7424749751775156E-2</v>
      </c>
      <c r="CO366" s="9">
        <f t="shared" si="711"/>
        <v>3.7422379313670949E-2</v>
      </c>
      <c r="CP366" s="9">
        <f t="shared" si="711"/>
        <v>3.7419918494925535E-2</v>
      </c>
      <c r="CQ366" s="9">
        <f t="shared" si="711"/>
        <v>3.7417364090300199E-2</v>
      </c>
      <c r="CR366" s="9">
        <f t="shared" si="711"/>
        <v>3.7414712790576135E-2</v>
      </c>
      <c r="CS366" s="9">
        <f t="shared" si="711"/>
        <v>3.7411961179551138E-2</v>
      </c>
      <c r="CT366" s="9">
        <f t="shared" si="711"/>
        <v>3.7409105730963198E-2</v>
      </c>
      <c r="CU366" s="9">
        <f t="shared" si="711"/>
        <v>3.7406142805338764E-2</v>
      </c>
      <c r="CV366" s="9">
        <f t="shared" si="711"/>
        <v>3.740306864676593E-2</v>
      </c>
      <c r="CW366" s="9">
        <f t="shared" si="711"/>
        <v>3.7399879379589093E-2</v>
      </c>
      <c r="CX366" s="9">
        <f t="shared" si="711"/>
        <v>3.7396571005024935E-2</v>
      </c>
      <c r="CY366" s="9">
        <f t="shared" si="711"/>
        <v>3.7393139397700462E-2</v>
      </c>
      <c r="CZ366" s="9">
        <f t="shared" si="711"/>
        <v>3.7389580302105679E-2</v>
      </c>
      <c r="DA366" s="9">
        <f t="shared" si="708"/>
        <v>3.7385889328965916E-2</v>
      </c>
      <c r="DB366" s="9">
        <f t="shared" si="708"/>
        <v>3.7382061951530862E-2</v>
      </c>
      <c r="DC366" s="9">
        <f t="shared" si="708"/>
        <v>3.7378093501774484E-2</v>
      </c>
      <c r="DD366" s="9">
        <f t="shared" si="708"/>
        <v>3.7373979166510522E-2</v>
      </c>
      <c r="DE366" s="9">
        <f t="shared" si="708"/>
        <v>3.7369713983420011E-2</v>
      </c>
      <c r="DF366" s="9">
        <f t="shared" si="708"/>
        <v>3.7365292836985559E-2</v>
      </c>
      <c r="DG366" s="9">
        <f t="shared" si="708"/>
        <v>3.7360710454337968E-2</v>
      </c>
      <c r="DH366" s="9">
        <f t="shared" si="708"/>
        <v>3.7355961401009594E-2</v>
      </c>
      <c r="DI366" s="9">
        <f t="shared" si="708"/>
        <v>3.7351040076589959E-2</v>
      </c>
      <c r="DJ366" s="9">
        <f t="shared" si="708"/>
        <v>3.7345940710291417E-2</v>
      </c>
      <c r="DK366" s="9">
        <f t="shared" si="708"/>
        <v>3.7340657356413592E-2</v>
      </c>
      <c r="DL366" s="9">
        <f t="shared" si="708"/>
        <v>3.7335183889712471E-2</v>
      </c>
      <c r="DM366" s="9">
        <f t="shared" si="708"/>
        <v>3.7329514000666746E-2</v>
      </c>
      <c r="DN366" s="9">
        <f t="shared" si="708"/>
        <v>3.7323641190646129E-2</v>
      </c>
      <c r="DO366" s="9">
        <f t="shared" si="708"/>
        <v>3.7317558766975192E-2</v>
      </c>
      <c r="DP366" s="9">
        <f t="shared" si="708"/>
        <v>3.7311259837893476E-2</v>
      </c>
      <c r="DQ366" s="9">
        <f t="shared" si="708"/>
        <v>3.7304737307412621E-2</v>
      </c>
      <c r="DR366" s="9">
        <f t="shared" si="708"/>
        <v>3.7297983870062543E-2</v>
      </c>
      <c r="DS366" s="9">
        <f t="shared" si="708"/>
        <v>3.7290992005534623E-2</v>
      </c>
      <c r="DT366" s="9">
        <f t="shared" si="708"/>
        <v>3.7283753973211563E-2</v>
      </c>
      <c r="DU366" s="9">
        <f t="shared" si="708"/>
        <v>3.7276261806588905E-2</v>
      </c>
      <c r="DV366" s="9">
        <f t="shared" si="708"/>
        <v>3.7268507307582729E-2</v>
      </c>
      <c r="DW366" s="9">
        <f t="shared" si="708"/>
        <v>3.72604820407271E-2</v>
      </c>
      <c r="DX366" s="9">
        <f t="shared" si="708"/>
        <v>3.7252177327253409E-2</v>
      </c>
      <c r="DY366" s="9">
        <f t="shared" si="708"/>
        <v>3.7243584239055431E-2</v>
      </c>
      <c r="DZ366" s="9">
        <f t="shared" si="708"/>
        <v>3.7234693592537636E-2</v>
      </c>
      <c r="EA366" s="9">
        <f t="shared" si="708"/>
        <v>3.7225495942345373E-2</v>
      </c>
      <c r="EB366" s="9">
        <f t="shared" si="708"/>
        <v>3.7215981574973744E-2</v>
      </c>
      <c r="EC366" s="9">
        <f t="shared" si="708"/>
        <v>3.7206140502256534E-2</v>
      </c>
      <c r="ED366" s="9">
        <f t="shared" si="708"/>
        <v>3.7195962454734464E-2</v>
      </c>
      <c r="EE366" s="9">
        <f t="shared" si="708"/>
        <v>3.7185436874898621E-2</v>
      </c>
      <c r="EF366" s="9">
        <f t="shared" si="708"/>
        <v>3.7174552910310056E-2</v>
      </c>
      <c r="EG366" s="9">
        <f t="shared" si="708"/>
        <v>3.7163299406594054E-2</v>
      </c>
      <c r="EH366" s="9">
        <f t="shared" si="708"/>
        <v>3.7151664900309342E-2</v>
      </c>
      <c r="EI366" s="9">
        <f t="shared" si="708"/>
        <v>3.7139637611686954E-2</v>
      </c>
      <c r="EJ366" s="9">
        <f t="shared" si="708"/>
        <v>3.7127205437243224E-2</v>
      </c>
      <c r="EK366" s="9">
        <f t="shared" si="708"/>
        <v>3.711435594226236E-2</v>
      </c>
      <c r="EL366" s="9">
        <f t="shared" si="708"/>
        <v>3.710107635314918E-2</v>
      </c>
      <c r="EM366" s="9">
        <f t="shared" si="708"/>
        <v>3.7087353549648427E-2</v>
      </c>
      <c r="EN366" s="9">
        <f t="shared" si="708"/>
        <v>3.7073174056936067E-2</v>
      </c>
      <c r="EO366" s="9">
        <f t="shared" si="708"/>
        <v>3.7058524037573252E-2</v>
      </c>
      <c r="EP366" s="9">
        <f t="shared" si="708"/>
        <v>3.7043389283328912E-2</v>
      </c>
      <c r="EQ366" s="9">
        <f t="shared" si="708"/>
        <v>3.7027755206869357E-2</v>
      </c>
      <c r="ER366" s="9">
        <f t="shared" si="708"/>
        <v>3.7011606833307266E-2</v>
      </c>
      <c r="ES366" s="9">
        <f t="shared" si="708"/>
        <v>3.699492879162275E-2</v>
      </c>
      <c r="ET366" s="9">
        <f t="shared" si="708"/>
        <v>3.6977705305940071E-2</v>
      </c>
      <c r="EU366" s="9">
        <f t="shared" si="708"/>
        <v>3.6959920186673996E-2</v>
      </c>
      <c r="EV366" s="9">
        <f t="shared" si="708"/>
        <v>3.6941556821534521E-2</v>
      </c>
      <c r="EW366" s="9">
        <f t="shared" si="708"/>
        <v>3.6922598166395981E-2</v>
      </c>
      <c r="EX366" s="9">
        <f t="shared" si="708"/>
        <v>3.6903026736026426E-2</v>
      </c>
      <c r="EY366" s="9">
        <f t="shared" si="708"/>
        <v>3.6882824594680425E-2</v>
      </c>
      <c r="EZ366" s="9">
        <f t="shared" si="708"/>
        <v>3.6861973346551405E-2</v>
      </c>
      <c r="FA366" s="9">
        <f t="shared" si="708"/>
        <v>3.6840454126085623E-2</v>
      </c>
      <c r="FB366" s="9">
        <f t="shared" si="708"/>
        <v>3.6818247588157493E-2</v>
      </c>
      <c r="FC366" s="9">
        <f t="shared" si="708"/>
        <v>3.6795333898105929E-2</v>
      </c>
      <c r="FD366" s="9">
        <f t="shared" si="708"/>
        <v>3.6771692721630007E-2</v>
      </c>
      <c r="FE366" s="9">
        <f t="shared" si="708"/>
        <v>3.6747303214547881E-2</v>
      </c>
      <c r="FF366" s="9">
        <f t="shared" si="708"/>
        <v>3.6722144012415234E-2</v>
      </c>
      <c r="FG366" s="9">
        <f t="shared" si="708"/>
        <v>3.6696193220005606E-2</v>
      </c>
      <c r="FH366" s="9">
        <f t="shared" si="708"/>
        <v>3.6669428400653188E-2</v>
      </c>
      <c r="FI366" s="9">
        <f t="shared" si="708"/>
        <v>3.6641826565456392E-2</v>
      </c>
      <c r="FJ366" s="9">
        <f t="shared" si="708"/>
        <v>3.6613364162343773E-2</v>
      </c>
      <c r="FK366" s="9">
        <f t="shared" si="710"/>
        <v>3.6584017065005837E-2</v>
      </c>
      <c r="FL366" s="9">
        <f t="shared" si="710"/>
        <v>3.6553760561686854E-2</v>
      </c>
      <c r="FM366" s="9">
        <f t="shared" si="710"/>
        <v>3.652256934384409E-2</v>
      </c>
      <c r="FN366" s="9">
        <f t="shared" si="710"/>
        <v>3.649041749467017E-2</v>
      </c>
      <c r="FO366" s="9">
        <f t="shared" si="710"/>
        <v>3.6457278477483299E-2</v>
      </c>
      <c r="FP366" s="9">
        <f t="shared" si="710"/>
        <v>3.6423125123984275E-2</v>
      </c>
      <c r="FQ366" s="9">
        <f t="shared" si="710"/>
        <v>3.6387929622380119E-2</v>
      </c>
      <c r="FR366" s="9">
        <f t="shared" si="710"/>
        <v>3.6351663505380424E-2</v>
      </c>
      <c r="FS366" s="9">
        <f t="shared" si="710"/>
        <v>3.6314297638061113E-2</v>
      </c>
      <c r="FT366" s="9">
        <f t="shared" si="710"/>
        <v>3.6275802205602808E-2</v>
      </c>
      <c r="FU366" s="9">
        <f t="shared" si="710"/>
        <v>3.6236146700901382E-2</v>
      </c>
      <c r="FV366" s="9">
        <f t="shared" si="710"/>
        <v>3.6195299912054051E-2</v>
      </c>
      <c r="FW366" s="9">
        <f t="shared" si="710"/>
        <v>3.6153229909723798E-2</v>
      </c>
      <c r="FX366" s="9">
        <f t="shared" si="710"/>
        <v>3.6109904034379546E-2</v>
      </c>
      <c r="FY366" s="9">
        <f t="shared" si="710"/>
        <v>3.6065288883420386E-2</v>
      </c>
      <c r="FZ366" s="9">
        <f t="shared" si="710"/>
        <v>3.6019350298180194E-2</v>
      </c>
      <c r="GA366" s="9">
        <f t="shared" si="710"/>
        <v>3.5972053350818045E-2</v>
      </c>
      <c r="GB366" s="9">
        <f t="shared" si="710"/>
        <v>3.5923362331095714E-2</v>
      </c>
      <c r="GC366" s="9">
        <f t="shared" si="710"/>
        <v>3.5873240733043918E-2</v>
      </c>
      <c r="GD366" s="9">
        <f t="shared" si="710"/>
        <v>3.5821651241522541E-2</v>
      </c>
      <c r="GE366" s="9">
        <f t="shared" si="710"/>
        <v>3.576855571867199E-2</v>
      </c>
      <c r="GF366" s="9">
        <f t="shared" si="710"/>
        <v>3.5713915190266218E-2</v>
      </c>
      <c r="GG366" s="9">
        <f t="shared" si="710"/>
        <v>3.5657689831961881E-2</v>
      </c>
      <c r="GH366" s="9">
        <f t="shared" si="710"/>
        <v>3.5599838955453995E-2</v>
      </c>
      <c r="GI366" s="9">
        <f t="shared" si="710"/>
        <v>3.5540320994536079E-2</v>
      </c>
      <c r="GJ366" s="9">
        <f t="shared" si="710"/>
        <v>3.5479093491068814E-2</v>
      </c>
      <c r="GK366" s="9">
        <f t="shared" si="710"/>
        <v>3.5416113080866042E-2</v>
      </c>
      <c r="GL366" s="9">
        <f t="shared" si="710"/>
        <v>3.5351335479491208E-2</v>
      </c>
      <c r="GM366" s="9">
        <f t="shared" si="710"/>
        <v>3.5284715467978442E-2</v>
      </c>
      <c r="GN366" s="9">
        <f t="shared" si="710"/>
        <v>3.5216206878476028E-2</v>
      </c>
      <c r="GO366" s="9">
        <f t="shared" si="710"/>
        <v>3.5145762579816955E-2</v>
      </c>
      <c r="GP366" s="9">
        <f t="shared" si="710"/>
        <v>3.5073334463021348E-2</v>
      </c>
      <c r="GQ366" s="9">
        <f t="shared" si="710"/>
        <v>3.4998873426736556E-2</v>
      </c>
      <c r="GR366" s="9">
        <f t="shared" si="710"/>
        <v>3.4922329362614385E-2</v>
      </c>
      <c r="GS366" s="9">
        <f t="shared" si="710"/>
        <v>3.4843651140636311E-2</v>
      </c>
      <c r="GT366" s="9">
        <f t="shared" si="710"/>
        <v>3.4762786594385177E-2</v>
      </c>
      <c r="GU366" s="9">
        <f t="shared" si="710"/>
        <v>3.4679682506272763E-2</v>
      </c>
      <c r="GV366" s="9">
        <f t="shared" si="710"/>
        <v>3.4594284592725344E-2</v>
      </c>
      <c r="GW366" s="9">
        <f t="shared" si="710"/>
        <v>3.4506537489332592E-2</v>
      </c>
      <c r="GX366" s="9">
        <f t="shared" si="710"/>
        <v>3.4416384735966518E-2</v>
      </c>
      <c r="GY366" s="9">
        <f t="shared" si="710"/>
        <v>3.4323768761873673E-2</v>
      </c>
      <c r="GZ366" s="9">
        <f t="shared" si="710"/>
        <v>3.4228630870748344E-2</v>
      </c>
      <c r="HA366" s="9">
        <f t="shared" si="710"/>
        <v>3.4130911225788423E-2</v>
      </c>
      <c r="HB366" s="9">
        <f t="shared" si="710"/>
        <v>3.4030548834745253E-2</v>
      </c>
      <c r="HC366" s="9">
        <f t="shared" si="710"/>
        <v>3.3927481534967857E-2</v>
      </c>
      <c r="HD366" s="9">
        <f t="shared" si="710"/>
        <v>3.3821645978450637E-2</v>
      </c>
      <c r="HE366" s="9">
        <f t="shared" si="710"/>
        <v>3.3712977616890183E-2</v>
      </c>
      <c r="HF366" s="9">
        <f t="shared" si="710"/>
        <v>3.3601410686756789E-2</v>
      </c>
      <c r="HG366" s="9">
        <f t="shared" si="710"/>
        <v>3.3486878194386893E-2</v>
      </c>
      <c r="HH366" s="9">
        <f t="shared" si="710"/>
        <v>3.3369311901105786E-2</v>
      </c>
      <c r="HI366" s="9">
        <f t="shared" si="710"/>
        <v>3.3248642308380719E-2</v>
      </c>
      <c r="HJ366" s="9">
        <f t="shared" si="710"/>
        <v>3.3124798643020467E-2</v>
      </c>
      <c r="HK366" s="9">
        <f t="shared" si="710"/>
        <v>3.2997708842419052E-2</v>
      </c>
      <c r="HL366" s="9">
        <f t="shared" si="710"/>
        <v>3.2867299539857509E-2</v>
      </c>
      <c r="HM366" s="9">
        <f t="shared" si="710"/>
        <v>3.2733496049867153E-2</v>
      </c>
      <c r="HN366" s="9">
        <f t="shared" si="710"/>
        <v>3.2596222353663204E-2</v>
      </c>
      <c r="HO366" s="9">
        <f t="shared" si="710"/>
        <v>3.2455401084656443E-2</v>
      </c>
      <c r="HP366" s="9">
        <f t="shared" si="710"/>
        <v>3.2310953514047933E-2</v>
      </c>
      <c r="HQ366" s="9">
        <f t="shared" si="710"/>
        <v>3.2162799536519272E-2</v>
      </c>
      <c r="HR366" s="9">
        <f t="shared" si="710"/>
        <v>3.201085765602138E-2</v>
      </c>
      <c r="HS366" s="9">
        <f t="shared" si="710"/>
        <v>3.1855044971672214E-2</v>
      </c>
      <c r="HT366" s="9">
        <f t="shared" si="710"/>
        <v>3.1695277163773052E-2</v>
      </c>
      <c r="HU366" s="9">
        <f t="shared" si="710"/>
        <v>3.1531468479946242E-2</v>
      </c>
      <c r="HV366" s="9">
        <f t="shared" si="710"/>
        <v>3.1363531721409127E-2</v>
      </c>
      <c r="HW366" s="9">
        <f t="shared" si="709"/>
        <v>3.1191378229388937E-2</v>
      </c>
      <c r="HX366" s="9">
        <f t="shared" si="709"/>
        <v>3.101491787168574E-2</v>
      </c>
      <c r="HY366" s="9">
        <f t="shared" si="709"/>
        <v>3.0834059029398238E-2</v>
      </c>
      <c r="HZ366" s="9">
        <f t="shared" si="709"/>
        <v>3.0648708583813813E-2</v>
      </c>
      <c r="IA366" s="9">
        <f t="shared" si="709"/>
        <v>3.0458771903475804E-2</v>
      </c>
      <c r="IB366" s="9">
        <f t="shared" si="709"/>
        <v>3.0264152831437692E-2</v>
      </c>
      <c r="IC366" s="9">
        <f t="shared" si="709"/>
        <v>3.0064753672709534E-2</v>
      </c>
      <c r="ID366" s="9">
        <f t="shared" si="709"/>
        <v>2.9860475181910429E-2</v>
      </c>
      <c r="IE366" s="9">
        <f t="shared" si="709"/>
        <v>2.9651216551131919E-2</v>
      </c>
      <c r="IF366" s="9">
        <f t="shared" si="709"/>
        <v>2.9436875398024413E-2</v>
      </c>
      <c r="IG366" s="9">
        <f t="shared" si="709"/>
        <v>2.9217347754115545E-2</v>
      </c>
      <c r="IH366" s="9">
        <f t="shared" si="709"/>
        <v>2.899252805336882E-2</v>
      </c>
      <c r="II366" s="9">
        <f t="shared" si="709"/>
        <v>2.876230912099427E-2</v>
      </c>
      <c r="IJ366" s="9">
        <f t="shared" si="709"/>
        <v>2.852658216251746E-2</v>
      </c>
      <c r="IK366" s="9">
        <f t="shared" si="709"/>
        <v>2.828523675312003E-2</v>
      </c>
      <c r="IL366" s="9">
        <f t="shared" si="709"/>
        <v>2.8038160827259392E-2</v>
      </c>
      <c r="IM366" s="9">
        <f t="shared" si="709"/>
        <v>2.7785240668578071E-2</v>
      </c>
      <c r="IN366" s="9">
        <f t="shared" si="709"/>
        <v>2.7526360900112276E-2</v>
      </c>
      <c r="IO366" s="9">
        <f t="shared" si="709"/>
        <v>2.7261404474809667E-2</v>
      </c>
      <c r="IP366" s="9">
        <f t="shared" si="709"/>
        <v>2.6990252666367044E-2</v>
      </c>
      <c r="IQ366" s="9">
        <f t="shared" si="709"/>
        <v>2.6712785060395101E-2</v>
      </c>
      <c r="IR366" s="9">
        <f t="shared" si="709"/>
        <v>2.6428879545925807E-2</v>
      </c>
      <c r="IS366" s="9">
        <f t="shared" si="709"/>
        <v>2.6138412307265747E-2</v>
      </c>
      <c r="IT366" s="9">
        <f t="shared" si="709"/>
        <v>2.5841257816210113E-2</v>
      </c>
      <c r="IU366" s="9">
        <f t="shared" si="709"/>
        <v>2.5537288824626324E-2</v>
      </c>
      <c r="IV366" s="9">
        <f t="shared" si="709"/>
        <v>2.5226376357415849E-2</v>
      </c>
      <c r="IW366" s="9">
        <f t="shared" si="709"/>
        <v>2.4908389705866764E-2</v>
      </c>
      <c r="IX366" s="9">
        <f t="shared" si="709"/>
        <v>2.4583196421403997E-2</v>
      </c>
      <c r="IY366" s="9">
        <f t="shared" si="709"/>
        <v>2.425066230975171E-2</v>
      </c>
      <c r="IZ366" s="9">
        <f t="shared" si="709"/>
        <v>2.3910651425511908E-2</v>
      </c>
      <c r="JA366" s="9">
        <f t="shared" si="709"/>
        <v>2.3563026067175849E-2</v>
      </c>
      <c r="JB366" s="9">
        <f t="shared" si="709"/>
        <v>2.3207646772571894E-2</v>
      </c>
      <c r="JC366" s="9">
        <f t="shared" si="709"/>
        <v>2.2844372314765701E-2</v>
      </c>
      <c r="JD366" s="9">
        <f t="shared" si="709"/>
        <v>2.2473059698416828E-2</v>
      </c>
      <c r="JE366" s="9">
        <f t="shared" si="709"/>
        <v>2.2093564156607445E-2</v>
      </c>
      <c r="JF366" s="9">
        <f t="shared" si="709"/>
        <v>2.1705739148147121E-2</v>
      </c>
      <c r="JG366" s="9">
        <f t="shared" si="709"/>
        <v>2.1309436355368333E-2</v>
      </c>
      <c r="JH366" s="9">
        <f t="shared" si="709"/>
        <v>2.0904505682419111E-2</v>
      </c>
      <c r="JI366" s="9">
        <f t="shared" si="709"/>
        <v>2.049079525406429E-2</v>
      </c>
      <c r="JJ366" s="9">
        <f t="shared" si="709"/>
        <v>2.0068151415002997E-2</v>
      </c>
      <c r="JK366" s="9">
        <f t="shared" si="709"/>
        <v>1.9636418729714195E-2</v>
      </c>
      <c r="JL366" s="9">
        <f t="shared" si="709"/>
        <v>1.919543998283664E-2</v>
      </c>
      <c r="JM366" s="9">
        <f t="shared" si="709"/>
        <v>1.8745056180095573E-2</v>
      </c>
      <c r="JN366" s="9">
        <f t="shared" si="709"/>
        <v>1.8285106549782701E-2</v>
      </c>
      <c r="JO366" s="9">
        <f t="shared" si="709"/>
        <v>1.7815428544798992E-2</v>
      </c>
      <c r="JP366" s="9">
        <f t="shared" si="709"/>
        <v>1.7335857845269975E-2</v>
      </c>
      <c r="JQ366" s="9">
        <f t="shared" si="709"/>
        <v>1.6846228361742058E-2</v>
      </c>
      <c r="JR366" s="9">
        <f t="shared" si="709"/>
        <v>1.6346372238966733E-2</v>
      </c>
      <c r="JS366" s="9">
        <f t="shared" si="709"/>
        <v>1.5836119860282952E-2</v>
      </c>
      <c r="JT366" s="9">
        <f t="shared" si="709"/>
        <v>1.5315299852605435E-2</v>
      </c>
      <c r="JU366" s="9">
        <f t="shared" si="709"/>
        <v>1.4783739092026432E-2</v>
      </c>
      <c r="JV366" s="9">
        <f t="shared" si="709"/>
        <v>1.4241262710038421E-2</v>
      </c>
      <c r="JW366" s="9">
        <f t="shared" si="709"/>
        <v>1.3687694100387185E-2</v>
      </c>
      <c r="JX366" s="9">
        <f t="shared" si="709"/>
        <v>1.3122854926560665E-2</v>
      </c>
      <c r="JY366" s="9">
        <f t="shared" si="709"/>
        <v>1.2546565129922707E-2</v>
      </c>
      <c r="JZ366" s="9">
        <f t="shared" si="709"/>
        <v>1.1958642938496286E-2</v>
      </c>
      <c r="KA366" s="9">
        <f t="shared" si="709"/>
        <v>1.1358904876407533E-2</v>
      </c>
      <c r="KB366" s="9">
        <f t="shared" si="709"/>
        <v>1.0747165773990361E-2</v>
      </c>
      <c r="KC366" s="9">
        <f t="shared" si="709"/>
        <v>1.0123238778565621E-2</v>
      </c>
      <c r="KD366" s="9">
        <f t="shared" si="709"/>
        <v>9.4869353658963845E-3</v>
      </c>
      <c r="KE366" s="9">
        <f t="shared" si="709"/>
        <v>8.8380653523241065E-3</v>
      </c>
      <c r="KF366" s="9">
        <f t="shared" si="709"/>
        <v>8.1764369075975757E-3</v>
      </c>
      <c r="KG366" s="9">
        <f t="shared" si="709"/>
        <v>7.5018565683922372E-3</v>
      </c>
      <c r="KH366" s="9">
        <f t="shared" si="705"/>
        <v>6.814129252531137E-3</v>
      </c>
      <c r="KI366" s="9">
        <f t="shared" si="705"/>
        <v>6.1130582739088862E-3</v>
      </c>
      <c r="KJ366" s="9">
        <f t="shared" si="705"/>
        <v>5.3984453581257807E-3</v>
      </c>
      <c r="KK366" s="9">
        <f t="shared" si="705"/>
        <v>4.6700906588325319E-3</v>
      </c>
      <c r="KL366" s="9">
        <f t="shared" si="705"/>
        <v>3.9277927747949637E-3</v>
      </c>
      <c r="KM366" s="9">
        <f t="shared" si="705"/>
        <v>3.1713487676774677E-3</v>
      </c>
      <c r="KN366" s="9">
        <f t="shared" si="705"/>
        <v>2.4005541805513925E-3</v>
      </c>
      <c r="KO366" s="9">
        <f t="shared" si="705"/>
        <v>1.6152030571308096E-3</v>
      </c>
      <c r="KP366" s="9">
        <f t="shared" si="705"/>
        <v>8.1508796173786202E-4</v>
      </c>
    </row>
    <row r="367" spans="2:302" x14ac:dyDescent="0.25">
      <c r="B367" s="5">
        <f t="shared" si="656"/>
        <v>1.3800000000000634</v>
      </c>
      <c r="C367" s="9">
        <f t="shared" si="654"/>
        <v>3.8312261163009322E-2</v>
      </c>
      <c r="D367" s="9">
        <f t="shared" ref="D367:BO370" si="712">NORMDIST($B367,0,1,0)-$B367*(1-NORMDIST($B367,0,1,1))-(NORMDIST($B367+D$4,0,1,0)-($B367+D$4)*(1-NORMDIST($B367+D$4,0,1,1)))</f>
        <v>3.8312200441696205E-2</v>
      </c>
      <c r="E367" s="9">
        <f t="shared" si="712"/>
        <v>3.8312136875028477E-2</v>
      </c>
      <c r="F367" s="9">
        <f t="shared" si="712"/>
        <v>3.831207033605815E-2</v>
      </c>
      <c r="G367" s="9">
        <f t="shared" si="712"/>
        <v>3.8312000692483042E-2</v>
      </c>
      <c r="H367" s="9">
        <f t="shared" si="712"/>
        <v>3.8311927806437461E-2</v>
      </c>
      <c r="I367" s="9">
        <f t="shared" si="712"/>
        <v>3.831185153427151E-2</v>
      </c>
      <c r="J367" s="9">
        <f t="shared" si="712"/>
        <v>3.8311771726324918E-2</v>
      </c>
      <c r="K367" s="9">
        <f t="shared" si="712"/>
        <v>3.831168822669196E-2</v>
      </c>
      <c r="L367" s="9">
        <f t="shared" si="712"/>
        <v>3.8311600872977428E-2</v>
      </c>
      <c r="M367" s="9">
        <f t="shared" si="712"/>
        <v>3.8311509496045358E-2</v>
      </c>
      <c r="N367" s="9">
        <f t="shared" si="712"/>
        <v>3.8311413919757495E-2</v>
      </c>
      <c r="O367" s="9">
        <f t="shared" si="712"/>
        <v>3.8311313960701067E-2</v>
      </c>
      <c r="P367" s="9">
        <f t="shared" si="712"/>
        <v>3.8311209427910865E-2</v>
      </c>
      <c r="Q367" s="9">
        <f t="shared" si="712"/>
        <v>3.8311100122578781E-2</v>
      </c>
      <c r="R367" s="9">
        <f t="shared" si="712"/>
        <v>3.8310985837752359E-2</v>
      </c>
      <c r="S367" s="9">
        <f t="shared" si="712"/>
        <v>3.8310866358023513E-2</v>
      </c>
      <c r="T367" s="9">
        <f t="shared" si="712"/>
        <v>3.8310741459209999E-2</v>
      </c>
      <c r="U367" s="9">
        <f t="shared" si="712"/>
        <v>3.8310610908018981E-2</v>
      </c>
      <c r="V367" s="9">
        <f t="shared" si="712"/>
        <v>3.8310474461703638E-2</v>
      </c>
      <c r="W367" s="9">
        <f t="shared" si="712"/>
        <v>3.8310331867707534E-2</v>
      </c>
      <c r="X367" s="9">
        <f t="shared" si="712"/>
        <v>3.8310182863295315E-2</v>
      </c>
      <c r="Y367" s="9">
        <f t="shared" si="712"/>
        <v>3.8310027175170958E-2</v>
      </c>
      <c r="Z367" s="9">
        <f t="shared" si="712"/>
        <v>3.830986451908467E-2</v>
      </c>
      <c r="AA367" s="9">
        <f t="shared" si="712"/>
        <v>3.8309694599423051E-2</v>
      </c>
      <c r="AB367" s="9">
        <f t="shared" si="712"/>
        <v>3.830951710879036E-2</v>
      </c>
      <c r="AC367" s="9">
        <f t="shared" si="712"/>
        <v>3.8309331727568854E-2</v>
      </c>
      <c r="AD367" s="9">
        <f t="shared" si="712"/>
        <v>3.8309138123471025E-2</v>
      </c>
      <c r="AE367" s="9">
        <f t="shared" si="712"/>
        <v>3.830893595107282E-2</v>
      </c>
      <c r="AF367" s="9">
        <f t="shared" si="712"/>
        <v>3.8308724851333166E-2</v>
      </c>
      <c r="AG367" s="9">
        <f t="shared" si="712"/>
        <v>3.8308504451095252E-2</v>
      </c>
      <c r="AH367" s="9">
        <f t="shared" si="712"/>
        <v>3.8308274362573232E-2</v>
      </c>
      <c r="AI367" s="9">
        <f t="shared" si="712"/>
        <v>3.8308034182821922E-2</v>
      </c>
      <c r="AJ367" s="9">
        <f t="shared" si="712"/>
        <v>3.8307783493188911E-2</v>
      </c>
      <c r="AK367" s="9">
        <f t="shared" si="712"/>
        <v>3.8307521858746578E-2</v>
      </c>
      <c r="AL367" s="9">
        <f t="shared" si="712"/>
        <v>3.83072488277095E-2</v>
      </c>
      <c r="AM367" s="9">
        <f t="shared" si="712"/>
        <v>3.8306963930829614E-2</v>
      </c>
      <c r="AN367" s="9">
        <f t="shared" si="712"/>
        <v>3.8306666680772761E-2</v>
      </c>
      <c r="AO367" s="9">
        <f t="shared" si="712"/>
        <v>3.8306356571476345E-2</v>
      </c>
      <c r="AP367" s="9">
        <f t="shared" si="712"/>
        <v>3.8306033077484446E-2</v>
      </c>
      <c r="AQ367" s="9">
        <f t="shared" si="712"/>
        <v>3.8305695653262667E-2</v>
      </c>
      <c r="AR367" s="9">
        <f t="shared" si="712"/>
        <v>3.8305343732492426E-2</v>
      </c>
      <c r="AS367" s="9">
        <f t="shared" si="712"/>
        <v>3.8304976727339728E-2</v>
      </c>
      <c r="AT367" s="9">
        <f t="shared" si="712"/>
        <v>3.8304594027703712E-2</v>
      </c>
      <c r="AU367" s="9">
        <f t="shared" si="712"/>
        <v>3.8304195000439967E-2</v>
      </c>
      <c r="AV367" s="9">
        <f t="shared" si="712"/>
        <v>3.8303778988560938E-2</v>
      </c>
      <c r="AW367" s="9">
        <f t="shared" si="712"/>
        <v>3.8303345310409749E-2</v>
      </c>
      <c r="AX367" s="9">
        <f t="shared" si="712"/>
        <v>3.8302893258808673E-2</v>
      </c>
      <c r="AY367" s="9">
        <f t="shared" si="712"/>
        <v>3.8302422100184599E-2</v>
      </c>
      <c r="AZ367" s="9">
        <f t="shared" si="712"/>
        <v>3.8301931073660755E-2</v>
      </c>
      <c r="BA367" s="9">
        <f t="shared" si="712"/>
        <v>3.830141939012742E-2</v>
      </c>
      <c r="BB367" s="9">
        <f t="shared" si="712"/>
        <v>3.8300886231281181E-2</v>
      </c>
      <c r="BC367" s="9">
        <f t="shared" si="712"/>
        <v>3.8300330748633982E-2</v>
      </c>
      <c r="BD367" s="9">
        <f t="shared" si="712"/>
        <v>3.8299752062495418E-2</v>
      </c>
      <c r="BE367" s="9">
        <f t="shared" si="712"/>
        <v>3.8299149260921456E-2</v>
      </c>
      <c r="BF367" s="9">
        <f t="shared" si="712"/>
        <v>3.8298521398632636E-2</v>
      </c>
      <c r="BG367" s="9">
        <f t="shared" si="712"/>
        <v>3.8297867495900778E-2</v>
      </c>
      <c r="BH367" s="9">
        <f t="shared" si="712"/>
        <v>3.82971865374011E-2</v>
      </c>
      <c r="BI367" s="9">
        <f t="shared" si="712"/>
        <v>3.8296477471032667E-2</v>
      </c>
      <c r="BJ367" s="9">
        <f t="shared" si="712"/>
        <v>3.8295739206701734E-2</v>
      </c>
      <c r="BK367" s="9">
        <f t="shared" si="712"/>
        <v>3.8294970615071255E-2</v>
      </c>
      <c r="BL367" s="9">
        <f t="shared" si="712"/>
        <v>3.829417052627157E-2</v>
      </c>
      <c r="BM367" s="9">
        <f t="shared" si="712"/>
        <v>3.8293337728577452E-2</v>
      </c>
      <c r="BN367" s="9">
        <f t="shared" si="712"/>
        <v>3.8292470967044426E-2</v>
      </c>
      <c r="BO367" s="9">
        <f t="shared" si="712"/>
        <v>3.8291568942104483E-2</v>
      </c>
      <c r="BP367" s="9">
        <f t="shared" si="711"/>
        <v>3.8290630308126496E-2</v>
      </c>
      <c r="BQ367" s="9">
        <f t="shared" si="711"/>
        <v>3.8289653671929838E-2</v>
      </c>
      <c r="BR367" s="9">
        <f t="shared" si="711"/>
        <v>3.8288637591261485E-2</v>
      </c>
      <c r="BS367" s="9">
        <f t="shared" si="711"/>
        <v>3.8287580573224504E-2</v>
      </c>
      <c r="BT367" s="9">
        <f t="shared" si="711"/>
        <v>3.8286481072667952E-2</v>
      </c>
      <c r="BU367" s="9">
        <f t="shared" si="711"/>
        <v>3.8285337490529335E-2</v>
      </c>
      <c r="BV367" s="9">
        <f t="shared" si="711"/>
        <v>3.8284148172129252E-2</v>
      </c>
      <c r="BW367" s="9">
        <f t="shared" si="711"/>
        <v>3.8282911405422698E-2</v>
      </c>
      <c r="BX367" s="9">
        <f t="shared" si="711"/>
        <v>3.8281625419199161E-2</v>
      </c>
      <c r="BY367" s="9">
        <f t="shared" si="711"/>
        <v>3.8280288381236476E-2</v>
      </c>
      <c r="BZ367" s="9">
        <f t="shared" si="711"/>
        <v>3.8278898396400994E-2</v>
      </c>
      <c r="CA367" s="9">
        <f t="shared" si="711"/>
        <v>3.8277453504699521E-2</v>
      </c>
      <c r="CB367" s="9">
        <f t="shared" si="711"/>
        <v>3.8275951679277248E-2</v>
      </c>
      <c r="CC367" s="9">
        <f t="shared" si="711"/>
        <v>3.8274390824361917E-2</v>
      </c>
      <c r="CD367" s="9">
        <f t="shared" si="711"/>
        <v>3.8272768773155025E-2</v>
      </c>
      <c r="CE367" s="9">
        <f t="shared" si="711"/>
        <v>3.8271083285664663E-2</v>
      </c>
      <c r="CF367" s="9">
        <f t="shared" si="711"/>
        <v>3.8269332046482335E-2</v>
      </c>
      <c r="CG367" s="9">
        <f t="shared" si="711"/>
        <v>3.8267512662502973E-2</v>
      </c>
      <c r="CH367" s="9">
        <f t="shared" si="711"/>
        <v>3.8265622660584815E-2</v>
      </c>
      <c r="CI367" s="9">
        <f t="shared" si="711"/>
        <v>3.8263659485145755E-2</v>
      </c>
      <c r="CJ367" s="9">
        <f t="shared" si="711"/>
        <v>3.8261620495702739E-2</v>
      </c>
      <c r="CK367" s="9">
        <f t="shared" si="711"/>
        <v>3.8259502964344438E-2</v>
      </c>
      <c r="CL367" s="9">
        <f t="shared" si="711"/>
        <v>3.8257304073140652E-2</v>
      </c>
      <c r="CM367" s="9">
        <f t="shared" si="711"/>
        <v>3.825502091148722E-2</v>
      </c>
      <c r="CN367" s="9">
        <f t="shared" si="711"/>
        <v>3.8252650473383019E-2</v>
      </c>
      <c r="CO367" s="9">
        <f t="shared" si="711"/>
        <v>3.8250189654637605E-2</v>
      </c>
      <c r="CP367" s="9">
        <f t="shared" si="711"/>
        <v>3.824763525001227E-2</v>
      </c>
      <c r="CQ367" s="9">
        <f t="shared" si="711"/>
        <v>3.8244983950288206E-2</v>
      </c>
      <c r="CR367" s="9">
        <f t="shared" si="711"/>
        <v>3.8242232339263209E-2</v>
      </c>
      <c r="CS367" s="9">
        <f t="shared" si="711"/>
        <v>3.8239376890675268E-2</v>
      </c>
      <c r="CT367" s="9">
        <f t="shared" si="711"/>
        <v>3.8236413965050835E-2</v>
      </c>
      <c r="CU367" s="9">
        <f t="shared" si="711"/>
        <v>3.8233339806478001E-2</v>
      </c>
      <c r="CV367" s="9">
        <f t="shared" si="711"/>
        <v>3.8230150539301164E-2</v>
      </c>
      <c r="CW367" s="9">
        <f t="shared" si="711"/>
        <v>3.8226842164737006E-2</v>
      </c>
      <c r="CX367" s="9">
        <f t="shared" si="711"/>
        <v>3.8223410557412532E-2</v>
      </c>
      <c r="CY367" s="9">
        <f t="shared" ref="CY367:FJ370" si="713">NORMDIST($B367,0,1,0)-$B367*(1-NORMDIST($B367,0,1,1))-(NORMDIST($B367+CY$4,0,1,0)-($B367+CY$4)*(1-NORMDIST($B367+CY$4,0,1,1)))</f>
        <v>3.821985146181775E-2</v>
      </c>
      <c r="CZ367" s="9">
        <f t="shared" si="713"/>
        <v>3.8216160488677986E-2</v>
      </c>
      <c r="DA367" s="9">
        <f t="shared" si="713"/>
        <v>3.8212333111242933E-2</v>
      </c>
      <c r="DB367" s="9">
        <f t="shared" si="713"/>
        <v>3.8208364661486555E-2</v>
      </c>
      <c r="DC367" s="9">
        <f t="shared" si="713"/>
        <v>3.8204250326222593E-2</v>
      </c>
      <c r="DD367" s="9">
        <f t="shared" si="713"/>
        <v>3.8199985143132081E-2</v>
      </c>
      <c r="DE367" s="9">
        <f t="shared" si="713"/>
        <v>3.8195563996697629E-2</v>
      </c>
      <c r="DF367" s="9">
        <f t="shared" si="713"/>
        <v>3.8190981614050039E-2</v>
      </c>
      <c r="DG367" s="9">
        <f t="shared" si="713"/>
        <v>3.8186232560721664E-2</v>
      </c>
      <c r="DH367" s="9">
        <f t="shared" si="713"/>
        <v>3.8181311236302029E-2</v>
      </c>
      <c r="DI367" s="9">
        <f t="shared" si="713"/>
        <v>3.8176211870003487E-2</v>
      </c>
      <c r="DJ367" s="9">
        <f t="shared" si="713"/>
        <v>3.8170928516125663E-2</v>
      </c>
      <c r="DK367" s="9">
        <f t="shared" si="713"/>
        <v>3.8165455049424542E-2</v>
      </c>
      <c r="DL367" s="9">
        <f t="shared" si="713"/>
        <v>3.8159785160378816E-2</v>
      </c>
      <c r="DM367" s="9">
        <f t="shared" si="713"/>
        <v>3.8153912350358199E-2</v>
      </c>
      <c r="DN367" s="9">
        <f t="shared" si="713"/>
        <v>3.8147829926687263E-2</v>
      </c>
      <c r="DO367" s="9">
        <f t="shared" si="713"/>
        <v>3.8141530997605547E-2</v>
      </c>
      <c r="DP367" s="9">
        <f t="shared" si="713"/>
        <v>3.8135008467124691E-2</v>
      </c>
      <c r="DQ367" s="9">
        <f t="shared" si="713"/>
        <v>3.8128255029774613E-2</v>
      </c>
      <c r="DR367" s="9">
        <f t="shared" si="713"/>
        <v>3.8121263165246694E-2</v>
      </c>
      <c r="DS367" s="9">
        <f t="shared" si="713"/>
        <v>3.8114025132923633E-2</v>
      </c>
      <c r="DT367" s="9">
        <f t="shared" si="713"/>
        <v>3.8106532966300975E-2</v>
      </c>
      <c r="DU367" s="9">
        <f t="shared" si="713"/>
        <v>3.80987784672948E-2</v>
      </c>
      <c r="DV367" s="9">
        <f t="shared" si="713"/>
        <v>3.809075320043917E-2</v>
      </c>
      <c r="DW367" s="9">
        <f t="shared" si="713"/>
        <v>3.808244848696548E-2</v>
      </c>
      <c r="DX367" s="9">
        <f t="shared" si="713"/>
        <v>3.8073855398767502E-2</v>
      </c>
      <c r="DY367" s="9">
        <f t="shared" si="713"/>
        <v>3.8064964752249707E-2</v>
      </c>
      <c r="DZ367" s="9">
        <f t="shared" si="713"/>
        <v>3.8055767102057443E-2</v>
      </c>
      <c r="EA367" s="9">
        <f t="shared" si="713"/>
        <v>3.8046252734685815E-2</v>
      </c>
      <c r="EB367" s="9">
        <f t="shared" si="713"/>
        <v>3.8036411661968604E-2</v>
      </c>
      <c r="EC367" s="9">
        <f t="shared" si="713"/>
        <v>3.8026233614446535E-2</v>
      </c>
      <c r="ED367" s="9">
        <f t="shared" si="713"/>
        <v>3.8015708034610692E-2</v>
      </c>
      <c r="EE367" s="9">
        <f t="shared" si="713"/>
        <v>3.8004824070022127E-2</v>
      </c>
      <c r="EF367" s="9">
        <f t="shared" si="713"/>
        <v>3.7993570566306124E-2</v>
      </c>
      <c r="EG367" s="9">
        <f t="shared" si="713"/>
        <v>3.7981936060021412E-2</v>
      </c>
      <c r="EH367" s="9">
        <f t="shared" si="713"/>
        <v>3.7969908771399025E-2</v>
      </c>
      <c r="EI367" s="9">
        <f t="shared" si="713"/>
        <v>3.7957476596955295E-2</v>
      </c>
      <c r="EJ367" s="9">
        <f t="shared" si="713"/>
        <v>3.7944627101974431E-2</v>
      </c>
      <c r="EK367" s="9">
        <f t="shared" si="713"/>
        <v>3.7931347512861251E-2</v>
      </c>
      <c r="EL367" s="9">
        <f t="shared" si="713"/>
        <v>3.7917624709360498E-2</v>
      </c>
      <c r="EM367" s="9">
        <f t="shared" si="713"/>
        <v>3.7903445216648138E-2</v>
      </c>
      <c r="EN367" s="9">
        <f t="shared" si="713"/>
        <v>3.7888795197285323E-2</v>
      </c>
      <c r="EO367" s="9">
        <f t="shared" si="713"/>
        <v>3.7873660443040982E-2</v>
      </c>
      <c r="EP367" s="9">
        <f t="shared" si="713"/>
        <v>3.7858026366581428E-2</v>
      </c>
      <c r="EQ367" s="9">
        <f t="shared" si="713"/>
        <v>3.7841877993019336E-2</v>
      </c>
      <c r="ER367" s="9">
        <f t="shared" si="713"/>
        <v>3.782519995133482E-2</v>
      </c>
      <c r="ES367" s="9">
        <f t="shared" si="713"/>
        <v>3.7807976465652142E-2</v>
      </c>
      <c r="ET367" s="9">
        <f t="shared" si="713"/>
        <v>3.7790191346386066E-2</v>
      </c>
      <c r="EU367" s="9">
        <f t="shared" si="713"/>
        <v>3.7771827981246592E-2</v>
      </c>
      <c r="EV367" s="9">
        <f t="shared" si="713"/>
        <v>3.7752869326108052E-2</v>
      </c>
      <c r="EW367" s="9">
        <f t="shared" si="713"/>
        <v>3.7733297895738496E-2</v>
      </c>
      <c r="EX367" s="9">
        <f t="shared" si="713"/>
        <v>3.7713095754392495E-2</v>
      </c>
      <c r="EY367" s="9">
        <f t="shared" si="713"/>
        <v>3.7692244506263475E-2</v>
      </c>
      <c r="EZ367" s="9">
        <f t="shared" si="713"/>
        <v>3.7670725285797693E-2</v>
      </c>
      <c r="FA367" s="9">
        <f t="shared" si="713"/>
        <v>3.7648518747869564E-2</v>
      </c>
      <c r="FB367" s="9">
        <f t="shared" si="713"/>
        <v>3.7625605057818E-2</v>
      </c>
      <c r="FC367" s="9">
        <f t="shared" si="713"/>
        <v>3.7601963881342078E-2</v>
      </c>
      <c r="FD367" s="9">
        <f t="shared" si="713"/>
        <v>3.7577574374259952E-2</v>
      </c>
      <c r="FE367" s="9">
        <f t="shared" si="713"/>
        <v>3.7552415172127304E-2</v>
      </c>
      <c r="FF367" s="9">
        <f t="shared" si="713"/>
        <v>3.7526464379717676E-2</v>
      </c>
      <c r="FG367" s="9">
        <f t="shared" si="713"/>
        <v>3.7499699560365259E-2</v>
      </c>
      <c r="FH367" s="9">
        <f t="shared" si="713"/>
        <v>3.7472097725168463E-2</v>
      </c>
      <c r="FI367" s="9">
        <f t="shared" si="713"/>
        <v>3.7443635322055843E-2</v>
      </c>
      <c r="FJ367" s="9">
        <f t="shared" si="713"/>
        <v>3.7414288224717908E-2</v>
      </c>
      <c r="FK367" s="9">
        <f t="shared" si="710"/>
        <v>3.7384031721398925E-2</v>
      </c>
      <c r="FL367" s="9">
        <f t="shared" si="710"/>
        <v>3.735284050355616E-2</v>
      </c>
      <c r="FM367" s="9">
        <f t="shared" si="710"/>
        <v>3.7320688654382241E-2</v>
      </c>
      <c r="FN367" s="9">
        <f t="shared" si="710"/>
        <v>3.7287549637195369E-2</v>
      </c>
      <c r="FO367" s="9">
        <f t="shared" si="710"/>
        <v>3.7253396283696345E-2</v>
      </c>
      <c r="FP367" s="9">
        <f t="shared" si="710"/>
        <v>3.721820078209219E-2</v>
      </c>
      <c r="FQ367" s="9">
        <f t="shared" si="710"/>
        <v>3.7181934665092495E-2</v>
      </c>
      <c r="FR367" s="9">
        <f t="shared" si="710"/>
        <v>3.7144568797773184E-2</v>
      </c>
      <c r="FS367" s="9">
        <f t="shared" si="710"/>
        <v>3.7106073365314879E-2</v>
      </c>
      <c r="FT367" s="9">
        <f t="shared" si="710"/>
        <v>3.7066417860613453E-2</v>
      </c>
      <c r="FU367" s="9">
        <f t="shared" si="710"/>
        <v>3.7025571071766121E-2</v>
      </c>
      <c r="FV367" s="9">
        <f t="shared" si="710"/>
        <v>3.6983501069435869E-2</v>
      </c>
      <c r="FW367" s="9">
        <f t="shared" si="710"/>
        <v>3.6940175194091616E-2</v>
      </c>
      <c r="FX367" s="9">
        <f t="shared" si="710"/>
        <v>3.6895560043132457E-2</v>
      </c>
      <c r="FY367" s="9">
        <f t="shared" si="710"/>
        <v>3.6849621457892265E-2</v>
      </c>
      <c r="FZ367" s="9">
        <f t="shared" si="710"/>
        <v>3.6802324510530116E-2</v>
      </c>
      <c r="GA367" s="9">
        <f t="shared" si="710"/>
        <v>3.6753633490807784E-2</v>
      </c>
      <c r="GB367" s="9">
        <f t="shared" si="710"/>
        <v>3.6703511892755988E-2</v>
      </c>
      <c r="GC367" s="9">
        <f t="shared" si="710"/>
        <v>3.6651922401234611E-2</v>
      </c>
      <c r="GD367" s="9">
        <f t="shared" si="710"/>
        <v>3.6598826878384061E-2</v>
      </c>
      <c r="GE367" s="9">
        <f t="shared" si="710"/>
        <v>3.6544186349978289E-2</v>
      </c>
      <c r="GF367" s="9">
        <f t="shared" si="710"/>
        <v>3.6487960991673951E-2</v>
      </c>
      <c r="GG367" s="9">
        <f t="shared" si="710"/>
        <v>3.6430110115166066E-2</v>
      </c>
      <c r="GH367" s="9">
        <f t="shared" si="710"/>
        <v>3.6370592154248149E-2</v>
      </c>
      <c r="GI367" s="9">
        <f t="shared" si="710"/>
        <v>3.6309364650780884E-2</v>
      </c>
      <c r="GJ367" s="9">
        <f t="shared" si="710"/>
        <v>3.6246384240578113E-2</v>
      </c>
      <c r="GK367" s="9">
        <f t="shared" si="710"/>
        <v>3.6181606639203279E-2</v>
      </c>
      <c r="GL367" s="9">
        <f t="shared" si="710"/>
        <v>3.6114986627690512E-2</v>
      </c>
      <c r="GM367" s="9">
        <f t="shared" si="710"/>
        <v>3.6046478038188098E-2</v>
      </c>
      <c r="GN367" s="9">
        <f t="shared" si="710"/>
        <v>3.5976033739529026E-2</v>
      </c>
      <c r="GO367" s="9">
        <f t="shared" si="710"/>
        <v>3.5903605622733419E-2</v>
      </c>
      <c r="GP367" s="9">
        <f t="shared" si="710"/>
        <v>3.5829144586448626E-2</v>
      </c>
      <c r="GQ367" s="9">
        <f t="shared" si="710"/>
        <v>3.5752600522326455E-2</v>
      </c>
      <c r="GR367" s="9">
        <f t="shared" si="710"/>
        <v>3.5673922300348382E-2</v>
      </c>
      <c r="GS367" s="9">
        <f t="shared" si="710"/>
        <v>3.5593057754097247E-2</v>
      </c>
      <c r="GT367" s="9">
        <f t="shared" si="710"/>
        <v>3.5509953665984834E-2</v>
      </c>
      <c r="GU367" s="9">
        <f t="shared" si="710"/>
        <v>3.5424555752437414E-2</v>
      </c>
      <c r="GV367" s="9">
        <f t="shared" si="710"/>
        <v>3.5336808649044663E-2</v>
      </c>
      <c r="GW367" s="9">
        <f t="shared" si="710"/>
        <v>3.5246655895678589E-2</v>
      </c>
      <c r="GX367" s="9">
        <f t="shared" si="710"/>
        <v>3.5154039921585743E-2</v>
      </c>
      <c r="GY367" s="9">
        <f t="shared" si="710"/>
        <v>3.5058902030460415E-2</v>
      </c>
      <c r="GZ367" s="9">
        <f t="shared" si="710"/>
        <v>3.4961182385500493E-2</v>
      </c>
      <c r="HA367" s="9">
        <f t="shared" si="710"/>
        <v>3.4860819994457323E-2</v>
      </c>
      <c r="HB367" s="9">
        <f t="shared" si="710"/>
        <v>3.4757752694679928E-2</v>
      </c>
      <c r="HC367" s="9">
        <f t="shared" si="710"/>
        <v>3.4651917138162708E-2</v>
      </c>
      <c r="HD367" s="9">
        <f t="shared" si="710"/>
        <v>3.4543248776602253E-2</v>
      </c>
      <c r="HE367" s="9">
        <f t="shared" si="710"/>
        <v>3.4431681846468859E-2</v>
      </c>
      <c r="HF367" s="9">
        <f t="shared" si="710"/>
        <v>3.4317149354098964E-2</v>
      </c>
      <c r="HG367" s="9">
        <f t="shared" si="710"/>
        <v>3.4199583060817856E-2</v>
      </c>
      <c r="HH367" s="9">
        <f t="shared" si="710"/>
        <v>3.4078913468092789E-2</v>
      </c>
      <c r="HI367" s="9">
        <f t="shared" si="710"/>
        <v>3.3955069802732538E-2</v>
      </c>
      <c r="HJ367" s="9">
        <f t="shared" si="710"/>
        <v>3.3827980002131122E-2</v>
      </c>
      <c r="HK367" s="9">
        <f t="shared" si="710"/>
        <v>3.3697570699569579E-2</v>
      </c>
      <c r="HL367" s="9">
        <f t="shared" si="710"/>
        <v>3.3563767209579223E-2</v>
      </c>
      <c r="HM367" s="9">
        <f t="shared" si="710"/>
        <v>3.3426493513375274E-2</v>
      </c>
      <c r="HN367" s="9">
        <f t="shared" si="710"/>
        <v>3.3285672244368514E-2</v>
      </c>
      <c r="HO367" s="9">
        <f t="shared" si="710"/>
        <v>3.3141224673760003E-2</v>
      </c>
      <c r="HP367" s="9">
        <f t="shared" si="710"/>
        <v>3.2993070696231343E-2</v>
      </c>
      <c r="HQ367" s="9">
        <f t="shared" si="710"/>
        <v>3.284112881573345E-2</v>
      </c>
      <c r="HR367" s="9">
        <f t="shared" si="710"/>
        <v>3.2685316131384284E-2</v>
      </c>
      <c r="HS367" s="9">
        <f t="shared" si="710"/>
        <v>3.2525548323485122E-2</v>
      </c>
      <c r="HT367" s="9">
        <f t="shared" si="710"/>
        <v>3.2361739639658313E-2</v>
      </c>
      <c r="HU367" s="9">
        <f t="shared" si="710"/>
        <v>3.2193802881121197E-2</v>
      </c>
      <c r="HV367" s="9">
        <f t="shared" ref="HV367:KG370" si="714">NORMDIST($B367,0,1,0)-$B367*(1-NORMDIST($B367,0,1,1))-(NORMDIST($B367+HV$4,0,1,0)-($B367+HV$4)*(1-NORMDIST($B367+HV$4,0,1,1)))</f>
        <v>3.2021649389101008E-2</v>
      </c>
      <c r="HW367" s="9">
        <f t="shared" si="714"/>
        <v>3.1845189031397811E-2</v>
      </c>
      <c r="HX367" s="9">
        <f t="shared" si="714"/>
        <v>3.1664330189110308E-2</v>
      </c>
      <c r="HY367" s="9">
        <f t="shared" si="714"/>
        <v>3.1478979743525884E-2</v>
      </c>
      <c r="HZ367" s="9">
        <f t="shared" si="714"/>
        <v>3.1289043063187874E-2</v>
      </c>
      <c r="IA367" s="9">
        <f t="shared" si="714"/>
        <v>3.1094423991149762E-2</v>
      </c>
      <c r="IB367" s="9">
        <f t="shared" si="714"/>
        <v>3.0895024832421604E-2</v>
      </c>
      <c r="IC367" s="9">
        <f t="shared" si="714"/>
        <v>3.0690746341622499E-2</v>
      </c>
      <c r="ID367" s="9">
        <f t="shared" si="714"/>
        <v>3.0481487710843989E-2</v>
      </c>
      <c r="IE367" s="9">
        <f t="shared" si="714"/>
        <v>3.0267146557736484E-2</v>
      </c>
      <c r="IF367" s="9">
        <f t="shared" si="714"/>
        <v>3.0047618913827616E-2</v>
      </c>
      <c r="IG367" s="9">
        <f t="shared" si="714"/>
        <v>2.982279921308089E-2</v>
      </c>
      <c r="IH367" s="9">
        <f t="shared" si="714"/>
        <v>2.959258028070634E-2</v>
      </c>
      <c r="II367" s="9">
        <f t="shared" si="714"/>
        <v>2.935685332222953E-2</v>
      </c>
      <c r="IJ367" s="9">
        <f t="shared" si="714"/>
        <v>2.91155079128321E-2</v>
      </c>
      <c r="IK367" s="9">
        <f t="shared" si="714"/>
        <v>2.8868431986971463E-2</v>
      </c>
      <c r="IL367" s="9">
        <f t="shared" si="714"/>
        <v>2.8615511828290141E-2</v>
      </c>
      <c r="IM367" s="9">
        <f t="shared" si="714"/>
        <v>2.8356632059824347E-2</v>
      </c>
      <c r="IN367" s="9">
        <f t="shared" si="714"/>
        <v>2.8091675634521737E-2</v>
      </c>
      <c r="IO367" s="9">
        <f t="shared" si="714"/>
        <v>2.7820523826079115E-2</v>
      </c>
      <c r="IP367" s="9">
        <f t="shared" si="714"/>
        <v>2.7543056220107172E-2</v>
      </c>
      <c r="IQ367" s="9">
        <f t="shared" si="714"/>
        <v>2.7259150705637877E-2</v>
      </c>
      <c r="IR367" s="9">
        <f t="shared" si="714"/>
        <v>2.6968683466977818E-2</v>
      </c>
      <c r="IS367" s="9">
        <f t="shared" si="714"/>
        <v>2.6671528975922183E-2</v>
      </c>
      <c r="IT367" s="9">
        <f t="shared" si="714"/>
        <v>2.6367559984338394E-2</v>
      </c>
      <c r="IU367" s="9">
        <f t="shared" si="714"/>
        <v>2.6056647517127919E-2</v>
      </c>
      <c r="IV367" s="9">
        <f t="shared" si="714"/>
        <v>2.5738660865578834E-2</v>
      </c>
      <c r="IW367" s="9">
        <f t="shared" si="714"/>
        <v>2.5413467581116067E-2</v>
      </c>
      <c r="IX367" s="9">
        <f t="shared" si="714"/>
        <v>2.508093346946378E-2</v>
      </c>
      <c r="IY367" s="9">
        <f t="shared" si="714"/>
        <v>2.4740922585223979E-2</v>
      </c>
      <c r="IZ367" s="9">
        <f t="shared" si="714"/>
        <v>2.4393297226887919E-2</v>
      </c>
      <c r="JA367" s="9">
        <f t="shared" si="714"/>
        <v>2.4037917932283964E-2</v>
      </c>
      <c r="JB367" s="9">
        <f t="shared" si="714"/>
        <v>2.3674643474477772E-2</v>
      </c>
      <c r="JC367" s="9">
        <f t="shared" si="714"/>
        <v>2.3303330858128898E-2</v>
      </c>
      <c r="JD367" s="9">
        <f t="shared" si="714"/>
        <v>2.2923835316319516E-2</v>
      </c>
      <c r="JE367" s="9">
        <f t="shared" si="714"/>
        <v>2.2536010307859192E-2</v>
      </c>
      <c r="JF367" s="9">
        <f t="shared" si="714"/>
        <v>2.2139707515080403E-2</v>
      </c>
      <c r="JG367" s="9">
        <f t="shared" si="714"/>
        <v>2.1734776842131182E-2</v>
      </c>
      <c r="JH367" s="9">
        <f t="shared" si="714"/>
        <v>2.132106641377636E-2</v>
      </c>
      <c r="JI367" s="9">
        <f t="shared" si="714"/>
        <v>2.0898422574715067E-2</v>
      </c>
      <c r="JJ367" s="9">
        <f t="shared" si="714"/>
        <v>2.0466689889426265E-2</v>
      </c>
      <c r="JK367" s="9">
        <f t="shared" si="714"/>
        <v>2.0025711142548711E-2</v>
      </c>
      <c r="JL367" s="9">
        <f t="shared" si="714"/>
        <v>1.9575327339807644E-2</v>
      </c>
      <c r="JM367" s="9">
        <f t="shared" si="714"/>
        <v>1.9115377709494771E-2</v>
      </c>
      <c r="JN367" s="9">
        <f t="shared" si="714"/>
        <v>1.8645699704511062E-2</v>
      </c>
      <c r="JO367" s="9">
        <f t="shared" si="714"/>
        <v>1.8166129004982046E-2</v>
      </c>
      <c r="JP367" s="9">
        <f t="shared" si="714"/>
        <v>1.7676499521454128E-2</v>
      </c>
      <c r="JQ367" s="9">
        <f t="shared" si="714"/>
        <v>1.7176643398678804E-2</v>
      </c>
      <c r="JR367" s="9">
        <f t="shared" si="714"/>
        <v>1.6666391019995022E-2</v>
      </c>
      <c r="JS367" s="9">
        <f t="shared" si="714"/>
        <v>1.6145571012317506E-2</v>
      </c>
      <c r="JT367" s="9">
        <f t="shared" si="714"/>
        <v>1.5614010251738503E-2</v>
      </c>
      <c r="JU367" s="9">
        <f t="shared" si="714"/>
        <v>1.5071533869750492E-2</v>
      </c>
      <c r="JV367" s="9">
        <f t="shared" si="714"/>
        <v>1.4517965260099255E-2</v>
      </c>
      <c r="JW367" s="9">
        <f t="shared" si="714"/>
        <v>1.3953126086272735E-2</v>
      </c>
      <c r="JX367" s="9">
        <f t="shared" si="714"/>
        <v>1.3376836289634778E-2</v>
      </c>
      <c r="JY367" s="9">
        <f t="shared" si="714"/>
        <v>1.2788914098208357E-2</v>
      </c>
      <c r="JZ367" s="9">
        <f t="shared" si="714"/>
        <v>1.2189176036119603E-2</v>
      </c>
      <c r="KA367" s="9">
        <f t="shared" si="714"/>
        <v>1.1577436933702431E-2</v>
      </c>
      <c r="KB367" s="9">
        <f t="shared" si="714"/>
        <v>1.0953509938277692E-2</v>
      </c>
      <c r="KC367" s="9">
        <f t="shared" si="714"/>
        <v>1.0317206525608455E-2</v>
      </c>
      <c r="KD367" s="9">
        <f t="shared" si="714"/>
        <v>9.6683365120361769E-3</v>
      </c>
      <c r="KE367" s="9">
        <f t="shared" si="714"/>
        <v>9.0067080673096461E-3</v>
      </c>
      <c r="KF367" s="9">
        <f t="shared" si="714"/>
        <v>8.3321277281043077E-3</v>
      </c>
      <c r="KG367" s="9">
        <f t="shared" si="714"/>
        <v>7.6444004122432074E-3</v>
      </c>
      <c r="KH367" s="9">
        <f t="shared" si="705"/>
        <v>6.9433294336209567E-3</v>
      </c>
      <c r="KI367" s="9">
        <f t="shared" si="705"/>
        <v>6.2287165178378512E-3</v>
      </c>
      <c r="KJ367" s="9">
        <f t="shared" si="705"/>
        <v>5.5003618185446024E-3</v>
      </c>
      <c r="KK367" s="9">
        <f t="shared" si="705"/>
        <v>4.7580639345070341E-3</v>
      </c>
      <c r="KL367" s="9">
        <f t="shared" si="705"/>
        <v>4.0016199273895381E-3</v>
      </c>
      <c r="KM367" s="9">
        <f t="shared" si="705"/>
        <v>3.2308253402634629E-3</v>
      </c>
      <c r="KN367" s="9">
        <f t="shared" si="705"/>
        <v>2.44547421684288E-3</v>
      </c>
      <c r="KO367" s="9">
        <f t="shared" si="705"/>
        <v>1.6453591214499325E-3</v>
      </c>
      <c r="KP367" s="9">
        <f t="shared" si="705"/>
        <v>8.302711597137219E-4</v>
      </c>
    </row>
    <row r="368" spans="2:302" x14ac:dyDescent="0.25">
      <c r="B368" s="5">
        <f t="shared" si="656"/>
        <v>1.3700000000000634</v>
      </c>
      <c r="C368" s="9">
        <f t="shared" si="654"/>
        <v>3.9157866546108221E-2</v>
      </c>
      <c r="D368" s="9">
        <f t="shared" si="712"/>
        <v>3.9157802979440492E-2</v>
      </c>
      <c r="E368" s="9">
        <f t="shared" si="712"/>
        <v>3.9157736440470166E-2</v>
      </c>
      <c r="F368" s="9">
        <f t="shared" si="712"/>
        <v>3.9157666796895058E-2</v>
      </c>
      <c r="G368" s="9">
        <f t="shared" si="712"/>
        <v>3.9157593910849477E-2</v>
      </c>
      <c r="H368" s="9">
        <f t="shared" si="712"/>
        <v>3.9157517638683526E-2</v>
      </c>
      <c r="I368" s="9">
        <f t="shared" si="712"/>
        <v>3.9157437830736934E-2</v>
      </c>
      <c r="J368" s="9">
        <f t="shared" si="712"/>
        <v>3.9157354331103976E-2</v>
      </c>
      <c r="K368" s="9">
        <f t="shared" si="712"/>
        <v>3.9157266977389443E-2</v>
      </c>
      <c r="L368" s="9">
        <f t="shared" si="712"/>
        <v>3.9157175600457374E-2</v>
      </c>
      <c r="M368" s="9">
        <f t="shared" si="712"/>
        <v>3.9157080024169511E-2</v>
      </c>
      <c r="N368" s="9">
        <f t="shared" si="712"/>
        <v>3.9156980065113083E-2</v>
      </c>
      <c r="O368" s="9">
        <f t="shared" si="712"/>
        <v>3.9156875532322881E-2</v>
      </c>
      <c r="P368" s="9">
        <f t="shared" si="712"/>
        <v>3.9156766226990797E-2</v>
      </c>
      <c r="Q368" s="9">
        <f t="shared" si="712"/>
        <v>3.9156651942164375E-2</v>
      </c>
      <c r="R368" s="9">
        <f t="shared" si="712"/>
        <v>3.9156532462435528E-2</v>
      </c>
      <c r="S368" s="9">
        <f t="shared" si="712"/>
        <v>3.9156407563622014E-2</v>
      </c>
      <c r="T368" s="9">
        <f t="shared" si="712"/>
        <v>3.9156277012430997E-2</v>
      </c>
      <c r="U368" s="9">
        <f t="shared" si="712"/>
        <v>3.9156140566115653E-2</v>
      </c>
      <c r="V368" s="9">
        <f t="shared" si="712"/>
        <v>3.9155997972119549E-2</v>
      </c>
      <c r="W368" s="9">
        <f t="shared" si="712"/>
        <v>3.9155848967707331E-2</v>
      </c>
      <c r="X368" s="9">
        <f t="shared" si="712"/>
        <v>3.9155693279582973E-2</v>
      </c>
      <c r="Y368" s="9">
        <f t="shared" si="712"/>
        <v>3.9155530623496686E-2</v>
      </c>
      <c r="Z368" s="9">
        <f t="shared" si="712"/>
        <v>3.9155360703835067E-2</v>
      </c>
      <c r="AA368" s="9">
        <f t="shared" si="712"/>
        <v>3.9155183213202376E-2</v>
      </c>
      <c r="AB368" s="9">
        <f t="shared" si="712"/>
        <v>3.915499783198087E-2</v>
      </c>
      <c r="AC368" s="9">
        <f t="shared" si="712"/>
        <v>3.915480422788304E-2</v>
      </c>
      <c r="AD368" s="9">
        <f t="shared" si="712"/>
        <v>3.9154602055484836E-2</v>
      </c>
      <c r="AE368" s="9">
        <f t="shared" si="712"/>
        <v>3.9154390955745182E-2</v>
      </c>
      <c r="AF368" s="9">
        <f t="shared" si="712"/>
        <v>3.9154170555507267E-2</v>
      </c>
      <c r="AG368" s="9">
        <f t="shared" si="712"/>
        <v>3.9153940466985247E-2</v>
      </c>
      <c r="AH368" s="9">
        <f t="shared" si="712"/>
        <v>3.9153700287233938E-2</v>
      </c>
      <c r="AI368" s="9">
        <f t="shared" si="712"/>
        <v>3.9153449597600927E-2</v>
      </c>
      <c r="AJ368" s="9">
        <f t="shared" si="712"/>
        <v>3.9153187963158594E-2</v>
      </c>
      <c r="AK368" s="9">
        <f t="shared" si="712"/>
        <v>3.9152914932121516E-2</v>
      </c>
      <c r="AL368" s="9">
        <f t="shared" si="712"/>
        <v>3.915263003524163E-2</v>
      </c>
      <c r="AM368" s="9">
        <f t="shared" si="712"/>
        <v>3.9152332785184776E-2</v>
      </c>
      <c r="AN368" s="9">
        <f t="shared" si="712"/>
        <v>3.9152022675888361E-2</v>
      </c>
      <c r="AO368" s="9">
        <f t="shared" si="712"/>
        <v>3.9151699181896461E-2</v>
      </c>
      <c r="AP368" s="9">
        <f t="shared" si="712"/>
        <v>3.9151361757674683E-2</v>
      </c>
      <c r="AQ368" s="9">
        <f t="shared" si="712"/>
        <v>3.9151009836904442E-2</v>
      </c>
      <c r="AR368" s="9">
        <f t="shared" si="712"/>
        <v>3.9150642831751743E-2</v>
      </c>
      <c r="AS368" s="9">
        <f t="shared" si="712"/>
        <v>3.9150260132115727E-2</v>
      </c>
      <c r="AT368" s="9">
        <f t="shared" si="712"/>
        <v>3.9149861104851982E-2</v>
      </c>
      <c r="AU368" s="9">
        <f t="shared" si="712"/>
        <v>3.9149445092972954E-2</v>
      </c>
      <c r="AV368" s="9">
        <f t="shared" si="712"/>
        <v>3.9149011414821765E-2</v>
      </c>
      <c r="AW368" s="9">
        <f t="shared" si="712"/>
        <v>3.9148559363221126E-2</v>
      </c>
      <c r="AX368" s="9">
        <f t="shared" si="712"/>
        <v>3.9148088204596615E-2</v>
      </c>
      <c r="AY368" s="9">
        <f t="shared" si="712"/>
        <v>3.9147597178072771E-2</v>
      </c>
      <c r="AZ368" s="9">
        <f t="shared" si="712"/>
        <v>3.9147085494539435E-2</v>
      </c>
      <c r="BA368" s="9">
        <f t="shared" si="712"/>
        <v>3.9146552335693197E-2</v>
      </c>
      <c r="BB368" s="9">
        <f t="shared" si="712"/>
        <v>3.9145996853045997E-2</v>
      </c>
      <c r="BC368" s="9">
        <f t="shared" si="712"/>
        <v>3.9145418166907434E-2</v>
      </c>
      <c r="BD368" s="9">
        <f t="shared" si="712"/>
        <v>3.9144815365333471E-2</v>
      </c>
      <c r="BE368" s="9">
        <f t="shared" si="712"/>
        <v>3.9144187503044651E-2</v>
      </c>
      <c r="BF368" s="9">
        <f t="shared" si="712"/>
        <v>3.9143533600312794E-2</v>
      </c>
      <c r="BG368" s="9">
        <f t="shared" si="712"/>
        <v>3.9142852641813115E-2</v>
      </c>
      <c r="BH368" s="9">
        <f t="shared" si="712"/>
        <v>3.9142143575444682E-2</v>
      </c>
      <c r="BI368" s="9">
        <f t="shared" si="712"/>
        <v>3.914140531111375E-2</v>
      </c>
      <c r="BJ368" s="9">
        <f t="shared" si="712"/>
        <v>3.9140636719483271E-2</v>
      </c>
      <c r="BK368" s="9">
        <f t="shared" si="712"/>
        <v>3.9139836630683586E-2</v>
      </c>
      <c r="BL368" s="9">
        <f t="shared" si="712"/>
        <v>3.9139003832989468E-2</v>
      </c>
      <c r="BM368" s="9">
        <f t="shared" si="712"/>
        <v>3.9138137071456441E-2</v>
      </c>
      <c r="BN368" s="9">
        <f t="shared" si="712"/>
        <v>3.9137235046516498E-2</v>
      </c>
      <c r="BO368" s="9">
        <f t="shared" si="712"/>
        <v>3.9136296412538511E-2</v>
      </c>
      <c r="BP368" s="9">
        <f t="shared" si="711"/>
        <v>3.9135319776341854E-2</v>
      </c>
      <c r="BQ368" s="9">
        <f t="shared" si="711"/>
        <v>3.91343036956735E-2</v>
      </c>
      <c r="BR368" s="9">
        <f t="shared" si="711"/>
        <v>3.913324667763652E-2</v>
      </c>
      <c r="BS368" s="9">
        <f t="shared" si="711"/>
        <v>3.9132147177079968E-2</v>
      </c>
      <c r="BT368" s="9">
        <f t="shared" si="711"/>
        <v>3.9131003594941351E-2</v>
      </c>
      <c r="BU368" s="9">
        <f t="shared" si="711"/>
        <v>3.9129814276541268E-2</v>
      </c>
      <c r="BV368" s="9">
        <f t="shared" si="711"/>
        <v>3.9128577509834707E-2</v>
      </c>
      <c r="BW368" s="9">
        <f t="shared" si="711"/>
        <v>3.9127291523611177E-2</v>
      </c>
      <c r="BX368" s="9">
        <f t="shared" si="711"/>
        <v>3.9125954485648491E-2</v>
      </c>
      <c r="BY368" s="9">
        <f t="shared" si="711"/>
        <v>3.912456450081301E-2</v>
      </c>
      <c r="BZ368" s="9">
        <f t="shared" si="711"/>
        <v>3.9123119609111537E-2</v>
      </c>
      <c r="CA368" s="9">
        <f t="shared" si="711"/>
        <v>3.9121617783689264E-2</v>
      </c>
      <c r="CB368" s="9">
        <f t="shared" si="711"/>
        <v>3.9120056928773933E-2</v>
      </c>
      <c r="CC368" s="9">
        <f t="shared" si="711"/>
        <v>3.9118434877567033E-2</v>
      </c>
      <c r="CD368" s="9">
        <f t="shared" si="711"/>
        <v>3.9116749390076679E-2</v>
      </c>
      <c r="CE368" s="9">
        <f t="shared" si="711"/>
        <v>3.9114998150894351E-2</v>
      </c>
      <c r="CF368" s="9">
        <f t="shared" si="711"/>
        <v>3.9113178766914988E-2</v>
      </c>
      <c r="CG368" s="9">
        <f t="shared" si="711"/>
        <v>3.9111288764996831E-2</v>
      </c>
      <c r="CH368" s="9">
        <f t="shared" si="711"/>
        <v>3.9109325589557771E-2</v>
      </c>
      <c r="CI368" s="9">
        <f t="shared" si="711"/>
        <v>3.9107286600114755E-2</v>
      </c>
      <c r="CJ368" s="9">
        <f t="shared" si="711"/>
        <v>3.9105169068756454E-2</v>
      </c>
      <c r="CK368" s="9">
        <f t="shared" si="711"/>
        <v>3.9102970177552668E-2</v>
      </c>
      <c r="CL368" s="9">
        <f t="shared" si="711"/>
        <v>3.9100687015899235E-2</v>
      </c>
      <c r="CM368" s="9">
        <f t="shared" si="711"/>
        <v>3.9098316577795028E-2</v>
      </c>
      <c r="CN368" s="9">
        <f t="shared" si="711"/>
        <v>3.9095855759049614E-2</v>
      </c>
      <c r="CO368" s="9">
        <f t="shared" si="711"/>
        <v>3.9093301354424279E-2</v>
      </c>
      <c r="CP368" s="9">
        <f t="shared" si="711"/>
        <v>3.9090650054700221E-2</v>
      </c>
      <c r="CQ368" s="9">
        <f t="shared" si="711"/>
        <v>3.9087898443675224E-2</v>
      </c>
      <c r="CR368" s="9">
        <f t="shared" si="711"/>
        <v>3.9085042995087284E-2</v>
      </c>
      <c r="CS368" s="9">
        <f t="shared" si="711"/>
        <v>3.908208006946285E-2</v>
      </c>
      <c r="CT368" s="9">
        <f t="shared" si="711"/>
        <v>3.9079005910890016E-2</v>
      </c>
      <c r="CU368" s="9">
        <f t="shared" si="711"/>
        <v>3.9075816643713172E-2</v>
      </c>
      <c r="CV368" s="9">
        <f t="shared" si="711"/>
        <v>3.9072508269149014E-2</v>
      </c>
      <c r="CW368" s="9">
        <f t="shared" si="711"/>
        <v>3.9069076661824541E-2</v>
      </c>
      <c r="CX368" s="9">
        <f t="shared" si="711"/>
        <v>3.9065517566229765E-2</v>
      </c>
      <c r="CY368" s="9">
        <f t="shared" si="713"/>
        <v>3.9061826593090002E-2</v>
      </c>
      <c r="CZ368" s="9">
        <f t="shared" si="713"/>
        <v>3.9057999215654948E-2</v>
      </c>
      <c r="DA368" s="9">
        <f t="shared" si="713"/>
        <v>3.905403076589857E-2</v>
      </c>
      <c r="DB368" s="9">
        <f t="shared" si="713"/>
        <v>3.9049916430634608E-2</v>
      </c>
      <c r="DC368" s="9">
        <f t="shared" si="713"/>
        <v>3.9045651247544097E-2</v>
      </c>
      <c r="DD368" s="9">
        <f t="shared" si="713"/>
        <v>3.9041230101109645E-2</v>
      </c>
      <c r="DE368" s="9">
        <f t="shared" si="713"/>
        <v>3.9036647718462054E-2</v>
      </c>
      <c r="DF368" s="9">
        <f t="shared" si="713"/>
        <v>3.903189866513368E-2</v>
      </c>
      <c r="DG368" s="9">
        <f t="shared" si="713"/>
        <v>3.9026977340714045E-2</v>
      </c>
      <c r="DH368" s="9">
        <f t="shared" si="713"/>
        <v>3.9021877974415503E-2</v>
      </c>
      <c r="DI368" s="9">
        <f t="shared" si="713"/>
        <v>3.9016594620537678E-2</v>
      </c>
      <c r="DJ368" s="9">
        <f t="shared" si="713"/>
        <v>3.9011121153836557E-2</v>
      </c>
      <c r="DK368" s="9">
        <f t="shared" si="713"/>
        <v>3.9005451264790832E-2</v>
      </c>
      <c r="DL368" s="9">
        <f t="shared" si="713"/>
        <v>3.8999578454770215E-2</v>
      </c>
      <c r="DM368" s="9">
        <f t="shared" si="713"/>
        <v>3.8993496031099278E-2</v>
      </c>
      <c r="DN368" s="9">
        <f t="shared" si="713"/>
        <v>3.8987197102017562E-2</v>
      </c>
      <c r="DO368" s="9">
        <f t="shared" si="713"/>
        <v>3.8980674571536707E-2</v>
      </c>
      <c r="DP368" s="9">
        <f t="shared" si="713"/>
        <v>3.8973921134186629E-2</v>
      </c>
      <c r="DQ368" s="9">
        <f t="shared" si="713"/>
        <v>3.8966929269658709E-2</v>
      </c>
      <c r="DR368" s="9">
        <f t="shared" si="713"/>
        <v>3.8959691237335649E-2</v>
      </c>
      <c r="DS368" s="9">
        <f t="shared" si="713"/>
        <v>3.8952199070712991E-2</v>
      </c>
      <c r="DT368" s="9">
        <f t="shared" si="713"/>
        <v>3.8944444571706816E-2</v>
      </c>
      <c r="DU368" s="9">
        <f t="shared" si="713"/>
        <v>3.8936419304851186E-2</v>
      </c>
      <c r="DV368" s="9">
        <f t="shared" si="713"/>
        <v>3.8928114591377495E-2</v>
      </c>
      <c r="DW368" s="9">
        <f t="shared" si="713"/>
        <v>3.8919521503179517E-2</v>
      </c>
      <c r="DX368" s="9">
        <f t="shared" si="713"/>
        <v>3.8910630856661722E-2</v>
      </c>
      <c r="DY368" s="9">
        <f t="shared" si="713"/>
        <v>3.8901433206469459E-2</v>
      </c>
      <c r="DZ368" s="9">
        <f t="shared" si="713"/>
        <v>3.889191883909783E-2</v>
      </c>
      <c r="EA368" s="9">
        <f t="shared" si="713"/>
        <v>3.888207776638062E-2</v>
      </c>
      <c r="EB368" s="9">
        <f t="shared" si="713"/>
        <v>3.887189971885855E-2</v>
      </c>
      <c r="EC368" s="9">
        <f t="shared" si="713"/>
        <v>3.8861374139022707E-2</v>
      </c>
      <c r="ED368" s="9">
        <f t="shared" si="713"/>
        <v>3.8850490174434142E-2</v>
      </c>
      <c r="EE368" s="9">
        <f t="shared" si="713"/>
        <v>3.883923667071814E-2</v>
      </c>
      <c r="EF368" s="9">
        <f t="shared" si="713"/>
        <v>3.8827602164433428E-2</v>
      </c>
      <c r="EG368" s="9">
        <f t="shared" si="713"/>
        <v>3.881557487581104E-2</v>
      </c>
      <c r="EH368" s="9">
        <f t="shared" si="713"/>
        <v>3.880314270136731E-2</v>
      </c>
      <c r="EI368" s="9">
        <f t="shared" si="713"/>
        <v>3.8790293206386446E-2</v>
      </c>
      <c r="EJ368" s="9">
        <f t="shared" si="713"/>
        <v>3.8777013617273266E-2</v>
      </c>
      <c r="EK368" s="9">
        <f t="shared" si="713"/>
        <v>3.8763290813772514E-2</v>
      </c>
      <c r="EL368" s="9">
        <f t="shared" si="713"/>
        <v>3.8749111321060153E-2</v>
      </c>
      <c r="EM368" s="9">
        <f t="shared" si="713"/>
        <v>3.8734461301697339E-2</v>
      </c>
      <c r="EN368" s="9">
        <f t="shared" si="713"/>
        <v>3.8719326547452998E-2</v>
      </c>
      <c r="EO368" s="9">
        <f t="shared" si="713"/>
        <v>3.8703692470993444E-2</v>
      </c>
      <c r="EP368" s="9">
        <f t="shared" si="713"/>
        <v>3.8687544097431352E-2</v>
      </c>
      <c r="EQ368" s="9">
        <f t="shared" si="713"/>
        <v>3.8670866055746836E-2</v>
      </c>
      <c r="ER368" s="9">
        <f t="shared" si="713"/>
        <v>3.8653642570064158E-2</v>
      </c>
      <c r="ES368" s="9">
        <f t="shared" si="713"/>
        <v>3.8635857450798082E-2</v>
      </c>
      <c r="ET368" s="9">
        <f t="shared" si="713"/>
        <v>3.8617494085658607E-2</v>
      </c>
      <c r="EU368" s="9">
        <f t="shared" si="713"/>
        <v>3.8598535430520067E-2</v>
      </c>
      <c r="EV368" s="9">
        <f t="shared" si="713"/>
        <v>3.8578964000150512E-2</v>
      </c>
      <c r="EW368" s="9">
        <f t="shared" si="713"/>
        <v>3.8558761858804511E-2</v>
      </c>
      <c r="EX368" s="9">
        <f t="shared" si="713"/>
        <v>3.8537910610675491E-2</v>
      </c>
      <c r="EY368" s="9">
        <f t="shared" si="713"/>
        <v>3.8516391390209709E-2</v>
      </c>
      <c r="EZ368" s="9">
        <f t="shared" si="713"/>
        <v>3.8494184852281579E-2</v>
      </c>
      <c r="FA368" s="9">
        <f t="shared" si="713"/>
        <v>3.8471271162230015E-2</v>
      </c>
      <c r="FB368" s="9">
        <f t="shared" si="713"/>
        <v>3.8447629985754093E-2</v>
      </c>
      <c r="FC368" s="9">
        <f t="shared" si="713"/>
        <v>3.8423240478671968E-2</v>
      </c>
      <c r="FD368" s="9">
        <f t="shared" si="713"/>
        <v>3.839808127653932E-2</v>
      </c>
      <c r="FE368" s="9">
        <f t="shared" si="713"/>
        <v>3.8372130484129692E-2</v>
      </c>
      <c r="FF368" s="9">
        <f t="shared" si="713"/>
        <v>3.8345365664777274E-2</v>
      </c>
      <c r="FG368" s="9">
        <f t="shared" si="713"/>
        <v>3.8317763829580478E-2</v>
      </c>
      <c r="FH368" s="9">
        <f t="shared" si="713"/>
        <v>3.8289301426467859E-2</v>
      </c>
      <c r="FI368" s="9">
        <f t="shared" si="713"/>
        <v>3.8259954329129924E-2</v>
      </c>
      <c r="FJ368" s="9">
        <f t="shared" si="713"/>
        <v>3.822969782581094E-2</v>
      </c>
      <c r="FK368" s="9">
        <f t="shared" ref="FK368:HV371" si="715">NORMDIST($B368,0,1,0)-$B368*(1-NORMDIST($B368,0,1,1))-(NORMDIST($B368+FK$4,0,1,0)-($B368+FK$4)*(1-NORMDIST($B368+FK$4,0,1,1)))</f>
        <v>3.8198506607968176E-2</v>
      </c>
      <c r="FL368" s="9">
        <f t="shared" si="715"/>
        <v>3.8166354758794256E-2</v>
      </c>
      <c r="FM368" s="9">
        <f t="shared" si="715"/>
        <v>3.8133215741607385E-2</v>
      </c>
      <c r="FN368" s="9">
        <f t="shared" si="715"/>
        <v>3.8099062388108361E-2</v>
      </c>
      <c r="FO368" s="9">
        <f t="shared" si="715"/>
        <v>3.8063866886504205E-2</v>
      </c>
      <c r="FP368" s="9">
        <f t="shared" si="715"/>
        <v>3.802760076950451E-2</v>
      </c>
      <c r="FQ368" s="9">
        <f t="shared" si="715"/>
        <v>3.7990234902185199E-2</v>
      </c>
      <c r="FR368" s="9">
        <f t="shared" si="715"/>
        <v>3.7951739469726894E-2</v>
      </c>
      <c r="FS368" s="9">
        <f t="shared" si="715"/>
        <v>3.7912083965025468E-2</v>
      </c>
      <c r="FT368" s="9">
        <f t="shared" si="715"/>
        <v>3.7871237176178137E-2</v>
      </c>
      <c r="FU368" s="9">
        <f t="shared" si="715"/>
        <v>3.7829167173847884E-2</v>
      </c>
      <c r="FV368" s="9">
        <f t="shared" si="715"/>
        <v>3.7785841298503632E-2</v>
      </c>
      <c r="FW368" s="9">
        <f t="shared" si="715"/>
        <v>3.7741226147544472E-2</v>
      </c>
      <c r="FX368" s="9">
        <f t="shared" si="715"/>
        <v>3.769528756230428E-2</v>
      </c>
      <c r="FY368" s="9">
        <f t="shared" si="715"/>
        <v>3.7647990614942131E-2</v>
      </c>
      <c r="FZ368" s="9">
        <f t="shared" si="715"/>
        <v>3.75992995952198E-2</v>
      </c>
      <c r="GA368" s="9">
        <f t="shared" si="715"/>
        <v>3.7549177997168004E-2</v>
      </c>
      <c r="GB368" s="9">
        <f t="shared" si="715"/>
        <v>3.7497588505646627E-2</v>
      </c>
      <c r="GC368" s="9">
        <f t="shared" si="715"/>
        <v>3.7444492982796077E-2</v>
      </c>
      <c r="GD368" s="9">
        <f t="shared" si="715"/>
        <v>3.7389852454390304E-2</v>
      </c>
      <c r="GE368" s="9">
        <f t="shared" si="715"/>
        <v>3.7333627096085967E-2</v>
      </c>
      <c r="GF368" s="9">
        <f t="shared" si="715"/>
        <v>3.7275776219578081E-2</v>
      </c>
      <c r="GG368" s="9">
        <f t="shared" si="715"/>
        <v>3.7216258258660165E-2</v>
      </c>
      <c r="GH368" s="9">
        <f t="shared" si="715"/>
        <v>3.71550307551929E-2</v>
      </c>
      <c r="GI368" s="9">
        <f t="shared" si="715"/>
        <v>3.7092050344990128E-2</v>
      </c>
      <c r="GJ368" s="9">
        <f t="shared" si="715"/>
        <v>3.7027272743615294E-2</v>
      </c>
      <c r="GK368" s="9">
        <f t="shared" si="715"/>
        <v>3.6960652732102528E-2</v>
      </c>
      <c r="GL368" s="9">
        <f t="shared" si="715"/>
        <v>3.6892144142600114E-2</v>
      </c>
      <c r="GM368" s="9">
        <f t="shared" si="715"/>
        <v>3.6821699843941041E-2</v>
      </c>
      <c r="GN368" s="9">
        <f t="shared" si="715"/>
        <v>3.6749271727145434E-2</v>
      </c>
      <c r="GO368" s="9">
        <f t="shared" si="715"/>
        <v>3.6674810690860642E-2</v>
      </c>
      <c r="GP368" s="9">
        <f t="shared" si="715"/>
        <v>3.6598266626738471E-2</v>
      </c>
      <c r="GQ368" s="9">
        <f t="shared" si="715"/>
        <v>3.6519588404760397E-2</v>
      </c>
      <c r="GR368" s="9">
        <f t="shared" si="715"/>
        <v>3.6438723858509263E-2</v>
      </c>
      <c r="GS368" s="9">
        <f t="shared" si="715"/>
        <v>3.6355619770396849E-2</v>
      </c>
      <c r="GT368" s="9">
        <f t="shared" si="715"/>
        <v>3.627022185684943E-2</v>
      </c>
      <c r="GU368" s="9">
        <f t="shared" si="715"/>
        <v>3.6182474753456678E-2</v>
      </c>
      <c r="GV368" s="9">
        <f t="shared" si="715"/>
        <v>3.6092322000090604E-2</v>
      </c>
      <c r="GW368" s="9">
        <f t="shared" si="715"/>
        <v>3.5999706025997759E-2</v>
      </c>
      <c r="GX368" s="9">
        <f t="shared" si="715"/>
        <v>3.590456813487243E-2</v>
      </c>
      <c r="GY368" s="9">
        <f t="shared" si="715"/>
        <v>3.5806848489912509E-2</v>
      </c>
      <c r="GZ368" s="9">
        <f t="shared" si="715"/>
        <v>3.5706486098869339E-2</v>
      </c>
      <c r="HA368" s="9">
        <f t="shared" si="715"/>
        <v>3.5603418799091943E-2</v>
      </c>
      <c r="HB368" s="9">
        <f t="shared" si="715"/>
        <v>3.5497583242574723E-2</v>
      </c>
      <c r="HC368" s="9">
        <f t="shared" si="715"/>
        <v>3.5388914881014269E-2</v>
      </c>
      <c r="HD368" s="9">
        <f t="shared" si="715"/>
        <v>3.5277347950880875E-2</v>
      </c>
      <c r="HE368" s="9">
        <f t="shared" si="715"/>
        <v>3.5162815458510979E-2</v>
      </c>
      <c r="HF368" s="9">
        <f t="shared" si="715"/>
        <v>3.5045249165229872E-2</v>
      </c>
      <c r="HG368" s="9">
        <f t="shared" si="715"/>
        <v>3.4924579572504805E-2</v>
      </c>
      <c r="HH368" s="9">
        <f t="shared" si="715"/>
        <v>3.4800735907144553E-2</v>
      </c>
      <c r="HI368" s="9">
        <f t="shared" si="715"/>
        <v>3.4673646106543138E-2</v>
      </c>
      <c r="HJ368" s="9">
        <f t="shared" si="715"/>
        <v>3.4543236803981595E-2</v>
      </c>
      <c r="HK368" s="9">
        <f t="shared" si="715"/>
        <v>3.4409433313991239E-2</v>
      </c>
      <c r="HL368" s="9">
        <f t="shared" si="715"/>
        <v>3.427215961778729E-2</v>
      </c>
      <c r="HM368" s="9">
        <f t="shared" si="715"/>
        <v>3.4131338348780529E-2</v>
      </c>
      <c r="HN368" s="9">
        <f t="shared" si="715"/>
        <v>3.3986890778172019E-2</v>
      </c>
      <c r="HO368" s="9">
        <f t="shared" si="715"/>
        <v>3.3838736800643358E-2</v>
      </c>
      <c r="HP368" s="9">
        <f t="shared" si="715"/>
        <v>3.3686794920145466E-2</v>
      </c>
      <c r="HQ368" s="9">
        <f t="shared" si="715"/>
        <v>3.35309822357963E-2</v>
      </c>
      <c r="HR368" s="9">
        <f t="shared" si="715"/>
        <v>3.3371214427897138E-2</v>
      </c>
      <c r="HS368" s="9">
        <f t="shared" si="715"/>
        <v>3.3207405744070329E-2</v>
      </c>
      <c r="HT368" s="9">
        <f t="shared" si="715"/>
        <v>3.3039468985533213E-2</v>
      </c>
      <c r="HU368" s="9">
        <f t="shared" si="715"/>
        <v>3.2867315493513023E-2</v>
      </c>
      <c r="HV368" s="9">
        <f t="shared" si="715"/>
        <v>3.2690855135809826E-2</v>
      </c>
      <c r="HW368" s="9">
        <f t="shared" si="714"/>
        <v>3.2509996293522324E-2</v>
      </c>
      <c r="HX368" s="9">
        <f t="shared" si="714"/>
        <v>3.23246458479379E-2</v>
      </c>
      <c r="HY368" s="9">
        <f t="shared" si="714"/>
        <v>3.213470916759989E-2</v>
      </c>
      <c r="HZ368" s="9">
        <f t="shared" si="714"/>
        <v>3.1940090095561778E-2</v>
      </c>
      <c r="IA368" s="9">
        <f t="shared" si="714"/>
        <v>3.174069093683362E-2</v>
      </c>
      <c r="IB368" s="9">
        <f t="shared" si="714"/>
        <v>3.1536412446034515E-2</v>
      </c>
      <c r="IC368" s="9">
        <f t="shared" si="714"/>
        <v>3.1327153815256005E-2</v>
      </c>
      <c r="ID368" s="9">
        <f t="shared" si="714"/>
        <v>3.1112812662148499E-2</v>
      </c>
      <c r="IE368" s="9">
        <f t="shared" si="714"/>
        <v>3.0893285018239632E-2</v>
      </c>
      <c r="IF368" s="9">
        <f t="shared" si="714"/>
        <v>3.0668465317492906E-2</v>
      </c>
      <c r="IG368" s="9">
        <f t="shared" si="714"/>
        <v>3.0438246385118356E-2</v>
      </c>
      <c r="IH368" s="9">
        <f t="shared" si="714"/>
        <v>3.0202519426641546E-2</v>
      </c>
      <c r="II368" s="9">
        <f t="shared" si="714"/>
        <v>2.9961174017244116E-2</v>
      </c>
      <c r="IJ368" s="9">
        <f t="shared" si="714"/>
        <v>2.9714098091383478E-2</v>
      </c>
      <c r="IK368" s="9">
        <f t="shared" si="714"/>
        <v>2.9461177932702157E-2</v>
      </c>
      <c r="IL368" s="9">
        <f t="shared" si="714"/>
        <v>2.9202298164236362E-2</v>
      </c>
      <c r="IM368" s="9">
        <f t="shared" si="714"/>
        <v>2.8937341738933753E-2</v>
      </c>
      <c r="IN368" s="9">
        <f t="shared" si="714"/>
        <v>2.866618993049113E-2</v>
      </c>
      <c r="IO368" s="9">
        <f t="shared" si="714"/>
        <v>2.8388722324519187E-2</v>
      </c>
      <c r="IP368" s="9">
        <f t="shared" si="714"/>
        <v>2.8104816810049893E-2</v>
      </c>
      <c r="IQ368" s="9">
        <f t="shared" si="714"/>
        <v>2.7814349571389833E-2</v>
      </c>
      <c r="IR368" s="9">
        <f t="shared" si="714"/>
        <v>2.7517195080334199E-2</v>
      </c>
      <c r="IS368" s="9">
        <f t="shared" si="714"/>
        <v>2.721322608875041E-2</v>
      </c>
      <c r="IT368" s="9">
        <f t="shared" si="714"/>
        <v>2.6902313621539935E-2</v>
      </c>
      <c r="IU368" s="9">
        <f t="shared" si="714"/>
        <v>2.658432696999085E-2</v>
      </c>
      <c r="IV368" s="9">
        <f t="shared" si="714"/>
        <v>2.6259133685528083E-2</v>
      </c>
      <c r="IW368" s="9">
        <f t="shared" si="714"/>
        <v>2.5926599573875796E-2</v>
      </c>
      <c r="IX368" s="9">
        <f t="shared" si="714"/>
        <v>2.5586588689635995E-2</v>
      </c>
      <c r="IY368" s="9">
        <f t="shared" si="714"/>
        <v>2.5238963331299935E-2</v>
      </c>
      <c r="IZ368" s="9">
        <f t="shared" si="714"/>
        <v>2.488358403669598E-2</v>
      </c>
      <c r="JA368" s="9">
        <f t="shared" si="714"/>
        <v>2.4520309578889787E-2</v>
      </c>
      <c r="JB368" s="9">
        <f t="shared" si="714"/>
        <v>2.4148996962540914E-2</v>
      </c>
      <c r="JC368" s="9">
        <f t="shared" si="714"/>
        <v>2.3769501420731531E-2</v>
      </c>
      <c r="JD368" s="9">
        <f t="shared" si="714"/>
        <v>2.3381676412271207E-2</v>
      </c>
      <c r="JE368" s="9">
        <f t="shared" si="714"/>
        <v>2.2985373619492419E-2</v>
      </c>
      <c r="JF368" s="9">
        <f t="shared" si="714"/>
        <v>2.2580442946543197E-2</v>
      </c>
      <c r="JG368" s="9">
        <f t="shared" si="714"/>
        <v>2.2166732518188376E-2</v>
      </c>
      <c r="JH368" s="9">
        <f t="shared" si="714"/>
        <v>2.1744088679127083E-2</v>
      </c>
      <c r="JI368" s="9">
        <f t="shared" si="714"/>
        <v>2.1312355993838281E-2</v>
      </c>
      <c r="JJ368" s="9">
        <f t="shared" si="714"/>
        <v>2.0871377246960726E-2</v>
      </c>
      <c r="JK368" s="9">
        <f t="shared" si="714"/>
        <v>2.0420993444219659E-2</v>
      </c>
      <c r="JL368" s="9">
        <f t="shared" si="714"/>
        <v>1.9961043813906787E-2</v>
      </c>
      <c r="JM368" s="9">
        <f t="shared" si="714"/>
        <v>1.9491365808923078E-2</v>
      </c>
      <c r="JN368" s="9">
        <f t="shared" si="714"/>
        <v>1.9011795109394061E-2</v>
      </c>
      <c r="JO368" s="9">
        <f t="shared" si="714"/>
        <v>1.8522165625866144E-2</v>
      </c>
      <c r="JP368" s="9">
        <f t="shared" si="714"/>
        <v>1.8022309503090819E-2</v>
      </c>
      <c r="JQ368" s="9">
        <f t="shared" si="714"/>
        <v>1.7512057124407038E-2</v>
      </c>
      <c r="JR368" s="9">
        <f t="shared" si="714"/>
        <v>1.6991237116729521E-2</v>
      </c>
      <c r="JS368" s="9">
        <f t="shared" si="714"/>
        <v>1.6459676356150518E-2</v>
      </c>
      <c r="JT368" s="9">
        <f t="shared" si="714"/>
        <v>1.5917199974162508E-2</v>
      </c>
      <c r="JU368" s="9">
        <f t="shared" si="714"/>
        <v>1.5363631364511271E-2</v>
      </c>
      <c r="JV368" s="9">
        <f t="shared" si="714"/>
        <v>1.4798792190684751E-2</v>
      </c>
      <c r="JW368" s="9">
        <f t="shared" si="714"/>
        <v>1.4222502394046793E-2</v>
      </c>
      <c r="JX368" s="9">
        <f t="shared" si="714"/>
        <v>1.3634580202620372E-2</v>
      </c>
      <c r="JY368" s="9">
        <f t="shared" si="714"/>
        <v>1.3034842140531619E-2</v>
      </c>
      <c r="JZ368" s="9">
        <f t="shared" si="714"/>
        <v>1.2423103038114447E-2</v>
      </c>
      <c r="KA368" s="9">
        <f t="shared" si="714"/>
        <v>1.1799176042689707E-2</v>
      </c>
      <c r="KB368" s="9">
        <f t="shared" si="714"/>
        <v>1.1162872630020471E-2</v>
      </c>
      <c r="KC368" s="9">
        <f t="shared" si="714"/>
        <v>1.0514002616448193E-2</v>
      </c>
      <c r="KD368" s="9">
        <f t="shared" si="714"/>
        <v>9.8523741717216617E-3</v>
      </c>
      <c r="KE368" s="9">
        <f t="shared" si="714"/>
        <v>9.1777938325163233E-3</v>
      </c>
      <c r="KF368" s="9">
        <f t="shared" si="714"/>
        <v>8.4900665166552231E-3</v>
      </c>
      <c r="KG368" s="9">
        <f t="shared" si="714"/>
        <v>7.7889955380329723E-3</v>
      </c>
      <c r="KH368" s="9">
        <f t="shared" si="705"/>
        <v>7.0743826222498668E-3</v>
      </c>
      <c r="KI368" s="9">
        <f t="shared" si="705"/>
        <v>6.346027922956618E-3</v>
      </c>
      <c r="KJ368" s="9">
        <f t="shared" si="705"/>
        <v>5.6037300389190497E-3</v>
      </c>
      <c r="KK368" s="9">
        <f t="shared" si="705"/>
        <v>4.8472860318015537E-3</v>
      </c>
      <c r="KL368" s="9">
        <f t="shared" si="705"/>
        <v>4.0764914446754785E-3</v>
      </c>
      <c r="KM368" s="9">
        <f t="shared" si="705"/>
        <v>3.2911403212547985E-3</v>
      </c>
      <c r="KN368" s="9">
        <f t="shared" si="705"/>
        <v>2.4910252258620313E-3</v>
      </c>
      <c r="KO368" s="9">
        <f t="shared" si="705"/>
        <v>1.6759372641257375E-3</v>
      </c>
      <c r="KP368" s="9">
        <f t="shared" si="705"/>
        <v>8.4566610441354217E-4</v>
      </c>
    </row>
    <row r="369" spans="2:302" x14ac:dyDescent="0.25">
      <c r="B369" s="5">
        <f t="shared" si="656"/>
        <v>1.3600000000000634</v>
      </c>
      <c r="C369" s="9">
        <f t="shared" si="654"/>
        <v>4.0019077167461753E-2</v>
      </c>
      <c r="D369" s="9">
        <f t="shared" si="712"/>
        <v>4.0019010628491426E-2</v>
      </c>
      <c r="E369" s="9">
        <f t="shared" si="712"/>
        <v>4.0018940984916318E-2</v>
      </c>
      <c r="F369" s="9">
        <f t="shared" si="712"/>
        <v>4.0018868098870737E-2</v>
      </c>
      <c r="G369" s="9">
        <f t="shared" si="712"/>
        <v>4.0018791826704786E-2</v>
      </c>
      <c r="H369" s="9">
        <f t="shared" si="712"/>
        <v>4.0018712018758194E-2</v>
      </c>
      <c r="I369" s="9">
        <f t="shared" si="712"/>
        <v>4.0018628519125236E-2</v>
      </c>
      <c r="J369" s="9">
        <f t="shared" si="712"/>
        <v>4.0018541165410704E-2</v>
      </c>
      <c r="K369" s="9">
        <f t="shared" si="712"/>
        <v>4.0018449788478634E-2</v>
      </c>
      <c r="L369" s="9">
        <f t="shared" si="712"/>
        <v>4.0018354212190771E-2</v>
      </c>
      <c r="M369" s="9">
        <f t="shared" si="712"/>
        <v>4.0018254253134343E-2</v>
      </c>
      <c r="N369" s="9">
        <f t="shared" si="712"/>
        <v>4.0018149720344141E-2</v>
      </c>
      <c r="O369" s="9">
        <f t="shared" si="712"/>
        <v>4.0018040415012057E-2</v>
      </c>
      <c r="P369" s="9">
        <f t="shared" si="712"/>
        <v>4.0017926130185635E-2</v>
      </c>
      <c r="Q369" s="9">
        <f t="shared" si="712"/>
        <v>4.0017806650456789E-2</v>
      </c>
      <c r="R369" s="9">
        <f t="shared" si="712"/>
        <v>4.0017681751643275E-2</v>
      </c>
      <c r="S369" s="9">
        <f t="shared" si="712"/>
        <v>4.0017551200452257E-2</v>
      </c>
      <c r="T369" s="9">
        <f t="shared" si="712"/>
        <v>4.0017414754136914E-2</v>
      </c>
      <c r="U369" s="9">
        <f t="shared" si="712"/>
        <v>4.001727216014081E-2</v>
      </c>
      <c r="V369" s="9">
        <f t="shared" si="712"/>
        <v>4.0017123155728591E-2</v>
      </c>
      <c r="W369" s="9">
        <f t="shared" si="712"/>
        <v>4.0016967467604234E-2</v>
      </c>
      <c r="X369" s="9">
        <f t="shared" si="712"/>
        <v>4.0016804811517946E-2</v>
      </c>
      <c r="Y369" s="9">
        <f t="shared" si="712"/>
        <v>4.0016634891856327E-2</v>
      </c>
      <c r="Z369" s="9">
        <f t="shared" si="712"/>
        <v>4.0016457401223636E-2</v>
      </c>
      <c r="AA369" s="9">
        <f t="shared" si="712"/>
        <v>4.001627202000213E-2</v>
      </c>
      <c r="AB369" s="9">
        <f t="shared" si="712"/>
        <v>4.0016078415904301E-2</v>
      </c>
      <c r="AC369" s="9">
        <f t="shared" si="712"/>
        <v>4.0015876243506096E-2</v>
      </c>
      <c r="AD369" s="9">
        <f t="shared" si="712"/>
        <v>4.0015665143766442E-2</v>
      </c>
      <c r="AE369" s="9">
        <f t="shared" si="712"/>
        <v>4.0015444743528528E-2</v>
      </c>
      <c r="AF369" s="9">
        <f t="shared" si="712"/>
        <v>4.0015214655006508E-2</v>
      </c>
      <c r="AG369" s="9">
        <f t="shared" si="712"/>
        <v>4.0014974475255198E-2</v>
      </c>
      <c r="AH369" s="9">
        <f t="shared" si="712"/>
        <v>4.0014723785622187E-2</v>
      </c>
      <c r="AI369" s="9">
        <f t="shared" si="712"/>
        <v>4.0014462151179854E-2</v>
      </c>
      <c r="AJ369" s="9">
        <f t="shared" si="712"/>
        <v>4.0014189120142776E-2</v>
      </c>
      <c r="AK369" s="9">
        <f t="shared" si="712"/>
        <v>4.001390422326289E-2</v>
      </c>
      <c r="AL369" s="9">
        <f t="shared" si="712"/>
        <v>4.0013606973206037E-2</v>
      </c>
      <c r="AM369" s="9">
        <f t="shared" si="712"/>
        <v>4.0013296863909621E-2</v>
      </c>
      <c r="AN369" s="9">
        <f t="shared" si="712"/>
        <v>4.0012973369917722E-2</v>
      </c>
      <c r="AO369" s="9">
        <f t="shared" si="712"/>
        <v>4.0012635945695943E-2</v>
      </c>
      <c r="AP369" s="9">
        <f t="shared" si="712"/>
        <v>4.0012284024925703E-2</v>
      </c>
      <c r="AQ369" s="9">
        <f t="shared" si="712"/>
        <v>4.0011917019773004E-2</v>
      </c>
      <c r="AR369" s="9">
        <f t="shared" si="712"/>
        <v>4.0011534320136988E-2</v>
      </c>
      <c r="AS369" s="9">
        <f t="shared" si="712"/>
        <v>4.0011135292873243E-2</v>
      </c>
      <c r="AT369" s="9">
        <f t="shared" si="712"/>
        <v>4.0010719280994214E-2</v>
      </c>
      <c r="AU369" s="9">
        <f t="shared" si="712"/>
        <v>4.0010285602843025E-2</v>
      </c>
      <c r="AV369" s="9">
        <f t="shared" si="712"/>
        <v>4.0009833551242387E-2</v>
      </c>
      <c r="AW369" s="9">
        <f t="shared" si="712"/>
        <v>4.0009362392617875E-2</v>
      </c>
      <c r="AX369" s="9">
        <f t="shared" si="712"/>
        <v>4.0008871366094031E-2</v>
      </c>
      <c r="AY369" s="9">
        <f t="shared" si="712"/>
        <v>4.0008359682560696E-2</v>
      </c>
      <c r="AZ369" s="9">
        <f t="shared" si="712"/>
        <v>4.0007826523714457E-2</v>
      </c>
      <c r="BA369" s="9">
        <f t="shared" si="712"/>
        <v>4.0007271041067258E-2</v>
      </c>
      <c r="BB369" s="9">
        <f t="shared" si="712"/>
        <v>4.0006692354928694E-2</v>
      </c>
      <c r="BC369" s="9">
        <f t="shared" si="712"/>
        <v>4.0006089553354732E-2</v>
      </c>
      <c r="BD369" s="9">
        <f t="shared" si="712"/>
        <v>4.0005461691065912E-2</v>
      </c>
      <c r="BE369" s="9">
        <f t="shared" si="712"/>
        <v>4.0004807788334054E-2</v>
      </c>
      <c r="BF369" s="9">
        <f t="shared" si="712"/>
        <v>4.0004126829834376E-2</v>
      </c>
      <c r="BG369" s="9">
        <f t="shared" si="712"/>
        <v>4.0003417763465943E-2</v>
      </c>
      <c r="BH369" s="9">
        <f t="shared" si="712"/>
        <v>4.000267949913501E-2</v>
      </c>
      <c r="BI369" s="9">
        <f t="shared" si="712"/>
        <v>4.0001910907504531E-2</v>
      </c>
      <c r="BJ369" s="9">
        <f t="shared" si="712"/>
        <v>4.0001110818704846E-2</v>
      </c>
      <c r="BK369" s="9">
        <f t="shared" si="712"/>
        <v>4.0000278021010728E-2</v>
      </c>
      <c r="BL369" s="9">
        <f t="shared" si="712"/>
        <v>3.9999411259477702E-2</v>
      </c>
      <c r="BM369" s="9">
        <f t="shared" si="712"/>
        <v>3.9998509234537759E-2</v>
      </c>
      <c r="BN369" s="9">
        <f t="shared" si="712"/>
        <v>3.9997570600559772E-2</v>
      </c>
      <c r="BO369" s="9">
        <f t="shared" si="712"/>
        <v>3.9996593964363114E-2</v>
      </c>
      <c r="BP369" s="9">
        <f t="shared" si="711"/>
        <v>3.9995577883694761E-2</v>
      </c>
      <c r="BQ369" s="9">
        <f t="shared" si="711"/>
        <v>3.999452086565778E-2</v>
      </c>
      <c r="BR369" s="9">
        <f t="shared" si="711"/>
        <v>3.9993421365101228E-2</v>
      </c>
      <c r="BS369" s="9">
        <f t="shared" si="711"/>
        <v>3.9992277782962611E-2</v>
      </c>
      <c r="BT369" s="9">
        <f t="shared" si="711"/>
        <v>3.9991088464562528E-2</v>
      </c>
      <c r="BU369" s="9">
        <f t="shared" si="711"/>
        <v>3.9989851697855967E-2</v>
      </c>
      <c r="BV369" s="9">
        <f t="shared" si="711"/>
        <v>3.9988565711632437E-2</v>
      </c>
      <c r="BW369" s="9">
        <f t="shared" si="711"/>
        <v>3.9987228673669752E-2</v>
      </c>
      <c r="BX369" s="9">
        <f t="shared" si="711"/>
        <v>3.998583868883427E-2</v>
      </c>
      <c r="BY369" s="9">
        <f t="shared" si="711"/>
        <v>3.9984393797132797E-2</v>
      </c>
      <c r="BZ369" s="9">
        <f t="shared" si="711"/>
        <v>3.9982891971710524E-2</v>
      </c>
      <c r="CA369" s="9">
        <f t="shared" si="711"/>
        <v>3.9981331116795193E-2</v>
      </c>
      <c r="CB369" s="9">
        <f t="shared" si="711"/>
        <v>3.9979709065588294E-2</v>
      </c>
      <c r="CC369" s="9">
        <f t="shared" si="711"/>
        <v>3.9978023578097939E-2</v>
      </c>
      <c r="CD369" s="9">
        <f t="shared" si="711"/>
        <v>3.9976272338915611E-2</v>
      </c>
      <c r="CE369" s="9">
        <f t="shared" si="711"/>
        <v>3.9974452954936249E-2</v>
      </c>
      <c r="CF369" s="9">
        <f t="shared" si="711"/>
        <v>3.9972562953018091E-2</v>
      </c>
      <c r="CG369" s="9">
        <f t="shared" si="711"/>
        <v>3.9970599777579031E-2</v>
      </c>
      <c r="CH369" s="9">
        <f t="shared" si="711"/>
        <v>3.9968560788136015E-2</v>
      </c>
      <c r="CI369" s="9">
        <f t="shared" si="711"/>
        <v>3.9966443256777714E-2</v>
      </c>
      <c r="CJ369" s="9">
        <f t="shared" si="711"/>
        <v>3.9964244365573928E-2</v>
      </c>
      <c r="CK369" s="9">
        <f t="shared" si="711"/>
        <v>3.9961961203920496E-2</v>
      </c>
      <c r="CL369" s="9">
        <f t="shared" si="711"/>
        <v>3.9959590765816289E-2</v>
      </c>
      <c r="CM369" s="9">
        <f t="shared" si="711"/>
        <v>3.9957129947070874E-2</v>
      </c>
      <c r="CN369" s="9">
        <f t="shared" si="711"/>
        <v>3.9954575542445539E-2</v>
      </c>
      <c r="CO369" s="9">
        <f t="shared" si="711"/>
        <v>3.9951924242721482E-2</v>
      </c>
      <c r="CP369" s="9">
        <f t="shared" si="711"/>
        <v>3.9949172631696485E-2</v>
      </c>
      <c r="CQ369" s="9">
        <f t="shared" si="711"/>
        <v>3.9946317183108544E-2</v>
      </c>
      <c r="CR369" s="9">
        <f t="shared" si="711"/>
        <v>3.9943354257484111E-2</v>
      </c>
      <c r="CS369" s="9">
        <f t="shared" si="711"/>
        <v>3.9940280098911277E-2</v>
      </c>
      <c r="CT369" s="9">
        <f t="shared" si="711"/>
        <v>3.9937090831734433E-2</v>
      </c>
      <c r="CU369" s="9">
        <f t="shared" si="711"/>
        <v>3.9933782457170275E-2</v>
      </c>
      <c r="CV369" s="9">
        <f t="shared" si="711"/>
        <v>3.9930350849845801E-2</v>
      </c>
      <c r="CW369" s="9">
        <f t="shared" si="711"/>
        <v>3.9926791754251026E-2</v>
      </c>
      <c r="CX369" s="9">
        <f t="shared" si="711"/>
        <v>3.9923100781111262E-2</v>
      </c>
      <c r="CY369" s="9">
        <f t="shared" si="713"/>
        <v>3.9919273403676209E-2</v>
      </c>
      <c r="CZ369" s="9">
        <f t="shared" si="713"/>
        <v>3.9915304953919831E-2</v>
      </c>
      <c r="DA369" s="9">
        <f t="shared" si="713"/>
        <v>3.9911190618655869E-2</v>
      </c>
      <c r="DB369" s="9">
        <f t="shared" si="713"/>
        <v>3.9906925435565357E-2</v>
      </c>
      <c r="DC369" s="9">
        <f t="shared" si="713"/>
        <v>3.9902504289130905E-2</v>
      </c>
      <c r="DD369" s="9">
        <f t="shared" si="713"/>
        <v>3.9897921906483315E-2</v>
      </c>
      <c r="DE369" s="9">
        <f t="shared" si="713"/>
        <v>3.989317285315494E-2</v>
      </c>
      <c r="DF369" s="9">
        <f t="shared" si="713"/>
        <v>3.9888251528735305E-2</v>
      </c>
      <c r="DG369" s="9">
        <f t="shared" si="713"/>
        <v>3.9883152162436764E-2</v>
      </c>
      <c r="DH369" s="9">
        <f t="shared" si="713"/>
        <v>3.9877868808558939E-2</v>
      </c>
      <c r="DI369" s="9">
        <f t="shared" si="713"/>
        <v>3.9872395341857818E-2</v>
      </c>
      <c r="DJ369" s="9">
        <f t="shared" si="713"/>
        <v>3.9866725452812092E-2</v>
      </c>
      <c r="DK369" s="9">
        <f t="shared" si="713"/>
        <v>3.9860852642791475E-2</v>
      </c>
      <c r="DL369" s="9">
        <f t="shared" si="713"/>
        <v>3.9854770219120539E-2</v>
      </c>
      <c r="DM369" s="9">
        <f t="shared" si="713"/>
        <v>3.9848471290038823E-2</v>
      </c>
      <c r="DN369" s="9">
        <f t="shared" si="713"/>
        <v>3.9841948759557967E-2</v>
      </c>
      <c r="DO369" s="9">
        <f t="shared" si="713"/>
        <v>3.9835195322207889E-2</v>
      </c>
      <c r="DP369" s="9">
        <f t="shared" si="713"/>
        <v>3.982820345767997E-2</v>
      </c>
      <c r="DQ369" s="9">
        <f t="shared" si="713"/>
        <v>3.9820965425356909E-2</v>
      </c>
      <c r="DR369" s="9">
        <f t="shared" si="713"/>
        <v>3.9813473258734251E-2</v>
      </c>
      <c r="DS369" s="9">
        <f t="shared" si="713"/>
        <v>3.9805718759728076E-2</v>
      </c>
      <c r="DT369" s="9">
        <f t="shared" si="713"/>
        <v>3.9797693492872446E-2</v>
      </c>
      <c r="DU369" s="9">
        <f t="shared" si="713"/>
        <v>3.9789388779398756E-2</v>
      </c>
      <c r="DV369" s="9">
        <f t="shared" si="713"/>
        <v>3.9780795691200778E-2</v>
      </c>
      <c r="DW369" s="9">
        <f t="shared" si="713"/>
        <v>3.9771905044682983E-2</v>
      </c>
      <c r="DX369" s="9">
        <f t="shared" si="713"/>
        <v>3.9762707394490719E-2</v>
      </c>
      <c r="DY369" s="9">
        <f t="shared" si="713"/>
        <v>3.9753193027119091E-2</v>
      </c>
      <c r="DZ369" s="9">
        <f t="shared" si="713"/>
        <v>3.974335195440188E-2</v>
      </c>
      <c r="EA369" s="9">
        <f t="shared" si="713"/>
        <v>3.9733173906879811E-2</v>
      </c>
      <c r="EB369" s="9">
        <f t="shared" si="713"/>
        <v>3.9722648327043968E-2</v>
      </c>
      <c r="EC369" s="9">
        <f t="shared" si="713"/>
        <v>3.9711764362455403E-2</v>
      </c>
      <c r="ED369" s="9">
        <f t="shared" si="713"/>
        <v>3.97005108587394E-2</v>
      </c>
      <c r="EE369" s="9">
        <f t="shared" si="713"/>
        <v>3.9688876352454688E-2</v>
      </c>
      <c r="EF369" s="9">
        <f t="shared" si="713"/>
        <v>3.9676849063832301E-2</v>
      </c>
      <c r="EG369" s="9">
        <f t="shared" si="713"/>
        <v>3.9664416889388571E-2</v>
      </c>
      <c r="EH369" s="9">
        <f t="shared" si="713"/>
        <v>3.9651567394407707E-2</v>
      </c>
      <c r="EI369" s="9">
        <f t="shared" si="713"/>
        <v>3.9638287805294527E-2</v>
      </c>
      <c r="EJ369" s="9">
        <f t="shared" si="713"/>
        <v>3.9624565001793774E-2</v>
      </c>
      <c r="EK369" s="9">
        <f t="shared" si="713"/>
        <v>3.9610385509081414E-2</v>
      </c>
      <c r="EL369" s="9">
        <f t="shared" si="713"/>
        <v>3.9595735489718599E-2</v>
      </c>
      <c r="EM369" s="9">
        <f t="shared" si="713"/>
        <v>3.9580600735474258E-2</v>
      </c>
      <c r="EN369" s="9">
        <f t="shared" si="713"/>
        <v>3.9564966659014704E-2</v>
      </c>
      <c r="EO369" s="9">
        <f t="shared" si="713"/>
        <v>3.9548818285452612E-2</v>
      </c>
      <c r="EP369" s="9">
        <f t="shared" si="713"/>
        <v>3.9532140243768096E-2</v>
      </c>
      <c r="EQ369" s="9">
        <f t="shared" si="713"/>
        <v>3.9514916758085418E-2</v>
      </c>
      <c r="ER369" s="9">
        <f t="shared" si="713"/>
        <v>3.9497131638819342E-2</v>
      </c>
      <c r="ES369" s="9">
        <f t="shared" si="713"/>
        <v>3.9478768273679868E-2</v>
      </c>
      <c r="ET369" s="9">
        <f t="shared" si="713"/>
        <v>3.9459809618541328E-2</v>
      </c>
      <c r="EU369" s="9">
        <f t="shared" si="713"/>
        <v>3.9440238188171772E-2</v>
      </c>
      <c r="EV369" s="9">
        <f t="shared" si="713"/>
        <v>3.9420036046825771E-2</v>
      </c>
      <c r="EW369" s="9">
        <f t="shared" si="713"/>
        <v>3.9399184798696751E-2</v>
      </c>
      <c r="EX369" s="9">
        <f t="shared" si="713"/>
        <v>3.9377665578230969E-2</v>
      </c>
      <c r="EY369" s="9">
        <f t="shared" si="713"/>
        <v>3.935545904030284E-2</v>
      </c>
      <c r="EZ369" s="9">
        <f t="shared" si="713"/>
        <v>3.9332545350251276E-2</v>
      </c>
      <c r="FA369" s="9">
        <f t="shared" si="713"/>
        <v>3.9308904173775354E-2</v>
      </c>
      <c r="FB369" s="9">
        <f t="shared" si="713"/>
        <v>3.9284514666693228E-2</v>
      </c>
      <c r="FC369" s="9">
        <f t="shared" si="713"/>
        <v>3.925935546456058E-2</v>
      </c>
      <c r="FD369" s="9">
        <f t="shared" si="713"/>
        <v>3.9233404672150952E-2</v>
      </c>
      <c r="FE369" s="9">
        <f t="shared" si="713"/>
        <v>3.9206639852798535E-2</v>
      </c>
      <c r="FF369" s="9">
        <f t="shared" si="713"/>
        <v>3.9179038017601739E-2</v>
      </c>
      <c r="FG369" s="9">
        <f t="shared" si="713"/>
        <v>3.9150575614489119E-2</v>
      </c>
      <c r="FH369" s="9">
        <f t="shared" si="713"/>
        <v>3.9121228517151184E-2</v>
      </c>
      <c r="FI369" s="9">
        <f t="shared" si="713"/>
        <v>3.9090972013832201E-2</v>
      </c>
      <c r="FJ369" s="9">
        <f t="shared" si="713"/>
        <v>3.9059780795989436E-2</v>
      </c>
      <c r="FK369" s="9">
        <f t="shared" si="715"/>
        <v>3.9027628946815517E-2</v>
      </c>
      <c r="FL369" s="9">
        <f t="shared" si="715"/>
        <v>3.8994489929628645E-2</v>
      </c>
      <c r="FM369" s="9">
        <f t="shared" si="715"/>
        <v>3.8960336576129621E-2</v>
      </c>
      <c r="FN369" s="9">
        <f t="shared" si="715"/>
        <v>3.8925141074525466E-2</v>
      </c>
      <c r="FO369" s="9">
        <f t="shared" si="715"/>
        <v>3.8888874957525771E-2</v>
      </c>
      <c r="FP369" s="9">
        <f t="shared" si="715"/>
        <v>3.885150909020646E-2</v>
      </c>
      <c r="FQ369" s="9">
        <f t="shared" si="715"/>
        <v>3.8813013657748155E-2</v>
      </c>
      <c r="FR369" s="9">
        <f t="shared" si="715"/>
        <v>3.8773358153046729E-2</v>
      </c>
      <c r="FS369" s="9">
        <f t="shared" si="715"/>
        <v>3.8732511364199397E-2</v>
      </c>
      <c r="FT369" s="9">
        <f t="shared" si="715"/>
        <v>3.8690441361869145E-2</v>
      </c>
      <c r="FU369" s="9">
        <f t="shared" si="715"/>
        <v>3.8647115486524893E-2</v>
      </c>
      <c r="FV369" s="9">
        <f t="shared" si="715"/>
        <v>3.8602500335565733E-2</v>
      </c>
      <c r="FW369" s="9">
        <f t="shared" si="715"/>
        <v>3.8556561750325541E-2</v>
      </c>
      <c r="FX369" s="9">
        <f t="shared" si="715"/>
        <v>3.8509264802963392E-2</v>
      </c>
      <c r="FY369" s="9">
        <f t="shared" si="715"/>
        <v>3.846057378324106E-2</v>
      </c>
      <c r="FZ369" s="9">
        <f t="shared" si="715"/>
        <v>3.8410452185189264E-2</v>
      </c>
      <c r="GA369" s="9">
        <f t="shared" si="715"/>
        <v>3.8358862693667888E-2</v>
      </c>
      <c r="GB369" s="9">
        <f t="shared" si="715"/>
        <v>3.8305767170817337E-2</v>
      </c>
      <c r="GC369" s="9">
        <f t="shared" si="715"/>
        <v>3.8251126642411565E-2</v>
      </c>
      <c r="GD369" s="9">
        <f t="shared" si="715"/>
        <v>3.8194901284107227E-2</v>
      </c>
      <c r="GE369" s="9">
        <f t="shared" si="715"/>
        <v>3.8137050407599342E-2</v>
      </c>
      <c r="GF369" s="9">
        <f t="shared" si="715"/>
        <v>3.8077532446681425E-2</v>
      </c>
      <c r="GG369" s="9">
        <f t="shared" si="715"/>
        <v>3.801630494321416E-2</v>
      </c>
      <c r="GH369" s="9">
        <f t="shared" si="715"/>
        <v>3.7953324533011389E-2</v>
      </c>
      <c r="GI369" s="9">
        <f t="shared" si="715"/>
        <v>3.7888546931636555E-2</v>
      </c>
      <c r="GJ369" s="9">
        <f t="shared" si="715"/>
        <v>3.7821926920123788E-2</v>
      </c>
      <c r="GK369" s="9">
        <f t="shared" si="715"/>
        <v>3.7753418330621374E-2</v>
      </c>
      <c r="GL369" s="9">
        <f t="shared" si="715"/>
        <v>3.7682974031962302E-2</v>
      </c>
      <c r="GM369" s="9">
        <f t="shared" si="715"/>
        <v>3.7610545915166695E-2</v>
      </c>
      <c r="GN369" s="9">
        <f t="shared" si="715"/>
        <v>3.7536084878881902E-2</v>
      </c>
      <c r="GO369" s="9">
        <f t="shared" si="715"/>
        <v>3.7459540814759731E-2</v>
      </c>
      <c r="GP369" s="9">
        <f t="shared" si="715"/>
        <v>3.7380862592781658E-2</v>
      </c>
      <c r="GQ369" s="9">
        <f t="shared" si="715"/>
        <v>3.7299998046530523E-2</v>
      </c>
      <c r="GR369" s="9">
        <f t="shared" si="715"/>
        <v>3.721689395841811E-2</v>
      </c>
      <c r="GS369" s="9">
        <f t="shared" si="715"/>
        <v>3.713149604487069E-2</v>
      </c>
      <c r="GT369" s="9">
        <f t="shared" si="715"/>
        <v>3.7043748941477939E-2</v>
      </c>
      <c r="GU369" s="9">
        <f t="shared" si="715"/>
        <v>3.6953596188111865E-2</v>
      </c>
      <c r="GV369" s="9">
        <f t="shared" si="715"/>
        <v>3.6860980214019019E-2</v>
      </c>
      <c r="GW369" s="9">
        <f t="shared" si="715"/>
        <v>3.6765842322893691E-2</v>
      </c>
      <c r="GX369" s="9">
        <f t="shared" si="715"/>
        <v>3.6668122677933769E-2</v>
      </c>
      <c r="GY369" s="9">
        <f t="shared" si="715"/>
        <v>3.6567760286890599E-2</v>
      </c>
      <c r="GZ369" s="9">
        <f t="shared" si="715"/>
        <v>3.6464692987113204E-2</v>
      </c>
      <c r="HA369" s="9">
        <f t="shared" si="715"/>
        <v>3.6358857430595984E-2</v>
      </c>
      <c r="HB369" s="9">
        <f t="shared" si="715"/>
        <v>3.6250189069035529E-2</v>
      </c>
      <c r="HC369" s="9">
        <f t="shared" si="715"/>
        <v>3.6138622138902135E-2</v>
      </c>
      <c r="HD369" s="9">
        <f t="shared" si="715"/>
        <v>3.602408964653224E-2</v>
      </c>
      <c r="HE369" s="9">
        <f t="shared" si="715"/>
        <v>3.5906523353251132E-2</v>
      </c>
      <c r="HF369" s="9">
        <f t="shared" si="715"/>
        <v>3.5785853760526065E-2</v>
      </c>
      <c r="HG369" s="9">
        <f t="shared" si="715"/>
        <v>3.5662010095165814E-2</v>
      </c>
      <c r="HH369" s="9">
        <f t="shared" si="715"/>
        <v>3.5534920294564398E-2</v>
      </c>
      <c r="HI369" s="9">
        <f t="shared" si="715"/>
        <v>3.5404510992002855E-2</v>
      </c>
      <c r="HJ369" s="9">
        <f t="shared" si="715"/>
        <v>3.5270707502012499E-2</v>
      </c>
      <c r="HK369" s="9">
        <f t="shared" si="715"/>
        <v>3.513343380580855E-2</v>
      </c>
      <c r="HL369" s="9">
        <f t="shared" si="715"/>
        <v>3.499261253680179E-2</v>
      </c>
      <c r="HM369" s="9">
        <f t="shared" si="715"/>
        <v>3.4848164966193279E-2</v>
      </c>
      <c r="HN369" s="9">
        <f t="shared" si="715"/>
        <v>3.4700010988664619E-2</v>
      </c>
      <c r="HO369" s="9">
        <f t="shared" si="715"/>
        <v>3.4548069108166726E-2</v>
      </c>
      <c r="HP369" s="9">
        <f t="shared" si="715"/>
        <v>3.439225642381756E-2</v>
      </c>
      <c r="HQ369" s="9">
        <f t="shared" si="715"/>
        <v>3.4232488615918398E-2</v>
      </c>
      <c r="HR369" s="9">
        <f t="shared" si="715"/>
        <v>3.4068679932091589E-2</v>
      </c>
      <c r="HS369" s="9">
        <f t="shared" si="715"/>
        <v>3.3900743173554473E-2</v>
      </c>
      <c r="HT369" s="9">
        <f t="shared" si="715"/>
        <v>3.3728589681534284E-2</v>
      </c>
      <c r="HU369" s="9">
        <f t="shared" si="715"/>
        <v>3.3552129323831087E-2</v>
      </c>
      <c r="HV369" s="9">
        <f t="shared" si="715"/>
        <v>3.3371270481543584E-2</v>
      </c>
      <c r="HW369" s="9">
        <f t="shared" si="714"/>
        <v>3.318592003595916E-2</v>
      </c>
      <c r="HX369" s="9">
        <f t="shared" si="714"/>
        <v>3.299598335562115E-2</v>
      </c>
      <c r="HY369" s="9">
        <f t="shared" si="714"/>
        <v>3.2801364283583039E-2</v>
      </c>
      <c r="HZ369" s="9">
        <f t="shared" si="714"/>
        <v>3.260196512485488E-2</v>
      </c>
      <c r="IA369" s="9">
        <f t="shared" si="714"/>
        <v>3.2397686634055775E-2</v>
      </c>
      <c r="IB369" s="9">
        <f t="shared" si="714"/>
        <v>3.2188428003277265E-2</v>
      </c>
      <c r="IC369" s="9">
        <f t="shared" si="714"/>
        <v>3.197408685016976E-2</v>
      </c>
      <c r="ID369" s="9">
        <f t="shared" si="714"/>
        <v>3.1754559206260892E-2</v>
      </c>
      <c r="IE369" s="9">
        <f t="shared" si="714"/>
        <v>3.1529739505514166E-2</v>
      </c>
      <c r="IF369" s="9">
        <f t="shared" si="714"/>
        <v>3.1299520573139616E-2</v>
      </c>
      <c r="IG369" s="9">
        <f t="shared" si="714"/>
        <v>3.1063793614662806E-2</v>
      </c>
      <c r="IH369" s="9">
        <f t="shared" si="714"/>
        <v>3.0822448205265376E-2</v>
      </c>
      <c r="II369" s="9">
        <f t="shared" si="714"/>
        <v>3.0575372279404739E-2</v>
      </c>
      <c r="IJ369" s="9">
        <f t="shared" si="714"/>
        <v>3.0322452120723417E-2</v>
      </c>
      <c r="IK369" s="9">
        <f t="shared" si="714"/>
        <v>3.0063572352257623E-2</v>
      </c>
      <c r="IL369" s="9">
        <f t="shared" si="714"/>
        <v>2.9798615926955013E-2</v>
      </c>
      <c r="IM369" s="9">
        <f t="shared" si="714"/>
        <v>2.9527464118512391E-2</v>
      </c>
      <c r="IN369" s="9">
        <f t="shared" si="714"/>
        <v>2.9249996512540448E-2</v>
      </c>
      <c r="IO369" s="9">
        <f t="shared" si="714"/>
        <v>2.8966090998071153E-2</v>
      </c>
      <c r="IP369" s="9">
        <f t="shared" si="714"/>
        <v>2.8675623759411094E-2</v>
      </c>
      <c r="IQ369" s="9">
        <f t="shared" si="714"/>
        <v>2.8378469268355459E-2</v>
      </c>
      <c r="IR369" s="9">
        <f t="shared" si="714"/>
        <v>2.807450027677167E-2</v>
      </c>
      <c r="IS369" s="9">
        <f t="shared" si="714"/>
        <v>2.7763587809561195E-2</v>
      </c>
      <c r="IT369" s="9">
        <f t="shared" si="714"/>
        <v>2.744560115801211E-2</v>
      </c>
      <c r="IU369" s="9">
        <f t="shared" si="714"/>
        <v>2.7120407873549343E-2</v>
      </c>
      <c r="IV369" s="9">
        <f t="shared" si="714"/>
        <v>2.6787873761897056E-2</v>
      </c>
      <c r="IW369" s="9">
        <f t="shared" si="714"/>
        <v>2.6447862877657255E-2</v>
      </c>
      <c r="IX369" s="9">
        <f t="shared" si="714"/>
        <v>2.6100237519321196E-2</v>
      </c>
      <c r="IY369" s="9">
        <f t="shared" si="714"/>
        <v>2.574485822471724E-2</v>
      </c>
      <c r="IZ369" s="9">
        <f t="shared" si="714"/>
        <v>2.5381583766911048E-2</v>
      </c>
      <c r="JA369" s="9">
        <f t="shared" si="714"/>
        <v>2.5010271150562174E-2</v>
      </c>
      <c r="JB369" s="9">
        <f t="shared" si="714"/>
        <v>2.4630775608752792E-2</v>
      </c>
      <c r="JC369" s="9">
        <f t="shared" si="714"/>
        <v>2.4242950600292468E-2</v>
      </c>
      <c r="JD369" s="9">
        <f t="shared" si="714"/>
        <v>2.384664780751368E-2</v>
      </c>
      <c r="JE369" s="9">
        <f t="shared" si="714"/>
        <v>2.3441717134564458E-2</v>
      </c>
      <c r="JF369" s="9">
        <f t="shared" si="714"/>
        <v>2.3028006706209636E-2</v>
      </c>
      <c r="JG369" s="9">
        <f t="shared" si="714"/>
        <v>2.2605362867148343E-2</v>
      </c>
      <c r="JH369" s="9">
        <f t="shared" si="714"/>
        <v>2.2173630181859541E-2</v>
      </c>
      <c r="JI369" s="9">
        <f t="shared" si="714"/>
        <v>2.1732651434981987E-2</v>
      </c>
      <c r="JJ369" s="9">
        <f t="shared" si="714"/>
        <v>2.128226763224092E-2</v>
      </c>
      <c r="JK369" s="9">
        <f t="shared" si="714"/>
        <v>2.0822318001928047E-2</v>
      </c>
      <c r="JL369" s="9">
        <f t="shared" si="714"/>
        <v>2.0352639996944338E-2</v>
      </c>
      <c r="JM369" s="9">
        <f t="shared" si="714"/>
        <v>1.9873069297415322E-2</v>
      </c>
      <c r="JN369" s="9">
        <f t="shared" si="714"/>
        <v>1.9383439813887404E-2</v>
      </c>
      <c r="JO369" s="9">
        <f t="shared" si="714"/>
        <v>1.888358369111208E-2</v>
      </c>
      <c r="JP369" s="9">
        <f t="shared" si="714"/>
        <v>1.8373331312428298E-2</v>
      </c>
      <c r="JQ369" s="9">
        <f t="shared" si="714"/>
        <v>1.7852511304750782E-2</v>
      </c>
      <c r="JR369" s="9">
        <f t="shared" si="714"/>
        <v>1.7320950544171779E-2</v>
      </c>
      <c r="JS369" s="9">
        <f t="shared" si="714"/>
        <v>1.6778474162183768E-2</v>
      </c>
      <c r="JT369" s="9">
        <f t="shared" si="714"/>
        <v>1.6224905552532531E-2</v>
      </c>
      <c r="JU369" s="9">
        <f t="shared" si="714"/>
        <v>1.5660066378706011E-2</v>
      </c>
      <c r="JV369" s="9">
        <f t="shared" si="714"/>
        <v>1.5083776582068054E-2</v>
      </c>
      <c r="JW369" s="9">
        <f t="shared" si="714"/>
        <v>1.4495854390641633E-2</v>
      </c>
      <c r="JX369" s="9">
        <f t="shared" si="714"/>
        <v>1.3896116328552879E-2</v>
      </c>
      <c r="JY369" s="9">
        <f t="shared" si="714"/>
        <v>1.3284377226135707E-2</v>
      </c>
      <c r="JZ369" s="9">
        <f t="shared" si="714"/>
        <v>1.2660450230710968E-2</v>
      </c>
      <c r="KA369" s="9">
        <f t="shared" si="714"/>
        <v>1.2024146818041731E-2</v>
      </c>
      <c r="KB369" s="9">
        <f t="shared" si="714"/>
        <v>1.1375276804469453E-2</v>
      </c>
      <c r="KC369" s="9">
        <f t="shared" si="714"/>
        <v>1.0713648359742922E-2</v>
      </c>
      <c r="KD369" s="9">
        <f t="shared" si="714"/>
        <v>1.0039068020537584E-2</v>
      </c>
      <c r="KE369" s="9">
        <f t="shared" si="714"/>
        <v>9.3513407046764835E-3</v>
      </c>
      <c r="KF369" s="9">
        <f t="shared" si="714"/>
        <v>8.6502697260542327E-3</v>
      </c>
      <c r="KG369" s="9">
        <f t="shared" si="714"/>
        <v>7.9356568102711272E-3</v>
      </c>
      <c r="KH369" s="9">
        <f t="shared" si="705"/>
        <v>7.2073021109778784E-3</v>
      </c>
      <c r="KI369" s="9">
        <f t="shared" si="705"/>
        <v>6.4650042269403102E-3</v>
      </c>
      <c r="KJ369" s="9">
        <f t="shared" si="705"/>
        <v>5.7085602198228141E-3</v>
      </c>
      <c r="KK369" s="9">
        <f t="shared" si="705"/>
        <v>4.937765632696739E-3</v>
      </c>
      <c r="KL369" s="9">
        <f t="shared" si="705"/>
        <v>4.1524145092760589E-3</v>
      </c>
      <c r="KM369" s="9">
        <f t="shared" si="705"/>
        <v>3.3522994138832918E-3</v>
      </c>
      <c r="KN369" s="9">
        <f t="shared" si="705"/>
        <v>2.5372114521469979E-3</v>
      </c>
      <c r="KO369" s="9">
        <f t="shared" si="705"/>
        <v>1.7069402924348026E-3</v>
      </c>
      <c r="KP369" s="9">
        <f t="shared" si="705"/>
        <v>8.6127418802289801E-4</v>
      </c>
    </row>
    <row r="370" spans="2:302" x14ac:dyDescent="0.25">
      <c r="B370" s="5">
        <f t="shared" si="656"/>
        <v>1.3500000000000634</v>
      </c>
      <c r="C370" s="9">
        <f t="shared" si="654"/>
        <v>4.089610740757068E-2</v>
      </c>
      <c r="D370" s="9">
        <f t="shared" si="712"/>
        <v>4.0896037763995571E-2</v>
      </c>
      <c r="E370" s="9">
        <f t="shared" si="712"/>
        <v>4.089596487794999E-2</v>
      </c>
      <c r="F370" s="9">
        <f t="shared" si="712"/>
        <v>4.0895888605784039E-2</v>
      </c>
      <c r="G370" s="9">
        <f t="shared" si="712"/>
        <v>4.0895808797837448E-2</v>
      </c>
      <c r="H370" s="9">
        <f t="shared" si="712"/>
        <v>4.089572529820449E-2</v>
      </c>
      <c r="I370" s="9">
        <f t="shared" si="712"/>
        <v>4.0895637944489957E-2</v>
      </c>
      <c r="J370" s="9">
        <f t="shared" si="712"/>
        <v>4.0895546567557887E-2</v>
      </c>
      <c r="K370" s="9">
        <f t="shared" si="712"/>
        <v>4.0895450991270024E-2</v>
      </c>
      <c r="L370" s="9">
        <f t="shared" si="712"/>
        <v>4.0895351032213596E-2</v>
      </c>
      <c r="M370" s="9">
        <f t="shared" si="712"/>
        <v>4.0895246499423395E-2</v>
      </c>
      <c r="N370" s="9">
        <f t="shared" si="712"/>
        <v>4.0895137194091311E-2</v>
      </c>
      <c r="O370" s="9">
        <f t="shared" si="712"/>
        <v>4.0895022909264889E-2</v>
      </c>
      <c r="P370" s="9">
        <f t="shared" si="712"/>
        <v>4.0894903429536042E-2</v>
      </c>
      <c r="Q370" s="9">
        <f t="shared" si="712"/>
        <v>4.0894778530722528E-2</v>
      </c>
      <c r="R370" s="9">
        <f t="shared" si="712"/>
        <v>4.0894647979531511E-2</v>
      </c>
      <c r="S370" s="9">
        <f t="shared" si="712"/>
        <v>4.0894511533216167E-2</v>
      </c>
      <c r="T370" s="9">
        <f t="shared" si="712"/>
        <v>4.0894368939220063E-2</v>
      </c>
      <c r="U370" s="9">
        <f t="shared" si="712"/>
        <v>4.0894219934807845E-2</v>
      </c>
      <c r="V370" s="9">
        <f t="shared" si="712"/>
        <v>4.0894064246683487E-2</v>
      </c>
      <c r="W370" s="9">
        <f t="shared" si="712"/>
        <v>4.0893901590597199E-2</v>
      </c>
      <c r="X370" s="9">
        <f t="shared" si="712"/>
        <v>4.0893731670935581E-2</v>
      </c>
      <c r="Y370" s="9">
        <f t="shared" si="712"/>
        <v>4.0893554180302889E-2</v>
      </c>
      <c r="Z370" s="9">
        <f t="shared" si="712"/>
        <v>4.0893368799081384E-2</v>
      </c>
      <c r="AA370" s="9">
        <f t="shared" si="712"/>
        <v>4.0893175194983554E-2</v>
      </c>
      <c r="AB370" s="9">
        <f t="shared" si="712"/>
        <v>4.0892973022585349E-2</v>
      </c>
      <c r="AC370" s="9">
        <f t="shared" si="712"/>
        <v>4.0892761922845695E-2</v>
      </c>
      <c r="AD370" s="9">
        <f t="shared" si="712"/>
        <v>4.0892541522607781E-2</v>
      </c>
      <c r="AE370" s="9">
        <f t="shared" si="712"/>
        <v>4.0892311434085761E-2</v>
      </c>
      <c r="AF370" s="9">
        <f t="shared" si="712"/>
        <v>4.0892071254334451E-2</v>
      </c>
      <c r="AG370" s="9">
        <f t="shared" si="712"/>
        <v>4.0891820564701441E-2</v>
      </c>
      <c r="AH370" s="9">
        <f t="shared" si="712"/>
        <v>4.0891558930259107E-2</v>
      </c>
      <c r="AI370" s="9">
        <f t="shared" si="712"/>
        <v>4.089128589922203E-2</v>
      </c>
      <c r="AJ370" s="9">
        <f t="shared" si="712"/>
        <v>4.0891001002342144E-2</v>
      </c>
      <c r="AK370" s="9">
        <f t="shared" si="712"/>
        <v>4.089070375228529E-2</v>
      </c>
      <c r="AL370" s="9">
        <f t="shared" si="712"/>
        <v>4.0890393642988875E-2</v>
      </c>
      <c r="AM370" s="9">
        <f t="shared" si="712"/>
        <v>4.0890070148996975E-2</v>
      </c>
      <c r="AN370" s="9">
        <f t="shared" si="712"/>
        <v>4.0889732724775196E-2</v>
      </c>
      <c r="AO370" s="9">
        <f t="shared" si="712"/>
        <v>4.0889380804004956E-2</v>
      </c>
      <c r="AP370" s="9">
        <f t="shared" si="712"/>
        <v>4.0889013798852257E-2</v>
      </c>
      <c r="AQ370" s="9">
        <f t="shared" si="712"/>
        <v>4.0888631099216241E-2</v>
      </c>
      <c r="AR370" s="9">
        <f t="shared" si="712"/>
        <v>4.0888232071952496E-2</v>
      </c>
      <c r="AS370" s="9">
        <f t="shared" si="712"/>
        <v>4.0887816060073467E-2</v>
      </c>
      <c r="AT370" s="9">
        <f t="shared" si="712"/>
        <v>4.0887382381922278E-2</v>
      </c>
      <c r="AU370" s="9">
        <f t="shared" si="712"/>
        <v>4.088693033032164E-2</v>
      </c>
      <c r="AV370" s="9">
        <f t="shared" si="712"/>
        <v>4.0886459171697129E-2</v>
      </c>
      <c r="AW370" s="9">
        <f t="shared" si="712"/>
        <v>4.0885968145173285E-2</v>
      </c>
      <c r="AX370" s="9">
        <f t="shared" si="712"/>
        <v>4.0885456461639949E-2</v>
      </c>
      <c r="AY370" s="9">
        <f t="shared" si="712"/>
        <v>4.088492330279371E-2</v>
      </c>
      <c r="AZ370" s="9">
        <f t="shared" si="712"/>
        <v>4.0884367820146511E-2</v>
      </c>
      <c r="BA370" s="9">
        <f t="shared" si="712"/>
        <v>4.0883789134007947E-2</v>
      </c>
      <c r="BB370" s="9">
        <f t="shared" si="712"/>
        <v>4.0883186332433985E-2</v>
      </c>
      <c r="BC370" s="9">
        <f t="shared" si="712"/>
        <v>4.0882558470145165E-2</v>
      </c>
      <c r="BD370" s="9">
        <f t="shared" si="712"/>
        <v>4.0881904567413307E-2</v>
      </c>
      <c r="BE370" s="9">
        <f t="shared" si="712"/>
        <v>4.0881223608913629E-2</v>
      </c>
      <c r="BF370" s="9">
        <f t="shared" si="712"/>
        <v>4.0880514542545196E-2</v>
      </c>
      <c r="BG370" s="9">
        <f t="shared" si="712"/>
        <v>4.0879776278214264E-2</v>
      </c>
      <c r="BH370" s="9">
        <f t="shared" si="712"/>
        <v>4.0879007686583785E-2</v>
      </c>
      <c r="BI370" s="9">
        <f t="shared" si="712"/>
        <v>4.08782075977841E-2</v>
      </c>
      <c r="BJ370" s="9">
        <f t="shared" si="712"/>
        <v>4.0877374800089981E-2</v>
      </c>
      <c r="BK370" s="9">
        <f t="shared" si="712"/>
        <v>4.0876508038556955E-2</v>
      </c>
      <c r="BL370" s="9">
        <f t="shared" si="712"/>
        <v>4.0875606013617012E-2</v>
      </c>
      <c r="BM370" s="9">
        <f t="shared" si="712"/>
        <v>4.0874667379639025E-2</v>
      </c>
      <c r="BN370" s="9">
        <f t="shared" si="712"/>
        <v>4.0873690743442367E-2</v>
      </c>
      <c r="BO370" s="9">
        <f t="shared" ref="BO370:CZ373" si="716">NORMDIST($B370,0,1,0)-$B370*(1-NORMDIST($B370,0,1,1))-(NORMDIST($B370+BO$4,0,1,0)-($B370+BO$4)*(1-NORMDIST($B370+BO$4,0,1,1)))</f>
        <v>4.0872674662774014E-2</v>
      </c>
      <c r="BP370" s="9">
        <f t="shared" si="716"/>
        <v>4.0871617644737034E-2</v>
      </c>
      <c r="BQ370" s="9">
        <f t="shared" si="716"/>
        <v>4.0870518144180482E-2</v>
      </c>
      <c r="BR370" s="9">
        <f t="shared" si="716"/>
        <v>4.0869374562041864E-2</v>
      </c>
      <c r="BS370" s="9">
        <f t="shared" si="716"/>
        <v>4.0868185243641782E-2</v>
      </c>
      <c r="BT370" s="9">
        <f t="shared" si="716"/>
        <v>4.0866948476935221E-2</v>
      </c>
      <c r="BU370" s="9">
        <f t="shared" si="716"/>
        <v>4.0865662490711691E-2</v>
      </c>
      <c r="BV370" s="9">
        <f t="shared" si="716"/>
        <v>4.0864325452749005E-2</v>
      </c>
      <c r="BW370" s="9">
        <f t="shared" si="716"/>
        <v>4.0862935467913523E-2</v>
      </c>
      <c r="BX370" s="9">
        <f t="shared" si="716"/>
        <v>4.0861490576212051E-2</v>
      </c>
      <c r="BY370" s="9">
        <f t="shared" si="716"/>
        <v>4.0859988750789777E-2</v>
      </c>
      <c r="BZ370" s="9">
        <f t="shared" si="716"/>
        <v>4.0858427895874447E-2</v>
      </c>
      <c r="CA370" s="9">
        <f t="shared" si="716"/>
        <v>4.0856805844667547E-2</v>
      </c>
      <c r="CB370" s="9">
        <f t="shared" si="716"/>
        <v>4.0855120357177192E-2</v>
      </c>
      <c r="CC370" s="9">
        <f t="shared" si="716"/>
        <v>4.0853369117994864E-2</v>
      </c>
      <c r="CD370" s="9">
        <f t="shared" si="716"/>
        <v>4.0851549734015502E-2</v>
      </c>
      <c r="CE370" s="9">
        <f t="shared" si="716"/>
        <v>4.0849659732097345E-2</v>
      </c>
      <c r="CF370" s="9">
        <f t="shared" si="716"/>
        <v>4.0847696556658285E-2</v>
      </c>
      <c r="CG370" s="9">
        <f t="shared" si="716"/>
        <v>4.0845657567215268E-2</v>
      </c>
      <c r="CH370" s="9">
        <f t="shared" si="716"/>
        <v>4.0843540035856968E-2</v>
      </c>
      <c r="CI370" s="9">
        <f t="shared" si="716"/>
        <v>4.0841341144653182E-2</v>
      </c>
      <c r="CJ370" s="9">
        <f t="shared" si="716"/>
        <v>4.0839057982999749E-2</v>
      </c>
      <c r="CK370" s="9">
        <f t="shared" si="716"/>
        <v>4.0836687544895542E-2</v>
      </c>
      <c r="CL370" s="9">
        <f t="shared" si="716"/>
        <v>4.0834226726150127E-2</v>
      </c>
      <c r="CM370" s="9">
        <f t="shared" si="716"/>
        <v>4.0831672321524792E-2</v>
      </c>
      <c r="CN370" s="9">
        <f t="shared" si="716"/>
        <v>4.0829021021800735E-2</v>
      </c>
      <c r="CO370" s="9">
        <f t="shared" si="716"/>
        <v>4.0826269410775738E-2</v>
      </c>
      <c r="CP370" s="9">
        <f t="shared" si="716"/>
        <v>4.0823413962187798E-2</v>
      </c>
      <c r="CQ370" s="9">
        <f t="shared" si="716"/>
        <v>4.0820451036563364E-2</v>
      </c>
      <c r="CR370" s="9">
        <f t="shared" si="716"/>
        <v>4.081737687799053E-2</v>
      </c>
      <c r="CS370" s="9">
        <f t="shared" si="716"/>
        <v>4.0814187610813686E-2</v>
      </c>
      <c r="CT370" s="9">
        <f t="shared" si="716"/>
        <v>4.0810879236249528E-2</v>
      </c>
      <c r="CU370" s="9">
        <f t="shared" si="716"/>
        <v>4.0807447628925055E-2</v>
      </c>
      <c r="CV370" s="9">
        <f t="shared" si="716"/>
        <v>4.0803888533330279E-2</v>
      </c>
      <c r="CW370" s="9">
        <f t="shared" si="716"/>
        <v>4.0800197560190515E-2</v>
      </c>
      <c r="CX370" s="9">
        <f t="shared" si="716"/>
        <v>4.0796370182755462E-2</v>
      </c>
      <c r="CY370" s="9">
        <f t="shared" si="716"/>
        <v>4.0792401732999084E-2</v>
      </c>
      <c r="CZ370" s="9">
        <f t="shared" si="716"/>
        <v>4.0788287397735122E-2</v>
      </c>
      <c r="DA370" s="9">
        <f t="shared" si="713"/>
        <v>4.0784022214644611E-2</v>
      </c>
      <c r="DB370" s="9">
        <f t="shared" si="713"/>
        <v>4.0779601068210158E-2</v>
      </c>
      <c r="DC370" s="9">
        <f t="shared" si="713"/>
        <v>4.0775018685562568E-2</v>
      </c>
      <c r="DD370" s="9">
        <f t="shared" si="713"/>
        <v>4.0770269632234193E-2</v>
      </c>
      <c r="DE370" s="9">
        <f t="shared" si="713"/>
        <v>4.0765348307814558E-2</v>
      </c>
      <c r="DF370" s="9">
        <f t="shared" si="713"/>
        <v>4.0760248941516017E-2</v>
      </c>
      <c r="DG370" s="9">
        <f t="shared" si="713"/>
        <v>4.0754965587638192E-2</v>
      </c>
      <c r="DH370" s="9">
        <f t="shared" si="713"/>
        <v>4.0749492120937071E-2</v>
      </c>
      <c r="DI370" s="9">
        <f t="shared" si="713"/>
        <v>4.0743822231891345E-2</v>
      </c>
      <c r="DJ370" s="9">
        <f t="shared" si="713"/>
        <v>4.0737949421870728E-2</v>
      </c>
      <c r="DK370" s="9">
        <f t="shared" si="713"/>
        <v>4.0731866998199792E-2</v>
      </c>
      <c r="DL370" s="9">
        <f t="shared" si="713"/>
        <v>4.0725568069118076E-2</v>
      </c>
      <c r="DM370" s="9">
        <f t="shared" si="713"/>
        <v>4.071904553863722E-2</v>
      </c>
      <c r="DN370" s="9">
        <f t="shared" si="713"/>
        <v>4.0712292101287142E-2</v>
      </c>
      <c r="DO370" s="9">
        <f t="shared" si="713"/>
        <v>4.0705300236759223E-2</v>
      </c>
      <c r="DP370" s="9">
        <f t="shared" si="713"/>
        <v>4.0698062204436163E-2</v>
      </c>
      <c r="DQ370" s="9">
        <f t="shared" si="713"/>
        <v>4.0690570037813505E-2</v>
      </c>
      <c r="DR370" s="9">
        <f t="shared" si="713"/>
        <v>4.0682815538807329E-2</v>
      </c>
      <c r="DS370" s="9">
        <f t="shared" si="713"/>
        <v>4.06747902719517E-2</v>
      </c>
      <c r="DT370" s="9">
        <f t="shared" si="713"/>
        <v>4.0666485558478009E-2</v>
      </c>
      <c r="DU370" s="9">
        <f t="shared" si="713"/>
        <v>4.0657892470280031E-2</v>
      </c>
      <c r="DV370" s="9">
        <f t="shared" si="713"/>
        <v>4.0649001823762236E-2</v>
      </c>
      <c r="DW370" s="9">
        <f t="shared" si="713"/>
        <v>4.0639804173569972E-2</v>
      </c>
      <c r="DX370" s="9">
        <f t="shared" si="713"/>
        <v>4.0630289806198344E-2</v>
      </c>
      <c r="DY370" s="9">
        <f t="shared" si="713"/>
        <v>4.0620448733481133E-2</v>
      </c>
      <c r="DZ370" s="9">
        <f t="shared" si="713"/>
        <v>4.0610270685959064E-2</v>
      </c>
      <c r="EA370" s="9">
        <f t="shared" si="713"/>
        <v>4.0599745106123221E-2</v>
      </c>
      <c r="EB370" s="9">
        <f t="shared" si="713"/>
        <v>4.0588861141534656E-2</v>
      </c>
      <c r="EC370" s="9">
        <f t="shared" si="713"/>
        <v>4.0577607637818654E-2</v>
      </c>
      <c r="ED370" s="9">
        <f t="shared" si="713"/>
        <v>4.0565973131533942E-2</v>
      </c>
      <c r="EE370" s="9">
        <f t="shared" si="713"/>
        <v>4.0553945842911554E-2</v>
      </c>
      <c r="EF370" s="9">
        <f t="shared" si="713"/>
        <v>4.0541513668467824E-2</v>
      </c>
      <c r="EG370" s="9">
        <f t="shared" si="713"/>
        <v>4.052866417348696E-2</v>
      </c>
      <c r="EH370" s="9">
        <f t="shared" si="713"/>
        <v>4.051538458437378E-2</v>
      </c>
      <c r="EI370" s="9">
        <f t="shared" si="713"/>
        <v>4.0501661780873027E-2</v>
      </c>
      <c r="EJ370" s="9">
        <f t="shared" si="713"/>
        <v>4.0487482288160667E-2</v>
      </c>
      <c r="EK370" s="9">
        <f t="shared" si="713"/>
        <v>4.0472832268797852E-2</v>
      </c>
      <c r="EL370" s="9">
        <f t="shared" si="713"/>
        <v>4.0457697514553512E-2</v>
      </c>
      <c r="EM370" s="9">
        <f t="shared" si="713"/>
        <v>4.0442063438093957E-2</v>
      </c>
      <c r="EN370" s="9">
        <f t="shared" si="713"/>
        <v>4.0425915064531866E-2</v>
      </c>
      <c r="EO370" s="9">
        <f t="shared" si="713"/>
        <v>4.040923702284735E-2</v>
      </c>
      <c r="EP370" s="9">
        <f t="shared" si="713"/>
        <v>4.0392013537164671E-2</v>
      </c>
      <c r="EQ370" s="9">
        <f t="shared" si="713"/>
        <v>4.0374228417898596E-2</v>
      </c>
      <c r="ER370" s="9">
        <f t="shared" si="713"/>
        <v>4.0355865052759121E-2</v>
      </c>
      <c r="ES370" s="9">
        <f t="shared" si="713"/>
        <v>4.0336906397620581E-2</v>
      </c>
      <c r="ET370" s="9">
        <f t="shared" si="713"/>
        <v>4.0317334967251026E-2</v>
      </c>
      <c r="EU370" s="9">
        <f t="shared" si="713"/>
        <v>4.0297132825905024E-2</v>
      </c>
      <c r="EV370" s="9">
        <f t="shared" si="713"/>
        <v>4.0276281577776005E-2</v>
      </c>
      <c r="EW370" s="9">
        <f t="shared" si="713"/>
        <v>4.0254762357310223E-2</v>
      </c>
      <c r="EX370" s="9">
        <f t="shared" si="713"/>
        <v>4.0232555819382093E-2</v>
      </c>
      <c r="EY370" s="9">
        <f t="shared" si="713"/>
        <v>4.0209642129330529E-2</v>
      </c>
      <c r="EZ370" s="9">
        <f t="shared" si="713"/>
        <v>4.0186000952854607E-2</v>
      </c>
      <c r="FA370" s="9">
        <f t="shared" si="713"/>
        <v>4.0161611445772481E-2</v>
      </c>
      <c r="FB370" s="9">
        <f t="shared" si="713"/>
        <v>4.0136452243639834E-2</v>
      </c>
      <c r="FC370" s="9">
        <f t="shared" si="713"/>
        <v>4.0110501451230206E-2</v>
      </c>
      <c r="FD370" s="9">
        <f t="shared" si="713"/>
        <v>4.0083736631877788E-2</v>
      </c>
      <c r="FE370" s="9">
        <f t="shared" si="713"/>
        <v>4.0056134796680992E-2</v>
      </c>
      <c r="FF370" s="9">
        <f t="shared" si="713"/>
        <v>4.0027672393568373E-2</v>
      </c>
      <c r="FG370" s="9">
        <f t="shared" si="713"/>
        <v>3.9998325296230437E-2</v>
      </c>
      <c r="FH370" s="9">
        <f t="shared" si="713"/>
        <v>3.9968068792911454E-2</v>
      </c>
      <c r="FI370" s="9">
        <f t="shared" si="713"/>
        <v>3.993687757506869E-2</v>
      </c>
      <c r="FJ370" s="9">
        <f t="shared" si="713"/>
        <v>3.990472572589477E-2</v>
      </c>
      <c r="FK370" s="9">
        <f t="shared" si="715"/>
        <v>3.9871586708707898E-2</v>
      </c>
      <c r="FL370" s="9">
        <f t="shared" si="715"/>
        <v>3.9837433355208875E-2</v>
      </c>
      <c r="FM370" s="9">
        <f t="shared" si="715"/>
        <v>3.9802237853604719E-2</v>
      </c>
      <c r="FN370" s="9">
        <f t="shared" si="715"/>
        <v>3.9765971736605024E-2</v>
      </c>
      <c r="FO370" s="9">
        <f t="shared" si="715"/>
        <v>3.9728605869285713E-2</v>
      </c>
      <c r="FP370" s="9">
        <f t="shared" si="715"/>
        <v>3.9690110436827408E-2</v>
      </c>
      <c r="FQ370" s="9">
        <f t="shared" si="715"/>
        <v>3.9650454932125982E-2</v>
      </c>
      <c r="FR370" s="9">
        <f t="shared" si="715"/>
        <v>3.960960814327865E-2</v>
      </c>
      <c r="FS370" s="9">
        <f t="shared" si="715"/>
        <v>3.9567538140948398E-2</v>
      </c>
      <c r="FT370" s="9">
        <f t="shared" si="715"/>
        <v>3.9524212265604146E-2</v>
      </c>
      <c r="FU370" s="9">
        <f t="shared" si="715"/>
        <v>3.9479597114644986E-2</v>
      </c>
      <c r="FV370" s="9">
        <f t="shared" si="715"/>
        <v>3.9433658529404794E-2</v>
      </c>
      <c r="FW370" s="9">
        <f t="shared" si="715"/>
        <v>3.9386361582042645E-2</v>
      </c>
      <c r="FX370" s="9">
        <f t="shared" si="715"/>
        <v>3.9337670562320314E-2</v>
      </c>
      <c r="FY370" s="9">
        <f t="shared" si="715"/>
        <v>3.9287548964268518E-2</v>
      </c>
      <c r="FZ370" s="9">
        <f t="shared" si="715"/>
        <v>3.9235959472747141E-2</v>
      </c>
      <c r="GA370" s="9">
        <f t="shared" si="715"/>
        <v>3.918286394989659E-2</v>
      </c>
      <c r="GB370" s="9">
        <f t="shared" si="715"/>
        <v>3.9128223421490818E-2</v>
      </c>
      <c r="GC370" s="9">
        <f t="shared" si="715"/>
        <v>3.907199806318648E-2</v>
      </c>
      <c r="GD370" s="9">
        <f t="shared" si="715"/>
        <v>3.9014147186678595E-2</v>
      </c>
      <c r="GE370" s="9">
        <f t="shared" si="715"/>
        <v>3.8954629225760679E-2</v>
      </c>
      <c r="GF370" s="9">
        <f t="shared" si="715"/>
        <v>3.8893401722293414E-2</v>
      </c>
      <c r="GG370" s="9">
        <f t="shared" si="715"/>
        <v>3.8830421312090642E-2</v>
      </c>
      <c r="GH370" s="9">
        <f t="shared" si="715"/>
        <v>3.8765643710715808E-2</v>
      </c>
      <c r="GI370" s="9">
        <f t="shared" si="715"/>
        <v>3.8699023699203042E-2</v>
      </c>
      <c r="GJ370" s="9">
        <f t="shared" si="715"/>
        <v>3.8630515109700628E-2</v>
      </c>
      <c r="GK370" s="9">
        <f t="shared" si="715"/>
        <v>3.8560070811041555E-2</v>
      </c>
      <c r="GL370" s="9">
        <f t="shared" si="715"/>
        <v>3.8487642694245948E-2</v>
      </c>
      <c r="GM370" s="9">
        <f t="shared" si="715"/>
        <v>3.8413181657961155E-2</v>
      </c>
      <c r="GN370" s="9">
        <f t="shared" si="715"/>
        <v>3.8336637593838985E-2</v>
      </c>
      <c r="GO370" s="9">
        <f t="shared" si="715"/>
        <v>3.8257959371860911E-2</v>
      </c>
      <c r="GP370" s="9">
        <f t="shared" si="715"/>
        <v>3.8177094825609777E-2</v>
      </c>
      <c r="GQ370" s="9">
        <f t="shared" si="715"/>
        <v>3.8093990737497363E-2</v>
      </c>
      <c r="GR370" s="9">
        <f t="shared" si="715"/>
        <v>3.8008592823949944E-2</v>
      </c>
      <c r="GS370" s="9">
        <f t="shared" si="715"/>
        <v>3.7920845720557192E-2</v>
      </c>
      <c r="GT370" s="9">
        <f t="shared" si="715"/>
        <v>3.7830692967191118E-2</v>
      </c>
      <c r="GU370" s="9">
        <f t="shared" si="715"/>
        <v>3.7738076993098273E-2</v>
      </c>
      <c r="GV370" s="9">
        <f t="shared" si="715"/>
        <v>3.7642939101972944E-2</v>
      </c>
      <c r="GW370" s="9">
        <f t="shared" si="715"/>
        <v>3.7545219457013022E-2</v>
      </c>
      <c r="GX370" s="9">
        <f t="shared" si="715"/>
        <v>3.7444857065969853E-2</v>
      </c>
      <c r="GY370" s="9">
        <f t="shared" si="715"/>
        <v>3.7341789766192457E-2</v>
      </c>
      <c r="GZ370" s="9">
        <f t="shared" si="715"/>
        <v>3.7235954209675237E-2</v>
      </c>
      <c r="HA370" s="9">
        <f t="shared" si="715"/>
        <v>3.7127285848114783E-2</v>
      </c>
      <c r="HB370" s="9">
        <f t="shared" si="715"/>
        <v>3.7015718917981388E-2</v>
      </c>
      <c r="HC370" s="9">
        <f t="shared" si="715"/>
        <v>3.6901186425611493E-2</v>
      </c>
      <c r="HD370" s="9">
        <f t="shared" si="715"/>
        <v>3.6783620132330386E-2</v>
      </c>
      <c r="HE370" s="9">
        <f t="shared" si="715"/>
        <v>3.6662950539605318E-2</v>
      </c>
      <c r="HF370" s="9">
        <f t="shared" si="715"/>
        <v>3.6539106874245067E-2</v>
      </c>
      <c r="HG370" s="9">
        <f t="shared" si="715"/>
        <v>3.6412017073643652E-2</v>
      </c>
      <c r="HH370" s="9">
        <f t="shared" si="715"/>
        <v>3.6281607771082108E-2</v>
      </c>
      <c r="HI370" s="9">
        <f t="shared" si="715"/>
        <v>3.6147804281091753E-2</v>
      </c>
      <c r="HJ370" s="9">
        <f t="shared" si="715"/>
        <v>3.6010530584887804E-2</v>
      </c>
      <c r="HK370" s="9">
        <f t="shared" si="715"/>
        <v>3.5869709315881043E-2</v>
      </c>
      <c r="HL370" s="9">
        <f t="shared" si="715"/>
        <v>3.5725261745272532E-2</v>
      </c>
      <c r="HM370" s="9">
        <f t="shared" si="715"/>
        <v>3.5577107767743872E-2</v>
      </c>
      <c r="HN370" s="9">
        <f t="shared" si="715"/>
        <v>3.542516588724598E-2</v>
      </c>
      <c r="HO370" s="9">
        <f t="shared" si="715"/>
        <v>3.5269353202896814E-2</v>
      </c>
      <c r="HP370" s="9">
        <f t="shared" si="715"/>
        <v>3.5109585394997651E-2</v>
      </c>
      <c r="HQ370" s="9">
        <f t="shared" si="715"/>
        <v>3.4945776711170842E-2</v>
      </c>
      <c r="HR370" s="9">
        <f t="shared" si="715"/>
        <v>3.4777839952633727E-2</v>
      </c>
      <c r="HS370" s="9">
        <f t="shared" si="715"/>
        <v>3.4605686460613537E-2</v>
      </c>
      <c r="HT370" s="9">
        <f t="shared" si="715"/>
        <v>3.442922610291034E-2</v>
      </c>
      <c r="HU370" s="9">
        <f t="shared" si="715"/>
        <v>3.4248367260622838E-2</v>
      </c>
      <c r="HV370" s="9">
        <f t="shared" si="715"/>
        <v>3.4063016815038413E-2</v>
      </c>
      <c r="HW370" s="9">
        <f t="shared" si="714"/>
        <v>3.3873080134700403E-2</v>
      </c>
      <c r="HX370" s="9">
        <f t="shared" si="714"/>
        <v>3.3678461062662292E-2</v>
      </c>
      <c r="HY370" s="9">
        <f t="shared" si="714"/>
        <v>3.3479061903934133E-2</v>
      </c>
      <c r="HZ370" s="9">
        <f t="shared" si="714"/>
        <v>3.3274783413135028E-2</v>
      </c>
      <c r="IA370" s="9">
        <f t="shared" si="714"/>
        <v>3.3065524782356519E-2</v>
      </c>
      <c r="IB370" s="9">
        <f t="shared" si="714"/>
        <v>3.2851183629249013E-2</v>
      </c>
      <c r="IC370" s="9">
        <f t="shared" si="714"/>
        <v>3.2631655985340145E-2</v>
      </c>
      <c r="ID370" s="9">
        <f t="shared" si="714"/>
        <v>3.240683628459342E-2</v>
      </c>
      <c r="IE370" s="9">
        <f t="shared" si="714"/>
        <v>3.217661735221887E-2</v>
      </c>
      <c r="IF370" s="9">
        <f t="shared" si="714"/>
        <v>3.1940890393742059E-2</v>
      </c>
      <c r="IG370" s="9">
        <f t="shared" si="714"/>
        <v>3.169954498434463E-2</v>
      </c>
      <c r="IH370" s="9">
        <f t="shared" si="714"/>
        <v>3.1452469058483992E-2</v>
      </c>
      <c r="II370" s="9">
        <f t="shared" si="714"/>
        <v>3.119954889980267E-2</v>
      </c>
      <c r="IJ370" s="9">
        <f t="shared" si="714"/>
        <v>3.0940669131336876E-2</v>
      </c>
      <c r="IK370" s="9">
        <f t="shared" si="714"/>
        <v>3.0675712706034267E-2</v>
      </c>
      <c r="IL370" s="9">
        <f t="shared" si="714"/>
        <v>3.0404560897591644E-2</v>
      </c>
      <c r="IM370" s="9">
        <f t="shared" si="714"/>
        <v>3.0127093291619701E-2</v>
      </c>
      <c r="IN370" s="9">
        <f t="shared" si="714"/>
        <v>2.9843187777150407E-2</v>
      </c>
      <c r="IO370" s="9">
        <f t="shared" si="714"/>
        <v>2.9552720538490347E-2</v>
      </c>
      <c r="IP370" s="9">
        <f t="shared" si="714"/>
        <v>2.9255566047434713E-2</v>
      </c>
      <c r="IQ370" s="9">
        <f t="shared" si="714"/>
        <v>2.8951597055850924E-2</v>
      </c>
      <c r="IR370" s="9">
        <f t="shared" si="714"/>
        <v>2.8640684588640448E-2</v>
      </c>
      <c r="IS370" s="9">
        <f t="shared" si="714"/>
        <v>2.8322697937091364E-2</v>
      </c>
      <c r="IT370" s="9">
        <f t="shared" si="714"/>
        <v>2.7997504652628596E-2</v>
      </c>
      <c r="IU370" s="9">
        <f t="shared" si="714"/>
        <v>2.7664970540976309E-2</v>
      </c>
      <c r="IV370" s="9">
        <f t="shared" si="714"/>
        <v>2.7324959656736508E-2</v>
      </c>
      <c r="IW370" s="9">
        <f t="shared" si="714"/>
        <v>2.6977334298400449E-2</v>
      </c>
      <c r="IX370" s="9">
        <f t="shared" si="714"/>
        <v>2.6621955003796494E-2</v>
      </c>
      <c r="IY370" s="9">
        <f t="shared" si="714"/>
        <v>2.6258680545990301E-2</v>
      </c>
      <c r="IZ370" s="9">
        <f t="shared" si="714"/>
        <v>2.5887367929641428E-2</v>
      </c>
      <c r="JA370" s="9">
        <f t="shared" si="714"/>
        <v>2.5507872387832045E-2</v>
      </c>
      <c r="JB370" s="9">
        <f t="shared" si="714"/>
        <v>2.5120047379371721E-2</v>
      </c>
      <c r="JC370" s="9">
        <f t="shared" si="714"/>
        <v>2.4723744586592933E-2</v>
      </c>
      <c r="JD370" s="9">
        <f t="shared" si="714"/>
        <v>2.4318813913643711E-2</v>
      </c>
      <c r="JE370" s="9">
        <f t="shared" si="714"/>
        <v>2.3905103485288889E-2</v>
      </c>
      <c r="JF370" s="9">
        <f t="shared" si="714"/>
        <v>2.3482459646227596E-2</v>
      </c>
      <c r="JG370" s="9">
        <f t="shared" si="714"/>
        <v>2.3050726960938794E-2</v>
      </c>
      <c r="JH370" s="9">
        <f t="shared" si="714"/>
        <v>2.260974821406124E-2</v>
      </c>
      <c r="JI370" s="9">
        <f t="shared" si="714"/>
        <v>2.2159364411320173E-2</v>
      </c>
      <c r="JJ370" s="9">
        <f t="shared" si="714"/>
        <v>2.1699414781007301E-2</v>
      </c>
      <c r="JK370" s="9">
        <f t="shared" si="714"/>
        <v>2.1229736776023592E-2</v>
      </c>
      <c r="JL370" s="9">
        <f t="shared" si="714"/>
        <v>2.0750166076494575E-2</v>
      </c>
      <c r="JM370" s="9">
        <f t="shared" si="714"/>
        <v>2.0260536592966658E-2</v>
      </c>
      <c r="JN370" s="9">
        <f t="shared" si="714"/>
        <v>1.9760680470191333E-2</v>
      </c>
      <c r="JO370" s="9">
        <f t="shared" si="714"/>
        <v>1.9250428091507552E-2</v>
      </c>
      <c r="JP370" s="9">
        <f t="shared" si="714"/>
        <v>1.8729608083830035E-2</v>
      </c>
      <c r="JQ370" s="9">
        <f t="shared" si="714"/>
        <v>1.8198047323251032E-2</v>
      </c>
      <c r="JR370" s="9">
        <f t="shared" si="714"/>
        <v>1.7655570941263021E-2</v>
      </c>
      <c r="JS370" s="9">
        <f t="shared" si="714"/>
        <v>1.7102002331611785E-2</v>
      </c>
      <c r="JT370" s="9">
        <f t="shared" si="714"/>
        <v>1.6537163157785265E-2</v>
      </c>
      <c r="JU370" s="9">
        <f t="shared" si="714"/>
        <v>1.5960873361147307E-2</v>
      </c>
      <c r="JV370" s="9">
        <f t="shared" si="714"/>
        <v>1.5372951169720886E-2</v>
      </c>
      <c r="JW370" s="9">
        <f t="shared" si="714"/>
        <v>1.4773213107632133E-2</v>
      </c>
      <c r="JX370" s="9">
        <f t="shared" si="714"/>
        <v>1.4161474005214961E-2</v>
      </c>
      <c r="JY370" s="9">
        <f t="shared" si="714"/>
        <v>1.3537547009790221E-2</v>
      </c>
      <c r="JZ370" s="9">
        <f t="shared" si="714"/>
        <v>1.2901243597120984E-2</v>
      </c>
      <c r="KA370" s="9">
        <f t="shared" si="714"/>
        <v>1.2252373583548706E-2</v>
      </c>
      <c r="KB370" s="9">
        <f t="shared" si="714"/>
        <v>1.1590745138822175E-2</v>
      </c>
      <c r="KC370" s="9">
        <f t="shared" si="714"/>
        <v>1.0916164799616837E-2</v>
      </c>
      <c r="KD370" s="9">
        <f t="shared" si="714"/>
        <v>1.0228437483755737E-2</v>
      </c>
      <c r="KE370" s="9">
        <f t="shared" si="714"/>
        <v>9.527366505133486E-3</v>
      </c>
      <c r="KF370" s="9">
        <f t="shared" si="714"/>
        <v>8.8127535893503806E-3</v>
      </c>
      <c r="KG370" s="9">
        <f t="shared" si="714"/>
        <v>8.0843988900571317E-3</v>
      </c>
      <c r="KH370" s="9">
        <f t="shared" si="705"/>
        <v>7.3421010060195635E-3</v>
      </c>
      <c r="KI370" s="9">
        <f t="shared" si="705"/>
        <v>6.5856569989020675E-3</v>
      </c>
      <c r="KJ370" s="9">
        <f t="shared" si="705"/>
        <v>5.8148624117759923E-3</v>
      </c>
      <c r="KK370" s="9">
        <f t="shared" si="705"/>
        <v>5.0295112883553122E-3</v>
      </c>
      <c r="KL370" s="9">
        <f t="shared" si="705"/>
        <v>4.2293961929625451E-3</v>
      </c>
      <c r="KM370" s="9">
        <f t="shared" si="705"/>
        <v>3.4143082312261958E-3</v>
      </c>
      <c r="KN370" s="9">
        <f t="shared" si="705"/>
        <v>2.5840370715141669E-3</v>
      </c>
      <c r="KO370" s="9">
        <f t="shared" si="705"/>
        <v>1.7383709671021513E-3</v>
      </c>
      <c r="KP370" s="9">
        <f t="shared" si="705"/>
        <v>8.7709677908098804E-4</v>
      </c>
    </row>
    <row r="371" spans="2:302" x14ac:dyDescent="0.25">
      <c r="B371" s="5">
        <f t="shared" si="656"/>
        <v>1.3400000000000634</v>
      </c>
      <c r="C371" s="9">
        <f t="shared" si="654"/>
        <v>4.1789172985736478E-2</v>
      </c>
      <c r="D371" s="9">
        <f t="shared" ref="D371:BO374" si="717">NORMDIST($B371,0,1,0)-$B371*(1-NORMDIST($B371,0,1,1))-(NORMDIST($B371+D$4,0,1,0)-($B371+D$4)*(1-NORMDIST($B371+D$4,0,1,1)))</f>
        <v>4.1789100099690897E-2</v>
      </c>
      <c r="E371" s="9">
        <f t="shared" si="717"/>
        <v>4.1789023827524946E-2</v>
      </c>
      <c r="F371" s="9">
        <f t="shared" si="717"/>
        <v>4.1788944019578354E-2</v>
      </c>
      <c r="G371" s="9">
        <f t="shared" si="717"/>
        <v>4.1788860519945396E-2</v>
      </c>
      <c r="H371" s="9">
        <f t="shared" si="717"/>
        <v>4.1788773166230864E-2</v>
      </c>
      <c r="I371" s="9">
        <f t="shared" si="717"/>
        <v>4.1788681789298794E-2</v>
      </c>
      <c r="J371" s="9">
        <f t="shared" si="717"/>
        <v>4.1788586213010931E-2</v>
      </c>
      <c r="K371" s="9">
        <f t="shared" si="717"/>
        <v>4.1788486253954503E-2</v>
      </c>
      <c r="L371" s="9">
        <f t="shared" si="717"/>
        <v>4.1788381721164301E-2</v>
      </c>
      <c r="M371" s="9">
        <f t="shared" si="717"/>
        <v>4.1788272415832217E-2</v>
      </c>
      <c r="N371" s="9">
        <f t="shared" si="717"/>
        <v>4.1788158131005795E-2</v>
      </c>
      <c r="O371" s="9">
        <f t="shared" si="717"/>
        <v>4.1788038651276949E-2</v>
      </c>
      <c r="P371" s="9">
        <f t="shared" si="717"/>
        <v>4.1787913752463435E-2</v>
      </c>
      <c r="Q371" s="9">
        <f t="shared" si="717"/>
        <v>4.1787783201272417E-2</v>
      </c>
      <c r="R371" s="9">
        <f t="shared" si="717"/>
        <v>4.1787646754957074E-2</v>
      </c>
      <c r="S371" s="9">
        <f t="shared" si="717"/>
        <v>4.178750416096097E-2</v>
      </c>
      <c r="T371" s="9">
        <f t="shared" si="717"/>
        <v>4.1787355156548751E-2</v>
      </c>
      <c r="U371" s="9">
        <f t="shared" si="717"/>
        <v>4.1787199468424394E-2</v>
      </c>
      <c r="V371" s="9">
        <f t="shared" si="717"/>
        <v>4.1787036812338106E-2</v>
      </c>
      <c r="W371" s="9">
        <f t="shared" si="717"/>
        <v>4.1786866892676487E-2</v>
      </c>
      <c r="X371" s="9">
        <f t="shared" si="717"/>
        <v>4.1786689402043796E-2</v>
      </c>
      <c r="Y371" s="9">
        <f t="shared" si="717"/>
        <v>4.178650402082229E-2</v>
      </c>
      <c r="Z371" s="9">
        <f t="shared" si="717"/>
        <v>4.1786310416724461E-2</v>
      </c>
      <c r="AA371" s="9">
        <f t="shared" si="717"/>
        <v>4.1786108244326256E-2</v>
      </c>
      <c r="AB371" s="9">
        <f t="shared" si="717"/>
        <v>4.1785897144586602E-2</v>
      </c>
      <c r="AC371" s="9">
        <f t="shared" si="717"/>
        <v>4.1785676744348688E-2</v>
      </c>
      <c r="AD371" s="9">
        <f t="shared" si="717"/>
        <v>4.1785446655826668E-2</v>
      </c>
      <c r="AE371" s="9">
        <f t="shared" si="717"/>
        <v>4.1785206476075358E-2</v>
      </c>
      <c r="AF371" s="9">
        <f t="shared" si="717"/>
        <v>4.1784955786442347E-2</v>
      </c>
      <c r="AG371" s="9">
        <f t="shared" si="717"/>
        <v>4.1784694152000014E-2</v>
      </c>
      <c r="AH371" s="9">
        <f t="shared" si="717"/>
        <v>4.1784421120962936E-2</v>
      </c>
      <c r="AI371" s="9">
        <f t="shared" si="717"/>
        <v>4.178413622408305E-2</v>
      </c>
      <c r="AJ371" s="9">
        <f t="shared" si="717"/>
        <v>4.1783838974026197E-2</v>
      </c>
      <c r="AK371" s="9">
        <f t="shared" si="717"/>
        <v>4.1783528864729781E-2</v>
      </c>
      <c r="AL371" s="9">
        <f t="shared" si="717"/>
        <v>4.1783205370737882E-2</v>
      </c>
      <c r="AM371" s="9">
        <f t="shared" si="717"/>
        <v>4.1782867946516103E-2</v>
      </c>
      <c r="AN371" s="9">
        <f t="shared" si="717"/>
        <v>4.1782516025745862E-2</v>
      </c>
      <c r="AO371" s="9">
        <f t="shared" si="717"/>
        <v>4.1782149020593164E-2</v>
      </c>
      <c r="AP371" s="9">
        <f t="shared" si="717"/>
        <v>4.1781766320957148E-2</v>
      </c>
      <c r="AQ371" s="9">
        <f t="shared" si="717"/>
        <v>4.1781367293693403E-2</v>
      </c>
      <c r="AR371" s="9">
        <f t="shared" si="717"/>
        <v>4.1780951281814374E-2</v>
      </c>
      <c r="AS371" s="9">
        <f t="shared" si="717"/>
        <v>4.1780517603663185E-2</v>
      </c>
      <c r="AT371" s="9">
        <f t="shared" si="717"/>
        <v>4.1780065552062547E-2</v>
      </c>
      <c r="AU371" s="9">
        <f t="shared" si="717"/>
        <v>4.1779594393438035E-2</v>
      </c>
      <c r="AV371" s="9">
        <f t="shared" si="717"/>
        <v>4.1779103366914191E-2</v>
      </c>
      <c r="AW371" s="9">
        <f t="shared" si="717"/>
        <v>4.1778591683380856E-2</v>
      </c>
      <c r="AX371" s="9">
        <f t="shared" si="717"/>
        <v>4.1778058524534617E-2</v>
      </c>
      <c r="AY371" s="9">
        <f t="shared" si="717"/>
        <v>4.1777503041887418E-2</v>
      </c>
      <c r="AZ371" s="9">
        <f t="shared" si="717"/>
        <v>4.1776924355748854E-2</v>
      </c>
      <c r="BA371" s="9">
        <f t="shared" si="717"/>
        <v>4.1776321554174892E-2</v>
      </c>
      <c r="BB371" s="9">
        <f t="shared" si="717"/>
        <v>4.1775693691886072E-2</v>
      </c>
      <c r="BC371" s="9">
        <f t="shared" si="717"/>
        <v>4.1775039789154214E-2</v>
      </c>
      <c r="BD371" s="9">
        <f t="shared" si="717"/>
        <v>4.1774358830654536E-2</v>
      </c>
      <c r="BE371" s="9">
        <f t="shared" si="717"/>
        <v>4.1773649764286103E-2</v>
      </c>
      <c r="BF371" s="9">
        <f t="shared" si="717"/>
        <v>4.177291149995517E-2</v>
      </c>
      <c r="BG371" s="9">
        <f t="shared" si="717"/>
        <v>4.1772142908324691E-2</v>
      </c>
      <c r="BH371" s="9">
        <f t="shared" si="717"/>
        <v>4.1771342819525006E-2</v>
      </c>
      <c r="BI371" s="9">
        <f t="shared" si="717"/>
        <v>4.1770510021830888E-2</v>
      </c>
      <c r="BJ371" s="9">
        <f t="shared" si="717"/>
        <v>4.1769643260297862E-2</v>
      </c>
      <c r="BK371" s="9">
        <f t="shared" si="717"/>
        <v>4.1768741235357919E-2</v>
      </c>
      <c r="BL371" s="9">
        <f t="shared" si="717"/>
        <v>4.1767802601379925E-2</v>
      </c>
      <c r="BM371" s="9">
        <f t="shared" si="717"/>
        <v>4.1766825965183274E-2</v>
      </c>
      <c r="BN371" s="9">
        <f t="shared" si="717"/>
        <v>4.1765809884514921E-2</v>
      </c>
      <c r="BO371" s="9">
        <f t="shared" si="717"/>
        <v>4.176475286647794E-2</v>
      </c>
      <c r="BP371" s="9">
        <f t="shared" si="716"/>
        <v>4.1763653365921388E-2</v>
      </c>
      <c r="BQ371" s="9">
        <f t="shared" si="716"/>
        <v>4.1762509783782764E-2</v>
      </c>
      <c r="BR371" s="9">
        <f t="shared" si="716"/>
        <v>4.1761320465382681E-2</v>
      </c>
      <c r="BS371" s="9">
        <f t="shared" si="716"/>
        <v>4.1760083698676127E-2</v>
      </c>
      <c r="BT371" s="9">
        <f t="shared" si="716"/>
        <v>4.1758797712452597E-2</v>
      </c>
      <c r="BU371" s="9">
        <f t="shared" si="716"/>
        <v>4.1757460674489912E-2</v>
      </c>
      <c r="BV371" s="9">
        <f t="shared" si="716"/>
        <v>4.175607068965443E-2</v>
      </c>
      <c r="BW371" s="9">
        <f t="shared" si="716"/>
        <v>4.175462579795295E-2</v>
      </c>
      <c r="BX371" s="9">
        <f t="shared" si="716"/>
        <v>4.1753123972530684E-2</v>
      </c>
      <c r="BY371" s="9">
        <f t="shared" si="716"/>
        <v>4.1751563117615353E-2</v>
      </c>
      <c r="BZ371" s="9">
        <f t="shared" si="716"/>
        <v>4.1749941066408454E-2</v>
      </c>
      <c r="CA371" s="9">
        <f t="shared" si="716"/>
        <v>4.1748255578918099E-2</v>
      </c>
      <c r="CB371" s="9">
        <f t="shared" si="716"/>
        <v>4.1746504339735764E-2</v>
      </c>
      <c r="CC371" s="9">
        <f t="shared" si="716"/>
        <v>4.1744684955756409E-2</v>
      </c>
      <c r="CD371" s="9">
        <f t="shared" si="716"/>
        <v>4.1742794953838251E-2</v>
      </c>
      <c r="CE371" s="9">
        <f t="shared" si="716"/>
        <v>4.1740831778399191E-2</v>
      </c>
      <c r="CF371" s="9">
        <f t="shared" si="716"/>
        <v>4.1738792788956175E-2</v>
      </c>
      <c r="CG371" s="9">
        <f t="shared" si="716"/>
        <v>4.1736675257597874E-2</v>
      </c>
      <c r="CH371" s="9">
        <f t="shared" si="716"/>
        <v>4.1734476366394081E-2</v>
      </c>
      <c r="CI371" s="9">
        <f t="shared" si="716"/>
        <v>4.1732193204740656E-2</v>
      </c>
      <c r="CJ371" s="9">
        <f t="shared" si="716"/>
        <v>4.1729822766636449E-2</v>
      </c>
      <c r="CK371" s="9">
        <f t="shared" si="716"/>
        <v>4.1727361947891034E-2</v>
      </c>
      <c r="CL371" s="9">
        <f t="shared" si="716"/>
        <v>4.1724807543265699E-2</v>
      </c>
      <c r="CM371" s="9">
        <f t="shared" si="716"/>
        <v>4.1722156243541642E-2</v>
      </c>
      <c r="CN371" s="9">
        <f t="shared" si="716"/>
        <v>4.1719404632516645E-2</v>
      </c>
      <c r="CO371" s="9">
        <f t="shared" si="716"/>
        <v>4.1716549183928704E-2</v>
      </c>
      <c r="CP371" s="9">
        <f t="shared" si="716"/>
        <v>4.1713586258304271E-2</v>
      </c>
      <c r="CQ371" s="9">
        <f t="shared" si="716"/>
        <v>4.171051209973143E-2</v>
      </c>
      <c r="CR371" s="9">
        <f t="shared" si="716"/>
        <v>4.1707322832554593E-2</v>
      </c>
      <c r="CS371" s="9">
        <f t="shared" si="716"/>
        <v>4.1704014457990435E-2</v>
      </c>
      <c r="CT371" s="9">
        <f t="shared" si="716"/>
        <v>4.1700582850665961E-2</v>
      </c>
      <c r="CU371" s="9">
        <f t="shared" si="716"/>
        <v>4.1697023755071179E-2</v>
      </c>
      <c r="CV371" s="9">
        <f t="shared" si="716"/>
        <v>4.1693332781931415E-2</v>
      </c>
      <c r="CW371" s="9">
        <f t="shared" si="716"/>
        <v>4.1689505404496362E-2</v>
      </c>
      <c r="CX371" s="9">
        <f t="shared" si="716"/>
        <v>4.1685536954739984E-2</v>
      </c>
      <c r="CY371" s="9">
        <f t="shared" ref="CY371:FJ374" si="718">NORMDIST($B371,0,1,0)-$B371*(1-NORMDIST($B371,0,1,1))-(NORMDIST($B371+CY$4,0,1,0)-($B371+CY$4)*(1-NORMDIST($B371+CY$4,0,1,1)))</f>
        <v>4.1681422619476029E-2</v>
      </c>
      <c r="CZ371" s="9">
        <f t="shared" si="718"/>
        <v>4.1677157436385517E-2</v>
      </c>
      <c r="DA371" s="9">
        <f t="shared" si="718"/>
        <v>4.1672736289951065E-2</v>
      </c>
      <c r="DB371" s="9">
        <f t="shared" si="718"/>
        <v>4.1668153907303475E-2</v>
      </c>
      <c r="DC371" s="9">
        <f t="shared" si="718"/>
        <v>4.16634048539751E-2</v>
      </c>
      <c r="DD371" s="9">
        <f t="shared" si="718"/>
        <v>4.1658483529555465E-2</v>
      </c>
      <c r="DE371" s="9">
        <f t="shared" si="718"/>
        <v>4.1653384163256924E-2</v>
      </c>
      <c r="DF371" s="9">
        <f t="shared" si="718"/>
        <v>4.1648100809379099E-2</v>
      </c>
      <c r="DG371" s="9">
        <f t="shared" si="718"/>
        <v>4.1642627342677978E-2</v>
      </c>
      <c r="DH371" s="9">
        <f t="shared" si="718"/>
        <v>4.1636957453632252E-2</v>
      </c>
      <c r="DI371" s="9">
        <f t="shared" si="718"/>
        <v>4.1631084643611635E-2</v>
      </c>
      <c r="DJ371" s="9">
        <f t="shared" si="718"/>
        <v>4.1625002219940699E-2</v>
      </c>
      <c r="DK371" s="9">
        <f t="shared" si="718"/>
        <v>4.1618703290858983E-2</v>
      </c>
      <c r="DL371" s="9">
        <f t="shared" si="718"/>
        <v>4.1612180760378127E-2</v>
      </c>
      <c r="DM371" s="9">
        <f t="shared" si="718"/>
        <v>4.1605427323028049E-2</v>
      </c>
      <c r="DN371" s="9">
        <f t="shared" si="718"/>
        <v>4.159843545850013E-2</v>
      </c>
      <c r="DO371" s="9">
        <f t="shared" si="718"/>
        <v>4.1591197426177069E-2</v>
      </c>
      <c r="DP371" s="9">
        <f t="shared" si="718"/>
        <v>4.1583705259554411E-2</v>
      </c>
      <c r="DQ371" s="9">
        <f t="shared" si="718"/>
        <v>4.1575950760548236E-2</v>
      </c>
      <c r="DR371" s="9">
        <f t="shared" si="718"/>
        <v>4.1567925493692606E-2</v>
      </c>
      <c r="DS371" s="9">
        <f t="shared" si="718"/>
        <v>4.1559620780218916E-2</v>
      </c>
      <c r="DT371" s="9">
        <f t="shared" si="718"/>
        <v>4.1551027692020938E-2</v>
      </c>
      <c r="DU371" s="9">
        <f t="shared" si="718"/>
        <v>4.1542137045503143E-2</v>
      </c>
      <c r="DV371" s="9">
        <f t="shared" si="718"/>
        <v>4.1532939395310879E-2</v>
      </c>
      <c r="DW371" s="9">
        <f t="shared" si="718"/>
        <v>4.1523425027939251E-2</v>
      </c>
      <c r="DX371" s="9">
        <f t="shared" si="718"/>
        <v>4.151358395522204E-2</v>
      </c>
      <c r="DY371" s="9">
        <f t="shared" si="718"/>
        <v>4.1503405907699971E-2</v>
      </c>
      <c r="DZ371" s="9">
        <f t="shared" si="718"/>
        <v>4.1492880327864128E-2</v>
      </c>
      <c r="EA371" s="9">
        <f t="shared" si="718"/>
        <v>4.1481996363275563E-2</v>
      </c>
      <c r="EB371" s="9">
        <f t="shared" si="718"/>
        <v>4.147074285955956E-2</v>
      </c>
      <c r="EC371" s="9">
        <f t="shared" si="718"/>
        <v>4.1459108353274848E-2</v>
      </c>
      <c r="ED371" s="9">
        <f t="shared" si="718"/>
        <v>4.1447081064652461E-2</v>
      </c>
      <c r="EE371" s="9">
        <f t="shared" si="718"/>
        <v>4.1434648890208731E-2</v>
      </c>
      <c r="EF371" s="9">
        <f t="shared" si="718"/>
        <v>4.1421799395227867E-2</v>
      </c>
      <c r="EG371" s="9">
        <f t="shared" si="718"/>
        <v>4.1408519806114687E-2</v>
      </c>
      <c r="EH371" s="9">
        <f t="shared" si="718"/>
        <v>4.1394797002613934E-2</v>
      </c>
      <c r="EI371" s="9">
        <f t="shared" si="718"/>
        <v>4.1380617509901574E-2</v>
      </c>
      <c r="EJ371" s="9">
        <f t="shared" si="718"/>
        <v>4.1365967490538759E-2</v>
      </c>
      <c r="EK371" s="9">
        <f t="shared" si="718"/>
        <v>4.1350832736294418E-2</v>
      </c>
      <c r="EL371" s="9">
        <f t="shared" si="718"/>
        <v>4.1335198659834864E-2</v>
      </c>
      <c r="EM371" s="9">
        <f t="shared" si="718"/>
        <v>4.1319050286272772E-2</v>
      </c>
      <c r="EN371" s="9">
        <f t="shared" si="718"/>
        <v>4.1302372244588256E-2</v>
      </c>
      <c r="EO371" s="9">
        <f t="shared" si="718"/>
        <v>4.1285148758905578E-2</v>
      </c>
      <c r="EP371" s="9">
        <f t="shared" si="718"/>
        <v>4.1267363639639502E-2</v>
      </c>
      <c r="EQ371" s="9">
        <f t="shared" si="718"/>
        <v>4.1249000274500028E-2</v>
      </c>
      <c r="ER371" s="9">
        <f t="shared" si="718"/>
        <v>4.1230041619361488E-2</v>
      </c>
      <c r="ES371" s="9">
        <f t="shared" si="718"/>
        <v>4.1210470188991932E-2</v>
      </c>
      <c r="ET371" s="9">
        <f t="shared" si="718"/>
        <v>4.1190268047645931E-2</v>
      </c>
      <c r="EU371" s="9">
        <f t="shared" si="718"/>
        <v>4.1169416799516911E-2</v>
      </c>
      <c r="EV371" s="9">
        <f t="shared" si="718"/>
        <v>4.1147897579051129E-2</v>
      </c>
      <c r="EW371" s="9">
        <f t="shared" si="718"/>
        <v>4.1125691041123E-2</v>
      </c>
      <c r="EX371" s="9">
        <f t="shared" si="718"/>
        <v>4.1102777351071436E-2</v>
      </c>
      <c r="EY371" s="9">
        <f t="shared" si="718"/>
        <v>4.1079136174595514E-2</v>
      </c>
      <c r="EZ371" s="9">
        <f t="shared" si="718"/>
        <v>4.1054746667513388E-2</v>
      </c>
      <c r="FA371" s="9">
        <f t="shared" si="718"/>
        <v>4.102958746538074E-2</v>
      </c>
      <c r="FB371" s="9">
        <f t="shared" si="718"/>
        <v>4.1003636672971112E-2</v>
      </c>
      <c r="FC371" s="9">
        <f t="shared" si="718"/>
        <v>4.0976871853618695E-2</v>
      </c>
      <c r="FD371" s="9">
        <f t="shared" si="718"/>
        <v>4.0949270018421899E-2</v>
      </c>
      <c r="FE371" s="9">
        <f t="shared" si="718"/>
        <v>4.0920807615309279E-2</v>
      </c>
      <c r="FF371" s="9">
        <f t="shared" si="718"/>
        <v>4.0891460517971344E-2</v>
      </c>
      <c r="FG371" s="9">
        <f t="shared" si="718"/>
        <v>4.0861204014652361E-2</v>
      </c>
      <c r="FH371" s="9">
        <f t="shared" si="718"/>
        <v>4.0830012796809596E-2</v>
      </c>
      <c r="FI371" s="9">
        <f t="shared" si="718"/>
        <v>4.0797860947635677E-2</v>
      </c>
      <c r="FJ371" s="9">
        <f t="shared" si="718"/>
        <v>4.0764721930448805E-2</v>
      </c>
      <c r="FK371" s="9">
        <f t="shared" si="715"/>
        <v>4.0730568576949781E-2</v>
      </c>
      <c r="FL371" s="9">
        <f t="shared" si="715"/>
        <v>4.0695373075345626E-2</v>
      </c>
      <c r="FM371" s="9">
        <f t="shared" si="715"/>
        <v>4.0659106958345931E-2</v>
      </c>
      <c r="FN371" s="9">
        <f t="shared" si="715"/>
        <v>4.062174109102662E-2</v>
      </c>
      <c r="FO371" s="9">
        <f t="shared" si="715"/>
        <v>4.0583245658568315E-2</v>
      </c>
      <c r="FP371" s="9">
        <f t="shared" si="715"/>
        <v>4.0543590153866889E-2</v>
      </c>
      <c r="FQ371" s="9">
        <f t="shared" si="715"/>
        <v>4.0502743365019557E-2</v>
      </c>
      <c r="FR371" s="9">
        <f t="shared" si="715"/>
        <v>4.0460673362689305E-2</v>
      </c>
      <c r="FS371" s="9">
        <f t="shared" si="715"/>
        <v>4.0417347487345053E-2</v>
      </c>
      <c r="FT371" s="9">
        <f t="shared" si="715"/>
        <v>4.0372732336385893E-2</v>
      </c>
      <c r="FU371" s="9">
        <f t="shared" si="715"/>
        <v>4.0326793751145701E-2</v>
      </c>
      <c r="FV371" s="9">
        <f t="shared" si="715"/>
        <v>4.0279496803783552E-2</v>
      </c>
      <c r="FW371" s="9">
        <f t="shared" si="715"/>
        <v>4.023080578406122E-2</v>
      </c>
      <c r="FX371" s="9">
        <f t="shared" si="715"/>
        <v>4.0180684186009424E-2</v>
      </c>
      <c r="FY371" s="9">
        <f t="shared" si="715"/>
        <v>4.0129094694488048E-2</v>
      </c>
      <c r="FZ371" s="9">
        <f t="shared" si="715"/>
        <v>4.0075999171637497E-2</v>
      </c>
      <c r="GA371" s="9">
        <f t="shared" si="715"/>
        <v>4.0021358643231725E-2</v>
      </c>
      <c r="GB371" s="9">
        <f t="shared" si="715"/>
        <v>3.9965133284927387E-2</v>
      </c>
      <c r="GC371" s="9">
        <f t="shared" si="715"/>
        <v>3.9907282408419502E-2</v>
      </c>
      <c r="GD371" s="9">
        <f t="shared" si="715"/>
        <v>3.9847764447501585E-2</v>
      </c>
      <c r="GE371" s="9">
        <f t="shared" si="715"/>
        <v>3.978653694403432E-2</v>
      </c>
      <c r="GF371" s="9">
        <f t="shared" si="715"/>
        <v>3.9723556533831549E-2</v>
      </c>
      <c r="GG371" s="9">
        <f t="shared" si="715"/>
        <v>3.9658778932456715E-2</v>
      </c>
      <c r="GH371" s="9">
        <f t="shared" si="715"/>
        <v>3.9592158920943948E-2</v>
      </c>
      <c r="GI371" s="9">
        <f t="shared" si="715"/>
        <v>3.9523650331441534E-2</v>
      </c>
      <c r="GJ371" s="9">
        <f t="shared" si="715"/>
        <v>3.9453206032782462E-2</v>
      </c>
      <c r="GK371" s="9">
        <f t="shared" si="715"/>
        <v>3.9380777915986855E-2</v>
      </c>
      <c r="GL371" s="9">
        <f t="shared" si="715"/>
        <v>3.9306316879702062E-2</v>
      </c>
      <c r="GM371" s="9">
        <f t="shared" si="715"/>
        <v>3.9229772815579891E-2</v>
      </c>
      <c r="GN371" s="9">
        <f t="shared" si="715"/>
        <v>3.9151094593601818E-2</v>
      </c>
      <c r="GO371" s="9">
        <f t="shared" si="715"/>
        <v>3.9070230047350683E-2</v>
      </c>
      <c r="GP371" s="9">
        <f t="shared" si="715"/>
        <v>3.898712595923827E-2</v>
      </c>
      <c r="GQ371" s="9">
        <f t="shared" si="715"/>
        <v>3.890172804569085E-2</v>
      </c>
      <c r="GR371" s="9">
        <f t="shared" si="715"/>
        <v>3.8813980942298099E-2</v>
      </c>
      <c r="GS371" s="9">
        <f t="shared" si="715"/>
        <v>3.8723828188932025E-2</v>
      </c>
      <c r="GT371" s="9">
        <f t="shared" si="715"/>
        <v>3.8631212214839179E-2</v>
      </c>
      <c r="GU371" s="9">
        <f t="shared" si="715"/>
        <v>3.8536074323713851E-2</v>
      </c>
      <c r="GV371" s="9">
        <f t="shared" si="715"/>
        <v>3.8438354678753929E-2</v>
      </c>
      <c r="GW371" s="9">
        <f t="shared" si="715"/>
        <v>3.8337992287710759E-2</v>
      </c>
      <c r="GX371" s="9">
        <f t="shared" si="715"/>
        <v>3.8234924987933364E-2</v>
      </c>
      <c r="GY371" s="9">
        <f t="shared" si="715"/>
        <v>3.8129089431416144E-2</v>
      </c>
      <c r="GZ371" s="9">
        <f t="shared" si="715"/>
        <v>3.8020421069855689E-2</v>
      </c>
      <c r="HA371" s="9">
        <f t="shared" si="715"/>
        <v>3.7908854139722295E-2</v>
      </c>
      <c r="HB371" s="9">
        <f t="shared" si="715"/>
        <v>3.77943216473524E-2</v>
      </c>
      <c r="HC371" s="9">
        <f t="shared" si="715"/>
        <v>3.7676755354071292E-2</v>
      </c>
      <c r="HD371" s="9">
        <f t="shared" si="715"/>
        <v>3.7556085761346225E-2</v>
      </c>
      <c r="HE371" s="9">
        <f t="shared" si="715"/>
        <v>3.7432242095985974E-2</v>
      </c>
      <c r="HF371" s="9">
        <f t="shared" si="715"/>
        <v>3.7305152295384558E-2</v>
      </c>
      <c r="HG371" s="9">
        <f t="shared" si="715"/>
        <v>3.7174742992823015E-2</v>
      </c>
      <c r="HH371" s="9">
        <f t="shared" si="715"/>
        <v>3.7040939502832659E-2</v>
      </c>
      <c r="HI371" s="9">
        <f t="shared" si="715"/>
        <v>3.690366580662871E-2</v>
      </c>
      <c r="HJ371" s="9">
        <f t="shared" si="715"/>
        <v>3.676284453762195E-2</v>
      </c>
      <c r="HK371" s="9">
        <f t="shared" si="715"/>
        <v>3.6618396967013439E-2</v>
      </c>
      <c r="HL371" s="9">
        <f t="shared" si="715"/>
        <v>3.6470242989484779E-2</v>
      </c>
      <c r="HM371" s="9">
        <f t="shared" si="715"/>
        <v>3.6318301108986886E-2</v>
      </c>
      <c r="HN371" s="9">
        <f t="shared" si="715"/>
        <v>3.616248842463772E-2</v>
      </c>
      <c r="HO371" s="9">
        <f t="shared" si="715"/>
        <v>3.6002720616738558E-2</v>
      </c>
      <c r="HP371" s="9">
        <f t="shared" si="715"/>
        <v>3.5838911932911749E-2</v>
      </c>
      <c r="HQ371" s="9">
        <f t="shared" si="715"/>
        <v>3.5670975174374633E-2</v>
      </c>
      <c r="HR371" s="9">
        <f t="shared" si="715"/>
        <v>3.5498821682354444E-2</v>
      </c>
      <c r="HS371" s="9">
        <f t="shared" si="715"/>
        <v>3.5322361324651247E-2</v>
      </c>
      <c r="HT371" s="9">
        <f t="shared" si="715"/>
        <v>3.5141502482363744E-2</v>
      </c>
      <c r="HU371" s="9">
        <f t="shared" si="715"/>
        <v>3.495615203677932E-2</v>
      </c>
      <c r="HV371" s="9">
        <f t="shared" ref="HV371:KG374" si="719">NORMDIST($B371,0,1,0)-$B371*(1-NORMDIST($B371,0,1,1))-(NORMDIST($B371+HV$4,0,1,0)-($B371+HV$4)*(1-NORMDIST($B371+HV$4,0,1,1)))</f>
        <v>3.476621535644131E-2</v>
      </c>
      <c r="HW371" s="9">
        <f t="shared" si="719"/>
        <v>3.4571596284403198E-2</v>
      </c>
      <c r="HX371" s="9">
        <f t="shared" si="719"/>
        <v>3.437219712567504E-2</v>
      </c>
      <c r="HY371" s="9">
        <f t="shared" si="719"/>
        <v>3.4167918634875935E-2</v>
      </c>
      <c r="HZ371" s="9">
        <f t="shared" si="719"/>
        <v>3.3958660004097425E-2</v>
      </c>
      <c r="IA371" s="9">
        <f t="shared" si="719"/>
        <v>3.374431885098992E-2</v>
      </c>
      <c r="IB371" s="9">
        <f t="shared" si="719"/>
        <v>3.3524791207081052E-2</v>
      </c>
      <c r="IC371" s="9">
        <f t="shared" si="719"/>
        <v>3.3299971506334326E-2</v>
      </c>
      <c r="ID371" s="9">
        <f t="shared" si="719"/>
        <v>3.3069752573959776E-2</v>
      </c>
      <c r="IE371" s="9">
        <f t="shared" si="719"/>
        <v>3.2834025615482966E-2</v>
      </c>
      <c r="IF371" s="9">
        <f t="shared" si="719"/>
        <v>3.2592680206085536E-2</v>
      </c>
      <c r="IG371" s="9">
        <f t="shared" si="719"/>
        <v>3.2345604280224899E-2</v>
      </c>
      <c r="IH371" s="9">
        <f t="shared" si="719"/>
        <v>3.2092684121543577E-2</v>
      </c>
      <c r="II371" s="9">
        <f t="shared" si="719"/>
        <v>3.1833804353077783E-2</v>
      </c>
      <c r="IJ371" s="9">
        <f t="shared" si="719"/>
        <v>3.1568847927775173E-2</v>
      </c>
      <c r="IK371" s="9">
        <f t="shared" si="719"/>
        <v>3.1297696119332551E-2</v>
      </c>
      <c r="IL371" s="9">
        <f t="shared" si="719"/>
        <v>3.1020228513360608E-2</v>
      </c>
      <c r="IM371" s="9">
        <f t="shared" si="719"/>
        <v>3.0736322998891313E-2</v>
      </c>
      <c r="IN371" s="9">
        <f t="shared" si="719"/>
        <v>3.0445855760231254E-2</v>
      </c>
      <c r="IO371" s="9">
        <f t="shared" si="719"/>
        <v>3.0148701269175619E-2</v>
      </c>
      <c r="IP371" s="9">
        <f t="shared" si="719"/>
        <v>2.984473227759183E-2</v>
      </c>
      <c r="IQ371" s="9">
        <f t="shared" si="719"/>
        <v>2.9533819810381355E-2</v>
      </c>
      <c r="IR371" s="9">
        <f t="shared" si="719"/>
        <v>2.921583315883227E-2</v>
      </c>
      <c r="IS371" s="9">
        <f t="shared" si="719"/>
        <v>2.8890639874369503E-2</v>
      </c>
      <c r="IT371" s="9">
        <f t="shared" si="719"/>
        <v>2.8558105762717216E-2</v>
      </c>
      <c r="IU371" s="9">
        <f t="shared" si="719"/>
        <v>2.8218094878477415E-2</v>
      </c>
      <c r="IV371" s="9">
        <f t="shared" si="719"/>
        <v>2.7870469520141355E-2</v>
      </c>
      <c r="IW371" s="9">
        <f t="shared" si="719"/>
        <v>2.75150902255374E-2</v>
      </c>
      <c r="IX371" s="9">
        <f t="shared" si="719"/>
        <v>2.7151815767731208E-2</v>
      </c>
      <c r="IY371" s="9">
        <f t="shared" si="719"/>
        <v>2.6780503151382334E-2</v>
      </c>
      <c r="IZ371" s="9">
        <f t="shared" si="719"/>
        <v>2.6401007609572952E-2</v>
      </c>
      <c r="JA371" s="9">
        <f t="shared" si="719"/>
        <v>2.6013182601112628E-2</v>
      </c>
      <c r="JB371" s="9">
        <f t="shared" si="719"/>
        <v>2.5616879808333839E-2</v>
      </c>
      <c r="JC371" s="9">
        <f t="shared" si="719"/>
        <v>2.5211949135384618E-2</v>
      </c>
      <c r="JD371" s="9">
        <f t="shared" si="719"/>
        <v>2.4798238707029796E-2</v>
      </c>
      <c r="JE371" s="9">
        <f t="shared" si="719"/>
        <v>2.4375594867968503E-2</v>
      </c>
      <c r="JF371" s="9">
        <f t="shared" si="719"/>
        <v>2.3943862182679701E-2</v>
      </c>
      <c r="JG371" s="9">
        <f t="shared" si="719"/>
        <v>2.3502883435802147E-2</v>
      </c>
      <c r="JH371" s="9">
        <f t="shared" si="719"/>
        <v>2.305249963306108E-2</v>
      </c>
      <c r="JI371" s="9">
        <f t="shared" si="719"/>
        <v>2.2592550002748207E-2</v>
      </c>
      <c r="JJ371" s="9">
        <f t="shared" si="719"/>
        <v>2.2122871997764498E-2</v>
      </c>
      <c r="JK371" s="9">
        <f t="shared" si="719"/>
        <v>2.1643301298235482E-2</v>
      </c>
      <c r="JL371" s="9">
        <f t="shared" si="719"/>
        <v>2.1153671814707564E-2</v>
      </c>
      <c r="JM371" s="9">
        <f t="shared" si="719"/>
        <v>2.065381569193224E-2</v>
      </c>
      <c r="JN371" s="9">
        <f t="shared" si="719"/>
        <v>2.0143563313248458E-2</v>
      </c>
      <c r="JO371" s="9">
        <f t="shared" si="719"/>
        <v>1.9622743305570942E-2</v>
      </c>
      <c r="JP371" s="9">
        <f t="shared" si="719"/>
        <v>1.9091182544991939E-2</v>
      </c>
      <c r="JQ371" s="9">
        <f t="shared" si="719"/>
        <v>1.8548706163003928E-2</v>
      </c>
      <c r="JR371" s="9">
        <f t="shared" si="719"/>
        <v>1.7995137553352691E-2</v>
      </c>
      <c r="JS371" s="9">
        <f t="shared" si="719"/>
        <v>1.7430298379526171E-2</v>
      </c>
      <c r="JT371" s="9">
        <f t="shared" si="719"/>
        <v>1.6854008582888214E-2</v>
      </c>
      <c r="JU371" s="9">
        <f t="shared" si="719"/>
        <v>1.6266086391461793E-2</v>
      </c>
      <c r="JV371" s="9">
        <f t="shared" si="719"/>
        <v>1.5666348329373039E-2</v>
      </c>
      <c r="JW371" s="9">
        <f t="shared" si="719"/>
        <v>1.5054609226955867E-2</v>
      </c>
      <c r="JX371" s="9">
        <f t="shared" si="719"/>
        <v>1.4430682231531128E-2</v>
      </c>
      <c r="JY371" s="9">
        <f t="shared" si="719"/>
        <v>1.3794378818861891E-2</v>
      </c>
      <c r="JZ371" s="9">
        <f t="shared" si="719"/>
        <v>1.3145508805289613E-2</v>
      </c>
      <c r="KA371" s="9">
        <f t="shared" si="719"/>
        <v>1.2483880360563082E-2</v>
      </c>
      <c r="KB371" s="9">
        <f t="shared" si="719"/>
        <v>1.1809300021357744E-2</v>
      </c>
      <c r="KC371" s="9">
        <f t="shared" si="719"/>
        <v>1.1121572705496643E-2</v>
      </c>
      <c r="KD371" s="9">
        <f t="shared" si="719"/>
        <v>1.0420501726874393E-2</v>
      </c>
      <c r="KE371" s="9">
        <f t="shared" si="719"/>
        <v>9.7058888110912872E-3</v>
      </c>
      <c r="KF371" s="9">
        <f t="shared" si="719"/>
        <v>8.9775341117980384E-3</v>
      </c>
      <c r="KG371" s="9">
        <f t="shared" si="719"/>
        <v>8.2352362277604702E-3</v>
      </c>
      <c r="KH371" s="9">
        <f t="shared" si="705"/>
        <v>7.4787922206429741E-3</v>
      </c>
      <c r="KI371" s="9">
        <f t="shared" si="705"/>
        <v>6.7079976335168989E-3</v>
      </c>
      <c r="KJ371" s="9">
        <f t="shared" si="705"/>
        <v>5.9226465100962189E-3</v>
      </c>
      <c r="KK371" s="9">
        <f t="shared" si="705"/>
        <v>5.1225314147034517E-3</v>
      </c>
      <c r="KL371" s="9">
        <f t="shared" si="705"/>
        <v>4.3074434529671024E-3</v>
      </c>
      <c r="KM371" s="9">
        <f t="shared" si="705"/>
        <v>3.4771722932550736E-3</v>
      </c>
      <c r="KN371" s="9">
        <f t="shared" si="705"/>
        <v>2.631506188843058E-3</v>
      </c>
      <c r="KO371" s="9">
        <f t="shared" si="705"/>
        <v>1.7702320008218947E-3</v>
      </c>
      <c r="KP371" s="9">
        <f t="shared" si="705"/>
        <v>8.9313522174272464E-4</v>
      </c>
    </row>
    <row r="372" spans="2:302" x14ac:dyDescent="0.25">
      <c r="B372" s="5">
        <f t="shared" si="656"/>
        <v>1.3300000000000634</v>
      </c>
      <c r="C372" s="9">
        <f t="shared" si="654"/>
        <v>4.2698490934726281E-2</v>
      </c>
      <c r="D372" s="9">
        <f t="shared" si="717"/>
        <v>4.269841466256033E-2</v>
      </c>
      <c r="E372" s="9">
        <f t="shared" si="717"/>
        <v>4.2698334854613738E-2</v>
      </c>
      <c r="F372" s="9">
        <f t="shared" si="717"/>
        <v>4.269825135498078E-2</v>
      </c>
      <c r="G372" s="9">
        <f t="shared" si="717"/>
        <v>4.2698164001266248E-2</v>
      </c>
      <c r="H372" s="9">
        <f t="shared" si="717"/>
        <v>4.2698072624334178E-2</v>
      </c>
      <c r="I372" s="9">
        <f t="shared" si="717"/>
        <v>4.2697977048046315E-2</v>
      </c>
      <c r="J372" s="9">
        <f t="shared" si="717"/>
        <v>4.2697877088989887E-2</v>
      </c>
      <c r="K372" s="9">
        <f t="shared" si="717"/>
        <v>4.2697772556199685E-2</v>
      </c>
      <c r="L372" s="9">
        <f t="shared" si="717"/>
        <v>4.2697663250867594E-2</v>
      </c>
      <c r="M372" s="9">
        <f t="shared" si="717"/>
        <v>4.2697548966041179E-2</v>
      </c>
      <c r="N372" s="9">
        <f t="shared" si="717"/>
        <v>4.2697429486312333E-2</v>
      </c>
      <c r="O372" s="9">
        <f t="shared" si="717"/>
        <v>4.2697304587498819E-2</v>
      </c>
      <c r="P372" s="9">
        <f t="shared" si="717"/>
        <v>4.2697174036307801E-2</v>
      </c>
      <c r="Q372" s="9">
        <f t="shared" si="717"/>
        <v>4.2697037589992458E-2</v>
      </c>
      <c r="R372" s="9">
        <f t="shared" si="717"/>
        <v>4.2696894995996354E-2</v>
      </c>
      <c r="S372" s="9">
        <f t="shared" si="717"/>
        <v>4.2696745991584135E-2</v>
      </c>
      <c r="T372" s="9">
        <f t="shared" si="717"/>
        <v>4.2696590303459778E-2</v>
      </c>
      <c r="U372" s="9">
        <f t="shared" si="717"/>
        <v>4.269642764737349E-2</v>
      </c>
      <c r="V372" s="9">
        <f t="shared" si="717"/>
        <v>4.2696257727711871E-2</v>
      </c>
      <c r="W372" s="9">
        <f t="shared" si="717"/>
        <v>4.269608023707918E-2</v>
      </c>
      <c r="X372" s="9">
        <f t="shared" si="717"/>
        <v>4.2695894855857675E-2</v>
      </c>
      <c r="Y372" s="9">
        <f t="shared" si="717"/>
        <v>4.2695701251759845E-2</v>
      </c>
      <c r="Z372" s="9">
        <f t="shared" si="717"/>
        <v>4.269549907936164E-2</v>
      </c>
      <c r="AA372" s="9">
        <f t="shared" si="717"/>
        <v>4.2695287979621986E-2</v>
      </c>
      <c r="AB372" s="9">
        <f t="shared" si="717"/>
        <v>4.2695067579384072E-2</v>
      </c>
      <c r="AC372" s="9">
        <f t="shared" si="717"/>
        <v>4.2694837490862052E-2</v>
      </c>
      <c r="AD372" s="9">
        <f t="shared" si="717"/>
        <v>4.2694597311110735E-2</v>
      </c>
      <c r="AE372" s="9">
        <f t="shared" si="717"/>
        <v>4.2694346621477725E-2</v>
      </c>
      <c r="AF372" s="9">
        <f t="shared" si="717"/>
        <v>4.2694084987035398E-2</v>
      </c>
      <c r="AG372" s="9">
        <f t="shared" si="717"/>
        <v>4.269381195599832E-2</v>
      </c>
      <c r="AH372" s="9">
        <f t="shared" si="717"/>
        <v>4.2693527059118434E-2</v>
      </c>
      <c r="AI372" s="9">
        <f t="shared" si="717"/>
        <v>4.2693229809061581E-2</v>
      </c>
      <c r="AJ372" s="9">
        <f t="shared" si="717"/>
        <v>4.2692919699765165E-2</v>
      </c>
      <c r="AK372" s="9">
        <f t="shared" si="717"/>
        <v>4.2692596205773266E-2</v>
      </c>
      <c r="AL372" s="9">
        <f t="shared" si="717"/>
        <v>4.2692258781551487E-2</v>
      </c>
      <c r="AM372" s="9">
        <f t="shared" si="717"/>
        <v>4.2691906860781247E-2</v>
      </c>
      <c r="AN372" s="9">
        <f t="shared" si="717"/>
        <v>4.2691539855628548E-2</v>
      </c>
      <c r="AO372" s="9">
        <f t="shared" si="717"/>
        <v>4.2691157155992532E-2</v>
      </c>
      <c r="AP372" s="9">
        <f t="shared" si="717"/>
        <v>4.2690758128728787E-2</v>
      </c>
      <c r="AQ372" s="9">
        <f t="shared" si="717"/>
        <v>4.2690342116849758E-2</v>
      </c>
      <c r="AR372" s="9">
        <f t="shared" si="717"/>
        <v>4.2689908438698569E-2</v>
      </c>
      <c r="AS372" s="9">
        <f t="shared" si="717"/>
        <v>4.2689456387097931E-2</v>
      </c>
      <c r="AT372" s="9">
        <f t="shared" si="717"/>
        <v>4.2688985228473419E-2</v>
      </c>
      <c r="AU372" s="9">
        <f t="shared" si="717"/>
        <v>4.2688494201949576E-2</v>
      </c>
      <c r="AV372" s="9">
        <f t="shared" si="717"/>
        <v>4.268798251841624E-2</v>
      </c>
      <c r="AW372" s="9">
        <f t="shared" si="717"/>
        <v>4.2687449359570001E-2</v>
      </c>
      <c r="AX372" s="9">
        <f t="shared" si="717"/>
        <v>4.2686893876922802E-2</v>
      </c>
      <c r="AY372" s="9">
        <f t="shared" si="717"/>
        <v>4.2686315190784231E-2</v>
      </c>
      <c r="AZ372" s="9">
        <f t="shared" si="717"/>
        <v>4.2685712389210276E-2</v>
      </c>
      <c r="BA372" s="9">
        <f t="shared" si="717"/>
        <v>4.2685084526921456E-2</v>
      </c>
      <c r="BB372" s="9">
        <f t="shared" si="717"/>
        <v>4.2684430624189598E-2</v>
      </c>
      <c r="BC372" s="9">
        <f t="shared" si="717"/>
        <v>4.268374966568992E-2</v>
      </c>
      <c r="BD372" s="9">
        <f t="shared" si="717"/>
        <v>4.2683040599321487E-2</v>
      </c>
      <c r="BE372" s="9">
        <f t="shared" si="717"/>
        <v>4.2682302334990554E-2</v>
      </c>
      <c r="BF372" s="9">
        <f t="shared" si="717"/>
        <v>4.2681533743360076E-2</v>
      </c>
      <c r="BG372" s="9">
        <f t="shared" si="717"/>
        <v>4.268073365456039E-2</v>
      </c>
      <c r="BH372" s="9">
        <f t="shared" si="717"/>
        <v>4.2679900856866272E-2</v>
      </c>
      <c r="BI372" s="9">
        <f t="shared" si="717"/>
        <v>4.2679034095333246E-2</v>
      </c>
      <c r="BJ372" s="9">
        <f t="shared" si="717"/>
        <v>4.2678132070393303E-2</v>
      </c>
      <c r="BK372" s="9">
        <f t="shared" si="717"/>
        <v>4.2677193436415309E-2</v>
      </c>
      <c r="BL372" s="9">
        <f t="shared" si="717"/>
        <v>4.2676216800218658E-2</v>
      </c>
      <c r="BM372" s="9">
        <f t="shared" si="717"/>
        <v>4.2675200719550305E-2</v>
      </c>
      <c r="BN372" s="9">
        <f t="shared" si="717"/>
        <v>4.2674143701513324E-2</v>
      </c>
      <c r="BO372" s="9">
        <f t="shared" si="717"/>
        <v>4.2673044200956772E-2</v>
      </c>
      <c r="BP372" s="9">
        <f t="shared" si="716"/>
        <v>4.2671900618818148E-2</v>
      </c>
      <c r="BQ372" s="9">
        <f t="shared" si="716"/>
        <v>4.2670711300418065E-2</v>
      </c>
      <c r="BR372" s="9">
        <f t="shared" si="716"/>
        <v>4.2669474533711511E-2</v>
      </c>
      <c r="BS372" s="9">
        <f t="shared" si="716"/>
        <v>4.2668188547487981E-2</v>
      </c>
      <c r="BT372" s="9">
        <f t="shared" si="716"/>
        <v>4.2666851509525296E-2</v>
      </c>
      <c r="BU372" s="9">
        <f t="shared" si="716"/>
        <v>4.2665461524689814E-2</v>
      </c>
      <c r="BV372" s="9">
        <f t="shared" si="716"/>
        <v>4.2664016632988334E-2</v>
      </c>
      <c r="BW372" s="9">
        <f t="shared" si="716"/>
        <v>4.2662514807566068E-2</v>
      </c>
      <c r="BX372" s="9">
        <f t="shared" si="716"/>
        <v>4.2660953952650738E-2</v>
      </c>
      <c r="BY372" s="9">
        <f t="shared" si="716"/>
        <v>4.2659331901443838E-2</v>
      </c>
      <c r="BZ372" s="9">
        <f t="shared" si="716"/>
        <v>4.2657646413953483E-2</v>
      </c>
      <c r="CA372" s="9">
        <f t="shared" si="716"/>
        <v>4.2655895174771148E-2</v>
      </c>
      <c r="CB372" s="9">
        <f t="shared" si="716"/>
        <v>4.2654075790791793E-2</v>
      </c>
      <c r="CC372" s="9">
        <f t="shared" si="716"/>
        <v>4.2652185788873635E-2</v>
      </c>
      <c r="CD372" s="9">
        <f t="shared" si="716"/>
        <v>4.2650222613434575E-2</v>
      </c>
      <c r="CE372" s="9">
        <f t="shared" si="716"/>
        <v>4.2648183623991559E-2</v>
      </c>
      <c r="CF372" s="9">
        <f t="shared" si="716"/>
        <v>4.2646066092633252E-2</v>
      </c>
      <c r="CG372" s="9">
        <f t="shared" si="716"/>
        <v>4.2643867201429465E-2</v>
      </c>
      <c r="CH372" s="9">
        <f t="shared" si="716"/>
        <v>4.264158403977604E-2</v>
      </c>
      <c r="CI372" s="9">
        <f t="shared" si="716"/>
        <v>4.2639213601671833E-2</v>
      </c>
      <c r="CJ372" s="9">
        <f t="shared" si="716"/>
        <v>4.2636752782926418E-2</v>
      </c>
      <c r="CK372" s="9">
        <f t="shared" si="716"/>
        <v>4.2634198378301083E-2</v>
      </c>
      <c r="CL372" s="9">
        <f t="shared" si="716"/>
        <v>4.2631547078577019E-2</v>
      </c>
      <c r="CM372" s="9">
        <f t="shared" si="716"/>
        <v>4.2628795467552022E-2</v>
      </c>
      <c r="CN372" s="9">
        <f t="shared" si="716"/>
        <v>4.2625940018964081E-2</v>
      </c>
      <c r="CO372" s="9">
        <f t="shared" si="716"/>
        <v>4.2622977093339648E-2</v>
      </c>
      <c r="CP372" s="9">
        <f t="shared" si="716"/>
        <v>4.2619902934766814E-2</v>
      </c>
      <c r="CQ372" s="9">
        <f t="shared" si="716"/>
        <v>4.2616713667589977E-2</v>
      </c>
      <c r="CR372" s="9">
        <f t="shared" si="716"/>
        <v>4.2613405293025819E-2</v>
      </c>
      <c r="CS372" s="9">
        <f t="shared" si="716"/>
        <v>4.2609973685701345E-2</v>
      </c>
      <c r="CT372" s="9">
        <f t="shared" si="716"/>
        <v>4.2606414590106563E-2</v>
      </c>
      <c r="CU372" s="9">
        <f t="shared" si="716"/>
        <v>4.2602723616966799E-2</v>
      </c>
      <c r="CV372" s="9">
        <f t="shared" si="716"/>
        <v>4.2598896239531746E-2</v>
      </c>
      <c r="CW372" s="9">
        <f t="shared" si="716"/>
        <v>4.2594927789775368E-2</v>
      </c>
      <c r="CX372" s="9">
        <f t="shared" si="716"/>
        <v>4.2590813454511413E-2</v>
      </c>
      <c r="CY372" s="9">
        <f t="shared" si="718"/>
        <v>4.2586548271420901E-2</v>
      </c>
      <c r="CZ372" s="9">
        <f t="shared" si="718"/>
        <v>4.2582127124986449E-2</v>
      </c>
      <c r="DA372" s="9">
        <f t="shared" si="718"/>
        <v>4.2577544742338859E-2</v>
      </c>
      <c r="DB372" s="9">
        <f t="shared" si="718"/>
        <v>4.2572795689010484E-2</v>
      </c>
      <c r="DC372" s="9">
        <f t="shared" si="718"/>
        <v>4.2567874364590849E-2</v>
      </c>
      <c r="DD372" s="9">
        <f t="shared" si="718"/>
        <v>4.2562774998292308E-2</v>
      </c>
      <c r="DE372" s="9">
        <f t="shared" si="718"/>
        <v>4.2557491644414483E-2</v>
      </c>
      <c r="DF372" s="9">
        <f t="shared" si="718"/>
        <v>4.2552018177713362E-2</v>
      </c>
      <c r="DG372" s="9">
        <f t="shared" si="718"/>
        <v>4.2546348288667636E-2</v>
      </c>
      <c r="DH372" s="9">
        <f t="shared" si="718"/>
        <v>4.2540475478647019E-2</v>
      </c>
      <c r="DI372" s="9">
        <f t="shared" si="718"/>
        <v>4.2534393054976083E-2</v>
      </c>
      <c r="DJ372" s="9">
        <f t="shared" si="718"/>
        <v>4.2528094125894367E-2</v>
      </c>
      <c r="DK372" s="9">
        <f t="shared" si="718"/>
        <v>4.2521571595413511E-2</v>
      </c>
      <c r="DL372" s="9">
        <f t="shared" si="718"/>
        <v>4.2514818158063433E-2</v>
      </c>
      <c r="DM372" s="9">
        <f t="shared" si="718"/>
        <v>4.2507826293535514E-2</v>
      </c>
      <c r="DN372" s="9">
        <f t="shared" si="718"/>
        <v>4.2500588261212453E-2</v>
      </c>
      <c r="DO372" s="9">
        <f t="shared" si="718"/>
        <v>4.2493096094589795E-2</v>
      </c>
      <c r="DP372" s="9">
        <f t="shared" si="718"/>
        <v>4.248534159558362E-2</v>
      </c>
      <c r="DQ372" s="9">
        <f t="shared" si="718"/>
        <v>4.247731632872799E-2</v>
      </c>
      <c r="DR372" s="9">
        <f t="shared" si="718"/>
        <v>4.24690116152543E-2</v>
      </c>
      <c r="DS372" s="9">
        <f t="shared" si="718"/>
        <v>4.2460418527056322E-2</v>
      </c>
      <c r="DT372" s="9">
        <f t="shared" si="718"/>
        <v>4.2451527880538527E-2</v>
      </c>
      <c r="DU372" s="9">
        <f t="shared" si="718"/>
        <v>4.2442330230346263E-2</v>
      </c>
      <c r="DV372" s="9">
        <f t="shared" si="718"/>
        <v>4.2432815862974635E-2</v>
      </c>
      <c r="DW372" s="9">
        <f t="shared" si="718"/>
        <v>4.2422974790257424E-2</v>
      </c>
      <c r="DX372" s="9">
        <f t="shared" si="718"/>
        <v>4.2412796742735355E-2</v>
      </c>
      <c r="DY372" s="9">
        <f t="shared" si="718"/>
        <v>4.2402271162899512E-2</v>
      </c>
      <c r="DZ372" s="9">
        <f t="shared" si="718"/>
        <v>4.2391387198310947E-2</v>
      </c>
      <c r="EA372" s="9">
        <f t="shared" si="718"/>
        <v>4.2380133694594944E-2</v>
      </c>
      <c r="EB372" s="9">
        <f t="shared" si="718"/>
        <v>4.2368499188310232E-2</v>
      </c>
      <c r="EC372" s="9">
        <f t="shared" si="718"/>
        <v>4.2356471899687845E-2</v>
      </c>
      <c r="ED372" s="9">
        <f t="shared" si="718"/>
        <v>4.2344039725244115E-2</v>
      </c>
      <c r="EE372" s="9">
        <f t="shared" si="718"/>
        <v>4.2331190230263251E-2</v>
      </c>
      <c r="EF372" s="9">
        <f t="shared" si="718"/>
        <v>4.2317910641150071E-2</v>
      </c>
      <c r="EG372" s="9">
        <f t="shared" si="718"/>
        <v>4.2304187837649318E-2</v>
      </c>
      <c r="EH372" s="9">
        <f t="shared" si="718"/>
        <v>4.2290008344936958E-2</v>
      </c>
      <c r="EI372" s="9">
        <f t="shared" si="718"/>
        <v>4.2275358325574143E-2</v>
      </c>
      <c r="EJ372" s="9">
        <f t="shared" si="718"/>
        <v>4.2260223571329802E-2</v>
      </c>
      <c r="EK372" s="9">
        <f t="shared" si="718"/>
        <v>4.2244589494870248E-2</v>
      </c>
      <c r="EL372" s="9">
        <f t="shared" si="718"/>
        <v>4.2228441121308156E-2</v>
      </c>
      <c r="EM372" s="9">
        <f t="shared" si="718"/>
        <v>4.221176307962364E-2</v>
      </c>
      <c r="EN372" s="9">
        <f t="shared" si="718"/>
        <v>4.2194539593940962E-2</v>
      </c>
      <c r="EO372" s="9">
        <f t="shared" si="718"/>
        <v>4.2176754474674887E-2</v>
      </c>
      <c r="EP372" s="9">
        <f t="shared" si="718"/>
        <v>4.2158391109535412E-2</v>
      </c>
      <c r="EQ372" s="9">
        <f t="shared" si="718"/>
        <v>4.2139432454396872E-2</v>
      </c>
      <c r="ER372" s="9">
        <f t="shared" si="718"/>
        <v>4.2119861024027316E-2</v>
      </c>
      <c r="ES372" s="9">
        <f t="shared" si="718"/>
        <v>4.2099658882681315E-2</v>
      </c>
      <c r="ET372" s="9">
        <f t="shared" si="718"/>
        <v>4.2078807634552295E-2</v>
      </c>
      <c r="EU372" s="9">
        <f t="shared" si="718"/>
        <v>4.2057288414086513E-2</v>
      </c>
      <c r="EV372" s="9">
        <f t="shared" si="718"/>
        <v>4.2035081876158384E-2</v>
      </c>
      <c r="EW372" s="9">
        <f t="shared" si="718"/>
        <v>4.201216818610682E-2</v>
      </c>
      <c r="EX372" s="9">
        <f t="shared" si="718"/>
        <v>4.1988527009630898E-2</v>
      </c>
      <c r="EY372" s="9">
        <f t="shared" si="718"/>
        <v>4.1964137502548772E-2</v>
      </c>
      <c r="EZ372" s="9">
        <f t="shared" si="718"/>
        <v>4.1938978300416124E-2</v>
      </c>
      <c r="FA372" s="9">
        <f t="shared" si="718"/>
        <v>4.1913027508006497E-2</v>
      </c>
      <c r="FB372" s="9">
        <f t="shared" si="718"/>
        <v>4.1886262688654079E-2</v>
      </c>
      <c r="FC372" s="9">
        <f t="shared" si="718"/>
        <v>4.1858660853457283E-2</v>
      </c>
      <c r="FD372" s="9">
        <f t="shared" si="718"/>
        <v>4.1830198450344663E-2</v>
      </c>
      <c r="FE372" s="9">
        <f t="shared" si="718"/>
        <v>4.1800851353006728E-2</v>
      </c>
      <c r="FF372" s="9">
        <f t="shared" si="718"/>
        <v>4.1770594849687745E-2</v>
      </c>
      <c r="FG372" s="9">
        <f t="shared" si="718"/>
        <v>4.173940363184498E-2</v>
      </c>
      <c r="FH372" s="9">
        <f t="shared" si="718"/>
        <v>4.1707251782671061E-2</v>
      </c>
      <c r="FI372" s="9">
        <f t="shared" si="718"/>
        <v>4.1674112765484189E-2</v>
      </c>
      <c r="FJ372" s="9">
        <f t="shared" si="718"/>
        <v>4.1639959411985165E-2</v>
      </c>
      <c r="FK372" s="9">
        <f t="shared" ref="FK372:HV375" si="720">NORMDIST($B372,0,1,0)-$B372*(1-NORMDIST($B372,0,1,1))-(NORMDIST($B372+FK$4,0,1,0)-($B372+FK$4)*(1-NORMDIST($B372+FK$4,0,1,1)))</f>
        <v>4.160476391038101E-2</v>
      </c>
      <c r="FL372" s="9">
        <f t="shared" si="720"/>
        <v>4.1568497793381315E-2</v>
      </c>
      <c r="FM372" s="9">
        <f t="shared" si="720"/>
        <v>4.1531131926062004E-2</v>
      </c>
      <c r="FN372" s="9">
        <f t="shared" si="720"/>
        <v>4.1492636493603699E-2</v>
      </c>
      <c r="FO372" s="9">
        <f t="shared" si="720"/>
        <v>4.1452980988902273E-2</v>
      </c>
      <c r="FP372" s="9">
        <f t="shared" si="720"/>
        <v>4.1412134200054941E-2</v>
      </c>
      <c r="FQ372" s="9">
        <f t="shared" si="720"/>
        <v>4.1370064197724689E-2</v>
      </c>
      <c r="FR372" s="9">
        <f t="shared" si="720"/>
        <v>4.1326738322380437E-2</v>
      </c>
      <c r="FS372" s="9">
        <f t="shared" si="720"/>
        <v>4.1282123171421277E-2</v>
      </c>
      <c r="FT372" s="9">
        <f t="shared" si="720"/>
        <v>4.1236184586181085E-2</v>
      </c>
      <c r="FU372" s="9">
        <f t="shared" si="720"/>
        <v>4.1188887638818936E-2</v>
      </c>
      <c r="FV372" s="9">
        <f t="shared" si="720"/>
        <v>4.1140196619096604E-2</v>
      </c>
      <c r="FW372" s="9">
        <f t="shared" si="720"/>
        <v>4.1090075021044808E-2</v>
      </c>
      <c r="FX372" s="9">
        <f t="shared" si="720"/>
        <v>4.1038485529523432E-2</v>
      </c>
      <c r="FY372" s="9">
        <f t="shared" si="720"/>
        <v>4.0985390006672881E-2</v>
      </c>
      <c r="FZ372" s="9">
        <f t="shared" si="720"/>
        <v>4.0930749478267109E-2</v>
      </c>
      <c r="GA372" s="9">
        <f t="shared" si="720"/>
        <v>4.0874524119962771E-2</v>
      </c>
      <c r="GB372" s="9">
        <f t="shared" si="720"/>
        <v>4.0816673243454886E-2</v>
      </c>
      <c r="GC372" s="9">
        <f t="shared" si="720"/>
        <v>4.0757155282536969E-2</v>
      </c>
      <c r="GD372" s="9">
        <f t="shared" si="720"/>
        <v>4.0695927779069704E-2</v>
      </c>
      <c r="GE372" s="9">
        <f t="shared" si="720"/>
        <v>4.0632947368866933E-2</v>
      </c>
      <c r="GF372" s="9">
        <f t="shared" si="720"/>
        <v>4.0568169767492099E-2</v>
      </c>
      <c r="GG372" s="9">
        <f t="shared" si="720"/>
        <v>4.0501549755979332E-2</v>
      </c>
      <c r="GH372" s="9">
        <f t="shared" si="720"/>
        <v>4.0433041166476918E-2</v>
      </c>
      <c r="GI372" s="9">
        <f t="shared" si="720"/>
        <v>4.0362596867817846E-2</v>
      </c>
      <c r="GJ372" s="9">
        <f t="shared" si="720"/>
        <v>4.0290168751022239E-2</v>
      </c>
      <c r="GK372" s="9">
        <f t="shared" si="720"/>
        <v>4.0215707714737446E-2</v>
      </c>
      <c r="GL372" s="9">
        <f t="shared" si="720"/>
        <v>4.0139163650615275E-2</v>
      </c>
      <c r="GM372" s="9">
        <f t="shared" si="720"/>
        <v>4.0060485428637202E-2</v>
      </c>
      <c r="GN372" s="9">
        <f t="shared" si="720"/>
        <v>3.9979620882386067E-2</v>
      </c>
      <c r="GO372" s="9">
        <f t="shared" si="720"/>
        <v>3.9896516794273654E-2</v>
      </c>
      <c r="GP372" s="9">
        <f t="shared" si="720"/>
        <v>3.9811118880726235E-2</v>
      </c>
      <c r="GQ372" s="9">
        <f t="shared" si="720"/>
        <v>3.9723371777333483E-2</v>
      </c>
      <c r="GR372" s="9">
        <f t="shared" si="720"/>
        <v>3.9633219023967409E-2</v>
      </c>
      <c r="GS372" s="9">
        <f t="shared" si="720"/>
        <v>3.9540603049874563E-2</v>
      </c>
      <c r="GT372" s="9">
        <f t="shared" si="720"/>
        <v>3.9445465158749235E-2</v>
      </c>
      <c r="GU372" s="9">
        <f t="shared" si="720"/>
        <v>3.9347745513789313E-2</v>
      </c>
      <c r="GV372" s="9">
        <f t="shared" si="720"/>
        <v>3.9247383122746143E-2</v>
      </c>
      <c r="GW372" s="9">
        <f t="shared" si="720"/>
        <v>3.9144315822968748E-2</v>
      </c>
      <c r="GX372" s="9">
        <f t="shared" si="720"/>
        <v>3.9038480266451528E-2</v>
      </c>
      <c r="GY372" s="9">
        <f t="shared" si="720"/>
        <v>3.8929811904891073E-2</v>
      </c>
      <c r="GZ372" s="9">
        <f t="shared" si="720"/>
        <v>3.8818244974757679E-2</v>
      </c>
      <c r="HA372" s="9">
        <f t="shared" si="720"/>
        <v>3.8703712482387784E-2</v>
      </c>
      <c r="HB372" s="9">
        <f t="shared" si="720"/>
        <v>3.8586146189106676E-2</v>
      </c>
      <c r="HC372" s="9">
        <f t="shared" si="720"/>
        <v>3.8465476596381609E-2</v>
      </c>
      <c r="HD372" s="9">
        <f t="shared" si="720"/>
        <v>3.8341632931021358E-2</v>
      </c>
      <c r="HE372" s="9">
        <f t="shared" si="720"/>
        <v>3.8214543130419942E-2</v>
      </c>
      <c r="HF372" s="9">
        <f t="shared" si="720"/>
        <v>3.8084133827858399E-2</v>
      </c>
      <c r="HG372" s="9">
        <f t="shared" si="720"/>
        <v>3.7950330337868043E-2</v>
      </c>
      <c r="HH372" s="9">
        <f t="shared" si="720"/>
        <v>3.7813056641664095E-2</v>
      </c>
      <c r="HI372" s="9">
        <f t="shared" si="720"/>
        <v>3.7672235372657334E-2</v>
      </c>
      <c r="HJ372" s="9">
        <f t="shared" si="720"/>
        <v>3.7527787802048823E-2</v>
      </c>
      <c r="HK372" s="9">
        <f t="shared" si="720"/>
        <v>3.7379633824520163E-2</v>
      </c>
      <c r="HL372" s="9">
        <f t="shared" si="720"/>
        <v>3.722769194402227E-2</v>
      </c>
      <c r="HM372" s="9">
        <f t="shared" si="720"/>
        <v>3.7071879259673104E-2</v>
      </c>
      <c r="HN372" s="9">
        <f t="shared" si="720"/>
        <v>3.6912111451773942E-2</v>
      </c>
      <c r="HO372" s="9">
        <f t="shared" si="720"/>
        <v>3.6748302767947133E-2</v>
      </c>
      <c r="HP372" s="9">
        <f t="shared" si="720"/>
        <v>3.6580366009410017E-2</v>
      </c>
      <c r="HQ372" s="9">
        <f t="shared" si="720"/>
        <v>3.6408212517389828E-2</v>
      </c>
      <c r="HR372" s="9">
        <f t="shared" si="720"/>
        <v>3.6231752159686631E-2</v>
      </c>
      <c r="HS372" s="9">
        <f t="shared" si="720"/>
        <v>3.6050893317399128E-2</v>
      </c>
      <c r="HT372" s="9">
        <f t="shared" si="720"/>
        <v>3.5865542871814704E-2</v>
      </c>
      <c r="HU372" s="9">
        <f t="shared" si="720"/>
        <v>3.5675606191476694E-2</v>
      </c>
      <c r="HV372" s="9">
        <f t="shared" si="720"/>
        <v>3.5480987119438583E-2</v>
      </c>
      <c r="HW372" s="9">
        <f t="shared" si="719"/>
        <v>3.5281587960710424E-2</v>
      </c>
      <c r="HX372" s="9">
        <f t="shared" si="719"/>
        <v>3.5077309469911319E-2</v>
      </c>
      <c r="HY372" s="9">
        <f t="shared" si="719"/>
        <v>3.486805083913281E-2</v>
      </c>
      <c r="HZ372" s="9">
        <f t="shared" si="719"/>
        <v>3.4653709686025304E-2</v>
      </c>
      <c r="IA372" s="9">
        <f t="shared" si="719"/>
        <v>3.4434182042116436E-2</v>
      </c>
      <c r="IB372" s="9">
        <f t="shared" si="719"/>
        <v>3.420936234136971E-2</v>
      </c>
      <c r="IC372" s="9">
        <f t="shared" si="719"/>
        <v>3.3979143408995161E-2</v>
      </c>
      <c r="ID372" s="9">
        <f t="shared" si="719"/>
        <v>3.374341645051835E-2</v>
      </c>
      <c r="IE372" s="9">
        <f t="shared" si="719"/>
        <v>3.350207104112092E-2</v>
      </c>
      <c r="IF372" s="9">
        <f t="shared" si="719"/>
        <v>3.3254995115260283E-2</v>
      </c>
      <c r="IG372" s="9">
        <f t="shared" si="719"/>
        <v>3.3002074956578961E-2</v>
      </c>
      <c r="IH372" s="9">
        <f t="shared" si="719"/>
        <v>3.2743195188113167E-2</v>
      </c>
      <c r="II372" s="9">
        <f t="shared" si="719"/>
        <v>3.2478238762810557E-2</v>
      </c>
      <c r="IJ372" s="9">
        <f t="shared" si="719"/>
        <v>3.2207086954367935E-2</v>
      </c>
      <c r="IK372" s="9">
        <f t="shared" si="719"/>
        <v>3.1929619348395992E-2</v>
      </c>
      <c r="IL372" s="9">
        <f t="shared" si="719"/>
        <v>3.1645713833926697E-2</v>
      </c>
      <c r="IM372" s="9">
        <f t="shared" si="719"/>
        <v>3.1355246595266638E-2</v>
      </c>
      <c r="IN372" s="9">
        <f t="shared" si="719"/>
        <v>3.1058092104211003E-2</v>
      </c>
      <c r="IO372" s="9">
        <f t="shared" si="719"/>
        <v>3.0754123112627214E-2</v>
      </c>
      <c r="IP372" s="9">
        <f t="shared" si="719"/>
        <v>3.0443210645416739E-2</v>
      </c>
      <c r="IQ372" s="9">
        <f t="shared" si="719"/>
        <v>3.0125223993867654E-2</v>
      </c>
      <c r="IR372" s="9">
        <f t="shared" si="719"/>
        <v>2.9800030709404887E-2</v>
      </c>
      <c r="IS372" s="9">
        <f t="shared" si="719"/>
        <v>2.94674965977526E-2</v>
      </c>
      <c r="IT372" s="9">
        <f t="shared" si="719"/>
        <v>2.9127485713512799E-2</v>
      </c>
      <c r="IU372" s="9">
        <f t="shared" si="719"/>
        <v>2.877986035517674E-2</v>
      </c>
      <c r="IV372" s="9">
        <f t="shared" si="719"/>
        <v>2.8424481060572784E-2</v>
      </c>
      <c r="IW372" s="9">
        <f t="shared" si="719"/>
        <v>2.8061206602766592E-2</v>
      </c>
      <c r="IX372" s="9">
        <f t="shared" si="719"/>
        <v>2.7689893986417718E-2</v>
      </c>
      <c r="IY372" s="9">
        <f t="shared" si="719"/>
        <v>2.7310398444608336E-2</v>
      </c>
      <c r="IZ372" s="9">
        <f t="shared" si="719"/>
        <v>2.6922573436148012E-2</v>
      </c>
      <c r="JA372" s="9">
        <f t="shared" si="719"/>
        <v>2.6526270643369224E-2</v>
      </c>
      <c r="JB372" s="9">
        <f t="shared" si="719"/>
        <v>2.6121339970420002E-2</v>
      </c>
      <c r="JC372" s="9">
        <f t="shared" si="719"/>
        <v>2.570762954206518E-2</v>
      </c>
      <c r="JD372" s="9">
        <f t="shared" si="719"/>
        <v>2.5284985703003887E-2</v>
      </c>
      <c r="JE372" s="9">
        <f t="shared" si="719"/>
        <v>2.4853253017715085E-2</v>
      </c>
      <c r="JF372" s="9">
        <f t="shared" si="719"/>
        <v>2.4412274270837531E-2</v>
      </c>
      <c r="JG372" s="9">
        <f t="shared" si="719"/>
        <v>2.3961890468096464E-2</v>
      </c>
      <c r="JH372" s="9">
        <f t="shared" si="719"/>
        <v>2.3501940837783591E-2</v>
      </c>
      <c r="JI372" s="9">
        <f t="shared" si="719"/>
        <v>2.3032262832799882E-2</v>
      </c>
      <c r="JJ372" s="9">
        <f t="shared" si="719"/>
        <v>2.2552692133270866E-2</v>
      </c>
      <c r="JK372" s="9">
        <f t="shared" si="719"/>
        <v>2.2063062649742948E-2</v>
      </c>
      <c r="JL372" s="9">
        <f t="shared" si="719"/>
        <v>2.1563206526967624E-2</v>
      </c>
      <c r="JM372" s="9">
        <f t="shared" si="719"/>
        <v>2.1052954148283842E-2</v>
      </c>
      <c r="JN372" s="9">
        <f t="shared" si="719"/>
        <v>2.0532134140606326E-2</v>
      </c>
      <c r="JO372" s="9">
        <f t="shared" si="719"/>
        <v>2.0000573380027323E-2</v>
      </c>
      <c r="JP372" s="9">
        <f t="shared" si="719"/>
        <v>1.9458096998039312E-2</v>
      </c>
      <c r="JQ372" s="9">
        <f t="shared" si="719"/>
        <v>1.8904528388388075E-2</v>
      </c>
      <c r="JR372" s="9">
        <f t="shared" si="719"/>
        <v>1.8339689214561555E-2</v>
      </c>
      <c r="JS372" s="9">
        <f t="shared" si="719"/>
        <v>1.7763399417923598E-2</v>
      </c>
      <c r="JT372" s="9">
        <f t="shared" si="719"/>
        <v>1.7175477226497177E-2</v>
      </c>
      <c r="JU372" s="9">
        <f t="shared" si="719"/>
        <v>1.6575739164408423E-2</v>
      </c>
      <c r="JV372" s="9">
        <f t="shared" si="719"/>
        <v>1.5964000061991251E-2</v>
      </c>
      <c r="JW372" s="9">
        <f t="shared" si="719"/>
        <v>1.5340073066566512E-2</v>
      </c>
      <c r="JX372" s="9">
        <f t="shared" si="719"/>
        <v>1.4703769653897275E-2</v>
      </c>
      <c r="JY372" s="9">
        <f t="shared" si="719"/>
        <v>1.4054899640324997E-2</v>
      </c>
      <c r="JZ372" s="9">
        <f t="shared" si="719"/>
        <v>1.3393271195598466E-2</v>
      </c>
      <c r="KA372" s="9">
        <f t="shared" si="719"/>
        <v>1.2718690856393128E-2</v>
      </c>
      <c r="KB372" s="9">
        <f t="shared" si="719"/>
        <v>1.2030963540532028E-2</v>
      </c>
      <c r="KC372" s="9">
        <f t="shared" si="719"/>
        <v>1.1329892561909777E-2</v>
      </c>
      <c r="KD372" s="9">
        <f t="shared" si="719"/>
        <v>1.0615279646126671E-2</v>
      </c>
      <c r="KE372" s="9">
        <f t="shared" si="719"/>
        <v>9.8869249468334225E-3</v>
      </c>
      <c r="KF372" s="9">
        <f t="shared" si="719"/>
        <v>9.1446270627958542E-3</v>
      </c>
      <c r="KG372" s="9">
        <f t="shared" si="719"/>
        <v>8.3881830556783582E-3</v>
      </c>
      <c r="KH372" s="9">
        <f t="shared" si="705"/>
        <v>7.617388468552283E-3</v>
      </c>
      <c r="KI372" s="9">
        <f t="shared" si="705"/>
        <v>6.832037345131603E-3</v>
      </c>
      <c r="KJ372" s="9">
        <f t="shared" si="705"/>
        <v>6.0319222497388358E-3</v>
      </c>
      <c r="KK372" s="9">
        <f t="shared" si="705"/>
        <v>5.2168342880024865E-3</v>
      </c>
      <c r="KL372" s="9">
        <f t="shared" si="705"/>
        <v>4.3865631282904577E-3</v>
      </c>
      <c r="KM372" s="9">
        <f t="shared" si="705"/>
        <v>3.5408970238785253E-3</v>
      </c>
      <c r="KN372" s="9">
        <f t="shared" si="705"/>
        <v>2.6796228358573482E-3</v>
      </c>
      <c r="KO372" s="9">
        <f t="shared" si="705"/>
        <v>1.8025260567781087E-3</v>
      </c>
      <c r="KP372" s="9">
        <f t="shared" si="705"/>
        <v>9.0939083503718821E-4</v>
      </c>
    </row>
    <row r="373" spans="2:302" x14ac:dyDescent="0.25">
      <c r="B373" s="5">
        <f t="shared" si="656"/>
        <v>1.3200000000000633</v>
      </c>
      <c r="C373" s="9">
        <f t="shared" si="654"/>
        <v>4.3624279574687924E-2</v>
      </c>
      <c r="D373" s="9">
        <f t="shared" si="717"/>
        <v>4.3624199766741333E-2</v>
      </c>
      <c r="E373" s="9">
        <f t="shared" si="717"/>
        <v>4.3624116267108375E-2</v>
      </c>
      <c r="F373" s="9">
        <f t="shared" si="717"/>
        <v>4.3624028913393842E-2</v>
      </c>
      <c r="G373" s="9">
        <f t="shared" si="717"/>
        <v>4.3623937536461772E-2</v>
      </c>
      <c r="H373" s="9">
        <f t="shared" si="717"/>
        <v>4.3623841960173909E-2</v>
      </c>
      <c r="I373" s="9">
        <f t="shared" si="717"/>
        <v>4.3623742001117481E-2</v>
      </c>
      <c r="J373" s="9">
        <f t="shared" si="717"/>
        <v>4.362363746832728E-2</v>
      </c>
      <c r="K373" s="9">
        <f t="shared" si="717"/>
        <v>4.3623528162995188E-2</v>
      </c>
      <c r="L373" s="9">
        <f t="shared" si="717"/>
        <v>4.3623413878168774E-2</v>
      </c>
      <c r="M373" s="9">
        <f t="shared" si="717"/>
        <v>4.3623294398439927E-2</v>
      </c>
      <c r="N373" s="9">
        <f t="shared" si="717"/>
        <v>4.3623169499626413E-2</v>
      </c>
      <c r="O373" s="9">
        <f t="shared" si="717"/>
        <v>4.3623038948435396E-2</v>
      </c>
      <c r="P373" s="9">
        <f t="shared" si="717"/>
        <v>4.3622902502120052E-2</v>
      </c>
      <c r="Q373" s="9">
        <f t="shared" si="717"/>
        <v>4.3622759908123948E-2</v>
      </c>
      <c r="R373" s="9">
        <f t="shared" si="717"/>
        <v>4.362261090371173E-2</v>
      </c>
      <c r="S373" s="9">
        <f t="shared" si="717"/>
        <v>4.3622455215587372E-2</v>
      </c>
      <c r="T373" s="9">
        <f t="shared" si="717"/>
        <v>4.3622292559501084E-2</v>
      </c>
      <c r="U373" s="9">
        <f t="shared" si="717"/>
        <v>4.3622122639839465E-2</v>
      </c>
      <c r="V373" s="9">
        <f t="shared" si="717"/>
        <v>4.3621945149206774E-2</v>
      </c>
      <c r="W373" s="9">
        <f t="shared" si="717"/>
        <v>4.3621759767985269E-2</v>
      </c>
      <c r="X373" s="9">
        <f t="shared" si="717"/>
        <v>4.3621566163887439E-2</v>
      </c>
      <c r="Y373" s="9">
        <f t="shared" si="717"/>
        <v>4.3621363991489234E-2</v>
      </c>
      <c r="Z373" s="9">
        <f t="shared" si="717"/>
        <v>4.362115289174958E-2</v>
      </c>
      <c r="AA373" s="9">
        <f t="shared" si="717"/>
        <v>4.3620932491511666E-2</v>
      </c>
      <c r="AB373" s="9">
        <f t="shared" si="717"/>
        <v>4.3620702402989646E-2</v>
      </c>
      <c r="AC373" s="9">
        <f t="shared" si="717"/>
        <v>4.3620462223238329E-2</v>
      </c>
      <c r="AD373" s="9">
        <f t="shared" si="717"/>
        <v>4.3620211533605319E-2</v>
      </c>
      <c r="AE373" s="9">
        <f t="shared" si="717"/>
        <v>4.3619949899162992E-2</v>
      </c>
      <c r="AF373" s="9">
        <f t="shared" si="717"/>
        <v>4.3619676868125914E-2</v>
      </c>
      <c r="AG373" s="9">
        <f t="shared" si="717"/>
        <v>4.3619391971246028E-2</v>
      </c>
      <c r="AH373" s="9">
        <f t="shared" si="717"/>
        <v>4.3619094721189175E-2</v>
      </c>
      <c r="AI373" s="9">
        <f t="shared" si="717"/>
        <v>4.3618784611892759E-2</v>
      </c>
      <c r="AJ373" s="9">
        <f t="shared" si="717"/>
        <v>4.361846111790086E-2</v>
      </c>
      <c r="AK373" s="9">
        <f t="shared" si="717"/>
        <v>4.3618123693679081E-2</v>
      </c>
      <c r="AL373" s="9">
        <f t="shared" si="717"/>
        <v>4.3617771772908841E-2</v>
      </c>
      <c r="AM373" s="9">
        <f t="shared" si="717"/>
        <v>4.3617404767756142E-2</v>
      </c>
      <c r="AN373" s="9">
        <f t="shared" si="717"/>
        <v>4.3617022068120126E-2</v>
      </c>
      <c r="AO373" s="9">
        <f t="shared" si="717"/>
        <v>4.3616623040856381E-2</v>
      </c>
      <c r="AP373" s="9">
        <f t="shared" si="717"/>
        <v>4.3616207028977352E-2</v>
      </c>
      <c r="AQ373" s="9">
        <f t="shared" si="717"/>
        <v>4.3615773350826163E-2</v>
      </c>
      <c r="AR373" s="9">
        <f t="shared" si="717"/>
        <v>4.3615321299225525E-2</v>
      </c>
      <c r="AS373" s="9">
        <f t="shared" si="717"/>
        <v>4.3614850140601014E-2</v>
      </c>
      <c r="AT373" s="9">
        <f t="shared" si="717"/>
        <v>4.361435911407717E-2</v>
      </c>
      <c r="AU373" s="9">
        <f t="shared" si="717"/>
        <v>4.3613847430543834E-2</v>
      </c>
      <c r="AV373" s="9">
        <f t="shared" si="717"/>
        <v>4.3613314271697595E-2</v>
      </c>
      <c r="AW373" s="9">
        <f t="shared" si="717"/>
        <v>4.3612758789050396E-2</v>
      </c>
      <c r="AX373" s="9">
        <f t="shared" si="717"/>
        <v>4.3612180102911825E-2</v>
      </c>
      <c r="AY373" s="9">
        <f t="shared" si="717"/>
        <v>4.361157730133787E-2</v>
      </c>
      <c r="AZ373" s="9">
        <f t="shared" si="717"/>
        <v>4.361094943904905E-2</v>
      </c>
      <c r="BA373" s="9">
        <f t="shared" si="717"/>
        <v>4.3610295536317192E-2</v>
      </c>
      <c r="BB373" s="9">
        <f t="shared" si="717"/>
        <v>4.3609614577817514E-2</v>
      </c>
      <c r="BC373" s="9">
        <f t="shared" si="717"/>
        <v>4.3608905511449081E-2</v>
      </c>
      <c r="BD373" s="9">
        <f t="shared" si="717"/>
        <v>4.3608167247118149E-2</v>
      </c>
      <c r="BE373" s="9">
        <f t="shared" si="717"/>
        <v>4.360739865548767E-2</v>
      </c>
      <c r="BF373" s="9">
        <f t="shared" si="717"/>
        <v>4.3606598566687985E-2</v>
      </c>
      <c r="BG373" s="9">
        <f t="shared" si="717"/>
        <v>4.3605765768993866E-2</v>
      </c>
      <c r="BH373" s="9">
        <f t="shared" si="717"/>
        <v>4.360489900746084E-2</v>
      </c>
      <c r="BI373" s="9">
        <f t="shared" si="717"/>
        <v>4.3603996982520897E-2</v>
      </c>
      <c r="BJ373" s="9">
        <f t="shared" si="717"/>
        <v>4.3603058348542903E-2</v>
      </c>
      <c r="BK373" s="9">
        <f t="shared" si="717"/>
        <v>4.3602081712346252E-2</v>
      </c>
      <c r="BL373" s="9">
        <f t="shared" si="717"/>
        <v>4.3601065631677899E-2</v>
      </c>
      <c r="BM373" s="9">
        <f t="shared" si="717"/>
        <v>4.3600008613640918E-2</v>
      </c>
      <c r="BN373" s="9">
        <f t="shared" si="717"/>
        <v>4.3598909113084366E-2</v>
      </c>
      <c r="BO373" s="9">
        <f t="shared" si="717"/>
        <v>4.3597765530945742E-2</v>
      </c>
      <c r="BP373" s="9">
        <f t="shared" si="716"/>
        <v>4.359657621254566E-2</v>
      </c>
      <c r="BQ373" s="9">
        <f t="shared" si="716"/>
        <v>4.3595339445839106E-2</v>
      </c>
      <c r="BR373" s="9">
        <f t="shared" si="716"/>
        <v>4.3594053459615575E-2</v>
      </c>
      <c r="BS373" s="9">
        <f t="shared" si="716"/>
        <v>4.359271642165289E-2</v>
      </c>
      <c r="BT373" s="9">
        <f t="shared" si="716"/>
        <v>4.3591326436817408E-2</v>
      </c>
      <c r="BU373" s="9">
        <f t="shared" si="716"/>
        <v>4.3589881545115929E-2</v>
      </c>
      <c r="BV373" s="9">
        <f t="shared" si="716"/>
        <v>4.3588379719693662E-2</v>
      </c>
      <c r="BW373" s="9">
        <f t="shared" si="716"/>
        <v>4.3586818864778332E-2</v>
      </c>
      <c r="BX373" s="9">
        <f t="shared" si="716"/>
        <v>4.3585196813571432E-2</v>
      </c>
      <c r="BY373" s="9">
        <f t="shared" si="716"/>
        <v>4.3583511326081077E-2</v>
      </c>
      <c r="BZ373" s="9">
        <f t="shared" si="716"/>
        <v>4.3581760086898742E-2</v>
      </c>
      <c r="CA373" s="9">
        <f t="shared" si="716"/>
        <v>4.3579940702919387E-2</v>
      </c>
      <c r="CB373" s="9">
        <f t="shared" si="716"/>
        <v>4.3578050701001229E-2</v>
      </c>
      <c r="CC373" s="9">
        <f t="shared" si="716"/>
        <v>4.357608752556217E-2</v>
      </c>
      <c r="CD373" s="9">
        <f t="shared" si="716"/>
        <v>4.3574048536119153E-2</v>
      </c>
      <c r="CE373" s="9">
        <f t="shared" si="716"/>
        <v>4.3571931004760846E-2</v>
      </c>
      <c r="CF373" s="9">
        <f t="shared" si="716"/>
        <v>4.3569732113557059E-2</v>
      </c>
      <c r="CG373" s="9">
        <f t="shared" si="716"/>
        <v>4.3567448951903634E-2</v>
      </c>
      <c r="CH373" s="9">
        <f t="shared" si="716"/>
        <v>4.3565078513799427E-2</v>
      </c>
      <c r="CI373" s="9">
        <f t="shared" si="716"/>
        <v>4.3562617695054012E-2</v>
      </c>
      <c r="CJ373" s="9">
        <f t="shared" si="716"/>
        <v>4.3560063290428677E-2</v>
      </c>
      <c r="CK373" s="9">
        <f t="shared" si="716"/>
        <v>4.3557411990704613E-2</v>
      </c>
      <c r="CL373" s="9">
        <f t="shared" si="716"/>
        <v>4.3554660379679616E-2</v>
      </c>
      <c r="CM373" s="9">
        <f t="shared" si="716"/>
        <v>4.3551804931091675E-2</v>
      </c>
      <c r="CN373" s="9">
        <f t="shared" si="716"/>
        <v>4.3548842005467242E-2</v>
      </c>
      <c r="CO373" s="9">
        <f t="shared" si="716"/>
        <v>4.3545767846894408E-2</v>
      </c>
      <c r="CP373" s="9">
        <f t="shared" si="716"/>
        <v>4.3542578579717571E-2</v>
      </c>
      <c r="CQ373" s="9">
        <f t="shared" si="716"/>
        <v>4.3539270205153413E-2</v>
      </c>
      <c r="CR373" s="9">
        <f t="shared" si="716"/>
        <v>4.3535838597828939E-2</v>
      </c>
      <c r="CS373" s="9">
        <f t="shared" si="716"/>
        <v>4.3532279502234157E-2</v>
      </c>
      <c r="CT373" s="9">
        <f t="shared" si="716"/>
        <v>4.3528588529094393E-2</v>
      </c>
      <c r="CU373" s="9">
        <f t="shared" si="716"/>
        <v>4.352476115165934E-2</v>
      </c>
      <c r="CV373" s="9">
        <f t="shared" si="716"/>
        <v>4.3520792701902962E-2</v>
      </c>
      <c r="CW373" s="9">
        <f t="shared" si="716"/>
        <v>4.3516678366639007E-2</v>
      </c>
      <c r="CX373" s="9">
        <f t="shared" si="716"/>
        <v>4.3512413183548496E-2</v>
      </c>
      <c r="CY373" s="9">
        <f t="shared" si="718"/>
        <v>4.3507992037114043E-2</v>
      </c>
      <c r="CZ373" s="9">
        <f t="shared" si="718"/>
        <v>4.3503409654466453E-2</v>
      </c>
      <c r="DA373" s="9">
        <f t="shared" si="718"/>
        <v>4.3498660601138078E-2</v>
      </c>
      <c r="DB373" s="9">
        <f t="shared" si="718"/>
        <v>4.3493739276718443E-2</v>
      </c>
      <c r="DC373" s="9">
        <f t="shared" si="718"/>
        <v>4.3488639910419902E-2</v>
      </c>
      <c r="DD373" s="9">
        <f t="shared" si="718"/>
        <v>4.3483356556542077E-2</v>
      </c>
      <c r="DE373" s="9">
        <f t="shared" si="718"/>
        <v>4.3477883089840956E-2</v>
      </c>
      <c r="DF373" s="9">
        <f t="shared" si="718"/>
        <v>4.347221320079523E-2</v>
      </c>
      <c r="DG373" s="9">
        <f t="shared" si="718"/>
        <v>4.3466340390774613E-2</v>
      </c>
      <c r="DH373" s="9">
        <f t="shared" si="718"/>
        <v>4.3460257967103677E-2</v>
      </c>
      <c r="DI373" s="9">
        <f t="shared" si="718"/>
        <v>4.3453959038021961E-2</v>
      </c>
      <c r="DJ373" s="9">
        <f t="shared" si="718"/>
        <v>4.3447436507541105E-2</v>
      </c>
      <c r="DK373" s="9">
        <f t="shared" si="718"/>
        <v>4.3440683070191027E-2</v>
      </c>
      <c r="DL373" s="9">
        <f t="shared" si="718"/>
        <v>4.3433691205663108E-2</v>
      </c>
      <c r="DM373" s="9">
        <f t="shared" si="718"/>
        <v>4.3426453173340047E-2</v>
      </c>
      <c r="DN373" s="9">
        <f t="shared" si="718"/>
        <v>4.341896100671739E-2</v>
      </c>
      <c r="DO373" s="9">
        <f t="shared" si="718"/>
        <v>4.3411206507711214E-2</v>
      </c>
      <c r="DP373" s="9">
        <f t="shared" si="718"/>
        <v>4.3403181240855584E-2</v>
      </c>
      <c r="DQ373" s="9">
        <f t="shared" si="718"/>
        <v>4.3394876527381894E-2</v>
      </c>
      <c r="DR373" s="9">
        <f t="shared" si="718"/>
        <v>4.3386283439183916E-2</v>
      </c>
      <c r="DS373" s="9">
        <f t="shared" si="718"/>
        <v>4.3377392792666121E-2</v>
      </c>
      <c r="DT373" s="9">
        <f t="shared" si="718"/>
        <v>4.3368195142473857E-2</v>
      </c>
      <c r="DU373" s="9">
        <f t="shared" si="718"/>
        <v>4.3358680775102229E-2</v>
      </c>
      <c r="DV373" s="9">
        <f t="shared" si="718"/>
        <v>4.3348839702385018E-2</v>
      </c>
      <c r="DW373" s="9">
        <f t="shared" si="718"/>
        <v>4.3338661654862949E-2</v>
      </c>
      <c r="DX373" s="9">
        <f t="shared" si="718"/>
        <v>4.3328136075027106E-2</v>
      </c>
      <c r="DY373" s="9">
        <f t="shared" si="718"/>
        <v>4.3317252110438541E-2</v>
      </c>
      <c r="DZ373" s="9">
        <f t="shared" si="718"/>
        <v>4.3305998606722539E-2</v>
      </c>
      <c r="EA373" s="9">
        <f t="shared" si="718"/>
        <v>4.3294364100437827E-2</v>
      </c>
      <c r="EB373" s="9">
        <f t="shared" si="718"/>
        <v>4.3282336811815439E-2</v>
      </c>
      <c r="EC373" s="9">
        <f t="shared" si="718"/>
        <v>4.3269904637371709E-2</v>
      </c>
      <c r="ED373" s="9">
        <f t="shared" si="718"/>
        <v>4.3257055142390845E-2</v>
      </c>
      <c r="EE373" s="9">
        <f t="shared" si="718"/>
        <v>4.3243775553277665E-2</v>
      </c>
      <c r="EF373" s="9">
        <f t="shared" si="718"/>
        <v>4.3230052749776912E-2</v>
      </c>
      <c r="EG373" s="9">
        <f t="shared" si="718"/>
        <v>4.3215873257064552E-2</v>
      </c>
      <c r="EH373" s="9">
        <f t="shared" si="718"/>
        <v>4.3201223237701737E-2</v>
      </c>
      <c r="EI373" s="9">
        <f t="shared" si="718"/>
        <v>4.3186088483457397E-2</v>
      </c>
      <c r="EJ373" s="9">
        <f t="shared" si="718"/>
        <v>4.3170454406997842E-2</v>
      </c>
      <c r="EK373" s="9">
        <f t="shared" si="718"/>
        <v>4.3154306033435751E-2</v>
      </c>
      <c r="EL373" s="9">
        <f t="shared" si="718"/>
        <v>4.3137627991751235E-2</v>
      </c>
      <c r="EM373" s="9">
        <f t="shared" si="718"/>
        <v>4.3120404506068556E-2</v>
      </c>
      <c r="EN373" s="9">
        <f t="shared" si="718"/>
        <v>4.3102619386802481E-2</v>
      </c>
      <c r="EO373" s="9">
        <f t="shared" si="718"/>
        <v>4.3084256021663006E-2</v>
      </c>
      <c r="EP373" s="9">
        <f t="shared" si="718"/>
        <v>4.3065297366524466E-2</v>
      </c>
      <c r="EQ373" s="9">
        <f t="shared" si="718"/>
        <v>4.304572593615491E-2</v>
      </c>
      <c r="ER373" s="9">
        <f t="shared" si="718"/>
        <v>4.3025523794808909E-2</v>
      </c>
      <c r="ES373" s="9">
        <f t="shared" si="718"/>
        <v>4.300467254667989E-2</v>
      </c>
      <c r="ET373" s="9">
        <f t="shared" si="718"/>
        <v>4.2983153326214107E-2</v>
      </c>
      <c r="EU373" s="9">
        <f t="shared" si="718"/>
        <v>4.2960946788285978E-2</v>
      </c>
      <c r="EV373" s="9">
        <f t="shared" si="718"/>
        <v>4.2938033098234414E-2</v>
      </c>
      <c r="EW373" s="9">
        <f t="shared" si="718"/>
        <v>4.2914391921758492E-2</v>
      </c>
      <c r="EX373" s="9">
        <f t="shared" si="718"/>
        <v>4.2890002414676366E-2</v>
      </c>
      <c r="EY373" s="9">
        <f t="shared" si="718"/>
        <v>4.2864843212543718E-2</v>
      </c>
      <c r="EZ373" s="9">
        <f t="shared" si="718"/>
        <v>4.2838892420134091E-2</v>
      </c>
      <c r="FA373" s="9">
        <f t="shared" si="718"/>
        <v>4.2812127600781673E-2</v>
      </c>
      <c r="FB373" s="9">
        <f t="shared" si="718"/>
        <v>4.2784525765584877E-2</v>
      </c>
      <c r="FC373" s="9">
        <f t="shared" si="718"/>
        <v>4.2756063362472257E-2</v>
      </c>
      <c r="FD373" s="9">
        <f t="shared" si="718"/>
        <v>4.2726716265134322E-2</v>
      </c>
      <c r="FE373" s="9">
        <f t="shared" si="718"/>
        <v>4.2696459761815339E-2</v>
      </c>
      <c r="FF373" s="9">
        <f t="shared" si="718"/>
        <v>4.2665268543972575E-2</v>
      </c>
      <c r="FG373" s="9">
        <f t="shared" si="718"/>
        <v>4.2633116694798655E-2</v>
      </c>
      <c r="FH373" s="9">
        <f t="shared" si="718"/>
        <v>4.2599977677611783E-2</v>
      </c>
      <c r="FI373" s="9">
        <f t="shared" si="718"/>
        <v>4.256582432411276E-2</v>
      </c>
      <c r="FJ373" s="9">
        <f t="shared" si="718"/>
        <v>4.2530628822508604E-2</v>
      </c>
      <c r="FK373" s="9">
        <f t="shared" si="720"/>
        <v>4.2494362705508909E-2</v>
      </c>
      <c r="FL373" s="9">
        <f t="shared" si="720"/>
        <v>4.2456996838189598E-2</v>
      </c>
      <c r="FM373" s="9">
        <f t="shared" si="720"/>
        <v>4.2418501405731293E-2</v>
      </c>
      <c r="FN373" s="9">
        <f t="shared" si="720"/>
        <v>4.2378845901029867E-2</v>
      </c>
      <c r="FO373" s="9">
        <f t="shared" si="720"/>
        <v>4.2337999112182535E-2</v>
      </c>
      <c r="FP373" s="9">
        <f t="shared" si="720"/>
        <v>4.2295929109852283E-2</v>
      </c>
      <c r="FQ373" s="9">
        <f t="shared" si="720"/>
        <v>4.2252603234508031E-2</v>
      </c>
      <c r="FR373" s="9">
        <f t="shared" si="720"/>
        <v>4.2207988083548871E-2</v>
      </c>
      <c r="FS373" s="9">
        <f t="shared" si="720"/>
        <v>4.2162049498308679E-2</v>
      </c>
      <c r="FT373" s="9">
        <f t="shared" si="720"/>
        <v>4.211475255094653E-2</v>
      </c>
      <c r="FU373" s="9">
        <f t="shared" si="720"/>
        <v>4.2066061531224198E-2</v>
      </c>
      <c r="FV373" s="9">
        <f t="shared" si="720"/>
        <v>4.2015939933172403E-2</v>
      </c>
      <c r="FW373" s="9">
        <f t="shared" si="720"/>
        <v>4.1964350441651026E-2</v>
      </c>
      <c r="FX373" s="9">
        <f t="shared" si="720"/>
        <v>4.1911254918800475E-2</v>
      </c>
      <c r="FY373" s="9">
        <f t="shared" si="720"/>
        <v>4.1856614390394703E-2</v>
      </c>
      <c r="FZ373" s="9">
        <f t="shared" si="720"/>
        <v>4.1800389032090365E-2</v>
      </c>
      <c r="GA373" s="9">
        <f t="shared" si="720"/>
        <v>4.174253815558248E-2</v>
      </c>
      <c r="GB373" s="9">
        <f t="shared" si="720"/>
        <v>4.1683020194664563E-2</v>
      </c>
      <c r="GC373" s="9">
        <f t="shared" si="720"/>
        <v>4.1621792691197299E-2</v>
      </c>
      <c r="GD373" s="9">
        <f t="shared" si="720"/>
        <v>4.1558812280994527E-2</v>
      </c>
      <c r="GE373" s="9">
        <f t="shared" si="720"/>
        <v>4.1494034679619693E-2</v>
      </c>
      <c r="GF373" s="9">
        <f t="shared" si="720"/>
        <v>4.1427414668106927E-2</v>
      </c>
      <c r="GG373" s="9">
        <f t="shared" si="720"/>
        <v>4.1358906078604513E-2</v>
      </c>
      <c r="GH373" s="9">
        <f t="shared" si="720"/>
        <v>4.128846177994544E-2</v>
      </c>
      <c r="GI373" s="9">
        <f t="shared" si="720"/>
        <v>4.1216033663149833E-2</v>
      </c>
      <c r="GJ373" s="9">
        <f t="shared" si="720"/>
        <v>4.114157262686504E-2</v>
      </c>
      <c r="GK373" s="9">
        <f t="shared" si="720"/>
        <v>4.106502856274287E-2</v>
      </c>
      <c r="GL373" s="9">
        <f t="shared" si="720"/>
        <v>4.0986350340764796E-2</v>
      </c>
      <c r="GM373" s="9">
        <f t="shared" si="720"/>
        <v>4.0905485794513662E-2</v>
      </c>
      <c r="GN373" s="9">
        <f t="shared" si="720"/>
        <v>4.0822381706401248E-2</v>
      </c>
      <c r="GO373" s="9">
        <f t="shared" si="720"/>
        <v>4.0736983792853829E-2</v>
      </c>
      <c r="GP373" s="9">
        <f t="shared" si="720"/>
        <v>4.0649236689461077E-2</v>
      </c>
      <c r="GQ373" s="9">
        <f t="shared" si="720"/>
        <v>4.0559083936095003E-2</v>
      </c>
      <c r="GR373" s="9">
        <f t="shared" si="720"/>
        <v>4.0466467962002158E-2</v>
      </c>
      <c r="GS373" s="9">
        <f t="shared" si="720"/>
        <v>4.0371330070876829E-2</v>
      </c>
      <c r="GT373" s="9">
        <f t="shared" si="720"/>
        <v>4.0273610425916907E-2</v>
      </c>
      <c r="GU373" s="9">
        <f t="shared" si="720"/>
        <v>4.0173248034873738E-2</v>
      </c>
      <c r="GV373" s="9">
        <f t="shared" si="720"/>
        <v>4.0070180735096342E-2</v>
      </c>
      <c r="GW373" s="9">
        <f t="shared" si="720"/>
        <v>3.9964345178579122E-2</v>
      </c>
      <c r="GX373" s="9">
        <f t="shared" si="720"/>
        <v>3.9855676817018668E-2</v>
      </c>
      <c r="GY373" s="9">
        <f t="shared" si="720"/>
        <v>3.9744109886885273E-2</v>
      </c>
      <c r="GZ373" s="9">
        <f t="shared" si="720"/>
        <v>3.9629577394515378E-2</v>
      </c>
      <c r="HA373" s="9">
        <f t="shared" si="720"/>
        <v>3.9512011101234271E-2</v>
      </c>
      <c r="HB373" s="9">
        <f t="shared" si="720"/>
        <v>3.9391341508509203E-2</v>
      </c>
      <c r="HC373" s="9">
        <f t="shared" si="720"/>
        <v>3.9267497843148952E-2</v>
      </c>
      <c r="HD373" s="9">
        <f t="shared" si="720"/>
        <v>3.9140408042547536E-2</v>
      </c>
      <c r="HE373" s="9">
        <f t="shared" si="720"/>
        <v>3.9009998739985993E-2</v>
      </c>
      <c r="HF373" s="9">
        <f t="shared" si="720"/>
        <v>3.8876195249995638E-2</v>
      </c>
      <c r="HG373" s="9">
        <f t="shared" si="720"/>
        <v>3.8738921553791689E-2</v>
      </c>
      <c r="HH373" s="9">
        <f t="shared" si="720"/>
        <v>3.8598100284784928E-2</v>
      </c>
      <c r="HI373" s="9">
        <f t="shared" si="720"/>
        <v>3.8453652714176417E-2</v>
      </c>
      <c r="HJ373" s="9">
        <f t="shared" si="720"/>
        <v>3.8305498736647757E-2</v>
      </c>
      <c r="HK373" s="9">
        <f t="shared" si="720"/>
        <v>3.8153556856149864E-2</v>
      </c>
      <c r="HL373" s="9">
        <f t="shared" si="720"/>
        <v>3.7997744171800699E-2</v>
      </c>
      <c r="HM373" s="9">
        <f t="shared" si="720"/>
        <v>3.7837976363901536E-2</v>
      </c>
      <c r="HN373" s="9">
        <f t="shared" si="720"/>
        <v>3.7674167680074727E-2</v>
      </c>
      <c r="HO373" s="9">
        <f t="shared" si="720"/>
        <v>3.7506230921537612E-2</v>
      </c>
      <c r="HP373" s="9">
        <f t="shared" si="720"/>
        <v>3.7334077429517422E-2</v>
      </c>
      <c r="HQ373" s="9">
        <f t="shared" si="720"/>
        <v>3.7157617071814225E-2</v>
      </c>
      <c r="HR373" s="9">
        <f t="shared" si="720"/>
        <v>3.6976758229526722E-2</v>
      </c>
      <c r="HS373" s="9">
        <f t="shared" si="720"/>
        <v>3.6791407783942298E-2</v>
      </c>
      <c r="HT373" s="9">
        <f t="shared" si="720"/>
        <v>3.6601471103604288E-2</v>
      </c>
      <c r="HU373" s="9">
        <f t="shared" si="720"/>
        <v>3.6406852031566177E-2</v>
      </c>
      <c r="HV373" s="9">
        <f t="shared" si="720"/>
        <v>3.6207452872838018E-2</v>
      </c>
      <c r="HW373" s="9">
        <f t="shared" si="719"/>
        <v>3.6003174382038913E-2</v>
      </c>
      <c r="HX373" s="9">
        <f t="shared" si="719"/>
        <v>3.5793915751260404E-2</v>
      </c>
      <c r="HY373" s="9">
        <f t="shared" si="719"/>
        <v>3.5579574598152898E-2</v>
      </c>
      <c r="HZ373" s="9">
        <f t="shared" si="719"/>
        <v>3.536004695424403E-2</v>
      </c>
      <c r="IA373" s="9">
        <f t="shared" si="719"/>
        <v>3.5135227253497305E-2</v>
      </c>
      <c r="IB373" s="9">
        <f t="shared" si="719"/>
        <v>3.4905008321122755E-2</v>
      </c>
      <c r="IC373" s="9">
        <f t="shared" si="719"/>
        <v>3.4669281362645944E-2</v>
      </c>
      <c r="ID373" s="9">
        <f t="shared" si="719"/>
        <v>3.4427935953248515E-2</v>
      </c>
      <c r="IE373" s="9">
        <f t="shared" si="719"/>
        <v>3.4180860027387877E-2</v>
      </c>
      <c r="IF373" s="9">
        <f t="shared" si="719"/>
        <v>3.3927939868706555E-2</v>
      </c>
      <c r="IG373" s="9">
        <f t="shared" si="719"/>
        <v>3.3669060100240761E-2</v>
      </c>
      <c r="IH373" s="9">
        <f t="shared" si="719"/>
        <v>3.3404103674938151E-2</v>
      </c>
      <c r="II373" s="9">
        <f t="shared" si="719"/>
        <v>3.3132951866495529E-2</v>
      </c>
      <c r="IJ373" s="9">
        <f t="shared" si="719"/>
        <v>3.2855484260523586E-2</v>
      </c>
      <c r="IK373" s="9">
        <f t="shared" si="719"/>
        <v>3.2571578746054292E-2</v>
      </c>
      <c r="IL373" s="9">
        <f t="shared" si="719"/>
        <v>3.2281111507394232E-2</v>
      </c>
      <c r="IM373" s="9">
        <f t="shared" si="719"/>
        <v>3.1983957016338598E-2</v>
      </c>
      <c r="IN373" s="9">
        <f t="shared" si="719"/>
        <v>3.1679988024754809E-2</v>
      </c>
      <c r="IO373" s="9">
        <f t="shared" si="719"/>
        <v>3.1369075557544333E-2</v>
      </c>
      <c r="IP373" s="9">
        <f t="shared" si="719"/>
        <v>3.1051088905995249E-2</v>
      </c>
      <c r="IQ373" s="9">
        <f t="shared" si="719"/>
        <v>3.0725895621532481E-2</v>
      </c>
      <c r="IR373" s="9">
        <f t="shared" si="719"/>
        <v>3.0393361509880194E-2</v>
      </c>
      <c r="IS373" s="9">
        <f t="shared" si="719"/>
        <v>3.0053350625640393E-2</v>
      </c>
      <c r="IT373" s="9">
        <f t="shared" si="719"/>
        <v>2.9705725267304334E-2</v>
      </c>
      <c r="IU373" s="9">
        <f t="shared" si="719"/>
        <v>2.9350345972700378E-2</v>
      </c>
      <c r="IV373" s="9">
        <f t="shared" si="719"/>
        <v>2.8987071514894186E-2</v>
      </c>
      <c r="IW373" s="9">
        <f t="shared" si="719"/>
        <v>2.8615758898545313E-2</v>
      </c>
      <c r="IX373" s="9">
        <f t="shared" si="719"/>
        <v>2.823626335673593E-2</v>
      </c>
      <c r="IY373" s="9">
        <f t="shared" si="719"/>
        <v>2.7848438348275606E-2</v>
      </c>
      <c r="IZ373" s="9">
        <f t="shared" si="719"/>
        <v>2.7452135555496818E-2</v>
      </c>
      <c r="JA373" s="9">
        <f t="shared" si="719"/>
        <v>2.7047204882547596E-2</v>
      </c>
      <c r="JB373" s="9">
        <f t="shared" si="719"/>
        <v>2.6633494454192774E-2</v>
      </c>
      <c r="JC373" s="9">
        <f t="shared" si="719"/>
        <v>2.6210850615131481E-2</v>
      </c>
      <c r="JD373" s="9">
        <f t="shared" si="719"/>
        <v>2.5779117929842679E-2</v>
      </c>
      <c r="JE373" s="9">
        <f t="shared" si="719"/>
        <v>2.5338139182965125E-2</v>
      </c>
      <c r="JF373" s="9">
        <f t="shared" si="719"/>
        <v>2.4887755380224058E-2</v>
      </c>
      <c r="JG373" s="9">
        <f t="shared" si="719"/>
        <v>2.4427805749911186E-2</v>
      </c>
      <c r="JH373" s="9">
        <f t="shared" si="719"/>
        <v>2.3958127744927477E-2</v>
      </c>
      <c r="JI373" s="9">
        <f t="shared" si="719"/>
        <v>2.347855704539846E-2</v>
      </c>
      <c r="JJ373" s="9">
        <f t="shared" si="719"/>
        <v>2.2988927561870542E-2</v>
      </c>
      <c r="JK373" s="9">
        <f t="shared" si="719"/>
        <v>2.2489071439095218E-2</v>
      </c>
      <c r="JL373" s="9">
        <f t="shared" si="719"/>
        <v>2.1978819060411436E-2</v>
      </c>
      <c r="JM373" s="9">
        <f t="shared" si="719"/>
        <v>2.145799905273392E-2</v>
      </c>
      <c r="JN373" s="9">
        <f t="shared" si="719"/>
        <v>2.0926438292154917E-2</v>
      </c>
      <c r="JO373" s="9">
        <f t="shared" si="719"/>
        <v>2.0383961910166906E-2</v>
      </c>
      <c r="JP373" s="9">
        <f t="shared" si="719"/>
        <v>1.983039330051567E-2</v>
      </c>
      <c r="JQ373" s="9">
        <f t="shared" si="719"/>
        <v>1.9265554126689149E-2</v>
      </c>
      <c r="JR373" s="9">
        <f t="shared" si="719"/>
        <v>1.8689264330051192E-2</v>
      </c>
      <c r="JS373" s="9">
        <f t="shared" si="719"/>
        <v>1.8101342138624771E-2</v>
      </c>
      <c r="JT373" s="9">
        <f t="shared" si="719"/>
        <v>1.7501604076536018E-2</v>
      </c>
      <c r="JU373" s="9">
        <f t="shared" si="719"/>
        <v>1.6889864974118846E-2</v>
      </c>
      <c r="JV373" s="9">
        <f t="shared" si="719"/>
        <v>1.6265937978694106E-2</v>
      </c>
      <c r="JW373" s="9">
        <f t="shared" si="719"/>
        <v>1.5629634566024869E-2</v>
      </c>
      <c r="JX373" s="9">
        <f t="shared" si="719"/>
        <v>1.4980764552452591E-2</v>
      </c>
      <c r="JY373" s="9">
        <f t="shared" si="719"/>
        <v>1.431913610772606E-2</v>
      </c>
      <c r="JZ373" s="9">
        <f t="shared" si="719"/>
        <v>1.3644555768520722E-2</v>
      </c>
      <c r="KA373" s="9">
        <f t="shared" si="719"/>
        <v>1.2956828452659622E-2</v>
      </c>
      <c r="KB373" s="9">
        <f t="shared" si="719"/>
        <v>1.2255757474037371E-2</v>
      </c>
      <c r="KC373" s="9">
        <f t="shared" si="719"/>
        <v>1.1541144558254265E-2</v>
      </c>
      <c r="KD373" s="9">
        <f t="shared" si="719"/>
        <v>1.0812789858961017E-2</v>
      </c>
      <c r="KE373" s="9">
        <f t="shared" si="719"/>
        <v>1.0070491974923448E-2</v>
      </c>
      <c r="KF373" s="9">
        <f t="shared" si="719"/>
        <v>9.3140479678059523E-3</v>
      </c>
      <c r="KG373" s="9">
        <f t="shared" si="719"/>
        <v>8.5432533806798772E-3</v>
      </c>
      <c r="KH373" s="9">
        <f t="shared" si="705"/>
        <v>7.7579022572591971E-3</v>
      </c>
      <c r="KI373" s="9">
        <f t="shared" si="705"/>
        <v>6.95778716186643E-3</v>
      </c>
      <c r="KJ373" s="9">
        <f t="shared" si="705"/>
        <v>6.1426992001300806E-3</v>
      </c>
      <c r="KK373" s="9">
        <f t="shared" si="705"/>
        <v>5.3124280404180518E-3</v>
      </c>
      <c r="KL373" s="9">
        <f t="shared" si="705"/>
        <v>4.4667619360061195E-3</v>
      </c>
      <c r="KM373" s="9">
        <f t="shared" si="705"/>
        <v>3.6054877479849423E-3</v>
      </c>
      <c r="KN373" s="9">
        <f t="shared" si="705"/>
        <v>2.7283909689057029E-3</v>
      </c>
      <c r="KO373" s="9">
        <f t="shared" si="705"/>
        <v>1.8352557471647823E-3</v>
      </c>
      <c r="KP373" s="9">
        <f t="shared" si="705"/>
        <v>9.2586491212946764E-4</v>
      </c>
    </row>
    <row r="374" spans="2:302" x14ac:dyDescent="0.25">
      <c r="B374" s="5">
        <f t="shared" si="656"/>
        <v>1.3100000000000633</v>
      </c>
      <c r="C374" s="9">
        <f t="shared" si="654"/>
        <v>4.4566758486319406E-2</v>
      </c>
      <c r="D374" s="9">
        <f t="shared" si="717"/>
        <v>4.4566674986686448E-2</v>
      </c>
      <c r="E374" s="9">
        <f t="shared" si="717"/>
        <v>4.4566587632971916E-2</v>
      </c>
      <c r="F374" s="9">
        <f t="shared" si="717"/>
        <v>4.4566496256039846E-2</v>
      </c>
      <c r="G374" s="9">
        <f t="shared" si="717"/>
        <v>4.4566400679751983E-2</v>
      </c>
      <c r="H374" s="9">
        <f t="shared" si="717"/>
        <v>4.4566300720695555E-2</v>
      </c>
      <c r="I374" s="9">
        <f t="shared" si="717"/>
        <v>4.4566196187905353E-2</v>
      </c>
      <c r="J374" s="9">
        <f t="shared" si="717"/>
        <v>4.4566086882573262E-2</v>
      </c>
      <c r="K374" s="9">
        <f t="shared" si="717"/>
        <v>4.4565972597746847E-2</v>
      </c>
      <c r="L374" s="9">
        <f t="shared" si="717"/>
        <v>4.4565853118018001E-2</v>
      </c>
      <c r="M374" s="9">
        <f t="shared" si="717"/>
        <v>4.4565728219204487E-2</v>
      </c>
      <c r="N374" s="9">
        <f t="shared" si="717"/>
        <v>4.4565597668013469E-2</v>
      </c>
      <c r="O374" s="9">
        <f t="shared" si="717"/>
        <v>4.4565461221698126E-2</v>
      </c>
      <c r="P374" s="9">
        <f t="shared" si="717"/>
        <v>4.4565318627702022E-2</v>
      </c>
      <c r="Q374" s="9">
        <f t="shared" si="717"/>
        <v>4.4565169623289803E-2</v>
      </c>
      <c r="R374" s="9">
        <f t="shared" si="717"/>
        <v>4.4565013935165446E-2</v>
      </c>
      <c r="S374" s="9">
        <f t="shared" si="717"/>
        <v>4.4564851279079158E-2</v>
      </c>
      <c r="T374" s="9">
        <f t="shared" si="717"/>
        <v>4.4564681359417539E-2</v>
      </c>
      <c r="U374" s="9">
        <f t="shared" si="717"/>
        <v>4.4564503868784848E-2</v>
      </c>
      <c r="V374" s="9">
        <f t="shared" si="717"/>
        <v>4.4564318487563342E-2</v>
      </c>
      <c r="W374" s="9">
        <f t="shared" si="717"/>
        <v>4.4564124883465513E-2</v>
      </c>
      <c r="X374" s="9">
        <f t="shared" si="717"/>
        <v>4.4563922711067308E-2</v>
      </c>
      <c r="Y374" s="9">
        <f t="shared" si="717"/>
        <v>4.4563711611327654E-2</v>
      </c>
      <c r="Z374" s="9">
        <f t="shared" si="717"/>
        <v>4.456349121108974E-2</v>
      </c>
      <c r="AA374" s="9">
        <f t="shared" si="717"/>
        <v>4.456326112256772E-2</v>
      </c>
      <c r="AB374" s="9">
        <f t="shared" si="717"/>
        <v>4.4563020942816403E-2</v>
      </c>
      <c r="AC374" s="9">
        <f t="shared" si="717"/>
        <v>4.4562770253183392E-2</v>
      </c>
      <c r="AD374" s="9">
        <f t="shared" si="717"/>
        <v>4.4562508618741066E-2</v>
      </c>
      <c r="AE374" s="9">
        <f t="shared" si="717"/>
        <v>4.4562235587703988E-2</v>
      </c>
      <c r="AF374" s="9">
        <f t="shared" si="717"/>
        <v>4.4561950690824102E-2</v>
      </c>
      <c r="AG374" s="9">
        <f t="shared" si="717"/>
        <v>4.4561653440767249E-2</v>
      </c>
      <c r="AH374" s="9">
        <f t="shared" si="717"/>
        <v>4.4561343331470833E-2</v>
      </c>
      <c r="AI374" s="9">
        <f t="shared" si="717"/>
        <v>4.4561019837478934E-2</v>
      </c>
      <c r="AJ374" s="9">
        <f t="shared" si="717"/>
        <v>4.4560682413257155E-2</v>
      </c>
      <c r="AK374" s="9">
        <f t="shared" si="717"/>
        <v>4.4560330492486915E-2</v>
      </c>
      <c r="AL374" s="9">
        <f t="shared" si="717"/>
        <v>4.4559963487334216E-2</v>
      </c>
      <c r="AM374" s="9">
        <f t="shared" si="717"/>
        <v>4.45595807876982E-2</v>
      </c>
      <c r="AN374" s="9">
        <f t="shared" si="717"/>
        <v>4.4559181760434455E-2</v>
      </c>
      <c r="AO374" s="9">
        <f t="shared" si="717"/>
        <v>4.4558765748555426E-2</v>
      </c>
      <c r="AP374" s="9">
        <f t="shared" si="717"/>
        <v>4.4558332070404237E-2</v>
      </c>
      <c r="AQ374" s="9">
        <f t="shared" si="717"/>
        <v>4.4557880018803599E-2</v>
      </c>
      <c r="AR374" s="9">
        <f t="shared" si="717"/>
        <v>4.4557408860179087E-2</v>
      </c>
      <c r="AS374" s="9">
        <f t="shared" si="717"/>
        <v>4.4556917833655243E-2</v>
      </c>
      <c r="AT374" s="9">
        <f t="shared" si="717"/>
        <v>4.4556406150121908E-2</v>
      </c>
      <c r="AU374" s="9">
        <f t="shared" si="717"/>
        <v>4.4555872991275669E-2</v>
      </c>
      <c r="AV374" s="9">
        <f t="shared" si="717"/>
        <v>4.455531750862847E-2</v>
      </c>
      <c r="AW374" s="9">
        <f t="shared" si="717"/>
        <v>4.4554738822489899E-2</v>
      </c>
      <c r="AX374" s="9">
        <f t="shared" si="717"/>
        <v>4.4554136020915944E-2</v>
      </c>
      <c r="AY374" s="9">
        <f t="shared" si="717"/>
        <v>4.4553508158627124E-2</v>
      </c>
      <c r="AZ374" s="9">
        <f t="shared" si="717"/>
        <v>4.4552854255895266E-2</v>
      </c>
      <c r="BA374" s="9">
        <f t="shared" si="717"/>
        <v>4.4552173297395588E-2</v>
      </c>
      <c r="BB374" s="9">
        <f t="shared" si="717"/>
        <v>4.4551464231027155E-2</v>
      </c>
      <c r="BC374" s="9">
        <f t="shared" si="717"/>
        <v>4.4550725966696222E-2</v>
      </c>
      <c r="BD374" s="9">
        <f t="shared" si="717"/>
        <v>4.4549957375065743E-2</v>
      </c>
      <c r="BE374" s="9">
        <f t="shared" si="717"/>
        <v>4.4549157286266058E-2</v>
      </c>
      <c r="BF374" s="9">
        <f t="shared" si="717"/>
        <v>4.454832448857194E-2</v>
      </c>
      <c r="BG374" s="9">
        <f t="shared" si="717"/>
        <v>4.4547457727038914E-2</v>
      </c>
      <c r="BH374" s="9">
        <f t="shared" si="717"/>
        <v>4.4546555702098971E-2</v>
      </c>
      <c r="BI374" s="9">
        <f t="shared" si="717"/>
        <v>4.4545617068120977E-2</v>
      </c>
      <c r="BJ374" s="9">
        <f t="shared" si="717"/>
        <v>4.4544640431924326E-2</v>
      </c>
      <c r="BK374" s="9">
        <f t="shared" si="717"/>
        <v>4.4543624351255973E-2</v>
      </c>
      <c r="BL374" s="9">
        <f t="shared" si="717"/>
        <v>4.4542567333218992E-2</v>
      </c>
      <c r="BM374" s="9">
        <f t="shared" si="717"/>
        <v>4.454146783266244E-2</v>
      </c>
      <c r="BN374" s="9">
        <f t="shared" si="717"/>
        <v>4.4540324250523816E-2</v>
      </c>
      <c r="BO374" s="9">
        <f t="shared" ref="BO374:CZ377" si="721">NORMDIST($B374,0,1,0)-$B374*(1-NORMDIST($B374,0,1,1))-(NORMDIST($B374+BO$4,0,1,0)-($B374+BO$4)*(1-NORMDIST($B374+BO$4,0,1,1)))</f>
        <v>4.4539134932123733E-2</v>
      </c>
      <c r="BP374" s="9">
        <f t="shared" si="721"/>
        <v>4.4537898165417179E-2</v>
      </c>
      <c r="BQ374" s="9">
        <f t="shared" si="721"/>
        <v>4.4536612179193649E-2</v>
      </c>
      <c r="BR374" s="9">
        <f t="shared" si="721"/>
        <v>4.4535275141230964E-2</v>
      </c>
      <c r="BS374" s="9">
        <f t="shared" si="721"/>
        <v>4.4533885156395482E-2</v>
      </c>
      <c r="BT374" s="9">
        <f t="shared" si="721"/>
        <v>4.4532440264694002E-2</v>
      </c>
      <c r="BU374" s="9">
        <f t="shared" si="721"/>
        <v>4.4530938439271736E-2</v>
      </c>
      <c r="BV374" s="9">
        <f t="shared" si="721"/>
        <v>4.4529377584356405E-2</v>
      </c>
      <c r="BW374" s="9">
        <f t="shared" si="721"/>
        <v>4.4527755533149506E-2</v>
      </c>
      <c r="BX374" s="9">
        <f t="shared" si="721"/>
        <v>4.4526070045659151E-2</v>
      </c>
      <c r="BY374" s="9">
        <f t="shared" si="721"/>
        <v>4.4524318806476816E-2</v>
      </c>
      <c r="BZ374" s="9">
        <f t="shared" si="721"/>
        <v>4.4522499422497461E-2</v>
      </c>
      <c r="CA374" s="9">
        <f t="shared" si="721"/>
        <v>4.4520609420579303E-2</v>
      </c>
      <c r="CB374" s="9">
        <f t="shared" si="721"/>
        <v>4.4518646245140243E-2</v>
      </c>
      <c r="CC374" s="9">
        <f t="shared" si="721"/>
        <v>4.4516607255697227E-2</v>
      </c>
      <c r="CD374" s="9">
        <f t="shared" si="721"/>
        <v>4.451448972433892E-2</v>
      </c>
      <c r="CE374" s="9">
        <f t="shared" si="721"/>
        <v>4.4512290833135133E-2</v>
      </c>
      <c r="CF374" s="9">
        <f t="shared" si="721"/>
        <v>4.4510007671481708E-2</v>
      </c>
      <c r="CG374" s="9">
        <f t="shared" si="721"/>
        <v>4.4507637233377501E-2</v>
      </c>
      <c r="CH374" s="9">
        <f t="shared" si="721"/>
        <v>4.4505176414632086E-2</v>
      </c>
      <c r="CI374" s="9">
        <f t="shared" si="721"/>
        <v>4.4502622010006751E-2</v>
      </c>
      <c r="CJ374" s="9">
        <f t="shared" si="721"/>
        <v>4.4499970710282687E-2</v>
      </c>
      <c r="CK374" s="9">
        <f t="shared" si="721"/>
        <v>4.449721909925769E-2</v>
      </c>
      <c r="CL374" s="9">
        <f t="shared" si="721"/>
        <v>4.4494363650669749E-2</v>
      </c>
      <c r="CM374" s="9">
        <f t="shared" si="721"/>
        <v>4.4491400725045316E-2</v>
      </c>
      <c r="CN374" s="9">
        <f t="shared" si="721"/>
        <v>4.4488326566472482E-2</v>
      </c>
      <c r="CO374" s="9">
        <f t="shared" si="721"/>
        <v>4.4485137299295645E-2</v>
      </c>
      <c r="CP374" s="9">
        <f t="shared" si="721"/>
        <v>4.4481828924731487E-2</v>
      </c>
      <c r="CQ374" s="9">
        <f t="shared" si="721"/>
        <v>4.4478397317407013E-2</v>
      </c>
      <c r="CR374" s="9">
        <f t="shared" si="721"/>
        <v>4.4474838221812231E-2</v>
      </c>
      <c r="CS374" s="9">
        <f t="shared" si="721"/>
        <v>4.4471147248672467E-2</v>
      </c>
      <c r="CT374" s="9">
        <f t="shared" si="721"/>
        <v>4.4467319871237414E-2</v>
      </c>
      <c r="CU374" s="9">
        <f t="shared" si="721"/>
        <v>4.4463351421481036E-2</v>
      </c>
      <c r="CV374" s="9">
        <f t="shared" si="721"/>
        <v>4.4459237086217081E-2</v>
      </c>
      <c r="CW374" s="9">
        <f t="shared" si="721"/>
        <v>4.4454971903126569E-2</v>
      </c>
      <c r="CX374" s="9">
        <f t="shared" si="721"/>
        <v>4.4450550756692117E-2</v>
      </c>
      <c r="CY374" s="9">
        <f t="shared" si="721"/>
        <v>4.4445968374044527E-2</v>
      </c>
      <c r="CZ374" s="9">
        <f t="shared" si="721"/>
        <v>4.4441219320716152E-2</v>
      </c>
      <c r="DA374" s="9">
        <f t="shared" si="718"/>
        <v>4.4436297996296517E-2</v>
      </c>
      <c r="DB374" s="9">
        <f t="shared" si="718"/>
        <v>4.4431198629997976E-2</v>
      </c>
      <c r="DC374" s="9">
        <f t="shared" si="718"/>
        <v>4.4425915276120151E-2</v>
      </c>
      <c r="DD374" s="9">
        <f t="shared" si="718"/>
        <v>4.442044180941903E-2</v>
      </c>
      <c r="DE374" s="9">
        <f t="shared" si="718"/>
        <v>4.4414771920373304E-2</v>
      </c>
      <c r="DF374" s="9">
        <f t="shared" si="718"/>
        <v>4.4408899110352687E-2</v>
      </c>
      <c r="DG374" s="9">
        <f t="shared" si="718"/>
        <v>4.4402816686681751E-2</v>
      </c>
      <c r="DH374" s="9">
        <f t="shared" si="718"/>
        <v>4.4396517757600035E-2</v>
      </c>
      <c r="DI374" s="9">
        <f t="shared" si="718"/>
        <v>4.4389995227119179E-2</v>
      </c>
      <c r="DJ374" s="9">
        <f t="shared" si="718"/>
        <v>4.4383241789769101E-2</v>
      </c>
      <c r="DK374" s="9">
        <f t="shared" si="718"/>
        <v>4.4376249925241182E-2</v>
      </c>
      <c r="DL374" s="9">
        <f t="shared" si="718"/>
        <v>4.4369011892918121E-2</v>
      </c>
      <c r="DM374" s="9">
        <f t="shared" si="718"/>
        <v>4.4361519726295463E-2</v>
      </c>
      <c r="DN374" s="9">
        <f t="shared" si="718"/>
        <v>4.4353765227289288E-2</v>
      </c>
      <c r="DO374" s="9">
        <f t="shared" si="718"/>
        <v>4.4345739960433658E-2</v>
      </c>
      <c r="DP374" s="9">
        <f t="shared" si="718"/>
        <v>4.4337435246959968E-2</v>
      </c>
      <c r="DQ374" s="9">
        <f t="shared" si="718"/>
        <v>4.432884215876199E-2</v>
      </c>
      <c r="DR374" s="9">
        <f t="shared" si="718"/>
        <v>4.4319951512244195E-2</v>
      </c>
      <c r="DS374" s="9">
        <f t="shared" si="718"/>
        <v>4.4310753862051931E-2</v>
      </c>
      <c r="DT374" s="9">
        <f t="shared" si="718"/>
        <v>4.4301239494680303E-2</v>
      </c>
      <c r="DU374" s="9">
        <f t="shared" si="718"/>
        <v>4.4291398421963092E-2</v>
      </c>
      <c r="DV374" s="9">
        <f t="shared" si="718"/>
        <v>4.4281220374441023E-2</v>
      </c>
      <c r="DW374" s="9">
        <f t="shared" si="718"/>
        <v>4.427069479460518E-2</v>
      </c>
      <c r="DX374" s="9">
        <f t="shared" si="718"/>
        <v>4.4259810830016615E-2</v>
      </c>
      <c r="DY374" s="9">
        <f t="shared" si="718"/>
        <v>4.4248557326300612E-2</v>
      </c>
      <c r="DZ374" s="9">
        <f t="shared" si="718"/>
        <v>4.42369228200159E-2</v>
      </c>
      <c r="EA374" s="9">
        <f t="shared" si="718"/>
        <v>4.4224895531393513E-2</v>
      </c>
      <c r="EB374" s="9">
        <f t="shared" si="718"/>
        <v>4.4212463356949783E-2</v>
      </c>
      <c r="EC374" s="9">
        <f t="shared" si="718"/>
        <v>4.4199613861968919E-2</v>
      </c>
      <c r="ED374" s="9">
        <f t="shared" si="718"/>
        <v>4.4186334272855739E-2</v>
      </c>
      <c r="EE374" s="9">
        <f t="shared" si="718"/>
        <v>4.4172611469354986E-2</v>
      </c>
      <c r="EF374" s="9">
        <f t="shared" si="718"/>
        <v>4.4158431976642626E-2</v>
      </c>
      <c r="EG374" s="9">
        <f t="shared" si="718"/>
        <v>4.4143781957279811E-2</v>
      </c>
      <c r="EH374" s="9">
        <f t="shared" si="718"/>
        <v>4.412864720303547E-2</v>
      </c>
      <c r="EI374" s="9">
        <f t="shared" si="718"/>
        <v>4.4113013126575916E-2</v>
      </c>
      <c r="EJ374" s="9">
        <f t="shared" si="718"/>
        <v>4.4096864753013824E-2</v>
      </c>
      <c r="EK374" s="9">
        <f t="shared" si="718"/>
        <v>4.4080186711329308E-2</v>
      </c>
      <c r="EL374" s="9">
        <f t="shared" si="718"/>
        <v>4.406296322564663E-2</v>
      </c>
      <c r="EM374" s="9">
        <f t="shared" si="718"/>
        <v>4.4045178106380554E-2</v>
      </c>
      <c r="EN374" s="9">
        <f t="shared" si="718"/>
        <v>4.402681474124108E-2</v>
      </c>
      <c r="EO374" s="9">
        <f t="shared" si="718"/>
        <v>4.400785608610254E-2</v>
      </c>
      <c r="EP374" s="9">
        <f t="shared" si="718"/>
        <v>4.3988284655732984E-2</v>
      </c>
      <c r="EQ374" s="9">
        <f t="shared" si="718"/>
        <v>4.3968082514386983E-2</v>
      </c>
      <c r="ER374" s="9">
        <f t="shared" si="718"/>
        <v>4.3947231266257963E-2</v>
      </c>
      <c r="ES374" s="9">
        <f t="shared" si="718"/>
        <v>4.3925712045792181E-2</v>
      </c>
      <c r="ET374" s="9">
        <f t="shared" si="718"/>
        <v>4.3903505507864052E-2</v>
      </c>
      <c r="EU374" s="9">
        <f t="shared" si="718"/>
        <v>4.3880591817812488E-2</v>
      </c>
      <c r="EV374" s="9">
        <f t="shared" si="718"/>
        <v>4.3856950641336566E-2</v>
      </c>
      <c r="EW374" s="9">
        <f t="shared" si="718"/>
        <v>4.383256113425444E-2</v>
      </c>
      <c r="EX374" s="9">
        <f t="shared" si="718"/>
        <v>4.3807401932121792E-2</v>
      </c>
      <c r="EY374" s="9">
        <f t="shared" si="718"/>
        <v>4.3781451139712164E-2</v>
      </c>
      <c r="EZ374" s="9">
        <f t="shared" si="718"/>
        <v>4.3754686320359747E-2</v>
      </c>
      <c r="FA374" s="9">
        <f t="shared" si="718"/>
        <v>4.3727084485162951E-2</v>
      </c>
      <c r="FB374" s="9">
        <f t="shared" si="718"/>
        <v>4.3698622082050331E-2</v>
      </c>
      <c r="FC374" s="9">
        <f t="shared" si="718"/>
        <v>4.3669274984712396E-2</v>
      </c>
      <c r="FD374" s="9">
        <f t="shared" si="718"/>
        <v>4.3639018481393413E-2</v>
      </c>
      <c r="FE374" s="9">
        <f t="shared" si="718"/>
        <v>4.3607827263550648E-2</v>
      </c>
      <c r="FF374" s="9">
        <f t="shared" si="718"/>
        <v>4.3575675414376729E-2</v>
      </c>
      <c r="FG374" s="9">
        <f t="shared" si="718"/>
        <v>4.3542536397189857E-2</v>
      </c>
      <c r="FH374" s="9">
        <f t="shared" si="718"/>
        <v>4.3508383043690833E-2</v>
      </c>
      <c r="FI374" s="9">
        <f t="shared" si="718"/>
        <v>4.3473187542086678E-2</v>
      </c>
      <c r="FJ374" s="9">
        <f t="shared" si="718"/>
        <v>4.3436921425086983E-2</v>
      </c>
      <c r="FK374" s="9">
        <f t="shared" si="720"/>
        <v>4.3399555557767672E-2</v>
      </c>
      <c r="FL374" s="9">
        <f t="shared" si="720"/>
        <v>4.3361060125309367E-2</v>
      </c>
      <c r="FM374" s="9">
        <f t="shared" si="720"/>
        <v>4.3321404620607941E-2</v>
      </c>
      <c r="FN374" s="9">
        <f t="shared" si="720"/>
        <v>4.3280557831760609E-2</v>
      </c>
      <c r="FO374" s="9">
        <f t="shared" si="720"/>
        <v>4.3238487829430357E-2</v>
      </c>
      <c r="FP374" s="9">
        <f t="shared" si="720"/>
        <v>4.3195161954086105E-2</v>
      </c>
      <c r="FQ374" s="9">
        <f t="shared" si="720"/>
        <v>4.3150546803126945E-2</v>
      </c>
      <c r="FR374" s="9">
        <f t="shared" si="720"/>
        <v>4.3104608217886753E-2</v>
      </c>
      <c r="FS374" s="9">
        <f t="shared" si="720"/>
        <v>4.3057311270524604E-2</v>
      </c>
      <c r="FT374" s="9">
        <f t="shared" si="720"/>
        <v>4.3008620250802272E-2</v>
      </c>
      <c r="FU374" s="9">
        <f t="shared" si="720"/>
        <v>4.2958498652750476E-2</v>
      </c>
      <c r="FV374" s="9">
        <f t="shared" si="720"/>
        <v>4.29069091612291E-2</v>
      </c>
      <c r="FW374" s="9">
        <f t="shared" si="720"/>
        <v>4.2853813638378549E-2</v>
      </c>
      <c r="FX374" s="9">
        <f t="shared" si="720"/>
        <v>4.2799173109972777E-2</v>
      </c>
      <c r="FY374" s="9">
        <f t="shared" si="720"/>
        <v>4.2742947751668439E-2</v>
      </c>
      <c r="FZ374" s="9">
        <f t="shared" si="720"/>
        <v>4.2685096875160554E-2</v>
      </c>
      <c r="GA374" s="9">
        <f t="shared" si="720"/>
        <v>4.2625578914242637E-2</v>
      </c>
      <c r="GB374" s="9">
        <f t="shared" si="720"/>
        <v>4.2564351410775372E-2</v>
      </c>
      <c r="GC374" s="9">
        <f t="shared" si="720"/>
        <v>4.2501371000572601E-2</v>
      </c>
      <c r="GD374" s="9">
        <f t="shared" si="720"/>
        <v>4.2436593399197767E-2</v>
      </c>
      <c r="GE374" s="9">
        <f t="shared" si="720"/>
        <v>4.2369973387685E-2</v>
      </c>
      <c r="GF374" s="9">
        <f t="shared" si="720"/>
        <v>4.2301464798182586E-2</v>
      </c>
      <c r="GG374" s="9">
        <f t="shared" si="720"/>
        <v>4.2231020499523514E-2</v>
      </c>
      <c r="GH374" s="9">
        <f t="shared" si="720"/>
        <v>4.2158592382727907E-2</v>
      </c>
      <c r="GI374" s="9">
        <f t="shared" si="720"/>
        <v>4.2084131346443114E-2</v>
      </c>
      <c r="GJ374" s="9">
        <f t="shared" si="720"/>
        <v>4.2007587282320943E-2</v>
      </c>
      <c r="GK374" s="9">
        <f t="shared" si="720"/>
        <v>4.192890906034287E-2</v>
      </c>
      <c r="GL374" s="9">
        <f t="shared" si="720"/>
        <v>4.1848044514091735E-2</v>
      </c>
      <c r="GM374" s="9">
        <f t="shared" si="720"/>
        <v>4.1764940425979322E-2</v>
      </c>
      <c r="GN374" s="9">
        <f t="shared" si="720"/>
        <v>4.1679542512431902E-2</v>
      </c>
      <c r="GO374" s="9">
        <f t="shared" si="720"/>
        <v>4.1591795409039151E-2</v>
      </c>
      <c r="GP374" s="9">
        <f t="shared" si="720"/>
        <v>4.1501642655673077E-2</v>
      </c>
      <c r="GQ374" s="9">
        <f t="shared" si="720"/>
        <v>4.1409026681580231E-2</v>
      </c>
      <c r="GR374" s="9">
        <f t="shared" si="720"/>
        <v>4.1313888790454903E-2</v>
      </c>
      <c r="GS374" s="9">
        <f t="shared" si="720"/>
        <v>4.1216169145494981E-2</v>
      </c>
      <c r="GT374" s="9">
        <f t="shared" si="720"/>
        <v>4.1115806754451811E-2</v>
      </c>
      <c r="GU374" s="9">
        <f t="shared" si="720"/>
        <v>4.1012739454674416E-2</v>
      </c>
      <c r="GV374" s="9">
        <f t="shared" si="720"/>
        <v>4.0906903898157196E-2</v>
      </c>
      <c r="GW374" s="9">
        <f t="shared" si="720"/>
        <v>4.0798235536596741E-2</v>
      </c>
      <c r="GX374" s="9">
        <f t="shared" si="720"/>
        <v>4.0686668606463347E-2</v>
      </c>
      <c r="GY374" s="9">
        <f t="shared" si="720"/>
        <v>4.0572136114093452E-2</v>
      </c>
      <c r="GZ374" s="9">
        <f t="shared" si="720"/>
        <v>4.0454569820812344E-2</v>
      </c>
      <c r="HA374" s="9">
        <f t="shared" si="720"/>
        <v>4.0333900228087277E-2</v>
      </c>
      <c r="HB374" s="9">
        <f t="shared" si="720"/>
        <v>4.0210056562727026E-2</v>
      </c>
      <c r="HC374" s="9">
        <f t="shared" si="720"/>
        <v>4.008296676212561E-2</v>
      </c>
      <c r="HD374" s="9">
        <f t="shared" si="720"/>
        <v>3.9952557459564067E-2</v>
      </c>
      <c r="HE374" s="9">
        <f t="shared" si="720"/>
        <v>3.9818753969573711E-2</v>
      </c>
      <c r="HF374" s="9">
        <f t="shared" si="720"/>
        <v>3.9681480273369762E-2</v>
      </c>
      <c r="HG374" s="9">
        <f t="shared" si="720"/>
        <v>3.9540659004363002E-2</v>
      </c>
      <c r="HH374" s="9">
        <f t="shared" si="720"/>
        <v>3.9396211433754491E-2</v>
      </c>
      <c r="HI374" s="9">
        <f t="shared" si="720"/>
        <v>3.9248057456225831E-2</v>
      </c>
      <c r="HJ374" s="9">
        <f t="shared" si="720"/>
        <v>3.9096115575727938E-2</v>
      </c>
      <c r="HK374" s="9">
        <f t="shared" si="720"/>
        <v>3.8940302891378772E-2</v>
      </c>
      <c r="HL374" s="9">
        <f t="shared" si="720"/>
        <v>3.878053508347961E-2</v>
      </c>
      <c r="HM374" s="9">
        <f t="shared" si="720"/>
        <v>3.8616726399652801E-2</v>
      </c>
      <c r="HN374" s="9">
        <f t="shared" si="720"/>
        <v>3.8448789641115685E-2</v>
      </c>
      <c r="HO374" s="9">
        <f t="shared" si="720"/>
        <v>3.8276636149095496E-2</v>
      </c>
      <c r="HP374" s="9">
        <f t="shared" si="720"/>
        <v>3.8100175791392299E-2</v>
      </c>
      <c r="HQ374" s="9">
        <f t="shared" si="720"/>
        <v>3.7919316949104796E-2</v>
      </c>
      <c r="HR374" s="9">
        <f t="shared" si="720"/>
        <v>3.7733966503520372E-2</v>
      </c>
      <c r="HS374" s="9">
        <f t="shared" si="720"/>
        <v>3.7544029823182362E-2</v>
      </c>
      <c r="HT374" s="9">
        <f t="shared" si="720"/>
        <v>3.7349410751144251E-2</v>
      </c>
      <c r="HU374" s="9">
        <f t="shared" si="720"/>
        <v>3.7150011592416092E-2</v>
      </c>
      <c r="HV374" s="9">
        <f t="shared" si="720"/>
        <v>3.6945733101616987E-2</v>
      </c>
      <c r="HW374" s="9">
        <f t="shared" si="719"/>
        <v>3.6736474470838477E-2</v>
      </c>
      <c r="HX374" s="9">
        <f t="shared" si="719"/>
        <v>3.6522133317730972E-2</v>
      </c>
      <c r="HY374" s="9">
        <f t="shared" si="719"/>
        <v>3.6302605673822104E-2</v>
      </c>
      <c r="HZ374" s="9">
        <f t="shared" si="719"/>
        <v>3.6077785973075378E-2</v>
      </c>
      <c r="IA374" s="9">
        <f t="shared" si="719"/>
        <v>3.5847567040700828E-2</v>
      </c>
      <c r="IB374" s="9">
        <f t="shared" si="719"/>
        <v>3.5611840082224018E-2</v>
      </c>
      <c r="IC374" s="9">
        <f t="shared" si="719"/>
        <v>3.5370494672826588E-2</v>
      </c>
      <c r="ID374" s="9">
        <f t="shared" si="719"/>
        <v>3.5123418746965951E-2</v>
      </c>
      <c r="IE374" s="9">
        <f t="shared" si="719"/>
        <v>3.4870498588284629E-2</v>
      </c>
      <c r="IF374" s="9">
        <f t="shared" si="719"/>
        <v>3.4611618819818835E-2</v>
      </c>
      <c r="IG374" s="9">
        <f t="shared" si="719"/>
        <v>3.4346662394516225E-2</v>
      </c>
      <c r="IH374" s="9">
        <f t="shared" si="719"/>
        <v>3.4075510586073603E-2</v>
      </c>
      <c r="II374" s="9">
        <f t="shared" si="719"/>
        <v>3.379804298010166E-2</v>
      </c>
      <c r="IJ374" s="9">
        <f t="shared" si="719"/>
        <v>3.3514137465632365E-2</v>
      </c>
      <c r="IK374" s="9">
        <f t="shared" si="719"/>
        <v>3.3223670226972306E-2</v>
      </c>
      <c r="IL374" s="9">
        <f t="shared" si="719"/>
        <v>3.2926515735916671E-2</v>
      </c>
      <c r="IM374" s="9">
        <f t="shared" si="719"/>
        <v>3.2622546744332882E-2</v>
      </c>
      <c r="IN374" s="9">
        <f t="shared" si="719"/>
        <v>3.2311634277122407E-2</v>
      </c>
      <c r="IO374" s="9">
        <f t="shared" si="719"/>
        <v>3.1993647625573322E-2</v>
      </c>
      <c r="IP374" s="9">
        <f t="shared" si="719"/>
        <v>3.1668454341110555E-2</v>
      </c>
      <c r="IQ374" s="9">
        <f t="shared" si="719"/>
        <v>3.1335920229458268E-2</v>
      </c>
      <c r="IR374" s="9">
        <f t="shared" si="719"/>
        <v>3.0995909345218467E-2</v>
      </c>
      <c r="IS374" s="9">
        <f t="shared" si="719"/>
        <v>3.0648283986882408E-2</v>
      </c>
      <c r="IT374" s="9">
        <f t="shared" si="719"/>
        <v>3.0292904692278452E-2</v>
      </c>
      <c r="IU374" s="9">
        <f t="shared" si="719"/>
        <v>2.992963023447226E-2</v>
      </c>
      <c r="IV374" s="9">
        <f t="shared" si="719"/>
        <v>2.9558317618123386E-2</v>
      </c>
      <c r="IW374" s="9">
        <f t="shared" si="719"/>
        <v>2.9178822076314004E-2</v>
      </c>
      <c r="IX374" s="9">
        <f t="shared" si="719"/>
        <v>2.879099706785368E-2</v>
      </c>
      <c r="IY374" s="9">
        <f t="shared" si="719"/>
        <v>2.8394694275074892E-2</v>
      </c>
      <c r="IZ374" s="9">
        <f t="shared" si="719"/>
        <v>2.798976360212567E-2</v>
      </c>
      <c r="JA374" s="9">
        <f t="shared" si="719"/>
        <v>2.7576053173770848E-2</v>
      </c>
      <c r="JB374" s="9">
        <f t="shared" si="719"/>
        <v>2.7153409334709555E-2</v>
      </c>
      <c r="JC374" s="9">
        <f t="shared" si="719"/>
        <v>2.6721676649420753E-2</v>
      </c>
      <c r="JD374" s="9">
        <f t="shared" si="719"/>
        <v>2.6280697902543199E-2</v>
      </c>
      <c r="JE374" s="9">
        <f t="shared" si="719"/>
        <v>2.5830314099802132E-2</v>
      </c>
      <c r="JF374" s="9">
        <f t="shared" si="719"/>
        <v>2.5370364469489259E-2</v>
      </c>
      <c r="JG374" s="9">
        <f t="shared" si="719"/>
        <v>2.490068646450555E-2</v>
      </c>
      <c r="JH374" s="9">
        <f t="shared" si="719"/>
        <v>2.4421115764976534E-2</v>
      </c>
      <c r="JI374" s="9">
        <f t="shared" si="719"/>
        <v>2.3931486281448616E-2</v>
      </c>
      <c r="JJ374" s="9">
        <f t="shared" si="719"/>
        <v>2.3431630158673292E-2</v>
      </c>
      <c r="JK374" s="9">
        <f t="shared" si="719"/>
        <v>2.292137777998951E-2</v>
      </c>
      <c r="JL374" s="9">
        <f t="shared" si="719"/>
        <v>2.2400557772311994E-2</v>
      </c>
      <c r="JM374" s="9">
        <f t="shared" si="719"/>
        <v>2.1868997011732991E-2</v>
      </c>
      <c r="JN374" s="9">
        <f t="shared" si="719"/>
        <v>2.132652062974498E-2</v>
      </c>
      <c r="JO374" s="9">
        <f t="shared" si="719"/>
        <v>2.0772952020093743E-2</v>
      </c>
      <c r="JP374" s="9">
        <f t="shared" si="719"/>
        <v>2.0208112846267223E-2</v>
      </c>
      <c r="JQ374" s="9">
        <f t="shared" si="719"/>
        <v>1.9631823049629266E-2</v>
      </c>
      <c r="JR374" s="9">
        <f t="shared" si="719"/>
        <v>1.9043900858202845E-2</v>
      </c>
      <c r="JS374" s="9">
        <f t="shared" si="719"/>
        <v>1.8444162796114091E-2</v>
      </c>
      <c r="JT374" s="9">
        <f t="shared" si="719"/>
        <v>1.7832423693696919E-2</v>
      </c>
      <c r="JU374" s="9">
        <f t="shared" si="719"/>
        <v>1.720849669827218E-2</v>
      </c>
      <c r="JV374" s="9">
        <f t="shared" si="719"/>
        <v>1.6572193285602943E-2</v>
      </c>
      <c r="JW374" s="9">
        <f t="shared" si="719"/>
        <v>1.5923323272030665E-2</v>
      </c>
      <c r="JX374" s="9">
        <f t="shared" si="719"/>
        <v>1.5261694827304134E-2</v>
      </c>
      <c r="JY374" s="9">
        <f t="shared" si="719"/>
        <v>1.4587114488098796E-2</v>
      </c>
      <c r="JZ374" s="9">
        <f t="shared" si="719"/>
        <v>1.3899387172237695E-2</v>
      </c>
      <c r="KA374" s="9">
        <f t="shared" si="719"/>
        <v>1.3198316193615445E-2</v>
      </c>
      <c r="KB374" s="9">
        <f t="shared" si="719"/>
        <v>1.2483703277832339E-2</v>
      </c>
      <c r="KC374" s="9">
        <f t="shared" si="719"/>
        <v>1.175534857853909E-2</v>
      </c>
      <c r="KD374" s="9">
        <f t="shared" si="719"/>
        <v>1.1013050694501522E-2</v>
      </c>
      <c r="KE374" s="9">
        <f t="shared" si="719"/>
        <v>1.0256606687384026E-2</v>
      </c>
      <c r="KF374" s="9">
        <f t="shared" si="719"/>
        <v>9.485812100257951E-3</v>
      </c>
      <c r="KG374" s="9">
        <f t="shared" si="719"/>
        <v>8.7004609768372709E-3</v>
      </c>
      <c r="KH374" s="9">
        <f t="shared" si="705"/>
        <v>7.9003458814445038E-3</v>
      </c>
      <c r="KI374" s="9">
        <f t="shared" si="705"/>
        <v>7.0852579197081544E-3</v>
      </c>
      <c r="KJ374" s="9">
        <f t="shared" si="705"/>
        <v>6.2549867599961256E-3</v>
      </c>
      <c r="KK374" s="9">
        <f t="shared" si="705"/>
        <v>5.4093206555841933E-3</v>
      </c>
      <c r="KL374" s="9">
        <f t="shared" si="705"/>
        <v>4.5480464675630161E-3</v>
      </c>
      <c r="KM374" s="9">
        <f t="shared" si="705"/>
        <v>3.6709496884836795E-3</v>
      </c>
      <c r="KN374" s="9">
        <f t="shared" si="705"/>
        <v>2.7778144667427451E-3</v>
      </c>
      <c r="KO374" s="9">
        <f t="shared" si="705"/>
        <v>1.8684236317075414E-3</v>
      </c>
      <c r="KP374" s="9">
        <f t="shared" si="705"/>
        <v>9.4255871957987791E-4</v>
      </c>
    </row>
    <row r="375" spans="2:302" x14ac:dyDescent="0.25">
      <c r="B375" s="5">
        <f t="shared" si="656"/>
        <v>1.3000000000000633</v>
      </c>
      <c r="C375" s="9">
        <f t="shared" si="654"/>
        <v>4.5526148483291139E-2</v>
      </c>
      <c r="D375" s="9">
        <f t="shared" ref="D375:BO378" si="722">NORMDIST($B375,0,1,0)-$B375*(1-NORMDIST($B375,0,1,1))-(NORMDIST($B375+D$4,0,1,0)-($B375+D$4)*(1-NORMDIST($B375+D$4,0,1,1)))</f>
        <v>4.5526061129576606E-2</v>
      </c>
      <c r="E375" s="9">
        <f t="shared" si="722"/>
        <v>4.5525969752644536E-2</v>
      </c>
      <c r="F375" s="9">
        <f t="shared" si="722"/>
        <v>4.5525874176356673E-2</v>
      </c>
      <c r="G375" s="9">
        <f t="shared" si="722"/>
        <v>4.5525774217300245E-2</v>
      </c>
      <c r="H375" s="9">
        <f t="shared" si="722"/>
        <v>4.5525669684510044E-2</v>
      </c>
      <c r="I375" s="9">
        <f t="shared" si="722"/>
        <v>4.5525560379177953E-2</v>
      </c>
      <c r="J375" s="9">
        <f t="shared" si="722"/>
        <v>4.5525446094351538E-2</v>
      </c>
      <c r="K375" s="9">
        <f t="shared" si="722"/>
        <v>4.5525326614622691E-2</v>
      </c>
      <c r="L375" s="9">
        <f t="shared" si="722"/>
        <v>4.5525201715809177E-2</v>
      </c>
      <c r="M375" s="9">
        <f t="shared" si="722"/>
        <v>4.552507116461816E-2</v>
      </c>
      <c r="N375" s="9">
        <f t="shared" si="722"/>
        <v>4.5524934718302816E-2</v>
      </c>
      <c r="O375" s="9">
        <f t="shared" si="722"/>
        <v>4.5524792124306712E-2</v>
      </c>
      <c r="P375" s="9">
        <f t="shared" si="722"/>
        <v>4.5524643119894494E-2</v>
      </c>
      <c r="Q375" s="9">
        <f t="shared" si="722"/>
        <v>4.5524487431770136E-2</v>
      </c>
      <c r="R375" s="9">
        <f t="shared" si="722"/>
        <v>4.5524324775683848E-2</v>
      </c>
      <c r="S375" s="9">
        <f t="shared" si="722"/>
        <v>4.5524154856022229E-2</v>
      </c>
      <c r="T375" s="9">
        <f t="shared" si="722"/>
        <v>4.5523977365389538E-2</v>
      </c>
      <c r="U375" s="9">
        <f t="shared" si="722"/>
        <v>4.5523791984168033E-2</v>
      </c>
      <c r="V375" s="9">
        <f t="shared" si="722"/>
        <v>4.5523598380070203E-2</v>
      </c>
      <c r="W375" s="9">
        <f t="shared" si="722"/>
        <v>4.5523396207671998E-2</v>
      </c>
      <c r="X375" s="9">
        <f t="shared" si="722"/>
        <v>4.5523185107932344E-2</v>
      </c>
      <c r="Y375" s="9">
        <f t="shared" si="722"/>
        <v>4.552296470769443E-2</v>
      </c>
      <c r="Z375" s="9">
        <f t="shared" si="722"/>
        <v>4.552273461917241E-2</v>
      </c>
      <c r="AA375" s="9">
        <f t="shared" si="722"/>
        <v>4.5522494439421093E-2</v>
      </c>
      <c r="AB375" s="9">
        <f t="shared" si="722"/>
        <v>4.5522243749788083E-2</v>
      </c>
      <c r="AC375" s="9">
        <f t="shared" si="722"/>
        <v>4.5521982115345756E-2</v>
      </c>
      <c r="AD375" s="9">
        <f t="shared" si="722"/>
        <v>4.5521709084308679E-2</v>
      </c>
      <c r="AE375" s="9">
        <f t="shared" si="722"/>
        <v>4.5521424187428793E-2</v>
      </c>
      <c r="AF375" s="9">
        <f t="shared" si="722"/>
        <v>4.5521126937371939E-2</v>
      </c>
      <c r="AG375" s="9">
        <f t="shared" si="722"/>
        <v>4.5520816828075523E-2</v>
      </c>
      <c r="AH375" s="9">
        <f t="shared" si="722"/>
        <v>4.5520493334083624E-2</v>
      </c>
      <c r="AI375" s="9">
        <f t="shared" si="722"/>
        <v>4.5520155909861845E-2</v>
      </c>
      <c r="AJ375" s="9">
        <f t="shared" si="722"/>
        <v>4.5519803989091605E-2</v>
      </c>
      <c r="AK375" s="9">
        <f t="shared" si="722"/>
        <v>4.5519436983938906E-2</v>
      </c>
      <c r="AL375" s="9">
        <f t="shared" si="722"/>
        <v>4.551905428430289E-2</v>
      </c>
      <c r="AM375" s="9">
        <f t="shared" si="722"/>
        <v>4.5518655257039145E-2</v>
      </c>
      <c r="AN375" s="9">
        <f t="shared" si="722"/>
        <v>4.5518239245160116E-2</v>
      </c>
      <c r="AO375" s="9">
        <f t="shared" si="722"/>
        <v>4.551780556700892E-2</v>
      </c>
      <c r="AP375" s="9">
        <f t="shared" si="722"/>
        <v>4.5517353515408289E-2</v>
      </c>
      <c r="AQ375" s="9">
        <f t="shared" si="722"/>
        <v>4.5516882356783778E-2</v>
      </c>
      <c r="AR375" s="9">
        <f t="shared" si="722"/>
        <v>4.5516391330259934E-2</v>
      </c>
      <c r="AS375" s="9">
        <f t="shared" si="722"/>
        <v>4.5515879646726598E-2</v>
      </c>
      <c r="AT375" s="9">
        <f t="shared" si="722"/>
        <v>4.5515346487880359E-2</v>
      </c>
      <c r="AU375" s="9">
        <f t="shared" si="722"/>
        <v>4.551479100523316E-2</v>
      </c>
      <c r="AV375" s="9">
        <f t="shared" si="722"/>
        <v>4.5514212319094589E-2</v>
      </c>
      <c r="AW375" s="9">
        <f t="shared" si="722"/>
        <v>4.5513609517520634E-2</v>
      </c>
      <c r="AX375" s="9">
        <f t="shared" si="722"/>
        <v>4.5512981655231814E-2</v>
      </c>
      <c r="AY375" s="9">
        <f t="shared" si="722"/>
        <v>4.5512327752499956E-2</v>
      </c>
      <c r="AZ375" s="9">
        <f t="shared" si="722"/>
        <v>4.5511646794000278E-2</v>
      </c>
      <c r="BA375" s="9">
        <f t="shared" si="722"/>
        <v>4.5510937727631845E-2</v>
      </c>
      <c r="BB375" s="9">
        <f t="shared" si="722"/>
        <v>4.5510199463300913E-2</v>
      </c>
      <c r="BC375" s="9">
        <f t="shared" si="722"/>
        <v>4.5509430871670434E-2</v>
      </c>
      <c r="BD375" s="9">
        <f t="shared" si="722"/>
        <v>4.5508630782870749E-2</v>
      </c>
      <c r="BE375" s="9">
        <f t="shared" si="722"/>
        <v>4.5507797985176623E-2</v>
      </c>
      <c r="BF375" s="9">
        <f t="shared" si="722"/>
        <v>4.5506931223643604E-2</v>
      </c>
      <c r="BG375" s="9">
        <f t="shared" si="722"/>
        <v>4.5506029198703661E-2</v>
      </c>
      <c r="BH375" s="9">
        <f t="shared" si="722"/>
        <v>4.5505090564725667E-2</v>
      </c>
      <c r="BI375" s="9">
        <f t="shared" si="722"/>
        <v>4.5504113928529016E-2</v>
      </c>
      <c r="BJ375" s="9">
        <f t="shared" si="722"/>
        <v>4.5503097847860663E-2</v>
      </c>
      <c r="BK375" s="9">
        <f t="shared" si="722"/>
        <v>4.5502040829823683E-2</v>
      </c>
      <c r="BL375" s="9">
        <f t="shared" si="722"/>
        <v>4.5500941329267131E-2</v>
      </c>
      <c r="BM375" s="9">
        <f t="shared" si="722"/>
        <v>4.5499797747128506E-2</v>
      </c>
      <c r="BN375" s="9">
        <f t="shared" si="722"/>
        <v>4.5498608428728424E-2</v>
      </c>
      <c r="BO375" s="9">
        <f t="shared" si="722"/>
        <v>4.549737166202187E-2</v>
      </c>
      <c r="BP375" s="9">
        <f t="shared" si="721"/>
        <v>4.549608567579834E-2</v>
      </c>
      <c r="BQ375" s="9">
        <f t="shared" si="721"/>
        <v>4.5494748637835654E-2</v>
      </c>
      <c r="BR375" s="9">
        <f t="shared" si="721"/>
        <v>4.5493358653000172E-2</v>
      </c>
      <c r="BS375" s="9">
        <f t="shared" si="721"/>
        <v>4.5491913761298693E-2</v>
      </c>
      <c r="BT375" s="9">
        <f t="shared" si="721"/>
        <v>4.5490411935876419E-2</v>
      </c>
      <c r="BU375" s="9">
        <f t="shared" si="721"/>
        <v>4.5488851080961096E-2</v>
      </c>
      <c r="BV375" s="9">
        <f t="shared" si="721"/>
        <v>4.5487229029754196E-2</v>
      </c>
      <c r="BW375" s="9">
        <f t="shared" si="721"/>
        <v>4.5485543542263841E-2</v>
      </c>
      <c r="BX375" s="9">
        <f t="shared" si="721"/>
        <v>4.5483792303081506E-2</v>
      </c>
      <c r="BY375" s="9">
        <f t="shared" si="721"/>
        <v>4.5481972919102144E-2</v>
      </c>
      <c r="BZ375" s="9">
        <f t="shared" si="721"/>
        <v>4.5480082917183987E-2</v>
      </c>
      <c r="CA375" s="9">
        <f t="shared" si="721"/>
        <v>4.5478119741744927E-2</v>
      </c>
      <c r="CB375" s="9">
        <f t="shared" si="721"/>
        <v>4.5476080752301917E-2</v>
      </c>
      <c r="CC375" s="9">
        <f t="shared" si="721"/>
        <v>4.547396322094361E-2</v>
      </c>
      <c r="CD375" s="9">
        <f t="shared" si="721"/>
        <v>4.5471764329739824E-2</v>
      </c>
      <c r="CE375" s="9">
        <f t="shared" si="721"/>
        <v>4.5469481168086398E-2</v>
      </c>
      <c r="CF375" s="9">
        <f t="shared" si="721"/>
        <v>4.5467110729982191E-2</v>
      </c>
      <c r="CG375" s="9">
        <f t="shared" si="721"/>
        <v>4.5464649911236776E-2</v>
      </c>
      <c r="CH375" s="9">
        <f t="shared" si="721"/>
        <v>4.5462095506611441E-2</v>
      </c>
      <c r="CI375" s="9">
        <f t="shared" si="721"/>
        <v>4.5459444206887377E-2</v>
      </c>
      <c r="CJ375" s="9">
        <f t="shared" si="721"/>
        <v>4.545669259586238E-2</v>
      </c>
      <c r="CK375" s="9">
        <f t="shared" si="721"/>
        <v>4.545383714727444E-2</v>
      </c>
      <c r="CL375" s="9">
        <f t="shared" si="721"/>
        <v>4.5450874221650006E-2</v>
      </c>
      <c r="CM375" s="9">
        <f t="shared" si="721"/>
        <v>4.5447800063077172E-2</v>
      </c>
      <c r="CN375" s="9">
        <f t="shared" si="721"/>
        <v>4.5444610795900328E-2</v>
      </c>
      <c r="CO375" s="9">
        <f t="shared" si="721"/>
        <v>4.5441302421336177E-2</v>
      </c>
      <c r="CP375" s="9">
        <f t="shared" si="721"/>
        <v>4.5437870814011697E-2</v>
      </c>
      <c r="CQ375" s="9">
        <f t="shared" si="721"/>
        <v>4.5434311718416921E-2</v>
      </c>
      <c r="CR375" s="9">
        <f t="shared" si="721"/>
        <v>4.5430620745277157E-2</v>
      </c>
      <c r="CS375" s="9">
        <f t="shared" si="721"/>
        <v>4.5426793367842104E-2</v>
      </c>
      <c r="CT375" s="9">
        <f t="shared" si="721"/>
        <v>4.5422824918085726E-2</v>
      </c>
      <c r="CU375" s="9">
        <f t="shared" si="721"/>
        <v>4.5418710582821764E-2</v>
      </c>
      <c r="CV375" s="9">
        <f t="shared" si="721"/>
        <v>4.5414445399731253E-2</v>
      </c>
      <c r="CW375" s="9">
        <f t="shared" si="721"/>
        <v>4.5410024253296807E-2</v>
      </c>
      <c r="CX375" s="9">
        <f t="shared" si="721"/>
        <v>4.540544187064921E-2</v>
      </c>
      <c r="CY375" s="9">
        <f t="shared" ref="CY375:FJ378" si="723">NORMDIST($B375,0,1,0)-$B375*(1-NORMDIST($B375,0,1,1))-(NORMDIST($B375+CY$4,0,1,0)-($B375+CY$4)*(1-NORMDIST($B375+CY$4,0,1,1)))</f>
        <v>4.5400692817320842E-2</v>
      </c>
      <c r="CZ375" s="9">
        <f t="shared" si="723"/>
        <v>4.5395771492901207E-2</v>
      </c>
      <c r="DA375" s="9">
        <f t="shared" si="723"/>
        <v>4.5390672126602666E-2</v>
      </c>
      <c r="DB375" s="9">
        <f t="shared" si="723"/>
        <v>4.5385388772724841E-2</v>
      </c>
      <c r="DC375" s="9">
        <f t="shared" si="723"/>
        <v>4.537991530602372E-2</v>
      </c>
      <c r="DD375" s="9">
        <f t="shared" si="723"/>
        <v>4.5374245416977994E-2</v>
      </c>
      <c r="DE375" s="9">
        <f t="shared" si="723"/>
        <v>4.5368372606957377E-2</v>
      </c>
      <c r="DF375" s="9">
        <f t="shared" si="723"/>
        <v>4.5362290183286441E-2</v>
      </c>
      <c r="DG375" s="9">
        <f t="shared" si="723"/>
        <v>4.5355991254204725E-2</v>
      </c>
      <c r="DH375" s="9">
        <f t="shared" si="723"/>
        <v>4.5349468723723869E-2</v>
      </c>
      <c r="DI375" s="9">
        <f t="shared" si="723"/>
        <v>4.5342715286373791E-2</v>
      </c>
      <c r="DJ375" s="9">
        <f t="shared" si="723"/>
        <v>4.5335723421845872E-2</v>
      </c>
      <c r="DK375" s="9">
        <f t="shared" si="723"/>
        <v>4.5328485389522812E-2</v>
      </c>
      <c r="DL375" s="9">
        <f t="shared" si="723"/>
        <v>4.5320993222900154E-2</v>
      </c>
      <c r="DM375" s="9">
        <f t="shared" si="723"/>
        <v>4.5313238723893978E-2</v>
      </c>
      <c r="DN375" s="9">
        <f t="shared" si="723"/>
        <v>4.5305213457038349E-2</v>
      </c>
      <c r="DO375" s="9">
        <f t="shared" si="723"/>
        <v>4.5296908743564658E-2</v>
      </c>
      <c r="DP375" s="9">
        <f t="shared" si="723"/>
        <v>4.528831565536668E-2</v>
      </c>
      <c r="DQ375" s="9">
        <f t="shared" si="723"/>
        <v>4.5279425008848885E-2</v>
      </c>
      <c r="DR375" s="9">
        <f t="shared" si="723"/>
        <v>4.5270227358656621E-2</v>
      </c>
      <c r="DS375" s="9">
        <f t="shared" si="723"/>
        <v>4.5260712991284993E-2</v>
      </c>
      <c r="DT375" s="9">
        <f t="shared" si="723"/>
        <v>4.5250871918567782E-2</v>
      </c>
      <c r="DU375" s="9">
        <f t="shared" si="723"/>
        <v>4.5240693871045713E-2</v>
      </c>
      <c r="DV375" s="9">
        <f t="shared" si="723"/>
        <v>4.523016829120987E-2</v>
      </c>
      <c r="DW375" s="9">
        <f t="shared" si="723"/>
        <v>4.5219284326621305E-2</v>
      </c>
      <c r="DX375" s="9">
        <f t="shared" si="723"/>
        <v>4.5208030822905303E-2</v>
      </c>
      <c r="DY375" s="9">
        <f t="shared" si="723"/>
        <v>4.5196396316620591E-2</v>
      </c>
      <c r="DZ375" s="9">
        <f t="shared" si="723"/>
        <v>4.5184369027998203E-2</v>
      </c>
      <c r="EA375" s="9">
        <f t="shared" si="723"/>
        <v>4.5171936853554473E-2</v>
      </c>
      <c r="EB375" s="9">
        <f t="shared" si="723"/>
        <v>4.5159087358573609E-2</v>
      </c>
      <c r="EC375" s="9">
        <f t="shared" si="723"/>
        <v>4.5145807769460429E-2</v>
      </c>
      <c r="ED375" s="9">
        <f t="shared" si="723"/>
        <v>4.5132084965959676E-2</v>
      </c>
      <c r="EE375" s="9">
        <f t="shared" si="723"/>
        <v>4.5117905473247316E-2</v>
      </c>
      <c r="EF375" s="9">
        <f t="shared" si="723"/>
        <v>4.5103255453884501E-2</v>
      </c>
      <c r="EG375" s="9">
        <f t="shared" si="723"/>
        <v>4.5088120699640161E-2</v>
      </c>
      <c r="EH375" s="9">
        <f t="shared" si="723"/>
        <v>4.5072486623180606E-2</v>
      </c>
      <c r="EI375" s="9">
        <f t="shared" si="723"/>
        <v>4.5056338249618515E-2</v>
      </c>
      <c r="EJ375" s="9">
        <f t="shared" si="723"/>
        <v>4.5039660207933999E-2</v>
      </c>
      <c r="EK375" s="9">
        <f t="shared" si="723"/>
        <v>4.502243672225132E-2</v>
      </c>
      <c r="EL375" s="9">
        <f t="shared" si="723"/>
        <v>4.5004651602985245E-2</v>
      </c>
      <c r="EM375" s="9">
        <f t="shared" si="723"/>
        <v>4.498628823784577E-2</v>
      </c>
      <c r="EN375" s="9">
        <f t="shared" si="723"/>
        <v>4.496732958270723E-2</v>
      </c>
      <c r="EO375" s="9">
        <f t="shared" si="723"/>
        <v>4.4947758152337675E-2</v>
      </c>
      <c r="EP375" s="9">
        <f t="shared" si="723"/>
        <v>4.4927556010991673E-2</v>
      </c>
      <c r="EQ375" s="9">
        <f t="shared" si="723"/>
        <v>4.4906704762862654E-2</v>
      </c>
      <c r="ER375" s="9">
        <f t="shared" si="723"/>
        <v>4.4885185542396872E-2</v>
      </c>
      <c r="ES375" s="9">
        <f t="shared" si="723"/>
        <v>4.4862979004468742E-2</v>
      </c>
      <c r="ET375" s="9">
        <f t="shared" si="723"/>
        <v>4.4840065314417178E-2</v>
      </c>
      <c r="EU375" s="9">
        <f t="shared" si="723"/>
        <v>4.4816424137941256E-2</v>
      </c>
      <c r="EV375" s="9">
        <f t="shared" si="723"/>
        <v>4.479203463085913E-2</v>
      </c>
      <c r="EW375" s="9">
        <f t="shared" si="723"/>
        <v>4.4766875428726483E-2</v>
      </c>
      <c r="EX375" s="9">
        <f t="shared" si="723"/>
        <v>4.4740924636316855E-2</v>
      </c>
      <c r="EY375" s="9">
        <f t="shared" si="723"/>
        <v>4.4714159816964437E-2</v>
      </c>
      <c r="EZ375" s="9">
        <f t="shared" si="723"/>
        <v>4.4686557981767641E-2</v>
      </c>
      <c r="FA375" s="9">
        <f t="shared" si="723"/>
        <v>4.4658095578655022E-2</v>
      </c>
      <c r="FB375" s="9">
        <f t="shared" si="723"/>
        <v>4.4628748481317086E-2</v>
      </c>
      <c r="FC375" s="9">
        <f t="shared" si="723"/>
        <v>4.4598491977998103E-2</v>
      </c>
      <c r="FD375" s="9">
        <f t="shared" si="723"/>
        <v>4.4567300760155339E-2</v>
      </c>
      <c r="FE375" s="9">
        <f t="shared" si="723"/>
        <v>4.4535148910981419E-2</v>
      </c>
      <c r="FF375" s="9">
        <f t="shared" si="723"/>
        <v>4.4502009893794547E-2</v>
      </c>
      <c r="FG375" s="9">
        <f t="shared" si="723"/>
        <v>4.4467856540295524E-2</v>
      </c>
      <c r="FH375" s="9">
        <f t="shared" si="723"/>
        <v>4.4432661038691368E-2</v>
      </c>
      <c r="FI375" s="9">
        <f t="shared" si="723"/>
        <v>4.4396394921691673E-2</v>
      </c>
      <c r="FJ375" s="9">
        <f t="shared" si="723"/>
        <v>4.4359029054372362E-2</v>
      </c>
      <c r="FK375" s="9">
        <f t="shared" si="720"/>
        <v>4.4320533621914057E-2</v>
      </c>
      <c r="FL375" s="9">
        <f t="shared" si="720"/>
        <v>4.4280878117212631E-2</v>
      </c>
      <c r="FM375" s="9">
        <f t="shared" si="720"/>
        <v>4.4240031328365299E-2</v>
      </c>
      <c r="FN375" s="9">
        <f t="shared" si="720"/>
        <v>4.4197961326035047E-2</v>
      </c>
      <c r="FO375" s="9">
        <f t="shared" si="720"/>
        <v>4.4154635450690795E-2</v>
      </c>
      <c r="FP375" s="9">
        <f t="shared" si="720"/>
        <v>4.4110020299731635E-2</v>
      </c>
      <c r="FQ375" s="9">
        <f t="shared" si="720"/>
        <v>4.4064081714491443E-2</v>
      </c>
      <c r="FR375" s="9">
        <f t="shared" si="720"/>
        <v>4.4016784767129294E-2</v>
      </c>
      <c r="FS375" s="9">
        <f t="shared" si="720"/>
        <v>4.3968093747406962E-2</v>
      </c>
      <c r="FT375" s="9">
        <f t="shared" si="720"/>
        <v>4.3917972149355167E-2</v>
      </c>
      <c r="FU375" s="9">
        <f t="shared" si="720"/>
        <v>4.386638265783379E-2</v>
      </c>
      <c r="FV375" s="9">
        <f t="shared" si="720"/>
        <v>4.3813287134983239E-2</v>
      </c>
      <c r="FW375" s="9">
        <f t="shared" si="720"/>
        <v>4.3758646606577467E-2</v>
      </c>
      <c r="FX375" s="9">
        <f t="shared" si="720"/>
        <v>4.3702421248273129E-2</v>
      </c>
      <c r="FY375" s="9">
        <f t="shared" si="720"/>
        <v>4.3644570371765244E-2</v>
      </c>
      <c r="FZ375" s="9">
        <f t="shared" si="720"/>
        <v>4.3585052410847328E-2</v>
      </c>
      <c r="GA375" s="9">
        <f t="shared" si="720"/>
        <v>4.3523824907380063E-2</v>
      </c>
      <c r="GB375" s="9">
        <f t="shared" si="720"/>
        <v>4.3460844497177291E-2</v>
      </c>
      <c r="GC375" s="9">
        <f t="shared" si="720"/>
        <v>4.3396066895802457E-2</v>
      </c>
      <c r="GD375" s="9">
        <f t="shared" si="720"/>
        <v>4.3329446884289691E-2</v>
      </c>
      <c r="GE375" s="9">
        <f t="shared" si="720"/>
        <v>4.3260938294787277E-2</v>
      </c>
      <c r="GF375" s="9">
        <f t="shared" si="720"/>
        <v>4.3190493996128204E-2</v>
      </c>
      <c r="GG375" s="9">
        <f t="shared" si="720"/>
        <v>4.3118065879332597E-2</v>
      </c>
      <c r="GH375" s="9">
        <f t="shared" si="720"/>
        <v>4.3043604843047804E-2</v>
      </c>
      <c r="GI375" s="9">
        <f t="shared" si="720"/>
        <v>4.2967060778925634E-2</v>
      </c>
      <c r="GJ375" s="9">
        <f t="shared" si="720"/>
        <v>4.288838255694756E-2</v>
      </c>
      <c r="GK375" s="9">
        <f t="shared" si="720"/>
        <v>4.2807518010696426E-2</v>
      </c>
      <c r="GL375" s="9">
        <f t="shared" si="720"/>
        <v>4.2724413922584012E-2</v>
      </c>
      <c r="GM375" s="9">
        <f t="shared" si="720"/>
        <v>4.2639016009036593E-2</v>
      </c>
      <c r="GN375" s="9">
        <f t="shared" si="720"/>
        <v>4.2551268905643841E-2</v>
      </c>
      <c r="GO375" s="9">
        <f t="shared" si="720"/>
        <v>4.2461116152277767E-2</v>
      </c>
      <c r="GP375" s="9">
        <f t="shared" si="720"/>
        <v>4.2368500178184922E-2</v>
      </c>
      <c r="GQ375" s="9">
        <f t="shared" si="720"/>
        <v>4.2273362287059593E-2</v>
      </c>
      <c r="GR375" s="9">
        <f t="shared" si="720"/>
        <v>4.2175642642099671E-2</v>
      </c>
      <c r="GS375" s="9">
        <f t="shared" si="720"/>
        <v>4.2075280251056502E-2</v>
      </c>
      <c r="GT375" s="9">
        <f t="shared" si="720"/>
        <v>4.1972212951279106E-2</v>
      </c>
      <c r="GU375" s="9">
        <f t="shared" si="720"/>
        <v>4.1866377394761886E-2</v>
      </c>
      <c r="GV375" s="9">
        <f t="shared" si="720"/>
        <v>4.1757709033201432E-2</v>
      </c>
      <c r="GW375" s="9">
        <f t="shared" si="720"/>
        <v>4.1646142103068037E-2</v>
      </c>
      <c r="GX375" s="9">
        <f t="shared" si="720"/>
        <v>4.1531609610698142E-2</v>
      </c>
      <c r="GY375" s="9">
        <f t="shared" si="720"/>
        <v>4.1414043317417035E-2</v>
      </c>
      <c r="GZ375" s="9">
        <f t="shared" si="720"/>
        <v>4.1293373724691967E-2</v>
      </c>
      <c r="HA375" s="9">
        <f t="shared" si="720"/>
        <v>4.1169530059331716E-2</v>
      </c>
      <c r="HB375" s="9">
        <f t="shared" si="720"/>
        <v>4.1042440258730301E-2</v>
      </c>
      <c r="HC375" s="9">
        <f t="shared" si="720"/>
        <v>4.0912030956168757E-2</v>
      </c>
      <c r="HD375" s="9">
        <f t="shared" si="720"/>
        <v>4.0778227466178402E-2</v>
      </c>
      <c r="HE375" s="9">
        <f t="shared" si="720"/>
        <v>4.0640953769974453E-2</v>
      </c>
      <c r="HF375" s="9">
        <f t="shared" si="720"/>
        <v>4.0500132500967692E-2</v>
      </c>
      <c r="HG375" s="9">
        <f t="shared" si="720"/>
        <v>4.0355684930359181E-2</v>
      </c>
      <c r="HH375" s="9">
        <f t="shared" si="720"/>
        <v>4.0207530952830521E-2</v>
      </c>
      <c r="HI375" s="9">
        <f t="shared" si="720"/>
        <v>4.0055589072332629E-2</v>
      </c>
      <c r="HJ375" s="9">
        <f t="shared" si="720"/>
        <v>3.9899776387983463E-2</v>
      </c>
      <c r="HK375" s="9">
        <f t="shared" si="720"/>
        <v>3.97400085800843E-2</v>
      </c>
      <c r="HL375" s="9">
        <f t="shared" si="720"/>
        <v>3.9576199896257491E-2</v>
      </c>
      <c r="HM375" s="9">
        <f t="shared" si="720"/>
        <v>3.9408263137720376E-2</v>
      </c>
      <c r="HN375" s="9">
        <f t="shared" si="720"/>
        <v>3.9236109645700186E-2</v>
      </c>
      <c r="HO375" s="9">
        <f t="shared" si="720"/>
        <v>3.9059649287996989E-2</v>
      </c>
      <c r="HP375" s="9">
        <f t="shared" si="720"/>
        <v>3.8878790445709487E-2</v>
      </c>
      <c r="HQ375" s="9">
        <f t="shared" si="720"/>
        <v>3.8693440000125062E-2</v>
      </c>
      <c r="HR375" s="9">
        <f t="shared" si="720"/>
        <v>3.8503503319787052E-2</v>
      </c>
      <c r="HS375" s="9">
        <f t="shared" si="720"/>
        <v>3.8308884247748941E-2</v>
      </c>
      <c r="HT375" s="9">
        <f t="shared" si="720"/>
        <v>3.8109485089020782E-2</v>
      </c>
      <c r="HU375" s="9">
        <f t="shared" si="720"/>
        <v>3.7905206598221677E-2</v>
      </c>
      <c r="HV375" s="9">
        <f t="shared" ref="HV375:KG378" si="724">NORMDIST($B375,0,1,0)-$B375*(1-NORMDIST($B375,0,1,1))-(NORMDIST($B375+HV$4,0,1,0)-($B375+HV$4)*(1-NORMDIST($B375+HV$4,0,1,1)))</f>
        <v>3.7695947967443168E-2</v>
      </c>
      <c r="HW375" s="9">
        <f t="shared" si="724"/>
        <v>3.7481606814335662E-2</v>
      </c>
      <c r="HX375" s="9">
        <f t="shared" si="724"/>
        <v>3.7262079170426794E-2</v>
      </c>
      <c r="HY375" s="9">
        <f t="shared" si="724"/>
        <v>3.7037259469680069E-2</v>
      </c>
      <c r="HZ375" s="9">
        <f t="shared" si="724"/>
        <v>3.6807040537305519E-2</v>
      </c>
      <c r="IA375" s="9">
        <f t="shared" si="724"/>
        <v>3.6571313578828708E-2</v>
      </c>
      <c r="IB375" s="9">
        <f t="shared" si="724"/>
        <v>3.6329968169431279E-2</v>
      </c>
      <c r="IC375" s="9">
        <f t="shared" si="724"/>
        <v>3.6082892243570641E-2</v>
      </c>
      <c r="ID375" s="9">
        <f t="shared" si="724"/>
        <v>3.5829972084889319E-2</v>
      </c>
      <c r="IE375" s="9">
        <f t="shared" si="724"/>
        <v>3.5571092316423525E-2</v>
      </c>
      <c r="IF375" s="9">
        <f t="shared" si="724"/>
        <v>3.5306135891120916E-2</v>
      </c>
      <c r="IG375" s="9">
        <f t="shared" si="724"/>
        <v>3.5034984082678293E-2</v>
      </c>
      <c r="IH375" s="9">
        <f t="shared" si="724"/>
        <v>3.475751647670635E-2</v>
      </c>
      <c r="II375" s="9">
        <f t="shared" si="724"/>
        <v>3.4473610962237056E-2</v>
      </c>
      <c r="IJ375" s="9">
        <f t="shared" si="724"/>
        <v>3.4183143723576996E-2</v>
      </c>
      <c r="IK375" s="9">
        <f t="shared" si="724"/>
        <v>3.3885989232521362E-2</v>
      </c>
      <c r="IL375" s="9">
        <f t="shared" si="724"/>
        <v>3.3582020240937573E-2</v>
      </c>
      <c r="IM375" s="9">
        <f t="shared" si="724"/>
        <v>3.3271107773727097E-2</v>
      </c>
      <c r="IN375" s="9">
        <f t="shared" si="724"/>
        <v>3.2953121122178013E-2</v>
      </c>
      <c r="IO375" s="9">
        <f t="shared" si="724"/>
        <v>3.2627927837715245E-2</v>
      </c>
      <c r="IP375" s="9">
        <f t="shared" si="724"/>
        <v>3.2295393726062958E-2</v>
      </c>
      <c r="IQ375" s="9">
        <f t="shared" si="724"/>
        <v>3.1955382841823157E-2</v>
      </c>
      <c r="IR375" s="9">
        <f t="shared" si="724"/>
        <v>3.1607757483487098E-2</v>
      </c>
      <c r="IS375" s="9">
        <f t="shared" si="724"/>
        <v>3.1252378188883143E-2</v>
      </c>
      <c r="IT375" s="9">
        <f t="shared" si="724"/>
        <v>3.088910373107695E-2</v>
      </c>
      <c r="IU375" s="9">
        <f t="shared" si="724"/>
        <v>3.0517791114728077E-2</v>
      </c>
      <c r="IV375" s="9">
        <f t="shared" si="724"/>
        <v>3.0138295572918694E-2</v>
      </c>
      <c r="IW375" s="9">
        <f t="shared" si="724"/>
        <v>2.975047056445837E-2</v>
      </c>
      <c r="IX375" s="9">
        <f t="shared" si="724"/>
        <v>2.9354167771679582E-2</v>
      </c>
      <c r="IY375" s="9">
        <f t="shared" si="724"/>
        <v>2.894923709873036E-2</v>
      </c>
      <c r="IZ375" s="9">
        <f t="shared" si="724"/>
        <v>2.8535526670375538E-2</v>
      </c>
      <c r="JA375" s="9">
        <f t="shared" si="724"/>
        <v>2.8112882831314245E-2</v>
      </c>
      <c r="JB375" s="9">
        <f t="shared" si="724"/>
        <v>2.7681150146025443E-2</v>
      </c>
      <c r="JC375" s="9">
        <f t="shared" si="724"/>
        <v>2.7240171399147889E-2</v>
      </c>
      <c r="JD375" s="9">
        <f t="shared" si="724"/>
        <v>2.6789787596406822E-2</v>
      </c>
      <c r="JE375" s="9">
        <f t="shared" si="724"/>
        <v>2.632983796609395E-2</v>
      </c>
      <c r="JF375" s="9">
        <f t="shared" si="724"/>
        <v>2.5860159961110241E-2</v>
      </c>
      <c r="JG375" s="9">
        <f t="shared" si="724"/>
        <v>2.5380589261581224E-2</v>
      </c>
      <c r="JH375" s="9">
        <f t="shared" si="724"/>
        <v>2.4890959778053307E-2</v>
      </c>
      <c r="JI375" s="9">
        <f t="shared" si="724"/>
        <v>2.4391103655277982E-2</v>
      </c>
      <c r="JJ375" s="9">
        <f t="shared" si="724"/>
        <v>2.38808512765942E-2</v>
      </c>
      <c r="JK375" s="9">
        <f t="shared" si="724"/>
        <v>2.3360031268916684E-2</v>
      </c>
      <c r="JL375" s="9">
        <f t="shared" si="724"/>
        <v>2.2828470508337681E-2</v>
      </c>
      <c r="JM375" s="9">
        <f t="shared" si="724"/>
        <v>2.228599412634967E-2</v>
      </c>
      <c r="JN375" s="9">
        <f t="shared" si="724"/>
        <v>2.1732425516698434E-2</v>
      </c>
      <c r="JO375" s="9">
        <f t="shared" si="724"/>
        <v>2.1167586342871914E-2</v>
      </c>
      <c r="JP375" s="9">
        <f t="shared" si="724"/>
        <v>2.0591296546233956E-2</v>
      </c>
      <c r="JQ375" s="9">
        <f t="shared" si="724"/>
        <v>2.0003374354807535E-2</v>
      </c>
      <c r="JR375" s="9">
        <f t="shared" si="724"/>
        <v>1.9403636292718782E-2</v>
      </c>
      <c r="JS375" s="9">
        <f t="shared" si="724"/>
        <v>1.879189719030161E-2</v>
      </c>
      <c r="JT375" s="9">
        <f t="shared" si="724"/>
        <v>1.816797019487687E-2</v>
      </c>
      <c r="JU375" s="9">
        <f t="shared" si="724"/>
        <v>1.7531666782207633E-2</v>
      </c>
      <c r="JV375" s="9">
        <f t="shared" si="724"/>
        <v>1.6882796768635355E-2</v>
      </c>
      <c r="JW375" s="9">
        <f t="shared" si="724"/>
        <v>1.6221168323908824E-2</v>
      </c>
      <c r="JX375" s="9">
        <f t="shared" si="724"/>
        <v>1.5546587984703486E-2</v>
      </c>
      <c r="JY375" s="9">
        <f t="shared" si="724"/>
        <v>1.4858860668842386E-2</v>
      </c>
      <c r="JZ375" s="9">
        <f t="shared" si="724"/>
        <v>1.4157789690220135E-2</v>
      </c>
      <c r="KA375" s="9">
        <f t="shared" si="724"/>
        <v>1.344317677443703E-2</v>
      </c>
      <c r="KB375" s="9">
        <f t="shared" si="724"/>
        <v>1.2714822075143781E-2</v>
      </c>
      <c r="KC375" s="9">
        <f t="shared" si="724"/>
        <v>1.1972524191106212E-2</v>
      </c>
      <c r="KD375" s="9">
        <f t="shared" si="724"/>
        <v>1.1216080183988716E-2</v>
      </c>
      <c r="KE375" s="9">
        <f t="shared" si="724"/>
        <v>1.0445285596862641E-2</v>
      </c>
      <c r="KF375" s="9">
        <f t="shared" si="724"/>
        <v>9.6599344734419612E-3</v>
      </c>
      <c r="KG375" s="9">
        <f t="shared" si="724"/>
        <v>8.8598193780491941E-3</v>
      </c>
      <c r="KH375" s="9">
        <f t="shared" si="705"/>
        <v>8.0447314163128447E-3</v>
      </c>
      <c r="KI375" s="9">
        <f t="shared" si="705"/>
        <v>7.2144602566008159E-3</v>
      </c>
      <c r="KJ375" s="9">
        <f t="shared" si="705"/>
        <v>6.3687941521888836E-3</v>
      </c>
      <c r="KK375" s="9">
        <f t="shared" si="705"/>
        <v>5.5075199641677064E-3</v>
      </c>
      <c r="KL375" s="9">
        <f t="shared" si="705"/>
        <v>4.6304231850883698E-3</v>
      </c>
      <c r="KM375" s="9">
        <f t="shared" si="705"/>
        <v>3.7372879633474354E-3</v>
      </c>
      <c r="KN375" s="9">
        <f t="shared" si="705"/>
        <v>2.8278971283122317E-3</v>
      </c>
      <c r="KO375" s="9">
        <f t="shared" si="705"/>
        <v>1.9020322161845682E-3</v>
      </c>
      <c r="KP375" s="9">
        <f t="shared" si="705"/>
        <v>9.5947349660645276E-4</v>
      </c>
    </row>
    <row r="376" spans="2:302" x14ac:dyDescent="0.25">
      <c r="B376" s="5">
        <f t="shared" si="656"/>
        <v>1.2900000000000633</v>
      </c>
      <c r="C376" s="9">
        <f t="shared" si="654"/>
        <v>4.6502671583920713E-2</v>
      </c>
      <c r="D376" s="9">
        <f t="shared" si="722"/>
        <v>4.6502580206988643E-2</v>
      </c>
      <c r="E376" s="9">
        <f t="shared" si="722"/>
        <v>4.650248463070078E-2</v>
      </c>
      <c r="F376" s="9">
        <f t="shared" si="722"/>
        <v>4.6502384671644352E-2</v>
      </c>
      <c r="G376" s="9">
        <f t="shared" si="722"/>
        <v>4.650228013885415E-2</v>
      </c>
      <c r="H376" s="9">
        <f t="shared" si="722"/>
        <v>4.6502170833522059E-2</v>
      </c>
      <c r="I376" s="9">
        <f t="shared" si="722"/>
        <v>4.6502056548695644E-2</v>
      </c>
      <c r="J376" s="9">
        <f t="shared" si="722"/>
        <v>4.6501937068966798E-2</v>
      </c>
      <c r="K376" s="9">
        <f t="shared" si="722"/>
        <v>4.6501812170153284E-2</v>
      </c>
      <c r="L376" s="9">
        <f t="shared" si="722"/>
        <v>4.6501681618962266E-2</v>
      </c>
      <c r="M376" s="9">
        <f t="shared" si="722"/>
        <v>4.6501545172646923E-2</v>
      </c>
      <c r="N376" s="9">
        <f t="shared" si="722"/>
        <v>4.6501402578650819E-2</v>
      </c>
      <c r="O376" s="9">
        <f t="shared" si="722"/>
        <v>4.65012535742386E-2</v>
      </c>
      <c r="P376" s="9">
        <f t="shared" si="722"/>
        <v>4.6501097886114243E-2</v>
      </c>
      <c r="Q376" s="9">
        <f t="shared" si="722"/>
        <v>4.6500935230027955E-2</v>
      </c>
      <c r="R376" s="9">
        <f t="shared" si="722"/>
        <v>4.6500765310366336E-2</v>
      </c>
      <c r="S376" s="9">
        <f t="shared" si="722"/>
        <v>4.6500587819733645E-2</v>
      </c>
      <c r="T376" s="9">
        <f t="shared" si="722"/>
        <v>4.650040243851214E-2</v>
      </c>
      <c r="U376" s="9">
        <f t="shared" si="722"/>
        <v>4.650020883441431E-2</v>
      </c>
      <c r="V376" s="9">
        <f t="shared" si="722"/>
        <v>4.6500006662016105E-2</v>
      </c>
      <c r="W376" s="9">
        <f t="shared" si="722"/>
        <v>4.6499795562276451E-2</v>
      </c>
      <c r="X376" s="9">
        <f t="shared" si="722"/>
        <v>4.6499575162038537E-2</v>
      </c>
      <c r="Y376" s="9">
        <f t="shared" si="722"/>
        <v>4.6499345073516517E-2</v>
      </c>
      <c r="Z376" s="9">
        <f t="shared" si="722"/>
        <v>4.64991048937652E-2</v>
      </c>
      <c r="AA376" s="9">
        <f t="shared" si="722"/>
        <v>4.649885420413219E-2</v>
      </c>
      <c r="AB376" s="9">
        <f t="shared" si="722"/>
        <v>4.6498592569689863E-2</v>
      </c>
      <c r="AC376" s="9">
        <f t="shared" si="722"/>
        <v>4.6498319538652785E-2</v>
      </c>
      <c r="AD376" s="9">
        <f t="shared" si="722"/>
        <v>4.6498034641772899E-2</v>
      </c>
      <c r="AE376" s="9">
        <f t="shared" si="722"/>
        <v>4.6497737391716046E-2</v>
      </c>
      <c r="AF376" s="9">
        <f t="shared" si="722"/>
        <v>4.649742728241963E-2</v>
      </c>
      <c r="AG376" s="9">
        <f t="shared" si="722"/>
        <v>4.6497103788427731E-2</v>
      </c>
      <c r="AH376" s="9">
        <f t="shared" si="722"/>
        <v>4.6496766364205952E-2</v>
      </c>
      <c r="AI376" s="9">
        <f t="shared" si="722"/>
        <v>4.6496414443435712E-2</v>
      </c>
      <c r="AJ376" s="9">
        <f t="shared" si="722"/>
        <v>4.6496047438283013E-2</v>
      </c>
      <c r="AK376" s="9">
        <f t="shared" si="722"/>
        <v>4.6495664738646997E-2</v>
      </c>
      <c r="AL376" s="9">
        <f t="shared" si="722"/>
        <v>4.6495265711383252E-2</v>
      </c>
      <c r="AM376" s="9">
        <f t="shared" si="722"/>
        <v>4.6494849699504223E-2</v>
      </c>
      <c r="AN376" s="9">
        <f t="shared" si="722"/>
        <v>4.6494416021353027E-2</v>
      </c>
      <c r="AO376" s="9">
        <f t="shared" si="722"/>
        <v>4.6493963969752396E-2</v>
      </c>
      <c r="AP376" s="9">
        <f t="shared" si="722"/>
        <v>4.6493492811127884E-2</v>
      </c>
      <c r="AQ376" s="9">
        <f t="shared" si="722"/>
        <v>4.6493001784604041E-2</v>
      </c>
      <c r="AR376" s="9">
        <f t="shared" si="722"/>
        <v>4.6492490101070705E-2</v>
      </c>
      <c r="AS376" s="9">
        <f t="shared" si="722"/>
        <v>4.6491956942224466E-2</v>
      </c>
      <c r="AT376" s="9">
        <f t="shared" si="722"/>
        <v>4.6491401459577267E-2</v>
      </c>
      <c r="AU376" s="9">
        <f t="shared" si="722"/>
        <v>4.6490822773438696E-2</v>
      </c>
      <c r="AV376" s="9">
        <f t="shared" si="722"/>
        <v>4.6490219971864741E-2</v>
      </c>
      <c r="AW376" s="9">
        <f t="shared" si="722"/>
        <v>4.6489592109575921E-2</v>
      </c>
      <c r="AX376" s="9">
        <f t="shared" si="722"/>
        <v>4.6488938206844056E-2</v>
      </c>
      <c r="AY376" s="9">
        <f t="shared" si="722"/>
        <v>4.6488257248344385E-2</v>
      </c>
      <c r="AZ376" s="9">
        <f t="shared" si="722"/>
        <v>4.6487548181975952E-2</v>
      </c>
      <c r="BA376" s="9">
        <f t="shared" si="722"/>
        <v>4.6486809917645019E-2</v>
      </c>
      <c r="BB376" s="9">
        <f t="shared" si="722"/>
        <v>4.6486041326014541E-2</v>
      </c>
      <c r="BC376" s="9">
        <f t="shared" si="722"/>
        <v>4.6485241237214855E-2</v>
      </c>
      <c r="BD376" s="9">
        <f t="shared" si="722"/>
        <v>4.648440843952073E-2</v>
      </c>
      <c r="BE376" s="9">
        <f t="shared" si="722"/>
        <v>4.6483541677987711E-2</v>
      </c>
      <c r="BF376" s="9">
        <f t="shared" si="722"/>
        <v>4.6482639653047761E-2</v>
      </c>
      <c r="BG376" s="9">
        <f t="shared" si="722"/>
        <v>4.6481701019069774E-2</v>
      </c>
      <c r="BH376" s="9">
        <f t="shared" si="722"/>
        <v>4.6480724382873123E-2</v>
      </c>
      <c r="BI376" s="9">
        <f t="shared" si="722"/>
        <v>4.647970830220477E-2</v>
      </c>
      <c r="BJ376" s="9">
        <f t="shared" si="722"/>
        <v>4.6478651284167789E-2</v>
      </c>
      <c r="BK376" s="9">
        <f t="shared" si="722"/>
        <v>4.647755178361123E-2</v>
      </c>
      <c r="BL376" s="9">
        <f t="shared" si="722"/>
        <v>4.6476408201472613E-2</v>
      </c>
      <c r="BM376" s="9">
        <f t="shared" si="722"/>
        <v>4.647521888307253E-2</v>
      </c>
      <c r="BN376" s="9">
        <f t="shared" si="722"/>
        <v>4.6473982116365976E-2</v>
      </c>
      <c r="BO376" s="9">
        <f t="shared" si="722"/>
        <v>4.6472696130142446E-2</v>
      </c>
      <c r="BP376" s="9">
        <f t="shared" si="721"/>
        <v>4.6471359092179761E-2</v>
      </c>
      <c r="BQ376" s="9">
        <f t="shared" si="721"/>
        <v>4.6469969107344279E-2</v>
      </c>
      <c r="BR376" s="9">
        <f t="shared" si="721"/>
        <v>4.6468524215642799E-2</v>
      </c>
      <c r="BS376" s="9">
        <f t="shared" si="721"/>
        <v>4.6467022390220526E-2</v>
      </c>
      <c r="BT376" s="9">
        <f t="shared" si="721"/>
        <v>4.6465461535305196E-2</v>
      </c>
      <c r="BU376" s="9">
        <f t="shared" si="721"/>
        <v>4.6463839484098303E-2</v>
      </c>
      <c r="BV376" s="9">
        <f t="shared" si="721"/>
        <v>4.6462153996607948E-2</v>
      </c>
      <c r="BW376" s="9">
        <f t="shared" si="721"/>
        <v>4.6460402757425613E-2</v>
      </c>
      <c r="BX376" s="9">
        <f t="shared" si="721"/>
        <v>4.6458583373446251E-2</v>
      </c>
      <c r="BY376" s="9">
        <f t="shared" si="721"/>
        <v>4.6456693371528093E-2</v>
      </c>
      <c r="BZ376" s="9">
        <f t="shared" si="721"/>
        <v>4.6454730196089034E-2</v>
      </c>
      <c r="CA376" s="9">
        <f t="shared" si="721"/>
        <v>4.6452691206646017E-2</v>
      </c>
      <c r="CB376" s="9">
        <f t="shared" si="721"/>
        <v>4.6450573675287717E-2</v>
      </c>
      <c r="CC376" s="9">
        <f t="shared" si="721"/>
        <v>4.644837478408393E-2</v>
      </c>
      <c r="CD376" s="9">
        <f t="shared" si="721"/>
        <v>4.6446091622430498E-2</v>
      </c>
      <c r="CE376" s="9">
        <f t="shared" si="721"/>
        <v>4.6443721184326298E-2</v>
      </c>
      <c r="CF376" s="9">
        <f t="shared" si="721"/>
        <v>4.6441260365580883E-2</v>
      </c>
      <c r="CG376" s="9">
        <f t="shared" si="721"/>
        <v>4.6438705960955541E-2</v>
      </c>
      <c r="CH376" s="9">
        <f t="shared" si="721"/>
        <v>4.6436054661231484E-2</v>
      </c>
      <c r="CI376" s="9">
        <f t="shared" si="721"/>
        <v>4.6433303050206487E-2</v>
      </c>
      <c r="CJ376" s="9">
        <f t="shared" si="721"/>
        <v>4.6430447601618546E-2</v>
      </c>
      <c r="CK376" s="9">
        <f t="shared" si="721"/>
        <v>4.6427484675994113E-2</v>
      </c>
      <c r="CL376" s="9">
        <f t="shared" si="721"/>
        <v>4.6424410517421279E-2</v>
      </c>
      <c r="CM376" s="9">
        <f t="shared" si="721"/>
        <v>4.6421221250244435E-2</v>
      </c>
      <c r="CN376" s="9">
        <f t="shared" si="721"/>
        <v>4.6417912875680277E-2</v>
      </c>
      <c r="CO376" s="9">
        <f t="shared" si="721"/>
        <v>4.6414481268355803E-2</v>
      </c>
      <c r="CP376" s="9">
        <f t="shared" si="721"/>
        <v>4.6410922172761021E-2</v>
      </c>
      <c r="CQ376" s="9">
        <f t="shared" si="721"/>
        <v>4.6407231199621257E-2</v>
      </c>
      <c r="CR376" s="9">
        <f t="shared" si="721"/>
        <v>4.6403403822186204E-2</v>
      </c>
      <c r="CS376" s="9">
        <f t="shared" si="721"/>
        <v>4.6399435372429826E-2</v>
      </c>
      <c r="CT376" s="9">
        <f t="shared" si="721"/>
        <v>4.6395321037165871E-2</v>
      </c>
      <c r="CU376" s="9">
        <f t="shared" si="721"/>
        <v>4.639105585407536E-2</v>
      </c>
      <c r="CV376" s="9">
        <f t="shared" si="721"/>
        <v>4.6386634707640914E-2</v>
      </c>
      <c r="CW376" s="9">
        <f t="shared" si="721"/>
        <v>4.6382052324993317E-2</v>
      </c>
      <c r="CX376" s="9">
        <f t="shared" si="721"/>
        <v>4.6377303271664949E-2</v>
      </c>
      <c r="CY376" s="9">
        <f t="shared" si="723"/>
        <v>4.6372381947245314E-2</v>
      </c>
      <c r="CZ376" s="9">
        <f t="shared" si="723"/>
        <v>4.6367282580946773E-2</v>
      </c>
      <c r="DA376" s="9">
        <f t="shared" si="723"/>
        <v>4.6361999227068948E-2</v>
      </c>
      <c r="DB376" s="9">
        <f t="shared" si="723"/>
        <v>4.6356525760367827E-2</v>
      </c>
      <c r="DC376" s="9">
        <f t="shared" si="723"/>
        <v>4.6350855871322101E-2</v>
      </c>
      <c r="DD376" s="9">
        <f t="shared" si="723"/>
        <v>4.6344983061301484E-2</v>
      </c>
      <c r="DE376" s="9">
        <f t="shared" si="723"/>
        <v>4.6338900637630548E-2</v>
      </c>
      <c r="DF376" s="9">
        <f t="shared" si="723"/>
        <v>4.6332601708548832E-2</v>
      </c>
      <c r="DG376" s="9">
        <f t="shared" si="723"/>
        <v>4.6326079178067976E-2</v>
      </c>
      <c r="DH376" s="9">
        <f t="shared" si="723"/>
        <v>4.6319325740717898E-2</v>
      </c>
      <c r="DI376" s="9">
        <f t="shared" si="723"/>
        <v>4.6312333876189979E-2</v>
      </c>
      <c r="DJ376" s="9">
        <f t="shared" si="723"/>
        <v>4.6305095843866918E-2</v>
      </c>
      <c r="DK376" s="9">
        <f t="shared" si="723"/>
        <v>4.629760367724426E-2</v>
      </c>
      <c r="DL376" s="9">
        <f t="shared" si="723"/>
        <v>4.6289849178238085E-2</v>
      </c>
      <c r="DM376" s="9">
        <f t="shared" si="723"/>
        <v>4.6281823911382455E-2</v>
      </c>
      <c r="DN376" s="9">
        <f t="shared" si="723"/>
        <v>4.6273519197908765E-2</v>
      </c>
      <c r="DO376" s="9">
        <f t="shared" si="723"/>
        <v>4.6264926109710787E-2</v>
      </c>
      <c r="DP376" s="9">
        <f t="shared" si="723"/>
        <v>4.6256035463192992E-2</v>
      </c>
      <c r="DQ376" s="9">
        <f t="shared" si="723"/>
        <v>4.6246837813000728E-2</v>
      </c>
      <c r="DR376" s="9">
        <f t="shared" si="723"/>
        <v>4.62373234456291E-2</v>
      </c>
      <c r="DS376" s="9">
        <f t="shared" si="723"/>
        <v>4.6227482372911889E-2</v>
      </c>
      <c r="DT376" s="9">
        <f t="shared" si="723"/>
        <v>4.621730432538982E-2</v>
      </c>
      <c r="DU376" s="9">
        <f t="shared" si="723"/>
        <v>4.6206778745553977E-2</v>
      </c>
      <c r="DV376" s="9">
        <f t="shared" si="723"/>
        <v>4.6195894780965412E-2</v>
      </c>
      <c r="DW376" s="9">
        <f t="shared" si="723"/>
        <v>4.6184641277249409E-2</v>
      </c>
      <c r="DX376" s="9">
        <f t="shared" si="723"/>
        <v>4.6173006770964697E-2</v>
      </c>
      <c r="DY376" s="9">
        <f t="shared" si="723"/>
        <v>4.616097948234231E-2</v>
      </c>
      <c r="DZ376" s="9">
        <f t="shared" si="723"/>
        <v>4.614854730789858E-2</v>
      </c>
      <c r="EA376" s="9">
        <f t="shared" si="723"/>
        <v>4.6135697812917716E-2</v>
      </c>
      <c r="EB376" s="9">
        <f t="shared" si="723"/>
        <v>4.6122418223804536E-2</v>
      </c>
      <c r="EC376" s="9">
        <f t="shared" si="723"/>
        <v>4.6108695420303783E-2</v>
      </c>
      <c r="ED376" s="9">
        <f t="shared" si="723"/>
        <v>4.6094515927591423E-2</v>
      </c>
      <c r="EE376" s="9">
        <f t="shared" si="723"/>
        <v>4.6079865908228608E-2</v>
      </c>
      <c r="EF376" s="9">
        <f t="shared" si="723"/>
        <v>4.6064731153984267E-2</v>
      </c>
      <c r="EG376" s="9">
        <f t="shared" si="723"/>
        <v>4.6049097077524713E-2</v>
      </c>
      <c r="EH376" s="9">
        <f t="shared" si="723"/>
        <v>4.6032948703962621E-2</v>
      </c>
      <c r="EI376" s="9">
        <f t="shared" si="723"/>
        <v>4.6016270662278105E-2</v>
      </c>
      <c r="EJ376" s="9">
        <f t="shared" si="723"/>
        <v>4.5999047176595427E-2</v>
      </c>
      <c r="EK376" s="9">
        <f t="shared" si="723"/>
        <v>4.5981262057329352E-2</v>
      </c>
      <c r="EL376" s="9">
        <f t="shared" si="723"/>
        <v>4.5962898692189877E-2</v>
      </c>
      <c r="EM376" s="9">
        <f t="shared" si="723"/>
        <v>4.5943940037051337E-2</v>
      </c>
      <c r="EN376" s="9">
        <f t="shared" si="723"/>
        <v>4.5924368606681781E-2</v>
      </c>
      <c r="EO376" s="9">
        <f t="shared" si="723"/>
        <v>4.590416646533578E-2</v>
      </c>
      <c r="EP376" s="9">
        <f t="shared" si="723"/>
        <v>4.588331521720676E-2</v>
      </c>
      <c r="EQ376" s="9">
        <f t="shared" si="723"/>
        <v>4.5861795996740978E-2</v>
      </c>
      <c r="ER376" s="9">
        <f t="shared" si="723"/>
        <v>4.5839589458812849E-2</v>
      </c>
      <c r="ES376" s="9">
        <f t="shared" si="723"/>
        <v>4.5816675768761285E-2</v>
      </c>
      <c r="ET376" s="9">
        <f t="shared" si="723"/>
        <v>4.5793034592285363E-2</v>
      </c>
      <c r="EU376" s="9">
        <f t="shared" si="723"/>
        <v>4.5768645085203237E-2</v>
      </c>
      <c r="EV376" s="9">
        <f t="shared" si="723"/>
        <v>4.5743485883070589E-2</v>
      </c>
      <c r="EW376" s="9">
        <f t="shared" si="723"/>
        <v>4.5717535090660961E-2</v>
      </c>
      <c r="EX376" s="9">
        <f t="shared" si="723"/>
        <v>4.5690770271308544E-2</v>
      </c>
      <c r="EY376" s="9">
        <f t="shared" si="723"/>
        <v>4.5663168436111748E-2</v>
      </c>
      <c r="EZ376" s="9">
        <f t="shared" si="723"/>
        <v>4.5634706032999128E-2</v>
      </c>
      <c r="FA376" s="9">
        <f t="shared" si="723"/>
        <v>4.5605358935661193E-2</v>
      </c>
      <c r="FB376" s="9">
        <f t="shared" si="723"/>
        <v>4.557510243234221E-2</v>
      </c>
      <c r="FC376" s="9">
        <f t="shared" si="723"/>
        <v>4.5543911214499445E-2</v>
      </c>
      <c r="FD376" s="9">
        <f t="shared" si="723"/>
        <v>4.5511759365325526E-2</v>
      </c>
      <c r="FE376" s="9">
        <f t="shared" si="723"/>
        <v>4.5478620348138654E-2</v>
      </c>
      <c r="FF376" s="9">
        <f t="shared" si="723"/>
        <v>4.544446699463963E-2</v>
      </c>
      <c r="FG376" s="9">
        <f t="shared" si="723"/>
        <v>4.5409271493035475E-2</v>
      </c>
      <c r="FH376" s="9">
        <f t="shared" si="723"/>
        <v>4.537300537603578E-2</v>
      </c>
      <c r="FI376" s="9">
        <f t="shared" si="723"/>
        <v>4.5335639508716469E-2</v>
      </c>
      <c r="FJ376" s="9">
        <f t="shared" si="723"/>
        <v>4.5297144076258164E-2</v>
      </c>
      <c r="FK376" s="9">
        <f t="shared" ref="FK376:HV379" si="725">NORMDIST($B376,0,1,0)-$B376*(1-NORMDIST($B376,0,1,1))-(NORMDIST($B376+FK$4,0,1,0)-($B376+FK$4)*(1-NORMDIST($B376+FK$4,0,1,1)))</f>
        <v>4.5257488571556738E-2</v>
      </c>
      <c r="FL376" s="9">
        <f t="shared" si="725"/>
        <v>4.5216641782709406E-2</v>
      </c>
      <c r="FM376" s="9">
        <f t="shared" si="725"/>
        <v>4.5174571780379154E-2</v>
      </c>
      <c r="FN376" s="9">
        <f t="shared" si="725"/>
        <v>4.5131245905034902E-2</v>
      </c>
      <c r="FO376" s="9">
        <f t="shared" si="725"/>
        <v>4.5086630754075742E-2</v>
      </c>
      <c r="FP376" s="9">
        <f t="shared" si="725"/>
        <v>4.504069216883555E-2</v>
      </c>
      <c r="FQ376" s="9">
        <f t="shared" si="725"/>
        <v>4.4993395221473401E-2</v>
      </c>
      <c r="FR376" s="9">
        <f t="shared" si="725"/>
        <v>4.4944704201751069E-2</v>
      </c>
      <c r="FS376" s="9">
        <f t="shared" si="725"/>
        <v>4.4894582603699273E-2</v>
      </c>
      <c r="FT376" s="9">
        <f t="shared" si="725"/>
        <v>4.4842993112177897E-2</v>
      </c>
      <c r="FU376" s="9">
        <f t="shared" si="725"/>
        <v>4.4789897589327346E-2</v>
      </c>
      <c r="FV376" s="9">
        <f t="shared" si="725"/>
        <v>4.4735257060921574E-2</v>
      </c>
      <c r="FW376" s="9">
        <f t="shared" si="725"/>
        <v>4.4679031702617236E-2</v>
      </c>
      <c r="FX376" s="9">
        <f t="shared" si="725"/>
        <v>4.4621180826109351E-2</v>
      </c>
      <c r="FY376" s="9">
        <f t="shared" si="725"/>
        <v>4.4561662865191434E-2</v>
      </c>
      <c r="FZ376" s="9">
        <f t="shared" si="725"/>
        <v>4.4500435361724169E-2</v>
      </c>
      <c r="GA376" s="9">
        <f t="shared" si="725"/>
        <v>4.4437454951521398E-2</v>
      </c>
      <c r="GB376" s="9">
        <f t="shared" si="725"/>
        <v>4.4372677350146564E-2</v>
      </c>
      <c r="GC376" s="9">
        <f t="shared" si="725"/>
        <v>4.4306057338633797E-2</v>
      </c>
      <c r="GD376" s="9">
        <f t="shared" si="725"/>
        <v>4.4237548749131383E-2</v>
      </c>
      <c r="GE376" s="9">
        <f t="shared" si="725"/>
        <v>4.4167104450472311E-2</v>
      </c>
      <c r="GF376" s="9">
        <f t="shared" si="725"/>
        <v>4.4094676333676704E-2</v>
      </c>
      <c r="GG376" s="9">
        <f t="shared" si="725"/>
        <v>4.4020215297391911E-2</v>
      </c>
      <c r="GH376" s="9">
        <f t="shared" si="725"/>
        <v>4.394367123326974E-2</v>
      </c>
      <c r="GI376" s="9">
        <f t="shared" si="725"/>
        <v>4.3864993011291667E-2</v>
      </c>
      <c r="GJ376" s="9">
        <f t="shared" si="725"/>
        <v>4.3784128465040532E-2</v>
      </c>
      <c r="GK376" s="9">
        <f t="shared" si="725"/>
        <v>4.3701024376928119E-2</v>
      </c>
      <c r="GL376" s="9">
        <f t="shared" si="725"/>
        <v>4.3615626463380699E-2</v>
      </c>
      <c r="GM376" s="9">
        <f t="shared" si="725"/>
        <v>4.3527879359987948E-2</v>
      </c>
      <c r="GN376" s="9">
        <f t="shared" si="725"/>
        <v>4.3437726606621874E-2</v>
      </c>
      <c r="GO376" s="9">
        <f t="shared" si="725"/>
        <v>4.3345110632529028E-2</v>
      </c>
      <c r="GP376" s="9">
        <f t="shared" si="725"/>
        <v>4.32499727414037E-2</v>
      </c>
      <c r="GQ376" s="9">
        <f t="shared" si="725"/>
        <v>4.3152253096443778E-2</v>
      </c>
      <c r="GR376" s="9">
        <f t="shared" si="725"/>
        <v>4.3051890705400608E-2</v>
      </c>
      <c r="GS376" s="9">
        <f t="shared" si="725"/>
        <v>4.2948823405623213E-2</v>
      </c>
      <c r="GT376" s="9">
        <f t="shared" si="725"/>
        <v>4.2842987849105993E-2</v>
      </c>
      <c r="GU376" s="9">
        <f t="shared" si="725"/>
        <v>4.2734319487545538E-2</v>
      </c>
      <c r="GV376" s="9">
        <f t="shared" si="725"/>
        <v>4.2622752557412144E-2</v>
      </c>
      <c r="GW376" s="9">
        <f t="shared" si="725"/>
        <v>4.2508220065042249E-2</v>
      </c>
      <c r="GX376" s="9">
        <f t="shared" si="725"/>
        <v>4.2390653771761141E-2</v>
      </c>
      <c r="GY376" s="9">
        <f t="shared" si="725"/>
        <v>4.2269984179036074E-2</v>
      </c>
      <c r="GZ376" s="9">
        <f t="shared" si="725"/>
        <v>4.2146140513675823E-2</v>
      </c>
      <c r="HA376" s="9">
        <f t="shared" si="725"/>
        <v>4.2019050713074407E-2</v>
      </c>
      <c r="HB376" s="9">
        <f t="shared" si="725"/>
        <v>4.1888641410512864E-2</v>
      </c>
      <c r="HC376" s="9">
        <f t="shared" si="725"/>
        <v>4.1754837920522508E-2</v>
      </c>
      <c r="HD376" s="9">
        <f t="shared" si="725"/>
        <v>4.161756422431856E-2</v>
      </c>
      <c r="HE376" s="9">
        <f t="shared" si="725"/>
        <v>4.1476742955311799E-2</v>
      </c>
      <c r="HF376" s="9">
        <f t="shared" si="725"/>
        <v>4.1332295384703288E-2</v>
      </c>
      <c r="HG376" s="9">
        <f t="shared" si="725"/>
        <v>4.1184141407174628E-2</v>
      </c>
      <c r="HH376" s="9">
        <f t="shared" si="725"/>
        <v>4.1032199526676735E-2</v>
      </c>
      <c r="HI376" s="9">
        <f t="shared" si="725"/>
        <v>4.0876386842327569E-2</v>
      </c>
      <c r="HJ376" s="9">
        <f t="shared" si="725"/>
        <v>4.0716619034428407E-2</v>
      </c>
      <c r="HK376" s="9">
        <f t="shared" si="725"/>
        <v>4.0552810350601598E-2</v>
      </c>
      <c r="HL376" s="9">
        <f t="shared" si="725"/>
        <v>4.0384873592064482E-2</v>
      </c>
      <c r="HM376" s="9">
        <f t="shared" si="725"/>
        <v>4.0212720100044293E-2</v>
      </c>
      <c r="HN376" s="9">
        <f t="shared" si="725"/>
        <v>4.0036259742341096E-2</v>
      </c>
      <c r="HO376" s="9">
        <f t="shared" si="725"/>
        <v>3.9855400900053593E-2</v>
      </c>
      <c r="HP376" s="9">
        <f t="shared" si="725"/>
        <v>3.9670050454469169E-2</v>
      </c>
      <c r="HQ376" s="9">
        <f t="shared" si="725"/>
        <v>3.9480113774131159E-2</v>
      </c>
      <c r="HR376" s="9">
        <f t="shared" si="725"/>
        <v>3.9285494702093048E-2</v>
      </c>
      <c r="HS376" s="9">
        <f t="shared" si="725"/>
        <v>3.9086095543364889E-2</v>
      </c>
      <c r="HT376" s="9">
        <f t="shared" si="725"/>
        <v>3.8881817052565784E-2</v>
      </c>
      <c r="HU376" s="9">
        <f t="shared" si="725"/>
        <v>3.8672558421787274E-2</v>
      </c>
      <c r="HV376" s="9">
        <f t="shared" si="725"/>
        <v>3.8458217268679769E-2</v>
      </c>
      <c r="HW376" s="9">
        <f t="shared" si="724"/>
        <v>3.8238689624770901E-2</v>
      </c>
      <c r="HX376" s="9">
        <f t="shared" si="724"/>
        <v>3.8013869924024175E-2</v>
      </c>
      <c r="HY376" s="9">
        <f t="shared" si="724"/>
        <v>3.7783650991649625E-2</v>
      </c>
      <c r="HZ376" s="9">
        <f t="shared" si="724"/>
        <v>3.7547924033172815E-2</v>
      </c>
      <c r="IA376" s="9">
        <f t="shared" si="724"/>
        <v>3.7306578623775385E-2</v>
      </c>
      <c r="IB376" s="9">
        <f t="shared" si="724"/>
        <v>3.7059502697914748E-2</v>
      </c>
      <c r="IC376" s="9">
        <f t="shared" si="724"/>
        <v>3.6806582539233426E-2</v>
      </c>
      <c r="ID376" s="9">
        <f t="shared" si="724"/>
        <v>3.6547702770767632E-2</v>
      </c>
      <c r="IE376" s="9">
        <f t="shared" si="724"/>
        <v>3.6282746345465022E-2</v>
      </c>
      <c r="IF376" s="9">
        <f t="shared" si="724"/>
        <v>3.60115945370224E-2</v>
      </c>
      <c r="IG376" s="9">
        <f t="shared" si="724"/>
        <v>3.5734126931050457E-2</v>
      </c>
      <c r="IH376" s="9">
        <f t="shared" si="724"/>
        <v>3.5450221416581162E-2</v>
      </c>
      <c r="II376" s="9">
        <f t="shared" si="724"/>
        <v>3.5159754177921103E-2</v>
      </c>
      <c r="IJ376" s="9">
        <f t="shared" si="724"/>
        <v>3.4862599686865468E-2</v>
      </c>
      <c r="IK376" s="9">
        <f t="shared" si="724"/>
        <v>3.4558630695281679E-2</v>
      </c>
      <c r="IL376" s="9">
        <f t="shared" si="724"/>
        <v>3.4247718228071204E-2</v>
      </c>
      <c r="IM376" s="9">
        <f t="shared" si="724"/>
        <v>3.3929731576522119E-2</v>
      </c>
      <c r="IN376" s="9">
        <f t="shared" si="724"/>
        <v>3.3604538292059352E-2</v>
      </c>
      <c r="IO376" s="9">
        <f t="shared" si="724"/>
        <v>3.3272004180407065E-2</v>
      </c>
      <c r="IP376" s="9">
        <f t="shared" si="724"/>
        <v>3.2931993296167264E-2</v>
      </c>
      <c r="IQ376" s="9">
        <f t="shared" si="724"/>
        <v>3.2584367937831205E-2</v>
      </c>
      <c r="IR376" s="9">
        <f t="shared" si="724"/>
        <v>3.2228988643227249E-2</v>
      </c>
      <c r="IS376" s="9">
        <f t="shared" si="724"/>
        <v>3.1865714185421057E-2</v>
      </c>
      <c r="IT376" s="9">
        <f t="shared" si="724"/>
        <v>3.1494401569072183E-2</v>
      </c>
      <c r="IU376" s="9">
        <f t="shared" si="724"/>
        <v>3.1114906027262801E-2</v>
      </c>
      <c r="IV376" s="9">
        <f t="shared" si="724"/>
        <v>3.0727081018802477E-2</v>
      </c>
      <c r="IW376" s="9">
        <f t="shared" si="724"/>
        <v>3.0330778226023689E-2</v>
      </c>
      <c r="IX376" s="9">
        <f t="shared" si="724"/>
        <v>2.9925847553074467E-2</v>
      </c>
      <c r="IY376" s="9">
        <f t="shared" si="724"/>
        <v>2.9512137124719645E-2</v>
      </c>
      <c r="IZ376" s="9">
        <f t="shared" si="724"/>
        <v>2.9089493285658352E-2</v>
      </c>
      <c r="JA376" s="9">
        <f t="shared" si="724"/>
        <v>2.865776060036955E-2</v>
      </c>
      <c r="JB376" s="9">
        <f t="shared" si="724"/>
        <v>2.8216781853491996E-2</v>
      </c>
      <c r="JC376" s="9">
        <f t="shared" si="724"/>
        <v>2.7766398050750929E-2</v>
      </c>
      <c r="JD376" s="9">
        <f t="shared" si="724"/>
        <v>2.7306448420438056E-2</v>
      </c>
      <c r="JE376" s="9">
        <f t="shared" si="724"/>
        <v>2.6836770415454347E-2</v>
      </c>
      <c r="JF376" s="9">
        <f t="shared" si="724"/>
        <v>2.6357199715925331E-2</v>
      </c>
      <c r="JG376" s="9">
        <f t="shared" si="724"/>
        <v>2.5867570232397413E-2</v>
      </c>
      <c r="JH376" s="9">
        <f t="shared" si="724"/>
        <v>2.5367714109622089E-2</v>
      </c>
      <c r="JI376" s="9">
        <f t="shared" si="724"/>
        <v>2.4857461730938307E-2</v>
      </c>
      <c r="JJ376" s="9">
        <f t="shared" si="724"/>
        <v>2.4336641723260791E-2</v>
      </c>
      <c r="JK376" s="9">
        <f t="shared" si="724"/>
        <v>2.3805080962681788E-2</v>
      </c>
      <c r="JL376" s="9">
        <f t="shared" si="724"/>
        <v>2.3262604580693777E-2</v>
      </c>
      <c r="JM376" s="9">
        <f t="shared" si="724"/>
        <v>2.270903597104254E-2</v>
      </c>
      <c r="JN376" s="9">
        <f t="shared" si="724"/>
        <v>2.214419679721602E-2</v>
      </c>
      <c r="JO376" s="9">
        <f t="shared" si="724"/>
        <v>2.1567907000578063E-2</v>
      </c>
      <c r="JP376" s="9">
        <f t="shared" si="724"/>
        <v>2.0979984809151642E-2</v>
      </c>
      <c r="JQ376" s="9">
        <f t="shared" si="724"/>
        <v>2.0380246747062888E-2</v>
      </c>
      <c r="JR376" s="9">
        <f t="shared" si="724"/>
        <v>1.9768507644645716E-2</v>
      </c>
      <c r="JS376" s="9">
        <f t="shared" si="724"/>
        <v>1.9144580649220977E-2</v>
      </c>
      <c r="JT376" s="9">
        <f t="shared" si="724"/>
        <v>1.850827723655174E-2</v>
      </c>
      <c r="JU376" s="9">
        <f t="shared" si="724"/>
        <v>1.7859407222979462E-2</v>
      </c>
      <c r="JV376" s="9">
        <f t="shared" si="724"/>
        <v>1.7197778778252931E-2</v>
      </c>
      <c r="JW376" s="9">
        <f t="shared" si="724"/>
        <v>1.6523198439047593E-2</v>
      </c>
      <c r="JX376" s="9">
        <f t="shared" si="724"/>
        <v>1.5835471123186493E-2</v>
      </c>
      <c r="JY376" s="9">
        <f t="shared" si="724"/>
        <v>1.5134400144564242E-2</v>
      </c>
      <c r="JZ376" s="9">
        <f t="shared" si="724"/>
        <v>1.4419787228781136E-2</v>
      </c>
      <c r="KA376" s="9">
        <f t="shared" si="724"/>
        <v>1.3691432529487887E-2</v>
      </c>
      <c r="KB376" s="9">
        <f t="shared" si="724"/>
        <v>1.2949134645450319E-2</v>
      </c>
      <c r="KC376" s="9">
        <f t="shared" si="724"/>
        <v>1.2192690638332823E-2</v>
      </c>
      <c r="KD376" s="9">
        <f t="shared" si="724"/>
        <v>1.1421896051206748E-2</v>
      </c>
      <c r="KE376" s="9">
        <f t="shared" si="724"/>
        <v>1.0636544927786068E-2</v>
      </c>
      <c r="KF376" s="9">
        <f t="shared" si="724"/>
        <v>9.8364298323933008E-3</v>
      </c>
      <c r="KG376" s="9">
        <f t="shared" si="724"/>
        <v>9.0213418706569515E-3</v>
      </c>
      <c r="KH376" s="9">
        <f t="shared" si="705"/>
        <v>8.1910707109449227E-3</v>
      </c>
      <c r="KI376" s="9">
        <f t="shared" si="705"/>
        <v>7.3454046065329903E-3</v>
      </c>
      <c r="KJ376" s="9">
        <f t="shared" si="705"/>
        <v>6.4841304185118132E-3</v>
      </c>
      <c r="KK376" s="9">
        <f t="shared" si="705"/>
        <v>5.6070336394324766E-3</v>
      </c>
      <c r="KL376" s="9">
        <f t="shared" si="705"/>
        <v>4.7138984176915422E-3</v>
      </c>
      <c r="KM376" s="9">
        <f t="shared" si="705"/>
        <v>3.8045075826562552E-3</v>
      </c>
      <c r="KN376" s="9">
        <f t="shared" si="705"/>
        <v>2.8786426705286056E-3</v>
      </c>
      <c r="KO376" s="9">
        <f t="shared" si="705"/>
        <v>1.9360839509505595E-3</v>
      </c>
      <c r="KP376" s="9">
        <f t="shared" si="705"/>
        <v>9.7661045434610516E-4</v>
      </c>
    </row>
    <row r="377" spans="2:302" x14ac:dyDescent="0.25">
      <c r="B377" s="5">
        <f t="shared" si="656"/>
        <v>1.2800000000000633</v>
      </c>
      <c r="C377" s="9">
        <f t="shared" si="654"/>
        <v>4.7496550982106762E-2</v>
      </c>
      <c r="D377" s="9">
        <f t="shared" si="722"/>
        <v>4.7496455405818899E-2</v>
      </c>
      <c r="E377" s="9">
        <f t="shared" si="722"/>
        <v>4.7496355446762471E-2</v>
      </c>
      <c r="F377" s="9">
        <f t="shared" si="722"/>
        <v>4.749625091397227E-2</v>
      </c>
      <c r="G377" s="9">
        <f t="shared" si="722"/>
        <v>4.7496141608640179E-2</v>
      </c>
      <c r="H377" s="9">
        <f t="shared" si="722"/>
        <v>4.7496027323813764E-2</v>
      </c>
      <c r="I377" s="9">
        <f t="shared" si="722"/>
        <v>4.7495907844084917E-2</v>
      </c>
      <c r="J377" s="9">
        <f t="shared" si="722"/>
        <v>4.7495782945271403E-2</v>
      </c>
      <c r="K377" s="9">
        <f t="shared" si="722"/>
        <v>4.7495652394080386E-2</v>
      </c>
      <c r="L377" s="9">
        <f t="shared" si="722"/>
        <v>4.7495515947765042E-2</v>
      </c>
      <c r="M377" s="9">
        <f t="shared" si="722"/>
        <v>4.7495373353768938E-2</v>
      </c>
      <c r="N377" s="9">
        <f t="shared" si="722"/>
        <v>4.749522434935672E-2</v>
      </c>
      <c r="O377" s="9">
        <f t="shared" si="722"/>
        <v>4.7495068661232362E-2</v>
      </c>
      <c r="P377" s="9">
        <f t="shared" si="722"/>
        <v>4.7494906005146074E-2</v>
      </c>
      <c r="Q377" s="9">
        <f t="shared" si="722"/>
        <v>4.7494736085484456E-2</v>
      </c>
      <c r="R377" s="9">
        <f t="shared" si="722"/>
        <v>4.7494558594851764E-2</v>
      </c>
      <c r="S377" s="9">
        <f t="shared" si="722"/>
        <v>4.7494373213630259E-2</v>
      </c>
      <c r="T377" s="9">
        <f t="shared" si="722"/>
        <v>4.7494179609532429E-2</v>
      </c>
      <c r="U377" s="9">
        <f t="shared" si="722"/>
        <v>4.7493977437134224E-2</v>
      </c>
      <c r="V377" s="9">
        <f t="shared" si="722"/>
        <v>4.749376633739457E-2</v>
      </c>
      <c r="W377" s="9">
        <f t="shared" si="722"/>
        <v>4.7493545937156656E-2</v>
      </c>
      <c r="X377" s="9">
        <f t="shared" si="722"/>
        <v>4.7493315848634636E-2</v>
      </c>
      <c r="Y377" s="9">
        <f t="shared" si="722"/>
        <v>4.7493075668883319E-2</v>
      </c>
      <c r="Z377" s="9">
        <f t="shared" si="722"/>
        <v>4.7492824979250309E-2</v>
      </c>
      <c r="AA377" s="9">
        <f t="shared" si="722"/>
        <v>4.7492563344807982E-2</v>
      </c>
      <c r="AB377" s="9">
        <f t="shared" si="722"/>
        <v>4.7492290313770905E-2</v>
      </c>
      <c r="AC377" s="9">
        <f t="shared" si="722"/>
        <v>4.7492005416891019E-2</v>
      </c>
      <c r="AD377" s="9">
        <f t="shared" si="722"/>
        <v>4.7491708166834165E-2</v>
      </c>
      <c r="AE377" s="9">
        <f t="shared" si="722"/>
        <v>4.749139805753775E-2</v>
      </c>
      <c r="AF377" s="9">
        <f t="shared" si="722"/>
        <v>4.749107456354585E-2</v>
      </c>
      <c r="AG377" s="9">
        <f t="shared" si="722"/>
        <v>4.7490737139324071E-2</v>
      </c>
      <c r="AH377" s="9">
        <f t="shared" si="722"/>
        <v>4.7490385218553831E-2</v>
      </c>
      <c r="AI377" s="9">
        <f t="shared" si="722"/>
        <v>4.7490018213401132E-2</v>
      </c>
      <c r="AJ377" s="9">
        <f t="shared" si="722"/>
        <v>4.7489635513765116E-2</v>
      </c>
      <c r="AK377" s="9">
        <f t="shared" si="722"/>
        <v>4.7489236486501371E-2</v>
      </c>
      <c r="AL377" s="9">
        <f t="shared" si="722"/>
        <v>4.7488820474622342E-2</v>
      </c>
      <c r="AM377" s="9">
        <f t="shared" si="722"/>
        <v>4.7488386796471146E-2</v>
      </c>
      <c r="AN377" s="9">
        <f t="shared" si="722"/>
        <v>4.7487934744870515E-2</v>
      </c>
      <c r="AO377" s="9">
        <f t="shared" si="722"/>
        <v>4.7487463586246004E-2</v>
      </c>
      <c r="AP377" s="9">
        <f t="shared" si="722"/>
        <v>4.748697255972216E-2</v>
      </c>
      <c r="AQ377" s="9">
        <f t="shared" si="722"/>
        <v>4.7486460876188824E-2</v>
      </c>
      <c r="AR377" s="9">
        <f t="shared" si="722"/>
        <v>4.7485927717342585E-2</v>
      </c>
      <c r="AS377" s="9">
        <f t="shared" si="722"/>
        <v>4.7485372234695386E-2</v>
      </c>
      <c r="AT377" s="9">
        <f t="shared" si="722"/>
        <v>4.7484793548556815E-2</v>
      </c>
      <c r="AU377" s="9">
        <f t="shared" si="722"/>
        <v>4.748419074698286E-2</v>
      </c>
      <c r="AV377" s="9">
        <f t="shared" si="722"/>
        <v>4.748356288469404E-2</v>
      </c>
      <c r="AW377" s="9">
        <f t="shared" si="722"/>
        <v>4.7482908981962176E-2</v>
      </c>
      <c r="AX377" s="9">
        <f t="shared" si="722"/>
        <v>4.7482228023462504E-2</v>
      </c>
      <c r="AY377" s="9">
        <f t="shared" si="722"/>
        <v>4.7481518957094071E-2</v>
      </c>
      <c r="AZ377" s="9">
        <f t="shared" si="722"/>
        <v>4.7480780692763139E-2</v>
      </c>
      <c r="BA377" s="9">
        <f t="shared" si="722"/>
        <v>4.748001210113266E-2</v>
      </c>
      <c r="BB377" s="9">
        <f t="shared" si="722"/>
        <v>4.7479212012332975E-2</v>
      </c>
      <c r="BC377" s="9">
        <f t="shared" si="722"/>
        <v>4.7478379214638849E-2</v>
      </c>
      <c r="BD377" s="9">
        <f t="shared" si="722"/>
        <v>4.747751245310583E-2</v>
      </c>
      <c r="BE377" s="9">
        <f t="shared" si="722"/>
        <v>4.747661042816588E-2</v>
      </c>
      <c r="BF377" s="9">
        <f t="shared" si="722"/>
        <v>4.7475671794187893E-2</v>
      </c>
      <c r="BG377" s="9">
        <f t="shared" si="722"/>
        <v>4.7474695157991242E-2</v>
      </c>
      <c r="BH377" s="9">
        <f t="shared" si="722"/>
        <v>4.7473679077322889E-2</v>
      </c>
      <c r="BI377" s="9">
        <f t="shared" si="722"/>
        <v>4.7472622059285909E-2</v>
      </c>
      <c r="BJ377" s="9">
        <f t="shared" si="722"/>
        <v>4.747152255872935E-2</v>
      </c>
      <c r="BK377" s="9">
        <f t="shared" si="722"/>
        <v>4.7470378976590732E-2</v>
      </c>
      <c r="BL377" s="9">
        <f t="shared" si="722"/>
        <v>4.746918965819065E-2</v>
      </c>
      <c r="BM377" s="9">
        <f t="shared" si="722"/>
        <v>4.7467952891484096E-2</v>
      </c>
      <c r="BN377" s="9">
        <f t="shared" si="722"/>
        <v>4.7466666905260566E-2</v>
      </c>
      <c r="BO377" s="9">
        <f t="shared" si="722"/>
        <v>4.746532986729788E-2</v>
      </c>
      <c r="BP377" s="9">
        <f t="shared" si="721"/>
        <v>4.7463939882462398E-2</v>
      </c>
      <c r="BQ377" s="9">
        <f t="shared" si="721"/>
        <v>4.7462494990760919E-2</v>
      </c>
      <c r="BR377" s="9">
        <f t="shared" si="721"/>
        <v>4.7460993165338645E-2</v>
      </c>
      <c r="BS377" s="9">
        <f t="shared" si="721"/>
        <v>4.7459432310423315E-2</v>
      </c>
      <c r="BT377" s="9">
        <f t="shared" si="721"/>
        <v>4.7457810259216422E-2</v>
      </c>
      <c r="BU377" s="9">
        <f t="shared" si="721"/>
        <v>4.7456124771726067E-2</v>
      </c>
      <c r="BV377" s="9">
        <f t="shared" si="721"/>
        <v>4.7454373532543732E-2</v>
      </c>
      <c r="BW377" s="9">
        <f t="shared" si="721"/>
        <v>4.745255414856437E-2</v>
      </c>
      <c r="BX377" s="9">
        <f t="shared" si="721"/>
        <v>4.7450664146646213E-2</v>
      </c>
      <c r="BY377" s="9">
        <f t="shared" si="721"/>
        <v>4.7448700971207153E-2</v>
      </c>
      <c r="BZ377" s="9">
        <f t="shared" si="721"/>
        <v>4.7446661981764136E-2</v>
      </c>
      <c r="CA377" s="9">
        <f t="shared" si="721"/>
        <v>4.7444544450405836E-2</v>
      </c>
      <c r="CB377" s="9">
        <f t="shared" si="721"/>
        <v>4.744234555920205E-2</v>
      </c>
      <c r="CC377" s="9">
        <f t="shared" si="721"/>
        <v>4.7440062397548617E-2</v>
      </c>
      <c r="CD377" s="9">
        <f t="shared" si="721"/>
        <v>4.7437691959444417E-2</v>
      </c>
      <c r="CE377" s="9">
        <f t="shared" si="721"/>
        <v>4.7435231140699002E-2</v>
      </c>
      <c r="CF377" s="9">
        <f t="shared" si="721"/>
        <v>4.743267673607366E-2</v>
      </c>
      <c r="CG377" s="9">
        <f t="shared" si="721"/>
        <v>4.7430025436349603E-2</v>
      </c>
      <c r="CH377" s="9">
        <f t="shared" si="721"/>
        <v>4.7427273825324606E-2</v>
      </c>
      <c r="CI377" s="9">
        <f t="shared" si="721"/>
        <v>4.7424418376736666E-2</v>
      </c>
      <c r="CJ377" s="9">
        <f t="shared" si="721"/>
        <v>4.7421455451112232E-2</v>
      </c>
      <c r="CK377" s="9">
        <f t="shared" si="721"/>
        <v>4.7418381292539398E-2</v>
      </c>
      <c r="CL377" s="9">
        <f t="shared" si="721"/>
        <v>4.7415192025362554E-2</v>
      </c>
      <c r="CM377" s="9">
        <f t="shared" si="721"/>
        <v>4.7411883650798396E-2</v>
      </c>
      <c r="CN377" s="9">
        <f t="shared" si="721"/>
        <v>4.7408452043473923E-2</v>
      </c>
      <c r="CO377" s="9">
        <f t="shared" si="721"/>
        <v>4.740489294787914E-2</v>
      </c>
      <c r="CP377" s="9">
        <f t="shared" si="721"/>
        <v>4.7401201974739376E-2</v>
      </c>
      <c r="CQ377" s="9">
        <f t="shared" si="721"/>
        <v>4.7397374597304323E-2</v>
      </c>
      <c r="CR377" s="9">
        <f t="shared" si="721"/>
        <v>4.7393406147547945E-2</v>
      </c>
      <c r="CS377" s="9">
        <f t="shared" si="721"/>
        <v>4.738929181228399E-2</v>
      </c>
      <c r="CT377" s="9">
        <f t="shared" si="721"/>
        <v>4.7385026629193479E-2</v>
      </c>
      <c r="CU377" s="9">
        <f t="shared" si="721"/>
        <v>4.7380605482759033E-2</v>
      </c>
      <c r="CV377" s="9">
        <f t="shared" si="721"/>
        <v>4.7376023100111436E-2</v>
      </c>
      <c r="CW377" s="9">
        <f t="shared" si="721"/>
        <v>4.7371274046783068E-2</v>
      </c>
      <c r="CX377" s="9">
        <f t="shared" si="721"/>
        <v>4.7366352722363433E-2</v>
      </c>
      <c r="CY377" s="9">
        <f t="shared" si="723"/>
        <v>4.7361253356064892E-2</v>
      </c>
      <c r="CZ377" s="9">
        <f t="shared" si="723"/>
        <v>4.7355970002187067E-2</v>
      </c>
      <c r="DA377" s="9">
        <f t="shared" si="723"/>
        <v>4.7350496535485946E-2</v>
      </c>
      <c r="DB377" s="9">
        <f t="shared" si="723"/>
        <v>4.734482664644022E-2</v>
      </c>
      <c r="DC377" s="9">
        <f t="shared" si="723"/>
        <v>4.7338953836419603E-2</v>
      </c>
      <c r="DD377" s="9">
        <f t="shared" si="723"/>
        <v>4.7332871412748667E-2</v>
      </c>
      <c r="DE377" s="9">
        <f t="shared" si="723"/>
        <v>4.7326572483666951E-2</v>
      </c>
      <c r="DF377" s="9">
        <f t="shared" si="723"/>
        <v>4.7320049953186095E-2</v>
      </c>
      <c r="DG377" s="9">
        <f t="shared" si="723"/>
        <v>4.7313296515836017E-2</v>
      </c>
      <c r="DH377" s="9">
        <f t="shared" si="723"/>
        <v>4.7306304651308098E-2</v>
      </c>
      <c r="DI377" s="9">
        <f t="shared" si="723"/>
        <v>4.7299066618985038E-2</v>
      </c>
      <c r="DJ377" s="9">
        <f t="shared" si="723"/>
        <v>4.729157445236238E-2</v>
      </c>
      <c r="DK377" s="9">
        <f t="shared" si="723"/>
        <v>4.7283819953356204E-2</v>
      </c>
      <c r="DL377" s="9">
        <f t="shared" si="723"/>
        <v>4.7275794686500575E-2</v>
      </c>
      <c r="DM377" s="9">
        <f t="shared" si="723"/>
        <v>4.7267489973026884E-2</v>
      </c>
      <c r="DN377" s="9">
        <f t="shared" si="723"/>
        <v>4.7258896884828906E-2</v>
      </c>
      <c r="DO377" s="9">
        <f t="shared" si="723"/>
        <v>4.7250006238311111E-2</v>
      </c>
      <c r="DP377" s="9">
        <f t="shared" si="723"/>
        <v>4.7240808588118847E-2</v>
      </c>
      <c r="DQ377" s="9">
        <f t="shared" si="723"/>
        <v>4.7231294220747219E-2</v>
      </c>
      <c r="DR377" s="9">
        <f t="shared" si="723"/>
        <v>4.7221453148030008E-2</v>
      </c>
      <c r="DS377" s="9">
        <f t="shared" si="723"/>
        <v>4.7211275100507939E-2</v>
      </c>
      <c r="DT377" s="9">
        <f t="shared" si="723"/>
        <v>4.7200749520672096E-2</v>
      </c>
      <c r="DU377" s="9">
        <f t="shared" si="723"/>
        <v>4.7189865556083531E-2</v>
      </c>
      <c r="DV377" s="9">
        <f t="shared" si="723"/>
        <v>4.7178612052367529E-2</v>
      </c>
      <c r="DW377" s="9">
        <f t="shared" si="723"/>
        <v>4.7166977546082817E-2</v>
      </c>
      <c r="DX377" s="9">
        <f t="shared" si="723"/>
        <v>4.7154950257460429E-2</v>
      </c>
      <c r="DY377" s="9">
        <f t="shared" si="723"/>
        <v>4.7142518083016699E-2</v>
      </c>
      <c r="DZ377" s="9">
        <f t="shared" si="723"/>
        <v>4.7129668588035835E-2</v>
      </c>
      <c r="EA377" s="9">
        <f t="shared" si="723"/>
        <v>4.7116388998922655E-2</v>
      </c>
      <c r="EB377" s="9">
        <f t="shared" si="723"/>
        <v>4.7102666195421902E-2</v>
      </c>
      <c r="EC377" s="9">
        <f t="shared" si="723"/>
        <v>4.7088486702709542E-2</v>
      </c>
      <c r="ED377" s="9">
        <f t="shared" si="723"/>
        <v>4.7073836683346727E-2</v>
      </c>
      <c r="EE377" s="9">
        <f t="shared" si="723"/>
        <v>4.7058701929102387E-2</v>
      </c>
      <c r="EF377" s="9">
        <f t="shared" si="723"/>
        <v>4.7043067852642832E-2</v>
      </c>
      <c r="EG377" s="9">
        <f t="shared" si="723"/>
        <v>4.7026919479080741E-2</v>
      </c>
      <c r="EH377" s="9">
        <f t="shared" si="723"/>
        <v>4.7010241437396225E-2</v>
      </c>
      <c r="EI377" s="9">
        <f t="shared" si="723"/>
        <v>4.6993017951713546E-2</v>
      </c>
      <c r="EJ377" s="9">
        <f t="shared" si="723"/>
        <v>4.6975232832447471E-2</v>
      </c>
      <c r="EK377" s="9">
        <f t="shared" si="723"/>
        <v>4.6956869467307996E-2</v>
      </c>
      <c r="EL377" s="9">
        <f t="shared" si="723"/>
        <v>4.6937910812169456E-2</v>
      </c>
      <c r="EM377" s="9">
        <f t="shared" si="723"/>
        <v>4.6918339381799901E-2</v>
      </c>
      <c r="EN377" s="9">
        <f t="shared" si="723"/>
        <v>4.6898137240453899E-2</v>
      </c>
      <c r="EO377" s="9">
        <f t="shared" si="723"/>
        <v>4.687728599232488E-2</v>
      </c>
      <c r="EP377" s="9">
        <f t="shared" si="723"/>
        <v>4.6855766771859098E-2</v>
      </c>
      <c r="EQ377" s="9">
        <f t="shared" si="723"/>
        <v>4.6833560233930968E-2</v>
      </c>
      <c r="ER377" s="9">
        <f t="shared" si="723"/>
        <v>4.6810646543879404E-2</v>
      </c>
      <c r="ES377" s="9">
        <f t="shared" si="723"/>
        <v>4.6787005367403482E-2</v>
      </c>
      <c r="ET377" s="9">
        <f t="shared" si="723"/>
        <v>4.6762615860321356E-2</v>
      </c>
      <c r="EU377" s="9">
        <f t="shared" si="723"/>
        <v>4.6737456658188709E-2</v>
      </c>
      <c r="EV377" s="9">
        <f t="shared" si="723"/>
        <v>4.6711505865779081E-2</v>
      </c>
      <c r="EW377" s="9">
        <f t="shared" si="723"/>
        <v>4.6684741046426663E-2</v>
      </c>
      <c r="EX377" s="9">
        <f t="shared" si="723"/>
        <v>4.6657139211229867E-2</v>
      </c>
      <c r="EY377" s="9">
        <f t="shared" si="723"/>
        <v>4.6628676808117248E-2</v>
      </c>
      <c r="EZ377" s="9">
        <f t="shared" si="723"/>
        <v>4.6599329710779312E-2</v>
      </c>
      <c r="FA377" s="9">
        <f t="shared" si="723"/>
        <v>4.6569073207460329E-2</v>
      </c>
      <c r="FB377" s="9">
        <f t="shared" si="723"/>
        <v>4.6537881989617565E-2</v>
      </c>
      <c r="FC377" s="9">
        <f t="shared" si="723"/>
        <v>4.6505730140443645E-2</v>
      </c>
      <c r="FD377" s="9">
        <f t="shared" si="723"/>
        <v>4.6472591123256773E-2</v>
      </c>
      <c r="FE377" s="9">
        <f t="shared" si="723"/>
        <v>4.643843776975775E-2</v>
      </c>
      <c r="FF377" s="9">
        <f t="shared" si="723"/>
        <v>4.6403242268153594E-2</v>
      </c>
      <c r="FG377" s="9">
        <f t="shared" si="723"/>
        <v>4.6366976151153899E-2</v>
      </c>
      <c r="FH377" s="9">
        <f t="shared" si="723"/>
        <v>4.6329610283834588E-2</v>
      </c>
      <c r="FI377" s="9">
        <f t="shared" si="723"/>
        <v>4.6291114851376283E-2</v>
      </c>
      <c r="FJ377" s="9">
        <f t="shared" si="723"/>
        <v>4.6251459346674857E-2</v>
      </c>
      <c r="FK377" s="9">
        <f t="shared" si="725"/>
        <v>4.6210612557827525E-2</v>
      </c>
      <c r="FL377" s="9">
        <f t="shared" si="725"/>
        <v>4.6168542555497273E-2</v>
      </c>
      <c r="FM377" s="9">
        <f t="shared" si="725"/>
        <v>4.6125216680153021E-2</v>
      </c>
      <c r="FN377" s="9">
        <f t="shared" si="725"/>
        <v>4.6080601529193861E-2</v>
      </c>
      <c r="FO377" s="9">
        <f t="shared" si="725"/>
        <v>4.6034662943953669E-2</v>
      </c>
      <c r="FP377" s="9">
        <f t="shared" si="725"/>
        <v>4.598736599659152E-2</v>
      </c>
      <c r="FQ377" s="9">
        <f t="shared" si="725"/>
        <v>4.5938674976869188E-2</v>
      </c>
      <c r="FR377" s="9">
        <f t="shared" si="725"/>
        <v>4.5888553378817393E-2</v>
      </c>
      <c r="FS377" s="9">
        <f t="shared" si="725"/>
        <v>4.5836963887296016E-2</v>
      </c>
      <c r="FT377" s="9">
        <f t="shared" si="725"/>
        <v>4.5783868364445465E-2</v>
      </c>
      <c r="FU377" s="9">
        <f t="shared" si="725"/>
        <v>4.5729227836039693E-2</v>
      </c>
      <c r="FV377" s="9">
        <f t="shared" si="725"/>
        <v>4.5673002477735355E-2</v>
      </c>
      <c r="FW377" s="9">
        <f t="shared" si="725"/>
        <v>4.561515160122747E-2</v>
      </c>
      <c r="FX377" s="9">
        <f t="shared" si="725"/>
        <v>4.5555633640309554E-2</v>
      </c>
      <c r="FY377" s="9">
        <f t="shared" si="725"/>
        <v>4.5494406136842289E-2</v>
      </c>
      <c r="FZ377" s="9">
        <f t="shared" si="725"/>
        <v>4.5431425726639517E-2</v>
      </c>
      <c r="GA377" s="9">
        <f t="shared" si="725"/>
        <v>4.5366648125264683E-2</v>
      </c>
      <c r="GB377" s="9">
        <f t="shared" si="725"/>
        <v>4.5300028113751917E-2</v>
      </c>
      <c r="GC377" s="9">
        <f t="shared" si="725"/>
        <v>4.5231519524249503E-2</v>
      </c>
      <c r="GD377" s="9">
        <f t="shared" si="725"/>
        <v>4.516107522559043E-2</v>
      </c>
      <c r="GE377" s="9">
        <f t="shared" si="725"/>
        <v>4.5088647108794823E-2</v>
      </c>
      <c r="GF377" s="9">
        <f t="shared" si="725"/>
        <v>4.501418607251003E-2</v>
      </c>
      <c r="GG377" s="9">
        <f t="shared" si="725"/>
        <v>4.493764200838786E-2</v>
      </c>
      <c r="GH377" s="9">
        <f t="shared" si="725"/>
        <v>4.4858963786409786E-2</v>
      </c>
      <c r="GI377" s="9">
        <f t="shared" si="725"/>
        <v>4.4778099240158652E-2</v>
      </c>
      <c r="GJ377" s="9">
        <f t="shared" si="725"/>
        <v>4.4694995152046238E-2</v>
      </c>
      <c r="GK377" s="9">
        <f t="shared" si="725"/>
        <v>4.4609597238498819E-2</v>
      </c>
      <c r="GL377" s="9">
        <f t="shared" si="725"/>
        <v>4.4521850135106067E-2</v>
      </c>
      <c r="GM377" s="9">
        <f t="shared" si="725"/>
        <v>4.4431697381739993E-2</v>
      </c>
      <c r="GN377" s="9">
        <f t="shared" si="725"/>
        <v>4.4339081407647148E-2</v>
      </c>
      <c r="GO377" s="9">
        <f t="shared" si="725"/>
        <v>4.4243943516521819E-2</v>
      </c>
      <c r="GP377" s="9">
        <f t="shared" si="725"/>
        <v>4.4146223871561897E-2</v>
      </c>
      <c r="GQ377" s="9">
        <f t="shared" si="725"/>
        <v>4.4045861480518728E-2</v>
      </c>
      <c r="GR377" s="9">
        <f t="shared" si="725"/>
        <v>4.3942794180741332E-2</v>
      </c>
      <c r="GS377" s="9">
        <f t="shared" si="725"/>
        <v>4.3836958624224112E-2</v>
      </c>
      <c r="GT377" s="9">
        <f t="shared" si="725"/>
        <v>4.3728290262663658E-2</v>
      </c>
      <c r="GU377" s="9">
        <f t="shared" si="725"/>
        <v>4.3616723332530263E-2</v>
      </c>
      <c r="GV377" s="9">
        <f t="shared" si="725"/>
        <v>4.3502190840160368E-2</v>
      </c>
      <c r="GW377" s="9">
        <f t="shared" si="725"/>
        <v>4.3384624546879261E-2</v>
      </c>
      <c r="GX377" s="9">
        <f t="shared" si="725"/>
        <v>4.3263954954154193E-2</v>
      </c>
      <c r="GY377" s="9">
        <f t="shared" si="725"/>
        <v>4.3140111288793942E-2</v>
      </c>
      <c r="GZ377" s="9">
        <f t="shared" si="725"/>
        <v>4.3013021488192527E-2</v>
      </c>
      <c r="HA377" s="9">
        <f t="shared" si="725"/>
        <v>4.2882612185630983E-2</v>
      </c>
      <c r="HB377" s="9">
        <f t="shared" si="725"/>
        <v>4.2748808695640628E-2</v>
      </c>
      <c r="HC377" s="9">
        <f t="shared" si="725"/>
        <v>4.2611534999436679E-2</v>
      </c>
      <c r="HD377" s="9">
        <f t="shared" si="725"/>
        <v>4.2470713730429918E-2</v>
      </c>
      <c r="HE377" s="9">
        <f t="shared" si="725"/>
        <v>4.2326266159821407E-2</v>
      </c>
      <c r="HF377" s="9">
        <f t="shared" si="725"/>
        <v>4.2178112182292747E-2</v>
      </c>
      <c r="HG377" s="9">
        <f t="shared" si="725"/>
        <v>4.2026170301794855E-2</v>
      </c>
      <c r="HH377" s="9">
        <f t="shared" si="725"/>
        <v>4.1870357617445689E-2</v>
      </c>
      <c r="HI377" s="9">
        <f t="shared" si="725"/>
        <v>4.1710589809546526E-2</v>
      </c>
      <c r="HJ377" s="9">
        <f t="shared" si="725"/>
        <v>4.1546781125719717E-2</v>
      </c>
      <c r="HK377" s="9">
        <f t="shared" si="725"/>
        <v>4.1378844367182602E-2</v>
      </c>
      <c r="HL377" s="9">
        <f t="shared" si="725"/>
        <v>4.1206690875162412E-2</v>
      </c>
      <c r="HM377" s="9">
        <f t="shared" si="725"/>
        <v>4.1030230517459215E-2</v>
      </c>
      <c r="HN377" s="9">
        <f t="shared" si="725"/>
        <v>4.0849371675171713E-2</v>
      </c>
      <c r="HO377" s="9">
        <f t="shared" si="725"/>
        <v>4.0664021229587288E-2</v>
      </c>
      <c r="HP377" s="9">
        <f t="shared" si="725"/>
        <v>4.0474084549249278E-2</v>
      </c>
      <c r="HQ377" s="9">
        <f t="shared" si="725"/>
        <v>4.0279465477211167E-2</v>
      </c>
      <c r="HR377" s="9">
        <f t="shared" si="725"/>
        <v>4.0080066318483008E-2</v>
      </c>
      <c r="HS377" s="9">
        <f t="shared" si="725"/>
        <v>3.9875787827683903E-2</v>
      </c>
      <c r="HT377" s="9">
        <f t="shared" si="725"/>
        <v>3.9666529196905394E-2</v>
      </c>
      <c r="HU377" s="9">
        <f t="shared" si="725"/>
        <v>3.9452188043797888E-2</v>
      </c>
      <c r="HV377" s="9">
        <f t="shared" si="725"/>
        <v>3.923266039988902E-2</v>
      </c>
      <c r="HW377" s="9">
        <f t="shared" si="724"/>
        <v>3.9007840699142295E-2</v>
      </c>
      <c r="HX377" s="9">
        <f t="shared" si="724"/>
        <v>3.8777621766767745E-2</v>
      </c>
      <c r="HY377" s="9">
        <f t="shared" si="724"/>
        <v>3.8541894808290934E-2</v>
      </c>
      <c r="HZ377" s="9">
        <f t="shared" si="724"/>
        <v>3.8300549398893505E-2</v>
      </c>
      <c r="IA377" s="9">
        <f t="shared" si="724"/>
        <v>3.8053473473032867E-2</v>
      </c>
      <c r="IB377" s="9">
        <f t="shared" si="724"/>
        <v>3.7800553314351545E-2</v>
      </c>
      <c r="IC377" s="9">
        <f t="shared" si="724"/>
        <v>3.7541673545885751E-2</v>
      </c>
      <c r="ID377" s="9">
        <f t="shared" si="724"/>
        <v>3.7276717120583142E-2</v>
      </c>
      <c r="IE377" s="9">
        <f t="shared" si="724"/>
        <v>3.7005565312140519E-2</v>
      </c>
      <c r="IF377" s="9">
        <f t="shared" si="724"/>
        <v>3.6728097706168576E-2</v>
      </c>
      <c r="IG377" s="9">
        <f t="shared" si="724"/>
        <v>3.6444192191699282E-2</v>
      </c>
      <c r="IH377" s="9">
        <f t="shared" si="724"/>
        <v>3.6153724953039222E-2</v>
      </c>
      <c r="II377" s="9">
        <f t="shared" si="724"/>
        <v>3.5856570461983588E-2</v>
      </c>
      <c r="IJ377" s="9">
        <f t="shared" si="724"/>
        <v>3.5552601470399799E-2</v>
      </c>
      <c r="IK377" s="9">
        <f t="shared" si="724"/>
        <v>3.5241689003189323E-2</v>
      </c>
      <c r="IL377" s="9">
        <f t="shared" si="724"/>
        <v>3.4923702351640239E-2</v>
      </c>
      <c r="IM377" s="9">
        <f t="shared" si="724"/>
        <v>3.4598509067177471E-2</v>
      </c>
      <c r="IN377" s="9">
        <f t="shared" si="724"/>
        <v>3.4265974955525184E-2</v>
      </c>
      <c r="IO377" s="9">
        <f t="shared" si="724"/>
        <v>3.3925964071285383E-2</v>
      </c>
      <c r="IP377" s="9">
        <f t="shared" si="724"/>
        <v>3.3578338712949324E-2</v>
      </c>
      <c r="IQ377" s="9">
        <f t="shared" si="724"/>
        <v>3.3222959418345369E-2</v>
      </c>
      <c r="IR377" s="9">
        <f t="shared" si="724"/>
        <v>3.2859684960539176E-2</v>
      </c>
      <c r="IS377" s="9">
        <f t="shared" si="724"/>
        <v>3.2488372344190303E-2</v>
      </c>
      <c r="IT377" s="9">
        <f t="shared" si="724"/>
        <v>3.210887680238092E-2</v>
      </c>
      <c r="IU377" s="9">
        <f t="shared" si="724"/>
        <v>3.1721051793920596E-2</v>
      </c>
      <c r="IV377" s="9">
        <f t="shared" si="724"/>
        <v>3.1324749001141808E-2</v>
      </c>
      <c r="IW377" s="9">
        <f t="shared" si="724"/>
        <v>3.0919818328192586E-2</v>
      </c>
      <c r="IX377" s="9">
        <f t="shared" si="724"/>
        <v>3.0506107899837764E-2</v>
      </c>
      <c r="IY377" s="9">
        <f t="shared" si="724"/>
        <v>3.0083464060776471E-2</v>
      </c>
      <c r="IZ377" s="9">
        <f t="shared" si="724"/>
        <v>2.9651731375487669E-2</v>
      </c>
      <c r="JA377" s="9">
        <f t="shared" si="724"/>
        <v>2.9210752628610115E-2</v>
      </c>
      <c r="JB377" s="9">
        <f t="shared" si="724"/>
        <v>2.8760368825869048E-2</v>
      </c>
      <c r="JC377" s="9">
        <f t="shared" si="724"/>
        <v>2.8300419195556176E-2</v>
      </c>
      <c r="JD377" s="9">
        <f t="shared" si="724"/>
        <v>2.7830741190572467E-2</v>
      </c>
      <c r="JE377" s="9">
        <f t="shared" si="724"/>
        <v>2.735117049104345E-2</v>
      </c>
      <c r="JF377" s="9">
        <f t="shared" si="724"/>
        <v>2.6861541007515533E-2</v>
      </c>
      <c r="JG377" s="9">
        <f t="shared" si="724"/>
        <v>2.6361684884740208E-2</v>
      </c>
      <c r="JH377" s="9">
        <f t="shared" si="724"/>
        <v>2.5851432506056427E-2</v>
      </c>
      <c r="JI377" s="9">
        <f t="shared" si="724"/>
        <v>2.533061249837891E-2</v>
      </c>
      <c r="JJ377" s="9">
        <f t="shared" si="724"/>
        <v>2.4799051737799907E-2</v>
      </c>
      <c r="JK377" s="9">
        <f t="shared" si="724"/>
        <v>2.4256575355811896E-2</v>
      </c>
      <c r="JL377" s="9">
        <f t="shared" si="724"/>
        <v>2.370300674616066E-2</v>
      </c>
      <c r="JM377" s="9">
        <f t="shared" si="724"/>
        <v>2.313816757233414E-2</v>
      </c>
      <c r="JN377" s="9">
        <f t="shared" si="724"/>
        <v>2.2561877775696182E-2</v>
      </c>
      <c r="JO377" s="9">
        <f t="shared" si="724"/>
        <v>2.1973955584269761E-2</v>
      </c>
      <c r="JP377" s="9">
        <f t="shared" si="724"/>
        <v>2.1374217522181008E-2</v>
      </c>
      <c r="JQ377" s="9">
        <f t="shared" si="724"/>
        <v>2.0762478419763836E-2</v>
      </c>
      <c r="JR377" s="9">
        <f t="shared" si="724"/>
        <v>2.0138551424339096E-2</v>
      </c>
      <c r="JS377" s="9">
        <f t="shared" si="724"/>
        <v>1.9502248011669859E-2</v>
      </c>
      <c r="JT377" s="9">
        <f t="shared" si="724"/>
        <v>1.8853377998097581E-2</v>
      </c>
      <c r="JU377" s="9">
        <f t="shared" si="724"/>
        <v>1.819174955337105E-2</v>
      </c>
      <c r="JV377" s="9">
        <f t="shared" si="724"/>
        <v>1.7517169214165712E-2</v>
      </c>
      <c r="JW377" s="9">
        <f t="shared" si="724"/>
        <v>1.6829441898304612E-2</v>
      </c>
      <c r="JX377" s="9">
        <f t="shared" si="724"/>
        <v>1.6128370919682361E-2</v>
      </c>
      <c r="JY377" s="9">
        <f t="shared" si="724"/>
        <v>1.5413758003899256E-2</v>
      </c>
      <c r="JZ377" s="9">
        <f t="shared" si="724"/>
        <v>1.4685403304606007E-2</v>
      </c>
      <c r="KA377" s="9">
        <f t="shared" si="724"/>
        <v>1.3943105420568438E-2</v>
      </c>
      <c r="KB377" s="9">
        <f t="shared" si="724"/>
        <v>1.3186661413450942E-2</v>
      </c>
      <c r="KC377" s="9">
        <f t="shared" si="724"/>
        <v>1.2415866826324867E-2</v>
      </c>
      <c r="KD377" s="9">
        <f t="shared" si="724"/>
        <v>1.1630515702904187E-2</v>
      </c>
      <c r="KE377" s="9">
        <f t="shared" si="724"/>
        <v>1.083040060751142E-2</v>
      </c>
      <c r="KF377" s="9">
        <f t="shared" si="724"/>
        <v>1.0015312645775071E-2</v>
      </c>
      <c r="KG377" s="9">
        <f t="shared" si="724"/>
        <v>9.1850414860630419E-3</v>
      </c>
      <c r="KH377" s="9">
        <f t="shared" ref="KH377:KP391" si="726">NORMDIST($B377,0,1,0)-$B377*(1-NORMDIST($B377,0,1,1))-(NORMDIST($B377+KH$4,0,1,0)-($B377+KH$4)*(1-NORMDIST($B377+KH$4,0,1,1)))</f>
        <v>8.3393753816511096E-3</v>
      </c>
      <c r="KI377" s="9">
        <f t="shared" si="726"/>
        <v>7.4781011936299324E-3</v>
      </c>
      <c r="KJ377" s="9">
        <f t="shared" si="726"/>
        <v>6.6010044145505958E-3</v>
      </c>
      <c r="KK377" s="9">
        <f t="shared" si="726"/>
        <v>5.7078691928096614E-3</v>
      </c>
      <c r="KL377" s="9">
        <f t="shared" si="726"/>
        <v>4.7984783577743745E-3</v>
      </c>
      <c r="KM377" s="9">
        <f t="shared" si="726"/>
        <v>3.8726134456467248E-3</v>
      </c>
      <c r="KN377" s="9">
        <f t="shared" si="726"/>
        <v>2.9300547260686788E-3</v>
      </c>
      <c r="KO377" s="9">
        <f t="shared" si="726"/>
        <v>1.9705812294642244E-3</v>
      </c>
      <c r="KP377" s="9">
        <f t="shared" si="726"/>
        <v>9.9397077512006216E-4</v>
      </c>
    </row>
    <row r="378" spans="2:302" x14ac:dyDescent="0.25">
      <c r="B378" s="5">
        <f t="shared" si="656"/>
        <v>1.2700000000000633</v>
      </c>
      <c r="C378" s="9">
        <f t="shared" si="654"/>
        <v>4.850801101751559E-2</v>
      </c>
      <c r="D378" s="9">
        <f t="shared" si="722"/>
        <v>4.8507911058459162E-2</v>
      </c>
      <c r="E378" s="9">
        <f t="shared" si="722"/>
        <v>4.850780652566896E-2</v>
      </c>
      <c r="F378" s="9">
        <f t="shared" si="722"/>
        <v>4.8507697220336869E-2</v>
      </c>
      <c r="G378" s="9">
        <f t="shared" si="722"/>
        <v>4.8507582935510454E-2</v>
      </c>
      <c r="H378" s="9">
        <f t="shared" si="722"/>
        <v>4.8507463455781608E-2</v>
      </c>
      <c r="I378" s="9">
        <f t="shared" si="722"/>
        <v>4.8507338556968094E-2</v>
      </c>
      <c r="J378" s="9">
        <f t="shared" si="722"/>
        <v>4.8507208005777076E-2</v>
      </c>
      <c r="K378" s="9">
        <f t="shared" si="722"/>
        <v>4.8507071559461733E-2</v>
      </c>
      <c r="L378" s="9">
        <f t="shared" si="722"/>
        <v>4.8506928965465629E-2</v>
      </c>
      <c r="M378" s="9">
        <f t="shared" si="722"/>
        <v>4.850677996105341E-2</v>
      </c>
      <c r="N378" s="9">
        <f t="shared" si="722"/>
        <v>4.8506624272929053E-2</v>
      </c>
      <c r="O378" s="9">
        <f t="shared" si="722"/>
        <v>4.8506461616842765E-2</v>
      </c>
      <c r="P378" s="9">
        <f t="shared" si="722"/>
        <v>4.8506291697181146E-2</v>
      </c>
      <c r="Q378" s="9">
        <f t="shared" si="722"/>
        <v>4.8506114206548455E-2</v>
      </c>
      <c r="R378" s="9">
        <f t="shared" si="722"/>
        <v>4.8505928825326949E-2</v>
      </c>
      <c r="S378" s="9">
        <f t="shared" si="722"/>
        <v>4.850573522122912E-2</v>
      </c>
      <c r="T378" s="9">
        <f t="shared" si="722"/>
        <v>4.8505533048830915E-2</v>
      </c>
      <c r="U378" s="9">
        <f t="shared" si="722"/>
        <v>4.8505321949091261E-2</v>
      </c>
      <c r="V378" s="9">
        <f t="shared" si="722"/>
        <v>4.8505101548853347E-2</v>
      </c>
      <c r="W378" s="9">
        <f t="shared" si="722"/>
        <v>4.8504871460331327E-2</v>
      </c>
      <c r="X378" s="9">
        <f t="shared" si="722"/>
        <v>4.850463128058001E-2</v>
      </c>
      <c r="Y378" s="9">
        <f t="shared" si="722"/>
        <v>4.8504380590946999E-2</v>
      </c>
      <c r="Z378" s="9">
        <f t="shared" si="722"/>
        <v>4.8504118956504673E-2</v>
      </c>
      <c r="AA378" s="9">
        <f t="shared" si="722"/>
        <v>4.8503845925467595E-2</v>
      </c>
      <c r="AB378" s="9">
        <f t="shared" si="722"/>
        <v>4.8503561028587709E-2</v>
      </c>
      <c r="AC378" s="9">
        <f t="shared" si="722"/>
        <v>4.8503263778530856E-2</v>
      </c>
      <c r="AD378" s="9">
        <f t="shared" si="722"/>
        <v>4.850295366923444E-2</v>
      </c>
      <c r="AE378" s="9">
        <f t="shared" si="722"/>
        <v>4.8502630175242541E-2</v>
      </c>
      <c r="AF378" s="9">
        <f t="shared" si="722"/>
        <v>4.8502292751020762E-2</v>
      </c>
      <c r="AG378" s="9">
        <f t="shared" si="722"/>
        <v>4.8501940830250521E-2</v>
      </c>
      <c r="AH378" s="9">
        <f t="shared" si="722"/>
        <v>4.8501573825097823E-2</v>
      </c>
      <c r="AI378" s="9">
        <f t="shared" si="722"/>
        <v>4.8501191125461807E-2</v>
      </c>
      <c r="AJ378" s="9">
        <f t="shared" si="722"/>
        <v>4.8500792098198062E-2</v>
      </c>
      <c r="AK378" s="9">
        <f t="shared" si="722"/>
        <v>4.8500376086319033E-2</v>
      </c>
      <c r="AL378" s="9">
        <f t="shared" si="722"/>
        <v>4.8499942408167837E-2</v>
      </c>
      <c r="AM378" s="9">
        <f t="shared" si="722"/>
        <v>4.8499490356567206E-2</v>
      </c>
      <c r="AN378" s="9">
        <f t="shared" si="722"/>
        <v>4.8499019197942694E-2</v>
      </c>
      <c r="AO378" s="9">
        <f t="shared" si="722"/>
        <v>4.849852817141885E-2</v>
      </c>
      <c r="AP378" s="9">
        <f t="shared" si="722"/>
        <v>4.8498016487885515E-2</v>
      </c>
      <c r="AQ378" s="9">
        <f t="shared" si="722"/>
        <v>4.8497483329039276E-2</v>
      </c>
      <c r="AR378" s="9">
        <f t="shared" si="722"/>
        <v>4.8496927846392077E-2</v>
      </c>
      <c r="AS378" s="9">
        <f t="shared" si="722"/>
        <v>4.8496349160253506E-2</v>
      </c>
      <c r="AT378" s="9">
        <f t="shared" si="722"/>
        <v>4.8495746358679551E-2</v>
      </c>
      <c r="AU378" s="9">
        <f t="shared" si="722"/>
        <v>4.8495118496390731E-2</v>
      </c>
      <c r="AV378" s="9">
        <f t="shared" si="722"/>
        <v>4.8494464593658866E-2</v>
      </c>
      <c r="AW378" s="9">
        <f t="shared" si="722"/>
        <v>4.8493783635159195E-2</v>
      </c>
      <c r="AX378" s="9">
        <f t="shared" si="722"/>
        <v>4.8493074568790762E-2</v>
      </c>
      <c r="AY378" s="9">
        <f t="shared" si="722"/>
        <v>4.8492336304459829E-2</v>
      </c>
      <c r="AZ378" s="9">
        <f t="shared" si="722"/>
        <v>4.849156771282935E-2</v>
      </c>
      <c r="BA378" s="9">
        <f t="shared" si="722"/>
        <v>4.8490767624029665E-2</v>
      </c>
      <c r="BB378" s="9">
        <f t="shared" si="722"/>
        <v>4.848993482633554E-2</v>
      </c>
      <c r="BC378" s="9">
        <f t="shared" si="722"/>
        <v>4.8489068064802521E-2</v>
      </c>
      <c r="BD378" s="9">
        <f t="shared" si="722"/>
        <v>4.8488166039862571E-2</v>
      </c>
      <c r="BE378" s="9">
        <f t="shared" si="722"/>
        <v>4.8487227405884584E-2</v>
      </c>
      <c r="BF378" s="9">
        <f t="shared" si="722"/>
        <v>4.8486250769687933E-2</v>
      </c>
      <c r="BG378" s="9">
        <f t="shared" si="722"/>
        <v>4.848523468901958E-2</v>
      </c>
      <c r="BH378" s="9">
        <f t="shared" si="722"/>
        <v>4.8484177670982599E-2</v>
      </c>
      <c r="BI378" s="9">
        <f t="shared" si="722"/>
        <v>4.848307817042604E-2</v>
      </c>
      <c r="BJ378" s="9">
        <f t="shared" si="722"/>
        <v>4.8481934588287423E-2</v>
      </c>
      <c r="BK378" s="9">
        <f t="shared" si="722"/>
        <v>4.848074526988734E-2</v>
      </c>
      <c r="BL378" s="9">
        <f t="shared" si="722"/>
        <v>4.8479508503180786E-2</v>
      </c>
      <c r="BM378" s="9">
        <f t="shared" si="722"/>
        <v>4.8478222516957256E-2</v>
      </c>
      <c r="BN378" s="9">
        <f t="shared" si="722"/>
        <v>4.8476885478994571E-2</v>
      </c>
      <c r="BO378" s="9">
        <f t="shared" ref="BO378:CZ381" si="727">NORMDIST($B378,0,1,0)-$B378*(1-NORMDIST($B378,0,1,1))-(NORMDIST($B378+BO$4,0,1,0)-($B378+BO$4)*(1-NORMDIST($B378+BO$4,0,1,1)))</f>
        <v>4.8475495494159089E-2</v>
      </c>
      <c r="BP378" s="9">
        <f t="shared" si="727"/>
        <v>4.8474050602457609E-2</v>
      </c>
      <c r="BQ378" s="9">
        <f t="shared" si="727"/>
        <v>4.8472548777035336E-2</v>
      </c>
      <c r="BR378" s="9">
        <f t="shared" si="727"/>
        <v>4.8470987922120005E-2</v>
      </c>
      <c r="BS378" s="9">
        <f t="shared" si="727"/>
        <v>4.8469365870913113E-2</v>
      </c>
      <c r="BT378" s="9">
        <f t="shared" si="727"/>
        <v>4.8467680383422758E-2</v>
      </c>
      <c r="BU378" s="9">
        <f t="shared" si="727"/>
        <v>4.8465929144240423E-2</v>
      </c>
      <c r="BV378" s="9">
        <f t="shared" si="727"/>
        <v>4.8464109760261061E-2</v>
      </c>
      <c r="BW378" s="9">
        <f t="shared" si="727"/>
        <v>4.8462219758342903E-2</v>
      </c>
      <c r="BX378" s="9">
        <f t="shared" si="727"/>
        <v>4.8460256582903843E-2</v>
      </c>
      <c r="BY378" s="9">
        <f t="shared" si="727"/>
        <v>4.8458217593460827E-2</v>
      </c>
      <c r="BZ378" s="9">
        <f t="shared" si="727"/>
        <v>4.8456100062102526E-2</v>
      </c>
      <c r="CA378" s="9">
        <f t="shared" si="727"/>
        <v>4.845390117089874E-2</v>
      </c>
      <c r="CB378" s="9">
        <f t="shared" si="727"/>
        <v>4.8451618009245308E-2</v>
      </c>
      <c r="CC378" s="9">
        <f t="shared" si="727"/>
        <v>4.8449247571141107E-2</v>
      </c>
      <c r="CD378" s="9">
        <f t="shared" si="727"/>
        <v>4.8446786752395693E-2</v>
      </c>
      <c r="CE378" s="9">
        <f t="shared" si="727"/>
        <v>4.8444232347770351E-2</v>
      </c>
      <c r="CF378" s="9">
        <f t="shared" si="727"/>
        <v>4.8441581048046294E-2</v>
      </c>
      <c r="CG378" s="9">
        <f t="shared" si="727"/>
        <v>4.8438829437021297E-2</v>
      </c>
      <c r="CH378" s="9">
        <f t="shared" si="727"/>
        <v>4.8435973988433356E-2</v>
      </c>
      <c r="CI378" s="9">
        <f t="shared" si="727"/>
        <v>4.8433011062808923E-2</v>
      </c>
      <c r="CJ378" s="9">
        <f t="shared" si="727"/>
        <v>4.8429936904236089E-2</v>
      </c>
      <c r="CK378" s="9">
        <f t="shared" si="727"/>
        <v>4.8426747637059245E-2</v>
      </c>
      <c r="CL378" s="9">
        <f t="shared" si="727"/>
        <v>4.8423439262495087E-2</v>
      </c>
      <c r="CM378" s="9">
        <f t="shared" si="727"/>
        <v>4.8420007655170613E-2</v>
      </c>
      <c r="CN378" s="9">
        <f t="shared" si="727"/>
        <v>4.8416448559575831E-2</v>
      </c>
      <c r="CO378" s="9">
        <f t="shared" si="727"/>
        <v>4.8412757586436067E-2</v>
      </c>
      <c r="CP378" s="9">
        <f t="shared" si="727"/>
        <v>4.8408930209001014E-2</v>
      </c>
      <c r="CQ378" s="9">
        <f t="shared" si="727"/>
        <v>4.8404961759244636E-2</v>
      </c>
      <c r="CR378" s="9">
        <f t="shared" si="727"/>
        <v>4.8400847423980681E-2</v>
      </c>
      <c r="CS378" s="9">
        <f t="shared" si="727"/>
        <v>4.8396582240890169E-2</v>
      </c>
      <c r="CT378" s="9">
        <f t="shared" si="727"/>
        <v>4.8392161094455724E-2</v>
      </c>
      <c r="CU378" s="9">
        <f t="shared" si="727"/>
        <v>4.8387578711808127E-2</v>
      </c>
      <c r="CV378" s="9">
        <f t="shared" si="727"/>
        <v>4.8382829658479759E-2</v>
      </c>
      <c r="CW378" s="9">
        <f t="shared" si="727"/>
        <v>4.8377908334060124E-2</v>
      </c>
      <c r="CX378" s="9">
        <f t="shared" si="727"/>
        <v>4.8372808967761582E-2</v>
      </c>
      <c r="CY378" s="9">
        <f t="shared" si="727"/>
        <v>4.8367525613883758E-2</v>
      </c>
      <c r="CZ378" s="9">
        <f t="shared" si="727"/>
        <v>4.8362052147182637E-2</v>
      </c>
      <c r="DA378" s="9">
        <f t="shared" si="723"/>
        <v>4.8356382258136911E-2</v>
      </c>
      <c r="DB378" s="9">
        <f t="shared" si="723"/>
        <v>4.8350509448116294E-2</v>
      </c>
      <c r="DC378" s="9">
        <f t="shared" si="723"/>
        <v>4.8344427024445358E-2</v>
      </c>
      <c r="DD378" s="9">
        <f t="shared" si="723"/>
        <v>4.8338128095363642E-2</v>
      </c>
      <c r="DE378" s="9">
        <f t="shared" si="723"/>
        <v>4.8331605564882786E-2</v>
      </c>
      <c r="DF378" s="9">
        <f t="shared" si="723"/>
        <v>4.8324852127532708E-2</v>
      </c>
      <c r="DG378" s="9">
        <f t="shared" si="723"/>
        <v>4.8317860263004789E-2</v>
      </c>
      <c r="DH378" s="9">
        <f t="shared" si="723"/>
        <v>4.8310622230681728E-2</v>
      </c>
      <c r="DI378" s="9">
        <f t="shared" si="723"/>
        <v>4.830313006405907E-2</v>
      </c>
      <c r="DJ378" s="9">
        <f t="shared" si="723"/>
        <v>4.8295375565052895E-2</v>
      </c>
      <c r="DK378" s="9">
        <f t="shared" si="723"/>
        <v>4.8287350298197265E-2</v>
      </c>
      <c r="DL378" s="9">
        <f t="shared" si="723"/>
        <v>4.8279045584723575E-2</v>
      </c>
      <c r="DM378" s="9">
        <f t="shared" si="723"/>
        <v>4.8270452496525597E-2</v>
      </c>
      <c r="DN378" s="9">
        <f t="shared" si="723"/>
        <v>4.8261561850007802E-2</v>
      </c>
      <c r="DO378" s="9">
        <f t="shared" si="723"/>
        <v>4.8252364199815538E-2</v>
      </c>
      <c r="DP378" s="9">
        <f t="shared" si="723"/>
        <v>4.824284983244391E-2</v>
      </c>
      <c r="DQ378" s="9">
        <f t="shared" si="723"/>
        <v>4.8233008759726699E-2</v>
      </c>
      <c r="DR378" s="9">
        <f t="shared" si="723"/>
        <v>4.822283071220463E-2</v>
      </c>
      <c r="DS378" s="9">
        <f t="shared" si="723"/>
        <v>4.8212305132368787E-2</v>
      </c>
      <c r="DT378" s="9">
        <f t="shared" si="723"/>
        <v>4.8201421167780222E-2</v>
      </c>
      <c r="DU378" s="9">
        <f t="shared" si="723"/>
        <v>4.8190167664064219E-2</v>
      </c>
      <c r="DV378" s="9">
        <f t="shared" si="723"/>
        <v>4.8178533157779507E-2</v>
      </c>
      <c r="DW378" s="9">
        <f t="shared" si="723"/>
        <v>4.816650586915712E-2</v>
      </c>
      <c r="DX378" s="9">
        <f t="shared" si="723"/>
        <v>4.815407369471339E-2</v>
      </c>
      <c r="DY378" s="9">
        <f t="shared" si="723"/>
        <v>4.8141224199732525E-2</v>
      </c>
      <c r="DZ378" s="9">
        <f t="shared" si="723"/>
        <v>4.8127944610619346E-2</v>
      </c>
      <c r="EA378" s="9">
        <f t="shared" si="723"/>
        <v>4.8114221807118593E-2</v>
      </c>
      <c r="EB378" s="9">
        <f t="shared" si="723"/>
        <v>4.8100042314406233E-2</v>
      </c>
      <c r="EC378" s="9">
        <f t="shared" si="723"/>
        <v>4.8085392295043418E-2</v>
      </c>
      <c r="ED378" s="9">
        <f t="shared" si="723"/>
        <v>4.8070257540799077E-2</v>
      </c>
      <c r="EE378" s="9">
        <f t="shared" si="723"/>
        <v>4.8054623464339523E-2</v>
      </c>
      <c r="EF378" s="9">
        <f t="shared" si="723"/>
        <v>4.8038475090777431E-2</v>
      </c>
      <c r="EG378" s="9">
        <f t="shared" si="723"/>
        <v>4.8021797049092915E-2</v>
      </c>
      <c r="EH378" s="9">
        <f t="shared" si="723"/>
        <v>4.8004573563410237E-2</v>
      </c>
      <c r="EI378" s="9">
        <f t="shared" si="723"/>
        <v>4.7986788444144161E-2</v>
      </c>
      <c r="EJ378" s="9">
        <f t="shared" si="723"/>
        <v>4.7968425079004687E-2</v>
      </c>
      <c r="EK378" s="9">
        <f t="shared" si="723"/>
        <v>4.7949466423866147E-2</v>
      </c>
      <c r="EL378" s="9">
        <f t="shared" si="723"/>
        <v>4.7929894993496591E-2</v>
      </c>
      <c r="EM378" s="9">
        <f t="shared" si="723"/>
        <v>4.790969285215059E-2</v>
      </c>
      <c r="EN378" s="9">
        <f t="shared" si="723"/>
        <v>4.788884160402157E-2</v>
      </c>
      <c r="EO378" s="9">
        <f t="shared" si="723"/>
        <v>4.7867322383555788E-2</v>
      </c>
      <c r="EP378" s="9">
        <f t="shared" si="723"/>
        <v>4.7845115845627659E-2</v>
      </c>
      <c r="EQ378" s="9">
        <f t="shared" si="723"/>
        <v>4.7822202155576095E-2</v>
      </c>
      <c r="ER378" s="9">
        <f t="shared" si="723"/>
        <v>4.7798560979100173E-2</v>
      </c>
      <c r="ES378" s="9">
        <f t="shared" si="723"/>
        <v>4.7774171472018047E-2</v>
      </c>
      <c r="ET378" s="9">
        <f t="shared" si="723"/>
        <v>4.7749012269885399E-2</v>
      </c>
      <c r="EU378" s="9">
        <f t="shared" si="723"/>
        <v>4.7723061477475771E-2</v>
      </c>
      <c r="EV378" s="9">
        <f t="shared" si="723"/>
        <v>4.7696296658123354E-2</v>
      </c>
      <c r="EW378" s="9">
        <f t="shared" si="723"/>
        <v>4.7668694822926558E-2</v>
      </c>
      <c r="EX378" s="9">
        <f t="shared" si="723"/>
        <v>4.7640232419813938E-2</v>
      </c>
      <c r="EY378" s="9">
        <f t="shared" si="723"/>
        <v>4.7610885322476003E-2</v>
      </c>
      <c r="EZ378" s="9">
        <f t="shared" si="723"/>
        <v>4.758062881915702E-2</v>
      </c>
      <c r="FA378" s="9">
        <f t="shared" si="723"/>
        <v>4.7549437601314255E-2</v>
      </c>
      <c r="FB378" s="9">
        <f t="shared" si="723"/>
        <v>4.7517285752140336E-2</v>
      </c>
      <c r="FC378" s="9">
        <f t="shared" si="723"/>
        <v>4.7484146734953464E-2</v>
      </c>
      <c r="FD378" s="9">
        <f t="shared" si="723"/>
        <v>4.744999338145444E-2</v>
      </c>
      <c r="FE378" s="9">
        <f t="shared" si="723"/>
        <v>4.7414797879850284E-2</v>
      </c>
      <c r="FF378" s="9">
        <f t="shared" si="723"/>
        <v>4.737853176285059E-2</v>
      </c>
      <c r="FG378" s="9">
        <f t="shared" si="723"/>
        <v>4.7341165895531279E-2</v>
      </c>
      <c r="FH378" s="9">
        <f t="shared" si="723"/>
        <v>4.7302670463072974E-2</v>
      </c>
      <c r="FI378" s="9">
        <f t="shared" si="723"/>
        <v>4.7263014958371548E-2</v>
      </c>
      <c r="FJ378" s="9">
        <f t="shared" si="723"/>
        <v>4.7222168169524216E-2</v>
      </c>
      <c r="FK378" s="9">
        <f t="shared" si="725"/>
        <v>4.7180098167193964E-2</v>
      </c>
      <c r="FL378" s="9">
        <f t="shared" si="725"/>
        <v>4.7136772291849711E-2</v>
      </c>
      <c r="FM378" s="9">
        <f t="shared" si="725"/>
        <v>4.7092157140890552E-2</v>
      </c>
      <c r="FN378" s="9">
        <f t="shared" si="725"/>
        <v>4.704621855565036E-2</v>
      </c>
      <c r="FO378" s="9">
        <f t="shared" si="725"/>
        <v>4.6998921608288211E-2</v>
      </c>
      <c r="FP378" s="9">
        <f t="shared" si="725"/>
        <v>4.6950230588565879E-2</v>
      </c>
      <c r="FQ378" s="9">
        <f t="shared" si="725"/>
        <v>4.6900108990514083E-2</v>
      </c>
      <c r="FR378" s="9">
        <f t="shared" si="725"/>
        <v>4.6848519498992706E-2</v>
      </c>
      <c r="FS378" s="9">
        <f t="shared" si="725"/>
        <v>4.6795423976142156E-2</v>
      </c>
      <c r="FT378" s="9">
        <f t="shared" si="725"/>
        <v>4.6740783447736384E-2</v>
      </c>
      <c r="FU378" s="9">
        <f t="shared" si="725"/>
        <v>4.6684558089432046E-2</v>
      </c>
      <c r="FV378" s="9">
        <f t="shared" si="725"/>
        <v>4.6626707212924161E-2</v>
      </c>
      <c r="FW378" s="9">
        <f t="shared" si="725"/>
        <v>4.6567189252006244E-2</v>
      </c>
      <c r="FX378" s="9">
        <f t="shared" si="725"/>
        <v>4.6505961748538979E-2</v>
      </c>
      <c r="FY378" s="9">
        <f t="shared" si="725"/>
        <v>4.6442981338336208E-2</v>
      </c>
      <c r="FZ378" s="9">
        <f t="shared" si="725"/>
        <v>4.6378203736961374E-2</v>
      </c>
      <c r="GA378" s="9">
        <f t="shared" si="725"/>
        <v>4.6311583725448607E-2</v>
      </c>
      <c r="GB378" s="9">
        <f t="shared" si="725"/>
        <v>4.6243075135946193E-2</v>
      </c>
      <c r="GC378" s="9">
        <f t="shared" si="725"/>
        <v>4.6172630837287121E-2</v>
      </c>
      <c r="GD378" s="9">
        <f t="shared" si="725"/>
        <v>4.6100202720491514E-2</v>
      </c>
      <c r="GE378" s="9">
        <f t="shared" si="725"/>
        <v>4.6025741684206721E-2</v>
      </c>
      <c r="GF378" s="9">
        <f t="shared" si="725"/>
        <v>4.594919762008455E-2</v>
      </c>
      <c r="GG378" s="9">
        <f t="shared" si="725"/>
        <v>4.5870519398106477E-2</v>
      </c>
      <c r="GH378" s="9">
        <f t="shared" si="725"/>
        <v>4.5789654851855342E-2</v>
      </c>
      <c r="GI378" s="9">
        <f t="shared" si="725"/>
        <v>4.5706550763742929E-2</v>
      </c>
      <c r="GJ378" s="9">
        <f t="shared" si="725"/>
        <v>4.5621152850195509E-2</v>
      </c>
      <c r="GK378" s="9">
        <f t="shared" si="725"/>
        <v>4.5533405746802758E-2</v>
      </c>
      <c r="GL378" s="9">
        <f t="shared" si="725"/>
        <v>4.5443252993436684E-2</v>
      </c>
      <c r="GM378" s="9">
        <f t="shared" si="725"/>
        <v>4.5350637019343838E-2</v>
      </c>
      <c r="GN378" s="9">
        <f t="shared" si="725"/>
        <v>4.525549912821851E-2</v>
      </c>
      <c r="GO378" s="9">
        <f t="shared" si="725"/>
        <v>4.5157779483258588E-2</v>
      </c>
      <c r="GP378" s="9">
        <f t="shared" si="725"/>
        <v>4.5057417092215418E-2</v>
      </c>
      <c r="GQ378" s="9">
        <f t="shared" si="725"/>
        <v>4.4954349792438023E-2</v>
      </c>
      <c r="GR378" s="9">
        <f t="shared" si="725"/>
        <v>4.4848514235920803E-2</v>
      </c>
      <c r="GS378" s="9">
        <f t="shared" si="725"/>
        <v>4.4739845874360348E-2</v>
      </c>
      <c r="GT378" s="9">
        <f t="shared" si="725"/>
        <v>4.4628278944226954E-2</v>
      </c>
      <c r="GU378" s="9">
        <f t="shared" si="725"/>
        <v>4.4513746451857059E-2</v>
      </c>
      <c r="GV378" s="9">
        <f t="shared" si="725"/>
        <v>4.4396180158575951E-2</v>
      </c>
      <c r="GW378" s="9">
        <f t="shared" si="725"/>
        <v>4.4275510565850884E-2</v>
      </c>
      <c r="GX378" s="9">
        <f t="shared" si="725"/>
        <v>4.4151666900490633E-2</v>
      </c>
      <c r="GY378" s="9">
        <f t="shared" si="725"/>
        <v>4.4024577099889217E-2</v>
      </c>
      <c r="GZ378" s="9">
        <f t="shared" si="725"/>
        <v>4.3894167797327674E-2</v>
      </c>
      <c r="HA378" s="9">
        <f t="shared" si="725"/>
        <v>4.3760364307337318E-2</v>
      </c>
      <c r="HB378" s="9">
        <f t="shared" si="725"/>
        <v>4.3623090611133369E-2</v>
      </c>
      <c r="HC378" s="9">
        <f t="shared" si="725"/>
        <v>4.3482269342126609E-2</v>
      </c>
      <c r="HD378" s="9">
        <f t="shared" si="725"/>
        <v>4.3337821771518098E-2</v>
      </c>
      <c r="HE378" s="9">
        <f t="shared" si="725"/>
        <v>4.3189667793989438E-2</v>
      </c>
      <c r="HF378" s="9">
        <f t="shared" si="725"/>
        <v>4.3037725913491545E-2</v>
      </c>
      <c r="HG378" s="9">
        <f t="shared" si="725"/>
        <v>4.2881913229142379E-2</v>
      </c>
      <c r="HH378" s="9">
        <f t="shared" si="725"/>
        <v>4.2722145421243217E-2</v>
      </c>
      <c r="HI378" s="9">
        <f t="shared" si="725"/>
        <v>4.2558336737416408E-2</v>
      </c>
      <c r="HJ378" s="9">
        <f t="shared" si="725"/>
        <v>4.2390399978879292E-2</v>
      </c>
      <c r="HK378" s="9">
        <f t="shared" si="725"/>
        <v>4.2218246486859103E-2</v>
      </c>
      <c r="HL378" s="9">
        <f t="shared" si="725"/>
        <v>4.2041786129155906E-2</v>
      </c>
      <c r="HM378" s="9">
        <f t="shared" si="725"/>
        <v>4.1860927286868403E-2</v>
      </c>
      <c r="HN378" s="9">
        <f t="shared" si="725"/>
        <v>4.1675576841283979E-2</v>
      </c>
      <c r="HO378" s="9">
        <f t="shared" si="725"/>
        <v>4.1485640160945969E-2</v>
      </c>
      <c r="HP378" s="9">
        <f t="shared" si="725"/>
        <v>4.1291021088907857E-2</v>
      </c>
      <c r="HQ378" s="9">
        <f t="shared" si="725"/>
        <v>4.1091621930179699E-2</v>
      </c>
      <c r="HR378" s="9">
        <f t="shared" si="725"/>
        <v>4.0887343439380594E-2</v>
      </c>
      <c r="HS378" s="9">
        <f t="shared" si="725"/>
        <v>4.0678084808602084E-2</v>
      </c>
      <c r="HT378" s="9">
        <f t="shared" si="725"/>
        <v>4.0463743655494579E-2</v>
      </c>
      <c r="HU378" s="9">
        <f t="shared" si="725"/>
        <v>4.0244216011585711E-2</v>
      </c>
      <c r="HV378" s="9">
        <f t="shared" si="725"/>
        <v>4.0019396310838985E-2</v>
      </c>
      <c r="HW378" s="9">
        <f t="shared" si="724"/>
        <v>3.9789177378464435E-2</v>
      </c>
      <c r="HX378" s="9">
        <f t="shared" si="724"/>
        <v>3.9553450419987625E-2</v>
      </c>
      <c r="HY378" s="9">
        <f t="shared" si="724"/>
        <v>3.9312105010590195E-2</v>
      </c>
      <c r="HZ378" s="9">
        <f t="shared" si="724"/>
        <v>3.9065029084729558E-2</v>
      </c>
      <c r="IA378" s="9">
        <f t="shared" si="724"/>
        <v>3.8812108926048236E-2</v>
      </c>
      <c r="IB378" s="9">
        <f t="shared" si="724"/>
        <v>3.8553229157582442E-2</v>
      </c>
      <c r="IC378" s="9">
        <f t="shared" si="724"/>
        <v>3.8288272732279832E-2</v>
      </c>
      <c r="ID378" s="9">
        <f t="shared" si="724"/>
        <v>3.801712092383721E-2</v>
      </c>
      <c r="IE378" s="9">
        <f t="shared" si="724"/>
        <v>3.7739653317865267E-2</v>
      </c>
      <c r="IF378" s="9">
        <f t="shared" si="724"/>
        <v>3.7455747803395972E-2</v>
      </c>
      <c r="IG378" s="9">
        <f t="shared" si="724"/>
        <v>3.7165280564735913E-2</v>
      </c>
      <c r="IH378" s="9">
        <f t="shared" si="724"/>
        <v>3.6868126073680278E-2</v>
      </c>
      <c r="II378" s="9">
        <f t="shared" si="724"/>
        <v>3.6564157082096489E-2</v>
      </c>
      <c r="IJ378" s="9">
        <f t="shared" si="724"/>
        <v>3.6253244614886014E-2</v>
      </c>
      <c r="IK378" s="9">
        <f t="shared" si="724"/>
        <v>3.5935257963336929E-2</v>
      </c>
      <c r="IL378" s="9">
        <f t="shared" si="724"/>
        <v>3.5610064678874162E-2</v>
      </c>
      <c r="IM378" s="9">
        <f t="shared" si="724"/>
        <v>3.5277530567221875E-2</v>
      </c>
      <c r="IN378" s="9">
        <f t="shared" si="724"/>
        <v>3.4937519682982074E-2</v>
      </c>
      <c r="IO378" s="9">
        <f t="shared" si="724"/>
        <v>3.4589894324646014E-2</v>
      </c>
      <c r="IP378" s="9">
        <f t="shared" si="724"/>
        <v>3.4234515030042059E-2</v>
      </c>
      <c r="IQ378" s="9">
        <f t="shared" si="724"/>
        <v>3.3871240572235867E-2</v>
      </c>
      <c r="IR378" s="9">
        <f t="shared" si="724"/>
        <v>3.3499927955886993E-2</v>
      </c>
      <c r="IS378" s="9">
        <f t="shared" si="724"/>
        <v>3.3120432414077611E-2</v>
      </c>
      <c r="IT378" s="9">
        <f t="shared" si="724"/>
        <v>3.2732607405617287E-2</v>
      </c>
      <c r="IU378" s="9">
        <f t="shared" si="724"/>
        <v>3.2336304612838498E-2</v>
      </c>
      <c r="IV378" s="9">
        <f t="shared" si="724"/>
        <v>3.1931373939889277E-2</v>
      </c>
      <c r="IW378" s="9">
        <f t="shared" si="724"/>
        <v>3.1517663511534455E-2</v>
      </c>
      <c r="IX378" s="9">
        <f t="shared" si="724"/>
        <v>3.1095019672473162E-2</v>
      </c>
      <c r="IY378" s="9">
        <f t="shared" si="724"/>
        <v>3.066328698718436E-2</v>
      </c>
      <c r="IZ378" s="9">
        <f t="shared" si="724"/>
        <v>3.0222308240306806E-2</v>
      </c>
      <c r="JA378" s="9">
        <f t="shared" si="724"/>
        <v>2.9771924437565739E-2</v>
      </c>
      <c r="JB378" s="9">
        <f t="shared" si="724"/>
        <v>2.9311974807252866E-2</v>
      </c>
      <c r="JC378" s="9">
        <f t="shared" si="724"/>
        <v>2.8842296802269157E-2</v>
      </c>
      <c r="JD378" s="9">
        <f t="shared" si="724"/>
        <v>2.8362726102740141E-2</v>
      </c>
      <c r="JE378" s="9">
        <f t="shared" si="724"/>
        <v>2.7873096619212223E-2</v>
      </c>
      <c r="JF378" s="9">
        <f t="shared" si="724"/>
        <v>2.7373240496436899E-2</v>
      </c>
      <c r="JG378" s="9">
        <f t="shared" si="724"/>
        <v>2.6862988117753117E-2</v>
      </c>
      <c r="JH378" s="9">
        <f t="shared" si="724"/>
        <v>2.6342168110075601E-2</v>
      </c>
      <c r="JI378" s="9">
        <f t="shared" si="724"/>
        <v>2.5810607349496598E-2</v>
      </c>
      <c r="JJ378" s="9">
        <f t="shared" si="724"/>
        <v>2.5268130967508587E-2</v>
      </c>
      <c r="JK378" s="9">
        <f t="shared" si="724"/>
        <v>2.471456235785735E-2</v>
      </c>
      <c r="JL378" s="9">
        <f t="shared" si="724"/>
        <v>2.414972318403083E-2</v>
      </c>
      <c r="JM378" s="9">
        <f t="shared" si="724"/>
        <v>2.3573433387392873E-2</v>
      </c>
      <c r="JN378" s="9">
        <f t="shared" si="724"/>
        <v>2.2985511195966452E-2</v>
      </c>
      <c r="JO378" s="9">
        <f t="shared" si="724"/>
        <v>2.2385773133877698E-2</v>
      </c>
      <c r="JP378" s="9">
        <f t="shared" si="724"/>
        <v>2.1774034031460526E-2</v>
      </c>
      <c r="JQ378" s="9">
        <f t="shared" si="724"/>
        <v>2.1150107036035787E-2</v>
      </c>
      <c r="JR378" s="9">
        <f t="shared" si="724"/>
        <v>2.051380362336655E-2</v>
      </c>
      <c r="JS378" s="9">
        <f t="shared" si="724"/>
        <v>1.9864933609794272E-2</v>
      </c>
      <c r="JT378" s="9">
        <f t="shared" si="724"/>
        <v>1.9203305165067741E-2</v>
      </c>
      <c r="JU378" s="9">
        <f t="shared" si="724"/>
        <v>1.8528724825862403E-2</v>
      </c>
      <c r="JV378" s="9">
        <f t="shared" si="724"/>
        <v>1.7840997510001302E-2</v>
      </c>
      <c r="JW378" s="9">
        <f t="shared" si="724"/>
        <v>1.7139926531379052E-2</v>
      </c>
      <c r="JX378" s="9">
        <f t="shared" si="724"/>
        <v>1.6425313615595946E-2</v>
      </c>
      <c r="JY378" s="9">
        <f t="shared" si="724"/>
        <v>1.5696958916302697E-2</v>
      </c>
      <c r="JZ378" s="9">
        <f t="shared" si="724"/>
        <v>1.4954661032265129E-2</v>
      </c>
      <c r="KA378" s="9">
        <f t="shared" si="724"/>
        <v>1.4198217025147633E-2</v>
      </c>
      <c r="KB378" s="9">
        <f t="shared" si="724"/>
        <v>1.3427422438021558E-2</v>
      </c>
      <c r="KC378" s="9">
        <f t="shared" si="724"/>
        <v>1.2642071314600878E-2</v>
      </c>
      <c r="KD378" s="9">
        <f t="shared" si="724"/>
        <v>1.1841956219208111E-2</v>
      </c>
      <c r="KE378" s="9">
        <f t="shared" si="724"/>
        <v>1.1026868257471761E-2</v>
      </c>
      <c r="KF378" s="9">
        <f t="shared" si="724"/>
        <v>1.0196597097759733E-2</v>
      </c>
      <c r="KG378" s="9">
        <f t="shared" si="724"/>
        <v>9.3509309933478002E-3</v>
      </c>
      <c r="KH378" s="9">
        <f t="shared" si="726"/>
        <v>8.489656805326623E-3</v>
      </c>
      <c r="KI378" s="9">
        <f t="shared" si="726"/>
        <v>7.6125600262472864E-3</v>
      </c>
      <c r="KJ378" s="9">
        <f t="shared" si="726"/>
        <v>6.719424804506352E-3</v>
      </c>
      <c r="KK378" s="9">
        <f t="shared" si="726"/>
        <v>5.8100339694710651E-3</v>
      </c>
      <c r="KL378" s="9">
        <f t="shared" si="726"/>
        <v>4.8841690573434154E-3</v>
      </c>
      <c r="KM378" s="9">
        <f t="shared" si="726"/>
        <v>3.941610337765411E-3</v>
      </c>
      <c r="KN378" s="9">
        <f t="shared" si="726"/>
        <v>2.9821368411608595E-3</v>
      </c>
      <c r="KO378" s="9">
        <f t="shared" si="726"/>
        <v>2.0055263868167528E-3</v>
      </c>
      <c r="KP378" s="9">
        <f t="shared" si="726"/>
        <v>1.0115556116985225E-3</v>
      </c>
    </row>
    <row r="379" spans="2:302" x14ac:dyDescent="0.25">
      <c r="B379" s="5">
        <f t="shared" si="656"/>
        <v>1.2600000000000633</v>
      </c>
      <c r="C379" s="9">
        <f t="shared" si="654"/>
        <v>4.9537277145027724E-2</v>
      </c>
      <c r="D379" s="9">
        <f t="shared" ref="D379:BO382" si="728">NORMDIST($B379,0,1,0)-$B379*(1-NORMDIST($B379,0,1,1))-(NORMDIST($B379+D$4,0,1,0)-($B379+D$4)*(1-NORMDIST($B379+D$4,0,1,1)))</f>
        <v>4.9537172612237522E-2</v>
      </c>
      <c r="E379" s="9">
        <f t="shared" si="728"/>
        <v>4.9537063306905431E-2</v>
      </c>
      <c r="F379" s="9">
        <f t="shared" si="728"/>
        <v>4.9536949022079016E-2</v>
      </c>
      <c r="G379" s="9">
        <f t="shared" si="728"/>
        <v>4.9536829542350169E-2</v>
      </c>
      <c r="H379" s="9">
        <f t="shared" si="728"/>
        <v>4.9536704643536655E-2</v>
      </c>
      <c r="I379" s="9">
        <f t="shared" si="728"/>
        <v>4.9536574092345638E-2</v>
      </c>
      <c r="J379" s="9">
        <f t="shared" si="728"/>
        <v>4.9536437646030294E-2</v>
      </c>
      <c r="K379" s="9">
        <f t="shared" si="728"/>
        <v>4.953629505203419E-2</v>
      </c>
      <c r="L379" s="9">
        <f t="shared" si="728"/>
        <v>4.9536146047621972E-2</v>
      </c>
      <c r="M379" s="9">
        <f t="shared" si="728"/>
        <v>4.9535990359497614E-2</v>
      </c>
      <c r="N379" s="9">
        <f t="shared" si="728"/>
        <v>4.9535827703411327E-2</v>
      </c>
      <c r="O379" s="9">
        <f t="shared" si="728"/>
        <v>4.9535657783749708E-2</v>
      </c>
      <c r="P379" s="9">
        <f t="shared" si="728"/>
        <v>4.9535480293117017E-2</v>
      </c>
      <c r="Q379" s="9">
        <f t="shared" si="728"/>
        <v>4.9535294911895511E-2</v>
      </c>
      <c r="R379" s="9">
        <f t="shared" si="728"/>
        <v>4.9535101307797681E-2</v>
      </c>
      <c r="S379" s="9">
        <f t="shared" si="728"/>
        <v>4.9534899135399477E-2</v>
      </c>
      <c r="T379" s="9">
        <f t="shared" si="728"/>
        <v>4.9534688035659823E-2</v>
      </c>
      <c r="U379" s="9">
        <f t="shared" si="728"/>
        <v>4.9534467635421908E-2</v>
      </c>
      <c r="V379" s="9">
        <f t="shared" si="728"/>
        <v>4.9534237546899888E-2</v>
      </c>
      <c r="W379" s="9">
        <f t="shared" si="728"/>
        <v>4.9533997367148572E-2</v>
      </c>
      <c r="X379" s="9">
        <f t="shared" si="728"/>
        <v>4.9533746677515561E-2</v>
      </c>
      <c r="Y379" s="9">
        <f t="shared" si="728"/>
        <v>4.9533485043073235E-2</v>
      </c>
      <c r="Z379" s="9">
        <f t="shared" si="728"/>
        <v>4.9533212012036157E-2</v>
      </c>
      <c r="AA379" s="9">
        <f t="shared" si="728"/>
        <v>4.9532927115156271E-2</v>
      </c>
      <c r="AB379" s="9">
        <f t="shared" si="728"/>
        <v>4.9532629865099417E-2</v>
      </c>
      <c r="AC379" s="9">
        <f t="shared" si="728"/>
        <v>4.9532319755803002E-2</v>
      </c>
      <c r="AD379" s="9">
        <f t="shared" si="728"/>
        <v>4.9531996261811102E-2</v>
      </c>
      <c r="AE379" s="9">
        <f t="shared" si="728"/>
        <v>4.9531658837589324E-2</v>
      </c>
      <c r="AF379" s="9">
        <f t="shared" si="728"/>
        <v>4.9531306916819083E-2</v>
      </c>
      <c r="AG379" s="9">
        <f t="shared" si="728"/>
        <v>4.9530939911666384E-2</v>
      </c>
      <c r="AH379" s="9">
        <f t="shared" si="728"/>
        <v>4.9530557212030368E-2</v>
      </c>
      <c r="AI379" s="9">
        <f t="shared" si="728"/>
        <v>4.9530158184766623E-2</v>
      </c>
      <c r="AJ379" s="9">
        <f t="shared" si="728"/>
        <v>4.9529742172887595E-2</v>
      </c>
      <c r="AK379" s="9">
        <f t="shared" si="728"/>
        <v>4.9529308494736399E-2</v>
      </c>
      <c r="AL379" s="9">
        <f t="shared" si="728"/>
        <v>4.9528856443135767E-2</v>
      </c>
      <c r="AM379" s="9">
        <f t="shared" si="728"/>
        <v>4.9528385284511256E-2</v>
      </c>
      <c r="AN379" s="9">
        <f t="shared" si="728"/>
        <v>4.9527894257987412E-2</v>
      </c>
      <c r="AO379" s="9">
        <f t="shared" si="728"/>
        <v>4.9527382574454076E-2</v>
      </c>
      <c r="AP379" s="9">
        <f t="shared" si="728"/>
        <v>4.9526849415607838E-2</v>
      </c>
      <c r="AQ379" s="9">
        <f t="shared" si="728"/>
        <v>4.9526293932960638E-2</v>
      </c>
      <c r="AR379" s="9">
        <f t="shared" si="728"/>
        <v>4.9525715246822068E-2</v>
      </c>
      <c r="AS379" s="9">
        <f t="shared" si="728"/>
        <v>4.9525112445248112E-2</v>
      </c>
      <c r="AT379" s="9">
        <f t="shared" si="728"/>
        <v>4.9524484582959293E-2</v>
      </c>
      <c r="AU379" s="9">
        <f t="shared" si="728"/>
        <v>4.9523830680227428E-2</v>
      </c>
      <c r="AV379" s="9">
        <f t="shared" si="728"/>
        <v>4.9523149721727756E-2</v>
      </c>
      <c r="AW379" s="9">
        <f t="shared" si="728"/>
        <v>4.9522440655359316E-2</v>
      </c>
      <c r="AX379" s="9">
        <f t="shared" si="728"/>
        <v>4.9521702391028391E-2</v>
      </c>
      <c r="AY379" s="9">
        <f t="shared" si="728"/>
        <v>4.9520933799397912E-2</v>
      </c>
      <c r="AZ379" s="9">
        <f t="shared" si="728"/>
        <v>4.9520133710598227E-2</v>
      </c>
      <c r="BA379" s="9">
        <f t="shared" si="728"/>
        <v>4.9519300912904102E-2</v>
      </c>
      <c r="BB379" s="9">
        <f t="shared" si="728"/>
        <v>4.9518434151371082E-2</v>
      </c>
      <c r="BC379" s="9">
        <f t="shared" si="728"/>
        <v>4.9517532126431132E-2</v>
      </c>
      <c r="BD379" s="9">
        <f t="shared" si="728"/>
        <v>4.9516593492453145E-2</v>
      </c>
      <c r="BE379" s="9">
        <f t="shared" si="728"/>
        <v>4.9515616856256495E-2</v>
      </c>
      <c r="BF379" s="9">
        <f t="shared" si="728"/>
        <v>4.9514600775588141E-2</v>
      </c>
      <c r="BG379" s="9">
        <f t="shared" si="728"/>
        <v>4.9513543757551154E-2</v>
      </c>
      <c r="BH379" s="9">
        <f t="shared" si="728"/>
        <v>4.9512444256994602E-2</v>
      </c>
      <c r="BI379" s="9">
        <f t="shared" si="728"/>
        <v>4.9511300674855985E-2</v>
      </c>
      <c r="BJ379" s="9">
        <f t="shared" si="728"/>
        <v>4.9510111356455902E-2</v>
      </c>
      <c r="BK379" s="9">
        <f t="shared" si="728"/>
        <v>4.9508874589749348E-2</v>
      </c>
      <c r="BL379" s="9">
        <f t="shared" si="728"/>
        <v>4.9507588603525818E-2</v>
      </c>
      <c r="BM379" s="9">
        <f t="shared" si="728"/>
        <v>4.9506251565563125E-2</v>
      </c>
      <c r="BN379" s="9">
        <f t="shared" si="728"/>
        <v>4.9504861580727651E-2</v>
      </c>
      <c r="BO379" s="9">
        <f t="shared" si="728"/>
        <v>4.9503416689026171E-2</v>
      </c>
      <c r="BP379" s="9">
        <f t="shared" si="727"/>
        <v>4.9501914863603898E-2</v>
      </c>
      <c r="BQ379" s="9">
        <f t="shared" si="727"/>
        <v>4.9500354008688567E-2</v>
      </c>
      <c r="BR379" s="9">
        <f t="shared" si="727"/>
        <v>4.9498731957481674E-2</v>
      </c>
      <c r="BS379" s="9">
        <f t="shared" si="727"/>
        <v>4.949704646999132E-2</v>
      </c>
      <c r="BT379" s="9">
        <f t="shared" si="727"/>
        <v>4.9495295230808985E-2</v>
      </c>
      <c r="BU379" s="9">
        <f t="shared" si="727"/>
        <v>4.9493475846829622E-2</v>
      </c>
      <c r="BV379" s="9">
        <f t="shared" si="727"/>
        <v>4.9491585844911465E-2</v>
      </c>
      <c r="BW379" s="9">
        <f t="shared" si="727"/>
        <v>4.9489622669472405E-2</v>
      </c>
      <c r="BX379" s="9">
        <f t="shared" si="727"/>
        <v>4.9487583680029389E-2</v>
      </c>
      <c r="BY379" s="9">
        <f t="shared" si="727"/>
        <v>4.9485466148671088E-2</v>
      </c>
      <c r="BZ379" s="9">
        <f t="shared" si="727"/>
        <v>4.9483267257467302E-2</v>
      </c>
      <c r="CA379" s="9">
        <f t="shared" si="727"/>
        <v>4.9480984095813869E-2</v>
      </c>
      <c r="CB379" s="9">
        <f t="shared" si="727"/>
        <v>4.9478613657709662E-2</v>
      </c>
      <c r="CC379" s="9">
        <f t="shared" si="727"/>
        <v>4.9476152838964248E-2</v>
      </c>
      <c r="CD379" s="9">
        <f t="shared" si="727"/>
        <v>4.9473598434338913E-2</v>
      </c>
      <c r="CE379" s="9">
        <f t="shared" si="727"/>
        <v>4.9470947134614855E-2</v>
      </c>
      <c r="CF379" s="9">
        <f t="shared" si="727"/>
        <v>4.9468195523589858E-2</v>
      </c>
      <c r="CG379" s="9">
        <f t="shared" si="727"/>
        <v>4.9465340075001918E-2</v>
      </c>
      <c r="CH379" s="9">
        <f t="shared" si="727"/>
        <v>4.9462377149377484E-2</v>
      </c>
      <c r="CI379" s="9">
        <f t="shared" si="727"/>
        <v>4.9459302990804643E-2</v>
      </c>
      <c r="CJ379" s="9">
        <f t="shared" si="727"/>
        <v>4.9456113723627806E-2</v>
      </c>
      <c r="CK379" s="9">
        <f t="shared" si="727"/>
        <v>4.9452805349063648E-2</v>
      </c>
      <c r="CL379" s="9">
        <f t="shared" si="727"/>
        <v>4.9449373741739175E-2</v>
      </c>
      <c r="CM379" s="9">
        <f t="shared" si="727"/>
        <v>4.9445814646144393E-2</v>
      </c>
      <c r="CN379" s="9">
        <f t="shared" si="727"/>
        <v>4.9442123673004629E-2</v>
      </c>
      <c r="CO379" s="9">
        <f t="shared" si="727"/>
        <v>4.9438296295569575E-2</v>
      </c>
      <c r="CP379" s="9">
        <f t="shared" si="727"/>
        <v>4.9434327845813197E-2</v>
      </c>
      <c r="CQ379" s="9">
        <f t="shared" si="727"/>
        <v>4.9430213510549242E-2</v>
      </c>
      <c r="CR379" s="9">
        <f t="shared" si="727"/>
        <v>4.9425948327458731E-2</v>
      </c>
      <c r="CS379" s="9">
        <f t="shared" si="727"/>
        <v>4.9421527181024279E-2</v>
      </c>
      <c r="CT379" s="9">
        <f t="shared" si="727"/>
        <v>4.9416944798376689E-2</v>
      </c>
      <c r="CU379" s="9">
        <f t="shared" si="727"/>
        <v>4.9412195745048314E-2</v>
      </c>
      <c r="CV379" s="9">
        <f t="shared" si="727"/>
        <v>4.9407274420628679E-2</v>
      </c>
      <c r="CW379" s="9">
        <f t="shared" si="727"/>
        <v>4.9402175054330144E-2</v>
      </c>
      <c r="CX379" s="9">
        <f t="shared" si="727"/>
        <v>4.9396891700452319E-2</v>
      </c>
      <c r="CY379" s="9">
        <f t="shared" ref="CY379:FJ382" si="729">NORMDIST($B379,0,1,0)-$B379*(1-NORMDIST($B379,0,1,1))-(NORMDIST($B379+CY$4,0,1,0)-($B379+CY$4)*(1-NORMDIST($B379+CY$4,0,1,1)))</f>
        <v>4.9391418233751198E-2</v>
      </c>
      <c r="CZ379" s="9">
        <f t="shared" si="729"/>
        <v>4.9385748344705473E-2</v>
      </c>
      <c r="DA379" s="9">
        <f t="shared" si="729"/>
        <v>4.9379875534684856E-2</v>
      </c>
      <c r="DB379" s="9">
        <f t="shared" si="729"/>
        <v>4.9373793111013919E-2</v>
      </c>
      <c r="DC379" s="9">
        <f t="shared" si="729"/>
        <v>4.9367494181932203E-2</v>
      </c>
      <c r="DD379" s="9">
        <f t="shared" si="729"/>
        <v>4.9360971651451348E-2</v>
      </c>
      <c r="DE379" s="9">
        <f t="shared" si="729"/>
        <v>4.935421821410127E-2</v>
      </c>
      <c r="DF379" s="9">
        <f t="shared" si="729"/>
        <v>4.934722634957335E-2</v>
      </c>
      <c r="DG379" s="9">
        <f t="shared" si="729"/>
        <v>4.933998831725029E-2</v>
      </c>
      <c r="DH379" s="9">
        <f t="shared" si="729"/>
        <v>4.9332496150627632E-2</v>
      </c>
      <c r="DI379" s="9">
        <f t="shared" si="729"/>
        <v>4.9324741651621457E-2</v>
      </c>
      <c r="DJ379" s="9">
        <f t="shared" si="729"/>
        <v>4.9316716384765827E-2</v>
      </c>
      <c r="DK379" s="9">
        <f t="shared" si="729"/>
        <v>4.9308411671292136E-2</v>
      </c>
      <c r="DL379" s="9">
        <f t="shared" si="729"/>
        <v>4.9299818583094158E-2</v>
      </c>
      <c r="DM379" s="9">
        <f t="shared" si="729"/>
        <v>4.9290927936576363E-2</v>
      </c>
      <c r="DN379" s="9">
        <f t="shared" si="729"/>
        <v>4.92817302863841E-2</v>
      </c>
      <c r="DO379" s="9">
        <f t="shared" si="729"/>
        <v>4.9272215919012471E-2</v>
      </c>
      <c r="DP379" s="9">
        <f t="shared" si="729"/>
        <v>4.9262374846295261E-2</v>
      </c>
      <c r="DQ379" s="9">
        <f t="shared" si="729"/>
        <v>4.9252196798773192E-2</v>
      </c>
      <c r="DR379" s="9">
        <f t="shared" si="729"/>
        <v>4.9241671218937348E-2</v>
      </c>
      <c r="DS379" s="9">
        <f t="shared" si="729"/>
        <v>4.9230787254348783E-2</v>
      </c>
      <c r="DT379" s="9">
        <f t="shared" si="729"/>
        <v>4.9219533750632781E-2</v>
      </c>
      <c r="DU379" s="9">
        <f t="shared" si="729"/>
        <v>4.9207899244348069E-2</v>
      </c>
      <c r="DV379" s="9">
        <f t="shared" si="729"/>
        <v>4.9195871955725681E-2</v>
      </c>
      <c r="DW379" s="9">
        <f t="shared" si="729"/>
        <v>4.9183439781281951E-2</v>
      </c>
      <c r="DX379" s="9">
        <f t="shared" si="729"/>
        <v>4.9170590286301087E-2</v>
      </c>
      <c r="DY379" s="9">
        <f t="shared" si="729"/>
        <v>4.9157310697187907E-2</v>
      </c>
      <c r="DZ379" s="9">
        <f t="shared" si="729"/>
        <v>4.9143587893687155E-2</v>
      </c>
      <c r="EA379" s="9">
        <f t="shared" si="729"/>
        <v>4.9129408400974794E-2</v>
      </c>
      <c r="EB379" s="9">
        <f t="shared" si="729"/>
        <v>4.911475838161198E-2</v>
      </c>
      <c r="EC379" s="9">
        <f t="shared" si="729"/>
        <v>4.9099623627367639E-2</v>
      </c>
      <c r="ED379" s="9">
        <f t="shared" si="729"/>
        <v>4.9083989550908085E-2</v>
      </c>
      <c r="EE379" s="9">
        <f t="shared" si="729"/>
        <v>4.9067841177345993E-2</v>
      </c>
      <c r="EF379" s="9">
        <f t="shared" si="729"/>
        <v>4.9051163135661477E-2</v>
      </c>
      <c r="EG379" s="9">
        <f t="shared" si="729"/>
        <v>4.9033939649978799E-2</v>
      </c>
      <c r="EH379" s="9">
        <f t="shared" si="729"/>
        <v>4.9016154530712723E-2</v>
      </c>
      <c r="EI379" s="9">
        <f t="shared" si="729"/>
        <v>4.8997791165573248E-2</v>
      </c>
      <c r="EJ379" s="9">
        <f t="shared" si="729"/>
        <v>4.8978832510434708E-2</v>
      </c>
      <c r="EK379" s="9">
        <f t="shared" si="729"/>
        <v>4.8959261080065153E-2</v>
      </c>
      <c r="EL379" s="9">
        <f t="shared" si="729"/>
        <v>4.8939058938719152E-2</v>
      </c>
      <c r="EM379" s="9">
        <f t="shared" si="729"/>
        <v>4.8918207690590132E-2</v>
      </c>
      <c r="EN379" s="9">
        <f t="shared" si="729"/>
        <v>4.889668847012435E-2</v>
      </c>
      <c r="EO379" s="9">
        <f t="shared" si="729"/>
        <v>4.887448193219622E-2</v>
      </c>
      <c r="EP379" s="9">
        <f t="shared" si="729"/>
        <v>4.8851568242144656E-2</v>
      </c>
      <c r="EQ379" s="9">
        <f t="shared" si="729"/>
        <v>4.8827927065668734E-2</v>
      </c>
      <c r="ER379" s="9">
        <f t="shared" si="729"/>
        <v>4.8803537558586609E-2</v>
      </c>
      <c r="ES379" s="9">
        <f t="shared" si="729"/>
        <v>4.8778378356453961E-2</v>
      </c>
      <c r="ET379" s="9">
        <f t="shared" si="729"/>
        <v>4.8752427564044333E-2</v>
      </c>
      <c r="EU379" s="9">
        <f t="shared" si="729"/>
        <v>4.8725662744691915E-2</v>
      </c>
      <c r="EV379" s="9">
        <f t="shared" si="729"/>
        <v>4.8698060909495119E-2</v>
      </c>
      <c r="EW379" s="9">
        <f t="shared" si="729"/>
        <v>4.86695985063825E-2</v>
      </c>
      <c r="EX379" s="9">
        <f t="shared" si="729"/>
        <v>4.8640251409044565E-2</v>
      </c>
      <c r="EY379" s="9">
        <f t="shared" si="729"/>
        <v>4.8609994905725581E-2</v>
      </c>
      <c r="EZ379" s="9">
        <f t="shared" si="729"/>
        <v>4.8578803687882817E-2</v>
      </c>
      <c r="FA379" s="9">
        <f t="shared" si="729"/>
        <v>4.8546651838708897E-2</v>
      </c>
      <c r="FB379" s="9">
        <f t="shared" si="729"/>
        <v>4.8513512821522026E-2</v>
      </c>
      <c r="FC379" s="9">
        <f t="shared" si="729"/>
        <v>4.8479359468023002E-2</v>
      </c>
      <c r="FD379" s="9">
        <f t="shared" si="729"/>
        <v>4.8444163966418846E-2</v>
      </c>
      <c r="FE379" s="9">
        <f t="shared" si="729"/>
        <v>4.8407897849419151E-2</v>
      </c>
      <c r="FF379" s="9">
        <f t="shared" si="729"/>
        <v>4.837053198209984E-2</v>
      </c>
      <c r="FG379" s="9">
        <f t="shared" si="729"/>
        <v>4.8332036549641536E-2</v>
      </c>
      <c r="FH379" s="9">
        <f t="shared" si="729"/>
        <v>4.8292381044940109E-2</v>
      </c>
      <c r="FI379" s="9">
        <f t="shared" si="729"/>
        <v>4.8251534256092778E-2</v>
      </c>
      <c r="FJ379" s="9">
        <f t="shared" si="729"/>
        <v>4.8209464253762525E-2</v>
      </c>
      <c r="FK379" s="9">
        <f t="shared" si="725"/>
        <v>4.8166138378418273E-2</v>
      </c>
      <c r="FL379" s="9">
        <f t="shared" si="725"/>
        <v>4.8121523227459113E-2</v>
      </c>
      <c r="FM379" s="9">
        <f t="shared" si="725"/>
        <v>4.8075584642218921E-2</v>
      </c>
      <c r="FN379" s="9">
        <f t="shared" si="725"/>
        <v>4.8028287694856772E-2</v>
      </c>
      <c r="FO379" s="9">
        <f t="shared" si="725"/>
        <v>4.7979596675134441E-2</v>
      </c>
      <c r="FP379" s="9">
        <f t="shared" si="725"/>
        <v>4.7929475077082645E-2</v>
      </c>
      <c r="FQ379" s="9">
        <f t="shared" si="725"/>
        <v>4.7877885585561268E-2</v>
      </c>
      <c r="FR379" s="9">
        <f t="shared" si="725"/>
        <v>4.7824790062710718E-2</v>
      </c>
      <c r="FS379" s="9">
        <f t="shared" si="725"/>
        <v>4.7770149534304945E-2</v>
      </c>
      <c r="FT379" s="9">
        <f t="shared" si="725"/>
        <v>4.7713924176000608E-2</v>
      </c>
      <c r="FU379" s="9">
        <f t="shared" si="725"/>
        <v>4.7656073299492722E-2</v>
      </c>
      <c r="FV379" s="9">
        <f t="shared" si="725"/>
        <v>4.7596555338574806E-2</v>
      </c>
      <c r="FW379" s="9">
        <f t="shared" si="725"/>
        <v>4.7535327835107541E-2</v>
      </c>
      <c r="FX379" s="9">
        <f t="shared" si="725"/>
        <v>4.7472347424904769E-2</v>
      </c>
      <c r="FY379" s="9">
        <f t="shared" si="725"/>
        <v>4.7407569823529935E-2</v>
      </c>
      <c r="FZ379" s="9">
        <f t="shared" si="725"/>
        <v>4.7340949812017169E-2</v>
      </c>
      <c r="GA379" s="9">
        <f t="shared" si="725"/>
        <v>4.7272441222514755E-2</v>
      </c>
      <c r="GB379" s="9">
        <f t="shared" si="725"/>
        <v>4.7201996923855682E-2</v>
      </c>
      <c r="GC379" s="9">
        <f t="shared" si="725"/>
        <v>4.7129568807060075E-2</v>
      </c>
      <c r="GD379" s="9">
        <f t="shared" si="725"/>
        <v>4.7055107770775283E-2</v>
      </c>
      <c r="GE379" s="9">
        <f t="shared" si="725"/>
        <v>4.6978563706653112E-2</v>
      </c>
      <c r="GF379" s="9">
        <f t="shared" si="725"/>
        <v>4.6899885484675038E-2</v>
      </c>
      <c r="GG379" s="9">
        <f t="shared" si="725"/>
        <v>4.6819020938423904E-2</v>
      </c>
      <c r="GH379" s="9">
        <f t="shared" si="725"/>
        <v>4.673591685031149E-2</v>
      </c>
      <c r="GI379" s="9">
        <f t="shared" si="725"/>
        <v>4.6650518936764071E-2</v>
      </c>
      <c r="GJ379" s="9">
        <f t="shared" si="725"/>
        <v>4.6562771833371319E-2</v>
      </c>
      <c r="GK379" s="9">
        <f t="shared" si="725"/>
        <v>4.6472619080005245E-2</v>
      </c>
      <c r="GL379" s="9">
        <f t="shared" si="725"/>
        <v>4.63800031059124E-2</v>
      </c>
      <c r="GM379" s="9">
        <f t="shared" si="725"/>
        <v>4.6284865214787071E-2</v>
      </c>
      <c r="GN379" s="9">
        <f t="shared" si="725"/>
        <v>4.618714556982715E-2</v>
      </c>
      <c r="GO379" s="9">
        <f t="shared" si="725"/>
        <v>4.608678317878398E-2</v>
      </c>
      <c r="GP379" s="9">
        <f t="shared" si="725"/>
        <v>4.5983715879006584E-2</v>
      </c>
      <c r="GQ379" s="9">
        <f t="shared" si="725"/>
        <v>4.5877880322489364E-2</v>
      </c>
      <c r="GR379" s="9">
        <f t="shared" si="725"/>
        <v>4.576921196092891E-2</v>
      </c>
      <c r="GS379" s="9">
        <f t="shared" si="725"/>
        <v>4.5657645030795516E-2</v>
      </c>
      <c r="GT379" s="9">
        <f t="shared" si="725"/>
        <v>4.554311253842562E-2</v>
      </c>
      <c r="GU379" s="9">
        <f t="shared" si="725"/>
        <v>4.5425546245144513E-2</v>
      </c>
      <c r="GV379" s="9">
        <f t="shared" si="725"/>
        <v>4.5304876652419446E-2</v>
      </c>
      <c r="GW379" s="9">
        <f t="shared" si="725"/>
        <v>4.5181032987059194E-2</v>
      </c>
      <c r="GX379" s="9">
        <f t="shared" si="725"/>
        <v>4.5053943186457779E-2</v>
      </c>
      <c r="GY379" s="9">
        <f t="shared" si="725"/>
        <v>4.4923533883896236E-2</v>
      </c>
      <c r="GZ379" s="9">
        <f t="shared" si="725"/>
        <v>4.478973039390588E-2</v>
      </c>
      <c r="HA379" s="9">
        <f t="shared" si="725"/>
        <v>4.4652456697701931E-2</v>
      </c>
      <c r="HB379" s="9">
        <f t="shared" si="725"/>
        <v>4.451163542869517E-2</v>
      </c>
      <c r="HC379" s="9">
        <f t="shared" si="725"/>
        <v>4.436718785808666E-2</v>
      </c>
      <c r="HD379" s="9">
        <f t="shared" si="725"/>
        <v>4.4219033880557999E-2</v>
      </c>
      <c r="HE379" s="9">
        <f t="shared" si="725"/>
        <v>4.4067092000060107E-2</v>
      </c>
      <c r="HF379" s="9">
        <f t="shared" si="725"/>
        <v>4.3911279315710941E-2</v>
      </c>
      <c r="HG379" s="9">
        <f t="shared" si="725"/>
        <v>4.3751511507811779E-2</v>
      </c>
      <c r="HH379" s="9">
        <f t="shared" si="725"/>
        <v>4.358770282398497E-2</v>
      </c>
      <c r="HI379" s="9">
        <f t="shared" si="725"/>
        <v>4.3419766065447854E-2</v>
      </c>
      <c r="HJ379" s="9">
        <f t="shared" si="725"/>
        <v>4.3247612573427664E-2</v>
      </c>
      <c r="HK379" s="9">
        <f t="shared" si="725"/>
        <v>4.3071152215724468E-2</v>
      </c>
      <c r="HL379" s="9">
        <f t="shared" si="725"/>
        <v>4.2890293373436965E-2</v>
      </c>
      <c r="HM379" s="9">
        <f t="shared" si="725"/>
        <v>4.2704942927852541E-2</v>
      </c>
      <c r="HN379" s="9">
        <f t="shared" si="725"/>
        <v>4.2515006247514531E-2</v>
      </c>
      <c r="HO379" s="9">
        <f t="shared" si="725"/>
        <v>4.2320387175476419E-2</v>
      </c>
      <c r="HP379" s="9">
        <f t="shared" si="725"/>
        <v>4.2120988016748261E-2</v>
      </c>
      <c r="HQ379" s="9">
        <f t="shared" si="725"/>
        <v>4.1916709525949156E-2</v>
      </c>
      <c r="HR379" s="9">
        <f t="shared" si="725"/>
        <v>4.1707450895170646E-2</v>
      </c>
      <c r="HS379" s="9">
        <f t="shared" si="725"/>
        <v>4.149310974206314E-2</v>
      </c>
      <c r="HT379" s="9">
        <f t="shared" si="725"/>
        <v>4.1273582098154273E-2</v>
      </c>
      <c r="HU379" s="9">
        <f t="shared" si="725"/>
        <v>4.1048762397407547E-2</v>
      </c>
      <c r="HV379" s="9">
        <f t="shared" ref="HV379:KG382" si="730">NORMDIST($B379,0,1,0)-$B379*(1-NORMDIST($B379,0,1,1))-(NORMDIST($B379+HV$4,0,1,0)-($B379+HV$4)*(1-NORMDIST($B379+HV$4,0,1,1)))</f>
        <v>4.0818543465032997E-2</v>
      </c>
      <c r="HW379" s="9">
        <f t="shared" si="730"/>
        <v>4.0582816506556187E-2</v>
      </c>
      <c r="HX379" s="9">
        <f t="shared" si="730"/>
        <v>4.0341471097158757E-2</v>
      </c>
      <c r="HY379" s="9">
        <f t="shared" si="730"/>
        <v>4.0094395171298119E-2</v>
      </c>
      <c r="HZ379" s="9">
        <f t="shared" si="730"/>
        <v>3.9841475012616798E-2</v>
      </c>
      <c r="IA379" s="9">
        <f t="shared" si="730"/>
        <v>3.9582595244151003E-2</v>
      </c>
      <c r="IB379" s="9">
        <f t="shared" si="730"/>
        <v>3.9317638818848394E-2</v>
      </c>
      <c r="IC379" s="9">
        <f t="shared" si="730"/>
        <v>3.9046487010405771E-2</v>
      </c>
      <c r="ID379" s="9">
        <f t="shared" si="730"/>
        <v>3.8769019404433828E-2</v>
      </c>
      <c r="IE379" s="9">
        <f t="shared" si="730"/>
        <v>3.8485113889964534E-2</v>
      </c>
      <c r="IF379" s="9">
        <f t="shared" si="730"/>
        <v>3.8194646651304474E-2</v>
      </c>
      <c r="IG379" s="9">
        <f t="shared" si="730"/>
        <v>3.789749216024884E-2</v>
      </c>
      <c r="IH379" s="9">
        <f t="shared" si="730"/>
        <v>3.7593523168665051E-2</v>
      </c>
      <c r="II379" s="9">
        <f t="shared" si="730"/>
        <v>3.7282610701454576E-2</v>
      </c>
      <c r="IJ379" s="9">
        <f t="shared" si="730"/>
        <v>3.6964624049905491E-2</v>
      </c>
      <c r="IK379" s="9">
        <f t="shared" si="730"/>
        <v>3.6639430765442724E-2</v>
      </c>
      <c r="IL379" s="9">
        <f t="shared" si="730"/>
        <v>3.6306896653790437E-2</v>
      </c>
      <c r="IM379" s="9">
        <f t="shared" si="730"/>
        <v>3.5966885769550636E-2</v>
      </c>
      <c r="IN379" s="9">
        <f t="shared" si="730"/>
        <v>3.5619260411214576E-2</v>
      </c>
      <c r="IO379" s="9">
        <f t="shared" si="730"/>
        <v>3.5263881116610621E-2</v>
      </c>
      <c r="IP379" s="9">
        <f t="shared" si="730"/>
        <v>3.4900606658804428E-2</v>
      </c>
      <c r="IQ379" s="9">
        <f t="shared" si="730"/>
        <v>3.4529294042455555E-2</v>
      </c>
      <c r="IR379" s="9">
        <f t="shared" si="730"/>
        <v>3.4149798500646172E-2</v>
      </c>
      <c r="IS379" s="9">
        <f t="shared" si="730"/>
        <v>3.3761973492185848E-2</v>
      </c>
      <c r="IT379" s="9">
        <f t="shared" si="730"/>
        <v>3.336567069940706E-2</v>
      </c>
      <c r="IU379" s="9">
        <f t="shared" si="730"/>
        <v>3.2960740026457838E-2</v>
      </c>
      <c r="IV379" s="9">
        <f t="shared" si="730"/>
        <v>3.2547029598103017E-2</v>
      </c>
      <c r="IW379" s="9">
        <f t="shared" si="730"/>
        <v>3.2124385759041724E-2</v>
      </c>
      <c r="IX379" s="9">
        <f t="shared" si="730"/>
        <v>3.1692653073752922E-2</v>
      </c>
      <c r="IY379" s="9">
        <f t="shared" si="730"/>
        <v>3.1251674326875367E-2</v>
      </c>
      <c r="IZ379" s="9">
        <f t="shared" si="730"/>
        <v>3.08012905241343E-2</v>
      </c>
      <c r="JA379" s="9">
        <f t="shared" si="730"/>
        <v>3.0341340893821428E-2</v>
      </c>
      <c r="JB379" s="9">
        <f t="shared" si="730"/>
        <v>2.9871662888837719E-2</v>
      </c>
      <c r="JC379" s="9">
        <f t="shared" si="730"/>
        <v>2.9392092189308702E-2</v>
      </c>
      <c r="JD379" s="9">
        <f t="shared" si="730"/>
        <v>2.8902462705780785E-2</v>
      </c>
      <c r="JE379" s="9">
        <f t="shared" si="730"/>
        <v>2.840260658300546E-2</v>
      </c>
      <c r="JF379" s="9">
        <f t="shared" si="730"/>
        <v>2.7892354204321679E-2</v>
      </c>
      <c r="JG379" s="9">
        <f t="shared" si="730"/>
        <v>2.7371534196644162E-2</v>
      </c>
      <c r="JH379" s="9">
        <f t="shared" si="730"/>
        <v>2.6839973436065159E-2</v>
      </c>
      <c r="JI379" s="9">
        <f t="shared" si="730"/>
        <v>2.6297497054077149E-2</v>
      </c>
      <c r="JJ379" s="9">
        <f t="shared" si="730"/>
        <v>2.5743928444425912E-2</v>
      </c>
      <c r="JK379" s="9">
        <f t="shared" si="730"/>
        <v>2.5179089270599392E-2</v>
      </c>
      <c r="JL379" s="9">
        <f t="shared" si="730"/>
        <v>2.4602799473961434E-2</v>
      </c>
      <c r="JM379" s="9">
        <f t="shared" si="730"/>
        <v>2.4014877282535013E-2</v>
      </c>
      <c r="JN379" s="9">
        <f t="shared" si="730"/>
        <v>2.341513922044626E-2</v>
      </c>
      <c r="JO379" s="9">
        <f t="shared" si="730"/>
        <v>2.2803400118029088E-2</v>
      </c>
      <c r="JP379" s="9">
        <f t="shared" si="730"/>
        <v>2.2179473122604348E-2</v>
      </c>
      <c r="JQ379" s="9">
        <f t="shared" si="730"/>
        <v>2.1543169709935112E-2</v>
      </c>
      <c r="JR379" s="9">
        <f t="shared" si="730"/>
        <v>2.0894299696362834E-2</v>
      </c>
      <c r="JS379" s="9">
        <f t="shared" si="730"/>
        <v>2.0232671251636303E-2</v>
      </c>
      <c r="JT379" s="9">
        <f t="shared" si="730"/>
        <v>1.9558090912430964E-2</v>
      </c>
      <c r="JU379" s="9">
        <f t="shared" si="730"/>
        <v>1.8870363596569864E-2</v>
      </c>
      <c r="JV379" s="9">
        <f t="shared" si="730"/>
        <v>1.8169292617947613E-2</v>
      </c>
      <c r="JW379" s="9">
        <f t="shared" si="730"/>
        <v>1.7454679702164508E-2</v>
      </c>
      <c r="JX379" s="9">
        <f t="shared" si="730"/>
        <v>1.6726325002871259E-2</v>
      </c>
      <c r="JY379" s="9">
        <f t="shared" si="730"/>
        <v>1.5984027118833691E-2</v>
      </c>
      <c r="JZ379" s="9">
        <f t="shared" si="730"/>
        <v>1.5227583111716195E-2</v>
      </c>
      <c r="KA379" s="9">
        <f t="shared" si="730"/>
        <v>1.445678852459012E-2</v>
      </c>
      <c r="KB379" s="9">
        <f t="shared" si="730"/>
        <v>1.367143740116944E-2</v>
      </c>
      <c r="KC379" s="9">
        <f t="shared" si="730"/>
        <v>1.2871322305776672E-2</v>
      </c>
      <c r="KD379" s="9">
        <f t="shared" si="730"/>
        <v>1.2056234344040323E-2</v>
      </c>
      <c r="KE379" s="9">
        <f t="shared" si="730"/>
        <v>1.1225963184328294E-2</v>
      </c>
      <c r="KF379" s="9">
        <f t="shared" si="730"/>
        <v>1.0380297079916362E-2</v>
      </c>
      <c r="KG379" s="9">
        <f t="shared" si="730"/>
        <v>9.5190228918951847E-3</v>
      </c>
      <c r="KH379" s="9">
        <f t="shared" si="726"/>
        <v>8.6419261128158481E-3</v>
      </c>
      <c r="KI379" s="9">
        <f t="shared" si="726"/>
        <v>7.7487908910749137E-3</v>
      </c>
      <c r="KJ379" s="9">
        <f t="shared" si="726"/>
        <v>6.8394000560396268E-3</v>
      </c>
      <c r="KK379" s="9">
        <f t="shared" si="726"/>
        <v>5.9135351439119771E-3</v>
      </c>
      <c r="KL379" s="9">
        <f t="shared" si="726"/>
        <v>4.9709764243339727E-3</v>
      </c>
      <c r="KM379" s="9">
        <f t="shared" si="726"/>
        <v>4.0115029277294212E-3</v>
      </c>
      <c r="KN379" s="9">
        <f t="shared" si="726"/>
        <v>3.0348924733853144E-3</v>
      </c>
      <c r="KO379" s="9">
        <f t="shared" si="726"/>
        <v>2.0409216982670841E-3</v>
      </c>
      <c r="KP379" s="9">
        <f t="shared" si="726"/>
        <v>1.0293660865705323E-3</v>
      </c>
    </row>
    <row r="380" spans="2:302" x14ac:dyDescent="0.25">
      <c r="B380" s="5">
        <f t="shared" si="656"/>
        <v>1.2500000000000633</v>
      </c>
      <c r="C380" s="9">
        <f t="shared" si="654"/>
        <v>5.058457590344833E-2</v>
      </c>
      <c r="D380" s="9">
        <f t="shared" si="728"/>
        <v>5.0584466598116239E-2</v>
      </c>
      <c r="E380" s="9">
        <f t="shared" si="728"/>
        <v>5.0584352313289824E-2</v>
      </c>
      <c r="F380" s="9">
        <f t="shared" si="728"/>
        <v>5.0584232833560977E-2</v>
      </c>
      <c r="G380" s="9">
        <f t="shared" si="728"/>
        <v>5.0584107934747463E-2</v>
      </c>
      <c r="H380" s="9">
        <f t="shared" si="728"/>
        <v>5.0583977383556446E-2</v>
      </c>
      <c r="I380" s="9">
        <f t="shared" si="728"/>
        <v>5.0583840937241102E-2</v>
      </c>
      <c r="J380" s="9">
        <f t="shared" si="728"/>
        <v>5.0583698343244998E-2</v>
      </c>
      <c r="K380" s="9">
        <f t="shared" si="728"/>
        <v>5.058354933883278E-2</v>
      </c>
      <c r="L380" s="9">
        <f t="shared" si="728"/>
        <v>5.0583393650708422E-2</v>
      </c>
      <c r="M380" s="9">
        <f t="shared" si="728"/>
        <v>5.0583230994622135E-2</v>
      </c>
      <c r="N380" s="9">
        <f t="shared" si="728"/>
        <v>5.0583061074960516E-2</v>
      </c>
      <c r="O380" s="9">
        <f t="shared" si="728"/>
        <v>5.0582883584327824E-2</v>
      </c>
      <c r="P380" s="9">
        <f t="shared" si="728"/>
        <v>5.0582698203106319E-2</v>
      </c>
      <c r="Q380" s="9">
        <f t="shared" si="728"/>
        <v>5.0582504599008489E-2</v>
      </c>
      <c r="R380" s="9">
        <f t="shared" si="728"/>
        <v>5.0582302426610284E-2</v>
      </c>
      <c r="S380" s="9">
        <f t="shared" si="728"/>
        <v>5.0582091326870623E-2</v>
      </c>
      <c r="T380" s="9">
        <f t="shared" si="728"/>
        <v>5.0581870926632716E-2</v>
      </c>
      <c r="U380" s="9">
        <f t="shared" si="728"/>
        <v>5.0581640838110696E-2</v>
      </c>
      <c r="V380" s="9">
        <f t="shared" si="728"/>
        <v>5.0581400658359379E-2</v>
      </c>
      <c r="W380" s="9">
        <f t="shared" si="728"/>
        <v>5.0581149968726369E-2</v>
      </c>
      <c r="X380" s="9">
        <f t="shared" si="728"/>
        <v>5.0580888334284042E-2</v>
      </c>
      <c r="Y380" s="9">
        <f t="shared" si="728"/>
        <v>5.0580615303246965E-2</v>
      </c>
      <c r="Z380" s="9">
        <f t="shared" si="728"/>
        <v>5.0580330406367079E-2</v>
      </c>
      <c r="AA380" s="9">
        <f t="shared" si="728"/>
        <v>5.0580033156310225E-2</v>
      </c>
      <c r="AB380" s="9">
        <f t="shared" si="728"/>
        <v>5.057972304701381E-2</v>
      </c>
      <c r="AC380" s="9">
        <f t="shared" si="728"/>
        <v>5.057939955302191E-2</v>
      </c>
      <c r="AD380" s="9">
        <f t="shared" si="728"/>
        <v>5.0579062128800131E-2</v>
      </c>
      <c r="AE380" s="9">
        <f t="shared" si="728"/>
        <v>5.0578710208029891E-2</v>
      </c>
      <c r="AF380" s="9">
        <f t="shared" si="728"/>
        <v>5.0578343202877192E-2</v>
      </c>
      <c r="AG380" s="9">
        <f t="shared" si="728"/>
        <v>5.0577960503241176E-2</v>
      </c>
      <c r="AH380" s="9">
        <f t="shared" si="728"/>
        <v>5.0577561475977431E-2</v>
      </c>
      <c r="AI380" s="9">
        <f t="shared" si="728"/>
        <v>5.0577145464098403E-2</v>
      </c>
      <c r="AJ380" s="9">
        <f t="shared" si="728"/>
        <v>5.0576711785947207E-2</v>
      </c>
      <c r="AK380" s="9">
        <f t="shared" si="728"/>
        <v>5.0576259734346575E-2</v>
      </c>
      <c r="AL380" s="9">
        <f t="shared" si="728"/>
        <v>5.0575788575722064E-2</v>
      </c>
      <c r="AM380" s="9">
        <f t="shared" si="728"/>
        <v>5.057529754919822E-2</v>
      </c>
      <c r="AN380" s="9">
        <f t="shared" si="728"/>
        <v>5.0574785865664884E-2</v>
      </c>
      <c r="AO380" s="9">
        <f t="shared" si="728"/>
        <v>5.0574252706818645E-2</v>
      </c>
      <c r="AP380" s="9">
        <f t="shared" si="728"/>
        <v>5.0573697224171446E-2</v>
      </c>
      <c r="AQ380" s="9">
        <f t="shared" si="728"/>
        <v>5.0573118538032875E-2</v>
      </c>
      <c r="AR380" s="9">
        <f t="shared" si="728"/>
        <v>5.057251573645892E-2</v>
      </c>
      <c r="AS380" s="9">
        <f t="shared" si="728"/>
        <v>5.05718878741701E-2</v>
      </c>
      <c r="AT380" s="9">
        <f t="shared" si="728"/>
        <v>5.0571233971438236E-2</v>
      </c>
      <c r="AU380" s="9">
        <f t="shared" si="728"/>
        <v>5.0570553012938557E-2</v>
      </c>
      <c r="AV380" s="9">
        <f t="shared" si="728"/>
        <v>5.0569843946570124E-2</v>
      </c>
      <c r="AW380" s="9">
        <f t="shared" si="728"/>
        <v>5.0569105682239192E-2</v>
      </c>
      <c r="AX380" s="9">
        <f t="shared" si="728"/>
        <v>5.056833709060872E-2</v>
      </c>
      <c r="AY380" s="9">
        <f t="shared" si="728"/>
        <v>5.0567537001809028E-2</v>
      </c>
      <c r="AZ380" s="9">
        <f t="shared" si="728"/>
        <v>5.056670420411491E-2</v>
      </c>
      <c r="BA380" s="9">
        <f t="shared" si="728"/>
        <v>5.056583744258189E-2</v>
      </c>
      <c r="BB380" s="9">
        <f t="shared" si="728"/>
        <v>5.056493541764194E-2</v>
      </c>
      <c r="BC380" s="9">
        <f t="shared" si="728"/>
        <v>5.0563996783663953E-2</v>
      </c>
      <c r="BD380" s="9">
        <f t="shared" si="728"/>
        <v>5.0563020147467302E-2</v>
      </c>
      <c r="BE380" s="9">
        <f t="shared" si="728"/>
        <v>5.0562004066798949E-2</v>
      </c>
      <c r="BF380" s="9">
        <f t="shared" si="728"/>
        <v>5.0560947048761962E-2</v>
      </c>
      <c r="BG380" s="9">
        <f t="shared" si="728"/>
        <v>5.055984754820541E-2</v>
      </c>
      <c r="BH380" s="9">
        <f t="shared" si="728"/>
        <v>5.0558703966066793E-2</v>
      </c>
      <c r="BI380" s="9">
        <f t="shared" si="728"/>
        <v>5.055751464766671E-2</v>
      </c>
      <c r="BJ380" s="9">
        <f t="shared" si="728"/>
        <v>5.0556277880960156E-2</v>
      </c>
      <c r="BK380" s="9">
        <f t="shared" si="728"/>
        <v>5.0554991894736619E-2</v>
      </c>
      <c r="BL380" s="9">
        <f t="shared" si="728"/>
        <v>5.0553654856773933E-2</v>
      </c>
      <c r="BM380" s="9">
        <f t="shared" si="728"/>
        <v>5.0552264871938452E-2</v>
      </c>
      <c r="BN380" s="9">
        <f t="shared" si="728"/>
        <v>5.0550819980236979E-2</v>
      </c>
      <c r="BO380" s="9">
        <f t="shared" si="728"/>
        <v>5.0549318154814706E-2</v>
      </c>
      <c r="BP380" s="9">
        <f t="shared" si="727"/>
        <v>5.0547757299899375E-2</v>
      </c>
      <c r="BQ380" s="9">
        <f t="shared" si="727"/>
        <v>5.0546135248692475E-2</v>
      </c>
      <c r="BR380" s="9">
        <f t="shared" si="727"/>
        <v>5.054444976120212E-2</v>
      </c>
      <c r="BS380" s="9">
        <f t="shared" si="727"/>
        <v>5.0542698522019792E-2</v>
      </c>
      <c r="BT380" s="9">
        <f t="shared" si="727"/>
        <v>5.054087913804043E-2</v>
      </c>
      <c r="BU380" s="9">
        <f t="shared" si="727"/>
        <v>5.0538989136122273E-2</v>
      </c>
      <c r="BV380" s="9">
        <f t="shared" si="727"/>
        <v>5.0537025960683213E-2</v>
      </c>
      <c r="BW380" s="9">
        <f t="shared" si="727"/>
        <v>5.0534986971240196E-2</v>
      </c>
      <c r="BX380" s="9">
        <f t="shared" si="727"/>
        <v>5.0532869439881896E-2</v>
      </c>
      <c r="BY380" s="9">
        <f t="shared" si="727"/>
        <v>5.0530670548678103E-2</v>
      </c>
      <c r="BZ380" s="9">
        <f t="shared" si="727"/>
        <v>5.0528387387024677E-2</v>
      </c>
      <c r="CA380" s="9">
        <f t="shared" si="727"/>
        <v>5.052601694892047E-2</v>
      </c>
      <c r="CB380" s="9">
        <f t="shared" si="727"/>
        <v>5.0523556130175055E-2</v>
      </c>
      <c r="CC380" s="9">
        <f t="shared" si="727"/>
        <v>5.052100172554972E-2</v>
      </c>
      <c r="CD380" s="9">
        <f t="shared" si="727"/>
        <v>5.0518350425825656E-2</v>
      </c>
      <c r="CE380" s="9">
        <f t="shared" si="727"/>
        <v>5.0515598814800659E-2</v>
      </c>
      <c r="CF380" s="9">
        <f t="shared" si="727"/>
        <v>5.0512743366212719E-2</v>
      </c>
      <c r="CG380" s="9">
        <f t="shared" si="727"/>
        <v>5.0509780440588285E-2</v>
      </c>
      <c r="CH380" s="9">
        <f t="shared" si="727"/>
        <v>5.0506706282015451E-2</v>
      </c>
      <c r="CI380" s="9">
        <f t="shared" si="727"/>
        <v>5.0503517014838614E-2</v>
      </c>
      <c r="CJ380" s="9">
        <f t="shared" si="727"/>
        <v>5.0500208640274456E-2</v>
      </c>
      <c r="CK380" s="9">
        <f t="shared" si="727"/>
        <v>5.0496777032949976E-2</v>
      </c>
      <c r="CL380" s="9">
        <f t="shared" si="727"/>
        <v>5.04932179373552E-2</v>
      </c>
      <c r="CM380" s="9">
        <f t="shared" si="727"/>
        <v>5.0489526964215437E-2</v>
      </c>
      <c r="CN380" s="9">
        <f t="shared" si="727"/>
        <v>5.0485699586780383E-2</v>
      </c>
      <c r="CO380" s="9">
        <f t="shared" si="727"/>
        <v>5.0481731137024005E-2</v>
      </c>
      <c r="CP380" s="9">
        <f t="shared" si="727"/>
        <v>5.0477616801760043E-2</v>
      </c>
      <c r="CQ380" s="9">
        <f t="shared" si="727"/>
        <v>5.0473351618669532E-2</v>
      </c>
      <c r="CR380" s="9">
        <f t="shared" si="727"/>
        <v>5.0468930472235086E-2</v>
      </c>
      <c r="CS380" s="9">
        <f t="shared" si="727"/>
        <v>5.0464348089587489E-2</v>
      </c>
      <c r="CT380" s="9">
        <f t="shared" si="727"/>
        <v>5.0459599036259122E-2</v>
      </c>
      <c r="CU380" s="9">
        <f t="shared" si="727"/>
        <v>5.0454677711839487E-2</v>
      </c>
      <c r="CV380" s="9">
        <f t="shared" si="727"/>
        <v>5.0449578345540945E-2</v>
      </c>
      <c r="CW380" s="9">
        <f t="shared" si="727"/>
        <v>5.044429499166312E-2</v>
      </c>
      <c r="CX380" s="9">
        <f t="shared" si="727"/>
        <v>5.0438821524962006E-2</v>
      </c>
      <c r="CY380" s="9">
        <f t="shared" si="729"/>
        <v>5.043315163591628E-2</v>
      </c>
      <c r="CZ380" s="9">
        <f t="shared" si="729"/>
        <v>5.0427278825895663E-2</v>
      </c>
      <c r="DA380" s="9">
        <f t="shared" si="729"/>
        <v>5.0421196402224727E-2</v>
      </c>
      <c r="DB380" s="9">
        <f t="shared" si="729"/>
        <v>5.0414897473143011E-2</v>
      </c>
      <c r="DC380" s="9">
        <f t="shared" si="729"/>
        <v>5.0408374942662156E-2</v>
      </c>
      <c r="DD380" s="9">
        <f t="shared" si="729"/>
        <v>5.0401621505312078E-2</v>
      </c>
      <c r="DE380" s="9">
        <f t="shared" si="729"/>
        <v>5.0394629640784158E-2</v>
      </c>
      <c r="DF380" s="9">
        <f t="shared" si="729"/>
        <v>5.0387391608461098E-2</v>
      </c>
      <c r="DG380" s="9">
        <f t="shared" si="729"/>
        <v>5.037989944183844E-2</v>
      </c>
      <c r="DH380" s="9">
        <f t="shared" si="729"/>
        <v>5.0372144942832264E-2</v>
      </c>
      <c r="DI380" s="9">
        <f t="shared" si="729"/>
        <v>5.0364119675976635E-2</v>
      </c>
      <c r="DJ380" s="9">
        <f t="shared" si="729"/>
        <v>5.0355814962502944E-2</v>
      </c>
      <c r="DK380" s="9">
        <f t="shared" si="729"/>
        <v>5.0347221874304966E-2</v>
      </c>
      <c r="DL380" s="9">
        <f t="shared" si="729"/>
        <v>5.0338331227787171E-2</v>
      </c>
      <c r="DM380" s="9">
        <f t="shared" si="729"/>
        <v>5.0329133577594908E-2</v>
      </c>
      <c r="DN380" s="9">
        <f t="shared" si="729"/>
        <v>5.0319619210223279E-2</v>
      </c>
      <c r="DO380" s="9">
        <f t="shared" si="729"/>
        <v>5.0309778137506068E-2</v>
      </c>
      <c r="DP380" s="9">
        <f t="shared" si="729"/>
        <v>5.0299600089983999E-2</v>
      </c>
      <c r="DQ380" s="9">
        <f t="shared" si="729"/>
        <v>5.0289074510148156E-2</v>
      </c>
      <c r="DR380" s="9">
        <f t="shared" si="729"/>
        <v>5.0278190545559591E-2</v>
      </c>
      <c r="DS380" s="9">
        <f t="shared" si="729"/>
        <v>5.0266937041843589E-2</v>
      </c>
      <c r="DT380" s="9">
        <f t="shared" si="729"/>
        <v>5.0255302535558877E-2</v>
      </c>
      <c r="DU380" s="9">
        <f t="shared" si="729"/>
        <v>5.0243275246936489E-2</v>
      </c>
      <c r="DV380" s="9">
        <f t="shared" si="729"/>
        <v>5.0230843072492759E-2</v>
      </c>
      <c r="DW380" s="9">
        <f t="shared" si="729"/>
        <v>5.0217993577511895E-2</v>
      </c>
      <c r="DX380" s="9">
        <f t="shared" si="729"/>
        <v>5.0204713988398715E-2</v>
      </c>
      <c r="DY380" s="9">
        <f t="shared" si="729"/>
        <v>5.0190991184897962E-2</v>
      </c>
      <c r="DZ380" s="9">
        <f t="shared" si="729"/>
        <v>5.0176811692185602E-2</v>
      </c>
      <c r="EA380" s="9">
        <f t="shared" si="729"/>
        <v>5.0162161672822787E-2</v>
      </c>
      <c r="EB380" s="9">
        <f t="shared" si="729"/>
        <v>5.0147026918578447E-2</v>
      </c>
      <c r="EC380" s="9">
        <f t="shared" si="729"/>
        <v>5.0131392842118892E-2</v>
      </c>
      <c r="ED380" s="9">
        <f t="shared" si="729"/>
        <v>5.0115244468556801E-2</v>
      </c>
      <c r="EE380" s="9">
        <f t="shared" si="729"/>
        <v>5.0098566426872285E-2</v>
      </c>
      <c r="EF380" s="9">
        <f t="shared" si="729"/>
        <v>5.0081342941189606E-2</v>
      </c>
      <c r="EG380" s="9">
        <f t="shared" si="729"/>
        <v>5.0063557821923531E-2</v>
      </c>
      <c r="EH380" s="9">
        <f t="shared" si="729"/>
        <v>5.0045194456784056E-2</v>
      </c>
      <c r="EI380" s="9">
        <f t="shared" si="729"/>
        <v>5.0026235801645516E-2</v>
      </c>
      <c r="EJ380" s="9">
        <f t="shared" si="729"/>
        <v>5.0006664371275961E-2</v>
      </c>
      <c r="EK380" s="9">
        <f t="shared" si="729"/>
        <v>4.9986462229929959E-2</v>
      </c>
      <c r="EL380" s="9">
        <f t="shared" si="729"/>
        <v>4.996561098180094E-2</v>
      </c>
      <c r="EM380" s="9">
        <f t="shared" si="729"/>
        <v>4.9944091761335158E-2</v>
      </c>
      <c r="EN380" s="9">
        <f t="shared" si="729"/>
        <v>4.9921885223407028E-2</v>
      </c>
      <c r="EO380" s="9">
        <f t="shared" si="729"/>
        <v>4.9898971533355464E-2</v>
      </c>
      <c r="EP380" s="9">
        <f t="shared" si="729"/>
        <v>4.9875330356879542E-2</v>
      </c>
      <c r="EQ380" s="9">
        <f t="shared" si="729"/>
        <v>4.9850940849797416E-2</v>
      </c>
      <c r="ER380" s="9">
        <f t="shared" si="729"/>
        <v>4.9825781647664769E-2</v>
      </c>
      <c r="ES380" s="9">
        <f t="shared" si="729"/>
        <v>4.9799830855255141E-2</v>
      </c>
      <c r="ET380" s="9">
        <f t="shared" si="729"/>
        <v>4.9773066035902723E-2</v>
      </c>
      <c r="EU380" s="9">
        <f t="shared" si="729"/>
        <v>4.9745464200705927E-2</v>
      </c>
      <c r="EV380" s="9">
        <f t="shared" si="729"/>
        <v>4.9717001797593308E-2</v>
      </c>
      <c r="EW380" s="9">
        <f t="shared" si="729"/>
        <v>4.9687654700255372E-2</v>
      </c>
      <c r="EX380" s="9">
        <f t="shared" si="729"/>
        <v>4.9657398196936389E-2</v>
      </c>
      <c r="EY380" s="9">
        <f t="shared" si="729"/>
        <v>4.9626206979093625E-2</v>
      </c>
      <c r="EZ380" s="9">
        <f t="shared" si="729"/>
        <v>4.9594055129919705E-2</v>
      </c>
      <c r="FA380" s="9">
        <f t="shared" si="729"/>
        <v>4.9560916112732833E-2</v>
      </c>
      <c r="FB380" s="9">
        <f t="shared" si="729"/>
        <v>4.952676275923381E-2</v>
      </c>
      <c r="FC380" s="9">
        <f t="shared" si="729"/>
        <v>4.9491567257629654E-2</v>
      </c>
      <c r="FD380" s="9">
        <f t="shared" si="729"/>
        <v>4.9455301140629959E-2</v>
      </c>
      <c r="FE380" s="9">
        <f t="shared" si="729"/>
        <v>4.9417935273310648E-2</v>
      </c>
      <c r="FF380" s="9">
        <f t="shared" si="729"/>
        <v>4.9379439840852343E-2</v>
      </c>
      <c r="FG380" s="9">
        <f t="shared" si="729"/>
        <v>4.9339784336150917E-2</v>
      </c>
      <c r="FH380" s="9">
        <f t="shared" si="729"/>
        <v>4.9298937547303585E-2</v>
      </c>
      <c r="FI380" s="9">
        <f t="shared" si="729"/>
        <v>4.9256867544973333E-2</v>
      </c>
      <c r="FJ380" s="9">
        <f t="shared" si="729"/>
        <v>4.9213541669629081E-2</v>
      </c>
      <c r="FK380" s="9">
        <f t="shared" ref="FK380:HV383" si="731">NORMDIST($B380,0,1,0)-$B380*(1-NORMDIST($B380,0,1,1))-(NORMDIST($B380+FK$4,0,1,0)-($B380+FK$4)*(1-NORMDIST($B380+FK$4,0,1,1)))</f>
        <v>4.9168926518669921E-2</v>
      </c>
      <c r="FL380" s="9">
        <f t="shared" si="731"/>
        <v>4.9122987933429729E-2</v>
      </c>
      <c r="FM380" s="9">
        <f t="shared" si="731"/>
        <v>4.907569098606758E-2</v>
      </c>
      <c r="FN380" s="9">
        <f t="shared" si="731"/>
        <v>4.9026999966345249E-2</v>
      </c>
      <c r="FO380" s="9">
        <f t="shared" si="731"/>
        <v>4.8976878368293453E-2</v>
      </c>
      <c r="FP380" s="9">
        <f t="shared" si="731"/>
        <v>4.8925288876772076E-2</v>
      </c>
      <c r="FQ380" s="9">
        <f t="shared" si="731"/>
        <v>4.8872193353921525E-2</v>
      </c>
      <c r="FR380" s="9">
        <f t="shared" si="731"/>
        <v>4.8817552825515753E-2</v>
      </c>
      <c r="FS380" s="9">
        <f t="shared" si="731"/>
        <v>4.8761327467211416E-2</v>
      </c>
      <c r="FT380" s="9">
        <f t="shared" si="731"/>
        <v>4.870347659070353E-2</v>
      </c>
      <c r="FU380" s="9">
        <f t="shared" si="731"/>
        <v>4.8643958629785614E-2</v>
      </c>
      <c r="FV380" s="9">
        <f t="shared" si="731"/>
        <v>4.8582731126318349E-2</v>
      </c>
      <c r="FW380" s="9">
        <f t="shared" si="731"/>
        <v>4.8519750716115577E-2</v>
      </c>
      <c r="FX380" s="9">
        <f t="shared" si="731"/>
        <v>4.8454973114740743E-2</v>
      </c>
      <c r="FY380" s="9">
        <f t="shared" si="731"/>
        <v>4.8388353103227977E-2</v>
      </c>
      <c r="FZ380" s="9">
        <f t="shared" si="731"/>
        <v>4.8319844513725563E-2</v>
      </c>
      <c r="GA380" s="9">
        <f t="shared" si="731"/>
        <v>4.824940021506649E-2</v>
      </c>
      <c r="GB380" s="9">
        <f t="shared" si="731"/>
        <v>4.8176972098270883E-2</v>
      </c>
      <c r="GC380" s="9">
        <f t="shared" si="731"/>
        <v>4.810251106198609E-2</v>
      </c>
      <c r="GD380" s="9">
        <f t="shared" si="731"/>
        <v>4.802596699786392E-2</v>
      </c>
      <c r="GE380" s="9">
        <f t="shared" si="731"/>
        <v>4.7947288775885846E-2</v>
      </c>
      <c r="GF380" s="9">
        <f t="shared" si="731"/>
        <v>4.7866424229634712E-2</v>
      </c>
      <c r="GG380" s="9">
        <f t="shared" si="731"/>
        <v>4.7783320141522298E-2</v>
      </c>
      <c r="GH380" s="9">
        <f t="shared" si="731"/>
        <v>4.7697922227974879E-2</v>
      </c>
      <c r="GI380" s="9">
        <f t="shared" si="731"/>
        <v>4.7610175124582127E-2</v>
      </c>
      <c r="GJ380" s="9">
        <f t="shared" si="731"/>
        <v>4.7520022371216053E-2</v>
      </c>
      <c r="GK380" s="9">
        <f t="shared" si="731"/>
        <v>4.7427406397123208E-2</v>
      </c>
      <c r="GL380" s="9">
        <f t="shared" si="731"/>
        <v>4.7332268505997879E-2</v>
      </c>
      <c r="GM380" s="9">
        <f t="shared" si="731"/>
        <v>4.7234548861037957E-2</v>
      </c>
      <c r="GN380" s="9">
        <f t="shared" si="731"/>
        <v>4.7134186469994788E-2</v>
      </c>
      <c r="GO380" s="9">
        <f t="shared" si="731"/>
        <v>4.7031119170217392E-2</v>
      </c>
      <c r="GP380" s="9">
        <f t="shared" si="731"/>
        <v>4.6925283613700172E-2</v>
      </c>
      <c r="GQ380" s="9">
        <f t="shared" si="731"/>
        <v>4.6816615252139718E-2</v>
      </c>
      <c r="GR380" s="9">
        <f t="shared" si="731"/>
        <v>4.6705048322006323E-2</v>
      </c>
      <c r="GS380" s="9">
        <f t="shared" si="731"/>
        <v>4.6590515829636428E-2</v>
      </c>
      <c r="GT380" s="9">
        <f t="shared" si="731"/>
        <v>4.6472949536355321E-2</v>
      </c>
      <c r="GU380" s="9">
        <f t="shared" si="731"/>
        <v>4.6352279943630254E-2</v>
      </c>
      <c r="GV380" s="9">
        <f t="shared" si="731"/>
        <v>4.6228436278270002E-2</v>
      </c>
      <c r="GW380" s="9">
        <f t="shared" si="731"/>
        <v>4.6101346477668587E-2</v>
      </c>
      <c r="GX380" s="9">
        <f t="shared" si="731"/>
        <v>4.5970937175107043E-2</v>
      </c>
      <c r="GY380" s="9">
        <f t="shared" si="731"/>
        <v>4.5837133685116688E-2</v>
      </c>
      <c r="GZ380" s="9">
        <f t="shared" si="731"/>
        <v>4.5699859988912739E-2</v>
      </c>
      <c r="HA380" s="9">
        <f t="shared" si="731"/>
        <v>4.5559038719905978E-2</v>
      </c>
      <c r="HB380" s="9">
        <f t="shared" si="731"/>
        <v>4.5414591149297467E-2</v>
      </c>
      <c r="HC380" s="9">
        <f t="shared" si="731"/>
        <v>4.5266437171768807E-2</v>
      </c>
      <c r="HD380" s="9">
        <f t="shared" si="731"/>
        <v>4.5114495291270915E-2</v>
      </c>
      <c r="HE380" s="9">
        <f t="shared" si="731"/>
        <v>4.4958682606921749E-2</v>
      </c>
      <c r="HF380" s="9">
        <f t="shared" si="731"/>
        <v>4.4798914799022586E-2</v>
      </c>
      <c r="HG380" s="9">
        <f t="shared" si="731"/>
        <v>4.4635106115195777E-2</v>
      </c>
      <c r="HH380" s="9">
        <f t="shared" si="731"/>
        <v>4.4467169356658662E-2</v>
      </c>
      <c r="HI380" s="9">
        <f t="shared" si="731"/>
        <v>4.4295015864638472E-2</v>
      </c>
      <c r="HJ380" s="9">
        <f t="shared" si="731"/>
        <v>4.4118555506935275E-2</v>
      </c>
      <c r="HK380" s="9">
        <f t="shared" si="731"/>
        <v>4.3937696664647773E-2</v>
      </c>
      <c r="HL380" s="9">
        <f t="shared" si="731"/>
        <v>4.3752346219063348E-2</v>
      </c>
      <c r="HM380" s="9">
        <f t="shared" si="731"/>
        <v>4.3562409538725338E-2</v>
      </c>
      <c r="HN380" s="9">
        <f t="shared" si="731"/>
        <v>4.3367790466687227E-2</v>
      </c>
      <c r="HO380" s="9">
        <f t="shared" si="731"/>
        <v>4.3168391307959068E-2</v>
      </c>
      <c r="HP380" s="9">
        <f t="shared" si="731"/>
        <v>4.2964112817159963E-2</v>
      </c>
      <c r="HQ380" s="9">
        <f t="shared" si="731"/>
        <v>4.2754854186381454E-2</v>
      </c>
      <c r="HR380" s="9">
        <f t="shared" si="731"/>
        <v>4.2540513033273948E-2</v>
      </c>
      <c r="HS380" s="9">
        <f t="shared" si="731"/>
        <v>4.232098538936508E-2</v>
      </c>
      <c r="HT380" s="9">
        <f t="shared" si="731"/>
        <v>4.2096165688618355E-2</v>
      </c>
      <c r="HU380" s="9">
        <f t="shared" si="731"/>
        <v>4.1865946756243805E-2</v>
      </c>
      <c r="HV380" s="9">
        <f t="shared" si="731"/>
        <v>4.1630219797766994E-2</v>
      </c>
      <c r="HW380" s="9">
        <f t="shared" si="730"/>
        <v>4.1388874388369565E-2</v>
      </c>
      <c r="HX380" s="9">
        <f t="shared" si="730"/>
        <v>4.1141798462508927E-2</v>
      </c>
      <c r="HY380" s="9">
        <f t="shared" si="730"/>
        <v>4.0888878303827605E-2</v>
      </c>
      <c r="HZ380" s="9">
        <f t="shared" si="730"/>
        <v>4.0629998535361811E-2</v>
      </c>
      <c r="IA380" s="9">
        <f t="shared" si="730"/>
        <v>4.0365042110059202E-2</v>
      </c>
      <c r="IB380" s="9">
        <f t="shared" si="730"/>
        <v>4.0093890301616579E-2</v>
      </c>
      <c r="IC380" s="9">
        <f t="shared" si="730"/>
        <v>3.9816422695644636E-2</v>
      </c>
      <c r="ID380" s="9">
        <f t="shared" si="730"/>
        <v>3.9532517181175342E-2</v>
      </c>
      <c r="IE380" s="9">
        <f t="shared" si="730"/>
        <v>3.9242049942515282E-2</v>
      </c>
      <c r="IF380" s="9">
        <f t="shared" si="730"/>
        <v>3.8944895451459648E-2</v>
      </c>
      <c r="IG380" s="9">
        <f t="shared" si="730"/>
        <v>3.8640926459875859E-2</v>
      </c>
      <c r="IH380" s="9">
        <f t="shared" si="730"/>
        <v>3.8330013992665384E-2</v>
      </c>
      <c r="II380" s="9">
        <f t="shared" si="730"/>
        <v>3.8012027341116299E-2</v>
      </c>
      <c r="IJ380" s="9">
        <f t="shared" si="730"/>
        <v>3.7686834056653531E-2</v>
      </c>
      <c r="IK380" s="9">
        <f t="shared" si="730"/>
        <v>3.7354299945001244E-2</v>
      </c>
      <c r="IL380" s="9">
        <f t="shared" si="730"/>
        <v>3.7014289060761443E-2</v>
      </c>
      <c r="IM380" s="9">
        <f t="shared" si="730"/>
        <v>3.6666663702425384E-2</v>
      </c>
      <c r="IN380" s="9">
        <f t="shared" si="730"/>
        <v>3.6311284407821429E-2</v>
      </c>
      <c r="IO380" s="9">
        <f t="shared" si="730"/>
        <v>3.5948009950015236E-2</v>
      </c>
      <c r="IP380" s="9">
        <f t="shared" si="730"/>
        <v>3.5576697333666363E-2</v>
      </c>
      <c r="IQ380" s="9">
        <f t="shared" si="730"/>
        <v>3.519720179185698E-2</v>
      </c>
      <c r="IR380" s="9">
        <f t="shared" si="730"/>
        <v>3.4809376783396656E-2</v>
      </c>
      <c r="IS380" s="9">
        <f t="shared" si="730"/>
        <v>3.4413073990617868E-2</v>
      </c>
      <c r="IT380" s="9">
        <f t="shared" si="730"/>
        <v>3.4008143317668646E-2</v>
      </c>
      <c r="IU380" s="9">
        <f t="shared" si="730"/>
        <v>3.3594432889313824E-2</v>
      </c>
      <c r="IV380" s="9">
        <f t="shared" si="730"/>
        <v>3.3171789050252531E-2</v>
      </c>
      <c r="IW380" s="9">
        <f t="shared" si="730"/>
        <v>3.2740056364963729E-2</v>
      </c>
      <c r="IX380" s="9">
        <f t="shared" si="730"/>
        <v>3.2299077618086175E-2</v>
      </c>
      <c r="IY380" s="9">
        <f t="shared" si="730"/>
        <v>3.1848693815345108E-2</v>
      </c>
      <c r="IZ380" s="9">
        <f t="shared" si="730"/>
        <v>3.1388744185032236E-2</v>
      </c>
      <c r="JA380" s="9">
        <f t="shared" si="730"/>
        <v>3.0919066180048527E-2</v>
      </c>
      <c r="JB380" s="9">
        <f t="shared" si="730"/>
        <v>3.043949548051951E-2</v>
      </c>
      <c r="JC380" s="9">
        <f t="shared" si="730"/>
        <v>2.9949865996991593E-2</v>
      </c>
      <c r="JD380" s="9">
        <f t="shared" si="730"/>
        <v>2.9450009874216268E-2</v>
      </c>
      <c r="JE380" s="9">
        <f t="shared" si="730"/>
        <v>2.8939757495532487E-2</v>
      </c>
      <c r="JF380" s="9">
        <f t="shared" si="730"/>
        <v>2.841893748785497E-2</v>
      </c>
      <c r="JG380" s="9">
        <f t="shared" si="730"/>
        <v>2.7887376727275967E-2</v>
      </c>
      <c r="JH380" s="9">
        <f t="shared" si="730"/>
        <v>2.7344900345287956E-2</v>
      </c>
      <c r="JI380" s="9">
        <f t="shared" si="730"/>
        <v>2.679133173563672E-2</v>
      </c>
      <c r="JJ380" s="9">
        <f t="shared" si="730"/>
        <v>2.62264925618102E-2</v>
      </c>
      <c r="JK380" s="9">
        <f t="shared" si="730"/>
        <v>2.5650202765172242E-2</v>
      </c>
      <c r="JL380" s="9">
        <f t="shared" si="730"/>
        <v>2.5062280573745821E-2</v>
      </c>
      <c r="JM380" s="9">
        <f t="shared" si="730"/>
        <v>2.4462542511657068E-2</v>
      </c>
      <c r="JN380" s="9">
        <f t="shared" si="730"/>
        <v>2.3850803409239896E-2</v>
      </c>
      <c r="JO380" s="9">
        <f t="shared" si="730"/>
        <v>2.3226876413815156E-2</v>
      </c>
      <c r="JP380" s="9">
        <f t="shared" si="730"/>
        <v>2.2590573001145919E-2</v>
      </c>
      <c r="JQ380" s="9">
        <f t="shared" si="730"/>
        <v>2.1941702987573641E-2</v>
      </c>
      <c r="JR380" s="9">
        <f t="shared" si="730"/>
        <v>2.1280074542847111E-2</v>
      </c>
      <c r="JS380" s="9">
        <f t="shared" si="730"/>
        <v>2.0605494203641772E-2</v>
      </c>
      <c r="JT380" s="9">
        <f t="shared" si="730"/>
        <v>1.9917766887780672E-2</v>
      </c>
      <c r="JU380" s="9">
        <f t="shared" si="730"/>
        <v>1.9216695909158421E-2</v>
      </c>
      <c r="JV380" s="9">
        <f t="shared" si="730"/>
        <v>1.8502082993375316E-2</v>
      </c>
      <c r="JW380" s="9">
        <f t="shared" si="730"/>
        <v>1.7773728294082067E-2</v>
      </c>
      <c r="JX380" s="9">
        <f t="shared" si="730"/>
        <v>1.7031430410044499E-2</v>
      </c>
      <c r="JY380" s="9">
        <f t="shared" si="730"/>
        <v>1.6274986402927002E-2</v>
      </c>
      <c r="JZ380" s="9">
        <f t="shared" si="730"/>
        <v>1.5504191815800927E-2</v>
      </c>
      <c r="KA380" s="9">
        <f t="shared" si="730"/>
        <v>1.4718840692380247E-2</v>
      </c>
      <c r="KB380" s="9">
        <f t="shared" si="730"/>
        <v>1.391872559698748E-2</v>
      </c>
      <c r="KC380" s="9">
        <f t="shared" si="730"/>
        <v>1.3103637635251131E-2</v>
      </c>
      <c r="KD380" s="9">
        <f t="shared" si="730"/>
        <v>1.2273366475539102E-2</v>
      </c>
      <c r="KE380" s="9">
        <f t="shared" si="730"/>
        <v>1.142770037112717E-2</v>
      </c>
      <c r="KF380" s="9">
        <f t="shared" si="730"/>
        <v>1.0566426183105992E-2</v>
      </c>
      <c r="KG380" s="9">
        <f t="shared" si="730"/>
        <v>9.6893294040266559E-3</v>
      </c>
      <c r="KH380" s="9">
        <f t="shared" si="726"/>
        <v>8.7961941822857215E-3</v>
      </c>
      <c r="KI380" s="9">
        <f t="shared" si="726"/>
        <v>7.8868033472504345E-3</v>
      </c>
      <c r="KJ380" s="9">
        <f t="shared" si="726"/>
        <v>6.9609384351227849E-3</v>
      </c>
      <c r="KK380" s="9">
        <f t="shared" si="726"/>
        <v>6.0183797155447805E-3</v>
      </c>
      <c r="KL380" s="9">
        <f t="shared" si="726"/>
        <v>5.058906218940229E-3</v>
      </c>
      <c r="KM380" s="9">
        <f t="shared" si="726"/>
        <v>4.0822957645960112E-3</v>
      </c>
      <c r="KN380" s="9">
        <f t="shared" si="726"/>
        <v>3.0883249894780029E-3</v>
      </c>
      <c r="KO380" s="9">
        <f t="shared" si="726"/>
        <v>2.0767693777813401E-3</v>
      </c>
      <c r="KP380" s="9">
        <f t="shared" si="726"/>
        <v>1.0474032912128894E-3</v>
      </c>
    </row>
    <row r="381" spans="2:302" x14ac:dyDescent="0.25">
      <c r="B381" s="5">
        <f t="shared" si="656"/>
        <v>1.2400000000000633</v>
      </c>
      <c r="C381" s="9">
        <f t="shared" si="654"/>
        <v>5.1650134883480851E-2</v>
      </c>
      <c r="D381" s="9">
        <f t="shared" si="728"/>
        <v>5.1650020598654436E-2</v>
      </c>
      <c r="E381" s="9">
        <f t="shared" si="728"/>
        <v>5.164990111892559E-2</v>
      </c>
      <c r="F381" s="9">
        <f t="shared" si="728"/>
        <v>5.1649776220112076E-2</v>
      </c>
      <c r="G381" s="9">
        <f t="shared" si="728"/>
        <v>5.1649645668921058E-2</v>
      </c>
      <c r="H381" s="9">
        <f t="shared" si="728"/>
        <v>5.1649509222605715E-2</v>
      </c>
      <c r="I381" s="9">
        <f t="shared" si="728"/>
        <v>5.1649366628609611E-2</v>
      </c>
      <c r="J381" s="9">
        <f t="shared" si="728"/>
        <v>5.1649217624197392E-2</v>
      </c>
      <c r="K381" s="9">
        <f t="shared" si="728"/>
        <v>5.1649061936073035E-2</v>
      </c>
      <c r="L381" s="9">
        <f t="shared" si="728"/>
        <v>5.1648899279986747E-2</v>
      </c>
      <c r="M381" s="9">
        <f t="shared" si="728"/>
        <v>5.1648729360325128E-2</v>
      </c>
      <c r="N381" s="9">
        <f t="shared" si="728"/>
        <v>5.1648551869692437E-2</v>
      </c>
      <c r="O381" s="9">
        <f t="shared" si="728"/>
        <v>5.1648366488470931E-2</v>
      </c>
      <c r="P381" s="9">
        <f t="shared" si="728"/>
        <v>5.1648172884373102E-2</v>
      </c>
      <c r="Q381" s="9">
        <f t="shared" si="728"/>
        <v>5.1647970711974897E-2</v>
      </c>
      <c r="R381" s="9">
        <f t="shared" si="728"/>
        <v>5.1647759612235236E-2</v>
      </c>
      <c r="S381" s="9">
        <f t="shared" si="728"/>
        <v>5.1647539211997329E-2</v>
      </c>
      <c r="T381" s="9">
        <f t="shared" si="728"/>
        <v>5.1647309123475309E-2</v>
      </c>
      <c r="U381" s="9">
        <f t="shared" si="728"/>
        <v>5.1647068943723992E-2</v>
      </c>
      <c r="V381" s="9">
        <f t="shared" si="728"/>
        <v>5.1646818254090981E-2</v>
      </c>
      <c r="W381" s="9">
        <f t="shared" si="728"/>
        <v>5.1646556619648655E-2</v>
      </c>
      <c r="X381" s="9">
        <f t="shared" si="728"/>
        <v>5.1646283588611577E-2</v>
      </c>
      <c r="Y381" s="9">
        <f t="shared" si="728"/>
        <v>5.1645998691731691E-2</v>
      </c>
      <c r="Z381" s="9">
        <f t="shared" si="728"/>
        <v>5.1645701441674838E-2</v>
      </c>
      <c r="AA381" s="9">
        <f t="shared" si="728"/>
        <v>5.1645391332378422E-2</v>
      </c>
      <c r="AB381" s="9">
        <f t="shared" si="728"/>
        <v>5.1645067838386523E-2</v>
      </c>
      <c r="AC381" s="9">
        <f t="shared" si="728"/>
        <v>5.1644730414164744E-2</v>
      </c>
      <c r="AD381" s="9">
        <f t="shared" si="728"/>
        <v>5.1644378493394504E-2</v>
      </c>
      <c r="AE381" s="9">
        <f t="shared" si="728"/>
        <v>5.1644011488241805E-2</v>
      </c>
      <c r="AF381" s="9">
        <f t="shared" si="728"/>
        <v>5.1643628788605789E-2</v>
      </c>
      <c r="AG381" s="9">
        <f t="shared" si="728"/>
        <v>5.1643229761342044E-2</v>
      </c>
      <c r="AH381" s="9">
        <f t="shared" si="728"/>
        <v>5.1642813749463015E-2</v>
      </c>
      <c r="AI381" s="9">
        <f t="shared" si="728"/>
        <v>5.1642380071311819E-2</v>
      </c>
      <c r="AJ381" s="9">
        <f t="shared" si="728"/>
        <v>5.1641928019711188E-2</v>
      </c>
      <c r="AK381" s="9">
        <f t="shared" si="728"/>
        <v>5.1641456861086676E-2</v>
      </c>
      <c r="AL381" s="9">
        <f t="shared" si="728"/>
        <v>5.1640965834562833E-2</v>
      </c>
      <c r="AM381" s="9">
        <f t="shared" si="728"/>
        <v>5.1640454151029497E-2</v>
      </c>
      <c r="AN381" s="9">
        <f t="shared" si="728"/>
        <v>5.1639920992183258E-2</v>
      </c>
      <c r="AO381" s="9">
        <f t="shared" si="728"/>
        <v>5.1639365509536059E-2</v>
      </c>
      <c r="AP381" s="9">
        <f t="shared" si="728"/>
        <v>5.1638786823397488E-2</v>
      </c>
      <c r="AQ381" s="9">
        <f t="shared" si="728"/>
        <v>5.1638184021823533E-2</v>
      </c>
      <c r="AR381" s="9">
        <f t="shared" si="728"/>
        <v>5.1637556159534713E-2</v>
      </c>
      <c r="AS381" s="9">
        <f t="shared" si="728"/>
        <v>5.1636902256802848E-2</v>
      </c>
      <c r="AT381" s="9">
        <f t="shared" si="728"/>
        <v>5.163622129830317E-2</v>
      </c>
      <c r="AU381" s="9">
        <f t="shared" si="728"/>
        <v>5.1635512231934737E-2</v>
      </c>
      <c r="AV381" s="9">
        <f t="shared" si="728"/>
        <v>5.1634773967603805E-2</v>
      </c>
      <c r="AW381" s="9">
        <f t="shared" si="728"/>
        <v>5.1634005375973333E-2</v>
      </c>
      <c r="AX381" s="9">
        <f t="shared" si="728"/>
        <v>5.163320528717364E-2</v>
      </c>
      <c r="AY381" s="9">
        <f t="shared" si="728"/>
        <v>5.1632372489479522E-2</v>
      </c>
      <c r="AZ381" s="9">
        <f t="shared" si="728"/>
        <v>5.1631505727946503E-2</v>
      </c>
      <c r="BA381" s="9">
        <f t="shared" si="728"/>
        <v>5.1630603703006553E-2</v>
      </c>
      <c r="BB381" s="9">
        <f t="shared" si="728"/>
        <v>5.1629665069028566E-2</v>
      </c>
      <c r="BC381" s="9">
        <f t="shared" si="728"/>
        <v>5.1628688432831915E-2</v>
      </c>
      <c r="BD381" s="9">
        <f t="shared" si="728"/>
        <v>5.1627672352163562E-2</v>
      </c>
      <c r="BE381" s="9">
        <f t="shared" si="728"/>
        <v>5.1626615334126574E-2</v>
      </c>
      <c r="BF381" s="9">
        <f t="shared" si="728"/>
        <v>5.1625515833570022E-2</v>
      </c>
      <c r="BG381" s="9">
        <f t="shared" si="728"/>
        <v>5.1624372251431405E-2</v>
      </c>
      <c r="BH381" s="9">
        <f t="shared" si="728"/>
        <v>5.1623182933031322E-2</v>
      </c>
      <c r="BI381" s="9">
        <f t="shared" si="728"/>
        <v>5.1621946166324768E-2</v>
      </c>
      <c r="BJ381" s="9">
        <f t="shared" si="728"/>
        <v>5.1620660180101231E-2</v>
      </c>
      <c r="BK381" s="9">
        <f t="shared" si="728"/>
        <v>5.1619323142138546E-2</v>
      </c>
      <c r="BL381" s="9">
        <f t="shared" si="728"/>
        <v>5.1617933157303064E-2</v>
      </c>
      <c r="BM381" s="9">
        <f t="shared" si="728"/>
        <v>5.1616488265601591E-2</v>
      </c>
      <c r="BN381" s="9">
        <f t="shared" si="728"/>
        <v>5.1614986440179318E-2</v>
      </c>
      <c r="BO381" s="9">
        <f t="shared" si="728"/>
        <v>5.1613425585263988E-2</v>
      </c>
      <c r="BP381" s="9">
        <f t="shared" si="727"/>
        <v>5.1611803534057088E-2</v>
      </c>
      <c r="BQ381" s="9">
        <f t="shared" si="727"/>
        <v>5.1610118046566733E-2</v>
      </c>
      <c r="BR381" s="9">
        <f t="shared" si="727"/>
        <v>5.1608366807384405E-2</v>
      </c>
      <c r="BS381" s="9">
        <f t="shared" si="727"/>
        <v>5.1606547423405043E-2</v>
      </c>
      <c r="BT381" s="9">
        <f t="shared" si="727"/>
        <v>5.1604657421486885E-2</v>
      </c>
      <c r="BU381" s="9">
        <f t="shared" si="727"/>
        <v>5.1602694246047826E-2</v>
      </c>
      <c r="BV381" s="9">
        <f t="shared" si="727"/>
        <v>5.1600655256604809E-2</v>
      </c>
      <c r="BW381" s="9">
        <f t="shared" si="727"/>
        <v>5.1598537725246509E-2</v>
      </c>
      <c r="BX381" s="9">
        <f t="shared" si="727"/>
        <v>5.1596338834042715E-2</v>
      </c>
      <c r="BY381" s="9">
        <f t="shared" si="727"/>
        <v>5.159405567238929E-2</v>
      </c>
      <c r="BZ381" s="9">
        <f t="shared" si="727"/>
        <v>5.1591685234285083E-2</v>
      </c>
      <c r="CA381" s="9">
        <f t="shared" si="727"/>
        <v>5.1589224415539668E-2</v>
      </c>
      <c r="CB381" s="9">
        <f t="shared" si="727"/>
        <v>5.1586670010914333E-2</v>
      </c>
      <c r="CC381" s="9">
        <f t="shared" si="727"/>
        <v>5.1584018711190269E-2</v>
      </c>
      <c r="CD381" s="9">
        <f t="shared" si="727"/>
        <v>5.1581267100165272E-2</v>
      </c>
      <c r="CE381" s="9">
        <f t="shared" si="727"/>
        <v>5.1578411651577331E-2</v>
      </c>
      <c r="CF381" s="9">
        <f t="shared" si="727"/>
        <v>5.1575448725952898E-2</v>
      </c>
      <c r="CG381" s="9">
        <f t="shared" si="727"/>
        <v>5.1572374567380064E-2</v>
      </c>
      <c r="CH381" s="9">
        <f t="shared" si="727"/>
        <v>5.1569185300203227E-2</v>
      </c>
      <c r="CI381" s="9">
        <f t="shared" si="727"/>
        <v>5.1565876925639069E-2</v>
      </c>
      <c r="CJ381" s="9">
        <f t="shared" si="727"/>
        <v>5.1562445318314588E-2</v>
      </c>
      <c r="CK381" s="9">
        <f t="shared" si="727"/>
        <v>5.1558886222719813E-2</v>
      </c>
      <c r="CL381" s="9">
        <f t="shared" si="727"/>
        <v>5.1555195249580049E-2</v>
      </c>
      <c r="CM381" s="9">
        <f t="shared" si="727"/>
        <v>5.1551367872144996E-2</v>
      </c>
      <c r="CN381" s="9">
        <f t="shared" si="727"/>
        <v>5.1547399422388618E-2</v>
      </c>
      <c r="CO381" s="9">
        <f t="shared" si="727"/>
        <v>5.1543285087124656E-2</v>
      </c>
      <c r="CP381" s="9">
        <f t="shared" si="727"/>
        <v>5.1539019904034145E-2</v>
      </c>
      <c r="CQ381" s="9">
        <f t="shared" si="727"/>
        <v>5.1534598757599699E-2</v>
      </c>
      <c r="CR381" s="9">
        <f t="shared" si="727"/>
        <v>5.1530016374952102E-2</v>
      </c>
      <c r="CS381" s="9">
        <f t="shared" si="727"/>
        <v>5.1525267321623734E-2</v>
      </c>
      <c r="CT381" s="9">
        <f t="shared" si="727"/>
        <v>5.1520345997204099E-2</v>
      </c>
      <c r="CU381" s="9">
        <f t="shared" si="727"/>
        <v>5.1515246630905558E-2</v>
      </c>
      <c r="CV381" s="9">
        <f t="shared" si="727"/>
        <v>5.1509963277027733E-2</v>
      </c>
      <c r="CW381" s="9">
        <f t="shared" si="727"/>
        <v>5.1504489810326619E-2</v>
      </c>
      <c r="CX381" s="9">
        <f t="shared" si="727"/>
        <v>5.1498819921280893E-2</v>
      </c>
      <c r="CY381" s="9">
        <f t="shared" si="729"/>
        <v>5.1492947111260276E-2</v>
      </c>
      <c r="CZ381" s="9">
        <f t="shared" si="729"/>
        <v>5.148686468758934E-2</v>
      </c>
      <c r="DA381" s="9">
        <f t="shared" si="729"/>
        <v>5.1480565758507624E-2</v>
      </c>
      <c r="DB381" s="9">
        <f t="shared" si="729"/>
        <v>5.1474043228026768E-2</v>
      </c>
      <c r="DC381" s="9">
        <f t="shared" si="729"/>
        <v>5.146728979067669E-2</v>
      </c>
      <c r="DD381" s="9">
        <f t="shared" si="729"/>
        <v>5.1460297926148771E-2</v>
      </c>
      <c r="DE381" s="9">
        <f t="shared" si="729"/>
        <v>5.145305989382571E-2</v>
      </c>
      <c r="DF381" s="9">
        <f t="shared" si="729"/>
        <v>5.1445567727203052E-2</v>
      </c>
      <c r="DG381" s="9">
        <f t="shared" si="729"/>
        <v>5.1437813228196877E-2</v>
      </c>
      <c r="DH381" s="9">
        <f t="shared" si="729"/>
        <v>5.1429787961341247E-2</v>
      </c>
      <c r="DI381" s="9">
        <f t="shared" si="729"/>
        <v>5.1421483247867557E-2</v>
      </c>
      <c r="DJ381" s="9">
        <f t="shared" si="729"/>
        <v>5.1412890159669579E-2</v>
      </c>
      <c r="DK381" s="9">
        <f t="shared" si="729"/>
        <v>5.1403999513151784E-2</v>
      </c>
      <c r="DL381" s="9">
        <f t="shared" si="729"/>
        <v>5.139480186295952E-2</v>
      </c>
      <c r="DM381" s="9">
        <f t="shared" si="729"/>
        <v>5.1385287495587892E-2</v>
      </c>
      <c r="DN381" s="9">
        <f t="shared" si="729"/>
        <v>5.1375446422870681E-2</v>
      </c>
      <c r="DO381" s="9">
        <f t="shared" si="729"/>
        <v>5.1365268375348612E-2</v>
      </c>
      <c r="DP381" s="9">
        <f t="shared" si="729"/>
        <v>5.1354742795512769E-2</v>
      </c>
      <c r="DQ381" s="9">
        <f t="shared" si="729"/>
        <v>5.1343858830924204E-2</v>
      </c>
      <c r="DR381" s="9">
        <f t="shared" si="729"/>
        <v>5.1332605327208201E-2</v>
      </c>
      <c r="DS381" s="9">
        <f t="shared" si="729"/>
        <v>5.1320970820923489E-2</v>
      </c>
      <c r="DT381" s="9">
        <f t="shared" si="729"/>
        <v>5.1308943532301102E-2</v>
      </c>
      <c r="DU381" s="9">
        <f t="shared" si="729"/>
        <v>5.1296511357857372E-2</v>
      </c>
      <c r="DV381" s="9">
        <f t="shared" si="729"/>
        <v>5.1283661862876508E-2</v>
      </c>
      <c r="DW381" s="9">
        <f t="shared" si="729"/>
        <v>5.1270382273763328E-2</v>
      </c>
      <c r="DX381" s="9">
        <f t="shared" si="729"/>
        <v>5.1256659470262575E-2</v>
      </c>
      <c r="DY381" s="9">
        <f t="shared" si="729"/>
        <v>5.1242479977550215E-2</v>
      </c>
      <c r="DZ381" s="9">
        <f t="shared" si="729"/>
        <v>5.12278299581874E-2</v>
      </c>
      <c r="EA381" s="9">
        <f t="shared" si="729"/>
        <v>5.1212695203943059E-2</v>
      </c>
      <c r="EB381" s="9">
        <f t="shared" si="729"/>
        <v>5.1197061127483505E-2</v>
      </c>
      <c r="EC381" s="9">
        <f t="shared" si="729"/>
        <v>5.1180912753921413E-2</v>
      </c>
      <c r="ED381" s="9">
        <f t="shared" si="729"/>
        <v>5.1164234712236897E-2</v>
      </c>
      <c r="EE381" s="9">
        <f t="shared" si="729"/>
        <v>5.1147011226554219E-2</v>
      </c>
      <c r="EF381" s="9">
        <f t="shared" si="729"/>
        <v>5.1129226107288143E-2</v>
      </c>
      <c r="EG381" s="9">
        <f t="shared" si="729"/>
        <v>5.1110862742148669E-2</v>
      </c>
      <c r="EH381" s="9">
        <f t="shared" si="729"/>
        <v>5.1091904087010129E-2</v>
      </c>
      <c r="EI381" s="9">
        <f t="shared" si="729"/>
        <v>5.1072332656640573E-2</v>
      </c>
      <c r="EJ381" s="9">
        <f t="shared" si="729"/>
        <v>5.1052130515294572E-2</v>
      </c>
      <c r="EK381" s="9">
        <f t="shared" si="729"/>
        <v>5.1031279267165552E-2</v>
      </c>
      <c r="EL381" s="9">
        <f t="shared" si="729"/>
        <v>5.100976004669977E-2</v>
      </c>
      <c r="EM381" s="9">
        <f t="shared" si="729"/>
        <v>5.0987553508771641E-2</v>
      </c>
      <c r="EN381" s="9">
        <f t="shared" si="729"/>
        <v>5.0964639818720077E-2</v>
      </c>
      <c r="EO381" s="9">
        <f t="shared" si="729"/>
        <v>5.0940998642244155E-2</v>
      </c>
      <c r="EP381" s="9">
        <f t="shared" si="729"/>
        <v>5.0916609135162029E-2</v>
      </c>
      <c r="EQ381" s="9">
        <f t="shared" si="729"/>
        <v>5.0891449933029381E-2</v>
      </c>
      <c r="ER381" s="9">
        <f t="shared" si="729"/>
        <v>5.0865499140619753E-2</v>
      </c>
      <c r="ES381" s="9">
        <f t="shared" si="729"/>
        <v>5.0838734321267336E-2</v>
      </c>
      <c r="ET381" s="9">
        <f t="shared" si="729"/>
        <v>5.081113248607054E-2</v>
      </c>
      <c r="EU381" s="9">
        <f t="shared" si="729"/>
        <v>5.078267008295792E-2</v>
      </c>
      <c r="EV381" s="9">
        <f t="shared" si="729"/>
        <v>5.0753322985619985E-2</v>
      </c>
      <c r="EW381" s="9">
        <f t="shared" si="729"/>
        <v>5.0723066482301002E-2</v>
      </c>
      <c r="EX381" s="9">
        <f t="shared" si="729"/>
        <v>5.0691875264458237E-2</v>
      </c>
      <c r="EY381" s="9">
        <f t="shared" si="729"/>
        <v>5.0659723415284318E-2</v>
      </c>
      <c r="EZ381" s="9">
        <f t="shared" si="729"/>
        <v>5.0626584398097446E-2</v>
      </c>
      <c r="FA381" s="9">
        <f t="shared" si="729"/>
        <v>5.0592431044598422E-2</v>
      </c>
      <c r="FB381" s="9">
        <f t="shared" si="729"/>
        <v>5.0557235542994267E-2</v>
      </c>
      <c r="FC381" s="9">
        <f t="shared" si="729"/>
        <v>5.0520969425994572E-2</v>
      </c>
      <c r="FD381" s="9">
        <f t="shared" si="729"/>
        <v>5.0483603558675261E-2</v>
      </c>
      <c r="FE381" s="9">
        <f t="shared" si="729"/>
        <v>5.0445108126216956E-2</v>
      </c>
      <c r="FF381" s="9">
        <f t="shared" si="729"/>
        <v>5.040545262151553E-2</v>
      </c>
      <c r="FG381" s="9">
        <f t="shared" si="729"/>
        <v>5.0364605832668198E-2</v>
      </c>
      <c r="FH381" s="9">
        <f t="shared" si="729"/>
        <v>5.0322535830337946E-2</v>
      </c>
      <c r="FI381" s="9">
        <f t="shared" si="729"/>
        <v>5.0279209954993694E-2</v>
      </c>
      <c r="FJ381" s="9">
        <f t="shared" si="729"/>
        <v>5.0234594804034534E-2</v>
      </c>
      <c r="FK381" s="9">
        <f t="shared" si="731"/>
        <v>5.0188656218794342E-2</v>
      </c>
      <c r="FL381" s="9">
        <f t="shared" si="731"/>
        <v>5.0141359271432193E-2</v>
      </c>
      <c r="FM381" s="9">
        <f t="shared" si="731"/>
        <v>5.0092668251709861E-2</v>
      </c>
      <c r="FN381" s="9">
        <f t="shared" si="731"/>
        <v>5.0042546653658065E-2</v>
      </c>
      <c r="FO381" s="9">
        <f t="shared" si="731"/>
        <v>4.9990957162136689E-2</v>
      </c>
      <c r="FP381" s="9">
        <f t="shared" si="731"/>
        <v>4.9937861639286138E-2</v>
      </c>
      <c r="FQ381" s="9">
        <f t="shared" si="731"/>
        <v>4.9883221110880366E-2</v>
      </c>
      <c r="FR381" s="9">
        <f t="shared" si="731"/>
        <v>4.9826995752576028E-2</v>
      </c>
      <c r="FS381" s="9">
        <f t="shared" si="731"/>
        <v>4.9769144876068143E-2</v>
      </c>
      <c r="FT381" s="9">
        <f t="shared" si="731"/>
        <v>4.9709626915150226E-2</v>
      </c>
      <c r="FU381" s="9">
        <f t="shared" si="731"/>
        <v>4.9648399411682961E-2</v>
      </c>
      <c r="FV381" s="9">
        <f t="shared" si="731"/>
        <v>4.958541900148019E-2</v>
      </c>
      <c r="FW381" s="9">
        <f t="shared" si="731"/>
        <v>4.9520641400105356E-2</v>
      </c>
      <c r="FX381" s="9">
        <f t="shared" si="731"/>
        <v>4.9454021388592589E-2</v>
      </c>
      <c r="FY381" s="9">
        <f t="shared" si="731"/>
        <v>4.9385512799090175E-2</v>
      </c>
      <c r="FZ381" s="9">
        <f t="shared" si="731"/>
        <v>4.9315068500431103E-2</v>
      </c>
      <c r="GA381" s="9">
        <f t="shared" si="731"/>
        <v>4.9242640383635496E-2</v>
      </c>
      <c r="GB381" s="9">
        <f t="shared" si="731"/>
        <v>4.9168179347350703E-2</v>
      </c>
      <c r="GC381" s="9">
        <f t="shared" si="731"/>
        <v>4.9091635283228532E-2</v>
      </c>
      <c r="GD381" s="9">
        <f t="shared" si="731"/>
        <v>4.9012957061250459E-2</v>
      </c>
      <c r="GE381" s="9">
        <f t="shared" si="731"/>
        <v>4.8932092514999324E-2</v>
      </c>
      <c r="GF381" s="9">
        <f t="shared" si="731"/>
        <v>4.8848988426886911E-2</v>
      </c>
      <c r="GG381" s="9">
        <f t="shared" si="731"/>
        <v>4.8763590513339491E-2</v>
      </c>
      <c r="GH381" s="9">
        <f t="shared" si="731"/>
        <v>4.867584340994674E-2</v>
      </c>
      <c r="GI381" s="9">
        <f t="shared" si="731"/>
        <v>4.8585690656580666E-2</v>
      </c>
      <c r="GJ381" s="9">
        <f t="shared" si="731"/>
        <v>4.849307468248782E-2</v>
      </c>
      <c r="GK381" s="9">
        <f t="shared" si="731"/>
        <v>4.8397936791362492E-2</v>
      </c>
      <c r="GL381" s="9">
        <f t="shared" si="731"/>
        <v>4.830021714640257E-2</v>
      </c>
      <c r="GM381" s="9">
        <f t="shared" si="731"/>
        <v>4.81998547553594E-2</v>
      </c>
      <c r="GN381" s="9">
        <f t="shared" si="731"/>
        <v>4.8096787455582005E-2</v>
      </c>
      <c r="GO381" s="9">
        <f t="shared" si="731"/>
        <v>4.7990951899064785E-2</v>
      </c>
      <c r="GP381" s="9">
        <f t="shared" si="731"/>
        <v>4.788228353750433E-2</v>
      </c>
      <c r="GQ381" s="9">
        <f t="shared" si="731"/>
        <v>4.7770716607370936E-2</v>
      </c>
      <c r="GR381" s="9">
        <f t="shared" si="731"/>
        <v>4.7656184115001041E-2</v>
      </c>
      <c r="GS381" s="9">
        <f t="shared" si="731"/>
        <v>4.7538617821719933E-2</v>
      </c>
      <c r="GT381" s="9">
        <f t="shared" si="731"/>
        <v>4.7417948228994866E-2</v>
      </c>
      <c r="GU381" s="9">
        <f t="shared" si="731"/>
        <v>4.7294104563634615E-2</v>
      </c>
      <c r="GV381" s="9">
        <f t="shared" si="731"/>
        <v>4.7167014763033199E-2</v>
      </c>
      <c r="GW381" s="9">
        <f t="shared" si="731"/>
        <v>4.7036605460471656E-2</v>
      </c>
      <c r="GX381" s="9">
        <f t="shared" si="731"/>
        <v>4.69028019704813E-2</v>
      </c>
      <c r="GY381" s="9">
        <f t="shared" si="731"/>
        <v>4.6765528274277351E-2</v>
      </c>
      <c r="GZ381" s="9">
        <f t="shared" si="731"/>
        <v>4.6624707005270591E-2</v>
      </c>
      <c r="HA381" s="9">
        <f t="shared" si="731"/>
        <v>4.648025943466208E-2</v>
      </c>
      <c r="HB381" s="9">
        <f t="shared" si="731"/>
        <v>4.633210545713342E-2</v>
      </c>
      <c r="HC381" s="9">
        <f t="shared" si="731"/>
        <v>4.6180163576635527E-2</v>
      </c>
      <c r="HD381" s="9">
        <f t="shared" si="731"/>
        <v>4.6024350892286361E-2</v>
      </c>
      <c r="HE381" s="9">
        <f t="shared" si="731"/>
        <v>4.5864583084387199E-2</v>
      </c>
      <c r="HF381" s="9">
        <f t="shared" si="731"/>
        <v>4.570077440056039E-2</v>
      </c>
      <c r="HG381" s="9">
        <f t="shared" si="731"/>
        <v>4.5532837642023274E-2</v>
      </c>
      <c r="HH381" s="9">
        <f t="shared" si="731"/>
        <v>4.5360684150003085E-2</v>
      </c>
      <c r="HI381" s="9">
        <f t="shared" si="731"/>
        <v>4.5184223792299888E-2</v>
      </c>
      <c r="HJ381" s="9">
        <f t="shared" si="731"/>
        <v>4.5003364950012385E-2</v>
      </c>
      <c r="HK381" s="9">
        <f t="shared" si="731"/>
        <v>4.4818014504427961E-2</v>
      </c>
      <c r="HL381" s="9">
        <f t="shared" si="731"/>
        <v>4.4628077824089951E-2</v>
      </c>
      <c r="HM381" s="9">
        <f t="shared" si="731"/>
        <v>4.443345875205184E-2</v>
      </c>
      <c r="HN381" s="9">
        <f t="shared" si="731"/>
        <v>4.4234059593323681E-2</v>
      </c>
      <c r="HO381" s="9">
        <f t="shared" si="731"/>
        <v>4.4029781102524576E-2</v>
      </c>
      <c r="HP381" s="9">
        <f t="shared" si="731"/>
        <v>4.3820522471746066E-2</v>
      </c>
      <c r="HQ381" s="9">
        <f t="shared" si="731"/>
        <v>4.3606181318638561E-2</v>
      </c>
      <c r="HR381" s="9">
        <f t="shared" si="731"/>
        <v>4.3386653674729693E-2</v>
      </c>
      <c r="HS381" s="9">
        <f t="shared" si="731"/>
        <v>4.3161833973982967E-2</v>
      </c>
      <c r="HT381" s="9">
        <f t="shared" si="731"/>
        <v>4.2931615041608417E-2</v>
      </c>
      <c r="HU381" s="9">
        <f t="shared" si="731"/>
        <v>4.2695888083131607E-2</v>
      </c>
      <c r="HV381" s="9">
        <f t="shared" si="731"/>
        <v>4.2454542673734177E-2</v>
      </c>
      <c r="HW381" s="9">
        <f t="shared" si="730"/>
        <v>4.220746674787354E-2</v>
      </c>
      <c r="HX381" s="9">
        <f t="shared" si="730"/>
        <v>4.1954546589192218E-2</v>
      </c>
      <c r="HY381" s="9">
        <f t="shared" si="730"/>
        <v>4.1695666820726424E-2</v>
      </c>
      <c r="HZ381" s="9">
        <f t="shared" si="730"/>
        <v>4.1430710395423814E-2</v>
      </c>
      <c r="IA381" s="9">
        <f t="shared" si="730"/>
        <v>4.1159558586981192E-2</v>
      </c>
      <c r="IB381" s="9">
        <f t="shared" si="730"/>
        <v>4.0882090981009249E-2</v>
      </c>
      <c r="IC381" s="9">
        <f t="shared" si="730"/>
        <v>4.0598185466539954E-2</v>
      </c>
      <c r="ID381" s="9">
        <f t="shared" si="730"/>
        <v>4.0307718227879895E-2</v>
      </c>
      <c r="IE381" s="9">
        <f t="shared" si="730"/>
        <v>4.001056373682426E-2</v>
      </c>
      <c r="IF381" s="9">
        <f t="shared" si="730"/>
        <v>3.9706594745240471E-2</v>
      </c>
      <c r="IG381" s="9">
        <f t="shared" si="730"/>
        <v>3.9395682278029996E-2</v>
      </c>
      <c r="IH381" s="9">
        <f t="shared" si="730"/>
        <v>3.9077695626480911E-2</v>
      </c>
      <c r="II381" s="9">
        <f t="shared" si="730"/>
        <v>3.8752502342018144E-2</v>
      </c>
      <c r="IJ381" s="9">
        <f t="shared" si="730"/>
        <v>3.8419968230365857E-2</v>
      </c>
      <c r="IK381" s="9">
        <f t="shared" si="730"/>
        <v>3.8079957346126056E-2</v>
      </c>
      <c r="IL381" s="9">
        <f t="shared" si="730"/>
        <v>3.7732331987789997E-2</v>
      </c>
      <c r="IM381" s="9">
        <f t="shared" si="730"/>
        <v>3.7376952693186041E-2</v>
      </c>
      <c r="IN381" s="9">
        <f t="shared" si="730"/>
        <v>3.7013678235379849E-2</v>
      </c>
      <c r="IO381" s="9">
        <f t="shared" si="730"/>
        <v>3.6642365619030975E-2</v>
      </c>
      <c r="IP381" s="9">
        <f t="shared" si="730"/>
        <v>3.6262870077221593E-2</v>
      </c>
      <c r="IQ381" s="9">
        <f t="shared" si="730"/>
        <v>3.5875045068761269E-2</v>
      </c>
      <c r="IR381" s="9">
        <f t="shared" si="730"/>
        <v>3.5478742275982481E-2</v>
      </c>
      <c r="IS381" s="9">
        <f t="shared" si="730"/>
        <v>3.5073811603033259E-2</v>
      </c>
      <c r="IT381" s="9">
        <f t="shared" si="730"/>
        <v>3.4660101174678437E-2</v>
      </c>
      <c r="IU381" s="9">
        <f t="shared" si="730"/>
        <v>3.4237457335617144E-2</v>
      </c>
      <c r="IV381" s="9">
        <f t="shared" si="730"/>
        <v>3.3805724650328342E-2</v>
      </c>
      <c r="IW381" s="9">
        <f t="shared" si="730"/>
        <v>3.3364745903450788E-2</v>
      </c>
      <c r="IX381" s="9">
        <f t="shared" si="730"/>
        <v>3.2914362100709721E-2</v>
      </c>
      <c r="IY381" s="9">
        <f t="shared" si="730"/>
        <v>3.2454412470396848E-2</v>
      </c>
      <c r="IZ381" s="9">
        <f t="shared" si="730"/>
        <v>3.1984734465413139E-2</v>
      </c>
      <c r="JA381" s="9">
        <f t="shared" si="730"/>
        <v>3.1505163765884123E-2</v>
      </c>
      <c r="JB381" s="9">
        <f t="shared" si="730"/>
        <v>3.1015534282356205E-2</v>
      </c>
      <c r="JC381" s="9">
        <f t="shared" si="730"/>
        <v>3.0515678159580881E-2</v>
      </c>
      <c r="JD381" s="9">
        <f t="shared" si="730"/>
        <v>3.0005425780897099E-2</v>
      </c>
      <c r="JE381" s="9">
        <f t="shared" si="730"/>
        <v>2.9484605773219583E-2</v>
      </c>
      <c r="JF381" s="9">
        <f t="shared" si="730"/>
        <v>2.895304501264058E-2</v>
      </c>
      <c r="JG381" s="9">
        <f t="shared" si="730"/>
        <v>2.8410568630652569E-2</v>
      </c>
      <c r="JH381" s="9">
        <f t="shared" si="730"/>
        <v>2.7857000021001332E-2</v>
      </c>
      <c r="JI381" s="9">
        <f t="shared" si="730"/>
        <v>2.7292160847174812E-2</v>
      </c>
      <c r="JJ381" s="9">
        <f t="shared" si="730"/>
        <v>2.6715871050536855E-2</v>
      </c>
      <c r="JK381" s="9">
        <f t="shared" si="730"/>
        <v>2.6127948859110434E-2</v>
      </c>
      <c r="JL381" s="9">
        <f t="shared" si="730"/>
        <v>2.552821079702168E-2</v>
      </c>
      <c r="JM381" s="9">
        <f t="shared" si="730"/>
        <v>2.4916471694604508E-2</v>
      </c>
      <c r="JN381" s="9">
        <f t="shared" si="730"/>
        <v>2.4292544699179769E-2</v>
      </c>
      <c r="JO381" s="9">
        <f t="shared" si="730"/>
        <v>2.3656241286510532E-2</v>
      </c>
      <c r="JP381" s="9">
        <f t="shared" si="730"/>
        <v>2.3007371272938254E-2</v>
      </c>
      <c r="JQ381" s="9">
        <f t="shared" si="730"/>
        <v>2.2345742828211723E-2</v>
      </c>
      <c r="JR381" s="9">
        <f t="shared" si="730"/>
        <v>2.1671162489006385E-2</v>
      </c>
      <c r="JS381" s="9">
        <f t="shared" si="730"/>
        <v>2.0983435173145285E-2</v>
      </c>
      <c r="JT381" s="9">
        <f t="shared" si="730"/>
        <v>2.0282364194523034E-2</v>
      </c>
      <c r="JU381" s="9">
        <f t="shared" si="730"/>
        <v>1.9567751278739928E-2</v>
      </c>
      <c r="JV381" s="9">
        <f t="shared" si="730"/>
        <v>1.8839396579446679E-2</v>
      </c>
      <c r="JW381" s="9">
        <f t="shared" si="730"/>
        <v>1.8097098695409111E-2</v>
      </c>
      <c r="JX381" s="9">
        <f t="shared" si="730"/>
        <v>1.7340654688291615E-2</v>
      </c>
      <c r="JY381" s="9">
        <f t="shared" si="730"/>
        <v>1.656986010116554E-2</v>
      </c>
      <c r="JZ381" s="9">
        <f t="shared" si="730"/>
        <v>1.578450897774486E-2</v>
      </c>
      <c r="KA381" s="9">
        <f t="shared" si="730"/>
        <v>1.4984393882352093E-2</v>
      </c>
      <c r="KB381" s="9">
        <f t="shared" si="730"/>
        <v>1.4169305920615743E-2</v>
      </c>
      <c r="KC381" s="9">
        <f t="shared" si="730"/>
        <v>1.3339034760903715E-2</v>
      </c>
      <c r="KD381" s="9">
        <f t="shared" si="730"/>
        <v>1.2493368656491782E-2</v>
      </c>
      <c r="KE381" s="9">
        <f t="shared" si="730"/>
        <v>1.1632094468470605E-2</v>
      </c>
      <c r="KF381" s="9">
        <f t="shared" si="730"/>
        <v>1.0754997689391269E-2</v>
      </c>
      <c r="KG381" s="9">
        <f t="shared" si="730"/>
        <v>9.8618624676503341E-3</v>
      </c>
      <c r="KH381" s="9">
        <f t="shared" si="726"/>
        <v>8.9524716326150472E-3</v>
      </c>
      <c r="KI381" s="9">
        <f t="shared" si="726"/>
        <v>8.0266067204873975E-3</v>
      </c>
      <c r="KJ381" s="9">
        <f t="shared" si="726"/>
        <v>7.0840480009093931E-3</v>
      </c>
      <c r="KK381" s="9">
        <f t="shared" si="726"/>
        <v>6.1245745043048416E-3</v>
      </c>
      <c r="KL381" s="9">
        <f t="shared" si="726"/>
        <v>5.1479640499606238E-3</v>
      </c>
      <c r="KM381" s="9">
        <f t="shared" si="726"/>
        <v>4.1539932748426156E-3</v>
      </c>
      <c r="KN381" s="9">
        <f t="shared" si="726"/>
        <v>3.1424376631459527E-3</v>
      </c>
      <c r="KO381" s="9">
        <f t="shared" si="726"/>
        <v>2.1130715765775021E-3</v>
      </c>
      <c r="KP381" s="9">
        <f t="shared" si="726"/>
        <v>1.0656682853666388E-3</v>
      </c>
    </row>
    <row r="382" spans="2:302" x14ac:dyDescent="0.25">
      <c r="B382" s="5">
        <f t="shared" si="656"/>
        <v>1.2300000000000633</v>
      </c>
      <c r="C382" s="9">
        <f t="shared" si="654"/>
        <v>5.2734182694965201E-2</v>
      </c>
      <c r="D382" s="9">
        <f t="shared" si="728"/>
        <v>5.2734063215236354E-2</v>
      </c>
      <c r="E382" s="9">
        <f t="shared" si="728"/>
        <v>5.273393831642284E-2</v>
      </c>
      <c r="F382" s="9">
        <f t="shared" si="728"/>
        <v>5.2733807765231823E-2</v>
      </c>
      <c r="G382" s="9">
        <f t="shared" si="728"/>
        <v>5.2733671318916479E-2</v>
      </c>
      <c r="H382" s="9">
        <f t="shared" si="728"/>
        <v>5.2733528724920375E-2</v>
      </c>
      <c r="I382" s="9">
        <f t="shared" si="728"/>
        <v>5.2733379720508157E-2</v>
      </c>
      <c r="J382" s="9">
        <f t="shared" si="728"/>
        <v>5.2733224032383799E-2</v>
      </c>
      <c r="K382" s="9">
        <f t="shared" si="728"/>
        <v>5.2733061376297512E-2</v>
      </c>
      <c r="L382" s="9">
        <f t="shared" si="728"/>
        <v>5.2732891456635893E-2</v>
      </c>
      <c r="M382" s="9">
        <f t="shared" si="728"/>
        <v>5.2732713966003202E-2</v>
      </c>
      <c r="N382" s="9">
        <f t="shared" si="728"/>
        <v>5.2732528584781696E-2</v>
      </c>
      <c r="O382" s="9">
        <f t="shared" si="728"/>
        <v>5.2732334980683866E-2</v>
      </c>
      <c r="P382" s="9">
        <f t="shared" si="728"/>
        <v>5.2732132808285662E-2</v>
      </c>
      <c r="Q382" s="9">
        <f t="shared" si="728"/>
        <v>5.2731921708546001E-2</v>
      </c>
      <c r="R382" s="9">
        <f t="shared" si="728"/>
        <v>5.2731701308308093E-2</v>
      </c>
      <c r="S382" s="9">
        <f t="shared" si="728"/>
        <v>5.2731471219786073E-2</v>
      </c>
      <c r="T382" s="9">
        <f t="shared" si="728"/>
        <v>5.2731231040034757E-2</v>
      </c>
      <c r="U382" s="9">
        <f t="shared" si="728"/>
        <v>5.2730980350401746E-2</v>
      </c>
      <c r="V382" s="9">
        <f t="shared" si="728"/>
        <v>5.273071871595942E-2</v>
      </c>
      <c r="W382" s="9">
        <f t="shared" si="728"/>
        <v>5.2730445684922342E-2</v>
      </c>
      <c r="X382" s="9">
        <f t="shared" si="728"/>
        <v>5.2730160788042456E-2</v>
      </c>
      <c r="Y382" s="9">
        <f t="shared" si="728"/>
        <v>5.2729863537985602E-2</v>
      </c>
      <c r="Z382" s="9">
        <f t="shared" si="728"/>
        <v>5.2729553428689187E-2</v>
      </c>
      <c r="AA382" s="9">
        <f t="shared" si="728"/>
        <v>5.2729229934697287E-2</v>
      </c>
      <c r="AB382" s="9">
        <f t="shared" si="728"/>
        <v>5.2728892510475509E-2</v>
      </c>
      <c r="AC382" s="9">
        <f t="shared" si="728"/>
        <v>5.2728540589705268E-2</v>
      </c>
      <c r="AD382" s="9">
        <f t="shared" si="728"/>
        <v>5.2728173584552569E-2</v>
      </c>
      <c r="AE382" s="9">
        <f t="shared" si="728"/>
        <v>5.2727790884916553E-2</v>
      </c>
      <c r="AF382" s="9">
        <f t="shared" si="728"/>
        <v>5.2727391857652808E-2</v>
      </c>
      <c r="AG382" s="9">
        <f t="shared" si="728"/>
        <v>5.272697584577378E-2</v>
      </c>
      <c r="AH382" s="9">
        <f t="shared" si="728"/>
        <v>5.2726542167622584E-2</v>
      </c>
      <c r="AI382" s="9">
        <f t="shared" si="728"/>
        <v>5.2726090116021952E-2</v>
      </c>
      <c r="AJ382" s="9">
        <f t="shared" si="728"/>
        <v>5.2725618957397441E-2</v>
      </c>
      <c r="AK382" s="9">
        <f t="shared" si="728"/>
        <v>5.2725127930873597E-2</v>
      </c>
      <c r="AL382" s="9">
        <f t="shared" si="728"/>
        <v>5.2724616247340261E-2</v>
      </c>
      <c r="AM382" s="9">
        <f t="shared" si="728"/>
        <v>5.2724083088494023E-2</v>
      </c>
      <c r="AN382" s="9">
        <f t="shared" si="728"/>
        <v>5.2723527605846823E-2</v>
      </c>
      <c r="AO382" s="9">
        <f t="shared" si="728"/>
        <v>5.2722948919708253E-2</v>
      </c>
      <c r="AP382" s="9">
        <f t="shared" si="728"/>
        <v>5.2722346118134297E-2</v>
      </c>
      <c r="AQ382" s="9">
        <f t="shared" si="728"/>
        <v>5.2721718255845477E-2</v>
      </c>
      <c r="AR382" s="9">
        <f t="shared" si="728"/>
        <v>5.2721064353113613E-2</v>
      </c>
      <c r="AS382" s="9">
        <f t="shared" si="728"/>
        <v>5.2720383394613934E-2</v>
      </c>
      <c r="AT382" s="9">
        <f t="shared" si="728"/>
        <v>5.2719674328245501E-2</v>
      </c>
      <c r="AU382" s="9">
        <f t="shared" si="728"/>
        <v>5.2718936063914569E-2</v>
      </c>
      <c r="AV382" s="9">
        <f t="shared" si="728"/>
        <v>5.2718167472284097E-2</v>
      </c>
      <c r="AW382" s="9">
        <f t="shared" si="728"/>
        <v>5.2717367383484405E-2</v>
      </c>
      <c r="AX382" s="9">
        <f t="shared" si="728"/>
        <v>5.2716534585790287E-2</v>
      </c>
      <c r="AY382" s="9">
        <f t="shared" si="728"/>
        <v>5.2715667824257267E-2</v>
      </c>
      <c r="AZ382" s="9">
        <f t="shared" si="728"/>
        <v>5.2714765799317317E-2</v>
      </c>
      <c r="BA382" s="9">
        <f t="shared" si="728"/>
        <v>5.271382716533933E-2</v>
      </c>
      <c r="BB382" s="9">
        <f t="shared" si="728"/>
        <v>5.271285052914268E-2</v>
      </c>
      <c r="BC382" s="9">
        <f t="shared" si="728"/>
        <v>5.2711834448474326E-2</v>
      </c>
      <c r="BD382" s="9">
        <f t="shared" si="728"/>
        <v>5.2710777430437339E-2</v>
      </c>
      <c r="BE382" s="9">
        <f t="shared" si="728"/>
        <v>5.2709677929880787E-2</v>
      </c>
      <c r="BF382" s="9">
        <f t="shared" si="728"/>
        <v>5.270853434774217E-2</v>
      </c>
      <c r="BG382" s="9">
        <f t="shared" si="728"/>
        <v>5.2707345029342087E-2</v>
      </c>
      <c r="BH382" s="9">
        <f t="shared" si="728"/>
        <v>5.2706108262635533E-2</v>
      </c>
      <c r="BI382" s="9">
        <f t="shared" si="728"/>
        <v>5.2704822276411996E-2</v>
      </c>
      <c r="BJ382" s="9">
        <f t="shared" si="728"/>
        <v>5.270348523844931E-2</v>
      </c>
      <c r="BK382" s="9">
        <f t="shared" si="728"/>
        <v>5.2702095253613829E-2</v>
      </c>
      <c r="BL382" s="9">
        <f t="shared" si="728"/>
        <v>5.2700650361912356E-2</v>
      </c>
      <c r="BM382" s="9">
        <f t="shared" si="728"/>
        <v>5.2699148536490083E-2</v>
      </c>
      <c r="BN382" s="9">
        <f t="shared" si="728"/>
        <v>5.2697587681574752E-2</v>
      </c>
      <c r="BO382" s="9">
        <f t="shared" ref="BO382:CZ385" si="732">NORMDIST($B382,0,1,0)-$B382*(1-NORMDIST($B382,0,1,1))-(NORMDIST($B382+BO$4,0,1,0)-($B382+BO$4)*(1-NORMDIST($B382+BO$4,0,1,1)))</f>
        <v>5.2695965630367853E-2</v>
      </c>
      <c r="BP382" s="9">
        <f t="shared" si="732"/>
        <v>5.2694280142877498E-2</v>
      </c>
      <c r="BQ382" s="9">
        <f t="shared" si="732"/>
        <v>5.269252890369517E-2</v>
      </c>
      <c r="BR382" s="9">
        <f t="shared" si="732"/>
        <v>5.2690709519715807E-2</v>
      </c>
      <c r="BS382" s="9">
        <f t="shared" si="732"/>
        <v>5.268881951779765E-2</v>
      </c>
      <c r="BT382" s="9">
        <f t="shared" si="732"/>
        <v>5.268685634235859E-2</v>
      </c>
      <c r="BU382" s="9">
        <f t="shared" si="732"/>
        <v>5.2684817352915574E-2</v>
      </c>
      <c r="BV382" s="9">
        <f t="shared" si="732"/>
        <v>5.2682699821557273E-2</v>
      </c>
      <c r="BW382" s="9">
        <f t="shared" si="732"/>
        <v>5.268050093035348E-2</v>
      </c>
      <c r="BX382" s="9">
        <f t="shared" si="732"/>
        <v>5.2678217768700054E-2</v>
      </c>
      <c r="BY382" s="9">
        <f t="shared" si="732"/>
        <v>5.2675847330595847E-2</v>
      </c>
      <c r="BZ382" s="9">
        <f t="shared" si="732"/>
        <v>5.2673386511850433E-2</v>
      </c>
      <c r="CA382" s="9">
        <f t="shared" si="732"/>
        <v>5.2670832107225098E-2</v>
      </c>
      <c r="CB382" s="9">
        <f t="shared" si="732"/>
        <v>5.2668180807501033E-2</v>
      </c>
      <c r="CC382" s="9">
        <f t="shared" si="732"/>
        <v>5.2665429196476037E-2</v>
      </c>
      <c r="CD382" s="9">
        <f t="shared" si="732"/>
        <v>5.2662573747888096E-2</v>
      </c>
      <c r="CE382" s="9">
        <f t="shared" si="732"/>
        <v>5.2659610822263662E-2</v>
      </c>
      <c r="CF382" s="9">
        <f t="shared" si="732"/>
        <v>5.2656536663690828E-2</v>
      </c>
      <c r="CG382" s="9">
        <f t="shared" si="732"/>
        <v>5.2653347396513991E-2</v>
      </c>
      <c r="CH382" s="9">
        <f t="shared" si="732"/>
        <v>5.2650039021949833E-2</v>
      </c>
      <c r="CI382" s="9">
        <f t="shared" si="732"/>
        <v>5.2646607414625353E-2</v>
      </c>
      <c r="CJ382" s="9">
        <f t="shared" si="732"/>
        <v>5.2643048319030578E-2</v>
      </c>
      <c r="CK382" s="9">
        <f t="shared" si="732"/>
        <v>5.2639357345890814E-2</v>
      </c>
      <c r="CL382" s="9">
        <f t="shared" si="732"/>
        <v>5.263552996845576E-2</v>
      </c>
      <c r="CM382" s="9">
        <f t="shared" si="732"/>
        <v>5.2631561518699382E-2</v>
      </c>
      <c r="CN382" s="9">
        <f t="shared" si="732"/>
        <v>5.262744718343542E-2</v>
      </c>
      <c r="CO382" s="9">
        <f t="shared" si="732"/>
        <v>5.2623182000344909E-2</v>
      </c>
      <c r="CP382" s="9">
        <f t="shared" si="732"/>
        <v>5.2618760853910464E-2</v>
      </c>
      <c r="CQ382" s="9">
        <f t="shared" si="732"/>
        <v>5.2614178471262867E-2</v>
      </c>
      <c r="CR382" s="9">
        <f t="shared" si="732"/>
        <v>5.2609429417934499E-2</v>
      </c>
      <c r="CS382" s="9">
        <f t="shared" si="732"/>
        <v>5.2604508093514864E-2</v>
      </c>
      <c r="CT382" s="9">
        <f t="shared" si="732"/>
        <v>5.2599408727216322E-2</v>
      </c>
      <c r="CU382" s="9">
        <f t="shared" si="732"/>
        <v>5.2594125373338498E-2</v>
      </c>
      <c r="CV382" s="9">
        <f t="shared" si="732"/>
        <v>5.2588651906637383E-2</v>
      </c>
      <c r="CW382" s="9">
        <f t="shared" si="732"/>
        <v>5.2582982017591658E-2</v>
      </c>
      <c r="CX382" s="9">
        <f t="shared" si="732"/>
        <v>5.2577109207571041E-2</v>
      </c>
      <c r="CY382" s="9">
        <f t="shared" si="732"/>
        <v>5.2571026783900104E-2</v>
      </c>
      <c r="CZ382" s="9">
        <f t="shared" si="732"/>
        <v>5.2564727854818388E-2</v>
      </c>
      <c r="DA382" s="9">
        <f t="shared" si="729"/>
        <v>5.2558205324337533E-2</v>
      </c>
      <c r="DB382" s="9">
        <f t="shared" si="729"/>
        <v>5.2551451886987455E-2</v>
      </c>
      <c r="DC382" s="9">
        <f t="shared" si="729"/>
        <v>5.2544460022459535E-2</v>
      </c>
      <c r="DD382" s="9">
        <f t="shared" si="729"/>
        <v>5.2537221990136475E-2</v>
      </c>
      <c r="DE382" s="9">
        <f t="shared" si="729"/>
        <v>5.2529729823513817E-2</v>
      </c>
      <c r="DF382" s="9">
        <f t="shared" si="729"/>
        <v>5.2521975324507642E-2</v>
      </c>
      <c r="DG382" s="9">
        <f t="shared" si="729"/>
        <v>5.2513950057652012E-2</v>
      </c>
      <c r="DH382" s="9">
        <f t="shared" si="729"/>
        <v>5.2505645344178321E-2</v>
      </c>
      <c r="DI382" s="9">
        <f t="shared" si="729"/>
        <v>5.2497052255980343E-2</v>
      </c>
      <c r="DJ382" s="9">
        <f t="shared" si="729"/>
        <v>5.2488161609462548E-2</v>
      </c>
      <c r="DK382" s="9">
        <f t="shared" si="729"/>
        <v>5.2478963959270285E-2</v>
      </c>
      <c r="DL382" s="9">
        <f t="shared" si="729"/>
        <v>5.2469449591898656E-2</v>
      </c>
      <c r="DM382" s="9">
        <f t="shared" si="729"/>
        <v>5.2459608519181446E-2</v>
      </c>
      <c r="DN382" s="9">
        <f t="shared" si="729"/>
        <v>5.2449430471659376E-2</v>
      </c>
      <c r="DO382" s="9">
        <f t="shared" si="729"/>
        <v>5.2438904891823533E-2</v>
      </c>
      <c r="DP382" s="9">
        <f t="shared" si="729"/>
        <v>5.2428020927234968E-2</v>
      </c>
      <c r="DQ382" s="9">
        <f t="shared" si="729"/>
        <v>5.2416767423518966E-2</v>
      </c>
      <c r="DR382" s="9">
        <f t="shared" si="729"/>
        <v>5.2405132917234254E-2</v>
      </c>
      <c r="DS382" s="9">
        <f t="shared" si="729"/>
        <v>5.2393105628611866E-2</v>
      </c>
      <c r="DT382" s="9">
        <f t="shared" si="729"/>
        <v>5.2380673454168136E-2</v>
      </c>
      <c r="DU382" s="9">
        <f t="shared" si="729"/>
        <v>5.2367823959187272E-2</v>
      </c>
      <c r="DV382" s="9">
        <f t="shared" si="729"/>
        <v>5.2354544370074092E-2</v>
      </c>
      <c r="DW382" s="9">
        <f t="shared" si="729"/>
        <v>5.234082156657334E-2</v>
      </c>
      <c r="DX382" s="9">
        <f t="shared" si="729"/>
        <v>5.2326642073860979E-2</v>
      </c>
      <c r="DY382" s="9">
        <f t="shared" si="729"/>
        <v>5.2311992054498165E-2</v>
      </c>
      <c r="DZ382" s="9">
        <f t="shared" si="729"/>
        <v>5.2296857300253824E-2</v>
      </c>
      <c r="EA382" s="9">
        <f t="shared" si="729"/>
        <v>5.228122322379427E-2</v>
      </c>
      <c r="EB382" s="9">
        <f t="shared" si="729"/>
        <v>5.2265074850232178E-2</v>
      </c>
      <c r="EC382" s="9">
        <f t="shared" si="729"/>
        <v>5.2248396808547662E-2</v>
      </c>
      <c r="ED382" s="9">
        <f t="shared" si="729"/>
        <v>5.2231173322864984E-2</v>
      </c>
      <c r="EE382" s="9">
        <f t="shared" si="729"/>
        <v>5.2213388203598908E-2</v>
      </c>
      <c r="EF382" s="9">
        <f t="shared" si="729"/>
        <v>5.2195024838459433E-2</v>
      </c>
      <c r="EG382" s="9">
        <f t="shared" si="729"/>
        <v>5.2176066183320893E-2</v>
      </c>
      <c r="EH382" s="9">
        <f t="shared" si="729"/>
        <v>5.2156494752951338E-2</v>
      </c>
      <c r="EI382" s="9">
        <f t="shared" si="729"/>
        <v>5.2136292611605337E-2</v>
      </c>
      <c r="EJ382" s="9">
        <f t="shared" si="729"/>
        <v>5.2115441363476317E-2</v>
      </c>
      <c r="EK382" s="9">
        <f t="shared" si="729"/>
        <v>5.2093922143010535E-2</v>
      </c>
      <c r="EL382" s="9">
        <f t="shared" si="729"/>
        <v>5.2071715605082405E-2</v>
      </c>
      <c r="EM382" s="9">
        <f t="shared" si="729"/>
        <v>5.2048801915030841E-2</v>
      </c>
      <c r="EN382" s="9">
        <f t="shared" si="729"/>
        <v>5.2025160738554919E-2</v>
      </c>
      <c r="EO382" s="9">
        <f t="shared" si="729"/>
        <v>5.2000771231472794E-2</v>
      </c>
      <c r="EP382" s="9">
        <f t="shared" si="729"/>
        <v>5.1975612029340146E-2</v>
      </c>
      <c r="EQ382" s="9">
        <f t="shared" si="729"/>
        <v>5.1949661236930518E-2</v>
      </c>
      <c r="ER382" s="9">
        <f t="shared" si="729"/>
        <v>5.19228964175781E-2</v>
      </c>
      <c r="ES382" s="9">
        <f t="shared" si="729"/>
        <v>5.1895294582381304E-2</v>
      </c>
      <c r="ET382" s="9">
        <f t="shared" si="729"/>
        <v>5.1866832179268685E-2</v>
      </c>
      <c r="EU382" s="9">
        <f t="shared" si="729"/>
        <v>5.1837485081930749E-2</v>
      </c>
      <c r="EV382" s="9">
        <f t="shared" si="729"/>
        <v>5.1807228578611766E-2</v>
      </c>
      <c r="EW382" s="9">
        <f t="shared" si="729"/>
        <v>5.1776037360769002E-2</v>
      </c>
      <c r="EX382" s="9">
        <f t="shared" si="729"/>
        <v>5.1743885511595082E-2</v>
      </c>
      <c r="EY382" s="9">
        <f t="shared" si="729"/>
        <v>5.1710746494408211E-2</v>
      </c>
      <c r="EZ382" s="9">
        <f t="shared" si="729"/>
        <v>5.1676593140909187E-2</v>
      </c>
      <c r="FA382" s="9">
        <f t="shared" si="729"/>
        <v>5.1641397639305031E-2</v>
      </c>
      <c r="FB382" s="9">
        <f t="shared" si="729"/>
        <v>5.1605131522305336E-2</v>
      </c>
      <c r="FC382" s="9">
        <f t="shared" si="729"/>
        <v>5.1567765654986025E-2</v>
      </c>
      <c r="FD382" s="9">
        <f t="shared" si="729"/>
        <v>5.152927022252772E-2</v>
      </c>
      <c r="FE382" s="9">
        <f t="shared" si="729"/>
        <v>5.1489614717826294E-2</v>
      </c>
      <c r="FF382" s="9">
        <f t="shared" si="729"/>
        <v>5.1448767928978963E-2</v>
      </c>
      <c r="FG382" s="9">
        <f t="shared" si="729"/>
        <v>5.140669792664871E-2</v>
      </c>
      <c r="FH382" s="9">
        <f t="shared" si="729"/>
        <v>5.1363372051304458E-2</v>
      </c>
      <c r="FI382" s="9">
        <f t="shared" si="729"/>
        <v>5.1318756900345298E-2</v>
      </c>
      <c r="FJ382" s="9">
        <f t="shared" si="729"/>
        <v>5.1272818315105106E-2</v>
      </c>
      <c r="FK382" s="9">
        <f t="shared" si="731"/>
        <v>5.1225521367742957E-2</v>
      </c>
      <c r="FL382" s="9">
        <f t="shared" si="731"/>
        <v>5.1176830348020626E-2</v>
      </c>
      <c r="FM382" s="9">
        <f t="shared" si="731"/>
        <v>5.112670874996883E-2</v>
      </c>
      <c r="FN382" s="9">
        <f t="shared" si="731"/>
        <v>5.1075119258447453E-2</v>
      </c>
      <c r="FO382" s="9">
        <f t="shared" si="731"/>
        <v>5.1022023735596903E-2</v>
      </c>
      <c r="FP382" s="9">
        <f t="shared" si="731"/>
        <v>5.096738320719113E-2</v>
      </c>
      <c r="FQ382" s="9">
        <f t="shared" si="731"/>
        <v>5.0911157848886793E-2</v>
      </c>
      <c r="FR382" s="9">
        <f t="shared" si="731"/>
        <v>5.0853306972378907E-2</v>
      </c>
      <c r="FS382" s="9">
        <f t="shared" si="731"/>
        <v>5.0793789011460991E-2</v>
      </c>
      <c r="FT382" s="9">
        <f t="shared" si="731"/>
        <v>5.0732561507993726E-2</v>
      </c>
      <c r="FU382" s="9">
        <f t="shared" si="731"/>
        <v>5.0669581097790954E-2</v>
      </c>
      <c r="FV382" s="9">
        <f t="shared" si="731"/>
        <v>5.060480349641612E-2</v>
      </c>
      <c r="FW382" s="9">
        <f t="shared" si="731"/>
        <v>5.0538183484903354E-2</v>
      </c>
      <c r="FX382" s="9">
        <f t="shared" si="731"/>
        <v>5.046967489540094E-2</v>
      </c>
      <c r="FY382" s="9">
        <f t="shared" si="731"/>
        <v>5.0399230596741867E-2</v>
      </c>
      <c r="FZ382" s="9">
        <f t="shared" si="731"/>
        <v>5.032680247994626E-2</v>
      </c>
      <c r="GA382" s="9">
        <f t="shared" si="731"/>
        <v>5.0252341443661468E-2</v>
      </c>
      <c r="GB382" s="9">
        <f t="shared" si="731"/>
        <v>5.0175797379539297E-2</v>
      </c>
      <c r="GC382" s="9">
        <f t="shared" si="731"/>
        <v>5.0097119157561223E-2</v>
      </c>
      <c r="GD382" s="9">
        <f t="shared" si="731"/>
        <v>5.0016254611310089E-2</v>
      </c>
      <c r="GE382" s="9">
        <f t="shared" si="731"/>
        <v>4.9933150523197675E-2</v>
      </c>
      <c r="GF382" s="9">
        <f t="shared" si="731"/>
        <v>4.9847752609650256E-2</v>
      </c>
      <c r="GG382" s="9">
        <f t="shared" si="731"/>
        <v>4.9760005506257504E-2</v>
      </c>
      <c r="GH382" s="9">
        <f t="shared" si="731"/>
        <v>4.966985275289143E-2</v>
      </c>
      <c r="GI382" s="9">
        <f t="shared" si="731"/>
        <v>4.9577236778798585E-2</v>
      </c>
      <c r="GJ382" s="9">
        <f t="shared" si="731"/>
        <v>4.9482098887673256E-2</v>
      </c>
      <c r="GK382" s="9">
        <f t="shared" si="731"/>
        <v>4.9384379242713335E-2</v>
      </c>
      <c r="GL382" s="9">
        <f t="shared" si="731"/>
        <v>4.9284016851670165E-2</v>
      </c>
      <c r="GM382" s="9">
        <f t="shared" si="731"/>
        <v>4.9180949551892769E-2</v>
      </c>
      <c r="GN382" s="9">
        <f t="shared" si="731"/>
        <v>4.9075113995375549E-2</v>
      </c>
      <c r="GO382" s="9">
        <f t="shared" si="731"/>
        <v>4.8966445633815095E-2</v>
      </c>
      <c r="GP382" s="9">
        <f t="shared" si="731"/>
        <v>4.8854878703681701E-2</v>
      </c>
      <c r="GQ382" s="9">
        <f t="shared" si="731"/>
        <v>4.8740346211311805E-2</v>
      </c>
      <c r="GR382" s="9">
        <f t="shared" si="731"/>
        <v>4.8622779918030698E-2</v>
      </c>
      <c r="GS382" s="9">
        <f t="shared" si="731"/>
        <v>4.8502110325305631E-2</v>
      </c>
      <c r="GT382" s="9">
        <f t="shared" si="731"/>
        <v>4.8378266659945379E-2</v>
      </c>
      <c r="GU382" s="9">
        <f t="shared" si="731"/>
        <v>4.8251176859343964E-2</v>
      </c>
      <c r="GV382" s="9">
        <f t="shared" si="731"/>
        <v>4.8120767556782421E-2</v>
      </c>
      <c r="GW382" s="9">
        <f t="shared" si="731"/>
        <v>4.7986964066792065E-2</v>
      </c>
      <c r="GX382" s="9">
        <f t="shared" si="731"/>
        <v>4.7849690370588116E-2</v>
      </c>
      <c r="GY382" s="9">
        <f t="shared" si="731"/>
        <v>4.7708869101581355E-2</v>
      </c>
      <c r="GZ382" s="9">
        <f t="shared" si="731"/>
        <v>4.7564421530972845E-2</v>
      </c>
      <c r="HA382" s="9">
        <f t="shared" si="731"/>
        <v>4.7416267553444184E-2</v>
      </c>
      <c r="HB382" s="9">
        <f t="shared" si="731"/>
        <v>4.7264325672946292E-2</v>
      </c>
      <c r="HC382" s="9">
        <f t="shared" si="731"/>
        <v>4.7108512988597126E-2</v>
      </c>
      <c r="HD382" s="9">
        <f t="shared" si="731"/>
        <v>4.6948745180697964E-2</v>
      </c>
      <c r="HE382" s="9">
        <f t="shared" si="731"/>
        <v>4.6784936496871155E-2</v>
      </c>
      <c r="HF382" s="9">
        <f t="shared" si="731"/>
        <v>4.6616999738334039E-2</v>
      </c>
      <c r="HG382" s="9">
        <f t="shared" si="731"/>
        <v>4.6444846246313849E-2</v>
      </c>
      <c r="HH382" s="9">
        <f t="shared" si="731"/>
        <v>4.6268385888610652E-2</v>
      </c>
      <c r="HI382" s="9">
        <f t="shared" si="731"/>
        <v>4.608752704632315E-2</v>
      </c>
      <c r="HJ382" s="9">
        <f t="shared" si="731"/>
        <v>4.5902176600738726E-2</v>
      </c>
      <c r="HK382" s="9">
        <f t="shared" si="731"/>
        <v>4.5712239920400716E-2</v>
      </c>
      <c r="HL382" s="9">
        <f t="shared" si="731"/>
        <v>4.5517620848362604E-2</v>
      </c>
      <c r="HM382" s="9">
        <f t="shared" si="731"/>
        <v>4.5318221689634446E-2</v>
      </c>
      <c r="HN382" s="9">
        <f t="shared" si="731"/>
        <v>4.5113943198835341E-2</v>
      </c>
      <c r="HO382" s="9">
        <f t="shared" si="731"/>
        <v>4.4904684568056831E-2</v>
      </c>
      <c r="HP382" s="9">
        <f t="shared" si="731"/>
        <v>4.4690343414949325E-2</v>
      </c>
      <c r="HQ382" s="9">
        <f t="shared" si="731"/>
        <v>4.4470815771040458E-2</v>
      </c>
      <c r="HR382" s="9">
        <f t="shared" si="731"/>
        <v>4.4245996070293732E-2</v>
      </c>
      <c r="HS382" s="9">
        <f t="shared" si="731"/>
        <v>4.4015777137919182E-2</v>
      </c>
      <c r="HT382" s="9">
        <f t="shared" si="731"/>
        <v>4.3780050179442372E-2</v>
      </c>
      <c r="HU382" s="9">
        <f t="shared" si="731"/>
        <v>4.3538704770044942E-2</v>
      </c>
      <c r="HV382" s="9">
        <f t="shared" si="731"/>
        <v>4.3291628844184304E-2</v>
      </c>
      <c r="HW382" s="9">
        <f t="shared" si="730"/>
        <v>4.3038708685502983E-2</v>
      </c>
      <c r="HX382" s="9">
        <f t="shared" si="730"/>
        <v>4.2779828917037188E-2</v>
      </c>
      <c r="HY382" s="9">
        <f t="shared" si="730"/>
        <v>4.2514872491734579E-2</v>
      </c>
      <c r="HZ382" s="9">
        <f t="shared" si="730"/>
        <v>4.2243720683291956E-2</v>
      </c>
      <c r="IA382" s="9">
        <f t="shared" si="730"/>
        <v>4.1966253077320013E-2</v>
      </c>
      <c r="IB382" s="9">
        <f t="shared" si="730"/>
        <v>4.1682347562850719E-2</v>
      </c>
      <c r="IC382" s="9">
        <f t="shared" si="730"/>
        <v>4.1391880324190659E-2</v>
      </c>
      <c r="ID382" s="9">
        <f t="shared" si="730"/>
        <v>4.1094725833135025E-2</v>
      </c>
      <c r="IE382" s="9">
        <f t="shared" si="730"/>
        <v>4.0790756841551236E-2</v>
      </c>
      <c r="IF382" s="9">
        <f t="shared" si="730"/>
        <v>4.0479844374340761E-2</v>
      </c>
      <c r="IG382" s="9">
        <f t="shared" si="730"/>
        <v>4.0161857722791676E-2</v>
      </c>
      <c r="IH382" s="9">
        <f t="shared" si="730"/>
        <v>3.9836664438328909E-2</v>
      </c>
      <c r="II382" s="9">
        <f t="shared" si="730"/>
        <v>3.9504130326676622E-2</v>
      </c>
      <c r="IJ382" s="9">
        <f t="shared" si="730"/>
        <v>3.9164119442436821E-2</v>
      </c>
      <c r="IK382" s="9">
        <f t="shared" si="730"/>
        <v>3.8816494084100761E-2</v>
      </c>
      <c r="IL382" s="9">
        <f t="shared" si="730"/>
        <v>3.8461114789496806E-2</v>
      </c>
      <c r="IM382" s="9">
        <f t="shared" si="730"/>
        <v>3.8097840331690613E-2</v>
      </c>
      <c r="IN382" s="9">
        <f t="shared" si="730"/>
        <v>3.772652771534174E-2</v>
      </c>
      <c r="IO382" s="9">
        <f t="shared" si="730"/>
        <v>3.7347032173532357E-2</v>
      </c>
      <c r="IP382" s="9">
        <f t="shared" si="730"/>
        <v>3.6959207165072033E-2</v>
      </c>
      <c r="IQ382" s="9">
        <f t="shared" si="730"/>
        <v>3.6562904372293245E-2</v>
      </c>
      <c r="IR382" s="9">
        <f t="shared" si="730"/>
        <v>3.6157973699344023E-2</v>
      </c>
      <c r="IS382" s="9">
        <f t="shared" si="730"/>
        <v>3.5744263270989202E-2</v>
      </c>
      <c r="IT382" s="9">
        <f t="shared" si="730"/>
        <v>3.5321619431927909E-2</v>
      </c>
      <c r="IU382" s="9">
        <f t="shared" si="730"/>
        <v>3.4889886746639107E-2</v>
      </c>
      <c r="IV382" s="9">
        <f t="shared" si="730"/>
        <v>3.4448907999761552E-2</v>
      </c>
      <c r="IW382" s="9">
        <f t="shared" si="730"/>
        <v>3.3998524197020485E-2</v>
      </c>
      <c r="IX382" s="9">
        <f t="shared" si="730"/>
        <v>3.3538574566707613E-2</v>
      </c>
      <c r="IY382" s="9">
        <f t="shared" si="730"/>
        <v>3.3068896561723904E-2</v>
      </c>
      <c r="IZ382" s="9">
        <f t="shared" si="730"/>
        <v>3.2589325862194887E-2</v>
      </c>
      <c r="JA382" s="9">
        <f t="shared" si="730"/>
        <v>3.209969637866697E-2</v>
      </c>
      <c r="JB382" s="9">
        <f t="shared" si="730"/>
        <v>3.1599840255891645E-2</v>
      </c>
      <c r="JC382" s="9">
        <f t="shared" si="730"/>
        <v>3.1089587877207864E-2</v>
      </c>
      <c r="JD382" s="9">
        <f t="shared" si="730"/>
        <v>3.0568767869530347E-2</v>
      </c>
      <c r="JE382" s="9">
        <f t="shared" si="730"/>
        <v>3.0037207108951344E-2</v>
      </c>
      <c r="JF382" s="9">
        <f t="shared" si="730"/>
        <v>2.9494730726963334E-2</v>
      </c>
      <c r="JG382" s="9">
        <f t="shared" si="730"/>
        <v>2.8941162117312097E-2</v>
      </c>
      <c r="JH382" s="9">
        <f t="shared" si="730"/>
        <v>2.8376322943485577E-2</v>
      </c>
      <c r="JI382" s="9">
        <f t="shared" si="730"/>
        <v>2.7800033146847619E-2</v>
      </c>
      <c r="JJ382" s="9">
        <f t="shared" si="730"/>
        <v>2.7212110955421198E-2</v>
      </c>
      <c r="JK382" s="9">
        <f t="shared" si="730"/>
        <v>2.6612372893332445E-2</v>
      </c>
      <c r="JL382" s="9">
        <f t="shared" si="730"/>
        <v>2.6000633790915273E-2</v>
      </c>
      <c r="JM382" s="9">
        <f t="shared" si="730"/>
        <v>2.5376706795490533E-2</v>
      </c>
      <c r="JN382" s="9">
        <f t="shared" si="730"/>
        <v>2.4740403382821297E-2</v>
      </c>
      <c r="JO382" s="9">
        <f t="shared" si="730"/>
        <v>2.4091533369249019E-2</v>
      </c>
      <c r="JP382" s="9">
        <f t="shared" si="730"/>
        <v>2.3429904924522488E-2</v>
      </c>
      <c r="JQ382" s="9">
        <f t="shared" si="730"/>
        <v>2.2755324585317149E-2</v>
      </c>
      <c r="JR382" s="9">
        <f t="shared" si="730"/>
        <v>2.2067597269456049E-2</v>
      </c>
      <c r="JS382" s="9">
        <f t="shared" si="730"/>
        <v>2.1366526290833798E-2</v>
      </c>
      <c r="JT382" s="9">
        <f t="shared" si="730"/>
        <v>2.0651913375050693E-2</v>
      </c>
      <c r="JU382" s="9">
        <f t="shared" si="730"/>
        <v>1.9923558675757444E-2</v>
      </c>
      <c r="JV382" s="9">
        <f t="shared" si="730"/>
        <v>1.9181260791719876E-2</v>
      </c>
      <c r="JW382" s="9">
        <f t="shared" si="730"/>
        <v>1.842481678460238E-2</v>
      </c>
      <c r="JX382" s="9">
        <f t="shared" si="730"/>
        <v>1.7654022197476305E-2</v>
      </c>
      <c r="JY382" s="9">
        <f t="shared" si="730"/>
        <v>1.6868671074055624E-2</v>
      </c>
      <c r="JZ382" s="9">
        <f t="shared" si="730"/>
        <v>1.6068555978662857E-2</v>
      </c>
      <c r="KA382" s="9">
        <f t="shared" si="730"/>
        <v>1.5253468016926508E-2</v>
      </c>
      <c r="KB382" s="9">
        <f t="shared" si="730"/>
        <v>1.4423196857214479E-2</v>
      </c>
      <c r="KC382" s="9">
        <f t="shared" si="730"/>
        <v>1.3577530752802547E-2</v>
      </c>
      <c r="KD382" s="9">
        <f t="shared" si="730"/>
        <v>1.271625656478137E-2</v>
      </c>
      <c r="KE382" s="9">
        <f t="shared" si="730"/>
        <v>1.1839159785702033E-2</v>
      </c>
      <c r="KF382" s="9">
        <f t="shared" si="730"/>
        <v>1.0946024563961099E-2</v>
      </c>
      <c r="KG382" s="9">
        <f t="shared" si="730"/>
        <v>1.0036633728925812E-2</v>
      </c>
      <c r="KH382" s="9">
        <f t="shared" si="726"/>
        <v>9.1107688167981621E-3</v>
      </c>
      <c r="KI382" s="9">
        <f t="shared" si="726"/>
        <v>8.1682100972201577E-3</v>
      </c>
      <c r="KJ382" s="9">
        <f t="shared" si="726"/>
        <v>7.2087366006156062E-3</v>
      </c>
      <c r="KK382" s="9">
        <f t="shared" si="726"/>
        <v>6.2321261462713884E-3</v>
      </c>
      <c r="KL382" s="9">
        <f t="shared" si="726"/>
        <v>5.2381553711533801E-3</v>
      </c>
      <c r="KM382" s="9">
        <f t="shared" si="726"/>
        <v>4.2265997594568006E-3</v>
      </c>
      <c r="KN382" s="9">
        <f t="shared" si="726"/>
        <v>3.1972336728882111E-3</v>
      </c>
      <c r="KO382" s="9">
        <f t="shared" si="726"/>
        <v>2.1498303816774034E-3</v>
      </c>
      <c r="KP382" s="9">
        <f t="shared" si="726"/>
        <v>1.0841620963130127E-3</v>
      </c>
    </row>
    <row r="383" spans="2:302" x14ac:dyDescent="0.25">
      <c r="B383" s="5">
        <f t="shared" si="656"/>
        <v>1.2200000000000633</v>
      </c>
      <c r="C383" s="9">
        <f t="shared" si="654"/>
        <v>5.3836948933389778E-2</v>
      </c>
      <c r="D383" s="9">
        <f t="shared" ref="D383:BO386" si="733">NORMDIST($B383,0,1,0)-$B383*(1-NORMDIST($B383,0,1,1))-(NORMDIST($B383+D$4,0,1,0)-($B383+D$4)*(1-NORMDIST($B383+D$4,0,1,1)))</f>
        <v>5.3836824034576264E-2</v>
      </c>
      <c r="E383" s="9">
        <f t="shared" si="733"/>
        <v>5.3836693483385246E-2</v>
      </c>
      <c r="F383" s="9">
        <f t="shared" si="733"/>
        <v>5.3836557037069903E-2</v>
      </c>
      <c r="G383" s="9">
        <f t="shared" si="733"/>
        <v>5.3836414443073799E-2</v>
      </c>
      <c r="H383" s="9">
        <f t="shared" si="733"/>
        <v>5.383626543866158E-2</v>
      </c>
      <c r="I383" s="9">
        <f t="shared" si="733"/>
        <v>5.3836109750537223E-2</v>
      </c>
      <c r="J383" s="9">
        <f t="shared" si="733"/>
        <v>5.3835947094450935E-2</v>
      </c>
      <c r="K383" s="9">
        <f t="shared" si="733"/>
        <v>5.3835777174789316E-2</v>
      </c>
      <c r="L383" s="9">
        <f t="shared" si="733"/>
        <v>5.3835599684156625E-2</v>
      </c>
      <c r="M383" s="9">
        <f t="shared" si="733"/>
        <v>5.383541430293512E-2</v>
      </c>
      <c r="N383" s="9">
        <f t="shared" si="733"/>
        <v>5.383522069883729E-2</v>
      </c>
      <c r="O383" s="9">
        <f t="shared" si="733"/>
        <v>5.3835018526439085E-2</v>
      </c>
      <c r="P383" s="9">
        <f t="shared" si="733"/>
        <v>5.3834807426699424E-2</v>
      </c>
      <c r="Q383" s="9">
        <f t="shared" si="733"/>
        <v>5.3834587026461517E-2</v>
      </c>
      <c r="R383" s="9">
        <f t="shared" si="733"/>
        <v>5.3834356937939497E-2</v>
      </c>
      <c r="S383" s="9">
        <f t="shared" si="733"/>
        <v>5.383411675818818E-2</v>
      </c>
      <c r="T383" s="9">
        <f t="shared" si="733"/>
        <v>5.383386606855517E-2</v>
      </c>
      <c r="U383" s="9">
        <f t="shared" si="733"/>
        <v>5.3833604434112843E-2</v>
      </c>
      <c r="V383" s="9">
        <f t="shared" si="733"/>
        <v>5.3833331403075758E-2</v>
      </c>
      <c r="W383" s="9">
        <f t="shared" si="733"/>
        <v>5.3833046506195879E-2</v>
      </c>
      <c r="X383" s="9">
        <f t="shared" si="733"/>
        <v>5.3832749256139026E-2</v>
      </c>
      <c r="Y383" s="9">
        <f t="shared" si="733"/>
        <v>5.383243914684261E-2</v>
      </c>
      <c r="Z383" s="9">
        <f t="shared" si="733"/>
        <v>5.3832115652850704E-2</v>
      </c>
      <c r="AA383" s="9">
        <f t="shared" si="733"/>
        <v>5.3831778228628932E-2</v>
      </c>
      <c r="AB383" s="9">
        <f t="shared" si="733"/>
        <v>5.3831426307858692E-2</v>
      </c>
      <c r="AC383" s="9">
        <f t="shared" si="733"/>
        <v>5.3831059302705986E-2</v>
      </c>
      <c r="AD383" s="9">
        <f t="shared" si="733"/>
        <v>5.3830676603069977E-2</v>
      </c>
      <c r="AE383" s="9">
        <f t="shared" si="733"/>
        <v>5.3830277575806232E-2</v>
      </c>
      <c r="AF383" s="9">
        <f t="shared" si="733"/>
        <v>5.3829861563927203E-2</v>
      </c>
      <c r="AG383" s="9">
        <f t="shared" si="733"/>
        <v>5.3829427885776007E-2</v>
      </c>
      <c r="AH383" s="9">
        <f t="shared" si="733"/>
        <v>5.3828975834175376E-2</v>
      </c>
      <c r="AI383" s="9">
        <f t="shared" si="733"/>
        <v>5.3828504675550858E-2</v>
      </c>
      <c r="AJ383" s="9">
        <f t="shared" si="733"/>
        <v>5.3828013649027021E-2</v>
      </c>
      <c r="AK383" s="9">
        <f t="shared" si="733"/>
        <v>5.3827501965493685E-2</v>
      </c>
      <c r="AL383" s="9">
        <f t="shared" si="733"/>
        <v>5.3826968806647446E-2</v>
      </c>
      <c r="AM383" s="9">
        <f t="shared" si="733"/>
        <v>5.3826413324000247E-2</v>
      </c>
      <c r="AN383" s="9">
        <f t="shared" si="733"/>
        <v>5.3825834637861676E-2</v>
      </c>
      <c r="AO383" s="9">
        <f t="shared" si="733"/>
        <v>5.3825231836287714E-2</v>
      </c>
      <c r="AP383" s="9">
        <f t="shared" si="733"/>
        <v>5.3824603973998901E-2</v>
      </c>
      <c r="AQ383" s="9">
        <f t="shared" si="733"/>
        <v>5.3823950071267036E-2</v>
      </c>
      <c r="AR383" s="9">
        <f t="shared" si="733"/>
        <v>5.3823269112767358E-2</v>
      </c>
      <c r="AS383" s="9">
        <f t="shared" si="733"/>
        <v>5.3822560046398925E-2</v>
      </c>
      <c r="AT383" s="9">
        <f t="shared" si="733"/>
        <v>5.3821821782067993E-2</v>
      </c>
      <c r="AU383" s="9">
        <f t="shared" si="733"/>
        <v>5.3821053190437521E-2</v>
      </c>
      <c r="AV383" s="9">
        <f t="shared" si="733"/>
        <v>5.3820253101637829E-2</v>
      </c>
      <c r="AW383" s="9">
        <f t="shared" si="733"/>
        <v>5.381942030394371E-2</v>
      </c>
      <c r="AX383" s="9">
        <f t="shared" si="733"/>
        <v>5.3818553542410691E-2</v>
      </c>
      <c r="AY383" s="9">
        <f t="shared" si="733"/>
        <v>5.3817651517470741E-2</v>
      </c>
      <c r="AZ383" s="9">
        <f t="shared" si="733"/>
        <v>5.3816712883492754E-2</v>
      </c>
      <c r="BA383" s="9">
        <f t="shared" si="733"/>
        <v>5.3815736247296103E-2</v>
      </c>
      <c r="BB383" s="9">
        <f t="shared" si="733"/>
        <v>5.381472016662775E-2</v>
      </c>
      <c r="BC383" s="9">
        <f t="shared" si="733"/>
        <v>5.3813663148590762E-2</v>
      </c>
      <c r="BD383" s="9">
        <f t="shared" si="733"/>
        <v>5.381256364803421E-2</v>
      </c>
      <c r="BE383" s="9">
        <f t="shared" si="733"/>
        <v>5.3811420065895593E-2</v>
      </c>
      <c r="BF383" s="9">
        <f t="shared" si="733"/>
        <v>5.381023074749551E-2</v>
      </c>
      <c r="BG383" s="9">
        <f t="shared" si="733"/>
        <v>5.3808993980788956E-2</v>
      </c>
      <c r="BH383" s="9">
        <f t="shared" si="733"/>
        <v>5.3807707994565419E-2</v>
      </c>
      <c r="BI383" s="9">
        <f t="shared" si="733"/>
        <v>5.3806370956602734E-2</v>
      </c>
      <c r="BJ383" s="9">
        <f t="shared" si="733"/>
        <v>5.3804980971767252E-2</v>
      </c>
      <c r="BK383" s="9">
        <f t="shared" si="733"/>
        <v>5.3803536080065779E-2</v>
      </c>
      <c r="BL383" s="9">
        <f t="shared" si="733"/>
        <v>5.3802034254643506E-2</v>
      </c>
      <c r="BM383" s="9">
        <f t="shared" si="733"/>
        <v>5.3800473399728176E-2</v>
      </c>
      <c r="BN383" s="9">
        <f t="shared" si="733"/>
        <v>5.3798851348521276E-2</v>
      </c>
      <c r="BO383" s="9">
        <f t="shared" si="733"/>
        <v>5.3797165861030921E-2</v>
      </c>
      <c r="BP383" s="9">
        <f t="shared" si="732"/>
        <v>5.3795414621848586E-2</v>
      </c>
      <c r="BQ383" s="9">
        <f t="shared" si="732"/>
        <v>5.3793595237869231E-2</v>
      </c>
      <c r="BR383" s="9">
        <f t="shared" si="732"/>
        <v>5.3791705235951073E-2</v>
      </c>
      <c r="BS383" s="9">
        <f t="shared" si="732"/>
        <v>5.3789742060512014E-2</v>
      </c>
      <c r="BT383" s="9">
        <f t="shared" si="732"/>
        <v>5.3787703071068997E-2</v>
      </c>
      <c r="BU383" s="9">
        <f t="shared" si="732"/>
        <v>5.378558553971069E-2</v>
      </c>
      <c r="BV383" s="9">
        <f t="shared" si="732"/>
        <v>5.3783386648506903E-2</v>
      </c>
      <c r="BW383" s="9">
        <f t="shared" si="732"/>
        <v>5.3781103486853478E-2</v>
      </c>
      <c r="BX383" s="9">
        <f t="shared" si="732"/>
        <v>5.3778733048749271E-2</v>
      </c>
      <c r="BY383" s="9">
        <f t="shared" si="732"/>
        <v>5.3776272230003856E-2</v>
      </c>
      <c r="BZ383" s="9">
        <f t="shared" si="732"/>
        <v>5.3773717825378521E-2</v>
      </c>
      <c r="CA383" s="9">
        <f t="shared" si="732"/>
        <v>5.3771066525654457E-2</v>
      </c>
      <c r="CB383" s="9">
        <f t="shared" si="732"/>
        <v>5.376831491462946E-2</v>
      </c>
      <c r="CC383" s="9">
        <f t="shared" si="732"/>
        <v>5.3765459466041519E-2</v>
      </c>
      <c r="CD383" s="9">
        <f t="shared" si="732"/>
        <v>5.3762496540417086E-2</v>
      </c>
      <c r="CE383" s="9">
        <f t="shared" si="732"/>
        <v>5.3759422381844252E-2</v>
      </c>
      <c r="CF383" s="9">
        <f t="shared" si="732"/>
        <v>5.3756233114667408E-2</v>
      </c>
      <c r="CG383" s="9">
        <f t="shared" si="732"/>
        <v>5.375292474010325E-2</v>
      </c>
      <c r="CH383" s="9">
        <f t="shared" si="732"/>
        <v>5.3749493132778776E-2</v>
      </c>
      <c r="CI383" s="9">
        <f t="shared" si="732"/>
        <v>5.3745934037184001E-2</v>
      </c>
      <c r="CJ383" s="9">
        <f t="shared" si="732"/>
        <v>5.374224306404423E-2</v>
      </c>
      <c r="CK383" s="9">
        <f t="shared" si="732"/>
        <v>5.3738415686609177E-2</v>
      </c>
      <c r="CL383" s="9">
        <f t="shared" si="732"/>
        <v>5.3734447236852799E-2</v>
      </c>
      <c r="CM383" s="9">
        <f t="shared" si="732"/>
        <v>5.3730332901588844E-2</v>
      </c>
      <c r="CN383" s="9">
        <f t="shared" si="732"/>
        <v>5.3726067718498333E-2</v>
      </c>
      <c r="CO383" s="9">
        <f t="shared" si="732"/>
        <v>5.3721646572063887E-2</v>
      </c>
      <c r="CP383" s="9">
        <f t="shared" si="732"/>
        <v>5.371706418941629E-2</v>
      </c>
      <c r="CQ383" s="9">
        <f t="shared" si="732"/>
        <v>5.3712315136087922E-2</v>
      </c>
      <c r="CR383" s="9">
        <f t="shared" si="732"/>
        <v>5.370739381166828E-2</v>
      </c>
      <c r="CS383" s="9">
        <f t="shared" si="732"/>
        <v>5.3702294445369746E-2</v>
      </c>
      <c r="CT383" s="9">
        <f t="shared" si="732"/>
        <v>5.3697011091491921E-2</v>
      </c>
      <c r="CU383" s="9">
        <f t="shared" si="732"/>
        <v>5.36915376247908E-2</v>
      </c>
      <c r="CV383" s="9">
        <f t="shared" si="732"/>
        <v>5.3685867735745081E-2</v>
      </c>
      <c r="CW383" s="9">
        <f t="shared" si="732"/>
        <v>5.3679994925724464E-2</v>
      </c>
      <c r="CX383" s="9">
        <f t="shared" si="732"/>
        <v>5.3673912502053521E-2</v>
      </c>
      <c r="CY383" s="9">
        <f t="shared" ref="CY383:FJ386" si="734">NORMDIST($B383,0,1,0)-$B383*(1-NORMDIST($B383,0,1,1))-(NORMDIST($B383+CY$4,0,1,0)-($B383+CY$4)*(1-NORMDIST($B383+CY$4,0,1,1)))</f>
        <v>5.3667613572971812E-2</v>
      </c>
      <c r="CZ383" s="9">
        <f t="shared" si="734"/>
        <v>5.3661091042490956E-2</v>
      </c>
      <c r="DA383" s="9">
        <f t="shared" si="734"/>
        <v>5.3654337605140878E-2</v>
      </c>
      <c r="DB383" s="9">
        <f t="shared" si="734"/>
        <v>5.3647345740612959E-2</v>
      </c>
      <c r="DC383" s="9">
        <f t="shared" si="734"/>
        <v>5.3640107708289898E-2</v>
      </c>
      <c r="DD383" s="9">
        <f t="shared" si="734"/>
        <v>5.363261554166724E-2</v>
      </c>
      <c r="DE383" s="9">
        <f t="shared" si="734"/>
        <v>5.3624861042661065E-2</v>
      </c>
      <c r="DF383" s="9">
        <f t="shared" si="734"/>
        <v>5.3616835775805435E-2</v>
      </c>
      <c r="DG383" s="9">
        <f t="shared" si="734"/>
        <v>5.3608531062331745E-2</v>
      </c>
      <c r="DH383" s="9">
        <f t="shared" si="734"/>
        <v>5.3599937974133767E-2</v>
      </c>
      <c r="DI383" s="9">
        <f t="shared" si="734"/>
        <v>5.3591047327615972E-2</v>
      </c>
      <c r="DJ383" s="9">
        <f t="shared" si="734"/>
        <v>5.3581849677423708E-2</v>
      </c>
      <c r="DK383" s="9">
        <f t="shared" si="734"/>
        <v>5.357233531005208E-2</v>
      </c>
      <c r="DL383" s="9">
        <f t="shared" si="734"/>
        <v>5.3562494237334869E-2</v>
      </c>
      <c r="DM383" s="9">
        <f t="shared" si="734"/>
        <v>5.35523161898128E-2</v>
      </c>
      <c r="DN383" s="9">
        <f t="shared" si="734"/>
        <v>5.3541790609976957E-2</v>
      </c>
      <c r="DO383" s="9">
        <f t="shared" si="734"/>
        <v>5.3530906645388392E-2</v>
      </c>
      <c r="DP383" s="9">
        <f t="shared" si="734"/>
        <v>5.3519653141672389E-2</v>
      </c>
      <c r="DQ383" s="9">
        <f t="shared" si="734"/>
        <v>5.3508018635387677E-2</v>
      </c>
      <c r="DR383" s="9">
        <f t="shared" si="734"/>
        <v>5.349599134676529E-2</v>
      </c>
      <c r="DS383" s="9">
        <f t="shared" si="734"/>
        <v>5.348355917232156E-2</v>
      </c>
      <c r="DT383" s="9">
        <f t="shared" si="734"/>
        <v>5.3470709677340696E-2</v>
      </c>
      <c r="DU383" s="9">
        <f t="shared" si="734"/>
        <v>5.3457430088227516E-2</v>
      </c>
      <c r="DV383" s="9">
        <f t="shared" si="734"/>
        <v>5.3443707284726763E-2</v>
      </c>
      <c r="DW383" s="9">
        <f t="shared" si="734"/>
        <v>5.3429527792014403E-2</v>
      </c>
      <c r="DX383" s="9">
        <f t="shared" si="734"/>
        <v>5.3414877772651588E-2</v>
      </c>
      <c r="DY383" s="9">
        <f t="shared" si="734"/>
        <v>5.3399743018407247E-2</v>
      </c>
      <c r="DZ383" s="9">
        <f t="shared" si="734"/>
        <v>5.3384108941947693E-2</v>
      </c>
      <c r="EA383" s="9">
        <f t="shared" si="734"/>
        <v>5.3367960568385601E-2</v>
      </c>
      <c r="EB383" s="9">
        <f t="shared" si="734"/>
        <v>5.3351282526701085E-2</v>
      </c>
      <c r="EC383" s="9">
        <f t="shared" si="734"/>
        <v>5.3334059041018407E-2</v>
      </c>
      <c r="ED383" s="9">
        <f t="shared" si="734"/>
        <v>5.3316273921752332E-2</v>
      </c>
      <c r="EE383" s="9">
        <f t="shared" si="734"/>
        <v>5.3297910556612857E-2</v>
      </c>
      <c r="EF383" s="9">
        <f t="shared" si="734"/>
        <v>5.3278951901474317E-2</v>
      </c>
      <c r="EG383" s="9">
        <f t="shared" si="734"/>
        <v>5.3259380471104761E-2</v>
      </c>
      <c r="EH383" s="9">
        <f t="shared" si="734"/>
        <v>5.323917832975876E-2</v>
      </c>
      <c r="EI383" s="9">
        <f t="shared" si="734"/>
        <v>5.321832708162974E-2</v>
      </c>
      <c r="EJ383" s="9">
        <f t="shared" si="734"/>
        <v>5.3196807861163958E-2</v>
      </c>
      <c r="EK383" s="9">
        <f t="shared" si="734"/>
        <v>5.3174601323235829E-2</v>
      </c>
      <c r="EL383" s="9">
        <f t="shared" si="734"/>
        <v>5.3151687633184265E-2</v>
      </c>
      <c r="EM383" s="9">
        <f t="shared" si="734"/>
        <v>5.3128046456708343E-2</v>
      </c>
      <c r="EN383" s="9">
        <f t="shared" si="734"/>
        <v>5.3103656949626217E-2</v>
      </c>
      <c r="EO383" s="9">
        <f t="shared" si="734"/>
        <v>5.3078497747493569E-2</v>
      </c>
      <c r="EP383" s="9">
        <f t="shared" si="734"/>
        <v>5.3052546955083942E-2</v>
      </c>
      <c r="EQ383" s="9">
        <f t="shared" si="734"/>
        <v>5.3025782135731524E-2</v>
      </c>
      <c r="ER383" s="9">
        <f t="shared" si="734"/>
        <v>5.2998180300534728E-2</v>
      </c>
      <c r="ES383" s="9">
        <f t="shared" si="734"/>
        <v>5.2969717897422108E-2</v>
      </c>
      <c r="ET383" s="9">
        <f t="shared" si="734"/>
        <v>5.2940370800084173E-2</v>
      </c>
      <c r="EU383" s="9">
        <f t="shared" si="734"/>
        <v>5.291011429676519E-2</v>
      </c>
      <c r="EV383" s="9">
        <f t="shared" si="734"/>
        <v>5.2878923078922425E-2</v>
      </c>
      <c r="EW383" s="9">
        <f t="shared" si="734"/>
        <v>5.2846771229748506E-2</v>
      </c>
      <c r="EX383" s="9">
        <f t="shared" si="734"/>
        <v>5.2813632212561634E-2</v>
      </c>
      <c r="EY383" s="9">
        <f t="shared" si="734"/>
        <v>5.277947885906261E-2</v>
      </c>
      <c r="EZ383" s="9">
        <f t="shared" si="734"/>
        <v>5.2744283357458455E-2</v>
      </c>
      <c r="FA383" s="9">
        <f t="shared" si="734"/>
        <v>5.270801724045876E-2</v>
      </c>
      <c r="FB383" s="9">
        <f t="shared" si="734"/>
        <v>5.2670651373139449E-2</v>
      </c>
      <c r="FC383" s="9">
        <f t="shared" si="734"/>
        <v>5.2632155940681144E-2</v>
      </c>
      <c r="FD383" s="9">
        <f t="shared" si="734"/>
        <v>5.2592500435979718E-2</v>
      </c>
      <c r="FE383" s="9">
        <f t="shared" si="734"/>
        <v>5.2551653647132386E-2</v>
      </c>
      <c r="FF383" s="9">
        <f t="shared" si="734"/>
        <v>5.2509583644802134E-2</v>
      </c>
      <c r="FG383" s="9">
        <f t="shared" si="734"/>
        <v>5.2466257769457882E-2</v>
      </c>
      <c r="FH383" s="9">
        <f t="shared" si="734"/>
        <v>5.2421642618498722E-2</v>
      </c>
      <c r="FI383" s="9">
        <f t="shared" si="734"/>
        <v>5.237570403325853E-2</v>
      </c>
      <c r="FJ383" s="9">
        <f t="shared" si="734"/>
        <v>5.2328407085896381E-2</v>
      </c>
      <c r="FK383" s="9">
        <f t="shared" si="731"/>
        <v>5.2279716066174049E-2</v>
      </c>
      <c r="FL383" s="9">
        <f t="shared" si="731"/>
        <v>5.2229594468122253E-2</v>
      </c>
      <c r="FM383" s="9">
        <f t="shared" si="731"/>
        <v>5.2178004976600877E-2</v>
      </c>
      <c r="FN383" s="9">
        <f t="shared" si="731"/>
        <v>5.2124909453750326E-2</v>
      </c>
      <c r="FO383" s="9">
        <f t="shared" si="731"/>
        <v>5.2070268925344554E-2</v>
      </c>
      <c r="FP383" s="9">
        <f t="shared" si="731"/>
        <v>5.2014043567040216E-2</v>
      </c>
      <c r="FQ383" s="9">
        <f t="shared" si="731"/>
        <v>5.1956192690532331E-2</v>
      </c>
      <c r="FR383" s="9">
        <f t="shared" si="731"/>
        <v>5.1896674729614414E-2</v>
      </c>
      <c r="FS383" s="9">
        <f t="shared" si="731"/>
        <v>5.1835447226147149E-2</v>
      </c>
      <c r="FT383" s="9">
        <f t="shared" si="731"/>
        <v>5.1772466815944378E-2</v>
      </c>
      <c r="FU383" s="9">
        <f t="shared" si="731"/>
        <v>5.1707689214569544E-2</v>
      </c>
      <c r="FV383" s="9">
        <f t="shared" si="731"/>
        <v>5.1641069203056778E-2</v>
      </c>
      <c r="FW383" s="9">
        <f t="shared" si="731"/>
        <v>5.1572560613554363E-2</v>
      </c>
      <c r="FX383" s="9">
        <f t="shared" si="731"/>
        <v>5.1502116314895291E-2</v>
      </c>
      <c r="FY383" s="9">
        <f t="shared" si="731"/>
        <v>5.1429688198099684E-2</v>
      </c>
      <c r="FZ383" s="9">
        <f t="shared" si="731"/>
        <v>5.1355227161814891E-2</v>
      </c>
      <c r="GA383" s="9">
        <f t="shared" si="731"/>
        <v>5.127868309769272E-2</v>
      </c>
      <c r="GB383" s="9">
        <f t="shared" si="731"/>
        <v>5.1200004875714647E-2</v>
      </c>
      <c r="GC383" s="9">
        <f t="shared" si="731"/>
        <v>5.1119140329463512E-2</v>
      </c>
      <c r="GD383" s="9">
        <f t="shared" si="731"/>
        <v>5.1036036241351099E-2</v>
      </c>
      <c r="GE383" s="9">
        <f t="shared" si="731"/>
        <v>5.095063832780368E-2</v>
      </c>
      <c r="GF383" s="9">
        <f t="shared" si="731"/>
        <v>5.0862891224410928E-2</v>
      </c>
      <c r="GG383" s="9">
        <f t="shared" si="731"/>
        <v>5.0772738471044854E-2</v>
      </c>
      <c r="GH383" s="9">
        <f t="shared" si="731"/>
        <v>5.0680122496952008E-2</v>
      </c>
      <c r="GI383" s="9">
        <f t="shared" si="731"/>
        <v>5.058498460582668E-2</v>
      </c>
      <c r="GJ383" s="9">
        <f t="shared" si="731"/>
        <v>5.0487264960866758E-2</v>
      </c>
      <c r="GK383" s="9">
        <f t="shared" si="731"/>
        <v>5.0386902569823588E-2</v>
      </c>
      <c r="GL383" s="9">
        <f t="shared" si="731"/>
        <v>5.0283835270046193E-2</v>
      </c>
      <c r="GM383" s="9">
        <f t="shared" si="731"/>
        <v>5.0177999713528973E-2</v>
      </c>
      <c r="GN383" s="9">
        <f t="shared" si="731"/>
        <v>5.0069331351968518E-2</v>
      </c>
      <c r="GO383" s="9">
        <f t="shared" si="731"/>
        <v>4.9957764421835124E-2</v>
      </c>
      <c r="GP383" s="9">
        <f t="shared" si="731"/>
        <v>4.9843231929465229E-2</v>
      </c>
      <c r="GQ383" s="9">
        <f t="shared" si="731"/>
        <v>4.9725665636184121E-2</v>
      </c>
      <c r="GR383" s="9">
        <f t="shared" si="731"/>
        <v>4.9604996043459054E-2</v>
      </c>
      <c r="GS383" s="9">
        <f t="shared" si="731"/>
        <v>4.9481152378098803E-2</v>
      </c>
      <c r="GT383" s="9">
        <f t="shared" si="731"/>
        <v>4.9354062577497387E-2</v>
      </c>
      <c r="GU383" s="9">
        <f t="shared" si="731"/>
        <v>4.9223653274935844E-2</v>
      </c>
      <c r="GV383" s="9">
        <f t="shared" si="731"/>
        <v>4.9089849784945488E-2</v>
      </c>
      <c r="GW383" s="9">
        <f t="shared" si="731"/>
        <v>4.895257608874154E-2</v>
      </c>
      <c r="GX383" s="9">
        <f t="shared" si="731"/>
        <v>4.8811754819734779E-2</v>
      </c>
      <c r="GY383" s="9">
        <f t="shared" si="731"/>
        <v>4.8667307249126268E-2</v>
      </c>
      <c r="GZ383" s="9">
        <f t="shared" si="731"/>
        <v>4.8519153271597608E-2</v>
      </c>
      <c r="HA383" s="9">
        <f t="shared" si="731"/>
        <v>4.8367211391099715E-2</v>
      </c>
      <c r="HB383" s="9">
        <f t="shared" si="731"/>
        <v>4.821139870675055E-2</v>
      </c>
      <c r="HC383" s="9">
        <f t="shared" si="731"/>
        <v>4.8051630898851387E-2</v>
      </c>
      <c r="HD383" s="9">
        <f t="shared" si="731"/>
        <v>4.7887822215024578E-2</v>
      </c>
      <c r="HE383" s="9">
        <f t="shared" si="731"/>
        <v>4.7719885456487462E-2</v>
      </c>
      <c r="HF383" s="9">
        <f t="shared" si="731"/>
        <v>4.7547731964467273E-2</v>
      </c>
      <c r="HG383" s="9">
        <f t="shared" si="731"/>
        <v>4.7371271606764076E-2</v>
      </c>
      <c r="HH383" s="9">
        <f t="shared" si="731"/>
        <v>4.7190412764476573E-2</v>
      </c>
      <c r="HI383" s="9">
        <f t="shared" si="731"/>
        <v>4.7005062318892149E-2</v>
      </c>
      <c r="HJ383" s="9">
        <f t="shared" si="731"/>
        <v>4.6815125638554139E-2</v>
      </c>
      <c r="HK383" s="9">
        <f t="shared" si="731"/>
        <v>4.6620506566516028E-2</v>
      </c>
      <c r="HL383" s="9">
        <f t="shared" si="731"/>
        <v>4.6421107407787869E-2</v>
      </c>
      <c r="HM383" s="9">
        <f t="shared" si="731"/>
        <v>4.6216828916988764E-2</v>
      </c>
      <c r="HN383" s="9">
        <f t="shared" si="731"/>
        <v>4.6007570286210255E-2</v>
      </c>
      <c r="HO383" s="9">
        <f t="shared" si="731"/>
        <v>4.5793229133102749E-2</v>
      </c>
      <c r="HP383" s="9">
        <f t="shared" si="731"/>
        <v>4.5573701489193881E-2</v>
      </c>
      <c r="HQ383" s="9">
        <f t="shared" si="731"/>
        <v>4.5348881788447155E-2</v>
      </c>
      <c r="HR383" s="9">
        <f t="shared" si="731"/>
        <v>4.5118662856072606E-2</v>
      </c>
      <c r="HS383" s="9">
        <f t="shared" si="731"/>
        <v>4.4882935897595795E-2</v>
      </c>
      <c r="HT383" s="9">
        <f t="shared" si="731"/>
        <v>4.4641590488198366E-2</v>
      </c>
      <c r="HU383" s="9">
        <f t="shared" si="731"/>
        <v>4.4394514562337728E-2</v>
      </c>
      <c r="HV383" s="9">
        <f t="shared" ref="HV383:KG387" si="735">NORMDIST($B383,0,1,0)-$B383*(1-NORMDIST($B383,0,1,1))-(NORMDIST($B383+HV$4,0,1,0)-($B383+HV$4)*(1-NORMDIST($B383+HV$4,0,1,1)))</f>
        <v>4.4141594403656406E-2</v>
      </c>
      <c r="HW383" s="9">
        <f t="shared" si="735"/>
        <v>4.3882714635190612E-2</v>
      </c>
      <c r="HX383" s="9">
        <f t="shared" si="735"/>
        <v>4.3617758209888002E-2</v>
      </c>
      <c r="HY383" s="9">
        <f t="shared" si="735"/>
        <v>4.334660640144538E-2</v>
      </c>
      <c r="HZ383" s="9">
        <f t="shared" si="735"/>
        <v>4.3069138795473437E-2</v>
      </c>
      <c r="IA383" s="9">
        <f t="shared" si="735"/>
        <v>4.2785233281004142E-2</v>
      </c>
      <c r="IB383" s="9">
        <f t="shared" si="735"/>
        <v>4.2494766042344083E-2</v>
      </c>
      <c r="IC383" s="9">
        <f t="shared" si="735"/>
        <v>4.2197611551288448E-2</v>
      </c>
      <c r="ID383" s="9">
        <f t="shared" si="735"/>
        <v>4.1893642559704659E-2</v>
      </c>
      <c r="IE383" s="9">
        <f t="shared" si="735"/>
        <v>4.1582730092494184E-2</v>
      </c>
      <c r="IF383" s="9">
        <f t="shared" si="735"/>
        <v>4.1264743440945099E-2</v>
      </c>
      <c r="IG383" s="9">
        <f t="shared" si="735"/>
        <v>4.0939550156482332E-2</v>
      </c>
      <c r="IH383" s="9">
        <f t="shared" si="735"/>
        <v>4.0607016044830045E-2</v>
      </c>
      <c r="II383" s="9">
        <f t="shared" si="735"/>
        <v>4.0267005160590244E-2</v>
      </c>
      <c r="IJ383" s="9">
        <f t="shared" si="735"/>
        <v>3.9919379802254185E-2</v>
      </c>
      <c r="IK383" s="9">
        <f t="shared" si="735"/>
        <v>3.9564000507650229E-2</v>
      </c>
      <c r="IL383" s="9">
        <f t="shared" si="735"/>
        <v>3.9200726049844037E-2</v>
      </c>
      <c r="IM383" s="9">
        <f t="shared" si="735"/>
        <v>3.8829413433495163E-2</v>
      </c>
      <c r="IN383" s="9">
        <f t="shared" si="735"/>
        <v>3.8449917891685781E-2</v>
      </c>
      <c r="IO383" s="9">
        <f t="shared" si="735"/>
        <v>3.8062092883225457E-2</v>
      </c>
      <c r="IP383" s="9">
        <f t="shared" si="735"/>
        <v>3.7665790090446669E-2</v>
      </c>
      <c r="IQ383" s="9">
        <f t="shared" si="735"/>
        <v>3.7260859417497447E-2</v>
      </c>
      <c r="IR383" s="9">
        <f t="shared" si="735"/>
        <v>3.6847148989142625E-2</v>
      </c>
      <c r="IS383" s="9">
        <f t="shared" si="735"/>
        <v>3.6424505150081332E-2</v>
      </c>
      <c r="IT383" s="9">
        <f t="shared" si="735"/>
        <v>3.599277246479253E-2</v>
      </c>
      <c r="IU383" s="9">
        <f t="shared" si="735"/>
        <v>3.5551793717914976E-2</v>
      </c>
      <c r="IV383" s="9">
        <f t="shared" si="735"/>
        <v>3.5101409915173909E-2</v>
      </c>
      <c r="IW383" s="9">
        <f t="shared" si="735"/>
        <v>3.4641460284861036E-2</v>
      </c>
      <c r="IX383" s="9">
        <f t="shared" si="735"/>
        <v>3.4171782279877327E-2</v>
      </c>
      <c r="IY383" s="9">
        <f t="shared" si="735"/>
        <v>3.3692211580348311E-2</v>
      </c>
      <c r="IZ383" s="9">
        <f t="shared" si="735"/>
        <v>3.3202582096820393E-2</v>
      </c>
      <c r="JA383" s="9">
        <f t="shared" si="735"/>
        <v>3.2702725974045069E-2</v>
      </c>
      <c r="JB383" s="9">
        <f t="shared" si="735"/>
        <v>3.2192473595361287E-2</v>
      </c>
      <c r="JC383" s="9">
        <f t="shared" si="735"/>
        <v>3.1671653587683771E-2</v>
      </c>
      <c r="JD383" s="9">
        <f t="shared" si="735"/>
        <v>3.1140092827104768E-2</v>
      </c>
      <c r="JE383" s="9">
        <f t="shared" si="735"/>
        <v>3.0597616445116757E-2</v>
      </c>
      <c r="JF383" s="9">
        <f t="shared" si="735"/>
        <v>3.004404783546552E-2</v>
      </c>
      <c r="JG383" s="9">
        <f t="shared" si="735"/>
        <v>2.9479208661639E-2</v>
      </c>
      <c r="JH383" s="9">
        <f t="shared" si="735"/>
        <v>2.8902918865001043E-2</v>
      </c>
      <c r="JI383" s="9">
        <f t="shared" si="735"/>
        <v>2.8314996673574622E-2</v>
      </c>
      <c r="JJ383" s="9">
        <f t="shared" si="735"/>
        <v>2.7715258611485868E-2</v>
      </c>
      <c r="JK383" s="9">
        <f t="shared" si="735"/>
        <v>2.7103519509068696E-2</v>
      </c>
      <c r="JL383" s="9">
        <f t="shared" si="735"/>
        <v>2.6479592513643957E-2</v>
      </c>
      <c r="JM383" s="9">
        <f t="shared" si="735"/>
        <v>2.584328910097472E-2</v>
      </c>
      <c r="JN383" s="9">
        <f t="shared" si="735"/>
        <v>2.5194419087402442E-2</v>
      </c>
      <c r="JO383" s="9">
        <f t="shared" si="735"/>
        <v>2.4532790642675911E-2</v>
      </c>
      <c r="JP383" s="9">
        <f t="shared" si="735"/>
        <v>2.3858210303470573E-2</v>
      </c>
      <c r="JQ383" s="9">
        <f t="shared" si="735"/>
        <v>2.3170482987609473E-2</v>
      </c>
      <c r="JR383" s="9">
        <f t="shared" si="735"/>
        <v>2.2469412008987222E-2</v>
      </c>
      <c r="JS383" s="9">
        <f t="shared" si="735"/>
        <v>2.1754799093204116E-2</v>
      </c>
      <c r="JT383" s="9">
        <f t="shared" si="735"/>
        <v>2.1026444393910868E-2</v>
      </c>
      <c r="JU383" s="9">
        <f t="shared" si="735"/>
        <v>2.0284146509873299E-2</v>
      </c>
      <c r="JV383" s="9">
        <f t="shared" si="735"/>
        <v>1.9527702502755803E-2</v>
      </c>
      <c r="JW383" s="9">
        <f t="shared" si="735"/>
        <v>1.8756907915629728E-2</v>
      </c>
      <c r="JX383" s="9">
        <f t="shared" si="735"/>
        <v>1.7971556792209048E-2</v>
      </c>
      <c r="JY383" s="9">
        <f t="shared" si="735"/>
        <v>1.7171441696816281E-2</v>
      </c>
      <c r="JZ383" s="9">
        <f t="shared" si="735"/>
        <v>1.6356353735079932E-2</v>
      </c>
      <c r="KA383" s="9">
        <f t="shared" si="735"/>
        <v>1.5526082575367903E-2</v>
      </c>
      <c r="KB383" s="9">
        <f t="shared" si="735"/>
        <v>1.468041647095597E-2</v>
      </c>
      <c r="KC383" s="9">
        <f t="shared" si="735"/>
        <v>1.3819142282934793E-2</v>
      </c>
      <c r="KD383" s="9">
        <f t="shared" si="735"/>
        <v>1.2942045503855457E-2</v>
      </c>
      <c r="KE383" s="9">
        <f t="shared" si="735"/>
        <v>1.2048910282114522E-2</v>
      </c>
      <c r="KF383" s="9">
        <f t="shared" si="735"/>
        <v>1.1139519447079235E-2</v>
      </c>
      <c r="KG383" s="9">
        <f t="shared" si="735"/>
        <v>1.0213654534951586E-2</v>
      </c>
      <c r="KH383" s="9">
        <f t="shared" si="726"/>
        <v>9.2710958153735812E-3</v>
      </c>
      <c r="KI383" s="9">
        <f t="shared" si="726"/>
        <v>8.3116223187690297E-3</v>
      </c>
      <c r="KJ383" s="9">
        <f t="shared" si="726"/>
        <v>7.3350118644248119E-3</v>
      </c>
      <c r="KK383" s="9">
        <f t="shared" si="726"/>
        <v>6.3410410893068037E-3</v>
      </c>
      <c r="KL383" s="9">
        <f t="shared" si="726"/>
        <v>5.3294854776102241E-3</v>
      </c>
      <c r="KM383" s="9">
        <f t="shared" si="726"/>
        <v>4.3001193910416347E-3</v>
      </c>
      <c r="KN383" s="9">
        <f t="shared" si="726"/>
        <v>3.2527160998308269E-3</v>
      </c>
      <c r="KO383" s="9">
        <f t="shared" si="726"/>
        <v>2.1870478144664363E-3</v>
      </c>
      <c r="KP383" s="9">
        <f t="shared" si="726"/>
        <v>1.1028857181555052E-3</v>
      </c>
    </row>
    <row r="384" spans="2:302" x14ac:dyDescent="0.25">
      <c r="B384" s="5">
        <f t="shared" si="656"/>
        <v>1.2100000000000632</v>
      </c>
      <c r="C384" s="9">
        <f t="shared" si="654"/>
        <v>5.4958664145681041E-2</v>
      </c>
      <c r="D384" s="9">
        <f t="shared" si="733"/>
        <v>5.4958533594490024E-2</v>
      </c>
      <c r="E384" s="9">
        <f t="shared" si="733"/>
        <v>5.495839714817468E-2</v>
      </c>
      <c r="F384" s="9">
        <f t="shared" si="733"/>
        <v>5.4958254554178576E-2</v>
      </c>
      <c r="G384" s="9">
        <f t="shared" si="733"/>
        <v>5.4958105549766358E-2</v>
      </c>
      <c r="H384" s="9">
        <f t="shared" si="733"/>
        <v>5.4957949861642E-2</v>
      </c>
      <c r="I384" s="9">
        <f t="shared" si="733"/>
        <v>5.4957787205555712E-2</v>
      </c>
      <c r="J384" s="9">
        <f t="shared" si="733"/>
        <v>5.4957617285894093E-2</v>
      </c>
      <c r="K384" s="9">
        <f t="shared" si="733"/>
        <v>5.4957439795261402E-2</v>
      </c>
      <c r="L384" s="9">
        <f t="shared" si="733"/>
        <v>5.4957254414039897E-2</v>
      </c>
      <c r="M384" s="9">
        <f t="shared" si="733"/>
        <v>5.4957060809942067E-2</v>
      </c>
      <c r="N384" s="9">
        <f t="shared" si="733"/>
        <v>5.4956858637543862E-2</v>
      </c>
      <c r="O384" s="9">
        <f t="shared" si="733"/>
        <v>5.4956647537804201E-2</v>
      </c>
      <c r="P384" s="9">
        <f t="shared" si="733"/>
        <v>5.4956427137566294E-2</v>
      </c>
      <c r="Q384" s="9">
        <f t="shared" si="733"/>
        <v>5.4956197049044274E-2</v>
      </c>
      <c r="R384" s="9">
        <f t="shared" si="733"/>
        <v>5.4955956869292957E-2</v>
      </c>
      <c r="S384" s="9">
        <f t="shared" si="733"/>
        <v>5.4955706179659947E-2</v>
      </c>
      <c r="T384" s="9">
        <f t="shared" si="733"/>
        <v>5.495544454521762E-2</v>
      </c>
      <c r="U384" s="9">
        <f t="shared" si="733"/>
        <v>5.4955171514180536E-2</v>
      </c>
      <c r="V384" s="9">
        <f t="shared" si="733"/>
        <v>5.4954886617300656E-2</v>
      </c>
      <c r="W384" s="9">
        <f t="shared" si="733"/>
        <v>5.4954589367243803E-2</v>
      </c>
      <c r="X384" s="9">
        <f t="shared" si="733"/>
        <v>5.4954279257947387E-2</v>
      </c>
      <c r="Y384" s="9">
        <f t="shared" si="733"/>
        <v>5.4953955763955481E-2</v>
      </c>
      <c r="Z384" s="9">
        <f t="shared" si="733"/>
        <v>5.4953618339733709E-2</v>
      </c>
      <c r="AA384" s="9">
        <f t="shared" si="733"/>
        <v>5.4953266418963469E-2</v>
      </c>
      <c r="AB384" s="9">
        <f t="shared" si="733"/>
        <v>5.4952899413810763E-2</v>
      </c>
      <c r="AC384" s="9">
        <f t="shared" si="733"/>
        <v>5.4952516714174754E-2</v>
      </c>
      <c r="AD384" s="9">
        <f t="shared" si="733"/>
        <v>5.4952117686911009E-2</v>
      </c>
      <c r="AE384" s="9">
        <f t="shared" si="733"/>
        <v>5.495170167503198E-2</v>
      </c>
      <c r="AF384" s="9">
        <f t="shared" si="733"/>
        <v>5.4951267996880784E-2</v>
      </c>
      <c r="AG384" s="9">
        <f t="shared" si="733"/>
        <v>5.4950815945280146E-2</v>
      </c>
      <c r="AH384" s="9">
        <f t="shared" si="733"/>
        <v>5.4950344786655635E-2</v>
      </c>
      <c r="AI384" s="9">
        <f t="shared" si="733"/>
        <v>5.4949853760131798E-2</v>
      </c>
      <c r="AJ384" s="9">
        <f t="shared" si="733"/>
        <v>5.4949342076598462E-2</v>
      </c>
      <c r="AK384" s="9">
        <f t="shared" si="733"/>
        <v>5.4948808917752223E-2</v>
      </c>
      <c r="AL384" s="9">
        <f t="shared" si="733"/>
        <v>5.4948253435105024E-2</v>
      </c>
      <c r="AM384" s="9">
        <f t="shared" si="733"/>
        <v>5.4947674748966453E-2</v>
      </c>
      <c r="AN384" s="9">
        <f t="shared" si="733"/>
        <v>5.4947071947392491E-2</v>
      </c>
      <c r="AO384" s="9">
        <f t="shared" si="733"/>
        <v>5.4946444085103678E-2</v>
      </c>
      <c r="AP384" s="9">
        <f t="shared" si="733"/>
        <v>5.4945790182371813E-2</v>
      </c>
      <c r="AQ384" s="9">
        <f t="shared" si="733"/>
        <v>5.4945109223872135E-2</v>
      </c>
      <c r="AR384" s="9">
        <f t="shared" si="733"/>
        <v>5.4944400157503702E-2</v>
      </c>
      <c r="AS384" s="9">
        <f t="shared" si="733"/>
        <v>5.494366189317277E-2</v>
      </c>
      <c r="AT384" s="9">
        <f t="shared" si="733"/>
        <v>5.4942893301542291E-2</v>
      </c>
      <c r="AU384" s="9">
        <f t="shared" si="733"/>
        <v>5.4942093212742606E-2</v>
      </c>
      <c r="AV384" s="9">
        <f t="shared" si="733"/>
        <v>5.4941260415048487E-2</v>
      </c>
      <c r="AW384" s="9">
        <f t="shared" si="733"/>
        <v>5.4940393653515468E-2</v>
      </c>
      <c r="AX384" s="9">
        <f t="shared" si="733"/>
        <v>5.4939491628575518E-2</v>
      </c>
      <c r="AY384" s="9">
        <f t="shared" si="733"/>
        <v>5.4938552994597531E-2</v>
      </c>
      <c r="AZ384" s="9">
        <f t="shared" si="733"/>
        <v>5.493757635840088E-2</v>
      </c>
      <c r="BA384" s="9">
        <f t="shared" si="733"/>
        <v>5.493656027773252E-2</v>
      </c>
      <c r="BB384" s="9">
        <f t="shared" si="733"/>
        <v>5.4935503259695539E-2</v>
      </c>
      <c r="BC384" s="9">
        <f t="shared" si="733"/>
        <v>5.4934403759138987E-2</v>
      </c>
      <c r="BD384" s="9">
        <f t="shared" si="733"/>
        <v>5.493326017700037E-2</v>
      </c>
      <c r="BE384" s="9">
        <f t="shared" si="733"/>
        <v>5.4932070858600288E-2</v>
      </c>
      <c r="BF384" s="9">
        <f t="shared" si="733"/>
        <v>5.4930834091893727E-2</v>
      </c>
      <c r="BG384" s="9">
        <f t="shared" si="733"/>
        <v>5.4929548105670196E-2</v>
      </c>
      <c r="BH384" s="9">
        <f t="shared" si="733"/>
        <v>5.4928211067707511E-2</v>
      </c>
      <c r="BI384" s="9">
        <f t="shared" si="733"/>
        <v>5.4926821082872029E-2</v>
      </c>
      <c r="BJ384" s="9">
        <f t="shared" si="733"/>
        <v>5.492537619117055E-2</v>
      </c>
      <c r="BK384" s="9">
        <f t="shared" si="733"/>
        <v>5.4923874365748283E-2</v>
      </c>
      <c r="BL384" s="9">
        <f t="shared" si="733"/>
        <v>5.4922313510832953E-2</v>
      </c>
      <c r="BM384" s="9">
        <f t="shared" si="733"/>
        <v>5.4920691459626053E-2</v>
      </c>
      <c r="BN384" s="9">
        <f t="shared" si="733"/>
        <v>5.4919005972135698E-2</v>
      </c>
      <c r="BO384" s="9">
        <f t="shared" si="733"/>
        <v>5.4917254732953363E-2</v>
      </c>
      <c r="BP384" s="9">
        <f t="shared" si="732"/>
        <v>5.4915435348974008E-2</v>
      </c>
      <c r="BQ384" s="9">
        <f t="shared" si="732"/>
        <v>5.491354534705585E-2</v>
      </c>
      <c r="BR384" s="9">
        <f t="shared" si="732"/>
        <v>5.4911582171616791E-2</v>
      </c>
      <c r="BS384" s="9">
        <f t="shared" si="732"/>
        <v>5.4909543182173774E-2</v>
      </c>
      <c r="BT384" s="9">
        <f t="shared" si="732"/>
        <v>5.4907425650815467E-2</v>
      </c>
      <c r="BU384" s="9">
        <f t="shared" si="732"/>
        <v>5.4905226759611681E-2</v>
      </c>
      <c r="BV384" s="9">
        <f t="shared" si="732"/>
        <v>5.4902943597958255E-2</v>
      </c>
      <c r="BW384" s="9">
        <f t="shared" si="732"/>
        <v>5.4900573159854048E-2</v>
      </c>
      <c r="BX384" s="9">
        <f t="shared" si="732"/>
        <v>5.4898112341108633E-2</v>
      </c>
      <c r="BY384" s="9">
        <f t="shared" si="732"/>
        <v>5.4895557936483298E-2</v>
      </c>
      <c r="BZ384" s="9">
        <f t="shared" si="732"/>
        <v>5.4892906636759234E-2</v>
      </c>
      <c r="CA384" s="9">
        <f t="shared" si="732"/>
        <v>5.4890155025734237E-2</v>
      </c>
      <c r="CB384" s="9">
        <f t="shared" si="732"/>
        <v>5.4887299577146297E-2</v>
      </c>
      <c r="CC384" s="9">
        <f t="shared" si="732"/>
        <v>5.4884336651521863E-2</v>
      </c>
      <c r="CD384" s="9">
        <f t="shared" si="732"/>
        <v>5.4881262492949022E-2</v>
      </c>
      <c r="CE384" s="9">
        <f t="shared" si="732"/>
        <v>5.4878073225772185E-2</v>
      </c>
      <c r="CF384" s="9">
        <f t="shared" si="732"/>
        <v>5.4874764851208027E-2</v>
      </c>
      <c r="CG384" s="9">
        <f t="shared" si="732"/>
        <v>5.4871333243883554E-2</v>
      </c>
      <c r="CH384" s="9">
        <f t="shared" si="732"/>
        <v>5.4867774148288771E-2</v>
      </c>
      <c r="CI384" s="9">
        <f t="shared" si="732"/>
        <v>5.4864083175149007E-2</v>
      </c>
      <c r="CJ384" s="9">
        <f t="shared" si="732"/>
        <v>5.4860255797713954E-2</v>
      </c>
      <c r="CK384" s="9">
        <f t="shared" si="732"/>
        <v>5.4856287347957576E-2</v>
      </c>
      <c r="CL384" s="9">
        <f t="shared" si="732"/>
        <v>5.4852173012693614E-2</v>
      </c>
      <c r="CM384" s="9">
        <f t="shared" si="732"/>
        <v>5.4847907829603103E-2</v>
      </c>
      <c r="CN384" s="9">
        <f t="shared" si="732"/>
        <v>5.4843486683168657E-2</v>
      </c>
      <c r="CO384" s="9">
        <f t="shared" si="732"/>
        <v>5.483890430052106E-2</v>
      </c>
      <c r="CP384" s="9">
        <f t="shared" si="732"/>
        <v>5.4834155247192692E-2</v>
      </c>
      <c r="CQ384" s="9">
        <f t="shared" si="732"/>
        <v>5.4829233922773057E-2</v>
      </c>
      <c r="CR384" s="9">
        <f t="shared" si="732"/>
        <v>5.4824134556474516E-2</v>
      </c>
      <c r="CS384" s="9">
        <f t="shared" si="732"/>
        <v>5.4818851202596691E-2</v>
      </c>
      <c r="CT384" s="9">
        <f t="shared" si="732"/>
        <v>5.4813377735895577E-2</v>
      </c>
      <c r="CU384" s="9">
        <f t="shared" si="732"/>
        <v>5.4807707846849851E-2</v>
      </c>
      <c r="CV384" s="9">
        <f t="shared" si="732"/>
        <v>5.4801835036829234E-2</v>
      </c>
      <c r="CW384" s="9">
        <f t="shared" si="732"/>
        <v>5.4795752613158298E-2</v>
      </c>
      <c r="CX384" s="9">
        <f t="shared" si="732"/>
        <v>5.4789453684076582E-2</v>
      </c>
      <c r="CY384" s="9">
        <f t="shared" si="734"/>
        <v>5.4782931153595733E-2</v>
      </c>
      <c r="CZ384" s="9">
        <f t="shared" si="734"/>
        <v>5.4776177716245655E-2</v>
      </c>
      <c r="DA384" s="9">
        <f t="shared" si="734"/>
        <v>5.4769185851717736E-2</v>
      </c>
      <c r="DB384" s="9">
        <f t="shared" si="734"/>
        <v>5.4761947819394675E-2</v>
      </c>
      <c r="DC384" s="9">
        <f t="shared" si="734"/>
        <v>5.4754455652772017E-2</v>
      </c>
      <c r="DD384" s="9">
        <f t="shared" si="734"/>
        <v>5.4746701153765842E-2</v>
      </c>
      <c r="DE384" s="9">
        <f t="shared" si="734"/>
        <v>5.4738675886910212E-2</v>
      </c>
      <c r="DF384" s="9">
        <f t="shared" si="734"/>
        <v>5.4730371173436522E-2</v>
      </c>
      <c r="DG384" s="9">
        <f t="shared" si="734"/>
        <v>5.4721778085238544E-2</v>
      </c>
      <c r="DH384" s="9">
        <f t="shared" si="734"/>
        <v>5.4712887438720749E-2</v>
      </c>
      <c r="DI384" s="9">
        <f t="shared" si="734"/>
        <v>5.4703689788528485E-2</v>
      </c>
      <c r="DJ384" s="9">
        <f t="shared" si="734"/>
        <v>5.4694175421156857E-2</v>
      </c>
      <c r="DK384" s="9">
        <f t="shared" si="734"/>
        <v>5.4684334348439646E-2</v>
      </c>
      <c r="DL384" s="9">
        <f t="shared" si="734"/>
        <v>5.4674156300917577E-2</v>
      </c>
      <c r="DM384" s="9">
        <f t="shared" si="734"/>
        <v>5.4663630721081734E-2</v>
      </c>
      <c r="DN384" s="9">
        <f t="shared" si="734"/>
        <v>5.4652746756493169E-2</v>
      </c>
      <c r="DO384" s="9">
        <f t="shared" si="734"/>
        <v>5.4641493252777167E-2</v>
      </c>
      <c r="DP384" s="9">
        <f t="shared" si="734"/>
        <v>5.4629858746492455E-2</v>
      </c>
      <c r="DQ384" s="9">
        <f t="shared" si="734"/>
        <v>5.4617831457870067E-2</v>
      </c>
      <c r="DR384" s="9">
        <f t="shared" si="734"/>
        <v>5.4605399283426337E-2</v>
      </c>
      <c r="DS384" s="9">
        <f t="shared" si="734"/>
        <v>5.4592549788445473E-2</v>
      </c>
      <c r="DT384" s="9">
        <f t="shared" si="734"/>
        <v>5.4579270199332293E-2</v>
      </c>
      <c r="DU384" s="9">
        <f t="shared" si="734"/>
        <v>5.456554739583154E-2</v>
      </c>
      <c r="DV384" s="9">
        <f t="shared" si="734"/>
        <v>5.455136790311918E-2</v>
      </c>
      <c r="DW384" s="9">
        <f t="shared" si="734"/>
        <v>5.4536717883756365E-2</v>
      </c>
      <c r="DX384" s="9">
        <f t="shared" si="734"/>
        <v>5.4521583129512025E-2</v>
      </c>
      <c r="DY384" s="9">
        <f t="shared" si="734"/>
        <v>5.450594905305247E-2</v>
      </c>
      <c r="DZ384" s="9">
        <f t="shared" si="734"/>
        <v>5.4489800679490379E-2</v>
      </c>
      <c r="EA384" s="9">
        <f t="shared" si="734"/>
        <v>5.4473122637805863E-2</v>
      </c>
      <c r="EB384" s="9">
        <f t="shared" si="734"/>
        <v>5.4455899152123184E-2</v>
      </c>
      <c r="EC384" s="9">
        <f t="shared" si="734"/>
        <v>5.4438114032857109E-2</v>
      </c>
      <c r="ED384" s="9">
        <f t="shared" si="734"/>
        <v>5.4419750667717634E-2</v>
      </c>
      <c r="EE384" s="9">
        <f t="shared" si="734"/>
        <v>5.4400792012579094E-2</v>
      </c>
      <c r="EF384" s="9">
        <f t="shared" si="734"/>
        <v>5.4381220582209538E-2</v>
      </c>
      <c r="EG384" s="9">
        <f t="shared" si="734"/>
        <v>5.4361018440863537E-2</v>
      </c>
      <c r="EH384" s="9">
        <f t="shared" si="734"/>
        <v>5.4340167192734518E-2</v>
      </c>
      <c r="EI384" s="9">
        <f t="shared" si="734"/>
        <v>5.4318647972268735E-2</v>
      </c>
      <c r="EJ384" s="9">
        <f t="shared" si="734"/>
        <v>5.4296441434340606E-2</v>
      </c>
      <c r="EK384" s="9">
        <f t="shared" si="734"/>
        <v>5.4273527744289042E-2</v>
      </c>
      <c r="EL384" s="9">
        <f t="shared" si="734"/>
        <v>5.424988656781312E-2</v>
      </c>
      <c r="EM384" s="9">
        <f t="shared" si="734"/>
        <v>5.4225497060730994E-2</v>
      </c>
      <c r="EN384" s="9">
        <f t="shared" si="734"/>
        <v>5.4200337858598346E-2</v>
      </c>
      <c r="EO384" s="9">
        <f t="shared" si="734"/>
        <v>5.4174387066188719E-2</v>
      </c>
      <c r="EP384" s="9">
        <f t="shared" si="734"/>
        <v>5.4147622246836301E-2</v>
      </c>
      <c r="EQ384" s="9">
        <f t="shared" si="734"/>
        <v>5.4120020411639505E-2</v>
      </c>
      <c r="ER384" s="9">
        <f t="shared" si="734"/>
        <v>5.4091558008526885E-2</v>
      </c>
      <c r="ES384" s="9">
        <f t="shared" si="734"/>
        <v>5.406221091118895E-2</v>
      </c>
      <c r="ET384" s="9">
        <f t="shared" si="734"/>
        <v>5.4031954407869967E-2</v>
      </c>
      <c r="EU384" s="9">
        <f t="shared" si="734"/>
        <v>5.4000763190027203E-2</v>
      </c>
      <c r="EV384" s="9">
        <f t="shared" si="734"/>
        <v>5.3968611340853283E-2</v>
      </c>
      <c r="EW384" s="9">
        <f t="shared" si="734"/>
        <v>5.3935472323666411E-2</v>
      </c>
      <c r="EX384" s="9">
        <f t="shared" si="734"/>
        <v>5.3901318970167388E-2</v>
      </c>
      <c r="EY384" s="9">
        <f t="shared" si="734"/>
        <v>5.3866123468563232E-2</v>
      </c>
      <c r="EZ384" s="9">
        <f t="shared" si="734"/>
        <v>5.3829857351563537E-2</v>
      </c>
      <c r="FA384" s="9">
        <f t="shared" si="734"/>
        <v>5.3792491484244226E-2</v>
      </c>
      <c r="FB384" s="9">
        <f t="shared" si="734"/>
        <v>5.3753996051785921E-2</v>
      </c>
      <c r="FC384" s="9">
        <f t="shared" si="734"/>
        <v>5.3714340547084495E-2</v>
      </c>
      <c r="FD384" s="9">
        <f t="shared" si="734"/>
        <v>5.3673493758237163E-2</v>
      </c>
      <c r="FE384" s="9">
        <f t="shared" si="734"/>
        <v>5.3631423755906911E-2</v>
      </c>
      <c r="FF384" s="9">
        <f t="shared" si="734"/>
        <v>5.3588097880562659E-2</v>
      </c>
      <c r="FG384" s="9">
        <f t="shared" si="734"/>
        <v>5.3543482729603499E-2</v>
      </c>
      <c r="FH384" s="9">
        <f t="shared" si="734"/>
        <v>5.3497544144363307E-2</v>
      </c>
      <c r="FI384" s="9">
        <f t="shared" si="734"/>
        <v>5.3450247197001158E-2</v>
      </c>
      <c r="FJ384" s="9">
        <f t="shared" si="734"/>
        <v>5.3401556177278826E-2</v>
      </c>
      <c r="FK384" s="9">
        <f t="shared" ref="FK384:HV389" si="736">NORMDIST($B384,0,1,0)-$B384*(1-NORMDIST($B384,0,1,1))-(NORMDIST($B384+FK$4,0,1,0)-($B384+FK$4)*(1-NORMDIST($B384+FK$4,0,1,1)))</f>
        <v>5.3351434579227031E-2</v>
      </c>
      <c r="FL384" s="9">
        <f t="shared" si="736"/>
        <v>5.3299845087705654E-2</v>
      </c>
      <c r="FM384" s="9">
        <f t="shared" si="736"/>
        <v>5.3246749564855103E-2</v>
      </c>
      <c r="FN384" s="9">
        <f t="shared" si="736"/>
        <v>5.3192109036449331E-2</v>
      </c>
      <c r="FO384" s="9">
        <f t="shared" si="736"/>
        <v>5.3135883678144993E-2</v>
      </c>
      <c r="FP384" s="9">
        <f t="shared" si="736"/>
        <v>5.3078032801637108E-2</v>
      </c>
      <c r="FQ384" s="9">
        <f t="shared" si="736"/>
        <v>5.3018514840719191E-2</v>
      </c>
      <c r="FR384" s="9">
        <f t="shared" si="736"/>
        <v>5.2957287337251926E-2</v>
      </c>
      <c r="FS384" s="9">
        <f t="shared" si="736"/>
        <v>5.2894306927049155E-2</v>
      </c>
      <c r="FT384" s="9">
        <f t="shared" si="736"/>
        <v>5.2829529325674321E-2</v>
      </c>
      <c r="FU384" s="9">
        <f t="shared" si="736"/>
        <v>5.2762909314161555E-2</v>
      </c>
      <c r="FV384" s="9">
        <f t="shared" si="736"/>
        <v>5.2694400724659141E-2</v>
      </c>
      <c r="FW384" s="9">
        <f t="shared" si="736"/>
        <v>5.2623956426000068E-2</v>
      </c>
      <c r="FX384" s="9">
        <f t="shared" si="736"/>
        <v>5.2551528309204461E-2</v>
      </c>
      <c r="FY384" s="9">
        <f t="shared" si="736"/>
        <v>5.2477067272919668E-2</v>
      </c>
      <c r="FZ384" s="9">
        <f t="shared" si="736"/>
        <v>5.2400523208797498E-2</v>
      </c>
      <c r="GA384" s="9">
        <f t="shared" si="736"/>
        <v>5.2321844986819424E-2</v>
      </c>
      <c r="GB384" s="9">
        <f t="shared" si="736"/>
        <v>5.224098044056829E-2</v>
      </c>
      <c r="GC384" s="9">
        <f t="shared" si="736"/>
        <v>5.2157876352455876E-2</v>
      </c>
      <c r="GD384" s="9">
        <f t="shared" si="736"/>
        <v>5.2072478438908457E-2</v>
      </c>
      <c r="GE384" s="9">
        <f t="shared" si="736"/>
        <v>5.1984731335515705E-2</v>
      </c>
      <c r="GF384" s="9">
        <f t="shared" si="736"/>
        <v>5.1894578582149631E-2</v>
      </c>
      <c r="GG384" s="9">
        <f t="shared" si="736"/>
        <v>5.1801962608056785E-2</v>
      </c>
      <c r="GH384" s="9">
        <f t="shared" si="736"/>
        <v>5.1706824716931457E-2</v>
      </c>
      <c r="GI384" s="9">
        <f t="shared" si="736"/>
        <v>5.1609105071971535E-2</v>
      </c>
      <c r="GJ384" s="9">
        <f t="shared" si="736"/>
        <v>5.1508742680928365E-2</v>
      </c>
      <c r="GK384" s="9">
        <f t="shared" si="736"/>
        <v>5.140567538115097E-2</v>
      </c>
      <c r="GL384" s="9">
        <f t="shared" si="736"/>
        <v>5.129983982463375E-2</v>
      </c>
      <c r="GM384" s="9">
        <f t="shared" si="736"/>
        <v>5.1191171463073296E-2</v>
      </c>
      <c r="GN384" s="9">
        <f t="shared" si="736"/>
        <v>5.1079604532939901E-2</v>
      </c>
      <c r="GO384" s="9">
        <f t="shared" si="736"/>
        <v>5.0965072040570006E-2</v>
      </c>
      <c r="GP384" s="9">
        <f t="shared" si="736"/>
        <v>5.0847505747288899E-2</v>
      </c>
      <c r="GQ384" s="9">
        <f t="shared" si="736"/>
        <v>5.0726836154563831E-2</v>
      </c>
      <c r="GR384" s="9">
        <f t="shared" si="736"/>
        <v>5.060299248920358E-2</v>
      </c>
      <c r="GS384" s="9">
        <f t="shared" si="736"/>
        <v>5.0475902688602164E-2</v>
      </c>
      <c r="GT384" s="9">
        <f t="shared" si="736"/>
        <v>5.0345493386040621E-2</v>
      </c>
      <c r="GU384" s="9">
        <f t="shared" si="736"/>
        <v>5.0211689896050266E-2</v>
      </c>
      <c r="GV384" s="9">
        <f t="shared" si="736"/>
        <v>5.0074416199846317E-2</v>
      </c>
      <c r="GW384" s="9">
        <f t="shared" si="736"/>
        <v>4.9933594930839556E-2</v>
      </c>
      <c r="GX384" s="9">
        <f t="shared" si="736"/>
        <v>4.9789147360231045E-2</v>
      </c>
      <c r="GY384" s="9">
        <f t="shared" si="736"/>
        <v>4.9640993382702385E-2</v>
      </c>
      <c r="GZ384" s="9">
        <f t="shared" si="736"/>
        <v>4.9489051502204492E-2</v>
      </c>
      <c r="HA384" s="9">
        <f t="shared" si="736"/>
        <v>4.9333238817855327E-2</v>
      </c>
      <c r="HB384" s="9">
        <f t="shared" si="736"/>
        <v>4.9173471009956164E-2</v>
      </c>
      <c r="HC384" s="9">
        <f t="shared" si="736"/>
        <v>4.9009662326129355E-2</v>
      </c>
      <c r="HD384" s="9">
        <f t="shared" si="736"/>
        <v>4.884172556759224E-2</v>
      </c>
      <c r="HE384" s="9">
        <f t="shared" si="736"/>
        <v>4.866957207557205E-2</v>
      </c>
      <c r="HF384" s="9">
        <f t="shared" si="736"/>
        <v>4.8493111717868853E-2</v>
      </c>
      <c r="HG384" s="9">
        <f t="shared" si="736"/>
        <v>4.831225287558135E-2</v>
      </c>
      <c r="HH384" s="9">
        <f t="shared" si="736"/>
        <v>4.8126902429996926E-2</v>
      </c>
      <c r="HI384" s="9">
        <f t="shared" si="736"/>
        <v>4.7936965749658916E-2</v>
      </c>
      <c r="HJ384" s="9">
        <f t="shared" si="736"/>
        <v>4.7742346677620805E-2</v>
      </c>
      <c r="HK384" s="9">
        <f t="shared" si="736"/>
        <v>4.7542947518892646E-2</v>
      </c>
      <c r="HL384" s="9">
        <f t="shared" si="736"/>
        <v>4.7338669028093541E-2</v>
      </c>
      <c r="HM384" s="9">
        <f t="shared" si="736"/>
        <v>4.7129410397315032E-2</v>
      </c>
      <c r="HN384" s="9">
        <f t="shared" si="736"/>
        <v>4.6915069244207526E-2</v>
      </c>
      <c r="HO384" s="9">
        <f t="shared" si="736"/>
        <v>4.6695541600298658E-2</v>
      </c>
      <c r="HP384" s="9">
        <f t="shared" si="736"/>
        <v>4.6470721899551932E-2</v>
      </c>
      <c r="HQ384" s="9">
        <f t="shared" si="736"/>
        <v>4.6240502967177383E-2</v>
      </c>
      <c r="HR384" s="9">
        <f t="shared" si="736"/>
        <v>4.6004776008700572E-2</v>
      </c>
      <c r="HS384" s="9">
        <f t="shared" si="736"/>
        <v>4.5763430599303143E-2</v>
      </c>
      <c r="HT384" s="9">
        <f t="shared" si="736"/>
        <v>4.5516354673442505E-2</v>
      </c>
      <c r="HU384" s="9">
        <f t="shared" si="736"/>
        <v>4.5263434514761183E-2</v>
      </c>
      <c r="HV384" s="9">
        <f t="shared" si="736"/>
        <v>4.5004554746295389E-2</v>
      </c>
      <c r="HW384" s="9">
        <f t="shared" si="735"/>
        <v>4.4739598320992779E-2</v>
      </c>
      <c r="HX384" s="9">
        <f t="shared" si="735"/>
        <v>4.4468446512550157E-2</v>
      </c>
      <c r="HY384" s="9">
        <f t="shared" si="735"/>
        <v>4.4190978906578214E-2</v>
      </c>
      <c r="HZ384" s="9">
        <f t="shared" si="735"/>
        <v>4.390707339210892E-2</v>
      </c>
      <c r="IA384" s="9">
        <f t="shared" si="735"/>
        <v>4.361660615344886E-2</v>
      </c>
      <c r="IB384" s="9">
        <f t="shared" si="735"/>
        <v>4.3319451662393225E-2</v>
      </c>
      <c r="IC384" s="9">
        <f t="shared" si="735"/>
        <v>4.3015482670809436E-2</v>
      </c>
      <c r="ID384" s="9">
        <f t="shared" si="735"/>
        <v>4.2704570203598961E-2</v>
      </c>
      <c r="IE384" s="9">
        <f t="shared" si="735"/>
        <v>4.2386583552049877E-2</v>
      </c>
      <c r="IF384" s="9">
        <f t="shared" si="735"/>
        <v>4.2061390267587109E-2</v>
      </c>
      <c r="IG384" s="9">
        <f t="shared" si="735"/>
        <v>4.1728856155934822E-2</v>
      </c>
      <c r="IH384" s="9">
        <f t="shared" si="735"/>
        <v>4.1388845271695021E-2</v>
      </c>
      <c r="II384" s="9">
        <f t="shared" si="735"/>
        <v>4.1041219913358962E-2</v>
      </c>
      <c r="IJ384" s="9">
        <f t="shared" si="735"/>
        <v>4.0685840618755006E-2</v>
      </c>
      <c r="IK384" s="9">
        <f t="shared" si="735"/>
        <v>4.0322566160948814E-2</v>
      </c>
      <c r="IL384" s="9">
        <f t="shared" si="735"/>
        <v>3.9951253544599941E-2</v>
      </c>
      <c r="IM384" s="9">
        <f t="shared" si="735"/>
        <v>3.9571758002790558E-2</v>
      </c>
      <c r="IN384" s="9">
        <f t="shared" si="735"/>
        <v>3.9183932994330234E-2</v>
      </c>
      <c r="IO384" s="9">
        <f t="shared" si="735"/>
        <v>3.8787630201551446E-2</v>
      </c>
      <c r="IP384" s="9">
        <f t="shared" si="735"/>
        <v>3.8382699528602224E-2</v>
      </c>
      <c r="IQ384" s="9">
        <f t="shared" si="735"/>
        <v>3.7968989100247402E-2</v>
      </c>
      <c r="IR384" s="9">
        <f t="shared" si="735"/>
        <v>3.7546345261186109E-2</v>
      </c>
      <c r="IS384" s="9">
        <f t="shared" si="735"/>
        <v>3.7114612575897307E-2</v>
      </c>
      <c r="IT384" s="9">
        <f t="shared" si="735"/>
        <v>3.6673633829019753E-2</v>
      </c>
      <c r="IU384" s="9">
        <f t="shared" si="735"/>
        <v>3.6223250026278686E-2</v>
      </c>
      <c r="IV384" s="9">
        <f t="shared" si="735"/>
        <v>3.5763300395965814E-2</v>
      </c>
      <c r="IW384" s="9">
        <f t="shared" si="735"/>
        <v>3.5293622390982105E-2</v>
      </c>
      <c r="IX384" s="9">
        <f t="shared" si="735"/>
        <v>3.4814051691453088E-2</v>
      </c>
      <c r="IY384" s="9">
        <f t="shared" si="735"/>
        <v>3.432442220792517E-2</v>
      </c>
      <c r="IZ384" s="9">
        <f t="shared" si="735"/>
        <v>3.3824566085149846E-2</v>
      </c>
      <c r="JA384" s="9">
        <f t="shared" si="735"/>
        <v>3.3314313706466064E-2</v>
      </c>
      <c r="JB384" s="9">
        <f t="shared" si="735"/>
        <v>3.2793493698788548E-2</v>
      </c>
      <c r="JC384" s="9">
        <f t="shared" si="735"/>
        <v>3.2261932938209545E-2</v>
      </c>
      <c r="JD384" s="9">
        <f t="shared" si="735"/>
        <v>3.1719456556221534E-2</v>
      </c>
      <c r="JE384" s="9">
        <f t="shared" si="735"/>
        <v>3.1165887946570298E-2</v>
      </c>
      <c r="JF384" s="9">
        <f t="shared" si="735"/>
        <v>3.0601048772743777E-2</v>
      </c>
      <c r="JG384" s="9">
        <f t="shared" si="735"/>
        <v>3.002475897610582E-2</v>
      </c>
      <c r="JH384" s="9">
        <f t="shared" si="735"/>
        <v>2.9436836784679399E-2</v>
      </c>
      <c r="JI384" s="9">
        <f t="shared" si="735"/>
        <v>2.8837098722590646E-2</v>
      </c>
      <c r="JJ384" s="9">
        <f t="shared" si="735"/>
        <v>2.8225359620173474E-2</v>
      </c>
      <c r="JK384" s="9">
        <f t="shared" si="735"/>
        <v>2.7601432624748734E-2</v>
      </c>
      <c r="JL384" s="9">
        <f t="shared" si="735"/>
        <v>2.6965129212079497E-2</v>
      </c>
      <c r="JM384" s="9">
        <f t="shared" si="735"/>
        <v>2.6316259198507219E-2</v>
      </c>
      <c r="JN384" s="9">
        <f t="shared" si="735"/>
        <v>2.5654630753780688E-2</v>
      </c>
      <c r="JO384" s="9">
        <f t="shared" si="735"/>
        <v>2.498005041457535E-2</v>
      </c>
      <c r="JP384" s="9">
        <f t="shared" si="735"/>
        <v>2.429232309871425E-2</v>
      </c>
      <c r="JQ384" s="9">
        <f t="shared" si="735"/>
        <v>2.3591252120091999E-2</v>
      </c>
      <c r="JR384" s="9">
        <f t="shared" si="735"/>
        <v>2.2876639204308893E-2</v>
      </c>
      <c r="JS384" s="9">
        <f t="shared" si="735"/>
        <v>2.2148284505015645E-2</v>
      </c>
      <c r="JT384" s="9">
        <f t="shared" si="735"/>
        <v>2.1405986620978076E-2</v>
      </c>
      <c r="JU384" s="9">
        <f t="shared" si="735"/>
        <v>2.064954261386058E-2</v>
      </c>
      <c r="JV384" s="9">
        <f t="shared" si="735"/>
        <v>1.9878748026734505E-2</v>
      </c>
      <c r="JW384" s="9">
        <f t="shared" si="735"/>
        <v>1.9093396903313825E-2</v>
      </c>
      <c r="JX384" s="9">
        <f t="shared" si="735"/>
        <v>1.8293281807921058E-2</v>
      </c>
      <c r="JY384" s="9">
        <f t="shared" si="735"/>
        <v>1.7478193846184709E-2</v>
      </c>
      <c r="JZ384" s="9">
        <f t="shared" si="735"/>
        <v>1.664792268647268E-2</v>
      </c>
      <c r="KA384" s="9">
        <f t="shared" si="735"/>
        <v>1.5802256582060747E-2</v>
      </c>
      <c r="KB384" s="9">
        <f t="shared" si="735"/>
        <v>1.494098239403957E-2</v>
      </c>
      <c r="KC384" s="9">
        <f t="shared" si="735"/>
        <v>1.4063885614960234E-2</v>
      </c>
      <c r="KD384" s="9">
        <f t="shared" si="735"/>
        <v>1.3170750393219299E-2</v>
      </c>
      <c r="KE384" s="9">
        <f t="shared" si="735"/>
        <v>1.2261359558184012E-2</v>
      </c>
      <c r="KF384" s="9">
        <f t="shared" si="735"/>
        <v>1.1335494646056363E-2</v>
      </c>
      <c r="KG384" s="9">
        <f t="shared" si="735"/>
        <v>1.0392935926478358E-2</v>
      </c>
      <c r="KH384" s="9">
        <f t="shared" si="726"/>
        <v>9.4334624298738068E-3</v>
      </c>
      <c r="KI384" s="9">
        <f t="shared" si="726"/>
        <v>8.456851975529589E-3</v>
      </c>
      <c r="KJ384" s="9">
        <f t="shared" si="726"/>
        <v>7.4628812004115808E-3</v>
      </c>
      <c r="KK384" s="9">
        <f t="shared" si="726"/>
        <v>6.4513255887150012E-3</v>
      </c>
      <c r="KL384" s="9">
        <f t="shared" si="726"/>
        <v>5.4219595021464118E-3</v>
      </c>
      <c r="KM384" s="9">
        <f t="shared" si="726"/>
        <v>4.3745562109356595E-3</v>
      </c>
      <c r="KN384" s="9">
        <f t="shared" si="726"/>
        <v>3.3088879255710191E-3</v>
      </c>
      <c r="KO384" s="9">
        <f t="shared" si="726"/>
        <v>2.2247258292602823E-3</v>
      </c>
      <c r="KP384" s="9">
        <f t="shared" si="726"/>
        <v>1.1218401111069698E-3</v>
      </c>
    </row>
    <row r="385" spans="2:302" x14ac:dyDescent="0.25">
      <c r="B385" s="5">
        <f t="shared" si="656"/>
        <v>1.2000000000000632</v>
      </c>
      <c r="C385" s="9">
        <f t="shared" si="654"/>
        <v>5.6099559795265992E-2</v>
      </c>
      <c r="D385" s="9">
        <f t="shared" si="733"/>
        <v>5.6099423348950649E-2</v>
      </c>
      <c r="E385" s="9">
        <f t="shared" si="733"/>
        <v>5.6099280754954545E-2</v>
      </c>
      <c r="F385" s="9">
        <f t="shared" si="733"/>
        <v>5.6099131750542326E-2</v>
      </c>
      <c r="G385" s="9">
        <f t="shared" si="733"/>
        <v>5.6098976062417968E-2</v>
      </c>
      <c r="H385" s="9">
        <f t="shared" si="733"/>
        <v>5.6098813406331681E-2</v>
      </c>
      <c r="I385" s="9">
        <f t="shared" si="733"/>
        <v>5.6098643486670062E-2</v>
      </c>
      <c r="J385" s="9">
        <f t="shared" si="733"/>
        <v>5.6098465996037371E-2</v>
      </c>
      <c r="K385" s="9">
        <f t="shared" si="733"/>
        <v>5.6098280614815865E-2</v>
      </c>
      <c r="L385" s="9">
        <f t="shared" si="733"/>
        <v>5.6098087010718035E-2</v>
      </c>
      <c r="M385" s="9">
        <f t="shared" si="733"/>
        <v>5.6097884838319831E-2</v>
      </c>
      <c r="N385" s="9">
        <f t="shared" si="733"/>
        <v>5.609767373858017E-2</v>
      </c>
      <c r="O385" s="9">
        <f t="shared" si="733"/>
        <v>5.6097453338342262E-2</v>
      </c>
      <c r="P385" s="9">
        <f t="shared" si="733"/>
        <v>5.6097223249820242E-2</v>
      </c>
      <c r="Q385" s="9">
        <f t="shared" si="733"/>
        <v>5.6096983070068926E-2</v>
      </c>
      <c r="R385" s="9">
        <f t="shared" si="733"/>
        <v>5.6096732380435915E-2</v>
      </c>
      <c r="S385" s="9">
        <f t="shared" si="733"/>
        <v>5.6096470745993589E-2</v>
      </c>
      <c r="T385" s="9">
        <f t="shared" si="733"/>
        <v>5.6096197714956504E-2</v>
      </c>
      <c r="U385" s="9">
        <f t="shared" si="733"/>
        <v>5.6095912818076625E-2</v>
      </c>
      <c r="V385" s="9">
        <f t="shared" si="733"/>
        <v>5.6095615568019772E-2</v>
      </c>
      <c r="W385" s="9">
        <f t="shared" si="733"/>
        <v>5.6095305458723356E-2</v>
      </c>
      <c r="X385" s="9">
        <f t="shared" si="733"/>
        <v>5.609498196473145E-2</v>
      </c>
      <c r="Y385" s="9">
        <f t="shared" si="733"/>
        <v>5.6094644540509678E-2</v>
      </c>
      <c r="Z385" s="9">
        <f t="shared" si="733"/>
        <v>5.6094292619739437E-2</v>
      </c>
      <c r="AA385" s="9">
        <f t="shared" si="733"/>
        <v>5.6093925614586732E-2</v>
      </c>
      <c r="AB385" s="9">
        <f t="shared" si="733"/>
        <v>5.6093542914950723E-2</v>
      </c>
      <c r="AC385" s="9">
        <f t="shared" si="733"/>
        <v>5.6093143887686978E-2</v>
      </c>
      <c r="AD385" s="9">
        <f t="shared" si="733"/>
        <v>5.6092727875807949E-2</v>
      </c>
      <c r="AE385" s="9">
        <f t="shared" si="733"/>
        <v>5.6092294197656753E-2</v>
      </c>
      <c r="AF385" s="9">
        <f t="shared" si="733"/>
        <v>5.6091842146056115E-2</v>
      </c>
      <c r="AG385" s="9">
        <f t="shared" si="733"/>
        <v>5.6091370987431603E-2</v>
      </c>
      <c r="AH385" s="9">
        <f t="shared" si="733"/>
        <v>5.6090879960907766E-2</v>
      </c>
      <c r="AI385" s="9">
        <f t="shared" si="733"/>
        <v>5.6090368277374431E-2</v>
      </c>
      <c r="AJ385" s="9">
        <f t="shared" si="733"/>
        <v>5.6089835118528192E-2</v>
      </c>
      <c r="AK385" s="9">
        <f t="shared" si="733"/>
        <v>5.6089279635880993E-2</v>
      </c>
      <c r="AL385" s="9">
        <f t="shared" si="733"/>
        <v>5.6088700949742422E-2</v>
      </c>
      <c r="AM385" s="9">
        <f t="shared" si="733"/>
        <v>5.608809814816846E-2</v>
      </c>
      <c r="AN385" s="9">
        <f t="shared" si="733"/>
        <v>5.6087470285879647E-2</v>
      </c>
      <c r="AO385" s="9">
        <f t="shared" si="733"/>
        <v>5.6086816383147782E-2</v>
      </c>
      <c r="AP385" s="9">
        <f t="shared" si="733"/>
        <v>5.6086135424648104E-2</v>
      </c>
      <c r="AQ385" s="9">
        <f t="shared" si="733"/>
        <v>5.6085426358279671E-2</v>
      </c>
      <c r="AR385" s="9">
        <f t="shared" si="733"/>
        <v>5.6084688093948738E-2</v>
      </c>
      <c r="AS385" s="9">
        <f t="shared" si="733"/>
        <v>5.6083919502318259E-2</v>
      </c>
      <c r="AT385" s="9">
        <f t="shared" si="733"/>
        <v>5.6083119413518574E-2</v>
      </c>
      <c r="AU385" s="9">
        <f t="shared" si="733"/>
        <v>5.6082286615824456E-2</v>
      </c>
      <c r="AV385" s="9">
        <f t="shared" si="733"/>
        <v>5.6081419854291437E-2</v>
      </c>
      <c r="AW385" s="9">
        <f t="shared" si="733"/>
        <v>5.6080517829351487E-2</v>
      </c>
      <c r="AX385" s="9">
        <f t="shared" si="733"/>
        <v>5.60795791953735E-2</v>
      </c>
      <c r="AY385" s="9">
        <f t="shared" si="733"/>
        <v>5.6078602559176849E-2</v>
      </c>
      <c r="AZ385" s="9">
        <f t="shared" si="733"/>
        <v>5.6077586478508488E-2</v>
      </c>
      <c r="BA385" s="9">
        <f t="shared" si="733"/>
        <v>5.6076529460471508E-2</v>
      </c>
      <c r="BB385" s="9">
        <f t="shared" si="733"/>
        <v>5.6075429959914956E-2</v>
      </c>
      <c r="BC385" s="9">
        <f t="shared" si="733"/>
        <v>5.6074286377776339E-2</v>
      </c>
      <c r="BD385" s="9">
        <f t="shared" si="733"/>
        <v>5.6073097059376256E-2</v>
      </c>
      <c r="BE385" s="9">
        <f t="shared" si="733"/>
        <v>5.6071860292669695E-2</v>
      </c>
      <c r="BF385" s="9">
        <f t="shared" si="733"/>
        <v>5.6070574306446165E-2</v>
      </c>
      <c r="BG385" s="9">
        <f t="shared" si="733"/>
        <v>5.6069237268483479E-2</v>
      </c>
      <c r="BH385" s="9">
        <f t="shared" si="733"/>
        <v>5.6067847283647998E-2</v>
      </c>
      <c r="BI385" s="9">
        <f t="shared" si="733"/>
        <v>5.6066402391946518E-2</v>
      </c>
      <c r="BJ385" s="9">
        <f t="shared" si="733"/>
        <v>5.6064900566524252E-2</v>
      </c>
      <c r="BK385" s="9">
        <f t="shared" si="733"/>
        <v>5.6063339711608921E-2</v>
      </c>
      <c r="BL385" s="9">
        <f t="shared" si="733"/>
        <v>5.6061717660402022E-2</v>
      </c>
      <c r="BM385" s="9">
        <f t="shared" si="733"/>
        <v>5.6060032172911667E-2</v>
      </c>
      <c r="BN385" s="9">
        <f t="shared" si="733"/>
        <v>5.6058280933729332E-2</v>
      </c>
      <c r="BO385" s="9">
        <f t="shared" si="733"/>
        <v>5.6056461549749977E-2</v>
      </c>
      <c r="BP385" s="9">
        <f t="shared" si="732"/>
        <v>5.6054571547831819E-2</v>
      </c>
      <c r="BQ385" s="9">
        <f t="shared" si="732"/>
        <v>5.6052608372392759E-2</v>
      </c>
      <c r="BR385" s="9">
        <f t="shared" si="732"/>
        <v>5.6050569382949743E-2</v>
      </c>
      <c r="BS385" s="9">
        <f t="shared" si="732"/>
        <v>5.6048451851591435E-2</v>
      </c>
      <c r="BT385" s="9">
        <f t="shared" si="732"/>
        <v>5.6046252960387649E-2</v>
      </c>
      <c r="BU385" s="9">
        <f t="shared" si="732"/>
        <v>5.6043969798734224E-2</v>
      </c>
      <c r="BV385" s="9">
        <f t="shared" si="732"/>
        <v>5.6041599360630016E-2</v>
      </c>
      <c r="BW385" s="9">
        <f t="shared" si="732"/>
        <v>5.6039138541884602E-2</v>
      </c>
      <c r="BX385" s="9">
        <f t="shared" si="732"/>
        <v>5.6036584137259267E-2</v>
      </c>
      <c r="BY385" s="9">
        <f t="shared" si="732"/>
        <v>5.6033932837535202E-2</v>
      </c>
      <c r="BZ385" s="9">
        <f t="shared" si="732"/>
        <v>5.6031181226510206E-2</v>
      </c>
      <c r="CA385" s="9">
        <f t="shared" si="732"/>
        <v>5.6028325777922265E-2</v>
      </c>
      <c r="CB385" s="9">
        <f t="shared" si="732"/>
        <v>5.6025362852297832E-2</v>
      </c>
      <c r="CC385" s="9">
        <f t="shared" si="732"/>
        <v>5.6022288693724991E-2</v>
      </c>
      <c r="CD385" s="9">
        <f t="shared" si="732"/>
        <v>5.6019099426548154E-2</v>
      </c>
      <c r="CE385" s="9">
        <f t="shared" si="732"/>
        <v>5.6015791051983996E-2</v>
      </c>
      <c r="CF385" s="9">
        <f t="shared" si="732"/>
        <v>5.6012359444659522E-2</v>
      </c>
      <c r="CG385" s="9">
        <f t="shared" si="732"/>
        <v>5.600880034906474E-2</v>
      </c>
      <c r="CH385" s="9">
        <f t="shared" si="732"/>
        <v>5.6005109375924976E-2</v>
      </c>
      <c r="CI385" s="9">
        <f t="shared" si="732"/>
        <v>5.6001281998489923E-2</v>
      </c>
      <c r="CJ385" s="9">
        <f t="shared" si="732"/>
        <v>5.5997313548733545E-2</v>
      </c>
      <c r="CK385" s="9">
        <f t="shared" si="732"/>
        <v>5.5993199213469583E-2</v>
      </c>
      <c r="CL385" s="9">
        <f t="shared" si="732"/>
        <v>5.5988934030379071E-2</v>
      </c>
      <c r="CM385" s="9">
        <f t="shared" si="732"/>
        <v>5.5984512883944626E-2</v>
      </c>
      <c r="CN385" s="9">
        <f t="shared" si="732"/>
        <v>5.5979930501297029E-2</v>
      </c>
      <c r="CO385" s="9">
        <f t="shared" si="732"/>
        <v>5.5975181447968661E-2</v>
      </c>
      <c r="CP385" s="9">
        <f t="shared" si="732"/>
        <v>5.5970260123549026E-2</v>
      </c>
      <c r="CQ385" s="9">
        <f t="shared" si="732"/>
        <v>5.5965160757250484E-2</v>
      </c>
      <c r="CR385" s="9">
        <f t="shared" si="732"/>
        <v>5.595987740337266E-2</v>
      </c>
      <c r="CS385" s="9">
        <f t="shared" si="732"/>
        <v>5.5954403936671546E-2</v>
      </c>
      <c r="CT385" s="9">
        <f t="shared" si="732"/>
        <v>5.594873404762582E-2</v>
      </c>
      <c r="CU385" s="9">
        <f t="shared" si="732"/>
        <v>5.5942861237605203E-2</v>
      </c>
      <c r="CV385" s="9">
        <f t="shared" si="732"/>
        <v>5.5936778813934267E-2</v>
      </c>
      <c r="CW385" s="9">
        <f t="shared" si="732"/>
        <v>5.5930479884852551E-2</v>
      </c>
      <c r="CX385" s="9">
        <f t="shared" si="732"/>
        <v>5.5923957354371702E-2</v>
      </c>
      <c r="CY385" s="9">
        <f t="shared" si="734"/>
        <v>5.5917203917021624E-2</v>
      </c>
      <c r="CZ385" s="9">
        <f t="shared" si="734"/>
        <v>5.5910212052493705E-2</v>
      </c>
      <c r="DA385" s="9">
        <f t="shared" si="734"/>
        <v>5.5902974020170644E-2</v>
      </c>
      <c r="DB385" s="9">
        <f t="shared" si="734"/>
        <v>5.5895481853547986E-2</v>
      </c>
      <c r="DC385" s="9">
        <f t="shared" si="734"/>
        <v>5.5887727354541811E-2</v>
      </c>
      <c r="DD385" s="9">
        <f t="shared" si="734"/>
        <v>5.5879702087686181E-2</v>
      </c>
      <c r="DE385" s="9">
        <f t="shared" si="734"/>
        <v>5.5871397374212491E-2</v>
      </c>
      <c r="DF385" s="9">
        <f t="shared" si="734"/>
        <v>5.5862804286014513E-2</v>
      </c>
      <c r="DG385" s="9">
        <f t="shared" si="734"/>
        <v>5.5853913639496718E-2</v>
      </c>
      <c r="DH385" s="9">
        <f t="shared" si="734"/>
        <v>5.5844715989304454E-2</v>
      </c>
      <c r="DI385" s="9">
        <f t="shared" si="734"/>
        <v>5.5835201621932826E-2</v>
      </c>
      <c r="DJ385" s="9">
        <f t="shared" si="734"/>
        <v>5.5825360549215615E-2</v>
      </c>
      <c r="DK385" s="9">
        <f t="shared" si="734"/>
        <v>5.5815182501693546E-2</v>
      </c>
      <c r="DL385" s="9">
        <f t="shared" si="734"/>
        <v>5.5804656921857702E-2</v>
      </c>
      <c r="DM385" s="9">
        <f t="shared" si="734"/>
        <v>5.5793772957269137E-2</v>
      </c>
      <c r="DN385" s="9">
        <f t="shared" si="734"/>
        <v>5.5782519453553135E-2</v>
      </c>
      <c r="DO385" s="9">
        <f t="shared" si="734"/>
        <v>5.5770884947268423E-2</v>
      </c>
      <c r="DP385" s="9">
        <f t="shared" si="734"/>
        <v>5.5758857658646035E-2</v>
      </c>
      <c r="DQ385" s="9">
        <f t="shared" si="734"/>
        <v>5.5746425484202305E-2</v>
      </c>
      <c r="DR385" s="9">
        <f t="shared" si="734"/>
        <v>5.5733575989221441E-2</v>
      </c>
      <c r="DS385" s="9">
        <f t="shared" si="734"/>
        <v>5.5720296400108262E-2</v>
      </c>
      <c r="DT385" s="9">
        <f t="shared" si="734"/>
        <v>5.5706573596607509E-2</v>
      </c>
      <c r="DU385" s="9">
        <f t="shared" si="734"/>
        <v>5.5692394103895149E-2</v>
      </c>
      <c r="DV385" s="9">
        <f t="shared" si="734"/>
        <v>5.5677744084532334E-2</v>
      </c>
      <c r="DW385" s="9">
        <f t="shared" si="734"/>
        <v>5.5662609330287993E-2</v>
      </c>
      <c r="DX385" s="9">
        <f t="shared" si="734"/>
        <v>5.5646975253828439E-2</v>
      </c>
      <c r="DY385" s="9">
        <f t="shared" si="734"/>
        <v>5.5630826880266347E-2</v>
      </c>
      <c r="DZ385" s="9">
        <f t="shared" si="734"/>
        <v>5.5614148838581831E-2</v>
      </c>
      <c r="EA385" s="9">
        <f t="shared" si="734"/>
        <v>5.5596925352899153E-2</v>
      </c>
      <c r="EB385" s="9">
        <f t="shared" si="734"/>
        <v>5.5579140233633077E-2</v>
      </c>
      <c r="EC385" s="9">
        <f t="shared" si="734"/>
        <v>5.5560776868493603E-2</v>
      </c>
      <c r="ED385" s="9">
        <f t="shared" si="734"/>
        <v>5.5541818213355063E-2</v>
      </c>
      <c r="EE385" s="9">
        <f t="shared" si="734"/>
        <v>5.5522246782985507E-2</v>
      </c>
      <c r="EF385" s="9">
        <f t="shared" si="734"/>
        <v>5.5502044641639506E-2</v>
      </c>
      <c r="EG385" s="9">
        <f t="shared" si="734"/>
        <v>5.5481193393510486E-2</v>
      </c>
      <c r="EH385" s="9">
        <f t="shared" si="734"/>
        <v>5.5459674173044704E-2</v>
      </c>
      <c r="EI385" s="9">
        <f t="shared" si="734"/>
        <v>5.5437467635116575E-2</v>
      </c>
      <c r="EJ385" s="9">
        <f t="shared" si="734"/>
        <v>5.5414553945065011E-2</v>
      </c>
      <c r="EK385" s="9">
        <f t="shared" si="734"/>
        <v>5.5390912768589089E-2</v>
      </c>
      <c r="EL385" s="9">
        <f t="shared" si="734"/>
        <v>5.5366523261506963E-2</v>
      </c>
      <c r="EM385" s="9">
        <f t="shared" si="734"/>
        <v>5.5341364059374315E-2</v>
      </c>
      <c r="EN385" s="9">
        <f t="shared" si="734"/>
        <v>5.5315413266964687E-2</v>
      </c>
      <c r="EO385" s="9">
        <f t="shared" si="734"/>
        <v>5.5288648447612269E-2</v>
      </c>
      <c r="EP385" s="9">
        <f t="shared" si="734"/>
        <v>5.5261046612415474E-2</v>
      </c>
      <c r="EQ385" s="9">
        <f t="shared" si="734"/>
        <v>5.5232584209302854E-2</v>
      </c>
      <c r="ER385" s="9">
        <f t="shared" si="734"/>
        <v>5.5203237111964919E-2</v>
      </c>
      <c r="ES385" s="9">
        <f t="shared" si="734"/>
        <v>5.5172980608645936E-2</v>
      </c>
      <c r="ET385" s="9">
        <f t="shared" si="734"/>
        <v>5.5141789390803171E-2</v>
      </c>
      <c r="EU385" s="9">
        <f t="shared" si="734"/>
        <v>5.5109637541629251E-2</v>
      </c>
      <c r="EV385" s="9">
        <f t="shared" si="734"/>
        <v>5.507649852444238E-2</v>
      </c>
      <c r="EW385" s="9">
        <f t="shared" si="734"/>
        <v>5.5042345170943356E-2</v>
      </c>
      <c r="EX385" s="9">
        <f t="shared" si="734"/>
        <v>5.50071496693392E-2</v>
      </c>
      <c r="EY385" s="9">
        <f t="shared" si="734"/>
        <v>5.4970883552339506E-2</v>
      </c>
      <c r="EZ385" s="9">
        <f t="shared" si="734"/>
        <v>5.4933517685020194E-2</v>
      </c>
      <c r="FA385" s="9">
        <f t="shared" si="734"/>
        <v>5.489502225256189E-2</v>
      </c>
      <c r="FB385" s="9">
        <f t="shared" si="734"/>
        <v>5.4855366747860464E-2</v>
      </c>
      <c r="FC385" s="9">
        <f t="shared" si="734"/>
        <v>5.4814519959013132E-2</v>
      </c>
      <c r="FD385" s="9">
        <f t="shared" si="734"/>
        <v>5.477244995668288E-2</v>
      </c>
      <c r="FE385" s="9">
        <f t="shared" si="734"/>
        <v>5.4729124081338627E-2</v>
      </c>
      <c r="FF385" s="9">
        <f t="shared" si="734"/>
        <v>5.4684508930379468E-2</v>
      </c>
      <c r="FG385" s="9">
        <f t="shared" si="734"/>
        <v>5.4638570345139276E-2</v>
      </c>
      <c r="FH385" s="9">
        <f t="shared" si="734"/>
        <v>5.4591273397777126E-2</v>
      </c>
      <c r="FI385" s="9">
        <f t="shared" si="734"/>
        <v>5.4542582378054795E-2</v>
      </c>
      <c r="FJ385" s="9">
        <f t="shared" si="734"/>
        <v>5.4492460780002999E-2</v>
      </c>
      <c r="FK385" s="9">
        <f t="shared" si="736"/>
        <v>5.4440871288481622E-2</v>
      </c>
      <c r="FL385" s="9">
        <f t="shared" si="736"/>
        <v>5.4387775765631072E-2</v>
      </c>
      <c r="FM385" s="9">
        <f t="shared" si="736"/>
        <v>5.43331352372253E-2</v>
      </c>
      <c r="FN385" s="9">
        <f t="shared" si="736"/>
        <v>5.4276909878920962E-2</v>
      </c>
      <c r="FO385" s="9">
        <f t="shared" si="736"/>
        <v>5.4219059002413077E-2</v>
      </c>
      <c r="FP385" s="9">
        <f t="shared" si="736"/>
        <v>5.415954104149516E-2</v>
      </c>
      <c r="FQ385" s="9">
        <f t="shared" si="736"/>
        <v>5.4098313538027895E-2</v>
      </c>
      <c r="FR385" s="9">
        <f t="shared" si="736"/>
        <v>5.4035333127825123E-2</v>
      </c>
      <c r="FS385" s="9">
        <f t="shared" si="736"/>
        <v>5.397055552645029E-2</v>
      </c>
      <c r="FT385" s="9">
        <f t="shared" si="736"/>
        <v>5.3903935514937523E-2</v>
      </c>
      <c r="FU385" s="9">
        <f t="shared" si="736"/>
        <v>5.3835426925435109E-2</v>
      </c>
      <c r="FV385" s="9">
        <f t="shared" si="736"/>
        <v>5.3764982626776037E-2</v>
      </c>
      <c r="FW385" s="9">
        <f t="shared" si="736"/>
        <v>5.3692554509980429E-2</v>
      </c>
      <c r="FX385" s="9">
        <f t="shared" si="736"/>
        <v>5.3618093473695637E-2</v>
      </c>
      <c r="FY385" s="9">
        <f t="shared" si="736"/>
        <v>5.3541549409573466E-2</v>
      </c>
      <c r="FZ385" s="9">
        <f t="shared" si="736"/>
        <v>5.3462871187595393E-2</v>
      </c>
      <c r="GA385" s="9">
        <f t="shared" si="736"/>
        <v>5.3382006641344258E-2</v>
      </c>
      <c r="GB385" s="9">
        <f t="shared" si="736"/>
        <v>5.3298902553231844E-2</v>
      </c>
      <c r="GC385" s="9">
        <f t="shared" si="736"/>
        <v>5.3213504639684425E-2</v>
      </c>
      <c r="GD385" s="9">
        <f t="shared" si="736"/>
        <v>5.3125757536291673E-2</v>
      </c>
      <c r="GE385" s="9">
        <f t="shared" si="736"/>
        <v>5.3035604782925599E-2</v>
      </c>
      <c r="GF385" s="9">
        <f t="shared" si="736"/>
        <v>5.2942988808832754E-2</v>
      </c>
      <c r="GG385" s="9">
        <f t="shared" si="736"/>
        <v>5.2847850917707426E-2</v>
      </c>
      <c r="GH385" s="9">
        <f t="shared" si="736"/>
        <v>5.2750131272747504E-2</v>
      </c>
      <c r="GI385" s="9">
        <f t="shared" si="736"/>
        <v>5.2649768881704334E-2</v>
      </c>
      <c r="GJ385" s="9">
        <f t="shared" si="736"/>
        <v>5.2546701581926938E-2</v>
      </c>
      <c r="GK385" s="9">
        <f t="shared" si="736"/>
        <v>5.2440866025409719E-2</v>
      </c>
      <c r="GL385" s="9">
        <f t="shared" si="736"/>
        <v>5.2332197663849264E-2</v>
      </c>
      <c r="GM385" s="9">
        <f t="shared" si="736"/>
        <v>5.222063073371587E-2</v>
      </c>
      <c r="GN385" s="9">
        <f t="shared" si="736"/>
        <v>5.2106098241345974E-2</v>
      </c>
      <c r="GO385" s="9">
        <f t="shared" si="736"/>
        <v>5.1988531948064867E-2</v>
      </c>
      <c r="GP385" s="9">
        <f t="shared" si="736"/>
        <v>5.18678623553398E-2</v>
      </c>
      <c r="GQ385" s="9">
        <f t="shared" si="736"/>
        <v>5.1744018689979548E-2</v>
      </c>
      <c r="GR385" s="9">
        <f t="shared" si="736"/>
        <v>5.1616928889378133E-2</v>
      </c>
      <c r="GS385" s="9">
        <f t="shared" si="736"/>
        <v>5.148651958681659E-2</v>
      </c>
      <c r="GT385" s="9">
        <f t="shared" si="736"/>
        <v>5.1352716096826234E-2</v>
      </c>
      <c r="GU385" s="9">
        <f t="shared" si="736"/>
        <v>5.1215442400622285E-2</v>
      </c>
      <c r="GV385" s="9">
        <f t="shared" si="736"/>
        <v>5.1074621131615525E-2</v>
      </c>
      <c r="GW385" s="9">
        <f t="shared" si="736"/>
        <v>5.0930173561007014E-2</v>
      </c>
      <c r="GX385" s="9">
        <f t="shared" si="736"/>
        <v>5.0782019583478354E-2</v>
      </c>
      <c r="GY385" s="9">
        <f t="shared" si="736"/>
        <v>5.0630077702980461E-2</v>
      </c>
      <c r="GZ385" s="9">
        <f t="shared" si="736"/>
        <v>5.0474265018631295E-2</v>
      </c>
      <c r="HA385" s="9">
        <f t="shared" si="736"/>
        <v>5.0314497210732133E-2</v>
      </c>
      <c r="HB385" s="9">
        <f t="shared" si="736"/>
        <v>5.0150688526905324E-2</v>
      </c>
      <c r="HC385" s="9">
        <f t="shared" si="736"/>
        <v>4.9982751768368208E-2</v>
      </c>
      <c r="HD385" s="9">
        <f t="shared" si="736"/>
        <v>4.9810598276348018E-2</v>
      </c>
      <c r="HE385" s="9">
        <f t="shared" si="736"/>
        <v>4.9634137918644822E-2</v>
      </c>
      <c r="HF385" s="9">
        <f t="shared" si="736"/>
        <v>4.9453279076357319E-2</v>
      </c>
      <c r="HG385" s="9">
        <f t="shared" si="736"/>
        <v>4.9267928630772895E-2</v>
      </c>
      <c r="HH385" s="9">
        <f t="shared" si="736"/>
        <v>4.9077991950434885E-2</v>
      </c>
      <c r="HI385" s="9">
        <f t="shared" si="736"/>
        <v>4.8883372878396773E-2</v>
      </c>
      <c r="HJ385" s="9">
        <f t="shared" si="736"/>
        <v>4.8683973719668615E-2</v>
      </c>
      <c r="HK385" s="9">
        <f t="shared" si="736"/>
        <v>4.847969522886951E-2</v>
      </c>
      <c r="HL385" s="9">
        <f t="shared" si="736"/>
        <v>4.8270436598091E-2</v>
      </c>
      <c r="HM385" s="9">
        <f t="shared" si="736"/>
        <v>4.8056095444983495E-2</v>
      </c>
      <c r="HN385" s="9">
        <f t="shared" si="736"/>
        <v>4.7836567801074627E-2</v>
      </c>
      <c r="HO385" s="9">
        <f t="shared" si="736"/>
        <v>4.7611748100327901E-2</v>
      </c>
      <c r="HP385" s="9">
        <f t="shared" si="736"/>
        <v>4.7381529167953351E-2</v>
      </c>
      <c r="HQ385" s="9">
        <f t="shared" si="736"/>
        <v>4.7145802209476541E-2</v>
      </c>
      <c r="HR385" s="9">
        <f t="shared" si="736"/>
        <v>4.6904456800079111E-2</v>
      </c>
      <c r="HS385" s="9">
        <f t="shared" si="736"/>
        <v>4.6657380874218474E-2</v>
      </c>
      <c r="HT385" s="9">
        <f t="shared" si="736"/>
        <v>4.6404460715537152E-2</v>
      </c>
      <c r="HU385" s="9">
        <f t="shared" si="736"/>
        <v>4.6145580947071357E-2</v>
      </c>
      <c r="HV385" s="9">
        <f t="shared" si="736"/>
        <v>4.5880624521768748E-2</v>
      </c>
      <c r="HW385" s="9">
        <f t="shared" si="735"/>
        <v>4.5609472713326125E-2</v>
      </c>
      <c r="HX385" s="9">
        <f t="shared" si="735"/>
        <v>4.5332005107354183E-2</v>
      </c>
      <c r="HY385" s="9">
        <f t="shared" si="735"/>
        <v>4.5048099592884888E-2</v>
      </c>
      <c r="HZ385" s="9">
        <f t="shared" si="735"/>
        <v>4.4757632354224829E-2</v>
      </c>
      <c r="IA385" s="9">
        <f t="shared" si="735"/>
        <v>4.4460477863169194E-2</v>
      </c>
      <c r="IB385" s="9">
        <f t="shared" si="735"/>
        <v>4.4156508871585405E-2</v>
      </c>
      <c r="IC385" s="9">
        <f t="shared" si="735"/>
        <v>4.384559640437493E-2</v>
      </c>
      <c r="ID385" s="9">
        <f t="shared" si="735"/>
        <v>4.3527609752825845E-2</v>
      </c>
      <c r="IE385" s="9">
        <f t="shared" si="735"/>
        <v>4.3202416468363078E-2</v>
      </c>
      <c r="IF385" s="9">
        <f t="shared" si="735"/>
        <v>4.2869882356710791E-2</v>
      </c>
      <c r="IG385" s="9">
        <f t="shared" si="735"/>
        <v>4.252987147247099E-2</v>
      </c>
      <c r="IH385" s="9">
        <f t="shared" si="735"/>
        <v>4.218224611413493E-2</v>
      </c>
      <c r="II385" s="9">
        <f t="shared" si="735"/>
        <v>4.1826866819530975E-2</v>
      </c>
      <c r="IJ385" s="9">
        <f t="shared" si="735"/>
        <v>4.1463592361724783E-2</v>
      </c>
      <c r="IK385" s="9">
        <f t="shared" si="735"/>
        <v>4.1092279745375909E-2</v>
      </c>
      <c r="IL385" s="9">
        <f t="shared" si="735"/>
        <v>4.0712784203566527E-2</v>
      </c>
      <c r="IM385" s="9">
        <f t="shared" si="735"/>
        <v>4.0324959195106203E-2</v>
      </c>
      <c r="IN385" s="9">
        <f t="shared" si="735"/>
        <v>3.9928656402327414E-2</v>
      </c>
      <c r="IO385" s="9">
        <f t="shared" si="735"/>
        <v>3.9523725729378192E-2</v>
      </c>
      <c r="IP385" s="9">
        <f t="shared" si="735"/>
        <v>3.9110015301023371E-2</v>
      </c>
      <c r="IQ385" s="9">
        <f t="shared" si="735"/>
        <v>3.8687371461962078E-2</v>
      </c>
      <c r="IR385" s="9">
        <f t="shared" si="735"/>
        <v>3.8255638776673276E-2</v>
      </c>
      <c r="IS385" s="9">
        <f t="shared" si="735"/>
        <v>3.7814660029795721E-2</v>
      </c>
      <c r="IT385" s="9">
        <f t="shared" si="735"/>
        <v>3.7364276227054655E-2</v>
      </c>
      <c r="IU385" s="9">
        <f t="shared" si="735"/>
        <v>3.6904326596741782E-2</v>
      </c>
      <c r="IV385" s="9">
        <f t="shared" si="735"/>
        <v>3.6434648591758073E-2</v>
      </c>
      <c r="IW385" s="9">
        <f t="shared" si="735"/>
        <v>3.5955077892229056E-2</v>
      </c>
      <c r="IX385" s="9">
        <f t="shared" si="735"/>
        <v>3.5465448408701139E-2</v>
      </c>
      <c r="IY385" s="9">
        <f t="shared" si="735"/>
        <v>3.4965592285925814E-2</v>
      </c>
      <c r="IZ385" s="9">
        <f t="shared" si="735"/>
        <v>3.4455339907242033E-2</v>
      </c>
      <c r="JA385" s="9">
        <f t="shared" si="735"/>
        <v>3.3934519899564516E-2</v>
      </c>
      <c r="JB385" s="9">
        <f t="shared" si="735"/>
        <v>3.3402959138985513E-2</v>
      </c>
      <c r="JC385" s="9">
        <f t="shared" si="735"/>
        <v>3.2860482756997503E-2</v>
      </c>
      <c r="JD385" s="9">
        <f t="shared" si="735"/>
        <v>3.2306914147346266E-2</v>
      </c>
      <c r="JE385" s="9">
        <f t="shared" si="735"/>
        <v>3.1742074973519746E-2</v>
      </c>
      <c r="JF385" s="9">
        <f t="shared" si="735"/>
        <v>3.1165785176881788E-2</v>
      </c>
      <c r="JG385" s="9">
        <f t="shared" si="735"/>
        <v>3.0577862985455367E-2</v>
      </c>
      <c r="JH385" s="9">
        <f t="shared" si="735"/>
        <v>2.9978124923366614E-2</v>
      </c>
      <c r="JI385" s="9">
        <f t="shared" si="735"/>
        <v>2.9366385820949442E-2</v>
      </c>
      <c r="JJ385" s="9">
        <f t="shared" si="735"/>
        <v>2.8742458825524703E-2</v>
      </c>
      <c r="JK385" s="9">
        <f t="shared" si="735"/>
        <v>2.8106155412855466E-2</v>
      </c>
      <c r="JL385" s="9">
        <f t="shared" si="735"/>
        <v>2.7457285399283188E-2</v>
      </c>
      <c r="JM385" s="9">
        <f t="shared" si="735"/>
        <v>2.6795656954556657E-2</v>
      </c>
      <c r="JN385" s="9">
        <f t="shared" si="735"/>
        <v>2.6121076615351319E-2</v>
      </c>
      <c r="JO385" s="9">
        <f t="shared" si="735"/>
        <v>2.5433349299490218E-2</v>
      </c>
      <c r="JP385" s="9">
        <f t="shared" si="735"/>
        <v>2.4732278320867968E-2</v>
      </c>
      <c r="JQ385" s="9">
        <f t="shared" si="735"/>
        <v>2.4017665405084862E-2</v>
      </c>
      <c r="JR385" s="9">
        <f t="shared" si="735"/>
        <v>2.3289310705791613E-2</v>
      </c>
      <c r="JS385" s="9">
        <f t="shared" si="735"/>
        <v>2.2547012821754045E-2</v>
      </c>
      <c r="JT385" s="9">
        <f t="shared" si="735"/>
        <v>2.1790568814636549E-2</v>
      </c>
      <c r="JU385" s="9">
        <f t="shared" si="735"/>
        <v>2.1019774227510474E-2</v>
      </c>
      <c r="JV385" s="9">
        <f t="shared" si="735"/>
        <v>2.0234423104089794E-2</v>
      </c>
      <c r="JW385" s="9">
        <f t="shared" si="735"/>
        <v>1.9434308008697027E-2</v>
      </c>
      <c r="JX385" s="9">
        <f t="shared" si="735"/>
        <v>1.8619220046960677E-2</v>
      </c>
      <c r="JY385" s="9">
        <f t="shared" si="735"/>
        <v>1.7788948887248648E-2</v>
      </c>
      <c r="JZ385" s="9">
        <f t="shared" si="735"/>
        <v>1.6943282782836716E-2</v>
      </c>
      <c r="KA385" s="9">
        <f t="shared" si="735"/>
        <v>1.6082008594815539E-2</v>
      </c>
      <c r="KB385" s="9">
        <f t="shared" si="735"/>
        <v>1.5204911815736202E-2</v>
      </c>
      <c r="KC385" s="9">
        <f t="shared" si="735"/>
        <v>1.4311776593995268E-2</v>
      </c>
      <c r="KD385" s="9">
        <f t="shared" si="735"/>
        <v>1.3402385758959981E-2</v>
      </c>
      <c r="KE385" s="9">
        <f t="shared" si="735"/>
        <v>1.2476520846832331E-2</v>
      </c>
      <c r="KF385" s="9">
        <f t="shared" si="735"/>
        <v>1.1533962127254327E-2</v>
      </c>
      <c r="KG385" s="9">
        <f t="shared" si="735"/>
        <v>1.0574488630649775E-2</v>
      </c>
      <c r="KH385" s="9">
        <f t="shared" si="726"/>
        <v>9.5978781763055576E-3</v>
      </c>
      <c r="KI385" s="9">
        <f t="shared" si="726"/>
        <v>8.6039074011875494E-3</v>
      </c>
      <c r="KJ385" s="9">
        <f t="shared" si="726"/>
        <v>7.5923517894909698E-3</v>
      </c>
      <c r="KK385" s="9">
        <f t="shared" si="726"/>
        <v>6.5629857029223804E-3</v>
      </c>
      <c r="KL385" s="9">
        <f t="shared" si="726"/>
        <v>5.5155824117116281E-3</v>
      </c>
      <c r="KM385" s="9">
        <f t="shared" si="726"/>
        <v>4.4499141263469877E-3</v>
      </c>
      <c r="KN385" s="9">
        <f t="shared" si="726"/>
        <v>3.3657520300362509E-3</v>
      </c>
      <c r="KO385" s="9">
        <f t="shared" si="726"/>
        <v>2.2628663118829384E-3</v>
      </c>
      <c r="KP385" s="9">
        <f t="shared" si="726"/>
        <v>1.1410262007782446E-3</v>
      </c>
    </row>
    <row r="386" spans="2:302" x14ac:dyDescent="0.25">
      <c r="B386" s="5">
        <f t="shared" si="656"/>
        <v>1.1900000000000632</v>
      </c>
      <c r="C386" s="9">
        <f t="shared" si="654"/>
        <v>5.7259868226424669E-2</v>
      </c>
      <c r="D386" s="9">
        <f t="shared" si="733"/>
        <v>5.7259725632428565E-2</v>
      </c>
      <c r="E386" s="9">
        <f t="shared" si="733"/>
        <v>5.7259576628016347E-2</v>
      </c>
      <c r="F386" s="9">
        <f t="shared" si="733"/>
        <v>5.7259420939891989E-2</v>
      </c>
      <c r="G386" s="9">
        <f t="shared" si="733"/>
        <v>5.7259258283805702E-2</v>
      </c>
      <c r="H386" s="9">
        <f t="shared" si="733"/>
        <v>5.7259088364144083E-2</v>
      </c>
      <c r="I386" s="9">
        <f t="shared" si="733"/>
        <v>5.7258910873511391E-2</v>
      </c>
      <c r="J386" s="9">
        <f t="shared" si="733"/>
        <v>5.7258725492289886E-2</v>
      </c>
      <c r="K386" s="9">
        <f t="shared" si="733"/>
        <v>5.7258531888192056E-2</v>
      </c>
      <c r="L386" s="9">
        <f t="shared" si="733"/>
        <v>5.7258329715793851E-2</v>
      </c>
      <c r="M386" s="9">
        <f t="shared" si="733"/>
        <v>5.7258118616054191E-2</v>
      </c>
      <c r="N386" s="9">
        <f t="shared" si="733"/>
        <v>5.7257898215816283E-2</v>
      </c>
      <c r="O386" s="9">
        <f t="shared" si="733"/>
        <v>5.7257668127294263E-2</v>
      </c>
      <c r="P386" s="9">
        <f t="shared" si="733"/>
        <v>5.7257427947542947E-2</v>
      </c>
      <c r="Q386" s="9">
        <f t="shared" si="733"/>
        <v>5.7257177257909936E-2</v>
      </c>
      <c r="R386" s="9">
        <f t="shared" si="733"/>
        <v>5.7256915623467609E-2</v>
      </c>
      <c r="S386" s="9">
        <f t="shared" si="733"/>
        <v>5.7256642592430525E-2</v>
      </c>
      <c r="T386" s="9">
        <f t="shared" si="733"/>
        <v>5.7256357695550646E-2</v>
      </c>
      <c r="U386" s="9">
        <f t="shared" si="733"/>
        <v>5.7256060445493792E-2</v>
      </c>
      <c r="V386" s="9">
        <f t="shared" si="733"/>
        <v>5.7255750336197377E-2</v>
      </c>
      <c r="W386" s="9">
        <f t="shared" si="733"/>
        <v>5.725542684220547E-2</v>
      </c>
      <c r="X386" s="9">
        <f t="shared" si="733"/>
        <v>5.7255089417983698E-2</v>
      </c>
      <c r="Y386" s="9">
        <f t="shared" si="733"/>
        <v>5.7254737497213458E-2</v>
      </c>
      <c r="Z386" s="9">
        <f t="shared" si="733"/>
        <v>5.7254370492060752E-2</v>
      </c>
      <c r="AA386" s="9">
        <f t="shared" si="733"/>
        <v>5.7253987792424743E-2</v>
      </c>
      <c r="AB386" s="9">
        <f t="shared" si="733"/>
        <v>5.7253588765160998E-2</v>
      </c>
      <c r="AC386" s="9">
        <f t="shared" si="733"/>
        <v>5.725317275328197E-2</v>
      </c>
      <c r="AD386" s="9">
        <f t="shared" si="733"/>
        <v>5.7252739075130774E-2</v>
      </c>
      <c r="AE386" s="9">
        <f t="shared" si="733"/>
        <v>5.7252287023530135E-2</v>
      </c>
      <c r="AF386" s="9">
        <f t="shared" si="733"/>
        <v>5.7251815864905624E-2</v>
      </c>
      <c r="AG386" s="9">
        <f t="shared" si="733"/>
        <v>5.7251324838381787E-2</v>
      </c>
      <c r="AH386" s="9">
        <f t="shared" si="733"/>
        <v>5.7250813154848451E-2</v>
      </c>
      <c r="AI386" s="9">
        <f t="shared" si="733"/>
        <v>5.7250279996002212E-2</v>
      </c>
      <c r="AJ386" s="9">
        <f t="shared" si="733"/>
        <v>5.7249724513355013E-2</v>
      </c>
      <c r="AK386" s="9">
        <f t="shared" si="733"/>
        <v>5.7249145827216442E-2</v>
      </c>
      <c r="AL386" s="9">
        <f t="shared" si="733"/>
        <v>5.724854302564248E-2</v>
      </c>
      <c r="AM386" s="9">
        <f t="shared" si="733"/>
        <v>5.7247915163353667E-2</v>
      </c>
      <c r="AN386" s="9">
        <f t="shared" si="733"/>
        <v>5.7247261260621803E-2</v>
      </c>
      <c r="AO386" s="9">
        <f t="shared" si="733"/>
        <v>5.7246580302122124E-2</v>
      </c>
      <c r="AP386" s="9">
        <f t="shared" si="733"/>
        <v>5.7245871235753691E-2</v>
      </c>
      <c r="AQ386" s="9">
        <f t="shared" si="733"/>
        <v>5.7245132971422759E-2</v>
      </c>
      <c r="AR386" s="9">
        <f t="shared" si="733"/>
        <v>5.724436437979228E-2</v>
      </c>
      <c r="AS386" s="9">
        <f t="shared" si="733"/>
        <v>5.7243564290992595E-2</v>
      </c>
      <c r="AT386" s="9">
        <f t="shared" si="733"/>
        <v>5.7242731493298477E-2</v>
      </c>
      <c r="AU386" s="9">
        <f t="shared" si="733"/>
        <v>5.7241864731765457E-2</v>
      </c>
      <c r="AV386" s="9">
        <f t="shared" si="733"/>
        <v>5.7240962706825507E-2</v>
      </c>
      <c r="AW386" s="9">
        <f t="shared" si="733"/>
        <v>5.724002407284752E-2</v>
      </c>
      <c r="AX386" s="9">
        <f t="shared" si="733"/>
        <v>5.7239047436650869E-2</v>
      </c>
      <c r="AY386" s="9">
        <f t="shared" si="733"/>
        <v>5.7238031355982509E-2</v>
      </c>
      <c r="AZ386" s="9">
        <f t="shared" si="733"/>
        <v>5.7236974337945529E-2</v>
      </c>
      <c r="BA386" s="9">
        <f t="shared" si="733"/>
        <v>5.7235874837388977E-2</v>
      </c>
      <c r="BB386" s="9">
        <f t="shared" si="733"/>
        <v>5.723473125525036E-2</v>
      </c>
      <c r="BC386" s="9">
        <f t="shared" si="733"/>
        <v>5.7233541936850277E-2</v>
      </c>
      <c r="BD386" s="9">
        <f t="shared" si="733"/>
        <v>5.7232305170143716E-2</v>
      </c>
      <c r="BE386" s="9">
        <f t="shared" si="733"/>
        <v>5.7231019183920186E-2</v>
      </c>
      <c r="BF386" s="9">
        <f t="shared" si="733"/>
        <v>5.72296821459575E-2</v>
      </c>
      <c r="BG386" s="9">
        <f t="shared" si="733"/>
        <v>5.7228292161122019E-2</v>
      </c>
      <c r="BH386" s="9">
        <f t="shared" si="733"/>
        <v>5.7226847269420539E-2</v>
      </c>
      <c r="BI386" s="9">
        <f t="shared" si="733"/>
        <v>5.7225345443998273E-2</v>
      </c>
      <c r="BJ386" s="9">
        <f t="shared" si="733"/>
        <v>5.7223784589082942E-2</v>
      </c>
      <c r="BK386" s="9">
        <f t="shared" si="733"/>
        <v>5.7222162537876042E-2</v>
      </c>
      <c r="BL386" s="9">
        <f t="shared" si="733"/>
        <v>5.7220477050385687E-2</v>
      </c>
      <c r="BM386" s="9">
        <f t="shared" si="733"/>
        <v>5.7218725811203353E-2</v>
      </c>
      <c r="BN386" s="9">
        <f t="shared" si="733"/>
        <v>5.7216906427223997E-2</v>
      </c>
      <c r="BO386" s="9">
        <f t="shared" ref="BO386:CX390" si="737">NORMDIST($B386,0,1,0)-$B386*(1-NORMDIST($B386,0,1,1))-(NORMDIST($B386+BO$4,0,1,0)-($B386+BO$4)*(1-NORMDIST($B386+BO$4,0,1,1)))</f>
        <v>5.721501642530584E-2</v>
      </c>
      <c r="BP386" s="9">
        <f t="shared" si="737"/>
        <v>5.721305324986678E-2</v>
      </c>
      <c r="BQ386" s="9">
        <f t="shared" si="737"/>
        <v>5.7211014260423763E-2</v>
      </c>
      <c r="BR386" s="9">
        <f t="shared" si="737"/>
        <v>5.7208896729065456E-2</v>
      </c>
      <c r="BS386" s="9">
        <f t="shared" si="737"/>
        <v>5.720669783786167E-2</v>
      </c>
      <c r="BT386" s="9">
        <f t="shared" si="737"/>
        <v>5.7204414676208244E-2</v>
      </c>
      <c r="BU386" s="9">
        <f t="shared" si="737"/>
        <v>5.7202044238104037E-2</v>
      </c>
      <c r="BV386" s="9">
        <f t="shared" si="737"/>
        <v>5.7199583419358623E-2</v>
      </c>
      <c r="BW386" s="9">
        <f t="shared" si="737"/>
        <v>5.7197029014733287E-2</v>
      </c>
      <c r="BX386" s="9">
        <f t="shared" si="737"/>
        <v>5.7194377715009223E-2</v>
      </c>
      <c r="BY386" s="9">
        <f t="shared" si="737"/>
        <v>5.7191626103984226E-2</v>
      </c>
      <c r="BZ386" s="9">
        <f t="shared" si="737"/>
        <v>5.7188770655396286E-2</v>
      </c>
      <c r="CA386" s="9">
        <f t="shared" si="737"/>
        <v>5.7185807729771852E-2</v>
      </c>
      <c r="CB386" s="9">
        <f t="shared" si="737"/>
        <v>5.7182733571199011E-2</v>
      </c>
      <c r="CC386" s="9">
        <f t="shared" si="737"/>
        <v>5.7179544304022174E-2</v>
      </c>
      <c r="CD386" s="9">
        <f t="shared" si="737"/>
        <v>5.7176235929458016E-2</v>
      </c>
      <c r="CE386" s="9">
        <f t="shared" si="737"/>
        <v>5.7172804322133543E-2</v>
      </c>
      <c r="CF386" s="9">
        <f t="shared" si="737"/>
        <v>5.716924522653876E-2</v>
      </c>
      <c r="CG386" s="9">
        <f t="shared" si="737"/>
        <v>5.7165554253398997E-2</v>
      </c>
      <c r="CH386" s="9">
        <f t="shared" si="737"/>
        <v>5.7161726875963943E-2</v>
      </c>
      <c r="CI386" s="9">
        <f t="shared" si="737"/>
        <v>5.7157758426207565E-2</v>
      </c>
      <c r="CJ386" s="9">
        <f t="shared" si="737"/>
        <v>5.7153644090943603E-2</v>
      </c>
      <c r="CK386" s="9">
        <f t="shared" si="737"/>
        <v>5.7149378907853092E-2</v>
      </c>
      <c r="CL386" s="9">
        <f t="shared" si="737"/>
        <v>5.7144957761418647E-2</v>
      </c>
      <c r="CM386" s="9">
        <f t="shared" si="737"/>
        <v>5.7140375378771049E-2</v>
      </c>
      <c r="CN386" s="9">
        <f t="shared" si="737"/>
        <v>5.7135626325442682E-2</v>
      </c>
      <c r="CO386" s="9">
        <f t="shared" si="737"/>
        <v>5.7130705001023047E-2</v>
      </c>
      <c r="CP386" s="9">
        <f t="shared" si="737"/>
        <v>5.7125605634724505E-2</v>
      </c>
      <c r="CQ386" s="9">
        <f t="shared" si="737"/>
        <v>5.712032228084668E-2</v>
      </c>
      <c r="CR386" s="9">
        <f t="shared" si="737"/>
        <v>5.7114848814145566E-2</v>
      </c>
      <c r="CS386" s="9">
        <f t="shared" si="737"/>
        <v>5.7109178925099841E-2</v>
      </c>
      <c r="CT386" s="9">
        <f t="shared" si="737"/>
        <v>5.7103306115079223E-2</v>
      </c>
      <c r="CU386" s="9">
        <f t="shared" si="737"/>
        <v>5.7097223691408287E-2</v>
      </c>
      <c r="CV386" s="9">
        <f t="shared" si="737"/>
        <v>5.7090924762326571E-2</v>
      </c>
      <c r="CW386" s="9">
        <f t="shared" si="737"/>
        <v>5.7084402231845723E-2</v>
      </c>
      <c r="CX386" s="9">
        <f t="shared" si="737"/>
        <v>5.7077648794495645E-2</v>
      </c>
      <c r="CY386" s="9">
        <f t="shared" si="734"/>
        <v>5.7070656929967725E-2</v>
      </c>
      <c r="CZ386" s="9">
        <f t="shared" si="734"/>
        <v>5.7063418897644665E-2</v>
      </c>
      <c r="DA386" s="9">
        <f t="shared" si="734"/>
        <v>5.7055926731022007E-2</v>
      </c>
      <c r="DB386" s="9">
        <f t="shared" si="734"/>
        <v>5.7048172232015831E-2</v>
      </c>
      <c r="DC386" s="9">
        <f t="shared" si="734"/>
        <v>5.7040146965160202E-2</v>
      </c>
      <c r="DD386" s="9">
        <f t="shared" si="734"/>
        <v>5.7031842251686511E-2</v>
      </c>
      <c r="DE386" s="9">
        <f t="shared" si="734"/>
        <v>5.7023249163488533E-2</v>
      </c>
      <c r="DF386" s="9">
        <f t="shared" si="734"/>
        <v>5.7014358516970738E-2</v>
      </c>
      <c r="DG386" s="9">
        <f t="shared" si="734"/>
        <v>5.7005160866778475E-2</v>
      </c>
      <c r="DH386" s="9">
        <f t="shared" si="734"/>
        <v>5.6995646499406846E-2</v>
      </c>
      <c r="DI386" s="9">
        <f t="shared" si="734"/>
        <v>5.6985805426689636E-2</v>
      </c>
      <c r="DJ386" s="9">
        <f t="shared" si="734"/>
        <v>5.6975627379167566E-2</v>
      </c>
      <c r="DK386" s="9">
        <f t="shared" si="734"/>
        <v>5.6965101799331723E-2</v>
      </c>
      <c r="DL386" s="9">
        <f t="shared" si="734"/>
        <v>5.6954217834743158E-2</v>
      </c>
      <c r="DM386" s="9">
        <f t="shared" si="734"/>
        <v>5.6942964331027156E-2</v>
      </c>
      <c r="DN386" s="9">
        <f t="shared" si="734"/>
        <v>5.6931329824742444E-2</v>
      </c>
      <c r="DO386" s="9">
        <f t="shared" si="734"/>
        <v>5.6919302536120056E-2</v>
      </c>
      <c r="DP386" s="9">
        <f t="shared" si="734"/>
        <v>5.6906870361676326E-2</v>
      </c>
      <c r="DQ386" s="9">
        <f t="shared" si="734"/>
        <v>5.6894020866695462E-2</v>
      </c>
      <c r="DR386" s="9">
        <f t="shared" si="734"/>
        <v>5.6880741277582282E-2</v>
      </c>
      <c r="DS386" s="9">
        <f t="shared" si="734"/>
        <v>5.6867018474081529E-2</v>
      </c>
      <c r="DT386" s="9">
        <f t="shared" si="734"/>
        <v>5.6852838981369169E-2</v>
      </c>
      <c r="DU386" s="9">
        <f t="shared" si="734"/>
        <v>5.6838188962006354E-2</v>
      </c>
      <c r="DV386" s="9">
        <f t="shared" si="734"/>
        <v>5.6823054207762014E-2</v>
      </c>
      <c r="DW386" s="9">
        <f t="shared" si="734"/>
        <v>5.6807420131302459E-2</v>
      </c>
      <c r="DX386" s="9">
        <f t="shared" si="734"/>
        <v>5.6791271757740368E-2</v>
      </c>
      <c r="DY386" s="9">
        <f t="shared" si="734"/>
        <v>5.6774593716055852E-2</v>
      </c>
      <c r="DZ386" s="9">
        <f t="shared" si="734"/>
        <v>5.6757370230373173E-2</v>
      </c>
      <c r="EA386" s="9">
        <f t="shared" si="734"/>
        <v>5.6739585111107098E-2</v>
      </c>
      <c r="EB386" s="9">
        <f t="shared" si="734"/>
        <v>5.6721221745967623E-2</v>
      </c>
      <c r="EC386" s="9">
        <f t="shared" si="734"/>
        <v>5.6702263090829083E-2</v>
      </c>
      <c r="ED386" s="9">
        <f t="shared" si="734"/>
        <v>5.6682691660459528E-2</v>
      </c>
      <c r="EE386" s="9">
        <f t="shared" si="734"/>
        <v>5.6662489519113526E-2</v>
      </c>
      <c r="EF386" s="9">
        <f t="shared" si="734"/>
        <v>5.6641638270984507E-2</v>
      </c>
      <c r="EG386" s="9">
        <f t="shared" si="734"/>
        <v>5.6620119050518725E-2</v>
      </c>
      <c r="EH386" s="9">
        <f t="shared" si="734"/>
        <v>5.6597912512590595E-2</v>
      </c>
      <c r="EI386" s="9">
        <f t="shared" si="734"/>
        <v>5.6574998822539031E-2</v>
      </c>
      <c r="EJ386" s="9">
        <f t="shared" si="734"/>
        <v>5.6551357646063109E-2</v>
      </c>
      <c r="EK386" s="9">
        <f t="shared" si="734"/>
        <v>5.6526968138980983E-2</v>
      </c>
      <c r="EL386" s="9">
        <f t="shared" si="734"/>
        <v>5.6501808936848336E-2</v>
      </c>
      <c r="EM386" s="9">
        <f t="shared" si="734"/>
        <v>5.6475858144438708E-2</v>
      </c>
      <c r="EN386" s="9">
        <f t="shared" si="734"/>
        <v>5.644909332508629E-2</v>
      </c>
      <c r="EO386" s="9">
        <f t="shared" si="734"/>
        <v>5.6421491489889494E-2</v>
      </c>
      <c r="EP386" s="9">
        <f t="shared" si="734"/>
        <v>5.6393029086776875E-2</v>
      </c>
      <c r="EQ386" s="9">
        <f t="shared" si="734"/>
        <v>5.6363681989438939E-2</v>
      </c>
      <c r="ER386" s="9">
        <f t="shared" si="734"/>
        <v>5.6333425486119956E-2</v>
      </c>
      <c r="ES386" s="9">
        <f t="shared" si="734"/>
        <v>5.6302234268277192E-2</v>
      </c>
      <c r="ET386" s="9">
        <f t="shared" si="734"/>
        <v>5.6270082419103272E-2</v>
      </c>
      <c r="EU386" s="9">
        <f t="shared" si="734"/>
        <v>5.6236943401916401E-2</v>
      </c>
      <c r="EV386" s="9">
        <f t="shared" si="734"/>
        <v>5.6202790048417377E-2</v>
      </c>
      <c r="EW386" s="9">
        <f t="shared" si="734"/>
        <v>5.6167594546813221E-2</v>
      </c>
      <c r="EX386" s="9">
        <f t="shared" si="734"/>
        <v>5.6131328429813526E-2</v>
      </c>
      <c r="EY386" s="9">
        <f t="shared" si="734"/>
        <v>5.6093962562494215E-2</v>
      </c>
      <c r="EZ386" s="9">
        <f t="shared" si="734"/>
        <v>5.605546713003591E-2</v>
      </c>
      <c r="FA386" s="9">
        <f t="shared" si="734"/>
        <v>5.6015811625334484E-2</v>
      </c>
      <c r="FB386" s="9">
        <f t="shared" si="734"/>
        <v>5.5974964836487152E-2</v>
      </c>
      <c r="FC386" s="9">
        <f t="shared" si="734"/>
        <v>5.59328948341569E-2</v>
      </c>
      <c r="FD386" s="9">
        <f t="shared" si="734"/>
        <v>5.5889568958812648E-2</v>
      </c>
      <c r="FE386" s="9">
        <f t="shared" si="734"/>
        <v>5.5844953807853488E-2</v>
      </c>
      <c r="FF386" s="9">
        <f t="shared" si="734"/>
        <v>5.5799015222613296E-2</v>
      </c>
      <c r="FG386" s="9">
        <f t="shared" si="734"/>
        <v>5.5751718275251147E-2</v>
      </c>
      <c r="FH386" s="9">
        <f t="shared" si="734"/>
        <v>5.5703027255528816E-2</v>
      </c>
      <c r="FI386" s="9">
        <f t="shared" si="734"/>
        <v>5.565290565747702E-2</v>
      </c>
      <c r="FJ386" s="9">
        <f t="shared" ref="FJ386:HU389" si="738">NORMDIST($B386,0,1,0)-$B386*(1-NORMDIST($B386,0,1,1))-(NORMDIST($B386+FJ$4,0,1,0)-($B386+FJ$4)*(1-NORMDIST($B386+FJ$4,0,1,1)))</f>
        <v>5.5601316165955643E-2</v>
      </c>
      <c r="FK386" s="9">
        <f t="shared" si="738"/>
        <v>5.5548220643105092E-2</v>
      </c>
      <c r="FL386" s="9">
        <f t="shared" si="738"/>
        <v>5.549358011469932E-2</v>
      </c>
      <c r="FM386" s="9">
        <f t="shared" si="738"/>
        <v>5.5437354756394983E-2</v>
      </c>
      <c r="FN386" s="9">
        <f t="shared" si="738"/>
        <v>5.5379503879887097E-2</v>
      </c>
      <c r="FO386" s="9">
        <f t="shared" si="738"/>
        <v>5.5319985918969181E-2</v>
      </c>
      <c r="FP386" s="9">
        <f t="shared" si="738"/>
        <v>5.5258758415501916E-2</v>
      </c>
      <c r="FQ386" s="9">
        <f t="shared" si="738"/>
        <v>5.5195778005299144E-2</v>
      </c>
      <c r="FR386" s="9">
        <f t="shared" si="738"/>
        <v>5.513100040392431E-2</v>
      </c>
      <c r="FS386" s="9">
        <f t="shared" si="738"/>
        <v>5.5064380392411544E-2</v>
      </c>
      <c r="FT386" s="9">
        <f t="shared" si="738"/>
        <v>5.499587180290913E-2</v>
      </c>
      <c r="FU386" s="9">
        <f t="shared" si="738"/>
        <v>5.4925427504250057E-2</v>
      </c>
      <c r="FV386" s="9">
        <f t="shared" si="738"/>
        <v>5.485299938745445E-2</v>
      </c>
      <c r="FW386" s="9">
        <f t="shared" si="738"/>
        <v>5.4778538351169657E-2</v>
      </c>
      <c r="FX386" s="9">
        <f t="shared" si="738"/>
        <v>5.4701994287047487E-2</v>
      </c>
      <c r="FY386" s="9">
        <f t="shared" si="738"/>
        <v>5.4623316065069413E-2</v>
      </c>
      <c r="FZ386" s="9">
        <f t="shared" si="738"/>
        <v>5.4542451518818279E-2</v>
      </c>
      <c r="GA386" s="9">
        <f t="shared" si="738"/>
        <v>5.4459347430705865E-2</v>
      </c>
      <c r="GB386" s="9">
        <f t="shared" si="738"/>
        <v>5.4373949517158446E-2</v>
      </c>
      <c r="GC386" s="9">
        <f t="shared" si="738"/>
        <v>5.4286202413765694E-2</v>
      </c>
      <c r="GD386" s="9">
        <f t="shared" si="738"/>
        <v>5.419604966039962E-2</v>
      </c>
      <c r="GE386" s="9">
        <f t="shared" si="738"/>
        <v>5.4103433686306775E-2</v>
      </c>
      <c r="GF386" s="9">
        <f t="shared" si="738"/>
        <v>5.4008295795181446E-2</v>
      </c>
      <c r="GG386" s="9">
        <f t="shared" si="738"/>
        <v>5.3910576150221524E-2</v>
      </c>
      <c r="GH386" s="9">
        <f t="shared" si="738"/>
        <v>5.3810213759178355E-2</v>
      </c>
      <c r="GI386" s="9">
        <f t="shared" si="738"/>
        <v>5.3707146459400959E-2</v>
      </c>
      <c r="GJ386" s="9">
        <f t="shared" si="738"/>
        <v>5.3601310902883739E-2</v>
      </c>
      <c r="GK386" s="9">
        <f t="shared" si="738"/>
        <v>5.3492642541323285E-2</v>
      </c>
      <c r="GL386" s="9">
        <f t="shared" si="738"/>
        <v>5.338107561118989E-2</v>
      </c>
      <c r="GM386" s="9">
        <f t="shared" si="738"/>
        <v>5.3266543118819995E-2</v>
      </c>
      <c r="GN386" s="9">
        <f t="shared" si="738"/>
        <v>5.3148976825538888E-2</v>
      </c>
      <c r="GO386" s="9">
        <f t="shared" si="738"/>
        <v>5.3028307232813821E-2</v>
      </c>
      <c r="GP386" s="9">
        <f t="shared" si="738"/>
        <v>5.2904463567453569E-2</v>
      </c>
      <c r="GQ386" s="9">
        <f t="shared" si="738"/>
        <v>5.2777373766852154E-2</v>
      </c>
      <c r="GR386" s="9">
        <f t="shared" si="738"/>
        <v>5.264696446429061E-2</v>
      </c>
      <c r="GS386" s="9">
        <f t="shared" si="738"/>
        <v>5.2513160974300255E-2</v>
      </c>
      <c r="GT386" s="9">
        <f t="shared" si="738"/>
        <v>5.2375887278096306E-2</v>
      </c>
      <c r="GU386" s="9">
        <f t="shared" si="738"/>
        <v>5.2235066009089545E-2</v>
      </c>
      <c r="GV386" s="9">
        <f t="shared" si="738"/>
        <v>5.2090618438481034E-2</v>
      </c>
      <c r="GW386" s="9">
        <f t="shared" si="738"/>
        <v>5.1942464460952374E-2</v>
      </c>
      <c r="GX386" s="9">
        <f t="shared" si="738"/>
        <v>5.1790522580454482E-2</v>
      </c>
      <c r="GY386" s="9">
        <f t="shared" si="738"/>
        <v>5.1634709896105316E-2</v>
      </c>
      <c r="GZ386" s="9">
        <f t="shared" si="738"/>
        <v>5.1474942088206153E-2</v>
      </c>
      <c r="HA386" s="9">
        <f t="shared" si="738"/>
        <v>5.1311133404379344E-2</v>
      </c>
      <c r="HB386" s="9">
        <f t="shared" si="738"/>
        <v>5.1143196645842229E-2</v>
      </c>
      <c r="HC386" s="9">
        <f t="shared" si="738"/>
        <v>5.0971043153822039E-2</v>
      </c>
      <c r="HD386" s="9">
        <f t="shared" si="738"/>
        <v>5.0794582796118842E-2</v>
      </c>
      <c r="HE386" s="9">
        <f t="shared" si="738"/>
        <v>5.061372395383134E-2</v>
      </c>
      <c r="HF386" s="9">
        <f t="shared" si="738"/>
        <v>5.0428373508246915E-2</v>
      </c>
      <c r="HG386" s="9">
        <f t="shared" si="738"/>
        <v>5.0238436827908906E-2</v>
      </c>
      <c r="HH386" s="9">
        <f t="shared" si="738"/>
        <v>5.0043817755870794E-2</v>
      </c>
      <c r="HI386" s="9">
        <f t="shared" si="738"/>
        <v>4.9844418597142635E-2</v>
      </c>
      <c r="HJ386" s="9">
        <f t="shared" si="738"/>
        <v>4.964014010634353E-2</v>
      </c>
      <c r="HK386" s="9">
        <f t="shared" si="738"/>
        <v>4.9430881475565021E-2</v>
      </c>
      <c r="HL386" s="9">
        <f t="shared" si="738"/>
        <v>4.9216540322457515E-2</v>
      </c>
      <c r="HM386" s="9">
        <f t="shared" si="738"/>
        <v>4.8997012678548647E-2</v>
      </c>
      <c r="HN386" s="9">
        <f t="shared" si="738"/>
        <v>4.8772192977801922E-2</v>
      </c>
      <c r="HO386" s="9">
        <f t="shared" si="738"/>
        <v>4.8541974045427372E-2</v>
      </c>
      <c r="HP386" s="9">
        <f t="shared" si="738"/>
        <v>4.8306247086950561E-2</v>
      </c>
      <c r="HQ386" s="9">
        <f t="shared" si="738"/>
        <v>4.8064901677553132E-2</v>
      </c>
      <c r="HR386" s="9">
        <f t="shared" si="738"/>
        <v>4.7817825751692494E-2</v>
      </c>
      <c r="HS386" s="9">
        <f t="shared" si="738"/>
        <v>4.7564905593011172E-2</v>
      </c>
      <c r="HT386" s="9">
        <f t="shared" si="738"/>
        <v>4.7306025824545378E-2</v>
      </c>
      <c r="HU386" s="9">
        <f t="shared" si="738"/>
        <v>4.7041069399242769E-2</v>
      </c>
      <c r="HV386" s="9">
        <f t="shared" si="736"/>
        <v>4.6769917590800146E-2</v>
      </c>
      <c r="HW386" s="9">
        <f t="shared" si="735"/>
        <v>4.6492449984828203E-2</v>
      </c>
      <c r="HX386" s="9">
        <f t="shared" si="735"/>
        <v>4.6208544470358909E-2</v>
      </c>
      <c r="HY386" s="9">
        <f t="shared" si="735"/>
        <v>4.5918077231698849E-2</v>
      </c>
      <c r="HZ386" s="9">
        <f t="shared" si="735"/>
        <v>4.5620922740643215E-2</v>
      </c>
      <c r="IA386" s="9">
        <f t="shared" si="735"/>
        <v>4.5316953749059426E-2</v>
      </c>
      <c r="IB386" s="9">
        <f t="shared" si="735"/>
        <v>4.5006041281848951E-2</v>
      </c>
      <c r="IC386" s="9">
        <f t="shared" si="735"/>
        <v>4.4688054630299866E-2</v>
      </c>
      <c r="ID386" s="9">
        <f t="shared" si="735"/>
        <v>4.4362861345837099E-2</v>
      </c>
      <c r="IE386" s="9">
        <f t="shared" si="735"/>
        <v>4.4030327234184811E-2</v>
      </c>
      <c r="IF386" s="9">
        <f t="shared" si="735"/>
        <v>4.369031634994501E-2</v>
      </c>
      <c r="IG386" s="9">
        <f t="shared" si="735"/>
        <v>4.3342690991608951E-2</v>
      </c>
      <c r="IH386" s="9">
        <f t="shared" si="735"/>
        <v>4.2987311697004996E-2</v>
      </c>
      <c r="II386" s="9">
        <f t="shared" si="735"/>
        <v>4.2624037239198803E-2</v>
      </c>
      <c r="IJ386" s="9">
        <f t="shared" si="735"/>
        <v>4.225272462284993E-2</v>
      </c>
      <c r="IK386" s="9">
        <f t="shared" si="735"/>
        <v>4.1873229081040547E-2</v>
      </c>
      <c r="IL386" s="9">
        <f t="shared" si="735"/>
        <v>4.1485404072580223E-2</v>
      </c>
      <c r="IM386" s="9">
        <f t="shared" si="735"/>
        <v>4.1089101279801435E-2</v>
      </c>
      <c r="IN386" s="9">
        <f t="shared" si="735"/>
        <v>4.0684170606852213E-2</v>
      </c>
      <c r="IO386" s="9">
        <f t="shared" si="735"/>
        <v>4.0270460178497391E-2</v>
      </c>
      <c r="IP386" s="9">
        <f t="shared" si="735"/>
        <v>3.9847816339436098E-2</v>
      </c>
      <c r="IQ386" s="9">
        <f t="shared" si="735"/>
        <v>3.9416083654147296E-2</v>
      </c>
      <c r="IR386" s="9">
        <f t="shared" si="735"/>
        <v>3.8975104907269742E-2</v>
      </c>
      <c r="IS386" s="9">
        <f t="shared" si="735"/>
        <v>3.8524721104528675E-2</v>
      </c>
      <c r="IT386" s="9">
        <f t="shared" si="735"/>
        <v>3.8064771474215803E-2</v>
      </c>
      <c r="IU386" s="9">
        <f t="shared" si="735"/>
        <v>3.7595093469232094E-2</v>
      </c>
      <c r="IV386" s="9">
        <f t="shared" si="735"/>
        <v>3.7115522769703077E-2</v>
      </c>
      <c r="IW386" s="9">
        <f t="shared" si="735"/>
        <v>3.662589328617516E-2</v>
      </c>
      <c r="IX386" s="9">
        <f t="shared" si="735"/>
        <v>3.6126037163399835E-2</v>
      </c>
      <c r="IY386" s="9">
        <f t="shared" si="735"/>
        <v>3.5615784784716054E-2</v>
      </c>
      <c r="IZ386" s="9">
        <f t="shared" si="735"/>
        <v>3.5094964777038537E-2</v>
      </c>
      <c r="JA386" s="9">
        <f t="shared" si="735"/>
        <v>3.4563404016459534E-2</v>
      </c>
      <c r="JB386" s="9">
        <f t="shared" si="735"/>
        <v>3.4020927634471523E-2</v>
      </c>
      <c r="JC386" s="9">
        <f t="shared" si="735"/>
        <v>3.3467359024820287E-2</v>
      </c>
      <c r="JD386" s="9">
        <f t="shared" si="735"/>
        <v>3.2902519850993767E-2</v>
      </c>
      <c r="JE386" s="9">
        <f t="shared" si="735"/>
        <v>3.2326230054355809E-2</v>
      </c>
      <c r="JF386" s="9">
        <f t="shared" si="735"/>
        <v>3.1738307862929388E-2</v>
      </c>
      <c r="JG386" s="9">
        <f t="shared" si="735"/>
        <v>3.1138569800840635E-2</v>
      </c>
      <c r="JH386" s="9">
        <f t="shared" si="735"/>
        <v>3.0526830698423463E-2</v>
      </c>
      <c r="JI386" s="9">
        <f t="shared" si="735"/>
        <v>2.9902903702998723E-2</v>
      </c>
      <c r="JJ386" s="9">
        <f t="shared" si="735"/>
        <v>2.9266600290329486E-2</v>
      </c>
      <c r="JK386" s="9">
        <f t="shared" si="735"/>
        <v>2.8617730276757208E-2</v>
      </c>
      <c r="JL386" s="9">
        <f t="shared" si="735"/>
        <v>2.7956101832030678E-2</v>
      </c>
      <c r="JM386" s="9">
        <f t="shared" si="735"/>
        <v>2.7281521492825339E-2</v>
      </c>
      <c r="JN386" s="9">
        <f t="shared" si="735"/>
        <v>2.6593794176964239E-2</v>
      </c>
      <c r="JO386" s="9">
        <f t="shared" si="735"/>
        <v>2.5892723198341988E-2</v>
      </c>
      <c r="JP386" s="9">
        <f t="shared" si="735"/>
        <v>2.5178110282558883E-2</v>
      </c>
      <c r="JQ386" s="9">
        <f t="shared" si="735"/>
        <v>2.4449755583265634E-2</v>
      </c>
      <c r="JR386" s="9">
        <f t="shared" si="735"/>
        <v>2.3707457699228066E-2</v>
      </c>
      <c r="JS386" s="9">
        <f t="shared" si="735"/>
        <v>2.295101369211057E-2</v>
      </c>
      <c r="JT386" s="9">
        <f t="shared" si="735"/>
        <v>2.2180219104984494E-2</v>
      </c>
      <c r="JU386" s="9">
        <f t="shared" si="735"/>
        <v>2.1394867981563814E-2</v>
      </c>
      <c r="JV386" s="9">
        <f t="shared" si="735"/>
        <v>2.0594752886171047E-2</v>
      </c>
      <c r="JW386" s="9">
        <f t="shared" si="735"/>
        <v>1.9779664924434698E-2</v>
      </c>
      <c r="JX386" s="9">
        <f t="shared" si="735"/>
        <v>1.8949393764722669E-2</v>
      </c>
      <c r="JY386" s="9">
        <f t="shared" si="735"/>
        <v>1.8103727660310737E-2</v>
      </c>
      <c r="JZ386" s="9">
        <f t="shared" si="735"/>
        <v>1.7242453472289559E-2</v>
      </c>
      <c r="KA386" s="9">
        <f t="shared" si="735"/>
        <v>1.6365356693210223E-2</v>
      </c>
      <c r="KB386" s="9">
        <f t="shared" si="735"/>
        <v>1.5472221471469289E-2</v>
      </c>
      <c r="KC386" s="9">
        <f t="shared" si="735"/>
        <v>1.4562830636434002E-2</v>
      </c>
      <c r="KD386" s="9">
        <f t="shared" si="735"/>
        <v>1.3636965724306352E-2</v>
      </c>
      <c r="KE386" s="9">
        <f t="shared" si="735"/>
        <v>1.2694407004728347E-2</v>
      </c>
      <c r="KF386" s="9">
        <f t="shared" si="735"/>
        <v>1.1734933508123796E-2</v>
      </c>
      <c r="KG386" s="9">
        <f t="shared" si="735"/>
        <v>1.0758323053779578E-2</v>
      </c>
      <c r="KH386" s="9">
        <f t="shared" si="726"/>
        <v>9.76435227866157E-3</v>
      </c>
      <c r="KI386" s="9">
        <f t="shared" si="726"/>
        <v>8.7527966669649904E-3</v>
      </c>
      <c r="KJ386" s="9">
        <f t="shared" si="726"/>
        <v>7.723430580396401E-3</v>
      </c>
      <c r="KK386" s="9">
        <f t="shared" si="726"/>
        <v>6.6760272891856487E-3</v>
      </c>
      <c r="KL386" s="9">
        <f t="shared" si="726"/>
        <v>5.6103590038210083E-3</v>
      </c>
      <c r="KM386" s="9">
        <f t="shared" si="726"/>
        <v>4.5261969075103547E-3</v>
      </c>
      <c r="KN386" s="9">
        <f t="shared" si="726"/>
        <v>3.4233111893570145E-3</v>
      </c>
      <c r="KO386" s="9">
        <f t="shared" si="726"/>
        <v>2.3014710782522652E-3</v>
      </c>
      <c r="KP386" s="9">
        <f t="shared" si="726"/>
        <v>1.160444877476241E-3</v>
      </c>
    </row>
    <row r="387" spans="2:302" x14ac:dyDescent="0.25">
      <c r="B387" s="5">
        <f t="shared" si="656"/>
        <v>1.1800000000000632</v>
      </c>
      <c r="C387" s="9">
        <f t="shared" si="654"/>
        <v>5.8439822627930432E-2</v>
      </c>
      <c r="D387" s="9">
        <f t="shared" ref="D387:BO390" si="739">NORMDIST($B387,0,1,0)-$B387*(1-NORMDIST($B387,0,1,1))-(NORMDIST($B387+D$4,0,1,0)-($B387+D$4)*(1-NORMDIST($B387+D$4,0,1,1)))</f>
        <v>5.8439673623518214E-2</v>
      </c>
      <c r="E387" s="9">
        <f t="shared" si="739"/>
        <v>5.8439517935393856E-2</v>
      </c>
      <c r="F387" s="9">
        <f t="shared" si="739"/>
        <v>5.8439355279307569E-2</v>
      </c>
      <c r="G387" s="9">
        <f t="shared" si="739"/>
        <v>5.843918535964595E-2</v>
      </c>
      <c r="H387" s="9">
        <f t="shared" si="739"/>
        <v>5.8439007869013258E-2</v>
      </c>
      <c r="I387" s="9">
        <f t="shared" si="739"/>
        <v>5.8438822487791753E-2</v>
      </c>
      <c r="J387" s="9">
        <f t="shared" si="739"/>
        <v>5.8438628883693923E-2</v>
      </c>
      <c r="K387" s="9">
        <f t="shared" si="739"/>
        <v>5.8438426711295718E-2</v>
      </c>
      <c r="L387" s="9">
        <f t="shared" si="739"/>
        <v>5.8438215611556057E-2</v>
      </c>
      <c r="M387" s="9">
        <f t="shared" si="739"/>
        <v>5.843799521131815E-2</v>
      </c>
      <c r="N387" s="9">
        <f t="shared" si="739"/>
        <v>5.843776512279613E-2</v>
      </c>
      <c r="O387" s="9">
        <f t="shared" si="739"/>
        <v>5.8437524943044813E-2</v>
      </c>
      <c r="P387" s="9">
        <f t="shared" si="739"/>
        <v>5.8437274253411803E-2</v>
      </c>
      <c r="Q387" s="9">
        <f t="shared" si="739"/>
        <v>5.8437012618969476E-2</v>
      </c>
      <c r="R387" s="9">
        <f t="shared" si="739"/>
        <v>5.8436739587932392E-2</v>
      </c>
      <c r="S387" s="9">
        <f t="shared" si="739"/>
        <v>5.8436454691052513E-2</v>
      </c>
      <c r="T387" s="9">
        <f t="shared" si="739"/>
        <v>5.8436157440995659E-2</v>
      </c>
      <c r="U387" s="9">
        <f t="shared" si="739"/>
        <v>5.8435847331699244E-2</v>
      </c>
      <c r="V387" s="9">
        <f t="shared" si="739"/>
        <v>5.8435523837707337E-2</v>
      </c>
      <c r="W387" s="9">
        <f t="shared" si="739"/>
        <v>5.8435186413485565E-2</v>
      </c>
      <c r="X387" s="9">
        <f t="shared" si="739"/>
        <v>5.8434834492715325E-2</v>
      </c>
      <c r="Y387" s="9">
        <f t="shared" si="739"/>
        <v>5.8434467487562619E-2</v>
      </c>
      <c r="Z387" s="9">
        <f t="shared" si="739"/>
        <v>5.843408478792661E-2</v>
      </c>
      <c r="AA387" s="9">
        <f t="shared" si="739"/>
        <v>5.8433685760662858E-2</v>
      </c>
      <c r="AB387" s="9">
        <f t="shared" si="739"/>
        <v>5.8433269748783837E-2</v>
      </c>
      <c r="AC387" s="9">
        <f t="shared" si="739"/>
        <v>5.8432836070632641E-2</v>
      </c>
      <c r="AD387" s="9">
        <f t="shared" si="739"/>
        <v>5.8432384019032002E-2</v>
      </c>
      <c r="AE387" s="9">
        <f t="shared" si="739"/>
        <v>5.8431912860407491E-2</v>
      </c>
      <c r="AF387" s="9">
        <f t="shared" si="739"/>
        <v>5.8431421833883654E-2</v>
      </c>
      <c r="AG387" s="9">
        <f t="shared" si="739"/>
        <v>5.8430910150350318E-2</v>
      </c>
      <c r="AH387" s="9">
        <f t="shared" si="739"/>
        <v>5.8430376991504079E-2</v>
      </c>
      <c r="AI387" s="9">
        <f t="shared" si="739"/>
        <v>5.8429821508856873E-2</v>
      </c>
      <c r="AJ387" s="9">
        <f t="shared" si="739"/>
        <v>5.8429242822718309E-2</v>
      </c>
      <c r="AK387" s="9">
        <f t="shared" si="739"/>
        <v>5.8428640021144347E-2</v>
      </c>
      <c r="AL387" s="9">
        <f t="shared" si="739"/>
        <v>5.8428012158855534E-2</v>
      </c>
      <c r="AM387" s="9">
        <f t="shared" si="739"/>
        <v>5.842735825612367E-2</v>
      </c>
      <c r="AN387" s="9">
        <f t="shared" si="739"/>
        <v>5.8426677297623991E-2</v>
      </c>
      <c r="AO387" s="9">
        <f t="shared" si="739"/>
        <v>5.8425968231255558E-2</v>
      </c>
      <c r="AP387" s="9">
        <f t="shared" si="739"/>
        <v>5.8425229966924626E-2</v>
      </c>
      <c r="AQ387" s="9">
        <f t="shared" si="739"/>
        <v>5.8424461375294147E-2</v>
      </c>
      <c r="AR387" s="9">
        <f t="shared" si="739"/>
        <v>5.8423661286494462E-2</v>
      </c>
      <c r="AS387" s="9">
        <f t="shared" si="739"/>
        <v>5.8422828488800344E-2</v>
      </c>
      <c r="AT387" s="9">
        <f t="shared" si="739"/>
        <v>5.8421961727267324E-2</v>
      </c>
      <c r="AU387" s="9">
        <f t="shared" si="739"/>
        <v>5.8421059702327374E-2</v>
      </c>
      <c r="AV387" s="9">
        <f t="shared" si="739"/>
        <v>5.8420121068349387E-2</v>
      </c>
      <c r="AW387" s="9">
        <f t="shared" si="739"/>
        <v>5.8419144432152736E-2</v>
      </c>
      <c r="AX387" s="9">
        <f t="shared" si="739"/>
        <v>5.8418128351484376E-2</v>
      </c>
      <c r="AY387" s="9">
        <f t="shared" si="739"/>
        <v>5.8417071333447396E-2</v>
      </c>
      <c r="AZ387" s="9">
        <f t="shared" si="739"/>
        <v>5.8415971832890844E-2</v>
      </c>
      <c r="BA387" s="9">
        <f t="shared" si="739"/>
        <v>5.8414828250752227E-2</v>
      </c>
      <c r="BB387" s="9">
        <f t="shared" si="739"/>
        <v>5.8413638932352137E-2</v>
      </c>
      <c r="BC387" s="9">
        <f t="shared" si="739"/>
        <v>5.8412402165645583E-2</v>
      </c>
      <c r="BD387" s="9">
        <f t="shared" si="739"/>
        <v>5.8411116179422053E-2</v>
      </c>
      <c r="BE387" s="9">
        <f t="shared" si="739"/>
        <v>5.8409779141459367E-2</v>
      </c>
      <c r="BF387" s="9">
        <f t="shared" si="739"/>
        <v>5.8408389156623886E-2</v>
      </c>
      <c r="BG387" s="9">
        <f t="shared" si="739"/>
        <v>5.8406944264922406E-2</v>
      </c>
      <c r="BH387" s="9">
        <f t="shared" si="739"/>
        <v>5.8405442439500133E-2</v>
      </c>
      <c r="BI387" s="9">
        <f t="shared" si="739"/>
        <v>5.8403881584584809E-2</v>
      </c>
      <c r="BJ387" s="9">
        <f t="shared" si="739"/>
        <v>5.8402259533377909E-2</v>
      </c>
      <c r="BK387" s="9">
        <f t="shared" si="739"/>
        <v>5.8400574045887554E-2</v>
      </c>
      <c r="BL387" s="9">
        <f t="shared" si="739"/>
        <v>5.839882280670522E-2</v>
      </c>
      <c r="BM387" s="9">
        <f t="shared" si="739"/>
        <v>5.8397003422725857E-2</v>
      </c>
      <c r="BN387" s="9">
        <f t="shared" si="739"/>
        <v>5.83951134208077E-2</v>
      </c>
      <c r="BO387" s="9">
        <f t="shared" si="739"/>
        <v>5.839315024536864E-2</v>
      </c>
      <c r="BP387" s="9">
        <f t="shared" si="737"/>
        <v>5.8391111255925623E-2</v>
      </c>
      <c r="BQ387" s="9">
        <f t="shared" si="737"/>
        <v>5.8388993724567323E-2</v>
      </c>
      <c r="BR387" s="9">
        <f t="shared" si="737"/>
        <v>5.8386794833363537E-2</v>
      </c>
      <c r="BS387" s="9">
        <f t="shared" si="737"/>
        <v>5.8384511671710104E-2</v>
      </c>
      <c r="BT387" s="9">
        <f t="shared" si="737"/>
        <v>5.8382141233605904E-2</v>
      </c>
      <c r="BU387" s="9">
        <f t="shared" si="737"/>
        <v>5.8379680414860483E-2</v>
      </c>
      <c r="BV387" s="9">
        <f t="shared" si="737"/>
        <v>5.8377126010235147E-2</v>
      </c>
      <c r="BW387" s="9">
        <f t="shared" si="737"/>
        <v>5.837447471051109E-2</v>
      </c>
      <c r="BX387" s="9">
        <f t="shared" si="737"/>
        <v>5.8371723099486093E-2</v>
      </c>
      <c r="BY387" s="9">
        <f t="shared" si="737"/>
        <v>5.8368867650898153E-2</v>
      </c>
      <c r="BZ387" s="9">
        <f t="shared" si="737"/>
        <v>5.8365904725273712E-2</v>
      </c>
      <c r="CA387" s="9">
        <f t="shared" si="737"/>
        <v>5.8362830566700878E-2</v>
      </c>
      <c r="CB387" s="9">
        <f t="shared" si="737"/>
        <v>5.8359641299524041E-2</v>
      </c>
      <c r="CC387" s="9">
        <f t="shared" si="737"/>
        <v>5.8356332924959883E-2</v>
      </c>
      <c r="CD387" s="9">
        <f t="shared" si="737"/>
        <v>5.835290131763541E-2</v>
      </c>
      <c r="CE387" s="9">
        <f t="shared" si="737"/>
        <v>5.8349342222040627E-2</v>
      </c>
      <c r="CF387" s="9">
        <f t="shared" si="737"/>
        <v>5.8345651248900864E-2</v>
      </c>
      <c r="CG387" s="9">
        <f t="shared" si="737"/>
        <v>5.834182387146581E-2</v>
      </c>
      <c r="CH387" s="9">
        <f t="shared" si="737"/>
        <v>5.8337855421709432E-2</v>
      </c>
      <c r="CI387" s="9">
        <f t="shared" si="737"/>
        <v>5.833374108644547E-2</v>
      </c>
      <c r="CJ387" s="9">
        <f t="shared" si="737"/>
        <v>5.8329475903354959E-2</v>
      </c>
      <c r="CK387" s="9">
        <f t="shared" si="737"/>
        <v>5.8325054756920514E-2</v>
      </c>
      <c r="CL387" s="9">
        <f t="shared" si="737"/>
        <v>5.8320472374272916E-2</v>
      </c>
      <c r="CM387" s="9">
        <f t="shared" si="737"/>
        <v>5.8315723320944549E-2</v>
      </c>
      <c r="CN387" s="9">
        <f t="shared" si="737"/>
        <v>5.8310801996524914E-2</v>
      </c>
      <c r="CO387" s="9">
        <f t="shared" si="737"/>
        <v>5.8305702630226372E-2</v>
      </c>
      <c r="CP387" s="9">
        <f t="shared" si="737"/>
        <v>5.8300419276348547E-2</v>
      </c>
      <c r="CQ387" s="9">
        <f t="shared" si="737"/>
        <v>5.8294945809647426E-2</v>
      </c>
      <c r="CR387" s="9">
        <f t="shared" si="737"/>
        <v>5.8289275920601707E-2</v>
      </c>
      <c r="CS387" s="9">
        <f t="shared" si="737"/>
        <v>5.828340311058109E-2</v>
      </c>
      <c r="CT387" s="9">
        <f t="shared" si="737"/>
        <v>5.8277320686910147E-2</v>
      </c>
      <c r="CU387" s="9">
        <f t="shared" si="737"/>
        <v>5.8271021757828438E-2</v>
      </c>
      <c r="CV387" s="9">
        <f t="shared" si="737"/>
        <v>5.8264499227347583E-2</v>
      </c>
      <c r="CW387" s="9">
        <f t="shared" si="737"/>
        <v>5.8257745789997512E-2</v>
      </c>
      <c r="CX387" s="9">
        <f t="shared" si="737"/>
        <v>5.8250753925469592E-2</v>
      </c>
      <c r="CY387" s="9">
        <f t="shared" ref="CY387:FJ389" si="740">NORMDIST($B387,0,1,0)-$B387*(1-NORMDIST($B387,0,1,1))-(NORMDIST($B387+CY$4,0,1,0)-($B387+CY$4)*(1-NORMDIST($B387+CY$4,0,1,1)))</f>
        <v>5.8243515893146532E-2</v>
      </c>
      <c r="CZ387" s="9">
        <f t="shared" si="740"/>
        <v>5.8236023726523874E-2</v>
      </c>
      <c r="DA387" s="9">
        <f t="shared" si="740"/>
        <v>5.8228269227517698E-2</v>
      </c>
      <c r="DB387" s="9">
        <f t="shared" si="740"/>
        <v>5.8220243960662069E-2</v>
      </c>
      <c r="DC387" s="9">
        <f t="shared" si="740"/>
        <v>5.8211939247188378E-2</v>
      </c>
      <c r="DD387" s="9">
        <f t="shared" si="740"/>
        <v>5.82033461589904E-2</v>
      </c>
      <c r="DE387" s="9">
        <f t="shared" si="740"/>
        <v>5.8194455512472605E-2</v>
      </c>
      <c r="DF387" s="9">
        <f t="shared" si="740"/>
        <v>5.8185257862280342E-2</v>
      </c>
      <c r="DG387" s="9">
        <f t="shared" si="740"/>
        <v>5.8175743494908713E-2</v>
      </c>
      <c r="DH387" s="9">
        <f t="shared" si="740"/>
        <v>5.8165902422191502E-2</v>
      </c>
      <c r="DI387" s="9">
        <f t="shared" si="740"/>
        <v>5.8155724374669433E-2</v>
      </c>
      <c r="DJ387" s="9">
        <f t="shared" si="740"/>
        <v>5.814519879483359E-2</v>
      </c>
      <c r="DK387" s="9">
        <f t="shared" si="740"/>
        <v>5.8134314830245025E-2</v>
      </c>
      <c r="DL387" s="9">
        <f t="shared" si="740"/>
        <v>5.8123061326529023E-2</v>
      </c>
      <c r="DM387" s="9">
        <f t="shared" si="740"/>
        <v>5.8111426820244311E-2</v>
      </c>
      <c r="DN387" s="9">
        <f t="shared" si="740"/>
        <v>5.8099399531621923E-2</v>
      </c>
      <c r="DO387" s="9">
        <f t="shared" si="740"/>
        <v>5.8086967357178193E-2</v>
      </c>
      <c r="DP387" s="9">
        <f t="shared" si="740"/>
        <v>5.8074117862197329E-2</v>
      </c>
      <c r="DQ387" s="9">
        <f t="shared" si="740"/>
        <v>5.8060838273084149E-2</v>
      </c>
      <c r="DR387" s="9">
        <f t="shared" si="740"/>
        <v>5.8047115469583396E-2</v>
      </c>
      <c r="DS387" s="9">
        <f t="shared" si="740"/>
        <v>5.8032935976871036E-2</v>
      </c>
      <c r="DT387" s="9">
        <f t="shared" si="740"/>
        <v>5.8018285957508221E-2</v>
      </c>
      <c r="DU387" s="9">
        <f t="shared" si="740"/>
        <v>5.8003151203263881E-2</v>
      </c>
      <c r="DV387" s="9">
        <f t="shared" si="740"/>
        <v>5.7987517126804326E-2</v>
      </c>
      <c r="DW387" s="9">
        <f t="shared" si="740"/>
        <v>5.7971368753242235E-2</v>
      </c>
      <c r="DX387" s="9">
        <f t="shared" si="740"/>
        <v>5.7954690711557719E-2</v>
      </c>
      <c r="DY387" s="9">
        <f t="shared" si="740"/>
        <v>5.793746722587504E-2</v>
      </c>
      <c r="DZ387" s="9">
        <f t="shared" si="740"/>
        <v>5.7919682106608965E-2</v>
      </c>
      <c r="EA387" s="9">
        <f t="shared" si="740"/>
        <v>5.790131874146949E-2</v>
      </c>
      <c r="EB387" s="9">
        <f t="shared" si="740"/>
        <v>5.788236008633095E-2</v>
      </c>
      <c r="EC387" s="9">
        <f t="shared" si="740"/>
        <v>5.7862788655961395E-2</v>
      </c>
      <c r="ED387" s="9">
        <f t="shared" si="740"/>
        <v>5.7842586514615393E-2</v>
      </c>
      <c r="EE387" s="9">
        <f t="shared" si="740"/>
        <v>5.7821735266486374E-2</v>
      </c>
      <c r="EF387" s="9">
        <f t="shared" si="740"/>
        <v>5.7800216046020592E-2</v>
      </c>
      <c r="EG387" s="9">
        <f t="shared" si="740"/>
        <v>5.7778009508092462E-2</v>
      </c>
      <c r="EH387" s="9">
        <f t="shared" si="740"/>
        <v>5.7755095818040898E-2</v>
      </c>
      <c r="EI387" s="9">
        <f t="shared" si="740"/>
        <v>5.7731454641564976E-2</v>
      </c>
      <c r="EJ387" s="9">
        <f t="shared" si="740"/>
        <v>5.770706513448285E-2</v>
      </c>
      <c r="EK387" s="9">
        <f t="shared" si="740"/>
        <v>5.7681905932350203E-2</v>
      </c>
      <c r="EL387" s="9">
        <f t="shared" si="740"/>
        <v>5.7655955139940575E-2</v>
      </c>
      <c r="EM387" s="9">
        <f t="shared" si="740"/>
        <v>5.7629190320588157E-2</v>
      </c>
      <c r="EN387" s="9">
        <f t="shared" si="740"/>
        <v>5.7601588485391361E-2</v>
      </c>
      <c r="EO387" s="9">
        <f t="shared" si="740"/>
        <v>5.7573126082278742E-2</v>
      </c>
      <c r="EP387" s="9">
        <f t="shared" si="740"/>
        <v>5.7543778984940806E-2</v>
      </c>
      <c r="EQ387" s="9">
        <f t="shared" si="740"/>
        <v>5.7513522481621823E-2</v>
      </c>
      <c r="ER387" s="9">
        <f t="shared" si="740"/>
        <v>5.7482331263779059E-2</v>
      </c>
      <c r="ES387" s="9">
        <f t="shared" si="740"/>
        <v>5.7450179414605139E-2</v>
      </c>
      <c r="ET387" s="9">
        <f t="shared" si="740"/>
        <v>5.7417040397418267E-2</v>
      </c>
      <c r="EU387" s="9">
        <f t="shared" si="740"/>
        <v>5.7382887043919244E-2</v>
      </c>
      <c r="EV387" s="9">
        <f t="shared" si="740"/>
        <v>5.7347691542315088E-2</v>
      </c>
      <c r="EW387" s="9">
        <f t="shared" si="740"/>
        <v>5.7311425425315393E-2</v>
      </c>
      <c r="EX387" s="9">
        <f t="shared" si="740"/>
        <v>5.7274059557996082E-2</v>
      </c>
      <c r="EY387" s="9">
        <f t="shared" si="740"/>
        <v>5.7235564125537777E-2</v>
      </c>
      <c r="EZ387" s="9">
        <f t="shared" si="740"/>
        <v>5.7195908620836351E-2</v>
      </c>
      <c r="FA387" s="9">
        <f t="shared" si="740"/>
        <v>5.7155061831989019E-2</v>
      </c>
      <c r="FB387" s="9">
        <f t="shared" si="740"/>
        <v>5.7112991829658767E-2</v>
      </c>
      <c r="FC387" s="9">
        <f t="shared" si="740"/>
        <v>5.7069665954314515E-2</v>
      </c>
      <c r="FD387" s="9">
        <f t="shared" si="740"/>
        <v>5.7025050803355355E-2</v>
      </c>
      <c r="FE387" s="9">
        <f t="shared" si="740"/>
        <v>5.6979112218115163E-2</v>
      </c>
      <c r="FF387" s="9">
        <f t="shared" si="740"/>
        <v>5.6931815270753014E-2</v>
      </c>
      <c r="FG387" s="9">
        <f t="shared" si="740"/>
        <v>5.6883124251030683E-2</v>
      </c>
      <c r="FH387" s="9">
        <f t="shared" si="740"/>
        <v>5.6833002652978887E-2</v>
      </c>
      <c r="FI387" s="9">
        <f t="shared" si="740"/>
        <v>5.678141316145751E-2</v>
      </c>
      <c r="FJ387" s="9">
        <f t="shared" si="740"/>
        <v>5.6728317638606959E-2</v>
      </c>
      <c r="FK387" s="9">
        <f t="shared" si="738"/>
        <v>5.6673677110201187E-2</v>
      </c>
      <c r="FL387" s="9">
        <f t="shared" si="738"/>
        <v>5.661745175189685E-2</v>
      </c>
      <c r="FM387" s="9">
        <f t="shared" si="738"/>
        <v>5.6559600875388964E-2</v>
      </c>
      <c r="FN387" s="9">
        <f t="shared" si="738"/>
        <v>5.6500082914471048E-2</v>
      </c>
      <c r="FO387" s="9">
        <f t="shared" si="738"/>
        <v>5.6438855411003783E-2</v>
      </c>
      <c r="FP387" s="9">
        <f t="shared" si="738"/>
        <v>5.6375875000801011E-2</v>
      </c>
      <c r="FQ387" s="9">
        <f t="shared" si="738"/>
        <v>5.6311097399426177E-2</v>
      </c>
      <c r="FR387" s="9">
        <f t="shared" si="738"/>
        <v>5.6244477387913411E-2</v>
      </c>
      <c r="FS387" s="9">
        <f t="shared" si="738"/>
        <v>5.6175968798410997E-2</v>
      </c>
      <c r="FT387" s="9">
        <f t="shared" si="738"/>
        <v>5.6105524499751924E-2</v>
      </c>
      <c r="FU387" s="9">
        <f t="shared" si="738"/>
        <v>5.6033096382956317E-2</v>
      </c>
      <c r="FV387" s="9">
        <f t="shared" si="738"/>
        <v>5.5958635346671524E-2</v>
      </c>
      <c r="FW387" s="9">
        <f t="shared" si="738"/>
        <v>5.5882091282549354E-2</v>
      </c>
      <c r="FX387" s="9">
        <f t="shared" si="738"/>
        <v>5.580341306057128E-2</v>
      </c>
      <c r="FY387" s="9">
        <f t="shared" si="738"/>
        <v>5.5722548514320146E-2</v>
      </c>
      <c r="FZ387" s="9">
        <f t="shared" si="738"/>
        <v>5.5639444426207732E-2</v>
      </c>
      <c r="GA387" s="9">
        <f t="shared" si="738"/>
        <v>5.5554046512660313E-2</v>
      </c>
      <c r="GB387" s="9">
        <f t="shared" si="738"/>
        <v>5.5466299409267561E-2</v>
      </c>
      <c r="GC387" s="9">
        <f t="shared" si="738"/>
        <v>5.5376146655901487E-2</v>
      </c>
      <c r="GD387" s="9">
        <f t="shared" si="738"/>
        <v>5.5283530681808642E-2</v>
      </c>
      <c r="GE387" s="9">
        <f t="shared" si="738"/>
        <v>5.5188392790683313E-2</v>
      </c>
      <c r="GF387" s="9">
        <f t="shared" si="738"/>
        <v>5.5090673145723391E-2</v>
      </c>
      <c r="GG387" s="9">
        <f t="shared" si="738"/>
        <v>5.4990310754680222E-2</v>
      </c>
      <c r="GH387" s="9">
        <f t="shared" si="738"/>
        <v>5.4887243454902826E-2</v>
      </c>
      <c r="GI387" s="9">
        <f t="shared" si="738"/>
        <v>5.4781407898385606E-2</v>
      </c>
      <c r="GJ387" s="9">
        <f t="shared" si="738"/>
        <v>5.4672739536825152E-2</v>
      </c>
      <c r="GK387" s="9">
        <f t="shared" si="738"/>
        <v>5.4561172606691757E-2</v>
      </c>
      <c r="GL387" s="9">
        <f t="shared" si="738"/>
        <v>5.4446640114321862E-2</v>
      </c>
      <c r="GM387" s="9">
        <f t="shared" si="738"/>
        <v>5.4329073821040755E-2</v>
      </c>
      <c r="GN387" s="9">
        <f t="shared" si="738"/>
        <v>5.4208404228315688E-2</v>
      </c>
      <c r="GO387" s="9">
        <f t="shared" si="738"/>
        <v>5.4084560562955436E-2</v>
      </c>
      <c r="GP387" s="9">
        <f t="shared" si="738"/>
        <v>5.3957470762354021E-2</v>
      </c>
      <c r="GQ387" s="9">
        <f t="shared" si="738"/>
        <v>5.3827061459792477E-2</v>
      </c>
      <c r="GR387" s="9">
        <f t="shared" si="738"/>
        <v>5.3693257969802122E-2</v>
      </c>
      <c r="GS387" s="9">
        <f t="shared" si="738"/>
        <v>5.3555984273598173E-2</v>
      </c>
      <c r="GT387" s="9">
        <f t="shared" si="738"/>
        <v>5.3415163004591412E-2</v>
      </c>
      <c r="GU387" s="9">
        <f t="shared" si="738"/>
        <v>5.3270715433982901E-2</v>
      </c>
      <c r="GV387" s="9">
        <f t="shared" si="738"/>
        <v>5.3122561456454241E-2</v>
      </c>
      <c r="GW387" s="9">
        <f t="shared" si="738"/>
        <v>5.2970619575956349E-2</v>
      </c>
      <c r="GX387" s="9">
        <f t="shared" si="738"/>
        <v>5.2814806891607183E-2</v>
      </c>
      <c r="GY387" s="9">
        <f t="shared" si="738"/>
        <v>5.265503908370802E-2</v>
      </c>
      <c r="GZ387" s="9">
        <f t="shared" si="738"/>
        <v>5.2491230399881211E-2</v>
      </c>
      <c r="HA387" s="9">
        <f t="shared" si="738"/>
        <v>5.2323293641344096E-2</v>
      </c>
      <c r="HB387" s="9">
        <f t="shared" si="738"/>
        <v>5.2151140149323906E-2</v>
      </c>
      <c r="HC387" s="9">
        <f t="shared" si="738"/>
        <v>5.1974679791620709E-2</v>
      </c>
      <c r="HD387" s="9">
        <f t="shared" si="738"/>
        <v>5.1793820949333207E-2</v>
      </c>
      <c r="HE387" s="9">
        <f t="shared" si="738"/>
        <v>5.1608470503748782E-2</v>
      </c>
      <c r="HF387" s="9">
        <f t="shared" si="738"/>
        <v>5.1418533823410772E-2</v>
      </c>
      <c r="HG387" s="9">
        <f t="shared" si="738"/>
        <v>5.1223914751372661E-2</v>
      </c>
      <c r="HH387" s="9">
        <f t="shared" si="738"/>
        <v>5.1024515592644502E-2</v>
      </c>
      <c r="HI387" s="9">
        <f t="shared" si="738"/>
        <v>5.0820237101845397E-2</v>
      </c>
      <c r="HJ387" s="9">
        <f t="shared" si="738"/>
        <v>5.0610978471066888E-2</v>
      </c>
      <c r="HK387" s="9">
        <f t="shared" si="738"/>
        <v>5.0396637317959382E-2</v>
      </c>
      <c r="HL387" s="9">
        <f t="shared" si="738"/>
        <v>5.0177109674050514E-2</v>
      </c>
      <c r="HM387" s="9">
        <f t="shared" si="738"/>
        <v>4.9952289973303789E-2</v>
      </c>
      <c r="HN387" s="9">
        <f t="shared" si="738"/>
        <v>4.9722071040929239E-2</v>
      </c>
      <c r="HO387" s="9">
        <f t="shared" si="738"/>
        <v>4.9486344082452428E-2</v>
      </c>
      <c r="HP387" s="9">
        <f t="shared" si="738"/>
        <v>4.9244998673054999E-2</v>
      </c>
      <c r="HQ387" s="9">
        <f t="shared" si="738"/>
        <v>4.8997922747194361E-2</v>
      </c>
      <c r="HR387" s="9">
        <f t="shared" si="738"/>
        <v>4.8745002588513039E-2</v>
      </c>
      <c r="HS387" s="9">
        <f t="shared" si="738"/>
        <v>4.8486122820047245E-2</v>
      </c>
      <c r="HT387" s="9">
        <f t="shared" si="738"/>
        <v>4.8221166394744636E-2</v>
      </c>
      <c r="HU387" s="9">
        <f t="shared" si="738"/>
        <v>4.7950014586302013E-2</v>
      </c>
      <c r="HV387" s="9">
        <f t="shared" si="736"/>
        <v>4.767254698033007E-2</v>
      </c>
      <c r="HW387" s="9">
        <f t="shared" si="735"/>
        <v>4.7388641465860776E-2</v>
      </c>
      <c r="HX387" s="9">
        <f t="shared" si="735"/>
        <v>4.7098174227200716E-2</v>
      </c>
      <c r="HY387" s="9">
        <f t="shared" ref="HY387:KJ391" si="741">NORMDIST($B387,0,1,0)-$B387*(1-NORMDIST($B387,0,1,1))-(NORMDIST($B387+HY$4,0,1,0)-($B387+HY$4)*(1-NORMDIST($B387+HY$4,0,1,1)))</f>
        <v>4.6801019736145082E-2</v>
      </c>
      <c r="HZ387" s="9">
        <f t="shared" si="741"/>
        <v>4.6497050744561293E-2</v>
      </c>
      <c r="IA387" s="9">
        <f t="shared" si="741"/>
        <v>4.6186138277350818E-2</v>
      </c>
      <c r="IB387" s="9">
        <f t="shared" si="741"/>
        <v>4.5868151625801733E-2</v>
      </c>
      <c r="IC387" s="9">
        <f t="shared" si="741"/>
        <v>4.5542958341338965E-2</v>
      </c>
      <c r="ID387" s="9">
        <f t="shared" si="741"/>
        <v>4.5210424229686678E-2</v>
      </c>
      <c r="IE387" s="9">
        <f t="shared" si="741"/>
        <v>4.4870413345446877E-2</v>
      </c>
      <c r="IF387" s="9">
        <f t="shared" si="741"/>
        <v>4.4522787987110818E-2</v>
      </c>
      <c r="IG387" s="9">
        <f t="shared" si="741"/>
        <v>4.4167408692506863E-2</v>
      </c>
      <c r="IH387" s="9">
        <f t="shared" si="741"/>
        <v>4.380413423470067E-2</v>
      </c>
      <c r="II387" s="9">
        <f t="shared" si="741"/>
        <v>4.3432821618351797E-2</v>
      </c>
      <c r="IJ387" s="9">
        <f t="shared" si="741"/>
        <v>4.3053326076542414E-2</v>
      </c>
      <c r="IK387" s="9">
        <f t="shared" si="741"/>
        <v>4.266550106808209E-2</v>
      </c>
      <c r="IL387" s="9">
        <f t="shared" si="741"/>
        <v>4.2269198275303302E-2</v>
      </c>
      <c r="IM387" s="9">
        <f t="shared" si="741"/>
        <v>4.186426760235408E-2</v>
      </c>
      <c r="IN387" s="9">
        <f t="shared" si="741"/>
        <v>4.1450557173999258E-2</v>
      </c>
      <c r="IO387" s="9">
        <f t="shared" si="741"/>
        <v>4.1027913334937965E-2</v>
      </c>
      <c r="IP387" s="9">
        <f t="shared" si="741"/>
        <v>4.0596180649649163E-2</v>
      </c>
      <c r="IQ387" s="9">
        <f t="shared" si="741"/>
        <v>4.0155201902771609E-2</v>
      </c>
      <c r="IR387" s="9">
        <f t="shared" si="741"/>
        <v>3.9704818100030542E-2</v>
      </c>
      <c r="IS387" s="9">
        <f t="shared" si="741"/>
        <v>3.924486846971767E-2</v>
      </c>
      <c r="IT387" s="9">
        <f t="shared" si="741"/>
        <v>3.8775190464733961E-2</v>
      </c>
      <c r="IU387" s="9">
        <f t="shared" si="741"/>
        <v>3.8295619765204944E-2</v>
      </c>
      <c r="IV387" s="9">
        <f t="shared" si="741"/>
        <v>3.7805990281677027E-2</v>
      </c>
      <c r="IW387" s="9">
        <f t="shared" si="741"/>
        <v>3.7306134158901702E-2</v>
      </c>
      <c r="IX387" s="9">
        <f t="shared" si="741"/>
        <v>3.6795881780217921E-2</v>
      </c>
      <c r="IY387" s="9">
        <f t="shared" si="741"/>
        <v>3.6275061772540404E-2</v>
      </c>
      <c r="IZ387" s="9">
        <f t="shared" si="741"/>
        <v>3.5743501011961401E-2</v>
      </c>
      <c r="JA387" s="9">
        <f t="shared" si="741"/>
        <v>3.520102462997339E-2</v>
      </c>
      <c r="JB387" s="9">
        <f t="shared" si="741"/>
        <v>3.4647456020322154E-2</v>
      </c>
      <c r="JC387" s="9">
        <f t="shared" si="741"/>
        <v>3.4082616846495634E-2</v>
      </c>
      <c r="JD387" s="9">
        <f t="shared" si="741"/>
        <v>3.3506327049857676E-2</v>
      </c>
      <c r="JE387" s="9">
        <f t="shared" si="741"/>
        <v>3.2918404858431255E-2</v>
      </c>
      <c r="JF387" s="9">
        <f t="shared" si="741"/>
        <v>3.2318666796342502E-2</v>
      </c>
      <c r="JG387" s="9">
        <f t="shared" si="741"/>
        <v>3.170692769392533E-2</v>
      </c>
      <c r="JH387" s="9">
        <f t="shared" si="741"/>
        <v>3.108300069850059E-2</v>
      </c>
      <c r="JI387" s="9">
        <f t="shared" si="741"/>
        <v>3.0446697285831353E-2</v>
      </c>
      <c r="JJ387" s="9">
        <f t="shared" si="741"/>
        <v>2.9797827272259075E-2</v>
      </c>
      <c r="JK387" s="9">
        <f t="shared" si="741"/>
        <v>2.9136198827532545E-2</v>
      </c>
      <c r="JL387" s="9">
        <f t="shared" si="741"/>
        <v>2.8461618488327206E-2</v>
      </c>
      <c r="JM387" s="9">
        <f t="shared" si="741"/>
        <v>2.7773891172466106E-2</v>
      </c>
      <c r="JN387" s="9">
        <f t="shared" si="741"/>
        <v>2.7072820193843855E-2</v>
      </c>
      <c r="JO387" s="9">
        <f t="shared" si="741"/>
        <v>2.635820727806075E-2</v>
      </c>
      <c r="JP387" s="9">
        <f t="shared" si="741"/>
        <v>2.5629852578767501E-2</v>
      </c>
      <c r="JQ387" s="9">
        <f t="shared" si="741"/>
        <v>2.4887554694729933E-2</v>
      </c>
      <c r="JR387" s="9">
        <f t="shared" si="741"/>
        <v>2.4131110687612436E-2</v>
      </c>
      <c r="JS387" s="9">
        <f t="shared" si="741"/>
        <v>2.3360316100486361E-2</v>
      </c>
      <c r="JT387" s="9">
        <f t="shared" si="741"/>
        <v>2.2574964977065681E-2</v>
      </c>
      <c r="JU387" s="9">
        <f t="shared" si="741"/>
        <v>2.1774849881672914E-2</v>
      </c>
      <c r="JV387" s="9">
        <f t="shared" si="741"/>
        <v>2.0959761919936565E-2</v>
      </c>
      <c r="JW387" s="9">
        <f t="shared" si="741"/>
        <v>2.0129490760224536E-2</v>
      </c>
      <c r="JX387" s="9">
        <f t="shared" si="741"/>
        <v>1.9283824655812604E-2</v>
      </c>
      <c r="JY387" s="9">
        <f t="shared" si="741"/>
        <v>1.8422550467791426E-2</v>
      </c>
      <c r="JZ387" s="9">
        <f t="shared" si="741"/>
        <v>1.754545368871209E-2</v>
      </c>
      <c r="KA387" s="9">
        <f t="shared" si="741"/>
        <v>1.6652318466971155E-2</v>
      </c>
      <c r="KB387" s="9">
        <f t="shared" si="741"/>
        <v>1.5742927631935869E-2</v>
      </c>
      <c r="KC387" s="9">
        <f t="shared" si="741"/>
        <v>1.4817062719808219E-2</v>
      </c>
      <c r="KD387" s="9">
        <f t="shared" si="741"/>
        <v>1.3874504000230214E-2</v>
      </c>
      <c r="KE387" s="9">
        <f t="shared" si="741"/>
        <v>1.2915030503625663E-2</v>
      </c>
      <c r="KF387" s="9">
        <f t="shared" si="741"/>
        <v>1.1938420049281445E-2</v>
      </c>
      <c r="KG387" s="9">
        <f t="shared" si="741"/>
        <v>1.0944449274163437E-2</v>
      </c>
      <c r="KH387" s="9">
        <f t="shared" si="741"/>
        <v>9.9328936624668573E-3</v>
      </c>
      <c r="KI387" s="9">
        <f t="shared" si="741"/>
        <v>8.9035275758982679E-3</v>
      </c>
      <c r="KJ387" s="9">
        <f t="shared" si="741"/>
        <v>7.8561242846875157E-3</v>
      </c>
      <c r="KK387" s="9">
        <f t="shared" si="726"/>
        <v>6.7904559993228752E-3</v>
      </c>
      <c r="KL387" s="9">
        <f t="shared" si="726"/>
        <v>5.7062939030122217E-3</v>
      </c>
      <c r="KM387" s="9">
        <f t="shared" si="726"/>
        <v>4.6034081848588815E-3</v>
      </c>
      <c r="KN387" s="9">
        <f t="shared" si="726"/>
        <v>3.4815680737541321E-3</v>
      </c>
      <c r="KO387" s="9">
        <f t="shared" si="726"/>
        <v>2.340541872978108E-3</v>
      </c>
      <c r="KP387" s="9">
        <f t="shared" si="726"/>
        <v>1.1800969955041707E-3</v>
      </c>
    </row>
    <row r="388" spans="2:302" x14ac:dyDescent="0.25">
      <c r="B388" s="5">
        <f t="shared" si="656"/>
        <v>1.1700000000000632</v>
      </c>
      <c r="C388" s="9">
        <f t="shared" si="654"/>
        <v>5.9639656995984953E-2</v>
      </c>
      <c r="D388" s="9">
        <f t="shared" si="739"/>
        <v>5.9639501307860596E-2</v>
      </c>
      <c r="E388" s="9">
        <f t="shared" si="739"/>
        <v>5.9639338651774308E-2</v>
      </c>
      <c r="F388" s="9">
        <f t="shared" si="739"/>
        <v>5.9639168732112689E-2</v>
      </c>
      <c r="G388" s="9">
        <f t="shared" si="739"/>
        <v>5.9638991241479998E-2</v>
      </c>
      <c r="H388" s="9">
        <f t="shared" si="739"/>
        <v>5.9638805860258493E-2</v>
      </c>
      <c r="I388" s="9">
        <f t="shared" si="739"/>
        <v>5.9638612256160663E-2</v>
      </c>
      <c r="J388" s="9">
        <f t="shared" si="739"/>
        <v>5.9638410083762458E-2</v>
      </c>
      <c r="K388" s="9">
        <f t="shared" si="739"/>
        <v>5.9638198984022797E-2</v>
      </c>
      <c r="L388" s="9">
        <f t="shared" si="739"/>
        <v>5.963797858378489E-2</v>
      </c>
      <c r="M388" s="9">
        <f t="shared" si="739"/>
        <v>5.963774849526287E-2</v>
      </c>
      <c r="N388" s="9">
        <f t="shared" si="739"/>
        <v>5.9637508315511553E-2</v>
      </c>
      <c r="O388" s="9">
        <f t="shared" si="739"/>
        <v>5.9637257625878543E-2</v>
      </c>
      <c r="P388" s="9">
        <f t="shared" si="739"/>
        <v>5.9636995991436216E-2</v>
      </c>
      <c r="Q388" s="9">
        <f t="shared" si="739"/>
        <v>5.9636722960399131E-2</v>
      </c>
      <c r="R388" s="9">
        <f t="shared" si="739"/>
        <v>5.9636438063519252E-2</v>
      </c>
      <c r="S388" s="9">
        <f t="shared" si="739"/>
        <v>5.9636140813462399E-2</v>
      </c>
      <c r="T388" s="9">
        <f t="shared" si="739"/>
        <v>5.9635830704165983E-2</v>
      </c>
      <c r="U388" s="9">
        <f t="shared" si="739"/>
        <v>5.9635507210174077E-2</v>
      </c>
      <c r="V388" s="9">
        <f t="shared" si="739"/>
        <v>5.9635169785952305E-2</v>
      </c>
      <c r="W388" s="9">
        <f t="shared" si="739"/>
        <v>5.9634817865182065E-2</v>
      </c>
      <c r="X388" s="9">
        <f t="shared" si="739"/>
        <v>5.9634450860029359E-2</v>
      </c>
      <c r="Y388" s="9">
        <f t="shared" si="739"/>
        <v>5.963406816039335E-2</v>
      </c>
      <c r="Z388" s="9">
        <f t="shared" si="739"/>
        <v>5.9633669133129598E-2</v>
      </c>
      <c r="AA388" s="9">
        <f t="shared" si="739"/>
        <v>5.9633253121250576E-2</v>
      </c>
      <c r="AB388" s="9">
        <f t="shared" si="739"/>
        <v>5.963281944309938E-2</v>
      </c>
      <c r="AC388" s="9">
        <f t="shared" si="739"/>
        <v>5.9632367391498742E-2</v>
      </c>
      <c r="AD388" s="9">
        <f t="shared" si="739"/>
        <v>5.9631896232874231E-2</v>
      </c>
      <c r="AE388" s="9">
        <f t="shared" si="739"/>
        <v>5.9631405206350394E-2</v>
      </c>
      <c r="AF388" s="9">
        <f t="shared" si="739"/>
        <v>5.9630893522817058E-2</v>
      </c>
      <c r="AG388" s="9">
        <f t="shared" si="739"/>
        <v>5.9630360363970819E-2</v>
      </c>
      <c r="AH388" s="9">
        <f t="shared" si="739"/>
        <v>5.9629804881323613E-2</v>
      </c>
      <c r="AI388" s="9">
        <f t="shared" si="739"/>
        <v>5.9629226195185049E-2</v>
      </c>
      <c r="AJ388" s="9">
        <f t="shared" si="739"/>
        <v>5.9628623393611087E-2</v>
      </c>
      <c r="AK388" s="9">
        <f t="shared" si="739"/>
        <v>5.9627995531322274E-2</v>
      </c>
      <c r="AL388" s="9">
        <f t="shared" si="739"/>
        <v>5.9627341628590409E-2</v>
      </c>
      <c r="AM388" s="9">
        <f t="shared" si="739"/>
        <v>5.9626660670090731E-2</v>
      </c>
      <c r="AN388" s="9">
        <f t="shared" si="739"/>
        <v>5.9625951603722298E-2</v>
      </c>
      <c r="AO388" s="9">
        <f t="shared" si="739"/>
        <v>5.9625213339391366E-2</v>
      </c>
      <c r="AP388" s="9">
        <f t="shared" si="739"/>
        <v>5.9624444747760887E-2</v>
      </c>
      <c r="AQ388" s="9">
        <f t="shared" si="739"/>
        <v>5.9623644658961202E-2</v>
      </c>
      <c r="AR388" s="9">
        <f t="shared" si="739"/>
        <v>5.9622811861267083E-2</v>
      </c>
      <c r="AS388" s="9">
        <f t="shared" si="739"/>
        <v>5.9621945099734064E-2</v>
      </c>
      <c r="AT388" s="9">
        <f t="shared" si="739"/>
        <v>5.9621043074794114E-2</v>
      </c>
      <c r="AU388" s="9">
        <f t="shared" si="739"/>
        <v>5.9620104440816127E-2</v>
      </c>
      <c r="AV388" s="9">
        <f t="shared" si="739"/>
        <v>5.9619127804619469E-2</v>
      </c>
      <c r="AW388" s="9">
        <f t="shared" si="739"/>
        <v>5.9618111723951116E-2</v>
      </c>
      <c r="AX388" s="9">
        <f t="shared" si="739"/>
        <v>5.9617054705914135E-2</v>
      </c>
      <c r="AY388" s="9">
        <f t="shared" si="739"/>
        <v>5.9615955205357583E-2</v>
      </c>
      <c r="AZ388" s="9">
        <f t="shared" si="739"/>
        <v>5.9614811623218959E-2</v>
      </c>
      <c r="BA388" s="9">
        <f t="shared" si="739"/>
        <v>5.9613622304818877E-2</v>
      </c>
      <c r="BB388" s="9">
        <f t="shared" si="739"/>
        <v>5.9612385538112322E-2</v>
      </c>
      <c r="BC388" s="9">
        <f t="shared" si="739"/>
        <v>5.9611099551888792E-2</v>
      </c>
      <c r="BD388" s="9">
        <f t="shared" si="739"/>
        <v>5.9609762513926107E-2</v>
      </c>
      <c r="BE388" s="9">
        <f t="shared" si="739"/>
        <v>5.9608372529090625E-2</v>
      </c>
      <c r="BF388" s="9">
        <f t="shared" si="739"/>
        <v>5.9606927637389145E-2</v>
      </c>
      <c r="BG388" s="9">
        <f t="shared" si="739"/>
        <v>5.9605425811966872E-2</v>
      </c>
      <c r="BH388" s="9">
        <f t="shared" si="739"/>
        <v>5.9603864957051542E-2</v>
      </c>
      <c r="BI388" s="9">
        <f t="shared" si="739"/>
        <v>5.9602242905844649E-2</v>
      </c>
      <c r="BJ388" s="9">
        <f t="shared" si="739"/>
        <v>5.9600557418354294E-2</v>
      </c>
      <c r="BK388" s="9">
        <f t="shared" si="739"/>
        <v>5.9598806179171959E-2</v>
      </c>
      <c r="BL388" s="9">
        <f t="shared" si="739"/>
        <v>5.9596986795192597E-2</v>
      </c>
      <c r="BM388" s="9">
        <f t="shared" si="739"/>
        <v>5.9595096793274439E-2</v>
      </c>
      <c r="BN388" s="9">
        <f t="shared" si="739"/>
        <v>5.959313361783538E-2</v>
      </c>
      <c r="BO388" s="9">
        <f t="shared" si="739"/>
        <v>5.9591094628392363E-2</v>
      </c>
      <c r="BP388" s="9">
        <f t="shared" si="737"/>
        <v>5.9588977097034063E-2</v>
      </c>
      <c r="BQ388" s="9">
        <f t="shared" si="737"/>
        <v>5.9586778205830276E-2</v>
      </c>
      <c r="BR388" s="9">
        <f t="shared" si="737"/>
        <v>5.9584495044176844E-2</v>
      </c>
      <c r="BS388" s="9">
        <f t="shared" si="737"/>
        <v>5.9582124606072637E-2</v>
      </c>
      <c r="BT388" s="9">
        <f t="shared" si="737"/>
        <v>5.9579663787327222E-2</v>
      </c>
      <c r="BU388" s="9">
        <f t="shared" si="737"/>
        <v>5.9577109382701887E-2</v>
      </c>
      <c r="BV388" s="9">
        <f t="shared" si="737"/>
        <v>5.9574458082977823E-2</v>
      </c>
      <c r="BW388" s="9">
        <f t="shared" si="737"/>
        <v>5.9571706471952826E-2</v>
      </c>
      <c r="BX388" s="9">
        <f t="shared" si="737"/>
        <v>5.9568851023364885E-2</v>
      </c>
      <c r="BY388" s="9">
        <f t="shared" si="737"/>
        <v>5.9565888097740452E-2</v>
      </c>
      <c r="BZ388" s="9">
        <f t="shared" si="737"/>
        <v>5.9562813939167618E-2</v>
      </c>
      <c r="CA388" s="9">
        <f t="shared" si="737"/>
        <v>5.9559624671990774E-2</v>
      </c>
      <c r="CB388" s="9">
        <f t="shared" si="737"/>
        <v>5.9556316297426623E-2</v>
      </c>
      <c r="CC388" s="9">
        <f t="shared" si="737"/>
        <v>5.9552884690102142E-2</v>
      </c>
      <c r="CD388" s="9">
        <f t="shared" si="737"/>
        <v>5.9549325594507367E-2</v>
      </c>
      <c r="CE388" s="9">
        <f t="shared" si="737"/>
        <v>5.9545634621367596E-2</v>
      </c>
      <c r="CF388" s="9">
        <f t="shared" si="737"/>
        <v>5.9541807243932543E-2</v>
      </c>
      <c r="CG388" s="9">
        <f t="shared" si="737"/>
        <v>5.9537838794176165E-2</v>
      </c>
      <c r="CH388" s="9">
        <f t="shared" si="737"/>
        <v>5.953372445891221E-2</v>
      </c>
      <c r="CI388" s="9">
        <f t="shared" si="737"/>
        <v>5.9529459275821699E-2</v>
      </c>
      <c r="CJ388" s="9">
        <f t="shared" si="737"/>
        <v>5.9525038129387253E-2</v>
      </c>
      <c r="CK388" s="9">
        <f t="shared" si="737"/>
        <v>5.9520455746739656E-2</v>
      </c>
      <c r="CL388" s="9">
        <f t="shared" si="737"/>
        <v>5.9515706693411288E-2</v>
      </c>
      <c r="CM388" s="9">
        <f t="shared" si="737"/>
        <v>5.9510785368991646E-2</v>
      </c>
      <c r="CN388" s="9">
        <f t="shared" si="737"/>
        <v>5.9505686002693112E-2</v>
      </c>
      <c r="CO388" s="9">
        <f t="shared" si="737"/>
        <v>5.9500402648815287E-2</v>
      </c>
      <c r="CP388" s="9">
        <f t="shared" si="737"/>
        <v>5.9494929182114166E-2</v>
      </c>
      <c r="CQ388" s="9">
        <f t="shared" si="737"/>
        <v>5.948925929306844E-2</v>
      </c>
      <c r="CR388" s="9">
        <f t="shared" si="737"/>
        <v>5.9483386483047823E-2</v>
      </c>
      <c r="CS388" s="9">
        <f t="shared" si="737"/>
        <v>5.9477304059376887E-2</v>
      </c>
      <c r="CT388" s="9">
        <f t="shared" si="737"/>
        <v>5.9471005130295171E-2</v>
      </c>
      <c r="CU388" s="9">
        <f t="shared" si="737"/>
        <v>5.9464482599814322E-2</v>
      </c>
      <c r="CV388" s="9">
        <f t="shared" si="737"/>
        <v>5.9457729162464244E-2</v>
      </c>
      <c r="CW388" s="9">
        <f t="shared" si="737"/>
        <v>5.9450737297936325E-2</v>
      </c>
      <c r="CX388" s="9">
        <f t="shared" si="737"/>
        <v>5.9443499265613271E-2</v>
      </c>
      <c r="CY388" s="9">
        <f t="shared" si="740"/>
        <v>5.9436007098990613E-2</v>
      </c>
      <c r="CZ388" s="9">
        <f t="shared" si="740"/>
        <v>5.9428252599984438E-2</v>
      </c>
      <c r="DA388" s="9">
        <f t="shared" si="740"/>
        <v>5.9420227333128808E-2</v>
      </c>
      <c r="DB388" s="9">
        <f t="shared" si="740"/>
        <v>5.9411922619655118E-2</v>
      </c>
      <c r="DC388" s="9">
        <f t="shared" si="740"/>
        <v>5.940332953145714E-2</v>
      </c>
      <c r="DD388" s="9">
        <f t="shared" si="740"/>
        <v>5.9394438884939345E-2</v>
      </c>
      <c r="DE388" s="9">
        <f t="shared" si="740"/>
        <v>5.9385241234747081E-2</v>
      </c>
      <c r="DF388" s="9">
        <f t="shared" si="740"/>
        <v>5.9375726867375453E-2</v>
      </c>
      <c r="DG388" s="9">
        <f t="shared" si="740"/>
        <v>5.9365885794658242E-2</v>
      </c>
      <c r="DH388" s="9">
        <f t="shared" si="740"/>
        <v>5.9355707747136173E-2</v>
      </c>
      <c r="DI388" s="9">
        <f t="shared" si="740"/>
        <v>5.934518216730033E-2</v>
      </c>
      <c r="DJ388" s="9">
        <f t="shared" si="740"/>
        <v>5.9334298202711765E-2</v>
      </c>
      <c r="DK388" s="9">
        <f t="shared" si="740"/>
        <v>5.9323044698995762E-2</v>
      </c>
      <c r="DL388" s="9">
        <f t="shared" si="740"/>
        <v>5.931141019271105E-2</v>
      </c>
      <c r="DM388" s="9">
        <f t="shared" si="740"/>
        <v>5.9299382904088663E-2</v>
      </c>
      <c r="DN388" s="9">
        <f t="shared" si="740"/>
        <v>5.9286950729644933E-2</v>
      </c>
      <c r="DO388" s="9">
        <f t="shared" si="740"/>
        <v>5.9274101234664069E-2</v>
      </c>
      <c r="DP388" s="9">
        <f t="shared" si="740"/>
        <v>5.9260821645550889E-2</v>
      </c>
      <c r="DQ388" s="9">
        <f t="shared" si="740"/>
        <v>5.9247098842050136E-2</v>
      </c>
      <c r="DR388" s="9">
        <f t="shared" si="740"/>
        <v>5.9232919349337776E-2</v>
      </c>
      <c r="DS388" s="9">
        <f t="shared" si="740"/>
        <v>5.9218269329974961E-2</v>
      </c>
      <c r="DT388" s="9">
        <f t="shared" si="740"/>
        <v>5.920313457573062E-2</v>
      </c>
      <c r="DU388" s="9">
        <f t="shared" si="740"/>
        <v>5.9187500499271066E-2</v>
      </c>
      <c r="DV388" s="9">
        <f t="shared" si="740"/>
        <v>5.9171352125708974E-2</v>
      </c>
      <c r="DW388" s="9">
        <f t="shared" si="740"/>
        <v>5.9154674084024458E-2</v>
      </c>
      <c r="DX388" s="9">
        <f t="shared" si="740"/>
        <v>5.913745059834178E-2</v>
      </c>
      <c r="DY388" s="9">
        <f t="shared" si="740"/>
        <v>5.9119665479075705E-2</v>
      </c>
      <c r="DZ388" s="9">
        <f t="shared" si="740"/>
        <v>5.910130211393623E-2</v>
      </c>
      <c r="EA388" s="9">
        <f t="shared" si="740"/>
        <v>5.908234345879769E-2</v>
      </c>
      <c r="EB388" s="9">
        <f t="shared" si="740"/>
        <v>5.9062772028428134E-2</v>
      </c>
      <c r="EC388" s="9">
        <f t="shared" si="740"/>
        <v>5.9042569887082133E-2</v>
      </c>
      <c r="ED388" s="9">
        <f t="shared" si="740"/>
        <v>5.9021718638953113E-2</v>
      </c>
      <c r="EE388" s="9">
        <f t="shared" si="740"/>
        <v>5.9000199418487331E-2</v>
      </c>
      <c r="EF388" s="9">
        <f t="shared" si="740"/>
        <v>5.8977992880559202E-2</v>
      </c>
      <c r="EG388" s="9">
        <f t="shared" si="740"/>
        <v>5.8955079190507638E-2</v>
      </c>
      <c r="EH388" s="9">
        <f t="shared" si="740"/>
        <v>5.8931438014031716E-2</v>
      </c>
      <c r="EI388" s="9">
        <f t="shared" si="740"/>
        <v>5.890704850694959E-2</v>
      </c>
      <c r="EJ388" s="9">
        <f t="shared" si="740"/>
        <v>5.8881889304816942E-2</v>
      </c>
      <c r="EK388" s="9">
        <f t="shared" si="740"/>
        <v>5.8855938512407315E-2</v>
      </c>
      <c r="EL388" s="9">
        <f t="shared" si="740"/>
        <v>5.8829173693054897E-2</v>
      </c>
      <c r="EM388" s="9">
        <f t="shared" si="740"/>
        <v>5.8801571857858101E-2</v>
      </c>
      <c r="EN388" s="9">
        <f t="shared" si="740"/>
        <v>5.8773109454745481E-2</v>
      </c>
      <c r="EO388" s="9">
        <f t="shared" si="740"/>
        <v>5.8743762357407546E-2</v>
      </c>
      <c r="EP388" s="9">
        <f t="shared" si="740"/>
        <v>5.8713505854088563E-2</v>
      </c>
      <c r="EQ388" s="9">
        <f t="shared" si="740"/>
        <v>5.8682314636245798E-2</v>
      </c>
      <c r="ER388" s="9">
        <f t="shared" si="740"/>
        <v>5.8650162787071879E-2</v>
      </c>
      <c r="ES388" s="9">
        <f t="shared" si="740"/>
        <v>5.8617023769885007E-2</v>
      </c>
      <c r="ET388" s="9">
        <f t="shared" si="740"/>
        <v>5.8582870416385983E-2</v>
      </c>
      <c r="EU388" s="9">
        <f t="shared" si="740"/>
        <v>5.8547674914781828E-2</v>
      </c>
      <c r="EV388" s="9">
        <f t="shared" si="740"/>
        <v>5.8511408797782133E-2</v>
      </c>
      <c r="EW388" s="9">
        <f t="shared" si="740"/>
        <v>5.8474042930462822E-2</v>
      </c>
      <c r="EX388" s="9">
        <f t="shared" si="740"/>
        <v>5.8435547498004517E-2</v>
      </c>
      <c r="EY388" s="9">
        <f t="shared" si="740"/>
        <v>5.8395891993303091E-2</v>
      </c>
      <c r="EZ388" s="9">
        <f t="shared" si="740"/>
        <v>5.8355045204455759E-2</v>
      </c>
      <c r="FA388" s="9">
        <f t="shared" si="740"/>
        <v>5.8312975202125507E-2</v>
      </c>
      <c r="FB388" s="9">
        <f t="shared" si="740"/>
        <v>5.8269649326781255E-2</v>
      </c>
      <c r="FC388" s="9">
        <f t="shared" si="740"/>
        <v>5.8225034175822095E-2</v>
      </c>
      <c r="FD388" s="9">
        <f t="shared" si="740"/>
        <v>5.8179095590581903E-2</v>
      </c>
      <c r="FE388" s="9">
        <f t="shared" si="740"/>
        <v>5.8131798643219754E-2</v>
      </c>
      <c r="FF388" s="9">
        <f t="shared" si="740"/>
        <v>5.8083107623497422E-2</v>
      </c>
      <c r="FG388" s="9">
        <f t="shared" si="740"/>
        <v>5.8032986025445626E-2</v>
      </c>
      <c r="FH388" s="9">
        <f t="shared" si="740"/>
        <v>5.798139653392425E-2</v>
      </c>
      <c r="FI388" s="9">
        <f t="shared" si="740"/>
        <v>5.7928301011073699E-2</v>
      </c>
      <c r="FJ388" s="9">
        <f t="shared" si="740"/>
        <v>5.7873660482667927E-2</v>
      </c>
      <c r="FK388" s="9">
        <f t="shared" si="738"/>
        <v>5.7817435124363589E-2</v>
      </c>
      <c r="FL388" s="9">
        <f t="shared" si="738"/>
        <v>5.7759584247855704E-2</v>
      </c>
      <c r="FM388" s="9">
        <f t="shared" si="738"/>
        <v>5.7700066286937787E-2</v>
      </c>
      <c r="FN388" s="9">
        <f t="shared" si="738"/>
        <v>5.7638838783470522E-2</v>
      </c>
      <c r="FO388" s="9">
        <f t="shared" si="738"/>
        <v>5.7575858373267751E-2</v>
      </c>
      <c r="FP388" s="9">
        <f t="shared" si="738"/>
        <v>5.7511080771892917E-2</v>
      </c>
      <c r="FQ388" s="9">
        <f t="shared" si="738"/>
        <v>5.744446076038015E-2</v>
      </c>
      <c r="FR388" s="9">
        <f t="shared" si="738"/>
        <v>5.7375952170877736E-2</v>
      </c>
      <c r="FS388" s="9">
        <f t="shared" si="738"/>
        <v>5.7305507872218664E-2</v>
      </c>
      <c r="FT388" s="9">
        <f t="shared" si="738"/>
        <v>5.7233079755423057E-2</v>
      </c>
      <c r="FU388" s="9">
        <f t="shared" si="738"/>
        <v>5.7158618719138264E-2</v>
      </c>
      <c r="FV388" s="9">
        <f t="shared" si="738"/>
        <v>5.7082074655016093E-2</v>
      </c>
      <c r="FW388" s="9">
        <f t="shared" si="738"/>
        <v>5.700339643303802E-2</v>
      </c>
      <c r="FX388" s="9">
        <f t="shared" si="738"/>
        <v>5.6922531886786885E-2</v>
      </c>
      <c r="FY388" s="9">
        <f t="shared" si="738"/>
        <v>5.6839427798674472E-2</v>
      </c>
      <c r="FZ388" s="9">
        <f t="shared" si="738"/>
        <v>5.6754029885127052E-2</v>
      </c>
      <c r="GA388" s="9">
        <f t="shared" si="738"/>
        <v>5.6666282781734301E-2</v>
      </c>
      <c r="GB388" s="9">
        <f t="shared" si="738"/>
        <v>5.6576130028368227E-2</v>
      </c>
      <c r="GC388" s="9">
        <f t="shared" si="738"/>
        <v>5.6483514054275381E-2</v>
      </c>
      <c r="GD388" s="9">
        <f t="shared" si="738"/>
        <v>5.6388376163150053E-2</v>
      </c>
      <c r="GE388" s="9">
        <f t="shared" si="738"/>
        <v>5.6290656518190131E-2</v>
      </c>
      <c r="GF388" s="9">
        <f t="shared" si="738"/>
        <v>5.6190294127146961E-2</v>
      </c>
      <c r="GG388" s="9">
        <f t="shared" si="738"/>
        <v>5.6087226827369566E-2</v>
      </c>
      <c r="GH388" s="9">
        <f t="shared" si="738"/>
        <v>5.5981391270852346E-2</v>
      </c>
      <c r="GI388" s="9">
        <f t="shared" si="738"/>
        <v>5.5872722909291891E-2</v>
      </c>
      <c r="GJ388" s="9">
        <f t="shared" si="738"/>
        <v>5.5761155979158497E-2</v>
      </c>
      <c r="GK388" s="9">
        <f t="shared" si="738"/>
        <v>5.5646623486788602E-2</v>
      </c>
      <c r="GL388" s="9">
        <f t="shared" si="738"/>
        <v>5.5529057193507494E-2</v>
      </c>
      <c r="GM388" s="9">
        <f t="shared" si="738"/>
        <v>5.5408387600782427E-2</v>
      </c>
      <c r="GN388" s="9">
        <f t="shared" si="738"/>
        <v>5.5284543935422176E-2</v>
      </c>
      <c r="GO388" s="9">
        <f t="shared" si="738"/>
        <v>5.515745413482076E-2</v>
      </c>
      <c r="GP388" s="9">
        <f t="shared" si="738"/>
        <v>5.5027044832259217E-2</v>
      </c>
      <c r="GQ388" s="9">
        <f t="shared" si="738"/>
        <v>5.4893241342268861E-2</v>
      </c>
      <c r="GR388" s="9">
        <f t="shared" si="738"/>
        <v>5.4755967646064913E-2</v>
      </c>
      <c r="GS388" s="9">
        <f t="shared" si="738"/>
        <v>5.4615146377058152E-2</v>
      </c>
      <c r="GT388" s="9">
        <f t="shared" si="738"/>
        <v>5.4470698806449641E-2</v>
      </c>
      <c r="GU388" s="9">
        <f t="shared" si="738"/>
        <v>5.4322544828920981E-2</v>
      </c>
      <c r="GV388" s="9">
        <f t="shared" si="738"/>
        <v>5.4170602948423088E-2</v>
      </c>
      <c r="GW388" s="9">
        <f t="shared" si="738"/>
        <v>5.4014790264073922E-2</v>
      </c>
      <c r="GX388" s="9">
        <f t="shared" si="738"/>
        <v>5.385502245617476E-2</v>
      </c>
      <c r="GY388" s="9">
        <f t="shared" si="738"/>
        <v>5.3691213772347951E-2</v>
      </c>
      <c r="GZ388" s="9">
        <f t="shared" si="738"/>
        <v>5.3523277013810835E-2</v>
      </c>
      <c r="HA388" s="9">
        <f t="shared" si="738"/>
        <v>5.3351123521790646E-2</v>
      </c>
      <c r="HB388" s="9">
        <f t="shared" si="738"/>
        <v>5.3174663164087449E-2</v>
      </c>
      <c r="HC388" s="9">
        <f t="shared" si="738"/>
        <v>5.2993804321799946E-2</v>
      </c>
      <c r="HD388" s="9">
        <f t="shared" si="738"/>
        <v>5.2808453876215522E-2</v>
      </c>
      <c r="HE388" s="9">
        <f t="shared" si="738"/>
        <v>5.2618517195877512E-2</v>
      </c>
      <c r="HF388" s="9">
        <f t="shared" si="738"/>
        <v>5.2423898123839401E-2</v>
      </c>
      <c r="HG388" s="9">
        <f t="shared" si="738"/>
        <v>5.2224498965111242E-2</v>
      </c>
      <c r="HH388" s="9">
        <f t="shared" si="738"/>
        <v>5.2020220474312137E-2</v>
      </c>
      <c r="HI388" s="9">
        <f t="shared" si="738"/>
        <v>5.1810961843533627E-2</v>
      </c>
      <c r="HJ388" s="9">
        <f t="shared" si="738"/>
        <v>5.1596620690426122E-2</v>
      </c>
      <c r="HK388" s="9">
        <f t="shared" si="738"/>
        <v>5.1377093046517254E-2</v>
      </c>
      <c r="HL388" s="9">
        <f t="shared" si="738"/>
        <v>5.1152273345770528E-2</v>
      </c>
      <c r="HM388" s="9">
        <f t="shared" si="738"/>
        <v>5.0922054413395978E-2</v>
      </c>
      <c r="HN388" s="9">
        <f t="shared" si="738"/>
        <v>5.0686327454919168E-2</v>
      </c>
      <c r="HO388" s="9">
        <f t="shared" si="738"/>
        <v>5.0444982045521738E-2</v>
      </c>
      <c r="HP388" s="9">
        <f t="shared" si="738"/>
        <v>5.0197906119661101E-2</v>
      </c>
      <c r="HQ388" s="9">
        <f t="shared" si="738"/>
        <v>4.9944985960979779E-2</v>
      </c>
      <c r="HR388" s="9">
        <f t="shared" si="738"/>
        <v>4.9686106192513985E-2</v>
      </c>
      <c r="HS388" s="9">
        <f t="shared" si="738"/>
        <v>4.9421149767211375E-2</v>
      </c>
      <c r="HT388" s="9">
        <f t="shared" si="738"/>
        <v>4.9149997958768753E-2</v>
      </c>
      <c r="HU388" s="9">
        <f t="shared" si="738"/>
        <v>4.887253035279681E-2</v>
      </c>
      <c r="HV388" s="9">
        <f t="shared" si="736"/>
        <v>4.8588624838327515E-2</v>
      </c>
      <c r="HW388" s="9">
        <f t="shared" ref="HW388:KH392" si="742">NORMDIST($B388,0,1,0)-$B388*(1-NORMDIST($B388,0,1,1))-(NORMDIST($B388+HW$4,0,1,0)-($B388+HW$4)*(1-NORMDIST($B388+HW$4,0,1,1)))</f>
        <v>4.8298157599667456E-2</v>
      </c>
      <c r="HX388" s="9">
        <f t="shared" si="742"/>
        <v>4.8001003108611821E-2</v>
      </c>
      <c r="HY388" s="9">
        <f t="shared" si="742"/>
        <v>4.7697034117028032E-2</v>
      </c>
      <c r="HZ388" s="9">
        <f t="shared" si="742"/>
        <v>4.7386121649817557E-2</v>
      </c>
      <c r="IA388" s="9">
        <f t="shared" si="742"/>
        <v>4.7068134998268472E-2</v>
      </c>
      <c r="IB388" s="9">
        <f t="shared" si="742"/>
        <v>4.6742941713805705E-2</v>
      </c>
      <c r="IC388" s="9">
        <f t="shared" si="742"/>
        <v>4.6410407602153418E-2</v>
      </c>
      <c r="ID388" s="9">
        <f t="shared" si="742"/>
        <v>4.6070396717913617E-2</v>
      </c>
      <c r="IE388" s="9">
        <f t="shared" si="742"/>
        <v>4.5722771359577558E-2</v>
      </c>
      <c r="IF388" s="9">
        <f t="shared" si="742"/>
        <v>4.5367392064973602E-2</v>
      </c>
      <c r="IG388" s="9">
        <f t="shared" si="742"/>
        <v>4.500411760716741E-2</v>
      </c>
      <c r="IH388" s="9">
        <f t="shared" si="742"/>
        <v>4.4632804990818536E-2</v>
      </c>
      <c r="II388" s="9">
        <f t="shared" si="742"/>
        <v>4.4253309449009154E-2</v>
      </c>
      <c r="IJ388" s="9">
        <f t="shared" si="742"/>
        <v>4.386548444054883E-2</v>
      </c>
      <c r="IK388" s="9">
        <f t="shared" si="742"/>
        <v>4.3469181647770042E-2</v>
      </c>
      <c r="IL388" s="9">
        <f t="shared" si="742"/>
        <v>4.306425097482082E-2</v>
      </c>
      <c r="IM388" s="9">
        <f t="shared" si="742"/>
        <v>4.2650540546465998E-2</v>
      </c>
      <c r="IN388" s="9">
        <f t="shared" si="742"/>
        <v>4.2227896707404705E-2</v>
      </c>
      <c r="IO388" s="9">
        <f t="shared" si="742"/>
        <v>4.1796164022115903E-2</v>
      </c>
      <c r="IP388" s="9">
        <f t="shared" si="742"/>
        <v>4.1355185275238349E-2</v>
      </c>
      <c r="IQ388" s="9">
        <f t="shared" si="742"/>
        <v>4.0904801472497282E-2</v>
      </c>
      <c r="IR388" s="9">
        <f t="shared" si="742"/>
        <v>4.0444851842184409E-2</v>
      </c>
      <c r="IS388" s="9">
        <f t="shared" si="742"/>
        <v>3.99751738372007E-2</v>
      </c>
      <c r="IT388" s="9">
        <f t="shared" si="742"/>
        <v>3.9495603137671684E-2</v>
      </c>
      <c r="IU388" s="9">
        <f t="shared" si="742"/>
        <v>3.9005973654143766E-2</v>
      </c>
      <c r="IV388" s="9">
        <f t="shared" si="742"/>
        <v>3.8506117531368442E-2</v>
      </c>
      <c r="IW388" s="9">
        <f t="shared" si="742"/>
        <v>3.799586515268466E-2</v>
      </c>
      <c r="IX388" s="9">
        <f t="shared" si="742"/>
        <v>3.7475045145007144E-2</v>
      </c>
      <c r="IY388" s="9">
        <f t="shared" si="742"/>
        <v>3.6943484384428141E-2</v>
      </c>
      <c r="IZ388" s="9">
        <f t="shared" si="742"/>
        <v>3.640100800244013E-2</v>
      </c>
      <c r="JA388" s="9">
        <f t="shared" si="742"/>
        <v>3.5847439392788893E-2</v>
      </c>
      <c r="JB388" s="9">
        <f t="shared" si="742"/>
        <v>3.5282600218962373E-2</v>
      </c>
      <c r="JC388" s="9">
        <f t="shared" si="742"/>
        <v>3.4706310422324416E-2</v>
      </c>
      <c r="JD388" s="9">
        <f t="shared" si="742"/>
        <v>3.4118388230897995E-2</v>
      </c>
      <c r="JE388" s="9">
        <f t="shared" si="742"/>
        <v>3.3518650168809241E-2</v>
      </c>
      <c r="JF388" s="9">
        <f t="shared" si="742"/>
        <v>3.2906911066392069E-2</v>
      </c>
      <c r="JG388" s="9">
        <f t="shared" si="742"/>
        <v>3.228298407096733E-2</v>
      </c>
      <c r="JH388" s="9">
        <f t="shared" si="742"/>
        <v>3.1646680658298093E-2</v>
      </c>
      <c r="JI388" s="9">
        <f t="shared" si="742"/>
        <v>3.0997810644725815E-2</v>
      </c>
      <c r="JJ388" s="9">
        <f t="shared" si="742"/>
        <v>3.0336182199999284E-2</v>
      </c>
      <c r="JK388" s="9">
        <f t="shared" si="742"/>
        <v>2.9661601860793946E-2</v>
      </c>
      <c r="JL388" s="9">
        <f t="shared" si="742"/>
        <v>2.8973874544932846E-2</v>
      </c>
      <c r="JM388" s="9">
        <f t="shared" si="742"/>
        <v>2.8272803566310595E-2</v>
      </c>
      <c r="JN388" s="9">
        <f t="shared" si="742"/>
        <v>2.7558190650527489E-2</v>
      </c>
      <c r="JO388" s="9">
        <f t="shared" si="742"/>
        <v>2.682983595123424E-2</v>
      </c>
      <c r="JP388" s="9">
        <f t="shared" si="742"/>
        <v>2.6087538067196672E-2</v>
      </c>
      <c r="JQ388" s="9">
        <f t="shared" si="742"/>
        <v>2.5331094060079176E-2</v>
      </c>
      <c r="JR388" s="9">
        <f t="shared" si="742"/>
        <v>2.4560299472953101E-2</v>
      </c>
      <c r="JS388" s="9">
        <f t="shared" si="742"/>
        <v>2.3774948349532421E-2</v>
      </c>
      <c r="JT388" s="9">
        <f t="shared" si="742"/>
        <v>2.2974833254139654E-2</v>
      </c>
      <c r="JU388" s="9">
        <f t="shared" si="742"/>
        <v>2.2159745292403304E-2</v>
      </c>
      <c r="JV388" s="9">
        <f t="shared" si="742"/>
        <v>2.1329474132691276E-2</v>
      </c>
      <c r="JW388" s="9">
        <f t="shared" si="742"/>
        <v>2.0483808028279343E-2</v>
      </c>
      <c r="JX388" s="9">
        <f t="shared" si="742"/>
        <v>1.9622533840258166E-2</v>
      </c>
      <c r="JY388" s="9">
        <f t="shared" si="742"/>
        <v>1.874543706117883E-2</v>
      </c>
      <c r="JZ388" s="9">
        <f t="shared" si="742"/>
        <v>1.7852301839437895E-2</v>
      </c>
      <c r="KA388" s="9">
        <f t="shared" si="742"/>
        <v>1.6942911004402608E-2</v>
      </c>
      <c r="KB388" s="9">
        <f t="shared" si="742"/>
        <v>1.6017046092274959E-2</v>
      </c>
      <c r="KC388" s="9">
        <f t="shared" si="742"/>
        <v>1.5074487372696954E-2</v>
      </c>
      <c r="KD388" s="9">
        <f t="shared" si="742"/>
        <v>1.4115013876092403E-2</v>
      </c>
      <c r="KE388" s="9">
        <f t="shared" si="742"/>
        <v>1.3138403421748185E-2</v>
      </c>
      <c r="KF388" s="9">
        <f t="shared" si="742"/>
        <v>1.2144432646630177E-2</v>
      </c>
      <c r="KG388" s="9">
        <f t="shared" si="742"/>
        <v>1.1132877034933597E-2</v>
      </c>
      <c r="KH388" s="9">
        <f t="shared" si="742"/>
        <v>1.0103510948365008E-2</v>
      </c>
      <c r="KI388" s="9">
        <f t="shared" si="741"/>
        <v>9.0561076571542554E-3</v>
      </c>
      <c r="KJ388" s="9">
        <f t="shared" si="741"/>
        <v>7.9904393717896149E-3</v>
      </c>
      <c r="KK388" s="9">
        <f t="shared" si="726"/>
        <v>6.9062772754789614E-3</v>
      </c>
      <c r="KL388" s="9">
        <f t="shared" si="726"/>
        <v>5.8033915573256212E-3</v>
      </c>
      <c r="KM388" s="9">
        <f t="shared" si="726"/>
        <v>4.6815514462207608E-3</v>
      </c>
      <c r="KN388" s="9">
        <f t="shared" si="726"/>
        <v>3.5405252454447644E-3</v>
      </c>
      <c r="KO388" s="9">
        <f t="shared" si="726"/>
        <v>2.3800803679709104E-3</v>
      </c>
      <c r="KP388" s="9">
        <f t="shared" si="726"/>
        <v>1.1999833724691544E-3</v>
      </c>
    </row>
    <row r="389" spans="2:302" x14ac:dyDescent="0.25">
      <c r="B389" s="5">
        <f t="shared" si="656"/>
        <v>1.1600000000000632</v>
      </c>
      <c r="C389" s="9">
        <f t="shared" si="654"/>
        <v>6.0859606096455646E-2</v>
      </c>
      <c r="D389" s="9">
        <f t="shared" si="739"/>
        <v>6.0859443440369358E-2</v>
      </c>
      <c r="E389" s="9">
        <f t="shared" si="739"/>
        <v>6.0859273520707739E-2</v>
      </c>
      <c r="F389" s="9">
        <f t="shared" si="739"/>
        <v>6.0859096030075048E-2</v>
      </c>
      <c r="G389" s="9">
        <f t="shared" si="739"/>
        <v>6.0858910648853543E-2</v>
      </c>
      <c r="H389" s="9">
        <f t="shared" si="739"/>
        <v>6.0858717044755713E-2</v>
      </c>
      <c r="I389" s="9">
        <f t="shared" si="739"/>
        <v>6.0858514872357508E-2</v>
      </c>
      <c r="J389" s="9">
        <f t="shared" si="739"/>
        <v>6.0858303772617847E-2</v>
      </c>
      <c r="K389" s="9">
        <f t="shared" si="739"/>
        <v>6.085808337237994E-2</v>
      </c>
      <c r="L389" s="9">
        <f t="shared" si="739"/>
        <v>6.085785328385792E-2</v>
      </c>
      <c r="M389" s="9">
        <f t="shared" si="739"/>
        <v>6.0857613104106603E-2</v>
      </c>
      <c r="N389" s="9">
        <f t="shared" si="739"/>
        <v>6.0857362414473593E-2</v>
      </c>
      <c r="O389" s="9">
        <f t="shared" si="739"/>
        <v>6.0857100780031266E-2</v>
      </c>
      <c r="P389" s="9">
        <f t="shared" si="739"/>
        <v>6.0856827748994181E-2</v>
      </c>
      <c r="Q389" s="9">
        <f t="shared" si="739"/>
        <v>6.0856542852114302E-2</v>
      </c>
      <c r="R389" s="9">
        <f t="shared" si="739"/>
        <v>6.0856245602057449E-2</v>
      </c>
      <c r="S389" s="9">
        <f t="shared" si="739"/>
        <v>6.0855935492761033E-2</v>
      </c>
      <c r="T389" s="9">
        <f t="shared" si="739"/>
        <v>6.0855611998769127E-2</v>
      </c>
      <c r="U389" s="9">
        <f t="shared" si="739"/>
        <v>6.0855274574547355E-2</v>
      </c>
      <c r="V389" s="9">
        <f t="shared" si="739"/>
        <v>6.0854922653777115E-2</v>
      </c>
      <c r="W389" s="9">
        <f t="shared" si="739"/>
        <v>6.0854555648624409E-2</v>
      </c>
      <c r="X389" s="9">
        <f t="shared" si="739"/>
        <v>6.08541729489884E-2</v>
      </c>
      <c r="Y389" s="9">
        <f t="shared" si="739"/>
        <v>6.0853773921724648E-2</v>
      </c>
      <c r="Z389" s="9">
        <f t="shared" si="739"/>
        <v>6.0853357909845626E-2</v>
      </c>
      <c r="AA389" s="9">
        <f t="shared" si="739"/>
        <v>6.085292423169443E-2</v>
      </c>
      <c r="AB389" s="9">
        <f t="shared" si="739"/>
        <v>6.0852472180093792E-2</v>
      </c>
      <c r="AC389" s="9">
        <f t="shared" si="739"/>
        <v>6.0852001021469281E-2</v>
      </c>
      <c r="AD389" s="9">
        <f t="shared" si="739"/>
        <v>6.0851509994945444E-2</v>
      </c>
      <c r="AE389" s="9">
        <f t="shared" si="739"/>
        <v>6.0850998311412108E-2</v>
      </c>
      <c r="AF389" s="9">
        <f t="shared" si="739"/>
        <v>6.0850465152565869E-2</v>
      </c>
      <c r="AG389" s="9">
        <f t="shared" si="739"/>
        <v>6.0849909669918663E-2</v>
      </c>
      <c r="AH389" s="9">
        <f t="shared" si="739"/>
        <v>6.0849330983780099E-2</v>
      </c>
      <c r="AI389" s="9">
        <f t="shared" si="739"/>
        <v>6.0848728182206137E-2</v>
      </c>
      <c r="AJ389" s="9">
        <f t="shared" si="739"/>
        <v>6.0848100319917324E-2</v>
      </c>
      <c r="AK389" s="9">
        <f t="shared" si="739"/>
        <v>6.0847446417185459E-2</v>
      </c>
      <c r="AL389" s="9">
        <f t="shared" si="739"/>
        <v>6.0846765458685781E-2</v>
      </c>
      <c r="AM389" s="9">
        <f t="shared" si="739"/>
        <v>6.0846056392317348E-2</v>
      </c>
      <c r="AN389" s="9">
        <f t="shared" si="739"/>
        <v>6.0845318127986416E-2</v>
      </c>
      <c r="AO389" s="9">
        <f t="shared" si="739"/>
        <v>6.0844549536355937E-2</v>
      </c>
      <c r="AP389" s="9">
        <f t="shared" si="739"/>
        <v>6.0843749447556252E-2</v>
      </c>
      <c r="AQ389" s="9">
        <f t="shared" si="739"/>
        <v>6.0842916649862133E-2</v>
      </c>
      <c r="AR389" s="9">
        <f t="shared" si="739"/>
        <v>6.0842049888329114E-2</v>
      </c>
      <c r="AS389" s="9">
        <f t="shared" si="739"/>
        <v>6.0841147863389164E-2</v>
      </c>
      <c r="AT389" s="9">
        <f t="shared" si="739"/>
        <v>6.0840209229411177E-2</v>
      </c>
      <c r="AU389" s="9">
        <f t="shared" si="739"/>
        <v>6.0839232593214519E-2</v>
      </c>
      <c r="AV389" s="9">
        <f t="shared" si="739"/>
        <v>6.0838216512546166E-2</v>
      </c>
      <c r="AW389" s="9">
        <f t="shared" si="739"/>
        <v>6.0837159494509185E-2</v>
      </c>
      <c r="AX389" s="9">
        <f t="shared" si="739"/>
        <v>6.0836059993952633E-2</v>
      </c>
      <c r="AY389" s="9">
        <f t="shared" si="739"/>
        <v>6.0834916411814009E-2</v>
      </c>
      <c r="AZ389" s="9">
        <f t="shared" si="739"/>
        <v>6.0833727093413927E-2</v>
      </c>
      <c r="BA389" s="9">
        <f t="shared" si="739"/>
        <v>6.0832490326707372E-2</v>
      </c>
      <c r="BB389" s="9">
        <f t="shared" si="739"/>
        <v>6.0831204340483842E-2</v>
      </c>
      <c r="BC389" s="9">
        <f t="shared" si="739"/>
        <v>6.0829867302521157E-2</v>
      </c>
      <c r="BD389" s="9">
        <f t="shared" si="739"/>
        <v>6.0828477317685675E-2</v>
      </c>
      <c r="BE389" s="9">
        <f t="shared" si="739"/>
        <v>6.0827032425984195E-2</v>
      </c>
      <c r="BF389" s="9">
        <f t="shared" si="739"/>
        <v>6.0825530600561922E-2</v>
      </c>
      <c r="BG389" s="9">
        <f t="shared" si="739"/>
        <v>6.0823969745646592E-2</v>
      </c>
      <c r="BH389" s="9">
        <f t="shared" si="739"/>
        <v>6.0822347694439699E-2</v>
      </c>
      <c r="BI389" s="9">
        <f t="shared" si="739"/>
        <v>6.0820662206949344E-2</v>
      </c>
      <c r="BJ389" s="9">
        <f t="shared" si="739"/>
        <v>6.0818910967767009E-2</v>
      </c>
      <c r="BK389" s="9">
        <f t="shared" si="739"/>
        <v>6.0817091583787647E-2</v>
      </c>
      <c r="BL389" s="9">
        <f t="shared" si="739"/>
        <v>6.0815201581869489E-2</v>
      </c>
      <c r="BM389" s="9">
        <f t="shared" si="739"/>
        <v>6.081323840643043E-2</v>
      </c>
      <c r="BN389" s="9">
        <f t="shared" si="739"/>
        <v>6.0811199416987413E-2</v>
      </c>
      <c r="BO389" s="9">
        <f t="shared" si="739"/>
        <v>6.0809081885629113E-2</v>
      </c>
      <c r="BP389" s="9">
        <f t="shared" si="737"/>
        <v>6.0806882994425326E-2</v>
      </c>
      <c r="BQ389" s="9">
        <f t="shared" si="737"/>
        <v>6.0804599832771894E-2</v>
      </c>
      <c r="BR389" s="9">
        <f t="shared" si="737"/>
        <v>6.0802229394667687E-2</v>
      </c>
      <c r="BS389" s="9">
        <f t="shared" si="737"/>
        <v>6.0799768575922272E-2</v>
      </c>
      <c r="BT389" s="9">
        <f t="shared" si="737"/>
        <v>6.0797214171296937E-2</v>
      </c>
      <c r="BU389" s="9">
        <f t="shared" si="737"/>
        <v>6.0794562871572873E-2</v>
      </c>
      <c r="BV389" s="9">
        <f t="shared" si="737"/>
        <v>6.0791811260547876E-2</v>
      </c>
      <c r="BW389" s="9">
        <f t="shared" si="737"/>
        <v>6.0788955811959935E-2</v>
      </c>
      <c r="BX389" s="9">
        <f t="shared" si="737"/>
        <v>6.0785992886335502E-2</v>
      </c>
      <c r="BY389" s="9">
        <f t="shared" si="737"/>
        <v>6.0782918727762668E-2</v>
      </c>
      <c r="BZ389" s="9">
        <f t="shared" si="737"/>
        <v>6.0779729460585824E-2</v>
      </c>
      <c r="CA389" s="9">
        <f t="shared" si="737"/>
        <v>6.0776421086021673E-2</v>
      </c>
      <c r="CB389" s="9">
        <f t="shared" si="737"/>
        <v>6.0772989478697192E-2</v>
      </c>
      <c r="CC389" s="9">
        <f t="shared" si="737"/>
        <v>6.0769430383102417E-2</v>
      </c>
      <c r="CD389" s="9">
        <f t="shared" si="737"/>
        <v>6.0765739409962646E-2</v>
      </c>
      <c r="CE389" s="9">
        <f t="shared" si="737"/>
        <v>6.0761912032527593E-2</v>
      </c>
      <c r="CF389" s="9">
        <f t="shared" si="737"/>
        <v>6.0757943582771215E-2</v>
      </c>
      <c r="CG389" s="9">
        <f t="shared" si="737"/>
        <v>6.075382924750726E-2</v>
      </c>
      <c r="CH389" s="9">
        <f t="shared" si="737"/>
        <v>6.0749564064416749E-2</v>
      </c>
      <c r="CI389" s="9">
        <f t="shared" si="737"/>
        <v>6.0745142917982303E-2</v>
      </c>
      <c r="CJ389" s="9">
        <f t="shared" si="737"/>
        <v>6.0740560535334706E-2</v>
      </c>
      <c r="CK389" s="9">
        <f t="shared" si="737"/>
        <v>6.0735811482006338E-2</v>
      </c>
      <c r="CL389" s="9">
        <f t="shared" si="737"/>
        <v>6.0730890157586696E-2</v>
      </c>
      <c r="CM389" s="9">
        <f t="shared" si="737"/>
        <v>6.0725790791288162E-2</v>
      </c>
      <c r="CN389" s="9">
        <f t="shared" si="737"/>
        <v>6.0720507437410337E-2</v>
      </c>
      <c r="CO389" s="9">
        <f t="shared" si="737"/>
        <v>6.0715033970709216E-2</v>
      </c>
      <c r="CP389" s="9">
        <f t="shared" si="737"/>
        <v>6.070936408166349E-2</v>
      </c>
      <c r="CQ389" s="9">
        <f t="shared" si="737"/>
        <v>6.0703491271642873E-2</v>
      </c>
      <c r="CR389" s="9">
        <f t="shared" si="737"/>
        <v>6.0697408847971937E-2</v>
      </c>
      <c r="CS389" s="9">
        <f t="shared" si="737"/>
        <v>6.0691109918890221E-2</v>
      </c>
      <c r="CT389" s="9">
        <f t="shared" si="737"/>
        <v>6.0684587388409372E-2</v>
      </c>
      <c r="CU389" s="9">
        <f t="shared" si="737"/>
        <v>6.0677833951059294E-2</v>
      </c>
      <c r="CV389" s="9">
        <f t="shared" si="737"/>
        <v>6.0670842086531375E-2</v>
      </c>
      <c r="CW389" s="9">
        <f t="shared" si="737"/>
        <v>6.0663604054208321E-2</v>
      </c>
      <c r="CX389" s="9">
        <f t="shared" si="737"/>
        <v>6.0656111887585663E-2</v>
      </c>
      <c r="CY389" s="9">
        <f t="shared" si="740"/>
        <v>6.0648357388579488E-2</v>
      </c>
      <c r="CZ389" s="9">
        <f t="shared" si="740"/>
        <v>6.0640332121723858E-2</v>
      </c>
      <c r="DA389" s="9">
        <f t="shared" si="740"/>
        <v>6.0632027408250168E-2</v>
      </c>
      <c r="DB389" s="9">
        <f t="shared" si="740"/>
        <v>6.062343432005219E-2</v>
      </c>
      <c r="DC389" s="9">
        <f t="shared" si="740"/>
        <v>6.0614543673534395E-2</v>
      </c>
      <c r="DD389" s="9">
        <f t="shared" si="740"/>
        <v>6.0605346023342131E-2</v>
      </c>
      <c r="DE389" s="9">
        <f t="shared" si="740"/>
        <v>6.0595831655970503E-2</v>
      </c>
      <c r="DF389" s="9">
        <f t="shared" si="740"/>
        <v>6.0585990583253292E-2</v>
      </c>
      <c r="DG389" s="9">
        <f t="shared" si="740"/>
        <v>6.0575812535731223E-2</v>
      </c>
      <c r="DH389" s="9">
        <f t="shared" si="740"/>
        <v>6.056528695589538E-2</v>
      </c>
      <c r="DI389" s="9">
        <f t="shared" si="740"/>
        <v>6.0554402991306815E-2</v>
      </c>
      <c r="DJ389" s="9">
        <f t="shared" si="740"/>
        <v>6.0543149487590812E-2</v>
      </c>
      <c r="DK389" s="9">
        <f t="shared" si="740"/>
        <v>6.05315149813061E-2</v>
      </c>
      <c r="DL389" s="9">
        <f t="shared" si="740"/>
        <v>6.0519487692683713E-2</v>
      </c>
      <c r="DM389" s="9">
        <f t="shared" si="740"/>
        <v>6.0507055518239983E-2</v>
      </c>
      <c r="DN389" s="9">
        <f t="shared" si="740"/>
        <v>6.0494206023259119E-2</v>
      </c>
      <c r="DO389" s="9">
        <f t="shared" si="740"/>
        <v>6.0480926434145939E-2</v>
      </c>
      <c r="DP389" s="9">
        <f t="shared" si="740"/>
        <v>6.0467203630645186E-2</v>
      </c>
      <c r="DQ389" s="9">
        <f t="shared" si="740"/>
        <v>6.0453024137932826E-2</v>
      </c>
      <c r="DR389" s="9">
        <f t="shared" si="740"/>
        <v>6.0438374118570011E-2</v>
      </c>
      <c r="DS389" s="9">
        <f t="shared" si="740"/>
        <v>6.042323936432567E-2</v>
      </c>
      <c r="DT389" s="9">
        <f t="shared" si="740"/>
        <v>6.0407605287866116E-2</v>
      </c>
      <c r="DU389" s="9">
        <f t="shared" si="740"/>
        <v>6.0391456914304024E-2</v>
      </c>
      <c r="DV389" s="9">
        <f t="shared" si="740"/>
        <v>6.0374778872619508E-2</v>
      </c>
      <c r="DW389" s="9">
        <f t="shared" si="740"/>
        <v>6.035755538693683E-2</v>
      </c>
      <c r="DX389" s="9">
        <f t="shared" si="740"/>
        <v>6.0339770267670755E-2</v>
      </c>
      <c r="DY389" s="9">
        <f t="shared" si="740"/>
        <v>6.032140690253128E-2</v>
      </c>
      <c r="DZ389" s="9">
        <f t="shared" si="740"/>
        <v>6.030244824739274E-2</v>
      </c>
      <c r="EA389" s="9">
        <f t="shared" si="740"/>
        <v>6.0282876817023184E-2</v>
      </c>
      <c r="EB389" s="9">
        <f t="shared" si="740"/>
        <v>6.0262674675677183E-2</v>
      </c>
      <c r="EC389" s="9">
        <f t="shared" si="740"/>
        <v>6.0241823427548163E-2</v>
      </c>
      <c r="ED389" s="9">
        <f t="shared" si="740"/>
        <v>6.0220304207082381E-2</v>
      </c>
      <c r="EE389" s="9">
        <f t="shared" si="740"/>
        <v>6.0198097669154252E-2</v>
      </c>
      <c r="EF389" s="9">
        <f t="shared" si="740"/>
        <v>6.0175183979102688E-2</v>
      </c>
      <c r="EG389" s="9">
        <f t="shared" si="740"/>
        <v>6.0151542802626766E-2</v>
      </c>
      <c r="EH389" s="9">
        <f t="shared" si="740"/>
        <v>6.012715329554464E-2</v>
      </c>
      <c r="EI389" s="9">
        <f t="shared" si="740"/>
        <v>6.0101994093411992E-2</v>
      </c>
      <c r="EJ389" s="9">
        <f t="shared" si="740"/>
        <v>6.0076043301002365E-2</v>
      </c>
      <c r="EK389" s="9">
        <f t="shared" si="740"/>
        <v>6.0049278481649947E-2</v>
      </c>
      <c r="EL389" s="9">
        <f t="shared" si="740"/>
        <v>6.0021676646453151E-2</v>
      </c>
      <c r="EM389" s="9">
        <f t="shared" si="740"/>
        <v>5.9993214243340531E-2</v>
      </c>
      <c r="EN389" s="9">
        <f t="shared" si="740"/>
        <v>5.9963867146002596E-2</v>
      </c>
      <c r="EO389" s="9">
        <f t="shared" si="740"/>
        <v>5.9933610642683613E-2</v>
      </c>
      <c r="EP389" s="9">
        <f t="shared" si="740"/>
        <v>5.9902419424840848E-2</v>
      </c>
      <c r="EQ389" s="9">
        <f t="shared" si="740"/>
        <v>5.9870267575666929E-2</v>
      </c>
      <c r="ER389" s="9">
        <f t="shared" si="740"/>
        <v>5.9837128558480057E-2</v>
      </c>
      <c r="ES389" s="9">
        <f t="shared" si="740"/>
        <v>5.9802975204981033E-2</v>
      </c>
      <c r="ET389" s="9">
        <f t="shared" si="740"/>
        <v>5.9767779703376878E-2</v>
      </c>
      <c r="EU389" s="9">
        <f t="shared" si="740"/>
        <v>5.9731513586377183E-2</v>
      </c>
      <c r="EV389" s="9">
        <f t="shared" si="740"/>
        <v>5.9694147719057872E-2</v>
      </c>
      <c r="EW389" s="9">
        <f t="shared" si="740"/>
        <v>5.9655652286599567E-2</v>
      </c>
      <c r="EX389" s="9">
        <f t="shared" si="740"/>
        <v>5.9615996781898141E-2</v>
      </c>
      <c r="EY389" s="9">
        <f t="shared" si="740"/>
        <v>5.9575149993050809E-2</v>
      </c>
      <c r="EZ389" s="9">
        <f t="shared" si="740"/>
        <v>5.9533079990720557E-2</v>
      </c>
      <c r="FA389" s="9">
        <f t="shared" si="740"/>
        <v>5.9489754115376305E-2</v>
      </c>
      <c r="FB389" s="9">
        <f t="shared" si="740"/>
        <v>5.9445138964417145E-2</v>
      </c>
      <c r="FC389" s="9">
        <f t="shared" si="740"/>
        <v>5.9399200379176953E-2</v>
      </c>
      <c r="FD389" s="9">
        <f t="shared" si="740"/>
        <v>5.9351903431814804E-2</v>
      </c>
      <c r="FE389" s="9">
        <f t="shared" si="740"/>
        <v>5.9303212412092472E-2</v>
      </c>
      <c r="FF389" s="9">
        <f t="shared" si="740"/>
        <v>5.9253090814040676E-2</v>
      </c>
      <c r="FG389" s="9">
        <f t="shared" si="740"/>
        <v>5.92015013225193E-2</v>
      </c>
      <c r="FH389" s="9">
        <f t="shared" si="740"/>
        <v>5.9148405799668749E-2</v>
      </c>
      <c r="FI389" s="9">
        <f t="shared" si="740"/>
        <v>5.9093765271262977E-2</v>
      </c>
      <c r="FJ389" s="9">
        <f t="shared" si="740"/>
        <v>5.9037539912958639E-2</v>
      </c>
      <c r="FK389" s="9">
        <f t="shared" si="738"/>
        <v>5.8979689036450754E-2</v>
      </c>
      <c r="FL389" s="9">
        <f t="shared" si="738"/>
        <v>5.8920171075532837E-2</v>
      </c>
      <c r="FM389" s="9">
        <f t="shared" si="738"/>
        <v>5.8858943572065572E-2</v>
      </c>
      <c r="FN389" s="9">
        <f t="shared" si="738"/>
        <v>5.8795963161862801E-2</v>
      </c>
      <c r="FO389" s="9">
        <f t="shared" si="738"/>
        <v>5.8731185560487967E-2</v>
      </c>
      <c r="FP389" s="9">
        <f t="shared" si="738"/>
        <v>5.86645655489752E-2</v>
      </c>
      <c r="FQ389" s="9">
        <f t="shared" si="738"/>
        <v>5.8596056959472786E-2</v>
      </c>
      <c r="FR389" s="9">
        <f t="shared" si="738"/>
        <v>5.8525612660813714E-2</v>
      </c>
      <c r="FS389" s="9">
        <f t="shared" si="738"/>
        <v>5.8453184544018107E-2</v>
      </c>
      <c r="FT389" s="9">
        <f t="shared" si="738"/>
        <v>5.8378723507733314E-2</v>
      </c>
      <c r="FU389" s="9">
        <f t="shared" si="738"/>
        <v>5.8302179443611143E-2</v>
      </c>
      <c r="FV389" s="9">
        <f t="shared" si="738"/>
        <v>5.822350122163307E-2</v>
      </c>
      <c r="FW389" s="9">
        <f t="shared" si="738"/>
        <v>5.8142636675381935E-2</v>
      </c>
      <c r="FX389" s="9">
        <f t="shared" si="738"/>
        <v>5.8059532587269522E-2</v>
      </c>
      <c r="FY389" s="9">
        <f t="shared" si="738"/>
        <v>5.7974134673722102E-2</v>
      </c>
      <c r="FZ389" s="9">
        <f t="shared" si="738"/>
        <v>5.7886387570329351E-2</v>
      </c>
      <c r="GA389" s="9">
        <f t="shared" si="738"/>
        <v>5.7796234816963277E-2</v>
      </c>
      <c r="GB389" s="9">
        <f t="shared" si="738"/>
        <v>5.7703618842870431E-2</v>
      </c>
      <c r="GC389" s="9">
        <f t="shared" si="738"/>
        <v>5.7608480951745103E-2</v>
      </c>
      <c r="GD389" s="9">
        <f t="shared" si="738"/>
        <v>5.7510761306785181E-2</v>
      </c>
      <c r="GE389" s="9">
        <f t="shared" si="738"/>
        <v>5.7410398915742011E-2</v>
      </c>
      <c r="GF389" s="9">
        <f t="shared" si="738"/>
        <v>5.7307331615964616E-2</v>
      </c>
      <c r="GG389" s="9">
        <f t="shared" si="738"/>
        <v>5.7201496059447396E-2</v>
      </c>
      <c r="GH389" s="9">
        <f t="shared" si="738"/>
        <v>5.7092827697886941E-2</v>
      </c>
      <c r="GI389" s="9">
        <f t="shared" si="738"/>
        <v>5.6981260767753547E-2</v>
      </c>
      <c r="GJ389" s="9">
        <f t="shared" si="738"/>
        <v>5.6866728275383652E-2</v>
      </c>
      <c r="GK389" s="9">
        <f t="shared" si="738"/>
        <v>5.6749161982102544E-2</v>
      </c>
      <c r="GL389" s="9">
        <f t="shared" si="738"/>
        <v>5.6628492389377477E-2</v>
      </c>
      <c r="GM389" s="9">
        <f t="shared" si="738"/>
        <v>5.6504648724017226E-2</v>
      </c>
      <c r="GN389" s="9">
        <f t="shared" si="738"/>
        <v>5.637755892341581E-2</v>
      </c>
      <c r="GO389" s="9">
        <f t="shared" si="738"/>
        <v>5.6247149620854267E-2</v>
      </c>
      <c r="GP389" s="9">
        <f t="shared" si="738"/>
        <v>5.6113346130863911E-2</v>
      </c>
      <c r="GQ389" s="9">
        <f t="shared" si="738"/>
        <v>5.5976072434659963E-2</v>
      </c>
      <c r="GR389" s="9">
        <f t="shared" si="738"/>
        <v>5.5835251165653202E-2</v>
      </c>
      <c r="GS389" s="9">
        <f t="shared" si="738"/>
        <v>5.5690803595044691E-2</v>
      </c>
      <c r="GT389" s="9">
        <f t="shared" si="738"/>
        <v>5.5542649617516031E-2</v>
      </c>
      <c r="GU389" s="9">
        <f t="shared" si="738"/>
        <v>5.5390707737018138E-2</v>
      </c>
      <c r="GV389" s="9">
        <f t="shared" si="738"/>
        <v>5.5234895052668972E-2</v>
      </c>
      <c r="GW389" s="9">
        <f t="shared" si="738"/>
        <v>5.507512724476981E-2</v>
      </c>
      <c r="GX389" s="9">
        <f t="shared" si="738"/>
        <v>5.4911318560943001E-2</v>
      </c>
      <c r="GY389" s="9">
        <f t="shared" si="738"/>
        <v>5.4743381802405885E-2</v>
      </c>
      <c r="GZ389" s="9">
        <f t="shared" si="738"/>
        <v>5.4571228310385696E-2</v>
      </c>
      <c r="HA389" s="9">
        <f t="shared" si="738"/>
        <v>5.4394767952682499E-2</v>
      </c>
      <c r="HB389" s="9">
        <f t="shared" si="738"/>
        <v>5.4213909110394996E-2</v>
      </c>
      <c r="HC389" s="9">
        <f t="shared" si="738"/>
        <v>5.4028558664810572E-2</v>
      </c>
      <c r="HD389" s="9">
        <f t="shared" si="738"/>
        <v>5.3838621984472562E-2</v>
      </c>
      <c r="HE389" s="9">
        <f t="shared" si="738"/>
        <v>5.3644002912434451E-2</v>
      </c>
      <c r="HF389" s="9">
        <f t="shared" si="738"/>
        <v>5.3444603753706292E-2</v>
      </c>
      <c r="HG389" s="9">
        <f t="shared" si="738"/>
        <v>5.3240325262907187E-2</v>
      </c>
      <c r="HH389" s="9">
        <f t="shared" si="738"/>
        <v>5.3031066632128677E-2</v>
      </c>
      <c r="HI389" s="9">
        <f t="shared" si="738"/>
        <v>5.2816725479021172E-2</v>
      </c>
      <c r="HJ389" s="9">
        <f t="shared" si="738"/>
        <v>5.2597197835112304E-2</v>
      </c>
      <c r="HK389" s="9">
        <f t="shared" si="738"/>
        <v>5.2372378134365578E-2</v>
      </c>
      <c r="HL389" s="9">
        <f t="shared" si="738"/>
        <v>5.2142159201991028E-2</v>
      </c>
      <c r="HM389" s="9">
        <f t="shared" si="738"/>
        <v>5.1906432243514218E-2</v>
      </c>
      <c r="HN389" s="9">
        <f t="shared" si="738"/>
        <v>5.1665086834116788E-2</v>
      </c>
      <c r="HO389" s="9">
        <f t="shared" si="738"/>
        <v>5.1418010908256151E-2</v>
      </c>
      <c r="HP389" s="9">
        <f t="shared" si="738"/>
        <v>5.1165090749574829E-2</v>
      </c>
      <c r="HQ389" s="9">
        <f t="shared" si="738"/>
        <v>5.0906210981109035E-2</v>
      </c>
      <c r="HR389" s="9">
        <f t="shared" si="738"/>
        <v>5.0641254555806425E-2</v>
      </c>
      <c r="HS389" s="9">
        <f t="shared" si="738"/>
        <v>5.0370102747363803E-2</v>
      </c>
      <c r="HT389" s="9">
        <f t="shared" si="738"/>
        <v>5.009263514139186E-2</v>
      </c>
      <c r="HU389" s="9">
        <f t="shared" si="738"/>
        <v>4.9808729626922565E-2</v>
      </c>
      <c r="HV389" s="9">
        <f t="shared" si="736"/>
        <v>4.9518262388262506E-2</v>
      </c>
      <c r="HW389" s="9">
        <f t="shared" si="742"/>
        <v>4.9221107897206871E-2</v>
      </c>
      <c r="HX389" s="9">
        <f t="shared" si="742"/>
        <v>4.8917138905623082E-2</v>
      </c>
      <c r="HY389" s="9">
        <f t="shared" si="742"/>
        <v>4.8606226438412607E-2</v>
      </c>
      <c r="HZ389" s="9">
        <f t="shared" si="742"/>
        <v>4.8288239786863522E-2</v>
      </c>
      <c r="IA389" s="9">
        <f t="shared" si="742"/>
        <v>4.7963046502400755E-2</v>
      </c>
      <c r="IB389" s="9">
        <f t="shared" si="742"/>
        <v>4.7630512390748468E-2</v>
      </c>
      <c r="IC389" s="9">
        <f t="shared" si="742"/>
        <v>4.7290501506508667E-2</v>
      </c>
      <c r="ID389" s="9">
        <f t="shared" si="742"/>
        <v>4.6942876148172608E-2</v>
      </c>
      <c r="IE389" s="9">
        <f t="shared" si="742"/>
        <v>4.6587496853568652E-2</v>
      </c>
      <c r="IF389" s="9">
        <f t="shared" si="742"/>
        <v>4.622422239576246E-2</v>
      </c>
      <c r="IG389" s="9">
        <f t="shared" si="742"/>
        <v>4.5852909779413586E-2</v>
      </c>
      <c r="IH389" s="9">
        <f t="shared" si="742"/>
        <v>4.5473414237604204E-2</v>
      </c>
      <c r="II389" s="9">
        <f t="shared" si="742"/>
        <v>4.508558922914388E-2</v>
      </c>
      <c r="IJ389" s="9">
        <f t="shared" si="742"/>
        <v>4.4689286436365092E-2</v>
      </c>
      <c r="IK389" s="9">
        <f t="shared" si="742"/>
        <v>4.428435576341587E-2</v>
      </c>
      <c r="IL389" s="9">
        <f t="shared" si="742"/>
        <v>4.3870645335061048E-2</v>
      </c>
      <c r="IM389" s="9">
        <f t="shared" si="742"/>
        <v>4.3448001495999755E-2</v>
      </c>
      <c r="IN389" s="9">
        <f t="shared" si="742"/>
        <v>4.3016268810710953E-2</v>
      </c>
      <c r="IO389" s="9">
        <f t="shared" si="742"/>
        <v>4.2575290063833399E-2</v>
      </c>
      <c r="IP389" s="9">
        <f t="shared" si="742"/>
        <v>4.2124906261092332E-2</v>
      </c>
      <c r="IQ389" s="9">
        <f t="shared" si="742"/>
        <v>4.1664956630779459E-2</v>
      </c>
      <c r="IR389" s="9">
        <f t="shared" si="742"/>
        <v>4.119527862579575E-2</v>
      </c>
      <c r="IS389" s="9">
        <f t="shared" si="742"/>
        <v>4.0715707926266734E-2</v>
      </c>
      <c r="IT389" s="9">
        <f t="shared" si="742"/>
        <v>4.0226078442738816E-2</v>
      </c>
      <c r="IU389" s="9">
        <f t="shared" si="742"/>
        <v>3.9726222319963492E-2</v>
      </c>
      <c r="IV389" s="9">
        <f t="shared" si="742"/>
        <v>3.921596994127971E-2</v>
      </c>
      <c r="IW389" s="9">
        <f t="shared" si="742"/>
        <v>3.8695149933602194E-2</v>
      </c>
      <c r="IX389" s="9">
        <f t="shared" si="742"/>
        <v>3.8163589173023191E-2</v>
      </c>
      <c r="IY389" s="9">
        <f t="shared" si="742"/>
        <v>3.762111279103518E-2</v>
      </c>
      <c r="IZ389" s="9">
        <f t="shared" si="742"/>
        <v>3.7067544181383943E-2</v>
      </c>
      <c r="JA389" s="9">
        <f t="shared" si="742"/>
        <v>3.6502705007557423E-2</v>
      </c>
      <c r="JB389" s="9">
        <f t="shared" si="742"/>
        <v>3.5926415210919466E-2</v>
      </c>
      <c r="JC389" s="9">
        <f t="shared" si="742"/>
        <v>3.5338493019493045E-2</v>
      </c>
      <c r="JD389" s="9">
        <f t="shared" si="742"/>
        <v>3.4738754957404291E-2</v>
      </c>
      <c r="JE389" s="9">
        <f t="shared" si="742"/>
        <v>3.4127015854987119E-2</v>
      </c>
      <c r="JF389" s="9">
        <f t="shared" si="742"/>
        <v>3.350308885956238E-2</v>
      </c>
      <c r="JG389" s="9">
        <f t="shared" si="742"/>
        <v>3.2866785446893143E-2</v>
      </c>
      <c r="JH389" s="9">
        <f t="shared" si="742"/>
        <v>3.2217915433320865E-2</v>
      </c>
      <c r="JI389" s="9">
        <f t="shared" si="742"/>
        <v>3.1556286988594334E-2</v>
      </c>
      <c r="JJ389" s="9">
        <f t="shared" si="742"/>
        <v>3.0881706649388996E-2</v>
      </c>
      <c r="JK389" s="9">
        <f t="shared" si="742"/>
        <v>3.0193979333527896E-2</v>
      </c>
      <c r="JL389" s="9">
        <f t="shared" si="742"/>
        <v>2.9492908354905645E-2</v>
      </c>
      <c r="JM389" s="9">
        <f t="shared" si="742"/>
        <v>2.8778295439122539E-2</v>
      </c>
      <c r="JN389" s="9">
        <f t="shared" si="742"/>
        <v>2.804994073982929E-2</v>
      </c>
      <c r="JO389" s="9">
        <f t="shared" si="742"/>
        <v>2.7307642855791722E-2</v>
      </c>
      <c r="JP389" s="9">
        <f t="shared" si="742"/>
        <v>2.6551198848674226E-2</v>
      </c>
      <c r="JQ389" s="9">
        <f t="shared" si="742"/>
        <v>2.5780404261548151E-2</v>
      </c>
      <c r="JR389" s="9">
        <f t="shared" si="742"/>
        <v>2.4995053138127471E-2</v>
      </c>
      <c r="JS389" s="9">
        <f t="shared" si="742"/>
        <v>2.4194938042734704E-2</v>
      </c>
      <c r="JT389" s="9">
        <f t="shared" si="742"/>
        <v>2.3379850080998354E-2</v>
      </c>
      <c r="JU389" s="9">
        <f t="shared" si="742"/>
        <v>2.2549578921286326E-2</v>
      </c>
      <c r="JV389" s="9">
        <f t="shared" si="742"/>
        <v>2.1703912816874393E-2</v>
      </c>
      <c r="JW389" s="9">
        <f t="shared" si="742"/>
        <v>2.0842638628853216E-2</v>
      </c>
      <c r="JX389" s="9">
        <f t="shared" si="742"/>
        <v>1.996554184977388E-2</v>
      </c>
      <c r="JY389" s="9">
        <f t="shared" si="742"/>
        <v>1.9072406628032945E-2</v>
      </c>
      <c r="JZ389" s="9">
        <f t="shared" si="742"/>
        <v>1.8163015792997658E-2</v>
      </c>
      <c r="KA389" s="9">
        <f t="shared" si="742"/>
        <v>1.7237150880870009E-2</v>
      </c>
      <c r="KB389" s="9">
        <f t="shared" si="742"/>
        <v>1.6294592161292004E-2</v>
      </c>
      <c r="KC389" s="9">
        <f t="shared" si="742"/>
        <v>1.5335118664687453E-2</v>
      </c>
      <c r="KD389" s="9">
        <f t="shared" si="742"/>
        <v>1.4358508210343235E-2</v>
      </c>
      <c r="KE389" s="9">
        <f t="shared" si="742"/>
        <v>1.3364537435225227E-2</v>
      </c>
      <c r="KF389" s="9">
        <f t="shared" si="742"/>
        <v>1.2352981823528647E-2</v>
      </c>
      <c r="KG389" s="9">
        <f t="shared" si="742"/>
        <v>1.1323615736960058E-2</v>
      </c>
      <c r="KH389" s="9">
        <f t="shared" si="742"/>
        <v>1.0276212445749305E-2</v>
      </c>
      <c r="KI389" s="9">
        <f t="shared" si="741"/>
        <v>9.2105441603846649E-3</v>
      </c>
      <c r="KJ389" s="9">
        <f t="shared" si="741"/>
        <v>8.1263820640740114E-3</v>
      </c>
      <c r="KK389" s="9">
        <f t="shared" si="726"/>
        <v>7.0234963459206712E-3</v>
      </c>
      <c r="KL389" s="9">
        <f t="shared" si="726"/>
        <v>5.9016562348158108E-3</v>
      </c>
      <c r="KM389" s="9">
        <f t="shared" si="726"/>
        <v>4.7606300340398144E-3</v>
      </c>
      <c r="KN389" s="9">
        <f t="shared" si="726"/>
        <v>3.6001851565659604E-3</v>
      </c>
      <c r="KO389" s="9">
        <f t="shared" si="726"/>
        <v>2.4200881610642044E-3</v>
      </c>
      <c r="KP389" s="9">
        <f t="shared" si="726"/>
        <v>1.2201047885974092E-3</v>
      </c>
    </row>
    <row r="390" spans="2:302" x14ac:dyDescent="0.25">
      <c r="B390" s="5">
        <f t="shared" si="656"/>
        <v>1.1500000000000632</v>
      </c>
      <c r="C390" s="9">
        <f t="shared" ref="C390:R453" si="743">NORMDIST($B390,0,1,0)-$B390*(1-NORMDIST($B390,0,1,1))-(NORMDIST($B390+C$4,0,1,0)-($B390+C$4)*(1-NORMDIST($B390+C$4,0,1,1)))</f>
        <v>6.2099905426419987E-2</v>
      </c>
      <c r="D390" s="9">
        <f t="shared" si="743"/>
        <v>6.2099735506758368E-2</v>
      </c>
      <c r="E390" s="9">
        <f t="shared" si="743"/>
        <v>6.2099558016125676E-2</v>
      </c>
      <c r="F390" s="9">
        <f t="shared" si="743"/>
        <v>6.2099372634904171E-2</v>
      </c>
      <c r="G390" s="9">
        <f t="shared" si="743"/>
        <v>6.2099179030806341E-2</v>
      </c>
      <c r="H390" s="9">
        <f t="shared" si="743"/>
        <v>6.2098976858408136E-2</v>
      </c>
      <c r="I390" s="9">
        <f t="shared" si="743"/>
        <v>6.2098765758668475E-2</v>
      </c>
      <c r="J390" s="9">
        <f t="shared" si="743"/>
        <v>6.2098545358430568E-2</v>
      </c>
      <c r="K390" s="9">
        <f t="shared" si="743"/>
        <v>6.2098315269908548E-2</v>
      </c>
      <c r="L390" s="9">
        <f t="shared" si="743"/>
        <v>6.2098075090157231E-2</v>
      </c>
      <c r="M390" s="9">
        <f t="shared" si="743"/>
        <v>6.2097824400524221E-2</v>
      </c>
      <c r="N390" s="9">
        <f t="shared" si="743"/>
        <v>6.2097562766081894E-2</v>
      </c>
      <c r="O390" s="9">
        <f t="shared" si="743"/>
        <v>6.209728973504481E-2</v>
      </c>
      <c r="P390" s="9">
        <f t="shared" si="743"/>
        <v>6.2097004838164931E-2</v>
      </c>
      <c r="Q390" s="9">
        <f t="shared" si="743"/>
        <v>6.2096707588108077E-2</v>
      </c>
      <c r="R390" s="9">
        <f t="shared" si="743"/>
        <v>6.2096397478811662E-2</v>
      </c>
      <c r="S390" s="9">
        <f t="shared" si="739"/>
        <v>6.2096073984819755E-2</v>
      </c>
      <c r="T390" s="9">
        <f t="shared" si="739"/>
        <v>6.2095736560597983E-2</v>
      </c>
      <c r="U390" s="9">
        <f t="shared" si="739"/>
        <v>6.2095384639827743E-2</v>
      </c>
      <c r="V390" s="9">
        <f t="shared" si="739"/>
        <v>6.2095017634675037E-2</v>
      </c>
      <c r="W390" s="9">
        <f t="shared" si="739"/>
        <v>6.2094634935039028E-2</v>
      </c>
      <c r="X390" s="9">
        <f t="shared" si="739"/>
        <v>6.2094235907775276E-2</v>
      </c>
      <c r="Y390" s="9">
        <f t="shared" si="739"/>
        <v>6.2093819895896255E-2</v>
      </c>
      <c r="Z390" s="9">
        <f t="shared" si="739"/>
        <v>6.2093386217745059E-2</v>
      </c>
      <c r="AA390" s="9">
        <f t="shared" si="739"/>
        <v>6.209293416614442E-2</v>
      </c>
      <c r="AB390" s="9">
        <f t="shared" si="739"/>
        <v>6.2092463007519909E-2</v>
      </c>
      <c r="AC390" s="9">
        <f t="shared" si="739"/>
        <v>6.2091971980996072E-2</v>
      </c>
      <c r="AD390" s="9">
        <f t="shared" si="739"/>
        <v>6.2091460297462736E-2</v>
      </c>
      <c r="AE390" s="9">
        <f t="shared" si="739"/>
        <v>6.2090927138616497E-2</v>
      </c>
      <c r="AF390" s="9">
        <f t="shared" si="739"/>
        <v>6.2090371655969291E-2</v>
      </c>
      <c r="AG390" s="9">
        <f t="shared" si="739"/>
        <v>6.2089792969830727E-2</v>
      </c>
      <c r="AH390" s="9">
        <f t="shared" si="739"/>
        <v>6.2089190168256765E-2</v>
      </c>
      <c r="AI390" s="9">
        <f t="shared" si="739"/>
        <v>6.2088562305967952E-2</v>
      </c>
      <c r="AJ390" s="9">
        <f t="shared" si="739"/>
        <v>6.2087908403236088E-2</v>
      </c>
      <c r="AK390" s="9">
        <f t="shared" si="739"/>
        <v>6.2087227444736409E-2</v>
      </c>
      <c r="AL390" s="9">
        <f t="shared" si="739"/>
        <v>6.2086518378367976E-2</v>
      </c>
      <c r="AM390" s="9">
        <f t="shared" si="739"/>
        <v>6.2085780114037044E-2</v>
      </c>
      <c r="AN390" s="9">
        <f t="shared" si="739"/>
        <v>6.2085011522406565E-2</v>
      </c>
      <c r="AO390" s="9">
        <f t="shared" si="739"/>
        <v>6.208421143360688E-2</v>
      </c>
      <c r="AP390" s="9">
        <f t="shared" si="739"/>
        <v>6.2083378635912762E-2</v>
      </c>
      <c r="AQ390" s="9">
        <f t="shared" si="739"/>
        <v>6.2082511874379742E-2</v>
      </c>
      <c r="AR390" s="9">
        <f t="shared" si="739"/>
        <v>6.2081609849439792E-2</v>
      </c>
      <c r="AS390" s="9">
        <f t="shared" si="739"/>
        <v>6.2080671215461805E-2</v>
      </c>
      <c r="AT390" s="9">
        <f t="shared" si="739"/>
        <v>6.2079694579265148E-2</v>
      </c>
      <c r="AU390" s="9">
        <f t="shared" si="739"/>
        <v>6.2078678498596794E-2</v>
      </c>
      <c r="AV390" s="9">
        <f t="shared" si="739"/>
        <v>6.2077621480559814E-2</v>
      </c>
      <c r="AW390" s="9">
        <f t="shared" si="739"/>
        <v>6.2076521980003262E-2</v>
      </c>
      <c r="AX390" s="9">
        <f t="shared" si="739"/>
        <v>6.2075378397864638E-2</v>
      </c>
      <c r="AY390" s="9">
        <f t="shared" si="739"/>
        <v>6.2074189079464555E-2</v>
      </c>
      <c r="AZ390" s="9">
        <f t="shared" si="739"/>
        <v>6.2072952312758001E-2</v>
      </c>
      <c r="BA390" s="9">
        <f t="shared" si="739"/>
        <v>6.2071666326534471E-2</v>
      </c>
      <c r="BB390" s="9">
        <f t="shared" si="739"/>
        <v>6.2070329288571785E-2</v>
      </c>
      <c r="BC390" s="9">
        <f t="shared" si="739"/>
        <v>6.2068939303736304E-2</v>
      </c>
      <c r="BD390" s="9">
        <f t="shared" si="739"/>
        <v>6.2067494412034824E-2</v>
      </c>
      <c r="BE390" s="9">
        <f t="shared" si="739"/>
        <v>6.2065992586612551E-2</v>
      </c>
      <c r="BF390" s="9">
        <f t="shared" si="739"/>
        <v>6.206443173169722E-2</v>
      </c>
      <c r="BG390" s="9">
        <f t="shared" si="739"/>
        <v>6.2062809680490327E-2</v>
      </c>
      <c r="BH390" s="9">
        <f t="shared" si="739"/>
        <v>6.2061124192999972E-2</v>
      </c>
      <c r="BI390" s="9">
        <f t="shared" si="739"/>
        <v>6.2059372953817638E-2</v>
      </c>
      <c r="BJ390" s="9">
        <f t="shared" si="739"/>
        <v>6.2057553569838275E-2</v>
      </c>
      <c r="BK390" s="9">
        <f t="shared" si="739"/>
        <v>6.2055663567920118E-2</v>
      </c>
      <c r="BL390" s="9">
        <f t="shared" si="739"/>
        <v>6.2053700392481058E-2</v>
      </c>
      <c r="BM390" s="9">
        <f t="shared" si="739"/>
        <v>6.2051661403038041E-2</v>
      </c>
      <c r="BN390" s="9">
        <f t="shared" si="739"/>
        <v>6.2049543871679741E-2</v>
      </c>
      <c r="BO390" s="9">
        <f t="shared" si="739"/>
        <v>6.2047344980475955E-2</v>
      </c>
      <c r="BP390" s="9">
        <f t="shared" si="737"/>
        <v>6.2045061818822522E-2</v>
      </c>
      <c r="BQ390" s="9">
        <f t="shared" si="737"/>
        <v>6.2042691380718315E-2</v>
      </c>
      <c r="BR390" s="9">
        <f t="shared" ref="BR390:HY391" si="744">NORMDIST($B390,0,1,0)-$B390*(1-NORMDIST($B390,0,1,1))-(NORMDIST($B390+BR$4,0,1,0)-($B390+BR$4)*(1-NORMDIST($B390+BR$4,0,1,1)))</f>
        <v>6.2040230561972901E-2</v>
      </c>
      <c r="BS390" s="9">
        <f t="shared" si="744"/>
        <v>6.2037676157347565E-2</v>
      </c>
      <c r="BT390" s="9">
        <f t="shared" si="744"/>
        <v>6.2035024857623501E-2</v>
      </c>
      <c r="BU390" s="9">
        <f t="shared" si="744"/>
        <v>6.2032273246598504E-2</v>
      </c>
      <c r="BV390" s="9">
        <f t="shared" si="744"/>
        <v>6.2029417798010564E-2</v>
      </c>
      <c r="BW390" s="9">
        <f t="shared" si="744"/>
        <v>6.202645487238613E-2</v>
      </c>
      <c r="BX390" s="9">
        <f t="shared" si="744"/>
        <v>6.2023380713813296E-2</v>
      </c>
      <c r="BY390" s="9">
        <f t="shared" si="744"/>
        <v>6.2020191446636452E-2</v>
      </c>
      <c r="BZ390" s="9">
        <f t="shared" si="744"/>
        <v>6.2016883072072301E-2</v>
      </c>
      <c r="CA390" s="9">
        <f t="shared" si="744"/>
        <v>6.2013451464747821E-2</v>
      </c>
      <c r="CB390" s="9">
        <f t="shared" si="744"/>
        <v>6.2009892369153045E-2</v>
      </c>
      <c r="CC390" s="9">
        <f t="shared" si="744"/>
        <v>6.2006201396013275E-2</v>
      </c>
      <c r="CD390" s="9">
        <f t="shared" si="744"/>
        <v>6.2002374018578221E-2</v>
      </c>
      <c r="CE390" s="9">
        <f t="shared" si="744"/>
        <v>6.1998405568821843E-2</v>
      </c>
      <c r="CF390" s="9">
        <f t="shared" si="744"/>
        <v>6.1994291233557888E-2</v>
      </c>
      <c r="CG390" s="9">
        <f t="shared" si="744"/>
        <v>6.1990026050467377E-2</v>
      </c>
      <c r="CH390" s="9">
        <f t="shared" si="744"/>
        <v>6.1985604904032932E-2</v>
      </c>
      <c r="CI390" s="9">
        <f t="shared" si="744"/>
        <v>6.1981022521385334E-2</v>
      </c>
      <c r="CJ390" s="9">
        <f t="shared" si="744"/>
        <v>6.1976273468056967E-2</v>
      </c>
      <c r="CK390" s="9">
        <f t="shared" si="744"/>
        <v>6.1971352143637325E-2</v>
      </c>
      <c r="CL390" s="9">
        <f t="shared" si="744"/>
        <v>6.196625277733879E-2</v>
      </c>
      <c r="CM390" s="9">
        <f t="shared" si="744"/>
        <v>6.1960969423460965E-2</v>
      </c>
      <c r="CN390" s="9">
        <f t="shared" si="744"/>
        <v>6.1955495956759844E-2</v>
      </c>
      <c r="CO390" s="9">
        <f t="shared" si="744"/>
        <v>6.1949826067714119E-2</v>
      </c>
      <c r="CP390" s="9">
        <f t="shared" si="744"/>
        <v>6.1943953257693501E-2</v>
      </c>
      <c r="CQ390" s="9">
        <f t="shared" si="744"/>
        <v>6.1937870834022565E-2</v>
      </c>
      <c r="CR390" s="9">
        <f t="shared" si="744"/>
        <v>6.1931571904940849E-2</v>
      </c>
      <c r="CS390" s="9">
        <f t="shared" si="744"/>
        <v>6.1925049374460001E-2</v>
      </c>
      <c r="CT390" s="9">
        <f t="shared" si="744"/>
        <v>6.1918295937109923E-2</v>
      </c>
      <c r="CU390" s="9">
        <f t="shared" si="744"/>
        <v>6.1911304072582003E-2</v>
      </c>
      <c r="CV390" s="9">
        <f t="shared" si="744"/>
        <v>6.190406604025895E-2</v>
      </c>
      <c r="CW390" s="9">
        <f t="shared" si="744"/>
        <v>6.1896573873636292E-2</v>
      </c>
      <c r="CX390" s="9">
        <f t="shared" si="744"/>
        <v>6.1888819374630116E-2</v>
      </c>
      <c r="CY390" s="9">
        <f t="shared" si="744"/>
        <v>6.1880794107774487E-2</v>
      </c>
      <c r="CZ390" s="9">
        <f t="shared" si="744"/>
        <v>6.1872489394300796E-2</v>
      </c>
      <c r="DA390" s="9">
        <f t="shared" si="744"/>
        <v>6.1863896306102818E-2</v>
      </c>
      <c r="DB390" s="9">
        <f t="shared" si="744"/>
        <v>6.1855005659585023E-2</v>
      </c>
      <c r="DC390" s="9">
        <f t="shared" si="744"/>
        <v>6.184580800939276E-2</v>
      </c>
      <c r="DD390" s="9">
        <f t="shared" si="744"/>
        <v>6.1836293642021131E-2</v>
      </c>
      <c r="DE390" s="9">
        <f t="shared" si="744"/>
        <v>6.182645256930392E-2</v>
      </c>
      <c r="DF390" s="9">
        <f t="shared" si="744"/>
        <v>6.1816274521781851E-2</v>
      </c>
      <c r="DG390" s="9">
        <f t="shared" si="744"/>
        <v>6.1805748941946008E-2</v>
      </c>
      <c r="DH390" s="9">
        <f t="shared" si="744"/>
        <v>6.1794864977357443E-2</v>
      </c>
      <c r="DI390" s="9">
        <f t="shared" si="744"/>
        <v>6.1783611473641441E-2</v>
      </c>
      <c r="DJ390" s="9">
        <f t="shared" si="744"/>
        <v>6.1771976967356729E-2</v>
      </c>
      <c r="DK390" s="9">
        <f t="shared" si="744"/>
        <v>6.1759949678734341E-2</v>
      </c>
      <c r="DL390" s="9">
        <f t="shared" si="744"/>
        <v>6.1747517504290611E-2</v>
      </c>
      <c r="DM390" s="9">
        <f t="shared" si="744"/>
        <v>6.1734668009309747E-2</v>
      </c>
      <c r="DN390" s="9">
        <f t="shared" si="744"/>
        <v>6.1721388420196567E-2</v>
      </c>
      <c r="DO390" s="9">
        <f t="shared" si="744"/>
        <v>6.1707665616695814E-2</v>
      </c>
      <c r="DP390" s="9">
        <f t="shared" si="744"/>
        <v>6.1693486123983454E-2</v>
      </c>
      <c r="DQ390" s="9">
        <f t="shared" si="744"/>
        <v>6.1678836104620639E-2</v>
      </c>
      <c r="DR390" s="9">
        <f t="shared" si="744"/>
        <v>6.1663701350376299E-2</v>
      </c>
      <c r="DS390" s="9">
        <f t="shared" si="744"/>
        <v>6.1648067273916744E-2</v>
      </c>
      <c r="DT390" s="9">
        <f t="shared" si="744"/>
        <v>6.1631918900354653E-2</v>
      </c>
      <c r="DU390" s="9">
        <f t="shared" si="744"/>
        <v>6.1615240858670137E-2</v>
      </c>
      <c r="DV390" s="9">
        <f t="shared" si="744"/>
        <v>6.1598017372987458E-2</v>
      </c>
      <c r="DW390" s="9">
        <f t="shared" si="744"/>
        <v>6.1580232253721383E-2</v>
      </c>
      <c r="DX390" s="9">
        <f t="shared" si="744"/>
        <v>6.1561868888581908E-2</v>
      </c>
      <c r="DY390" s="9">
        <f t="shared" si="744"/>
        <v>6.1542910233443368E-2</v>
      </c>
      <c r="DZ390" s="9">
        <f t="shared" si="744"/>
        <v>6.1523338803073813E-2</v>
      </c>
      <c r="EA390" s="9">
        <f t="shared" si="744"/>
        <v>6.1503136661727811E-2</v>
      </c>
      <c r="EB390" s="9">
        <f t="shared" si="744"/>
        <v>6.1482285413598792E-2</v>
      </c>
      <c r="EC390" s="9">
        <f t="shared" si="744"/>
        <v>6.146076619313301E-2</v>
      </c>
      <c r="ED390" s="9">
        <f t="shared" si="744"/>
        <v>6.143855965520488E-2</v>
      </c>
      <c r="EE390" s="9">
        <f t="shared" si="744"/>
        <v>6.1415645965153316E-2</v>
      </c>
      <c r="EF390" s="9">
        <f t="shared" si="744"/>
        <v>6.1392004788677394E-2</v>
      </c>
      <c r="EG390" s="9">
        <f t="shared" si="744"/>
        <v>6.1367615281595268E-2</v>
      </c>
      <c r="EH390" s="9">
        <f t="shared" si="744"/>
        <v>6.1342456079462621E-2</v>
      </c>
      <c r="EI390" s="9">
        <f t="shared" si="744"/>
        <v>6.1316505287052993E-2</v>
      </c>
      <c r="EJ390" s="9">
        <f t="shared" si="744"/>
        <v>6.1289740467700575E-2</v>
      </c>
      <c r="EK390" s="9">
        <f t="shared" si="744"/>
        <v>6.1262138632503779E-2</v>
      </c>
      <c r="EL390" s="9">
        <f t="shared" si="744"/>
        <v>6.123367622939116E-2</v>
      </c>
      <c r="EM390" s="9">
        <f t="shared" si="744"/>
        <v>6.1204329132053224E-2</v>
      </c>
      <c r="EN390" s="9">
        <f t="shared" si="744"/>
        <v>6.1174072628734241E-2</v>
      </c>
      <c r="EO390" s="9">
        <f t="shared" si="744"/>
        <v>6.1142881410891477E-2</v>
      </c>
      <c r="EP390" s="9">
        <f t="shared" si="744"/>
        <v>6.1110729561717557E-2</v>
      </c>
      <c r="EQ390" s="9">
        <f t="shared" si="744"/>
        <v>6.1077590544530685E-2</v>
      </c>
      <c r="ER390" s="9">
        <f t="shared" si="744"/>
        <v>6.1043437191031662E-2</v>
      </c>
      <c r="ES390" s="9">
        <f t="shared" si="744"/>
        <v>6.1008241689427506E-2</v>
      </c>
      <c r="ET390" s="9">
        <f t="shared" si="744"/>
        <v>6.0971975572427811E-2</v>
      </c>
      <c r="EU390" s="9">
        <f t="shared" si="744"/>
        <v>6.09346097051085E-2</v>
      </c>
      <c r="EV390" s="9">
        <f t="shared" si="744"/>
        <v>6.0896114272650195E-2</v>
      </c>
      <c r="EW390" s="9">
        <f t="shared" si="744"/>
        <v>6.0856458767948769E-2</v>
      </c>
      <c r="EX390" s="9">
        <f t="shared" si="744"/>
        <v>6.0815611979101437E-2</v>
      </c>
      <c r="EY390" s="9">
        <f t="shared" si="744"/>
        <v>6.0773541976771185E-2</v>
      </c>
      <c r="EZ390" s="9">
        <f t="shared" si="744"/>
        <v>6.0730216101426933E-2</v>
      </c>
      <c r="FA390" s="9">
        <f t="shared" si="744"/>
        <v>6.0685600950467773E-2</v>
      </c>
      <c r="FB390" s="9">
        <f t="shared" si="744"/>
        <v>6.0639662365227581E-2</v>
      </c>
      <c r="FC390" s="9">
        <f t="shared" si="744"/>
        <v>6.0592365417865432E-2</v>
      </c>
      <c r="FD390" s="9">
        <f t="shared" si="744"/>
        <v>6.0543674398143101E-2</v>
      </c>
      <c r="FE390" s="9">
        <f t="shared" si="744"/>
        <v>6.0493552800091305E-2</v>
      </c>
      <c r="FF390" s="9">
        <f t="shared" si="744"/>
        <v>6.0441963308569928E-2</v>
      </c>
      <c r="FG390" s="9">
        <f t="shared" si="744"/>
        <v>6.0388867785719377E-2</v>
      </c>
      <c r="FH390" s="9">
        <f t="shared" si="744"/>
        <v>6.0334227257313605E-2</v>
      </c>
      <c r="FI390" s="9">
        <f t="shared" si="744"/>
        <v>6.0278001899009268E-2</v>
      </c>
      <c r="FJ390" s="9">
        <f t="shared" si="744"/>
        <v>6.0220151022501382E-2</v>
      </c>
      <c r="FK390" s="9">
        <f t="shared" si="744"/>
        <v>6.0160633061583466E-2</v>
      </c>
      <c r="FL390" s="9">
        <f t="shared" si="744"/>
        <v>6.0099405558116201E-2</v>
      </c>
      <c r="FM390" s="9">
        <f t="shared" si="744"/>
        <v>6.0036425147913429E-2</v>
      </c>
      <c r="FN390" s="9">
        <f t="shared" si="744"/>
        <v>5.9971647546538595E-2</v>
      </c>
      <c r="FO390" s="9">
        <f t="shared" si="744"/>
        <v>5.9905027535025829E-2</v>
      </c>
      <c r="FP390" s="9">
        <f t="shared" si="744"/>
        <v>5.9836518945523415E-2</v>
      </c>
      <c r="FQ390" s="9">
        <f t="shared" si="744"/>
        <v>5.9766074646864342E-2</v>
      </c>
      <c r="FR390" s="9">
        <f t="shared" si="744"/>
        <v>5.9693646530068735E-2</v>
      </c>
      <c r="FS390" s="9">
        <f t="shared" si="744"/>
        <v>5.9619185493783942E-2</v>
      </c>
      <c r="FT390" s="9">
        <f t="shared" si="744"/>
        <v>5.9542641429661772E-2</v>
      </c>
      <c r="FU390" s="9">
        <f t="shared" si="744"/>
        <v>5.9463963207683698E-2</v>
      </c>
      <c r="FV390" s="9">
        <f t="shared" si="744"/>
        <v>5.9383098661432564E-2</v>
      </c>
      <c r="FW390" s="9">
        <f t="shared" si="744"/>
        <v>5.929999457332015E-2</v>
      </c>
      <c r="FX390" s="9">
        <f t="shared" si="744"/>
        <v>5.9214596659772731E-2</v>
      </c>
      <c r="FY390" s="9">
        <f t="shared" si="744"/>
        <v>5.9126849556379979E-2</v>
      </c>
      <c r="FZ390" s="9">
        <f t="shared" si="744"/>
        <v>5.9036696803013905E-2</v>
      </c>
      <c r="GA390" s="9">
        <f t="shared" si="744"/>
        <v>5.894408082892106E-2</v>
      </c>
      <c r="GB390" s="9">
        <f t="shared" si="744"/>
        <v>5.8848942937795731E-2</v>
      </c>
      <c r="GC390" s="9">
        <f t="shared" si="744"/>
        <v>5.8751223292835809E-2</v>
      </c>
      <c r="GD390" s="9">
        <f t="shared" si="744"/>
        <v>5.865086090179264E-2</v>
      </c>
      <c r="GE390" s="9">
        <f t="shared" si="744"/>
        <v>5.8547793602015244E-2</v>
      </c>
      <c r="GF390" s="9">
        <f t="shared" si="744"/>
        <v>5.8441958045498024E-2</v>
      </c>
      <c r="GG390" s="9">
        <f t="shared" si="744"/>
        <v>5.833328968393757E-2</v>
      </c>
      <c r="GH390" s="9">
        <f t="shared" si="744"/>
        <v>5.8221722753804175E-2</v>
      </c>
      <c r="GI390" s="9">
        <f t="shared" si="744"/>
        <v>5.810719026143428E-2</v>
      </c>
      <c r="GJ390" s="9">
        <f t="shared" si="744"/>
        <v>5.7989623968153173E-2</v>
      </c>
      <c r="GK390" s="9">
        <f t="shared" si="744"/>
        <v>5.7868954375428105E-2</v>
      </c>
      <c r="GL390" s="9">
        <f t="shared" si="744"/>
        <v>5.7745110710067854E-2</v>
      </c>
      <c r="GM390" s="9">
        <f t="shared" si="744"/>
        <v>5.7618020909466439E-2</v>
      </c>
      <c r="GN390" s="9">
        <f t="shared" si="744"/>
        <v>5.7487611606904895E-2</v>
      </c>
      <c r="GO390" s="9">
        <f t="shared" si="744"/>
        <v>5.735380811691454E-2</v>
      </c>
      <c r="GP390" s="9">
        <f t="shared" si="744"/>
        <v>5.7216534420710591E-2</v>
      </c>
      <c r="GQ390" s="9">
        <f t="shared" si="744"/>
        <v>5.707571315170383E-2</v>
      </c>
      <c r="GR390" s="9">
        <f t="shared" si="744"/>
        <v>5.6931265581095319E-2</v>
      </c>
      <c r="GS390" s="9">
        <f t="shared" si="744"/>
        <v>5.6783111603566659E-2</v>
      </c>
      <c r="GT390" s="9">
        <f t="shared" si="744"/>
        <v>5.6631169723068767E-2</v>
      </c>
      <c r="GU390" s="9">
        <f t="shared" si="744"/>
        <v>5.6475357038719601E-2</v>
      </c>
      <c r="GV390" s="9">
        <f t="shared" si="744"/>
        <v>5.6315589230820438E-2</v>
      </c>
      <c r="GW390" s="9">
        <f t="shared" si="744"/>
        <v>5.6151780546993629E-2</v>
      </c>
      <c r="GX390" s="9">
        <f t="shared" si="744"/>
        <v>5.5983843788456514E-2</v>
      </c>
      <c r="GY390" s="9">
        <f t="shared" si="744"/>
        <v>5.5811690296436324E-2</v>
      </c>
      <c r="GZ390" s="9">
        <f t="shared" si="744"/>
        <v>5.5635229938733127E-2</v>
      </c>
      <c r="HA390" s="9">
        <f t="shared" si="744"/>
        <v>5.5454371096445625E-2</v>
      </c>
      <c r="HB390" s="9">
        <f t="shared" si="744"/>
        <v>5.52690206508612E-2</v>
      </c>
      <c r="HC390" s="9">
        <f t="shared" si="744"/>
        <v>5.507908397052319E-2</v>
      </c>
      <c r="HD390" s="9">
        <f t="shared" si="744"/>
        <v>5.4884464898485079E-2</v>
      </c>
      <c r="HE390" s="9">
        <f t="shared" si="744"/>
        <v>5.468506573975692E-2</v>
      </c>
      <c r="HF390" s="9">
        <f t="shared" si="744"/>
        <v>5.4480787248957815E-2</v>
      </c>
      <c r="HG390" s="9">
        <f t="shared" si="744"/>
        <v>5.4271528618179306E-2</v>
      </c>
      <c r="HH390" s="9">
        <f t="shared" si="744"/>
        <v>5.40571874650718E-2</v>
      </c>
      <c r="HI390" s="9">
        <f t="shared" si="744"/>
        <v>5.3837659821162932E-2</v>
      </c>
      <c r="HJ390" s="9">
        <f t="shared" si="744"/>
        <v>5.3612840120416207E-2</v>
      </c>
      <c r="HK390" s="9">
        <f t="shared" si="744"/>
        <v>5.3382621188041657E-2</v>
      </c>
      <c r="HL390" s="9">
        <f t="shared" si="744"/>
        <v>5.3146894229564846E-2</v>
      </c>
      <c r="HM390" s="9">
        <f t="shared" si="744"/>
        <v>5.2905548820167417E-2</v>
      </c>
      <c r="HN390" s="9">
        <f t="shared" si="744"/>
        <v>5.2658472894306779E-2</v>
      </c>
      <c r="HO390" s="9">
        <f t="shared" si="744"/>
        <v>5.2405552735625457E-2</v>
      </c>
      <c r="HP390" s="9">
        <f t="shared" si="744"/>
        <v>5.2146672967159663E-2</v>
      </c>
      <c r="HQ390" s="9">
        <f t="shared" si="744"/>
        <v>5.1881716541857054E-2</v>
      </c>
      <c r="HR390" s="9">
        <f t="shared" si="744"/>
        <v>5.1610564733414431E-2</v>
      </c>
      <c r="HS390" s="9">
        <f t="shared" si="744"/>
        <v>5.1333097127442488E-2</v>
      </c>
      <c r="HT390" s="9">
        <f t="shared" si="744"/>
        <v>5.1049191612973194E-2</v>
      </c>
      <c r="HU390" s="9">
        <f t="shared" si="744"/>
        <v>5.0758724374313134E-2</v>
      </c>
      <c r="HV390" s="9">
        <f t="shared" si="744"/>
        <v>5.04615698832575E-2</v>
      </c>
      <c r="HW390" s="9">
        <f t="shared" si="744"/>
        <v>5.0157600891673711E-2</v>
      </c>
      <c r="HX390" s="9">
        <f t="shared" si="744"/>
        <v>4.9846688424463236E-2</v>
      </c>
      <c r="HY390" s="9">
        <f t="shared" si="744"/>
        <v>4.9528701772914151E-2</v>
      </c>
      <c r="HZ390" s="9">
        <f t="shared" si="742"/>
        <v>4.9203508488451383E-2</v>
      </c>
      <c r="IA390" s="9">
        <f t="shared" si="742"/>
        <v>4.8870974376799096E-2</v>
      </c>
      <c r="IB390" s="9">
        <f t="shared" si="742"/>
        <v>4.8530963492559295E-2</v>
      </c>
      <c r="IC390" s="9">
        <f t="shared" si="742"/>
        <v>4.8183338134223236E-2</v>
      </c>
      <c r="ID390" s="9">
        <f t="shared" si="742"/>
        <v>4.7827958839619281E-2</v>
      </c>
      <c r="IE390" s="9">
        <f t="shared" si="742"/>
        <v>4.7464684381813088E-2</v>
      </c>
      <c r="IF390" s="9">
        <f t="shared" si="742"/>
        <v>4.7093371765464215E-2</v>
      </c>
      <c r="IG390" s="9">
        <f t="shared" si="742"/>
        <v>4.6713876223654832E-2</v>
      </c>
      <c r="IH390" s="9">
        <f t="shared" si="742"/>
        <v>4.6326051215194508E-2</v>
      </c>
      <c r="II390" s="9">
        <f t="shared" si="742"/>
        <v>4.592974842241572E-2</v>
      </c>
      <c r="IJ390" s="9">
        <f t="shared" si="742"/>
        <v>4.5524817749466498E-2</v>
      </c>
      <c r="IK390" s="9">
        <f t="shared" si="742"/>
        <v>4.5111107321111676E-2</v>
      </c>
      <c r="IL390" s="9">
        <f t="shared" si="742"/>
        <v>4.4688463482050383E-2</v>
      </c>
      <c r="IM390" s="9">
        <f t="shared" si="742"/>
        <v>4.4256730796761581E-2</v>
      </c>
      <c r="IN390" s="9">
        <f t="shared" si="742"/>
        <v>4.3815752049884027E-2</v>
      </c>
      <c r="IO390" s="9">
        <f t="shared" si="742"/>
        <v>4.336536824714296E-2</v>
      </c>
      <c r="IP390" s="9">
        <f t="shared" si="742"/>
        <v>4.2905418616830088E-2</v>
      </c>
      <c r="IQ390" s="9">
        <f t="shared" si="742"/>
        <v>4.2435740611846379E-2</v>
      </c>
      <c r="IR390" s="9">
        <f t="shared" si="742"/>
        <v>4.1956169912317362E-2</v>
      </c>
      <c r="IS390" s="9">
        <f t="shared" si="742"/>
        <v>4.1466540428789445E-2</v>
      </c>
      <c r="IT390" s="9">
        <f t="shared" si="742"/>
        <v>4.096668430601412E-2</v>
      </c>
      <c r="IU390" s="9">
        <f t="shared" si="742"/>
        <v>4.0456431927330339E-2</v>
      </c>
      <c r="IV390" s="9">
        <f t="shared" si="742"/>
        <v>3.9935611919652822E-2</v>
      </c>
      <c r="IW390" s="9">
        <f t="shared" si="742"/>
        <v>3.9404051159073819E-2</v>
      </c>
      <c r="IX390" s="9">
        <f t="shared" si="742"/>
        <v>3.8861574777085808E-2</v>
      </c>
      <c r="IY390" s="9">
        <f t="shared" si="742"/>
        <v>3.8308006167434572E-2</v>
      </c>
      <c r="IZ390" s="9">
        <f t="shared" si="742"/>
        <v>3.7743166993608052E-2</v>
      </c>
      <c r="JA390" s="9">
        <f t="shared" si="742"/>
        <v>3.7166877196970094E-2</v>
      </c>
      <c r="JB390" s="9">
        <f t="shared" si="742"/>
        <v>3.6578955005543673E-2</v>
      </c>
      <c r="JC390" s="9">
        <f t="shared" si="742"/>
        <v>3.597921694345492E-2</v>
      </c>
      <c r="JD390" s="9">
        <f t="shared" si="742"/>
        <v>3.5367477841037748E-2</v>
      </c>
      <c r="JE390" s="9">
        <f t="shared" si="742"/>
        <v>3.4743550845613008E-2</v>
      </c>
      <c r="JF390" s="9">
        <f t="shared" si="742"/>
        <v>3.4107247432943771E-2</v>
      </c>
      <c r="JG390" s="9">
        <f t="shared" si="742"/>
        <v>3.3458377419371493E-2</v>
      </c>
      <c r="JH390" s="9">
        <f t="shared" si="742"/>
        <v>3.2796748974644963E-2</v>
      </c>
      <c r="JI390" s="9">
        <f t="shared" si="742"/>
        <v>3.2122168635439624E-2</v>
      </c>
      <c r="JJ390" s="9">
        <f t="shared" si="742"/>
        <v>3.1434441319578524E-2</v>
      </c>
      <c r="JK390" s="9">
        <f t="shared" si="742"/>
        <v>3.0733370340956273E-2</v>
      </c>
      <c r="JL390" s="9">
        <f t="shared" si="742"/>
        <v>3.0018757425173168E-2</v>
      </c>
      <c r="JM390" s="9">
        <f t="shared" si="742"/>
        <v>2.9290402725879919E-2</v>
      </c>
      <c r="JN390" s="9">
        <f t="shared" si="742"/>
        <v>2.8548104841842351E-2</v>
      </c>
      <c r="JO390" s="9">
        <f t="shared" si="742"/>
        <v>2.7791660834724854E-2</v>
      </c>
      <c r="JP390" s="9">
        <f t="shared" si="742"/>
        <v>2.7020866247598779E-2</v>
      </c>
      <c r="JQ390" s="9">
        <f t="shared" si="742"/>
        <v>2.6235515124178099E-2</v>
      </c>
      <c r="JR390" s="9">
        <f t="shared" si="742"/>
        <v>2.5435400028785332E-2</v>
      </c>
      <c r="JS390" s="9">
        <f t="shared" si="742"/>
        <v>2.4620312067048983E-2</v>
      </c>
      <c r="JT390" s="9">
        <f t="shared" si="742"/>
        <v>2.3790040907336954E-2</v>
      </c>
      <c r="JU390" s="9">
        <f t="shared" si="742"/>
        <v>2.2944374802925022E-2</v>
      </c>
      <c r="JV390" s="9">
        <f t="shared" si="742"/>
        <v>2.2083100614903844E-2</v>
      </c>
      <c r="JW390" s="9">
        <f t="shared" si="742"/>
        <v>2.1206003835824508E-2</v>
      </c>
      <c r="JX390" s="9">
        <f t="shared" si="742"/>
        <v>2.0312868614083573E-2</v>
      </c>
      <c r="JY390" s="9">
        <f t="shared" si="742"/>
        <v>1.9403477779048287E-2</v>
      </c>
      <c r="JZ390" s="9">
        <f t="shared" si="742"/>
        <v>1.8477612866920637E-2</v>
      </c>
      <c r="KA390" s="9">
        <f t="shared" si="742"/>
        <v>1.7535054147342632E-2</v>
      </c>
      <c r="KB390" s="9">
        <f t="shared" si="742"/>
        <v>1.6575580650738081E-2</v>
      </c>
      <c r="KC390" s="9">
        <f t="shared" si="742"/>
        <v>1.5598970196393863E-2</v>
      </c>
      <c r="KD390" s="9">
        <f t="shared" si="742"/>
        <v>1.4604999421275855E-2</v>
      </c>
      <c r="KE390" s="9">
        <f t="shared" si="742"/>
        <v>1.3593443809579275E-2</v>
      </c>
      <c r="KF390" s="9">
        <f t="shared" si="742"/>
        <v>1.2564077723010686E-2</v>
      </c>
      <c r="KG390" s="9">
        <f t="shared" si="742"/>
        <v>1.1516674431799934E-2</v>
      </c>
      <c r="KH390" s="9">
        <f t="shared" si="742"/>
        <v>1.0451006146435293E-2</v>
      </c>
      <c r="KI390" s="9">
        <f t="shared" si="741"/>
        <v>9.3668440501246397E-3</v>
      </c>
      <c r="KJ390" s="9">
        <f t="shared" si="741"/>
        <v>8.2639583319712995E-3</v>
      </c>
      <c r="KK390" s="9">
        <f t="shared" si="726"/>
        <v>7.1421182208664391E-3</v>
      </c>
      <c r="KL390" s="9">
        <f t="shared" si="726"/>
        <v>6.0010920200904427E-3</v>
      </c>
      <c r="KM390" s="9">
        <f t="shared" si="726"/>
        <v>4.8406471426165054E-3</v>
      </c>
      <c r="KN390" s="9">
        <f t="shared" si="726"/>
        <v>3.6605501471148605E-3</v>
      </c>
      <c r="KO390" s="9">
        <f t="shared" si="726"/>
        <v>2.4605667746480375E-3</v>
      </c>
      <c r="KP390" s="9">
        <f t="shared" si="726"/>
        <v>1.240461986053043E-3</v>
      </c>
    </row>
    <row r="391" spans="2:302" x14ac:dyDescent="0.25">
      <c r="B391" s="5">
        <f t="shared" ref="B391:B454" si="745">B390-1/100</f>
        <v>1.1400000000000632</v>
      </c>
      <c r="C391" s="9">
        <f t="shared" si="743"/>
        <v>6.336079117502473E-2</v>
      </c>
      <c r="D391" s="9">
        <f t="shared" ref="D391:BO394" si="746">NORMDIST($B391,0,1,0)-$B391*(1-NORMDIST($B391,0,1,1))-(NORMDIST($B391+D$4,0,1,0)-($B391+D$4)*(1-NORMDIST($B391+D$4,0,1,1)))</f>
        <v>6.3360613684392039E-2</v>
      </c>
      <c r="E391" s="9">
        <f t="shared" si="746"/>
        <v>6.3360428303170541E-2</v>
      </c>
      <c r="F391" s="9">
        <f t="shared" si="746"/>
        <v>6.3360234699072718E-2</v>
      </c>
      <c r="G391" s="9">
        <f t="shared" si="746"/>
        <v>6.3360032526674506E-2</v>
      </c>
      <c r="H391" s="9">
        <f t="shared" si="746"/>
        <v>6.3359821426934845E-2</v>
      </c>
      <c r="I391" s="9">
        <f t="shared" si="746"/>
        <v>6.3359601026696938E-2</v>
      </c>
      <c r="J391" s="9">
        <f t="shared" si="746"/>
        <v>6.3359370938174911E-2</v>
      </c>
      <c r="K391" s="9">
        <f t="shared" si="746"/>
        <v>6.3359130758423601E-2</v>
      </c>
      <c r="L391" s="9">
        <f t="shared" si="746"/>
        <v>6.3358880068790591E-2</v>
      </c>
      <c r="M391" s="9">
        <f t="shared" si="746"/>
        <v>6.3358618434348257E-2</v>
      </c>
      <c r="N391" s="9">
        <f t="shared" si="746"/>
        <v>6.3358345403311186E-2</v>
      </c>
      <c r="O391" s="9">
        <f t="shared" si="746"/>
        <v>6.3358060506431294E-2</v>
      </c>
      <c r="P391" s="9">
        <f t="shared" si="746"/>
        <v>6.3357763256374447E-2</v>
      </c>
      <c r="Q391" s="9">
        <f t="shared" si="746"/>
        <v>6.3357453147078024E-2</v>
      </c>
      <c r="R391" s="9">
        <f t="shared" si="746"/>
        <v>6.3357129653086125E-2</v>
      </c>
      <c r="S391" s="9">
        <f t="shared" si="746"/>
        <v>6.3356792228864353E-2</v>
      </c>
      <c r="T391" s="9">
        <f t="shared" si="746"/>
        <v>6.3356440308094106E-2</v>
      </c>
      <c r="U391" s="9">
        <f t="shared" si="746"/>
        <v>6.3356073302941407E-2</v>
      </c>
      <c r="V391" s="9">
        <f t="shared" si="746"/>
        <v>6.3355690603305398E-2</v>
      </c>
      <c r="W391" s="9">
        <f t="shared" si="746"/>
        <v>6.3355291576041653E-2</v>
      </c>
      <c r="X391" s="9">
        <f t="shared" si="746"/>
        <v>6.3354875564162624E-2</v>
      </c>
      <c r="Y391" s="9">
        <f t="shared" si="746"/>
        <v>6.3354441886011428E-2</v>
      </c>
      <c r="Z391" s="9">
        <f t="shared" si="746"/>
        <v>6.335398983441079E-2</v>
      </c>
      <c r="AA391" s="9">
        <f t="shared" si="746"/>
        <v>6.3353518675786286E-2</v>
      </c>
      <c r="AB391" s="9">
        <f t="shared" si="746"/>
        <v>6.3353027649262442E-2</v>
      </c>
      <c r="AC391" s="9">
        <f t="shared" si="746"/>
        <v>6.3352515965729106E-2</v>
      </c>
      <c r="AD391" s="9">
        <f t="shared" si="746"/>
        <v>6.3351982806882867E-2</v>
      </c>
      <c r="AE391" s="9">
        <f t="shared" si="746"/>
        <v>6.3351427324235668E-2</v>
      </c>
      <c r="AF391" s="9">
        <f t="shared" si="746"/>
        <v>6.335084863809709E-2</v>
      </c>
      <c r="AG391" s="9">
        <f t="shared" si="746"/>
        <v>6.3350245836523142E-2</v>
      </c>
      <c r="AH391" s="9">
        <f t="shared" si="746"/>
        <v>6.3349617974234315E-2</v>
      </c>
      <c r="AI391" s="9">
        <f t="shared" si="746"/>
        <v>6.334896407150245E-2</v>
      </c>
      <c r="AJ391" s="9">
        <f t="shared" si="746"/>
        <v>6.3348283113002779E-2</v>
      </c>
      <c r="AK391" s="9">
        <f t="shared" si="746"/>
        <v>6.3347574046634339E-2</v>
      </c>
      <c r="AL391" s="9">
        <f t="shared" si="746"/>
        <v>6.3346835782303421E-2</v>
      </c>
      <c r="AM391" s="9">
        <f t="shared" si="746"/>
        <v>6.3346067190672942E-2</v>
      </c>
      <c r="AN391" s="9">
        <f t="shared" si="746"/>
        <v>6.3345267101873257E-2</v>
      </c>
      <c r="AO391" s="9">
        <f t="shared" si="746"/>
        <v>6.3344434304179131E-2</v>
      </c>
      <c r="AP391" s="9">
        <f t="shared" si="746"/>
        <v>6.3343567542646112E-2</v>
      </c>
      <c r="AQ391" s="9">
        <f t="shared" si="746"/>
        <v>6.3342665517706162E-2</v>
      </c>
      <c r="AR391" s="9">
        <f t="shared" si="746"/>
        <v>6.3341726883728175E-2</v>
      </c>
      <c r="AS391" s="9">
        <f t="shared" si="746"/>
        <v>6.3340750247531524E-2</v>
      </c>
      <c r="AT391" s="9">
        <f t="shared" si="746"/>
        <v>6.3339734166863171E-2</v>
      </c>
      <c r="AU391" s="9">
        <f t="shared" si="746"/>
        <v>6.3338677148826183E-2</v>
      </c>
      <c r="AV391" s="9">
        <f t="shared" si="746"/>
        <v>6.3337577648269625E-2</v>
      </c>
      <c r="AW391" s="9">
        <f t="shared" si="746"/>
        <v>6.3336434066131014E-2</v>
      </c>
      <c r="AX391" s="9">
        <f t="shared" si="746"/>
        <v>6.3335244747730932E-2</v>
      </c>
      <c r="AY391" s="9">
        <f t="shared" si="746"/>
        <v>6.3334007981024371E-2</v>
      </c>
      <c r="AZ391" s="9">
        <f t="shared" si="746"/>
        <v>6.3332721994800834E-2</v>
      </c>
      <c r="BA391" s="9">
        <f t="shared" si="746"/>
        <v>6.3331384956838155E-2</v>
      </c>
      <c r="BB391" s="9">
        <f t="shared" si="746"/>
        <v>6.3329994972002673E-2</v>
      </c>
      <c r="BC391" s="9">
        <f t="shared" si="746"/>
        <v>6.3328550080301194E-2</v>
      </c>
      <c r="BD391" s="9">
        <f t="shared" si="746"/>
        <v>6.332704825487892E-2</v>
      </c>
      <c r="BE391" s="9">
        <f t="shared" si="746"/>
        <v>6.332548739996359E-2</v>
      </c>
      <c r="BF391" s="9">
        <f t="shared" si="746"/>
        <v>6.3323865348756697E-2</v>
      </c>
      <c r="BG391" s="9">
        <f t="shared" si="746"/>
        <v>6.3322179861266342E-2</v>
      </c>
      <c r="BH391" s="9">
        <f t="shared" si="746"/>
        <v>6.3320428622084007E-2</v>
      </c>
      <c r="BI391" s="9">
        <f t="shared" si="746"/>
        <v>6.3318609238105047E-2</v>
      </c>
      <c r="BJ391" s="9">
        <f t="shared" si="746"/>
        <v>6.3316719236186481E-2</v>
      </c>
      <c r="BK391" s="9">
        <f t="shared" si="746"/>
        <v>6.3314756060747421E-2</v>
      </c>
      <c r="BL391" s="9">
        <f t="shared" si="746"/>
        <v>6.3312717071304411E-2</v>
      </c>
      <c r="BM391" s="9">
        <f t="shared" si="746"/>
        <v>6.3310599539946111E-2</v>
      </c>
      <c r="BN391" s="9">
        <f t="shared" si="746"/>
        <v>6.3308400648742325E-2</v>
      </c>
      <c r="BO391" s="9">
        <f t="shared" si="746"/>
        <v>6.3306117487088892E-2</v>
      </c>
      <c r="BP391" s="9">
        <f t="shared" ref="BP391:EV393" si="747">NORMDIST($B391,0,1,0)-$B391*(1-NORMDIST($B391,0,1,1))-(NORMDIST($B391+BP$4,0,1,0)-($B391+BP$4)*(1-NORMDIST($B391+BP$4,0,1,1)))</f>
        <v>6.3303747048984685E-2</v>
      </c>
      <c r="BQ391" s="9">
        <f t="shared" si="747"/>
        <v>6.330128623023927E-2</v>
      </c>
      <c r="BR391" s="9">
        <f t="shared" si="747"/>
        <v>6.3298731825613935E-2</v>
      </c>
      <c r="BS391" s="9">
        <f t="shared" si="747"/>
        <v>6.3296080525889878E-2</v>
      </c>
      <c r="BT391" s="9">
        <f t="shared" si="747"/>
        <v>6.3293328914864874E-2</v>
      </c>
      <c r="BU391" s="9">
        <f t="shared" si="747"/>
        <v>6.3290473466276934E-2</v>
      </c>
      <c r="BV391" s="9">
        <f t="shared" si="747"/>
        <v>6.32875105406525E-2</v>
      </c>
      <c r="BW391" s="9">
        <f t="shared" si="747"/>
        <v>6.3284436382079659E-2</v>
      </c>
      <c r="BX391" s="9">
        <f t="shared" si="747"/>
        <v>6.3281247114902822E-2</v>
      </c>
      <c r="BY391" s="9">
        <f t="shared" si="747"/>
        <v>6.3277938740338671E-2</v>
      </c>
      <c r="BZ391" s="9">
        <f t="shared" si="747"/>
        <v>6.3274507133014191E-2</v>
      </c>
      <c r="CA391" s="9">
        <f t="shared" si="747"/>
        <v>6.3270948037419408E-2</v>
      </c>
      <c r="CB391" s="9">
        <f t="shared" si="747"/>
        <v>6.3267257064279644E-2</v>
      </c>
      <c r="CC391" s="9">
        <f t="shared" si="747"/>
        <v>6.3263429686844591E-2</v>
      </c>
      <c r="CD391" s="9">
        <f t="shared" si="747"/>
        <v>6.3259461237088213E-2</v>
      </c>
      <c r="CE391" s="9">
        <f t="shared" si="747"/>
        <v>6.3255346901824258E-2</v>
      </c>
      <c r="CF391" s="9">
        <f t="shared" si="747"/>
        <v>6.325108171873374E-2</v>
      </c>
      <c r="CG391" s="9">
        <f t="shared" si="747"/>
        <v>6.3246660572299301E-2</v>
      </c>
      <c r="CH391" s="9">
        <f t="shared" si="747"/>
        <v>6.3242078189651704E-2</v>
      </c>
      <c r="CI391" s="9">
        <f t="shared" si="747"/>
        <v>6.3237329136323336E-2</v>
      </c>
      <c r="CJ391" s="9">
        <f t="shared" si="747"/>
        <v>6.3232407811903688E-2</v>
      </c>
      <c r="CK391" s="9">
        <f t="shared" si="747"/>
        <v>6.322730844560516E-2</v>
      </c>
      <c r="CL391" s="9">
        <f t="shared" si="747"/>
        <v>6.3222025091727335E-2</v>
      </c>
      <c r="CM391" s="9">
        <f t="shared" si="747"/>
        <v>6.3216551625026207E-2</v>
      </c>
      <c r="CN391" s="9">
        <f t="shared" si="747"/>
        <v>6.3210881735980842E-2</v>
      </c>
      <c r="CO391" s="9">
        <f t="shared" si="747"/>
        <v>6.3205008925959871E-2</v>
      </c>
      <c r="CP391" s="9">
        <f t="shared" si="747"/>
        <v>6.3198926502288935E-2</v>
      </c>
      <c r="CQ391" s="9">
        <f t="shared" si="747"/>
        <v>6.3192627573207219E-2</v>
      </c>
      <c r="CR391" s="9">
        <f t="shared" si="747"/>
        <v>6.318610504272637E-2</v>
      </c>
      <c r="CS391" s="9">
        <f t="shared" si="747"/>
        <v>6.3179351605376285E-2</v>
      </c>
      <c r="CT391" s="9">
        <f t="shared" si="747"/>
        <v>6.3172359740848366E-2</v>
      </c>
      <c r="CU391" s="9">
        <f t="shared" si="747"/>
        <v>6.3165121708525312E-2</v>
      </c>
      <c r="CV391" s="9">
        <f t="shared" si="747"/>
        <v>6.3157629541902655E-2</v>
      </c>
      <c r="CW391" s="9">
        <f t="shared" si="747"/>
        <v>6.3149875042896486E-2</v>
      </c>
      <c r="CX391" s="9">
        <f t="shared" si="747"/>
        <v>6.3141849776040856E-2</v>
      </c>
      <c r="CY391" s="9">
        <f t="shared" si="747"/>
        <v>6.3133545062567159E-2</v>
      </c>
      <c r="CZ391" s="9">
        <f t="shared" si="747"/>
        <v>6.3124951974369181E-2</v>
      </c>
      <c r="DA391" s="9">
        <f t="shared" si="747"/>
        <v>6.31160613278514E-2</v>
      </c>
      <c r="DB391" s="9">
        <f t="shared" si="747"/>
        <v>6.3106863677659136E-2</v>
      </c>
      <c r="DC391" s="9">
        <f t="shared" si="747"/>
        <v>6.3097349310287501E-2</v>
      </c>
      <c r="DD391" s="9">
        <f t="shared" si="747"/>
        <v>6.3087508237570297E-2</v>
      </c>
      <c r="DE391" s="9">
        <f t="shared" si="747"/>
        <v>6.3077330190048228E-2</v>
      </c>
      <c r="DF391" s="9">
        <f t="shared" si="747"/>
        <v>6.3066804610212385E-2</v>
      </c>
      <c r="DG391" s="9">
        <f t="shared" si="747"/>
        <v>6.3055920645623806E-2</v>
      </c>
      <c r="DH391" s="9">
        <f t="shared" si="747"/>
        <v>6.3044667141907818E-2</v>
      </c>
      <c r="DI391" s="9">
        <f t="shared" si="747"/>
        <v>6.3033032635623099E-2</v>
      </c>
      <c r="DJ391" s="9">
        <f t="shared" si="747"/>
        <v>6.3021005347000711E-2</v>
      </c>
      <c r="DK391" s="9">
        <f t="shared" si="747"/>
        <v>6.3008573172556981E-2</v>
      </c>
      <c r="DL391" s="9">
        <f t="shared" si="747"/>
        <v>6.2995723677576124E-2</v>
      </c>
      <c r="DM391" s="9">
        <f t="shared" si="747"/>
        <v>6.298244408846293E-2</v>
      </c>
      <c r="DN391" s="9">
        <f t="shared" si="747"/>
        <v>6.2968721284962184E-2</v>
      </c>
      <c r="DO391" s="9">
        <f t="shared" si="747"/>
        <v>6.2954541792249824E-2</v>
      </c>
      <c r="DP391" s="9">
        <f t="shared" si="747"/>
        <v>6.2939891772887016E-2</v>
      </c>
      <c r="DQ391" s="9">
        <f t="shared" si="747"/>
        <v>6.2924757018642669E-2</v>
      </c>
      <c r="DR391" s="9">
        <f t="shared" si="747"/>
        <v>6.2909122942183121E-2</v>
      </c>
      <c r="DS391" s="9">
        <f t="shared" si="747"/>
        <v>6.2892974568621016E-2</v>
      </c>
      <c r="DT391" s="9">
        <f t="shared" si="747"/>
        <v>6.2876296526936507E-2</v>
      </c>
      <c r="DU391" s="9">
        <f t="shared" si="747"/>
        <v>6.2859073041253835E-2</v>
      </c>
      <c r="DV391" s="9">
        <f t="shared" si="747"/>
        <v>6.284128792198776E-2</v>
      </c>
      <c r="DW391" s="9">
        <f t="shared" si="747"/>
        <v>6.2822924556848278E-2</v>
      </c>
      <c r="DX391" s="9">
        <f t="shared" si="747"/>
        <v>6.2803965901709738E-2</v>
      </c>
      <c r="DY391" s="9">
        <f t="shared" si="747"/>
        <v>6.2784394471340182E-2</v>
      </c>
      <c r="DZ391" s="9">
        <f t="shared" si="747"/>
        <v>6.2764192329994181E-2</v>
      </c>
      <c r="EA391" s="9">
        <f t="shared" si="747"/>
        <v>6.2743341081865162E-2</v>
      </c>
      <c r="EB391" s="9">
        <f t="shared" si="747"/>
        <v>6.2721821861399379E-2</v>
      </c>
      <c r="EC391" s="9">
        <f t="shared" si="747"/>
        <v>6.269961532347125E-2</v>
      </c>
      <c r="ED391" s="9">
        <f t="shared" si="747"/>
        <v>6.2676701633419693E-2</v>
      </c>
      <c r="EE391" s="9">
        <f t="shared" si="747"/>
        <v>6.2653060456943771E-2</v>
      </c>
      <c r="EF391" s="9">
        <f t="shared" si="747"/>
        <v>6.2628670949861631E-2</v>
      </c>
      <c r="EG391" s="9">
        <f t="shared" si="747"/>
        <v>6.260351174772899E-2</v>
      </c>
      <c r="EH391" s="9">
        <f t="shared" si="747"/>
        <v>6.257756095531937E-2</v>
      </c>
      <c r="EI391" s="9">
        <f t="shared" si="747"/>
        <v>6.2550796135966938E-2</v>
      </c>
      <c r="EJ391" s="9">
        <f t="shared" si="747"/>
        <v>6.2523194300770149E-2</v>
      </c>
      <c r="EK391" s="9">
        <f t="shared" si="747"/>
        <v>6.2494731897657529E-2</v>
      </c>
      <c r="EL391" s="9">
        <f t="shared" si="747"/>
        <v>6.2465384800319594E-2</v>
      </c>
      <c r="EM391" s="9">
        <f t="shared" si="747"/>
        <v>6.2435128297000611E-2</v>
      </c>
      <c r="EN391" s="9">
        <f t="shared" si="747"/>
        <v>6.2403937079157847E-2</v>
      </c>
      <c r="EO391" s="9">
        <f t="shared" si="747"/>
        <v>6.2371785229983927E-2</v>
      </c>
      <c r="EP391" s="9">
        <f t="shared" si="747"/>
        <v>6.2338646212797055E-2</v>
      </c>
      <c r="EQ391" s="9">
        <f t="shared" si="747"/>
        <v>6.2304492859298032E-2</v>
      </c>
      <c r="ER391" s="9">
        <f t="shared" si="747"/>
        <v>6.2269297357693876E-2</v>
      </c>
      <c r="ES391" s="9">
        <f t="shared" si="747"/>
        <v>6.2233031240694181E-2</v>
      </c>
      <c r="ET391" s="9">
        <f t="shared" si="747"/>
        <v>6.219566537337487E-2</v>
      </c>
      <c r="EU391" s="9">
        <f t="shared" si="747"/>
        <v>6.2157169940916565E-2</v>
      </c>
      <c r="EV391" s="9">
        <f t="shared" si="747"/>
        <v>6.2117514436215139E-2</v>
      </c>
      <c r="EW391" s="9">
        <f t="shared" si="744"/>
        <v>6.2076667647367807E-2</v>
      </c>
      <c r="EX391" s="9">
        <f t="shared" si="744"/>
        <v>6.2034597645037555E-2</v>
      </c>
      <c r="EY391" s="9">
        <f t="shared" si="744"/>
        <v>6.1991271769693303E-2</v>
      </c>
      <c r="EZ391" s="9">
        <f t="shared" si="744"/>
        <v>6.1946656618734143E-2</v>
      </c>
      <c r="FA391" s="9">
        <f t="shared" si="744"/>
        <v>6.1900718033493951E-2</v>
      </c>
      <c r="FB391" s="9">
        <f t="shared" si="744"/>
        <v>6.1853421086131802E-2</v>
      </c>
      <c r="FC391" s="9">
        <f t="shared" si="744"/>
        <v>6.180473006640947E-2</v>
      </c>
      <c r="FD391" s="9">
        <f t="shared" si="744"/>
        <v>6.1754608468357675E-2</v>
      </c>
      <c r="FE391" s="9">
        <f t="shared" si="744"/>
        <v>6.1703018976836298E-2</v>
      </c>
      <c r="FF391" s="9">
        <f t="shared" si="744"/>
        <v>6.1649923453985747E-2</v>
      </c>
      <c r="FG391" s="9">
        <f t="shared" si="744"/>
        <v>6.1595282925579975E-2</v>
      </c>
      <c r="FH391" s="9">
        <f t="shared" si="744"/>
        <v>6.1539057567275637E-2</v>
      </c>
      <c r="FI391" s="9">
        <f t="shared" si="744"/>
        <v>6.1481206690767752E-2</v>
      </c>
      <c r="FJ391" s="9">
        <f t="shared" si="744"/>
        <v>6.1421688729849835E-2</v>
      </c>
      <c r="FK391" s="9">
        <f t="shared" si="744"/>
        <v>6.136046122638257E-2</v>
      </c>
      <c r="FL391" s="9">
        <f t="shared" si="744"/>
        <v>6.1297480816179799E-2</v>
      </c>
      <c r="FM391" s="9">
        <f t="shared" si="744"/>
        <v>6.1232703214804965E-2</v>
      </c>
      <c r="FN391" s="9">
        <f t="shared" si="744"/>
        <v>6.1166083203292199E-2</v>
      </c>
      <c r="FO391" s="9">
        <f t="shared" si="744"/>
        <v>6.1097574613789785E-2</v>
      </c>
      <c r="FP391" s="9">
        <f t="shared" si="744"/>
        <v>6.1027130315130712E-2</v>
      </c>
      <c r="FQ391" s="9">
        <f t="shared" si="744"/>
        <v>6.0954702198335105E-2</v>
      </c>
      <c r="FR391" s="9">
        <f t="shared" si="744"/>
        <v>6.0880241162050312E-2</v>
      </c>
      <c r="FS391" s="9">
        <f t="shared" si="744"/>
        <v>6.0803697097928142E-2</v>
      </c>
      <c r="FT391" s="9">
        <f t="shared" si="744"/>
        <v>6.0725018875950068E-2</v>
      </c>
      <c r="FU391" s="9">
        <f t="shared" si="744"/>
        <v>6.0644154329698934E-2</v>
      </c>
      <c r="FV391" s="9">
        <f t="shared" si="744"/>
        <v>6.056105024158652E-2</v>
      </c>
      <c r="FW391" s="9">
        <f t="shared" si="744"/>
        <v>6.0475652328039101E-2</v>
      </c>
      <c r="FX391" s="9">
        <f t="shared" si="744"/>
        <v>6.0387905224646349E-2</v>
      </c>
      <c r="FY391" s="9">
        <f t="shared" si="744"/>
        <v>6.0297752471280275E-2</v>
      </c>
      <c r="FZ391" s="9">
        <f t="shared" si="744"/>
        <v>6.0205136497187429E-2</v>
      </c>
      <c r="GA391" s="9">
        <f t="shared" ref="GA391:IL394" si="748">NORMDIST($B391,0,1,0)-$B391*(1-NORMDIST($B391,0,1,1))-(NORMDIST($B391+GA$4,0,1,0)-($B391+GA$4)*(1-NORMDIST($B391+GA$4,0,1,1)))</f>
        <v>6.0109998606062101E-2</v>
      </c>
      <c r="GB391" s="9">
        <f t="shared" si="748"/>
        <v>6.0012278961102179E-2</v>
      </c>
      <c r="GC391" s="9">
        <f t="shared" si="748"/>
        <v>5.991191657005901E-2</v>
      </c>
      <c r="GD391" s="9">
        <f t="shared" si="748"/>
        <v>5.9808849270281614E-2</v>
      </c>
      <c r="GE391" s="9">
        <f t="shared" si="748"/>
        <v>5.9703013713764394E-2</v>
      </c>
      <c r="GF391" s="9">
        <f t="shared" si="748"/>
        <v>5.959434535220394E-2</v>
      </c>
      <c r="GG391" s="9">
        <f t="shared" si="748"/>
        <v>5.9482778422070545E-2</v>
      </c>
      <c r="GH391" s="9">
        <f t="shared" si="748"/>
        <v>5.936824592970065E-2</v>
      </c>
      <c r="GI391" s="9">
        <f t="shared" si="748"/>
        <v>5.9250679636419543E-2</v>
      </c>
      <c r="GJ391" s="9">
        <f t="shared" si="748"/>
        <v>5.9130010043694475E-2</v>
      </c>
      <c r="GK391" s="9">
        <f t="shared" si="748"/>
        <v>5.9006166378334224E-2</v>
      </c>
      <c r="GL391" s="9">
        <f t="shared" si="748"/>
        <v>5.8879076577732808E-2</v>
      </c>
      <c r="GM391" s="9">
        <f t="shared" si="748"/>
        <v>5.8748667275171265E-2</v>
      </c>
      <c r="GN391" s="9">
        <f t="shared" si="748"/>
        <v>5.861486378518091E-2</v>
      </c>
      <c r="GO391" s="9">
        <f t="shared" si="748"/>
        <v>5.8477590088976961E-2</v>
      </c>
      <c r="GP391" s="9">
        <f t="shared" si="748"/>
        <v>5.83367688199702E-2</v>
      </c>
      <c r="GQ391" s="9">
        <f t="shared" si="748"/>
        <v>5.8192321249361689E-2</v>
      </c>
      <c r="GR391" s="9">
        <f t="shared" si="748"/>
        <v>5.8044167271833029E-2</v>
      </c>
      <c r="GS391" s="9">
        <f t="shared" si="748"/>
        <v>5.7892225391335136E-2</v>
      </c>
      <c r="GT391" s="9">
        <f t="shared" si="748"/>
        <v>5.7736412706985971E-2</v>
      </c>
      <c r="GU391" s="9">
        <f t="shared" si="748"/>
        <v>5.7576644899086808E-2</v>
      </c>
      <c r="GV391" s="9">
        <f t="shared" si="748"/>
        <v>5.7412836215259999E-2</v>
      </c>
      <c r="GW391" s="9">
        <f t="shared" si="748"/>
        <v>5.7244899456722884E-2</v>
      </c>
      <c r="GX391" s="9">
        <f t="shared" si="748"/>
        <v>5.7072745964702694E-2</v>
      </c>
      <c r="GY391" s="9">
        <f t="shared" si="748"/>
        <v>5.6896285606999497E-2</v>
      </c>
      <c r="GZ391" s="9">
        <f t="shared" si="748"/>
        <v>5.6715426764711994E-2</v>
      </c>
      <c r="HA391" s="9">
        <f t="shared" si="748"/>
        <v>5.653007631912757E-2</v>
      </c>
      <c r="HB391" s="9">
        <f t="shared" si="748"/>
        <v>5.634013963878956E-2</v>
      </c>
      <c r="HC391" s="9">
        <f t="shared" si="748"/>
        <v>5.6145520566751449E-2</v>
      </c>
      <c r="HD391" s="9">
        <f t="shared" si="748"/>
        <v>5.594612140802329E-2</v>
      </c>
      <c r="HE391" s="9">
        <f t="shared" si="748"/>
        <v>5.5741842917224185E-2</v>
      </c>
      <c r="HF391" s="9">
        <f t="shared" si="748"/>
        <v>5.5532584286445676E-2</v>
      </c>
      <c r="HG391" s="9">
        <f t="shared" si="748"/>
        <v>5.531824313333817E-2</v>
      </c>
      <c r="HH391" s="9">
        <f t="shared" si="748"/>
        <v>5.5098715489429302E-2</v>
      </c>
      <c r="HI391" s="9">
        <f t="shared" si="748"/>
        <v>5.4873895788682577E-2</v>
      </c>
      <c r="HJ391" s="9">
        <f t="shared" si="748"/>
        <v>5.4643676856308027E-2</v>
      </c>
      <c r="HK391" s="9">
        <f t="shared" si="748"/>
        <v>5.4407949897831216E-2</v>
      </c>
      <c r="HL391" s="9">
        <f t="shared" si="748"/>
        <v>5.4166604488433787E-2</v>
      </c>
      <c r="HM391" s="9">
        <f t="shared" si="748"/>
        <v>5.3919528562573149E-2</v>
      </c>
      <c r="HN391" s="9">
        <f t="shared" si="748"/>
        <v>5.3666608403891827E-2</v>
      </c>
      <c r="HO391" s="9">
        <f t="shared" si="748"/>
        <v>5.3407728635426033E-2</v>
      </c>
      <c r="HP391" s="9">
        <f t="shared" si="748"/>
        <v>5.3142772210123423E-2</v>
      </c>
      <c r="HQ391" s="9">
        <f t="shared" si="748"/>
        <v>5.2871620401680801E-2</v>
      </c>
      <c r="HR391" s="9">
        <f t="shared" si="748"/>
        <v>5.2594152795708858E-2</v>
      </c>
      <c r="HS391" s="9">
        <f t="shared" si="748"/>
        <v>5.2310247281239564E-2</v>
      </c>
      <c r="HT391" s="9">
        <f t="shared" si="748"/>
        <v>5.2019780042579504E-2</v>
      </c>
      <c r="HU391" s="9">
        <f t="shared" si="748"/>
        <v>5.1722625551523869E-2</v>
      </c>
      <c r="HV391" s="9">
        <f t="shared" si="748"/>
        <v>5.141865655994008E-2</v>
      </c>
      <c r="HW391" s="9">
        <f t="shared" si="748"/>
        <v>5.1107744092729605E-2</v>
      </c>
      <c r="HX391" s="9">
        <f t="shared" si="748"/>
        <v>5.0789757441180521E-2</v>
      </c>
      <c r="HY391" s="9">
        <f t="shared" si="748"/>
        <v>5.0464564156717753E-2</v>
      </c>
      <c r="HZ391" s="9">
        <f t="shared" si="748"/>
        <v>5.0132030045065466E-2</v>
      </c>
      <c r="IA391" s="9">
        <f t="shared" si="748"/>
        <v>4.9792019160825665E-2</v>
      </c>
      <c r="IB391" s="9">
        <f t="shared" si="748"/>
        <v>4.9444393802489606E-2</v>
      </c>
      <c r="IC391" s="9">
        <f t="shared" si="748"/>
        <v>4.908901450788565E-2</v>
      </c>
      <c r="ID391" s="9">
        <f t="shared" si="748"/>
        <v>4.8725740050079458E-2</v>
      </c>
      <c r="IE391" s="9">
        <f t="shared" si="748"/>
        <v>4.8354427433730585E-2</v>
      </c>
      <c r="IF391" s="9">
        <f t="shared" si="748"/>
        <v>4.7974931891921202E-2</v>
      </c>
      <c r="IG391" s="9">
        <f t="shared" si="748"/>
        <v>4.7587106883460878E-2</v>
      </c>
      <c r="IH391" s="9">
        <f t="shared" si="748"/>
        <v>4.719080409068209E-2</v>
      </c>
      <c r="II391" s="9">
        <f t="shared" si="748"/>
        <v>4.6785873417732868E-2</v>
      </c>
      <c r="IJ391" s="9">
        <f t="shared" si="748"/>
        <v>4.6372162989378046E-2</v>
      </c>
      <c r="IK391" s="9">
        <f t="shared" si="748"/>
        <v>4.5949519150316753E-2</v>
      </c>
      <c r="IL391" s="9">
        <f t="shared" si="748"/>
        <v>4.5517786465027951E-2</v>
      </c>
      <c r="IM391" s="9">
        <f t="shared" si="742"/>
        <v>4.5076807718150397E-2</v>
      </c>
      <c r="IN391" s="9">
        <f t="shared" si="742"/>
        <v>4.462642391540933E-2</v>
      </c>
      <c r="IO391" s="9">
        <f t="shared" si="742"/>
        <v>4.4166474285096458E-2</v>
      </c>
      <c r="IP391" s="9">
        <f t="shared" si="742"/>
        <v>4.3696796280112749E-2</v>
      </c>
      <c r="IQ391" s="9">
        <f t="shared" si="742"/>
        <v>4.3217225580583732E-2</v>
      </c>
      <c r="IR391" s="9">
        <f t="shared" si="742"/>
        <v>4.2727596097055814E-2</v>
      </c>
      <c r="IS391" s="9">
        <f t="shared" si="742"/>
        <v>4.222773997428049E-2</v>
      </c>
      <c r="IT391" s="9">
        <f t="shared" si="742"/>
        <v>4.1717487595596708E-2</v>
      </c>
      <c r="IU391" s="9">
        <f t="shared" si="742"/>
        <v>4.1196667587919192E-2</v>
      </c>
      <c r="IV391" s="9">
        <f t="shared" si="742"/>
        <v>4.0665106827340189E-2</v>
      </c>
      <c r="IW391" s="9">
        <f t="shared" si="742"/>
        <v>4.0122630445352178E-2</v>
      </c>
      <c r="IX391" s="9">
        <f t="shared" si="742"/>
        <v>3.9569061835700942E-2</v>
      </c>
      <c r="IY391" s="9">
        <f t="shared" si="742"/>
        <v>3.9004222661874421E-2</v>
      </c>
      <c r="IZ391" s="9">
        <f t="shared" si="742"/>
        <v>3.8427932865236464E-2</v>
      </c>
      <c r="JA391" s="9">
        <f t="shared" si="742"/>
        <v>3.7840010673810043E-2</v>
      </c>
      <c r="JB391" s="9">
        <f t="shared" si="742"/>
        <v>3.724027261172129E-2</v>
      </c>
      <c r="JC391" s="9">
        <f t="shared" si="742"/>
        <v>3.6628533509304118E-2</v>
      </c>
      <c r="JD391" s="9">
        <f t="shared" si="742"/>
        <v>3.6004606513879378E-2</v>
      </c>
      <c r="JE391" s="9">
        <f t="shared" si="742"/>
        <v>3.5368303101210141E-2</v>
      </c>
      <c r="JF391" s="9">
        <f t="shared" si="742"/>
        <v>3.4719433087637863E-2</v>
      </c>
      <c r="JG391" s="9">
        <f t="shared" si="742"/>
        <v>3.4057804642911332E-2</v>
      </c>
      <c r="JH391" s="9">
        <f t="shared" si="742"/>
        <v>3.3383224303705994E-2</v>
      </c>
      <c r="JI391" s="9">
        <f t="shared" si="742"/>
        <v>3.2695496987844894E-2</v>
      </c>
      <c r="JJ391" s="9">
        <f t="shared" si="742"/>
        <v>3.1994426009222643E-2</v>
      </c>
      <c r="JK391" s="9">
        <f t="shared" si="742"/>
        <v>3.1279813093439537E-2</v>
      </c>
      <c r="JL391" s="9">
        <f t="shared" si="742"/>
        <v>3.0551458394146289E-2</v>
      </c>
      <c r="JM391" s="9">
        <f t="shared" si="742"/>
        <v>2.980916051010872E-2</v>
      </c>
      <c r="JN391" s="9">
        <f t="shared" si="742"/>
        <v>2.9052716502991224E-2</v>
      </c>
      <c r="JO391" s="9">
        <f t="shared" si="742"/>
        <v>2.8281921915865149E-2</v>
      </c>
      <c r="JP391" s="9">
        <f t="shared" si="742"/>
        <v>2.7496570792444469E-2</v>
      </c>
      <c r="JQ391" s="9">
        <f t="shared" si="742"/>
        <v>2.6696455697051702E-2</v>
      </c>
      <c r="JR391" s="9">
        <f t="shared" si="742"/>
        <v>2.5881367735315353E-2</v>
      </c>
      <c r="JS391" s="9">
        <f t="shared" si="742"/>
        <v>2.5051096575603324E-2</v>
      </c>
      <c r="JT391" s="9">
        <f t="shared" si="742"/>
        <v>2.4205430471191391E-2</v>
      </c>
      <c r="JU391" s="9">
        <f t="shared" si="742"/>
        <v>2.3344156283170214E-2</v>
      </c>
      <c r="JV391" s="9">
        <f t="shared" si="742"/>
        <v>2.2467059504090878E-2</v>
      </c>
      <c r="JW391" s="9">
        <f t="shared" si="742"/>
        <v>2.1573924282349943E-2</v>
      </c>
      <c r="JX391" s="9">
        <f t="shared" si="742"/>
        <v>2.0664533447314656E-2</v>
      </c>
      <c r="JY391" s="9">
        <f t="shared" si="742"/>
        <v>1.9738668535187007E-2</v>
      </c>
      <c r="JZ391" s="9">
        <f t="shared" si="742"/>
        <v>1.8796109815609002E-2</v>
      </c>
      <c r="KA391" s="9">
        <f t="shared" si="742"/>
        <v>1.7836636319004451E-2</v>
      </c>
      <c r="KB391" s="9">
        <f t="shared" si="742"/>
        <v>1.6860025864660233E-2</v>
      </c>
      <c r="KC391" s="9">
        <f t="shared" si="742"/>
        <v>1.5866055089542225E-2</v>
      </c>
      <c r="KD391" s="9">
        <f t="shared" si="742"/>
        <v>1.4854499477845645E-2</v>
      </c>
      <c r="KE391" s="9">
        <f t="shared" si="742"/>
        <v>1.3825133391277056E-2</v>
      </c>
      <c r="KF391" s="9">
        <f t="shared" si="742"/>
        <v>1.2777730100066303E-2</v>
      </c>
      <c r="KG391" s="9">
        <f t="shared" si="742"/>
        <v>1.1712061814701663E-2</v>
      </c>
      <c r="KH391" s="9">
        <f t="shared" si="742"/>
        <v>1.062789971839101E-2</v>
      </c>
      <c r="KI391" s="9">
        <f t="shared" si="741"/>
        <v>9.5250140002376693E-3</v>
      </c>
      <c r="KJ391" s="9">
        <f t="shared" si="741"/>
        <v>8.4031738891328089E-3</v>
      </c>
      <c r="KK391" s="9">
        <f t="shared" si="726"/>
        <v>7.2621476883568126E-3</v>
      </c>
      <c r="KL391" s="9">
        <f t="shared" si="726"/>
        <v>6.1017028108828752E-3</v>
      </c>
      <c r="KM391" s="9">
        <f t="shared" si="726"/>
        <v>4.9216058153812303E-3</v>
      </c>
      <c r="KN391" s="9">
        <f t="shared" si="726"/>
        <v>3.7216224429144074E-3</v>
      </c>
      <c r="KO391" s="9">
        <f t="shared" si="726"/>
        <v>2.5015176543194129E-3</v>
      </c>
      <c r="KP391" s="9">
        <f t="shared" si="726"/>
        <v>1.2610556682687568E-3</v>
      </c>
    </row>
    <row r="392" spans="2:302" x14ac:dyDescent="0.25">
      <c r="B392" s="5">
        <f t="shared" si="745"/>
        <v>1.1300000000000632</v>
      </c>
      <c r="C392" s="9">
        <f t="shared" si="743"/>
        <v>6.4642500183668669E-2</v>
      </c>
      <c r="D392" s="9">
        <f t="shared" si="746"/>
        <v>6.4642314802447171E-2</v>
      </c>
      <c r="E392" s="9">
        <f t="shared" si="746"/>
        <v>6.4642121198349348E-2</v>
      </c>
      <c r="F392" s="9">
        <f t="shared" si="746"/>
        <v>6.4641919025951136E-2</v>
      </c>
      <c r="G392" s="9">
        <f t="shared" si="746"/>
        <v>6.4641707926211475E-2</v>
      </c>
      <c r="H392" s="9">
        <f t="shared" si="746"/>
        <v>6.4641487525973568E-2</v>
      </c>
      <c r="I392" s="9">
        <f t="shared" si="746"/>
        <v>6.4641257437451541E-2</v>
      </c>
      <c r="J392" s="9">
        <f t="shared" si="746"/>
        <v>6.4641017257700231E-2</v>
      </c>
      <c r="K392" s="9">
        <f t="shared" si="746"/>
        <v>6.4640766568067221E-2</v>
      </c>
      <c r="L392" s="9">
        <f t="shared" si="746"/>
        <v>6.4640504933624887E-2</v>
      </c>
      <c r="M392" s="9">
        <f t="shared" si="746"/>
        <v>6.4640231902587816E-2</v>
      </c>
      <c r="N392" s="9">
        <f t="shared" si="746"/>
        <v>6.4639947005707923E-2</v>
      </c>
      <c r="O392" s="9">
        <f t="shared" si="746"/>
        <v>6.4639649755651077E-2</v>
      </c>
      <c r="P392" s="9">
        <f t="shared" si="746"/>
        <v>6.4639339646354654E-2</v>
      </c>
      <c r="Q392" s="9">
        <f t="shared" si="746"/>
        <v>6.4639016152362755E-2</v>
      </c>
      <c r="R392" s="9">
        <f t="shared" si="746"/>
        <v>6.4638678728140983E-2</v>
      </c>
      <c r="S392" s="9">
        <f t="shared" si="746"/>
        <v>6.4638326807370736E-2</v>
      </c>
      <c r="T392" s="9">
        <f t="shared" si="746"/>
        <v>6.4637959802218037E-2</v>
      </c>
      <c r="U392" s="9">
        <f t="shared" si="746"/>
        <v>6.4637577102582028E-2</v>
      </c>
      <c r="V392" s="9">
        <f t="shared" si="746"/>
        <v>6.4637178075318283E-2</v>
      </c>
      <c r="W392" s="9">
        <f t="shared" si="746"/>
        <v>6.4636762063439254E-2</v>
      </c>
      <c r="X392" s="9">
        <f t="shared" si="746"/>
        <v>6.4636328385288058E-2</v>
      </c>
      <c r="Y392" s="9">
        <f t="shared" si="746"/>
        <v>6.463587633368742E-2</v>
      </c>
      <c r="Z392" s="9">
        <f t="shared" si="746"/>
        <v>6.4635405175062915E-2</v>
      </c>
      <c r="AA392" s="9">
        <f t="shared" si="746"/>
        <v>6.4634914148539072E-2</v>
      </c>
      <c r="AB392" s="9">
        <f t="shared" si="746"/>
        <v>6.4634402465005736E-2</v>
      </c>
      <c r="AC392" s="9">
        <f t="shared" si="746"/>
        <v>6.4633869306159497E-2</v>
      </c>
      <c r="AD392" s="9">
        <f t="shared" si="746"/>
        <v>6.4633313823512298E-2</v>
      </c>
      <c r="AE392" s="9">
        <f t="shared" si="746"/>
        <v>6.463273513737372E-2</v>
      </c>
      <c r="AF392" s="9">
        <f t="shared" si="746"/>
        <v>6.4632132335799772E-2</v>
      </c>
      <c r="AG392" s="9">
        <f t="shared" si="746"/>
        <v>6.4631504473510945E-2</v>
      </c>
      <c r="AH392" s="9">
        <f t="shared" si="746"/>
        <v>6.463085057077908E-2</v>
      </c>
      <c r="AI392" s="9">
        <f t="shared" si="746"/>
        <v>6.4630169612279409E-2</v>
      </c>
      <c r="AJ392" s="9">
        <f t="shared" si="746"/>
        <v>6.4629460545910969E-2</v>
      </c>
      <c r="AK392" s="9">
        <f t="shared" si="746"/>
        <v>6.4628722281580051E-2</v>
      </c>
      <c r="AL392" s="9">
        <f t="shared" si="746"/>
        <v>6.4627953689949572E-2</v>
      </c>
      <c r="AM392" s="9">
        <f t="shared" si="746"/>
        <v>6.4627153601149873E-2</v>
      </c>
      <c r="AN392" s="9">
        <f t="shared" si="746"/>
        <v>6.4626320803455761E-2</v>
      </c>
      <c r="AO392" s="9">
        <f t="shared" si="746"/>
        <v>6.4625454041922742E-2</v>
      </c>
      <c r="AP392" s="9">
        <f t="shared" si="746"/>
        <v>6.4624552016982792E-2</v>
      </c>
      <c r="AQ392" s="9">
        <f t="shared" si="746"/>
        <v>6.4623613383004805E-2</v>
      </c>
      <c r="AR392" s="9">
        <f t="shared" si="746"/>
        <v>6.4622636746808154E-2</v>
      </c>
      <c r="AS392" s="9">
        <f t="shared" si="746"/>
        <v>6.4621620666139787E-2</v>
      </c>
      <c r="AT392" s="9">
        <f t="shared" si="746"/>
        <v>6.4620563648102813E-2</v>
      </c>
      <c r="AU392" s="9">
        <f t="shared" si="746"/>
        <v>6.4619464147546254E-2</v>
      </c>
      <c r="AV392" s="9">
        <f t="shared" si="746"/>
        <v>6.4618320565407644E-2</v>
      </c>
      <c r="AW392" s="9">
        <f t="shared" si="746"/>
        <v>6.4617131247007562E-2</v>
      </c>
      <c r="AX392" s="9">
        <f t="shared" si="746"/>
        <v>6.4615894480301E-2</v>
      </c>
      <c r="AY392" s="9">
        <f t="shared" si="746"/>
        <v>6.4614608494077463E-2</v>
      </c>
      <c r="AZ392" s="9">
        <f t="shared" si="746"/>
        <v>6.4613271456114785E-2</v>
      </c>
      <c r="BA392" s="9">
        <f t="shared" si="746"/>
        <v>6.4611881471279303E-2</v>
      </c>
      <c r="BB392" s="9">
        <f t="shared" si="746"/>
        <v>6.4610436579577823E-2</v>
      </c>
      <c r="BC392" s="9">
        <f t="shared" si="746"/>
        <v>6.460893475415555E-2</v>
      </c>
      <c r="BD392" s="9">
        <f t="shared" si="746"/>
        <v>6.460737389924022E-2</v>
      </c>
      <c r="BE392" s="9">
        <f t="shared" si="746"/>
        <v>6.4605751848033327E-2</v>
      </c>
      <c r="BF392" s="9">
        <f t="shared" si="746"/>
        <v>6.4604066360542972E-2</v>
      </c>
      <c r="BG392" s="9">
        <f t="shared" si="746"/>
        <v>6.4602315121360637E-2</v>
      </c>
      <c r="BH392" s="9">
        <f t="shared" si="746"/>
        <v>6.4600495737381664E-2</v>
      </c>
      <c r="BI392" s="9">
        <f t="shared" si="746"/>
        <v>6.459860573546311E-2</v>
      </c>
      <c r="BJ392" s="9">
        <f t="shared" si="746"/>
        <v>6.4596642560024051E-2</v>
      </c>
      <c r="BK392" s="9">
        <f t="shared" si="746"/>
        <v>6.4594603570581041E-2</v>
      </c>
      <c r="BL392" s="9">
        <f t="shared" si="746"/>
        <v>6.4592486039222741E-2</v>
      </c>
      <c r="BM392" s="9">
        <f t="shared" si="746"/>
        <v>6.4590287148018954E-2</v>
      </c>
      <c r="BN392" s="9">
        <f t="shared" si="746"/>
        <v>6.4588003986365522E-2</v>
      </c>
      <c r="BO392" s="9">
        <f t="shared" si="746"/>
        <v>6.4585633548261315E-2</v>
      </c>
      <c r="BP392" s="9">
        <f t="shared" si="747"/>
        <v>6.45831727295159E-2</v>
      </c>
      <c r="BQ392" s="9">
        <f t="shared" si="747"/>
        <v>6.4580618324890565E-2</v>
      </c>
      <c r="BR392" s="9">
        <f t="shared" si="747"/>
        <v>6.4577967025166494E-2</v>
      </c>
      <c r="BS392" s="9">
        <f t="shared" si="747"/>
        <v>6.4575215414141504E-2</v>
      </c>
      <c r="BT392" s="9">
        <f t="shared" si="747"/>
        <v>6.4572359965553563E-2</v>
      </c>
      <c r="BU392" s="9">
        <f t="shared" si="747"/>
        <v>6.456939703992913E-2</v>
      </c>
      <c r="BV392" s="9">
        <f t="shared" si="747"/>
        <v>6.4566322881356289E-2</v>
      </c>
      <c r="BW392" s="9">
        <f t="shared" si="747"/>
        <v>6.4563133614179452E-2</v>
      </c>
      <c r="BX392" s="9">
        <f t="shared" si="747"/>
        <v>6.4559825239615287E-2</v>
      </c>
      <c r="BY392" s="9">
        <f t="shared" si="747"/>
        <v>6.4556393632290821E-2</v>
      </c>
      <c r="BZ392" s="9">
        <f t="shared" si="747"/>
        <v>6.4552834536696038E-2</v>
      </c>
      <c r="CA392" s="9">
        <f t="shared" si="747"/>
        <v>6.4549143563556274E-2</v>
      </c>
      <c r="CB392" s="9">
        <f t="shared" si="747"/>
        <v>6.4545316186121221E-2</v>
      </c>
      <c r="CC392" s="9">
        <f t="shared" si="747"/>
        <v>6.4541347736364843E-2</v>
      </c>
      <c r="CD392" s="9">
        <f t="shared" si="747"/>
        <v>6.4537233401100888E-2</v>
      </c>
      <c r="CE392" s="9">
        <f t="shared" si="747"/>
        <v>6.453296821801037E-2</v>
      </c>
      <c r="CF392" s="9">
        <f t="shared" si="747"/>
        <v>6.4528547071575917E-2</v>
      </c>
      <c r="CG392" s="9">
        <f t="shared" si="747"/>
        <v>6.452396468892832E-2</v>
      </c>
      <c r="CH392" s="9">
        <f t="shared" si="747"/>
        <v>6.4519215635599952E-2</v>
      </c>
      <c r="CI392" s="9">
        <f t="shared" si="747"/>
        <v>6.4514294311180317E-2</v>
      </c>
      <c r="CJ392" s="9">
        <f t="shared" si="747"/>
        <v>6.4509194944881776E-2</v>
      </c>
      <c r="CK392" s="9">
        <f t="shared" si="747"/>
        <v>6.4503911591003951E-2</v>
      </c>
      <c r="CL392" s="9">
        <f t="shared" si="747"/>
        <v>6.4498438124302837E-2</v>
      </c>
      <c r="CM392" s="9">
        <f t="shared" si="747"/>
        <v>6.4492768235257472E-2</v>
      </c>
      <c r="CN392" s="9">
        <f t="shared" si="747"/>
        <v>6.4486895425236501E-2</v>
      </c>
      <c r="CO392" s="9">
        <f t="shared" si="747"/>
        <v>6.4480813001565551E-2</v>
      </c>
      <c r="CP392" s="9">
        <f t="shared" si="747"/>
        <v>6.4474514072483849E-2</v>
      </c>
      <c r="CQ392" s="9">
        <f t="shared" si="747"/>
        <v>6.4467991542002986E-2</v>
      </c>
      <c r="CR392" s="9">
        <f t="shared" si="747"/>
        <v>6.4461238104652915E-2</v>
      </c>
      <c r="CS392" s="9">
        <f t="shared" si="747"/>
        <v>6.4454246240124996E-2</v>
      </c>
      <c r="CT392" s="9">
        <f t="shared" si="747"/>
        <v>6.4447008207801942E-2</v>
      </c>
      <c r="CU392" s="9">
        <f t="shared" si="747"/>
        <v>6.4439516041179284E-2</v>
      </c>
      <c r="CV392" s="9">
        <f t="shared" si="747"/>
        <v>6.4431761542173116E-2</v>
      </c>
      <c r="CW392" s="9">
        <f t="shared" si="747"/>
        <v>6.4423736275317486E-2</v>
      </c>
      <c r="CX392" s="9">
        <f t="shared" si="747"/>
        <v>6.4415431561843789E-2</v>
      </c>
      <c r="CY392" s="9">
        <f t="shared" ref="CY392:FJ394" si="749">NORMDIST($B392,0,1,0)-$B392*(1-NORMDIST($B392,0,1,1))-(NORMDIST($B392+CY$4,0,1,0)-($B392+CY$4)*(1-NORMDIST($B392+CY$4,0,1,1)))</f>
        <v>6.4406838473645811E-2</v>
      </c>
      <c r="CZ392" s="9">
        <f t="shared" si="749"/>
        <v>6.439794782712803E-2</v>
      </c>
      <c r="DA392" s="9">
        <f t="shared" si="749"/>
        <v>6.4388750176935766E-2</v>
      </c>
      <c r="DB392" s="9">
        <f t="shared" si="749"/>
        <v>6.4379235809564131E-2</v>
      </c>
      <c r="DC392" s="9">
        <f t="shared" si="749"/>
        <v>6.4369394736846927E-2</v>
      </c>
      <c r="DD392" s="9">
        <f t="shared" si="749"/>
        <v>6.4359216689324858E-2</v>
      </c>
      <c r="DE392" s="9">
        <f t="shared" si="749"/>
        <v>6.4348691109489015E-2</v>
      </c>
      <c r="DF392" s="9">
        <f t="shared" si="749"/>
        <v>6.4337807144900436E-2</v>
      </c>
      <c r="DG392" s="9">
        <f t="shared" si="749"/>
        <v>6.4326553641184447E-2</v>
      </c>
      <c r="DH392" s="9">
        <f t="shared" si="749"/>
        <v>6.4314919134899728E-2</v>
      </c>
      <c r="DI392" s="9">
        <f t="shared" si="749"/>
        <v>6.4302891846277341E-2</v>
      </c>
      <c r="DJ392" s="9">
        <f t="shared" si="749"/>
        <v>6.4290459671833611E-2</v>
      </c>
      <c r="DK392" s="9">
        <f t="shared" si="749"/>
        <v>6.4277610176852754E-2</v>
      </c>
      <c r="DL392" s="9">
        <f t="shared" si="749"/>
        <v>6.426433058773956E-2</v>
      </c>
      <c r="DM392" s="9">
        <f t="shared" si="749"/>
        <v>6.4250607784238814E-2</v>
      </c>
      <c r="DN392" s="9">
        <f t="shared" si="749"/>
        <v>6.4236428291526454E-2</v>
      </c>
      <c r="DO392" s="9">
        <f t="shared" si="749"/>
        <v>6.4221778272163646E-2</v>
      </c>
      <c r="DP392" s="9">
        <f t="shared" si="749"/>
        <v>6.4206643517919298E-2</v>
      </c>
      <c r="DQ392" s="9">
        <f t="shared" si="749"/>
        <v>6.4191009441459751E-2</v>
      </c>
      <c r="DR392" s="9">
        <f t="shared" si="749"/>
        <v>6.4174861067897646E-2</v>
      </c>
      <c r="DS392" s="9">
        <f t="shared" si="749"/>
        <v>6.4158183026213136E-2</v>
      </c>
      <c r="DT392" s="9">
        <f t="shared" si="749"/>
        <v>6.4140959540530465E-2</v>
      </c>
      <c r="DU392" s="9">
        <f t="shared" si="749"/>
        <v>6.4123174421264389E-2</v>
      </c>
      <c r="DV392" s="9">
        <f t="shared" si="749"/>
        <v>6.4104811056124908E-2</v>
      </c>
      <c r="DW392" s="9">
        <f t="shared" si="749"/>
        <v>6.4085852400986368E-2</v>
      </c>
      <c r="DX392" s="9">
        <f t="shared" si="749"/>
        <v>6.4066280970616812E-2</v>
      </c>
      <c r="DY392" s="9">
        <f t="shared" si="749"/>
        <v>6.4046078829270811E-2</v>
      </c>
      <c r="DZ392" s="9">
        <f t="shared" si="749"/>
        <v>6.4025227581141791E-2</v>
      </c>
      <c r="EA392" s="9">
        <f t="shared" si="749"/>
        <v>6.4003708360676009E-2</v>
      </c>
      <c r="EB392" s="9">
        <f t="shared" si="749"/>
        <v>6.398150182274788E-2</v>
      </c>
      <c r="EC392" s="9">
        <f t="shared" si="749"/>
        <v>6.3958588132696323E-2</v>
      </c>
      <c r="ED392" s="9">
        <f t="shared" si="749"/>
        <v>6.3934946956220401E-2</v>
      </c>
      <c r="EE392" s="9">
        <f t="shared" si="749"/>
        <v>6.3910557449138261E-2</v>
      </c>
      <c r="EF392" s="9">
        <f t="shared" si="749"/>
        <v>6.388539824700562E-2</v>
      </c>
      <c r="EG392" s="9">
        <f t="shared" si="749"/>
        <v>6.3859447454595999E-2</v>
      </c>
      <c r="EH392" s="9">
        <f t="shared" si="749"/>
        <v>6.3832682635243568E-2</v>
      </c>
      <c r="EI392" s="9">
        <f t="shared" si="749"/>
        <v>6.3805080800046779E-2</v>
      </c>
      <c r="EJ392" s="9">
        <f t="shared" si="749"/>
        <v>6.3776618396934159E-2</v>
      </c>
      <c r="EK392" s="9">
        <f t="shared" si="749"/>
        <v>6.3747271299596231E-2</v>
      </c>
      <c r="EL392" s="9">
        <f t="shared" si="749"/>
        <v>6.3717014796277241E-2</v>
      </c>
      <c r="EM392" s="9">
        <f t="shared" si="749"/>
        <v>6.368582357843447E-2</v>
      </c>
      <c r="EN392" s="9">
        <f t="shared" si="749"/>
        <v>6.365367172926055E-2</v>
      </c>
      <c r="EO392" s="9">
        <f t="shared" si="749"/>
        <v>6.3620532712073685E-2</v>
      </c>
      <c r="EP392" s="9">
        <f t="shared" si="749"/>
        <v>6.3586379358574655E-2</v>
      </c>
      <c r="EQ392" s="9">
        <f t="shared" si="749"/>
        <v>6.3551183856970506E-2</v>
      </c>
      <c r="ER392" s="9">
        <f t="shared" si="749"/>
        <v>6.3514917739970811E-2</v>
      </c>
      <c r="ES392" s="9">
        <f t="shared" si="749"/>
        <v>6.34775518726515E-2</v>
      </c>
      <c r="ET392" s="9">
        <f t="shared" si="749"/>
        <v>6.3439056440193195E-2</v>
      </c>
      <c r="EU392" s="9">
        <f t="shared" si="749"/>
        <v>6.3399400935491762E-2</v>
      </c>
      <c r="EV392" s="9">
        <f t="shared" si="749"/>
        <v>6.335855414664443E-2</v>
      </c>
      <c r="EW392" s="9">
        <f t="shared" si="749"/>
        <v>6.3316484144314178E-2</v>
      </c>
      <c r="EX392" s="9">
        <f t="shared" si="749"/>
        <v>6.327315826896994E-2</v>
      </c>
      <c r="EY392" s="9">
        <f t="shared" si="749"/>
        <v>6.322854311801078E-2</v>
      </c>
      <c r="EZ392" s="9">
        <f t="shared" si="749"/>
        <v>6.3182604532770581E-2</v>
      </c>
      <c r="FA392" s="9">
        <f t="shared" si="749"/>
        <v>6.3135307585408432E-2</v>
      </c>
      <c r="FB392" s="9">
        <f t="shared" si="749"/>
        <v>6.3086616565686093E-2</v>
      </c>
      <c r="FC392" s="9">
        <f t="shared" si="749"/>
        <v>6.3036494967634304E-2</v>
      </c>
      <c r="FD392" s="9">
        <f t="shared" si="749"/>
        <v>6.2984905476112921E-2</v>
      </c>
      <c r="FE392" s="9">
        <f t="shared" si="749"/>
        <v>6.2931809953262377E-2</v>
      </c>
      <c r="FF392" s="9">
        <f t="shared" si="749"/>
        <v>6.2877169424856605E-2</v>
      </c>
      <c r="FG392" s="9">
        <f t="shared" si="749"/>
        <v>6.2820944066552267E-2</v>
      </c>
      <c r="FH392" s="9">
        <f t="shared" si="749"/>
        <v>6.2763093190044389E-2</v>
      </c>
      <c r="FI392" s="9">
        <f t="shared" si="749"/>
        <v>6.2703575229126465E-2</v>
      </c>
      <c r="FJ392" s="9">
        <f t="shared" si="749"/>
        <v>6.26423477256592E-2</v>
      </c>
      <c r="FK392" s="9">
        <f t="shared" ref="FK392:HV395" si="750">NORMDIST($B392,0,1,0)-$B392*(1-NORMDIST($B392,0,1,1))-(NORMDIST($B392+FK$4,0,1,0)-($B392+FK$4)*(1-NORMDIST($B392+FK$4,0,1,1)))</f>
        <v>6.2579367315456436E-2</v>
      </c>
      <c r="FL392" s="9">
        <f t="shared" si="750"/>
        <v>6.2514589714081595E-2</v>
      </c>
      <c r="FM392" s="9">
        <f t="shared" si="750"/>
        <v>6.2447969702568829E-2</v>
      </c>
      <c r="FN392" s="9">
        <f t="shared" si="750"/>
        <v>6.2379461113066415E-2</v>
      </c>
      <c r="FO392" s="9">
        <f t="shared" si="750"/>
        <v>6.2309016814407342E-2</v>
      </c>
      <c r="FP392" s="9">
        <f t="shared" si="750"/>
        <v>6.2236588697611735E-2</v>
      </c>
      <c r="FQ392" s="9">
        <f t="shared" si="750"/>
        <v>6.2162127661326942E-2</v>
      </c>
      <c r="FR392" s="9">
        <f t="shared" si="750"/>
        <v>6.2085583597204771E-2</v>
      </c>
      <c r="FS392" s="9">
        <f t="shared" si="750"/>
        <v>6.2006905375226698E-2</v>
      </c>
      <c r="FT392" s="9">
        <f t="shared" si="750"/>
        <v>6.1926040828975563E-2</v>
      </c>
      <c r="FU392" s="9">
        <f t="shared" si="750"/>
        <v>6.184293674086315E-2</v>
      </c>
      <c r="FV392" s="9">
        <f t="shared" si="750"/>
        <v>6.1757538827315731E-2</v>
      </c>
      <c r="FW392" s="9">
        <f t="shared" si="750"/>
        <v>6.1669791723922979E-2</v>
      </c>
      <c r="FX392" s="9">
        <f t="shared" si="750"/>
        <v>6.1579638970556905E-2</v>
      </c>
      <c r="FY392" s="9">
        <f t="shared" si="750"/>
        <v>6.1487022996464059E-2</v>
      </c>
      <c r="FZ392" s="9">
        <f t="shared" si="750"/>
        <v>6.1391885105338731E-2</v>
      </c>
      <c r="GA392" s="9">
        <f t="shared" si="750"/>
        <v>6.1294165460378809E-2</v>
      </c>
      <c r="GB392" s="9">
        <f t="shared" si="750"/>
        <v>6.1193803069335639E-2</v>
      </c>
      <c r="GC392" s="9">
        <f t="shared" si="750"/>
        <v>6.1090735769558244E-2</v>
      </c>
      <c r="GD392" s="9">
        <f t="shared" si="750"/>
        <v>6.0984900213041024E-2</v>
      </c>
      <c r="GE392" s="9">
        <f t="shared" si="750"/>
        <v>6.0876231851480569E-2</v>
      </c>
      <c r="GF392" s="9">
        <f t="shared" si="750"/>
        <v>6.0764664921347175E-2</v>
      </c>
      <c r="GG392" s="9">
        <f t="shared" si="750"/>
        <v>6.065013242897728E-2</v>
      </c>
      <c r="GH392" s="9">
        <f t="shared" si="750"/>
        <v>6.0532566135696173E-2</v>
      </c>
      <c r="GI392" s="9">
        <f t="shared" si="750"/>
        <v>6.0411896542971105E-2</v>
      </c>
      <c r="GJ392" s="9">
        <f t="shared" si="750"/>
        <v>6.0288052877610854E-2</v>
      </c>
      <c r="GK392" s="9">
        <f t="shared" si="750"/>
        <v>6.0160963077009438E-2</v>
      </c>
      <c r="GL392" s="9">
        <f t="shared" si="750"/>
        <v>6.0030553774447895E-2</v>
      </c>
      <c r="GM392" s="9">
        <f t="shared" si="750"/>
        <v>5.9896750284457539E-2</v>
      </c>
      <c r="GN392" s="9">
        <f t="shared" si="750"/>
        <v>5.9759476588253591E-2</v>
      </c>
      <c r="GO392" s="9">
        <f t="shared" si="750"/>
        <v>5.961865531924683E-2</v>
      </c>
      <c r="GP392" s="9">
        <f t="shared" si="750"/>
        <v>5.9474207748638319E-2</v>
      </c>
      <c r="GQ392" s="9">
        <f t="shared" si="750"/>
        <v>5.9326053771109659E-2</v>
      </c>
      <c r="GR392" s="9">
        <f t="shared" si="750"/>
        <v>5.9174111890611766E-2</v>
      </c>
      <c r="GS392" s="9">
        <f t="shared" si="750"/>
        <v>5.9018299206262601E-2</v>
      </c>
      <c r="GT392" s="9">
        <f t="shared" si="750"/>
        <v>5.8858531398363438E-2</v>
      </c>
      <c r="GU392" s="9">
        <f t="shared" si="750"/>
        <v>5.8694722714536629E-2</v>
      </c>
      <c r="GV392" s="9">
        <f t="shared" si="750"/>
        <v>5.8526785955999513E-2</v>
      </c>
      <c r="GW392" s="9">
        <f t="shared" si="750"/>
        <v>5.8354632463979324E-2</v>
      </c>
      <c r="GX392" s="9">
        <f t="shared" si="750"/>
        <v>5.8178172106276127E-2</v>
      </c>
      <c r="GY392" s="9">
        <f t="shared" si="750"/>
        <v>5.7997313263988624E-2</v>
      </c>
      <c r="GZ392" s="9">
        <f t="shared" si="750"/>
        <v>5.78119628184042E-2</v>
      </c>
      <c r="HA392" s="9">
        <f t="shared" si="750"/>
        <v>5.762202613806619E-2</v>
      </c>
      <c r="HB392" s="9">
        <f t="shared" si="750"/>
        <v>5.7427407066028079E-2</v>
      </c>
      <c r="HC392" s="9">
        <f t="shared" si="750"/>
        <v>5.722800790729992E-2</v>
      </c>
      <c r="HD392" s="9">
        <f t="shared" si="750"/>
        <v>5.7023729416500815E-2</v>
      </c>
      <c r="HE392" s="9">
        <f t="shared" si="750"/>
        <v>5.6814470785722306E-2</v>
      </c>
      <c r="HF392" s="9">
        <f t="shared" si="750"/>
        <v>5.66001296326148E-2</v>
      </c>
      <c r="HG392" s="9">
        <f t="shared" si="750"/>
        <v>5.6380601988705932E-2</v>
      </c>
      <c r="HH392" s="9">
        <f t="shared" si="750"/>
        <v>5.6155782287959206E-2</v>
      </c>
      <c r="HI392" s="9">
        <f t="shared" si="750"/>
        <v>5.5925563355584657E-2</v>
      </c>
      <c r="HJ392" s="9">
        <f t="shared" si="750"/>
        <v>5.5689836397107846E-2</v>
      </c>
      <c r="HK392" s="9">
        <f t="shared" si="750"/>
        <v>5.5448490987710417E-2</v>
      </c>
      <c r="HL392" s="9">
        <f t="shared" si="750"/>
        <v>5.5201415061849779E-2</v>
      </c>
      <c r="HM392" s="9">
        <f t="shared" si="750"/>
        <v>5.4948494903168457E-2</v>
      </c>
      <c r="HN392" s="9">
        <f t="shared" si="750"/>
        <v>5.4689615134702663E-2</v>
      </c>
      <c r="HO392" s="9">
        <f t="shared" si="750"/>
        <v>5.4424658709400053E-2</v>
      </c>
      <c r="HP392" s="9">
        <f t="shared" si="750"/>
        <v>5.4153506900957431E-2</v>
      </c>
      <c r="HQ392" s="9">
        <f t="shared" si="750"/>
        <v>5.3876039294985488E-2</v>
      </c>
      <c r="HR392" s="9">
        <f t="shared" si="750"/>
        <v>5.3592133780516193E-2</v>
      </c>
      <c r="HS392" s="9">
        <f t="shared" si="750"/>
        <v>5.3301666541856134E-2</v>
      </c>
      <c r="HT392" s="9">
        <f t="shared" si="750"/>
        <v>5.3004512050800499E-2</v>
      </c>
      <c r="HU392" s="9">
        <f t="shared" si="750"/>
        <v>5.270054305921671E-2</v>
      </c>
      <c r="HV392" s="9">
        <f t="shared" si="750"/>
        <v>5.2389630592006235E-2</v>
      </c>
      <c r="HW392" s="9">
        <f t="shared" si="748"/>
        <v>5.207164394045715E-2</v>
      </c>
      <c r="HX392" s="9">
        <f t="shared" si="748"/>
        <v>5.1746450655994383E-2</v>
      </c>
      <c r="HY392" s="9">
        <f t="shared" si="748"/>
        <v>5.1413916544342096E-2</v>
      </c>
      <c r="HZ392" s="9">
        <f t="shared" si="748"/>
        <v>5.1073905660102295E-2</v>
      </c>
      <c r="IA392" s="9">
        <f t="shared" si="748"/>
        <v>5.0726280301766236E-2</v>
      </c>
      <c r="IB392" s="9">
        <f t="shared" si="748"/>
        <v>5.037090100716228E-2</v>
      </c>
      <c r="IC392" s="9">
        <f t="shared" si="748"/>
        <v>5.0007626549356088E-2</v>
      </c>
      <c r="ID392" s="9">
        <f t="shared" si="748"/>
        <v>4.9636313933007215E-2</v>
      </c>
      <c r="IE392" s="9">
        <f t="shared" si="748"/>
        <v>4.9256818391197832E-2</v>
      </c>
      <c r="IF392" s="9">
        <f t="shared" si="748"/>
        <v>4.8868993382737508E-2</v>
      </c>
      <c r="IG392" s="9">
        <f t="shared" si="748"/>
        <v>4.847269058995872E-2</v>
      </c>
      <c r="IH392" s="9">
        <f t="shared" si="748"/>
        <v>4.8067759917009498E-2</v>
      </c>
      <c r="II392" s="9">
        <f t="shared" si="748"/>
        <v>4.7654049488654676E-2</v>
      </c>
      <c r="IJ392" s="9">
        <f t="shared" si="748"/>
        <v>4.7231405649593383E-2</v>
      </c>
      <c r="IK392" s="9">
        <f t="shared" si="748"/>
        <v>4.6799672964304581E-2</v>
      </c>
      <c r="IL392" s="9">
        <f t="shared" si="748"/>
        <v>4.6358694217427027E-2</v>
      </c>
      <c r="IM392" s="9">
        <f t="shared" si="742"/>
        <v>4.590831041468596E-2</v>
      </c>
      <c r="IN392" s="9">
        <f t="shared" si="742"/>
        <v>4.5448360784373087E-2</v>
      </c>
      <c r="IO392" s="9">
        <f t="shared" si="742"/>
        <v>4.4978682779389378E-2</v>
      </c>
      <c r="IP392" s="9">
        <f t="shared" si="742"/>
        <v>4.4499112079860362E-2</v>
      </c>
      <c r="IQ392" s="9">
        <f t="shared" si="742"/>
        <v>4.4009482596332444E-2</v>
      </c>
      <c r="IR392" s="9">
        <f t="shared" si="742"/>
        <v>4.350962647355712E-2</v>
      </c>
      <c r="IS392" s="9">
        <f t="shared" si="742"/>
        <v>4.2999374094873338E-2</v>
      </c>
      <c r="IT392" s="9">
        <f t="shared" si="742"/>
        <v>4.2478554087195822E-2</v>
      </c>
      <c r="IU392" s="9">
        <f t="shared" si="742"/>
        <v>4.1946993326616819E-2</v>
      </c>
      <c r="IV392" s="9">
        <f t="shared" si="742"/>
        <v>4.1404516944628808E-2</v>
      </c>
      <c r="IW392" s="9">
        <f t="shared" si="742"/>
        <v>4.0850948334977571E-2</v>
      </c>
      <c r="IX392" s="9">
        <f t="shared" si="742"/>
        <v>4.0286109161151051E-2</v>
      </c>
      <c r="IY392" s="9">
        <f t="shared" si="742"/>
        <v>3.9709819364513094E-2</v>
      </c>
      <c r="IZ392" s="9">
        <f t="shared" si="742"/>
        <v>3.9121897173086673E-2</v>
      </c>
      <c r="JA392" s="9">
        <f t="shared" si="742"/>
        <v>3.8522159110997919E-2</v>
      </c>
      <c r="JB392" s="9">
        <f t="shared" si="742"/>
        <v>3.7910420008580747E-2</v>
      </c>
      <c r="JC392" s="9">
        <f t="shared" si="742"/>
        <v>3.7286493013156008E-2</v>
      </c>
      <c r="JD392" s="9">
        <f t="shared" si="742"/>
        <v>3.6650189600486771E-2</v>
      </c>
      <c r="JE392" s="9">
        <f t="shared" ref="JE392:KP392" si="751">NORMDIST($B392,0,1,0)-$B392*(1-NORMDIST($B392,0,1,1))-(NORMDIST($B392+JE$4,0,1,0)-($B392+JE$4)*(1-NORMDIST($B392+JE$4,0,1,1)))</f>
        <v>3.6001319586914493E-2</v>
      </c>
      <c r="JF392" s="9">
        <f t="shared" si="751"/>
        <v>3.5339691142187962E-2</v>
      </c>
      <c r="JG392" s="9">
        <f t="shared" si="751"/>
        <v>3.4665110802982624E-2</v>
      </c>
      <c r="JH392" s="9">
        <f t="shared" si="751"/>
        <v>3.3977383487121524E-2</v>
      </c>
      <c r="JI392" s="9">
        <f t="shared" si="751"/>
        <v>3.3276312508499273E-2</v>
      </c>
      <c r="JJ392" s="9">
        <f t="shared" si="751"/>
        <v>3.2561699592716167E-2</v>
      </c>
      <c r="JK392" s="9">
        <f t="shared" si="751"/>
        <v>3.1833344893422919E-2</v>
      </c>
      <c r="JL392" s="9">
        <f t="shared" si="751"/>
        <v>3.109104700938535E-2</v>
      </c>
      <c r="JM392" s="9">
        <f t="shared" si="751"/>
        <v>3.0334603002267854E-2</v>
      </c>
      <c r="JN392" s="9">
        <f t="shared" si="751"/>
        <v>2.9563808415141779E-2</v>
      </c>
      <c r="JO392" s="9">
        <f t="shared" si="751"/>
        <v>2.8778457291721099E-2</v>
      </c>
      <c r="JP392" s="9">
        <f t="shared" si="751"/>
        <v>2.7978342196328332E-2</v>
      </c>
      <c r="JQ392" s="9">
        <f t="shared" si="751"/>
        <v>2.7163254234591983E-2</v>
      </c>
      <c r="JR392" s="9">
        <f t="shared" si="751"/>
        <v>2.6332983074879954E-2</v>
      </c>
      <c r="JS392" s="9">
        <f t="shared" si="751"/>
        <v>2.5487316970468021E-2</v>
      </c>
      <c r="JT392" s="9">
        <f t="shared" si="751"/>
        <v>2.4626042782446844E-2</v>
      </c>
      <c r="JU392" s="9">
        <f t="shared" si="751"/>
        <v>2.3748946003367508E-2</v>
      </c>
      <c r="JV392" s="9">
        <f t="shared" si="751"/>
        <v>2.2855810781626573E-2</v>
      </c>
      <c r="JW392" s="9">
        <f t="shared" si="751"/>
        <v>2.1946419946591286E-2</v>
      </c>
      <c r="JX392" s="9">
        <f t="shared" si="751"/>
        <v>2.1020555034463637E-2</v>
      </c>
      <c r="JY392" s="9">
        <f t="shared" si="751"/>
        <v>2.0077996314885632E-2</v>
      </c>
      <c r="JZ392" s="9">
        <f t="shared" si="751"/>
        <v>1.9118522818281081E-2</v>
      </c>
      <c r="KA392" s="9">
        <f t="shared" si="751"/>
        <v>1.8141912363936863E-2</v>
      </c>
      <c r="KB392" s="9">
        <f t="shared" si="751"/>
        <v>1.7147941588818855E-2</v>
      </c>
      <c r="KC392" s="9">
        <f t="shared" si="751"/>
        <v>1.6136385977122275E-2</v>
      </c>
      <c r="KD392" s="9">
        <f t="shared" si="751"/>
        <v>1.5107019890553686E-2</v>
      </c>
      <c r="KE392" s="9">
        <f t="shared" si="751"/>
        <v>1.4059616599342933E-2</v>
      </c>
      <c r="KF392" s="9">
        <f t="shared" si="751"/>
        <v>1.2993948313978293E-2</v>
      </c>
      <c r="KG392" s="9">
        <f t="shared" si="751"/>
        <v>1.1909786217667639E-2</v>
      </c>
      <c r="KH392" s="9">
        <f t="shared" si="751"/>
        <v>1.0806900499514299E-2</v>
      </c>
      <c r="KI392" s="9">
        <f t="shared" si="751"/>
        <v>9.6850603884094388E-3</v>
      </c>
      <c r="KJ392" s="9">
        <f t="shared" si="751"/>
        <v>8.5440341876334425E-3</v>
      </c>
      <c r="KK392" s="9">
        <f t="shared" si="751"/>
        <v>7.3835893101595051E-3</v>
      </c>
      <c r="KL392" s="9">
        <f t="shared" si="751"/>
        <v>6.2034923146578602E-3</v>
      </c>
      <c r="KM392" s="9">
        <f t="shared" si="751"/>
        <v>5.0035089421909817E-3</v>
      </c>
      <c r="KN392" s="9">
        <f t="shared" si="751"/>
        <v>3.7834041535959873E-3</v>
      </c>
      <c r="KO392" s="9">
        <f t="shared" si="751"/>
        <v>2.5429421675453867E-3</v>
      </c>
      <c r="KP392" s="9">
        <f t="shared" si="751"/>
        <v>1.2818864992791834E-3</v>
      </c>
    </row>
    <row r="393" spans="2:302" x14ac:dyDescent="0.25">
      <c r="B393" s="5">
        <f t="shared" si="745"/>
        <v>1.1200000000000632</v>
      </c>
      <c r="C393" s="9">
        <f t="shared" si="743"/>
        <v>6.5945269905511333E-2</v>
      </c>
      <c r="D393" s="9">
        <f t="shared" si="746"/>
        <v>6.5945076301413511E-2</v>
      </c>
      <c r="E393" s="9">
        <f t="shared" si="746"/>
        <v>6.5944874129015299E-2</v>
      </c>
      <c r="F393" s="9">
        <f t="shared" si="746"/>
        <v>6.5944663029275638E-2</v>
      </c>
      <c r="G393" s="9">
        <f t="shared" si="746"/>
        <v>6.5944442629037731E-2</v>
      </c>
      <c r="H393" s="9">
        <f t="shared" si="746"/>
        <v>6.5944212540515704E-2</v>
      </c>
      <c r="I393" s="9">
        <f t="shared" si="746"/>
        <v>6.5943972360764394E-2</v>
      </c>
      <c r="J393" s="9">
        <f t="shared" si="746"/>
        <v>6.5943721671131383E-2</v>
      </c>
      <c r="K393" s="9">
        <f t="shared" si="746"/>
        <v>6.594346003668905E-2</v>
      </c>
      <c r="L393" s="9">
        <f t="shared" si="746"/>
        <v>6.5943187005651979E-2</v>
      </c>
      <c r="M393" s="9">
        <f t="shared" si="746"/>
        <v>6.5942902108772086E-2</v>
      </c>
      <c r="N393" s="9">
        <f t="shared" si="746"/>
        <v>6.594260485871524E-2</v>
      </c>
      <c r="O393" s="9">
        <f t="shared" si="746"/>
        <v>6.5942294749418817E-2</v>
      </c>
      <c r="P393" s="9">
        <f t="shared" si="746"/>
        <v>6.5941971255426918E-2</v>
      </c>
      <c r="Q393" s="9">
        <f t="shared" si="746"/>
        <v>6.5941633831205146E-2</v>
      </c>
      <c r="R393" s="9">
        <f t="shared" si="746"/>
        <v>6.5941281910434899E-2</v>
      </c>
      <c r="S393" s="9">
        <f t="shared" si="746"/>
        <v>6.59409149052822E-2</v>
      </c>
      <c r="T393" s="9">
        <f t="shared" si="746"/>
        <v>6.5940532205646191E-2</v>
      </c>
      <c r="U393" s="9">
        <f t="shared" si="746"/>
        <v>6.5940133178382446E-2</v>
      </c>
      <c r="V393" s="9">
        <f t="shared" si="746"/>
        <v>6.5939717166503417E-2</v>
      </c>
      <c r="W393" s="9">
        <f t="shared" si="746"/>
        <v>6.5939283488352221E-2</v>
      </c>
      <c r="X393" s="9">
        <f t="shared" si="746"/>
        <v>6.5938831436751583E-2</v>
      </c>
      <c r="Y393" s="9">
        <f t="shared" si="746"/>
        <v>6.5938360278127078E-2</v>
      </c>
      <c r="Z393" s="9">
        <f t="shared" si="746"/>
        <v>6.5937869251603234E-2</v>
      </c>
      <c r="AA393" s="9">
        <f t="shared" si="746"/>
        <v>6.5937357568069899E-2</v>
      </c>
      <c r="AB393" s="9">
        <f t="shared" si="746"/>
        <v>6.593682440922366E-2</v>
      </c>
      <c r="AC393" s="9">
        <f t="shared" si="746"/>
        <v>6.5936268926576461E-2</v>
      </c>
      <c r="AD393" s="9">
        <f t="shared" si="746"/>
        <v>6.5935690240437883E-2</v>
      </c>
      <c r="AE393" s="9">
        <f t="shared" si="746"/>
        <v>6.5935087438863935E-2</v>
      </c>
      <c r="AF393" s="9">
        <f t="shared" si="746"/>
        <v>6.5934459576575108E-2</v>
      </c>
      <c r="AG393" s="9">
        <f t="shared" si="746"/>
        <v>6.5933805673843243E-2</v>
      </c>
      <c r="AH393" s="9">
        <f t="shared" si="746"/>
        <v>6.5933124715343572E-2</v>
      </c>
      <c r="AI393" s="9">
        <f t="shared" si="746"/>
        <v>6.5932415648975132E-2</v>
      </c>
      <c r="AJ393" s="9">
        <f t="shared" si="746"/>
        <v>6.5931677384644213E-2</v>
      </c>
      <c r="AK393" s="9">
        <f t="shared" si="746"/>
        <v>6.5930908793013734E-2</v>
      </c>
      <c r="AL393" s="9">
        <f t="shared" si="746"/>
        <v>6.5930108704214035E-2</v>
      </c>
      <c r="AM393" s="9">
        <f t="shared" si="746"/>
        <v>6.5929275906519924E-2</v>
      </c>
      <c r="AN393" s="9">
        <f t="shared" si="746"/>
        <v>6.5928409144986905E-2</v>
      </c>
      <c r="AO393" s="9">
        <f t="shared" si="746"/>
        <v>6.5927507120046955E-2</v>
      </c>
      <c r="AP393" s="9">
        <f t="shared" si="746"/>
        <v>6.5926568486068968E-2</v>
      </c>
      <c r="AQ393" s="9">
        <f t="shared" si="746"/>
        <v>6.5925591849872317E-2</v>
      </c>
      <c r="AR393" s="9">
        <f t="shared" si="746"/>
        <v>6.592457576920395E-2</v>
      </c>
      <c r="AS393" s="9">
        <f t="shared" si="746"/>
        <v>6.5923518751166976E-2</v>
      </c>
      <c r="AT393" s="9">
        <f t="shared" si="746"/>
        <v>6.5922419250610417E-2</v>
      </c>
      <c r="AU393" s="9">
        <f t="shared" si="746"/>
        <v>6.5921275668471807E-2</v>
      </c>
      <c r="AV393" s="9">
        <f t="shared" si="746"/>
        <v>6.5920086350071724E-2</v>
      </c>
      <c r="AW393" s="9">
        <f t="shared" si="746"/>
        <v>6.5918849583365163E-2</v>
      </c>
      <c r="AX393" s="9">
        <f t="shared" si="746"/>
        <v>6.5917563597141626E-2</v>
      </c>
      <c r="AY393" s="9">
        <f t="shared" si="746"/>
        <v>6.5916226559178948E-2</v>
      </c>
      <c r="AZ393" s="9">
        <f t="shared" si="746"/>
        <v>6.5914836574343466E-2</v>
      </c>
      <c r="BA393" s="9">
        <f t="shared" si="746"/>
        <v>6.5913391682641986E-2</v>
      </c>
      <c r="BB393" s="9">
        <f t="shared" si="746"/>
        <v>6.5911889857219713E-2</v>
      </c>
      <c r="BC393" s="9">
        <f t="shared" si="746"/>
        <v>6.5910329002304383E-2</v>
      </c>
      <c r="BD393" s="9">
        <f t="shared" si="746"/>
        <v>6.590870695109749E-2</v>
      </c>
      <c r="BE393" s="9">
        <f t="shared" si="746"/>
        <v>6.5907021463607135E-2</v>
      </c>
      <c r="BF393" s="9">
        <f t="shared" si="746"/>
        <v>6.59052702244248E-2</v>
      </c>
      <c r="BG393" s="9">
        <f t="shared" si="746"/>
        <v>6.5903450840445826E-2</v>
      </c>
      <c r="BH393" s="9">
        <f t="shared" si="746"/>
        <v>6.5901560838527273E-2</v>
      </c>
      <c r="BI393" s="9">
        <f t="shared" si="746"/>
        <v>6.5899597663088214E-2</v>
      </c>
      <c r="BJ393" s="9">
        <f t="shared" si="746"/>
        <v>6.5897558673645204E-2</v>
      </c>
      <c r="BK393" s="9">
        <f t="shared" si="746"/>
        <v>6.5895441142286904E-2</v>
      </c>
      <c r="BL393" s="9">
        <f t="shared" si="746"/>
        <v>6.5893242251083117E-2</v>
      </c>
      <c r="BM393" s="9">
        <f t="shared" si="746"/>
        <v>6.5890959089429685E-2</v>
      </c>
      <c r="BN393" s="9">
        <f t="shared" si="746"/>
        <v>6.5888588651325478E-2</v>
      </c>
      <c r="BO393" s="9">
        <f t="shared" si="746"/>
        <v>6.5886127832580063E-2</v>
      </c>
      <c r="BP393" s="9">
        <f t="shared" si="747"/>
        <v>6.5883573427954728E-2</v>
      </c>
      <c r="BQ393" s="9">
        <f t="shared" si="747"/>
        <v>6.5880922128230657E-2</v>
      </c>
      <c r="BR393" s="9">
        <f t="shared" si="747"/>
        <v>6.5878170517205667E-2</v>
      </c>
      <c r="BS393" s="9">
        <f t="shared" si="747"/>
        <v>6.5875315068617726E-2</v>
      </c>
      <c r="BT393" s="9">
        <f t="shared" si="747"/>
        <v>6.5872352142993293E-2</v>
      </c>
      <c r="BU393" s="9">
        <f t="shared" si="747"/>
        <v>6.5869277984420452E-2</v>
      </c>
      <c r="BV393" s="9">
        <f t="shared" si="747"/>
        <v>6.5866088717243615E-2</v>
      </c>
      <c r="BW393" s="9">
        <f t="shared" si="747"/>
        <v>6.586278034267945E-2</v>
      </c>
      <c r="BX393" s="9">
        <f t="shared" si="747"/>
        <v>6.5859348735354983E-2</v>
      </c>
      <c r="BY393" s="9">
        <f t="shared" si="747"/>
        <v>6.5855789639760201E-2</v>
      </c>
      <c r="BZ393" s="9">
        <f t="shared" si="747"/>
        <v>6.5852098666620437E-2</v>
      </c>
      <c r="CA393" s="9">
        <f t="shared" si="747"/>
        <v>6.5848271289185384E-2</v>
      </c>
      <c r="CB393" s="9">
        <f t="shared" si="747"/>
        <v>6.5844302839429006E-2</v>
      </c>
      <c r="CC393" s="9">
        <f t="shared" si="747"/>
        <v>6.5840188504165051E-2</v>
      </c>
      <c r="CD393" s="9">
        <f t="shared" si="747"/>
        <v>6.5835923321074533E-2</v>
      </c>
      <c r="CE393" s="9">
        <f t="shared" si="747"/>
        <v>6.583150217464008E-2</v>
      </c>
      <c r="CF393" s="9">
        <f t="shared" si="747"/>
        <v>6.5826919791992483E-2</v>
      </c>
      <c r="CG393" s="9">
        <f t="shared" si="747"/>
        <v>6.5822170738664115E-2</v>
      </c>
      <c r="CH393" s="9">
        <f t="shared" si="747"/>
        <v>6.581724941424448E-2</v>
      </c>
      <c r="CI393" s="9">
        <f t="shared" si="747"/>
        <v>6.5812150047945939E-2</v>
      </c>
      <c r="CJ393" s="9">
        <f t="shared" si="747"/>
        <v>6.5806866694068114E-2</v>
      </c>
      <c r="CK393" s="9">
        <f t="shared" si="747"/>
        <v>6.5801393227367E-2</v>
      </c>
      <c r="CL393" s="9">
        <f t="shared" si="747"/>
        <v>6.5795723338321635E-2</v>
      </c>
      <c r="CM393" s="9">
        <f t="shared" si="747"/>
        <v>6.5789850528300664E-2</v>
      </c>
      <c r="CN393" s="9">
        <f t="shared" si="747"/>
        <v>6.5783768104629714E-2</v>
      </c>
      <c r="CO393" s="9">
        <f t="shared" si="747"/>
        <v>6.5777469175548012E-2</v>
      </c>
      <c r="CP393" s="9">
        <f t="shared" si="747"/>
        <v>6.5770946645067149E-2</v>
      </c>
      <c r="CQ393" s="9">
        <f t="shared" si="747"/>
        <v>6.5764193207717078E-2</v>
      </c>
      <c r="CR393" s="9">
        <f t="shared" si="747"/>
        <v>6.5757201343189159E-2</v>
      </c>
      <c r="CS393" s="9">
        <f t="shared" si="747"/>
        <v>6.5749963310866105E-2</v>
      </c>
      <c r="CT393" s="9">
        <f t="shared" si="747"/>
        <v>6.5742471144243447E-2</v>
      </c>
      <c r="CU393" s="9">
        <f t="shared" si="747"/>
        <v>6.5734716645237279E-2</v>
      </c>
      <c r="CV393" s="9">
        <f t="shared" si="747"/>
        <v>6.5726691378381649E-2</v>
      </c>
      <c r="CW393" s="9">
        <f t="shared" si="747"/>
        <v>6.5718386664907952E-2</v>
      </c>
      <c r="CX393" s="9">
        <f t="shared" si="747"/>
        <v>6.5709793576709974E-2</v>
      </c>
      <c r="CY393" s="9">
        <f t="shared" si="749"/>
        <v>6.5700902930192193E-2</v>
      </c>
      <c r="CZ393" s="9">
        <f t="shared" si="749"/>
        <v>6.5691705279999929E-2</v>
      </c>
      <c r="DA393" s="9">
        <f t="shared" si="749"/>
        <v>6.5682190912628294E-2</v>
      </c>
      <c r="DB393" s="9">
        <f t="shared" si="749"/>
        <v>6.567234983991109E-2</v>
      </c>
      <c r="DC393" s="9">
        <f t="shared" si="749"/>
        <v>6.5662171792389021E-2</v>
      </c>
      <c r="DD393" s="9">
        <f t="shared" si="749"/>
        <v>6.5651646212553177E-2</v>
      </c>
      <c r="DE393" s="9">
        <f t="shared" si="749"/>
        <v>6.5640762247964599E-2</v>
      </c>
      <c r="DF393" s="9">
        <f t="shared" si="749"/>
        <v>6.562950874424861E-2</v>
      </c>
      <c r="DG393" s="9">
        <f t="shared" si="749"/>
        <v>6.5617874237963891E-2</v>
      </c>
      <c r="DH393" s="9">
        <f t="shared" si="749"/>
        <v>6.5605846949341504E-2</v>
      </c>
      <c r="DI393" s="9">
        <f t="shared" si="749"/>
        <v>6.5593414774897774E-2</v>
      </c>
      <c r="DJ393" s="9">
        <f t="shared" si="749"/>
        <v>6.5580565279916916E-2</v>
      </c>
      <c r="DK393" s="9">
        <f t="shared" si="749"/>
        <v>6.5567285690803723E-2</v>
      </c>
      <c r="DL393" s="9">
        <f t="shared" si="749"/>
        <v>6.5553562887302977E-2</v>
      </c>
      <c r="DM393" s="9">
        <f t="shared" si="749"/>
        <v>6.5539383394590617E-2</v>
      </c>
      <c r="DN393" s="9">
        <f t="shared" si="749"/>
        <v>6.5524733375227809E-2</v>
      </c>
      <c r="DO393" s="9">
        <f t="shared" si="749"/>
        <v>6.5509598620983461E-2</v>
      </c>
      <c r="DP393" s="9">
        <f t="shared" si="749"/>
        <v>6.5493964544523914E-2</v>
      </c>
      <c r="DQ393" s="9">
        <f t="shared" si="749"/>
        <v>6.5477816170961808E-2</v>
      </c>
      <c r="DR393" s="9">
        <f t="shared" si="749"/>
        <v>6.5461138129277299E-2</v>
      </c>
      <c r="DS393" s="9">
        <f t="shared" si="749"/>
        <v>6.5443914643594628E-2</v>
      </c>
      <c r="DT393" s="9">
        <f t="shared" si="749"/>
        <v>6.5426129524328552E-2</v>
      </c>
      <c r="DU393" s="9">
        <f t="shared" si="749"/>
        <v>6.5407766159189071E-2</v>
      </c>
      <c r="DV393" s="9">
        <f t="shared" si="749"/>
        <v>6.5388807504050531E-2</v>
      </c>
      <c r="DW393" s="9">
        <f t="shared" si="749"/>
        <v>6.5369236073680975E-2</v>
      </c>
      <c r="DX393" s="9">
        <f t="shared" si="749"/>
        <v>6.5349033932334974E-2</v>
      </c>
      <c r="DY393" s="9">
        <f t="shared" si="749"/>
        <v>6.5328182684205954E-2</v>
      </c>
      <c r="DZ393" s="9">
        <f t="shared" si="749"/>
        <v>6.5306663463740172E-2</v>
      </c>
      <c r="EA393" s="9">
        <f t="shared" si="749"/>
        <v>6.5284456925812043E-2</v>
      </c>
      <c r="EB393" s="9">
        <f t="shared" si="749"/>
        <v>6.5261543235760486E-2</v>
      </c>
      <c r="EC393" s="9">
        <f t="shared" si="749"/>
        <v>6.5237902059284564E-2</v>
      </c>
      <c r="ED393" s="9">
        <f t="shared" si="749"/>
        <v>6.5213512552202424E-2</v>
      </c>
      <c r="EE393" s="9">
        <f t="shared" si="749"/>
        <v>6.5188353350069783E-2</v>
      </c>
      <c r="EF393" s="9">
        <f t="shared" si="749"/>
        <v>6.5162402557660162E-2</v>
      </c>
      <c r="EG393" s="9">
        <f t="shared" si="749"/>
        <v>6.5135637738307731E-2</v>
      </c>
      <c r="EH393" s="9">
        <f t="shared" si="749"/>
        <v>6.5108035903110942E-2</v>
      </c>
      <c r="EI393" s="9">
        <f t="shared" si="749"/>
        <v>6.5079573499998322E-2</v>
      </c>
      <c r="EJ393" s="9">
        <f t="shared" si="749"/>
        <v>6.5050226402660394E-2</v>
      </c>
      <c r="EK393" s="9">
        <f t="shared" si="749"/>
        <v>6.5019969899341404E-2</v>
      </c>
      <c r="EL393" s="9">
        <f t="shared" si="749"/>
        <v>6.4988778681498632E-2</v>
      </c>
      <c r="EM393" s="9">
        <f t="shared" si="749"/>
        <v>6.4956626832324713E-2</v>
      </c>
      <c r="EN393" s="9">
        <f t="shared" si="749"/>
        <v>6.4923487815137848E-2</v>
      </c>
      <c r="EO393" s="9">
        <f t="shared" si="749"/>
        <v>6.4889334461638817E-2</v>
      </c>
      <c r="EP393" s="9">
        <f t="shared" si="749"/>
        <v>6.4854138960034668E-2</v>
      </c>
      <c r="EQ393" s="9">
        <f t="shared" si="749"/>
        <v>6.4817872843034974E-2</v>
      </c>
      <c r="ER393" s="9">
        <f t="shared" si="749"/>
        <v>6.4780506975715663E-2</v>
      </c>
      <c r="ES393" s="9">
        <f t="shared" si="749"/>
        <v>6.4742011543257358E-2</v>
      </c>
      <c r="ET393" s="9">
        <f t="shared" si="749"/>
        <v>6.4702356038555925E-2</v>
      </c>
      <c r="EU393" s="9">
        <f t="shared" si="749"/>
        <v>6.4661509249708593E-2</v>
      </c>
      <c r="EV393" s="9">
        <f t="shared" si="749"/>
        <v>6.4619439247378341E-2</v>
      </c>
      <c r="EW393" s="9">
        <f t="shared" si="749"/>
        <v>6.4576113372034102E-2</v>
      </c>
      <c r="EX393" s="9">
        <f t="shared" si="749"/>
        <v>6.4531498221074943E-2</v>
      </c>
      <c r="EY393" s="9">
        <f t="shared" si="749"/>
        <v>6.4485559635834744E-2</v>
      </c>
      <c r="EZ393" s="9">
        <f t="shared" si="749"/>
        <v>6.4438262688472595E-2</v>
      </c>
      <c r="FA393" s="9">
        <f t="shared" si="749"/>
        <v>6.4389571668750256E-2</v>
      </c>
      <c r="FB393" s="9">
        <f t="shared" si="749"/>
        <v>6.4339450070698467E-2</v>
      </c>
      <c r="FC393" s="9">
        <f t="shared" si="749"/>
        <v>6.4287860579177084E-2</v>
      </c>
      <c r="FD393" s="9">
        <f t="shared" si="749"/>
        <v>6.423476505632654E-2</v>
      </c>
      <c r="FE393" s="9">
        <f t="shared" si="749"/>
        <v>6.4180124527920768E-2</v>
      </c>
      <c r="FF393" s="9">
        <f t="shared" si="749"/>
        <v>6.412389916961643E-2</v>
      </c>
      <c r="FG393" s="9">
        <f t="shared" si="749"/>
        <v>6.4066048293108552E-2</v>
      </c>
      <c r="FH393" s="9">
        <f t="shared" si="749"/>
        <v>6.4006530332190628E-2</v>
      </c>
      <c r="FI393" s="9">
        <f t="shared" si="749"/>
        <v>6.3945302828723363E-2</v>
      </c>
      <c r="FJ393" s="9">
        <f t="shared" si="749"/>
        <v>6.3882322418520598E-2</v>
      </c>
      <c r="FK393" s="9">
        <f t="shared" si="750"/>
        <v>6.3817544817145758E-2</v>
      </c>
      <c r="FL393" s="9">
        <f t="shared" si="750"/>
        <v>6.3750924805632991E-2</v>
      </c>
      <c r="FM393" s="9">
        <f t="shared" si="750"/>
        <v>6.3682416216130577E-2</v>
      </c>
      <c r="FN393" s="9">
        <f t="shared" si="750"/>
        <v>6.3611971917471505E-2</v>
      </c>
      <c r="FO393" s="9">
        <f t="shared" si="750"/>
        <v>6.3539543800675891E-2</v>
      </c>
      <c r="FP393" s="9">
        <f t="shared" si="750"/>
        <v>6.3465082764391112E-2</v>
      </c>
      <c r="FQ393" s="9">
        <f t="shared" si="750"/>
        <v>6.3388538700268934E-2</v>
      </c>
      <c r="FR393" s="9">
        <f t="shared" si="750"/>
        <v>6.3309860478290861E-2</v>
      </c>
      <c r="FS393" s="9">
        <f t="shared" si="750"/>
        <v>6.3228995932039733E-2</v>
      </c>
      <c r="FT393" s="9">
        <f t="shared" si="750"/>
        <v>6.3145891843927313E-2</v>
      </c>
      <c r="FU393" s="9">
        <f t="shared" si="750"/>
        <v>6.3060493930379893E-2</v>
      </c>
      <c r="FV393" s="9">
        <f t="shared" si="750"/>
        <v>6.2972746826987142E-2</v>
      </c>
      <c r="FW393" s="9">
        <f t="shared" si="750"/>
        <v>6.2882594073621068E-2</v>
      </c>
      <c r="FX393" s="9">
        <f t="shared" si="750"/>
        <v>6.2789978099528215E-2</v>
      </c>
      <c r="FY393" s="9">
        <f t="shared" si="750"/>
        <v>6.2694840208402894E-2</v>
      </c>
      <c r="FZ393" s="9">
        <f t="shared" si="750"/>
        <v>6.2597120563442965E-2</v>
      </c>
      <c r="GA393" s="9">
        <f t="shared" si="750"/>
        <v>6.2496758172399802E-2</v>
      </c>
      <c r="GB393" s="9">
        <f t="shared" si="750"/>
        <v>6.2393690872622407E-2</v>
      </c>
      <c r="GC393" s="9">
        <f t="shared" si="750"/>
        <v>6.2287855316105187E-2</v>
      </c>
      <c r="GD393" s="9">
        <f t="shared" si="750"/>
        <v>6.2179186954544732E-2</v>
      </c>
      <c r="GE393" s="9">
        <f t="shared" si="750"/>
        <v>6.2067620024411338E-2</v>
      </c>
      <c r="GF393" s="9">
        <f t="shared" si="750"/>
        <v>6.1953087532041443E-2</v>
      </c>
      <c r="GG393" s="9">
        <f t="shared" si="750"/>
        <v>6.1835521238760335E-2</v>
      </c>
      <c r="GH393" s="9">
        <f t="shared" si="750"/>
        <v>6.1714851646035268E-2</v>
      </c>
      <c r="GI393" s="9">
        <f t="shared" si="750"/>
        <v>6.1591007980675017E-2</v>
      </c>
      <c r="GJ393" s="9">
        <f t="shared" si="750"/>
        <v>6.1463918180073601E-2</v>
      </c>
      <c r="GK393" s="9">
        <f t="shared" si="750"/>
        <v>6.1333508877512058E-2</v>
      </c>
      <c r="GL393" s="9">
        <f t="shared" si="750"/>
        <v>6.1199705387521702E-2</v>
      </c>
      <c r="GM393" s="9">
        <f t="shared" si="750"/>
        <v>6.1062431691317753E-2</v>
      </c>
      <c r="GN393" s="9">
        <f t="shared" si="750"/>
        <v>6.0921610422310993E-2</v>
      </c>
      <c r="GO393" s="9">
        <f t="shared" si="750"/>
        <v>6.0777162851702482E-2</v>
      </c>
      <c r="GP393" s="9">
        <f t="shared" si="750"/>
        <v>6.0629008874173822E-2</v>
      </c>
      <c r="GQ393" s="9">
        <f t="shared" si="750"/>
        <v>6.0477066993675929E-2</v>
      </c>
      <c r="GR393" s="9">
        <f t="shared" si="750"/>
        <v>6.0321254309326763E-2</v>
      </c>
      <c r="GS393" s="9">
        <f t="shared" si="750"/>
        <v>6.0161486501427601E-2</v>
      </c>
      <c r="GT393" s="9">
        <f t="shared" si="750"/>
        <v>5.9997677817600792E-2</v>
      </c>
      <c r="GU393" s="9">
        <f t="shared" si="750"/>
        <v>5.9829741059063676E-2</v>
      </c>
      <c r="GV393" s="9">
        <f t="shared" si="750"/>
        <v>5.9657587567043487E-2</v>
      </c>
      <c r="GW393" s="9">
        <f t="shared" si="750"/>
        <v>5.948112720934029E-2</v>
      </c>
      <c r="GX393" s="9">
        <f t="shared" si="750"/>
        <v>5.9300268367052787E-2</v>
      </c>
      <c r="GY393" s="9">
        <f t="shared" si="750"/>
        <v>5.9114917921468363E-2</v>
      </c>
      <c r="GZ393" s="9">
        <f t="shared" si="750"/>
        <v>5.8924981241130353E-2</v>
      </c>
      <c r="HA393" s="9">
        <f t="shared" si="750"/>
        <v>5.8730362169092241E-2</v>
      </c>
      <c r="HB393" s="9">
        <f t="shared" si="750"/>
        <v>5.8530963010364083E-2</v>
      </c>
      <c r="HC393" s="9">
        <f t="shared" si="750"/>
        <v>5.8326684519564978E-2</v>
      </c>
      <c r="HD393" s="9">
        <f t="shared" si="750"/>
        <v>5.8117425888786468E-2</v>
      </c>
      <c r="HE393" s="9">
        <f t="shared" si="750"/>
        <v>5.7903084735678963E-2</v>
      </c>
      <c r="HF393" s="9">
        <f t="shared" si="750"/>
        <v>5.7683557091770095E-2</v>
      </c>
      <c r="HG393" s="9">
        <f t="shared" si="750"/>
        <v>5.7458737391023369E-2</v>
      </c>
      <c r="HH393" s="9">
        <f t="shared" si="750"/>
        <v>5.7228518458648819E-2</v>
      </c>
      <c r="HI393" s="9">
        <f t="shared" si="750"/>
        <v>5.6992791500172009E-2</v>
      </c>
      <c r="HJ393" s="9">
        <f t="shared" si="750"/>
        <v>5.6751446090774579E-2</v>
      </c>
      <c r="HK393" s="9">
        <f t="shared" si="750"/>
        <v>5.6504370164913942E-2</v>
      </c>
      <c r="HL393" s="9">
        <f t="shared" si="750"/>
        <v>5.625145000623262E-2</v>
      </c>
      <c r="HM393" s="9">
        <f t="shared" si="750"/>
        <v>5.5992570237766826E-2</v>
      </c>
      <c r="HN393" s="9">
        <f t="shared" si="750"/>
        <v>5.5727613812464216E-2</v>
      </c>
      <c r="HO393" s="9">
        <f t="shared" si="750"/>
        <v>5.5456462004021594E-2</v>
      </c>
      <c r="HP393" s="9">
        <f t="shared" si="750"/>
        <v>5.5178994398049651E-2</v>
      </c>
      <c r="HQ393" s="9">
        <f t="shared" si="750"/>
        <v>5.4895088883580356E-2</v>
      </c>
      <c r="HR393" s="9">
        <f t="shared" si="750"/>
        <v>5.4604621644920297E-2</v>
      </c>
      <c r="HS393" s="9">
        <f t="shared" si="750"/>
        <v>5.4307467153864662E-2</v>
      </c>
      <c r="HT393" s="9">
        <f t="shared" si="750"/>
        <v>5.4003498162280873E-2</v>
      </c>
      <c r="HU393" s="9">
        <f t="shared" si="750"/>
        <v>5.3692585695070398E-2</v>
      </c>
      <c r="HV393" s="9">
        <f t="shared" si="750"/>
        <v>5.3374599043521313E-2</v>
      </c>
      <c r="HW393" s="9">
        <f t="shared" si="748"/>
        <v>5.3049405759058546E-2</v>
      </c>
      <c r="HX393" s="9">
        <f t="shared" si="748"/>
        <v>5.2716871647406259E-2</v>
      </c>
      <c r="HY393" s="9">
        <f t="shared" si="748"/>
        <v>5.2376860763166458E-2</v>
      </c>
      <c r="HZ393" s="9">
        <f t="shared" si="748"/>
        <v>5.2029235404830398E-2</v>
      </c>
      <c r="IA393" s="9">
        <f t="shared" si="748"/>
        <v>5.1673856110226443E-2</v>
      </c>
      <c r="IB393" s="9">
        <f t="shared" si="748"/>
        <v>5.1310581652420251E-2</v>
      </c>
      <c r="IC393" s="9">
        <f t="shared" si="748"/>
        <v>5.0939269036071377E-2</v>
      </c>
      <c r="ID393" s="9">
        <f t="shared" si="748"/>
        <v>5.0559773494261995E-2</v>
      </c>
      <c r="IE393" s="9">
        <f t="shared" si="748"/>
        <v>5.0171948485801671E-2</v>
      </c>
      <c r="IF393" s="9">
        <f t="shared" si="748"/>
        <v>4.9775645693022882E-2</v>
      </c>
      <c r="IG393" s="9">
        <f t="shared" si="748"/>
        <v>4.9370715020073661E-2</v>
      </c>
      <c r="IH393" s="9">
        <f t="shared" si="748"/>
        <v>4.8957004591718839E-2</v>
      </c>
      <c r="II393" s="9">
        <f t="shared" si="748"/>
        <v>4.8534360752657546E-2</v>
      </c>
      <c r="IJ393" s="9">
        <f t="shared" si="748"/>
        <v>4.8102628067368744E-2</v>
      </c>
      <c r="IK393" s="9">
        <f t="shared" si="748"/>
        <v>4.766164932049119E-2</v>
      </c>
      <c r="IL393" s="9">
        <f t="shared" si="748"/>
        <v>4.7211265517750123E-2</v>
      </c>
      <c r="IM393" s="9">
        <f t="shared" ref="IM393:KP408" si="752">NORMDIST($B393,0,1,0)-$B393*(1-NORMDIST($B393,0,1,1))-(NORMDIST($B393+IM$4,0,1,0)-($B393+IM$4)*(1-NORMDIST($B393+IM$4,0,1,1)))</f>
        <v>4.675131588743725E-2</v>
      </c>
      <c r="IN393" s="9">
        <f t="shared" si="752"/>
        <v>4.6281637882453541E-2</v>
      </c>
      <c r="IO393" s="9">
        <f t="shared" si="752"/>
        <v>4.5802067182924525E-2</v>
      </c>
      <c r="IP393" s="9">
        <f t="shared" si="752"/>
        <v>4.5312437699396607E-2</v>
      </c>
      <c r="IQ393" s="9">
        <f t="shared" si="752"/>
        <v>4.4812581576621283E-2</v>
      </c>
      <c r="IR393" s="9">
        <f t="shared" si="752"/>
        <v>4.4302329197937501E-2</v>
      </c>
      <c r="IS393" s="9">
        <f t="shared" si="752"/>
        <v>4.3781509190259985E-2</v>
      </c>
      <c r="IT393" s="9">
        <f t="shared" si="752"/>
        <v>4.3249948429680982E-2</v>
      </c>
      <c r="IU393" s="9">
        <f t="shared" si="752"/>
        <v>4.2707472047692971E-2</v>
      </c>
      <c r="IV393" s="9">
        <f t="shared" si="752"/>
        <v>4.2153903438041734E-2</v>
      </c>
      <c r="IW393" s="9">
        <f t="shared" si="752"/>
        <v>4.1589064264215214E-2</v>
      </c>
      <c r="IX393" s="9">
        <f t="shared" si="752"/>
        <v>4.1012774467577257E-2</v>
      </c>
      <c r="IY393" s="9">
        <f t="shared" si="752"/>
        <v>4.0424852276150836E-2</v>
      </c>
      <c r="IZ393" s="9">
        <f t="shared" si="752"/>
        <v>3.9825114214062082E-2</v>
      </c>
      <c r="JA393" s="9">
        <f t="shared" si="752"/>
        <v>3.921337511164491E-2</v>
      </c>
      <c r="JB393" s="9">
        <f t="shared" si="752"/>
        <v>3.8589448116220171E-2</v>
      </c>
      <c r="JC393" s="9">
        <f t="shared" si="752"/>
        <v>3.7953144703550934E-2</v>
      </c>
      <c r="JD393" s="9">
        <f t="shared" si="752"/>
        <v>3.7304274689978656E-2</v>
      </c>
      <c r="JE393" s="9">
        <f t="shared" si="752"/>
        <v>3.6642646245252125E-2</v>
      </c>
      <c r="JF393" s="9">
        <f t="shared" si="752"/>
        <v>3.5968065906046787E-2</v>
      </c>
      <c r="JG393" s="9">
        <f t="shared" si="752"/>
        <v>3.5280338590185686E-2</v>
      </c>
      <c r="JH393" s="9">
        <f t="shared" si="752"/>
        <v>3.4579267611563436E-2</v>
      </c>
      <c r="JI393" s="9">
        <f t="shared" si="752"/>
        <v>3.386465469578033E-2</v>
      </c>
      <c r="JJ393" s="9">
        <f t="shared" si="752"/>
        <v>3.3136299996487081E-2</v>
      </c>
      <c r="JK393" s="9">
        <f t="shared" si="752"/>
        <v>3.2394002112449513E-2</v>
      </c>
      <c r="JL393" s="9">
        <f t="shared" si="752"/>
        <v>3.1637558105332017E-2</v>
      </c>
      <c r="JM393" s="9">
        <f t="shared" si="752"/>
        <v>3.0866763518205942E-2</v>
      </c>
      <c r="JN393" s="9">
        <f t="shared" si="752"/>
        <v>3.0081412394785262E-2</v>
      </c>
      <c r="JO393" s="9">
        <f t="shared" si="752"/>
        <v>2.9281297299392495E-2</v>
      </c>
      <c r="JP393" s="9">
        <f t="shared" si="752"/>
        <v>2.8466209337656145E-2</v>
      </c>
      <c r="JQ393" s="9">
        <f t="shared" si="752"/>
        <v>2.7635938177944117E-2</v>
      </c>
      <c r="JR393" s="9">
        <f t="shared" si="752"/>
        <v>2.6790272073532184E-2</v>
      </c>
      <c r="JS393" s="9">
        <f t="shared" si="752"/>
        <v>2.5928997885511007E-2</v>
      </c>
      <c r="JT393" s="9">
        <f t="shared" si="752"/>
        <v>2.505190110643167E-2</v>
      </c>
      <c r="JU393" s="9">
        <f t="shared" si="752"/>
        <v>2.4158765884690736E-2</v>
      </c>
      <c r="JV393" s="9">
        <f t="shared" si="752"/>
        <v>2.3249375049655449E-2</v>
      </c>
      <c r="JW393" s="9">
        <f t="shared" si="752"/>
        <v>2.2323510137527799E-2</v>
      </c>
      <c r="JX393" s="9">
        <f t="shared" si="752"/>
        <v>2.1380951417949795E-2</v>
      </c>
      <c r="JY393" s="9">
        <f t="shared" si="752"/>
        <v>2.0421477921345244E-2</v>
      </c>
      <c r="JZ393" s="9">
        <f t="shared" si="752"/>
        <v>1.9444867467001026E-2</v>
      </c>
      <c r="KA393" s="9">
        <f t="shared" si="752"/>
        <v>1.8450896691883018E-2</v>
      </c>
      <c r="KB393" s="9">
        <f t="shared" si="752"/>
        <v>1.7439341080186438E-2</v>
      </c>
      <c r="KC393" s="9">
        <f t="shared" si="752"/>
        <v>1.6409974993617849E-2</v>
      </c>
      <c r="KD393" s="9">
        <f t="shared" si="752"/>
        <v>1.5362571702407096E-2</v>
      </c>
      <c r="KE393" s="9">
        <f t="shared" si="752"/>
        <v>1.4296903417042456E-2</v>
      </c>
      <c r="KF393" s="9">
        <f t="shared" si="752"/>
        <v>1.3212741320731802E-2</v>
      </c>
      <c r="KG393" s="9">
        <f t="shared" si="752"/>
        <v>1.2109855602578462E-2</v>
      </c>
      <c r="KH393" s="9">
        <f t="shared" si="752"/>
        <v>1.0988015491473602E-2</v>
      </c>
      <c r="KI393" s="9">
        <f t="shared" si="752"/>
        <v>9.8469892906976053E-3</v>
      </c>
      <c r="KJ393" s="9">
        <f t="shared" si="752"/>
        <v>8.686544413223668E-3</v>
      </c>
      <c r="KK393" s="9">
        <f t="shared" si="752"/>
        <v>7.5064474177220231E-3</v>
      </c>
      <c r="KL393" s="9">
        <f t="shared" si="752"/>
        <v>6.3064640452551446E-3</v>
      </c>
      <c r="KM393" s="9">
        <f t="shared" si="752"/>
        <v>5.0863592566601501E-3</v>
      </c>
      <c r="KN393" s="9">
        <f t="shared" si="752"/>
        <v>3.8458972706095496E-3</v>
      </c>
      <c r="KO393" s="9">
        <f t="shared" si="752"/>
        <v>2.5848416023433463E-3</v>
      </c>
      <c r="KP393" s="9">
        <f t="shared" si="752"/>
        <v>1.3029551030667441E-3</v>
      </c>
    </row>
    <row r="394" spans="2:302" x14ac:dyDescent="0.25">
      <c r="B394" s="5">
        <f t="shared" si="745"/>
        <v>1.1100000000000632</v>
      </c>
      <c r="C394" s="9">
        <f t="shared" si="743"/>
        <v>6.7269338364324208E-2</v>
      </c>
      <c r="D394" s="9">
        <f t="shared" si="746"/>
        <v>6.7269136191925996E-2</v>
      </c>
      <c r="E394" s="9">
        <f t="shared" si="746"/>
        <v>6.7268925092186335E-2</v>
      </c>
      <c r="F394" s="9">
        <f t="shared" si="746"/>
        <v>6.7268704691948428E-2</v>
      </c>
      <c r="G394" s="9">
        <f t="shared" si="746"/>
        <v>6.7268474603426401E-2</v>
      </c>
      <c r="H394" s="9">
        <f t="shared" si="746"/>
        <v>6.7268234423675091E-2</v>
      </c>
      <c r="I394" s="9">
        <f t="shared" si="746"/>
        <v>6.7267983734042081E-2</v>
      </c>
      <c r="J394" s="9">
        <f t="shared" si="746"/>
        <v>6.7267722099599747E-2</v>
      </c>
      <c r="K394" s="9">
        <f t="shared" si="746"/>
        <v>6.7267449068562676E-2</v>
      </c>
      <c r="L394" s="9">
        <f t="shared" si="746"/>
        <v>6.7267164171682783E-2</v>
      </c>
      <c r="M394" s="9">
        <f t="shared" si="746"/>
        <v>6.7266866921625937E-2</v>
      </c>
      <c r="N394" s="9">
        <f t="shared" si="746"/>
        <v>6.7266556812329514E-2</v>
      </c>
      <c r="O394" s="9">
        <f t="shared" si="746"/>
        <v>6.7266233318337615E-2</v>
      </c>
      <c r="P394" s="9">
        <f t="shared" si="746"/>
        <v>6.7265895894115843E-2</v>
      </c>
      <c r="Q394" s="9">
        <f t="shared" si="746"/>
        <v>6.7265543973345596E-2</v>
      </c>
      <c r="R394" s="9">
        <f t="shared" si="746"/>
        <v>6.7265176968192897E-2</v>
      </c>
      <c r="S394" s="9">
        <f t="shared" si="746"/>
        <v>6.7264794268556888E-2</v>
      </c>
      <c r="T394" s="9">
        <f t="shared" si="746"/>
        <v>6.7264395241293143E-2</v>
      </c>
      <c r="U394" s="9">
        <f t="shared" si="746"/>
        <v>6.7263979229414114E-2</v>
      </c>
      <c r="V394" s="9">
        <f t="shared" si="746"/>
        <v>6.7263545551262918E-2</v>
      </c>
      <c r="W394" s="9">
        <f t="shared" si="746"/>
        <v>6.726309349966228E-2</v>
      </c>
      <c r="X394" s="9">
        <f t="shared" si="746"/>
        <v>6.7262622341037775E-2</v>
      </c>
      <c r="Y394" s="9">
        <f t="shared" si="746"/>
        <v>6.7262131314513932E-2</v>
      </c>
      <c r="Z394" s="9">
        <f t="shared" si="746"/>
        <v>6.7261619630980596E-2</v>
      </c>
      <c r="AA394" s="9">
        <f t="shared" si="746"/>
        <v>6.7261086472134357E-2</v>
      </c>
      <c r="AB394" s="9">
        <f t="shared" si="746"/>
        <v>6.7260530989487158E-2</v>
      </c>
      <c r="AC394" s="9">
        <f t="shared" si="746"/>
        <v>6.725995230334858E-2</v>
      </c>
      <c r="AD394" s="9">
        <f t="shared" si="746"/>
        <v>6.7259349501774632E-2</v>
      </c>
      <c r="AE394" s="9">
        <f t="shared" si="746"/>
        <v>6.7258721639485805E-2</v>
      </c>
      <c r="AF394" s="9">
        <f t="shared" si="746"/>
        <v>6.725806773675394E-2</v>
      </c>
      <c r="AG394" s="9">
        <f t="shared" si="746"/>
        <v>6.7257386778254269E-2</v>
      </c>
      <c r="AH394" s="9">
        <f t="shared" si="746"/>
        <v>6.7256677711885829E-2</v>
      </c>
      <c r="AI394" s="9">
        <f t="shared" si="746"/>
        <v>6.725593944755491E-2</v>
      </c>
      <c r="AJ394" s="9">
        <f t="shared" si="746"/>
        <v>6.7255170855924432E-2</v>
      </c>
      <c r="AK394" s="9">
        <f t="shared" si="746"/>
        <v>6.7254370767124733E-2</v>
      </c>
      <c r="AL394" s="9">
        <f t="shared" si="746"/>
        <v>6.7253537969430621E-2</v>
      </c>
      <c r="AM394" s="9">
        <f t="shared" si="746"/>
        <v>6.7252671207897602E-2</v>
      </c>
      <c r="AN394" s="9">
        <f t="shared" si="746"/>
        <v>6.7251769182957652E-2</v>
      </c>
      <c r="AO394" s="9">
        <f t="shared" si="746"/>
        <v>6.7250830548979665E-2</v>
      </c>
      <c r="AP394" s="9">
        <f t="shared" si="746"/>
        <v>6.7249853912783014E-2</v>
      </c>
      <c r="AQ394" s="9">
        <f t="shared" si="746"/>
        <v>6.7248837832114647E-2</v>
      </c>
      <c r="AR394" s="9">
        <f t="shared" si="746"/>
        <v>6.7247780814077673E-2</v>
      </c>
      <c r="AS394" s="9">
        <f t="shared" si="746"/>
        <v>6.7246681313521114E-2</v>
      </c>
      <c r="AT394" s="9">
        <f t="shared" si="746"/>
        <v>6.7245537731382504E-2</v>
      </c>
      <c r="AU394" s="9">
        <f t="shared" si="746"/>
        <v>6.7244348412982421E-2</v>
      </c>
      <c r="AV394" s="9">
        <f t="shared" si="746"/>
        <v>6.724311164627586E-2</v>
      </c>
      <c r="AW394" s="9">
        <f t="shared" si="746"/>
        <v>6.7241825660052323E-2</v>
      </c>
      <c r="AX394" s="9">
        <f t="shared" si="746"/>
        <v>6.7240488622089645E-2</v>
      </c>
      <c r="AY394" s="9">
        <f t="shared" si="746"/>
        <v>6.7239098637254163E-2</v>
      </c>
      <c r="AZ394" s="9">
        <f t="shared" si="746"/>
        <v>6.7237653745552683E-2</v>
      </c>
      <c r="BA394" s="9">
        <f t="shared" si="746"/>
        <v>6.723615192013041E-2</v>
      </c>
      <c r="BB394" s="9">
        <f t="shared" si="746"/>
        <v>6.723459106521508E-2</v>
      </c>
      <c r="BC394" s="9">
        <f t="shared" si="746"/>
        <v>6.7232969014008187E-2</v>
      </c>
      <c r="BD394" s="9">
        <f t="shared" si="746"/>
        <v>6.7231283526517832E-2</v>
      </c>
      <c r="BE394" s="9">
        <f t="shared" si="746"/>
        <v>6.7229532287335497E-2</v>
      </c>
      <c r="BF394" s="9">
        <f t="shared" si="746"/>
        <v>6.7227712903356523E-2</v>
      </c>
      <c r="BG394" s="9">
        <f t="shared" si="746"/>
        <v>6.722582290143797E-2</v>
      </c>
      <c r="BH394" s="9">
        <f t="shared" si="746"/>
        <v>6.7223859725998911E-2</v>
      </c>
      <c r="BI394" s="9">
        <f t="shared" si="746"/>
        <v>6.7221820736555901E-2</v>
      </c>
      <c r="BJ394" s="9">
        <f t="shared" si="746"/>
        <v>6.7219703205197601E-2</v>
      </c>
      <c r="BK394" s="9">
        <f t="shared" si="746"/>
        <v>6.7217504313993814E-2</v>
      </c>
      <c r="BL394" s="9">
        <f t="shared" si="746"/>
        <v>6.7215221152340382E-2</v>
      </c>
      <c r="BM394" s="9">
        <f t="shared" si="746"/>
        <v>6.7212850714236175E-2</v>
      </c>
      <c r="BN394" s="9">
        <f t="shared" si="746"/>
        <v>6.721038989549076E-2</v>
      </c>
      <c r="BO394" s="9">
        <f t="shared" ref="BO394:CZ397" si="753">NORMDIST($B394,0,1,0)-$B394*(1-NORMDIST($B394,0,1,1))-(NORMDIST($B394+BO$4,0,1,0)-($B394+BO$4)*(1-NORMDIST($B394+BO$4,0,1,1)))</f>
        <v>6.7207835490865425E-2</v>
      </c>
      <c r="BP394" s="9">
        <f t="shared" si="753"/>
        <v>6.7205184191141354E-2</v>
      </c>
      <c r="BQ394" s="9">
        <f t="shared" si="753"/>
        <v>6.7202432580116364E-2</v>
      </c>
      <c r="BR394" s="9">
        <f t="shared" si="753"/>
        <v>6.7199577131528423E-2</v>
      </c>
      <c r="BS394" s="9">
        <f t="shared" si="753"/>
        <v>6.719661420590399E-2</v>
      </c>
      <c r="BT394" s="9">
        <f t="shared" si="753"/>
        <v>6.7193540047331149E-2</v>
      </c>
      <c r="BU394" s="9">
        <f t="shared" si="753"/>
        <v>6.7190350780154312E-2</v>
      </c>
      <c r="BV394" s="9">
        <f t="shared" si="753"/>
        <v>6.7187042405590147E-2</v>
      </c>
      <c r="BW394" s="9">
        <f t="shared" si="753"/>
        <v>6.718361079826568E-2</v>
      </c>
      <c r="BX394" s="9">
        <f t="shared" si="753"/>
        <v>6.7180051702670898E-2</v>
      </c>
      <c r="BY394" s="9">
        <f t="shared" si="753"/>
        <v>6.7176360729531134E-2</v>
      </c>
      <c r="BZ394" s="9">
        <f t="shared" si="753"/>
        <v>6.7172533352096081E-2</v>
      </c>
      <c r="CA394" s="9">
        <f t="shared" si="753"/>
        <v>6.7168564902339703E-2</v>
      </c>
      <c r="CB394" s="9">
        <f t="shared" si="753"/>
        <v>6.7164450567075748E-2</v>
      </c>
      <c r="CC394" s="9">
        <f t="shared" si="753"/>
        <v>6.716018538398523E-2</v>
      </c>
      <c r="CD394" s="9">
        <f t="shared" si="753"/>
        <v>6.7155764237550777E-2</v>
      </c>
      <c r="CE394" s="9">
        <f t="shared" si="753"/>
        <v>6.715118185490318E-2</v>
      </c>
      <c r="CF394" s="9">
        <f t="shared" si="753"/>
        <v>6.7146432801574812E-2</v>
      </c>
      <c r="CG394" s="9">
        <f t="shared" si="753"/>
        <v>6.7141511477155177E-2</v>
      </c>
      <c r="CH394" s="9">
        <f t="shared" si="753"/>
        <v>6.7136412110856636E-2</v>
      </c>
      <c r="CI394" s="9">
        <f t="shared" si="753"/>
        <v>6.7131128756978811E-2</v>
      </c>
      <c r="CJ394" s="9">
        <f t="shared" si="753"/>
        <v>6.7125655290277697E-2</v>
      </c>
      <c r="CK394" s="9">
        <f t="shared" si="753"/>
        <v>6.7119985401232332E-2</v>
      </c>
      <c r="CL394" s="9">
        <f t="shared" si="753"/>
        <v>6.7114112591211361E-2</v>
      </c>
      <c r="CM394" s="9">
        <f t="shared" si="753"/>
        <v>6.7108030167540411E-2</v>
      </c>
      <c r="CN394" s="9">
        <f t="shared" si="753"/>
        <v>6.7101731238458709E-2</v>
      </c>
      <c r="CO394" s="9">
        <f t="shared" si="753"/>
        <v>6.7095208707977846E-2</v>
      </c>
      <c r="CP394" s="9">
        <f t="shared" si="753"/>
        <v>6.7088455270627775E-2</v>
      </c>
      <c r="CQ394" s="9">
        <f t="shared" si="753"/>
        <v>6.7081463406099856E-2</v>
      </c>
      <c r="CR394" s="9">
        <f t="shared" si="753"/>
        <v>6.7074225373776802E-2</v>
      </c>
      <c r="CS394" s="9">
        <f t="shared" si="753"/>
        <v>6.7066733207154144E-2</v>
      </c>
      <c r="CT394" s="9">
        <f t="shared" si="753"/>
        <v>6.7058978708147976E-2</v>
      </c>
      <c r="CU394" s="9">
        <f t="shared" si="753"/>
        <v>6.7050953441292346E-2</v>
      </c>
      <c r="CV394" s="9">
        <f t="shared" si="753"/>
        <v>6.7042648727818649E-2</v>
      </c>
      <c r="CW394" s="9">
        <f t="shared" si="753"/>
        <v>6.7034055639620671E-2</v>
      </c>
      <c r="CX394" s="9">
        <f t="shared" si="753"/>
        <v>6.702516499310289E-2</v>
      </c>
      <c r="CY394" s="9">
        <f t="shared" si="753"/>
        <v>6.7015967342910626E-2</v>
      </c>
      <c r="CZ394" s="9">
        <f t="shared" si="753"/>
        <v>6.7006452975538991E-2</v>
      </c>
      <c r="DA394" s="9">
        <f t="shared" si="749"/>
        <v>6.6996611902821787E-2</v>
      </c>
      <c r="DB394" s="9">
        <f t="shared" si="749"/>
        <v>6.6986433855299718E-2</v>
      </c>
      <c r="DC394" s="9">
        <f t="shared" si="749"/>
        <v>6.6975908275463875E-2</v>
      </c>
      <c r="DD394" s="9">
        <f t="shared" si="749"/>
        <v>6.6965024310875296E-2</v>
      </c>
      <c r="DE394" s="9">
        <f t="shared" si="749"/>
        <v>6.6953770807159307E-2</v>
      </c>
      <c r="DF394" s="9">
        <f t="shared" si="749"/>
        <v>6.6942136300874588E-2</v>
      </c>
      <c r="DG394" s="9">
        <f t="shared" si="749"/>
        <v>6.6930109012252201E-2</v>
      </c>
      <c r="DH394" s="9">
        <f t="shared" si="749"/>
        <v>6.6917676837808471E-2</v>
      </c>
      <c r="DI394" s="9">
        <f t="shared" si="749"/>
        <v>6.6904827342827614E-2</v>
      </c>
      <c r="DJ394" s="9">
        <f t="shared" si="749"/>
        <v>6.689154775371442E-2</v>
      </c>
      <c r="DK394" s="9">
        <f t="shared" si="749"/>
        <v>6.6877824950213674E-2</v>
      </c>
      <c r="DL394" s="9">
        <f t="shared" si="749"/>
        <v>6.6863645457501314E-2</v>
      </c>
      <c r="DM394" s="9">
        <f t="shared" si="749"/>
        <v>6.6848995438138506E-2</v>
      </c>
      <c r="DN394" s="9">
        <f t="shared" si="749"/>
        <v>6.6833860683894158E-2</v>
      </c>
      <c r="DO394" s="9">
        <f t="shared" si="749"/>
        <v>6.6818226607434611E-2</v>
      </c>
      <c r="DP394" s="9">
        <f t="shared" si="749"/>
        <v>6.6802078233872506E-2</v>
      </c>
      <c r="DQ394" s="9">
        <f t="shared" si="749"/>
        <v>6.6785400192187996E-2</v>
      </c>
      <c r="DR394" s="9">
        <f t="shared" si="749"/>
        <v>6.6768176706505325E-2</v>
      </c>
      <c r="DS394" s="9">
        <f t="shared" si="749"/>
        <v>6.6750391587239249E-2</v>
      </c>
      <c r="DT394" s="9">
        <f t="shared" si="749"/>
        <v>6.6732028222099768E-2</v>
      </c>
      <c r="DU394" s="9">
        <f t="shared" si="749"/>
        <v>6.6713069566961228E-2</v>
      </c>
      <c r="DV394" s="9">
        <f t="shared" si="749"/>
        <v>6.6693498136591672E-2</v>
      </c>
      <c r="DW394" s="9">
        <f t="shared" si="749"/>
        <v>6.6673295995245671E-2</v>
      </c>
      <c r="DX394" s="9">
        <f t="shared" si="749"/>
        <v>6.6652444747116651E-2</v>
      </c>
      <c r="DY394" s="9">
        <f t="shared" si="749"/>
        <v>6.6630925526650869E-2</v>
      </c>
      <c r="DZ394" s="9">
        <f t="shared" si="749"/>
        <v>6.660871898872274E-2</v>
      </c>
      <c r="EA394" s="9">
        <f t="shared" si="749"/>
        <v>6.6585805298671183E-2</v>
      </c>
      <c r="EB394" s="9">
        <f t="shared" si="749"/>
        <v>6.6562164122195261E-2</v>
      </c>
      <c r="EC394" s="9">
        <f t="shared" si="749"/>
        <v>6.6537774615113121E-2</v>
      </c>
      <c r="ED394" s="9">
        <f t="shared" si="749"/>
        <v>6.651261541298048E-2</v>
      </c>
      <c r="EE394" s="9">
        <f t="shared" si="749"/>
        <v>6.6486664620570859E-2</v>
      </c>
      <c r="EF394" s="9">
        <f t="shared" si="749"/>
        <v>6.6459899801218428E-2</v>
      </c>
      <c r="EG394" s="9">
        <f t="shared" si="749"/>
        <v>6.6432297966021639E-2</v>
      </c>
      <c r="EH394" s="9">
        <f t="shared" si="749"/>
        <v>6.6403835562909019E-2</v>
      </c>
      <c r="EI394" s="9">
        <f t="shared" si="749"/>
        <v>6.6374488465571091E-2</v>
      </c>
      <c r="EJ394" s="9">
        <f t="shared" si="749"/>
        <v>6.6344231962252101E-2</v>
      </c>
      <c r="EK394" s="9">
        <f t="shared" si="749"/>
        <v>6.6313040744409329E-2</v>
      </c>
      <c r="EL394" s="9">
        <f t="shared" si="749"/>
        <v>6.628088889523541E-2</v>
      </c>
      <c r="EM394" s="9">
        <f t="shared" si="749"/>
        <v>6.6247749878048545E-2</v>
      </c>
      <c r="EN394" s="9">
        <f t="shared" si="749"/>
        <v>6.6213596524549514E-2</v>
      </c>
      <c r="EO394" s="9">
        <f t="shared" si="749"/>
        <v>6.6178401022945366E-2</v>
      </c>
      <c r="EP394" s="9">
        <f t="shared" si="749"/>
        <v>6.6142134905945671E-2</v>
      </c>
      <c r="EQ394" s="9">
        <f t="shared" si="749"/>
        <v>6.610476903862636E-2</v>
      </c>
      <c r="ER394" s="9">
        <f t="shared" si="749"/>
        <v>6.6066273606168055E-2</v>
      </c>
      <c r="ES394" s="9">
        <f t="shared" si="749"/>
        <v>6.6026618101466622E-2</v>
      </c>
      <c r="ET394" s="9">
        <f t="shared" si="749"/>
        <v>6.598577131261929E-2</v>
      </c>
      <c r="EU394" s="9">
        <f t="shared" si="749"/>
        <v>6.5943701310289038E-2</v>
      </c>
      <c r="EV394" s="9">
        <f t="shared" si="749"/>
        <v>6.59003754349448E-2</v>
      </c>
      <c r="EW394" s="9">
        <f t="shared" si="749"/>
        <v>6.585576028398564E-2</v>
      </c>
      <c r="EX394" s="9">
        <f t="shared" si="749"/>
        <v>6.5809821698745441E-2</v>
      </c>
      <c r="EY394" s="9">
        <f t="shared" si="749"/>
        <v>6.5762524751383292E-2</v>
      </c>
      <c r="EZ394" s="9">
        <f t="shared" si="749"/>
        <v>6.5713833731660953E-2</v>
      </c>
      <c r="FA394" s="9">
        <f t="shared" si="749"/>
        <v>6.5663712133609164E-2</v>
      </c>
      <c r="FB394" s="9">
        <f t="shared" si="749"/>
        <v>6.5612122642087781E-2</v>
      </c>
      <c r="FC394" s="9">
        <f t="shared" si="749"/>
        <v>6.5559027119237237E-2</v>
      </c>
      <c r="FD394" s="9">
        <f t="shared" si="749"/>
        <v>6.5504386590831465E-2</v>
      </c>
      <c r="FE394" s="9">
        <f t="shared" si="749"/>
        <v>6.5448161232527127E-2</v>
      </c>
      <c r="FF394" s="9">
        <f t="shared" si="749"/>
        <v>6.5390310356019249E-2</v>
      </c>
      <c r="FG394" s="9">
        <f t="shared" si="749"/>
        <v>6.5330792395101325E-2</v>
      </c>
      <c r="FH394" s="9">
        <f t="shared" si="749"/>
        <v>6.526956489163406E-2</v>
      </c>
      <c r="FI394" s="9">
        <f t="shared" si="749"/>
        <v>6.5206584481431296E-2</v>
      </c>
      <c r="FJ394" s="9">
        <f t="shared" si="749"/>
        <v>6.5141806880056455E-2</v>
      </c>
      <c r="FK394" s="9">
        <f t="shared" si="750"/>
        <v>6.5075186868543689E-2</v>
      </c>
      <c r="FL394" s="9">
        <f t="shared" si="750"/>
        <v>6.5006678279041274E-2</v>
      </c>
      <c r="FM394" s="9">
        <f t="shared" si="750"/>
        <v>6.4936233980382202E-2</v>
      </c>
      <c r="FN394" s="9">
        <f t="shared" si="750"/>
        <v>6.4863805863586588E-2</v>
      </c>
      <c r="FO394" s="9">
        <f t="shared" si="750"/>
        <v>6.4789344827301809E-2</v>
      </c>
      <c r="FP394" s="9">
        <f t="shared" si="750"/>
        <v>6.4712800763179631E-2</v>
      </c>
      <c r="FQ394" s="9">
        <f t="shared" si="750"/>
        <v>6.4634122541201558E-2</v>
      </c>
      <c r="FR394" s="9">
        <f t="shared" si="750"/>
        <v>6.455325799495043E-2</v>
      </c>
      <c r="FS394" s="9">
        <f t="shared" si="750"/>
        <v>6.447015390683801E-2</v>
      </c>
      <c r="FT394" s="9">
        <f t="shared" si="750"/>
        <v>6.4384755993290591E-2</v>
      </c>
      <c r="FU394" s="9">
        <f t="shared" si="750"/>
        <v>6.4297008889897839E-2</v>
      </c>
      <c r="FV394" s="9">
        <f t="shared" si="750"/>
        <v>6.4206856136531765E-2</v>
      </c>
      <c r="FW394" s="9">
        <f t="shared" si="750"/>
        <v>6.4114240162438912E-2</v>
      </c>
      <c r="FX394" s="9">
        <f t="shared" si="750"/>
        <v>6.4019102271313591E-2</v>
      </c>
      <c r="FY394" s="9">
        <f t="shared" si="750"/>
        <v>6.3921382626353662E-2</v>
      </c>
      <c r="FZ394" s="9">
        <f t="shared" si="750"/>
        <v>6.3821020235310499E-2</v>
      </c>
      <c r="GA394" s="9">
        <f t="shared" si="750"/>
        <v>6.3717952935533104E-2</v>
      </c>
      <c r="GB394" s="9">
        <f t="shared" si="750"/>
        <v>6.3612117379015884E-2</v>
      </c>
      <c r="GC394" s="9">
        <f t="shared" si="750"/>
        <v>6.3503449017455429E-2</v>
      </c>
      <c r="GD394" s="9">
        <f t="shared" si="750"/>
        <v>6.3391882087322035E-2</v>
      </c>
      <c r="GE394" s="9">
        <f t="shared" si="750"/>
        <v>6.327734959495214E-2</v>
      </c>
      <c r="GF394" s="9">
        <f t="shared" si="750"/>
        <v>6.3159783301671032E-2</v>
      </c>
      <c r="GG394" s="9">
        <f t="shared" si="750"/>
        <v>6.3039113708945965E-2</v>
      </c>
      <c r="GH394" s="9">
        <f t="shared" si="750"/>
        <v>6.2915270043585714E-2</v>
      </c>
      <c r="GI394" s="9">
        <f t="shared" si="750"/>
        <v>6.2788180242984298E-2</v>
      </c>
      <c r="GJ394" s="9">
        <f t="shared" si="750"/>
        <v>6.2657770940422755E-2</v>
      </c>
      <c r="GK394" s="9">
        <f t="shared" si="750"/>
        <v>6.2523967450432399E-2</v>
      </c>
      <c r="GL394" s="9">
        <f t="shared" si="750"/>
        <v>6.2386693754228451E-2</v>
      </c>
      <c r="GM394" s="9">
        <f t="shared" si="750"/>
        <v>6.224587248522169E-2</v>
      </c>
      <c r="GN394" s="9">
        <f t="shared" si="750"/>
        <v>6.2101424914613179E-2</v>
      </c>
      <c r="GO394" s="9">
        <f t="shared" si="750"/>
        <v>6.1953270937084519E-2</v>
      </c>
      <c r="GP394" s="9">
        <f t="shared" si="750"/>
        <v>6.1801329056586626E-2</v>
      </c>
      <c r="GQ394" s="9">
        <f t="shared" si="750"/>
        <v>6.1645516372237461E-2</v>
      </c>
      <c r="GR394" s="9">
        <f t="shared" si="750"/>
        <v>6.1485748564338298E-2</v>
      </c>
      <c r="GS394" s="9">
        <f t="shared" si="750"/>
        <v>6.1321939880511489E-2</v>
      </c>
      <c r="GT394" s="9">
        <f t="shared" si="750"/>
        <v>6.1154003121974373E-2</v>
      </c>
      <c r="GU394" s="9">
        <f t="shared" si="750"/>
        <v>6.0981849629954184E-2</v>
      </c>
      <c r="GV394" s="9">
        <f t="shared" si="750"/>
        <v>6.0805389272250987E-2</v>
      </c>
      <c r="GW394" s="9">
        <f t="shared" si="750"/>
        <v>6.0624530429963484E-2</v>
      </c>
      <c r="GX394" s="9">
        <f t="shared" si="750"/>
        <v>6.043917998437906E-2</v>
      </c>
      <c r="GY394" s="9">
        <f t="shared" si="750"/>
        <v>6.024924330404105E-2</v>
      </c>
      <c r="GZ394" s="9">
        <f t="shared" si="750"/>
        <v>6.0054624232002939E-2</v>
      </c>
      <c r="HA394" s="9">
        <f t="shared" si="750"/>
        <v>5.985522507327478E-2</v>
      </c>
      <c r="HB394" s="9">
        <f t="shared" si="750"/>
        <v>5.9650946582475675E-2</v>
      </c>
      <c r="HC394" s="9">
        <f t="shared" si="750"/>
        <v>5.9441687951697166E-2</v>
      </c>
      <c r="HD394" s="9">
        <f t="shared" si="750"/>
        <v>5.922734679858966E-2</v>
      </c>
      <c r="HE394" s="9">
        <f t="shared" si="750"/>
        <v>5.9007819154680792E-2</v>
      </c>
      <c r="HF394" s="9">
        <f t="shared" si="750"/>
        <v>5.8782999453934066E-2</v>
      </c>
      <c r="HG394" s="9">
        <f t="shared" si="750"/>
        <v>5.8552780521559517E-2</v>
      </c>
      <c r="HH394" s="9">
        <f t="shared" si="750"/>
        <v>5.8317053563082706E-2</v>
      </c>
      <c r="HI394" s="9">
        <f t="shared" si="750"/>
        <v>5.8075708153685277E-2</v>
      </c>
      <c r="HJ394" s="9">
        <f t="shared" si="750"/>
        <v>5.7828632227824639E-2</v>
      </c>
      <c r="HK394" s="9">
        <f t="shared" si="750"/>
        <v>5.7575712069143317E-2</v>
      </c>
      <c r="HL394" s="9">
        <f t="shared" si="750"/>
        <v>5.7316832300677523E-2</v>
      </c>
      <c r="HM394" s="9">
        <f t="shared" si="750"/>
        <v>5.7051875875374913E-2</v>
      </c>
      <c r="HN394" s="9">
        <f t="shared" si="750"/>
        <v>5.6780724066932291E-2</v>
      </c>
      <c r="HO394" s="9">
        <f t="shared" si="750"/>
        <v>5.6503256460960348E-2</v>
      </c>
      <c r="HP394" s="9">
        <f t="shared" si="750"/>
        <v>5.6219350946491053E-2</v>
      </c>
      <c r="HQ394" s="9">
        <f t="shared" si="750"/>
        <v>5.5928883707830994E-2</v>
      </c>
      <c r="HR394" s="9">
        <f t="shared" si="750"/>
        <v>5.5631729216775359E-2</v>
      </c>
      <c r="HS394" s="9">
        <f t="shared" si="750"/>
        <v>5.532776022519157E-2</v>
      </c>
      <c r="HT394" s="9">
        <f t="shared" si="750"/>
        <v>5.5016847757981095E-2</v>
      </c>
      <c r="HU394" s="9">
        <f t="shared" si="750"/>
        <v>5.469886110643201E-2</v>
      </c>
      <c r="HV394" s="9">
        <f t="shared" si="750"/>
        <v>5.4373667821969243E-2</v>
      </c>
      <c r="HW394" s="9">
        <f t="shared" si="748"/>
        <v>5.4041133710316956E-2</v>
      </c>
      <c r="HX394" s="9">
        <f t="shared" si="748"/>
        <v>5.3701122826077155E-2</v>
      </c>
      <c r="HY394" s="9">
        <f t="shared" si="748"/>
        <v>5.3353497467741096E-2</v>
      </c>
      <c r="HZ394" s="9">
        <f t="shared" si="748"/>
        <v>5.299811817313714E-2</v>
      </c>
      <c r="IA394" s="9">
        <f t="shared" si="748"/>
        <v>5.2634843715330948E-2</v>
      </c>
      <c r="IB394" s="9">
        <f t="shared" si="748"/>
        <v>5.2263531098982074E-2</v>
      </c>
      <c r="IC394" s="9">
        <f t="shared" si="748"/>
        <v>5.1884035557172692E-2</v>
      </c>
      <c r="ID394" s="9">
        <f t="shared" si="748"/>
        <v>5.1496210548712368E-2</v>
      </c>
      <c r="IE394" s="9">
        <f t="shared" si="748"/>
        <v>5.109990775593358E-2</v>
      </c>
      <c r="IF394" s="9">
        <f t="shared" si="748"/>
        <v>5.0694977082984358E-2</v>
      </c>
      <c r="IG394" s="9">
        <f t="shared" si="748"/>
        <v>5.0281266654629536E-2</v>
      </c>
      <c r="IH394" s="9">
        <f t="shared" si="748"/>
        <v>4.9858622815568243E-2</v>
      </c>
      <c r="II394" s="9">
        <f t="shared" si="748"/>
        <v>4.9426890130279441E-2</v>
      </c>
      <c r="IJ394" s="9">
        <f t="shared" si="748"/>
        <v>4.8985911383401887E-2</v>
      </c>
      <c r="IK394" s="9">
        <f t="shared" si="748"/>
        <v>4.853552758066082E-2</v>
      </c>
      <c r="IL394" s="9">
        <f t="shared" si="748"/>
        <v>4.8075577950347947E-2</v>
      </c>
      <c r="IM394" s="9">
        <f t="shared" si="752"/>
        <v>4.7605899945364238E-2</v>
      </c>
      <c r="IN394" s="9">
        <f t="shared" si="752"/>
        <v>4.7126329245835222E-2</v>
      </c>
      <c r="IO394" s="9">
        <f t="shared" si="752"/>
        <v>4.6636699762307304E-2</v>
      </c>
      <c r="IP394" s="9">
        <f t="shared" si="752"/>
        <v>4.613684363953198E-2</v>
      </c>
      <c r="IQ394" s="9">
        <f t="shared" si="752"/>
        <v>4.5626591260848198E-2</v>
      </c>
      <c r="IR394" s="9">
        <f t="shared" si="752"/>
        <v>4.5105771253170682E-2</v>
      </c>
      <c r="IS394" s="9">
        <f t="shared" si="752"/>
        <v>4.4574210492591679E-2</v>
      </c>
      <c r="IT394" s="9">
        <f t="shared" si="752"/>
        <v>4.4031734110603668E-2</v>
      </c>
      <c r="IU394" s="9">
        <f t="shared" si="752"/>
        <v>4.3478165500952431E-2</v>
      </c>
      <c r="IV394" s="9">
        <f t="shared" si="752"/>
        <v>4.2913326327125911E-2</v>
      </c>
      <c r="IW394" s="9">
        <f t="shared" si="752"/>
        <v>4.2337036530487954E-2</v>
      </c>
      <c r="IX394" s="9">
        <f t="shared" si="752"/>
        <v>4.1749114339061533E-2</v>
      </c>
      <c r="IY394" s="9">
        <f t="shared" si="752"/>
        <v>4.1149376276972779E-2</v>
      </c>
      <c r="IZ394" s="9">
        <f t="shared" si="752"/>
        <v>4.0537637174555607E-2</v>
      </c>
      <c r="JA394" s="9">
        <f t="shared" si="752"/>
        <v>3.9913710179130868E-2</v>
      </c>
      <c r="JB394" s="9">
        <f t="shared" si="752"/>
        <v>3.9277406766461631E-2</v>
      </c>
      <c r="JC394" s="9">
        <f t="shared" si="752"/>
        <v>3.8628536752889353E-2</v>
      </c>
      <c r="JD394" s="9">
        <f t="shared" si="752"/>
        <v>3.7966908308162822E-2</v>
      </c>
      <c r="JE394" s="9">
        <f t="shared" si="752"/>
        <v>3.7292327968957484E-2</v>
      </c>
      <c r="JF394" s="9">
        <f t="shared" si="752"/>
        <v>3.6604600653096384E-2</v>
      </c>
      <c r="JG394" s="9">
        <f t="shared" si="752"/>
        <v>3.5903529674474133E-2</v>
      </c>
      <c r="JH394" s="9">
        <f t="shared" si="752"/>
        <v>3.5188916758691027E-2</v>
      </c>
      <c r="JI394" s="9">
        <f t="shared" si="752"/>
        <v>3.4460562059397779E-2</v>
      </c>
      <c r="JJ394" s="9">
        <f t="shared" si="752"/>
        <v>3.371826417536021E-2</v>
      </c>
      <c r="JK394" s="9">
        <f t="shared" si="752"/>
        <v>3.2961820168242714E-2</v>
      </c>
      <c r="JL394" s="9">
        <f t="shared" si="752"/>
        <v>3.2191025581116639E-2</v>
      </c>
      <c r="JM394" s="9">
        <f t="shared" si="752"/>
        <v>3.1405674457695959E-2</v>
      </c>
      <c r="JN394" s="9">
        <f t="shared" si="752"/>
        <v>3.0605559362303192E-2</v>
      </c>
      <c r="JO394" s="9">
        <f t="shared" si="752"/>
        <v>2.9790471400566843E-2</v>
      </c>
      <c r="JP394" s="9">
        <f t="shared" si="752"/>
        <v>2.8960200240854814E-2</v>
      </c>
      <c r="JQ394" s="9">
        <f t="shared" si="752"/>
        <v>2.8114534136442881E-2</v>
      </c>
      <c r="JR394" s="9">
        <f t="shared" si="752"/>
        <v>2.7253259948421704E-2</v>
      </c>
      <c r="JS394" s="9">
        <f t="shared" si="752"/>
        <v>2.6376163169342368E-2</v>
      </c>
      <c r="JT394" s="9">
        <f t="shared" si="752"/>
        <v>2.5483027947601433E-2</v>
      </c>
      <c r="JU394" s="9">
        <f t="shared" si="752"/>
        <v>2.4573637112566146E-2</v>
      </c>
      <c r="JV394" s="9">
        <f t="shared" si="752"/>
        <v>2.3647772200438497E-2</v>
      </c>
      <c r="JW394" s="9">
        <f t="shared" si="752"/>
        <v>2.2705213480860492E-2</v>
      </c>
      <c r="JX394" s="9">
        <f t="shared" si="752"/>
        <v>2.1745739984255941E-2</v>
      </c>
      <c r="JY394" s="9">
        <f t="shared" si="752"/>
        <v>2.0769129529911723E-2</v>
      </c>
      <c r="JZ394" s="9">
        <f t="shared" si="752"/>
        <v>1.9775158754793715E-2</v>
      </c>
      <c r="KA394" s="9">
        <f t="shared" si="752"/>
        <v>1.8763603143097135E-2</v>
      </c>
      <c r="KB394" s="9">
        <f t="shared" si="752"/>
        <v>1.7734237056528546E-2</v>
      </c>
      <c r="KC394" s="9">
        <f t="shared" si="752"/>
        <v>1.6686833765317793E-2</v>
      </c>
      <c r="KD394" s="9">
        <f t="shared" si="752"/>
        <v>1.5621165479953153E-2</v>
      </c>
      <c r="KE394" s="9">
        <f t="shared" si="752"/>
        <v>1.4537003383642499E-2</v>
      </c>
      <c r="KF394" s="9">
        <f t="shared" si="752"/>
        <v>1.3434117665489159E-2</v>
      </c>
      <c r="KG394" s="9">
        <f t="shared" si="752"/>
        <v>1.2312277554384299E-2</v>
      </c>
      <c r="KH394" s="9">
        <f t="shared" si="752"/>
        <v>1.1171251353608302E-2</v>
      </c>
      <c r="KI394" s="9">
        <f t="shared" si="752"/>
        <v>1.0010806476134365E-2</v>
      </c>
      <c r="KJ394" s="9">
        <f t="shared" si="752"/>
        <v>8.8307094806327202E-3</v>
      </c>
      <c r="KK394" s="9">
        <f t="shared" si="752"/>
        <v>7.6307261081658417E-3</v>
      </c>
      <c r="KL394" s="9">
        <f t="shared" si="752"/>
        <v>6.4106213195708472E-3</v>
      </c>
      <c r="KM394" s="9">
        <f t="shared" si="752"/>
        <v>5.17015933352033E-3</v>
      </c>
      <c r="KN394" s="9">
        <f t="shared" si="752"/>
        <v>3.9091036652540434E-3</v>
      </c>
      <c r="KO394" s="9">
        <f t="shared" si="752"/>
        <v>2.6272171659774413E-3</v>
      </c>
      <c r="KP394" s="9">
        <f t="shared" si="752"/>
        <v>1.3242620629133062E-3</v>
      </c>
    </row>
    <row r="395" spans="2:302" x14ac:dyDescent="0.25">
      <c r="B395" s="5">
        <f t="shared" si="745"/>
        <v>1.1000000000000631</v>
      </c>
      <c r="C395" s="9">
        <f t="shared" si="743"/>
        <v>6.8614944112685136E-2</v>
      </c>
      <c r="D395" s="9">
        <f t="shared" ref="D395:BO398" si="754">NORMDIST($B395,0,1,0)-$B395*(1-NORMDIST($B395,0,1,1))-(NORMDIST($B395+D$4,0,1,0)-($B395+D$4)*(1-NORMDIST($B395+D$4,0,1,1)))</f>
        <v>6.8614733012945475E-2</v>
      </c>
      <c r="E395" s="9">
        <f t="shared" si="754"/>
        <v>6.8614512612707568E-2</v>
      </c>
      <c r="F395" s="9">
        <f t="shared" si="754"/>
        <v>6.8614282524185541E-2</v>
      </c>
      <c r="G395" s="9">
        <f t="shared" si="754"/>
        <v>6.8614042344434231E-2</v>
      </c>
      <c r="H395" s="9">
        <f t="shared" si="754"/>
        <v>6.8613791654801221E-2</v>
      </c>
      <c r="I395" s="9">
        <f t="shared" si="754"/>
        <v>6.8613530020358887E-2</v>
      </c>
      <c r="J395" s="9">
        <f t="shared" si="754"/>
        <v>6.8613256989321816E-2</v>
      </c>
      <c r="K395" s="9">
        <f t="shared" si="754"/>
        <v>6.8612972092441923E-2</v>
      </c>
      <c r="L395" s="9">
        <f t="shared" si="754"/>
        <v>6.8612674842385077E-2</v>
      </c>
      <c r="M395" s="9">
        <f t="shared" si="754"/>
        <v>6.8612364733088654E-2</v>
      </c>
      <c r="N395" s="9">
        <f t="shared" si="754"/>
        <v>6.8612041239096755E-2</v>
      </c>
      <c r="O395" s="9">
        <f t="shared" si="754"/>
        <v>6.8611703814874983E-2</v>
      </c>
      <c r="P395" s="9">
        <f t="shared" si="754"/>
        <v>6.8611351894104736E-2</v>
      </c>
      <c r="Q395" s="9">
        <f t="shared" si="754"/>
        <v>6.8610984888952037E-2</v>
      </c>
      <c r="R395" s="9">
        <f t="shared" si="754"/>
        <v>6.8610602189316028E-2</v>
      </c>
      <c r="S395" s="9">
        <f t="shared" si="754"/>
        <v>6.8610203162052283E-2</v>
      </c>
      <c r="T395" s="9">
        <f t="shared" si="754"/>
        <v>6.8609787150173254E-2</v>
      </c>
      <c r="U395" s="9">
        <f t="shared" si="754"/>
        <v>6.8609353472022058E-2</v>
      </c>
      <c r="V395" s="9">
        <f t="shared" si="754"/>
        <v>6.860890142042142E-2</v>
      </c>
      <c r="W395" s="9">
        <f t="shared" si="754"/>
        <v>6.8608430261796916E-2</v>
      </c>
      <c r="X395" s="9">
        <f t="shared" si="754"/>
        <v>6.8607939235273072E-2</v>
      </c>
      <c r="Y395" s="9">
        <f t="shared" si="754"/>
        <v>6.8607427551739736E-2</v>
      </c>
      <c r="Z395" s="9">
        <f t="shared" si="754"/>
        <v>6.8606894392893497E-2</v>
      </c>
      <c r="AA395" s="9">
        <f t="shared" si="754"/>
        <v>6.8606338910246298E-2</v>
      </c>
      <c r="AB395" s="9">
        <f t="shared" si="754"/>
        <v>6.860576022410772E-2</v>
      </c>
      <c r="AC395" s="9">
        <f t="shared" si="754"/>
        <v>6.8605157422533772E-2</v>
      </c>
      <c r="AD395" s="9">
        <f t="shared" si="754"/>
        <v>6.8604529560244945E-2</v>
      </c>
      <c r="AE395" s="9">
        <f t="shared" si="754"/>
        <v>6.860387565751308E-2</v>
      </c>
      <c r="AF395" s="9">
        <f t="shared" si="754"/>
        <v>6.8603194699013409E-2</v>
      </c>
      <c r="AG395" s="9">
        <f t="shared" si="754"/>
        <v>6.8602485632644969E-2</v>
      </c>
      <c r="AH395" s="9">
        <f t="shared" si="754"/>
        <v>6.8601747368314037E-2</v>
      </c>
      <c r="AI395" s="9">
        <f t="shared" si="754"/>
        <v>6.8600978776683572E-2</v>
      </c>
      <c r="AJ395" s="9">
        <f t="shared" si="754"/>
        <v>6.8600178687883873E-2</v>
      </c>
      <c r="AK395" s="9">
        <f t="shared" si="754"/>
        <v>6.8599345890189761E-2</v>
      </c>
      <c r="AL395" s="9">
        <f t="shared" si="754"/>
        <v>6.8598479128656742E-2</v>
      </c>
      <c r="AM395" s="9">
        <f t="shared" si="754"/>
        <v>6.8597577103716792E-2</v>
      </c>
      <c r="AN395" s="9">
        <f t="shared" si="754"/>
        <v>6.8596638469738805E-2</v>
      </c>
      <c r="AO395" s="9">
        <f t="shared" si="754"/>
        <v>6.8595661833542154E-2</v>
      </c>
      <c r="AP395" s="9">
        <f t="shared" si="754"/>
        <v>6.8594645752873787E-2</v>
      </c>
      <c r="AQ395" s="9">
        <f t="shared" si="754"/>
        <v>6.8593588734836813E-2</v>
      </c>
      <c r="AR395" s="9">
        <f t="shared" si="754"/>
        <v>6.8592489234280254E-2</v>
      </c>
      <c r="AS395" s="9">
        <f t="shared" si="754"/>
        <v>6.8591345652141644E-2</v>
      </c>
      <c r="AT395" s="9">
        <f t="shared" si="754"/>
        <v>6.8590156333741548E-2</v>
      </c>
      <c r="AU395" s="9">
        <f t="shared" si="754"/>
        <v>6.8588919567035E-2</v>
      </c>
      <c r="AV395" s="9">
        <f t="shared" si="754"/>
        <v>6.8587633580811463E-2</v>
      </c>
      <c r="AW395" s="9">
        <f t="shared" si="754"/>
        <v>6.8586296542848785E-2</v>
      </c>
      <c r="AX395" s="9">
        <f t="shared" si="754"/>
        <v>6.8584906558013303E-2</v>
      </c>
      <c r="AY395" s="9">
        <f t="shared" si="754"/>
        <v>6.8583461666311824E-2</v>
      </c>
      <c r="AZ395" s="9">
        <f t="shared" si="754"/>
        <v>6.858195984088955E-2</v>
      </c>
      <c r="BA395" s="9">
        <f t="shared" si="754"/>
        <v>6.858039898597422E-2</v>
      </c>
      <c r="BB395" s="9">
        <f t="shared" si="754"/>
        <v>6.8578776934767327E-2</v>
      </c>
      <c r="BC395" s="9">
        <f t="shared" si="754"/>
        <v>6.8577091447276972E-2</v>
      </c>
      <c r="BD395" s="9">
        <f t="shared" si="754"/>
        <v>6.8575340208094637E-2</v>
      </c>
      <c r="BE395" s="9">
        <f t="shared" si="754"/>
        <v>6.8573520824115664E-2</v>
      </c>
      <c r="BF395" s="9">
        <f t="shared" si="754"/>
        <v>6.857163082219711E-2</v>
      </c>
      <c r="BG395" s="9">
        <f t="shared" si="754"/>
        <v>6.8569667646758051E-2</v>
      </c>
      <c r="BH395" s="9">
        <f t="shared" si="754"/>
        <v>6.8567628657315041E-2</v>
      </c>
      <c r="BI395" s="9">
        <f t="shared" si="754"/>
        <v>6.8565511125956741E-2</v>
      </c>
      <c r="BJ395" s="9">
        <f t="shared" si="754"/>
        <v>6.8563312234752941E-2</v>
      </c>
      <c r="BK395" s="9">
        <f t="shared" si="754"/>
        <v>6.8561029073099522E-2</v>
      </c>
      <c r="BL395" s="9">
        <f t="shared" si="754"/>
        <v>6.8558658634995315E-2</v>
      </c>
      <c r="BM395" s="9">
        <f t="shared" si="754"/>
        <v>6.85561978162499E-2</v>
      </c>
      <c r="BN395" s="9">
        <f t="shared" si="754"/>
        <v>6.8553643411624565E-2</v>
      </c>
      <c r="BO395" s="9">
        <f t="shared" si="754"/>
        <v>6.8550992111900494E-2</v>
      </c>
      <c r="BP395" s="9">
        <f t="shared" si="753"/>
        <v>6.8548240500875504E-2</v>
      </c>
      <c r="BQ395" s="9">
        <f t="shared" si="753"/>
        <v>6.8545385052287564E-2</v>
      </c>
      <c r="BR395" s="9">
        <f t="shared" si="753"/>
        <v>6.854242212666313E-2</v>
      </c>
      <c r="BS395" s="9">
        <f t="shared" si="753"/>
        <v>6.8539347968090289E-2</v>
      </c>
      <c r="BT395" s="9">
        <f t="shared" si="753"/>
        <v>6.8536158700913452E-2</v>
      </c>
      <c r="BU395" s="9">
        <f t="shared" si="753"/>
        <v>6.8532850326349287E-2</v>
      </c>
      <c r="BV395" s="9">
        <f t="shared" si="753"/>
        <v>6.8529418719024821E-2</v>
      </c>
      <c r="BW395" s="9">
        <f t="shared" si="753"/>
        <v>6.8525859623430038E-2</v>
      </c>
      <c r="BX395" s="9">
        <f t="shared" si="753"/>
        <v>6.8522168650290274E-2</v>
      </c>
      <c r="BY395" s="9">
        <f t="shared" si="753"/>
        <v>6.8518341272855221E-2</v>
      </c>
      <c r="BZ395" s="9">
        <f t="shared" si="753"/>
        <v>6.8514372823098843E-2</v>
      </c>
      <c r="CA395" s="9">
        <f t="shared" si="753"/>
        <v>6.8510258487834874E-2</v>
      </c>
      <c r="CB395" s="9">
        <f t="shared" si="753"/>
        <v>6.850599330474437E-2</v>
      </c>
      <c r="CC395" s="9">
        <f t="shared" si="753"/>
        <v>6.8501572158309917E-2</v>
      </c>
      <c r="CD395" s="9">
        <f t="shared" si="753"/>
        <v>6.849698977566232E-2</v>
      </c>
      <c r="CE395" s="9">
        <f t="shared" si="753"/>
        <v>6.8492240722333952E-2</v>
      </c>
      <c r="CF395" s="9">
        <f t="shared" si="753"/>
        <v>6.8487319397914317E-2</v>
      </c>
      <c r="CG395" s="9">
        <f t="shared" si="753"/>
        <v>6.8482220031615776E-2</v>
      </c>
      <c r="CH395" s="9">
        <f t="shared" si="753"/>
        <v>6.8476936677737951E-2</v>
      </c>
      <c r="CI395" s="9">
        <f t="shared" si="753"/>
        <v>6.8471463211036837E-2</v>
      </c>
      <c r="CJ395" s="9">
        <f t="shared" si="753"/>
        <v>6.8465793321991472E-2</v>
      </c>
      <c r="CK395" s="9">
        <f t="shared" si="753"/>
        <v>6.8459920511970487E-2</v>
      </c>
      <c r="CL395" s="9">
        <f t="shared" si="753"/>
        <v>6.8453838088299551E-2</v>
      </c>
      <c r="CM395" s="9">
        <f t="shared" si="753"/>
        <v>6.8447539159217835E-2</v>
      </c>
      <c r="CN395" s="9">
        <f t="shared" si="753"/>
        <v>6.8441016628736986E-2</v>
      </c>
      <c r="CO395" s="9">
        <f t="shared" si="753"/>
        <v>6.8434263191386915E-2</v>
      </c>
      <c r="CP395" s="9">
        <f t="shared" si="753"/>
        <v>6.8427271326858996E-2</v>
      </c>
      <c r="CQ395" s="9">
        <f t="shared" si="753"/>
        <v>6.8420033294535929E-2</v>
      </c>
      <c r="CR395" s="9">
        <f t="shared" si="753"/>
        <v>6.8412541127913284E-2</v>
      </c>
      <c r="CS395" s="9">
        <f t="shared" si="753"/>
        <v>6.8404786628907102E-2</v>
      </c>
      <c r="CT395" s="9">
        <f t="shared" si="753"/>
        <v>6.8396761362051472E-2</v>
      </c>
      <c r="CU395" s="9">
        <f t="shared" si="753"/>
        <v>6.8388456648577789E-2</v>
      </c>
      <c r="CV395" s="9">
        <f t="shared" si="753"/>
        <v>6.8379863560379811E-2</v>
      </c>
      <c r="CW395" s="9">
        <f t="shared" si="753"/>
        <v>6.8370972913862016E-2</v>
      </c>
      <c r="CX395" s="9">
        <f t="shared" si="753"/>
        <v>6.8361775263669752E-2</v>
      </c>
      <c r="CY395" s="9">
        <f t="shared" ref="CY395:FJ398" si="755">NORMDIST($B395,0,1,0)-$B395*(1-NORMDIST($B395,0,1,1))-(NORMDIST($B395+CY$4,0,1,0)-($B395+CY$4)*(1-NORMDIST($B395+CY$4,0,1,1)))</f>
        <v>6.8352260896298131E-2</v>
      </c>
      <c r="CZ395" s="9">
        <f t="shared" si="755"/>
        <v>6.8342419823580927E-2</v>
      </c>
      <c r="DA395" s="9">
        <f t="shared" si="755"/>
        <v>6.8332241776058858E-2</v>
      </c>
      <c r="DB395" s="9">
        <f t="shared" si="755"/>
        <v>6.8321716196223015E-2</v>
      </c>
      <c r="DC395" s="9">
        <f t="shared" si="755"/>
        <v>6.8310832231634436E-2</v>
      </c>
      <c r="DD395" s="9">
        <f t="shared" si="755"/>
        <v>6.8299578727918447E-2</v>
      </c>
      <c r="DE395" s="9">
        <f t="shared" si="755"/>
        <v>6.8287944221633728E-2</v>
      </c>
      <c r="DF395" s="9">
        <f t="shared" si="755"/>
        <v>6.8275916933011341E-2</v>
      </c>
      <c r="DG395" s="9">
        <f t="shared" si="755"/>
        <v>6.8263484758567611E-2</v>
      </c>
      <c r="DH395" s="9">
        <f t="shared" si="755"/>
        <v>6.8250635263586754E-2</v>
      </c>
      <c r="DI395" s="9">
        <f t="shared" si="755"/>
        <v>6.823735567447356E-2</v>
      </c>
      <c r="DJ395" s="9">
        <f t="shared" si="755"/>
        <v>6.8223632870972814E-2</v>
      </c>
      <c r="DK395" s="9">
        <f t="shared" si="755"/>
        <v>6.8209453378260454E-2</v>
      </c>
      <c r="DL395" s="9">
        <f t="shared" si="755"/>
        <v>6.8194803358897646E-2</v>
      </c>
      <c r="DM395" s="9">
        <f t="shared" si="755"/>
        <v>6.8179668604653298E-2</v>
      </c>
      <c r="DN395" s="9">
        <f t="shared" si="755"/>
        <v>6.8164034528193751E-2</v>
      </c>
      <c r="DO395" s="9">
        <f t="shared" si="755"/>
        <v>6.8147886154631646E-2</v>
      </c>
      <c r="DP395" s="9">
        <f t="shared" si="755"/>
        <v>6.8131208112947136E-2</v>
      </c>
      <c r="DQ395" s="9">
        <f t="shared" si="755"/>
        <v>6.8113984627264465E-2</v>
      </c>
      <c r="DR395" s="9">
        <f t="shared" si="755"/>
        <v>6.8096199507998389E-2</v>
      </c>
      <c r="DS395" s="9">
        <f t="shared" si="755"/>
        <v>6.8077836142858908E-2</v>
      </c>
      <c r="DT395" s="9">
        <f t="shared" si="755"/>
        <v>6.8058877487720368E-2</v>
      </c>
      <c r="DU395" s="9">
        <f t="shared" si="755"/>
        <v>6.8039306057350812E-2</v>
      </c>
      <c r="DV395" s="9">
        <f t="shared" si="755"/>
        <v>6.8019103916004811E-2</v>
      </c>
      <c r="DW395" s="9">
        <f t="shared" si="755"/>
        <v>6.7998252667875791E-2</v>
      </c>
      <c r="DX395" s="9">
        <f t="shared" si="755"/>
        <v>6.7976733447410009E-2</v>
      </c>
      <c r="DY395" s="9">
        <f t="shared" si="755"/>
        <v>6.795452690948188E-2</v>
      </c>
      <c r="DZ395" s="9">
        <f t="shared" si="755"/>
        <v>6.7931613219430323E-2</v>
      </c>
      <c r="EA395" s="9">
        <f t="shared" si="755"/>
        <v>6.7907972042954401E-2</v>
      </c>
      <c r="EB395" s="9">
        <f t="shared" si="755"/>
        <v>6.7883582535872261E-2</v>
      </c>
      <c r="EC395" s="9">
        <f t="shared" si="755"/>
        <v>6.785842333373962E-2</v>
      </c>
      <c r="ED395" s="9">
        <f t="shared" si="755"/>
        <v>6.7832472541329999E-2</v>
      </c>
      <c r="EE395" s="9">
        <f t="shared" si="755"/>
        <v>6.7805707721977568E-2</v>
      </c>
      <c r="EF395" s="9">
        <f t="shared" si="755"/>
        <v>6.7778105886780779E-2</v>
      </c>
      <c r="EG395" s="9">
        <f t="shared" si="755"/>
        <v>6.7749643483668159E-2</v>
      </c>
      <c r="EH395" s="9">
        <f t="shared" si="755"/>
        <v>6.7720296386330231E-2</v>
      </c>
      <c r="EI395" s="9">
        <f t="shared" si="755"/>
        <v>6.7690039883011241E-2</v>
      </c>
      <c r="EJ395" s="9">
        <f t="shared" si="755"/>
        <v>6.765884866516847E-2</v>
      </c>
      <c r="EK395" s="9">
        <f t="shared" si="755"/>
        <v>6.762669681599455E-2</v>
      </c>
      <c r="EL395" s="9">
        <f t="shared" si="755"/>
        <v>6.7593557798807685E-2</v>
      </c>
      <c r="EM395" s="9">
        <f t="shared" si="755"/>
        <v>6.7559404445308655E-2</v>
      </c>
      <c r="EN395" s="9">
        <f t="shared" si="755"/>
        <v>6.7524208943704506E-2</v>
      </c>
      <c r="EO395" s="9">
        <f t="shared" si="755"/>
        <v>6.7487942826704811E-2</v>
      </c>
      <c r="EP395" s="9">
        <f t="shared" si="755"/>
        <v>6.74505769593855E-2</v>
      </c>
      <c r="EQ395" s="9">
        <f t="shared" si="755"/>
        <v>6.7412081526927195E-2</v>
      </c>
      <c r="ER395" s="9">
        <f t="shared" si="755"/>
        <v>6.7372426022225762E-2</v>
      </c>
      <c r="ES395" s="9">
        <f t="shared" si="755"/>
        <v>6.733157923337843E-2</v>
      </c>
      <c r="ET395" s="9">
        <f t="shared" si="755"/>
        <v>6.7289509231048178E-2</v>
      </c>
      <c r="EU395" s="9">
        <f t="shared" si="755"/>
        <v>6.724618335570394E-2</v>
      </c>
      <c r="EV395" s="9">
        <f t="shared" si="755"/>
        <v>6.720156820474478E-2</v>
      </c>
      <c r="EW395" s="9">
        <f t="shared" si="755"/>
        <v>6.7155629619504581E-2</v>
      </c>
      <c r="EX395" s="9">
        <f t="shared" si="755"/>
        <v>6.7108332672142432E-2</v>
      </c>
      <c r="EY395" s="9">
        <f t="shared" si="755"/>
        <v>6.7059641652420093E-2</v>
      </c>
      <c r="EZ395" s="9">
        <f t="shared" si="755"/>
        <v>6.7009520054368304E-2</v>
      </c>
      <c r="FA395" s="9">
        <f t="shared" si="755"/>
        <v>6.6957930562846921E-2</v>
      </c>
      <c r="FB395" s="9">
        <f t="shared" si="755"/>
        <v>6.6904835039996377E-2</v>
      </c>
      <c r="FC395" s="9">
        <f t="shared" si="755"/>
        <v>6.6850194511590605E-2</v>
      </c>
      <c r="FD395" s="9">
        <f t="shared" si="755"/>
        <v>6.6793969153286267E-2</v>
      </c>
      <c r="FE395" s="9">
        <f t="shared" si="755"/>
        <v>6.6736118276778389E-2</v>
      </c>
      <c r="FF395" s="9">
        <f t="shared" si="755"/>
        <v>6.6676600315860465E-2</v>
      </c>
      <c r="FG395" s="9">
        <f t="shared" si="755"/>
        <v>6.66153728123932E-2</v>
      </c>
      <c r="FH395" s="9">
        <f t="shared" si="755"/>
        <v>6.6552392402190436E-2</v>
      </c>
      <c r="FI395" s="9">
        <f t="shared" si="755"/>
        <v>6.6487614800815595E-2</v>
      </c>
      <c r="FJ395" s="9">
        <f t="shared" si="755"/>
        <v>6.6420994789302829E-2</v>
      </c>
      <c r="FK395" s="9">
        <f t="shared" si="750"/>
        <v>6.6352486199800415E-2</v>
      </c>
      <c r="FL395" s="9">
        <f t="shared" si="750"/>
        <v>6.6282041901141342E-2</v>
      </c>
      <c r="FM395" s="9">
        <f t="shared" si="750"/>
        <v>6.6209613784345728E-2</v>
      </c>
      <c r="FN395" s="9">
        <f t="shared" si="750"/>
        <v>6.6135152748060949E-2</v>
      </c>
      <c r="FO395" s="9">
        <f t="shared" si="750"/>
        <v>6.6058608683938771E-2</v>
      </c>
      <c r="FP395" s="9">
        <f t="shared" si="750"/>
        <v>6.5979930461960698E-2</v>
      </c>
      <c r="FQ395" s="9">
        <f t="shared" si="750"/>
        <v>6.589906591570957E-2</v>
      </c>
      <c r="FR395" s="9">
        <f t="shared" si="750"/>
        <v>6.581596182759715E-2</v>
      </c>
      <c r="FS395" s="9">
        <f t="shared" si="750"/>
        <v>6.5730563914049731E-2</v>
      </c>
      <c r="FT395" s="9">
        <f t="shared" si="750"/>
        <v>6.5642816810656979E-2</v>
      </c>
      <c r="FU395" s="9">
        <f t="shared" si="750"/>
        <v>6.5552664057290905E-2</v>
      </c>
      <c r="FV395" s="9">
        <f t="shared" si="750"/>
        <v>6.5460048083198052E-2</v>
      </c>
      <c r="FW395" s="9">
        <f t="shared" si="750"/>
        <v>6.5364910192072731E-2</v>
      </c>
      <c r="FX395" s="9">
        <f t="shared" si="750"/>
        <v>6.5267190547112802E-2</v>
      </c>
      <c r="FY395" s="9">
        <f t="shared" si="750"/>
        <v>6.5166828156069639E-2</v>
      </c>
      <c r="FZ395" s="9">
        <f t="shared" si="750"/>
        <v>6.5063760856292244E-2</v>
      </c>
      <c r="GA395" s="9">
        <f t="shared" si="750"/>
        <v>6.4957925299775024E-2</v>
      </c>
      <c r="GB395" s="9">
        <f t="shared" si="750"/>
        <v>6.4849256938214569E-2</v>
      </c>
      <c r="GC395" s="9">
        <f t="shared" si="750"/>
        <v>6.4737690008081175E-2</v>
      </c>
      <c r="GD395" s="9">
        <f t="shared" si="750"/>
        <v>6.462315751571128E-2</v>
      </c>
      <c r="GE395" s="9">
        <f t="shared" si="750"/>
        <v>6.4505591222430173E-2</v>
      </c>
      <c r="GF395" s="9">
        <f t="shared" si="750"/>
        <v>6.4384921629705105E-2</v>
      </c>
      <c r="GG395" s="9">
        <f t="shared" si="750"/>
        <v>6.4261077964344854E-2</v>
      </c>
      <c r="GH395" s="9">
        <f t="shared" si="750"/>
        <v>6.4133988163743438E-2</v>
      </c>
      <c r="GI395" s="9">
        <f t="shared" si="750"/>
        <v>6.4003578861181895E-2</v>
      </c>
      <c r="GJ395" s="9">
        <f t="shared" si="750"/>
        <v>6.3869775371191539E-2</v>
      </c>
      <c r="GK395" s="9">
        <f t="shared" si="750"/>
        <v>6.3732501674987591E-2</v>
      </c>
      <c r="GL395" s="9">
        <f t="shared" si="750"/>
        <v>6.359168040598083E-2</v>
      </c>
      <c r="GM395" s="9">
        <f t="shared" si="750"/>
        <v>6.3447232835372319E-2</v>
      </c>
      <c r="GN395" s="9">
        <f t="shared" si="750"/>
        <v>6.3299078857843666E-2</v>
      </c>
      <c r="GO395" s="9">
        <f t="shared" si="750"/>
        <v>6.3147136977345766E-2</v>
      </c>
      <c r="GP395" s="9">
        <f t="shared" si="750"/>
        <v>6.2991324292996601E-2</v>
      </c>
      <c r="GQ395" s="9">
        <f t="shared" si="750"/>
        <v>6.2831556485097445E-2</v>
      </c>
      <c r="GR395" s="9">
        <f t="shared" si="750"/>
        <v>6.2667747801270629E-2</v>
      </c>
      <c r="GS395" s="9">
        <f t="shared" si="750"/>
        <v>6.2499811042733514E-2</v>
      </c>
      <c r="GT395" s="9">
        <f t="shared" si="750"/>
        <v>6.2327657550713324E-2</v>
      </c>
      <c r="GU395" s="9">
        <f t="shared" si="750"/>
        <v>6.2151197193010127E-2</v>
      </c>
      <c r="GV395" s="9">
        <f t="shared" si="750"/>
        <v>6.1970338350722624E-2</v>
      </c>
      <c r="GW395" s="9">
        <f t="shared" si="750"/>
        <v>6.17849879051382E-2</v>
      </c>
      <c r="GX395" s="9">
        <f t="shared" si="750"/>
        <v>6.159505122480019E-2</v>
      </c>
      <c r="GY395" s="9">
        <f t="shared" si="750"/>
        <v>6.1400432152762079E-2</v>
      </c>
      <c r="GZ395" s="9">
        <f t="shared" si="750"/>
        <v>6.120103299403392E-2</v>
      </c>
      <c r="HA395" s="9">
        <f t="shared" si="750"/>
        <v>6.0996754503234815E-2</v>
      </c>
      <c r="HB395" s="9">
        <f t="shared" si="750"/>
        <v>6.0787495872456306E-2</v>
      </c>
      <c r="HC395" s="9">
        <f t="shared" si="750"/>
        <v>6.05731547193488E-2</v>
      </c>
      <c r="HD395" s="9">
        <f t="shared" si="750"/>
        <v>6.0353627075439932E-2</v>
      </c>
      <c r="HE395" s="9">
        <f t="shared" si="750"/>
        <v>6.0128807374693206E-2</v>
      </c>
      <c r="HF395" s="9">
        <f t="shared" si="750"/>
        <v>5.9898588442318657E-2</v>
      </c>
      <c r="HG395" s="9">
        <f t="shared" si="750"/>
        <v>5.9662861483841846E-2</v>
      </c>
      <c r="HH395" s="9">
        <f t="shared" si="750"/>
        <v>5.9421516074444417E-2</v>
      </c>
      <c r="HI395" s="9">
        <f t="shared" si="750"/>
        <v>5.9174440148583779E-2</v>
      </c>
      <c r="HJ395" s="9">
        <f t="shared" si="750"/>
        <v>5.8921519989902457E-2</v>
      </c>
      <c r="HK395" s="9">
        <f t="shared" si="750"/>
        <v>5.8662640221436663E-2</v>
      </c>
      <c r="HL395" s="9">
        <f t="shared" si="750"/>
        <v>5.8397683796134053E-2</v>
      </c>
      <c r="HM395" s="9">
        <f t="shared" si="750"/>
        <v>5.8126531987691431E-2</v>
      </c>
      <c r="HN395" s="9">
        <f t="shared" si="750"/>
        <v>5.7849064381719488E-2</v>
      </c>
      <c r="HO395" s="9">
        <f t="shared" si="750"/>
        <v>5.7565158867250193E-2</v>
      </c>
      <c r="HP395" s="9">
        <f t="shared" si="750"/>
        <v>5.7274691628590134E-2</v>
      </c>
      <c r="HQ395" s="9">
        <f t="shared" si="750"/>
        <v>5.6977537137534499E-2</v>
      </c>
      <c r="HR395" s="9">
        <f t="shared" si="750"/>
        <v>5.667356814595071E-2</v>
      </c>
      <c r="HS395" s="9">
        <f t="shared" si="750"/>
        <v>5.6362655678740235E-2</v>
      </c>
      <c r="HT395" s="9">
        <f t="shared" si="750"/>
        <v>5.604466902719115E-2</v>
      </c>
      <c r="HU395" s="9">
        <f t="shared" si="750"/>
        <v>5.5719475742728383E-2</v>
      </c>
      <c r="HV395" s="9">
        <f t="shared" ref="HV395:KG398" si="756">NORMDIST($B395,0,1,0)-$B395*(1-NORMDIST($B395,0,1,1))-(NORMDIST($B395+HV$4,0,1,0)-($B395+HV$4)*(1-NORMDIST($B395+HV$4,0,1,1)))</f>
        <v>5.5386941631076096E-2</v>
      </c>
      <c r="HW395" s="9">
        <f t="shared" si="756"/>
        <v>5.5046930746836295E-2</v>
      </c>
      <c r="HX395" s="9">
        <f t="shared" si="756"/>
        <v>5.4699305388500236E-2</v>
      </c>
      <c r="HY395" s="9">
        <f t="shared" si="756"/>
        <v>5.434392609389628E-2</v>
      </c>
      <c r="HZ395" s="9">
        <f t="shared" si="756"/>
        <v>5.3980651636090088E-2</v>
      </c>
      <c r="IA395" s="9">
        <f t="shared" si="756"/>
        <v>5.3609339019741215E-2</v>
      </c>
      <c r="IB395" s="9">
        <f t="shared" si="756"/>
        <v>5.3229843477931832E-2</v>
      </c>
      <c r="IC395" s="9">
        <f t="shared" si="756"/>
        <v>5.2842018469471508E-2</v>
      </c>
      <c r="ID395" s="9">
        <f t="shared" si="756"/>
        <v>5.244571567669272E-2</v>
      </c>
      <c r="IE395" s="9">
        <f t="shared" si="756"/>
        <v>5.2040785003743498E-2</v>
      </c>
      <c r="IF395" s="9">
        <f t="shared" si="756"/>
        <v>5.1627074575388676E-2</v>
      </c>
      <c r="IG395" s="9">
        <f t="shared" si="756"/>
        <v>5.1204430736327383E-2</v>
      </c>
      <c r="IH395" s="9">
        <f t="shared" si="756"/>
        <v>5.0772698051038581E-2</v>
      </c>
      <c r="II395" s="9">
        <f t="shared" si="756"/>
        <v>5.0331719304161027E-2</v>
      </c>
      <c r="IJ395" s="9">
        <f t="shared" si="756"/>
        <v>4.988133550141996E-2</v>
      </c>
      <c r="IK395" s="9">
        <f t="shared" si="756"/>
        <v>4.9421385871107087E-2</v>
      </c>
      <c r="IL395" s="9">
        <f t="shared" si="756"/>
        <v>4.8951707866123378E-2</v>
      </c>
      <c r="IM395" s="9">
        <f t="shared" si="756"/>
        <v>4.8472137166594362E-2</v>
      </c>
      <c r="IN395" s="9">
        <f t="shared" si="756"/>
        <v>4.7982507683066444E-2</v>
      </c>
      <c r="IO395" s="9">
        <f t="shared" si="756"/>
        <v>4.748265156029112E-2</v>
      </c>
      <c r="IP395" s="9">
        <f t="shared" si="756"/>
        <v>4.6972399181607338E-2</v>
      </c>
      <c r="IQ395" s="9">
        <f t="shared" si="756"/>
        <v>4.6451579173929822E-2</v>
      </c>
      <c r="IR395" s="9">
        <f t="shared" si="756"/>
        <v>4.5920018413350819E-2</v>
      </c>
      <c r="IS395" s="9">
        <f t="shared" si="756"/>
        <v>4.5377542031362808E-2</v>
      </c>
      <c r="IT395" s="9">
        <f t="shared" si="756"/>
        <v>4.4823973421711572E-2</v>
      </c>
      <c r="IU395" s="9">
        <f t="shared" si="756"/>
        <v>4.4259134247885051E-2</v>
      </c>
      <c r="IV395" s="9">
        <f t="shared" si="756"/>
        <v>4.3682844451247094E-2</v>
      </c>
      <c r="IW395" s="9">
        <f t="shared" si="756"/>
        <v>4.3094922259820673E-2</v>
      </c>
      <c r="IX395" s="9">
        <f t="shared" si="756"/>
        <v>4.2495184197731919E-2</v>
      </c>
      <c r="IY395" s="9">
        <f t="shared" si="756"/>
        <v>4.1883445095314747E-2</v>
      </c>
      <c r="IZ395" s="9">
        <f t="shared" si="756"/>
        <v>4.1259518099890008E-2</v>
      </c>
      <c r="JA395" s="9">
        <f t="shared" si="756"/>
        <v>4.0623214687220771E-2</v>
      </c>
      <c r="JB395" s="9">
        <f t="shared" si="756"/>
        <v>3.9974344673648493E-2</v>
      </c>
      <c r="JC395" s="9">
        <f t="shared" si="756"/>
        <v>3.9312716228921962E-2</v>
      </c>
      <c r="JD395" s="9">
        <f t="shared" si="756"/>
        <v>3.8638135889716624E-2</v>
      </c>
      <c r="JE395" s="9">
        <f t="shared" si="756"/>
        <v>3.7950408573855524E-2</v>
      </c>
      <c r="JF395" s="9">
        <f t="shared" si="756"/>
        <v>3.7249337595233273E-2</v>
      </c>
      <c r="JG395" s="9">
        <f t="shared" si="756"/>
        <v>3.6534724679450167E-2</v>
      </c>
      <c r="JH395" s="9">
        <f t="shared" si="756"/>
        <v>3.5806369980156919E-2</v>
      </c>
      <c r="JI395" s="9">
        <f t="shared" si="756"/>
        <v>3.506407209611935E-2</v>
      </c>
      <c r="JJ395" s="9">
        <f t="shared" si="756"/>
        <v>3.4307628089001854E-2</v>
      </c>
      <c r="JK395" s="9">
        <f t="shared" si="756"/>
        <v>3.3536833501875779E-2</v>
      </c>
      <c r="JL395" s="9">
        <f t="shared" si="756"/>
        <v>3.2751482378455099E-2</v>
      </c>
      <c r="JM395" s="9">
        <f t="shared" si="756"/>
        <v>3.1951367283062332E-2</v>
      </c>
      <c r="JN395" s="9">
        <f t="shared" si="756"/>
        <v>3.1136279321325983E-2</v>
      </c>
      <c r="JO395" s="9">
        <f t="shared" si="756"/>
        <v>3.0306008161613954E-2</v>
      </c>
      <c r="JP395" s="9">
        <f t="shared" si="756"/>
        <v>2.9460342057202021E-2</v>
      </c>
      <c r="JQ395" s="9">
        <f t="shared" si="756"/>
        <v>2.8599067869180844E-2</v>
      </c>
      <c r="JR395" s="9">
        <f t="shared" si="756"/>
        <v>2.7721971090101508E-2</v>
      </c>
      <c r="JS395" s="9">
        <f t="shared" si="756"/>
        <v>2.6828835868360573E-2</v>
      </c>
      <c r="JT395" s="9">
        <f t="shared" si="756"/>
        <v>2.5919445033325286E-2</v>
      </c>
      <c r="JU395" s="9">
        <f t="shared" si="756"/>
        <v>2.4993580121197637E-2</v>
      </c>
      <c r="JV395" s="9">
        <f t="shared" si="756"/>
        <v>2.4051021401619632E-2</v>
      </c>
      <c r="JW395" s="9">
        <f t="shared" si="756"/>
        <v>2.3091547905015081E-2</v>
      </c>
      <c r="JX395" s="9">
        <f t="shared" si="756"/>
        <v>2.2114937450670863E-2</v>
      </c>
      <c r="JY395" s="9">
        <f t="shared" si="756"/>
        <v>2.1120966675552855E-2</v>
      </c>
      <c r="JZ395" s="9">
        <f t="shared" si="756"/>
        <v>2.0109411063856275E-2</v>
      </c>
      <c r="KA395" s="9">
        <f t="shared" si="756"/>
        <v>1.9080044977287686E-2</v>
      </c>
      <c r="KB395" s="9">
        <f t="shared" si="756"/>
        <v>1.8032641686076933E-2</v>
      </c>
      <c r="KC395" s="9">
        <f t="shared" si="756"/>
        <v>1.6966973400712293E-2</v>
      </c>
      <c r="KD395" s="9">
        <f t="shared" si="756"/>
        <v>1.5882811304401639E-2</v>
      </c>
      <c r="KE395" s="9">
        <f t="shared" si="756"/>
        <v>1.4779925586248299E-2</v>
      </c>
      <c r="KF395" s="9">
        <f t="shared" si="756"/>
        <v>1.3658085475143439E-2</v>
      </c>
      <c r="KG395" s="9">
        <f t="shared" si="756"/>
        <v>1.2517059274367442E-2</v>
      </c>
      <c r="KH395" s="9">
        <f t="shared" si="752"/>
        <v>1.1356614396893505E-2</v>
      </c>
      <c r="KI395" s="9">
        <f t="shared" si="752"/>
        <v>1.017651740139186E-2</v>
      </c>
      <c r="KJ395" s="9">
        <f t="shared" si="752"/>
        <v>8.9765340289249818E-3</v>
      </c>
      <c r="KK395" s="9">
        <f t="shared" si="752"/>
        <v>7.7564292403299873E-3</v>
      </c>
      <c r="KL395" s="9">
        <f t="shared" si="752"/>
        <v>6.51596725427947E-3</v>
      </c>
      <c r="KM395" s="9">
        <f t="shared" si="752"/>
        <v>5.2549115860131834E-3</v>
      </c>
      <c r="KN395" s="9">
        <f t="shared" si="752"/>
        <v>3.9730250867365813E-3</v>
      </c>
      <c r="KO395" s="9">
        <f t="shared" si="752"/>
        <v>2.6700699836724462E-3</v>
      </c>
      <c r="KP395" s="9">
        <f t="shared" si="752"/>
        <v>1.3458079207618046E-3</v>
      </c>
    </row>
    <row r="396" spans="2:302" x14ac:dyDescent="0.25">
      <c r="B396" s="5">
        <f t="shared" si="745"/>
        <v>1.0900000000000631</v>
      </c>
      <c r="C396" s="9">
        <f t="shared" si="743"/>
        <v>6.9982326189530444E-2</v>
      </c>
      <c r="D396" s="9">
        <f t="shared" si="754"/>
        <v>6.9982105789292537E-2</v>
      </c>
      <c r="E396" s="9">
        <f t="shared" si="754"/>
        <v>6.998187570077051E-2</v>
      </c>
      <c r="F396" s="9">
        <f t="shared" si="754"/>
        <v>6.99816355210192E-2</v>
      </c>
      <c r="G396" s="9">
        <f t="shared" si="754"/>
        <v>6.998138483138619E-2</v>
      </c>
      <c r="H396" s="9">
        <f t="shared" si="754"/>
        <v>6.9981123196943856E-2</v>
      </c>
      <c r="I396" s="9">
        <f t="shared" si="754"/>
        <v>6.9980850165906786E-2</v>
      </c>
      <c r="J396" s="9">
        <f t="shared" si="754"/>
        <v>6.9980565269026893E-2</v>
      </c>
      <c r="K396" s="9">
        <f t="shared" si="754"/>
        <v>6.9980268018970046E-2</v>
      </c>
      <c r="L396" s="9">
        <f t="shared" si="754"/>
        <v>6.9979957909673624E-2</v>
      </c>
      <c r="M396" s="9">
        <f t="shared" si="754"/>
        <v>6.9979634415681724E-2</v>
      </c>
      <c r="N396" s="9">
        <f t="shared" si="754"/>
        <v>6.9979296991459952E-2</v>
      </c>
      <c r="O396" s="9">
        <f t="shared" si="754"/>
        <v>6.9978945070689705E-2</v>
      </c>
      <c r="P396" s="9">
        <f t="shared" si="754"/>
        <v>6.9978578065537006E-2</v>
      </c>
      <c r="Q396" s="9">
        <f t="shared" si="754"/>
        <v>6.9978195365900997E-2</v>
      </c>
      <c r="R396" s="9">
        <f t="shared" si="754"/>
        <v>6.9977796338637252E-2</v>
      </c>
      <c r="S396" s="9">
        <f t="shared" si="754"/>
        <v>6.9977380326758223E-2</v>
      </c>
      <c r="T396" s="9">
        <f t="shared" si="754"/>
        <v>6.9976946648607027E-2</v>
      </c>
      <c r="U396" s="9">
        <f t="shared" si="754"/>
        <v>6.9976494597006389E-2</v>
      </c>
      <c r="V396" s="9">
        <f t="shared" si="754"/>
        <v>6.9976023438381885E-2</v>
      </c>
      <c r="W396" s="9">
        <f t="shared" si="754"/>
        <v>6.9975532411858041E-2</v>
      </c>
      <c r="X396" s="9">
        <f t="shared" si="754"/>
        <v>6.9975020728324705E-2</v>
      </c>
      <c r="Y396" s="9">
        <f t="shared" si="754"/>
        <v>6.9974487569478466E-2</v>
      </c>
      <c r="Z396" s="9">
        <f t="shared" si="754"/>
        <v>6.9973932086831267E-2</v>
      </c>
      <c r="AA396" s="9">
        <f t="shared" si="754"/>
        <v>6.9973353400692689E-2</v>
      </c>
      <c r="AB396" s="9">
        <f t="shared" si="754"/>
        <v>6.9972750599118727E-2</v>
      </c>
      <c r="AC396" s="9">
        <f t="shared" si="754"/>
        <v>6.9972122736829914E-2</v>
      </c>
      <c r="AD396" s="9">
        <f t="shared" si="754"/>
        <v>6.997146883409805E-2</v>
      </c>
      <c r="AE396" s="9">
        <f t="shared" si="754"/>
        <v>6.9970787875598378E-2</v>
      </c>
      <c r="AF396" s="9">
        <f t="shared" si="754"/>
        <v>6.9970078809229938E-2</v>
      </c>
      <c r="AG396" s="9">
        <f t="shared" si="754"/>
        <v>6.9969340544899006E-2</v>
      </c>
      <c r="AH396" s="9">
        <f t="shared" si="754"/>
        <v>6.9968571953268527E-2</v>
      </c>
      <c r="AI396" s="9">
        <f t="shared" si="754"/>
        <v>6.9967771864468842E-2</v>
      </c>
      <c r="AJ396" s="9">
        <f t="shared" si="754"/>
        <v>6.996693906677473E-2</v>
      </c>
      <c r="AK396" s="9">
        <f t="shared" si="754"/>
        <v>6.9966072305241711E-2</v>
      </c>
      <c r="AL396" s="9">
        <f t="shared" si="754"/>
        <v>6.9965170280301761E-2</v>
      </c>
      <c r="AM396" s="9">
        <f t="shared" si="754"/>
        <v>6.9964231646323774E-2</v>
      </c>
      <c r="AN396" s="9">
        <f t="shared" si="754"/>
        <v>6.9963255010127123E-2</v>
      </c>
      <c r="AO396" s="9">
        <f t="shared" si="754"/>
        <v>6.9962238929458756E-2</v>
      </c>
      <c r="AP396" s="9">
        <f t="shared" si="754"/>
        <v>6.9961181911421783E-2</v>
      </c>
      <c r="AQ396" s="9">
        <f t="shared" si="754"/>
        <v>6.9960082410865224E-2</v>
      </c>
      <c r="AR396" s="9">
        <f t="shared" si="754"/>
        <v>6.99589388287266E-2</v>
      </c>
      <c r="AS396" s="9">
        <f t="shared" si="754"/>
        <v>6.9957749510326517E-2</v>
      </c>
      <c r="AT396" s="9">
        <f t="shared" si="754"/>
        <v>6.995651274361997E-2</v>
      </c>
      <c r="AU396" s="9">
        <f t="shared" si="754"/>
        <v>6.9955226757396433E-2</v>
      </c>
      <c r="AV396" s="9">
        <f t="shared" si="754"/>
        <v>6.9953889719433754E-2</v>
      </c>
      <c r="AW396" s="9">
        <f t="shared" si="754"/>
        <v>6.9952499734598272E-2</v>
      </c>
      <c r="AX396" s="9">
        <f t="shared" si="754"/>
        <v>6.9951054842896793E-2</v>
      </c>
      <c r="AY396" s="9">
        <f t="shared" si="754"/>
        <v>6.9949553017474519E-2</v>
      </c>
      <c r="AZ396" s="9">
        <f t="shared" si="754"/>
        <v>6.9947992162559189E-2</v>
      </c>
      <c r="BA396" s="9">
        <f t="shared" si="754"/>
        <v>6.9946370111352296E-2</v>
      </c>
      <c r="BB396" s="9">
        <f t="shared" si="754"/>
        <v>6.9944684623861941E-2</v>
      </c>
      <c r="BC396" s="9">
        <f t="shared" si="754"/>
        <v>6.9942933384679606E-2</v>
      </c>
      <c r="BD396" s="9">
        <f t="shared" si="754"/>
        <v>6.9941114000700633E-2</v>
      </c>
      <c r="BE396" s="9">
        <f t="shared" si="754"/>
        <v>6.993922399878208E-2</v>
      </c>
      <c r="BF396" s="9">
        <f t="shared" si="754"/>
        <v>6.993726082334302E-2</v>
      </c>
      <c r="BG396" s="9">
        <f t="shared" si="754"/>
        <v>6.993522183390001E-2</v>
      </c>
      <c r="BH396" s="9">
        <f t="shared" si="754"/>
        <v>6.993310430254171E-2</v>
      </c>
      <c r="BI396" s="9">
        <f t="shared" si="754"/>
        <v>6.993090541133791E-2</v>
      </c>
      <c r="BJ396" s="9">
        <f t="shared" si="754"/>
        <v>6.9928622249684491E-2</v>
      </c>
      <c r="BK396" s="9">
        <f t="shared" si="754"/>
        <v>6.9926251811580284E-2</v>
      </c>
      <c r="BL396" s="9">
        <f t="shared" si="754"/>
        <v>6.9923790992834869E-2</v>
      </c>
      <c r="BM396" s="9">
        <f t="shared" si="754"/>
        <v>6.9921236588209534E-2</v>
      </c>
      <c r="BN396" s="9">
        <f t="shared" si="754"/>
        <v>6.9918585288485463E-2</v>
      </c>
      <c r="BO396" s="9">
        <f t="shared" si="754"/>
        <v>6.9915833677460473E-2</v>
      </c>
      <c r="BP396" s="9">
        <f t="shared" si="753"/>
        <v>6.9912978228872533E-2</v>
      </c>
      <c r="BQ396" s="9">
        <f t="shared" si="753"/>
        <v>6.9910015303248099E-2</v>
      </c>
      <c r="BR396" s="9">
        <f t="shared" si="753"/>
        <v>6.9906941144675258E-2</v>
      </c>
      <c r="BS396" s="9">
        <f t="shared" si="753"/>
        <v>6.9903751877498421E-2</v>
      </c>
      <c r="BT396" s="9">
        <f t="shared" si="753"/>
        <v>6.9900443502934256E-2</v>
      </c>
      <c r="BU396" s="9">
        <f t="shared" si="753"/>
        <v>6.989701189560979E-2</v>
      </c>
      <c r="BV396" s="9">
        <f t="shared" si="753"/>
        <v>6.9893452800015007E-2</v>
      </c>
      <c r="BW396" s="9">
        <f t="shared" si="753"/>
        <v>6.9889761826875244E-2</v>
      </c>
      <c r="BX396" s="9">
        <f t="shared" si="753"/>
        <v>6.988593444944019E-2</v>
      </c>
      <c r="BY396" s="9">
        <f t="shared" si="753"/>
        <v>6.9881965999683798E-2</v>
      </c>
      <c r="BZ396" s="9">
        <f t="shared" si="753"/>
        <v>6.9877851664419843E-2</v>
      </c>
      <c r="CA396" s="9">
        <f t="shared" si="753"/>
        <v>6.9873586481329339E-2</v>
      </c>
      <c r="CB396" s="9">
        <f t="shared" si="753"/>
        <v>6.9869165334894887E-2</v>
      </c>
      <c r="CC396" s="9">
        <f t="shared" si="753"/>
        <v>6.9864582952247289E-2</v>
      </c>
      <c r="CD396" s="9">
        <f t="shared" si="753"/>
        <v>6.9859833898918922E-2</v>
      </c>
      <c r="CE396" s="9">
        <f t="shared" si="753"/>
        <v>6.9854912574499287E-2</v>
      </c>
      <c r="CF396" s="9">
        <f t="shared" si="753"/>
        <v>6.9849813208200745E-2</v>
      </c>
      <c r="CG396" s="9">
        <f t="shared" si="753"/>
        <v>6.984452985432292E-2</v>
      </c>
      <c r="CH396" s="9">
        <f t="shared" si="753"/>
        <v>6.9839056387621806E-2</v>
      </c>
      <c r="CI396" s="9">
        <f t="shared" si="753"/>
        <v>6.9833386498576441E-2</v>
      </c>
      <c r="CJ396" s="9">
        <f t="shared" si="753"/>
        <v>6.9827513688555456E-2</v>
      </c>
      <c r="CK396" s="9">
        <f t="shared" si="753"/>
        <v>6.982143126488452E-2</v>
      </c>
      <c r="CL396" s="9">
        <f t="shared" si="753"/>
        <v>6.9815132335802804E-2</v>
      </c>
      <c r="CM396" s="9">
        <f t="shared" si="753"/>
        <v>6.9808609805321956E-2</v>
      </c>
      <c r="CN396" s="9">
        <f t="shared" si="753"/>
        <v>6.9801856367971871E-2</v>
      </c>
      <c r="CO396" s="9">
        <f t="shared" si="753"/>
        <v>6.9794864503443965E-2</v>
      </c>
      <c r="CP396" s="9">
        <f t="shared" si="753"/>
        <v>6.9787626471120898E-2</v>
      </c>
      <c r="CQ396" s="9">
        <f t="shared" si="753"/>
        <v>6.978013430449824E-2</v>
      </c>
      <c r="CR396" s="9">
        <f t="shared" si="753"/>
        <v>6.9772379805492071E-2</v>
      </c>
      <c r="CS396" s="9">
        <f t="shared" si="753"/>
        <v>6.9764354538636442E-2</v>
      </c>
      <c r="CT396" s="9">
        <f t="shared" si="753"/>
        <v>6.9756049825162744E-2</v>
      </c>
      <c r="CU396" s="9">
        <f t="shared" si="753"/>
        <v>6.974745673696478E-2</v>
      </c>
      <c r="CV396" s="9">
        <f t="shared" si="753"/>
        <v>6.9738566090446985E-2</v>
      </c>
      <c r="CW396" s="9">
        <f t="shared" si="753"/>
        <v>6.9729368440254721E-2</v>
      </c>
      <c r="CX396" s="9">
        <f t="shared" si="753"/>
        <v>6.97198540728831E-2</v>
      </c>
      <c r="CY396" s="9">
        <f t="shared" si="755"/>
        <v>6.9710013000165896E-2</v>
      </c>
      <c r="CZ396" s="9">
        <f t="shared" si="755"/>
        <v>6.9699834952643827E-2</v>
      </c>
      <c r="DA396" s="9">
        <f t="shared" si="755"/>
        <v>6.9689309372807984E-2</v>
      </c>
      <c r="DB396" s="9">
        <f t="shared" si="755"/>
        <v>6.9678425408219405E-2</v>
      </c>
      <c r="DC396" s="9">
        <f t="shared" si="755"/>
        <v>6.9667171904503417E-2</v>
      </c>
      <c r="DD396" s="9">
        <f t="shared" si="755"/>
        <v>6.9655537398218698E-2</v>
      </c>
      <c r="DE396" s="9">
        <f t="shared" si="755"/>
        <v>6.964351010959631E-2</v>
      </c>
      <c r="DF396" s="9">
        <f t="shared" si="755"/>
        <v>6.963107793515258E-2</v>
      </c>
      <c r="DG396" s="9">
        <f t="shared" si="755"/>
        <v>6.9618228440171723E-2</v>
      </c>
      <c r="DH396" s="9">
        <f t="shared" si="755"/>
        <v>6.9604948851058529E-2</v>
      </c>
      <c r="DI396" s="9">
        <f t="shared" si="755"/>
        <v>6.9591226047557783E-2</v>
      </c>
      <c r="DJ396" s="9">
        <f t="shared" si="755"/>
        <v>6.9577046554845423E-2</v>
      </c>
      <c r="DK396" s="9">
        <f t="shared" si="755"/>
        <v>6.9562396535482615E-2</v>
      </c>
      <c r="DL396" s="9">
        <f t="shared" si="755"/>
        <v>6.9547261781238268E-2</v>
      </c>
      <c r="DM396" s="9">
        <f t="shared" si="755"/>
        <v>6.953162770477872E-2</v>
      </c>
      <c r="DN396" s="9">
        <f t="shared" si="755"/>
        <v>6.9515479331216615E-2</v>
      </c>
      <c r="DO396" s="9">
        <f t="shared" si="755"/>
        <v>6.9498801289532106E-2</v>
      </c>
      <c r="DP396" s="9">
        <f t="shared" si="755"/>
        <v>6.9481577803849434E-2</v>
      </c>
      <c r="DQ396" s="9">
        <f t="shared" si="755"/>
        <v>6.9463792684583359E-2</v>
      </c>
      <c r="DR396" s="9">
        <f t="shared" si="755"/>
        <v>6.9445429319443877E-2</v>
      </c>
      <c r="DS396" s="9">
        <f t="shared" si="755"/>
        <v>6.9426470664305337E-2</v>
      </c>
      <c r="DT396" s="9">
        <f t="shared" si="755"/>
        <v>6.9406899233935782E-2</v>
      </c>
      <c r="DU396" s="9">
        <f t="shared" si="755"/>
        <v>6.938669709258978E-2</v>
      </c>
      <c r="DV396" s="9">
        <f t="shared" si="755"/>
        <v>6.9365845844460761E-2</v>
      </c>
      <c r="DW396" s="9">
        <f t="shared" si="755"/>
        <v>6.9344326623994978E-2</v>
      </c>
      <c r="DX396" s="9">
        <f t="shared" si="755"/>
        <v>6.9322120086066849E-2</v>
      </c>
      <c r="DY396" s="9">
        <f t="shared" si="755"/>
        <v>6.9299206396015292E-2</v>
      </c>
      <c r="DZ396" s="9">
        <f t="shared" si="755"/>
        <v>6.927556521953937E-2</v>
      </c>
      <c r="EA396" s="9">
        <f t="shared" si="755"/>
        <v>6.925117571245723E-2</v>
      </c>
      <c r="EB396" s="9">
        <f t="shared" si="755"/>
        <v>6.9226016510324589E-2</v>
      </c>
      <c r="EC396" s="9">
        <f t="shared" si="755"/>
        <v>6.9200065717914969E-2</v>
      </c>
      <c r="ED396" s="9">
        <f t="shared" si="755"/>
        <v>6.9173300898562537E-2</v>
      </c>
      <c r="EE396" s="9">
        <f t="shared" si="755"/>
        <v>6.9145699063365748E-2</v>
      </c>
      <c r="EF396" s="9">
        <f t="shared" si="755"/>
        <v>6.9117236660253129E-2</v>
      </c>
      <c r="EG396" s="9">
        <f t="shared" si="755"/>
        <v>6.90878895629152E-2</v>
      </c>
      <c r="EH396" s="9">
        <f t="shared" si="755"/>
        <v>6.905763305959621E-2</v>
      </c>
      <c r="EI396" s="9">
        <f t="shared" si="755"/>
        <v>6.9026441841753439E-2</v>
      </c>
      <c r="EJ396" s="9">
        <f t="shared" si="755"/>
        <v>6.8994289992579519E-2</v>
      </c>
      <c r="EK396" s="9">
        <f t="shared" si="755"/>
        <v>6.8961150975392654E-2</v>
      </c>
      <c r="EL396" s="9">
        <f t="shared" si="755"/>
        <v>6.8926997621893624E-2</v>
      </c>
      <c r="EM396" s="9">
        <f t="shared" si="755"/>
        <v>6.8891802120289475E-2</v>
      </c>
      <c r="EN396" s="9">
        <f t="shared" si="755"/>
        <v>6.885553600328978E-2</v>
      </c>
      <c r="EO396" s="9">
        <f t="shared" si="755"/>
        <v>6.8818170135970469E-2</v>
      </c>
      <c r="EP396" s="9">
        <f t="shared" si="755"/>
        <v>6.8779674703512164E-2</v>
      </c>
      <c r="EQ396" s="9">
        <f t="shared" si="755"/>
        <v>6.8740019198810731E-2</v>
      </c>
      <c r="ER396" s="9">
        <f t="shared" si="755"/>
        <v>6.8699172409963399E-2</v>
      </c>
      <c r="ES396" s="9">
        <f t="shared" si="755"/>
        <v>6.8657102407633147E-2</v>
      </c>
      <c r="ET396" s="9">
        <f t="shared" si="755"/>
        <v>6.8613776532288909E-2</v>
      </c>
      <c r="EU396" s="9">
        <f t="shared" si="755"/>
        <v>6.8569161381329749E-2</v>
      </c>
      <c r="EV396" s="9">
        <f t="shared" si="755"/>
        <v>6.852322279608955E-2</v>
      </c>
      <c r="EW396" s="9">
        <f t="shared" si="755"/>
        <v>6.8475925848727401E-2</v>
      </c>
      <c r="EX396" s="9">
        <f t="shared" si="755"/>
        <v>6.8427234829005062E-2</v>
      </c>
      <c r="EY396" s="9">
        <f t="shared" si="755"/>
        <v>6.8377113230953274E-2</v>
      </c>
      <c r="EZ396" s="9">
        <f t="shared" si="755"/>
        <v>6.832552373943189E-2</v>
      </c>
      <c r="FA396" s="9">
        <f t="shared" si="755"/>
        <v>6.8272428216581346E-2</v>
      </c>
      <c r="FB396" s="9">
        <f t="shared" si="755"/>
        <v>6.8217787688175574E-2</v>
      </c>
      <c r="FC396" s="9">
        <f t="shared" si="755"/>
        <v>6.8161562329871236E-2</v>
      </c>
      <c r="FD396" s="9">
        <f t="shared" si="755"/>
        <v>6.8103711453363358E-2</v>
      </c>
      <c r="FE396" s="9">
        <f t="shared" si="755"/>
        <v>6.8044193492445434E-2</v>
      </c>
      <c r="FF396" s="9">
        <f t="shared" si="755"/>
        <v>6.798296598897817E-2</v>
      </c>
      <c r="FG396" s="9">
        <f t="shared" si="755"/>
        <v>6.7919985578775405E-2</v>
      </c>
      <c r="FH396" s="9">
        <f t="shared" si="755"/>
        <v>6.7855207977400564E-2</v>
      </c>
      <c r="FI396" s="9">
        <f t="shared" si="755"/>
        <v>6.7788587965887798E-2</v>
      </c>
      <c r="FJ396" s="9">
        <f t="shared" si="755"/>
        <v>6.7720079376385384E-2</v>
      </c>
      <c r="FK396" s="9">
        <f t="shared" ref="FK396:HV399" si="757">NORMDIST($B396,0,1,0)-$B396*(1-NORMDIST($B396,0,1,1))-(NORMDIST($B396+FK$4,0,1,0)-($B396+FK$4)*(1-NORMDIST($B396+FK$4,0,1,1)))</f>
        <v>6.7649635077726311E-2</v>
      </c>
      <c r="FL396" s="9">
        <f t="shared" si="757"/>
        <v>6.7577206960930697E-2</v>
      </c>
      <c r="FM396" s="9">
        <f t="shared" si="757"/>
        <v>6.7502745924645918E-2</v>
      </c>
      <c r="FN396" s="9">
        <f t="shared" si="757"/>
        <v>6.7426201860523741E-2</v>
      </c>
      <c r="FO396" s="9">
        <f t="shared" si="757"/>
        <v>6.7347523638545667E-2</v>
      </c>
      <c r="FP396" s="9">
        <f t="shared" si="757"/>
        <v>6.726665909229454E-2</v>
      </c>
      <c r="FQ396" s="9">
        <f t="shared" si="757"/>
        <v>6.7183555004182119E-2</v>
      </c>
      <c r="FR396" s="9">
        <f t="shared" si="757"/>
        <v>6.70981570906347E-2</v>
      </c>
      <c r="FS396" s="9">
        <f t="shared" si="757"/>
        <v>6.7010409987241948E-2</v>
      </c>
      <c r="FT396" s="9">
        <f t="shared" si="757"/>
        <v>6.6920257233875874E-2</v>
      </c>
      <c r="FU396" s="9">
        <f t="shared" si="757"/>
        <v>6.6827641259783022E-2</v>
      </c>
      <c r="FV396" s="9">
        <f t="shared" si="757"/>
        <v>6.67325033686577E-2</v>
      </c>
      <c r="FW396" s="9">
        <f t="shared" si="757"/>
        <v>6.6634783723697771E-2</v>
      </c>
      <c r="FX396" s="9">
        <f t="shared" si="757"/>
        <v>6.6534421332654609E-2</v>
      </c>
      <c r="FY396" s="9">
        <f t="shared" si="757"/>
        <v>6.6431354032877213E-2</v>
      </c>
      <c r="FZ396" s="9">
        <f t="shared" si="757"/>
        <v>6.6325518476359993E-2</v>
      </c>
      <c r="GA396" s="9">
        <f t="shared" si="757"/>
        <v>6.6216850114799539E-2</v>
      </c>
      <c r="GB396" s="9">
        <f t="shared" si="757"/>
        <v>6.6105283184666144E-2</v>
      </c>
      <c r="GC396" s="9">
        <f t="shared" si="757"/>
        <v>6.5990750692296249E-2</v>
      </c>
      <c r="GD396" s="9">
        <f t="shared" si="757"/>
        <v>6.5873184399015142E-2</v>
      </c>
      <c r="GE396" s="9">
        <f t="shared" si="757"/>
        <v>6.5752514806290074E-2</v>
      </c>
      <c r="GF396" s="9">
        <f t="shared" si="757"/>
        <v>6.5628671140929823E-2</v>
      </c>
      <c r="GG396" s="9">
        <f t="shared" si="757"/>
        <v>6.5501581340328408E-2</v>
      </c>
      <c r="GH396" s="9">
        <f t="shared" si="757"/>
        <v>6.5371172037766864E-2</v>
      </c>
      <c r="GI396" s="9">
        <f t="shared" si="757"/>
        <v>6.5237368547776509E-2</v>
      </c>
      <c r="GJ396" s="9">
        <f t="shared" si="757"/>
        <v>6.510009485157256E-2</v>
      </c>
      <c r="GK396" s="9">
        <f t="shared" si="757"/>
        <v>6.4959273582565799E-2</v>
      </c>
      <c r="GL396" s="9">
        <f t="shared" si="757"/>
        <v>6.4814826011957288E-2</v>
      </c>
      <c r="GM396" s="9">
        <f t="shared" si="757"/>
        <v>6.4666672034428635E-2</v>
      </c>
      <c r="GN396" s="9">
        <f t="shared" si="757"/>
        <v>6.4514730153930736E-2</v>
      </c>
      <c r="GO396" s="9">
        <f t="shared" si="757"/>
        <v>6.435891746958157E-2</v>
      </c>
      <c r="GP396" s="9">
        <f t="shared" si="757"/>
        <v>6.4199149661682414E-2</v>
      </c>
      <c r="GQ396" s="9">
        <f t="shared" si="757"/>
        <v>6.4035340977855598E-2</v>
      </c>
      <c r="GR396" s="9">
        <f t="shared" si="757"/>
        <v>6.3867404219318483E-2</v>
      </c>
      <c r="GS396" s="9">
        <f t="shared" si="757"/>
        <v>6.3695250727298286E-2</v>
      </c>
      <c r="GT396" s="9">
        <f t="shared" si="757"/>
        <v>6.3518790369595096E-2</v>
      </c>
      <c r="GU396" s="9">
        <f t="shared" si="757"/>
        <v>6.33379315273076E-2</v>
      </c>
      <c r="GV396" s="9">
        <f t="shared" si="757"/>
        <v>6.3152581081723169E-2</v>
      </c>
      <c r="GW396" s="9">
        <f t="shared" si="757"/>
        <v>6.2962644401385159E-2</v>
      </c>
      <c r="GX396" s="9">
        <f t="shared" si="757"/>
        <v>6.2768025329347055E-2</v>
      </c>
      <c r="GY396" s="9">
        <f t="shared" si="757"/>
        <v>6.2568626170618896E-2</v>
      </c>
      <c r="GZ396" s="9">
        <f t="shared" si="757"/>
        <v>6.2364347679819784E-2</v>
      </c>
      <c r="HA396" s="9">
        <f t="shared" si="757"/>
        <v>6.2155089049041275E-2</v>
      </c>
      <c r="HB396" s="9">
        <f t="shared" si="757"/>
        <v>6.1940747895933769E-2</v>
      </c>
      <c r="HC396" s="9">
        <f t="shared" si="757"/>
        <v>6.1721220252024901E-2</v>
      </c>
      <c r="HD396" s="9">
        <f t="shared" si="757"/>
        <v>6.1496400551278176E-2</v>
      </c>
      <c r="HE396" s="9">
        <f t="shared" si="757"/>
        <v>6.1266181618903626E-2</v>
      </c>
      <c r="HF396" s="9">
        <f t="shared" si="757"/>
        <v>6.1030454660426815E-2</v>
      </c>
      <c r="HG396" s="9">
        <f t="shared" si="757"/>
        <v>6.0789109251029386E-2</v>
      </c>
      <c r="HH396" s="9">
        <f t="shared" si="757"/>
        <v>6.0542033325168748E-2</v>
      </c>
      <c r="HI396" s="9">
        <f t="shared" si="757"/>
        <v>6.0289113166487426E-2</v>
      </c>
      <c r="HJ396" s="9">
        <f t="shared" si="757"/>
        <v>6.0030233398021632E-2</v>
      </c>
      <c r="HK396" s="9">
        <f t="shared" si="757"/>
        <v>5.9765276972719023E-2</v>
      </c>
      <c r="HL396" s="9">
        <f t="shared" si="757"/>
        <v>5.94941251642764E-2</v>
      </c>
      <c r="HM396" s="9">
        <f t="shared" si="757"/>
        <v>5.9216657558304457E-2</v>
      </c>
      <c r="HN396" s="9">
        <f t="shared" si="757"/>
        <v>5.8932752043835163E-2</v>
      </c>
      <c r="HO396" s="9">
        <f t="shared" si="757"/>
        <v>5.8642284805175103E-2</v>
      </c>
      <c r="HP396" s="9">
        <f t="shared" si="757"/>
        <v>5.8345130314119469E-2</v>
      </c>
      <c r="HQ396" s="9">
        <f t="shared" si="757"/>
        <v>5.804116132253568E-2</v>
      </c>
      <c r="HR396" s="9">
        <f t="shared" si="757"/>
        <v>5.7730248855325204E-2</v>
      </c>
      <c r="HS396" s="9">
        <f t="shared" si="757"/>
        <v>5.741226220377612E-2</v>
      </c>
      <c r="HT396" s="9">
        <f t="shared" si="757"/>
        <v>5.7087068919313352E-2</v>
      </c>
      <c r="HU396" s="9">
        <f t="shared" si="757"/>
        <v>5.6754534807661065E-2</v>
      </c>
      <c r="HV396" s="9">
        <f t="shared" si="757"/>
        <v>5.6414523923421264E-2</v>
      </c>
      <c r="HW396" s="9">
        <f t="shared" si="756"/>
        <v>5.6066898565085205E-2</v>
      </c>
      <c r="HX396" s="9">
        <f t="shared" si="756"/>
        <v>5.571151927048125E-2</v>
      </c>
      <c r="HY396" s="9">
        <f t="shared" si="756"/>
        <v>5.5348244812675057E-2</v>
      </c>
      <c r="HZ396" s="9">
        <f t="shared" si="756"/>
        <v>5.4976932196326184E-2</v>
      </c>
      <c r="IA396" s="9">
        <f t="shared" si="756"/>
        <v>5.4597436654516801E-2</v>
      </c>
      <c r="IB396" s="9">
        <f t="shared" si="756"/>
        <v>5.4209611646056477E-2</v>
      </c>
      <c r="IC396" s="9">
        <f t="shared" si="756"/>
        <v>5.3813308853277689E-2</v>
      </c>
      <c r="ID396" s="9">
        <f t="shared" si="756"/>
        <v>5.3408378180328467E-2</v>
      </c>
      <c r="IE396" s="9">
        <f t="shared" si="756"/>
        <v>5.2994667751973645E-2</v>
      </c>
      <c r="IF396" s="9">
        <f t="shared" si="756"/>
        <v>5.2572023912912352E-2</v>
      </c>
      <c r="IG396" s="9">
        <f t="shared" si="756"/>
        <v>5.214029122762355E-2</v>
      </c>
      <c r="IH396" s="9">
        <f t="shared" si="756"/>
        <v>5.1699312480745996E-2</v>
      </c>
      <c r="II396" s="9">
        <f t="shared" si="756"/>
        <v>5.1248928678004929E-2</v>
      </c>
      <c r="IJ396" s="9">
        <f t="shared" si="756"/>
        <v>5.0788979047692057E-2</v>
      </c>
      <c r="IK396" s="9">
        <f t="shared" si="756"/>
        <v>5.0319301042708348E-2</v>
      </c>
      <c r="IL396" s="9">
        <f t="shared" si="756"/>
        <v>4.9839730343179331E-2</v>
      </c>
      <c r="IM396" s="9">
        <f t="shared" si="756"/>
        <v>4.9350100859651413E-2</v>
      </c>
      <c r="IN396" s="9">
        <f t="shared" si="756"/>
        <v>4.8850244736876089E-2</v>
      </c>
      <c r="IO396" s="9">
        <f t="shared" si="756"/>
        <v>4.8339992358192307E-2</v>
      </c>
      <c r="IP396" s="9">
        <f t="shared" si="756"/>
        <v>4.7819172350514791E-2</v>
      </c>
      <c r="IQ396" s="9">
        <f t="shared" si="756"/>
        <v>4.7287611589935788E-2</v>
      </c>
      <c r="IR396" s="9">
        <f t="shared" si="756"/>
        <v>4.6745135207947777E-2</v>
      </c>
      <c r="IS396" s="9">
        <f t="shared" si="756"/>
        <v>4.6191566598296541E-2</v>
      </c>
      <c r="IT396" s="9">
        <f t="shared" si="756"/>
        <v>4.562672742447002E-2</v>
      </c>
      <c r="IU396" s="9">
        <f t="shared" si="756"/>
        <v>4.5050437627832063E-2</v>
      </c>
      <c r="IV396" s="9">
        <f t="shared" si="756"/>
        <v>4.4462515436405642E-2</v>
      </c>
      <c r="IW396" s="9">
        <f t="shared" si="756"/>
        <v>4.3862777374316889E-2</v>
      </c>
      <c r="IX396" s="9">
        <f t="shared" si="756"/>
        <v>4.3251038271899717E-2</v>
      </c>
      <c r="IY396" s="9">
        <f t="shared" si="756"/>
        <v>4.2627111276474977E-2</v>
      </c>
      <c r="IZ396" s="9">
        <f t="shared" si="756"/>
        <v>4.199080786380574E-2</v>
      </c>
      <c r="JA396" s="9">
        <f t="shared" si="756"/>
        <v>4.1341937850233462E-2</v>
      </c>
      <c r="JB396" s="9">
        <f t="shared" si="756"/>
        <v>4.0680309405506931E-2</v>
      </c>
      <c r="JC396" s="9">
        <f t="shared" si="756"/>
        <v>4.0005729066301593E-2</v>
      </c>
      <c r="JD396" s="9">
        <f t="shared" si="756"/>
        <v>3.9318001750440493E-2</v>
      </c>
      <c r="JE396" s="9">
        <f t="shared" si="756"/>
        <v>3.8616930771818242E-2</v>
      </c>
      <c r="JF396" s="9">
        <f t="shared" si="756"/>
        <v>3.7902317856035136E-2</v>
      </c>
      <c r="JG396" s="9">
        <f t="shared" si="756"/>
        <v>3.7173963156741888E-2</v>
      </c>
      <c r="JH396" s="9">
        <f t="shared" si="756"/>
        <v>3.6431665272704319E-2</v>
      </c>
      <c r="JI396" s="9">
        <f t="shared" si="756"/>
        <v>3.5675221265586823E-2</v>
      </c>
      <c r="JJ396" s="9">
        <f t="shared" si="756"/>
        <v>3.4904426678460748E-2</v>
      </c>
      <c r="JK396" s="9">
        <f t="shared" si="756"/>
        <v>3.4119075555040068E-2</v>
      </c>
      <c r="JL396" s="9">
        <f t="shared" si="756"/>
        <v>3.3318960459647301E-2</v>
      </c>
      <c r="JM396" s="9">
        <f t="shared" si="756"/>
        <v>3.2503872497910952E-2</v>
      </c>
      <c r="JN396" s="9">
        <f t="shared" si="756"/>
        <v>3.1673601338198923E-2</v>
      </c>
      <c r="JO396" s="9">
        <f t="shared" si="756"/>
        <v>3.0827935233786991E-2</v>
      </c>
      <c r="JP396" s="9">
        <f t="shared" si="756"/>
        <v>2.9966661045765813E-2</v>
      </c>
      <c r="JQ396" s="9">
        <f t="shared" si="756"/>
        <v>2.9089564266686477E-2</v>
      </c>
      <c r="JR396" s="9">
        <f t="shared" si="756"/>
        <v>2.8196429044945542E-2</v>
      </c>
      <c r="JS396" s="9">
        <f t="shared" si="756"/>
        <v>2.7287038209910255E-2</v>
      </c>
      <c r="JT396" s="9">
        <f t="shared" si="756"/>
        <v>2.6361173297782606E-2</v>
      </c>
      <c r="JU396" s="9">
        <f t="shared" si="756"/>
        <v>2.5418614578204601E-2</v>
      </c>
      <c r="JV396" s="9">
        <f t="shared" si="756"/>
        <v>2.445914108160005E-2</v>
      </c>
      <c r="JW396" s="9">
        <f t="shared" si="756"/>
        <v>2.3482530627255832E-2</v>
      </c>
      <c r="JX396" s="9">
        <f t="shared" si="756"/>
        <v>2.2488559852137824E-2</v>
      </c>
      <c r="JY396" s="9">
        <f t="shared" si="756"/>
        <v>2.1477004240441244E-2</v>
      </c>
      <c r="JZ396" s="9">
        <f t="shared" si="756"/>
        <v>2.0447638153872655E-2</v>
      </c>
      <c r="KA396" s="9">
        <f t="shared" si="756"/>
        <v>1.9400234862661903E-2</v>
      </c>
      <c r="KB396" s="9">
        <f t="shared" si="756"/>
        <v>1.8334566577297262E-2</v>
      </c>
      <c r="KC396" s="9">
        <f t="shared" si="756"/>
        <v>1.7250404480986609E-2</v>
      </c>
      <c r="KD396" s="9">
        <f t="shared" si="756"/>
        <v>1.6147518762833268E-2</v>
      </c>
      <c r="KE396" s="9">
        <f t="shared" si="756"/>
        <v>1.5025678651728408E-2</v>
      </c>
      <c r="KF396" s="9">
        <f t="shared" si="756"/>
        <v>1.3884652450952412E-2</v>
      </c>
      <c r="KG396" s="9">
        <f t="shared" si="756"/>
        <v>1.2724207573478474E-2</v>
      </c>
      <c r="KH396" s="9">
        <f t="shared" si="752"/>
        <v>1.1544110577976829E-2</v>
      </c>
      <c r="KI396" s="9">
        <f t="shared" si="752"/>
        <v>1.0344127205509951E-2</v>
      </c>
      <c r="KJ396" s="9">
        <f t="shared" si="752"/>
        <v>9.1240224169149564E-3</v>
      </c>
      <c r="KK396" s="9">
        <f t="shared" si="752"/>
        <v>7.8835604308644391E-3</v>
      </c>
      <c r="KL396" s="9">
        <f t="shared" si="752"/>
        <v>6.6225047625981526E-3</v>
      </c>
      <c r="KM396" s="9">
        <f t="shared" si="752"/>
        <v>5.3406182633214672E-3</v>
      </c>
      <c r="KN396" s="9">
        <f t="shared" si="752"/>
        <v>4.0376631602573321E-3</v>
      </c>
      <c r="KO396" s="9">
        <f t="shared" si="752"/>
        <v>2.7134010973467737E-3</v>
      </c>
      <c r="KP396" s="9">
        <f t="shared" si="752"/>
        <v>1.3675931765876337E-3</v>
      </c>
    </row>
    <row r="397" spans="2:302" x14ac:dyDescent="0.25">
      <c r="B397" s="5">
        <f t="shared" si="745"/>
        <v>1.0800000000000631</v>
      </c>
      <c r="C397" s="9">
        <f t="shared" si="743"/>
        <v>7.1371724077068294E-2</v>
      </c>
      <c r="D397" s="9">
        <f t="shared" si="754"/>
        <v>7.1371493988546267E-2</v>
      </c>
      <c r="E397" s="9">
        <f t="shared" si="754"/>
        <v>7.1371253808794957E-2</v>
      </c>
      <c r="F397" s="9">
        <f t="shared" si="754"/>
        <v>7.1371003119161947E-2</v>
      </c>
      <c r="G397" s="9">
        <f t="shared" si="754"/>
        <v>7.1370741484719613E-2</v>
      </c>
      <c r="H397" s="9">
        <f t="shared" si="754"/>
        <v>7.1370468453682542E-2</v>
      </c>
      <c r="I397" s="9">
        <f t="shared" si="754"/>
        <v>7.1370183556802649E-2</v>
      </c>
      <c r="J397" s="9">
        <f t="shared" si="754"/>
        <v>7.1369886306745803E-2</v>
      </c>
      <c r="K397" s="9">
        <f t="shared" si="754"/>
        <v>7.136957619744938E-2</v>
      </c>
      <c r="L397" s="9">
        <f t="shared" si="754"/>
        <v>7.1369252703457481E-2</v>
      </c>
      <c r="M397" s="9">
        <f t="shared" si="754"/>
        <v>7.1368915279235709E-2</v>
      </c>
      <c r="N397" s="9">
        <f t="shared" si="754"/>
        <v>7.1368563358465462E-2</v>
      </c>
      <c r="O397" s="9">
        <f t="shared" si="754"/>
        <v>7.1368196353312763E-2</v>
      </c>
      <c r="P397" s="9">
        <f t="shared" si="754"/>
        <v>7.1367813653676754E-2</v>
      </c>
      <c r="Q397" s="9">
        <f t="shared" si="754"/>
        <v>7.1367414626413009E-2</v>
      </c>
      <c r="R397" s="9">
        <f t="shared" si="754"/>
        <v>7.136699861453398E-2</v>
      </c>
      <c r="S397" s="9">
        <f t="shared" si="754"/>
        <v>7.1366564936382784E-2</v>
      </c>
      <c r="T397" s="9">
        <f t="shared" si="754"/>
        <v>7.1366112884782146E-2</v>
      </c>
      <c r="U397" s="9">
        <f t="shared" si="754"/>
        <v>7.1365641726157641E-2</v>
      </c>
      <c r="V397" s="9">
        <f t="shared" si="754"/>
        <v>7.1365150699633798E-2</v>
      </c>
      <c r="W397" s="9">
        <f t="shared" si="754"/>
        <v>7.1364639016100462E-2</v>
      </c>
      <c r="X397" s="9">
        <f t="shared" si="754"/>
        <v>7.1364105857254223E-2</v>
      </c>
      <c r="Y397" s="9">
        <f t="shared" si="754"/>
        <v>7.1363550374607024E-2</v>
      </c>
      <c r="Z397" s="9">
        <f t="shared" si="754"/>
        <v>7.1362971688468446E-2</v>
      </c>
      <c r="AA397" s="9">
        <f t="shared" si="754"/>
        <v>7.1362368886894484E-2</v>
      </c>
      <c r="AB397" s="9">
        <f t="shared" si="754"/>
        <v>7.1361741024605671E-2</v>
      </c>
      <c r="AC397" s="9">
        <f t="shared" si="754"/>
        <v>7.1361087121873806E-2</v>
      </c>
      <c r="AD397" s="9">
        <f t="shared" si="754"/>
        <v>7.1360406163374135E-2</v>
      </c>
      <c r="AE397" s="9">
        <f t="shared" si="754"/>
        <v>7.1359697097005695E-2</v>
      </c>
      <c r="AF397" s="9">
        <f t="shared" si="754"/>
        <v>7.1358958832674763E-2</v>
      </c>
      <c r="AG397" s="9">
        <f t="shared" si="754"/>
        <v>7.1358190241044284E-2</v>
      </c>
      <c r="AH397" s="9">
        <f t="shared" si="754"/>
        <v>7.1357390152244599E-2</v>
      </c>
      <c r="AI397" s="9">
        <f t="shared" si="754"/>
        <v>7.1356557354550487E-2</v>
      </c>
      <c r="AJ397" s="9">
        <f t="shared" si="754"/>
        <v>7.1355690593017468E-2</v>
      </c>
      <c r="AK397" s="9">
        <f t="shared" si="754"/>
        <v>7.1354788568077518E-2</v>
      </c>
      <c r="AL397" s="9">
        <f t="shared" si="754"/>
        <v>7.1353849934099531E-2</v>
      </c>
      <c r="AM397" s="9">
        <f t="shared" si="754"/>
        <v>7.135287329790288E-2</v>
      </c>
      <c r="AN397" s="9">
        <f t="shared" si="754"/>
        <v>7.1351857217234513E-2</v>
      </c>
      <c r="AO397" s="9">
        <f t="shared" si="754"/>
        <v>7.1350800199197539E-2</v>
      </c>
      <c r="AP397" s="9">
        <f t="shared" si="754"/>
        <v>7.134970069864098E-2</v>
      </c>
      <c r="AQ397" s="9">
        <f t="shared" si="754"/>
        <v>7.1348557116502356E-2</v>
      </c>
      <c r="AR397" s="9">
        <f t="shared" si="754"/>
        <v>7.1347367798102274E-2</v>
      </c>
      <c r="AS397" s="9">
        <f t="shared" si="754"/>
        <v>7.1346131031395726E-2</v>
      </c>
      <c r="AT397" s="9">
        <f t="shared" si="754"/>
        <v>7.1344845045172189E-2</v>
      </c>
      <c r="AU397" s="9">
        <f t="shared" si="754"/>
        <v>7.1343508007209511E-2</v>
      </c>
      <c r="AV397" s="9">
        <f t="shared" si="754"/>
        <v>7.1342118022374029E-2</v>
      </c>
      <c r="AW397" s="9">
        <f t="shared" si="754"/>
        <v>7.1340673130672549E-2</v>
      </c>
      <c r="AX397" s="9">
        <f t="shared" si="754"/>
        <v>7.1339171305250276E-2</v>
      </c>
      <c r="AY397" s="9">
        <f t="shared" si="754"/>
        <v>7.1337610450334946E-2</v>
      </c>
      <c r="AZ397" s="9">
        <f t="shared" si="754"/>
        <v>7.1335988399128053E-2</v>
      </c>
      <c r="BA397" s="9">
        <f t="shared" si="754"/>
        <v>7.1334302911637698E-2</v>
      </c>
      <c r="BB397" s="9">
        <f t="shared" si="754"/>
        <v>7.1332551672455363E-2</v>
      </c>
      <c r="BC397" s="9">
        <f t="shared" si="754"/>
        <v>7.1330732288476389E-2</v>
      </c>
      <c r="BD397" s="9">
        <f t="shared" si="754"/>
        <v>7.1328842286557836E-2</v>
      </c>
      <c r="BE397" s="9">
        <f t="shared" si="754"/>
        <v>7.1326879111118777E-2</v>
      </c>
      <c r="BF397" s="9">
        <f t="shared" si="754"/>
        <v>7.1324840121675767E-2</v>
      </c>
      <c r="BG397" s="9">
        <f t="shared" si="754"/>
        <v>7.1322722590317467E-2</v>
      </c>
      <c r="BH397" s="9">
        <f t="shared" si="754"/>
        <v>7.1320523699113667E-2</v>
      </c>
      <c r="BI397" s="9">
        <f t="shared" si="754"/>
        <v>7.1318240537460248E-2</v>
      </c>
      <c r="BJ397" s="9">
        <f t="shared" si="754"/>
        <v>7.1315870099356041E-2</v>
      </c>
      <c r="BK397" s="9">
        <f t="shared" si="754"/>
        <v>7.1313409280610626E-2</v>
      </c>
      <c r="BL397" s="9">
        <f t="shared" si="754"/>
        <v>7.1310854875985291E-2</v>
      </c>
      <c r="BM397" s="9">
        <f t="shared" si="754"/>
        <v>7.130820357626122E-2</v>
      </c>
      <c r="BN397" s="9">
        <f t="shared" si="754"/>
        <v>7.130545196523623E-2</v>
      </c>
      <c r="BO397" s="9">
        <f t="shared" si="754"/>
        <v>7.1302596516648289E-2</v>
      </c>
      <c r="BP397" s="9">
        <f t="shared" si="753"/>
        <v>7.1299633591023856E-2</v>
      </c>
      <c r="BQ397" s="9">
        <f t="shared" si="753"/>
        <v>7.1296559432451015E-2</v>
      </c>
      <c r="BR397" s="9">
        <f t="shared" si="753"/>
        <v>7.1293370165274178E-2</v>
      </c>
      <c r="BS397" s="9">
        <f t="shared" si="753"/>
        <v>7.1290061790710013E-2</v>
      </c>
      <c r="BT397" s="9">
        <f t="shared" si="753"/>
        <v>7.1286630183385546E-2</v>
      </c>
      <c r="BU397" s="9">
        <f t="shared" si="753"/>
        <v>7.1283071087790764E-2</v>
      </c>
      <c r="BV397" s="9">
        <f t="shared" si="753"/>
        <v>7.1279380114651E-2</v>
      </c>
      <c r="BW397" s="9">
        <f t="shared" si="753"/>
        <v>7.1275552737215947E-2</v>
      </c>
      <c r="BX397" s="9">
        <f t="shared" si="753"/>
        <v>7.1271584287459555E-2</v>
      </c>
      <c r="BY397" s="9">
        <f t="shared" si="753"/>
        <v>7.12674699521956E-2</v>
      </c>
      <c r="BZ397" s="9">
        <f t="shared" si="753"/>
        <v>7.1263204769105096E-2</v>
      </c>
      <c r="CA397" s="9">
        <f t="shared" si="753"/>
        <v>7.1258783622670643E-2</v>
      </c>
      <c r="CB397" s="9">
        <f t="shared" si="753"/>
        <v>7.1254201240023046E-2</v>
      </c>
      <c r="CC397" s="9">
        <f t="shared" si="753"/>
        <v>7.1249452186694678E-2</v>
      </c>
      <c r="CD397" s="9">
        <f t="shared" si="753"/>
        <v>7.1244530862275043E-2</v>
      </c>
      <c r="CE397" s="9">
        <f t="shared" si="753"/>
        <v>7.1239431495976502E-2</v>
      </c>
      <c r="CF397" s="9">
        <f t="shared" si="753"/>
        <v>7.1234148142098677E-2</v>
      </c>
      <c r="CG397" s="9">
        <f t="shared" si="753"/>
        <v>7.1228674675397563E-2</v>
      </c>
      <c r="CH397" s="9">
        <f t="shared" si="753"/>
        <v>7.1223004786352198E-2</v>
      </c>
      <c r="CI397" s="9">
        <f t="shared" si="753"/>
        <v>7.1217131976331213E-2</v>
      </c>
      <c r="CJ397" s="9">
        <f t="shared" si="753"/>
        <v>7.1211049552660277E-2</v>
      </c>
      <c r="CK397" s="9">
        <f t="shared" si="753"/>
        <v>7.1204750623578561E-2</v>
      </c>
      <c r="CL397" s="9">
        <f t="shared" si="753"/>
        <v>7.1198228093097712E-2</v>
      </c>
      <c r="CM397" s="9">
        <f t="shared" si="753"/>
        <v>7.1191474655747627E-2</v>
      </c>
      <c r="CN397" s="9">
        <f t="shared" si="753"/>
        <v>7.1184482791219722E-2</v>
      </c>
      <c r="CO397" s="9">
        <f t="shared" si="753"/>
        <v>7.1177244758896654E-2</v>
      </c>
      <c r="CP397" s="9">
        <f t="shared" si="753"/>
        <v>7.1169752592273997E-2</v>
      </c>
      <c r="CQ397" s="9">
        <f t="shared" si="753"/>
        <v>7.1161998093267828E-2</v>
      </c>
      <c r="CR397" s="9">
        <f t="shared" si="753"/>
        <v>7.1153972826412198E-2</v>
      </c>
      <c r="CS397" s="9">
        <f t="shared" si="753"/>
        <v>7.1145668112938501E-2</v>
      </c>
      <c r="CT397" s="9">
        <f t="shared" si="753"/>
        <v>7.1137075024740537E-2</v>
      </c>
      <c r="CU397" s="9">
        <f t="shared" si="753"/>
        <v>7.1128184378222742E-2</v>
      </c>
      <c r="CV397" s="9">
        <f t="shared" si="753"/>
        <v>7.1118986728030478E-2</v>
      </c>
      <c r="CW397" s="9">
        <f t="shared" si="753"/>
        <v>7.1109472360658857E-2</v>
      </c>
      <c r="CX397" s="9">
        <f t="shared" si="753"/>
        <v>7.1099631287941653E-2</v>
      </c>
      <c r="CY397" s="9">
        <f t="shared" si="755"/>
        <v>7.1089453240419584E-2</v>
      </c>
      <c r="CZ397" s="9">
        <f t="shared" si="755"/>
        <v>7.1078927660583741E-2</v>
      </c>
      <c r="DA397" s="9">
        <f t="shared" si="755"/>
        <v>7.1068043695995162E-2</v>
      </c>
      <c r="DB397" s="9">
        <f t="shared" si="755"/>
        <v>7.1056790192279173E-2</v>
      </c>
      <c r="DC397" s="9">
        <f t="shared" si="755"/>
        <v>7.1045155685994454E-2</v>
      </c>
      <c r="DD397" s="9">
        <f t="shared" si="755"/>
        <v>7.1033128397372067E-2</v>
      </c>
      <c r="DE397" s="9">
        <f t="shared" si="755"/>
        <v>7.1020696222928337E-2</v>
      </c>
      <c r="DF397" s="9">
        <f t="shared" si="755"/>
        <v>7.100784672794748E-2</v>
      </c>
      <c r="DG397" s="9">
        <f t="shared" si="755"/>
        <v>7.0994567138834286E-2</v>
      </c>
      <c r="DH397" s="9">
        <f t="shared" si="755"/>
        <v>7.098084433533354E-2</v>
      </c>
      <c r="DI397" s="9">
        <f t="shared" si="755"/>
        <v>7.096666484262118E-2</v>
      </c>
      <c r="DJ397" s="9">
        <f t="shared" si="755"/>
        <v>7.0952014823258372E-2</v>
      </c>
      <c r="DK397" s="9">
        <f t="shared" si="755"/>
        <v>7.0936880069014024E-2</v>
      </c>
      <c r="DL397" s="9">
        <f t="shared" si="755"/>
        <v>7.0921245992554477E-2</v>
      </c>
      <c r="DM397" s="9">
        <f t="shared" si="755"/>
        <v>7.0905097618992372E-2</v>
      </c>
      <c r="DN397" s="9">
        <f t="shared" si="755"/>
        <v>7.0888419577307862E-2</v>
      </c>
      <c r="DO397" s="9">
        <f t="shared" si="755"/>
        <v>7.0871196091625191E-2</v>
      </c>
      <c r="DP397" s="9">
        <f t="shared" si="755"/>
        <v>7.0853410972359115E-2</v>
      </c>
      <c r="DQ397" s="9">
        <f t="shared" si="755"/>
        <v>7.0835047607219634E-2</v>
      </c>
      <c r="DR397" s="9">
        <f t="shared" si="755"/>
        <v>7.0816088952081094E-2</v>
      </c>
      <c r="DS397" s="9">
        <f t="shared" si="755"/>
        <v>7.0796517521711538E-2</v>
      </c>
      <c r="DT397" s="9">
        <f t="shared" si="755"/>
        <v>7.0776315380365537E-2</v>
      </c>
      <c r="DU397" s="9">
        <f t="shared" si="755"/>
        <v>7.0755464132236517E-2</v>
      </c>
      <c r="DV397" s="9">
        <f t="shared" si="755"/>
        <v>7.0733944911770735E-2</v>
      </c>
      <c r="DW397" s="9">
        <f t="shared" si="755"/>
        <v>7.0711738373842606E-2</v>
      </c>
      <c r="DX397" s="9">
        <f t="shared" si="755"/>
        <v>7.0688824683791049E-2</v>
      </c>
      <c r="DY397" s="9">
        <f t="shared" si="755"/>
        <v>7.0665183507315127E-2</v>
      </c>
      <c r="DZ397" s="9">
        <f t="shared" si="755"/>
        <v>7.0640794000232987E-2</v>
      </c>
      <c r="EA397" s="9">
        <f t="shared" si="755"/>
        <v>7.0615634798100346E-2</v>
      </c>
      <c r="EB397" s="9">
        <f t="shared" si="755"/>
        <v>7.0589684005690725E-2</v>
      </c>
      <c r="EC397" s="9">
        <f t="shared" si="755"/>
        <v>7.0562919186338294E-2</v>
      </c>
      <c r="ED397" s="9">
        <f t="shared" si="755"/>
        <v>7.0535317351141505E-2</v>
      </c>
      <c r="EE397" s="9">
        <f t="shared" si="755"/>
        <v>7.0506854948028885E-2</v>
      </c>
      <c r="EF397" s="9">
        <f t="shared" si="755"/>
        <v>7.0477507850690957E-2</v>
      </c>
      <c r="EG397" s="9">
        <f t="shared" si="755"/>
        <v>7.0447251347371967E-2</v>
      </c>
      <c r="EH397" s="9">
        <f t="shared" si="755"/>
        <v>7.0416060129529195E-2</v>
      </c>
      <c r="EI397" s="9">
        <f t="shared" si="755"/>
        <v>7.0383908280355276E-2</v>
      </c>
      <c r="EJ397" s="9">
        <f t="shared" si="755"/>
        <v>7.0350769263168411E-2</v>
      </c>
      <c r="EK397" s="9">
        <f t="shared" si="755"/>
        <v>7.031661590966938E-2</v>
      </c>
      <c r="EL397" s="9">
        <f t="shared" si="755"/>
        <v>7.0281420408065232E-2</v>
      </c>
      <c r="EM397" s="9">
        <f t="shared" si="755"/>
        <v>7.0245154291065537E-2</v>
      </c>
      <c r="EN397" s="9">
        <f t="shared" si="755"/>
        <v>7.0207788423746226E-2</v>
      </c>
      <c r="EO397" s="9">
        <f t="shared" si="755"/>
        <v>7.0169292991287921E-2</v>
      </c>
      <c r="EP397" s="9">
        <f t="shared" si="755"/>
        <v>7.0129637486586488E-2</v>
      </c>
      <c r="EQ397" s="9">
        <f t="shared" si="755"/>
        <v>7.0088790697739156E-2</v>
      </c>
      <c r="ER397" s="9">
        <f t="shared" si="755"/>
        <v>7.0046720695408904E-2</v>
      </c>
      <c r="ES397" s="9">
        <f t="shared" si="755"/>
        <v>7.0003394820064666E-2</v>
      </c>
      <c r="ET397" s="9">
        <f t="shared" si="755"/>
        <v>6.9958779669105506E-2</v>
      </c>
      <c r="EU397" s="9">
        <f t="shared" si="755"/>
        <v>6.9912841083865307E-2</v>
      </c>
      <c r="EV397" s="9">
        <f t="shared" si="755"/>
        <v>6.9865544136503158E-2</v>
      </c>
      <c r="EW397" s="9">
        <f t="shared" si="755"/>
        <v>6.9816853116780819E-2</v>
      </c>
      <c r="EX397" s="9">
        <f t="shared" si="755"/>
        <v>6.976673151872903E-2</v>
      </c>
      <c r="EY397" s="9">
        <f t="shared" si="755"/>
        <v>6.9715142027207647E-2</v>
      </c>
      <c r="EZ397" s="9">
        <f t="shared" si="755"/>
        <v>6.9662046504357103E-2</v>
      </c>
      <c r="FA397" s="9">
        <f t="shared" si="755"/>
        <v>6.9607405975951331E-2</v>
      </c>
      <c r="FB397" s="9">
        <f t="shared" si="755"/>
        <v>6.9551180617646993E-2</v>
      </c>
      <c r="FC397" s="9">
        <f t="shared" si="755"/>
        <v>6.9493329741139115E-2</v>
      </c>
      <c r="FD397" s="9">
        <f t="shared" si="755"/>
        <v>6.9433811780221191E-2</v>
      </c>
      <c r="FE397" s="9">
        <f t="shared" si="755"/>
        <v>6.9372584276753926E-2</v>
      </c>
      <c r="FF397" s="9">
        <f t="shared" si="755"/>
        <v>6.9309603866551162E-2</v>
      </c>
      <c r="FG397" s="9">
        <f t="shared" si="755"/>
        <v>6.9244826265176321E-2</v>
      </c>
      <c r="FH397" s="9">
        <f t="shared" si="755"/>
        <v>6.9178206253663554E-2</v>
      </c>
      <c r="FI397" s="9">
        <f t="shared" si="755"/>
        <v>6.910969766416114E-2</v>
      </c>
      <c r="FJ397" s="9">
        <f t="shared" si="755"/>
        <v>6.9039253365502068E-2</v>
      </c>
      <c r="FK397" s="9">
        <f t="shared" si="757"/>
        <v>6.8966825248706454E-2</v>
      </c>
      <c r="FL397" s="9">
        <f t="shared" si="757"/>
        <v>6.8892364212421675E-2</v>
      </c>
      <c r="FM397" s="9">
        <f t="shared" si="757"/>
        <v>6.8815820148299497E-2</v>
      </c>
      <c r="FN397" s="9">
        <f t="shared" si="757"/>
        <v>6.8737141926321424E-2</v>
      </c>
      <c r="FO397" s="9">
        <f t="shared" si="757"/>
        <v>6.8656277380070296E-2</v>
      </c>
      <c r="FP397" s="9">
        <f t="shared" si="757"/>
        <v>6.8573173291957876E-2</v>
      </c>
      <c r="FQ397" s="9">
        <f t="shared" si="757"/>
        <v>6.8487775378410456E-2</v>
      </c>
      <c r="FR397" s="9">
        <f t="shared" si="757"/>
        <v>6.8400028275017705E-2</v>
      </c>
      <c r="FS397" s="9">
        <f t="shared" si="757"/>
        <v>6.8309875521651631E-2</v>
      </c>
      <c r="FT397" s="9">
        <f t="shared" si="757"/>
        <v>6.8217259547558778E-2</v>
      </c>
      <c r="FU397" s="9">
        <f t="shared" si="757"/>
        <v>6.8122121656433457E-2</v>
      </c>
      <c r="FV397" s="9">
        <f t="shared" si="757"/>
        <v>6.8024402011473528E-2</v>
      </c>
      <c r="FW397" s="9">
        <f t="shared" si="757"/>
        <v>6.7924039620430365E-2</v>
      </c>
      <c r="FX397" s="9">
        <f t="shared" si="757"/>
        <v>6.782097232065297E-2</v>
      </c>
      <c r="FY397" s="9">
        <f t="shared" si="757"/>
        <v>6.771513676413575E-2</v>
      </c>
      <c r="FZ397" s="9">
        <f t="shared" si="757"/>
        <v>6.7606468402575295E-2</v>
      </c>
      <c r="GA397" s="9">
        <f t="shared" si="757"/>
        <v>6.7494901472441901E-2</v>
      </c>
      <c r="GB397" s="9">
        <f t="shared" si="757"/>
        <v>6.7380368980072006E-2</v>
      </c>
      <c r="GC397" s="9">
        <f t="shared" si="757"/>
        <v>6.7262802686790898E-2</v>
      </c>
      <c r="GD397" s="9">
        <f t="shared" si="757"/>
        <v>6.7142133094065831E-2</v>
      </c>
      <c r="GE397" s="9">
        <f t="shared" si="757"/>
        <v>6.701828942870558E-2</v>
      </c>
      <c r="GF397" s="9">
        <f t="shared" si="757"/>
        <v>6.6891199628104164E-2</v>
      </c>
      <c r="GG397" s="9">
        <f t="shared" si="757"/>
        <v>6.6760790325542621E-2</v>
      </c>
      <c r="GH397" s="9">
        <f t="shared" si="757"/>
        <v>6.6626986835552265E-2</v>
      </c>
      <c r="GI397" s="9">
        <f t="shared" si="757"/>
        <v>6.6489713139348317E-2</v>
      </c>
      <c r="GJ397" s="9">
        <f t="shared" si="757"/>
        <v>6.6348891870341556E-2</v>
      </c>
      <c r="GK397" s="9">
        <f t="shared" si="757"/>
        <v>6.6204444299733045E-2</v>
      </c>
      <c r="GL397" s="9">
        <f t="shared" si="757"/>
        <v>6.6056290322204392E-2</v>
      </c>
      <c r="GM397" s="9">
        <f t="shared" si="757"/>
        <v>6.5904348441706492E-2</v>
      </c>
      <c r="GN397" s="9">
        <f t="shared" si="757"/>
        <v>6.5748535757357326E-2</v>
      </c>
      <c r="GO397" s="9">
        <f t="shared" si="757"/>
        <v>6.5588767949458171E-2</v>
      </c>
      <c r="GP397" s="9">
        <f t="shared" si="757"/>
        <v>6.5424959265631355E-2</v>
      </c>
      <c r="GQ397" s="9">
        <f t="shared" si="757"/>
        <v>6.5257022507094239E-2</v>
      </c>
      <c r="GR397" s="9">
        <f t="shared" si="757"/>
        <v>6.5084869015074043E-2</v>
      </c>
      <c r="GS397" s="9">
        <f t="shared" si="757"/>
        <v>6.4908408657370853E-2</v>
      </c>
      <c r="GT397" s="9">
        <f t="shared" si="757"/>
        <v>6.4727549815083357E-2</v>
      </c>
      <c r="GU397" s="9">
        <f t="shared" si="757"/>
        <v>6.4542199369498926E-2</v>
      </c>
      <c r="GV397" s="9">
        <f t="shared" si="757"/>
        <v>6.4352262689160916E-2</v>
      </c>
      <c r="GW397" s="9">
        <f t="shared" si="757"/>
        <v>6.4157643617122811E-2</v>
      </c>
      <c r="GX397" s="9">
        <f t="shared" si="757"/>
        <v>6.3958244458394653E-2</v>
      </c>
      <c r="GY397" s="9">
        <f t="shared" si="757"/>
        <v>6.3753965967595541E-2</v>
      </c>
      <c r="GZ397" s="9">
        <f t="shared" si="757"/>
        <v>6.3544707336817025E-2</v>
      </c>
      <c r="HA397" s="9">
        <f t="shared" si="757"/>
        <v>6.3330366183709519E-2</v>
      </c>
      <c r="HB397" s="9">
        <f t="shared" si="757"/>
        <v>6.3110838539800651E-2</v>
      </c>
      <c r="HC397" s="9">
        <f t="shared" si="757"/>
        <v>6.2886018839053925E-2</v>
      </c>
      <c r="HD397" s="9">
        <f t="shared" si="757"/>
        <v>6.2655799906679382E-2</v>
      </c>
      <c r="HE397" s="9">
        <f t="shared" si="757"/>
        <v>6.2420072948202572E-2</v>
      </c>
      <c r="HF397" s="9">
        <f t="shared" si="757"/>
        <v>6.2178727538805142E-2</v>
      </c>
      <c r="HG397" s="9">
        <f t="shared" si="757"/>
        <v>6.1931651612944505E-2</v>
      </c>
      <c r="HH397" s="9">
        <f t="shared" si="757"/>
        <v>6.1678731454263183E-2</v>
      </c>
      <c r="HI397" s="9">
        <f t="shared" si="757"/>
        <v>6.1419851685797389E-2</v>
      </c>
      <c r="HJ397" s="9">
        <f t="shared" si="757"/>
        <v>6.1154895260494779E-2</v>
      </c>
      <c r="HK397" s="9">
        <f t="shared" si="757"/>
        <v>6.0883743452052157E-2</v>
      </c>
      <c r="HL397" s="9">
        <f t="shared" si="757"/>
        <v>6.0606275846080214E-2</v>
      </c>
      <c r="HM397" s="9">
        <f t="shared" si="757"/>
        <v>6.0322370331610919E-2</v>
      </c>
      <c r="HN397" s="9">
        <f t="shared" si="757"/>
        <v>6.003190309295086E-2</v>
      </c>
      <c r="HO397" s="9">
        <f t="shared" si="757"/>
        <v>5.9734748601895225E-2</v>
      </c>
      <c r="HP397" s="9">
        <f t="shared" si="757"/>
        <v>5.9430779610311436E-2</v>
      </c>
      <c r="HQ397" s="9">
        <f t="shared" si="757"/>
        <v>5.9119867143100961E-2</v>
      </c>
      <c r="HR397" s="9">
        <f t="shared" si="757"/>
        <v>5.8801880491551876E-2</v>
      </c>
      <c r="HS397" s="9">
        <f t="shared" si="757"/>
        <v>5.8476687207089109E-2</v>
      </c>
      <c r="HT397" s="9">
        <f t="shared" si="757"/>
        <v>5.8144153095436822E-2</v>
      </c>
      <c r="HU397" s="9">
        <f t="shared" si="757"/>
        <v>5.7804142211197021E-2</v>
      </c>
      <c r="HV397" s="9">
        <f t="shared" si="757"/>
        <v>5.7456516852860962E-2</v>
      </c>
      <c r="HW397" s="9">
        <f t="shared" si="756"/>
        <v>5.7101137558257006E-2</v>
      </c>
      <c r="HX397" s="9">
        <f t="shared" si="756"/>
        <v>5.6737863100450814E-2</v>
      </c>
      <c r="HY397" s="9">
        <f t="shared" si="756"/>
        <v>5.636655048410194E-2</v>
      </c>
      <c r="HZ397" s="9">
        <f t="shared" si="756"/>
        <v>5.5987054942292558E-2</v>
      </c>
      <c r="IA397" s="9">
        <f t="shared" si="756"/>
        <v>5.5599229933832234E-2</v>
      </c>
      <c r="IB397" s="9">
        <f t="shared" si="756"/>
        <v>5.5202927141053446E-2</v>
      </c>
      <c r="IC397" s="9">
        <f t="shared" si="756"/>
        <v>5.4797996468104224E-2</v>
      </c>
      <c r="ID397" s="9">
        <f t="shared" si="756"/>
        <v>5.4384286039749402E-2</v>
      </c>
      <c r="IE397" s="9">
        <f t="shared" si="756"/>
        <v>5.3961642200688109E-2</v>
      </c>
      <c r="IF397" s="9">
        <f t="shared" si="756"/>
        <v>5.3529909515399307E-2</v>
      </c>
      <c r="IG397" s="9">
        <f t="shared" si="756"/>
        <v>5.3088930768521753E-2</v>
      </c>
      <c r="IH397" s="9">
        <f t="shared" si="756"/>
        <v>5.2638546965780686E-2</v>
      </c>
      <c r="II397" s="9">
        <f t="shared" si="756"/>
        <v>5.2178597335467813E-2</v>
      </c>
      <c r="IJ397" s="9">
        <f t="shared" si="756"/>
        <v>5.1708919330484104E-2</v>
      </c>
      <c r="IK397" s="9">
        <f t="shared" si="756"/>
        <v>5.1229348630955088E-2</v>
      </c>
      <c r="IL397" s="9">
        <f t="shared" si="756"/>
        <v>5.073971914742717E-2</v>
      </c>
      <c r="IM397" s="9">
        <f t="shared" si="756"/>
        <v>5.0239863024651846E-2</v>
      </c>
      <c r="IN397" s="9">
        <f t="shared" si="756"/>
        <v>4.9729610645968064E-2</v>
      </c>
      <c r="IO397" s="9">
        <f t="shared" si="756"/>
        <v>4.9208790638290548E-2</v>
      </c>
      <c r="IP397" s="9">
        <f t="shared" si="756"/>
        <v>4.8677229877711545E-2</v>
      </c>
      <c r="IQ397" s="9">
        <f t="shared" si="756"/>
        <v>4.8134753495723534E-2</v>
      </c>
      <c r="IR397" s="9">
        <f t="shared" si="756"/>
        <v>4.7581184886072297E-2</v>
      </c>
      <c r="IS397" s="9">
        <f t="shared" si="756"/>
        <v>4.7016345712245777E-2</v>
      </c>
      <c r="IT397" s="9">
        <f t="shared" si="756"/>
        <v>4.644005591560782E-2</v>
      </c>
      <c r="IU397" s="9">
        <f t="shared" si="756"/>
        <v>4.5852133724181399E-2</v>
      </c>
      <c r="IV397" s="9">
        <f t="shared" si="756"/>
        <v>4.5252395662092645E-2</v>
      </c>
      <c r="IW397" s="9">
        <f t="shared" si="756"/>
        <v>4.4640656559675473E-2</v>
      </c>
      <c r="IX397" s="9">
        <f t="shared" si="756"/>
        <v>4.4016729564250734E-2</v>
      </c>
      <c r="IY397" s="9">
        <f t="shared" si="756"/>
        <v>4.3380426151581497E-2</v>
      </c>
      <c r="IZ397" s="9">
        <f t="shared" si="756"/>
        <v>4.2731556138009219E-2</v>
      </c>
      <c r="JA397" s="9">
        <f t="shared" si="756"/>
        <v>4.2069927693282688E-2</v>
      </c>
      <c r="JB397" s="9">
        <f t="shared" si="756"/>
        <v>4.139534735407735E-2</v>
      </c>
      <c r="JC397" s="9">
        <f t="shared" si="756"/>
        <v>4.070762003821625E-2</v>
      </c>
      <c r="JD397" s="9">
        <f t="shared" si="756"/>
        <v>4.0006549059593999E-2</v>
      </c>
      <c r="JE397" s="9">
        <f t="shared" si="756"/>
        <v>3.9291936143810893E-2</v>
      </c>
      <c r="JF397" s="9">
        <f t="shared" si="756"/>
        <v>3.8563581444517644E-2</v>
      </c>
      <c r="JG397" s="9">
        <f t="shared" si="756"/>
        <v>3.7821283560480076E-2</v>
      </c>
      <c r="JH397" s="9">
        <f t="shared" si="756"/>
        <v>3.706483955336258E-2</v>
      </c>
      <c r="JI397" s="9">
        <f t="shared" si="756"/>
        <v>3.6294044966236505E-2</v>
      </c>
      <c r="JJ397" s="9">
        <f t="shared" si="756"/>
        <v>3.5508693842815825E-2</v>
      </c>
      <c r="JK397" s="9">
        <f t="shared" si="756"/>
        <v>3.4708578747423058E-2</v>
      </c>
      <c r="JL397" s="9">
        <f t="shared" si="756"/>
        <v>3.3893490785686708E-2</v>
      </c>
      <c r="JM397" s="9">
        <f t="shared" si="756"/>
        <v>3.306321962597468E-2</v>
      </c>
      <c r="JN397" s="9">
        <f t="shared" si="756"/>
        <v>3.2217553521562747E-2</v>
      </c>
      <c r="JO397" s="9">
        <f t="shared" si="756"/>
        <v>3.135627933354157E-2</v>
      </c>
      <c r="JP397" s="9">
        <f t="shared" si="756"/>
        <v>3.0479182554462234E-2</v>
      </c>
      <c r="JQ397" s="9">
        <f t="shared" si="756"/>
        <v>2.9586047332721299E-2</v>
      </c>
      <c r="JR397" s="9">
        <f t="shared" si="756"/>
        <v>2.8676656497686012E-2</v>
      </c>
      <c r="JS397" s="9">
        <f t="shared" si="756"/>
        <v>2.7750791585558363E-2</v>
      </c>
      <c r="JT397" s="9">
        <f t="shared" si="756"/>
        <v>2.6808232865980358E-2</v>
      </c>
      <c r="JU397" s="9">
        <f t="shared" si="756"/>
        <v>2.5848759369375807E-2</v>
      </c>
      <c r="JV397" s="9">
        <f t="shared" si="756"/>
        <v>2.4872148915031589E-2</v>
      </c>
      <c r="JW397" s="9">
        <f t="shared" si="756"/>
        <v>2.3878178139913581E-2</v>
      </c>
      <c r="JX397" s="9">
        <f t="shared" si="756"/>
        <v>2.2866622528217001E-2</v>
      </c>
      <c r="JY397" s="9">
        <f t="shared" si="756"/>
        <v>2.1837256441648412E-2</v>
      </c>
      <c r="JZ397" s="9">
        <f t="shared" si="756"/>
        <v>2.0789853150437659E-2</v>
      </c>
      <c r="KA397" s="9">
        <f t="shared" si="756"/>
        <v>1.9724184865073019E-2</v>
      </c>
      <c r="KB397" s="9">
        <f t="shared" si="756"/>
        <v>1.8640022768762365E-2</v>
      </c>
      <c r="KC397" s="9">
        <f t="shared" si="756"/>
        <v>1.7537137050609025E-2</v>
      </c>
      <c r="KD397" s="9">
        <f t="shared" si="756"/>
        <v>1.6415296939504165E-2</v>
      </c>
      <c r="KE397" s="9">
        <f t="shared" si="756"/>
        <v>1.5274270738728168E-2</v>
      </c>
      <c r="KF397" s="9">
        <f t="shared" si="756"/>
        <v>1.4113825861254231E-2</v>
      </c>
      <c r="KG397" s="9">
        <f t="shared" si="756"/>
        <v>1.2933728865752586E-2</v>
      </c>
      <c r="KH397" s="9">
        <f t="shared" si="752"/>
        <v>1.1733745493285708E-2</v>
      </c>
      <c r="KI397" s="9">
        <f t="shared" si="752"/>
        <v>1.0513640704690713E-2</v>
      </c>
      <c r="KJ397" s="9">
        <f t="shared" si="752"/>
        <v>9.2731787186401959E-3</v>
      </c>
      <c r="KK397" s="9">
        <f t="shared" si="752"/>
        <v>8.0121230503739094E-3</v>
      </c>
      <c r="KL397" s="9">
        <f t="shared" si="752"/>
        <v>6.730236551097224E-3</v>
      </c>
      <c r="KM397" s="9">
        <f t="shared" si="752"/>
        <v>5.4272814480330889E-3</v>
      </c>
      <c r="KN397" s="9">
        <f t="shared" si="752"/>
        <v>4.1030193851225305E-3</v>
      </c>
      <c r="KO397" s="9">
        <f t="shared" si="752"/>
        <v>2.7572114643633905E-3</v>
      </c>
      <c r="KP397" s="9">
        <f t="shared" si="752"/>
        <v>1.3896182877785046E-3</v>
      </c>
    </row>
    <row r="398" spans="2:302" x14ac:dyDescent="0.25">
      <c r="B398" s="5">
        <f t="shared" si="745"/>
        <v>1.0700000000000631</v>
      </c>
      <c r="C398" s="9">
        <f t="shared" si="743"/>
        <v>7.2783377657070228E-2</v>
      </c>
      <c r="D398" s="9">
        <f t="shared" si="754"/>
        <v>7.2783137477318918E-2</v>
      </c>
      <c r="E398" s="9">
        <f t="shared" si="754"/>
        <v>7.2782886787685908E-2</v>
      </c>
      <c r="F398" s="9">
        <f t="shared" si="754"/>
        <v>7.2782625153243574E-2</v>
      </c>
      <c r="G398" s="9">
        <f t="shared" si="754"/>
        <v>7.2782352122206503E-2</v>
      </c>
      <c r="H398" s="9">
        <f t="shared" si="754"/>
        <v>7.278206722532661E-2</v>
      </c>
      <c r="I398" s="9">
        <f t="shared" si="754"/>
        <v>7.2781769975269764E-2</v>
      </c>
      <c r="J398" s="9">
        <f t="shared" si="754"/>
        <v>7.2781459865973341E-2</v>
      </c>
      <c r="K398" s="9">
        <f t="shared" si="754"/>
        <v>7.2781136371981442E-2</v>
      </c>
      <c r="L398" s="9">
        <f t="shared" si="754"/>
        <v>7.278079894775967E-2</v>
      </c>
      <c r="M398" s="9">
        <f t="shared" si="754"/>
        <v>7.2780447026989423E-2</v>
      </c>
      <c r="N398" s="9">
        <f t="shared" si="754"/>
        <v>7.2780080021836724E-2</v>
      </c>
      <c r="O398" s="9">
        <f t="shared" si="754"/>
        <v>7.2779697322200715E-2</v>
      </c>
      <c r="P398" s="9">
        <f t="shared" si="754"/>
        <v>7.277929829493697E-2</v>
      </c>
      <c r="Q398" s="9">
        <f t="shared" si="754"/>
        <v>7.2778882283057941E-2</v>
      </c>
      <c r="R398" s="9">
        <f t="shared" si="754"/>
        <v>7.2778448604906745E-2</v>
      </c>
      <c r="S398" s="9">
        <f t="shared" si="754"/>
        <v>7.2777996553306107E-2</v>
      </c>
      <c r="T398" s="9">
        <f t="shared" si="754"/>
        <v>7.2777525394681603E-2</v>
      </c>
      <c r="U398" s="9">
        <f t="shared" si="754"/>
        <v>7.2777034368157759E-2</v>
      </c>
      <c r="V398" s="9">
        <f t="shared" si="754"/>
        <v>7.2776522684624423E-2</v>
      </c>
      <c r="W398" s="9">
        <f t="shared" si="754"/>
        <v>7.2775989525778184E-2</v>
      </c>
      <c r="X398" s="9">
        <f t="shared" si="754"/>
        <v>7.2775434043130985E-2</v>
      </c>
      <c r="Y398" s="9">
        <f t="shared" si="754"/>
        <v>7.2774855356992407E-2</v>
      </c>
      <c r="Z398" s="9">
        <f t="shared" si="754"/>
        <v>7.2774252555418445E-2</v>
      </c>
      <c r="AA398" s="9">
        <f t="shared" si="754"/>
        <v>7.2773624693129632E-2</v>
      </c>
      <c r="AB398" s="9">
        <f t="shared" si="754"/>
        <v>7.2772970790397767E-2</v>
      </c>
      <c r="AC398" s="9">
        <f t="shared" si="754"/>
        <v>7.2772289831898096E-2</v>
      </c>
      <c r="AD398" s="9">
        <f t="shared" si="754"/>
        <v>7.2771580765529656E-2</v>
      </c>
      <c r="AE398" s="9">
        <f t="shared" si="754"/>
        <v>7.2770842501198724E-2</v>
      </c>
      <c r="AF398" s="9">
        <f t="shared" si="754"/>
        <v>7.2770073909568245E-2</v>
      </c>
      <c r="AG398" s="9">
        <f t="shared" si="754"/>
        <v>7.276927382076856E-2</v>
      </c>
      <c r="AH398" s="9">
        <f t="shared" si="754"/>
        <v>7.2768441023074448E-2</v>
      </c>
      <c r="AI398" s="9">
        <f t="shared" si="754"/>
        <v>7.2767574261541429E-2</v>
      </c>
      <c r="AJ398" s="9">
        <f t="shared" si="754"/>
        <v>7.2766672236601479E-2</v>
      </c>
      <c r="AK398" s="9">
        <f t="shared" si="754"/>
        <v>7.2765733602623492E-2</v>
      </c>
      <c r="AL398" s="9">
        <f t="shared" si="754"/>
        <v>7.2764756966426841E-2</v>
      </c>
      <c r="AM398" s="9">
        <f t="shared" si="754"/>
        <v>7.2763740885758474E-2</v>
      </c>
      <c r="AN398" s="9">
        <f t="shared" si="754"/>
        <v>7.27626838677215E-2</v>
      </c>
      <c r="AO398" s="9">
        <f t="shared" si="754"/>
        <v>7.2761584367164941E-2</v>
      </c>
      <c r="AP398" s="9">
        <f t="shared" si="754"/>
        <v>7.2760440785026317E-2</v>
      </c>
      <c r="AQ398" s="9">
        <f t="shared" si="754"/>
        <v>7.2759251466626235E-2</v>
      </c>
      <c r="AR398" s="9">
        <f t="shared" si="754"/>
        <v>7.2758014699919688E-2</v>
      </c>
      <c r="AS398" s="9">
        <f t="shared" si="754"/>
        <v>7.275672871369615E-2</v>
      </c>
      <c r="AT398" s="9">
        <f t="shared" si="754"/>
        <v>7.2755391675733472E-2</v>
      </c>
      <c r="AU398" s="9">
        <f t="shared" si="754"/>
        <v>7.275400169089799E-2</v>
      </c>
      <c r="AV398" s="9">
        <f t="shared" si="754"/>
        <v>7.2752556799196511E-2</v>
      </c>
      <c r="AW398" s="9">
        <f t="shared" si="754"/>
        <v>7.2751054973774237E-2</v>
      </c>
      <c r="AX398" s="9">
        <f t="shared" si="754"/>
        <v>7.2749494118858907E-2</v>
      </c>
      <c r="AY398" s="9">
        <f t="shared" si="754"/>
        <v>7.2747872067652014E-2</v>
      </c>
      <c r="AZ398" s="9">
        <f t="shared" si="754"/>
        <v>7.2746186580161659E-2</v>
      </c>
      <c r="BA398" s="9">
        <f t="shared" si="754"/>
        <v>7.2744435340979324E-2</v>
      </c>
      <c r="BB398" s="9">
        <f t="shared" si="754"/>
        <v>7.2742615957000351E-2</v>
      </c>
      <c r="BC398" s="9">
        <f t="shared" si="754"/>
        <v>7.2740725955081798E-2</v>
      </c>
      <c r="BD398" s="9">
        <f t="shared" si="754"/>
        <v>7.2738762779642738E-2</v>
      </c>
      <c r="BE398" s="9">
        <f t="shared" si="754"/>
        <v>7.2736723790199728E-2</v>
      </c>
      <c r="BF398" s="9">
        <f t="shared" si="754"/>
        <v>7.2734606258841428E-2</v>
      </c>
      <c r="BG398" s="9">
        <f t="shared" si="754"/>
        <v>7.2732407367637628E-2</v>
      </c>
      <c r="BH398" s="9">
        <f t="shared" si="754"/>
        <v>7.2730124205984209E-2</v>
      </c>
      <c r="BI398" s="9">
        <f t="shared" si="754"/>
        <v>7.2727753767880002E-2</v>
      </c>
      <c r="BJ398" s="9">
        <f t="shared" si="754"/>
        <v>7.2725292949134587E-2</v>
      </c>
      <c r="BK398" s="9">
        <f t="shared" si="754"/>
        <v>7.2722738544509252E-2</v>
      </c>
      <c r="BL398" s="9">
        <f t="shared" si="754"/>
        <v>7.2720087244785181E-2</v>
      </c>
      <c r="BM398" s="9">
        <f t="shared" si="754"/>
        <v>7.2717335633760191E-2</v>
      </c>
      <c r="BN398" s="9">
        <f t="shared" si="754"/>
        <v>7.2714480185172251E-2</v>
      </c>
      <c r="BO398" s="9">
        <f t="shared" ref="BO398:CZ401" si="758">NORMDIST($B398,0,1,0)-$B398*(1-NORMDIST($B398,0,1,1))-(NORMDIST($B398+BO$4,0,1,0)-($B398+BO$4)*(1-NORMDIST($B398+BO$4,0,1,1)))</f>
        <v>7.2711517259547817E-2</v>
      </c>
      <c r="BP398" s="9">
        <f t="shared" si="758"/>
        <v>7.2708443100974976E-2</v>
      </c>
      <c r="BQ398" s="9">
        <f t="shared" si="758"/>
        <v>7.2705253833798139E-2</v>
      </c>
      <c r="BR398" s="9">
        <f t="shared" si="758"/>
        <v>7.2701945459233974E-2</v>
      </c>
      <c r="BS398" s="9">
        <f t="shared" si="758"/>
        <v>7.2698513851909508E-2</v>
      </c>
      <c r="BT398" s="9">
        <f t="shared" si="758"/>
        <v>7.2694954756314725E-2</v>
      </c>
      <c r="BU398" s="9">
        <f t="shared" si="758"/>
        <v>7.2691263783174961E-2</v>
      </c>
      <c r="BV398" s="9">
        <f t="shared" si="758"/>
        <v>7.2687436405739908E-2</v>
      </c>
      <c r="BW398" s="9">
        <f t="shared" si="758"/>
        <v>7.2683467955983516E-2</v>
      </c>
      <c r="BX398" s="9">
        <f t="shared" si="758"/>
        <v>7.2679353620719561E-2</v>
      </c>
      <c r="BY398" s="9">
        <f t="shared" si="758"/>
        <v>7.2675088437629057E-2</v>
      </c>
      <c r="BZ398" s="9">
        <f t="shared" si="758"/>
        <v>7.2670667291194604E-2</v>
      </c>
      <c r="CA398" s="9">
        <f t="shared" si="758"/>
        <v>7.2666084908547007E-2</v>
      </c>
      <c r="CB398" s="9">
        <f t="shared" si="758"/>
        <v>7.2661335855218639E-2</v>
      </c>
      <c r="CC398" s="9">
        <f t="shared" si="758"/>
        <v>7.2656414530799004E-2</v>
      </c>
      <c r="CD398" s="9">
        <f t="shared" si="758"/>
        <v>7.2651315164500463E-2</v>
      </c>
      <c r="CE398" s="9">
        <f t="shared" si="758"/>
        <v>7.2646031810622638E-2</v>
      </c>
      <c r="CF398" s="9">
        <f t="shared" si="758"/>
        <v>7.2640558343921524E-2</v>
      </c>
      <c r="CG398" s="9">
        <f t="shared" si="758"/>
        <v>7.2634888454876159E-2</v>
      </c>
      <c r="CH398" s="9">
        <f t="shared" si="758"/>
        <v>7.2629015644855174E-2</v>
      </c>
      <c r="CI398" s="9">
        <f t="shared" si="758"/>
        <v>7.2622933221184238E-2</v>
      </c>
      <c r="CJ398" s="9">
        <f t="shared" si="758"/>
        <v>7.2616634292102522E-2</v>
      </c>
      <c r="CK398" s="9">
        <f t="shared" si="758"/>
        <v>7.2610111761621673E-2</v>
      </c>
      <c r="CL398" s="9">
        <f t="shared" si="758"/>
        <v>7.2603358324271589E-2</v>
      </c>
      <c r="CM398" s="9">
        <f t="shared" si="758"/>
        <v>7.2596366459743683E-2</v>
      </c>
      <c r="CN398" s="9">
        <f t="shared" si="758"/>
        <v>7.2589128427420616E-2</v>
      </c>
      <c r="CO398" s="9">
        <f t="shared" si="758"/>
        <v>7.2581636260797958E-2</v>
      </c>
      <c r="CP398" s="9">
        <f t="shared" si="758"/>
        <v>7.2573881761791789E-2</v>
      </c>
      <c r="CQ398" s="9">
        <f t="shared" si="758"/>
        <v>7.256585649493616E-2</v>
      </c>
      <c r="CR398" s="9">
        <f t="shared" si="758"/>
        <v>7.2557551781462462E-2</v>
      </c>
      <c r="CS398" s="9">
        <f t="shared" si="758"/>
        <v>7.2548958693264498E-2</v>
      </c>
      <c r="CT398" s="9">
        <f t="shared" si="758"/>
        <v>7.2540068046746703E-2</v>
      </c>
      <c r="CU398" s="9">
        <f t="shared" si="758"/>
        <v>7.2530870396554439E-2</v>
      </c>
      <c r="CV398" s="9">
        <f t="shared" si="758"/>
        <v>7.2521356029182818E-2</v>
      </c>
      <c r="CW398" s="9">
        <f t="shared" si="758"/>
        <v>7.2511514956465614E-2</v>
      </c>
      <c r="CX398" s="9">
        <f t="shared" si="758"/>
        <v>7.2501336908943545E-2</v>
      </c>
      <c r="CY398" s="9">
        <f t="shared" si="758"/>
        <v>7.2490811329107702E-2</v>
      </c>
      <c r="CZ398" s="9">
        <f t="shared" si="758"/>
        <v>7.2479927364519123E-2</v>
      </c>
      <c r="DA398" s="9">
        <f t="shared" si="755"/>
        <v>7.2468673860803134E-2</v>
      </c>
      <c r="DB398" s="9">
        <f t="shared" si="755"/>
        <v>7.2457039354518415E-2</v>
      </c>
      <c r="DC398" s="9">
        <f t="shared" si="755"/>
        <v>7.2445012065896028E-2</v>
      </c>
      <c r="DD398" s="9">
        <f t="shared" si="755"/>
        <v>7.2432579891452298E-2</v>
      </c>
      <c r="DE398" s="9">
        <f t="shared" si="755"/>
        <v>7.2419730396471441E-2</v>
      </c>
      <c r="DF398" s="9">
        <f t="shared" si="755"/>
        <v>7.2406450807358247E-2</v>
      </c>
      <c r="DG398" s="9">
        <f t="shared" si="755"/>
        <v>7.2392728003857501E-2</v>
      </c>
      <c r="DH398" s="9">
        <f t="shared" si="755"/>
        <v>7.2378548511145141E-2</v>
      </c>
      <c r="DI398" s="9">
        <f t="shared" si="755"/>
        <v>7.2363898491782333E-2</v>
      </c>
      <c r="DJ398" s="9">
        <f t="shared" si="755"/>
        <v>7.2348763737537986E-2</v>
      </c>
      <c r="DK398" s="9">
        <f t="shared" si="755"/>
        <v>7.2333129661078438E-2</v>
      </c>
      <c r="DL398" s="9">
        <f t="shared" si="755"/>
        <v>7.2316981287516333E-2</v>
      </c>
      <c r="DM398" s="9">
        <f t="shared" si="755"/>
        <v>7.2300303245831823E-2</v>
      </c>
      <c r="DN398" s="9">
        <f t="shared" si="755"/>
        <v>7.2283079760149152E-2</v>
      </c>
      <c r="DO398" s="9">
        <f t="shared" si="755"/>
        <v>7.2265294640883077E-2</v>
      </c>
      <c r="DP398" s="9">
        <f t="shared" si="755"/>
        <v>7.2246931275743595E-2</v>
      </c>
      <c r="DQ398" s="9">
        <f t="shared" si="755"/>
        <v>7.2227972620605055E-2</v>
      </c>
      <c r="DR398" s="9">
        <f t="shared" si="755"/>
        <v>7.2208401190235499E-2</v>
      </c>
      <c r="DS398" s="9">
        <f t="shared" si="755"/>
        <v>7.2188199048889498E-2</v>
      </c>
      <c r="DT398" s="9">
        <f t="shared" si="755"/>
        <v>7.2167347800760479E-2</v>
      </c>
      <c r="DU398" s="9">
        <f t="shared" si="755"/>
        <v>7.2145828580294696E-2</v>
      </c>
      <c r="DV398" s="9">
        <f t="shared" si="755"/>
        <v>7.2123622042366567E-2</v>
      </c>
      <c r="DW398" s="9">
        <f t="shared" si="755"/>
        <v>7.210070835231501E-2</v>
      </c>
      <c r="DX398" s="9">
        <f t="shared" si="755"/>
        <v>7.2077067175839088E-2</v>
      </c>
      <c r="DY398" s="9">
        <f t="shared" si="755"/>
        <v>7.2052677668756948E-2</v>
      </c>
      <c r="DZ398" s="9">
        <f t="shared" si="755"/>
        <v>7.2027518466624307E-2</v>
      </c>
      <c r="EA398" s="9">
        <f t="shared" si="755"/>
        <v>7.2001567674214687E-2</v>
      </c>
      <c r="EB398" s="9">
        <f t="shared" si="755"/>
        <v>7.1974802854862255E-2</v>
      </c>
      <c r="EC398" s="9">
        <f t="shared" si="755"/>
        <v>7.1947201019665466E-2</v>
      </c>
      <c r="ED398" s="9">
        <f t="shared" si="755"/>
        <v>7.1918738616552846E-2</v>
      </c>
      <c r="EE398" s="9">
        <f t="shared" si="755"/>
        <v>7.1889391519214918E-2</v>
      </c>
      <c r="EF398" s="9">
        <f t="shared" si="755"/>
        <v>7.1859135015895928E-2</v>
      </c>
      <c r="EG398" s="9">
        <f t="shared" si="755"/>
        <v>7.1827943798053157E-2</v>
      </c>
      <c r="EH398" s="9">
        <f t="shared" si="755"/>
        <v>7.1795791948879237E-2</v>
      </c>
      <c r="EI398" s="9">
        <f t="shared" si="755"/>
        <v>7.1762652931692372E-2</v>
      </c>
      <c r="EJ398" s="9">
        <f t="shared" si="755"/>
        <v>7.1728499578193342E-2</v>
      </c>
      <c r="EK398" s="9">
        <f t="shared" si="755"/>
        <v>7.1693304076589193E-2</v>
      </c>
      <c r="EL398" s="9">
        <f t="shared" si="755"/>
        <v>7.1657037959589498E-2</v>
      </c>
      <c r="EM398" s="9">
        <f t="shared" si="755"/>
        <v>7.1619672092270187E-2</v>
      </c>
      <c r="EN398" s="9">
        <f t="shared" si="755"/>
        <v>7.1581176659811882E-2</v>
      </c>
      <c r="EO398" s="9">
        <f t="shared" si="755"/>
        <v>7.1541521155110449E-2</v>
      </c>
      <c r="EP398" s="9">
        <f t="shared" si="755"/>
        <v>7.1500674366263117E-2</v>
      </c>
      <c r="EQ398" s="9">
        <f t="shared" si="755"/>
        <v>7.1458604363932865E-2</v>
      </c>
      <c r="ER398" s="9">
        <f t="shared" si="755"/>
        <v>7.1415278488588627E-2</v>
      </c>
      <c r="ES398" s="9">
        <f t="shared" si="755"/>
        <v>7.1370663337629467E-2</v>
      </c>
      <c r="ET398" s="9">
        <f t="shared" si="755"/>
        <v>7.1324724752389268E-2</v>
      </c>
      <c r="EU398" s="9">
        <f t="shared" si="755"/>
        <v>7.1277427805027119E-2</v>
      </c>
      <c r="EV398" s="9">
        <f t="shared" si="755"/>
        <v>7.122873678530478E-2</v>
      </c>
      <c r="EW398" s="9">
        <f t="shared" si="755"/>
        <v>7.1178615187252992E-2</v>
      </c>
      <c r="EX398" s="9">
        <f t="shared" si="755"/>
        <v>7.1127025695731608E-2</v>
      </c>
      <c r="EY398" s="9">
        <f t="shared" si="755"/>
        <v>7.1073930172881064E-2</v>
      </c>
      <c r="EZ398" s="9">
        <f t="shared" si="755"/>
        <v>7.1019289644475292E-2</v>
      </c>
      <c r="FA398" s="9">
        <f t="shared" si="755"/>
        <v>7.0963064286170954E-2</v>
      </c>
      <c r="FB398" s="9">
        <f t="shared" si="755"/>
        <v>7.0905213409663076E-2</v>
      </c>
      <c r="FC398" s="9">
        <f t="shared" si="755"/>
        <v>7.0845695448745152E-2</v>
      </c>
      <c r="FD398" s="9">
        <f t="shared" si="755"/>
        <v>7.0784467945277887E-2</v>
      </c>
      <c r="FE398" s="9">
        <f t="shared" si="755"/>
        <v>7.0721487535075123E-2</v>
      </c>
      <c r="FF398" s="9">
        <f t="shared" si="755"/>
        <v>7.0656709933700282E-2</v>
      </c>
      <c r="FG398" s="9">
        <f t="shared" si="755"/>
        <v>7.0590089922187516E-2</v>
      </c>
      <c r="FH398" s="9">
        <f t="shared" si="755"/>
        <v>7.0521581332685102E-2</v>
      </c>
      <c r="FI398" s="9">
        <f t="shared" si="755"/>
        <v>7.0451137034026029E-2</v>
      </c>
      <c r="FJ398" s="9">
        <f t="shared" si="755"/>
        <v>7.0378708917230415E-2</v>
      </c>
      <c r="FK398" s="9">
        <f t="shared" si="757"/>
        <v>7.0304247880945636E-2</v>
      </c>
      <c r="FL398" s="9">
        <f t="shared" si="757"/>
        <v>7.0227703816823459E-2</v>
      </c>
      <c r="FM398" s="9">
        <f t="shared" si="757"/>
        <v>7.0149025594845385E-2</v>
      </c>
      <c r="FN398" s="9">
        <f t="shared" si="757"/>
        <v>7.0068161048594257E-2</v>
      </c>
      <c r="FO398" s="9">
        <f t="shared" si="757"/>
        <v>6.9985056960481837E-2</v>
      </c>
      <c r="FP398" s="9">
        <f t="shared" si="757"/>
        <v>6.9899659046934418E-2</v>
      </c>
      <c r="FQ398" s="9">
        <f t="shared" si="757"/>
        <v>6.9811911943541666E-2</v>
      </c>
      <c r="FR398" s="9">
        <f t="shared" si="757"/>
        <v>6.9721759190175592E-2</v>
      </c>
      <c r="FS398" s="9">
        <f t="shared" si="757"/>
        <v>6.9629143216082739E-2</v>
      </c>
      <c r="FT398" s="9">
        <f t="shared" si="757"/>
        <v>6.9534005324957418E-2</v>
      </c>
      <c r="FU398" s="9">
        <f t="shared" si="757"/>
        <v>6.9436285679997489E-2</v>
      </c>
      <c r="FV398" s="9">
        <f t="shared" si="757"/>
        <v>6.9335923288954326E-2</v>
      </c>
      <c r="FW398" s="9">
        <f t="shared" si="757"/>
        <v>6.9232855989176931E-2</v>
      </c>
      <c r="FX398" s="9">
        <f t="shared" si="757"/>
        <v>6.9127020432659711E-2</v>
      </c>
      <c r="FY398" s="9">
        <f t="shared" si="757"/>
        <v>6.9018352071099257E-2</v>
      </c>
      <c r="FZ398" s="9">
        <f t="shared" si="757"/>
        <v>6.8906785140965862E-2</v>
      </c>
      <c r="GA398" s="9">
        <f t="shared" si="757"/>
        <v>6.8792252648595967E-2</v>
      </c>
      <c r="GB398" s="9">
        <f t="shared" si="757"/>
        <v>6.867468635531486E-2</v>
      </c>
      <c r="GC398" s="9">
        <f t="shared" si="757"/>
        <v>6.8554016762589792E-2</v>
      </c>
      <c r="GD398" s="9">
        <f t="shared" si="757"/>
        <v>6.8430173097229541E-2</v>
      </c>
      <c r="GE398" s="9">
        <f t="shared" si="757"/>
        <v>6.8303083296628125E-2</v>
      </c>
      <c r="GF398" s="9">
        <f t="shared" si="757"/>
        <v>6.8172673994066582E-2</v>
      </c>
      <c r="GG398" s="9">
        <f t="shared" si="757"/>
        <v>6.8038870504076226E-2</v>
      </c>
      <c r="GH398" s="9">
        <f t="shared" si="757"/>
        <v>6.7901596807872278E-2</v>
      </c>
      <c r="GI398" s="9">
        <f t="shared" si="757"/>
        <v>6.7760775538865517E-2</v>
      </c>
      <c r="GJ398" s="9">
        <f t="shared" si="757"/>
        <v>6.7616327968257006E-2</v>
      </c>
      <c r="GK398" s="9">
        <f t="shared" si="757"/>
        <v>6.7468173990728353E-2</v>
      </c>
      <c r="GL398" s="9">
        <f t="shared" si="757"/>
        <v>6.7316232110230453E-2</v>
      </c>
      <c r="GM398" s="9">
        <f t="shared" si="757"/>
        <v>6.7160419425881288E-2</v>
      </c>
      <c r="GN398" s="9">
        <f t="shared" si="757"/>
        <v>6.7000651617982132E-2</v>
      </c>
      <c r="GO398" s="9">
        <f t="shared" si="757"/>
        <v>6.6836842934155316E-2</v>
      </c>
      <c r="GP398" s="9">
        <f t="shared" si="757"/>
        <v>6.6668906175618201E-2</v>
      </c>
      <c r="GQ398" s="9">
        <f t="shared" si="757"/>
        <v>6.6496752683598004E-2</v>
      </c>
      <c r="GR398" s="9">
        <f t="shared" si="757"/>
        <v>6.6320292325894814E-2</v>
      </c>
      <c r="GS398" s="9">
        <f t="shared" si="757"/>
        <v>6.6139433483607318E-2</v>
      </c>
      <c r="GT398" s="9">
        <f t="shared" si="757"/>
        <v>6.5954083038022887E-2</v>
      </c>
      <c r="GU398" s="9">
        <f t="shared" si="757"/>
        <v>6.5764146357684877E-2</v>
      </c>
      <c r="GV398" s="9">
        <f t="shared" si="757"/>
        <v>6.5569527285646773E-2</v>
      </c>
      <c r="GW398" s="9">
        <f t="shared" si="757"/>
        <v>6.5370128126918614E-2</v>
      </c>
      <c r="GX398" s="9">
        <f t="shared" si="757"/>
        <v>6.5165849636119502E-2</v>
      </c>
      <c r="GY398" s="9">
        <f t="shared" si="757"/>
        <v>6.4956591005340986E-2</v>
      </c>
      <c r="GZ398" s="9">
        <f t="shared" si="757"/>
        <v>6.474224985223348E-2</v>
      </c>
      <c r="HA398" s="9">
        <f t="shared" si="757"/>
        <v>6.4522722208324612E-2</v>
      </c>
      <c r="HB398" s="9">
        <f t="shared" si="757"/>
        <v>6.4297902507577886E-2</v>
      </c>
      <c r="HC398" s="9">
        <f t="shared" si="757"/>
        <v>6.4067683575203344E-2</v>
      </c>
      <c r="HD398" s="9">
        <f t="shared" si="757"/>
        <v>6.3831956616726526E-2</v>
      </c>
      <c r="HE398" s="9">
        <f t="shared" si="757"/>
        <v>6.3590611207329104E-2</v>
      </c>
      <c r="HF398" s="9">
        <f t="shared" si="757"/>
        <v>6.3343535281468466E-2</v>
      </c>
      <c r="HG398" s="9">
        <f t="shared" si="757"/>
        <v>6.3090615122787144E-2</v>
      </c>
      <c r="HH398" s="9">
        <f t="shared" si="757"/>
        <v>6.283173535432135E-2</v>
      </c>
      <c r="HI398" s="9">
        <f t="shared" si="757"/>
        <v>6.256677892901874E-2</v>
      </c>
      <c r="HJ398" s="9">
        <f t="shared" si="757"/>
        <v>6.2295627120576118E-2</v>
      </c>
      <c r="HK398" s="9">
        <f t="shared" si="757"/>
        <v>6.2018159514604175E-2</v>
      </c>
      <c r="HL398" s="9">
        <f t="shared" si="757"/>
        <v>6.1734254000134881E-2</v>
      </c>
      <c r="HM398" s="9">
        <f t="shared" si="757"/>
        <v>6.1443786761474821E-2</v>
      </c>
      <c r="HN398" s="9">
        <f t="shared" si="757"/>
        <v>6.1146632270419186E-2</v>
      </c>
      <c r="HO398" s="9">
        <f t="shared" si="757"/>
        <v>6.0842663278835397E-2</v>
      </c>
      <c r="HP398" s="9">
        <f t="shared" si="757"/>
        <v>6.0531750811624922E-2</v>
      </c>
      <c r="HQ398" s="9">
        <f t="shared" si="757"/>
        <v>6.0213764160075837E-2</v>
      </c>
      <c r="HR398" s="9">
        <f t="shared" si="757"/>
        <v>5.988857087561307E-2</v>
      </c>
      <c r="HS398" s="9">
        <f t="shared" si="757"/>
        <v>5.9556036763960783E-2</v>
      </c>
      <c r="HT398" s="9">
        <f t="shared" si="757"/>
        <v>5.9216025879720982E-2</v>
      </c>
      <c r="HU398" s="9">
        <f t="shared" si="757"/>
        <v>5.8868400521384923E-2</v>
      </c>
      <c r="HV398" s="9">
        <f t="shared" si="757"/>
        <v>5.8513021226780967E-2</v>
      </c>
      <c r="HW398" s="9">
        <f t="shared" si="756"/>
        <v>5.8149746768974775E-2</v>
      </c>
      <c r="HX398" s="9">
        <f t="shared" si="756"/>
        <v>5.7778434152625902E-2</v>
      </c>
      <c r="HY398" s="9">
        <f t="shared" si="756"/>
        <v>5.7398938610816519E-2</v>
      </c>
      <c r="HZ398" s="9">
        <f t="shared" si="756"/>
        <v>5.7011113602356195E-2</v>
      </c>
      <c r="IA398" s="9">
        <f t="shared" si="756"/>
        <v>5.6614810809577407E-2</v>
      </c>
      <c r="IB398" s="9">
        <f t="shared" si="756"/>
        <v>5.6209880136628185E-2</v>
      </c>
      <c r="IC398" s="9">
        <f t="shared" si="756"/>
        <v>5.5796169708273363E-2</v>
      </c>
      <c r="ID398" s="9">
        <f t="shared" si="756"/>
        <v>5.537352586921207E-2</v>
      </c>
      <c r="IE398" s="9">
        <f t="shared" si="756"/>
        <v>5.4941793183923268E-2</v>
      </c>
      <c r="IF398" s="9">
        <f t="shared" si="756"/>
        <v>5.4500814437045714E-2</v>
      </c>
      <c r="IG398" s="9">
        <f t="shared" si="756"/>
        <v>5.4050430634304647E-2</v>
      </c>
      <c r="IH398" s="9">
        <f t="shared" si="756"/>
        <v>5.3590481003991775E-2</v>
      </c>
      <c r="II398" s="9">
        <f t="shared" si="756"/>
        <v>5.3120802999008065E-2</v>
      </c>
      <c r="IJ398" s="9">
        <f t="shared" si="756"/>
        <v>5.2641232299479049E-2</v>
      </c>
      <c r="IK398" s="9">
        <f t="shared" si="756"/>
        <v>5.2151602815951131E-2</v>
      </c>
      <c r="IL398" s="9">
        <f t="shared" si="756"/>
        <v>5.1651746693175807E-2</v>
      </c>
      <c r="IM398" s="9">
        <f t="shared" si="756"/>
        <v>5.1141494314492025E-2</v>
      </c>
      <c r="IN398" s="9">
        <f t="shared" si="756"/>
        <v>5.0620674306814509E-2</v>
      </c>
      <c r="IO398" s="9">
        <f t="shared" si="756"/>
        <v>5.0089113546235506E-2</v>
      </c>
      <c r="IP398" s="9">
        <f t="shared" si="756"/>
        <v>4.9546637164247495E-2</v>
      </c>
      <c r="IQ398" s="9">
        <f t="shared" si="756"/>
        <v>4.8993068554596259E-2</v>
      </c>
      <c r="IR398" s="9">
        <f t="shared" si="756"/>
        <v>4.8428229380769738E-2</v>
      </c>
      <c r="IS398" s="9">
        <f t="shared" si="756"/>
        <v>4.7851939584131781E-2</v>
      </c>
      <c r="IT398" s="9">
        <f t="shared" si="756"/>
        <v>4.726401739270536E-2</v>
      </c>
      <c r="IU398" s="9">
        <f t="shared" si="756"/>
        <v>4.6664279330616606E-2</v>
      </c>
      <c r="IV398" s="9">
        <f t="shared" si="756"/>
        <v>4.6052540228199434E-2</v>
      </c>
      <c r="IW398" s="9">
        <f t="shared" si="756"/>
        <v>4.5428613232774695E-2</v>
      </c>
      <c r="IX398" s="9">
        <f t="shared" si="756"/>
        <v>4.4792309820105458E-2</v>
      </c>
      <c r="IY398" s="9">
        <f t="shared" si="756"/>
        <v>4.414343980653318E-2</v>
      </c>
      <c r="IZ398" s="9">
        <f t="shared" si="756"/>
        <v>4.3481811361806649E-2</v>
      </c>
      <c r="JA398" s="9">
        <f t="shared" si="756"/>
        <v>4.2807231022601311E-2</v>
      </c>
      <c r="JB398" s="9">
        <f t="shared" si="756"/>
        <v>4.2119503706740211E-2</v>
      </c>
      <c r="JC398" s="9">
        <f t="shared" si="756"/>
        <v>4.141843272811796E-2</v>
      </c>
      <c r="JD398" s="9">
        <f t="shared" si="756"/>
        <v>4.0703819812334854E-2</v>
      </c>
      <c r="JE398" s="9">
        <f t="shared" si="756"/>
        <v>3.9975465113041606E-2</v>
      </c>
      <c r="JF398" s="9">
        <f t="shared" si="756"/>
        <v>3.9233167229004037E-2</v>
      </c>
      <c r="JG398" s="9">
        <f t="shared" si="756"/>
        <v>3.8476723221886541E-2</v>
      </c>
      <c r="JH398" s="9">
        <f t="shared" si="756"/>
        <v>3.7705928634760466E-2</v>
      </c>
      <c r="JI398" s="9">
        <f t="shared" si="756"/>
        <v>3.6920577511339786E-2</v>
      </c>
      <c r="JJ398" s="9">
        <f t="shared" si="756"/>
        <v>3.6120462415947019E-2</v>
      </c>
      <c r="JK398" s="9">
        <f t="shared" si="756"/>
        <v>3.530537445421067E-2</v>
      </c>
      <c r="JL398" s="9">
        <f t="shared" si="756"/>
        <v>3.4475103294498641E-2</v>
      </c>
      <c r="JM398" s="9">
        <f t="shared" si="756"/>
        <v>3.3629437190086708E-2</v>
      </c>
      <c r="JN398" s="9">
        <f t="shared" si="756"/>
        <v>3.2768163002065531E-2</v>
      </c>
      <c r="JO398" s="9">
        <f t="shared" si="756"/>
        <v>3.1891066222986195E-2</v>
      </c>
      <c r="JP398" s="9">
        <f t="shared" si="756"/>
        <v>3.099793100124526E-2</v>
      </c>
      <c r="JQ398" s="9">
        <f t="shared" si="756"/>
        <v>3.0088540166209973E-2</v>
      </c>
      <c r="JR398" s="9">
        <f t="shared" si="756"/>
        <v>2.9162675254082324E-2</v>
      </c>
      <c r="JS398" s="9">
        <f t="shared" si="756"/>
        <v>2.8220116534504319E-2</v>
      </c>
      <c r="JT398" s="9">
        <f t="shared" si="756"/>
        <v>2.7260643037899768E-2</v>
      </c>
      <c r="JU398" s="9">
        <f t="shared" si="756"/>
        <v>2.628403258355555E-2</v>
      </c>
      <c r="JV398" s="9">
        <f t="shared" si="756"/>
        <v>2.5290061808437542E-2</v>
      </c>
      <c r="JW398" s="9">
        <f t="shared" si="756"/>
        <v>2.4278506196740962E-2</v>
      </c>
      <c r="JX398" s="9">
        <f t="shared" si="756"/>
        <v>2.3249140110172373E-2</v>
      </c>
      <c r="JY398" s="9">
        <f t="shared" si="756"/>
        <v>2.220173681896162E-2</v>
      </c>
      <c r="JZ398" s="9">
        <f t="shared" si="756"/>
        <v>2.113606853359698E-2</v>
      </c>
      <c r="KA398" s="9">
        <f t="shared" si="756"/>
        <v>2.0051906437286326E-2</v>
      </c>
      <c r="KB398" s="9">
        <f t="shared" si="756"/>
        <v>1.8949020719132986E-2</v>
      </c>
      <c r="KC398" s="9">
        <f t="shared" si="756"/>
        <v>1.7827180608028126E-2</v>
      </c>
      <c r="KD398" s="9">
        <f t="shared" si="756"/>
        <v>1.668615440725213E-2</v>
      </c>
      <c r="KE398" s="9">
        <f t="shared" si="756"/>
        <v>1.5525709529778192E-2</v>
      </c>
      <c r="KF398" s="9">
        <f t="shared" si="756"/>
        <v>1.4345612534276547E-2</v>
      </c>
      <c r="KG398" s="9">
        <f t="shared" si="756"/>
        <v>1.3145629161809669E-2</v>
      </c>
      <c r="KH398" s="9">
        <f t="shared" si="752"/>
        <v>1.1925524373214674E-2</v>
      </c>
      <c r="KI398" s="9">
        <f t="shared" si="752"/>
        <v>1.0685062387164157E-2</v>
      </c>
      <c r="KJ398" s="9">
        <f t="shared" si="752"/>
        <v>9.4240067188978704E-3</v>
      </c>
      <c r="KK398" s="9">
        <f t="shared" si="752"/>
        <v>8.142120219621185E-3</v>
      </c>
      <c r="KL398" s="9">
        <f t="shared" si="752"/>
        <v>6.83916511655705E-3</v>
      </c>
      <c r="KM398" s="9">
        <f t="shared" si="752"/>
        <v>5.5149030536465193E-3</v>
      </c>
      <c r="KN398" s="9">
        <f t="shared" si="752"/>
        <v>4.1690951328873516E-3</v>
      </c>
      <c r="KO398" s="9">
        <f t="shared" si="752"/>
        <v>2.8015019563024657E-3</v>
      </c>
      <c r="KP398" s="9">
        <f t="shared" si="752"/>
        <v>1.4118836685266811E-3</v>
      </c>
    </row>
    <row r="399" spans="2:302" x14ac:dyDescent="0.25">
      <c r="B399" s="5">
        <f t="shared" si="745"/>
        <v>1.0600000000000631</v>
      </c>
      <c r="C399" s="9">
        <f t="shared" si="743"/>
        <v>7.4217527166545741E-2</v>
      </c>
      <c r="D399" s="9">
        <f t="shared" ref="D399:BO402" si="759">NORMDIST($B399,0,1,0)-$B399*(1-NORMDIST($B399,0,1,1))-(NORMDIST($B399+D$4,0,1,0)-($B399+D$4)*(1-NORMDIST($B399+D$4,0,1,1)))</f>
        <v>7.421727647691273E-2</v>
      </c>
      <c r="E399" s="9">
        <f t="shared" si="759"/>
        <v>7.4217014842470397E-2</v>
      </c>
      <c r="F399" s="9">
        <f t="shared" si="759"/>
        <v>7.4216741811433326E-2</v>
      </c>
      <c r="G399" s="9">
        <f t="shared" si="759"/>
        <v>7.4216456914553433E-2</v>
      </c>
      <c r="H399" s="9">
        <f t="shared" si="759"/>
        <v>7.4216159664496587E-2</v>
      </c>
      <c r="I399" s="9">
        <f t="shared" si="759"/>
        <v>7.4215849555200164E-2</v>
      </c>
      <c r="J399" s="9">
        <f t="shared" si="759"/>
        <v>7.4215526061208265E-2</v>
      </c>
      <c r="K399" s="9">
        <f t="shared" si="759"/>
        <v>7.4215188636986493E-2</v>
      </c>
      <c r="L399" s="9">
        <f t="shared" si="759"/>
        <v>7.4214836716216245E-2</v>
      </c>
      <c r="M399" s="9">
        <f t="shared" si="759"/>
        <v>7.4214469711063547E-2</v>
      </c>
      <c r="N399" s="9">
        <f t="shared" si="759"/>
        <v>7.4214087011427537E-2</v>
      </c>
      <c r="O399" s="9">
        <f t="shared" si="759"/>
        <v>7.4213687984163793E-2</v>
      </c>
      <c r="P399" s="9">
        <f t="shared" si="759"/>
        <v>7.4213271972284764E-2</v>
      </c>
      <c r="Q399" s="9">
        <f t="shared" si="759"/>
        <v>7.4212838294133568E-2</v>
      </c>
      <c r="R399" s="9">
        <f t="shared" si="759"/>
        <v>7.4212386242532929E-2</v>
      </c>
      <c r="S399" s="9">
        <f t="shared" si="759"/>
        <v>7.4211915083908425E-2</v>
      </c>
      <c r="T399" s="9">
        <f t="shared" si="759"/>
        <v>7.4211424057384581E-2</v>
      </c>
      <c r="U399" s="9">
        <f t="shared" si="759"/>
        <v>7.4210912373851246E-2</v>
      </c>
      <c r="V399" s="9">
        <f t="shared" si="759"/>
        <v>7.4210379215005007E-2</v>
      </c>
      <c r="W399" s="9">
        <f t="shared" si="759"/>
        <v>7.4209823732357807E-2</v>
      </c>
      <c r="X399" s="9">
        <f t="shared" si="759"/>
        <v>7.420924504621923E-2</v>
      </c>
      <c r="Y399" s="9">
        <f t="shared" si="759"/>
        <v>7.4208642244645268E-2</v>
      </c>
      <c r="Z399" s="9">
        <f t="shared" si="759"/>
        <v>7.4208014382356455E-2</v>
      </c>
      <c r="AA399" s="9">
        <f t="shared" si="759"/>
        <v>7.420736047962459E-2</v>
      </c>
      <c r="AB399" s="9">
        <f t="shared" si="759"/>
        <v>7.4206679521124919E-2</v>
      </c>
      <c r="AC399" s="9">
        <f t="shared" si="759"/>
        <v>7.4205970454756479E-2</v>
      </c>
      <c r="AD399" s="9">
        <f t="shared" si="759"/>
        <v>7.4205232190425546E-2</v>
      </c>
      <c r="AE399" s="9">
        <f t="shared" si="759"/>
        <v>7.4204463598795067E-2</v>
      </c>
      <c r="AF399" s="9">
        <f t="shared" si="759"/>
        <v>7.4203663509995382E-2</v>
      </c>
      <c r="AG399" s="9">
        <f t="shared" si="759"/>
        <v>7.4202830712301271E-2</v>
      </c>
      <c r="AH399" s="9">
        <f t="shared" si="759"/>
        <v>7.4201963950768252E-2</v>
      </c>
      <c r="AI399" s="9">
        <f t="shared" si="759"/>
        <v>7.4201061925828302E-2</v>
      </c>
      <c r="AJ399" s="9">
        <f t="shared" si="759"/>
        <v>7.4200123291850315E-2</v>
      </c>
      <c r="AK399" s="9">
        <f t="shared" si="759"/>
        <v>7.419914665565365E-2</v>
      </c>
      <c r="AL399" s="9">
        <f t="shared" si="759"/>
        <v>7.4198130574985297E-2</v>
      </c>
      <c r="AM399" s="9">
        <f t="shared" si="759"/>
        <v>7.4197073556948323E-2</v>
      </c>
      <c r="AN399" s="9">
        <f t="shared" si="759"/>
        <v>7.4195974056391764E-2</v>
      </c>
      <c r="AO399" s="9">
        <f t="shared" si="759"/>
        <v>7.419483047425314E-2</v>
      </c>
      <c r="AP399" s="9">
        <f t="shared" si="759"/>
        <v>7.4193641155853057E-2</v>
      </c>
      <c r="AQ399" s="9">
        <f t="shared" si="759"/>
        <v>7.419240438914651E-2</v>
      </c>
      <c r="AR399" s="9">
        <f t="shared" si="759"/>
        <v>7.4191118402922973E-2</v>
      </c>
      <c r="AS399" s="9">
        <f t="shared" si="759"/>
        <v>7.4189781364960294E-2</v>
      </c>
      <c r="AT399" s="9">
        <f t="shared" si="759"/>
        <v>7.4188391380124813E-2</v>
      </c>
      <c r="AU399" s="9">
        <f t="shared" si="759"/>
        <v>7.4186946488423333E-2</v>
      </c>
      <c r="AV399" s="9">
        <f t="shared" si="759"/>
        <v>7.418544466300106E-2</v>
      </c>
      <c r="AW399" s="9">
        <f t="shared" si="759"/>
        <v>7.4183883808085729E-2</v>
      </c>
      <c r="AX399" s="9">
        <f t="shared" si="759"/>
        <v>7.4182261756878837E-2</v>
      </c>
      <c r="AY399" s="9">
        <f t="shared" si="759"/>
        <v>7.4180576269388468E-2</v>
      </c>
      <c r="AZ399" s="9">
        <f t="shared" si="759"/>
        <v>7.4178825030206147E-2</v>
      </c>
      <c r="BA399" s="9">
        <f t="shared" si="759"/>
        <v>7.4177005646227173E-2</v>
      </c>
      <c r="BB399" s="9">
        <f t="shared" si="759"/>
        <v>7.417511564430862E-2</v>
      </c>
      <c r="BC399" s="9">
        <f t="shared" si="759"/>
        <v>7.417315246886956E-2</v>
      </c>
      <c r="BD399" s="9">
        <f t="shared" si="759"/>
        <v>7.4171113479426551E-2</v>
      </c>
      <c r="BE399" s="9">
        <f t="shared" si="759"/>
        <v>7.4168995948068236E-2</v>
      </c>
      <c r="BF399" s="9">
        <f t="shared" si="759"/>
        <v>7.416679705686445E-2</v>
      </c>
      <c r="BG399" s="9">
        <f t="shared" si="759"/>
        <v>7.4164513895211032E-2</v>
      </c>
      <c r="BH399" s="9">
        <f t="shared" si="759"/>
        <v>7.4162143457106824E-2</v>
      </c>
      <c r="BI399" s="9">
        <f t="shared" si="759"/>
        <v>7.415968263836141E-2</v>
      </c>
      <c r="BJ399" s="9">
        <f t="shared" si="759"/>
        <v>7.4157128233736061E-2</v>
      </c>
      <c r="BK399" s="9">
        <f t="shared" si="759"/>
        <v>7.4154476934012004E-2</v>
      </c>
      <c r="BL399" s="9">
        <f t="shared" si="759"/>
        <v>7.4151725322987014E-2</v>
      </c>
      <c r="BM399" s="9">
        <f t="shared" si="759"/>
        <v>7.4148869874399073E-2</v>
      </c>
      <c r="BN399" s="9">
        <f t="shared" si="759"/>
        <v>7.4145906948774626E-2</v>
      </c>
      <c r="BO399" s="9">
        <f t="shared" si="759"/>
        <v>7.4142832790201799E-2</v>
      </c>
      <c r="BP399" s="9">
        <f t="shared" si="758"/>
        <v>7.4139643523024962E-2</v>
      </c>
      <c r="BQ399" s="9">
        <f t="shared" si="758"/>
        <v>7.4136335148460797E-2</v>
      </c>
      <c r="BR399" s="9">
        <f t="shared" si="758"/>
        <v>7.4132903541136316E-2</v>
      </c>
      <c r="BS399" s="9">
        <f t="shared" si="758"/>
        <v>7.4129344445541534E-2</v>
      </c>
      <c r="BT399" s="9">
        <f t="shared" si="758"/>
        <v>7.412565347240177E-2</v>
      </c>
      <c r="BU399" s="9">
        <f t="shared" si="758"/>
        <v>7.4121826094966717E-2</v>
      </c>
      <c r="BV399" s="9">
        <f t="shared" si="758"/>
        <v>7.4117857645210339E-2</v>
      </c>
      <c r="BW399" s="9">
        <f t="shared" si="758"/>
        <v>7.4113743309946384E-2</v>
      </c>
      <c r="BX399" s="9">
        <f t="shared" si="758"/>
        <v>7.4109478126855879E-2</v>
      </c>
      <c r="BY399" s="9">
        <f t="shared" si="758"/>
        <v>7.4105056980421427E-2</v>
      </c>
      <c r="BZ399" s="9">
        <f t="shared" si="758"/>
        <v>7.410047459777383E-2</v>
      </c>
      <c r="CA399" s="9">
        <f t="shared" si="758"/>
        <v>7.4095725544445462E-2</v>
      </c>
      <c r="CB399" s="9">
        <f t="shared" si="758"/>
        <v>7.4090804220025827E-2</v>
      </c>
      <c r="CC399" s="9">
        <f t="shared" si="758"/>
        <v>7.4085704853727286E-2</v>
      </c>
      <c r="CD399" s="9">
        <f t="shared" si="758"/>
        <v>7.4080421499849461E-2</v>
      </c>
      <c r="CE399" s="9">
        <f t="shared" si="758"/>
        <v>7.4074948033148333E-2</v>
      </c>
      <c r="CF399" s="9">
        <f t="shared" si="758"/>
        <v>7.4069278144102982E-2</v>
      </c>
      <c r="CG399" s="9">
        <f t="shared" si="758"/>
        <v>7.4063405334081997E-2</v>
      </c>
      <c r="CH399" s="9">
        <f t="shared" si="758"/>
        <v>7.4057322910411061E-2</v>
      </c>
      <c r="CI399" s="9">
        <f t="shared" si="758"/>
        <v>7.4051023981329345E-2</v>
      </c>
      <c r="CJ399" s="9">
        <f t="shared" si="758"/>
        <v>7.4044501450848496E-2</v>
      </c>
      <c r="CK399" s="9">
        <f t="shared" si="758"/>
        <v>7.4037748013498411E-2</v>
      </c>
      <c r="CL399" s="9">
        <f t="shared" si="758"/>
        <v>7.4030756148970492E-2</v>
      </c>
      <c r="CM399" s="9">
        <f t="shared" si="758"/>
        <v>7.4023518116647438E-2</v>
      </c>
      <c r="CN399" s="9">
        <f t="shared" si="758"/>
        <v>7.401602595002478E-2</v>
      </c>
      <c r="CO399" s="9">
        <f t="shared" si="758"/>
        <v>7.4008271451018612E-2</v>
      </c>
      <c r="CP399" s="9">
        <f t="shared" si="758"/>
        <v>7.4000246184162982E-2</v>
      </c>
      <c r="CQ399" s="9">
        <f t="shared" si="758"/>
        <v>7.3991941470689285E-2</v>
      </c>
      <c r="CR399" s="9">
        <f t="shared" si="758"/>
        <v>7.3983348382491307E-2</v>
      </c>
      <c r="CS399" s="9">
        <f t="shared" si="758"/>
        <v>7.3974457735973526E-2</v>
      </c>
      <c r="CT399" s="9">
        <f t="shared" si="758"/>
        <v>7.3965260085781262E-2</v>
      </c>
      <c r="CU399" s="9">
        <f t="shared" si="758"/>
        <v>7.3955745718409627E-2</v>
      </c>
      <c r="CV399" s="9">
        <f t="shared" si="758"/>
        <v>7.3945904645692423E-2</v>
      </c>
      <c r="CW399" s="9">
        <f t="shared" si="758"/>
        <v>7.3935726598170354E-2</v>
      </c>
      <c r="CX399" s="9">
        <f t="shared" si="758"/>
        <v>7.392520101833451E-2</v>
      </c>
      <c r="CY399" s="9">
        <f t="shared" ref="CY399:FJ402" si="760">NORMDIST($B399,0,1,0)-$B399*(1-NORMDIST($B399,0,1,1))-(NORMDIST($B399+CY$4,0,1,0)-($B399+CY$4)*(1-NORMDIST($B399+CY$4,0,1,1)))</f>
        <v>7.3914317053745945E-2</v>
      </c>
      <c r="CZ399" s="9">
        <f t="shared" si="760"/>
        <v>7.3903063550029957E-2</v>
      </c>
      <c r="DA399" s="9">
        <f t="shared" si="760"/>
        <v>7.3891429043745238E-2</v>
      </c>
      <c r="DB399" s="9">
        <f t="shared" si="760"/>
        <v>7.387940175512285E-2</v>
      </c>
      <c r="DC399" s="9">
        <f t="shared" si="760"/>
        <v>7.386696958067912E-2</v>
      </c>
      <c r="DD399" s="9">
        <f t="shared" si="760"/>
        <v>7.3854120085698263E-2</v>
      </c>
      <c r="DE399" s="9">
        <f t="shared" si="760"/>
        <v>7.384084049658507E-2</v>
      </c>
      <c r="DF399" s="9">
        <f t="shared" si="760"/>
        <v>7.3827117693084324E-2</v>
      </c>
      <c r="DG399" s="9">
        <f t="shared" si="760"/>
        <v>7.3812938200371964E-2</v>
      </c>
      <c r="DH399" s="9">
        <f t="shared" si="760"/>
        <v>7.3798288181009156E-2</v>
      </c>
      <c r="DI399" s="9">
        <f t="shared" si="760"/>
        <v>7.3783153426764808E-2</v>
      </c>
      <c r="DJ399" s="9">
        <f t="shared" si="760"/>
        <v>7.3767519350305261E-2</v>
      </c>
      <c r="DK399" s="9">
        <f t="shared" si="760"/>
        <v>7.3751370976743155E-2</v>
      </c>
      <c r="DL399" s="9">
        <f t="shared" si="760"/>
        <v>7.3734692935058646E-2</v>
      </c>
      <c r="DM399" s="9">
        <f t="shared" si="760"/>
        <v>7.3717469449375975E-2</v>
      </c>
      <c r="DN399" s="9">
        <f t="shared" si="760"/>
        <v>7.3699684330109899E-2</v>
      </c>
      <c r="DO399" s="9">
        <f t="shared" si="760"/>
        <v>7.3681320964970418E-2</v>
      </c>
      <c r="DP399" s="9">
        <f t="shared" si="760"/>
        <v>7.3662362309831877E-2</v>
      </c>
      <c r="DQ399" s="9">
        <f t="shared" si="760"/>
        <v>7.3642790879462322E-2</v>
      </c>
      <c r="DR399" s="9">
        <f t="shared" si="760"/>
        <v>7.3622588738116321E-2</v>
      </c>
      <c r="DS399" s="9">
        <f t="shared" si="760"/>
        <v>7.3601737489987301E-2</v>
      </c>
      <c r="DT399" s="9">
        <f t="shared" si="760"/>
        <v>7.3580218269521519E-2</v>
      </c>
      <c r="DU399" s="9">
        <f t="shared" si="760"/>
        <v>7.355801173159339E-2</v>
      </c>
      <c r="DV399" s="9">
        <f t="shared" si="760"/>
        <v>7.3535098041541833E-2</v>
      </c>
      <c r="DW399" s="9">
        <f t="shared" si="760"/>
        <v>7.3511456865065911E-2</v>
      </c>
      <c r="DX399" s="9">
        <f t="shared" si="760"/>
        <v>7.3487067357983771E-2</v>
      </c>
      <c r="DY399" s="9">
        <f t="shared" si="760"/>
        <v>7.346190815585113E-2</v>
      </c>
      <c r="DZ399" s="9">
        <f t="shared" si="760"/>
        <v>7.3435957363441509E-2</v>
      </c>
      <c r="EA399" s="9">
        <f t="shared" si="760"/>
        <v>7.3409192544089077E-2</v>
      </c>
      <c r="EB399" s="9">
        <f t="shared" si="760"/>
        <v>7.3381590708892289E-2</v>
      </c>
      <c r="EC399" s="9">
        <f t="shared" si="760"/>
        <v>7.3353128305779669E-2</v>
      </c>
      <c r="ED399" s="9">
        <f t="shared" si="760"/>
        <v>7.3323781208441741E-2</v>
      </c>
      <c r="EE399" s="9">
        <f t="shared" si="760"/>
        <v>7.3293524705122751E-2</v>
      </c>
      <c r="EF399" s="9">
        <f t="shared" si="760"/>
        <v>7.3262333487279979E-2</v>
      </c>
      <c r="EG399" s="9">
        <f t="shared" si="760"/>
        <v>7.3230181638106059E-2</v>
      </c>
      <c r="EH399" s="9">
        <f t="shared" si="760"/>
        <v>7.3197042620919195E-2</v>
      </c>
      <c r="EI399" s="9">
        <f t="shared" si="760"/>
        <v>7.3162889267420164E-2</v>
      </c>
      <c r="EJ399" s="9">
        <f t="shared" si="760"/>
        <v>7.3127693765816015E-2</v>
      </c>
      <c r="EK399" s="9">
        <f t="shared" si="760"/>
        <v>7.3091427648816321E-2</v>
      </c>
      <c r="EL399" s="9">
        <f t="shared" si="760"/>
        <v>7.3054061781497009E-2</v>
      </c>
      <c r="EM399" s="9">
        <f t="shared" si="760"/>
        <v>7.3015566349038705E-2</v>
      </c>
      <c r="EN399" s="9">
        <f t="shared" si="760"/>
        <v>7.2975910844337272E-2</v>
      </c>
      <c r="EO399" s="9">
        <f t="shared" si="760"/>
        <v>7.293506405548994E-2</v>
      </c>
      <c r="EP399" s="9">
        <f t="shared" si="760"/>
        <v>7.2892994053159688E-2</v>
      </c>
      <c r="EQ399" s="9">
        <f t="shared" si="760"/>
        <v>7.2849668177815449E-2</v>
      </c>
      <c r="ER399" s="9">
        <f t="shared" si="760"/>
        <v>7.280505302685629E-2</v>
      </c>
      <c r="ES399" s="9">
        <f t="shared" si="760"/>
        <v>7.2759114441616091E-2</v>
      </c>
      <c r="ET399" s="9">
        <f t="shared" si="760"/>
        <v>7.2711817494253941E-2</v>
      </c>
      <c r="EU399" s="9">
        <f t="shared" si="760"/>
        <v>7.2663126474531603E-2</v>
      </c>
      <c r="EV399" s="9">
        <f t="shared" si="760"/>
        <v>7.2613004876479814E-2</v>
      </c>
      <c r="EW399" s="9">
        <f t="shared" si="760"/>
        <v>7.256141538495843E-2</v>
      </c>
      <c r="EX399" s="9">
        <f t="shared" si="760"/>
        <v>7.2508319862107887E-2</v>
      </c>
      <c r="EY399" s="9">
        <f t="shared" si="760"/>
        <v>7.2453679333702115E-2</v>
      </c>
      <c r="EZ399" s="9">
        <f t="shared" si="760"/>
        <v>7.2397453975397777E-2</v>
      </c>
      <c r="FA399" s="9">
        <f t="shared" si="760"/>
        <v>7.2339603098889899E-2</v>
      </c>
      <c r="FB399" s="9">
        <f t="shared" si="760"/>
        <v>7.2280085137971975E-2</v>
      </c>
      <c r="FC399" s="9">
        <f t="shared" si="760"/>
        <v>7.221885763450471E-2</v>
      </c>
      <c r="FD399" s="9">
        <f t="shared" si="760"/>
        <v>7.2155877224301945E-2</v>
      </c>
      <c r="FE399" s="9">
        <f t="shared" si="760"/>
        <v>7.2091099622927104E-2</v>
      </c>
      <c r="FF399" s="9">
        <f t="shared" si="760"/>
        <v>7.2024479611414338E-2</v>
      </c>
      <c r="FG399" s="9">
        <f t="shared" si="760"/>
        <v>7.1955971021911924E-2</v>
      </c>
      <c r="FH399" s="9">
        <f t="shared" si="760"/>
        <v>7.1885526723252852E-2</v>
      </c>
      <c r="FI399" s="9">
        <f t="shared" si="760"/>
        <v>7.1813098606457237E-2</v>
      </c>
      <c r="FJ399" s="9">
        <f t="shared" si="760"/>
        <v>7.1738637570172459E-2</v>
      </c>
      <c r="FK399" s="9">
        <f t="shared" si="757"/>
        <v>7.1662093506050281E-2</v>
      </c>
      <c r="FL399" s="9">
        <f t="shared" si="757"/>
        <v>7.1583415284072208E-2</v>
      </c>
      <c r="FM399" s="9">
        <f t="shared" si="757"/>
        <v>7.150255073782108E-2</v>
      </c>
      <c r="FN399" s="9">
        <f t="shared" si="757"/>
        <v>7.1419446649708659E-2</v>
      </c>
      <c r="FO399" s="9">
        <f t="shared" si="757"/>
        <v>7.133404873616124E-2</v>
      </c>
      <c r="FP399" s="9">
        <f t="shared" si="757"/>
        <v>7.1246301632768488E-2</v>
      </c>
      <c r="FQ399" s="9">
        <f t="shared" si="757"/>
        <v>7.1156148879402414E-2</v>
      </c>
      <c r="FR399" s="9">
        <f t="shared" si="757"/>
        <v>7.1063532905309562E-2</v>
      </c>
      <c r="FS399" s="9">
        <f t="shared" si="757"/>
        <v>7.0968395014184241E-2</v>
      </c>
      <c r="FT399" s="9">
        <f t="shared" si="757"/>
        <v>7.0870675369224312E-2</v>
      </c>
      <c r="FU399" s="9">
        <f t="shared" si="757"/>
        <v>7.0770312978181149E-2</v>
      </c>
      <c r="FV399" s="9">
        <f t="shared" si="757"/>
        <v>7.0667245678403753E-2</v>
      </c>
      <c r="FW399" s="9">
        <f t="shared" si="757"/>
        <v>7.0561410121886534E-2</v>
      </c>
      <c r="FX399" s="9">
        <f t="shared" si="757"/>
        <v>7.0452741760326079E-2</v>
      </c>
      <c r="FY399" s="9">
        <f t="shared" si="757"/>
        <v>7.0341174830192685E-2</v>
      </c>
      <c r="FZ399" s="9">
        <f t="shared" si="757"/>
        <v>7.0226642337822789E-2</v>
      </c>
      <c r="GA399" s="9">
        <f t="shared" si="757"/>
        <v>7.0109076044541682E-2</v>
      </c>
      <c r="GB399" s="9">
        <f t="shared" si="757"/>
        <v>6.9988406451816615E-2</v>
      </c>
      <c r="GC399" s="9">
        <f t="shared" si="757"/>
        <v>6.9864562786456363E-2</v>
      </c>
      <c r="GD399" s="9">
        <f t="shared" si="757"/>
        <v>6.9737472985854948E-2</v>
      </c>
      <c r="GE399" s="9">
        <f t="shared" si="757"/>
        <v>6.9607063683293405E-2</v>
      </c>
      <c r="GF399" s="9">
        <f t="shared" si="757"/>
        <v>6.9473260193303049E-2</v>
      </c>
      <c r="GG399" s="9">
        <f t="shared" si="757"/>
        <v>6.93359864970991E-2</v>
      </c>
      <c r="GH399" s="9">
        <f t="shared" si="757"/>
        <v>6.919516522809234E-2</v>
      </c>
      <c r="GI399" s="9">
        <f t="shared" si="757"/>
        <v>6.9050717657483829E-2</v>
      </c>
      <c r="GJ399" s="9">
        <f t="shared" si="757"/>
        <v>6.8902563679955176E-2</v>
      </c>
      <c r="GK399" s="9">
        <f t="shared" si="757"/>
        <v>6.8750621799457276E-2</v>
      </c>
      <c r="GL399" s="9">
        <f t="shared" si="757"/>
        <v>6.859480911510811E-2</v>
      </c>
      <c r="GM399" s="9">
        <f t="shared" si="757"/>
        <v>6.8435041307208955E-2</v>
      </c>
      <c r="GN399" s="9">
        <f t="shared" si="757"/>
        <v>6.8271232623382139E-2</v>
      </c>
      <c r="GO399" s="9">
        <f t="shared" si="757"/>
        <v>6.8103295864845023E-2</v>
      </c>
      <c r="GP399" s="9">
        <f t="shared" si="757"/>
        <v>6.7931142372824826E-2</v>
      </c>
      <c r="GQ399" s="9">
        <f t="shared" si="757"/>
        <v>6.7754682015121637E-2</v>
      </c>
      <c r="GR399" s="9">
        <f t="shared" si="757"/>
        <v>6.7573823172834141E-2</v>
      </c>
      <c r="GS399" s="9">
        <f t="shared" si="757"/>
        <v>6.738847272724971E-2</v>
      </c>
      <c r="GT399" s="9">
        <f t="shared" si="757"/>
        <v>6.71985360469117E-2</v>
      </c>
      <c r="GU399" s="9">
        <f t="shared" si="757"/>
        <v>6.7003916974873595E-2</v>
      </c>
      <c r="GV399" s="9">
        <f t="shared" si="757"/>
        <v>6.6804517816145437E-2</v>
      </c>
      <c r="GW399" s="9">
        <f t="shared" si="757"/>
        <v>6.6600239325346325E-2</v>
      </c>
      <c r="GX399" s="9">
        <f t="shared" si="757"/>
        <v>6.6390980694567808E-2</v>
      </c>
      <c r="GY399" s="9">
        <f t="shared" si="757"/>
        <v>6.6176639541460303E-2</v>
      </c>
      <c r="GZ399" s="9">
        <f t="shared" si="757"/>
        <v>6.5957111897551435E-2</v>
      </c>
      <c r="HA399" s="9">
        <f t="shared" si="757"/>
        <v>6.5732292196804709E-2</v>
      </c>
      <c r="HB399" s="9">
        <f t="shared" si="757"/>
        <v>6.5502073264430166E-2</v>
      </c>
      <c r="HC399" s="9">
        <f t="shared" si="757"/>
        <v>6.5266346305953349E-2</v>
      </c>
      <c r="HD399" s="9">
        <f t="shared" si="757"/>
        <v>6.5025000896555926E-2</v>
      </c>
      <c r="HE399" s="9">
        <f t="shared" si="757"/>
        <v>6.4777924970695289E-2</v>
      </c>
      <c r="HF399" s="9">
        <f t="shared" si="757"/>
        <v>6.4525004812013967E-2</v>
      </c>
      <c r="HG399" s="9">
        <f t="shared" si="757"/>
        <v>6.4266125043548172E-2</v>
      </c>
      <c r="HH399" s="9">
        <f t="shared" si="757"/>
        <v>6.4001168618245563E-2</v>
      </c>
      <c r="HI399" s="9">
        <f t="shared" si="757"/>
        <v>6.3730016809802947E-2</v>
      </c>
      <c r="HJ399" s="9">
        <f t="shared" si="757"/>
        <v>6.3452549203831005E-2</v>
      </c>
      <c r="HK399" s="9">
        <f t="shared" si="757"/>
        <v>6.3168643689361703E-2</v>
      </c>
      <c r="HL399" s="9">
        <f t="shared" si="757"/>
        <v>6.2878176450701651E-2</v>
      </c>
      <c r="HM399" s="9">
        <f t="shared" si="757"/>
        <v>6.2581021959646016E-2</v>
      </c>
      <c r="HN399" s="9">
        <f t="shared" si="757"/>
        <v>6.227705296806222E-2</v>
      </c>
      <c r="HO399" s="9">
        <f t="shared" si="757"/>
        <v>6.1966140500851745E-2</v>
      </c>
      <c r="HP399" s="9">
        <f t="shared" si="757"/>
        <v>6.164815384930266E-2</v>
      </c>
      <c r="HQ399" s="9">
        <f t="shared" si="757"/>
        <v>6.1322960564839893E-2</v>
      </c>
      <c r="HR399" s="9">
        <f t="shared" si="757"/>
        <v>6.0990426453187606E-2</v>
      </c>
      <c r="HS399" s="9">
        <f t="shared" si="757"/>
        <v>6.0650415568947805E-2</v>
      </c>
      <c r="HT399" s="9">
        <f t="shared" si="757"/>
        <v>6.0302790210611745E-2</v>
      </c>
      <c r="HU399" s="9">
        <f t="shared" si="757"/>
        <v>5.994741091600779E-2</v>
      </c>
      <c r="HV399" s="9">
        <f t="shared" ref="HV399:KG402" si="761">NORMDIST($B399,0,1,0)-$B399*(1-NORMDIST($B399,0,1,1))-(NORMDIST($B399+HV$4,0,1,0)-($B399+HV$4)*(1-NORMDIST($B399+HV$4,0,1,1)))</f>
        <v>5.9584136458201598E-2</v>
      </c>
      <c r="HW399" s="9">
        <f t="shared" si="761"/>
        <v>5.9212823841852724E-2</v>
      </c>
      <c r="HX399" s="9">
        <f t="shared" si="761"/>
        <v>5.8833328300043342E-2</v>
      </c>
      <c r="HY399" s="9">
        <f t="shared" si="761"/>
        <v>5.8445503291583017E-2</v>
      </c>
      <c r="HZ399" s="9">
        <f t="shared" si="761"/>
        <v>5.8049200498804229E-2</v>
      </c>
      <c r="IA399" s="9">
        <f t="shared" si="761"/>
        <v>5.7644269825855007E-2</v>
      </c>
      <c r="IB399" s="9">
        <f t="shared" si="761"/>
        <v>5.7230559397500186E-2</v>
      </c>
      <c r="IC399" s="9">
        <f t="shared" si="761"/>
        <v>5.6807915558438893E-2</v>
      </c>
      <c r="ID399" s="9">
        <f t="shared" si="761"/>
        <v>5.6376182873150091E-2</v>
      </c>
      <c r="IE399" s="9">
        <f t="shared" si="761"/>
        <v>5.5935204126272536E-2</v>
      </c>
      <c r="IF399" s="9">
        <f t="shared" si="761"/>
        <v>5.548482032353147E-2</v>
      </c>
      <c r="IG399" s="9">
        <f t="shared" si="761"/>
        <v>5.5024870693218597E-2</v>
      </c>
      <c r="IH399" s="9">
        <f t="shared" si="761"/>
        <v>5.4555192688234888E-2</v>
      </c>
      <c r="II399" s="9">
        <f t="shared" si="761"/>
        <v>5.4075621988705871E-2</v>
      </c>
      <c r="IJ399" s="9">
        <f t="shared" si="761"/>
        <v>5.3585992505177954E-2</v>
      </c>
      <c r="IK399" s="9">
        <f t="shared" si="761"/>
        <v>5.3086136382402629E-2</v>
      </c>
      <c r="IL399" s="9">
        <f t="shared" si="761"/>
        <v>5.2575884003718848E-2</v>
      </c>
      <c r="IM399" s="9">
        <f t="shared" si="761"/>
        <v>5.2055063996041331E-2</v>
      </c>
      <c r="IN399" s="9">
        <f t="shared" si="761"/>
        <v>5.1523503235462328E-2</v>
      </c>
      <c r="IO399" s="9">
        <f t="shared" si="761"/>
        <v>5.0981026853474318E-2</v>
      </c>
      <c r="IP399" s="9">
        <f t="shared" si="761"/>
        <v>5.0427458243823081E-2</v>
      </c>
      <c r="IQ399" s="9">
        <f t="shared" si="761"/>
        <v>4.9862619069996561E-2</v>
      </c>
      <c r="IR399" s="9">
        <f t="shared" si="761"/>
        <v>4.9286329273358603E-2</v>
      </c>
      <c r="IS399" s="9">
        <f t="shared" si="761"/>
        <v>4.8698407081932182E-2</v>
      </c>
      <c r="IT399" s="9">
        <f t="shared" si="761"/>
        <v>4.8098669019843429E-2</v>
      </c>
      <c r="IU399" s="9">
        <f t="shared" si="761"/>
        <v>4.7486929917426257E-2</v>
      </c>
      <c r="IV399" s="9">
        <f t="shared" si="761"/>
        <v>4.6863002922001518E-2</v>
      </c>
      <c r="IW399" s="9">
        <f t="shared" si="761"/>
        <v>4.6226699509332281E-2</v>
      </c>
      <c r="IX399" s="9">
        <f t="shared" si="761"/>
        <v>4.5577829495760003E-2</v>
      </c>
      <c r="IY399" s="9">
        <f t="shared" si="761"/>
        <v>4.4916201051033472E-2</v>
      </c>
      <c r="IZ399" s="9">
        <f t="shared" si="761"/>
        <v>4.4241620711828133E-2</v>
      </c>
      <c r="JA399" s="9">
        <f t="shared" si="761"/>
        <v>4.3553893395967033E-2</v>
      </c>
      <c r="JB399" s="9">
        <f t="shared" si="761"/>
        <v>4.2852822417344782E-2</v>
      </c>
      <c r="JC399" s="9">
        <f t="shared" si="761"/>
        <v>4.2138209501561677E-2</v>
      </c>
      <c r="JD399" s="9">
        <f t="shared" si="761"/>
        <v>4.1409854802268428E-2</v>
      </c>
      <c r="JE399" s="9">
        <f t="shared" si="761"/>
        <v>4.066755691823086E-2</v>
      </c>
      <c r="JF399" s="9">
        <f t="shared" si="761"/>
        <v>3.9911112911113364E-2</v>
      </c>
      <c r="JG399" s="9">
        <f t="shared" si="761"/>
        <v>3.9140318323987289E-2</v>
      </c>
      <c r="JH399" s="9">
        <f t="shared" si="761"/>
        <v>3.8354967200566609E-2</v>
      </c>
      <c r="JI399" s="9">
        <f t="shared" si="761"/>
        <v>3.7554852105173842E-2</v>
      </c>
      <c r="JJ399" s="9">
        <f t="shared" si="761"/>
        <v>3.6739764143437492E-2</v>
      </c>
      <c r="JK399" s="9">
        <f t="shared" si="761"/>
        <v>3.5909492983725463E-2</v>
      </c>
      <c r="JL399" s="9">
        <f t="shared" si="761"/>
        <v>3.5063826879313531E-2</v>
      </c>
      <c r="JM399" s="9">
        <f t="shared" si="761"/>
        <v>3.4202552691292354E-2</v>
      </c>
      <c r="JN399" s="9">
        <f t="shared" si="761"/>
        <v>3.3325455912213017E-2</v>
      </c>
      <c r="JO399" s="9">
        <f t="shared" si="761"/>
        <v>3.2432320690472083E-2</v>
      </c>
      <c r="JP399" s="9">
        <f t="shared" si="761"/>
        <v>3.1522929855436796E-2</v>
      </c>
      <c r="JQ399" s="9">
        <f t="shared" si="761"/>
        <v>3.0597064943309146E-2</v>
      </c>
      <c r="JR399" s="9">
        <f t="shared" si="761"/>
        <v>2.9654506223731142E-2</v>
      </c>
      <c r="JS399" s="9">
        <f t="shared" si="761"/>
        <v>2.869503272712659E-2</v>
      </c>
      <c r="JT399" s="9">
        <f t="shared" si="761"/>
        <v>2.7718422272782373E-2</v>
      </c>
      <c r="JU399" s="9">
        <f t="shared" si="761"/>
        <v>2.6724451497664364E-2</v>
      </c>
      <c r="JV399" s="9">
        <f t="shared" si="761"/>
        <v>2.5712895885967785E-2</v>
      </c>
      <c r="JW399" s="9">
        <f t="shared" si="761"/>
        <v>2.4683529799399195E-2</v>
      </c>
      <c r="JX399" s="9">
        <f t="shared" si="761"/>
        <v>2.3636126508188443E-2</v>
      </c>
      <c r="JY399" s="9">
        <f t="shared" si="761"/>
        <v>2.2570458222823803E-2</v>
      </c>
      <c r="JZ399" s="9">
        <f t="shared" si="761"/>
        <v>2.1486296126513149E-2</v>
      </c>
      <c r="KA399" s="9">
        <f t="shared" si="761"/>
        <v>2.0383410408359809E-2</v>
      </c>
      <c r="KB399" s="9">
        <f t="shared" si="761"/>
        <v>1.9261570297254949E-2</v>
      </c>
      <c r="KC399" s="9">
        <f t="shared" si="761"/>
        <v>1.8120544096478952E-2</v>
      </c>
      <c r="KD399" s="9">
        <f t="shared" si="761"/>
        <v>1.6960099219005015E-2</v>
      </c>
      <c r="KE399" s="9">
        <f t="shared" si="761"/>
        <v>1.578000222350337E-2</v>
      </c>
      <c r="KF399" s="9">
        <f t="shared" si="761"/>
        <v>1.4580018851036491E-2</v>
      </c>
      <c r="KG399" s="9">
        <f t="shared" si="761"/>
        <v>1.3359914062441497E-2</v>
      </c>
      <c r="KH399" s="9">
        <f t="shared" si="752"/>
        <v>1.211945207639098E-2</v>
      </c>
      <c r="KI399" s="9">
        <f t="shared" si="752"/>
        <v>1.0858396408124693E-2</v>
      </c>
      <c r="KJ399" s="9">
        <f t="shared" si="752"/>
        <v>9.5765099088480077E-3</v>
      </c>
      <c r="KK399" s="9">
        <f t="shared" si="752"/>
        <v>8.2735548057838726E-3</v>
      </c>
      <c r="KL399" s="9">
        <f t="shared" si="752"/>
        <v>6.949292742873342E-3</v>
      </c>
      <c r="KM399" s="9">
        <f t="shared" si="752"/>
        <v>5.6034848221141742E-3</v>
      </c>
      <c r="KN399" s="9">
        <f t="shared" si="752"/>
        <v>4.2358916455292883E-3</v>
      </c>
      <c r="KO399" s="9">
        <f t="shared" si="752"/>
        <v>2.8462733577535038E-3</v>
      </c>
      <c r="KP399" s="9">
        <f t="shared" si="752"/>
        <v>1.4343896892296537E-3</v>
      </c>
    </row>
    <row r="400" spans="2:302" x14ac:dyDescent="0.25">
      <c r="B400" s="5">
        <f t="shared" si="745"/>
        <v>1.0500000000000631</v>
      </c>
      <c r="C400" s="9">
        <f t="shared" si="743"/>
        <v>7.5674413152813258E-2</v>
      </c>
      <c r="D400" s="9">
        <f t="shared" si="759"/>
        <v>7.5674151518370925E-2</v>
      </c>
      <c r="E400" s="9">
        <f t="shared" si="759"/>
        <v>7.5673878487333854E-2</v>
      </c>
      <c r="F400" s="9">
        <f t="shared" si="759"/>
        <v>7.5673593590453961E-2</v>
      </c>
      <c r="G400" s="9">
        <f t="shared" si="759"/>
        <v>7.5673296340397114E-2</v>
      </c>
      <c r="H400" s="9">
        <f t="shared" si="759"/>
        <v>7.5672986231100692E-2</v>
      </c>
      <c r="I400" s="9">
        <f t="shared" si="759"/>
        <v>7.5672662737108792E-2</v>
      </c>
      <c r="J400" s="9">
        <f t="shared" si="759"/>
        <v>7.567232531288702E-2</v>
      </c>
      <c r="K400" s="9">
        <f t="shared" si="759"/>
        <v>7.5671973392116773E-2</v>
      </c>
      <c r="L400" s="9">
        <f t="shared" si="759"/>
        <v>7.5671606386964074E-2</v>
      </c>
      <c r="M400" s="9">
        <f t="shared" si="759"/>
        <v>7.5671223687328065E-2</v>
      </c>
      <c r="N400" s="9">
        <f t="shared" si="759"/>
        <v>7.567082466006432E-2</v>
      </c>
      <c r="O400" s="9">
        <f t="shared" si="759"/>
        <v>7.5670408648185292E-2</v>
      </c>
      <c r="P400" s="9">
        <f t="shared" si="759"/>
        <v>7.5669974970034096E-2</v>
      </c>
      <c r="Q400" s="9">
        <f t="shared" si="759"/>
        <v>7.5669522918433457E-2</v>
      </c>
      <c r="R400" s="9">
        <f t="shared" si="759"/>
        <v>7.5669051759808953E-2</v>
      </c>
      <c r="S400" s="9">
        <f t="shared" si="759"/>
        <v>7.5668560733285109E-2</v>
      </c>
      <c r="T400" s="9">
        <f t="shared" si="759"/>
        <v>7.5668049049751773E-2</v>
      </c>
      <c r="U400" s="9">
        <f t="shared" si="759"/>
        <v>7.5667515890905535E-2</v>
      </c>
      <c r="V400" s="9">
        <f t="shared" si="759"/>
        <v>7.5666960408258335E-2</v>
      </c>
      <c r="W400" s="9">
        <f t="shared" si="759"/>
        <v>7.5666381722119758E-2</v>
      </c>
      <c r="X400" s="9">
        <f t="shared" si="759"/>
        <v>7.5665778920545795E-2</v>
      </c>
      <c r="Y400" s="9">
        <f t="shared" si="759"/>
        <v>7.5665151058256983E-2</v>
      </c>
      <c r="Z400" s="9">
        <f t="shared" si="759"/>
        <v>7.5664497155525118E-2</v>
      </c>
      <c r="AA400" s="9">
        <f t="shared" si="759"/>
        <v>7.5663816197025446E-2</v>
      </c>
      <c r="AB400" s="9">
        <f t="shared" si="759"/>
        <v>7.5663107130657006E-2</v>
      </c>
      <c r="AC400" s="9">
        <f t="shared" si="759"/>
        <v>7.5662368866326074E-2</v>
      </c>
      <c r="AD400" s="9">
        <f t="shared" si="759"/>
        <v>7.5661600274695595E-2</v>
      </c>
      <c r="AE400" s="9">
        <f t="shared" si="759"/>
        <v>7.566080018589591E-2</v>
      </c>
      <c r="AF400" s="9">
        <f t="shared" si="759"/>
        <v>7.5659967388201799E-2</v>
      </c>
      <c r="AG400" s="9">
        <f t="shared" si="759"/>
        <v>7.5659100626668765E-2</v>
      </c>
      <c r="AH400" s="9">
        <f t="shared" si="759"/>
        <v>7.5658198601728829E-2</v>
      </c>
      <c r="AI400" s="9">
        <f t="shared" si="759"/>
        <v>7.5657259967750828E-2</v>
      </c>
      <c r="AJ400" s="9">
        <f t="shared" si="759"/>
        <v>7.5656283331554178E-2</v>
      </c>
      <c r="AK400" s="9">
        <f t="shared" si="759"/>
        <v>7.5655267250885824E-2</v>
      </c>
      <c r="AL400" s="9">
        <f t="shared" si="759"/>
        <v>7.5654210232848851E-2</v>
      </c>
      <c r="AM400" s="9">
        <f t="shared" si="759"/>
        <v>7.5653110732292292E-2</v>
      </c>
      <c r="AN400" s="9">
        <f t="shared" si="759"/>
        <v>7.5651967150153668E-2</v>
      </c>
      <c r="AO400" s="9">
        <f t="shared" si="759"/>
        <v>7.5650777831753585E-2</v>
      </c>
      <c r="AP400" s="9">
        <f t="shared" si="759"/>
        <v>7.5649541065047038E-2</v>
      </c>
      <c r="AQ400" s="9">
        <f t="shared" si="759"/>
        <v>7.5648255078823501E-2</v>
      </c>
      <c r="AR400" s="9">
        <f t="shared" si="759"/>
        <v>7.5646918040860808E-2</v>
      </c>
      <c r="AS400" s="9">
        <f t="shared" si="759"/>
        <v>7.5645528056025341E-2</v>
      </c>
      <c r="AT400" s="9">
        <f t="shared" si="759"/>
        <v>7.5644083164323861E-2</v>
      </c>
      <c r="AU400" s="9">
        <f t="shared" si="759"/>
        <v>7.5642581338901588E-2</v>
      </c>
      <c r="AV400" s="9">
        <f t="shared" si="759"/>
        <v>7.5641020483986257E-2</v>
      </c>
      <c r="AW400" s="9">
        <f t="shared" si="759"/>
        <v>7.5639398432779351E-2</v>
      </c>
      <c r="AX400" s="9">
        <f t="shared" si="759"/>
        <v>7.5637712945288996E-2</v>
      </c>
      <c r="AY400" s="9">
        <f t="shared" si="759"/>
        <v>7.5635961706106661E-2</v>
      </c>
      <c r="AZ400" s="9">
        <f t="shared" si="759"/>
        <v>7.5634142322127701E-2</v>
      </c>
      <c r="BA400" s="9">
        <f t="shared" si="759"/>
        <v>7.5632252320209148E-2</v>
      </c>
      <c r="BB400" s="9">
        <f t="shared" si="759"/>
        <v>7.5630289144770088E-2</v>
      </c>
      <c r="BC400" s="9">
        <f t="shared" si="759"/>
        <v>7.5628250155327079E-2</v>
      </c>
      <c r="BD400" s="9">
        <f t="shared" si="759"/>
        <v>7.5626132623968764E-2</v>
      </c>
      <c r="BE400" s="9">
        <f t="shared" si="759"/>
        <v>7.5623933732764978E-2</v>
      </c>
      <c r="BF400" s="9">
        <f t="shared" si="759"/>
        <v>7.5621650571111546E-2</v>
      </c>
      <c r="BG400" s="9">
        <f t="shared" si="759"/>
        <v>7.5619280133007338E-2</v>
      </c>
      <c r="BH400" s="9">
        <f t="shared" si="759"/>
        <v>7.5616819314261924E-2</v>
      </c>
      <c r="BI400" s="9">
        <f t="shared" si="759"/>
        <v>7.5614264909636589E-2</v>
      </c>
      <c r="BJ400" s="9">
        <f t="shared" si="759"/>
        <v>7.5611613609912531E-2</v>
      </c>
      <c r="BK400" s="9">
        <f t="shared" si="759"/>
        <v>7.5608861998887528E-2</v>
      </c>
      <c r="BL400" s="9">
        <f t="shared" si="759"/>
        <v>7.5606006550299587E-2</v>
      </c>
      <c r="BM400" s="9">
        <f t="shared" si="759"/>
        <v>7.5603043624675154E-2</v>
      </c>
      <c r="BN400" s="9">
        <f t="shared" si="759"/>
        <v>7.5599969466102326E-2</v>
      </c>
      <c r="BO400" s="9">
        <f t="shared" si="759"/>
        <v>7.5596780198925476E-2</v>
      </c>
      <c r="BP400" s="9">
        <f t="shared" si="758"/>
        <v>7.5593471824361325E-2</v>
      </c>
      <c r="BQ400" s="9">
        <f t="shared" si="758"/>
        <v>7.5590040217036844E-2</v>
      </c>
      <c r="BR400" s="9">
        <f t="shared" si="758"/>
        <v>7.5586481121442062E-2</v>
      </c>
      <c r="BS400" s="9">
        <f t="shared" si="758"/>
        <v>7.5582790148302298E-2</v>
      </c>
      <c r="BT400" s="9">
        <f t="shared" si="758"/>
        <v>7.5578962770867245E-2</v>
      </c>
      <c r="BU400" s="9">
        <f t="shared" si="758"/>
        <v>7.5574994321110867E-2</v>
      </c>
      <c r="BV400" s="9">
        <f t="shared" si="758"/>
        <v>7.5570879985846912E-2</v>
      </c>
      <c r="BW400" s="9">
        <f t="shared" si="758"/>
        <v>7.5566614802756393E-2</v>
      </c>
      <c r="BX400" s="9">
        <f t="shared" si="758"/>
        <v>7.5562193656321955E-2</v>
      </c>
      <c r="BY400" s="9">
        <f t="shared" si="758"/>
        <v>7.5557611273674358E-2</v>
      </c>
      <c r="BZ400" s="9">
        <f t="shared" si="758"/>
        <v>7.555286222034599E-2</v>
      </c>
      <c r="CA400" s="9">
        <f t="shared" si="758"/>
        <v>7.5547940895926341E-2</v>
      </c>
      <c r="CB400" s="9">
        <f t="shared" si="758"/>
        <v>7.5542841529627813E-2</v>
      </c>
      <c r="CC400" s="9">
        <f t="shared" si="758"/>
        <v>7.5537558175749975E-2</v>
      </c>
      <c r="CD400" s="9">
        <f t="shared" si="758"/>
        <v>7.5532084709048861E-2</v>
      </c>
      <c r="CE400" s="9">
        <f t="shared" si="758"/>
        <v>7.5526414820003496E-2</v>
      </c>
      <c r="CF400" s="9">
        <f t="shared" si="758"/>
        <v>7.5520542009982525E-2</v>
      </c>
      <c r="CG400" s="9">
        <f t="shared" si="758"/>
        <v>7.5514459586311575E-2</v>
      </c>
      <c r="CH400" s="9">
        <f t="shared" si="758"/>
        <v>7.5508160657229872E-2</v>
      </c>
      <c r="CI400" s="9">
        <f t="shared" si="758"/>
        <v>7.550163812674901E-2</v>
      </c>
      <c r="CJ400" s="9">
        <f t="shared" si="758"/>
        <v>7.5494884689398939E-2</v>
      </c>
      <c r="CK400" s="9">
        <f t="shared" si="758"/>
        <v>7.548789282487102E-2</v>
      </c>
      <c r="CL400" s="9">
        <f t="shared" si="758"/>
        <v>7.5480654792547952E-2</v>
      </c>
      <c r="CM400" s="9">
        <f t="shared" si="758"/>
        <v>7.5473162625925308E-2</v>
      </c>
      <c r="CN400" s="9">
        <f t="shared" si="758"/>
        <v>7.5465408126919126E-2</v>
      </c>
      <c r="CO400" s="9">
        <f t="shared" si="758"/>
        <v>7.5457382860063496E-2</v>
      </c>
      <c r="CP400" s="9">
        <f t="shared" si="758"/>
        <v>7.5449078146589812E-2</v>
      </c>
      <c r="CQ400" s="9">
        <f t="shared" si="758"/>
        <v>7.5440485058391835E-2</v>
      </c>
      <c r="CR400" s="9">
        <f t="shared" si="758"/>
        <v>7.5431594411874039E-2</v>
      </c>
      <c r="CS400" s="9">
        <f t="shared" si="758"/>
        <v>7.5422396761681776E-2</v>
      </c>
      <c r="CT400" s="9">
        <f t="shared" si="758"/>
        <v>7.5412882394310154E-2</v>
      </c>
      <c r="CU400" s="9">
        <f t="shared" si="758"/>
        <v>7.5403041321592951E-2</v>
      </c>
      <c r="CV400" s="9">
        <f t="shared" si="758"/>
        <v>7.5392863274070882E-2</v>
      </c>
      <c r="CW400" s="9">
        <f t="shared" si="758"/>
        <v>7.5382337694235038E-2</v>
      </c>
      <c r="CX400" s="9">
        <f t="shared" si="758"/>
        <v>7.5371453729646473E-2</v>
      </c>
      <c r="CY400" s="9">
        <f t="shared" si="760"/>
        <v>7.5360200225930485E-2</v>
      </c>
      <c r="CZ400" s="9">
        <f t="shared" si="760"/>
        <v>7.5348565719645766E-2</v>
      </c>
      <c r="DA400" s="9">
        <f t="shared" si="760"/>
        <v>7.5336538431023378E-2</v>
      </c>
      <c r="DB400" s="9">
        <f t="shared" si="760"/>
        <v>7.5324106256579648E-2</v>
      </c>
      <c r="DC400" s="9">
        <f t="shared" si="760"/>
        <v>7.5311256761598791E-2</v>
      </c>
      <c r="DD400" s="9">
        <f t="shared" si="760"/>
        <v>7.5297977172485597E-2</v>
      </c>
      <c r="DE400" s="9">
        <f t="shared" si="760"/>
        <v>7.5284254368984851E-2</v>
      </c>
      <c r="DF400" s="9">
        <f t="shared" si="760"/>
        <v>7.5270074876272491E-2</v>
      </c>
      <c r="DG400" s="9">
        <f t="shared" si="760"/>
        <v>7.5255424856909683E-2</v>
      </c>
      <c r="DH400" s="9">
        <f t="shared" si="760"/>
        <v>7.5240290102665336E-2</v>
      </c>
      <c r="DI400" s="9">
        <f t="shared" si="760"/>
        <v>7.5224656026205788E-2</v>
      </c>
      <c r="DJ400" s="9">
        <f t="shared" si="760"/>
        <v>7.5208507652643683E-2</v>
      </c>
      <c r="DK400" s="9">
        <f t="shared" si="760"/>
        <v>7.5191829610959174E-2</v>
      </c>
      <c r="DL400" s="9">
        <f t="shared" si="760"/>
        <v>7.5174606125276502E-2</v>
      </c>
      <c r="DM400" s="9">
        <f t="shared" si="760"/>
        <v>7.5156821006010427E-2</v>
      </c>
      <c r="DN400" s="9">
        <f t="shared" si="760"/>
        <v>7.5138457640870945E-2</v>
      </c>
      <c r="DO400" s="9">
        <f t="shared" si="760"/>
        <v>7.5119498985732405E-2</v>
      </c>
      <c r="DP400" s="9">
        <f t="shared" si="760"/>
        <v>7.509992755536285E-2</v>
      </c>
      <c r="DQ400" s="9">
        <f t="shared" si="760"/>
        <v>7.5079725414016849E-2</v>
      </c>
      <c r="DR400" s="9">
        <f t="shared" si="760"/>
        <v>7.5058874165887829E-2</v>
      </c>
      <c r="DS400" s="9">
        <f t="shared" si="760"/>
        <v>7.5037354945422047E-2</v>
      </c>
      <c r="DT400" s="9">
        <f t="shared" si="760"/>
        <v>7.5015148407493917E-2</v>
      </c>
      <c r="DU400" s="9">
        <f t="shared" si="760"/>
        <v>7.499223471744236E-2</v>
      </c>
      <c r="DV400" s="9">
        <f t="shared" si="760"/>
        <v>7.4968593540966438E-2</v>
      </c>
      <c r="DW400" s="9">
        <f t="shared" si="760"/>
        <v>7.4944204033884299E-2</v>
      </c>
      <c r="DX400" s="9">
        <f t="shared" si="760"/>
        <v>7.4919044831751658E-2</v>
      </c>
      <c r="DY400" s="9">
        <f t="shared" si="760"/>
        <v>7.4893094039342037E-2</v>
      </c>
      <c r="DZ400" s="9">
        <f t="shared" si="760"/>
        <v>7.4866329219989605E-2</v>
      </c>
      <c r="EA400" s="9">
        <f t="shared" si="760"/>
        <v>7.4838727384792816E-2</v>
      </c>
      <c r="EB400" s="9">
        <f t="shared" si="760"/>
        <v>7.4810264981680197E-2</v>
      </c>
      <c r="EC400" s="9">
        <f t="shared" si="760"/>
        <v>7.4780917884342268E-2</v>
      </c>
      <c r="ED400" s="9">
        <f t="shared" si="760"/>
        <v>7.4750661381023278E-2</v>
      </c>
      <c r="EE400" s="9">
        <f t="shared" si="760"/>
        <v>7.4719470163180507E-2</v>
      </c>
      <c r="EF400" s="9">
        <f t="shared" si="760"/>
        <v>7.4687318314006587E-2</v>
      </c>
      <c r="EG400" s="9">
        <f t="shared" si="760"/>
        <v>7.4654179296819723E-2</v>
      </c>
      <c r="EH400" s="9">
        <f t="shared" si="760"/>
        <v>7.4620025943320692E-2</v>
      </c>
      <c r="EI400" s="9">
        <f t="shared" si="760"/>
        <v>7.4584830441716543E-2</v>
      </c>
      <c r="EJ400" s="9">
        <f t="shared" si="760"/>
        <v>7.4548564324716848E-2</v>
      </c>
      <c r="EK400" s="9">
        <f t="shared" si="760"/>
        <v>7.4511198457397537E-2</v>
      </c>
      <c r="EL400" s="9">
        <f t="shared" si="760"/>
        <v>7.4472703024939232E-2</v>
      </c>
      <c r="EM400" s="9">
        <f t="shared" si="760"/>
        <v>7.4433047520237799E-2</v>
      </c>
      <c r="EN400" s="9">
        <f t="shared" si="760"/>
        <v>7.4392200731390468E-2</v>
      </c>
      <c r="EO400" s="9">
        <f t="shared" si="760"/>
        <v>7.4350130729060215E-2</v>
      </c>
      <c r="EP400" s="9">
        <f t="shared" si="760"/>
        <v>7.4306804853715977E-2</v>
      </c>
      <c r="EQ400" s="9">
        <f t="shared" si="760"/>
        <v>7.4262189702756817E-2</v>
      </c>
      <c r="ER400" s="9">
        <f t="shared" si="760"/>
        <v>7.4216251117516618E-2</v>
      </c>
      <c r="ES400" s="9">
        <f t="shared" si="760"/>
        <v>7.4168954170154469E-2</v>
      </c>
      <c r="ET400" s="9">
        <f t="shared" si="760"/>
        <v>7.4120263150432131E-2</v>
      </c>
      <c r="EU400" s="9">
        <f t="shared" si="760"/>
        <v>7.4070141552380342E-2</v>
      </c>
      <c r="EV400" s="9">
        <f t="shared" si="760"/>
        <v>7.4018552060858958E-2</v>
      </c>
      <c r="EW400" s="9">
        <f t="shared" si="760"/>
        <v>7.3965456538008414E-2</v>
      </c>
      <c r="EX400" s="9">
        <f t="shared" si="760"/>
        <v>7.3910816009602642E-2</v>
      </c>
      <c r="EY400" s="9">
        <f t="shared" si="760"/>
        <v>7.3854590651298305E-2</v>
      </c>
      <c r="EZ400" s="9">
        <f t="shared" si="760"/>
        <v>7.3796739774790426E-2</v>
      </c>
      <c r="FA400" s="9">
        <f t="shared" si="760"/>
        <v>7.3737221813872503E-2</v>
      </c>
      <c r="FB400" s="9">
        <f t="shared" si="760"/>
        <v>7.3675994310405238E-2</v>
      </c>
      <c r="FC400" s="9">
        <f t="shared" si="760"/>
        <v>7.3613013900202473E-2</v>
      </c>
      <c r="FD400" s="9">
        <f t="shared" si="760"/>
        <v>7.3548236298827632E-2</v>
      </c>
      <c r="FE400" s="9">
        <f t="shared" si="760"/>
        <v>7.3481616287314866E-2</v>
      </c>
      <c r="FF400" s="9">
        <f t="shared" si="760"/>
        <v>7.3413107697812452E-2</v>
      </c>
      <c r="FG400" s="9">
        <f t="shared" si="760"/>
        <v>7.3342663399153379E-2</v>
      </c>
      <c r="FH400" s="9">
        <f t="shared" si="760"/>
        <v>7.3270235282357765E-2</v>
      </c>
      <c r="FI400" s="9">
        <f t="shared" si="760"/>
        <v>7.3195774246072987E-2</v>
      </c>
      <c r="FJ400" s="9">
        <f t="shared" si="760"/>
        <v>7.3119230181950809E-2</v>
      </c>
      <c r="FK400" s="9">
        <f t="shared" ref="FK400:HV403" si="762">NORMDIST($B400,0,1,0)-$B400*(1-NORMDIST($B400,0,1,1))-(NORMDIST($B400+FK$4,0,1,0)-($B400+FK$4)*(1-NORMDIST($B400+FK$4,0,1,1)))</f>
        <v>7.3040551959972735E-2</v>
      </c>
      <c r="FL400" s="9">
        <f t="shared" si="762"/>
        <v>7.2959687413721608E-2</v>
      </c>
      <c r="FM400" s="9">
        <f t="shared" si="762"/>
        <v>7.2876583325609187E-2</v>
      </c>
      <c r="FN400" s="9">
        <f t="shared" si="762"/>
        <v>7.2791185412061768E-2</v>
      </c>
      <c r="FO400" s="9">
        <f t="shared" si="762"/>
        <v>7.2703438308669016E-2</v>
      </c>
      <c r="FP400" s="9">
        <f t="shared" si="762"/>
        <v>7.2613285555302942E-2</v>
      </c>
      <c r="FQ400" s="9">
        <f t="shared" si="762"/>
        <v>7.252066958121009E-2</v>
      </c>
      <c r="FR400" s="9">
        <f t="shared" si="762"/>
        <v>7.2425531690084768E-2</v>
      </c>
      <c r="FS400" s="9">
        <f t="shared" si="762"/>
        <v>7.232781204512484E-2</v>
      </c>
      <c r="FT400" s="9">
        <f t="shared" si="762"/>
        <v>7.2227449654081677E-2</v>
      </c>
      <c r="FU400" s="9">
        <f t="shared" si="762"/>
        <v>7.2124382354304281E-2</v>
      </c>
      <c r="FV400" s="9">
        <f t="shared" si="762"/>
        <v>7.2018546797787061E-2</v>
      </c>
      <c r="FW400" s="9">
        <f t="shared" si="762"/>
        <v>7.1909878436226607E-2</v>
      </c>
      <c r="FX400" s="9">
        <f t="shared" si="762"/>
        <v>7.1798311506093213E-2</v>
      </c>
      <c r="FY400" s="9">
        <f t="shared" si="762"/>
        <v>7.1683779013723317E-2</v>
      </c>
      <c r="FZ400" s="9">
        <f t="shared" si="762"/>
        <v>7.156621272044221E-2</v>
      </c>
      <c r="GA400" s="9">
        <f t="shared" si="762"/>
        <v>7.1445543127717143E-2</v>
      </c>
      <c r="GB400" s="9">
        <f t="shared" si="762"/>
        <v>7.1321699462356891E-2</v>
      </c>
      <c r="GC400" s="9">
        <f t="shared" si="762"/>
        <v>7.1194609661755476E-2</v>
      </c>
      <c r="GD400" s="9">
        <f t="shared" si="762"/>
        <v>7.1064200359193933E-2</v>
      </c>
      <c r="GE400" s="9">
        <f t="shared" si="762"/>
        <v>7.0930396869203577E-2</v>
      </c>
      <c r="GF400" s="9">
        <f t="shared" si="762"/>
        <v>7.0793123172999628E-2</v>
      </c>
      <c r="GG400" s="9">
        <f t="shared" si="762"/>
        <v>7.0652301903992867E-2</v>
      </c>
      <c r="GH400" s="9">
        <f t="shared" si="762"/>
        <v>7.0507854333384357E-2</v>
      </c>
      <c r="GI400" s="9">
        <f t="shared" si="762"/>
        <v>7.0359700355855703E-2</v>
      </c>
      <c r="GJ400" s="9">
        <f t="shared" si="762"/>
        <v>7.0207758475357804E-2</v>
      </c>
      <c r="GK400" s="9">
        <f t="shared" si="762"/>
        <v>7.0051945791008638E-2</v>
      </c>
      <c r="GL400" s="9">
        <f t="shared" si="762"/>
        <v>6.9892177983109482E-2</v>
      </c>
      <c r="GM400" s="9">
        <f t="shared" si="762"/>
        <v>6.9728369299282666E-2</v>
      </c>
      <c r="GN400" s="9">
        <f t="shared" si="762"/>
        <v>6.9560432540745551E-2</v>
      </c>
      <c r="GO400" s="9">
        <f t="shared" si="762"/>
        <v>6.9388279048725354E-2</v>
      </c>
      <c r="GP400" s="9">
        <f t="shared" si="762"/>
        <v>6.9211818691022164E-2</v>
      </c>
      <c r="GQ400" s="9">
        <f t="shared" si="762"/>
        <v>6.9030959848734669E-2</v>
      </c>
      <c r="GR400" s="9">
        <f t="shared" si="762"/>
        <v>6.8845609403150237E-2</v>
      </c>
      <c r="GS400" s="9">
        <f t="shared" si="762"/>
        <v>6.8655672722812228E-2</v>
      </c>
      <c r="GT400" s="9">
        <f t="shared" si="762"/>
        <v>6.8461053650774123E-2</v>
      </c>
      <c r="GU400" s="9">
        <f t="shared" si="762"/>
        <v>6.8261654492045964E-2</v>
      </c>
      <c r="GV400" s="9">
        <f t="shared" si="762"/>
        <v>6.8057376001246853E-2</v>
      </c>
      <c r="GW400" s="9">
        <f t="shared" si="762"/>
        <v>6.7848117370468336E-2</v>
      </c>
      <c r="GX400" s="9">
        <f t="shared" si="762"/>
        <v>6.763377621736083E-2</v>
      </c>
      <c r="GY400" s="9">
        <f t="shared" si="762"/>
        <v>6.7414248573451963E-2</v>
      </c>
      <c r="GZ400" s="9">
        <f t="shared" si="762"/>
        <v>6.7189428872705237E-2</v>
      </c>
      <c r="HA400" s="9">
        <f t="shared" si="762"/>
        <v>6.6959209940330694E-2</v>
      </c>
      <c r="HB400" s="9">
        <f t="shared" si="762"/>
        <v>6.6723482981853877E-2</v>
      </c>
      <c r="HC400" s="9">
        <f t="shared" si="762"/>
        <v>6.6482137572456454E-2</v>
      </c>
      <c r="HD400" s="9">
        <f t="shared" si="762"/>
        <v>6.6235061646595816E-2</v>
      </c>
      <c r="HE400" s="9">
        <f t="shared" si="762"/>
        <v>6.5982141487914495E-2</v>
      </c>
      <c r="HF400" s="9">
        <f t="shared" si="762"/>
        <v>6.57232617194487E-2</v>
      </c>
      <c r="HG400" s="9">
        <f t="shared" si="762"/>
        <v>6.5458305294146091E-2</v>
      </c>
      <c r="HH400" s="9">
        <f t="shared" si="762"/>
        <v>6.5187153485703475E-2</v>
      </c>
      <c r="HI400" s="9">
        <f t="shared" si="762"/>
        <v>6.4909685879731532E-2</v>
      </c>
      <c r="HJ400" s="9">
        <f t="shared" si="762"/>
        <v>6.4625780365262231E-2</v>
      </c>
      <c r="HK400" s="9">
        <f t="shared" si="762"/>
        <v>6.4335313126602178E-2</v>
      </c>
      <c r="HL400" s="9">
        <f t="shared" si="762"/>
        <v>6.4038158635546544E-2</v>
      </c>
      <c r="HM400" s="9">
        <f t="shared" si="762"/>
        <v>6.3734189643962741E-2</v>
      </c>
      <c r="HN400" s="9">
        <f t="shared" si="762"/>
        <v>6.342327717675228E-2</v>
      </c>
      <c r="HO400" s="9">
        <f t="shared" si="762"/>
        <v>6.3105290525203195E-2</v>
      </c>
      <c r="HP400" s="9">
        <f t="shared" si="762"/>
        <v>6.2780097240740421E-2</v>
      </c>
      <c r="HQ400" s="9">
        <f t="shared" si="762"/>
        <v>6.2447563129088134E-2</v>
      </c>
      <c r="HR400" s="9">
        <f t="shared" si="762"/>
        <v>6.2107552244848332E-2</v>
      </c>
      <c r="HS400" s="9">
        <f t="shared" si="762"/>
        <v>6.1759926886512273E-2</v>
      </c>
      <c r="HT400" s="9">
        <f t="shared" si="762"/>
        <v>6.1404547591908318E-2</v>
      </c>
      <c r="HU400" s="9">
        <f t="shared" si="762"/>
        <v>6.1041273134102125E-2</v>
      </c>
      <c r="HV400" s="9">
        <f t="shared" si="762"/>
        <v>6.0669960517753252E-2</v>
      </c>
      <c r="HW400" s="9">
        <f t="shared" si="761"/>
        <v>6.0290464975943869E-2</v>
      </c>
      <c r="HX400" s="9">
        <f t="shared" si="761"/>
        <v>5.9902639967483545E-2</v>
      </c>
      <c r="HY400" s="9">
        <f t="shared" si="761"/>
        <v>5.9506337174704757E-2</v>
      </c>
      <c r="HZ400" s="9">
        <f t="shared" si="761"/>
        <v>5.9101406501755535E-2</v>
      </c>
      <c r="IA400" s="9">
        <f t="shared" si="761"/>
        <v>5.8687696073400714E-2</v>
      </c>
      <c r="IB400" s="9">
        <f t="shared" si="761"/>
        <v>5.8265052234339421E-2</v>
      </c>
      <c r="IC400" s="9">
        <f t="shared" si="761"/>
        <v>5.7833319549050619E-2</v>
      </c>
      <c r="ID400" s="9">
        <f t="shared" si="761"/>
        <v>5.7392340802173064E-2</v>
      </c>
      <c r="IE400" s="9">
        <f t="shared" si="761"/>
        <v>5.6941956999431997E-2</v>
      </c>
      <c r="IF400" s="9">
        <f t="shared" si="761"/>
        <v>5.6482007369119125E-2</v>
      </c>
      <c r="IG400" s="9">
        <f t="shared" si="761"/>
        <v>5.6012329364135416E-2</v>
      </c>
      <c r="IH400" s="9">
        <f t="shared" si="761"/>
        <v>5.5532758664606399E-2</v>
      </c>
      <c r="II400" s="9">
        <f t="shared" si="761"/>
        <v>5.5043129181078482E-2</v>
      </c>
      <c r="IJ400" s="9">
        <f t="shared" si="761"/>
        <v>5.4543273058303157E-2</v>
      </c>
      <c r="IK400" s="9">
        <f t="shared" si="761"/>
        <v>5.4033020679619376E-2</v>
      </c>
      <c r="IL400" s="9">
        <f t="shared" si="761"/>
        <v>5.3512200671941859E-2</v>
      </c>
      <c r="IM400" s="9">
        <f t="shared" si="761"/>
        <v>5.2980639911362856E-2</v>
      </c>
      <c r="IN400" s="9">
        <f t="shared" si="761"/>
        <v>5.2438163529374845E-2</v>
      </c>
      <c r="IO400" s="9">
        <f t="shared" si="761"/>
        <v>5.1884594919723609E-2</v>
      </c>
      <c r="IP400" s="9">
        <f t="shared" si="761"/>
        <v>5.1319755745897089E-2</v>
      </c>
      <c r="IQ400" s="9">
        <f t="shared" si="761"/>
        <v>5.0743465949259131E-2</v>
      </c>
      <c r="IR400" s="9">
        <f t="shared" si="761"/>
        <v>5.015554375783271E-2</v>
      </c>
      <c r="IS400" s="9">
        <f t="shared" si="761"/>
        <v>4.9555805695743957E-2</v>
      </c>
      <c r="IT400" s="9">
        <f t="shared" si="761"/>
        <v>4.8944066593326785E-2</v>
      </c>
      <c r="IU400" s="9">
        <f t="shared" si="761"/>
        <v>4.8320139597902045E-2</v>
      </c>
      <c r="IV400" s="9">
        <f t="shared" si="761"/>
        <v>4.7683836185232809E-2</v>
      </c>
      <c r="IW400" s="9">
        <f t="shared" si="761"/>
        <v>4.7034966171660531E-2</v>
      </c>
      <c r="IX400" s="9">
        <f t="shared" si="761"/>
        <v>4.6373337726934E-2</v>
      </c>
      <c r="IY400" s="9">
        <f t="shared" si="761"/>
        <v>4.5698757387728661E-2</v>
      </c>
      <c r="IZ400" s="9">
        <f t="shared" si="761"/>
        <v>4.5011030071867561E-2</v>
      </c>
      <c r="JA400" s="9">
        <f t="shared" si="761"/>
        <v>4.430995909324531E-2</v>
      </c>
      <c r="JB400" s="9">
        <f t="shared" si="761"/>
        <v>4.3595346177462205E-2</v>
      </c>
      <c r="JC400" s="9">
        <f t="shared" si="761"/>
        <v>4.2866991478168956E-2</v>
      </c>
      <c r="JD400" s="9">
        <f t="shared" si="761"/>
        <v>4.2124693594131388E-2</v>
      </c>
      <c r="JE400" s="9">
        <f t="shared" si="761"/>
        <v>4.1368249587013892E-2</v>
      </c>
      <c r="JF400" s="9">
        <f t="shared" si="761"/>
        <v>4.0597454999887816E-2</v>
      </c>
      <c r="JG400" s="9">
        <f t="shared" si="761"/>
        <v>3.9812103876467136E-2</v>
      </c>
      <c r="JH400" s="9">
        <f t="shared" si="761"/>
        <v>3.9011988781074369E-2</v>
      </c>
      <c r="JI400" s="9">
        <f t="shared" si="761"/>
        <v>3.819690081933802E-2</v>
      </c>
      <c r="JJ400" s="9">
        <f t="shared" si="761"/>
        <v>3.7366629659625991E-2</v>
      </c>
      <c r="JK400" s="9">
        <f t="shared" si="761"/>
        <v>3.6520963555214059E-2</v>
      </c>
      <c r="JL400" s="9">
        <f t="shared" si="761"/>
        <v>3.5659689367192882E-2</v>
      </c>
      <c r="JM400" s="9">
        <f t="shared" si="761"/>
        <v>3.4782592588113545E-2</v>
      </c>
      <c r="JN400" s="9">
        <f t="shared" si="761"/>
        <v>3.3889457366372611E-2</v>
      </c>
      <c r="JO400" s="9">
        <f t="shared" si="761"/>
        <v>3.2980066531337324E-2</v>
      </c>
      <c r="JP400" s="9">
        <f t="shared" si="761"/>
        <v>3.2054201619209674E-2</v>
      </c>
      <c r="JQ400" s="9">
        <f t="shared" si="761"/>
        <v>3.111164289963167E-2</v>
      </c>
      <c r="JR400" s="9">
        <f t="shared" si="761"/>
        <v>3.0152169403027118E-2</v>
      </c>
      <c r="JS400" s="9">
        <f t="shared" si="761"/>
        <v>2.91755589486829E-2</v>
      </c>
      <c r="JT400" s="9">
        <f t="shared" si="761"/>
        <v>2.8181588173564892E-2</v>
      </c>
      <c r="JU400" s="9">
        <f t="shared" si="761"/>
        <v>2.7170032561868313E-2</v>
      </c>
      <c r="JV400" s="9">
        <f t="shared" si="761"/>
        <v>2.6140666475299723E-2</v>
      </c>
      <c r="JW400" s="9">
        <f t="shared" si="761"/>
        <v>2.5093263184088971E-2</v>
      </c>
      <c r="JX400" s="9">
        <f t="shared" si="761"/>
        <v>2.402759489872433E-2</v>
      </c>
      <c r="JY400" s="9">
        <f t="shared" si="761"/>
        <v>2.2943432802413677E-2</v>
      </c>
      <c r="JZ400" s="9">
        <f t="shared" si="761"/>
        <v>2.1840547084260337E-2</v>
      </c>
      <c r="KA400" s="9">
        <f t="shared" si="761"/>
        <v>2.0718706973155476E-2</v>
      </c>
      <c r="KB400" s="9">
        <f t="shared" si="761"/>
        <v>1.957768077237948E-2</v>
      </c>
      <c r="KC400" s="9">
        <f t="shared" si="761"/>
        <v>1.8417235894905543E-2</v>
      </c>
      <c r="KD400" s="9">
        <f t="shared" si="761"/>
        <v>1.7237138899403898E-2</v>
      </c>
      <c r="KE400" s="9">
        <f t="shared" si="761"/>
        <v>1.6037155526937019E-2</v>
      </c>
      <c r="KF400" s="9">
        <f t="shared" si="761"/>
        <v>1.4817050738342025E-2</v>
      </c>
      <c r="KG400" s="9">
        <f t="shared" si="761"/>
        <v>1.3576588752291507E-2</v>
      </c>
      <c r="KH400" s="9">
        <f t="shared" si="752"/>
        <v>1.2315533084025221E-2</v>
      </c>
      <c r="KI400" s="9">
        <f t="shared" si="752"/>
        <v>1.1033646584748535E-2</v>
      </c>
      <c r="KJ400" s="9">
        <f t="shared" si="752"/>
        <v>9.7306914816844003E-3</v>
      </c>
      <c r="KK400" s="9">
        <f t="shared" si="752"/>
        <v>8.4064294187738697E-3</v>
      </c>
      <c r="KL400" s="9">
        <f t="shared" si="752"/>
        <v>7.060621498014702E-3</v>
      </c>
      <c r="KM400" s="9">
        <f t="shared" si="752"/>
        <v>5.6930283214297328E-3</v>
      </c>
      <c r="KN400" s="9">
        <f t="shared" si="752"/>
        <v>4.3034100336540593E-3</v>
      </c>
      <c r="KO400" s="9">
        <f t="shared" si="752"/>
        <v>2.8915263651301815E-3</v>
      </c>
      <c r="KP400" s="9">
        <f t="shared" si="752"/>
        <v>1.4571366759033033E-3</v>
      </c>
    </row>
    <row r="401" spans="2:302" x14ac:dyDescent="0.25">
      <c r="B401" s="5">
        <f t="shared" si="745"/>
        <v>1.0400000000000631</v>
      </c>
      <c r="C401" s="9">
        <f t="shared" si="743"/>
        <v>7.7154276427974039E-2</v>
      </c>
      <c r="D401" s="9">
        <f t="shared" si="759"/>
        <v>7.7154003396936968E-2</v>
      </c>
      <c r="E401" s="9">
        <f t="shared" si="759"/>
        <v>7.7153718500057075E-2</v>
      </c>
      <c r="F401" s="9">
        <f t="shared" si="759"/>
        <v>7.7153421250000229E-2</v>
      </c>
      <c r="G401" s="9">
        <f t="shared" si="759"/>
        <v>7.7153111140703806E-2</v>
      </c>
      <c r="H401" s="9">
        <f t="shared" si="759"/>
        <v>7.7152787646711907E-2</v>
      </c>
      <c r="I401" s="9">
        <f t="shared" si="759"/>
        <v>7.7152450222490135E-2</v>
      </c>
      <c r="J401" s="9">
        <f t="shared" si="759"/>
        <v>7.7152098301719887E-2</v>
      </c>
      <c r="K401" s="9">
        <f t="shared" si="759"/>
        <v>7.7151731296567189E-2</v>
      </c>
      <c r="L401" s="9">
        <f t="shared" si="759"/>
        <v>7.715134859693118E-2</v>
      </c>
      <c r="M401" s="9">
        <f t="shared" si="759"/>
        <v>7.7150949569667435E-2</v>
      </c>
      <c r="N401" s="9">
        <f t="shared" si="759"/>
        <v>7.7150533557788406E-2</v>
      </c>
      <c r="O401" s="9">
        <f t="shared" si="759"/>
        <v>7.715009987963721E-2</v>
      </c>
      <c r="P401" s="9">
        <f t="shared" si="759"/>
        <v>7.7149647828036572E-2</v>
      </c>
      <c r="Q401" s="9">
        <f t="shared" si="759"/>
        <v>7.7149176669412067E-2</v>
      </c>
      <c r="R401" s="9">
        <f t="shared" si="759"/>
        <v>7.7148685642888223E-2</v>
      </c>
      <c r="S401" s="9">
        <f t="shared" si="759"/>
        <v>7.7148173959354888E-2</v>
      </c>
      <c r="T401" s="9">
        <f t="shared" si="759"/>
        <v>7.7147640800508649E-2</v>
      </c>
      <c r="U401" s="9">
        <f t="shared" si="759"/>
        <v>7.714708531786145E-2</v>
      </c>
      <c r="V401" s="9">
        <f t="shared" si="759"/>
        <v>7.7146506631722872E-2</v>
      </c>
      <c r="W401" s="9">
        <f t="shared" si="759"/>
        <v>7.714590383014891E-2</v>
      </c>
      <c r="X401" s="9">
        <f t="shared" si="759"/>
        <v>7.7145275967860097E-2</v>
      </c>
      <c r="Y401" s="9">
        <f t="shared" si="759"/>
        <v>7.7144622065128232E-2</v>
      </c>
      <c r="Z401" s="9">
        <f t="shared" si="759"/>
        <v>7.7143941106628561E-2</v>
      </c>
      <c r="AA401" s="9">
        <f t="shared" si="759"/>
        <v>7.7143232040260121E-2</v>
      </c>
      <c r="AB401" s="9">
        <f t="shared" si="759"/>
        <v>7.7142493775929188E-2</v>
      </c>
      <c r="AC401" s="9">
        <f t="shared" si="759"/>
        <v>7.714172518429871E-2</v>
      </c>
      <c r="AD401" s="9">
        <f t="shared" si="759"/>
        <v>7.7140925095499024E-2</v>
      </c>
      <c r="AE401" s="9">
        <f t="shared" si="759"/>
        <v>7.7140092297804913E-2</v>
      </c>
      <c r="AF401" s="9">
        <f t="shared" si="759"/>
        <v>7.713922553627188E-2</v>
      </c>
      <c r="AG401" s="9">
        <f t="shared" si="759"/>
        <v>7.7138323511331944E-2</v>
      </c>
      <c r="AH401" s="9">
        <f t="shared" si="759"/>
        <v>7.7137384877353943E-2</v>
      </c>
      <c r="AI401" s="9">
        <f t="shared" si="759"/>
        <v>7.7136408241157292E-2</v>
      </c>
      <c r="AJ401" s="9">
        <f t="shared" si="759"/>
        <v>7.7135392160488939E-2</v>
      </c>
      <c r="AK401" s="9">
        <f t="shared" si="759"/>
        <v>7.7134335142451965E-2</v>
      </c>
      <c r="AL401" s="9">
        <f t="shared" si="759"/>
        <v>7.7133235641895406E-2</v>
      </c>
      <c r="AM401" s="9">
        <f t="shared" si="759"/>
        <v>7.7132092059756782E-2</v>
      </c>
      <c r="AN401" s="9">
        <f t="shared" si="759"/>
        <v>7.7130902741356699E-2</v>
      </c>
      <c r="AO401" s="9">
        <f t="shared" si="759"/>
        <v>7.7129665974650152E-2</v>
      </c>
      <c r="AP401" s="9">
        <f t="shared" si="759"/>
        <v>7.7128379988426615E-2</v>
      </c>
      <c r="AQ401" s="9">
        <f t="shared" si="759"/>
        <v>7.7127042950463923E-2</v>
      </c>
      <c r="AR401" s="9">
        <f t="shared" si="759"/>
        <v>7.7125652965628455E-2</v>
      </c>
      <c r="AS401" s="9">
        <f t="shared" si="759"/>
        <v>7.7124208073926975E-2</v>
      </c>
      <c r="AT401" s="9">
        <f t="shared" si="759"/>
        <v>7.7122706248504702E-2</v>
      </c>
      <c r="AU401" s="9">
        <f t="shared" si="759"/>
        <v>7.7121145393589371E-2</v>
      </c>
      <c r="AV401" s="9">
        <f t="shared" si="759"/>
        <v>7.7119523342382465E-2</v>
      </c>
      <c r="AW401" s="9">
        <f t="shared" si="759"/>
        <v>7.711783785489211E-2</v>
      </c>
      <c r="AX401" s="9">
        <f t="shared" si="759"/>
        <v>7.7116086615709775E-2</v>
      </c>
      <c r="AY401" s="9">
        <f t="shared" si="759"/>
        <v>7.7114267231730815E-2</v>
      </c>
      <c r="AZ401" s="9">
        <f t="shared" si="759"/>
        <v>7.7112377229812262E-2</v>
      </c>
      <c r="BA401" s="9">
        <f t="shared" si="759"/>
        <v>7.7110414054373203E-2</v>
      </c>
      <c r="BB401" s="9">
        <f t="shared" si="759"/>
        <v>7.7108375064930193E-2</v>
      </c>
      <c r="BC401" s="9">
        <f t="shared" si="759"/>
        <v>7.7106257533571879E-2</v>
      </c>
      <c r="BD401" s="9">
        <f t="shared" si="759"/>
        <v>7.7104058642368092E-2</v>
      </c>
      <c r="BE401" s="9">
        <f t="shared" si="759"/>
        <v>7.710177548071466E-2</v>
      </c>
      <c r="BF401" s="9">
        <f t="shared" si="759"/>
        <v>7.7099405042610453E-2</v>
      </c>
      <c r="BG401" s="9">
        <f t="shared" si="759"/>
        <v>7.7096944223865038E-2</v>
      </c>
      <c r="BH401" s="9">
        <f t="shared" si="759"/>
        <v>7.7094389819239703E-2</v>
      </c>
      <c r="BI401" s="9">
        <f t="shared" si="759"/>
        <v>7.7091738519515646E-2</v>
      </c>
      <c r="BJ401" s="9">
        <f t="shared" si="759"/>
        <v>7.7088986908490642E-2</v>
      </c>
      <c r="BK401" s="9">
        <f t="shared" si="759"/>
        <v>7.7086131459902701E-2</v>
      </c>
      <c r="BL401" s="9">
        <f t="shared" si="759"/>
        <v>7.7083168534278268E-2</v>
      </c>
      <c r="BM401" s="9">
        <f t="shared" si="759"/>
        <v>7.7080094375705441E-2</v>
      </c>
      <c r="BN401" s="9">
        <f t="shared" si="759"/>
        <v>7.707690510852859E-2</v>
      </c>
      <c r="BO401" s="9">
        <f t="shared" si="759"/>
        <v>7.7073596733964439E-2</v>
      </c>
      <c r="BP401" s="9">
        <f t="shared" si="758"/>
        <v>7.7070165126639958E-2</v>
      </c>
      <c r="BQ401" s="9">
        <f t="shared" si="758"/>
        <v>7.7066606031045176E-2</v>
      </c>
      <c r="BR401" s="9">
        <f t="shared" si="758"/>
        <v>7.7062915057905412E-2</v>
      </c>
      <c r="BS401" s="9">
        <f t="shared" si="758"/>
        <v>7.7059087680470359E-2</v>
      </c>
      <c r="BT401" s="9">
        <f t="shared" si="758"/>
        <v>7.7055119230713981E-2</v>
      </c>
      <c r="BU401" s="9">
        <f t="shared" si="758"/>
        <v>7.7051004895450026E-2</v>
      </c>
      <c r="BV401" s="9">
        <f t="shared" si="758"/>
        <v>7.7046739712359508E-2</v>
      </c>
      <c r="BW401" s="9">
        <f t="shared" si="758"/>
        <v>7.7042318565925069E-2</v>
      </c>
      <c r="BX401" s="9">
        <f t="shared" si="758"/>
        <v>7.7037736183277472E-2</v>
      </c>
      <c r="BY401" s="9">
        <f t="shared" si="758"/>
        <v>7.7032987129949104E-2</v>
      </c>
      <c r="BZ401" s="9">
        <f t="shared" si="758"/>
        <v>7.7028065805529455E-2</v>
      </c>
      <c r="CA401" s="9">
        <f t="shared" si="758"/>
        <v>7.7022966439230928E-2</v>
      </c>
      <c r="CB401" s="9">
        <f t="shared" si="758"/>
        <v>7.7017683085353089E-2</v>
      </c>
      <c r="CC401" s="9">
        <f t="shared" si="758"/>
        <v>7.7012209618651975E-2</v>
      </c>
      <c r="CD401" s="9">
        <f t="shared" si="758"/>
        <v>7.700653972960661E-2</v>
      </c>
      <c r="CE401" s="9">
        <f t="shared" si="758"/>
        <v>7.7000666919585639E-2</v>
      </c>
      <c r="CF401" s="9">
        <f t="shared" si="758"/>
        <v>7.6994584495914689E-2</v>
      </c>
      <c r="CG401" s="9">
        <f t="shared" si="758"/>
        <v>7.6988285566832987E-2</v>
      </c>
      <c r="CH401" s="9">
        <f t="shared" si="758"/>
        <v>7.6981763036352124E-2</v>
      </c>
      <c r="CI401" s="9">
        <f t="shared" si="758"/>
        <v>7.6975009599002053E-2</v>
      </c>
      <c r="CJ401" s="9">
        <f t="shared" si="758"/>
        <v>7.6968017734474134E-2</v>
      </c>
      <c r="CK401" s="9">
        <f t="shared" si="758"/>
        <v>7.6960779702151066E-2</v>
      </c>
      <c r="CL401" s="9">
        <f t="shared" si="758"/>
        <v>7.6953287535528422E-2</v>
      </c>
      <c r="CM401" s="9">
        <f t="shared" si="758"/>
        <v>7.694553303652224E-2</v>
      </c>
      <c r="CN401" s="9">
        <f t="shared" si="758"/>
        <v>7.693750776966661E-2</v>
      </c>
      <c r="CO401" s="9">
        <f t="shared" si="758"/>
        <v>7.6929203056192927E-2</v>
      </c>
      <c r="CP401" s="9">
        <f t="shared" si="758"/>
        <v>7.6920609967994949E-2</v>
      </c>
      <c r="CQ401" s="9">
        <f t="shared" si="758"/>
        <v>7.6911719321477154E-2</v>
      </c>
      <c r="CR401" s="9">
        <f t="shared" si="758"/>
        <v>7.690252167128489E-2</v>
      </c>
      <c r="CS401" s="9">
        <f t="shared" si="758"/>
        <v>7.6893007303913269E-2</v>
      </c>
      <c r="CT401" s="9">
        <f t="shared" si="758"/>
        <v>7.6883166231196065E-2</v>
      </c>
      <c r="CU401" s="9">
        <f t="shared" si="758"/>
        <v>7.6872988183673996E-2</v>
      </c>
      <c r="CV401" s="9">
        <f t="shared" si="758"/>
        <v>7.6862462603838153E-2</v>
      </c>
      <c r="CW401" s="9">
        <f t="shared" si="758"/>
        <v>7.6851578639249588E-2</v>
      </c>
      <c r="CX401" s="9">
        <f t="shared" si="758"/>
        <v>7.6840325135533599E-2</v>
      </c>
      <c r="CY401" s="9">
        <f t="shared" si="760"/>
        <v>7.682869062924888E-2</v>
      </c>
      <c r="CZ401" s="9">
        <f t="shared" si="760"/>
        <v>7.6816663340626493E-2</v>
      </c>
      <c r="DA401" s="9">
        <f t="shared" si="760"/>
        <v>7.6804231166182763E-2</v>
      </c>
      <c r="DB401" s="9">
        <f t="shared" si="760"/>
        <v>7.6791381671201905E-2</v>
      </c>
      <c r="DC401" s="9">
        <f t="shared" si="760"/>
        <v>7.6778102082088712E-2</v>
      </c>
      <c r="DD401" s="9">
        <f t="shared" si="760"/>
        <v>7.6764379278587966E-2</v>
      </c>
      <c r="DE401" s="9">
        <f t="shared" si="760"/>
        <v>7.6750199785875606E-2</v>
      </c>
      <c r="DF401" s="9">
        <f t="shared" si="760"/>
        <v>7.6735549766512798E-2</v>
      </c>
      <c r="DG401" s="9">
        <f t="shared" si="760"/>
        <v>7.672041501226845E-2</v>
      </c>
      <c r="DH401" s="9">
        <f t="shared" si="760"/>
        <v>7.6704780935808903E-2</v>
      </c>
      <c r="DI401" s="9">
        <f t="shared" si="760"/>
        <v>7.6688632562246797E-2</v>
      </c>
      <c r="DJ401" s="9">
        <f t="shared" si="760"/>
        <v>7.6671954520562288E-2</v>
      </c>
      <c r="DK401" s="9">
        <f t="shared" si="760"/>
        <v>7.6654731034879617E-2</v>
      </c>
      <c r="DL401" s="9">
        <f t="shared" si="760"/>
        <v>7.6636945915613541E-2</v>
      </c>
      <c r="DM401" s="9">
        <f t="shared" si="760"/>
        <v>7.661858255047406E-2</v>
      </c>
      <c r="DN401" s="9">
        <f t="shared" si="760"/>
        <v>7.659962389533552E-2</v>
      </c>
      <c r="DO401" s="9">
        <f t="shared" si="760"/>
        <v>7.6580052464965964E-2</v>
      </c>
      <c r="DP401" s="9">
        <f t="shared" si="760"/>
        <v>7.6559850323619963E-2</v>
      </c>
      <c r="DQ401" s="9">
        <f t="shared" si="760"/>
        <v>7.6538999075490943E-2</v>
      </c>
      <c r="DR401" s="9">
        <f t="shared" si="760"/>
        <v>7.6517479855025161E-2</v>
      </c>
      <c r="DS401" s="9">
        <f t="shared" si="760"/>
        <v>7.6495273317097032E-2</v>
      </c>
      <c r="DT401" s="9">
        <f t="shared" si="760"/>
        <v>7.6472359627045475E-2</v>
      </c>
      <c r="DU401" s="9">
        <f t="shared" si="760"/>
        <v>7.6448718450569553E-2</v>
      </c>
      <c r="DV401" s="9">
        <f t="shared" si="760"/>
        <v>7.6424328943487413E-2</v>
      </c>
      <c r="DW401" s="9">
        <f t="shared" si="760"/>
        <v>7.6399169741354772E-2</v>
      </c>
      <c r="DX401" s="9">
        <f t="shared" si="760"/>
        <v>7.6373218948945151E-2</v>
      </c>
      <c r="DY401" s="9">
        <f t="shared" si="760"/>
        <v>7.634645412959272E-2</v>
      </c>
      <c r="DZ401" s="9">
        <f t="shared" si="760"/>
        <v>7.6318852294395931E-2</v>
      </c>
      <c r="EA401" s="9">
        <f t="shared" si="760"/>
        <v>7.6290389891283311E-2</v>
      </c>
      <c r="EB401" s="9">
        <f t="shared" si="760"/>
        <v>7.6261042793945383E-2</v>
      </c>
      <c r="EC401" s="9">
        <f t="shared" si="760"/>
        <v>7.6230786290626393E-2</v>
      </c>
      <c r="ED401" s="9">
        <f t="shared" si="760"/>
        <v>7.6199595072783621E-2</v>
      </c>
      <c r="EE401" s="9">
        <f t="shared" si="760"/>
        <v>7.6167443223609702E-2</v>
      </c>
      <c r="EF401" s="9">
        <f t="shared" si="760"/>
        <v>7.6134304206422837E-2</v>
      </c>
      <c r="EG401" s="9">
        <f t="shared" si="760"/>
        <v>7.6100150852923806E-2</v>
      </c>
      <c r="EH401" s="9">
        <f t="shared" si="760"/>
        <v>7.6064955351319657E-2</v>
      </c>
      <c r="EI401" s="9">
        <f t="shared" si="760"/>
        <v>7.6028689234319963E-2</v>
      </c>
      <c r="EJ401" s="9">
        <f t="shared" si="760"/>
        <v>7.5991323367000652E-2</v>
      </c>
      <c r="EK401" s="9">
        <f t="shared" si="760"/>
        <v>7.5952827934542347E-2</v>
      </c>
      <c r="EL401" s="9">
        <f t="shared" si="760"/>
        <v>7.5913172429840914E-2</v>
      </c>
      <c r="EM401" s="9">
        <f t="shared" si="760"/>
        <v>7.5872325640993582E-2</v>
      </c>
      <c r="EN401" s="9">
        <f t="shared" si="760"/>
        <v>7.583025563866333E-2</v>
      </c>
      <c r="EO401" s="9">
        <f t="shared" si="760"/>
        <v>7.5786929763319091E-2</v>
      </c>
      <c r="EP401" s="9">
        <f t="shared" si="760"/>
        <v>7.5742314612359932E-2</v>
      </c>
      <c r="EQ401" s="9">
        <f t="shared" si="760"/>
        <v>7.5696376027119733E-2</v>
      </c>
      <c r="ER401" s="9">
        <f t="shared" si="760"/>
        <v>7.5649079079757583E-2</v>
      </c>
      <c r="ES401" s="9">
        <f t="shared" si="760"/>
        <v>7.5600388060035245E-2</v>
      </c>
      <c r="ET401" s="9">
        <f t="shared" si="760"/>
        <v>7.5550266461983456E-2</v>
      </c>
      <c r="EU401" s="9">
        <f t="shared" si="760"/>
        <v>7.5498676970462072E-2</v>
      </c>
      <c r="EV401" s="9">
        <f t="shared" si="760"/>
        <v>7.5445581447611529E-2</v>
      </c>
      <c r="EW401" s="9">
        <f t="shared" si="760"/>
        <v>7.5390940919205757E-2</v>
      </c>
      <c r="EX401" s="9">
        <f t="shared" si="760"/>
        <v>7.5334715560901419E-2</v>
      </c>
      <c r="EY401" s="9">
        <f t="shared" si="760"/>
        <v>7.5276864684393541E-2</v>
      </c>
      <c r="EZ401" s="9">
        <f t="shared" si="760"/>
        <v>7.5217346723475617E-2</v>
      </c>
      <c r="FA401" s="9">
        <f t="shared" si="760"/>
        <v>7.5156119220008352E-2</v>
      </c>
      <c r="FB401" s="9">
        <f t="shared" si="760"/>
        <v>7.5093138809805587E-2</v>
      </c>
      <c r="FC401" s="9">
        <f t="shared" si="760"/>
        <v>7.5028361208430747E-2</v>
      </c>
      <c r="FD401" s="9">
        <f t="shared" si="760"/>
        <v>7.496174119691798E-2</v>
      </c>
      <c r="FE401" s="9">
        <f t="shared" si="760"/>
        <v>7.4893232607415566E-2</v>
      </c>
      <c r="FF401" s="9">
        <f t="shared" si="760"/>
        <v>7.4822788308756494E-2</v>
      </c>
      <c r="FG401" s="9">
        <f t="shared" si="760"/>
        <v>7.475036019196088E-2</v>
      </c>
      <c r="FH401" s="9">
        <f t="shared" si="760"/>
        <v>7.4675899155676101E-2</v>
      </c>
      <c r="FI401" s="9">
        <f t="shared" si="760"/>
        <v>7.4599355091553923E-2</v>
      </c>
      <c r="FJ401" s="9">
        <f t="shared" si="760"/>
        <v>7.452067686957585E-2</v>
      </c>
      <c r="FK401" s="9">
        <f t="shared" si="762"/>
        <v>7.4439812323324722E-2</v>
      </c>
      <c r="FL401" s="9">
        <f t="shared" si="762"/>
        <v>7.4356708235212302E-2</v>
      </c>
      <c r="FM401" s="9">
        <f t="shared" si="762"/>
        <v>7.4271310321664882E-2</v>
      </c>
      <c r="FN401" s="9">
        <f t="shared" si="762"/>
        <v>7.4183563218272131E-2</v>
      </c>
      <c r="FO401" s="9">
        <f t="shared" si="762"/>
        <v>7.4093410464906057E-2</v>
      </c>
      <c r="FP401" s="9">
        <f t="shared" si="762"/>
        <v>7.4000794490813204E-2</v>
      </c>
      <c r="FQ401" s="9">
        <f t="shared" si="762"/>
        <v>7.3905656599687883E-2</v>
      </c>
      <c r="FR401" s="9">
        <f t="shared" si="762"/>
        <v>7.3807936954727954E-2</v>
      </c>
      <c r="FS401" s="9">
        <f t="shared" si="762"/>
        <v>7.3707574563684791E-2</v>
      </c>
      <c r="FT401" s="9">
        <f t="shared" si="762"/>
        <v>7.3604507263907396E-2</v>
      </c>
      <c r="FU401" s="9">
        <f t="shared" si="762"/>
        <v>7.3498671707390176E-2</v>
      </c>
      <c r="FV401" s="9">
        <f t="shared" si="762"/>
        <v>7.3390003345829721E-2</v>
      </c>
      <c r="FW401" s="9">
        <f t="shared" si="762"/>
        <v>7.3278436415696327E-2</v>
      </c>
      <c r="FX401" s="9">
        <f t="shared" si="762"/>
        <v>7.3163903923326432E-2</v>
      </c>
      <c r="FY401" s="9">
        <f t="shared" si="762"/>
        <v>7.3046337630045324E-2</v>
      </c>
      <c r="FZ401" s="9">
        <f t="shared" si="762"/>
        <v>7.2925668037320257E-2</v>
      </c>
      <c r="GA401" s="9">
        <f t="shared" si="762"/>
        <v>7.2801824371960006E-2</v>
      </c>
      <c r="GB401" s="9">
        <f t="shared" si="762"/>
        <v>7.267473457135859E-2</v>
      </c>
      <c r="GC401" s="9">
        <f t="shared" si="762"/>
        <v>7.2544325268797047E-2</v>
      </c>
      <c r="GD401" s="9">
        <f t="shared" si="762"/>
        <v>7.2410521778806691E-2</v>
      </c>
      <c r="GE401" s="9">
        <f t="shared" si="762"/>
        <v>7.2273248082602742E-2</v>
      </c>
      <c r="GF401" s="9">
        <f t="shared" si="762"/>
        <v>7.2132426813595982E-2</v>
      </c>
      <c r="GG401" s="9">
        <f t="shared" si="762"/>
        <v>7.1987979242987471E-2</v>
      </c>
      <c r="GH401" s="9">
        <f t="shared" si="762"/>
        <v>7.1839825265458818E-2</v>
      </c>
      <c r="GI401" s="9">
        <f t="shared" si="762"/>
        <v>7.1687883384960918E-2</v>
      </c>
      <c r="GJ401" s="9">
        <f t="shared" si="762"/>
        <v>7.1532070700611752E-2</v>
      </c>
      <c r="GK401" s="9">
        <f t="shared" si="762"/>
        <v>7.1372302892712597E-2</v>
      </c>
      <c r="GL401" s="9">
        <f t="shared" si="762"/>
        <v>7.1208494208885781E-2</v>
      </c>
      <c r="GM401" s="9">
        <f t="shared" si="762"/>
        <v>7.1040557450348665E-2</v>
      </c>
      <c r="GN401" s="9">
        <f t="shared" si="762"/>
        <v>7.0868403958328469E-2</v>
      </c>
      <c r="GO401" s="9">
        <f t="shared" si="762"/>
        <v>7.0691943600625279E-2</v>
      </c>
      <c r="GP401" s="9">
        <f t="shared" si="762"/>
        <v>7.0511084758337783E-2</v>
      </c>
      <c r="GQ401" s="9">
        <f t="shared" si="762"/>
        <v>7.0325734312753352E-2</v>
      </c>
      <c r="GR401" s="9">
        <f t="shared" si="762"/>
        <v>7.0135797632415342E-2</v>
      </c>
      <c r="GS401" s="9">
        <f t="shared" si="762"/>
        <v>6.9941178560377237E-2</v>
      </c>
      <c r="GT401" s="9">
        <f t="shared" si="762"/>
        <v>6.9741779401649079E-2</v>
      </c>
      <c r="GU401" s="9">
        <f t="shared" si="762"/>
        <v>6.9537500910849967E-2</v>
      </c>
      <c r="GV401" s="9">
        <f t="shared" si="762"/>
        <v>6.932824228007145E-2</v>
      </c>
      <c r="GW401" s="9">
        <f t="shared" si="762"/>
        <v>6.9113901126963945E-2</v>
      </c>
      <c r="GX401" s="9">
        <f t="shared" si="762"/>
        <v>6.8894373483055077E-2</v>
      </c>
      <c r="GY401" s="9">
        <f t="shared" si="762"/>
        <v>6.8669553782308351E-2</v>
      </c>
      <c r="GZ401" s="9">
        <f t="shared" si="762"/>
        <v>6.8439334849933808E-2</v>
      </c>
      <c r="HA401" s="9">
        <f t="shared" si="762"/>
        <v>6.8203607891456991E-2</v>
      </c>
      <c r="HB401" s="9">
        <f t="shared" si="762"/>
        <v>6.7962262482059568E-2</v>
      </c>
      <c r="HC401" s="9">
        <f t="shared" si="762"/>
        <v>6.7715186556198931E-2</v>
      </c>
      <c r="HD401" s="9">
        <f t="shared" si="762"/>
        <v>6.7462266397517609E-2</v>
      </c>
      <c r="HE401" s="9">
        <f t="shared" si="762"/>
        <v>6.7203386629051814E-2</v>
      </c>
      <c r="HF401" s="9">
        <f t="shared" si="762"/>
        <v>6.6938430203749205E-2</v>
      </c>
      <c r="HG401" s="9">
        <f t="shared" si="762"/>
        <v>6.666727839530659E-2</v>
      </c>
      <c r="HH401" s="9">
        <f t="shared" si="762"/>
        <v>6.6389810789334647E-2</v>
      </c>
      <c r="HI401" s="9">
        <f t="shared" si="762"/>
        <v>6.6105905274865345E-2</v>
      </c>
      <c r="HJ401" s="9">
        <f t="shared" si="762"/>
        <v>6.5815438036205293E-2</v>
      </c>
      <c r="HK401" s="9">
        <f t="shared" si="762"/>
        <v>6.5518283545149658E-2</v>
      </c>
      <c r="HL401" s="9">
        <f t="shared" si="762"/>
        <v>6.5214314553565855E-2</v>
      </c>
      <c r="HM401" s="9">
        <f t="shared" si="762"/>
        <v>6.4903402086355394E-2</v>
      </c>
      <c r="HN401" s="9">
        <f t="shared" si="762"/>
        <v>6.4585415434806309E-2</v>
      </c>
      <c r="HO401" s="9">
        <f t="shared" si="762"/>
        <v>6.4260222150343535E-2</v>
      </c>
      <c r="HP401" s="9">
        <f t="shared" si="762"/>
        <v>6.3927688038691255E-2</v>
      </c>
      <c r="HQ401" s="9">
        <f t="shared" si="762"/>
        <v>6.3587677154451447E-2</v>
      </c>
      <c r="HR401" s="9">
        <f t="shared" si="762"/>
        <v>6.3240051796115387E-2</v>
      </c>
      <c r="HS401" s="9">
        <f t="shared" si="762"/>
        <v>6.2884672501511432E-2</v>
      </c>
      <c r="HT401" s="9">
        <f t="shared" si="762"/>
        <v>6.252139804370524E-2</v>
      </c>
      <c r="HU401" s="9">
        <f t="shared" si="762"/>
        <v>6.2150085427356366E-2</v>
      </c>
      <c r="HV401" s="9">
        <f t="shared" si="762"/>
        <v>6.1770589885546984E-2</v>
      </c>
      <c r="HW401" s="9">
        <f t="shared" si="761"/>
        <v>6.138276487708666E-2</v>
      </c>
      <c r="HX401" s="9">
        <f t="shared" si="761"/>
        <v>6.0986462084307871E-2</v>
      </c>
      <c r="HY401" s="9">
        <f t="shared" si="761"/>
        <v>6.0581531411358649E-2</v>
      </c>
      <c r="HZ401" s="9">
        <f t="shared" si="761"/>
        <v>6.0167820983003828E-2</v>
      </c>
      <c r="IA401" s="9">
        <f t="shared" si="761"/>
        <v>5.9745177143942535E-2</v>
      </c>
      <c r="IB401" s="9">
        <f t="shared" si="761"/>
        <v>5.9313444458653733E-2</v>
      </c>
      <c r="IC401" s="9">
        <f t="shared" si="761"/>
        <v>5.8872465711776178E-2</v>
      </c>
      <c r="ID401" s="9">
        <f t="shared" si="761"/>
        <v>5.8422081909035112E-2</v>
      </c>
      <c r="IE401" s="9">
        <f t="shared" si="761"/>
        <v>5.7962132278722239E-2</v>
      </c>
      <c r="IF401" s="9">
        <f t="shared" si="761"/>
        <v>5.749245427373853E-2</v>
      </c>
      <c r="IG401" s="9">
        <f t="shared" si="761"/>
        <v>5.7012883574209514E-2</v>
      </c>
      <c r="IH401" s="9">
        <f t="shared" si="761"/>
        <v>5.6523254090681596E-2</v>
      </c>
      <c r="II401" s="9">
        <f t="shared" si="761"/>
        <v>5.6023397967906272E-2</v>
      </c>
      <c r="IJ401" s="9">
        <f t="shared" si="761"/>
        <v>5.551314558922249E-2</v>
      </c>
      <c r="IK401" s="9">
        <f t="shared" si="761"/>
        <v>5.4992325581544974E-2</v>
      </c>
      <c r="IL401" s="9">
        <f t="shared" si="761"/>
        <v>5.4460764820965971E-2</v>
      </c>
      <c r="IM401" s="9">
        <f t="shared" si="761"/>
        <v>5.391828843897796E-2</v>
      </c>
      <c r="IN401" s="9">
        <f t="shared" si="761"/>
        <v>5.3364719829326723E-2</v>
      </c>
      <c r="IO401" s="9">
        <f t="shared" si="761"/>
        <v>5.2799880655500203E-2</v>
      </c>
      <c r="IP401" s="9">
        <f t="shared" si="761"/>
        <v>5.2223590858862246E-2</v>
      </c>
      <c r="IQ401" s="9">
        <f t="shared" si="761"/>
        <v>5.1635668667435825E-2</v>
      </c>
      <c r="IR401" s="9">
        <f t="shared" si="761"/>
        <v>5.1035930605347071E-2</v>
      </c>
      <c r="IS401" s="9">
        <f t="shared" si="761"/>
        <v>5.0424191502929899E-2</v>
      </c>
      <c r="IT401" s="9">
        <f t="shared" si="761"/>
        <v>4.980026450750516E-2</v>
      </c>
      <c r="IU401" s="9">
        <f t="shared" si="761"/>
        <v>4.9163961094835923E-2</v>
      </c>
      <c r="IV401" s="9">
        <f t="shared" si="761"/>
        <v>4.8515091081263645E-2</v>
      </c>
      <c r="IW401" s="9">
        <f t="shared" si="761"/>
        <v>4.7853462636537114E-2</v>
      </c>
      <c r="IX401" s="9">
        <f t="shared" si="761"/>
        <v>4.7178882297331776E-2</v>
      </c>
      <c r="IY401" s="9">
        <f t="shared" si="761"/>
        <v>4.6491154981470675E-2</v>
      </c>
      <c r="IZ401" s="9">
        <f t="shared" si="761"/>
        <v>4.5790084002848425E-2</v>
      </c>
      <c r="JA401" s="9">
        <f t="shared" si="761"/>
        <v>4.5075471087065319E-2</v>
      </c>
      <c r="JB401" s="9">
        <f t="shared" si="761"/>
        <v>4.434711638777207E-2</v>
      </c>
      <c r="JC401" s="9">
        <f t="shared" si="761"/>
        <v>4.3604818503734502E-2</v>
      </c>
      <c r="JD401" s="9">
        <f t="shared" si="761"/>
        <v>4.2848374496617006E-2</v>
      </c>
      <c r="JE401" s="9">
        <f t="shared" si="761"/>
        <v>4.2077579909490931E-2</v>
      </c>
      <c r="JF401" s="9">
        <f t="shared" si="761"/>
        <v>4.1292228786070251E-2</v>
      </c>
      <c r="JG401" s="9">
        <f t="shared" si="761"/>
        <v>4.0492113690677484E-2</v>
      </c>
      <c r="JH401" s="9">
        <f t="shared" si="761"/>
        <v>3.9677025728941134E-2</v>
      </c>
      <c r="JI401" s="9">
        <f t="shared" si="761"/>
        <v>3.8846754569229106E-2</v>
      </c>
      <c r="JJ401" s="9">
        <f t="shared" si="761"/>
        <v>3.8001088464817173E-2</v>
      </c>
      <c r="JK401" s="9">
        <f t="shared" si="761"/>
        <v>3.7139814276795996E-2</v>
      </c>
      <c r="JL401" s="9">
        <f t="shared" si="761"/>
        <v>3.6262717497716659E-2</v>
      </c>
      <c r="JM401" s="9">
        <f t="shared" si="761"/>
        <v>3.5369582275975725E-2</v>
      </c>
      <c r="JN401" s="9">
        <f t="shared" si="761"/>
        <v>3.4460191440940438E-2</v>
      </c>
      <c r="JO401" s="9">
        <f t="shared" si="761"/>
        <v>3.3534326528812788E-2</v>
      </c>
      <c r="JP401" s="9">
        <f t="shared" si="761"/>
        <v>3.2591767809234784E-2</v>
      </c>
      <c r="JQ401" s="9">
        <f t="shared" si="761"/>
        <v>3.1632294312630233E-2</v>
      </c>
      <c r="JR401" s="9">
        <f t="shared" si="761"/>
        <v>3.0655683858286015E-2</v>
      </c>
      <c r="JS401" s="9">
        <f t="shared" si="761"/>
        <v>2.9661713083168006E-2</v>
      </c>
      <c r="JT401" s="9">
        <f t="shared" si="761"/>
        <v>2.8650157471471427E-2</v>
      </c>
      <c r="JU401" s="9">
        <f t="shared" si="761"/>
        <v>2.7620791384902837E-2</v>
      </c>
      <c r="JV401" s="9">
        <f t="shared" si="761"/>
        <v>2.6573388093692085E-2</v>
      </c>
      <c r="JW401" s="9">
        <f t="shared" si="761"/>
        <v>2.5507719808327445E-2</v>
      </c>
      <c r="JX401" s="9">
        <f t="shared" si="761"/>
        <v>2.4423557712016791E-2</v>
      </c>
      <c r="JY401" s="9">
        <f t="shared" si="761"/>
        <v>2.3320671993863451E-2</v>
      </c>
      <c r="JZ401" s="9">
        <f t="shared" si="761"/>
        <v>2.2198831882758591E-2</v>
      </c>
      <c r="KA401" s="9">
        <f t="shared" si="761"/>
        <v>2.1057805681982594E-2</v>
      </c>
      <c r="KB401" s="9">
        <f t="shared" si="761"/>
        <v>1.9897360804508657E-2</v>
      </c>
      <c r="KC401" s="9">
        <f t="shared" si="761"/>
        <v>1.8717263809007012E-2</v>
      </c>
      <c r="KD401" s="9">
        <f t="shared" si="761"/>
        <v>1.7517280436540134E-2</v>
      </c>
      <c r="KE401" s="9">
        <f t="shared" si="761"/>
        <v>1.6297175647945139E-2</v>
      </c>
      <c r="KF401" s="9">
        <f t="shared" si="761"/>
        <v>1.5056713661894622E-2</v>
      </c>
      <c r="KG401" s="9">
        <f t="shared" si="761"/>
        <v>1.3795657993628335E-2</v>
      </c>
      <c r="KH401" s="9">
        <f t="shared" si="752"/>
        <v>1.251377149435165E-2</v>
      </c>
      <c r="KI401" s="9">
        <f t="shared" si="752"/>
        <v>1.1210816391287515E-2</v>
      </c>
      <c r="KJ401" s="9">
        <f t="shared" si="752"/>
        <v>9.8865543283769841E-3</v>
      </c>
      <c r="KK401" s="9">
        <f t="shared" si="752"/>
        <v>8.5407464076178163E-3</v>
      </c>
      <c r="KL401" s="9">
        <f t="shared" si="752"/>
        <v>7.1731532310328472E-3</v>
      </c>
      <c r="KM401" s="9">
        <f t="shared" si="752"/>
        <v>5.7835349432571737E-3</v>
      </c>
      <c r="KN401" s="9">
        <f t="shared" si="752"/>
        <v>4.3716512747332958E-3</v>
      </c>
      <c r="KO401" s="9">
        <f t="shared" si="752"/>
        <v>2.9372615855064177E-3</v>
      </c>
      <c r="KP401" s="9">
        <f t="shared" si="752"/>
        <v>1.4801249096060842E-3</v>
      </c>
    </row>
    <row r="402" spans="2:302" x14ac:dyDescent="0.25">
      <c r="B402" s="5">
        <f t="shared" si="745"/>
        <v>1.0300000000000631</v>
      </c>
      <c r="C402" s="9">
        <f t="shared" si="743"/>
        <v>7.8657358022809001E-2</v>
      </c>
      <c r="D402" s="9">
        <f t="shared" si="759"/>
        <v>7.8657073125929108E-2</v>
      </c>
      <c r="E402" s="9">
        <f t="shared" si="759"/>
        <v>7.8656775875872262E-2</v>
      </c>
      <c r="F402" s="9">
        <f t="shared" si="759"/>
        <v>7.8656465766575839E-2</v>
      </c>
      <c r="G402" s="9">
        <f t="shared" si="759"/>
        <v>7.865614227258394E-2</v>
      </c>
      <c r="H402" s="9">
        <f t="shared" si="759"/>
        <v>7.8655804848362168E-2</v>
      </c>
      <c r="I402" s="9">
        <f t="shared" si="759"/>
        <v>7.8655452927591921E-2</v>
      </c>
      <c r="J402" s="9">
        <f t="shared" si="759"/>
        <v>7.8655085922439222E-2</v>
      </c>
      <c r="K402" s="9">
        <f t="shared" si="759"/>
        <v>7.8654703222803213E-2</v>
      </c>
      <c r="L402" s="9">
        <f t="shared" si="759"/>
        <v>7.8654304195539468E-2</v>
      </c>
      <c r="M402" s="9">
        <f t="shared" si="759"/>
        <v>7.8653888183660439E-2</v>
      </c>
      <c r="N402" s="9">
        <f t="shared" si="759"/>
        <v>7.8653454505509243E-2</v>
      </c>
      <c r="O402" s="9">
        <f t="shared" si="759"/>
        <v>7.8653002453908605E-2</v>
      </c>
      <c r="P402" s="9">
        <f t="shared" si="759"/>
        <v>7.86525312952841E-2</v>
      </c>
      <c r="Q402" s="9">
        <f t="shared" si="759"/>
        <v>7.8652040268760257E-2</v>
      </c>
      <c r="R402" s="9">
        <f t="shared" si="759"/>
        <v>7.8651528585226921E-2</v>
      </c>
      <c r="S402" s="9">
        <f t="shared" si="759"/>
        <v>7.8650995426380682E-2</v>
      </c>
      <c r="T402" s="9">
        <f t="shared" si="759"/>
        <v>7.8650439943733483E-2</v>
      </c>
      <c r="U402" s="9">
        <f t="shared" si="759"/>
        <v>7.8649861257594905E-2</v>
      </c>
      <c r="V402" s="9">
        <f t="shared" si="759"/>
        <v>7.8649258456020943E-2</v>
      </c>
      <c r="W402" s="9">
        <f t="shared" si="759"/>
        <v>7.864863059373213E-2</v>
      </c>
      <c r="X402" s="9">
        <f t="shared" si="759"/>
        <v>7.8647976691000265E-2</v>
      </c>
      <c r="Y402" s="9">
        <f t="shared" si="759"/>
        <v>7.8647295732500594E-2</v>
      </c>
      <c r="Z402" s="9">
        <f t="shared" si="759"/>
        <v>7.8646586666132154E-2</v>
      </c>
      <c r="AA402" s="9">
        <f t="shared" si="759"/>
        <v>7.8645848401801222E-2</v>
      </c>
      <c r="AB402" s="9">
        <f t="shared" si="759"/>
        <v>7.8645079810170743E-2</v>
      </c>
      <c r="AC402" s="9">
        <f t="shared" si="759"/>
        <v>7.8644279721371058E-2</v>
      </c>
      <c r="AD402" s="9">
        <f t="shared" si="759"/>
        <v>7.8643446923676946E-2</v>
      </c>
      <c r="AE402" s="9">
        <f t="shared" si="759"/>
        <v>7.8642580162143913E-2</v>
      </c>
      <c r="AF402" s="9">
        <f t="shared" si="759"/>
        <v>7.8641678137203977E-2</v>
      </c>
      <c r="AG402" s="9">
        <f t="shared" si="759"/>
        <v>7.8640739503225976E-2</v>
      </c>
      <c r="AH402" s="9">
        <f t="shared" si="759"/>
        <v>7.8639762867029325E-2</v>
      </c>
      <c r="AI402" s="9">
        <f t="shared" si="759"/>
        <v>7.8638746786360972E-2</v>
      </c>
      <c r="AJ402" s="9">
        <f t="shared" si="759"/>
        <v>7.8637689768323998E-2</v>
      </c>
      <c r="AK402" s="9">
        <f t="shared" si="759"/>
        <v>7.8636590267767439E-2</v>
      </c>
      <c r="AL402" s="9">
        <f t="shared" si="759"/>
        <v>7.8635446685628815E-2</v>
      </c>
      <c r="AM402" s="9">
        <f t="shared" si="759"/>
        <v>7.8634257367228733E-2</v>
      </c>
      <c r="AN402" s="9">
        <f t="shared" si="759"/>
        <v>7.8633020600522185E-2</v>
      </c>
      <c r="AO402" s="9">
        <f t="shared" si="759"/>
        <v>7.8631734614298648E-2</v>
      </c>
      <c r="AP402" s="9">
        <f t="shared" si="759"/>
        <v>7.8630397576335956E-2</v>
      </c>
      <c r="AQ402" s="9">
        <f t="shared" si="759"/>
        <v>7.8629007591500488E-2</v>
      </c>
      <c r="AR402" s="9">
        <f t="shared" si="759"/>
        <v>7.8627562699799008E-2</v>
      </c>
      <c r="AS402" s="9">
        <f t="shared" si="759"/>
        <v>7.8626060874376735E-2</v>
      </c>
      <c r="AT402" s="9">
        <f t="shared" si="759"/>
        <v>7.8624500019461405E-2</v>
      </c>
      <c r="AU402" s="9">
        <f t="shared" si="759"/>
        <v>7.8622877968254498E-2</v>
      </c>
      <c r="AV402" s="9">
        <f t="shared" si="759"/>
        <v>7.8621192480764143E-2</v>
      </c>
      <c r="AW402" s="9">
        <f t="shared" si="759"/>
        <v>7.8619441241581808E-2</v>
      </c>
      <c r="AX402" s="9">
        <f t="shared" si="759"/>
        <v>7.8617621857602848E-2</v>
      </c>
      <c r="AY402" s="9">
        <f t="shared" si="759"/>
        <v>7.8615731855684295E-2</v>
      </c>
      <c r="AZ402" s="9">
        <f t="shared" si="759"/>
        <v>7.8613768680245236E-2</v>
      </c>
      <c r="BA402" s="9">
        <f t="shared" si="759"/>
        <v>7.8611729690802226E-2</v>
      </c>
      <c r="BB402" s="9">
        <f t="shared" si="759"/>
        <v>7.8609612159443912E-2</v>
      </c>
      <c r="BC402" s="9">
        <f t="shared" si="759"/>
        <v>7.8607413268240126E-2</v>
      </c>
      <c r="BD402" s="9">
        <f t="shared" si="759"/>
        <v>7.8605130106586693E-2</v>
      </c>
      <c r="BE402" s="9">
        <f t="shared" si="759"/>
        <v>7.8602759668482486E-2</v>
      </c>
      <c r="BF402" s="9">
        <f t="shared" si="759"/>
        <v>7.8600298849737071E-2</v>
      </c>
      <c r="BG402" s="9">
        <f t="shared" si="759"/>
        <v>7.8597744445111736E-2</v>
      </c>
      <c r="BH402" s="9">
        <f t="shared" si="759"/>
        <v>7.8595093145387679E-2</v>
      </c>
      <c r="BI402" s="9">
        <f t="shared" si="759"/>
        <v>7.8592341534362675E-2</v>
      </c>
      <c r="BJ402" s="9">
        <f t="shared" si="759"/>
        <v>7.8589486085774735E-2</v>
      </c>
      <c r="BK402" s="9">
        <f t="shared" si="759"/>
        <v>7.8586523160150301E-2</v>
      </c>
      <c r="BL402" s="9">
        <f t="shared" si="759"/>
        <v>7.8583449001577474E-2</v>
      </c>
      <c r="BM402" s="9">
        <f t="shared" si="759"/>
        <v>7.8580259734400623E-2</v>
      </c>
      <c r="BN402" s="9">
        <f t="shared" si="759"/>
        <v>7.8576951359836472E-2</v>
      </c>
      <c r="BO402" s="9">
        <f t="shared" ref="BO402:CZ405" si="763">NORMDIST($B402,0,1,0)-$B402*(1-NORMDIST($B402,0,1,1))-(NORMDIST($B402+BO$4,0,1,0)-($B402+BO$4)*(1-NORMDIST($B402+BO$4,0,1,1)))</f>
        <v>7.8573519752511992E-2</v>
      </c>
      <c r="BP402" s="9">
        <f t="shared" si="763"/>
        <v>7.8569960656917209E-2</v>
      </c>
      <c r="BQ402" s="9">
        <f t="shared" si="763"/>
        <v>7.8566269683777445E-2</v>
      </c>
      <c r="BR402" s="9">
        <f t="shared" si="763"/>
        <v>7.8562442306342392E-2</v>
      </c>
      <c r="BS402" s="9">
        <f t="shared" si="763"/>
        <v>7.8558473856586014E-2</v>
      </c>
      <c r="BT402" s="9">
        <f t="shared" si="763"/>
        <v>7.8554359521322059E-2</v>
      </c>
      <c r="BU402" s="9">
        <f t="shared" si="763"/>
        <v>7.8550094338231541E-2</v>
      </c>
      <c r="BV402" s="9">
        <f t="shared" si="763"/>
        <v>7.8545673191797102E-2</v>
      </c>
      <c r="BW402" s="9">
        <f t="shared" si="763"/>
        <v>7.8541090809149505E-2</v>
      </c>
      <c r="BX402" s="9">
        <f t="shared" si="763"/>
        <v>7.8536341755821137E-2</v>
      </c>
      <c r="BY402" s="9">
        <f t="shared" si="763"/>
        <v>7.8531420431401489E-2</v>
      </c>
      <c r="BZ402" s="9">
        <f t="shared" si="763"/>
        <v>7.8526321065102961E-2</v>
      </c>
      <c r="CA402" s="9">
        <f t="shared" si="763"/>
        <v>7.8521037711225122E-2</v>
      </c>
      <c r="CB402" s="9">
        <f t="shared" si="763"/>
        <v>7.8515564244524008E-2</v>
      </c>
      <c r="CC402" s="9">
        <f t="shared" si="763"/>
        <v>7.8509894355478643E-2</v>
      </c>
      <c r="CD402" s="9">
        <f t="shared" si="763"/>
        <v>7.8504021545457672E-2</v>
      </c>
      <c r="CE402" s="9">
        <f t="shared" si="763"/>
        <v>7.8497939121786722E-2</v>
      </c>
      <c r="CF402" s="9">
        <f t="shared" si="763"/>
        <v>7.849164019270502E-2</v>
      </c>
      <c r="CG402" s="9">
        <f t="shared" si="763"/>
        <v>7.8485117662224158E-2</v>
      </c>
      <c r="CH402" s="9">
        <f t="shared" si="763"/>
        <v>7.8478364224874086E-2</v>
      </c>
      <c r="CI402" s="9">
        <f t="shared" si="763"/>
        <v>7.8471372360346167E-2</v>
      </c>
      <c r="CJ402" s="9">
        <f t="shared" si="763"/>
        <v>7.84641343280231E-2</v>
      </c>
      <c r="CK402" s="9">
        <f t="shared" si="763"/>
        <v>7.8456642161400456E-2</v>
      </c>
      <c r="CL402" s="9">
        <f t="shared" si="763"/>
        <v>7.8448887662394273E-2</v>
      </c>
      <c r="CM402" s="9">
        <f t="shared" si="763"/>
        <v>7.8440862395538644E-2</v>
      </c>
      <c r="CN402" s="9">
        <f t="shared" si="763"/>
        <v>7.843255768206496E-2</v>
      </c>
      <c r="CO402" s="9">
        <f t="shared" si="763"/>
        <v>7.8423964593866982E-2</v>
      </c>
      <c r="CP402" s="9">
        <f t="shared" si="763"/>
        <v>7.8415073947349187E-2</v>
      </c>
      <c r="CQ402" s="9">
        <f t="shared" si="763"/>
        <v>7.8405876297156923E-2</v>
      </c>
      <c r="CR402" s="9">
        <f t="shared" si="763"/>
        <v>7.8396361929785302E-2</v>
      </c>
      <c r="CS402" s="9">
        <f t="shared" si="763"/>
        <v>7.8386520857068098E-2</v>
      </c>
      <c r="CT402" s="9">
        <f t="shared" si="763"/>
        <v>7.8376342809546029E-2</v>
      </c>
      <c r="CU402" s="9">
        <f t="shared" si="763"/>
        <v>7.8365817229710186E-2</v>
      </c>
      <c r="CV402" s="9">
        <f t="shared" si="763"/>
        <v>7.8354933265121621E-2</v>
      </c>
      <c r="CW402" s="9">
        <f t="shared" si="763"/>
        <v>7.8343679761405632E-2</v>
      </c>
      <c r="CX402" s="9">
        <f t="shared" si="763"/>
        <v>7.8332045255120913E-2</v>
      </c>
      <c r="CY402" s="9">
        <f t="shared" si="763"/>
        <v>7.8320017966498526E-2</v>
      </c>
      <c r="CZ402" s="9">
        <f t="shared" si="763"/>
        <v>7.8307585792054796E-2</v>
      </c>
      <c r="DA402" s="9">
        <f t="shared" si="760"/>
        <v>7.8294736297073939E-2</v>
      </c>
      <c r="DB402" s="9">
        <f t="shared" si="760"/>
        <v>7.8281456707960745E-2</v>
      </c>
      <c r="DC402" s="9">
        <f t="shared" si="760"/>
        <v>7.8267733904459999E-2</v>
      </c>
      <c r="DD402" s="9">
        <f t="shared" si="760"/>
        <v>7.8253554411747639E-2</v>
      </c>
      <c r="DE402" s="9">
        <f t="shared" si="760"/>
        <v>7.8238904392384831E-2</v>
      </c>
      <c r="DF402" s="9">
        <f t="shared" si="760"/>
        <v>7.8223769638140483E-2</v>
      </c>
      <c r="DG402" s="9">
        <f t="shared" si="760"/>
        <v>7.8208135561680936E-2</v>
      </c>
      <c r="DH402" s="9">
        <f t="shared" si="760"/>
        <v>7.8191987188118831E-2</v>
      </c>
      <c r="DI402" s="9">
        <f t="shared" si="760"/>
        <v>7.8175309146434321E-2</v>
      </c>
      <c r="DJ402" s="9">
        <f t="shared" si="760"/>
        <v>7.815808566075165E-2</v>
      </c>
      <c r="DK402" s="9">
        <f t="shared" si="760"/>
        <v>7.8140300541485574E-2</v>
      </c>
      <c r="DL402" s="9">
        <f t="shared" si="760"/>
        <v>7.8121937176346093E-2</v>
      </c>
      <c r="DM402" s="9">
        <f t="shared" si="760"/>
        <v>7.8102978521207553E-2</v>
      </c>
      <c r="DN402" s="9">
        <f t="shared" si="760"/>
        <v>7.8083407090837997E-2</v>
      </c>
      <c r="DO402" s="9">
        <f t="shared" si="760"/>
        <v>7.8063204949491996E-2</v>
      </c>
      <c r="DP402" s="9">
        <f t="shared" si="760"/>
        <v>7.8042353701362976E-2</v>
      </c>
      <c r="DQ402" s="9">
        <f t="shared" si="760"/>
        <v>7.8020834480897194E-2</v>
      </c>
      <c r="DR402" s="9">
        <f t="shared" si="760"/>
        <v>7.7998627942969065E-2</v>
      </c>
      <c r="DS402" s="9">
        <f t="shared" si="760"/>
        <v>7.7975714252917508E-2</v>
      </c>
      <c r="DT402" s="9">
        <f t="shared" si="760"/>
        <v>7.7952073076441586E-2</v>
      </c>
      <c r="DU402" s="9">
        <f t="shared" si="760"/>
        <v>7.7927683569359446E-2</v>
      </c>
      <c r="DV402" s="9">
        <f t="shared" si="760"/>
        <v>7.7902524367226805E-2</v>
      </c>
      <c r="DW402" s="9">
        <f t="shared" si="760"/>
        <v>7.7876573574817184E-2</v>
      </c>
      <c r="DX402" s="9">
        <f t="shared" si="760"/>
        <v>7.7849808755464753E-2</v>
      </c>
      <c r="DY402" s="9">
        <f t="shared" si="760"/>
        <v>7.7822206920267964E-2</v>
      </c>
      <c r="DZ402" s="9">
        <f t="shared" si="760"/>
        <v>7.7793744517155344E-2</v>
      </c>
      <c r="EA402" s="9">
        <f t="shared" si="760"/>
        <v>7.7764397419817416E-2</v>
      </c>
      <c r="EB402" s="9">
        <f t="shared" si="760"/>
        <v>7.7734140916498426E-2</v>
      </c>
      <c r="EC402" s="9">
        <f t="shared" si="760"/>
        <v>7.7702949698655654E-2</v>
      </c>
      <c r="ED402" s="9">
        <f t="shared" si="760"/>
        <v>7.7670797849481735E-2</v>
      </c>
      <c r="EE402" s="9">
        <f t="shared" si="760"/>
        <v>7.763765883229487E-2</v>
      </c>
      <c r="EF402" s="9">
        <f t="shared" si="760"/>
        <v>7.7603505478795839E-2</v>
      </c>
      <c r="EG402" s="9">
        <f t="shared" si="760"/>
        <v>7.7568309977191691E-2</v>
      </c>
      <c r="EH402" s="9">
        <f t="shared" si="760"/>
        <v>7.7532043860191996E-2</v>
      </c>
      <c r="EI402" s="9">
        <f t="shared" si="760"/>
        <v>7.7494677992872685E-2</v>
      </c>
      <c r="EJ402" s="9">
        <f t="shared" si="760"/>
        <v>7.745618256041438E-2</v>
      </c>
      <c r="EK402" s="9">
        <f t="shared" si="760"/>
        <v>7.7416527055712947E-2</v>
      </c>
      <c r="EL402" s="9">
        <f t="shared" si="760"/>
        <v>7.7375680266865615E-2</v>
      </c>
      <c r="EM402" s="9">
        <f t="shared" si="760"/>
        <v>7.7333610264535363E-2</v>
      </c>
      <c r="EN402" s="9">
        <f t="shared" si="760"/>
        <v>7.7290284389191125E-2</v>
      </c>
      <c r="EO402" s="9">
        <f t="shared" si="760"/>
        <v>7.7245669238231965E-2</v>
      </c>
      <c r="EP402" s="9">
        <f t="shared" si="760"/>
        <v>7.7199730652991766E-2</v>
      </c>
      <c r="EQ402" s="9">
        <f t="shared" si="760"/>
        <v>7.7152433705629617E-2</v>
      </c>
      <c r="ER402" s="9">
        <f t="shared" si="760"/>
        <v>7.7103742685907278E-2</v>
      </c>
      <c r="ES402" s="9">
        <f t="shared" si="760"/>
        <v>7.7053621087855489E-2</v>
      </c>
      <c r="ET402" s="9">
        <f t="shared" si="760"/>
        <v>7.7002031596334106E-2</v>
      </c>
      <c r="EU402" s="9">
        <f t="shared" si="760"/>
        <v>7.6948936073483562E-2</v>
      </c>
      <c r="EV402" s="9">
        <f t="shared" si="760"/>
        <v>7.689429554507779E-2</v>
      </c>
      <c r="EW402" s="9">
        <f t="shared" si="760"/>
        <v>7.6838070186773452E-2</v>
      </c>
      <c r="EX402" s="9">
        <f t="shared" si="760"/>
        <v>7.6780219310265574E-2</v>
      </c>
      <c r="EY402" s="9">
        <f t="shared" si="760"/>
        <v>7.672070134934765E-2</v>
      </c>
      <c r="EZ402" s="9">
        <f t="shared" si="760"/>
        <v>7.6659473845880385E-2</v>
      </c>
      <c r="FA402" s="9">
        <f t="shared" si="760"/>
        <v>7.6596493435677621E-2</v>
      </c>
      <c r="FB402" s="9">
        <f t="shared" si="760"/>
        <v>7.653171583430278E-2</v>
      </c>
      <c r="FC402" s="9">
        <f t="shared" si="760"/>
        <v>7.6465095822790013E-2</v>
      </c>
      <c r="FD402" s="9">
        <f t="shared" si="760"/>
        <v>7.6396587233287599E-2</v>
      </c>
      <c r="FE402" s="9">
        <f t="shared" si="760"/>
        <v>7.6326142934628527E-2</v>
      </c>
      <c r="FF402" s="9">
        <f t="shared" si="760"/>
        <v>7.6253714817832913E-2</v>
      </c>
      <c r="FG402" s="9">
        <f t="shared" si="760"/>
        <v>7.6179253781548134E-2</v>
      </c>
      <c r="FH402" s="9">
        <f t="shared" si="760"/>
        <v>7.6102709717425956E-2</v>
      </c>
      <c r="FI402" s="9">
        <f t="shared" si="760"/>
        <v>7.6024031495447883E-2</v>
      </c>
      <c r="FJ402" s="9">
        <f t="shared" si="760"/>
        <v>7.5943166949196755E-2</v>
      </c>
      <c r="FK402" s="9">
        <f t="shared" si="762"/>
        <v>7.5860062861084335E-2</v>
      </c>
      <c r="FL402" s="9">
        <f t="shared" si="762"/>
        <v>7.5774664947536916E-2</v>
      </c>
      <c r="FM402" s="9">
        <f t="shared" si="762"/>
        <v>7.5686917844144164E-2</v>
      </c>
      <c r="FN402" s="9">
        <f t="shared" si="762"/>
        <v>7.559676509077809E-2</v>
      </c>
      <c r="FO402" s="9">
        <f t="shared" si="762"/>
        <v>7.5504149116685237E-2</v>
      </c>
      <c r="FP402" s="9">
        <f t="shared" si="762"/>
        <v>7.5409011225559916E-2</v>
      </c>
      <c r="FQ402" s="9">
        <f t="shared" si="762"/>
        <v>7.5311291580599987E-2</v>
      </c>
      <c r="FR402" s="9">
        <f t="shared" si="762"/>
        <v>7.5210929189556824E-2</v>
      </c>
      <c r="FS402" s="9">
        <f t="shared" si="762"/>
        <v>7.5107861889779429E-2</v>
      </c>
      <c r="FT402" s="9">
        <f t="shared" si="762"/>
        <v>7.5002026333262209E-2</v>
      </c>
      <c r="FU402" s="9">
        <f t="shared" si="762"/>
        <v>7.4893357971701754E-2</v>
      </c>
      <c r="FV402" s="9">
        <f t="shared" si="762"/>
        <v>7.478179104156836E-2</v>
      </c>
      <c r="FW402" s="9">
        <f t="shared" si="762"/>
        <v>7.4667258549198465E-2</v>
      </c>
      <c r="FX402" s="9">
        <f t="shared" si="762"/>
        <v>7.4549692255917357E-2</v>
      </c>
      <c r="FY402" s="9">
        <f t="shared" si="762"/>
        <v>7.442902266319229E-2</v>
      </c>
      <c r="FZ402" s="9">
        <f t="shared" si="762"/>
        <v>7.4305178997832039E-2</v>
      </c>
      <c r="GA402" s="9">
        <f t="shared" si="762"/>
        <v>7.4178089197230623E-2</v>
      </c>
      <c r="GB402" s="9">
        <f t="shared" si="762"/>
        <v>7.404767989466908E-2</v>
      </c>
      <c r="GC402" s="9">
        <f t="shared" si="762"/>
        <v>7.3913876404678724E-2</v>
      </c>
      <c r="GD402" s="9">
        <f t="shared" si="762"/>
        <v>7.3776602708474776E-2</v>
      </c>
      <c r="GE402" s="9">
        <f t="shared" si="762"/>
        <v>7.3635781439468015E-2</v>
      </c>
      <c r="GF402" s="9">
        <f t="shared" si="762"/>
        <v>7.3491333868859504E-2</v>
      </c>
      <c r="GG402" s="9">
        <f t="shared" si="762"/>
        <v>7.3343179891330851E-2</v>
      </c>
      <c r="GH402" s="9">
        <f t="shared" si="762"/>
        <v>7.3191238010832951E-2</v>
      </c>
      <c r="GI402" s="9">
        <f t="shared" si="762"/>
        <v>7.3035425326483785E-2</v>
      </c>
      <c r="GJ402" s="9">
        <f t="shared" si="762"/>
        <v>7.287565751858463E-2</v>
      </c>
      <c r="GK402" s="9">
        <f t="shared" si="762"/>
        <v>7.2711848834757814E-2</v>
      </c>
      <c r="GL402" s="9">
        <f t="shared" si="762"/>
        <v>7.2543912076220698E-2</v>
      </c>
      <c r="GM402" s="9">
        <f t="shared" si="762"/>
        <v>7.2371758584200502E-2</v>
      </c>
      <c r="GN402" s="9">
        <f t="shared" si="762"/>
        <v>7.2195298226497312E-2</v>
      </c>
      <c r="GO402" s="9">
        <f t="shared" si="762"/>
        <v>7.2014439384209816E-2</v>
      </c>
      <c r="GP402" s="9">
        <f t="shared" si="762"/>
        <v>7.1829088938625385E-2</v>
      </c>
      <c r="GQ402" s="9">
        <f t="shared" si="762"/>
        <v>7.1639152258287375E-2</v>
      </c>
      <c r="GR402" s="9">
        <f t="shared" si="762"/>
        <v>7.1444533186249271E-2</v>
      </c>
      <c r="GS402" s="9">
        <f t="shared" si="762"/>
        <v>7.1245134027521112E-2</v>
      </c>
      <c r="GT402" s="9">
        <f t="shared" si="762"/>
        <v>7.1040855536722E-2</v>
      </c>
      <c r="GU402" s="9">
        <f t="shared" si="762"/>
        <v>7.0831596905943484E-2</v>
      </c>
      <c r="GV402" s="9">
        <f t="shared" si="762"/>
        <v>7.0617255752835978E-2</v>
      </c>
      <c r="GW402" s="9">
        <f t="shared" si="762"/>
        <v>7.039772810892711E-2</v>
      </c>
      <c r="GX402" s="9">
        <f t="shared" si="762"/>
        <v>7.0172908408180384E-2</v>
      </c>
      <c r="GY402" s="9">
        <f t="shared" si="762"/>
        <v>6.9942689475805842E-2</v>
      </c>
      <c r="GZ402" s="9">
        <f t="shared" si="762"/>
        <v>6.9706962517329024E-2</v>
      </c>
      <c r="HA402" s="9">
        <f t="shared" si="762"/>
        <v>6.9465617107931601E-2</v>
      </c>
      <c r="HB402" s="9">
        <f t="shared" si="762"/>
        <v>6.9218541182070964E-2</v>
      </c>
      <c r="HC402" s="9">
        <f t="shared" si="762"/>
        <v>6.8965621023389642E-2</v>
      </c>
      <c r="HD402" s="9">
        <f t="shared" si="762"/>
        <v>6.8706741254923848E-2</v>
      </c>
      <c r="HE402" s="9">
        <f t="shared" si="762"/>
        <v>6.8441784829621238E-2</v>
      </c>
      <c r="HF402" s="9">
        <f t="shared" si="762"/>
        <v>6.8170633021178623E-2</v>
      </c>
      <c r="HG402" s="9">
        <f t="shared" si="762"/>
        <v>6.789316541520668E-2</v>
      </c>
      <c r="HH402" s="9">
        <f t="shared" si="762"/>
        <v>6.7609259900737378E-2</v>
      </c>
      <c r="HI402" s="9">
        <f t="shared" si="762"/>
        <v>6.7318792662077326E-2</v>
      </c>
      <c r="HJ402" s="9">
        <f t="shared" si="762"/>
        <v>6.7021638171021691E-2</v>
      </c>
      <c r="HK402" s="9">
        <f t="shared" si="762"/>
        <v>6.6717669179437888E-2</v>
      </c>
      <c r="HL402" s="9">
        <f t="shared" si="762"/>
        <v>6.6406756712227427E-2</v>
      </c>
      <c r="HM402" s="9">
        <f t="shared" si="762"/>
        <v>6.6088770060678342E-2</v>
      </c>
      <c r="HN402" s="9">
        <f t="shared" si="762"/>
        <v>6.5763576776215568E-2</v>
      </c>
      <c r="HO402" s="9">
        <f t="shared" si="762"/>
        <v>6.5431042664563288E-2</v>
      </c>
      <c r="HP402" s="9">
        <f t="shared" si="762"/>
        <v>6.509103178032348E-2</v>
      </c>
      <c r="HQ402" s="9">
        <f t="shared" si="762"/>
        <v>6.4743406421987421E-2</v>
      </c>
      <c r="HR402" s="9">
        <f t="shared" si="762"/>
        <v>6.4388027127383465E-2</v>
      </c>
      <c r="HS402" s="9">
        <f t="shared" si="762"/>
        <v>6.4024752669577273E-2</v>
      </c>
      <c r="HT402" s="9">
        <f t="shared" si="762"/>
        <v>6.3653440053228399E-2</v>
      </c>
      <c r="HU402" s="9">
        <f t="shared" si="762"/>
        <v>6.3273944511419017E-2</v>
      </c>
      <c r="HV402" s="9">
        <f t="shared" si="762"/>
        <v>6.2886119502958693E-2</v>
      </c>
      <c r="HW402" s="9">
        <f t="shared" si="761"/>
        <v>6.2489816710179905E-2</v>
      </c>
      <c r="HX402" s="9">
        <f t="shared" si="761"/>
        <v>6.2084886037230683E-2</v>
      </c>
      <c r="HY402" s="9">
        <f t="shared" si="761"/>
        <v>6.1671175608875861E-2</v>
      </c>
      <c r="HZ402" s="9">
        <f t="shared" si="761"/>
        <v>6.1248531769814568E-2</v>
      </c>
      <c r="IA402" s="9">
        <f t="shared" si="761"/>
        <v>6.0816799084525766E-2</v>
      </c>
      <c r="IB402" s="9">
        <f t="shared" si="761"/>
        <v>6.0375820337648212E-2</v>
      </c>
      <c r="IC402" s="9">
        <f t="shared" si="761"/>
        <v>5.9925436534907145E-2</v>
      </c>
      <c r="ID402" s="9">
        <f t="shared" si="761"/>
        <v>5.9465486904594272E-2</v>
      </c>
      <c r="IE402" s="9">
        <f t="shared" si="761"/>
        <v>5.8995808899610563E-2</v>
      </c>
      <c r="IF402" s="9">
        <f t="shared" si="761"/>
        <v>5.8516238200081547E-2</v>
      </c>
      <c r="IG402" s="9">
        <f t="shared" si="761"/>
        <v>5.8026608716553629E-2</v>
      </c>
      <c r="IH402" s="9">
        <f t="shared" si="761"/>
        <v>5.7526752593778305E-2</v>
      </c>
      <c r="II402" s="9">
        <f t="shared" si="761"/>
        <v>5.7016500215094523E-2</v>
      </c>
      <c r="IJ402" s="9">
        <f t="shared" si="761"/>
        <v>5.6495680207417007E-2</v>
      </c>
      <c r="IK402" s="9">
        <f t="shared" si="761"/>
        <v>5.5964119446838004E-2</v>
      </c>
      <c r="IL402" s="9">
        <f t="shared" si="761"/>
        <v>5.5421643064849993E-2</v>
      </c>
      <c r="IM402" s="9">
        <f t="shared" si="761"/>
        <v>5.4868074455198756E-2</v>
      </c>
      <c r="IN402" s="9">
        <f t="shared" si="761"/>
        <v>5.4303235281372236E-2</v>
      </c>
      <c r="IO402" s="9">
        <f t="shared" si="761"/>
        <v>5.3726945484734279E-2</v>
      </c>
      <c r="IP402" s="9">
        <f t="shared" si="761"/>
        <v>5.3139023293307858E-2</v>
      </c>
      <c r="IQ402" s="9">
        <f t="shared" si="761"/>
        <v>5.2539285231219104E-2</v>
      </c>
      <c r="IR402" s="9">
        <f t="shared" si="761"/>
        <v>5.1927546128801932E-2</v>
      </c>
      <c r="IS402" s="9">
        <f t="shared" si="761"/>
        <v>5.1303619133377193E-2</v>
      </c>
      <c r="IT402" s="9">
        <f t="shared" si="761"/>
        <v>5.0667315720707956E-2</v>
      </c>
      <c r="IU402" s="9">
        <f t="shared" si="761"/>
        <v>5.0018445707135678E-2</v>
      </c>
      <c r="IV402" s="9">
        <f t="shared" si="761"/>
        <v>4.9356817262409147E-2</v>
      </c>
      <c r="IW402" s="9">
        <f t="shared" si="761"/>
        <v>4.8682236923203809E-2</v>
      </c>
      <c r="IX402" s="9">
        <f t="shared" si="761"/>
        <v>4.7994509607342709E-2</v>
      </c>
      <c r="IY402" s="9">
        <f t="shared" si="761"/>
        <v>4.7293438628720458E-2</v>
      </c>
      <c r="IZ402" s="9">
        <f t="shared" si="761"/>
        <v>4.6578825712937352E-2</v>
      </c>
      <c r="JA402" s="9">
        <f t="shared" si="761"/>
        <v>4.5850471013644103E-2</v>
      </c>
      <c r="JB402" s="9">
        <f t="shared" si="761"/>
        <v>4.5108173129606535E-2</v>
      </c>
      <c r="JC402" s="9">
        <f t="shared" si="761"/>
        <v>4.4351729122489039E-2</v>
      </c>
      <c r="JD402" s="9">
        <f t="shared" si="761"/>
        <v>4.3580934535362964E-2</v>
      </c>
      <c r="JE402" s="9">
        <f t="shared" si="761"/>
        <v>4.2795583411942284E-2</v>
      </c>
      <c r="JF402" s="9">
        <f t="shared" si="761"/>
        <v>4.1995468316549517E-2</v>
      </c>
      <c r="JG402" s="9">
        <f t="shared" si="761"/>
        <v>4.1180380354813167E-2</v>
      </c>
      <c r="JH402" s="9">
        <f t="shared" si="761"/>
        <v>4.0350109195101139E-2</v>
      </c>
      <c r="JI402" s="9">
        <f t="shared" si="761"/>
        <v>3.9504443090689206E-2</v>
      </c>
      <c r="JJ402" s="9">
        <f t="shared" si="761"/>
        <v>3.8643168902668029E-2</v>
      </c>
      <c r="JK402" s="9">
        <f t="shared" si="761"/>
        <v>3.7766072123588693E-2</v>
      </c>
      <c r="JL402" s="9">
        <f t="shared" si="761"/>
        <v>3.6872936901847758E-2</v>
      </c>
      <c r="JM402" s="9">
        <f t="shared" si="761"/>
        <v>3.5963546066812471E-2</v>
      </c>
      <c r="JN402" s="9">
        <f t="shared" si="761"/>
        <v>3.5037681154684822E-2</v>
      </c>
      <c r="JO402" s="9">
        <f t="shared" si="761"/>
        <v>3.4095122435106817E-2</v>
      </c>
      <c r="JP402" s="9">
        <f t="shared" si="761"/>
        <v>3.3135648938502266E-2</v>
      </c>
      <c r="JQ402" s="9">
        <f t="shared" si="761"/>
        <v>3.2159038484158048E-2</v>
      </c>
      <c r="JR402" s="9">
        <f t="shared" si="761"/>
        <v>3.116506770904004E-2</v>
      </c>
      <c r="JS402" s="9">
        <f t="shared" si="761"/>
        <v>3.015351209734346E-2</v>
      </c>
      <c r="JT402" s="9">
        <f t="shared" si="761"/>
        <v>2.9124146010774871E-2</v>
      </c>
      <c r="JU402" s="9">
        <f t="shared" si="761"/>
        <v>2.8076742719564118E-2</v>
      </c>
      <c r="JV402" s="9">
        <f t="shared" si="761"/>
        <v>2.7011074434199478E-2</v>
      </c>
      <c r="JW402" s="9">
        <f t="shared" si="761"/>
        <v>2.5926912337888824E-2</v>
      </c>
      <c r="JX402" s="9">
        <f t="shared" si="761"/>
        <v>2.4824026619735484E-2</v>
      </c>
      <c r="JY402" s="9">
        <f t="shared" si="761"/>
        <v>2.3702186508630624E-2</v>
      </c>
      <c r="JZ402" s="9">
        <f t="shared" si="761"/>
        <v>2.2561160307854627E-2</v>
      </c>
      <c r="KA402" s="9">
        <f t="shared" si="761"/>
        <v>2.140071543038069E-2</v>
      </c>
      <c r="KB402" s="9">
        <f t="shared" si="761"/>
        <v>2.0220618434879045E-2</v>
      </c>
      <c r="KC402" s="9">
        <f t="shared" si="761"/>
        <v>1.9020635062412167E-2</v>
      </c>
      <c r="KD402" s="9">
        <f t="shared" si="761"/>
        <v>1.7800530273817172E-2</v>
      </c>
      <c r="KE402" s="9">
        <f t="shared" si="761"/>
        <v>1.6560068287766655E-2</v>
      </c>
      <c r="KF402" s="9">
        <f t="shared" si="761"/>
        <v>1.5299012619500368E-2</v>
      </c>
      <c r="KG402" s="9">
        <f t="shared" si="761"/>
        <v>1.4017126120223683E-2</v>
      </c>
      <c r="KH402" s="9">
        <f t="shared" si="752"/>
        <v>1.2714171017159548E-2</v>
      </c>
      <c r="KI402" s="9">
        <f t="shared" si="752"/>
        <v>1.1389908954249017E-2</v>
      </c>
      <c r="KJ402" s="9">
        <f t="shared" si="752"/>
        <v>1.004410103348985E-2</v>
      </c>
      <c r="KK402" s="9">
        <f t="shared" si="752"/>
        <v>8.6765078569048804E-3</v>
      </c>
      <c r="KL402" s="9">
        <f t="shared" si="752"/>
        <v>7.2868895691292068E-3</v>
      </c>
      <c r="KM402" s="9">
        <f t="shared" si="752"/>
        <v>5.8750059006052735E-3</v>
      </c>
      <c r="KN402" s="9">
        <f t="shared" si="752"/>
        <v>4.4406162113783954E-3</v>
      </c>
      <c r="KO402" s="9">
        <f t="shared" si="752"/>
        <v>2.9834795354781174E-3</v>
      </c>
      <c r="KP402" s="9">
        <f t="shared" si="752"/>
        <v>1.5033546258751418E-3</v>
      </c>
    </row>
    <row r="403" spans="2:302" x14ac:dyDescent="0.25">
      <c r="B403" s="5">
        <f t="shared" si="745"/>
        <v>1.0200000000000631</v>
      </c>
      <c r="C403" s="9">
        <f t="shared" si="743"/>
        <v>8.0183899140101225E-2</v>
      </c>
      <c r="D403" s="9">
        <f t="shared" ref="D403:BO406" si="764">NORMDIST($B403,0,1,0)-$B403*(1-NORMDIST($B403,0,1,1))-(NORMDIST($B403+D$4,0,1,0)-($B403+D$4)*(1-NORMDIST($B403+D$4,0,1,1)))</f>
        <v>8.0183601890044379E-2</v>
      </c>
      <c r="E403" s="9">
        <f t="shared" si="764"/>
        <v>8.0183291780747956E-2</v>
      </c>
      <c r="F403" s="9">
        <f t="shared" si="764"/>
        <v>8.0182968286756057E-2</v>
      </c>
      <c r="G403" s="9">
        <f t="shared" si="764"/>
        <v>8.0182630862534285E-2</v>
      </c>
      <c r="H403" s="9">
        <f t="shared" si="764"/>
        <v>8.0182278941764037E-2</v>
      </c>
      <c r="I403" s="9">
        <f t="shared" si="764"/>
        <v>8.0181911936611339E-2</v>
      </c>
      <c r="J403" s="9">
        <f t="shared" si="764"/>
        <v>8.018152923697533E-2</v>
      </c>
      <c r="K403" s="9">
        <f t="shared" si="764"/>
        <v>8.0181130209711585E-2</v>
      </c>
      <c r="L403" s="9">
        <f t="shared" si="764"/>
        <v>8.0180714197832556E-2</v>
      </c>
      <c r="M403" s="9">
        <f t="shared" si="764"/>
        <v>8.018028051968136E-2</v>
      </c>
      <c r="N403" s="9">
        <f t="shared" si="764"/>
        <v>8.0179828468080722E-2</v>
      </c>
      <c r="O403" s="9">
        <f t="shared" si="764"/>
        <v>8.0179357309456203E-2</v>
      </c>
      <c r="P403" s="9">
        <f t="shared" si="764"/>
        <v>8.0178866282932373E-2</v>
      </c>
      <c r="Q403" s="9">
        <f t="shared" si="764"/>
        <v>8.0178354599399038E-2</v>
      </c>
      <c r="R403" s="9">
        <f t="shared" si="764"/>
        <v>8.0177821440552799E-2</v>
      </c>
      <c r="S403" s="9">
        <f t="shared" si="764"/>
        <v>8.0177265957905586E-2</v>
      </c>
      <c r="T403" s="9">
        <f t="shared" si="764"/>
        <v>8.0176687271767022E-2</v>
      </c>
      <c r="U403" s="9">
        <f t="shared" si="764"/>
        <v>8.017608447019306E-2</v>
      </c>
      <c r="V403" s="9">
        <f t="shared" si="764"/>
        <v>8.0175456607904247E-2</v>
      </c>
      <c r="W403" s="9">
        <f t="shared" si="764"/>
        <v>8.0174802705172382E-2</v>
      </c>
      <c r="X403" s="9">
        <f t="shared" si="764"/>
        <v>8.0174121746672711E-2</v>
      </c>
      <c r="Y403" s="9">
        <f t="shared" si="764"/>
        <v>8.0173412680304271E-2</v>
      </c>
      <c r="Z403" s="9">
        <f t="shared" si="764"/>
        <v>8.0172674415973338E-2</v>
      </c>
      <c r="AA403" s="9">
        <f t="shared" si="764"/>
        <v>8.017190582434286E-2</v>
      </c>
      <c r="AB403" s="9">
        <f t="shared" si="764"/>
        <v>8.0171105735543174E-2</v>
      </c>
      <c r="AC403" s="9">
        <f t="shared" si="764"/>
        <v>8.0170272937849063E-2</v>
      </c>
      <c r="AD403" s="9">
        <f t="shared" si="764"/>
        <v>8.016940617631603E-2</v>
      </c>
      <c r="AE403" s="9">
        <f t="shared" si="764"/>
        <v>8.0168504151376094E-2</v>
      </c>
      <c r="AF403" s="9">
        <f t="shared" si="764"/>
        <v>8.0167565517398093E-2</v>
      </c>
      <c r="AG403" s="9">
        <f t="shared" si="764"/>
        <v>8.0166588881201442E-2</v>
      </c>
      <c r="AH403" s="9">
        <f t="shared" si="764"/>
        <v>8.0165572800533089E-2</v>
      </c>
      <c r="AI403" s="9">
        <f t="shared" si="764"/>
        <v>8.0164515782496115E-2</v>
      </c>
      <c r="AJ403" s="9">
        <f t="shared" si="764"/>
        <v>8.0163416281939556E-2</v>
      </c>
      <c r="AK403" s="9">
        <f t="shared" si="764"/>
        <v>8.0162272699800932E-2</v>
      </c>
      <c r="AL403" s="9">
        <f t="shared" si="764"/>
        <v>8.0161083381400849E-2</v>
      </c>
      <c r="AM403" s="9">
        <f t="shared" si="764"/>
        <v>8.0159846614694302E-2</v>
      </c>
      <c r="AN403" s="9">
        <f t="shared" si="764"/>
        <v>8.0158560628470765E-2</v>
      </c>
      <c r="AO403" s="9">
        <f t="shared" si="764"/>
        <v>8.0157223590508073E-2</v>
      </c>
      <c r="AP403" s="9">
        <f t="shared" si="764"/>
        <v>8.0155833605672591E-2</v>
      </c>
      <c r="AQ403" s="9">
        <f t="shared" si="764"/>
        <v>8.0154388713971125E-2</v>
      </c>
      <c r="AR403" s="9">
        <f t="shared" si="764"/>
        <v>8.0152886888548852E-2</v>
      </c>
      <c r="AS403" s="9">
        <f t="shared" si="764"/>
        <v>8.0151326033633521E-2</v>
      </c>
      <c r="AT403" s="9">
        <f t="shared" si="764"/>
        <v>8.0149703982426615E-2</v>
      </c>
      <c r="AU403" s="9">
        <f t="shared" si="764"/>
        <v>8.014801849493626E-2</v>
      </c>
      <c r="AV403" s="9">
        <f t="shared" si="764"/>
        <v>8.0146267255753925E-2</v>
      </c>
      <c r="AW403" s="9">
        <f t="shared" si="764"/>
        <v>8.0144447871774965E-2</v>
      </c>
      <c r="AX403" s="9">
        <f t="shared" si="764"/>
        <v>8.0142557869856412E-2</v>
      </c>
      <c r="AY403" s="9">
        <f t="shared" si="764"/>
        <v>8.0140594694417353E-2</v>
      </c>
      <c r="AZ403" s="9">
        <f t="shared" si="764"/>
        <v>8.0138555704974329E-2</v>
      </c>
      <c r="BA403" s="9">
        <f t="shared" si="764"/>
        <v>8.0136438173616029E-2</v>
      </c>
      <c r="BB403" s="9">
        <f t="shared" si="764"/>
        <v>8.0134239282412242E-2</v>
      </c>
      <c r="BC403" s="9">
        <f t="shared" si="764"/>
        <v>8.013195612075881E-2</v>
      </c>
      <c r="BD403" s="9">
        <f t="shared" si="764"/>
        <v>8.0129585682654603E-2</v>
      </c>
      <c r="BE403" s="9">
        <f t="shared" si="764"/>
        <v>8.0127124863909188E-2</v>
      </c>
      <c r="BF403" s="9">
        <f t="shared" si="764"/>
        <v>8.0124570459283853E-2</v>
      </c>
      <c r="BG403" s="9">
        <f t="shared" si="764"/>
        <v>8.0121919159559796E-2</v>
      </c>
      <c r="BH403" s="9">
        <f t="shared" si="764"/>
        <v>8.0119167548534792E-2</v>
      </c>
      <c r="BI403" s="9">
        <f t="shared" si="764"/>
        <v>8.0116312099946851E-2</v>
      </c>
      <c r="BJ403" s="9">
        <f t="shared" si="764"/>
        <v>8.0113349174322418E-2</v>
      </c>
      <c r="BK403" s="9">
        <f t="shared" si="764"/>
        <v>8.0110275015749591E-2</v>
      </c>
      <c r="BL403" s="9">
        <f t="shared" si="764"/>
        <v>8.010708574857274E-2</v>
      </c>
      <c r="BM403" s="9">
        <f t="shared" si="764"/>
        <v>8.0103777374008589E-2</v>
      </c>
      <c r="BN403" s="9">
        <f t="shared" si="764"/>
        <v>8.0100345766684108E-2</v>
      </c>
      <c r="BO403" s="9">
        <f t="shared" si="764"/>
        <v>8.0096786671089326E-2</v>
      </c>
      <c r="BP403" s="9">
        <f t="shared" si="763"/>
        <v>8.0093095697949562E-2</v>
      </c>
      <c r="BQ403" s="9">
        <f t="shared" si="763"/>
        <v>8.0089268320514509E-2</v>
      </c>
      <c r="BR403" s="9">
        <f t="shared" si="763"/>
        <v>8.0085299870758131E-2</v>
      </c>
      <c r="BS403" s="9">
        <f t="shared" si="763"/>
        <v>8.0081185535494176E-2</v>
      </c>
      <c r="BT403" s="9">
        <f t="shared" si="763"/>
        <v>8.0076920352403658E-2</v>
      </c>
      <c r="BU403" s="9">
        <f t="shared" si="763"/>
        <v>8.0072499205969205E-2</v>
      </c>
      <c r="BV403" s="9">
        <f t="shared" si="763"/>
        <v>8.0067916823321622E-2</v>
      </c>
      <c r="BW403" s="9">
        <f t="shared" si="763"/>
        <v>8.006316776999324E-2</v>
      </c>
      <c r="BX403" s="9">
        <f t="shared" si="763"/>
        <v>8.0058246445573605E-2</v>
      </c>
      <c r="BY403" s="9">
        <f t="shared" si="763"/>
        <v>8.0053147079275064E-2</v>
      </c>
      <c r="BZ403" s="9">
        <f t="shared" si="763"/>
        <v>8.0047863725397239E-2</v>
      </c>
      <c r="CA403" s="9">
        <f t="shared" si="763"/>
        <v>8.0042390258696125E-2</v>
      </c>
      <c r="CB403" s="9">
        <f t="shared" si="763"/>
        <v>8.003672036965076E-2</v>
      </c>
      <c r="CC403" s="9">
        <f t="shared" si="763"/>
        <v>8.0030847559629789E-2</v>
      </c>
      <c r="CD403" s="9">
        <f t="shared" si="763"/>
        <v>8.0024765135958839E-2</v>
      </c>
      <c r="CE403" s="9">
        <f t="shared" si="763"/>
        <v>8.0018466206877123E-2</v>
      </c>
      <c r="CF403" s="9">
        <f t="shared" si="763"/>
        <v>8.0011943676396274E-2</v>
      </c>
      <c r="CG403" s="9">
        <f t="shared" si="763"/>
        <v>8.0005190239046203E-2</v>
      </c>
      <c r="CH403" s="9">
        <f t="shared" si="763"/>
        <v>7.9998198374518284E-2</v>
      </c>
      <c r="CI403" s="9">
        <f t="shared" si="763"/>
        <v>7.9990960342195216E-2</v>
      </c>
      <c r="CJ403" s="9">
        <f t="shared" si="763"/>
        <v>7.9983468175572559E-2</v>
      </c>
      <c r="CK403" s="9">
        <f t="shared" si="763"/>
        <v>7.997571367656639E-2</v>
      </c>
      <c r="CL403" s="9">
        <f t="shared" si="763"/>
        <v>7.996768840971076E-2</v>
      </c>
      <c r="CM403" s="9">
        <f t="shared" si="763"/>
        <v>7.9959383696237063E-2</v>
      </c>
      <c r="CN403" s="9">
        <f t="shared" si="763"/>
        <v>7.9950790608039099E-2</v>
      </c>
      <c r="CO403" s="9">
        <f t="shared" si="763"/>
        <v>7.9941899961521304E-2</v>
      </c>
      <c r="CP403" s="9">
        <f t="shared" si="763"/>
        <v>7.993270231132904E-2</v>
      </c>
      <c r="CQ403" s="9">
        <f t="shared" si="763"/>
        <v>7.9923187943957419E-2</v>
      </c>
      <c r="CR403" s="9">
        <f t="shared" si="763"/>
        <v>7.9913346871240215E-2</v>
      </c>
      <c r="CS403" s="9">
        <f t="shared" si="763"/>
        <v>7.9903168823718132E-2</v>
      </c>
      <c r="CT403" s="9">
        <f t="shared" si="763"/>
        <v>7.9892643243882289E-2</v>
      </c>
      <c r="CU403" s="9">
        <f t="shared" si="763"/>
        <v>7.9881759279293738E-2</v>
      </c>
      <c r="CV403" s="9">
        <f t="shared" si="763"/>
        <v>7.9870505775577735E-2</v>
      </c>
      <c r="CW403" s="9">
        <f t="shared" si="763"/>
        <v>7.985887126929303E-2</v>
      </c>
      <c r="CX403" s="9">
        <f t="shared" si="763"/>
        <v>7.9846843980670643E-2</v>
      </c>
      <c r="CY403" s="9">
        <f t="shared" ref="CY403:FJ406" si="765">NORMDIST($B403,0,1,0)-$B403*(1-NORMDIST($B403,0,1,1))-(NORMDIST($B403+CY$4,0,1,0)-($B403+CY$4)*(1-NORMDIST($B403+CY$4,0,1,1)))</f>
        <v>7.9834411806226913E-2</v>
      </c>
      <c r="CZ403" s="9">
        <f t="shared" si="765"/>
        <v>7.9821562311246055E-2</v>
      </c>
      <c r="DA403" s="9">
        <f t="shared" si="765"/>
        <v>7.9808282722132862E-2</v>
      </c>
      <c r="DB403" s="9">
        <f t="shared" si="765"/>
        <v>7.9794559918632116E-2</v>
      </c>
      <c r="DC403" s="9">
        <f t="shared" si="765"/>
        <v>7.9780380425919756E-2</v>
      </c>
      <c r="DD403" s="9">
        <f t="shared" si="765"/>
        <v>7.9765730406556948E-2</v>
      </c>
      <c r="DE403" s="9">
        <f t="shared" si="765"/>
        <v>7.97505956523126E-2</v>
      </c>
      <c r="DF403" s="9">
        <f t="shared" si="765"/>
        <v>7.9734961575853053E-2</v>
      </c>
      <c r="DG403" s="9">
        <f t="shared" si="765"/>
        <v>7.9718813202290947E-2</v>
      </c>
      <c r="DH403" s="9">
        <f t="shared" si="765"/>
        <v>7.9702135160606438E-2</v>
      </c>
      <c r="DI403" s="9">
        <f t="shared" si="765"/>
        <v>7.9684911674923767E-2</v>
      </c>
      <c r="DJ403" s="9">
        <f t="shared" si="765"/>
        <v>7.9667126555657691E-2</v>
      </c>
      <c r="DK403" s="9">
        <f t="shared" si="765"/>
        <v>7.964876319051821E-2</v>
      </c>
      <c r="DL403" s="9">
        <f t="shared" si="765"/>
        <v>7.962980453537967E-2</v>
      </c>
      <c r="DM403" s="9">
        <f t="shared" si="765"/>
        <v>7.9610233105010114E-2</v>
      </c>
      <c r="DN403" s="9">
        <f t="shared" si="765"/>
        <v>7.9590030963664113E-2</v>
      </c>
      <c r="DO403" s="9">
        <f t="shared" si="765"/>
        <v>7.9569179715535093E-2</v>
      </c>
      <c r="DP403" s="9">
        <f t="shared" si="765"/>
        <v>7.9547660495069311E-2</v>
      </c>
      <c r="DQ403" s="9">
        <f t="shared" si="765"/>
        <v>7.9525453957141182E-2</v>
      </c>
      <c r="DR403" s="9">
        <f t="shared" si="765"/>
        <v>7.9502540267089625E-2</v>
      </c>
      <c r="DS403" s="9">
        <f t="shared" si="765"/>
        <v>7.9478899090613703E-2</v>
      </c>
      <c r="DT403" s="9">
        <f t="shared" si="765"/>
        <v>7.9454509583531563E-2</v>
      </c>
      <c r="DU403" s="9">
        <f t="shared" si="765"/>
        <v>7.9429350381398922E-2</v>
      </c>
      <c r="DV403" s="9">
        <f t="shared" si="765"/>
        <v>7.9403399588989301E-2</v>
      </c>
      <c r="DW403" s="9">
        <f t="shared" si="765"/>
        <v>7.937663476963687E-2</v>
      </c>
      <c r="DX403" s="9">
        <f t="shared" si="765"/>
        <v>7.9349032934440081E-2</v>
      </c>
      <c r="DY403" s="9">
        <f t="shared" si="765"/>
        <v>7.9320570531327461E-2</v>
      </c>
      <c r="DZ403" s="9">
        <f t="shared" si="765"/>
        <v>7.9291223433989533E-2</v>
      </c>
      <c r="EA403" s="9">
        <f t="shared" si="765"/>
        <v>7.9260966930670543E-2</v>
      </c>
      <c r="EB403" s="9">
        <f t="shared" si="765"/>
        <v>7.9229775712827771E-2</v>
      </c>
      <c r="EC403" s="9">
        <f t="shared" si="765"/>
        <v>7.9197623863653852E-2</v>
      </c>
      <c r="ED403" s="9">
        <f t="shared" si="765"/>
        <v>7.9164484846466987E-2</v>
      </c>
      <c r="EE403" s="9">
        <f t="shared" si="765"/>
        <v>7.9130331492967956E-2</v>
      </c>
      <c r="EF403" s="9">
        <f t="shared" si="765"/>
        <v>7.9095135991363807E-2</v>
      </c>
      <c r="EG403" s="9">
        <f t="shared" si="765"/>
        <v>7.9058869874364113E-2</v>
      </c>
      <c r="EH403" s="9">
        <f t="shared" si="765"/>
        <v>7.9021504007044802E-2</v>
      </c>
      <c r="EI403" s="9">
        <f t="shared" si="765"/>
        <v>7.8983008574586497E-2</v>
      </c>
      <c r="EJ403" s="9">
        <f t="shared" si="765"/>
        <v>7.8943353069885064E-2</v>
      </c>
      <c r="EK403" s="9">
        <f t="shared" si="765"/>
        <v>7.8902506281037732E-2</v>
      </c>
      <c r="EL403" s="9">
        <f t="shared" si="765"/>
        <v>7.886043627870748E-2</v>
      </c>
      <c r="EM403" s="9">
        <f t="shared" si="765"/>
        <v>7.8817110403363241E-2</v>
      </c>
      <c r="EN403" s="9">
        <f t="shared" si="765"/>
        <v>7.8772495252404082E-2</v>
      </c>
      <c r="EO403" s="9">
        <f t="shared" si="765"/>
        <v>7.8726556667163883E-2</v>
      </c>
      <c r="EP403" s="9">
        <f t="shared" si="765"/>
        <v>7.8679259719801733E-2</v>
      </c>
      <c r="EQ403" s="9">
        <f t="shared" si="765"/>
        <v>7.8630568700079395E-2</v>
      </c>
      <c r="ER403" s="9">
        <f t="shared" si="765"/>
        <v>7.8580447102027606E-2</v>
      </c>
      <c r="ES403" s="9">
        <f t="shared" si="765"/>
        <v>7.8528857610506222E-2</v>
      </c>
      <c r="ET403" s="9">
        <f t="shared" si="765"/>
        <v>7.8475762087655679E-2</v>
      </c>
      <c r="EU403" s="9">
        <f t="shared" si="765"/>
        <v>7.8421121559249907E-2</v>
      </c>
      <c r="EV403" s="9">
        <f t="shared" si="765"/>
        <v>7.8364896200945569E-2</v>
      </c>
      <c r="EW403" s="9">
        <f t="shared" si="765"/>
        <v>7.8307045324437691E-2</v>
      </c>
      <c r="EX403" s="9">
        <f t="shared" si="765"/>
        <v>7.8247527363519767E-2</v>
      </c>
      <c r="EY403" s="9">
        <f t="shared" si="765"/>
        <v>7.8186299860052502E-2</v>
      </c>
      <c r="EZ403" s="9">
        <f t="shared" si="765"/>
        <v>7.8123319449849737E-2</v>
      </c>
      <c r="FA403" s="9">
        <f t="shared" si="765"/>
        <v>7.8058541848474897E-2</v>
      </c>
      <c r="FB403" s="9">
        <f t="shared" si="765"/>
        <v>7.799192183696213E-2</v>
      </c>
      <c r="FC403" s="9">
        <f t="shared" si="765"/>
        <v>7.7923413247459716E-2</v>
      </c>
      <c r="FD403" s="9">
        <f t="shared" si="765"/>
        <v>7.7852968948800644E-2</v>
      </c>
      <c r="FE403" s="9">
        <f t="shared" si="765"/>
        <v>7.778054083200503E-2</v>
      </c>
      <c r="FF403" s="9">
        <f t="shared" si="765"/>
        <v>7.7706079795720251E-2</v>
      </c>
      <c r="FG403" s="9">
        <f t="shared" si="765"/>
        <v>7.7629535731598073E-2</v>
      </c>
      <c r="FH403" s="9">
        <f t="shared" si="765"/>
        <v>7.755085750962E-2</v>
      </c>
      <c r="FI403" s="9">
        <f t="shared" si="765"/>
        <v>7.7469992963368872E-2</v>
      </c>
      <c r="FJ403" s="9">
        <f t="shared" si="765"/>
        <v>7.7386888875256452E-2</v>
      </c>
      <c r="FK403" s="9">
        <f t="shared" si="762"/>
        <v>7.7301490961709032E-2</v>
      </c>
      <c r="FL403" s="9">
        <f t="shared" si="762"/>
        <v>7.7213743858316281E-2</v>
      </c>
      <c r="FM403" s="9">
        <f t="shared" si="762"/>
        <v>7.7123591104950207E-2</v>
      </c>
      <c r="FN403" s="9">
        <f t="shared" si="762"/>
        <v>7.7030975130857354E-2</v>
      </c>
      <c r="FO403" s="9">
        <f t="shared" si="762"/>
        <v>7.6935837239732033E-2</v>
      </c>
      <c r="FP403" s="9">
        <f t="shared" si="762"/>
        <v>7.6838117594772104E-2</v>
      </c>
      <c r="FQ403" s="9">
        <f t="shared" si="762"/>
        <v>7.6737755203728941E-2</v>
      </c>
      <c r="FR403" s="9">
        <f t="shared" si="762"/>
        <v>7.6634687903951546E-2</v>
      </c>
      <c r="FS403" s="9">
        <f t="shared" si="762"/>
        <v>7.6528852347434326E-2</v>
      </c>
      <c r="FT403" s="9">
        <f t="shared" si="762"/>
        <v>7.6420183985873871E-2</v>
      </c>
      <c r="FU403" s="9">
        <f t="shared" si="762"/>
        <v>7.6308617055740477E-2</v>
      </c>
      <c r="FV403" s="9">
        <f t="shared" si="762"/>
        <v>7.6194084563370582E-2</v>
      </c>
      <c r="FW403" s="9">
        <f t="shared" si="762"/>
        <v>7.6076518270089474E-2</v>
      </c>
      <c r="FX403" s="9">
        <f t="shared" si="762"/>
        <v>7.5955848677364407E-2</v>
      </c>
      <c r="FY403" s="9">
        <f t="shared" si="762"/>
        <v>7.5832005012004156E-2</v>
      </c>
      <c r="FZ403" s="9">
        <f t="shared" si="762"/>
        <v>7.570491521140274E-2</v>
      </c>
      <c r="GA403" s="9">
        <f t="shared" si="762"/>
        <v>7.5574505908841197E-2</v>
      </c>
      <c r="GB403" s="9">
        <f t="shared" si="762"/>
        <v>7.5440702418850841E-2</v>
      </c>
      <c r="GC403" s="9">
        <f t="shared" si="762"/>
        <v>7.5303428722646892E-2</v>
      </c>
      <c r="GD403" s="9">
        <f t="shared" si="762"/>
        <v>7.5162607453640132E-2</v>
      </c>
      <c r="GE403" s="9">
        <f t="shared" si="762"/>
        <v>7.5018159883031621E-2</v>
      </c>
      <c r="GF403" s="9">
        <f t="shared" si="762"/>
        <v>7.4870005905502968E-2</v>
      </c>
      <c r="GG403" s="9">
        <f t="shared" si="762"/>
        <v>7.4718064025005068E-2</v>
      </c>
      <c r="GH403" s="9">
        <f t="shared" si="762"/>
        <v>7.4562251340655902E-2</v>
      </c>
      <c r="GI403" s="9">
        <f t="shared" si="762"/>
        <v>7.4402483532756747E-2</v>
      </c>
      <c r="GJ403" s="9">
        <f t="shared" si="762"/>
        <v>7.4238674848929931E-2</v>
      </c>
      <c r="GK403" s="9">
        <f t="shared" si="762"/>
        <v>7.4070738090392815E-2</v>
      </c>
      <c r="GL403" s="9">
        <f t="shared" si="762"/>
        <v>7.3898584598372619E-2</v>
      </c>
      <c r="GM403" s="9">
        <f t="shared" si="762"/>
        <v>7.3722124240669429E-2</v>
      </c>
      <c r="GN403" s="9">
        <f t="shared" si="762"/>
        <v>7.3541265398381933E-2</v>
      </c>
      <c r="GO403" s="9">
        <f t="shared" si="762"/>
        <v>7.3355914952797502E-2</v>
      </c>
      <c r="GP403" s="9">
        <f t="shared" si="762"/>
        <v>7.3165978272459492E-2</v>
      </c>
      <c r="GQ403" s="9">
        <f t="shared" si="762"/>
        <v>7.2971359200421387E-2</v>
      </c>
      <c r="GR403" s="9">
        <f t="shared" si="762"/>
        <v>7.2771960041693229E-2</v>
      </c>
      <c r="GS403" s="9">
        <f t="shared" si="762"/>
        <v>7.2567681550894117E-2</v>
      </c>
      <c r="GT403" s="9">
        <f t="shared" si="762"/>
        <v>7.23584229201156E-2</v>
      </c>
      <c r="GU403" s="9">
        <f t="shared" si="762"/>
        <v>7.2144081767008095E-2</v>
      </c>
      <c r="GV403" s="9">
        <f t="shared" si="762"/>
        <v>7.1924554123099227E-2</v>
      </c>
      <c r="GW403" s="9">
        <f t="shared" si="762"/>
        <v>7.1699734422352501E-2</v>
      </c>
      <c r="GX403" s="9">
        <f t="shared" si="762"/>
        <v>7.1469515489977958E-2</v>
      </c>
      <c r="GY403" s="9">
        <f t="shared" si="762"/>
        <v>7.1233788531501141E-2</v>
      </c>
      <c r="GZ403" s="9">
        <f t="shared" si="762"/>
        <v>7.0992443122103718E-2</v>
      </c>
      <c r="HA403" s="9">
        <f t="shared" si="762"/>
        <v>7.0745367196243081E-2</v>
      </c>
      <c r="HB403" s="9">
        <f t="shared" si="762"/>
        <v>7.0492447037561759E-2</v>
      </c>
      <c r="HC403" s="9">
        <f t="shared" si="762"/>
        <v>7.0233567269095964E-2</v>
      </c>
      <c r="HD403" s="9">
        <f t="shared" si="762"/>
        <v>6.9968610843793355E-2</v>
      </c>
      <c r="HE403" s="9">
        <f t="shared" si="762"/>
        <v>6.9697459035350739E-2</v>
      </c>
      <c r="HF403" s="9">
        <f t="shared" si="762"/>
        <v>6.9419991429378797E-2</v>
      </c>
      <c r="HG403" s="9">
        <f t="shared" si="762"/>
        <v>6.9136085914909495E-2</v>
      </c>
      <c r="HH403" s="9">
        <f t="shared" si="762"/>
        <v>6.8845618676249443E-2</v>
      </c>
      <c r="HI403" s="9">
        <f t="shared" si="762"/>
        <v>6.8548464185193808E-2</v>
      </c>
      <c r="HJ403" s="9">
        <f t="shared" si="762"/>
        <v>6.8244495193610005E-2</v>
      </c>
      <c r="HK403" s="9">
        <f t="shared" si="762"/>
        <v>6.7933582726399544E-2</v>
      </c>
      <c r="HL403" s="9">
        <f t="shared" si="762"/>
        <v>6.7615596074850459E-2</v>
      </c>
      <c r="HM403" s="9">
        <f t="shared" si="762"/>
        <v>6.7290402790387685E-2</v>
      </c>
      <c r="HN403" s="9">
        <f t="shared" si="762"/>
        <v>6.6957868678735405E-2</v>
      </c>
      <c r="HO403" s="9">
        <f t="shared" si="762"/>
        <v>6.6617857794495597E-2</v>
      </c>
      <c r="HP403" s="9">
        <f t="shared" si="762"/>
        <v>6.6270232436159537E-2</v>
      </c>
      <c r="HQ403" s="9">
        <f t="shared" si="762"/>
        <v>6.5914853141555582E-2</v>
      </c>
      <c r="HR403" s="9">
        <f t="shared" si="762"/>
        <v>6.555157868374939E-2</v>
      </c>
      <c r="HS403" s="9">
        <f t="shared" si="762"/>
        <v>6.5180266067400516E-2</v>
      </c>
      <c r="HT403" s="9">
        <f t="shared" si="762"/>
        <v>6.4800770525591134E-2</v>
      </c>
      <c r="HU403" s="9">
        <f t="shared" si="762"/>
        <v>6.441294551713081E-2</v>
      </c>
      <c r="HV403" s="9">
        <f t="shared" ref="HV403:KG406" si="766">NORMDIST($B403,0,1,0)-$B403*(1-NORMDIST($B403,0,1,1))-(NORMDIST($B403+HV$4,0,1,0)-($B403+HV$4)*(1-NORMDIST($B403+HV$4,0,1,1)))</f>
        <v>6.4016642724352021E-2</v>
      </c>
      <c r="HW403" s="9">
        <f t="shared" si="766"/>
        <v>6.3611712051402799E-2</v>
      </c>
      <c r="HX403" s="9">
        <f t="shared" si="766"/>
        <v>6.3198001623047978E-2</v>
      </c>
      <c r="HY403" s="9">
        <f t="shared" si="766"/>
        <v>6.2775357783986685E-2</v>
      </c>
      <c r="HZ403" s="9">
        <f t="shared" si="766"/>
        <v>6.2343625098697883E-2</v>
      </c>
      <c r="IA403" s="9">
        <f t="shared" si="766"/>
        <v>6.1902646351820328E-2</v>
      </c>
      <c r="IB403" s="9">
        <f t="shared" si="766"/>
        <v>6.1452262549079262E-2</v>
      </c>
      <c r="IC403" s="9">
        <f t="shared" si="766"/>
        <v>6.0992312918766389E-2</v>
      </c>
      <c r="ID403" s="9">
        <f t="shared" si="766"/>
        <v>6.052263491378268E-2</v>
      </c>
      <c r="IE403" s="9">
        <f t="shared" si="766"/>
        <v>6.0043064214253664E-2</v>
      </c>
      <c r="IF403" s="9">
        <f t="shared" si="766"/>
        <v>5.9553434730725746E-2</v>
      </c>
      <c r="IG403" s="9">
        <f t="shared" si="766"/>
        <v>5.9053578607950422E-2</v>
      </c>
      <c r="IH403" s="9">
        <f t="shared" si="766"/>
        <v>5.854332622926664E-2</v>
      </c>
      <c r="II403" s="9">
        <f t="shared" si="766"/>
        <v>5.8022506221589124E-2</v>
      </c>
      <c r="IJ403" s="9">
        <f t="shared" si="766"/>
        <v>5.7490945461010121E-2</v>
      </c>
      <c r="IK403" s="9">
        <f t="shared" si="766"/>
        <v>5.694846907902211E-2</v>
      </c>
      <c r="IL403" s="9">
        <f t="shared" si="766"/>
        <v>5.6394900469370873E-2</v>
      </c>
      <c r="IM403" s="9">
        <f t="shared" si="766"/>
        <v>5.5830061295544353E-2</v>
      </c>
      <c r="IN403" s="9">
        <f t="shared" si="766"/>
        <v>5.5253771498906395E-2</v>
      </c>
      <c r="IO403" s="9">
        <f t="shared" si="766"/>
        <v>5.4665849307479975E-2</v>
      </c>
      <c r="IP403" s="9">
        <f t="shared" si="766"/>
        <v>5.4066111245391221E-2</v>
      </c>
      <c r="IQ403" s="9">
        <f t="shared" si="766"/>
        <v>5.3454372142974049E-2</v>
      </c>
      <c r="IR403" s="9">
        <f t="shared" si="766"/>
        <v>5.283044514754931E-2</v>
      </c>
      <c r="IS403" s="9">
        <f t="shared" si="766"/>
        <v>5.2194141734880073E-2</v>
      </c>
      <c r="IT403" s="9">
        <f t="shared" si="766"/>
        <v>5.1545271721307795E-2</v>
      </c>
      <c r="IU403" s="9">
        <f t="shared" si="766"/>
        <v>5.0883643276581264E-2</v>
      </c>
      <c r="IV403" s="9">
        <f t="shared" si="766"/>
        <v>5.0209062937375926E-2</v>
      </c>
      <c r="IW403" s="9">
        <f t="shared" si="766"/>
        <v>4.9521335621514825E-2</v>
      </c>
      <c r="IX403" s="9">
        <f t="shared" si="766"/>
        <v>4.8820264642892575E-2</v>
      </c>
      <c r="IY403" s="9">
        <f t="shared" si="766"/>
        <v>4.8105651727109469E-2</v>
      </c>
      <c r="IZ403" s="9">
        <f t="shared" si="766"/>
        <v>4.737729702781622E-2</v>
      </c>
      <c r="JA403" s="9">
        <f t="shared" si="766"/>
        <v>4.6634999143778652E-2</v>
      </c>
      <c r="JB403" s="9">
        <f t="shared" si="766"/>
        <v>4.5878555136661156E-2</v>
      </c>
      <c r="JC403" s="9">
        <f t="shared" si="766"/>
        <v>4.5107760549535081E-2</v>
      </c>
      <c r="JD403" s="9">
        <f t="shared" si="766"/>
        <v>4.4322409426114401E-2</v>
      </c>
      <c r="JE403" s="9">
        <f t="shared" si="766"/>
        <v>4.3522294330721634E-2</v>
      </c>
      <c r="JF403" s="9">
        <f t="shared" si="766"/>
        <v>4.2707206368985284E-2</v>
      </c>
      <c r="JG403" s="9">
        <f t="shared" si="766"/>
        <v>4.1876935209273256E-2</v>
      </c>
      <c r="JH403" s="9">
        <f t="shared" si="766"/>
        <v>4.1031269104861323E-2</v>
      </c>
      <c r="JI403" s="9">
        <f t="shared" si="766"/>
        <v>4.0169994916840146E-2</v>
      </c>
      <c r="JJ403" s="9">
        <f t="shared" si="766"/>
        <v>3.9292898137760809E-2</v>
      </c>
      <c r="JK403" s="9">
        <f t="shared" si="766"/>
        <v>3.8399762916019875E-2</v>
      </c>
      <c r="JL403" s="9">
        <f t="shared" si="766"/>
        <v>3.7490372080984588E-2</v>
      </c>
      <c r="JM403" s="9">
        <f t="shared" si="766"/>
        <v>3.6564507168856938E-2</v>
      </c>
      <c r="JN403" s="9">
        <f t="shared" si="766"/>
        <v>3.5621948449278934E-2</v>
      </c>
      <c r="JO403" s="9">
        <f t="shared" si="766"/>
        <v>3.4662474952674383E-2</v>
      </c>
      <c r="JP403" s="9">
        <f t="shared" si="766"/>
        <v>3.3685864498330165E-2</v>
      </c>
      <c r="JQ403" s="9">
        <f t="shared" si="766"/>
        <v>3.2691893723212156E-2</v>
      </c>
      <c r="JR403" s="9">
        <f t="shared" si="766"/>
        <v>3.1680338111515577E-2</v>
      </c>
      <c r="JS403" s="9">
        <f t="shared" si="766"/>
        <v>3.0650972024946987E-2</v>
      </c>
      <c r="JT403" s="9">
        <f t="shared" si="766"/>
        <v>2.9603568733736235E-2</v>
      </c>
      <c r="JU403" s="9">
        <f t="shared" si="766"/>
        <v>2.8537900448371595E-2</v>
      </c>
      <c r="JV403" s="9">
        <f t="shared" si="766"/>
        <v>2.7453738352060941E-2</v>
      </c>
      <c r="JW403" s="9">
        <f t="shared" si="766"/>
        <v>2.6350852633907601E-2</v>
      </c>
      <c r="JX403" s="9">
        <f t="shared" si="766"/>
        <v>2.5229012522802741E-2</v>
      </c>
      <c r="JY403" s="9">
        <f t="shared" si="766"/>
        <v>2.4087986322026744E-2</v>
      </c>
      <c r="JZ403" s="9">
        <f t="shared" si="766"/>
        <v>2.2927541444552807E-2</v>
      </c>
      <c r="KA403" s="9">
        <f t="shared" si="766"/>
        <v>2.1747444449051162E-2</v>
      </c>
      <c r="KB403" s="9">
        <f t="shared" si="766"/>
        <v>2.0547461076584284E-2</v>
      </c>
      <c r="KC403" s="9">
        <f t="shared" si="766"/>
        <v>1.9327356287989289E-2</v>
      </c>
      <c r="KD403" s="9">
        <f t="shared" si="766"/>
        <v>1.8086894301938772E-2</v>
      </c>
      <c r="KE403" s="9">
        <f t="shared" si="766"/>
        <v>1.6825838633672485E-2</v>
      </c>
      <c r="KF403" s="9">
        <f t="shared" si="766"/>
        <v>1.55439521343958E-2</v>
      </c>
      <c r="KG403" s="9">
        <f t="shared" si="766"/>
        <v>1.4240997031331665E-2</v>
      </c>
      <c r="KH403" s="9">
        <f t="shared" si="752"/>
        <v>1.2916734968421134E-2</v>
      </c>
      <c r="KI403" s="9">
        <f t="shared" si="752"/>
        <v>1.1570927047661966E-2</v>
      </c>
      <c r="KJ403" s="9">
        <f t="shared" si="752"/>
        <v>1.0203333871076997E-2</v>
      </c>
      <c r="KK403" s="9">
        <f t="shared" si="752"/>
        <v>8.8137155833013237E-3</v>
      </c>
      <c r="KL403" s="9">
        <f t="shared" si="752"/>
        <v>7.4018319147773903E-3</v>
      </c>
      <c r="KM403" s="9">
        <f t="shared" si="752"/>
        <v>5.9674422255505122E-3</v>
      </c>
      <c r="KN403" s="9">
        <f t="shared" si="752"/>
        <v>4.5103055496502342E-3</v>
      </c>
      <c r="KO403" s="9">
        <f t="shared" si="752"/>
        <v>3.0301806400472586E-3</v>
      </c>
      <c r="KP403" s="9">
        <f t="shared" si="752"/>
        <v>1.5268260141750589E-3</v>
      </c>
    </row>
    <row r="404" spans="2:302" x14ac:dyDescent="0.25">
      <c r="B404" s="5">
        <f t="shared" si="745"/>
        <v>1.0100000000000631</v>
      </c>
      <c r="C404" s="9">
        <f t="shared" si="743"/>
        <v>8.1734141107400474E-2</v>
      </c>
      <c r="D404" s="9">
        <f t="shared" si="764"/>
        <v>8.1733830998104051E-2</v>
      </c>
      <c r="E404" s="9">
        <f t="shared" si="764"/>
        <v>8.1733507504112152E-2</v>
      </c>
      <c r="F404" s="9">
        <f t="shared" si="764"/>
        <v>8.173317007989038E-2</v>
      </c>
      <c r="G404" s="9">
        <f t="shared" si="764"/>
        <v>8.1732818159120132E-2</v>
      </c>
      <c r="H404" s="9">
        <f t="shared" si="764"/>
        <v>8.1732451153967434E-2</v>
      </c>
      <c r="I404" s="9">
        <f t="shared" si="764"/>
        <v>8.1732068454331425E-2</v>
      </c>
      <c r="J404" s="9">
        <f t="shared" si="764"/>
        <v>8.173166942706768E-2</v>
      </c>
      <c r="K404" s="9">
        <f t="shared" si="764"/>
        <v>8.1731253415188651E-2</v>
      </c>
      <c r="L404" s="9">
        <f t="shared" si="764"/>
        <v>8.1730819737037455E-2</v>
      </c>
      <c r="M404" s="9">
        <f t="shared" si="764"/>
        <v>8.1730367685436817E-2</v>
      </c>
      <c r="N404" s="9">
        <f t="shared" si="764"/>
        <v>8.1729896526812298E-2</v>
      </c>
      <c r="O404" s="9">
        <f t="shared" si="764"/>
        <v>8.1729405500288468E-2</v>
      </c>
      <c r="P404" s="9">
        <f t="shared" si="764"/>
        <v>8.1728893816755133E-2</v>
      </c>
      <c r="Q404" s="9">
        <f t="shared" si="764"/>
        <v>8.1728360657908894E-2</v>
      </c>
      <c r="R404" s="9">
        <f t="shared" si="764"/>
        <v>8.1727805175261681E-2</v>
      </c>
      <c r="S404" s="9">
        <f t="shared" si="764"/>
        <v>8.1727226489123117E-2</v>
      </c>
      <c r="T404" s="9">
        <f t="shared" si="764"/>
        <v>8.1726623687549155E-2</v>
      </c>
      <c r="U404" s="9">
        <f t="shared" si="764"/>
        <v>8.1725995825260342E-2</v>
      </c>
      <c r="V404" s="9">
        <f t="shared" si="764"/>
        <v>8.1725341922528477E-2</v>
      </c>
      <c r="W404" s="9">
        <f t="shared" si="764"/>
        <v>8.1724660964028806E-2</v>
      </c>
      <c r="X404" s="9">
        <f t="shared" si="764"/>
        <v>8.1723951897660366E-2</v>
      </c>
      <c r="Y404" s="9">
        <f t="shared" si="764"/>
        <v>8.1723213633329433E-2</v>
      </c>
      <c r="Z404" s="9">
        <f t="shared" si="764"/>
        <v>8.1722445041698955E-2</v>
      </c>
      <c r="AA404" s="9">
        <f t="shared" si="764"/>
        <v>8.1721644952899269E-2</v>
      </c>
      <c r="AB404" s="9">
        <f t="shared" si="764"/>
        <v>8.1720812155205158E-2</v>
      </c>
      <c r="AC404" s="9">
        <f t="shared" si="764"/>
        <v>8.1719945393672125E-2</v>
      </c>
      <c r="AD404" s="9">
        <f t="shared" si="764"/>
        <v>8.1719043368732189E-2</v>
      </c>
      <c r="AE404" s="9">
        <f t="shared" si="764"/>
        <v>8.1718104734754188E-2</v>
      </c>
      <c r="AF404" s="9">
        <f t="shared" si="764"/>
        <v>8.1717128098557537E-2</v>
      </c>
      <c r="AG404" s="9">
        <f t="shared" si="764"/>
        <v>8.1716112017889184E-2</v>
      </c>
      <c r="AH404" s="9">
        <f t="shared" si="764"/>
        <v>8.171505499985221E-2</v>
      </c>
      <c r="AI404" s="9">
        <f t="shared" si="764"/>
        <v>8.1713955499295651E-2</v>
      </c>
      <c r="AJ404" s="9">
        <f t="shared" si="764"/>
        <v>8.1712811917157027E-2</v>
      </c>
      <c r="AK404" s="9">
        <f t="shared" si="764"/>
        <v>8.1711622598756944E-2</v>
      </c>
      <c r="AL404" s="9">
        <f t="shared" si="764"/>
        <v>8.1710385832050397E-2</v>
      </c>
      <c r="AM404" s="9">
        <f t="shared" si="764"/>
        <v>8.170909984582686E-2</v>
      </c>
      <c r="AN404" s="9">
        <f t="shared" si="764"/>
        <v>8.1707762807864168E-2</v>
      </c>
      <c r="AO404" s="9">
        <f t="shared" si="764"/>
        <v>8.1706372823028686E-2</v>
      </c>
      <c r="AP404" s="9">
        <f t="shared" si="764"/>
        <v>8.170492793132722E-2</v>
      </c>
      <c r="AQ404" s="9">
        <f t="shared" si="764"/>
        <v>8.1703426105904947E-2</v>
      </c>
      <c r="AR404" s="9">
        <f t="shared" si="764"/>
        <v>8.1701865250989616E-2</v>
      </c>
      <c r="AS404" s="9">
        <f t="shared" si="764"/>
        <v>8.170024319978271E-2</v>
      </c>
      <c r="AT404" s="9">
        <f t="shared" si="764"/>
        <v>8.1698557712292355E-2</v>
      </c>
      <c r="AU404" s="9">
        <f t="shared" si="764"/>
        <v>8.169680647311002E-2</v>
      </c>
      <c r="AV404" s="9">
        <f t="shared" si="764"/>
        <v>8.169498708913106E-2</v>
      </c>
      <c r="AW404" s="9">
        <f t="shared" si="764"/>
        <v>8.1693097087212507E-2</v>
      </c>
      <c r="AX404" s="9">
        <f t="shared" si="764"/>
        <v>8.1691133911773448E-2</v>
      </c>
      <c r="AY404" s="9">
        <f t="shared" si="764"/>
        <v>8.1689094922330424E-2</v>
      </c>
      <c r="AZ404" s="9">
        <f t="shared" si="764"/>
        <v>8.1686977390972124E-2</v>
      </c>
      <c r="BA404" s="9">
        <f t="shared" si="764"/>
        <v>8.1684778499768337E-2</v>
      </c>
      <c r="BB404" s="9">
        <f t="shared" si="764"/>
        <v>8.1682495338114905E-2</v>
      </c>
      <c r="BC404" s="9">
        <f t="shared" si="764"/>
        <v>8.1680124900010698E-2</v>
      </c>
      <c r="BD404" s="9">
        <f t="shared" si="764"/>
        <v>8.1677664081265283E-2</v>
      </c>
      <c r="BE404" s="9">
        <f t="shared" si="764"/>
        <v>8.1675109676639948E-2</v>
      </c>
      <c r="BF404" s="9">
        <f t="shared" si="764"/>
        <v>8.1672458376915891E-2</v>
      </c>
      <c r="BG404" s="9">
        <f t="shared" si="764"/>
        <v>8.1669706765890887E-2</v>
      </c>
      <c r="BH404" s="9">
        <f t="shared" si="764"/>
        <v>8.1666851317302946E-2</v>
      </c>
      <c r="BI404" s="9">
        <f t="shared" si="764"/>
        <v>8.1663888391678513E-2</v>
      </c>
      <c r="BJ404" s="9">
        <f t="shared" si="764"/>
        <v>8.1660814233105672E-2</v>
      </c>
      <c r="BK404" s="9">
        <f t="shared" si="764"/>
        <v>8.1657624965928835E-2</v>
      </c>
      <c r="BL404" s="9">
        <f t="shared" si="764"/>
        <v>8.1654316591364684E-2</v>
      </c>
      <c r="BM404" s="9">
        <f t="shared" si="764"/>
        <v>8.1650884984040203E-2</v>
      </c>
      <c r="BN404" s="9">
        <f t="shared" si="764"/>
        <v>8.1647325888445421E-2</v>
      </c>
      <c r="BO404" s="9">
        <f t="shared" si="764"/>
        <v>8.1643634915305657E-2</v>
      </c>
      <c r="BP404" s="9">
        <f t="shared" si="763"/>
        <v>8.1639807537870604E-2</v>
      </c>
      <c r="BQ404" s="9">
        <f t="shared" si="763"/>
        <v>8.1635839088114226E-2</v>
      </c>
      <c r="BR404" s="9">
        <f t="shared" si="763"/>
        <v>8.1631724752850257E-2</v>
      </c>
      <c r="BS404" s="9">
        <f t="shared" si="763"/>
        <v>8.1627459569759753E-2</v>
      </c>
      <c r="BT404" s="9">
        <f t="shared" si="763"/>
        <v>8.16230384233253E-2</v>
      </c>
      <c r="BU404" s="9">
        <f t="shared" si="763"/>
        <v>8.1618456040677703E-2</v>
      </c>
      <c r="BV404" s="9">
        <f t="shared" si="763"/>
        <v>8.1613706987349335E-2</v>
      </c>
      <c r="BW404" s="9">
        <f t="shared" si="763"/>
        <v>8.16087856629297E-2</v>
      </c>
      <c r="BX404" s="9">
        <f t="shared" si="763"/>
        <v>8.1603686296631159E-2</v>
      </c>
      <c r="BY404" s="9">
        <f t="shared" si="763"/>
        <v>8.1598402942753334E-2</v>
      </c>
      <c r="BZ404" s="9">
        <f t="shared" si="763"/>
        <v>8.159292947605222E-2</v>
      </c>
      <c r="CA404" s="9">
        <f t="shared" si="763"/>
        <v>8.1587259587006855E-2</v>
      </c>
      <c r="CB404" s="9">
        <f t="shared" si="763"/>
        <v>8.158138677698587E-2</v>
      </c>
      <c r="CC404" s="9">
        <f t="shared" si="763"/>
        <v>8.1575304353314934E-2</v>
      </c>
      <c r="CD404" s="9">
        <f t="shared" si="763"/>
        <v>8.1569005424233218E-2</v>
      </c>
      <c r="CE404" s="9">
        <f t="shared" si="763"/>
        <v>8.1562482893752369E-2</v>
      </c>
      <c r="CF404" s="9">
        <f t="shared" si="763"/>
        <v>8.1555729456402298E-2</v>
      </c>
      <c r="CG404" s="9">
        <f t="shared" si="763"/>
        <v>8.1548737591874379E-2</v>
      </c>
      <c r="CH404" s="9">
        <f t="shared" si="763"/>
        <v>8.1541499559551311E-2</v>
      </c>
      <c r="CI404" s="9">
        <f t="shared" si="763"/>
        <v>8.1534007392928654E-2</v>
      </c>
      <c r="CJ404" s="9">
        <f t="shared" si="763"/>
        <v>8.1526252893922485E-2</v>
      </c>
      <c r="CK404" s="9">
        <f t="shared" si="763"/>
        <v>8.1518227627066855E-2</v>
      </c>
      <c r="CL404" s="9">
        <f t="shared" si="763"/>
        <v>8.1509922913593158E-2</v>
      </c>
      <c r="CM404" s="9">
        <f t="shared" si="763"/>
        <v>8.150132982539518E-2</v>
      </c>
      <c r="CN404" s="9">
        <f t="shared" si="763"/>
        <v>8.1492439178877399E-2</v>
      </c>
      <c r="CO404" s="9">
        <f t="shared" si="763"/>
        <v>8.1483241528685121E-2</v>
      </c>
      <c r="CP404" s="9">
        <f t="shared" si="763"/>
        <v>8.14737271613135E-2</v>
      </c>
      <c r="CQ404" s="9">
        <f t="shared" si="763"/>
        <v>8.1463886088596296E-2</v>
      </c>
      <c r="CR404" s="9">
        <f t="shared" si="763"/>
        <v>8.1453708041074227E-2</v>
      </c>
      <c r="CS404" s="9">
        <f t="shared" si="763"/>
        <v>8.1443182461238384E-2</v>
      </c>
      <c r="CT404" s="9">
        <f t="shared" si="763"/>
        <v>8.1432298496649819E-2</v>
      </c>
      <c r="CU404" s="9">
        <f t="shared" si="763"/>
        <v>8.142104499293383E-2</v>
      </c>
      <c r="CV404" s="9">
        <f t="shared" si="763"/>
        <v>8.1409410486649111E-2</v>
      </c>
      <c r="CW404" s="9">
        <f t="shared" si="763"/>
        <v>8.1397383198026724E-2</v>
      </c>
      <c r="CX404" s="9">
        <f t="shared" si="763"/>
        <v>8.1384951023583008E-2</v>
      </c>
      <c r="CY404" s="9">
        <f t="shared" si="765"/>
        <v>8.137210152860215E-2</v>
      </c>
      <c r="CZ404" s="9">
        <f t="shared" si="765"/>
        <v>8.1358821939488957E-2</v>
      </c>
      <c r="DA404" s="9">
        <f t="shared" si="765"/>
        <v>8.1345099135988211E-2</v>
      </c>
      <c r="DB404" s="9">
        <f t="shared" si="765"/>
        <v>8.1330919643275851E-2</v>
      </c>
      <c r="DC404" s="9">
        <f t="shared" si="765"/>
        <v>8.1316269623913043E-2</v>
      </c>
      <c r="DD404" s="9">
        <f t="shared" si="765"/>
        <v>8.1301134869668695E-2</v>
      </c>
      <c r="DE404" s="9">
        <f t="shared" si="765"/>
        <v>8.1285500793209148E-2</v>
      </c>
      <c r="DF404" s="9">
        <f t="shared" si="765"/>
        <v>8.1269352419647042E-2</v>
      </c>
      <c r="DG404" s="9">
        <f t="shared" si="765"/>
        <v>8.1252674377962533E-2</v>
      </c>
      <c r="DH404" s="9">
        <f t="shared" si="765"/>
        <v>8.1235450892279862E-2</v>
      </c>
      <c r="DI404" s="9">
        <f t="shared" si="765"/>
        <v>8.1217665773013786E-2</v>
      </c>
      <c r="DJ404" s="9">
        <f t="shared" si="765"/>
        <v>8.1199302407874305E-2</v>
      </c>
      <c r="DK404" s="9">
        <f t="shared" si="765"/>
        <v>8.1180343752735765E-2</v>
      </c>
      <c r="DL404" s="9">
        <f t="shared" si="765"/>
        <v>8.1160772322366209E-2</v>
      </c>
      <c r="DM404" s="9">
        <f t="shared" si="765"/>
        <v>8.1140570181020208E-2</v>
      </c>
      <c r="DN404" s="9">
        <f t="shared" si="765"/>
        <v>8.1119718932891188E-2</v>
      </c>
      <c r="DO404" s="9">
        <f t="shared" si="765"/>
        <v>8.1098199712425406E-2</v>
      </c>
      <c r="DP404" s="9">
        <f t="shared" si="765"/>
        <v>8.1075993174497277E-2</v>
      </c>
      <c r="DQ404" s="9">
        <f t="shared" si="765"/>
        <v>8.105307948444572E-2</v>
      </c>
      <c r="DR404" s="9">
        <f t="shared" si="765"/>
        <v>8.1029438307969798E-2</v>
      </c>
      <c r="DS404" s="9">
        <f t="shared" si="765"/>
        <v>8.1005048800887658E-2</v>
      </c>
      <c r="DT404" s="9">
        <f t="shared" si="765"/>
        <v>8.0979889598755017E-2</v>
      </c>
      <c r="DU404" s="9">
        <f t="shared" si="765"/>
        <v>8.0953938806345396E-2</v>
      </c>
      <c r="DV404" s="9">
        <f t="shared" si="765"/>
        <v>8.0927173986992965E-2</v>
      </c>
      <c r="DW404" s="9">
        <f t="shared" si="765"/>
        <v>8.0899572151796176E-2</v>
      </c>
      <c r="DX404" s="9">
        <f t="shared" si="765"/>
        <v>8.0871109748683556E-2</v>
      </c>
      <c r="DY404" s="9">
        <f t="shared" si="765"/>
        <v>8.0841762651345628E-2</v>
      </c>
      <c r="DZ404" s="9">
        <f t="shared" si="765"/>
        <v>8.0811506148026638E-2</v>
      </c>
      <c r="EA404" s="9">
        <f t="shared" si="765"/>
        <v>8.0780314930183866E-2</v>
      </c>
      <c r="EB404" s="9">
        <f t="shared" si="765"/>
        <v>8.0748163081009947E-2</v>
      </c>
      <c r="EC404" s="9">
        <f t="shared" si="765"/>
        <v>8.0715024063823082E-2</v>
      </c>
      <c r="ED404" s="9">
        <f t="shared" si="765"/>
        <v>8.0680870710324051E-2</v>
      </c>
      <c r="EE404" s="9">
        <f t="shared" si="765"/>
        <v>8.0645675208719902E-2</v>
      </c>
      <c r="EF404" s="9">
        <f t="shared" si="765"/>
        <v>8.0609409091720208E-2</v>
      </c>
      <c r="EG404" s="9">
        <f t="shared" si="765"/>
        <v>8.0572043224400897E-2</v>
      </c>
      <c r="EH404" s="9">
        <f t="shared" si="765"/>
        <v>8.0533547791942592E-2</v>
      </c>
      <c r="EI404" s="9">
        <f t="shared" si="765"/>
        <v>8.0493892287241159E-2</v>
      </c>
      <c r="EJ404" s="9">
        <f t="shared" si="765"/>
        <v>8.0453045498393827E-2</v>
      </c>
      <c r="EK404" s="9">
        <f t="shared" si="765"/>
        <v>8.0410975496063575E-2</v>
      </c>
      <c r="EL404" s="9">
        <f t="shared" si="765"/>
        <v>8.0367649620719336E-2</v>
      </c>
      <c r="EM404" s="9">
        <f t="shared" si="765"/>
        <v>8.0323034469760177E-2</v>
      </c>
      <c r="EN404" s="9">
        <f t="shared" si="765"/>
        <v>8.0277095884519978E-2</v>
      </c>
      <c r="EO404" s="9">
        <f t="shared" si="765"/>
        <v>8.0229798937157829E-2</v>
      </c>
      <c r="EP404" s="9">
        <f t="shared" si="765"/>
        <v>8.018110791743549E-2</v>
      </c>
      <c r="EQ404" s="9">
        <f t="shared" si="765"/>
        <v>8.0130986319383701E-2</v>
      </c>
      <c r="ER404" s="9">
        <f t="shared" si="765"/>
        <v>8.0079396827862317E-2</v>
      </c>
      <c r="ES404" s="9">
        <f t="shared" si="765"/>
        <v>8.0026301305011774E-2</v>
      </c>
      <c r="ET404" s="9">
        <f t="shared" si="765"/>
        <v>7.9971660776606002E-2</v>
      </c>
      <c r="EU404" s="9">
        <f t="shared" si="765"/>
        <v>7.9915435418301664E-2</v>
      </c>
      <c r="EV404" s="9">
        <f t="shared" si="765"/>
        <v>7.9857584541793786E-2</v>
      </c>
      <c r="EW404" s="9">
        <f t="shared" si="765"/>
        <v>7.9798066580875862E-2</v>
      </c>
      <c r="EX404" s="9">
        <f t="shared" si="765"/>
        <v>7.9736839077408597E-2</v>
      </c>
      <c r="EY404" s="9">
        <f t="shared" si="765"/>
        <v>7.9673858667205832E-2</v>
      </c>
      <c r="EZ404" s="9">
        <f t="shared" si="765"/>
        <v>7.9609081065830992E-2</v>
      </c>
      <c r="FA404" s="9">
        <f t="shared" si="765"/>
        <v>7.9542461054318225E-2</v>
      </c>
      <c r="FB404" s="9">
        <f t="shared" si="765"/>
        <v>7.9473952464815811E-2</v>
      </c>
      <c r="FC404" s="9">
        <f t="shared" si="765"/>
        <v>7.9403508166156739E-2</v>
      </c>
      <c r="FD404" s="9">
        <f t="shared" si="765"/>
        <v>7.9331080049361125E-2</v>
      </c>
      <c r="FE404" s="9">
        <f t="shared" si="765"/>
        <v>7.9256619013076346E-2</v>
      </c>
      <c r="FF404" s="9">
        <f t="shared" si="765"/>
        <v>7.9180074948954168E-2</v>
      </c>
      <c r="FG404" s="9">
        <f t="shared" si="765"/>
        <v>7.9101396726976095E-2</v>
      </c>
      <c r="FH404" s="9">
        <f t="shared" si="765"/>
        <v>7.9020532180724967E-2</v>
      </c>
      <c r="FI404" s="9">
        <f t="shared" si="765"/>
        <v>7.8937428092612547E-2</v>
      </c>
      <c r="FJ404" s="9">
        <f t="shared" si="765"/>
        <v>7.8852030179065127E-2</v>
      </c>
      <c r="FK404" s="9">
        <f t="shared" ref="FK404:HV407" si="767">NORMDIST($B404,0,1,0)-$B404*(1-NORMDIST($B404,0,1,1))-(NORMDIST($B404+FK$4,0,1,0)-($B404+FK$4)*(1-NORMDIST($B404+FK$4,0,1,1)))</f>
        <v>7.8764283075672376E-2</v>
      </c>
      <c r="FL404" s="9">
        <f t="shared" si="767"/>
        <v>7.8674130322306302E-2</v>
      </c>
      <c r="FM404" s="9">
        <f t="shared" si="767"/>
        <v>7.8581514348213449E-2</v>
      </c>
      <c r="FN404" s="9">
        <f t="shared" si="767"/>
        <v>7.8486376457088128E-2</v>
      </c>
      <c r="FO404" s="9">
        <f t="shared" si="767"/>
        <v>7.8388656812128199E-2</v>
      </c>
      <c r="FP404" s="9">
        <f t="shared" si="767"/>
        <v>7.8288294421085036E-2</v>
      </c>
      <c r="FQ404" s="9">
        <f t="shared" si="767"/>
        <v>7.8185227121307641E-2</v>
      </c>
      <c r="FR404" s="9">
        <f t="shared" si="767"/>
        <v>7.8079391564790421E-2</v>
      </c>
      <c r="FS404" s="9">
        <f t="shared" si="767"/>
        <v>7.7970723203229966E-2</v>
      </c>
      <c r="FT404" s="9">
        <f t="shared" si="767"/>
        <v>7.7859156273096572E-2</v>
      </c>
      <c r="FU404" s="9">
        <f t="shared" si="767"/>
        <v>7.7744623780726677E-2</v>
      </c>
      <c r="FV404" s="9">
        <f t="shared" si="767"/>
        <v>7.7627057487445569E-2</v>
      </c>
      <c r="FW404" s="9">
        <f t="shared" si="767"/>
        <v>7.7506387894720502E-2</v>
      </c>
      <c r="FX404" s="9">
        <f t="shared" si="767"/>
        <v>7.7382544229360251E-2</v>
      </c>
      <c r="FY404" s="9">
        <f t="shared" si="767"/>
        <v>7.7255454428758835E-2</v>
      </c>
      <c r="FZ404" s="9">
        <f t="shared" si="767"/>
        <v>7.7125045126197292E-2</v>
      </c>
      <c r="GA404" s="9">
        <f t="shared" si="767"/>
        <v>7.6991241636206936E-2</v>
      </c>
      <c r="GB404" s="9">
        <f t="shared" si="767"/>
        <v>7.6853967940002987E-2</v>
      </c>
      <c r="GC404" s="9">
        <f t="shared" si="767"/>
        <v>7.6713146670996227E-2</v>
      </c>
      <c r="GD404" s="9">
        <f t="shared" si="767"/>
        <v>7.6568699100387716E-2</v>
      </c>
      <c r="GE404" s="9">
        <f t="shared" si="767"/>
        <v>7.6420545122859063E-2</v>
      </c>
      <c r="GF404" s="9">
        <f t="shared" si="767"/>
        <v>7.6268603242361163E-2</v>
      </c>
      <c r="GG404" s="9">
        <f t="shared" si="767"/>
        <v>7.6112790558011997E-2</v>
      </c>
      <c r="GH404" s="9">
        <f t="shared" si="767"/>
        <v>7.5953022750112842E-2</v>
      </c>
      <c r="GI404" s="9">
        <f t="shared" si="767"/>
        <v>7.5789214066286026E-2</v>
      </c>
      <c r="GJ404" s="9">
        <f t="shared" si="767"/>
        <v>7.562127730774891E-2</v>
      </c>
      <c r="GK404" s="9">
        <f t="shared" si="767"/>
        <v>7.5449123815728714E-2</v>
      </c>
      <c r="GL404" s="9">
        <f t="shared" si="767"/>
        <v>7.5272663458025524E-2</v>
      </c>
      <c r="GM404" s="9">
        <f t="shared" si="767"/>
        <v>7.5091804615738028E-2</v>
      </c>
      <c r="GN404" s="9">
        <f t="shared" si="767"/>
        <v>7.4906454170153597E-2</v>
      </c>
      <c r="GO404" s="9">
        <f t="shared" si="767"/>
        <v>7.4716517489815587E-2</v>
      </c>
      <c r="GP404" s="9">
        <f t="shared" si="767"/>
        <v>7.4521898417777482E-2</v>
      </c>
      <c r="GQ404" s="9">
        <f t="shared" si="767"/>
        <v>7.4322499259049324E-2</v>
      </c>
      <c r="GR404" s="9">
        <f t="shared" si="767"/>
        <v>7.4118220768250212E-2</v>
      </c>
      <c r="GS404" s="9">
        <f t="shared" si="767"/>
        <v>7.3908962137471695E-2</v>
      </c>
      <c r="GT404" s="9">
        <f t="shared" si="767"/>
        <v>7.369462098436419E-2</v>
      </c>
      <c r="GU404" s="9">
        <f t="shared" si="767"/>
        <v>7.3475093340455322E-2</v>
      </c>
      <c r="GV404" s="9">
        <f t="shared" si="767"/>
        <v>7.3250273639708596E-2</v>
      </c>
      <c r="GW404" s="9">
        <f t="shared" si="767"/>
        <v>7.3020054707334053E-2</v>
      </c>
      <c r="GX404" s="9">
        <f t="shared" si="767"/>
        <v>7.2784327748857236E-2</v>
      </c>
      <c r="GY404" s="9">
        <f t="shared" si="767"/>
        <v>7.2542982339459813E-2</v>
      </c>
      <c r="GZ404" s="9">
        <f t="shared" si="767"/>
        <v>7.2295906413599176E-2</v>
      </c>
      <c r="HA404" s="9">
        <f t="shared" si="767"/>
        <v>7.2042986254917854E-2</v>
      </c>
      <c r="HB404" s="9">
        <f t="shared" si="767"/>
        <v>7.1784106486452059E-2</v>
      </c>
      <c r="HC404" s="9">
        <f t="shared" si="767"/>
        <v>7.151915006114945E-2</v>
      </c>
      <c r="HD404" s="9">
        <f t="shared" si="767"/>
        <v>7.1247998252706835E-2</v>
      </c>
      <c r="HE404" s="9">
        <f t="shared" si="767"/>
        <v>7.0970530646734892E-2</v>
      </c>
      <c r="HF404" s="9">
        <f t="shared" si="767"/>
        <v>7.068662513226559E-2</v>
      </c>
      <c r="HG404" s="9">
        <f t="shared" si="767"/>
        <v>7.0396157893605538E-2</v>
      </c>
      <c r="HH404" s="9">
        <f t="shared" si="767"/>
        <v>7.0099003402549903E-2</v>
      </c>
      <c r="HI404" s="9">
        <f t="shared" si="767"/>
        <v>6.97950344109661E-2</v>
      </c>
      <c r="HJ404" s="9">
        <f t="shared" si="767"/>
        <v>6.9484121943755639E-2</v>
      </c>
      <c r="HK404" s="9">
        <f t="shared" si="767"/>
        <v>6.9166135292206554E-2</v>
      </c>
      <c r="HL404" s="9">
        <f t="shared" si="767"/>
        <v>6.884094200774378E-2</v>
      </c>
      <c r="HM404" s="9">
        <f t="shared" si="767"/>
        <v>6.85084078960915E-2</v>
      </c>
      <c r="HN404" s="9">
        <f t="shared" si="767"/>
        <v>6.8168397011851692E-2</v>
      </c>
      <c r="HO404" s="9">
        <f t="shared" si="767"/>
        <v>6.7820771653515632E-2</v>
      </c>
      <c r="HP404" s="9">
        <f t="shared" si="767"/>
        <v>6.7465392358911677E-2</v>
      </c>
      <c r="HQ404" s="9">
        <f t="shared" si="767"/>
        <v>6.7102117901105485E-2</v>
      </c>
      <c r="HR404" s="9">
        <f t="shared" si="767"/>
        <v>6.6730805284756611E-2</v>
      </c>
      <c r="HS404" s="9">
        <f t="shared" si="767"/>
        <v>6.6351309742947229E-2</v>
      </c>
      <c r="HT404" s="9">
        <f t="shared" si="767"/>
        <v>6.5963484734486905E-2</v>
      </c>
      <c r="HU404" s="9">
        <f t="shared" si="767"/>
        <v>6.5567181941708116E-2</v>
      </c>
      <c r="HV404" s="9">
        <f t="shared" si="767"/>
        <v>6.5162251268758895E-2</v>
      </c>
      <c r="HW404" s="9">
        <f t="shared" si="766"/>
        <v>6.4748540840404073E-2</v>
      </c>
      <c r="HX404" s="9">
        <f t="shared" si="766"/>
        <v>6.432589700134278E-2</v>
      </c>
      <c r="HY404" s="9">
        <f t="shared" si="766"/>
        <v>6.3894164316053978E-2</v>
      </c>
      <c r="HZ404" s="9">
        <f t="shared" si="766"/>
        <v>6.3453185569176423E-2</v>
      </c>
      <c r="IA404" s="9">
        <f t="shared" si="766"/>
        <v>6.3002801766435357E-2</v>
      </c>
      <c r="IB404" s="9">
        <f t="shared" si="766"/>
        <v>6.2542852136122484E-2</v>
      </c>
      <c r="IC404" s="9">
        <f t="shared" si="766"/>
        <v>6.2073174131138775E-2</v>
      </c>
      <c r="ID404" s="9">
        <f t="shared" si="766"/>
        <v>6.1593603431609759E-2</v>
      </c>
      <c r="IE404" s="9">
        <f t="shared" si="766"/>
        <v>6.1103973948081841E-2</v>
      </c>
      <c r="IF404" s="9">
        <f t="shared" si="766"/>
        <v>6.0604117825306517E-2</v>
      </c>
      <c r="IG404" s="9">
        <f t="shared" si="766"/>
        <v>6.0093865446622735E-2</v>
      </c>
      <c r="IH404" s="9">
        <f t="shared" si="766"/>
        <v>5.9573045438945219E-2</v>
      </c>
      <c r="II404" s="9">
        <f t="shared" si="766"/>
        <v>5.9041484678366216E-2</v>
      </c>
      <c r="IJ404" s="9">
        <f t="shared" si="766"/>
        <v>5.8499008296378205E-2</v>
      </c>
      <c r="IK404" s="9">
        <f t="shared" si="766"/>
        <v>5.7945439686726968E-2</v>
      </c>
      <c r="IL404" s="9">
        <f t="shared" si="766"/>
        <v>5.7380600512900448E-2</v>
      </c>
      <c r="IM404" s="9">
        <f t="shared" si="766"/>
        <v>5.6804310716262491E-2</v>
      </c>
      <c r="IN404" s="9">
        <f t="shared" si="766"/>
        <v>5.621638852483607E-2</v>
      </c>
      <c r="IO404" s="9">
        <f t="shared" si="766"/>
        <v>5.5616650462747316E-2</v>
      </c>
      <c r="IP404" s="9">
        <f t="shared" si="766"/>
        <v>5.5004911360330144E-2</v>
      </c>
      <c r="IQ404" s="9">
        <f t="shared" si="766"/>
        <v>5.4380984364905405E-2</v>
      </c>
      <c r="IR404" s="9">
        <f t="shared" si="766"/>
        <v>5.3744680952236168E-2</v>
      </c>
      <c r="IS404" s="9">
        <f t="shared" si="766"/>
        <v>5.309581093866389E-2</v>
      </c>
      <c r="IT404" s="9">
        <f t="shared" si="766"/>
        <v>5.2434182493937359E-2</v>
      </c>
      <c r="IU404" s="9">
        <f t="shared" si="766"/>
        <v>5.1759602154732021E-2</v>
      </c>
      <c r="IV404" s="9">
        <f t="shared" si="766"/>
        <v>5.107187483887092E-2</v>
      </c>
      <c r="IW404" s="9">
        <f t="shared" si="766"/>
        <v>5.037080386024867E-2</v>
      </c>
      <c r="IX404" s="9">
        <f t="shared" si="766"/>
        <v>4.9656190944465564E-2</v>
      </c>
      <c r="IY404" s="9">
        <f t="shared" si="766"/>
        <v>4.8927836245172315E-2</v>
      </c>
      <c r="IZ404" s="9">
        <f t="shared" si="766"/>
        <v>4.8185538361134747E-2</v>
      </c>
      <c r="JA404" s="9">
        <f t="shared" si="766"/>
        <v>4.7429094354017251E-2</v>
      </c>
      <c r="JB404" s="9">
        <f t="shared" si="766"/>
        <v>4.6658299766891176E-2</v>
      </c>
      <c r="JC404" s="9">
        <f t="shared" si="766"/>
        <v>4.5872948643470496E-2</v>
      </c>
      <c r="JD404" s="9">
        <f t="shared" si="766"/>
        <v>4.5072833548077729E-2</v>
      </c>
      <c r="JE404" s="9">
        <f t="shared" si="766"/>
        <v>4.4257745586341379E-2</v>
      </c>
      <c r="JF404" s="9">
        <f t="shared" si="766"/>
        <v>4.3427474426629351E-2</v>
      </c>
      <c r="JG404" s="9">
        <f t="shared" si="766"/>
        <v>4.2581808322217418E-2</v>
      </c>
      <c r="JH404" s="9">
        <f t="shared" si="766"/>
        <v>4.1720534134196241E-2</v>
      </c>
      <c r="JI404" s="9">
        <f t="shared" si="766"/>
        <v>4.0843437355116904E-2</v>
      </c>
      <c r="JJ404" s="9">
        <f t="shared" si="766"/>
        <v>3.995030213337597E-2</v>
      </c>
      <c r="JK404" s="9">
        <f t="shared" si="766"/>
        <v>3.9040911298340683E-2</v>
      </c>
      <c r="JL404" s="9">
        <f t="shared" si="766"/>
        <v>3.8115046386213033E-2</v>
      </c>
      <c r="JM404" s="9">
        <f t="shared" si="766"/>
        <v>3.7172487666635029E-2</v>
      </c>
      <c r="JN404" s="9">
        <f t="shared" si="766"/>
        <v>3.6213014170030478E-2</v>
      </c>
      <c r="JO404" s="9">
        <f t="shared" si="766"/>
        <v>3.523640371568626E-2</v>
      </c>
      <c r="JP404" s="9">
        <f t="shared" si="766"/>
        <v>3.4242432940568251E-2</v>
      </c>
      <c r="JQ404" s="9">
        <f t="shared" si="766"/>
        <v>3.3230877328871672E-2</v>
      </c>
      <c r="JR404" s="9">
        <f t="shared" si="766"/>
        <v>3.2201511242303082E-2</v>
      </c>
      <c r="JS404" s="9">
        <f t="shared" si="766"/>
        <v>3.115410795109233E-2</v>
      </c>
      <c r="JT404" s="9">
        <f t="shared" si="766"/>
        <v>3.008843966572769E-2</v>
      </c>
      <c r="JU404" s="9">
        <f t="shared" si="766"/>
        <v>2.9004277569417036E-2</v>
      </c>
      <c r="JV404" s="9">
        <f t="shared" si="766"/>
        <v>2.7901391851263696E-2</v>
      </c>
      <c r="JW404" s="9">
        <f t="shared" si="766"/>
        <v>2.6779551740158836E-2</v>
      </c>
      <c r="JX404" s="9">
        <f t="shared" si="766"/>
        <v>2.5638525539382839E-2</v>
      </c>
      <c r="JY404" s="9">
        <f t="shared" si="766"/>
        <v>2.4478080661908902E-2</v>
      </c>
      <c r="JZ404" s="9">
        <f t="shared" si="766"/>
        <v>2.3297983666407257E-2</v>
      </c>
      <c r="KA404" s="9">
        <f t="shared" si="766"/>
        <v>2.2098000293940379E-2</v>
      </c>
      <c r="KB404" s="9">
        <f t="shared" si="766"/>
        <v>2.0877895505345384E-2</v>
      </c>
      <c r="KC404" s="9">
        <f t="shared" si="766"/>
        <v>1.9637433519294867E-2</v>
      </c>
      <c r="KD404" s="9">
        <f t="shared" si="766"/>
        <v>1.837637785102858E-2</v>
      </c>
      <c r="KE404" s="9">
        <f t="shared" si="766"/>
        <v>1.7094491351751895E-2</v>
      </c>
      <c r="KF404" s="9">
        <f t="shared" si="766"/>
        <v>1.579153624868776E-2</v>
      </c>
      <c r="KG404" s="9">
        <f t="shared" si="766"/>
        <v>1.4467274185777229E-2</v>
      </c>
      <c r="KH404" s="9">
        <f t="shared" si="752"/>
        <v>1.3121466265018061E-2</v>
      </c>
      <c r="KI404" s="9">
        <f t="shared" si="752"/>
        <v>1.1753873088433092E-2</v>
      </c>
      <c r="KJ404" s="9">
        <f t="shared" si="752"/>
        <v>1.0364254800657419E-2</v>
      </c>
      <c r="KK404" s="9">
        <f t="shared" si="752"/>
        <v>8.9523711321334853E-3</v>
      </c>
      <c r="KL404" s="9">
        <f t="shared" si="752"/>
        <v>7.5179814429066072E-3</v>
      </c>
      <c r="KM404" s="9">
        <f t="shared" si="752"/>
        <v>6.060844767006246E-3</v>
      </c>
      <c r="KN404" s="9">
        <f t="shared" si="752"/>
        <v>4.5807198574032704E-3</v>
      </c>
      <c r="KO404" s="9">
        <f t="shared" si="752"/>
        <v>3.0773652315311539E-3</v>
      </c>
      <c r="KP404" s="9">
        <f t="shared" si="752"/>
        <v>1.5505392173590926E-3</v>
      </c>
    </row>
    <row r="405" spans="2:302" x14ac:dyDescent="0.25">
      <c r="B405" s="5">
        <f t="shared" si="745"/>
        <v>1.0000000000000631</v>
      </c>
      <c r="C405" s="9">
        <f t="shared" si="743"/>
        <v>8.3308325329243954E-2</v>
      </c>
      <c r="D405" s="9">
        <f t="shared" si="764"/>
        <v>8.3308001835252055E-2</v>
      </c>
      <c r="E405" s="9">
        <f t="shared" si="764"/>
        <v>8.3307664411030283E-2</v>
      </c>
      <c r="F405" s="9">
        <f t="shared" si="764"/>
        <v>8.3307312490260035E-2</v>
      </c>
      <c r="G405" s="9">
        <f t="shared" si="764"/>
        <v>8.3306945485107337E-2</v>
      </c>
      <c r="H405" s="9">
        <f t="shared" si="764"/>
        <v>8.3306562785471328E-2</v>
      </c>
      <c r="I405" s="9">
        <f t="shared" si="764"/>
        <v>8.3306163758207583E-2</v>
      </c>
      <c r="J405" s="9">
        <f t="shared" si="764"/>
        <v>8.3305747746328554E-2</v>
      </c>
      <c r="K405" s="9">
        <f t="shared" si="764"/>
        <v>8.3305314068177358E-2</v>
      </c>
      <c r="L405" s="9">
        <f t="shared" si="764"/>
        <v>8.330486201657672E-2</v>
      </c>
      <c r="M405" s="9">
        <f t="shared" si="764"/>
        <v>8.3304390857952201E-2</v>
      </c>
      <c r="N405" s="9">
        <f t="shared" si="764"/>
        <v>8.3303899831428371E-2</v>
      </c>
      <c r="O405" s="9">
        <f t="shared" si="764"/>
        <v>8.3303388147895036E-2</v>
      </c>
      <c r="P405" s="9">
        <f t="shared" si="764"/>
        <v>8.3302854989048797E-2</v>
      </c>
      <c r="Q405" s="9">
        <f t="shared" si="764"/>
        <v>8.3302299506401584E-2</v>
      </c>
      <c r="R405" s="9">
        <f t="shared" si="764"/>
        <v>8.330172082026302E-2</v>
      </c>
      <c r="S405" s="9">
        <f t="shared" si="764"/>
        <v>8.3301118018689058E-2</v>
      </c>
      <c r="T405" s="9">
        <f t="shared" si="764"/>
        <v>8.3300490156400245E-2</v>
      </c>
      <c r="U405" s="9">
        <f t="shared" si="764"/>
        <v>8.329983625366838E-2</v>
      </c>
      <c r="V405" s="9">
        <f t="shared" si="764"/>
        <v>8.3299155295168709E-2</v>
      </c>
      <c r="W405" s="9">
        <f t="shared" si="764"/>
        <v>8.3298446228800269E-2</v>
      </c>
      <c r="X405" s="9">
        <f t="shared" si="764"/>
        <v>8.3297707964469336E-2</v>
      </c>
      <c r="Y405" s="9">
        <f t="shared" si="764"/>
        <v>8.3296939372838857E-2</v>
      </c>
      <c r="Z405" s="9">
        <f t="shared" si="764"/>
        <v>8.3296139284039172E-2</v>
      </c>
      <c r="AA405" s="9">
        <f t="shared" si="764"/>
        <v>8.3295306486345061E-2</v>
      </c>
      <c r="AB405" s="9">
        <f t="shared" si="764"/>
        <v>8.3294439724812028E-2</v>
      </c>
      <c r="AC405" s="9">
        <f t="shared" si="764"/>
        <v>8.3293537699872092E-2</v>
      </c>
      <c r="AD405" s="9">
        <f t="shared" si="764"/>
        <v>8.3292599065894091E-2</v>
      </c>
      <c r="AE405" s="9">
        <f t="shared" si="764"/>
        <v>8.329162242969744E-2</v>
      </c>
      <c r="AF405" s="9">
        <f t="shared" si="764"/>
        <v>8.3290606349029087E-2</v>
      </c>
      <c r="AG405" s="9">
        <f t="shared" si="764"/>
        <v>8.3289549330992113E-2</v>
      </c>
      <c r="AH405" s="9">
        <f t="shared" si="764"/>
        <v>8.3288449830435554E-2</v>
      </c>
      <c r="AI405" s="9">
        <f t="shared" si="764"/>
        <v>8.328730624829693E-2</v>
      </c>
      <c r="AJ405" s="9">
        <f t="shared" si="764"/>
        <v>8.3286116929896847E-2</v>
      </c>
      <c r="AK405" s="9">
        <f t="shared" si="764"/>
        <v>8.32848801631903E-2</v>
      </c>
      <c r="AL405" s="9">
        <f t="shared" si="764"/>
        <v>8.3283594176966763E-2</v>
      </c>
      <c r="AM405" s="9">
        <f t="shared" si="764"/>
        <v>8.3282257139004071E-2</v>
      </c>
      <c r="AN405" s="9">
        <f t="shared" si="764"/>
        <v>8.3280867154168589E-2</v>
      </c>
      <c r="AO405" s="9">
        <f t="shared" si="764"/>
        <v>8.3279422262467123E-2</v>
      </c>
      <c r="AP405" s="9">
        <f t="shared" si="764"/>
        <v>8.327792043704485E-2</v>
      </c>
      <c r="AQ405" s="9">
        <f t="shared" si="764"/>
        <v>8.3276359582129519E-2</v>
      </c>
      <c r="AR405" s="9">
        <f t="shared" si="764"/>
        <v>8.3274737530922613E-2</v>
      </c>
      <c r="AS405" s="9">
        <f t="shared" si="764"/>
        <v>8.3273052043432258E-2</v>
      </c>
      <c r="AT405" s="9">
        <f t="shared" si="764"/>
        <v>8.3271300804249923E-2</v>
      </c>
      <c r="AU405" s="9">
        <f t="shared" si="764"/>
        <v>8.3269481420270963E-2</v>
      </c>
      <c r="AV405" s="9">
        <f t="shared" si="764"/>
        <v>8.326759141835241E-2</v>
      </c>
      <c r="AW405" s="9">
        <f t="shared" si="764"/>
        <v>8.326562824291335E-2</v>
      </c>
      <c r="AX405" s="9">
        <f t="shared" si="764"/>
        <v>8.3263589253470327E-2</v>
      </c>
      <c r="AY405" s="9">
        <f t="shared" si="764"/>
        <v>8.3261471722112027E-2</v>
      </c>
      <c r="AZ405" s="9">
        <f t="shared" si="764"/>
        <v>8.325927283090824E-2</v>
      </c>
      <c r="BA405" s="9">
        <f t="shared" si="764"/>
        <v>8.3256989669254808E-2</v>
      </c>
      <c r="BB405" s="9">
        <f t="shared" si="764"/>
        <v>8.3254619231150601E-2</v>
      </c>
      <c r="BC405" s="9">
        <f t="shared" si="764"/>
        <v>8.3252158412405186E-2</v>
      </c>
      <c r="BD405" s="9">
        <f t="shared" si="764"/>
        <v>8.3249604007779851E-2</v>
      </c>
      <c r="BE405" s="9">
        <f t="shared" si="764"/>
        <v>8.3246952708055794E-2</v>
      </c>
      <c r="BF405" s="9">
        <f t="shared" si="764"/>
        <v>8.324420109703079E-2</v>
      </c>
      <c r="BG405" s="9">
        <f t="shared" si="764"/>
        <v>8.3241345648442849E-2</v>
      </c>
      <c r="BH405" s="9">
        <f t="shared" si="764"/>
        <v>8.3238382722818416E-2</v>
      </c>
      <c r="BI405" s="9">
        <f t="shared" si="764"/>
        <v>8.3235308564245575E-2</v>
      </c>
      <c r="BJ405" s="9">
        <f t="shared" si="764"/>
        <v>8.3232119297068738E-2</v>
      </c>
      <c r="BK405" s="9">
        <f t="shared" si="764"/>
        <v>8.3228810922504587E-2</v>
      </c>
      <c r="BL405" s="9">
        <f t="shared" si="764"/>
        <v>8.3225379315180106E-2</v>
      </c>
      <c r="BM405" s="9">
        <f t="shared" si="764"/>
        <v>8.3221820219585324E-2</v>
      </c>
      <c r="BN405" s="9">
        <f t="shared" si="764"/>
        <v>8.321812924644556E-2</v>
      </c>
      <c r="BO405" s="9">
        <f t="shared" si="764"/>
        <v>8.3214301869010507E-2</v>
      </c>
      <c r="BP405" s="9">
        <f t="shared" si="763"/>
        <v>8.3210333419254129E-2</v>
      </c>
      <c r="BQ405" s="9">
        <f t="shared" si="763"/>
        <v>8.320621908399016E-2</v>
      </c>
      <c r="BR405" s="9">
        <f t="shared" si="763"/>
        <v>8.3201953900899656E-2</v>
      </c>
      <c r="BS405" s="9">
        <f t="shared" si="763"/>
        <v>8.3197532754465203E-2</v>
      </c>
      <c r="BT405" s="9">
        <f t="shared" si="763"/>
        <v>8.3192950371817606E-2</v>
      </c>
      <c r="BU405" s="9">
        <f t="shared" si="763"/>
        <v>8.3188201318489238E-2</v>
      </c>
      <c r="BV405" s="9">
        <f t="shared" si="763"/>
        <v>8.3183279994069603E-2</v>
      </c>
      <c r="BW405" s="9">
        <f t="shared" si="763"/>
        <v>8.3178180627771062E-2</v>
      </c>
      <c r="BX405" s="9">
        <f t="shared" si="763"/>
        <v>8.3172897273893237E-2</v>
      </c>
      <c r="BY405" s="9">
        <f t="shared" si="763"/>
        <v>8.3167423807192123E-2</v>
      </c>
      <c r="BZ405" s="9">
        <f t="shared" si="763"/>
        <v>8.3161753918146758E-2</v>
      </c>
      <c r="CA405" s="9">
        <f t="shared" si="763"/>
        <v>8.3155881108125773E-2</v>
      </c>
      <c r="CB405" s="9">
        <f t="shared" si="763"/>
        <v>8.3149798684454837E-2</v>
      </c>
      <c r="CC405" s="9">
        <f t="shared" si="763"/>
        <v>8.3143499755373121E-2</v>
      </c>
      <c r="CD405" s="9">
        <f t="shared" si="763"/>
        <v>8.3136977224892272E-2</v>
      </c>
      <c r="CE405" s="9">
        <f t="shared" si="763"/>
        <v>8.3130223787542201E-2</v>
      </c>
      <c r="CF405" s="9">
        <f t="shared" si="763"/>
        <v>8.3123231923014282E-2</v>
      </c>
      <c r="CG405" s="9">
        <f t="shared" si="763"/>
        <v>8.3115993890691214E-2</v>
      </c>
      <c r="CH405" s="9">
        <f t="shared" si="763"/>
        <v>8.3108501724068556E-2</v>
      </c>
      <c r="CI405" s="9">
        <f t="shared" si="763"/>
        <v>8.3100747225062388E-2</v>
      </c>
      <c r="CJ405" s="9">
        <f t="shared" si="763"/>
        <v>8.3092721958206758E-2</v>
      </c>
      <c r="CK405" s="9">
        <f t="shared" si="763"/>
        <v>8.3084417244733061E-2</v>
      </c>
      <c r="CL405" s="9">
        <f t="shared" si="763"/>
        <v>8.3075824156535083E-2</v>
      </c>
      <c r="CM405" s="9">
        <f t="shared" si="763"/>
        <v>8.3066933510017302E-2</v>
      </c>
      <c r="CN405" s="9">
        <f t="shared" si="763"/>
        <v>8.3057735859825024E-2</v>
      </c>
      <c r="CO405" s="9">
        <f t="shared" si="763"/>
        <v>8.3048221492453403E-2</v>
      </c>
      <c r="CP405" s="9">
        <f t="shared" si="763"/>
        <v>8.3038380419736199E-2</v>
      </c>
      <c r="CQ405" s="9">
        <f t="shared" si="763"/>
        <v>8.302820237221413E-2</v>
      </c>
      <c r="CR405" s="9">
        <f t="shared" si="763"/>
        <v>8.3017676792378287E-2</v>
      </c>
      <c r="CS405" s="9">
        <f t="shared" si="763"/>
        <v>8.3006792827789722E-2</v>
      </c>
      <c r="CT405" s="9">
        <f t="shared" si="763"/>
        <v>8.2995539324073733E-2</v>
      </c>
      <c r="CU405" s="9">
        <f t="shared" si="763"/>
        <v>8.2983904817789014E-2</v>
      </c>
      <c r="CV405" s="9">
        <f t="shared" si="763"/>
        <v>8.2971877529166627E-2</v>
      </c>
      <c r="CW405" s="9">
        <f t="shared" si="763"/>
        <v>8.295944535472291E-2</v>
      </c>
      <c r="CX405" s="9">
        <f t="shared" si="763"/>
        <v>8.2946595859742053E-2</v>
      </c>
      <c r="CY405" s="9">
        <f t="shared" si="765"/>
        <v>8.293331627062886E-2</v>
      </c>
      <c r="CZ405" s="9">
        <f t="shared" si="765"/>
        <v>8.2919593467128114E-2</v>
      </c>
      <c r="DA405" s="9">
        <f t="shared" si="765"/>
        <v>8.2905413974415754E-2</v>
      </c>
      <c r="DB405" s="9">
        <f t="shared" si="765"/>
        <v>8.2890763955052946E-2</v>
      </c>
      <c r="DC405" s="9">
        <f t="shared" si="765"/>
        <v>8.2875629200808598E-2</v>
      </c>
      <c r="DD405" s="9">
        <f t="shared" si="765"/>
        <v>8.2859995124349051E-2</v>
      </c>
      <c r="DE405" s="9">
        <f t="shared" si="765"/>
        <v>8.2843846750786945E-2</v>
      </c>
      <c r="DF405" s="9">
        <f t="shared" si="765"/>
        <v>8.2827168709102436E-2</v>
      </c>
      <c r="DG405" s="9">
        <f t="shared" si="765"/>
        <v>8.2809945223419765E-2</v>
      </c>
      <c r="DH405" s="9">
        <f t="shared" si="765"/>
        <v>8.2792160104153689E-2</v>
      </c>
      <c r="DI405" s="9">
        <f t="shared" si="765"/>
        <v>8.2773796739014208E-2</v>
      </c>
      <c r="DJ405" s="9">
        <f t="shared" si="765"/>
        <v>8.2754838083875668E-2</v>
      </c>
      <c r="DK405" s="9">
        <f t="shared" si="765"/>
        <v>8.2735266653506112E-2</v>
      </c>
      <c r="DL405" s="9">
        <f t="shared" si="765"/>
        <v>8.2715064512160111E-2</v>
      </c>
      <c r="DM405" s="9">
        <f t="shared" si="765"/>
        <v>8.2694213264031091E-2</v>
      </c>
      <c r="DN405" s="9">
        <f t="shared" si="765"/>
        <v>8.2672694043565309E-2</v>
      </c>
      <c r="DO405" s="9">
        <f t="shared" si="765"/>
        <v>8.265048750563718E-2</v>
      </c>
      <c r="DP405" s="9">
        <f t="shared" si="765"/>
        <v>8.2627573815585623E-2</v>
      </c>
      <c r="DQ405" s="9">
        <f t="shared" si="765"/>
        <v>8.2603932639109701E-2</v>
      </c>
      <c r="DR405" s="9">
        <f t="shared" si="765"/>
        <v>8.2579543132027561E-2</v>
      </c>
      <c r="DS405" s="9">
        <f t="shared" si="765"/>
        <v>8.255438392989492E-2</v>
      </c>
      <c r="DT405" s="9">
        <f t="shared" si="765"/>
        <v>8.2528433137485299E-2</v>
      </c>
      <c r="DU405" s="9">
        <f t="shared" si="765"/>
        <v>8.2501668318132867E-2</v>
      </c>
      <c r="DV405" s="9">
        <f t="shared" si="765"/>
        <v>8.2474066482936079E-2</v>
      </c>
      <c r="DW405" s="9">
        <f t="shared" si="765"/>
        <v>8.2445604079823459E-2</v>
      </c>
      <c r="DX405" s="9">
        <f t="shared" si="765"/>
        <v>8.2416256982485531E-2</v>
      </c>
      <c r="DY405" s="9">
        <f t="shared" si="765"/>
        <v>8.2386000479166541E-2</v>
      </c>
      <c r="DZ405" s="9">
        <f t="shared" si="765"/>
        <v>8.2354809261323769E-2</v>
      </c>
      <c r="EA405" s="9">
        <f t="shared" si="765"/>
        <v>8.2322657412149849E-2</v>
      </c>
      <c r="EB405" s="9">
        <f t="shared" si="765"/>
        <v>8.2289518394962985E-2</v>
      </c>
      <c r="EC405" s="9">
        <f t="shared" si="765"/>
        <v>8.2255365041463954E-2</v>
      </c>
      <c r="ED405" s="9">
        <f t="shared" si="765"/>
        <v>8.2220169539859805E-2</v>
      </c>
      <c r="EE405" s="9">
        <f t="shared" si="765"/>
        <v>8.2183903422860111E-2</v>
      </c>
      <c r="EF405" s="9">
        <f t="shared" si="765"/>
        <v>8.21465375555408E-2</v>
      </c>
      <c r="EG405" s="9">
        <f t="shared" si="765"/>
        <v>8.2108042123082495E-2</v>
      </c>
      <c r="EH405" s="9">
        <f t="shared" si="765"/>
        <v>8.2068386618381062E-2</v>
      </c>
      <c r="EI405" s="9">
        <f t="shared" si="765"/>
        <v>8.202753982953373E-2</v>
      </c>
      <c r="EJ405" s="9">
        <f t="shared" si="765"/>
        <v>8.1985469827203478E-2</v>
      </c>
      <c r="EK405" s="9">
        <f t="shared" si="765"/>
        <v>8.1942143951859239E-2</v>
      </c>
      <c r="EL405" s="9">
        <f t="shared" si="765"/>
        <v>8.189752880090008E-2</v>
      </c>
      <c r="EM405" s="9">
        <f t="shared" si="765"/>
        <v>8.1851590215659881E-2</v>
      </c>
      <c r="EN405" s="9">
        <f t="shared" si="765"/>
        <v>8.1804293268297731E-2</v>
      </c>
      <c r="EO405" s="9">
        <f t="shared" si="765"/>
        <v>8.1755602248575393E-2</v>
      </c>
      <c r="EP405" s="9">
        <f t="shared" si="765"/>
        <v>8.1705480650523604E-2</v>
      </c>
      <c r="EQ405" s="9">
        <f t="shared" si="765"/>
        <v>8.165389115900222E-2</v>
      </c>
      <c r="ER405" s="9">
        <f t="shared" si="765"/>
        <v>8.1600795636151677E-2</v>
      </c>
      <c r="ES405" s="9">
        <f t="shared" si="765"/>
        <v>8.1546155107745905E-2</v>
      </c>
      <c r="ET405" s="9">
        <f t="shared" si="765"/>
        <v>8.1489929749441567E-2</v>
      </c>
      <c r="EU405" s="9">
        <f t="shared" si="765"/>
        <v>8.1432078872933689E-2</v>
      </c>
      <c r="EV405" s="9">
        <f t="shared" si="765"/>
        <v>8.1372560912015765E-2</v>
      </c>
      <c r="EW405" s="9">
        <f t="shared" si="765"/>
        <v>8.13113334085485E-2</v>
      </c>
      <c r="EX405" s="9">
        <f t="shared" si="765"/>
        <v>8.1248352998345735E-2</v>
      </c>
      <c r="EY405" s="9">
        <f t="shared" si="765"/>
        <v>8.1183575396970895E-2</v>
      </c>
      <c r="EZ405" s="9">
        <f t="shared" si="765"/>
        <v>8.1116955385458128E-2</v>
      </c>
      <c r="FA405" s="9">
        <f t="shared" si="765"/>
        <v>8.1048446795955714E-2</v>
      </c>
      <c r="FB405" s="9">
        <f t="shared" si="765"/>
        <v>8.0978002497296642E-2</v>
      </c>
      <c r="FC405" s="9">
        <f t="shared" si="765"/>
        <v>8.0905574380501027E-2</v>
      </c>
      <c r="FD405" s="9">
        <f t="shared" si="765"/>
        <v>8.0831113344216249E-2</v>
      </c>
      <c r="FE405" s="9">
        <f t="shared" si="765"/>
        <v>8.0754569280094071E-2</v>
      </c>
      <c r="FF405" s="9">
        <f t="shared" si="765"/>
        <v>8.0675891058115998E-2</v>
      </c>
      <c r="FG405" s="9">
        <f t="shared" si="765"/>
        <v>8.059502651186487E-2</v>
      </c>
      <c r="FH405" s="9">
        <f t="shared" si="765"/>
        <v>8.0511922423752449E-2</v>
      </c>
      <c r="FI405" s="9">
        <f t="shared" si="765"/>
        <v>8.042652451020503E-2</v>
      </c>
      <c r="FJ405" s="9">
        <f t="shared" si="765"/>
        <v>8.0338777406812278E-2</v>
      </c>
      <c r="FK405" s="9">
        <f t="shared" si="767"/>
        <v>8.0248624653446204E-2</v>
      </c>
      <c r="FL405" s="9">
        <f t="shared" si="767"/>
        <v>8.0156008679353352E-2</v>
      </c>
      <c r="FM405" s="9">
        <f t="shared" si="767"/>
        <v>8.0060870788228031E-2</v>
      </c>
      <c r="FN405" s="9">
        <f t="shared" si="767"/>
        <v>7.9963151143268102E-2</v>
      </c>
      <c r="FO405" s="9">
        <f t="shared" si="767"/>
        <v>7.9862788752224939E-2</v>
      </c>
      <c r="FP405" s="9">
        <f t="shared" si="767"/>
        <v>7.9759721452447543E-2</v>
      </c>
      <c r="FQ405" s="9">
        <f t="shared" si="767"/>
        <v>7.9653885895930324E-2</v>
      </c>
      <c r="FR405" s="9">
        <f t="shared" si="767"/>
        <v>7.9545217534369869E-2</v>
      </c>
      <c r="FS405" s="9">
        <f t="shared" si="767"/>
        <v>7.9433650604236475E-2</v>
      </c>
      <c r="FT405" s="9">
        <f t="shared" si="767"/>
        <v>7.9319118111866579E-2</v>
      </c>
      <c r="FU405" s="9">
        <f t="shared" si="767"/>
        <v>7.9201551818585472E-2</v>
      </c>
      <c r="FV405" s="9">
        <f t="shared" si="767"/>
        <v>7.9080882225860405E-2</v>
      </c>
      <c r="FW405" s="9">
        <f t="shared" si="767"/>
        <v>7.8957038560500153E-2</v>
      </c>
      <c r="FX405" s="9">
        <f t="shared" si="767"/>
        <v>7.8829948759898738E-2</v>
      </c>
      <c r="FY405" s="9">
        <f t="shared" si="767"/>
        <v>7.8699539457337195E-2</v>
      </c>
      <c r="FZ405" s="9">
        <f t="shared" si="767"/>
        <v>7.8565735967346839E-2</v>
      </c>
      <c r="GA405" s="9">
        <f t="shared" si="767"/>
        <v>7.842846227114289E-2</v>
      </c>
      <c r="GB405" s="9">
        <f t="shared" si="767"/>
        <v>7.828764100213613E-2</v>
      </c>
      <c r="GC405" s="9">
        <f t="shared" si="767"/>
        <v>7.8143193431527619E-2</v>
      </c>
      <c r="GD405" s="9">
        <f t="shared" si="767"/>
        <v>7.7995039453998966E-2</v>
      </c>
      <c r="GE405" s="9">
        <f t="shared" si="767"/>
        <v>7.7843097573501066E-2</v>
      </c>
      <c r="GF405" s="9">
        <f t="shared" si="767"/>
        <v>7.76872848891519E-2</v>
      </c>
      <c r="GG405" s="9">
        <f t="shared" si="767"/>
        <v>7.7527517081252745E-2</v>
      </c>
      <c r="GH405" s="9">
        <f t="shared" si="767"/>
        <v>7.7363708397425929E-2</v>
      </c>
      <c r="GI405" s="9">
        <f t="shared" si="767"/>
        <v>7.7195771638888813E-2</v>
      </c>
      <c r="GJ405" s="9">
        <f t="shared" si="767"/>
        <v>7.7023618146868617E-2</v>
      </c>
      <c r="GK405" s="9">
        <f t="shared" si="767"/>
        <v>7.6847157789165427E-2</v>
      </c>
      <c r="GL405" s="9">
        <f t="shared" si="767"/>
        <v>7.6666298946877931E-2</v>
      </c>
      <c r="GM405" s="9">
        <f t="shared" si="767"/>
        <v>7.64809485012935E-2</v>
      </c>
      <c r="GN405" s="9">
        <f t="shared" si="767"/>
        <v>7.629101182095549E-2</v>
      </c>
      <c r="GO405" s="9">
        <f t="shared" si="767"/>
        <v>7.6096392748917385E-2</v>
      </c>
      <c r="GP405" s="9">
        <f t="shared" si="767"/>
        <v>7.5896993590189227E-2</v>
      </c>
      <c r="GQ405" s="9">
        <f t="shared" si="767"/>
        <v>7.5692715099390115E-2</v>
      </c>
      <c r="GR405" s="9">
        <f t="shared" si="767"/>
        <v>7.5483456468611598E-2</v>
      </c>
      <c r="GS405" s="9">
        <f t="shared" si="767"/>
        <v>7.5269115315504093E-2</v>
      </c>
      <c r="GT405" s="9">
        <f t="shared" si="767"/>
        <v>7.5049587671595225E-2</v>
      </c>
      <c r="GU405" s="9">
        <f t="shared" si="767"/>
        <v>7.4824767970848499E-2</v>
      </c>
      <c r="GV405" s="9">
        <f t="shared" si="767"/>
        <v>7.4594549038473956E-2</v>
      </c>
      <c r="GW405" s="9">
        <f t="shared" si="767"/>
        <v>7.4358822079997139E-2</v>
      </c>
      <c r="GX405" s="9">
        <f t="shared" si="767"/>
        <v>7.4117476670599716E-2</v>
      </c>
      <c r="GY405" s="9">
        <f t="shared" si="767"/>
        <v>7.3870400744739079E-2</v>
      </c>
      <c r="GZ405" s="9">
        <f t="shared" si="767"/>
        <v>7.3617480586057757E-2</v>
      </c>
      <c r="HA405" s="9">
        <f t="shared" si="767"/>
        <v>7.3358600817591962E-2</v>
      </c>
      <c r="HB405" s="9">
        <f t="shared" si="767"/>
        <v>7.3093644392289353E-2</v>
      </c>
      <c r="HC405" s="9">
        <f t="shared" si="767"/>
        <v>7.2822492583846737E-2</v>
      </c>
      <c r="HD405" s="9">
        <f t="shared" si="767"/>
        <v>7.2545024977874795E-2</v>
      </c>
      <c r="HE405" s="9">
        <f t="shared" si="767"/>
        <v>7.2261119463405493E-2</v>
      </c>
      <c r="HF405" s="9">
        <f t="shared" si="767"/>
        <v>7.1970652224745441E-2</v>
      </c>
      <c r="HG405" s="9">
        <f t="shared" si="767"/>
        <v>7.1673497733689806E-2</v>
      </c>
      <c r="HH405" s="9">
        <f t="shared" si="767"/>
        <v>7.1369528742106003E-2</v>
      </c>
      <c r="HI405" s="9">
        <f t="shared" si="767"/>
        <v>7.1058616274895542E-2</v>
      </c>
      <c r="HJ405" s="9">
        <f t="shared" si="767"/>
        <v>7.0740629623346457E-2</v>
      </c>
      <c r="HK405" s="9">
        <f t="shared" si="767"/>
        <v>7.0415436338883683E-2</v>
      </c>
      <c r="HL405" s="9">
        <f t="shared" si="767"/>
        <v>7.0082902227231403E-2</v>
      </c>
      <c r="HM405" s="9">
        <f t="shared" si="767"/>
        <v>6.9742891342991595E-2</v>
      </c>
      <c r="HN405" s="9">
        <f t="shared" si="767"/>
        <v>6.9395265984655535E-2</v>
      </c>
      <c r="HO405" s="9">
        <f t="shared" si="767"/>
        <v>6.903988669005158E-2</v>
      </c>
      <c r="HP405" s="9">
        <f t="shared" si="767"/>
        <v>6.8676612232245388E-2</v>
      </c>
      <c r="HQ405" s="9">
        <f t="shared" si="767"/>
        <v>6.8305299615896514E-2</v>
      </c>
      <c r="HR405" s="9">
        <f t="shared" si="767"/>
        <v>6.7925804074087132E-2</v>
      </c>
      <c r="HS405" s="9">
        <f t="shared" si="767"/>
        <v>6.7537979065626808E-2</v>
      </c>
      <c r="HT405" s="9">
        <f t="shared" si="767"/>
        <v>6.7141676272848019E-2</v>
      </c>
      <c r="HU405" s="9">
        <f t="shared" si="767"/>
        <v>6.6736745599898797E-2</v>
      </c>
      <c r="HV405" s="9">
        <f t="shared" si="767"/>
        <v>6.6323035171543976E-2</v>
      </c>
      <c r="HW405" s="9">
        <f t="shared" si="766"/>
        <v>6.5900391332482683E-2</v>
      </c>
      <c r="HX405" s="9">
        <f t="shared" si="766"/>
        <v>6.5468658647193881E-2</v>
      </c>
      <c r="HY405" s="9">
        <f t="shared" si="766"/>
        <v>6.5027679900316326E-2</v>
      </c>
      <c r="HZ405" s="9">
        <f t="shared" si="766"/>
        <v>6.457729609757526E-2</v>
      </c>
      <c r="IA405" s="9">
        <f t="shared" si="766"/>
        <v>6.4117346467262387E-2</v>
      </c>
      <c r="IB405" s="9">
        <f t="shared" si="766"/>
        <v>6.3647668462278678E-2</v>
      </c>
      <c r="IC405" s="9">
        <f t="shared" si="766"/>
        <v>6.3168097762749661E-2</v>
      </c>
      <c r="ID405" s="9">
        <f t="shared" si="766"/>
        <v>6.2678468279221744E-2</v>
      </c>
      <c r="IE405" s="9">
        <f t="shared" si="766"/>
        <v>6.2178612156446419E-2</v>
      </c>
      <c r="IF405" s="9">
        <f t="shared" si="766"/>
        <v>6.1668359777762638E-2</v>
      </c>
      <c r="IG405" s="9">
        <f t="shared" si="766"/>
        <v>6.1147539770085121E-2</v>
      </c>
      <c r="IH405" s="9">
        <f t="shared" si="766"/>
        <v>6.0615979009506119E-2</v>
      </c>
      <c r="II405" s="9">
        <f t="shared" si="766"/>
        <v>6.0073502627518108E-2</v>
      </c>
      <c r="IJ405" s="9">
        <f t="shared" si="766"/>
        <v>5.9519934017866871E-2</v>
      </c>
      <c r="IK405" s="9">
        <f t="shared" si="766"/>
        <v>5.8955094844040351E-2</v>
      </c>
      <c r="IL405" s="9">
        <f t="shared" si="766"/>
        <v>5.8378805047402393E-2</v>
      </c>
      <c r="IM405" s="9">
        <f t="shared" si="766"/>
        <v>5.7790882855975972E-2</v>
      </c>
      <c r="IN405" s="9">
        <f t="shared" si="766"/>
        <v>5.7191144793887219E-2</v>
      </c>
      <c r="IO405" s="9">
        <f t="shared" si="766"/>
        <v>5.6579405691470047E-2</v>
      </c>
      <c r="IP405" s="9">
        <f t="shared" si="766"/>
        <v>5.5955478696045308E-2</v>
      </c>
      <c r="IQ405" s="9">
        <f t="shared" si="766"/>
        <v>5.5319175283376071E-2</v>
      </c>
      <c r="IR405" s="9">
        <f t="shared" si="766"/>
        <v>5.4670305269803793E-2</v>
      </c>
      <c r="IS405" s="9">
        <f t="shared" si="766"/>
        <v>5.4008676825077262E-2</v>
      </c>
      <c r="IT405" s="9">
        <f t="shared" si="766"/>
        <v>5.3334096485871924E-2</v>
      </c>
      <c r="IU405" s="9">
        <f t="shared" si="766"/>
        <v>5.2646369170010823E-2</v>
      </c>
      <c r="IV405" s="9">
        <f t="shared" si="766"/>
        <v>5.1945298191388573E-2</v>
      </c>
      <c r="IW405" s="9">
        <f t="shared" si="766"/>
        <v>5.1230685275605467E-2</v>
      </c>
      <c r="IX405" s="9">
        <f t="shared" si="766"/>
        <v>5.0502330576312218E-2</v>
      </c>
      <c r="IY405" s="9">
        <f t="shared" si="766"/>
        <v>4.976003269227465E-2</v>
      </c>
      <c r="IZ405" s="9">
        <f t="shared" si="766"/>
        <v>4.9003588685157154E-2</v>
      </c>
      <c r="JA405" s="9">
        <f t="shared" si="766"/>
        <v>4.8232794098031079E-2</v>
      </c>
      <c r="JB405" s="9">
        <f t="shared" si="766"/>
        <v>4.7447442974610399E-2</v>
      </c>
      <c r="JC405" s="9">
        <f t="shared" si="766"/>
        <v>4.6647327879217632E-2</v>
      </c>
      <c r="JD405" s="9">
        <f t="shared" si="766"/>
        <v>4.5832239917481282E-2</v>
      </c>
      <c r="JE405" s="9">
        <f t="shared" si="766"/>
        <v>4.5001968757769253E-2</v>
      </c>
      <c r="JF405" s="9">
        <f t="shared" si="766"/>
        <v>4.4156302653357321E-2</v>
      </c>
      <c r="JG405" s="9">
        <f t="shared" si="766"/>
        <v>4.3295028465336144E-2</v>
      </c>
      <c r="JH405" s="9">
        <f t="shared" si="766"/>
        <v>4.2417931686256807E-2</v>
      </c>
      <c r="JI405" s="9">
        <f t="shared" si="766"/>
        <v>4.1524796464515873E-2</v>
      </c>
      <c r="JJ405" s="9">
        <f t="shared" si="766"/>
        <v>4.0615405629480586E-2</v>
      </c>
      <c r="JK405" s="9">
        <f t="shared" si="766"/>
        <v>3.9689540717352936E-2</v>
      </c>
      <c r="JL405" s="9">
        <f t="shared" si="766"/>
        <v>3.8746981997774932E-2</v>
      </c>
      <c r="JM405" s="9">
        <f t="shared" si="766"/>
        <v>3.778750850117038E-2</v>
      </c>
      <c r="JN405" s="9">
        <f t="shared" si="766"/>
        <v>3.6810898046826163E-2</v>
      </c>
      <c r="JO405" s="9">
        <f t="shared" si="766"/>
        <v>3.5816927271708154E-2</v>
      </c>
      <c r="JP405" s="9">
        <f t="shared" si="766"/>
        <v>3.4805371660011575E-2</v>
      </c>
      <c r="JQ405" s="9">
        <f t="shared" si="766"/>
        <v>3.3776005573442985E-2</v>
      </c>
      <c r="JR405" s="9">
        <f t="shared" si="766"/>
        <v>3.2728602282232233E-2</v>
      </c>
      <c r="JS405" s="9">
        <f t="shared" si="766"/>
        <v>3.1662933996867593E-2</v>
      </c>
      <c r="JT405" s="9">
        <f t="shared" si="766"/>
        <v>3.0578771900556939E-2</v>
      </c>
      <c r="JU405" s="9">
        <f t="shared" si="766"/>
        <v>2.9475886182403599E-2</v>
      </c>
      <c r="JV405" s="9">
        <f t="shared" si="766"/>
        <v>2.8354046071298739E-2</v>
      </c>
      <c r="JW405" s="9">
        <f t="shared" si="766"/>
        <v>2.7213019870522742E-2</v>
      </c>
      <c r="JX405" s="9">
        <f t="shared" si="766"/>
        <v>2.6052574993048805E-2</v>
      </c>
      <c r="JY405" s="9">
        <f t="shared" si="766"/>
        <v>2.487247799754716E-2</v>
      </c>
      <c r="JZ405" s="9">
        <f t="shared" si="766"/>
        <v>2.3672494625080281E-2</v>
      </c>
      <c r="KA405" s="9">
        <f t="shared" si="766"/>
        <v>2.2452389836485287E-2</v>
      </c>
      <c r="KB405" s="9">
        <f t="shared" si="766"/>
        <v>2.121192785043477E-2</v>
      </c>
      <c r="KC405" s="9">
        <f t="shared" si="766"/>
        <v>1.9950872182168483E-2</v>
      </c>
      <c r="KD405" s="9">
        <f t="shared" si="766"/>
        <v>1.8668985682891798E-2</v>
      </c>
      <c r="KE405" s="9">
        <f t="shared" si="766"/>
        <v>1.7366030579827663E-2</v>
      </c>
      <c r="KF405" s="9">
        <f t="shared" si="766"/>
        <v>1.6041768516917132E-2</v>
      </c>
      <c r="KG405" s="9">
        <f t="shared" si="766"/>
        <v>1.4695960596157964E-2</v>
      </c>
      <c r="KH405" s="9">
        <f t="shared" si="752"/>
        <v>1.3328367419572995E-2</v>
      </c>
      <c r="KI405" s="9">
        <f t="shared" si="752"/>
        <v>1.1938749131797322E-2</v>
      </c>
      <c r="KJ405" s="9">
        <f t="shared" si="752"/>
        <v>1.0526865463273388E-2</v>
      </c>
      <c r="KK405" s="9">
        <f t="shared" si="752"/>
        <v>9.0924757740465101E-3</v>
      </c>
      <c r="KL405" s="9">
        <f t="shared" si="752"/>
        <v>7.6353390981461489E-3</v>
      </c>
      <c r="KM405" s="9">
        <f t="shared" si="752"/>
        <v>6.1552141885431733E-3</v>
      </c>
      <c r="KN405" s="9">
        <f t="shared" si="752"/>
        <v>4.6518595626710568E-3</v>
      </c>
      <c r="KO405" s="9">
        <f t="shared" si="752"/>
        <v>3.1250335484989955E-3</v>
      </c>
      <c r="KP405" s="9">
        <f t="shared" si="752"/>
        <v>1.5744943311429838E-3</v>
      </c>
    </row>
    <row r="406" spans="2:302" x14ac:dyDescent="0.25">
      <c r="B406" s="5">
        <f t="shared" si="745"/>
        <v>0.99000000000006305</v>
      </c>
      <c r="C406" s="9">
        <f t="shared" si="743"/>
        <v>8.4906693238842562E-2</v>
      </c>
      <c r="D406" s="9">
        <f t="shared" si="764"/>
        <v>8.490635581462079E-2</v>
      </c>
      <c r="E406" s="9">
        <f t="shared" si="764"/>
        <v>8.4906003893850543E-2</v>
      </c>
      <c r="F406" s="9">
        <f t="shared" si="764"/>
        <v>8.4905636888697844E-2</v>
      </c>
      <c r="G406" s="9">
        <f t="shared" si="764"/>
        <v>8.4905254189061835E-2</v>
      </c>
      <c r="H406" s="9">
        <f t="shared" si="764"/>
        <v>8.490485516179809E-2</v>
      </c>
      <c r="I406" s="9">
        <f t="shared" si="764"/>
        <v>8.4904439149919061E-2</v>
      </c>
      <c r="J406" s="9">
        <f t="shared" si="764"/>
        <v>8.4904005471767865E-2</v>
      </c>
      <c r="K406" s="9">
        <f t="shared" si="764"/>
        <v>8.4903553420167227E-2</v>
      </c>
      <c r="L406" s="9">
        <f t="shared" si="764"/>
        <v>8.4903082261542709E-2</v>
      </c>
      <c r="M406" s="9">
        <f t="shared" si="764"/>
        <v>8.4902591235018879E-2</v>
      </c>
      <c r="N406" s="9">
        <f t="shared" si="764"/>
        <v>8.4902079551485543E-2</v>
      </c>
      <c r="O406" s="9">
        <f t="shared" si="764"/>
        <v>8.4901546392639304E-2</v>
      </c>
      <c r="P406" s="9">
        <f t="shared" si="764"/>
        <v>8.4900990909992091E-2</v>
      </c>
      <c r="Q406" s="9">
        <f t="shared" si="764"/>
        <v>8.4900412223853527E-2</v>
      </c>
      <c r="R406" s="9">
        <f t="shared" si="764"/>
        <v>8.4899809422279565E-2</v>
      </c>
      <c r="S406" s="9">
        <f t="shared" si="764"/>
        <v>8.4899181559990752E-2</v>
      </c>
      <c r="T406" s="9">
        <f t="shared" si="764"/>
        <v>8.4898527657258888E-2</v>
      </c>
      <c r="U406" s="9">
        <f t="shared" si="764"/>
        <v>8.4897846698759216E-2</v>
      </c>
      <c r="V406" s="9">
        <f t="shared" si="764"/>
        <v>8.4897137632390776E-2</v>
      </c>
      <c r="W406" s="9">
        <f t="shared" si="764"/>
        <v>8.4896399368059844E-2</v>
      </c>
      <c r="X406" s="9">
        <f t="shared" si="764"/>
        <v>8.4895630776429365E-2</v>
      </c>
      <c r="Y406" s="9">
        <f t="shared" si="764"/>
        <v>8.489483068762968E-2</v>
      </c>
      <c r="Z406" s="9">
        <f t="shared" si="764"/>
        <v>8.4893997889935569E-2</v>
      </c>
      <c r="AA406" s="9">
        <f t="shared" si="764"/>
        <v>8.4893131128402535E-2</v>
      </c>
      <c r="AB406" s="9">
        <f t="shared" si="764"/>
        <v>8.4892229103462599E-2</v>
      </c>
      <c r="AC406" s="9">
        <f t="shared" si="764"/>
        <v>8.4891290469484598E-2</v>
      </c>
      <c r="AD406" s="9">
        <f t="shared" si="764"/>
        <v>8.4890313833287948E-2</v>
      </c>
      <c r="AE406" s="9">
        <f t="shared" si="764"/>
        <v>8.4889297752619594E-2</v>
      </c>
      <c r="AF406" s="9">
        <f t="shared" si="764"/>
        <v>8.4888240734582621E-2</v>
      </c>
      <c r="AG406" s="9">
        <f t="shared" si="764"/>
        <v>8.4887141234026062E-2</v>
      </c>
      <c r="AH406" s="9">
        <f t="shared" si="764"/>
        <v>8.4885997651887438E-2</v>
      </c>
      <c r="AI406" s="9">
        <f t="shared" si="764"/>
        <v>8.4884808333487355E-2</v>
      </c>
      <c r="AJ406" s="9">
        <f t="shared" si="764"/>
        <v>8.4883571566780808E-2</v>
      </c>
      <c r="AK406" s="9">
        <f t="shared" si="764"/>
        <v>8.4882285580557271E-2</v>
      </c>
      <c r="AL406" s="9">
        <f t="shared" si="764"/>
        <v>8.4880948542594578E-2</v>
      </c>
      <c r="AM406" s="9">
        <f t="shared" si="764"/>
        <v>8.4879558557759097E-2</v>
      </c>
      <c r="AN406" s="9">
        <f t="shared" si="764"/>
        <v>8.4878113666057631E-2</v>
      </c>
      <c r="AO406" s="9">
        <f t="shared" si="764"/>
        <v>8.4876611840635358E-2</v>
      </c>
      <c r="AP406" s="9">
        <f t="shared" si="764"/>
        <v>8.4875050985720027E-2</v>
      </c>
      <c r="AQ406" s="9">
        <f t="shared" si="764"/>
        <v>8.487342893451312E-2</v>
      </c>
      <c r="AR406" s="9">
        <f t="shared" si="764"/>
        <v>8.4871743447022766E-2</v>
      </c>
      <c r="AS406" s="9">
        <f t="shared" si="764"/>
        <v>8.4869992207840431E-2</v>
      </c>
      <c r="AT406" s="9">
        <f t="shared" si="764"/>
        <v>8.4868172823861471E-2</v>
      </c>
      <c r="AU406" s="9">
        <f t="shared" si="764"/>
        <v>8.4866282821942918E-2</v>
      </c>
      <c r="AV406" s="9">
        <f t="shared" si="764"/>
        <v>8.4864319646503858E-2</v>
      </c>
      <c r="AW406" s="9">
        <f t="shared" si="764"/>
        <v>8.4862280657060835E-2</v>
      </c>
      <c r="AX406" s="9">
        <f t="shared" si="764"/>
        <v>8.4860163125702534E-2</v>
      </c>
      <c r="AY406" s="9">
        <f t="shared" si="764"/>
        <v>8.4857964234498748E-2</v>
      </c>
      <c r="AZ406" s="9">
        <f t="shared" si="764"/>
        <v>8.4855681072845315E-2</v>
      </c>
      <c r="BA406" s="9">
        <f t="shared" si="764"/>
        <v>8.4853310634741108E-2</v>
      </c>
      <c r="BB406" s="9">
        <f t="shared" si="764"/>
        <v>8.4850849815995694E-2</v>
      </c>
      <c r="BC406" s="9">
        <f t="shared" si="764"/>
        <v>8.4848295411370359E-2</v>
      </c>
      <c r="BD406" s="9">
        <f t="shared" si="764"/>
        <v>8.4845644111646301E-2</v>
      </c>
      <c r="BE406" s="9">
        <f t="shared" si="764"/>
        <v>8.4842892500621298E-2</v>
      </c>
      <c r="BF406" s="9">
        <f t="shared" si="764"/>
        <v>8.4840037052033357E-2</v>
      </c>
      <c r="BG406" s="9">
        <f t="shared" si="764"/>
        <v>8.4837074126408923E-2</v>
      </c>
      <c r="BH406" s="9">
        <f t="shared" si="764"/>
        <v>8.4833999967836082E-2</v>
      </c>
      <c r="BI406" s="9">
        <f t="shared" si="764"/>
        <v>8.4830810700659245E-2</v>
      </c>
      <c r="BJ406" s="9">
        <f t="shared" si="764"/>
        <v>8.4827502326095094E-2</v>
      </c>
      <c r="BK406" s="9">
        <f t="shared" si="764"/>
        <v>8.4824070718770614E-2</v>
      </c>
      <c r="BL406" s="9">
        <f t="shared" si="764"/>
        <v>8.4820511623175832E-2</v>
      </c>
      <c r="BM406" s="9">
        <f t="shared" si="764"/>
        <v>8.4816820650036068E-2</v>
      </c>
      <c r="BN406" s="9">
        <f t="shared" si="764"/>
        <v>8.4812993272601014E-2</v>
      </c>
      <c r="BO406" s="9">
        <f t="shared" ref="BO406:CZ409" si="768">NORMDIST($B406,0,1,0)-$B406*(1-NORMDIST($B406,0,1,1))-(NORMDIST($B406+BO$4,0,1,0)-($B406+BO$4)*(1-NORMDIST($B406+BO$4,0,1,1)))</f>
        <v>8.4809024822844636E-2</v>
      </c>
      <c r="BP406" s="9">
        <f t="shared" si="768"/>
        <v>8.4804910487580668E-2</v>
      </c>
      <c r="BQ406" s="9">
        <f t="shared" si="768"/>
        <v>8.4800645304490163E-2</v>
      </c>
      <c r="BR406" s="9">
        <f t="shared" si="768"/>
        <v>8.4796224158055711E-2</v>
      </c>
      <c r="BS406" s="9">
        <f t="shared" si="768"/>
        <v>8.4791641775408114E-2</v>
      </c>
      <c r="BT406" s="9">
        <f t="shared" si="768"/>
        <v>8.4786892722079746E-2</v>
      </c>
      <c r="BU406" s="9">
        <f t="shared" si="768"/>
        <v>8.4781971397660111E-2</v>
      </c>
      <c r="BV406" s="9">
        <f t="shared" si="768"/>
        <v>8.4776872031361569E-2</v>
      </c>
      <c r="BW406" s="9">
        <f t="shared" si="768"/>
        <v>8.4771588677483745E-2</v>
      </c>
      <c r="BX406" s="9">
        <f t="shared" si="768"/>
        <v>8.476611521078263E-2</v>
      </c>
      <c r="BY406" s="9">
        <f t="shared" si="768"/>
        <v>8.4760445321737266E-2</v>
      </c>
      <c r="BZ406" s="9">
        <f t="shared" si="768"/>
        <v>8.4754572511716281E-2</v>
      </c>
      <c r="CA406" s="9">
        <f t="shared" si="768"/>
        <v>8.4748490088045345E-2</v>
      </c>
      <c r="CB406" s="9">
        <f t="shared" si="768"/>
        <v>8.4742191158963628E-2</v>
      </c>
      <c r="CC406" s="9">
        <f t="shared" si="768"/>
        <v>8.473566862848278E-2</v>
      </c>
      <c r="CD406" s="9">
        <f t="shared" si="768"/>
        <v>8.4728915191132709E-2</v>
      </c>
      <c r="CE406" s="9">
        <f t="shared" si="768"/>
        <v>8.4721923326604789E-2</v>
      </c>
      <c r="CF406" s="9">
        <f t="shared" si="768"/>
        <v>8.4714685294281722E-2</v>
      </c>
      <c r="CG406" s="9">
        <f t="shared" si="768"/>
        <v>8.4707193127659064E-2</v>
      </c>
      <c r="CH406" s="9">
        <f t="shared" si="768"/>
        <v>8.4699438628652896E-2</v>
      </c>
      <c r="CI406" s="9">
        <f t="shared" si="768"/>
        <v>8.4691413361797266E-2</v>
      </c>
      <c r="CJ406" s="9">
        <f t="shared" si="768"/>
        <v>8.4683108648323568E-2</v>
      </c>
      <c r="CK406" s="9">
        <f t="shared" si="768"/>
        <v>8.4674515560125591E-2</v>
      </c>
      <c r="CL406" s="9">
        <f t="shared" si="768"/>
        <v>8.4665624913607809E-2</v>
      </c>
      <c r="CM406" s="9">
        <f t="shared" si="768"/>
        <v>8.4656427263415532E-2</v>
      </c>
      <c r="CN406" s="9">
        <f t="shared" si="768"/>
        <v>8.464691289604391E-2</v>
      </c>
      <c r="CO406" s="9">
        <f t="shared" si="768"/>
        <v>8.4637071823326707E-2</v>
      </c>
      <c r="CP406" s="9">
        <f t="shared" si="768"/>
        <v>8.4626893775804637E-2</v>
      </c>
      <c r="CQ406" s="9">
        <f t="shared" si="768"/>
        <v>8.4616368195968794E-2</v>
      </c>
      <c r="CR406" s="9">
        <f t="shared" si="768"/>
        <v>8.4605484231380229E-2</v>
      </c>
      <c r="CS406" s="9">
        <f t="shared" si="768"/>
        <v>8.4594230727664241E-2</v>
      </c>
      <c r="CT406" s="9">
        <f t="shared" si="768"/>
        <v>8.4582596221379522E-2</v>
      </c>
      <c r="CU406" s="9">
        <f t="shared" si="768"/>
        <v>8.4570568932757134E-2</v>
      </c>
      <c r="CV406" s="9">
        <f t="shared" si="768"/>
        <v>8.4558136758313418E-2</v>
      </c>
      <c r="CW406" s="9">
        <f t="shared" si="768"/>
        <v>8.4545287263332561E-2</v>
      </c>
      <c r="CX406" s="9">
        <f t="shared" si="768"/>
        <v>8.4532007674219367E-2</v>
      </c>
      <c r="CY406" s="9">
        <f t="shared" si="768"/>
        <v>8.4518284870718621E-2</v>
      </c>
      <c r="CZ406" s="9">
        <f t="shared" si="768"/>
        <v>8.4504105378006261E-2</v>
      </c>
      <c r="DA406" s="9">
        <f t="shared" si="765"/>
        <v>8.4489455358643453E-2</v>
      </c>
      <c r="DB406" s="9">
        <f t="shared" si="765"/>
        <v>8.4474320604399106E-2</v>
      </c>
      <c r="DC406" s="9">
        <f t="shared" si="765"/>
        <v>8.4458686527939558E-2</v>
      </c>
      <c r="DD406" s="9">
        <f t="shared" si="765"/>
        <v>8.4442538154377453E-2</v>
      </c>
      <c r="DE406" s="9">
        <f t="shared" si="765"/>
        <v>8.4425860112692944E-2</v>
      </c>
      <c r="DF406" s="9">
        <f t="shared" si="765"/>
        <v>8.4408636627010272E-2</v>
      </c>
      <c r="DG406" s="9">
        <f t="shared" si="765"/>
        <v>8.4390851507744197E-2</v>
      </c>
      <c r="DH406" s="9">
        <f t="shared" si="765"/>
        <v>8.4372488142604715E-2</v>
      </c>
      <c r="DI406" s="9">
        <f t="shared" si="765"/>
        <v>8.4353529487466175E-2</v>
      </c>
      <c r="DJ406" s="9">
        <f t="shared" si="765"/>
        <v>8.433395805709662E-2</v>
      </c>
      <c r="DK406" s="9">
        <f t="shared" si="765"/>
        <v>8.4313755915750618E-2</v>
      </c>
      <c r="DL406" s="9">
        <f t="shared" si="765"/>
        <v>8.4292904667621599E-2</v>
      </c>
      <c r="DM406" s="9">
        <f t="shared" si="765"/>
        <v>8.4271385447155817E-2</v>
      </c>
      <c r="DN406" s="9">
        <f t="shared" si="765"/>
        <v>8.4249178909227687E-2</v>
      </c>
      <c r="DO406" s="9">
        <f t="shared" si="765"/>
        <v>8.422626521917613E-2</v>
      </c>
      <c r="DP406" s="9">
        <f t="shared" si="765"/>
        <v>8.4202624042700208E-2</v>
      </c>
      <c r="DQ406" s="9">
        <f t="shared" si="765"/>
        <v>8.4178234535618068E-2</v>
      </c>
      <c r="DR406" s="9">
        <f t="shared" si="765"/>
        <v>8.4153075333485428E-2</v>
      </c>
      <c r="DS406" s="9">
        <f t="shared" si="765"/>
        <v>8.4127124541075807E-2</v>
      </c>
      <c r="DT406" s="9">
        <f t="shared" si="765"/>
        <v>8.4100359721723375E-2</v>
      </c>
      <c r="DU406" s="9">
        <f t="shared" si="765"/>
        <v>8.4072757886526586E-2</v>
      </c>
      <c r="DV406" s="9">
        <f t="shared" si="765"/>
        <v>8.4044295483413967E-2</v>
      </c>
      <c r="DW406" s="9">
        <f t="shared" si="765"/>
        <v>8.4014948386076038E-2</v>
      </c>
      <c r="DX406" s="9">
        <f t="shared" si="765"/>
        <v>8.3984691882757048E-2</v>
      </c>
      <c r="DY406" s="9">
        <f t="shared" si="765"/>
        <v>8.3953500664914277E-2</v>
      </c>
      <c r="DZ406" s="9">
        <f t="shared" si="765"/>
        <v>8.3921348815740357E-2</v>
      </c>
      <c r="EA406" s="9">
        <f t="shared" si="765"/>
        <v>8.3888209798553492E-2</v>
      </c>
      <c r="EB406" s="9">
        <f t="shared" si="765"/>
        <v>8.3854056445054462E-2</v>
      </c>
      <c r="EC406" s="9">
        <f t="shared" si="765"/>
        <v>8.3818860943450313E-2</v>
      </c>
      <c r="ED406" s="9">
        <f t="shared" si="765"/>
        <v>8.3782594826450618E-2</v>
      </c>
      <c r="EE406" s="9">
        <f t="shared" si="765"/>
        <v>8.3745228959131307E-2</v>
      </c>
      <c r="EF406" s="9">
        <f t="shared" si="765"/>
        <v>8.3706733526673002E-2</v>
      </c>
      <c r="EG406" s="9">
        <f t="shared" si="765"/>
        <v>8.3667078021971569E-2</v>
      </c>
      <c r="EH406" s="9">
        <f t="shared" si="765"/>
        <v>8.3626231233124237E-2</v>
      </c>
      <c r="EI406" s="9">
        <f t="shared" si="765"/>
        <v>8.3584161230793985E-2</v>
      </c>
      <c r="EJ406" s="9">
        <f t="shared" si="765"/>
        <v>8.3540835355449747E-2</v>
      </c>
      <c r="EK406" s="9">
        <f t="shared" si="765"/>
        <v>8.3496220204490587E-2</v>
      </c>
      <c r="EL406" s="9">
        <f t="shared" si="765"/>
        <v>8.3450281619250388E-2</v>
      </c>
      <c r="EM406" s="9">
        <f t="shared" si="765"/>
        <v>8.3402984671888239E-2</v>
      </c>
      <c r="EN406" s="9">
        <f t="shared" si="765"/>
        <v>8.3354293652165901E-2</v>
      </c>
      <c r="EO406" s="9">
        <f t="shared" si="765"/>
        <v>8.3304172054114112E-2</v>
      </c>
      <c r="EP406" s="9">
        <f t="shared" si="765"/>
        <v>8.3252582562592728E-2</v>
      </c>
      <c r="EQ406" s="9">
        <f t="shared" si="765"/>
        <v>8.3199487039742184E-2</v>
      </c>
      <c r="ER406" s="9">
        <f t="shared" si="765"/>
        <v>8.3144846511336412E-2</v>
      </c>
      <c r="ES406" s="9">
        <f t="shared" si="765"/>
        <v>8.3088621153032075E-2</v>
      </c>
      <c r="ET406" s="9">
        <f t="shared" si="765"/>
        <v>8.3030770276524196E-2</v>
      </c>
      <c r="EU406" s="9">
        <f t="shared" si="765"/>
        <v>8.2971252315606273E-2</v>
      </c>
      <c r="EV406" s="9">
        <f t="shared" si="765"/>
        <v>8.2910024812139008E-2</v>
      </c>
      <c r="EW406" s="9">
        <f t="shared" si="765"/>
        <v>8.2847044401936243E-2</v>
      </c>
      <c r="EX406" s="9">
        <f t="shared" si="765"/>
        <v>8.2782266800561402E-2</v>
      </c>
      <c r="EY406" s="9">
        <f t="shared" si="765"/>
        <v>8.2715646789048636E-2</v>
      </c>
      <c r="EZ406" s="9">
        <f t="shared" si="765"/>
        <v>8.2647138199546222E-2</v>
      </c>
      <c r="FA406" s="9">
        <f t="shared" si="765"/>
        <v>8.2576693900887149E-2</v>
      </c>
      <c r="FB406" s="9">
        <f t="shared" si="765"/>
        <v>8.2504265784091535E-2</v>
      </c>
      <c r="FC406" s="9">
        <f t="shared" si="765"/>
        <v>8.2429804747806756E-2</v>
      </c>
      <c r="FD406" s="9">
        <f t="shared" si="765"/>
        <v>8.2353260683684579E-2</v>
      </c>
      <c r="FE406" s="9">
        <f t="shared" si="765"/>
        <v>8.2274582461706505E-2</v>
      </c>
      <c r="FF406" s="9">
        <f t="shared" si="765"/>
        <v>8.2193717915455378E-2</v>
      </c>
      <c r="FG406" s="9">
        <f t="shared" si="765"/>
        <v>8.2110613827342957E-2</v>
      </c>
      <c r="FH406" s="9">
        <f t="shared" si="765"/>
        <v>8.2025215913795538E-2</v>
      </c>
      <c r="FI406" s="9">
        <f t="shared" si="765"/>
        <v>8.1937468810402786E-2</v>
      </c>
      <c r="FJ406" s="9">
        <f t="shared" si="765"/>
        <v>8.1847316057036712E-2</v>
      </c>
      <c r="FK406" s="9">
        <f t="shared" si="767"/>
        <v>8.175470008294386E-2</v>
      </c>
      <c r="FL406" s="9">
        <f t="shared" si="767"/>
        <v>8.1659562191818538E-2</v>
      </c>
      <c r="FM406" s="9">
        <f t="shared" si="767"/>
        <v>8.1561842546858609E-2</v>
      </c>
      <c r="FN406" s="9">
        <f t="shared" si="767"/>
        <v>8.1461480155815447E-2</v>
      </c>
      <c r="FO406" s="9">
        <f t="shared" si="767"/>
        <v>8.1358412856038051E-2</v>
      </c>
      <c r="FP406" s="9">
        <f t="shared" si="767"/>
        <v>8.1252577299520831E-2</v>
      </c>
      <c r="FQ406" s="9">
        <f t="shared" si="767"/>
        <v>8.1143908937960377E-2</v>
      </c>
      <c r="FR406" s="9">
        <f t="shared" si="767"/>
        <v>8.1032342007826982E-2</v>
      </c>
      <c r="FS406" s="9">
        <f t="shared" si="767"/>
        <v>8.0917809515457087E-2</v>
      </c>
      <c r="FT406" s="9">
        <f t="shared" si="767"/>
        <v>8.080024322217598E-2</v>
      </c>
      <c r="FU406" s="9">
        <f t="shared" si="767"/>
        <v>8.0679573629450912E-2</v>
      </c>
      <c r="FV406" s="9">
        <f t="shared" si="767"/>
        <v>8.0555729964090661E-2</v>
      </c>
      <c r="FW406" s="9">
        <f t="shared" si="767"/>
        <v>8.0428640163489246E-2</v>
      </c>
      <c r="FX406" s="9">
        <f t="shared" si="767"/>
        <v>8.0298230860927702E-2</v>
      </c>
      <c r="FY406" s="9">
        <f t="shared" si="767"/>
        <v>8.0164427370937347E-2</v>
      </c>
      <c r="FZ406" s="9">
        <f t="shared" si="767"/>
        <v>8.0027153674733398E-2</v>
      </c>
      <c r="GA406" s="9">
        <f t="shared" si="767"/>
        <v>7.9886332405726637E-2</v>
      </c>
      <c r="GB406" s="9">
        <f t="shared" si="767"/>
        <v>7.9741884835118126E-2</v>
      </c>
      <c r="GC406" s="9">
        <f t="shared" si="767"/>
        <v>7.9593730857589473E-2</v>
      </c>
      <c r="GD406" s="9">
        <f t="shared" si="767"/>
        <v>7.9441788977091574E-2</v>
      </c>
      <c r="GE406" s="9">
        <f t="shared" si="767"/>
        <v>7.9285976292742408E-2</v>
      </c>
      <c r="GF406" s="9">
        <f t="shared" si="767"/>
        <v>7.9126208484843252E-2</v>
      </c>
      <c r="GG406" s="9">
        <f t="shared" si="767"/>
        <v>7.8962399801016436E-2</v>
      </c>
      <c r="GH406" s="9">
        <f t="shared" si="767"/>
        <v>7.8794463042479321E-2</v>
      </c>
      <c r="GI406" s="9">
        <f t="shared" si="767"/>
        <v>7.8622309550459124E-2</v>
      </c>
      <c r="GJ406" s="9">
        <f t="shared" si="767"/>
        <v>7.8445849192755934E-2</v>
      </c>
      <c r="GK406" s="9">
        <f t="shared" si="767"/>
        <v>7.8264990350468439E-2</v>
      </c>
      <c r="GL406" s="9">
        <f t="shared" si="767"/>
        <v>7.8079639904884007E-2</v>
      </c>
      <c r="GM406" s="9">
        <f t="shared" si="767"/>
        <v>7.7889703224545997E-2</v>
      </c>
      <c r="GN406" s="9">
        <f t="shared" si="767"/>
        <v>7.7695084152507893E-2</v>
      </c>
      <c r="GO406" s="9">
        <f t="shared" si="767"/>
        <v>7.7495684993779734E-2</v>
      </c>
      <c r="GP406" s="9">
        <f t="shared" si="767"/>
        <v>7.7291406502980622E-2</v>
      </c>
      <c r="GQ406" s="9">
        <f t="shared" si="767"/>
        <v>7.7082147872202106E-2</v>
      </c>
      <c r="GR406" s="9">
        <f t="shared" si="767"/>
        <v>7.68678067190946E-2</v>
      </c>
      <c r="GS406" s="9">
        <f t="shared" si="767"/>
        <v>7.6648279075185732E-2</v>
      </c>
      <c r="GT406" s="9">
        <f t="shared" si="767"/>
        <v>7.6423459374439007E-2</v>
      </c>
      <c r="GU406" s="9">
        <f t="shared" si="767"/>
        <v>7.6193240442064464E-2</v>
      </c>
      <c r="GV406" s="9">
        <f t="shared" si="767"/>
        <v>7.5957513483587646E-2</v>
      </c>
      <c r="GW406" s="9">
        <f t="shared" si="767"/>
        <v>7.5716168074190224E-2</v>
      </c>
      <c r="GX406" s="9">
        <f t="shared" si="767"/>
        <v>7.5469092148329586E-2</v>
      </c>
      <c r="GY406" s="9">
        <f t="shared" si="767"/>
        <v>7.5216171989648264E-2</v>
      </c>
      <c r="GZ406" s="9">
        <f t="shared" si="767"/>
        <v>7.495729222118247E-2</v>
      </c>
      <c r="HA406" s="9">
        <f t="shared" si="767"/>
        <v>7.4692335795879861E-2</v>
      </c>
      <c r="HB406" s="9">
        <f t="shared" si="767"/>
        <v>7.4421183987437245E-2</v>
      </c>
      <c r="HC406" s="9">
        <f t="shared" si="767"/>
        <v>7.4143716381465302E-2</v>
      </c>
      <c r="HD406" s="9">
        <f t="shared" si="767"/>
        <v>7.3859810866996001E-2</v>
      </c>
      <c r="HE406" s="9">
        <f t="shared" si="767"/>
        <v>7.3569343628335948E-2</v>
      </c>
      <c r="HF406" s="9">
        <f t="shared" si="767"/>
        <v>7.3272189137280314E-2</v>
      </c>
      <c r="HG406" s="9">
        <f t="shared" si="767"/>
        <v>7.2968220145696511E-2</v>
      </c>
      <c r="HH406" s="9">
        <f t="shared" si="767"/>
        <v>7.2657307678486049E-2</v>
      </c>
      <c r="HI406" s="9">
        <f t="shared" si="767"/>
        <v>7.2339321026936965E-2</v>
      </c>
      <c r="HJ406" s="9">
        <f t="shared" si="767"/>
        <v>7.201412774247419E-2</v>
      </c>
      <c r="HK406" s="9">
        <f t="shared" si="767"/>
        <v>7.168159363082191E-2</v>
      </c>
      <c r="HL406" s="9">
        <f t="shared" si="767"/>
        <v>7.1341582746582102E-2</v>
      </c>
      <c r="HM406" s="9">
        <f t="shared" si="767"/>
        <v>7.0993957388246043E-2</v>
      </c>
      <c r="HN406" s="9">
        <f t="shared" si="767"/>
        <v>7.0638578093642088E-2</v>
      </c>
      <c r="HO406" s="9">
        <f t="shared" si="767"/>
        <v>7.0275303635835895E-2</v>
      </c>
      <c r="HP406" s="9">
        <f t="shared" si="767"/>
        <v>6.9903991019487022E-2</v>
      </c>
      <c r="HQ406" s="9">
        <f t="shared" si="767"/>
        <v>6.9524495477677639E-2</v>
      </c>
      <c r="HR406" s="9">
        <f t="shared" si="767"/>
        <v>6.9136670469217315E-2</v>
      </c>
      <c r="HS406" s="9">
        <f t="shared" si="767"/>
        <v>6.8740367676438527E-2</v>
      </c>
      <c r="HT406" s="9">
        <f t="shared" si="767"/>
        <v>6.8335437003489305E-2</v>
      </c>
      <c r="HU406" s="9">
        <f t="shared" si="767"/>
        <v>6.7921726575134483E-2</v>
      </c>
      <c r="HV406" s="9">
        <f t="shared" si="767"/>
        <v>6.749908273607319E-2</v>
      </c>
      <c r="HW406" s="9">
        <f t="shared" si="766"/>
        <v>6.7067350050784388E-2</v>
      </c>
      <c r="HX406" s="9">
        <f t="shared" si="766"/>
        <v>6.6626371303906834E-2</v>
      </c>
      <c r="HY406" s="9">
        <f t="shared" si="766"/>
        <v>6.6175987501165767E-2</v>
      </c>
      <c r="HZ406" s="9">
        <f t="shared" si="766"/>
        <v>6.5716037870852895E-2</v>
      </c>
      <c r="IA406" s="9">
        <f t="shared" si="766"/>
        <v>6.5246359865869186E-2</v>
      </c>
      <c r="IB406" s="9">
        <f t="shared" si="766"/>
        <v>6.4766789166340169E-2</v>
      </c>
      <c r="IC406" s="9">
        <f t="shared" si="766"/>
        <v>6.4277159682812252E-2</v>
      </c>
      <c r="ID406" s="9">
        <f t="shared" si="766"/>
        <v>6.3777303560036927E-2</v>
      </c>
      <c r="IE406" s="9">
        <f t="shared" si="766"/>
        <v>6.3267051181353146E-2</v>
      </c>
      <c r="IF406" s="9">
        <f t="shared" si="766"/>
        <v>6.2746231173675629E-2</v>
      </c>
      <c r="IG406" s="9">
        <f t="shared" si="766"/>
        <v>6.2214670413096626E-2</v>
      </c>
      <c r="IH406" s="9">
        <f t="shared" si="766"/>
        <v>6.1672194031108615E-2</v>
      </c>
      <c r="II406" s="9">
        <f t="shared" si="766"/>
        <v>6.1118625421457379E-2</v>
      </c>
      <c r="IJ406" s="9">
        <f t="shared" si="766"/>
        <v>6.0553786247630859E-2</v>
      </c>
      <c r="IK406" s="9">
        <f t="shared" si="766"/>
        <v>5.9977496450992901E-2</v>
      </c>
      <c r="IL406" s="9">
        <f t="shared" si="766"/>
        <v>5.938957425956648E-2</v>
      </c>
      <c r="IM406" s="9">
        <f t="shared" si="766"/>
        <v>5.8789836197477727E-2</v>
      </c>
      <c r="IN406" s="9">
        <f t="shared" si="766"/>
        <v>5.8178097095060555E-2</v>
      </c>
      <c r="IO406" s="9">
        <f t="shared" si="766"/>
        <v>5.7554170099635815E-2</v>
      </c>
      <c r="IP406" s="9">
        <f t="shared" si="766"/>
        <v>5.6917866686966578E-2</v>
      </c>
      <c r="IQ406" s="9">
        <f t="shared" si="766"/>
        <v>5.62689966733943E-2</v>
      </c>
      <c r="IR406" s="9">
        <f t="shared" si="766"/>
        <v>5.560736822866777E-2</v>
      </c>
      <c r="IS406" s="9">
        <f t="shared" si="766"/>
        <v>5.4932787889462431E-2</v>
      </c>
      <c r="IT406" s="9">
        <f t="shared" si="766"/>
        <v>5.4245060573601331E-2</v>
      </c>
      <c r="IU406" s="9">
        <f t="shared" si="766"/>
        <v>5.354398959497908E-2</v>
      </c>
      <c r="IV406" s="9">
        <f t="shared" si="766"/>
        <v>5.2829376679195975E-2</v>
      </c>
      <c r="IW406" s="9">
        <f t="shared" si="766"/>
        <v>5.2101021979902726E-2</v>
      </c>
      <c r="IX406" s="9">
        <f t="shared" si="766"/>
        <v>5.1358724095865158E-2</v>
      </c>
      <c r="IY406" s="9">
        <f t="shared" si="766"/>
        <v>5.0602280088747661E-2</v>
      </c>
      <c r="IZ406" s="9">
        <f t="shared" si="766"/>
        <v>4.9831485501621586E-2</v>
      </c>
      <c r="JA406" s="9">
        <f t="shared" si="766"/>
        <v>4.9046134378200906E-2</v>
      </c>
      <c r="JB406" s="9">
        <f t="shared" si="766"/>
        <v>4.8246019282808139E-2</v>
      </c>
      <c r="JC406" s="9">
        <f t="shared" si="766"/>
        <v>4.743093132107179E-2</v>
      </c>
      <c r="JD406" s="9">
        <f t="shared" si="766"/>
        <v>4.6600660161359761E-2</v>
      </c>
      <c r="JE406" s="9">
        <f t="shared" si="766"/>
        <v>4.5754994056947829E-2</v>
      </c>
      <c r="JF406" s="9">
        <f t="shared" si="766"/>
        <v>4.4893719868926651E-2</v>
      </c>
      <c r="JG406" s="9">
        <f t="shared" si="766"/>
        <v>4.4016623089847315E-2</v>
      </c>
      <c r="JH406" s="9">
        <f t="shared" si="766"/>
        <v>4.312348786810638E-2</v>
      </c>
      <c r="JI406" s="9">
        <f t="shared" si="766"/>
        <v>4.2214097033071094E-2</v>
      </c>
      <c r="JJ406" s="9">
        <f t="shared" si="766"/>
        <v>4.1288232120943444E-2</v>
      </c>
      <c r="JK406" s="9">
        <f t="shared" si="766"/>
        <v>4.0345673401365439E-2</v>
      </c>
      <c r="JL406" s="9">
        <f t="shared" si="766"/>
        <v>3.9386199904760888E-2</v>
      </c>
      <c r="JM406" s="9">
        <f t="shared" si="766"/>
        <v>3.840958945041667E-2</v>
      </c>
      <c r="JN406" s="9">
        <f t="shared" si="766"/>
        <v>3.7415618675298662E-2</v>
      </c>
      <c r="JO406" s="9">
        <f t="shared" si="766"/>
        <v>3.6404063063602082E-2</v>
      </c>
      <c r="JP406" s="9">
        <f t="shared" si="766"/>
        <v>3.5374696977033493E-2</v>
      </c>
      <c r="JQ406" s="9">
        <f t="shared" si="766"/>
        <v>3.4327293685822741E-2</v>
      </c>
      <c r="JR406" s="9">
        <f t="shared" si="766"/>
        <v>3.32616254004581E-2</v>
      </c>
      <c r="JS406" s="9">
        <f t="shared" si="766"/>
        <v>3.2177463304147447E-2</v>
      </c>
      <c r="JT406" s="9">
        <f t="shared" si="766"/>
        <v>3.1074577585994106E-2</v>
      </c>
      <c r="JU406" s="9">
        <f t="shared" si="766"/>
        <v>2.9952737474889246E-2</v>
      </c>
      <c r="JV406" s="9">
        <f t="shared" si="766"/>
        <v>2.881171127411325E-2</v>
      </c>
      <c r="JW406" s="9">
        <f t="shared" si="766"/>
        <v>2.7651266396639312E-2</v>
      </c>
      <c r="JX406" s="9">
        <f t="shared" si="766"/>
        <v>2.6471169401137667E-2</v>
      </c>
      <c r="JY406" s="9">
        <f t="shared" si="766"/>
        <v>2.5271186028670789E-2</v>
      </c>
      <c r="JZ406" s="9">
        <f t="shared" si="766"/>
        <v>2.4051081240075795E-2</v>
      </c>
      <c r="KA406" s="9">
        <f t="shared" si="766"/>
        <v>2.2810619254025277E-2</v>
      </c>
      <c r="KB406" s="9">
        <f t="shared" si="766"/>
        <v>2.1549563585758991E-2</v>
      </c>
      <c r="KC406" s="9">
        <f t="shared" si="766"/>
        <v>2.0267677086482305E-2</v>
      </c>
      <c r="KD406" s="9">
        <f t="shared" si="766"/>
        <v>1.896472198341817E-2</v>
      </c>
      <c r="KE406" s="9">
        <f t="shared" si="766"/>
        <v>1.764045992050764E-2</v>
      </c>
      <c r="KF406" s="9">
        <f t="shared" si="766"/>
        <v>1.6294651999748472E-2</v>
      </c>
      <c r="KG406" s="9">
        <f t="shared" si="766"/>
        <v>1.4927058823163503E-2</v>
      </c>
      <c r="KH406" s="9">
        <f t="shared" si="752"/>
        <v>1.3537440535387829E-2</v>
      </c>
      <c r="KI406" s="9">
        <f t="shared" si="752"/>
        <v>1.2125556866863896E-2</v>
      </c>
      <c r="KJ406" s="9">
        <f t="shared" si="752"/>
        <v>1.0691167177637018E-2</v>
      </c>
      <c r="KK406" s="9">
        <f t="shared" si="752"/>
        <v>9.2340305017366564E-3</v>
      </c>
      <c r="KL406" s="9">
        <f t="shared" si="752"/>
        <v>7.7539055921336808E-3</v>
      </c>
      <c r="KM406" s="9">
        <f t="shared" si="752"/>
        <v>6.2505509662615089E-3</v>
      </c>
      <c r="KN406" s="9">
        <f t="shared" si="752"/>
        <v>4.7237249520894475E-3</v>
      </c>
      <c r="KO406" s="9">
        <f t="shared" si="752"/>
        <v>3.1731857347334913E-3</v>
      </c>
      <c r="KP406" s="9">
        <f t="shared" si="752"/>
        <v>1.5986914035935884E-3</v>
      </c>
    </row>
    <row r="407" spans="2:302" x14ac:dyDescent="0.25">
      <c r="B407" s="5">
        <f t="shared" si="745"/>
        <v>0.98000000000006304</v>
      </c>
      <c r="C407" s="9">
        <f t="shared" si="743"/>
        <v>8.6529486249247847E-2</v>
      </c>
      <c r="D407" s="9">
        <f t="shared" ref="D407:BO410" si="769">NORMDIST($B407,0,1,0)-$B407*(1-NORMDIST($B407,0,1,1))-(NORMDIST($B407+D$4,0,1,0)-($B407+D$4)*(1-NORMDIST($B407+D$4,0,1,1)))</f>
        <v>8.65291343284776E-2</v>
      </c>
      <c r="E407" s="9">
        <f t="shared" si="769"/>
        <v>8.6528767323324901E-2</v>
      </c>
      <c r="F407" s="9">
        <f t="shared" si="769"/>
        <v>8.6528384623688892E-2</v>
      </c>
      <c r="G407" s="9">
        <f t="shared" si="769"/>
        <v>8.6527985596425133E-2</v>
      </c>
      <c r="H407" s="9">
        <f t="shared" si="769"/>
        <v>8.6527569584546118E-2</v>
      </c>
      <c r="I407" s="9">
        <f t="shared" si="769"/>
        <v>8.6527135906394922E-2</v>
      </c>
      <c r="J407" s="9">
        <f t="shared" si="769"/>
        <v>8.6526683854794284E-2</v>
      </c>
      <c r="K407" s="9">
        <f t="shared" si="769"/>
        <v>8.6526212696169766E-2</v>
      </c>
      <c r="L407" s="9">
        <f t="shared" si="769"/>
        <v>8.6525721669645936E-2</v>
      </c>
      <c r="M407" s="9">
        <f t="shared" si="769"/>
        <v>8.65252099861126E-2</v>
      </c>
      <c r="N407" s="9">
        <f t="shared" si="769"/>
        <v>8.6524676827266361E-2</v>
      </c>
      <c r="O407" s="9">
        <f t="shared" si="769"/>
        <v>8.6524121344619148E-2</v>
      </c>
      <c r="P407" s="9">
        <f t="shared" si="769"/>
        <v>8.6523542658480584E-2</v>
      </c>
      <c r="Q407" s="9">
        <f t="shared" si="769"/>
        <v>8.6522939856906622E-2</v>
      </c>
      <c r="R407" s="9">
        <f t="shared" si="769"/>
        <v>8.6522311994617809E-2</v>
      </c>
      <c r="S407" s="9">
        <f t="shared" si="769"/>
        <v>8.6521658091885945E-2</v>
      </c>
      <c r="T407" s="9">
        <f t="shared" si="769"/>
        <v>8.6520977133386273E-2</v>
      </c>
      <c r="U407" s="9">
        <f t="shared" si="769"/>
        <v>8.6520268067017833E-2</v>
      </c>
      <c r="V407" s="9">
        <f t="shared" si="769"/>
        <v>8.6519529802686901E-2</v>
      </c>
      <c r="W407" s="9">
        <f t="shared" si="769"/>
        <v>8.6518761211056422E-2</v>
      </c>
      <c r="X407" s="9">
        <f t="shared" si="769"/>
        <v>8.6517961122256737E-2</v>
      </c>
      <c r="Y407" s="9">
        <f t="shared" si="769"/>
        <v>8.6517128324562625E-2</v>
      </c>
      <c r="Z407" s="9">
        <f t="shared" si="769"/>
        <v>8.6516261563029592E-2</v>
      </c>
      <c r="AA407" s="9">
        <f t="shared" si="769"/>
        <v>8.6515359538089656E-2</v>
      </c>
      <c r="AB407" s="9">
        <f t="shared" si="769"/>
        <v>8.6514420904111655E-2</v>
      </c>
      <c r="AC407" s="9">
        <f t="shared" si="769"/>
        <v>8.6513444267915005E-2</v>
      </c>
      <c r="AD407" s="9">
        <f t="shared" si="769"/>
        <v>8.6512428187246651E-2</v>
      </c>
      <c r="AE407" s="9">
        <f t="shared" si="769"/>
        <v>8.6511371169209678E-2</v>
      </c>
      <c r="AF407" s="9">
        <f t="shared" si="769"/>
        <v>8.6510271668653119E-2</v>
      </c>
      <c r="AG407" s="9">
        <f t="shared" si="769"/>
        <v>8.6509128086514495E-2</v>
      </c>
      <c r="AH407" s="9">
        <f t="shared" si="769"/>
        <v>8.6507938768114412E-2</v>
      </c>
      <c r="AI407" s="9">
        <f t="shared" si="769"/>
        <v>8.6506702001407865E-2</v>
      </c>
      <c r="AJ407" s="9">
        <f t="shared" si="769"/>
        <v>8.6505416015184328E-2</v>
      </c>
      <c r="AK407" s="9">
        <f t="shared" si="769"/>
        <v>8.6504078977221635E-2</v>
      </c>
      <c r="AL407" s="9">
        <f t="shared" si="769"/>
        <v>8.6502688992386154E-2</v>
      </c>
      <c r="AM407" s="9">
        <f t="shared" si="769"/>
        <v>8.6501244100684674E-2</v>
      </c>
      <c r="AN407" s="9">
        <f t="shared" si="769"/>
        <v>8.6499742275262415E-2</v>
      </c>
      <c r="AO407" s="9">
        <f t="shared" si="769"/>
        <v>8.6498181420347084E-2</v>
      </c>
      <c r="AP407" s="9">
        <f t="shared" si="769"/>
        <v>8.6496559369140177E-2</v>
      </c>
      <c r="AQ407" s="9">
        <f t="shared" si="769"/>
        <v>8.6494873881649822E-2</v>
      </c>
      <c r="AR407" s="9">
        <f t="shared" si="769"/>
        <v>8.6493122642467488E-2</v>
      </c>
      <c r="AS407" s="9">
        <f t="shared" si="769"/>
        <v>8.6491303258488528E-2</v>
      </c>
      <c r="AT407" s="9">
        <f t="shared" si="769"/>
        <v>8.6489413256569975E-2</v>
      </c>
      <c r="AU407" s="9">
        <f t="shared" si="769"/>
        <v>8.6487450081131304E-2</v>
      </c>
      <c r="AV407" s="9">
        <f t="shared" si="769"/>
        <v>8.6485411091687892E-2</v>
      </c>
      <c r="AW407" s="9">
        <f t="shared" si="769"/>
        <v>8.6483293560329591E-2</v>
      </c>
      <c r="AX407" s="9">
        <f t="shared" si="769"/>
        <v>8.6481094669125805E-2</v>
      </c>
      <c r="AY407" s="9">
        <f t="shared" si="769"/>
        <v>8.6478811507472372E-2</v>
      </c>
      <c r="AZ407" s="9">
        <f t="shared" si="769"/>
        <v>8.6476441069368165E-2</v>
      </c>
      <c r="BA407" s="9">
        <f t="shared" si="769"/>
        <v>8.6473980250622751E-2</v>
      </c>
      <c r="BB407" s="9">
        <f t="shared" si="769"/>
        <v>8.6471425845997416E-2</v>
      </c>
      <c r="BC407" s="9">
        <f t="shared" si="769"/>
        <v>8.6468774546273358E-2</v>
      </c>
      <c r="BD407" s="9">
        <f t="shared" si="769"/>
        <v>8.6466022935248354E-2</v>
      </c>
      <c r="BE407" s="9">
        <f t="shared" si="769"/>
        <v>8.6463167486660414E-2</v>
      </c>
      <c r="BF407" s="9">
        <f t="shared" si="769"/>
        <v>8.646020456103598E-2</v>
      </c>
      <c r="BG407" s="9">
        <f t="shared" si="769"/>
        <v>8.6457130402463139E-2</v>
      </c>
      <c r="BH407" s="9">
        <f t="shared" si="769"/>
        <v>8.6453941135286302E-2</v>
      </c>
      <c r="BI407" s="9">
        <f t="shared" si="769"/>
        <v>8.6450632760722138E-2</v>
      </c>
      <c r="BJ407" s="9">
        <f t="shared" si="769"/>
        <v>8.6447201153397671E-2</v>
      </c>
      <c r="BK407" s="9">
        <f t="shared" si="769"/>
        <v>8.6443642057802889E-2</v>
      </c>
      <c r="BL407" s="9">
        <f t="shared" si="769"/>
        <v>8.6439951084663125E-2</v>
      </c>
      <c r="BM407" s="9">
        <f t="shared" si="769"/>
        <v>8.6436123707228071E-2</v>
      </c>
      <c r="BN407" s="9">
        <f t="shared" si="769"/>
        <v>8.6432155257471693E-2</v>
      </c>
      <c r="BO407" s="9">
        <f t="shared" si="769"/>
        <v>8.6428040922207724E-2</v>
      </c>
      <c r="BP407" s="9">
        <f t="shared" si="768"/>
        <v>8.642377573911722E-2</v>
      </c>
      <c r="BQ407" s="9">
        <f t="shared" si="768"/>
        <v>8.6419354592682768E-2</v>
      </c>
      <c r="BR407" s="9">
        <f t="shared" si="768"/>
        <v>8.6414772210035171E-2</v>
      </c>
      <c r="BS407" s="9">
        <f t="shared" si="768"/>
        <v>8.6410023156706803E-2</v>
      </c>
      <c r="BT407" s="9">
        <f t="shared" si="768"/>
        <v>8.6405101832287168E-2</v>
      </c>
      <c r="BU407" s="9">
        <f t="shared" si="768"/>
        <v>8.6400002465988626E-2</v>
      </c>
      <c r="BV407" s="9">
        <f t="shared" si="768"/>
        <v>8.6394719112110802E-2</v>
      </c>
      <c r="BW407" s="9">
        <f t="shared" si="768"/>
        <v>8.6389245645409674E-2</v>
      </c>
      <c r="BX407" s="9">
        <f t="shared" si="768"/>
        <v>8.6383575756364323E-2</v>
      </c>
      <c r="BY407" s="9">
        <f t="shared" si="768"/>
        <v>8.6377702946343338E-2</v>
      </c>
      <c r="BZ407" s="9">
        <f t="shared" si="768"/>
        <v>8.6371620522672402E-2</v>
      </c>
      <c r="CA407" s="9">
        <f t="shared" si="768"/>
        <v>8.6365321593590685E-2</v>
      </c>
      <c r="CB407" s="9">
        <f t="shared" si="768"/>
        <v>8.6358799063109837E-2</v>
      </c>
      <c r="CC407" s="9">
        <f t="shared" si="768"/>
        <v>8.6352045625759752E-2</v>
      </c>
      <c r="CD407" s="9">
        <f t="shared" si="768"/>
        <v>8.6345053761231833E-2</v>
      </c>
      <c r="CE407" s="9">
        <f t="shared" si="768"/>
        <v>8.6337815728908779E-2</v>
      </c>
      <c r="CF407" s="9">
        <f t="shared" si="768"/>
        <v>8.6330323562286121E-2</v>
      </c>
      <c r="CG407" s="9">
        <f t="shared" si="768"/>
        <v>8.6322569063279952E-2</v>
      </c>
      <c r="CH407" s="9">
        <f t="shared" si="768"/>
        <v>8.6314543796424309E-2</v>
      </c>
      <c r="CI407" s="9">
        <f t="shared" si="768"/>
        <v>8.6306239082950625E-2</v>
      </c>
      <c r="CJ407" s="9">
        <f t="shared" si="768"/>
        <v>8.6297645994752648E-2</v>
      </c>
      <c r="CK407" s="9">
        <f t="shared" si="768"/>
        <v>8.6288755348234852E-2</v>
      </c>
      <c r="CL407" s="9">
        <f t="shared" si="768"/>
        <v>8.6279557698042589E-2</v>
      </c>
      <c r="CM407" s="9">
        <f t="shared" si="768"/>
        <v>8.6270043330670967E-2</v>
      </c>
      <c r="CN407" s="9">
        <f t="shared" si="768"/>
        <v>8.6260202257953764E-2</v>
      </c>
      <c r="CO407" s="9">
        <f t="shared" si="768"/>
        <v>8.6250024210431694E-2</v>
      </c>
      <c r="CP407" s="9">
        <f t="shared" si="768"/>
        <v>8.6239498630595851E-2</v>
      </c>
      <c r="CQ407" s="9">
        <f t="shared" si="768"/>
        <v>8.6228614666007286E-2</v>
      </c>
      <c r="CR407" s="9">
        <f t="shared" si="768"/>
        <v>8.6217361162291284E-2</v>
      </c>
      <c r="CS407" s="9">
        <f t="shared" si="768"/>
        <v>8.6205726656006579E-2</v>
      </c>
      <c r="CT407" s="9">
        <f t="shared" si="768"/>
        <v>8.6193699367384177E-2</v>
      </c>
      <c r="CU407" s="9">
        <f t="shared" si="768"/>
        <v>8.6181267192940461E-2</v>
      </c>
      <c r="CV407" s="9">
        <f t="shared" si="768"/>
        <v>8.6168417697959604E-2</v>
      </c>
      <c r="CW407" s="9">
        <f t="shared" si="768"/>
        <v>8.6155138108846424E-2</v>
      </c>
      <c r="CX407" s="9">
        <f t="shared" si="768"/>
        <v>8.6141415305345678E-2</v>
      </c>
      <c r="CY407" s="9">
        <f t="shared" ref="CY407:FJ410" si="770">NORMDIST($B407,0,1,0)-$B407*(1-NORMDIST($B407,0,1,1))-(NORMDIST($B407+CY$4,0,1,0)-($B407+CY$4)*(1-NORMDIST($B407+CY$4,0,1,1)))</f>
        <v>8.6127235812633318E-2</v>
      </c>
      <c r="CZ407" s="9">
        <f t="shared" si="770"/>
        <v>8.611258579327051E-2</v>
      </c>
      <c r="DA407" s="9">
        <f t="shared" si="770"/>
        <v>8.6097451039026163E-2</v>
      </c>
      <c r="DB407" s="9">
        <f t="shared" si="770"/>
        <v>8.6081816962566615E-2</v>
      </c>
      <c r="DC407" s="9">
        <f t="shared" si="770"/>
        <v>8.606566858900451E-2</v>
      </c>
      <c r="DD407" s="9">
        <f t="shared" si="770"/>
        <v>8.6048990547320001E-2</v>
      </c>
      <c r="DE407" s="9">
        <f t="shared" si="770"/>
        <v>8.6031767061637329E-2</v>
      </c>
      <c r="DF407" s="9">
        <f t="shared" si="770"/>
        <v>8.6013981942371254E-2</v>
      </c>
      <c r="DG407" s="9">
        <f t="shared" si="770"/>
        <v>8.5995618577231772E-2</v>
      </c>
      <c r="DH407" s="9">
        <f t="shared" si="770"/>
        <v>8.5976659922093232E-2</v>
      </c>
      <c r="DI407" s="9">
        <f t="shared" si="770"/>
        <v>8.5957088491723677E-2</v>
      </c>
      <c r="DJ407" s="9">
        <f t="shared" si="770"/>
        <v>8.5936886350377675E-2</v>
      </c>
      <c r="DK407" s="9">
        <f t="shared" si="770"/>
        <v>8.5916035102248656E-2</v>
      </c>
      <c r="DL407" s="9">
        <f t="shared" si="770"/>
        <v>8.5894515881782874E-2</v>
      </c>
      <c r="DM407" s="9">
        <f t="shared" si="770"/>
        <v>8.5872309343854744E-2</v>
      </c>
      <c r="DN407" s="9">
        <f t="shared" si="770"/>
        <v>8.5849395653803187E-2</v>
      </c>
      <c r="DO407" s="9">
        <f t="shared" si="770"/>
        <v>8.5825754477327265E-2</v>
      </c>
      <c r="DP407" s="9">
        <f t="shared" si="770"/>
        <v>8.5801364970245125E-2</v>
      </c>
      <c r="DQ407" s="9">
        <f t="shared" si="770"/>
        <v>8.5776205768112485E-2</v>
      </c>
      <c r="DR407" s="9">
        <f t="shared" si="770"/>
        <v>8.5750254975702864E-2</v>
      </c>
      <c r="DS407" s="9">
        <f t="shared" si="770"/>
        <v>8.5723490156350432E-2</v>
      </c>
      <c r="DT407" s="9">
        <f t="shared" si="770"/>
        <v>8.5695888321153643E-2</v>
      </c>
      <c r="DU407" s="9">
        <f t="shared" si="770"/>
        <v>8.5667425918041024E-2</v>
      </c>
      <c r="DV407" s="9">
        <f t="shared" si="770"/>
        <v>8.5638078820703095E-2</v>
      </c>
      <c r="DW407" s="9">
        <f t="shared" si="770"/>
        <v>8.5607822317384105E-2</v>
      </c>
      <c r="DX407" s="9">
        <f t="shared" si="770"/>
        <v>8.5576631099541334E-2</v>
      </c>
      <c r="DY407" s="9">
        <f t="shared" si="770"/>
        <v>8.5544479250367414E-2</v>
      </c>
      <c r="DZ407" s="9">
        <f t="shared" si="770"/>
        <v>8.5511340233180549E-2</v>
      </c>
      <c r="EA407" s="9">
        <f t="shared" si="770"/>
        <v>8.5477186879681519E-2</v>
      </c>
      <c r="EB407" s="9">
        <f t="shared" si="770"/>
        <v>8.544199137807737E-2</v>
      </c>
      <c r="EC407" s="9">
        <f t="shared" si="770"/>
        <v>8.5405725261077675E-2</v>
      </c>
      <c r="ED407" s="9">
        <f t="shared" si="770"/>
        <v>8.5368359393758364E-2</v>
      </c>
      <c r="EE407" s="9">
        <f t="shared" si="770"/>
        <v>8.5329863961300059E-2</v>
      </c>
      <c r="EF407" s="9">
        <f t="shared" si="770"/>
        <v>8.5290208456598626E-2</v>
      </c>
      <c r="EG407" s="9">
        <f t="shared" si="770"/>
        <v>8.5249361667751294E-2</v>
      </c>
      <c r="EH407" s="9">
        <f t="shared" si="770"/>
        <v>8.5207291665421042E-2</v>
      </c>
      <c r="EI407" s="9">
        <f t="shared" si="770"/>
        <v>8.5163965790076804E-2</v>
      </c>
      <c r="EJ407" s="9">
        <f t="shared" si="770"/>
        <v>8.5119350639117644E-2</v>
      </c>
      <c r="EK407" s="9">
        <f t="shared" si="770"/>
        <v>8.5073412053877445E-2</v>
      </c>
      <c r="EL407" s="9">
        <f t="shared" si="770"/>
        <v>8.5026115106515296E-2</v>
      </c>
      <c r="EM407" s="9">
        <f t="shared" si="770"/>
        <v>8.4977424086792958E-2</v>
      </c>
      <c r="EN407" s="9">
        <f t="shared" si="770"/>
        <v>8.4927302488741169E-2</v>
      </c>
      <c r="EO407" s="9">
        <f t="shared" si="770"/>
        <v>8.4875712997219785E-2</v>
      </c>
      <c r="EP407" s="9">
        <f t="shared" si="770"/>
        <v>8.4822617474369241E-2</v>
      </c>
      <c r="EQ407" s="9">
        <f t="shared" si="770"/>
        <v>8.4767976945963469E-2</v>
      </c>
      <c r="ER407" s="9">
        <f t="shared" si="770"/>
        <v>8.4711751587659131E-2</v>
      </c>
      <c r="ES407" s="9">
        <f t="shared" si="770"/>
        <v>8.4653900711151253E-2</v>
      </c>
      <c r="ET407" s="9">
        <f t="shared" si="770"/>
        <v>8.459438275023333E-2</v>
      </c>
      <c r="EU407" s="9">
        <f t="shared" si="770"/>
        <v>8.4533155246766065E-2</v>
      </c>
      <c r="EV407" s="9">
        <f t="shared" si="770"/>
        <v>8.44701748365633E-2</v>
      </c>
      <c r="EW407" s="9">
        <f t="shared" si="770"/>
        <v>8.4405397235188459E-2</v>
      </c>
      <c r="EX407" s="9">
        <f t="shared" si="770"/>
        <v>8.4338777223675693E-2</v>
      </c>
      <c r="EY407" s="9">
        <f t="shared" si="770"/>
        <v>8.4270268634173279E-2</v>
      </c>
      <c r="EZ407" s="9">
        <f t="shared" si="770"/>
        <v>8.4199824335514206E-2</v>
      </c>
      <c r="FA407" s="9">
        <f t="shared" si="770"/>
        <v>8.4127396218718592E-2</v>
      </c>
      <c r="FB407" s="9">
        <f t="shared" si="770"/>
        <v>8.4052935182433813E-2</v>
      </c>
      <c r="FC407" s="9">
        <f t="shared" si="770"/>
        <v>8.3976391118311636E-2</v>
      </c>
      <c r="FD407" s="9">
        <f t="shared" si="770"/>
        <v>8.3897712896333562E-2</v>
      </c>
      <c r="FE407" s="9">
        <f t="shared" si="770"/>
        <v>8.3816848350082435E-2</v>
      </c>
      <c r="FF407" s="9">
        <f t="shared" si="770"/>
        <v>8.3733744261970014E-2</v>
      </c>
      <c r="FG407" s="9">
        <f t="shared" si="770"/>
        <v>8.3648346348422595E-2</v>
      </c>
      <c r="FH407" s="9">
        <f t="shared" si="770"/>
        <v>8.3560599245029843E-2</v>
      </c>
      <c r="FI407" s="9">
        <f t="shared" si="770"/>
        <v>8.3470446491663769E-2</v>
      </c>
      <c r="FJ407" s="9">
        <f t="shared" si="770"/>
        <v>8.3377830517570917E-2</v>
      </c>
      <c r="FK407" s="9">
        <f t="shared" si="767"/>
        <v>8.3282692626445595E-2</v>
      </c>
      <c r="FL407" s="9">
        <f t="shared" si="767"/>
        <v>8.3184972981485666E-2</v>
      </c>
      <c r="FM407" s="9">
        <f t="shared" si="767"/>
        <v>8.3084610590442504E-2</v>
      </c>
      <c r="FN407" s="9">
        <f t="shared" si="767"/>
        <v>8.2981543290665108E-2</v>
      </c>
      <c r="FO407" s="9">
        <f t="shared" si="767"/>
        <v>8.2875707734147888E-2</v>
      </c>
      <c r="FP407" s="9">
        <f t="shared" si="767"/>
        <v>8.2767039372587434E-2</v>
      </c>
      <c r="FQ407" s="9">
        <f t="shared" si="767"/>
        <v>8.2655472442454039E-2</v>
      </c>
      <c r="FR407" s="9">
        <f t="shared" si="767"/>
        <v>8.2540939950084144E-2</v>
      </c>
      <c r="FS407" s="9">
        <f t="shared" si="767"/>
        <v>8.2423373656803037E-2</v>
      </c>
      <c r="FT407" s="9">
        <f t="shared" si="767"/>
        <v>8.2302704064077969E-2</v>
      </c>
      <c r="FU407" s="9">
        <f t="shared" si="767"/>
        <v>8.2178860398717718E-2</v>
      </c>
      <c r="FV407" s="9">
        <f t="shared" si="767"/>
        <v>8.2051770598116303E-2</v>
      </c>
      <c r="FW407" s="9">
        <f t="shared" si="767"/>
        <v>8.1921361295554759E-2</v>
      </c>
      <c r="FX407" s="9">
        <f t="shared" si="767"/>
        <v>8.1787557805564404E-2</v>
      </c>
      <c r="FY407" s="9">
        <f t="shared" si="767"/>
        <v>8.1650284109360455E-2</v>
      </c>
      <c r="FZ407" s="9">
        <f t="shared" si="767"/>
        <v>8.1509462840353694E-2</v>
      </c>
      <c r="GA407" s="9">
        <f t="shared" si="767"/>
        <v>8.1365015269745183E-2</v>
      </c>
      <c r="GB407" s="9">
        <f t="shared" si="767"/>
        <v>8.121686129221653E-2</v>
      </c>
      <c r="GC407" s="9">
        <f t="shared" si="767"/>
        <v>8.1064919411718631E-2</v>
      </c>
      <c r="GD407" s="9">
        <f t="shared" si="767"/>
        <v>8.0909106727369465E-2</v>
      </c>
      <c r="GE407" s="9">
        <f t="shared" si="767"/>
        <v>8.0749338919470309E-2</v>
      </c>
      <c r="GF407" s="9">
        <f t="shared" si="767"/>
        <v>8.0585530235643493E-2</v>
      </c>
      <c r="GG407" s="9">
        <f t="shared" si="767"/>
        <v>8.0417593477106378E-2</v>
      </c>
      <c r="GH407" s="9">
        <f t="shared" si="767"/>
        <v>8.0245439985086181E-2</v>
      </c>
      <c r="GI407" s="9">
        <f t="shared" si="767"/>
        <v>8.0068979627382991E-2</v>
      </c>
      <c r="GJ407" s="9">
        <f t="shared" si="767"/>
        <v>7.9888120785095496E-2</v>
      </c>
      <c r="GK407" s="9">
        <f t="shared" si="767"/>
        <v>7.9702770339511064E-2</v>
      </c>
      <c r="GL407" s="9">
        <f t="shared" si="767"/>
        <v>7.9512833659173054E-2</v>
      </c>
      <c r="GM407" s="9">
        <f t="shared" si="767"/>
        <v>7.931821458713495E-2</v>
      </c>
      <c r="GN407" s="9">
        <f t="shared" si="767"/>
        <v>7.9118815428406791E-2</v>
      </c>
      <c r="GO407" s="9">
        <f t="shared" si="767"/>
        <v>7.8914536937607679E-2</v>
      </c>
      <c r="GP407" s="9">
        <f t="shared" si="767"/>
        <v>7.8705278306829163E-2</v>
      </c>
      <c r="GQ407" s="9">
        <f t="shared" si="767"/>
        <v>7.8490937153721657E-2</v>
      </c>
      <c r="GR407" s="9">
        <f t="shared" si="767"/>
        <v>7.8271409509812789E-2</v>
      </c>
      <c r="GS407" s="9">
        <f t="shared" si="767"/>
        <v>7.8046589809066064E-2</v>
      </c>
      <c r="GT407" s="9">
        <f t="shared" si="767"/>
        <v>7.7816370876691521E-2</v>
      </c>
      <c r="GU407" s="9">
        <f t="shared" si="767"/>
        <v>7.7580643918214703E-2</v>
      </c>
      <c r="GV407" s="9">
        <f t="shared" si="767"/>
        <v>7.7339298508817281E-2</v>
      </c>
      <c r="GW407" s="9">
        <f t="shared" si="767"/>
        <v>7.7092222582956643E-2</v>
      </c>
      <c r="GX407" s="9">
        <f t="shared" si="767"/>
        <v>7.6839302424275321E-2</v>
      </c>
      <c r="GY407" s="9">
        <f t="shared" si="767"/>
        <v>7.6580422655809527E-2</v>
      </c>
      <c r="GZ407" s="9">
        <f t="shared" si="767"/>
        <v>7.6315466230506918E-2</v>
      </c>
      <c r="HA407" s="9">
        <f t="shared" si="767"/>
        <v>7.6044314422064302E-2</v>
      </c>
      <c r="HB407" s="9">
        <f t="shared" si="767"/>
        <v>7.5766846816092359E-2</v>
      </c>
      <c r="HC407" s="9">
        <f t="shared" si="767"/>
        <v>7.5482941301623058E-2</v>
      </c>
      <c r="HD407" s="9">
        <f t="shared" si="767"/>
        <v>7.5192474062963005E-2</v>
      </c>
      <c r="HE407" s="9">
        <f t="shared" si="767"/>
        <v>7.4895319571907371E-2</v>
      </c>
      <c r="HF407" s="9">
        <f t="shared" si="767"/>
        <v>7.4591350580323568E-2</v>
      </c>
      <c r="HG407" s="9">
        <f t="shared" si="767"/>
        <v>7.4280438113113106E-2</v>
      </c>
      <c r="HH407" s="9">
        <f t="shared" si="767"/>
        <v>7.3962451461564022E-2</v>
      </c>
      <c r="HI407" s="9">
        <f t="shared" si="767"/>
        <v>7.3637258177101247E-2</v>
      </c>
      <c r="HJ407" s="9">
        <f t="shared" si="767"/>
        <v>7.3304724065448967E-2</v>
      </c>
      <c r="HK407" s="9">
        <f t="shared" si="767"/>
        <v>7.2964713181209159E-2</v>
      </c>
      <c r="HL407" s="9">
        <f t="shared" si="767"/>
        <v>7.26170878228731E-2</v>
      </c>
      <c r="HM407" s="9">
        <f t="shared" si="767"/>
        <v>7.2261708528269145E-2</v>
      </c>
      <c r="HN407" s="9">
        <f t="shared" si="767"/>
        <v>7.1898434070462952E-2</v>
      </c>
      <c r="HO407" s="9">
        <f t="shared" si="767"/>
        <v>7.1527121454114079E-2</v>
      </c>
      <c r="HP407" s="9">
        <f t="shared" si="767"/>
        <v>7.1147625912304696E-2</v>
      </c>
      <c r="HQ407" s="9">
        <f t="shared" si="767"/>
        <v>7.0759800903844372E-2</v>
      </c>
      <c r="HR407" s="9">
        <f t="shared" si="767"/>
        <v>7.0363498111065584E-2</v>
      </c>
      <c r="HS407" s="9">
        <f t="shared" si="767"/>
        <v>6.9958567438116362E-2</v>
      </c>
      <c r="HT407" s="9">
        <f t="shared" si="767"/>
        <v>6.954485700976154E-2</v>
      </c>
      <c r="HU407" s="9">
        <f t="shared" si="767"/>
        <v>6.9122213170700247E-2</v>
      </c>
      <c r="HV407" s="9">
        <f t="shared" ref="HV407:KG410" si="771">NORMDIST($B407,0,1,0)-$B407*(1-NORMDIST($B407,0,1,1))-(NORMDIST($B407+HV$4,0,1,0)-($B407+HV$4)*(1-NORMDIST($B407+HV$4,0,1,1)))</f>
        <v>6.8690480485411445E-2</v>
      </c>
      <c r="HW407" s="9">
        <f t="shared" si="771"/>
        <v>6.8249501738533891E-2</v>
      </c>
      <c r="HX407" s="9">
        <f t="shared" si="771"/>
        <v>6.7799117935792824E-2</v>
      </c>
      <c r="HY407" s="9">
        <f t="shared" si="771"/>
        <v>6.7339168305479952E-2</v>
      </c>
      <c r="HZ407" s="9">
        <f t="shared" si="771"/>
        <v>6.6869490300496243E-2</v>
      </c>
      <c r="IA407" s="9">
        <f t="shared" si="771"/>
        <v>6.6389919600967226E-2</v>
      </c>
      <c r="IB407" s="9">
        <f t="shared" si="771"/>
        <v>6.5900290117439309E-2</v>
      </c>
      <c r="IC407" s="9">
        <f t="shared" si="771"/>
        <v>6.5400433994663984E-2</v>
      </c>
      <c r="ID407" s="9">
        <f t="shared" si="771"/>
        <v>6.4890181615980203E-2</v>
      </c>
      <c r="IE407" s="9">
        <f t="shared" si="771"/>
        <v>6.4369361608302686E-2</v>
      </c>
      <c r="IF407" s="9">
        <f t="shared" si="771"/>
        <v>6.3837800847723683E-2</v>
      </c>
      <c r="IG407" s="9">
        <f t="shared" si="771"/>
        <v>6.3295324465735672E-2</v>
      </c>
      <c r="IH407" s="9">
        <f t="shared" si="771"/>
        <v>6.2741755856084436E-2</v>
      </c>
      <c r="II407" s="9">
        <f t="shared" si="771"/>
        <v>6.2176916682257916E-2</v>
      </c>
      <c r="IJ407" s="9">
        <f t="shared" si="771"/>
        <v>6.1600626885619958E-2</v>
      </c>
      <c r="IK407" s="9">
        <f t="shared" si="771"/>
        <v>6.1012704694193537E-2</v>
      </c>
      <c r="IL407" s="9">
        <f t="shared" si="771"/>
        <v>6.0412966632104784E-2</v>
      </c>
      <c r="IM407" s="9">
        <f t="shared" si="771"/>
        <v>5.9801227529687612E-2</v>
      </c>
      <c r="IN407" s="9">
        <f t="shared" si="771"/>
        <v>5.9177300534262872E-2</v>
      </c>
      <c r="IO407" s="9">
        <f t="shared" si="771"/>
        <v>5.8540997121593635E-2</v>
      </c>
      <c r="IP407" s="9">
        <f t="shared" si="771"/>
        <v>5.7892127108021357E-2</v>
      </c>
      <c r="IQ407" s="9">
        <f t="shared" si="771"/>
        <v>5.7230498663294826E-2</v>
      </c>
      <c r="IR407" s="9">
        <f t="shared" si="771"/>
        <v>5.6555918324089488E-2</v>
      </c>
      <c r="IS407" s="9">
        <f t="shared" si="771"/>
        <v>5.5868191008228388E-2</v>
      </c>
      <c r="IT407" s="9">
        <f t="shared" si="771"/>
        <v>5.5167120029606137E-2</v>
      </c>
      <c r="IU407" s="9">
        <f t="shared" si="771"/>
        <v>5.4452507113823032E-2</v>
      </c>
      <c r="IV407" s="9">
        <f t="shared" si="771"/>
        <v>5.3724152414529783E-2</v>
      </c>
      <c r="IW407" s="9">
        <f t="shared" si="771"/>
        <v>5.2981854530492214E-2</v>
      </c>
      <c r="IX407" s="9">
        <f t="shared" si="771"/>
        <v>5.2225410523374718E-2</v>
      </c>
      <c r="IY407" s="9">
        <f t="shared" si="771"/>
        <v>5.1454615936248643E-2</v>
      </c>
      <c r="IZ407" s="9">
        <f t="shared" si="771"/>
        <v>5.0669264812827963E-2</v>
      </c>
      <c r="JA407" s="9">
        <f t="shared" si="771"/>
        <v>4.9869149717435196E-2</v>
      </c>
      <c r="JB407" s="9">
        <f t="shared" si="771"/>
        <v>4.9054061755698847E-2</v>
      </c>
      <c r="JC407" s="9">
        <f t="shared" si="771"/>
        <v>4.8223790595986818E-2</v>
      </c>
      <c r="JD407" s="9">
        <f t="shared" si="771"/>
        <v>4.7378124491574886E-2</v>
      </c>
      <c r="JE407" s="9">
        <f t="shared" si="771"/>
        <v>4.6516850303553708E-2</v>
      </c>
      <c r="JF407" s="9">
        <f t="shared" si="771"/>
        <v>4.5639753524474372E-2</v>
      </c>
      <c r="JG407" s="9">
        <f t="shared" si="771"/>
        <v>4.4746618302733437E-2</v>
      </c>
      <c r="JH407" s="9">
        <f t="shared" si="771"/>
        <v>4.383722746769815E-2</v>
      </c>
      <c r="JI407" s="9">
        <f t="shared" si="771"/>
        <v>4.2911362555570501E-2</v>
      </c>
      <c r="JJ407" s="9">
        <f t="shared" si="771"/>
        <v>4.1968803835992496E-2</v>
      </c>
      <c r="JK407" s="9">
        <f t="shared" si="771"/>
        <v>4.1009330339387945E-2</v>
      </c>
      <c r="JL407" s="9">
        <f t="shared" si="771"/>
        <v>4.0032719885043727E-2</v>
      </c>
      <c r="JM407" s="9">
        <f t="shared" si="771"/>
        <v>3.9038749109925719E-2</v>
      </c>
      <c r="JN407" s="9">
        <f t="shared" si="771"/>
        <v>3.8027193498229139E-2</v>
      </c>
      <c r="JO407" s="9">
        <f t="shared" si="771"/>
        <v>3.699782741166055E-2</v>
      </c>
      <c r="JP407" s="9">
        <f t="shared" si="771"/>
        <v>3.5950424120449798E-2</v>
      </c>
      <c r="JQ407" s="9">
        <f t="shared" si="771"/>
        <v>3.4884755835085157E-2</v>
      </c>
      <c r="JR407" s="9">
        <f t="shared" si="771"/>
        <v>3.3800593738774504E-2</v>
      </c>
      <c r="JS407" s="9">
        <f t="shared" si="771"/>
        <v>3.2697708020621163E-2</v>
      </c>
      <c r="JT407" s="9">
        <f t="shared" si="771"/>
        <v>3.1575867909516303E-2</v>
      </c>
      <c r="JU407" s="9">
        <f t="shared" si="771"/>
        <v>3.0434841708740307E-2</v>
      </c>
      <c r="JV407" s="9">
        <f t="shared" si="771"/>
        <v>2.9274396831266369E-2</v>
      </c>
      <c r="JW407" s="9">
        <f t="shared" si="771"/>
        <v>2.8094299835764724E-2</v>
      </c>
      <c r="JX407" s="9">
        <f t="shared" si="771"/>
        <v>2.6894316463297846E-2</v>
      </c>
      <c r="JY407" s="9">
        <f t="shared" si="771"/>
        <v>2.5674211674702851E-2</v>
      </c>
      <c r="JZ407" s="9">
        <f t="shared" si="771"/>
        <v>2.4433749688652334E-2</v>
      </c>
      <c r="KA407" s="9">
        <f t="shared" si="771"/>
        <v>2.3172694020386048E-2</v>
      </c>
      <c r="KB407" s="9">
        <f t="shared" si="771"/>
        <v>2.1890807521109362E-2</v>
      </c>
      <c r="KC407" s="9">
        <f t="shared" si="771"/>
        <v>2.0587852418045227E-2</v>
      </c>
      <c r="KD407" s="9">
        <f t="shared" si="771"/>
        <v>1.9263590355134697E-2</v>
      </c>
      <c r="KE407" s="9">
        <f t="shared" si="771"/>
        <v>1.7917782434375529E-2</v>
      </c>
      <c r="KF407" s="9">
        <f t="shared" si="771"/>
        <v>1.655018925779056E-2</v>
      </c>
      <c r="KG407" s="9">
        <f t="shared" si="771"/>
        <v>1.5160570970014886E-2</v>
      </c>
      <c r="KH407" s="9">
        <f t="shared" si="752"/>
        <v>1.3748687301490953E-2</v>
      </c>
      <c r="KI407" s="9">
        <f t="shared" si="752"/>
        <v>1.2314297612264075E-2</v>
      </c>
      <c r="KJ407" s="9">
        <f t="shared" si="752"/>
        <v>1.0857160936363713E-2</v>
      </c>
      <c r="KK407" s="9">
        <f t="shared" si="752"/>
        <v>9.3770360267607378E-3</v>
      </c>
      <c r="KL407" s="9">
        <f t="shared" si="752"/>
        <v>7.8736814008885658E-3</v>
      </c>
      <c r="KM407" s="9">
        <f t="shared" si="752"/>
        <v>6.3468553867165045E-3</v>
      </c>
      <c r="KN407" s="9">
        <f t="shared" si="752"/>
        <v>4.7963161693605483E-3</v>
      </c>
      <c r="KO407" s="9">
        <f t="shared" si="752"/>
        <v>3.2218218382206454E-3</v>
      </c>
      <c r="KP407" s="9">
        <f t="shared" si="752"/>
        <v>1.6231304346302489E-3</v>
      </c>
    </row>
    <row r="408" spans="2:302" x14ac:dyDescent="0.25">
      <c r="B408" s="5">
        <f t="shared" si="745"/>
        <v>0.97000000000006303</v>
      </c>
      <c r="C408" s="9">
        <f t="shared" si="743"/>
        <v>8.8176945704015505E-2</v>
      </c>
      <c r="D408" s="9">
        <f t="shared" si="769"/>
        <v>8.8176578698862806E-2</v>
      </c>
      <c r="E408" s="9">
        <f t="shared" si="769"/>
        <v>8.8176195999226797E-2</v>
      </c>
      <c r="F408" s="9">
        <f t="shared" si="769"/>
        <v>8.8175796971963039E-2</v>
      </c>
      <c r="G408" s="9">
        <f t="shared" si="769"/>
        <v>8.8175380960084024E-2</v>
      </c>
      <c r="H408" s="9">
        <f t="shared" si="769"/>
        <v>8.8174947281932828E-2</v>
      </c>
      <c r="I408" s="9">
        <f t="shared" si="769"/>
        <v>8.8174495230332189E-2</v>
      </c>
      <c r="J408" s="9">
        <f t="shared" si="769"/>
        <v>8.8174024071707671E-2</v>
      </c>
      <c r="K408" s="9">
        <f t="shared" si="769"/>
        <v>8.8173533045183841E-2</v>
      </c>
      <c r="L408" s="9">
        <f t="shared" si="769"/>
        <v>8.8173021361650505E-2</v>
      </c>
      <c r="M408" s="9">
        <f t="shared" si="769"/>
        <v>8.8172488202804253E-2</v>
      </c>
      <c r="N408" s="9">
        <f t="shared" si="769"/>
        <v>8.8171932720157054E-2</v>
      </c>
      <c r="O408" s="9">
        <f t="shared" si="769"/>
        <v>8.817135403401849E-2</v>
      </c>
      <c r="P408" s="9">
        <f t="shared" si="769"/>
        <v>8.8170751232444528E-2</v>
      </c>
      <c r="Q408" s="9">
        <f t="shared" si="769"/>
        <v>8.8170123370155715E-2</v>
      </c>
      <c r="R408" s="9">
        <f t="shared" si="769"/>
        <v>8.816946946742385E-2</v>
      </c>
      <c r="S408" s="9">
        <f t="shared" si="769"/>
        <v>8.8168788508924179E-2</v>
      </c>
      <c r="T408" s="9">
        <f t="shared" si="769"/>
        <v>8.8168079442555738E-2</v>
      </c>
      <c r="U408" s="9">
        <f t="shared" si="769"/>
        <v>8.8167341178224806E-2</v>
      </c>
      <c r="V408" s="9">
        <f t="shared" si="769"/>
        <v>8.8166572586594327E-2</v>
      </c>
      <c r="W408" s="9">
        <f t="shared" si="769"/>
        <v>8.8165772497794642E-2</v>
      </c>
      <c r="X408" s="9">
        <f t="shared" si="769"/>
        <v>8.8164939700100517E-2</v>
      </c>
      <c r="Y408" s="9">
        <f t="shared" si="769"/>
        <v>8.8164072938567498E-2</v>
      </c>
      <c r="Z408" s="9">
        <f t="shared" si="769"/>
        <v>8.8163170913627548E-2</v>
      </c>
      <c r="AA408" s="9">
        <f t="shared" si="769"/>
        <v>8.8162232279649561E-2</v>
      </c>
      <c r="AB408" s="9">
        <f t="shared" si="769"/>
        <v>8.816125564345291E-2</v>
      </c>
      <c r="AC408" s="9">
        <f t="shared" si="769"/>
        <v>8.8160239562784556E-2</v>
      </c>
      <c r="AD408" s="9">
        <f t="shared" si="769"/>
        <v>8.8159182544747569E-2</v>
      </c>
      <c r="AE408" s="9">
        <f t="shared" si="769"/>
        <v>8.8158083044191024E-2</v>
      </c>
      <c r="AF408" s="9">
        <f t="shared" si="769"/>
        <v>8.81569394620524E-2</v>
      </c>
      <c r="AG408" s="9">
        <f t="shared" si="769"/>
        <v>8.8155750143652317E-2</v>
      </c>
      <c r="AH408" s="9">
        <f t="shared" si="769"/>
        <v>8.8154513376945756E-2</v>
      </c>
      <c r="AI408" s="9">
        <f t="shared" si="769"/>
        <v>8.8153227390722233E-2</v>
      </c>
      <c r="AJ408" s="9">
        <f t="shared" si="769"/>
        <v>8.815189035275954E-2</v>
      </c>
      <c r="AK408" s="9">
        <f t="shared" si="769"/>
        <v>8.8150500367924059E-2</v>
      </c>
      <c r="AL408" s="9">
        <f t="shared" si="769"/>
        <v>8.8149055476222579E-2</v>
      </c>
      <c r="AM408" s="9">
        <f t="shared" si="769"/>
        <v>8.8147553650800306E-2</v>
      </c>
      <c r="AN408" s="9">
        <f t="shared" si="769"/>
        <v>8.8145992795884975E-2</v>
      </c>
      <c r="AO408" s="9">
        <f t="shared" si="769"/>
        <v>8.8144370744678083E-2</v>
      </c>
      <c r="AP408" s="9">
        <f t="shared" si="769"/>
        <v>8.8142685257187728E-2</v>
      </c>
      <c r="AQ408" s="9">
        <f t="shared" si="769"/>
        <v>8.8140934018005393E-2</v>
      </c>
      <c r="AR408" s="9">
        <f t="shared" si="769"/>
        <v>8.8139114634026433E-2</v>
      </c>
      <c r="AS408" s="9">
        <f t="shared" si="769"/>
        <v>8.813722463210788E-2</v>
      </c>
      <c r="AT408" s="9">
        <f t="shared" si="769"/>
        <v>8.8135261456669209E-2</v>
      </c>
      <c r="AU408" s="9">
        <f t="shared" si="769"/>
        <v>8.8133222467225797E-2</v>
      </c>
      <c r="AV408" s="9">
        <f t="shared" si="769"/>
        <v>8.8131104935867496E-2</v>
      </c>
      <c r="AW408" s="9">
        <f t="shared" si="769"/>
        <v>8.812890604466371E-2</v>
      </c>
      <c r="AX408" s="9">
        <f t="shared" si="769"/>
        <v>8.8126622883010278E-2</v>
      </c>
      <c r="AY408" s="9">
        <f t="shared" si="769"/>
        <v>8.812425244490607E-2</v>
      </c>
      <c r="AZ408" s="9">
        <f t="shared" si="769"/>
        <v>8.8121791626160656E-2</v>
      </c>
      <c r="BA408" s="9">
        <f t="shared" si="769"/>
        <v>8.8119237221535321E-2</v>
      </c>
      <c r="BB408" s="9">
        <f t="shared" si="769"/>
        <v>8.811658592181125E-2</v>
      </c>
      <c r="BC408" s="9">
        <f t="shared" si="769"/>
        <v>8.811383431078626E-2</v>
      </c>
      <c r="BD408" s="9">
        <f t="shared" si="769"/>
        <v>8.8110978862198319E-2</v>
      </c>
      <c r="BE408" s="9">
        <f t="shared" si="769"/>
        <v>8.8108015936573886E-2</v>
      </c>
      <c r="BF408" s="9">
        <f t="shared" si="769"/>
        <v>8.8104941778001045E-2</v>
      </c>
      <c r="BG408" s="9">
        <f t="shared" si="769"/>
        <v>8.8101752510824208E-2</v>
      </c>
      <c r="BH408" s="9">
        <f t="shared" si="769"/>
        <v>8.8098444136260043E-2</v>
      </c>
      <c r="BI408" s="9">
        <f t="shared" si="769"/>
        <v>8.8095012528935576E-2</v>
      </c>
      <c r="BJ408" s="9">
        <f t="shared" si="769"/>
        <v>8.8091453433340794E-2</v>
      </c>
      <c r="BK408" s="9">
        <f t="shared" si="769"/>
        <v>8.808776246020103E-2</v>
      </c>
      <c r="BL408" s="9">
        <f t="shared" si="769"/>
        <v>8.8083935082765977E-2</v>
      </c>
      <c r="BM408" s="9">
        <f t="shared" si="769"/>
        <v>8.8079966633009585E-2</v>
      </c>
      <c r="BN408" s="9">
        <f t="shared" si="769"/>
        <v>8.807585229774563E-2</v>
      </c>
      <c r="BO408" s="9">
        <f t="shared" si="769"/>
        <v>8.8071587114655125E-2</v>
      </c>
      <c r="BP408" s="9">
        <f t="shared" si="768"/>
        <v>8.8067165968220673E-2</v>
      </c>
      <c r="BQ408" s="9">
        <f t="shared" si="768"/>
        <v>8.8062583585573076E-2</v>
      </c>
      <c r="BR408" s="9">
        <f t="shared" si="768"/>
        <v>8.8057834532244708E-2</v>
      </c>
      <c r="BS408" s="9">
        <f t="shared" si="768"/>
        <v>8.8052913207825073E-2</v>
      </c>
      <c r="BT408" s="9">
        <f t="shared" si="768"/>
        <v>8.8047813841526532E-2</v>
      </c>
      <c r="BU408" s="9">
        <f t="shared" si="768"/>
        <v>8.8042530487648707E-2</v>
      </c>
      <c r="BV408" s="9">
        <f t="shared" si="768"/>
        <v>8.8037057020947579E-2</v>
      </c>
      <c r="BW408" s="9">
        <f t="shared" si="768"/>
        <v>8.8031387131902214E-2</v>
      </c>
      <c r="BX408" s="9">
        <f t="shared" si="768"/>
        <v>8.8025514321881243E-2</v>
      </c>
      <c r="BY408" s="9">
        <f t="shared" si="768"/>
        <v>8.8019431898210293E-2</v>
      </c>
      <c r="BZ408" s="9">
        <f t="shared" si="768"/>
        <v>8.8013132969128591E-2</v>
      </c>
      <c r="CA408" s="9">
        <f t="shared" si="768"/>
        <v>8.8006610438647728E-2</v>
      </c>
      <c r="CB408" s="9">
        <f t="shared" si="768"/>
        <v>8.7999857001297657E-2</v>
      </c>
      <c r="CC408" s="9">
        <f t="shared" si="768"/>
        <v>8.7992865136769738E-2</v>
      </c>
      <c r="CD408" s="9">
        <f t="shared" si="768"/>
        <v>8.798562710444667E-2</v>
      </c>
      <c r="CE408" s="9">
        <f t="shared" si="768"/>
        <v>8.7978134937824012E-2</v>
      </c>
      <c r="CF408" s="9">
        <f t="shared" si="768"/>
        <v>8.7970380438817844E-2</v>
      </c>
      <c r="CG408" s="9">
        <f t="shared" si="768"/>
        <v>8.7962355171962214E-2</v>
      </c>
      <c r="CH408" s="9">
        <f t="shared" si="768"/>
        <v>8.7954050458488517E-2</v>
      </c>
      <c r="CI408" s="9">
        <f t="shared" si="768"/>
        <v>8.7945457370290553E-2</v>
      </c>
      <c r="CJ408" s="9">
        <f t="shared" si="768"/>
        <v>8.7936566723772758E-2</v>
      </c>
      <c r="CK408" s="9">
        <f t="shared" si="768"/>
        <v>8.7927369073580494E-2</v>
      </c>
      <c r="CL408" s="9">
        <f t="shared" si="768"/>
        <v>8.7917854706208873E-2</v>
      </c>
      <c r="CM408" s="9">
        <f t="shared" si="768"/>
        <v>8.7908013633491655E-2</v>
      </c>
      <c r="CN408" s="9">
        <f t="shared" si="768"/>
        <v>8.7897835585969586E-2</v>
      </c>
      <c r="CO408" s="9">
        <f t="shared" si="768"/>
        <v>8.7887310006133743E-2</v>
      </c>
      <c r="CP408" s="9">
        <f t="shared" si="768"/>
        <v>8.7876426041545178E-2</v>
      </c>
      <c r="CQ408" s="9">
        <f t="shared" si="768"/>
        <v>8.7865172537829189E-2</v>
      </c>
      <c r="CR408" s="9">
        <f t="shared" si="768"/>
        <v>8.785353803154447E-2</v>
      </c>
      <c r="CS408" s="9">
        <f t="shared" si="768"/>
        <v>8.7841510742922083E-2</v>
      </c>
      <c r="CT408" s="9">
        <f t="shared" si="768"/>
        <v>8.7829078568478366E-2</v>
      </c>
      <c r="CU408" s="9">
        <f t="shared" si="768"/>
        <v>8.7816229073497509E-2</v>
      </c>
      <c r="CV408" s="9">
        <f t="shared" si="768"/>
        <v>8.7802949484384329E-2</v>
      </c>
      <c r="CW408" s="9">
        <f t="shared" si="768"/>
        <v>8.778922668088357E-2</v>
      </c>
      <c r="CX408" s="9">
        <f t="shared" si="768"/>
        <v>8.777504718817121E-2</v>
      </c>
      <c r="CY408" s="9">
        <f t="shared" si="770"/>
        <v>8.7760397168808416E-2</v>
      </c>
      <c r="CZ408" s="9">
        <f t="shared" si="770"/>
        <v>8.7745262414564068E-2</v>
      </c>
      <c r="DA408" s="9">
        <f t="shared" si="770"/>
        <v>8.7729628338104521E-2</v>
      </c>
      <c r="DB408" s="9">
        <f t="shared" si="770"/>
        <v>8.7713479964542415E-2</v>
      </c>
      <c r="DC408" s="9">
        <f t="shared" si="770"/>
        <v>8.7696801922857906E-2</v>
      </c>
      <c r="DD408" s="9">
        <f t="shared" si="770"/>
        <v>8.7679578437175235E-2</v>
      </c>
      <c r="DE408" s="9">
        <f t="shared" si="770"/>
        <v>8.7661793317909159E-2</v>
      </c>
      <c r="DF408" s="9">
        <f t="shared" si="770"/>
        <v>8.7643429952769678E-2</v>
      </c>
      <c r="DG408" s="9">
        <f t="shared" si="770"/>
        <v>8.7624471297631137E-2</v>
      </c>
      <c r="DH408" s="9">
        <f t="shared" si="770"/>
        <v>8.7604899867261582E-2</v>
      </c>
      <c r="DI408" s="9">
        <f t="shared" si="770"/>
        <v>8.7584697725915581E-2</v>
      </c>
      <c r="DJ408" s="9">
        <f t="shared" si="770"/>
        <v>8.7563846477786561E-2</v>
      </c>
      <c r="DK408" s="9">
        <f t="shared" si="770"/>
        <v>8.7542327257320779E-2</v>
      </c>
      <c r="DL408" s="9">
        <f t="shared" si="770"/>
        <v>8.7520120719392649E-2</v>
      </c>
      <c r="DM408" s="9">
        <f t="shared" si="770"/>
        <v>8.7497207029341093E-2</v>
      </c>
      <c r="DN408" s="9">
        <f t="shared" si="770"/>
        <v>8.7473565852865171E-2</v>
      </c>
      <c r="DO408" s="9">
        <f t="shared" si="770"/>
        <v>8.7449176345783031E-2</v>
      </c>
      <c r="DP408" s="9">
        <f t="shared" si="770"/>
        <v>8.742401714365039E-2</v>
      </c>
      <c r="DQ408" s="9">
        <f t="shared" si="770"/>
        <v>8.7398066351240769E-2</v>
      </c>
      <c r="DR408" s="9">
        <f t="shared" si="770"/>
        <v>8.7371301531888337E-2</v>
      </c>
      <c r="DS408" s="9">
        <f t="shared" si="770"/>
        <v>8.7343699696691549E-2</v>
      </c>
      <c r="DT408" s="9">
        <f t="shared" si="770"/>
        <v>8.7315237293578929E-2</v>
      </c>
      <c r="DU408" s="9">
        <f t="shared" si="770"/>
        <v>8.7285890196241001E-2</v>
      </c>
      <c r="DV408" s="9">
        <f t="shared" si="770"/>
        <v>8.7255633692922011E-2</v>
      </c>
      <c r="DW408" s="9">
        <f t="shared" si="770"/>
        <v>8.7224442475079239E-2</v>
      </c>
      <c r="DX408" s="9">
        <f t="shared" si="770"/>
        <v>8.7192290625905319E-2</v>
      </c>
      <c r="DY408" s="9">
        <f t="shared" si="770"/>
        <v>8.7159151608718455E-2</v>
      </c>
      <c r="DZ408" s="9">
        <f t="shared" si="770"/>
        <v>8.7124998255219424E-2</v>
      </c>
      <c r="EA408" s="9">
        <f t="shared" si="770"/>
        <v>8.7089802753615275E-2</v>
      </c>
      <c r="EB408" s="9">
        <f t="shared" si="770"/>
        <v>8.7053536636615581E-2</v>
      </c>
      <c r="EC408" s="9">
        <f t="shared" si="770"/>
        <v>8.7016170769296269E-2</v>
      </c>
      <c r="ED408" s="9">
        <f t="shared" si="770"/>
        <v>8.6977675336837965E-2</v>
      </c>
      <c r="EE408" s="9">
        <f t="shared" si="770"/>
        <v>8.6938019832136532E-2</v>
      </c>
      <c r="EF408" s="9">
        <f t="shared" si="770"/>
        <v>8.68971730432892E-2</v>
      </c>
      <c r="EG408" s="9">
        <f t="shared" si="770"/>
        <v>8.6855103040958948E-2</v>
      </c>
      <c r="EH408" s="9">
        <f t="shared" si="770"/>
        <v>8.6811777165614709E-2</v>
      </c>
      <c r="EI408" s="9">
        <f t="shared" si="770"/>
        <v>8.6767162014655549E-2</v>
      </c>
      <c r="EJ408" s="9">
        <f t="shared" si="770"/>
        <v>8.6721223429415351E-2</v>
      </c>
      <c r="EK408" s="9">
        <f t="shared" si="770"/>
        <v>8.6673926482053201E-2</v>
      </c>
      <c r="EL408" s="9">
        <f t="shared" si="770"/>
        <v>8.6625235462330863E-2</v>
      </c>
      <c r="EM408" s="9">
        <f t="shared" si="770"/>
        <v>8.6575113864279074E-2</v>
      </c>
      <c r="EN408" s="9">
        <f t="shared" si="770"/>
        <v>8.652352437275769E-2</v>
      </c>
      <c r="EO408" s="9">
        <f t="shared" si="770"/>
        <v>8.6470428849907147E-2</v>
      </c>
      <c r="EP408" s="9">
        <f t="shared" si="770"/>
        <v>8.6415788321501374E-2</v>
      </c>
      <c r="EQ408" s="9">
        <f t="shared" si="770"/>
        <v>8.6359562963197037E-2</v>
      </c>
      <c r="ER408" s="9">
        <f t="shared" si="770"/>
        <v>8.6301712086689158E-2</v>
      </c>
      <c r="ES408" s="9">
        <f t="shared" si="770"/>
        <v>8.6242194125771235E-2</v>
      </c>
      <c r="ET408" s="9">
        <f t="shared" si="770"/>
        <v>8.618096662230397E-2</v>
      </c>
      <c r="EU408" s="9">
        <f t="shared" si="770"/>
        <v>8.6117986212101205E-2</v>
      </c>
      <c r="EV408" s="9">
        <f t="shared" si="770"/>
        <v>8.6053208610726364E-2</v>
      </c>
      <c r="EW408" s="9">
        <f t="shared" si="770"/>
        <v>8.5986588599213598E-2</v>
      </c>
      <c r="EX408" s="9">
        <f t="shared" si="770"/>
        <v>8.5918080009711184E-2</v>
      </c>
      <c r="EY408" s="9">
        <f t="shared" si="770"/>
        <v>8.5847635711052112E-2</v>
      </c>
      <c r="EZ408" s="9">
        <f t="shared" si="770"/>
        <v>8.5775207594256497E-2</v>
      </c>
      <c r="FA408" s="9">
        <f t="shared" si="770"/>
        <v>8.5700746557971719E-2</v>
      </c>
      <c r="FB408" s="9">
        <f t="shared" si="770"/>
        <v>8.5624202493849541E-2</v>
      </c>
      <c r="FC408" s="9">
        <f t="shared" si="770"/>
        <v>8.5545524271871468E-2</v>
      </c>
      <c r="FD408" s="9">
        <f t="shared" si="770"/>
        <v>8.546465972562034E-2</v>
      </c>
      <c r="FE408" s="9">
        <f t="shared" si="770"/>
        <v>8.5381555637507919E-2</v>
      </c>
      <c r="FF408" s="9">
        <f t="shared" si="770"/>
        <v>8.52961577239605E-2</v>
      </c>
      <c r="FG408" s="9">
        <f t="shared" si="770"/>
        <v>8.5208410620567748E-2</v>
      </c>
      <c r="FH408" s="9">
        <f t="shared" si="770"/>
        <v>8.5118257867201674E-2</v>
      </c>
      <c r="FI408" s="9">
        <f t="shared" si="770"/>
        <v>8.5025641893108822E-2</v>
      </c>
      <c r="FJ408" s="9">
        <f t="shared" si="770"/>
        <v>8.4930504001983501E-2</v>
      </c>
      <c r="FK408" s="9">
        <f t="shared" ref="FK408:HV411" si="772">NORMDIST($B408,0,1,0)-$B408*(1-NORMDIST($B408,0,1,1))-(NORMDIST($B408+FK$4,0,1,0)-($B408+FK$4)*(1-NORMDIST($B408+FK$4,0,1,1)))</f>
        <v>8.4832784357023572E-2</v>
      </c>
      <c r="FL408" s="9">
        <f t="shared" si="772"/>
        <v>8.4732421965980409E-2</v>
      </c>
      <c r="FM408" s="9">
        <f t="shared" si="772"/>
        <v>8.4629354666203013E-2</v>
      </c>
      <c r="FN408" s="9">
        <f t="shared" si="772"/>
        <v>8.4523519109685794E-2</v>
      </c>
      <c r="FO408" s="9">
        <f t="shared" si="772"/>
        <v>8.4414850748125339E-2</v>
      </c>
      <c r="FP408" s="9">
        <f t="shared" si="772"/>
        <v>8.4303283817991945E-2</v>
      </c>
      <c r="FQ408" s="9">
        <f t="shared" si="772"/>
        <v>8.4188751325622049E-2</v>
      </c>
      <c r="FR408" s="9">
        <f t="shared" si="772"/>
        <v>8.4071185032340942E-2</v>
      </c>
      <c r="FS408" s="9">
        <f t="shared" si="772"/>
        <v>8.3950515439615875E-2</v>
      </c>
      <c r="FT408" s="9">
        <f t="shared" si="772"/>
        <v>8.3826671774255623E-2</v>
      </c>
      <c r="FU408" s="9">
        <f t="shared" si="772"/>
        <v>8.3699581973654208E-2</v>
      </c>
      <c r="FV408" s="9">
        <f t="shared" si="772"/>
        <v>8.3569172671092665E-2</v>
      </c>
      <c r="FW408" s="9">
        <f t="shared" si="772"/>
        <v>8.3435369181102309E-2</v>
      </c>
      <c r="FX408" s="9">
        <f t="shared" si="772"/>
        <v>8.329809548489836E-2</v>
      </c>
      <c r="FY408" s="9">
        <f t="shared" si="772"/>
        <v>8.31572742158916E-2</v>
      </c>
      <c r="FZ408" s="9">
        <f t="shared" si="772"/>
        <v>8.3012826645283089E-2</v>
      </c>
      <c r="GA408" s="9">
        <f t="shared" si="772"/>
        <v>8.2864672667754435E-2</v>
      </c>
      <c r="GB408" s="9">
        <f t="shared" si="772"/>
        <v>8.2712730787256536E-2</v>
      </c>
      <c r="GC408" s="9">
        <f t="shared" si="772"/>
        <v>8.255691810290737E-2</v>
      </c>
      <c r="GD408" s="9">
        <f t="shared" si="772"/>
        <v>8.2397150295008215E-2</v>
      </c>
      <c r="GE408" s="9">
        <f t="shared" si="772"/>
        <v>8.2233341611181399E-2</v>
      </c>
      <c r="GF408" s="9">
        <f t="shared" si="772"/>
        <v>8.2065404852644283E-2</v>
      </c>
      <c r="GG408" s="9">
        <f t="shared" si="772"/>
        <v>8.1893251360624086E-2</v>
      </c>
      <c r="GH408" s="9">
        <f t="shared" si="772"/>
        <v>8.1716791002920897E-2</v>
      </c>
      <c r="GI408" s="9">
        <f t="shared" si="772"/>
        <v>8.1535932160633401E-2</v>
      </c>
      <c r="GJ408" s="9">
        <f t="shared" si="772"/>
        <v>8.135058171504897E-2</v>
      </c>
      <c r="GK408" s="9">
        <f t="shared" si="772"/>
        <v>8.116064503471096E-2</v>
      </c>
      <c r="GL408" s="9">
        <f t="shared" si="772"/>
        <v>8.0966025962672855E-2</v>
      </c>
      <c r="GM408" s="9">
        <f t="shared" si="772"/>
        <v>8.0766626803944697E-2</v>
      </c>
      <c r="GN408" s="9">
        <f t="shared" si="772"/>
        <v>8.0562348313145585E-2</v>
      </c>
      <c r="GO408" s="9">
        <f t="shared" si="772"/>
        <v>8.0353089682367068E-2</v>
      </c>
      <c r="GP408" s="9">
        <f t="shared" si="772"/>
        <v>8.0138748529259562E-2</v>
      </c>
      <c r="GQ408" s="9">
        <f t="shared" si="772"/>
        <v>7.9919220885350695E-2</v>
      </c>
      <c r="GR408" s="9">
        <f t="shared" si="772"/>
        <v>7.9694401184603969E-2</v>
      </c>
      <c r="GS408" s="9">
        <f t="shared" si="772"/>
        <v>7.9464182252229426E-2</v>
      </c>
      <c r="GT408" s="9">
        <f t="shared" si="772"/>
        <v>7.9228455293752609E-2</v>
      </c>
      <c r="GU408" s="9">
        <f t="shared" si="772"/>
        <v>7.8987109884355186E-2</v>
      </c>
      <c r="GV408" s="9">
        <f t="shared" si="772"/>
        <v>7.8740033958494549E-2</v>
      </c>
      <c r="GW408" s="9">
        <f t="shared" si="772"/>
        <v>7.8487113799813227E-2</v>
      </c>
      <c r="GX408" s="9">
        <f t="shared" si="772"/>
        <v>7.8228234031347432E-2</v>
      </c>
      <c r="GY408" s="9">
        <f t="shared" si="772"/>
        <v>7.7963277606044823E-2</v>
      </c>
      <c r="GZ408" s="9">
        <f t="shared" si="772"/>
        <v>7.7692125797602207E-2</v>
      </c>
      <c r="HA408" s="9">
        <f t="shared" si="772"/>
        <v>7.7414658191630265E-2</v>
      </c>
      <c r="HB408" s="9">
        <f t="shared" si="772"/>
        <v>7.7130752677160963E-2</v>
      </c>
      <c r="HC408" s="9">
        <f t="shared" si="772"/>
        <v>7.684028543850091E-2</v>
      </c>
      <c r="HD408" s="9">
        <f t="shared" si="772"/>
        <v>7.6543130947445276E-2</v>
      </c>
      <c r="HE408" s="9">
        <f t="shared" si="772"/>
        <v>7.6239161955861473E-2</v>
      </c>
      <c r="HF408" s="9">
        <f t="shared" si="772"/>
        <v>7.5928249488651012E-2</v>
      </c>
      <c r="HG408" s="9">
        <f t="shared" si="772"/>
        <v>7.5610262837101927E-2</v>
      </c>
      <c r="HH408" s="9">
        <f t="shared" si="772"/>
        <v>7.5285069552639153E-2</v>
      </c>
      <c r="HI408" s="9">
        <f t="shared" si="772"/>
        <v>7.4952535440986873E-2</v>
      </c>
      <c r="HJ408" s="9">
        <f t="shared" si="772"/>
        <v>7.4612524556747065E-2</v>
      </c>
      <c r="HK408" s="9">
        <f t="shared" si="772"/>
        <v>7.4264899198411005E-2</v>
      </c>
      <c r="HL408" s="9">
        <f t="shared" si="772"/>
        <v>7.390951990380705E-2</v>
      </c>
      <c r="HM408" s="9">
        <f t="shared" si="772"/>
        <v>7.3546245446000857E-2</v>
      </c>
      <c r="HN408" s="9">
        <f t="shared" si="772"/>
        <v>7.3174932829651984E-2</v>
      </c>
      <c r="HO408" s="9">
        <f t="shared" si="772"/>
        <v>7.2795437287842601E-2</v>
      </c>
      <c r="HP408" s="9">
        <f t="shared" si="772"/>
        <v>7.2407612279382277E-2</v>
      </c>
      <c r="HQ408" s="9">
        <f t="shared" si="772"/>
        <v>7.2011309486603489E-2</v>
      </c>
      <c r="HR408" s="9">
        <f t="shared" si="772"/>
        <v>7.1606378813654267E-2</v>
      </c>
      <c r="HS408" s="9">
        <f t="shared" si="772"/>
        <v>7.1192668385299446E-2</v>
      </c>
      <c r="HT408" s="9">
        <f t="shared" si="772"/>
        <v>7.0770024546238153E-2</v>
      </c>
      <c r="HU408" s="9">
        <f t="shared" si="772"/>
        <v>7.0338291860949351E-2</v>
      </c>
      <c r="HV408" s="9">
        <f t="shared" si="772"/>
        <v>6.9897313114071796E-2</v>
      </c>
      <c r="HW408" s="9">
        <f t="shared" si="771"/>
        <v>6.944692931133073E-2</v>
      </c>
      <c r="HX408" s="9">
        <f t="shared" si="771"/>
        <v>6.8986979681017857E-2</v>
      </c>
      <c r="HY408" s="9">
        <f t="shared" si="771"/>
        <v>6.8517301676034148E-2</v>
      </c>
      <c r="HZ408" s="9">
        <f t="shared" si="771"/>
        <v>6.8037730976505131E-2</v>
      </c>
      <c r="IA408" s="9">
        <f t="shared" si="771"/>
        <v>6.7548101492977214E-2</v>
      </c>
      <c r="IB408" s="9">
        <f t="shared" si="771"/>
        <v>6.7048245370201889E-2</v>
      </c>
      <c r="IC408" s="9">
        <f t="shared" si="771"/>
        <v>6.6537992991518108E-2</v>
      </c>
      <c r="ID408" s="9">
        <f t="shared" si="771"/>
        <v>6.6017172983840591E-2</v>
      </c>
      <c r="IE408" s="9">
        <f t="shared" si="771"/>
        <v>6.5485612223261588E-2</v>
      </c>
      <c r="IF408" s="9">
        <f t="shared" si="771"/>
        <v>6.4943135841273578E-2</v>
      </c>
      <c r="IG408" s="9">
        <f t="shared" si="771"/>
        <v>6.4389567231622341E-2</v>
      </c>
      <c r="IH408" s="9">
        <f t="shared" si="771"/>
        <v>6.3824728057795821E-2</v>
      </c>
      <c r="II408" s="9">
        <f t="shared" si="771"/>
        <v>6.3248438261157863E-2</v>
      </c>
      <c r="IJ408" s="9">
        <f t="shared" si="771"/>
        <v>6.2660516069731442E-2</v>
      </c>
      <c r="IK408" s="9">
        <f t="shared" si="771"/>
        <v>6.2060778007642689E-2</v>
      </c>
      <c r="IL408" s="9">
        <f t="shared" si="771"/>
        <v>6.1449038905225517E-2</v>
      </c>
      <c r="IM408" s="9">
        <f t="shared" si="771"/>
        <v>6.0825111909800778E-2</v>
      </c>
      <c r="IN408" s="9">
        <f t="shared" si="771"/>
        <v>6.0188808497131541E-2</v>
      </c>
      <c r="IO408" s="9">
        <f t="shared" si="771"/>
        <v>5.9539938483559263E-2</v>
      </c>
      <c r="IP408" s="9">
        <f t="shared" si="771"/>
        <v>5.8878310038832732E-2</v>
      </c>
      <c r="IQ408" s="9">
        <f t="shared" si="771"/>
        <v>5.8203729699627393E-2</v>
      </c>
      <c r="IR408" s="9">
        <f t="shared" si="771"/>
        <v>5.7516002383766293E-2</v>
      </c>
      <c r="IS408" s="9">
        <f t="shared" si="771"/>
        <v>5.6814931405144042E-2</v>
      </c>
      <c r="IT408" s="9">
        <f t="shared" si="771"/>
        <v>5.6100318489360937E-2</v>
      </c>
      <c r="IU408" s="9">
        <f t="shared" si="771"/>
        <v>5.5371963790067688E-2</v>
      </c>
      <c r="IV408" s="9">
        <f t="shared" si="771"/>
        <v>5.462966590603012E-2</v>
      </c>
      <c r="IW408" s="9">
        <f t="shared" si="771"/>
        <v>5.3873221898912624E-2</v>
      </c>
      <c r="IX408" s="9">
        <f t="shared" si="771"/>
        <v>5.3102427311786549E-2</v>
      </c>
      <c r="IY408" s="9">
        <f t="shared" si="771"/>
        <v>5.2317076188365869E-2</v>
      </c>
      <c r="IZ408" s="9">
        <f t="shared" si="771"/>
        <v>5.1516961092973101E-2</v>
      </c>
      <c r="JA408" s="9">
        <f t="shared" si="771"/>
        <v>5.0701873131236752E-2</v>
      </c>
      <c r="JB408" s="9">
        <f t="shared" si="771"/>
        <v>4.9871601971524723E-2</v>
      </c>
      <c r="JC408" s="9">
        <f t="shared" si="771"/>
        <v>4.9025935867112791E-2</v>
      </c>
      <c r="JD408" s="9">
        <f t="shared" si="771"/>
        <v>4.8164661679091614E-2</v>
      </c>
      <c r="JE408" s="9">
        <f t="shared" si="771"/>
        <v>4.7287564900012277E-2</v>
      </c>
      <c r="JF408" s="9">
        <f t="shared" si="771"/>
        <v>4.6394429678271343E-2</v>
      </c>
      <c r="JG408" s="9">
        <f t="shared" si="771"/>
        <v>4.5485038843236056E-2</v>
      </c>
      <c r="JH408" s="9">
        <f t="shared" si="771"/>
        <v>4.4559173931108406E-2</v>
      </c>
      <c r="JI408" s="9">
        <f t="shared" si="771"/>
        <v>4.3616615211530402E-2</v>
      </c>
      <c r="JJ408" s="9">
        <f t="shared" si="771"/>
        <v>4.265714171492585E-2</v>
      </c>
      <c r="JK408" s="9">
        <f t="shared" si="771"/>
        <v>4.1680531260581632E-2</v>
      </c>
      <c r="JL408" s="9">
        <f t="shared" si="771"/>
        <v>4.0686560485463624E-2</v>
      </c>
      <c r="JM408" s="9">
        <f t="shared" si="771"/>
        <v>3.9675004873767045E-2</v>
      </c>
      <c r="JN408" s="9">
        <f t="shared" si="771"/>
        <v>3.8645638787198455E-2</v>
      </c>
      <c r="JO408" s="9">
        <f t="shared" si="771"/>
        <v>3.7598235495987703E-2</v>
      </c>
      <c r="JP408" s="9">
        <f t="shared" si="771"/>
        <v>3.6532567210623063E-2</v>
      </c>
      <c r="JQ408" s="9">
        <f t="shared" si="771"/>
        <v>3.5448405114312409E-2</v>
      </c>
      <c r="JR408" s="9">
        <f t="shared" si="771"/>
        <v>3.4345519396159069E-2</v>
      </c>
      <c r="JS408" s="9">
        <f t="shared" si="771"/>
        <v>3.3223679285054208E-2</v>
      </c>
      <c r="JT408" s="9">
        <f t="shared" si="771"/>
        <v>3.2082653084278212E-2</v>
      </c>
      <c r="JU408" s="9">
        <f t="shared" si="771"/>
        <v>3.0922208206804275E-2</v>
      </c>
      <c r="JV408" s="9">
        <f t="shared" si="771"/>
        <v>2.974211121130263E-2</v>
      </c>
      <c r="JW408" s="9">
        <f t="shared" si="771"/>
        <v>2.8542127838835751E-2</v>
      </c>
      <c r="JX408" s="9">
        <f t="shared" si="771"/>
        <v>2.7322023050240757E-2</v>
      </c>
      <c r="JY408" s="9">
        <f t="shared" si="771"/>
        <v>2.608156106419024E-2</v>
      </c>
      <c r="JZ408" s="9">
        <f t="shared" si="771"/>
        <v>2.4820505395923953E-2</v>
      </c>
      <c r="KA408" s="9">
        <f t="shared" si="771"/>
        <v>2.3538618896647268E-2</v>
      </c>
      <c r="KB408" s="9">
        <f t="shared" si="771"/>
        <v>2.2235663793583132E-2</v>
      </c>
      <c r="KC408" s="9">
        <f t="shared" si="771"/>
        <v>2.0911401730672602E-2</v>
      </c>
      <c r="KD408" s="9">
        <f t="shared" si="771"/>
        <v>1.9565593809913434E-2</v>
      </c>
      <c r="KE408" s="9">
        <f t="shared" si="771"/>
        <v>1.8198000633328465E-2</v>
      </c>
      <c r="KF408" s="9">
        <f t="shared" si="771"/>
        <v>1.6808382345552791E-2</v>
      </c>
      <c r="KG408" s="9">
        <f t="shared" si="771"/>
        <v>1.5396498677028858E-2</v>
      </c>
      <c r="KH408" s="9">
        <f t="shared" si="752"/>
        <v>1.396210898780198E-2</v>
      </c>
      <c r="KI408" s="9">
        <f t="shared" si="752"/>
        <v>1.2504972311901619E-2</v>
      </c>
      <c r="KJ408" s="9">
        <f t="shared" si="752"/>
        <v>1.1024847402298643E-2</v>
      </c>
      <c r="KK408" s="9">
        <f t="shared" si="752"/>
        <v>9.5214927764264712E-3</v>
      </c>
      <c r="KL408" s="9">
        <f t="shared" si="752"/>
        <v>7.9946667622544099E-3</v>
      </c>
      <c r="KM408" s="9">
        <f t="shared" si="752"/>
        <v>6.4441275448984536E-3</v>
      </c>
      <c r="KN408" s="9">
        <f t="shared" si="752"/>
        <v>4.8696332137586062E-3</v>
      </c>
      <c r="KO408" s="9">
        <f t="shared" si="752"/>
        <v>3.2709418101681542E-3</v>
      </c>
      <c r="KP408" s="9">
        <f t="shared" si="752"/>
        <v>1.6478113755411805E-3</v>
      </c>
    </row>
    <row r="409" spans="2:302" x14ac:dyDescent="0.25">
      <c r="B409" s="5">
        <f t="shared" si="745"/>
        <v>0.96000000000006303</v>
      </c>
      <c r="C409" s="9">
        <f t="shared" si="743"/>
        <v>8.9849312827373129E-2</v>
      </c>
      <c r="D409" s="9">
        <f t="shared" si="769"/>
        <v>8.984893012773712E-2</v>
      </c>
      <c r="E409" s="9">
        <f t="shared" si="769"/>
        <v>8.9848531100473361E-2</v>
      </c>
      <c r="F409" s="9">
        <f t="shared" si="769"/>
        <v>8.9848115088594346E-2</v>
      </c>
      <c r="G409" s="9">
        <f t="shared" si="769"/>
        <v>8.984768141044315E-2</v>
      </c>
      <c r="H409" s="9">
        <f t="shared" si="769"/>
        <v>8.9847229358842512E-2</v>
      </c>
      <c r="I409" s="9">
        <f t="shared" si="769"/>
        <v>8.9846758200217994E-2</v>
      </c>
      <c r="J409" s="9">
        <f t="shared" si="769"/>
        <v>8.9846267173694164E-2</v>
      </c>
      <c r="K409" s="9">
        <f t="shared" si="769"/>
        <v>8.9845755490160828E-2</v>
      </c>
      <c r="L409" s="9">
        <f t="shared" si="769"/>
        <v>8.9845222331314575E-2</v>
      </c>
      <c r="M409" s="9">
        <f t="shared" si="769"/>
        <v>8.9844666848667376E-2</v>
      </c>
      <c r="N409" s="9">
        <f t="shared" si="769"/>
        <v>8.9844088162528812E-2</v>
      </c>
      <c r="O409" s="9">
        <f t="shared" si="769"/>
        <v>8.984348536095485E-2</v>
      </c>
      <c r="P409" s="9">
        <f t="shared" si="769"/>
        <v>8.9842857498666037E-2</v>
      </c>
      <c r="Q409" s="9">
        <f t="shared" si="769"/>
        <v>8.9842203595934172E-2</v>
      </c>
      <c r="R409" s="9">
        <f t="shared" si="769"/>
        <v>8.9841522637434501E-2</v>
      </c>
      <c r="S409" s="9">
        <f t="shared" si="769"/>
        <v>8.9840813571066061E-2</v>
      </c>
      <c r="T409" s="9">
        <f t="shared" si="769"/>
        <v>8.9840075306735129E-2</v>
      </c>
      <c r="U409" s="9">
        <f t="shared" si="769"/>
        <v>8.983930671510465E-2</v>
      </c>
      <c r="V409" s="9">
        <f t="shared" si="769"/>
        <v>8.9838506626304965E-2</v>
      </c>
      <c r="W409" s="9">
        <f t="shared" si="769"/>
        <v>8.9837673828610839E-2</v>
      </c>
      <c r="X409" s="9">
        <f t="shared" si="769"/>
        <v>8.983680706707782E-2</v>
      </c>
      <c r="Y409" s="9">
        <f t="shared" si="769"/>
        <v>8.983590504213787E-2</v>
      </c>
      <c r="Z409" s="9">
        <f t="shared" si="769"/>
        <v>8.9834966408159883E-2</v>
      </c>
      <c r="AA409" s="9">
        <f t="shared" si="769"/>
        <v>8.9833989771963232E-2</v>
      </c>
      <c r="AB409" s="9">
        <f t="shared" si="769"/>
        <v>8.9832973691294879E-2</v>
      </c>
      <c r="AC409" s="9">
        <f t="shared" si="769"/>
        <v>8.9831916673257892E-2</v>
      </c>
      <c r="AD409" s="9">
        <f t="shared" si="769"/>
        <v>8.9830817172701347E-2</v>
      </c>
      <c r="AE409" s="9">
        <f t="shared" si="769"/>
        <v>8.9829673590562722E-2</v>
      </c>
      <c r="AF409" s="9">
        <f t="shared" si="769"/>
        <v>8.982848427216264E-2</v>
      </c>
      <c r="AG409" s="9">
        <f t="shared" si="769"/>
        <v>8.9827247505456079E-2</v>
      </c>
      <c r="AH409" s="9">
        <f t="shared" si="769"/>
        <v>8.9825961519232556E-2</v>
      </c>
      <c r="AI409" s="9">
        <f t="shared" si="769"/>
        <v>8.9824624481269863E-2</v>
      </c>
      <c r="AJ409" s="9">
        <f t="shared" si="769"/>
        <v>8.9823234496434382E-2</v>
      </c>
      <c r="AK409" s="9">
        <f t="shared" si="769"/>
        <v>8.9821789604732902E-2</v>
      </c>
      <c r="AL409" s="9">
        <f t="shared" si="769"/>
        <v>8.9820287779310629E-2</v>
      </c>
      <c r="AM409" s="9">
        <f t="shared" si="769"/>
        <v>8.9818726924395298E-2</v>
      </c>
      <c r="AN409" s="9">
        <f t="shared" si="769"/>
        <v>8.9817104873188405E-2</v>
      </c>
      <c r="AO409" s="9">
        <f t="shared" si="769"/>
        <v>8.981541938569805E-2</v>
      </c>
      <c r="AP409" s="9">
        <f t="shared" si="769"/>
        <v>8.9813668146515716E-2</v>
      </c>
      <c r="AQ409" s="9">
        <f t="shared" si="769"/>
        <v>8.9811848762536756E-2</v>
      </c>
      <c r="AR409" s="9">
        <f t="shared" si="769"/>
        <v>8.9809958760618203E-2</v>
      </c>
      <c r="AS409" s="9">
        <f t="shared" si="769"/>
        <v>8.9807995585179531E-2</v>
      </c>
      <c r="AT409" s="9">
        <f t="shared" si="769"/>
        <v>8.9805956595736119E-2</v>
      </c>
      <c r="AU409" s="9">
        <f t="shared" si="769"/>
        <v>8.9803839064377819E-2</v>
      </c>
      <c r="AV409" s="9">
        <f t="shared" si="769"/>
        <v>8.9801640173174033E-2</v>
      </c>
      <c r="AW409" s="9">
        <f t="shared" si="769"/>
        <v>8.97993570115206E-2</v>
      </c>
      <c r="AX409" s="9">
        <f t="shared" si="769"/>
        <v>8.9796986573416393E-2</v>
      </c>
      <c r="AY409" s="9">
        <f t="shared" si="769"/>
        <v>8.9794525754670979E-2</v>
      </c>
      <c r="AZ409" s="9">
        <f t="shared" si="769"/>
        <v>8.9791971350045643E-2</v>
      </c>
      <c r="BA409" s="9">
        <f t="shared" si="769"/>
        <v>8.9789320050321572E-2</v>
      </c>
      <c r="BB409" s="9">
        <f t="shared" si="769"/>
        <v>8.9786568439296582E-2</v>
      </c>
      <c r="BC409" s="9">
        <f t="shared" si="769"/>
        <v>8.9783712990708642E-2</v>
      </c>
      <c r="BD409" s="9">
        <f t="shared" si="769"/>
        <v>8.9780750065084208E-2</v>
      </c>
      <c r="BE409" s="9">
        <f t="shared" si="769"/>
        <v>8.9777675906511367E-2</v>
      </c>
      <c r="BF409" s="9">
        <f t="shared" si="769"/>
        <v>8.977448663933453E-2</v>
      </c>
      <c r="BG409" s="9">
        <f t="shared" si="769"/>
        <v>8.9771178264770365E-2</v>
      </c>
      <c r="BH409" s="9">
        <f t="shared" si="769"/>
        <v>8.9767746657445899E-2</v>
      </c>
      <c r="BI409" s="9">
        <f t="shared" si="769"/>
        <v>8.9764187561851116E-2</v>
      </c>
      <c r="BJ409" s="9">
        <f t="shared" si="769"/>
        <v>8.9760496588711353E-2</v>
      </c>
      <c r="BK409" s="9">
        <f t="shared" si="769"/>
        <v>8.9756669211276299E-2</v>
      </c>
      <c r="BL409" s="9">
        <f t="shared" si="769"/>
        <v>8.9752700761519907E-2</v>
      </c>
      <c r="BM409" s="9">
        <f t="shared" si="769"/>
        <v>8.9748586426255952E-2</v>
      </c>
      <c r="BN409" s="9">
        <f t="shared" si="769"/>
        <v>8.9744321243165448E-2</v>
      </c>
      <c r="BO409" s="9">
        <f t="shared" si="769"/>
        <v>8.9739900096730996E-2</v>
      </c>
      <c r="BP409" s="9">
        <f t="shared" si="768"/>
        <v>8.9735317714083399E-2</v>
      </c>
      <c r="BQ409" s="9">
        <f t="shared" si="768"/>
        <v>8.9730568660755031E-2</v>
      </c>
      <c r="BR409" s="9">
        <f t="shared" si="768"/>
        <v>8.9725647336335396E-2</v>
      </c>
      <c r="BS409" s="9">
        <f t="shared" si="768"/>
        <v>8.9720547970036854E-2</v>
      </c>
      <c r="BT409" s="9">
        <f t="shared" si="768"/>
        <v>8.9715264616159029E-2</v>
      </c>
      <c r="BU409" s="9">
        <f t="shared" si="768"/>
        <v>8.9709791149457901E-2</v>
      </c>
      <c r="BV409" s="9">
        <f t="shared" si="768"/>
        <v>8.9704121260412537E-2</v>
      </c>
      <c r="BW409" s="9">
        <f t="shared" si="768"/>
        <v>8.9698248450391566E-2</v>
      </c>
      <c r="BX409" s="9">
        <f t="shared" si="768"/>
        <v>8.9692166026720616E-2</v>
      </c>
      <c r="BY409" s="9">
        <f t="shared" si="768"/>
        <v>8.9685867097638913E-2</v>
      </c>
      <c r="BZ409" s="9">
        <f t="shared" si="768"/>
        <v>8.9679344567158051E-2</v>
      </c>
      <c r="CA409" s="9">
        <f t="shared" si="768"/>
        <v>8.967259112980798E-2</v>
      </c>
      <c r="CB409" s="9">
        <f t="shared" si="768"/>
        <v>8.966559926528006E-2</v>
      </c>
      <c r="CC409" s="9">
        <f t="shared" si="768"/>
        <v>8.9658361232956993E-2</v>
      </c>
      <c r="CD409" s="9">
        <f t="shared" si="768"/>
        <v>8.9650869066334335E-2</v>
      </c>
      <c r="CE409" s="9">
        <f t="shared" si="768"/>
        <v>8.9643114567328167E-2</v>
      </c>
      <c r="CF409" s="9">
        <f t="shared" si="768"/>
        <v>8.9635089300472537E-2</v>
      </c>
      <c r="CG409" s="9">
        <f t="shared" si="768"/>
        <v>8.9626784586998839E-2</v>
      </c>
      <c r="CH409" s="9">
        <f t="shared" si="768"/>
        <v>8.9618191498800875E-2</v>
      </c>
      <c r="CI409" s="9">
        <f t="shared" si="768"/>
        <v>8.960930085228308E-2</v>
      </c>
      <c r="CJ409" s="9">
        <f t="shared" si="768"/>
        <v>8.9600103202090817E-2</v>
      </c>
      <c r="CK409" s="9">
        <f t="shared" si="768"/>
        <v>8.9590588834719195E-2</v>
      </c>
      <c r="CL409" s="9">
        <f t="shared" si="768"/>
        <v>8.9580747762001978E-2</v>
      </c>
      <c r="CM409" s="9">
        <f t="shared" si="768"/>
        <v>8.9570569714479908E-2</v>
      </c>
      <c r="CN409" s="9">
        <f t="shared" si="768"/>
        <v>8.9560044134644065E-2</v>
      </c>
      <c r="CO409" s="9">
        <f t="shared" si="768"/>
        <v>8.95491601700555E-2</v>
      </c>
      <c r="CP409" s="9">
        <f t="shared" si="768"/>
        <v>8.9537906666339512E-2</v>
      </c>
      <c r="CQ409" s="9">
        <f t="shared" si="768"/>
        <v>8.9526272160054793E-2</v>
      </c>
      <c r="CR409" s="9">
        <f t="shared" si="768"/>
        <v>8.9514244871432405E-2</v>
      </c>
      <c r="CS409" s="9">
        <f t="shared" si="768"/>
        <v>8.9501812696988689E-2</v>
      </c>
      <c r="CT409" s="9">
        <f t="shared" si="768"/>
        <v>8.9488963202007832E-2</v>
      </c>
      <c r="CU409" s="9">
        <f t="shared" si="768"/>
        <v>8.9475683612894652E-2</v>
      </c>
      <c r="CV409" s="9">
        <f t="shared" si="768"/>
        <v>8.9461960809393892E-2</v>
      </c>
      <c r="CW409" s="9">
        <f t="shared" si="768"/>
        <v>8.9447781316681532E-2</v>
      </c>
      <c r="CX409" s="9">
        <f t="shared" si="768"/>
        <v>8.9433131297318738E-2</v>
      </c>
      <c r="CY409" s="9">
        <f t="shared" si="770"/>
        <v>8.9417996543074391E-2</v>
      </c>
      <c r="CZ409" s="9">
        <f t="shared" si="770"/>
        <v>8.9402362466614843E-2</v>
      </c>
      <c r="DA409" s="9">
        <f t="shared" si="770"/>
        <v>8.9386214093052738E-2</v>
      </c>
      <c r="DB409" s="9">
        <f t="shared" si="770"/>
        <v>8.9369536051368229E-2</v>
      </c>
      <c r="DC409" s="9">
        <f t="shared" si="770"/>
        <v>8.9352312565685557E-2</v>
      </c>
      <c r="DD409" s="9">
        <f t="shared" si="770"/>
        <v>8.9334527446419482E-2</v>
      </c>
      <c r="DE409" s="9">
        <f t="shared" si="770"/>
        <v>8.931616408128E-2</v>
      </c>
      <c r="DF409" s="9">
        <f t="shared" si="770"/>
        <v>8.929720542614146E-2</v>
      </c>
      <c r="DG409" s="9">
        <f t="shared" si="770"/>
        <v>8.9277633995771905E-2</v>
      </c>
      <c r="DH409" s="9">
        <f t="shared" si="770"/>
        <v>8.9257431854425903E-2</v>
      </c>
      <c r="DI409" s="9">
        <f t="shared" si="770"/>
        <v>8.9236580606296884E-2</v>
      </c>
      <c r="DJ409" s="9">
        <f t="shared" si="770"/>
        <v>8.9215061385831101E-2</v>
      </c>
      <c r="DK409" s="9">
        <f t="shared" si="770"/>
        <v>8.9192854847902972E-2</v>
      </c>
      <c r="DL409" s="9">
        <f t="shared" si="770"/>
        <v>8.9169941157851415E-2</v>
      </c>
      <c r="DM409" s="9">
        <f t="shared" si="770"/>
        <v>8.9146299981375493E-2</v>
      </c>
      <c r="DN409" s="9">
        <f t="shared" si="770"/>
        <v>8.9121910474293353E-2</v>
      </c>
      <c r="DO409" s="9">
        <f t="shared" si="770"/>
        <v>8.9096751272160712E-2</v>
      </c>
      <c r="DP409" s="9">
        <f t="shared" si="770"/>
        <v>8.9070800479751092E-2</v>
      </c>
      <c r="DQ409" s="9">
        <f t="shared" si="770"/>
        <v>8.904403566039866E-2</v>
      </c>
      <c r="DR409" s="9">
        <f t="shared" si="770"/>
        <v>8.9016433825201871E-2</v>
      </c>
      <c r="DS409" s="9">
        <f t="shared" si="770"/>
        <v>8.8987971422089251E-2</v>
      </c>
      <c r="DT409" s="9">
        <f t="shared" si="770"/>
        <v>8.8958624324751323E-2</v>
      </c>
      <c r="DU409" s="9">
        <f t="shared" si="770"/>
        <v>8.8928367821432333E-2</v>
      </c>
      <c r="DV409" s="9">
        <f t="shared" si="770"/>
        <v>8.8897176603589562E-2</v>
      </c>
      <c r="DW409" s="9">
        <f t="shared" si="770"/>
        <v>8.8865024754415642E-2</v>
      </c>
      <c r="DX409" s="9">
        <f t="shared" si="770"/>
        <v>8.8831885737228777E-2</v>
      </c>
      <c r="DY409" s="9">
        <f t="shared" si="770"/>
        <v>8.8797732383729747E-2</v>
      </c>
      <c r="DZ409" s="9">
        <f t="shared" si="770"/>
        <v>8.8762536882125598E-2</v>
      </c>
      <c r="EA409" s="9">
        <f t="shared" si="770"/>
        <v>8.8726270765125903E-2</v>
      </c>
      <c r="EB409" s="9">
        <f t="shared" si="770"/>
        <v>8.8688904897806592E-2</v>
      </c>
      <c r="EC409" s="9">
        <f t="shared" si="770"/>
        <v>8.8650409465348287E-2</v>
      </c>
      <c r="ED409" s="9">
        <f t="shared" si="770"/>
        <v>8.8610753960646854E-2</v>
      </c>
      <c r="EE409" s="9">
        <f t="shared" si="770"/>
        <v>8.8569907171799522E-2</v>
      </c>
      <c r="EF409" s="9">
        <f t="shared" si="770"/>
        <v>8.852783716946927E-2</v>
      </c>
      <c r="EG409" s="9">
        <f t="shared" si="770"/>
        <v>8.8484511294125032E-2</v>
      </c>
      <c r="EH409" s="9">
        <f t="shared" si="770"/>
        <v>8.8439896143165872E-2</v>
      </c>
      <c r="EI409" s="9">
        <f t="shared" si="770"/>
        <v>8.8393957557925673E-2</v>
      </c>
      <c r="EJ409" s="9">
        <f t="shared" si="770"/>
        <v>8.8346660610563524E-2</v>
      </c>
      <c r="EK409" s="9">
        <f t="shared" si="770"/>
        <v>8.8297969590841185E-2</v>
      </c>
      <c r="EL409" s="9">
        <f t="shared" si="770"/>
        <v>8.8247847992789397E-2</v>
      </c>
      <c r="EM409" s="9">
        <f t="shared" si="770"/>
        <v>8.8196258501268013E-2</v>
      </c>
      <c r="EN409" s="9">
        <f t="shared" si="770"/>
        <v>8.8143162978417469E-2</v>
      </c>
      <c r="EO409" s="9">
        <f t="shared" si="770"/>
        <v>8.8088522450011697E-2</v>
      </c>
      <c r="EP409" s="9">
        <f t="shared" si="770"/>
        <v>8.8032297091707359E-2</v>
      </c>
      <c r="EQ409" s="9">
        <f t="shared" si="770"/>
        <v>8.7974446215199481E-2</v>
      </c>
      <c r="ER409" s="9">
        <f t="shared" si="770"/>
        <v>8.7914928254281557E-2</v>
      </c>
      <c r="ES409" s="9">
        <f t="shared" si="770"/>
        <v>8.7853700750814293E-2</v>
      </c>
      <c r="ET409" s="9">
        <f t="shared" si="770"/>
        <v>8.7790720340611528E-2</v>
      </c>
      <c r="EU409" s="9">
        <f t="shared" si="770"/>
        <v>8.7725942739236687E-2</v>
      </c>
      <c r="EV409" s="9">
        <f t="shared" si="770"/>
        <v>8.7659322727723921E-2</v>
      </c>
      <c r="EW409" s="9">
        <f t="shared" si="770"/>
        <v>8.7590814138221507E-2</v>
      </c>
      <c r="EX409" s="9">
        <f t="shared" si="770"/>
        <v>8.7520369839562434E-2</v>
      </c>
      <c r="EY409" s="9">
        <f t="shared" si="770"/>
        <v>8.744794172276682E-2</v>
      </c>
      <c r="EZ409" s="9">
        <f t="shared" si="770"/>
        <v>8.7373480686482041E-2</v>
      </c>
      <c r="FA409" s="9">
        <f t="shared" si="770"/>
        <v>8.7296936622359864E-2</v>
      </c>
      <c r="FB409" s="9">
        <f t="shared" si="770"/>
        <v>8.721825840038179E-2</v>
      </c>
      <c r="FC409" s="9">
        <f t="shared" si="770"/>
        <v>8.7137393854130663E-2</v>
      </c>
      <c r="FD409" s="9">
        <f t="shared" si="770"/>
        <v>8.7054289766018242E-2</v>
      </c>
      <c r="FE409" s="9">
        <f t="shared" si="770"/>
        <v>8.6968891852470823E-2</v>
      </c>
      <c r="FF409" s="9">
        <f t="shared" si="770"/>
        <v>8.6881144749078071E-2</v>
      </c>
      <c r="FG409" s="9">
        <f t="shared" si="770"/>
        <v>8.6790991995711997E-2</v>
      </c>
      <c r="FH409" s="9">
        <f t="shared" si="770"/>
        <v>8.6698376021619145E-2</v>
      </c>
      <c r="FI409" s="9">
        <f t="shared" si="770"/>
        <v>8.6603238130493823E-2</v>
      </c>
      <c r="FJ409" s="9">
        <f t="shared" si="770"/>
        <v>8.6505518485533894E-2</v>
      </c>
      <c r="FK409" s="9">
        <f t="shared" si="772"/>
        <v>8.6405156094490732E-2</v>
      </c>
      <c r="FL409" s="9">
        <f t="shared" si="772"/>
        <v>8.6302088794713336E-2</v>
      </c>
      <c r="FM409" s="9">
        <f t="shared" si="772"/>
        <v>8.6196253238196116E-2</v>
      </c>
      <c r="FN409" s="9">
        <f t="shared" si="772"/>
        <v>8.6087584876635662E-2</v>
      </c>
      <c r="FO409" s="9">
        <f t="shared" si="772"/>
        <v>8.5976017946502267E-2</v>
      </c>
      <c r="FP409" s="9">
        <f t="shared" si="772"/>
        <v>8.5861485454132372E-2</v>
      </c>
      <c r="FQ409" s="9">
        <f t="shared" si="772"/>
        <v>8.5743919160851265E-2</v>
      </c>
      <c r="FR409" s="9">
        <f t="shared" si="772"/>
        <v>8.5623249568126197E-2</v>
      </c>
      <c r="FS409" s="9">
        <f t="shared" si="772"/>
        <v>8.5499405902765946E-2</v>
      </c>
      <c r="FT409" s="9">
        <f t="shared" si="772"/>
        <v>8.537231610216453E-2</v>
      </c>
      <c r="FU409" s="9">
        <f t="shared" si="772"/>
        <v>8.5241906799602987E-2</v>
      </c>
      <c r="FV409" s="9">
        <f t="shared" si="772"/>
        <v>8.5108103309612632E-2</v>
      </c>
      <c r="FW409" s="9">
        <f t="shared" si="772"/>
        <v>8.4970829613408683E-2</v>
      </c>
      <c r="FX409" s="9">
        <f t="shared" si="772"/>
        <v>8.4830008344401922E-2</v>
      </c>
      <c r="FY409" s="9">
        <f t="shared" si="772"/>
        <v>8.4685560773793411E-2</v>
      </c>
      <c r="FZ409" s="9">
        <f t="shared" si="772"/>
        <v>8.4537406796264758E-2</v>
      </c>
      <c r="GA409" s="9">
        <f t="shared" si="772"/>
        <v>8.4385464915766858E-2</v>
      </c>
      <c r="GB409" s="9">
        <f t="shared" si="772"/>
        <v>8.4229652231417693E-2</v>
      </c>
      <c r="GC409" s="9">
        <f t="shared" si="772"/>
        <v>8.4069884423518537E-2</v>
      </c>
      <c r="GD409" s="9">
        <f t="shared" si="772"/>
        <v>8.3906075739691721E-2</v>
      </c>
      <c r="GE409" s="9">
        <f t="shared" si="772"/>
        <v>8.3738138981154606E-2</v>
      </c>
      <c r="GF409" s="9">
        <f t="shared" si="772"/>
        <v>8.3565985489134409E-2</v>
      </c>
      <c r="GG409" s="9">
        <f t="shared" si="772"/>
        <v>8.3389525131431219E-2</v>
      </c>
      <c r="GH409" s="9">
        <f t="shared" si="772"/>
        <v>8.3208666289143723E-2</v>
      </c>
      <c r="GI409" s="9">
        <f t="shared" si="772"/>
        <v>8.3023315843559292E-2</v>
      </c>
      <c r="GJ409" s="9">
        <f t="shared" si="772"/>
        <v>8.2833379163221282E-2</v>
      </c>
      <c r="GK409" s="9">
        <f t="shared" si="772"/>
        <v>8.2638760091183178E-2</v>
      </c>
      <c r="GL409" s="9">
        <f t="shared" si="772"/>
        <v>8.2439360932455019E-2</v>
      </c>
      <c r="GM409" s="9">
        <f t="shared" si="772"/>
        <v>8.2235082441655907E-2</v>
      </c>
      <c r="GN409" s="9">
        <f t="shared" si="772"/>
        <v>8.2025823810877391E-2</v>
      </c>
      <c r="GO409" s="9">
        <f t="shared" si="772"/>
        <v>8.1811482657769885E-2</v>
      </c>
      <c r="GP409" s="9">
        <f t="shared" si="772"/>
        <v>8.1591955013861017E-2</v>
      </c>
      <c r="GQ409" s="9">
        <f t="shared" si="772"/>
        <v>8.1367135313114292E-2</v>
      </c>
      <c r="GR409" s="9">
        <f t="shared" si="772"/>
        <v>8.1136916380739749E-2</v>
      </c>
      <c r="GS409" s="9">
        <f t="shared" si="772"/>
        <v>8.0901189422262931E-2</v>
      </c>
      <c r="GT409" s="9">
        <f t="shared" si="772"/>
        <v>8.0659844012865509E-2</v>
      </c>
      <c r="GU409" s="9">
        <f t="shared" si="772"/>
        <v>8.0412768087004871E-2</v>
      </c>
      <c r="GV409" s="9">
        <f t="shared" si="772"/>
        <v>8.0159847928323549E-2</v>
      </c>
      <c r="GW409" s="9">
        <f t="shared" si="772"/>
        <v>7.9900968159857755E-2</v>
      </c>
      <c r="GX409" s="9">
        <f t="shared" si="772"/>
        <v>7.9636011734555145E-2</v>
      </c>
      <c r="GY409" s="9">
        <f t="shared" si="772"/>
        <v>7.936485992611253E-2</v>
      </c>
      <c r="GZ409" s="9">
        <f t="shared" si="772"/>
        <v>7.9087392320140587E-2</v>
      </c>
      <c r="HA409" s="9">
        <f t="shared" si="772"/>
        <v>7.8803486805671286E-2</v>
      </c>
      <c r="HB409" s="9">
        <f t="shared" si="772"/>
        <v>7.8513019567011233E-2</v>
      </c>
      <c r="HC409" s="9">
        <f t="shared" si="772"/>
        <v>7.8215865075955598E-2</v>
      </c>
      <c r="HD409" s="9">
        <f t="shared" si="772"/>
        <v>7.7911896084371796E-2</v>
      </c>
      <c r="HE409" s="9">
        <f t="shared" si="772"/>
        <v>7.7600983617161334E-2</v>
      </c>
      <c r="HF409" s="9">
        <f t="shared" si="772"/>
        <v>7.728299696561225E-2</v>
      </c>
      <c r="HG409" s="9">
        <f t="shared" si="772"/>
        <v>7.6957803681149475E-2</v>
      </c>
      <c r="HH409" s="9">
        <f t="shared" si="772"/>
        <v>7.6625269569497195E-2</v>
      </c>
      <c r="HI409" s="9">
        <f t="shared" si="772"/>
        <v>7.6285258685257387E-2</v>
      </c>
      <c r="HJ409" s="9">
        <f t="shared" si="772"/>
        <v>7.5937633326921328E-2</v>
      </c>
      <c r="HK409" s="9">
        <f t="shared" si="772"/>
        <v>7.5582254032317372E-2</v>
      </c>
      <c r="HL409" s="9">
        <f t="shared" si="772"/>
        <v>7.521897957451118E-2</v>
      </c>
      <c r="HM409" s="9">
        <f t="shared" si="772"/>
        <v>7.4847666958162307E-2</v>
      </c>
      <c r="HN409" s="9">
        <f t="shared" si="772"/>
        <v>7.4468171416352924E-2</v>
      </c>
      <c r="HO409" s="9">
        <f t="shared" si="772"/>
        <v>7.40803464078926E-2</v>
      </c>
      <c r="HP409" s="9">
        <f t="shared" si="772"/>
        <v>7.3684043615113812E-2</v>
      </c>
      <c r="HQ409" s="9">
        <f t="shared" si="772"/>
        <v>7.327911294216459E-2</v>
      </c>
      <c r="HR409" s="9">
        <f t="shared" si="772"/>
        <v>7.2865402513809768E-2</v>
      </c>
      <c r="HS409" s="9">
        <f t="shared" si="772"/>
        <v>7.2442758674748475E-2</v>
      </c>
      <c r="HT409" s="9">
        <f t="shared" si="772"/>
        <v>7.2011025989459673E-2</v>
      </c>
      <c r="HU409" s="9">
        <f t="shared" si="772"/>
        <v>7.1570047242582119E-2</v>
      </c>
      <c r="HV409" s="9">
        <f t="shared" si="772"/>
        <v>7.1119663439841052E-2</v>
      </c>
      <c r="HW409" s="9">
        <f t="shared" si="771"/>
        <v>7.065971380952818E-2</v>
      </c>
      <c r="HX409" s="9">
        <f t="shared" si="771"/>
        <v>7.0190035804544471E-2</v>
      </c>
      <c r="HY409" s="9">
        <f t="shared" si="771"/>
        <v>6.9710465105015454E-2</v>
      </c>
      <c r="HZ409" s="9">
        <f t="shared" si="771"/>
        <v>6.9220835621487536E-2</v>
      </c>
      <c r="IA409" s="9">
        <f t="shared" si="771"/>
        <v>6.8720979498712212E-2</v>
      </c>
      <c r="IB409" s="9">
        <f t="shared" si="771"/>
        <v>6.821072712002843E-2</v>
      </c>
      <c r="IC409" s="9">
        <f t="shared" si="771"/>
        <v>6.7689907112350914E-2</v>
      </c>
      <c r="ID409" s="9">
        <f t="shared" si="771"/>
        <v>6.7158346351771911E-2</v>
      </c>
      <c r="IE409" s="9">
        <f t="shared" si="771"/>
        <v>6.66158699697839E-2</v>
      </c>
      <c r="IF409" s="9">
        <f t="shared" si="771"/>
        <v>6.6062301360132664E-2</v>
      </c>
      <c r="IG409" s="9">
        <f t="shared" si="771"/>
        <v>6.5497462186306143E-2</v>
      </c>
      <c r="IH409" s="9">
        <f t="shared" si="771"/>
        <v>6.4921172389668186E-2</v>
      </c>
      <c r="II409" s="9">
        <f t="shared" si="771"/>
        <v>6.4333250198241765E-2</v>
      </c>
      <c r="IJ409" s="9">
        <f t="shared" si="771"/>
        <v>6.3733512136153012E-2</v>
      </c>
      <c r="IK409" s="9">
        <f t="shared" si="771"/>
        <v>6.312177303373584E-2</v>
      </c>
      <c r="IL409" s="9">
        <f t="shared" si="771"/>
        <v>6.24978460383111E-2</v>
      </c>
      <c r="IM409" s="9">
        <f t="shared" si="771"/>
        <v>6.1861542625641863E-2</v>
      </c>
      <c r="IN409" s="9">
        <f t="shared" si="771"/>
        <v>6.1212672612069585E-2</v>
      </c>
      <c r="IO409" s="9">
        <f t="shared" si="771"/>
        <v>6.0551044167343054E-2</v>
      </c>
      <c r="IP409" s="9">
        <f t="shared" si="771"/>
        <v>5.9876463828137716E-2</v>
      </c>
      <c r="IQ409" s="9">
        <f t="shared" si="771"/>
        <v>5.9188736512276616E-2</v>
      </c>
      <c r="IR409" s="9">
        <f t="shared" si="771"/>
        <v>5.8487665533654365E-2</v>
      </c>
      <c r="IS409" s="9">
        <f t="shared" si="771"/>
        <v>5.7773052617871259E-2</v>
      </c>
      <c r="IT409" s="9">
        <f t="shared" si="771"/>
        <v>5.7044697918578011E-2</v>
      </c>
      <c r="IU409" s="9">
        <f t="shared" si="771"/>
        <v>5.6302400034540442E-2</v>
      </c>
      <c r="IV409" s="9">
        <f t="shared" si="771"/>
        <v>5.5545956027422946E-2</v>
      </c>
      <c r="IW409" s="9">
        <f t="shared" si="771"/>
        <v>5.4775161440296871E-2</v>
      </c>
      <c r="IX409" s="9">
        <f t="shared" si="771"/>
        <v>5.3989810316876191E-2</v>
      </c>
      <c r="IY409" s="9">
        <f t="shared" si="771"/>
        <v>5.3189695221483424E-2</v>
      </c>
      <c r="IZ409" s="9">
        <f t="shared" si="771"/>
        <v>5.2374607259747075E-2</v>
      </c>
      <c r="JA409" s="9">
        <f t="shared" si="771"/>
        <v>5.1544336100035046E-2</v>
      </c>
      <c r="JB409" s="9">
        <f t="shared" si="771"/>
        <v>5.0698669995623113E-2</v>
      </c>
      <c r="JC409" s="9">
        <f t="shared" si="771"/>
        <v>4.9837395807601936E-2</v>
      </c>
      <c r="JD409" s="9">
        <f t="shared" si="771"/>
        <v>4.89602990285226E-2</v>
      </c>
      <c r="JE409" s="9">
        <f t="shared" si="771"/>
        <v>4.8067163806781665E-2</v>
      </c>
      <c r="JF409" s="9">
        <f t="shared" si="771"/>
        <v>4.7157772971746378E-2</v>
      </c>
      <c r="JG409" s="9">
        <f t="shared" si="771"/>
        <v>4.6231908059618729E-2</v>
      </c>
      <c r="JH409" s="9">
        <f t="shared" si="771"/>
        <v>4.5289349340040724E-2</v>
      </c>
      <c r="JI409" s="9">
        <f t="shared" si="771"/>
        <v>4.4329875843436173E-2</v>
      </c>
      <c r="JJ409" s="9">
        <f t="shared" si="771"/>
        <v>4.3353265389091955E-2</v>
      </c>
      <c r="JK409" s="9">
        <f t="shared" si="771"/>
        <v>4.2359294613973947E-2</v>
      </c>
      <c r="JL409" s="9">
        <f t="shared" si="771"/>
        <v>4.1347739002277367E-2</v>
      </c>
      <c r="JM409" s="9">
        <f t="shared" si="771"/>
        <v>4.0318372915708778E-2</v>
      </c>
      <c r="JN409" s="9">
        <f t="shared" si="771"/>
        <v>3.9270969624498026E-2</v>
      </c>
      <c r="JO409" s="9">
        <f t="shared" si="771"/>
        <v>3.8205301339133385E-2</v>
      </c>
      <c r="JP409" s="9">
        <f t="shared" si="771"/>
        <v>3.7121139242822732E-2</v>
      </c>
      <c r="JQ409" s="9">
        <f t="shared" si="771"/>
        <v>3.6018253524669391E-2</v>
      </c>
      <c r="JR409" s="9">
        <f t="shared" si="771"/>
        <v>3.4896413413564531E-2</v>
      </c>
      <c r="JS409" s="9">
        <f t="shared" si="771"/>
        <v>3.3755387212788535E-2</v>
      </c>
      <c r="JT409" s="9">
        <f t="shared" si="771"/>
        <v>3.2594942335314597E-2</v>
      </c>
      <c r="JU409" s="9">
        <f t="shared" si="771"/>
        <v>3.1414845339812952E-2</v>
      </c>
      <c r="JV409" s="9">
        <f t="shared" si="771"/>
        <v>3.0214861967346074E-2</v>
      </c>
      <c r="JW409" s="9">
        <f t="shared" si="771"/>
        <v>2.8994757178751079E-2</v>
      </c>
      <c r="JX409" s="9">
        <f t="shared" si="771"/>
        <v>2.7754295192700562E-2</v>
      </c>
      <c r="JY409" s="9">
        <f t="shared" si="771"/>
        <v>2.6493239524434276E-2</v>
      </c>
      <c r="JZ409" s="9">
        <f t="shared" si="771"/>
        <v>2.521135302515759E-2</v>
      </c>
      <c r="KA409" s="9">
        <f t="shared" si="771"/>
        <v>2.3908397922093455E-2</v>
      </c>
      <c r="KB409" s="9">
        <f t="shared" si="771"/>
        <v>2.2584135859182924E-2</v>
      </c>
      <c r="KC409" s="9">
        <f t="shared" si="771"/>
        <v>2.1238327938423757E-2</v>
      </c>
      <c r="KD409" s="9">
        <f t="shared" si="771"/>
        <v>1.9870734761838788E-2</v>
      </c>
      <c r="KE409" s="9">
        <f t="shared" si="771"/>
        <v>1.8481116474063114E-2</v>
      </c>
      <c r="KF409" s="9">
        <f t="shared" si="771"/>
        <v>1.7069232805539181E-2</v>
      </c>
      <c r="KG409" s="9">
        <f t="shared" si="771"/>
        <v>1.5634843116312303E-2</v>
      </c>
      <c r="KH409" s="9">
        <f t="shared" ref="KH409:KP424" si="773">NORMDIST($B409,0,1,0)-$B409*(1-NORMDIST($B409,0,1,1))-(NORMDIST($B409+KH$4,0,1,0)-($B409+KH$4)*(1-NORMDIST($B409+KH$4,0,1,1)))</f>
        <v>1.4177706440411941E-2</v>
      </c>
      <c r="KI409" s="9">
        <f t="shared" si="773"/>
        <v>1.2697581530808966E-2</v>
      </c>
      <c r="KJ409" s="9">
        <f t="shared" si="773"/>
        <v>1.1194226904936794E-2</v>
      </c>
      <c r="KK409" s="9">
        <f t="shared" si="773"/>
        <v>9.6674008907647324E-3</v>
      </c>
      <c r="KL409" s="9">
        <f t="shared" si="773"/>
        <v>8.1168616734087762E-3</v>
      </c>
      <c r="KM409" s="9">
        <f t="shared" si="773"/>
        <v>6.5423673422689288E-3</v>
      </c>
      <c r="KN409" s="9">
        <f t="shared" si="773"/>
        <v>4.9436759386784768E-3</v>
      </c>
      <c r="KO409" s="9">
        <f t="shared" si="773"/>
        <v>3.3205455040515031E-3</v>
      </c>
      <c r="KP409" s="9">
        <f t="shared" si="773"/>
        <v>1.67273412851357E-3</v>
      </c>
    </row>
    <row r="410" spans="2:302" x14ac:dyDescent="0.25">
      <c r="B410" s="5">
        <f t="shared" si="745"/>
        <v>0.95000000000006302</v>
      </c>
      <c r="C410" s="9">
        <f t="shared" si="743"/>
        <v>9.1546828673915531E-2</v>
      </c>
      <c r="D410" s="9">
        <f t="shared" si="769"/>
        <v>9.1546429646651772E-2</v>
      </c>
      <c r="E410" s="9">
        <f t="shared" si="769"/>
        <v>9.1546013634772758E-2</v>
      </c>
      <c r="F410" s="9">
        <f t="shared" si="769"/>
        <v>9.1545579956621562E-2</v>
      </c>
      <c r="G410" s="9">
        <f t="shared" si="769"/>
        <v>9.1545127905020923E-2</v>
      </c>
      <c r="H410" s="9">
        <f t="shared" si="769"/>
        <v>9.1544656746396405E-2</v>
      </c>
      <c r="I410" s="9">
        <f t="shared" si="769"/>
        <v>9.1544165719872575E-2</v>
      </c>
      <c r="J410" s="9">
        <f t="shared" si="769"/>
        <v>9.1543654036339239E-2</v>
      </c>
      <c r="K410" s="9">
        <f t="shared" si="769"/>
        <v>9.1543120877492987E-2</v>
      </c>
      <c r="L410" s="9">
        <f t="shared" si="769"/>
        <v>9.1542565394845787E-2</v>
      </c>
      <c r="M410" s="9">
        <f t="shared" si="769"/>
        <v>9.1541986708707224E-2</v>
      </c>
      <c r="N410" s="9">
        <f t="shared" si="769"/>
        <v>9.1541383907133261E-2</v>
      </c>
      <c r="O410" s="9">
        <f t="shared" si="769"/>
        <v>9.1540756044844449E-2</v>
      </c>
      <c r="P410" s="9">
        <f t="shared" si="769"/>
        <v>9.1540102142112584E-2</v>
      </c>
      <c r="Q410" s="9">
        <f t="shared" si="769"/>
        <v>9.1539421183612912E-2</v>
      </c>
      <c r="R410" s="9">
        <f t="shared" si="769"/>
        <v>9.1538712117244472E-2</v>
      </c>
      <c r="S410" s="9">
        <f t="shared" si="769"/>
        <v>9.153797385291354E-2</v>
      </c>
      <c r="T410" s="9">
        <f t="shared" si="769"/>
        <v>9.1537205261283061E-2</v>
      </c>
      <c r="U410" s="9">
        <f t="shared" si="769"/>
        <v>9.1536405172483376E-2</v>
      </c>
      <c r="V410" s="9">
        <f t="shared" si="769"/>
        <v>9.1535572374789251E-2</v>
      </c>
      <c r="W410" s="9">
        <f t="shared" si="769"/>
        <v>9.1534705613256231E-2</v>
      </c>
      <c r="X410" s="9">
        <f t="shared" si="769"/>
        <v>9.1533803588316281E-2</v>
      </c>
      <c r="Y410" s="9">
        <f t="shared" si="769"/>
        <v>9.1532864954338294E-2</v>
      </c>
      <c r="Z410" s="9">
        <f t="shared" si="769"/>
        <v>9.1531888318141644E-2</v>
      </c>
      <c r="AA410" s="9">
        <f t="shared" si="769"/>
        <v>9.153087223747329E-2</v>
      </c>
      <c r="AB410" s="9">
        <f t="shared" si="769"/>
        <v>9.1529815219436303E-2</v>
      </c>
      <c r="AC410" s="9">
        <f t="shared" si="769"/>
        <v>9.1528715718879758E-2</v>
      </c>
      <c r="AD410" s="9">
        <f t="shared" si="769"/>
        <v>9.1527572136741134E-2</v>
      </c>
      <c r="AE410" s="9">
        <f t="shared" si="769"/>
        <v>9.1526382818341051E-2</v>
      </c>
      <c r="AF410" s="9">
        <f t="shared" si="769"/>
        <v>9.152514605163449E-2</v>
      </c>
      <c r="AG410" s="9">
        <f t="shared" si="769"/>
        <v>9.1523860065410967E-2</v>
      </c>
      <c r="AH410" s="9">
        <f t="shared" si="769"/>
        <v>9.1522523027448274E-2</v>
      </c>
      <c r="AI410" s="9">
        <f t="shared" si="769"/>
        <v>9.1521133042612793E-2</v>
      </c>
      <c r="AJ410" s="9">
        <f t="shared" si="769"/>
        <v>9.1519688150911313E-2</v>
      </c>
      <c r="AK410" s="9">
        <f t="shared" si="769"/>
        <v>9.151818632548904E-2</v>
      </c>
      <c r="AL410" s="9">
        <f t="shared" si="769"/>
        <v>9.1516625470573709E-2</v>
      </c>
      <c r="AM410" s="9">
        <f t="shared" si="769"/>
        <v>9.1515003419366817E-2</v>
      </c>
      <c r="AN410" s="9">
        <f t="shared" si="769"/>
        <v>9.1513317931876462E-2</v>
      </c>
      <c r="AO410" s="9">
        <f t="shared" si="769"/>
        <v>9.1511566692694127E-2</v>
      </c>
      <c r="AP410" s="9">
        <f t="shared" si="769"/>
        <v>9.1509747308715167E-2</v>
      </c>
      <c r="AQ410" s="9">
        <f t="shared" si="769"/>
        <v>9.1507857306796614E-2</v>
      </c>
      <c r="AR410" s="9">
        <f t="shared" si="769"/>
        <v>9.1505894131357943E-2</v>
      </c>
      <c r="AS410" s="9">
        <f t="shared" si="769"/>
        <v>9.1503855141914531E-2</v>
      </c>
      <c r="AT410" s="9">
        <f t="shared" si="769"/>
        <v>9.150173761055623E-2</v>
      </c>
      <c r="AU410" s="9">
        <f t="shared" si="769"/>
        <v>9.1499538719352444E-2</v>
      </c>
      <c r="AV410" s="9">
        <f t="shared" si="769"/>
        <v>9.1497255557699012E-2</v>
      </c>
      <c r="AW410" s="9">
        <f t="shared" si="769"/>
        <v>9.1494885119594804E-2</v>
      </c>
      <c r="AX410" s="9">
        <f t="shared" si="769"/>
        <v>9.149242430084939E-2</v>
      </c>
      <c r="AY410" s="9">
        <f t="shared" si="769"/>
        <v>9.1489869896224055E-2</v>
      </c>
      <c r="AZ410" s="9">
        <f t="shared" si="769"/>
        <v>9.1487218596499983E-2</v>
      </c>
      <c r="BA410" s="9">
        <f t="shared" si="769"/>
        <v>9.1484466985474994E-2</v>
      </c>
      <c r="BB410" s="9">
        <f t="shared" si="769"/>
        <v>9.1481611536887053E-2</v>
      </c>
      <c r="BC410" s="9">
        <f t="shared" si="769"/>
        <v>9.147864861126262E-2</v>
      </c>
      <c r="BD410" s="9">
        <f t="shared" si="769"/>
        <v>9.1475574452689778E-2</v>
      </c>
      <c r="BE410" s="9">
        <f t="shared" si="769"/>
        <v>9.1472385185512942E-2</v>
      </c>
      <c r="BF410" s="9">
        <f t="shared" si="769"/>
        <v>9.1469076810948777E-2</v>
      </c>
      <c r="BG410" s="9">
        <f t="shared" si="769"/>
        <v>9.146564520362431E-2</v>
      </c>
      <c r="BH410" s="9">
        <f t="shared" si="769"/>
        <v>9.1462086108029528E-2</v>
      </c>
      <c r="BI410" s="9">
        <f t="shared" si="769"/>
        <v>9.1458395134889764E-2</v>
      </c>
      <c r="BJ410" s="9">
        <f t="shared" si="769"/>
        <v>9.1454567757454711E-2</v>
      </c>
      <c r="BK410" s="9">
        <f t="shared" si="769"/>
        <v>9.1450599307698319E-2</v>
      </c>
      <c r="BL410" s="9">
        <f t="shared" si="769"/>
        <v>9.1446484972434364E-2</v>
      </c>
      <c r="BM410" s="9">
        <f t="shared" si="769"/>
        <v>9.1442219789343859E-2</v>
      </c>
      <c r="BN410" s="9">
        <f t="shared" si="769"/>
        <v>9.1437798642909407E-2</v>
      </c>
      <c r="BO410" s="9">
        <f t="shared" ref="BO410:CZ413" si="774">NORMDIST($B410,0,1,0)-$B410*(1-NORMDIST($B410,0,1,1))-(NORMDIST($B410+BO$4,0,1,0)-($B410+BO$4)*(1-NORMDIST($B410+BO$4,0,1,1)))</f>
        <v>9.143321626026181E-2</v>
      </c>
      <c r="BP410" s="9">
        <f t="shared" si="774"/>
        <v>9.1428467206933442E-2</v>
      </c>
      <c r="BQ410" s="9">
        <f t="shared" si="774"/>
        <v>9.1423545882513807E-2</v>
      </c>
      <c r="BR410" s="9">
        <f t="shared" si="774"/>
        <v>9.1418446516215265E-2</v>
      </c>
      <c r="BS410" s="9">
        <f t="shared" si="774"/>
        <v>9.1413163162337441E-2</v>
      </c>
      <c r="BT410" s="9">
        <f t="shared" si="774"/>
        <v>9.1407689695636313E-2</v>
      </c>
      <c r="BU410" s="9">
        <f t="shared" si="774"/>
        <v>9.1402019806590948E-2</v>
      </c>
      <c r="BV410" s="9">
        <f t="shared" si="774"/>
        <v>9.1396146996569977E-2</v>
      </c>
      <c r="BW410" s="9">
        <f t="shared" si="774"/>
        <v>9.1390064572899027E-2</v>
      </c>
      <c r="BX410" s="9">
        <f t="shared" si="774"/>
        <v>9.1383765643817325E-2</v>
      </c>
      <c r="BY410" s="9">
        <f t="shared" si="774"/>
        <v>9.1377243113336462E-2</v>
      </c>
      <c r="BZ410" s="9">
        <f t="shared" si="774"/>
        <v>9.1370489675986391E-2</v>
      </c>
      <c r="CA410" s="9">
        <f t="shared" si="774"/>
        <v>9.1363497811458472E-2</v>
      </c>
      <c r="CB410" s="9">
        <f t="shared" si="774"/>
        <v>9.1356259779135404E-2</v>
      </c>
      <c r="CC410" s="9">
        <f t="shared" si="774"/>
        <v>9.1348767612512746E-2</v>
      </c>
      <c r="CD410" s="9">
        <f t="shared" si="774"/>
        <v>9.1341013113506578E-2</v>
      </c>
      <c r="CE410" s="9">
        <f t="shared" si="774"/>
        <v>9.1332987846650948E-2</v>
      </c>
      <c r="CF410" s="9">
        <f t="shared" si="774"/>
        <v>9.1324683133177251E-2</v>
      </c>
      <c r="CG410" s="9">
        <f t="shared" si="774"/>
        <v>9.1316090044979287E-2</v>
      </c>
      <c r="CH410" s="9">
        <f t="shared" si="774"/>
        <v>9.1307199398461492E-2</v>
      </c>
      <c r="CI410" s="9">
        <f t="shared" si="774"/>
        <v>9.1298001748269228E-2</v>
      </c>
      <c r="CJ410" s="9">
        <f t="shared" si="774"/>
        <v>9.1288487380897607E-2</v>
      </c>
      <c r="CK410" s="9">
        <f t="shared" si="774"/>
        <v>9.1278646308180389E-2</v>
      </c>
      <c r="CL410" s="9">
        <f t="shared" si="774"/>
        <v>9.126846826065832E-2</v>
      </c>
      <c r="CM410" s="9">
        <f t="shared" si="774"/>
        <v>9.1257942680822476E-2</v>
      </c>
      <c r="CN410" s="9">
        <f t="shared" si="774"/>
        <v>9.1247058716233911E-2</v>
      </c>
      <c r="CO410" s="9">
        <f t="shared" si="774"/>
        <v>9.1235805212517923E-2</v>
      </c>
      <c r="CP410" s="9">
        <f t="shared" si="774"/>
        <v>9.1224170706233204E-2</v>
      </c>
      <c r="CQ410" s="9">
        <f t="shared" si="774"/>
        <v>9.1212143417610816E-2</v>
      </c>
      <c r="CR410" s="9">
        <f t="shared" si="774"/>
        <v>9.11997112431671E-2</v>
      </c>
      <c r="CS410" s="9">
        <f t="shared" si="774"/>
        <v>9.1186861748186243E-2</v>
      </c>
      <c r="CT410" s="9">
        <f t="shared" si="774"/>
        <v>9.1173582159073063E-2</v>
      </c>
      <c r="CU410" s="9">
        <f t="shared" si="774"/>
        <v>9.1159859355572304E-2</v>
      </c>
      <c r="CV410" s="9">
        <f t="shared" si="774"/>
        <v>9.1145679862859943E-2</v>
      </c>
      <c r="CW410" s="9">
        <f t="shared" si="774"/>
        <v>9.1131029843497149E-2</v>
      </c>
      <c r="CX410" s="9">
        <f t="shared" si="774"/>
        <v>9.1115895089252802E-2</v>
      </c>
      <c r="CY410" s="9">
        <f t="shared" si="774"/>
        <v>9.1100261012793254E-2</v>
      </c>
      <c r="CZ410" s="9">
        <f t="shared" si="774"/>
        <v>9.1084112639231149E-2</v>
      </c>
      <c r="DA410" s="9">
        <f t="shared" si="770"/>
        <v>9.106743459754664E-2</v>
      </c>
      <c r="DB410" s="9">
        <f t="shared" si="770"/>
        <v>9.1050211111863968E-2</v>
      </c>
      <c r="DC410" s="9">
        <f t="shared" si="770"/>
        <v>9.1032425992597893E-2</v>
      </c>
      <c r="DD410" s="9">
        <f t="shared" si="770"/>
        <v>9.1014062627458411E-2</v>
      </c>
      <c r="DE410" s="9">
        <f t="shared" si="770"/>
        <v>9.0995103972319871E-2</v>
      </c>
      <c r="DF410" s="9">
        <f t="shared" si="770"/>
        <v>9.0975532541950316E-2</v>
      </c>
      <c r="DG410" s="9">
        <f t="shared" si="770"/>
        <v>9.0955330400604315E-2</v>
      </c>
      <c r="DH410" s="9">
        <f t="shared" si="770"/>
        <v>9.0934479152475295E-2</v>
      </c>
      <c r="DI410" s="9">
        <f t="shared" si="770"/>
        <v>9.0912959932009513E-2</v>
      </c>
      <c r="DJ410" s="9">
        <f t="shared" si="770"/>
        <v>9.0890753394081383E-2</v>
      </c>
      <c r="DK410" s="9">
        <f t="shared" si="770"/>
        <v>9.0867839704029826E-2</v>
      </c>
      <c r="DL410" s="9">
        <f t="shared" si="770"/>
        <v>9.0844198527553904E-2</v>
      </c>
      <c r="DM410" s="9">
        <f t="shared" si="770"/>
        <v>9.0819809020471765E-2</v>
      </c>
      <c r="DN410" s="9">
        <f t="shared" si="770"/>
        <v>9.0794649818339124E-2</v>
      </c>
      <c r="DO410" s="9">
        <f t="shared" si="770"/>
        <v>9.0768699025929503E-2</v>
      </c>
      <c r="DP410" s="9">
        <f t="shared" si="770"/>
        <v>9.0741934206577071E-2</v>
      </c>
      <c r="DQ410" s="9">
        <f t="shared" si="770"/>
        <v>9.0714332371380282E-2</v>
      </c>
      <c r="DR410" s="9">
        <f t="shared" si="770"/>
        <v>9.0685869968267663E-2</v>
      </c>
      <c r="DS410" s="9">
        <f t="shared" si="770"/>
        <v>9.0656522870929734E-2</v>
      </c>
      <c r="DT410" s="9">
        <f t="shared" si="770"/>
        <v>9.0626266367610744E-2</v>
      </c>
      <c r="DU410" s="9">
        <f t="shared" si="770"/>
        <v>9.0595075149767973E-2</v>
      </c>
      <c r="DV410" s="9">
        <f t="shared" si="770"/>
        <v>9.0562923300594053E-2</v>
      </c>
      <c r="DW410" s="9">
        <f t="shared" si="770"/>
        <v>9.0529784283407189E-2</v>
      </c>
      <c r="DX410" s="9">
        <f t="shared" si="770"/>
        <v>9.0495630929908158E-2</v>
      </c>
      <c r="DY410" s="9">
        <f t="shared" si="770"/>
        <v>9.0460435428304009E-2</v>
      </c>
      <c r="DZ410" s="9">
        <f t="shared" si="770"/>
        <v>9.0424169311304314E-2</v>
      </c>
      <c r="EA410" s="9">
        <f t="shared" si="770"/>
        <v>9.0386803443985003E-2</v>
      </c>
      <c r="EB410" s="9">
        <f t="shared" si="770"/>
        <v>9.0348308011526698E-2</v>
      </c>
      <c r="EC410" s="9">
        <f t="shared" si="770"/>
        <v>9.0308652506825265E-2</v>
      </c>
      <c r="ED410" s="9">
        <f t="shared" si="770"/>
        <v>9.0267805717977934E-2</v>
      </c>
      <c r="EE410" s="9">
        <f t="shared" si="770"/>
        <v>9.0225735715647681E-2</v>
      </c>
      <c r="EF410" s="9">
        <f t="shared" si="770"/>
        <v>9.0182409840303443E-2</v>
      </c>
      <c r="EG410" s="9">
        <f t="shared" si="770"/>
        <v>9.0137794689344283E-2</v>
      </c>
      <c r="EH410" s="9">
        <f t="shared" si="770"/>
        <v>9.0091856104104084E-2</v>
      </c>
      <c r="EI410" s="9">
        <f t="shared" si="770"/>
        <v>9.0044559156741935E-2</v>
      </c>
      <c r="EJ410" s="9">
        <f t="shared" si="770"/>
        <v>8.9995868137019597E-2</v>
      </c>
      <c r="EK410" s="9">
        <f t="shared" si="770"/>
        <v>8.9945746538967808E-2</v>
      </c>
      <c r="EL410" s="9">
        <f t="shared" si="770"/>
        <v>8.9894157047446424E-2</v>
      </c>
      <c r="EM410" s="9">
        <f t="shared" si="770"/>
        <v>8.984106152459588E-2</v>
      </c>
      <c r="EN410" s="9">
        <f t="shared" si="770"/>
        <v>8.9786420996190108E-2</v>
      </c>
      <c r="EO410" s="9">
        <f t="shared" si="770"/>
        <v>8.9730195637885771E-2</v>
      </c>
      <c r="EP410" s="9">
        <f t="shared" si="770"/>
        <v>8.9672344761377892E-2</v>
      </c>
      <c r="EQ410" s="9">
        <f t="shared" si="770"/>
        <v>8.9612826800459969E-2</v>
      </c>
      <c r="ER410" s="9">
        <f t="shared" si="770"/>
        <v>8.9551599296992704E-2</v>
      </c>
      <c r="ES410" s="9">
        <f t="shared" si="770"/>
        <v>8.9488618886789939E-2</v>
      </c>
      <c r="ET410" s="9">
        <f t="shared" si="770"/>
        <v>8.9423841285415098E-2</v>
      </c>
      <c r="EU410" s="9">
        <f t="shared" si="770"/>
        <v>8.9357221273902332E-2</v>
      </c>
      <c r="EV410" s="9">
        <f t="shared" si="770"/>
        <v>8.9288712684399918E-2</v>
      </c>
      <c r="EW410" s="9">
        <f t="shared" si="770"/>
        <v>8.9218268385740845E-2</v>
      </c>
      <c r="EX410" s="9">
        <f t="shared" si="770"/>
        <v>8.9145840268945231E-2</v>
      </c>
      <c r="EY410" s="9">
        <f t="shared" si="770"/>
        <v>8.9071379232660453E-2</v>
      </c>
      <c r="EZ410" s="9">
        <f t="shared" si="770"/>
        <v>8.8994835168538275E-2</v>
      </c>
      <c r="FA410" s="9">
        <f t="shared" si="770"/>
        <v>8.8916156946560201E-2</v>
      </c>
      <c r="FB410" s="9">
        <f t="shared" si="770"/>
        <v>8.8835292400309074E-2</v>
      </c>
      <c r="FC410" s="9">
        <f t="shared" si="770"/>
        <v>8.8752188312196653E-2</v>
      </c>
      <c r="FD410" s="9">
        <f t="shared" si="770"/>
        <v>8.8666790398649234E-2</v>
      </c>
      <c r="FE410" s="9">
        <f t="shared" si="770"/>
        <v>8.8579043295256482E-2</v>
      </c>
      <c r="FF410" s="9">
        <f t="shared" si="770"/>
        <v>8.8488890541890408E-2</v>
      </c>
      <c r="FG410" s="9">
        <f t="shared" si="770"/>
        <v>8.8396274567797556E-2</v>
      </c>
      <c r="FH410" s="9">
        <f t="shared" si="770"/>
        <v>8.8301136676672234E-2</v>
      </c>
      <c r="FI410" s="9">
        <f t="shared" si="770"/>
        <v>8.8203417031712306E-2</v>
      </c>
      <c r="FJ410" s="9">
        <f t="shared" si="770"/>
        <v>8.8103054640669143E-2</v>
      </c>
      <c r="FK410" s="9">
        <f t="shared" si="772"/>
        <v>8.7999987340891747E-2</v>
      </c>
      <c r="FL410" s="9">
        <f t="shared" si="772"/>
        <v>8.7894151784374527E-2</v>
      </c>
      <c r="FM410" s="9">
        <f t="shared" si="772"/>
        <v>8.7785483422814073E-2</v>
      </c>
      <c r="FN410" s="9">
        <f t="shared" si="772"/>
        <v>8.7673916492680679E-2</v>
      </c>
      <c r="FO410" s="9">
        <f t="shared" si="772"/>
        <v>8.7559384000310783E-2</v>
      </c>
      <c r="FP410" s="9">
        <f t="shared" si="772"/>
        <v>8.7441817707029676E-2</v>
      </c>
      <c r="FQ410" s="9">
        <f t="shared" si="772"/>
        <v>8.7321148114304609E-2</v>
      </c>
      <c r="FR410" s="9">
        <f t="shared" si="772"/>
        <v>8.7197304448944357E-2</v>
      </c>
      <c r="FS410" s="9">
        <f t="shared" si="772"/>
        <v>8.7070214648342942E-2</v>
      </c>
      <c r="FT410" s="9">
        <f t="shared" si="772"/>
        <v>8.6939805345781399E-2</v>
      </c>
      <c r="FU410" s="9">
        <f t="shared" si="772"/>
        <v>8.6806001855791043E-2</v>
      </c>
      <c r="FV410" s="9">
        <f t="shared" si="772"/>
        <v>8.6668728159587094E-2</v>
      </c>
      <c r="FW410" s="9">
        <f t="shared" si="772"/>
        <v>8.6527906890580333E-2</v>
      </c>
      <c r="FX410" s="9">
        <f t="shared" si="772"/>
        <v>8.6383459319971823E-2</v>
      </c>
      <c r="FY410" s="9">
        <f t="shared" si="772"/>
        <v>8.6235305342443169E-2</v>
      </c>
      <c r="FZ410" s="9">
        <f t="shared" si="772"/>
        <v>8.608336346194527E-2</v>
      </c>
      <c r="GA410" s="9">
        <f t="shared" si="772"/>
        <v>8.5927550777596104E-2</v>
      </c>
      <c r="GB410" s="9">
        <f t="shared" si="772"/>
        <v>8.5767782969696948E-2</v>
      </c>
      <c r="GC410" s="9">
        <f t="shared" si="772"/>
        <v>8.5603974285870132E-2</v>
      </c>
      <c r="GD410" s="9">
        <f t="shared" si="772"/>
        <v>8.5436037527333017E-2</v>
      </c>
      <c r="GE410" s="9">
        <f t="shared" si="772"/>
        <v>8.526388403531282E-2</v>
      </c>
      <c r="GF410" s="9">
        <f t="shared" si="772"/>
        <v>8.508742367760963E-2</v>
      </c>
      <c r="GG410" s="9">
        <f t="shared" si="772"/>
        <v>8.4906564835322135E-2</v>
      </c>
      <c r="GH410" s="9">
        <f t="shared" si="772"/>
        <v>8.4721214389737703E-2</v>
      </c>
      <c r="GI410" s="9">
        <f t="shared" si="772"/>
        <v>8.4531277709399694E-2</v>
      </c>
      <c r="GJ410" s="9">
        <f t="shared" si="772"/>
        <v>8.4336658637361589E-2</v>
      </c>
      <c r="GK410" s="9">
        <f t="shared" si="772"/>
        <v>8.413725947863343E-2</v>
      </c>
      <c r="GL410" s="9">
        <f t="shared" si="772"/>
        <v>8.3932980987834319E-2</v>
      </c>
      <c r="GM410" s="9">
        <f t="shared" si="772"/>
        <v>8.3723722357055802E-2</v>
      </c>
      <c r="GN410" s="9">
        <f t="shared" si="772"/>
        <v>8.3509381203948296E-2</v>
      </c>
      <c r="GO410" s="9">
        <f t="shared" si="772"/>
        <v>8.3289853560039429E-2</v>
      </c>
      <c r="GP410" s="9">
        <f t="shared" si="772"/>
        <v>8.3065033859292703E-2</v>
      </c>
      <c r="GQ410" s="9">
        <f t="shared" si="772"/>
        <v>8.283481492691816E-2</v>
      </c>
      <c r="GR410" s="9">
        <f t="shared" si="772"/>
        <v>8.2599087968441343E-2</v>
      </c>
      <c r="GS410" s="9">
        <f t="shared" si="772"/>
        <v>8.235774255904392E-2</v>
      </c>
      <c r="GT410" s="9">
        <f t="shared" si="772"/>
        <v>8.2110666633183282E-2</v>
      </c>
      <c r="GU410" s="9">
        <f t="shared" si="772"/>
        <v>8.1857746474501961E-2</v>
      </c>
      <c r="GV410" s="9">
        <f t="shared" si="772"/>
        <v>8.1598866706036166E-2</v>
      </c>
      <c r="GW410" s="9">
        <f t="shared" si="772"/>
        <v>8.1333910280733557E-2</v>
      </c>
      <c r="GX410" s="9">
        <f t="shared" si="772"/>
        <v>8.1062758472290941E-2</v>
      </c>
      <c r="GY410" s="9">
        <f t="shared" si="772"/>
        <v>8.0785290866318998E-2</v>
      </c>
      <c r="GZ410" s="9">
        <f t="shared" si="772"/>
        <v>8.0501385351849697E-2</v>
      </c>
      <c r="HA410" s="9">
        <f t="shared" si="772"/>
        <v>8.0210918113189644E-2</v>
      </c>
      <c r="HB410" s="9">
        <f t="shared" si="772"/>
        <v>7.991376362213401E-2</v>
      </c>
      <c r="HC410" s="9">
        <f t="shared" si="772"/>
        <v>7.9609794630550207E-2</v>
      </c>
      <c r="HD410" s="9">
        <f t="shared" si="772"/>
        <v>7.9298882163339746E-2</v>
      </c>
      <c r="HE410" s="9">
        <f t="shared" si="772"/>
        <v>7.8980895511790661E-2</v>
      </c>
      <c r="HF410" s="9">
        <f t="shared" si="772"/>
        <v>7.8655702227327887E-2</v>
      </c>
      <c r="HG410" s="9">
        <f t="shared" si="772"/>
        <v>7.8323168115675607E-2</v>
      </c>
      <c r="HH410" s="9">
        <f t="shared" si="772"/>
        <v>7.7983157231435798E-2</v>
      </c>
      <c r="HI410" s="9">
        <f t="shared" si="772"/>
        <v>7.7635531873099739E-2</v>
      </c>
      <c r="HJ410" s="9">
        <f t="shared" si="772"/>
        <v>7.7280152578495784E-2</v>
      </c>
      <c r="HK410" s="9">
        <f t="shared" si="772"/>
        <v>7.6916878120689591E-2</v>
      </c>
      <c r="HL410" s="9">
        <f t="shared" si="772"/>
        <v>7.6545565504340718E-2</v>
      </c>
      <c r="HM410" s="9">
        <f t="shared" si="772"/>
        <v>7.6166069962531335E-2</v>
      </c>
      <c r="HN410" s="9">
        <f t="shared" si="772"/>
        <v>7.5778244954071011E-2</v>
      </c>
      <c r="HO410" s="9">
        <f t="shared" si="772"/>
        <v>7.5381942161292223E-2</v>
      </c>
      <c r="HP410" s="9">
        <f t="shared" si="772"/>
        <v>7.4977011488343001E-2</v>
      </c>
      <c r="HQ410" s="9">
        <f t="shared" si="772"/>
        <v>7.456330105998818E-2</v>
      </c>
      <c r="HR410" s="9">
        <f t="shared" si="772"/>
        <v>7.4140657220926887E-2</v>
      </c>
      <c r="HS410" s="9">
        <f t="shared" si="772"/>
        <v>7.3708924535638085E-2</v>
      </c>
      <c r="HT410" s="9">
        <f t="shared" si="772"/>
        <v>7.326794578876053E-2</v>
      </c>
      <c r="HU410" s="9">
        <f t="shared" si="772"/>
        <v>7.2817561986019463E-2</v>
      </c>
      <c r="HV410" s="9">
        <f t="shared" si="772"/>
        <v>7.2357612355706591E-2</v>
      </c>
      <c r="HW410" s="9">
        <f t="shared" si="771"/>
        <v>7.1887934350722882E-2</v>
      </c>
      <c r="HX410" s="9">
        <f t="shared" si="771"/>
        <v>7.1408363651193865E-2</v>
      </c>
      <c r="HY410" s="9">
        <f t="shared" si="771"/>
        <v>7.0918734167665948E-2</v>
      </c>
      <c r="HZ410" s="9">
        <f t="shared" si="771"/>
        <v>7.0418878044890623E-2</v>
      </c>
      <c r="IA410" s="9">
        <f t="shared" si="771"/>
        <v>6.9908625666206842E-2</v>
      </c>
      <c r="IB410" s="9">
        <f t="shared" si="771"/>
        <v>6.9387805658529325E-2</v>
      </c>
      <c r="IC410" s="9">
        <f t="shared" si="771"/>
        <v>6.8856244897950322E-2</v>
      </c>
      <c r="ID410" s="9">
        <f t="shared" si="771"/>
        <v>6.8313768515962311E-2</v>
      </c>
      <c r="IE410" s="9">
        <f t="shared" si="771"/>
        <v>6.7760199906311075E-2</v>
      </c>
      <c r="IF410" s="9">
        <f t="shared" si="771"/>
        <v>6.7195360732484555E-2</v>
      </c>
      <c r="IG410" s="9">
        <f t="shared" si="771"/>
        <v>6.6619070935846597E-2</v>
      </c>
      <c r="IH410" s="9">
        <f t="shared" si="771"/>
        <v>6.6031148744420176E-2</v>
      </c>
      <c r="II410" s="9">
        <f t="shared" si="771"/>
        <v>6.5431410682331423E-2</v>
      </c>
      <c r="IJ410" s="9">
        <f t="shared" si="771"/>
        <v>6.4819671579914251E-2</v>
      </c>
      <c r="IK410" s="9">
        <f t="shared" si="771"/>
        <v>6.4195744584489511E-2</v>
      </c>
      <c r="IL410" s="9">
        <f t="shared" si="771"/>
        <v>6.3559441171820275E-2</v>
      </c>
      <c r="IM410" s="9">
        <f t="shared" si="771"/>
        <v>6.2910571158247997E-2</v>
      </c>
      <c r="IN410" s="9">
        <f t="shared" si="771"/>
        <v>6.2248942713521466E-2</v>
      </c>
      <c r="IO410" s="9">
        <f t="shared" si="771"/>
        <v>6.1574362374316127E-2</v>
      </c>
      <c r="IP410" s="9">
        <f t="shared" si="771"/>
        <v>6.0886635058455027E-2</v>
      </c>
      <c r="IQ410" s="9">
        <f t="shared" si="771"/>
        <v>6.0185564079832776E-2</v>
      </c>
      <c r="IR410" s="9">
        <f t="shared" si="771"/>
        <v>5.9470951164049671E-2</v>
      </c>
      <c r="IS410" s="9">
        <f t="shared" si="771"/>
        <v>5.8742596464756422E-2</v>
      </c>
      <c r="IT410" s="9">
        <f t="shared" si="771"/>
        <v>5.8000298580718854E-2</v>
      </c>
      <c r="IU410" s="9">
        <f t="shared" si="771"/>
        <v>5.7243854573601358E-2</v>
      </c>
      <c r="IV410" s="9">
        <f t="shared" si="771"/>
        <v>5.6473059986475282E-2</v>
      </c>
      <c r="IW410" s="9">
        <f t="shared" si="771"/>
        <v>5.5687708863054602E-2</v>
      </c>
      <c r="IX410" s="9">
        <f t="shared" si="771"/>
        <v>5.4887593767661835E-2</v>
      </c>
      <c r="IY410" s="9">
        <f t="shared" si="771"/>
        <v>5.4072505805925486E-2</v>
      </c>
      <c r="IZ410" s="9">
        <f t="shared" si="771"/>
        <v>5.3242234646213457E-2</v>
      </c>
      <c r="JA410" s="9">
        <f t="shared" si="771"/>
        <v>5.2396568541801525E-2</v>
      </c>
      <c r="JB410" s="9">
        <f t="shared" si="771"/>
        <v>5.1535294353780348E-2</v>
      </c>
      <c r="JC410" s="9">
        <f t="shared" si="771"/>
        <v>5.0658197574701011E-2</v>
      </c>
      <c r="JD410" s="9">
        <f t="shared" si="771"/>
        <v>4.9765062352960077E-2</v>
      </c>
      <c r="JE410" s="9">
        <f t="shared" si="771"/>
        <v>4.885567151792479E-2</v>
      </c>
      <c r="JF410" s="9">
        <f t="shared" si="771"/>
        <v>4.792980660579714E-2</v>
      </c>
      <c r="JG410" s="9">
        <f t="shared" si="771"/>
        <v>4.6987247886219136E-2</v>
      </c>
      <c r="JH410" s="9">
        <f t="shared" si="771"/>
        <v>4.6027774389614584E-2</v>
      </c>
      <c r="JI410" s="9">
        <f t="shared" si="771"/>
        <v>4.5051163935270366E-2</v>
      </c>
      <c r="JJ410" s="9">
        <f t="shared" si="771"/>
        <v>4.4057193160152358E-2</v>
      </c>
      <c r="JK410" s="9">
        <f t="shared" si="771"/>
        <v>4.3045637548455778E-2</v>
      </c>
      <c r="JL410" s="9">
        <f t="shared" si="771"/>
        <v>4.2016271461887189E-2</v>
      </c>
      <c r="JM410" s="9">
        <f t="shared" si="771"/>
        <v>4.0968868170676437E-2</v>
      </c>
      <c r="JN410" s="9">
        <f t="shared" si="771"/>
        <v>3.9903199885311796E-2</v>
      </c>
      <c r="JO410" s="9">
        <f t="shared" si="771"/>
        <v>3.8819037789001143E-2</v>
      </c>
      <c r="JP410" s="9">
        <f t="shared" si="771"/>
        <v>3.7716152070847803E-2</v>
      </c>
      <c r="JQ410" s="9">
        <f t="shared" si="771"/>
        <v>3.6594311959742942E-2</v>
      </c>
      <c r="JR410" s="9">
        <f t="shared" si="771"/>
        <v>3.5453285758966946E-2</v>
      </c>
      <c r="JS410" s="9">
        <f t="shared" si="771"/>
        <v>3.4292840881493009E-2</v>
      </c>
      <c r="JT410" s="9">
        <f t="shared" si="771"/>
        <v>3.3112743885991364E-2</v>
      </c>
      <c r="JU410" s="9">
        <f t="shared" si="771"/>
        <v>3.1912760513524485E-2</v>
      </c>
      <c r="JV410" s="9">
        <f t="shared" si="771"/>
        <v>3.0692655724929491E-2</v>
      </c>
      <c r="JW410" s="9">
        <f t="shared" si="771"/>
        <v>2.9452193738878973E-2</v>
      </c>
      <c r="JX410" s="9">
        <f t="shared" si="771"/>
        <v>2.8191138070612687E-2</v>
      </c>
      <c r="JY410" s="9">
        <f t="shared" si="771"/>
        <v>2.6909251571336001E-2</v>
      </c>
      <c r="JZ410" s="9">
        <f t="shared" si="771"/>
        <v>2.5606296468271866E-2</v>
      </c>
      <c r="KA410" s="9">
        <f t="shared" si="771"/>
        <v>2.4282034405361336E-2</v>
      </c>
      <c r="KB410" s="9">
        <f t="shared" si="771"/>
        <v>2.2936226484602168E-2</v>
      </c>
      <c r="KC410" s="9">
        <f t="shared" si="771"/>
        <v>2.1568633308017199E-2</v>
      </c>
      <c r="KD410" s="9">
        <f t="shared" si="771"/>
        <v>2.0179015020241525E-2</v>
      </c>
      <c r="KE410" s="9">
        <f t="shared" si="771"/>
        <v>1.8767131351717592E-2</v>
      </c>
      <c r="KF410" s="9">
        <f t="shared" si="771"/>
        <v>1.7332741662490714E-2</v>
      </c>
      <c r="KG410" s="9">
        <f t="shared" si="771"/>
        <v>1.5875604986590353E-2</v>
      </c>
      <c r="KH410" s="9">
        <f t="shared" si="773"/>
        <v>1.4395480076987377E-2</v>
      </c>
      <c r="KI410" s="9">
        <f t="shared" si="773"/>
        <v>1.2892125451115205E-2</v>
      </c>
      <c r="KJ410" s="9">
        <f t="shared" si="773"/>
        <v>1.1365299436943144E-2</v>
      </c>
      <c r="KK410" s="9">
        <f t="shared" si="773"/>
        <v>9.8147602195871875E-3</v>
      </c>
      <c r="KL410" s="9">
        <f t="shared" si="773"/>
        <v>8.2402658884473401E-3</v>
      </c>
      <c r="KM410" s="9">
        <f t="shared" si="773"/>
        <v>6.6415744848568881E-3</v>
      </c>
      <c r="KN410" s="9">
        <f t="shared" si="773"/>
        <v>5.0184440502299144E-3</v>
      </c>
      <c r="KO410" s="9">
        <f t="shared" si="773"/>
        <v>3.3706326746919812E-3</v>
      </c>
      <c r="KP410" s="9">
        <f t="shared" si="773"/>
        <v>1.6978985461816032E-3</v>
      </c>
    </row>
    <row r="411" spans="2:302" x14ac:dyDescent="0.25">
      <c r="B411" s="5">
        <f t="shared" si="745"/>
        <v>0.94000000000006301</v>
      </c>
      <c r="C411" s="9">
        <f t="shared" si="743"/>
        <v>9.3269734077833594E-2</v>
      </c>
      <c r="D411" s="9">
        <f t="shared" ref="D411:BO414" si="775">NORMDIST($B411,0,1,0)-$B411*(1-NORMDIST($B411,0,1,1))-(NORMDIST($B411+D$4,0,1,0)-($B411+D$4)*(1-NORMDIST($B411+D$4,0,1,1)))</f>
        <v>9.3269318065954579E-2</v>
      </c>
      <c r="E411" s="9">
        <f t="shared" si="775"/>
        <v>9.3268884387803383E-2</v>
      </c>
      <c r="F411" s="9">
        <f t="shared" si="775"/>
        <v>9.3268432336202745E-2</v>
      </c>
      <c r="G411" s="9">
        <f t="shared" si="775"/>
        <v>9.3267961177578226E-2</v>
      </c>
      <c r="H411" s="9">
        <f t="shared" si="775"/>
        <v>9.3267470151054396E-2</v>
      </c>
      <c r="I411" s="9">
        <f t="shared" si="775"/>
        <v>9.3266958467521061E-2</v>
      </c>
      <c r="J411" s="9">
        <f t="shared" si="775"/>
        <v>9.3266425308674808E-2</v>
      </c>
      <c r="K411" s="9">
        <f t="shared" si="775"/>
        <v>9.3265869826027609E-2</v>
      </c>
      <c r="L411" s="9">
        <f t="shared" si="775"/>
        <v>9.3265291139889045E-2</v>
      </c>
      <c r="M411" s="9">
        <f t="shared" si="775"/>
        <v>9.3264688338315083E-2</v>
      </c>
      <c r="N411" s="9">
        <f t="shared" si="775"/>
        <v>9.326406047602627E-2</v>
      </c>
      <c r="O411" s="9">
        <f t="shared" si="775"/>
        <v>9.3263406573294405E-2</v>
      </c>
      <c r="P411" s="9">
        <f t="shared" si="775"/>
        <v>9.3262725614794734E-2</v>
      </c>
      <c r="Q411" s="9">
        <f t="shared" si="775"/>
        <v>9.3262016548426294E-2</v>
      </c>
      <c r="R411" s="9">
        <f t="shared" si="775"/>
        <v>9.3261278284095361E-2</v>
      </c>
      <c r="S411" s="9">
        <f t="shared" si="775"/>
        <v>9.3260509692464882E-2</v>
      </c>
      <c r="T411" s="9">
        <f t="shared" si="775"/>
        <v>9.3259709603665197E-2</v>
      </c>
      <c r="U411" s="9">
        <f t="shared" si="775"/>
        <v>9.3258876805971072E-2</v>
      </c>
      <c r="V411" s="9">
        <f t="shared" si="775"/>
        <v>9.3258010044438053E-2</v>
      </c>
      <c r="W411" s="9">
        <f t="shared" si="775"/>
        <v>9.3257108019498103E-2</v>
      </c>
      <c r="X411" s="9">
        <f t="shared" si="775"/>
        <v>9.3256169385520116E-2</v>
      </c>
      <c r="Y411" s="9">
        <f t="shared" si="775"/>
        <v>9.3255192749323465E-2</v>
      </c>
      <c r="Z411" s="9">
        <f t="shared" si="775"/>
        <v>9.3254176668655112E-2</v>
      </c>
      <c r="AA411" s="9">
        <f t="shared" si="775"/>
        <v>9.3253119650618124E-2</v>
      </c>
      <c r="AB411" s="9">
        <f t="shared" si="775"/>
        <v>9.3252020150061579E-2</v>
      </c>
      <c r="AC411" s="9">
        <f t="shared" si="775"/>
        <v>9.3250876567922955E-2</v>
      </c>
      <c r="AD411" s="9">
        <f t="shared" si="775"/>
        <v>9.3249687249522872E-2</v>
      </c>
      <c r="AE411" s="9">
        <f t="shared" si="775"/>
        <v>9.3248450482816311E-2</v>
      </c>
      <c r="AF411" s="9">
        <f t="shared" si="775"/>
        <v>9.3247164496592788E-2</v>
      </c>
      <c r="AG411" s="9">
        <f t="shared" si="775"/>
        <v>9.3245827458630096E-2</v>
      </c>
      <c r="AH411" s="9">
        <f t="shared" si="775"/>
        <v>9.3244437473794614E-2</v>
      </c>
      <c r="AI411" s="9">
        <f t="shared" si="775"/>
        <v>9.3242992582093134E-2</v>
      </c>
      <c r="AJ411" s="9">
        <f t="shared" si="775"/>
        <v>9.3241490756670861E-2</v>
      </c>
      <c r="AK411" s="9">
        <f t="shared" si="775"/>
        <v>9.3239929901755531E-2</v>
      </c>
      <c r="AL411" s="9">
        <f t="shared" si="775"/>
        <v>9.3238307850548638E-2</v>
      </c>
      <c r="AM411" s="9">
        <f t="shared" si="775"/>
        <v>9.3236622363058283E-2</v>
      </c>
      <c r="AN411" s="9">
        <f t="shared" si="775"/>
        <v>9.3234871123875948E-2</v>
      </c>
      <c r="AO411" s="9">
        <f t="shared" si="775"/>
        <v>9.3233051739896988E-2</v>
      </c>
      <c r="AP411" s="9">
        <f t="shared" si="775"/>
        <v>9.3231161737978435E-2</v>
      </c>
      <c r="AQ411" s="9">
        <f t="shared" si="775"/>
        <v>9.3229198562539764E-2</v>
      </c>
      <c r="AR411" s="9">
        <f t="shared" si="775"/>
        <v>9.3227159573096352E-2</v>
      </c>
      <c r="AS411" s="9">
        <f t="shared" si="775"/>
        <v>9.3225042041738052E-2</v>
      </c>
      <c r="AT411" s="9">
        <f t="shared" si="775"/>
        <v>9.3222843150534265E-2</v>
      </c>
      <c r="AU411" s="9">
        <f t="shared" si="775"/>
        <v>9.3220559988880833E-2</v>
      </c>
      <c r="AV411" s="9">
        <f t="shared" si="775"/>
        <v>9.3218189550776626E-2</v>
      </c>
      <c r="AW411" s="9">
        <f t="shared" si="775"/>
        <v>9.3215728732031211E-2</v>
      </c>
      <c r="AX411" s="9">
        <f t="shared" si="775"/>
        <v>9.3213174327405876E-2</v>
      </c>
      <c r="AY411" s="9">
        <f t="shared" si="775"/>
        <v>9.3210523027681805E-2</v>
      </c>
      <c r="AZ411" s="9">
        <f t="shared" si="775"/>
        <v>9.3207771416656815E-2</v>
      </c>
      <c r="BA411" s="9">
        <f t="shared" si="775"/>
        <v>9.3204915968068874E-2</v>
      </c>
      <c r="BB411" s="9">
        <f t="shared" si="775"/>
        <v>9.3201953042444441E-2</v>
      </c>
      <c r="BC411" s="9">
        <f t="shared" si="775"/>
        <v>9.31988788838716E-2</v>
      </c>
      <c r="BD411" s="9">
        <f t="shared" si="775"/>
        <v>9.3195689616694763E-2</v>
      </c>
      <c r="BE411" s="9">
        <f t="shared" si="775"/>
        <v>9.3192381242130598E-2</v>
      </c>
      <c r="BF411" s="9">
        <f t="shared" si="775"/>
        <v>9.3188949634806131E-2</v>
      </c>
      <c r="BG411" s="9">
        <f t="shared" si="775"/>
        <v>9.3185390539211349E-2</v>
      </c>
      <c r="BH411" s="9">
        <f t="shared" si="775"/>
        <v>9.3181699566071571E-2</v>
      </c>
      <c r="BI411" s="9">
        <f t="shared" si="775"/>
        <v>9.3177872188636518E-2</v>
      </c>
      <c r="BJ411" s="9">
        <f t="shared" si="775"/>
        <v>9.317390373888014E-2</v>
      </c>
      <c r="BK411" s="9">
        <f t="shared" si="775"/>
        <v>9.3169789403616185E-2</v>
      </c>
      <c r="BL411" s="9">
        <f t="shared" si="775"/>
        <v>9.3165524220525667E-2</v>
      </c>
      <c r="BM411" s="9">
        <f t="shared" si="775"/>
        <v>9.3161103074091228E-2</v>
      </c>
      <c r="BN411" s="9">
        <f t="shared" si="775"/>
        <v>9.3156520691443631E-2</v>
      </c>
      <c r="BO411" s="9">
        <f t="shared" si="775"/>
        <v>9.3151771638115249E-2</v>
      </c>
      <c r="BP411" s="9">
        <f t="shared" si="774"/>
        <v>9.3146850313695614E-2</v>
      </c>
      <c r="BQ411" s="9">
        <f t="shared" si="774"/>
        <v>9.3141750947397087E-2</v>
      </c>
      <c r="BR411" s="9">
        <f t="shared" si="774"/>
        <v>9.3136467593519248E-2</v>
      </c>
      <c r="BS411" s="9">
        <f t="shared" si="774"/>
        <v>9.3130994126818134E-2</v>
      </c>
      <c r="BT411" s="9">
        <f t="shared" si="774"/>
        <v>9.3125324237772769E-2</v>
      </c>
      <c r="BU411" s="9">
        <f t="shared" si="774"/>
        <v>9.3119451427751798E-2</v>
      </c>
      <c r="BV411" s="9">
        <f t="shared" si="774"/>
        <v>9.3113369004080848E-2</v>
      </c>
      <c r="BW411" s="9">
        <f t="shared" si="774"/>
        <v>9.3107070074999132E-2</v>
      </c>
      <c r="BX411" s="9">
        <f t="shared" si="774"/>
        <v>9.3100547544518283E-2</v>
      </c>
      <c r="BY411" s="9">
        <f t="shared" si="774"/>
        <v>9.3093794107168212E-2</v>
      </c>
      <c r="BZ411" s="9">
        <f t="shared" si="774"/>
        <v>9.3086802242640293E-2</v>
      </c>
      <c r="CA411" s="9">
        <f t="shared" si="774"/>
        <v>9.3079564210317225E-2</v>
      </c>
      <c r="CB411" s="9">
        <f t="shared" si="774"/>
        <v>9.3072072043694568E-2</v>
      </c>
      <c r="CC411" s="9">
        <f t="shared" si="774"/>
        <v>9.3064317544688399E-2</v>
      </c>
      <c r="CD411" s="9">
        <f t="shared" si="774"/>
        <v>9.3056292277833116E-2</v>
      </c>
      <c r="CE411" s="9">
        <f t="shared" si="774"/>
        <v>9.3047987564359072E-2</v>
      </c>
      <c r="CF411" s="9">
        <f t="shared" si="774"/>
        <v>9.3039394476161094E-2</v>
      </c>
      <c r="CG411" s="9">
        <f t="shared" si="774"/>
        <v>9.3030503829643313E-2</v>
      </c>
      <c r="CH411" s="9">
        <f t="shared" si="774"/>
        <v>9.3021306179451035E-2</v>
      </c>
      <c r="CI411" s="9">
        <f t="shared" si="774"/>
        <v>9.3011791812079414E-2</v>
      </c>
      <c r="CJ411" s="9">
        <f t="shared" si="774"/>
        <v>9.300195073936221E-2</v>
      </c>
      <c r="CK411" s="9">
        <f t="shared" si="774"/>
        <v>9.2991772691840141E-2</v>
      </c>
      <c r="CL411" s="9">
        <f t="shared" si="774"/>
        <v>9.2981247112004298E-2</v>
      </c>
      <c r="CM411" s="9">
        <f t="shared" si="774"/>
        <v>9.2970363147415733E-2</v>
      </c>
      <c r="CN411" s="9">
        <f t="shared" si="774"/>
        <v>9.2959109643699731E-2</v>
      </c>
      <c r="CO411" s="9">
        <f t="shared" si="774"/>
        <v>9.2947475137415025E-2</v>
      </c>
      <c r="CP411" s="9">
        <f t="shared" si="774"/>
        <v>9.2935447848792638E-2</v>
      </c>
      <c r="CQ411" s="9">
        <f t="shared" si="774"/>
        <v>9.2923015674348908E-2</v>
      </c>
      <c r="CR411" s="9">
        <f t="shared" si="774"/>
        <v>9.2910166179368051E-2</v>
      </c>
      <c r="CS411" s="9">
        <f t="shared" si="774"/>
        <v>9.2896886590254871E-2</v>
      </c>
      <c r="CT411" s="9">
        <f t="shared" si="774"/>
        <v>9.2883163786754125E-2</v>
      </c>
      <c r="CU411" s="9">
        <f t="shared" si="774"/>
        <v>9.2868984294041765E-2</v>
      </c>
      <c r="CV411" s="9">
        <f t="shared" si="774"/>
        <v>9.2854334274678957E-2</v>
      </c>
      <c r="CW411" s="9">
        <f t="shared" si="774"/>
        <v>9.2839199520434623E-2</v>
      </c>
      <c r="CX411" s="9">
        <f t="shared" si="774"/>
        <v>9.2823565443975062E-2</v>
      </c>
      <c r="CY411" s="9">
        <f t="shared" ref="CY411:FJ414" si="776">NORMDIST($B411,0,1,0)-$B411*(1-NORMDIST($B411,0,1,1))-(NORMDIST($B411+CY$4,0,1,0)-($B411+CY$4)*(1-NORMDIST($B411+CY$4,0,1,1)))</f>
        <v>9.280741707041297E-2</v>
      </c>
      <c r="CZ411" s="9">
        <f t="shared" si="776"/>
        <v>9.2790739028728461E-2</v>
      </c>
      <c r="DA411" s="9">
        <f t="shared" si="776"/>
        <v>9.277351554304579E-2</v>
      </c>
      <c r="DB411" s="9">
        <f t="shared" si="776"/>
        <v>9.2755730423779714E-2</v>
      </c>
      <c r="DC411" s="9">
        <f t="shared" si="776"/>
        <v>9.2737367058640233E-2</v>
      </c>
      <c r="DD411" s="9">
        <f t="shared" si="776"/>
        <v>9.2718408403501693E-2</v>
      </c>
      <c r="DE411" s="9">
        <f t="shared" si="776"/>
        <v>9.2698836973132137E-2</v>
      </c>
      <c r="DF411" s="9">
        <f t="shared" si="776"/>
        <v>9.2678634831786136E-2</v>
      </c>
      <c r="DG411" s="9">
        <f t="shared" si="776"/>
        <v>9.2657783583657116E-2</v>
      </c>
      <c r="DH411" s="9">
        <f t="shared" si="776"/>
        <v>9.2636264363191334E-2</v>
      </c>
      <c r="DI411" s="9">
        <f t="shared" si="776"/>
        <v>9.2614057825263205E-2</v>
      </c>
      <c r="DJ411" s="9">
        <f t="shared" si="776"/>
        <v>9.2591144135211648E-2</v>
      </c>
      <c r="DK411" s="9">
        <f t="shared" si="776"/>
        <v>9.2567502958735726E-2</v>
      </c>
      <c r="DL411" s="9">
        <f t="shared" si="776"/>
        <v>9.2543113451653586E-2</v>
      </c>
      <c r="DM411" s="9">
        <f t="shared" si="776"/>
        <v>9.2517954249520945E-2</v>
      </c>
      <c r="DN411" s="9">
        <f t="shared" si="776"/>
        <v>9.2492003457111324E-2</v>
      </c>
      <c r="DO411" s="9">
        <f t="shared" si="776"/>
        <v>9.2465238637758893E-2</v>
      </c>
      <c r="DP411" s="9">
        <f t="shared" si="776"/>
        <v>9.2437636802562104E-2</v>
      </c>
      <c r="DQ411" s="9">
        <f t="shared" si="776"/>
        <v>9.2409174399449484E-2</v>
      </c>
      <c r="DR411" s="9">
        <f t="shared" si="776"/>
        <v>9.2379827302111556E-2</v>
      </c>
      <c r="DS411" s="9">
        <f t="shared" si="776"/>
        <v>9.2349570798792566E-2</v>
      </c>
      <c r="DT411" s="9">
        <f t="shared" si="776"/>
        <v>9.2318379580949794E-2</v>
      </c>
      <c r="DU411" s="9">
        <f t="shared" si="776"/>
        <v>9.2286227731775874E-2</v>
      </c>
      <c r="DV411" s="9">
        <f t="shared" si="776"/>
        <v>9.225308871458901E-2</v>
      </c>
      <c r="DW411" s="9">
        <f t="shared" si="776"/>
        <v>9.2218935361089979E-2</v>
      </c>
      <c r="DX411" s="9">
        <f t="shared" si="776"/>
        <v>9.218373985948583E-2</v>
      </c>
      <c r="DY411" s="9">
        <f t="shared" si="776"/>
        <v>9.2147473742486136E-2</v>
      </c>
      <c r="DZ411" s="9">
        <f t="shared" si="776"/>
        <v>9.2110107875166825E-2</v>
      </c>
      <c r="EA411" s="9">
        <f t="shared" si="776"/>
        <v>9.207161244270852E-2</v>
      </c>
      <c r="EB411" s="9">
        <f t="shared" si="776"/>
        <v>9.2031956938007087E-2</v>
      </c>
      <c r="EC411" s="9">
        <f t="shared" si="776"/>
        <v>9.1991110149159755E-2</v>
      </c>
      <c r="ED411" s="9">
        <f t="shared" si="776"/>
        <v>9.1949040146829503E-2</v>
      </c>
      <c r="EE411" s="9">
        <f t="shared" si="776"/>
        <v>9.1905714271485264E-2</v>
      </c>
      <c r="EF411" s="9">
        <f t="shared" si="776"/>
        <v>9.1861099120526105E-2</v>
      </c>
      <c r="EG411" s="9">
        <f t="shared" si="776"/>
        <v>9.1815160535285906E-2</v>
      </c>
      <c r="EH411" s="9">
        <f t="shared" si="776"/>
        <v>9.1767863587923756E-2</v>
      </c>
      <c r="EI411" s="9">
        <f t="shared" si="776"/>
        <v>9.1719172568201418E-2</v>
      </c>
      <c r="EJ411" s="9">
        <f t="shared" si="776"/>
        <v>9.1669050970149629E-2</v>
      </c>
      <c r="EK411" s="9">
        <f t="shared" si="776"/>
        <v>9.1617461478628245E-2</v>
      </c>
      <c r="EL411" s="9">
        <f t="shared" si="776"/>
        <v>9.1564365955777702E-2</v>
      </c>
      <c r="EM411" s="9">
        <f t="shared" si="776"/>
        <v>9.150972542737193E-2</v>
      </c>
      <c r="EN411" s="9">
        <f t="shared" si="776"/>
        <v>9.1453500069067592E-2</v>
      </c>
      <c r="EO411" s="9">
        <f t="shared" si="776"/>
        <v>9.1395649192559714E-2</v>
      </c>
      <c r="EP411" s="9">
        <f t="shared" si="776"/>
        <v>9.133613123164179E-2</v>
      </c>
      <c r="EQ411" s="9">
        <f t="shared" si="776"/>
        <v>9.1274903728174525E-2</v>
      </c>
      <c r="ER411" s="9">
        <f t="shared" si="776"/>
        <v>9.121192331797176E-2</v>
      </c>
      <c r="ES411" s="9">
        <f t="shared" si="776"/>
        <v>9.114714571659692E-2</v>
      </c>
      <c r="ET411" s="9">
        <f t="shared" si="776"/>
        <v>9.1080525705084153E-2</v>
      </c>
      <c r="EU411" s="9">
        <f t="shared" si="776"/>
        <v>9.1012017115581739E-2</v>
      </c>
      <c r="EV411" s="9">
        <f t="shared" si="776"/>
        <v>9.0941572816922667E-2</v>
      </c>
      <c r="EW411" s="9">
        <f t="shared" si="776"/>
        <v>9.0869144700127052E-2</v>
      </c>
      <c r="EX411" s="9">
        <f t="shared" si="776"/>
        <v>9.0794683663842274E-2</v>
      </c>
      <c r="EY411" s="9">
        <f t="shared" si="776"/>
        <v>9.0718139599720096E-2</v>
      </c>
      <c r="EZ411" s="9">
        <f t="shared" si="776"/>
        <v>9.0639461377742023E-2</v>
      </c>
      <c r="FA411" s="9">
        <f t="shared" si="776"/>
        <v>9.0558596831490895E-2</v>
      </c>
      <c r="FB411" s="9">
        <f t="shared" si="776"/>
        <v>9.0475492743378474E-2</v>
      </c>
      <c r="FC411" s="9">
        <f t="shared" si="776"/>
        <v>9.0390094829831055E-2</v>
      </c>
      <c r="FD411" s="9">
        <f t="shared" si="776"/>
        <v>9.0302347726438303E-2</v>
      </c>
      <c r="FE411" s="9">
        <f t="shared" si="776"/>
        <v>9.0212194973072229E-2</v>
      </c>
      <c r="FF411" s="9">
        <f t="shared" si="776"/>
        <v>9.0119578998979377E-2</v>
      </c>
      <c r="FG411" s="9">
        <f t="shared" si="776"/>
        <v>9.0024441107854056E-2</v>
      </c>
      <c r="FH411" s="9">
        <f t="shared" si="776"/>
        <v>8.9926721462894127E-2</v>
      </c>
      <c r="FI411" s="9">
        <f t="shared" si="776"/>
        <v>8.9826359071850964E-2</v>
      </c>
      <c r="FJ411" s="9">
        <f t="shared" si="776"/>
        <v>8.9723291772073568E-2</v>
      </c>
      <c r="FK411" s="9">
        <f t="shared" si="772"/>
        <v>8.9617456215556349E-2</v>
      </c>
      <c r="FL411" s="9">
        <f t="shared" si="772"/>
        <v>8.9508787853995894E-2</v>
      </c>
      <c r="FM411" s="9">
        <f t="shared" si="772"/>
        <v>8.93972209238625E-2</v>
      </c>
      <c r="FN411" s="9">
        <f t="shared" si="772"/>
        <v>8.9282688431492604E-2</v>
      </c>
      <c r="FO411" s="9">
        <f t="shared" si="772"/>
        <v>8.9165122138211497E-2</v>
      </c>
      <c r="FP411" s="9">
        <f t="shared" si="772"/>
        <v>8.904445254548643E-2</v>
      </c>
      <c r="FQ411" s="9">
        <f t="shared" si="772"/>
        <v>8.8920608880126178E-2</v>
      </c>
      <c r="FR411" s="9">
        <f t="shared" si="772"/>
        <v>8.8793519079524763E-2</v>
      </c>
      <c r="FS411" s="9">
        <f t="shared" si="772"/>
        <v>8.866310977696322E-2</v>
      </c>
      <c r="FT411" s="9">
        <f t="shared" si="772"/>
        <v>8.8529306286972864E-2</v>
      </c>
      <c r="FU411" s="9">
        <f t="shared" si="772"/>
        <v>8.8392032590768915E-2</v>
      </c>
      <c r="FV411" s="9">
        <f t="shared" si="772"/>
        <v>8.8251211321762155E-2</v>
      </c>
      <c r="FW411" s="9">
        <f t="shared" si="772"/>
        <v>8.8106763751153644E-2</v>
      </c>
      <c r="FX411" s="9">
        <f t="shared" si="772"/>
        <v>8.7958609773624991E-2</v>
      </c>
      <c r="FY411" s="9">
        <f t="shared" si="772"/>
        <v>8.7806667893127091E-2</v>
      </c>
      <c r="FZ411" s="9">
        <f t="shared" si="772"/>
        <v>8.7650855208777925E-2</v>
      </c>
      <c r="GA411" s="9">
        <f t="shared" si="772"/>
        <v>8.749108740087877E-2</v>
      </c>
      <c r="GB411" s="9">
        <f t="shared" si="772"/>
        <v>8.7327278717051954E-2</v>
      </c>
      <c r="GC411" s="9">
        <f t="shared" si="772"/>
        <v>8.7159341958514838E-2</v>
      </c>
      <c r="GD411" s="9">
        <f t="shared" si="772"/>
        <v>8.6987188466494642E-2</v>
      </c>
      <c r="GE411" s="9">
        <f t="shared" si="772"/>
        <v>8.6810728108791452E-2</v>
      </c>
      <c r="GF411" s="9">
        <f t="shared" si="772"/>
        <v>8.6629869266503956E-2</v>
      </c>
      <c r="GG411" s="9">
        <f t="shared" si="772"/>
        <v>8.6444518820919525E-2</v>
      </c>
      <c r="GH411" s="9">
        <f t="shared" si="772"/>
        <v>8.6254582140581515E-2</v>
      </c>
      <c r="GI411" s="9">
        <f t="shared" si="772"/>
        <v>8.605996306854341E-2</v>
      </c>
      <c r="GJ411" s="9">
        <f t="shared" si="772"/>
        <v>8.5860563909815252E-2</v>
      </c>
      <c r="GK411" s="9">
        <f t="shared" si="772"/>
        <v>8.565628541901614E-2</v>
      </c>
      <c r="GL411" s="9">
        <f t="shared" si="772"/>
        <v>8.5447026788237623E-2</v>
      </c>
      <c r="GM411" s="9">
        <f t="shared" si="772"/>
        <v>8.5232685635130118E-2</v>
      </c>
      <c r="GN411" s="9">
        <f t="shared" si="772"/>
        <v>8.501315799122125E-2</v>
      </c>
      <c r="GO411" s="9">
        <f t="shared" si="772"/>
        <v>8.4788338290474524E-2</v>
      </c>
      <c r="GP411" s="9">
        <f t="shared" si="772"/>
        <v>8.4558119358099981E-2</v>
      </c>
      <c r="GQ411" s="9">
        <f t="shared" si="772"/>
        <v>8.4322392399623164E-2</v>
      </c>
      <c r="GR411" s="9">
        <f t="shared" si="772"/>
        <v>8.4081046990225741E-2</v>
      </c>
      <c r="GS411" s="9">
        <f t="shared" si="772"/>
        <v>8.3833971064365104E-2</v>
      </c>
      <c r="GT411" s="9">
        <f t="shared" si="772"/>
        <v>8.3581050905683782E-2</v>
      </c>
      <c r="GU411" s="9">
        <f t="shared" si="772"/>
        <v>8.3322171137217987E-2</v>
      </c>
      <c r="GV411" s="9">
        <f t="shared" si="772"/>
        <v>8.3057214711915378E-2</v>
      </c>
      <c r="GW411" s="9">
        <f t="shared" si="772"/>
        <v>8.2786062903472762E-2</v>
      </c>
      <c r="GX411" s="9">
        <f t="shared" si="772"/>
        <v>8.250859529750082E-2</v>
      </c>
      <c r="GY411" s="9">
        <f t="shared" si="772"/>
        <v>8.2224689783031518E-2</v>
      </c>
      <c r="GZ411" s="9">
        <f t="shared" si="772"/>
        <v>8.1934222544371466E-2</v>
      </c>
      <c r="HA411" s="9">
        <f t="shared" si="772"/>
        <v>8.1637068053315831E-2</v>
      </c>
      <c r="HB411" s="9">
        <f t="shared" si="772"/>
        <v>8.1333099061732028E-2</v>
      </c>
      <c r="HC411" s="9">
        <f t="shared" si="772"/>
        <v>8.1022186594521567E-2</v>
      </c>
      <c r="HD411" s="9">
        <f t="shared" si="772"/>
        <v>8.0704199942972482E-2</v>
      </c>
      <c r="HE411" s="9">
        <f t="shared" si="772"/>
        <v>8.0379006658509708E-2</v>
      </c>
      <c r="HF411" s="9">
        <f t="shared" si="772"/>
        <v>8.0046472546857428E-2</v>
      </c>
      <c r="HG411" s="9">
        <f t="shared" si="772"/>
        <v>7.970646166261762E-2</v>
      </c>
      <c r="HH411" s="9">
        <f t="shared" si="772"/>
        <v>7.935883630428156E-2</v>
      </c>
      <c r="HI411" s="9">
        <f t="shared" si="772"/>
        <v>7.9003457009677605E-2</v>
      </c>
      <c r="HJ411" s="9">
        <f t="shared" si="772"/>
        <v>7.8640182551871413E-2</v>
      </c>
      <c r="HK411" s="9">
        <f t="shared" si="772"/>
        <v>7.8268869935522539E-2</v>
      </c>
      <c r="HL411" s="9">
        <f t="shared" si="772"/>
        <v>7.7889374393713157E-2</v>
      </c>
      <c r="HM411" s="9">
        <f t="shared" si="772"/>
        <v>7.7501549385252833E-2</v>
      </c>
      <c r="HN411" s="9">
        <f t="shared" si="772"/>
        <v>7.7105246592474044E-2</v>
      </c>
      <c r="HO411" s="9">
        <f t="shared" si="772"/>
        <v>7.6700315919524822E-2</v>
      </c>
      <c r="HP411" s="9">
        <f t="shared" si="772"/>
        <v>7.6286605491170001E-2</v>
      </c>
      <c r="HQ411" s="9">
        <f t="shared" si="772"/>
        <v>7.5863961652108708E-2</v>
      </c>
      <c r="HR411" s="9">
        <f t="shared" si="772"/>
        <v>7.5432228966819906E-2</v>
      </c>
      <c r="HS411" s="9">
        <f t="shared" si="772"/>
        <v>7.4991250219942351E-2</v>
      </c>
      <c r="HT411" s="9">
        <f t="shared" si="772"/>
        <v>7.4540866417201285E-2</v>
      </c>
      <c r="HU411" s="9">
        <f t="shared" si="772"/>
        <v>7.4080916786888412E-2</v>
      </c>
      <c r="HV411" s="9">
        <f t="shared" ref="HV411:KG414" si="777">NORMDIST($B411,0,1,0)-$B411*(1-NORMDIST($B411,0,1,1))-(NORMDIST($B411+HV$4,0,1,0)-($B411+HV$4)*(1-NORMDIST($B411+HV$4,0,1,1)))</f>
        <v>7.3611238781904703E-2</v>
      </c>
      <c r="HW411" s="9">
        <f t="shared" si="777"/>
        <v>7.3131668082375687E-2</v>
      </c>
      <c r="HX411" s="9">
        <f t="shared" si="777"/>
        <v>7.2642038598847769E-2</v>
      </c>
      <c r="HY411" s="9">
        <f t="shared" si="777"/>
        <v>7.2142182476072444E-2</v>
      </c>
      <c r="HZ411" s="9">
        <f t="shared" si="777"/>
        <v>7.1631930097388663E-2</v>
      </c>
      <c r="IA411" s="9">
        <f t="shared" si="777"/>
        <v>7.1111110089711146E-2</v>
      </c>
      <c r="IB411" s="9">
        <f t="shared" si="777"/>
        <v>7.0579549329132144E-2</v>
      </c>
      <c r="IC411" s="9">
        <f t="shared" si="777"/>
        <v>7.0037072947144133E-2</v>
      </c>
      <c r="ID411" s="9">
        <f t="shared" si="777"/>
        <v>6.9483504337492896E-2</v>
      </c>
      <c r="IE411" s="9">
        <f t="shared" si="777"/>
        <v>6.8918665163666376E-2</v>
      </c>
      <c r="IF411" s="9">
        <f t="shared" si="777"/>
        <v>6.8342375367028418E-2</v>
      </c>
      <c r="IG411" s="9">
        <f t="shared" si="777"/>
        <v>6.7754453175601997E-2</v>
      </c>
      <c r="IH411" s="9">
        <f t="shared" si="777"/>
        <v>6.7154715113513244E-2</v>
      </c>
      <c r="II411" s="9">
        <f t="shared" si="777"/>
        <v>6.6542976011096072E-2</v>
      </c>
      <c r="IJ411" s="9">
        <f t="shared" si="777"/>
        <v>6.5919049015671333E-2</v>
      </c>
      <c r="IK411" s="9">
        <f t="shared" si="777"/>
        <v>6.5282745603002096E-2</v>
      </c>
      <c r="IL411" s="9">
        <f t="shared" si="777"/>
        <v>6.4633875589429818E-2</v>
      </c>
      <c r="IM411" s="9">
        <f t="shared" si="777"/>
        <v>6.3972247144703287E-2</v>
      </c>
      <c r="IN411" s="9">
        <f t="shared" si="777"/>
        <v>6.3297666805497949E-2</v>
      </c>
      <c r="IO411" s="9">
        <f t="shared" si="777"/>
        <v>6.2609939489636848E-2</v>
      </c>
      <c r="IP411" s="9">
        <f t="shared" si="777"/>
        <v>6.1908868511014598E-2</v>
      </c>
      <c r="IQ411" s="9">
        <f t="shared" si="777"/>
        <v>6.1194255595231492E-2</v>
      </c>
      <c r="IR411" s="9">
        <f t="shared" si="777"/>
        <v>6.0465900895938243E-2</v>
      </c>
      <c r="IS411" s="9">
        <f t="shared" si="777"/>
        <v>5.9723603011900675E-2</v>
      </c>
      <c r="IT411" s="9">
        <f t="shared" si="777"/>
        <v>5.8967159004783179E-2</v>
      </c>
      <c r="IU411" s="9">
        <f t="shared" si="777"/>
        <v>5.8196364417657104E-2</v>
      </c>
      <c r="IV411" s="9">
        <f t="shared" si="777"/>
        <v>5.7411013294236424E-2</v>
      </c>
      <c r="IW411" s="9">
        <f t="shared" si="777"/>
        <v>5.6610898198843657E-2</v>
      </c>
      <c r="IX411" s="9">
        <f t="shared" si="777"/>
        <v>5.5795810237107307E-2</v>
      </c>
      <c r="IY411" s="9">
        <f t="shared" si="777"/>
        <v>5.4965539077395278E-2</v>
      </c>
      <c r="IZ411" s="9">
        <f t="shared" si="777"/>
        <v>5.4119872972983346E-2</v>
      </c>
      <c r="JA411" s="9">
        <f t="shared" si="777"/>
        <v>5.3258598784962169E-2</v>
      </c>
      <c r="JB411" s="9">
        <f t="shared" si="777"/>
        <v>5.2381502005882832E-2</v>
      </c>
      <c r="JC411" s="9">
        <f t="shared" si="777"/>
        <v>5.1488366784141898E-2</v>
      </c>
      <c r="JD411" s="9">
        <f t="shared" si="777"/>
        <v>5.0578975949106611E-2</v>
      </c>
      <c r="JE411" s="9">
        <f t="shared" si="777"/>
        <v>4.9653111036978961E-2</v>
      </c>
      <c r="JF411" s="9">
        <f t="shared" si="777"/>
        <v>4.8710552317400957E-2</v>
      </c>
      <c r="JG411" s="9">
        <f t="shared" si="777"/>
        <v>4.7751078820796405E-2</v>
      </c>
      <c r="JH411" s="9">
        <f t="shared" si="777"/>
        <v>4.6774468366452188E-2</v>
      </c>
      <c r="JI411" s="9">
        <f t="shared" si="777"/>
        <v>4.5780497591334179E-2</v>
      </c>
      <c r="JJ411" s="9">
        <f t="shared" si="777"/>
        <v>4.47689419796376E-2</v>
      </c>
      <c r="JK411" s="9">
        <f t="shared" si="777"/>
        <v>4.373957589306901E-2</v>
      </c>
      <c r="JL411" s="9">
        <f t="shared" si="777"/>
        <v>4.2692172601858258E-2</v>
      </c>
      <c r="JM411" s="9">
        <f t="shared" si="777"/>
        <v>4.1626504316493618E-2</v>
      </c>
      <c r="JN411" s="9">
        <f t="shared" si="777"/>
        <v>4.0542342220182964E-2</v>
      </c>
      <c r="JO411" s="9">
        <f t="shared" si="777"/>
        <v>3.9439456502029624E-2</v>
      </c>
      <c r="JP411" s="9">
        <f t="shared" si="777"/>
        <v>3.8317616390924764E-2</v>
      </c>
      <c r="JQ411" s="9">
        <f t="shared" si="777"/>
        <v>3.7176590190148767E-2</v>
      </c>
      <c r="JR411" s="9">
        <f t="shared" si="777"/>
        <v>3.601614531267483E-2</v>
      </c>
      <c r="JS411" s="9">
        <f t="shared" si="777"/>
        <v>3.4836048317173185E-2</v>
      </c>
      <c r="JT411" s="9">
        <f t="shared" si="777"/>
        <v>3.3636064944706306E-2</v>
      </c>
      <c r="JU411" s="9">
        <f t="shared" si="777"/>
        <v>3.2415960156111312E-2</v>
      </c>
      <c r="JV411" s="9">
        <f t="shared" si="777"/>
        <v>3.1175498170060795E-2</v>
      </c>
      <c r="JW411" s="9">
        <f t="shared" si="777"/>
        <v>2.9914442501794508E-2</v>
      </c>
      <c r="JX411" s="9">
        <f t="shared" si="777"/>
        <v>2.8632556002517823E-2</v>
      </c>
      <c r="JY411" s="9">
        <f t="shared" si="777"/>
        <v>2.7329600899453688E-2</v>
      </c>
      <c r="JZ411" s="9">
        <f t="shared" si="777"/>
        <v>2.6005338836543157E-2</v>
      </c>
      <c r="KA411" s="9">
        <f t="shared" si="777"/>
        <v>2.4659530915783989E-2</v>
      </c>
      <c r="KB411" s="9">
        <f t="shared" si="777"/>
        <v>2.329193773919902E-2</v>
      </c>
      <c r="KC411" s="9">
        <f t="shared" si="777"/>
        <v>2.1902319451423347E-2</v>
      </c>
      <c r="KD411" s="9">
        <f t="shared" si="777"/>
        <v>2.0490435782899413E-2</v>
      </c>
      <c r="KE411" s="9">
        <f t="shared" si="777"/>
        <v>1.9056046093672535E-2</v>
      </c>
      <c r="KF411" s="9">
        <f t="shared" si="777"/>
        <v>1.7598909417772174E-2</v>
      </c>
      <c r="KG411" s="9">
        <f t="shared" si="777"/>
        <v>1.6118784508169198E-2</v>
      </c>
      <c r="KH411" s="9">
        <f t="shared" si="773"/>
        <v>1.4615429882297026E-2</v>
      </c>
      <c r="KI411" s="9">
        <f t="shared" si="773"/>
        <v>1.3088603868124965E-2</v>
      </c>
      <c r="KJ411" s="9">
        <f t="shared" si="773"/>
        <v>1.1538064650769009E-2</v>
      </c>
      <c r="KK411" s="9">
        <f t="shared" si="773"/>
        <v>9.9635703196291614E-3</v>
      </c>
      <c r="KL411" s="9">
        <f t="shared" si="773"/>
        <v>8.3648789160387094E-3</v>
      </c>
      <c r="KM411" s="9">
        <f t="shared" si="773"/>
        <v>6.7417484814117357E-3</v>
      </c>
      <c r="KN411" s="9">
        <f t="shared" si="773"/>
        <v>5.0939371058738026E-3</v>
      </c>
      <c r="KO411" s="9">
        <f t="shared" si="773"/>
        <v>3.4212029773634245E-3</v>
      </c>
      <c r="KP411" s="9">
        <f t="shared" si="773"/>
        <v>1.7233044311852075E-3</v>
      </c>
    </row>
    <row r="412" spans="2:302" x14ac:dyDescent="0.25">
      <c r="B412" s="5">
        <f t="shared" si="745"/>
        <v>0.930000000000063</v>
      </c>
      <c r="C412" s="9">
        <f t="shared" si="743"/>
        <v>9.5018269601700109E-2</v>
      </c>
      <c r="D412" s="9">
        <f t="shared" si="775"/>
        <v>9.5017835923548913E-2</v>
      </c>
      <c r="E412" s="9">
        <f t="shared" si="775"/>
        <v>9.5017383871948274E-2</v>
      </c>
      <c r="F412" s="9">
        <f t="shared" si="775"/>
        <v>9.5016912713323756E-2</v>
      </c>
      <c r="G412" s="9">
        <f t="shared" si="775"/>
        <v>9.5016421686799926E-2</v>
      </c>
      <c r="H412" s="9">
        <f t="shared" si="775"/>
        <v>9.501591000326659E-2</v>
      </c>
      <c r="I412" s="9">
        <f t="shared" si="775"/>
        <v>9.5015376844420338E-2</v>
      </c>
      <c r="J412" s="9">
        <f t="shared" si="775"/>
        <v>9.5014821361773139E-2</v>
      </c>
      <c r="K412" s="9">
        <f t="shared" si="775"/>
        <v>9.5014242675634575E-2</v>
      </c>
      <c r="L412" s="9">
        <f t="shared" si="775"/>
        <v>9.5013639874060613E-2</v>
      </c>
      <c r="M412" s="9">
        <f t="shared" si="775"/>
        <v>9.50130120117718E-2</v>
      </c>
      <c r="N412" s="9">
        <f t="shared" si="775"/>
        <v>9.5012358109039935E-2</v>
      </c>
      <c r="O412" s="9">
        <f t="shared" si="775"/>
        <v>9.5011677150540264E-2</v>
      </c>
      <c r="P412" s="9">
        <f t="shared" si="775"/>
        <v>9.5010968084171823E-2</v>
      </c>
      <c r="Q412" s="9">
        <f t="shared" si="775"/>
        <v>9.5010229819840891E-2</v>
      </c>
      <c r="R412" s="9">
        <f t="shared" si="775"/>
        <v>9.5009461228210412E-2</v>
      </c>
      <c r="S412" s="9">
        <f t="shared" si="775"/>
        <v>9.5008661139410727E-2</v>
      </c>
      <c r="T412" s="9">
        <f t="shared" si="775"/>
        <v>9.5007828341716602E-2</v>
      </c>
      <c r="U412" s="9">
        <f t="shared" si="775"/>
        <v>9.5006961580183583E-2</v>
      </c>
      <c r="V412" s="9">
        <f t="shared" si="775"/>
        <v>9.5006059555243633E-2</v>
      </c>
      <c r="W412" s="9">
        <f t="shared" si="775"/>
        <v>9.5005120921265646E-2</v>
      </c>
      <c r="X412" s="9">
        <f t="shared" si="775"/>
        <v>9.5004144285068995E-2</v>
      </c>
      <c r="Y412" s="9">
        <f t="shared" si="775"/>
        <v>9.5003128204400641E-2</v>
      </c>
      <c r="Z412" s="9">
        <f t="shared" si="775"/>
        <v>9.5002071186363654E-2</v>
      </c>
      <c r="AA412" s="9">
        <f t="shared" si="775"/>
        <v>9.5000971685807109E-2</v>
      </c>
      <c r="AB412" s="9">
        <f t="shared" si="775"/>
        <v>9.4999828103668485E-2</v>
      </c>
      <c r="AC412" s="9">
        <f t="shared" si="775"/>
        <v>9.4998638785268402E-2</v>
      </c>
      <c r="AD412" s="9">
        <f t="shared" si="775"/>
        <v>9.4997402018561841E-2</v>
      </c>
      <c r="AE412" s="9">
        <f t="shared" si="775"/>
        <v>9.4996116032338318E-2</v>
      </c>
      <c r="AF412" s="9">
        <f t="shared" si="775"/>
        <v>9.4994778994375625E-2</v>
      </c>
      <c r="AG412" s="9">
        <f t="shared" si="775"/>
        <v>9.4993389009540144E-2</v>
      </c>
      <c r="AH412" s="9">
        <f t="shared" si="775"/>
        <v>9.4991944117838664E-2</v>
      </c>
      <c r="AI412" s="9">
        <f t="shared" si="775"/>
        <v>9.4990442292416391E-2</v>
      </c>
      <c r="AJ412" s="9">
        <f t="shared" si="775"/>
        <v>9.498888143750106E-2</v>
      </c>
      <c r="AK412" s="9">
        <f t="shared" si="775"/>
        <v>9.4987259386294168E-2</v>
      </c>
      <c r="AL412" s="9">
        <f t="shared" si="775"/>
        <v>9.4985573898803813E-2</v>
      </c>
      <c r="AM412" s="9">
        <f t="shared" si="775"/>
        <v>9.4983822659621478E-2</v>
      </c>
      <c r="AN412" s="9">
        <f t="shared" si="775"/>
        <v>9.4982003275642518E-2</v>
      </c>
      <c r="AO412" s="9">
        <f t="shared" si="775"/>
        <v>9.4980113273723965E-2</v>
      </c>
      <c r="AP412" s="9">
        <f t="shared" si="775"/>
        <v>9.4978150098285294E-2</v>
      </c>
      <c r="AQ412" s="9">
        <f t="shared" si="775"/>
        <v>9.4976111108841882E-2</v>
      </c>
      <c r="AR412" s="9">
        <f t="shared" si="775"/>
        <v>9.4973993577483581E-2</v>
      </c>
      <c r="AS412" s="9">
        <f t="shared" si="775"/>
        <v>9.4971794686279795E-2</v>
      </c>
      <c r="AT412" s="9">
        <f t="shared" si="775"/>
        <v>9.4969511524626363E-2</v>
      </c>
      <c r="AU412" s="9">
        <f t="shared" si="775"/>
        <v>9.4967141086522155E-2</v>
      </c>
      <c r="AV412" s="9">
        <f t="shared" si="775"/>
        <v>9.4964680267776741E-2</v>
      </c>
      <c r="AW412" s="9">
        <f t="shared" si="775"/>
        <v>9.4962125863151406E-2</v>
      </c>
      <c r="AX412" s="9">
        <f t="shared" si="775"/>
        <v>9.4959474563427335E-2</v>
      </c>
      <c r="AY412" s="9">
        <f t="shared" si="775"/>
        <v>9.4956722952402345E-2</v>
      </c>
      <c r="AZ412" s="9">
        <f t="shared" si="775"/>
        <v>9.4953867503814404E-2</v>
      </c>
      <c r="BA412" s="9">
        <f t="shared" si="775"/>
        <v>9.4950904578189971E-2</v>
      </c>
      <c r="BB412" s="9">
        <f t="shared" si="775"/>
        <v>9.494783041961713E-2</v>
      </c>
      <c r="BC412" s="9">
        <f t="shared" si="775"/>
        <v>9.4944641152440293E-2</v>
      </c>
      <c r="BD412" s="9">
        <f t="shared" si="775"/>
        <v>9.4941332777876128E-2</v>
      </c>
      <c r="BE412" s="9">
        <f t="shared" si="775"/>
        <v>9.4937901170551647E-2</v>
      </c>
      <c r="BF412" s="9">
        <f t="shared" si="775"/>
        <v>9.4934342074956865E-2</v>
      </c>
      <c r="BG412" s="9">
        <f t="shared" si="775"/>
        <v>9.4930651101817101E-2</v>
      </c>
      <c r="BH412" s="9">
        <f t="shared" si="775"/>
        <v>9.4926823724382048E-2</v>
      </c>
      <c r="BI412" s="9">
        <f t="shared" si="775"/>
        <v>9.492285527462567E-2</v>
      </c>
      <c r="BJ412" s="9">
        <f t="shared" si="775"/>
        <v>9.4918740939361715E-2</v>
      </c>
      <c r="BK412" s="9">
        <f t="shared" si="775"/>
        <v>9.4914475756271197E-2</v>
      </c>
      <c r="BL412" s="9">
        <f t="shared" si="775"/>
        <v>9.4910054609836758E-2</v>
      </c>
      <c r="BM412" s="9">
        <f t="shared" si="775"/>
        <v>9.4905472227189161E-2</v>
      </c>
      <c r="BN412" s="9">
        <f t="shared" si="775"/>
        <v>9.4900723173860779E-2</v>
      </c>
      <c r="BO412" s="9">
        <f t="shared" si="775"/>
        <v>9.4895801849441144E-2</v>
      </c>
      <c r="BP412" s="9">
        <f t="shared" si="774"/>
        <v>9.4890702483142603E-2</v>
      </c>
      <c r="BQ412" s="9">
        <f t="shared" si="774"/>
        <v>9.4885419129264778E-2</v>
      </c>
      <c r="BR412" s="9">
        <f t="shared" si="774"/>
        <v>9.4879945662563664E-2</v>
      </c>
      <c r="BS412" s="9">
        <f t="shared" si="774"/>
        <v>9.4874275773518299E-2</v>
      </c>
      <c r="BT412" s="9">
        <f t="shared" si="774"/>
        <v>9.4868402963497314E-2</v>
      </c>
      <c r="BU412" s="9">
        <f t="shared" si="774"/>
        <v>9.4862320539826378E-2</v>
      </c>
      <c r="BV412" s="9">
        <f t="shared" si="774"/>
        <v>9.4856021610744662E-2</v>
      </c>
      <c r="BW412" s="9">
        <f t="shared" si="774"/>
        <v>9.4849499080263813E-2</v>
      </c>
      <c r="BX412" s="9">
        <f t="shared" si="774"/>
        <v>9.4842745642913728E-2</v>
      </c>
      <c r="BY412" s="9">
        <f t="shared" si="774"/>
        <v>9.4835753778385809E-2</v>
      </c>
      <c r="BZ412" s="9">
        <f t="shared" si="774"/>
        <v>9.4828515746062755E-2</v>
      </c>
      <c r="CA412" s="9">
        <f t="shared" si="774"/>
        <v>9.4821023579440097E-2</v>
      </c>
      <c r="CB412" s="9">
        <f t="shared" si="774"/>
        <v>9.4813269080433929E-2</v>
      </c>
      <c r="CC412" s="9">
        <f t="shared" si="774"/>
        <v>9.4805243813578646E-2</v>
      </c>
      <c r="CD412" s="9">
        <f t="shared" si="774"/>
        <v>9.4796939100104602E-2</v>
      </c>
      <c r="CE412" s="9">
        <f t="shared" si="774"/>
        <v>9.4788346011906624E-2</v>
      </c>
      <c r="CF412" s="9">
        <f t="shared" si="774"/>
        <v>9.4779455365388829E-2</v>
      </c>
      <c r="CG412" s="9">
        <f t="shared" si="774"/>
        <v>9.4770257715196565E-2</v>
      </c>
      <c r="CH412" s="9">
        <f t="shared" si="774"/>
        <v>9.4760743347824944E-2</v>
      </c>
      <c r="CI412" s="9">
        <f t="shared" si="774"/>
        <v>9.475090227510774E-2</v>
      </c>
      <c r="CJ412" s="9">
        <f t="shared" si="774"/>
        <v>9.4740724227585671E-2</v>
      </c>
      <c r="CK412" s="9">
        <f t="shared" si="774"/>
        <v>9.4730198647749814E-2</v>
      </c>
      <c r="CL412" s="9">
        <f t="shared" si="774"/>
        <v>9.4719314683161263E-2</v>
      </c>
      <c r="CM412" s="9">
        <f t="shared" si="774"/>
        <v>9.470806117944526E-2</v>
      </c>
      <c r="CN412" s="9">
        <f t="shared" si="774"/>
        <v>9.4696426673160555E-2</v>
      </c>
      <c r="CO412" s="9">
        <f t="shared" si="774"/>
        <v>9.4684399384538154E-2</v>
      </c>
      <c r="CP412" s="9">
        <f t="shared" si="774"/>
        <v>9.4671967210094438E-2</v>
      </c>
      <c r="CQ412" s="9">
        <f t="shared" si="774"/>
        <v>9.465911771511358E-2</v>
      </c>
      <c r="CR412" s="9">
        <f t="shared" si="774"/>
        <v>9.4645838126000401E-2</v>
      </c>
      <c r="CS412" s="9">
        <f t="shared" si="774"/>
        <v>9.4632115322499641E-2</v>
      </c>
      <c r="CT412" s="9">
        <f t="shared" si="774"/>
        <v>9.4617935829787281E-2</v>
      </c>
      <c r="CU412" s="9">
        <f t="shared" si="774"/>
        <v>9.4603285810424487E-2</v>
      </c>
      <c r="CV412" s="9">
        <f t="shared" si="774"/>
        <v>9.4588151056180139E-2</v>
      </c>
      <c r="CW412" s="9">
        <f t="shared" si="774"/>
        <v>9.4572516979720578E-2</v>
      </c>
      <c r="CX412" s="9">
        <f t="shared" si="774"/>
        <v>9.45563686061585E-2</v>
      </c>
      <c r="CY412" s="9">
        <f t="shared" si="776"/>
        <v>9.4539690564473991E-2</v>
      </c>
      <c r="CZ412" s="9">
        <f t="shared" si="776"/>
        <v>9.452246707879132E-2</v>
      </c>
      <c r="DA412" s="9">
        <f t="shared" si="776"/>
        <v>9.4504681959525244E-2</v>
      </c>
      <c r="DB412" s="9">
        <f t="shared" si="776"/>
        <v>9.4486318594385763E-2</v>
      </c>
      <c r="DC412" s="9">
        <f t="shared" si="776"/>
        <v>9.4467359939247222E-2</v>
      </c>
      <c r="DD412" s="9">
        <f t="shared" si="776"/>
        <v>9.4447788508877667E-2</v>
      </c>
      <c r="DE412" s="9">
        <f t="shared" si="776"/>
        <v>9.4427586367531666E-2</v>
      </c>
      <c r="DF412" s="9">
        <f t="shared" si="776"/>
        <v>9.4406735119402646E-2</v>
      </c>
      <c r="DG412" s="9">
        <f t="shared" si="776"/>
        <v>9.4385215898936864E-2</v>
      </c>
      <c r="DH412" s="9">
        <f t="shared" si="776"/>
        <v>9.4363009361008734E-2</v>
      </c>
      <c r="DI412" s="9">
        <f t="shared" si="776"/>
        <v>9.4340095670957178E-2</v>
      </c>
      <c r="DJ412" s="9">
        <f t="shared" si="776"/>
        <v>9.4316454494481256E-2</v>
      </c>
      <c r="DK412" s="9">
        <f t="shared" si="776"/>
        <v>9.4292064987399116E-2</v>
      </c>
      <c r="DL412" s="9">
        <f t="shared" si="776"/>
        <v>9.4266905785266475E-2</v>
      </c>
      <c r="DM412" s="9">
        <f t="shared" si="776"/>
        <v>9.4240954992856854E-2</v>
      </c>
      <c r="DN412" s="9">
        <f t="shared" si="776"/>
        <v>9.4214190173504422E-2</v>
      </c>
      <c r="DO412" s="9">
        <f t="shared" si="776"/>
        <v>9.4186588338307634E-2</v>
      </c>
      <c r="DP412" s="9">
        <f t="shared" si="776"/>
        <v>9.4158125935195014E-2</v>
      </c>
      <c r="DQ412" s="9">
        <f t="shared" si="776"/>
        <v>9.4128778837857086E-2</v>
      </c>
      <c r="DR412" s="9">
        <f t="shared" si="776"/>
        <v>9.4098522334538096E-2</v>
      </c>
      <c r="DS412" s="9">
        <f t="shared" si="776"/>
        <v>9.4067331116695324E-2</v>
      </c>
      <c r="DT412" s="9">
        <f t="shared" si="776"/>
        <v>9.4035179267521404E-2</v>
      </c>
      <c r="DU412" s="9">
        <f t="shared" si="776"/>
        <v>9.400204025033454E-2</v>
      </c>
      <c r="DV412" s="9">
        <f t="shared" si="776"/>
        <v>9.3967886896835509E-2</v>
      </c>
      <c r="DW412" s="9">
        <f t="shared" si="776"/>
        <v>9.393269139523136E-2</v>
      </c>
      <c r="DX412" s="9">
        <f t="shared" si="776"/>
        <v>9.3896425278231666E-2</v>
      </c>
      <c r="DY412" s="9">
        <f t="shared" si="776"/>
        <v>9.3859059410912354E-2</v>
      </c>
      <c r="DZ412" s="9">
        <f t="shared" si="776"/>
        <v>9.382056397845405E-2</v>
      </c>
      <c r="EA412" s="9">
        <f t="shared" si="776"/>
        <v>9.3780908473752617E-2</v>
      </c>
      <c r="EB412" s="9">
        <f t="shared" si="776"/>
        <v>9.3740061684905285E-2</v>
      </c>
      <c r="EC412" s="9">
        <f t="shared" si="776"/>
        <v>9.3697991682575033E-2</v>
      </c>
      <c r="ED412" s="9">
        <f t="shared" si="776"/>
        <v>9.3654665807230794E-2</v>
      </c>
      <c r="EE412" s="9">
        <f t="shared" si="776"/>
        <v>9.3610050656271634E-2</v>
      </c>
      <c r="EF412" s="9">
        <f t="shared" si="776"/>
        <v>9.3564112071031436E-2</v>
      </c>
      <c r="EG412" s="9">
        <f t="shared" si="776"/>
        <v>9.3516815123669286E-2</v>
      </c>
      <c r="EH412" s="9">
        <f t="shared" si="776"/>
        <v>9.3468124103946948E-2</v>
      </c>
      <c r="EI412" s="9">
        <f t="shared" si="776"/>
        <v>9.3418002505895159E-2</v>
      </c>
      <c r="EJ412" s="9">
        <f t="shared" si="776"/>
        <v>9.3366413014373775E-2</v>
      </c>
      <c r="EK412" s="9">
        <f t="shared" si="776"/>
        <v>9.3313317491523232E-2</v>
      </c>
      <c r="EL412" s="9">
        <f t="shared" si="776"/>
        <v>9.3258676963117459E-2</v>
      </c>
      <c r="EM412" s="9">
        <f t="shared" si="776"/>
        <v>9.3202451604813122E-2</v>
      </c>
      <c r="EN412" s="9">
        <f t="shared" si="776"/>
        <v>9.3144600728305244E-2</v>
      </c>
      <c r="EO412" s="9">
        <f t="shared" si="776"/>
        <v>9.308508276738732E-2</v>
      </c>
      <c r="EP412" s="9">
        <f t="shared" si="776"/>
        <v>9.3023855263920055E-2</v>
      </c>
      <c r="EQ412" s="9">
        <f t="shared" si="776"/>
        <v>9.296087485371729E-2</v>
      </c>
      <c r="ER412" s="9">
        <f t="shared" si="776"/>
        <v>9.2896097252342449E-2</v>
      </c>
      <c r="ES412" s="9">
        <f t="shared" si="776"/>
        <v>9.2829477240829683E-2</v>
      </c>
      <c r="ET412" s="9">
        <f t="shared" si="776"/>
        <v>9.2760968651327269E-2</v>
      </c>
      <c r="EU412" s="9">
        <f t="shared" si="776"/>
        <v>9.2690524352668197E-2</v>
      </c>
      <c r="EV412" s="9">
        <f t="shared" si="776"/>
        <v>9.2618096235872582E-2</v>
      </c>
      <c r="EW412" s="9">
        <f t="shared" si="776"/>
        <v>9.2543635199587804E-2</v>
      </c>
      <c r="EX412" s="9">
        <f t="shared" si="776"/>
        <v>9.2467091135465626E-2</v>
      </c>
      <c r="EY412" s="9">
        <f t="shared" si="776"/>
        <v>9.2388412913487553E-2</v>
      </c>
      <c r="EZ412" s="9">
        <f t="shared" si="776"/>
        <v>9.2307548367236425E-2</v>
      </c>
      <c r="FA412" s="9">
        <f t="shared" si="776"/>
        <v>9.2224444279124004E-2</v>
      </c>
      <c r="FB412" s="9">
        <f t="shared" si="776"/>
        <v>9.2139046365576585E-2</v>
      </c>
      <c r="FC412" s="9">
        <f t="shared" si="776"/>
        <v>9.2051299262183833E-2</v>
      </c>
      <c r="FD412" s="9">
        <f t="shared" si="776"/>
        <v>9.1961146508817759E-2</v>
      </c>
      <c r="FE412" s="9">
        <f t="shared" si="776"/>
        <v>9.1868530534724907E-2</v>
      </c>
      <c r="FF412" s="9">
        <f t="shared" si="776"/>
        <v>9.1773392643599586E-2</v>
      </c>
      <c r="FG412" s="9">
        <f t="shared" si="776"/>
        <v>9.1675672998639657E-2</v>
      </c>
      <c r="FH412" s="9">
        <f t="shared" si="776"/>
        <v>9.1575310607596494E-2</v>
      </c>
      <c r="FI412" s="9">
        <f t="shared" si="776"/>
        <v>9.1472243307819098E-2</v>
      </c>
      <c r="FJ412" s="9">
        <f t="shared" si="776"/>
        <v>9.1366407751301879E-2</v>
      </c>
      <c r="FK412" s="9">
        <f t="shared" ref="FK412:HV415" si="778">NORMDIST($B412,0,1,0)-$B412*(1-NORMDIST($B412,0,1,1))-(NORMDIST($B412+FK$4,0,1,0)-($B412+FK$4)*(1-NORMDIST($B412+FK$4,0,1,1)))</f>
        <v>9.1257739389741424E-2</v>
      </c>
      <c r="FL412" s="9">
        <f t="shared" si="778"/>
        <v>9.114617245960803E-2</v>
      </c>
      <c r="FM412" s="9">
        <f t="shared" si="778"/>
        <v>9.1031639967238134E-2</v>
      </c>
      <c r="FN412" s="9">
        <f t="shared" si="778"/>
        <v>9.0914073673957027E-2</v>
      </c>
      <c r="FO412" s="9">
        <f t="shared" si="778"/>
        <v>9.079340408123196E-2</v>
      </c>
      <c r="FP412" s="9">
        <f t="shared" si="778"/>
        <v>9.0669560415871708E-2</v>
      </c>
      <c r="FQ412" s="9">
        <f t="shared" si="778"/>
        <v>9.0542470615270293E-2</v>
      </c>
      <c r="FR412" s="9">
        <f t="shared" si="778"/>
        <v>9.041206131270875E-2</v>
      </c>
      <c r="FS412" s="9">
        <f t="shared" si="778"/>
        <v>9.0278257822718394E-2</v>
      </c>
      <c r="FT412" s="9">
        <f t="shared" si="778"/>
        <v>9.0140984126514445E-2</v>
      </c>
      <c r="FU412" s="9">
        <f t="shared" si="778"/>
        <v>9.0000162857507685E-2</v>
      </c>
      <c r="FV412" s="9">
        <f t="shared" si="778"/>
        <v>8.9855715286899174E-2</v>
      </c>
      <c r="FW412" s="9">
        <f t="shared" si="778"/>
        <v>8.970756130937052E-2</v>
      </c>
      <c r="FX412" s="9">
        <f t="shared" si="778"/>
        <v>8.9555619428872621E-2</v>
      </c>
      <c r="FY412" s="9">
        <f t="shared" si="778"/>
        <v>8.9399806744523455E-2</v>
      </c>
      <c r="FZ412" s="9">
        <f t="shared" si="778"/>
        <v>8.92400389366243E-2</v>
      </c>
      <c r="GA412" s="9">
        <f t="shared" si="778"/>
        <v>8.9076230252797484E-2</v>
      </c>
      <c r="GB412" s="9">
        <f t="shared" si="778"/>
        <v>8.8908293494260368E-2</v>
      </c>
      <c r="GC412" s="9">
        <f t="shared" si="778"/>
        <v>8.8736140002240171E-2</v>
      </c>
      <c r="GD412" s="9">
        <f t="shared" si="778"/>
        <v>8.8559679644536982E-2</v>
      </c>
      <c r="GE412" s="9">
        <f t="shared" si="778"/>
        <v>8.8378820802249486E-2</v>
      </c>
      <c r="GF412" s="9">
        <f t="shared" si="778"/>
        <v>8.8193470356665055E-2</v>
      </c>
      <c r="GG412" s="9">
        <f t="shared" si="778"/>
        <v>8.8003533676327045E-2</v>
      </c>
      <c r="GH412" s="9">
        <f t="shared" si="778"/>
        <v>8.780891460428894E-2</v>
      </c>
      <c r="GI412" s="9">
        <f t="shared" si="778"/>
        <v>8.7609515445560782E-2</v>
      </c>
      <c r="GJ412" s="9">
        <f t="shared" si="778"/>
        <v>8.740523695476167E-2</v>
      </c>
      <c r="GK412" s="9">
        <f t="shared" si="778"/>
        <v>8.7195978323983153E-2</v>
      </c>
      <c r="GL412" s="9">
        <f t="shared" si="778"/>
        <v>8.6981637170875648E-2</v>
      </c>
      <c r="GM412" s="9">
        <f t="shared" si="778"/>
        <v>8.676210952696678E-2</v>
      </c>
      <c r="GN412" s="9">
        <f t="shared" si="778"/>
        <v>8.6537289826220054E-2</v>
      </c>
      <c r="GO412" s="9">
        <f t="shared" si="778"/>
        <v>8.6307070893845511E-2</v>
      </c>
      <c r="GP412" s="9">
        <f t="shared" si="778"/>
        <v>8.6071343935368694E-2</v>
      </c>
      <c r="GQ412" s="9">
        <f t="shared" si="778"/>
        <v>8.5829998525971271E-2</v>
      </c>
      <c r="GR412" s="9">
        <f t="shared" si="778"/>
        <v>8.5582922600110634E-2</v>
      </c>
      <c r="GS412" s="9">
        <f t="shared" si="778"/>
        <v>8.5330002441429312E-2</v>
      </c>
      <c r="GT412" s="9">
        <f t="shared" si="778"/>
        <v>8.5071122672963517E-2</v>
      </c>
      <c r="GU412" s="9">
        <f t="shared" si="778"/>
        <v>8.4806166247660908E-2</v>
      </c>
      <c r="GV412" s="9">
        <f t="shared" si="778"/>
        <v>8.4535014439218292E-2</v>
      </c>
      <c r="GW412" s="9">
        <f t="shared" si="778"/>
        <v>8.425754683324635E-2</v>
      </c>
      <c r="GX412" s="9">
        <f t="shared" si="778"/>
        <v>8.3973641318777048E-2</v>
      </c>
      <c r="GY412" s="9">
        <f t="shared" si="778"/>
        <v>8.3683174080116995E-2</v>
      </c>
      <c r="GZ412" s="9">
        <f t="shared" si="778"/>
        <v>8.3386019589061361E-2</v>
      </c>
      <c r="HA412" s="9">
        <f t="shared" si="778"/>
        <v>8.3082050597477558E-2</v>
      </c>
      <c r="HB412" s="9">
        <f t="shared" si="778"/>
        <v>8.2771138130267097E-2</v>
      </c>
      <c r="HC412" s="9">
        <f t="shared" si="778"/>
        <v>8.2453151478718012E-2</v>
      </c>
      <c r="HD412" s="9">
        <f t="shared" si="778"/>
        <v>8.2127958194255238E-2</v>
      </c>
      <c r="HE412" s="9">
        <f t="shared" si="778"/>
        <v>8.1795424082602958E-2</v>
      </c>
      <c r="HF412" s="9">
        <f t="shared" si="778"/>
        <v>8.145541319836315E-2</v>
      </c>
      <c r="HG412" s="9">
        <f t="shared" si="778"/>
        <v>8.110778784002709E-2</v>
      </c>
      <c r="HH412" s="9">
        <f t="shared" si="778"/>
        <v>8.0752408545423135E-2</v>
      </c>
      <c r="HI412" s="9">
        <f t="shared" si="778"/>
        <v>8.0389134087616942E-2</v>
      </c>
      <c r="HJ412" s="9">
        <f t="shared" si="778"/>
        <v>8.0017821471268069E-2</v>
      </c>
      <c r="HK412" s="9">
        <f t="shared" si="778"/>
        <v>7.9638325929458686E-2</v>
      </c>
      <c r="HL412" s="9">
        <f t="shared" si="778"/>
        <v>7.9250500920998362E-2</v>
      </c>
      <c r="HM412" s="9">
        <f t="shared" si="778"/>
        <v>7.8854198128219574E-2</v>
      </c>
      <c r="HN412" s="9">
        <f t="shared" si="778"/>
        <v>7.8449267455270352E-2</v>
      </c>
      <c r="HO412" s="9">
        <f t="shared" si="778"/>
        <v>7.8035557026915531E-2</v>
      </c>
      <c r="HP412" s="9">
        <f t="shared" si="778"/>
        <v>7.7612913187854238E-2</v>
      </c>
      <c r="HQ412" s="9">
        <f t="shared" si="778"/>
        <v>7.7181180502565436E-2</v>
      </c>
      <c r="HR412" s="9">
        <f t="shared" si="778"/>
        <v>7.6740201755687881E-2</v>
      </c>
      <c r="HS412" s="9">
        <f t="shared" si="778"/>
        <v>7.6289817952946815E-2</v>
      </c>
      <c r="HT412" s="9">
        <f t="shared" si="778"/>
        <v>7.5829868322633942E-2</v>
      </c>
      <c r="HU412" s="9">
        <f t="shared" si="778"/>
        <v>7.5360190317650233E-2</v>
      </c>
      <c r="HV412" s="9">
        <f t="shared" si="778"/>
        <v>7.4880619618121216E-2</v>
      </c>
      <c r="HW412" s="9">
        <f t="shared" si="777"/>
        <v>7.4390990134593299E-2</v>
      </c>
      <c r="HX412" s="9">
        <f t="shared" si="777"/>
        <v>7.3891134011817974E-2</v>
      </c>
      <c r="HY412" s="9">
        <f t="shared" si="777"/>
        <v>7.3380881633134193E-2</v>
      </c>
      <c r="HZ412" s="9">
        <f t="shared" si="777"/>
        <v>7.2860061625456676E-2</v>
      </c>
      <c r="IA412" s="9">
        <f t="shared" si="777"/>
        <v>7.2328500864877673E-2</v>
      </c>
      <c r="IB412" s="9">
        <f t="shared" si="777"/>
        <v>7.1786024482889663E-2</v>
      </c>
      <c r="IC412" s="9">
        <f t="shared" si="777"/>
        <v>7.1232455873238426E-2</v>
      </c>
      <c r="ID412" s="9">
        <f t="shared" si="777"/>
        <v>7.0667616699411906E-2</v>
      </c>
      <c r="IE412" s="9">
        <f t="shared" si="777"/>
        <v>7.0091326902773948E-2</v>
      </c>
      <c r="IF412" s="9">
        <f t="shared" si="777"/>
        <v>6.9503404711347527E-2</v>
      </c>
      <c r="IG412" s="9">
        <f t="shared" si="777"/>
        <v>6.8903666649258774E-2</v>
      </c>
      <c r="IH412" s="9">
        <f t="shared" si="777"/>
        <v>6.8291927546841602E-2</v>
      </c>
      <c r="II412" s="9">
        <f t="shared" si="777"/>
        <v>6.7668000551416863E-2</v>
      </c>
      <c r="IJ412" s="9">
        <f t="shared" si="777"/>
        <v>6.7031697138747626E-2</v>
      </c>
      <c r="IK412" s="9">
        <f t="shared" si="777"/>
        <v>6.6382827125175348E-2</v>
      </c>
      <c r="IL412" s="9">
        <f t="shared" si="777"/>
        <v>6.5721198680448817E-2</v>
      </c>
      <c r="IM412" s="9">
        <f t="shared" si="777"/>
        <v>6.5046618341243478E-2</v>
      </c>
      <c r="IN412" s="9">
        <f t="shared" si="777"/>
        <v>6.4358891025382378E-2</v>
      </c>
      <c r="IO412" s="9">
        <f t="shared" si="777"/>
        <v>6.3657820046760127E-2</v>
      </c>
      <c r="IP412" s="9">
        <f t="shared" si="777"/>
        <v>6.2943207130977022E-2</v>
      </c>
      <c r="IQ412" s="9">
        <f t="shared" si="777"/>
        <v>6.2214852431683773E-2</v>
      </c>
      <c r="IR412" s="9">
        <f t="shared" si="777"/>
        <v>6.1472554547646205E-2</v>
      </c>
      <c r="IS412" s="9">
        <f t="shared" si="777"/>
        <v>6.0716110540528709E-2</v>
      </c>
      <c r="IT412" s="9">
        <f t="shared" si="777"/>
        <v>5.9945315953402634E-2</v>
      </c>
      <c r="IU412" s="9">
        <f t="shared" si="777"/>
        <v>5.9159964829981954E-2</v>
      </c>
      <c r="IV412" s="9">
        <f t="shared" si="777"/>
        <v>5.8359849734589186E-2</v>
      </c>
      <c r="IW412" s="9">
        <f t="shared" si="777"/>
        <v>5.7544761772852837E-2</v>
      </c>
      <c r="IX412" s="9">
        <f t="shared" si="777"/>
        <v>5.6714490613140808E-2</v>
      </c>
      <c r="IY412" s="9">
        <f t="shared" si="777"/>
        <v>5.5868824508728876E-2</v>
      </c>
      <c r="IZ412" s="9">
        <f t="shared" si="777"/>
        <v>5.5007550320707699E-2</v>
      </c>
      <c r="JA412" s="9">
        <f t="shared" si="777"/>
        <v>5.4130453541628362E-2</v>
      </c>
      <c r="JB412" s="9">
        <f t="shared" si="777"/>
        <v>5.3237318319887428E-2</v>
      </c>
      <c r="JC412" s="9">
        <f t="shared" si="777"/>
        <v>5.2327927484852141E-2</v>
      </c>
      <c r="JD412" s="9">
        <f t="shared" si="777"/>
        <v>5.1402062572724491E-2</v>
      </c>
      <c r="JE412" s="9">
        <f t="shared" si="777"/>
        <v>5.0459503853146487E-2</v>
      </c>
      <c r="JF412" s="9">
        <f t="shared" si="777"/>
        <v>4.9500030356541935E-2</v>
      </c>
      <c r="JG412" s="9">
        <f t="shared" si="777"/>
        <v>4.8523419902197718E-2</v>
      </c>
      <c r="JH412" s="9">
        <f t="shared" si="777"/>
        <v>4.7529449127079709E-2</v>
      </c>
      <c r="JI412" s="9">
        <f t="shared" si="777"/>
        <v>4.651789351538313E-2</v>
      </c>
      <c r="JJ412" s="9">
        <f t="shared" si="777"/>
        <v>4.548852742881454E-2</v>
      </c>
      <c r="JK412" s="9">
        <f t="shared" si="777"/>
        <v>4.4441124137603788E-2</v>
      </c>
      <c r="JL412" s="9">
        <f t="shared" si="777"/>
        <v>4.3375455852239148E-2</v>
      </c>
      <c r="JM412" s="9">
        <f t="shared" si="777"/>
        <v>4.2291293755928494E-2</v>
      </c>
      <c r="JN412" s="9">
        <f t="shared" si="777"/>
        <v>4.1188408037775154E-2</v>
      </c>
      <c r="JO412" s="9">
        <f t="shared" si="777"/>
        <v>4.0066567926670293E-2</v>
      </c>
      <c r="JP412" s="9">
        <f t="shared" si="777"/>
        <v>3.8925541725894297E-2</v>
      </c>
      <c r="JQ412" s="9">
        <f t="shared" si="777"/>
        <v>3.776509684842036E-2</v>
      </c>
      <c r="JR412" s="9">
        <f t="shared" si="777"/>
        <v>3.6584999852918715E-2</v>
      </c>
      <c r="JS412" s="9">
        <f t="shared" si="777"/>
        <v>3.5385016480451836E-2</v>
      </c>
      <c r="JT412" s="9">
        <f t="shared" si="777"/>
        <v>3.4164911691856842E-2</v>
      </c>
      <c r="JU412" s="9">
        <f t="shared" si="777"/>
        <v>3.2924449705806325E-2</v>
      </c>
      <c r="JV412" s="9">
        <f t="shared" si="777"/>
        <v>3.1663394037540038E-2</v>
      </c>
      <c r="JW412" s="9">
        <f t="shared" si="777"/>
        <v>3.0381507538263353E-2</v>
      </c>
      <c r="JX412" s="9">
        <f t="shared" si="777"/>
        <v>2.9078552435199218E-2</v>
      </c>
      <c r="JY412" s="9">
        <f t="shared" si="777"/>
        <v>2.7754290372288687E-2</v>
      </c>
      <c r="JZ412" s="9">
        <f t="shared" si="777"/>
        <v>2.6408482451529519E-2</v>
      </c>
      <c r="KA412" s="9">
        <f t="shared" si="777"/>
        <v>2.504088927494455E-2</v>
      </c>
      <c r="KB412" s="9">
        <f t="shared" si="777"/>
        <v>2.3651270987168876E-2</v>
      </c>
      <c r="KC412" s="9">
        <f t="shared" si="777"/>
        <v>2.2239387318644943E-2</v>
      </c>
      <c r="KD412" s="9">
        <f t="shared" si="777"/>
        <v>2.0804997629418065E-2</v>
      </c>
      <c r="KE412" s="9">
        <f t="shared" si="777"/>
        <v>1.9347860953517704E-2</v>
      </c>
      <c r="KF412" s="9">
        <f t="shared" si="777"/>
        <v>1.7867736043914728E-2</v>
      </c>
      <c r="KG412" s="9">
        <f t="shared" si="777"/>
        <v>1.6364381418042556E-2</v>
      </c>
      <c r="KH412" s="9">
        <f t="shared" si="773"/>
        <v>1.4837555403870495E-2</v>
      </c>
      <c r="KI412" s="9">
        <f t="shared" si="773"/>
        <v>1.3287016186514539E-2</v>
      </c>
      <c r="KJ412" s="9">
        <f t="shared" si="773"/>
        <v>1.1712521855374691E-2</v>
      </c>
      <c r="KK412" s="9">
        <f t="shared" si="773"/>
        <v>1.0113830451784239E-2</v>
      </c>
      <c r="KL412" s="9">
        <f t="shared" si="773"/>
        <v>8.4907000171572655E-3</v>
      </c>
      <c r="KM412" s="9">
        <f t="shared" si="773"/>
        <v>6.8428886416193324E-3</v>
      </c>
      <c r="KN412" s="9">
        <f t="shared" si="773"/>
        <v>5.1701545131089544E-3</v>
      </c>
      <c r="KO412" s="9">
        <f t="shared" si="773"/>
        <v>3.4722559669307373E-3</v>
      </c>
      <c r="KP412" s="9">
        <f t="shared" si="773"/>
        <v>1.7489515357489993E-3</v>
      </c>
    </row>
    <row r="413" spans="2:302" x14ac:dyDescent="0.25">
      <c r="B413" s="5">
        <f t="shared" si="745"/>
        <v>0.92000000000006299</v>
      </c>
      <c r="C413" s="9">
        <f t="shared" si="743"/>
        <v>9.6792675484820997E-2</v>
      </c>
      <c r="D413" s="9">
        <f t="shared" si="775"/>
        <v>9.6792223433220359E-2</v>
      </c>
      <c r="E413" s="9">
        <f t="shared" si="775"/>
        <v>9.6791752274595841E-2</v>
      </c>
      <c r="F413" s="9">
        <f t="shared" si="775"/>
        <v>9.6791261248072011E-2</v>
      </c>
      <c r="G413" s="9">
        <f t="shared" si="775"/>
        <v>9.6790749564538675E-2</v>
      </c>
      <c r="H413" s="9">
        <f t="shared" si="775"/>
        <v>9.6790216405692422E-2</v>
      </c>
      <c r="I413" s="9">
        <f t="shared" si="775"/>
        <v>9.6789660923045223E-2</v>
      </c>
      <c r="J413" s="9">
        <f t="shared" si="775"/>
        <v>9.6789082236906659E-2</v>
      </c>
      <c r="K413" s="9">
        <f t="shared" si="775"/>
        <v>9.6788479435332697E-2</v>
      </c>
      <c r="L413" s="9">
        <f t="shared" si="775"/>
        <v>9.6787851573043884E-2</v>
      </c>
      <c r="M413" s="9">
        <f t="shared" si="775"/>
        <v>9.678719767031202E-2</v>
      </c>
      <c r="N413" s="9">
        <f t="shared" si="775"/>
        <v>9.6786516711812348E-2</v>
      </c>
      <c r="O413" s="9">
        <f t="shared" si="775"/>
        <v>9.6785807645443908E-2</v>
      </c>
      <c r="P413" s="9">
        <f t="shared" si="775"/>
        <v>9.6785069381112976E-2</v>
      </c>
      <c r="Q413" s="9">
        <f t="shared" si="775"/>
        <v>9.6784300789482497E-2</v>
      </c>
      <c r="R413" s="9">
        <f t="shared" si="775"/>
        <v>9.6783500700682812E-2</v>
      </c>
      <c r="S413" s="9">
        <f t="shared" si="775"/>
        <v>9.6782667902988687E-2</v>
      </c>
      <c r="T413" s="9">
        <f t="shared" si="775"/>
        <v>9.6781801141455667E-2</v>
      </c>
      <c r="U413" s="9">
        <f t="shared" si="775"/>
        <v>9.6780899116515717E-2</v>
      </c>
      <c r="V413" s="9">
        <f t="shared" si="775"/>
        <v>9.677996048253773E-2</v>
      </c>
      <c r="W413" s="9">
        <f t="shared" si="775"/>
        <v>9.677898384634108E-2</v>
      </c>
      <c r="X413" s="9">
        <f t="shared" si="775"/>
        <v>9.6777967765672726E-2</v>
      </c>
      <c r="Y413" s="9">
        <f t="shared" si="775"/>
        <v>9.6776910747635739E-2</v>
      </c>
      <c r="Z413" s="9">
        <f t="shared" si="775"/>
        <v>9.6775811247079194E-2</v>
      </c>
      <c r="AA413" s="9">
        <f t="shared" si="775"/>
        <v>9.677466766494057E-2</v>
      </c>
      <c r="AB413" s="9">
        <f t="shared" si="775"/>
        <v>9.6773478346540487E-2</v>
      </c>
      <c r="AC413" s="9">
        <f t="shared" si="775"/>
        <v>9.6772241579833926E-2</v>
      </c>
      <c r="AD413" s="9">
        <f t="shared" si="775"/>
        <v>9.6770955593610403E-2</v>
      </c>
      <c r="AE413" s="9">
        <f t="shared" si="775"/>
        <v>9.676961855564771E-2</v>
      </c>
      <c r="AF413" s="9">
        <f t="shared" si="775"/>
        <v>9.6768228570812229E-2</v>
      </c>
      <c r="AG413" s="9">
        <f t="shared" si="775"/>
        <v>9.6766783679110749E-2</v>
      </c>
      <c r="AH413" s="9">
        <f t="shared" si="775"/>
        <v>9.6765281853688476E-2</v>
      </c>
      <c r="AI413" s="9">
        <f t="shared" si="775"/>
        <v>9.6763720998773145E-2</v>
      </c>
      <c r="AJ413" s="9">
        <f t="shared" si="775"/>
        <v>9.6762098947566252E-2</v>
      </c>
      <c r="AK413" s="9">
        <f t="shared" si="775"/>
        <v>9.6760413460075897E-2</v>
      </c>
      <c r="AL413" s="9">
        <f t="shared" si="775"/>
        <v>9.6758662220893563E-2</v>
      </c>
      <c r="AM413" s="9">
        <f t="shared" si="775"/>
        <v>9.6756842836914603E-2</v>
      </c>
      <c r="AN413" s="9">
        <f t="shared" si="775"/>
        <v>9.675495283499605E-2</v>
      </c>
      <c r="AO413" s="9">
        <f t="shared" si="775"/>
        <v>9.6752989659557379E-2</v>
      </c>
      <c r="AP413" s="9">
        <f t="shared" si="775"/>
        <v>9.6750950670113967E-2</v>
      </c>
      <c r="AQ413" s="9">
        <f t="shared" si="775"/>
        <v>9.6748833138755666E-2</v>
      </c>
      <c r="AR413" s="9">
        <f t="shared" si="775"/>
        <v>9.674663424755188E-2</v>
      </c>
      <c r="AS413" s="9">
        <f t="shared" si="775"/>
        <v>9.6744351085898447E-2</v>
      </c>
      <c r="AT413" s="9">
        <f t="shared" si="775"/>
        <v>9.674198064779424E-2</v>
      </c>
      <c r="AU413" s="9">
        <f t="shared" si="775"/>
        <v>9.6739519829048826E-2</v>
      </c>
      <c r="AV413" s="9">
        <f t="shared" si="775"/>
        <v>9.6736965424423491E-2</v>
      </c>
      <c r="AW413" s="9">
        <f t="shared" si="775"/>
        <v>9.6734314124699419E-2</v>
      </c>
      <c r="AX413" s="9">
        <f t="shared" si="775"/>
        <v>9.6731562513674429E-2</v>
      </c>
      <c r="AY413" s="9">
        <f t="shared" si="775"/>
        <v>9.6728707065086489E-2</v>
      </c>
      <c r="AZ413" s="9">
        <f t="shared" si="775"/>
        <v>9.6725744139462055E-2</v>
      </c>
      <c r="BA413" s="9">
        <f t="shared" si="775"/>
        <v>9.6722669980889214E-2</v>
      </c>
      <c r="BB413" s="9">
        <f t="shared" si="775"/>
        <v>9.6719480713712377E-2</v>
      </c>
      <c r="BC413" s="9">
        <f t="shared" si="775"/>
        <v>9.6716172339148213E-2</v>
      </c>
      <c r="BD413" s="9">
        <f t="shared" si="775"/>
        <v>9.6712740731823732E-2</v>
      </c>
      <c r="BE413" s="9">
        <f t="shared" si="775"/>
        <v>9.670918163622895E-2</v>
      </c>
      <c r="BF413" s="9">
        <f t="shared" si="775"/>
        <v>9.6705490663089186E-2</v>
      </c>
      <c r="BG413" s="9">
        <f t="shared" si="775"/>
        <v>9.6701663285654132E-2</v>
      </c>
      <c r="BH413" s="9">
        <f t="shared" si="775"/>
        <v>9.6697694835897754E-2</v>
      </c>
      <c r="BI413" s="9">
        <f t="shared" si="775"/>
        <v>9.66935805006338E-2</v>
      </c>
      <c r="BJ413" s="9">
        <f t="shared" si="775"/>
        <v>9.6689315317543281E-2</v>
      </c>
      <c r="BK413" s="9">
        <f t="shared" si="775"/>
        <v>9.6684894171108843E-2</v>
      </c>
      <c r="BL413" s="9">
        <f t="shared" si="775"/>
        <v>9.6680311788461246E-2</v>
      </c>
      <c r="BM413" s="9">
        <f t="shared" si="775"/>
        <v>9.6675562735132864E-2</v>
      </c>
      <c r="BN413" s="9">
        <f t="shared" si="775"/>
        <v>9.6670641410713229E-2</v>
      </c>
      <c r="BO413" s="9">
        <f t="shared" si="775"/>
        <v>9.6665542044414687E-2</v>
      </c>
      <c r="BP413" s="9">
        <f t="shared" si="774"/>
        <v>9.6660258690536863E-2</v>
      </c>
      <c r="BQ413" s="9">
        <f t="shared" si="774"/>
        <v>9.6654785223835749E-2</v>
      </c>
      <c r="BR413" s="9">
        <f t="shared" si="774"/>
        <v>9.6649115334790384E-2</v>
      </c>
      <c r="BS413" s="9">
        <f t="shared" si="774"/>
        <v>9.6643242524769399E-2</v>
      </c>
      <c r="BT413" s="9">
        <f t="shared" si="774"/>
        <v>9.6637160101098463E-2</v>
      </c>
      <c r="BU413" s="9">
        <f t="shared" si="774"/>
        <v>9.6630861172016747E-2</v>
      </c>
      <c r="BV413" s="9">
        <f t="shared" si="774"/>
        <v>9.6624338641535898E-2</v>
      </c>
      <c r="BW413" s="9">
        <f t="shared" si="774"/>
        <v>9.6617585204185813E-2</v>
      </c>
      <c r="BX413" s="9">
        <f t="shared" si="774"/>
        <v>9.6610593339657894E-2</v>
      </c>
      <c r="BY413" s="9">
        <f t="shared" si="774"/>
        <v>9.660335530733484E-2</v>
      </c>
      <c r="BZ413" s="9">
        <f t="shared" si="774"/>
        <v>9.6595863140712182E-2</v>
      </c>
      <c r="CA413" s="9">
        <f t="shared" si="774"/>
        <v>9.6588108641706014E-2</v>
      </c>
      <c r="CB413" s="9">
        <f t="shared" si="774"/>
        <v>9.6580083374850731E-2</v>
      </c>
      <c r="CC413" s="9">
        <f t="shared" si="774"/>
        <v>9.6571778661376687E-2</v>
      </c>
      <c r="CD413" s="9">
        <f t="shared" si="774"/>
        <v>9.6563185573178709E-2</v>
      </c>
      <c r="CE413" s="9">
        <f t="shared" si="774"/>
        <v>9.6554294926660914E-2</v>
      </c>
      <c r="CF413" s="9">
        <f t="shared" si="774"/>
        <v>9.654509727646865E-2</v>
      </c>
      <c r="CG413" s="9">
        <f t="shared" si="774"/>
        <v>9.6535582909097029E-2</v>
      </c>
      <c r="CH413" s="9">
        <f t="shared" si="774"/>
        <v>9.6525741836379825E-2</v>
      </c>
      <c r="CI413" s="9">
        <f t="shared" si="774"/>
        <v>9.6515563788857756E-2</v>
      </c>
      <c r="CJ413" s="9">
        <f t="shared" si="774"/>
        <v>9.6505038209021898E-2</v>
      </c>
      <c r="CK413" s="9">
        <f t="shared" si="774"/>
        <v>9.6494154244433347E-2</v>
      </c>
      <c r="CL413" s="9">
        <f t="shared" si="774"/>
        <v>9.6482900740717345E-2</v>
      </c>
      <c r="CM413" s="9">
        <f t="shared" si="774"/>
        <v>9.647126623443264E-2</v>
      </c>
      <c r="CN413" s="9">
        <f t="shared" si="774"/>
        <v>9.6459238945810238E-2</v>
      </c>
      <c r="CO413" s="9">
        <f t="shared" si="774"/>
        <v>9.6446806771366522E-2</v>
      </c>
      <c r="CP413" s="9">
        <f t="shared" si="774"/>
        <v>9.6433957276385665E-2</v>
      </c>
      <c r="CQ413" s="9">
        <f t="shared" si="774"/>
        <v>9.6420677687272485E-2</v>
      </c>
      <c r="CR413" s="9">
        <f t="shared" si="774"/>
        <v>9.6406954883771726E-2</v>
      </c>
      <c r="CS413" s="9">
        <f t="shared" si="774"/>
        <v>9.6392775391059365E-2</v>
      </c>
      <c r="CT413" s="9">
        <f t="shared" si="774"/>
        <v>9.6378125371696571E-2</v>
      </c>
      <c r="CU413" s="9">
        <f t="shared" si="774"/>
        <v>9.6362990617452224E-2</v>
      </c>
      <c r="CV413" s="9">
        <f t="shared" si="774"/>
        <v>9.6347356540992662E-2</v>
      </c>
      <c r="CW413" s="9">
        <f t="shared" si="774"/>
        <v>9.6331208167430585E-2</v>
      </c>
      <c r="CX413" s="9">
        <f t="shared" si="774"/>
        <v>9.6314530125746076E-2</v>
      </c>
      <c r="CY413" s="9">
        <f t="shared" si="776"/>
        <v>9.6297306640063404E-2</v>
      </c>
      <c r="CZ413" s="9">
        <f t="shared" si="776"/>
        <v>9.6279521520797329E-2</v>
      </c>
      <c r="DA413" s="9">
        <f t="shared" si="776"/>
        <v>9.6261158155657847E-2</v>
      </c>
      <c r="DB413" s="9">
        <f t="shared" si="776"/>
        <v>9.6242199500519307E-2</v>
      </c>
      <c r="DC413" s="9">
        <f t="shared" si="776"/>
        <v>9.6222628070149752E-2</v>
      </c>
      <c r="DD413" s="9">
        <f t="shared" si="776"/>
        <v>9.620242592880375E-2</v>
      </c>
      <c r="DE413" s="9">
        <f t="shared" si="776"/>
        <v>9.6181574680674731E-2</v>
      </c>
      <c r="DF413" s="9">
        <f t="shared" si="776"/>
        <v>9.6160055460208949E-2</v>
      </c>
      <c r="DG413" s="9">
        <f t="shared" si="776"/>
        <v>9.6137848922280819E-2</v>
      </c>
      <c r="DH413" s="9">
        <f t="shared" si="776"/>
        <v>9.6114935232229262E-2</v>
      </c>
      <c r="DI413" s="9">
        <f t="shared" si="776"/>
        <v>9.609129405575334E-2</v>
      </c>
      <c r="DJ413" s="9">
        <f t="shared" si="776"/>
        <v>9.60669045486712E-2</v>
      </c>
      <c r="DK413" s="9">
        <f t="shared" si="776"/>
        <v>9.604174534653856E-2</v>
      </c>
      <c r="DL413" s="9">
        <f t="shared" si="776"/>
        <v>9.6015794554128939E-2</v>
      </c>
      <c r="DM413" s="9">
        <f t="shared" si="776"/>
        <v>9.5989029734776507E-2</v>
      </c>
      <c r="DN413" s="9">
        <f t="shared" si="776"/>
        <v>9.5961427899579718E-2</v>
      </c>
      <c r="DO413" s="9">
        <f t="shared" si="776"/>
        <v>9.5932965496467099E-2</v>
      </c>
      <c r="DP413" s="9">
        <f t="shared" si="776"/>
        <v>9.590361839912917E-2</v>
      </c>
      <c r="DQ413" s="9">
        <f t="shared" si="776"/>
        <v>9.587336189581018E-2</v>
      </c>
      <c r="DR413" s="9">
        <f t="shared" si="776"/>
        <v>9.5842170677967409E-2</v>
      </c>
      <c r="DS413" s="9">
        <f t="shared" si="776"/>
        <v>9.5810018828793489E-2</v>
      </c>
      <c r="DT413" s="9">
        <f t="shared" si="776"/>
        <v>9.5776879811606624E-2</v>
      </c>
      <c r="DU413" s="9">
        <f t="shared" si="776"/>
        <v>9.5742726458107594E-2</v>
      </c>
      <c r="DV413" s="9">
        <f t="shared" si="776"/>
        <v>9.5707530956503445E-2</v>
      </c>
      <c r="DW413" s="9">
        <f t="shared" si="776"/>
        <v>9.567126483950375E-2</v>
      </c>
      <c r="DX413" s="9">
        <f t="shared" si="776"/>
        <v>9.5633898972184439E-2</v>
      </c>
      <c r="DY413" s="9">
        <f t="shared" si="776"/>
        <v>9.5595403539726134E-2</v>
      </c>
      <c r="DZ413" s="9">
        <f t="shared" si="776"/>
        <v>9.5555748035024701E-2</v>
      </c>
      <c r="EA413" s="9">
        <f t="shared" si="776"/>
        <v>9.5514901246177369E-2</v>
      </c>
      <c r="EB413" s="9">
        <f t="shared" si="776"/>
        <v>9.5472831243847117E-2</v>
      </c>
      <c r="EC413" s="9">
        <f t="shared" si="776"/>
        <v>9.5429505368502879E-2</v>
      </c>
      <c r="ED413" s="9">
        <f t="shared" si="776"/>
        <v>9.5384890217543719E-2</v>
      </c>
      <c r="EE413" s="9">
        <f t="shared" si="776"/>
        <v>9.533895163230352E-2</v>
      </c>
      <c r="EF413" s="9">
        <f t="shared" si="776"/>
        <v>9.5291654684941371E-2</v>
      </c>
      <c r="EG413" s="9">
        <f t="shared" si="776"/>
        <v>9.5242963665219033E-2</v>
      </c>
      <c r="EH413" s="9">
        <f t="shared" si="776"/>
        <v>9.5192842067167244E-2</v>
      </c>
      <c r="EI413" s="9">
        <f t="shared" si="776"/>
        <v>9.514125257564586E-2</v>
      </c>
      <c r="EJ413" s="9">
        <f t="shared" si="776"/>
        <v>9.5088157052795316E-2</v>
      </c>
      <c r="EK413" s="9">
        <f t="shared" si="776"/>
        <v>9.5033516524389544E-2</v>
      </c>
      <c r="EL413" s="9">
        <f t="shared" si="776"/>
        <v>9.4977291166085206E-2</v>
      </c>
      <c r="EM413" s="9">
        <f t="shared" si="776"/>
        <v>9.4919440289577328E-2</v>
      </c>
      <c r="EN413" s="9">
        <f t="shared" si="776"/>
        <v>9.4859922328659405E-2</v>
      </c>
      <c r="EO413" s="9">
        <f t="shared" si="776"/>
        <v>9.479869482519214E-2</v>
      </c>
      <c r="EP413" s="9">
        <f t="shared" si="776"/>
        <v>9.4735714414989375E-2</v>
      </c>
      <c r="EQ413" s="9">
        <f t="shared" si="776"/>
        <v>9.4670936813614534E-2</v>
      </c>
      <c r="ER413" s="9">
        <f t="shared" si="776"/>
        <v>9.4604316802101768E-2</v>
      </c>
      <c r="ES413" s="9">
        <f t="shared" si="776"/>
        <v>9.4535808212599354E-2</v>
      </c>
      <c r="ET413" s="9">
        <f t="shared" si="776"/>
        <v>9.4465363913940281E-2</v>
      </c>
      <c r="EU413" s="9">
        <f t="shared" si="776"/>
        <v>9.4392935797144667E-2</v>
      </c>
      <c r="EV413" s="9">
        <f t="shared" si="776"/>
        <v>9.4318474760859888E-2</v>
      </c>
      <c r="EW413" s="9">
        <f t="shared" si="776"/>
        <v>9.4241930696737711E-2</v>
      </c>
      <c r="EX413" s="9">
        <f t="shared" si="776"/>
        <v>9.4163252474759637E-2</v>
      </c>
      <c r="EY413" s="9">
        <f t="shared" si="776"/>
        <v>9.408238792850851E-2</v>
      </c>
      <c r="EZ413" s="9">
        <f t="shared" si="776"/>
        <v>9.3999283840396089E-2</v>
      </c>
      <c r="FA413" s="9">
        <f t="shared" si="776"/>
        <v>9.391388592684867E-2</v>
      </c>
      <c r="FB413" s="9">
        <f t="shared" si="776"/>
        <v>9.3826138823455918E-2</v>
      </c>
      <c r="FC413" s="9">
        <f t="shared" si="776"/>
        <v>9.3735986070089844E-2</v>
      </c>
      <c r="FD413" s="9">
        <f t="shared" si="776"/>
        <v>9.3643370095996992E-2</v>
      </c>
      <c r="FE413" s="9">
        <f t="shared" si="776"/>
        <v>9.354823220487167E-2</v>
      </c>
      <c r="FF413" s="9">
        <f t="shared" si="776"/>
        <v>9.3450512559911741E-2</v>
      </c>
      <c r="FG413" s="9">
        <f t="shared" si="776"/>
        <v>9.3350150168868579E-2</v>
      </c>
      <c r="FH413" s="9">
        <f t="shared" si="776"/>
        <v>9.3247082869091183E-2</v>
      </c>
      <c r="FI413" s="9">
        <f t="shared" si="776"/>
        <v>9.3141247312573963E-2</v>
      </c>
      <c r="FJ413" s="9">
        <f t="shared" si="776"/>
        <v>9.3032578951013509E-2</v>
      </c>
      <c r="FK413" s="9">
        <f t="shared" si="778"/>
        <v>9.2921012020880114E-2</v>
      </c>
      <c r="FL413" s="9">
        <f t="shared" si="778"/>
        <v>9.2806479528510219E-2</v>
      </c>
      <c r="FM413" s="9">
        <f t="shared" si="778"/>
        <v>9.2688913235229112E-2</v>
      </c>
      <c r="FN413" s="9">
        <f t="shared" si="778"/>
        <v>9.2568243642504044E-2</v>
      </c>
      <c r="FO413" s="9">
        <f t="shared" si="778"/>
        <v>9.2444399977143793E-2</v>
      </c>
      <c r="FP413" s="9">
        <f t="shared" si="778"/>
        <v>9.2317310176542378E-2</v>
      </c>
      <c r="FQ413" s="9">
        <f t="shared" si="778"/>
        <v>9.2186900873980834E-2</v>
      </c>
      <c r="FR413" s="9">
        <f t="shared" si="778"/>
        <v>9.2053097383990479E-2</v>
      </c>
      <c r="FS413" s="9">
        <f t="shared" si="778"/>
        <v>9.191582368778653E-2</v>
      </c>
      <c r="FT413" s="9">
        <f t="shared" si="778"/>
        <v>9.1775002418779769E-2</v>
      </c>
      <c r="FU413" s="9">
        <f t="shared" si="778"/>
        <v>9.1630554848171258E-2</v>
      </c>
      <c r="FV413" s="9">
        <f t="shared" si="778"/>
        <v>9.1482400870642605E-2</v>
      </c>
      <c r="FW413" s="9">
        <f t="shared" si="778"/>
        <v>9.1330458990144706E-2</v>
      </c>
      <c r="FX413" s="9">
        <f t="shared" si="778"/>
        <v>9.117464630579554E-2</v>
      </c>
      <c r="FY413" s="9">
        <f t="shared" si="778"/>
        <v>9.1014878497896384E-2</v>
      </c>
      <c r="FZ413" s="9">
        <f t="shared" si="778"/>
        <v>9.0851069814069568E-2</v>
      </c>
      <c r="GA413" s="9">
        <f t="shared" si="778"/>
        <v>9.0683133055532453E-2</v>
      </c>
      <c r="GB413" s="9">
        <f t="shared" si="778"/>
        <v>9.0510979563512256E-2</v>
      </c>
      <c r="GC413" s="9">
        <f t="shared" si="778"/>
        <v>9.0334519205809066E-2</v>
      </c>
      <c r="GD413" s="9">
        <f t="shared" si="778"/>
        <v>9.0153660363521571E-2</v>
      </c>
      <c r="GE413" s="9">
        <f t="shared" si="778"/>
        <v>8.9968309917937139E-2</v>
      </c>
      <c r="GF413" s="9">
        <f t="shared" si="778"/>
        <v>8.9778373237599129E-2</v>
      </c>
      <c r="GG413" s="9">
        <f t="shared" si="778"/>
        <v>8.9583754165561025E-2</v>
      </c>
      <c r="GH413" s="9">
        <f t="shared" si="778"/>
        <v>8.9384355006832866E-2</v>
      </c>
      <c r="GI413" s="9">
        <f t="shared" si="778"/>
        <v>8.9180076516033754E-2</v>
      </c>
      <c r="GJ413" s="9">
        <f t="shared" si="778"/>
        <v>8.8970817885255238E-2</v>
      </c>
      <c r="GK413" s="9">
        <f t="shared" si="778"/>
        <v>8.8756476732147732E-2</v>
      </c>
      <c r="GL413" s="9">
        <f t="shared" si="778"/>
        <v>8.8536949088238864E-2</v>
      </c>
      <c r="GM413" s="9">
        <f t="shared" si="778"/>
        <v>8.8312129387492139E-2</v>
      </c>
      <c r="GN413" s="9">
        <f t="shared" si="778"/>
        <v>8.8081910455117596E-2</v>
      </c>
      <c r="GO413" s="9">
        <f t="shared" si="778"/>
        <v>8.7846183496640778E-2</v>
      </c>
      <c r="GP413" s="9">
        <f t="shared" si="778"/>
        <v>8.7604838087243356E-2</v>
      </c>
      <c r="GQ413" s="9">
        <f t="shared" si="778"/>
        <v>8.7357762161382718E-2</v>
      </c>
      <c r="GR413" s="9">
        <f t="shared" si="778"/>
        <v>8.7104842002701396E-2</v>
      </c>
      <c r="GS413" s="9">
        <f t="shared" si="778"/>
        <v>8.6845962234235602E-2</v>
      </c>
      <c r="GT413" s="9">
        <f t="shared" si="778"/>
        <v>8.6581005808932993E-2</v>
      </c>
      <c r="GU413" s="9">
        <f t="shared" si="778"/>
        <v>8.6309854000490377E-2</v>
      </c>
      <c r="GV413" s="9">
        <f t="shared" si="778"/>
        <v>8.6032386394518434E-2</v>
      </c>
      <c r="GW413" s="9">
        <f t="shared" si="778"/>
        <v>8.5748480880049133E-2</v>
      </c>
      <c r="GX413" s="9">
        <f t="shared" si="778"/>
        <v>8.545801364138908E-2</v>
      </c>
      <c r="GY413" s="9">
        <f t="shared" si="778"/>
        <v>8.5160859150333446E-2</v>
      </c>
      <c r="GZ413" s="9">
        <f t="shared" si="778"/>
        <v>8.4856890158749643E-2</v>
      </c>
      <c r="HA413" s="9">
        <f t="shared" si="778"/>
        <v>8.4545977691539181E-2</v>
      </c>
      <c r="HB413" s="9">
        <f t="shared" si="778"/>
        <v>8.4227991039990097E-2</v>
      </c>
      <c r="HC413" s="9">
        <f t="shared" si="778"/>
        <v>8.3902797755527322E-2</v>
      </c>
      <c r="HD413" s="9">
        <f t="shared" si="778"/>
        <v>8.3570263643875042E-2</v>
      </c>
      <c r="HE413" s="9">
        <f t="shared" si="778"/>
        <v>8.3230252759635234E-2</v>
      </c>
      <c r="HF413" s="9">
        <f t="shared" si="778"/>
        <v>8.2882627401299175E-2</v>
      </c>
      <c r="HG413" s="9">
        <f t="shared" si="778"/>
        <v>8.252724810669522E-2</v>
      </c>
      <c r="HH413" s="9">
        <f t="shared" si="778"/>
        <v>8.2163973648889027E-2</v>
      </c>
      <c r="HI413" s="9">
        <f t="shared" si="778"/>
        <v>8.1792661032540154E-2</v>
      </c>
      <c r="HJ413" s="9">
        <f t="shared" si="778"/>
        <v>8.1413165490730771E-2</v>
      </c>
      <c r="HK413" s="9">
        <f t="shared" si="778"/>
        <v>8.1025340482270447E-2</v>
      </c>
      <c r="HL413" s="9">
        <f t="shared" si="778"/>
        <v>8.0629037689491659E-2</v>
      </c>
      <c r="HM413" s="9">
        <f t="shared" si="778"/>
        <v>8.0224107016542437E-2</v>
      </c>
      <c r="HN413" s="9">
        <f t="shared" si="778"/>
        <v>7.9810396588187615E-2</v>
      </c>
      <c r="HO413" s="9">
        <f t="shared" si="778"/>
        <v>7.9387752749126322E-2</v>
      </c>
      <c r="HP413" s="9">
        <f t="shared" si="778"/>
        <v>7.895602006383752E-2</v>
      </c>
      <c r="HQ413" s="9">
        <f t="shared" si="778"/>
        <v>7.8515041316959966E-2</v>
      </c>
      <c r="HR413" s="9">
        <f t="shared" si="778"/>
        <v>7.8064657514218899E-2</v>
      </c>
      <c r="HS413" s="9">
        <f t="shared" si="778"/>
        <v>7.7604707883906027E-2</v>
      </c>
      <c r="HT413" s="9">
        <f t="shared" si="778"/>
        <v>7.7135029878922318E-2</v>
      </c>
      <c r="HU413" s="9">
        <f t="shared" si="778"/>
        <v>7.6655459179393301E-2</v>
      </c>
      <c r="HV413" s="9">
        <f t="shared" si="778"/>
        <v>7.6165829695865384E-2</v>
      </c>
      <c r="HW413" s="9">
        <f t="shared" si="777"/>
        <v>7.5665973573090059E-2</v>
      </c>
      <c r="HX413" s="9">
        <f t="shared" si="777"/>
        <v>7.5155721194406278E-2</v>
      </c>
      <c r="HY413" s="9">
        <f t="shared" si="777"/>
        <v>7.4634901186728761E-2</v>
      </c>
      <c r="HZ413" s="9">
        <f t="shared" si="777"/>
        <v>7.4103340426149758E-2</v>
      </c>
      <c r="IA413" s="9">
        <f t="shared" si="777"/>
        <v>7.3560864044161747E-2</v>
      </c>
      <c r="IB413" s="9">
        <f t="shared" si="777"/>
        <v>7.3007295434510511E-2</v>
      </c>
      <c r="IC413" s="9">
        <f t="shared" si="777"/>
        <v>7.2442456260683991E-2</v>
      </c>
      <c r="ID413" s="9">
        <f t="shared" si="777"/>
        <v>7.1866166464046033E-2</v>
      </c>
      <c r="IE413" s="9">
        <f t="shared" si="777"/>
        <v>7.1278244272619612E-2</v>
      </c>
      <c r="IF413" s="9">
        <f t="shared" si="777"/>
        <v>7.0678506210530859E-2</v>
      </c>
      <c r="IG413" s="9">
        <f t="shared" si="777"/>
        <v>7.0066767108113687E-2</v>
      </c>
      <c r="IH413" s="9">
        <f t="shared" si="777"/>
        <v>6.9442840112688947E-2</v>
      </c>
      <c r="II413" s="9">
        <f t="shared" si="777"/>
        <v>6.880653670001971E-2</v>
      </c>
      <c r="IJ413" s="9">
        <f t="shared" si="777"/>
        <v>6.8157666686447432E-2</v>
      </c>
      <c r="IK413" s="9">
        <f t="shared" si="777"/>
        <v>6.7496038241720901E-2</v>
      </c>
      <c r="IL413" s="9">
        <f t="shared" si="777"/>
        <v>6.6821457902515563E-2</v>
      </c>
      <c r="IM413" s="9">
        <f t="shared" si="777"/>
        <v>6.6133730586654463E-2</v>
      </c>
      <c r="IN413" s="9">
        <f t="shared" si="777"/>
        <v>6.5432659608032212E-2</v>
      </c>
      <c r="IO413" s="9">
        <f t="shared" si="777"/>
        <v>6.4718046692249107E-2</v>
      </c>
      <c r="IP413" s="9">
        <f t="shared" si="777"/>
        <v>6.3989691992955858E-2</v>
      </c>
      <c r="IQ413" s="9">
        <f t="shared" si="777"/>
        <v>6.324739410891829E-2</v>
      </c>
      <c r="IR413" s="9">
        <f t="shared" si="777"/>
        <v>6.2490950101800793E-2</v>
      </c>
      <c r="IS413" s="9">
        <f t="shared" si="777"/>
        <v>6.1720155514674718E-2</v>
      </c>
      <c r="IT413" s="9">
        <f t="shared" si="777"/>
        <v>6.0934804391254038E-2</v>
      </c>
      <c r="IU413" s="9">
        <f t="shared" si="777"/>
        <v>6.0134689295861271E-2</v>
      </c>
      <c r="IV413" s="9">
        <f t="shared" si="777"/>
        <v>5.9319601334124922E-2</v>
      </c>
      <c r="IW413" s="9">
        <f t="shared" si="777"/>
        <v>5.8489330174412893E-2</v>
      </c>
      <c r="IX413" s="9">
        <f t="shared" si="777"/>
        <v>5.7643664070000961E-2</v>
      </c>
      <c r="IY413" s="9">
        <f t="shared" si="777"/>
        <v>5.6782389881979783E-2</v>
      </c>
      <c r="IZ413" s="9">
        <f t="shared" si="777"/>
        <v>5.5905293102900447E-2</v>
      </c>
      <c r="JA413" s="9">
        <f t="shared" si="777"/>
        <v>5.5012157881159512E-2</v>
      </c>
      <c r="JB413" s="9">
        <f t="shared" si="777"/>
        <v>5.4102767046124225E-2</v>
      </c>
      <c r="JC413" s="9">
        <f t="shared" si="777"/>
        <v>5.3176902133996576E-2</v>
      </c>
      <c r="JD413" s="9">
        <f t="shared" si="777"/>
        <v>5.2234343414418571E-2</v>
      </c>
      <c r="JE413" s="9">
        <f t="shared" si="777"/>
        <v>5.127486991781402E-2</v>
      </c>
      <c r="JF413" s="9">
        <f t="shared" si="777"/>
        <v>5.0298259463469802E-2</v>
      </c>
      <c r="JG413" s="9">
        <f t="shared" si="777"/>
        <v>4.9304288688351794E-2</v>
      </c>
      <c r="JH413" s="9">
        <f t="shared" si="777"/>
        <v>4.8292733076655214E-2</v>
      </c>
      <c r="JI413" s="9">
        <f t="shared" si="777"/>
        <v>4.7263366990086625E-2</v>
      </c>
      <c r="JJ413" s="9">
        <f t="shared" si="777"/>
        <v>4.6215963698875873E-2</v>
      </c>
      <c r="JK413" s="9">
        <f t="shared" si="777"/>
        <v>4.5150295413511232E-2</v>
      </c>
      <c r="JL413" s="9">
        <f t="shared" si="777"/>
        <v>4.4066133317200579E-2</v>
      </c>
      <c r="JM413" s="9">
        <f t="shared" si="777"/>
        <v>4.2963247599047238E-2</v>
      </c>
      <c r="JN413" s="9">
        <f t="shared" si="777"/>
        <v>4.1841407487942378E-2</v>
      </c>
      <c r="JO413" s="9">
        <f t="shared" si="777"/>
        <v>4.0700381287166382E-2</v>
      </c>
      <c r="JP413" s="9">
        <f t="shared" si="777"/>
        <v>3.9539936409692444E-2</v>
      </c>
      <c r="JQ413" s="9">
        <f t="shared" si="777"/>
        <v>3.8359839414190799E-2</v>
      </c>
      <c r="JR413" s="9">
        <f t="shared" si="777"/>
        <v>3.7159856041723921E-2</v>
      </c>
      <c r="JS413" s="9">
        <f t="shared" si="777"/>
        <v>3.5939751253128926E-2</v>
      </c>
      <c r="JT413" s="9">
        <f t="shared" si="777"/>
        <v>3.4699289267078409E-2</v>
      </c>
      <c r="JU413" s="9">
        <f t="shared" si="777"/>
        <v>3.3438233598812123E-2</v>
      </c>
      <c r="JV413" s="9">
        <f t="shared" si="777"/>
        <v>3.2156347099535437E-2</v>
      </c>
      <c r="JW413" s="9">
        <f t="shared" si="777"/>
        <v>3.0853391996471302E-2</v>
      </c>
      <c r="JX413" s="9">
        <f t="shared" si="777"/>
        <v>2.9529129933560772E-2</v>
      </c>
      <c r="JY413" s="9">
        <f t="shared" si="777"/>
        <v>2.8183322012801604E-2</v>
      </c>
      <c r="JZ413" s="9">
        <f t="shared" si="777"/>
        <v>2.6815728836216635E-2</v>
      </c>
      <c r="KA413" s="9">
        <f t="shared" si="777"/>
        <v>2.5426110548440961E-2</v>
      </c>
      <c r="KB413" s="9">
        <f t="shared" si="777"/>
        <v>2.4014226879917028E-2</v>
      </c>
      <c r="KC413" s="9">
        <f t="shared" si="777"/>
        <v>2.257983719069015E-2</v>
      </c>
      <c r="KD413" s="9">
        <f t="shared" si="777"/>
        <v>2.1122700514789788E-2</v>
      </c>
      <c r="KE413" s="9">
        <f t="shared" si="777"/>
        <v>1.9642575605186813E-2</v>
      </c>
      <c r="KF413" s="9">
        <f t="shared" si="777"/>
        <v>1.8139220979314641E-2</v>
      </c>
      <c r="KG413" s="9">
        <f t="shared" si="777"/>
        <v>1.661239496514258E-2</v>
      </c>
      <c r="KH413" s="9">
        <f t="shared" si="773"/>
        <v>1.5061855747786623E-2</v>
      </c>
      <c r="KI413" s="9">
        <f t="shared" si="773"/>
        <v>1.3487361416646776E-2</v>
      </c>
      <c r="KJ413" s="9">
        <f t="shared" si="773"/>
        <v>1.1888670013056324E-2</v>
      </c>
      <c r="KK413" s="9">
        <f t="shared" si="773"/>
        <v>1.026553957842935E-2</v>
      </c>
      <c r="KL413" s="9">
        <f t="shared" si="773"/>
        <v>8.6177282028914171E-3</v>
      </c>
      <c r="KM413" s="9">
        <f t="shared" si="773"/>
        <v>6.944994074381039E-3</v>
      </c>
      <c r="KN413" s="9">
        <f t="shared" si="773"/>
        <v>5.247095528202822E-3</v>
      </c>
      <c r="KO413" s="9">
        <f t="shared" si="773"/>
        <v>3.523791097021084E-3</v>
      </c>
      <c r="KP413" s="9">
        <f t="shared" si="773"/>
        <v>1.7748395612755818E-3</v>
      </c>
    </row>
    <row r="414" spans="2:302" x14ac:dyDescent="0.25">
      <c r="B414" s="5">
        <f t="shared" si="745"/>
        <v>0.91000000000006298</v>
      </c>
      <c r="C414" s="9">
        <f t="shared" si="743"/>
        <v>9.8593191591171692E-2</v>
      </c>
      <c r="D414" s="9">
        <f t="shared" si="775"/>
        <v>9.8592720432547173E-2</v>
      </c>
      <c r="E414" s="9">
        <f t="shared" si="775"/>
        <v>9.8592229406023343E-2</v>
      </c>
      <c r="F414" s="9">
        <f t="shared" si="775"/>
        <v>9.8591717722490008E-2</v>
      </c>
      <c r="G414" s="9">
        <f t="shared" si="775"/>
        <v>9.8591184563643755E-2</v>
      </c>
      <c r="H414" s="9">
        <f t="shared" si="775"/>
        <v>9.8590629080996556E-2</v>
      </c>
      <c r="I414" s="9">
        <f t="shared" si="775"/>
        <v>9.8590050394857992E-2</v>
      </c>
      <c r="J414" s="9">
        <f t="shared" si="775"/>
        <v>9.858944759328403E-2</v>
      </c>
      <c r="K414" s="9">
        <f t="shared" si="775"/>
        <v>9.8588819730995217E-2</v>
      </c>
      <c r="L414" s="9">
        <f t="shared" si="775"/>
        <v>9.8588165828263352E-2</v>
      </c>
      <c r="M414" s="9">
        <f t="shared" si="775"/>
        <v>9.8587484869763681E-2</v>
      </c>
      <c r="N414" s="9">
        <f t="shared" si="775"/>
        <v>9.8586775803395241E-2</v>
      </c>
      <c r="O414" s="9">
        <f t="shared" si="775"/>
        <v>9.8586037539064308E-2</v>
      </c>
      <c r="P414" s="9">
        <f t="shared" si="775"/>
        <v>9.858526894743383E-2</v>
      </c>
      <c r="Q414" s="9">
        <f t="shared" si="775"/>
        <v>9.8584468858634144E-2</v>
      </c>
      <c r="R414" s="9">
        <f t="shared" si="775"/>
        <v>9.8583636060940019E-2</v>
      </c>
      <c r="S414" s="9">
        <f t="shared" si="775"/>
        <v>9.8582769299407E-2</v>
      </c>
      <c r="T414" s="9">
        <f t="shared" si="775"/>
        <v>9.858186727446705E-2</v>
      </c>
      <c r="U414" s="9">
        <f t="shared" si="775"/>
        <v>9.8580928640489063E-2</v>
      </c>
      <c r="V414" s="9">
        <f t="shared" si="775"/>
        <v>9.8579952004292412E-2</v>
      </c>
      <c r="W414" s="9">
        <f t="shared" si="775"/>
        <v>9.8578935923624059E-2</v>
      </c>
      <c r="X414" s="9">
        <f t="shared" si="775"/>
        <v>9.8577878905587071E-2</v>
      </c>
      <c r="Y414" s="9">
        <f t="shared" si="775"/>
        <v>9.8576779405030526E-2</v>
      </c>
      <c r="Z414" s="9">
        <f t="shared" si="775"/>
        <v>9.8575635822891902E-2</v>
      </c>
      <c r="AA414" s="9">
        <f t="shared" si="775"/>
        <v>9.8574446504491819E-2</v>
      </c>
      <c r="AB414" s="9">
        <f t="shared" si="775"/>
        <v>9.8573209737785258E-2</v>
      </c>
      <c r="AC414" s="9">
        <f t="shared" si="775"/>
        <v>9.8571923751561735E-2</v>
      </c>
      <c r="AD414" s="9">
        <f t="shared" si="775"/>
        <v>9.8570586713599043E-2</v>
      </c>
      <c r="AE414" s="9">
        <f t="shared" si="775"/>
        <v>9.8569196728763561E-2</v>
      </c>
      <c r="AF414" s="9">
        <f t="shared" si="775"/>
        <v>9.8567751837062081E-2</v>
      </c>
      <c r="AG414" s="9">
        <f t="shared" si="775"/>
        <v>9.8566250011639808E-2</v>
      </c>
      <c r="AH414" s="9">
        <f t="shared" si="775"/>
        <v>9.8564689156724478E-2</v>
      </c>
      <c r="AI414" s="9">
        <f t="shared" si="775"/>
        <v>9.8563067105517585E-2</v>
      </c>
      <c r="AJ414" s="9">
        <f t="shared" si="775"/>
        <v>9.856138161802723E-2</v>
      </c>
      <c r="AK414" s="9">
        <f t="shared" si="775"/>
        <v>9.8559630378844895E-2</v>
      </c>
      <c r="AL414" s="9">
        <f t="shared" si="775"/>
        <v>9.8557810994865935E-2</v>
      </c>
      <c r="AM414" s="9">
        <f t="shared" si="775"/>
        <v>9.8555920992947382E-2</v>
      </c>
      <c r="AN414" s="9">
        <f t="shared" si="775"/>
        <v>9.8553957817508711E-2</v>
      </c>
      <c r="AO414" s="9">
        <f t="shared" si="775"/>
        <v>9.8551918828065299E-2</v>
      </c>
      <c r="AP414" s="9">
        <f t="shared" si="775"/>
        <v>9.8549801296706999E-2</v>
      </c>
      <c r="AQ414" s="9">
        <f t="shared" si="775"/>
        <v>9.8547602405503212E-2</v>
      </c>
      <c r="AR414" s="9">
        <f t="shared" si="775"/>
        <v>9.854531924384978E-2</v>
      </c>
      <c r="AS414" s="9">
        <f t="shared" si="775"/>
        <v>9.8542948805745573E-2</v>
      </c>
      <c r="AT414" s="9">
        <f t="shared" si="775"/>
        <v>9.8540487987000158E-2</v>
      </c>
      <c r="AU414" s="9">
        <f t="shared" si="775"/>
        <v>9.8537933582374823E-2</v>
      </c>
      <c r="AV414" s="9">
        <f t="shared" si="775"/>
        <v>9.8535282282650752E-2</v>
      </c>
      <c r="AW414" s="9">
        <f t="shared" si="775"/>
        <v>9.8532530671625762E-2</v>
      </c>
      <c r="AX414" s="9">
        <f t="shared" si="775"/>
        <v>9.8529675223037821E-2</v>
      </c>
      <c r="AY414" s="9">
        <f t="shared" si="775"/>
        <v>9.8526712297413388E-2</v>
      </c>
      <c r="AZ414" s="9">
        <f t="shared" si="775"/>
        <v>9.8523638138840547E-2</v>
      </c>
      <c r="BA414" s="9">
        <f t="shared" si="775"/>
        <v>9.852044887166371E-2</v>
      </c>
      <c r="BB414" s="9">
        <f t="shared" si="775"/>
        <v>9.8517140497099545E-2</v>
      </c>
      <c r="BC414" s="9">
        <f t="shared" si="775"/>
        <v>9.8513708889775065E-2</v>
      </c>
      <c r="BD414" s="9">
        <f t="shared" si="775"/>
        <v>9.8510149794180282E-2</v>
      </c>
      <c r="BE414" s="9">
        <f t="shared" si="775"/>
        <v>9.8506458821040518E-2</v>
      </c>
      <c r="BF414" s="9">
        <f t="shared" si="775"/>
        <v>9.8502631443605465E-2</v>
      </c>
      <c r="BG414" s="9">
        <f t="shared" si="775"/>
        <v>9.8498662993849087E-2</v>
      </c>
      <c r="BH414" s="9">
        <f t="shared" si="775"/>
        <v>9.8494548658585132E-2</v>
      </c>
      <c r="BI414" s="9">
        <f t="shared" si="775"/>
        <v>9.8490283475494614E-2</v>
      </c>
      <c r="BJ414" s="9">
        <f t="shared" si="775"/>
        <v>9.8485862329060175E-2</v>
      </c>
      <c r="BK414" s="9">
        <f t="shared" si="775"/>
        <v>9.8481279946412578E-2</v>
      </c>
      <c r="BL414" s="9">
        <f t="shared" si="775"/>
        <v>9.8476530893084196E-2</v>
      </c>
      <c r="BM414" s="9">
        <f t="shared" si="775"/>
        <v>9.8471609568664561E-2</v>
      </c>
      <c r="BN414" s="9">
        <f t="shared" si="775"/>
        <v>9.846651020236602E-2</v>
      </c>
      <c r="BO414" s="9">
        <f t="shared" ref="BO414:CZ417" si="779">NORMDIST($B414,0,1,0)-$B414*(1-NORMDIST($B414,0,1,1))-(NORMDIST($B414+BO$4,0,1,0)-($B414+BO$4)*(1-NORMDIST($B414+BO$4,0,1,1)))</f>
        <v>9.8461226848488195E-2</v>
      </c>
      <c r="BP414" s="9">
        <f t="shared" si="779"/>
        <v>9.8455753381787081E-2</v>
      </c>
      <c r="BQ414" s="9">
        <f t="shared" si="779"/>
        <v>9.8450083492741716E-2</v>
      </c>
      <c r="BR414" s="9">
        <f t="shared" si="779"/>
        <v>9.8444210682720731E-2</v>
      </c>
      <c r="BS414" s="9">
        <f t="shared" si="779"/>
        <v>9.8438128259049795E-2</v>
      </c>
      <c r="BT414" s="9">
        <f t="shared" si="779"/>
        <v>9.8431829329968079E-2</v>
      </c>
      <c r="BU414" s="9">
        <f t="shared" si="779"/>
        <v>9.842530679948723E-2</v>
      </c>
      <c r="BV414" s="9">
        <f t="shared" si="779"/>
        <v>9.8418553362137146E-2</v>
      </c>
      <c r="BW414" s="9">
        <f t="shared" si="779"/>
        <v>9.8411561497609226E-2</v>
      </c>
      <c r="BX414" s="9">
        <f t="shared" si="779"/>
        <v>9.8404323465286173E-2</v>
      </c>
      <c r="BY414" s="9">
        <f t="shared" si="779"/>
        <v>9.8396831298663515E-2</v>
      </c>
      <c r="BZ414" s="9">
        <f t="shared" si="779"/>
        <v>9.8389076799657346E-2</v>
      </c>
      <c r="CA414" s="9">
        <f t="shared" si="779"/>
        <v>9.8381051532802063E-2</v>
      </c>
      <c r="CB414" s="9">
        <f t="shared" si="779"/>
        <v>9.8372746819328019E-2</v>
      </c>
      <c r="CC414" s="9">
        <f t="shared" si="779"/>
        <v>9.8364153731130041E-2</v>
      </c>
      <c r="CD414" s="9">
        <f t="shared" si="779"/>
        <v>9.8355263084612246E-2</v>
      </c>
      <c r="CE414" s="9">
        <f t="shared" si="779"/>
        <v>9.8346065434419982E-2</v>
      </c>
      <c r="CF414" s="9">
        <f t="shared" si="779"/>
        <v>9.8336551067048361E-2</v>
      </c>
      <c r="CG414" s="9">
        <f t="shared" si="779"/>
        <v>9.8326709994331157E-2</v>
      </c>
      <c r="CH414" s="9">
        <f t="shared" si="779"/>
        <v>9.8316531946809088E-2</v>
      </c>
      <c r="CI414" s="9">
        <f t="shared" si="779"/>
        <v>9.8306006366973231E-2</v>
      </c>
      <c r="CJ414" s="9">
        <f t="shared" si="779"/>
        <v>9.829512240238468E-2</v>
      </c>
      <c r="CK414" s="9">
        <f t="shared" si="779"/>
        <v>9.8283868898668678E-2</v>
      </c>
      <c r="CL414" s="9">
        <f t="shared" si="779"/>
        <v>9.8272234392383973E-2</v>
      </c>
      <c r="CM414" s="9">
        <f t="shared" si="779"/>
        <v>9.8260207103761571E-2</v>
      </c>
      <c r="CN414" s="9">
        <f t="shared" si="779"/>
        <v>9.8247774929317855E-2</v>
      </c>
      <c r="CO414" s="9">
        <f t="shared" si="779"/>
        <v>9.8234925434336998E-2</v>
      </c>
      <c r="CP414" s="9">
        <f t="shared" si="779"/>
        <v>9.8221645845223818E-2</v>
      </c>
      <c r="CQ414" s="9">
        <f t="shared" si="779"/>
        <v>9.8207923041723058E-2</v>
      </c>
      <c r="CR414" s="9">
        <f t="shared" si="779"/>
        <v>9.8193743549010698E-2</v>
      </c>
      <c r="CS414" s="9">
        <f t="shared" si="779"/>
        <v>9.8179093529647904E-2</v>
      </c>
      <c r="CT414" s="9">
        <f t="shared" si="779"/>
        <v>9.8163958775403556E-2</v>
      </c>
      <c r="CU414" s="9">
        <f t="shared" si="779"/>
        <v>9.8148324698943995E-2</v>
      </c>
      <c r="CV414" s="9">
        <f t="shared" si="779"/>
        <v>9.8132176325381917E-2</v>
      </c>
      <c r="CW414" s="9">
        <f t="shared" si="779"/>
        <v>9.8115498283697408E-2</v>
      </c>
      <c r="CX414" s="9">
        <f t="shared" si="779"/>
        <v>9.8098274798014737E-2</v>
      </c>
      <c r="CY414" s="9">
        <f t="shared" si="779"/>
        <v>9.8080489678748661E-2</v>
      </c>
      <c r="CZ414" s="9">
        <f t="shared" si="779"/>
        <v>9.806212631360918E-2</v>
      </c>
      <c r="DA414" s="9">
        <f t="shared" si="776"/>
        <v>9.804316765847064E-2</v>
      </c>
      <c r="DB414" s="9">
        <f t="shared" si="776"/>
        <v>9.8023596228101084E-2</v>
      </c>
      <c r="DC414" s="9">
        <f t="shared" si="776"/>
        <v>9.8003394086755083E-2</v>
      </c>
      <c r="DD414" s="9">
        <f t="shared" si="776"/>
        <v>9.7982542838626063E-2</v>
      </c>
      <c r="DE414" s="9">
        <f t="shared" si="776"/>
        <v>9.7961023618160281E-2</v>
      </c>
      <c r="DF414" s="9">
        <f t="shared" si="776"/>
        <v>9.7938817080232152E-2</v>
      </c>
      <c r="DG414" s="9">
        <f t="shared" si="776"/>
        <v>9.7915903390180595E-2</v>
      </c>
      <c r="DH414" s="9">
        <f t="shared" si="776"/>
        <v>9.7892262213704673E-2</v>
      </c>
      <c r="DI414" s="9">
        <f t="shared" si="776"/>
        <v>9.7867872706622533E-2</v>
      </c>
      <c r="DJ414" s="9">
        <f t="shared" si="776"/>
        <v>9.7842713504489892E-2</v>
      </c>
      <c r="DK414" s="9">
        <f t="shared" si="776"/>
        <v>9.7816762712080271E-2</v>
      </c>
      <c r="DL414" s="9">
        <f t="shared" si="776"/>
        <v>9.778999789272784E-2</v>
      </c>
      <c r="DM414" s="9">
        <f t="shared" si="776"/>
        <v>9.7762396057531051E-2</v>
      </c>
      <c r="DN414" s="9">
        <f t="shared" si="776"/>
        <v>9.7733933654418431E-2</v>
      </c>
      <c r="DO414" s="9">
        <f t="shared" si="776"/>
        <v>9.7704586557080503E-2</v>
      </c>
      <c r="DP414" s="9">
        <f t="shared" si="776"/>
        <v>9.7674330053761513E-2</v>
      </c>
      <c r="DQ414" s="9">
        <f t="shared" si="776"/>
        <v>9.7643138835918741E-2</v>
      </c>
      <c r="DR414" s="9">
        <f t="shared" si="776"/>
        <v>9.7610986986744822E-2</v>
      </c>
      <c r="DS414" s="9">
        <f t="shared" si="776"/>
        <v>9.7577847969557957E-2</v>
      </c>
      <c r="DT414" s="9">
        <f t="shared" si="776"/>
        <v>9.7543694616058926E-2</v>
      </c>
      <c r="DU414" s="9">
        <f t="shared" si="776"/>
        <v>9.7508499114454777E-2</v>
      </c>
      <c r="DV414" s="9">
        <f t="shared" si="776"/>
        <v>9.7472232997455083E-2</v>
      </c>
      <c r="DW414" s="9">
        <f t="shared" si="776"/>
        <v>9.7434867130135772E-2</v>
      </c>
      <c r="DX414" s="9">
        <f t="shared" si="776"/>
        <v>9.7396371697677467E-2</v>
      </c>
      <c r="DY414" s="9">
        <f t="shared" si="776"/>
        <v>9.7356716192976034E-2</v>
      </c>
      <c r="DZ414" s="9">
        <f t="shared" si="776"/>
        <v>9.7315869404128702E-2</v>
      </c>
      <c r="EA414" s="9">
        <f t="shared" si="776"/>
        <v>9.727379940179845E-2</v>
      </c>
      <c r="EB414" s="9">
        <f t="shared" si="776"/>
        <v>9.7230473526454211E-2</v>
      </c>
      <c r="EC414" s="9">
        <f t="shared" si="776"/>
        <v>9.7185858375495052E-2</v>
      </c>
      <c r="ED414" s="9">
        <f t="shared" si="776"/>
        <v>9.7139919790254853E-2</v>
      </c>
      <c r="EE414" s="9">
        <f t="shared" si="776"/>
        <v>9.7092622842892704E-2</v>
      </c>
      <c r="EF414" s="9">
        <f t="shared" si="776"/>
        <v>9.7043931823170365E-2</v>
      </c>
      <c r="EG414" s="9">
        <f t="shared" si="776"/>
        <v>9.6993810225118576E-2</v>
      </c>
      <c r="EH414" s="9">
        <f t="shared" si="776"/>
        <v>9.6942220733597192E-2</v>
      </c>
      <c r="EI414" s="9">
        <f t="shared" si="776"/>
        <v>9.6889125210746649E-2</v>
      </c>
      <c r="EJ414" s="9">
        <f t="shared" si="776"/>
        <v>9.6834484682340877E-2</v>
      </c>
      <c r="EK414" s="9">
        <f t="shared" si="776"/>
        <v>9.6778259324036539E-2</v>
      </c>
      <c r="EL414" s="9">
        <f t="shared" si="776"/>
        <v>9.6720408447528661E-2</v>
      </c>
      <c r="EM414" s="9">
        <f t="shared" si="776"/>
        <v>9.6660890486610737E-2</v>
      </c>
      <c r="EN414" s="9">
        <f t="shared" si="776"/>
        <v>9.6599662983143472E-2</v>
      </c>
      <c r="EO414" s="9">
        <f t="shared" si="776"/>
        <v>9.6536682572940707E-2</v>
      </c>
      <c r="EP414" s="9">
        <f t="shared" si="776"/>
        <v>9.6471904971565867E-2</v>
      </c>
      <c r="EQ414" s="9">
        <f t="shared" si="776"/>
        <v>9.64052849600531E-2</v>
      </c>
      <c r="ER414" s="9">
        <f t="shared" si="776"/>
        <v>9.6336776370550686E-2</v>
      </c>
      <c r="ES414" s="9">
        <f t="shared" si="776"/>
        <v>9.6266332071891614E-2</v>
      </c>
      <c r="ET414" s="9">
        <f t="shared" si="776"/>
        <v>9.6193903955096E-2</v>
      </c>
      <c r="EU414" s="9">
        <f t="shared" si="776"/>
        <v>9.6119442918811221E-2</v>
      </c>
      <c r="EV414" s="9">
        <f t="shared" si="776"/>
        <v>9.6042898854689043E-2</v>
      </c>
      <c r="EW414" s="9">
        <f t="shared" si="776"/>
        <v>9.596422063271097E-2</v>
      </c>
      <c r="EX414" s="9">
        <f t="shared" si="776"/>
        <v>9.5883356086459842E-2</v>
      </c>
      <c r="EY414" s="9">
        <f t="shared" si="776"/>
        <v>9.5800251998347422E-2</v>
      </c>
      <c r="EZ414" s="9">
        <f t="shared" si="776"/>
        <v>9.5714854084800002E-2</v>
      </c>
      <c r="FA414" s="9">
        <f t="shared" si="776"/>
        <v>9.5627106981407251E-2</v>
      </c>
      <c r="FB414" s="9">
        <f t="shared" si="776"/>
        <v>9.5536954228041177E-2</v>
      </c>
      <c r="FC414" s="9">
        <f t="shared" si="776"/>
        <v>9.5444338253948324E-2</v>
      </c>
      <c r="FD414" s="9">
        <f t="shared" si="776"/>
        <v>9.5349200362823003E-2</v>
      </c>
      <c r="FE414" s="9">
        <f t="shared" si="776"/>
        <v>9.5251480717863074E-2</v>
      </c>
      <c r="FF414" s="9">
        <f t="shared" si="776"/>
        <v>9.5151118326819911E-2</v>
      </c>
      <c r="FG414" s="9">
        <f t="shared" si="776"/>
        <v>9.5048051027042516E-2</v>
      </c>
      <c r="FH414" s="9">
        <f t="shared" si="776"/>
        <v>9.4942215470525296E-2</v>
      </c>
      <c r="FI414" s="9">
        <f t="shared" si="776"/>
        <v>9.4833547108964841E-2</v>
      </c>
      <c r="FJ414" s="9">
        <f t="shared" si="776"/>
        <v>9.4721980178831447E-2</v>
      </c>
      <c r="FK414" s="9">
        <f t="shared" si="778"/>
        <v>9.4607447686461552E-2</v>
      </c>
      <c r="FL414" s="9">
        <f t="shared" si="778"/>
        <v>9.4489881393180444E-2</v>
      </c>
      <c r="FM414" s="9">
        <f t="shared" si="778"/>
        <v>9.4369211800455377E-2</v>
      </c>
      <c r="FN414" s="9">
        <f t="shared" si="778"/>
        <v>9.4245368135095126E-2</v>
      </c>
      <c r="FO414" s="9">
        <f t="shared" si="778"/>
        <v>9.411827833449371E-2</v>
      </c>
      <c r="FP414" s="9">
        <f t="shared" si="778"/>
        <v>9.3987869031932167E-2</v>
      </c>
      <c r="FQ414" s="9">
        <f t="shared" si="778"/>
        <v>9.3854065541941811E-2</v>
      </c>
      <c r="FR414" s="9">
        <f t="shared" si="778"/>
        <v>9.3716791845737862E-2</v>
      </c>
      <c r="FS414" s="9">
        <f t="shared" si="778"/>
        <v>9.3575970576731102E-2</v>
      </c>
      <c r="FT414" s="9">
        <f t="shared" si="778"/>
        <v>9.3431523006122591E-2</v>
      </c>
      <c r="FU414" s="9">
        <f t="shared" si="778"/>
        <v>9.3283369028593938E-2</v>
      </c>
      <c r="FV414" s="9">
        <f t="shared" si="778"/>
        <v>9.3131427148096038E-2</v>
      </c>
      <c r="FW414" s="9">
        <f t="shared" si="778"/>
        <v>9.2975614463746872E-2</v>
      </c>
      <c r="FX414" s="9">
        <f t="shared" si="778"/>
        <v>9.2815846655847717E-2</v>
      </c>
      <c r="FY414" s="9">
        <f t="shared" si="778"/>
        <v>9.2652037972020901E-2</v>
      </c>
      <c r="FZ414" s="9">
        <f t="shared" si="778"/>
        <v>9.2484101213483785E-2</v>
      </c>
      <c r="GA414" s="9">
        <f t="shared" si="778"/>
        <v>9.2311947721463589E-2</v>
      </c>
      <c r="GB414" s="9">
        <f t="shared" si="778"/>
        <v>9.2135487363760399E-2</v>
      </c>
      <c r="GC414" s="9">
        <f t="shared" si="778"/>
        <v>9.1954628521472903E-2</v>
      </c>
      <c r="GD414" s="9">
        <f t="shared" si="778"/>
        <v>9.1769278075888472E-2</v>
      </c>
      <c r="GE414" s="9">
        <f t="shared" si="778"/>
        <v>9.1579341395550462E-2</v>
      </c>
      <c r="GF414" s="9">
        <f t="shared" si="778"/>
        <v>9.1384722323512357E-2</v>
      </c>
      <c r="GG414" s="9">
        <f t="shared" si="778"/>
        <v>9.1185323164784199E-2</v>
      </c>
      <c r="GH414" s="9">
        <f t="shared" si="778"/>
        <v>9.0981044673985087E-2</v>
      </c>
      <c r="GI414" s="9">
        <f t="shared" si="778"/>
        <v>9.077178604320657E-2</v>
      </c>
      <c r="GJ414" s="9">
        <f t="shared" si="778"/>
        <v>9.0557444890099065E-2</v>
      </c>
      <c r="GK414" s="9">
        <f t="shared" si="778"/>
        <v>9.0337917246190197E-2</v>
      </c>
      <c r="GL414" s="9">
        <f t="shared" si="778"/>
        <v>9.0113097545443471E-2</v>
      </c>
      <c r="GM414" s="9">
        <f t="shared" si="778"/>
        <v>8.9882878613068928E-2</v>
      </c>
      <c r="GN414" s="9">
        <f t="shared" si="778"/>
        <v>8.9647151654592111E-2</v>
      </c>
      <c r="GO414" s="9">
        <f t="shared" si="778"/>
        <v>8.9405806245194688E-2</v>
      </c>
      <c r="GP414" s="9">
        <f t="shared" si="778"/>
        <v>8.9158730319334051E-2</v>
      </c>
      <c r="GQ414" s="9">
        <f t="shared" si="778"/>
        <v>8.8905810160652729E-2</v>
      </c>
      <c r="GR414" s="9">
        <f t="shared" si="778"/>
        <v>8.8646930392186934E-2</v>
      </c>
      <c r="GS414" s="9">
        <f t="shared" si="778"/>
        <v>8.8381973966884325E-2</v>
      </c>
      <c r="GT414" s="9">
        <f t="shared" si="778"/>
        <v>8.811082215844171E-2</v>
      </c>
      <c r="GU414" s="9">
        <f t="shared" si="778"/>
        <v>8.7833354552469767E-2</v>
      </c>
      <c r="GV414" s="9">
        <f t="shared" si="778"/>
        <v>8.7549449038000465E-2</v>
      </c>
      <c r="GW414" s="9">
        <f t="shared" si="778"/>
        <v>8.7258981799340413E-2</v>
      </c>
      <c r="GX414" s="9">
        <f t="shared" si="778"/>
        <v>8.6961827308284778E-2</v>
      </c>
      <c r="GY414" s="9">
        <f t="shared" si="778"/>
        <v>8.6657858316700975E-2</v>
      </c>
      <c r="GZ414" s="9">
        <f t="shared" si="778"/>
        <v>8.6346945849490514E-2</v>
      </c>
      <c r="HA414" s="9">
        <f t="shared" si="778"/>
        <v>8.6028959197941429E-2</v>
      </c>
      <c r="HB414" s="9">
        <f t="shared" si="778"/>
        <v>8.5703765913478655E-2</v>
      </c>
      <c r="HC414" s="9">
        <f t="shared" si="778"/>
        <v>8.5371231801826375E-2</v>
      </c>
      <c r="HD414" s="9">
        <f t="shared" si="778"/>
        <v>8.5031220917586567E-2</v>
      </c>
      <c r="HE414" s="9">
        <f t="shared" si="778"/>
        <v>8.4683595559250507E-2</v>
      </c>
      <c r="HF414" s="9">
        <f t="shared" si="778"/>
        <v>8.4328216264646552E-2</v>
      </c>
      <c r="HG414" s="9">
        <f t="shared" si="778"/>
        <v>8.396494180684036E-2</v>
      </c>
      <c r="HH414" s="9">
        <f t="shared" si="778"/>
        <v>8.3593629190491486E-2</v>
      </c>
      <c r="HI414" s="9">
        <f t="shared" si="778"/>
        <v>8.3214133648682104E-2</v>
      </c>
      <c r="HJ414" s="9">
        <f t="shared" si="778"/>
        <v>8.282630864022178E-2</v>
      </c>
      <c r="HK414" s="9">
        <f t="shared" si="778"/>
        <v>8.2430005847442991E-2</v>
      </c>
      <c r="HL414" s="9">
        <f t="shared" si="778"/>
        <v>8.202507517449377E-2</v>
      </c>
      <c r="HM414" s="9">
        <f t="shared" si="778"/>
        <v>8.1611364746138948E-2</v>
      </c>
      <c r="HN414" s="9">
        <f t="shared" si="778"/>
        <v>8.1188720907077655E-2</v>
      </c>
      <c r="HO414" s="9">
        <f t="shared" si="778"/>
        <v>8.0756988221788853E-2</v>
      </c>
      <c r="HP414" s="9">
        <f t="shared" si="778"/>
        <v>8.0316009474911298E-2</v>
      </c>
      <c r="HQ414" s="9">
        <f t="shared" si="778"/>
        <v>7.9865625672170232E-2</v>
      </c>
      <c r="HR414" s="9">
        <f t="shared" si="778"/>
        <v>7.9405676041857359E-2</v>
      </c>
      <c r="HS414" s="9">
        <f t="shared" si="778"/>
        <v>7.893599803687365E-2</v>
      </c>
      <c r="HT414" s="9">
        <f t="shared" si="778"/>
        <v>7.8456427337344634E-2</v>
      </c>
      <c r="HU414" s="9">
        <f t="shared" si="778"/>
        <v>7.7966797853816716E-2</v>
      </c>
      <c r="HV414" s="9">
        <f t="shared" si="778"/>
        <v>7.7466941731041392E-2</v>
      </c>
      <c r="HW414" s="9">
        <f t="shared" si="777"/>
        <v>7.695668935235761E-2</v>
      </c>
      <c r="HX414" s="9">
        <f t="shared" si="777"/>
        <v>7.6435869344680094E-2</v>
      </c>
      <c r="HY414" s="9">
        <f t="shared" si="777"/>
        <v>7.5904308584101091E-2</v>
      </c>
      <c r="HZ414" s="9">
        <f t="shared" si="777"/>
        <v>7.536183220211308E-2</v>
      </c>
      <c r="IA414" s="9">
        <f t="shared" si="777"/>
        <v>7.4808263592461843E-2</v>
      </c>
      <c r="IB414" s="9">
        <f t="shared" si="777"/>
        <v>7.4243424418635323E-2</v>
      </c>
      <c r="IC414" s="9">
        <f t="shared" si="777"/>
        <v>7.3667134621997366E-2</v>
      </c>
      <c r="ID414" s="9">
        <f t="shared" si="777"/>
        <v>7.3079212430570945E-2</v>
      </c>
      <c r="IE414" s="9">
        <f t="shared" si="777"/>
        <v>7.2479474368482191E-2</v>
      </c>
      <c r="IF414" s="9">
        <f t="shared" si="777"/>
        <v>7.1867735266065019E-2</v>
      </c>
      <c r="IG414" s="9">
        <f t="shared" si="777"/>
        <v>7.124380827064028E-2</v>
      </c>
      <c r="IH414" s="9">
        <f t="shared" si="777"/>
        <v>7.0607504857971043E-2</v>
      </c>
      <c r="II414" s="9">
        <f t="shared" si="777"/>
        <v>6.9958634844398765E-2</v>
      </c>
      <c r="IJ414" s="9">
        <f t="shared" si="777"/>
        <v>6.9297006399672234E-2</v>
      </c>
      <c r="IK414" s="9">
        <f t="shared" si="777"/>
        <v>6.8622426060466896E-2</v>
      </c>
      <c r="IL414" s="9">
        <f t="shared" si="777"/>
        <v>6.7934698744605795E-2</v>
      </c>
      <c r="IM414" s="9">
        <f t="shared" si="777"/>
        <v>6.7233627765983545E-2</v>
      </c>
      <c r="IN414" s="9">
        <f t="shared" si="777"/>
        <v>6.6519014850200439E-2</v>
      </c>
      <c r="IO414" s="9">
        <f t="shared" si="777"/>
        <v>6.579066015090719E-2</v>
      </c>
      <c r="IP414" s="9">
        <f t="shared" si="777"/>
        <v>6.5048362266869622E-2</v>
      </c>
      <c r="IQ414" s="9">
        <f t="shared" si="777"/>
        <v>6.4291918259752126E-2</v>
      </c>
      <c r="IR414" s="9">
        <f t="shared" si="777"/>
        <v>6.3521123672626051E-2</v>
      </c>
      <c r="IS414" s="9">
        <f t="shared" si="777"/>
        <v>6.2735772549205371E-2</v>
      </c>
      <c r="IT414" s="9">
        <f t="shared" si="777"/>
        <v>6.1935657453812604E-2</v>
      </c>
      <c r="IU414" s="9">
        <f t="shared" si="777"/>
        <v>6.1120569492076254E-2</v>
      </c>
      <c r="IV414" s="9">
        <f t="shared" si="777"/>
        <v>6.0290298332364226E-2</v>
      </c>
      <c r="IW414" s="9">
        <f t="shared" si="777"/>
        <v>5.9444632227952293E-2</v>
      </c>
      <c r="IX414" s="9">
        <f t="shared" si="777"/>
        <v>5.8583358039931116E-2</v>
      </c>
      <c r="IY414" s="9">
        <f t="shared" si="777"/>
        <v>5.7706261260851779E-2</v>
      </c>
      <c r="IZ414" s="9">
        <f t="shared" si="777"/>
        <v>5.6813126039110845E-2</v>
      </c>
      <c r="JA414" s="9">
        <f t="shared" si="777"/>
        <v>5.5903735204075558E-2</v>
      </c>
      <c r="JB414" s="9">
        <f t="shared" si="777"/>
        <v>5.4977870291947908E-2</v>
      </c>
      <c r="JC414" s="9">
        <f t="shared" si="777"/>
        <v>5.4035311572369904E-2</v>
      </c>
      <c r="JD414" s="9">
        <f t="shared" si="777"/>
        <v>5.3075838075765353E-2</v>
      </c>
      <c r="JE414" s="9">
        <f t="shared" si="777"/>
        <v>5.2099227621421135E-2</v>
      </c>
      <c r="JF414" s="9">
        <f t="shared" si="777"/>
        <v>5.1105256846303126E-2</v>
      </c>
      <c r="JG414" s="9">
        <f t="shared" si="777"/>
        <v>5.0093701234606547E-2</v>
      </c>
      <c r="JH414" s="9">
        <f t="shared" si="777"/>
        <v>4.9064335148037957E-2</v>
      </c>
      <c r="JI414" s="9">
        <f t="shared" si="777"/>
        <v>4.8016931856827205E-2</v>
      </c>
      <c r="JJ414" s="9">
        <f t="shared" si="777"/>
        <v>4.6951263571462565E-2</v>
      </c>
      <c r="JK414" s="9">
        <f t="shared" si="777"/>
        <v>4.5867101475151911E-2</v>
      </c>
      <c r="JL414" s="9">
        <f t="shared" si="777"/>
        <v>4.4764215756998571E-2</v>
      </c>
      <c r="JM414" s="9">
        <f t="shared" si="777"/>
        <v>4.3642375645893711E-2</v>
      </c>
      <c r="JN414" s="9">
        <f t="shared" si="777"/>
        <v>4.2501349445117714E-2</v>
      </c>
      <c r="JO414" s="9">
        <f t="shared" si="777"/>
        <v>4.1340904567643777E-2</v>
      </c>
      <c r="JP414" s="9">
        <f t="shared" si="777"/>
        <v>4.0160807572142132E-2</v>
      </c>
      <c r="JQ414" s="9">
        <f t="shared" si="777"/>
        <v>3.8960824199675254E-2</v>
      </c>
      <c r="JR414" s="9">
        <f t="shared" si="777"/>
        <v>3.7740719411080259E-2</v>
      </c>
      <c r="JS414" s="9">
        <f t="shared" si="777"/>
        <v>3.6500257425029742E-2</v>
      </c>
      <c r="JT414" s="9">
        <f t="shared" si="777"/>
        <v>3.5239201756763455E-2</v>
      </c>
      <c r="JU414" s="9">
        <f t="shared" si="777"/>
        <v>3.395731525748677E-2</v>
      </c>
      <c r="JV414" s="9">
        <f t="shared" si="777"/>
        <v>3.2654360154422635E-2</v>
      </c>
      <c r="JW414" s="9">
        <f t="shared" si="777"/>
        <v>3.1330098091512104E-2</v>
      </c>
      <c r="JX414" s="9">
        <f t="shared" si="777"/>
        <v>2.9984290170752936E-2</v>
      </c>
      <c r="JY414" s="9">
        <f t="shared" si="777"/>
        <v>2.8616696994167967E-2</v>
      </c>
      <c r="JZ414" s="9">
        <f t="shared" si="777"/>
        <v>2.7227078706392294E-2</v>
      </c>
      <c r="KA414" s="9">
        <f t="shared" si="777"/>
        <v>2.581519503786836E-2</v>
      </c>
      <c r="KB414" s="9">
        <f t="shared" si="777"/>
        <v>2.4380805348641482E-2</v>
      </c>
      <c r="KC414" s="9">
        <f t="shared" si="777"/>
        <v>2.2923668672741121E-2</v>
      </c>
      <c r="KD414" s="9">
        <f t="shared" si="777"/>
        <v>2.1443543763138145E-2</v>
      </c>
      <c r="KE414" s="9">
        <f t="shared" si="777"/>
        <v>1.9940189137265973E-2</v>
      </c>
      <c r="KF414" s="9">
        <f t="shared" si="777"/>
        <v>1.8413363123093912E-2</v>
      </c>
      <c r="KG414" s="9">
        <f t="shared" si="777"/>
        <v>1.6862823905737956E-2</v>
      </c>
      <c r="KH414" s="9">
        <f t="shared" si="773"/>
        <v>1.5288329574598108E-2</v>
      </c>
      <c r="KI414" s="9">
        <f t="shared" si="773"/>
        <v>1.3689638171007656E-2</v>
      </c>
      <c r="KJ414" s="9">
        <f t="shared" si="773"/>
        <v>1.2066507736380683E-2</v>
      </c>
      <c r="KK414" s="9">
        <f t="shared" si="773"/>
        <v>1.041869636084275E-2</v>
      </c>
      <c r="KL414" s="9">
        <f t="shared" si="773"/>
        <v>8.7459622323323716E-3</v>
      </c>
      <c r="KM414" s="9">
        <f t="shared" si="773"/>
        <v>7.0480636861541546E-3</v>
      </c>
      <c r="KN414" s="9">
        <f t="shared" si="773"/>
        <v>5.3247592549724165E-3</v>
      </c>
      <c r="KO414" s="9">
        <f t="shared" si="773"/>
        <v>3.5758077192269144E-3</v>
      </c>
      <c r="KP414" s="9">
        <f t="shared" si="773"/>
        <v>1.8009681579548575E-3</v>
      </c>
    </row>
    <row r="415" spans="2:302" x14ac:dyDescent="0.25">
      <c r="B415" s="5">
        <f t="shared" si="745"/>
        <v>0.90000000000006297</v>
      </c>
      <c r="C415" s="9">
        <f t="shared" si="743"/>
        <v>0.10042005735693567</v>
      </c>
      <c r="D415" s="9">
        <f t="shared" ref="D415:BO418" si="780">NORMDIST($B415,0,1,0)-$B415*(1-NORMDIST($B415,0,1,1))-(NORMDIST($B415+D$4,0,1,0)-($B415+D$4)*(1-NORMDIST($B415+D$4,0,1,1)))</f>
        <v>0.10041956633041184</v>
      </c>
      <c r="E415" s="9">
        <f t="shared" si="780"/>
        <v>0.1004190546468785</v>
      </c>
      <c r="F415" s="9">
        <f t="shared" si="780"/>
        <v>0.10041852148803225</v>
      </c>
      <c r="G415" s="9">
        <f t="shared" si="780"/>
        <v>0.10041796600538505</v>
      </c>
      <c r="H415" s="9">
        <f t="shared" si="780"/>
        <v>0.10041738731924649</v>
      </c>
      <c r="I415" s="9">
        <f t="shared" si="780"/>
        <v>0.10041678451767252</v>
      </c>
      <c r="J415" s="9">
        <f t="shared" si="780"/>
        <v>0.10041615665538371</v>
      </c>
      <c r="K415" s="9">
        <f t="shared" si="780"/>
        <v>0.10041550275265185</v>
      </c>
      <c r="L415" s="9">
        <f t="shared" si="780"/>
        <v>0.10041482179415218</v>
      </c>
      <c r="M415" s="9">
        <f t="shared" si="780"/>
        <v>0.10041411272778374</v>
      </c>
      <c r="N415" s="9">
        <f t="shared" si="780"/>
        <v>0.1004133744634528</v>
      </c>
      <c r="O415" s="9">
        <f t="shared" si="780"/>
        <v>0.10041260587182232</v>
      </c>
      <c r="P415" s="9">
        <f t="shared" si="780"/>
        <v>0.10041180578302264</v>
      </c>
      <c r="Q415" s="9">
        <f t="shared" si="780"/>
        <v>0.10041097298532851</v>
      </c>
      <c r="R415" s="9">
        <f t="shared" si="780"/>
        <v>0.10041010622379549</v>
      </c>
      <c r="S415" s="9">
        <f t="shared" si="780"/>
        <v>0.10040920419885555</v>
      </c>
      <c r="T415" s="9">
        <f t="shared" si="780"/>
        <v>0.10040826556487756</v>
      </c>
      <c r="U415" s="9">
        <f t="shared" si="780"/>
        <v>0.10040728892868091</v>
      </c>
      <c r="V415" s="9">
        <f t="shared" si="780"/>
        <v>0.10040627284801255</v>
      </c>
      <c r="W415" s="9">
        <f t="shared" si="780"/>
        <v>0.10040521582997557</v>
      </c>
      <c r="X415" s="9">
        <f t="shared" si="780"/>
        <v>0.10040411632941902</v>
      </c>
      <c r="Y415" s="9">
        <f t="shared" si="780"/>
        <v>0.1004029727472804</v>
      </c>
      <c r="Z415" s="9">
        <f t="shared" si="780"/>
        <v>0.10040178342888031</v>
      </c>
      <c r="AA415" s="9">
        <f t="shared" si="780"/>
        <v>0.10040054666217375</v>
      </c>
      <c r="AB415" s="9">
        <f t="shared" si="780"/>
        <v>0.10039926067595023</v>
      </c>
      <c r="AC415" s="9">
        <f t="shared" si="780"/>
        <v>0.10039792363798754</v>
      </c>
      <c r="AD415" s="9">
        <f t="shared" si="780"/>
        <v>0.10039653365315206</v>
      </c>
      <c r="AE415" s="9">
        <f t="shared" si="780"/>
        <v>0.10039508876145058</v>
      </c>
      <c r="AF415" s="9">
        <f t="shared" si="780"/>
        <v>0.1003935869360283</v>
      </c>
      <c r="AG415" s="9">
        <f t="shared" si="780"/>
        <v>0.10039202608111297</v>
      </c>
      <c r="AH415" s="9">
        <f t="shared" si="780"/>
        <v>0.10039040402990608</v>
      </c>
      <c r="AI415" s="9">
        <f t="shared" si="780"/>
        <v>0.10038871854241573</v>
      </c>
      <c r="AJ415" s="9">
        <f t="shared" si="780"/>
        <v>0.10038696730323339</v>
      </c>
      <c r="AK415" s="9">
        <f t="shared" si="780"/>
        <v>0.10038514791925442</v>
      </c>
      <c r="AL415" s="9">
        <f t="shared" si="780"/>
        <v>0.10038325791733586</v>
      </c>
      <c r="AM415" s="9">
        <f t="shared" si="780"/>
        <v>0.10038129474189721</v>
      </c>
      <c r="AN415" s="9">
        <f t="shared" si="780"/>
        <v>0.10037925575245379</v>
      </c>
      <c r="AO415" s="9">
        <f t="shared" si="780"/>
        <v>0.10037713822109549</v>
      </c>
      <c r="AP415" s="9">
        <f t="shared" si="780"/>
        <v>0.10037493932989169</v>
      </c>
      <c r="AQ415" s="9">
        <f t="shared" si="780"/>
        <v>0.10037265616823828</v>
      </c>
      <c r="AR415" s="9">
        <f t="shared" si="780"/>
        <v>0.10037028573013407</v>
      </c>
      <c r="AS415" s="9">
        <f t="shared" si="780"/>
        <v>0.10036782491138865</v>
      </c>
      <c r="AT415" s="9">
        <f t="shared" si="780"/>
        <v>0.10036527050676332</v>
      </c>
      <c r="AU415" s="9">
        <f t="shared" si="780"/>
        <v>0.10036261920703925</v>
      </c>
      <c r="AV415" s="9">
        <f t="shared" si="780"/>
        <v>0.10035986759601426</v>
      </c>
      <c r="AW415" s="9">
        <f t="shared" si="780"/>
        <v>0.10035701214742632</v>
      </c>
      <c r="AX415" s="9">
        <f t="shared" si="780"/>
        <v>0.10035404922180187</v>
      </c>
      <c r="AY415" s="9">
        <f t="shared" si="780"/>
        <v>0.10035097506322904</v>
      </c>
      <c r="AZ415" s="9">
        <f t="shared" si="780"/>
        <v>0.10034778579605219</v>
      </c>
      <c r="BA415" s="9">
        <f t="shared" si="780"/>
        <v>0.10034447742148804</v>
      </c>
      <c r="BB415" s="9">
        <f t="shared" si="780"/>
        <v>0.10034104581416356</v>
      </c>
      <c r="BC415" s="9">
        <f t="shared" si="780"/>
        <v>0.10033748671856878</v>
      </c>
      <c r="BD415" s="9">
        <f t="shared" si="780"/>
        <v>0.10033379574542901</v>
      </c>
      <c r="BE415" s="9">
        <f t="shared" si="780"/>
        <v>0.10032996836799396</v>
      </c>
      <c r="BF415" s="9">
        <f t="shared" si="780"/>
        <v>0.10032599991823758</v>
      </c>
      <c r="BG415" s="9">
        <f t="shared" si="780"/>
        <v>0.10032188558297363</v>
      </c>
      <c r="BH415" s="9">
        <f t="shared" si="780"/>
        <v>0.10031762039988311</v>
      </c>
      <c r="BI415" s="9">
        <f t="shared" si="780"/>
        <v>0.10031319925344866</v>
      </c>
      <c r="BJ415" s="9">
        <f t="shared" si="780"/>
        <v>0.10030861687080106</v>
      </c>
      <c r="BK415" s="9">
        <f t="shared" si="780"/>
        <v>0.10030386781747269</v>
      </c>
      <c r="BL415" s="9">
        <f t="shared" si="780"/>
        <v>0.10029894649305306</v>
      </c>
      <c r="BM415" s="9">
        <f t="shared" si="780"/>
        <v>0.10029384712675452</v>
      </c>
      <c r="BN415" s="9">
        <f t="shared" si="780"/>
        <v>0.10028856377287669</v>
      </c>
      <c r="BO415" s="9">
        <f t="shared" si="780"/>
        <v>0.10028309030617558</v>
      </c>
      <c r="BP415" s="9">
        <f t="shared" si="779"/>
        <v>0.10027742041713021</v>
      </c>
      <c r="BQ415" s="9">
        <f t="shared" si="779"/>
        <v>0.10027154760710923</v>
      </c>
      <c r="BR415" s="9">
        <f t="shared" si="779"/>
        <v>0.10026546518343829</v>
      </c>
      <c r="BS415" s="9">
        <f t="shared" si="779"/>
        <v>0.10025916625435657</v>
      </c>
      <c r="BT415" s="9">
        <f t="shared" si="779"/>
        <v>0.10025264372387573</v>
      </c>
      <c r="BU415" s="9">
        <f t="shared" si="779"/>
        <v>0.10024589028652564</v>
      </c>
      <c r="BV415" s="9">
        <f t="shared" si="779"/>
        <v>0.10023889842199772</v>
      </c>
      <c r="BW415" s="9">
        <f t="shared" si="779"/>
        <v>0.10023166038967467</v>
      </c>
      <c r="BX415" s="9">
        <f t="shared" si="779"/>
        <v>0.10022416822305201</v>
      </c>
      <c r="BY415" s="9">
        <f t="shared" si="779"/>
        <v>0.10021641372404583</v>
      </c>
      <c r="BZ415" s="9">
        <f t="shared" si="779"/>
        <v>0.10020838845719054</v>
      </c>
      <c r="CA415" s="9">
        <f t="shared" si="779"/>
        <v>0.1002000837437165</v>
      </c>
      <c r="CB415" s="9">
        <f t="shared" si="779"/>
        <v>0.10019149065551854</v>
      </c>
      <c r="CC415" s="9">
        <f t="shared" si="779"/>
        <v>0.10018260000900074</v>
      </c>
      <c r="CD415" s="9">
        <f t="shared" si="779"/>
        <v>0.10017340235880848</v>
      </c>
      <c r="CE415" s="9">
        <f t="shared" si="779"/>
        <v>0.10016388799143686</v>
      </c>
      <c r="CF415" s="9">
        <f t="shared" si="779"/>
        <v>0.10015404691871964</v>
      </c>
      <c r="CG415" s="9">
        <f t="shared" si="779"/>
        <v>0.10014386887119757</v>
      </c>
      <c r="CH415" s="9">
        <f t="shared" si="779"/>
        <v>0.10013334329136173</v>
      </c>
      <c r="CI415" s="9">
        <f t="shared" si="779"/>
        <v>0.10012245932677316</v>
      </c>
      <c r="CJ415" s="9">
        <f t="shared" si="779"/>
        <v>0.10011120582305717</v>
      </c>
      <c r="CK415" s="9">
        <f t="shared" si="779"/>
        <v>0.10009957131677245</v>
      </c>
      <c r="CL415" s="9">
        <f t="shared" si="779"/>
        <v>0.10008754402815007</v>
      </c>
      <c r="CM415" s="9">
        <f t="shared" si="779"/>
        <v>0.10007511185370635</v>
      </c>
      <c r="CN415" s="9">
        <f t="shared" si="779"/>
        <v>0.10006226235872548</v>
      </c>
      <c r="CO415" s="9">
        <f t="shared" si="779"/>
        <v>0.1000489827696123</v>
      </c>
      <c r="CP415" s="9">
        <f t="shared" si="779"/>
        <v>0.10003525996611155</v>
      </c>
      <c r="CQ415" s="9">
        <f t="shared" si="779"/>
        <v>0.10002108047339919</v>
      </c>
      <c r="CR415" s="9">
        <f t="shared" si="779"/>
        <v>0.10000643045403639</v>
      </c>
      <c r="CS415" s="9">
        <f t="shared" si="779"/>
        <v>9.9991295699792052E-2</v>
      </c>
      <c r="CT415" s="9">
        <f t="shared" si="779"/>
        <v>9.997566162333249E-2</v>
      </c>
      <c r="CU415" s="9">
        <f t="shared" si="779"/>
        <v>9.9959513249770399E-2</v>
      </c>
      <c r="CV415" s="9">
        <f t="shared" si="779"/>
        <v>9.9942835208085889E-2</v>
      </c>
      <c r="CW415" s="9">
        <f t="shared" si="779"/>
        <v>9.9925611722403218E-2</v>
      </c>
      <c r="CX415" s="9">
        <f t="shared" si="779"/>
        <v>9.9907826603137143E-2</v>
      </c>
      <c r="CY415" s="9">
        <f t="shared" ref="CY415:FJ418" si="781">NORMDIST($B415,0,1,0)-$B415*(1-NORMDIST($B415,0,1,1))-(NORMDIST($B415+CY$4,0,1,0)-($B415+CY$4)*(1-NORMDIST($B415+CY$4,0,1,1)))</f>
        <v>9.9889463237997675E-2</v>
      </c>
      <c r="CZ415" s="9">
        <f t="shared" si="781"/>
        <v>9.9870504582859135E-2</v>
      </c>
      <c r="DA415" s="9">
        <f t="shared" si="781"/>
        <v>9.9850933152489579E-2</v>
      </c>
      <c r="DB415" s="9">
        <f t="shared" si="781"/>
        <v>9.9830731011143578E-2</v>
      </c>
      <c r="DC415" s="9">
        <f t="shared" si="781"/>
        <v>9.9809879763014558E-2</v>
      </c>
      <c r="DD415" s="9">
        <f t="shared" si="781"/>
        <v>9.9788360542548776E-2</v>
      </c>
      <c r="DE415" s="9">
        <f t="shared" si="781"/>
        <v>9.9766154004620647E-2</v>
      </c>
      <c r="DF415" s="9">
        <f t="shared" si="781"/>
        <v>9.974324031456909E-2</v>
      </c>
      <c r="DG415" s="9">
        <f t="shared" si="781"/>
        <v>9.9719599138093168E-2</v>
      </c>
      <c r="DH415" s="9">
        <f t="shared" si="781"/>
        <v>9.9695209631011028E-2</v>
      </c>
      <c r="DI415" s="9">
        <f t="shared" si="781"/>
        <v>9.9670050428878387E-2</v>
      </c>
      <c r="DJ415" s="9">
        <f t="shared" si="781"/>
        <v>9.9644099636468766E-2</v>
      </c>
      <c r="DK415" s="9">
        <f t="shared" si="781"/>
        <v>9.9617334817116335E-2</v>
      </c>
      <c r="DL415" s="9">
        <f t="shared" si="781"/>
        <v>9.9589732981919546E-2</v>
      </c>
      <c r="DM415" s="9">
        <f t="shared" si="781"/>
        <v>9.9561270578806926E-2</v>
      </c>
      <c r="DN415" s="9">
        <f t="shared" si="781"/>
        <v>9.9531923481468998E-2</v>
      </c>
      <c r="DO415" s="9">
        <f t="shared" si="781"/>
        <v>9.9501666978150008E-2</v>
      </c>
      <c r="DP415" s="9">
        <f t="shared" si="781"/>
        <v>9.9470475760307236E-2</v>
      </c>
      <c r="DQ415" s="9">
        <f t="shared" si="781"/>
        <v>9.9438323911133317E-2</v>
      </c>
      <c r="DR415" s="9">
        <f t="shared" si="781"/>
        <v>9.9405184893946452E-2</v>
      </c>
      <c r="DS415" s="9">
        <f t="shared" si="781"/>
        <v>9.9371031540447421E-2</v>
      </c>
      <c r="DT415" s="9">
        <f t="shared" si="781"/>
        <v>9.9335836038843273E-2</v>
      </c>
      <c r="DU415" s="9">
        <f t="shared" si="781"/>
        <v>9.9299569921843578E-2</v>
      </c>
      <c r="DV415" s="9">
        <f t="shared" si="781"/>
        <v>9.9262204054524267E-2</v>
      </c>
      <c r="DW415" s="9">
        <f t="shared" si="781"/>
        <v>9.9223708622065962E-2</v>
      </c>
      <c r="DX415" s="9">
        <f t="shared" si="781"/>
        <v>9.9184053117364529E-2</v>
      </c>
      <c r="DY415" s="9">
        <f t="shared" si="781"/>
        <v>9.9143206328517197E-2</v>
      </c>
      <c r="DZ415" s="9">
        <f t="shared" si="781"/>
        <v>9.9101136326186945E-2</v>
      </c>
      <c r="EA415" s="9">
        <f t="shared" si="781"/>
        <v>9.9057810450842707E-2</v>
      </c>
      <c r="EB415" s="9">
        <f t="shared" si="781"/>
        <v>9.9013195299883547E-2</v>
      </c>
      <c r="EC415" s="9">
        <f t="shared" si="781"/>
        <v>9.8967256714643348E-2</v>
      </c>
      <c r="ED415" s="9">
        <f t="shared" si="781"/>
        <v>9.8919959767281199E-2</v>
      </c>
      <c r="EE415" s="9">
        <f t="shared" si="781"/>
        <v>9.887126874755886E-2</v>
      </c>
      <c r="EF415" s="9">
        <f t="shared" si="781"/>
        <v>9.8821147149507071E-2</v>
      </c>
      <c r="EG415" s="9">
        <f t="shared" si="781"/>
        <v>9.8769557657985688E-2</v>
      </c>
      <c r="EH415" s="9">
        <f t="shared" si="781"/>
        <v>9.8716462135135144E-2</v>
      </c>
      <c r="EI415" s="9">
        <f t="shared" si="781"/>
        <v>9.8661821606729372E-2</v>
      </c>
      <c r="EJ415" s="9">
        <f t="shared" si="781"/>
        <v>9.8605596248425034E-2</v>
      </c>
      <c r="EK415" s="9">
        <f t="shared" si="781"/>
        <v>9.8547745371917156E-2</v>
      </c>
      <c r="EL415" s="9">
        <f t="shared" si="781"/>
        <v>9.8488227410999232E-2</v>
      </c>
      <c r="EM415" s="9">
        <f t="shared" si="781"/>
        <v>9.8426999907531967E-2</v>
      </c>
      <c r="EN415" s="9">
        <f t="shared" si="781"/>
        <v>9.8364019497329203E-2</v>
      </c>
      <c r="EO415" s="9">
        <f t="shared" si="781"/>
        <v>9.8299241895954362E-2</v>
      </c>
      <c r="EP415" s="9">
        <f t="shared" si="781"/>
        <v>9.8232621884441595E-2</v>
      </c>
      <c r="EQ415" s="9">
        <f t="shared" si="781"/>
        <v>9.8164113294939181E-2</v>
      </c>
      <c r="ER415" s="9">
        <f t="shared" si="781"/>
        <v>9.8093668996280109E-2</v>
      </c>
      <c r="ES415" s="9">
        <f t="shared" si="781"/>
        <v>9.8021240879484495E-2</v>
      </c>
      <c r="ET415" s="9">
        <f t="shared" si="781"/>
        <v>9.7946779843199716E-2</v>
      </c>
      <c r="EU415" s="9">
        <f t="shared" si="781"/>
        <v>9.7870235779077538E-2</v>
      </c>
      <c r="EV415" s="9">
        <f t="shared" si="781"/>
        <v>9.7791557557099465E-2</v>
      </c>
      <c r="EW415" s="9">
        <f t="shared" si="781"/>
        <v>9.7710693010848337E-2</v>
      </c>
      <c r="EX415" s="9">
        <f t="shared" si="781"/>
        <v>9.7627588922735917E-2</v>
      </c>
      <c r="EY415" s="9">
        <f t="shared" si="781"/>
        <v>9.7542191009188497E-2</v>
      </c>
      <c r="EZ415" s="9">
        <f t="shared" si="781"/>
        <v>9.7454443905795746E-2</v>
      </c>
      <c r="FA415" s="9">
        <f t="shared" si="781"/>
        <v>9.7364291152429672E-2</v>
      </c>
      <c r="FB415" s="9">
        <f t="shared" si="781"/>
        <v>9.7271675178336819E-2</v>
      </c>
      <c r="FC415" s="9">
        <f t="shared" si="781"/>
        <v>9.7176537287211498E-2</v>
      </c>
      <c r="FD415" s="9">
        <f t="shared" si="781"/>
        <v>9.7078817642251569E-2</v>
      </c>
      <c r="FE415" s="9">
        <f t="shared" si="781"/>
        <v>9.6978455251208406E-2</v>
      </c>
      <c r="FF415" s="9">
        <f t="shared" si="781"/>
        <v>9.6875387951431011E-2</v>
      </c>
      <c r="FG415" s="9">
        <f t="shared" si="781"/>
        <v>9.6769552394913791E-2</v>
      </c>
      <c r="FH415" s="9">
        <f t="shared" si="781"/>
        <v>9.6660884033353336E-2</v>
      </c>
      <c r="FI415" s="9">
        <f t="shared" si="781"/>
        <v>9.6549317103219942E-2</v>
      </c>
      <c r="FJ415" s="9">
        <f t="shared" si="781"/>
        <v>9.6434784610850047E-2</v>
      </c>
      <c r="FK415" s="9">
        <f t="shared" si="778"/>
        <v>9.6317218317568939E-2</v>
      </c>
      <c r="FL415" s="9">
        <f t="shared" si="778"/>
        <v>9.6196548724843872E-2</v>
      </c>
      <c r="FM415" s="9">
        <f t="shared" si="778"/>
        <v>9.6072705059483621E-2</v>
      </c>
      <c r="FN415" s="9">
        <f t="shared" si="778"/>
        <v>9.5945615258882205E-2</v>
      </c>
      <c r="FO415" s="9">
        <f t="shared" si="778"/>
        <v>9.5815205956320662E-2</v>
      </c>
      <c r="FP415" s="9">
        <f t="shared" si="778"/>
        <v>9.5681402466330306E-2</v>
      </c>
      <c r="FQ415" s="9">
        <f t="shared" si="778"/>
        <v>9.5544128770126358E-2</v>
      </c>
      <c r="FR415" s="9">
        <f t="shared" si="778"/>
        <v>9.5403307501119597E-2</v>
      </c>
      <c r="FS415" s="9">
        <f t="shared" si="778"/>
        <v>9.5258859930511086E-2</v>
      </c>
      <c r="FT415" s="9">
        <f t="shared" si="778"/>
        <v>9.5110705952982433E-2</v>
      </c>
      <c r="FU415" s="9">
        <f t="shared" si="778"/>
        <v>9.4958764072484533E-2</v>
      </c>
      <c r="FV415" s="9">
        <f t="shared" si="778"/>
        <v>9.4802951388135367E-2</v>
      </c>
      <c r="FW415" s="9">
        <f t="shared" si="778"/>
        <v>9.4643183580236212E-2</v>
      </c>
      <c r="FX415" s="9">
        <f t="shared" si="778"/>
        <v>9.4479374896409396E-2</v>
      </c>
      <c r="FY415" s="9">
        <f t="shared" si="778"/>
        <v>9.431143813787228E-2</v>
      </c>
      <c r="FZ415" s="9">
        <f t="shared" si="778"/>
        <v>9.4139284645852084E-2</v>
      </c>
      <c r="GA415" s="9">
        <f t="shared" si="778"/>
        <v>9.3962824288148894E-2</v>
      </c>
      <c r="GB415" s="9">
        <f t="shared" si="778"/>
        <v>9.3781965445861398E-2</v>
      </c>
      <c r="GC415" s="9">
        <f t="shared" si="778"/>
        <v>9.3596615000276967E-2</v>
      </c>
      <c r="GD415" s="9">
        <f t="shared" si="778"/>
        <v>9.3406678319938957E-2</v>
      </c>
      <c r="GE415" s="9">
        <f t="shared" si="778"/>
        <v>9.3212059247900853E-2</v>
      </c>
      <c r="GF415" s="9">
        <f t="shared" si="778"/>
        <v>9.3012660089172694E-2</v>
      </c>
      <c r="GG415" s="9">
        <f t="shared" si="778"/>
        <v>9.2808381598373582E-2</v>
      </c>
      <c r="GH415" s="9">
        <f t="shared" si="778"/>
        <v>9.2599122967595066E-2</v>
      </c>
      <c r="GI415" s="9">
        <f t="shared" si="778"/>
        <v>9.238478181448756E-2</v>
      </c>
      <c r="GJ415" s="9">
        <f t="shared" si="778"/>
        <v>9.2165254170578692E-2</v>
      </c>
      <c r="GK415" s="9">
        <f t="shared" si="778"/>
        <v>9.1940434469831966E-2</v>
      </c>
      <c r="GL415" s="9">
        <f t="shared" si="778"/>
        <v>9.1710215537457423E-2</v>
      </c>
      <c r="GM415" s="9">
        <f t="shared" si="778"/>
        <v>9.1474488578980606E-2</v>
      </c>
      <c r="GN415" s="9">
        <f t="shared" si="778"/>
        <v>9.1233143169583183E-2</v>
      </c>
      <c r="GO415" s="9">
        <f t="shared" si="778"/>
        <v>9.0986067243722546E-2</v>
      </c>
      <c r="GP415" s="9">
        <f t="shared" si="778"/>
        <v>9.0733147085041224E-2</v>
      </c>
      <c r="GQ415" s="9">
        <f t="shared" si="778"/>
        <v>9.047426731657543E-2</v>
      </c>
      <c r="GR415" s="9">
        <f t="shared" si="778"/>
        <v>9.020931089127282E-2</v>
      </c>
      <c r="GS415" s="9">
        <f t="shared" si="778"/>
        <v>8.9938159082830205E-2</v>
      </c>
      <c r="GT415" s="9">
        <f t="shared" si="778"/>
        <v>8.9660691476858262E-2</v>
      </c>
      <c r="GU415" s="9">
        <f t="shared" si="778"/>
        <v>8.937678596238896E-2</v>
      </c>
      <c r="GV415" s="9">
        <f t="shared" si="778"/>
        <v>8.9086318723728908E-2</v>
      </c>
      <c r="GW415" s="9">
        <f t="shared" si="778"/>
        <v>8.8789164232673273E-2</v>
      </c>
      <c r="GX415" s="9">
        <f t="shared" si="778"/>
        <v>8.848519524108947E-2</v>
      </c>
      <c r="GY415" s="9">
        <f t="shared" si="778"/>
        <v>8.8174282773879009E-2</v>
      </c>
      <c r="GZ415" s="9">
        <f t="shared" si="778"/>
        <v>8.7856296122329924E-2</v>
      </c>
      <c r="HA415" s="9">
        <f t="shared" si="778"/>
        <v>8.753110283786715E-2</v>
      </c>
      <c r="HB415" s="9">
        <f t="shared" si="778"/>
        <v>8.719856872621487E-2</v>
      </c>
      <c r="HC415" s="9">
        <f t="shared" si="778"/>
        <v>8.6858557841975062E-2</v>
      </c>
      <c r="HD415" s="9">
        <f t="shared" si="778"/>
        <v>8.6510932483639003E-2</v>
      </c>
      <c r="HE415" s="9">
        <f t="shared" si="778"/>
        <v>8.6155553189035047E-2</v>
      </c>
      <c r="HF415" s="9">
        <f t="shared" si="778"/>
        <v>8.5792278731228855E-2</v>
      </c>
      <c r="HG415" s="9">
        <f t="shared" si="778"/>
        <v>8.5420966114879981E-2</v>
      </c>
      <c r="HH415" s="9">
        <f t="shared" si="778"/>
        <v>8.5041470573070599E-2</v>
      </c>
      <c r="HI415" s="9">
        <f t="shared" si="778"/>
        <v>8.4653645564610275E-2</v>
      </c>
      <c r="HJ415" s="9">
        <f t="shared" si="778"/>
        <v>8.4257342771831487E-2</v>
      </c>
      <c r="HK415" s="9">
        <f t="shared" si="778"/>
        <v>8.3852412098882265E-2</v>
      </c>
      <c r="HL415" s="9">
        <f t="shared" si="778"/>
        <v>8.3438701670527443E-2</v>
      </c>
      <c r="HM415" s="9">
        <f t="shared" si="778"/>
        <v>8.301605783146615E-2</v>
      </c>
      <c r="HN415" s="9">
        <f t="shared" si="778"/>
        <v>8.2584325146177348E-2</v>
      </c>
      <c r="HO415" s="9">
        <f t="shared" si="778"/>
        <v>8.2143346399299794E-2</v>
      </c>
      <c r="HP415" s="9">
        <f t="shared" si="778"/>
        <v>8.1692962596558727E-2</v>
      </c>
      <c r="HQ415" s="9">
        <f t="shared" si="778"/>
        <v>8.1233012966245854E-2</v>
      </c>
      <c r="HR415" s="9">
        <f t="shared" si="778"/>
        <v>8.0763334961262145E-2</v>
      </c>
      <c r="HS415" s="9">
        <f t="shared" si="778"/>
        <v>8.0283764261733129E-2</v>
      </c>
      <c r="HT415" s="9">
        <f t="shared" si="778"/>
        <v>7.9794134778205211E-2</v>
      </c>
      <c r="HU415" s="9">
        <f t="shared" si="778"/>
        <v>7.9294278655429887E-2</v>
      </c>
      <c r="HV415" s="9">
        <f t="shared" ref="HV415:KG418" si="782">NORMDIST($B415,0,1,0)-$B415*(1-NORMDIST($B415,0,1,1))-(NORMDIST($B415+HV$4,0,1,0)-($B415+HV$4)*(1-NORMDIST($B415+HV$4,0,1,1)))</f>
        <v>7.8784026276746105E-2</v>
      </c>
      <c r="HW415" s="9">
        <f t="shared" si="782"/>
        <v>7.8263206269068589E-2</v>
      </c>
      <c r="HX415" s="9">
        <f t="shared" si="782"/>
        <v>7.7731645508489586E-2</v>
      </c>
      <c r="HY415" s="9">
        <f t="shared" si="782"/>
        <v>7.7189169126501575E-2</v>
      </c>
      <c r="HZ415" s="9">
        <f t="shared" si="782"/>
        <v>7.6635600516850338E-2</v>
      </c>
      <c r="IA415" s="9">
        <f t="shared" si="782"/>
        <v>7.6070761343023818E-2</v>
      </c>
      <c r="IB415" s="9">
        <f t="shared" si="782"/>
        <v>7.5494471546385861E-2</v>
      </c>
      <c r="IC415" s="9">
        <f t="shared" si="782"/>
        <v>7.490654935495944E-2</v>
      </c>
      <c r="ID415" s="9">
        <f t="shared" si="782"/>
        <v>7.4306811292870686E-2</v>
      </c>
      <c r="IE415" s="9">
        <f t="shared" si="782"/>
        <v>7.3695072190453514E-2</v>
      </c>
      <c r="IF415" s="9">
        <f t="shared" si="782"/>
        <v>7.3071145195028775E-2</v>
      </c>
      <c r="IG415" s="9">
        <f t="shared" si="782"/>
        <v>7.2434841782359538E-2</v>
      </c>
      <c r="IH415" s="9">
        <f t="shared" si="782"/>
        <v>7.178597176878726E-2</v>
      </c>
      <c r="II415" s="9">
        <f t="shared" si="782"/>
        <v>7.1124343324060729E-2</v>
      </c>
      <c r="IJ415" s="9">
        <f t="shared" si="782"/>
        <v>7.0449762984855391E-2</v>
      </c>
      <c r="IK415" s="9">
        <f t="shared" si="782"/>
        <v>6.9762035668994291E-2</v>
      </c>
      <c r="IL415" s="9">
        <f t="shared" si="782"/>
        <v>6.906096469037204E-2</v>
      </c>
      <c r="IM415" s="9">
        <f t="shared" si="782"/>
        <v>6.8346351774588934E-2</v>
      </c>
      <c r="IN415" s="9">
        <f t="shared" si="782"/>
        <v>6.7617997075295685E-2</v>
      </c>
      <c r="IO415" s="9">
        <f t="shared" si="782"/>
        <v>6.6875699191258117E-2</v>
      </c>
      <c r="IP415" s="9">
        <f t="shared" si="782"/>
        <v>6.6119255184140621E-2</v>
      </c>
      <c r="IQ415" s="9">
        <f t="shared" si="782"/>
        <v>6.5348460597014546E-2</v>
      </c>
      <c r="IR415" s="9">
        <f t="shared" si="782"/>
        <v>6.4563109473593866E-2</v>
      </c>
      <c r="IS415" s="9">
        <f t="shared" si="782"/>
        <v>6.3762994378201099E-2</v>
      </c>
      <c r="IT415" s="9">
        <f t="shared" si="782"/>
        <v>6.2947906416464749E-2</v>
      </c>
      <c r="IU415" s="9">
        <f t="shared" si="782"/>
        <v>6.2117635256752721E-2</v>
      </c>
      <c r="IV415" s="9">
        <f t="shared" si="782"/>
        <v>6.1271969152340788E-2</v>
      </c>
      <c r="IW415" s="9">
        <f t="shared" si="782"/>
        <v>6.0410694964319611E-2</v>
      </c>
      <c r="IX415" s="9">
        <f t="shared" si="782"/>
        <v>5.9533598185240275E-2</v>
      </c>
      <c r="IY415" s="9">
        <f t="shared" si="782"/>
        <v>5.864046296349934E-2</v>
      </c>
      <c r="IZ415" s="9">
        <f t="shared" si="782"/>
        <v>5.7731072128464053E-2</v>
      </c>
      <c r="JA415" s="9">
        <f t="shared" si="782"/>
        <v>5.6805207216336404E-2</v>
      </c>
      <c r="JB415" s="9">
        <f t="shared" si="782"/>
        <v>5.5862648496758399E-2</v>
      </c>
      <c r="JC415" s="9">
        <f t="shared" si="782"/>
        <v>5.4903175000153848E-2</v>
      </c>
      <c r="JD415" s="9">
        <f t="shared" si="782"/>
        <v>5.392656454580963E-2</v>
      </c>
      <c r="JE415" s="9">
        <f t="shared" si="782"/>
        <v>5.2932593770691622E-2</v>
      </c>
      <c r="JF415" s="9">
        <f t="shared" si="782"/>
        <v>5.1921038158995042E-2</v>
      </c>
      <c r="JG415" s="9">
        <f t="shared" si="782"/>
        <v>5.0891672072426453E-2</v>
      </c>
      <c r="JH415" s="9">
        <f t="shared" si="782"/>
        <v>4.98442687812157E-2</v>
      </c>
      <c r="JI415" s="9">
        <f t="shared" si="782"/>
        <v>4.877860049585106E-2</v>
      </c>
      <c r="JJ415" s="9">
        <f t="shared" si="782"/>
        <v>4.7694438399540406E-2</v>
      </c>
      <c r="JK415" s="9">
        <f t="shared" si="782"/>
        <v>4.6591552681387066E-2</v>
      </c>
      <c r="JL415" s="9">
        <f t="shared" si="782"/>
        <v>4.5469712570282206E-2</v>
      </c>
      <c r="JM415" s="9">
        <f t="shared" si="782"/>
        <v>4.4328686369506209E-2</v>
      </c>
      <c r="JN415" s="9">
        <f t="shared" si="782"/>
        <v>4.3168241492032272E-2</v>
      </c>
      <c r="JO415" s="9">
        <f t="shared" si="782"/>
        <v>4.1988144496530627E-2</v>
      </c>
      <c r="JP415" s="9">
        <f t="shared" si="782"/>
        <v>4.0788161124063749E-2</v>
      </c>
      <c r="JQ415" s="9">
        <f t="shared" si="782"/>
        <v>3.9568056335468754E-2</v>
      </c>
      <c r="JR415" s="9">
        <f t="shared" si="782"/>
        <v>3.8327594349418237E-2</v>
      </c>
      <c r="JS415" s="9">
        <f t="shared" si="782"/>
        <v>3.706653868115195E-2</v>
      </c>
      <c r="JT415" s="9">
        <f t="shared" si="782"/>
        <v>3.5784652181875265E-2</v>
      </c>
      <c r="JU415" s="9">
        <f t="shared" si="782"/>
        <v>3.448169707881113E-2</v>
      </c>
      <c r="JV415" s="9">
        <f t="shared" si="782"/>
        <v>3.3157435015900599E-2</v>
      </c>
      <c r="JW415" s="9">
        <f t="shared" si="782"/>
        <v>3.1811627095141431E-2</v>
      </c>
      <c r="JX415" s="9">
        <f t="shared" si="782"/>
        <v>3.0444033918556462E-2</v>
      </c>
      <c r="JY415" s="9">
        <f t="shared" si="782"/>
        <v>2.9054415630780789E-2</v>
      </c>
      <c r="JZ415" s="9">
        <f t="shared" si="782"/>
        <v>2.7642531962256855E-2</v>
      </c>
      <c r="KA415" s="9">
        <f t="shared" si="782"/>
        <v>2.6208142273029977E-2</v>
      </c>
      <c r="KB415" s="9">
        <f t="shared" si="782"/>
        <v>2.4751005597129616E-2</v>
      </c>
      <c r="KC415" s="9">
        <f t="shared" si="782"/>
        <v>2.3270880687526641E-2</v>
      </c>
      <c r="KD415" s="9">
        <f t="shared" si="782"/>
        <v>2.1767526061654469E-2</v>
      </c>
      <c r="KE415" s="9">
        <f t="shared" si="782"/>
        <v>2.0240700047482407E-2</v>
      </c>
      <c r="KF415" s="9">
        <f t="shared" si="782"/>
        <v>1.8690160830126451E-2</v>
      </c>
      <c r="KG415" s="9">
        <f t="shared" si="782"/>
        <v>1.7115666498986604E-2</v>
      </c>
      <c r="KH415" s="9">
        <f t="shared" si="773"/>
        <v>1.5516975095396096E-2</v>
      </c>
      <c r="KI415" s="9">
        <f t="shared" si="773"/>
        <v>1.3893844660769178E-2</v>
      </c>
      <c r="KJ415" s="9">
        <f t="shared" si="773"/>
        <v>1.2246033285231245E-2</v>
      </c>
      <c r="KK415" s="9">
        <f t="shared" si="773"/>
        <v>1.0573299156720867E-2</v>
      </c>
      <c r="KL415" s="9">
        <f t="shared" si="773"/>
        <v>8.8754006105426497E-3</v>
      </c>
      <c r="KM415" s="9">
        <f t="shared" si="773"/>
        <v>7.1520961793609117E-3</v>
      </c>
      <c r="KN415" s="9">
        <f t="shared" si="773"/>
        <v>5.4031446436154096E-3</v>
      </c>
      <c r="KO415" s="9">
        <f t="shared" si="773"/>
        <v>3.6283050823433527E-3</v>
      </c>
      <c r="KP415" s="9">
        <f t="shared" si="773"/>
        <v>1.8273369243920756E-3</v>
      </c>
    </row>
    <row r="416" spans="2:302" x14ac:dyDescent="0.25">
      <c r="B416" s="5">
        <f t="shared" si="745"/>
        <v>0.89000000000006296</v>
      </c>
      <c r="C416" s="9">
        <f t="shared" si="743"/>
        <v>0.10227351173765901</v>
      </c>
      <c r="D416" s="9">
        <f t="shared" si="780"/>
        <v>0.10227300005412568</v>
      </c>
      <c r="E416" s="9">
        <f t="shared" si="780"/>
        <v>0.10227246689527943</v>
      </c>
      <c r="F416" s="9">
        <f t="shared" si="780"/>
        <v>0.10227191141263223</v>
      </c>
      <c r="G416" s="9">
        <f t="shared" si="780"/>
        <v>0.10227133272649366</v>
      </c>
      <c r="H416" s="9">
        <f t="shared" si="780"/>
        <v>0.1022707299249197</v>
      </c>
      <c r="I416" s="9">
        <f t="shared" si="780"/>
        <v>0.10227010206263089</v>
      </c>
      <c r="J416" s="9">
        <f t="shared" si="780"/>
        <v>0.10226944815989902</v>
      </c>
      <c r="K416" s="9">
        <f t="shared" si="780"/>
        <v>0.10226876720139935</v>
      </c>
      <c r="L416" s="9">
        <f t="shared" si="780"/>
        <v>0.10226805813503091</v>
      </c>
      <c r="M416" s="9">
        <f t="shared" si="780"/>
        <v>0.10226731987069998</v>
      </c>
      <c r="N416" s="9">
        <f t="shared" si="780"/>
        <v>0.1022665512790695</v>
      </c>
      <c r="O416" s="9">
        <f t="shared" si="780"/>
        <v>0.10226575119026982</v>
      </c>
      <c r="P416" s="9">
        <f t="shared" si="780"/>
        <v>0.10226491839257569</v>
      </c>
      <c r="Q416" s="9">
        <f t="shared" si="780"/>
        <v>0.10226405163104267</v>
      </c>
      <c r="R416" s="9">
        <f t="shared" si="780"/>
        <v>0.10226314960610272</v>
      </c>
      <c r="S416" s="9">
        <f t="shared" si="780"/>
        <v>0.10226221097212473</v>
      </c>
      <c r="T416" s="9">
        <f t="shared" si="780"/>
        <v>0.10226123433592808</v>
      </c>
      <c r="U416" s="9">
        <f t="shared" si="780"/>
        <v>0.10226021825525973</v>
      </c>
      <c r="V416" s="9">
        <f t="shared" si="780"/>
        <v>0.10225916123722274</v>
      </c>
      <c r="W416" s="9">
        <f t="shared" si="780"/>
        <v>0.1022580617366662</v>
      </c>
      <c r="X416" s="9">
        <f t="shared" si="780"/>
        <v>0.10225691815452757</v>
      </c>
      <c r="Y416" s="9">
        <f t="shared" si="780"/>
        <v>0.10225572883612749</v>
      </c>
      <c r="Z416" s="9">
        <f t="shared" si="780"/>
        <v>0.10225449206942093</v>
      </c>
      <c r="AA416" s="9">
        <f t="shared" si="780"/>
        <v>0.10225320608319741</v>
      </c>
      <c r="AB416" s="9">
        <f t="shared" si="780"/>
        <v>0.10225186904523471</v>
      </c>
      <c r="AC416" s="9">
        <f t="shared" si="780"/>
        <v>0.10225047906039923</v>
      </c>
      <c r="AD416" s="9">
        <f t="shared" si="780"/>
        <v>0.10224903416869775</v>
      </c>
      <c r="AE416" s="9">
        <f t="shared" si="780"/>
        <v>0.10224753234327548</v>
      </c>
      <c r="AF416" s="9">
        <f t="shared" si="780"/>
        <v>0.10224597148836015</v>
      </c>
      <c r="AG416" s="9">
        <f t="shared" si="780"/>
        <v>0.10224434943715326</v>
      </c>
      <c r="AH416" s="9">
        <f t="shared" si="780"/>
        <v>0.1022426639496629</v>
      </c>
      <c r="AI416" s="9">
        <f t="shared" si="780"/>
        <v>0.10224091271048057</v>
      </c>
      <c r="AJ416" s="9">
        <f t="shared" si="780"/>
        <v>0.10223909332650159</v>
      </c>
      <c r="AK416" s="9">
        <f t="shared" si="780"/>
        <v>0.10223720332458304</v>
      </c>
      <c r="AL416" s="9">
        <f t="shared" si="780"/>
        <v>0.10223524014914438</v>
      </c>
      <c r="AM416" s="9">
        <f t="shared" si="780"/>
        <v>0.10223320115970097</v>
      </c>
      <c r="AN416" s="9">
        <f t="shared" si="780"/>
        <v>0.10223108362834267</v>
      </c>
      <c r="AO416" s="9">
        <f t="shared" si="780"/>
        <v>0.10222888473713887</v>
      </c>
      <c r="AP416" s="9">
        <f t="shared" si="780"/>
        <v>0.10222660157548545</v>
      </c>
      <c r="AQ416" s="9">
        <f t="shared" si="780"/>
        <v>0.10222423113738124</v>
      </c>
      <c r="AR416" s="9">
        <f t="shared" si="780"/>
        <v>0.10222177031863583</v>
      </c>
      <c r="AS416" s="9">
        <f t="shared" si="780"/>
        <v>0.10221921591401048</v>
      </c>
      <c r="AT416" s="9">
        <f t="shared" si="780"/>
        <v>0.10221656461428642</v>
      </c>
      <c r="AU416" s="9">
        <f t="shared" si="780"/>
        <v>0.10221381300326142</v>
      </c>
      <c r="AV416" s="9">
        <f t="shared" si="780"/>
        <v>0.10221095755467348</v>
      </c>
      <c r="AW416" s="9">
        <f t="shared" si="780"/>
        <v>0.10220799462904905</v>
      </c>
      <c r="AX416" s="9">
        <f t="shared" si="780"/>
        <v>0.10220492047047622</v>
      </c>
      <c r="AY416" s="9">
        <f t="shared" si="780"/>
        <v>0.10220173120329937</v>
      </c>
      <c r="AZ416" s="9">
        <f t="shared" si="780"/>
        <v>0.10219842282873522</v>
      </c>
      <c r="BA416" s="9">
        <f t="shared" si="780"/>
        <v>0.10219499122141074</v>
      </c>
      <c r="BB416" s="9">
        <f t="shared" si="780"/>
        <v>0.10219143212581595</v>
      </c>
      <c r="BC416" s="9">
        <f t="shared" si="780"/>
        <v>0.10218774115267619</v>
      </c>
      <c r="BD416" s="9">
        <f t="shared" si="780"/>
        <v>0.10218391377524114</v>
      </c>
      <c r="BE416" s="9">
        <f t="shared" si="780"/>
        <v>0.10217994532548476</v>
      </c>
      <c r="BF416" s="9">
        <f t="shared" si="780"/>
        <v>0.10217583099022079</v>
      </c>
      <c r="BG416" s="9">
        <f t="shared" si="780"/>
        <v>0.10217156580713029</v>
      </c>
      <c r="BH416" s="9">
        <f t="shared" si="780"/>
        <v>0.10216714466069583</v>
      </c>
      <c r="BI416" s="9">
        <f t="shared" si="780"/>
        <v>0.10216256227804824</v>
      </c>
      <c r="BJ416" s="9">
        <f t="shared" si="780"/>
        <v>0.10215781322471987</v>
      </c>
      <c r="BK416" s="9">
        <f t="shared" si="780"/>
        <v>0.10215289190030023</v>
      </c>
      <c r="BL416" s="9">
        <f t="shared" si="780"/>
        <v>0.10214779253400169</v>
      </c>
      <c r="BM416" s="9">
        <f t="shared" si="780"/>
        <v>0.10214250918012387</v>
      </c>
      <c r="BN416" s="9">
        <f t="shared" si="780"/>
        <v>0.10213703571342274</v>
      </c>
      <c r="BO416" s="9">
        <f t="shared" si="780"/>
        <v>0.10213136582437739</v>
      </c>
      <c r="BP416" s="9">
        <f t="shared" si="779"/>
        <v>0.1021254930143564</v>
      </c>
      <c r="BQ416" s="9">
        <f t="shared" si="779"/>
        <v>0.10211941059068545</v>
      </c>
      <c r="BR416" s="9">
        <f t="shared" si="779"/>
        <v>0.10211311166160375</v>
      </c>
      <c r="BS416" s="9">
        <f t="shared" si="779"/>
        <v>0.10210658913112289</v>
      </c>
      <c r="BT416" s="9">
        <f t="shared" si="779"/>
        <v>0.10209983569377282</v>
      </c>
      <c r="BU416" s="9">
        <f t="shared" si="779"/>
        <v>0.1020928438292449</v>
      </c>
      <c r="BV416" s="9">
        <f t="shared" si="779"/>
        <v>0.10208560579692183</v>
      </c>
      <c r="BW416" s="9">
        <f t="shared" si="779"/>
        <v>0.10207811363029917</v>
      </c>
      <c r="BX416" s="9">
        <f t="shared" si="779"/>
        <v>0.102070359131293</v>
      </c>
      <c r="BY416" s="9">
        <f t="shared" si="779"/>
        <v>0.10206233386443772</v>
      </c>
      <c r="BZ416" s="9">
        <f t="shared" si="779"/>
        <v>0.10205402915096368</v>
      </c>
      <c r="CA416" s="9">
        <f t="shared" si="779"/>
        <v>0.1020454360627657</v>
      </c>
      <c r="CB416" s="9">
        <f t="shared" si="779"/>
        <v>0.10203654541624792</v>
      </c>
      <c r="CC416" s="9">
        <f t="shared" si="779"/>
        <v>0.10202734776605564</v>
      </c>
      <c r="CD416" s="9">
        <f t="shared" si="779"/>
        <v>0.10201783339868402</v>
      </c>
      <c r="CE416" s="9">
        <f t="shared" si="779"/>
        <v>0.10200799232596681</v>
      </c>
      <c r="CF416" s="9">
        <f t="shared" si="779"/>
        <v>0.10199781427844475</v>
      </c>
      <c r="CG416" s="9">
        <f t="shared" si="779"/>
        <v>0.1019872886986089</v>
      </c>
      <c r="CH416" s="9">
        <f t="shared" si="779"/>
        <v>0.10197640473402034</v>
      </c>
      <c r="CI416" s="9">
        <f t="shared" si="779"/>
        <v>0.10196515123030434</v>
      </c>
      <c r="CJ416" s="9">
        <f t="shared" si="779"/>
        <v>0.10195351672401963</v>
      </c>
      <c r="CK416" s="9">
        <f t="shared" si="779"/>
        <v>0.10194148943539723</v>
      </c>
      <c r="CL416" s="9">
        <f t="shared" si="779"/>
        <v>0.10192905726095351</v>
      </c>
      <c r="CM416" s="9">
        <f t="shared" si="779"/>
        <v>0.10191620776597266</v>
      </c>
      <c r="CN416" s="9">
        <f t="shared" si="779"/>
        <v>0.10190292817685948</v>
      </c>
      <c r="CO416" s="9">
        <f t="shared" si="779"/>
        <v>0.10188920537335872</v>
      </c>
      <c r="CP416" s="9">
        <f t="shared" si="779"/>
        <v>0.10187502588064636</v>
      </c>
      <c r="CQ416" s="9">
        <f t="shared" si="779"/>
        <v>0.10186037586128355</v>
      </c>
      <c r="CR416" s="9">
        <f t="shared" si="779"/>
        <v>0.10184524110703921</v>
      </c>
      <c r="CS416" s="9">
        <f t="shared" si="779"/>
        <v>0.10182960703057965</v>
      </c>
      <c r="CT416" s="9">
        <f t="shared" si="779"/>
        <v>0.10181345865701757</v>
      </c>
      <c r="CU416" s="9">
        <f t="shared" si="779"/>
        <v>0.10179678061533307</v>
      </c>
      <c r="CV416" s="9">
        <f t="shared" si="779"/>
        <v>0.10177955712965038</v>
      </c>
      <c r="CW416" s="9">
        <f t="shared" si="779"/>
        <v>0.1017617720103843</v>
      </c>
      <c r="CX416" s="9">
        <f t="shared" si="779"/>
        <v>0.10174340864524484</v>
      </c>
      <c r="CY416" s="9">
        <f t="shared" si="781"/>
        <v>0.10172444999010631</v>
      </c>
      <c r="CZ416" s="9">
        <f t="shared" si="781"/>
        <v>0.10170487855973676</v>
      </c>
      <c r="DA416" s="9">
        <f t="shared" si="781"/>
        <v>0.10168467641839075</v>
      </c>
      <c r="DB416" s="9">
        <f t="shared" si="781"/>
        <v>0.10166382517026173</v>
      </c>
      <c r="DC416" s="9">
        <f t="shared" si="781"/>
        <v>0.10164230594979595</v>
      </c>
      <c r="DD416" s="9">
        <f t="shared" si="781"/>
        <v>0.10162009941186782</v>
      </c>
      <c r="DE416" s="9">
        <f t="shared" si="781"/>
        <v>0.10159718572181627</v>
      </c>
      <c r="DF416" s="9">
        <f t="shared" si="781"/>
        <v>0.10157354454534034</v>
      </c>
      <c r="DG416" s="9">
        <f t="shared" si="781"/>
        <v>0.1015491550382582</v>
      </c>
      <c r="DH416" s="9">
        <f t="shared" si="781"/>
        <v>0.10152399583612556</v>
      </c>
      <c r="DI416" s="9">
        <f t="shared" si="781"/>
        <v>0.10149804504371594</v>
      </c>
      <c r="DJ416" s="9">
        <f t="shared" si="781"/>
        <v>0.10147128022436351</v>
      </c>
      <c r="DK416" s="9">
        <f t="shared" si="781"/>
        <v>0.10144367838916672</v>
      </c>
      <c r="DL416" s="9">
        <f t="shared" si="781"/>
        <v>0.1014152159860541</v>
      </c>
      <c r="DM416" s="9">
        <f t="shared" si="781"/>
        <v>0.10138586888871617</v>
      </c>
      <c r="DN416" s="9">
        <f t="shared" si="781"/>
        <v>0.10135561238539718</v>
      </c>
      <c r="DO416" s="9">
        <f t="shared" si="781"/>
        <v>0.10132442116755441</v>
      </c>
      <c r="DP416" s="9">
        <f t="shared" si="781"/>
        <v>0.10129226931838049</v>
      </c>
      <c r="DQ416" s="9">
        <f t="shared" si="781"/>
        <v>0.10125913030119363</v>
      </c>
      <c r="DR416" s="9">
        <f t="shared" si="781"/>
        <v>0.1012249769476946</v>
      </c>
      <c r="DS416" s="9">
        <f t="shared" si="781"/>
        <v>0.10118978144609045</v>
      </c>
      <c r="DT416" s="9">
        <f t="shared" si="781"/>
        <v>0.10115351532909075</v>
      </c>
      <c r="DU416" s="9">
        <f t="shared" si="781"/>
        <v>0.10111614946177144</v>
      </c>
      <c r="DV416" s="9">
        <f t="shared" si="781"/>
        <v>0.10107765402931314</v>
      </c>
      <c r="DW416" s="9">
        <f t="shared" si="781"/>
        <v>0.10103799852461171</v>
      </c>
      <c r="DX416" s="9">
        <f t="shared" si="781"/>
        <v>0.10099715173576437</v>
      </c>
      <c r="DY416" s="9">
        <f t="shared" si="781"/>
        <v>0.10095508173343412</v>
      </c>
      <c r="DZ416" s="9">
        <f t="shared" si="781"/>
        <v>0.10091175585808988</v>
      </c>
      <c r="EA416" s="9">
        <f t="shared" si="781"/>
        <v>0.10086714070713072</v>
      </c>
      <c r="EB416" s="9">
        <f t="shared" si="781"/>
        <v>0.10082120212189052</v>
      </c>
      <c r="EC416" s="9">
        <f t="shared" si="781"/>
        <v>0.10077390517452837</v>
      </c>
      <c r="ED416" s="9">
        <f t="shared" si="781"/>
        <v>0.10072521415480604</v>
      </c>
      <c r="EE416" s="9">
        <f t="shared" si="781"/>
        <v>0.10067509255675425</v>
      </c>
      <c r="EF416" s="9">
        <f t="shared" si="781"/>
        <v>0.10062350306523286</v>
      </c>
      <c r="EG416" s="9">
        <f t="shared" si="781"/>
        <v>0.10057040754238232</v>
      </c>
      <c r="EH416" s="9">
        <f t="shared" si="781"/>
        <v>0.10051576701397655</v>
      </c>
      <c r="EI416" s="9">
        <f t="shared" si="781"/>
        <v>0.10045954165567221</v>
      </c>
      <c r="EJ416" s="9">
        <f t="shared" si="781"/>
        <v>0.10040169077916433</v>
      </c>
      <c r="EK416" s="9">
        <f t="shared" si="781"/>
        <v>0.10034217281824641</v>
      </c>
      <c r="EL416" s="9">
        <f t="shared" si="781"/>
        <v>0.10028094531477914</v>
      </c>
      <c r="EM416" s="9">
        <f t="shared" si="781"/>
        <v>0.10021796490457638</v>
      </c>
      <c r="EN416" s="9">
        <f t="shared" si="781"/>
        <v>0.10015318730320154</v>
      </c>
      <c r="EO416" s="9">
        <f t="shared" si="781"/>
        <v>0.10008656729168877</v>
      </c>
      <c r="EP416" s="9">
        <f t="shared" si="781"/>
        <v>0.10001805870218636</v>
      </c>
      <c r="EQ416" s="9">
        <f t="shared" si="781"/>
        <v>9.9947614403527285E-2</v>
      </c>
      <c r="ER416" s="9">
        <f t="shared" si="781"/>
        <v>9.9875186286731671E-2</v>
      </c>
      <c r="ES416" s="9">
        <f t="shared" si="781"/>
        <v>9.9800725250446892E-2</v>
      </c>
      <c r="ET416" s="9">
        <f t="shared" si="781"/>
        <v>9.9724181186324715E-2</v>
      </c>
      <c r="EU416" s="9">
        <f t="shared" si="781"/>
        <v>9.9645502964346641E-2</v>
      </c>
      <c r="EV416" s="9">
        <f t="shared" si="781"/>
        <v>9.9564638418095514E-2</v>
      </c>
      <c r="EW416" s="9">
        <f t="shared" si="781"/>
        <v>9.9481534329983093E-2</v>
      </c>
      <c r="EX416" s="9">
        <f t="shared" si="781"/>
        <v>9.9396136416435674E-2</v>
      </c>
      <c r="EY416" s="9">
        <f t="shared" si="781"/>
        <v>9.9308389313042922E-2</v>
      </c>
      <c r="EZ416" s="9">
        <f t="shared" si="781"/>
        <v>9.9218236559676848E-2</v>
      </c>
      <c r="FA416" s="9">
        <f t="shared" si="781"/>
        <v>9.9125620585583996E-2</v>
      </c>
      <c r="FB416" s="9">
        <f t="shared" si="781"/>
        <v>9.9030482694458674E-2</v>
      </c>
      <c r="FC416" s="9">
        <f t="shared" si="781"/>
        <v>9.8932763049498745E-2</v>
      </c>
      <c r="FD416" s="9">
        <f t="shared" si="781"/>
        <v>9.8832400658455583E-2</v>
      </c>
      <c r="FE416" s="9">
        <f t="shared" si="781"/>
        <v>9.8729333358678187E-2</v>
      </c>
      <c r="FF416" s="9">
        <f t="shared" si="781"/>
        <v>9.8623497802160967E-2</v>
      </c>
      <c r="FG416" s="9">
        <f t="shared" si="781"/>
        <v>9.8514829440600513E-2</v>
      </c>
      <c r="FH416" s="9">
        <f t="shared" si="781"/>
        <v>9.8403262510467118E-2</v>
      </c>
      <c r="FI416" s="9">
        <f t="shared" si="781"/>
        <v>9.8288730018097223E-2</v>
      </c>
      <c r="FJ416" s="9">
        <f t="shared" si="781"/>
        <v>9.8171163724816116E-2</v>
      </c>
      <c r="FK416" s="9">
        <f t="shared" ref="FK416:HV419" si="783">NORMDIST($B416,0,1,0)-$B416*(1-NORMDIST($B416,0,1,1))-(NORMDIST($B416+FK$4,0,1,0)-($B416+FK$4)*(1-NORMDIST($B416+FK$4,0,1,1)))</f>
        <v>9.8050494132091048E-2</v>
      </c>
      <c r="FL416" s="9">
        <f t="shared" si="783"/>
        <v>9.7926650466730797E-2</v>
      </c>
      <c r="FM416" s="9">
        <f t="shared" si="783"/>
        <v>9.7799560666129381E-2</v>
      </c>
      <c r="FN416" s="9">
        <f t="shared" si="783"/>
        <v>9.7669151363567838E-2</v>
      </c>
      <c r="FO416" s="9">
        <f t="shared" si="783"/>
        <v>9.7535347873577483E-2</v>
      </c>
      <c r="FP416" s="9">
        <f t="shared" si="783"/>
        <v>9.7398074177373534E-2</v>
      </c>
      <c r="FQ416" s="9">
        <f t="shared" si="783"/>
        <v>9.7257252908366773E-2</v>
      </c>
      <c r="FR416" s="9">
        <f t="shared" si="783"/>
        <v>9.7112805337758262E-2</v>
      </c>
      <c r="FS416" s="9">
        <f t="shared" si="783"/>
        <v>9.6964651360229609E-2</v>
      </c>
      <c r="FT416" s="9">
        <f t="shared" si="783"/>
        <v>9.6812709479731709E-2</v>
      </c>
      <c r="FU416" s="9">
        <f t="shared" si="783"/>
        <v>9.6656896795382544E-2</v>
      </c>
      <c r="FV416" s="9">
        <f t="shared" si="783"/>
        <v>9.6497128987483388E-2</v>
      </c>
      <c r="FW416" s="9">
        <f t="shared" si="783"/>
        <v>9.6333320303656572E-2</v>
      </c>
      <c r="FX416" s="9">
        <f t="shared" si="783"/>
        <v>9.6165383545119457E-2</v>
      </c>
      <c r="FY416" s="9">
        <f t="shared" si="783"/>
        <v>9.599323005309926E-2</v>
      </c>
      <c r="FZ416" s="9">
        <f t="shared" si="783"/>
        <v>9.581676969539607E-2</v>
      </c>
      <c r="GA416" s="9">
        <f t="shared" si="783"/>
        <v>9.5635910853108574E-2</v>
      </c>
      <c r="GB416" s="9">
        <f t="shared" si="783"/>
        <v>9.5450560407524143E-2</v>
      </c>
      <c r="GC416" s="9">
        <f t="shared" si="783"/>
        <v>9.5260623727186133E-2</v>
      </c>
      <c r="GD416" s="9">
        <f t="shared" si="783"/>
        <v>9.5066004655148029E-2</v>
      </c>
      <c r="GE416" s="9">
        <f t="shared" si="783"/>
        <v>9.486660549641987E-2</v>
      </c>
      <c r="GF416" s="9">
        <f t="shared" si="783"/>
        <v>9.4662327005620758E-2</v>
      </c>
      <c r="GG416" s="9">
        <f t="shared" si="783"/>
        <v>9.4453068374842242E-2</v>
      </c>
      <c r="GH416" s="9">
        <f t="shared" si="783"/>
        <v>9.4238727221734736E-2</v>
      </c>
      <c r="GI416" s="9">
        <f t="shared" si="783"/>
        <v>9.4019199577825868E-2</v>
      </c>
      <c r="GJ416" s="9">
        <f t="shared" si="783"/>
        <v>9.3794379877079143E-2</v>
      </c>
      <c r="GK416" s="9">
        <f t="shared" si="783"/>
        <v>9.35641609447046E-2</v>
      </c>
      <c r="GL416" s="9">
        <f t="shared" si="783"/>
        <v>9.3328433986227782E-2</v>
      </c>
      <c r="GM416" s="9">
        <f t="shared" si="783"/>
        <v>9.308708857683036E-2</v>
      </c>
      <c r="GN416" s="9">
        <f t="shared" si="783"/>
        <v>9.2840012650969722E-2</v>
      </c>
      <c r="GO416" s="9">
        <f t="shared" si="783"/>
        <v>9.25870924922884E-2</v>
      </c>
      <c r="GP416" s="9">
        <f t="shared" si="783"/>
        <v>9.2328212723822606E-2</v>
      </c>
      <c r="GQ416" s="9">
        <f t="shared" si="783"/>
        <v>9.2063256298519996E-2</v>
      </c>
      <c r="GR416" s="9">
        <f t="shared" si="783"/>
        <v>9.1792104490077381E-2</v>
      </c>
      <c r="GS416" s="9">
        <f t="shared" si="783"/>
        <v>9.1514636884105438E-2</v>
      </c>
      <c r="GT416" s="9">
        <f t="shared" si="783"/>
        <v>9.1230731369636137E-2</v>
      </c>
      <c r="GU416" s="9">
        <f t="shared" si="783"/>
        <v>9.0940264130976084E-2</v>
      </c>
      <c r="GV416" s="9">
        <f t="shared" si="783"/>
        <v>9.0643109639920449E-2</v>
      </c>
      <c r="GW416" s="9">
        <f t="shared" si="783"/>
        <v>9.0339140648336647E-2</v>
      </c>
      <c r="GX416" s="9">
        <f t="shared" si="783"/>
        <v>9.0028228181126185E-2</v>
      </c>
      <c r="GY416" s="9">
        <f t="shared" si="783"/>
        <v>8.9710241529577101E-2</v>
      </c>
      <c r="GZ416" s="9">
        <f t="shared" si="783"/>
        <v>8.9385048245114326E-2</v>
      </c>
      <c r="HA416" s="9">
        <f t="shared" si="783"/>
        <v>8.9052514133462046E-2</v>
      </c>
      <c r="HB416" s="9">
        <f t="shared" si="783"/>
        <v>8.8712503249222238E-2</v>
      </c>
      <c r="HC416" s="9">
        <f t="shared" si="783"/>
        <v>8.8364877890886179E-2</v>
      </c>
      <c r="HD416" s="9">
        <f t="shared" si="783"/>
        <v>8.8009498596282223E-2</v>
      </c>
      <c r="HE416" s="9">
        <f t="shared" si="783"/>
        <v>8.7646224138476031E-2</v>
      </c>
      <c r="HF416" s="9">
        <f t="shared" si="783"/>
        <v>8.7274911522127158E-2</v>
      </c>
      <c r="HG416" s="9">
        <f t="shared" si="783"/>
        <v>8.6895415980317775E-2</v>
      </c>
      <c r="HH416" s="9">
        <f t="shared" si="783"/>
        <v>8.6507590971857451E-2</v>
      </c>
      <c r="HI416" s="9">
        <f t="shared" si="783"/>
        <v>8.6111288179078663E-2</v>
      </c>
      <c r="HJ416" s="9">
        <f t="shared" si="783"/>
        <v>8.5706357506129441E-2</v>
      </c>
      <c r="HK416" s="9">
        <f t="shared" si="783"/>
        <v>8.5292647077774619E-2</v>
      </c>
      <c r="HL416" s="9">
        <f t="shared" si="783"/>
        <v>8.4870003238713326E-2</v>
      </c>
      <c r="HM416" s="9">
        <f t="shared" si="783"/>
        <v>8.4438270553424524E-2</v>
      </c>
      <c r="HN416" s="9">
        <f t="shared" si="783"/>
        <v>8.399729180654697E-2</v>
      </c>
      <c r="HO416" s="9">
        <f t="shared" si="783"/>
        <v>8.3546908003805903E-2</v>
      </c>
      <c r="HP416" s="9">
        <f t="shared" si="783"/>
        <v>8.3086958373493031E-2</v>
      </c>
      <c r="HQ416" s="9">
        <f t="shared" si="783"/>
        <v>8.2617280368509322E-2</v>
      </c>
      <c r="HR416" s="9">
        <f t="shared" si="783"/>
        <v>8.2137709668980305E-2</v>
      </c>
      <c r="HS416" s="9">
        <f t="shared" si="783"/>
        <v>8.1648080185452387E-2</v>
      </c>
      <c r="HT416" s="9">
        <f t="shared" si="783"/>
        <v>8.1148224062677063E-2</v>
      </c>
      <c r="HU416" s="9">
        <f t="shared" si="783"/>
        <v>8.0637971683993281E-2</v>
      </c>
      <c r="HV416" s="9">
        <f t="shared" si="783"/>
        <v>8.0117151676315765E-2</v>
      </c>
      <c r="HW416" s="9">
        <f t="shared" si="782"/>
        <v>7.9585590915736762E-2</v>
      </c>
      <c r="HX416" s="9">
        <f t="shared" si="782"/>
        <v>7.9043114533748751E-2</v>
      </c>
      <c r="HY416" s="9">
        <f t="shared" si="782"/>
        <v>7.8489545924097515E-2</v>
      </c>
      <c r="HZ416" s="9">
        <f t="shared" si="782"/>
        <v>7.7924706750270994E-2</v>
      </c>
      <c r="IA416" s="9">
        <f t="shared" si="782"/>
        <v>7.7348416953633037E-2</v>
      </c>
      <c r="IB416" s="9">
        <f t="shared" si="782"/>
        <v>7.6760494762206616E-2</v>
      </c>
      <c r="IC416" s="9">
        <f t="shared" si="782"/>
        <v>7.6160756700117863E-2</v>
      </c>
      <c r="ID416" s="9">
        <f t="shared" si="782"/>
        <v>7.5549017597700691E-2</v>
      </c>
      <c r="IE416" s="9">
        <f t="shared" si="782"/>
        <v>7.4925090602275951E-2</v>
      </c>
      <c r="IF416" s="9">
        <f t="shared" si="782"/>
        <v>7.4288787189606714E-2</v>
      </c>
      <c r="IG416" s="9">
        <f t="shared" si="782"/>
        <v>7.3639917176034436E-2</v>
      </c>
      <c r="IH416" s="9">
        <f t="shared" si="782"/>
        <v>7.2978288731307905E-2</v>
      </c>
      <c r="II416" s="9">
        <f t="shared" si="782"/>
        <v>7.2303708392102567E-2</v>
      </c>
      <c r="IJ416" s="9">
        <f t="shared" si="782"/>
        <v>7.1615981076241467E-2</v>
      </c>
      <c r="IK416" s="9">
        <f t="shared" si="782"/>
        <v>7.0914910097619216E-2</v>
      </c>
      <c r="IL416" s="9">
        <f t="shared" si="782"/>
        <v>7.020029718183611E-2</v>
      </c>
      <c r="IM416" s="9">
        <f t="shared" si="782"/>
        <v>6.9471942482542862E-2</v>
      </c>
      <c r="IN416" s="9">
        <f t="shared" si="782"/>
        <v>6.8729644598505293E-2</v>
      </c>
      <c r="IO416" s="9">
        <f t="shared" si="782"/>
        <v>6.7973200591387797E-2</v>
      </c>
      <c r="IP416" s="9">
        <f t="shared" si="782"/>
        <v>6.7202406004261722E-2</v>
      </c>
      <c r="IQ416" s="9">
        <f t="shared" si="782"/>
        <v>6.6417054880841042E-2</v>
      </c>
      <c r="IR416" s="9">
        <f t="shared" si="782"/>
        <v>6.5616939785448275E-2</v>
      </c>
      <c r="IS416" s="9">
        <f t="shared" si="782"/>
        <v>6.4801851823711926E-2</v>
      </c>
      <c r="IT416" s="9">
        <f t="shared" si="782"/>
        <v>6.3971580663999897E-2</v>
      </c>
      <c r="IU416" s="9">
        <f t="shared" si="782"/>
        <v>6.3125914559587964E-2</v>
      </c>
      <c r="IV416" s="9">
        <f t="shared" si="782"/>
        <v>6.2264640371566787E-2</v>
      </c>
      <c r="IW416" s="9">
        <f t="shared" si="782"/>
        <v>6.1387543592487451E-2</v>
      </c>
      <c r="IX416" s="9">
        <f t="shared" si="782"/>
        <v>6.0494408370746516E-2</v>
      </c>
      <c r="IY416" s="9">
        <f t="shared" si="782"/>
        <v>5.9585017535711229E-2</v>
      </c>
      <c r="IZ416" s="9">
        <f t="shared" si="782"/>
        <v>5.865915262358358E-2</v>
      </c>
      <c r="JA416" s="9">
        <f t="shared" si="782"/>
        <v>5.7716593904005575E-2</v>
      </c>
      <c r="JB416" s="9">
        <f t="shared" si="782"/>
        <v>5.6757120407401024E-2</v>
      </c>
      <c r="JC416" s="9">
        <f t="shared" si="782"/>
        <v>5.5780509953056806E-2</v>
      </c>
      <c r="JD416" s="9">
        <f t="shared" si="782"/>
        <v>5.4786539177938798E-2</v>
      </c>
      <c r="JE416" s="9">
        <f t="shared" si="782"/>
        <v>5.3774983566242218E-2</v>
      </c>
      <c r="JF416" s="9">
        <f t="shared" si="782"/>
        <v>5.2745617479673629E-2</v>
      </c>
      <c r="JG416" s="9">
        <f t="shared" si="782"/>
        <v>5.1698214188462877E-2</v>
      </c>
      <c r="JH416" s="9">
        <f t="shared" si="782"/>
        <v>5.0632545903098236E-2</v>
      </c>
      <c r="JI416" s="9">
        <f t="shared" si="782"/>
        <v>4.9548383806787583E-2</v>
      </c>
      <c r="JJ416" s="9">
        <f t="shared" si="782"/>
        <v>4.8445498088634242E-2</v>
      </c>
      <c r="JK416" s="9">
        <f t="shared" si="782"/>
        <v>4.7323657977529382E-2</v>
      </c>
      <c r="JL416" s="9">
        <f t="shared" si="782"/>
        <v>4.6182631776753386E-2</v>
      </c>
      <c r="JM416" s="9">
        <f t="shared" si="782"/>
        <v>4.5022186899279448E-2</v>
      </c>
      <c r="JN416" s="9">
        <f t="shared" si="782"/>
        <v>4.3842089903777803E-2</v>
      </c>
      <c r="JO416" s="9">
        <f t="shared" si="782"/>
        <v>4.2642106531310925E-2</v>
      </c>
      <c r="JP416" s="9">
        <f t="shared" si="782"/>
        <v>4.142200174271593E-2</v>
      </c>
      <c r="JQ416" s="9">
        <f t="shared" si="782"/>
        <v>4.0181539756665413E-2</v>
      </c>
      <c r="JR416" s="9">
        <f t="shared" si="782"/>
        <v>3.8920484088399127E-2</v>
      </c>
      <c r="JS416" s="9">
        <f t="shared" si="782"/>
        <v>3.7638597589122441E-2</v>
      </c>
      <c r="JT416" s="9">
        <f t="shared" si="782"/>
        <v>3.6335642486058306E-2</v>
      </c>
      <c r="JU416" s="9">
        <f t="shared" si="782"/>
        <v>3.5011380423147775E-2</v>
      </c>
      <c r="JV416" s="9">
        <f t="shared" si="782"/>
        <v>3.3665572502388608E-2</v>
      </c>
      <c r="JW416" s="9">
        <f t="shared" si="782"/>
        <v>3.2297979325803639E-2</v>
      </c>
      <c r="JX416" s="9">
        <f t="shared" si="782"/>
        <v>3.0908361038027965E-2</v>
      </c>
      <c r="JY416" s="9">
        <f t="shared" si="782"/>
        <v>2.9496477369504032E-2</v>
      </c>
      <c r="JZ416" s="9">
        <f t="shared" si="782"/>
        <v>2.8062087680277154E-2</v>
      </c>
      <c r="KA416" s="9">
        <f t="shared" si="782"/>
        <v>2.6604951004376792E-2</v>
      </c>
      <c r="KB416" s="9">
        <f t="shared" si="782"/>
        <v>2.5124826094773817E-2</v>
      </c>
      <c r="KC416" s="9">
        <f t="shared" si="782"/>
        <v>2.3621471468901645E-2</v>
      </c>
      <c r="KD416" s="9">
        <f t="shared" si="782"/>
        <v>2.2094645454729583E-2</v>
      </c>
      <c r="KE416" s="9">
        <f t="shared" si="782"/>
        <v>2.0544106237373627E-2</v>
      </c>
      <c r="KF416" s="9">
        <f t="shared" si="782"/>
        <v>1.896961190623378E-2</v>
      </c>
      <c r="KG416" s="9">
        <f t="shared" si="782"/>
        <v>1.7370920502643272E-2</v>
      </c>
      <c r="KH416" s="9">
        <f t="shared" si="773"/>
        <v>1.5747790068016271E-2</v>
      </c>
      <c r="KI416" s="9">
        <f t="shared" si="773"/>
        <v>1.4099978692478421E-2</v>
      </c>
      <c r="KJ416" s="9">
        <f t="shared" si="773"/>
        <v>1.2427244563968043E-2</v>
      </c>
      <c r="KK416" s="9">
        <f t="shared" si="773"/>
        <v>1.0729346017789826E-2</v>
      </c>
      <c r="KL416" s="9">
        <f t="shared" si="773"/>
        <v>9.0060415866080878E-3</v>
      </c>
      <c r="KM416" s="9">
        <f t="shared" si="773"/>
        <v>7.2570900508625857E-3</v>
      </c>
      <c r="KN416" s="9">
        <f t="shared" si="773"/>
        <v>5.4822504895905289E-3</v>
      </c>
      <c r="KO416" s="9">
        <f t="shared" si="773"/>
        <v>3.6812823316392518E-3</v>
      </c>
      <c r="KP416" s="9">
        <f t="shared" si="773"/>
        <v>1.8539454072508121E-3</v>
      </c>
    </row>
    <row r="417" spans="2:302" x14ac:dyDescent="0.25">
      <c r="B417" s="5">
        <f t="shared" si="745"/>
        <v>0.88000000000006295</v>
      </c>
      <c r="C417" s="9">
        <f t="shared" si="743"/>
        <v>0.1041537931550382</v>
      </c>
      <c r="D417" s="9">
        <f t="shared" si="780"/>
        <v>0.10415325999619195</v>
      </c>
      <c r="E417" s="9">
        <f t="shared" si="780"/>
        <v>0.10415270451354475</v>
      </c>
      <c r="F417" s="9">
        <f t="shared" si="780"/>
        <v>0.10415212582740618</v>
      </c>
      <c r="G417" s="9">
        <f t="shared" si="780"/>
        <v>0.10415152302583222</v>
      </c>
      <c r="H417" s="9">
        <f t="shared" si="780"/>
        <v>0.10415089516354341</v>
      </c>
      <c r="I417" s="9">
        <f t="shared" si="780"/>
        <v>0.10415024126081154</v>
      </c>
      <c r="J417" s="9">
        <f t="shared" si="780"/>
        <v>0.10414956030231187</v>
      </c>
      <c r="K417" s="9">
        <f t="shared" si="780"/>
        <v>0.10414885123594343</v>
      </c>
      <c r="L417" s="9">
        <f t="shared" si="780"/>
        <v>0.1041481129716125</v>
      </c>
      <c r="M417" s="9">
        <f t="shared" si="780"/>
        <v>0.10414734437998202</v>
      </c>
      <c r="N417" s="9">
        <f t="shared" si="780"/>
        <v>0.10414654429118234</v>
      </c>
      <c r="O417" s="9">
        <f t="shared" si="780"/>
        <v>0.10414571149348821</v>
      </c>
      <c r="P417" s="9">
        <f t="shared" si="780"/>
        <v>0.10414484473195519</v>
      </c>
      <c r="Q417" s="9">
        <f t="shared" si="780"/>
        <v>0.10414394270701524</v>
      </c>
      <c r="R417" s="9">
        <f t="shared" si="780"/>
        <v>0.10414300407303725</v>
      </c>
      <c r="S417" s="9">
        <f t="shared" si="780"/>
        <v>0.1041420274368406</v>
      </c>
      <c r="T417" s="9">
        <f t="shared" si="780"/>
        <v>0.10414101135617225</v>
      </c>
      <c r="U417" s="9">
        <f t="shared" si="780"/>
        <v>0.10413995433813526</v>
      </c>
      <c r="V417" s="9">
        <f t="shared" si="780"/>
        <v>0.10413885483757872</v>
      </c>
      <c r="W417" s="9">
        <f t="shared" si="780"/>
        <v>0.10413771125544009</v>
      </c>
      <c r="X417" s="9">
        <f t="shared" si="780"/>
        <v>0.10413652193704001</v>
      </c>
      <c r="Y417" s="9">
        <f t="shared" si="780"/>
        <v>0.10413528517033345</v>
      </c>
      <c r="Z417" s="9">
        <f t="shared" si="780"/>
        <v>0.10413399918410993</v>
      </c>
      <c r="AA417" s="9">
        <f t="shared" si="780"/>
        <v>0.10413266214614723</v>
      </c>
      <c r="AB417" s="9">
        <f t="shared" si="780"/>
        <v>0.10413127216131175</v>
      </c>
      <c r="AC417" s="9">
        <f t="shared" si="780"/>
        <v>0.10412982726961027</v>
      </c>
      <c r="AD417" s="9">
        <f t="shared" si="780"/>
        <v>0.104128325444188</v>
      </c>
      <c r="AE417" s="9">
        <f t="shared" si="780"/>
        <v>0.10412676458927267</v>
      </c>
      <c r="AF417" s="9">
        <f t="shared" si="780"/>
        <v>0.10412514253806578</v>
      </c>
      <c r="AG417" s="9">
        <f t="shared" si="780"/>
        <v>0.10412345705057542</v>
      </c>
      <c r="AH417" s="9">
        <f t="shared" si="780"/>
        <v>0.10412170581139309</v>
      </c>
      <c r="AI417" s="9">
        <f t="shared" si="780"/>
        <v>0.10411988642741411</v>
      </c>
      <c r="AJ417" s="9">
        <f t="shared" si="780"/>
        <v>0.10411799642549556</v>
      </c>
      <c r="AK417" s="9">
        <f t="shared" si="780"/>
        <v>0.1041160332500569</v>
      </c>
      <c r="AL417" s="9">
        <f t="shared" si="780"/>
        <v>0.10411399426061349</v>
      </c>
      <c r="AM417" s="9">
        <f t="shared" si="780"/>
        <v>0.10411187672925519</v>
      </c>
      <c r="AN417" s="9">
        <f t="shared" si="780"/>
        <v>0.10410967783805139</v>
      </c>
      <c r="AO417" s="9">
        <f t="shared" si="780"/>
        <v>0.10410739467639797</v>
      </c>
      <c r="AP417" s="9">
        <f t="shared" si="780"/>
        <v>0.10410502423829376</v>
      </c>
      <c r="AQ417" s="9">
        <f t="shared" si="780"/>
        <v>0.10410256341954835</v>
      </c>
      <c r="AR417" s="9">
        <f t="shared" si="780"/>
        <v>0.104100009014923</v>
      </c>
      <c r="AS417" s="9">
        <f t="shared" si="780"/>
        <v>0.10409735771519894</v>
      </c>
      <c r="AT417" s="9">
        <f t="shared" si="780"/>
        <v>0.10409460610417394</v>
      </c>
      <c r="AU417" s="9">
        <f t="shared" si="780"/>
        <v>0.104091750655586</v>
      </c>
      <c r="AV417" s="9">
        <f t="shared" si="780"/>
        <v>0.10408878772996157</v>
      </c>
      <c r="AW417" s="9">
        <f t="shared" si="780"/>
        <v>0.10408571357138874</v>
      </c>
      <c r="AX417" s="9">
        <f t="shared" si="780"/>
        <v>0.10408252430421189</v>
      </c>
      <c r="AY417" s="9">
        <f t="shared" si="780"/>
        <v>0.10407921592964774</v>
      </c>
      <c r="AZ417" s="9">
        <f t="shared" si="780"/>
        <v>0.10407578432232326</v>
      </c>
      <c r="BA417" s="9">
        <f t="shared" si="780"/>
        <v>0.10407222522672847</v>
      </c>
      <c r="BB417" s="9">
        <f t="shared" si="780"/>
        <v>0.10406853425358871</v>
      </c>
      <c r="BC417" s="9">
        <f t="shared" si="780"/>
        <v>0.10406470687615366</v>
      </c>
      <c r="BD417" s="9">
        <f t="shared" si="780"/>
        <v>0.10406073842639728</v>
      </c>
      <c r="BE417" s="9">
        <f t="shared" si="780"/>
        <v>0.10405662409113331</v>
      </c>
      <c r="BF417" s="9">
        <f t="shared" si="780"/>
        <v>0.10405235890804281</v>
      </c>
      <c r="BG417" s="9">
        <f t="shared" si="780"/>
        <v>0.10404793776160835</v>
      </c>
      <c r="BH417" s="9">
        <f t="shared" si="780"/>
        <v>0.10404335537896076</v>
      </c>
      <c r="BI417" s="9">
        <f t="shared" si="780"/>
        <v>0.10403860632563239</v>
      </c>
      <c r="BJ417" s="9">
        <f t="shared" si="780"/>
        <v>0.10403368500121275</v>
      </c>
      <c r="BK417" s="9">
        <f t="shared" si="780"/>
        <v>0.10402858563491421</v>
      </c>
      <c r="BL417" s="9">
        <f t="shared" si="780"/>
        <v>0.10402330228103639</v>
      </c>
      <c r="BM417" s="9">
        <f t="shared" si="780"/>
        <v>0.10401782881433526</v>
      </c>
      <c r="BN417" s="9">
        <f t="shared" si="780"/>
        <v>0.10401215892528991</v>
      </c>
      <c r="BO417" s="9">
        <f t="shared" si="780"/>
        <v>0.10400628611526892</v>
      </c>
      <c r="BP417" s="9">
        <f t="shared" si="779"/>
        <v>0.10400020369159797</v>
      </c>
      <c r="BQ417" s="9">
        <f t="shared" si="779"/>
        <v>0.10399390476251627</v>
      </c>
      <c r="BR417" s="9">
        <f t="shared" si="779"/>
        <v>0.10398738223203541</v>
      </c>
      <c r="BS417" s="9">
        <f t="shared" si="779"/>
        <v>0.10398062879468534</v>
      </c>
      <c r="BT417" s="9">
        <f t="shared" si="779"/>
        <v>0.10397363693015742</v>
      </c>
      <c r="BU417" s="9">
        <f t="shared" si="779"/>
        <v>0.10396639889783435</v>
      </c>
      <c r="BV417" s="9">
        <f t="shared" si="779"/>
        <v>0.10395890673121169</v>
      </c>
      <c r="BW417" s="9">
        <f t="shared" si="779"/>
        <v>0.10395115223220552</v>
      </c>
      <c r="BX417" s="9">
        <f t="shared" si="779"/>
        <v>0.10394312696535024</v>
      </c>
      <c r="BY417" s="9">
        <f t="shared" si="779"/>
        <v>0.1039348222518762</v>
      </c>
      <c r="BZ417" s="9">
        <f t="shared" si="779"/>
        <v>0.10392622916367822</v>
      </c>
      <c r="CA417" s="9">
        <f t="shared" si="779"/>
        <v>0.10391733851716044</v>
      </c>
      <c r="CB417" s="9">
        <f t="shared" si="779"/>
        <v>0.10390814086696816</v>
      </c>
      <c r="CC417" s="9">
        <f t="shared" si="779"/>
        <v>0.10389862649959654</v>
      </c>
      <c r="CD417" s="9">
        <f t="shared" si="779"/>
        <v>0.10388878542687933</v>
      </c>
      <c r="CE417" s="9">
        <f t="shared" si="779"/>
        <v>0.10387860737935727</v>
      </c>
      <c r="CF417" s="9">
        <f t="shared" si="779"/>
        <v>0.10386808179952142</v>
      </c>
      <c r="CG417" s="9">
        <f t="shared" si="779"/>
        <v>0.10385719783493286</v>
      </c>
      <c r="CH417" s="9">
        <f t="shared" si="779"/>
        <v>0.10384594433121686</v>
      </c>
      <c r="CI417" s="9">
        <f t="shared" si="779"/>
        <v>0.10383430982493215</v>
      </c>
      <c r="CJ417" s="9">
        <f t="shared" si="779"/>
        <v>0.10382228253630975</v>
      </c>
      <c r="CK417" s="9">
        <f t="shared" si="779"/>
        <v>0.10380985036186603</v>
      </c>
      <c r="CL417" s="9">
        <f t="shared" si="779"/>
        <v>0.10379700086688518</v>
      </c>
      <c r="CM417" s="9">
        <f t="shared" si="779"/>
        <v>0.103783721277772</v>
      </c>
      <c r="CN417" s="9">
        <f t="shared" si="779"/>
        <v>0.10376999847427124</v>
      </c>
      <c r="CO417" s="9">
        <f t="shared" si="779"/>
        <v>0.10375581898155888</v>
      </c>
      <c r="CP417" s="9">
        <f t="shared" si="779"/>
        <v>0.10374116896219607</v>
      </c>
      <c r="CQ417" s="9">
        <f t="shared" si="779"/>
        <v>0.10372603420795173</v>
      </c>
      <c r="CR417" s="9">
        <f t="shared" si="779"/>
        <v>0.10371040013149217</v>
      </c>
      <c r="CS417" s="9">
        <f t="shared" si="779"/>
        <v>0.10369425175793009</v>
      </c>
      <c r="CT417" s="9">
        <f t="shared" si="779"/>
        <v>0.10367757371624559</v>
      </c>
      <c r="CU417" s="9">
        <f t="shared" si="779"/>
        <v>0.1036603502305629</v>
      </c>
      <c r="CV417" s="9">
        <f t="shared" si="779"/>
        <v>0.10364256511129682</v>
      </c>
      <c r="CW417" s="9">
        <f t="shared" si="779"/>
        <v>0.10362420174615736</v>
      </c>
      <c r="CX417" s="9">
        <f t="shared" si="779"/>
        <v>0.10360524309101883</v>
      </c>
      <c r="CY417" s="9">
        <f t="shared" si="781"/>
        <v>0.10358567166064928</v>
      </c>
      <c r="CZ417" s="9">
        <f t="shared" si="781"/>
        <v>0.10356546951930327</v>
      </c>
      <c r="DA417" s="9">
        <f t="shared" si="781"/>
        <v>0.10354461827117425</v>
      </c>
      <c r="DB417" s="9">
        <f t="shared" si="781"/>
        <v>0.10352309905070847</v>
      </c>
      <c r="DC417" s="9">
        <f t="shared" si="781"/>
        <v>0.10350089251278034</v>
      </c>
      <c r="DD417" s="9">
        <f t="shared" si="781"/>
        <v>0.10347797882272879</v>
      </c>
      <c r="DE417" s="9">
        <f t="shared" si="781"/>
        <v>0.10345433764625286</v>
      </c>
      <c r="DF417" s="9">
        <f t="shared" si="781"/>
        <v>0.10342994813917072</v>
      </c>
      <c r="DG417" s="9">
        <f t="shared" si="781"/>
        <v>0.10340478893703808</v>
      </c>
      <c r="DH417" s="9">
        <f t="shared" si="781"/>
        <v>0.10337883814462846</v>
      </c>
      <c r="DI417" s="9">
        <f t="shared" si="781"/>
        <v>0.10335207332527603</v>
      </c>
      <c r="DJ417" s="9">
        <f t="shared" si="781"/>
        <v>0.10332447149007924</v>
      </c>
      <c r="DK417" s="9">
        <f t="shared" si="781"/>
        <v>0.10329600908696662</v>
      </c>
      <c r="DL417" s="9">
        <f t="shared" si="781"/>
        <v>0.10326666198962869</v>
      </c>
      <c r="DM417" s="9">
        <f t="shared" si="781"/>
        <v>0.1032364054863097</v>
      </c>
      <c r="DN417" s="9">
        <f t="shared" si="781"/>
        <v>0.10320521426846693</v>
      </c>
      <c r="DO417" s="9">
        <f t="shared" si="781"/>
        <v>0.10317306241929301</v>
      </c>
      <c r="DP417" s="9">
        <f t="shared" si="781"/>
        <v>0.10313992340210615</v>
      </c>
      <c r="DQ417" s="9">
        <f t="shared" si="781"/>
        <v>0.10310577004860712</v>
      </c>
      <c r="DR417" s="9">
        <f t="shared" si="781"/>
        <v>0.10307057454700297</v>
      </c>
      <c r="DS417" s="9">
        <f t="shared" si="781"/>
        <v>0.10303430843000327</v>
      </c>
      <c r="DT417" s="9">
        <f t="shared" si="781"/>
        <v>0.10299694256268396</v>
      </c>
      <c r="DU417" s="9">
        <f t="shared" si="781"/>
        <v>0.10295844713022566</v>
      </c>
      <c r="DV417" s="9">
        <f t="shared" si="781"/>
        <v>0.10291879162552423</v>
      </c>
      <c r="DW417" s="9">
        <f t="shared" si="781"/>
        <v>0.10287794483667689</v>
      </c>
      <c r="DX417" s="9">
        <f t="shared" si="781"/>
        <v>0.10283587483434664</v>
      </c>
      <c r="DY417" s="9">
        <f t="shared" si="781"/>
        <v>0.1027925489590024</v>
      </c>
      <c r="DZ417" s="9">
        <f t="shared" si="781"/>
        <v>0.10274793380804324</v>
      </c>
      <c r="EA417" s="9">
        <f t="shared" si="781"/>
        <v>0.10270199522280304</v>
      </c>
      <c r="EB417" s="9">
        <f t="shared" si="781"/>
        <v>0.10265469827544089</v>
      </c>
      <c r="EC417" s="9">
        <f t="shared" si="781"/>
        <v>0.10260600725571856</v>
      </c>
      <c r="ED417" s="9">
        <f t="shared" si="781"/>
        <v>0.10255588565766677</v>
      </c>
      <c r="EE417" s="9">
        <f t="shared" si="781"/>
        <v>0.10250429616614538</v>
      </c>
      <c r="EF417" s="9">
        <f t="shared" si="781"/>
        <v>0.10245120064329484</v>
      </c>
      <c r="EG417" s="9">
        <f t="shared" si="781"/>
        <v>0.10239656011488907</v>
      </c>
      <c r="EH417" s="9">
        <f t="shared" si="781"/>
        <v>0.10234033475658473</v>
      </c>
      <c r="EI417" s="9">
        <f t="shared" si="781"/>
        <v>0.10228248388007685</v>
      </c>
      <c r="EJ417" s="9">
        <f t="shared" si="781"/>
        <v>0.10222296591915893</v>
      </c>
      <c r="EK417" s="9">
        <f t="shared" si="781"/>
        <v>0.10216173841569166</v>
      </c>
      <c r="EL417" s="9">
        <f t="shared" si="781"/>
        <v>0.1020987580054889</v>
      </c>
      <c r="EM417" s="9">
        <f t="shared" si="781"/>
        <v>0.10203398040411406</v>
      </c>
      <c r="EN417" s="9">
        <f t="shared" si="781"/>
        <v>0.10196736039260129</v>
      </c>
      <c r="EO417" s="9">
        <f t="shared" si="781"/>
        <v>0.10189885180309888</v>
      </c>
      <c r="EP417" s="9">
        <f t="shared" si="781"/>
        <v>0.10182840750443981</v>
      </c>
      <c r="EQ417" s="9">
        <f t="shared" si="781"/>
        <v>0.10175597938764419</v>
      </c>
      <c r="ER417" s="9">
        <f t="shared" si="781"/>
        <v>0.10168151835135941</v>
      </c>
      <c r="ES417" s="9">
        <f t="shared" si="781"/>
        <v>0.10160497428723723</v>
      </c>
      <c r="ET417" s="9">
        <f t="shared" si="781"/>
        <v>0.10152629606525916</v>
      </c>
      <c r="EU417" s="9">
        <f t="shared" si="781"/>
        <v>0.10144543151900803</v>
      </c>
      <c r="EV417" s="9">
        <f t="shared" si="781"/>
        <v>0.10136232743089561</v>
      </c>
      <c r="EW417" s="9">
        <f t="shared" si="781"/>
        <v>0.10127692951734819</v>
      </c>
      <c r="EX417" s="9">
        <f t="shared" si="781"/>
        <v>0.10118918241395544</v>
      </c>
      <c r="EY417" s="9">
        <f t="shared" si="781"/>
        <v>0.10109902966058937</v>
      </c>
      <c r="EZ417" s="9">
        <f t="shared" si="781"/>
        <v>0.10100641368649652</v>
      </c>
      <c r="FA417" s="9">
        <f t="shared" si="781"/>
        <v>0.10091127579537119</v>
      </c>
      <c r="FB417" s="9">
        <f t="shared" si="781"/>
        <v>0.10081355615041127</v>
      </c>
      <c r="FC417" s="9">
        <f t="shared" si="781"/>
        <v>0.1007131937593681</v>
      </c>
      <c r="FD417" s="9">
        <f t="shared" si="781"/>
        <v>0.10061012645959071</v>
      </c>
      <c r="FE417" s="9">
        <f t="shared" si="781"/>
        <v>0.10050429090307349</v>
      </c>
      <c r="FF417" s="9">
        <f t="shared" si="781"/>
        <v>0.10039562254151303</v>
      </c>
      <c r="FG417" s="9">
        <f t="shared" si="781"/>
        <v>0.10028405561137964</v>
      </c>
      <c r="FH417" s="9">
        <f t="shared" si="781"/>
        <v>0.10016952311900974</v>
      </c>
      <c r="FI417" s="9">
        <f t="shared" si="781"/>
        <v>0.10005195682572864</v>
      </c>
      <c r="FJ417" s="9">
        <f t="shared" si="781"/>
        <v>9.9931287233003568E-2</v>
      </c>
      <c r="FK417" s="9">
        <f t="shared" si="783"/>
        <v>9.9807443567643317E-2</v>
      </c>
      <c r="FL417" s="9">
        <f t="shared" si="783"/>
        <v>9.9680353767041902E-2</v>
      </c>
      <c r="FM417" s="9">
        <f t="shared" si="783"/>
        <v>9.9549944464480358E-2</v>
      </c>
      <c r="FN417" s="9">
        <f t="shared" si="783"/>
        <v>9.9416140974490003E-2</v>
      </c>
      <c r="FO417" s="9">
        <f t="shared" si="783"/>
        <v>9.9278867278286054E-2</v>
      </c>
      <c r="FP417" s="9">
        <f t="shared" si="783"/>
        <v>9.9138046009279293E-2</v>
      </c>
      <c r="FQ417" s="9">
        <f t="shared" si="783"/>
        <v>9.8993598438670782E-2</v>
      </c>
      <c r="FR417" s="9">
        <f t="shared" si="783"/>
        <v>9.8845444461142129E-2</v>
      </c>
      <c r="FS417" s="9">
        <f t="shared" si="783"/>
        <v>9.869350258064423E-2</v>
      </c>
      <c r="FT417" s="9">
        <f t="shared" si="783"/>
        <v>9.8537689896295064E-2</v>
      </c>
      <c r="FU417" s="9">
        <f t="shared" si="783"/>
        <v>9.8377922088395908E-2</v>
      </c>
      <c r="FV417" s="9">
        <f t="shared" si="783"/>
        <v>9.8214113404569092E-2</v>
      </c>
      <c r="FW417" s="9">
        <f t="shared" si="783"/>
        <v>9.8046176646031977E-2</v>
      </c>
      <c r="FX417" s="9">
        <f t="shared" si="783"/>
        <v>9.787402315401178E-2</v>
      </c>
      <c r="FY417" s="9">
        <f t="shared" si="783"/>
        <v>9.769756279630859E-2</v>
      </c>
      <c r="FZ417" s="9">
        <f t="shared" si="783"/>
        <v>9.7516703954021094E-2</v>
      </c>
      <c r="GA417" s="9">
        <f t="shared" si="783"/>
        <v>9.7331353508436663E-2</v>
      </c>
      <c r="GB417" s="9">
        <f t="shared" si="783"/>
        <v>9.7141416828098653E-2</v>
      </c>
      <c r="GC417" s="9">
        <f t="shared" si="783"/>
        <v>9.6946797756060549E-2</v>
      </c>
      <c r="GD417" s="9">
        <f t="shared" si="783"/>
        <v>9.674739859733239E-2</v>
      </c>
      <c r="GE417" s="9">
        <f t="shared" si="783"/>
        <v>9.6543120106533278E-2</v>
      </c>
      <c r="GF417" s="9">
        <f t="shared" si="783"/>
        <v>9.6333861475754762E-2</v>
      </c>
      <c r="GG417" s="9">
        <f t="shared" si="783"/>
        <v>9.6119520322647256E-2</v>
      </c>
      <c r="GH417" s="9">
        <f t="shared" si="783"/>
        <v>9.5899992678738388E-2</v>
      </c>
      <c r="GI417" s="9">
        <f t="shared" si="783"/>
        <v>9.5675172977991663E-2</v>
      </c>
      <c r="GJ417" s="9">
        <f t="shared" si="783"/>
        <v>9.544495404561712E-2</v>
      </c>
      <c r="GK417" s="9">
        <f t="shared" si="783"/>
        <v>9.5209227087140302E-2</v>
      </c>
      <c r="GL417" s="9">
        <f t="shared" si="783"/>
        <v>9.496788167774288E-2</v>
      </c>
      <c r="GM417" s="9">
        <f t="shared" si="783"/>
        <v>9.4720805751882242E-2</v>
      </c>
      <c r="GN417" s="9">
        <f t="shared" si="783"/>
        <v>9.446788559320092E-2</v>
      </c>
      <c r="GO417" s="9">
        <f t="shared" si="783"/>
        <v>9.4209005824735126E-2</v>
      </c>
      <c r="GP417" s="9">
        <f t="shared" si="783"/>
        <v>9.3944049399432517E-2</v>
      </c>
      <c r="GQ417" s="9">
        <f t="shared" si="783"/>
        <v>9.3672897590989901E-2</v>
      </c>
      <c r="GR417" s="9">
        <f t="shared" si="783"/>
        <v>9.3395429985017958E-2</v>
      </c>
      <c r="GS417" s="9">
        <f t="shared" si="783"/>
        <v>9.3111524470548657E-2</v>
      </c>
      <c r="GT417" s="9">
        <f t="shared" si="783"/>
        <v>9.2821057231888604E-2</v>
      </c>
      <c r="GU417" s="9">
        <f t="shared" si="783"/>
        <v>9.252390274083297E-2</v>
      </c>
      <c r="GV417" s="9">
        <f t="shared" si="783"/>
        <v>9.2219933749249167E-2</v>
      </c>
      <c r="GW417" s="9">
        <f t="shared" si="783"/>
        <v>9.1909021282038705E-2</v>
      </c>
      <c r="GX417" s="9">
        <f t="shared" si="783"/>
        <v>9.1591034630489621E-2</v>
      </c>
      <c r="GY417" s="9">
        <f t="shared" si="783"/>
        <v>9.1265841346026846E-2</v>
      </c>
      <c r="GZ417" s="9">
        <f t="shared" si="783"/>
        <v>9.0933307234374566E-2</v>
      </c>
      <c r="HA417" s="9">
        <f t="shared" si="783"/>
        <v>9.0593296350134758E-2</v>
      </c>
      <c r="HB417" s="9">
        <f t="shared" si="783"/>
        <v>9.0245670991798699E-2</v>
      </c>
      <c r="HC417" s="9">
        <f t="shared" si="783"/>
        <v>8.9890291697194744E-2</v>
      </c>
      <c r="HD417" s="9">
        <f t="shared" si="783"/>
        <v>8.9527017239388551E-2</v>
      </c>
      <c r="HE417" s="9">
        <f t="shared" si="783"/>
        <v>8.9155704623039678E-2</v>
      </c>
      <c r="HF417" s="9">
        <f t="shared" si="783"/>
        <v>8.8776209081230295E-2</v>
      </c>
      <c r="HG417" s="9">
        <f t="shared" si="783"/>
        <v>8.8388384072769971E-2</v>
      </c>
      <c r="HH417" s="9">
        <f t="shared" si="783"/>
        <v>8.7992081279991183E-2</v>
      </c>
      <c r="HI417" s="9">
        <f t="shared" si="783"/>
        <v>8.7587150607041961E-2</v>
      </c>
      <c r="HJ417" s="9">
        <f t="shared" si="783"/>
        <v>8.7173440178687139E-2</v>
      </c>
      <c r="HK417" s="9">
        <f t="shared" si="783"/>
        <v>8.6750796339625846E-2</v>
      </c>
      <c r="HL417" s="9">
        <f t="shared" si="783"/>
        <v>8.6319063654337044E-2</v>
      </c>
      <c r="HM417" s="9">
        <f t="shared" si="783"/>
        <v>8.587808490745949E-2</v>
      </c>
      <c r="HN417" s="9">
        <f t="shared" si="783"/>
        <v>8.5427701104718423E-2</v>
      </c>
      <c r="HO417" s="9">
        <f t="shared" si="783"/>
        <v>8.4967751474405551E-2</v>
      </c>
      <c r="HP417" s="9">
        <f t="shared" si="783"/>
        <v>8.4498073469421842E-2</v>
      </c>
      <c r="HQ417" s="9">
        <f t="shared" si="783"/>
        <v>8.4018502769892825E-2</v>
      </c>
      <c r="HR417" s="9">
        <f t="shared" si="783"/>
        <v>8.3528873286364907E-2</v>
      </c>
      <c r="HS417" s="9">
        <f t="shared" si="783"/>
        <v>8.3029017163589583E-2</v>
      </c>
      <c r="HT417" s="9">
        <f t="shared" si="783"/>
        <v>8.2518764784905801E-2</v>
      </c>
      <c r="HU417" s="9">
        <f t="shared" si="783"/>
        <v>8.1997944777228285E-2</v>
      </c>
      <c r="HV417" s="9">
        <f t="shared" si="783"/>
        <v>8.1466384016649282E-2</v>
      </c>
      <c r="HW417" s="9">
        <f t="shared" si="782"/>
        <v>8.0923907634661271E-2</v>
      </c>
      <c r="HX417" s="9">
        <f t="shared" si="782"/>
        <v>8.0370339025010035E-2</v>
      </c>
      <c r="HY417" s="9">
        <f t="shared" si="782"/>
        <v>7.9805499851183515E-2</v>
      </c>
      <c r="HZ417" s="9">
        <f t="shared" si="782"/>
        <v>7.9229210054545557E-2</v>
      </c>
      <c r="IA417" s="9">
        <f t="shared" si="782"/>
        <v>7.8641287863119136E-2</v>
      </c>
      <c r="IB417" s="9">
        <f t="shared" si="782"/>
        <v>7.8041549801030383E-2</v>
      </c>
      <c r="IC417" s="9">
        <f t="shared" si="782"/>
        <v>7.7429810698613211E-2</v>
      </c>
      <c r="ID417" s="9">
        <f t="shared" si="782"/>
        <v>7.6805883703188471E-2</v>
      </c>
      <c r="IE417" s="9">
        <f t="shared" si="782"/>
        <v>7.6169580290519234E-2</v>
      </c>
      <c r="IF417" s="9">
        <f t="shared" si="782"/>
        <v>7.5520710276946956E-2</v>
      </c>
      <c r="IG417" s="9">
        <f t="shared" si="782"/>
        <v>7.4859081832220425E-2</v>
      </c>
      <c r="IH417" s="9">
        <f t="shared" si="782"/>
        <v>7.4184501493015087E-2</v>
      </c>
      <c r="II417" s="9">
        <f t="shared" si="782"/>
        <v>7.3496774177153987E-2</v>
      </c>
      <c r="IJ417" s="9">
        <f t="shared" si="782"/>
        <v>7.2795703198531736E-2</v>
      </c>
      <c r="IK417" s="9">
        <f t="shared" si="782"/>
        <v>7.2081090282748631E-2</v>
      </c>
      <c r="IL417" s="9">
        <f t="shared" si="782"/>
        <v>7.1352735583455382E-2</v>
      </c>
      <c r="IM417" s="9">
        <f t="shared" si="782"/>
        <v>7.0610437699417813E-2</v>
      </c>
      <c r="IN417" s="9">
        <f t="shared" si="782"/>
        <v>6.9853993692300317E-2</v>
      </c>
      <c r="IO417" s="9">
        <f t="shared" si="782"/>
        <v>6.9083199105174242E-2</v>
      </c>
      <c r="IP417" s="9">
        <f t="shared" si="782"/>
        <v>6.8297847981753562E-2</v>
      </c>
      <c r="IQ417" s="9">
        <f t="shared" si="782"/>
        <v>6.7497732886360795E-2</v>
      </c>
      <c r="IR417" s="9">
        <f t="shared" si="782"/>
        <v>6.6682644924624446E-2</v>
      </c>
      <c r="IS417" s="9">
        <f t="shared" si="782"/>
        <v>6.5852373764912417E-2</v>
      </c>
      <c r="IT417" s="9">
        <f t="shared" si="782"/>
        <v>6.5006707660500485E-2</v>
      </c>
      <c r="IU417" s="9">
        <f t="shared" si="782"/>
        <v>6.4145433472479307E-2</v>
      </c>
      <c r="IV417" s="9">
        <f t="shared" si="782"/>
        <v>6.3268336693399971E-2</v>
      </c>
      <c r="IW417" s="9">
        <f t="shared" si="782"/>
        <v>6.2375201471659036E-2</v>
      </c>
      <c r="IX417" s="9">
        <f t="shared" si="782"/>
        <v>6.1465810636623749E-2</v>
      </c>
      <c r="IY417" s="9">
        <f t="shared" si="782"/>
        <v>6.05399457244961E-2</v>
      </c>
      <c r="IZ417" s="9">
        <f t="shared" si="782"/>
        <v>5.9597387004918095E-2</v>
      </c>
      <c r="JA417" s="9">
        <f t="shared" si="782"/>
        <v>5.8637913508313544E-2</v>
      </c>
      <c r="JB417" s="9">
        <f t="shared" si="782"/>
        <v>5.7661303053969326E-2</v>
      </c>
      <c r="JC417" s="9">
        <f t="shared" si="782"/>
        <v>5.6667332278851318E-2</v>
      </c>
      <c r="JD417" s="9">
        <f t="shared" si="782"/>
        <v>5.5655776667154738E-2</v>
      </c>
      <c r="JE417" s="9">
        <f t="shared" si="782"/>
        <v>5.4626410580586149E-2</v>
      </c>
      <c r="JF417" s="9">
        <f t="shared" si="782"/>
        <v>5.3579007289375397E-2</v>
      </c>
      <c r="JG417" s="9">
        <f t="shared" si="782"/>
        <v>5.2513339004010756E-2</v>
      </c>
      <c r="JH417" s="9">
        <f t="shared" si="782"/>
        <v>5.1429176907700103E-2</v>
      </c>
      <c r="JI417" s="9">
        <f t="shared" si="782"/>
        <v>5.0326291189546762E-2</v>
      </c>
      <c r="JJ417" s="9">
        <f t="shared" si="782"/>
        <v>4.9204451078441902E-2</v>
      </c>
      <c r="JK417" s="9">
        <f t="shared" si="782"/>
        <v>4.8063424877665906E-2</v>
      </c>
      <c r="JL417" s="9">
        <f t="shared" si="782"/>
        <v>4.6902980000191968E-2</v>
      </c>
      <c r="JM417" s="9">
        <f t="shared" si="782"/>
        <v>4.5722883004690323E-2</v>
      </c>
      <c r="JN417" s="9">
        <f t="shared" si="782"/>
        <v>4.4522899632223445E-2</v>
      </c>
      <c r="JO417" s="9">
        <f t="shared" si="782"/>
        <v>4.330279484362845E-2</v>
      </c>
      <c r="JP417" s="9">
        <f t="shared" si="782"/>
        <v>4.2062332857577933E-2</v>
      </c>
      <c r="JQ417" s="9">
        <f t="shared" si="782"/>
        <v>4.0801277189311647E-2</v>
      </c>
      <c r="JR417" s="9">
        <f t="shared" si="782"/>
        <v>3.9519390690034961E-2</v>
      </c>
      <c r="JS417" s="9">
        <f t="shared" si="782"/>
        <v>3.8216435586970826E-2</v>
      </c>
      <c r="JT417" s="9">
        <f t="shared" si="782"/>
        <v>3.6892173524060295E-2</v>
      </c>
      <c r="JU417" s="9">
        <f t="shared" si="782"/>
        <v>3.5546365603301128E-2</v>
      </c>
      <c r="JV417" s="9">
        <f t="shared" si="782"/>
        <v>3.4178772426716159E-2</v>
      </c>
      <c r="JW417" s="9">
        <f t="shared" si="782"/>
        <v>3.2789154138940485E-2</v>
      </c>
      <c r="JX417" s="9">
        <f t="shared" si="782"/>
        <v>3.1377270470416552E-2</v>
      </c>
      <c r="JY417" s="9">
        <f t="shared" si="782"/>
        <v>2.9942880781189674E-2</v>
      </c>
      <c r="JZ417" s="9">
        <f t="shared" si="782"/>
        <v>2.8485744105289312E-2</v>
      </c>
      <c r="KA417" s="9">
        <f t="shared" si="782"/>
        <v>2.7005619195686337E-2</v>
      </c>
      <c r="KB417" s="9">
        <f t="shared" si="782"/>
        <v>2.5502264569814165E-2</v>
      </c>
      <c r="KC417" s="9">
        <f t="shared" si="782"/>
        <v>2.3975438555642103E-2</v>
      </c>
      <c r="KD417" s="9">
        <f t="shared" si="782"/>
        <v>2.2424899338286147E-2</v>
      </c>
      <c r="KE417" s="9">
        <f t="shared" si="782"/>
        <v>2.08504050071463E-2</v>
      </c>
      <c r="KF417" s="9">
        <f t="shared" si="782"/>
        <v>1.9251713603555792E-2</v>
      </c>
      <c r="KG417" s="9">
        <f t="shared" si="782"/>
        <v>1.7628583168928791E-2</v>
      </c>
      <c r="KH417" s="9">
        <f t="shared" si="773"/>
        <v>1.5980771793390913E-2</v>
      </c>
      <c r="KI417" s="9">
        <f t="shared" si="773"/>
        <v>1.4308037664880563E-2</v>
      </c>
      <c r="KJ417" s="9">
        <f t="shared" si="773"/>
        <v>1.2610139118702346E-2</v>
      </c>
      <c r="KK417" s="9">
        <f t="shared" si="773"/>
        <v>1.0886834687520608E-2</v>
      </c>
      <c r="KL417" s="9">
        <f t="shared" si="773"/>
        <v>9.1378831517751058E-3</v>
      </c>
      <c r="KM417" s="9">
        <f t="shared" si="773"/>
        <v>7.3630435905030489E-3</v>
      </c>
      <c r="KN417" s="9">
        <f t="shared" si="773"/>
        <v>5.5620754325517718E-3</v>
      </c>
      <c r="KO417" s="9">
        <f t="shared" si="773"/>
        <v>3.7347385081633322E-3</v>
      </c>
      <c r="KP417" s="9">
        <f t="shared" si="773"/>
        <v>1.8807931009162115E-3</v>
      </c>
    </row>
    <row r="418" spans="2:302" x14ac:dyDescent="0.25">
      <c r="B418" s="5">
        <f t="shared" si="745"/>
        <v>0.87000000000006295</v>
      </c>
      <c r="C418" s="9">
        <f t="shared" si="743"/>
        <v>0.10606113944336089</v>
      </c>
      <c r="D418" s="9">
        <f t="shared" si="780"/>
        <v>0.10606058396071369</v>
      </c>
      <c r="E418" s="9">
        <f t="shared" si="780"/>
        <v>0.10606000527457513</v>
      </c>
      <c r="F418" s="9">
        <f t="shared" si="780"/>
        <v>0.10605940247300116</v>
      </c>
      <c r="G418" s="9">
        <f t="shared" si="780"/>
        <v>0.10605877461071235</v>
      </c>
      <c r="H418" s="9">
        <f t="shared" si="780"/>
        <v>0.10605812070798049</v>
      </c>
      <c r="I418" s="9">
        <f t="shared" si="780"/>
        <v>0.10605743974948081</v>
      </c>
      <c r="J418" s="9">
        <f t="shared" si="780"/>
        <v>0.10605673068311237</v>
      </c>
      <c r="K418" s="9">
        <f t="shared" si="780"/>
        <v>0.10605599241878144</v>
      </c>
      <c r="L418" s="9">
        <f t="shared" si="780"/>
        <v>0.10605522382715096</v>
      </c>
      <c r="M418" s="9">
        <f t="shared" si="780"/>
        <v>0.10605442373835128</v>
      </c>
      <c r="N418" s="9">
        <f t="shared" si="780"/>
        <v>0.10605359094065715</v>
      </c>
      <c r="O418" s="9">
        <f t="shared" si="780"/>
        <v>0.10605272417912413</v>
      </c>
      <c r="P418" s="9">
        <f t="shared" si="780"/>
        <v>0.10605182215418418</v>
      </c>
      <c r="Q418" s="9">
        <f t="shared" si="780"/>
        <v>0.1060508835202062</v>
      </c>
      <c r="R418" s="9">
        <f t="shared" si="780"/>
        <v>0.10604990688400955</v>
      </c>
      <c r="S418" s="9">
        <f t="shared" si="780"/>
        <v>0.10604889080334119</v>
      </c>
      <c r="T418" s="9">
        <f t="shared" si="780"/>
        <v>0.1060478337853042</v>
      </c>
      <c r="U418" s="9">
        <f t="shared" si="780"/>
        <v>0.10604673428474766</v>
      </c>
      <c r="V418" s="9">
        <f t="shared" si="780"/>
        <v>0.10604559070260904</v>
      </c>
      <c r="W418" s="9">
        <f t="shared" si="780"/>
        <v>0.10604440138420895</v>
      </c>
      <c r="X418" s="9">
        <f t="shared" si="780"/>
        <v>0.10604316461750239</v>
      </c>
      <c r="Y418" s="9">
        <f t="shared" si="780"/>
        <v>0.10604187863127887</v>
      </c>
      <c r="Z418" s="9">
        <f t="shared" si="780"/>
        <v>0.10604054159331618</v>
      </c>
      <c r="AA418" s="9">
        <f t="shared" si="780"/>
        <v>0.10603915160848069</v>
      </c>
      <c r="AB418" s="9">
        <f t="shared" si="780"/>
        <v>0.10603770671677921</v>
      </c>
      <c r="AC418" s="9">
        <f t="shared" si="780"/>
        <v>0.10603620489135694</v>
      </c>
      <c r="AD418" s="9">
        <f t="shared" si="780"/>
        <v>0.10603464403644161</v>
      </c>
      <c r="AE418" s="9">
        <f t="shared" si="780"/>
        <v>0.10603302198523472</v>
      </c>
      <c r="AF418" s="9">
        <f t="shared" si="780"/>
        <v>0.10603133649774436</v>
      </c>
      <c r="AG418" s="9">
        <f t="shared" si="780"/>
        <v>0.10602958525856203</v>
      </c>
      <c r="AH418" s="9">
        <f t="shared" si="780"/>
        <v>0.10602776587458305</v>
      </c>
      <c r="AI418" s="9">
        <f t="shared" si="780"/>
        <v>0.1060258758726645</v>
      </c>
      <c r="AJ418" s="9">
        <f t="shared" si="780"/>
        <v>0.10602391269722584</v>
      </c>
      <c r="AK418" s="9">
        <f t="shared" si="780"/>
        <v>0.10602187370778243</v>
      </c>
      <c r="AL418" s="9">
        <f t="shared" si="780"/>
        <v>0.10601975617642413</v>
      </c>
      <c r="AM418" s="9">
        <f t="shared" si="780"/>
        <v>0.10601755728522033</v>
      </c>
      <c r="AN418" s="9">
        <f t="shared" si="780"/>
        <v>0.10601527412356691</v>
      </c>
      <c r="AO418" s="9">
        <f t="shared" si="780"/>
        <v>0.10601290368546271</v>
      </c>
      <c r="AP418" s="9">
        <f t="shared" si="780"/>
        <v>0.10601044286671729</v>
      </c>
      <c r="AQ418" s="9">
        <f t="shared" si="780"/>
        <v>0.10600788846209194</v>
      </c>
      <c r="AR418" s="9">
        <f t="shared" si="780"/>
        <v>0.10600523716236789</v>
      </c>
      <c r="AS418" s="9">
        <f t="shared" si="780"/>
        <v>0.10600248555134288</v>
      </c>
      <c r="AT418" s="9">
        <f t="shared" si="780"/>
        <v>0.10599963010275494</v>
      </c>
      <c r="AU418" s="9">
        <f t="shared" si="780"/>
        <v>0.10599666717713051</v>
      </c>
      <c r="AV418" s="9">
        <f t="shared" si="780"/>
        <v>0.10599359301855768</v>
      </c>
      <c r="AW418" s="9">
        <f t="shared" si="780"/>
        <v>0.10599040375138083</v>
      </c>
      <c r="AX418" s="9">
        <f t="shared" si="780"/>
        <v>0.10598709537681668</v>
      </c>
      <c r="AY418" s="9">
        <f t="shared" si="780"/>
        <v>0.1059836637694922</v>
      </c>
      <c r="AZ418" s="9">
        <f t="shared" si="780"/>
        <v>0.10598010467389742</v>
      </c>
      <c r="BA418" s="9">
        <f t="shared" si="780"/>
        <v>0.10597641370075765</v>
      </c>
      <c r="BB418" s="9">
        <f t="shared" si="780"/>
        <v>0.1059725863233226</v>
      </c>
      <c r="BC418" s="9">
        <f t="shared" si="780"/>
        <v>0.10596861787356622</v>
      </c>
      <c r="BD418" s="9">
        <f t="shared" si="780"/>
        <v>0.10596450353830225</v>
      </c>
      <c r="BE418" s="9">
        <f t="shared" si="780"/>
        <v>0.10596023835521175</v>
      </c>
      <c r="BF418" s="9">
        <f t="shared" si="780"/>
        <v>0.10595581720877729</v>
      </c>
      <c r="BG418" s="9">
        <f t="shared" si="780"/>
        <v>0.1059512348261297</v>
      </c>
      <c r="BH418" s="9">
        <f t="shared" si="780"/>
        <v>0.10594648577280133</v>
      </c>
      <c r="BI418" s="9">
        <f t="shared" si="780"/>
        <v>0.10594156444838169</v>
      </c>
      <c r="BJ418" s="9">
        <f t="shared" si="780"/>
        <v>0.10593646508208315</v>
      </c>
      <c r="BK418" s="9">
        <f t="shared" si="780"/>
        <v>0.10593118172820533</v>
      </c>
      <c r="BL418" s="9">
        <f t="shared" si="780"/>
        <v>0.1059257082615042</v>
      </c>
      <c r="BM418" s="9">
        <f t="shared" si="780"/>
        <v>0.10592003837245885</v>
      </c>
      <c r="BN418" s="9">
        <f t="shared" si="780"/>
        <v>0.10591416556243786</v>
      </c>
      <c r="BO418" s="9">
        <f t="shared" ref="BO418:CZ421" si="784">NORMDIST($B418,0,1,0)-$B418*(1-NORMDIST($B418,0,1,1))-(NORMDIST($B418+BO$4,0,1,0)-($B418+BO$4)*(1-NORMDIST($B418+BO$4,0,1,1)))</f>
        <v>0.10590808313876691</v>
      </c>
      <c r="BP418" s="9">
        <f t="shared" si="784"/>
        <v>0.10590178420968521</v>
      </c>
      <c r="BQ418" s="9">
        <f t="shared" si="784"/>
        <v>0.10589526167920435</v>
      </c>
      <c r="BR418" s="9">
        <f t="shared" si="784"/>
        <v>0.10588850824185428</v>
      </c>
      <c r="BS418" s="9">
        <f t="shared" si="784"/>
        <v>0.10588151637732636</v>
      </c>
      <c r="BT418" s="9">
        <f t="shared" si="784"/>
        <v>0.10587427834500329</v>
      </c>
      <c r="BU418" s="9">
        <f t="shared" si="784"/>
        <v>0.10586678617838063</v>
      </c>
      <c r="BV418" s="9">
        <f t="shared" si="784"/>
        <v>0.10585903167937447</v>
      </c>
      <c r="BW418" s="9">
        <f t="shared" si="784"/>
        <v>0.10585100641251918</v>
      </c>
      <c r="BX418" s="9">
        <f t="shared" si="784"/>
        <v>0.10584270169904514</v>
      </c>
      <c r="BY418" s="9">
        <f t="shared" si="784"/>
        <v>0.10583410861084716</v>
      </c>
      <c r="BZ418" s="9">
        <f t="shared" si="784"/>
        <v>0.10582521796432938</v>
      </c>
      <c r="CA418" s="9">
        <f t="shared" si="784"/>
        <v>0.1058160203141371</v>
      </c>
      <c r="CB418" s="9">
        <f t="shared" si="784"/>
        <v>0.10580650594676548</v>
      </c>
      <c r="CC418" s="9">
        <f t="shared" si="784"/>
        <v>0.10579666487404828</v>
      </c>
      <c r="CD418" s="9">
        <f t="shared" si="784"/>
        <v>0.10578648682652621</v>
      </c>
      <c r="CE418" s="9">
        <f t="shared" si="784"/>
        <v>0.10577596124669036</v>
      </c>
      <c r="CF418" s="9">
        <f t="shared" si="784"/>
        <v>0.1057650772821018</v>
      </c>
      <c r="CG418" s="9">
        <f t="shared" si="784"/>
        <v>0.1057538237783858</v>
      </c>
      <c r="CH418" s="9">
        <f t="shared" si="784"/>
        <v>0.10574218927210109</v>
      </c>
      <c r="CI418" s="9">
        <f t="shared" si="784"/>
        <v>0.10573016198347869</v>
      </c>
      <c r="CJ418" s="9">
        <f t="shared" si="784"/>
        <v>0.10571772980903497</v>
      </c>
      <c r="CK418" s="9">
        <f t="shared" si="784"/>
        <v>0.10570488031405412</v>
      </c>
      <c r="CL418" s="9">
        <f t="shared" si="784"/>
        <v>0.10569160072494094</v>
      </c>
      <c r="CM418" s="9">
        <f t="shared" si="784"/>
        <v>0.10567787792144018</v>
      </c>
      <c r="CN418" s="9">
        <f t="shared" si="784"/>
        <v>0.10566369842872782</v>
      </c>
      <c r="CO418" s="9">
        <f t="shared" si="784"/>
        <v>0.10564904840936501</v>
      </c>
      <c r="CP418" s="9">
        <f t="shared" si="784"/>
        <v>0.10563391365512068</v>
      </c>
      <c r="CQ418" s="9">
        <f t="shared" si="784"/>
        <v>0.10561827957866111</v>
      </c>
      <c r="CR418" s="9">
        <f t="shared" si="784"/>
        <v>0.10560213120509904</v>
      </c>
      <c r="CS418" s="9">
        <f t="shared" si="784"/>
        <v>0.10558545316341453</v>
      </c>
      <c r="CT418" s="9">
        <f t="shared" si="784"/>
        <v>0.10556822967773184</v>
      </c>
      <c r="CU418" s="9">
        <f t="shared" si="784"/>
        <v>0.10555044455846577</v>
      </c>
      <c r="CV418" s="9">
        <f t="shared" si="784"/>
        <v>0.1055320811933263</v>
      </c>
      <c r="CW418" s="9">
        <f t="shared" si="784"/>
        <v>0.10551312253818777</v>
      </c>
      <c r="CX418" s="9">
        <f t="shared" si="784"/>
        <v>0.10549355110781822</v>
      </c>
      <c r="CY418" s="9">
        <f t="shared" si="784"/>
        <v>0.10547334896647222</v>
      </c>
      <c r="CZ418" s="9">
        <f t="shared" si="784"/>
        <v>0.1054524977183432</v>
      </c>
      <c r="DA418" s="9">
        <f t="shared" si="781"/>
        <v>0.10543097849787741</v>
      </c>
      <c r="DB418" s="9">
        <f t="shared" si="781"/>
        <v>0.10540877195994929</v>
      </c>
      <c r="DC418" s="9">
        <f t="shared" si="781"/>
        <v>0.10538585826989773</v>
      </c>
      <c r="DD418" s="9">
        <f t="shared" si="781"/>
        <v>0.10536221709342181</v>
      </c>
      <c r="DE418" s="9">
        <f t="shared" si="781"/>
        <v>0.10533782758633967</v>
      </c>
      <c r="DF418" s="9">
        <f t="shared" si="781"/>
        <v>0.10531266838420703</v>
      </c>
      <c r="DG418" s="9">
        <f t="shared" si="781"/>
        <v>0.1052867175917974</v>
      </c>
      <c r="DH418" s="9">
        <f t="shared" si="781"/>
        <v>0.10525995277244497</v>
      </c>
      <c r="DI418" s="9">
        <f t="shared" si="781"/>
        <v>0.10523235093724818</v>
      </c>
      <c r="DJ418" s="9">
        <f t="shared" si="781"/>
        <v>0.10520388853413556</v>
      </c>
      <c r="DK418" s="9">
        <f t="shared" si="781"/>
        <v>0.10517454143679764</v>
      </c>
      <c r="DL418" s="9">
        <f t="shared" si="781"/>
        <v>0.10514428493347865</v>
      </c>
      <c r="DM418" s="9">
        <f t="shared" si="781"/>
        <v>0.10511309371563587</v>
      </c>
      <c r="DN418" s="9">
        <f t="shared" si="781"/>
        <v>0.10508094186646195</v>
      </c>
      <c r="DO418" s="9">
        <f t="shared" si="781"/>
        <v>0.10504780284927509</v>
      </c>
      <c r="DP418" s="9">
        <f t="shared" si="781"/>
        <v>0.10501364949577606</v>
      </c>
      <c r="DQ418" s="9">
        <f t="shared" si="781"/>
        <v>0.10497845399417191</v>
      </c>
      <c r="DR418" s="9">
        <f t="shared" si="781"/>
        <v>0.10494218787717222</v>
      </c>
      <c r="DS418" s="9">
        <f t="shared" si="781"/>
        <v>0.1049048220098529</v>
      </c>
      <c r="DT418" s="9">
        <f t="shared" si="781"/>
        <v>0.1048663265773946</v>
      </c>
      <c r="DU418" s="9">
        <f t="shared" si="781"/>
        <v>0.10482667107269317</v>
      </c>
      <c r="DV418" s="9">
        <f t="shared" si="781"/>
        <v>0.10478582428384584</v>
      </c>
      <c r="DW418" s="9">
        <f t="shared" si="781"/>
        <v>0.10474375428151558</v>
      </c>
      <c r="DX418" s="9">
        <f t="shared" si="781"/>
        <v>0.10470042840617134</v>
      </c>
      <c r="DY418" s="9">
        <f t="shared" si="781"/>
        <v>0.10465581325521219</v>
      </c>
      <c r="DZ418" s="9">
        <f t="shared" si="781"/>
        <v>0.10460987466997199</v>
      </c>
      <c r="EA418" s="9">
        <f t="shared" si="781"/>
        <v>0.10456257772260984</v>
      </c>
      <c r="EB418" s="9">
        <f t="shared" si="781"/>
        <v>0.1045138867028875</v>
      </c>
      <c r="EC418" s="9">
        <f t="shared" si="781"/>
        <v>0.10446376510483571</v>
      </c>
      <c r="ED418" s="9">
        <f t="shared" si="781"/>
        <v>0.10441217561331433</v>
      </c>
      <c r="EE418" s="9">
        <f t="shared" si="781"/>
        <v>0.10435908009046378</v>
      </c>
      <c r="EF418" s="9">
        <f t="shared" si="781"/>
        <v>0.10430443956205801</v>
      </c>
      <c r="EG418" s="9">
        <f t="shared" si="781"/>
        <v>0.10424821420375367</v>
      </c>
      <c r="EH418" s="9">
        <f t="shared" si="781"/>
        <v>0.10419036332724579</v>
      </c>
      <c r="EI418" s="9">
        <f t="shared" si="781"/>
        <v>0.10413084536632787</v>
      </c>
      <c r="EJ418" s="9">
        <f t="shared" si="781"/>
        <v>0.10406961786286061</v>
      </c>
      <c r="EK418" s="9">
        <f t="shared" si="781"/>
        <v>0.10400663745265784</v>
      </c>
      <c r="EL418" s="9">
        <f t="shared" si="781"/>
        <v>0.103941859851283</v>
      </c>
      <c r="EM418" s="9">
        <f t="shared" si="781"/>
        <v>0.10387523983977023</v>
      </c>
      <c r="EN418" s="9">
        <f t="shared" si="781"/>
        <v>0.10380673125026782</v>
      </c>
      <c r="EO418" s="9">
        <f t="shared" si="781"/>
        <v>0.10373628695160875</v>
      </c>
      <c r="EP418" s="9">
        <f t="shared" si="781"/>
        <v>0.10366385883481313</v>
      </c>
      <c r="EQ418" s="9">
        <f t="shared" si="781"/>
        <v>0.10358939779852835</v>
      </c>
      <c r="ER418" s="9">
        <f t="shared" si="781"/>
        <v>0.10351285373440618</v>
      </c>
      <c r="ES418" s="9">
        <f t="shared" si="781"/>
        <v>0.1034341755124281</v>
      </c>
      <c r="ET418" s="9">
        <f t="shared" si="781"/>
        <v>0.10335331096617698</v>
      </c>
      <c r="EU418" s="9">
        <f t="shared" si="781"/>
        <v>0.10327020687806455</v>
      </c>
      <c r="EV418" s="9">
        <f t="shared" si="781"/>
        <v>0.10318480896451714</v>
      </c>
      <c r="EW418" s="9">
        <f t="shared" si="781"/>
        <v>0.10309706186112438</v>
      </c>
      <c r="EX418" s="9">
        <f t="shared" si="781"/>
        <v>0.10300690910775831</v>
      </c>
      <c r="EY418" s="9">
        <f t="shared" si="781"/>
        <v>0.10291429313366546</v>
      </c>
      <c r="EZ418" s="9">
        <f t="shared" si="781"/>
        <v>0.10281915524254014</v>
      </c>
      <c r="FA418" s="9">
        <f t="shared" si="781"/>
        <v>0.10272143559758021</v>
      </c>
      <c r="FB418" s="9">
        <f t="shared" si="781"/>
        <v>0.10262107320653704</v>
      </c>
      <c r="FC418" s="9">
        <f t="shared" si="781"/>
        <v>0.10251800590675965</v>
      </c>
      <c r="FD418" s="9">
        <f t="shared" si="781"/>
        <v>0.10241217035024243</v>
      </c>
      <c r="FE418" s="9">
        <f t="shared" si="781"/>
        <v>0.10230350198868197</v>
      </c>
      <c r="FF418" s="9">
        <f t="shared" si="781"/>
        <v>0.10219193505854858</v>
      </c>
      <c r="FG418" s="9">
        <f t="shared" si="781"/>
        <v>0.10207740256617868</v>
      </c>
      <c r="FH418" s="9">
        <f t="shared" si="781"/>
        <v>0.10195983627289758</v>
      </c>
      <c r="FI418" s="9">
        <f t="shared" si="781"/>
        <v>0.10183916668017251</v>
      </c>
      <c r="FJ418" s="9">
        <f t="shared" si="781"/>
        <v>0.10171532301481226</v>
      </c>
      <c r="FK418" s="9">
        <f t="shared" si="783"/>
        <v>0.10158823321421084</v>
      </c>
      <c r="FL418" s="9">
        <f t="shared" si="783"/>
        <v>0.1014578239116493</v>
      </c>
      <c r="FM418" s="9">
        <f t="shared" si="783"/>
        <v>0.10132402042165894</v>
      </c>
      <c r="FN418" s="9">
        <f t="shared" si="783"/>
        <v>0.101186746725455</v>
      </c>
      <c r="FO418" s="9">
        <f t="shared" si="783"/>
        <v>0.10104592545644824</v>
      </c>
      <c r="FP418" s="9">
        <f t="shared" si="783"/>
        <v>0.10090147788583972</v>
      </c>
      <c r="FQ418" s="9">
        <f t="shared" si="783"/>
        <v>0.10075332390831107</v>
      </c>
      <c r="FR418" s="9">
        <f t="shared" si="783"/>
        <v>0.10060138202781317</v>
      </c>
      <c r="FS418" s="9">
        <f t="shared" si="783"/>
        <v>0.10044556934346401</v>
      </c>
      <c r="FT418" s="9">
        <f t="shared" si="783"/>
        <v>0.10028580153556485</v>
      </c>
      <c r="FU418" s="9">
        <f t="shared" si="783"/>
        <v>0.10012199285173803</v>
      </c>
      <c r="FV418" s="9">
        <f t="shared" si="783"/>
        <v>9.9954056093200919E-2</v>
      </c>
      <c r="FW418" s="9">
        <f t="shared" si="783"/>
        <v>9.9781902601180722E-2</v>
      </c>
      <c r="FX418" s="9">
        <f t="shared" si="783"/>
        <v>9.9605442243477532E-2</v>
      </c>
      <c r="FY418" s="9">
        <f t="shared" si="783"/>
        <v>9.9424583401190036E-2</v>
      </c>
      <c r="FZ418" s="9">
        <f t="shared" si="783"/>
        <v>9.9239232955605605E-2</v>
      </c>
      <c r="GA418" s="9">
        <f t="shared" si="783"/>
        <v>9.9049296275267595E-2</v>
      </c>
      <c r="GB418" s="9">
        <f t="shared" si="783"/>
        <v>9.8854677203229491E-2</v>
      </c>
      <c r="GC418" s="9">
        <f t="shared" si="783"/>
        <v>9.8655278044501332E-2</v>
      </c>
      <c r="GD418" s="9">
        <f t="shared" si="783"/>
        <v>9.845099955370222E-2</v>
      </c>
      <c r="GE418" s="9">
        <f t="shared" si="783"/>
        <v>9.8241740922923704E-2</v>
      </c>
      <c r="GF418" s="9">
        <f t="shared" si="783"/>
        <v>9.8027399769816198E-2</v>
      </c>
      <c r="GG418" s="9">
        <f t="shared" si="783"/>
        <v>9.780787212590733E-2</v>
      </c>
      <c r="GH418" s="9">
        <f t="shared" si="783"/>
        <v>9.7583052425160605E-2</v>
      </c>
      <c r="GI418" s="9">
        <f t="shared" si="783"/>
        <v>9.7352833492786062E-2</v>
      </c>
      <c r="GJ418" s="9">
        <f t="shared" si="783"/>
        <v>9.7117106534309244E-2</v>
      </c>
      <c r="GK418" s="9">
        <f t="shared" si="783"/>
        <v>9.6875761124911822E-2</v>
      </c>
      <c r="GL418" s="9">
        <f t="shared" si="783"/>
        <v>9.6628685199051184E-2</v>
      </c>
      <c r="GM418" s="9">
        <f t="shared" si="783"/>
        <v>9.6375765040369862E-2</v>
      </c>
      <c r="GN418" s="9">
        <f t="shared" si="783"/>
        <v>9.6116885271904068E-2</v>
      </c>
      <c r="GO418" s="9">
        <f t="shared" si="783"/>
        <v>9.5851928846601459E-2</v>
      </c>
      <c r="GP418" s="9">
        <f t="shared" si="783"/>
        <v>9.5580777038158843E-2</v>
      </c>
      <c r="GQ418" s="9">
        <f t="shared" si="783"/>
        <v>9.53033094321869E-2</v>
      </c>
      <c r="GR418" s="9">
        <f t="shared" si="783"/>
        <v>9.5019403917717599E-2</v>
      </c>
      <c r="GS418" s="9">
        <f t="shared" si="783"/>
        <v>9.4728936679057546E-2</v>
      </c>
      <c r="GT418" s="9">
        <f t="shared" si="783"/>
        <v>9.4431782188001911E-2</v>
      </c>
      <c r="GU418" s="9">
        <f t="shared" si="783"/>
        <v>9.4127813196418109E-2</v>
      </c>
      <c r="GV418" s="9">
        <f t="shared" si="783"/>
        <v>9.3816900729207647E-2</v>
      </c>
      <c r="GW418" s="9">
        <f t="shared" si="783"/>
        <v>9.3498914077658563E-2</v>
      </c>
      <c r="GX418" s="9">
        <f t="shared" si="783"/>
        <v>9.3173720793195788E-2</v>
      </c>
      <c r="GY418" s="9">
        <f t="shared" si="783"/>
        <v>9.2841186681543508E-2</v>
      </c>
      <c r="GZ418" s="9">
        <f t="shared" si="783"/>
        <v>9.25011757973037E-2</v>
      </c>
      <c r="HA418" s="9">
        <f t="shared" si="783"/>
        <v>9.2153550438967641E-2</v>
      </c>
      <c r="HB418" s="9">
        <f t="shared" si="783"/>
        <v>9.1798171144363686E-2</v>
      </c>
      <c r="HC418" s="9">
        <f t="shared" si="783"/>
        <v>9.1434896686557493E-2</v>
      </c>
      <c r="HD418" s="9">
        <f t="shared" si="783"/>
        <v>9.106358407020862E-2</v>
      </c>
      <c r="HE418" s="9">
        <f t="shared" si="783"/>
        <v>9.0684088528399237E-2</v>
      </c>
      <c r="HF418" s="9">
        <f t="shared" si="783"/>
        <v>9.0296263519938913E-2</v>
      </c>
      <c r="HG418" s="9">
        <f t="shared" si="783"/>
        <v>8.9899960727160125E-2</v>
      </c>
      <c r="HH418" s="9">
        <f t="shared" si="783"/>
        <v>8.9495030054210903E-2</v>
      </c>
      <c r="HI418" s="9">
        <f t="shared" si="783"/>
        <v>8.9081319625856081E-2</v>
      </c>
      <c r="HJ418" s="9">
        <f t="shared" si="783"/>
        <v>8.8658675786794788E-2</v>
      </c>
      <c r="HK418" s="9">
        <f t="shared" si="783"/>
        <v>8.8226943101505986E-2</v>
      </c>
      <c r="HL418" s="9">
        <f t="shared" si="783"/>
        <v>8.7785964354628432E-2</v>
      </c>
      <c r="HM418" s="9">
        <f t="shared" si="783"/>
        <v>8.7335580551887365E-2</v>
      </c>
      <c r="HN418" s="9">
        <f t="shared" si="783"/>
        <v>8.6875630921574493E-2</v>
      </c>
      <c r="HO418" s="9">
        <f t="shared" si="783"/>
        <v>8.6405952916590784E-2</v>
      </c>
      <c r="HP418" s="9">
        <f t="shared" si="783"/>
        <v>8.5926382217061767E-2</v>
      </c>
      <c r="HQ418" s="9">
        <f t="shared" si="783"/>
        <v>8.5436752733533849E-2</v>
      </c>
      <c r="HR418" s="9">
        <f t="shared" si="783"/>
        <v>8.4936896610758525E-2</v>
      </c>
      <c r="HS418" s="9">
        <f t="shared" si="783"/>
        <v>8.4426644232074743E-2</v>
      </c>
      <c r="HT418" s="9">
        <f t="shared" si="783"/>
        <v>8.3905824224397227E-2</v>
      </c>
      <c r="HU418" s="9">
        <f t="shared" si="783"/>
        <v>8.3374263463818224E-2</v>
      </c>
      <c r="HV418" s="9">
        <f t="shared" si="783"/>
        <v>8.2831787081830213E-2</v>
      </c>
      <c r="HW418" s="9">
        <f t="shared" si="782"/>
        <v>8.2278218472178977E-2</v>
      </c>
      <c r="HX418" s="9">
        <f t="shared" si="782"/>
        <v>8.1713379298352457E-2</v>
      </c>
      <c r="HY418" s="9">
        <f t="shared" si="782"/>
        <v>8.1137089501714499E-2</v>
      </c>
      <c r="HZ418" s="9">
        <f t="shared" si="782"/>
        <v>8.0549167310288078E-2</v>
      </c>
      <c r="IA418" s="9">
        <f t="shared" si="782"/>
        <v>7.9949429248199325E-2</v>
      </c>
      <c r="IB418" s="9">
        <f t="shared" si="782"/>
        <v>7.9337690145782153E-2</v>
      </c>
      <c r="IC418" s="9">
        <f t="shared" si="782"/>
        <v>7.8713763150357413E-2</v>
      </c>
      <c r="ID418" s="9">
        <f t="shared" si="782"/>
        <v>7.8077459737688176E-2</v>
      </c>
      <c r="IE418" s="9">
        <f t="shared" si="782"/>
        <v>7.7428589724115898E-2</v>
      </c>
      <c r="IF418" s="9">
        <f t="shared" si="782"/>
        <v>7.6766961279389367E-2</v>
      </c>
      <c r="IG418" s="9">
        <f t="shared" si="782"/>
        <v>7.6092380940184029E-2</v>
      </c>
      <c r="IH418" s="9">
        <f t="shared" si="782"/>
        <v>7.5404653624322929E-2</v>
      </c>
      <c r="II418" s="9">
        <f t="shared" si="782"/>
        <v>7.4703582645700678E-2</v>
      </c>
      <c r="IJ418" s="9">
        <f t="shared" si="782"/>
        <v>7.3988969729917572E-2</v>
      </c>
      <c r="IK418" s="9">
        <f t="shared" si="782"/>
        <v>7.3260615030624324E-2</v>
      </c>
      <c r="IL418" s="9">
        <f t="shared" si="782"/>
        <v>7.2518317146586755E-2</v>
      </c>
      <c r="IM418" s="9">
        <f t="shared" si="782"/>
        <v>7.1761873139469259E-2</v>
      </c>
      <c r="IN418" s="9">
        <f t="shared" si="782"/>
        <v>7.0991078552343184E-2</v>
      </c>
      <c r="IO418" s="9">
        <f t="shared" si="782"/>
        <v>7.0205727428922504E-2</v>
      </c>
      <c r="IP418" s="9">
        <f t="shared" si="782"/>
        <v>6.9405612333529737E-2</v>
      </c>
      <c r="IQ418" s="9">
        <f t="shared" si="782"/>
        <v>6.8590524371793388E-2</v>
      </c>
      <c r="IR418" s="9">
        <f t="shared" si="782"/>
        <v>6.7760253212081359E-2</v>
      </c>
      <c r="IS418" s="9">
        <f t="shared" si="782"/>
        <v>6.6914587107669427E-2</v>
      </c>
      <c r="IT418" s="9">
        <f t="shared" si="782"/>
        <v>6.6053312919648249E-2</v>
      </c>
      <c r="IU418" s="9">
        <f t="shared" si="782"/>
        <v>6.5176216140568913E-2</v>
      </c>
      <c r="IV418" s="9">
        <f t="shared" si="782"/>
        <v>6.4283080918827978E-2</v>
      </c>
      <c r="IW418" s="9">
        <f t="shared" si="782"/>
        <v>6.3373690083792691E-2</v>
      </c>
      <c r="IX418" s="9">
        <f t="shared" si="782"/>
        <v>6.2447825171665042E-2</v>
      </c>
      <c r="IY418" s="9">
        <f t="shared" si="782"/>
        <v>6.1505266452087037E-2</v>
      </c>
      <c r="IZ418" s="9">
        <f t="shared" si="782"/>
        <v>6.0545792955482486E-2</v>
      </c>
      <c r="JA418" s="9">
        <f t="shared" si="782"/>
        <v>5.9569182501138268E-2</v>
      </c>
      <c r="JB418" s="9">
        <f t="shared" si="782"/>
        <v>5.857521172602026E-2</v>
      </c>
      <c r="JC418" s="9">
        <f t="shared" si="782"/>
        <v>5.756365611432368E-2</v>
      </c>
      <c r="JD418" s="9">
        <f t="shared" si="782"/>
        <v>5.6534290027755091E-2</v>
      </c>
      <c r="JE418" s="9">
        <f t="shared" si="782"/>
        <v>5.5486886736544339E-2</v>
      </c>
      <c r="JF418" s="9">
        <f t="shared" si="782"/>
        <v>5.4421218451179698E-2</v>
      </c>
      <c r="JG418" s="9">
        <f t="shared" si="782"/>
        <v>5.3337056354869045E-2</v>
      </c>
      <c r="JH418" s="9">
        <f t="shared" si="782"/>
        <v>5.2234170636715704E-2</v>
      </c>
      <c r="JI418" s="9">
        <f t="shared" si="782"/>
        <v>5.1112330525610844E-2</v>
      </c>
      <c r="JJ418" s="9">
        <f t="shared" si="782"/>
        <v>4.9971304324834848E-2</v>
      </c>
      <c r="JK418" s="9">
        <f t="shared" si="782"/>
        <v>4.881085944736091E-2</v>
      </c>
      <c r="JL418" s="9">
        <f t="shared" si="782"/>
        <v>4.7630762451859265E-2</v>
      </c>
      <c r="JM418" s="9">
        <f t="shared" si="782"/>
        <v>4.6430779079392387E-2</v>
      </c>
      <c r="JN418" s="9">
        <f t="shared" si="782"/>
        <v>4.5210674290797392E-2</v>
      </c>
      <c r="JO418" s="9">
        <f t="shared" si="782"/>
        <v>4.3970212304746875E-2</v>
      </c>
      <c r="JP418" s="9">
        <f t="shared" si="782"/>
        <v>4.2709156636480589E-2</v>
      </c>
      <c r="JQ418" s="9">
        <f t="shared" si="782"/>
        <v>4.1427270137203903E-2</v>
      </c>
      <c r="JR418" s="9">
        <f t="shared" si="782"/>
        <v>4.0124315034139768E-2</v>
      </c>
      <c r="JS418" s="9">
        <f t="shared" si="782"/>
        <v>3.8800052971229237E-2</v>
      </c>
      <c r="JT418" s="9">
        <f t="shared" si="782"/>
        <v>3.745424505047007E-2</v>
      </c>
      <c r="JU418" s="9">
        <f t="shared" si="782"/>
        <v>3.6086651873885101E-2</v>
      </c>
      <c r="JV418" s="9">
        <f t="shared" si="782"/>
        <v>3.4697033586109427E-2</v>
      </c>
      <c r="JW418" s="9">
        <f t="shared" si="782"/>
        <v>3.3285149917585494E-2</v>
      </c>
      <c r="JX418" s="9">
        <f t="shared" si="782"/>
        <v>3.1850760228358616E-2</v>
      </c>
      <c r="JY418" s="9">
        <f t="shared" si="782"/>
        <v>3.0393623552458254E-2</v>
      </c>
      <c r="JZ418" s="9">
        <f t="shared" si="782"/>
        <v>2.8913498642855279E-2</v>
      </c>
      <c r="KA418" s="9">
        <f t="shared" si="782"/>
        <v>2.7410144016983107E-2</v>
      </c>
      <c r="KB418" s="9">
        <f t="shared" si="782"/>
        <v>2.5883318002811045E-2</v>
      </c>
      <c r="KC418" s="9">
        <f t="shared" si="782"/>
        <v>2.4332778785455089E-2</v>
      </c>
      <c r="KD418" s="9">
        <f t="shared" si="782"/>
        <v>2.2758284454315242E-2</v>
      </c>
      <c r="KE418" s="9">
        <f t="shared" si="782"/>
        <v>2.1159593050724734E-2</v>
      </c>
      <c r="KF418" s="9">
        <f t="shared" si="782"/>
        <v>1.9536462616097733E-2</v>
      </c>
      <c r="KG418" s="9">
        <f t="shared" si="782"/>
        <v>1.7888651240559855E-2</v>
      </c>
      <c r="KH418" s="9">
        <f t="shared" si="773"/>
        <v>1.6215917112049588E-2</v>
      </c>
      <c r="KI418" s="9">
        <f t="shared" si="773"/>
        <v>1.4518018565871288E-2</v>
      </c>
      <c r="KJ418" s="9">
        <f t="shared" si="773"/>
        <v>1.279471413468955E-2</v>
      </c>
      <c r="KK418" s="9">
        <f t="shared" si="773"/>
        <v>1.1045762598944048E-2</v>
      </c>
      <c r="KL418" s="9">
        <f t="shared" si="773"/>
        <v>9.2709230376719909E-3</v>
      </c>
      <c r="KM418" s="9">
        <f t="shared" si="773"/>
        <v>7.4699548797207138E-3</v>
      </c>
      <c r="KN418" s="9">
        <f t="shared" si="773"/>
        <v>5.6426179553322742E-3</v>
      </c>
      <c r="KO418" s="9">
        <f t="shared" si="773"/>
        <v>3.7886725480851535E-3</v>
      </c>
      <c r="KP418" s="9">
        <f t="shared" si="773"/>
        <v>1.9078794471728E-3</v>
      </c>
    </row>
    <row r="419" spans="2:302" x14ac:dyDescent="0.25">
      <c r="B419" s="5">
        <f t="shared" si="745"/>
        <v>0.86000000000006294</v>
      </c>
      <c r="C419" s="9">
        <f t="shared" si="743"/>
        <v>0.10799578779561456</v>
      </c>
      <c r="D419" s="9">
        <f t="shared" ref="D419:BO422" si="785">NORMDIST($B419,0,1,0)-$B419*(1-NORMDIST($B419,0,1,1))-(NORMDIST($B419+D$4,0,1,0)-($B419+D$4)*(1-NORMDIST($B419+D$4,0,1,1)))</f>
        <v>0.10799520910947599</v>
      </c>
      <c r="E419" s="9">
        <f t="shared" si="785"/>
        <v>0.10799460630790203</v>
      </c>
      <c r="F419" s="9">
        <f t="shared" si="785"/>
        <v>0.10799397844561322</v>
      </c>
      <c r="G419" s="9">
        <f t="shared" si="785"/>
        <v>0.10799332454288135</v>
      </c>
      <c r="H419" s="9">
        <f t="shared" si="785"/>
        <v>0.10799264358438168</v>
      </c>
      <c r="I419" s="9">
        <f t="shared" si="785"/>
        <v>0.10799193451801324</v>
      </c>
      <c r="J419" s="9">
        <f t="shared" si="785"/>
        <v>0.10799119625368231</v>
      </c>
      <c r="K419" s="9">
        <f t="shared" si="785"/>
        <v>0.10799042766205183</v>
      </c>
      <c r="L419" s="9">
        <f t="shared" si="785"/>
        <v>0.10798962757325214</v>
      </c>
      <c r="M419" s="9">
        <f t="shared" si="785"/>
        <v>0.10798879477555802</v>
      </c>
      <c r="N419" s="9">
        <f t="shared" si="785"/>
        <v>0.107987928014025</v>
      </c>
      <c r="O419" s="9">
        <f t="shared" si="785"/>
        <v>0.10798702598908505</v>
      </c>
      <c r="P419" s="9">
        <f t="shared" si="785"/>
        <v>0.10798608735510706</v>
      </c>
      <c r="Q419" s="9">
        <f t="shared" si="785"/>
        <v>0.10798511071891041</v>
      </c>
      <c r="R419" s="9">
        <f t="shared" si="785"/>
        <v>0.10798409463824206</v>
      </c>
      <c r="S419" s="9">
        <f t="shared" si="785"/>
        <v>0.10798303762020507</v>
      </c>
      <c r="T419" s="9">
        <f t="shared" si="785"/>
        <v>0.10798193811964853</v>
      </c>
      <c r="U419" s="9">
        <f t="shared" si="785"/>
        <v>0.1079807945375099</v>
      </c>
      <c r="V419" s="9">
        <f t="shared" si="785"/>
        <v>0.10797960521910982</v>
      </c>
      <c r="W419" s="9">
        <f t="shared" si="785"/>
        <v>0.10797836845240326</v>
      </c>
      <c r="X419" s="9">
        <f t="shared" si="785"/>
        <v>0.10797708246617972</v>
      </c>
      <c r="Y419" s="9">
        <f t="shared" si="785"/>
        <v>0.10797574542821704</v>
      </c>
      <c r="Z419" s="9">
        <f t="shared" si="785"/>
        <v>0.10797435544338156</v>
      </c>
      <c r="AA419" s="9">
        <f t="shared" si="785"/>
        <v>0.10797291055168008</v>
      </c>
      <c r="AB419" s="9">
        <f t="shared" si="785"/>
        <v>0.10797140872625781</v>
      </c>
      <c r="AC419" s="9">
        <f t="shared" si="785"/>
        <v>0.10796984787134248</v>
      </c>
      <c r="AD419" s="9">
        <f t="shared" si="785"/>
        <v>0.10796822582013559</v>
      </c>
      <c r="AE419" s="9">
        <f t="shared" si="785"/>
        <v>0.10796654033264523</v>
      </c>
      <c r="AF419" s="9">
        <f t="shared" si="785"/>
        <v>0.1079647890934629</v>
      </c>
      <c r="AG419" s="9">
        <f t="shared" si="785"/>
        <v>0.10796296970948392</v>
      </c>
      <c r="AH419" s="9">
        <f t="shared" si="785"/>
        <v>0.10796107970756537</v>
      </c>
      <c r="AI419" s="9">
        <f t="shared" si="785"/>
        <v>0.1079591165321267</v>
      </c>
      <c r="AJ419" s="9">
        <f t="shared" si="785"/>
        <v>0.1079570775426833</v>
      </c>
      <c r="AK419" s="9">
        <f t="shared" si="785"/>
        <v>0.10795496001132499</v>
      </c>
      <c r="AL419" s="9">
        <f t="shared" si="785"/>
        <v>0.1079527611201212</v>
      </c>
      <c r="AM419" s="9">
        <f t="shared" si="785"/>
        <v>0.10795047795846777</v>
      </c>
      <c r="AN419" s="9">
        <f t="shared" si="785"/>
        <v>0.10794810752036357</v>
      </c>
      <c r="AO419" s="9">
        <f t="shared" si="785"/>
        <v>0.10794564670161814</v>
      </c>
      <c r="AP419" s="9">
        <f t="shared" si="785"/>
        <v>0.10794309229699281</v>
      </c>
      <c r="AQ419" s="9">
        <f t="shared" si="785"/>
        <v>0.10794044099726875</v>
      </c>
      <c r="AR419" s="9">
        <f t="shared" si="785"/>
        <v>0.10793768938624375</v>
      </c>
      <c r="AS419" s="9">
        <f t="shared" si="785"/>
        <v>0.10793483393765581</v>
      </c>
      <c r="AT419" s="9">
        <f t="shared" si="785"/>
        <v>0.10793187101203137</v>
      </c>
      <c r="AU419" s="9">
        <f t="shared" si="785"/>
        <v>0.10792879685345853</v>
      </c>
      <c r="AV419" s="9">
        <f t="shared" si="785"/>
        <v>0.1079256075862817</v>
      </c>
      <c r="AW419" s="9">
        <f t="shared" si="785"/>
        <v>0.10792229921171755</v>
      </c>
      <c r="AX419" s="9">
        <f t="shared" si="785"/>
        <v>0.10791886760439307</v>
      </c>
      <c r="AY419" s="9">
        <f t="shared" si="785"/>
        <v>0.10791530850879828</v>
      </c>
      <c r="AZ419" s="9">
        <f t="shared" si="785"/>
        <v>0.10791161753565852</v>
      </c>
      <c r="BA419" s="9">
        <f t="shared" si="785"/>
        <v>0.10790779015822347</v>
      </c>
      <c r="BB419" s="9">
        <f t="shared" si="785"/>
        <v>0.10790382170846709</v>
      </c>
      <c r="BC419" s="9">
        <f t="shared" si="785"/>
        <v>0.10789970737320312</v>
      </c>
      <c r="BD419" s="9">
        <f t="shared" si="785"/>
        <v>0.10789544219011261</v>
      </c>
      <c r="BE419" s="9">
        <f t="shared" si="785"/>
        <v>0.10789102104367816</v>
      </c>
      <c r="BF419" s="9">
        <f t="shared" si="785"/>
        <v>0.10788643866103056</v>
      </c>
      <c r="BG419" s="9">
        <f t="shared" si="785"/>
        <v>0.1078816896077022</v>
      </c>
      <c r="BH419" s="9">
        <f t="shared" si="785"/>
        <v>0.10787676828328256</v>
      </c>
      <c r="BI419" s="9">
        <f t="shared" si="785"/>
        <v>0.10787166891698402</v>
      </c>
      <c r="BJ419" s="9">
        <f t="shared" si="785"/>
        <v>0.10786638556310618</v>
      </c>
      <c r="BK419" s="9">
        <f t="shared" si="785"/>
        <v>0.10786091209640507</v>
      </c>
      <c r="BL419" s="9">
        <f t="shared" si="785"/>
        <v>0.1078552422073597</v>
      </c>
      <c r="BM419" s="9">
        <f t="shared" si="785"/>
        <v>0.10784936939733909</v>
      </c>
      <c r="BN419" s="9">
        <f t="shared" si="785"/>
        <v>0.10784328697366778</v>
      </c>
      <c r="BO419" s="9">
        <f t="shared" si="785"/>
        <v>0.10783698804458607</v>
      </c>
      <c r="BP419" s="9">
        <f t="shared" si="784"/>
        <v>0.10783046551410522</v>
      </c>
      <c r="BQ419" s="9">
        <f t="shared" si="784"/>
        <v>0.10782371207675515</v>
      </c>
      <c r="BR419" s="9">
        <f t="shared" si="784"/>
        <v>0.10781672021222723</v>
      </c>
      <c r="BS419" s="9">
        <f t="shared" si="784"/>
        <v>0.10780948217990416</v>
      </c>
      <c r="BT419" s="9">
        <f t="shared" si="784"/>
        <v>0.1078019900132815</v>
      </c>
      <c r="BU419" s="9">
        <f t="shared" si="784"/>
        <v>0.10779423551427533</v>
      </c>
      <c r="BV419" s="9">
        <f t="shared" si="784"/>
        <v>0.10778621024742005</v>
      </c>
      <c r="BW419" s="9">
        <f t="shared" si="784"/>
        <v>0.10777790553394601</v>
      </c>
      <c r="BX419" s="9">
        <f t="shared" si="784"/>
        <v>0.10776931244574803</v>
      </c>
      <c r="BY419" s="9">
        <f t="shared" si="784"/>
        <v>0.10776042179923023</v>
      </c>
      <c r="BZ419" s="9">
        <f t="shared" si="784"/>
        <v>0.10775122414903797</v>
      </c>
      <c r="CA419" s="9">
        <f t="shared" si="784"/>
        <v>0.10774170978166635</v>
      </c>
      <c r="CB419" s="9">
        <f t="shared" si="784"/>
        <v>0.10773186870894914</v>
      </c>
      <c r="CC419" s="9">
        <f t="shared" si="784"/>
        <v>0.10772169066142707</v>
      </c>
      <c r="CD419" s="9">
        <f t="shared" si="784"/>
        <v>0.10771116508159122</v>
      </c>
      <c r="CE419" s="9">
        <f t="shared" si="784"/>
        <v>0.10770028111700267</v>
      </c>
      <c r="CF419" s="9">
        <f t="shared" si="784"/>
        <v>0.10768902761328666</v>
      </c>
      <c r="CG419" s="9">
        <f t="shared" si="784"/>
        <v>0.10767739310700195</v>
      </c>
      <c r="CH419" s="9">
        <f t="shared" si="784"/>
        <v>0.10766536581837956</v>
      </c>
      <c r="CI419" s="9">
        <f t="shared" si="784"/>
        <v>0.10765293364393584</v>
      </c>
      <c r="CJ419" s="9">
        <f t="shared" si="784"/>
        <v>0.10764008414895498</v>
      </c>
      <c r="CK419" s="9">
        <f t="shared" si="784"/>
        <v>0.10762680455984179</v>
      </c>
      <c r="CL419" s="9">
        <f t="shared" si="784"/>
        <v>0.10761308175634104</v>
      </c>
      <c r="CM419" s="9">
        <f t="shared" si="784"/>
        <v>0.10759890226362868</v>
      </c>
      <c r="CN419" s="9">
        <f t="shared" si="784"/>
        <v>0.10758425224426588</v>
      </c>
      <c r="CO419" s="9">
        <f t="shared" si="784"/>
        <v>0.10756911749002154</v>
      </c>
      <c r="CP419" s="9">
        <f t="shared" si="784"/>
        <v>0.10755348341356198</v>
      </c>
      <c r="CQ419" s="9">
        <f t="shared" si="784"/>
        <v>0.10753733503999989</v>
      </c>
      <c r="CR419" s="9">
        <f t="shared" si="784"/>
        <v>0.10752065699831538</v>
      </c>
      <c r="CS419" s="9">
        <f t="shared" si="784"/>
        <v>0.10750343351263271</v>
      </c>
      <c r="CT419" s="9">
        <f t="shared" si="784"/>
        <v>0.10748564839336663</v>
      </c>
      <c r="CU419" s="9">
        <f t="shared" si="784"/>
        <v>0.10746728502822717</v>
      </c>
      <c r="CV419" s="9">
        <f t="shared" si="784"/>
        <v>0.10744832637308863</v>
      </c>
      <c r="CW419" s="9">
        <f t="shared" si="784"/>
        <v>0.10742875494271907</v>
      </c>
      <c r="CX419" s="9">
        <f t="shared" si="784"/>
        <v>0.10740855280137307</v>
      </c>
      <c r="CY419" s="9">
        <f t="shared" ref="CY419:FJ422" si="786">NORMDIST($B419,0,1,0)-$B419*(1-NORMDIST($B419,0,1,1))-(NORMDIST($B419+CY$4,0,1,0)-($B419+CY$4)*(1-NORMDIST($B419+CY$4,0,1,1)))</f>
        <v>0.10738770155324406</v>
      </c>
      <c r="CZ419" s="9">
        <f t="shared" si="786"/>
        <v>0.10736618233277828</v>
      </c>
      <c r="DA419" s="9">
        <f t="shared" si="786"/>
        <v>0.10734397579485015</v>
      </c>
      <c r="DB419" s="9">
        <f t="shared" si="786"/>
        <v>0.1073210621047986</v>
      </c>
      <c r="DC419" s="9">
        <f t="shared" si="786"/>
        <v>0.10729742092832267</v>
      </c>
      <c r="DD419" s="9">
        <f t="shared" si="786"/>
        <v>0.10727303142124053</v>
      </c>
      <c r="DE419" s="9">
        <f t="shared" si="786"/>
        <v>0.10724787221910789</v>
      </c>
      <c r="DF419" s="9">
        <f t="shared" si="786"/>
        <v>0.10722192142669827</v>
      </c>
      <c r="DG419" s="9">
        <f t="shared" si="786"/>
        <v>0.10719515660734584</v>
      </c>
      <c r="DH419" s="9">
        <f t="shared" si="786"/>
        <v>0.10716755477214905</v>
      </c>
      <c r="DI419" s="9">
        <f t="shared" si="786"/>
        <v>0.10713909236903643</v>
      </c>
      <c r="DJ419" s="9">
        <f t="shared" si="786"/>
        <v>0.1071097452716985</v>
      </c>
      <c r="DK419" s="9">
        <f t="shared" si="786"/>
        <v>0.10707948876837951</v>
      </c>
      <c r="DL419" s="9">
        <f t="shared" si="786"/>
        <v>0.10704829755053674</v>
      </c>
      <c r="DM419" s="9">
        <f t="shared" si="786"/>
        <v>0.10701614570136282</v>
      </c>
      <c r="DN419" s="9">
        <f t="shared" si="786"/>
        <v>0.10698300668417596</v>
      </c>
      <c r="DO419" s="9">
        <f t="shared" si="786"/>
        <v>0.10694885333067693</v>
      </c>
      <c r="DP419" s="9">
        <f t="shared" si="786"/>
        <v>0.10691365782907278</v>
      </c>
      <c r="DQ419" s="9">
        <f t="shared" si="786"/>
        <v>0.10687739171207308</v>
      </c>
      <c r="DR419" s="9">
        <f t="shared" si="786"/>
        <v>0.10684002584475377</v>
      </c>
      <c r="DS419" s="9">
        <f t="shared" si="786"/>
        <v>0.10680153041229547</v>
      </c>
      <c r="DT419" s="9">
        <f t="shared" si="786"/>
        <v>0.10676187490759403</v>
      </c>
      <c r="DU419" s="9">
        <f t="shared" si="786"/>
        <v>0.1067210281187467</v>
      </c>
      <c r="DV419" s="9">
        <f t="shared" si="786"/>
        <v>0.10667895811641645</v>
      </c>
      <c r="DW419" s="9">
        <f t="shared" si="786"/>
        <v>0.10663563224107221</v>
      </c>
      <c r="DX419" s="9">
        <f t="shared" si="786"/>
        <v>0.10659101709011305</v>
      </c>
      <c r="DY419" s="9">
        <f t="shared" si="786"/>
        <v>0.10654507850487285</v>
      </c>
      <c r="DZ419" s="9">
        <f t="shared" si="786"/>
        <v>0.1064977815575107</v>
      </c>
      <c r="EA419" s="9">
        <f t="shared" si="786"/>
        <v>0.10644909053778837</v>
      </c>
      <c r="EB419" s="9">
        <f t="shared" si="786"/>
        <v>0.10639896893973658</v>
      </c>
      <c r="EC419" s="9">
        <f t="shared" si="786"/>
        <v>0.10634737944821519</v>
      </c>
      <c r="ED419" s="9">
        <f t="shared" si="786"/>
        <v>0.10629428392536465</v>
      </c>
      <c r="EE419" s="9">
        <f t="shared" si="786"/>
        <v>0.10623964339695888</v>
      </c>
      <c r="EF419" s="9">
        <f t="shared" si="786"/>
        <v>0.10618341803865454</v>
      </c>
      <c r="EG419" s="9">
        <f t="shared" si="786"/>
        <v>0.10612556716214666</v>
      </c>
      <c r="EH419" s="9">
        <f t="shared" si="786"/>
        <v>0.10606604920122874</v>
      </c>
      <c r="EI419" s="9">
        <f t="shared" si="786"/>
        <v>0.10600482169776147</v>
      </c>
      <c r="EJ419" s="9">
        <f t="shared" si="786"/>
        <v>0.10594184128755871</v>
      </c>
      <c r="EK419" s="9">
        <f t="shared" si="786"/>
        <v>0.10587706368618387</v>
      </c>
      <c r="EL419" s="9">
        <f t="shared" si="786"/>
        <v>0.1058104436746711</v>
      </c>
      <c r="EM419" s="9">
        <f t="shared" si="786"/>
        <v>0.10574193508516869</v>
      </c>
      <c r="EN419" s="9">
        <f t="shared" si="786"/>
        <v>0.10567149078650961</v>
      </c>
      <c r="EO419" s="9">
        <f t="shared" si="786"/>
        <v>0.105599062669714</v>
      </c>
      <c r="EP419" s="9">
        <f t="shared" si="786"/>
        <v>0.10552460163342922</v>
      </c>
      <c r="EQ419" s="9">
        <f t="shared" si="786"/>
        <v>0.10544805756930704</v>
      </c>
      <c r="ER419" s="9">
        <f t="shared" si="786"/>
        <v>0.10536937934732897</v>
      </c>
      <c r="ES419" s="9">
        <f t="shared" si="786"/>
        <v>0.10528851480107784</v>
      </c>
      <c r="ET419" s="9">
        <f t="shared" si="786"/>
        <v>0.10520541071296542</v>
      </c>
      <c r="EU419" s="9">
        <f t="shared" si="786"/>
        <v>0.105120012799418</v>
      </c>
      <c r="EV419" s="9">
        <f t="shared" si="786"/>
        <v>0.10503226569602525</v>
      </c>
      <c r="EW419" s="9">
        <f t="shared" si="786"/>
        <v>0.10494211294265918</v>
      </c>
      <c r="EX419" s="9">
        <f t="shared" si="786"/>
        <v>0.10484949696856632</v>
      </c>
      <c r="EY419" s="9">
        <f t="shared" si="786"/>
        <v>0.104754359077441</v>
      </c>
      <c r="EZ419" s="9">
        <f t="shared" si="786"/>
        <v>0.10465663943248107</v>
      </c>
      <c r="FA419" s="9">
        <f t="shared" si="786"/>
        <v>0.10455627704143791</v>
      </c>
      <c r="FB419" s="9">
        <f t="shared" si="786"/>
        <v>0.10445320974166052</v>
      </c>
      <c r="FC419" s="9">
        <f t="shared" si="786"/>
        <v>0.1043473741851433</v>
      </c>
      <c r="FD419" s="9">
        <f t="shared" si="786"/>
        <v>0.10423870582358284</v>
      </c>
      <c r="FE419" s="9">
        <f t="shared" si="786"/>
        <v>0.10412713889344945</v>
      </c>
      <c r="FF419" s="9">
        <f t="shared" si="786"/>
        <v>0.10401260640107955</v>
      </c>
      <c r="FG419" s="9">
        <f t="shared" si="786"/>
        <v>0.10389504010779844</v>
      </c>
      <c r="FH419" s="9">
        <f t="shared" si="786"/>
        <v>0.10377437051507338</v>
      </c>
      <c r="FI419" s="9">
        <f t="shared" si="786"/>
        <v>0.10365052684971313</v>
      </c>
      <c r="FJ419" s="9">
        <f t="shared" si="786"/>
        <v>0.10352343704911171</v>
      </c>
      <c r="FK419" s="9">
        <f t="shared" si="783"/>
        <v>0.10339302774655017</v>
      </c>
      <c r="FL419" s="9">
        <f t="shared" si="783"/>
        <v>0.10325922425655981</v>
      </c>
      <c r="FM419" s="9">
        <f t="shared" si="783"/>
        <v>0.10312195056035586</v>
      </c>
      <c r="FN419" s="9">
        <f t="shared" si="783"/>
        <v>0.1029811292913491</v>
      </c>
      <c r="FO419" s="9">
        <f t="shared" si="783"/>
        <v>0.10283668172074059</v>
      </c>
      <c r="FP419" s="9">
        <f t="shared" si="783"/>
        <v>0.10268852774321194</v>
      </c>
      <c r="FQ419" s="9">
        <f t="shared" si="783"/>
        <v>0.10253658586271404</v>
      </c>
      <c r="FR419" s="9">
        <f t="shared" si="783"/>
        <v>0.10238077317836487</v>
      </c>
      <c r="FS419" s="9">
        <f t="shared" si="783"/>
        <v>0.10222100537046572</v>
      </c>
      <c r="FT419" s="9">
        <f t="shared" si="783"/>
        <v>0.1020571966866389</v>
      </c>
      <c r="FU419" s="9">
        <f t="shared" si="783"/>
        <v>0.10188925992810179</v>
      </c>
      <c r="FV419" s="9">
        <f t="shared" si="783"/>
        <v>0.10171710643608159</v>
      </c>
      <c r="FW419" s="9">
        <f t="shared" si="783"/>
        <v>0.1015406460783784</v>
      </c>
      <c r="FX419" s="9">
        <f t="shared" si="783"/>
        <v>0.1013597872360909</v>
      </c>
      <c r="FY419" s="9">
        <f t="shared" si="783"/>
        <v>0.10117443679050647</v>
      </c>
      <c r="FZ419" s="9">
        <f t="shared" si="783"/>
        <v>0.10098450011016846</v>
      </c>
      <c r="GA419" s="9">
        <f t="shared" si="783"/>
        <v>0.10078988103813036</v>
      </c>
      <c r="GB419" s="9">
        <f t="shared" si="783"/>
        <v>0.1005904818794022</v>
      </c>
      <c r="GC419" s="9">
        <f t="shared" si="783"/>
        <v>0.10038620338860309</v>
      </c>
      <c r="GD419" s="9">
        <f t="shared" si="783"/>
        <v>0.10017694475782457</v>
      </c>
      <c r="GE419" s="9">
        <f t="shared" si="783"/>
        <v>9.9962603604717065E-2</v>
      </c>
      <c r="GF419" s="9">
        <f t="shared" si="783"/>
        <v>9.9743075960808197E-2</v>
      </c>
      <c r="GG419" s="9">
        <f t="shared" si="783"/>
        <v>9.9518256260061472E-2</v>
      </c>
      <c r="GH419" s="9">
        <f t="shared" si="783"/>
        <v>9.9288037327686929E-2</v>
      </c>
      <c r="GI419" s="9">
        <f t="shared" si="783"/>
        <v>9.9052310369210111E-2</v>
      </c>
      <c r="GJ419" s="9">
        <f t="shared" si="783"/>
        <v>9.8810964959812689E-2</v>
      </c>
      <c r="GK419" s="9">
        <f t="shared" si="783"/>
        <v>9.8563889033952051E-2</v>
      </c>
      <c r="GL419" s="9">
        <f t="shared" si="783"/>
        <v>9.8310968875270729E-2</v>
      </c>
      <c r="GM419" s="9">
        <f t="shared" si="783"/>
        <v>9.8052089106804935E-2</v>
      </c>
      <c r="GN419" s="9">
        <f t="shared" si="783"/>
        <v>9.7787132681502326E-2</v>
      </c>
      <c r="GO419" s="9">
        <f t="shared" si="783"/>
        <v>9.751598087305971E-2</v>
      </c>
      <c r="GP419" s="9">
        <f t="shared" si="783"/>
        <v>9.7238513267087767E-2</v>
      </c>
      <c r="GQ419" s="9">
        <f t="shared" si="783"/>
        <v>9.6954607752618466E-2</v>
      </c>
      <c r="GR419" s="9">
        <f t="shared" si="783"/>
        <v>9.6664140513958413E-2</v>
      </c>
      <c r="GS419" s="9">
        <f t="shared" si="783"/>
        <v>9.6366986022902779E-2</v>
      </c>
      <c r="GT419" s="9">
        <f t="shared" si="783"/>
        <v>9.6063017031318976E-2</v>
      </c>
      <c r="GU419" s="9">
        <f t="shared" si="783"/>
        <v>9.5752104564108514E-2</v>
      </c>
      <c r="GV419" s="9">
        <f t="shared" si="783"/>
        <v>9.543411791255943E-2</v>
      </c>
      <c r="GW419" s="9">
        <f t="shared" si="783"/>
        <v>9.5108924628096655E-2</v>
      </c>
      <c r="GX419" s="9">
        <f t="shared" si="783"/>
        <v>9.4776390516444375E-2</v>
      </c>
      <c r="GY419" s="9">
        <f t="shared" si="783"/>
        <v>9.4436379632204567E-2</v>
      </c>
      <c r="GZ419" s="9">
        <f t="shared" si="783"/>
        <v>9.4088754273868508E-2</v>
      </c>
      <c r="HA419" s="9">
        <f t="shared" si="783"/>
        <v>9.3733374979264553E-2</v>
      </c>
      <c r="HB419" s="9">
        <f t="shared" si="783"/>
        <v>9.337010052145836E-2</v>
      </c>
      <c r="HC419" s="9">
        <f t="shared" si="783"/>
        <v>9.2998787905109487E-2</v>
      </c>
      <c r="HD419" s="9">
        <f t="shared" si="783"/>
        <v>9.2619292363300104E-2</v>
      </c>
      <c r="HE419" s="9">
        <f t="shared" si="783"/>
        <v>9.223146735483978E-2</v>
      </c>
      <c r="HF419" s="9">
        <f t="shared" si="783"/>
        <v>9.1835164562060992E-2</v>
      </c>
      <c r="HG419" s="9">
        <f t="shared" si="783"/>
        <v>9.143023388911177E-2</v>
      </c>
      <c r="HH419" s="9">
        <f t="shared" si="783"/>
        <v>9.1016523460756948E-2</v>
      </c>
      <c r="HI419" s="9">
        <f t="shared" si="783"/>
        <v>9.0593879621695655E-2</v>
      </c>
      <c r="HJ419" s="9">
        <f t="shared" si="783"/>
        <v>9.0162146936406853E-2</v>
      </c>
      <c r="HK419" s="9">
        <f t="shared" si="783"/>
        <v>8.9721168189529299E-2</v>
      </c>
      <c r="HL419" s="9">
        <f t="shared" si="783"/>
        <v>8.9270784386788232E-2</v>
      </c>
      <c r="HM419" s="9">
        <f t="shared" si="783"/>
        <v>8.881083475647536E-2</v>
      </c>
      <c r="HN419" s="9">
        <f t="shared" si="783"/>
        <v>8.8341156751491651E-2</v>
      </c>
      <c r="HO419" s="9">
        <f t="shared" si="783"/>
        <v>8.7861586051962634E-2</v>
      </c>
      <c r="HP419" s="9">
        <f t="shared" si="783"/>
        <v>8.7371956568434717E-2</v>
      </c>
      <c r="HQ419" s="9">
        <f t="shared" si="783"/>
        <v>8.6872100445659392E-2</v>
      </c>
      <c r="HR419" s="9">
        <f t="shared" si="783"/>
        <v>8.6361848066975611E-2</v>
      </c>
      <c r="HS419" s="9">
        <f t="shared" si="783"/>
        <v>8.5841028059298094E-2</v>
      </c>
      <c r="HT419" s="9">
        <f t="shared" si="783"/>
        <v>8.5309467298719091E-2</v>
      </c>
      <c r="HU419" s="9">
        <f t="shared" si="783"/>
        <v>8.476699091673108E-2</v>
      </c>
      <c r="HV419" s="9">
        <f t="shared" ref="HV419:KG422" si="787">NORMDIST($B419,0,1,0)-$B419*(1-NORMDIST($B419,0,1,1))-(NORMDIST($B419+HV$4,0,1,0)-($B419+HV$4)*(1-NORMDIST($B419+HV$4,0,1,1)))</f>
        <v>8.4213422307079844E-2</v>
      </c>
      <c r="HW419" s="9">
        <f t="shared" si="787"/>
        <v>8.3648583133253324E-2</v>
      </c>
      <c r="HX419" s="9">
        <f t="shared" si="787"/>
        <v>8.3072293336615366E-2</v>
      </c>
      <c r="HY419" s="9">
        <f t="shared" si="787"/>
        <v>8.2484371145188945E-2</v>
      </c>
      <c r="HZ419" s="9">
        <f t="shared" si="787"/>
        <v>8.1884633083100192E-2</v>
      </c>
      <c r="IA419" s="9">
        <f t="shared" si="787"/>
        <v>8.127289398068302E-2</v>
      </c>
      <c r="IB419" s="9">
        <f t="shared" si="787"/>
        <v>8.064896698525828E-2</v>
      </c>
      <c r="IC419" s="9">
        <f t="shared" si="787"/>
        <v>8.0012663572589043E-2</v>
      </c>
      <c r="ID419" s="9">
        <f t="shared" si="787"/>
        <v>7.9363793559016765E-2</v>
      </c>
      <c r="IE419" s="9">
        <f t="shared" si="787"/>
        <v>7.8702165114290235E-2</v>
      </c>
      <c r="IF419" s="9">
        <f t="shared" si="787"/>
        <v>7.8027584775084896E-2</v>
      </c>
      <c r="IG419" s="9">
        <f t="shared" si="787"/>
        <v>7.7339857459223796E-2</v>
      </c>
      <c r="IH419" s="9">
        <f t="shared" si="787"/>
        <v>7.6638786480601545E-2</v>
      </c>
      <c r="II419" s="9">
        <f t="shared" si="787"/>
        <v>7.592417356481844E-2</v>
      </c>
      <c r="IJ419" s="9">
        <f t="shared" si="787"/>
        <v>7.5195818865525191E-2</v>
      </c>
      <c r="IK419" s="9">
        <f t="shared" si="787"/>
        <v>7.4453520981487623E-2</v>
      </c>
      <c r="IL419" s="9">
        <f t="shared" si="787"/>
        <v>7.3697076974370127E-2</v>
      </c>
      <c r="IM419" s="9">
        <f t="shared" si="787"/>
        <v>7.2926282387244051E-2</v>
      </c>
      <c r="IN419" s="9">
        <f t="shared" si="787"/>
        <v>7.2140931263823371E-2</v>
      </c>
      <c r="IO419" s="9">
        <f t="shared" si="787"/>
        <v>7.1340816168430604E-2</v>
      </c>
      <c r="IP419" s="9">
        <f t="shared" si="787"/>
        <v>7.0525728206694255E-2</v>
      </c>
      <c r="IQ419" s="9">
        <f t="shared" si="787"/>
        <v>6.9695457046982226E-2</v>
      </c>
      <c r="IR419" s="9">
        <f t="shared" si="787"/>
        <v>6.8849790942570294E-2</v>
      </c>
      <c r="IS419" s="9">
        <f t="shared" si="787"/>
        <v>6.7988516754549116E-2</v>
      </c>
      <c r="IT419" s="9">
        <f t="shared" si="787"/>
        <v>6.711141997546978E-2</v>
      </c>
      <c r="IU419" s="9">
        <f t="shared" si="787"/>
        <v>6.6218284753728845E-2</v>
      </c>
      <c r="IV419" s="9">
        <f t="shared" si="787"/>
        <v>6.5308893918693559E-2</v>
      </c>
      <c r="IW419" s="9">
        <f t="shared" si="787"/>
        <v>6.4383029006565909E-2</v>
      </c>
      <c r="IX419" s="9">
        <f t="shared" si="787"/>
        <v>6.3440470286987904E-2</v>
      </c>
      <c r="IY419" s="9">
        <f t="shared" si="787"/>
        <v>6.2480996790383353E-2</v>
      </c>
      <c r="IZ419" s="9">
        <f t="shared" si="787"/>
        <v>6.1504386336039135E-2</v>
      </c>
      <c r="JA419" s="9">
        <f t="shared" si="787"/>
        <v>6.0510415560921127E-2</v>
      </c>
      <c r="JB419" s="9">
        <f t="shared" si="787"/>
        <v>5.9498859949224547E-2</v>
      </c>
      <c r="JC419" s="9">
        <f t="shared" si="787"/>
        <v>5.8469493862655958E-2</v>
      </c>
      <c r="JD419" s="9">
        <f t="shared" si="787"/>
        <v>5.7422090571445206E-2</v>
      </c>
      <c r="JE419" s="9">
        <f t="shared" si="787"/>
        <v>5.6356422286080565E-2</v>
      </c>
      <c r="JF419" s="9">
        <f t="shared" si="787"/>
        <v>5.5272260189769912E-2</v>
      </c>
      <c r="JG419" s="9">
        <f t="shared" si="787"/>
        <v>5.4169374471616571E-2</v>
      </c>
      <c r="JH419" s="9">
        <f t="shared" si="787"/>
        <v>5.3047534360511711E-2</v>
      </c>
      <c r="JI419" s="9">
        <f t="shared" si="787"/>
        <v>5.1906508159735715E-2</v>
      </c>
      <c r="JJ419" s="9">
        <f t="shared" si="787"/>
        <v>5.0746063282261777E-2</v>
      </c>
      <c r="JK419" s="9">
        <f t="shared" si="787"/>
        <v>4.9565966286760132E-2</v>
      </c>
      <c r="JL419" s="9">
        <f t="shared" si="787"/>
        <v>4.8365982914293254E-2</v>
      </c>
      <c r="JM419" s="9">
        <f t="shared" si="787"/>
        <v>4.714587812569826E-2</v>
      </c>
      <c r="JN419" s="9">
        <f t="shared" si="787"/>
        <v>4.5905416139647742E-2</v>
      </c>
      <c r="JO419" s="9">
        <f t="shared" si="787"/>
        <v>4.4644360471381456E-2</v>
      </c>
      <c r="JP419" s="9">
        <f t="shared" si="787"/>
        <v>4.336247397210477E-2</v>
      </c>
      <c r="JQ419" s="9">
        <f t="shared" si="787"/>
        <v>4.2059518869040635E-2</v>
      </c>
      <c r="JR419" s="9">
        <f t="shared" si="787"/>
        <v>4.0735256806130105E-2</v>
      </c>
      <c r="JS419" s="9">
        <f t="shared" si="787"/>
        <v>3.9389448885370937E-2</v>
      </c>
      <c r="JT419" s="9">
        <f t="shared" si="787"/>
        <v>3.8021855708785968E-2</v>
      </c>
      <c r="JU419" s="9">
        <f t="shared" si="787"/>
        <v>3.6632237421010294E-2</v>
      </c>
      <c r="JV419" s="9">
        <f t="shared" si="787"/>
        <v>3.5220353752486361E-2</v>
      </c>
      <c r="JW419" s="9">
        <f t="shared" si="787"/>
        <v>3.3785964063259483E-2</v>
      </c>
      <c r="JX419" s="9">
        <f t="shared" si="787"/>
        <v>3.2328827387359121E-2</v>
      </c>
      <c r="JY419" s="9">
        <f t="shared" si="787"/>
        <v>3.0848702477756146E-2</v>
      </c>
      <c r="JZ419" s="9">
        <f t="shared" si="787"/>
        <v>2.9345347851883974E-2</v>
      </c>
      <c r="KA419" s="9">
        <f t="shared" si="787"/>
        <v>2.7818521837711913E-2</v>
      </c>
      <c r="KB419" s="9">
        <f t="shared" si="787"/>
        <v>2.6267982620355956E-2</v>
      </c>
      <c r="KC419" s="9">
        <f t="shared" si="787"/>
        <v>2.4693488289216109E-2</v>
      </c>
      <c r="KD419" s="9">
        <f t="shared" si="787"/>
        <v>2.3094796885625601E-2</v>
      </c>
      <c r="KE419" s="9">
        <f t="shared" si="787"/>
        <v>2.14716664509986E-2</v>
      </c>
      <c r="KF419" s="9">
        <f t="shared" si="787"/>
        <v>1.9823855075460722E-2</v>
      </c>
      <c r="KG419" s="9">
        <f t="shared" si="787"/>
        <v>1.8151120946950455E-2</v>
      </c>
      <c r="KH419" s="9">
        <f t="shared" si="773"/>
        <v>1.6453222400772183E-2</v>
      </c>
      <c r="KI419" s="9">
        <f t="shared" si="773"/>
        <v>1.4729917969590417E-2</v>
      </c>
      <c r="KJ419" s="9">
        <f t="shared" si="773"/>
        <v>1.2980966433844915E-2</v>
      </c>
      <c r="KK419" s="9">
        <f t="shared" si="773"/>
        <v>1.1206126872572858E-2</v>
      </c>
      <c r="KL419" s="9">
        <f t="shared" si="773"/>
        <v>9.4051587146215809E-3</v>
      </c>
      <c r="KM419" s="9">
        <f t="shared" si="773"/>
        <v>7.5778217902331413E-3</v>
      </c>
      <c r="KN419" s="9">
        <f t="shared" si="773"/>
        <v>5.7238763829860206E-3</v>
      </c>
      <c r="KO419" s="9">
        <f t="shared" si="773"/>
        <v>3.8430832820736671E-3</v>
      </c>
      <c r="KP419" s="9">
        <f t="shared" si="773"/>
        <v>1.9352038349045864E-3</v>
      </c>
    </row>
    <row r="420" spans="2:302" x14ac:dyDescent="0.25">
      <c r="B420" s="5">
        <f t="shared" si="745"/>
        <v>0.85000000000006293</v>
      </c>
      <c r="C420" s="9">
        <f t="shared" si="743"/>
        <v>0.10995797470928223</v>
      </c>
      <c r="D420" s="9">
        <f t="shared" si="785"/>
        <v>0.10995737190770827</v>
      </c>
      <c r="E420" s="9">
        <f t="shared" si="785"/>
        <v>0.10995674404541946</v>
      </c>
      <c r="F420" s="9">
        <f t="shared" si="785"/>
        <v>0.10995609014268759</v>
      </c>
      <c r="G420" s="9">
        <f t="shared" si="785"/>
        <v>0.1099554091841879</v>
      </c>
      <c r="H420" s="9">
        <f t="shared" si="785"/>
        <v>0.10995470011781948</v>
      </c>
      <c r="I420" s="9">
        <f t="shared" si="785"/>
        <v>0.10995396185348855</v>
      </c>
      <c r="J420" s="9">
        <f t="shared" si="785"/>
        <v>0.10995319326185807</v>
      </c>
      <c r="K420" s="9">
        <f t="shared" si="785"/>
        <v>0.10995239317305838</v>
      </c>
      <c r="L420" s="9">
        <f t="shared" si="785"/>
        <v>0.10995156037536426</v>
      </c>
      <c r="M420" s="9">
        <f t="shared" si="785"/>
        <v>0.10995069361383124</v>
      </c>
      <c r="N420" s="9">
        <f t="shared" si="785"/>
        <v>0.10994979158889129</v>
      </c>
      <c r="O420" s="9">
        <f t="shared" si="785"/>
        <v>0.1099488529549133</v>
      </c>
      <c r="P420" s="9">
        <f t="shared" si="785"/>
        <v>0.10994787631871665</v>
      </c>
      <c r="Q420" s="9">
        <f t="shared" si="785"/>
        <v>0.1099468602380483</v>
      </c>
      <c r="R420" s="9">
        <f t="shared" si="785"/>
        <v>0.10994580322001131</v>
      </c>
      <c r="S420" s="9">
        <f t="shared" si="785"/>
        <v>0.10994470371945475</v>
      </c>
      <c r="T420" s="9">
        <f t="shared" si="785"/>
        <v>0.10994356013731614</v>
      </c>
      <c r="U420" s="9">
        <f t="shared" si="785"/>
        <v>0.10994237081891606</v>
      </c>
      <c r="V420" s="9">
        <f t="shared" si="785"/>
        <v>0.1099411340522095</v>
      </c>
      <c r="W420" s="9">
        <f t="shared" si="785"/>
        <v>0.10993984806598596</v>
      </c>
      <c r="X420" s="9">
        <f t="shared" si="785"/>
        <v>0.10993851102802328</v>
      </c>
      <c r="Y420" s="9">
        <f t="shared" si="785"/>
        <v>0.1099371210431878</v>
      </c>
      <c r="Z420" s="9">
        <f t="shared" si="785"/>
        <v>0.10993567615148632</v>
      </c>
      <c r="AA420" s="9">
        <f t="shared" si="785"/>
        <v>0.10993417432606405</v>
      </c>
      <c r="AB420" s="9">
        <f t="shared" si="785"/>
        <v>0.10993261347114872</v>
      </c>
      <c r="AC420" s="9">
        <f t="shared" si="785"/>
        <v>0.10993099141994182</v>
      </c>
      <c r="AD420" s="9">
        <f t="shared" si="785"/>
        <v>0.10992930593245147</v>
      </c>
      <c r="AE420" s="9">
        <f t="shared" si="785"/>
        <v>0.10992755469326913</v>
      </c>
      <c r="AF420" s="9">
        <f t="shared" si="785"/>
        <v>0.10992573530929016</v>
      </c>
      <c r="AG420" s="9">
        <f t="shared" si="785"/>
        <v>0.10992384530737161</v>
      </c>
      <c r="AH420" s="9">
        <f t="shared" si="785"/>
        <v>0.10992188213193294</v>
      </c>
      <c r="AI420" s="9">
        <f t="shared" si="785"/>
        <v>0.10991984314248954</v>
      </c>
      <c r="AJ420" s="9">
        <f t="shared" si="785"/>
        <v>0.10991772561113122</v>
      </c>
      <c r="AK420" s="9">
        <f t="shared" si="785"/>
        <v>0.10991552671992744</v>
      </c>
      <c r="AL420" s="9">
        <f t="shared" si="785"/>
        <v>0.109913243558274</v>
      </c>
      <c r="AM420" s="9">
        <f t="shared" si="785"/>
        <v>0.1099108731201698</v>
      </c>
      <c r="AN420" s="9">
        <f t="shared" si="785"/>
        <v>0.10990841230142438</v>
      </c>
      <c r="AO420" s="9">
        <f t="shared" si="785"/>
        <v>0.10990585789679905</v>
      </c>
      <c r="AP420" s="9">
        <f t="shared" si="785"/>
        <v>0.10990320659707499</v>
      </c>
      <c r="AQ420" s="9">
        <f t="shared" si="785"/>
        <v>0.10990045498604999</v>
      </c>
      <c r="AR420" s="9">
        <f t="shared" si="785"/>
        <v>0.10989759953746205</v>
      </c>
      <c r="AS420" s="9">
        <f t="shared" si="785"/>
        <v>0.10989463661183761</v>
      </c>
      <c r="AT420" s="9">
        <f t="shared" si="785"/>
        <v>0.10989156245326477</v>
      </c>
      <c r="AU420" s="9">
        <f t="shared" si="785"/>
        <v>0.10988837318608793</v>
      </c>
      <c r="AV420" s="9">
        <f t="shared" si="785"/>
        <v>0.10988506481152377</v>
      </c>
      <c r="AW420" s="9">
        <f t="shared" si="785"/>
        <v>0.1098816332041993</v>
      </c>
      <c r="AX420" s="9">
        <f t="shared" si="785"/>
        <v>0.10987807410860452</v>
      </c>
      <c r="AY420" s="9">
        <f t="shared" si="785"/>
        <v>0.10987438313546513</v>
      </c>
      <c r="AZ420" s="9">
        <f t="shared" si="785"/>
        <v>0.1098705557580297</v>
      </c>
      <c r="BA420" s="9">
        <f t="shared" si="785"/>
        <v>0.10986658730827331</v>
      </c>
      <c r="BB420" s="9">
        <f t="shared" si="785"/>
        <v>0.10986247297300936</v>
      </c>
      <c r="BC420" s="9">
        <f t="shared" si="785"/>
        <v>0.10985820778991884</v>
      </c>
      <c r="BD420" s="9">
        <f t="shared" si="785"/>
        <v>0.1098537866434844</v>
      </c>
      <c r="BE420" s="9">
        <f t="shared" si="785"/>
        <v>0.1098492042608368</v>
      </c>
      <c r="BF420" s="9">
        <f t="shared" si="785"/>
        <v>0.10984445520750843</v>
      </c>
      <c r="BG420" s="9">
        <f t="shared" si="785"/>
        <v>0.10983953388308879</v>
      </c>
      <c r="BH420" s="9">
        <f t="shared" si="785"/>
        <v>0.10983443451679024</v>
      </c>
      <c r="BI420" s="9">
        <f t="shared" si="785"/>
        <v>0.10982915116291242</v>
      </c>
      <c r="BJ420" s="9">
        <f t="shared" si="785"/>
        <v>0.10982367769621131</v>
      </c>
      <c r="BK420" s="9">
        <f t="shared" si="785"/>
        <v>0.10981800780716594</v>
      </c>
      <c r="BL420" s="9">
        <f t="shared" si="785"/>
        <v>0.10981213499714532</v>
      </c>
      <c r="BM420" s="9">
        <f t="shared" si="785"/>
        <v>0.10980605257347402</v>
      </c>
      <c r="BN420" s="9">
        <f t="shared" si="785"/>
        <v>0.1097997536443923</v>
      </c>
      <c r="BO420" s="9">
        <f t="shared" si="785"/>
        <v>0.10979323111391145</v>
      </c>
      <c r="BP420" s="9">
        <f t="shared" si="784"/>
        <v>0.10978647767656137</v>
      </c>
      <c r="BQ420" s="9">
        <f t="shared" si="784"/>
        <v>0.10977948581203345</v>
      </c>
      <c r="BR420" s="9">
        <f t="shared" si="784"/>
        <v>0.10977224777971074</v>
      </c>
      <c r="BS420" s="9">
        <f t="shared" si="784"/>
        <v>0.10976475561308774</v>
      </c>
      <c r="BT420" s="9">
        <f t="shared" si="784"/>
        <v>0.10975700111408156</v>
      </c>
      <c r="BU420" s="9">
        <f t="shared" si="784"/>
        <v>0.10974897584722629</v>
      </c>
      <c r="BV420" s="9">
        <f t="shared" si="784"/>
        <v>0.10974067113375224</v>
      </c>
      <c r="BW420" s="9">
        <f t="shared" si="784"/>
        <v>0.10973207804555427</v>
      </c>
      <c r="BX420" s="9">
        <f t="shared" si="784"/>
        <v>0.10972318739903647</v>
      </c>
      <c r="BY420" s="9">
        <f t="shared" si="784"/>
        <v>0.10971398974884455</v>
      </c>
      <c r="BZ420" s="9">
        <f t="shared" si="784"/>
        <v>0.10970447538147257</v>
      </c>
      <c r="CA420" s="9">
        <f t="shared" si="784"/>
        <v>0.10969463430875537</v>
      </c>
      <c r="CB420" s="9">
        <f t="shared" si="784"/>
        <v>0.1096844562612333</v>
      </c>
      <c r="CC420" s="9">
        <f t="shared" si="784"/>
        <v>0.10967393068139746</v>
      </c>
      <c r="CD420" s="9">
        <f t="shared" si="784"/>
        <v>0.10966304671680889</v>
      </c>
      <c r="CE420" s="9">
        <f t="shared" si="784"/>
        <v>0.1096517932130929</v>
      </c>
      <c r="CF420" s="9">
        <f t="shared" si="784"/>
        <v>0.10964015870680818</v>
      </c>
      <c r="CG420" s="9">
        <f t="shared" si="784"/>
        <v>0.1096281314181858</v>
      </c>
      <c r="CH420" s="9">
        <f t="shared" si="784"/>
        <v>0.10961569924374207</v>
      </c>
      <c r="CI420" s="9">
        <f t="shared" si="784"/>
        <v>0.10960284974876121</v>
      </c>
      <c r="CJ420" s="9">
        <f t="shared" si="784"/>
        <v>0.10958957015964803</v>
      </c>
      <c r="CK420" s="9">
        <f t="shared" si="784"/>
        <v>0.10957584735614727</v>
      </c>
      <c r="CL420" s="9">
        <f t="shared" si="784"/>
        <v>0.10956166786343491</v>
      </c>
      <c r="CM420" s="9">
        <f t="shared" si="784"/>
        <v>0.10954701784407211</v>
      </c>
      <c r="CN420" s="9">
        <f t="shared" si="784"/>
        <v>0.1095318830898281</v>
      </c>
      <c r="CO420" s="9">
        <f t="shared" si="784"/>
        <v>0.10951624901336821</v>
      </c>
      <c r="CP420" s="9">
        <f t="shared" si="784"/>
        <v>0.10950010063980611</v>
      </c>
      <c r="CQ420" s="9">
        <f t="shared" si="784"/>
        <v>0.1094834225981216</v>
      </c>
      <c r="CR420" s="9">
        <f t="shared" si="784"/>
        <v>0.10946619911243893</v>
      </c>
      <c r="CS420" s="9">
        <f t="shared" si="784"/>
        <v>0.10944841399317286</v>
      </c>
      <c r="CT420" s="9">
        <f t="shared" si="784"/>
        <v>0.10943005062803339</v>
      </c>
      <c r="CU420" s="9">
        <f t="shared" si="784"/>
        <v>0.10941109197289486</v>
      </c>
      <c r="CV420" s="9">
        <f t="shared" si="784"/>
        <v>0.10939152054252531</v>
      </c>
      <c r="CW420" s="9">
        <f t="shared" si="784"/>
        <v>0.10937131840117929</v>
      </c>
      <c r="CX420" s="9">
        <f t="shared" si="784"/>
        <v>0.10935046715305029</v>
      </c>
      <c r="CY420" s="9">
        <f t="shared" si="786"/>
        <v>0.10932894793258452</v>
      </c>
      <c r="CZ420" s="9">
        <f t="shared" si="786"/>
        <v>0.10930674139465639</v>
      </c>
      <c r="DA420" s="9">
        <f t="shared" si="786"/>
        <v>0.10928382770460483</v>
      </c>
      <c r="DB420" s="9">
        <f t="shared" si="786"/>
        <v>0.10926018652812891</v>
      </c>
      <c r="DC420" s="9">
        <f t="shared" si="786"/>
        <v>0.10923579702104677</v>
      </c>
      <c r="DD420" s="9">
        <f t="shared" si="786"/>
        <v>0.10921063781891413</v>
      </c>
      <c r="DE420" s="9">
        <f t="shared" si="786"/>
        <v>0.10918468702650451</v>
      </c>
      <c r="DF420" s="9">
        <f t="shared" si="786"/>
        <v>0.10915792220715208</v>
      </c>
      <c r="DG420" s="9">
        <f t="shared" si="786"/>
        <v>0.10913032037195529</v>
      </c>
      <c r="DH420" s="9">
        <f t="shared" si="786"/>
        <v>0.10910185796884267</v>
      </c>
      <c r="DI420" s="9">
        <f t="shared" si="786"/>
        <v>0.10907251087150474</v>
      </c>
      <c r="DJ420" s="9">
        <f t="shared" si="786"/>
        <v>0.10904225436818575</v>
      </c>
      <c r="DK420" s="9">
        <f t="shared" si="786"/>
        <v>0.10901106315034298</v>
      </c>
      <c r="DL420" s="9">
        <f t="shared" si="786"/>
        <v>0.10897891130116906</v>
      </c>
      <c r="DM420" s="9">
        <f t="shared" si="786"/>
        <v>0.1089457722839822</v>
      </c>
      <c r="DN420" s="9">
        <f t="shared" si="786"/>
        <v>0.10891161893048316</v>
      </c>
      <c r="DO420" s="9">
        <f t="shared" si="786"/>
        <v>0.10887642342887902</v>
      </c>
      <c r="DP420" s="9">
        <f t="shared" si="786"/>
        <v>0.10884015731187932</v>
      </c>
      <c r="DQ420" s="9">
        <f t="shared" si="786"/>
        <v>0.10880279144456001</v>
      </c>
      <c r="DR420" s="9">
        <f t="shared" si="786"/>
        <v>0.1087642960121017</v>
      </c>
      <c r="DS420" s="9">
        <f t="shared" si="786"/>
        <v>0.10872464050740027</v>
      </c>
      <c r="DT420" s="9">
        <f t="shared" si="786"/>
        <v>0.10868379371855294</v>
      </c>
      <c r="DU420" s="9">
        <f t="shared" si="786"/>
        <v>0.10864172371622269</v>
      </c>
      <c r="DV420" s="9">
        <f t="shared" si="786"/>
        <v>0.10859839784087845</v>
      </c>
      <c r="DW420" s="9">
        <f t="shared" si="786"/>
        <v>0.10855378268991929</v>
      </c>
      <c r="DX420" s="9">
        <f t="shared" si="786"/>
        <v>0.10850784410467909</v>
      </c>
      <c r="DY420" s="9">
        <f t="shared" si="786"/>
        <v>0.10846054715731694</v>
      </c>
      <c r="DZ420" s="9">
        <f t="shared" si="786"/>
        <v>0.1084118561375946</v>
      </c>
      <c r="EA420" s="9">
        <f t="shared" si="786"/>
        <v>0.10836173453954281</v>
      </c>
      <c r="EB420" s="9">
        <f t="shared" si="786"/>
        <v>0.10831014504802143</v>
      </c>
      <c r="EC420" s="9">
        <f t="shared" si="786"/>
        <v>0.10825704952517089</v>
      </c>
      <c r="ED420" s="9">
        <f t="shared" si="786"/>
        <v>0.10820240899676511</v>
      </c>
      <c r="EE420" s="9">
        <f t="shared" si="786"/>
        <v>0.10814618363846078</v>
      </c>
      <c r="EF420" s="9">
        <f t="shared" si="786"/>
        <v>0.1080883327619529</v>
      </c>
      <c r="EG420" s="9">
        <f t="shared" si="786"/>
        <v>0.10802881480103498</v>
      </c>
      <c r="EH420" s="9">
        <f t="shared" si="786"/>
        <v>0.10796758729756771</v>
      </c>
      <c r="EI420" s="9">
        <f t="shared" si="786"/>
        <v>0.10790460688736495</v>
      </c>
      <c r="EJ420" s="9">
        <f t="shared" si="786"/>
        <v>0.1078398292859901</v>
      </c>
      <c r="EK420" s="9">
        <f t="shared" si="786"/>
        <v>0.10777320927447734</v>
      </c>
      <c r="EL420" s="9">
        <f t="shared" si="786"/>
        <v>0.10770470068497492</v>
      </c>
      <c r="EM420" s="9">
        <f t="shared" si="786"/>
        <v>0.10763425638631585</v>
      </c>
      <c r="EN420" s="9">
        <f t="shared" si="786"/>
        <v>0.10756182826952024</v>
      </c>
      <c r="EO420" s="9">
        <f t="shared" si="786"/>
        <v>0.10748736723323546</v>
      </c>
      <c r="EP420" s="9">
        <f t="shared" si="786"/>
        <v>0.10741082316911328</v>
      </c>
      <c r="EQ420" s="9">
        <f t="shared" si="786"/>
        <v>0.10733214494713521</v>
      </c>
      <c r="ER420" s="9">
        <f t="shared" si="786"/>
        <v>0.10725128040088408</v>
      </c>
      <c r="ES420" s="9">
        <f t="shared" si="786"/>
        <v>0.10716817631277166</v>
      </c>
      <c r="ET420" s="9">
        <f t="shared" si="786"/>
        <v>0.10708277839922424</v>
      </c>
      <c r="EU420" s="9">
        <f t="shared" si="786"/>
        <v>0.10699503129583149</v>
      </c>
      <c r="EV420" s="9">
        <f t="shared" si="786"/>
        <v>0.10690487854246541</v>
      </c>
      <c r="EW420" s="9">
        <f t="shared" si="786"/>
        <v>0.10681226256837256</v>
      </c>
      <c r="EX420" s="9">
        <f t="shared" si="786"/>
        <v>0.10671712467724724</v>
      </c>
      <c r="EY420" s="9">
        <f t="shared" si="786"/>
        <v>0.10661940503228731</v>
      </c>
      <c r="EZ420" s="9">
        <f t="shared" si="786"/>
        <v>0.10651904264124415</v>
      </c>
      <c r="FA420" s="9">
        <f t="shared" si="786"/>
        <v>0.10641597534146675</v>
      </c>
      <c r="FB420" s="9">
        <f t="shared" si="786"/>
        <v>0.10631013978494953</v>
      </c>
      <c r="FC420" s="9">
        <f t="shared" si="786"/>
        <v>0.10620147142338908</v>
      </c>
      <c r="FD420" s="9">
        <f t="shared" si="786"/>
        <v>0.10608990449325569</v>
      </c>
      <c r="FE420" s="9">
        <f t="shared" si="786"/>
        <v>0.10597537200088579</v>
      </c>
      <c r="FF420" s="9">
        <f t="shared" si="786"/>
        <v>0.10585780570760468</v>
      </c>
      <c r="FG420" s="9">
        <f t="shared" si="786"/>
        <v>0.10573713611487962</v>
      </c>
      <c r="FH420" s="9">
        <f t="shared" si="786"/>
        <v>0.10561329244951936</v>
      </c>
      <c r="FI420" s="9">
        <f t="shared" si="786"/>
        <v>0.10548620264891795</v>
      </c>
      <c r="FJ420" s="9">
        <f t="shared" si="786"/>
        <v>0.10535579334635641</v>
      </c>
      <c r="FK420" s="9">
        <f t="shared" ref="FK420:HV423" si="788">NORMDIST($B420,0,1,0)-$B420*(1-NORMDIST($B420,0,1,1))-(NORMDIST($B420+FK$4,0,1,0)-($B420+FK$4)*(1-NORMDIST($B420+FK$4,0,1,1)))</f>
        <v>0.10522198985636605</v>
      </c>
      <c r="FL420" s="9">
        <f t="shared" si="788"/>
        <v>0.1050847161601621</v>
      </c>
      <c r="FM420" s="9">
        <f t="shared" si="788"/>
        <v>0.10494389489115534</v>
      </c>
      <c r="FN420" s="9">
        <f t="shared" si="788"/>
        <v>0.10479944732054683</v>
      </c>
      <c r="FO420" s="9">
        <f t="shared" si="788"/>
        <v>0.10465129334301818</v>
      </c>
      <c r="FP420" s="9">
        <f t="shared" si="788"/>
        <v>0.10449935146252028</v>
      </c>
      <c r="FQ420" s="9">
        <f t="shared" si="788"/>
        <v>0.10434353877817111</v>
      </c>
      <c r="FR420" s="9">
        <f t="shared" si="788"/>
        <v>0.10418377097027195</v>
      </c>
      <c r="FS420" s="9">
        <f t="shared" si="788"/>
        <v>0.10401996228644514</v>
      </c>
      <c r="FT420" s="9">
        <f t="shared" si="788"/>
        <v>0.10385202552790802</v>
      </c>
      <c r="FU420" s="9">
        <f t="shared" si="788"/>
        <v>0.10367987203588783</v>
      </c>
      <c r="FV420" s="9">
        <f t="shared" si="788"/>
        <v>0.10350341167818464</v>
      </c>
      <c r="FW420" s="9">
        <f t="shared" si="788"/>
        <v>0.10332255283589714</v>
      </c>
      <c r="FX420" s="9">
        <f t="shared" si="788"/>
        <v>0.10313720239031271</v>
      </c>
      <c r="FY420" s="9">
        <f t="shared" si="788"/>
        <v>0.1029472657099747</v>
      </c>
      <c r="FZ420" s="9">
        <f t="shared" si="788"/>
        <v>0.1027526466379366</v>
      </c>
      <c r="GA420" s="9">
        <f t="shared" si="788"/>
        <v>0.10255324747920844</v>
      </c>
      <c r="GB420" s="9">
        <f t="shared" si="788"/>
        <v>0.10234896898840933</v>
      </c>
      <c r="GC420" s="9">
        <f t="shared" si="788"/>
        <v>0.10213971035763081</v>
      </c>
      <c r="GD420" s="9">
        <f t="shared" si="788"/>
        <v>0.1019253692045233</v>
      </c>
      <c r="GE420" s="9">
        <f t="shared" si="788"/>
        <v>0.10170584156061444</v>
      </c>
      <c r="GF420" s="9">
        <f t="shared" si="788"/>
        <v>0.10148102185986771</v>
      </c>
      <c r="GG420" s="9">
        <f t="shared" si="788"/>
        <v>0.10125080292749317</v>
      </c>
      <c r="GH420" s="9">
        <f t="shared" si="788"/>
        <v>0.10101507596901635</v>
      </c>
      <c r="GI420" s="9">
        <f t="shared" si="788"/>
        <v>0.10077373055961893</v>
      </c>
      <c r="GJ420" s="9">
        <f t="shared" si="788"/>
        <v>0.10052665463375829</v>
      </c>
      <c r="GK420" s="9">
        <f t="shared" si="788"/>
        <v>0.10027373447507697</v>
      </c>
      <c r="GL420" s="9">
        <f t="shared" si="788"/>
        <v>0.10001485470661117</v>
      </c>
      <c r="GM420" s="9">
        <f t="shared" si="788"/>
        <v>9.9749898281308563E-2</v>
      </c>
      <c r="GN420" s="9">
        <f t="shared" si="788"/>
        <v>9.9478746472865948E-2</v>
      </c>
      <c r="GO420" s="9">
        <f t="shared" si="788"/>
        <v>9.9201278866894005E-2</v>
      </c>
      <c r="GP420" s="9">
        <f t="shared" si="788"/>
        <v>9.8917373352424703E-2</v>
      </c>
      <c r="GQ420" s="9">
        <f t="shared" si="788"/>
        <v>9.8626906113764651E-2</v>
      </c>
      <c r="GR420" s="9">
        <f t="shared" si="788"/>
        <v>9.8329751622709016E-2</v>
      </c>
      <c r="GS420" s="9">
        <f t="shared" si="788"/>
        <v>9.8025782631125213E-2</v>
      </c>
      <c r="GT420" s="9">
        <f t="shared" si="788"/>
        <v>9.7714870163914752E-2</v>
      </c>
      <c r="GU420" s="9">
        <f t="shared" si="788"/>
        <v>9.7396883512365667E-2</v>
      </c>
      <c r="GV420" s="9">
        <f t="shared" si="788"/>
        <v>9.7071690227902893E-2</v>
      </c>
      <c r="GW420" s="9">
        <f t="shared" si="788"/>
        <v>9.6739156116250613E-2</v>
      </c>
      <c r="GX420" s="9">
        <f t="shared" si="788"/>
        <v>9.6399145232010805E-2</v>
      </c>
      <c r="GY420" s="9">
        <f t="shared" si="788"/>
        <v>9.6051519873674746E-2</v>
      </c>
      <c r="GZ420" s="9">
        <f t="shared" si="788"/>
        <v>9.569614057907079E-2</v>
      </c>
      <c r="HA420" s="9">
        <f t="shared" si="788"/>
        <v>9.5332866121264598E-2</v>
      </c>
      <c r="HB420" s="9">
        <f t="shared" si="788"/>
        <v>9.4961553504915724E-2</v>
      </c>
      <c r="HC420" s="9">
        <f t="shared" si="788"/>
        <v>9.4582057963106342E-2</v>
      </c>
      <c r="HD420" s="9">
        <f t="shared" si="788"/>
        <v>9.4194232954646018E-2</v>
      </c>
      <c r="HE420" s="9">
        <f t="shared" si="788"/>
        <v>9.379793016186723E-2</v>
      </c>
      <c r="HF420" s="9">
        <f t="shared" si="788"/>
        <v>9.3392999488918008E-2</v>
      </c>
      <c r="HG420" s="9">
        <f t="shared" si="788"/>
        <v>9.2979289060563186E-2</v>
      </c>
      <c r="HH420" s="9">
        <f t="shared" si="788"/>
        <v>9.2556645221501893E-2</v>
      </c>
      <c r="HI420" s="9">
        <f t="shared" si="788"/>
        <v>9.2124912536213091E-2</v>
      </c>
      <c r="HJ420" s="9">
        <f t="shared" si="788"/>
        <v>9.1683933789335537E-2</v>
      </c>
      <c r="HK420" s="9">
        <f t="shared" si="788"/>
        <v>9.123354998659447E-2</v>
      </c>
      <c r="HL420" s="9">
        <f t="shared" si="788"/>
        <v>9.0773600356281597E-2</v>
      </c>
      <c r="HM420" s="9">
        <f t="shared" si="788"/>
        <v>9.0303922351297888E-2</v>
      </c>
      <c r="HN420" s="9">
        <f t="shared" si="788"/>
        <v>8.9824351651768872E-2</v>
      </c>
      <c r="HO420" s="9">
        <f t="shared" si="788"/>
        <v>8.9334722168240954E-2</v>
      </c>
      <c r="HP420" s="9">
        <f t="shared" si="788"/>
        <v>8.883486604546563E-2</v>
      </c>
      <c r="HQ420" s="9">
        <f t="shared" si="788"/>
        <v>8.8324613666781848E-2</v>
      </c>
      <c r="HR420" s="9">
        <f t="shared" si="788"/>
        <v>8.7803793659104332E-2</v>
      </c>
      <c r="HS420" s="9">
        <f t="shared" si="788"/>
        <v>8.7272232898525329E-2</v>
      </c>
      <c r="HT420" s="9">
        <f t="shared" si="788"/>
        <v>8.6729756516537318E-2</v>
      </c>
      <c r="HU420" s="9">
        <f t="shared" si="788"/>
        <v>8.6176187906886081E-2</v>
      </c>
      <c r="HV420" s="9">
        <f t="shared" si="788"/>
        <v>8.5611348733059561E-2</v>
      </c>
      <c r="HW420" s="9">
        <f t="shared" si="787"/>
        <v>8.5035058936421604E-2</v>
      </c>
      <c r="HX420" s="9">
        <f t="shared" si="787"/>
        <v>8.4447136744995183E-2</v>
      </c>
      <c r="HY420" s="9">
        <f t="shared" si="787"/>
        <v>8.3847398682906429E-2</v>
      </c>
      <c r="HZ420" s="9">
        <f t="shared" si="787"/>
        <v>8.3235659580489257E-2</v>
      </c>
      <c r="IA420" s="9">
        <f t="shared" si="787"/>
        <v>8.2611732585064518E-2</v>
      </c>
      <c r="IB420" s="9">
        <f t="shared" si="787"/>
        <v>8.1975429172395281E-2</v>
      </c>
      <c r="IC420" s="9">
        <f t="shared" si="787"/>
        <v>8.1326559158823003E-2</v>
      </c>
      <c r="ID420" s="9">
        <f t="shared" si="787"/>
        <v>8.0664930714096472E-2</v>
      </c>
      <c r="IE420" s="9">
        <f t="shared" si="787"/>
        <v>7.9990350374891134E-2</v>
      </c>
      <c r="IF420" s="9">
        <f t="shared" si="787"/>
        <v>7.9302623059030034E-2</v>
      </c>
      <c r="IG420" s="9">
        <f t="shared" si="787"/>
        <v>7.8601552080407783E-2</v>
      </c>
      <c r="IH420" s="9">
        <f t="shared" si="787"/>
        <v>7.7886939164624677E-2</v>
      </c>
      <c r="II420" s="9">
        <f t="shared" si="787"/>
        <v>7.7158584465331428E-2</v>
      </c>
      <c r="IJ420" s="9">
        <f t="shared" si="787"/>
        <v>7.641628658129386E-2</v>
      </c>
      <c r="IK420" s="9">
        <f t="shared" si="787"/>
        <v>7.5659842574176364E-2</v>
      </c>
      <c r="IL420" s="9">
        <f t="shared" si="787"/>
        <v>7.4889047987050289E-2</v>
      </c>
      <c r="IM420" s="9">
        <f t="shared" si="787"/>
        <v>7.4103696863629609E-2</v>
      </c>
      <c r="IN420" s="9">
        <f t="shared" si="787"/>
        <v>7.3303581768236842E-2</v>
      </c>
      <c r="IO420" s="9">
        <f t="shared" si="787"/>
        <v>7.2488493806500492E-2</v>
      </c>
      <c r="IP420" s="9">
        <f t="shared" si="787"/>
        <v>7.1658222646788464E-2</v>
      </c>
      <c r="IQ420" s="9">
        <f t="shared" si="787"/>
        <v>7.0812556542376531E-2</v>
      </c>
      <c r="IR420" s="9">
        <f t="shared" si="787"/>
        <v>6.9951282354355354E-2</v>
      </c>
      <c r="IS420" s="9">
        <f t="shared" si="787"/>
        <v>6.9074185575276018E-2</v>
      </c>
      <c r="IT420" s="9">
        <f t="shared" si="787"/>
        <v>6.8181050353535083E-2</v>
      </c>
      <c r="IU420" s="9">
        <f t="shared" si="787"/>
        <v>6.7271659518499796E-2</v>
      </c>
      <c r="IV420" s="9">
        <f t="shared" si="787"/>
        <v>6.6345794606372147E-2</v>
      </c>
      <c r="IW420" s="9">
        <f t="shared" si="787"/>
        <v>6.5403235886794142E-2</v>
      </c>
      <c r="IX420" s="9">
        <f t="shared" si="787"/>
        <v>6.4443762390189591E-2</v>
      </c>
      <c r="IY420" s="9">
        <f t="shared" si="787"/>
        <v>6.3467151935845373E-2</v>
      </c>
      <c r="IZ420" s="9">
        <f t="shared" si="787"/>
        <v>6.2473181160727365E-2</v>
      </c>
      <c r="JA420" s="9">
        <f t="shared" si="787"/>
        <v>6.1461625549030785E-2</v>
      </c>
      <c r="JB420" s="9">
        <f t="shared" si="787"/>
        <v>6.0432259462462196E-2</v>
      </c>
      <c r="JC420" s="9">
        <f t="shared" si="787"/>
        <v>5.9384856171251443E-2</v>
      </c>
      <c r="JD420" s="9">
        <f t="shared" si="787"/>
        <v>5.8319187885886803E-2</v>
      </c>
      <c r="JE420" s="9">
        <f t="shared" si="787"/>
        <v>5.7235025789576149E-2</v>
      </c>
      <c r="JF420" s="9">
        <f t="shared" si="787"/>
        <v>5.6132140071422809E-2</v>
      </c>
      <c r="JG420" s="9">
        <f t="shared" si="787"/>
        <v>5.5010299960317949E-2</v>
      </c>
      <c r="JH420" s="9">
        <f t="shared" si="787"/>
        <v>5.3869273759541952E-2</v>
      </c>
      <c r="JI420" s="9">
        <f t="shared" si="787"/>
        <v>5.2708828882068015E-2</v>
      </c>
      <c r="JJ420" s="9">
        <f t="shared" si="787"/>
        <v>5.152873188656637E-2</v>
      </c>
      <c r="JK420" s="9">
        <f t="shared" si="787"/>
        <v>5.0328748514099492E-2</v>
      </c>
      <c r="JL420" s="9">
        <f t="shared" si="787"/>
        <v>4.9108643725504497E-2</v>
      </c>
      <c r="JM420" s="9">
        <f t="shared" si="787"/>
        <v>4.786818173945398E-2</v>
      </c>
      <c r="JN420" s="9">
        <f t="shared" si="787"/>
        <v>4.6607126071187693E-2</v>
      </c>
      <c r="JO420" s="9">
        <f t="shared" si="787"/>
        <v>4.5325239571911008E-2</v>
      </c>
      <c r="JP420" s="9">
        <f t="shared" si="787"/>
        <v>4.4022284468846873E-2</v>
      </c>
      <c r="JQ420" s="9">
        <f t="shared" si="787"/>
        <v>4.2698022405936342E-2</v>
      </c>
      <c r="JR420" s="9">
        <f t="shared" si="787"/>
        <v>4.1352214485177174E-2</v>
      </c>
      <c r="JS420" s="9">
        <f t="shared" si="787"/>
        <v>3.9984621308592205E-2</v>
      </c>
      <c r="JT420" s="9">
        <f t="shared" si="787"/>
        <v>3.8595003020816532E-2</v>
      </c>
      <c r="JU420" s="9">
        <f t="shared" si="787"/>
        <v>3.7183119352292598E-2</v>
      </c>
      <c r="JV420" s="9">
        <f t="shared" si="787"/>
        <v>3.574872966306572E-2</v>
      </c>
      <c r="JW420" s="9">
        <f t="shared" si="787"/>
        <v>3.4291592987165359E-2</v>
      </c>
      <c r="JX420" s="9">
        <f t="shared" si="787"/>
        <v>3.2811468077562383E-2</v>
      </c>
      <c r="JY420" s="9">
        <f t="shared" si="787"/>
        <v>3.1308113451690212E-2</v>
      </c>
      <c r="JZ420" s="9">
        <f t="shared" si="787"/>
        <v>2.978128743751815E-2</v>
      </c>
      <c r="KA420" s="9">
        <f t="shared" si="787"/>
        <v>2.8230748220162194E-2</v>
      </c>
      <c r="KB420" s="9">
        <f t="shared" si="787"/>
        <v>2.6656253889022347E-2</v>
      </c>
      <c r="KC420" s="9">
        <f t="shared" si="787"/>
        <v>2.5057562485431839E-2</v>
      </c>
      <c r="KD420" s="9">
        <f t="shared" si="787"/>
        <v>2.3434432050804838E-2</v>
      </c>
      <c r="KE420" s="9">
        <f t="shared" si="787"/>
        <v>2.178662067526696E-2</v>
      </c>
      <c r="KF420" s="9">
        <f t="shared" si="787"/>
        <v>2.0113886546756693E-2</v>
      </c>
      <c r="KG420" s="9">
        <f t="shared" si="787"/>
        <v>1.841598800057842E-2</v>
      </c>
      <c r="KH420" s="9">
        <f t="shared" si="773"/>
        <v>1.6692683569396599E-2</v>
      </c>
      <c r="KI420" s="9">
        <f t="shared" si="773"/>
        <v>1.4943732033651153E-2</v>
      </c>
      <c r="KJ420" s="9">
        <f t="shared" si="773"/>
        <v>1.3168892472379096E-2</v>
      </c>
      <c r="KK420" s="9">
        <f t="shared" si="773"/>
        <v>1.1367924314427819E-2</v>
      </c>
      <c r="KL420" s="9">
        <f t="shared" si="773"/>
        <v>9.5405873900393789E-3</v>
      </c>
      <c r="KM420" s="9">
        <f t="shared" si="773"/>
        <v>7.6866419827922583E-3</v>
      </c>
      <c r="KN420" s="9">
        <f t="shared" si="773"/>
        <v>5.8058488818799048E-3</v>
      </c>
      <c r="KO420" s="9">
        <f t="shared" si="773"/>
        <v>3.897969434710824E-3</v>
      </c>
      <c r="KP420" s="9">
        <f t="shared" si="773"/>
        <v>1.9627655998100402E-3</v>
      </c>
    </row>
    <row r="421" spans="2:302" x14ac:dyDescent="0.25">
      <c r="B421" s="5">
        <f t="shared" si="745"/>
        <v>0.84000000000006292</v>
      </c>
      <c r="C421" s="9">
        <f t="shared" si="743"/>
        <v>0.11194793593184296</v>
      </c>
      <c r="D421" s="9">
        <f t="shared" si="785"/>
        <v>0.11194730806955415</v>
      </c>
      <c r="E421" s="9">
        <f t="shared" si="785"/>
        <v>0.11194665416682228</v>
      </c>
      <c r="F421" s="9">
        <f t="shared" si="785"/>
        <v>0.1119459732083226</v>
      </c>
      <c r="G421" s="9">
        <f t="shared" si="785"/>
        <v>0.11194526414195417</v>
      </c>
      <c r="H421" s="9">
        <f t="shared" si="785"/>
        <v>0.11194452587762324</v>
      </c>
      <c r="I421" s="9">
        <f t="shared" si="785"/>
        <v>0.11194375728599276</v>
      </c>
      <c r="J421" s="9">
        <f t="shared" si="785"/>
        <v>0.11194295719719308</v>
      </c>
      <c r="K421" s="9">
        <f t="shared" si="785"/>
        <v>0.11194212439949895</v>
      </c>
      <c r="L421" s="9">
        <f t="shared" si="785"/>
        <v>0.11194125763796593</v>
      </c>
      <c r="M421" s="9">
        <f t="shared" si="785"/>
        <v>0.11194035561302598</v>
      </c>
      <c r="N421" s="9">
        <f t="shared" si="785"/>
        <v>0.111939416979048</v>
      </c>
      <c r="O421" s="9">
        <f t="shared" si="785"/>
        <v>0.11193844034285134</v>
      </c>
      <c r="P421" s="9">
        <f t="shared" si="785"/>
        <v>0.11193742426218299</v>
      </c>
      <c r="Q421" s="9">
        <f t="shared" si="785"/>
        <v>0.111936367244146</v>
      </c>
      <c r="R421" s="9">
        <f t="shared" si="785"/>
        <v>0.11193526774358944</v>
      </c>
      <c r="S421" s="9">
        <f t="shared" si="785"/>
        <v>0.11193412416145083</v>
      </c>
      <c r="T421" s="9">
        <f t="shared" si="785"/>
        <v>0.11193293484305075</v>
      </c>
      <c r="U421" s="9">
        <f t="shared" si="785"/>
        <v>0.11193169807634419</v>
      </c>
      <c r="V421" s="9">
        <f t="shared" si="785"/>
        <v>0.11193041209012065</v>
      </c>
      <c r="W421" s="9">
        <f t="shared" si="785"/>
        <v>0.11192907505215798</v>
      </c>
      <c r="X421" s="9">
        <f t="shared" si="785"/>
        <v>0.11192768506732249</v>
      </c>
      <c r="Y421" s="9">
        <f t="shared" si="785"/>
        <v>0.11192624017562101</v>
      </c>
      <c r="Z421" s="9">
        <f t="shared" si="785"/>
        <v>0.11192473835019874</v>
      </c>
      <c r="AA421" s="9">
        <f t="shared" si="785"/>
        <v>0.11192317749528341</v>
      </c>
      <c r="AB421" s="9">
        <f t="shared" si="785"/>
        <v>0.11192155544407652</v>
      </c>
      <c r="AC421" s="9">
        <f t="shared" si="785"/>
        <v>0.11191986995658616</v>
      </c>
      <c r="AD421" s="9">
        <f t="shared" si="785"/>
        <v>0.11191811871740383</v>
      </c>
      <c r="AE421" s="9">
        <f t="shared" si="785"/>
        <v>0.11191629933342485</v>
      </c>
      <c r="AF421" s="9">
        <f t="shared" si="785"/>
        <v>0.1119144093315063</v>
      </c>
      <c r="AG421" s="9">
        <f t="shared" si="785"/>
        <v>0.11191244615606763</v>
      </c>
      <c r="AH421" s="9">
        <f t="shared" si="785"/>
        <v>0.11191040716662423</v>
      </c>
      <c r="AI421" s="9">
        <f t="shared" si="785"/>
        <v>0.11190828963526592</v>
      </c>
      <c r="AJ421" s="9">
        <f t="shared" si="785"/>
        <v>0.11190609074406213</v>
      </c>
      <c r="AK421" s="9">
        <f t="shared" si="785"/>
        <v>0.1119038075824087</v>
      </c>
      <c r="AL421" s="9">
        <f t="shared" si="785"/>
        <v>0.11190143714430449</v>
      </c>
      <c r="AM421" s="9">
        <f t="shared" si="785"/>
        <v>0.11189897632555908</v>
      </c>
      <c r="AN421" s="9">
        <f t="shared" si="785"/>
        <v>0.11189642192093374</v>
      </c>
      <c r="AO421" s="9">
        <f t="shared" si="785"/>
        <v>0.11189377062120968</v>
      </c>
      <c r="AP421" s="9">
        <f t="shared" si="785"/>
        <v>0.11189101901018468</v>
      </c>
      <c r="AQ421" s="9">
        <f t="shared" si="785"/>
        <v>0.11188816356159674</v>
      </c>
      <c r="AR421" s="9">
        <f t="shared" si="785"/>
        <v>0.11188520063597231</v>
      </c>
      <c r="AS421" s="9">
        <f t="shared" si="785"/>
        <v>0.11188212647739947</v>
      </c>
      <c r="AT421" s="9">
        <f t="shared" si="785"/>
        <v>0.11187893721022263</v>
      </c>
      <c r="AU421" s="9">
        <f t="shared" si="785"/>
        <v>0.11187562883565846</v>
      </c>
      <c r="AV421" s="9">
        <f t="shared" si="785"/>
        <v>0.111872197228334</v>
      </c>
      <c r="AW421" s="9">
        <f t="shared" si="785"/>
        <v>0.11186863813273921</v>
      </c>
      <c r="AX421" s="9">
        <f t="shared" si="785"/>
        <v>0.11186494715959983</v>
      </c>
      <c r="AY421" s="9">
        <f t="shared" si="785"/>
        <v>0.1118611197821644</v>
      </c>
      <c r="AZ421" s="9">
        <f t="shared" si="785"/>
        <v>0.11185715133240801</v>
      </c>
      <c r="BA421" s="9">
        <f t="shared" si="785"/>
        <v>0.11185303699714405</v>
      </c>
      <c r="BB421" s="9">
        <f t="shared" si="785"/>
        <v>0.11184877181405353</v>
      </c>
      <c r="BC421" s="9">
        <f t="shared" si="785"/>
        <v>0.11184435066761909</v>
      </c>
      <c r="BD421" s="9">
        <f t="shared" si="785"/>
        <v>0.1118397682849715</v>
      </c>
      <c r="BE421" s="9">
        <f t="shared" si="785"/>
        <v>0.11183501923164313</v>
      </c>
      <c r="BF421" s="9">
        <f t="shared" si="785"/>
        <v>0.11183009790722348</v>
      </c>
      <c r="BG421" s="9">
        <f t="shared" si="785"/>
        <v>0.11182499854092494</v>
      </c>
      <c r="BH421" s="9">
        <f t="shared" si="785"/>
        <v>0.11181971518704711</v>
      </c>
      <c r="BI421" s="9">
        <f t="shared" si="785"/>
        <v>0.111814241720346</v>
      </c>
      <c r="BJ421" s="9">
        <f t="shared" si="785"/>
        <v>0.11180857183130063</v>
      </c>
      <c r="BK421" s="9">
        <f t="shared" si="785"/>
        <v>0.11180269902128001</v>
      </c>
      <c r="BL421" s="9">
        <f t="shared" si="785"/>
        <v>0.11179661659760871</v>
      </c>
      <c r="BM421" s="9">
        <f t="shared" si="785"/>
        <v>0.111790317668527</v>
      </c>
      <c r="BN421" s="9">
        <f t="shared" si="785"/>
        <v>0.11178379513804615</v>
      </c>
      <c r="BO421" s="9">
        <f t="shared" si="785"/>
        <v>0.11177704170069606</v>
      </c>
      <c r="BP421" s="9">
        <f t="shared" si="784"/>
        <v>0.11177004983616814</v>
      </c>
      <c r="BQ421" s="9">
        <f t="shared" si="784"/>
        <v>0.11176281180384544</v>
      </c>
      <c r="BR421" s="9">
        <f t="shared" si="784"/>
        <v>0.11175531963722243</v>
      </c>
      <c r="BS421" s="9">
        <f t="shared" si="784"/>
        <v>0.11174756513821625</v>
      </c>
      <c r="BT421" s="9">
        <f t="shared" si="784"/>
        <v>0.11173953987136098</v>
      </c>
      <c r="BU421" s="9">
        <f t="shared" si="784"/>
        <v>0.11173123515788694</v>
      </c>
      <c r="BV421" s="9">
        <f t="shared" si="784"/>
        <v>0.11172264206968896</v>
      </c>
      <c r="BW421" s="9">
        <f t="shared" si="784"/>
        <v>0.11171375142317116</v>
      </c>
      <c r="BX421" s="9">
        <f t="shared" si="784"/>
        <v>0.11170455377297925</v>
      </c>
      <c r="BY421" s="9">
        <f t="shared" si="784"/>
        <v>0.11169503940560727</v>
      </c>
      <c r="BZ421" s="9">
        <f t="shared" si="784"/>
        <v>0.11168519833289006</v>
      </c>
      <c r="CA421" s="9">
        <f t="shared" si="784"/>
        <v>0.11167502028536799</v>
      </c>
      <c r="CB421" s="9">
        <f t="shared" si="784"/>
        <v>0.11166449470553215</v>
      </c>
      <c r="CC421" s="9">
        <f t="shared" si="784"/>
        <v>0.11165361074094358</v>
      </c>
      <c r="CD421" s="9">
        <f t="shared" si="784"/>
        <v>0.1116423572372276</v>
      </c>
      <c r="CE421" s="9">
        <f t="shared" si="784"/>
        <v>0.11163072273094288</v>
      </c>
      <c r="CF421" s="9">
        <f t="shared" si="784"/>
        <v>0.11161869544232049</v>
      </c>
      <c r="CG421" s="9">
        <f t="shared" si="784"/>
        <v>0.11160626326787676</v>
      </c>
      <c r="CH421" s="9">
        <f t="shared" si="784"/>
        <v>0.1115934137728959</v>
      </c>
      <c r="CI421" s="9">
        <f t="shared" si="784"/>
        <v>0.11158013418378272</v>
      </c>
      <c r="CJ421" s="9">
        <f t="shared" si="784"/>
        <v>0.11156641138028196</v>
      </c>
      <c r="CK421" s="9">
        <f t="shared" si="784"/>
        <v>0.1115522318875696</v>
      </c>
      <c r="CL421" s="9">
        <f t="shared" si="784"/>
        <v>0.11153758186820681</v>
      </c>
      <c r="CM421" s="9">
        <f t="shared" si="784"/>
        <v>0.11152244711396279</v>
      </c>
      <c r="CN421" s="9">
        <f t="shared" si="784"/>
        <v>0.1115068130375029</v>
      </c>
      <c r="CO421" s="9">
        <f t="shared" si="784"/>
        <v>0.11149066466394081</v>
      </c>
      <c r="CP421" s="9">
        <f t="shared" si="784"/>
        <v>0.1114739866222563</v>
      </c>
      <c r="CQ421" s="9">
        <f t="shared" si="784"/>
        <v>0.11145676313657363</v>
      </c>
      <c r="CR421" s="9">
        <f t="shared" si="784"/>
        <v>0.11143897801730755</v>
      </c>
      <c r="CS421" s="9">
        <f t="shared" si="784"/>
        <v>0.11142061465216808</v>
      </c>
      <c r="CT421" s="9">
        <f t="shared" si="784"/>
        <v>0.11140165599702956</v>
      </c>
      <c r="CU421" s="9">
        <f t="shared" si="784"/>
        <v>0.11138208456666</v>
      </c>
      <c r="CV421" s="9">
        <f t="shared" si="784"/>
        <v>0.11136188242531399</v>
      </c>
      <c r="CW421" s="9">
        <f t="shared" si="784"/>
        <v>0.11134103117718498</v>
      </c>
      <c r="CX421" s="9">
        <f t="shared" si="784"/>
        <v>0.11131951195671921</v>
      </c>
      <c r="CY421" s="9">
        <f t="shared" si="786"/>
        <v>0.11129730541879108</v>
      </c>
      <c r="CZ421" s="9">
        <f t="shared" si="786"/>
        <v>0.11127439172873953</v>
      </c>
      <c r="DA421" s="9">
        <f t="shared" si="786"/>
        <v>0.11125075055226361</v>
      </c>
      <c r="DB421" s="9">
        <f t="shared" si="786"/>
        <v>0.11122636104518147</v>
      </c>
      <c r="DC421" s="9">
        <f t="shared" si="786"/>
        <v>0.11120120184304882</v>
      </c>
      <c r="DD421" s="9">
        <f t="shared" si="786"/>
        <v>0.1111752510506392</v>
      </c>
      <c r="DE421" s="9">
        <f t="shared" si="786"/>
        <v>0.11114848623128677</v>
      </c>
      <c r="DF421" s="9">
        <f t="shared" si="786"/>
        <v>0.11112088439608998</v>
      </c>
      <c r="DG421" s="9">
        <f t="shared" si="786"/>
        <v>0.11109242199297736</v>
      </c>
      <c r="DH421" s="9">
        <f t="shared" si="786"/>
        <v>0.11106307489563944</v>
      </c>
      <c r="DI421" s="9">
        <f t="shared" si="786"/>
        <v>0.11103281839232045</v>
      </c>
      <c r="DJ421" s="9">
        <f t="shared" si="786"/>
        <v>0.11100162717447767</v>
      </c>
      <c r="DK421" s="9">
        <f t="shared" si="786"/>
        <v>0.11096947532530375</v>
      </c>
      <c r="DL421" s="9">
        <f t="shared" si="786"/>
        <v>0.11093633630811689</v>
      </c>
      <c r="DM421" s="9">
        <f t="shared" si="786"/>
        <v>0.11090218295461786</v>
      </c>
      <c r="DN421" s="9">
        <f t="shared" si="786"/>
        <v>0.11086698745301371</v>
      </c>
      <c r="DO421" s="9">
        <f t="shared" si="786"/>
        <v>0.11083072133601402</v>
      </c>
      <c r="DP421" s="9">
        <f t="shared" si="786"/>
        <v>0.1107933554686947</v>
      </c>
      <c r="DQ421" s="9">
        <f t="shared" si="786"/>
        <v>0.1107548600362364</v>
      </c>
      <c r="DR421" s="9">
        <f t="shared" si="786"/>
        <v>0.11071520453153497</v>
      </c>
      <c r="DS421" s="9">
        <f t="shared" si="786"/>
        <v>0.11067435774268763</v>
      </c>
      <c r="DT421" s="9">
        <f t="shared" si="786"/>
        <v>0.11063228774035738</v>
      </c>
      <c r="DU421" s="9">
        <f t="shared" si="786"/>
        <v>0.11058896186501314</v>
      </c>
      <c r="DV421" s="9">
        <f t="shared" si="786"/>
        <v>0.11054434671405398</v>
      </c>
      <c r="DW421" s="9">
        <f t="shared" si="786"/>
        <v>0.11049840812881379</v>
      </c>
      <c r="DX421" s="9">
        <f t="shared" si="786"/>
        <v>0.11045111118145164</v>
      </c>
      <c r="DY421" s="9">
        <f t="shared" si="786"/>
        <v>0.1104024201617293</v>
      </c>
      <c r="DZ421" s="9">
        <f t="shared" si="786"/>
        <v>0.11035229856367751</v>
      </c>
      <c r="EA421" s="9">
        <f t="shared" si="786"/>
        <v>0.11030070907215613</v>
      </c>
      <c r="EB421" s="9">
        <f t="shared" si="786"/>
        <v>0.11024761354930558</v>
      </c>
      <c r="EC421" s="9">
        <f t="shared" si="786"/>
        <v>0.11019297302089981</v>
      </c>
      <c r="ED421" s="9">
        <f t="shared" si="786"/>
        <v>0.11013674766259547</v>
      </c>
      <c r="EE421" s="9">
        <f t="shared" si="786"/>
        <v>0.11007889678608759</v>
      </c>
      <c r="EF421" s="9">
        <f t="shared" si="786"/>
        <v>0.11001937882516967</v>
      </c>
      <c r="EG421" s="9">
        <f t="shared" si="786"/>
        <v>0.1099581513217024</v>
      </c>
      <c r="EH421" s="9">
        <f t="shared" si="786"/>
        <v>0.10989517091149964</v>
      </c>
      <c r="EI421" s="9">
        <f t="shared" si="786"/>
        <v>0.1098303933101248</v>
      </c>
      <c r="EJ421" s="9">
        <f t="shared" si="786"/>
        <v>0.10976377329861203</v>
      </c>
      <c r="EK421" s="9">
        <f t="shared" si="786"/>
        <v>0.10969526470910962</v>
      </c>
      <c r="EL421" s="9">
        <f t="shared" si="786"/>
        <v>0.10962482041045055</v>
      </c>
      <c r="EM421" s="9">
        <f t="shared" si="786"/>
        <v>0.10955239229365493</v>
      </c>
      <c r="EN421" s="9">
        <f t="shared" si="786"/>
        <v>0.10947793125737015</v>
      </c>
      <c r="EO421" s="9">
        <f t="shared" si="786"/>
        <v>0.10940138719324798</v>
      </c>
      <c r="EP421" s="9">
        <f t="shared" si="786"/>
        <v>0.1093227089712699</v>
      </c>
      <c r="EQ421" s="9">
        <f t="shared" si="786"/>
        <v>0.10924184442501877</v>
      </c>
      <c r="ER421" s="9">
        <f t="shared" si="786"/>
        <v>0.10915874033690635</v>
      </c>
      <c r="ES421" s="9">
        <f t="shared" si="786"/>
        <v>0.10907334242335893</v>
      </c>
      <c r="ET421" s="9">
        <f t="shared" si="786"/>
        <v>0.10898559531996618</v>
      </c>
      <c r="EU421" s="9">
        <f t="shared" si="786"/>
        <v>0.10889544256660011</v>
      </c>
      <c r="EV421" s="9">
        <f t="shared" si="786"/>
        <v>0.10880282659250726</v>
      </c>
      <c r="EW421" s="9">
        <f t="shared" si="786"/>
        <v>0.10870768870138194</v>
      </c>
      <c r="EX421" s="9">
        <f t="shared" si="786"/>
        <v>0.10860996905642201</v>
      </c>
      <c r="EY421" s="9">
        <f t="shared" si="786"/>
        <v>0.10850960666537884</v>
      </c>
      <c r="EZ421" s="9">
        <f t="shared" si="786"/>
        <v>0.10840653936560145</v>
      </c>
      <c r="FA421" s="9">
        <f t="shared" si="786"/>
        <v>0.10830070380908423</v>
      </c>
      <c r="FB421" s="9">
        <f t="shared" si="786"/>
        <v>0.10819203544752377</v>
      </c>
      <c r="FC421" s="9">
        <f t="shared" si="786"/>
        <v>0.10808046851739038</v>
      </c>
      <c r="FD421" s="9">
        <f t="shared" si="786"/>
        <v>0.10796593602502048</v>
      </c>
      <c r="FE421" s="9">
        <f t="shared" si="786"/>
        <v>0.10784836973173938</v>
      </c>
      <c r="FF421" s="9">
        <f t="shared" si="786"/>
        <v>0.10772770013901431</v>
      </c>
      <c r="FG421" s="9">
        <f t="shared" si="786"/>
        <v>0.10760385647365406</v>
      </c>
      <c r="FH421" s="9">
        <f t="shared" si="786"/>
        <v>0.10747676667305264</v>
      </c>
      <c r="FI421" s="9">
        <f t="shared" si="786"/>
        <v>0.1073463573704911</v>
      </c>
      <c r="FJ421" s="9">
        <f t="shared" si="786"/>
        <v>0.10721255388050074</v>
      </c>
      <c r="FK421" s="9">
        <f t="shared" si="788"/>
        <v>0.10707528018429679</v>
      </c>
      <c r="FL421" s="9">
        <f t="shared" si="788"/>
        <v>0.10693445891529003</v>
      </c>
      <c r="FM421" s="9">
        <f t="shared" si="788"/>
        <v>0.10679001134468152</v>
      </c>
      <c r="FN421" s="9">
        <f t="shared" si="788"/>
        <v>0.10664185736715287</v>
      </c>
      <c r="FO421" s="9">
        <f t="shared" si="788"/>
        <v>0.10648991548665497</v>
      </c>
      <c r="FP421" s="9">
        <f t="shared" si="788"/>
        <v>0.1063341028023058</v>
      </c>
      <c r="FQ421" s="9">
        <f t="shared" si="788"/>
        <v>0.10617433499440665</v>
      </c>
      <c r="FR421" s="9">
        <f t="shared" si="788"/>
        <v>0.10601052631057983</v>
      </c>
      <c r="FS421" s="9">
        <f t="shared" si="788"/>
        <v>0.10584258955204272</v>
      </c>
      <c r="FT421" s="9">
        <f t="shared" si="788"/>
        <v>0.10567043606002252</v>
      </c>
      <c r="FU421" s="9">
        <f t="shared" si="788"/>
        <v>0.10549397570231933</v>
      </c>
      <c r="FV421" s="9">
        <f t="shared" si="788"/>
        <v>0.10531311686003184</v>
      </c>
      <c r="FW421" s="9">
        <f t="shared" si="788"/>
        <v>0.1051277664144474</v>
      </c>
      <c r="FX421" s="9">
        <f t="shared" si="788"/>
        <v>0.10493782973410939</v>
      </c>
      <c r="FY421" s="9">
        <f t="shared" si="788"/>
        <v>0.10474321066207129</v>
      </c>
      <c r="FZ421" s="9">
        <f t="shared" si="788"/>
        <v>0.10454381150334313</v>
      </c>
      <c r="GA421" s="9">
        <f t="shared" si="788"/>
        <v>0.10433953301254402</v>
      </c>
      <c r="GB421" s="9">
        <f t="shared" si="788"/>
        <v>0.1041302743817655</v>
      </c>
      <c r="GC421" s="9">
        <f t="shared" si="788"/>
        <v>0.103915933228658</v>
      </c>
      <c r="GD421" s="9">
        <f t="shared" si="788"/>
        <v>0.10369640558474913</v>
      </c>
      <c r="GE421" s="9">
        <f t="shared" si="788"/>
        <v>0.1034715858840024</v>
      </c>
      <c r="GF421" s="9">
        <f t="shared" si="788"/>
        <v>0.10324136695162786</v>
      </c>
      <c r="GG421" s="9">
        <f t="shared" si="788"/>
        <v>0.10300563999315104</v>
      </c>
      <c r="GH421" s="9">
        <f t="shared" si="788"/>
        <v>0.10276429458375362</v>
      </c>
      <c r="GI421" s="9">
        <f t="shared" si="788"/>
        <v>0.10251721865789298</v>
      </c>
      <c r="GJ421" s="9">
        <f t="shared" si="788"/>
        <v>0.10226429849921166</v>
      </c>
      <c r="GK421" s="9">
        <f t="shared" si="788"/>
        <v>0.10200541873074587</v>
      </c>
      <c r="GL421" s="9">
        <f t="shared" si="788"/>
        <v>0.10174046230544326</v>
      </c>
      <c r="GM421" s="9">
        <f t="shared" si="788"/>
        <v>0.10146931049700064</v>
      </c>
      <c r="GN421" s="9">
        <f t="shared" si="788"/>
        <v>0.1011918428910287</v>
      </c>
      <c r="GO421" s="9">
        <f t="shared" si="788"/>
        <v>0.1009079373765594</v>
      </c>
      <c r="GP421" s="9">
        <f t="shared" si="788"/>
        <v>0.10061747013789935</v>
      </c>
      <c r="GQ421" s="9">
        <f t="shared" si="788"/>
        <v>0.10032031564684371</v>
      </c>
      <c r="GR421" s="9">
        <f t="shared" si="788"/>
        <v>0.10001634665525991</v>
      </c>
      <c r="GS421" s="9">
        <f t="shared" si="788"/>
        <v>9.9705434188049447E-2</v>
      </c>
      <c r="GT421" s="9">
        <f t="shared" si="788"/>
        <v>9.9387447536500362E-2</v>
      </c>
      <c r="GU421" s="9">
        <f t="shared" si="788"/>
        <v>9.9062254252037588E-2</v>
      </c>
      <c r="GV421" s="9">
        <f t="shared" si="788"/>
        <v>9.8729720140385308E-2</v>
      </c>
      <c r="GW421" s="9">
        <f t="shared" si="788"/>
        <v>9.8389709256145499E-2</v>
      </c>
      <c r="GX421" s="9">
        <f t="shared" si="788"/>
        <v>9.804208389780944E-2</v>
      </c>
      <c r="GY421" s="9">
        <f t="shared" si="788"/>
        <v>9.7686704603205485E-2</v>
      </c>
      <c r="GZ421" s="9">
        <f t="shared" si="788"/>
        <v>9.7323430145399292E-2</v>
      </c>
      <c r="HA421" s="9">
        <f t="shared" si="788"/>
        <v>9.6952117529050419E-2</v>
      </c>
      <c r="HB421" s="9">
        <f t="shared" si="788"/>
        <v>9.6572621987241036E-2</v>
      </c>
      <c r="HC421" s="9">
        <f t="shared" si="788"/>
        <v>9.6184796978780712E-2</v>
      </c>
      <c r="HD421" s="9">
        <f t="shared" si="788"/>
        <v>9.5788494186001924E-2</v>
      </c>
      <c r="HE421" s="9">
        <f t="shared" si="788"/>
        <v>9.5383563513052702E-2</v>
      </c>
      <c r="HF421" s="9">
        <f t="shared" si="788"/>
        <v>9.4969853084697881E-2</v>
      </c>
      <c r="HG421" s="9">
        <f t="shared" si="788"/>
        <v>9.4547209245636588E-2</v>
      </c>
      <c r="HH421" s="9">
        <f t="shared" si="788"/>
        <v>9.4115476560347786E-2</v>
      </c>
      <c r="HI421" s="9">
        <f t="shared" si="788"/>
        <v>9.3674497813470231E-2</v>
      </c>
      <c r="HJ421" s="9">
        <f t="shared" si="788"/>
        <v>9.3224114010729164E-2</v>
      </c>
      <c r="HK421" s="9">
        <f t="shared" si="788"/>
        <v>9.2764164380416292E-2</v>
      </c>
      <c r="HL421" s="9">
        <f t="shared" si="788"/>
        <v>9.2294486375432583E-2</v>
      </c>
      <c r="HM421" s="9">
        <f t="shared" si="788"/>
        <v>9.1814915675903566E-2</v>
      </c>
      <c r="HN421" s="9">
        <f t="shared" si="788"/>
        <v>9.1325286192375649E-2</v>
      </c>
      <c r="HO421" s="9">
        <f t="shared" si="788"/>
        <v>9.0825430069600324E-2</v>
      </c>
      <c r="HP421" s="9">
        <f t="shared" si="788"/>
        <v>9.0315177690916543E-2</v>
      </c>
      <c r="HQ421" s="9">
        <f t="shared" si="788"/>
        <v>8.9794357683239026E-2</v>
      </c>
      <c r="HR421" s="9">
        <f t="shared" si="788"/>
        <v>8.9262796922660023E-2</v>
      </c>
      <c r="HS421" s="9">
        <f t="shared" si="788"/>
        <v>8.8720320540672012E-2</v>
      </c>
      <c r="HT421" s="9">
        <f t="shared" si="788"/>
        <v>8.8166751931020776E-2</v>
      </c>
      <c r="HU421" s="9">
        <f t="shared" si="788"/>
        <v>8.7601912757194256E-2</v>
      </c>
      <c r="HV421" s="9">
        <f t="shared" si="788"/>
        <v>8.7025622960556298E-2</v>
      </c>
      <c r="HW421" s="9">
        <f t="shared" si="787"/>
        <v>8.6437700769129877E-2</v>
      </c>
      <c r="HX421" s="9">
        <f t="shared" si="787"/>
        <v>8.5837962707041124E-2</v>
      </c>
      <c r="HY421" s="9">
        <f t="shared" si="787"/>
        <v>8.5226223604623952E-2</v>
      </c>
      <c r="HZ421" s="9">
        <f t="shared" si="787"/>
        <v>8.4602296609199212E-2</v>
      </c>
      <c r="IA421" s="9">
        <f t="shared" si="787"/>
        <v>8.3965993196529976E-2</v>
      </c>
      <c r="IB421" s="9">
        <f t="shared" si="787"/>
        <v>8.3317123182957697E-2</v>
      </c>
      <c r="IC421" s="9">
        <f t="shared" si="787"/>
        <v>8.2655494738231167E-2</v>
      </c>
      <c r="ID421" s="9">
        <f t="shared" si="787"/>
        <v>8.1980914399025828E-2</v>
      </c>
      <c r="IE421" s="9">
        <f t="shared" si="787"/>
        <v>8.1293187083164728E-2</v>
      </c>
      <c r="IF421" s="9">
        <f t="shared" si="787"/>
        <v>8.0592116104542477E-2</v>
      </c>
      <c r="IG421" s="9">
        <f t="shared" si="787"/>
        <v>7.9877503188759372E-2</v>
      </c>
      <c r="IH421" s="9">
        <f t="shared" si="787"/>
        <v>7.9149148489466123E-2</v>
      </c>
      <c r="II421" s="9">
        <f t="shared" si="787"/>
        <v>7.8406850605428555E-2</v>
      </c>
      <c r="IJ421" s="9">
        <f t="shared" si="787"/>
        <v>7.7650406598311059E-2</v>
      </c>
      <c r="IK421" s="9">
        <f t="shared" si="787"/>
        <v>7.6879612011184983E-2</v>
      </c>
      <c r="IL421" s="9">
        <f t="shared" si="787"/>
        <v>7.6094260887764303E-2</v>
      </c>
      <c r="IM421" s="9">
        <f t="shared" si="787"/>
        <v>7.5294145792371536E-2</v>
      </c>
      <c r="IN421" s="9">
        <f t="shared" si="787"/>
        <v>7.4479057830635187E-2</v>
      </c>
      <c r="IO421" s="9">
        <f t="shared" si="787"/>
        <v>7.3648786670923158E-2</v>
      </c>
      <c r="IP421" s="9">
        <f t="shared" si="787"/>
        <v>7.2803120566511226E-2</v>
      </c>
      <c r="IQ421" s="9">
        <f t="shared" si="787"/>
        <v>7.1941846378490049E-2</v>
      </c>
      <c r="IR421" s="9">
        <f t="shared" si="787"/>
        <v>7.1064749599410712E-2</v>
      </c>
      <c r="IS421" s="9">
        <f t="shared" si="787"/>
        <v>7.0171614377669778E-2</v>
      </c>
      <c r="IT421" s="9">
        <f t="shared" si="787"/>
        <v>6.9262223542634491E-2</v>
      </c>
      <c r="IU421" s="9">
        <f t="shared" si="787"/>
        <v>6.8336358630506841E-2</v>
      </c>
      <c r="IV421" s="9">
        <f t="shared" si="787"/>
        <v>6.7393799910928837E-2</v>
      </c>
      <c r="IW421" s="9">
        <f t="shared" si="787"/>
        <v>6.6434326414324285E-2</v>
      </c>
      <c r="IX421" s="9">
        <f t="shared" si="787"/>
        <v>6.5457715959980067E-2</v>
      </c>
      <c r="IY421" s="9">
        <f t="shared" si="787"/>
        <v>6.4463745184862059E-2</v>
      </c>
      <c r="IZ421" s="9">
        <f t="shared" si="787"/>
        <v>6.3452189573165479E-2</v>
      </c>
      <c r="JA421" s="9">
        <f t="shared" si="787"/>
        <v>6.242282348659689E-2</v>
      </c>
      <c r="JB421" s="9">
        <f t="shared" si="787"/>
        <v>6.1375420195386138E-2</v>
      </c>
      <c r="JC421" s="9">
        <f t="shared" si="787"/>
        <v>6.0309751910021497E-2</v>
      </c>
      <c r="JD421" s="9">
        <f t="shared" si="787"/>
        <v>5.9225589813710844E-2</v>
      </c>
      <c r="JE421" s="9">
        <f t="shared" si="787"/>
        <v>5.8122704095557504E-2</v>
      </c>
      <c r="JF421" s="9">
        <f t="shared" si="787"/>
        <v>5.7000863984452643E-2</v>
      </c>
      <c r="JG421" s="9">
        <f t="shared" si="787"/>
        <v>5.5859837783676647E-2</v>
      </c>
      <c r="JH421" s="9">
        <f t="shared" si="787"/>
        <v>5.469939290620271E-2</v>
      </c>
      <c r="JI421" s="9">
        <f t="shared" si="787"/>
        <v>5.3519295910701065E-2</v>
      </c>
      <c r="JJ421" s="9">
        <f t="shared" si="787"/>
        <v>5.2319312538234186E-2</v>
      </c>
      <c r="JK421" s="9">
        <f t="shared" si="787"/>
        <v>5.1099207749639192E-2</v>
      </c>
      <c r="JL421" s="9">
        <f t="shared" si="787"/>
        <v>4.9858745763588674E-2</v>
      </c>
      <c r="JM421" s="9">
        <f t="shared" si="787"/>
        <v>4.8597690095322388E-2</v>
      </c>
      <c r="JN421" s="9">
        <f t="shared" si="787"/>
        <v>4.7315803596045702E-2</v>
      </c>
      <c r="JO421" s="9">
        <f t="shared" si="787"/>
        <v>4.6012848492981567E-2</v>
      </c>
      <c r="JP421" s="9">
        <f t="shared" si="787"/>
        <v>4.4688586430071037E-2</v>
      </c>
      <c r="JQ421" s="9">
        <f t="shared" si="787"/>
        <v>4.3342778509311869E-2</v>
      </c>
      <c r="JR421" s="9">
        <f t="shared" si="787"/>
        <v>4.19751853327269E-2</v>
      </c>
      <c r="JS421" s="9">
        <f t="shared" si="787"/>
        <v>4.0585567044951226E-2</v>
      </c>
      <c r="JT421" s="9">
        <f t="shared" si="787"/>
        <v>3.9173683376427293E-2</v>
      </c>
      <c r="JU421" s="9">
        <f t="shared" si="787"/>
        <v>3.7739293687200415E-2</v>
      </c>
      <c r="JV421" s="9">
        <f t="shared" si="787"/>
        <v>3.6282157011300054E-2</v>
      </c>
      <c r="JW421" s="9">
        <f t="shared" si="787"/>
        <v>3.4802032101697078E-2</v>
      </c>
      <c r="JX421" s="9">
        <f t="shared" si="787"/>
        <v>3.3298677475824906E-2</v>
      </c>
      <c r="JY421" s="9">
        <f t="shared" si="787"/>
        <v>3.1771851461652845E-2</v>
      </c>
      <c r="JZ421" s="9">
        <f t="shared" si="787"/>
        <v>3.0221312244296888E-2</v>
      </c>
      <c r="KA421" s="9">
        <f t="shared" si="787"/>
        <v>2.8646817913157041E-2</v>
      </c>
      <c r="KB421" s="9">
        <f t="shared" si="787"/>
        <v>2.7048126509566534E-2</v>
      </c>
      <c r="KC421" s="9">
        <f t="shared" si="787"/>
        <v>2.5424996074939532E-2</v>
      </c>
      <c r="KD421" s="9">
        <f t="shared" si="787"/>
        <v>2.3777184699401654E-2</v>
      </c>
      <c r="KE421" s="9">
        <f t="shared" si="787"/>
        <v>2.2104450570891387E-2</v>
      </c>
      <c r="KF421" s="9">
        <f t="shared" si="787"/>
        <v>2.0406552024713115E-2</v>
      </c>
      <c r="KG421" s="9">
        <f t="shared" si="787"/>
        <v>1.8683247593531294E-2</v>
      </c>
      <c r="KH421" s="9">
        <f t="shared" si="773"/>
        <v>1.6934296057785764E-2</v>
      </c>
      <c r="KI421" s="9">
        <f t="shared" si="773"/>
        <v>1.515945649651379E-2</v>
      </c>
      <c r="KJ421" s="9">
        <f t="shared" si="773"/>
        <v>1.3358488338562513E-2</v>
      </c>
      <c r="KK421" s="9">
        <f t="shared" si="773"/>
        <v>1.1531151414174073E-2</v>
      </c>
      <c r="KL421" s="9">
        <f t="shared" si="773"/>
        <v>9.6772060069269528E-3</v>
      </c>
      <c r="KM421" s="9">
        <f t="shared" si="773"/>
        <v>7.7964129060145992E-3</v>
      </c>
      <c r="KN421" s="9">
        <f t="shared" si="773"/>
        <v>5.8885334588455185E-3</v>
      </c>
      <c r="KO421" s="9">
        <f t="shared" si="773"/>
        <v>3.9533296239447346E-3</v>
      </c>
      <c r="KP421" s="9">
        <f t="shared" si="773"/>
        <v>1.990564024138608E-3</v>
      </c>
    </row>
    <row r="422" spans="2:302" x14ac:dyDescent="0.25">
      <c r="B422" s="5">
        <f t="shared" si="745"/>
        <v>0.83000000000006291</v>
      </c>
      <c r="C422" s="9">
        <f t="shared" si="743"/>
        <v>0.11396590640599462</v>
      </c>
      <c r="D422" s="9">
        <f t="shared" si="785"/>
        <v>0.11396525250326275</v>
      </c>
      <c r="E422" s="9">
        <f t="shared" si="785"/>
        <v>0.11396457154476307</v>
      </c>
      <c r="F422" s="9">
        <f t="shared" si="785"/>
        <v>0.11396386247839464</v>
      </c>
      <c r="G422" s="9">
        <f t="shared" si="785"/>
        <v>0.11396312421406371</v>
      </c>
      <c r="H422" s="9">
        <f t="shared" si="785"/>
        <v>0.11396235562243323</v>
      </c>
      <c r="I422" s="9">
        <f t="shared" si="785"/>
        <v>0.11396155553363355</v>
      </c>
      <c r="J422" s="9">
        <f t="shared" si="785"/>
        <v>0.11396072273593942</v>
      </c>
      <c r="K422" s="9">
        <f t="shared" si="785"/>
        <v>0.1139598559744064</v>
      </c>
      <c r="L422" s="9">
        <f t="shared" si="785"/>
        <v>0.11395895394946645</v>
      </c>
      <c r="M422" s="9">
        <f t="shared" si="785"/>
        <v>0.11395801531548846</v>
      </c>
      <c r="N422" s="9">
        <f t="shared" si="785"/>
        <v>0.11395703867929181</v>
      </c>
      <c r="O422" s="9">
        <f t="shared" si="785"/>
        <v>0.11395602259862346</v>
      </c>
      <c r="P422" s="9">
        <f t="shared" si="785"/>
        <v>0.11395496558058647</v>
      </c>
      <c r="Q422" s="9">
        <f t="shared" si="785"/>
        <v>0.11395386608002991</v>
      </c>
      <c r="R422" s="9">
        <f t="shared" si="785"/>
        <v>0.1139527224978913</v>
      </c>
      <c r="S422" s="9">
        <f t="shared" si="785"/>
        <v>0.11395153317949122</v>
      </c>
      <c r="T422" s="9">
        <f t="shared" si="785"/>
        <v>0.11395029641278466</v>
      </c>
      <c r="U422" s="9">
        <f t="shared" si="785"/>
        <v>0.11394901042656112</v>
      </c>
      <c r="V422" s="9">
        <f t="shared" si="785"/>
        <v>0.11394767338859844</v>
      </c>
      <c r="W422" s="9">
        <f t="shared" si="785"/>
        <v>0.11394628340376296</v>
      </c>
      <c r="X422" s="9">
        <f t="shared" si="785"/>
        <v>0.11394483851206148</v>
      </c>
      <c r="Y422" s="9">
        <f t="shared" si="785"/>
        <v>0.11394333668663921</v>
      </c>
      <c r="Z422" s="9">
        <f t="shared" si="785"/>
        <v>0.11394177583172388</v>
      </c>
      <c r="AA422" s="9">
        <f t="shared" si="785"/>
        <v>0.11394015378051699</v>
      </c>
      <c r="AB422" s="9">
        <f t="shared" si="785"/>
        <v>0.11393846829302663</v>
      </c>
      <c r="AC422" s="9">
        <f t="shared" si="785"/>
        <v>0.1139367170538443</v>
      </c>
      <c r="AD422" s="9">
        <f t="shared" si="785"/>
        <v>0.11393489766986532</v>
      </c>
      <c r="AE422" s="9">
        <f t="shared" si="785"/>
        <v>0.11393300766794677</v>
      </c>
      <c r="AF422" s="9">
        <f t="shared" si="785"/>
        <v>0.1139310444925081</v>
      </c>
      <c r="AG422" s="9">
        <f t="shared" si="785"/>
        <v>0.1139290055030647</v>
      </c>
      <c r="AH422" s="9">
        <f t="shared" si="785"/>
        <v>0.11392688797170639</v>
      </c>
      <c r="AI422" s="9">
        <f t="shared" si="785"/>
        <v>0.1139246890805026</v>
      </c>
      <c r="AJ422" s="9">
        <f t="shared" si="785"/>
        <v>0.11392240591884917</v>
      </c>
      <c r="AK422" s="9">
        <f t="shared" si="785"/>
        <v>0.11392003548074496</v>
      </c>
      <c r="AL422" s="9">
        <f t="shared" si="785"/>
        <v>0.11391757466199955</v>
      </c>
      <c r="AM422" s="9">
        <f t="shared" si="785"/>
        <v>0.11391502025737421</v>
      </c>
      <c r="AN422" s="9">
        <f t="shared" si="785"/>
        <v>0.11391236895765015</v>
      </c>
      <c r="AO422" s="9">
        <f t="shared" si="785"/>
        <v>0.11390961734662515</v>
      </c>
      <c r="AP422" s="9">
        <f t="shared" si="785"/>
        <v>0.11390676189803721</v>
      </c>
      <c r="AQ422" s="9">
        <f t="shared" si="785"/>
        <v>0.11390379897241278</v>
      </c>
      <c r="AR422" s="9">
        <f t="shared" si="785"/>
        <v>0.11390072481383993</v>
      </c>
      <c r="AS422" s="9">
        <f t="shared" si="785"/>
        <v>0.1138975355466631</v>
      </c>
      <c r="AT422" s="9">
        <f t="shared" si="785"/>
        <v>0.11389422717209893</v>
      </c>
      <c r="AU422" s="9">
        <f t="shared" si="785"/>
        <v>0.11389079556477447</v>
      </c>
      <c r="AV422" s="9">
        <f t="shared" si="785"/>
        <v>0.11388723646917968</v>
      </c>
      <c r="AW422" s="9">
        <f t="shared" si="785"/>
        <v>0.11388354549604029</v>
      </c>
      <c r="AX422" s="9">
        <f t="shared" si="785"/>
        <v>0.11387971811860487</v>
      </c>
      <c r="AY422" s="9">
        <f t="shared" si="785"/>
        <v>0.11387574966884847</v>
      </c>
      <c r="AZ422" s="9">
        <f t="shared" si="785"/>
        <v>0.11387163533358452</v>
      </c>
      <c r="BA422" s="9">
        <f t="shared" si="785"/>
        <v>0.113867370150494</v>
      </c>
      <c r="BB422" s="9">
        <f t="shared" si="785"/>
        <v>0.11386294900405956</v>
      </c>
      <c r="BC422" s="9">
        <f t="shared" si="785"/>
        <v>0.11385836662141197</v>
      </c>
      <c r="BD422" s="9">
        <f t="shared" si="785"/>
        <v>0.1138536175680836</v>
      </c>
      <c r="BE422" s="9">
        <f t="shared" si="785"/>
        <v>0.11384869624366395</v>
      </c>
      <c r="BF422" s="9">
        <f t="shared" si="785"/>
        <v>0.11384359687736541</v>
      </c>
      <c r="BG422" s="9">
        <f t="shared" si="785"/>
        <v>0.11383831352348758</v>
      </c>
      <c r="BH422" s="9">
        <f t="shared" si="785"/>
        <v>0.11383284005678647</v>
      </c>
      <c r="BI422" s="9">
        <f t="shared" si="785"/>
        <v>0.1138271701677411</v>
      </c>
      <c r="BJ422" s="9">
        <f t="shared" si="785"/>
        <v>0.11382129735772048</v>
      </c>
      <c r="BK422" s="9">
        <f t="shared" si="785"/>
        <v>0.11381521493404918</v>
      </c>
      <c r="BL422" s="9">
        <f t="shared" si="785"/>
        <v>0.11380891600496747</v>
      </c>
      <c r="BM422" s="9">
        <f t="shared" si="785"/>
        <v>0.11380239347448662</v>
      </c>
      <c r="BN422" s="9">
        <f t="shared" si="785"/>
        <v>0.11379564003713653</v>
      </c>
      <c r="BO422" s="9">
        <f t="shared" ref="BO422:CZ425" si="789">NORMDIST($B422,0,1,0)-$B422*(1-NORMDIST($B422,0,1,1))-(NORMDIST($B422+BO$4,0,1,0)-($B422+BO$4)*(1-NORMDIST($B422+BO$4,0,1,1)))</f>
        <v>0.11378864817260861</v>
      </c>
      <c r="BP422" s="9">
        <f t="shared" si="789"/>
        <v>0.11378141014028591</v>
      </c>
      <c r="BQ422" s="9">
        <f t="shared" si="789"/>
        <v>0.1137739179736629</v>
      </c>
      <c r="BR422" s="9">
        <f t="shared" si="789"/>
        <v>0.11376616347465672</v>
      </c>
      <c r="BS422" s="9">
        <f t="shared" si="789"/>
        <v>0.11375813820780145</v>
      </c>
      <c r="BT422" s="9">
        <f t="shared" si="789"/>
        <v>0.11374983349432741</v>
      </c>
      <c r="BU422" s="9">
        <f t="shared" si="789"/>
        <v>0.11374124040612943</v>
      </c>
      <c r="BV422" s="9">
        <f t="shared" si="789"/>
        <v>0.11373234975961163</v>
      </c>
      <c r="BW422" s="9">
        <f t="shared" si="789"/>
        <v>0.11372315210941972</v>
      </c>
      <c r="BX422" s="9">
        <f t="shared" si="789"/>
        <v>0.11371363774204774</v>
      </c>
      <c r="BY422" s="9">
        <f t="shared" si="789"/>
        <v>0.11370379666933053</v>
      </c>
      <c r="BZ422" s="9">
        <f t="shared" si="789"/>
        <v>0.11369361862180846</v>
      </c>
      <c r="CA422" s="9">
        <f t="shared" si="789"/>
        <v>0.11368309304197262</v>
      </c>
      <c r="CB422" s="9">
        <f t="shared" si="789"/>
        <v>0.11367220907738405</v>
      </c>
      <c r="CC422" s="9">
        <f t="shared" si="789"/>
        <v>0.11366095557366807</v>
      </c>
      <c r="CD422" s="9">
        <f t="shared" si="789"/>
        <v>0.11364932106738335</v>
      </c>
      <c r="CE422" s="9">
        <f t="shared" si="789"/>
        <v>0.11363729377876096</v>
      </c>
      <c r="CF422" s="9">
        <f t="shared" si="789"/>
        <v>0.11362486160431723</v>
      </c>
      <c r="CG422" s="9">
        <f t="shared" si="789"/>
        <v>0.11361201210933637</v>
      </c>
      <c r="CH422" s="9">
        <f t="shared" si="789"/>
        <v>0.11359873252022319</v>
      </c>
      <c r="CI422" s="9">
        <f t="shared" si="789"/>
        <v>0.11358500971672243</v>
      </c>
      <c r="CJ422" s="9">
        <f t="shared" si="789"/>
        <v>0.11357083022401007</v>
      </c>
      <c r="CK422" s="9">
        <f t="shared" si="789"/>
        <v>0.11355618020464728</v>
      </c>
      <c r="CL422" s="9">
        <f t="shared" si="789"/>
        <v>0.11354104545040326</v>
      </c>
      <c r="CM422" s="9">
        <f t="shared" si="789"/>
        <v>0.11352541137394337</v>
      </c>
      <c r="CN422" s="9">
        <f t="shared" si="789"/>
        <v>0.11350926300038128</v>
      </c>
      <c r="CO422" s="9">
        <f t="shared" si="789"/>
        <v>0.11349258495869677</v>
      </c>
      <c r="CP422" s="9">
        <f t="shared" si="789"/>
        <v>0.1134753614730141</v>
      </c>
      <c r="CQ422" s="9">
        <f t="shared" si="789"/>
        <v>0.11345757635374802</v>
      </c>
      <c r="CR422" s="9">
        <f t="shared" si="789"/>
        <v>0.11343921298860855</v>
      </c>
      <c r="CS422" s="9">
        <f t="shared" si="789"/>
        <v>0.11342025433347003</v>
      </c>
      <c r="CT422" s="9">
        <f t="shared" si="789"/>
        <v>0.11340068290310047</v>
      </c>
      <c r="CU422" s="9">
        <f t="shared" si="789"/>
        <v>0.11338048076175446</v>
      </c>
      <c r="CV422" s="9">
        <f t="shared" si="789"/>
        <v>0.11335962951362545</v>
      </c>
      <c r="CW422" s="9">
        <f t="shared" si="789"/>
        <v>0.11333811029315968</v>
      </c>
      <c r="CX422" s="9">
        <f t="shared" si="789"/>
        <v>0.11331590375523155</v>
      </c>
      <c r="CY422" s="9">
        <f t="shared" si="789"/>
        <v>0.11329299006518</v>
      </c>
      <c r="CZ422" s="9">
        <f t="shared" si="789"/>
        <v>0.11326934888870407</v>
      </c>
      <c r="DA422" s="9">
        <f t="shared" si="786"/>
        <v>0.11324495938162193</v>
      </c>
      <c r="DB422" s="9">
        <f t="shared" si="786"/>
        <v>0.11321980017948929</v>
      </c>
      <c r="DC422" s="9">
        <f t="shared" si="786"/>
        <v>0.11319384938707967</v>
      </c>
      <c r="DD422" s="9">
        <f t="shared" si="786"/>
        <v>0.11316708456772724</v>
      </c>
      <c r="DE422" s="9">
        <f t="shared" si="786"/>
        <v>0.11313948273253045</v>
      </c>
      <c r="DF422" s="9">
        <f t="shared" si="786"/>
        <v>0.11311102032941783</v>
      </c>
      <c r="DG422" s="9">
        <f t="shared" si="786"/>
        <v>0.1130816732320799</v>
      </c>
      <c r="DH422" s="9">
        <f t="shared" si="786"/>
        <v>0.11305141672876091</v>
      </c>
      <c r="DI422" s="9">
        <f t="shared" si="786"/>
        <v>0.11302022551091814</v>
      </c>
      <c r="DJ422" s="9">
        <f t="shared" si="786"/>
        <v>0.11298807366174422</v>
      </c>
      <c r="DK422" s="9">
        <f t="shared" si="786"/>
        <v>0.11295493464455736</v>
      </c>
      <c r="DL422" s="9">
        <f t="shared" si="786"/>
        <v>0.11292078129105833</v>
      </c>
      <c r="DM422" s="9">
        <f t="shared" si="786"/>
        <v>0.11288558578945418</v>
      </c>
      <c r="DN422" s="9">
        <f t="shared" si="786"/>
        <v>0.11284931967245448</v>
      </c>
      <c r="DO422" s="9">
        <f t="shared" si="786"/>
        <v>0.11281195380513517</v>
      </c>
      <c r="DP422" s="9">
        <f t="shared" si="786"/>
        <v>0.11277345837267687</v>
      </c>
      <c r="DQ422" s="9">
        <f t="shared" si="786"/>
        <v>0.11273380286797544</v>
      </c>
      <c r="DR422" s="9">
        <f t="shared" si="786"/>
        <v>0.1126929560791281</v>
      </c>
      <c r="DS422" s="9">
        <f t="shared" si="786"/>
        <v>0.11265088607679785</v>
      </c>
      <c r="DT422" s="9">
        <f t="shared" si="786"/>
        <v>0.11260756020145361</v>
      </c>
      <c r="DU422" s="9">
        <f t="shared" si="786"/>
        <v>0.11256294505049445</v>
      </c>
      <c r="DV422" s="9">
        <f t="shared" si="786"/>
        <v>0.11251700646525425</v>
      </c>
      <c r="DW422" s="9">
        <f t="shared" si="786"/>
        <v>0.11246970951789211</v>
      </c>
      <c r="DX422" s="9">
        <f t="shared" si="786"/>
        <v>0.11242101849816977</v>
      </c>
      <c r="DY422" s="9">
        <f t="shared" si="786"/>
        <v>0.11237089690011798</v>
      </c>
      <c r="DZ422" s="9">
        <f t="shared" si="786"/>
        <v>0.11231930740859659</v>
      </c>
      <c r="EA422" s="9">
        <f t="shared" si="786"/>
        <v>0.11226621188574605</v>
      </c>
      <c r="EB422" s="9">
        <f t="shared" si="786"/>
        <v>0.11221157135734028</v>
      </c>
      <c r="EC422" s="9">
        <f t="shared" si="786"/>
        <v>0.11215534599903594</v>
      </c>
      <c r="ED422" s="9">
        <f t="shared" si="786"/>
        <v>0.11209749512252806</v>
      </c>
      <c r="EE422" s="9">
        <f t="shared" si="786"/>
        <v>0.11203797716161014</v>
      </c>
      <c r="EF422" s="9">
        <f t="shared" si="786"/>
        <v>0.11197674965814287</v>
      </c>
      <c r="EG422" s="9">
        <f t="shared" si="786"/>
        <v>0.11191376924794011</v>
      </c>
      <c r="EH422" s="9">
        <f t="shared" si="786"/>
        <v>0.11184899164656527</v>
      </c>
      <c r="EI422" s="9">
        <f t="shared" si="786"/>
        <v>0.1117823716350525</v>
      </c>
      <c r="EJ422" s="9">
        <f t="shared" si="786"/>
        <v>0.11171386304555009</v>
      </c>
      <c r="EK422" s="9">
        <f t="shared" si="786"/>
        <v>0.11164341874689102</v>
      </c>
      <c r="EL422" s="9">
        <f t="shared" si="786"/>
        <v>0.1115709906300954</v>
      </c>
      <c r="EM422" s="9">
        <f t="shared" si="786"/>
        <v>0.11149652959381062</v>
      </c>
      <c r="EN422" s="9">
        <f t="shared" si="786"/>
        <v>0.11141998552968845</v>
      </c>
      <c r="EO422" s="9">
        <f t="shared" si="786"/>
        <v>0.11134130730771037</v>
      </c>
      <c r="EP422" s="9">
        <f t="shared" si="786"/>
        <v>0.11126044276145924</v>
      </c>
      <c r="EQ422" s="9">
        <f t="shared" si="786"/>
        <v>0.11117733867334682</v>
      </c>
      <c r="ER422" s="9">
        <f t="shared" si="786"/>
        <v>0.1110919407597994</v>
      </c>
      <c r="ES422" s="9">
        <f t="shared" si="786"/>
        <v>0.11100419365640665</v>
      </c>
      <c r="ET422" s="9">
        <f t="shared" si="786"/>
        <v>0.11091404090304058</v>
      </c>
      <c r="EU422" s="9">
        <f t="shared" si="786"/>
        <v>0.11082142492894773</v>
      </c>
      <c r="EV422" s="9">
        <f t="shared" si="786"/>
        <v>0.1107262870378224</v>
      </c>
      <c r="EW422" s="9">
        <f t="shared" si="786"/>
        <v>0.11062856739286248</v>
      </c>
      <c r="EX422" s="9">
        <f t="shared" si="786"/>
        <v>0.11052820500181931</v>
      </c>
      <c r="EY422" s="9">
        <f t="shared" si="786"/>
        <v>0.11042513770204192</v>
      </c>
      <c r="EZ422" s="9">
        <f t="shared" si="786"/>
        <v>0.1103193021455247</v>
      </c>
      <c r="FA422" s="9">
        <f t="shared" si="786"/>
        <v>0.11021063378396424</v>
      </c>
      <c r="FB422" s="9">
        <f t="shared" si="786"/>
        <v>0.11009906685383085</v>
      </c>
      <c r="FC422" s="9">
        <f t="shared" si="786"/>
        <v>0.10998453436146095</v>
      </c>
      <c r="FD422" s="9">
        <f t="shared" si="786"/>
        <v>0.10986696806817985</v>
      </c>
      <c r="FE422" s="9">
        <f t="shared" si="786"/>
        <v>0.10974629847545478</v>
      </c>
      <c r="FF422" s="9">
        <f t="shared" si="786"/>
        <v>0.10962245481009453</v>
      </c>
      <c r="FG422" s="9">
        <f t="shared" si="786"/>
        <v>0.10949536500949311</v>
      </c>
      <c r="FH422" s="9">
        <f t="shared" si="786"/>
        <v>0.10936495570693157</v>
      </c>
      <c r="FI422" s="9">
        <f t="shared" si="786"/>
        <v>0.10923115221694121</v>
      </c>
      <c r="FJ422" s="9">
        <f t="shared" si="786"/>
        <v>0.10909387852073726</v>
      </c>
      <c r="FK422" s="9">
        <f t="shared" si="788"/>
        <v>0.1089530572517305</v>
      </c>
      <c r="FL422" s="9">
        <f t="shared" si="788"/>
        <v>0.10880860968112199</v>
      </c>
      <c r="FM422" s="9">
        <f t="shared" si="788"/>
        <v>0.10866045570359334</v>
      </c>
      <c r="FN422" s="9">
        <f t="shared" si="788"/>
        <v>0.10850851382309544</v>
      </c>
      <c r="FO422" s="9">
        <f t="shared" si="788"/>
        <v>0.10835270113874627</v>
      </c>
      <c r="FP422" s="9">
        <f t="shared" si="788"/>
        <v>0.10819293333084712</v>
      </c>
      <c r="FQ422" s="9">
        <f t="shared" si="788"/>
        <v>0.1080291246470203</v>
      </c>
      <c r="FR422" s="9">
        <f t="shared" si="788"/>
        <v>0.10786118788848319</v>
      </c>
      <c r="FS422" s="9">
        <f t="shared" si="788"/>
        <v>0.10768903439646299</v>
      </c>
      <c r="FT422" s="9">
        <f t="shared" si="788"/>
        <v>0.1075125740387598</v>
      </c>
      <c r="FU422" s="9">
        <f t="shared" si="788"/>
        <v>0.1073317151964723</v>
      </c>
      <c r="FV422" s="9">
        <f t="shared" si="788"/>
        <v>0.10714636475088787</v>
      </c>
      <c r="FW422" s="9">
        <f t="shared" si="788"/>
        <v>0.10695642807054986</v>
      </c>
      <c r="FX422" s="9">
        <f t="shared" si="788"/>
        <v>0.10676180899851176</v>
      </c>
      <c r="FY422" s="9">
        <f t="shared" si="788"/>
        <v>0.1065624098397836</v>
      </c>
      <c r="FZ422" s="9">
        <f t="shared" si="788"/>
        <v>0.10635813134898449</v>
      </c>
      <c r="GA422" s="9">
        <f t="shared" si="788"/>
        <v>0.10614887271820597</v>
      </c>
      <c r="GB422" s="9">
        <f t="shared" si="788"/>
        <v>0.10593453156509847</v>
      </c>
      <c r="GC422" s="9">
        <f t="shared" si="788"/>
        <v>0.1057150039211896</v>
      </c>
      <c r="GD422" s="9">
        <f t="shared" si="788"/>
        <v>0.10549018422044287</v>
      </c>
      <c r="GE422" s="9">
        <f t="shared" si="788"/>
        <v>0.10525996528806833</v>
      </c>
      <c r="GF422" s="9">
        <f t="shared" si="788"/>
        <v>0.10502423832959151</v>
      </c>
      <c r="GG422" s="9">
        <f t="shared" si="788"/>
        <v>0.10478289292019409</v>
      </c>
      <c r="GH422" s="9">
        <f t="shared" si="788"/>
        <v>0.10453581699433345</v>
      </c>
      <c r="GI422" s="9">
        <f t="shared" si="788"/>
        <v>0.10428289683565213</v>
      </c>
      <c r="GJ422" s="9">
        <f t="shared" si="788"/>
        <v>0.10402401706718634</v>
      </c>
      <c r="GK422" s="9">
        <f t="shared" si="788"/>
        <v>0.10375906064188373</v>
      </c>
      <c r="GL422" s="9">
        <f t="shared" si="788"/>
        <v>0.10348790883344111</v>
      </c>
      <c r="GM422" s="9">
        <f t="shared" si="788"/>
        <v>0.10321044122746917</v>
      </c>
      <c r="GN422" s="9">
        <f t="shared" si="788"/>
        <v>0.10292653571299987</v>
      </c>
      <c r="GO422" s="9">
        <f t="shared" si="788"/>
        <v>0.10263606847433981</v>
      </c>
      <c r="GP422" s="9">
        <f t="shared" si="788"/>
        <v>0.10233891398328418</v>
      </c>
      <c r="GQ422" s="9">
        <f t="shared" si="788"/>
        <v>0.10203494499170038</v>
      </c>
      <c r="GR422" s="9">
        <f t="shared" si="788"/>
        <v>0.10172403252448992</v>
      </c>
      <c r="GS422" s="9">
        <f t="shared" si="788"/>
        <v>0.10140604587294083</v>
      </c>
      <c r="GT422" s="9">
        <f t="shared" si="788"/>
        <v>0.10108085258847806</v>
      </c>
      <c r="GU422" s="9">
        <f t="shared" si="788"/>
        <v>0.10074831847682578</v>
      </c>
      <c r="GV422" s="9">
        <f t="shared" si="788"/>
        <v>0.10040830759258597</v>
      </c>
      <c r="GW422" s="9">
        <f t="shared" si="788"/>
        <v>0.10006068223424991</v>
      </c>
      <c r="GX422" s="9">
        <f t="shared" si="788"/>
        <v>9.9705302939645954E-2</v>
      </c>
      <c r="GY422" s="9">
        <f t="shared" si="788"/>
        <v>9.9342028481839761E-2</v>
      </c>
      <c r="GZ422" s="9">
        <f t="shared" si="788"/>
        <v>9.8970715865490888E-2</v>
      </c>
      <c r="HA422" s="9">
        <f t="shared" si="788"/>
        <v>9.8591220323681505E-2</v>
      </c>
      <c r="HB422" s="9">
        <f t="shared" si="788"/>
        <v>9.8203395315221181E-2</v>
      </c>
      <c r="HC422" s="9">
        <f t="shared" si="788"/>
        <v>9.7807092522442393E-2</v>
      </c>
      <c r="HD422" s="9">
        <f t="shared" si="788"/>
        <v>9.7402161849493171E-2</v>
      </c>
      <c r="HE422" s="9">
        <f t="shared" si="788"/>
        <v>9.698845142113835E-2</v>
      </c>
      <c r="HF422" s="9">
        <f t="shared" si="788"/>
        <v>9.6565807582077057E-2</v>
      </c>
      <c r="HG422" s="9">
        <f t="shared" si="788"/>
        <v>9.6134074896788255E-2</v>
      </c>
      <c r="HH422" s="9">
        <f t="shared" si="788"/>
        <v>9.56930961499107E-2</v>
      </c>
      <c r="HI422" s="9">
        <f t="shared" si="788"/>
        <v>9.5242712347169634E-2</v>
      </c>
      <c r="HJ422" s="9">
        <f t="shared" si="788"/>
        <v>9.4782762716856761E-2</v>
      </c>
      <c r="HK422" s="9">
        <f t="shared" si="788"/>
        <v>9.4313084711873052E-2</v>
      </c>
      <c r="HL422" s="9">
        <f t="shared" si="788"/>
        <v>9.3833514012344035E-2</v>
      </c>
      <c r="HM422" s="9">
        <f t="shared" si="788"/>
        <v>9.3343884528816118E-2</v>
      </c>
      <c r="HN422" s="9">
        <f t="shared" si="788"/>
        <v>9.2844028406040793E-2</v>
      </c>
      <c r="HO422" s="9">
        <f t="shared" si="788"/>
        <v>9.2333776027357012E-2</v>
      </c>
      <c r="HP422" s="9">
        <f t="shared" si="788"/>
        <v>9.1812956019679495E-2</v>
      </c>
      <c r="HQ422" s="9">
        <f t="shared" si="788"/>
        <v>9.1281395259100492E-2</v>
      </c>
      <c r="HR422" s="9">
        <f t="shared" si="788"/>
        <v>9.0738918877112482E-2</v>
      </c>
      <c r="HS422" s="9">
        <f t="shared" si="788"/>
        <v>9.0185350267461245E-2</v>
      </c>
      <c r="HT422" s="9">
        <f t="shared" si="788"/>
        <v>8.9620511093634725E-2</v>
      </c>
      <c r="HU422" s="9">
        <f t="shared" si="788"/>
        <v>8.9044221296996767E-2</v>
      </c>
      <c r="HV422" s="9">
        <f t="shared" si="788"/>
        <v>8.8456299105570346E-2</v>
      </c>
      <c r="HW422" s="9">
        <f t="shared" si="787"/>
        <v>8.7856561043481593E-2</v>
      </c>
      <c r="HX422" s="9">
        <f t="shared" si="787"/>
        <v>8.7244821941064421E-2</v>
      </c>
      <c r="HY422" s="9">
        <f t="shared" si="787"/>
        <v>8.6620894945639682E-2</v>
      </c>
      <c r="HZ422" s="9">
        <f t="shared" si="787"/>
        <v>8.5984591532970445E-2</v>
      </c>
      <c r="IA422" s="9">
        <f t="shared" si="787"/>
        <v>8.5335721519398167E-2</v>
      </c>
      <c r="IB422" s="9">
        <f t="shared" si="787"/>
        <v>8.4674093074671636E-2</v>
      </c>
      <c r="IC422" s="9">
        <f t="shared" si="787"/>
        <v>8.3999512735466297E-2</v>
      </c>
      <c r="ID422" s="9">
        <f t="shared" si="787"/>
        <v>8.3311785419605197E-2</v>
      </c>
      <c r="IE422" s="9">
        <f t="shared" si="787"/>
        <v>8.2610714440982946E-2</v>
      </c>
      <c r="IF422" s="9">
        <f t="shared" si="787"/>
        <v>8.1896101525199841E-2</v>
      </c>
      <c r="IG422" s="9">
        <f t="shared" si="787"/>
        <v>8.1167746825906592E-2</v>
      </c>
      <c r="IH422" s="9">
        <f t="shared" si="787"/>
        <v>8.0425448941869024E-2</v>
      </c>
      <c r="II422" s="9">
        <f t="shared" si="787"/>
        <v>7.9669004934751528E-2</v>
      </c>
      <c r="IJ422" s="9">
        <f t="shared" si="787"/>
        <v>7.8898210347625453E-2</v>
      </c>
      <c r="IK422" s="9">
        <f t="shared" si="787"/>
        <v>7.8112859224204773E-2</v>
      </c>
      <c r="IL422" s="9">
        <f t="shared" si="787"/>
        <v>7.7312744128812005E-2</v>
      </c>
      <c r="IM422" s="9">
        <f t="shared" si="787"/>
        <v>7.6497656167075656E-2</v>
      </c>
      <c r="IN422" s="9">
        <f t="shared" si="787"/>
        <v>7.5667385007363627E-2</v>
      </c>
      <c r="IO422" s="9">
        <f t="shared" si="787"/>
        <v>7.4821718902951695E-2</v>
      </c>
      <c r="IP422" s="9">
        <f t="shared" si="787"/>
        <v>7.3960444714930518E-2</v>
      </c>
      <c r="IQ422" s="9">
        <f t="shared" si="787"/>
        <v>7.3083347935851181E-2</v>
      </c>
      <c r="IR422" s="9">
        <f t="shared" si="787"/>
        <v>7.2190212714110247E-2</v>
      </c>
      <c r="IS422" s="9">
        <f t="shared" si="787"/>
        <v>7.128082187907496E-2</v>
      </c>
      <c r="IT422" s="9">
        <f t="shared" si="787"/>
        <v>7.035495696694731E-2</v>
      </c>
      <c r="IU422" s="9">
        <f t="shared" si="787"/>
        <v>6.9412398247369306E-2</v>
      </c>
      <c r="IV422" s="9">
        <f t="shared" si="787"/>
        <v>6.8452924750764754E-2</v>
      </c>
      <c r="IW422" s="9">
        <f t="shared" si="787"/>
        <v>6.7476314296420536E-2</v>
      </c>
      <c r="IX422" s="9">
        <f t="shared" si="787"/>
        <v>6.6482343521302528E-2</v>
      </c>
      <c r="IY422" s="9">
        <f t="shared" si="787"/>
        <v>6.5470787909605949E-2</v>
      </c>
      <c r="IZ422" s="9">
        <f t="shared" si="787"/>
        <v>6.4441421823037359E-2</v>
      </c>
      <c r="JA422" s="9">
        <f t="shared" si="787"/>
        <v>6.3394018531826607E-2</v>
      </c>
      <c r="JB422" s="9">
        <f t="shared" si="787"/>
        <v>6.2328350246461967E-2</v>
      </c>
      <c r="JC422" s="9">
        <f t="shared" si="787"/>
        <v>6.1244188150151313E-2</v>
      </c>
      <c r="JD422" s="9">
        <f t="shared" si="787"/>
        <v>6.0141302431997973E-2</v>
      </c>
      <c r="JE422" s="9">
        <f t="shared" si="787"/>
        <v>5.9019462320893112E-2</v>
      </c>
      <c r="JF422" s="9">
        <f t="shared" si="787"/>
        <v>5.7878436120117116E-2</v>
      </c>
      <c r="JG422" s="9">
        <f t="shared" si="787"/>
        <v>5.6717991242643179E-2</v>
      </c>
      <c r="JH422" s="9">
        <f t="shared" si="787"/>
        <v>5.5537894247141534E-2</v>
      </c>
      <c r="JI422" s="9">
        <f t="shared" si="787"/>
        <v>5.4337910874674655E-2</v>
      </c>
      <c r="JJ422" s="9">
        <f t="shared" si="787"/>
        <v>5.3117806086079661E-2</v>
      </c>
      <c r="JK422" s="9">
        <f t="shared" si="787"/>
        <v>5.1877344100029144E-2</v>
      </c>
      <c r="JL422" s="9">
        <f t="shared" si="787"/>
        <v>5.0616288431762857E-2</v>
      </c>
      <c r="JM422" s="9">
        <f t="shared" si="787"/>
        <v>4.9334401932486172E-2</v>
      </c>
      <c r="JN422" s="9">
        <f t="shared" si="787"/>
        <v>4.8031446829422036E-2</v>
      </c>
      <c r="JO422" s="9">
        <f t="shared" si="787"/>
        <v>4.6707184766511506E-2</v>
      </c>
      <c r="JP422" s="9">
        <f t="shared" si="787"/>
        <v>4.5361376845752338E-2</v>
      </c>
      <c r="JQ422" s="9">
        <f t="shared" si="787"/>
        <v>4.3993783669167369E-2</v>
      </c>
      <c r="JR422" s="9">
        <f t="shared" si="787"/>
        <v>4.2604165381391695E-2</v>
      </c>
      <c r="JS422" s="9">
        <f t="shared" si="787"/>
        <v>4.1192281712867762E-2</v>
      </c>
      <c r="JT422" s="9">
        <f t="shared" si="787"/>
        <v>3.9757892023640884E-2</v>
      </c>
      <c r="JU422" s="9">
        <f t="shared" si="787"/>
        <v>3.8300755347740523E-2</v>
      </c>
      <c r="JV422" s="9">
        <f t="shared" si="787"/>
        <v>3.6820630438137547E-2</v>
      </c>
      <c r="JW422" s="9">
        <f t="shared" si="787"/>
        <v>3.5317275812265375E-2</v>
      </c>
      <c r="JX422" s="9">
        <f t="shared" si="787"/>
        <v>3.3790449798093314E-2</v>
      </c>
      <c r="JY422" s="9">
        <f t="shared" si="787"/>
        <v>3.2239910580737358E-2</v>
      </c>
      <c r="JZ422" s="9">
        <f t="shared" si="787"/>
        <v>3.066541624959751E-2</v>
      </c>
      <c r="KA422" s="9">
        <f t="shared" si="787"/>
        <v>2.9066724846007003E-2</v>
      </c>
      <c r="KB422" s="9">
        <f t="shared" si="787"/>
        <v>2.7443594411380001E-2</v>
      </c>
      <c r="KC422" s="9">
        <f t="shared" si="787"/>
        <v>2.5795783035842124E-2</v>
      </c>
      <c r="KD422" s="9">
        <f t="shared" si="787"/>
        <v>2.4123048907331857E-2</v>
      </c>
      <c r="KE422" s="9">
        <f t="shared" si="787"/>
        <v>2.2425150361153584E-2</v>
      </c>
      <c r="KF422" s="9">
        <f t="shared" si="787"/>
        <v>2.0701845929971763E-2</v>
      </c>
      <c r="KG422" s="9">
        <f t="shared" si="787"/>
        <v>1.8952894394226233E-2</v>
      </c>
      <c r="KH422" s="9">
        <f t="shared" si="773"/>
        <v>1.7178054832954176E-2</v>
      </c>
      <c r="KI422" s="9">
        <f t="shared" si="773"/>
        <v>1.5377086675002982E-2</v>
      </c>
      <c r="KJ422" s="9">
        <f t="shared" si="773"/>
        <v>1.3549749750614543E-2</v>
      </c>
      <c r="KK422" s="9">
        <f t="shared" si="773"/>
        <v>1.1695804343367422E-2</v>
      </c>
      <c r="KL422" s="9">
        <f t="shared" si="773"/>
        <v>9.8150112424550684E-3</v>
      </c>
      <c r="KM422" s="9">
        <f t="shared" si="773"/>
        <v>7.9071317952859876E-3</v>
      </c>
      <c r="KN422" s="9">
        <f t="shared" si="773"/>
        <v>5.9719279603852038E-3</v>
      </c>
      <c r="KO422" s="9">
        <f t="shared" si="773"/>
        <v>4.0091623605790772E-3</v>
      </c>
      <c r="KP422" s="9">
        <f t="shared" si="773"/>
        <v>2.0185983364443549E-3</v>
      </c>
    </row>
    <row r="423" spans="2:302" x14ac:dyDescent="0.25">
      <c r="B423" s="5">
        <f t="shared" si="745"/>
        <v>0.8200000000000629</v>
      </c>
      <c r="C423" s="9">
        <f t="shared" si="743"/>
        <v>0.11601212021461968</v>
      </c>
      <c r="D423" s="9">
        <f t="shared" ref="D423:BO426" si="790">NORMDIST($B423,0,1,0)-$B423*(1-NORMDIST($B423,0,1,1))-(NORMDIST($B423+D$4,0,1,0)-($B423+D$4)*(1-NORMDIST($B423+D$4,0,1,1)))</f>
        <v>0.11601143925611999</v>
      </c>
      <c r="E423" s="9">
        <f t="shared" si="790"/>
        <v>0.11601073018975157</v>
      </c>
      <c r="F423" s="9">
        <f t="shared" si="790"/>
        <v>0.11600999192542064</v>
      </c>
      <c r="G423" s="9">
        <f t="shared" si="790"/>
        <v>0.11600922333379016</v>
      </c>
      <c r="H423" s="9">
        <f t="shared" si="790"/>
        <v>0.11600842324499047</v>
      </c>
      <c r="I423" s="9">
        <f t="shared" si="790"/>
        <v>0.11600759044729635</v>
      </c>
      <c r="J423" s="9">
        <f t="shared" si="790"/>
        <v>0.11600672368576333</v>
      </c>
      <c r="K423" s="9">
        <f t="shared" si="790"/>
        <v>0.11600582166082338</v>
      </c>
      <c r="L423" s="9">
        <f t="shared" si="790"/>
        <v>0.11600488302684539</v>
      </c>
      <c r="M423" s="9">
        <f t="shared" si="790"/>
        <v>0.11600390639064874</v>
      </c>
      <c r="N423" s="9">
        <f t="shared" si="790"/>
        <v>0.11600289030998039</v>
      </c>
      <c r="O423" s="9">
        <f t="shared" si="790"/>
        <v>0.1160018332919434</v>
      </c>
      <c r="P423" s="9">
        <f t="shared" si="790"/>
        <v>0.11600073379138684</v>
      </c>
      <c r="Q423" s="9">
        <f t="shared" si="790"/>
        <v>0.11599959020924823</v>
      </c>
      <c r="R423" s="9">
        <f t="shared" si="790"/>
        <v>0.11599840089084815</v>
      </c>
      <c r="S423" s="9">
        <f t="shared" si="790"/>
        <v>0.11599716412414159</v>
      </c>
      <c r="T423" s="9">
        <f t="shared" si="790"/>
        <v>0.11599587813791805</v>
      </c>
      <c r="U423" s="9">
        <f t="shared" si="790"/>
        <v>0.11599454109995537</v>
      </c>
      <c r="V423" s="9">
        <f t="shared" si="790"/>
        <v>0.11599315111511989</v>
      </c>
      <c r="W423" s="9">
        <f t="shared" si="790"/>
        <v>0.11599170622341841</v>
      </c>
      <c r="X423" s="9">
        <f t="shared" si="790"/>
        <v>0.11599020439799614</v>
      </c>
      <c r="Y423" s="9">
        <f t="shared" si="790"/>
        <v>0.1159886435430808</v>
      </c>
      <c r="Z423" s="9">
        <f t="shared" si="790"/>
        <v>0.11598702149187391</v>
      </c>
      <c r="AA423" s="9">
        <f t="shared" si="790"/>
        <v>0.11598533600438354</v>
      </c>
      <c r="AB423" s="9">
        <f t="shared" si="790"/>
        <v>0.11598358476520122</v>
      </c>
      <c r="AC423" s="9">
        <f t="shared" si="790"/>
        <v>0.11598176538122225</v>
      </c>
      <c r="AD423" s="9">
        <f t="shared" si="790"/>
        <v>0.1159798753793037</v>
      </c>
      <c r="AE423" s="9">
        <f t="shared" si="790"/>
        <v>0.11597791220386502</v>
      </c>
      <c r="AF423" s="9">
        <f t="shared" si="790"/>
        <v>0.11597587321442161</v>
      </c>
      <c r="AG423" s="9">
        <f t="shared" si="790"/>
        <v>0.11597375568306331</v>
      </c>
      <c r="AH423" s="9">
        <f t="shared" si="790"/>
        <v>0.11597155679185953</v>
      </c>
      <c r="AI423" s="9">
        <f t="shared" si="790"/>
        <v>0.11596927363020609</v>
      </c>
      <c r="AJ423" s="9">
        <f t="shared" si="790"/>
        <v>0.11596690319210189</v>
      </c>
      <c r="AK423" s="9">
        <f t="shared" si="790"/>
        <v>0.11596444237335647</v>
      </c>
      <c r="AL423" s="9">
        <f t="shared" si="790"/>
        <v>0.11596188796873114</v>
      </c>
      <c r="AM423" s="9">
        <f t="shared" si="790"/>
        <v>0.11595923666900708</v>
      </c>
      <c r="AN423" s="9">
        <f t="shared" si="790"/>
        <v>0.11595648505798208</v>
      </c>
      <c r="AO423" s="9">
        <f t="shared" si="790"/>
        <v>0.11595362960939413</v>
      </c>
      <c r="AP423" s="9">
        <f t="shared" si="790"/>
        <v>0.1159506666837697</v>
      </c>
      <c r="AQ423" s="9">
        <f t="shared" si="790"/>
        <v>0.11594759252519686</v>
      </c>
      <c r="AR423" s="9">
        <f t="shared" si="790"/>
        <v>0.11594440325802002</v>
      </c>
      <c r="AS423" s="9">
        <f t="shared" si="790"/>
        <v>0.11594109488345586</v>
      </c>
      <c r="AT423" s="9">
        <f t="shared" si="790"/>
        <v>0.11593766327613139</v>
      </c>
      <c r="AU423" s="9">
        <f t="shared" si="790"/>
        <v>0.11593410418053661</v>
      </c>
      <c r="AV423" s="9">
        <f t="shared" si="790"/>
        <v>0.11593041320739721</v>
      </c>
      <c r="AW423" s="9">
        <f t="shared" si="790"/>
        <v>0.11592658582996178</v>
      </c>
      <c r="AX423" s="9">
        <f t="shared" si="790"/>
        <v>0.1159226173802054</v>
      </c>
      <c r="AY423" s="9">
        <f t="shared" si="790"/>
        <v>0.11591850304494145</v>
      </c>
      <c r="AZ423" s="9">
        <f t="shared" si="790"/>
        <v>0.11591423786185093</v>
      </c>
      <c r="BA423" s="9">
        <f t="shared" si="790"/>
        <v>0.11590981671541649</v>
      </c>
      <c r="BB423" s="9">
        <f t="shared" si="790"/>
        <v>0.11590523433276889</v>
      </c>
      <c r="BC423" s="9">
        <f t="shared" si="790"/>
        <v>0.11590048527944051</v>
      </c>
      <c r="BD423" s="9">
        <f t="shared" si="790"/>
        <v>0.11589556395502087</v>
      </c>
      <c r="BE423" s="9">
        <f t="shared" si="790"/>
        <v>0.11589046458872233</v>
      </c>
      <c r="BF423" s="9">
        <f t="shared" si="790"/>
        <v>0.11588518123484451</v>
      </c>
      <c r="BG423" s="9">
        <f t="shared" si="790"/>
        <v>0.11587970776814339</v>
      </c>
      <c r="BH423" s="9">
        <f t="shared" si="790"/>
        <v>0.11587403787909803</v>
      </c>
      <c r="BI423" s="9">
        <f t="shared" si="790"/>
        <v>0.11586816506907741</v>
      </c>
      <c r="BJ423" s="9">
        <f t="shared" si="790"/>
        <v>0.11586208264540611</v>
      </c>
      <c r="BK423" s="9">
        <f t="shared" si="790"/>
        <v>0.11585578371632439</v>
      </c>
      <c r="BL423" s="9">
        <f t="shared" si="790"/>
        <v>0.11584926118584354</v>
      </c>
      <c r="BM423" s="9">
        <f t="shared" si="790"/>
        <v>0.11584250774849346</v>
      </c>
      <c r="BN423" s="9">
        <f t="shared" si="790"/>
        <v>0.11583551588396554</v>
      </c>
      <c r="BO423" s="9">
        <f t="shared" si="790"/>
        <v>0.11582827785164283</v>
      </c>
      <c r="BP423" s="9">
        <f t="shared" si="789"/>
        <v>0.11582078568501981</v>
      </c>
      <c r="BQ423" s="9">
        <f t="shared" si="789"/>
        <v>0.11581303118601365</v>
      </c>
      <c r="BR423" s="9">
        <f t="shared" si="789"/>
        <v>0.11580500591915836</v>
      </c>
      <c r="BS423" s="9">
        <f t="shared" si="789"/>
        <v>0.11579670120568432</v>
      </c>
      <c r="BT423" s="9">
        <f t="shared" si="789"/>
        <v>0.11578810811748635</v>
      </c>
      <c r="BU423" s="9">
        <f t="shared" si="789"/>
        <v>0.11577921747096856</v>
      </c>
      <c r="BV423" s="9">
        <f t="shared" si="789"/>
        <v>0.11577001982077663</v>
      </c>
      <c r="BW423" s="9">
        <f t="shared" si="789"/>
        <v>0.11576050545340466</v>
      </c>
      <c r="BX423" s="9">
        <f t="shared" si="789"/>
        <v>0.11575066438068746</v>
      </c>
      <c r="BY423" s="9">
        <f t="shared" si="789"/>
        <v>0.11574048633316539</v>
      </c>
      <c r="BZ423" s="9">
        <f t="shared" si="789"/>
        <v>0.11572996075332953</v>
      </c>
      <c r="CA423" s="9">
        <f t="shared" si="789"/>
        <v>0.11571907678874098</v>
      </c>
      <c r="CB423" s="9">
        <f t="shared" si="789"/>
        <v>0.11570782328502498</v>
      </c>
      <c r="CC423" s="9">
        <f t="shared" si="789"/>
        <v>0.11569618877874026</v>
      </c>
      <c r="CD423" s="9">
        <f t="shared" si="789"/>
        <v>0.11568416149011787</v>
      </c>
      <c r="CE423" s="9">
        <f t="shared" si="789"/>
        <v>0.11567172931567415</v>
      </c>
      <c r="CF423" s="9">
        <f t="shared" si="789"/>
        <v>0.1156588798206933</v>
      </c>
      <c r="CG423" s="9">
        <f t="shared" si="789"/>
        <v>0.1156456002315801</v>
      </c>
      <c r="CH423" s="9">
        <f t="shared" si="789"/>
        <v>0.11563187742807936</v>
      </c>
      <c r="CI423" s="9">
        <f t="shared" si="789"/>
        <v>0.115617697935367</v>
      </c>
      <c r="CJ423" s="9">
        <f t="shared" si="789"/>
        <v>0.11560304791600419</v>
      </c>
      <c r="CK423" s="9">
        <f t="shared" si="789"/>
        <v>0.11558791316176018</v>
      </c>
      <c r="CL423" s="9">
        <f t="shared" si="789"/>
        <v>0.11557227908530029</v>
      </c>
      <c r="CM423" s="9">
        <f t="shared" si="789"/>
        <v>0.1155561307117382</v>
      </c>
      <c r="CN423" s="9">
        <f t="shared" si="789"/>
        <v>0.11553945267005369</v>
      </c>
      <c r="CO423" s="9">
        <f t="shared" si="789"/>
        <v>0.11552222918437102</v>
      </c>
      <c r="CP423" s="9">
        <f t="shared" si="789"/>
        <v>0.11550444406510495</v>
      </c>
      <c r="CQ423" s="9">
        <f t="shared" si="789"/>
        <v>0.1154860806999658</v>
      </c>
      <c r="CR423" s="9">
        <f t="shared" si="789"/>
        <v>0.11546712204482694</v>
      </c>
      <c r="CS423" s="9">
        <f t="shared" si="789"/>
        <v>0.11544755061445738</v>
      </c>
      <c r="CT423" s="9">
        <f t="shared" si="789"/>
        <v>0.11542734847311138</v>
      </c>
      <c r="CU423" s="9">
        <f t="shared" si="789"/>
        <v>0.11540649722498238</v>
      </c>
      <c r="CV423" s="9">
        <f t="shared" si="789"/>
        <v>0.11538497800451661</v>
      </c>
      <c r="CW423" s="9">
        <f t="shared" si="789"/>
        <v>0.11536277146658847</v>
      </c>
      <c r="CX423" s="9">
        <f t="shared" si="789"/>
        <v>0.11533985777653691</v>
      </c>
      <c r="CY423" s="9">
        <f t="shared" ref="CY423:FJ426" si="791">NORMDIST($B423,0,1,0)-$B423*(1-NORMDIST($B423,0,1,1))-(NORMDIST($B423+CY$4,0,1,0)-($B423+CY$4)*(1-NORMDIST($B423+CY$4,0,1,1)))</f>
        <v>0.115316216600061</v>
      </c>
      <c r="CZ423" s="9">
        <f t="shared" si="791"/>
        <v>0.11529182709297886</v>
      </c>
      <c r="DA423" s="9">
        <f t="shared" si="791"/>
        <v>0.11526666789084622</v>
      </c>
      <c r="DB423" s="9">
        <f t="shared" si="791"/>
        <v>0.1152407170984366</v>
      </c>
      <c r="DC423" s="9">
        <f t="shared" si="791"/>
        <v>0.11521395227908417</v>
      </c>
      <c r="DD423" s="9">
        <f t="shared" si="791"/>
        <v>0.11518635044388738</v>
      </c>
      <c r="DE423" s="9">
        <f t="shared" si="791"/>
        <v>0.11515788804077476</v>
      </c>
      <c r="DF423" s="9">
        <f t="shared" si="791"/>
        <v>0.11512854094343683</v>
      </c>
      <c r="DG423" s="9">
        <f t="shared" si="791"/>
        <v>0.11509828444011784</v>
      </c>
      <c r="DH423" s="9">
        <f t="shared" si="791"/>
        <v>0.11506709322227507</v>
      </c>
      <c r="DI423" s="9">
        <f t="shared" si="791"/>
        <v>0.11503494137310115</v>
      </c>
      <c r="DJ423" s="9">
        <f t="shared" si="791"/>
        <v>0.11500180235591428</v>
      </c>
      <c r="DK423" s="9">
        <f t="shared" si="791"/>
        <v>0.11496764900241525</v>
      </c>
      <c r="DL423" s="9">
        <f t="shared" si="791"/>
        <v>0.1149324535008111</v>
      </c>
      <c r="DM423" s="9">
        <f t="shared" si="791"/>
        <v>0.11489618738381141</v>
      </c>
      <c r="DN423" s="9">
        <f t="shared" si="791"/>
        <v>0.1148588215164921</v>
      </c>
      <c r="DO423" s="9">
        <f t="shared" si="791"/>
        <v>0.11482032608403379</v>
      </c>
      <c r="DP423" s="9">
        <f t="shared" si="791"/>
        <v>0.11478067057933236</v>
      </c>
      <c r="DQ423" s="9">
        <f t="shared" si="791"/>
        <v>0.11473982379048503</v>
      </c>
      <c r="DR423" s="9">
        <f t="shared" si="791"/>
        <v>0.11469775378815478</v>
      </c>
      <c r="DS423" s="9">
        <f t="shared" si="791"/>
        <v>0.11465442791281054</v>
      </c>
      <c r="DT423" s="9">
        <f t="shared" si="791"/>
        <v>0.11460981276185138</v>
      </c>
      <c r="DU423" s="9">
        <f t="shared" si="791"/>
        <v>0.11456387417661118</v>
      </c>
      <c r="DV423" s="9">
        <f t="shared" si="791"/>
        <v>0.11451657722924903</v>
      </c>
      <c r="DW423" s="9">
        <f t="shared" si="791"/>
        <v>0.11446788620952669</v>
      </c>
      <c r="DX423" s="9">
        <f t="shared" si="791"/>
        <v>0.1144177646114749</v>
      </c>
      <c r="DY423" s="9">
        <f t="shared" si="791"/>
        <v>0.11436617511995352</v>
      </c>
      <c r="DZ423" s="9">
        <f t="shared" si="791"/>
        <v>0.11431307959710298</v>
      </c>
      <c r="EA423" s="9">
        <f t="shared" si="791"/>
        <v>0.1142584390686972</v>
      </c>
      <c r="EB423" s="9">
        <f t="shared" si="791"/>
        <v>0.11420221371039287</v>
      </c>
      <c r="EC423" s="9">
        <f t="shared" si="791"/>
        <v>0.11414436283388499</v>
      </c>
      <c r="ED423" s="9">
        <f t="shared" si="791"/>
        <v>0.11408484487296706</v>
      </c>
      <c r="EE423" s="9">
        <f t="shared" si="791"/>
        <v>0.1140236173694998</v>
      </c>
      <c r="EF423" s="9">
        <f t="shared" si="791"/>
        <v>0.11396063695929703</v>
      </c>
      <c r="EG423" s="9">
        <f t="shared" si="791"/>
        <v>0.11389585935792219</v>
      </c>
      <c r="EH423" s="9">
        <f t="shared" si="791"/>
        <v>0.11382923934640943</v>
      </c>
      <c r="EI423" s="9">
        <f t="shared" si="791"/>
        <v>0.11376073075690701</v>
      </c>
      <c r="EJ423" s="9">
        <f t="shared" si="791"/>
        <v>0.11369028645824794</v>
      </c>
      <c r="EK423" s="9">
        <f t="shared" si="791"/>
        <v>0.11361785834145233</v>
      </c>
      <c r="EL423" s="9">
        <f t="shared" si="791"/>
        <v>0.11354339730516755</v>
      </c>
      <c r="EM423" s="9">
        <f t="shared" si="791"/>
        <v>0.11346685324104537</v>
      </c>
      <c r="EN423" s="9">
        <f t="shared" si="791"/>
        <v>0.1133881750190673</v>
      </c>
      <c r="EO423" s="9">
        <f t="shared" si="791"/>
        <v>0.11330731047281617</v>
      </c>
      <c r="EP423" s="9">
        <f t="shared" si="791"/>
        <v>0.11322420638470375</v>
      </c>
      <c r="EQ423" s="9">
        <f t="shared" si="791"/>
        <v>0.11313880847115633</v>
      </c>
      <c r="ER423" s="9">
        <f t="shared" si="791"/>
        <v>0.11305106136776358</v>
      </c>
      <c r="ES423" s="9">
        <f t="shared" si="791"/>
        <v>0.1129609086143975</v>
      </c>
      <c r="ET423" s="9">
        <f t="shared" si="791"/>
        <v>0.11286829264030465</v>
      </c>
      <c r="EU423" s="9">
        <f t="shared" si="791"/>
        <v>0.11277315474917933</v>
      </c>
      <c r="EV423" s="9">
        <f t="shared" si="791"/>
        <v>0.1126754351042194</v>
      </c>
      <c r="EW423" s="9">
        <f t="shared" si="791"/>
        <v>0.11257507271317624</v>
      </c>
      <c r="EX423" s="9">
        <f t="shared" si="791"/>
        <v>0.11247200541339884</v>
      </c>
      <c r="EY423" s="9">
        <f t="shared" si="791"/>
        <v>0.11236616985688162</v>
      </c>
      <c r="EZ423" s="9">
        <f t="shared" si="791"/>
        <v>0.11225750149532117</v>
      </c>
      <c r="FA423" s="9">
        <f t="shared" si="791"/>
        <v>0.11214593456518777</v>
      </c>
      <c r="FB423" s="9">
        <f t="shared" si="791"/>
        <v>0.11203140207281788</v>
      </c>
      <c r="FC423" s="9">
        <f t="shared" si="791"/>
        <v>0.11191383577953677</v>
      </c>
      <c r="FD423" s="9">
        <f t="shared" si="791"/>
        <v>0.1117931661868117</v>
      </c>
      <c r="FE423" s="9">
        <f t="shared" si="791"/>
        <v>0.11166932252145145</v>
      </c>
      <c r="FF423" s="9">
        <f t="shared" si="791"/>
        <v>0.11154223272085004</v>
      </c>
      <c r="FG423" s="9">
        <f t="shared" si="791"/>
        <v>0.11141182341828849</v>
      </c>
      <c r="FH423" s="9">
        <f t="shared" si="791"/>
        <v>0.11127801992829814</v>
      </c>
      <c r="FI423" s="9">
        <f t="shared" si="791"/>
        <v>0.11114074623209419</v>
      </c>
      <c r="FJ423" s="9">
        <f t="shared" si="791"/>
        <v>0.11099992496308743</v>
      </c>
      <c r="FK423" s="9">
        <f t="shared" si="788"/>
        <v>0.11085547739247892</v>
      </c>
      <c r="FL423" s="9">
        <f t="shared" si="788"/>
        <v>0.11070732341495026</v>
      </c>
      <c r="FM423" s="9">
        <f t="shared" si="788"/>
        <v>0.11055538153445237</v>
      </c>
      <c r="FN423" s="9">
        <f t="shared" si="788"/>
        <v>0.1103995688501032</v>
      </c>
      <c r="FO423" s="9">
        <f t="shared" si="788"/>
        <v>0.11023980104220404</v>
      </c>
      <c r="FP423" s="9">
        <f t="shared" si="788"/>
        <v>0.11007599235837723</v>
      </c>
      <c r="FQ423" s="9">
        <f t="shared" si="788"/>
        <v>0.10990805559984011</v>
      </c>
      <c r="FR423" s="9">
        <f t="shared" si="788"/>
        <v>0.10973590210781992</v>
      </c>
      <c r="FS423" s="9">
        <f t="shared" si="788"/>
        <v>0.10955944175011673</v>
      </c>
      <c r="FT423" s="9">
        <f t="shared" si="788"/>
        <v>0.10937858290782923</v>
      </c>
      <c r="FU423" s="9">
        <f t="shared" si="788"/>
        <v>0.1091932324622448</v>
      </c>
      <c r="FV423" s="9">
        <f t="shared" si="788"/>
        <v>0.10900329578190679</v>
      </c>
      <c r="FW423" s="9">
        <f t="shared" si="788"/>
        <v>0.10880867670986868</v>
      </c>
      <c r="FX423" s="9">
        <f t="shared" si="788"/>
        <v>0.10860927755114053</v>
      </c>
      <c r="FY423" s="9">
        <f t="shared" si="788"/>
        <v>0.10840499906034141</v>
      </c>
      <c r="FZ423" s="9">
        <f t="shared" si="788"/>
        <v>0.1081957404295629</v>
      </c>
      <c r="GA423" s="9">
        <f t="shared" si="788"/>
        <v>0.10798139927645539</v>
      </c>
      <c r="GB423" s="9">
        <f t="shared" si="788"/>
        <v>0.10776187163254652</v>
      </c>
      <c r="GC423" s="9">
        <f t="shared" si="788"/>
        <v>0.1075370519317998</v>
      </c>
      <c r="GD423" s="9">
        <f t="shared" si="788"/>
        <v>0.10730683299942526</v>
      </c>
      <c r="GE423" s="9">
        <f t="shared" si="788"/>
        <v>0.10707110604094844</v>
      </c>
      <c r="GF423" s="9">
        <f t="shared" si="788"/>
        <v>0.10682976063155102</v>
      </c>
      <c r="GG423" s="9">
        <f t="shared" si="788"/>
        <v>0.10658268470569038</v>
      </c>
      <c r="GH423" s="9">
        <f t="shared" si="788"/>
        <v>0.10632976454700906</v>
      </c>
      <c r="GI423" s="9">
        <f t="shared" si="788"/>
        <v>0.10607088477854326</v>
      </c>
      <c r="GJ423" s="9">
        <f t="shared" si="788"/>
        <v>0.10580592835324065</v>
      </c>
      <c r="GK423" s="9">
        <f t="shared" si="788"/>
        <v>0.10553477654479804</v>
      </c>
      <c r="GL423" s="9">
        <f t="shared" si="788"/>
        <v>0.10525730893882609</v>
      </c>
      <c r="GM423" s="9">
        <f t="shared" si="788"/>
        <v>0.10497340342435679</v>
      </c>
      <c r="GN423" s="9">
        <f t="shared" si="788"/>
        <v>0.10468293618569674</v>
      </c>
      <c r="GO423" s="9">
        <f t="shared" si="788"/>
        <v>0.10438578169464111</v>
      </c>
      <c r="GP423" s="9">
        <f t="shared" si="788"/>
        <v>0.1040818127030573</v>
      </c>
      <c r="GQ423" s="9">
        <f t="shared" si="788"/>
        <v>0.10377090023584684</v>
      </c>
      <c r="GR423" s="9">
        <f t="shared" si="788"/>
        <v>0.10345291358429776</v>
      </c>
      <c r="GS423" s="9">
        <f t="shared" si="788"/>
        <v>0.10312772029983498</v>
      </c>
      <c r="GT423" s="9">
        <f t="shared" si="788"/>
        <v>0.1027951861881827</v>
      </c>
      <c r="GU423" s="9">
        <f t="shared" si="788"/>
        <v>0.10245517530394289</v>
      </c>
      <c r="GV423" s="9">
        <f t="shared" si="788"/>
        <v>0.10210754994560683</v>
      </c>
      <c r="GW423" s="9">
        <f t="shared" si="788"/>
        <v>0.10175217065100288</v>
      </c>
      <c r="GX423" s="9">
        <f t="shared" si="788"/>
        <v>0.10138889619319669</v>
      </c>
      <c r="GY423" s="9">
        <f t="shared" si="788"/>
        <v>0.10101758357684781</v>
      </c>
      <c r="GZ423" s="9">
        <f t="shared" si="788"/>
        <v>0.10063808803503843</v>
      </c>
      <c r="HA423" s="9">
        <f t="shared" si="788"/>
        <v>0.10025026302657811</v>
      </c>
      <c r="HB423" s="9">
        <f t="shared" si="788"/>
        <v>9.9853960233799319E-2</v>
      </c>
      <c r="HC423" s="9">
        <f t="shared" si="788"/>
        <v>9.9449029560850097E-2</v>
      </c>
      <c r="HD423" s="9">
        <f t="shared" si="788"/>
        <v>9.9035319132495275E-2</v>
      </c>
      <c r="HE423" s="9">
        <f t="shared" si="788"/>
        <v>9.8612675293433982E-2</v>
      </c>
      <c r="HF423" s="9">
        <f t="shared" si="788"/>
        <v>9.818094260814518E-2</v>
      </c>
      <c r="HG423" s="9">
        <f t="shared" si="788"/>
        <v>9.7739963861267626E-2</v>
      </c>
      <c r="HH423" s="9">
        <f t="shared" si="788"/>
        <v>9.7289580058526559E-2</v>
      </c>
      <c r="HI423" s="9">
        <f t="shared" si="788"/>
        <v>9.6829630428213687E-2</v>
      </c>
      <c r="HJ423" s="9">
        <f t="shared" si="788"/>
        <v>9.6359952423229978E-2</v>
      </c>
      <c r="HK423" s="9">
        <f t="shared" si="788"/>
        <v>9.5880381723700961E-2</v>
      </c>
      <c r="HL423" s="9">
        <f t="shared" si="788"/>
        <v>9.5390752240173043E-2</v>
      </c>
      <c r="HM423" s="9">
        <f t="shared" si="788"/>
        <v>9.4890896117397719E-2</v>
      </c>
      <c r="HN423" s="9">
        <f t="shared" si="788"/>
        <v>9.4380643738713937E-2</v>
      </c>
      <c r="HO423" s="9">
        <f t="shared" si="788"/>
        <v>9.3859823731036421E-2</v>
      </c>
      <c r="HP423" s="9">
        <f t="shared" si="788"/>
        <v>9.3328262970457418E-2</v>
      </c>
      <c r="HQ423" s="9">
        <f t="shared" si="788"/>
        <v>9.2785786588469407E-2</v>
      </c>
      <c r="HR423" s="9">
        <f t="shared" si="788"/>
        <v>9.2232217978818171E-2</v>
      </c>
      <c r="HS423" s="9">
        <f t="shared" si="788"/>
        <v>9.166737880499165E-2</v>
      </c>
      <c r="HT423" s="9">
        <f t="shared" si="788"/>
        <v>9.1091089008353693E-2</v>
      </c>
      <c r="HU423" s="9">
        <f t="shared" si="788"/>
        <v>9.0503166816927272E-2</v>
      </c>
      <c r="HV423" s="9">
        <f t="shared" ref="HV423:KG426" si="792">NORMDIST($B423,0,1,0)-$B423*(1-NORMDIST($B423,0,1,1))-(NORMDIST($B423+HV$4,0,1,0)-($B423+HV$4)*(1-NORMDIST($B423+HV$4,0,1,1)))</f>
        <v>8.9903428754838519E-2</v>
      </c>
      <c r="HW423" s="9">
        <f t="shared" si="792"/>
        <v>8.9291689652421347E-2</v>
      </c>
      <c r="HX423" s="9">
        <f t="shared" si="792"/>
        <v>8.8667762656996607E-2</v>
      </c>
      <c r="HY423" s="9">
        <f t="shared" si="792"/>
        <v>8.803145924432737E-2</v>
      </c>
      <c r="HZ423" s="9">
        <f t="shared" si="792"/>
        <v>8.7382589230755092E-2</v>
      </c>
      <c r="IA423" s="9">
        <f t="shared" si="792"/>
        <v>8.6720960786028561E-2</v>
      </c>
      <c r="IB423" s="9">
        <f t="shared" si="792"/>
        <v>8.6046380446823223E-2</v>
      </c>
      <c r="IC423" s="9">
        <f t="shared" si="792"/>
        <v>8.5358653130962123E-2</v>
      </c>
      <c r="ID423" s="9">
        <f t="shared" si="792"/>
        <v>8.4657582152339872E-2</v>
      </c>
      <c r="IE423" s="9">
        <f t="shared" si="792"/>
        <v>8.3942969236556766E-2</v>
      </c>
      <c r="IF423" s="9">
        <f t="shared" si="792"/>
        <v>8.3214614537263518E-2</v>
      </c>
      <c r="IG423" s="9">
        <f t="shared" si="792"/>
        <v>8.2472316653225949E-2</v>
      </c>
      <c r="IH423" s="9">
        <f t="shared" si="792"/>
        <v>8.1715872646108453E-2</v>
      </c>
      <c r="II423" s="9">
        <f t="shared" si="792"/>
        <v>8.0945078058982378E-2</v>
      </c>
      <c r="IJ423" s="9">
        <f t="shared" si="792"/>
        <v>8.0159726935561698E-2</v>
      </c>
      <c r="IK423" s="9">
        <f t="shared" si="792"/>
        <v>7.9359611840168931E-2</v>
      </c>
      <c r="IL423" s="9">
        <f t="shared" si="792"/>
        <v>7.8544523878432582E-2</v>
      </c>
      <c r="IM423" s="9">
        <f t="shared" si="792"/>
        <v>7.7714252718720553E-2</v>
      </c>
      <c r="IN423" s="9">
        <f t="shared" si="792"/>
        <v>7.686858661430862E-2</v>
      </c>
      <c r="IO423" s="9">
        <f t="shared" si="792"/>
        <v>7.6007312426287443E-2</v>
      </c>
      <c r="IP423" s="9">
        <f t="shared" si="792"/>
        <v>7.5130215647208107E-2</v>
      </c>
      <c r="IQ423" s="9">
        <f t="shared" si="792"/>
        <v>7.4237080425467172E-2</v>
      </c>
      <c r="IR423" s="9">
        <f t="shared" si="792"/>
        <v>7.3327689590431885E-2</v>
      </c>
      <c r="IS423" s="9">
        <f t="shared" si="792"/>
        <v>7.2401824678304236E-2</v>
      </c>
      <c r="IT423" s="9">
        <f t="shared" si="792"/>
        <v>7.1459265958726231E-2</v>
      </c>
      <c r="IU423" s="9">
        <f t="shared" si="792"/>
        <v>7.049979246212168E-2</v>
      </c>
      <c r="IV423" s="9">
        <f t="shared" si="792"/>
        <v>6.9523182007777462E-2</v>
      </c>
      <c r="IW423" s="9">
        <f t="shared" si="792"/>
        <v>6.8529211232659454E-2</v>
      </c>
      <c r="IX423" s="9">
        <f t="shared" si="792"/>
        <v>6.7517655620962874E-2</v>
      </c>
      <c r="IY423" s="9">
        <f t="shared" si="792"/>
        <v>6.6488289534394285E-2</v>
      </c>
      <c r="IZ423" s="9">
        <f t="shared" si="792"/>
        <v>6.5440886243183533E-2</v>
      </c>
      <c r="JA423" s="9">
        <f t="shared" si="792"/>
        <v>6.4375217957818892E-2</v>
      </c>
      <c r="JB423" s="9">
        <f t="shared" si="792"/>
        <v>6.3291055861508239E-2</v>
      </c>
      <c r="JC423" s="9">
        <f t="shared" si="792"/>
        <v>6.2188170143354898E-2</v>
      </c>
      <c r="JD423" s="9">
        <f t="shared" si="792"/>
        <v>6.1066330032250038E-2</v>
      </c>
      <c r="JE423" s="9">
        <f t="shared" si="792"/>
        <v>5.9925303831474042E-2</v>
      </c>
      <c r="JF423" s="9">
        <f t="shared" si="792"/>
        <v>5.8764858954000104E-2</v>
      </c>
      <c r="JG423" s="9">
        <f t="shared" si="792"/>
        <v>5.7584761958498459E-2</v>
      </c>
      <c r="JH423" s="9">
        <f t="shared" si="792"/>
        <v>5.6384778586031581E-2</v>
      </c>
      <c r="JI423" s="9">
        <f t="shared" si="792"/>
        <v>5.5164673797436586E-2</v>
      </c>
      <c r="JJ423" s="9">
        <f t="shared" si="792"/>
        <v>5.3924211811386069E-2</v>
      </c>
      <c r="JK423" s="9">
        <f t="shared" si="792"/>
        <v>5.2663156143119783E-2</v>
      </c>
      <c r="JL423" s="9">
        <f t="shared" si="792"/>
        <v>5.1381269643843097E-2</v>
      </c>
      <c r="JM423" s="9">
        <f t="shared" si="792"/>
        <v>5.0078314540778962E-2</v>
      </c>
      <c r="JN423" s="9">
        <f t="shared" si="792"/>
        <v>4.8754052477868431E-2</v>
      </c>
      <c r="JO423" s="9">
        <f t="shared" si="792"/>
        <v>4.7408244557109264E-2</v>
      </c>
      <c r="JP423" s="9">
        <f t="shared" si="792"/>
        <v>4.6040651380524295E-2</v>
      </c>
      <c r="JQ423" s="9">
        <f t="shared" si="792"/>
        <v>4.4651033092748621E-2</v>
      </c>
      <c r="JR423" s="9">
        <f t="shared" si="792"/>
        <v>4.3239149424224688E-2</v>
      </c>
      <c r="JS423" s="9">
        <f t="shared" si="792"/>
        <v>4.180475973499781E-2</v>
      </c>
      <c r="JT423" s="9">
        <f t="shared" si="792"/>
        <v>4.0347623059097448E-2</v>
      </c>
      <c r="JU423" s="9">
        <f t="shared" si="792"/>
        <v>3.8867498149494473E-2</v>
      </c>
      <c r="JV423" s="9">
        <f t="shared" si="792"/>
        <v>3.7364143523622301E-2</v>
      </c>
      <c r="JW423" s="9">
        <f t="shared" si="792"/>
        <v>3.5837317509450239E-2</v>
      </c>
      <c r="JX423" s="9">
        <f t="shared" si="792"/>
        <v>3.4286778292094283E-2</v>
      </c>
      <c r="JY423" s="9">
        <f t="shared" si="792"/>
        <v>3.2712283960954436E-2</v>
      </c>
      <c r="JZ423" s="9">
        <f t="shared" si="792"/>
        <v>3.1113592557363928E-2</v>
      </c>
      <c r="KA423" s="9">
        <f t="shared" si="792"/>
        <v>2.9490462122736927E-2</v>
      </c>
      <c r="KB423" s="9">
        <f t="shared" si="792"/>
        <v>2.7842650747199049E-2</v>
      </c>
      <c r="KC423" s="9">
        <f t="shared" si="792"/>
        <v>2.6169916618688782E-2</v>
      </c>
      <c r="KD423" s="9">
        <f t="shared" si="792"/>
        <v>2.447201807251051E-2</v>
      </c>
      <c r="KE423" s="9">
        <f t="shared" si="792"/>
        <v>2.2748713641328688E-2</v>
      </c>
      <c r="KF423" s="9">
        <f t="shared" si="792"/>
        <v>2.0999762105583158E-2</v>
      </c>
      <c r="KG423" s="9">
        <f t="shared" si="792"/>
        <v>1.9224922544311102E-2</v>
      </c>
      <c r="KH423" s="9">
        <f t="shared" si="773"/>
        <v>1.742395438635988E-2</v>
      </c>
      <c r="KI423" s="9">
        <f t="shared" si="773"/>
        <v>1.5596617461971468E-2</v>
      </c>
      <c r="KJ423" s="9">
        <f t="shared" si="773"/>
        <v>1.3742672054724347E-2</v>
      </c>
      <c r="KK423" s="9">
        <f t="shared" si="773"/>
        <v>1.1861878953811994E-2</v>
      </c>
      <c r="KL423" s="9">
        <f t="shared" si="773"/>
        <v>9.9539995066429132E-3</v>
      </c>
      <c r="KM423" s="9">
        <f t="shared" si="773"/>
        <v>8.0187956717421294E-3</v>
      </c>
      <c r="KN423" s="9">
        <f t="shared" si="773"/>
        <v>6.0560300719360027E-3</v>
      </c>
      <c r="KO423" s="9">
        <f t="shared" si="773"/>
        <v>4.0654660478012805E-3</v>
      </c>
      <c r="KP423" s="9">
        <f t="shared" si="773"/>
        <v>2.0468677113609224E-3</v>
      </c>
    </row>
    <row r="424" spans="2:302" x14ac:dyDescent="0.25">
      <c r="B424" s="5">
        <f t="shared" si="745"/>
        <v>0.81000000000006289</v>
      </c>
      <c r="C424" s="9">
        <f t="shared" si="743"/>
        <v>0.11808681052551033</v>
      </c>
      <c r="D424" s="9">
        <f t="shared" si="790"/>
        <v>0.1180861014591419</v>
      </c>
      <c r="E424" s="9">
        <f t="shared" si="790"/>
        <v>0.11808536319481097</v>
      </c>
      <c r="F424" s="9">
        <f t="shared" si="790"/>
        <v>0.11808459460318049</v>
      </c>
      <c r="G424" s="9">
        <f t="shared" si="790"/>
        <v>0.11808379451438081</v>
      </c>
      <c r="H424" s="9">
        <f t="shared" si="790"/>
        <v>0.11808296171668668</v>
      </c>
      <c r="I424" s="9">
        <f t="shared" si="790"/>
        <v>0.11808209495515366</v>
      </c>
      <c r="J424" s="9">
        <f t="shared" si="790"/>
        <v>0.11808119293021371</v>
      </c>
      <c r="K424" s="9">
        <f t="shared" si="790"/>
        <v>0.11808025429623573</v>
      </c>
      <c r="L424" s="9">
        <f t="shared" si="790"/>
        <v>0.11807927766003908</v>
      </c>
      <c r="M424" s="9">
        <f t="shared" si="790"/>
        <v>0.11807826157937072</v>
      </c>
      <c r="N424" s="9">
        <f t="shared" si="790"/>
        <v>0.11807720456133373</v>
      </c>
      <c r="O424" s="9">
        <f t="shared" si="790"/>
        <v>0.11807610506077718</v>
      </c>
      <c r="P424" s="9">
        <f t="shared" si="790"/>
        <v>0.11807496147863857</v>
      </c>
      <c r="Q424" s="9">
        <f t="shared" si="790"/>
        <v>0.11807377216023848</v>
      </c>
      <c r="R424" s="9">
        <f t="shared" si="790"/>
        <v>0.11807253539353192</v>
      </c>
      <c r="S424" s="9">
        <f t="shared" si="790"/>
        <v>0.11807124940730838</v>
      </c>
      <c r="T424" s="9">
        <f t="shared" si="790"/>
        <v>0.11806991236934571</v>
      </c>
      <c r="U424" s="9">
        <f t="shared" si="790"/>
        <v>0.11806852238451022</v>
      </c>
      <c r="V424" s="9">
        <f t="shared" si="790"/>
        <v>0.11806707749280874</v>
      </c>
      <c r="W424" s="9">
        <f t="shared" si="790"/>
        <v>0.11806557566738647</v>
      </c>
      <c r="X424" s="9">
        <f t="shared" si="790"/>
        <v>0.11806401481247114</v>
      </c>
      <c r="Y424" s="9">
        <f t="shared" si="790"/>
        <v>0.11806239276126423</v>
      </c>
      <c r="Z424" s="9">
        <f t="shared" si="790"/>
        <v>0.11806070727377388</v>
      </c>
      <c r="AA424" s="9">
        <f t="shared" si="790"/>
        <v>0.11805895603459154</v>
      </c>
      <c r="AB424" s="9">
        <f t="shared" si="790"/>
        <v>0.11805713665061258</v>
      </c>
      <c r="AC424" s="9">
        <f t="shared" si="790"/>
        <v>0.11805524664869403</v>
      </c>
      <c r="AD424" s="9">
        <f t="shared" si="790"/>
        <v>0.11805328347325536</v>
      </c>
      <c r="AE424" s="9">
        <f t="shared" si="790"/>
        <v>0.11805124448381195</v>
      </c>
      <c r="AF424" s="9">
        <f t="shared" si="790"/>
        <v>0.11804912695245365</v>
      </c>
      <c r="AG424" s="9">
        <f t="shared" si="790"/>
        <v>0.11804692806124986</v>
      </c>
      <c r="AH424" s="9">
        <f t="shared" si="790"/>
        <v>0.11804464489959643</v>
      </c>
      <c r="AI424" s="9">
        <f t="shared" si="790"/>
        <v>0.11804227446149222</v>
      </c>
      <c r="AJ424" s="9">
        <f t="shared" si="790"/>
        <v>0.11803981364274681</v>
      </c>
      <c r="AK424" s="9">
        <f t="shared" si="790"/>
        <v>0.11803725923812147</v>
      </c>
      <c r="AL424" s="9">
        <f t="shared" si="790"/>
        <v>0.11803460793839742</v>
      </c>
      <c r="AM424" s="9">
        <f t="shared" si="790"/>
        <v>0.11803185632737241</v>
      </c>
      <c r="AN424" s="9">
        <f t="shared" si="790"/>
        <v>0.11802900087878447</v>
      </c>
      <c r="AO424" s="9">
        <f t="shared" si="790"/>
        <v>0.11802603795316004</v>
      </c>
      <c r="AP424" s="9">
        <f t="shared" si="790"/>
        <v>0.1180229637945872</v>
      </c>
      <c r="AQ424" s="9">
        <f t="shared" si="790"/>
        <v>0.11801977452741036</v>
      </c>
      <c r="AR424" s="9">
        <f t="shared" si="790"/>
        <v>0.11801646615284619</v>
      </c>
      <c r="AS424" s="9">
        <f t="shared" si="790"/>
        <v>0.11801303454552171</v>
      </c>
      <c r="AT424" s="9">
        <f t="shared" si="790"/>
        <v>0.11800947544992693</v>
      </c>
      <c r="AU424" s="9">
        <f t="shared" si="790"/>
        <v>0.11800578447678754</v>
      </c>
      <c r="AV424" s="9">
        <f t="shared" si="790"/>
        <v>0.11800195709935211</v>
      </c>
      <c r="AW424" s="9">
        <f t="shared" si="790"/>
        <v>0.11799798864959574</v>
      </c>
      <c r="AX424" s="9">
        <f t="shared" si="790"/>
        <v>0.11799387431433178</v>
      </c>
      <c r="AY424" s="9">
        <f t="shared" si="790"/>
        <v>0.11798960913124126</v>
      </c>
      <c r="AZ424" s="9">
        <f t="shared" si="790"/>
        <v>0.11798518798480681</v>
      </c>
      <c r="BA424" s="9">
        <f t="shared" si="790"/>
        <v>0.11798060560215921</v>
      </c>
      <c r="BB424" s="9">
        <f t="shared" si="790"/>
        <v>0.11797585654883085</v>
      </c>
      <c r="BC424" s="9">
        <f t="shared" si="790"/>
        <v>0.11797093522441121</v>
      </c>
      <c r="BD424" s="9">
        <f t="shared" si="790"/>
        <v>0.11796583585811267</v>
      </c>
      <c r="BE424" s="9">
        <f t="shared" si="790"/>
        <v>0.11796055250423484</v>
      </c>
      <c r="BF424" s="9">
        <f t="shared" si="790"/>
        <v>0.11795507903753372</v>
      </c>
      <c r="BG424" s="9">
        <f t="shared" si="790"/>
        <v>0.11794940914848837</v>
      </c>
      <c r="BH424" s="9">
        <f t="shared" si="790"/>
        <v>0.11794353633846774</v>
      </c>
      <c r="BI424" s="9">
        <f t="shared" si="790"/>
        <v>0.11793745391479643</v>
      </c>
      <c r="BJ424" s="9">
        <f t="shared" si="790"/>
        <v>0.11793115498571473</v>
      </c>
      <c r="BK424" s="9">
        <f t="shared" si="790"/>
        <v>0.11792463245523387</v>
      </c>
      <c r="BL424" s="9">
        <f t="shared" si="790"/>
        <v>0.11791787901788379</v>
      </c>
      <c r="BM424" s="9">
        <f t="shared" si="790"/>
        <v>0.11791088715335588</v>
      </c>
      <c r="BN424" s="9">
        <f t="shared" si="790"/>
        <v>0.11790364912103317</v>
      </c>
      <c r="BO424" s="9">
        <f t="shared" si="790"/>
        <v>0.11789615695441015</v>
      </c>
      <c r="BP424" s="9">
        <f t="shared" si="789"/>
        <v>0.11788840245540398</v>
      </c>
      <c r="BQ424" s="9">
        <f t="shared" si="789"/>
        <v>0.1178803771885487</v>
      </c>
      <c r="BR424" s="9">
        <f t="shared" si="789"/>
        <v>0.11787207247507465</v>
      </c>
      <c r="BS424" s="9">
        <f t="shared" si="789"/>
        <v>0.11786347938687668</v>
      </c>
      <c r="BT424" s="9">
        <f t="shared" si="789"/>
        <v>0.11785458874035888</v>
      </c>
      <c r="BU424" s="9">
        <f t="shared" si="789"/>
        <v>0.11784539109016696</v>
      </c>
      <c r="BV424" s="9">
        <f t="shared" si="789"/>
        <v>0.117835876722795</v>
      </c>
      <c r="BW424" s="9">
        <f t="shared" si="789"/>
        <v>0.11782603565007779</v>
      </c>
      <c r="BX424" s="9">
        <f t="shared" si="789"/>
        <v>0.11781585760255571</v>
      </c>
      <c r="BY424" s="9">
        <f t="shared" si="789"/>
        <v>0.11780533202271987</v>
      </c>
      <c r="BZ424" s="9">
        <f t="shared" si="789"/>
        <v>0.1177944480581313</v>
      </c>
      <c r="CA424" s="9">
        <f t="shared" si="789"/>
        <v>0.11778319455441565</v>
      </c>
      <c r="CB424" s="9">
        <f t="shared" si="789"/>
        <v>0.11777156004813059</v>
      </c>
      <c r="CC424" s="9">
        <f t="shared" si="789"/>
        <v>0.11775953275950821</v>
      </c>
      <c r="CD424" s="9">
        <f t="shared" si="789"/>
        <v>0.11774710058506448</v>
      </c>
      <c r="CE424" s="9">
        <f t="shared" si="789"/>
        <v>0.11773425109008362</v>
      </c>
      <c r="CF424" s="9">
        <f t="shared" si="789"/>
        <v>0.11772097150097044</v>
      </c>
      <c r="CG424" s="9">
        <f t="shared" si="789"/>
        <v>0.11770724869746968</v>
      </c>
      <c r="CH424" s="9">
        <f t="shared" si="789"/>
        <v>0.11769306920475732</v>
      </c>
      <c r="CI424" s="9">
        <f t="shared" si="789"/>
        <v>0.11767841918539451</v>
      </c>
      <c r="CJ424" s="9">
        <f t="shared" si="789"/>
        <v>0.1176632844311505</v>
      </c>
      <c r="CK424" s="9">
        <f t="shared" si="789"/>
        <v>0.11764765035469062</v>
      </c>
      <c r="CL424" s="9">
        <f t="shared" si="789"/>
        <v>0.11763150198112853</v>
      </c>
      <c r="CM424" s="9">
        <f t="shared" si="789"/>
        <v>0.11761482393944402</v>
      </c>
      <c r="CN424" s="9">
        <f t="shared" si="789"/>
        <v>0.11759760045376134</v>
      </c>
      <c r="CO424" s="9">
        <f t="shared" si="789"/>
        <v>0.11757981533449527</v>
      </c>
      <c r="CP424" s="9">
        <f t="shared" si="789"/>
        <v>0.11756145196935612</v>
      </c>
      <c r="CQ424" s="9">
        <f t="shared" si="789"/>
        <v>0.11754249331421728</v>
      </c>
      <c r="CR424" s="9">
        <f t="shared" si="789"/>
        <v>0.11752292188384771</v>
      </c>
      <c r="CS424" s="9">
        <f t="shared" si="789"/>
        <v>0.1175027197425017</v>
      </c>
      <c r="CT424" s="9">
        <f t="shared" si="789"/>
        <v>0.1174818684943727</v>
      </c>
      <c r="CU424" s="9">
        <f t="shared" si="789"/>
        <v>0.11746034927390693</v>
      </c>
      <c r="CV424" s="9">
        <f t="shared" si="789"/>
        <v>0.1174381427359788</v>
      </c>
      <c r="CW424" s="9">
        <f t="shared" si="789"/>
        <v>0.11741522904592723</v>
      </c>
      <c r="CX424" s="9">
        <f t="shared" si="789"/>
        <v>0.11739158786945132</v>
      </c>
      <c r="CY424" s="9">
        <f t="shared" si="791"/>
        <v>0.1173671983623692</v>
      </c>
      <c r="CZ424" s="9">
        <f t="shared" si="791"/>
        <v>0.11734203916023656</v>
      </c>
      <c r="DA424" s="9">
        <f t="shared" si="791"/>
        <v>0.11731608836782693</v>
      </c>
      <c r="DB424" s="9">
        <f t="shared" si="791"/>
        <v>0.1172893235484745</v>
      </c>
      <c r="DC424" s="9">
        <f t="shared" si="791"/>
        <v>0.11726172171327771</v>
      </c>
      <c r="DD424" s="9">
        <f t="shared" si="791"/>
        <v>0.11723325931016509</v>
      </c>
      <c r="DE424" s="9">
        <f t="shared" si="791"/>
        <v>0.11720391221282717</v>
      </c>
      <c r="DF424" s="9">
        <f t="shared" si="791"/>
        <v>0.11717365570950818</v>
      </c>
      <c r="DG424" s="9">
        <f t="shared" si="791"/>
        <v>0.1171424644916654</v>
      </c>
      <c r="DH424" s="9">
        <f t="shared" si="791"/>
        <v>0.11711031264249148</v>
      </c>
      <c r="DI424" s="9">
        <f t="shared" si="791"/>
        <v>0.11707717362530462</v>
      </c>
      <c r="DJ424" s="9">
        <f t="shared" si="791"/>
        <v>0.11704302027180559</v>
      </c>
      <c r="DK424" s="9">
        <f t="shared" si="791"/>
        <v>0.11700782477020144</v>
      </c>
      <c r="DL424" s="9">
        <f t="shared" si="791"/>
        <v>0.11697155865320175</v>
      </c>
      <c r="DM424" s="9">
        <f t="shared" si="791"/>
        <v>0.11693419278588243</v>
      </c>
      <c r="DN424" s="9">
        <f t="shared" si="791"/>
        <v>0.11689569735342413</v>
      </c>
      <c r="DO424" s="9">
        <f t="shared" si="791"/>
        <v>0.1168560418487227</v>
      </c>
      <c r="DP424" s="9">
        <f t="shared" si="791"/>
        <v>0.11681519505987537</v>
      </c>
      <c r="DQ424" s="9">
        <f t="shared" si="791"/>
        <v>0.11677312505754511</v>
      </c>
      <c r="DR424" s="9">
        <f t="shared" si="791"/>
        <v>0.11672979918220087</v>
      </c>
      <c r="DS424" s="9">
        <f t="shared" si="791"/>
        <v>0.11668518403124171</v>
      </c>
      <c r="DT424" s="9">
        <f t="shared" si="791"/>
        <v>0.11663924544600152</v>
      </c>
      <c r="DU424" s="9">
        <f t="shared" si="791"/>
        <v>0.11659194849863937</v>
      </c>
      <c r="DV424" s="9">
        <f t="shared" si="791"/>
        <v>0.11654325747891703</v>
      </c>
      <c r="DW424" s="9">
        <f t="shared" si="791"/>
        <v>0.11649313588086524</v>
      </c>
      <c r="DX424" s="9">
        <f t="shared" si="791"/>
        <v>0.11644154638934386</v>
      </c>
      <c r="DY424" s="9">
        <f t="shared" si="791"/>
        <v>0.11638845086649331</v>
      </c>
      <c r="DZ424" s="9">
        <f t="shared" si="791"/>
        <v>0.11633381033808754</v>
      </c>
      <c r="EA424" s="9">
        <f t="shared" si="791"/>
        <v>0.1162775849797832</v>
      </c>
      <c r="EB424" s="9">
        <f t="shared" si="791"/>
        <v>0.11621973410327532</v>
      </c>
      <c r="EC424" s="9">
        <f t="shared" si="791"/>
        <v>0.1161602161423574</v>
      </c>
      <c r="ED424" s="9">
        <f t="shared" si="791"/>
        <v>0.11609898863889014</v>
      </c>
      <c r="EE424" s="9">
        <f t="shared" si="791"/>
        <v>0.11603600822868737</v>
      </c>
      <c r="EF424" s="9">
        <f t="shared" si="791"/>
        <v>0.11597123062731253</v>
      </c>
      <c r="EG424" s="9">
        <f t="shared" si="791"/>
        <v>0.11590461061579976</v>
      </c>
      <c r="EH424" s="9">
        <f t="shared" si="791"/>
        <v>0.11583610202629735</v>
      </c>
      <c r="EI424" s="9">
        <f t="shared" si="791"/>
        <v>0.11576565772763828</v>
      </c>
      <c r="EJ424" s="9">
        <f t="shared" si="791"/>
        <v>0.11569322961084266</v>
      </c>
      <c r="EK424" s="9">
        <f t="shared" si="791"/>
        <v>0.11561876857455788</v>
      </c>
      <c r="EL424" s="9">
        <f t="shared" si="791"/>
        <v>0.11554222451043571</v>
      </c>
      <c r="EM424" s="9">
        <f t="shared" si="791"/>
        <v>0.11546354628845763</v>
      </c>
      <c r="EN424" s="9">
        <f t="shared" si="791"/>
        <v>0.11538268174220651</v>
      </c>
      <c r="EO424" s="9">
        <f t="shared" si="791"/>
        <v>0.11529957765409408</v>
      </c>
      <c r="EP424" s="9">
        <f t="shared" si="791"/>
        <v>0.11521417974054667</v>
      </c>
      <c r="EQ424" s="9">
        <f t="shared" si="791"/>
        <v>0.11512643263715391</v>
      </c>
      <c r="ER424" s="9">
        <f t="shared" si="791"/>
        <v>0.11503627988378784</v>
      </c>
      <c r="ES424" s="9">
        <f t="shared" si="791"/>
        <v>0.11494366390969499</v>
      </c>
      <c r="ET424" s="9">
        <f t="shared" si="791"/>
        <v>0.11484852601856967</v>
      </c>
      <c r="EU424" s="9">
        <f t="shared" si="791"/>
        <v>0.11475080637360974</v>
      </c>
      <c r="EV424" s="9">
        <f t="shared" si="791"/>
        <v>0.11465044398256657</v>
      </c>
      <c r="EW424" s="9">
        <f t="shared" si="791"/>
        <v>0.11454737668278918</v>
      </c>
      <c r="EX424" s="9">
        <f t="shared" si="791"/>
        <v>0.11444154112627196</v>
      </c>
      <c r="EY424" s="9">
        <f t="shared" si="791"/>
        <v>0.1143328727647115</v>
      </c>
      <c r="EZ424" s="9">
        <f t="shared" si="791"/>
        <v>0.11422130583457811</v>
      </c>
      <c r="FA424" s="9">
        <f t="shared" si="791"/>
        <v>0.11410677334220821</v>
      </c>
      <c r="FB424" s="9">
        <f t="shared" si="791"/>
        <v>0.11398920704892711</v>
      </c>
      <c r="FC424" s="9">
        <f t="shared" si="791"/>
        <v>0.11386853745620204</v>
      </c>
      <c r="FD424" s="9">
        <f t="shared" si="791"/>
        <v>0.11374469379084179</v>
      </c>
      <c r="FE424" s="9">
        <f t="shared" si="791"/>
        <v>0.11361760399024037</v>
      </c>
      <c r="FF424" s="9">
        <f t="shared" si="791"/>
        <v>0.11348719468767883</v>
      </c>
      <c r="FG424" s="9">
        <f t="shared" si="791"/>
        <v>0.11335339119768847</v>
      </c>
      <c r="FH424" s="9">
        <f t="shared" si="791"/>
        <v>0.11321611750148453</v>
      </c>
      <c r="FI424" s="9">
        <f t="shared" si="791"/>
        <v>0.11307529623247776</v>
      </c>
      <c r="FJ424" s="9">
        <f t="shared" si="791"/>
        <v>0.11293084866186925</v>
      </c>
      <c r="FK424" s="9">
        <f t="shared" ref="FK424:HV427" si="793">NORMDIST($B424,0,1,0)-$B424*(1-NORMDIST($B424,0,1,1))-(NORMDIST($B424+FK$4,0,1,0)-($B424+FK$4)*(1-NORMDIST($B424+FK$4,0,1,1)))</f>
        <v>0.1127826946843406</v>
      </c>
      <c r="FL424" s="9">
        <f t="shared" si="793"/>
        <v>0.1126307528038427</v>
      </c>
      <c r="FM424" s="9">
        <f t="shared" si="793"/>
        <v>0.11247494011949354</v>
      </c>
      <c r="FN424" s="9">
        <f t="shared" si="793"/>
        <v>0.11231517231159438</v>
      </c>
      <c r="FO424" s="9">
        <f t="shared" si="793"/>
        <v>0.11215136362776756</v>
      </c>
      <c r="FP424" s="9">
        <f t="shared" si="793"/>
        <v>0.11198342686923045</v>
      </c>
      <c r="FQ424" s="9">
        <f t="shared" si="793"/>
        <v>0.11181127337721025</v>
      </c>
      <c r="FR424" s="9">
        <f t="shared" si="793"/>
        <v>0.11163481301950706</v>
      </c>
      <c r="FS424" s="9">
        <f t="shared" si="793"/>
        <v>0.11145395417721957</v>
      </c>
      <c r="FT424" s="9">
        <f t="shared" si="793"/>
        <v>0.11126860373163514</v>
      </c>
      <c r="FU424" s="9">
        <f t="shared" si="793"/>
        <v>0.11107866705129713</v>
      </c>
      <c r="FV424" s="9">
        <f t="shared" si="793"/>
        <v>0.11088404797925902</v>
      </c>
      <c r="FW424" s="9">
        <f t="shared" si="793"/>
        <v>0.11068464882053086</v>
      </c>
      <c r="FX424" s="9">
        <f t="shared" si="793"/>
        <v>0.11048037032973175</v>
      </c>
      <c r="FY424" s="9">
        <f t="shared" si="793"/>
        <v>0.11027111169895323</v>
      </c>
      <c r="FZ424" s="9">
        <f t="shared" si="793"/>
        <v>0.11005677054584573</v>
      </c>
      <c r="GA424" s="9">
        <f t="shared" si="793"/>
        <v>0.10983724290193686</v>
      </c>
      <c r="GB424" s="9">
        <f t="shared" si="793"/>
        <v>0.10961242320119013</v>
      </c>
      <c r="GC424" s="9">
        <f t="shared" si="793"/>
        <v>0.10938220426881559</v>
      </c>
      <c r="GD424" s="9">
        <f t="shared" si="793"/>
        <v>0.10914647731033877</v>
      </c>
      <c r="GE424" s="9">
        <f t="shared" si="793"/>
        <v>0.10890513190094135</v>
      </c>
      <c r="GF424" s="9">
        <f t="shared" si="793"/>
        <v>0.10865805597508071</v>
      </c>
      <c r="GG424" s="9">
        <f t="shared" si="793"/>
        <v>0.10840513581639939</v>
      </c>
      <c r="GH424" s="9">
        <f t="shared" si="793"/>
        <v>0.1081462560479336</v>
      </c>
      <c r="GI424" s="9">
        <f t="shared" si="793"/>
        <v>0.10788129962263099</v>
      </c>
      <c r="GJ424" s="9">
        <f t="shared" si="793"/>
        <v>0.10761014781418837</v>
      </c>
      <c r="GK424" s="9">
        <f t="shared" si="793"/>
        <v>0.10733268020821643</v>
      </c>
      <c r="GL424" s="9">
        <f t="shared" si="793"/>
        <v>0.10704877469374713</v>
      </c>
      <c r="GM424" s="9">
        <f t="shared" si="793"/>
        <v>0.10675830745508708</v>
      </c>
      <c r="GN424" s="9">
        <f t="shared" si="793"/>
        <v>0.10646115296403144</v>
      </c>
      <c r="GO424" s="9">
        <f t="shared" si="793"/>
        <v>0.10615718397244764</v>
      </c>
      <c r="GP424" s="9">
        <f t="shared" si="793"/>
        <v>0.10584627150523718</v>
      </c>
      <c r="GQ424" s="9">
        <f t="shared" si="793"/>
        <v>0.10552828485368809</v>
      </c>
      <c r="GR424" s="9">
        <f t="shared" si="793"/>
        <v>0.10520309156922532</v>
      </c>
      <c r="GS424" s="9">
        <f t="shared" si="793"/>
        <v>0.10487055745757304</v>
      </c>
      <c r="GT424" s="9">
        <f t="shared" si="793"/>
        <v>0.10453054657333323</v>
      </c>
      <c r="GU424" s="9">
        <f t="shared" si="793"/>
        <v>0.10418292121499717</v>
      </c>
      <c r="GV424" s="9">
        <f t="shared" si="793"/>
        <v>0.10382754192039322</v>
      </c>
      <c r="GW424" s="9">
        <f t="shared" si="793"/>
        <v>0.10346426746258702</v>
      </c>
      <c r="GX424" s="9">
        <f t="shared" si="793"/>
        <v>0.10309295484623815</v>
      </c>
      <c r="GY424" s="9">
        <f t="shared" si="793"/>
        <v>0.10271345930442877</v>
      </c>
      <c r="GZ424" s="9">
        <f t="shared" si="793"/>
        <v>0.10232563429596844</v>
      </c>
      <c r="HA424" s="9">
        <f t="shared" si="793"/>
        <v>0.10192933150318965</v>
      </c>
      <c r="HB424" s="9">
        <f t="shared" si="793"/>
        <v>0.10152440083024043</v>
      </c>
      <c r="HC424" s="9">
        <f t="shared" si="793"/>
        <v>0.10111069040188561</v>
      </c>
      <c r="HD424" s="9">
        <f t="shared" si="793"/>
        <v>0.10068804656282432</v>
      </c>
      <c r="HE424" s="9">
        <f t="shared" si="793"/>
        <v>0.10025631387753552</v>
      </c>
      <c r="HF424" s="9">
        <f t="shared" si="793"/>
        <v>9.9815335130657962E-2</v>
      </c>
      <c r="HG424" s="9">
        <f t="shared" si="793"/>
        <v>9.9364951327916895E-2</v>
      </c>
      <c r="HH424" s="9">
        <f t="shared" si="793"/>
        <v>9.8905001697604022E-2</v>
      </c>
      <c r="HI424" s="9">
        <f t="shared" si="793"/>
        <v>9.8435323692620313E-2</v>
      </c>
      <c r="HJ424" s="9">
        <f t="shared" si="793"/>
        <v>9.7955752993091297E-2</v>
      </c>
      <c r="HK424" s="9">
        <f t="shared" si="793"/>
        <v>9.7466123509563379E-2</v>
      </c>
      <c r="HL424" s="9">
        <f t="shared" si="793"/>
        <v>9.6966267386788055E-2</v>
      </c>
      <c r="HM424" s="9">
        <f t="shared" si="793"/>
        <v>9.6456015008104273E-2</v>
      </c>
      <c r="HN424" s="9">
        <f t="shared" si="793"/>
        <v>9.5935195000426757E-2</v>
      </c>
      <c r="HO424" s="9">
        <f t="shared" si="793"/>
        <v>9.5403634239847754E-2</v>
      </c>
      <c r="HP424" s="9">
        <f t="shared" si="793"/>
        <v>9.4861157857859743E-2</v>
      </c>
      <c r="HQ424" s="9">
        <f t="shared" si="793"/>
        <v>9.4307589248208507E-2</v>
      </c>
      <c r="HR424" s="9">
        <f t="shared" si="793"/>
        <v>9.3742750074381986E-2</v>
      </c>
      <c r="HS424" s="9">
        <f t="shared" si="793"/>
        <v>9.3166460277744029E-2</v>
      </c>
      <c r="HT424" s="9">
        <f t="shared" si="793"/>
        <v>9.2578538086317608E-2</v>
      </c>
      <c r="HU424" s="9">
        <f t="shared" si="793"/>
        <v>9.1978800024228854E-2</v>
      </c>
      <c r="HV424" s="9">
        <f t="shared" si="793"/>
        <v>9.1367060921811682E-2</v>
      </c>
      <c r="HW424" s="9">
        <f t="shared" si="792"/>
        <v>9.0743133926386943E-2</v>
      </c>
      <c r="HX424" s="9">
        <f t="shared" si="792"/>
        <v>9.0106830513717706E-2</v>
      </c>
      <c r="HY424" s="9">
        <f t="shared" si="792"/>
        <v>8.9457960500145428E-2</v>
      </c>
      <c r="HZ424" s="9">
        <f t="shared" si="792"/>
        <v>8.8796332055418897E-2</v>
      </c>
      <c r="IA424" s="9">
        <f t="shared" si="792"/>
        <v>8.8121751716213559E-2</v>
      </c>
      <c r="IB424" s="9">
        <f t="shared" si="792"/>
        <v>8.7434024400352459E-2</v>
      </c>
      <c r="IC424" s="9">
        <f t="shared" si="792"/>
        <v>8.6732953421730208E-2</v>
      </c>
      <c r="ID424" s="9">
        <f t="shared" si="792"/>
        <v>8.6018340505947102E-2</v>
      </c>
      <c r="IE424" s="9">
        <f t="shared" si="792"/>
        <v>8.5289985806653854E-2</v>
      </c>
      <c r="IF424" s="9">
        <f t="shared" si="792"/>
        <v>8.4547687922616285E-2</v>
      </c>
      <c r="IG424" s="9">
        <f t="shared" si="792"/>
        <v>8.3791243915498789E-2</v>
      </c>
      <c r="IH424" s="9">
        <f t="shared" si="792"/>
        <v>8.3020449328372714E-2</v>
      </c>
      <c r="II424" s="9">
        <f t="shared" si="792"/>
        <v>8.2235098204952034E-2</v>
      </c>
      <c r="IJ424" s="9">
        <f t="shared" si="792"/>
        <v>8.1434983109559267E-2</v>
      </c>
      <c r="IK424" s="9">
        <f t="shared" si="792"/>
        <v>8.0619895147822918E-2</v>
      </c>
      <c r="IL424" s="9">
        <f t="shared" si="792"/>
        <v>7.9789623988110889E-2</v>
      </c>
      <c r="IM424" s="9">
        <f t="shared" si="792"/>
        <v>7.8943957883698956E-2</v>
      </c>
      <c r="IN424" s="9">
        <f t="shared" si="792"/>
        <v>7.8082683695677779E-2</v>
      </c>
      <c r="IO424" s="9">
        <f t="shared" si="792"/>
        <v>7.7205586916598443E-2</v>
      </c>
      <c r="IP424" s="9">
        <f t="shared" si="792"/>
        <v>7.6312451694857508E-2</v>
      </c>
      <c r="IQ424" s="9">
        <f t="shared" si="792"/>
        <v>7.5403060859822221E-2</v>
      </c>
      <c r="IR424" s="9">
        <f t="shared" si="792"/>
        <v>7.4477195947694572E-2</v>
      </c>
      <c r="IS424" s="9">
        <f t="shared" si="792"/>
        <v>7.3534637228116567E-2</v>
      </c>
      <c r="IT424" s="9">
        <f t="shared" si="792"/>
        <v>7.2575163731512016E-2</v>
      </c>
      <c r="IU424" s="9">
        <f t="shared" si="792"/>
        <v>7.1598553277167798E-2</v>
      </c>
      <c r="IV424" s="9">
        <f t="shared" si="792"/>
        <v>7.060458250204979E-2</v>
      </c>
      <c r="IW424" s="9">
        <f t="shared" si="792"/>
        <v>6.959302689035321E-2</v>
      </c>
      <c r="IX424" s="9">
        <f t="shared" si="792"/>
        <v>6.8563660803784621E-2</v>
      </c>
      <c r="IY424" s="9">
        <f t="shared" si="792"/>
        <v>6.7516257512573868E-2</v>
      </c>
      <c r="IZ424" s="9">
        <f t="shared" si="792"/>
        <v>6.6450589227209228E-2</v>
      </c>
      <c r="JA424" s="9">
        <f t="shared" si="792"/>
        <v>6.5366427130898574E-2</v>
      </c>
      <c r="JB424" s="9">
        <f t="shared" si="792"/>
        <v>6.4263541412745234E-2</v>
      </c>
      <c r="JC424" s="9">
        <f t="shared" si="792"/>
        <v>6.3141701301640374E-2</v>
      </c>
      <c r="JD424" s="9">
        <f t="shared" si="792"/>
        <v>6.2000675100864377E-2</v>
      </c>
      <c r="JE424" s="9">
        <f t="shared" si="792"/>
        <v>6.084023022339044E-2</v>
      </c>
      <c r="JF424" s="9">
        <f t="shared" si="792"/>
        <v>5.9660133227888795E-2</v>
      </c>
      <c r="JG424" s="9">
        <f t="shared" si="792"/>
        <v>5.8460149855421917E-2</v>
      </c>
      <c r="JH424" s="9">
        <f t="shared" si="792"/>
        <v>5.7240045066826922E-2</v>
      </c>
      <c r="JI424" s="9">
        <f t="shared" si="792"/>
        <v>5.5999583080776405E-2</v>
      </c>
      <c r="JJ424" s="9">
        <f t="shared" si="792"/>
        <v>5.4738527412510118E-2</v>
      </c>
      <c r="JK424" s="9">
        <f t="shared" si="792"/>
        <v>5.3456640913233433E-2</v>
      </c>
      <c r="JL424" s="9">
        <f t="shared" si="792"/>
        <v>5.2153685810169298E-2</v>
      </c>
      <c r="JM424" s="9">
        <f t="shared" si="792"/>
        <v>5.0829423747258767E-2</v>
      </c>
      <c r="JN424" s="9">
        <f t="shared" si="792"/>
        <v>4.94836158264996E-2</v>
      </c>
      <c r="JO424" s="9">
        <f t="shared" si="792"/>
        <v>4.811602264991463E-2</v>
      </c>
      <c r="JP424" s="9">
        <f t="shared" si="792"/>
        <v>4.6726404362138957E-2</v>
      </c>
      <c r="JQ424" s="9">
        <f t="shared" si="792"/>
        <v>4.5314520693615024E-2</v>
      </c>
      <c r="JR424" s="9">
        <f t="shared" si="792"/>
        <v>4.3880131004388145E-2</v>
      </c>
      <c r="JS424" s="9">
        <f t="shared" si="792"/>
        <v>4.2422994328487784E-2</v>
      </c>
      <c r="JT424" s="9">
        <f t="shared" si="792"/>
        <v>4.0942869418884809E-2</v>
      </c>
      <c r="JU424" s="9">
        <f t="shared" si="792"/>
        <v>3.9439514793012637E-2</v>
      </c>
      <c r="JV424" s="9">
        <f t="shared" si="792"/>
        <v>3.7912688778840575E-2</v>
      </c>
      <c r="JW424" s="9">
        <f t="shared" si="792"/>
        <v>3.6362149561484619E-2</v>
      </c>
      <c r="JX424" s="9">
        <f t="shared" si="792"/>
        <v>3.4787655230344772E-2</v>
      </c>
      <c r="JY424" s="9">
        <f t="shared" si="792"/>
        <v>3.3188963826754264E-2</v>
      </c>
      <c r="JZ424" s="9">
        <f t="shared" si="792"/>
        <v>3.1565833392127263E-2</v>
      </c>
      <c r="KA424" s="9">
        <f t="shared" si="792"/>
        <v>2.9918022016589385E-2</v>
      </c>
      <c r="KB424" s="9">
        <f t="shared" si="792"/>
        <v>2.8245287888079118E-2</v>
      </c>
      <c r="KC424" s="9">
        <f t="shared" si="792"/>
        <v>2.6547389341900846E-2</v>
      </c>
      <c r="KD424" s="9">
        <f t="shared" si="792"/>
        <v>2.4824084910719024E-2</v>
      </c>
      <c r="KE424" s="9">
        <f t="shared" si="792"/>
        <v>2.3075133374973494E-2</v>
      </c>
      <c r="KF424" s="9">
        <f t="shared" si="792"/>
        <v>2.1300293813701437E-2</v>
      </c>
      <c r="KG424" s="9">
        <f t="shared" si="792"/>
        <v>1.9499325655750216E-2</v>
      </c>
      <c r="KH424" s="9">
        <f t="shared" si="773"/>
        <v>1.7671988731361887E-2</v>
      </c>
      <c r="KI424" s="9">
        <f t="shared" si="773"/>
        <v>1.5818043324114683E-2</v>
      </c>
      <c r="KJ424" s="9">
        <f t="shared" si="773"/>
        <v>1.393725022320233E-2</v>
      </c>
      <c r="KK424" s="9">
        <f t="shared" si="773"/>
        <v>1.2029370776033249E-2</v>
      </c>
      <c r="KL424" s="9">
        <f t="shared" si="773"/>
        <v>1.0094166941132465E-2</v>
      </c>
      <c r="KM424" s="9">
        <f t="shared" si="773"/>
        <v>8.1314013413263386E-3</v>
      </c>
      <c r="KN424" s="9">
        <f t="shared" si="773"/>
        <v>6.1408373171916164E-3</v>
      </c>
      <c r="KO424" s="9">
        <f t="shared" si="773"/>
        <v>4.1222389807512583E-3</v>
      </c>
      <c r="KP424" s="9">
        <f t="shared" si="773"/>
        <v>2.0753712693944437E-3</v>
      </c>
    </row>
    <row r="425" spans="2:302" x14ac:dyDescent="0.25">
      <c r="B425" s="5">
        <f t="shared" si="745"/>
        <v>0.80000000000006288</v>
      </c>
      <c r="C425" s="9">
        <f t="shared" si="743"/>
        <v>0.12019020953587607</v>
      </c>
      <c r="D425" s="9">
        <f t="shared" si="790"/>
        <v>0.12018947127154514</v>
      </c>
      <c r="E425" s="9">
        <f t="shared" si="790"/>
        <v>0.12018870267991466</v>
      </c>
      <c r="F425" s="9">
        <f t="shared" si="790"/>
        <v>0.12018790259111498</v>
      </c>
      <c r="G425" s="9">
        <f t="shared" si="790"/>
        <v>0.12018706979342085</v>
      </c>
      <c r="H425" s="9">
        <f t="shared" si="790"/>
        <v>0.12018620303188783</v>
      </c>
      <c r="I425" s="9">
        <f t="shared" si="790"/>
        <v>0.12018530100694788</v>
      </c>
      <c r="J425" s="9">
        <f t="shared" si="790"/>
        <v>0.12018436237296989</v>
      </c>
      <c r="K425" s="9">
        <f t="shared" si="790"/>
        <v>0.12018338573677324</v>
      </c>
      <c r="L425" s="9">
        <f t="shared" si="790"/>
        <v>0.12018236965610489</v>
      </c>
      <c r="M425" s="9">
        <f t="shared" si="790"/>
        <v>0.1201813126380679</v>
      </c>
      <c r="N425" s="9">
        <f t="shared" si="790"/>
        <v>0.12018021313751134</v>
      </c>
      <c r="O425" s="9">
        <f t="shared" si="790"/>
        <v>0.12017906955537273</v>
      </c>
      <c r="P425" s="9">
        <f t="shared" si="790"/>
        <v>0.12017788023697265</v>
      </c>
      <c r="Q425" s="9">
        <f t="shared" si="790"/>
        <v>0.12017664347026609</v>
      </c>
      <c r="R425" s="9">
        <f t="shared" si="790"/>
        <v>0.12017535748404255</v>
      </c>
      <c r="S425" s="9">
        <f t="shared" si="790"/>
        <v>0.12017402044607987</v>
      </c>
      <c r="T425" s="9">
        <f t="shared" si="790"/>
        <v>0.12017263046124439</v>
      </c>
      <c r="U425" s="9">
        <f t="shared" si="790"/>
        <v>0.12017118556954291</v>
      </c>
      <c r="V425" s="9">
        <f t="shared" si="790"/>
        <v>0.12016968374412064</v>
      </c>
      <c r="W425" s="9">
        <f t="shared" si="790"/>
        <v>0.12016812288920531</v>
      </c>
      <c r="X425" s="9">
        <f t="shared" si="790"/>
        <v>0.1201665008379984</v>
      </c>
      <c r="Y425" s="9">
        <f t="shared" si="790"/>
        <v>0.12016481535050805</v>
      </c>
      <c r="Z425" s="9">
        <f t="shared" si="790"/>
        <v>0.12016306411132571</v>
      </c>
      <c r="AA425" s="9">
        <f t="shared" si="790"/>
        <v>0.12016124472734675</v>
      </c>
      <c r="AB425" s="9">
        <f t="shared" si="790"/>
        <v>0.1201593547254282</v>
      </c>
      <c r="AC425" s="9">
        <f t="shared" si="790"/>
        <v>0.12015739154998953</v>
      </c>
      <c r="AD425" s="9">
        <f t="shared" si="790"/>
        <v>0.12015535256054612</v>
      </c>
      <c r="AE425" s="9">
        <f t="shared" si="790"/>
        <v>0.12015323502918782</v>
      </c>
      <c r="AF425" s="9">
        <f t="shared" si="790"/>
        <v>0.12015103613798403</v>
      </c>
      <c r="AG425" s="9">
        <f t="shared" si="790"/>
        <v>0.1201487529763306</v>
      </c>
      <c r="AH425" s="9">
        <f t="shared" si="790"/>
        <v>0.12014638253822639</v>
      </c>
      <c r="AI425" s="9">
        <f t="shared" si="790"/>
        <v>0.12014392171948098</v>
      </c>
      <c r="AJ425" s="9">
        <f t="shared" si="790"/>
        <v>0.12014136731485564</v>
      </c>
      <c r="AK425" s="9">
        <f t="shared" si="790"/>
        <v>0.12013871601513158</v>
      </c>
      <c r="AL425" s="9">
        <f t="shared" si="790"/>
        <v>0.12013596440410658</v>
      </c>
      <c r="AM425" s="9">
        <f t="shared" si="790"/>
        <v>0.12013310895551864</v>
      </c>
      <c r="AN425" s="9">
        <f t="shared" si="790"/>
        <v>0.12013014602989421</v>
      </c>
      <c r="AO425" s="9">
        <f t="shared" si="790"/>
        <v>0.12012707187132136</v>
      </c>
      <c r="AP425" s="9">
        <f t="shared" si="790"/>
        <v>0.12012388260414453</v>
      </c>
      <c r="AQ425" s="9">
        <f t="shared" si="790"/>
        <v>0.12012057422958036</v>
      </c>
      <c r="AR425" s="9">
        <f t="shared" si="790"/>
        <v>0.12011714262225588</v>
      </c>
      <c r="AS425" s="9">
        <f t="shared" si="790"/>
        <v>0.1201135835266611</v>
      </c>
      <c r="AT425" s="9">
        <f t="shared" si="790"/>
        <v>0.12010989255352171</v>
      </c>
      <c r="AU425" s="9">
        <f t="shared" si="790"/>
        <v>0.12010606517608628</v>
      </c>
      <c r="AV425" s="9">
        <f t="shared" si="790"/>
        <v>0.1201020967263299</v>
      </c>
      <c r="AW425" s="9">
        <f t="shared" si="790"/>
        <v>0.12009798239106595</v>
      </c>
      <c r="AX425" s="9">
        <f t="shared" si="790"/>
        <v>0.12009371720797543</v>
      </c>
      <c r="AY425" s="9">
        <f t="shared" si="790"/>
        <v>0.12008929606154098</v>
      </c>
      <c r="AZ425" s="9">
        <f t="shared" si="790"/>
        <v>0.12008471367889338</v>
      </c>
      <c r="BA425" s="9">
        <f t="shared" si="790"/>
        <v>0.12007996462556501</v>
      </c>
      <c r="BB425" s="9">
        <f t="shared" si="790"/>
        <v>0.12007504330114538</v>
      </c>
      <c r="BC425" s="9">
        <f t="shared" si="790"/>
        <v>0.12006994393484684</v>
      </c>
      <c r="BD425" s="9">
        <f t="shared" si="790"/>
        <v>0.12006466058096901</v>
      </c>
      <c r="BE425" s="9">
        <f t="shared" si="790"/>
        <v>0.12005918711426788</v>
      </c>
      <c r="BF425" s="9">
        <f t="shared" si="790"/>
        <v>0.12005351722522253</v>
      </c>
      <c r="BG425" s="9">
        <f t="shared" si="790"/>
        <v>0.12004764441520191</v>
      </c>
      <c r="BH425" s="9">
        <f t="shared" si="790"/>
        <v>0.1200415619915306</v>
      </c>
      <c r="BI425" s="9">
        <f t="shared" si="790"/>
        <v>0.1200352630624489</v>
      </c>
      <c r="BJ425" s="9">
        <f t="shared" si="790"/>
        <v>0.12002874053196803</v>
      </c>
      <c r="BK425" s="9">
        <f t="shared" si="790"/>
        <v>0.12002198709461796</v>
      </c>
      <c r="BL425" s="9">
        <f t="shared" si="790"/>
        <v>0.12001499523009004</v>
      </c>
      <c r="BM425" s="9">
        <f t="shared" si="790"/>
        <v>0.12000775719776734</v>
      </c>
      <c r="BN425" s="9">
        <f t="shared" si="790"/>
        <v>0.12000026503114432</v>
      </c>
      <c r="BO425" s="9">
        <f t="shared" si="790"/>
        <v>0.11999251053213815</v>
      </c>
      <c r="BP425" s="9">
        <f t="shared" si="789"/>
        <v>0.11998448526528287</v>
      </c>
      <c r="BQ425" s="9">
        <f t="shared" si="789"/>
        <v>0.11997618055180882</v>
      </c>
      <c r="BR425" s="9">
        <f t="shared" si="789"/>
        <v>0.11996758746361084</v>
      </c>
      <c r="BS425" s="9">
        <f t="shared" si="789"/>
        <v>0.11995869681709305</v>
      </c>
      <c r="BT425" s="9">
        <f t="shared" si="789"/>
        <v>0.11994949916690113</v>
      </c>
      <c r="BU425" s="9">
        <f t="shared" si="789"/>
        <v>0.11993998479952916</v>
      </c>
      <c r="BV425" s="9">
        <f t="shared" si="789"/>
        <v>0.11993014372681196</v>
      </c>
      <c r="BW425" s="9">
        <f t="shared" si="789"/>
        <v>0.11991996567928988</v>
      </c>
      <c r="BX425" s="9">
        <f t="shared" si="789"/>
        <v>0.11990944009945403</v>
      </c>
      <c r="BY425" s="9">
        <f t="shared" si="789"/>
        <v>0.11989855613486547</v>
      </c>
      <c r="BZ425" s="9">
        <f t="shared" si="789"/>
        <v>0.11988730263114981</v>
      </c>
      <c r="CA425" s="9">
        <f t="shared" si="789"/>
        <v>0.11987566812486476</v>
      </c>
      <c r="CB425" s="9">
        <f t="shared" si="789"/>
        <v>0.11986364083624237</v>
      </c>
      <c r="CC425" s="9">
        <f t="shared" si="789"/>
        <v>0.11985120866179864</v>
      </c>
      <c r="CD425" s="9">
        <f t="shared" si="789"/>
        <v>0.11983835916681779</v>
      </c>
      <c r="CE425" s="9">
        <f t="shared" si="789"/>
        <v>0.11982507957770461</v>
      </c>
      <c r="CF425" s="9">
        <f t="shared" si="789"/>
        <v>0.11981135677420385</v>
      </c>
      <c r="CG425" s="9">
        <f t="shared" si="789"/>
        <v>0.11979717728149149</v>
      </c>
      <c r="CH425" s="9">
        <f t="shared" si="789"/>
        <v>0.11978252726212868</v>
      </c>
      <c r="CI425" s="9">
        <f t="shared" si="789"/>
        <v>0.11976739250788467</v>
      </c>
      <c r="CJ425" s="9">
        <f t="shared" si="789"/>
        <v>0.11975175843142478</v>
      </c>
      <c r="CK425" s="9">
        <f t="shared" si="789"/>
        <v>0.11973561005786269</v>
      </c>
      <c r="CL425" s="9">
        <f t="shared" si="789"/>
        <v>0.11971893201617818</v>
      </c>
      <c r="CM425" s="9">
        <f t="shared" si="789"/>
        <v>0.11970170853049551</v>
      </c>
      <c r="CN425" s="9">
        <f t="shared" si="789"/>
        <v>0.11968392341122944</v>
      </c>
      <c r="CO425" s="9">
        <f t="shared" si="789"/>
        <v>0.11966556004609029</v>
      </c>
      <c r="CP425" s="9">
        <f t="shared" si="789"/>
        <v>0.11964660139095144</v>
      </c>
      <c r="CQ425" s="9">
        <f t="shared" si="789"/>
        <v>0.11962702996058187</v>
      </c>
      <c r="CR425" s="9">
        <f t="shared" si="789"/>
        <v>0.11960682781923587</v>
      </c>
      <c r="CS425" s="9">
        <f t="shared" si="789"/>
        <v>0.11958597657110687</v>
      </c>
      <c r="CT425" s="9">
        <f t="shared" si="789"/>
        <v>0.1195644573506411</v>
      </c>
      <c r="CU425" s="9">
        <f t="shared" si="789"/>
        <v>0.11954225081271297</v>
      </c>
      <c r="CV425" s="9">
        <f t="shared" si="789"/>
        <v>0.1195193371226614</v>
      </c>
      <c r="CW425" s="9">
        <f t="shared" si="789"/>
        <v>0.11949569594618549</v>
      </c>
      <c r="CX425" s="9">
        <f t="shared" si="789"/>
        <v>0.11947130643910336</v>
      </c>
      <c r="CY425" s="9">
        <f t="shared" si="791"/>
        <v>0.11944614723697072</v>
      </c>
      <c r="CZ425" s="9">
        <f t="shared" si="791"/>
        <v>0.1194201964445611</v>
      </c>
      <c r="DA425" s="9">
        <f t="shared" si="791"/>
        <v>0.11939343162520867</v>
      </c>
      <c r="DB425" s="9">
        <f t="shared" si="791"/>
        <v>0.11936582979001188</v>
      </c>
      <c r="DC425" s="9">
        <f t="shared" si="791"/>
        <v>0.11933736738689926</v>
      </c>
      <c r="DD425" s="9">
        <f t="shared" si="791"/>
        <v>0.11930802028956133</v>
      </c>
      <c r="DE425" s="9">
        <f t="shared" si="791"/>
        <v>0.11927776378624234</v>
      </c>
      <c r="DF425" s="9">
        <f t="shared" si="791"/>
        <v>0.11924657256839957</v>
      </c>
      <c r="DG425" s="9">
        <f t="shared" si="791"/>
        <v>0.11921442071922565</v>
      </c>
      <c r="DH425" s="9">
        <f t="shared" si="791"/>
        <v>0.11918128170203879</v>
      </c>
      <c r="DI425" s="9">
        <f t="shared" si="791"/>
        <v>0.11914712834853976</v>
      </c>
      <c r="DJ425" s="9">
        <f t="shared" si="791"/>
        <v>0.11911193284693561</v>
      </c>
      <c r="DK425" s="9">
        <f t="shared" si="791"/>
        <v>0.11907566672993591</v>
      </c>
      <c r="DL425" s="9">
        <f t="shared" si="791"/>
        <v>0.1190383008626166</v>
      </c>
      <c r="DM425" s="9">
        <f t="shared" si="791"/>
        <v>0.1189998054301583</v>
      </c>
      <c r="DN425" s="9">
        <f t="shared" si="791"/>
        <v>0.11896014992545687</v>
      </c>
      <c r="DO425" s="9">
        <f t="shared" si="791"/>
        <v>0.11891930313660953</v>
      </c>
      <c r="DP425" s="9">
        <f t="shared" si="791"/>
        <v>0.11887723313427928</v>
      </c>
      <c r="DQ425" s="9">
        <f t="shared" si="791"/>
        <v>0.11883390725893504</v>
      </c>
      <c r="DR425" s="9">
        <f t="shared" si="791"/>
        <v>0.11878929210797588</v>
      </c>
      <c r="DS425" s="9">
        <f t="shared" si="791"/>
        <v>0.11874335352273568</v>
      </c>
      <c r="DT425" s="9">
        <f t="shared" si="791"/>
        <v>0.11869605657537353</v>
      </c>
      <c r="DU425" s="9">
        <f t="shared" si="791"/>
        <v>0.1186473655556512</v>
      </c>
      <c r="DV425" s="9">
        <f t="shared" si="791"/>
        <v>0.11859724395759941</v>
      </c>
      <c r="DW425" s="9">
        <f t="shared" si="791"/>
        <v>0.11854565446607802</v>
      </c>
      <c r="DX425" s="9">
        <f t="shared" si="791"/>
        <v>0.11849255894322748</v>
      </c>
      <c r="DY425" s="9">
        <f t="shared" si="791"/>
        <v>0.11843791841482171</v>
      </c>
      <c r="DZ425" s="9">
        <f t="shared" si="791"/>
        <v>0.11838169305651737</v>
      </c>
      <c r="EA425" s="9">
        <f t="shared" si="791"/>
        <v>0.11832384218000949</v>
      </c>
      <c r="EB425" s="9">
        <f t="shared" si="791"/>
        <v>0.11826432421909157</v>
      </c>
      <c r="EC425" s="9">
        <f t="shared" si="791"/>
        <v>0.1182030967156243</v>
      </c>
      <c r="ED425" s="9">
        <f t="shared" si="791"/>
        <v>0.11814011630542154</v>
      </c>
      <c r="EE425" s="9">
        <f t="shared" si="791"/>
        <v>0.1180753387040467</v>
      </c>
      <c r="EF425" s="9">
        <f t="shared" si="791"/>
        <v>0.11800871869253393</v>
      </c>
      <c r="EG425" s="9">
        <f t="shared" si="791"/>
        <v>0.11794021010303152</v>
      </c>
      <c r="EH425" s="9">
        <f t="shared" si="791"/>
        <v>0.11786976580437244</v>
      </c>
      <c r="EI425" s="9">
        <f t="shared" si="791"/>
        <v>0.11779733768757683</v>
      </c>
      <c r="EJ425" s="9">
        <f t="shared" si="791"/>
        <v>0.11772287665129205</v>
      </c>
      <c r="EK425" s="9">
        <f t="shared" si="791"/>
        <v>0.11764633258716987</v>
      </c>
      <c r="EL425" s="9">
        <f t="shared" si="791"/>
        <v>0.1175676543651918</v>
      </c>
      <c r="EM425" s="9">
        <f t="shared" si="791"/>
        <v>0.11748678981894067</v>
      </c>
      <c r="EN425" s="9">
        <f t="shared" si="791"/>
        <v>0.11740368573082825</v>
      </c>
      <c r="EO425" s="9">
        <f t="shared" si="791"/>
        <v>0.11731828781728083</v>
      </c>
      <c r="EP425" s="9">
        <f t="shared" si="791"/>
        <v>0.11723054071388808</v>
      </c>
      <c r="EQ425" s="9">
        <f t="shared" si="791"/>
        <v>0.11714038796052201</v>
      </c>
      <c r="ER425" s="9">
        <f t="shared" si="791"/>
        <v>0.11704777198642916</v>
      </c>
      <c r="ES425" s="9">
        <f t="shared" si="791"/>
        <v>0.11695263409530383</v>
      </c>
      <c r="ET425" s="9">
        <f t="shared" si="791"/>
        <v>0.11685491445034391</v>
      </c>
      <c r="EU425" s="9">
        <f t="shared" si="791"/>
        <v>0.11675455205930074</v>
      </c>
      <c r="EV425" s="9">
        <f t="shared" si="791"/>
        <v>0.11665148475952335</v>
      </c>
      <c r="EW425" s="9">
        <f t="shared" si="791"/>
        <v>0.11654564920300613</v>
      </c>
      <c r="EX425" s="9">
        <f t="shared" si="791"/>
        <v>0.11643698084144567</v>
      </c>
      <c r="EY425" s="9">
        <f t="shared" si="791"/>
        <v>0.11632541391131228</v>
      </c>
      <c r="EZ425" s="9">
        <f t="shared" si="791"/>
        <v>0.11621088141894238</v>
      </c>
      <c r="FA425" s="9">
        <f t="shared" si="791"/>
        <v>0.11609331512566128</v>
      </c>
      <c r="FB425" s="9">
        <f t="shared" si="791"/>
        <v>0.11597264553293621</v>
      </c>
      <c r="FC425" s="9">
        <f t="shared" si="791"/>
        <v>0.11584880186757596</v>
      </c>
      <c r="FD425" s="9">
        <f t="shared" si="791"/>
        <v>0.11572171206697454</v>
      </c>
      <c r="FE425" s="9">
        <f t="shared" si="791"/>
        <v>0.115591302764413</v>
      </c>
      <c r="FF425" s="9">
        <f t="shared" si="791"/>
        <v>0.11545749927442264</v>
      </c>
      <c r="FG425" s="9">
        <f t="shared" si="791"/>
        <v>0.11532022557821869</v>
      </c>
      <c r="FH425" s="9">
        <f t="shared" si="791"/>
        <v>0.11517940430921193</v>
      </c>
      <c r="FI425" s="9">
        <f t="shared" si="791"/>
        <v>0.11503495673860342</v>
      </c>
      <c r="FJ425" s="9">
        <f t="shared" si="791"/>
        <v>0.11488680276107477</v>
      </c>
      <c r="FK425" s="9">
        <f t="shared" si="793"/>
        <v>0.11473486088057687</v>
      </c>
      <c r="FL425" s="9">
        <f t="shared" si="793"/>
        <v>0.1145790481962277</v>
      </c>
      <c r="FM425" s="9">
        <f t="shared" si="793"/>
        <v>0.11441928038832855</v>
      </c>
      <c r="FN425" s="9">
        <f t="shared" si="793"/>
        <v>0.11425547170450173</v>
      </c>
      <c r="FO425" s="9">
        <f t="shared" si="793"/>
        <v>0.11408753494596462</v>
      </c>
      <c r="FP425" s="9">
        <f t="shared" si="793"/>
        <v>0.11391538145394442</v>
      </c>
      <c r="FQ425" s="9">
        <f t="shared" si="793"/>
        <v>0.11373892109624123</v>
      </c>
      <c r="FR425" s="9">
        <f t="shared" si="793"/>
        <v>0.11355806225395373</v>
      </c>
      <c r="FS425" s="9">
        <f t="shared" si="793"/>
        <v>0.1133727118083693</v>
      </c>
      <c r="FT425" s="9">
        <f t="shared" si="793"/>
        <v>0.11318277512803129</v>
      </c>
      <c r="FU425" s="9">
        <f t="shared" si="793"/>
        <v>0.11298815605599319</v>
      </c>
      <c r="FV425" s="9">
        <f t="shared" si="793"/>
        <v>0.11278875689726503</v>
      </c>
      <c r="FW425" s="9">
        <f t="shared" si="793"/>
        <v>0.11258447840646592</v>
      </c>
      <c r="FX425" s="9">
        <f t="shared" si="793"/>
        <v>0.1123752197756874</v>
      </c>
      <c r="FY425" s="9">
        <f t="shared" si="793"/>
        <v>0.1121608786225799</v>
      </c>
      <c r="FZ425" s="9">
        <f t="shared" si="793"/>
        <v>0.11194135097867103</v>
      </c>
      <c r="GA425" s="9">
        <f t="shared" si="793"/>
        <v>0.1117165312779243</v>
      </c>
      <c r="GB425" s="9">
        <f t="shared" si="793"/>
        <v>0.11148631234554976</v>
      </c>
      <c r="GC425" s="9">
        <f t="shared" si="793"/>
        <v>0.11125058538707294</v>
      </c>
      <c r="GD425" s="9">
        <f t="shared" si="793"/>
        <v>0.11100923997767552</v>
      </c>
      <c r="GE425" s="9">
        <f t="shared" si="793"/>
        <v>0.11076216405181488</v>
      </c>
      <c r="GF425" s="9">
        <f t="shared" si="793"/>
        <v>0.11050924389313356</v>
      </c>
      <c r="GG425" s="9">
        <f t="shared" si="793"/>
        <v>0.11025036412466777</v>
      </c>
      <c r="GH425" s="9">
        <f t="shared" si="793"/>
        <v>0.10998540769936516</v>
      </c>
      <c r="GI425" s="9">
        <f t="shared" si="793"/>
        <v>0.10971425589092254</v>
      </c>
      <c r="GJ425" s="9">
        <f t="shared" si="793"/>
        <v>0.1094367882849506</v>
      </c>
      <c r="GK425" s="9">
        <f t="shared" si="793"/>
        <v>0.1091528827704813</v>
      </c>
      <c r="GL425" s="9">
        <f t="shared" si="793"/>
        <v>0.10886241553182124</v>
      </c>
      <c r="GM425" s="9">
        <f t="shared" si="793"/>
        <v>0.10856526104076561</v>
      </c>
      <c r="GN425" s="9">
        <f t="shared" si="793"/>
        <v>0.10826129204918181</v>
      </c>
      <c r="GO425" s="9">
        <f t="shared" si="793"/>
        <v>0.10795037958197135</v>
      </c>
      <c r="GP425" s="9">
        <f t="shared" si="793"/>
        <v>0.10763239293042226</v>
      </c>
      <c r="GQ425" s="9">
        <f t="shared" si="793"/>
        <v>0.10730719964595949</v>
      </c>
      <c r="GR425" s="9">
        <f t="shared" si="793"/>
        <v>0.10697466553430721</v>
      </c>
      <c r="GS425" s="9">
        <f t="shared" si="793"/>
        <v>0.1066346546500674</v>
      </c>
      <c r="GT425" s="9">
        <f t="shared" si="793"/>
        <v>0.10628702929173134</v>
      </c>
      <c r="GU425" s="9">
        <f t="shared" si="793"/>
        <v>0.10593164999712738</v>
      </c>
      <c r="GV425" s="9">
        <f t="shared" si="793"/>
        <v>0.10556837553932119</v>
      </c>
      <c r="GW425" s="9">
        <f t="shared" si="793"/>
        <v>0.10519706292297232</v>
      </c>
      <c r="GX425" s="9">
        <f t="shared" si="793"/>
        <v>0.10481756738116293</v>
      </c>
      <c r="GY425" s="9">
        <f t="shared" si="793"/>
        <v>0.10442974237270261</v>
      </c>
      <c r="GZ425" s="9">
        <f t="shared" si="793"/>
        <v>0.10403343957992382</v>
      </c>
      <c r="HA425" s="9">
        <f t="shared" si="793"/>
        <v>0.1036285089069746</v>
      </c>
      <c r="HB425" s="9">
        <f t="shared" si="793"/>
        <v>0.10321479847861978</v>
      </c>
      <c r="HC425" s="9">
        <f t="shared" si="793"/>
        <v>0.10279215463955849</v>
      </c>
      <c r="HD425" s="9">
        <f t="shared" si="793"/>
        <v>0.10236042195426968</v>
      </c>
      <c r="HE425" s="9">
        <f t="shared" si="793"/>
        <v>0.10191944320739213</v>
      </c>
      <c r="HF425" s="9">
        <f t="shared" si="793"/>
        <v>0.10146905940465106</v>
      </c>
      <c r="HG425" s="9">
        <f t="shared" si="793"/>
        <v>0.10100910977433819</v>
      </c>
      <c r="HH425" s="9">
        <f t="shared" si="793"/>
        <v>0.10053943176935448</v>
      </c>
      <c r="HI425" s="9">
        <f t="shared" si="793"/>
        <v>0.10005986106982546</v>
      </c>
      <c r="HJ425" s="9">
        <f t="shared" si="793"/>
        <v>9.9570231586297547E-2</v>
      </c>
      <c r="HK425" s="9">
        <f t="shared" si="793"/>
        <v>9.9070375463522223E-2</v>
      </c>
      <c r="HL425" s="9">
        <f t="shared" si="793"/>
        <v>9.8560123084838441E-2</v>
      </c>
      <c r="HM425" s="9">
        <f t="shared" si="793"/>
        <v>9.8039303077160925E-2</v>
      </c>
      <c r="HN425" s="9">
        <f t="shared" si="793"/>
        <v>9.7507742316581922E-2</v>
      </c>
      <c r="HO425" s="9">
        <f t="shared" si="793"/>
        <v>9.6965265934593911E-2</v>
      </c>
      <c r="HP425" s="9">
        <f t="shared" si="793"/>
        <v>9.6411697324942675E-2</v>
      </c>
      <c r="HQ425" s="9">
        <f t="shared" si="793"/>
        <v>9.5846858151116154E-2</v>
      </c>
      <c r="HR425" s="9">
        <f t="shared" si="793"/>
        <v>9.5270568354478197E-2</v>
      </c>
      <c r="HS425" s="9">
        <f t="shared" si="793"/>
        <v>9.4682646163051776E-2</v>
      </c>
      <c r="HT425" s="9">
        <f t="shared" si="793"/>
        <v>9.4082908100963022E-2</v>
      </c>
      <c r="HU425" s="9">
        <f t="shared" si="793"/>
        <v>9.347116899854585E-2</v>
      </c>
      <c r="HV425" s="9">
        <f t="shared" si="793"/>
        <v>9.2847242003121111E-2</v>
      </c>
      <c r="HW425" s="9">
        <f t="shared" si="792"/>
        <v>9.2210938590451874E-2</v>
      </c>
      <c r="HX425" s="9">
        <f t="shared" si="792"/>
        <v>9.1562068576879596E-2</v>
      </c>
      <c r="HY425" s="9">
        <f t="shared" si="792"/>
        <v>9.0900440132153065E-2</v>
      </c>
      <c r="HZ425" s="9">
        <f t="shared" si="792"/>
        <v>9.0225859792947727E-2</v>
      </c>
      <c r="IA425" s="9">
        <f t="shared" si="792"/>
        <v>8.9538132477086627E-2</v>
      </c>
      <c r="IB425" s="9">
        <f t="shared" si="792"/>
        <v>8.8837061498464376E-2</v>
      </c>
      <c r="IC425" s="9">
        <f t="shared" si="792"/>
        <v>8.812244858268127E-2</v>
      </c>
      <c r="ID425" s="9">
        <f t="shared" si="792"/>
        <v>8.7394093883388022E-2</v>
      </c>
      <c r="IE425" s="9">
        <f t="shared" si="792"/>
        <v>8.6651795999350453E-2</v>
      </c>
      <c r="IF425" s="9">
        <f t="shared" si="792"/>
        <v>8.5895351992232957E-2</v>
      </c>
      <c r="IG425" s="9">
        <f t="shared" si="792"/>
        <v>8.5124557405106882E-2</v>
      </c>
      <c r="IH425" s="9">
        <f t="shared" si="792"/>
        <v>8.4339206281686202E-2</v>
      </c>
      <c r="II425" s="9">
        <f t="shared" si="792"/>
        <v>8.3539091186293435E-2</v>
      </c>
      <c r="IJ425" s="9">
        <f t="shared" si="792"/>
        <v>8.2724003224557086E-2</v>
      </c>
      <c r="IK425" s="9">
        <f t="shared" si="792"/>
        <v>8.1893732064845057E-2</v>
      </c>
      <c r="IL425" s="9">
        <f t="shared" si="792"/>
        <v>8.1048065960433124E-2</v>
      </c>
      <c r="IM425" s="9">
        <f t="shared" si="792"/>
        <v>8.0186791772411947E-2</v>
      </c>
      <c r="IN425" s="9">
        <f t="shared" si="792"/>
        <v>7.9309694993332611E-2</v>
      </c>
      <c r="IO425" s="9">
        <f t="shared" si="792"/>
        <v>7.8416559771591676E-2</v>
      </c>
      <c r="IP425" s="9">
        <f t="shared" si="792"/>
        <v>7.7507168936556389E-2</v>
      </c>
      <c r="IQ425" s="9">
        <f t="shared" si="792"/>
        <v>7.658130402442874E-2</v>
      </c>
      <c r="IR425" s="9">
        <f t="shared" si="792"/>
        <v>7.5638745304850735E-2</v>
      </c>
      <c r="IS425" s="9">
        <f t="shared" si="792"/>
        <v>7.4679271808246184E-2</v>
      </c>
      <c r="IT425" s="9">
        <f t="shared" si="792"/>
        <v>7.3702661353901966E-2</v>
      </c>
      <c r="IU425" s="9">
        <f t="shared" si="792"/>
        <v>7.2708690578783958E-2</v>
      </c>
      <c r="IV425" s="9">
        <f t="shared" si="792"/>
        <v>7.1697134967087378E-2</v>
      </c>
      <c r="IW425" s="9">
        <f t="shared" si="792"/>
        <v>7.0667768880518789E-2</v>
      </c>
      <c r="IX425" s="9">
        <f t="shared" si="792"/>
        <v>6.9620365589308036E-2</v>
      </c>
      <c r="IY425" s="9">
        <f t="shared" si="792"/>
        <v>6.8554697303943396E-2</v>
      </c>
      <c r="IZ425" s="9">
        <f t="shared" si="792"/>
        <v>6.7470535207632742E-2</v>
      </c>
      <c r="JA425" s="9">
        <f t="shared" si="792"/>
        <v>6.6367649489479402E-2</v>
      </c>
      <c r="JB425" s="9">
        <f t="shared" si="792"/>
        <v>6.5245809378374542E-2</v>
      </c>
      <c r="JC425" s="9">
        <f t="shared" si="792"/>
        <v>6.4104783177598545E-2</v>
      </c>
      <c r="JD425" s="9">
        <f t="shared" si="792"/>
        <v>6.2944338300124608E-2</v>
      </c>
      <c r="JE425" s="9">
        <f t="shared" si="792"/>
        <v>6.1764241304622963E-2</v>
      </c>
      <c r="JF425" s="9">
        <f t="shared" si="792"/>
        <v>6.0564257932156085E-2</v>
      </c>
      <c r="JG425" s="9">
        <f t="shared" si="792"/>
        <v>5.934415314356109E-2</v>
      </c>
      <c r="JH425" s="9">
        <f t="shared" si="792"/>
        <v>5.8103691157510573E-2</v>
      </c>
      <c r="JI425" s="9">
        <f t="shared" si="792"/>
        <v>5.6842635489244286E-2</v>
      </c>
      <c r="JJ425" s="9">
        <f t="shared" si="792"/>
        <v>5.5560748989967601E-2</v>
      </c>
      <c r="JK425" s="9">
        <f t="shared" si="792"/>
        <v>5.4257793886903466E-2</v>
      </c>
      <c r="JL425" s="9">
        <f t="shared" si="792"/>
        <v>5.2933531823992935E-2</v>
      </c>
      <c r="JM425" s="9">
        <f t="shared" si="792"/>
        <v>5.1587723903233768E-2</v>
      </c>
      <c r="JN425" s="9">
        <f t="shared" si="792"/>
        <v>5.0220130726648798E-2</v>
      </c>
      <c r="JO425" s="9">
        <f t="shared" si="792"/>
        <v>4.8830512438873125E-2</v>
      </c>
      <c r="JP425" s="9">
        <f t="shared" si="792"/>
        <v>4.7418628770349192E-2</v>
      </c>
      <c r="JQ425" s="9">
        <f t="shared" si="792"/>
        <v>4.5984239081122313E-2</v>
      </c>
      <c r="JR425" s="9">
        <f t="shared" si="792"/>
        <v>4.4527102405221952E-2</v>
      </c>
      <c r="JS425" s="9">
        <f t="shared" si="792"/>
        <v>4.3046977495618977E-2</v>
      </c>
      <c r="JT425" s="9">
        <f t="shared" si="792"/>
        <v>4.1543622869746805E-2</v>
      </c>
      <c r="JU425" s="9">
        <f t="shared" si="792"/>
        <v>4.0016796855574743E-2</v>
      </c>
      <c r="JV425" s="9">
        <f t="shared" si="792"/>
        <v>3.8466257638218787E-2</v>
      </c>
      <c r="JW425" s="9">
        <f t="shared" si="792"/>
        <v>3.689176330707894E-2</v>
      </c>
      <c r="JX425" s="9">
        <f t="shared" si="792"/>
        <v>3.5293071903488432E-2</v>
      </c>
      <c r="JY425" s="9">
        <f t="shared" si="792"/>
        <v>3.3669941468861431E-2</v>
      </c>
      <c r="JZ425" s="9">
        <f t="shared" si="792"/>
        <v>3.2022130093323553E-2</v>
      </c>
      <c r="KA425" s="9">
        <f t="shared" si="792"/>
        <v>3.0349395964813286E-2</v>
      </c>
      <c r="KB425" s="9">
        <f t="shared" si="792"/>
        <v>2.8651497418635014E-2</v>
      </c>
      <c r="KC425" s="9">
        <f t="shared" si="792"/>
        <v>2.6928192987453192E-2</v>
      </c>
      <c r="KD425" s="9">
        <f t="shared" si="792"/>
        <v>2.5179241451707662E-2</v>
      </c>
      <c r="KE425" s="9">
        <f t="shared" si="792"/>
        <v>2.3404401890435605E-2</v>
      </c>
      <c r="KF425" s="9">
        <f t="shared" si="792"/>
        <v>2.1603433732484384E-2</v>
      </c>
      <c r="KG425" s="9">
        <f t="shared" si="792"/>
        <v>1.9776096808096055E-2</v>
      </c>
      <c r="KH425" s="9">
        <f t="shared" ref="KH425:KP440" si="794">NORMDIST($B425,0,1,0)-$B425*(1-NORMDIST($B425,0,1,1))-(NORMDIST($B425+KH$4,0,1,0)-($B425+KH$4)*(1-NORMDIST($B425+KH$4,0,1,1)))</f>
        <v>1.7922151400848768E-2</v>
      </c>
      <c r="KI425" s="9">
        <f t="shared" si="794"/>
        <v>1.6041358299936498E-2</v>
      </c>
      <c r="KJ425" s="9">
        <f t="shared" si="794"/>
        <v>1.4133478852767417E-2</v>
      </c>
      <c r="KK425" s="9">
        <f t="shared" si="794"/>
        <v>1.2198275017866633E-2</v>
      </c>
      <c r="KL425" s="9">
        <f t="shared" si="794"/>
        <v>1.0235509418060507E-2</v>
      </c>
      <c r="KM425" s="9">
        <f t="shared" si="794"/>
        <v>8.2449453939257844E-3</v>
      </c>
      <c r="KN425" s="9">
        <f t="shared" si="794"/>
        <v>6.2263470574854263E-3</v>
      </c>
      <c r="KO425" s="9">
        <f t="shared" si="794"/>
        <v>4.1794793461286117E-3</v>
      </c>
      <c r="KP425" s="9">
        <f t="shared" si="794"/>
        <v>2.1041080767383868E-3</v>
      </c>
    </row>
    <row r="426" spans="2:302" x14ac:dyDescent="0.25">
      <c r="B426" s="5">
        <f t="shared" si="745"/>
        <v>0.79000000000006287</v>
      </c>
      <c r="C426" s="9">
        <f t="shared" si="743"/>
        <v>0.12232254841664766</v>
      </c>
      <c r="D426" s="9">
        <f t="shared" si="790"/>
        <v>0.12232177982501719</v>
      </c>
      <c r="E426" s="9">
        <f t="shared" si="790"/>
        <v>0.1223209797362175</v>
      </c>
      <c r="F426" s="9">
        <f t="shared" si="790"/>
        <v>0.12232014693852337</v>
      </c>
      <c r="G426" s="9">
        <f t="shared" si="790"/>
        <v>0.12231928017699036</v>
      </c>
      <c r="H426" s="9">
        <f t="shared" si="790"/>
        <v>0.12231837815205041</v>
      </c>
      <c r="I426" s="9">
        <f t="shared" si="790"/>
        <v>0.12231743951807242</v>
      </c>
      <c r="J426" s="9">
        <f t="shared" si="790"/>
        <v>0.12231646288187577</v>
      </c>
      <c r="K426" s="9">
        <f t="shared" si="790"/>
        <v>0.12231544680120741</v>
      </c>
      <c r="L426" s="9">
        <f t="shared" si="790"/>
        <v>0.12231438978317043</v>
      </c>
      <c r="M426" s="9">
        <f t="shared" si="790"/>
        <v>0.12231329028261387</v>
      </c>
      <c r="N426" s="9">
        <f t="shared" si="790"/>
        <v>0.12231214670047526</v>
      </c>
      <c r="O426" s="9">
        <f t="shared" si="790"/>
        <v>0.12231095738207517</v>
      </c>
      <c r="P426" s="9">
        <f t="shared" si="790"/>
        <v>0.12230972061536861</v>
      </c>
      <c r="Q426" s="9">
        <f t="shared" si="790"/>
        <v>0.12230843462914508</v>
      </c>
      <c r="R426" s="9">
        <f t="shared" si="790"/>
        <v>0.1223070975911824</v>
      </c>
      <c r="S426" s="9">
        <f t="shared" si="790"/>
        <v>0.12230570760634692</v>
      </c>
      <c r="T426" s="9">
        <f t="shared" si="790"/>
        <v>0.12230426271464544</v>
      </c>
      <c r="U426" s="9">
        <f t="shared" si="790"/>
        <v>0.12230276088922316</v>
      </c>
      <c r="V426" s="9">
        <f t="shared" si="790"/>
        <v>0.12230120003430783</v>
      </c>
      <c r="W426" s="9">
        <f t="shared" si="790"/>
        <v>0.12229957798310093</v>
      </c>
      <c r="X426" s="9">
        <f t="shared" si="790"/>
        <v>0.12229789249561057</v>
      </c>
      <c r="Y426" s="9">
        <f t="shared" si="790"/>
        <v>0.12229614125642824</v>
      </c>
      <c r="Z426" s="9">
        <f t="shared" si="790"/>
        <v>0.12229432187244928</v>
      </c>
      <c r="AA426" s="9">
        <f t="shared" si="790"/>
        <v>0.12229243187053072</v>
      </c>
      <c r="AB426" s="9">
        <f t="shared" si="790"/>
        <v>0.12229046869509205</v>
      </c>
      <c r="AC426" s="9">
        <f t="shared" si="790"/>
        <v>0.12228842970564864</v>
      </c>
      <c r="AD426" s="9">
        <f t="shared" si="790"/>
        <v>0.12228631217429034</v>
      </c>
      <c r="AE426" s="9">
        <f t="shared" si="790"/>
        <v>0.12228411328308655</v>
      </c>
      <c r="AF426" s="9">
        <f t="shared" si="790"/>
        <v>0.12228183012143312</v>
      </c>
      <c r="AG426" s="9">
        <f t="shared" si="790"/>
        <v>0.12227945968332891</v>
      </c>
      <c r="AH426" s="9">
        <f t="shared" si="790"/>
        <v>0.1222769988645835</v>
      </c>
      <c r="AI426" s="9">
        <f t="shared" si="790"/>
        <v>0.12227444445995816</v>
      </c>
      <c r="AJ426" s="9">
        <f t="shared" si="790"/>
        <v>0.12227179316023411</v>
      </c>
      <c r="AK426" s="9">
        <f t="shared" si="790"/>
        <v>0.1222690415492091</v>
      </c>
      <c r="AL426" s="9">
        <f t="shared" si="790"/>
        <v>0.12226618610062116</v>
      </c>
      <c r="AM426" s="9">
        <f t="shared" si="790"/>
        <v>0.12226322317499673</v>
      </c>
      <c r="AN426" s="9">
        <f t="shared" si="790"/>
        <v>0.12226014901642389</v>
      </c>
      <c r="AO426" s="9">
        <f t="shared" si="790"/>
        <v>0.12225695974924705</v>
      </c>
      <c r="AP426" s="9">
        <f t="shared" si="790"/>
        <v>0.12225365137468289</v>
      </c>
      <c r="AQ426" s="9">
        <f t="shared" si="790"/>
        <v>0.12225021976735841</v>
      </c>
      <c r="AR426" s="9">
        <f t="shared" si="790"/>
        <v>0.12224666067176362</v>
      </c>
      <c r="AS426" s="9">
        <f t="shared" si="790"/>
        <v>0.12224296969862423</v>
      </c>
      <c r="AT426" s="9">
        <f t="shared" si="790"/>
        <v>0.12223914232118881</v>
      </c>
      <c r="AU426" s="9">
        <f t="shared" si="790"/>
        <v>0.12223517387143243</v>
      </c>
      <c r="AV426" s="9">
        <f t="shared" si="790"/>
        <v>0.12223105953616847</v>
      </c>
      <c r="AW426" s="9">
        <f t="shared" si="790"/>
        <v>0.12222679435307796</v>
      </c>
      <c r="AX426" s="9">
        <f t="shared" si="790"/>
        <v>0.1222223732066435</v>
      </c>
      <c r="AY426" s="9">
        <f t="shared" si="790"/>
        <v>0.12221779082399591</v>
      </c>
      <c r="AZ426" s="9">
        <f t="shared" si="790"/>
        <v>0.12221304177066754</v>
      </c>
      <c r="BA426" s="9">
        <f t="shared" si="790"/>
        <v>0.1222081204462479</v>
      </c>
      <c r="BB426" s="9">
        <f t="shared" si="790"/>
        <v>0.12220302107994936</v>
      </c>
      <c r="BC426" s="9">
        <f t="shared" si="790"/>
        <v>0.12219773772607154</v>
      </c>
      <c r="BD426" s="9">
        <f t="shared" si="790"/>
        <v>0.12219226425937041</v>
      </c>
      <c r="BE426" s="9">
        <f t="shared" si="790"/>
        <v>0.12218659437032506</v>
      </c>
      <c r="BF426" s="9">
        <f t="shared" si="790"/>
        <v>0.12218072156030443</v>
      </c>
      <c r="BG426" s="9">
        <f t="shared" si="790"/>
        <v>0.12217463913663312</v>
      </c>
      <c r="BH426" s="9">
        <f t="shared" si="790"/>
        <v>0.12216834020755142</v>
      </c>
      <c r="BI426" s="9">
        <f t="shared" si="790"/>
        <v>0.12216181767707056</v>
      </c>
      <c r="BJ426" s="9">
        <f t="shared" si="790"/>
        <v>0.12215506423972049</v>
      </c>
      <c r="BK426" s="9">
        <f t="shared" si="790"/>
        <v>0.12214807237519257</v>
      </c>
      <c r="BL426" s="9">
        <f t="shared" si="790"/>
        <v>0.12214083434286986</v>
      </c>
      <c r="BM426" s="9">
        <f t="shared" si="790"/>
        <v>0.12213334217624684</v>
      </c>
      <c r="BN426" s="9">
        <f t="shared" si="790"/>
        <v>0.12212558767724067</v>
      </c>
      <c r="BO426" s="9">
        <f t="shared" ref="BO426:CZ429" si="795">NORMDIST($B426,0,1,0)-$B426*(1-NORMDIST($B426,0,1,1))-(NORMDIST($B426+BO$4,0,1,0)-($B426+BO$4)*(1-NORMDIST($B426+BO$4,0,1,1)))</f>
        <v>0.12211756241038539</v>
      </c>
      <c r="BP426" s="9">
        <f t="shared" si="795"/>
        <v>0.12210925769691135</v>
      </c>
      <c r="BQ426" s="9">
        <f t="shared" si="795"/>
        <v>0.12210066460871337</v>
      </c>
      <c r="BR426" s="9">
        <f t="shared" si="795"/>
        <v>0.12209177396219557</v>
      </c>
      <c r="BS426" s="9">
        <f t="shared" si="795"/>
        <v>0.12208257631200366</v>
      </c>
      <c r="BT426" s="9">
        <f t="shared" si="795"/>
        <v>0.12207306194463169</v>
      </c>
      <c r="BU426" s="9">
        <f t="shared" si="795"/>
        <v>0.12206322087191449</v>
      </c>
      <c r="BV426" s="9">
        <f t="shared" si="795"/>
        <v>0.1220530428243924</v>
      </c>
      <c r="BW426" s="9">
        <f t="shared" si="795"/>
        <v>0.12204251724455656</v>
      </c>
      <c r="BX426" s="9">
        <f t="shared" si="795"/>
        <v>0.12203163327996799</v>
      </c>
      <c r="BY426" s="9">
        <f t="shared" si="795"/>
        <v>0.12202037977625234</v>
      </c>
      <c r="BZ426" s="9">
        <f t="shared" si="795"/>
        <v>0.12200874526996729</v>
      </c>
      <c r="CA426" s="9">
        <f t="shared" si="795"/>
        <v>0.1219967179813449</v>
      </c>
      <c r="CB426" s="9">
        <f t="shared" si="795"/>
        <v>0.12198428580690117</v>
      </c>
      <c r="CC426" s="9">
        <f t="shared" si="795"/>
        <v>0.12197143631192031</v>
      </c>
      <c r="CD426" s="9">
        <f t="shared" si="795"/>
        <v>0.12195815672280713</v>
      </c>
      <c r="CE426" s="9">
        <f t="shared" si="795"/>
        <v>0.12194443391930637</v>
      </c>
      <c r="CF426" s="9">
        <f t="shared" si="795"/>
        <v>0.12193025442659401</v>
      </c>
      <c r="CG426" s="9">
        <f t="shared" si="795"/>
        <v>0.1219156044072312</v>
      </c>
      <c r="CH426" s="9">
        <f t="shared" si="795"/>
        <v>0.12190046965298719</v>
      </c>
      <c r="CI426" s="9">
        <f t="shared" si="795"/>
        <v>0.12188483557652731</v>
      </c>
      <c r="CJ426" s="9">
        <f t="shared" si="795"/>
        <v>0.12186868720296522</v>
      </c>
      <c r="CK426" s="9">
        <f t="shared" si="795"/>
        <v>0.12185200916128071</v>
      </c>
      <c r="CL426" s="9">
        <f t="shared" si="795"/>
        <v>0.12183478567559804</v>
      </c>
      <c r="CM426" s="9">
        <f t="shared" si="795"/>
        <v>0.12181700055633196</v>
      </c>
      <c r="CN426" s="9">
        <f t="shared" si="795"/>
        <v>0.12179863719119281</v>
      </c>
      <c r="CO426" s="9">
        <f t="shared" si="795"/>
        <v>0.12177967853605397</v>
      </c>
      <c r="CP426" s="9">
        <f t="shared" si="795"/>
        <v>0.1217601071056844</v>
      </c>
      <c r="CQ426" s="9">
        <f t="shared" si="795"/>
        <v>0.1217399049643384</v>
      </c>
      <c r="CR426" s="9">
        <f t="shared" si="795"/>
        <v>0.12171905371620939</v>
      </c>
      <c r="CS426" s="9">
        <f t="shared" si="795"/>
        <v>0.12169753449574362</v>
      </c>
      <c r="CT426" s="9">
        <f t="shared" si="795"/>
        <v>0.12167532795781549</v>
      </c>
      <c r="CU426" s="9">
        <f t="shared" si="795"/>
        <v>0.12165241426776392</v>
      </c>
      <c r="CV426" s="9">
        <f t="shared" si="795"/>
        <v>0.12162877309128801</v>
      </c>
      <c r="CW426" s="9">
        <f t="shared" si="795"/>
        <v>0.12160438358420589</v>
      </c>
      <c r="CX426" s="9">
        <f t="shared" si="795"/>
        <v>0.12157922438207325</v>
      </c>
      <c r="CY426" s="9">
        <f t="shared" si="795"/>
        <v>0.12155327358966363</v>
      </c>
      <c r="CZ426" s="9">
        <f t="shared" si="795"/>
        <v>0.1215265087703112</v>
      </c>
      <c r="DA426" s="9">
        <f t="shared" si="791"/>
        <v>0.12149890693511441</v>
      </c>
      <c r="DB426" s="9">
        <f t="shared" si="791"/>
        <v>0.12147044453200179</v>
      </c>
      <c r="DC426" s="9">
        <f t="shared" si="791"/>
        <v>0.12144109743466386</v>
      </c>
      <c r="DD426" s="9">
        <f t="shared" si="791"/>
        <v>0.12141084093134487</v>
      </c>
      <c r="DE426" s="9">
        <f t="shared" si="791"/>
        <v>0.1213796497135021</v>
      </c>
      <c r="DF426" s="9">
        <f t="shared" si="791"/>
        <v>0.12134749786432818</v>
      </c>
      <c r="DG426" s="9">
        <f t="shared" si="791"/>
        <v>0.12131435884714131</v>
      </c>
      <c r="DH426" s="9">
        <f t="shared" si="791"/>
        <v>0.12128020549364228</v>
      </c>
      <c r="DI426" s="9">
        <f t="shared" si="791"/>
        <v>0.12124500999203813</v>
      </c>
      <c r="DJ426" s="9">
        <f t="shared" si="791"/>
        <v>0.12120874387503844</v>
      </c>
      <c r="DK426" s="9">
        <f t="shared" si="791"/>
        <v>0.12117137800771913</v>
      </c>
      <c r="DL426" s="9">
        <f t="shared" si="791"/>
        <v>0.12113288257526082</v>
      </c>
      <c r="DM426" s="9">
        <f t="shared" si="791"/>
        <v>0.12109322707055939</v>
      </c>
      <c r="DN426" s="9">
        <f t="shared" si="791"/>
        <v>0.12105238028171206</v>
      </c>
      <c r="DO426" s="9">
        <f t="shared" si="791"/>
        <v>0.12101031027938181</v>
      </c>
      <c r="DP426" s="9">
        <f t="shared" si="791"/>
        <v>0.12096698440403757</v>
      </c>
      <c r="DQ426" s="9">
        <f t="shared" si="791"/>
        <v>0.12092236925307841</v>
      </c>
      <c r="DR426" s="9">
        <f t="shared" si="791"/>
        <v>0.12087643066783821</v>
      </c>
      <c r="DS426" s="9">
        <f t="shared" si="791"/>
        <v>0.12082913372047606</v>
      </c>
      <c r="DT426" s="9">
        <f t="shared" si="791"/>
        <v>0.12078044270075372</v>
      </c>
      <c r="DU426" s="9">
        <f t="shared" si="791"/>
        <v>0.12073032110270193</v>
      </c>
      <c r="DV426" s="9">
        <f t="shared" si="791"/>
        <v>0.12067873161118055</v>
      </c>
      <c r="DW426" s="9">
        <f t="shared" si="791"/>
        <v>0.12062563608833</v>
      </c>
      <c r="DX426" s="9">
        <f t="shared" si="791"/>
        <v>0.12057099555992423</v>
      </c>
      <c r="DY426" s="9">
        <f t="shared" si="791"/>
        <v>0.12051477020161989</v>
      </c>
      <c r="DZ426" s="9">
        <f t="shared" si="791"/>
        <v>0.12045691932511202</v>
      </c>
      <c r="EA426" s="9">
        <f t="shared" si="791"/>
        <v>0.12039740136419409</v>
      </c>
      <c r="EB426" s="9">
        <f t="shared" si="791"/>
        <v>0.12033617386072683</v>
      </c>
      <c r="EC426" s="9">
        <f t="shared" si="791"/>
        <v>0.12027319345052406</v>
      </c>
      <c r="ED426" s="9">
        <f t="shared" si="791"/>
        <v>0.12020841584914922</v>
      </c>
      <c r="EE426" s="9">
        <f t="shared" si="791"/>
        <v>0.12014179583763646</v>
      </c>
      <c r="EF426" s="9">
        <f t="shared" si="791"/>
        <v>0.12007328724813404</v>
      </c>
      <c r="EG426" s="9">
        <f t="shared" si="791"/>
        <v>0.12000284294947497</v>
      </c>
      <c r="EH426" s="9">
        <f t="shared" si="791"/>
        <v>0.11993041483267936</v>
      </c>
      <c r="EI426" s="9">
        <f t="shared" si="791"/>
        <v>0.11985595379639458</v>
      </c>
      <c r="EJ426" s="9">
        <f t="shared" si="791"/>
        <v>0.1197794097322724</v>
      </c>
      <c r="EK426" s="9">
        <f t="shared" si="791"/>
        <v>0.11970073151029433</v>
      </c>
      <c r="EL426" s="9">
        <f t="shared" si="791"/>
        <v>0.1196198669640432</v>
      </c>
      <c r="EM426" s="9">
        <f t="shared" si="791"/>
        <v>0.11953676287593078</v>
      </c>
      <c r="EN426" s="9">
        <f t="shared" si="791"/>
        <v>0.11945136496238336</v>
      </c>
      <c r="EO426" s="9">
        <f t="shared" si="791"/>
        <v>0.11936361785899061</v>
      </c>
      <c r="EP426" s="9">
        <f t="shared" si="791"/>
        <v>0.11927346510562453</v>
      </c>
      <c r="EQ426" s="9">
        <f t="shared" si="791"/>
        <v>0.11918084913153168</v>
      </c>
      <c r="ER426" s="9">
        <f t="shared" si="791"/>
        <v>0.11908571124040636</v>
      </c>
      <c r="ES426" s="9">
        <f t="shared" si="791"/>
        <v>0.11898799159544643</v>
      </c>
      <c r="ET426" s="9">
        <f t="shared" si="791"/>
        <v>0.11888762920440327</v>
      </c>
      <c r="EU426" s="9">
        <f t="shared" si="791"/>
        <v>0.11878456190462587</v>
      </c>
      <c r="EV426" s="9">
        <f t="shared" si="791"/>
        <v>0.11867872634810865</v>
      </c>
      <c r="EW426" s="9">
        <f t="shared" si="791"/>
        <v>0.1185700579865482</v>
      </c>
      <c r="EX426" s="9">
        <f t="shared" si="791"/>
        <v>0.1184584910564148</v>
      </c>
      <c r="EY426" s="9">
        <f t="shared" si="791"/>
        <v>0.11834395856404491</v>
      </c>
      <c r="EZ426" s="9">
        <f t="shared" si="791"/>
        <v>0.1182263922707638</v>
      </c>
      <c r="FA426" s="9">
        <f t="shared" si="791"/>
        <v>0.11810572267803873</v>
      </c>
      <c r="FB426" s="9">
        <f t="shared" si="791"/>
        <v>0.11798187901267848</v>
      </c>
      <c r="FC426" s="9">
        <f t="shared" si="791"/>
        <v>0.11785478921207707</v>
      </c>
      <c r="FD426" s="9">
        <f t="shared" si="791"/>
        <v>0.11772437990951552</v>
      </c>
      <c r="FE426" s="9">
        <f t="shared" si="791"/>
        <v>0.11759057641952517</v>
      </c>
      <c r="FF426" s="9">
        <f t="shared" si="791"/>
        <v>0.11745330272332122</v>
      </c>
      <c r="FG426" s="9">
        <f t="shared" si="791"/>
        <v>0.11731248145431446</v>
      </c>
      <c r="FH426" s="9">
        <f t="shared" si="791"/>
        <v>0.11716803388370595</v>
      </c>
      <c r="FI426" s="9">
        <f t="shared" si="791"/>
        <v>0.11701987990617729</v>
      </c>
      <c r="FJ426" s="9">
        <f t="shared" si="791"/>
        <v>0.11686793802567939</v>
      </c>
      <c r="FK426" s="9">
        <f t="shared" si="793"/>
        <v>0.11671212534133023</v>
      </c>
      <c r="FL426" s="9">
        <f t="shared" si="793"/>
        <v>0.11655235753343107</v>
      </c>
      <c r="FM426" s="9">
        <f t="shared" si="793"/>
        <v>0.11638854884960426</v>
      </c>
      <c r="FN426" s="9">
        <f t="shared" si="793"/>
        <v>0.11622061209106714</v>
      </c>
      <c r="FO426" s="9">
        <f t="shared" si="793"/>
        <v>0.11604845859904694</v>
      </c>
      <c r="FP426" s="9">
        <f t="shared" si="793"/>
        <v>0.11587199824134375</v>
      </c>
      <c r="FQ426" s="9">
        <f t="shared" si="793"/>
        <v>0.11569113939905626</v>
      </c>
      <c r="FR426" s="9">
        <f t="shared" si="793"/>
        <v>0.11550578895347183</v>
      </c>
      <c r="FS426" s="9">
        <f t="shared" si="793"/>
        <v>0.11531585227313382</v>
      </c>
      <c r="FT426" s="9">
        <f t="shared" si="793"/>
        <v>0.11512123320109571</v>
      </c>
      <c r="FU426" s="9">
        <f t="shared" si="793"/>
        <v>0.11492183404236755</v>
      </c>
      <c r="FV426" s="9">
        <f t="shared" si="793"/>
        <v>0.11471755555156844</v>
      </c>
      <c r="FW426" s="9">
        <f t="shared" si="793"/>
        <v>0.11450829692078993</v>
      </c>
      <c r="FX426" s="9">
        <f t="shared" si="793"/>
        <v>0.11429395576768242</v>
      </c>
      <c r="FY426" s="9">
        <f t="shared" si="793"/>
        <v>0.11407442812377355</v>
      </c>
      <c r="FZ426" s="9">
        <f t="shared" si="793"/>
        <v>0.11384960842302683</v>
      </c>
      <c r="GA426" s="9">
        <f t="shared" si="793"/>
        <v>0.11361938949065228</v>
      </c>
      <c r="GB426" s="9">
        <f t="shared" si="793"/>
        <v>0.11338366253217547</v>
      </c>
      <c r="GC426" s="9">
        <f t="shared" si="793"/>
        <v>0.11314231712277804</v>
      </c>
      <c r="GD426" s="9">
        <f t="shared" si="793"/>
        <v>0.11289524119691741</v>
      </c>
      <c r="GE426" s="9">
        <f t="shared" si="793"/>
        <v>0.11264232103823608</v>
      </c>
      <c r="GF426" s="9">
        <f t="shared" si="793"/>
        <v>0.11238344126977029</v>
      </c>
      <c r="GG426" s="9">
        <f t="shared" si="793"/>
        <v>0.11211848484446768</v>
      </c>
      <c r="GH426" s="9">
        <f t="shared" si="793"/>
        <v>0.11184733303602507</v>
      </c>
      <c r="GI426" s="9">
        <f t="shared" si="793"/>
        <v>0.11156986543005312</v>
      </c>
      <c r="GJ426" s="9">
        <f t="shared" si="793"/>
        <v>0.11128595991558382</v>
      </c>
      <c r="GK426" s="9">
        <f t="shared" si="793"/>
        <v>0.11099549267692377</v>
      </c>
      <c r="GL426" s="9">
        <f t="shared" si="793"/>
        <v>0.11069833818586813</v>
      </c>
      <c r="GM426" s="9">
        <f t="shared" si="793"/>
        <v>0.11039436919428433</v>
      </c>
      <c r="GN426" s="9">
        <f t="shared" si="793"/>
        <v>0.11008345672707387</v>
      </c>
      <c r="GO426" s="9">
        <f t="shared" si="793"/>
        <v>0.10976547007552478</v>
      </c>
      <c r="GP426" s="9">
        <f t="shared" si="793"/>
        <v>0.10944027679106201</v>
      </c>
      <c r="GQ426" s="9">
        <f t="shared" si="793"/>
        <v>0.10910774267940973</v>
      </c>
      <c r="GR426" s="9">
        <f t="shared" si="793"/>
        <v>0.10876773179516992</v>
      </c>
      <c r="GS426" s="9">
        <f t="shared" si="793"/>
        <v>0.10842010643683386</v>
      </c>
      <c r="GT426" s="9">
        <f t="shared" si="793"/>
        <v>0.10806472714222991</v>
      </c>
      <c r="GU426" s="9">
        <f t="shared" si="793"/>
        <v>0.10770145268442372</v>
      </c>
      <c r="GV426" s="9">
        <f t="shared" si="793"/>
        <v>0.10733014006807484</v>
      </c>
      <c r="GW426" s="9">
        <f t="shared" si="793"/>
        <v>0.10695064452626546</v>
      </c>
      <c r="GX426" s="9">
        <f t="shared" si="793"/>
        <v>0.10656281951780514</v>
      </c>
      <c r="GY426" s="9">
        <f t="shared" si="793"/>
        <v>0.10616651672502635</v>
      </c>
      <c r="GZ426" s="9">
        <f t="shared" si="793"/>
        <v>0.10576158605207713</v>
      </c>
      <c r="HA426" s="9">
        <f t="shared" si="793"/>
        <v>0.1053478756237223</v>
      </c>
      <c r="HB426" s="9">
        <f t="shared" si="793"/>
        <v>0.10492523178466101</v>
      </c>
      <c r="HC426" s="9">
        <f t="shared" si="793"/>
        <v>0.10449349909937221</v>
      </c>
      <c r="HD426" s="9">
        <f t="shared" si="793"/>
        <v>0.10405252035249465</v>
      </c>
      <c r="HE426" s="9">
        <f t="shared" si="793"/>
        <v>0.10360213654975359</v>
      </c>
      <c r="HF426" s="9">
        <f t="shared" si="793"/>
        <v>0.10314218691944071</v>
      </c>
      <c r="HG426" s="9">
        <f t="shared" si="793"/>
        <v>0.10267250891445701</v>
      </c>
      <c r="HH426" s="9">
        <f t="shared" si="793"/>
        <v>0.10219293821492799</v>
      </c>
      <c r="HI426" s="9">
        <f t="shared" si="793"/>
        <v>0.10170330873140007</v>
      </c>
      <c r="HJ426" s="9">
        <f t="shared" si="793"/>
        <v>0.10120345260862475</v>
      </c>
      <c r="HK426" s="9">
        <f t="shared" si="793"/>
        <v>0.10069320022994097</v>
      </c>
      <c r="HL426" s="9">
        <f t="shared" si="793"/>
        <v>0.10017238022226345</v>
      </c>
      <c r="HM426" s="9">
        <f t="shared" si="793"/>
        <v>9.9640819461684446E-2</v>
      </c>
      <c r="HN426" s="9">
        <f t="shared" si="793"/>
        <v>9.9098343079696435E-2</v>
      </c>
      <c r="HO426" s="9">
        <f t="shared" si="793"/>
        <v>9.8544774470045199E-2</v>
      </c>
      <c r="HP426" s="9">
        <f t="shared" si="793"/>
        <v>9.7979935296218679E-2</v>
      </c>
      <c r="HQ426" s="9">
        <f t="shared" si="793"/>
        <v>9.7403645499580721E-2</v>
      </c>
      <c r="HR426" s="9">
        <f t="shared" si="793"/>
        <v>9.68157233081543E-2</v>
      </c>
      <c r="HS426" s="9">
        <f t="shared" si="793"/>
        <v>9.6215985246065547E-2</v>
      </c>
      <c r="HT426" s="9">
        <f t="shared" si="793"/>
        <v>9.5604246143648375E-2</v>
      </c>
      <c r="HU426" s="9">
        <f t="shared" si="793"/>
        <v>9.4980319148223635E-2</v>
      </c>
      <c r="HV426" s="9">
        <f t="shared" si="793"/>
        <v>9.4344015735554398E-2</v>
      </c>
      <c r="HW426" s="9">
        <f t="shared" si="792"/>
        <v>9.369514572198212E-2</v>
      </c>
      <c r="HX426" s="9">
        <f t="shared" si="792"/>
        <v>9.303351727725559E-2</v>
      </c>
      <c r="HY426" s="9">
        <f t="shared" si="792"/>
        <v>9.2358936938050251E-2</v>
      </c>
      <c r="HZ426" s="9">
        <f t="shared" si="792"/>
        <v>9.1671209622189151E-2</v>
      </c>
      <c r="IA426" s="9">
        <f t="shared" si="792"/>
        <v>9.09701386435669E-2</v>
      </c>
      <c r="IB426" s="9">
        <f t="shared" si="792"/>
        <v>9.0255525727783795E-2</v>
      </c>
      <c r="IC426" s="9">
        <f t="shared" si="792"/>
        <v>8.9527171028490546E-2</v>
      </c>
      <c r="ID426" s="9">
        <f t="shared" si="792"/>
        <v>8.8784873144452978E-2</v>
      </c>
      <c r="IE426" s="9">
        <f t="shared" si="792"/>
        <v>8.8028429137335482E-2</v>
      </c>
      <c r="IF426" s="9">
        <f t="shared" si="792"/>
        <v>8.7257634550209406E-2</v>
      </c>
      <c r="IG426" s="9">
        <f t="shared" si="792"/>
        <v>8.6472283426788726E-2</v>
      </c>
      <c r="IH426" s="9">
        <f t="shared" si="792"/>
        <v>8.5672168331395959E-2</v>
      </c>
      <c r="II426" s="9">
        <f t="shared" si="792"/>
        <v>8.485708036965961E-2</v>
      </c>
      <c r="IJ426" s="9">
        <f t="shared" si="792"/>
        <v>8.4026809209947581E-2</v>
      </c>
      <c r="IK426" s="9">
        <f t="shared" si="792"/>
        <v>8.3181143105535649E-2</v>
      </c>
      <c r="IL426" s="9">
        <f t="shared" si="792"/>
        <v>8.2319868917514472E-2</v>
      </c>
      <c r="IM426" s="9">
        <f t="shared" si="792"/>
        <v>8.1442772138435135E-2</v>
      </c>
      <c r="IN426" s="9">
        <f t="shared" si="792"/>
        <v>8.0549636916694201E-2</v>
      </c>
      <c r="IO426" s="9">
        <f t="shared" si="792"/>
        <v>7.9640246081658914E-2</v>
      </c>
      <c r="IP426" s="9">
        <f t="shared" si="792"/>
        <v>7.8714381169531264E-2</v>
      </c>
      <c r="IQ426" s="9">
        <f t="shared" si="792"/>
        <v>7.777182244995326E-2</v>
      </c>
      <c r="IR426" s="9">
        <f t="shared" si="792"/>
        <v>7.6812348953348708E-2</v>
      </c>
      <c r="IS426" s="9">
        <f t="shared" si="792"/>
        <v>7.583573849900449E-2</v>
      </c>
      <c r="IT426" s="9">
        <f t="shared" si="792"/>
        <v>7.4841767723886482E-2</v>
      </c>
      <c r="IU426" s="9">
        <f t="shared" si="792"/>
        <v>7.3830212112189902E-2</v>
      </c>
      <c r="IV426" s="9">
        <f t="shared" si="792"/>
        <v>7.2800846025621313E-2</v>
      </c>
      <c r="IW426" s="9">
        <f t="shared" si="792"/>
        <v>7.1753442734410561E-2</v>
      </c>
      <c r="IX426" s="9">
        <f t="shared" si="792"/>
        <v>7.068777444904592E-2</v>
      </c>
      <c r="IY426" s="9">
        <f t="shared" si="792"/>
        <v>6.9603612352735267E-2</v>
      </c>
      <c r="IZ426" s="9">
        <f t="shared" si="792"/>
        <v>6.8500726634581927E-2</v>
      </c>
      <c r="JA426" s="9">
        <f t="shared" si="792"/>
        <v>6.7378886523477066E-2</v>
      </c>
      <c r="JB426" s="9">
        <f t="shared" si="792"/>
        <v>6.623786032270107E-2</v>
      </c>
      <c r="JC426" s="9">
        <f t="shared" si="792"/>
        <v>6.5077415445227133E-2</v>
      </c>
      <c r="JD426" s="9">
        <f t="shared" si="792"/>
        <v>6.3897318449725488E-2</v>
      </c>
      <c r="JE426" s="9">
        <f t="shared" si="792"/>
        <v>6.2697335077258609E-2</v>
      </c>
      <c r="JF426" s="9">
        <f t="shared" si="792"/>
        <v>6.1477230288663615E-2</v>
      </c>
      <c r="JG426" s="9">
        <f t="shared" si="792"/>
        <v>6.0236768302613097E-2</v>
      </c>
      <c r="JH426" s="9">
        <f t="shared" si="792"/>
        <v>5.8975712634346811E-2</v>
      </c>
      <c r="JI426" s="9">
        <f t="shared" si="792"/>
        <v>5.7693826135070125E-2</v>
      </c>
      <c r="JJ426" s="9">
        <f t="shared" si="792"/>
        <v>5.639087103200599E-2</v>
      </c>
      <c r="JK426" s="9">
        <f t="shared" si="792"/>
        <v>5.506660896909546E-2</v>
      </c>
      <c r="JL426" s="9">
        <f t="shared" si="792"/>
        <v>5.3720801048336292E-2</v>
      </c>
      <c r="JM426" s="9">
        <f t="shared" si="792"/>
        <v>5.2353207871751323E-2</v>
      </c>
      <c r="JN426" s="9">
        <f t="shared" si="792"/>
        <v>5.0963589583975649E-2</v>
      </c>
      <c r="JO426" s="9">
        <f t="shared" si="792"/>
        <v>4.9551705915451716E-2</v>
      </c>
      <c r="JP426" s="9">
        <f t="shared" si="792"/>
        <v>4.8117316226224838E-2</v>
      </c>
      <c r="JQ426" s="9">
        <f t="shared" si="792"/>
        <v>4.6660179550324477E-2</v>
      </c>
      <c r="JR426" s="9">
        <f t="shared" si="792"/>
        <v>4.5180054640721501E-2</v>
      </c>
      <c r="JS426" s="9">
        <f t="shared" si="792"/>
        <v>4.3676700014849329E-2</v>
      </c>
      <c r="JT426" s="9">
        <f t="shared" si="792"/>
        <v>4.2149874000677268E-2</v>
      </c>
      <c r="JU426" s="9">
        <f t="shared" si="792"/>
        <v>4.0599334783321311E-2</v>
      </c>
      <c r="JV426" s="9">
        <f t="shared" si="792"/>
        <v>3.9024840452181464E-2</v>
      </c>
      <c r="JW426" s="9">
        <f t="shared" si="792"/>
        <v>3.7426149048590956E-2</v>
      </c>
      <c r="JX426" s="9">
        <f t="shared" si="792"/>
        <v>3.5803018613963955E-2</v>
      </c>
      <c r="JY426" s="9">
        <f t="shared" si="792"/>
        <v>3.4155207238426077E-2</v>
      </c>
      <c r="JZ426" s="9">
        <f t="shared" si="792"/>
        <v>3.248247310991581E-2</v>
      </c>
      <c r="KA426" s="9">
        <f t="shared" si="792"/>
        <v>3.0784574563737538E-2</v>
      </c>
      <c r="KB426" s="9">
        <f t="shared" si="792"/>
        <v>2.9061270132555717E-2</v>
      </c>
      <c r="KC426" s="9">
        <f t="shared" si="792"/>
        <v>2.7312318596810187E-2</v>
      </c>
      <c r="KD426" s="9">
        <f t="shared" si="792"/>
        <v>2.553747903553813E-2</v>
      </c>
      <c r="KE426" s="9">
        <f t="shared" si="792"/>
        <v>2.3736510877586908E-2</v>
      </c>
      <c r="KF426" s="9">
        <f t="shared" si="792"/>
        <v>2.190917395319858E-2</v>
      </c>
      <c r="KG426" s="9">
        <f t="shared" si="792"/>
        <v>2.0055228545951292E-2</v>
      </c>
      <c r="KH426" s="9">
        <f t="shared" si="794"/>
        <v>1.8174435445038994E-2</v>
      </c>
      <c r="KI426" s="9">
        <f t="shared" si="794"/>
        <v>1.6266555997869941E-2</v>
      </c>
      <c r="KJ426" s="9">
        <f t="shared" si="794"/>
        <v>1.4331352162969158E-2</v>
      </c>
      <c r="KK426" s="9">
        <f t="shared" si="794"/>
        <v>1.2368586563163031E-2</v>
      </c>
      <c r="KL426" s="9">
        <f t="shared" si="794"/>
        <v>1.0378022539028309E-2</v>
      </c>
      <c r="KM426" s="9">
        <f t="shared" si="794"/>
        <v>8.3594242025879506E-3</v>
      </c>
      <c r="KN426" s="9">
        <f t="shared" si="794"/>
        <v>6.312556491231136E-3</v>
      </c>
      <c r="KO426" s="9">
        <f t="shared" si="794"/>
        <v>4.2371852218409112E-3</v>
      </c>
      <c r="KP426" s="9">
        <f t="shared" si="794"/>
        <v>2.1330771451067154E-3</v>
      </c>
    </row>
    <row r="427" spans="2:302" x14ac:dyDescent="0.25">
      <c r="B427" s="5">
        <f t="shared" si="745"/>
        <v>0.78000000000006287</v>
      </c>
      <c r="C427" s="9">
        <f t="shared" si="743"/>
        <v>0.12448405725660211</v>
      </c>
      <c r="D427" s="9">
        <f t="shared" ref="D427:BO430" si="796">NORMDIST($B427,0,1,0)-$B427*(1-NORMDIST($B427,0,1,1))-(NORMDIST($B427+D$4,0,1,0)-($B427+D$4)*(1-NORMDIST($B427+D$4,0,1,1)))</f>
        <v>0.12448325716780242</v>
      </c>
      <c r="E427" s="9">
        <f t="shared" si="796"/>
        <v>0.1244824243701083</v>
      </c>
      <c r="F427" s="9">
        <f t="shared" si="796"/>
        <v>0.12448155760857528</v>
      </c>
      <c r="G427" s="9">
        <f t="shared" si="796"/>
        <v>0.12448065558363533</v>
      </c>
      <c r="H427" s="9">
        <f t="shared" si="796"/>
        <v>0.12447971694965734</v>
      </c>
      <c r="I427" s="9">
        <f t="shared" si="796"/>
        <v>0.12447874031346069</v>
      </c>
      <c r="J427" s="9">
        <f t="shared" si="796"/>
        <v>0.12447772423279234</v>
      </c>
      <c r="K427" s="9">
        <f t="shared" si="796"/>
        <v>0.12447666721475535</v>
      </c>
      <c r="L427" s="9">
        <f t="shared" si="796"/>
        <v>0.12447556771419879</v>
      </c>
      <c r="M427" s="9">
        <f t="shared" si="796"/>
        <v>0.12447442413206018</v>
      </c>
      <c r="N427" s="9">
        <f t="shared" si="796"/>
        <v>0.1244732348136601</v>
      </c>
      <c r="O427" s="9">
        <f t="shared" si="796"/>
        <v>0.12447199804695354</v>
      </c>
      <c r="P427" s="9">
        <f t="shared" si="796"/>
        <v>0.12447071206073</v>
      </c>
      <c r="Q427" s="9">
        <f t="shared" si="796"/>
        <v>0.12446937502276732</v>
      </c>
      <c r="R427" s="9">
        <f t="shared" si="796"/>
        <v>0.12446798503793184</v>
      </c>
      <c r="S427" s="9">
        <f t="shared" si="796"/>
        <v>0.12446654014623036</v>
      </c>
      <c r="T427" s="9">
        <f t="shared" si="796"/>
        <v>0.12446503832080809</v>
      </c>
      <c r="U427" s="9">
        <f t="shared" si="796"/>
        <v>0.12446347746589276</v>
      </c>
      <c r="V427" s="9">
        <f t="shared" si="796"/>
        <v>0.12446185541468585</v>
      </c>
      <c r="W427" s="9">
        <f t="shared" si="796"/>
        <v>0.1244601699271955</v>
      </c>
      <c r="X427" s="9">
        <f t="shared" si="796"/>
        <v>0.12445841868801316</v>
      </c>
      <c r="Y427" s="9">
        <f t="shared" si="796"/>
        <v>0.1244565993040342</v>
      </c>
      <c r="Z427" s="9">
        <f t="shared" si="796"/>
        <v>0.12445470930211565</v>
      </c>
      <c r="AA427" s="9">
        <f t="shared" si="796"/>
        <v>0.12445274612667698</v>
      </c>
      <c r="AB427" s="9">
        <f t="shared" si="796"/>
        <v>0.12445070713723357</v>
      </c>
      <c r="AC427" s="9">
        <f t="shared" si="796"/>
        <v>0.12444858960587526</v>
      </c>
      <c r="AD427" s="9">
        <f t="shared" si="796"/>
        <v>0.12444639071467148</v>
      </c>
      <c r="AE427" s="9">
        <f t="shared" si="796"/>
        <v>0.12444410755301805</v>
      </c>
      <c r="AF427" s="9">
        <f t="shared" si="796"/>
        <v>0.12444173711491384</v>
      </c>
      <c r="AG427" s="9">
        <f t="shared" si="796"/>
        <v>0.12443927629616842</v>
      </c>
      <c r="AH427" s="9">
        <f t="shared" si="796"/>
        <v>0.12443672189154309</v>
      </c>
      <c r="AI427" s="9">
        <f t="shared" si="796"/>
        <v>0.12443407059181902</v>
      </c>
      <c r="AJ427" s="9">
        <f t="shared" si="796"/>
        <v>0.12443131898079403</v>
      </c>
      <c r="AK427" s="9">
        <f t="shared" si="796"/>
        <v>0.12442846353220609</v>
      </c>
      <c r="AL427" s="9">
        <f t="shared" si="796"/>
        <v>0.12442550060658165</v>
      </c>
      <c r="AM427" s="9">
        <f t="shared" si="796"/>
        <v>0.12442242644800881</v>
      </c>
      <c r="AN427" s="9">
        <f t="shared" si="796"/>
        <v>0.12441923718083198</v>
      </c>
      <c r="AO427" s="9">
        <f t="shared" si="796"/>
        <v>0.12441592880626781</v>
      </c>
      <c r="AP427" s="9">
        <f t="shared" si="796"/>
        <v>0.12441249719894333</v>
      </c>
      <c r="AQ427" s="9">
        <f t="shared" si="796"/>
        <v>0.12440893810334855</v>
      </c>
      <c r="AR427" s="9">
        <f t="shared" si="796"/>
        <v>0.12440524713020916</v>
      </c>
      <c r="AS427" s="9">
        <f t="shared" si="796"/>
        <v>0.12440141975277373</v>
      </c>
      <c r="AT427" s="9">
        <f t="shared" si="796"/>
        <v>0.12439745130301735</v>
      </c>
      <c r="AU427" s="9">
        <f t="shared" si="796"/>
        <v>0.1243933369677534</v>
      </c>
      <c r="AV427" s="9">
        <f t="shared" si="796"/>
        <v>0.12438907178466288</v>
      </c>
      <c r="AW427" s="9">
        <f t="shared" si="796"/>
        <v>0.12438465063822843</v>
      </c>
      <c r="AX427" s="9">
        <f t="shared" si="796"/>
        <v>0.12438006825558121</v>
      </c>
      <c r="AY427" s="9">
        <f t="shared" si="796"/>
        <v>0.12437531920225246</v>
      </c>
      <c r="AZ427" s="9">
        <f t="shared" si="796"/>
        <v>0.12437039787783283</v>
      </c>
      <c r="BA427" s="9">
        <f t="shared" si="796"/>
        <v>0.12436529851153429</v>
      </c>
      <c r="BB427" s="9">
        <f t="shared" si="796"/>
        <v>0.12436001515765682</v>
      </c>
      <c r="BC427" s="9">
        <f t="shared" si="796"/>
        <v>0.12435454169095533</v>
      </c>
      <c r="BD427" s="9">
        <f t="shared" si="796"/>
        <v>0.12434887180190997</v>
      </c>
      <c r="BE427" s="9">
        <f t="shared" si="796"/>
        <v>0.12434299899188936</v>
      </c>
      <c r="BF427" s="9">
        <f t="shared" si="796"/>
        <v>0.12433691656821805</v>
      </c>
      <c r="BG427" s="9">
        <f t="shared" si="796"/>
        <v>0.12433061763913633</v>
      </c>
      <c r="BH427" s="9">
        <f t="shared" si="796"/>
        <v>0.12432409510865548</v>
      </c>
      <c r="BI427" s="9">
        <f t="shared" si="796"/>
        <v>0.1243173416713054</v>
      </c>
      <c r="BJ427" s="9">
        <f t="shared" si="796"/>
        <v>0.12431034980677749</v>
      </c>
      <c r="BK427" s="9">
        <f t="shared" si="796"/>
        <v>0.12430311177445477</v>
      </c>
      <c r="BL427" s="9">
        <f t="shared" si="796"/>
        <v>0.12429561960783177</v>
      </c>
      <c r="BM427" s="9">
        <f t="shared" si="796"/>
        <v>0.12428786510882558</v>
      </c>
      <c r="BN427" s="9">
        <f t="shared" si="796"/>
        <v>0.12427983984197032</v>
      </c>
      <c r="BO427" s="9">
        <f t="shared" si="796"/>
        <v>0.12427153512849626</v>
      </c>
      <c r="BP427" s="9">
        <f t="shared" si="795"/>
        <v>0.12426294204029829</v>
      </c>
      <c r="BQ427" s="9">
        <f t="shared" si="795"/>
        <v>0.1242540513937805</v>
      </c>
      <c r="BR427" s="9">
        <f t="shared" si="795"/>
        <v>0.12424485374358858</v>
      </c>
      <c r="BS427" s="9">
        <f t="shared" si="795"/>
        <v>0.1242353393762166</v>
      </c>
      <c r="BT427" s="9">
        <f t="shared" si="795"/>
        <v>0.1242254983034994</v>
      </c>
      <c r="BU427" s="9">
        <f t="shared" si="795"/>
        <v>0.12421532025597733</v>
      </c>
      <c r="BV427" s="9">
        <f t="shared" si="795"/>
        <v>0.12420479467614148</v>
      </c>
      <c r="BW427" s="9">
        <f t="shared" si="795"/>
        <v>0.12419391071155292</v>
      </c>
      <c r="BX427" s="9">
        <f t="shared" si="795"/>
        <v>0.12418265720783726</v>
      </c>
      <c r="BY427" s="9">
        <f t="shared" si="795"/>
        <v>0.12417102270155221</v>
      </c>
      <c r="BZ427" s="9">
        <f t="shared" si="795"/>
        <v>0.12415899541292981</v>
      </c>
      <c r="CA427" s="9">
        <f t="shared" si="795"/>
        <v>0.12414656323848609</v>
      </c>
      <c r="CB427" s="9">
        <f t="shared" si="795"/>
        <v>0.12413371374350524</v>
      </c>
      <c r="CC427" s="9">
        <f t="shared" si="795"/>
        <v>0.12412043415439204</v>
      </c>
      <c r="CD427" s="9">
        <f t="shared" si="795"/>
        <v>0.1241067113508913</v>
      </c>
      <c r="CE427" s="9">
        <f t="shared" si="795"/>
        <v>0.12409253185817894</v>
      </c>
      <c r="CF427" s="9">
        <f t="shared" si="795"/>
        <v>0.12407788183881613</v>
      </c>
      <c r="CG427" s="9">
        <f t="shared" si="795"/>
        <v>0.12406274708457211</v>
      </c>
      <c r="CH427" s="9">
        <f t="shared" si="795"/>
        <v>0.12404711300811223</v>
      </c>
      <c r="CI427" s="9">
        <f t="shared" si="795"/>
        <v>0.12403096463455014</v>
      </c>
      <c r="CJ427" s="9">
        <f t="shared" si="795"/>
        <v>0.12401428659286563</v>
      </c>
      <c r="CK427" s="9">
        <f t="shared" si="795"/>
        <v>0.12399706310718296</v>
      </c>
      <c r="CL427" s="9">
        <f t="shared" si="795"/>
        <v>0.12397927798791687</v>
      </c>
      <c r="CM427" s="9">
        <f t="shared" si="795"/>
        <v>0.12396091462277772</v>
      </c>
      <c r="CN427" s="9">
        <f t="shared" si="795"/>
        <v>0.12394195596763888</v>
      </c>
      <c r="CO427" s="9">
        <f t="shared" si="795"/>
        <v>0.12392238453726931</v>
      </c>
      <c r="CP427" s="9">
        <f t="shared" si="795"/>
        <v>0.12390218239592363</v>
      </c>
      <c r="CQ427" s="9">
        <f t="shared" si="795"/>
        <v>0.1238813311477943</v>
      </c>
      <c r="CR427" s="9">
        <f t="shared" si="795"/>
        <v>0.12385981192732853</v>
      </c>
      <c r="CS427" s="9">
        <f t="shared" si="795"/>
        <v>0.1238376053894004</v>
      </c>
      <c r="CT427" s="9">
        <f t="shared" si="795"/>
        <v>0.12381469169934885</v>
      </c>
      <c r="CU427" s="9">
        <f t="shared" si="795"/>
        <v>0.12379105052287293</v>
      </c>
      <c r="CV427" s="9">
        <f t="shared" si="795"/>
        <v>0.12376666101579081</v>
      </c>
      <c r="CW427" s="9">
        <f t="shared" si="795"/>
        <v>0.12374150181365816</v>
      </c>
      <c r="CX427" s="9">
        <f t="shared" si="795"/>
        <v>0.12371555102124854</v>
      </c>
      <c r="CY427" s="9">
        <f t="shared" ref="CY427:FJ430" si="797">NORMDIST($B427,0,1,0)-$B427*(1-NORMDIST($B427,0,1,1))-(NORMDIST($B427+CY$4,0,1,0)-($B427+CY$4)*(1-NORMDIST($B427+CY$4,0,1,1)))</f>
        <v>0.12368878620189612</v>
      </c>
      <c r="CZ427" s="9">
        <f t="shared" si="797"/>
        <v>0.12366118436669933</v>
      </c>
      <c r="DA427" s="9">
        <f t="shared" si="797"/>
        <v>0.12363272196358671</v>
      </c>
      <c r="DB427" s="9">
        <f t="shared" si="797"/>
        <v>0.12360337486624878</v>
      </c>
      <c r="DC427" s="9">
        <f t="shared" si="797"/>
        <v>0.12357311836292979</v>
      </c>
      <c r="DD427" s="9">
        <f t="shared" si="797"/>
        <v>0.12354192714508702</v>
      </c>
      <c r="DE427" s="9">
        <f t="shared" si="797"/>
        <v>0.1235097752959131</v>
      </c>
      <c r="DF427" s="9">
        <f t="shared" si="797"/>
        <v>0.12347663627872624</v>
      </c>
      <c r="DG427" s="9">
        <f t="shared" si="797"/>
        <v>0.12344248292522721</v>
      </c>
      <c r="DH427" s="9">
        <f t="shared" si="797"/>
        <v>0.12340728742362306</v>
      </c>
      <c r="DI427" s="9">
        <f t="shared" si="797"/>
        <v>0.12337102130662336</v>
      </c>
      <c r="DJ427" s="9">
        <f t="shared" si="797"/>
        <v>0.12333365543930405</v>
      </c>
      <c r="DK427" s="9">
        <f t="shared" si="797"/>
        <v>0.12329516000684575</v>
      </c>
      <c r="DL427" s="9">
        <f t="shared" si="797"/>
        <v>0.12325550450214431</v>
      </c>
      <c r="DM427" s="9">
        <f t="shared" si="797"/>
        <v>0.12321465771329698</v>
      </c>
      <c r="DN427" s="9">
        <f t="shared" si="797"/>
        <v>0.12317258771096673</v>
      </c>
      <c r="DO427" s="9">
        <f t="shared" si="797"/>
        <v>0.12312926183562249</v>
      </c>
      <c r="DP427" s="9">
        <f t="shared" si="797"/>
        <v>0.12308464668466333</v>
      </c>
      <c r="DQ427" s="9">
        <f t="shared" si="797"/>
        <v>0.12303870809942313</v>
      </c>
      <c r="DR427" s="9">
        <f t="shared" si="797"/>
        <v>0.12299141115206098</v>
      </c>
      <c r="DS427" s="9">
        <f t="shared" si="797"/>
        <v>0.12294272013233865</v>
      </c>
      <c r="DT427" s="9">
        <f t="shared" si="797"/>
        <v>0.12289259853428686</v>
      </c>
      <c r="DU427" s="9">
        <f t="shared" si="797"/>
        <v>0.12284100904276547</v>
      </c>
      <c r="DV427" s="9">
        <f t="shared" si="797"/>
        <v>0.12278791351991493</v>
      </c>
      <c r="DW427" s="9">
        <f t="shared" si="797"/>
        <v>0.12273327299150916</v>
      </c>
      <c r="DX427" s="9">
        <f t="shared" si="797"/>
        <v>0.12267704763320482</v>
      </c>
      <c r="DY427" s="9">
        <f t="shared" si="797"/>
        <v>0.12261919675669694</v>
      </c>
      <c r="DZ427" s="9">
        <f t="shared" si="797"/>
        <v>0.12255967879577902</v>
      </c>
      <c r="EA427" s="9">
        <f t="shared" si="797"/>
        <v>0.12249845129231175</v>
      </c>
      <c r="EB427" s="9">
        <f t="shared" si="797"/>
        <v>0.12243547088210899</v>
      </c>
      <c r="EC427" s="9">
        <f t="shared" si="797"/>
        <v>0.12237069328073415</v>
      </c>
      <c r="ED427" s="9">
        <f t="shared" si="797"/>
        <v>0.12230407326922138</v>
      </c>
      <c r="EE427" s="9">
        <f t="shared" si="797"/>
        <v>0.12223556467971897</v>
      </c>
      <c r="EF427" s="9">
        <f t="shared" si="797"/>
        <v>0.12216512038105989</v>
      </c>
      <c r="EG427" s="9">
        <f t="shared" si="797"/>
        <v>0.12209269226426428</v>
      </c>
      <c r="EH427" s="9">
        <f t="shared" si="797"/>
        <v>0.1220182312279795</v>
      </c>
      <c r="EI427" s="9">
        <f t="shared" si="797"/>
        <v>0.12194168716385732</v>
      </c>
      <c r="EJ427" s="9">
        <f t="shared" si="797"/>
        <v>0.12186300894187925</v>
      </c>
      <c r="EK427" s="9">
        <f t="shared" si="797"/>
        <v>0.12178214439562812</v>
      </c>
      <c r="EL427" s="9">
        <f t="shared" si="797"/>
        <v>0.1216990403075157</v>
      </c>
      <c r="EM427" s="9">
        <f t="shared" si="797"/>
        <v>0.12161364239396828</v>
      </c>
      <c r="EN427" s="9">
        <f t="shared" si="797"/>
        <v>0.12152589529057553</v>
      </c>
      <c r="EO427" s="9">
        <f t="shared" si="797"/>
        <v>0.12143574253720946</v>
      </c>
      <c r="EP427" s="9">
        <f t="shared" si="797"/>
        <v>0.1213431265631166</v>
      </c>
      <c r="EQ427" s="9">
        <f t="shared" si="797"/>
        <v>0.12124798867199128</v>
      </c>
      <c r="ER427" s="9">
        <f t="shared" si="797"/>
        <v>0.12115026902703135</v>
      </c>
      <c r="ES427" s="9">
        <f t="shared" si="797"/>
        <v>0.12104990663598819</v>
      </c>
      <c r="ET427" s="9">
        <f t="shared" si="797"/>
        <v>0.1209468393362108</v>
      </c>
      <c r="EU427" s="9">
        <f t="shared" si="797"/>
        <v>0.12084100377969358</v>
      </c>
      <c r="EV427" s="9">
        <f t="shared" si="797"/>
        <v>0.12073233541813312</v>
      </c>
      <c r="EW427" s="9">
        <f t="shared" si="797"/>
        <v>0.12062076848799973</v>
      </c>
      <c r="EX427" s="9">
        <f t="shared" si="797"/>
        <v>0.12050623599562983</v>
      </c>
      <c r="EY427" s="9">
        <f t="shared" si="797"/>
        <v>0.12038866970234872</v>
      </c>
      <c r="EZ427" s="9">
        <f t="shared" si="797"/>
        <v>0.12026800010962366</v>
      </c>
      <c r="FA427" s="9">
        <f t="shared" si="797"/>
        <v>0.12014415644426341</v>
      </c>
      <c r="FB427" s="9">
        <f t="shared" si="797"/>
        <v>0.12001706664366199</v>
      </c>
      <c r="FC427" s="9">
        <f t="shared" si="797"/>
        <v>0.11988665734110045</v>
      </c>
      <c r="FD427" s="9">
        <f t="shared" si="797"/>
        <v>0.11975285385111009</v>
      </c>
      <c r="FE427" s="9">
        <f t="shared" si="797"/>
        <v>0.11961558015490614</v>
      </c>
      <c r="FF427" s="9">
        <f t="shared" si="797"/>
        <v>0.11947475888589938</v>
      </c>
      <c r="FG427" s="9">
        <f t="shared" si="797"/>
        <v>0.11933031131529087</v>
      </c>
      <c r="FH427" s="9">
        <f t="shared" si="797"/>
        <v>0.11918215733776222</v>
      </c>
      <c r="FI427" s="9">
        <f t="shared" si="797"/>
        <v>0.11903021545726432</v>
      </c>
      <c r="FJ427" s="9">
        <f t="shared" si="797"/>
        <v>0.11887440277291515</v>
      </c>
      <c r="FK427" s="9">
        <f t="shared" si="793"/>
        <v>0.118714634965016</v>
      </c>
      <c r="FL427" s="9">
        <f t="shared" si="793"/>
        <v>0.11855082628118918</v>
      </c>
      <c r="FM427" s="9">
        <f t="shared" si="793"/>
        <v>0.11838288952265207</v>
      </c>
      <c r="FN427" s="9">
        <f t="shared" si="793"/>
        <v>0.11821073603063187</v>
      </c>
      <c r="FO427" s="9">
        <f t="shared" si="793"/>
        <v>0.11803427567292868</v>
      </c>
      <c r="FP427" s="9">
        <f t="shared" si="793"/>
        <v>0.11785341683064118</v>
      </c>
      <c r="FQ427" s="9">
        <f t="shared" si="793"/>
        <v>0.11766806638505675</v>
      </c>
      <c r="FR427" s="9">
        <f t="shared" si="793"/>
        <v>0.11747812970471874</v>
      </c>
      <c r="FS427" s="9">
        <f t="shared" si="793"/>
        <v>0.11728351063268064</v>
      </c>
      <c r="FT427" s="9">
        <f t="shared" si="793"/>
        <v>0.11708411147395248</v>
      </c>
      <c r="FU427" s="9">
        <f t="shared" si="793"/>
        <v>0.11687983298315337</v>
      </c>
      <c r="FV427" s="9">
        <f t="shared" si="793"/>
        <v>0.11667057435237485</v>
      </c>
      <c r="FW427" s="9">
        <f t="shared" si="793"/>
        <v>0.11645623319926734</v>
      </c>
      <c r="FX427" s="9">
        <f t="shared" si="793"/>
        <v>0.11623670555535848</v>
      </c>
      <c r="FY427" s="9">
        <f t="shared" si="793"/>
        <v>0.11601188585461175</v>
      </c>
      <c r="FZ427" s="9">
        <f t="shared" si="793"/>
        <v>0.11578166692223721</v>
      </c>
      <c r="GA427" s="9">
        <f t="shared" si="793"/>
        <v>0.11554593996376039</v>
      </c>
      <c r="GB427" s="9">
        <f t="shared" si="793"/>
        <v>0.11530459455436297</v>
      </c>
      <c r="GC427" s="9">
        <f t="shared" si="793"/>
        <v>0.11505751862850233</v>
      </c>
      <c r="GD427" s="9">
        <f t="shared" si="793"/>
        <v>0.11480459846982101</v>
      </c>
      <c r="GE427" s="9">
        <f t="shared" si="793"/>
        <v>0.11454571870135521</v>
      </c>
      <c r="GF427" s="9">
        <f t="shared" si="793"/>
        <v>0.11428076227605261</v>
      </c>
      <c r="GG427" s="9">
        <f t="shared" si="793"/>
        <v>0.11400961046760999</v>
      </c>
      <c r="GH427" s="9">
        <f t="shared" si="793"/>
        <v>0.11373214286163805</v>
      </c>
      <c r="GI427" s="9">
        <f t="shared" si="793"/>
        <v>0.11344823734716875</v>
      </c>
      <c r="GJ427" s="9">
        <f t="shared" si="793"/>
        <v>0.11315777010850869</v>
      </c>
      <c r="GK427" s="9">
        <f t="shared" si="793"/>
        <v>0.11286061561745306</v>
      </c>
      <c r="GL427" s="9">
        <f t="shared" si="793"/>
        <v>0.11255664662586926</v>
      </c>
      <c r="GM427" s="9">
        <f t="shared" si="793"/>
        <v>0.11224573415865879</v>
      </c>
      <c r="GN427" s="9">
        <f t="shared" si="793"/>
        <v>0.11192774750710971</v>
      </c>
      <c r="GO427" s="9">
        <f t="shared" si="793"/>
        <v>0.11160255422264694</v>
      </c>
      <c r="GP427" s="9">
        <f t="shared" si="793"/>
        <v>0.11127002011099466</v>
      </c>
      <c r="GQ427" s="9">
        <f t="shared" si="793"/>
        <v>0.11093000922675485</v>
      </c>
      <c r="GR427" s="9">
        <f t="shared" si="793"/>
        <v>0.11058238386841879</v>
      </c>
      <c r="GS427" s="9">
        <f t="shared" si="793"/>
        <v>0.11022700457381483</v>
      </c>
      <c r="GT427" s="9">
        <f t="shared" si="793"/>
        <v>0.10986373011600864</v>
      </c>
      <c r="GU427" s="9">
        <f t="shared" si="793"/>
        <v>0.10949241749965977</v>
      </c>
      <c r="GV427" s="9">
        <f t="shared" si="793"/>
        <v>0.10911292195785038</v>
      </c>
      <c r="GW427" s="9">
        <f t="shared" si="793"/>
        <v>0.10872509694939006</v>
      </c>
      <c r="GX427" s="9">
        <f t="shared" si="793"/>
        <v>0.10832879415661127</v>
      </c>
      <c r="GY427" s="9">
        <f t="shared" si="793"/>
        <v>0.10792386348366205</v>
      </c>
      <c r="GZ427" s="9">
        <f t="shared" si="793"/>
        <v>0.10751015305530723</v>
      </c>
      <c r="HA427" s="9">
        <f t="shared" si="793"/>
        <v>0.10708750921624594</v>
      </c>
      <c r="HB427" s="9">
        <f t="shared" si="793"/>
        <v>0.10665577653095713</v>
      </c>
      <c r="HC427" s="9">
        <f t="shared" si="793"/>
        <v>0.10621479778407958</v>
      </c>
      <c r="HD427" s="9">
        <f t="shared" si="793"/>
        <v>0.10576441398133851</v>
      </c>
      <c r="HE427" s="9">
        <f t="shared" si="793"/>
        <v>0.10530446435102564</v>
      </c>
      <c r="HF427" s="9">
        <f t="shared" si="793"/>
        <v>0.10483478634604193</v>
      </c>
      <c r="HG427" s="9">
        <f t="shared" si="793"/>
        <v>0.10435521564651291</v>
      </c>
      <c r="HH427" s="9">
        <f t="shared" si="793"/>
        <v>0.103865586162985</v>
      </c>
      <c r="HI427" s="9">
        <f t="shared" si="793"/>
        <v>0.10336573004020967</v>
      </c>
      <c r="HJ427" s="9">
        <f t="shared" si="793"/>
        <v>0.10285547766152589</v>
      </c>
      <c r="HK427" s="9">
        <f t="shared" si="793"/>
        <v>0.10233465765384837</v>
      </c>
      <c r="HL427" s="9">
        <f t="shared" si="793"/>
        <v>0.10180309689326937</v>
      </c>
      <c r="HM427" s="9">
        <f t="shared" si="793"/>
        <v>0.10126062051128136</v>
      </c>
      <c r="HN427" s="9">
        <f t="shared" si="793"/>
        <v>0.10070705190163012</v>
      </c>
      <c r="HO427" s="9">
        <f t="shared" si="793"/>
        <v>0.1001422127278036</v>
      </c>
      <c r="HP427" s="9">
        <f t="shared" si="793"/>
        <v>9.9565922931165646E-2</v>
      </c>
      <c r="HQ427" s="9">
        <f t="shared" si="793"/>
        <v>9.8978000739739225E-2</v>
      </c>
      <c r="HR427" s="9">
        <f t="shared" si="793"/>
        <v>9.8378262677650472E-2</v>
      </c>
      <c r="HS427" s="9">
        <f t="shared" si="793"/>
        <v>9.77665235752333E-2</v>
      </c>
      <c r="HT427" s="9">
        <f t="shared" si="793"/>
        <v>9.714259657980856E-2</v>
      </c>
      <c r="HU427" s="9">
        <f t="shared" si="793"/>
        <v>9.6506293167139323E-2</v>
      </c>
      <c r="HV427" s="9">
        <f t="shared" ref="HV427:KG430" si="798">NORMDIST($B427,0,1,0)-$B427*(1-NORMDIST($B427,0,1,1))-(NORMDIST($B427+HV$4,0,1,0)-($B427+HV$4)*(1-NORMDIST($B427+HV$4,0,1,1)))</f>
        <v>9.5857423153567045E-2</v>
      </c>
      <c r="HW427" s="9">
        <f t="shared" si="798"/>
        <v>9.5195794708840514E-2</v>
      </c>
      <c r="HX427" s="9">
        <f t="shared" si="798"/>
        <v>9.4521214369635176E-2</v>
      </c>
      <c r="HY427" s="9">
        <f t="shared" si="798"/>
        <v>9.3833487053774076E-2</v>
      </c>
      <c r="HZ427" s="9">
        <f t="shared" si="798"/>
        <v>9.3132416075151825E-2</v>
      </c>
      <c r="IA427" s="9">
        <f t="shared" si="798"/>
        <v>9.2417803159368719E-2</v>
      </c>
      <c r="IB427" s="9">
        <f t="shared" si="798"/>
        <v>9.1689448460075471E-2</v>
      </c>
      <c r="IC427" s="9">
        <f t="shared" si="798"/>
        <v>9.0947150576037902E-2</v>
      </c>
      <c r="ID427" s="9">
        <f t="shared" si="798"/>
        <v>9.0190706568920406E-2</v>
      </c>
      <c r="IE427" s="9">
        <f t="shared" si="798"/>
        <v>8.9419911981794331E-2</v>
      </c>
      <c r="IF427" s="9">
        <f t="shared" si="798"/>
        <v>8.8634560858373651E-2</v>
      </c>
      <c r="IG427" s="9">
        <f t="shared" si="798"/>
        <v>8.7834445762980884E-2</v>
      </c>
      <c r="IH427" s="9">
        <f t="shared" si="798"/>
        <v>8.7019357801244535E-2</v>
      </c>
      <c r="II427" s="9">
        <f t="shared" si="798"/>
        <v>8.6189086641532506E-2</v>
      </c>
      <c r="IJ427" s="9">
        <f t="shared" si="798"/>
        <v>8.5343420537120573E-2</v>
      </c>
      <c r="IK427" s="9">
        <f t="shared" si="798"/>
        <v>8.4482146349099396E-2</v>
      </c>
      <c r="IL427" s="9">
        <f t="shared" si="798"/>
        <v>8.360504957002006E-2</v>
      </c>
      <c r="IM427" s="9">
        <f t="shared" si="798"/>
        <v>8.2711914348279125E-2</v>
      </c>
      <c r="IN427" s="9">
        <f t="shared" si="798"/>
        <v>8.1802523513243838E-2</v>
      </c>
      <c r="IO427" s="9">
        <f t="shared" si="798"/>
        <v>8.0876658601116189E-2</v>
      </c>
      <c r="IP427" s="9">
        <f t="shared" si="798"/>
        <v>7.9934099881538184E-2</v>
      </c>
      <c r="IQ427" s="9">
        <f t="shared" si="798"/>
        <v>7.8974626384933633E-2</v>
      </c>
      <c r="IR427" s="9">
        <f t="shared" si="798"/>
        <v>7.7998015930589415E-2</v>
      </c>
      <c r="IS427" s="9">
        <f t="shared" si="798"/>
        <v>7.7004045155471407E-2</v>
      </c>
      <c r="IT427" s="9">
        <f t="shared" si="798"/>
        <v>7.5992489543774827E-2</v>
      </c>
      <c r="IU427" s="9">
        <f t="shared" si="798"/>
        <v>7.4963123457206238E-2</v>
      </c>
      <c r="IV427" s="9">
        <f t="shared" si="798"/>
        <v>7.3915720165995485E-2</v>
      </c>
      <c r="IW427" s="9">
        <f t="shared" si="798"/>
        <v>7.2850051880630845E-2</v>
      </c>
      <c r="IX427" s="9">
        <f t="shared" si="798"/>
        <v>7.1765889784320192E-2</v>
      </c>
      <c r="IY427" s="9">
        <f t="shared" si="798"/>
        <v>7.0663004066166851E-2</v>
      </c>
      <c r="IZ427" s="9">
        <f t="shared" si="798"/>
        <v>6.9541163955061991E-2</v>
      </c>
      <c r="JA427" s="9">
        <f t="shared" si="798"/>
        <v>6.8400137754285995E-2</v>
      </c>
      <c r="JB427" s="9">
        <f t="shared" si="798"/>
        <v>6.7239692876812057E-2</v>
      </c>
      <c r="JC427" s="9">
        <f t="shared" si="798"/>
        <v>6.6059595881310412E-2</v>
      </c>
      <c r="JD427" s="9">
        <f t="shared" si="798"/>
        <v>6.4859612508843534E-2</v>
      </c>
      <c r="JE427" s="9">
        <f t="shared" si="798"/>
        <v>6.3639507720248539E-2</v>
      </c>
      <c r="JF427" s="9">
        <f t="shared" si="798"/>
        <v>6.2399045734198022E-2</v>
      </c>
      <c r="JG427" s="9">
        <f t="shared" si="798"/>
        <v>6.1137990065931735E-2</v>
      </c>
      <c r="JH427" s="9">
        <f t="shared" si="798"/>
        <v>5.985610356665505E-2</v>
      </c>
      <c r="JI427" s="9">
        <f t="shared" si="798"/>
        <v>5.8553148463590915E-2</v>
      </c>
      <c r="JJ427" s="9">
        <f t="shared" si="798"/>
        <v>5.7228886400680384E-2</v>
      </c>
      <c r="JK427" s="9">
        <f t="shared" si="798"/>
        <v>5.5883078479921217E-2</v>
      </c>
      <c r="JL427" s="9">
        <f t="shared" si="798"/>
        <v>5.4515485303336247E-2</v>
      </c>
      <c r="JM427" s="9">
        <f t="shared" si="798"/>
        <v>5.3125867015560574E-2</v>
      </c>
      <c r="JN427" s="9">
        <f t="shared" si="798"/>
        <v>5.1713983347036641E-2</v>
      </c>
      <c r="JO427" s="9">
        <f t="shared" si="798"/>
        <v>5.0279593657809762E-2</v>
      </c>
      <c r="JP427" s="9">
        <f t="shared" si="798"/>
        <v>4.8822456981909401E-2</v>
      </c>
      <c r="JQ427" s="9">
        <f t="shared" si="798"/>
        <v>4.7342332072306426E-2</v>
      </c>
      <c r="JR427" s="9">
        <f t="shared" si="798"/>
        <v>4.5838977446434254E-2</v>
      </c>
      <c r="JS427" s="9">
        <f t="shared" si="798"/>
        <v>4.4312151432262192E-2</v>
      </c>
      <c r="JT427" s="9">
        <f t="shared" si="798"/>
        <v>4.2761612214906236E-2</v>
      </c>
      <c r="JU427" s="9">
        <f t="shared" si="798"/>
        <v>4.1187117883766389E-2</v>
      </c>
      <c r="JV427" s="9">
        <f t="shared" si="798"/>
        <v>3.9588426480175881E-2</v>
      </c>
      <c r="JW427" s="9">
        <f t="shared" si="798"/>
        <v>3.796529604554888E-2</v>
      </c>
      <c r="JX427" s="9">
        <f t="shared" si="798"/>
        <v>3.6317484670011002E-2</v>
      </c>
      <c r="JY427" s="9">
        <f t="shared" si="798"/>
        <v>3.4644750541500735E-2</v>
      </c>
      <c r="JZ427" s="9">
        <f t="shared" si="798"/>
        <v>3.2946851995322463E-2</v>
      </c>
      <c r="KA427" s="9">
        <f t="shared" si="798"/>
        <v>3.1223547564140641E-2</v>
      </c>
      <c r="KB427" s="9">
        <f t="shared" si="798"/>
        <v>2.9474596028395111E-2</v>
      </c>
      <c r="KC427" s="9">
        <f t="shared" si="798"/>
        <v>2.7699756467123055E-2</v>
      </c>
      <c r="KD427" s="9">
        <f t="shared" si="798"/>
        <v>2.5898788309171833E-2</v>
      </c>
      <c r="KE427" s="9">
        <f t="shared" si="798"/>
        <v>2.4071451384783504E-2</v>
      </c>
      <c r="KF427" s="9">
        <f t="shared" si="798"/>
        <v>2.2217505977536217E-2</v>
      </c>
      <c r="KG427" s="9">
        <f t="shared" si="798"/>
        <v>2.0336712876623919E-2</v>
      </c>
      <c r="KH427" s="9">
        <f t="shared" si="794"/>
        <v>1.8428833429454783E-2</v>
      </c>
      <c r="KI427" s="9">
        <f t="shared" si="794"/>
        <v>1.6493629594554082E-2</v>
      </c>
      <c r="KJ427" s="9">
        <f t="shared" si="794"/>
        <v>1.4530863994747956E-2</v>
      </c>
      <c r="KK427" s="9">
        <f t="shared" si="794"/>
        <v>1.2540299970613233E-2</v>
      </c>
      <c r="KL427" s="9">
        <f t="shared" si="794"/>
        <v>1.0521701634172875E-2</v>
      </c>
      <c r="KM427" s="9">
        <f t="shared" si="794"/>
        <v>8.4748339228160607E-3</v>
      </c>
      <c r="KN427" s="9">
        <f t="shared" si="794"/>
        <v>6.3994626534258359E-3</v>
      </c>
      <c r="KO427" s="9">
        <f t="shared" si="794"/>
        <v>4.2953545766916401E-3</v>
      </c>
      <c r="KP427" s="9">
        <f t="shared" si="794"/>
        <v>2.1622774315891713E-3</v>
      </c>
    </row>
    <row r="428" spans="2:302" x14ac:dyDescent="0.25">
      <c r="B428" s="5">
        <f t="shared" si="745"/>
        <v>0.77000000000006286</v>
      </c>
      <c r="C428" s="9">
        <f t="shared" si="743"/>
        <v>0.12667496500632458</v>
      </c>
      <c r="D428" s="9">
        <f t="shared" si="796"/>
        <v>0.12667413220863047</v>
      </c>
      <c r="E428" s="9">
        <f t="shared" si="796"/>
        <v>0.12667326544709742</v>
      </c>
      <c r="F428" s="9">
        <f t="shared" si="796"/>
        <v>0.12667236342215749</v>
      </c>
      <c r="G428" s="9">
        <f t="shared" si="796"/>
        <v>0.1266714247881795</v>
      </c>
      <c r="H428" s="9">
        <f t="shared" si="796"/>
        <v>0.12667044815198283</v>
      </c>
      <c r="I428" s="9">
        <f t="shared" si="796"/>
        <v>0.12666943207131448</v>
      </c>
      <c r="J428" s="9">
        <f t="shared" si="796"/>
        <v>0.12666837505327749</v>
      </c>
      <c r="K428" s="9">
        <f t="shared" si="796"/>
        <v>0.12666727555272095</v>
      </c>
      <c r="L428" s="9">
        <f t="shared" si="796"/>
        <v>0.12666613197058232</v>
      </c>
      <c r="M428" s="9">
        <f t="shared" si="796"/>
        <v>0.12666494265218226</v>
      </c>
      <c r="N428" s="9">
        <f t="shared" si="796"/>
        <v>0.12666370588547568</v>
      </c>
      <c r="O428" s="9">
        <f t="shared" si="796"/>
        <v>0.12666241989925217</v>
      </c>
      <c r="P428" s="9">
        <f t="shared" si="796"/>
        <v>0.12666108286128946</v>
      </c>
      <c r="Q428" s="9">
        <f t="shared" si="796"/>
        <v>0.12665969287645398</v>
      </c>
      <c r="R428" s="9">
        <f t="shared" si="796"/>
        <v>0.1266582479847525</v>
      </c>
      <c r="S428" s="9">
        <f t="shared" si="796"/>
        <v>0.12665674615933023</v>
      </c>
      <c r="T428" s="9">
        <f t="shared" si="796"/>
        <v>0.12665518530441491</v>
      </c>
      <c r="U428" s="9">
        <f t="shared" si="796"/>
        <v>0.12665356325320801</v>
      </c>
      <c r="V428" s="9">
        <f t="shared" si="796"/>
        <v>0.12665187776571765</v>
      </c>
      <c r="W428" s="9">
        <f t="shared" si="796"/>
        <v>0.12665012652653532</v>
      </c>
      <c r="X428" s="9">
        <f t="shared" si="796"/>
        <v>0.12664830714255634</v>
      </c>
      <c r="Y428" s="9">
        <f t="shared" si="796"/>
        <v>0.12664641714063779</v>
      </c>
      <c r="Z428" s="9">
        <f t="shared" si="796"/>
        <v>0.12664445396519913</v>
      </c>
      <c r="AA428" s="9">
        <f t="shared" si="796"/>
        <v>0.12664241497575573</v>
      </c>
      <c r="AB428" s="9">
        <f t="shared" si="796"/>
        <v>0.12664029744439742</v>
      </c>
      <c r="AC428" s="9">
        <f t="shared" si="796"/>
        <v>0.12663809855319363</v>
      </c>
      <c r="AD428" s="9">
        <f t="shared" si="796"/>
        <v>0.1266358153915402</v>
      </c>
      <c r="AE428" s="9">
        <f t="shared" si="796"/>
        <v>0.12663344495343598</v>
      </c>
      <c r="AF428" s="9">
        <f t="shared" si="796"/>
        <v>0.12663098413469057</v>
      </c>
      <c r="AG428" s="9">
        <f t="shared" si="796"/>
        <v>0.12662842973006525</v>
      </c>
      <c r="AH428" s="9">
        <f t="shared" si="796"/>
        <v>0.12662577843034117</v>
      </c>
      <c r="AI428" s="9">
        <f t="shared" si="796"/>
        <v>0.12662302681931617</v>
      </c>
      <c r="AJ428" s="9">
        <f t="shared" si="796"/>
        <v>0.12662017137072823</v>
      </c>
      <c r="AK428" s="9">
        <f t="shared" si="796"/>
        <v>0.1266172084451038</v>
      </c>
      <c r="AL428" s="9">
        <f t="shared" si="796"/>
        <v>0.12661413428653095</v>
      </c>
      <c r="AM428" s="9">
        <f t="shared" si="796"/>
        <v>0.12661094501935413</v>
      </c>
      <c r="AN428" s="9">
        <f t="shared" si="796"/>
        <v>0.12660763664478997</v>
      </c>
      <c r="AO428" s="9">
        <f t="shared" si="796"/>
        <v>0.1266042050374655</v>
      </c>
      <c r="AP428" s="9">
        <f t="shared" si="796"/>
        <v>0.1266006459418707</v>
      </c>
      <c r="AQ428" s="9">
        <f t="shared" si="796"/>
        <v>0.1265969549687313</v>
      </c>
      <c r="AR428" s="9">
        <f t="shared" si="796"/>
        <v>0.12659312759129587</v>
      </c>
      <c r="AS428" s="9">
        <f t="shared" si="796"/>
        <v>0.12658915914153951</v>
      </c>
      <c r="AT428" s="9">
        <f t="shared" si="796"/>
        <v>0.12658504480627555</v>
      </c>
      <c r="AU428" s="9">
        <f t="shared" si="796"/>
        <v>0.12658077962318504</v>
      </c>
      <c r="AV428" s="9">
        <f t="shared" si="796"/>
        <v>0.12657635847675058</v>
      </c>
      <c r="AW428" s="9">
        <f t="shared" si="796"/>
        <v>0.12657177609410336</v>
      </c>
      <c r="AX428" s="9">
        <f t="shared" si="796"/>
        <v>0.1265670270407746</v>
      </c>
      <c r="AY428" s="9">
        <f t="shared" si="796"/>
        <v>0.12656210571635498</v>
      </c>
      <c r="AZ428" s="9">
        <f t="shared" si="796"/>
        <v>0.12655700635005643</v>
      </c>
      <c r="BA428" s="9">
        <f t="shared" si="796"/>
        <v>0.12655172299617898</v>
      </c>
      <c r="BB428" s="9">
        <f t="shared" si="796"/>
        <v>0.12654624952947749</v>
      </c>
      <c r="BC428" s="9">
        <f t="shared" si="796"/>
        <v>0.12654057964043214</v>
      </c>
      <c r="BD428" s="9">
        <f t="shared" si="796"/>
        <v>0.12653470683041151</v>
      </c>
      <c r="BE428" s="9">
        <f t="shared" si="796"/>
        <v>0.1265286244067402</v>
      </c>
      <c r="BF428" s="9">
        <f t="shared" si="796"/>
        <v>0.12652232547765849</v>
      </c>
      <c r="BG428" s="9">
        <f t="shared" si="796"/>
        <v>0.12651580294717762</v>
      </c>
      <c r="BH428" s="9">
        <f t="shared" si="796"/>
        <v>0.12650904950982755</v>
      </c>
      <c r="BI428" s="9">
        <f t="shared" si="796"/>
        <v>0.12650205764529965</v>
      </c>
      <c r="BJ428" s="9">
        <f t="shared" si="796"/>
        <v>0.12649481961297693</v>
      </c>
      <c r="BK428" s="9">
        <f t="shared" si="796"/>
        <v>0.12648732744635391</v>
      </c>
      <c r="BL428" s="9">
        <f t="shared" si="796"/>
        <v>0.12647957294734774</v>
      </c>
      <c r="BM428" s="9">
        <f t="shared" si="796"/>
        <v>0.12647154768049246</v>
      </c>
      <c r="BN428" s="9">
        <f t="shared" si="796"/>
        <v>0.12646324296701841</v>
      </c>
      <c r="BO428" s="9">
        <f t="shared" si="796"/>
        <v>0.12645464987882044</v>
      </c>
      <c r="BP428" s="9">
        <f t="shared" si="795"/>
        <v>0.12644575923230264</v>
      </c>
      <c r="BQ428" s="9">
        <f t="shared" si="795"/>
        <v>0.12643656158211072</v>
      </c>
      <c r="BR428" s="9">
        <f t="shared" si="795"/>
        <v>0.12642704721473877</v>
      </c>
      <c r="BS428" s="9">
        <f t="shared" si="795"/>
        <v>0.12641720614202154</v>
      </c>
      <c r="BT428" s="9">
        <f t="shared" si="795"/>
        <v>0.12640702809449947</v>
      </c>
      <c r="BU428" s="9">
        <f t="shared" si="795"/>
        <v>0.12639650251466364</v>
      </c>
      <c r="BV428" s="9">
        <f t="shared" si="795"/>
        <v>0.12638561855007507</v>
      </c>
      <c r="BW428" s="9">
        <f t="shared" si="795"/>
        <v>0.1263743650463594</v>
      </c>
      <c r="BX428" s="9">
        <f t="shared" si="795"/>
        <v>0.12636273054007435</v>
      </c>
      <c r="BY428" s="9">
        <f t="shared" si="795"/>
        <v>0.12635070325145195</v>
      </c>
      <c r="BZ428" s="9">
        <f t="shared" si="795"/>
        <v>0.12633827107700824</v>
      </c>
      <c r="CA428" s="9">
        <f t="shared" si="795"/>
        <v>0.12632542158202739</v>
      </c>
      <c r="CB428" s="9">
        <f t="shared" si="795"/>
        <v>0.12631214199291418</v>
      </c>
      <c r="CC428" s="9">
        <f t="shared" si="795"/>
        <v>0.12629841918941345</v>
      </c>
      <c r="CD428" s="9">
        <f t="shared" si="795"/>
        <v>0.12628423969670108</v>
      </c>
      <c r="CE428" s="9">
        <f t="shared" si="795"/>
        <v>0.12626958967733828</v>
      </c>
      <c r="CF428" s="9">
        <f t="shared" si="795"/>
        <v>0.12625445492309426</v>
      </c>
      <c r="CG428" s="9">
        <f t="shared" si="795"/>
        <v>0.12623882084663438</v>
      </c>
      <c r="CH428" s="9">
        <f t="shared" si="795"/>
        <v>0.12622267247307228</v>
      </c>
      <c r="CI428" s="9">
        <f t="shared" si="795"/>
        <v>0.12620599443138777</v>
      </c>
      <c r="CJ428" s="9">
        <f t="shared" si="795"/>
        <v>0.1261887709457051</v>
      </c>
      <c r="CK428" s="9">
        <f t="shared" si="795"/>
        <v>0.12617098582643901</v>
      </c>
      <c r="CL428" s="9">
        <f t="shared" si="795"/>
        <v>0.12615262246129988</v>
      </c>
      <c r="CM428" s="9">
        <f t="shared" si="795"/>
        <v>0.12613366380616103</v>
      </c>
      <c r="CN428" s="9">
        <f t="shared" si="795"/>
        <v>0.1261140923757918</v>
      </c>
      <c r="CO428" s="9">
        <f t="shared" si="795"/>
        <v>0.12609389023444578</v>
      </c>
      <c r="CP428" s="9">
        <f t="shared" si="795"/>
        <v>0.12607303898631644</v>
      </c>
      <c r="CQ428" s="9">
        <f t="shared" si="795"/>
        <v>0.12605151976585069</v>
      </c>
      <c r="CR428" s="9">
        <f t="shared" si="795"/>
        <v>0.12602931322792255</v>
      </c>
      <c r="CS428" s="9">
        <f t="shared" si="795"/>
        <v>0.12600639953787099</v>
      </c>
      <c r="CT428" s="9">
        <f t="shared" si="795"/>
        <v>0.12598275836139508</v>
      </c>
      <c r="CU428" s="9">
        <f t="shared" si="795"/>
        <v>0.12595836885431294</v>
      </c>
      <c r="CV428" s="9">
        <f t="shared" si="795"/>
        <v>0.1259332096521803</v>
      </c>
      <c r="CW428" s="9">
        <f t="shared" si="795"/>
        <v>0.12590725885977067</v>
      </c>
      <c r="CX428" s="9">
        <f t="shared" si="795"/>
        <v>0.12588049404041857</v>
      </c>
      <c r="CY428" s="9">
        <f t="shared" si="797"/>
        <v>0.12585289220522147</v>
      </c>
      <c r="CZ428" s="9">
        <f t="shared" si="797"/>
        <v>0.12582442980210887</v>
      </c>
      <c r="DA428" s="9">
        <f t="shared" si="797"/>
        <v>0.12579508270477094</v>
      </c>
      <c r="DB428" s="9">
        <f t="shared" si="797"/>
        <v>0.12576482620145196</v>
      </c>
      <c r="DC428" s="9">
        <f t="shared" si="797"/>
        <v>0.12573363498360918</v>
      </c>
      <c r="DD428" s="9">
        <f t="shared" si="797"/>
        <v>0.12570148313443527</v>
      </c>
      <c r="DE428" s="9">
        <f t="shared" si="797"/>
        <v>0.12566834411724839</v>
      </c>
      <c r="DF428" s="9">
        <f t="shared" si="797"/>
        <v>0.12563419076374938</v>
      </c>
      <c r="DG428" s="9">
        <f t="shared" si="797"/>
        <v>0.12559899526214521</v>
      </c>
      <c r="DH428" s="9">
        <f t="shared" si="797"/>
        <v>0.12556272914514552</v>
      </c>
      <c r="DI428" s="9">
        <f t="shared" si="797"/>
        <v>0.12552536327782621</v>
      </c>
      <c r="DJ428" s="9">
        <f t="shared" si="797"/>
        <v>0.12548686784536792</v>
      </c>
      <c r="DK428" s="9">
        <f t="shared" si="797"/>
        <v>0.12544721234066647</v>
      </c>
      <c r="DL428" s="9">
        <f t="shared" si="797"/>
        <v>0.12540636555181914</v>
      </c>
      <c r="DM428" s="9">
        <f t="shared" si="797"/>
        <v>0.12536429554948889</v>
      </c>
      <c r="DN428" s="9">
        <f t="shared" si="797"/>
        <v>0.12532096967414463</v>
      </c>
      <c r="DO428" s="9">
        <f t="shared" si="797"/>
        <v>0.12527635452318547</v>
      </c>
      <c r="DP428" s="9">
        <f t="shared" si="797"/>
        <v>0.12523041593794529</v>
      </c>
      <c r="DQ428" s="9">
        <f t="shared" si="797"/>
        <v>0.12518311899058313</v>
      </c>
      <c r="DR428" s="9">
        <f t="shared" si="797"/>
        <v>0.1251344279708608</v>
      </c>
      <c r="DS428" s="9">
        <f t="shared" si="797"/>
        <v>0.12508430637280901</v>
      </c>
      <c r="DT428" s="9">
        <f t="shared" si="797"/>
        <v>0.12503271688128764</v>
      </c>
      <c r="DU428" s="9">
        <f t="shared" si="797"/>
        <v>0.12497962135843708</v>
      </c>
      <c r="DV428" s="9">
        <f t="shared" si="797"/>
        <v>0.12492498083003131</v>
      </c>
      <c r="DW428" s="9">
        <f t="shared" si="797"/>
        <v>0.12486875547172697</v>
      </c>
      <c r="DX428" s="9">
        <f t="shared" si="797"/>
        <v>0.1248109045952191</v>
      </c>
      <c r="DY428" s="9">
        <f t="shared" si="797"/>
        <v>0.12475138663430117</v>
      </c>
      <c r="DZ428" s="9">
        <f t="shared" si="797"/>
        <v>0.12469015913083391</v>
      </c>
      <c r="EA428" s="9">
        <f t="shared" si="797"/>
        <v>0.12462717872063114</v>
      </c>
      <c r="EB428" s="9">
        <f t="shared" si="797"/>
        <v>0.1245624011192563</v>
      </c>
      <c r="EC428" s="9">
        <f t="shared" si="797"/>
        <v>0.12449578110774354</v>
      </c>
      <c r="ED428" s="9">
        <f t="shared" si="797"/>
        <v>0.12442727251824112</v>
      </c>
      <c r="EE428" s="9">
        <f t="shared" si="797"/>
        <v>0.12435682821958205</v>
      </c>
      <c r="EF428" s="9">
        <f t="shared" si="797"/>
        <v>0.12428440010278644</v>
      </c>
      <c r="EG428" s="9">
        <f t="shared" si="797"/>
        <v>0.12420993906650166</v>
      </c>
      <c r="EH428" s="9">
        <f t="shared" si="797"/>
        <v>0.12413339500237948</v>
      </c>
      <c r="EI428" s="9">
        <f t="shared" si="797"/>
        <v>0.12405471678040141</v>
      </c>
      <c r="EJ428" s="9">
        <f t="shared" si="797"/>
        <v>0.12397385223415028</v>
      </c>
      <c r="EK428" s="9">
        <f t="shared" si="797"/>
        <v>0.12389074814603786</v>
      </c>
      <c r="EL428" s="9">
        <f t="shared" si="797"/>
        <v>0.12380535023249044</v>
      </c>
      <c r="EM428" s="9">
        <f t="shared" si="797"/>
        <v>0.12371760312909769</v>
      </c>
      <c r="EN428" s="9">
        <f t="shared" si="797"/>
        <v>0.12362745037573161</v>
      </c>
      <c r="EO428" s="9">
        <f t="shared" si="797"/>
        <v>0.12353483440163876</v>
      </c>
      <c r="EP428" s="9">
        <f t="shared" si="797"/>
        <v>0.12343969651051344</v>
      </c>
      <c r="EQ428" s="9">
        <f t="shared" si="797"/>
        <v>0.12334197686555351</v>
      </c>
      <c r="ER428" s="9">
        <f t="shared" si="797"/>
        <v>0.12324161447451035</v>
      </c>
      <c r="ES428" s="9">
        <f t="shared" si="797"/>
        <v>0.12313854717473295</v>
      </c>
      <c r="ET428" s="9">
        <f t="shared" si="797"/>
        <v>0.12303271161821573</v>
      </c>
      <c r="EU428" s="9">
        <f t="shared" si="797"/>
        <v>0.12292404325665528</v>
      </c>
      <c r="EV428" s="9">
        <f t="shared" si="797"/>
        <v>0.12281247632652188</v>
      </c>
      <c r="EW428" s="9">
        <f t="shared" si="797"/>
        <v>0.12269794383415199</v>
      </c>
      <c r="EX428" s="9">
        <f t="shared" si="797"/>
        <v>0.12258037754087088</v>
      </c>
      <c r="EY428" s="9">
        <f t="shared" si="797"/>
        <v>0.12245970794814581</v>
      </c>
      <c r="EZ428" s="9">
        <f t="shared" si="797"/>
        <v>0.12233586428278556</v>
      </c>
      <c r="FA428" s="9">
        <f t="shared" si="797"/>
        <v>0.12220877448218415</v>
      </c>
      <c r="FB428" s="9">
        <f t="shared" si="797"/>
        <v>0.1220783651796226</v>
      </c>
      <c r="FC428" s="9">
        <f t="shared" si="797"/>
        <v>0.12194456168963225</v>
      </c>
      <c r="FD428" s="9">
        <f t="shared" si="797"/>
        <v>0.1218072879934283</v>
      </c>
      <c r="FE428" s="9">
        <f t="shared" si="797"/>
        <v>0.12166646672442154</v>
      </c>
      <c r="FF428" s="9">
        <f t="shared" si="797"/>
        <v>0.12152201915381303</v>
      </c>
      <c r="FG428" s="9">
        <f t="shared" si="797"/>
        <v>0.12137386517628437</v>
      </c>
      <c r="FH428" s="9">
        <f t="shared" si="797"/>
        <v>0.12122192329578647</v>
      </c>
      <c r="FI428" s="9">
        <f t="shared" si="797"/>
        <v>0.12106611061143731</v>
      </c>
      <c r="FJ428" s="9">
        <f t="shared" si="797"/>
        <v>0.12090634280353815</v>
      </c>
      <c r="FK428" s="9">
        <f t="shared" ref="FK428:HV431" si="799">NORMDIST($B428,0,1,0)-$B428*(1-NORMDIST($B428,0,1,1))-(NORMDIST($B428+FK$4,0,1,0)-($B428+FK$4)*(1-NORMDIST($B428+FK$4,0,1,1)))</f>
        <v>0.12074253411971134</v>
      </c>
      <c r="FL428" s="9">
        <f t="shared" si="799"/>
        <v>0.12057459736117422</v>
      </c>
      <c r="FM428" s="9">
        <f t="shared" si="799"/>
        <v>0.12040244386915402</v>
      </c>
      <c r="FN428" s="9">
        <f t="shared" si="799"/>
        <v>0.12022598351145083</v>
      </c>
      <c r="FO428" s="9">
        <f t="shared" si="799"/>
        <v>0.12004512466916334</v>
      </c>
      <c r="FP428" s="9">
        <f t="shared" si="799"/>
        <v>0.11985977422357891</v>
      </c>
      <c r="FQ428" s="9">
        <f t="shared" si="799"/>
        <v>0.1196698375432409</v>
      </c>
      <c r="FR428" s="9">
        <f t="shared" si="799"/>
        <v>0.11947521847120279</v>
      </c>
      <c r="FS428" s="9">
        <f t="shared" si="799"/>
        <v>0.11927581931247463</v>
      </c>
      <c r="FT428" s="9">
        <f t="shared" si="799"/>
        <v>0.11907154082167552</v>
      </c>
      <c r="FU428" s="9">
        <f t="shared" si="799"/>
        <v>0.11886228219089701</v>
      </c>
      <c r="FV428" s="9">
        <f t="shared" si="799"/>
        <v>0.1186479410377895</v>
      </c>
      <c r="FW428" s="9">
        <f t="shared" si="799"/>
        <v>0.11842841339388063</v>
      </c>
      <c r="FX428" s="9">
        <f t="shared" si="799"/>
        <v>0.11820359369313391</v>
      </c>
      <c r="FY428" s="9">
        <f t="shared" si="799"/>
        <v>0.11797337476075936</v>
      </c>
      <c r="FZ428" s="9">
        <f t="shared" si="799"/>
        <v>0.11773764780228255</v>
      </c>
      <c r="GA428" s="9">
        <f t="shared" si="799"/>
        <v>0.11749630239288512</v>
      </c>
      <c r="GB428" s="9">
        <f t="shared" si="799"/>
        <v>0.11724922646702449</v>
      </c>
      <c r="GC428" s="9">
        <f t="shared" si="799"/>
        <v>0.11699630630834316</v>
      </c>
      <c r="GD428" s="9">
        <f t="shared" si="799"/>
        <v>0.11673742653987737</v>
      </c>
      <c r="GE428" s="9">
        <f t="shared" si="799"/>
        <v>0.11647247011457476</v>
      </c>
      <c r="GF428" s="9">
        <f t="shared" si="799"/>
        <v>0.11620131830613215</v>
      </c>
      <c r="GG428" s="9">
        <f t="shared" si="799"/>
        <v>0.1159238507001602</v>
      </c>
      <c r="GH428" s="9">
        <f t="shared" si="799"/>
        <v>0.1156399451856909</v>
      </c>
      <c r="GI428" s="9">
        <f t="shared" si="799"/>
        <v>0.11534947794703085</v>
      </c>
      <c r="GJ428" s="9">
        <f t="shared" si="799"/>
        <v>0.11505232345597521</v>
      </c>
      <c r="GK428" s="9">
        <f t="shared" si="799"/>
        <v>0.11474835446439141</v>
      </c>
      <c r="GL428" s="9">
        <f t="shared" si="799"/>
        <v>0.11443744199718095</v>
      </c>
      <c r="GM428" s="9">
        <f t="shared" si="799"/>
        <v>0.11411945534563186</v>
      </c>
      <c r="GN428" s="9">
        <f t="shared" si="799"/>
        <v>0.11379426206116909</v>
      </c>
      <c r="GO428" s="9">
        <f t="shared" si="799"/>
        <v>0.11346172794951681</v>
      </c>
      <c r="GP428" s="9">
        <f t="shared" si="799"/>
        <v>0.113121717065277</v>
      </c>
      <c r="GQ428" s="9">
        <f t="shared" si="799"/>
        <v>0.11277409170694094</v>
      </c>
      <c r="GR428" s="9">
        <f t="shared" si="799"/>
        <v>0.11241871241233699</v>
      </c>
      <c r="GS428" s="9">
        <f t="shared" si="799"/>
        <v>0.1120554379545308</v>
      </c>
      <c r="GT428" s="9">
        <f t="shared" si="799"/>
        <v>0.11168412533818192</v>
      </c>
      <c r="GU428" s="9">
        <f t="shared" si="799"/>
        <v>0.11130462979637254</v>
      </c>
      <c r="GV428" s="9">
        <f t="shared" si="799"/>
        <v>0.11091680478791222</v>
      </c>
      <c r="GW428" s="9">
        <f t="shared" si="799"/>
        <v>0.11052050199513343</v>
      </c>
      <c r="GX428" s="9">
        <f t="shared" si="799"/>
        <v>0.11011557132218421</v>
      </c>
      <c r="GY428" s="9">
        <f t="shared" si="799"/>
        <v>0.10970186089382938</v>
      </c>
      <c r="GZ428" s="9">
        <f t="shared" si="799"/>
        <v>0.10927921705476809</v>
      </c>
      <c r="HA428" s="9">
        <f t="shared" si="799"/>
        <v>0.10884748436947929</v>
      </c>
      <c r="HB428" s="9">
        <f t="shared" si="799"/>
        <v>0.10840650562260173</v>
      </c>
      <c r="HC428" s="9">
        <f t="shared" si="799"/>
        <v>0.10795612181986067</v>
      </c>
      <c r="HD428" s="9">
        <f t="shared" si="799"/>
        <v>0.1074961721895478</v>
      </c>
      <c r="HE428" s="9">
        <f t="shared" si="799"/>
        <v>0.10702649418456409</v>
      </c>
      <c r="HF428" s="9">
        <f t="shared" si="799"/>
        <v>0.10654692348503507</v>
      </c>
      <c r="HG428" s="9">
        <f t="shared" si="799"/>
        <v>0.10605729400150715</v>
      </c>
      <c r="HH428" s="9">
        <f t="shared" si="799"/>
        <v>0.10555743787873183</v>
      </c>
      <c r="HI428" s="9">
        <f t="shared" si="799"/>
        <v>0.10504718550004805</v>
      </c>
      <c r="HJ428" s="9">
        <f t="shared" si="799"/>
        <v>0.10452636549237053</v>
      </c>
      <c r="HK428" s="9">
        <f t="shared" si="799"/>
        <v>0.10399480473179153</v>
      </c>
      <c r="HL428" s="9">
        <f t="shared" si="799"/>
        <v>0.10345232834980352</v>
      </c>
      <c r="HM428" s="9">
        <f t="shared" si="799"/>
        <v>0.10289875974015228</v>
      </c>
      <c r="HN428" s="9">
        <f t="shared" si="799"/>
        <v>0.10233392056632576</v>
      </c>
      <c r="HO428" s="9">
        <f t="shared" si="799"/>
        <v>0.1017576307696878</v>
      </c>
      <c r="HP428" s="9">
        <f t="shared" si="799"/>
        <v>0.10116970857826138</v>
      </c>
      <c r="HQ428" s="9">
        <f t="shared" si="799"/>
        <v>0.10056997051617263</v>
      </c>
      <c r="HR428" s="9">
        <f t="shared" si="799"/>
        <v>9.9958231413755455E-2</v>
      </c>
      <c r="HS428" s="9">
        <f t="shared" si="799"/>
        <v>9.9334304418330716E-2</v>
      </c>
      <c r="HT428" s="9">
        <f t="shared" si="799"/>
        <v>9.8698001005661479E-2</v>
      </c>
      <c r="HU428" s="9">
        <f t="shared" si="799"/>
        <v>9.8049130992089201E-2</v>
      </c>
      <c r="HV428" s="9">
        <f t="shared" si="799"/>
        <v>9.738750254736267E-2</v>
      </c>
      <c r="HW428" s="9">
        <f t="shared" si="798"/>
        <v>9.6712922208157331E-2</v>
      </c>
      <c r="HX428" s="9">
        <f t="shared" si="798"/>
        <v>9.6025194892296231E-2</v>
      </c>
      <c r="HY428" s="9">
        <f t="shared" si="798"/>
        <v>9.532412391367398E-2</v>
      </c>
      <c r="HZ428" s="9">
        <f t="shared" si="798"/>
        <v>9.4609510997890875E-2</v>
      </c>
      <c r="IA428" s="9">
        <f t="shared" si="798"/>
        <v>9.3881156298597626E-2</v>
      </c>
      <c r="IB428" s="9">
        <f t="shared" si="798"/>
        <v>9.3138858414560058E-2</v>
      </c>
      <c r="IC428" s="9">
        <f t="shared" si="798"/>
        <v>9.2382414407442562E-2</v>
      </c>
      <c r="ID428" s="9">
        <f t="shared" si="798"/>
        <v>9.1611619820316487E-2</v>
      </c>
      <c r="IE428" s="9">
        <f t="shared" si="798"/>
        <v>9.0826268696895807E-2</v>
      </c>
      <c r="IF428" s="9">
        <f t="shared" si="798"/>
        <v>9.0026153601503039E-2</v>
      </c>
      <c r="IG428" s="9">
        <f t="shared" si="798"/>
        <v>8.921106563976669E-2</v>
      </c>
      <c r="IH428" s="9">
        <f t="shared" si="798"/>
        <v>8.8380794480054661E-2</v>
      </c>
      <c r="II428" s="9">
        <f t="shared" si="798"/>
        <v>8.7535128375642729E-2</v>
      </c>
      <c r="IJ428" s="9">
        <f t="shared" si="798"/>
        <v>8.6673854187621552E-2</v>
      </c>
      <c r="IK428" s="9">
        <f t="shared" si="798"/>
        <v>8.5796757408542215E-2</v>
      </c>
      <c r="IL428" s="9">
        <f t="shared" si="798"/>
        <v>8.4903622186801281E-2</v>
      </c>
      <c r="IM428" s="9">
        <f t="shared" si="798"/>
        <v>8.3994231351765994E-2</v>
      </c>
      <c r="IN428" s="9">
        <f t="shared" si="798"/>
        <v>8.3068366439638344E-2</v>
      </c>
      <c r="IO428" s="9">
        <f t="shared" si="798"/>
        <v>8.212580772006034E-2</v>
      </c>
      <c r="IP428" s="9">
        <f t="shared" si="798"/>
        <v>8.1166334223455788E-2</v>
      </c>
      <c r="IQ428" s="9">
        <f t="shared" si="798"/>
        <v>8.0189723769111571E-2</v>
      </c>
      <c r="IR428" s="9">
        <f t="shared" si="798"/>
        <v>7.9195752993993562E-2</v>
      </c>
      <c r="IS428" s="9">
        <f t="shared" si="798"/>
        <v>7.8184197382296983E-2</v>
      </c>
      <c r="IT428" s="9">
        <f t="shared" si="798"/>
        <v>7.7154831295728393E-2</v>
      </c>
      <c r="IU428" s="9">
        <f t="shared" si="798"/>
        <v>7.6107428004517641E-2</v>
      </c>
      <c r="IV428" s="9">
        <f t="shared" si="798"/>
        <v>7.5041759719153001E-2</v>
      </c>
      <c r="IW428" s="9">
        <f t="shared" si="798"/>
        <v>7.3957597622842347E-2</v>
      </c>
      <c r="IX428" s="9">
        <f t="shared" si="798"/>
        <v>7.2854711904689007E-2</v>
      </c>
      <c r="IY428" s="9">
        <f t="shared" si="798"/>
        <v>7.1732871793584146E-2</v>
      </c>
      <c r="IZ428" s="9">
        <f t="shared" si="798"/>
        <v>7.059184559280815E-2</v>
      </c>
      <c r="JA428" s="9">
        <f t="shared" si="798"/>
        <v>6.9431400715334213E-2</v>
      </c>
      <c r="JB428" s="9">
        <f t="shared" si="798"/>
        <v>6.8251303719832568E-2</v>
      </c>
      <c r="JC428" s="9">
        <f t="shared" si="798"/>
        <v>6.7051320347365689E-2</v>
      </c>
      <c r="JD428" s="9">
        <f t="shared" si="798"/>
        <v>6.5831215558770695E-2</v>
      </c>
      <c r="JE428" s="9">
        <f t="shared" si="798"/>
        <v>6.4590753572720178E-2</v>
      </c>
      <c r="JF428" s="9">
        <f t="shared" si="798"/>
        <v>6.3329697904453891E-2</v>
      </c>
      <c r="JG428" s="9">
        <f t="shared" si="798"/>
        <v>6.2047811405177206E-2</v>
      </c>
      <c r="JH428" s="9">
        <f t="shared" si="798"/>
        <v>6.0744856302113071E-2</v>
      </c>
      <c r="JI428" s="9">
        <f t="shared" si="798"/>
        <v>5.942059423920254E-2</v>
      </c>
      <c r="JJ428" s="9">
        <f t="shared" si="798"/>
        <v>5.8074786318443372E-2</v>
      </c>
      <c r="JK428" s="9">
        <f t="shared" si="798"/>
        <v>5.6707193141858403E-2</v>
      </c>
      <c r="JL428" s="9">
        <f t="shared" si="798"/>
        <v>5.5317574854082729E-2</v>
      </c>
      <c r="JM428" s="9">
        <f t="shared" si="798"/>
        <v>5.3905691185558796E-2</v>
      </c>
      <c r="JN428" s="9">
        <f t="shared" si="798"/>
        <v>5.2471301496331918E-2</v>
      </c>
      <c r="JO428" s="9">
        <f t="shared" si="798"/>
        <v>5.1014164820431557E-2</v>
      </c>
      <c r="JP428" s="9">
        <f t="shared" si="798"/>
        <v>4.9534039910828581E-2</v>
      </c>
      <c r="JQ428" s="9">
        <f t="shared" si="798"/>
        <v>4.8030685284956409E-2</v>
      </c>
      <c r="JR428" s="9">
        <f t="shared" si="798"/>
        <v>4.6503859270784348E-2</v>
      </c>
      <c r="JS428" s="9">
        <f t="shared" si="798"/>
        <v>4.4953320053428392E-2</v>
      </c>
      <c r="JT428" s="9">
        <f t="shared" si="798"/>
        <v>4.3378825722288544E-2</v>
      </c>
      <c r="JU428" s="9">
        <f t="shared" si="798"/>
        <v>4.1780134318698037E-2</v>
      </c>
      <c r="JV428" s="9">
        <f t="shared" si="798"/>
        <v>4.0157003884071035E-2</v>
      </c>
      <c r="JW428" s="9">
        <f t="shared" si="798"/>
        <v>3.8509192508533158E-2</v>
      </c>
      <c r="JX428" s="9">
        <f t="shared" si="798"/>
        <v>3.6836458380022891E-2</v>
      </c>
      <c r="JY428" s="9">
        <f t="shared" si="798"/>
        <v>3.5138559833844618E-2</v>
      </c>
      <c r="JZ428" s="9">
        <f t="shared" si="798"/>
        <v>3.3415255402662797E-2</v>
      </c>
      <c r="KA428" s="9">
        <f t="shared" si="798"/>
        <v>3.1666303866917267E-2</v>
      </c>
      <c r="KB428" s="9">
        <f t="shared" si="798"/>
        <v>2.989146430564521E-2</v>
      </c>
      <c r="KC428" s="9">
        <f t="shared" si="798"/>
        <v>2.8090496147693989E-2</v>
      </c>
      <c r="KD428" s="9">
        <f t="shared" si="798"/>
        <v>2.626315922330566E-2</v>
      </c>
      <c r="KE428" s="9">
        <f t="shared" si="798"/>
        <v>2.4409213816058373E-2</v>
      </c>
      <c r="KF428" s="9">
        <f t="shared" si="798"/>
        <v>2.2528420715146075E-2</v>
      </c>
      <c r="KG428" s="9">
        <f t="shared" si="798"/>
        <v>2.0620541267976938E-2</v>
      </c>
      <c r="KH428" s="9">
        <f t="shared" si="794"/>
        <v>1.8685337433076266E-2</v>
      </c>
      <c r="KI428" s="9">
        <f t="shared" si="794"/>
        <v>1.6722571833270111E-2</v>
      </c>
      <c r="KJ428" s="9">
        <f t="shared" si="794"/>
        <v>1.4732007809135389E-2</v>
      </c>
      <c r="KK428" s="9">
        <f t="shared" si="794"/>
        <v>1.2713409472695031E-2</v>
      </c>
      <c r="KL428" s="9">
        <f t="shared" si="794"/>
        <v>1.0666541761338216E-2</v>
      </c>
      <c r="KM428" s="9">
        <f t="shared" si="794"/>
        <v>8.5911704919479914E-3</v>
      </c>
      <c r="KN428" s="9">
        <f t="shared" si="794"/>
        <v>6.4870624152137957E-3</v>
      </c>
      <c r="KO428" s="9">
        <f t="shared" si="794"/>
        <v>4.3539852701113269E-3</v>
      </c>
      <c r="KP428" s="9">
        <f t="shared" si="794"/>
        <v>2.1917078385264299E-3</v>
      </c>
    </row>
    <row r="429" spans="2:302" x14ac:dyDescent="0.25">
      <c r="B429" s="5">
        <f t="shared" si="745"/>
        <v>0.76000000000006285</v>
      </c>
      <c r="C429" s="9">
        <f t="shared" si="743"/>
        <v>0.12889549942203191</v>
      </c>
      <c r="D429" s="9">
        <f t="shared" si="796"/>
        <v>0.12889463266049886</v>
      </c>
      <c r="E429" s="9">
        <f t="shared" si="796"/>
        <v>0.12889373063555892</v>
      </c>
      <c r="F429" s="9">
        <f t="shared" si="796"/>
        <v>0.12889279200158094</v>
      </c>
      <c r="G429" s="9">
        <f t="shared" si="796"/>
        <v>0.12889181536538427</v>
      </c>
      <c r="H429" s="9">
        <f t="shared" si="796"/>
        <v>0.12889079928471592</v>
      </c>
      <c r="I429" s="9">
        <f t="shared" si="796"/>
        <v>0.12888974226667893</v>
      </c>
      <c r="J429" s="9">
        <f t="shared" si="796"/>
        <v>0.12888864276612239</v>
      </c>
      <c r="K429" s="9">
        <f t="shared" si="796"/>
        <v>0.12888749918398376</v>
      </c>
      <c r="L429" s="9">
        <f t="shared" si="796"/>
        <v>0.12888630986558369</v>
      </c>
      <c r="M429" s="9">
        <f t="shared" si="796"/>
        <v>0.12888507309887712</v>
      </c>
      <c r="N429" s="9">
        <f t="shared" si="796"/>
        <v>0.12888378711265361</v>
      </c>
      <c r="O429" s="9">
        <f t="shared" si="796"/>
        <v>0.1288824500746909</v>
      </c>
      <c r="P429" s="9">
        <f t="shared" si="796"/>
        <v>0.12888106008985542</v>
      </c>
      <c r="Q429" s="9">
        <f t="shared" si="796"/>
        <v>0.12887961519815394</v>
      </c>
      <c r="R429" s="9">
        <f t="shared" si="796"/>
        <v>0.12887811337273167</v>
      </c>
      <c r="S429" s="9">
        <f t="shared" si="796"/>
        <v>0.12887655251781635</v>
      </c>
      <c r="T429" s="9">
        <f t="shared" si="796"/>
        <v>0.12887493046660944</v>
      </c>
      <c r="U429" s="9">
        <f t="shared" si="796"/>
        <v>0.12887324497911909</v>
      </c>
      <c r="V429" s="9">
        <f t="shared" si="796"/>
        <v>0.12887149373993675</v>
      </c>
      <c r="W429" s="9">
        <f t="shared" si="796"/>
        <v>0.12886967435595778</v>
      </c>
      <c r="X429" s="9">
        <f t="shared" si="796"/>
        <v>0.12886778435403923</v>
      </c>
      <c r="Y429" s="9">
        <f t="shared" si="796"/>
        <v>0.12886582117860057</v>
      </c>
      <c r="Z429" s="9">
        <f t="shared" si="796"/>
        <v>0.12886378218915717</v>
      </c>
      <c r="AA429" s="9">
        <f t="shared" si="796"/>
        <v>0.12886166465779886</v>
      </c>
      <c r="AB429" s="9">
        <f t="shared" si="796"/>
        <v>0.12885946576659507</v>
      </c>
      <c r="AC429" s="9">
        <f t="shared" si="796"/>
        <v>0.12885718260494164</v>
      </c>
      <c r="AD429" s="9">
        <f t="shared" si="796"/>
        <v>0.12885481216683742</v>
      </c>
      <c r="AE429" s="9">
        <f t="shared" si="796"/>
        <v>0.128852351348092</v>
      </c>
      <c r="AF429" s="9">
        <f t="shared" si="796"/>
        <v>0.12884979694346668</v>
      </c>
      <c r="AG429" s="9">
        <f t="shared" si="796"/>
        <v>0.12884714564374261</v>
      </c>
      <c r="AH429" s="9">
        <f t="shared" si="796"/>
        <v>0.12884439403271761</v>
      </c>
      <c r="AI429" s="9">
        <f t="shared" si="796"/>
        <v>0.12884153858412967</v>
      </c>
      <c r="AJ429" s="9">
        <f t="shared" si="796"/>
        <v>0.12883857565850523</v>
      </c>
      <c r="AK429" s="9">
        <f t="shared" si="796"/>
        <v>0.12883550149993239</v>
      </c>
      <c r="AL429" s="9">
        <f t="shared" si="796"/>
        <v>0.12883231223275557</v>
      </c>
      <c r="AM429" s="9">
        <f t="shared" si="796"/>
        <v>0.1288290038581914</v>
      </c>
      <c r="AN429" s="9">
        <f t="shared" si="796"/>
        <v>0.12882557225086694</v>
      </c>
      <c r="AO429" s="9">
        <f t="shared" si="796"/>
        <v>0.12882201315527214</v>
      </c>
      <c r="AP429" s="9">
        <f t="shared" si="796"/>
        <v>0.12881832218213274</v>
      </c>
      <c r="AQ429" s="9">
        <f t="shared" si="796"/>
        <v>0.12881449480469731</v>
      </c>
      <c r="AR429" s="9">
        <f t="shared" si="796"/>
        <v>0.12881052635494095</v>
      </c>
      <c r="AS429" s="9">
        <f t="shared" si="796"/>
        <v>0.12880641201967699</v>
      </c>
      <c r="AT429" s="9">
        <f t="shared" si="796"/>
        <v>0.12880214683658647</v>
      </c>
      <c r="AU429" s="9">
        <f t="shared" si="796"/>
        <v>0.12879772569015202</v>
      </c>
      <c r="AV429" s="9">
        <f t="shared" si="796"/>
        <v>0.1287931433075048</v>
      </c>
      <c r="AW429" s="9">
        <f t="shared" si="796"/>
        <v>0.12878839425417604</v>
      </c>
      <c r="AX429" s="9">
        <f t="shared" si="796"/>
        <v>0.12878347292975642</v>
      </c>
      <c r="AY429" s="9">
        <f t="shared" si="796"/>
        <v>0.12877837356345787</v>
      </c>
      <c r="AZ429" s="9">
        <f t="shared" si="796"/>
        <v>0.12877309020958042</v>
      </c>
      <c r="BA429" s="9">
        <f t="shared" si="796"/>
        <v>0.12876761674287893</v>
      </c>
      <c r="BB429" s="9">
        <f t="shared" si="796"/>
        <v>0.12876194685383358</v>
      </c>
      <c r="BC429" s="9">
        <f t="shared" si="796"/>
        <v>0.12875607404381295</v>
      </c>
      <c r="BD429" s="9">
        <f t="shared" si="796"/>
        <v>0.12874999162014164</v>
      </c>
      <c r="BE429" s="9">
        <f t="shared" si="796"/>
        <v>0.12874369269105992</v>
      </c>
      <c r="BF429" s="9">
        <f t="shared" si="796"/>
        <v>0.12873717016057906</v>
      </c>
      <c r="BG429" s="9">
        <f t="shared" si="796"/>
        <v>0.12873041672322899</v>
      </c>
      <c r="BH429" s="9">
        <f t="shared" si="796"/>
        <v>0.12872342485870109</v>
      </c>
      <c r="BI429" s="9">
        <f t="shared" si="796"/>
        <v>0.12871618682637836</v>
      </c>
      <c r="BJ429" s="9">
        <f t="shared" si="796"/>
        <v>0.12870869465975535</v>
      </c>
      <c r="BK429" s="9">
        <f t="shared" si="796"/>
        <v>0.12870094016074918</v>
      </c>
      <c r="BL429" s="9">
        <f t="shared" si="796"/>
        <v>0.12869291489389389</v>
      </c>
      <c r="BM429" s="9">
        <f t="shared" si="796"/>
        <v>0.12868461018041985</v>
      </c>
      <c r="BN429" s="9">
        <f t="shared" si="796"/>
        <v>0.12867601709222187</v>
      </c>
      <c r="BO429" s="9">
        <f t="shared" si="796"/>
        <v>0.12866712644570408</v>
      </c>
      <c r="BP429" s="9">
        <f t="shared" si="795"/>
        <v>0.12865792879551216</v>
      </c>
      <c r="BQ429" s="9">
        <f t="shared" si="795"/>
        <v>0.12864841442814021</v>
      </c>
      <c r="BR429" s="9">
        <f t="shared" si="795"/>
        <v>0.12863857335542297</v>
      </c>
      <c r="BS429" s="9">
        <f t="shared" si="795"/>
        <v>0.12862839530790091</v>
      </c>
      <c r="BT429" s="9">
        <f t="shared" si="795"/>
        <v>0.12861786972806508</v>
      </c>
      <c r="BU429" s="9">
        <f t="shared" si="795"/>
        <v>0.12860698576347651</v>
      </c>
      <c r="BV429" s="9">
        <f t="shared" si="795"/>
        <v>0.12859573225976084</v>
      </c>
      <c r="BW429" s="9">
        <f t="shared" si="795"/>
        <v>0.12858409775347579</v>
      </c>
      <c r="BX429" s="9">
        <f t="shared" si="795"/>
        <v>0.12857207046485339</v>
      </c>
      <c r="BY429" s="9">
        <f t="shared" si="795"/>
        <v>0.12855963829040967</v>
      </c>
      <c r="BZ429" s="9">
        <f t="shared" si="795"/>
        <v>0.12854678879542883</v>
      </c>
      <c r="CA429" s="9">
        <f t="shared" si="795"/>
        <v>0.12853350920631562</v>
      </c>
      <c r="CB429" s="9">
        <f t="shared" si="795"/>
        <v>0.12851978640281489</v>
      </c>
      <c r="CC429" s="9">
        <f t="shared" si="795"/>
        <v>0.12850560691010252</v>
      </c>
      <c r="CD429" s="9">
        <f t="shared" si="795"/>
        <v>0.12849095689073972</v>
      </c>
      <c r="CE429" s="9">
        <f t="shared" si="795"/>
        <v>0.12847582213649569</v>
      </c>
      <c r="CF429" s="9">
        <f t="shared" si="795"/>
        <v>0.12846018806003581</v>
      </c>
      <c r="CG429" s="9">
        <f t="shared" si="795"/>
        <v>0.12844403968647372</v>
      </c>
      <c r="CH429" s="9">
        <f t="shared" si="795"/>
        <v>0.12842736164478921</v>
      </c>
      <c r="CI429" s="9">
        <f t="shared" si="795"/>
        <v>0.12841013815910654</v>
      </c>
      <c r="CJ429" s="9">
        <f t="shared" si="795"/>
        <v>0.12839235303984045</v>
      </c>
      <c r="CK429" s="9">
        <f t="shared" si="795"/>
        <v>0.12837398967470132</v>
      </c>
      <c r="CL429" s="9">
        <f t="shared" si="795"/>
        <v>0.12835503101956247</v>
      </c>
      <c r="CM429" s="9">
        <f t="shared" si="795"/>
        <v>0.12833545958919323</v>
      </c>
      <c r="CN429" s="9">
        <f t="shared" si="795"/>
        <v>0.12831525744784722</v>
      </c>
      <c r="CO429" s="9">
        <f t="shared" si="795"/>
        <v>0.12829440619971788</v>
      </c>
      <c r="CP429" s="9">
        <f t="shared" si="795"/>
        <v>0.12827288697925213</v>
      </c>
      <c r="CQ429" s="9">
        <f t="shared" si="795"/>
        <v>0.12825068044132398</v>
      </c>
      <c r="CR429" s="9">
        <f t="shared" si="795"/>
        <v>0.12822776675127243</v>
      </c>
      <c r="CS429" s="9">
        <f t="shared" si="795"/>
        <v>0.12820412557479652</v>
      </c>
      <c r="CT429" s="9">
        <f t="shared" si="795"/>
        <v>0.12817973606771438</v>
      </c>
      <c r="CU429" s="9">
        <f t="shared" si="795"/>
        <v>0.12815457686558174</v>
      </c>
      <c r="CV429" s="9">
        <f t="shared" si="795"/>
        <v>0.1281286260731721</v>
      </c>
      <c r="CW429" s="9">
        <f t="shared" si="795"/>
        <v>0.12810186125382</v>
      </c>
      <c r="CX429" s="9">
        <f t="shared" si="795"/>
        <v>0.12807425941862291</v>
      </c>
      <c r="CY429" s="9">
        <f t="shared" si="797"/>
        <v>0.1280457970155103</v>
      </c>
      <c r="CZ429" s="9">
        <f t="shared" si="797"/>
        <v>0.12801644991817238</v>
      </c>
      <c r="DA429" s="9">
        <f t="shared" si="797"/>
        <v>0.1279861934148534</v>
      </c>
      <c r="DB429" s="9">
        <f t="shared" si="797"/>
        <v>0.12795500219701061</v>
      </c>
      <c r="DC429" s="9">
        <f t="shared" si="797"/>
        <v>0.12792285034783671</v>
      </c>
      <c r="DD429" s="9">
        <f t="shared" si="797"/>
        <v>0.12788971133064983</v>
      </c>
      <c r="DE429" s="9">
        <f t="shared" si="797"/>
        <v>0.12785555797715081</v>
      </c>
      <c r="DF429" s="9">
        <f t="shared" si="797"/>
        <v>0.12782036247554665</v>
      </c>
      <c r="DG429" s="9">
        <f t="shared" si="797"/>
        <v>0.12778409635854696</v>
      </c>
      <c r="DH429" s="9">
        <f t="shared" si="797"/>
        <v>0.12774673049122764</v>
      </c>
      <c r="DI429" s="9">
        <f t="shared" si="797"/>
        <v>0.12770823505876935</v>
      </c>
      <c r="DJ429" s="9">
        <f t="shared" si="797"/>
        <v>0.12766857955406791</v>
      </c>
      <c r="DK429" s="9">
        <f t="shared" si="797"/>
        <v>0.12762773276522058</v>
      </c>
      <c r="DL429" s="9">
        <f t="shared" si="797"/>
        <v>0.12758566276289032</v>
      </c>
      <c r="DM429" s="9">
        <f t="shared" si="797"/>
        <v>0.12754233688754607</v>
      </c>
      <c r="DN429" s="9">
        <f t="shared" si="797"/>
        <v>0.12749772173658691</v>
      </c>
      <c r="DO429" s="9">
        <f t="shared" si="797"/>
        <v>0.12745178315134673</v>
      </c>
      <c r="DP429" s="9">
        <f t="shared" si="797"/>
        <v>0.12740448620398456</v>
      </c>
      <c r="DQ429" s="9">
        <f t="shared" si="797"/>
        <v>0.12735579518426224</v>
      </c>
      <c r="DR429" s="9">
        <f t="shared" si="797"/>
        <v>0.12730567358621045</v>
      </c>
      <c r="DS429" s="9">
        <f t="shared" si="797"/>
        <v>0.12725408409468908</v>
      </c>
      <c r="DT429" s="9">
        <f t="shared" si="797"/>
        <v>0.12720098857183851</v>
      </c>
      <c r="DU429" s="9">
        <f t="shared" si="797"/>
        <v>0.12714634804343275</v>
      </c>
      <c r="DV429" s="9">
        <f t="shared" si="797"/>
        <v>0.12709012268512843</v>
      </c>
      <c r="DW429" s="9">
        <f t="shared" si="797"/>
        <v>0.12703227180862053</v>
      </c>
      <c r="DX429" s="9">
        <f t="shared" si="797"/>
        <v>0.1269727538477026</v>
      </c>
      <c r="DY429" s="9">
        <f t="shared" si="797"/>
        <v>0.12691152634423533</v>
      </c>
      <c r="DZ429" s="9">
        <f t="shared" si="797"/>
        <v>0.12684854593403258</v>
      </c>
      <c r="EA429" s="9">
        <f t="shared" si="797"/>
        <v>0.12678376833265773</v>
      </c>
      <c r="EB429" s="9">
        <f t="shared" si="797"/>
        <v>0.12671714832114497</v>
      </c>
      <c r="EC429" s="9">
        <f t="shared" si="797"/>
        <v>0.12664863973164256</v>
      </c>
      <c r="ED429" s="9">
        <f t="shared" si="797"/>
        <v>0.12657819543298349</v>
      </c>
      <c r="EE429" s="9">
        <f t="shared" si="797"/>
        <v>0.12650576731618787</v>
      </c>
      <c r="EF429" s="9">
        <f t="shared" si="797"/>
        <v>0.12643130627990309</v>
      </c>
      <c r="EG429" s="9">
        <f t="shared" si="797"/>
        <v>0.1263547622157809</v>
      </c>
      <c r="EH429" s="9">
        <f t="shared" si="797"/>
        <v>0.12627608399380286</v>
      </c>
      <c r="EI429" s="9">
        <f t="shared" si="797"/>
        <v>0.12619521944755172</v>
      </c>
      <c r="EJ429" s="9">
        <f t="shared" si="797"/>
        <v>0.12611211535943928</v>
      </c>
      <c r="EK429" s="9">
        <f t="shared" si="797"/>
        <v>0.12602671744589189</v>
      </c>
      <c r="EL429" s="9">
        <f t="shared" si="797"/>
        <v>0.12593897034249912</v>
      </c>
      <c r="EM429" s="9">
        <f t="shared" si="797"/>
        <v>0.12584881758913305</v>
      </c>
      <c r="EN429" s="9">
        <f t="shared" si="797"/>
        <v>0.1257562016150402</v>
      </c>
      <c r="EO429" s="9">
        <f t="shared" si="797"/>
        <v>0.12566106372391489</v>
      </c>
      <c r="EP429" s="9">
        <f t="shared" si="797"/>
        <v>0.12556334407895495</v>
      </c>
      <c r="EQ429" s="9">
        <f t="shared" si="797"/>
        <v>0.12546298168791178</v>
      </c>
      <c r="ER429" s="9">
        <f t="shared" si="797"/>
        <v>0.12535991438813437</v>
      </c>
      <c r="ES429" s="9">
        <f t="shared" si="797"/>
        <v>0.12525407883161715</v>
      </c>
      <c r="ET429" s="9">
        <f t="shared" si="797"/>
        <v>0.1251454104700567</v>
      </c>
      <c r="EU429" s="9">
        <f t="shared" si="797"/>
        <v>0.12503384353992333</v>
      </c>
      <c r="EV429" s="9">
        <f t="shared" si="797"/>
        <v>0.12491931104755342</v>
      </c>
      <c r="EW429" s="9">
        <f t="shared" si="797"/>
        <v>0.12480174475427232</v>
      </c>
      <c r="EX429" s="9">
        <f t="shared" si="797"/>
        <v>0.12468107516154725</v>
      </c>
      <c r="EY429" s="9">
        <f t="shared" si="797"/>
        <v>0.124557231496187</v>
      </c>
      <c r="EZ429" s="9">
        <f t="shared" si="797"/>
        <v>0.12443014169558558</v>
      </c>
      <c r="FA429" s="9">
        <f t="shared" si="797"/>
        <v>0.12429973239302404</v>
      </c>
      <c r="FB429" s="9">
        <f t="shared" si="797"/>
        <v>0.12416592890303368</v>
      </c>
      <c r="FC429" s="9">
        <f t="shared" si="797"/>
        <v>0.12402865520682974</v>
      </c>
      <c r="FD429" s="9">
        <f t="shared" si="797"/>
        <v>0.12388783393782297</v>
      </c>
      <c r="FE429" s="9">
        <f t="shared" si="797"/>
        <v>0.12374338636721446</v>
      </c>
      <c r="FF429" s="9">
        <f t="shared" si="797"/>
        <v>0.12359523238968581</v>
      </c>
      <c r="FG429" s="9">
        <f t="shared" si="797"/>
        <v>0.12344329050918791</v>
      </c>
      <c r="FH429" s="9">
        <f t="shared" si="797"/>
        <v>0.12328747782483875</v>
      </c>
      <c r="FI429" s="9">
        <f t="shared" si="797"/>
        <v>0.12312771001693959</v>
      </c>
      <c r="FJ429" s="9">
        <f t="shared" si="797"/>
        <v>0.12296390133311277</v>
      </c>
      <c r="FK429" s="9">
        <f t="shared" si="799"/>
        <v>0.12279596457457566</v>
      </c>
      <c r="FL429" s="9">
        <f t="shared" si="799"/>
        <v>0.12262381108255546</v>
      </c>
      <c r="FM429" s="9">
        <f t="shared" si="799"/>
        <v>0.12244735072485227</v>
      </c>
      <c r="FN429" s="9">
        <f t="shared" si="799"/>
        <v>0.12226649188256478</v>
      </c>
      <c r="FO429" s="9">
        <f t="shared" si="799"/>
        <v>0.12208114143698034</v>
      </c>
      <c r="FP429" s="9">
        <f t="shared" si="799"/>
        <v>0.12189120475664234</v>
      </c>
      <c r="FQ429" s="9">
        <f t="shared" si="799"/>
        <v>0.12169658568460423</v>
      </c>
      <c r="FR429" s="9">
        <f t="shared" si="799"/>
        <v>0.12149718652587607</v>
      </c>
      <c r="FS429" s="9">
        <f t="shared" si="799"/>
        <v>0.12129290803507696</v>
      </c>
      <c r="FT429" s="9">
        <f t="shared" si="799"/>
        <v>0.12108364940429844</v>
      </c>
      <c r="FU429" s="9">
        <f t="shared" si="799"/>
        <v>0.12086930825119094</v>
      </c>
      <c r="FV429" s="9">
        <f t="shared" si="799"/>
        <v>0.12064978060728207</v>
      </c>
      <c r="FW429" s="9">
        <f t="shared" si="799"/>
        <v>0.12042496090653534</v>
      </c>
      <c r="FX429" s="9">
        <f t="shared" si="799"/>
        <v>0.1201947419741608</v>
      </c>
      <c r="FY429" s="9">
        <f t="shared" si="799"/>
        <v>0.11995901501568398</v>
      </c>
      <c r="FZ429" s="9">
        <f t="shared" si="799"/>
        <v>0.11971766960628656</v>
      </c>
      <c r="GA429" s="9">
        <f t="shared" si="799"/>
        <v>0.11947059368042592</v>
      </c>
      <c r="GB429" s="9">
        <f t="shared" si="799"/>
        <v>0.1192176735217446</v>
      </c>
      <c r="GC429" s="9">
        <f t="shared" si="799"/>
        <v>0.11895879375327881</v>
      </c>
      <c r="GD429" s="9">
        <f t="shared" si="799"/>
        <v>0.1186938373279762</v>
      </c>
      <c r="GE429" s="9">
        <f t="shared" si="799"/>
        <v>0.11842268551953358</v>
      </c>
      <c r="GF429" s="9">
        <f t="shared" si="799"/>
        <v>0.11814521791356164</v>
      </c>
      <c r="GG429" s="9">
        <f t="shared" si="799"/>
        <v>0.11786131239909234</v>
      </c>
      <c r="GH429" s="9">
        <f t="shared" si="799"/>
        <v>0.11757084516043229</v>
      </c>
      <c r="GI429" s="9">
        <f t="shared" si="799"/>
        <v>0.11727369066937665</v>
      </c>
      <c r="GJ429" s="9">
        <f t="shared" si="799"/>
        <v>0.11696972167779285</v>
      </c>
      <c r="GK429" s="9">
        <f t="shared" si="799"/>
        <v>0.11665880921058239</v>
      </c>
      <c r="GL429" s="9">
        <f t="shared" si="799"/>
        <v>0.1163408225590333</v>
      </c>
      <c r="GM429" s="9">
        <f t="shared" si="799"/>
        <v>0.11601562927457053</v>
      </c>
      <c r="GN429" s="9">
        <f t="shared" si="799"/>
        <v>0.11568309516291825</v>
      </c>
      <c r="GO429" s="9">
        <f t="shared" si="799"/>
        <v>0.11534308427867844</v>
      </c>
      <c r="GP429" s="9">
        <f t="shared" si="799"/>
        <v>0.11499545892034238</v>
      </c>
      <c r="GQ429" s="9">
        <f t="shared" si="799"/>
        <v>0.11464007962573843</v>
      </c>
      <c r="GR429" s="9">
        <f t="shared" si="799"/>
        <v>0.11427680516793223</v>
      </c>
      <c r="GS429" s="9">
        <f t="shared" si="799"/>
        <v>0.11390549255158336</v>
      </c>
      <c r="GT429" s="9">
        <f t="shared" si="799"/>
        <v>0.11352599700977398</v>
      </c>
      <c r="GU429" s="9">
        <f t="shared" si="799"/>
        <v>0.11313817200131365</v>
      </c>
      <c r="GV429" s="9">
        <f t="shared" si="799"/>
        <v>0.11274186920853486</v>
      </c>
      <c r="GW429" s="9">
        <f t="shared" si="799"/>
        <v>0.11233693853558564</v>
      </c>
      <c r="GX429" s="9">
        <f t="shared" si="799"/>
        <v>0.11192322810723082</v>
      </c>
      <c r="GY429" s="9">
        <f t="shared" si="799"/>
        <v>0.11150058426816953</v>
      </c>
      <c r="GZ429" s="9">
        <f t="shared" si="799"/>
        <v>0.11106885158288073</v>
      </c>
      <c r="HA429" s="9">
        <f t="shared" si="799"/>
        <v>0.11062787283600317</v>
      </c>
      <c r="HB429" s="9">
        <f t="shared" si="799"/>
        <v>0.1101774890332621</v>
      </c>
      <c r="HC429" s="9">
        <f t="shared" si="799"/>
        <v>0.10971753940294923</v>
      </c>
      <c r="HD429" s="9">
        <f t="shared" si="799"/>
        <v>0.10924786139796552</v>
      </c>
      <c r="HE429" s="9">
        <f t="shared" si="799"/>
        <v>0.10876829069843651</v>
      </c>
      <c r="HF429" s="9">
        <f t="shared" si="799"/>
        <v>0.10827866121490859</v>
      </c>
      <c r="HG429" s="9">
        <f t="shared" si="799"/>
        <v>0.10777880509213326</v>
      </c>
      <c r="HH429" s="9">
        <f t="shared" si="799"/>
        <v>0.10726855271344948</v>
      </c>
      <c r="HI429" s="9">
        <f t="shared" si="799"/>
        <v>0.10674773270577197</v>
      </c>
      <c r="HJ429" s="9">
        <f t="shared" si="799"/>
        <v>0.10621617194519296</v>
      </c>
      <c r="HK429" s="9">
        <f t="shared" si="799"/>
        <v>0.10567369556320495</v>
      </c>
      <c r="HL429" s="9">
        <f t="shared" si="799"/>
        <v>0.10512012695355372</v>
      </c>
      <c r="HM429" s="9">
        <f t="shared" si="799"/>
        <v>0.1045552877797272</v>
      </c>
      <c r="HN429" s="9">
        <f t="shared" si="799"/>
        <v>0.10397899798308924</v>
      </c>
      <c r="HO429" s="9">
        <f t="shared" si="799"/>
        <v>0.10339107579166282</v>
      </c>
      <c r="HP429" s="9">
        <f t="shared" si="799"/>
        <v>0.10279133772957406</v>
      </c>
      <c r="HQ429" s="9">
        <f t="shared" si="799"/>
        <v>0.10217959862715689</v>
      </c>
      <c r="HR429" s="9">
        <f t="shared" si="799"/>
        <v>0.10155567163173215</v>
      </c>
      <c r="HS429" s="9">
        <f t="shared" si="799"/>
        <v>0.10091936821906292</v>
      </c>
      <c r="HT429" s="9">
        <f t="shared" si="799"/>
        <v>0.10027049820549064</v>
      </c>
      <c r="HU429" s="9">
        <f t="shared" si="799"/>
        <v>9.9608869760764107E-2</v>
      </c>
      <c r="HV429" s="9">
        <f t="shared" si="799"/>
        <v>9.8934289421558769E-2</v>
      </c>
      <c r="HW429" s="9">
        <f t="shared" si="798"/>
        <v>9.8246562105697668E-2</v>
      </c>
      <c r="HX429" s="9">
        <f t="shared" si="798"/>
        <v>9.7545491127075418E-2</v>
      </c>
      <c r="HY429" s="9">
        <f t="shared" si="798"/>
        <v>9.6830878211292312E-2</v>
      </c>
      <c r="HZ429" s="9">
        <f t="shared" si="798"/>
        <v>9.6102523511999063E-2</v>
      </c>
      <c r="IA429" s="9">
        <f t="shared" si="798"/>
        <v>9.5360225627961495E-2</v>
      </c>
      <c r="IB429" s="9">
        <f t="shared" si="798"/>
        <v>9.4603781620843999E-2</v>
      </c>
      <c r="IC429" s="9">
        <f t="shared" si="798"/>
        <v>9.3832987033717924E-2</v>
      </c>
      <c r="ID429" s="9">
        <f t="shared" si="798"/>
        <v>9.3047635910297244E-2</v>
      </c>
      <c r="IE429" s="9">
        <f t="shared" si="798"/>
        <v>9.2247520814904477E-2</v>
      </c>
      <c r="IF429" s="9">
        <f t="shared" si="798"/>
        <v>9.1432432853168127E-2</v>
      </c>
      <c r="IG429" s="9">
        <f t="shared" si="798"/>
        <v>9.0602161693456099E-2</v>
      </c>
      <c r="IH429" s="9">
        <f t="shared" si="798"/>
        <v>8.9756495589044166E-2</v>
      </c>
      <c r="II429" s="9">
        <f t="shared" si="798"/>
        <v>8.8895221401022989E-2</v>
      </c>
      <c r="IJ429" s="9">
        <f t="shared" si="798"/>
        <v>8.8018124621943652E-2</v>
      </c>
      <c r="IK429" s="9">
        <f t="shared" si="798"/>
        <v>8.7124989400202718E-2</v>
      </c>
      <c r="IL429" s="9">
        <f t="shared" si="798"/>
        <v>8.6215598565167431E-2</v>
      </c>
      <c r="IM429" s="9">
        <f t="shared" si="798"/>
        <v>8.5289733653039781E-2</v>
      </c>
      <c r="IN429" s="9">
        <f t="shared" si="798"/>
        <v>8.4347174933461777E-2</v>
      </c>
      <c r="IO429" s="9">
        <f t="shared" si="798"/>
        <v>8.3387701436857226E-2</v>
      </c>
      <c r="IP429" s="9">
        <f t="shared" si="798"/>
        <v>8.2411090982513008E-2</v>
      </c>
      <c r="IQ429" s="9">
        <f t="shared" si="798"/>
        <v>8.1417120207395E-2</v>
      </c>
      <c r="IR429" s="9">
        <f t="shared" si="798"/>
        <v>8.040556459569842E-2</v>
      </c>
      <c r="IS429" s="9">
        <f t="shared" si="798"/>
        <v>7.9376198509129831E-2</v>
      </c>
      <c r="IT429" s="9">
        <f t="shared" si="798"/>
        <v>7.8328795217919078E-2</v>
      </c>
      <c r="IU429" s="9">
        <f t="shared" si="798"/>
        <v>7.7263126932554438E-2</v>
      </c>
      <c r="IV429" s="9">
        <f t="shared" si="798"/>
        <v>7.6178964836243784E-2</v>
      </c>
      <c r="IW429" s="9">
        <f t="shared" si="798"/>
        <v>7.5076079118090444E-2</v>
      </c>
      <c r="IX429" s="9">
        <f t="shared" si="798"/>
        <v>7.3954239006985584E-2</v>
      </c>
      <c r="IY429" s="9">
        <f t="shared" si="798"/>
        <v>7.2813212806209587E-2</v>
      </c>
      <c r="IZ429" s="9">
        <f t="shared" si="798"/>
        <v>7.165276792873565E-2</v>
      </c>
      <c r="JA429" s="9">
        <f t="shared" si="798"/>
        <v>7.0472670933234005E-2</v>
      </c>
      <c r="JB429" s="9">
        <f t="shared" si="798"/>
        <v>6.9272687560767127E-2</v>
      </c>
      <c r="JC429" s="9">
        <f t="shared" si="798"/>
        <v>6.8052582772172132E-2</v>
      </c>
      <c r="JD429" s="9">
        <f t="shared" si="798"/>
        <v>6.6812120786121615E-2</v>
      </c>
      <c r="JE429" s="9">
        <f t="shared" si="798"/>
        <v>6.5551065117855328E-2</v>
      </c>
      <c r="JF429" s="9">
        <f t="shared" si="798"/>
        <v>6.4269178618578643E-2</v>
      </c>
      <c r="JG429" s="9">
        <f t="shared" si="798"/>
        <v>6.2966223515514508E-2</v>
      </c>
      <c r="JH429" s="9">
        <f t="shared" si="798"/>
        <v>6.1641961452603977E-2</v>
      </c>
      <c r="JI429" s="9">
        <f t="shared" si="798"/>
        <v>6.0296153531844809E-2</v>
      </c>
      <c r="JJ429" s="9">
        <f t="shared" si="798"/>
        <v>5.892856035525984E-2</v>
      </c>
      <c r="JK429" s="9">
        <f t="shared" si="798"/>
        <v>5.7538942067484167E-2</v>
      </c>
      <c r="JL429" s="9">
        <f t="shared" si="798"/>
        <v>5.6127058398960233E-2</v>
      </c>
      <c r="JM429" s="9">
        <f t="shared" si="798"/>
        <v>5.4692668709733355E-2</v>
      </c>
      <c r="JN429" s="9">
        <f t="shared" si="798"/>
        <v>5.3235532033832994E-2</v>
      </c>
      <c r="JO429" s="9">
        <f t="shared" si="798"/>
        <v>5.1755407124230018E-2</v>
      </c>
      <c r="JP429" s="9">
        <f t="shared" si="798"/>
        <v>5.0252052498357846E-2</v>
      </c>
      <c r="JQ429" s="9">
        <f t="shared" si="798"/>
        <v>4.8725226484185785E-2</v>
      </c>
      <c r="JR429" s="9">
        <f t="shared" si="798"/>
        <v>4.7174687266829829E-2</v>
      </c>
      <c r="JS429" s="9">
        <f t="shared" si="798"/>
        <v>4.5600192935689982E-2</v>
      </c>
      <c r="JT429" s="9">
        <f t="shared" si="798"/>
        <v>4.4001501532099474E-2</v>
      </c>
      <c r="JU429" s="9">
        <f t="shared" si="798"/>
        <v>4.2378371097472473E-2</v>
      </c>
      <c r="JV429" s="9">
        <f t="shared" si="798"/>
        <v>4.0730559721934595E-2</v>
      </c>
      <c r="JW429" s="9">
        <f t="shared" si="798"/>
        <v>3.9057825593424328E-2</v>
      </c>
      <c r="JX429" s="9">
        <f t="shared" si="798"/>
        <v>3.7359927047246055E-2</v>
      </c>
      <c r="JY429" s="9">
        <f t="shared" si="798"/>
        <v>3.5636622616064234E-2</v>
      </c>
      <c r="JZ429" s="9">
        <f t="shared" si="798"/>
        <v>3.3887671080318704E-2</v>
      </c>
      <c r="KA429" s="9">
        <f t="shared" si="798"/>
        <v>3.2112831519046647E-2</v>
      </c>
      <c r="KB429" s="9">
        <f t="shared" si="798"/>
        <v>3.0311863361095426E-2</v>
      </c>
      <c r="KC429" s="9">
        <f t="shared" si="798"/>
        <v>2.8484526436707097E-2</v>
      </c>
      <c r="KD429" s="9">
        <f t="shared" si="798"/>
        <v>2.663058102945981E-2</v>
      </c>
      <c r="KE429" s="9">
        <f t="shared" si="798"/>
        <v>2.4749787928547512E-2</v>
      </c>
      <c r="KF429" s="9">
        <f t="shared" si="798"/>
        <v>2.2841908481378376E-2</v>
      </c>
      <c r="KG429" s="9">
        <f t="shared" si="798"/>
        <v>2.0906704646477703E-2</v>
      </c>
      <c r="KH429" s="9">
        <f t="shared" si="794"/>
        <v>1.8943939046671548E-2</v>
      </c>
      <c r="KI429" s="9">
        <f t="shared" si="794"/>
        <v>1.6953375022536826E-2</v>
      </c>
      <c r="KJ429" s="9">
        <f t="shared" si="794"/>
        <v>1.4934776686096468E-2</v>
      </c>
      <c r="KK429" s="9">
        <f t="shared" si="794"/>
        <v>1.2887908974739654E-2</v>
      </c>
      <c r="KL429" s="9">
        <f t="shared" si="794"/>
        <v>1.0812537705349429E-2</v>
      </c>
      <c r="KM429" s="9">
        <f t="shared" si="794"/>
        <v>8.708429628615233E-3</v>
      </c>
      <c r="KN429" s="9">
        <f t="shared" si="794"/>
        <v>6.5753524835127641E-3</v>
      </c>
      <c r="KO429" s="9">
        <f t="shared" si="794"/>
        <v>4.4130750519278672E-3</v>
      </c>
      <c r="KP429" s="9">
        <f t="shared" si="794"/>
        <v>2.2213672134057394E-3</v>
      </c>
    </row>
    <row r="430" spans="2:302" x14ac:dyDescent="0.25">
      <c r="B430" s="5">
        <f t="shared" si="745"/>
        <v>0.75000000000006284</v>
      </c>
      <c r="C430" s="9">
        <f t="shared" si="743"/>
        <v>0.13114588700927471</v>
      </c>
      <c r="D430" s="9">
        <f t="shared" si="796"/>
        <v>0.13114498498433477</v>
      </c>
      <c r="E430" s="9">
        <f t="shared" si="796"/>
        <v>0.13114404635035679</v>
      </c>
      <c r="F430" s="9">
        <f t="shared" si="796"/>
        <v>0.13114306971416012</v>
      </c>
      <c r="G430" s="9">
        <f t="shared" si="796"/>
        <v>0.13114205363349177</v>
      </c>
      <c r="H430" s="9">
        <f t="shared" si="796"/>
        <v>0.13114099661545478</v>
      </c>
      <c r="I430" s="9">
        <f t="shared" si="796"/>
        <v>0.13113989711489824</v>
      </c>
      <c r="J430" s="9">
        <f t="shared" si="796"/>
        <v>0.13113875353275961</v>
      </c>
      <c r="K430" s="9">
        <f t="shared" si="796"/>
        <v>0.13113756421435954</v>
      </c>
      <c r="L430" s="9">
        <f t="shared" si="796"/>
        <v>0.13113632744765297</v>
      </c>
      <c r="M430" s="9">
        <f t="shared" si="796"/>
        <v>0.13113504146142946</v>
      </c>
      <c r="N430" s="9">
        <f t="shared" si="796"/>
        <v>0.13113370442346675</v>
      </c>
      <c r="O430" s="9">
        <f t="shared" si="796"/>
        <v>0.13113231443863127</v>
      </c>
      <c r="P430" s="9">
        <f t="shared" si="796"/>
        <v>0.13113086954692979</v>
      </c>
      <c r="Q430" s="9">
        <f t="shared" si="796"/>
        <v>0.13112936772150752</v>
      </c>
      <c r="R430" s="9">
        <f t="shared" si="796"/>
        <v>0.1311278068665922</v>
      </c>
      <c r="S430" s="9">
        <f t="shared" si="796"/>
        <v>0.13112618481538529</v>
      </c>
      <c r="T430" s="9">
        <f t="shared" si="796"/>
        <v>0.13112449932789494</v>
      </c>
      <c r="U430" s="9">
        <f t="shared" si="796"/>
        <v>0.1311227480887126</v>
      </c>
      <c r="V430" s="9">
        <f t="shared" si="796"/>
        <v>0.13112092870473363</v>
      </c>
      <c r="W430" s="9">
        <f t="shared" si="796"/>
        <v>0.13111903870281508</v>
      </c>
      <c r="X430" s="9">
        <f t="shared" si="796"/>
        <v>0.13111707552737642</v>
      </c>
      <c r="Y430" s="9">
        <f t="shared" si="796"/>
        <v>0.13111503653793302</v>
      </c>
      <c r="Z430" s="9">
        <f t="shared" si="796"/>
        <v>0.13111291900657471</v>
      </c>
      <c r="AA430" s="9">
        <f t="shared" si="796"/>
        <v>0.13111072011537092</v>
      </c>
      <c r="AB430" s="9">
        <f t="shared" si="796"/>
        <v>0.13110843695371749</v>
      </c>
      <c r="AC430" s="9">
        <f t="shared" si="796"/>
        <v>0.1311060665156133</v>
      </c>
      <c r="AD430" s="9">
        <f t="shared" si="796"/>
        <v>0.13110360569686785</v>
      </c>
      <c r="AE430" s="9">
        <f t="shared" si="796"/>
        <v>0.13110105129224253</v>
      </c>
      <c r="AF430" s="9">
        <f t="shared" si="796"/>
        <v>0.13109839999251846</v>
      </c>
      <c r="AG430" s="9">
        <f t="shared" si="796"/>
        <v>0.13109564838149346</v>
      </c>
      <c r="AH430" s="9">
        <f t="shared" si="796"/>
        <v>0.13109279293290552</v>
      </c>
      <c r="AI430" s="9">
        <f t="shared" si="796"/>
        <v>0.13108983000728108</v>
      </c>
      <c r="AJ430" s="9">
        <f t="shared" si="796"/>
        <v>0.13108675584870824</v>
      </c>
      <c r="AK430" s="9">
        <f t="shared" si="796"/>
        <v>0.13108356658153142</v>
      </c>
      <c r="AL430" s="9">
        <f t="shared" si="796"/>
        <v>0.13108025820696725</v>
      </c>
      <c r="AM430" s="9">
        <f t="shared" si="796"/>
        <v>0.13107682659964279</v>
      </c>
      <c r="AN430" s="9">
        <f t="shared" si="796"/>
        <v>0.13107326750404799</v>
      </c>
      <c r="AO430" s="9">
        <f t="shared" si="796"/>
        <v>0.13106957653090859</v>
      </c>
      <c r="AP430" s="9">
        <f t="shared" si="796"/>
        <v>0.13106574915347316</v>
      </c>
      <c r="AQ430" s="9">
        <f t="shared" si="796"/>
        <v>0.1310617807037168</v>
      </c>
      <c r="AR430" s="9">
        <f t="shared" si="796"/>
        <v>0.13105766636845284</v>
      </c>
      <c r="AS430" s="9">
        <f t="shared" si="796"/>
        <v>0.13105340118536232</v>
      </c>
      <c r="AT430" s="9">
        <f t="shared" si="796"/>
        <v>0.13104898003892787</v>
      </c>
      <c r="AU430" s="9">
        <f t="shared" si="796"/>
        <v>0.13104439765628065</v>
      </c>
      <c r="AV430" s="9">
        <f t="shared" si="796"/>
        <v>0.13103964860295189</v>
      </c>
      <c r="AW430" s="9">
        <f t="shared" si="796"/>
        <v>0.13103472727853227</v>
      </c>
      <c r="AX430" s="9">
        <f t="shared" si="796"/>
        <v>0.13102962791223371</v>
      </c>
      <c r="AY430" s="9">
        <f t="shared" si="796"/>
        <v>0.13102434455835626</v>
      </c>
      <c r="AZ430" s="9">
        <f t="shared" si="796"/>
        <v>0.13101887109165478</v>
      </c>
      <c r="BA430" s="9">
        <f t="shared" si="796"/>
        <v>0.13101320120260943</v>
      </c>
      <c r="BB430" s="9">
        <f t="shared" si="796"/>
        <v>0.1310073283925888</v>
      </c>
      <c r="BC430" s="9">
        <f t="shared" si="796"/>
        <v>0.13100124596891749</v>
      </c>
      <c r="BD430" s="9">
        <f t="shared" si="796"/>
        <v>0.13099494703983577</v>
      </c>
      <c r="BE430" s="9">
        <f t="shared" si="796"/>
        <v>0.13098842450935491</v>
      </c>
      <c r="BF430" s="9">
        <f t="shared" si="796"/>
        <v>0.13098167107200484</v>
      </c>
      <c r="BG430" s="9">
        <f t="shared" si="796"/>
        <v>0.13097467920747694</v>
      </c>
      <c r="BH430" s="9">
        <f t="shared" si="796"/>
        <v>0.13096744117515421</v>
      </c>
      <c r="BI430" s="9">
        <f t="shared" si="796"/>
        <v>0.1309599490085312</v>
      </c>
      <c r="BJ430" s="9">
        <f t="shared" si="796"/>
        <v>0.13095219450952503</v>
      </c>
      <c r="BK430" s="9">
        <f t="shared" si="796"/>
        <v>0.13094416924266974</v>
      </c>
      <c r="BL430" s="9">
        <f t="shared" si="796"/>
        <v>0.1309358645291957</v>
      </c>
      <c r="BM430" s="9">
        <f t="shared" si="796"/>
        <v>0.13092727144099772</v>
      </c>
      <c r="BN430" s="9">
        <f t="shared" si="796"/>
        <v>0.13091838079447993</v>
      </c>
      <c r="BO430" s="9">
        <f t="shared" ref="BO430:CZ433" si="800">NORMDIST($B430,0,1,0)-$B430*(1-NORMDIST($B430,0,1,1))-(NORMDIST($B430+BO$4,0,1,0)-($B430+BO$4)*(1-NORMDIST($B430+BO$4,0,1,1)))</f>
        <v>0.13090918314428801</v>
      </c>
      <c r="BP430" s="9">
        <f t="shared" si="800"/>
        <v>0.13089966877691606</v>
      </c>
      <c r="BQ430" s="9">
        <f t="shared" si="800"/>
        <v>0.13088982770419882</v>
      </c>
      <c r="BR430" s="9">
        <f t="shared" si="800"/>
        <v>0.13087964965667676</v>
      </c>
      <c r="BS430" s="9">
        <f t="shared" si="800"/>
        <v>0.13086912407684093</v>
      </c>
      <c r="BT430" s="9">
        <f t="shared" si="800"/>
        <v>0.13085824011225236</v>
      </c>
      <c r="BU430" s="9">
        <f t="shared" si="800"/>
        <v>0.13084698660853669</v>
      </c>
      <c r="BV430" s="9">
        <f t="shared" si="800"/>
        <v>0.13083535210225164</v>
      </c>
      <c r="BW430" s="9">
        <f t="shared" si="800"/>
        <v>0.13082332481362924</v>
      </c>
      <c r="BX430" s="9">
        <f t="shared" si="800"/>
        <v>0.13081089263918552</v>
      </c>
      <c r="BY430" s="9">
        <f t="shared" si="800"/>
        <v>0.13079804314420468</v>
      </c>
      <c r="BZ430" s="9">
        <f t="shared" si="800"/>
        <v>0.13078476355509147</v>
      </c>
      <c r="CA430" s="9">
        <f t="shared" si="800"/>
        <v>0.13077104075159074</v>
      </c>
      <c r="CB430" s="9">
        <f t="shared" si="800"/>
        <v>0.13075686125887837</v>
      </c>
      <c r="CC430" s="9">
        <f t="shared" si="800"/>
        <v>0.13074221123951557</v>
      </c>
      <c r="CD430" s="9">
        <f t="shared" si="800"/>
        <v>0.13072707648527154</v>
      </c>
      <c r="CE430" s="9">
        <f t="shared" si="800"/>
        <v>0.13071144240881166</v>
      </c>
      <c r="CF430" s="9">
        <f t="shared" si="800"/>
        <v>0.13069529403524957</v>
      </c>
      <c r="CG430" s="9">
        <f t="shared" si="800"/>
        <v>0.13067861599356506</v>
      </c>
      <c r="CH430" s="9">
        <f t="shared" si="800"/>
        <v>0.13066139250788239</v>
      </c>
      <c r="CI430" s="9">
        <f t="shared" si="800"/>
        <v>0.1306436073886163</v>
      </c>
      <c r="CJ430" s="9">
        <f t="shared" si="800"/>
        <v>0.13062524402347717</v>
      </c>
      <c r="CK430" s="9">
        <f t="shared" si="800"/>
        <v>0.13060628536833832</v>
      </c>
      <c r="CL430" s="9">
        <f t="shared" si="800"/>
        <v>0.13058671393796906</v>
      </c>
      <c r="CM430" s="9">
        <f t="shared" si="800"/>
        <v>0.13056651179662307</v>
      </c>
      <c r="CN430" s="9">
        <f t="shared" si="800"/>
        <v>0.13054566054849373</v>
      </c>
      <c r="CO430" s="9">
        <f t="shared" si="800"/>
        <v>0.13052414132802798</v>
      </c>
      <c r="CP430" s="9">
        <f t="shared" si="800"/>
        <v>0.13050193479009983</v>
      </c>
      <c r="CQ430" s="9">
        <f t="shared" si="800"/>
        <v>0.13047902110004828</v>
      </c>
      <c r="CR430" s="9">
        <f t="shared" si="800"/>
        <v>0.13045537992357237</v>
      </c>
      <c r="CS430" s="9">
        <f t="shared" si="800"/>
        <v>0.13043099041649023</v>
      </c>
      <c r="CT430" s="9">
        <f t="shared" si="800"/>
        <v>0.13040583121435759</v>
      </c>
      <c r="CU430" s="9">
        <f t="shared" si="800"/>
        <v>0.13037988042194795</v>
      </c>
      <c r="CV430" s="9">
        <f t="shared" si="800"/>
        <v>0.13035311560259585</v>
      </c>
      <c r="CW430" s="9">
        <f t="shared" si="800"/>
        <v>0.13032551376739876</v>
      </c>
      <c r="CX430" s="9">
        <f t="shared" si="800"/>
        <v>0.13029705136428615</v>
      </c>
      <c r="CY430" s="9">
        <f t="shared" si="800"/>
        <v>0.13026770426694823</v>
      </c>
      <c r="CZ430" s="9">
        <f t="shared" si="800"/>
        <v>0.13023744776362922</v>
      </c>
      <c r="DA430" s="9">
        <f t="shared" si="797"/>
        <v>0.13020625654578646</v>
      </c>
      <c r="DB430" s="9">
        <f t="shared" si="797"/>
        <v>0.13017410469661256</v>
      </c>
      <c r="DC430" s="9">
        <f t="shared" si="797"/>
        <v>0.13014096567942568</v>
      </c>
      <c r="DD430" s="9">
        <f t="shared" si="797"/>
        <v>0.13010681232592666</v>
      </c>
      <c r="DE430" s="9">
        <f t="shared" si="797"/>
        <v>0.1300716168243225</v>
      </c>
      <c r="DF430" s="9">
        <f t="shared" si="797"/>
        <v>0.13003535070732281</v>
      </c>
      <c r="DG430" s="9">
        <f t="shared" si="797"/>
        <v>0.12999798484000349</v>
      </c>
      <c r="DH430" s="9">
        <f t="shared" si="797"/>
        <v>0.1299594894075452</v>
      </c>
      <c r="DI430" s="9">
        <f t="shared" si="797"/>
        <v>0.12991983390284376</v>
      </c>
      <c r="DJ430" s="9">
        <f t="shared" si="797"/>
        <v>0.12987898711399642</v>
      </c>
      <c r="DK430" s="9">
        <f t="shared" si="797"/>
        <v>0.12983691711166617</v>
      </c>
      <c r="DL430" s="9">
        <f t="shared" si="797"/>
        <v>0.12979359123632192</v>
      </c>
      <c r="DM430" s="9">
        <f t="shared" si="797"/>
        <v>0.12974897608536276</v>
      </c>
      <c r="DN430" s="9">
        <f t="shared" si="797"/>
        <v>0.12970303750012258</v>
      </c>
      <c r="DO430" s="9">
        <f t="shared" si="797"/>
        <v>0.12965574055276041</v>
      </c>
      <c r="DP430" s="9">
        <f t="shared" si="797"/>
        <v>0.12960704953303809</v>
      </c>
      <c r="DQ430" s="9">
        <f t="shared" si="797"/>
        <v>0.1295569279349863</v>
      </c>
      <c r="DR430" s="9">
        <f t="shared" si="797"/>
        <v>0.12950533844346493</v>
      </c>
      <c r="DS430" s="9">
        <f t="shared" si="797"/>
        <v>0.12945224292061436</v>
      </c>
      <c r="DT430" s="9">
        <f t="shared" si="797"/>
        <v>0.1293976023922086</v>
      </c>
      <c r="DU430" s="9">
        <f t="shared" si="797"/>
        <v>0.12934137703390428</v>
      </c>
      <c r="DV430" s="9">
        <f t="shared" si="797"/>
        <v>0.12928352615739638</v>
      </c>
      <c r="DW430" s="9">
        <f t="shared" si="797"/>
        <v>0.12922400819647845</v>
      </c>
      <c r="DX430" s="9">
        <f t="shared" si="797"/>
        <v>0.12916278069301118</v>
      </c>
      <c r="DY430" s="9">
        <f t="shared" si="797"/>
        <v>0.12909980028280843</v>
      </c>
      <c r="DZ430" s="9">
        <f t="shared" si="797"/>
        <v>0.12903502268143358</v>
      </c>
      <c r="EA430" s="9">
        <f t="shared" si="797"/>
        <v>0.12896840266992082</v>
      </c>
      <c r="EB430" s="9">
        <f t="shared" si="797"/>
        <v>0.12889989408041841</v>
      </c>
      <c r="EC430" s="9">
        <f t="shared" si="797"/>
        <v>0.12882944978175934</v>
      </c>
      <c r="ED430" s="9">
        <f t="shared" si="797"/>
        <v>0.12875702166496372</v>
      </c>
      <c r="EE430" s="9">
        <f t="shared" si="797"/>
        <v>0.12868256062867894</v>
      </c>
      <c r="EF430" s="9">
        <f t="shared" si="797"/>
        <v>0.12860601656455675</v>
      </c>
      <c r="EG430" s="9">
        <f t="shared" si="797"/>
        <v>0.12852733834257871</v>
      </c>
      <c r="EH430" s="9">
        <f t="shared" si="797"/>
        <v>0.12844647379632756</v>
      </c>
      <c r="EI430" s="9">
        <f t="shared" si="797"/>
        <v>0.12836336970821516</v>
      </c>
      <c r="EJ430" s="9">
        <f t="shared" si="797"/>
        <v>0.12827797179466774</v>
      </c>
      <c r="EK430" s="9">
        <f t="shared" si="797"/>
        <v>0.12819022469127497</v>
      </c>
      <c r="EL430" s="9">
        <f t="shared" si="797"/>
        <v>0.1281000719379089</v>
      </c>
      <c r="EM430" s="9">
        <f t="shared" si="797"/>
        <v>0.12800745596381605</v>
      </c>
      <c r="EN430" s="9">
        <f t="shared" si="797"/>
        <v>0.12791231807269074</v>
      </c>
      <c r="EO430" s="9">
        <f t="shared" si="797"/>
        <v>0.1278145984277308</v>
      </c>
      <c r="EP430" s="9">
        <f t="shared" si="797"/>
        <v>0.12771423603668763</v>
      </c>
      <c r="EQ430" s="9">
        <f t="shared" si="797"/>
        <v>0.12761116873691025</v>
      </c>
      <c r="ER430" s="9">
        <f t="shared" si="797"/>
        <v>0.127505333180393</v>
      </c>
      <c r="ES430" s="9">
        <f t="shared" si="797"/>
        <v>0.12739666481883255</v>
      </c>
      <c r="ET430" s="9">
        <f t="shared" si="797"/>
        <v>0.12728509788869918</v>
      </c>
      <c r="EU430" s="9">
        <f t="shared" si="797"/>
        <v>0.12717056539632926</v>
      </c>
      <c r="EV430" s="9">
        <f t="shared" si="797"/>
        <v>0.12705299910304815</v>
      </c>
      <c r="EW430" s="9">
        <f t="shared" si="797"/>
        <v>0.1269323295103231</v>
      </c>
      <c r="EX430" s="9">
        <f t="shared" si="797"/>
        <v>0.12680848584496285</v>
      </c>
      <c r="EY430" s="9">
        <f t="shared" si="797"/>
        <v>0.12668139604436143</v>
      </c>
      <c r="EZ430" s="9">
        <f t="shared" si="797"/>
        <v>0.1265509867417999</v>
      </c>
      <c r="FA430" s="9">
        <f t="shared" si="797"/>
        <v>0.12641718325180953</v>
      </c>
      <c r="FB430" s="9">
        <f t="shared" si="797"/>
        <v>0.12627990955560559</v>
      </c>
      <c r="FC430" s="9">
        <f t="shared" si="797"/>
        <v>0.12613908828659881</v>
      </c>
      <c r="FD430" s="9">
        <f t="shared" si="797"/>
        <v>0.12599464071599031</v>
      </c>
      <c r="FE430" s="9">
        <f t="shared" si="797"/>
        <v>0.12584648673846166</v>
      </c>
      <c r="FF430" s="9">
        <f t="shared" si="797"/>
        <v>0.12569454485796377</v>
      </c>
      <c r="FG430" s="9">
        <f t="shared" si="797"/>
        <v>0.12553873217361461</v>
      </c>
      <c r="FH430" s="9">
        <f t="shared" si="797"/>
        <v>0.12537896436571544</v>
      </c>
      <c r="FI430" s="9">
        <f t="shared" si="797"/>
        <v>0.12521515568188862</v>
      </c>
      <c r="FJ430" s="9">
        <f t="shared" si="797"/>
        <v>0.12504721892335152</v>
      </c>
      <c r="FK430" s="9">
        <f t="shared" si="799"/>
        <v>0.12487506543133131</v>
      </c>
      <c r="FL430" s="9">
        <f t="shared" si="799"/>
        <v>0.12469860507362812</v>
      </c>
      <c r="FM430" s="9">
        <f t="shared" si="799"/>
        <v>0.12451774623134063</v>
      </c>
      <c r="FN430" s="9">
        <f t="shared" si="799"/>
        <v>0.12433239578575619</v>
      </c>
      <c r="FO430" s="9">
        <f t="shared" si="799"/>
        <v>0.12414245910541818</v>
      </c>
      <c r="FP430" s="9">
        <f t="shared" si="799"/>
        <v>0.12394784003338008</v>
      </c>
      <c r="FQ430" s="9">
        <f t="shared" si="799"/>
        <v>0.12374844087465192</v>
      </c>
      <c r="FR430" s="9">
        <f t="shared" si="799"/>
        <v>0.12354416238385281</v>
      </c>
      <c r="FS430" s="9">
        <f t="shared" si="799"/>
        <v>0.12333490375307429</v>
      </c>
      <c r="FT430" s="9">
        <f t="shared" si="799"/>
        <v>0.12312056259996679</v>
      </c>
      <c r="FU430" s="9">
        <f t="shared" si="799"/>
        <v>0.12290103495605792</v>
      </c>
      <c r="FV430" s="9">
        <f t="shared" si="799"/>
        <v>0.12267621525531119</v>
      </c>
      <c r="FW430" s="9">
        <f t="shared" si="799"/>
        <v>0.12244599632293665</v>
      </c>
      <c r="FX430" s="9">
        <f t="shared" si="799"/>
        <v>0.12221026936445983</v>
      </c>
      <c r="FY430" s="9">
        <f t="shared" si="799"/>
        <v>0.12196892395506241</v>
      </c>
      <c r="FZ430" s="9">
        <f t="shared" si="799"/>
        <v>0.12172184802920177</v>
      </c>
      <c r="GA430" s="9">
        <f t="shared" si="799"/>
        <v>0.12146892787052045</v>
      </c>
      <c r="GB430" s="9">
        <f t="shared" si="799"/>
        <v>0.12121004810205466</v>
      </c>
      <c r="GC430" s="9">
        <f t="shared" si="799"/>
        <v>0.12094509167675205</v>
      </c>
      <c r="GD430" s="9">
        <f t="shared" si="799"/>
        <v>0.12067393986830943</v>
      </c>
      <c r="GE430" s="9">
        <f t="shared" si="799"/>
        <v>0.12039647226233749</v>
      </c>
      <c r="GF430" s="9">
        <f t="shared" si="799"/>
        <v>0.12011256674786819</v>
      </c>
      <c r="GG430" s="9">
        <f t="shared" si="799"/>
        <v>0.11982209950920814</v>
      </c>
      <c r="GH430" s="9">
        <f t="shared" si="799"/>
        <v>0.1195249450181525</v>
      </c>
      <c r="GI430" s="9">
        <f t="shared" si="799"/>
        <v>0.1192209760265687</v>
      </c>
      <c r="GJ430" s="9">
        <f t="shared" si="799"/>
        <v>0.11891006355935824</v>
      </c>
      <c r="GK430" s="9">
        <f t="shared" si="799"/>
        <v>0.11859207690780915</v>
      </c>
      <c r="GL430" s="9">
        <f t="shared" si="799"/>
        <v>0.11826688362334638</v>
      </c>
      <c r="GM430" s="9">
        <f t="shared" si="799"/>
        <v>0.1179343495116941</v>
      </c>
      <c r="GN430" s="9">
        <f t="shared" si="799"/>
        <v>0.11759433862745429</v>
      </c>
      <c r="GO430" s="9">
        <f t="shared" si="799"/>
        <v>0.11724671326911823</v>
      </c>
      <c r="GP430" s="9">
        <f t="shared" si="799"/>
        <v>0.11689133397451427</v>
      </c>
      <c r="GQ430" s="9">
        <f t="shared" si="799"/>
        <v>0.11652805951670808</v>
      </c>
      <c r="GR430" s="9">
        <f t="shared" si="799"/>
        <v>0.11615674690035921</v>
      </c>
      <c r="GS430" s="9">
        <f t="shared" si="799"/>
        <v>0.11577725135854983</v>
      </c>
      <c r="GT430" s="9">
        <f t="shared" si="799"/>
        <v>0.1153894263500895</v>
      </c>
      <c r="GU430" s="9">
        <f t="shared" si="799"/>
        <v>0.11499312355731071</v>
      </c>
      <c r="GV430" s="9">
        <f t="shared" si="799"/>
        <v>0.11458819288436149</v>
      </c>
      <c r="GW430" s="9">
        <f t="shared" si="799"/>
        <v>0.11417448245600667</v>
      </c>
      <c r="GX430" s="9">
        <f t="shared" si="799"/>
        <v>0.11375183861694538</v>
      </c>
      <c r="GY430" s="9">
        <f t="shared" si="799"/>
        <v>0.11332010593165658</v>
      </c>
      <c r="GZ430" s="9">
        <f t="shared" si="799"/>
        <v>0.11287912718477902</v>
      </c>
      <c r="HA430" s="9">
        <f t="shared" si="799"/>
        <v>0.11242874338203795</v>
      </c>
      <c r="HB430" s="9">
        <f t="shared" si="799"/>
        <v>0.11196879375172508</v>
      </c>
      <c r="HC430" s="9">
        <f t="shared" si="799"/>
        <v>0.11149911574674137</v>
      </c>
      <c r="HD430" s="9">
        <f t="shared" si="799"/>
        <v>0.11101954504721236</v>
      </c>
      <c r="HE430" s="9">
        <f t="shared" si="799"/>
        <v>0.11052991556368444</v>
      </c>
      <c r="HF430" s="9">
        <f t="shared" si="799"/>
        <v>0.11003005944090911</v>
      </c>
      <c r="HG430" s="9">
        <f t="shared" si="799"/>
        <v>0.10951980706222533</v>
      </c>
      <c r="HH430" s="9">
        <f t="shared" si="799"/>
        <v>0.10899898705454782</v>
      </c>
      <c r="HI430" s="9">
        <f t="shared" si="799"/>
        <v>0.10846742629396881</v>
      </c>
      <c r="HJ430" s="9">
        <f t="shared" si="799"/>
        <v>0.1079249499119808</v>
      </c>
      <c r="HK430" s="9">
        <f t="shared" si="799"/>
        <v>0.10737138130232957</v>
      </c>
      <c r="HL430" s="9">
        <f t="shared" si="799"/>
        <v>0.10680654212850305</v>
      </c>
      <c r="HM430" s="9">
        <f t="shared" si="799"/>
        <v>0.10623025233186509</v>
      </c>
      <c r="HN430" s="9">
        <f t="shared" si="799"/>
        <v>0.10564233014043867</v>
      </c>
      <c r="HO430" s="9">
        <f t="shared" si="799"/>
        <v>0.10504259207834991</v>
      </c>
      <c r="HP430" s="9">
        <f t="shared" si="799"/>
        <v>0.10443085297593274</v>
      </c>
      <c r="HQ430" s="9">
        <f t="shared" si="799"/>
        <v>0.103806925980508</v>
      </c>
      <c r="HR430" s="9">
        <f t="shared" si="799"/>
        <v>0.10317062256783877</v>
      </c>
      <c r="HS430" s="9">
        <f t="shared" si="799"/>
        <v>0.10252175255426649</v>
      </c>
      <c r="HT430" s="9">
        <f t="shared" si="799"/>
        <v>0.10186012410953996</v>
      </c>
      <c r="HU430" s="9">
        <f t="shared" si="799"/>
        <v>0.10118554377033462</v>
      </c>
      <c r="HV430" s="9">
        <f t="shared" si="799"/>
        <v>0.10049781645447352</v>
      </c>
      <c r="HW430" s="9">
        <f t="shared" si="798"/>
        <v>9.9796745475851267E-2</v>
      </c>
      <c r="HX430" s="9">
        <f t="shared" si="798"/>
        <v>9.9082132560068162E-2</v>
      </c>
      <c r="HY430" s="9">
        <f t="shared" si="798"/>
        <v>9.8353777860774913E-2</v>
      </c>
      <c r="HZ430" s="9">
        <f t="shared" si="798"/>
        <v>9.7611479976737345E-2</v>
      </c>
      <c r="IA430" s="9">
        <f t="shared" si="798"/>
        <v>9.6855035969619849E-2</v>
      </c>
      <c r="IB430" s="9">
        <f t="shared" si="798"/>
        <v>9.6084241382493774E-2</v>
      </c>
      <c r="IC430" s="9">
        <f t="shared" si="798"/>
        <v>9.5298890259073094E-2</v>
      </c>
      <c r="ID430" s="9">
        <f t="shared" si="798"/>
        <v>9.4498775163680326E-2</v>
      </c>
      <c r="IE430" s="9">
        <f t="shared" si="798"/>
        <v>9.3683687201943977E-2</v>
      </c>
      <c r="IF430" s="9">
        <f t="shared" si="798"/>
        <v>9.2853416042231948E-2</v>
      </c>
      <c r="IG430" s="9">
        <f t="shared" si="798"/>
        <v>9.2007749937820016E-2</v>
      </c>
      <c r="IH430" s="9">
        <f t="shared" si="798"/>
        <v>9.1146475749798839E-2</v>
      </c>
      <c r="II430" s="9">
        <f t="shared" si="798"/>
        <v>9.0269378970719502E-2</v>
      </c>
      <c r="IJ430" s="9">
        <f t="shared" si="798"/>
        <v>8.9376243748978568E-2</v>
      </c>
      <c r="IK430" s="9">
        <f t="shared" si="798"/>
        <v>8.8466852913943281E-2</v>
      </c>
      <c r="IL430" s="9">
        <f t="shared" si="798"/>
        <v>8.7540988001815631E-2</v>
      </c>
      <c r="IM430" s="9">
        <f t="shared" si="798"/>
        <v>8.6598429282237627E-2</v>
      </c>
      <c r="IN430" s="9">
        <f t="shared" si="798"/>
        <v>8.5638955785633075E-2</v>
      </c>
      <c r="IO430" s="9">
        <f t="shared" si="798"/>
        <v>8.4662345331288857E-2</v>
      </c>
      <c r="IP430" s="9">
        <f t="shared" si="798"/>
        <v>8.3668374556170849E-2</v>
      </c>
      <c r="IQ430" s="9">
        <f t="shared" si="798"/>
        <v>8.265681894447427E-2</v>
      </c>
      <c r="IR430" s="9">
        <f t="shared" si="798"/>
        <v>8.162745285790568E-2</v>
      </c>
      <c r="IS430" s="9">
        <f t="shared" si="798"/>
        <v>8.0580049566694928E-2</v>
      </c>
      <c r="IT430" s="9">
        <f t="shared" si="798"/>
        <v>7.9514381281330287E-2</v>
      </c>
      <c r="IU430" s="9">
        <f t="shared" si="798"/>
        <v>7.8430219185019634E-2</v>
      </c>
      <c r="IV430" s="9">
        <f t="shared" si="798"/>
        <v>7.7327333466866294E-2</v>
      </c>
      <c r="IW430" s="9">
        <f t="shared" si="798"/>
        <v>7.6205493355761433E-2</v>
      </c>
      <c r="IX430" s="9">
        <f t="shared" si="798"/>
        <v>7.5064467154985437E-2</v>
      </c>
      <c r="IY430" s="9">
        <f t="shared" si="798"/>
        <v>7.39040222775115E-2</v>
      </c>
      <c r="IZ430" s="9">
        <f t="shared" si="798"/>
        <v>7.2723925282009855E-2</v>
      </c>
      <c r="JA430" s="9">
        <f t="shared" si="798"/>
        <v>7.1523941909542976E-2</v>
      </c>
      <c r="JB430" s="9">
        <f t="shared" si="798"/>
        <v>7.0303837120947982E-2</v>
      </c>
      <c r="JC430" s="9">
        <f t="shared" si="798"/>
        <v>6.9063375134897464E-2</v>
      </c>
      <c r="JD430" s="9">
        <f t="shared" si="798"/>
        <v>6.7802319466631178E-2</v>
      </c>
      <c r="JE430" s="9">
        <f t="shared" si="798"/>
        <v>6.6520432967354493E-2</v>
      </c>
      <c r="JF430" s="9">
        <f t="shared" si="798"/>
        <v>6.5217477864290357E-2</v>
      </c>
      <c r="JG430" s="9">
        <f t="shared" si="798"/>
        <v>6.3893215801379827E-2</v>
      </c>
      <c r="JH430" s="9">
        <f t="shared" si="798"/>
        <v>6.2547407880620659E-2</v>
      </c>
      <c r="JI430" s="9">
        <f t="shared" si="798"/>
        <v>6.117981470403569E-2</v>
      </c>
      <c r="JJ430" s="9">
        <f t="shared" si="798"/>
        <v>5.9790196416260016E-2</v>
      </c>
      <c r="JK430" s="9">
        <f t="shared" si="798"/>
        <v>5.8378312747736083E-2</v>
      </c>
      <c r="JL430" s="9">
        <f t="shared" si="798"/>
        <v>5.6943923058509205E-2</v>
      </c>
      <c r="JM430" s="9">
        <f t="shared" si="798"/>
        <v>5.5486786382608844E-2</v>
      </c>
      <c r="JN430" s="9">
        <f t="shared" si="798"/>
        <v>5.4006661473005868E-2</v>
      </c>
      <c r="JO430" s="9">
        <f t="shared" si="798"/>
        <v>5.2503306847133696E-2</v>
      </c>
      <c r="JP430" s="9">
        <f t="shared" si="798"/>
        <v>5.0976480832961635E-2</v>
      </c>
      <c r="JQ430" s="9">
        <f t="shared" si="798"/>
        <v>4.9425941615605679E-2</v>
      </c>
      <c r="JR430" s="9">
        <f t="shared" si="798"/>
        <v>4.7851447284465831E-2</v>
      </c>
      <c r="JS430" s="9">
        <f t="shared" si="798"/>
        <v>4.6252755880875324E-2</v>
      </c>
      <c r="JT430" s="9">
        <f t="shared" si="798"/>
        <v>4.4629625446248322E-2</v>
      </c>
      <c r="JU430" s="9">
        <f t="shared" si="798"/>
        <v>4.2981814070710445E-2</v>
      </c>
      <c r="JV430" s="9">
        <f t="shared" si="798"/>
        <v>4.1309079942200178E-2</v>
      </c>
      <c r="JW430" s="9">
        <f t="shared" si="798"/>
        <v>3.9611181396021905E-2</v>
      </c>
      <c r="JX430" s="9">
        <f t="shared" si="798"/>
        <v>3.7887876964840084E-2</v>
      </c>
      <c r="JY430" s="9">
        <f t="shared" si="798"/>
        <v>3.6138925429094554E-2</v>
      </c>
      <c r="JZ430" s="9">
        <f t="shared" si="798"/>
        <v>3.4364085867822497E-2</v>
      </c>
      <c r="KA430" s="9">
        <f t="shared" si="798"/>
        <v>3.2563117709871275E-2</v>
      </c>
      <c r="KB430" s="9">
        <f t="shared" si="798"/>
        <v>3.0735780785482947E-2</v>
      </c>
      <c r="KC430" s="9">
        <f t="shared" si="798"/>
        <v>2.888183537823566E-2</v>
      </c>
      <c r="KD430" s="9">
        <f t="shared" si="798"/>
        <v>2.7001042277323362E-2</v>
      </c>
      <c r="KE430" s="9">
        <f t="shared" si="798"/>
        <v>2.5093162830154225E-2</v>
      </c>
      <c r="KF430" s="9">
        <f t="shared" si="798"/>
        <v>2.3157958995253553E-2</v>
      </c>
      <c r="KG430" s="9">
        <f t="shared" si="798"/>
        <v>2.1195193395447398E-2</v>
      </c>
      <c r="KH430" s="9">
        <f t="shared" si="794"/>
        <v>1.9204629371312648E-2</v>
      </c>
      <c r="KI430" s="9">
        <f t="shared" si="794"/>
        <v>1.7186031034872318E-2</v>
      </c>
      <c r="KJ430" s="9">
        <f t="shared" si="794"/>
        <v>1.5139163323515503E-2</v>
      </c>
      <c r="KK430" s="9">
        <f t="shared" si="794"/>
        <v>1.3063792054125278E-2</v>
      </c>
      <c r="KL430" s="9">
        <f t="shared" si="794"/>
        <v>1.0959683977391083E-2</v>
      </c>
      <c r="KM430" s="9">
        <f t="shared" si="794"/>
        <v>8.8266068322886138E-3</v>
      </c>
      <c r="KN430" s="9">
        <f t="shared" si="794"/>
        <v>6.6643294007037168E-3</v>
      </c>
      <c r="KO430" s="9">
        <f t="shared" si="794"/>
        <v>4.472621562181589E-3</v>
      </c>
      <c r="KP430" s="9">
        <f t="shared" si="794"/>
        <v>2.2512543487802072E-3</v>
      </c>
    </row>
    <row r="431" spans="2:302" x14ac:dyDescent="0.25">
      <c r="B431" s="5">
        <f t="shared" si="745"/>
        <v>0.74000000000006283</v>
      </c>
      <c r="C431" s="9">
        <f t="shared" si="743"/>
        <v>0.13342635296653635</v>
      </c>
      <c r="D431" s="9">
        <f t="shared" ref="D431:BO434" si="801">NORMDIST($B431,0,1,0)-$B431*(1-NORMDIST($B431,0,1,1))-(NORMDIST($B431+D$4,0,1,0)-($B431+D$4)*(1-NORMDIST($B431+D$4,0,1,1)))</f>
        <v>0.13342541433255836</v>
      </c>
      <c r="E431" s="9">
        <f t="shared" si="801"/>
        <v>0.1334244376963617</v>
      </c>
      <c r="F431" s="9">
        <f t="shared" si="801"/>
        <v>0.13342342161569334</v>
      </c>
      <c r="G431" s="9">
        <f t="shared" si="801"/>
        <v>0.13342236459765636</v>
      </c>
      <c r="H431" s="9">
        <f t="shared" si="801"/>
        <v>0.13342126509709981</v>
      </c>
      <c r="I431" s="9">
        <f t="shared" si="801"/>
        <v>0.13342012151496119</v>
      </c>
      <c r="J431" s="9">
        <f t="shared" si="801"/>
        <v>0.13341893219656112</v>
      </c>
      <c r="K431" s="9">
        <f t="shared" si="801"/>
        <v>0.13341769542985454</v>
      </c>
      <c r="L431" s="9">
        <f t="shared" si="801"/>
        <v>0.13341640944363103</v>
      </c>
      <c r="M431" s="9">
        <f t="shared" si="801"/>
        <v>0.13341507240566833</v>
      </c>
      <c r="N431" s="9">
        <f t="shared" si="801"/>
        <v>0.13341368242083285</v>
      </c>
      <c r="O431" s="9">
        <f t="shared" si="801"/>
        <v>0.13341223752913137</v>
      </c>
      <c r="P431" s="9">
        <f t="shared" si="801"/>
        <v>0.13341073570370909</v>
      </c>
      <c r="Q431" s="9">
        <f t="shared" si="801"/>
        <v>0.13340917484879378</v>
      </c>
      <c r="R431" s="9">
        <f t="shared" si="801"/>
        <v>0.13340755279758687</v>
      </c>
      <c r="S431" s="9">
        <f t="shared" si="801"/>
        <v>0.13340586731009652</v>
      </c>
      <c r="T431" s="9">
        <f t="shared" si="801"/>
        <v>0.13340411607091418</v>
      </c>
      <c r="U431" s="9">
        <f t="shared" si="801"/>
        <v>0.13340229668693521</v>
      </c>
      <c r="V431" s="9">
        <f t="shared" si="801"/>
        <v>0.13340040668501665</v>
      </c>
      <c r="W431" s="9">
        <f t="shared" si="801"/>
        <v>0.133398443509578</v>
      </c>
      <c r="X431" s="9">
        <f t="shared" si="801"/>
        <v>0.1333964045201346</v>
      </c>
      <c r="Y431" s="9">
        <f t="shared" si="801"/>
        <v>0.13339428698877628</v>
      </c>
      <c r="Z431" s="9">
        <f t="shared" si="801"/>
        <v>0.1333920880975725</v>
      </c>
      <c r="AA431" s="9">
        <f t="shared" si="801"/>
        <v>0.13338980493591907</v>
      </c>
      <c r="AB431" s="9">
        <f t="shared" si="801"/>
        <v>0.13338743449781484</v>
      </c>
      <c r="AC431" s="9">
        <f t="shared" si="801"/>
        <v>0.13338497367906943</v>
      </c>
      <c r="AD431" s="9">
        <f t="shared" si="801"/>
        <v>0.13338241927444411</v>
      </c>
      <c r="AE431" s="9">
        <f t="shared" si="801"/>
        <v>0.13337976797472004</v>
      </c>
      <c r="AF431" s="9">
        <f t="shared" si="801"/>
        <v>0.13337701636369503</v>
      </c>
      <c r="AG431" s="9">
        <f t="shared" si="801"/>
        <v>0.13337416091510709</v>
      </c>
      <c r="AH431" s="9">
        <f t="shared" si="801"/>
        <v>0.13337119798948266</v>
      </c>
      <c r="AI431" s="9">
        <f t="shared" si="801"/>
        <v>0.13336812383090982</v>
      </c>
      <c r="AJ431" s="9">
        <f t="shared" si="801"/>
        <v>0.133364934563733</v>
      </c>
      <c r="AK431" s="9">
        <f t="shared" si="801"/>
        <v>0.13336162618916883</v>
      </c>
      <c r="AL431" s="9">
        <f t="shared" si="801"/>
        <v>0.13335819458184436</v>
      </c>
      <c r="AM431" s="9">
        <f t="shared" si="801"/>
        <v>0.13335463548624957</v>
      </c>
      <c r="AN431" s="9">
        <f t="shared" si="801"/>
        <v>0.13335094451311016</v>
      </c>
      <c r="AO431" s="9">
        <f t="shared" si="801"/>
        <v>0.13334711713567474</v>
      </c>
      <c r="AP431" s="9">
        <f t="shared" si="801"/>
        <v>0.13334314868591837</v>
      </c>
      <c r="AQ431" s="9">
        <f t="shared" si="801"/>
        <v>0.13333903435065442</v>
      </c>
      <c r="AR431" s="9">
        <f t="shared" si="801"/>
        <v>0.1333347691675639</v>
      </c>
      <c r="AS431" s="9">
        <f t="shared" si="801"/>
        <v>0.13333034802112945</v>
      </c>
      <c r="AT431" s="9">
        <f t="shared" si="801"/>
        <v>0.13332576563848222</v>
      </c>
      <c r="AU431" s="9">
        <f t="shared" si="801"/>
        <v>0.13332101658515347</v>
      </c>
      <c r="AV431" s="9">
        <f t="shared" si="801"/>
        <v>0.13331609526073385</v>
      </c>
      <c r="AW431" s="9">
        <f t="shared" si="801"/>
        <v>0.13331099589443529</v>
      </c>
      <c r="AX431" s="9">
        <f t="shared" si="801"/>
        <v>0.13330571254055784</v>
      </c>
      <c r="AY431" s="9">
        <f t="shared" si="801"/>
        <v>0.13330023907385635</v>
      </c>
      <c r="AZ431" s="9">
        <f t="shared" si="801"/>
        <v>0.13329456918481097</v>
      </c>
      <c r="BA431" s="9">
        <f t="shared" si="801"/>
        <v>0.13328869637479038</v>
      </c>
      <c r="BB431" s="9">
        <f t="shared" si="801"/>
        <v>0.13328261395111907</v>
      </c>
      <c r="BC431" s="9">
        <f t="shared" si="801"/>
        <v>0.13327631502203735</v>
      </c>
      <c r="BD431" s="9">
        <f t="shared" si="801"/>
        <v>0.13326979249155649</v>
      </c>
      <c r="BE431" s="9">
        <f t="shared" si="801"/>
        <v>0.13326303905420642</v>
      </c>
      <c r="BF431" s="9">
        <f t="shared" si="801"/>
        <v>0.13325604718967848</v>
      </c>
      <c r="BG431" s="9">
        <f t="shared" si="801"/>
        <v>0.13324880915735579</v>
      </c>
      <c r="BH431" s="9">
        <f t="shared" si="801"/>
        <v>0.13324131699073277</v>
      </c>
      <c r="BI431" s="9">
        <f t="shared" si="801"/>
        <v>0.1332335624917266</v>
      </c>
      <c r="BJ431" s="9">
        <f t="shared" si="801"/>
        <v>0.13322553722487132</v>
      </c>
      <c r="BK431" s="9">
        <f t="shared" si="801"/>
        <v>0.13321723251139728</v>
      </c>
      <c r="BL431" s="9">
        <f t="shared" si="801"/>
        <v>0.1332086394231993</v>
      </c>
      <c r="BM431" s="9">
        <f t="shared" si="801"/>
        <v>0.1331997487766815</v>
      </c>
      <c r="BN431" s="9">
        <f t="shared" si="801"/>
        <v>0.13319055112648959</v>
      </c>
      <c r="BO431" s="9">
        <f t="shared" si="801"/>
        <v>0.1331810367591176</v>
      </c>
      <c r="BP431" s="9">
        <f t="shared" si="800"/>
        <v>0.1331711956864004</v>
      </c>
      <c r="BQ431" s="9">
        <f t="shared" si="800"/>
        <v>0.13316101763887833</v>
      </c>
      <c r="BR431" s="9">
        <f t="shared" si="800"/>
        <v>0.1331504920590425</v>
      </c>
      <c r="BS431" s="9">
        <f t="shared" si="800"/>
        <v>0.13313960809445391</v>
      </c>
      <c r="BT431" s="9">
        <f t="shared" si="800"/>
        <v>0.13312835459073827</v>
      </c>
      <c r="BU431" s="9">
        <f t="shared" si="800"/>
        <v>0.13311672008445322</v>
      </c>
      <c r="BV431" s="9">
        <f t="shared" si="800"/>
        <v>0.13310469279583081</v>
      </c>
      <c r="BW431" s="9">
        <f t="shared" si="800"/>
        <v>0.1330922606213871</v>
      </c>
      <c r="BX431" s="9">
        <f t="shared" si="800"/>
        <v>0.13307941112640623</v>
      </c>
      <c r="BY431" s="9">
        <f t="shared" si="800"/>
        <v>0.13306613153729305</v>
      </c>
      <c r="BZ431" s="9">
        <f t="shared" si="800"/>
        <v>0.13305240873379229</v>
      </c>
      <c r="CA431" s="9">
        <f t="shared" si="800"/>
        <v>0.13303822924107994</v>
      </c>
      <c r="CB431" s="9">
        <f t="shared" si="800"/>
        <v>0.13302357922171715</v>
      </c>
      <c r="CC431" s="9">
        <f t="shared" si="800"/>
        <v>0.13300844446747312</v>
      </c>
      <c r="CD431" s="9">
        <f t="shared" si="800"/>
        <v>0.13299281039101324</v>
      </c>
      <c r="CE431" s="9">
        <f t="shared" si="800"/>
        <v>0.13297666201745115</v>
      </c>
      <c r="CF431" s="9">
        <f t="shared" si="800"/>
        <v>0.13295998397576664</v>
      </c>
      <c r="CG431" s="9">
        <f t="shared" si="800"/>
        <v>0.13294276049008397</v>
      </c>
      <c r="CH431" s="9">
        <f t="shared" si="800"/>
        <v>0.13292497537081788</v>
      </c>
      <c r="CI431" s="9">
        <f t="shared" si="800"/>
        <v>0.13290661200567874</v>
      </c>
      <c r="CJ431" s="9">
        <f t="shared" si="800"/>
        <v>0.13288765335053987</v>
      </c>
      <c r="CK431" s="9">
        <f t="shared" si="800"/>
        <v>0.13286808192017063</v>
      </c>
      <c r="CL431" s="9">
        <f t="shared" si="800"/>
        <v>0.13284787977882465</v>
      </c>
      <c r="CM431" s="9">
        <f t="shared" si="800"/>
        <v>0.13282702853069531</v>
      </c>
      <c r="CN431" s="9">
        <f t="shared" si="800"/>
        <v>0.13280550931022952</v>
      </c>
      <c r="CO431" s="9">
        <f t="shared" si="800"/>
        <v>0.13278330277230141</v>
      </c>
      <c r="CP431" s="9">
        <f t="shared" si="800"/>
        <v>0.13276038908224985</v>
      </c>
      <c r="CQ431" s="9">
        <f t="shared" si="800"/>
        <v>0.13273674790577392</v>
      </c>
      <c r="CR431" s="9">
        <f t="shared" si="800"/>
        <v>0.1327123583986918</v>
      </c>
      <c r="CS431" s="9">
        <f t="shared" si="800"/>
        <v>0.13268719919655916</v>
      </c>
      <c r="CT431" s="9">
        <f t="shared" si="800"/>
        <v>0.13266124840414953</v>
      </c>
      <c r="CU431" s="9">
        <f t="shared" si="800"/>
        <v>0.13263448358479743</v>
      </c>
      <c r="CV431" s="9">
        <f t="shared" si="800"/>
        <v>0.13260688174960034</v>
      </c>
      <c r="CW431" s="9">
        <f t="shared" si="800"/>
        <v>0.1325784193464877</v>
      </c>
      <c r="CX431" s="9">
        <f t="shared" si="800"/>
        <v>0.13254907224914977</v>
      </c>
      <c r="CY431" s="9">
        <f t="shared" ref="CY431:FJ434" si="802">NORMDIST($B431,0,1,0)-$B431*(1-NORMDIST($B431,0,1,1))-(NORMDIST($B431+CY$4,0,1,0)-($B431+CY$4)*(1-NORMDIST($B431+CY$4,0,1,1)))</f>
        <v>0.1325188157458308</v>
      </c>
      <c r="CZ431" s="9">
        <f t="shared" si="802"/>
        <v>0.13248762452798804</v>
      </c>
      <c r="DA431" s="9">
        <f t="shared" si="802"/>
        <v>0.13245547267881413</v>
      </c>
      <c r="DB431" s="9">
        <f t="shared" si="802"/>
        <v>0.13242233366162726</v>
      </c>
      <c r="DC431" s="9">
        <f t="shared" si="802"/>
        <v>0.13238818030812824</v>
      </c>
      <c r="DD431" s="9">
        <f t="shared" si="802"/>
        <v>0.13235298480652408</v>
      </c>
      <c r="DE431" s="9">
        <f t="shared" si="802"/>
        <v>0.13231671868952438</v>
      </c>
      <c r="DF431" s="9">
        <f t="shared" si="802"/>
        <v>0.13227935282220507</v>
      </c>
      <c r="DG431" s="9">
        <f t="shared" si="802"/>
        <v>0.13224085738974678</v>
      </c>
      <c r="DH431" s="9">
        <f t="shared" si="802"/>
        <v>0.13220120188504533</v>
      </c>
      <c r="DI431" s="9">
        <f t="shared" si="802"/>
        <v>0.132160355096198</v>
      </c>
      <c r="DJ431" s="9">
        <f t="shared" si="802"/>
        <v>0.13211828509386775</v>
      </c>
      <c r="DK431" s="9">
        <f t="shared" si="802"/>
        <v>0.1320749592185235</v>
      </c>
      <c r="DL431" s="9">
        <f t="shared" si="802"/>
        <v>0.13203034406756434</v>
      </c>
      <c r="DM431" s="9">
        <f t="shared" si="802"/>
        <v>0.13198440548232415</v>
      </c>
      <c r="DN431" s="9">
        <f t="shared" si="802"/>
        <v>0.13193710853496199</v>
      </c>
      <c r="DO431" s="9">
        <f t="shared" si="802"/>
        <v>0.13188841751523966</v>
      </c>
      <c r="DP431" s="9">
        <f t="shared" si="802"/>
        <v>0.13183829591718788</v>
      </c>
      <c r="DQ431" s="9">
        <f t="shared" si="802"/>
        <v>0.13178670642566651</v>
      </c>
      <c r="DR431" s="9">
        <f t="shared" si="802"/>
        <v>0.13173361090281593</v>
      </c>
      <c r="DS431" s="9">
        <f t="shared" si="802"/>
        <v>0.13167897037441018</v>
      </c>
      <c r="DT431" s="9">
        <f t="shared" si="802"/>
        <v>0.13162274501610585</v>
      </c>
      <c r="DU431" s="9">
        <f t="shared" si="802"/>
        <v>0.13156489413959796</v>
      </c>
      <c r="DV431" s="9">
        <f t="shared" si="802"/>
        <v>0.13150537617868002</v>
      </c>
      <c r="DW431" s="9">
        <f t="shared" si="802"/>
        <v>0.13144414867521276</v>
      </c>
      <c r="DX431" s="9">
        <f t="shared" si="802"/>
        <v>0.13138116826501001</v>
      </c>
      <c r="DY431" s="9">
        <f t="shared" si="802"/>
        <v>0.13131639066363515</v>
      </c>
      <c r="DZ431" s="9">
        <f t="shared" si="802"/>
        <v>0.1312497706521224</v>
      </c>
      <c r="EA431" s="9">
        <f t="shared" si="802"/>
        <v>0.13118126206261999</v>
      </c>
      <c r="EB431" s="9">
        <f t="shared" si="802"/>
        <v>0.13111081776396091</v>
      </c>
      <c r="EC431" s="9">
        <f t="shared" si="802"/>
        <v>0.1310383896471653</v>
      </c>
      <c r="ED431" s="9">
        <f t="shared" si="802"/>
        <v>0.13096392861088052</v>
      </c>
      <c r="EE431" s="9">
        <f t="shared" si="802"/>
        <v>0.13088738454675833</v>
      </c>
      <c r="EF431" s="9">
        <f t="shared" si="802"/>
        <v>0.13080870632478028</v>
      </c>
      <c r="EG431" s="9">
        <f t="shared" si="802"/>
        <v>0.13072784177852914</v>
      </c>
      <c r="EH431" s="9">
        <f t="shared" si="802"/>
        <v>0.13064473769041673</v>
      </c>
      <c r="EI431" s="9">
        <f t="shared" si="802"/>
        <v>0.13055933977686932</v>
      </c>
      <c r="EJ431" s="9">
        <f t="shared" si="802"/>
        <v>0.13047159267347655</v>
      </c>
      <c r="EK431" s="9">
        <f t="shared" si="802"/>
        <v>0.13038143992011048</v>
      </c>
      <c r="EL431" s="9">
        <f t="shared" si="802"/>
        <v>0.13028882394601762</v>
      </c>
      <c r="EM431" s="9">
        <f t="shared" si="802"/>
        <v>0.13019368605489232</v>
      </c>
      <c r="EN431" s="9">
        <f t="shared" si="802"/>
        <v>0.13009596640993237</v>
      </c>
      <c r="EO431" s="9">
        <f t="shared" si="802"/>
        <v>0.12999560401888921</v>
      </c>
      <c r="EP431" s="9">
        <f t="shared" si="802"/>
        <v>0.12989253671911183</v>
      </c>
      <c r="EQ431" s="9">
        <f t="shared" si="802"/>
        <v>0.12978670116259458</v>
      </c>
      <c r="ER431" s="9">
        <f t="shared" si="802"/>
        <v>0.12967803280103413</v>
      </c>
      <c r="ES431" s="9">
        <f t="shared" si="802"/>
        <v>0.12956646587090076</v>
      </c>
      <c r="ET431" s="9">
        <f t="shared" si="802"/>
        <v>0.12945193337853084</v>
      </c>
      <c r="EU431" s="9">
        <f t="shared" si="802"/>
        <v>0.12933436708524973</v>
      </c>
      <c r="EV431" s="9">
        <f t="shared" si="802"/>
        <v>0.12921369749252468</v>
      </c>
      <c r="EW431" s="9">
        <f t="shared" si="802"/>
        <v>0.12908985382716442</v>
      </c>
      <c r="EX431" s="9">
        <f t="shared" si="802"/>
        <v>0.12896276402656301</v>
      </c>
      <c r="EY431" s="9">
        <f t="shared" si="802"/>
        <v>0.12883235472400148</v>
      </c>
      <c r="EZ431" s="9">
        <f t="shared" si="802"/>
        <v>0.12869855123401111</v>
      </c>
      <c r="FA431" s="9">
        <f t="shared" si="802"/>
        <v>0.12856127753780716</v>
      </c>
      <c r="FB431" s="9">
        <f t="shared" si="802"/>
        <v>0.12842045626880039</v>
      </c>
      <c r="FC431" s="9">
        <f t="shared" si="802"/>
        <v>0.12827600869819189</v>
      </c>
      <c r="FD431" s="9">
        <f t="shared" si="802"/>
        <v>0.12812785472066324</v>
      </c>
      <c r="FE431" s="9">
        <f t="shared" si="802"/>
        <v>0.12797591284016535</v>
      </c>
      <c r="FF431" s="9">
        <f t="shared" si="802"/>
        <v>0.12782010015581619</v>
      </c>
      <c r="FG431" s="9">
        <f t="shared" si="802"/>
        <v>0.12766033234791702</v>
      </c>
      <c r="FH431" s="9">
        <f t="shared" si="802"/>
        <v>0.1274965236640902</v>
      </c>
      <c r="FI431" s="9">
        <f t="shared" si="802"/>
        <v>0.1273285869055531</v>
      </c>
      <c r="FJ431" s="9">
        <f t="shared" si="802"/>
        <v>0.12715643341353289</v>
      </c>
      <c r="FK431" s="9">
        <f t="shared" si="799"/>
        <v>0.1269799730558297</v>
      </c>
      <c r="FL431" s="9">
        <f t="shared" si="799"/>
        <v>0.1267991142135422</v>
      </c>
      <c r="FM431" s="9">
        <f t="shared" si="799"/>
        <v>0.12661376376795777</v>
      </c>
      <c r="FN431" s="9">
        <f t="shared" si="799"/>
        <v>0.12642382708761976</v>
      </c>
      <c r="FO431" s="9">
        <f t="shared" si="799"/>
        <v>0.12622920801558166</v>
      </c>
      <c r="FP431" s="9">
        <f t="shared" si="799"/>
        <v>0.1260298088568535</v>
      </c>
      <c r="FQ431" s="9">
        <f t="shared" si="799"/>
        <v>0.12582553036605437</v>
      </c>
      <c r="FR431" s="9">
        <f t="shared" si="799"/>
        <v>0.12561627173527587</v>
      </c>
      <c r="FS431" s="9">
        <f t="shared" si="799"/>
        <v>0.12540193058216836</v>
      </c>
      <c r="FT431" s="9">
        <f t="shared" si="799"/>
        <v>0.1251824029382595</v>
      </c>
      <c r="FU431" s="9">
        <f t="shared" si="799"/>
        <v>0.12495758323751277</v>
      </c>
      <c r="FV431" s="9">
        <f t="shared" si="799"/>
        <v>0.12472736430513823</v>
      </c>
      <c r="FW431" s="9">
        <f t="shared" si="799"/>
        <v>0.12449163734666141</v>
      </c>
      <c r="FX431" s="9">
        <f t="shared" si="799"/>
        <v>0.12425029193726399</v>
      </c>
      <c r="FY431" s="9">
        <f t="shared" si="799"/>
        <v>0.12400321601140335</v>
      </c>
      <c r="FZ431" s="9">
        <f t="shared" si="799"/>
        <v>0.12375029585272203</v>
      </c>
      <c r="GA431" s="9">
        <f t="shared" si="799"/>
        <v>0.12349141608425623</v>
      </c>
      <c r="GB431" s="9">
        <f t="shared" si="799"/>
        <v>0.12322645965895362</v>
      </c>
      <c r="GC431" s="9">
        <f t="shared" si="799"/>
        <v>0.12295530785051101</v>
      </c>
      <c r="GD431" s="9">
        <f t="shared" si="799"/>
        <v>0.12267784024453907</v>
      </c>
      <c r="GE431" s="9">
        <f t="shared" si="799"/>
        <v>0.12239393473006976</v>
      </c>
      <c r="GF431" s="9">
        <f t="shared" si="799"/>
        <v>0.12210346749140971</v>
      </c>
      <c r="GG431" s="9">
        <f t="shared" si="799"/>
        <v>0.12180631300035408</v>
      </c>
      <c r="GH431" s="9">
        <f t="shared" si="799"/>
        <v>0.12150234400877027</v>
      </c>
      <c r="GI431" s="9">
        <f t="shared" si="799"/>
        <v>0.12119143154155981</v>
      </c>
      <c r="GJ431" s="9">
        <f t="shared" si="799"/>
        <v>0.12087344489001073</v>
      </c>
      <c r="GK431" s="9">
        <f t="shared" si="799"/>
        <v>0.12054825160554795</v>
      </c>
      <c r="GL431" s="9">
        <f t="shared" si="799"/>
        <v>0.12021571749389567</v>
      </c>
      <c r="GM431" s="9">
        <f t="shared" si="799"/>
        <v>0.11987570660965587</v>
      </c>
      <c r="GN431" s="9">
        <f t="shared" si="799"/>
        <v>0.11952808125131981</v>
      </c>
      <c r="GO431" s="9">
        <f t="shared" si="799"/>
        <v>0.11917270195671585</v>
      </c>
      <c r="GP431" s="9">
        <f t="shared" si="799"/>
        <v>0.11880942749890966</v>
      </c>
      <c r="GQ431" s="9">
        <f t="shared" si="799"/>
        <v>0.11843811488256079</v>
      </c>
      <c r="GR431" s="9">
        <f t="shared" si="799"/>
        <v>0.1180586193407514</v>
      </c>
      <c r="GS431" s="9">
        <f t="shared" si="799"/>
        <v>0.11767079433229108</v>
      </c>
      <c r="GT431" s="9">
        <f t="shared" si="799"/>
        <v>0.11727449153951229</v>
      </c>
      <c r="GU431" s="9">
        <f t="shared" si="799"/>
        <v>0.11686956086656307</v>
      </c>
      <c r="GV431" s="9">
        <f t="shared" si="799"/>
        <v>0.11645585043820825</v>
      </c>
      <c r="GW431" s="9">
        <f t="shared" si="799"/>
        <v>0.11603320659914695</v>
      </c>
      <c r="GX431" s="9">
        <f t="shared" si="799"/>
        <v>0.11560147391385815</v>
      </c>
      <c r="GY431" s="9">
        <f t="shared" si="799"/>
        <v>0.1151604951669806</v>
      </c>
      <c r="GZ431" s="9">
        <f t="shared" si="799"/>
        <v>0.11471011136423953</v>
      </c>
      <c r="HA431" s="9">
        <f t="shared" si="799"/>
        <v>0.11425016173392666</v>
      </c>
      <c r="HB431" s="9">
        <f t="shared" si="799"/>
        <v>0.11378048372894295</v>
      </c>
      <c r="HC431" s="9">
        <f t="shared" si="799"/>
        <v>0.11330091302941393</v>
      </c>
      <c r="HD431" s="9">
        <f t="shared" si="799"/>
        <v>0.11281128354588602</v>
      </c>
      <c r="HE431" s="9">
        <f t="shared" si="799"/>
        <v>0.11231142742311069</v>
      </c>
      <c r="HF431" s="9">
        <f t="shared" si="799"/>
        <v>0.11180117504442691</v>
      </c>
      <c r="HG431" s="9">
        <f t="shared" si="799"/>
        <v>0.11128035503674939</v>
      </c>
      <c r="HH431" s="9">
        <f t="shared" si="799"/>
        <v>0.11074879427617039</v>
      </c>
      <c r="HI431" s="9">
        <f t="shared" si="799"/>
        <v>0.11020631789418238</v>
      </c>
      <c r="HJ431" s="9">
        <f t="shared" si="799"/>
        <v>0.10965274928453114</v>
      </c>
      <c r="HK431" s="9">
        <f t="shared" si="799"/>
        <v>0.10908791011070462</v>
      </c>
      <c r="HL431" s="9">
        <f t="shared" si="799"/>
        <v>0.10851162031406666</v>
      </c>
      <c r="HM431" s="9">
        <f t="shared" si="799"/>
        <v>0.10792369812264024</v>
      </c>
      <c r="HN431" s="9">
        <f t="shared" si="799"/>
        <v>0.10732396006055149</v>
      </c>
      <c r="HO431" s="9">
        <f t="shared" si="799"/>
        <v>0.10671222095813432</v>
      </c>
      <c r="HP431" s="9">
        <f t="shared" si="799"/>
        <v>0.10608829396270958</v>
      </c>
      <c r="HQ431" s="9">
        <f t="shared" si="799"/>
        <v>0.10545199055004034</v>
      </c>
      <c r="HR431" s="9">
        <f t="shared" si="799"/>
        <v>0.10480312053646806</v>
      </c>
      <c r="HS431" s="9">
        <f t="shared" si="799"/>
        <v>0.10414149209174153</v>
      </c>
      <c r="HT431" s="9">
        <f t="shared" si="799"/>
        <v>0.10346691175253619</v>
      </c>
      <c r="HU431" s="9">
        <f t="shared" si="799"/>
        <v>0.10277918443667509</v>
      </c>
      <c r="HV431" s="9">
        <f t="shared" ref="HV431:KG434" si="803">NORMDIST($B431,0,1,0)-$B431*(1-NORMDIST($B431,0,1,1))-(NORMDIST($B431+HV$4,0,1,0)-($B431+HV$4)*(1-NORMDIST($B431+HV$4,0,1,1)))</f>
        <v>0.10207811345805284</v>
      </c>
      <c r="HW431" s="9">
        <f t="shared" si="803"/>
        <v>0.10136350054226974</v>
      </c>
      <c r="HX431" s="9">
        <f t="shared" si="803"/>
        <v>0.10063514584297649</v>
      </c>
      <c r="HY431" s="9">
        <f t="shared" si="803"/>
        <v>9.9892847958938921E-2</v>
      </c>
      <c r="HZ431" s="9">
        <f t="shared" si="803"/>
        <v>9.9136403951821425E-2</v>
      </c>
      <c r="IA431" s="9">
        <f t="shared" si="803"/>
        <v>9.836560936469535E-2</v>
      </c>
      <c r="IB431" s="9">
        <f t="shared" si="803"/>
        <v>9.758025824127467E-2</v>
      </c>
      <c r="IC431" s="9">
        <f t="shared" si="803"/>
        <v>9.6780143145881903E-2</v>
      </c>
      <c r="ID431" s="9">
        <f t="shared" si="803"/>
        <v>9.5965055184145553E-2</v>
      </c>
      <c r="IE431" s="9">
        <f t="shared" si="803"/>
        <v>9.5134784024433525E-2</v>
      </c>
      <c r="IF431" s="9">
        <f t="shared" si="803"/>
        <v>9.4289117920021592E-2</v>
      </c>
      <c r="IG431" s="9">
        <f t="shared" si="803"/>
        <v>9.3427843732000415E-2</v>
      </c>
      <c r="IH431" s="9">
        <f t="shared" si="803"/>
        <v>9.2550746952921079E-2</v>
      </c>
      <c r="II431" s="9">
        <f t="shared" si="803"/>
        <v>9.1657611731180144E-2</v>
      </c>
      <c r="IJ431" s="9">
        <f t="shared" si="803"/>
        <v>9.0748220896144857E-2</v>
      </c>
      <c r="IK431" s="9">
        <f t="shared" si="803"/>
        <v>8.9822355984017208E-2</v>
      </c>
      <c r="IL431" s="9">
        <f t="shared" si="803"/>
        <v>8.8879797264439203E-2</v>
      </c>
      <c r="IM431" s="9">
        <f t="shared" si="803"/>
        <v>8.7920323767834652E-2</v>
      </c>
      <c r="IN431" s="9">
        <f t="shared" si="803"/>
        <v>8.6943713313490434E-2</v>
      </c>
      <c r="IO431" s="9">
        <f t="shared" si="803"/>
        <v>8.5949742538372426E-2</v>
      </c>
      <c r="IP431" s="9">
        <f t="shared" si="803"/>
        <v>8.4938186926675846E-2</v>
      </c>
      <c r="IQ431" s="9">
        <f t="shared" si="803"/>
        <v>8.3908820840107257E-2</v>
      </c>
      <c r="IR431" s="9">
        <f t="shared" si="803"/>
        <v>8.2861417548896504E-2</v>
      </c>
      <c r="IS431" s="9">
        <f t="shared" si="803"/>
        <v>8.1795749263531864E-2</v>
      </c>
      <c r="IT431" s="9">
        <f t="shared" si="803"/>
        <v>8.071158716722121E-2</v>
      </c>
      <c r="IU431" s="9">
        <f t="shared" si="803"/>
        <v>7.960870144906787E-2</v>
      </c>
      <c r="IV431" s="9">
        <f t="shared" si="803"/>
        <v>7.848686133796301E-2</v>
      </c>
      <c r="IW431" s="9">
        <f t="shared" si="803"/>
        <v>7.7345835137187013E-2</v>
      </c>
      <c r="IX431" s="9">
        <f t="shared" si="803"/>
        <v>7.6185390259713076E-2</v>
      </c>
      <c r="IY431" s="9">
        <f t="shared" si="803"/>
        <v>7.5005293264211431E-2</v>
      </c>
      <c r="IZ431" s="9">
        <f t="shared" si="803"/>
        <v>7.3805309891744553E-2</v>
      </c>
      <c r="JA431" s="9">
        <f t="shared" si="803"/>
        <v>7.2585205103149558E-2</v>
      </c>
      <c r="JB431" s="9">
        <f t="shared" si="803"/>
        <v>7.1344743117099041E-2</v>
      </c>
      <c r="JC431" s="9">
        <f t="shared" si="803"/>
        <v>7.0083687448832754E-2</v>
      </c>
      <c r="JD431" s="9">
        <f t="shared" si="803"/>
        <v>6.8801800949556069E-2</v>
      </c>
      <c r="JE431" s="9">
        <f t="shared" si="803"/>
        <v>6.7498845846491934E-2</v>
      </c>
      <c r="JF431" s="9">
        <f t="shared" si="803"/>
        <v>6.6174583783581403E-2</v>
      </c>
      <c r="JG431" s="9">
        <f t="shared" si="803"/>
        <v>6.4828775862822235E-2</v>
      </c>
      <c r="JH431" s="9">
        <f t="shared" si="803"/>
        <v>6.3461182686237266E-2</v>
      </c>
      <c r="JI431" s="9">
        <f t="shared" si="803"/>
        <v>6.2071564398461593E-2</v>
      </c>
      <c r="JJ431" s="9">
        <f t="shared" si="803"/>
        <v>6.0659680729937659E-2</v>
      </c>
      <c r="JK431" s="9">
        <f t="shared" si="803"/>
        <v>5.9225291040710781E-2</v>
      </c>
      <c r="JL431" s="9">
        <f t="shared" si="803"/>
        <v>5.776815436481042E-2</v>
      </c>
      <c r="JM431" s="9">
        <f t="shared" si="803"/>
        <v>5.6288029455207444E-2</v>
      </c>
      <c r="JN431" s="9">
        <f t="shared" si="803"/>
        <v>5.4784674829335273E-2</v>
      </c>
      <c r="JO431" s="9">
        <f t="shared" si="803"/>
        <v>5.3257848815163211E-2</v>
      </c>
      <c r="JP431" s="9">
        <f t="shared" si="803"/>
        <v>5.1707309597807255E-2</v>
      </c>
      <c r="JQ431" s="9">
        <f t="shared" si="803"/>
        <v>5.0132815266667408E-2</v>
      </c>
      <c r="JR431" s="9">
        <f t="shared" si="803"/>
        <v>4.85341238630769E-2</v>
      </c>
      <c r="JS431" s="9">
        <f t="shared" si="803"/>
        <v>4.6910993428449899E-2</v>
      </c>
      <c r="JT431" s="9">
        <f t="shared" si="803"/>
        <v>4.5263182052912021E-2</v>
      </c>
      <c r="JU431" s="9">
        <f t="shared" si="803"/>
        <v>4.3590447924401754E-2</v>
      </c>
      <c r="JV431" s="9">
        <f t="shared" si="803"/>
        <v>4.1892549378223481E-2</v>
      </c>
      <c r="JW431" s="9">
        <f t="shared" si="803"/>
        <v>4.016924494704166E-2</v>
      </c>
      <c r="JX431" s="9">
        <f t="shared" si="803"/>
        <v>3.842029341129613E-2</v>
      </c>
      <c r="JY431" s="9">
        <f t="shared" si="803"/>
        <v>3.6645453850024073E-2</v>
      </c>
      <c r="JZ431" s="9">
        <f t="shared" si="803"/>
        <v>3.4844485692072852E-2</v>
      </c>
      <c r="KA431" s="9">
        <f t="shared" si="803"/>
        <v>3.3017148767684523E-2</v>
      </c>
      <c r="KB431" s="9">
        <f t="shared" si="803"/>
        <v>3.1163203360437236E-2</v>
      </c>
      <c r="KC431" s="9">
        <f t="shared" si="803"/>
        <v>2.9282410259524938E-2</v>
      </c>
      <c r="KD431" s="9">
        <f t="shared" si="803"/>
        <v>2.7374530812355802E-2</v>
      </c>
      <c r="KE431" s="9">
        <f t="shared" si="803"/>
        <v>2.5439326977455129E-2</v>
      </c>
      <c r="KF431" s="9">
        <f t="shared" si="803"/>
        <v>2.3476561377648975E-2</v>
      </c>
      <c r="KG431" s="9">
        <f t="shared" si="803"/>
        <v>2.1485997353514225E-2</v>
      </c>
      <c r="KH431" s="9">
        <f t="shared" si="794"/>
        <v>1.9467399017073811E-2</v>
      </c>
      <c r="KI431" s="9">
        <f t="shared" si="794"/>
        <v>1.742053130571708E-2</v>
      </c>
      <c r="KJ431" s="9">
        <f t="shared" si="794"/>
        <v>1.5345160036326855E-2</v>
      </c>
      <c r="KK431" s="9">
        <f t="shared" si="794"/>
        <v>1.3241051959592659E-2</v>
      </c>
      <c r="KL431" s="9">
        <f t="shared" si="794"/>
        <v>1.110797481449019E-2</v>
      </c>
      <c r="KM431" s="9">
        <f t="shared" si="794"/>
        <v>8.9456973829052933E-3</v>
      </c>
      <c r="KN431" s="9">
        <f t="shared" si="794"/>
        <v>6.7539895443831655E-3</v>
      </c>
      <c r="KO431" s="9">
        <f t="shared" si="794"/>
        <v>4.5326223309817837E-3</v>
      </c>
      <c r="KP431" s="9">
        <f t="shared" si="794"/>
        <v>2.2813679822059896E-3</v>
      </c>
    </row>
    <row r="432" spans="2:302" x14ac:dyDescent="0.25">
      <c r="B432" s="5">
        <f t="shared" si="745"/>
        <v>0.73000000000006282</v>
      </c>
      <c r="C432" s="9">
        <f t="shared" si="743"/>
        <v>0.13573712112875791</v>
      </c>
      <c r="D432" s="9">
        <f t="shared" si="801"/>
        <v>0.13573614449256124</v>
      </c>
      <c r="E432" s="9">
        <f t="shared" si="801"/>
        <v>0.13573512841189289</v>
      </c>
      <c r="F432" s="9">
        <f t="shared" si="801"/>
        <v>0.1357340713938559</v>
      </c>
      <c r="G432" s="9">
        <f t="shared" si="801"/>
        <v>0.13573297189329936</v>
      </c>
      <c r="H432" s="9">
        <f t="shared" si="801"/>
        <v>0.13573182831116073</v>
      </c>
      <c r="I432" s="9">
        <f t="shared" si="801"/>
        <v>0.13573063899276067</v>
      </c>
      <c r="J432" s="9">
        <f t="shared" si="801"/>
        <v>0.13572940222605409</v>
      </c>
      <c r="K432" s="9">
        <f t="shared" si="801"/>
        <v>0.13572811623983058</v>
      </c>
      <c r="L432" s="9">
        <f t="shared" si="801"/>
        <v>0.13572677920186788</v>
      </c>
      <c r="M432" s="9">
        <f t="shared" si="801"/>
        <v>0.13572538921703239</v>
      </c>
      <c r="N432" s="9">
        <f t="shared" si="801"/>
        <v>0.13572394432533091</v>
      </c>
      <c r="O432" s="9">
        <f t="shared" si="801"/>
        <v>0.13572244249990864</v>
      </c>
      <c r="P432" s="9">
        <f t="shared" si="801"/>
        <v>0.13572088164499332</v>
      </c>
      <c r="Q432" s="9">
        <f t="shared" si="801"/>
        <v>0.13571925959378642</v>
      </c>
      <c r="R432" s="9">
        <f t="shared" si="801"/>
        <v>0.13571757410629606</v>
      </c>
      <c r="S432" s="9">
        <f t="shared" si="801"/>
        <v>0.13571582286711373</v>
      </c>
      <c r="T432" s="9">
        <f t="shared" si="801"/>
        <v>0.13571400348313475</v>
      </c>
      <c r="U432" s="9">
        <f t="shared" si="801"/>
        <v>0.1357121134812162</v>
      </c>
      <c r="V432" s="9">
        <f t="shared" si="801"/>
        <v>0.13571015030577754</v>
      </c>
      <c r="W432" s="9">
        <f t="shared" si="801"/>
        <v>0.13570811131633412</v>
      </c>
      <c r="X432" s="9">
        <f t="shared" si="801"/>
        <v>0.13570599378497583</v>
      </c>
      <c r="Y432" s="9">
        <f t="shared" si="801"/>
        <v>0.13570379489377205</v>
      </c>
      <c r="Z432" s="9">
        <f t="shared" si="801"/>
        <v>0.13570151173211861</v>
      </c>
      <c r="AA432" s="9">
        <f t="shared" si="801"/>
        <v>0.13569914129401439</v>
      </c>
      <c r="AB432" s="9">
        <f t="shared" si="801"/>
        <v>0.13569668047526898</v>
      </c>
      <c r="AC432" s="9">
        <f t="shared" si="801"/>
        <v>0.13569412607064366</v>
      </c>
      <c r="AD432" s="9">
        <f t="shared" si="801"/>
        <v>0.13569147477091958</v>
      </c>
      <c r="AE432" s="9">
        <f t="shared" si="801"/>
        <v>0.13568872315989458</v>
      </c>
      <c r="AF432" s="9">
        <f t="shared" si="801"/>
        <v>0.13568586771130664</v>
      </c>
      <c r="AG432" s="9">
        <f t="shared" si="801"/>
        <v>0.13568290478568221</v>
      </c>
      <c r="AH432" s="9">
        <f t="shared" si="801"/>
        <v>0.13567983062710937</v>
      </c>
      <c r="AI432" s="9">
        <f t="shared" si="801"/>
        <v>0.13567664135993254</v>
      </c>
      <c r="AJ432" s="9">
        <f t="shared" si="801"/>
        <v>0.13567333298536838</v>
      </c>
      <c r="AK432" s="9">
        <f t="shared" si="801"/>
        <v>0.13566990137804388</v>
      </c>
      <c r="AL432" s="9">
        <f t="shared" si="801"/>
        <v>0.13566634228244911</v>
      </c>
      <c r="AM432" s="9">
        <f t="shared" si="801"/>
        <v>0.13566265130930971</v>
      </c>
      <c r="AN432" s="9">
        <f t="shared" si="801"/>
        <v>0.13565882393187428</v>
      </c>
      <c r="AO432" s="9">
        <f t="shared" si="801"/>
        <v>0.13565485548211792</v>
      </c>
      <c r="AP432" s="9">
        <f t="shared" si="801"/>
        <v>0.13565074114685396</v>
      </c>
      <c r="AQ432" s="9">
        <f t="shared" si="801"/>
        <v>0.13564647596376345</v>
      </c>
      <c r="AR432" s="9">
        <f t="shared" si="801"/>
        <v>0.13564205481732899</v>
      </c>
      <c r="AS432" s="9">
        <f t="shared" si="801"/>
        <v>0.13563747243468177</v>
      </c>
      <c r="AT432" s="9">
        <f t="shared" si="801"/>
        <v>0.13563272338135302</v>
      </c>
      <c r="AU432" s="9">
        <f t="shared" si="801"/>
        <v>0.13562780205693339</v>
      </c>
      <c r="AV432" s="9">
        <f t="shared" si="801"/>
        <v>0.13562270269063484</v>
      </c>
      <c r="AW432" s="9">
        <f t="shared" si="801"/>
        <v>0.13561741933675739</v>
      </c>
      <c r="AX432" s="9">
        <f t="shared" si="801"/>
        <v>0.1356119458700559</v>
      </c>
      <c r="AY432" s="9">
        <f t="shared" si="801"/>
        <v>0.13560627598101052</v>
      </c>
      <c r="AZ432" s="9">
        <f t="shared" si="801"/>
        <v>0.1356004031709899</v>
      </c>
      <c r="BA432" s="9">
        <f t="shared" si="801"/>
        <v>0.13559432074731861</v>
      </c>
      <c r="BB432" s="9">
        <f t="shared" si="801"/>
        <v>0.1355880218182369</v>
      </c>
      <c r="BC432" s="9">
        <f t="shared" si="801"/>
        <v>0.13558149928775604</v>
      </c>
      <c r="BD432" s="9">
        <f t="shared" si="801"/>
        <v>0.13557474585040596</v>
      </c>
      <c r="BE432" s="9">
        <f t="shared" si="801"/>
        <v>0.13556775398587803</v>
      </c>
      <c r="BF432" s="9">
        <f t="shared" si="801"/>
        <v>0.13556051595355534</v>
      </c>
      <c r="BG432" s="9">
        <f t="shared" si="801"/>
        <v>0.13555302378693232</v>
      </c>
      <c r="BH432" s="9">
        <f t="shared" si="801"/>
        <v>0.13554526928792615</v>
      </c>
      <c r="BI432" s="9">
        <f t="shared" si="801"/>
        <v>0.13553724402107087</v>
      </c>
      <c r="BJ432" s="9">
        <f t="shared" si="801"/>
        <v>0.13552893930759682</v>
      </c>
      <c r="BK432" s="9">
        <f t="shared" si="801"/>
        <v>0.13552034621939885</v>
      </c>
      <c r="BL432" s="9">
        <f t="shared" si="801"/>
        <v>0.13551145557288105</v>
      </c>
      <c r="BM432" s="9">
        <f t="shared" si="801"/>
        <v>0.13550225792268913</v>
      </c>
      <c r="BN432" s="9">
        <f t="shared" si="801"/>
        <v>0.13549274355531715</v>
      </c>
      <c r="BO432" s="9">
        <f t="shared" si="801"/>
        <v>0.13548290248259995</v>
      </c>
      <c r="BP432" s="9">
        <f t="shared" si="800"/>
        <v>0.13547272443507788</v>
      </c>
      <c r="BQ432" s="9">
        <f t="shared" si="800"/>
        <v>0.13546219885524202</v>
      </c>
      <c r="BR432" s="9">
        <f t="shared" si="800"/>
        <v>0.13545131489065346</v>
      </c>
      <c r="BS432" s="9">
        <f t="shared" si="800"/>
        <v>0.13544006138693782</v>
      </c>
      <c r="BT432" s="9">
        <f t="shared" si="800"/>
        <v>0.13542842688065276</v>
      </c>
      <c r="BU432" s="9">
        <f t="shared" si="800"/>
        <v>0.13541639959203036</v>
      </c>
      <c r="BV432" s="9">
        <f t="shared" si="800"/>
        <v>0.13540396741758665</v>
      </c>
      <c r="BW432" s="9">
        <f t="shared" si="800"/>
        <v>0.13539111792260577</v>
      </c>
      <c r="BX432" s="9">
        <f t="shared" si="800"/>
        <v>0.13537783833349259</v>
      </c>
      <c r="BY432" s="9">
        <f t="shared" si="800"/>
        <v>0.13536411552999184</v>
      </c>
      <c r="BZ432" s="9">
        <f t="shared" si="800"/>
        <v>0.13534993603727949</v>
      </c>
      <c r="CA432" s="9">
        <f t="shared" si="800"/>
        <v>0.13533528601791667</v>
      </c>
      <c r="CB432" s="9">
        <f t="shared" si="800"/>
        <v>0.13532015126367267</v>
      </c>
      <c r="CC432" s="9">
        <f t="shared" si="800"/>
        <v>0.13530451718721279</v>
      </c>
      <c r="CD432" s="9">
        <f t="shared" si="800"/>
        <v>0.13528836881365069</v>
      </c>
      <c r="CE432" s="9">
        <f t="shared" si="800"/>
        <v>0.13527169077196616</v>
      </c>
      <c r="CF432" s="9">
        <f t="shared" si="800"/>
        <v>0.13525446728628349</v>
      </c>
      <c r="CG432" s="9">
        <f t="shared" si="800"/>
        <v>0.13523668216701742</v>
      </c>
      <c r="CH432" s="9">
        <f t="shared" si="800"/>
        <v>0.13521831880187826</v>
      </c>
      <c r="CI432" s="9">
        <f t="shared" si="800"/>
        <v>0.13519936014673942</v>
      </c>
      <c r="CJ432" s="9">
        <f t="shared" si="800"/>
        <v>0.13517978871637018</v>
      </c>
      <c r="CK432" s="9">
        <f t="shared" si="800"/>
        <v>0.13515958657502417</v>
      </c>
      <c r="CL432" s="9">
        <f t="shared" si="800"/>
        <v>0.13513873532689485</v>
      </c>
      <c r="CM432" s="9">
        <f t="shared" si="800"/>
        <v>0.13511721610642907</v>
      </c>
      <c r="CN432" s="9">
        <f t="shared" si="800"/>
        <v>0.13509500956850093</v>
      </c>
      <c r="CO432" s="9">
        <f t="shared" si="800"/>
        <v>0.13507209587844937</v>
      </c>
      <c r="CP432" s="9">
        <f t="shared" si="800"/>
        <v>0.13504845470197346</v>
      </c>
      <c r="CQ432" s="9">
        <f t="shared" si="800"/>
        <v>0.13502406519489135</v>
      </c>
      <c r="CR432" s="9">
        <f t="shared" si="800"/>
        <v>0.13499890599275871</v>
      </c>
      <c r="CS432" s="9">
        <f t="shared" si="800"/>
        <v>0.13497295520034908</v>
      </c>
      <c r="CT432" s="9">
        <f t="shared" si="800"/>
        <v>0.13494619038099698</v>
      </c>
      <c r="CU432" s="9">
        <f t="shared" si="800"/>
        <v>0.13491858854579988</v>
      </c>
      <c r="CV432" s="9">
        <f t="shared" si="800"/>
        <v>0.13489012614268725</v>
      </c>
      <c r="CW432" s="9">
        <f t="shared" si="800"/>
        <v>0.13486077904534932</v>
      </c>
      <c r="CX432" s="9">
        <f t="shared" si="800"/>
        <v>0.13483052254203035</v>
      </c>
      <c r="CY432" s="9">
        <f t="shared" si="802"/>
        <v>0.13479933132418759</v>
      </c>
      <c r="CZ432" s="9">
        <f t="shared" si="802"/>
        <v>0.13476717947501368</v>
      </c>
      <c r="DA432" s="9">
        <f t="shared" si="802"/>
        <v>0.1347340404578268</v>
      </c>
      <c r="DB432" s="9">
        <f t="shared" si="802"/>
        <v>0.13469988710432779</v>
      </c>
      <c r="DC432" s="9">
        <f t="shared" si="802"/>
        <v>0.13466469160272362</v>
      </c>
      <c r="DD432" s="9">
        <f t="shared" si="802"/>
        <v>0.13462842548572393</v>
      </c>
      <c r="DE432" s="9">
        <f t="shared" si="802"/>
        <v>0.13459105961840462</v>
      </c>
      <c r="DF432" s="9">
        <f t="shared" si="802"/>
        <v>0.13455256418594633</v>
      </c>
      <c r="DG432" s="9">
        <f t="shared" si="802"/>
        <v>0.13451290868124488</v>
      </c>
      <c r="DH432" s="9">
        <f t="shared" si="802"/>
        <v>0.13447206189239755</v>
      </c>
      <c r="DI432" s="9">
        <f t="shared" si="802"/>
        <v>0.1344299918900673</v>
      </c>
      <c r="DJ432" s="9">
        <f t="shared" si="802"/>
        <v>0.13438666601472304</v>
      </c>
      <c r="DK432" s="9">
        <f t="shared" si="802"/>
        <v>0.13434205086376388</v>
      </c>
      <c r="DL432" s="9">
        <f t="shared" si="802"/>
        <v>0.1342961122785237</v>
      </c>
      <c r="DM432" s="9">
        <f t="shared" si="802"/>
        <v>0.13424881533116154</v>
      </c>
      <c r="DN432" s="9">
        <f t="shared" si="802"/>
        <v>0.13420012431143921</v>
      </c>
      <c r="DO432" s="9">
        <f t="shared" si="802"/>
        <v>0.13415000271338742</v>
      </c>
      <c r="DP432" s="9">
        <f t="shared" si="802"/>
        <v>0.13409841322186605</v>
      </c>
      <c r="DQ432" s="9">
        <f t="shared" si="802"/>
        <v>0.13404531769901548</v>
      </c>
      <c r="DR432" s="9">
        <f t="shared" si="802"/>
        <v>0.13399067717060972</v>
      </c>
      <c r="DS432" s="9">
        <f t="shared" si="802"/>
        <v>0.1339344518123054</v>
      </c>
      <c r="DT432" s="9">
        <f t="shared" si="802"/>
        <v>0.13387660093579751</v>
      </c>
      <c r="DU432" s="9">
        <f t="shared" si="802"/>
        <v>0.13381708297487957</v>
      </c>
      <c r="DV432" s="9">
        <f t="shared" si="802"/>
        <v>0.1337558554714123</v>
      </c>
      <c r="DW432" s="9">
        <f t="shared" si="802"/>
        <v>0.13369287506120955</v>
      </c>
      <c r="DX432" s="9">
        <f t="shared" si="802"/>
        <v>0.1336280974598347</v>
      </c>
      <c r="DY432" s="9">
        <f t="shared" si="802"/>
        <v>0.13356147744832195</v>
      </c>
      <c r="DZ432" s="9">
        <f t="shared" si="802"/>
        <v>0.13349296885881953</v>
      </c>
      <c r="EA432" s="9">
        <f t="shared" si="802"/>
        <v>0.13342252456016046</v>
      </c>
      <c r="EB432" s="9">
        <f t="shared" si="802"/>
        <v>0.13335009644336485</v>
      </c>
      <c r="EC432" s="9">
        <f t="shared" si="802"/>
        <v>0.13327563540708007</v>
      </c>
      <c r="ED432" s="9">
        <f t="shared" si="802"/>
        <v>0.13319909134295788</v>
      </c>
      <c r="EE432" s="9">
        <f t="shared" si="802"/>
        <v>0.13312041312097983</v>
      </c>
      <c r="EF432" s="9">
        <f t="shared" si="802"/>
        <v>0.13303954857472869</v>
      </c>
      <c r="EG432" s="9">
        <f t="shared" si="802"/>
        <v>0.13295644448661625</v>
      </c>
      <c r="EH432" s="9">
        <f t="shared" si="802"/>
        <v>0.13287104657306886</v>
      </c>
      <c r="EI432" s="9">
        <f t="shared" si="802"/>
        <v>0.1327832994696761</v>
      </c>
      <c r="EJ432" s="9">
        <f t="shared" si="802"/>
        <v>0.13269314671631002</v>
      </c>
      <c r="EK432" s="9">
        <f t="shared" si="802"/>
        <v>0.13260053074221717</v>
      </c>
      <c r="EL432" s="9">
        <f t="shared" si="802"/>
        <v>0.13250539285109186</v>
      </c>
      <c r="EM432" s="9">
        <f t="shared" si="802"/>
        <v>0.13240767320613192</v>
      </c>
      <c r="EN432" s="9">
        <f t="shared" si="802"/>
        <v>0.13230731081508876</v>
      </c>
      <c r="EO432" s="9">
        <f t="shared" si="802"/>
        <v>0.13220424351531135</v>
      </c>
      <c r="EP432" s="9">
        <f t="shared" si="802"/>
        <v>0.13209840795879413</v>
      </c>
      <c r="EQ432" s="9">
        <f t="shared" si="802"/>
        <v>0.13198973959723367</v>
      </c>
      <c r="ER432" s="9">
        <f t="shared" si="802"/>
        <v>0.13187817266710031</v>
      </c>
      <c r="ES432" s="9">
        <f t="shared" si="802"/>
        <v>0.13176364017473041</v>
      </c>
      <c r="ET432" s="9">
        <f t="shared" si="802"/>
        <v>0.13164607388144928</v>
      </c>
      <c r="EU432" s="9">
        <f t="shared" si="802"/>
        <v>0.13152540428872422</v>
      </c>
      <c r="EV432" s="9">
        <f t="shared" si="802"/>
        <v>0.13140156062336397</v>
      </c>
      <c r="EW432" s="9">
        <f t="shared" si="802"/>
        <v>0.13127447082276256</v>
      </c>
      <c r="EX432" s="9">
        <f t="shared" si="802"/>
        <v>0.13114406152020103</v>
      </c>
      <c r="EY432" s="9">
        <f t="shared" si="802"/>
        <v>0.13101025803021066</v>
      </c>
      <c r="EZ432" s="9">
        <f t="shared" si="802"/>
        <v>0.13087298433400671</v>
      </c>
      <c r="FA432" s="9">
        <f t="shared" si="802"/>
        <v>0.13073216306499993</v>
      </c>
      <c r="FB432" s="9">
        <f t="shared" si="802"/>
        <v>0.13058771549439144</v>
      </c>
      <c r="FC432" s="9">
        <f t="shared" si="802"/>
        <v>0.13043956151686278</v>
      </c>
      <c r="FD432" s="9">
        <f t="shared" si="802"/>
        <v>0.13028761963636487</v>
      </c>
      <c r="FE432" s="9">
        <f t="shared" si="802"/>
        <v>0.13013180695201571</v>
      </c>
      <c r="FF432" s="9">
        <f t="shared" si="802"/>
        <v>0.12997203914411656</v>
      </c>
      <c r="FG432" s="9">
        <f t="shared" si="802"/>
        <v>0.12980823046028975</v>
      </c>
      <c r="FH432" s="9">
        <f t="shared" si="802"/>
        <v>0.12964029370175262</v>
      </c>
      <c r="FI432" s="9">
        <f t="shared" si="802"/>
        <v>0.12946814020973244</v>
      </c>
      <c r="FJ432" s="9">
        <f t="shared" si="802"/>
        <v>0.12929167985202925</v>
      </c>
      <c r="FK432" s="9">
        <f t="shared" ref="FK432:HV435" si="804">NORMDIST($B432,0,1,0)-$B432*(1-NORMDIST($B432,0,1,1))-(NORMDIST($B432+FK$4,0,1,0)-($B432+FK$4)*(1-NORMDIST($B432+FK$4,0,1,1)))</f>
        <v>0.12911082100974175</v>
      </c>
      <c r="FL432" s="9">
        <f t="shared" si="804"/>
        <v>0.12892547056415732</v>
      </c>
      <c r="FM432" s="9">
        <f t="shared" si="804"/>
        <v>0.12873553388381931</v>
      </c>
      <c r="FN432" s="9">
        <f t="shared" si="804"/>
        <v>0.1285409148117812</v>
      </c>
      <c r="FO432" s="9">
        <f t="shared" si="804"/>
        <v>0.12834151565305305</v>
      </c>
      <c r="FP432" s="9">
        <f t="shared" si="804"/>
        <v>0.12813723716225395</v>
      </c>
      <c r="FQ432" s="9">
        <f t="shared" si="804"/>
        <v>0.12792797853147542</v>
      </c>
      <c r="FR432" s="9">
        <f t="shared" si="804"/>
        <v>0.12771363737836791</v>
      </c>
      <c r="FS432" s="9">
        <f t="shared" si="804"/>
        <v>0.12749410973445904</v>
      </c>
      <c r="FT432" s="9">
        <f t="shared" si="804"/>
        <v>0.12726929003371232</v>
      </c>
      <c r="FU432" s="9">
        <f t="shared" si="804"/>
        <v>0.12703907110133777</v>
      </c>
      <c r="FV432" s="9">
        <f t="shared" si="804"/>
        <v>0.12680334414286096</v>
      </c>
      <c r="FW432" s="9">
        <f t="shared" si="804"/>
        <v>0.12656199873346352</v>
      </c>
      <c r="FX432" s="9">
        <f t="shared" si="804"/>
        <v>0.1263149228076029</v>
      </c>
      <c r="FY432" s="9">
        <f t="shared" si="804"/>
        <v>0.12606200264892159</v>
      </c>
      <c r="FZ432" s="9">
        <f t="shared" si="804"/>
        <v>0.12580312288045578</v>
      </c>
      <c r="GA432" s="9">
        <f t="shared" si="804"/>
        <v>0.12553816645515317</v>
      </c>
      <c r="GB432" s="9">
        <f t="shared" si="804"/>
        <v>0.12526701464671056</v>
      </c>
      <c r="GC432" s="9">
        <f t="shared" si="804"/>
        <v>0.12498954704073861</v>
      </c>
      <c r="GD432" s="9">
        <f t="shared" si="804"/>
        <v>0.12470564152626931</v>
      </c>
      <c r="GE432" s="9">
        <f t="shared" si="804"/>
        <v>0.12441517428760926</v>
      </c>
      <c r="GF432" s="9">
        <f t="shared" si="804"/>
        <v>0.12411801979655362</v>
      </c>
      <c r="GG432" s="9">
        <f t="shared" si="804"/>
        <v>0.12381405080496982</v>
      </c>
      <c r="GH432" s="9">
        <f t="shared" si="804"/>
        <v>0.12350313833775936</v>
      </c>
      <c r="GI432" s="9">
        <f t="shared" si="804"/>
        <v>0.12318515168621028</v>
      </c>
      <c r="GJ432" s="9">
        <f t="shared" si="804"/>
        <v>0.1228599584017475</v>
      </c>
      <c r="GK432" s="9">
        <f t="shared" si="804"/>
        <v>0.12252742429009522</v>
      </c>
      <c r="GL432" s="9">
        <f t="shared" si="804"/>
        <v>0.12218741340585541</v>
      </c>
      <c r="GM432" s="9">
        <f t="shared" si="804"/>
        <v>0.12183978804751935</v>
      </c>
      <c r="GN432" s="9">
        <f t="shared" si="804"/>
        <v>0.1214844087529154</v>
      </c>
      <c r="GO432" s="9">
        <f t="shared" si="804"/>
        <v>0.12112113429510921</v>
      </c>
      <c r="GP432" s="9">
        <f t="shared" si="804"/>
        <v>0.12074982167876033</v>
      </c>
      <c r="GQ432" s="9">
        <f t="shared" si="804"/>
        <v>0.12037032613695095</v>
      </c>
      <c r="GR432" s="9">
        <f t="shared" si="804"/>
        <v>0.11998250112849063</v>
      </c>
      <c r="GS432" s="9">
        <f t="shared" si="804"/>
        <v>0.11958619833571184</v>
      </c>
      <c r="GT432" s="9">
        <f t="shared" si="804"/>
        <v>0.11918126766276262</v>
      </c>
      <c r="GU432" s="9">
        <f t="shared" si="804"/>
        <v>0.11876755723440779</v>
      </c>
      <c r="GV432" s="9">
        <f t="shared" si="804"/>
        <v>0.1183449133953465</v>
      </c>
      <c r="GW432" s="9">
        <f t="shared" si="804"/>
        <v>0.1179131807100577</v>
      </c>
      <c r="GX432" s="9">
        <f t="shared" si="804"/>
        <v>0.11747220196318015</v>
      </c>
      <c r="GY432" s="9">
        <f t="shared" si="804"/>
        <v>0.11702181816043908</v>
      </c>
      <c r="GZ432" s="9">
        <f t="shared" si="804"/>
        <v>0.11656186853012621</v>
      </c>
      <c r="HA432" s="9">
        <f t="shared" si="804"/>
        <v>0.1160921905251425</v>
      </c>
      <c r="HB432" s="9">
        <f t="shared" si="804"/>
        <v>0.11561261982561348</v>
      </c>
      <c r="HC432" s="9">
        <f t="shared" si="804"/>
        <v>0.11512299034208556</v>
      </c>
      <c r="HD432" s="9">
        <f t="shared" si="804"/>
        <v>0.11462313421931024</v>
      </c>
      <c r="HE432" s="9">
        <f t="shared" si="804"/>
        <v>0.11411288184062646</v>
      </c>
      <c r="HF432" s="9">
        <f t="shared" si="804"/>
        <v>0.11359206183294894</v>
      </c>
      <c r="HG432" s="9">
        <f t="shared" si="804"/>
        <v>0.11306050107236994</v>
      </c>
      <c r="HH432" s="9">
        <f t="shared" si="804"/>
        <v>0.11251802469038193</v>
      </c>
      <c r="HI432" s="9">
        <f t="shared" si="804"/>
        <v>0.11196445608073069</v>
      </c>
      <c r="HJ432" s="9">
        <f t="shared" si="804"/>
        <v>0.11139961690690417</v>
      </c>
      <c r="HK432" s="9">
        <f t="shared" si="804"/>
        <v>0.11082332711026621</v>
      </c>
      <c r="HL432" s="9">
        <f t="shared" si="804"/>
        <v>0.11023540491883979</v>
      </c>
      <c r="HM432" s="9">
        <f t="shared" si="804"/>
        <v>0.10963566685675104</v>
      </c>
      <c r="HN432" s="9">
        <f t="shared" si="804"/>
        <v>0.10902392775433387</v>
      </c>
      <c r="HO432" s="9">
        <f t="shared" si="804"/>
        <v>0.10840000075890913</v>
      </c>
      <c r="HP432" s="9">
        <f t="shared" si="804"/>
        <v>0.10776369734623989</v>
      </c>
      <c r="HQ432" s="9">
        <f t="shared" si="804"/>
        <v>0.10711482733266761</v>
      </c>
      <c r="HR432" s="9">
        <f t="shared" si="804"/>
        <v>0.10645319888794108</v>
      </c>
      <c r="HS432" s="9">
        <f t="shared" si="804"/>
        <v>0.10577861854873574</v>
      </c>
      <c r="HT432" s="9">
        <f t="shared" si="804"/>
        <v>0.10509089123287464</v>
      </c>
      <c r="HU432" s="9">
        <f t="shared" si="804"/>
        <v>0.10438982025425239</v>
      </c>
      <c r="HV432" s="9">
        <f t="shared" si="804"/>
        <v>0.10367520733846929</v>
      </c>
      <c r="HW432" s="9">
        <f t="shared" si="803"/>
        <v>0.10294685263917604</v>
      </c>
      <c r="HX432" s="9">
        <f t="shared" si="803"/>
        <v>0.10220455475513847</v>
      </c>
      <c r="HY432" s="9">
        <f t="shared" si="803"/>
        <v>0.10144811074802097</v>
      </c>
      <c r="HZ432" s="9">
        <f t="shared" si="803"/>
        <v>0.1006773161608949</v>
      </c>
      <c r="IA432" s="9">
        <f t="shared" si="803"/>
        <v>9.9891965037474217E-2</v>
      </c>
      <c r="IB432" s="9">
        <f t="shared" si="803"/>
        <v>9.909184994208145E-2</v>
      </c>
      <c r="IC432" s="9">
        <f t="shared" si="803"/>
        <v>9.8276761980345101E-2</v>
      </c>
      <c r="ID432" s="9">
        <f t="shared" si="803"/>
        <v>9.7446490820633072E-2</v>
      </c>
      <c r="IE432" s="9">
        <f t="shared" si="803"/>
        <v>9.660082471622114E-2</v>
      </c>
      <c r="IF432" s="9">
        <f t="shared" si="803"/>
        <v>9.5739550528199963E-2</v>
      </c>
      <c r="IG432" s="9">
        <f t="shared" si="803"/>
        <v>9.4862453749120626E-2</v>
      </c>
      <c r="IH432" s="9">
        <f t="shared" si="803"/>
        <v>9.3969318527379692E-2</v>
      </c>
      <c r="II432" s="9">
        <f t="shared" si="803"/>
        <v>9.3059927692344405E-2</v>
      </c>
      <c r="IJ432" s="9">
        <f t="shared" si="803"/>
        <v>9.2134062780216755E-2</v>
      </c>
      <c r="IK432" s="9">
        <f t="shared" si="803"/>
        <v>9.1191504060638751E-2</v>
      </c>
      <c r="IL432" s="9">
        <f t="shared" si="803"/>
        <v>9.0232030564034199E-2</v>
      </c>
      <c r="IM432" s="9">
        <f t="shared" si="803"/>
        <v>8.9255420109689981E-2</v>
      </c>
      <c r="IN432" s="9">
        <f t="shared" si="803"/>
        <v>8.8261449334571973E-2</v>
      </c>
      <c r="IO432" s="9">
        <f t="shared" si="803"/>
        <v>8.7249893722875393E-2</v>
      </c>
      <c r="IP432" s="9">
        <f t="shared" si="803"/>
        <v>8.6220527636306804E-2</v>
      </c>
      <c r="IQ432" s="9">
        <f t="shared" si="803"/>
        <v>8.5173124345096052E-2</v>
      </c>
      <c r="IR432" s="9">
        <f t="shared" si="803"/>
        <v>8.4107456059731411E-2</v>
      </c>
      <c r="IS432" s="9">
        <f t="shared" si="803"/>
        <v>8.3023293963420758E-2</v>
      </c>
      <c r="IT432" s="9">
        <f t="shared" si="803"/>
        <v>8.1920408245267418E-2</v>
      </c>
      <c r="IU432" s="9">
        <f t="shared" si="803"/>
        <v>8.0798568134162557E-2</v>
      </c>
      <c r="IV432" s="9">
        <f t="shared" si="803"/>
        <v>7.9657541933386561E-2</v>
      </c>
      <c r="IW432" s="9">
        <f t="shared" si="803"/>
        <v>7.8497097055912624E-2</v>
      </c>
      <c r="IX432" s="9">
        <f t="shared" si="803"/>
        <v>7.7317000060410979E-2</v>
      </c>
      <c r="IY432" s="9">
        <f t="shared" si="803"/>
        <v>7.61170166879441E-2</v>
      </c>
      <c r="IZ432" s="9">
        <f t="shared" si="803"/>
        <v>7.4896911899349106E-2</v>
      </c>
      <c r="JA432" s="9">
        <f t="shared" si="803"/>
        <v>7.3656449913298588E-2</v>
      </c>
      <c r="JB432" s="9">
        <f t="shared" si="803"/>
        <v>7.2395394245032302E-2</v>
      </c>
      <c r="JC432" s="9">
        <f t="shared" si="803"/>
        <v>7.1113507745755616E-2</v>
      </c>
      <c r="JD432" s="9">
        <f t="shared" si="803"/>
        <v>6.9810552642691481E-2</v>
      </c>
      <c r="JE432" s="9">
        <f t="shared" si="803"/>
        <v>6.8486290579780951E-2</v>
      </c>
      <c r="JF432" s="9">
        <f t="shared" si="803"/>
        <v>6.7140482659021783E-2</v>
      </c>
      <c r="JG432" s="9">
        <f t="shared" si="803"/>
        <v>6.5772889482436814E-2</v>
      </c>
      <c r="JH432" s="9">
        <f t="shared" si="803"/>
        <v>6.438327119466114E-2</v>
      </c>
      <c r="JI432" s="9">
        <f t="shared" si="803"/>
        <v>6.2971387526137207E-2</v>
      </c>
      <c r="JJ432" s="9">
        <f t="shared" si="803"/>
        <v>6.1536997836910329E-2</v>
      </c>
      <c r="JK432" s="9">
        <f t="shared" si="803"/>
        <v>6.0079861161009968E-2</v>
      </c>
      <c r="JL432" s="9">
        <f t="shared" si="803"/>
        <v>5.8599736251406992E-2</v>
      </c>
      <c r="JM432" s="9">
        <f t="shared" si="803"/>
        <v>5.709638162553482E-2</v>
      </c>
      <c r="JN432" s="9">
        <f t="shared" si="803"/>
        <v>5.5569555611362759E-2</v>
      </c>
      <c r="JO432" s="9">
        <f t="shared" si="803"/>
        <v>5.4019016394006802E-2</v>
      </c>
      <c r="JP432" s="9">
        <f t="shared" si="803"/>
        <v>5.2444522062866955E-2</v>
      </c>
      <c r="JQ432" s="9">
        <f t="shared" si="803"/>
        <v>5.0845830659276448E-2</v>
      </c>
      <c r="JR432" s="9">
        <f t="shared" si="803"/>
        <v>4.9222700224649446E-2</v>
      </c>
      <c r="JS432" s="9">
        <f t="shared" si="803"/>
        <v>4.7574888849111568E-2</v>
      </c>
      <c r="JT432" s="9">
        <f t="shared" si="803"/>
        <v>4.5902154720601301E-2</v>
      </c>
      <c r="JU432" s="9">
        <f t="shared" si="803"/>
        <v>4.4204256174423029E-2</v>
      </c>
      <c r="JV432" s="9">
        <f t="shared" si="803"/>
        <v>4.2480951743241208E-2</v>
      </c>
      <c r="JW432" s="9">
        <f t="shared" si="803"/>
        <v>4.0732000207495678E-2</v>
      </c>
      <c r="JX432" s="9">
        <f t="shared" si="803"/>
        <v>3.8957160646223621E-2</v>
      </c>
      <c r="JY432" s="9">
        <f t="shared" si="803"/>
        <v>3.7156192488272399E-2</v>
      </c>
      <c r="JZ432" s="9">
        <f t="shared" si="803"/>
        <v>3.5328855563884071E-2</v>
      </c>
      <c r="KA432" s="9">
        <f t="shared" si="803"/>
        <v>3.3474910156636783E-2</v>
      </c>
      <c r="KB432" s="9">
        <f t="shared" si="803"/>
        <v>3.1594117055724485E-2</v>
      </c>
      <c r="KC432" s="9">
        <f t="shared" si="803"/>
        <v>2.9686237608555349E-2</v>
      </c>
      <c r="KD432" s="9">
        <f t="shared" si="803"/>
        <v>2.7751033773654676E-2</v>
      </c>
      <c r="KE432" s="9">
        <f t="shared" si="803"/>
        <v>2.5788268173848522E-2</v>
      </c>
      <c r="KF432" s="9">
        <f t="shared" si="803"/>
        <v>2.3797704149713772E-2</v>
      </c>
      <c r="KG432" s="9">
        <f t="shared" si="803"/>
        <v>2.1779105813273358E-2</v>
      </c>
      <c r="KH432" s="9">
        <f t="shared" si="794"/>
        <v>1.9732238101916599E-2</v>
      </c>
      <c r="KI432" s="9">
        <f t="shared" si="794"/>
        <v>1.7656866832526402E-2</v>
      </c>
      <c r="KJ432" s="9">
        <f t="shared" si="794"/>
        <v>1.5552758755792206E-2</v>
      </c>
      <c r="KK432" s="9">
        <f t="shared" si="794"/>
        <v>1.3419681610689738E-2</v>
      </c>
      <c r="KL432" s="9">
        <f t="shared" si="794"/>
        <v>1.1257404179104841E-2</v>
      </c>
      <c r="KM432" s="9">
        <f t="shared" si="794"/>
        <v>9.0656963405827129E-3</v>
      </c>
      <c r="KN432" s="9">
        <f t="shared" si="794"/>
        <v>6.8443291271813311E-3</v>
      </c>
      <c r="KO432" s="9">
        <f t="shared" si="794"/>
        <v>4.593074778405537E-3</v>
      </c>
      <c r="KP432" s="9">
        <f t="shared" si="794"/>
        <v>2.3117067962039883E-3</v>
      </c>
    </row>
    <row r="433" spans="2:302" x14ac:dyDescent="0.25">
      <c r="B433" s="5">
        <f t="shared" si="745"/>
        <v>0.72000000000006281</v>
      </c>
      <c r="C433" s="9">
        <f t="shared" si="743"/>
        <v>0.13807841391079845</v>
      </c>
      <c r="D433" s="9">
        <f t="shared" si="801"/>
        <v>0.13807739783013009</v>
      </c>
      <c r="E433" s="9">
        <f t="shared" si="801"/>
        <v>0.13807634081209311</v>
      </c>
      <c r="F433" s="9">
        <f t="shared" si="801"/>
        <v>0.13807524131153656</v>
      </c>
      <c r="G433" s="9">
        <f t="shared" si="801"/>
        <v>0.13807409772939794</v>
      </c>
      <c r="H433" s="9">
        <f t="shared" si="801"/>
        <v>0.13807290841099787</v>
      </c>
      <c r="I433" s="9">
        <f t="shared" si="801"/>
        <v>0.13807167164429129</v>
      </c>
      <c r="J433" s="9">
        <f t="shared" si="801"/>
        <v>0.13807038565806778</v>
      </c>
      <c r="K433" s="9">
        <f t="shared" si="801"/>
        <v>0.13806904862010508</v>
      </c>
      <c r="L433" s="9">
        <f t="shared" si="801"/>
        <v>0.1380676586352696</v>
      </c>
      <c r="M433" s="9">
        <f t="shared" si="801"/>
        <v>0.13806621374356812</v>
      </c>
      <c r="N433" s="9">
        <f t="shared" si="801"/>
        <v>0.13806471191814584</v>
      </c>
      <c r="O433" s="9">
        <f t="shared" si="801"/>
        <v>0.13806315106323053</v>
      </c>
      <c r="P433" s="9">
        <f t="shared" si="801"/>
        <v>0.13806152901202362</v>
      </c>
      <c r="Q433" s="9">
        <f t="shared" si="801"/>
        <v>0.13805984352453327</v>
      </c>
      <c r="R433" s="9">
        <f t="shared" si="801"/>
        <v>0.13805809228535093</v>
      </c>
      <c r="S433" s="9">
        <f t="shared" si="801"/>
        <v>0.13805627290137196</v>
      </c>
      <c r="T433" s="9">
        <f t="shared" si="801"/>
        <v>0.1380543828994534</v>
      </c>
      <c r="U433" s="9">
        <f t="shared" si="801"/>
        <v>0.13805241972401475</v>
      </c>
      <c r="V433" s="9">
        <f t="shared" si="801"/>
        <v>0.13805038073457132</v>
      </c>
      <c r="W433" s="9">
        <f t="shared" si="801"/>
        <v>0.13804826320321303</v>
      </c>
      <c r="X433" s="9">
        <f t="shared" si="801"/>
        <v>0.13804606431200925</v>
      </c>
      <c r="Y433" s="9">
        <f t="shared" si="801"/>
        <v>0.13804378115035582</v>
      </c>
      <c r="Z433" s="9">
        <f t="shared" si="801"/>
        <v>0.13804141071225159</v>
      </c>
      <c r="AA433" s="9">
        <f t="shared" si="801"/>
        <v>0.13803894989350618</v>
      </c>
      <c r="AB433" s="9">
        <f t="shared" si="801"/>
        <v>0.13803639548888086</v>
      </c>
      <c r="AC433" s="9">
        <f t="shared" si="801"/>
        <v>0.13803374418915679</v>
      </c>
      <c r="AD433" s="9">
        <f t="shared" si="801"/>
        <v>0.13803099257813178</v>
      </c>
      <c r="AE433" s="9">
        <f t="shared" si="801"/>
        <v>0.13802813712954384</v>
      </c>
      <c r="AF433" s="9">
        <f t="shared" si="801"/>
        <v>0.13802517420391941</v>
      </c>
      <c r="AG433" s="9">
        <f t="shared" si="801"/>
        <v>0.13802210004534657</v>
      </c>
      <c r="AH433" s="9">
        <f t="shared" si="801"/>
        <v>0.13801891077816975</v>
      </c>
      <c r="AI433" s="9">
        <f t="shared" si="801"/>
        <v>0.13801560240360558</v>
      </c>
      <c r="AJ433" s="9">
        <f t="shared" si="801"/>
        <v>0.13801217079628109</v>
      </c>
      <c r="AK433" s="9">
        <f t="shared" si="801"/>
        <v>0.13800861170068632</v>
      </c>
      <c r="AL433" s="9">
        <f t="shared" si="801"/>
        <v>0.13800492072754691</v>
      </c>
      <c r="AM433" s="9">
        <f t="shared" si="801"/>
        <v>0.13800109335011149</v>
      </c>
      <c r="AN433" s="9">
        <f t="shared" si="801"/>
        <v>0.13799712490035512</v>
      </c>
      <c r="AO433" s="9">
        <f t="shared" si="801"/>
        <v>0.13799301056509117</v>
      </c>
      <c r="AP433" s="9">
        <f t="shared" si="801"/>
        <v>0.13798874538200065</v>
      </c>
      <c r="AQ433" s="9">
        <f t="shared" si="801"/>
        <v>0.1379843242355662</v>
      </c>
      <c r="AR433" s="9">
        <f t="shared" si="801"/>
        <v>0.13797974185291897</v>
      </c>
      <c r="AS433" s="9">
        <f t="shared" si="801"/>
        <v>0.13797499279959022</v>
      </c>
      <c r="AT433" s="9">
        <f t="shared" si="801"/>
        <v>0.1379700714751706</v>
      </c>
      <c r="AU433" s="9">
        <f t="shared" si="801"/>
        <v>0.13796497210887204</v>
      </c>
      <c r="AV433" s="9">
        <f t="shared" si="801"/>
        <v>0.13795968875499459</v>
      </c>
      <c r="AW433" s="9">
        <f t="shared" si="801"/>
        <v>0.1379542152882931</v>
      </c>
      <c r="AX433" s="9">
        <f t="shared" si="801"/>
        <v>0.13794854539924772</v>
      </c>
      <c r="AY433" s="9">
        <f t="shared" si="801"/>
        <v>0.1379426725892271</v>
      </c>
      <c r="AZ433" s="9">
        <f t="shared" si="801"/>
        <v>0.13793659016555582</v>
      </c>
      <c r="BA433" s="9">
        <f t="shared" si="801"/>
        <v>0.1379302912364741</v>
      </c>
      <c r="BB433" s="9">
        <f t="shared" si="801"/>
        <v>0.13792376870599324</v>
      </c>
      <c r="BC433" s="9">
        <f t="shared" si="801"/>
        <v>0.13791701526864317</v>
      </c>
      <c r="BD433" s="9">
        <f t="shared" si="801"/>
        <v>0.13791002340411523</v>
      </c>
      <c r="BE433" s="9">
        <f t="shared" si="801"/>
        <v>0.13790278537179254</v>
      </c>
      <c r="BF433" s="9">
        <f t="shared" si="801"/>
        <v>0.13789529320516952</v>
      </c>
      <c r="BG433" s="9">
        <f t="shared" si="801"/>
        <v>0.13788753870616335</v>
      </c>
      <c r="BH433" s="9">
        <f t="shared" si="801"/>
        <v>0.13787951343930807</v>
      </c>
      <c r="BI433" s="9">
        <f t="shared" si="801"/>
        <v>0.13787120872583403</v>
      </c>
      <c r="BJ433" s="9">
        <f t="shared" si="801"/>
        <v>0.13786261563763605</v>
      </c>
      <c r="BK433" s="9">
        <f t="shared" si="801"/>
        <v>0.13785372499111825</v>
      </c>
      <c r="BL433" s="9">
        <f t="shared" si="801"/>
        <v>0.13784452734092634</v>
      </c>
      <c r="BM433" s="9">
        <f t="shared" si="801"/>
        <v>0.13783501297355435</v>
      </c>
      <c r="BN433" s="9">
        <f t="shared" si="801"/>
        <v>0.13782517190083715</v>
      </c>
      <c r="BO433" s="9">
        <f t="shared" si="801"/>
        <v>0.13781499385331508</v>
      </c>
      <c r="BP433" s="9">
        <f t="shared" si="800"/>
        <v>0.13780446827347922</v>
      </c>
      <c r="BQ433" s="9">
        <f t="shared" si="800"/>
        <v>0.13779358430889066</v>
      </c>
      <c r="BR433" s="9">
        <f t="shared" si="800"/>
        <v>0.13778233080517502</v>
      </c>
      <c r="BS433" s="9">
        <f t="shared" si="800"/>
        <v>0.13777069629888997</v>
      </c>
      <c r="BT433" s="9">
        <f t="shared" si="800"/>
        <v>0.13775866901026756</v>
      </c>
      <c r="BU433" s="9">
        <f t="shared" si="800"/>
        <v>0.13774623683582385</v>
      </c>
      <c r="BV433" s="9">
        <f t="shared" si="800"/>
        <v>0.13773338734084298</v>
      </c>
      <c r="BW433" s="9">
        <f t="shared" si="800"/>
        <v>0.1377201077517298</v>
      </c>
      <c r="BX433" s="9">
        <f t="shared" si="800"/>
        <v>0.13770638494822904</v>
      </c>
      <c r="BY433" s="9">
        <f t="shared" si="800"/>
        <v>0.13769220545551669</v>
      </c>
      <c r="BZ433" s="9">
        <f t="shared" si="800"/>
        <v>0.13767755543615387</v>
      </c>
      <c r="CA433" s="9">
        <f t="shared" si="800"/>
        <v>0.13766242068190987</v>
      </c>
      <c r="CB433" s="9">
        <f t="shared" si="800"/>
        <v>0.13764678660544999</v>
      </c>
      <c r="CC433" s="9">
        <f t="shared" si="800"/>
        <v>0.1376306382318879</v>
      </c>
      <c r="CD433" s="9">
        <f t="shared" si="800"/>
        <v>0.13761396019020339</v>
      </c>
      <c r="CE433" s="9">
        <f t="shared" si="800"/>
        <v>0.13759673670452069</v>
      </c>
      <c r="CF433" s="9">
        <f t="shared" si="800"/>
        <v>0.13757895158525463</v>
      </c>
      <c r="CG433" s="9">
        <f t="shared" si="800"/>
        <v>0.13756058822011547</v>
      </c>
      <c r="CH433" s="9">
        <f t="shared" si="800"/>
        <v>0.13754162956497662</v>
      </c>
      <c r="CI433" s="9">
        <f t="shared" si="800"/>
        <v>0.13752205813460738</v>
      </c>
      <c r="CJ433" s="9">
        <f t="shared" si="800"/>
        <v>0.13750185599326137</v>
      </c>
      <c r="CK433" s="9">
        <f t="shared" si="800"/>
        <v>0.13748100474513206</v>
      </c>
      <c r="CL433" s="9">
        <f t="shared" si="800"/>
        <v>0.13745948552466628</v>
      </c>
      <c r="CM433" s="9">
        <f t="shared" si="800"/>
        <v>0.13743727898673813</v>
      </c>
      <c r="CN433" s="9">
        <f t="shared" si="800"/>
        <v>0.13741436529668657</v>
      </c>
      <c r="CO433" s="9">
        <f t="shared" si="800"/>
        <v>0.13739072412021067</v>
      </c>
      <c r="CP433" s="9">
        <f t="shared" si="800"/>
        <v>0.13736633461312855</v>
      </c>
      <c r="CQ433" s="9">
        <f t="shared" si="800"/>
        <v>0.13734117541099591</v>
      </c>
      <c r="CR433" s="9">
        <f t="shared" si="800"/>
        <v>0.13731522461858628</v>
      </c>
      <c r="CS433" s="9">
        <f t="shared" si="800"/>
        <v>0.13728845979923418</v>
      </c>
      <c r="CT433" s="9">
        <f t="shared" si="800"/>
        <v>0.13726085796403709</v>
      </c>
      <c r="CU433" s="9">
        <f t="shared" si="800"/>
        <v>0.13723239556092445</v>
      </c>
      <c r="CV433" s="9">
        <f t="shared" si="800"/>
        <v>0.13720304846358652</v>
      </c>
      <c r="CW433" s="9">
        <f t="shared" si="800"/>
        <v>0.13717279196026755</v>
      </c>
      <c r="CX433" s="9">
        <f t="shared" si="800"/>
        <v>0.13714160074242479</v>
      </c>
      <c r="CY433" s="9">
        <f t="shared" si="802"/>
        <v>0.13710944889325088</v>
      </c>
      <c r="CZ433" s="9">
        <f t="shared" si="802"/>
        <v>0.13707630987606401</v>
      </c>
      <c r="DA433" s="9">
        <f t="shared" si="802"/>
        <v>0.13704215652256499</v>
      </c>
      <c r="DB433" s="9">
        <f t="shared" si="802"/>
        <v>0.13700696102096083</v>
      </c>
      <c r="DC433" s="9">
        <f t="shared" si="802"/>
        <v>0.13697069490396113</v>
      </c>
      <c r="DD433" s="9">
        <f t="shared" si="802"/>
        <v>0.13693332903664182</v>
      </c>
      <c r="DE433" s="9">
        <f t="shared" si="802"/>
        <v>0.13689483360418353</v>
      </c>
      <c r="DF433" s="9">
        <f t="shared" si="802"/>
        <v>0.13685517809948208</v>
      </c>
      <c r="DG433" s="9">
        <f t="shared" si="802"/>
        <v>0.13681433131063475</v>
      </c>
      <c r="DH433" s="9">
        <f t="shared" si="802"/>
        <v>0.1367722613083045</v>
      </c>
      <c r="DI433" s="9">
        <f t="shared" si="802"/>
        <v>0.13672893543296025</v>
      </c>
      <c r="DJ433" s="9">
        <f t="shared" si="802"/>
        <v>0.13668432028200109</v>
      </c>
      <c r="DK433" s="9">
        <f t="shared" si="802"/>
        <v>0.1366383816967609</v>
      </c>
      <c r="DL433" s="9">
        <f t="shared" si="802"/>
        <v>0.13659108474939874</v>
      </c>
      <c r="DM433" s="9">
        <f t="shared" si="802"/>
        <v>0.13654239372967641</v>
      </c>
      <c r="DN433" s="9">
        <f t="shared" si="802"/>
        <v>0.13649227213162463</v>
      </c>
      <c r="DO433" s="9">
        <f t="shared" si="802"/>
        <v>0.13644068264010326</v>
      </c>
      <c r="DP433" s="9">
        <f t="shared" si="802"/>
        <v>0.13638758711725268</v>
      </c>
      <c r="DQ433" s="9">
        <f t="shared" si="802"/>
        <v>0.13633294658884693</v>
      </c>
      <c r="DR433" s="9">
        <f t="shared" si="802"/>
        <v>0.1362767212305426</v>
      </c>
      <c r="DS433" s="9">
        <f t="shared" si="802"/>
        <v>0.13621887035403471</v>
      </c>
      <c r="DT433" s="9">
        <f t="shared" si="802"/>
        <v>0.13615935239311677</v>
      </c>
      <c r="DU433" s="9">
        <f t="shared" si="802"/>
        <v>0.13609812488964951</v>
      </c>
      <c r="DV433" s="9">
        <f t="shared" si="802"/>
        <v>0.13603514447944676</v>
      </c>
      <c r="DW433" s="9">
        <f t="shared" si="802"/>
        <v>0.1359703668780719</v>
      </c>
      <c r="DX433" s="9">
        <f t="shared" si="802"/>
        <v>0.13590374686655915</v>
      </c>
      <c r="DY433" s="9">
        <f t="shared" si="802"/>
        <v>0.13583523827705674</v>
      </c>
      <c r="DZ433" s="9">
        <f t="shared" si="802"/>
        <v>0.13576479397839766</v>
      </c>
      <c r="EA433" s="9">
        <f t="shared" si="802"/>
        <v>0.13569236586160205</v>
      </c>
      <c r="EB433" s="9">
        <f t="shared" si="802"/>
        <v>0.13561790482531727</v>
      </c>
      <c r="EC433" s="9">
        <f t="shared" si="802"/>
        <v>0.13554136076119508</v>
      </c>
      <c r="ED433" s="9">
        <f t="shared" si="802"/>
        <v>0.13546268253921703</v>
      </c>
      <c r="EE433" s="9">
        <f t="shared" si="802"/>
        <v>0.13538181799296589</v>
      </c>
      <c r="EF433" s="9">
        <f t="shared" si="802"/>
        <v>0.13529871390485348</v>
      </c>
      <c r="EG433" s="9">
        <f t="shared" si="802"/>
        <v>0.13521331599130607</v>
      </c>
      <c r="EH433" s="9">
        <f t="shared" si="802"/>
        <v>0.1351255688879133</v>
      </c>
      <c r="EI433" s="9">
        <f t="shared" si="802"/>
        <v>0.13503541613454723</v>
      </c>
      <c r="EJ433" s="9">
        <f t="shared" si="802"/>
        <v>0.13494280016045437</v>
      </c>
      <c r="EK433" s="9">
        <f t="shared" si="802"/>
        <v>0.13484766226932907</v>
      </c>
      <c r="EL433" s="9">
        <f t="shared" si="802"/>
        <v>0.13474994262436912</v>
      </c>
      <c r="EM433" s="9">
        <f t="shared" si="802"/>
        <v>0.13464958023332596</v>
      </c>
      <c r="EN433" s="9">
        <f t="shared" si="802"/>
        <v>0.13454651293354858</v>
      </c>
      <c r="EO433" s="9">
        <f t="shared" si="802"/>
        <v>0.13444067737703133</v>
      </c>
      <c r="EP433" s="9">
        <f t="shared" si="802"/>
        <v>0.13433200901547088</v>
      </c>
      <c r="EQ433" s="9">
        <f t="shared" si="802"/>
        <v>0.13422044208533751</v>
      </c>
      <c r="ER433" s="9">
        <f t="shared" si="802"/>
        <v>0.13410590959296759</v>
      </c>
      <c r="ES433" s="9">
        <f t="shared" si="802"/>
        <v>0.13398834329968648</v>
      </c>
      <c r="ET433" s="9">
        <f t="shared" si="802"/>
        <v>0.13386767370696143</v>
      </c>
      <c r="EU433" s="9">
        <f t="shared" si="802"/>
        <v>0.13374383004160117</v>
      </c>
      <c r="EV433" s="9">
        <f t="shared" si="802"/>
        <v>0.13361674024099976</v>
      </c>
      <c r="EW433" s="9">
        <f t="shared" si="802"/>
        <v>0.13348633093843823</v>
      </c>
      <c r="EX433" s="9">
        <f t="shared" si="802"/>
        <v>0.13335252744844786</v>
      </c>
      <c r="EY433" s="9">
        <f t="shared" si="802"/>
        <v>0.13321525375224391</v>
      </c>
      <c r="EZ433" s="9">
        <f t="shared" si="802"/>
        <v>0.13307443248323714</v>
      </c>
      <c r="FA433" s="9">
        <f t="shared" si="802"/>
        <v>0.13292998491262864</v>
      </c>
      <c r="FB433" s="9">
        <f t="shared" si="802"/>
        <v>0.13278183093509999</v>
      </c>
      <c r="FC433" s="9">
        <f t="shared" si="802"/>
        <v>0.1326298890546021</v>
      </c>
      <c r="FD433" s="9">
        <f t="shared" si="802"/>
        <v>0.13247407637025294</v>
      </c>
      <c r="FE433" s="9">
        <f t="shared" si="802"/>
        <v>0.13231430856235377</v>
      </c>
      <c r="FF433" s="9">
        <f t="shared" si="802"/>
        <v>0.13215049987852695</v>
      </c>
      <c r="FG433" s="9">
        <f t="shared" si="802"/>
        <v>0.13198256311998985</v>
      </c>
      <c r="FH433" s="9">
        <f t="shared" si="802"/>
        <v>0.13181040962796964</v>
      </c>
      <c r="FI433" s="9">
        <f t="shared" si="802"/>
        <v>0.13163394927026645</v>
      </c>
      <c r="FJ433" s="9">
        <f t="shared" si="802"/>
        <v>0.13145309042797895</v>
      </c>
      <c r="FK433" s="9">
        <f t="shared" si="804"/>
        <v>0.13126773998239452</v>
      </c>
      <c r="FL433" s="9">
        <f t="shared" si="804"/>
        <v>0.13107780330205651</v>
      </c>
      <c r="FM433" s="9">
        <f t="shared" si="804"/>
        <v>0.13088318423001841</v>
      </c>
      <c r="FN433" s="9">
        <f t="shared" si="804"/>
        <v>0.13068378507129025</v>
      </c>
      <c r="FO433" s="9">
        <f t="shared" si="804"/>
        <v>0.13047950658049112</v>
      </c>
      <c r="FP433" s="9">
        <f t="shared" si="804"/>
        <v>0.13027024794971262</v>
      </c>
      <c r="FQ433" s="9">
        <f t="shared" si="804"/>
        <v>0.13005590679660511</v>
      </c>
      <c r="FR433" s="9">
        <f t="shared" si="804"/>
        <v>0.12983637915269625</v>
      </c>
      <c r="FS433" s="9">
        <f t="shared" si="804"/>
        <v>0.12961155945194952</v>
      </c>
      <c r="FT433" s="9">
        <f t="shared" si="804"/>
        <v>0.12938134051957498</v>
      </c>
      <c r="FU433" s="9">
        <f t="shared" si="804"/>
        <v>0.12914561356109816</v>
      </c>
      <c r="FV433" s="9">
        <f t="shared" si="804"/>
        <v>0.12890426815170075</v>
      </c>
      <c r="FW433" s="9">
        <f t="shared" si="804"/>
        <v>0.1286571922258401</v>
      </c>
      <c r="FX433" s="9">
        <f t="shared" si="804"/>
        <v>0.12840427206715876</v>
      </c>
      <c r="FY433" s="9">
        <f t="shared" si="804"/>
        <v>0.12814539229869298</v>
      </c>
      <c r="FZ433" s="9">
        <f t="shared" si="804"/>
        <v>0.12788043587339037</v>
      </c>
      <c r="GA433" s="9">
        <f t="shared" si="804"/>
        <v>0.12760928406494776</v>
      </c>
      <c r="GB433" s="9">
        <f t="shared" si="804"/>
        <v>0.12733181645897582</v>
      </c>
      <c r="GC433" s="9">
        <f t="shared" si="804"/>
        <v>0.12704791094450651</v>
      </c>
      <c r="GD433" s="9">
        <f t="shared" si="804"/>
        <v>0.12675744370584646</v>
      </c>
      <c r="GE433" s="9">
        <f t="shared" si="804"/>
        <v>0.12646028921479083</v>
      </c>
      <c r="GF433" s="9">
        <f t="shared" si="804"/>
        <v>0.12615632022320702</v>
      </c>
      <c r="GG433" s="9">
        <f t="shared" si="804"/>
        <v>0.12584540775599656</v>
      </c>
      <c r="GH433" s="9">
        <f t="shared" si="804"/>
        <v>0.12552742110444748</v>
      </c>
      <c r="GI433" s="9">
        <f t="shared" si="804"/>
        <v>0.12520222781998469</v>
      </c>
      <c r="GJ433" s="9">
        <f t="shared" si="804"/>
        <v>0.12486969370833242</v>
      </c>
      <c r="GK433" s="9">
        <f t="shared" si="804"/>
        <v>0.12452968282409262</v>
      </c>
      <c r="GL433" s="9">
        <f t="shared" si="804"/>
        <v>0.12418205746575656</v>
      </c>
      <c r="GM433" s="9">
        <f t="shared" si="804"/>
        <v>0.1238266781711526</v>
      </c>
      <c r="GN433" s="9">
        <f t="shared" si="804"/>
        <v>0.12346340371334641</v>
      </c>
      <c r="GO433" s="9">
        <f t="shared" si="804"/>
        <v>0.12309209109699754</v>
      </c>
      <c r="GP433" s="9">
        <f t="shared" si="804"/>
        <v>0.12271259555518815</v>
      </c>
      <c r="GQ433" s="9">
        <f t="shared" si="804"/>
        <v>0.12232477054672783</v>
      </c>
      <c r="GR433" s="9">
        <f t="shared" si="804"/>
        <v>0.12192846775394904</v>
      </c>
      <c r="GS433" s="9">
        <f t="shared" si="804"/>
        <v>0.12152353708099982</v>
      </c>
      <c r="GT433" s="9">
        <f t="shared" si="804"/>
        <v>0.121109826652645</v>
      </c>
      <c r="GU433" s="9">
        <f t="shared" si="804"/>
        <v>0.1206871828135837</v>
      </c>
      <c r="GV433" s="9">
        <f t="shared" si="804"/>
        <v>0.1202554501282949</v>
      </c>
      <c r="GW433" s="9">
        <f t="shared" si="804"/>
        <v>0.11981447138141735</v>
      </c>
      <c r="GX433" s="9">
        <f t="shared" si="804"/>
        <v>0.11936408757867628</v>
      </c>
      <c r="GY433" s="9">
        <f t="shared" si="804"/>
        <v>0.11890413794836341</v>
      </c>
      <c r="GZ433" s="9">
        <f t="shared" si="804"/>
        <v>0.1184344599433797</v>
      </c>
      <c r="HA433" s="9">
        <f t="shared" si="804"/>
        <v>0.11795488924385068</v>
      </c>
      <c r="HB433" s="9">
        <f t="shared" si="804"/>
        <v>0.11746525976032277</v>
      </c>
      <c r="HC433" s="9">
        <f t="shared" si="804"/>
        <v>0.11696540363754744</v>
      </c>
      <c r="HD433" s="9">
        <f t="shared" si="804"/>
        <v>0.11645515125886366</v>
      </c>
      <c r="HE433" s="9">
        <f t="shared" si="804"/>
        <v>0.11593433125118614</v>
      </c>
      <c r="HF433" s="9">
        <f t="shared" si="804"/>
        <v>0.11540277049060714</v>
      </c>
      <c r="HG433" s="9">
        <f t="shared" si="804"/>
        <v>0.11486029410861913</v>
      </c>
      <c r="HH433" s="9">
        <f t="shared" si="804"/>
        <v>0.11430672549896789</v>
      </c>
      <c r="HI433" s="9">
        <f t="shared" si="804"/>
        <v>0.11374188632514137</v>
      </c>
      <c r="HJ433" s="9">
        <f t="shared" si="804"/>
        <v>0.11316559652850341</v>
      </c>
      <c r="HK433" s="9">
        <f t="shared" si="804"/>
        <v>0.11257767433707699</v>
      </c>
      <c r="HL433" s="9">
        <f t="shared" si="804"/>
        <v>0.11197793627498824</v>
      </c>
      <c r="HM433" s="9">
        <f t="shared" si="804"/>
        <v>0.11136619717257107</v>
      </c>
      <c r="HN433" s="9">
        <f t="shared" si="804"/>
        <v>0.11074227017714633</v>
      </c>
      <c r="HO433" s="9">
        <f t="shared" si="804"/>
        <v>0.11010596676447709</v>
      </c>
      <c r="HP433" s="9">
        <f t="shared" si="804"/>
        <v>0.10945709675090481</v>
      </c>
      <c r="HQ433" s="9">
        <f t="shared" si="804"/>
        <v>0.10879546830617828</v>
      </c>
      <c r="HR433" s="9">
        <f t="shared" si="804"/>
        <v>0.10812088796697295</v>
      </c>
      <c r="HS433" s="9">
        <f t="shared" si="804"/>
        <v>0.10743316065111184</v>
      </c>
      <c r="HT433" s="9">
        <f t="shared" si="804"/>
        <v>0.10673208967248959</v>
      </c>
      <c r="HU433" s="9">
        <f t="shared" si="804"/>
        <v>0.10601747675670649</v>
      </c>
      <c r="HV433" s="9">
        <f t="shared" si="804"/>
        <v>0.10528912205741324</v>
      </c>
      <c r="HW433" s="9">
        <f t="shared" si="803"/>
        <v>0.10454682417337567</v>
      </c>
      <c r="HX433" s="9">
        <f t="shared" si="803"/>
        <v>0.10379038016625818</v>
      </c>
      <c r="HY433" s="9">
        <f t="shared" si="803"/>
        <v>0.1030195855791321</v>
      </c>
      <c r="HZ433" s="9">
        <f t="shared" si="803"/>
        <v>0.10223423445571142</v>
      </c>
      <c r="IA433" s="9">
        <f t="shared" si="803"/>
        <v>0.10143411936031865</v>
      </c>
      <c r="IB433" s="9">
        <f t="shared" si="803"/>
        <v>0.1006190313985823</v>
      </c>
      <c r="IC433" s="9">
        <f t="shared" si="803"/>
        <v>9.9788760238870275E-2</v>
      </c>
      <c r="ID433" s="9">
        <f t="shared" si="803"/>
        <v>9.8943094134458343E-2</v>
      </c>
      <c r="IE433" s="9">
        <f t="shared" si="803"/>
        <v>9.8081819946437165E-2</v>
      </c>
      <c r="IF433" s="9">
        <f t="shared" si="803"/>
        <v>9.7204723167357829E-2</v>
      </c>
      <c r="IG433" s="9">
        <f t="shared" si="803"/>
        <v>9.6311587945616894E-2</v>
      </c>
      <c r="IH433" s="9">
        <f t="shared" si="803"/>
        <v>9.5402197110581607E-2</v>
      </c>
      <c r="II433" s="9">
        <f t="shared" si="803"/>
        <v>9.4476332198453958E-2</v>
      </c>
      <c r="IJ433" s="9">
        <f t="shared" si="803"/>
        <v>9.3533773478875953E-2</v>
      </c>
      <c r="IK433" s="9">
        <f t="shared" si="803"/>
        <v>9.2574299982271402E-2</v>
      </c>
      <c r="IL433" s="9">
        <f t="shared" si="803"/>
        <v>9.1597689527927184E-2</v>
      </c>
      <c r="IM433" s="9">
        <f t="shared" si="803"/>
        <v>9.0603718752809176E-2</v>
      </c>
      <c r="IN433" s="9">
        <f t="shared" si="803"/>
        <v>8.9592163141112596E-2</v>
      </c>
      <c r="IO433" s="9">
        <f t="shared" si="803"/>
        <v>8.8562797054544007E-2</v>
      </c>
      <c r="IP433" s="9">
        <f t="shared" si="803"/>
        <v>8.7515393763333255E-2</v>
      </c>
      <c r="IQ433" s="9">
        <f t="shared" si="803"/>
        <v>8.6449725477968614E-2</v>
      </c>
      <c r="IR433" s="9">
        <f t="shared" si="803"/>
        <v>8.5365563381657961E-2</v>
      </c>
      <c r="IS433" s="9">
        <f t="shared" si="803"/>
        <v>8.426267766350462E-2</v>
      </c>
      <c r="IT433" s="9">
        <f t="shared" si="803"/>
        <v>8.314083755239976E-2</v>
      </c>
      <c r="IU433" s="9">
        <f t="shared" si="803"/>
        <v>8.1999811351623764E-2</v>
      </c>
      <c r="IV433" s="9">
        <f t="shared" si="803"/>
        <v>8.0839366474149826E-2</v>
      </c>
      <c r="IW433" s="9">
        <f t="shared" si="803"/>
        <v>7.9659269478648181E-2</v>
      </c>
      <c r="IX433" s="9">
        <f t="shared" si="803"/>
        <v>7.8459286106181303E-2</v>
      </c>
      <c r="IY433" s="9">
        <f t="shared" si="803"/>
        <v>7.7239181317586308E-2</v>
      </c>
      <c r="IZ433" s="9">
        <f t="shared" si="803"/>
        <v>7.5998719331535791E-2</v>
      </c>
      <c r="JA433" s="9">
        <f t="shared" si="803"/>
        <v>7.4737663663269505E-2</v>
      </c>
      <c r="JB433" s="9">
        <f t="shared" si="803"/>
        <v>7.3455777163992819E-2</v>
      </c>
      <c r="JC433" s="9">
        <f t="shared" si="803"/>
        <v>7.2152822060928684E-2</v>
      </c>
      <c r="JD433" s="9">
        <f t="shared" si="803"/>
        <v>7.0828559998018153E-2</v>
      </c>
      <c r="JE433" s="9">
        <f t="shared" si="803"/>
        <v>6.9482752077258986E-2</v>
      </c>
      <c r="JF433" s="9">
        <f t="shared" si="803"/>
        <v>6.8115158900674017E-2</v>
      </c>
      <c r="JG433" s="9">
        <f t="shared" si="803"/>
        <v>6.6725540612898343E-2</v>
      </c>
      <c r="JH433" s="9">
        <f t="shared" si="803"/>
        <v>6.531365694437441E-2</v>
      </c>
      <c r="JI433" s="9">
        <f t="shared" si="803"/>
        <v>6.3879267255147532E-2</v>
      </c>
      <c r="JJ433" s="9">
        <f t="shared" si="803"/>
        <v>6.242213057924717E-2</v>
      </c>
      <c r="JK433" s="9">
        <f t="shared" si="803"/>
        <v>6.0942005669644195E-2</v>
      </c>
      <c r="JL433" s="9">
        <f t="shared" si="803"/>
        <v>5.9438651043772023E-2</v>
      </c>
      <c r="JM433" s="9">
        <f t="shared" si="803"/>
        <v>5.7911825029599961E-2</v>
      </c>
      <c r="JN433" s="9">
        <f t="shared" si="803"/>
        <v>5.6361285812244005E-2</v>
      </c>
      <c r="JO433" s="9">
        <f t="shared" si="803"/>
        <v>5.4786791481104158E-2</v>
      </c>
      <c r="JP433" s="9">
        <f t="shared" si="803"/>
        <v>5.318810007751365E-2</v>
      </c>
      <c r="JQ433" s="9">
        <f t="shared" si="803"/>
        <v>5.1564969642886649E-2</v>
      </c>
      <c r="JR433" s="9">
        <f t="shared" si="803"/>
        <v>4.9917158267348771E-2</v>
      </c>
      <c r="JS433" s="9">
        <f t="shared" si="803"/>
        <v>4.8244424138838504E-2</v>
      </c>
      <c r="JT433" s="9">
        <f t="shared" si="803"/>
        <v>4.6546525592660232E-2</v>
      </c>
      <c r="JU433" s="9">
        <f t="shared" si="803"/>
        <v>4.482322116147841E-2</v>
      </c>
      <c r="JV433" s="9">
        <f t="shared" si="803"/>
        <v>4.3074269625732881E-2</v>
      </c>
      <c r="JW433" s="9">
        <f t="shared" si="803"/>
        <v>4.1299430064460824E-2</v>
      </c>
      <c r="JX433" s="9">
        <f t="shared" si="803"/>
        <v>3.9498461906509602E-2</v>
      </c>
      <c r="JY433" s="9">
        <f t="shared" si="803"/>
        <v>3.7671124982121273E-2</v>
      </c>
      <c r="JZ433" s="9">
        <f t="shared" si="803"/>
        <v>3.5817179574873986E-2</v>
      </c>
      <c r="KA433" s="9">
        <f t="shared" si="803"/>
        <v>3.3936386473961688E-2</v>
      </c>
      <c r="KB433" s="9">
        <f t="shared" si="803"/>
        <v>3.2028507026792552E-2</v>
      </c>
      <c r="KC433" s="9">
        <f t="shared" si="803"/>
        <v>3.0093303191891879E-2</v>
      </c>
      <c r="KD433" s="9">
        <f t="shared" si="803"/>
        <v>2.8130537592085725E-2</v>
      </c>
      <c r="KE433" s="9">
        <f t="shared" si="803"/>
        <v>2.6139973567950975E-2</v>
      </c>
      <c r="KF433" s="9">
        <f t="shared" si="803"/>
        <v>2.4121375231510561E-2</v>
      </c>
      <c r="KG433" s="9">
        <f t="shared" si="803"/>
        <v>2.2074507520153802E-2</v>
      </c>
      <c r="KH433" s="9">
        <f t="shared" si="794"/>
        <v>1.9999136250763577E-2</v>
      </c>
      <c r="KI433" s="9">
        <f t="shared" si="794"/>
        <v>1.7895028174029409E-2</v>
      </c>
      <c r="KJ433" s="9">
        <f t="shared" si="794"/>
        <v>1.576195102892694E-2</v>
      </c>
      <c r="KK433" s="9">
        <f t="shared" si="794"/>
        <v>1.3599673597342044E-2</v>
      </c>
      <c r="KL433" s="9">
        <f t="shared" si="794"/>
        <v>1.1407965758819916E-2</v>
      </c>
      <c r="KM433" s="9">
        <f t="shared" si="794"/>
        <v>9.1865985454185339E-3</v>
      </c>
      <c r="KN433" s="9">
        <f t="shared" si="794"/>
        <v>6.9353441966427398E-3</v>
      </c>
      <c r="KO433" s="9">
        <f t="shared" si="794"/>
        <v>4.6539762144411911E-3</v>
      </c>
      <c r="KP433" s="9">
        <f t="shared" si="794"/>
        <v>2.3422694182416992E-3</v>
      </c>
    </row>
    <row r="434" spans="2:302" x14ac:dyDescent="0.25">
      <c r="B434" s="5">
        <f t="shared" si="745"/>
        <v>0.7100000000000628</v>
      </c>
      <c r="C434" s="9">
        <f t="shared" si="743"/>
        <v>0.14045045225086328</v>
      </c>
      <c r="D434" s="9">
        <f t="shared" si="801"/>
        <v>0.14044939523282629</v>
      </c>
      <c r="E434" s="9">
        <f t="shared" si="801"/>
        <v>0.14044829573226975</v>
      </c>
      <c r="F434" s="9">
        <f t="shared" si="801"/>
        <v>0.14044715215013112</v>
      </c>
      <c r="G434" s="9">
        <f t="shared" si="801"/>
        <v>0.14044596283173105</v>
      </c>
      <c r="H434" s="9">
        <f t="shared" si="801"/>
        <v>0.14044472606502448</v>
      </c>
      <c r="I434" s="9">
        <f t="shared" si="801"/>
        <v>0.14044344007880097</v>
      </c>
      <c r="J434" s="9">
        <f t="shared" si="801"/>
        <v>0.14044210304083826</v>
      </c>
      <c r="K434" s="9">
        <f t="shared" si="801"/>
        <v>0.14044071305600278</v>
      </c>
      <c r="L434" s="9">
        <f t="shared" si="801"/>
        <v>0.1404392681643013</v>
      </c>
      <c r="M434" s="9">
        <f t="shared" si="801"/>
        <v>0.14043776633887903</v>
      </c>
      <c r="N434" s="9">
        <f t="shared" si="801"/>
        <v>0.14043620548396371</v>
      </c>
      <c r="O434" s="9">
        <f t="shared" si="801"/>
        <v>0.1404345834327568</v>
      </c>
      <c r="P434" s="9">
        <f t="shared" si="801"/>
        <v>0.14043289794526645</v>
      </c>
      <c r="Q434" s="9">
        <f t="shared" si="801"/>
        <v>0.14043114670608411</v>
      </c>
      <c r="R434" s="9">
        <f t="shared" si="801"/>
        <v>0.14042932732210514</v>
      </c>
      <c r="S434" s="9">
        <f t="shared" si="801"/>
        <v>0.14042743732018659</v>
      </c>
      <c r="T434" s="9">
        <f t="shared" si="801"/>
        <v>0.14042547414474793</v>
      </c>
      <c r="U434" s="9">
        <f t="shared" si="801"/>
        <v>0.1404234351553045</v>
      </c>
      <c r="V434" s="9">
        <f t="shared" si="801"/>
        <v>0.14042131762394622</v>
      </c>
      <c r="W434" s="9">
        <f t="shared" si="801"/>
        <v>0.14041911873274243</v>
      </c>
      <c r="X434" s="9">
        <f t="shared" si="801"/>
        <v>0.140416835571089</v>
      </c>
      <c r="Y434" s="9">
        <f t="shared" si="801"/>
        <v>0.14041446513298478</v>
      </c>
      <c r="Z434" s="9">
        <f t="shared" si="801"/>
        <v>0.14041200431423936</v>
      </c>
      <c r="AA434" s="9">
        <f t="shared" si="801"/>
        <v>0.14040944990961404</v>
      </c>
      <c r="AB434" s="9">
        <f t="shared" si="801"/>
        <v>0.14040679860988997</v>
      </c>
      <c r="AC434" s="9">
        <f t="shared" si="801"/>
        <v>0.14040404699886497</v>
      </c>
      <c r="AD434" s="9">
        <f t="shared" si="801"/>
        <v>0.14040119155027703</v>
      </c>
      <c r="AE434" s="9">
        <f t="shared" si="801"/>
        <v>0.14039822862465259</v>
      </c>
      <c r="AF434" s="9">
        <f t="shared" si="801"/>
        <v>0.14039515446607975</v>
      </c>
      <c r="AG434" s="9">
        <f t="shared" si="801"/>
        <v>0.14039196519890293</v>
      </c>
      <c r="AH434" s="9">
        <f t="shared" si="801"/>
        <v>0.14038865682433876</v>
      </c>
      <c r="AI434" s="9">
        <f t="shared" si="801"/>
        <v>0.14038522521701427</v>
      </c>
      <c r="AJ434" s="9">
        <f t="shared" si="801"/>
        <v>0.1403816661214195</v>
      </c>
      <c r="AK434" s="9">
        <f t="shared" si="801"/>
        <v>0.1403779751482801</v>
      </c>
      <c r="AL434" s="9">
        <f t="shared" si="801"/>
        <v>0.14037414777084467</v>
      </c>
      <c r="AM434" s="9">
        <f t="shared" si="801"/>
        <v>0.14037017932108831</v>
      </c>
      <c r="AN434" s="9">
        <f t="shared" si="801"/>
        <v>0.14036606498582435</v>
      </c>
      <c r="AO434" s="9">
        <f t="shared" si="801"/>
        <v>0.14036179980273383</v>
      </c>
      <c r="AP434" s="9">
        <f t="shared" si="801"/>
        <v>0.14035737865629938</v>
      </c>
      <c r="AQ434" s="9">
        <f t="shared" si="801"/>
        <v>0.14035279627365216</v>
      </c>
      <c r="AR434" s="9">
        <f t="shared" si="801"/>
        <v>0.1403480472203234</v>
      </c>
      <c r="AS434" s="9">
        <f t="shared" si="801"/>
        <v>0.14034312589590378</v>
      </c>
      <c r="AT434" s="9">
        <f t="shared" si="801"/>
        <v>0.14033802652960523</v>
      </c>
      <c r="AU434" s="9">
        <f t="shared" si="801"/>
        <v>0.14033274317572778</v>
      </c>
      <c r="AV434" s="9">
        <f t="shared" si="801"/>
        <v>0.14032726970902629</v>
      </c>
      <c r="AW434" s="9">
        <f t="shared" si="801"/>
        <v>0.14032159981998091</v>
      </c>
      <c r="AX434" s="9">
        <f t="shared" si="801"/>
        <v>0.14031572700996028</v>
      </c>
      <c r="AY434" s="9">
        <f t="shared" si="801"/>
        <v>0.140309644586289</v>
      </c>
      <c r="AZ434" s="9">
        <f t="shared" si="801"/>
        <v>0.14030334565720728</v>
      </c>
      <c r="BA434" s="9">
        <f t="shared" si="801"/>
        <v>0.14029682312672642</v>
      </c>
      <c r="BB434" s="9">
        <f t="shared" si="801"/>
        <v>0.14029006968937635</v>
      </c>
      <c r="BC434" s="9">
        <f t="shared" si="801"/>
        <v>0.14028307782484842</v>
      </c>
      <c r="BD434" s="9">
        <f t="shared" si="801"/>
        <v>0.14027583979252572</v>
      </c>
      <c r="BE434" s="9">
        <f t="shared" si="801"/>
        <v>0.14026834762590271</v>
      </c>
      <c r="BF434" s="9">
        <f t="shared" si="801"/>
        <v>0.14026059312689654</v>
      </c>
      <c r="BG434" s="9">
        <f t="shared" si="801"/>
        <v>0.14025256786004126</v>
      </c>
      <c r="BH434" s="9">
        <f t="shared" si="801"/>
        <v>0.14024426314656721</v>
      </c>
      <c r="BI434" s="9">
        <f t="shared" si="801"/>
        <v>0.14023567005836923</v>
      </c>
      <c r="BJ434" s="9">
        <f t="shared" si="801"/>
        <v>0.14022677941185144</v>
      </c>
      <c r="BK434" s="9">
        <f t="shared" si="801"/>
        <v>0.14021758176165952</v>
      </c>
      <c r="BL434" s="9">
        <f t="shared" si="801"/>
        <v>0.14020806739428754</v>
      </c>
      <c r="BM434" s="9">
        <f t="shared" si="801"/>
        <v>0.14019822632157034</v>
      </c>
      <c r="BN434" s="9">
        <f t="shared" si="801"/>
        <v>0.14018804827404827</v>
      </c>
      <c r="BO434" s="9">
        <f t="shared" ref="BO434:CZ437" si="805">NORMDIST($B434,0,1,0)-$B434*(1-NORMDIST($B434,0,1,1))-(NORMDIST($B434+BO$4,0,1,0)-($B434+BO$4)*(1-NORMDIST($B434+BO$4,0,1,1)))</f>
        <v>0.14017752269421241</v>
      </c>
      <c r="BP434" s="9">
        <f t="shared" si="805"/>
        <v>0.14016663872962384</v>
      </c>
      <c r="BQ434" s="9">
        <f t="shared" si="805"/>
        <v>0.1401553852259082</v>
      </c>
      <c r="BR434" s="9">
        <f t="shared" si="805"/>
        <v>0.14014375071962315</v>
      </c>
      <c r="BS434" s="9">
        <f t="shared" si="805"/>
        <v>0.14013172343100075</v>
      </c>
      <c r="BT434" s="9">
        <f t="shared" si="805"/>
        <v>0.14011929125655703</v>
      </c>
      <c r="BU434" s="9">
        <f t="shared" si="805"/>
        <v>0.14010644176157616</v>
      </c>
      <c r="BV434" s="9">
        <f t="shared" si="805"/>
        <v>0.14009316217246298</v>
      </c>
      <c r="BW434" s="9">
        <f t="shared" si="805"/>
        <v>0.14007943936896222</v>
      </c>
      <c r="BX434" s="9">
        <f t="shared" si="805"/>
        <v>0.14006525987624988</v>
      </c>
      <c r="BY434" s="9">
        <f t="shared" si="805"/>
        <v>0.14005060985688705</v>
      </c>
      <c r="BZ434" s="9">
        <f t="shared" si="805"/>
        <v>0.14003547510264305</v>
      </c>
      <c r="CA434" s="9">
        <f t="shared" si="805"/>
        <v>0.14001984102618317</v>
      </c>
      <c r="CB434" s="9">
        <f t="shared" si="805"/>
        <v>0.14000369265262108</v>
      </c>
      <c r="CC434" s="9">
        <f t="shared" si="805"/>
        <v>0.13998701461093654</v>
      </c>
      <c r="CD434" s="9">
        <f t="shared" si="805"/>
        <v>0.13996979112525387</v>
      </c>
      <c r="CE434" s="9">
        <f t="shared" si="805"/>
        <v>0.13995200600598781</v>
      </c>
      <c r="CF434" s="9">
        <f t="shared" si="805"/>
        <v>0.13993364264084865</v>
      </c>
      <c r="CG434" s="9">
        <f t="shared" si="805"/>
        <v>0.1399146839857098</v>
      </c>
      <c r="CH434" s="9">
        <f t="shared" si="805"/>
        <v>0.13989511255534057</v>
      </c>
      <c r="CI434" s="9">
        <f t="shared" si="805"/>
        <v>0.13987491041399455</v>
      </c>
      <c r="CJ434" s="9">
        <f t="shared" si="805"/>
        <v>0.13985405916586524</v>
      </c>
      <c r="CK434" s="9">
        <f t="shared" si="805"/>
        <v>0.13983253994539946</v>
      </c>
      <c r="CL434" s="9">
        <f t="shared" si="805"/>
        <v>0.13981033340747132</v>
      </c>
      <c r="CM434" s="9">
        <f t="shared" si="805"/>
        <v>0.13978741971741976</v>
      </c>
      <c r="CN434" s="9">
        <f t="shared" si="805"/>
        <v>0.13976377854094385</v>
      </c>
      <c r="CO434" s="9">
        <f t="shared" si="805"/>
        <v>0.13973938903386174</v>
      </c>
      <c r="CP434" s="9">
        <f t="shared" si="805"/>
        <v>0.1397142298317291</v>
      </c>
      <c r="CQ434" s="9">
        <f t="shared" si="805"/>
        <v>0.13968827903931946</v>
      </c>
      <c r="CR434" s="9">
        <f t="shared" si="805"/>
        <v>0.13966151421996736</v>
      </c>
      <c r="CS434" s="9">
        <f t="shared" si="805"/>
        <v>0.13963391238477027</v>
      </c>
      <c r="CT434" s="9">
        <f t="shared" si="805"/>
        <v>0.13960544998165764</v>
      </c>
      <c r="CU434" s="9">
        <f t="shared" si="805"/>
        <v>0.13957610288431971</v>
      </c>
      <c r="CV434" s="9">
        <f t="shared" si="805"/>
        <v>0.13954584638100073</v>
      </c>
      <c r="CW434" s="9">
        <f t="shared" si="805"/>
        <v>0.13951465516315797</v>
      </c>
      <c r="CX434" s="9">
        <f t="shared" si="805"/>
        <v>0.13948250331398407</v>
      </c>
      <c r="CY434" s="9">
        <f t="shared" si="805"/>
        <v>0.13944936429679719</v>
      </c>
      <c r="CZ434" s="9">
        <f t="shared" si="805"/>
        <v>0.13941521094329817</v>
      </c>
      <c r="DA434" s="9">
        <f t="shared" si="802"/>
        <v>0.13938001544169401</v>
      </c>
      <c r="DB434" s="9">
        <f t="shared" si="802"/>
        <v>0.13934374932469432</v>
      </c>
      <c r="DC434" s="9">
        <f t="shared" si="802"/>
        <v>0.139306383457375</v>
      </c>
      <c r="DD434" s="9">
        <f t="shared" si="802"/>
        <v>0.13926788802491671</v>
      </c>
      <c r="DE434" s="9">
        <f t="shared" si="802"/>
        <v>0.13922823252021527</v>
      </c>
      <c r="DF434" s="9">
        <f t="shared" si="802"/>
        <v>0.13918738573136794</v>
      </c>
      <c r="DG434" s="9">
        <f t="shared" si="802"/>
        <v>0.13914531572903768</v>
      </c>
      <c r="DH434" s="9">
        <f t="shared" si="802"/>
        <v>0.13910198985369343</v>
      </c>
      <c r="DI434" s="9">
        <f t="shared" si="802"/>
        <v>0.13905737470273427</v>
      </c>
      <c r="DJ434" s="9">
        <f t="shared" si="802"/>
        <v>0.13901143611749409</v>
      </c>
      <c r="DK434" s="9">
        <f t="shared" si="802"/>
        <v>0.13896413917013192</v>
      </c>
      <c r="DL434" s="9">
        <f t="shared" si="802"/>
        <v>0.1389154481504096</v>
      </c>
      <c r="DM434" s="9">
        <f t="shared" si="802"/>
        <v>0.13886532655235781</v>
      </c>
      <c r="DN434" s="9">
        <f t="shared" si="802"/>
        <v>0.13881373706083644</v>
      </c>
      <c r="DO434" s="9">
        <f t="shared" si="802"/>
        <v>0.13876064153798587</v>
      </c>
      <c r="DP434" s="9">
        <f t="shared" si="802"/>
        <v>0.13870600100958011</v>
      </c>
      <c r="DQ434" s="9">
        <f t="shared" si="802"/>
        <v>0.13864977565127579</v>
      </c>
      <c r="DR434" s="9">
        <f t="shared" si="802"/>
        <v>0.13859192477476789</v>
      </c>
      <c r="DS434" s="9">
        <f t="shared" si="802"/>
        <v>0.13853240681384996</v>
      </c>
      <c r="DT434" s="9">
        <f t="shared" si="802"/>
        <v>0.13847117931038269</v>
      </c>
      <c r="DU434" s="9">
        <f t="shared" si="802"/>
        <v>0.13840819890017994</v>
      </c>
      <c r="DV434" s="9">
        <f t="shared" si="802"/>
        <v>0.13834342129880509</v>
      </c>
      <c r="DW434" s="9">
        <f t="shared" si="802"/>
        <v>0.13827680128729233</v>
      </c>
      <c r="DX434" s="9">
        <f t="shared" si="802"/>
        <v>0.13820829269778992</v>
      </c>
      <c r="DY434" s="9">
        <f t="shared" si="802"/>
        <v>0.13813784839913085</v>
      </c>
      <c r="DZ434" s="9">
        <f t="shared" si="802"/>
        <v>0.13806542028233523</v>
      </c>
      <c r="EA434" s="9">
        <f t="shared" si="802"/>
        <v>0.13799095924605045</v>
      </c>
      <c r="EB434" s="9">
        <f t="shared" si="802"/>
        <v>0.13791441518192826</v>
      </c>
      <c r="EC434" s="9">
        <f t="shared" si="802"/>
        <v>0.13783573695995022</v>
      </c>
      <c r="ED434" s="9">
        <f t="shared" si="802"/>
        <v>0.13775487241369908</v>
      </c>
      <c r="EE434" s="9">
        <f t="shared" si="802"/>
        <v>0.13767176832558664</v>
      </c>
      <c r="EF434" s="9">
        <f t="shared" si="802"/>
        <v>0.13758637041203925</v>
      </c>
      <c r="EG434" s="9">
        <f t="shared" si="802"/>
        <v>0.13749862330864648</v>
      </c>
      <c r="EH434" s="9">
        <f t="shared" si="802"/>
        <v>0.13740847055528041</v>
      </c>
      <c r="EI434" s="9">
        <f t="shared" si="802"/>
        <v>0.13731585458118756</v>
      </c>
      <c r="EJ434" s="9">
        <f t="shared" si="802"/>
        <v>0.13722071669006225</v>
      </c>
      <c r="EK434" s="9">
        <f t="shared" si="802"/>
        <v>0.13712299704510231</v>
      </c>
      <c r="EL434" s="9">
        <f t="shared" si="802"/>
        <v>0.13702263465405914</v>
      </c>
      <c r="EM434" s="9">
        <f t="shared" si="802"/>
        <v>0.13691956735428173</v>
      </c>
      <c r="EN434" s="9">
        <f t="shared" si="802"/>
        <v>0.13681373179776452</v>
      </c>
      <c r="EO434" s="9">
        <f t="shared" si="802"/>
        <v>0.13670506343620406</v>
      </c>
      <c r="EP434" s="9">
        <f t="shared" si="802"/>
        <v>0.13659349650607069</v>
      </c>
      <c r="EQ434" s="9">
        <f t="shared" si="802"/>
        <v>0.1364789640137008</v>
      </c>
      <c r="ER434" s="9">
        <f t="shared" si="802"/>
        <v>0.13636139772041966</v>
      </c>
      <c r="ES434" s="9">
        <f t="shared" si="802"/>
        <v>0.13624072812769461</v>
      </c>
      <c r="ET434" s="9">
        <f t="shared" si="802"/>
        <v>0.13611688446233436</v>
      </c>
      <c r="EU434" s="9">
        <f t="shared" si="802"/>
        <v>0.13598979466173294</v>
      </c>
      <c r="EV434" s="9">
        <f t="shared" si="802"/>
        <v>0.13585938535917141</v>
      </c>
      <c r="EW434" s="9">
        <f t="shared" si="802"/>
        <v>0.13572558186918104</v>
      </c>
      <c r="EX434" s="9">
        <f t="shared" si="802"/>
        <v>0.1355883081729771</v>
      </c>
      <c r="EY434" s="9">
        <f t="shared" si="802"/>
        <v>0.13544748690397032</v>
      </c>
      <c r="EZ434" s="9">
        <f t="shared" si="802"/>
        <v>0.13530303933336182</v>
      </c>
      <c r="FA434" s="9">
        <f t="shared" si="802"/>
        <v>0.13515488535583317</v>
      </c>
      <c r="FB434" s="9">
        <f t="shared" si="802"/>
        <v>0.13500294347533526</v>
      </c>
      <c r="FC434" s="9">
        <f t="shared" si="802"/>
        <v>0.13484713079098609</v>
      </c>
      <c r="FD434" s="9">
        <f t="shared" si="802"/>
        <v>0.13468736298308695</v>
      </c>
      <c r="FE434" s="9">
        <f t="shared" si="802"/>
        <v>0.13452355429926013</v>
      </c>
      <c r="FF434" s="9">
        <f t="shared" si="802"/>
        <v>0.134355617540723</v>
      </c>
      <c r="FG434" s="9">
        <f t="shared" si="802"/>
        <v>0.13418346404870282</v>
      </c>
      <c r="FH434" s="9">
        <f t="shared" si="802"/>
        <v>0.13400700369099963</v>
      </c>
      <c r="FI434" s="9">
        <f t="shared" si="802"/>
        <v>0.13382614484871214</v>
      </c>
      <c r="FJ434" s="9">
        <f t="shared" si="802"/>
        <v>0.13364079440312771</v>
      </c>
      <c r="FK434" s="9">
        <f t="shared" si="804"/>
        <v>0.1334508577227897</v>
      </c>
      <c r="FL434" s="9">
        <f t="shared" si="804"/>
        <v>0.13325623865075159</v>
      </c>
      <c r="FM434" s="9">
        <f t="shared" si="804"/>
        <v>0.13305683949202343</v>
      </c>
      <c r="FN434" s="9">
        <f t="shared" si="804"/>
        <v>0.13285256100122433</v>
      </c>
      <c r="FO434" s="9">
        <f t="shared" si="804"/>
        <v>0.1326433023704458</v>
      </c>
      <c r="FP434" s="9">
        <f t="shared" si="804"/>
        <v>0.1324289612173383</v>
      </c>
      <c r="FQ434" s="9">
        <f t="shared" si="804"/>
        <v>0.13220943357342943</v>
      </c>
      <c r="FR434" s="9">
        <f t="shared" si="804"/>
        <v>0.1319846138726827</v>
      </c>
      <c r="FS434" s="9">
        <f t="shared" si="804"/>
        <v>0.13175439494030816</v>
      </c>
      <c r="FT434" s="9">
        <f t="shared" si="804"/>
        <v>0.13151866798183134</v>
      </c>
      <c r="FU434" s="9">
        <f t="shared" si="804"/>
        <v>0.13127732257243391</v>
      </c>
      <c r="FV434" s="9">
        <f t="shared" si="804"/>
        <v>0.13103024664657328</v>
      </c>
      <c r="FW434" s="9">
        <f t="shared" si="804"/>
        <v>0.13077732648789198</v>
      </c>
      <c r="FX434" s="9">
        <f t="shared" si="804"/>
        <v>0.13051844671942617</v>
      </c>
      <c r="FY434" s="9">
        <f t="shared" si="804"/>
        <v>0.13025349029412356</v>
      </c>
      <c r="FZ434" s="9">
        <f t="shared" si="804"/>
        <v>0.12998233848568094</v>
      </c>
      <c r="GA434" s="9">
        <f t="shared" si="804"/>
        <v>0.129704870879709</v>
      </c>
      <c r="GB434" s="9">
        <f t="shared" si="804"/>
        <v>0.1294209653652397</v>
      </c>
      <c r="GC434" s="9">
        <f t="shared" si="804"/>
        <v>0.12913049812657965</v>
      </c>
      <c r="GD434" s="9">
        <f t="shared" si="804"/>
        <v>0.12883334363552401</v>
      </c>
      <c r="GE434" s="9">
        <f t="shared" si="804"/>
        <v>0.12852937464394021</v>
      </c>
      <c r="GF434" s="9">
        <f t="shared" si="804"/>
        <v>0.12821846217672975</v>
      </c>
      <c r="GG434" s="9">
        <f t="shared" si="804"/>
        <v>0.12790047552518066</v>
      </c>
      <c r="GH434" s="9">
        <f t="shared" si="804"/>
        <v>0.1275752822407179</v>
      </c>
      <c r="GI434" s="9">
        <f t="shared" si="804"/>
        <v>0.12724274812906561</v>
      </c>
      <c r="GJ434" s="9">
        <f t="shared" si="804"/>
        <v>0.12690273724482581</v>
      </c>
      <c r="GK434" s="9">
        <f t="shared" si="804"/>
        <v>0.12655511188648974</v>
      </c>
      <c r="GL434" s="9">
        <f t="shared" si="804"/>
        <v>0.12619973259188577</v>
      </c>
      <c r="GM434" s="9">
        <f t="shared" si="804"/>
        <v>0.12583645813407959</v>
      </c>
      <c r="GN434" s="9">
        <f t="shared" si="804"/>
        <v>0.12546514551773072</v>
      </c>
      <c r="GO434" s="9">
        <f t="shared" si="804"/>
        <v>0.12508564997592134</v>
      </c>
      <c r="GP434" s="9">
        <f t="shared" si="804"/>
        <v>0.12469782496746101</v>
      </c>
      <c r="GQ434" s="9">
        <f t="shared" si="804"/>
        <v>0.12430152217468222</v>
      </c>
      <c r="GR434" s="9">
        <f t="shared" si="804"/>
        <v>0.123896591501733</v>
      </c>
      <c r="GS434" s="9">
        <f t="shared" si="804"/>
        <v>0.12348288107337818</v>
      </c>
      <c r="GT434" s="9">
        <f t="shared" si="804"/>
        <v>0.12306023723431689</v>
      </c>
      <c r="GU434" s="9">
        <f t="shared" si="804"/>
        <v>0.12262850454902809</v>
      </c>
      <c r="GV434" s="9">
        <f t="shared" si="804"/>
        <v>0.12218752580215053</v>
      </c>
      <c r="GW434" s="9">
        <f t="shared" si="804"/>
        <v>0.12173714199940947</v>
      </c>
      <c r="GX434" s="9">
        <f t="shared" si="804"/>
        <v>0.12127719236909659</v>
      </c>
      <c r="GY434" s="9">
        <f t="shared" si="804"/>
        <v>0.12080751436411288</v>
      </c>
      <c r="GZ434" s="9">
        <f t="shared" si="804"/>
        <v>0.12032794366458387</v>
      </c>
      <c r="HA434" s="9">
        <f t="shared" si="804"/>
        <v>0.11983831418105595</v>
      </c>
      <c r="HB434" s="9">
        <f t="shared" si="804"/>
        <v>0.11933845805828062</v>
      </c>
      <c r="HC434" s="9">
        <f t="shared" si="804"/>
        <v>0.11882820567959684</v>
      </c>
      <c r="HD434" s="9">
        <f t="shared" si="804"/>
        <v>0.11830738567191933</v>
      </c>
      <c r="HE434" s="9">
        <f t="shared" si="804"/>
        <v>0.11777582491134032</v>
      </c>
      <c r="HF434" s="9">
        <f t="shared" si="804"/>
        <v>0.11723334852935231</v>
      </c>
      <c r="HG434" s="9">
        <f t="shared" si="804"/>
        <v>0.11667977991970108</v>
      </c>
      <c r="HH434" s="9">
        <f t="shared" si="804"/>
        <v>0.11611494074587456</v>
      </c>
      <c r="HI434" s="9">
        <f t="shared" si="804"/>
        <v>0.1155386509492366</v>
      </c>
      <c r="HJ434" s="9">
        <f t="shared" si="804"/>
        <v>0.11495072875781018</v>
      </c>
      <c r="HK434" s="9">
        <f t="shared" si="804"/>
        <v>0.11435099069572142</v>
      </c>
      <c r="HL434" s="9">
        <f t="shared" si="804"/>
        <v>0.11373925159330425</v>
      </c>
      <c r="HM434" s="9">
        <f t="shared" si="804"/>
        <v>0.11311532459787951</v>
      </c>
      <c r="HN434" s="9">
        <f t="shared" si="804"/>
        <v>0.11247902118521028</v>
      </c>
      <c r="HO434" s="9">
        <f t="shared" si="804"/>
        <v>0.111830151171638</v>
      </c>
      <c r="HP434" s="9">
        <f t="shared" si="804"/>
        <v>0.11116852272691147</v>
      </c>
      <c r="HQ434" s="9">
        <f t="shared" si="804"/>
        <v>0.11049394238770613</v>
      </c>
      <c r="HR434" s="9">
        <f t="shared" si="804"/>
        <v>0.10980621507184503</v>
      </c>
      <c r="HS434" s="9">
        <f t="shared" si="804"/>
        <v>0.10910514409322278</v>
      </c>
      <c r="HT434" s="9">
        <f t="shared" si="804"/>
        <v>0.10839053117743967</v>
      </c>
      <c r="HU434" s="9">
        <f t="shared" si="804"/>
        <v>0.10766217647814642</v>
      </c>
      <c r="HV434" s="9">
        <f t="shared" si="804"/>
        <v>0.10691987859410886</v>
      </c>
      <c r="HW434" s="9">
        <f t="shared" si="803"/>
        <v>0.10616343458699136</v>
      </c>
      <c r="HX434" s="9">
        <f t="shared" si="803"/>
        <v>0.10539263999986528</v>
      </c>
      <c r="HY434" s="9">
        <f t="shared" si="803"/>
        <v>0.1046072888764446</v>
      </c>
      <c r="HZ434" s="9">
        <f t="shared" si="803"/>
        <v>0.10380717378105184</v>
      </c>
      <c r="IA434" s="9">
        <f t="shared" si="803"/>
        <v>0.10299208581931549</v>
      </c>
      <c r="IB434" s="9">
        <f t="shared" si="803"/>
        <v>0.10216181465960346</v>
      </c>
      <c r="IC434" s="9">
        <f t="shared" si="803"/>
        <v>0.10131614855519153</v>
      </c>
      <c r="ID434" s="9">
        <f t="shared" si="803"/>
        <v>0.10045487436717035</v>
      </c>
      <c r="IE434" s="9">
        <f t="shared" si="803"/>
        <v>9.9577777588091013E-2</v>
      </c>
      <c r="IF434" s="9">
        <f t="shared" si="803"/>
        <v>9.8684642366350078E-2</v>
      </c>
      <c r="IG434" s="9">
        <f t="shared" si="803"/>
        <v>9.7775251531314791E-2</v>
      </c>
      <c r="IH434" s="9">
        <f t="shared" si="803"/>
        <v>9.6849386619187142E-2</v>
      </c>
      <c r="II434" s="9">
        <f t="shared" si="803"/>
        <v>9.5906827899609137E-2</v>
      </c>
      <c r="IJ434" s="9">
        <f t="shared" si="803"/>
        <v>9.4947354403004586E-2</v>
      </c>
      <c r="IK434" s="9">
        <f t="shared" si="803"/>
        <v>9.3970743948660368E-2</v>
      </c>
      <c r="IL434" s="9">
        <f t="shared" si="803"/>
        <v>9.297677317354236E-2</v>
      </c>
      <c r="IM434" s="9">
        <f t="shared" si="803"/>
        <v>9.196521756184578E-2</v>
      </c>
      <c r="IN434" s="9">
        <f t="shared" si="803"/>
        <v>9.0935851475277191E-2</v>
      </c>
      <c r="IO434" s="9">
        <f t="shared" si="803"/>
        <v>8.9888448184066438E-2</v>
      </c>
      <c r="IP434" s="9">
        <f t="shared" si="803"/>
        <v>8.8822779898701798E-2</v>
      </c>
      <c r="IQ434" s="9">
        <f t="shared" si="803"/>
        <v>8.7738617802391144E-2</v>
      </c>
      <c r="IR434" s="9">
        <f t="shared" si="803"/>
        <v>8.6635732084237804E-2</v>
      </c>
      <c r="IS434" s="9">
        <f t="shared" si="803"/>
        <v>8.5513891973132944E-2</v>
      </c>
      <c r="IT434" s="9">
        <f t="shared" si="803"/>
        <v>8.4372865772356948E-2</v>
      </c>
      <c r="IU434" s="9">
        <f t="shared" si="803"/>
        <v>8.321242089488301E-2</v>
      </c>
      <c r="IV434" s="9">
        <f t="shared" si="803"/>
        <v>8.2032323899381365E-2</v>
      </c>
      <c r="IW434" s="9">
        <f t="shared" si="803"/>
        <v>8.0832340526914487E-2</v>
      </c>
      <c r="IX434" s="9">
        <f t="shared" si="803"/>
        <v>7.9612235738319492E-2</v>
      </c>
      <c r="IY434" s="9">
        <f t="shared" si="803"/>
        <v>7.8371773752268975E-2</v>
      </c>
      <c r="IZ434" s="9">
        <f t="shared" si="803"/>
        <v>7.7110718084002688E-2</v>
      </c>
      <c r="JA434" s="9">
        <f t="shared" si="803"/>
        <v>7.5828831584726003E-2</v>
      </c>
      <c r="JB434" s="9">
        <f t="shared" si="803"/>
        <v>7.4525876481661868E-2</v>
      </c>
      <c r="JC434" s="9">
        <f t="shared" si="803"/>
        <v>7.3201614418751337E-2</v>
      </c>
      <c r="JD434" s="9">
        <f t="shared" si="803"/>
        <v>7.185580649799217E-2</v>
      </c>
      <c r="JE434" s="9">
        <f t="shared" si="803"/>
        <v>7.04882133214072E-2</v>
      </c>
      <c r="JF434" s="9">
        <f t="shared" si="803"/>
        <v>6.9098595033631527E-2</v>
      </c>
      <c r="JG434" s="9">
        <f t="shared" si="803"/>
        <v>6.7686711365107594E-2</v>
      </c>
      <c r="JH434" s="9">
        <f t="shared" si="803"/>
        <v>6.6252321675880715E-2</v>
      </c>
      <c r="JI434" s="9">
        <f t="shared" si="803"/>
        <v>6.4795184999980354E-2</v>
      </c>
      <c r="JJ434" s="9">
        <f t="shared" si="803"/>
        <v>6.3315060090377379E-2</v>
      </c>
      <c r="JK434" s="9">
        <f t="shared" si="803"/>
        <v>6.1811705464505207E-2</v>
      </c>
      <c r="JL434" s="9">
        <f t="shared" si="803"/>
        <v>6.0284879450333145E-2</v>
      </c>
      <c r="JM434" s="9">
        <f t="shared" si="803"/>
        <v>5.8734340232977189E-2</v>
      </c>
      <c r="JN434" s="9">
        <f t="shared" si="803"/>
        <v>5.7159845901837342E-2</v>
      </c>
      <c r="JO434" s="9">
        <f t="shared" si="803"/>
        <v>5.5561154498246834E-2</v>
      </c>
      <c r="JP434" s="9">
        <f t="shared" si="803"/>
        <v>5.3938024063619833E-2</v>
      </c>
      <c r="JQ434" s="9">
        <f t="shared" si="803"/>
        <v>5.2290212688081955E-2</v>
      </c>
      <c r="JR434" s="9">
        <f t="shared" si="803"/>
        <v>5.0617478559571688E-2</v>
      </c>
      <c r="JS434" s="9">
        <f t="shared" si="803"/>
        <v>4.8919580013393416E-2</v>
      </c>
      <c r="JT434" s="9">
        <f t="shared" si="803"/>
        <v>4.7196275582211594E-2</v>
      </c>
      <c r="JU434" s="9">
        <f t="shared" si="803"/>
        <v>4.5447324046466064E-2</v>
      </c>
      <c r="JV434" s="9">
        <f t="shared" si="803"/>
        <v>4.3672484485194007E-2</v>
      </c>
      <c r="JW434" s="9">
        <f t="shared" si="803"/>
        <v>4.1871516327242786E-2</v>
      </c>
      <c r="JX434" s="9">
        <f t="shared" si="803"/>
        <v>4.0044179402854457E-2</v>
      </c>
      <c r="JY434" s="9">
        <f t="shared" si="803"/>
        <v>3.819023399560717E-2</v>
      </c>
      <c r="JZ434" s="9">
        <f t="shared" si="803"/>
        <v>3.6309440894694872E-2</v>
      </c>
      <c r="KA434" s="9">
        <f t="shared" si="803"/>
        <v>3.4401561447525736E-2</v>
      </c>
      <c r="KB434" s="9">
        <f t="shared" si="803"/>
        <v>3.2466357612625063E-2</v>
      </c>
      <c r="KC434" s="9">
        <f t="shared" si="803"/>
        <v>3.0503592012818909E-2</v>
      </c>
      <c r="KD434" s="9">
        <f t="shared" si="803"/>
        <v>2.8513027988684159E-2</v>
      </c>
      <c r="KE434" s="9">
        <f t="shared" si="803"/>
        <v>2.6494429652243745E-2</v>
      </c>
      <c r="KF434" s="9">
        <f t="shared" si="803"/>
        <v>2.4447561940886986E-2</v>
      </c>
      <c r="KG434" s="9">
        <f t="shared" si="803"/>
        <v>2.2372190671496761E-2</v>
      </c>
      <c r="KH434" s="9">
        <f t="shared" si="794"/>
        <v>2.0268082594762565E-2</v>
      </c>
      <c r="KI434" s="9">
        <f t="shared" si="794"/>
        <v>1.8135005449660124E-2</v>
      </c>
      <c r="KJ434" s="9">
        <f t="shared" si="794"/>
        <v>1.5972728018075227E-2</v>
      </c>
      <c r="KK434" s="9">
        <f t="shared" si="794"/>
        <v>1.37810201795531E-2</v>
      </c>
      <c r="KL434" s="9">
        <f t="shared" si="794"/>
        <v>1.1559652966151718E-2</v>
      </c>
      <c r="KM434" s="9">
        <f t="shared" si="794"/>
        <v>9.3083986173759237E-3</v>
      </c>
      <c r="KN434" s="9">
        <f t="shared" si="794"/>
        <v>7.027030635174375E-3</v>
      </c>
      <c r="KO434" s="9">
        <f t="shared" si="794"/>
        <v>4.7153238389748831E-3</v>
      </c>
      <c r="KP434" s="9">
        <f t="shared" si="794"/>
        <v>2.373054420737819E-3</v>
      </c>
    </row>
    <row r="435" spans="2:302" x14ac:dyDescent="0.25">
      <c r="B435" s="5">
        <f t="shared" si="745"/>
        <v>0.70000000000006279</v>
      </c>
      <c r="C435" s="9">
        <f t="shared" si="743"/>
        <v>0.14285345555391077</v>
      </c>
      <c r="D435" s="9">
        <f t="shared" ref="D435:BO438" si="806">NORMDIST($B435,0,1,0)-$B435*(1-NORMDIST($B435,0,1,1))-(NORMDIST($B435+D$4,0,1,0)-($B435+D$4)*(1-NORMDIST($B435+D$4,0,1,1)))</f>
        <v>0.14285235605335422</v>
      </c>
      <c r="E435" s="9">
        <f t="shared" si="806"/>
        <v>0.1428512124712156</v>
      </c>
      <c r="F435" s="9">
        <f t="shared" si="806"/>
        <v>0.14285002315281553</v>
      </c>
      <c r="G435" s="9">
        <f t="shared" si="806"/>
        <v>0.14284878638610896</v>
      </c>
      <c r="H435" s="9">
        <f t="shared" si="806"/>
        <v>0.14284750039988542</v>
      </c>
      <c r="I435" s="9">
        <f t="shared" si="806"/>
        <v>0.14284616336192274</v>
      </c>
      <c r="J435" s="9">
        <f t="shared" si="806"/>
        <v>0.14284477337708726</v>
      </c>
      <c r="K435" s="9">
        <f t="shared" si="806"/>
        <v>0.14284332848538578</v>
      </c>
      <c r="L435" s="9">
        <f t="shared" si="806"/>
        <v>0.14284182665996351</v>
      </c>
      <c r="M435" s="9">
        <f t="shared" si="806"/>
        <v>0.14284026580504819</v>
      </c>
      <c r="N435" s="9">
        <f t="shared" si="806"/>
        <v>0.14283864375384128</v>
      </c>
      <c r="O435" s="9">
        <f t="shared" si="806"/>
        <v>0.14283695826635093</v>
      </c>
      <c r="P435" s="9">
        <f t="shared" si="806"/>
        <v>0.14283520702716859</v>
      </c>
      <c r="Q435" s="9">
        <f t="shared" si="806"/>
        <v>0.14283338764318962</v>
      </c>
      <c r="R435" s="9">
        <f t="shared" si="806"/>
        <v>0.14283149764127107</v>
      </c>
      <c r="S435" s="9">
        <f t="shared" si="806"/>
        <v>0.14282953446583241</v>
      </c>
      <c r="T435" s="9">
        <f t="shared" si="806"/>
        <v>0.14282749547638898</v>
      </c>
      <c r="U435" s="9">
        <f t="shared" si="806"/>
        <v>0.1428253779450307</v>
      </c>
      <c r="V435" s="9">
        <f t="shared" si="806"/>
        <v>0.14282317905382691</v>
      </c>
      <c r="W435" s="9">
        <f t="shared" si="806"/>
        <v>0.14282089589217348</v>
      </c>
      <c r="X435" s="9">
        <f t="shared" si="806"/>
        <v>0.14281852545406926</v>
      </c>
      <c r="Y435" s="9">
        <f t="shared" si="806"/>
        <v>0.14281606463532384</v>
      </c>
      <c r="Z435" s="9">
        <f t="shared" si="806"/>
        <v>0.14281351023069852</v>
      </c>
      <c r="AA435" s="9">
        <f t="shared" si="806"/>
        <v>0.14281085893097445</v>
      </c>
      <c r="AB435" s="9">
        <f t="shared" si="806"/>
        <v>0.14280810731994945</v>
      </c>
      <c r="AC435" s="9">
        <f t="shared" si="806"/>
        <v>0.1428052518713615</v>
      </c>
      <c r="AD435" s="9">
        <f t="shared" si="806"/>
        <v>0.14280228894573707</v>
      </c>
      <c r="AE435" s="9">
        <f t="shared" si="806"/>
        <v>0.14279921478716423</v>
      </c>
      <c r="AF435" s="9">
        <f t="shared" si="806"/>
        <v>0.14279602551998741</v>
      </c>
      <c r="AG435" s="9">
        <f t="shared" si="806"/>
        <v>0.14279271714542324</v>
      </c>
      <c r="AH435" s="9">
        <f t="shared" si="806"/>
        <v>0.14278928553809875</v>
      </c>
      <c r="AI435" s="9">
        <f t="shared" si="806"/>
        <v>0.14278572644250398</v>
      </c>
      <c r="AJ435" s="9">
        <f t="shared" si="806"/>
        <v>0.14278203546936458</v>
      </c>
      <c r="AK435" s="9">
        <f t="shared" si="806"/>
        <v>0.14277820809192915</v>
      </c>
      <c r="AL435" s="9">
        <f t="shared" si="806"/>
        <v>0.14277423964217278</v>
      </c>
      <c r="AM435" s="9">
        <f t="shared" si="806"/>
        <v>0.1427701253069088</v>
      </c>
      <c r="AN435" s="9">
        <f t="shared" si="806"/>
        <v>0.14276586012381831</v>
      </c>
      <c r="AO435" s="9">
        <f t="shared" si="806"/>
        <v>0.14276143897738386</v>
      </c>
      <c r="AP435" s="9">
        <f t="shared" si="806"/>
        <v>0.14275685659473661</v>
      </c>
      <c r="AQ435" s="9">
        <f t="shared" si="806"/>
        <v>0.14275210754140788</v>
      </c>
      <c r="AR435" s="9">
        <f t="shared" si="806"/>
        <v>0.14274718621698823</v>
      </c>
      <c r="AS435" s="9">
        <f t="shared" si="806"/>
        <v>0.1427420868506897</v>
      </c>
      <c r="AT435" s="9">
        <f t="shared" si="806"/>
        <v>0.14273680349681223</v>
      </c>
      <c r="AU435" s="9">
        <f t="shared" si="806"/>
        <v>0.14273133003011113</v>
      </c>
      <c r="AV435" s="9">
        <f t="shared" si="806"/>
        <v>0.14272566014106539</v>
      </c>
      <c r="AW435" s="9">
        <f t="shared" si="806"/>
        <v>0.14271978733104476</v>
      </c>
      <c r="AX435" s="9">
        <f t="shared" si="806"/>
        <v>0.14271370490737348</v>
      </c>
      <c r="AY435" s="9">
        <f t="shared" si="806"/>
        <v>0.14270740597829176</v>
      </c>
      <c r="AZ435" s="9">
        <f t="shared" si="806"/>
        <v>0.1427008834478109</v>
      </c>
      <c r="BA435" s="9">
        <f t="shared" si="806"/>
        <v>0.14269413001046083</v>
      </c>
      <c r="BB435" s="9">
        <f t="shared" si="806"/>
        <v>0.1426871381459329</v>
      </c>
      <c r="BC435" s="9">
        <f t="shared" si="806"/>
        <v>0.1426799001136102</v>
      </c>
      <c r="BD435" s="9">
        <f t="shared" si="806"/>
        <v>0.14267240794698718</v>
      </c>
      <c r="BE435" s="9">
        <f t="shared" si="806"/>
        <v>0.14266465344798102</v>
      </c>
      <c r="BF435" s="9">
        <f t="shared" si="806"/>
        <v>0.14265662818112573</v>
      </c>
      <c r="BG435" s="9">
        <f t="shared" si="806"/>
        <v>0.14264832346765169</v>
      </c>
      <c r="BH435" s="9">
        <f t="shared" si="806"/>
        <v>0.14263973037945371</v>
      </c>
      <c r="BI435" s="9">
        <f t="shared" si="806"/>
        <v>0.14263083973293592</v>
      </c>
      <c r="BJ435" s="9">
        <f t="shared" si="806"/>
        <v>0.142621642082744</v>
      </c>
      <c r="BK435" s="9">
        <f t="shared" si="806"/>
        <v>0.14261212771537202</v>
      </c>
      <c r="BL435" s="9">
        <f t="shared" si="806"/>
        <v>0.14260228664265481</v>
      </c>
      <c r="BM435" s="9">
        <f t="shared" si="806"/>
        <v>0.14259210859513274</v>
      </c>
      <c r="BN435" s="9">
        <f t="shared" si="806"/>
        <v>0.14258158301529689</v>
      </c>
      <c r="BO435" s="9">
        <f t="shared" si="806"/>
        <v>0.14257069905070832</v>
      </c>
      <c r="BP435" s="9">
        <f t="shared" si="805"/>
        <v>0.14255944554699265</v>
      </c>
      <c r="BQ435" s="9">
        <f t="shared" si="805"/>
        <v>0.1425478110407076</v>
      </c>
      <c r="BR435" s="9">
        <f t="shared" si="805"/>
        <v>0.14253578375208523</v>
      </c>
      <c r="BS435" s="9">
        <f t="shared" si="805"/>
        <v>0.14252335157764151</v>
      </c>
      <c r="BT435" s="9">
        <f t="shared" si="805"/>
        <v>0.14251050208266064</v>
      </c>
      <c r="BU435" s="9">
        <f t="shared" si="805"/>
        <v>0.14249722249354746</v>
      </c>
      <c r="BV435" s="9">
        <f t="shared" si="805"/>
        <v>0.1424834996900467</v>
      </c>
      <c r="BW435" s="9">
        <f t="shared" si="805"/>
        <v>0.14246932019733433</v>
      </c>
      <c r="BX435" s="9">
        <f t="shared" si="805"/>
        <v>0.14245467017797153</v>
      </c>
      <c r="BY435" s="9">
        <f t="shared" si="805"/>
        <v>0.1424395354237275</v>
      </c>
      <c r="BZ435" s="9">
        <f t="shared" si="805"/>
        <v>0.14242390134726762</v>
      </c>
      <c r="CA435" s="9">
        <f t="shared" si="805"/>
        <v>0.14240775297370553</v>
      </c>
      <c r="CB435" s="9">
        <f t="shared" si="805"/>
        <v>0.14239107493202102</v>
      </c>
      <c r="CC435" s="9">
        <f t="shared" si="805"/>
        <v>0.14237385144633835</v>
      </c>
      <c r="CD435" s="9">
        <f t="shared" si="805"/>
        <v>0.14235606632707229</v>
      </c>
      <c r="CE435" s="9">
        <f t="shared" si="805"/>
        <v>0.14233770296193313</v>
      </c>
      <c r="CF435" s="9">
        <f t="shared" si="805"/>
        <v>0.14231874430679428</v>
      </c>
      <c r="CG435" s="9">
        <f t="shared" si="805"/>
        <v>0.14229917287642505</v>
      </c>
      <c r="CH435" s="9">
        <f t="shared" si="805"/>
        <v>0.14227897073507903</v>
      </c>
      <c r="CI435" s="9">
        <f t="shared" si="805"/>
        <v>0.14225811948694969</v>
      </c>
      <c r="CJ435" s="9">
        <f t="shared" si="805"/>
        <v>0.14223660026648394</v>
      </c>
      <c r="CK435" s="9">
        <f t="shared" si="805"/>
        <v>0.14221439372855579</v>
      </c>
      <c r="CL435" s="9">
        <f t="shared" si="805"/>
        <v>0.14219148003850424</v>
      </c>
      <c r="CM435" s="9">
        <f t="shared" si="805"/>
        <v>0.14216783886202833</v>
      </c>
      <c r="CN435" s="9">
        <f t="shared" si="805"/>
        <v>0.14214344935494619</v>
      </c>
      <c r="CO435" s="9">
        <f t="shared" si="805"/>
        <v>0.14211829015281355</v>
      </c>
      <c r="CP435" s="9">
        <f t="shared" si="805"/>
        <v>0.14209233936040391</v>
      </c>
      <c r="CQ435" s="9">
        <f t="shared" si="805"/>
        <v>0.14206557454105181</v>
      </c>
      <c r="CR435" s="9">
        <f t="shared" si="805"/>
        <v>0.14203797270585472</v>
      </c>
      <c r="CS435" s="9">
        <f t="shared" si="805"/>
        <v>0.14200951030274211</v>
      </c>
      <c r="CT435" s="9">
        <f t="shared" si="805"/>
        <v>0.14198016320540416</v>
      </c>
      <c r="CU435" s="9">
        <f t="shared" si="805"/>
        <v>0.14194990670208521</v>
      </c>
      <c r="CV435" s="9">
        <f t="shared" si="805"/>
        <v>0.14191871548424245</v>
      </c>
      <c r="CW435" s="9">
        <f t="shared" si="805"/>
        <v>0.14188656363506852</v>
      </c>
      <c r="CX435" s="9">
        <f t="shared" si="805"/>
        <v>0.14185342461788167</v>
      </c>
      <c r="CY435" s="9">
        <f t="shared" ref="CY435:FJ438" si="807">NORMDIST($B435,0,1,0)-$B435*(1-NORMDIST($B435,0,1,1))-(NORMDIST($B435+CY$4,0,1,0)-($B435+CY$4)*(1-NORMDIST($B435+CY$4,0,1,1)))</f>
        <v>0.14181927126438265</v>
      </c>
      <c r="CZ435" s="9">
        <f t="shared" si="807"/>
        <v>0.14178407576277849</v>
      </c>
      <c r="DA435" s="9">
        <f t="shared" si="807"/>
        <v>0.14174780964577879</v>
      </c>
      <c r="DB435" s="9">
        <f t="shared" si="807"/>
        <v>0.14171044377845948</v>
      </c>
      <c r="DC435" s="9">
        <f t="shared" si="807"/>
        <v>0.14167194834600119</v>
      </c>
      <c r="DD435" s="9">
        <f t="shared" si="807"/>
        <v>0.14163229284129975</v>
      </c>
      <c r="DE435" s="9">
        <f t="shared" si="807"/>
        <v>0.14159144605245241</v>
      </c>
      <c r="DF435" s="9">
        <f t="shared" si="807"/>
        <v>0.14154937605012216</v>
      </c>
      <c r="DG435" s="9">
        <f t="shared" si="807"/>
        <v>0.14150605017477791</v>
      </c>
      <c r="DH435" s="9">
        <f t="shared" si="807"/>
        <v>0.14146143502381875</v>
      </c>
      <c r="DI435" s="9">
        <f t="shared" si="807"/>
        <v>0.14141549643857856</v>
      </c>
      <c r="DJ435" s="9">
        <f t="shared" si="807"/>
        <v>0.1413681994912164</v>
      </c>
      <c r="DK435" s="9">
        <f t="shared" si="807"/>
        <v>0.14131950847149408</v>
      </c>
      <c r="DL435" s="9">
        <f t="shared" si="807"/>
        <v>0.14126938687344229</v>
      </c>
      <c r="DM435" s="9">
        <f t="shared" si="807"/>
        <v>0.14121779738192092</v>
      </c>
      <c r="DN435" s="9">
        <f t="shared" si="807"/>
        <v>0.14116470185907035</v>
      </c>
      <c r="DO435" s="9">
        <f t="shared" si="807"/>
        <v>0.14111006133066459</v>
      </c>
      <c r="DP435" s="9">
        <f t="shared" si="807"/>
        <v>0.14105383597236026</v>
      </c>
      <c r="DQ435" s="9">
        <f t="shared" si="807"/>
        <v>0.14099598509585237</v>
      </c>
      <c r="DR435" s="9">
        <f t="shared" si="807"/>
        <v>0.14093646713493443</v>
      </c>
      <c r="DS435" s="9">
        <f t="shared" si="807"/>
        <v>0.14087523963146717</v>
      </c>
      <c r="DT435" s="9">
        <f t="shared" si="807"/>
        <v>0.14081225922126442</v>
      </c>
      <c r="DU435" s="9">
        <f t="shared" si="807"/>
        <v>0.14074748161988956</v>
      </c>
      <c r="DV435" s="9">
        <f t="shared" si="807"/>
        <v>0.14068086160837681</v>
      </c>
      <c r="DW435" s="9">
        <f t="shared" si="807"/>
        <v>0.1406123530188744</v>
      </c>
      <c r="DX435" s="9">
        <f t="shared" si="807"/>
        <v>0.14054190872021532</v>
      </c>
      <c r="DY435" s="9">
        <f t="shared" si="807"/>
        <v>0.14046948060341971</v>
      </c>
      <c r="DZ435" s="9">
        <f t="shared" si="807"/>
        <v>0.14039501956713493</v>
      </c>
      <c r="EA435" s="9">
        <f t="shared" si="807"/>
        <v>0.14031847550301274</v>
      </c>
      <c r="EB435" s="9">
        <f t="shared" si="807"/>
        <v>0.14023979728103469</v>
      </c>
      <c r="EC435" s="9">
        <f t="shared" si="807"/>
        <v>0.14015893273478355</v>
      </c>
      <c r="ED435" s="9">
        <f t="shared" si="807"/>
        <v>0.14007582864667112</v>
      </c>
      <c r="EE435" s="9">
        <f t="shared" si="807"/>
        <v>0.13999043073312373</v>
      </c>
      <c r="EF435" s="9">
        <f t="shared" si="807"/>
        <v>0.13990268362973096</v>
      </c>
      <c r="EG435" s="9">
        <f t="shared" si="807"/>
        <v>0.13981253087636489</v>
      </c>
      <c r="EH435" s="9">
        <f t="shared" si="807"/>
        <v>0.13971991490227204</v>
      </c>
      <c r="EI435" s="9">
        <f t="shared" si="807"/>
        <v>0.13962477701114673</v>
      </c>
      <c r="EJ435" s="9">
        <f t="shared" si="807"/>
        <v>0.13952705736618679</v>
      </c>
      <c r="EK435" s="9">
        <f t="shared" si="807"/>
        <v>0.13942669497514362</v>
      </c>
      <c r="EL435" s="9">
        <f t="shared" si="807"/>
        <v>0.13932362767536621</v>
      </c>
      <c r="EM435" s="9">
        <f t="shared" si="807"/>
        <v>0.13921779211884899</v>
      </c>
      <c r="EN435" s="9">
        <f t="shared" si="807"/>
        <v>0.13910912375728854</v>
      </c>
      <c r="EO435" s="9">
        <f t="shared" si="807"/>
        <v>0.13899755682715517</v>
      </c>
      <c r="EP435" s="9">
        <f t="shared" si="807"/>
        <v>0.13888302433478528</v>
      </c>
      <c r="EQ435" s="9">
        <f t="shared" si="807"/>
        <v>0.13876545804150414</v>
      </c>
      <c r="ER435" s="9">
        <f t="shared" si="807"/>
        <v>0.13864478844877909</v>
      </c>
      <c r="ES435" s="9">
        <f t="shared" si="807"/>
        <v>0.13852094478341884</v>
      </c>
      <c r="ET435" s="9">
        <f t="shared" si="807"/>
        <v>0.13839385498281742</v>
      </c>
      <c r="EU435" s="9">
        <f t="shared" si="807"/>
        <v>0.13826344568025589</v>
      </c>
      <c r="EV435" s="9">
        <f t="shared" si="807"/>
        <v>0.13812964219026552</v>
      </c>
      <c r="EW435" s="9">
        <f t="shared" si="807"/>
        <v>0.13799236849406157</v>
      </c>
      <c r="EX435" s="9">
        <f t="shared" si="807"/>
        <v>0.1378515472250548</v>
      </c>
      <c r="EY435" s="9">
        <f t="shared" si="807"/>
        <v>0.1377070996544463</v>
      </c>
      <c r="EZ435" s="9">
        <f t="shared" si="807"/>
        <v>0.13755894567691765</v>
      </c>
      <c r="FA435" s="9">
        <f t="shared" si="807"/>
        <v>0.13740700379641974</v>
      </c>
      <c r="FB435" s="9">
        <f t="shared" si="807"/>
        <v>0.13725119111207057</v>
      </c>
      <c r="FC435" s="9">
        <f t="shared" si="807"/>
        <v>0.13709142330417143</v>
      </c>
      <c r="FD435" s="9">
        <f t="shared" si="807"/>
        <v>0.13692761462034461</v>
      </c>
      <c r="FE435" s="9">
        <f t="shared" si="807"/>
        <v>0.13675967786180748</v>
      </c>
      <c r="FF435" s="9">
        <f t="shared" si="807"/>
        <v>0.1365875243697873</v>
      </c>
      <c r="FG435" s="9">
        <f t="shared" si="807"/>
        <v>0.13641106401208411</v>
      </c>
      <c r="FH435" s="9">
        <f t="shared" si="807"/>
        <v>0.13623020516979661</v>
      </c>
      <c r="FI435" s="9">
        <f t="shared" si="807"/>
        <v>0.13604485472421218</v>
      </c>
      <c r="FJ435" s="9">
        <f t="shared" si="807"/>
        <v>0.13585491804387417</v>
      </c>
      <c r="FK435" s="9">
        <f t="shared" si="804"/>
        <v>0.13566029897183607</v>
      </c>
      <c r="FL435" s="9">
        <f t="shared" si="804"/>
        <v>0.13546089981310791</v>
      </c>
      <c r="FM435" s="9">
        <f t="shared" si="804"/>
        <v>0.13525662132230881</v>
      </c>
      <c r="FN435" s="9">
        <f t="shared" si="804"/>
        <v>0.13504736269153028</v>
      </c>
      <c r="FO435" s="9">
        <f t="shared" si="804"/>
        <v>0.13483302153842278</v>
      </c>
      <c r="FP435" s="9">
        <f t="shared" si="804"/>
        <v>0.13461349389451391</v>
      </c>
      <c r="FQ435" s="9">
        <f t="shared" si="804"/>
        <v>0.13438867419376718</v>
      </c>
      <c r="FR435" s="9">
        <f t="shared" si="804"/>
        <v>0.13415845526139264</v>
      </c>
      <c r="FS435" s="9">
        <f t="shared" si="804"/>
        <v>0.13392272830291582</v>
      </c>
      <c r="FT435" s="9">
        <f t="shared" si="804"/>
        <v>0.13368138289351839</v>
      </c>
      <c r="FU435" s="9">
        <f t="shared" si="804"/>
        <v>0.13343430696765776</v>
      </c>
      <c r="FV435" s="9">
        <f t="shared" si="804"/>
        <v>0.13318138680897645</v>
      </c>
      <c r="FW435" s="9">
        <f t="shared" si="804"/>
        <v>0.13292250704051065</v>
      </c>
      <c r="FX435" s="9">
        <f t="shared" si="804"/>
        <v>0.13265755061520804</v>
      </c>
      <c r="FY435" s="9">
        <f t="shared" si="804"/>
        <v>0.13238639880676542</v>
      </c>
      <c r="FZ435" s="9">
        <f t="shared" si="804"/>
        <v>0.13210893120079348</v>
      </c>
      <c r="GA435" s="9">
        <f t="shared" si="804"/>
        <v>0.13182502568632418</v>
      </c>
      <c r="GB435" s="9">
        <f t="shared" si="804"/>
        <v>0.13153455844766412</v>
      </c>
      <c r="GC435" s="9">
        <f t="shared" si="804"/>
        <v>0.13123740395660849</v>
      </c>
      <c r="GD435" s="9">
        <f t="shared" si="804"/>
        <v>0.13093343496502469</v>
      </c>
      <c r="GE435" s="9">
        <f t="shared" si="804"/>
        <v>0.13062252249781423</v>
      </c>
      <c r="GF435" s="9">
        <f t="shared" si="804"/>
        <v>0.13030453584626514</v>
      </c>
      <c r="GG435" s="9">
        <f t="shared" si="804"/>
        <v>0.12997934256180238</v>
      </c>
      <c r="GH435" s="9">
        <f t="shared" si="804"/>
        <v>0.12964680845015009</v>
      </c>
      <c r="GI435" s="9">
        <f t="shared" si="804"/>
        <v>0.12930679756591029</v>
      </c>
      <c r="GJ435" s="9">
        <f t="shared" si="804"/>
        <v>0.12895917220757422</v>
      </c>
      <c r="GK435" s="9">
        <f t="shared" si="804"/>
        <v>0.12860379291297025</v>
      </c>
      <c r="GL435" s="9">
        <f t="shared" si="804"/>
        <v>0.12824051845516407</v>
      </c>
      <c r="GM435" s="9">
        <f t="shared" si="804"/>
        <v>0.1278692058388152</v>
      </c>
      <c r="GN435" s="9">
        <f t="shared" si="804"/>
        <v>0.12748971029700581</v>
      </c>
      <c r="GO435" s="9">
        <f t="shared" si="804"/>
        <v>0.12710188528854549</v>
      </c>
      <c r="GP435" s="9">
        <f t="shared" si="804"/>
        <v>0.12670558249576669</v>
      </c>
      <c r="GQ435" s="9">
        <f t="shared" si="804"/>
        <v>0.12630065182281747</v>
      </c>
      <c r="GR435" s="9">
        <f t="shared" si="804"/>
        <v>0.12588694139446266</v>
      </c>
      <c r="GS435" s="9">
        <f t="shared" si="804"/>
        <v>0.12546429755540137</v>
      </c>
      <c r="GT435" s="9">
        <f t="shared" si="804"/>
        <v>0.12503256487011255</v>
      </c>
      <c r="GU435" s="9">
        <f t="shared" si="804"/>
        <v>0.12459158612323501</v>
      </c>
      <c r="GV435" s="9">
        <f t="shared" si="804"/>
        <v>0.12414120232049394</v>
      </c>
      <c r="GW435" s="9">
        <f t="shared" si="804"/>
        <v>0.12368125269018107</v>
      </c>
      <c r="GX435" s="9">
        <f t="shared" si="804"/>
        <v>0.12321157468519736</v>
      </c>
      <c r="GY435" s="9">
        <f t="shared" si="804"/>
        <v>0.12273200398566834</v>
      </c>
      <c r="GZ435" s="9">
        <f t="shared" si="804"/>
        <v>0.12224237450214043</v>
      </c>
      <c r="HA435" s="9">
        <f t="shared" si="804"/>
        <v>0.1217425183793651</v>
      </c>
      <c r="HB435" s="9">
        <f t="shared" si="804"/>
        <v>0.12123226600068132</v>
      </c>
      <c r="HC435" s="9">
        <f t="shared" si="804"/>
        <v>0.1207114459930038</v>
      </c>
      <c r="HD435" s="9">
        <f t="shared" si="804"/>
        <v>0.1201798852324248</v>
      </c>
      <c r="HE435" s="9">
        <f t="shared" si="804"/>
        <v>0.11963740885043679</v>
      </c>
      <c r="HF435" s="9">
        <f t="shared" si="804"/>
        <v>0.11908384024078555</v>
      </c>
      <c r="HG435" s="9">
        <f t="shared" si="804"/>
        <v>0.11851900106695903</v>
      </c>
      <c r="HH435" s="9">
        <f t="shared" si="804"/>
        <v>0.11794271127032108</v>
      </c>
      <c r="HI435" s="9">
        <f t="shared" si="804"/>
        <v>0.11735478907889466</v>
      </c>
      <c r="HJ435" s="9">
        <f t="shared" si="804"/>
        <v>0.1167550510168059</v>
      </c>
      <c r="HK435" s="9">
        <f t="shared" si="804"/>
        <v>0.11614331191438873</v>
      </c>
      <c r="HL435" s="9">
        <f t="shared" si="804"/>
        <v>0.11551938491896399</v>
      </c>
      <c r="HM435" s="9">
        <f t="shared" si="804"/>
        <v>0.11488308150629475</v>
      </c>
      <c r="HN435" s="9">
        <f t="shared" si="804"/>
        <v>0.11423421149272248</v>
      </c>
      <c r="HO435" s="9">
        <f t="shared" si="804"/>
        <v>0.11357258304799595</v>
      </c>
      <c r="HP435" s="9">
        <f t="shared" si="804"/>
        <v>0.11289800270879061</v>
      </c>
      <c r="HQ435" s="9">
        <f t="shared" si="804"/>
        <v>0.11221027539292951</v>
      </c>
      <c r="HR435" s="9">
        <f t="shared" si="804"/>
        <v>0.11150920441430726</v>
      </c>
      <c r="HS435" s="9">
        <f t="shared" si="804"/>
        <v>0.11079459149852415</v>
      </c>
      <c r="HT435" s="9">
        <f t="shared" si="804"/>
        <v>0.1100662367992309</v>
      </c>
      <c r="HU435" s="9">
        <f t="shared" si="804"/>
        <v>0.10932393891519333</v>
      </c>
      <c r="HV435" s="9">
        <f t="shared" ref="HV435:KG438" si="808">NORMDIST($B435,0,1,0)-$B435*(1-NORMDIST($B435,0,1,1))-(NORMDIST($B435+HV$4,0,1,0)-($B435+HV$4)*(1-NORMDIST($B435+HV$4,0,1,1)))</f>
        <v>0.10856749490807584</v>
      </c>
      <c r="HW435" s="9">
        <f t="shared" si="808"/>
        <v>0.10779670032094976</v>
      </c>
      <c r="HX435" s="9">
        <f t="shared" si="808"/>
        <v>0.10701134919752908</v>
      </c>
      <c r="HY435" s="9">
        <f t="shared" si="808"/>
        <v>0.10621123410213631</v>
      </c>
      <c r="HZ435" s="9">
        <f t="shared" si="808"/>
        <v>0.10539614614039997</v>
      </c>
      <c r="IA435" s="9">
        <f t="shared" si="808"/>
        <v>0.10456587498068794</v>
      </c>
      <c r="IB435" s="9">
        <f t="shared" si="808"/>
        <v>0.103720208876276</v>
      </c>
      <c r="IC435" s="9">
        <f t="shared" si="808"/>
        <v>0.10285893468825483</v>
      </c>
      <c r="ID435" s="9">
        <f t="shared" si="808"/>
        <v>0.10198183790917549</v>
      </c>
      <c r="IE435" s="9">
        <f t="shared" si="808"/>
        <v>0.10108870268743456</v>
      </c>
      <c r="IF435" s="9">
        <f t="shared" si="808"/>
        <v>0.10017931185239927</v>
      </c>
      <c r="IG435" s="9">
        <f t="shared" si="808"/>
        <v>9.925344694027162E-2</v>
      </c>
      <c r="IH435" s="9">
        <f t="shared" si="808"/>
        <v>9.8310888220693615E-2</v>
      </c>
      <c r="II435" s="9">
        <f t="shared" si="808"/>
        <v>9.7351414724089064E-2</v>
      </c>
      <c r="IJ435" s="9">
        <f t="shared" si="808"/>
        <v>9.6374804269744846E-2</v>
      </c>
      <c r="IK435" s="9">
        <f t="shared" si="808"/>
        <v>9.5380833494626838E-2</v>
      </c>
      <c r="IL435" s="9">
        <f t="shared" si="808"/>
        <v>9.4369277882930258E-2</v>
      </c>
      <c r="IM435" s="9">
        <f t="shared" si="808"/>
        <v>9.3339911796361669E-2</v>
      </c>
      <c r="IN435" s="9">
        <f t="shared" si="808"/>
        <v>9.2292508505150916E-2</v>
      </c>
      <c r="IO435" s="9">
        <f t="shared" si="808"/>
        <v>9.1226840219786276E-2</v>
      </c>
      <c r="IP435" s="9">
        <f t="shared" si="808"/>
        <v>9.0142678123475622E-2</v>
      </c>
      <c r="IQ435" s="9">
        <f t="shared" si="808"/>
        <v>8.9039792405322282E-2</v>
      </c>
      <c r="IR435" s="9">
        <f t="shared" si="808"/>
        <v>8.7917952294217422E-2</v>
      </c>
      <c r="IS435" s="9">
        <f t="shared" si="808"/>
        <v>8.6776926093441425E-2</v>
      </c>
      <c r="IT435" s="9">
        <f t="shared" si="808"/>
        <v>8.5616481215967488E-2</v>
      </c>
      <c r="IU435" s="9">
        <f t="shared" si="808"/>
        <v>8.4436384220465843E-2</v>
      </c>
      <c r="IV435" s="9">
        <f t="shared" si="808"/>
        <v>8.3236400847998965E-2</v>
      </c>
      <c r="IW435" s="9">
        <f t="shared" si="808"/>
        <v>8.201629605940397E-2</v>
      </c>
      <c r="IX435" s="9">
        <f t="shared" si="808"/>
        <v>8.0775834073353453E-2</v>
      </c>
      <c r="IY435" s="9">
        <f t="shared" si="808"/>
        <v>7.9514778405087166E-2</v>
      </c>
      <c r="IZ435" s="9">
        <f t="shared" si="808"/>
        <v>7.8232891905810481E-2</v>
      </c>
      <c r="JA435" s="9">
        <f t="shared" si="808"/>
        <v>7.6929936802746346E-2</v>
      </c>
      <c r="JB435" s="9">
        <f t="shared" si="808"/>
        <v>7.5605674739835815E-2</v>
      </c>
      <c r="JC435" s="9">
        <f t="shared" si="808"/>
        <v>7.4259866819076648E-2</v>
      </c>
      <c r="JD435" s="9">
        <f t="shared" si="808"/>
        <v>7.2892273642491678E-2</v>
      </c>
      <c r="JE435" s="9">
        <f t="shared" si="808"/>
        <v>7.1502655354716005E-2</v>
      </c>
      <c r="JF435" s="9">
        <f t="shared" si="808"/>
        <v>7.0090771686192072E-2</v>
      </c>
      <c r="JG435" s="9">
        <f t="shared" si="808"/>
        <v>6.8656381996965193E-2</v>
      </c>
      <c r="JH435" s="9">
        <f t="shared" si="808"/>
        <v>6.7199245321064832E-2</v>
      </c>
      <c r="JI435" s="9">
        <f t="shared" si="808"/>
        <v>6.5719120411461857E-2</v>
      </c>
      <c r="JJ435" s="9">
        <f t="shared" si="808"/>
        <v>6.4215765785589685E-2</v>
      </c>
      <c r="JK435" s="9">
        <f t="shared" si="808"/>
        <v>6.2688939771417623E-2</v>
      </c>
      <c r="JL435" s="9">
        <f t="shared" si="808"/>
        <v>6.1138400554061667E-2</v>
      </c>
      <c r="JM435" s="9">
        <f t="shared" si="808"/>
        <v>5.956390622292182E-2</v>
      </c>
      <c r="JN435" s="9">
        <f t="shared" si="808"/>
        <v>5.7965214819331312E-2</v>
      </c>
      <c r="JO435" s="9">
        <f t="shared" si="808"/>
        <v>5.6342084384704311E-2</v>
      </c>
      <c r="JP435" s="9">
        <f t="shared" si="808"/>
        <v>5.4694273009166433E-2</v>
      </c>
      <c r="JQ435" s="9">
        <f t="shared" si="808"/>
        <v>5.3021538880656166E-2</v>
      </c>
      <c r="JR435" s="9">
        <f t="shared" si="808"/>
        <v>5.1323640334477894E-2</v>
      </c>
      <c r="JS435" s="9">
        <f t="shared" si="808"/>
        <v>4.9600335903296072E-2</v>
      </c>
      <c r="JT435" s="9">
        <f t="shared" si="808"/>
        <v>4.7851384367550542E-2</v>
      </c>
      <c r="JU435" s="9">
        <f t="shared" si="808"/>
        <v>4.6076544806278485E-2</v>
      </c>
      <c r="JV435" s="9">
        <f t="shared" si="808"/>
        <v>4.4275576648327264E-2</v>
      </c>
      <c r="JW435" s="9">
        <f t="shared" si="808"/>
        <v>4.2448239723938935E-2</v>
      </c>
      <c r="JX435" s="9">
        <f t="shared" si="808"/>
        <v>4.0594294316691648E-2</v>
      </c>
      <c r="JY435" s="9">
        <f t="shared" si="808"/>
        <v>3.871350121577935E-2</v>
      </c>
      <c r="JZ435" s="9">
        <f t="shared" si="808"/>
        <v>3.6805621768610214E-2</v>
      </c>
      <c r="KA435" s="9">
        <f t="shared" si="808"/>
        <v>3.4870417933709541E-2</v>
      </c>
      <c r="KB435" s="9">
        <f t="shared" si="808"/>
        <v>3.2907652333903387E-2</v>
      </c>
      <c r="KC435" s="9">
        <f t="shared" si="808"/>
        <v>3.0917088309768637E-2</v>
      </c>
      <c r="KD435" s="9">
        <f t="shared" si="808"/>
        <v>2.8898489973328223E-2</v>
      </c>
      <c r="KE435" s="9">
        <f t="shared" si="808"/>
        <v>2.6851622261971464E-2</v>
      </c>
      <c r="KF435" s="9">
        <f t="shared" si="808"/>
        <v>2.4776250992581239E-2</v>
      </c>
      <c r="KG435" s="9">
        <f t="shared" si="808"/>
        <v>2.2672142915847043E-2</v>
      </c>
      <c r="KH435" s="9">
        <f t="shared" si="794"/>
        <v>2.0539065770744519E-2</v>
      </c>
      <c r="KI435" s="9">
        <f t="shared" si="794"/>
        <v>1.8376788339159705E-2</v>
      </c>
      <c r="KJ435" s="9">
        <f t="shared" si="794"/>
        <v>1.6185080500637578E-2</v>
      </c>
      <c r="KK435" s="9">
        <f t="shared" si="794"/>
        <v>1.3963713287236196E-2</v>
      </c>
      <c r="KL435" s="9">
        <f t="shared" si="794"/>
        <v>1.1712458938460402E-2</v>
      </c>
      <c r="KM435" s="9">
        <f t="shared" si="794"/>
        <v>9.431090956258853E-3</v>
      </c>
      <c r="KN435" s="9">
        <f t="shared" si="794"/>
        <v>7.119384160059361E-3</v>
      </c>
      <c r="KO435" s="9">
        <f t="shared" si="794"/>
        <v>4.777114741822297E-3</v>
      </c>
      <c r="KP435" s="9">
        <f t="shared" si="794"/>
        <v>2.4040603210890854E-3</v>
      </c>
    </row>
    <row r="436" spans="2:302" x14ac:dyDescent="0.25">
      <c r="B436" s="5">
        <f t="shared" si="745"/>
        <v>0.69000000000006279</v>
      </c>
      <c r="C436" s="9">
        <f t="shared" si="743"/>
        <v>0.14528764163506763</v>
      </c>
      <c r="D436" s="9">
        <f t="shared" si="806"/>
        <v>0.14528649805292901</v>
      </c>
      <c r="E436" s="9">
        <f t="shared" si="806"/>
        <v>0.14528530873452894</v>
      </c>
      <c r="F436" s="9">
        <f t="shared" si="806"/>
        <v>0.14528407196782236</v>
      </c>
      <c r="G436" s="9">
        <f t="shared" si="806"/>
        <v>0.14528278598159883</v>
      </c>
      <c r="H436" s="9">
        <f t="shared" si="806"/>
        <v>0.14528144894363615</v>
      </c>
      <c r="I436" s="9">
        <f t="shared" si="806"/>
        <v>0.14528005895880067</v>
      </c>
      <c r="J436" s="9">
        <f t="shared" si="806"/>
        <v>0.14527861406709919</v>
      </c>
      <c r="K436" s="9">
        <f t="shared" si="806"/>
        <v>0.14527711224167691</v>
      </c>
      <c r="L436" s="9">
        <f t="shared" si="806"/>
        <v>0.1452755513867616</v>
      </c>
      <c r="M436" s="9">
        <f t="shared" si="806"/>
        <v>0.14527392933555469</v>
      </c>
      <c r="N436" s="9">
        <f t="shared" si="806"/>
        <v>0.14527224384806434</v>
      </c>
      <c r="O436" s="9">
        <f t="shared" si="806"/>
        <v>0.145270492608882</v>
      </c>
      <c r="P436" s="9">
        <f t="shared" si="806"/>
        <v>0.14526867322490303</v>
      </c>
      <c r="Q436" s="9">
        <f t="shared" si="806"/>
        <v>0.14526678322298447</v>
      </c>
      <c r="R436" s="9">
        <f t="shared" si="806"/>
        <v>0.14526482004754582</v>
      </c>
      <c r="S436" s="9">
        <f t="shared" si="806"/>
        <v>0.14526278105810239</v>
      </c>
      <c r="T436" s="9">
        <f t="shared" si="806"/>
        <v>0.1452606635267441</v>
      </c>
      <c r="U436" s="9">
        <f t="shared" si="806"/>
        <v>0.14525846463554032</v>
      </c>
      <c r="V436" s="9">
        <f t="shared" si="806"/>
        <v>0.14525618147388689</v>
      </c>
      <c r="W436" s="9">
        <f t="shared" si="806"/>
        <v>0.14525381103578267</v>
      </c>
      <c r="X436" s="9">
        <f t="shared" si="806"/>
        <v>0.14525135021703725</v>
      </c>
      <c r="Y436" s="9">
        <f t="shared" si="806"/>
        <v>0.14524879581241193</v>
      </c>
      <c r="Z436" s="9">
        <f t="shared" si="806"/>
        <v>0.14524614451268786</v>
      </c>
      <c r="AA436" s="9">
        <f t="shared" si="806"/>
        <v>0.14524339290166285</v>
      </c>
      <c r="AB436" s="9">
        <f t="shared" si="806"/>
        <v>0.14524053745307491</v>
      </c>
      <c r="AC436" s="9">
        <f t="shared" si="806"/>
        <v>0.14523757452745048</v>
      </c>
      <c r="AD436" s="9">
        <f t="shared" si="806"/>
        <v>0.14523450036887764</v>
      </c>
      <c r="AE436" s="9">
        <f t="shared" si="806"/>
        <v>0.14523131110170079</v>
      </c>
      <c r="AF436" s="9">
        <f t="shared" si="806"/>
        <v>0.14522800272713665</v>
      </c>
      <c r="AG436" s="9">
        <f t="shared" si="806"/>
        <v>0.14522457111981216</v>
      </c>
      <c r="AH436" s="9">
        <f t="shared" si="806"/>
        <v>0.14522101202421739</v>
      </c>
      <c r="AI436" s="9">
        <f t="shared" si="806"/>
        <v>0.14521732105107799</v>
      </c>
      <c r="AJ436" s="9">
        <f t="shared" si="806"/>
        <v>0.14521349367364256</v>
      </c>
      <c r="AK436" s="9">
        <f t="shared" si="806"/>
        <v>0.14520952522388619</v>
      </c>
      <c r="AL436" s="9">
        <f t="shared" si="806"/>
        <v>0.14520541088862221</v>
      </c>
      <c r="AM436" s="9">
        <f t="shared" si="806"/>
        <v>0.14520114570553172</v>
      </c>
      <c r="AN436" s="9">
        <f t="shared" si="806"/>
        <v>0.14519672455909727</v>
      </c>
      <c r="AO436" s="9">
        <f t="shared" si="806"/>
        <v>0.14519214217645002</v>
      </c>
      <c r="AP436" s="9">
        <f t="shared" si="806"/>
        <v>0.14518739312312129</v>
      </c>
      <c r="AQ436" s="9">
        <f t="shared" si="806"/>
        <v>0.14518247179870164</v>
      </c>
      <c r="AR436" s="9">
        <f t="shared" si="806"/>
        <v>0.14517737243240311</v>
      </c>
      <c r="AS436" s="9">
        <f t="shared" si="806"/>
        <v>0.14517208907852563</v>
      </c>
      <c r="AT436" s="9">
        <f t="shared" si="806"/>
        <v>0.14516661561182453</v>
      </c>
      <c r="AU436" s="9">
        <f t="shared" si="806"/>
        <v>0.14516094572277879</v>
      </c>
      <c r="AV436" s="9">
        <f t="shared" si="806"/>
        <v>0.14515507291275817</v>
      </c>
      <c r="AW436" s="9">
        <f t="shared" si="806"/>
        <v>0.14514899048908686</v>
      </c>
      <c r="AX436" s="9">
        <f t="shared" si="806"/>
        <v>0.14514269156000517</v>
      </c>
      <c r="AY436" s="9">
        <f t="shared" si="806"/>
        <v>0.14513616902952431</v>
      </c>
      <c r="AZ436" s="9">
        <f t="shared" si="806"/>
        <v>0.14512941559217424</v>
      </c>
      <c r="BA436" s="9">
        <f t="shared" si="806"/>
        <v>0.1451224237276463</v>
      </c>
      <c r="BB436" s="9">
        <f t="shared" si="806"/>
        <v>0.14511518569532358</v>
      </c>
      <c r="BC436" s="9">
        <f t="shared" si="806"/>
        <v>0.14510769352870059</v>
      </c>
      <c r="BD436" s="9">
        <f t="shared" si="806"/>
        <v>0.14509993902969476</v>
      </c>
      <c r="BE436" s="9">
        <f t="shared" si="806"/>
        <v>0.14509191376283911</v>
      </c>
      <c r="BF436" s="9">
        <f t="shared" si="806"/>
        <v>0.14508360904936507</v>
      </c>
      <c r="BG436" s="9">
        <f t="shared" si="806"/>
        <v>0.14507501596116712</v>
      </c>
      <c r="BH436" s="9">
        <f t="shared" si="806"/>
        <v>0.14506612531464932</v>
      </c>
      <c r="BI436" s="9">
        <f t="shared" si="806"/>
        <v>0.14505692766445738</v>
      </c>
      <c r="BJ436" s="9">
        <f t="shared" si="806"/>
        <v>0.14504741329708543</v>
      </c>
      <c r="BK436" s="9">
        <f t="shared" si="806"/>
        <v>0.14503757222436822</v>
      </c>
      <c r="BL436" s="9">
        <f t="shared" si="806"/>
        <v>0.14502739417684615</v>
      </c>
      <c r="BM436" s="9">
        <f t="shared" si="806"/>
        <v>0.1450168685970103</v>
      </c>
      <c r="BN436" s="9">
        <f t="shared" si="806"/>
        <v>0.14500598463242173</v>
      </c>
      <c r="BO436" s="9">
        <f t="shared" si="806"/>
        <v>0.14499473112870606</v>
      </c>
      <c r="BP436" s="9">
        <f t="shared" si="805"/>
        <v>0.14498309662242101</v>
      </c>
      <c r="BQ436" s="9">
        <f t="shared" si="805"/>
        <v>0.14497106933379864</v>
      </c>
      <c r="BR436" s="9">
        <f t="shared" si="805"/>
        <v>0.14495863715935489</v>
      </c>
      <c r="BS436" s="9">
        <f t="shared" si="805"/>
        <v>0.14494578766437405</v>
      </c>
      <c r="BT436" s="9">
        <f t="shared" si="805"/>
        <v>0.14493250807526084</v>
      </c>
      <c r="BU436" s="9">
        <f t="shared" si="805"/>
        <v>0.14491878527176011</v>
      </c>
      <c r="BV436" s="9">
        <f t="shared" si="805"/>
        <v>0.14490460577904773</v>
      </c>
      <c r="BW436" s="9">
        <f t="shared" si="805"/>
        <v>0.14488995575968494</v>
      </c>
      <c r="BX436" s="9">
        <f t="shared" si="805"/>
        <v>0.14487482100544091</v>
      </c>
      <c r="BY436" s="9">
        <f t="shared" si="805"/>
        <v>0.14485918692898103</v>
      </c>
      <c r="BZ436" s="9">
        <f t="shared" si="805"/>
        <v>0.14484303855541894</v>
      </c>
      <c r="CA436" s="9">
        <f t="shared" si="805"/>
        <v>0.14482636051373443</v>
      </c>
      <c r="CB436" s="9">
        <f t="shared" si="805"/>
        <v>0.14480913702805176</v>
      </c>
      <c r="CC436" s="9">
        <f t="shared" si="805"/>
        <v>0.14479135190878567</v>
      </c>
      <c r="CD436" s="9">
        <f t="shared" si="805"/>
        <v>0.14477298854364654</v>
      </c>
      <c r="CE436" s="9">
        <f t="shared" si="805"/>
        <v>0.14475402988850766</v>
      </c>
      <c r="CF436" s="9">
        <f t="shared" si="805"/>
        <v>0.14473445845813843</v>
      </c>
      <c r="CG436" s="9">
        <f t="shared" si="805"/>
        <v>0.14471425631679241</v>
      </c>
      <c r="CH436" s="9">
        <f t="shared" si="805"/>
        <v>0.1446934050686631</v>
      </c>
      <c r="CI436" s="9">
        <f t="shared" si="805"/>
        <v>0.14467188584819732</v>
      </c>
      <c r="CJ436" s="9">
        <f t="shared" si="805"/>
        <v>0.1446496793102692</v>
      </c>
      <c r="CK436" s="9">
        <f t="shared" si="805"/>
        <v>0.14462676562021762</v>
      </c>
      <c r="CL436" s="9">
        <f t="shared" si="805"/>
        <v>0.14460312444374171</v>
      </c>
      <c r="CM436" s="9">
        <f t="shared" si="805"/>
        <v>0.1445787349366596</v>
      </c>
      <c r="CN436" s="9">
        <f t="shared" si="805"/>
        <v>0.14455357573452696</v>
      </c>
      <c r="CO436" s="9">
        <f t="shared" si="805"/>
        <v>0.14452762494211732</v>
      </c>
      <c r="CP436" s="9">
        <f t="shared" si="805"/>
        <v>0.14450086012276522</v>
      </c>
      <c r="CQ436" s="9">
        <f t="shared" si="805"/>
        <v>0.14447325828756813</v>
      </c>
      <c r="CR436" s="9">
        <f t="shared" si="805"/>
        <v>0.1444447958844555</v>
      </c>
      <c r="CS436" s="9">
        <f t="shared" si="805"/>
        <v>0.14441544878711757</v>
      </c>
      <c r="CT436" s="9">
        <f t="shared" si="805"/>
        <v>0.14438519228379859</v>
      </c>
      <c r="CU436" s="9">
        <f t="shared" si="805"/>
        <v>0.14435400106595583</v>
      </c>
      <c r="CV436" s="9">
        <f t="shared" si="805"/>
        <v>0.14432184921678193</v>
      </c>
      <c r="CW436" s="9">
        <f t="shared" si="805"/>
        <v>0.14428871019959505</v>
      </c>
      <c r="CX436" s="9">
        <f t="shared" si="805"/>
        <v>0.14425455684609603</v>
      </c>
      <c r="CY436" s="9">
        <f t="shared" si="807"/>
        <v>0.1442193613444919</v>
      </c>
      <c r="CZ436" s="9">
        <f t="shared" si="807"/>
        <v>0.1441830952274922</v>
      </c>
      <c r="DA436" s="9">
        <f t="shared" si="807"/>
        <v>0.14414572936017289</v>
      </c>
      <c r="DB436" s="9">
        <f t="shared" si="807"/>
        <v>0.1441072339277146</v>
      </c>
      <c r="DC436" s="9">
        <f t="shared" si="807"/>
        <v>0.14406757842301315</v>
      </c>
      <c r="DD436" s="9">
        <f t="shared" si="807"/>
        <v>0.14402673163416582</v>
      </c>
      <c r="DE436" s="9">
        <f t="shared" si="807"/>
        <v>0.14398466163183557</v>
      </c>
      <c r="DF436" s="9">
        <f t="shared" si="807"/>
        <v>0.14394133575649132</v>
      </c>
      <c r="DG436" s="9">
        <f t="shared" si="807"/>
        <v>0.14389672060553216</v>
      </c>
      <c r="DH436" s="9">
        <f t="shared" si="807"/>
        <v>0.14385078202029197</v>
      </c>
      <c r="DI436" s="9">
        <f t="shared" si="807"/>
        <v>0.14380348507292981</v>
      </c>
      <c r="DJ436" s="9">
        <f t="shared" si="807"/>
        <v>0.14375479405320749</v>
      </c>
      <c r="DK436" s="9">
        <f t="shared" si="807"/>
        <v>0.1437046724551557</v>
      </c>
      <c r="DL436" s="9">
        <f t="shared" si="807"/>
        <v>0.14365308296363433</v>
      </c>
      <c r="DM436" s="9">
        <f t="shared" si="807"/>
        <v>0.14359998744078376</v>
      </c>
      <c r="DN436" s="9">
        <f t="shared" si="807"/>
        <v>0.143545346912378</v>
      </c>
      <c r="DO436" s="9">
        <f t="shared" si="807"/>
        <v>0.14348912155407367</v>
      </c>
      <c r="DP436" s="9">
        <f t="shared" si="807"/>
        <v>0.14343127067756578</v>
      </c>
      <c r="DQ436" s="9">
        <f t="shared" si="807"/>
        <v>0.14337175271664784</v>
      </c>
      <c r="DR436" s="9">
        <f t="shared" si="807"/>
        <v>0.14331052521318058</v>
      </c>
      <c r="DS436" s="9">
        <f t="shared" si="807"/>
        <v>0.14324754480297783</v>
      </c>
      <c r="DT436" s="9">
        <f t="shared" si="807"/>
        <v>0.14318276720160297</v>
      </c>
      <c r="DU436" s="9">
        <f t="shared" si="807"/>
        <v>0.14311614719009022</v>
      </c>
      <c r="DV436" s="9">
        <f t="shared" si="807"/>
        <v>0.14304763860058781</v>
      </c>
      <c r="DW436" s="9">
        <f t="shared" si="807"/>
        <v>0.14297719430192873</v>
      </c>
      <c r="DX436" s="9">
        <f t="shared" si="807"/>
        <v>0.14290476618513312</v>
      </c>
      <c r="DY436" s="9">
        <f t="shared" si="807"/>
        <v>0.14283030514884834</v>
      </c>
      <c r="DZ436" s="9">
        <f t="shared" si="807"/>
        <v>0.14275376108472615</v>
      </c>
      <c r="EA436" s="9">
        <f t="shared" si="807"/>
        <v>0.1426750828627481</v>
      </c>
      <c r="EB436" s="9">
        <f t="shared" si="807"/>
        <v>0.14259421831649696</v>
      </c>
      <c r="EC436" s="9">
        <f t="shared" si="807"/>
        <v>0.14251111422838453</v>
      </c>
      <c r="ED436" s="9">
        <f t="shared" si="807"/>
        <v>0.14242571631483714</v>
      </c>
      <c r="EE436" s="9">
        <f t="shared" si="807"/>
        <v>0.14233796921144437</v>
      </c>
      <c r="EF436" s="9">
        <f t="shared" si="807"/>
        <v>0.1422478164580783</v>
      </c>
      <c r="EG436" s="9">
        <f t="shared" si="807"/>
        <v>0.14215520048398544</v>
      </c>
      <c r="EH436" s="9">
        <f t="shared" si="807"/>
        <v>0.14206006259286014</v>
      </c>
      <c r="EI436" s="9">
        <f t="shared" si="807"/>
        <v>0.14196234294790019</v>
      </c>
      <c r="EJ436" s="9">
        <f t="shared" si="807"/>
        <v>0.14186198055685703</v>
      </c>
      <c r="EK436" s="9">
        <f t="shared" si="807"/>
        <v>0.14175891325707962</v>
      </c>
      <c r="EL436" s="9">
        <f t="shared" si="807"/>
        <v>0.1416530777005624</v>
      </c>
      <c r="EM436" s="9">
        <f t="shared" si="807"/>
        <v>0.14154440933900195</v>
      </c>
      <c r="EN436" s="9">
        <f t="shared" si="807"/>
        <v>0.14143284240886858</v>
      </c>
      <c r="EO436" s="9">
        <f t="shared" si="807"/>
        <v>0.14131830991649869</v>
      </c>
      <c r="EP436" s="9">
        <f t="shared" si="807"/>
        <v>0.14120074362321755</v>
      </c>
      <c r="EQ436" s="9">
        <f t="shared" si="807"/>
        <v>0.1410800740304925</v>
      </c>
      <c r="ER436" s="9">
        <f t="shared" si="807"/>
        <v>0.14095623036513225</v>
      </c>
      <c r="ES436" s="9">
        <f t="shared" si="807"/>
        <v>0.14082914056453083</v>
      </c>
      <c r="ET436" s="9">
        <f t="shared" si="807"/>
        <v>0.1406987312619693</v>
      </c>
      <c r="EU436" s="9">
        <f t="shared" si="807"/>
        <v>0.14056492777197893</v>
      </c>
      <c r="EV436" s="9">
        <f t="shared" si="807"/>
        <v>0.14042765407577498</v>
      </c>
      <c r="EW436" s="9">
        <f t="shared" si="807"/>
        <v>0.14028683280676821</v>
      </c>
      <c r="EX436" s="9">
        <f t="shared" si="807"/>
        <v>0.14014238523615971</v>
      </c>
      <c r="EY436" s="9">
        <f t="shared" si="807"/>
        <v>0.13999423125863106</v>
      </c>
      <c r="EZ436" s="9">
        <f t="shared" si="807"/>
        <v>0.13984228937813314</v>
      </c>
      <c r="FA436" s="9">
        <f t="shared" si="807"/>
        <v>0.13968647669378398</v>
      </c>
      <c r="FB436" s="9">
        <f t="shared" si="807"/>
        <v>0.13952670888588484</v>
      </c>
      <c r="FC436" s="9">
        <f t="shared" si="807"/>
        <v>0.13936290020205802</v>
      </c>
      <c r="FD436" s="9">
        <f t="shared" si="807"/>
        <v>0.13919496344352089</v>
      </c>
      <c r="FE436" s="9">
        <f t="shared" si="807"/>
        <v>0.13902280995150071</v>
      </c>
      <c r="FF436" s="9">
        <f t="shared" si="807"/>
        <v>0.13884634959379752</v>
      </c>
      <c r="FG436" s="9">
        <f t="shared" si="807"/>
        <v>0.13866549075151002</v>
      </c>
      <c r="FH436" s="9">
        <f t="shared" si="807"/>
        <v>0.13848014030592559</v>
      </c>
      <c r="FI436" s="9">
        <f t="shared" si="807"/>
        <v>0.13829020362558758</v>
      </c>
      <c r="FJ436" s="9">
        <f t="shared" si="807"/>
        <v>0.13809558455354948</v>
      </c>
      <c r="FK436" s="9">
        <f t="shared" ref="FK436:HV439" si="809">NORMDIST($B436,0,1,0)-$B436*(1-NORMDIST($B436,0,1,1))-(NORMDIST($B436+FK$4,0,1,0)-($B436+FK$4)*(1-NORMDIST($B436+FK$4,0,1,1)))</f>
        <v>0.13789618539482132</v>
      </c>
      <c r="FL436" s="9">
        <f t="shared" si="809"/>
        <v>0.13769190690402222</v>
      </c>
      <c r="FM436" s="9">
        <f t="shared" si="809"/>
        <v>0.13748264827324369</v>
      </c>
      <c r="FN436" s="9">
        <f t="shared" si="809"/>
        <v>0.13726830712013618</v>
      </c>
      <c r="FO436" s="9">
        <f t="shared" si="809"/>
        <v>0.13704877947622732</v>
      </c>
      <c r="FP436" s="9">
        <f t="shared" si="809"/>
        <v>0.13682395977548059</v>
      </c>
      <c r="FQ436" s="9">
        <f t="shared" si="809"/>
        <v>0.13659374084310605</v>
      </c>
      <c r="FR436" s="9">
        <f t="shared" si="809"/>
        <v>0.13635801388462923</v>
      </c>
      <c r="FS436" s="9">
        <f t="shared" si="809"/>
        <v>0.13611666847523179</v>
      </c>
      <c r="FT436" s="9">
        <f t="shared" si="809"/>
        <v>0.13586959254937117</v>
      </c>
      <c r="FU436" s="9">
        <f t="shared" si="809"/>
        <v>0.13561667239068986</v>
      </c>
      <c r="FV436" s="9">
        <f t="shared" si="809"/>
        <v>0.13535779262222405</v>
      </c>
      <c r="FW436" s="9">
        <f t="shared" si="809"/>
        <v>0.13509283619692145</v>
      </c>
      <c r="FX436" s="9">
        <f t="shared" si="809"/>
        <v>0.13482168438847883</v>
      </c>
      <c r="FY436" s="9">
        <f t="shared" si="809"/>
        <v>0.13454421678250689</v>
      </c>
      <c r="FZ436" s="9">
        <f t="shared" si="809"/>
        <v>0.13426031126803759</v>
      </c>
      <c r="GA436" s="9">
        <f t="shared" si="809"/>
        <v>0.13396984402937753</v>
      </c>
      <c r="GB436" s="9">
        <f t="shared" si="809"/>
        <v>0.1336726895383219</v>
      </c>
      <c r="GC436" s="9">
        <f t="shared" si="809"/>
        <v>0.1333687205467381</v>
      </c>
      <c r="GD436" s="9">
        <f t="shared" si="809"/>
        <v>0.13305780807952763</v>
      </c>
      <c r="GE436" s="9">
        <f t="shared" si="809"/>
        <v>0.13273982142797855</v>
      </c>
      <c r="GF436" s="9">
        <f t="shared" si="809"/>
        <v>0.13241462814351579</v>
      </c>
      <c r="GG436" s="9">
        <f t="shared" si="809"/>
        <v>0.1320820940318635</v>
      </c>
      <c r="GH436" s="9">
        <f t="shared" si="809"/>
        <v>0.1317420831476237</v>
      </c>
      <c r="GI436" s="9">
        <f t="shared" si="809"/>
        <v>0.13139445778928763</v>
      </c>
      <c r="GJ436" s="9">
        <f t="shared" si="809"/>
        <v>0.13103907849468366</v>
      </c>
      <c r="GK436" s="9">
        <f t="shared" si="809"/>
        <v>0.13067580403687748</v>
      </c>
      <c r="GL436" s="9">
        <f t="shared" si="809"/>
        <v>0.13030449142052861</v>
      </c>
      <c r="GM436" s="9">
        <f t="shared" si="809"/>
        <v>0.12992499587871922</v>
      </c>
      <c r="GN436" s="9">
        <f t="shared" si="809"/>
        <v>0.1295371708702589</v>
      </c>
      <c r="GO436" s="9">
        <f t="shared" si="809"/>
        <v>0.1291408680774801</v>
      </c>
      <c r="GP436" s="9">
        <f t="shared" si="809"/>
        <v>0.12873593740453088</v>
      </c>
      <c r="GQ436" s="9">
        <f t="shared" si="809"/>
        <v>0.12832222697617607</v>
      </c>
      <c r="GR436" s="9">
        <f t="shared" si="809"/>
        <v>0.12789958313711478</v>
      </c>
      <c r="GS436" s="9">
        <f t="shared" si="809"/>
        <v>0.12746785045182596</v>
      </c>
      <c r="GT436" s="9">
        <f t="shared" si="809"/>
        <v>0.12702687170494842</v>
      </c>
      <c r="GU436" s="9">
        <f t="shared" si="809"/>
        <v>0.12657648790220735</v>
      </c>
      <c r="GV436" s="9">
        <f t="shared" si="809"/>
        <v>0.12611653827189448</v>
      </c>
      <c r="GW436" s="9">
        <f t="shared" si="809"/>
        <v>0.12564686026691077</v>
      </c>
      <c r="GX436" s="9">
        <f t="shared" si="809"/>
        <v>0.12516728956738177</v>
      </c>
      <c r="GY436" s="9">
        <f t="shared" si="809"/>
        <v>0.12467766008385384</v>
      </c>
      <c r="GZ436" s="9">
        <f t="shared" si="809"/>
        <v>0.12417780396107851</v>
      </c>
      <c r="HA436" s="9">
        <f t="shared" si="809"/>
        <v>0.12366755158239473</v>
      </c>
      <c r="HB436" s="9">
        <f t="shared" si="809"/>
        <v>0.12314673157471721</v>
      </c>
      <c r="HC436" s="9">
        <f t="shared" si="809"/>
        <v>0.12261517081413821</v>
      </c>
      <c r="HD436" s="9">
        <f t="shared" si="809"/>
        <v>0.1220726944321502</v>
      </c>
      <c r="HE436" s="9">
        <f t="shared" si="809"/>
        <v>0.12151912582249896</v>
      </c>
      <c r="HF436" s="9">
        <f t="shared" si="809"/>
        <v>0.12095428664867244</v>
      </c>
      <c r="HG436" s="9">
        <f t="shared" si="809"/>
        <v>0.12037799685203449</v>
      </c>
      <c r="HH436" s="9">
        <f t="shared" si="809"/>
        <v>0.11979007466060806</v>
      </c>
      <c r="HI436" s="9">
        <f t="shared" si="809"/>
        <v>0.11919033659851931</v>
      </c>
      <c r="HJ436" s="9">
        <f t="shared" si="809"/>
        <v>0.11857859749610214</v>
      </c>
      <c r="HK436" s="9">
        <f t="shared" si="809"/>
        <v>0.1179546705006774</v>
      </c>
      <c r="HL436" s="9">
        <f t="shared" si="809"/>
        <v>0.11731836708800816</v>
      </c>
      <c r="HM436" s="9">
        <f t="shared" si="809"/>
        <v>0.11666949707443589</v>
      </c>
      <c r="HN436" s="9">
        <f t="shared" si="809"/>
        <v>0.11600786862970935</v>
      </c>
      <c r="HO436" s="9">
        <f t="shared" si="809"/>
        <v>0.11533328829050402</v>
      </c>
      <c r="HP436" s="9">
        <f t="shared" si="809"/>
        <v>0.11464556097464292</v>
      </c>
      <c r="HQ436" s="9">
        <f t="shared" si="809"/>
        <v>0.11394448999602066</v>
      </c>
      <c r="HR436" s="9">
        <f t="shared" si="809"/>
        <v>0.11322987708023756</v>
      </c>
      <c r="HS436" s="9">
        <f t="shared" si="809"/>
        <v>0.11250152238094431</v>
      </c>
      <c r="HT436" s="9">
        <f t="shared" si="809"/>
        <v>0.11175922449690674</v>
      </c>
      <c r="HU436" s="9">
        <f t="shared" si="809"/>
        <v>0.11100278048978925</v>
      </c>
      <c r="HV436" s="9">
        <f t="shared" si="809"/>
        <v>0.11023198590266317</v>
      </c>
      <c r="HW436" s="9">
        <f t="shared" si="808"/>
        <v>0.10944663477924249</v>
      </c>
      <c r="HX436" s="9">
        <f t="shared" si="808"/>
        <v>0.10864651968384972</v>
      </c>
      <c r="HY436" s="9">
        <f t="shared" si="808"/>
        <v>0.10783143172211337</v>
      </c>
      <c r="HZ436" s="9">
        <f t="shared" si="808"/>
        <v>0.10700116056240135</v>
      </c>
      <c r="IA436" s="9">
        <f t="shared" si="808"/>
        <v>0.10615549445798941</v>
      </c>
      <c r="IB436" s="9">
        <f t="shared" si="808"/>
        <v>0.10529422026996824</v>
      </c>
      <c r="IC436" s="9">
        <f t="shared" si="808"/>
        <v>0.1044171234908889</v>
      </c>
      <c r="ID436" s="9">
        <f t="shared" si="808"/>
        <v>0.10352398826914797</v>
      </c>
      <c r="IE436" s="9">
        <f t="shared" si="808"/>
        <v>0.10261459743411268</v>
      </c>
      <c r="IF436" s="9">
        <f t="shared" si="808"/>
        <v>0.10168873252198503</v>
      </c>
      <c r="IG436" s="9">
        <f t="shared" si="808"/>
        <v>0.10074617380240702</v>
      </c>
      <c r="IH436" s="9">
        <f t="shared" si="808"/>
        <v>9.9786700305802473E-2</v>
      </c>
      <c r="II436" s="9">
        <f t="shared" si="808"/>
        <v>9.8810089851458255E-2</v>
      </c>
      <c r="IJ436" s="9">
        <f t="shared" si="808"/>
        <v>9.7816119076340247E-2</v>
      </c>
      <c r="IK436" s="9">
        <f t="shared" si="808"/>
        <v>9.6804563464643667E-2</v>
      </c>
      <c r="IL436" s="9">
        <f t="shared" si="808"/>
        <v>9.5775197378075078E-2</v>
      </c>
      <c r="IM436" s="9">
        <f t="shared" si="808"/>
        <v>9.4727794086864325E-2</v>
      </c>
      <c r="IN436" s="9">
        <f t="shared" si="808"/>
        <v>9.3662125801499685E-2</v>
      </c>
      <c r="IO436" s="9">
        <f t="shared" si="808"/>
        <v>9.2577963705189031E-2</v>
      </c>
      <c r="IP436" s="9">
        <f t="shared" si="808"/>
        <v>9.1475077987035691E-2</v>
      </c>
      <c r="IQ436" s="9">
        <f t="shared" si="808"/>
        <v>9.0353237875930831E-2</v>
      </c>
      <c r="IR436" s="9">
        <f t="shared" si="808"/>
        <v>8.9212211675154834E-2</v>
      </c>
      <c r="IS436" s="9">
        <f t="shared" si="808"/>
        <v>8.8051766797680897E-2</v>
      </c>
      <c r="IT436" s="9">
        <f t="shared" si="808"/>
        <v>8.6871669802179252E-2</v>
      </c>
      <c r="IU436" s="9">
        <f t="shared" si="808"/>
        <v>8.5671686429712374E-2</v>
      </c>
      <c r="IV436" s="9">
        <f t="shared" si="808"/>
        <v>8.4451581641117379E-2</v>
      </c>
      <c r="IW436" s="9">
        <f t="shared" si="808"/>
        <v>8.3211119655066862E-2</v>
      </c>
      <c r="IX436" s="9">
        <f t="shared" si="808"/>
        <v>8.1950063986800575E-2</v>
      </c>
      <c r="IY436" s="9">
        <f t="shared" si="808"/>
        <v>8.066817748752389E-2</v>
      </c>
      <c r="IZ436" s="9">
        <f t="shared" si="808"/>
        <v>7.9365222384459755E-2</v>
      </c>
      <c r="JA436" s="9">
        <f t="shared" si="808"/>
        <v>7.8040960321549224E-2</v>
      </c>
      <c r="JB436" s="9">
        <f t="shared" si="808"/>
        <v>7.6695152400790056E-2</v>
      </c>
      <c r="JC436" s="9">
        <f t="shared" si="808"/>
        <v>7.5327559224205087E-2</v>
      </c>
      <c r="JD436" s="9">
        <f t="shared" si="808"/>
        <v>7.3937940936429414E-2</v>
      </c>
      <c r="JE436" s="9">
        <f t="shared" si="808"/>
        <v>7.252605726790548E-2</v>
      </c>
      <c r="JF436" s="9">
        <f t="shared" si="808"/>
        <v>7.1091667578678602E-2</v>
      </c>
      <c r="JG436" s="9">
        <f t="shared" si="808"/>
        <v>6.9634530902778241E-2</v>
      </c>
      <c r="JH436" s="9">
        <f t="shared" si="808"/>
        <v>6.8154405993175265E-2</v>
      </c>
      <c r="JI436" s="9">
        <f t="shared" si="808"/>
        <v>6.6651051367303094E-2</v>
      </c>
      <c r="JJ436" s="9">
        <f t="shared" si="808"/>
        <v>6.5124225353131032E-2</v>
      </c>
      <c r="JK436" s="9">
        <f t="shared" si="808"/>
        <v>6.3573686135775076E-2</v>
      </c>
      <c r="JL436" s="9">
        <f t="shared" si="808"/>
        <v>6.1999191804635229E-2</v>
      </c>
      <c r="JM436" s="9">
        <f t="shared" si="808"/>
        <v>6.0400500401044721E-2</v>
      </c>
      <c r="JN436" s="9">
        <f t="shared" si="808"/>
        <v>5.877736996641772E-2</v>
      </c>
      <c r="JO436" s="9">
        <f t="shared" si="808"/>
        <v>5.7129558590879842E-2</v>
      </c>
      <c r="JP436" s="9">
        <f t="shared" si="808"/>
        <v>5.5456824462369575E-2</v>
      </c>
      <c r="JQ436" s="9">
        <f t="shared" si="808"/>
        <v>5.3758925916191302E-2</v>
      </c>
      <c r="JR436" s="9">
        <f t="shared" si="808"/>
        <v>5.2035621485009481E-2</v>
      </c>
      <c r="JS436" s="9">
        <f t="shared" si="808"/>
        <v>5.0286669949263951E-2</v>
      </c>
      <c r="JT436" s="9">
        <f t="shared" si="808"/>
        <v>4.8511830387991894E-2</v>
      </c>
      <c r="JU436" s="9">
        <f t="shared" si="808"/>
        <v>4.6710862230040673E-2</v>
      </c>
      <c r="JV436" s="9">
        <f t="shared" si="808"/>
        <v>4.4883525305652344E-2</v>
      </c>
      <c r="JW436" s="9">
        <f t="shared" si="808"/>
        <v>4.3029579898405057E-2</v>
      </c>
      <c r="JX436" s="9">
        <f t="shared" si="808"/>
        <v>4.1148786797492759E-2</v>
      </c>
      <c r="JY436" s="9">
        <f t="shared" si="808"/>
        <v>3.9240907350323623E-2</v>
      </c>
      <c r="JZ436" s="9">
        <f t="shared" si="808"/>
        <v>3.730570351542295E-2</v>
      </c>
      <c r="KA436" s="9">
        <f t="shared" si="808"/>
        <v>3.5342937915616796E-2</v>
      </c>
      <c r="KB436" s="9">
        <f t="shared" si="808"/>
        <v>3.3352373891482046E-2</v>
      </c>
      <c r="KC436" s="9">
        <f t="shared" si="808"/>
        <v>3.1333775555041632E-2</v>
      </c>
      <c r="KD436" s="9">
        <f t="shared" si="808"/>
        <v>2.9286907843684873E-2</v>
      </c>
      <c r="KE436" s="9">
        <f t="shared" si="808"/>
        <v>2.7211536574294648E-2</v>
      </c>
      <c r="KF436" s="9">
        <f t="shared" si="808"/>
        <v>2.5107428497560452E-2</v>
      </c>
      <c r="KG436" s="9">
        <f t="shared" si="808"/>
        <v>2.2974351352457928E-2</v>
      </c>
      <c r="KH436" s="9">
        <f t="shared" si="794"/>
        <v>2.0812073920873031E-2</v>
      </c>
      <c r="KI436" s="9">
        <f t="shared" si="794"/>
        <v>1.8620366082350986E-2</v>
      </c>
      <c r="KJ436" s="9">
        <f t="shared" si="794"/>
        <v>1.6398998868949605E-2</v>
      </c>
      <c r="KK436" s="9">
        <f t="shared" si="794"/>
        <v>1.4147744520173811E-2</v>
      </c>
      <c r="KL436" s="9">
        <f t="shared" si="794"/>
        <v>1.1866376537972262E-2</v>
      </c>
      <c r="KM436" s="9">
        <f t="shared" si="794"/>
        <v>9.55466974177277E-3</v>
      </c>
      <c r="KN436" s="9">
        <f t="shared" si="794"/>
        <v>7.2124003235357059E-3</v>
      </c>
      <c r="KO436" s="9">
        <f t="shared" si="794"/>
        <v>4.8393459028024943E-3</v>
      </c>
      <c r="KP436" s="9">
        <f t="shared" si="794"/>
        <v>2.4352855817182384E-3</v>
      </c>
    </row>
    <row r="437" spans="2:302" x14ac:dyDescent="0.25">
      <c r="B437" s="5">
        <f t="shared" si="745"/>
        <v>0.68000000000006278</v>
      </c>
      <c r="C437" s="9">
        <f t="shared" si="743"/>
        <v>0.14775322666306992</v>
      </c>
      <c r="D437" s="9">
        <f t="shared" si="806"/>
        <v>0.14775203734466985</v>
      </c>
      <c r="E437" s="9">
        <f t="shared" si="806"/>
        <v>0.14775080057796328</v>
      </c>
      <c r="F437" s="9">
        <f t="shared" si="806"/>
        <v>0.14774951459173974</v>
      </c>
      <c r="G437" s="9">
        <f t="shared" si="806"/>
        <v>0.14774817755377706</v>
      </c>
      <c r="H437" s="9">
        <f t="shared" si="806"/>
        <v>0.14774678756894158</v>
      </c>
      <c r="I437" s="9">
        <f t="shared" si="806"/>
        <v>0.1477453426772401</v>
      </c>
      <c r="J437" s="9">
        <f t="shared" si="806"/>
        <v>0.14774384085181783</v>
      </c>
      <c r="K437" s="9">
        <f t="shared" si="806"/>
        <v>0.14774227999690251</v>
      </c>
      <c r="L437" s="9">
        <f t="shared" si="806"/>
        <v>0.1477406579456956</v>
      </c>
      <c r="M437" s="9">
        <f t="shared" si="806"/>
        <v>0.14773897245820525</v>
      </c>
      <c r="N437" s="9">
        <f t="shared" si="806"/>
        <v>0.14773722121902291</v>
      </c>
      <c r="O437" s="9">
        <f t="shared" si="806"/>
        <v>0.14773540183504394</v>
      </c>
      <c r="P437" s="9">
        <f t="shared" si="806"/>
        <v>0.14773351183312539</v>
      </c>
      <c r="Q437" s="9">
        <f t="shared" si="806"/>
        <v>0.14773154865768673</v>
      </c>
      <c r="R437" s="9">
        <f t="shared" si="806"/>
        <v>0.1477295096682433</v>
      </c>
      <c r="S437" s="9">
        <f t="shared" si="806"/>
        <v>0.14772739213688502</v>
      </c>
      <c r="T437" s="9">
        <f t="shared" si="806"/>
        <v>0.14772519324568123</v>
      </c>
      <c r="U437" s="9">
        <f t="shared" si="806"/>
        <v>0.1477229100840278</v>
      </c>
      <c r="V437" s="9">
        <f t="shared" si="806"/>
        <v>0.14772053964592358</v>
      </c>
      <c r="W437" s="9">
        <f t="shared" si="806"/>
        <v>0.14771807882717816</v>
      </c>
      <c r="X437" s="9">
        <f t="shared" si="806"/>
        <v>0.14771552442255284</v>
      </c>
      <c r="Y437" s="9">
        <f t="shared" si="806"/>
        <v>0.14771287312282877</v>
      </c>
      <c r="Z437" s="9">
        <f t="shared" si="806"/>
        <v>0.14771012151180377</v>
      </c>
      <c r="AA437" s="9">
        <f t="shared" si="806"/>
        <v>0.14770726606321583</v>
      </c>
      <c r="AB437" s="9">
        <f t="shared" si="806"/>
        <v>0.14770430313759139</v>
      </c>
      <c r="AC437" s="9">
        <f t="shared" si="806"/>
        <v>0.14770122897901855</v>
      </c>
      <c r="AD437" s="9">
        <f t="shared" si="806"/>
        <v>0.1476980397118417</v>
      </c>
      <c r="AE437" s="9">
        <f t="shared" si="806"/>
        <v>0.14769473133727756</v>
      </c>
      <c r="AF437" s="9">
        <f t="shared" si="806"/>
        <v>0.14769129972995307</v>
      </c>
      <c r="AG437" s="9">
        <f t="shared" si="806"/>
        <v>0.1476877406343583</v>
      </c>
      <c r="AH437" s="9">
        <f t="shared" si="806"/>
        <v>0.1476840496612189</v>
      </c>
      <c r="AI437" s="9">
        <f t="shared" si="806"/>
        <v>0.14768022228378347</v>
      </c>
      <c r="AJ437" s="9">
        <f t="shared" si="806"/>
        <v>0.1476762538340271</v>
      </c>
      <c r="AK437" s="9">
        <f t="shared" si="806"/>
        <v>0.14767213949876312</v>
      </c>
      <c r="AL437" s="9">
        <f t="shared" si="806"/>
        <v>0.14766787431567263</v>
      </c>
      <c r="AM437" s="9">
        <f t="shared" si="806"/>
        <v>0.14766345316923818</v>
      </c>
      <c r="AN437" s="9">
        <f t="shared" si="806"/>
        <v>0.14765887078659093</v>
      </c>
      <c r="AO437" s="9">
        <f t="shared" si="806"/>
        <v>0.1476541217332622</v>
      </c>
      <c r="AP437" s="9">
        <f t="shared" si="806"/>
        <v>0.14764920040884255</v>
      </c>
      <c r="AQ437" s="9">
        <f t="shared" si="806"/>
        <v>0.14764410104254402</v>
      </c>
      <c r="AR437" s="9">
        <f t="shared" si="806"/>
        <v>0.14763881768866655</v>
      </c>
      <c r="AS437" s="9">
        <f t="shared" si="806"/>
        <v>0.14763334422196545</v>
      </c>
      <c r="AT437" s="9">
        <f t="shared" si="806"/>
        <v>0.14762767433291971</v>
      </c>
      <c r="AU437" s="9">
        <f t="shared" si="806"/>
        <v>0.14762180152289908</v>
      </c>
      <c r="AV437" s="9">
        <f t="shared" si="806"/>
        <v>0.14761571909922777</v>
      </c>
      <c r="AW437" s="9">
        <f t="shared" si="806"/>
        <v>0.14760942017014608</v>
      </c>
      <c r="AX437" s="9">
        <f t="shared" si="806"/>
        <v>0.14760289763966522</v>
      </c>
      <c r="AY437" s="9">
        <f t="shared" si="806"/>
        <v>0.14759614420231515</v>
      </c>
      <c r="AZ437" s="9">
        <f t="shared" si="806"/>
        <v>0.14758915233778722</v>
      </c>
      <c r="BA437" s="9">
        <f t="shared" si="806"/>
        <v>0.1475819143054645</v>
      </c>
      <c r="BB437" s="9">
        <f t="shared" si="806"/>
        <v>0.1475744221388415</v>
      </c>
      <c r="BC437" s="9">
        <f t="shared" si="806"/>
        <v>0.14756666763983567</v>
      </c>
      <c r="BD437" s="9">
        <f t="shared" si="806"/>
        <v>0.14755864237298003</v>
      </c>
      <c r="BE437" s="9">
        <f t="shared" si="806"/>
        <v>0.14755033765950598</v>
      </c>
      <c r="BF437" s="9">
        <f t="shared" si="806"/>
        <v>0.14754174457130803</v>
      </c>
      <c r="BG437" s="9">
        <f t="shared" si="806"/>
        <v>0.14753285392479024</v>
      </c>
      <c r="BH437" s="9">
        <f t="shared" si="806"/>
        <v>0.14752365627459829</v>
      </c>
      <c r="BI437" s="9">
        <f t="shared" si="806"/>
        <v>0.14751414190722634</v>
      </c>
      <c r="BJ437" s="9">
        <f t="shared" si="806"/>
        <v>0.14750430083450913</v>
      </c>
      <c r="BK437" s="9">
        <f t="shared" si="806"/>
        <v>0.14749412278698706</v>
      </c>
      <c r="BL437" s="9">
        <f t="shared" si="806"/>
        <v>0.14748359720715121</v>
      </c>
      <c r="BM437" s="9">
        <f t="shared" si="806"/>
        <v>0.14747271324256264</v>
      </c>
      <c r="BN437" s="9">
        <f t="shared" si="806"/>
        <v>0.14746145973884697</v>
      </c>
      <c r="BO437" s="9">
        <f t="shared" si="806"/>
        <v>0.14744982523256192</v>
      </c>
      <c r="BP437" s="9">
        <f t="shared" si="805"/>
        <v>0.14743779794393955</v>
      </c>
      <c r="BQ437" s="9">
        <f t="shared" si="805"/>
        <v>0.1474253657694958</v>
      </c>
      <c r="BR437" s="9">
        <f t="shared" si="805"/>
        <v>0.14741251627451496</v>
      </c>
      <c r="BS437" s="9">
        <f t="shared" si="805"/>
        <v>0.14739923668540175</v>
      </c>
      <c r="BT437" s="9">
        <f t="shared" si="805"/>
        <v>0.14738551388190102</v>
      </c>
      <c r="BU437" s="9">
        <f t="shared" si="805"/>
        <v>0.14737133438918865</v>
      </c>
      <c r="BV437" s="9">
        <f t="shared" si="805"/>
        <v>0.14735668436982585</v>
      </c>
      <c r="BW437" s="9">
        <f t="shared" si="805"/>
        <v>0.14734154961558182</v>
      </c>
      <c r="BX437" s="9">
        <f t="shared" si="805"/>
        <v>0.14732591553912194</v>
      </c>
      <c r="BY437" s="9">
        <f t="shared" si="805"/>
        <v>0.14730976716555985</v>
      </c>
      <c r="BZ437" s="9">
        <f t="shared" si="805"/>
        <v>0.14729308912387534</v>
      </c>
      <c r="CA437" s="9">
        <f t="shared" si="805"/>
        <v>0.14727586563819267</v>
      </c>
      <c r="CB437" s="9">
        <f t="shared" si="805"/>
        <v>0.14725808051892658</v>
      </c>
      <c r="CC437" s="9">
        <f t="shared" si="805"/>
        <v>0.14723971715378745</v>
      </c>
      <c r="CD437" s="9">
        <f t="shared" si="805"/>
        <v>0.14722075849864857</v>
      </c>
      <c r="CE437" s="9">
        <f t="shared" si="805"/>
        <v>0.14720118706827934</v>
      </c>
      <c r="CF437" s="9">
        <f t="shared" si="805"/>
        <v>0.14718098492693332</v>
      </c>
      <c r="CG437" s="9">
        <f t="shared" si="805"/>
        <v>0.14716013367880401</v>
      </c>
      <c r="CH437" s="9">
        <f t="shared" si="805"/>
        <v>0.14713861445833823</v>
      </c>
      <c r="CI437" s="9">
        <f t="shared" si="805"/>
        <v>0.14711640792041011</v>
      </c>
      <c r="CJ437" s="9">
        <f t="shared" si="805"/>
        <v>0.14709349423035853</v>
      </c>
      <c r="CK437" s="9">
        <f t="shared" si="805"/>
        <v>0.14706985305388262</v>
      </c>
      <c r="CL437" s="9">
        <f t="shared" si="805"/>
        <v>0.14704546354680051</v>
      </c>
      <c r="CM437" s="9">
        <f t="shared" si="805"/>
        <v>0.14702030434466787</v>
      </c>
      <c r="CN437" s="9">
        <f t="shared" si="805"/>
        <v>0.14699435355225823</v>
      </c>
      <c r="CO437" s="9">
        <f t="shared" si="805"/>
        <v>0.14696758873290613</v>
      </c>
      <c r="CP437" s="9">
        <f t="shared" si="805"/>
        <v>0.14693998689770904</v>
      </c>
      <c r="CQ437" s="9">
        <f t="shared" si="805"/>
        <v>0.14691152449459641</v>
      </c>
      <c r="CR437" s="9">
        <f t="shared" si="805"/>
        <v>0.14688217739725848</v>
      </c>
      <c r="CS437" s="9">
        <f t="shared" si="805"/>
        <v>0.1468519208939395</v>
      </c>
      <c r="CT437" s="9">
        <f t="shared" si="805"/>
        <v>0.14682072967609675</v>
      </c>
      <c r="CU437" s="9">
        <f t="shared" si="805"/>
        <v>0.14678857782692284</v>
      </c>
      <c r="CV437" s="9">
        <f t="shared" si="805"/>
        <v>0.14675543880973596</v>
      </c>
      <c r="CW437" s="9">
        <f t="shared" si="805"/>
        <v>0.14672128545623694</v>
      </c>
      <c r="CX437" s="9">
        <f t="shared" si="805"/>
        <v>0.14668608995463281</v>
      </c>
      <c r="CY437" s="9">
        <f t="shared" si="807"/>
        <v>0.14664982383763311</v>
      </c>
      <c r="CZ437" s="9">
        <f t="shared" si="807"/>
        <v>0.1466124579703138</v>
      </c>
      <c r="DA437" s="9">
        <f t="shared" si="807"/>
        <v>0.14657396253785551</v>
      </c>
      <c r="DB437" s="9">
        <f t="shared" si="807"/>
        <v>0.14653430703315407</v>
      </c>
      <c r="DC437" s="9">
        <f t="shared" si="807"/>
        <v>0.14649346024430673</v>
      </c>
      <c r="DD437" s="9">
        <f t="shared" si="807"/>
        <v>0.14645139024197648</v>
      </c>
      <c r="DE437" s="9">
        <f t="shared" si="807"/>
        <v>0.14640806436663223</v>
      </c>
      <c r="DF437" s="9">
        <f t="shared" si="807"/>
        <v>0.14636344921567307</v>
      </c>
      <c r="DG437" s="9">
        <f t="shared" si="807"/>
        <v>0.14631751063043288</v>
      </c>
      <c r="DH437" s="9">
        <f t="shared" si="807"/>
        <v>0.14627021368307072</v>
      </c>
      <c r="DI437" s="9">
        <f t="shared" si="807"/>
        <v>0.1462215226633484</v>
      </c>
      <c r="DJ437" s="9">
        <f t="shared" si="807"/>
        <v>0.14617140106529661</v>
      </c>
      <c r="DK437" s="9">
        <f t="shared" si="807"/>
        <v>0.14611981157377524</v>
      </c>
      <c r="DL437" s="9">
        <f t="shared" si="807"/>
        <v>0.14606671605092467</v>
      </c>
      <c r="DM437" s="9">
        <f t="shared" si="807"/>
        <v>0.14601207552251891</v>
      </c>
      <c r="DN437" s="9">
        <f t="shared" si="807"/>
        <v>0.14595585016421458</v>
      </c>
      <c r="DO437" s="9">
        <f t="shared" si="807"/>
        <v>0.14589799928770669</v>
      </c>
      <c r="DP437" s="9">
        <f t="shared" si="807"/>
        <v>0.14583848132678875</v>
      </c>
      <c r="DQ437" s="9">
        <f t="shared" si="807"/>
        <v>0.14577725382332149</v>
      </c>
      <c r="DR437" s="9">
        <f t="shared" si="807"/>
        <v>0.14571427341311874</v>
      </c>
      <c r="DS437" s="9">
        <f t="shared" si="807"/>
        <v>0.14564949581174388</v>
      </c>
      <c r="DT437" s="9">
        <f t="shared" si="807"/>
        <v>0.14558287580023113</v>
      </c>
      <c r="DU437" s="9">
        <f t="shared" si="807"/>
        <v>0.14551436721072872</v>
      </c>
      <c r="DV437" s="9">
        <f t="shared" si="807"/>
        <v>0.14544392291206965</v>
      </c>
      <c r="DW437" s="9">
        <f t="shared" si="807"/>
        <v>0.14537149479527403</v>
      </c>
      <c r="DX437" s="9">
        <f t="shared" si="807"/>
        <v>0.14529703375898925</v>
      </c>
      <c r="DY437" s="9">
        <f t="shared" si="807"/>
        <v>0.14522048969486706</v>
      </c>
      <c r="DZ437" s="9">
        <f t="shared" si="807"/>
        <v>0.14514181147288902</v>
      </c>
      <c r="EA437" s="9">
        <f t="shared" si="807"/>
        <v>0.14506094692663787</v>
      </c>
      <c r="EB437" s="9">
        <f t="shared" si="807"/>
        <v>0.14497784283852544</v>
      </c>
      <c r="EC437" s="9">
        <f t="shared" si="807"/>
        <v>0.14489244492497805</v>
      </c>
      <c r="ED437" s="9">
        <f t="shared" si="807"/>
        <v>0.14480469782158528</v>
      </c>
      <c r="EE437" s="9">
        <f t="shared" si="807"/>
        <v>0.14471454506821921</v>
      </c>
      <c r="EF437" s="9">
        <f t="shared" si="807"/>
        <v>0.14462192909412636</v>
      </c>
      <c r="EG437" s="9">
        <f t="shared" si="807"/>
        <v>0.14452679120300105</v>
      </c>
      <c r="EH437" s="9">
        <f t="shared" si="807"/>
        <v>0.14442907155804111</v>
      </c>
      <c r="EI437" s="9">
        <f t="shared" si="807"/>
        <v>0.14432870916699794</v>
      </c>
      <c r="EJ437" s="9">
        <f t="shared" si="807"/>
        <v>0.14422564186722053</v>
      </c>
      <c r="EK437" s="9">
        <f t="shared" si="807"/>
        <v>0.14411980631070331</v>
      </c>
      <c r="EL437" s="9">
        <f t="shared" si="807"/>
        <v>0.14401113794914286</v>
      </c>
      <c r="EM437" s="9">
        <f t="shared" si="807"/>
        <v>0.14389957101900949</v>
      </c>
      <c r="EN437" s="9">
        <f t="shared" si="807"/>
        <v>0.1437850385266396</v>
      </c>
      <c r="EO437" s="9">
        <f t="shared" si="807"/>
        <v>0.14366747223335846</v>
      </c>
      <c r="EP437" s="9">
        <f t="shared" si="807"/>
        <v>0.14354680264063341</v>
      </c>
      <c r="EQ437" s="9">
        <f t="shared" si="807"/>
        <v>0.14342295897527316</v>
      </c>
      <c r="ER437" s="9">
        <f t="shared" si="807"/>
        <v>0.14329586917467174</v>
      </c>
      <c r="ES437" s="9">
        <f t="shared" si="807"/>
        <v>0.14316545987211021</v>
      </c>
      <c r="ET437" s="9">
        <f t="shared" si="807"/>
        <v>0.14303165638211984</v>
      </c>
      <c r="EU437" s="9">
        <f t="shared" si="807"/>
        <v>0.14289438268591589</v>
      </c>
      <c r="EV437" s="9">
        <f t="shared" si="807"/>
        <v>0.14275356141690912</v>
      </c>
      <c r="EW437" s="9">
        <f t="shared" si="807"/>
        <v>0.14260911384630062</v>
      </c>
      <c r="EX437" s="9">
        <f t="shared" si="807"/>
        <v>0.14246095986877197</v>
      </c>
      <c r="EY437" s="9">
        <f t="shared" si="807"/>
        <v>0.14230901798827406</v>
      </c>
      <c r="EZ437" s="9">
        <f t="shared" si="807"/>
        <v>0.14215320530392489</v>
      </c>
      <c r="FA437" s="9">
        <f t="shared" si="807"/>
        <v>0.14199343749602575</v>
      </c>
      <c r="FB437" s="9">
        <f t="shared" si="807"/>
        <v>0.14182962881219893</v>
      </c>
      <c r="FC437" s="9">
        <f t="shared" si="807"/>
        <v>0.1416616920536618</v>
      </c>
      <c r="FD437" s="9">
        <f t="shared" si="807"/>
        <v>0.14148953856164162</v>
      </c>
      <c r="FE437" s="9">
        <f t="shared" si="807"/>
        <v>0.14131307820393843</v>
      </c>
      <c r="FF437" s="9">
        <f t="shared" si="807"/>
        <v>0.14113221936165093</v>
      </c>
      <c r="FG437" s="9">
        <f t="shared" si="807"/>
        <v>0.1409468689160665</v>
      </c>
      <c r="FH437" s="9">
        <f t="shared" si="807"/>
        <v>0.14075693223572849</v>
      </c>
      <c r="FI437" s="9">
        <f t="shared" si="807"/>
        <v>0.14056231316369039</v>
      </c>
      <c r="FJ437" s="9">
        <f t="shared" si="807"/>
        <v>0.14036291400496223</v>
      </c>
      <c r="FK437" s="9">
        <f t="shared" si="809"/>
        <v>0.14015863551416313</v>
      </c>
      <c r="FL437" s="9">
        <f t="shared" si="809"/>
        <v>0.1399493768833846</v>
      </c>
      <c r="FM437" s="9">
        <f t="shared" si="809"/>
        <v>0.1397350357302771</v>
      </c>
      <c r="FN437" s="9">
        <f t="shared" si="809"/>
        <v>0.13951550808636823</v>
      </c>
      <c r="FO437" s="9">
        <f t="shared" si="809"/>
        <v>0.1392906883856215</v>
      </c>
      <c r="FP437" s="9">
        <f t="shared" si="809"/>
        <v>0.13906046945324696</v>
      </c>
      <c r="FQ437" s="9">
        <f t="shared" si="809"/>
        <v>0.13882474249477014</v>
      </c>
      <c r="FR437" s="9">
        <f t="shared" si="809"/>
        <v>0.13858339708537271</v>
      </c>
      <c r="FS437" s="9">
        <f t="shared" si="809"/>
        <v>0.13833632115951208</v>
      </c>
      <c r="FT437" s="9">
        <f t="shared" si="809"/>
        <v>0.13808340100083077</v>
      </c>
      <c r="FU437" s="9">
        <f t="shared" si="809"/>
        <v>0.13782452123236497</v>
      </c>
      <c r="FV437" s="9">
        <f t="shared" si="809"/>
        <v>0.13755956480706236</v>
      </c>
      <c r="FW437" s="9">
        <f t="shared" si="809"/>
        <v>0.13728841299861974</v>
      </c>
      <c r="FX437" s="9">
        <f t="shared" si="809"/>
        <v>0.1370109453926478</v>
      </c>
      <c r="FY437" s="9">
        <f t="shared" si="809"/>
        <v>0.1367270398781785</v>
      </c>
      <c r="FZ437" s="9">
        <f t="shared" si="809"/>
        <v>0.13643657263951844</v>
      </c>
      <c r="GA437" s="9">
        <f t="shared" si="809"/>
        <v>0.13613941814846281</v>
      </c>
      <c r="GB437" s="9">
        <f t="shared" si="809"/>
        <v>0.13583544915687901</v>
      </c>
      <c r="GC437" s="9">
        <f t="shared" si="809"/>
        <v>0.13552453668966855</v>
      </c>
      <c r="GD437" s="9">
        <f t="shared" si="809"/>
        <v>0.13520655003811946</v>
      </c>
      <c r="GE437" s="9">
        <f t="shared" si="809"/>
        <v>0.1348813567536567</v>
      </c>
      <c r="GF437" s="9">
        <f t="shared" si="809"/>
        <v>0.13454882264200441</v>
      </c>
      <c r="GG437" s="9">
        <f t="shared" si="809"/>
        <v>0.13420881175776461</v>
      </c>
      <c r="GH437" s="9">
        <f t="shared" si="809"/>
        <v>0.13386118639942854</v>
      </c>
      <c r="GI437" s="9">
        <f t="shared" si="809"/>
        <v>0.13350580710482457</v>
      </c>
      <c r="GJ437" s="9">
        <f t="shared" si="809"/>
        <v>0.13314253264701839</v>
      </c>
      <c r="GK437" s="9">
        <f t="shared" si="809"/>
        <v>0.13277122003066952</v>
      </c>
      <c r="GL437" s="9">
        <f t="shared" si="809"/>
        <v>0.13239172448886014</v>
      </c>
      <c r="GM437" s="9">
        <f t="shared" si="809"/>
        <v>0.13200389948039981</v>
      </c>
      <c r="GN437" s="9">
        <f t="shared" si="809"/>
        <v>0.13160759668762101</v>
      </c>
      <c r="GO437" s="9">
        <f t="shared" si="809"/>
        <v>0.13120266601467179</v>
      </c>
      <c r="GP437" s="9">
        <f t="shared" si="809"/>
        <v>0.13078895558631698</v>
      </c>
      <c r="GQ437" s="9">
        <f t="shared" si="809"/>
        <v>0.13036631174725569</v>
      </c>
      <c r="GR437" s="9">
        <f t="shared" si="809"/>
        <v>0.12993457906196687</v>
      </c>
      <c r="GS437" s="9">
        <f t="shared" si="809"/>
        <v>0.12949360031508933</v>
      </c>
      <c r="GT437" s="9">
        <f t="shared" si="809"/>
        <v>0.12904321651234826</v>
      </c>
      <c r="GU437" s="9">
        <f t="shared" si="809"/>
        <v>0.12858326688203539</v>
      </c>
      <c r="GV437" s="9">
        <f t="shared" si="809"/>
        <v>0.12811358887705168</v>
      </c>
      <c r="GW437" s="9">
        <f t="shared" si="809"/>
        <v>0.12763401817752268</v>
      </c>
      <c r="GX437" s="9">
        <f t="shared" si="809"/>
        <v>0.12714438869399475</v>
      </c>
      <c r="GY437" s="9">
        <f t="shared" si="809"/>
        <v>0.12664453257121944</v>
      </c>
      <c r="GZ437" s="9">
        <f t="shared" si="809"/>
        <v>0.12613428019253564</v>
      </c>
      <c r="HA437" s="9">
        <f t="shared" si="809"/>
        <v>0.12561346018485814</v>
      </c>
      <c r="HB437" s="9">
        <f t="shared" si="809"/>
        <v>0.12508189942427911</v>
      </c>
      <c r="HC437" s="9">
        <f t="shared" si="809"/>
        <v>0.12453942304229111</v>
      </c>
      <c r="HD437" s="9">
        <f t="shared" si="809"/>
        <v>0.12398585443263987</v>
      </c>
      <c r="HE437" s="9">
        <f t="shared" si="809"/>
        <v>0.12342101525881335</v>
      </c>
      <c r="HF437" s="9">
        <f t="shared" si="809"/>
        <v>0.1228447254621754</v>
      </c>
      <c r="HG437" s="9">
        <f t="shared" si="809"/>
        <v>0.12225680327074898</v>
      </c>
      <c r="HH437" s="9">
        <f t="shared" si="809"/>
        <v>0.12165706520866022</v>
      </c>
      <c r="HI437" s="9">
        <f t="shared" si="809"/>
        <v>0.12104532610624305</v>
      </c>
      <c r="HJ437" s="9">
        <f t="shared" si="809"/>
        <v>0.12042139911081831</v>
      </c>
      <c r="HK437" s="9">
        <f t="shared" si="809"/>
        <v>0.11978509569814907</v>
      </c>
      <c r="HL437" s="9">
        <f t="shared" si="809"/>
        <v>0.1191362256845768</v>
      </c>
      <c r="HM437" s="9">
        <f t="shared" si="809"/>
        <v>0.11847459723985027</v>
      </c>
      <c r="HN437" s="9">
        <f t="shared" si="809"/>
        <v>0.11780001690064493</v>
      </c>
      <c r="HO437" s="9">
        <f t="shared" si="809"/>
        <v>0.11711228958478383</v>
      </c>
      <c r="HP437" s="9">
        <f t="shared" si="809"/>
        <v>0.11641121860616158</v>
      </c>
      <c r="HQ437" s="9">
        <f t="shared" si="809"/>
        <v>0.11569660569037847</v>
      </c>
      <c r="HR437" s="9">
        <f t="shared" si="809"/>
        <v>0.11496825099108522</v>
      </c>
      <c r="HS437" s="9">
        <f t="shared" si="809"/>
        <v>0.11422595310704765</v>
      </c>
      <c r="HT437" s="9">
        <f t="shared" si="809"/>
        <v>0.11346950909993016</v>
      </c>
      <c r="HU437" s="9">
        <f t="shared" si="809"/>
        <v>0.11269871451280408</v>
      </c>
      <c r="HV437" s="9">
        <f t="shared" si="809"/>
        <v>0.1119133633893834</v>
      </c>
      <c r="HW437" s="9">
        <f t="shared" si="808"/>
        <v>0.11111324829399064</v>
      </c>
      <c r="HX437" s="9">
        <f t="shared" si="808"/>
        <v>0.11029816033225429</v>
      </c>
      <c r="HY437" s="9">
        <f t="shared" si="808"/>
        <v>0.10946788917254226</v>
      </c>
      <c r="HZ437" s="9">
        <f t="shared" si="808"/>
        <v>0.10862222306813032</v>
      </c>
      <c r="IA437" s="9">
        <f t="shared" si="808"/>
        <v>0.10776094888010915</v>
      </c>
      <c r="IB437" s="9">
        <f t="shared" si="808"/>
        <v>0.10688385210102981</v>
      </c>
      <c r="IC437" s="9">
        <f t="shared" si="808"/>
        <v>0.10599071687928888</v>
      </c>
      <c r="ID437" s="9">
        <f t="shared" si="808"/>
        <v>0.10508132604425359</v>
      </c>
      <c r="IE437" s="9">
        <f t="shared" si="808"/>
        <v>0.10415546113212594</v>
      </c>
      <c r="IF437" s="9">
        <f t="shared" si="808"/>
        <v>0.10321290241254794</v>
      </c>
      <c r="IG437" s="9">
        <f t="shared" si="808"/>
        <v>0.10225342891594338</v>
      </c>
      <c r="IH437" s="9">
        <f t="shared" si="808"/>
        <v>0.10127681846159917</v>
      </c>
      <c r="II437" s="9">
        <f t="shared" si="808"/>
        <v>0.10028284768648116</v>
      </c>
      <c r="IJ437" s="9">
        <f t="shared" si="808"/>
        <v>9.9271292074784578E-2</v>
      </c>
      <c r="IK437" s="9">
        <f t="shared" si="808"/>
        <v>9.8241925988215989E-2</v>
      </c>
      <c r="IL437" s="9">
        <f t="shared" si="808"/>
        <v>9.7194522697005237E-2</v>
      </c>
      <c r="IM437" s="9">
        <f t="shared" si="808"/>
        <v>9.6128854411640596E-2</v>
      </c>
      <c r="IN437" s="9">
        <f t="shared" si="808"/>
        <v>9.5044692315329943E-2</v>
      </c>
      <c r="IO437" s="9">
        <f t="shared" si="808"/>
        <v>9.3941806597176603E-2</v>
      </c>
      <c r="IP437" s="9">
        <f t="shared" si="808"/>
        <v>9.2819966486071742E-2</v>
      </c>
      <c r="IQ437" s="9">
        <f t="shared" si="808"/>
        <v>9.1678940285295746E-2</v>
      </c>
      <c r="IR437" s="9">
        <f t="shared" si="808"/>
        <v>9.0518495407821808E-2</v>
      </c>
      <c r="IS437" s="9">
        <f t="shared" si="808"/>
        <v>8.9338398412320164E-2</v>
      </c>
      <c r="IT437" s="9">
        <f t="shared" si="808"/>
        <v>8.8138415039853285E-2</v>
      </c>
      <c r="IU437" s="9">
        <f t="shared" si="808"/>
        <v>8.6918310251258291E-2</v>
      </c>
      <c r="IV437" s="9">
        <f t="shared" si="808"/>
        <v>8.5677848265207773E-2</v>
      </c>
      <c r="IW437" s="9">
        <f t="shared" si="808"/>
        <v>8.4416792596941487E-2</v>
      </c>
      <c r="IX437" s="9">
        <f t="shared" si="808"/>
        <v>8.3134906097664801E-2</v>
      </c>
      <c r="IY437" s="9">
        <f t="shared" si="808"/>
        <v>8.1831950994600666E-2</v>
      </c>
      <c r="IZ437" s="9">
        <f t="shared" si="808"/>
        <v>8.0507688931690136E-2</v>
      </c>
      <c r="JA437" s="9">
        <f t="shared" si="808"/>
        <v>7.9161881010930968E-2</v>
      </c>
      <c r="JB437" s="9">
        <f t="shared" si="808"/>
        <v>7.7794287834345999E-2</v>
      </c>
      <c r="JC437" s="9">
        <f t="shared" si="808"/>
        <v>7.6404669546570325E-2</v>
      </c>
      <c r="JD437" s="9">
        <f t="shared" si="808"/>
        <v>7.4992785878046392E-2</v>
      </c>
      <c r="JE437" s="9">
        <f t="shared" si="808"/>
        <v>7.3558396188819514E-2</v>
      </c>
      <c r="JF437" s="9">
        <f t="shared" si="808"/>
        <v>7.2101259512919152E-2</v>
      </c>
      <c r="JG437" s="9">
        <f t="shared" si="808"/>
        <v>7.0621134603316177E-2</v>
      </c>
      <c r="JH437" s="9">
        <f t="shared" si="808"/>
        <v>6.9117779977444005E-2</v>
      </c>
      <c r="JI437" s="9">
        <f t="shared" si="808"/>
        <v>6.7590953963271944E-2</v>
      </c>
      <c r="JJ437" s="9">
        <f t="shared" si="808"/>
        <v>6.6040414745915987E-2</v>
      </c>
      <c r="JK437" s="9">
        <f t="shared" si="808"/>
        <v>6.446592041477614E-2</v>
      </c>
      <c r="JL437" s="9">
        <f t="shared" si="808"/>
        <v>6.2867229011185632E-2</v>
      </c>
      <c r="JM437" s="9">
        <f t="shared" si="808"/>
        <v>6.1244098576558631E-2</v>
      </c>
      <c r="JN437" s="9">
        <f t="shared" si="808"/>
        <v>5.9596287201020753E-2</v>
      </c>
      <c r="JO437" s="9">
        <f t="shared" si="808"/>
        <v>5.7923553072510486E-2</v>
      </c>
      <c r="JP437" s="9">
        <f t="shared" si="808"/>
        <v>5.6225654526332214E-2</v>
      </c>
      <c r="JQ437" s="9">
        <f t="shared" si="808"/>
        <v>5.4502350095150393E-2</v>
      </c>
      <c r="JR437" s="9">
        <f t="shared" si="808"/>
        <v>5.2753398559404863E-2</v>
      </c>
      <c r="JS437" s="9">
        <f t="shared" si="808"/>
        <v>5.0978558998132806E-2</v>
      </c>
      <c r="JT437" s="9">
        <f t="shared" si="808"/>
        <v>4.9177590840181584E-2</v>
      </c>
      <c r="JU437" s="9">
        <f t="shared" si="808"/>
        <v>4.7350253915793256E-2</v>
      </c>
      <c r="JV437" s="9">
        <f t="shared" si="808"/>
        <v>4.5496308508545968E-2</v>
      </c>
      <c r="JW437" s="9">
        <f t="shared" si="808"/>
        <v>4.361551540763367E-2</v>
      </c>
      <c r="JX437" s="9">
        <f t="shared" si="808"/>
        <v>4.1707635960464534E-2</v>
      </c>
      <c r="JY437" s="9">
        <f t="shared" si="808"/>
        <v>3.9772432125563861E-2</v>
      </c>
      <c r="JZ437" s="9">
        <f t="shared" si="808"/>
        <v>3.7809666525757707E-2</v>
      </c>
      <c r="KA437" s="9">
        <f t="shared" si="808"/>
        <v>3.5819102501622957E-2</v>
      </c>
      <c r="KB437" s="9">
        <f t="shared" si="808"/>
        <v>3.3800504165182543E-2</v>
      </c>
      <c r="KC437" s="9">
        <f t="shared" si="808"/>
        <v>3.1753636453825784E-2</v>
      </c>
      <c r="KD437" s="9">
        <f t="shared" si="808"/>
        <v>2.9678265184435559E-2</v>
      </c>
      <c r="KE437" s="9">
        <f t="shared" si="808"/>
        <v>2.7574157107701364E-2</v>
      </c>
      <c r="KF437" s="9">
        <f t="shared" si="808"/>
        <v>2.5441079962598839E-2</v>
      </c>
      <c r="KG437" s="9">
        <f t="shared" si="808"/>
        <v>2.3278802531013942E-2</v>
      </c>
      <c r="KH437" s="9">
        <f t="shared" si="794"/>
        <v>2.1087094692491981E-2</v>
      </c>
      <c r="KI437" s="9">
        <f t="shared" si="794"/>
        <v>1.8865727479090516E-2</v>
      </c>
      <c r="KJ437" s="9">
        <f t="shared" si="794"/>
        <v>1.6614473130314722E-2</v>
      </c>
      <c r="KK437" s="9">
        <f t="shared" si="794"/>
        <v>1.4333105148113173E-2</v>
      </c>
      <c r="KL437" s="9">
        <f t="shared" si="794"/>
        <v>1.2021398351913681E-2</v>
      </c>
      <c r="KM437" s="9">
        <f t="shared" si="794"/>
        <v>9.6791289336766173E-3</v>
      </c>
      <c r="KN437" s="9">
        <f t="shared" si="794"/>
        <v>7.3060745129434057E-3</v>
      </c>
      <c r="KO437" s="9">
        <f t="shared" si="794"/>
        <v>4.9020141918591498E-3</v>
      </c>
      <c r="KP437" s="9">
        <f t="shared" si="794"/>
        <v>2.4667286101457686E-3</v>
      </c>
    </row>
    <row r="438" spans="2:302" x14ac:dyDescent="0.25">
      <c r="B438" s="5">
        <f t="shared" si="745"/>
        <v>0.67000000000006277</v>
      </c>
      <c r="C438" s="9">
        <f t="shared" si="743"/>
        <v>0.15025042510374853</v>
      </c>
      <c r="D438" s="9">
        <f t="shared" si="806"/>
        <v>0.15024918833704196</v>
      </c>
      <c r="E438" s="9">
        <f t="shared" si="806"/>
        <v>0.15024790235081842</v>
      </c>
      <c r="F438" s="9">
        <f t="shared" si="806"/>
        <v>0.15024656531285574</v>
      </c>
      <c r="G438" s="9">
        <f t="shared" si="806"/>
        <v>0.15024517532802026</v>
      </c>
      <c r="H438" s="9">
        <f t="shared" si="806"/>
        <v>0.15024373043631878</v>
      </c>
      <c r="I438" s="9">
        <f t="shared" si="806"/>
        <v>0.15024222861089651</v>
      </c>
      <c r="J438" s="9">
        <f t="shared" si="806"/>
        <v>0.15024066775598119</v>
      </c>
      <c r="K438" s="9">
        <f t="shared" si="806"/>
        <v>0.15023904570477428</v>
      </c>
      <c r="L438" s="9">
        <f t="shared" si="806"/>
        <v>0.15023736021728393</v>
      </c>
      <c r="M438" s="9">
        <f t="shared" si="806"/>
        <v>0.15023560897810159</v>
      </c>
      <c r="N438" s="9">
        <f t="shared" si="806"/>
        <v>0.15023378959412262</v>
      </c>
      <c r="O438" s="9">
        <f t="shared" si="806"/>
        <v>0.15023189959220407</v>
      </c>
      <c r="P438" s="9">
        <f t="shared" si="806"/>
        <v>0.15022993641676541</v>
      </c>
      <c r="Q438" s="9">
        <f t="shared" si="806"/>
        <v>0.15022789742732198</v>
      </c>
      <c r="R438" s="9">
        <f t="shared" si="806"/>
        <v>0.1502257798959637</v>
      </c>
      <c r="S438" s="9">
        <f t="shared" si="806"/>
        <v>0.15022358100475991</v>
      </c>
      <c r="T438" s="9">
        <f t="shared" si="806"/>
        <v>0.15022129784310648</v>
      </c>
      <c r="U438" s="9">
        <f t="shared" si="806"/>
        <v>0.15021892740500226</v>
      </c>
      <c r="V438" s="9">
        <f t="shared" si="806"/>
        <v>0.15021646658625684</v>
      </c>
      <c r="W438" s="9">
        <f t="shared" si="806"/>
        <v>0.15021391218163152</v>
      </c>
      <c r="X438" s="9">
        <f t="shared" si="806"/>
        <v>0.15021126088190745</v>
      </c>
      <c r="Y438" s="9">
        <f t="shared" si="806"/>
        <v>0.15020850927088245</v>
      </c>
      <c r="Z438" s="9">
        <f t="shared" si="806"/>
        <v>0.1502056538222945</v>
      </c>
      <c r="AA438" s="9">
        <f t="shared" si="806"/>
        <v>0.15020269089667007</v>
      </c>
      <c r="AB438" s="9">
        <f t="shared" si="806"/>
        <v>0.15019961673809723</v>
      </c>
      <c r="AC438" s="9">
        <f t="shared" si="806"/>
        <v>0.15019642747092038</v>
      </c>
      <c r="AD438" s="9">
        <f t="shared" si="806"/>
        <v>0.15019311909635624</v>
      </c>
      <c r="AE438" s="9">
        <f t="shared" si="806"/>
        <v>0.15018968748903175</v>
      </c>
      <c r="AF438" s="9">
        <f t="shared" si="806"/>
        <v>0.15018612839343698</v>
      </c>
      <c r="AG438" s="9">
        <f t="shared" si="806"/>
        <v>0.15018243742029758</v>
      </c>
      <c r="AH438" s="9">
        <f t="shared" si="806"/>
        <v>0.15017861004286215</v>
      </c>
      <c r="AI438" s="9">
        <f t="shared" si="806"/>
        <v>0.15017464159310578</v>
      </c>
      <c r="AJ438" s="9">
        <f t="shared" si="806"/>
        <v>0.1501705272578418</v>
      </c>
      <c r="AK438" s="9">
        <f t="shared" si="806"/>
        <v>0.15016626207475131</v>
      </c>
      <c r="AL438" s="9">
        <f t="shared" si="806"/>
        <v>0.15016184092831686</v>
      </c>
      <c r="AM438" s="9">
        <f t="shared" si="806"/>
        <v>0.15015725854566961</v>
      </c>
      <c r="AN438" s="9">
        <f t="shared" si="806"/>
        <v>0.15015250949234088</v>
      </c>
      <c r="AO438" s="9">
        <f t="shared" si="806"/>
        <v>0.15014758816792123</v>
      </c>
      <c r="AP438" s="9">
        <f t="shared" si="806"/>
        <v>0.1501424888016227</v>
      </c>
      <c r="AQ438" s="9">
        <f t="shared" si="806"/>
        <v>0.15013720544774523</v>
      </c>
      <c r="AR438" s="9">
        <f t="shared" si="806"/>
        <v>0.15013173198104413</v>
      </c>
      <c r="AS438" s="9">
        <f t="shared" si="806"/>
        <v>0.15012606209199839</v>
      </c>
      <c r="AT438" s="9">
        <f t="shared" si="806"/>
        <v>0.15012018928197776</v>
      </c>
      <c r="AU438" s="9">
        <f t="shared" si="806"/>
        <v>0.15011410685830645</v>
      </c>
      <c r="AV438" s="9">
        <f t="shared" si="806"/>
        <v>0.15010780792922476</v>
      </c>
      <c r="AW438" s="9">
        <f t="shared" si="806"/>
        <v>0.1501012853987439</v>
      </c>
      <c r="AX438" s="9">
        <f t="shared" si="806"/>
        <v>0.15009453196139383</v>
      </c>
      <c r="AY438" s="9">
        <f t="shared" si="806"/>
        <v>0.1500875400968659</v>
      </c>
      <c r="AZ438" s="9">
        <f t="shared" si="806"/>
        <v>0.15008030206454318</v>
      </c>
      <c r="BA438" s="9">
        <f t="shared" si="806"/>
        <v>0.15007280989792018</v>
      </c>
      <c r="BB438" s="9">
        <f t="shared" si="806"/>
        <v>0.15006505539891435</v>
      </c>
      <c r="BC438" s="9">
        <f t="shared" si="806"/>
        <v>0.15005703013205871</v>
      </c>
      <c r="BD438" s="9">
        <f t="shared" si="806"/>
        <v>0.15004872541858466</v>
      </c>
      <c r="BE438" s="9">
        <f t="shared" si="806"/>
        <v>0.15004013233038671</v>
      </c>
      <c r="BF438" s="9">
        <f t="shared" si="806"/>
        <v>0.15003124168386892</v>
      </c>
      <c r="BG438" s="9">
        <f t="shared" si="806"/>
        <v>0.15002204403367697</v>
      </c>
      <c r="BH438" s="9">
        <f t="shared" si="806"/>
        <v>0.15001252966630502</v>
      </c>
      <c r="BI438" s="9">
        <f t="shared" si="806"/>
        <v>0.15000268859358781</v>
      </c>
      <c r="BJ438" s="9">
        <f t="shared" si="806"/>
        <v>0.14999251054606574</v>
      </c>
      <c r="BK438" s="9">
        <f t="shared" si="806"/>
        <v>0.14998198496622989</v>
      </c>
      <c r="BL438" s="9">
        <f t="shared" si="806"/>
        <v>0.14997110100164132</v>
      </c>
      <c r="BM438" s="9">
        <f t="shared" si="806"/>
        <v>0.14995984749792565</v>
      </c>
      <c r="BN438" s="9">
        <f t="shared" si="806"/>
        <v>0.1499482129916406</v>
      </c>
      <c r="BO438" s="9">
        <f t="shared" ref="BO438:CZ441" si="810">NORMDIST($B438,0,1,0)-$B438*(1-NORMDIST($B438,0,1,1))-(NORMDIST($B438+BO$4,0,1,0)-($B438+BO$4)*(1-NORMDIST($B438+BO$4,0,1,1)))</f>
        <v>0.14993618570301823</v>
      </c>
      <c r="BP438" s="9">
        <f t="shared" si="810"/>
        <v>0.14992375352857448</v>
      </c>
      <c r="BQ438" s="9">
        <f t="shared" si="810"/>
        <v>0.14991090403359364</v>
      </c>
      <c r="BR438" s="9">
        <f t="shared" si="810"/>
        <v>0.14989762444448043</v>
      </c>
      <c r="BS438" s="9">
        <f t="shared" si="810"/>
        <v>0.1498839016409797</v>
      </c>
      <c r="BT438" s="9">
        <f t="shared" si="810"/>
        <v>0.14986972214826733</v>
      </c>
      <c r="BU438" s="9">
        <f t="shared" si="810"/>
        <v>0.14985507212890453</v>
      </c>
      <c r="BV438" s="9">
        <f t="shared" si="810"/>
        <v>0.1498399373746605</v>
      </c>
      <c r="BW438" s="9">
        <f t="shared" si="810"/>
        <v>0.14982430329820062</v>
      </c>
      <c r="BX438" s="9">
        <f t="shared" si="810"/>
        <v>0.14980815492463853</v>
      </c>
      <c r="BY438" s="9">
        <f t="shared" si="810"/>
        <v>0.14979147688295402</v>
      </c>
      <c r="BZ438" s="9">
        <f t="shared" si="810"/>
        <v>0.14977425339727135</v>
      </c>
      <c r="CA438" s="9">
        <f t="shared" si="810"/>
        <v>0.14975646827800526</v>
      </c>
      <c r="CB438" s="9">
        <f t="shared" si="810"/>
        <v>0.14973810491286613</v>
      </c>
      <c r="CC438" s="9">
        <f t="shared" si="810"/>
        <v>0.14971914625772725</v>
      </c>
      <c r="CD438" s="9">
        <f t="shared" si="810"/>
        <v>0.14969957482735802</v>
      </c>
      <c r="CE438" s="9">
        <f t="shared" si="810"/>
        <v>0.149679372686012</v>
      </c>
      <c r="CF438" s="9">
        <f t="shared" si="810"/>
        <v>0.14965852143788269</v>
      </c>
      <c r="CG438" s="9">
        <f t="shared" si="810"/>
        <v>0.14963700221741691</v>
      </c>
      <c r="CH438" s="9">
        <f t="shared" si="810"/>
        <v>0.14961479567948879</v>
      </c>
      <c r="CI438" s="9">
        <f t="shared" si="810"/>
        <v>0.14959188198943721</v>
      </c>
      <c r="CJ438" s="9">
        <f t="shared" si="810"/>
        <v>0.1495682408129613</v>
      </c>
      <c r="CK438" s="9">
        <f t="shared" si="810"/>
        <v>0.14954385130587919</v>
      </c>
      <c r="CL438" s="9">
        <f t="shared" si="810"/>
        <v>0.14951869210374655</v>
      </c>
      <c r="CM438" s="9">
        <f t="shared" si="810"/>
        <v>0.14949274131133691</v>
      </c>
      <c r="CN438" s="9">
        <f t="shared" si="810"/>
        <v>0.14946597649198481</v>
      </c>
      <c r="CO438" s="9">
        <f t="shared" si="810"/>
        <v>0.14943837465678772</v>
      </c>
      <c r="CP438" s="9">
        <f t="shared" si="810"/>
        <v>0.14940991225367509</v>
      </c>
      <c r="CQ438" s="9">
        <f t="shared" si="810"/>
        <v>0.14938056515633716</v>
      </c>
      <c r="CR438" s="9">
        <f t="shared" si="810"/>
        <v>0.14935030865301818</v>
      </c>
      <c r="CS438" s="9">
        <f t="shared" si="810"/>
        <v>0.14931911743517542</v>
      </c>
      <c r="CT438" s="9">
        <f t="shared" si="810"/>
        <v>0.14928696558600152</v>
      </c>
      <c r="CU438" s="9">
        <f t="shared" si="810"/>
        <v>0.14925382656881464</v>
      </c>
      <c r="CV438" s="9">
        <f t="shared" si="810"/>
        <v>0.14921967321531562</v>
      </c>
      <c r="CW438" s="9">
        <f t="shared" si="810"/>
        <v>0.14918447771371149</v>
      </c>
      <c r="CX438" s="9">
        <f t="shared" si="810"/>
        <v>0.14914821159671179</v>
      </c>
      <c r="CY438" s="9">
        <f t="shared" si="810"/>
        <v>0.14911084572939248</v>
      </c>
      <c r="CZ438" s="9">
        <f t="shared" si="810"/>
        <v>0.14907235029693419</v>
      </c>
      <c r="DA438" s="9">
        <f t="shared" si="807"/>
        <v>0.14903269479223274</v>
      </c>
      <c r="DB438" s="9">
        <f t="shared" si="807"/>
        <v>0.14899184800338541</v>
      </c>
      <c r="DC438" s="9">
        <f t="shared" si="807"/>
        <v>0.14894977800105516</v>
      </c>
      <c r="DD438" s="9">
        <f t="shared" si="807"/>
        <v>0.14890645212571091</v>
      </c>
      <c r="DE438" s="9">
        <f t="shared" si="807"/>
        <v>0.14886183697475175</v>
      </c>
      <c r="DF438" s="9">
        <f t="shared" si="807"/>
        <v>0.14881589838951156</v>
      </c>
      <c r="DG438" s="9">
        <f t="shared" si="807"/>
        <v>0.1487686014421494</v>
      </c>
      <c r="DH438" s="9">
        <f t="shared" si="807"/>
        <v>0.14871991042242708</v>
      </c>
      <c r="DI438" s="9">
        <f t="shared" si="807"/>
        <v>0.14866978882437529</v>
      </c>
      <c r="DJ438" s="9">
        <f t="shared" si="807"/>
        <v>0.14861819933285392</v>
      </c>
      <c r="DK438" s="9">
        <f t="shared" si="807"/>
        <v>0.14856510381000335</v>
      </c>
      <c r="DL438" s="9">
        <f t="shared" si="807"/>
        <v>0.14851046328159759</v>
      </c>
      <c r="DM438" s="9">
        <f t="shared" si="807"/>
        <v>0.14845423792329326</v>
      </c>
      <c r="DN438" s="9">
        <f t="shared" si="807"/>
        <v>0.14839638704678537</v>
      </c>
      <c r="DO438" s="9">
        <f t="shared" si="807"/>
        <v>0.14833686908586743</v>
      </c>
      <c r="DP438" s="9">
        <f t="shared" si="807"/>
        <v>0.14827564158240017</v>
      </c>
      <c r="DQ438" s="9">
        <f t="shared" si="807"/>
        <v>0.14821266117219742</v>
      </c>
      <c r="DR438" s="9">
        <f t="shared" si="807"/>
        <v>0.14814788357082256</v>
      </c>
      <c r="DS438" s="9">
        <f t="shared" si="807"/>
        <v>0.14808126355930981</v>
      </c>
      <c r="DT438" s="9">
        <f t="shared" si="807"/>
        <v>0.1480127549698074</v>
      </c>
      <c r="DU438" s="9">
        <f t="shared" si="807"/>
        <v>0.14794231067114832</v>
      </c>
      <c r="DV438" s="9">
        <f t="shared" si="807"/>
        <v>0.14786988255435271</v>
      </c>
      <c r="DW438" s="9">
        <f t="shared" si="807"/>
        <v>0.14779542151806793</v>
      </c>
      <c r="DX438" s="9">
        <f t="shared" si="807"/>
        <v>0.14771887745394574</v>
      </c>
      <c r="DY438" s="9">
        <f t="shared" si="807"/>
        <v>0.14764019923196769</v>
      </c>
      <c r="DZ438" s="9">
        <f t="shared" si="807"/>
        <v>0.14755933468571655</v>
      </c>
      <c r="EA438" s="9">
        <f t="shared" si="807"/>
        <v>0.14747623059760412</v>
      </c>
      <c r="EB438" s="9">
        <f t="shared" si="807"/>
        <v>0.14739083268405673</v>
      </c>
      <c r="EC438" s="9">
        <f t="shared" si="807"/>
        <v>0.14730308558066396</v>
      </c>
      <c r="ED438" s="9">
        <f t="shared" si="807"/>
        <v>0.14721293282729789</v>
      </c>
      <c r="EE438" s="9">
        <f t="shared" si="807"/>
        <v>0.14712031685320504</v>
      </c>
      <c r="EF438" s="9">
        <f t="shared" si="807"/>
        <v>0.14702517896207973</v>
      </c>
      <c r="EG438" s="9">
        <f t="shared" si="807"/>
        <v>0.14692745931711979</v>
      </c>
      <c r="EH438" s="9">
        <f t="shared" si="807"/>
        <v>0.14682709692607662</v>
      </c>
      <c r="EI438" s="9">
        <f t="shared" si="807"/>
        <v>0.14672402962629921</v>
      </c>
      <c r="EJ438" s="9">
        <f t="shared" si="807"/>
        <v>0.14661819406978199</v>
      </c>
      <c r="EK438" s="9">
        <f t="shared" si="807"/>
        <v>0.14650952570822154</v>
      </c>
      <c r="EL438" s="9">
        <f t="shared" si="807"/>
        <v>0.14639795877808817</v>
      </c>
      <c r="EM438" s="9">
        <f t="shared" si="807"/>
        <v>0.14628342628571828</v>
      </c>
      <c r="EN438" s="9">
        <f t="shared" si="807"/>
        <v>0.14616585999243714</v>
      </c>
      <c r="EO438" s="9">
        <f t="shared" si="807"/>
        <v>0.14604519039971209</v>
      </c>
      <c r="EP438" s="9">
        <f t="shared" si="807"/>
        <v>0.14592134673435184</v>
      </c>
      <c r="EQ438" s="9">
        <f t="shared" si="807"/>
        <v>0.14579425693375042</v>
      </c>
      <c r="ER438" s="9">
        <f t="shared" si="807"/>
        <v>0.14566384763118889</v>
      </c>
      <c r="ES438" s="9">
        <f t="shared" si="807"/>
        <v>0.14553004414119852</v>
      </c>
      <c r="ET438" s="9">
        <f t="shared" si="807"/>
        <v>0.14539277044499457</v>
      </c>
      <c r="EU438" s="9">
        <f t="shared" si="807"/>
        <v>0.1452519491759878</v>
      </c>
      <c r="EV438" s="9">
        <f t="shared" si="807"/>
        <v>0.1451075016053793</v>
      </c>
      <c r="EW438" s="9">
        <f t="shared" si="807"/>
        <v>0.14495934762785065</v>
      </c>
      <c r="EX438" s="9">
        <f t="shared" si="807"/>
        <v>0.14480740574735274</v>
      </c>
      <c r="EY438" s="9">
        <f t="shared" si="807"/>
        <v>0.14465159306300357</v>
      </c>
      <c r="EZ438" s="9">
        <f t="shared" si="807"/>
        <v>0.14449182525510443</v>
      </c>
      <c r="FA438" s="9">
        <f t="shared" si="807"/>
        <v>0.14432801657127761</v>
      </c>
      <c r="FB438" s="9">
        <f t="shared" si="807"/>
        <v>0.14416007981274048</v>
      </c>
      <c r="FC438" s="9">
        <f t="shared" si="807"/>
        <v>0.1439879263207203</v>
      </c>
      <c r="FD438" s="9">
        <f t="shared" si="807"/>
        <v>0.14381146596301711</v>
      </c>
      <c r="FE438" s="9">
        <f t="shared" si="807"/>
        <v>0.14363060712072961</v>
      </c>
      <c r="FF438" s="9">
        <f t="shared" si="807"/>
        <v>0.14344525667514518</v>
      </c>
      <c r="FG438" s="9">
        <f t="shared" si="807"/>
        <v>0.14325531999480717</v>
      </c>
      <c r="FH438" s="9">
        <f t="shared" si="807"/>
        <v>0.14306070092276907</v>
      </c>
      <c r="FI438" s="9">
        <f t="shared" si="807"/>
        <v>0.14286130176404091</v>
      </c>
      <c r="FJ438" s="9">
        <f t="shared" si="807"/>
        <v>0.14265702327324181</v>
      </c>
      <c r="FK438" s="9">
        <f t="shared" si="809"/>
        <v>0.14244776464246328</v>
      </c>
      <c r="FL438" s="9">
        <f t="shared" si="809"/>
        <v>0.14223342348935578</v>
      </c>
      <c r="FM438" s="9">
        <f t="shared" si="809"/>
        <v>0.14201389584544691</v>
      </c>
      <c r="FN438" s="9">
        <f t="shared" si="809"/>
        <v>0.14178907614470018</v>
      </c>
      <c r="FO438" s="9">
        <f t="shared" si="809"/>
        <v>0.14155885721232564</v>
      </c>
      <c r="FP438" s="9">
        <f t="shared" si="809"/>
        <v>0.14132313025384882</v>
      </c>
      <c r="FQ438" s="9">
        <f t="shared" si="809"/>
        <v>0.14108178484445139</v>
      </c>
      <c r="FR438" s="9">
        <f t="shared" si="809"/>
        <v>0.14083470891859076</v>
      </c>
      <c r="FS438" s="9">
        <f t="shared" si="809"/>
        <v>0.14058178875990945</v>
      </c>
      <c r="FT438" s="9">
        <f t="shared" si="809"/>
        <v>0.14032290899144365</v>
      </c>
      <c r="FU438" s="9">
        <f t="shared" si="809"/>
        <v>0.14005795256614104</v>
      </c>
      <c r="FV438" s="9">
        <f t="shared" si="809"/>
        <v>0.13978680075769842</v>
      </c>
      <c r="FW438" s="9">
        <f t="shared" si="809"/>
        <v>0.13950933315172648</v>
      </c>
      <c r="FX438" s="9">
        <f t="shared" si="809"/>
        <v>0.13922542763725718</v>
      </c>
      <c r="FY438" s="9">
        <f t="shared" si="809"/>
        <v>0.13893496039859712</v>
      </c>
      <c r="FZ438" s="9">
        <f t="shared" si="809"/>
        <v>0.13863780590754149</v>
      </c>
      <c r="GA438" s="9">
        <f t="shared" si="809"/>
        <v>0.13833383691595769</v>
      </c>
      <c r="GB438" s="9">
        <f t="shared" si="809"/>
        <v>0.13802292444874723</v>
      </c>
      <c r="GC438" s="9">
        <f t="shared" si="809"/>
        <v>0.13770493779719814</v>
      </c>
      <c r="GD438" s="9">
        <f t="shared" si="809"/>
        <v>0.13737974451273538</v>
      </c>
      <c r="GE438" s="9">
        <f t="shared" si="809"/>
        <v>0.13704721040108309</v>
      </c>
      <c r="GF438" s="9">
        <f t="shared" si="809"/>
        <v>0.13670719951684329</v>
      </c>
      <c r="GG438" s="9">
        <f t="shared" si="809"/>
        <v>0.13635957415850722</v>
      </c>
      <c r="GH438" s="9">
        <f t="shared" si="809"/>
        <v>0.13600419486390325</v>
      </c>
      <c r="GI438" s="9">
        <f t="shared" si="809"/>
        <v>0.13564092040609707</v>
      </c>
      <c r="GJ438" s="9">
        <f t="shared" si="809"/>
        <v>0.1352696077897482</v>
      </c>
      <c r="GK438" s="9">
        <f t="shared" si="809"/>
        <v>0.13489011224793881</v>
      </c>
      <c r="GL438" s="9">
        <f t="shared" si="809"/>
        <v>0.13450228723947849</v>
      </c>
      <c r="GM438" s="9">
        <f t="shared" si="809"/>
        <v>0.13410598444669969</v>
      </c>
      <c r="GN438" s="9">
        <f t="shared" si="809"/>
        <v>0.13370105377375047</v>
      </c>
      <c r="GO438" s="9">
        <f t="shared" si="809"/>
        <v>0.13328734334539566</v>
      </c>
      <c r="GP438" s="9">
        <f t="shared" si="809"/>
        <v>0.13286469950633437</v>
      </c>
      <c r="GQ438" s="9">
        <f t="shared" si="809"/>
        <v>0.13243296682104555</v>
      </c>
      <c r="GR438" s="9">
        <f t="shared" si="809"/>
        <v>0.13199198807416801</v>
      </c>
      <c r="GS438" s="9">
        <f t="shared" si="809"/>
        <v>0.13154160427142694</v>
      </c>
      <c r="GT438" s="9">
        <f t="shared" si="809"/>
        <v>0.13108165464111407</v>
      </c>
      <c r="GU438" s="9">
        <f t="shared" si="809"/>
        <v>0.13061197663613036</v>
      </c>
      <c r="GV438" s="9">
        <f t="shared" si="809"/>
        <v>0.13013240593660136</v>
      </c>
      <c r="GW438" s="9">
        <f t="shared" si="809"/>
        <v>0.12964277645307343</v>
      </c>
      <c r="GX438" s="9">
        <f t="shared" si="809"/>
        <v>0.12914292033029812</v>
      </c>
      <c r="GY438" s="9">
        <f t="shared" si="809"/>
        <v>0.12863266795161432</v>
      </c>
      <c r="GZ438" s="9">
        <f t="shared" si="809"/>
        <v>0.12811184794393682</v>
      </c>
      <c r="HA438" s="9">
        <f t="shared" si="809"/>
        <v>0.12758028718335779</v>
      </c>
      <c r="HB438" s="9">
        <f t="shared" si="809"/>
        <v>0.12703781080136978</v>
      </c>
      <c r="HC438" s="9">
        <f t="shared" si="809"/>
        <v>0.12648424219171855</v>
      </c>
      <c r="HD438" s="9">
        <f t="shared" si="809"/>
        <v>0.12591940301789203</v>
      </c>
      <c r="HE438" s="9">
        <f t="shared" si="809"/>
        <v>0.12534311322125408</v>
      </c>
      <c r="HF438" s="9">
        <f t="shared" si="809"/>
        <v>0.12475519102982766</v>
      </c>
      <c r="HG438" s="9">
        <f t="shared" si="809"/>
        <v>0.1241554529677389</v>
      </c>
      <c r="HH438" s="9">
        <f t="shared" si="809"/>
        <v>0.12354371386532173</v>
      </c>
      <c r="HI438" s="9">
        <f t="shared" si="809"/>
        <v>0.12291978686989699</v>
      </c>
      <c r="HJ438" s="9">
        <f t="shared" si="809"/>
        <v>0.12228348345722775</v>
      </c>
      <c r="HK438" s="9">
        <f t="shared" si="809"/>
        <v>0.12163461344365548</v>
      </c>
      <c r="HL438" s="9">
        <f t="shared" si="809"/>
        <v>0.12097298499892895</v>
      </c>
      <c r="HM438" s="9">
        <f t="shared" si="809"/>
        <v>0.12029840465972361</v>
      </c>
      <c r="HN438" s="9">
        <f t="shared" si="809"/>
        <v>0.11961067734386251</v>
      </c>
      <c r="HO438" s="9">
        <f t="shared" si="809"/>
        <v>0.11890960636524026</v>
      </c>
      <c r="HP438" s="9">
        <f t="shared" si="809"/>
        <v>0.11819499344945715</v>
      </c>
      <c r="HQ438" s="9">
        <f t="shared" si="809"/>
        <v>0.1174666387501639</v>
      </c>
      <c r="HR438" s="9">
        <f t="shared" si="809"/>
        <v>0.11672434086612633</v>
      </c>
      <c r="HS438" s="9">
        <f t="shared" si="809"/>
        <v>0.11596789685900884</v>
      </c>
      <c r="HT438" s="9">
        <f t="shared" si="809"/>
        <v>0.11519710227188276</v>
      </c>
      <c r="HU438" s="9">
        <f t="shared" si="809"/>
        <v>0.11441175114846208</v>
      </c>
      <c r="HV438" s="9">
        <f t="shared" si="809"/>
        <v>0.11361163605306931</v>
      </c>
      <c r="HW438" s="9">
        <f t="shared" si="808"/>
        <v>0.11279654809133297</v>
      </c>
      <c r="HX438" s="9">
        <f t="shared" si="808"/>
        <v>0.11196627693162094</v>
      </c>
      <c r="HY438" s="9">
        <f t="shared" si="808"/>
        <v>0.111120610827209</v>
      </c>
      <c r="HZ438" s="9">
        <f t="shared" si="808"/>
        <v>0.11025933663918783</v>
      </c>
      <c r="IA438" s="9">
        <f t="shared" si="808"/>
        <v>0.10938223986010849</v>
      </c>
      <c r="IB438" s="9">
        <f t="shared" si="808"/>
        <v>0.10848910463836756</v>
      </c>
      <c r="IC438" s="9">
        <f t="shared" si="808"/>
        <v>0.10757971380333227</v>
      </c>
      <c r="ID438" s="9">
        <f t="shared" si="808"/>
        <v>0.10665384889120462</v>
      </c>
      <c r="IE438" s="9">
        <f t="shared" si="808"/>
        <v>0.10571129017162662</v>
      </c>
      <c r="IF438" s="9">
        <f t="shared" si="808"/>
        <v>0.10475181667502206</v>
      </c>
      <c r="IG438" s="9">
        <f t="shared" si="808"/>
        <v>0.10377520622067785</v>
      </c>
      <c r="IH438" s="9">
        <f t="shared" si="808"/>
        <v>0.10278123544555984</v>
      </c>
      <c r="II438" s="9">
        <f t="shared" si="808"/>
        <v>0.10176967983386326</v>
      </c>
      <c r="IJ438" s="9">
        <f t="shared" si="808"/>
        <v>0.10074031374729467</v>
      </c>
      <c r="IK438" s="9">
        <f t="shared" si="808"/>
        <v>9.9692910456083916E-2</v>
      </c>
      <c r="IL438" s="9">
        <f t="shared" si="808"/>
        <v>9.8627242170719276E-2</v>
      </c>
      <c r="IM438" s="9">
        <f t="shared" si="808"/>
        <v>9.7543080074408622E-2</v>
      </c>
      <c r="IN438" s="9">
        <f t="shared" si="808"/>
        <v>9.6440194356255282E-2</v>
      </c>
      <c r="IO438" s="9">
        <f t="shared" si="808"/>
        <v>9.5318354245150422E-2</v>
      </c>
      <c r="IP438" s="9">
        <f t="shared" si="808"/>
        <v>9.4177328044374425E-2</v>
      </c>
      <c r="IQ438" s="9">
        <f t="shared" si="808"/>
        <v>9.3016883166900488E-2</v>
      </c>
      <c r="IR438" s="9">
        <f t="shared" si="808"/>
        <v>9.1836786171398843E-2</v>
      </c>
      <c r="IS438" s="9">
        <f t="shared" si="808"/>
        <v>9.0636802798931965E-2</v>
      </c>
      <c r="IT438" s="9">
        <f t="shared" si="808"/>
        <v>8.941669801033697E-2</v>
      </c>
      <c r="IU438" s="9">
        <f t="shared" si="808"/>
        <v>8.8176236024286453E-2</v>
      </c>
      <c r="IV438" s="9">
        <f t="shared" si="808"/>
        <v>8.6915180356020166E-2</v>
      </c>
      <c r="IW438" s="9">
        <f t="shared" si="808"/>
        <v>8.5633293856743481E-2</v>
      </c>
      <c r="IX438" s="9">
        <f t="shared" si="808"/>
        <v>8.4330338753679346E-2</v>
      </c>
      <c r="IY438" s="9">
        <f t="shared" si="808"/>
        <v>8.3006076690768815E-2</v>
      </c>
      <c r="IZ438" s="9">
        <f t="shared" si="808"/>
        <v>8.1660268770009647E-2</v>
      </c>
      <c r="JA438" s="9">
        <f t="shared" si="808"/>
        <v>8.0292675593424678E-2</v>
      </c>
      <c r="JB438" s="9">
        <f t="shared" si="808"/>
        <v>7.8903057305649005E-2</v>
      </c>
      <c r="JC438" s="9">
        <f t="shared" si="808"/>
        <v>7.7491173637125071E-2</v>
      </c>
      <c r="JD438" s="9">
        <f t="shared" si="808"/>
        <v>7.6056783947898193E-2</v>
      </c>
      <c r="JE438" s="9">
        <f t="shared" si="808"/>
        <v>7.4599647271997832E-2</v>
      </c>
      <c r="JF438" s="9">
        <f t="shared" si="808"/>
        <v>7.3119522362394856E-2</v>
      </c>
      <c r="JG438" s="9">
        <f t="shared" si="808"/>
        <v>7.1616167736522685E-2</v>
      </c>
      <c r="JH438" s="9">
        <f t="shared" si="808"/>
        <v>7.0089341722350623E-2</v>
      </c>
      <c r="JI438" s="9">
        <f t="shared" si="808"/>
        <v>6.8538802504994667E-2</v>
      </c>
      <c r="JJ438" s="9">
        <f t="shared" si="808"/>
        <v>6.696430817385482E-2</v>
      </c>
      <c r="JK438" s="9">
        <f t="shared" si="808"/>
        <v>6.5365616770264312E-2</v>
      </c>
      <c r="JL438" s="9">
        <f t="shared" si="808"/>
        <v>6.3742486335637311E-2</v>
      </c>
      <c r="JM438" s="9">
        <f t="shared" si="808"/>
        <v>6.2094674960099433E-2</v>
      </c>
      <c r="JN438" s="9">
        <f t="shared" si="808"/>
        <v>6.0421940831589166E-2</v>
      </c>
      <c r="JO438" s="9">
        <f t="shared" si="808"/>
        <v>5.8724042285410893E-2</v>
      </c>
      <c r="JP438" s="9">
        <f t="shared" si="808"/>
        <v>5.7000737854229072E-2</v>
      </c>
      <c r="JQ438" s="9">
        <f t="shared" si="808"/>
        <v>5.5251786318483542E-2</v>
      </c>
      <c r="JR438" s="9">
        <f t="shared" si="808"/>
        <v>5.3476946757211485E-2</v>
      </c>
      <c r="JS438" s="9">
        <f t="shared" si="808"/>
        <v>5.1675978599260264E-2</v>
      </c>
      <c r="JT438" s="9">
        <f t="shared" si="808"/>
        <v>4.9848641674871935E-2</v>
      </c>
      <c r="JU438" s="9">
        <f t="shared" si="808"/>
        <v>4.7994696267624648E-2</v>
      </c>
      <c r="JV438" s="9">
        <f t="shared" si="808"/>
        <v>4.611390316671235E-2</v>
      </c>
      <c r="JW438" s="9">
        <f t="shared" si="808"/>
        <v>4.4206023719543214E-2</v>
      </c>
      <c r="JX438" s="9">
        <f t="shared" si="808"/>
        <v>4.2270819884642541E-2</v>
      </c>
      <c r="JY438" s="9">
        <f t="shared" si="808"/>
        <v>4.0308054284836387E-2</v>
      </c>
      <c r="JZ438" s="9">
        <f t="shared" si="808"/>
        <v>3.8317490260701637E-2</v>
      </c>
      <c r="KA438" s="9">
        <f t="shared" si="808"/>
        <v>3.6298891924261223E-2</v>
      </c>
      <c r="KB438" s="9">
        <f t="shared" si="808"/>
        <v>3.4252024212904464E-2</v>
      </c>
      <c r="KC438" s="9">
        <f t="shared" si="808"/>
        <v>3.2176652943514239E-2</v>
      </c>
      <c r="KD438" s="9">
        <f t="shared" si="808"/>
        <v>3.0072544866780043E-2</v>
      </c>
      <c r="KE438" s="9">
        <f t="shared" si="808"/>
        <v>2.7939467721677519E-2</v>
      </c>
      <c r="KF438" s="9">
        <f t="shared" si="808"/>
        <v>2.5777190290092622E-2</v>
      </c>
      <c r="KG438" s="9">
        <f t="shared" si="808"/>
        <v>2.3585482451570661E-2</v>
      </c>
      <c r="KH438" s="9">
        <f t="shared" si="794"/>
        <v>2.1364115238169279E-2</v>
      </c>
      <c r="KI438" s="9">
        <f t="shared" si="794"/>
        <v>1.9112860889393402E-2</v>
      </c>
      <c r="KJ438" s="9">
        <f t="shared" si="794"/>
        <v>1.6831492907191853E-2</v>
      </c>
      <c r="KK438" s="9">
        <f t="shared" si="794"/>
        <v>1.4519786110992361E-2</v>
      </c>
      <c r="KL438" s="9">
        <f t="shared" si="794"/>
        <v>1.2177516692755297E-2</v>
      </c>
      <c r="KM438" s="9">
        <f t="shared" si="794"/>
        <v>9.8044622720220853E-3</v>
      </c>
      <c r="KN438" s="9">
        <f t="shared" si="794"/>
        <v>7.4004019509378294E-3</v>
      </c>
      <c r="KO438" s="9">
        <f t="shared" si="794"/>
        <v>4.9651163692244482E-3</v>
      </c>
      <c r="KP438" s="9">
        <f t="shared" si="794"/>
        <v>2.4983877590835923E-3</v>
      </c>
    </row>
    <row r="439" spans="2:302" x14ac:dyDescent="0.25">
      <c r="B439" s="5">
        <f t="shared" si="745"/>
        <v>0.66000000000006276</v>
      </c>
      <c r="C439" s="9">
        <f t="shared" si="743"/>
        <v>0.15277944966358864</v>
      </c>
      <c r="D439" s="9">
        <f t="shared" ref="D439:BO442" si="811">NORMDIST($B439,0,1,0)-$B439*(1-NORMDIST($B439,0,1,1))-(NORMDIST($B439+D$4,0,1,0)-($B439+D$4)*(1-NORMDIST($B439+D$4,0,1,1)))</f>
        <v>0.1527781636773651</v>
      </c>
      <c r="E439" s="9">
        <f t="shared" si="811"/>
        <v>0.15277682663940242</v>
      </c>
      <c r="F439" s="9">
        <f t="shared" si="811"/>
        <v>0.15277543665456694</v>
      </c>
      <c r="G439" s="9">
        <f t="shared" si="811"/>
        <v>0.15277399176286546</v>
      </c>
      <c r="H439" s="9">
        <f t="shared" si="811"/>
        <v>0.15277248993744319</v>
      </c>
      <c r="I439" s="9">
        <f t="shared" si="811"/>
        <v>0.15277092908252787</v>
      </c>
      <c r="J439" s="9">
        <f t="shared" si="811"/>
        <v>0.15276930703132097</v>
      </c>
      <c r="K439" s="9">
        <f t="shared" si="811"/>
        <v>0.15276762154383061</v>
      </c>
      <c r="L439" s="9">
        <f t="shared" si="811"/>
        <v>0.15276587030464828</v>
      </c>
      <c r="M439" s="9">
        <f t="shared" si="811"/>
        <v>0.1527640509206693</v>
      </c>
      <c r="N439" s="9">
        <f t="shared" si="811"/>
        <v>0.15276216091875075</v>
      </c>
      <c r="O439" s="9">
        <f t="shared" si="811"/>
        <v>0.15276019774331209</v>
      </c>
      <c r="P439" s="9">
        <f t="shared" si="811"/>
        <v>0.15275815875386867</v>
      </c>
      <c r="Q439" s="9">
        <f t="shared" si="811"/>
        <v>0.15275604122251038</v>
      </c>
      <c r="R439" s="9">
        <f t="shared" si="811"/>
        <v>0.15275384233130659</v>
      </c>
      <c r="S439" s="9">
        <f t="shared" si="811"/>
        <v>0.15275155916965316</v>
      </c>
      <c r="T439" s="9">
        <f t="shared" si="811"/>
        <v>0.15274918873154894</v>
      </c>
      <c r="U439" s="9">
        <f t="shared" si="811"/>
        <v>0.15274672791280353</v>
      </c>
      <c r="V439" s="9">
        <f t="shared" si="811"/>
        <v>0.1527441735081782</v>
      </c>
      <c r="W439" s="9">
        <f t="shared" si="811"/>
        <v>0.15274152220845413</v>
      </c>
      <c r="X439" s="9">
        <f t="shared" si="811"/>
        <v>0.15273877059742913</v>
      </c>
      <c r="Y439" s="9">
        <f t="shared" si="811"/>
        <v>0.15273591514884119</v>
      </c>
      <c r="Z439" s="9">
        <f t="shared" si="811"/>
        <v>0.15273295222321676</v>
      </c>
      <c r="AA439" s="9">
        <f t="shared" si="811"/>
        <v>0.15272987806464391</v>
      </c>
      <c r="AB439" s="9">
        <f t="shared" si="811"/>
        <v>0.15272668879746706</v>
      </c>
      <c r="AC439" s="9">
        <f t="shared" si="811"/>
        <v>0.15272338042290293</v>
      </c>
      <c r="AD439" s="9">
        <f t="shared" si="811"/>
        <v>0.15271994881557843</v>
      </c>
      <c r="AE439" s="9">
        <f t="shared" si="811"/>
        <v>0.15271638971998366</v>
      </c>
      <c r="AF439" s="9">
        <f t="shared" si="811"/>
        <v>0.15271269874684426</v>
      </c>
      <c r="AG439" s="9">
        <f t="shared" si="811"/>
        <v>0.15270887136940883</v>
      </c>
      <c r="AH439" s="9">
        <f t="shared" si="811"/>
        <v>0.15270490291965244</v>
      </c>
      <c r="AI439" s="9">
        <f t="shared" si="811"/>
        <v>0.15270078858438849</v>
      </c>
      <c r="AJ439" s="9">
        <f t="shared" si="811"/>
        <v>0.15269652340129797</v>
      </c>
      <c r="AK439" s="9">
        <f t="shared" si="811"/>
        <v>0.15269210225486354</v>
      </c>
      <c r="AL439" s="9">
        <f t="shared" si="811"/>
        <v>0.15268751987221629</v>
      </c>
      <c r="AM439" s="9">
        <f t="shared" si="811"/>
        <v>0.15268277081888756</v>
      </c>
      <c r="AN439" s="9">
        <f t="shared" si="811"/>
        <v>0.15267784949446792</v>
      </c>
      <c r="AO439" s="9">
        <f t="shared" si="811"/>
        <v>0.15267275012816939</v>
      </c>
      <c r="AP439" s="9">
        <f t="shared" si="811"/>
        <v>0.15266746677429191</v>
      </c>
      <c r="AQ439" s="9">
        <f t="shared" si="811"/>
        <v>0.15266199330759078</v>
      </c>
      <c r="AR439" s="9">
        <f t="shared" si="811"/>
        <v>0.15265632341854507</v>
      </c>
      <c r="AS439" s="9">
        <f t="shared" si="811"/>
        <v>0.15265045060852445</v>
      </c>
      <c r="AT439" s="9">
        <f t="shared" si="811"/>
        <v>0.15264436818485314</v>
      </c>
      <c r="AU439" s="9">
        <f t="shared" si="811"/>
        <v>0.15263806925577142</v>
      </c>
      <c r="AV439" s="9">
        <f t="shared" si="811"/>
        <v>0.15263154672529058</v>
      </c>
      <c r="AW439" s="9">
        <f t="shared" si="811"/>
        <v>0.15262479328794049</v>
      </c>
      <c r="AX439" s="9">
        <f t="shared" si="811"/>
        <v>0.15261780142341258</v>
      </c>
      <c r="AY439" s="9">
        <f t="shared" si="811"/>
        <v>0.15261056339108986</v>
      </c>
      <c r="AZ439" s="9">
        <f t="shared" si="811"/>
        <v>0.15260307122446687</v>
      </c>
      <c r="BA439" s="9">
        <f t="shared" si="811"/>
        <v>0.15259531672546103</v>
      </c>
      <c r="BB439" s="9">
        <f t="shared" si="811"/>
        <v>0.15258729145860539</v>
      </c>
      <c r="BC439" s="9">
        <f t="shared" si="811"/>
        <v>0.15257898674513135</v>
      </c>
      <c r="BD439" s="9">
        <f t="shared" si="811"/>
        <v>0.15257039365693337</v>
      </c>
      <c r="BE439" s="9">
        <f t="shared" si="811"/>
        <v>0.15256150301041557</v>
      </c>
      <c r="BF439" s="9">
        <f t="shared" si="811"/>
        <v>0.15255230536022366</v>
      </c>
      <c r="BG439" s="9">
        <f t="shared" si="811"/>
        <v>0.1525427909928517</v>
      </c>
      <c r="BH439" s="9">
        <f t="shared" si="811"/>
        <v>0.1525329499201345</v>
      </c>
      <c r="BI439" s="9">
        <f t="shared" si="811"/>
        <v>0.1525227718726124</v>
      </c>
      <c r="BJ439" s="9">
        <f t="shared" si="811"/>
        <v>0.15251224629277657</v>
      </c>
      <c r="BK439" s="9">
        <f t="shared" si="811"/>
        <v>0.15250136232818801</v>
      </c>
      <c r="BL439" s="9">
        <f t="shared" si="811"/>
        <v>0.15249010882447234</v>
      </c>
      <c r="BM439" s="9">
        <f t="shared" si="811"/>
        <v>0.15247847431818728</v>
      </c>
      <c r="BN439" s="9">
        <f t="shared" si="811"/>
        <v>0.15246644702956488</v>
      </c>
      <c r="BO439" s="9">
        <f t="shared" si="811"/>
        <v>0.15245401485512117</v>
      </c>
      <c r="BP439" s="9">
        <f t="shared" si="810"/>
        <v>0.1524411653601403</v>
      </c>
      <c r="BQ439" s="9">
        <f t="shared" si="810"/>
        <v>0.15242788577102712</v>
      </c>
      <c r="BR439" s="9">
        <f t="shared" si="810"/>
        <v>0.15241416296752636</v>
      </c>
      <c r="BS439" s="9">
        <f t="shared" si="810"/>
        <v>0.15239998347481401</v>
      </c>
      <c r="BT439" s="9">
        <f t="shared" si="810"/>
        <v>0.15238533345545122</v>
      </c>
      <c r="BU439" s="9">
        <f t="shared" si="810"/>
        <v>0.15237019870120719</v>
      </c>
      <c r="BV439" s="9">
        <f t="shared" si="810"/>
        <v>0.15235456462474731</v>
      </c>
      <c r="BW439" s="9">
        <f t="shared" si="810"/>
        <v>0.15233841625118522</v>
      </c>
      <c r="BX439" s="9">
        <f t="shared" si="810"/>
        <v>0.15232173820950071</v>
      </c>
      <c r="BY439" s="9">
        <f t="shared" si="810"/>
        <v>0.15230451472381801</v>
      </c>
      <c r="BZ439" s="9">
        <f t="shared" si="810"/>
        <v>0.15228672960455195</v>
      </c>
      <c r="CA439" s="9">
        <f t="shared" si="810"/>
        <v>0.15226836623941278</v>
      </c>
      <c r="CB439" s="9">
        <f t="shared" si="810"/>
        <v>0.15224940758427394</v>
      </c>
      <c r="CC439" s="9">
        <f t="shared" si="810"/>
        <v>0.1522298361539047</v>
      </c>
      <c r="CD439" s="9">
        <f t="shared" si="810"/>
        <v>0.15220963401255869</v>
      </c>
      <c r="CE439" s="9">
        <f t="shared" si="810"/>
        <v>0.15218878276442938</v>
      </c>
      <c r="CF439" s="9">
        <f t="shared" si="810"/>
        <v>0.15216726354396359</v>
      </c>
      <c r="CG439" s="9">
        <f t="shared" si="810"/>
        <v>0.15214505700603545</v>
      </c>
      <c r="CH439" s="9">
        <f t="shared" si="810"/>
        <v>0.15212214331598389</v>
      </c>
      <c r="CI439" s="9">
        <f t="shared" si="810"/>
        <v>0.15209850213950799</v>
      </c>
      <c r="CJ439" s="9">
        <f t="shared" si="810"/>
        <v>0.15207411263242585</v>
      </c>
      <c r="CK439" s="9">
        <f t="shared" si="810"/>
        <v>0.1520489534302932</v>
      </c>
      <c r="CL439" s="9">
        <f t="shared" si="810"/>
        <v>0.15202300263788357</v>
      </c>
      <c r="CM439" s="9">
        <f t="shared" si="810"/>
        <v>0.15199623781853147</v>
      </c>
      <c r="CN439" s="9">
        <f t="shared" si="810"/>
        <v>0.15196863598333438</v>
      </c>
      <c r="CO439" s="9">
        <f t="shared" si="810"/>
        <v>0.15194017358022177</v>
      </c>
      <c r="CP439" s="9">
        <f t="shared" si="810"/>
        <v>0.15191082648288384</v>
      </c>
      <c r="CQ439" s="9">
        <f t="shared" si="810"/>
        <v>0.15188056997956487</v>
      </c>
      <c r="CR439" s="9">
        <f t="shared" si="810"/>
        <v>0.15184937876172211</v>
      </c>
      <c r="CS439" s="9">
        <f t="shared" si="810"/>
        <v>0.15181722691254818</v>
      </c>
      <c r="CT439" s="9">
        <f t="shared" si="810"/>
        <v>0.1517840878953613</v>
      </c>
      <c r="CU439" s="9">
        <f t="shared" si="810"/>
        <v>0.15174993454186231</v>
      </c>
      <c r="CV439" s="9">
        <f t="shared" si="810"/>
        <v>0.15171473904025815</v>
      </c>
      <c r="CW439" s="9">
        <f t="shared" si="810"/>
        <v>0.15167847292325845</v>
      </c>
      <c r="CX439" s="9">
        <f t="shared" si="810"/>
        <v>0.15164110705593914</v>
      </c>
      <c r="CY439" s="9">
        <f t="shared" ref="CY439:FJ442" si="812">NORMDIST($B439,0,1,0)-$B439*(1-NORMDIST($B439,0,1,1))-(NORMDIST($B439+CY$4,0,1,0)-($B439+CY$4)*(1-NORMDIST($B439+CY$4,0,1,1)))</f>
        <v>0.15160261162348088</v>
      </c>
      <c r="CZ439" s="9">
        <f t="shared" si="812"/>
        <v>0.15156295611877943</v>
      </c>
      <c r="DA439" s="9">
        <f t="shared" si="812"/>
        <v>0.1515221093299321</v>
      </c>
      <c r="DB439" s="9">
        <f t="shared" si="812"/>
        <v>0.15148003932760185</v>
      </c>
      <c r="DC439" s="9">
        <f t="shared" si="812"/>
        <v>0.15143671345225759</v>
      </c>
      <c r="DD439" s="9">
        <f t="shared" si="812"/>
        <v>0.15139209830129843</v>
      </c>
      <c r="DE439" s="9">
        <f t="shared" si="812"/>
        <v>0.15134615971605825</v>
      </c>
      <c r="DF439" s="9">
        <f t="shared" si="812"/>
        <v>0.15129886276869609</v>
      </c>
      <c r="DG439" s="9">
        <f t="shared" si="812"/>
        <v>0.15125017174897376</v>
      </c>
      <c r="DH439" s="9">
        <f t="shared" si="812"/>
        <v>0.15120005015092197</v>
      </c>
      <c r="DI439" s="9">
        <f t="shared" si="812"/>
        <v>0.1511484606594006</v>
      </c>
      <c r="DJ439" s="9">
        <f t="shared" si="812"/>
        <v>0.15109536513655003</v>
      </c>
      <c r="DK439" s="9">
        <f t="shared" si="812"/>
        <v>0.15104072460814427</v>
      </c>
      <c r="DL439" s="9">
        <f t="shared" si="812"/>
        <v>0.15098449924983995</v>
      </c>
      <c r="DM439" s="9">
        <f t="shared" si="812"/>
        <v>0.15092664837333206</v>
      </c>
      <c r="DN439" s="9">
        <f t="shared" si="812"/>
        <v>0.15086713041241412</v>
      </c>
      <c r="DO439" s="9">
        <f t="shared" si="812"/>
        <v>0.15080590290894685</v>
      </c>
      <c r="DP439" s="9">
        <f t="shared" si="812"/>
        <v>0.1507429224987441</v>
      </c>
      <c r="DQ439" s="9">
        <f t="shared" si="812"/>
        <v>0.15067814489736925</v>
      </c>
      <c r="DR439" s="9">
        <f t="shared" si="812"/>
        <v>0.1506115248858565</v>
      </c>
      <c r="DS439" s="9">
        <f t="shared" si="812"/>
        <v>0.15054301629635408</v>
      </c>
      <c r="DT439" s="9">
        <f t="shared" si="812"/>
        <v>0.15047257199769501</v>
      </c>
      <c r="DU439" s="9">
        <f t="shared" si="812"/>
        <v>0.1504001438808994</v>
      </c>
      <c r="DV439" s="9">
        <f t="shared" si="812"/>
        <v>0.15032568284461462</v>
      </c>
      <c r="DW439" s="9">
        <f t="shared" si="812"/>
        <v>0.15024913878049242</v>
      </c>
      <c r="DX439" s="9">
        <f t="shared" si="812"/>
        <v>0.15017046055851438</v>
      </c>
      <c r="DY439" s="9">
        <f t="shared" si="812"/>
        <v>0.15008959601226324</v>
      </c>
      <c r="DZ439" s="9">
        <f t="shared" si="812"/>
        <v>0.15000649192415083</v>
      </c>
      <c r="EA439" s="9">
        <f t="shared" si="812"/>
        <v>0.14992109401060341</v>
      </c>
      <c r="EB439" s="9">
        <f t="shared" si="812"/>
        <v>0.14983334690721065</v>
      </c>
      <c r="EC439" s="9">
        <f t="shared" si="812"/>
        <v>0.14974319415384457</v>
      </c>
      <c r="ED439" s="9">
        <f t="shared" si="812"/>
        <v>0.14965057817975172</v>
      </c>
      <c r="EE439" s="9">
        <f t="shared" si="812"/>
        <v>0.14955544028862641</v>
      </c>
      <c r="EF439" s="9">
        <f t="shared" si="812"/>
        <v>0.14945772064366647</v>
      </c>
      <c r="EG439" s="9">
        <f t="shared" si="812"/>
        <v>0.14935735825262331</v>
      </c>
      <c r="EH439" s="9">
        <f t="shared" si="812"/>
        <v>0.14925429095284592</v>
      </c>
      <c r="EI439" s="9">
        <f t="shared" si="812"/>
        <v>0.14914845539632868</v>
      </c>
      <c r="EJ439" s="9">
        <f t="shared" si="812"/>
        <v>0.14903978703476822</v>
      </c>
      <c r="EK439" s="9">
        <f t="shared" si="812"/>
        <v>0.14892822010463486</v>
      </c>
      <c r="EL439" s="9">
        <f t="shared" si="812"/>
        <v>0.14881368761226493</v>
      </c>
      <c r="EM439" s="9">
        <f t="shared" si="812"/>
        <v>0.14869612131898383</v>
      </c>
      <c r="EN439" s="9">
        <f t="shared" si="812"/>
        <v>0.14857545172625877</v>
      </c>
      <c r="EO439" s="9">
        <f t="shared" si="812"/>
        <v>0.14845160806089852</v>
      </c>
      <c r="EP439" s="9">
        <f t="shared" si="812"/>
        <v>0.14832451826029711</v>
      </c>
      <c r="EQ439" s="9">
        <f t="shared" si="812"/>
        <v>0.14819410895773558</v>
      </c>
      <c r="ER439" s="9">
        <f t="shared" si="812"/>
        <v>0.14806030546774521</v>
      </c>
      <c r="ES439" s="9">
        <f t="shared" si="812"/>
        <v>0.14792303177154126</v>
      </c>
      <c r="ET439" s="9">
        <f t="shared" si="812"/>
        <v>0.14778221050253448</v>
      </c>
      <c r="EU439" s="9">
        <f t="shared" si="812"/>
        <v>0.14763776293192599</v>
      </c>
      <c r="EV439" s="9">
        <f t="shared" si="812"/>
        <v>0.14748960895439733</v>
      </c>
      <c r="EW439" s="9">
        <f t="shared" si="812"/>
        <v>0.14733766707389945</v>
      </c>
      <c r="EX439" s="9">
        <f t="shared" si="812"/>
        <v>0.14718185438955028</v>
      </c>
      <c r="EY439" s="9">
        <f t="shared" si="812"/>
        <v>0.14702208658165111</v>
      </c>
      <c r="EZ439" s="9">
        <f t="shared" si="812"/>
        <v>0.1468582778978243</v>
      </c>
      <c r="FA439" s="9">
        <f t="shared" si="812"/>
        <v>0.14669034113928719</v>
      </c>
      <c r="FB439" s="9">
        <f t="shared" si="812"/>
        <v>0.14651818764726698</v>
      </c>
      <c r="FC439" s="9">
        <f t="shared" si="812"/>
        <v>0.14634172728956379</v>
      </c>
      <c r="FD439" s="9">
        <f t="shared" si="812"/>
        <v>0.1461608684472763</v>
      </c>
      <c r="FE439" s="9">
        <f t="shared" si="812"/>
        <v>0.14597551800169187</v>
      </c>
      <c r="FF439" s="9">
        <f t="shared" si="812"/>
        <v>0.14578558132135386</v>
      </c>
      <c r="FG439" s="9">
        <f t="shared" si="812"/>
        <v>0.14559096224931575</v>
      </c>
      <c r="FH439" s="9">
        <f t="shared" si="812"/>
        <v>0.14539156309058759</v>
      </c>
      <c r="FI439" s="9">
        <f t="shared" si="812"/>
        <v>0.14518728459978847</v>
      </c>
      <c r="FJ439" s="9">
        <f t="shared" si="812"/>
        <v>0.14497802596900997</v>
      </c>
      <c r="FK439" s="9">
        <f t="shared" si="809"/>
        <v>0.14476368481590246</v>
      </c>
      <c r="FL439" s="9">
        <f t="shared" si="809"/>
        <v>0.14454415717199359</v>
      </c>
      <c r="FM439" s="9">
        <f t="shared" si="809"/>
        <v>0.14431933747124687</v>
      </c>
      <c r="FN439" s="9">
        <f t="shared" si="809"/>
        <v>0.14408911853887232</v>
      </c>
      <c r="FO439" s="9">
        <f t="shared" si="809"/>
        <v>0.14385339158039551</v>
      </c>
      <c r="FP439" s="9">
        <f t="shared" si="809"/>
        <v>0.1436120461709981</v>
      </c>
      <c r="FQ439" s="9">
        <f t="shared" si="809"/>
        <v>0.14336497024513745</v>
      </c>
      <c r="FR439" s="9">
        <f t="shared" si="809"/>
        <v>0.14311205008645611</v>
      </c>
      <c r="FS439" s="9">
        <f t="shared" si="809"/>
        <v>0.14285317031799033</v>
      </c>
      <c r="FT439" s="9">
        <f t="shared" si="809"/>
        <v>0.14258821389268772</v>
      </c>
      <c r="FU439" s="9">
        <f t="shared" si="809"/>
        <v>0.14231706208424511</v>
      </c>
      <c r="FV439" s="9">
        <f t="shared" si="809"/>
        <v>0.14203959447827316</v>
      </c>
      <c r="FW439" s="9">
        <f t="shared" si="809"/>
        <v>0.14175568896380386</v>
      </c>
      <c r="FX439" s="9">
        <f t="shared" si="809"/>
        <v>0.14146522172514381</v>
      </c>
      <c r="FY439" s="9">
        <f t="shared" si="809"/>
        <v>0.14116806723408817</v>
      </c>
      <c r="FZ439" s="9">
        <f t="shared" si="809"/>
        <v>0.14086409824250437</v>
      </c>
      <c r="GA439" s="9">
        <f t="shared" si="809"/>
        <v>0.14055318577529391</v>
      </c>
      <c r="GB439" s="9">
        <f t="shared" si="809"/>
        <v>0.14023519912374482</v>
      </c>
      <c r="GC439" s="9">
        <f t="shared" si="809"/>
        <v>0.13991000583928204</v>
      </c>
      <c r="GD439" s="9">
        <f t="shared" si="809"/>
        <v>0.13957747172762977</v>
      </c>
      <c r="GE439" s="9">
        <f t="shared" si="809"/>
        <v>0.13923746084338995</v>
      </c>
      <c r="GF439" s="9">
        <f t="shared" si="809"/>
        <v>0.1388898354850539</v>
      </c>
      <c r="GG439" s="9">
        <f t="shared" si="809"/>
        <v>0.13853445619044996</v>
      </c>
      <c r="GH439" s="9">
        <f t="shared" si="809"/>
        <v>0.13817118173264376</v>
      </c>
      <c r="GI439" s="9">
        <f t="shared" si="809"/>
        <v>0.13779986911629488</v>
      </c>
      <c r="GJ439" s="9">
        <f t="shared" si="809"/>
        <v>0.1374203735744855</v>
      </c>
      <c r="GK439" s="9">
        <f t="shared" si="809"/>
        <v>0.13703254856602518</v>
      </c>
      <c r="GL439" s="9">
        <f t="shared" si="809"/>
        <v>0.1366362457732464</v>
      </c>
      <c r="GM439" s="9">
        <f t="shared" si="809"/>
        <v>0.13623131510029718</v>
      </c>
      <c r="GN439" s="9">
        <f t="shared" si="809"/>
        <v>0.13581760467194234</v>
      </c>
      <c r="GO439" s="9">
        <f t="shared" si="809"/>
        <v>0.13539496083288105</v>
      </c>
      <c r="GP439" s="9">
        <f t="shared" si="809"/>
        <v>0.13496322814759226</v>
      </c>
      <c r="GQ439" s="9">
        <f t="shared" si="809"/>
        <v>0.13452224940071469</v>
      </c>
      <c r="GR439" s="9">
        <f t="shared" si="809"/>
        <v>0.13407186559797363</v>
      </c>
      <c r="GS439" s="9">
        <f t="shared" si="809"/>
        <v>0.13361191596766075</v>
      </c>
      <c r="GT439" s="9">
        <f t="shared" si="809"/>
        <v>0.13314223796267705</v>
      </c>
      <c r="GU439" s="9">
        <f t="shared" si="809"/>
        <v>0.13266266726314802</v>
      </c>
      <c r="GV439" s="9">
        <f t="shared" si="809"/>
        <v>0.13217303777962011</v>
      </c>
      <c r="GW439" s="9">
        <f t="shared" si="809"/>
        <v>0.13167318165684477</v>
      </c>
      <c r="GX439" s="9">
        <f t="shared" si="809"/>
        <v>0.13116292927816101</v>
      </c>
      <c r="GY439" s="9">
        <f t="shared" si="809"/>
        <v>0.13064210927048348</v>
      </c>
      <c r="GZ439" s="9">
        <f t="shared" si="809"/>
        <v>0.1301105485099045</v>
      </c>
      <c r="HA439" s="9">
        <f t="shared" si="809"/>
        <v>0.12956807212791649</v>
      </c>
      <c r="HB439" s="9">
        <f t="shared" si="809"/>
        <v>0.12901450351826524</v>
      </c>
      <c r="HC439" s="9">
        <f t="shared" si="809"/>
        <v>0.12844966434443872</v>
      </c>
      <c r="HD439" s="9">
        <f t="shared" si="809"/>
        <v>0.12787337454780076</v>
      </c>
      <c r="HE439" s="9">
        <f t="shared" si="809"/>
        <v>0.12728545235637434</v>
      </c>
      <c r="HF439" s="9">
        <f t="shared" si="809"/>
        <v>0.1266857142942856</v>
      </c>
      <c r="HG439" s="9">
        <f t="shared" si="809"/>
        <v>0.12607397519186841</v>
      </c>
      <c r="HH439" s="9">
        <f t="shared" si="809"/>
        <v>0.12545004819644368</v>
      </c>
      <c r="HI439" s="9">
        <f t="shared" si="809"/>
        <v>0.12481374478377444</v>
      </c>
      <c r="HJ439" s="9">
        <f t="shared" si="809"/>
        <v>0.12416487477020216</v>
      </c>
      <c r="HK439" s="9">
        <f t="shared" si="809"/>
        <v>0.12350324632547563</v>
      </c>
      <c r="HL439" s="9">
        <f t="shared" si="809"/>
        <v>0.12282866598627029</v>
      </c>
      <c r="HM439" s="9">
        <f t="shared" si="809"/>
        <v>0.12214093867040919</v>
      </c>
      <c r="HN439" s="9">
        <f t="shared" si="809"/>
        <v>0.12143986769178694</v>
      </c>
      <c r="HO439" s="9">
        <f t="shared" si="809"/>
        <v>0.12072525477600383</v>
      </c>
      <c r="HP439" s="9">
        <f t="shared" si="809"/>
        <v>0.11999690007671059</v>
      </c>
      <c r="HQ439" s="9">
        <f t="shared" si="809"/>
        <v>0.11925460219267302</v>
      </c>
      <c r="HR439" s="9">
        <f t="shared" si="809"/>
        <v>0.11849815818555552</v>
      </c>
      <c r="HS439" s="9">
        <f t="shared" si="809"/>
        <v>0.11772736359842945</v>
      </c>
      <c r="HT439" s="9">
        <f t="shared" si="809"/>
        <v>0.11694201247500877</v>
      </c>
      <c r="HU439" s="9">
        <f t="shared" si="809"/>
        <v>0.116141897379616</v>
      </c>
      <c r="HV439" s="9">
        <f t="shared" ref="HV439:KG442" si="813">NORMDIST($B439,0,1,0)-$B439*(1-NORMDIST($B439,0,1,1))-(NORMDIST($B439+HV$4,0,1,0)-($B439+HV$4)*(1-NORMDIST($B439+HV$4,0,1,1)))</f>
        <v>0.11532680941787965</v>
      </c>
      <c r="HW439" s="9">
        <f t="shared" si="813"/>
        <v>0.11449653825816762</v>
      </c>
      <c r="HX439" s="9">
        <f t="shared" si="813"/>
        <v>0.11365087215375569</v>
      </c>
      <c r="HY439" s="9">
        <f t="shared" si="813"/>
        <v>0.11278959796573451</v>
      </c>
      <c r="HZ439" s="9">
        <f t="shared" si="813"/>
        <v>0.11191250118665517</v>
      </c>
      <c r="IA439" s="9">
        <f t="shared" si="813"/>
        <v>0.11101936596491424</v>
      </c>
      <c r="IB439" s="9">
        <f t="shared" si="813"/>
        <v>0.11010997512987895</v>
      </c>
      <c r="IC439" s="9">
        <f t="shared" si="813"/>
        <v>0.1091841102177513</v>
      </c>
      <c r="ID439" s="9">
        <f t="shared" si="813"/>
        <v>0.1082415514981733</v>
      </c>
      <c r="IE439" s="9">
        <f t="shared" si="813"/>
        <v>0.10728207800156875</v>
      </c>
      <c r="IF439" s="9">
        <f t="shared" si="813"/>
        <v>0.10630546754722453</v>
      </c>
      <c r="IG439" s="9">
        <f t="shared" si="813"/>
        <v>0.10531149677210652</v>
      </c>
      <c r="IH439" s="9">
        <f t="shared" si="813"/>
        <v>0.10429994116040994</v>
      </c>
      <c r="II439" s="9">
        <f t="shared" si="813"/>
        <v>0.10327057507384135</v>
      </c>
      <c r="IJ439" s="9">
        <f t="shared" si="813"/>
        <v>0.1022231717826306</v>
      </c>
      <c r="IK439" s="9">
        <f t="shared" si="813"/>
        <v>0.10115750349726596</v>
      </c>
      <c r="IL439" s="9">
        <f t="shared" si="813"/>
        <v>0.10007334140095531</v>
      </c>
      <c r="IM439" s="9">
        <f t="shared" si="813"/>
        <v>9.8970455682801967E-2</v>
      </c>
      <c r="IN439" s="9">
        <f t="shared" si="813"/>
        <v>9.7848615571697106E-2</v>
      </c>
      <c r="IO439" s="9">
        <f t="shared" si="813"/>
        <v>9.670758937092111E-2</v>
      </c>
      <c r="IP439" s="9">
        <f t="shared" si="813"/>
        <v>9.5547144493447173E-2</v>
      </c>
      <c r="IQ439" s="9">
        <f t="shared" si="813"/>
        <v>9.4367047497945528E-2</v>
      </c>
      <c r="IR439" s="9">
        <f t="shared" si="813"/>
        <v>9.3167064125478649E-2</v>
      </c>
      <c r="IS439" s="9">
        <f t="shared" si="813"/>
        <v>9.1946959336883655E-2</v>
      </c>
      <c r="IT439" s="9">
        <f t="shared" si="813"/>
        <v>9.0706497350833137E-2</v>
      </c>
      <c r="IU439" s="9">
        <f t="shared" si="813"/>
        <v>8.9445441682566851E-2</v>
      </c>
      <c r="IV439" s="9">
        <f t="shared" si="813"/>
        <v>8.8163555183290165E-2</v>
      </c>
      <c r="IW439" s="9">
        <f t="shared" si="813"/>
        <v>8.686060008022603E-2</v>
      </c>
      <c r="IX439" s="9">
        <f t="shared" si="813"/>
        <v>8.55363380173155E-2</v>
      </c>
      <c r="IY439" s="9">
        <f t="shared" si="813"/>
        <v>8.4190530096556332E-2</v>
      </c>
      <c r="IZ439" s="9">
        <f t="shared" si="813"/>
        <v>8.2822936919971363E-2</v>
      </c>
      <c r="JA439" s="9">
        <f t="shared" si="813"/>
        <v>8.1433318632195689E-2</v>
      </c>
      <c r="JB439" s="9">
        <f t="shared" si="813"/>
        <v>8.0021434963671756E-2</v>
      </c>
      <c r="JC439" s="9">
        <f t="shared" si="813"/>
        <v>7.8587045274444878E-2</v>
      </c>
      <c r="JD439" s="9">
        <f t="shared" si="813"/>
        <v>7.7129908598544517E-2</v>
      </c>
      <c r="JE439" s="9">
        <f t="shared" si="813"/>
        <v>7.5649783688941541E-2</v>
      </c>
      <c r="JF439" s="9">
        <f t="shared" si="813"/>
        <v>7.4146429063069369E-2</v>
      </c>
      <c r="JG439" s="9">
        <f t="shared" si="813"/>
        <v>7.2619603048897308E-2</v>
      </c>
      <c r="JH439" s="9">
        <f t="shared" si="813"/>
        <v>7.1069063831541351E-2</v>
      </c>
      <c r="JI439" s="9">
        <f t="shared" si="813"/>
        <v>6.9494569500401504E-2</v>
      </c>
      <c r="JJ439" s="9">
        <f t="shared" si="813"/>
        <v>6.7895878096810997E-2</v>
      </c>
      <c r="JK439" s="9">
        <f t="shared" si="813"/>
        <v>6.6272747662183995E-2</v>
      </c>
      <c r="JL439" s="9">
        <f t="shared" si="813"/>
        <v>6.4624936286646117E-2</v>
      </c>
      <c r="JM439" s="9">
        <f t="shared" si="813"/>
        <v>6.295220215813585E-2</v>
      </c>
      <c r="JN439" s="9">
        <f t="shared" si="813"/>
        <v>6.1254303611957578E-2</v>
      </c>
      <c r="JO439" s="9">
        <f t="shared" si="813"/>
        <v>5.9530999180775757E-2</v>
      </c>
      <c r="JP439" s="9">
        <f t="shared" si="813"/>
        <v>5.7782047645030227E-2</v>
      </c>
      <c r="JQ439" s="9">
        <f t="shared" si="813"/>
        <v>5.600720808375817E-2</v>
      </c>
      <c r="JR439" s="9">
        <f t="shared" si="813"/>
        <v>5.4206239925806948E-2</v>
      </c>
      <c r="JS439" s="9">
        <f t="shared" si="813"/>
        <v>5.237890300141862E-2</v>
      </c>
      <c r="JT439" s="9">
        <f t="shared" si="813"/>
        <v>5.0524957594171332E-2</v>
      </c>
      <c r="JU439" s="9">
        <f t="shared" si="813"/>
        <v>4.8644164493259034E-2</v>
      </c>
      <c r="JV439" s="9">
        <f t="shared" si="813"/>
        <v>4.6736285046089898E-2</v>
      </c>
      <c r="JW439" s="9">
        <f t="shared" si="813"/>
        <v>4.4801081211189225E-2</v>
      </c>
      <c r="JX439" s="9">
        <f t="shared" si="813"/>
        <v>4.2838315611383071E-2</v>
      </c>
      <c r="JY439" s="9">
        <f t="shared" si="813"/>
        <v>4.0847751587248321E-2</v>
      </c>
      <c r="JZ439" s="9">
        <f t="shared" si="813"/>
        <v>3.8829153250807907E-2</v>
      </c>
      <c r="KA439" s="9">
        <f t="shared" si="813"/>
        <v>3.6782285539451148E-2</v>
      </c>
      <c r="KB439" s="9">
        <f t="shared" si="813"/>
        <v>3.4706914270060923E-2</v>
      </c>
      <c r="KC439" s="9">
        <f t="shared" si="813"/>
        <v>3.2602806193326728E-2</v>
      </c>
      <c r="KD439" s="9">
        <f t="shared" si="813"/>
        <v>3.0469729048224203E-2</v>
      </c>
      <c r="KE439" s="9">
        <f t="shared" si="813"/>
        <v>2.8307451616639306E-2</v>
      </c>
      <c r="KF439" s="9">
        <f t="shared" si="813"/>
        <v>2.6115743778117345E-2</v>
      </c>
      <c r="KG439" s="9">
        <f t="shared" si="813"/>
        <v>2.3894376564715963E-2</v>
      </c>
      <c r="KH439" s="9">
        <f t="shared" si="794"/>
        <v>2.1643122215940086E-2</v>
      </c>
      <c r="KI439" s="9">
        <f t="shared" si="794"/>
        <v>1.9361754233738537E-2</v>
      </c>
      <c r="KJ439" s="9">
        <f t="shared" si="794"/>
        <v>1.7050047437539045E-2</v>
      </c>
      <c r="KK439" s="9">
        <f t="shared" si="794"/>
        <v>1.4707778019301981E-2</v>
      </c>
      <c r="KL439" s="9">
        <f t="shared" si="794"/>
        <v>1.233472359856877E-2</v>
      </c>
      <c r="KM439" s="9">
        <f t="shared" si="794"/>
        <v>9.9306632774845138E-3</v>
      </c>
      <c r="KN439" s="9">
        <f t="shared" si="794"/>
        <v>7.4953776957711327E-3</v>
      </c>
      <c r="KO439" s="9">
        <f t="shared" si="794"/>
        <v>5.0286490856302768E-3</v>
      </c>
      <c r="KP439" s="9">
        <f t="shared" si="794"/>
        <v>2.5302613265515972E-3</v>
      </c>
    </row>
    <row r="440" spans="2:302" x14ac:dyDescent="0.25">
      <c r="B440" s="5">
        <f t="shared" si="745"/>
        <v>0.65000000000006275</v>
      </c>
      <c r="C440" s="9">
        <f t="shared" si="743"/>
        <v>0.15534051123337644</v>
      </c>
      <c r="D440" s="9">
        <f t="shared" si="811"/>
        <v>0.15533917419541377</v>
      </c>
      <c r="E440" s="9">
        <f t="shared" si="811"/>
        <v>0.15533778421057828</v>
      </c>
      <c r="F440" s="9">
        <f t="shared" si="811"/>
        <v>0.1553363393188768</v>
      </c>
      <c r="G440" s="9">
        <f t="shared" si="811"/>
        <v>0.15533483749345453</v>
      </c>
      <c r="H440" s="9">
        <f t="shared" si="811"/>
        <v>0.15533327663853921</v>
      </c>
      <c r="I440" s="9">
        <f t="shared" si="811"/>
        <v>0.15533165458733231</v>
      </c>
      <c r="J440" s="9">
        <f t="shared" si="811"/>
        <v>0.15532996909984195</v>
      </c>
      <c r="K440" s="9">
        <f t="shared" si="811"/>
        <v>0.15532821786065962</v>
      </c>
      <c r="L440" s="9">
        <f t="shared" si="811"/>
        <v>0.15532639847668064</v>
      </c>
      <c r="M440" s="9">
        <f t="shared" si="811"/>
        <v>0.15532450847476209</v>
      </c>
      <c r="N440" s="9">
        <f t="shared" si="811"/>
        <v>0.15532254529932343</v>
      </c>
      <c r="O440" s="9">
        <f t="shared" si="811"/>
        <v>0.15532050630988001</v>
      </c>
      <c r="P440" s="9">
        <f t="shared" si="811"/>
        <v>0.15531838877852172</v>
      </c>
      <c r="Q440" s="9">
        <f t="shared" si="811"/>
        <v>0.15531618988731793</v>
      </c>
      <c r="R440" s="9">
        <f t="shared" si="811"/>
        <v>0.1553139067256645</v>
      </c>
      <c r="S440" s="9">
        <f t="shared" si="811"/>
        <v>0.15531153628756028</v>
      </c>
      <c r="T440" s="9">
        <f t="shared" si="811"/>
        <v>0.15530907546881487</v>
      </c>
      <c r="U440" s="9">
        <f t="shared" si="811"/>
        <v>0.15530652106418955</v>
      </c>
      <c r="V440" s="9">
        <f t="shared" si="811"/>
        <v>0.15530386976446547</v>
      </c>
      <c r="W440" s="9">
        <f t="shared" si="811"/>
        <v>0.15530111815344047</v>
      </c>
      <c r="X440" s="9">
        <f t="shared" si="811"/>
        <v>0.15529826270485253</v>
      </c>
      <c r="Y440" s="9">
        <f t="shared" si="811"/>
        <v>0.1552952997792281</v>
      </c>
      <c r="Z440" s="9">
        <f t="shared" si="811"/>
        <v>0.15529222562065526</v>
      </c>
      <c r="AA440" s="9">
        <f t="shared" si="811"/>
        <v>0.1552890363534784</v>
      </c>
      <c r="AB440" s="9">
        <f t="shared" si="811"/>
        <v>0.15528572797891424</v>
      </c>
      <c r="AC440" s="9">
        <f t="shared" si="811"/>
        <v>0.15528229637158977</v>
      </c>
      <c r="AD440" s="9">
        <f t="shared" si="811"/>
        <v>0.155278737275995</v>
      </c>
      <c r="AE440" s="9">
        <f t="shared" si="811"/>
        <v>0.1552750463028556</v>
      </c>
      <c r="AF440" s="9">
        <f t="shared" si="811"/>
        <v>0.15527121892542017</v>
      </c>
      <c r="AG440" s="9">
        <f t="shared" si="811"/>
        <v>0.15526725047566378</v>
      </c>
      <c r="AH440" s="9">
        <f t="shared" si="811"/>
        <v>0.15526313614039983</v>
      </c>
      <c r="AI440" s="9">
        <f t="shared" si="811"/>
        <v>0.15525887095730931</v>
      </c>
      <c r="AJ440" s="9">
        <f t="shared" si="811"/>
        <v>0.15525444981087486</v>
      </c>
      <c r="AK440" s="9">
        <f t="shared" si="811"/>
        <v>0.15524986742822763</v>
      </c>
      <c r="AL440" s="9">
        <f t="shared" si="811"/>
        <v>0.1552451183748989</v>
      </c>
      <c r="AM440" s="9">
        <f t="shared" si="811"/>
        <v>0.15524019705047926</v>
      </c>
      <c r="AN440" s="9">
        <f t="shared" si="811"/>
        <v>0.15523509768418073</v>
      </c>
      <c r="AO440" s="9">
        <f t="shared" si="811"/>
        <v>0.15522981433030325</v>
      </c>
      <c r="AP440" s="9">
        <f t="shared" si="811"/>
        <v>0.15522434086360212</v>
      </c>
      <c r="AQ440" s="9">
        <f t="shared" si="811"/>
        <v>0.15521867097455641</v>
      </c>
      <c r="AR440" s="9">
        <f t="shared" si="811"/>
        <v>0.15521279816453579</v>
      </c>
      <c r="AS440" s="9">
        <f t="shared" si="811"/>
        <v>0.15520671574086448</v>
      </c>
      <c r="AT440" s="9">
        <f t="shared" si="811"/>
        <v>0.15520041681178276</v>
      </c>
      <c r="AU440" s="9">
        <f t="shared" si="811"/>
        <v>0.15519389428130193</v>
      </c>
      <c r="AV440" s="9">
        <f t="shared" si="811"/>
        <v>0.15518714084395183</v>
      </c>
      <c r="AW440" s="9">
        <f t="shared" si="811"/>
        <v>0.15518014897942428</v>
      </c>
      <c r="AX440" s="9">
        <f t="shared" si="811"/>
        <v>0.1551729109471012</v>
      </c>
      <c r="AY440" s="9">
        <f t="shared" si="811"/>
        <v>0.15516541878047818</v>
      </c>
      <c r="AZ440" s="9">
        <f t="shared" si="811"/>
        <v>0.15515766428147237</v>
      </c>
      <c r="BA440" s="9">
        <f t="shared" si="811"/>
        <v>0.15514963901461673</v>
      </c>
      <c r="BB440" s="9">
        <f t="shared" si="811"/>
        <v>0.15514133430114269</v>
      </c>
      <c r="BC440" s="9">
        <f t="shared" si="811"/>
        <v>0.15513274121294471</v>
      </c>
      <c r="BD440" s="9">
        <f t="shared" si="811"/>
        <v>0.15512385056642691</v>
      </c>
      <c r="BE440" s="9">
        <f t="shared" si="811"/>
        <v>0.155114652916235</v>
      </c>
      <c r="BF440" s="9">
        <f t="shared" si="811"/>
        <v>0.15510513854886301</v>
      </c>
      <c r="BG440" s="9">
        <f t="shared" si="811"/>
        <v>0.15509529747614581</v>
      </c>
      <c r="BH440" s="9">
        <f t="shared" si="811"/>
        <v>0.1550851194286241</v>
      </c>
      <c r="BI440" s="9">
        <f t="shared" si="811"/>
        <v>0.15507459384878791</v>
      </c>
      <c r="BJ440" s="9">
        <f t="shared" si="811"/>
        <v>0.15506370988419935</v>
      </c>
      <c r="BK440" s="9">
        <f t="shared" si="811"/>
        <v>0.15505245638048368</v>
      </c>
      <c r="BL440" s="9">
        <f t="shared" si="811"/>
        <v>0.15504082187419863</v>
      </c>
      <c r="BM440" s="9">
        <f t="shared" si="811"/>
        <v>0.15502879458557622</v>
      </c>
      <c r="BN440" s="9">
        <f t="shared" si="811"/>
        <v>0.15501636241113251</v>
      </c>
      <c r="BO440" s="9">
        <f t="shared" si="811"/>
        <v>0.15500351291615164</v>
      </c>
      <c r="BP440" s="9">
        <f t="shared" si="810"/>
        <v>0.15499023332703846</v>
      </c>
      <c r="BQ440" s="9">
        <f t="shared" si="810"/>
        <v>0.1549765105235377</v>
      </c>
      <c r="BR440" s="9">
        <f t="shared" si="810"/>
        <v>0.15496233103082535</v>
      </c>
      <c r="BS440" s="9">
        <f t="shared" si="810"/>
        <v>0.15494768101146253</v>
      </c>
      <c r="BT440" s="9">
        <f t="shared" si="810"/>
        <v>0.15493254625721853</v>
      </c>
      <c r="BU440" s="9">
        <f t="shared" si="810"/>
        <v>0.15491691218075862</v>
      </c>
      <c r="BV440" s="9">
        <f t="shared" si="810"/>
        <v>0.15490076380719686</v>
      </c>
      <c r="BW440" s="9">
        <f t="shared" si="810"/>
        <v>0.15488408576551202</v>
      </c>
      <c r="BX440" s="9">
        <f t="shared" si="810"/>
        <v>0.15486686227982935</v>
      </c>
      <c r="BY440" s="9">
        <f t="shared" si="810"/>
        <v>0.15484907716056329</v>
      </c>
      <c r="BZ440" s="9">
        <f t="shared" si="810"/>
        <v>0.15483071379542412</v>
      </c>
      <c r="CA440" s="9">
        <f t="shared" si="810"/>
        <v>0.15481175514028528</v>
      </c>
      <c r="CB440" s="9">
        <f t="shared" si="810"/>
        <v>0.15479218370991604</v>
      </c>
      <c r="CC440" s="9">
        <f t="shared" si="810"/>
        <v>0.15477198156857003</v>
      </c>
      <c r="CD440" s="9">
        <f t="shared" si="810"/>
        <v>0.15475113032044069</v>
      </c>
      <c r="CE440" s="9">
        <f t="shared" si="810"/>
        <v>0.15472961109997493</v>
      </c>
      <c r="CF440" s="9">
        <f t="shared" si="810"/>
        <v>0.1547074045620471</v>
      </c>
      <c r="CG440" s="9">
        <f t="shared" si="810"/>
        <v>0.15468449087199523</v>
      </c>
      <c r="CH440" s="9">
        <f t="shared" si="810"/>
        <v>0.1546608496955193</v>
      </c>
      <c r="CI440" s="9">
        <f t="shared" si="810"/>
        <v>0.15463646018843719</v>
      </c>
      <c r="CJ440" s="9">
        <f t="shared" si="810"/>
        <v>0.15461130098630455</v>
      </c>
      <c r="CK440" s="9">
        <f t="shared" si="810"/>
        <v>0.15458535019389491</v>
      </c>
      <c r="CL440" s="9">
        <f t="shared" si="810"/>
        <v>0.15455858537454281</v>
      </c>
      <c r="CM440" s="9">
        <f t="shared" si="810"/>
        <v>0.15453098353934572</v>
      </c>
      <c r="CN440" s="9">
        <f t="shared" si="810"/>
        <v>0.15450252113623308</v>
      </c>
      <c r="CO440" s="9">
        <f t="shared" si="810"/>
        <v>0.15447317403889516</v>
      </c>
      <c r="CP440" s="9">
        <f t="shared" si="810"/>
        <v>0.15444291753557648</v>
      </c>
      <c r="CQ440" s="9">
        <f t="shared" si="810"/>
        <v>0.15441172631773342</v>
      </c>
      <c r="CR440" s="9">
        <f t="shared" si="810"/>
        <v>0.15437957446855952</v>
      </c>
      <c r="CS440" s="9">
        <f t="shared" si="810"/>
        <v>0.15434643545137264</v>
      </c>
      <c r="CT440" s="9">
        <f t="shared" si="810"/>
        <v>0.15431228209787362</v>
      </c>
      <c r="CU440" s="9">
        <f t="shared" si="810"/>
        <v>0.15427708659626949</v>
      </c>
      <c r="CV440" s="9">
        <f t="shared" si="810"/>
        <v>0.15424082047926979</v>
      </c>
      <c r="CW440" s="9">
        <f t="shared" si="810"/>
        <v>0.15420345461195048</v>
      </c>
      <c r="CX440" s="9">
        <f t="shared" si="810"/>
        <v>0.15416495917949219</v>
      </c>
      <c r="CY440" s="9">
        <f t="shared" si="812"/>
        <v>0.15412530367479077</v>
      </c>
      <c r="CZ440" s="9">
        <f t="shared" si="812"/>
        <v>0.15408445688594344</v>
      </c>
      <c r="DA440" s="9">
        <f t="shared" si="812"/>
        <v>0.15404238688361319</v>
      </c>
      <c r="DB440" s="9">
        <f t="shared" si="812"/>
        <v>0.15399906100826893</v>
      </c>
      <c r="DC440" s="9">
        <f t="shared" si="812"/>
        <v>0.15395444585730977</v>
      </c>
      <c r="DD440" s="9">
        <f t="shared" si="812"/>
        <v>0.15390850727206959</v>
      </c>
      <c r="DE440" s="9">
        <f t="shared" si="812"/>
        <v>0.15386121032470743</v>
      </c>
      <c r="DF440" s="9">
        <f t="shared" si="812"/>
        <v>0.1538125193049851</v>
      </c>
      <c r="DG440" s="9">
        <f t="shared" si="812"/>
        <v>0.15376239770693331</v>
      </c>
      <c r="DH440" s="9">
        <f t="shared" si="812"/>
        <v>0.15371080821541194</v>
      </c>
      <c r="DI440" s="9">
        <f t="shared" si="812"/>
        <v>0.15365771269256137</v>
      </c>
      <c r="DJ440" s="9">
        <f t="shared" si="812"/>
        <v>0.15360307216415561</v>
      </c>
      <c r="DK440" s="9">
        <f t="shared" si="812"/>
        <v>0.15354684680585129</v>
      </c>
      <c r="DL440" s="9">
        <f t="shared" si="812"/>
        <v>0.1534889959293434</v>
      </c>
      <c r="DM440" s="9">
        <f t="shared" si="812"/>
        <v>0.15342947796842546</v>
      </c>
      <c r="DN440" s="9">
        <f t="shared" si="812"/>
        <v>0.15336825046495819</v>
      </c>
      <c r="DO440" s="9">
        <f t="shared" si="812"/>
        <v>0.15330527005475544</v>
      </c>
      <c r="DP440" s="9">
        <f t="shared" si="812"/>
        <v>0.15324049245338059</v>
      </c>
      <c r="DQ440" s="9">
        <f t="shared" si="812"/>
        <v>0.15317387244186784</v>
      </c>
      <c r="DR440" s="9">
        <f t="shared" si="812"/>
        <v>0.15310536385236542</v>
      </c>
      <c r="DS440" s="9">
        <f t="shared" si="812"/>
        <v>0.15303491955370635</v>
      </c>
      <c r="DT440" s="9">
        <f t="shared" si="812"/>
        <v>0.15296249143691074</v>
      </c>
      <c r="DU440" s="9">
        <f t="shared" si="812"/>
        <v>0.15288803040062596</v>
      </c>
      <c r="DV440" s="9">
        <f t="shared" si="812"/>
        <v>0.15281148633650377</v>
      </c>
      <c r="DW440" s="9">
        <f t="shared" si="812"/>
        <v>0.15273280811452572</v>
      </c>
      <c r="DX440" s="9">
        <f t="shared" si="812"/>
        <v>0.15265194356827458</v>
      </c>
      <c r="DY440" s="9">
        <f t="shared" si="812"/>
        <v>0.15256883948016214</v>
      </c>
      <c r="DZ440" s="9">
        <f t="shared" si="812"/>
        <v>0.15248344156661475</v>
      </c>
      <c r="EA440" s="9">
        <f t="shared" si="812"/>
        <v>0.15239569446322199</v>
      </c>
      <c r="EB440" s="9">
        <f t="shared" si="812"/>
        <v>0.15230554170985591</v>
      </c>
      <c r="EC440" s="9">
        <f t="shared" si="812"/>
        <v>0.15221292573576306</v>
      </c>
      <c r="ED440" s="9">
        <f t="shared" si="812"/>
        <v>0.15211778784463775</v>
      </c>
      <c r="EE440" s="9">
        <f t="shared" si="812"/>
        <v>0.15202006819967781</v>
      </c>
      <c r="EF440" s="9">
        <f t="shared" si="812"/>
        <v>0.15191970580863465</v>
      </c>
      <c r="EG440" s="9">
        <f t="shared" si="812"/>
        <v>0.15181663850885724</v>
      </c>
      <c r="EH440" s="9">
        <f t="shared" si="812"/>
        <v>0.15171080295234002</v>
      </c>
      <c r="EI440" s="9">
        <f t="shared" si="812"/>
        <v>0.15160213459077956</v>
      </c>
      <c r="EJ440" s="9">
        <f t="shared" si="812"/>
        <v>0.1514905676606462</v>
      </c>
      <c r="EK440" s="9">
        <f t="shared" si="812"/>
        <v>0.1513760351682763</v>
      </c>
      <c r="EL440" s="9">
        <f t="shared" si="812"/>
        <v>0.15125846887499517</v>
      </c>
      <c r="EM440" s="9">
        <f t="shared" si="812"/>
        <v>0.15113779928227011</v>
      </c>
      <c r="EN440" s="9">
        <f t="shared" si="812"/>
        <v>0.15101395561690986</v>
      </c>
      <c r="EO440" s="9">
        <f t="shared" si="812"/>
        <v>0.15088686581630845</v>
      </c>
      <c r="EP440" s="9">
        <f t="shared" si="812"/>
        <v>0.15075645651374692</v>
      </c>
      <c r="EQ440" s="9">
        <f t="shared" si="812"/>
        <v>0.15062265302375655</v>
      </c>
      <c r="ER440" s="9">
        <f t="shared" si="812"/>
        <v>0.1504853793275526</v>
      </c>
      <c r="ES440" s="9">
        <f t="shared" si="812"/>
        <v>0.15034455805854582</v>
      </c>
      <c r="ET440" s="9">
        <f t="shared" si="812"/>
        <v>0.15020011048793733</v>
      </c>
      <c r="EU440" s="9">
        <f t="shared" si="812"/>
        <v>0.15005195651040867</v>
      </c>
      <c r="EV440" s="9">
        <f t="shared" si="812"/>
        <v>0.14990001462991076</v>
      </c>
      <c r="EW440" s="9">
        <f t="shared" si="812"/>
        <v>0.14974420194556159</v>
      </c>
      <c r="EX440" s="9">
        <f t="shared" si="812"/>
        <v>0.14958443413766245</v>
      </c>
      <c r="EY440" s="9">
        <f t="shared" si="812"/>
        <v>0.14942062545383564</v>
      </c>
      <c r="EZ440" s="9">
        <f t="shared" si="812"/>
        <v>0.14925268869529851</v>
      </c>
      <c r="FA440" s="9">
        <f t="shared" si="812"/>
        <v>0.14908053520327832</v>
      </c>
      <c r="FB440" s="9">
        <f t="shared" si="812"/>
        <v>0.14890407484557514</v>
      </c>
      <c r="FC440" s="9">
        <f t="shared" si="812"/>
        <v>0.14872321600328764</v>
      </c>
      <c r="FD440" s="9">
        <f t="shared" si="812"/>
        <v>0.14853786555770321</v>
      </c>
      <c r="FE440" s="9">
        <f t="shared" si="812"/>
        <v>0.1483479288773652</v>
      </c>
      <c r="FF440" s="9">
        <f t="shared" si="812"/>
        <v>0.14815330980532709</v>
      </c>
      <c r="FG440" s="9">
        <f t="shared" si="812"/>
        <v>0.14795391064659894</v>
      </c>
      <c r="FH440" s="9">
        <f t="shared" si="812"/>
        <v>0.14774963215579984</v>
      </c>
      <c r="FI440" s="9">
        <f t="shared" si="812"/>
        <v>0.14754037352502131</v>
      </c>
      <c r="FJ440" s="9">
        <f t="shared" si="812"/>
        <v>0.1473260323719138</v>
      </c>
      <c r="FK440" s="9">
        <f t="shared" ref="FK440:HV443" si="814">NORMDIST($B440,0,1,0)-$B440*(1-NORMDIST($B440,0,1,1))-(NORMDIST($B440+FK$4,0,1,0)-($B440+FK$4)*(1-NORMDIST($B440+FK$4,0,1,1)))</f>
        <v>0.14710650472800493</v>
      </c>
      <c r="FL440" s="9">
        <f t="shared" si="814"/>
        <v>0.14688168502725821</v>
      </c>
      <c r="FM440" s="9">
        <f t="shared" si="814"/>
        <v>0.14665146609488366</v>
      </c>
      <c r="FN440" s="9">
        <f t="shared" si="814"/>
        <v>0.14641573913640685</v>
      </c>
      <c r="FO440" s="9">
        <f t="shared" si="814"/>
        <v>0.14617439372700941</v>
      </c>
      <c r="FP440" s="9">
        <f t="shared" si="814"/>
        <v>0.14592731780114879</v>
      </c>
      <c r="FQ440" s="9">
        <f t="shared" si="814"/>
        <v>0.14567439764246748</v>
      </c>
      <c r="FR440" s="9">
        <f t="shared" si="814"/>
        <v>0.14541551787400167</v>
      </c>
      <c r="FS440" s="9">
        <f t="shared" si="814"/>
        <v>0.14515056144869906</v>
      </c>
      <c r="FT440" s="9">
        <f t="shared" si="814"/>
        <v>0.14487940964025645</v>
      </c>
      <c r="FU440" s="9">
        <f t="shared" si="814"/>
        <v>0.1446019420342845</v>
      </c>
      <c r="FV440" s="9">
        <f t="shared" si="814"/>
        <v>0.1443180365198152</v>
      </c>
      <c r="FW440" s="9">
        <f t="shared" si="814"/>
        <v>0.14402756928115515</v>
      </c>
      <c r="FX440" s="9">
        <f t="shared" si="814"/>
        <v>0.14373041479009951</v>
      </c>
      <c r="FY440" s="9">
        <f t="shared" si="814"/>
        <v>0.14342644579851571</v>
      </c>
      <c r="FZ440" s="9">
        <f t="shared" si="814"/>
        <v>0.14311553333130525</v>
      </c>
      <c r="GA440" s="9">
        <f t="shared" si="814"/>
        <v>0.14279754667975617</v>
      </c>
      <c r="GB440" s="9">
        <f t="shared" si="814"/>
        <v>0.14247235339529341</v>
      </c>
      <c r="GC440" s="9">
        <f t="shared" si="814"/>
        <v>0.14213981928364111</v>
      </c>
      <c r="GD440" s="9">
        <f t="shared" si="814"/>
        <v>0.14179980839940132</v>
      </c>
      <c r="GE440" s="9">
        <f t="shared" si="814"/>
        <v>0.14145218304106524</v>
      </c>
      <c r="GF440" s="9">
        <f t="shared" si="814"/>
        <v>0.14109680374646127</v>
      </c>
      <c r="GG440" s="9">
        <f t="shared" si="814"/>
        <v>0.1407335292886551</v>
      </c>
      <c r="GH440" s="9">
        <f t="shared" si="814"/>
        <v>0.14036221667230622</v>
      </c>
      <c r="GI440" s="9">
        <f t="shared" si="814"/>
        <v>0.13998272113049684</v>
      </c>
      <c r="GJ440" s="9">
        <f t="shared" si="814"/>
        <v>0.13959489612203652</v>
      </c>
      <c r="GK440" s="9">
        <f t="shared" si="814"/>
        <v>0.13919859332925771</v>
      </c>
      <c r="GL440" s="9">
        <f t="shared" si="814"/>
        <v>0.13879366265630849</v>
      </c>
      <c r="GM440" s="9">
        <f t="shared" si="814"/>
        <v>0.13837995222795368</v>
      </c>
      <c r="GN440" s="9">
        <f t="shared" si="814"/>
        <v>0.13795730838889239</v>
      </c>
      <c r="GO440" s="9">
        <f t="shared" si="814"/>
        <v>0.13752557570360358</v>
      </c>
      <c r="GP440" s="9">
        <f t="shared" si="814"/>
        <v>0.13708459695672603</v>
      </c>
      <c r="GQ440" s="9">
        <f t="shared" si="814"/>
        <v>0.13663421315398497</v>
      </c>
      <c r="GR440" s="9">
        <f t="shared" si="814"/>
        <v>0.1361742635236721</v>
      </c>
      <c r="GS440" s="9">
        <f t="shared" si="814"/>
        <v>0.13570458551868839</v>
      </c>
      <c r="GT440" s="9">
        <f t="shared" si="814"/>
        <v>0.13522501481915938</v>
      </c>
      <c r="GU440" s="9">
        <f t="shared" si="814"/>
        <v>0.13473538533563145</v>
      </c>
      <c r="GV440" s="9">
        <f t="shared" si="814"/>
        <v>0.13423552921285614</v>
      </c>
      <c r="GW440" s="9">
        <f t="shared" si="814"/>
        <v>0.13372527683417235</v>
      </c>
      <c r="GX440" s="9">
        <f t="shared" si="814"/>
        <v>0.13320445682649484</v>
      </c>
      <c r="GY440" s="9">
        <f t="shared" si="814"/>
        <v>0.13267289606591581</v>
      </c>
      <c r="GZ440" s="9">
        <f t="shared" si="814"/>
        <v>0.1321304196839278</v>
      </c>
      <c r="HA440" s="9">
        <f t="shared" si="814"/>
        <v>0.13157685107427658</v>
      </c>
      <c r="HB440" s="9">
        <f t="shared" si="814"/>
        <v>0.13101201190045006</v>
      </c>
      <c r="HC440" s="9">
        <f t="shared" si="814"/>
        <v>0.1304357221038121</v>
      </c>
      <c r="HD440" s="9">
        <f t="shared" si="814"/>
        <v>0.12984779991238568</v>
      </c>
      <c r="HE440" s="9">
        <f t="shared" si="814"/>
        <v>0.12924806185029691</v>
      </c>
      <c r="HF440" s="9">
        <f t="shared" si="814"/>
        <v>0.12863632274787976</v>
      </c>
      <c r="HG440" s="9">
        <f t="shared" si="814"/>
        <v>0.12801239575245502</v>
      </c>
      <c r="HH440" s="9">
        <f t="shared" si="814"/>
        <v>0.12737609233978578</v>
      </c>
      <c r="HI440" s="9">
        <f t="shared" si="814"/>
        <v>0.1267272223262135</v>
      </c>
      <c r="HJ440" s="9">
        <f t="shared" si="814"/>
        <v>0.12606559388148697</v>
      </c>
      <c r="HK440" s="9">
        <f t="shared" si="814"/>
        <v>0.12539101354228163</v>
      </c>
      <c r="HL440" s="9">
        <f t="shared" si="814"/>
        <v>0.12470328622642053</v>
      </c>
      <c r="HM440" s="9">
        <f t="shared" si="814"/>
        <v>0.12400221524779828</v>
      </c>
      <c r="HN440" s="9">
        <f t="shared" si="814"/>
        <v>0.12328760233201518</v>
      </c>
      <c r="HO440" s="9">
        <f t="shared" si="814"/>
        <v>0.12255924763272193</v>
      </c>
      <c r="HP440" s="9">
        <f t="shared" si="814"/>
        <v>0.12181694974868436</v>
      </c>
      <c r="HQ440" s="9">
        <f t="shared" si="814"/>
        <v>0.12106050574156686</v>
      </c>
      <c r="HR440" s="9">
        <f t="shared" si="814"/>
        <v>0.12028971115444079</v>
      </c>
      <c r="HS440" s="9">
        <f t="shared" si="814"/>
        <v>0.11950436003102011</v>
      </c>
      <c r="HT440" s="9">
        <f t="shared" si="814"/>
        <v>0.11870424493562734</v>
      </c>
      <c r="HU440" s="9">
        <f t="shared" si="814"/>
        <v>0.11788915697389099</v>
      </c>
      <c r="HV440" s="9">
        <f t="shared" si="814"/>
        <v>0.11705888581417896</v>
      </c>
      <c r="HW440" s="9">
        <f t="shared" si="813"/>
        <v>0.11621321970976703</v>
      </c>
      <c r="HX440" s="9">
        <f t="shared" si="813"/>
        <v>0.11535194552174585</v>
      </c>
      <c r="HY440" s="9">
        <f t="shared" si="813"/>
        <v>0.11447484874266652</v>
      </c>
      <c r="HZ440" s="9">
        <f t="shared" si="813"/>
        <v>0.11358171352092558</v>
      </c>
      <c r="IA440" s="9">
        <f t="shared" si="813"/>
        <v>0.11267232268589029</v>
      </c>
      <c r="IB440" s="9">
        <f t="shared" si="813"/>
        <v>0.11174645777376264</v>
      </c>
      <c r="IC440" s="9">
        <f t="shared" si="813"/>
        <v>0.11080389905418464</v>
      </c>
      <c r="ID440" s="9">
        <f t="shared" si="813"/>
        <v>0.10984442555758009</v>
      </c>
      <c r="IE440" s="9">
        <f t="shared" si="813"/>
        <v>0.10886781510323587</v>
      </c>
      <c r="IF440" s="9">
        <f t="shared" si="813"/>
        <v>0.10787384432811786</v>
      </c>
      <c r="IG440" s="9">
        <f t="shared" si="813"/>
        <v>0.10686228871642128</v>
      </c>
      <c r="IH440" s="9">
        <f t="shared" si="813"/>
        <v>0.10583292262985269</v>
      </c>
      <c r="II440" s="9">
        <f t="shared" si="813"/>
        <v>0.10478551933864194</v>
      </c>
      <c r="IJ440" s="9">
        <f t="shared" si="813"/>
        <v>0.1037198510532773</v>
      </c>
      <c r="IK440" s="9">
        <f t="shared" si="813"/>
        <v>0.10263568895696665</v>
      </c>
      <c r="IL440" s="9">
        <f t="shared" si="813"/>
        <v>0.10153280323881331</v>
      </c>
      <c r="IM440" s="9">
        <f t="shared" si="813"/>
        <v>0.10041096312770845</v>
      </c>
      <c r="IN440" s="9">
        <f t="shared" si="813"/>
        <v>9.9269936926932451E-2</v>
      </c>
      <c r="IO440" s="9">
        <f t="shared" si="813"/>
        <v>9.8109492049458513E-2</v>
      </c>
      <c r="IP440" s="9">
        <f t="shared" si="813"/>
        <v>9.6929395053956868E-2</v>
      </c>
      <c r="IQ440" s="9">
        <f t="shared" si="813"/>
        <v>9.572941168148999E-2</v>
      </c>
      <c r="IR440" s="9">
        <f t="shared" si="813"/>
        <v>9.4509306892894995E-2</v>
      </c>
      <c r="IS440" s="9">
        <f t="shared" si="813"/>
        <v>9.3268844906844478E-2</v>
      </c>
      <c r="IT440" s="9">
        <f t="shared" si="813"/>
        <v>9.2007789238578191E-2</v>
      </c>
      <c r="IU440" s="9">
        <f t="shared" si="813"/>
        <v>9.0725902739301506E-2</v>
      </c>
      <c r="IV440" s="9">
        <f t="shared" si="813"/>
        <v>8.9422947636237371E-2</v>
      </c>
      <c r="IW440" s="9">
        <f t="shared" si="813"/>
        <v>8.809868557332684E-2</v>
      </c>
      <c r="IX440" s="9">
        <f t="shared" si="813"/>
        <v>8.6752877652567673E-2</v>
      </c>
      <c r="IY440" s="9">
        <f t="shared" si="813"/>
        <v>8.5385284475982703E-2</v>
      </c>
      <c r="IZ440" s="9">
        <f t="shared" si="813"/>
        <v>8.399566618820703E-2</v>
      </c>
      <c r="JA440" s="9">
        <f t="shared" si="813"/>
        <v>8.2583782519683097E-2</v>
      </c>
      <c r="JB440" s="9">
        <f t="shared" si="813"/>
        <v>8.1149392830456218E-2</v>
      </c>
      <c r="JC440" s="9">
        <f t="shared" si="813"/>
        <v>7.9692256154555857E-2</v>
      </c>
      <c r="JD440" s="9">
        <f t="shared" si="813"/>
        <v>7.8212131244952882E-2</v>
      </c>
      <c r="JE440" s="9">
        <f t="shared" si="813"/>
        <v>7.670877661908071E-2</v>
      </c>
      <c r="JF440" s="9">
        <f t="shared" si="813"/>
        <v>7.5181950604908648E-2</v>
      </c>
      <c r="JG440" s="9">
        <f t="shared" si="813"/>
        <v>7.3631411387552692E-2</v>
      </c>
      <c r="JH440" s="9">
        <f t="shared" si="813"/>
        <v>7.2056917056412845E-2</v>
      </c>
      <c r="JI440" s="9">
        <f t="shared" si="813"/>
        <v>7.0458225652822337E-2</v>
      </c>
      <c r="JJ440" s="9">
        <f t="shared" si="813"/>
        <v>6.8835095218195336E-2</v>
      </c>
      <c r="JK440" s="9">
        <f t="shared" si="813"/>
        <v>6.7187283842657458E-2</v>
      </c>
      <c r="JL440" s="9">
        <f t="shared" si="813"/>
        <v>6.5514549714147191E-2</v>
      </c>
      <c r="JM440" s="9">
        <f t="shared" si="813"/>
        <v>6.3816651167968919E-2</v>
      </c>
      <c r="JN440" s="9">
        <f t="shared" si="813"/>
        <v>6.2093346736787097E-2</v>
      </c>
      <c r="JO440" s="9">
        <f t="shared" si="813"/>
        <v>6.0344395201041567E-2</v>
      </c>
      <c r="JP440" s="9">
        <f t="shared" si="813"/>
        <v>5.8569555639769511E-2</v>
      </c>
      <c r="JQ440" s="9">
        <f t="shared" si="813"/>
        <v>5.6768587481818289E-2</v>
      </c>
      <c r="JR440" s="9">
        <f t="shared" si="813"/>
        <v>5.494125055742996E-2</v>
      </c>
      <c r="JS440" s="9">
        <f t="shared" si="813"/>
        <v>5.3087305150182673E-2</v>
      </c>
      <c r="JT440" s="9">
        <f t="shared" si="813"/>
        <v>5.1206512049270375E-2</v>
      </c>
      <c r="JU440" s="9">
        <f t="shared" si="813"/>
        <v>4.9298632602101239E-2</v>
      </c>
      <c r="JV440" s="9">
        <f t="shared" si="813"/>
        <v>4.7363428767200566E-2</v>
      </c>
      <c r="JW440" s="9">
        <f t="shared" si="813"/>
        <v>4.5400663167394412E-2</v>
      </c>
      <c r="JX440" s="9">
        <f t="shared" si="813"/>
        <v>4.3410099143259662E-2</v>
      </c>
      <c r="JY440" s="9">
        <f t="shared" si="813"/>
        <v>4.1391500806819248E-2</v>
      </c>
      <c r="JZ440" s="9">
        <f t="shared" si="813"/>
        <v>3.9344633095462489E-2</v>
      </c>
      <c r="KA440" s="9">
        <f t="shared" si="813"/>
        <v>3.7269261826072264E-2</v>
      </c>
      <c r="KB440" s="9">
        <f t="shared" si="813"/>
        <v>3.5165153749338068E-2</v>
      </c>
      <c r="KC440" s="9">
        <f t="shared" si="813"/>
        <v>3.3032076604235544E-2</v>
      </c>
      <c r="KD440" s="9">
        <f t="shared" si="813"/>
        <v>3.0869799172650647E-2</v>
      </c>
      <c r="KE440" s="9">
        <f t="shared" si="813"/>
        <v>2.8678091334128686E-2</v>
      </c>
      <c r="KF440" s="9">
        <f t="shared" si="813"/>
        <v>2.6456724120727304E-2</v>
      </c>
      <c r="KG440" s="9">
        <f t="shared" si="813"/>
        <v>2.4205469771951427E-2</v>
      </c>
      <c r="KH440" s="9">
        <f t="shared" si="794"/>
        <v>2.1924101789749795E-2</v>
      </c>
      <c r="KI440" s="9">
        <f t="shared" si="794"/>
        <v>1.9612394993550386E-2</v>
      </c>
      <c r="KJ440" s="9">
        <f t="shared" si="794"/>
        <v>1.7270125575313322E-2</v>
      </c>
      <c r="KK440" s="9">
        <f t="shared" si="794"/>
        <v>1.489707115458011E-2</v>
      </c>
      <c r="KL440" s="9">
        <f t="shared" si="794"/>
        <v>1.2493010833495855E-2</v>
      </c>
      <c r="KM440" s="9">
        <f t="shared" si="794"/>
        <v>1.0057725251782473E-2</v>
      </c>
      <c r="KN440" s="9">
        <f t="shared" si="794"/>
        <v>7.5909966416416175E-3</v>
      </c>
      <c r="KO440" s="9">
        <f t="shared" si="794"/>
        <v>5.0926088825629379E-3</v>
      </c>
      <c r="KP440" s="9">
        <f t="shared" si="794"/>
        <v>2.5623475560162812E-3</v>
      </c>
    </row>
    <row r="441" spans="2:302" x14ac:dyDescent="0.25">
      <c r="B441" s="5">
        <f t="shared" si="745"/>
        <v>0.64000000000006274</v>
      </c>
      <c r="C441" s="9">
        <f t="shared" si="743"/>
        <v>0.15793381883196209</v>
      </c>
      <c r="D441" s="9">
        <f t="shared" si="811"/>
        <v>0.1579324288471266</v>
      </c>
      <c r="E441" s="9">
        <f t="shared" si="811"/>
        <v>0.15793098395542512</v>
      </c>
      <c r="F441" s="9">
        <f t="shared" si="811"/>
        <v>0.15792948213000285</v>
      </c>
      <c r="G441" s="9">
        <f t="shared" si="811"/>
        <v>0.15792792127508753</v>
      </c>
      <c r="H441" s="9">
        <f t="shared" si="811"/>
        <v>0.15792629922388063</v>
      </c>
      <c r="I441" s="9">
        <f t="shared" si="811"/>
        <v>0.15792461373639027</v>
      </c>
      <c r="J441" s="9">
        <f t="shared" si="811"/>
        <v>0.15792286249720794</v>
      </c>
      <c r="K441" s="9">
        <f t="shared" si="811"/>
        <v>0.15792104311322896</v>
      </c>
      <c r="L441" s="9">
        <f t="shared" si="811"/>
        <v>0.15791915311131041</v>
      </c>
      <c r="M441" s="9">
        <f t="shared" si="811"/>
        <v>0.15791718993587175</v>
      </c>
      <c r="N441" s="9">
        <f t="shared" si="811"/>
        <v>0.15791515094642833</v>
      </c>
      <c r="O441" s="9">
        <f t="shared" si="811"/>
        <v>0.15791303341507004</v>
      </c>
      <c r="P441" s="9">
        <f t="shared" si="811"/>
        <v>0.15791083452386626</v>
      </c>
      <c r="Q441" s="9">
        <f t="shared" si="811"/>
        <v>0.15790855136221282</v>
      </c>
      <c r="R441" s="9">
        <f t="shared" si="811"/>
        <v>0.1579061809241086</v>
      </c>
      <c r="S441" s="9">
        <f t="shared" si="811"/>
        <v>0.15790372010536319</v>
      </c>
      <c r="T441" s="9">
        <f t="shared" si="811"/>
        <v>0.15790116570073787</v>
      </c>
      <c r="U441" s="9">
        <f t="shared" si="811"/>
        <v>0.1578985144010138</v>
      </c>
      <c r="V441" s="9">
        <f t="shared" si="811"/>
        <v>0.15789576278998879</v>
      </c>
      <c r="W441" s="9">
        <f t="shared" si="811"/>
        <v>0.15789290734140085</v>
      </c>
      <c r="X441" s="9">
        <f t="shared" si="811"/>
        <v>0.15788994441577642</v>
      </c>
      <c r="Y441" s="9">
        <f t="shared" si="811"/>
        <v>0.15788687025720358</v>
      </c>
      <c r="Z441" s="9">
        <f t="shared" si="811"/>
        <v>0.15788368099002673</v>
      </c>
      <c r="AA441" s="9">
        <f t="shared" si="811"/>
        <v>0.15788037261546256</v>
      </c>
      <c r="AB441" s="9">
        <f t="shared" si="811"/>
        <v>0.15787694100813809</v>
      </c>
      <c r="AC441" s="9">
        <f t="shared" si="811"/>
        <v>0.15787338191254333</v>
      </c>
      <c r="AD441" s="9">
        <f t="shared" si="811"/>
        <v>0.15786969093940392</v>
      </c>
      <c r="AE441" s="9">
        <f t="shared" si="811"/>
        <v>0.15786586356196849</v>
      </c>
      <c r="AF441" s="9">
        <f t="shared" si="811"/>
        <v>0.1578618951122121</v>
      </c>
      <c r="AG441" s="9">
        <f t="shared" si="811"/>
        <v>0.15785778077694815</v>
      </c>
      <c r="AH441" s="9">
        <f t="shared" si="811"/>
        <v>0.15785351559385763</v>
      </c>
      <c r="AI441" s="9">
        <f t="shared" si="811"/>
        <v>0.15784909444742318</v>
      </c>
      <c r="AJ441" s="9">
        <f t="shared" si="811"/>
        <v>0.15784451206477595</v>
      </c>
      <c r="AK441" s="9">
        <f t="shared" si="811"/>
        <v>0.15783976301144723</v>
      </c>
      <c r="AL441" s="9">
        <f t="shared" si="811"/>
        <v>0.15783484168702758</v>
      </c>
      <c r="AM441" s="9">
        <f t="shared" si="811"/>
        <v>0.15782974232072905</v>
      </c>
      <c r="AN441" s="9">
        <f t="shared" si="811"/>
        <v>0.15782445896685157</v>
      </c>
      <c r="AO441" s="9">
        <f t="shared" si="811"/>
        <v>0.15781898550015044</v>
      </c>
      <c r="AP441" s="9">
        <f t="shared" si="811"/>
        <v>0.15781331561110473</v>
      </c>
      <c r="AQ441" s="9">
        <f t="shared" si="811"/>
        <v>0.15780744280108411</v>
      </c>
      <c r="AR441" s="9">
        <f t="shared" si="811"/>
        <v>0.1578013603774128</v>
      </c>
      <c r="AS441" s="9">
        <f t="shared" si="811"/>
        <v>0.15779506144833108</v>
      </c>
      <c r="AT441" s="9">
        <f t="shared" si="811"/>
        <v>0.15778853891785025</v>
      </c>
      <c r="AU441" s="9">
        <f t="shared" si="811"/>
        <v>0.15778178548050015</v>
      </c>
      <c r="AV441" s="9">
        <f t="shared" si="811"/>
        <v>0.1577747936159726</v>
      </c>
      <c r="AW441" s="9">
        <f t="shared" si="811"/>
        <v>0.15776755558364952</v>
      </c>
      <c r="AX441" s="9">
        <f t="shared" si="811"/>
        <v>0.1577600634170265</v>
      </c>
      <c r="AY441" s="9">
        <f t="shared" si="811"/>
        <v>0.15775230891802069</v>
      </c>
      <c r="AZ441" s="9">
        <f t="shared" si="811"/>
        <v>0.15774428365116505</v>
      </c>
      <c r="BA441" s="9">
        <f t="shared" si="811"/>
        <v>0.15773597893769101</v>
      </c>
      <c r="BB441" s="9">
        <f t="shared" si="811"/>
        <v>0.15772738584949303</v>
      </c>
      <c r="BC441" s="9">
        <f t="shared" si="811"/>
        <v>0.15771849520297523</v>
      </c>
      <c r="BD441" s="9">
        <f t="shared" si="811"/>
        <v>0.15770929755278332</v>
      </c>
      <c r="BE441" s="9">
        <f t="shared" si="811"/>
        <v>0.15769978318541134</v>
      </c>
      <c r="BF441" s="9">
        <f t="shared" si="811"/>
        <v>0.15768994211269413</v>
      </c>
      <c r="BG441" s="9">
        <f t="shared" si="811"/>
        <v>0.15767976406517242</v>
      </c>
      <c r="BH441" s="9">
        <f t="shared" si="811"/>
        <v>0.15766923848533621</v>
      </c>
      <c r="BI441" s="9">
        <f t="shared" si="811"/>
        <v>0.15765835452074767</v>
      </c>
      <c r="BJ441" s="9">
        <f t="shared" si="811"/>
        <v>0.157647101017032</v>
      </c>
      <c r="BK441" s="9">
        <f t="shared" si="811"/>
        <v>0.15763546651074695</v>
      </c>
      <c r="BL441" s="9">
        <f t="shared" si="811"/>
        <v>0.15762343922212455</v>
      </c>
      <c r="BM441" s="9">
        <f t="shared" si="811"/>
        <v>0.15761100704768083</v>
      </c>
      <c r="BN441" s="9">
        <f t="shared" si="811"/>
        <v>0.15759815755269996</v>
      </c>
      <c r="BO441" s="9">
        <f t="shared" si="811"/>
        <v>0.15758487796358678</v>
      </c>
      <c r="BP441" s="9">
        <f t="shared" si="810"/>
        <v>0.15757115516008602</v>
      </c>
      <c r="BQ441" s="9">
        <f t="shared" si="810"/>
        <v>0.15755697566737367</v>
      </c>
      <c r="BR441" s="9">
        <f t="shared" si="810"/>
        <v>0.15754232564801085</v>
      </c>
      <c r="BS441" s="9">
        <f t="shared" si="810"/>
        <v>0.15752719089376685</v>
      </c>
      <c r="BT441" s="9">
        <f t="shared" si="810"/>
        <v>0.15751155681730694</v>
      </c>
      <c r="BU441" s="9">
        <f t="shared" si="810"/>
        <v>0.15749540844374518</v>
      </c>
      <c r="BV441" s="9">
        <f t="shared" si="810"/>
        <v>0.15747873040206034</v>
      </c>
      <c r="BW441" s="9">
        <f t="shared" si="810"/>
        <v>0.15746150691637767</v>
      </c>
      <c r="BX441" s="9">
        <f t="shared" si="810"/>
        <v>0.15744372179711161</v>
      </c>
      <c r="BY441" s="9">
        <f t="shared" si="810"/>
        <v>0.15742535843197245</v>
      </c>
      <c r="BZ441" s="9">
        <f t="shared" si="810"/>
        <v>0.1574063997768336</v>
      </c>
      <c r="CA441" s="9">
        <f t="shared" si="810"/>
        <v>0.15738682834646436</v>
      </c>
      <c r="CB441" s="9">
        <f t="shared" si="810"/>
        <v>0.15736662620511835</v>
      </c>
      <c r="CC441" s="9">
        <f t="shared" si="810"/>
        <v>0.15734577495698901</v>
      </c>
      <c r="CD441" s="9">
        <f t="shared" si="810"/>
        <v>0.15732425573652326</v>
      </c>
      <c r="CE441" s="9">
        <f t="shared" si="810"/>
        <v>0.15730204919859542</v>
      </c>
      <c r="CF441" s="9">
        <f t="shared" si="810"/>
        <v>0.15727913550854355</v>
      </c>
      <c r="CG441" s="9">
        <f t="shared" si="810"/>
        <v>0.15725549433206765</v>
      </c>
      <c r="CH441" s="9">
        <f t="shared" si="810"/>
        <v>0.15723110482498551</v>
      </c>
      <c r="CI441" s="9">
        <f t="shared" si="810"/>
        <v>0.15720594562285287</v>
      </c>
      <c r="CJ441" s="9">
        <f t="shared" si="810"/>
        <v>0.15717999483044323</v>
      </c>
      <c r="CK441" s="9">
        <f t="shared" si="810"/>
        <v>0.15715323001109113</v>
      </c>
      <c r="CL441" s="9">
        <f t="shared" si="810"/>
        <v>0.15712562817589404</v>
      </c>
      <c r="CM441" s="9">
        <f t="shared" si="810"/>
        <v>0.15709716577278141</v>
      </c>
      <c r="CN441" s="9">
        <f t="shared" si="810"/>
        <v>0.15706781867544348</v>
      </c>
      <c r="CO441" s="9">
        <f t="shared" si="810"/>
        <v>0.15703756217212481</v>
      </c>
      <c r="CP441" s="9">
        <f t="shared" si="810"/>
        <v>0.15700637095428174</v>
      </c>
      <c r="CQ441" s="9">
        <f t="shared" si="810"/>
        <v>0.15697421910510784</v>
      </c>
      <c r="CR441" s="9">
        <f t="shared" si="810"/>
        <v>0.15694108008792096</v>
      </c>
      <c r="CS441" s="9">
        <f t="shared" si="810"/>
        <v>0.15690692673442194</v>
      </c>
      <c r="CT441" s="9">
        <f t="shared" si="810"/>
        <v>0.15687173123281781</v>
      </c>
      <c r="CU441" s="9">
        <f t="shared" si="810"/>
        <v>0.15683546511581811</v>
      </c>
      <c r="CV441" s="9">
        <f t="shared" si="810"/>
        <v>0.1567980992484988</v>
      </c>
      <c r="CW441" s="9">
        <f t="shared" si="810"/>
        <v>0.15675960381604051</v>
      </c>
      <c r="CX441" s="9">
        <f t="shared" si="810"/>
        <v>0.15671994831133909</v>
      </c>
      <c r="CY441" s="9">
        <f t="shared" si="812"/>
        <v>0.15667910152249176</v>
      </c>
      <c r="CZ441" s="9">
        <f t="shared" si="812"/>
        <v>0.15663703152016151</v>
      </c>
      <c r="DA441" s="9">
        <f t="shared" si="812"/>
        <v>0.15659370564481725</v>
      </c>
      <c r="DB441" s="9">
        <f t="shared" si="812"/>
        <v>0.1565490904938581</v>
      </c>
      <c r="DC441" s="9">
        <f t="shared" si="812"/>
        <v>0.15650315190861791</v>
      </c>
      <c r="DD441" s="9">
        <f t="shared" si="812"/>
        <v>0.15645585496125575</v>
      </c>
      <c r="DE441" s="9">
        <f t="shared" si="812"/>
        <v>0.15640716394153342</v>
      </c>
      <c r="DF441" s="9">
        <f t="shared" si="812"/>
        <v>0.15635704234348163</v>
      </c>
      <c r="DG441" s="9">
        <f t="shared" si="812"/>
        <v>0.15630545285196026</v>
      </c>
      <c r="DH441" s="9">
        <f t="shared" si="812"/>
        <v>0.15625235732910969</v>
      </c>
      <c r="DI441" s="9">
        <f t="shared" si="812"/>
        <v>0.15619771680070393</v>
      </c>
      <c r="DJ441" s="9">
        <f t="shared" si="812"/>
        <v>0.15614149144239961</v>
      </c>
      <c r="DK441" s="9">
        <f t="shared" si="812"/>
        <v>0.15608364056589172</v>
      </c>
      <c r="DL441" s="9">
        <f t="shared" si="812"/>
        <v>0.15602412260497378</v>
      </c>
      <c r="DM441" s="9">
        <f t="shared" si="812"/>
        <v>0.15596289510150652</v>
      </c>
      <c r="DN441" s="9">
        <f t="shared" si="812"/>
        <v>0.15589991469130376</v>
      </c>
      <c r="DO441" s="9">
        <f t="shared" si="812"/>
        <v>0.15583513708992891</v>
      </c>
      <c r="DP441" s="9">
        <f t="shared" si="812"/>
        <v>0.15576851707841616</v>
      </c>
      <c r="DQ441" s="9">
        <f t="shared" si="812"/>
        <v>0.15570000848891374</v>
      </c>
      <c r="DR441" s="9">
        <f t="shared" si="812"/>
        <v>0.15562956419025467</v>
      </c>
      <c r="DS441" s="9">
        <f t="shared" si="812"/>
        <v>0.15555713607345906</v>
      </c>
      <c r="DT441" s="9">
        <f t="shared" si="812"/>
        <v>0.15548267503717428</v>
      </c>
      <c r="DU441" s="9">
        <f t="shared" si="812"/>
        <v>0.15540613097305209</v>
      </c>
      <c r="DV441" s="9">
        <f t="shared" si="812"/>
        <v>0.15532745275107404</v>
      </c>
      <c r="DW441" s="9">
        <f t="shared" si="812"/>
        <v>0.1552465882048229</v>
      </c>
      <c r="DX441" s="9">
        <f t="shared" si="812"/>
        <v>0.15516348411671049</v>
      </c>
      <c r="DY441" s="9">
        <f t="shared" si="812"/>
        <v>0.15507808620316307</v>
      </c>
      <c r="DZ441" s="9">
        <f t="shared" si="812"/>
        <v>0.15499033909977031</v>
      </c>
      <c r="EA441" s="9">
        <f t="shared" si="812"/>
        <v>0.15490018634640423</v>
      </c>
      <c r="EB441" s="9">
        <f t="shared" si="812"/>
        <v>0.15480757037231138</v>
      </c>
      <c r="EC441" s="9">
        <f t="shared" si="812"/>
        <v>0.15471243248118607</v>
      </c>
      <c r="ED441" s="9">
        <f t="shared" si="812"/>
        <v>0.15461471283622613</v>
      </c>
      <c r="EE441" s="9">
        <f t="shared" si="812"/>
        <v>0.15451435044518297</v>
      </c>
      <c r="EF441" s="9">
        <f t="shared" si="812"/>
        <v>0.15441128314540559</v>
      </c>
      <c r="EG441" s="9">
        <f t="shared" si="812"/>
        <v>0.15430544758888834</v>
      </c>
      <c r="EH441" s="9">
        <f t="shared" si="812"/>
        <v>0.15419677922732788</v>
      </c>
      <c r="EI441" s="9">
        <f t="shared" si="812"/>
        <v>0.15408521229719452</v>
      </c>
      <c r="EJ441" s="9">
        <f t="shared" si="812"/>
        <v>0.1539706798048246</v>
      </c>
      <c r="EK441" s="9">
        <f t="shared" si="812"/>
        <v>0.15385311351154349</v>
      </c>
      <c r="EL441" s="9">
        <f t="shared" si="812"/>
        <v>0.15373244391881843</v>
      </c>
      <c r="EM441" s="9">
        <f t="shared" si="812"/>
        <v>0.15360860025345818</v>
      </c>
      <c r="EN441" s="9">
        <f t="shared" si="812"/>
        <v>0.15348151045285677</v>
      </c>
      <c r="EO441" s="9">
        <f t="shared" si="812"/>
        <v>0.15335110115029524</v>
      </c>
      <c r="EP441" s="9">
        <f t="shared" si="812"/>
        <v>0.15321729766030487</v>
      </c>
      <c r="EQ441" s="9">
        <f t="shared" si="812"/>
        <v>0.15308002396410092</v>
      </c>
      <c r="ER441" s="9">
        <f t="shared" si="812"/>
        <v>0.15293920269509415</v>
      </c>
      <c r="ES441" s="9">
        <f t="shared" si="812"/>
        <v>0.15279475512448565</v>
      </c>
      <c r="ET441" s="9">
        <f t="shared" si="812"/>
        <v>0.15264660114695699</v>
      </c>
      <c r="EU441" s="9">
        <f t="shared" si="812"/>
        <v>0.15249465926645911</v>
      </c>
      <c r="EV441" s="9">
        <f t="shared" si="812"/>
        <v>0.15233884658210994</v>
      </c>
      <c r="EW441" s="9">
        <f t="shared" si="812"/>
        <v>0.15217907877421077</v>
      </c>
      <c r="EX441" s="9">
        <f t="shared" si="812"/>
        <v>0.15201527009038396</v>
      </c>
      <c r="EY441" s="9">
        <f t="shared" si="812"/>
        <v>0.15184733333184686</v>
      </c>
      <c r="EZ441" s="9">
        <f t="shared" si="812"/>
        <v>0.15167517983982665</v>
      </c>
      <c r="FA441" s="9">
        <f t="shared" si="812"/>
        <v>0.15149871948212346</v>
      </c>
      <c r="FB441" s="9">
        <f t="shared" si="812"/>
        <v>0.15131786063983596</v>
      </c>
      <c r="FC441" s="9">
        <f t="shared" si="812"/>
        <v>0.15113251019425153</v>
      </c>
      <c r="FD441" s="9">
        <f t="shared" si="812"/>
        <v>0.15094257351391352</v>
      </c>
      <c r="FE441" s="9">
        <f t="shared" si="812"/>
        <v>0.15074795444187541</v>
      </c>
      <c r="FF441" s="9">
        <f t="shared" si="812"/>
        <v>0.15054855528314726</v>
      </c>
      <c r="FG441" s="9">
        <f t="shared" si="812"/>
        <v>0.15034427679234813</v>
      </c>
      <c r="FH441" s="9">
        <f t="shared" si="812"/>
        <v>0.15013501816156963</v>
      </c>
      <c r="FI441" s="9">
        <f t="shared" si="812"/>
        <v>0.14992067700846212</v>
      </c>
      <c r="FJ441" s="9">
        <f t="shared" si="812"/>
        <v>0.14970114936455325</v>
      </c>
      <c r="FK441" s="9">
        <f t="shared" si="814"/>
        <v>0.14947632966380653</v>
      </c>
      <c r="FL441" s="9">
        <f t="shared" si="814"/>
        <v>0.14924611073143199</v>
      </c>
      <c r="FM441" s="9">
        <f t="shared" si="814"/>
        <v>0.14901038377295517</v>
      </c>
      <c r="FN441" s="9">
        <f t="shared" si="814"/>
        <v>0.14876903836355776</v>
      </c>
      <c r="FO441" s="9">
        <f t="shared" si="814"/>
        <v>0.14852196243769711</v>
      </c>
      <c r="FP441" s="9">
        <f t="shared" si="814"/>
        <v>0.14826904227901577</v>
      </c>
      <c r="FQ441" s="9">
        <f t="shared" si="814"/>
        <v>0.14801016251054999</v>
      </c>
      <c r="FR441" s="9">
        <f t="shared" si="814"/>
        <v>0.14774520608524738</v>
      </c>
      <c r="FS441" s="9">
        <f t="shared" si="814"/>
        <v>0.14747405427680477</v>
      </c>
      <c r="FT441" s="9">
        <f t="shared" si="814"/>
        <v>0.14719658667083282</v>
      </c>
      <c r="FU441" s="9">
        <f t="shared" si="814"/>
        <v>0.14691268115636352</v>
      </c>
      <c r="FV441" s="9">
        <f t="shared" si="814"/>
        <v>0.14662221391770347</v>
      </c>
      <c r="FW441" s="9">
        <f t="shared" si="814"/>
        <v>0.14632505942664784</v>
      </c>
      <c r="FX441" s="9">
        <f t="shared" si="814"/>
        <v>0.14602109043506403</v>
      </c>
      <c r="FY441" s="9">
        <f t="shared" si="814"/>
        <v>0.14571017796785357</v>
      </c>
      <c r="FZ441" s="9">
        <f t="shared" si="814"/>
        <v>0.14539219131630449</v>
      </c>
      <c r="GA441" s="9">
        <f t="shared" si="814"/>
        <v>0.1450669980318417</v>
      </c>
      <c r="GB441" s="9">
        <f t="shared" si="814"/>
        <v>0.14473446392018943</v>
      </c>
      <c r="GC441" s="9">
        <f t="shared" si="814"/>
        <v>0.14439445303594961</v>
      </c>
      <c r="GD441" s="9">
        <f t="shared" si="814"/>
        <v>0.14404682767761356</v>
      </c>
      <c r="GE441" s="9">
        <f t="shared" si="814"/>
        <v>0.14369144838300962</v>
      </c>
      <c r="GF441" s="9">
        <f t="shared" si="814"/>
        <v>0.14332817392520342</v>
      </c>
      <c r="GG441" s="9">
        <f t="shared" si="814"/>
        <v>0.14295686130885454</v>
      </c>
      <c r="GH441" s="9">
        <f t="shared" si="814"/>
        <v>0.14257736576704516</v>
      </c>
      <c r="GI441" s="9">
        <f t="shared" si="814"/>
        <v>0.14218954075858484</v>
      </c>
      <c r="GJ441" s="9">
        <f t="shared" si="814"/>
        <v>0.14179323796580606</v>
      </c>
      <c r="GK441" s="9">
        <f t="shared" si="814"/>
        <v>0.14138830729285684</v>
      </c>
      <c r="GL441" s="9">
        <f t="shared" si="814"/>
        <v>0.14097459686450201</v>
      </c>
      <c r="GM441" s="9">
        <f t="shared" si="814"/>
        <v>0.14055195302544071</v>
      </c>
      <c r="GN441" s="9">
        <f t="shared" si="814"/>
        <v>0.14012022034015192</v>
      </c>
      <c r="GO441" s="9">
        <f t="shared" si="814"/>
        <v>0.13967924159327436</v>
      </c>
      <c r="GP441" s="9">
        <f t="shared" si="814"/>
        <v>0.13922885779053329</v>
      </c>
      <c r="GQ441" s="9">
        <f t="shared" si="814"/>
        <v>0.13876890816022042</v>
      </c>
      <c r="GR441" s="9">
        <f t="shared" si="814"/>
        <v>0.13829923015523671</v>
      </c>
      <c r="GS441" s="9">
        <f t="shared" si="814"/>
        <v>0.13781965945570768</v>
      </c>
      <c r="GT441" s="9">
        <f t="shared" si="814"/>
        <v>0.13733002997217977</v>
      </c>
      <c r="GU441" s="9">
        <f t="shared" si="814"/>
        <v>0.13683017384940444</v>
      </c>
      <c r="GV441" s="9">
        <f t="shared" si="814"/>
        <v>0.13631992147072067</v>
      </c>
      <c r="GW441" s="9">
        <f t="shared" si="814"/>
        <v>0.13579910146304314</v>
      </c>
      <c r="GX441" s="9">
        <f t="shared" si="814"/>
        <v>0.13526754070246416</v>
      </c>
      <c r="GY441" s="9">
        <f t="shared" si="814"/>
        <v>0.13472506432047615</v>
      </c>
      <c r="GZ441" s="9">
        <f t="shared" si="814"/>
        <v>0.1341714957108249</v>
      </c>
      <c r="HA441" s="9">
        <f t="shared" si="814"/>
        <v>0.13360665653699838</v>
      </c>
      <c r="HB441" s="9">
        <f t="shared" si="814"/>
        <v>0.13303036674036042</v>
      </c>
      <c r="HC441" s="9">
        <f t="shared" si="814"/>
        <v>0.132442444548934</v>
      </c>
      <c r="HD441" s="9">
        <f t="shared" si="814"/>
        <v>0.13184270648684526</v>
      </c>
      <c r="HE441" s="9">
        <f t="shared" si="814"/>
        <v>0.13123096738442808</v>
      </c>
      <c r="HF441" s="9">
        <f t="shared" si="814"/>
        <v>0.13060704038900334</v>
      </c>
      <c r="HG441" s="9">
        <f t="shared" si="814"/>
        <v>0.1299707369763341</v>
      </c>
      <c r="HH441" s="9">
        <f t="shared" si="814"/>
        <v>0.12932186696276182</v>
      </c>
      <c r="HI441" s="9">
        <f t="shared" si="814"/>
        <v>0.12866023851803529</v>
      </c>
      <c r="HJ441" s="9">
        <f t="shared" si="814"/>
        <v>0.12798565817882995</v>
      </c>
      <c r="HK441" s="9">
        <f t="shared" si="814"/>
        <v>0.12729793086296887</v>
      </c>
      <c r="HL441" s="9">
        <f t="shared" si="814"/>
        <v>0.1265968598843466</v>
      </c>
      <c r="HM441" s="9">
        <f t="shared" si="814"/>
        <v>0.12588224696856348</v>
      </c>
      <c r="HN441" s="9">
        <f t="shared" si="814"/>
        <v>0.12515389226927026</v>
      </c>
      <c r="HO441" s="9">
        <f t="shared" si="814"/>
        <v>0.12441159438523268</v>
      </c>
      <c r="HP441" s="9">
        <f t="shared" si="814"/>
        <v>0.12365515037811518</v>
      </c>
      <c r="HQ441" s="9">
        <f t="shared" si="814"/>
        <v>0.12288435579098911</v>
      </c>
      <c r="HR441" s="9">
        <f t="shared" si="814"/>
        <v>0.12209900466756843</v>
      </c>
      <c r="HS441" s="9">
        <f t="shared" si="814"/>
        <v>0.12129888957217566</v>
      </c>
      <c r="HT441" s="9">
        <f t="shared" si="814"/>
        <v>0.12048380161043931</v>
      </c>
      <c r="HU441" s="9">
        <f t="shared" si="814"/>
        <v>0.11965353045072728</v>
      </c>
      <c r="HV441" s="9">
        <f t="shared" si="814"/>
        <v>0.11880786434631535</v>
      </c>
      <c r="HW441" s="9">
        <f t="shared" si="813"/>
        <v>0.11794659015829417</v>
      </c>
      <c r="HX441" s="9">
        <f t="shared" si="813"/>
        <v>0.11706949337921484</v>
      </c>
      <c r="HY441" s="9">
        <f t="shared" si="813"/>
        <v>0.1161763581574739</v>
      </c>
      <c r="HZ441" s="9">
        <f t="shared" si="813"/>
        <v>0.11526696732243862</v>
      </c>
      <c r="IA441" s="9">
        <f t="shared" si="813"/>
        <v>0.11434110241031097</v>
      </c>
      <c r="IB441" s="9">
        <f t="shared" si="813"/>
        <v>0.11339854369073296</v>
      </c>
      <c r="IC441" s="9">
        <f t="shared" si="813"/>
        <v>0.11243907019412841</v>
      </c>
      <c r="ID441" s="9">
        <f t="shared" si="813"/>
        <v>0.11146245973978419</v>
      </c>
      <c r="IE441" s="9">
        <f t="shared" si="813"/>
        <v>0.11046848896466618</v>
      </c>
      <c r="IF441" s="9">
        <f t="shared" si="813"/>
        <v>0.1094569333529696</v>
      </c>
      <c r="IG441" s="9">
        <f t="shared" si="813"/>
        <v>0.10842756726640101</v>
      </c>
      <c r="IH441" s="9">
        <f t="shared" si="813"/>
        <v>0.10738016397519026</v>
      </c>
      <c r="II441" s="9">
        <f t="shared" si="813"/>
        <v>0.10631449568982562</v>
      </c>
      <c r="IJ441" s="9">
        <f t="shared" si="813"/>
        <v>0.10523033359351497</v>
      </c>
      <c r="IK441" s="9">
        <f t="shared" si="813"/>
        <v>0.10412744787536163</v>
      </c>
      <c r="IL441" s="9">
        <f t="shared" si="813"/>
        <v>0.10300560776425677</v>
      </c>
      <c r="IM441" s="9">
        <f t="shared" si="813"/>
        <v>0.10186458156348077</v>
      </c>
      <c r="IN441" s="9">
        <f t="shared" si="813"/>
        <v>0.10070413668600683</v>
      </c>
      <c r="IO441" s="9">
        <f t="shared" si="813"/>
        <v>9.9524039690505189E-2</v>
      </c>
      <c r="IP441" s="9">
        <f t="shared" si="813"/>
        <v>9.8324056318038311E-2</v>
      </c>
      <c r="IQ441" s="9">
        <f t="shared" si="813"/>
        <v>9.7103951529443316E-2</v>
      </c>
      <c r="IR441" s="9">
        <f t="shared" si="813"/>
        <v>9.5863489543392799E-2</v>
      </c>
      <c r="IS441" s="9">
        <f t="shared" si="813"/>
        <v>9.4602433875126513E-2</v>
      </c>
      <c r="IT441" s="9">
        <f t="shared" si="813"/>
        <v>9.3320547375849827E-2</v>
      </c>
      <c r="IU441" s="9">
        <f t="shared" si="813"/>
        <v>9.2017592272785692E-2</v>
      </c>
      <c r="IV441" s="9">
        <f t="shared" si="813"/>
        <v>9.0693330209875161E-2</v>
      </c>
      <c r="IW441" s="9">
        <f t="shared" si="813"/>
        <v>8.9347522289115994E-2</v>
      </c>
      <c r="IX441" s="9">
        <f t="shared" si="813"/>
        <v>8.7979929112531025E-2</v>
      </c>
      <c r="IY441" s="9">
        <f t="shared" si="813"/>
        <v>8.6590310824755351E-2</v>
      </c>
      <c r="IZ441" s="9">
        <f t="shared" si="813"/>
        <v>8.5178427156231418E-2</v>
      </c>
      <c r="JA441" s="9">
        <f t="shared" si="813"/>
        <v>8.374403746700454E-2</v>
      </c>
      <c r="JB441" s="9">
        <f t="shared" si="813"/>
        <v>8.2286900791104178E-2</v>
      </c>
      <c r="JC441" s="9">
        <f t="shared" si="813"/>
        <v>8.0806775881501203E-2</v>
      </c>
      <c r="JD441" s="9">
        <f t="shared" si="813"/>
        <v>7.9303421255629031E-2</v>
      </c>
      <c r="JE441" s="9">
        <f t="shared" si="813"/>
        <v>7.7776595241456969E-2</v>
      </c>
      <c r="JF441" s="9">
        <f t="shared" si="813"/>
        <v>7.6226056024101013E-2</v>
      </c>
      <c r="JG441" s="9">
        <f t="shared" si="813"/>
        <v>7.4651561692961166E-2</v>
      </c>
      <c r="JH441" s="9">
        <f t="shared" si="813"/>
        <v>7.3052870289370658E-2</v>
      </c>
      <c r="JI441" s="9">
        <f t="shared" si="813"/>
        <v>7.1429739854743657E-2</v>
      </c>
      <c r="JJ441" s="9">
        <f t="shared" si="813"/>
        <v>6.9781928479205779E-2</v>
      </c>
      <c r="JK441" s="9">
        <f t="shared" si="813"/>
        <v>6.8109194350695512E-2</v>
      </c>
      <c r="JL441" s="9">
        <f t="shared" si="813"/>
        <v>6.641129580451724E-2</v>
      </c>
      <c r="JM441" s="9">
        <f t="shared" si="813"/>
        <v>6.4687991373335418E-2</v>
      </c>
      <c r="JN441" s="9">
        <f t="shared" si="813"/>
        <v>6.2939039837589889E-2</v>
      </c>
      <c r="JO441" s="9">
        <f t="shared" si="813"/>
        <v>6.1164200276317832E-2</v>
      </c>
      <c r="JP441" s="9">
        <f t="shared" si="813"/>
        <v>5.936323211836661E-2</v>
      </c>
      <c r="JQ441" s="9">
        <f t="shared" si="813"/>
        <v>5.7535895193978281E-2</v>
      </c>
      <c r="JR441" s="9">
        <f t="shared" si="813"/>
        <v>5.5681949786730994E-2</v>
      </c>
      <c r="JS441" s="9">
        <f t="shared" si="813"/>
        <v>5.3801156685818696E-2</v>
      </c>
      <c r="JT441" s="9">
        <f t="shared" si="813"/>
        <v>5.189327723864956E-2</v>
      </c>
      <c r="JU441" s="9">
        <f t="shared" si="813"/>
        <v>4.9958073403748887E-2</v>
      </c>
      <c r="JV441" s="9">
        <f t="shared" si="813"/>
        <v>4.7995307803942733E-2</v>
      </c>
      <c r="JW441" s="9">
        <f t="shared" si="813"/>
        <v>4.6004743779807983E-2</v>
      </c>
      <c r="JX441" s="9">
        <f t="shared" si="813"/>
        <v>4.3986145443367569E-2</v>
      </c>
      <c r="JY441" s="9">
        <f t="shared" si="813"/>
        <v>4.193927773201081E-2</v>
      </c>
      <c r="JZ441" s="9">
        <f t="shared" si="813"/>
        <v>3.9863906462620585E-2</v>
      </c>
      <c r="KA441" s="9">
        <f t="shared" si="813"/>
        <v>3.7759798385886389E-2</v>
      </c>
      <c r="KB441" s="9">
        <f t="shared" si="813"/>
        <v>3.5626721240783865E-2</v>
      </c>
      <c r="KC441" s="9">
        <f t="shared" si="813"/>
        <v>3.3464443809198968E-2</v>
      </c>
      <c r="KD441" s="9">
        <f t="shared" si="813"/>
        <v>3.1272735970677007E-2</v>
      </c>
      <c r="KE441" s="9">
        <f t="shared" si="813"/>
        <v>2.9051368757275625E-2</v>
      </c>
      <c r="KF441" s="9">
        <f t="shared" si="813"/>
        <v>2.6800114408499748E-2</v>
      </c>
      <c r="KG441" s="9">
        <f t="shared" si="813"/>
        <v>2.4518746426298116E-2</v>
      </c>
      <c r="KH441" s="9">
        <f t="shared" ref="KH441:KP455" si="815">NORMDIST($B441,0,1,0)-$B441*(1-NORMDIST($B441,0,1,1))-(NORMDIST($B441+KH$4,0,1,0)-($B441+KH$4)*(1-NORMDIST($B441+KH$4,0,1,1)))</f>
        <v>2.2207039630098763E-2</v>
      </c>
      <c r="KI441" s="9">
        <f t="shared" si="815"/>
        <v>1.9864770211861643E-2</v>
      </c>
      <c r="KJ441" s="9">
        <f t="shared" si="815"/>
        <v>1.7491715791128432E-2</v>
      </c>
      <c r="KK441" s="9">
        <f t="shared" si="815"/>
        <v>1.5087655470044176E-2</v>
      </c>
      <c r="KL441" s="9">
        <f t="shared" si="815"/>
        <v>1.2652369888330794E-2</v>
      </c>
      <c r="KM441" s="9">
        <f t="shared" si="815"/>
        <v>1.0185641278189939E-2</v>
      </c>
      <c r="KN441" s="9">
        <f t="shared" si="815"/>
        <v>7.687253519111259E-3</v>
      </c>
      <c r="KO441" s="9">
        <f t="shared" si="815"/>
        <v>5.1569921925646023E-3</v>
      </c>
      <c r="KP441" s="9">
        <f t="shared" si="815"/>
        <v>2.5946446365533449E-3</v>
      </c>
    </row>
    <row r="442" spans="2:302" x14ac:dyDescent="0.25">
      <c r="B442" s="5">
        <f t="shared" si="745"/>
        <v>0.63000000000006273</v>
      </c>
      <c r="C442" s="9">
        <f t="shared" si="743"/>
        <v>0.16055957955015338</v>
      </c>
      <c r="D442" s="9">
        <f t="shared" si="811"/>
        <v>0.1605581346584519</v>
      </c>
      <c r="E442" s="9">
        <f t="shared" si="811"/>
        <v>0.16055663283302962</v>
      </c>
      <c r="F442" s="9">
        <f t="shared" si="811"/>
        <v>0.16055507197811431</v>
      </c>
      <c r="G442" s="9">
        <f t="shared" si="811"/>
        <v>0.1605534499269074</v>
      </c>
      <c r="H442" s="9">
        <f t="shared" si="811"/>
        <v>0.16055176443941704</v>
      </c>
      <c r="I442" s="9">
        <f t="shared" si="811"/>
        <v>0.16055001320023471</v>
      </c>
      <c r="J442" s="9">
        <f t="shared" si="811"/>
        <v>0.16054819381625574</v>
      </c>
      <c r="K442" s="9">
        <f t="shared" si="811"/>
        <v>0.16054630381433718</v>
      </c>
      <c r="L442" s="9">
        <f t="shared" si="811"/>
        <v>0.16054434063889853</v>
      </c>
      <c r="M442" s="9">
        <f t="shared" si="811"/>
        <v>0.1605423016494551</v>
      </c>
      <c r="N442" s="9">
        <f t="shared" si="811"/>
        <v>0.16054018411809681</v>
      </c>
      <c r="O442" s="9">
        <f t="shared" si="811"/>
        <v>0.16053798522689303</v>
      </c>
      <c r="P442" s="9">
        <f t="shared" si="811"/>
        <v>0.16053570206523959</v>
      </c>
      <c r="Q442" s="9">
        <f t="shared" si="811"/>
        <v>0.16053333162713537</v>
      </c>
      <c r="R442" s="9">
        <f t="shared" si="811"/>
        <v>0.16053087080838996</v>
      </c>
      <c r="S442" s="9">
        <f t="shared" si="811"/>
        <v>0.16052831640376464</v>
      </c>
      <c r="T442" s="9">
        <f t="shared" si="811"/>
        <v>0.16052566510404057</v>
      </c>
      <c r="U442" s="9">
        <f t="shared" si="811"/>
        <v>0.16052291349301556</v>
      </c>
      <c r="V442" s="9">
        <f t="shared" si="811"/>
        <v>0.16052005804442762</v>
      </c>
      <c r="W442" s="9">
        <f t="shared" si="811"/>
        <v>0.16051709511880319</v>
      </c>
      <c r="X442" s="9">
        <f t="shared" si="811"/>
        <v>0.16051402096023035</v>
      </c>
      <c r="Y442" s="9">
        <f t="shared" si="811"/>
        <v>0.1605108316930535</v>
      </c>
      <c r="Z442" s="9">
        <f t="shared" si="811"/>
        <v>0.16050752331848933</v>
      </c>
      <c r="AA442" s="9">
        <f t="shared" si="811"/>
        <v>0.16050409171116486</v>
      </c>
      <c r="AB442" s="9">
        <f t="shared" si="811"/>
        <v>0.1605005326155701</v>
      </c>
      <c r="AC442" s="9">
        <f t="shared" si="811"/>
        <v>0.16049684164243069</v>
      </c>
      <c r="AD442" s="9">
        <f t="shared" si="811"/>
        <v>0.16049301426499527</v>
      </c>
      <c r="AE442" s="9">
        <f t="shared" si="811"/>
        <v>0.16048904581523887</v>
      </c>
      <c r="AF442" s="9">
        <f t="shared" si="811"/>
        <v>0.16048493147997492</v>
      </c>
      <c r="AG442" s="9">
        <f t="shared" si="811"/>
        <v>0.1604806662968844</v>
      </c>
      <c r="AH442" s="9">
        <f t="shared" si="811"/>
        <v>0.16047624515044995</v>
      </c>
      <c r="AI442" s="9">
        <f t="shared" si="811"/>
        <v>0.16047166276780273</v>
      </c>
      <c r="AJ442" s="9">
        <f t="shared" si="811"/>
        <v>0.160466913714474</v>
      </c>
      <c r="AK442" s="9">
        <f t="shared" si="811"/>
        <v>0.16046199239005435</v>
      </c>
      <c r="AL442" s="9">
        <f t="shared" si="811"/>
        <v>0.16045689302375582</v>
      </c>
      <c r="AM442" s="9">
        <f t="shared" si="811"/>
        <v>0.16045160966987834</v>
      </c>
      <c r="AN442" s="9">
        <f t="shared" si="811"/>
        <v>0.16044613620317721</v>
      </c>
      <c r="AO442" s="9">
        <f t="shared" si="811"/>
        <v>0.1604404663141315</v>
      </c>
      <c r="AP442" s="9">
        <f t="shared" si="811"/>
        <v>0.16043459350411088</v>
      </c>
      <c r="AQ442" s="9">
        <f t="shared" si="811"/>
        <v>0.16042851108043957</v>
      </c>
      <c r="AR442" s="9">
        <f t="shared" si="811"/>
        <v>0.16042221215135785</v>
      </c>
      <c r="AS442" s="9">
        <f t="shared" si="811"/>
        <v>0.16041568962087702</v>
      </c>
      <c r="AT442" s="9">
        <f t="shared" si="811"/>
        <v>0.16040893618352692</v>
      </c>
      <c r="AU442" s="9">
        <f t="shared" si="811"/>
        <v>0.16040194431899937</v>
      </c>
      <c r="AV442" s="9">
        <f t="shared" si="811"/>
        <v>0.16039470628667629</v>
      </c>
      <c r="AW442" s="9">
        <f t="shared" si="811"/>
        <v>0.16038721412005327</v>
      </c>
      <c r="AX442" s="9">
        <f t="shared" si="811"/>
        <v>0.16037945962104747</v>
      </c>
      <c r="AY442" s="9">
        <f t="shared" si="811"/>
        <v>0.16037143435419182</v>
      </c>
      <c r="AZ442" s="9">
        <f t="shared" si="811"/>
        <v>0.16036312964071778</v>
      </c>
      <c r="BA442" s="9">
        <f t="shared" si="811"/>
        <v>0.1603545365525198</v>
      </c>
      <c r="BB442" s="9">
        <f t="shared" si="811"/>
        <v>0.160345645906002</v>
      </c>
      <c r="BC442" s="9">
        <f t="shared" si="811"/>
        <v>0.16033644825581009</v>
      </c>
      <c r="BD442" s="9">
        <f t="shared" si="811"/>
        <v>0.16032693388843811</v>
      </c>
      <c r="BE442" s="9">
        <f t="shared" si="811"/>
        <v>0.1603170928157209</v>
      </c>
      <c r="BF442" s="9">
        <f t="shared" si="811"/>
        <v>0.16030691476819919</v>
      </c>
      <c r="BG442" s="9">
        <f t="shared" si="811"/>
        <v>0.16029638918836298</v>
      </c>
      <c r="BH442" s="9">
        <f t="shared" si="811"/>
        <v>0.16028550522377444</v>
      </c>
      <c r="BI442" s="9">
        <f t="shared" si="811"/>
        <v>0.16027425172005877</v>
      </c>
      <c r="BJ442" s="9">
        <f t="shared" si="811"/>
        <v>0.16026261721377372</v>
      </c>
      <c r="BK442" s="9">
        <f t="shared" si="811"/>
        <v>0.16025058992515132</v>
      </c>
      <c r="BL442" s="9">
        <f t="shared" si="811"/>
        <v>0.1602381577507076</v>
      </c>
      <c r="BM442" s="9">
        <f t="shared" si="811"/>
        <v>0.16022530825572673</v>
      </c>
      <c r="BN442" s="9">
        <f t="shared" si="811"/>
        <v>0.16021202866661355</v>
      </c>
      <c r="BO442" s="9">
        <f t="shared" ref="BO442:CZ445" si="816">NORMDIST($B442,0,1,0)-$B442*(1-NORMDIST($B442,0,1,1))-(NORMDIST($B442+BO$4,0,1,0)-($B442+BO$4)*(1-NORMDIST($B442+BO$4,0,1,1)))</f>
        <v>0.16019830586311279</v>
      </c>
      <c r="BP442" s="9">
        <f t="shared" si="816"/>
        <v>0.16018412637040044</v>
      </c>
      <c r="BQ442" s="9">
        <f t="shared" si="816"/>
        <v>0.16016947635103762</v>
      </c>
      <c r="BR442" s="9">
        <f t="shared" si="816"/>
        <v>0.16015434159679362</v>
      </c>
      <c r="BS442" s="9">
        <f t="shared" si="816"/>
        <v>0.16013870752033371</v>
      </c>
      <c r="BT442" s="9">
        <f t="shared" si="816"/>
        <v>0.16012255914677195</v>
      </c>
      <c r="BU442" s="9">
        <f t="shared" si="816"/>
        <v>0.16010588110508711</v>
      </c>
      <c r="BV442" s="9">
        <f t="shared" si="816"/>
        <v>0.16008865761940444</v>
      </c>
      <c r="BW442" s="9">
        <f t="shared" si="816"/>
        <v>0.16007087250013838</v>
      </c>
      <c r="BX442" s="9">
        <f t="shared" si="816"/>
        <v>0.16005250913499922</v>
      </c>
      <c r="BY442" s="9">
        <f t="shared" si="816"/>
        <v>0.16003355047986037</v>
      </c>
      <c r="BZ442" s="9">
        <f t="shared" si="816"/>
        <v>0.16001397904949113</v>
      </c>
      <c r="CA442" s="9">
        <f t="shared" si="816"/>
        <v>0.15999377690814512</v>
      </c>
      <c r="CB442" s="9">
        <f t="shared" si="816"/>
        <v>0.15997292566001578</v>
      </c>
      <c r="CC442" s="9">
        <f t="shared" si="816"/>
        <v>0.15995140643955003</v>
      </c>
      <c r="CD442" s="9">
        <f t="shared" si="816"/>
        <v>0.15992919990162219</v>
      </c>
      <c r="CE442" s="9">
        <f t="shared" si="816"/>
        <v>0.15990628621157033</v>
      </c>
      <c r="CF442" s="9">
        <f t="shared" si="816"/>
        <v>0.15988264503509442</v>
      </c>
      <c r="CG442" s="9">
        <f t="shared" si="816"/>
        <v>0.15985825552801228</v>
      </c>
      <c r="CH442" s="9">
        <f t="shared" si="816"/>
        <v>0.15983309632587964</v>
      </c>
      <c r="CI442" s="9">
        <f t="shared" si="816"/>
        <v>0.15980714553347</v>
      </c>
      <c r="CJ442" s="9">
        <f t="shared" si="816"/>
        <v>0.1597803807141179</v>
      </c>
      <c r="CK442" s="9">
        <f t="shared" si="816"/>
        <v>0.15975277887892081</v>
      </c>
      <c r="CL442" s="9">
        <f t="shared" si="816"/>
        <v>0.15972431647580818</v>
      </c>
      <c r="CM442" s="9">
        <f t="shared" si="816"/>
        <v>0.15969496937847025</v>
      </c>
      <c r="CN442" s="9">
        <f t="shared" si="816"/>
        <v>0.15966471287515158</v>
      </c>
      <c r="CO442" s="9">
        <f t="shared" si="816"/>
        <v>0.15963352165730851</v>
      </c>
      <c r="CP442" s="9">
        <f t="shared" si="816"/>
        <v>0.15960136980813461</v>
      </c>
      <c r="CQ442" s="9">
        <f t="shared" si="816"/>
        <v>0.15956823079094773</v>
      </c>
      <c r="CR442" s="9">
        <f t="shared" si="816"/>
        <v>0.15953407743744871</v>
      </c>
      <c r="CS442" s="9">
        <f t="shared" si="816"/>
        <v>0.15949888193584458</v>
      </c>
      <c r="CT442" s="9">
        <f t="shared" si="816"/>
        <v>0.15946261581884488</v>
      </c>
      <c r="CU442" s="9">
        <f t="shared" si="816"/>
        <v>0.15942524995152557</v>
      </c>
      <c r="CV442" s="9">
        <f t="shared" si="816"/>
        <v>0.15938675451906728</v>
      </c>
      <c r="CW442" s="9">
        <f t="shared" si="816"/>
        <v>0.15934709901436586</v>
      </c>
      <c r="CX442" s="9">
        <f t="shared" si="816"/>
        <v>0.15930625222551853</v>
      </c>
      <c r="CY442" s="9">
        <f t="shared" si="816"/>
        <v>0.15926418222318828</v>
      </c>
      <c r="CZ442" s="9">
        <f t="shared" si="816"/>
        <v>0.15922085634784403</v>
      </c>
      <c r="DA442" s="9">
        <f t="shared" si="812"/>
        <v>0.15917624119688487</v>
      </c>
      <c r="DB442" s="9">
        <f t="shared" si="812"/>
        <v>0.15913030261164468</v>
      </c>
      <c r="DC442" s="9">
        <f t="shared" si="812"/>
        <v>0.15908300566428252</v>
      </c>
      <c r="DD442" s="9">
        <f t="shared" si="812"/>
        <v>0.15903431464456019</v>
      </c>
      <c r="DE442" s="9">
        <f t="shared" si="812"/>
        <v>0.1589841930465084</v>
      </c>
      <c r="DF442" s="9">
        <f t="shared" si="812"/>
        <v>0.15893260355498703</v>
      </c>
      <c r="DG442" s="9">
        <f t="shared" si="812"/>
        <v>0.15887950803213646</v>
      </c>
      <c r="DH442" s="9">
        <f t="shared" si="812"/>
        <v>0.1588248675037307</v>
      </c>
      <c r="DI442" s="9">
        <f t="shared" si="812"/>
        <v>0.15876864214542638</v>
      </c>
      <c r="DJ442" s="9">
        <f t="shared" si="812"/>
        <v>0.15871079126891849</v>
      </c>
      <c r="DK442" s="9">
        <f t="shared" si="812"/>
        <v>0.15865127330800055</v>
      </c>
      <c r="DL442" s="9">
        <f t="shared" si="812"/>
        <v>0.15859004580453329</v>
      </c>
      <c r="DM442" s="9">
        <f t="shared" si="812"/>
        <v>0.15852706539433054</v>
      </c>
      <c r="DN442" s="9">
        <f t="shared" si="812"/>
        <v>0.15846228779295568</v>
      </c>
      <c r="DO442" s="9">
        <f t="shared" si="812"/>
        <v>0.15839566778144293</v>
      </c>
      <c r="DP442" s="9">
        <f t="shared" si="812"/>
        <v>0.15832715919194051</v>
      </c>
      <c r="DQ442" s="9">
        <f t="shared" si="812"/>
        <v>0.15825671489328144</v>
      </c>
      <c r="DR442" s="9">
        <f t="shared" si="812"/>
        <v>0.15818428677648583</v>
      </c>
      <c r="DS442" s="9">
        <f t="shared" si="812"/>
        <v>0.15810982574020105</v>
      </c>
      <c r="DT442" s="9">
        <f t="shared" si="812"/>
        <v>0.15803328167607886</v>
      </c>
      <c r="DU442" s="9">
        <f t="shared" si="812"/>
        <v>0.15795460345410081</v>
      </c>
      <c r="DV442" s="9">
        <f t="shared" si="812"/>
        <v>0.15787373890784967</v>
      </c>
      <c r="DW442" s="9">
        <f t="shared" si="812"/>
        <v>0.15779063481973726</v>
      </c>
      <c r="DX442" s="9">
        <f t="shared" si="812"/>
        <v>0.15770523690618984</v>
      </c>
      <c r="DY442" s="9">
        <f t="shared" si="812"/>
        <v>0.15761748980279708</v>
      </c>
      <c r="DZ442" s="9">
        <f t="shared" si="812"/>
        <v>0.157527337049431</v>
      </c>
      <c r="EA442" s="9">
        <f t="shared" si="812"/>
        <v>0.15743472107533815</v>
      </c>
      <c r="EB442" s="9">
        <f t="shared" si="812"/>
        <v>0.15733958318421284</v>
      </c>
      <c r="EC442" s="9">
        <f t="shared" si="812"/>
        <v>0.1572418635392529</v>
      </c>
      <c r="ED442" s="9">
        <f t="shared" si="812"/>
        <v>0.15714150114820974</v>
      </c>
      <c r="EE442" s="9">
        <f t="shared" si="812"/>
        <v>0.15703843384843236</v>
      </c>
      <c r="EF442" s="9">
        <f t="shared" si="812"/>
        <v>0.15693259829191511</v>
      </c>
      <c r="EG442" s="9">
        <f t="shared" si="812"/>
        <v>0.15682392993035466</v>
      </c>
      <c r="EH442" s="9">
        <f t="shared" si="812"/>
        <v>0.15671236300022129</v>
      </c>
      <c r="EI442" s="9">
        <f t="shared" si="812"/>
        <v>0.15659783050785137</v>
      </c>
      <c r="EJ442" s="9">
        <f t="shared" si="812"/>
        <v>0.15648026421457026</v>
      </c>
      <c r="EK442" s="9">
        <f t="shared" si="812"/>
        <v>0.1563595946218452</v>
      </c>
      <c r="EL442" s="9">
        <f t="shared" si="812"/>
        <v>0.15623575095648495</v>
      </c>
      <c r="EM442" s="9">
        <f t="shared" si="812"/>
        <v>0.15610866115588354</v>
      </c>
      <c r="EN442" s="9">
        <f t="shared" si="812"/>
        <v>0.15597825185332201</v>
      </c>
      <c r="EO442" s="9">
        <f t="shared" si="812"/>
        <v>0.15584444836333164</v>
      </c>
      <c r="EP442" s="9">
        <f t="shared" si="812"/>
        <v>0.15570717466712769</v>
      </c>
      <c r="EQ442" s="9">
        <f t="shared" si="812"/>
        <v>0.15556635339812092</v>
      </c>
      <c r="ER442" s="9">
        <f t="shared" si="812"/>
        <v>0.15542190582751242</v>
      </c>
      <c r="ES442" s="9">
        <f t="shared" si="812"/>
        <v>0.15527375184998377</v>
      </c>
      <c r="ET442" s="9">
        <f t="shared" si="812"/>
        <v>0.15512180996948588</v>
      </c>
      <c r="EU442" s="9">
        <f t="shared" si="812"/>
        <v>0.15496599728513671</v>
      </c>
      <c r="EV442" s="9">
        <f t="shared" si="812"/>
        <v>0.15480622947723754</v>
      </c>
      <c r="EW442" s="9">
        <f t="shared" si="812"/>
        <v>0.15464242079341073</v>
      </c>
      <c r="EX442" s="9">
        <f t="shared" si="812"/>
        <v>0.15447448403487363</v>
      </c>
      <c r="EY442" s="9">
        <f t="shared" si="812"/>
        <v>0.15430233054285342</v>
      </c>
      <c r="EZ442" s="9">
        <f t="shared" si="812"/>
        <v>0.15412587018515023</v>
      </c>
      <c r="FA442" s="9">
        <f t="shared" si="812"/>
        <v>0.15394501134286273</v>
      </c>
      <c r="FB442" s="9">
        <f t="shared" si="812"/>
        <v>0.1537596608972783</v>
      </c>
      <c r="FC442" s="9">
        <f t="shared" si="812"/>
        <v>0.15356972421694029</v>
      </c>
      <c r="FD442" s="9">
        <f t="shared" si="812"/>
        <v>0.15337510514490219</v>
      </c>
      <c r="FE442" s="9">
        <f t="shared" si="812"/>
        <v>0.15317570598617403</v>
      </c>
      <c r="FF442" s="9">
        <f t="shared" si="812"/>
        <v>0.1529714274953749</v>
      </c>
      <c r="FG442" s="9">
        <f t="shared" si="812"/>
        <v>0.1527621688645964</v>
      </c>
      <c r="FH442" s="9">
        <f t="shared" si="812"/>
        <v>0.15254782771148889</v>
      </c>
      <c r="FI442" s="9">
        <f t="shared" si="812"/>
        <v>0.15232830006758002</v>
      </c>
      <c r="FJ442" s="9">
        <f t="shared" si="812"/>
        <v>0.1521034803668333</v>
      </c>
      <c r="FK442" s="9">
        <f t="shared" si="814"/>
        <v>0.15187326143445876</v>
      </c>
      <c r="FL442" s="9">
        <f t="shared" si="814"/>
        <v>0.15163753447598194</v>
      </c>
      <c r="FM442" s="9">
        <f t="shared" si="814"/>
        <v>0.15139618906658453</v>
      </c>
      <c r="FN442" s="9">
        <f t="shared" si="814"/>
        <v>0.15114911314072388</v>
      </c>
      <c r="FO442" s="9">
        <f t="shared" si="814"/>
        <v>0.15089619298204254</v>
      </c>
      <c r="FP442" s="9">
        <f t="shared" si="814"/>
        <v>0.15063731321357676</v>
      </c>
      <c r="FQ442" s="9">
        <f t="shared" si="814"/>
        <v>0.15037235678827415</v>
      </c>
      <c r="FR442" s="9">
        <f t="shared" si="814"/>
        <v>0.15010120497983154</v>
      </c>
      <c r="FS442" s="9">
        <f t="shared" si="814"/>
        <v>0.14982373737385959</v>
      </c>
      <c r="FT442" s="9">
        <f t="shared" si="814"/>
        <v>0.14953983185939029</v>
      </c>
      <c r="FU442" s="9">
        <f t="shared" si="814"/>
        <v>0.14924936462073024</v>
      </c>
      <c r="FV442" s="9">
        <f t="shared" si="814"/>
        <v>0.14895221012967461</v>
      </c>
      <c r="FW442" s="9">
        <f t="shared" si="814"/>
        <v>0.1486482411380908</v>
      </c>
      <c r="FX442" s="9">
        <f t="shared" si="814"/>
        <v>0.14833732867088034</v>
      </c>
      <c r="FY442" s="9">
        <f t="shared" si="814"/>
        <v>0.14801934201933126</v>
      </c>
      <c r="FZ442" s="9">
        <f t="shared" si="814"/>
        <v>0.14769414873486847</v>
      </c>
      <c r="GA442" s="9">
        <f t="shared" si="814"/>
        <v>0.1473616146232162</v>
      </c>
      <c r="GB442" s="9">
        <f t="shared" si="814"/>
        <v>0.14702160373897638</v>
      </c>
      <c r="GC442" s="9">
        <f t="shared" si="814"/>
        <v>0.14667397838064034</v>
      </c>
      <c r="GD442" s="9">
        <f t="shared" si="814"/>
        <v>0.14631859908603639</v>
      </c>
      <c r="GE442" s="9">
        <f t="shared" si="814"/>
        <v>0.14595532462823019</v>
      </c>
      <c r="GF442" s="9">
        <f t="shared" si="814"/>
        <v>0.14558401201188131</v>
      </c>
      <c r="GG442" s="9">
        <f t="shared" si="814"/>
        <v>0.14520451647007193</v>
      </c>
      <c r="GH442" s="9">
        <f t="shared" si="814"/>
        <v>0.14481669146161161</v>
      </c>
      <c r="GI442" s="9">
        <f t="shared" si="814"/>
        <v>0.14442038866883283</v>
      </c>
      <c r="GJ442" s="9">
        <f t="shared" si="814"/>
        <v>0.14401545799588361</v>
      </c>
      <c r="GK442" s="9">
        <f t="shared" si="814"/>
        <v>0.14360174756752878</v>
      </c>
      <c r="GL442" s="9">
        <f t="shared" si="814"/>
        <v>0.14317910372846748</v>
      </c>
      <c r="GM442" s="9">
        <f t="shared" si="814"/>
        <v>0.14274737104317869</v>
      </c>
      <c r="GN442" s="9">
        <f t="shared" si="814"/>
        <v>0.14230639229630113</v>
      </c>
      <c r="GO442" s="9">
        <f t="shared" si="814"/>
        <v>0.14185600849356006</v>
      </c>
      <c r="GP442" s="9">
        <f t="shared" si="814"/>
        <v>0.14139605886324719</v>
      </c>
      <c r="GQ442" s="9">
        <f t="shared" si="814"/>
        <v>0.14092638085826348</v>
      </c>
      <c r="GR442" s="9">
        <f t="shared" si="814"/>
        <v>0.14044681015873445</v>
      </c>
      <c r="GS442" s="9">
        <f t="shared" si="814"/>
        <v>0.13995718067520654</v>
      </c>
      <c r="GT442" s="9">
        <f t="shared" si="814"/>
        <v>0.13945732455243121</v>
      </c>
      <c r="GU442" s="9">
        <f t="shared" si="814"/>
        <v>0.13894707217374744</v>
      </c>
      <c r="GV442" s="9">
        <f t="shared" si="814"/>
        <v>0.13842625216606991</v>
      </c>
      <c r="GW442" s="9">
        <f t="shared" si="814"/>
        <v>0.13789469140549093</v>
      </c>
      <c r="GX442" s="9">
        <f t="shared" si="814"/>
        <v>0.13735221502350292</v>
      </c>
      <c r="GY442" s="9">
        <f t="shared" si="814"/>
        <v>0.13679864641385167</v>
      </c>
      <c r="GZ442" s="9">
        <f t="shared" si="814"/>
        <v>0.13623380724002515</v>
      </c>
      <c r="HA442" s="9">
        <f t="shared" si="814"/>
        <v>0.13565751744338719</v>
      </c>
      <c r="HB442" s="9">
        <f t="shared" si="814"/>
        <v>0.13506959525196077</v>
      </c>
      <c r="HC442" s="9">
        <f t="shared" si="814"/>
        <v>0.13446985718987203</v>
      </c>
      <c r="HD442" s="9">
        <f t="shared" si="814"/>
        <v>0.13385811808745485</v>
      </c>
      <c r="HE442" s="9">
        <f t="shared" si="814"/>
        <v>0.13323419109203011</v>
      </c>
      <c r="HF442" s="9">
        <f t="shared" si="814"/>
        <v>0.13259788767936087</v>
      </c>
      <c r="HG442" s="9">
        <f t="shared" si="814"/>
        <v>0.13194901766578859</v>
      </c>
      <c r="HH442" s="9">
        <f t="shared" si="814"/>
        <v>0.13128738922106206</v>
      </c>
      <c r="HI442" s="9">
        <f t="shared" si="814"/>
        <v>0.13061280888185672</v>
      </c>
      <c r="HJ442" s="9">
        <f t="shared" si="814"/>
        <v>0.12992508156599564</v>
      </c>
      <c r="HK442" s="9">
        <f t="shared" si="814"/>
        <v>0.12922401058737337</v>
      </c>
      <c r="HL442" s="9">
        <f t="shared" si="814"/>
        <v>0.12850939767159025</v>
      </c>
      <c r="HM442" s="9">
        <f t="shared" si="814"/>
        <v>0.12778104297229703</v>
      </c>
      <c r="HN442" s="9">
        <f t="shared" si="814"/>
        <v>0.12703874508825946</v>
      </c>
      <c r="HO442" s="9">
        <f t="shared" si="814"/>
        <v>0.12628230108114197</v>
      </c>
      <c r="HP442" s="9">
        <f t="shared" si="814"/>
        <v>0.12551150649401588</v>
      </c>
      <c r="HQ442" s="9">
        <f t="shared" si="814"/>
        <v>0.1247261553705952</v>
      </c>
      <c r="HR442" s="9">
        <f t="shared" si="814"/>
        <v>0.12392604027520243</v>
      </c>
      <c r="HS442" s="9">
        <f t="shared" si="814"/>
        <v>0.12311095231346608</v>
      </c>
      <c r="HT442" s="9">
        <f t="shared" si="814"/>
        <v>0.12228068115375405</v>
      </c>
      <c r="HU442" s="9">
        <f t="shared" si="814"/>
        <v>0.12143501504934212</v>
      </c>
      <c r="HV442" s="9">
        <f t="shared" si="814"/>
        <v>0.12057374086132094</v>
      </c>
      <c r="HW442" s="9">
        <f t="shared" si="813"/>
        <v>0.11969664408224161</v>
      </c>
      <c r="HX442" s="9">
        <f t="shared" si="813"/>
        <v>0.11880350886050067</v>
      </c>
      <c r="HY442" s="9">
        <f t="shared" si="813"/>
        <v>0.11789411802546539</v>
      </c>
      <c r="HZ442" s="9">
        <f t="shared" si="813"/>
        <v>0.11696825311333774</v>
      </c>
      <c r="IA442" s="9">
        <f t="shared" si="813"/>
        <v>0.11602569439375973</v>
      </c>
      <c r="IB442" s="9">
        <f t="shared" si="813"/>
        <v>0.11506622089715518</v>
      </c>
      <c r="IC442" s="9">
        <f t="shared" si="813"/>
        <v>0.11408961044281096</v>
      </c>
      <c r="ID442" s="9">
        <f t="shared" si="813"/>
        <v>0.11309563966769295</v>
      </c>
      <c r="IE442" s="9">
        <f t="shared" si="813"/>
        <v>0.11208408405599637</v>
      </c>
      <c r="IF442" s="9">
        <f t="shared" si="813"/>
        <v>0.11105471796942779</v>
      </c>
      <c r="IG442" s="9">
        <f t="shared" si="813"/>
        <v>0.11000731467821703</v>
      </c>
      <c r="IH442" s="9">
        <f t="shared" si="813"/>
        <v>0.10894164639285239</v>
      </c>
      <c r="II442" s="9">
        <f t="shared" si="813"/>
        <v>0.10785748429654174</v>
      </c>
      <c r="IJ442" s="9">
        <f t="shared" si="813"/>
        <v>0.1067545985783884</v>
      </c>
      <c r="IK442" s="9">
        <f t="shared" si="813"/>
        <v>0.10563275846728354</v>
      </c>
      <c r="IL442" s="9">
        <f t="shared" si="813"/>
        <v>0.10449173226650754</v>
      </c>
      <c r="IM442" s="9">
        <f t="shared" si="813"/>
        <v>0.1033312873890336</v>
      </c>
      <c r="IN442" s="9">
        <f t="shared" si="813"/>
        <v>0.10215119039353196</v>
      </c>
      <c r="IO442" s="9">
        <f t="shared" si="813"/>
        <v>0.10095120702106508</v>
      </c>
      <c r="IP442" s="9">
        <f t="shared" si="813"/>
        <v>9.9731102232470087E-2</v>
      </c>
      <c r="IQ442" s="9">
        <f t="shared" si="813"/>
        <v>9.849064024641957E-2</v>
      </c>
      <c r="IR442" s="9">
        <f t="shared" si="813"/>
        <v>9.7229584578153283E-2</v>
      </c>
      <c r="IS442" s="9">
        <f t="shared" si="813"/>
        <v>9.5947698078876598E-2</v>
      </c>
      <c r="IT442" s="9">
        <f t="shared" si="813"/>
        <v>9.4644742975812463E-2</v>
      </c>
      <c r="IU442" s="9">
        <f t="shared" si="813"/>
        <v>9.3320480912901932E-2</v>
      </c>
      <c r="IV442" s="9">
        <f t="shared" si="813"/>
        <v>9.1974672992142764E-2</v>
      </c>
      <c r="IW442" s="9">
        <f t="shared" si="813"/>
        <v>9.0607079815557795E-2</v>
      </c>
      <c r="IX442" s="9">
        <f t="shared" si="813"/>
        <v>8.9217461527782121E-2</v>
      </c>
      <c r="IY442" s="9">
        <f t="shared" si="813"/>
        <v>8.7805577859258188E-2</v>
      </c>
      <c r="IZ442" s="9">
        <f t="shared" si="813"/>
        <v>8.637118817003131E-2</v>
      </c>
      <c r="JA442" s="9">
        <f t="shared" si="813"/>
        <v>8.4914051494130949E-2</v>
      </c>
      <c r="JB442" s="9">
        <f t="shared" si="813"/>
        <v>8.3433926584527973E-2</v>
      </c>
      <c r="JC442" s="9">
        <f t="shared" si="813"/>
        <v>8.1930571958655801E-2</v>
      </c>
      <c r="JD442" s="9">
        <f t="shared" si="813"/>
        <v>8.040374594448374E-2</v>
      </c>
      <c r="JE442" s="9">
        <f t="shared" si="813"/>
        <v>7.8853206727127784E-2</v>
      </c>
      <c r="JF442" s="9">
        <f t="shared" si="813"/>
        <v>7.7278712395987936E-2</v>
      </c>
      <c r="JG442" s="9">
        <f t="shared" si="813"/>
        <v>7.5680020992397429E-2</v>
      </c>
      <c r="JH442" s="9">
        <f t="shared" si="813"/>
        <v>7.4056890557770427E-2</v>
      </c>
      <c r="JI442" s="9">
        <f t="shared" si="813"/>
        <v>7.240907918223255E-2</v>
      </c>
      <c r="JJ442" s="9">
        <f t="shared" si="813"/>
        <v>7.0736345053722283E-2</v>
      </c>
      <c r="JK442" s="9">
        <f t="shared" si="813"/>
        <v>6.903844650754401E-2</v>
      </c>
      <c r="JL442" s="9">
        <f t="shared" si="813"/>
        <v>6.7315142076362189E-2</v>
      </c>
      <c r="JM442" s="9">
        <f t="shared" si="813"/>
        <v>6.5566190540616659E-2</v>
      </c>
      <c r="JN442" s="9">
        <f t="shared" si="813"/>
        <v>6.3791350979344602E-2</v>
      </c>
      <c r="JO442" s="9">
        <f t="shared" si="813"/>
        <v>6.1990382821393381E-2</v>
      </c>
      <c r="JP442" s="9">
        <f t="shared" si="813"/>
        <v>6.0163045897005052E-2</v>
      </c>
      <c r="JQ442" s="9">
        <f t="shared" si="813"/>
        <v>5.8309100489757765E-2</v>
      </c>
      <c r="JR442" s="9">
        <f t="shared" si="813"/>
        <v>5.6428307388845467E-2</v>
      </c>
      <c r="JS442" s="9">
        <f t="shared" si="813"/>
        <v>5.452042794167633E-2</v>
      </c>
      <c r="JT442" s="9">
        <f t="shared" si="813"/>
        <v>5.2585224106775658E-2</v>
      </c>
      <c r="JU442" s="9">
        <f t="shared" si="813"/>
        <v>5.0622458506969503E-2</v>
      </c>
      <c r="JV442" s="9">
        <f t="shared" si="813"/>
        <v>4.8631894482834753E-2</v>
      </c>
      <c r="JW442" s="9">
        <f t="shared" si="813"/>
        <v>4.661329614639434E-2</v>
      </c>
      <c r="JX442" s="9">
        <f t="shared" si="813"/>
        <v>4.4566428435037581E-2</v>
      </c>
      <c r="JY442" s="9">
        <f t="shared" si="813"/>
        <v>4.2491057165647356E-2</v>
      </c>
      <c r="JZ442" s="9">
        <f t="shared" si="813"/>
        <v>4.038694908891316E-2</v>
      </c>
      <c r="KA442" s="9">
        <f t="shared" si="813"/>
        <v>3.8253871943810636E-2</v>
      </c>
      <c r="KB442" s="9">
        <f t="shared" si="813"/>
        <v>3.6091594512225739E-2</v>
      </c>
      <c r="KC442" s="9">
        <f t="shared" si="813"/>
        <v>3.3899886673703777E-2</v>
      </c>
      <c r="KD442" s="9">
        <f t="shared" si="813"/>
        <v>3.1678519460302396E-2</v>
      </c>
      <c r="KE442" s="9">
        <f t="shared" si="813"/>
        <v>2.9427265111526518E-2</v>
      </c>
      <c r="KF442" s="9">
        <f t="shared" si="813"/>
        <v>2.7145897129324886E-2</v>
      </c>
      <c r="KG442" s="9">
        <f t="shared" si="813"/>
        <v>2.4834190333125533E-2</v>
      </c>
      <c r="KH442" s="9">
        <f t="shared" si="815"/>
        <v>2.2491920914888469E-2</v>
      </c>
      <c r="KI442" s="9">
        <f t="shared" si="815"/>
        <v>2.0118866494155202E-2</v>
      </c>
      <c r="KJ442" s="9">
        <f t="shared" si="815"/>
        <v>1.7714806173070946E-2</v>
      </c>
      <c r="KK442" s="9">
        <f t="shared" si="815"/>
        <v>1.5279520591357565E-2</v>
      </c>
      <c r="KL442" s="9">
        <f t="shared" si="815"/>
        <v>1.2812791981216709E-2</v>
      </c>
      <c r="KM442" s="9">
        <f t="shared" si="815"/>
        <v>1.0314404222138029E-2</v>
      </c>
      <c r="KN442" s="9">
        <f t="shared" si="815"/>
        <v>7.7841428955913727E-3</v>
      </c>
      <c r="KO442" s="9">
        <f t="shared" si="815"/>
        <v>5.2217953395801153E-3</v>
      </c>
      <c r="KP442" s="9">
        <f t="shared" si="815"/>
        <v>2.6271507030319052E-3</v>
      </c>
    </row>
    <row r="443" spans="2:302" x14ac:dyDescent="0.25">
      <c r="B443" s="5">
        <f t="shared" si="745"/>
        <v>0.62000000000006272</v>
      </c>
      <c r="C443" s="9">
        <f t="shared" si="743"/>
        <v>0.16321799849476928</v>
      </c>
      <c r="D443" s="9">
        <f t="shared" ref="D443:BO446" si="817">NORMDIST($B443,0,1,0)-$B443*(1-NORMDIST($B443,0,1,1))-(NORMDIST($B443+D$4,0,1,0)-($B443+D$4)*(1-NORMDIST($B443+D$4,0,1,1)))</f>
        <v>0.16321649666934701</v>
      </c>
      <c r="E443" s="9">
        <f t="shared" si="817"/>
        <v>0.16321493581443169</v>
      </c>
      <c r="F443" s="9">
        <f t="shared" si="817"/>
        <v>0.16321331376322479</v>
      </c>
      <c r="G443" s="9">
        <f t="shared" si="817"/>
        <v>0.16321162827573443</v>
      </c>
      <c r="H443" s="9">
        <f t="shared" si="817"/>
        <v>0.1632098770365521</v>
      </c>
      <c r="I443" s="9">
        <f t="shared" si="817"/>
        <v>0.16320805765257312</v>
      </c>
      <c r="J443" s="9">
        <f t="shared" si="817"/>
        <v>0.16320616765065457</v>
      </c>
      <c r="K443" s="9">
        <f t="shared" si="817"/>
        <v>0.16320420447521591</v>
      </c>
      <c r="L443" s="9">
        <f t="shared" si="817"/>
        <v>0.16320216548577249</v>
      </c>
      <c r="M443" s="9">
        <f t="shared" si="817"/>
        <v>0.1632000479544142</v>
      </c>
      <c r="N443" s="9">
        <f t="shared" si="817"/>
        <v>0.16319784906321042</v>
      </c>
      <c r="O443" s="9">
        <f t="shared" si="817"/>
        <v>0.16319556590155698</v>
      </c>
      <c r="P443" s="9">
        <f t="shared" si="817"/>
        <v>0.16319319546345276</v>
      </c>
      <c r="Q443" s="9">
        <f t="shared" si="817"/>
        <v>0.16319073464470735</v>
      </c>
      <c r="R443" s="9">
        <f t="shared" si="817"/>
        <v>0.163188180240082</v>
      </c>
      <c r="S443" s="9">
        <f t="shared" si="817"/>
        <v>0.16318552894035795</v>
      </c>
      <c r="T443" s="9">
        <f t="shared" si="817"/>
        <v>0.16318277732933295</v>
      </c>
      <c r="U443" s="9">
        <f t="shared" si="817"/>
        <v>0.16317992188074501</v>
      </c>
      <c r="V443" s="9">
        <f t="shared" si="817"/>
        <v>0.16317695895512058</v>
      </c>
      <c r="W443" s="9">
        <f t="shared" si="817"/>
        <v>0.16317388479654774</v>
      </c>
      <c r="X443" s="9">
        <f t="shared" si="817"/>
        <v>0.16317069552937088</v>
      </c>
      <c r="Y443" s="9">
        <f t="shared" si="817"/>
        <v>0.16316738715480672</v>
      </c>
      <c r="Z443" s="9">
        <f t="shared" si="817"/>
        <v>0.16316395554748225</v>
      </c>
      <c r="AA443" s="9">
        <f t="shared" si="817"/>
        <v>0.16316039645188748</v>
      </c>
      <c r="AB443" s="9">
        <f t="shared" si="817"/>
        <v>0.16315670547874808</v>
      </c>
      <c r="AC443" s="9">
        <f t="shared" si="817"/>
        <v>0.16315287810131265</v>
      </c>
      <c r="AD443" s="9">
        <f t="shared" si="817"/>
        <v>0.16314890965155626</v>
      </c>
      <c r="AE443" s="9">
        <f t="shared" si="817"/>
        <v>0.16314479531629231</v>
      </c>
      <c r="AF443" s="9">
        <f t="shared" si="817"/>
        <v>0.16314053013320179</v>
      </c>
      <c r="AG443" s="9">
        <f t="shared" si="817"/>
        <v>0.16313610898676734</v>
      </c>
      <c r="AH443" s="9">
        <f t="shared" si="817"/>
        <v>0.16313152660412011</v>
      </c>
      <c r="AI443" s="9">
        <f t="shared" si="817"/>
        <v>0.16312677755079139</v>
      </c>
      <c r="AJ443" s="9">
        <f t="shared" si="817"/>
        <v>0.16312185622637174</v>
      </c>
      <c r="AK443" s="9">
        <f t="shared" si="817"/>
        <v>0.16311675686007321</v>
      </c>
      <c r="AL443" s="9">
        <f t="shared" si="817"/>
        <v>0.16311147350619573</v>
      </c>
      <c r="AM443" s="9">
        <f t="shared" si="817"/>
        <v>0.1631060000394946</v>
      </c>
      <c r="AN443" s="9">
        <f t="shared" si="817"/>
        <v>0.16310033015044889</v>
      </c>
      <c r="AO443" s="9">
        <f t="shared" si="817"/>
        <v>0.16309445734042827</v>
      </c>
      <c r="AP443" s="9">
        <f t="shared" si="817"/>
        <v>0.16308837491675696</v>
      </c>
      <c r="AQ443" s="9">
        <f t="shared" si="817"/>
        <v>0.16308207598767524</v>
      </c>
      <c r="AR443" s="9">
        <f t="shared" si="817"/>
        <v>0.16307555345719438</v>
      </c>
      <c r="AS443" s="9">
        <f t="shared" si="817"/>
        <v>0.16306880001984431</v>
      </c>
      <c r="AT443" s="9">
        <f t="shared" si="817"/>
        <v>0.16306180815531673</v>
      </c>
      <c r="AU443" s="9">
        <f t="shared" si="817"/>
        <v>0.16305457012299368</v>
      </c>
      <c r="AV443" s="9">
        <f t="shared" si="817"/>
        <v>0.16304707795637066</v>
      </c>
      <c r="AW443" s="9">
        <f t="shared" si="817"/>
        <v>0.16303932345736485</v>
      </c>
      <c r="AX443" s="9">
        <f t="shared" si="817"/>
        <v>0.16303129819050921</v>
      </c>
      <c r="AY443" s="9">
        <f t="shared" si="817"/>
        <v>0.16302299347703517</v>
      </c>
      <c r="AZ443" s="9">
        <f t="shared" si="817"/>
        <v>0.16301440038883719</v>
      </c>
      <c r="BA443" s="9">
        <f t="shared" si="817"/>
        <v>0.16300550974231939</v>
      </c>
      <c r="BB443" s="9">
        <f t="shared" si="817"/>
        <v>0.16299631209212748</v>
      </c>
      <c r="BC443" s="9">
        <f t="shared" si="817"/>
        <v>0.16298679772475549</v>
      </c>
      <c r="BD443" s="9">
        <f t="shared" si="817"/>
        <v>0.16297695665203829</v>
      </c>
      <c r="BE443" s="9">
        <f t="shared" si="817"/>
        <v>0.16296677860451655</v>
      </c>
      <c r="BF443" s="9">
        <f t="shared" si="817"/>
        <v>0.16295625302468036</v>
      </c>
      <c r="BG443" s="9">
        <f t="shared" si="817"/>
        <v>0.1629453690600918</v>
      </c>
      <c r="BH443" s="9">
        <f t="shared" si="817"/>
        <v>0.16293411555637616</v>
      </c>
      <c r="BI443" s="9">
        <f t="shared" si="817"/>
        <v>0.16292248105009111</v>
      </c>
      <c r="BJ443" s="9">
        <f t="shared" si="817"/>
        <v>0.1629104537614687</v>
      </c>
      <c r="BK443" s="9">
        <f t="shared" si="817"/>
        <v>0.16289802158702499</v>
      </c>
      <c r="BL443" s="9">
        <f t="shared" si="817"/>
        <v>0.16288517209204412</v>
      </c>
      <c r="BM443" s="9">
        <f t="shared" si="817"/>
        <v>0.16287189250293094</v>
      </c>
      <c r="BN443" s="9">
        <f t="shared" si="817"/>
        <v>0.16285816969943018</v>
      </c>
      <c r="BO443" s="9">
        <f t="shared" si="817"/>
        <v>0.1628439902067178</v>
      </c>
      <c r="BP443" s="9">
        <f t="shared" si="816"/>
        <v>0.16282934018735501</v>
      </c>
      <c r="BQ443" s="9">
        <f t="shared" si="816"/>
        <v>0.16281420543311098</v>
      </c>
      <c r="BR443" s="9">
        <f t="shared" si="816"/>
        <v>0.1627985713566511</v>
      </c>
      <c r="BS443" s="9">
        <f t="shared" si="816"/>
        <v>0.16278242298308934</v>
      </c>
      <c r="BT443" s="9">
        <f t="shared" si="816"/>
        <v>0.1627657449414045</v>
      </c>
      <c r="BU443" s="9">
        <f t="shared" si="816"/>
        <v>0.16274852145572183</v>
      </c>
      <c r="BV443" s="9">
        <f t="shared" si="816"/>
        <v>0.16273073633645574</v>
      </c>
      <c r="BW443" s="9">
        <f t="shared" si="816"/>
        <v>0.1627123729713166</v>
      </c>
      <c r="BX443" s="9">
        <f t="shared" si="816"/>
        <v>0.16269341431617776</v>
      </c>
      <c r="BY443" s="9">
        <f t="shared" si="816"/>
        <v>0.1626738428858085</v>
      </c>
      <c r="BZ443" s="9">
        <f t="shared" si="816"/>
        <v>0.16265364074446248</v>
      </c>
      <c r="CA443" s="9">
        <f t="shared" si="816"/>
        <v>0.16263278949633317</v>
      </c>
      <c r="CB443" s="9">
        <f t="shared" si="816"/>
        <v>0.16261127027586739</v>
      </c>
      <c r="CC443" s="9">
        <f t="shared" si="816"/>
        <v>0.16258906373793958</v>
      </c>
      <c r="CD443" s="9">
        <f t="shared" si="816"/>
        <v>0.16256615004788769</v>
      </c>
      <c r="CE443" s="9">
        <f t="shared" si="816"/>
        <v>0.16254250887141178</v>
      </c>
      <c r="CF443" s="9">
        <f t="shared" si="816"/>
        <v>0.16251811936432967</v>
      </c>
      <c r="CG443" s="9">
        <f t="shared" si="816"/>
        <v>0.16249296016219703</v>
      </c>
      <c r="CH443" s="9">
        <f t="shared" si="816"/>
        <v>0.16246700936978739</v>
      </c>
      <c r="CI443" s="9">
        <f t="shared" si="816"/>
        <v>0.16244024455043526</v>
      </c>
      <c r="CJ443" s="9">
        <f t="shared" si="816"/>
        <v>0.16241264271523817</v>
      </c>
      <c r="CK443" s="9">
        <f t="shared" si="816"/>
        <v>0.16238418031212556</v>
      </c>
      <c r="CL443" s="9">
        <f t="shared" si="816"/>
        <v>0.16235483321478764</v>
      </c>
      <c r="CM443" s="9">
        <f t="shared" si="816"/>
        <v>0.16232457671146897</v>
      </c>
      <c r="CN443" s="9">
        <f t="shared" si="816"/>
        <v>0.1622933854936259</v>
      </c>
      <c r="CO443" s="9">
        <f t="shared" si="816"/>
        <v>0.16226123364445197</v>
      </c>
      <c r="CP443" s="9">
        <f t="shared" si="816"/>
        <v>0.16222809462726512</v>
      </c>
      <c r="CQ443" s="9">
        <f t="shared" si="816"/>
        <v>0.1621939412737661</v>
      </c>
      <c r="CR443" s="9">
        <f t="shared" si="816"/>
        <v>0.16215874577216194</v>
      </c>
      <c r="CS443" s="9">
        <f t="shared" si="816"/>
        <v>0.16212247965516224</v>
      </c>
      <c r="CT443" s="9">
        <f t="shared" si="816"/>
        <v>0.16208511378784293</v>
      </c>
      <c r="CU443" s="9">
        <f t="shared" si="816"/>
        <v>0.16204661835538467</v>
      </c>
      <c r="CV443" s="9">
        <f t="shared" si="816"/>
        <v>0.16200696285068325</v>
      </c>
      <c r="CW443" s="9">
        <f t="shared" si="816"/>
        <v>0.16196611606183592</v>
      </c>
      <c r="CX443" s="9">
        <f t="shared" si="816"/>
        <v>0.16192404605950567</v>
      </c>
      <c r="CY443" s="9">
        <f t="shared" ref="CY443:FJ446" si="818">NORMDIST($B443,0,1,0)-$B443*(1-NORMDIST($B443,0,1,1))-(NORMDIST($B443+CY$4,0,1,0)-($B443+CY$4)*(1-NORMDIST($B443+CY$4,0,1,1)))</f>
        <v>0.16188072018416141</v>
      </c>
      <c r="CZ443" s="9">
        <f t="shared" si="818"/>
        <v>0.16183610503320225</v>
      </c>
      <c r="DA443" s="9">
        <f t="shared" si="818"/>
        <v>0.16179016644796207</v>
      </c>
      <c r="DB443" s="9">
        <f t="shared" si="818"/>
        <v>0.16174286950059991</v>
      </c>
      <c r="DC443" s="9">
        <f t="shared" si="818"/>
        <v>0.16169417848087758</v>
      </c>
      <c r="DD443" s="9">
        <f t="shared" si="818"/>
        <v>0.16164405688282579</v>
      </c>
      <c r="DE443" s="9">
        <f t="shared" si="818"/>
        <v>0.16159246739130442</v>
      </c>
      <c r="DF443" s="9">
        <f t="shared" si="818"/>
        <v>0.16153937186845385</v>
      </c>
      <c r="DG443" s="9">
        <f t="shared" si="818"/>
        <v>0.16148473134004809</v>
      </c>
      <c r="DH443" s="9">
        <f t="shared" si="818"/>
        <v>0.16142850598174377</v>
      </c>
      <c r="DI443" s="9">
        <f t="shared" si="818"/>
        <v>0.16137065510523588</v>
      </c>
      <c r="DJ443" s="9">
        <f t="shared" si="818"/>
        <v>0.16131113714431794</v>
      </c>
      <c r="DK443" s="9">
        <f t="shared" si="818"/>
        <v>0.16124990964085067</v>
      </c>
      <c r="DL443" s="9">
        <f t="shared" si="818"/>
        <v>0.16118692923064792</v>
      </c>
      <c r="DM443" s="9">
        <f t="shared" si="818"/>
        <v>0.16112215162927307</v>
      </c>
      <c r="DN443" s="9">
        <f t="shared" si="818"/>
        <v>0.16105553161776032</v>
      </c>
      <c r="DO443" s="9">
        <f t="shared" si="818"/>
        <v>0.1609870230282579</v>
      </c>
      <c r="DP443" s="9">
        <f t="shared" si="818"/>
        <v>0.16091657872959883</v>
      </c>
      <c r="DQ443" s="9">
        <f t="shared" si="818"/>
        <v>0.16084415061280322</v>
      </c>
      <c r="DR443" s="9">
        <f t="shared" si="818"/>
        <v>0.16076968957651844</v>
      </c>
      <c r="DS443" s="9">
        <f t="shared" si="818"/>
        <v>0.16069314551239625</v>
      </c>
      <c r="DT443" s="9">
        <f t="shared" si="818"/>
        <v>0.1606144672904182</v>
      </c>
      <c r="DU443" s="9">
        <f t="shared" si="818"/>
        <v>0.16053360274416706</v>
      </c>
      <c r="DV443" s="9">
        <f t="shared" si="818"/>
        <v>0.16045049865605465</v>
      </c>
      <c r="DW443" s="9">
        <f t="shared" si="818"/>
        <v>0.16036510074250723</v>
      </c>
      <c r="DX443" s="9">
        <f t="shared" si="818"/>
        <v>0.16027735363911447</v>
      </c>
      <c r="DY443" s="9">
        <f t="shared" si="818"/>
        <v>0.16018720088574839</v>
      </c>
      <c r="DZ443" s="9">
        <f t="shared" si="818"/>
        <v>0.16009458491165554</v>
      </c>
      <c r="EA443" s="9">
        <f t="shared" si="818"/>
        <v>0.15999944702053023</v>
      </c>
      <c r="EB443" s="9">
        <f t="shared" si="818"/>
        <v>0.15990172737557029</v>
      </c>
      <c r="EC443" s="9">
        <f t="shared" si="818"/>
        <v>0.15980136498452713</v>
      </c>
      <c r="ED443" s="9">
        <f t="shared" si="818"/>
        <v>0.15969829768474975</v>
      </c>
      <c r="EE443" s="9">
        <f t="shared" si="818"/>
        <v>0.1595924621282325</v>
      </c>
      <c r="EF443" s="9">
        <f t="shared" si="818"/>
        <v>0.15948379376667204</v>
      </c>
      <c r="EG443" s="9">
        <f t="shared" si="818"/>
        <v>0.15937222683653868</v>
      </c>
      <c r="EH443" s="9">
        <f t="shared" si="818"/>
        <v>0.15925769434416875</v>
      </c>
      <c r="EI443" s="9">
        <f t="shared" si="818"/>
        <v>0.15914012805088765</v>
      </c>
      <c r="EJ443" s="9">
        <f t="shared" si="818"/>
        <v>0.15901945845816259</v>
      </c>
      <c r="EK443" s="9">
        <f t="shared" si="818"/>
        <v>0.15889561479280234</v>
      </c>
      <c r="EL443" s="9">
        <f t="shared" si="818"/>
        <v>0.15876852499220093</v>
      </c>
      <c r="EM443" s="9">
        <f t="shared" si="818"/>
        <v>0.1586381156896394</v>
      </c>
      <c r="EN443" s="9">
        <f t="shared" si="818"/>
        <v>0.15850431219964903</v>
      </c>
      <c r="EO443" s="9">
        <f t="shared" si="818"/>
        <v>0.15836703850344508</v>
      </c>
      <c r="EP443" s="9">
        <f t="shared" si="818"/>
        <v>0.1582262172344383</v>
      </c>
      <c r="EQ443" s="9">
        <f t="shared" si="818"/>
        <v>0.15808176966382981</v>
      </c>
      <c r="ER443" s="9">
        <f t="shared" si="818"/>
        <v>0.15793361568630115</v>
      </c>
      <c r="ES443" s="9">
        <f t="shared" si="818"/>
        <v>0.15778167380580327</v>
      </c>
      <c r="ET443" s="9">
        <f t="shared" si="818"/>
        <v>0.1576258611214541</v>
      </c>
      <c r="EU443" s="9">
        <f t="shared" si="818"/>
        <v>0.15746609331355493</v>
      </c>
      <c r="EV443" s="9">
        <f t="shared" si="818"/>
        <v>0.15730228462972812</v>
      </c>
      <c r="EW443" s="9">
        <f t="shared" si="818"/>
        <v>0.15713434787119102</v>
      </c>
      <c r="EX443" s="9">
        <f t="shared" si="818"/>
        <v>0.15696219437917081</v>
      </c>
      <c r="EY443" s="9">
        <f t="shared" si="818"/>
        <v>0.15678573402146762</v>
      </c>
      <c r="EZ443" s="9">
        <f t="shared" si="818"/>
        <v>0.15660487517918012</v>
      </c>
      <c r="FA443" s="9">
        <f t="shared" si="818"/>
        <v>0.15641952473359569</v>
      </c>
      <c r="FB443" s="9">
        <f t="shared" si="818"/>
        <v>0.15622958805325768</v>
      </c>
      <c r="FC443" s="9">
        <f t="shared" si="818"/>
        <v>0.15603496898121957</v>
      </c>
      <c r="FD443" s="9">
        <f t="shared" si="818"/>
        <v>0.15583556982249142</v>
      </c>
      <c r="FE443" s="9">
        <f t="shared" si="818"/>
        <v>0.15563129133169229</v>
      </c>
      <c r="FF443" s="9">
        <f t="shared" si="818"/>
        <v>0.15542203270091379</v>
      </c>
      <c r="FG443" s="9">
        <f t="shared" si="818"/>
        <v>0.15520769154780628</v>
      </c>
      <c r="FH443" s="9">
        <f t="shared" si="818"/>
        <v>0.15498816390389741</v>
      </c>
      <c r="FI443" s="9">
        <f t="shared" si="818"/>
        <v>0.15476334420315069</v>
      </c>
      <c r="FJ443" s="9">
        <f t="shared" si="818"/>
        <v>0.15453312527077614</v>
      </c>
      <c r="FK443" s="9">
        <f t="shared" si="814"/>
        <v>0.15429739831229933</v>
      </c>
      <c r="FL443" s="9">
        <f t="shared" si="814"/>
        <v>0.15405605290290192</v>
      </c>
      <c r="FM443" s="9">
        <f t="shared" si="814"/>
        <v>0.15380897697704127</v>
      </c>
      <c r="FN443" s="9">
        <f t="shared" si="814"/>
        <v>0.15355605681835993</v>
      </c>
      <c r="FO443" s="9">
        <f t="shared" si="814"/>
        <v>0.15329717704989415</v>
      </c>
      <c r="FP443" s="9">
        <f t="shared" si="814"/>
        <v>0.15303222062459154</v>
      </c>
      <c r="FQ443" s="9">
        <f t="shared" si="814"/>
        <v>0.15276106881614893</v>
      </c>
      <c r="FR443" s="9">
        <f t="shared" si="814"/>
        <v>0.15248360121017698</v>
      </c>
      <c r="FS443" s="9">
        <f t="shared" si="814"/>
        <v>0.15219969569570768</v>
      </c>
      <c r="FT443" s="9">
        <f t="shared" si="814"/>
        <v>0.15190922845704763</v>
      </c>
      <c r="FU443" s="9">
        <f t="shared" si="814"/>
        <v>0.15161207396599199</v>
      </c>
      <c r="FV443" s="9">
        <f t="shared" si="814"/>
        <v>0.15130810497440819</v>
      </c>
      <c r="FW443" s="9">
        <f t="shared" si="814"/>
        <v>0.15099719250719773</v>
      </c>
      <c r="FX443" s="9">
        <f t="shared" si="814"/>
        <v>0.15067920585564865</v>
      </c>
      <c r="FY443" s="9">
        <f t="shared" si="814"/>
        <v>0.15035401257118586</v>
      </c>
      <c r="FZ443" s="9">
        <f t="shared" si="814"/>
        <v>0.15002147845953359</v>
      </c>
      <c r="GA443" s="9">
        <f t="shared" si="814"/>
        <v>0.14968146757529377</v>
      </c>
      <c r="GB443" s="9">
        <f t="shared" si="814"/>
        <v>0.14933384221695772</v>
      </c>
      <c r="GC443" s="9">
        <f t="shared" si="814"/>
        <v>0.14897846292235378</v>
      </c>
      <c r="GD443" s="9">
        <f t="shared" si="814"/>
        <v>0.14861518846454758</v>
      </c>
      <c r="GE443" s="9">
        <f t="shared" si="814"/>
        <v>0.1482438758481987</v>
      </c>
      <c r="GF443" s="9">
        <f t="shared" si="814"/>
        <v>0.14786438030638932</v>
      </c>
      <c r="GG443" s="9">
        <f t="shared" si="814"/>
        <v>0.147476555297929</v>
      </c>
      <c r="GH443" s="9">
        <f t="shared" si="814"/>
        <v>0.14708025250515022</v>
      </c>
      <c r="GI443" s="9">
        <f t="shared" si="814"/>
        <v>0.146675321832201</v>
      </c>
      <c r="GJ443" s="9">
        <f t="shared" si="814"/>
        <v>0.14626161140384616</v>
      </c>
      <c r="GK443" s="9">
        <f t="shared" si="814"/>
        <v>0.14583896756478487</v>
      </c>
      <c r="GL443" s="9">
        <f t="shared" si="814"/>
        <v>0.14540723487949608</v>
      </c>
      <c r="GM443" s="9">
        <f t="shared" si="814"/>
        <v>0.14496625613261852</v>
      </c>
      <c r="GN443" s="9">
        <f t="shared" si="814"/>
        <v>0.14451587232987745</v>
      </c>
      <c r="GO443" s="9">
        <f t="shared" si="814"/>
        <v>0.14405592269956458</v>
      </c>
      <c r="GP443" s="9">
        <f t="shared" si="814"/>
        <v>0.14358624469458087</v>
      </c>
      <c r="GQ443" s="9">
        <f t="shared" si="814"/>
        <v>0.14310667399505184</v>
      </c>
      <c r="GR443" s="9">
        <f t="shared" si="814"/>
        <v>0.14261704451152393</v>
      </c>
      <c r="GS443" s="9">
        <f t="shared" si="814"/>
        <v>0.14211718838874859</v>
      </c>
      <c r="GT443" s="9">
        <f t="shared" si="814"/>
        <v>0.14160693601006483</v>
      </c>
      <c r="GU443" s="9">
        <f t="shared" si="814"/>
        <v>0.1410861160023873</v>
      </c>
      <c r="GV443" s="9">
        <f t="shared" si="814"/>
        <v>0.14055455524180832</v>
      </c>
      <c r="GW443" s="9">
        <f t="shared" si="814"/>
        <v>0.14001207885982031</v>
      </c>
      <c r="GX443" s="9">
        <f t="shared" si="814"/>
        <v>0.13945851025016906</v>
      </c>
      <c r="GY443" s="9">
        <f t="shared" si="814"/>
        <v>0.13889367107634254</v>
      </c>
      <c r="GZ443" s="9">
        <f t="shared" si="814"/>
        <v>0.13831738127970458</v>
      </c>
      <c r="HA443" s="9">
        <f t="shared" si="814"/>
        <v>0.13772945908827816</v>
      </c>
      <c r="HB443" s="9">
        <f t="shared" si="814"/>
        <v>0.13712972102618942</v>
      </c>
      <c r="HC443" s="9">
        <f t="shared" si="814"/>
        <v>0.13651798192377224</v>
      </c>
      <c r="HD443" s="9">
        <f t="shared" si="814"/>
        <v>0.1358940549283475</v>
      </c>
      <c r="HE443" s="9">
        <f t="shared" si="814"/>
        <v>0.13525775151567826</v>
      </c>
      <c r="HF443" s="9">
        <f t="shared" si="814"/>
        <v>0.13460888150210598</v>
      </c>
      <c r="HG443" s="9">
        <f t="shared" si="814"/>
        <v>0.13394725305737945</v>
      </c>
      <c r="HH443" s="9">
        <f t="shared" si="814"/>
        <v>0.13327267271817411</v>
      </c>
      <c r="HI443" s="9">
        <f t="shared" si="814"/>
        <v>0.13258494540231303</v>
      </c>
      <c r="HJ443" s="9">
        <f t="shared" si="814"/>
        <v>0.13188387442369076</v>
      </c>
      <c r="HK443" s="9">
        <f t="shared" si="814"/>
        <v>0.13116926150790764</v>
      </c>
      <c r="HL443" s="9">
        <f t="shared" si="814"/>
        <v>0.13044090680861442</v>
      </c>
      <c r="HM443" s="9">
        <f t="shared" si="814"/>
        <v>0.12969860892457685</v>
      </c>
      <c r="HN443" s="9">
        <f t="shared" si="814"/>
        <v>0.12894216491745936</v>
      </c>
      <c r="HO443" s="9">
        <f t="shared" si="814"/>
        <v>0.12817137033033327</v>
      </c>
      <c r="HP443" s="9">
        <f t="shared" si="814"/>
        <v>0.12738601920691259</v>
      </c>
      <c r="HQ443" s="9">
        <f t="shared" si="814"/>
        <v>0.12658590411151982</v>
      </c>
      <c r="HR443" s="9">
        <f t="shared" si="814"/>
        <v>0.12577081614978347</v>
      </c>
      <c r="HS443" s="9">
        <f t="shared" si="814"/>
        <v>0.12494054499007144</v>
      </c>
      <c r="HT443" s="9">
        <f t="shared" si="814"/>
        <v>0.12409487888565951</v>
      </c>
      <c r="HU443" s="9">
        <f t="shared" si="814"/>
        <v>0.12323360469763833</v>
      </c>
      <c r="HV443" s="9">
        <f t="shared" ref="HV443:KG446" si="819">NORMDIST($B443,0,1,0)-$B443*(1-NORMDIST($B443,0,1,1))-(NORMDIST($B443+HV$4,0,1,0)-($B443+HV$4)*(1-NORMDIST($B443+HV$4,0,1,1)))</f>
        <v>0.122356507918559</v>
      </c>
      <c r="HW443" s="9">
        <f t="shared" si="819"/>
        <v>0.12146337269681806</v>
      </c>
      <c r="HX443" s="9">
        <f t="shared" si="819"/>
        <v>0.12055398186178277</v>
      </c>
      <c r="HY443" s="9">
        <f t="shared" si="819"/>
        <v>0.11962811694965512</v>
      </c>
      <c r="HZ443" s="9">
        <f t="shared" si="819"/>
        <v>0.11868555823007712</v>
      </c>
      <c r="IA443" s="9">
        <f t="shared" si="819"/>
        <v>0.11772608473347257</v>
      </c>
      <c r="IB443" s="9">
        <f t="shared" si="819"/>
        <v>0.11674947427912835</v>
      </c>
      <c r="IC443" s="9">
        <f t="shared" si="819"/>
        <v>0.11575550350401034</v>
      </c>
      <c r="ID443" s="9">
        <f t="shared" si="819"/>
        <v>0.11474394789231376</v>
      </c>
      <c r="IE443" s="9">
        <f t="shared" si="819"/>
        <v>0.11371458180574517</v>
      </c>
      <c r="IF443" s="9">
        <f t="shared" si="819"/>
        <v>0.11266717851453442</v>
      </c>
      <c r="IG443" s="9">
        <f t="shared" si="819"/>
        <v>0.11160151022916978</v>
      </c>
      <c r="IH443" s="9">
        <f t="shared" si="819"/>
        <v>0.11051734813285913</v>
      </c>
      <c r="II443" s="9">
        <f t="shared" si="819"/>
        <v>0.10941446241470579</v>
      </c>
      <c r="IJ443" s="9">
        <f t="shared" si="819"/>
        <v>0.10829262230360093</v>
      </c>
      <c r="IK443" s="9">
        <f t="shared" si="819"/>
        <v>0.10715159610282493</v>
      </c>
      <c r="IL443" s="9">
        <f t="shared" si="819"/>
        <v>0.10599115122535099</v>
      </c>
      <c r="IM443" s="9">
        <f t="shared" si="819"/>
        <v>0.10481105422984935</v>
      </c>
      <c r="IN443" s="9">
        <f t="shared" si="819"/>
        <v>0.10361107085738247</v>
      </c>
      <c r="IO443" s="9">
        <f t="shared" si="819"/>
        <v>0.10239096606878748</v>
      </c>
      <c r="IP443" s="9">
        <f t="shared" si="819"/>
        <v>0.10115050408273696</v>
      </c>
      <c r="IQ443" s="9">
        <f t="shared" si="819"/>
        <v>9.9889448414470672E-2</v>
      </c>
      <c r="IR443" s="9">
        <f t="shared" si="819"/>
        <v>9.8607561915193986E-2</v>
      </c>
      <c r="IS443" s="9">
        <f t="shared" si="819"/>
        <v>9.7304606812129851E-2</v>
      </c>
      <c r="IT443" s="9">
        <f t="shared" si="819"/>
        <v>9.5980344749219321E-2</v>
      </c>
      <c r="IU443" s="9">
        <f t="shared" si="819"/>
        <v>9.4634536828460153E-2</v>
      </c>
      <c r="IV443" s="9">
        <f t="shared" si="819"/>
        <v>9.3266943651875184E-2</v>
      </c>
      <c r="IW443" s="9">
        <f t="shared" si="819"/>
        <v>9.187732536409951E-2</v>
      </c>
      <c r="IX443" s="9">
        <f t="shared" si="819"/>
        <v>9.0465441695575577E-2</v>
      </c>
      <c r="IY443" s="9">
        <f t="shared" si="819"/>
        <v>8.9031052006348699E-2</v>
      </c>
      <c r="IZ443" s="9">
        <f t="shared" si="819"/>
        <v>8.7573915330448338E-2</v>
      </c>
      <c r="JA443" s="9">
        <f t="shared" si="819"/>
        <v>8.6093790420845362E-2</v>
      </c>
      <c r="JB443" s="9">
        <f t="shared" si="819"/>
        <v>8.459043579497319E-2</v>
      </c>
      <c r="JC443" s="9">
        <f t="shared" si="819"/>
        <v>8.3063609780801129E-2</v>
      </c>
      <c r="JD443" s="9">
        <f t="shared" si="819"/>
        <v>8.1513070563445172E-2</v>
      </c>
      <c r="JE443" s="9">
        <f t="shared" si="819"/>
        <v>7.9938576232305325E-2</v>
      </c>
      <c r="JF443" s="9">
        <f t="shared" si="819"/>
        <v>7.8339884828714818E-2</v>
      </c>
      <c r="JG443" s="9">
        <f t="shared" si="819"/>
        <v>7.6716754394087816E-2</v>
      </c>
      <c r="JH443" s="9">
        <f t="shared" si="819"/>
        <v>7.5068943018549938E-2</v>
      </c>
      <c r="JI443" s="9">
        <f t="shared" si="819"/>
        <v>7.3396208890039671E-2</v>
      </c>
      <c r="JJ443" s="9">
        <f t="shared" si="819"/>
        <v>7.1698310343861399E-2</v>
      </c>
      <c r="JK443" s="9">
        <f t="shared" si="819"/>
        <v>6.9975005912679578E-2</v>
      </c>
      <c r="JL443" s="9">
        <f t="shared" si="819"/>
        <v>6.8226054376934048E-2</v>
      </c>
      <c r="JM443" s="9">
        <f t="shared" si="819"/>
        <v>6.6451214815661991E-2</v>
      </c>
      <c r="JN443" s="9">
        <f t="shared" si="819"/>
        <v>6.4650246657710769E-2</v>
      </c>
      <c r="JO443" s="9">
        <f t="shared" si="819"/>
        <v>6.2822909733322441E-2</v>
      </c>
      <c r="JP443" s="9">
        <f t="shared" si="819"/>
        <v>6.0968964326075153E-2</v>
      </c>
      <c r="JQ443" s="9">
        <f t="shared" si="819"/>
        <v>5.9088171225162855E-2</v>
      </c>
      <c r="JR443" s="9">
        <f t="shared" si="819"/>
        <v>5.7180291777993719E-2</v>
      </c>
      <c r="JS443" s="9">
        <f t="shared" si="819"/>
        <v>5.5245087943093046E-2</v>
      </c>
      <c r="JT443" s="9">
        <f t="shared" si="819"/>
        <v>5.3282322343286892E-2</v>
      </c>
      <c r="JU443" s="9">
        <f t="shared" si="819"/>
        <v>5.1291758319152142E-2</v>
      </c>
      <c r="JV443" s="9">
        <f t="shared" si="819"/>
        <v>4.9273159982711728E-2</v>
      </c>
      <c r="JW443" s="9">
        <f t="shared" si="819"/>
        <v>4.7226292271354969E-2</v>
      </c>
      <c r="JX443" s="9">
        <f t="shared" si="819"/>
        <v>4.5150921001964744E-2</v>
      </c>
      <c r="JY443" s="9">
        <f t="shared" si="819"/>
        <v>4.3046812925230549E-2</v>
      </c>
      <c r="JZ443" s="9">
        <f t="shared" si="819"/>
        <v>4.0913735780128024E-2</v>
      </c>
      <c r="KA443" s="9">
        <f t="shared" si="819"/>
        <v>3.8751458348543127E-2</v>
      </c>
      <c r="KB443" s="9">
        <f t="shared" si="819"/>
        <v>3.6559750510021166E-2</v>
      </c>
      <c r="KC443" s="9">
        <f t="shared" si="819"/>
        <v>3.4338383296619784E-2</v>
      </c>
      <c r="KD443" s="9">
        <f t="shared" si="819"/>
        <v>3.2087128947843907E-2</v>
      </c>
      <c r="KE443" s="9">
        <f t="shared" si="819"/>
        <v>2.9805760965642275E-2</v>
      </c>
      <c r="KF443" s="9">
        <f t="shared" si="819"/>
        <v>2.7494054169442922E-2</v>
      </c>
      <c r="KG443" s="9">
        <f t="shared" si="819"/>
        <v>2.5151784751205858E-2</v>
      </c>
      <c r="KH443" s="9">
        <f t="shared" si="815"/>
        <v>2.2778730330472674E-2</v>
      </c>
      <c r="KI443" s="9">
        <f t="shared" si="815"/>
        <v>2.0374670009388335E-2</v>
      </c>
      <c r="KJ443" s="9">
        <f t="shared" si="815"/>
        <v>1.7939384427674954E-2</v>
      </c>
      <c r="KK443" s="9">
        <f t="shared" si="815"/>
        <v>1.5472655817534098E-2</v>
      </c>
      <c r="KL443" s="9">
        <f t="shared" si="815"/>
        <v>1.2974268058455418E-2</v>
      </c>
      <c r="KM443" s="9">
        <f t="shared" si="815"/>
        <v>1.0444006731908761E-2</v>
      </c>
      <c r="KN443" s="9">
        <f t="shared" si="815"/>
        <v>7.8816591758975041E-3</v>
      </c>
      <c r="KO443" s="9">
        <f t="shared" si="815"/>
        <v>5.287014539349294E-3</v>
      </c>
      <c r="KP443" s="9">
        <f t="shared" si="815"/>
        <v>2.6598638363226068E-3</v>
      </c>
    </row>
    <row r="444" spans="2:302" x14ac:dyDescent="0.25">
      <c r="B444" s="5">
        <f t="shared" si="745"/>
        <v>0.61000000000006271</v>
      </c>
      <c r="C444" s="9">
        <f t="shared" si="743"/>
        <v>0.16590927873287104</v>
      </c>
      <c r="D444" s="9">
        <f t="shared" si="817"/>
        <v>0.16590771787795572</v>
      </c>
      <c r="E444" s="9">
        <f t="shared" si="817"/>
        <v>0.16590609582674881</v>
      </c>
      <c r="F444" s="9">
        <f t="shared" si="817"/>
        <v>0.16590441033925846</v>
      </c>
      <c r="G444" s="9">
        <f t="shared" si="817"/>
        <v>0.16590265910007612</v>
      </c>
      <c r="H444" s="9">
        <f t="shared" si="817"/>
        <v>0.16590083971609715</v>
      </c>
      <c r="I444" s="9">
        <f t="shared" si="817"/>
        <v>0.1658989497141786</v>
      </c>
      <c r="J444" s="9">
        <f t="shared" si="817"/>
        <v>0.16589698653873994</v>
      </c>
      <c r="K444" s="9">
        <f t="shared" si="817"/>
        <v>0.16589494754929651</v>
      </c>
      <c r="L444" s="9">
        <f t="shared" si="817"/>
        <v>0.16589283001793823</v>
      </c>
      <c r="M444" s="9">
        <f t="shared" si="817"/>
        <v>0.16589063112673441</v>
      </c>
      <c r="N444" s="9">
        <f t="shared" si="817"/>
        <v>0.16588834796508101</v>
      </c>
      <c r="O444" s="9">
        <f t="shared" si="817"/>
        <v>0.16588597752697679</v>
      </c>
      <c r="P444" s="9">
        <f t="shared" si="817"/>
        <v>0.16588351670823137</v>
      </c>
      <c r="Q444" s="9">
        <f t="shared" si="817"/>
        <v>0.16588096230360602</v>
      </c>
      <c r="R444" s="9">
        <f t="shared" si="817"/>
        <v>0.16587831100388198</v>
      </c>
      <c r="S444" s="9">
        <f t="shared" si="817"/>
        <v>0.16587555939285697</v>
      </c>
      <c r="T444" s="9">
        <f t="shared" si="817"/>
        <v>0.16587270394426903</v>
      </c>
      <c r="U444" s="9">
        <f t="shared" si="817"/>
        <v>0.1658697410186446</v>
      </c>
      <c r="V444" s="9">
        <f t="shared" si="817"/>
        <v>0.16586666686007176</v>
      </c>
      <c r="W444" s="9">
        <f t="shared" si="817"/>
        <v>0.16586347759289491</v>
      </c>
      <c r="X444" s="9">
        <f t="shared" si="817"/>
        <v>0.16586016921833074</v>
      </c>
      <c r="Y444" s="9">
        <f t="shared" si="817"/>
        <v>0.16585673761100628</v>
      </c>
      <c r="Z444" s="9">
        <f t="shared" si="817"/>
        <v>0.16585317851541148</v>
      </c>
      <c r="AA444" s="9">
        <f t="shared" si="817"/>
        <v>0.16584948754227211</v>
      </c>
      <c r="AB444" s="9">
        <f t="shared" si="817"/>
        <v>0.16584566016483668</v>
      </c>
      <c r="AC444" s="9">
        <f t="shared" si="817"/>
        <v>0.16584169171508029</v>
      </c>
      <c r="AD444" s="9">
        <f t="shared" si="817"/>
        <v>0.16583757737981633</v>
      </c>
      <c r="AE444" s="9">
        <f t="shared" si="817"/>
        <v>0.16583331219672581</v>
      </c>
      <c r="AF444" s="9">
        <f t="shared" si="817"/>
        <v>0.16582889105029136</v>
      </c>
      <c r="AG444" s="9">
        <f t="shared" si="817"/>
        <v>0.16582430866764414</v>
      </c>
      <c r="AH444" s="9">
        <f t="shared" si="817"/>
        <v>0.16581955961431541</v>
      </c>
      <c r="AI444" s="9">
        <f t="shared" si="817"/>
        <v>0.16581463828989576</v>
      </c>
      <c r="AJ444" s="9">
        <f t="shared" si="817"/>
        <v>0.16580953892359721</v>
      </c>
      <c r="AK444" s="9">
        <f t="shared" si="817"/>
        <v>0.16580425556971976</v>
      </c>
      <c r="AL444" s="9">
        <f t="shared" si="817"/>
        <v>0.16579878210301863</v>
      </c>
      <c r="AM444" s="9">
        <f t="shared" si="817"/>
        <v>0.16579311221397292</v>
      </c>
      <c r="AN444" s="9">
        <f t="shared" si="817"/>
        <v>0.16578723940395229</v>
      </c>
      <c r="AO444" s="9">
        <f t="shared" si="817"/>
        <v>0.16578115698028098</v>
      </c>
      <c r="AP444" s="9">
        <f t="shared" si="817"/>
        <v>0.16577485805119926</v>
      </c>
      <c r="AQ444" s="9">
        <f t="shared" si="817"/>
        <v>0.1657683355207184</v>
      </c>
      <c r="AR444" s="9">
        <f t="shared" si="817"/>
        <v>0.16576158208336833</v>
      </c>
      <c r="AS444" s="9">
        <f t="shared" si="817"/>
        <v>0.16575459021884076</v>
      </c>
      <c r="AT444" s="9">
        <f t="shared" si="817"/>
        <v>0.1657473521865177</v>
      </c>
      <c r="AU444" s="9">
        <f t="shared" si="817"/>
        <v>0.16573986001989469</v>
      </c>
      <c r="AV444" s="9">
        <f t="shared" si="817"/>
        <v>0.16573210552088888</v>
      </c>
      <c r="AW444" s="9">
        <f t="shared" si="817"/>
        <v>0.16572408025403323</v>
      </c>
      <c r="AX444" s="9">
        <f t="shared" si="817"/>
        <v>0.16571577554055919</v>
      </c>
      <c r="AY444" s="9">
        <f t="shared" si="817"/>
        <v>0.16570718245236121</v>
      </c>
      <c r="AZ444" s="9">
        <f t="shared" si="817"/>
        <v>0.16569829180584342</v>
      </c>
      <c r="BA444" s="9">
        <f t="shared" si="817"/>
        <v>0.1656890941556515</v>
      </c>
      <c r="BB444" s="9">
        <f t="shared" si="817"/>
        <v>0.16567957978827952</v>
      </c>
      <c r="BC444" s="9">
        <f t="shared" si="817"/>
        <v>0.16566973871556231</v>
      </c>
      <c r="BD444" s="9">
        <f t="shared" si="817"/>
        <v>0.16565956066804058</v>
      </c>
      <c r="BE444" s="9">
        <f t="shared" si="817"/>
        <v>0.16564903508820439</v>
      </c>
      <c r="BF444" s="9">
        <f t="shared" si="817"/>
        <v>0.16563815112361582</v>
      </c>
      <c r="BG444" s="9">
        <f t="shared" si="817"/>
        <v>0.16562689761990015</v>
      </c>
      <c r="BH444" s="9">
        <f t="shared" si="817"/>
        <v>0.1656152631136151</v>
      </c>
      <c r="BI444" s="9">
        <f t="shared" si="817"/>
        <v>0.16560323582499273</v>
      </c>
      <c r="BJ444" s="9">
        <f t="shared" si="817"/>
        <v>0.16559080365054898</v>
      </c>
      <c r="BK444" s="9">
        <f t="shared" si="817"/>
        <v>0.16557795415556814</v>
      </c>
      <c r="BL444" s="9">
        <f t="shared" si="817"/>
        <v>0.16556467456645496</v>
      </c>
      <c r="BM444" s="9">
        <f t="shared" si="817"/>
        <v>0.1655509517629542</v>
      </c>
      <c r="BN444" s="9">
        <f t="shared" si="817"/>
        <v>0.16553677227024183</v>
      </c>
      <c r="BO444" s="9">
        <f t="shared" si="817"/>
        <v>0.16552212225087903</v>
      </c>
      <c r="BP444" s="9">
        <f t="shared" si="816"/>
        <v>0.16550698749663501</v>
      </c>
      <c r="BQ444" s="9">
        <f t="shared" si="816"/>
        <v>0.16549135342017512</v>
      </c>
      <c r="BR444" s="9">
        <f t="shared" si="816"/>
        <v>0.16547520504661337</v>
      </c>
      <c r="BS444" s="9">
        <f t="shared" si="816"/>
        <v>0.16545852700492852</v>
      </c>
      <c r="BT444" s="9">
        <f t="shared" si="816"/>
        <v>0.16544130351924585</v>
      </c>
      <c r="BU444" s="9">
        <f t="shared" si="816"/>
        <v>0.16542351839997976</v>
      </c>
      <c r="BV444" s="9">
        <f t="shared" si="816"/>
        <v>0.1654051550348406</v>
      </c>
      <c r="BW444" s="9">
        <f t="shared" si="816"/>
        <v>0.16538619637970176</v>
      </c>
      <c r="BX444" s="9">
        <f t="shared" si="816"/>
        <v>0.16536662494933252</v>
      </c>
      <c r="BY444" s="9">
        <f t="shared" si="816"/>
        <v>0.1653464228079865</v>
      </c>
      <c r="BZ444" s="9">
        <f t="shared" si="816"/>
        <v>0.16532557155985717</v>
      </c>
      <c r="CA444" s="9">
        <f t="shared" si="816"/>
        <v>0.16530405233939141</v>
      </c>
      <c r="CB444" s="9">
        <f t="shared" si="816"/>
        <v>0.16528184580146357</v>
      </c>
      <c r="CC444" s="9">
        <f t="shared" si="816"/>
        <v>0.16525893211141171</v>
      </c>
      <c r="CD444" s="9">
        <f t="shared" si="816"/>
        <v>0.1652352909349358</v>
      </c>
      <c r="CE444" s="9">
        <f t="shared" si="816"/>
        <v>0.16521090142785366</v>
      </c>
      <c r="CF444" s="9">
        <f t="shared" si="816"/>
        <v>0.16518574222572102</v>
      </c>
      <c r="CG444" s="9">
        <f t="shared" si="816"/>
        <v>0.16515979143331139</v>
      </c>
      <c r="CH444" s="9">
        <f t="shared" si="816"/>
        <v>0.16513302661395929</v>
      </c>
      <c r="CI444" s="9">
        <f t="shared" si="816"/>
        <v>0.16510542477876219</v>
      </c>
      <c r="CJ444" s="9">
        <f t="shared" si="816"/>
        <v>0.16507696237564956</v>
      </c>
      <c r="CK444" s="9">
        <f t="shared" si="816"/>
        <v>0.16504761527831163</v>
      </c>
      <c r="CL444" s="9">
        <f t="shared" si="816"/>
        <v>0.16501735877499296</v>
      </c>
      <c r="CM444" s="9">
        <f t="shared" si="816"/>
        <v>0.1649861675571499</v>
      </c>
      <c r="CN444" s="9">
        <f t="shared" si="816"/>
        <v>0.16495401570797599</v>
      </c>
      <c r="CO444" s="9">
        <f t="shared" si="816"/>
        <v>0.16492087669078911</v>
      </c>
      <c r="CP444" s="9">
        <f t="shared" si="816"/>
        <v>0.1648867233372901</v>
      </c>
      <c r="CQ444" s="9">
        <f t="shared" si="816"/>
        <v>0.16485152783568596</v>
      </c>
      <c r="CR444" s="9">
        <f t="shared" si="816"/>
        <v>0.16481526171868627</v>
      </c>
      <c r="CS444" s="9">
        <f t="shared" si="816"/>
        <v>0.16477789585136696</v>
      </c>
      <c r="CT444" s="9">
        <f t="shared" si="816"/>
        <v>0.16473940041890867</v>
      </c>
      <c r="CU444" s="9">
        <f t="shared" si="816"/>
        <v>0.16469974491420725</v>
      </c>
      <c r="CV444" s="9">
        <f t="shared" si="816"/>
        <v>0.16465889812535991</v>
      </c>
      <c r="CW444" s="9">
        <f t="shared" si="816"/>
        <v>0.16461682812302966</v>
      </c>
      <c r="CX444" s="9">
        <f t="shared" si="816"/>
        <v>0.16457350224768541</v>
      </c>
      <c r="CY444" s="9">
        <f t="shared" si="818"/>
        <v>0.16452888709672628</v>
      </c>
      <c r="CZ444" s="9">
        <f t="shared" si="818"/>
        <v>0.16448294851148609</v>
      </c>
      <c r="DA444" s="9">
        <f t="shared" si="818"/>
        <v>0.16443565156412393</v>
      </c>
      <c r="DB444" s="9">
        <f t="shared" si="818"/>
        <v>0.16438696054440161</v>
      </c>
      <c r="DC444" s="9">
        <f t="shared" si="818"/>
        <v>0.16433683894634982</v>
      </c>
      <c r="DD444" s="9">
        <f t="shared" si="818"/>
        <v>0.16428524945482845</v>
      </c>
      <c r="DE444" s="9">
        <f t="shared" si="818"/>
        <v>0.16423215393197788</v>
      </c>
      <c r="DF444" s="9">
        <f t="shared" si="818"/>
        <v>0.16417751340357212</v>
      </c>
      <c r="DG444" s="9">
        <f t="shared" si="818"/>
        <v>0.16412128804526779</v>
      </c>
      <c r="DH444" s="9">
        <f t="shared" si="818"/>
        <v>0.1640634371687599</v>
      </c>
      <c r="DI444" s="9">
        <f t="shared" si="818"/>
        <v>0.16400391920784196</v>
      </c>
      <c r="DJ444" s="9">
        <f t="shared" si="818"/>
        <v>0.1639426917043747</v>
      </c>
      <c r="DK444" s="9">
        <f t="shared" si="818"/>
        <v>0.16387971129417195</v>
      </c>
      <c r="DL444" s="9">
        <f t="shared" si="818"/>
        <v>0.16381493369279709</v>
      </c>
      <c r="DM444" s="9">
        <f t="shared" si="818"/>
        <v>0.16374831368128434</v>
      </c>
      <c r="DN444" s="9">
        <f t="shared" si="818"/>
        <v>0.16367980509178193</v>
      </c>
      <c r="DO444" s="9">
        <f t="shared" si="818"/>
        <v>0.16360936079312285</v>
      </c>
      <c r="DP444" s="9">
        <f t="shared" si="818"/>
        <v>0.16353693267632724</v>
      </c>
      <c r="DQ444" s="9">
        <f t="shared" si="818"/>
        <v>0.16346247164004246</v>
      </c>
      <c r="DR444" s="9">
        <f t="shared" si="818"/>
        <v>0.16338592757592027</v>
      </c>
      <c r="DS444" s="9">
        <f t="shared" si="818"/>
        <v>0.16330724935394222</v>
      </c>
      <c r="DT444" s="9">
        <f t="shared" si="818"/>
        <v>0.16322638480769108</v>
      </c>
      <c r="DU444" s="9">
        <f t="shared" si="818"/>
        <v>0.16314328071957868</v>
      </c>
      <c r="DV444" s="9">
        <f t="shared" si="818"/>
        <v>0.16305788280603126</v>
      </c>
      <c r="DW444" s="9">
        <f t="shared" si="818"/>
        <v>0.16297013570263849</v>
      </c>
      <c r="DX444" s="9">
        <f t="shared" si="818"/>
        <v>0.16287998294927242</v>
      </c>
      <c r="DY444" s="9">
        <f t="shared" si="818"/>
        <v>0.16278736697517956</v>
      </c>
      <c r="DZ444" s="9">
        <f t="shared" si="818"/>
        <v>0.16269222908405426</v>
      </c>
      <c r="EA444" s="9">
        <f t="shared" si="818"/>
        <v>0.16259450943909431</v>
      </c>
      <c r="EB444" s="9">
        <f t="shared" si="818"/>
        <v>0.16249414704805115</v>
      </c>
      <c r="EC444" s="9">
        <f t="shared" si="818"/>
        <v>0.16239107974827377</v>
      </c>
      <c r="ED444" s="9">
        <f t="shared" si="818"/>
        <v>0.16228524419175652</v>
      </c>
      <c r="EE444" s="9">
        <f t="shared" si="818"/>
        <v>0.16217657583019607</v>
      </c>
      <c r="EF444" s="9">
        <f t="shared" si="818"/>
        <v>0.1620650089000627</v>
      </c>
      <c r="EG444" s="9">
        <f t="shared" si="818"/>
        <v>0.16195047640769278</v>
      </c>
      <c r="EH444" s="9">
        <f t="shared" si="818"/>
        <v>0.16183291011441167</v>
      </c>
      <c r="EI444" s="9">
        <f t="shared" si="818"/>
        <v>0.16171224052168662</v>
      </c>
      <c r="EJ444" s="9">
        <f t="shared" si="818"/>
        <v>0.16158839685632637</v>
      </c>
      <c r="EK444" s="9">
        <f t="shared" si="818"/>
        <v>0.16146130705572495</v>
      </c>
      <c r="EL444" s="9">
        <f t="shared" si="818"/>
        <v>0.16133089775316342</v>
      </c>
      <c r="EM444" s="9">
        <f t="shared" si="818"/>
        <v>0.16119709426317305</v>
      </c>
      <c r="EN444" s="9">
        <f t="shared" si="818"/>
        <v>0.1610598205669691</v>
      </c>
      <c r="EO444" s="9">
        <f t="shared" si="818"/>
        <v>0.16091899929796233</v>
      </c>
      <c r="EP444" s="9">
        <f t="shared" si="818"/>
        <v>0.16077455172735383</v>
      </c>
      <c r="EQ444" s="9">
        <f t="shared" si="818"/>
        <v>0.16062639774982518</v>
      </c>
      <c r="ER444" s="9">
        <f t="shared" si="818"/>
        <v>0.16047445586932729</v>
      </c>
      <c r="ES444" s="9">
        <f t="shared" si="818"/>
        <v>0.16031864318497813</v>
      </c>
      <c r="ET444" s="9">
        <f t="shared" si="818"/>
        <v>0.16015887537707896</v>
      </c>
      <c r="EU444" s="9">
        <f t="shared" si="818"/>
        <v>0.15999506669325214</v>
      </c>
      <c r="EV444" s="9">
        <f t="shared" si="818"/>
        <v>0.15982712993471504</v>
      </c>
      <c r="EW444" s="9">
        <f t="shared" si="818"/>
        <v>0.15965497644269483</v>
      </c>
      <c r="EX444" s="9">
        <f t="shared" si="818"/>
        <v>0.15947851608499164</v>
      </c>
      <c r="EY444" s="9">
        <f t="shared" si="818"/>
        <v>0.15929765724270414</v>
      </c>
      <c r="EZ444" s="9">
        <f t="shared" si="818"/>
        <v>0.15911230679711971</v>
      </c>
      <c r="FA444" s="9">
        <f t="shared" si="818"/>
        <v>0.1589223701167817</v>
      </c>
      <c r="FB444" s="9">
        <f t="shared" si="818"/>
        <v>0.1587277510447436</v>
      </c>
      <c r="FC444" s="9">
        <f t="shared" si="818"/>
        <v>0.15852835188601544</v>
      </c>
      <c r="FD444" s="9">
        <f t="shared" si="818"/>
        <v>0.15832407339521631</v>
      </c>
      <c r="FE444" s="9">
        <f t="shared" si="818"/>
        <v>0.15811481476443781</v>
      </c>
      <c r="FF444" s="9">
        <f t="shared" si="818"/>
        <v>0.15790047361133031</v>
      </c>
      <c r="FG444" s="9">
        <f t="shared" si="818"/>
        <v>0.15768094596742144</v>
      </c>
      <c r="FH444" s="9">
        <f t="shared" si="818"/>
        <v>0.15745612626667471</v>
      </c>
      <c r="FI444" s="9">
        <f t="shared" si="818"/>
        <v>0.15722590733430017</v>
      </c>
      <c r="FJ444" s="9">
        <f t="shared" si="818"/>
        <v>0.15699018037582335</v>
      </c>
      <c r="FK444" s="9">
        <f t="shared" ref="FK444:HV447" si="820">NORMDIST($B444,0,1,0)-$B444*(1-NORMDIST($B444,0,1,1))-(NORMDIST($B444+FK$4,0,1,0)-($B444+FK$4)*(1-NORMDIST($B444+FK$4,0,1,1)))</f>
        <v>0.15674883496642594</v>
      </c>
      <c r="FL444" s="9">
        <f t="shared" si="820"/>
        <v>0.15650175904056529</v>
      </c>
      <c r="FM444" s="9">
        <f t="shared" si="820"/>
        <v>0.15624883888188396</v>
      </c>
      <c r="FN444" s="9">
        <f t="shared" si="820"/>
        <v>0.15598995911341818</v>
      </c>
      <c r="FO444" s="9">
        <f t="shared" si="820"/>
        <v>0.15572500268811557</v>
      </c>
      <c r="FP444" s="9">
        <f t="shared" si="820"/>
        <v>0.15545385087967295</v>
      </c>
      <c r="FQ444" s="9">
        <f t="shared" si="820"/>
        <v>0.15517638327370101</v>
      </c>
      <c r="FR444" s="9">
        <f t="shared" si="820"/>
        <v>0.15489247775923171</v>
      </c>
      <c r="FS444" s="9">
        <f t="shared" si="820"/>
        <v>0.15460201052057165</v>
      </c>
      <c r="FT444" s="9">
        <f t="shared" si="820"/>
        <v>0.15430485602951602</v>
      </c>
      <c r="FU444" s="9">
        <f t="shared" si="820"/>
        <v>0.15400088703793222</v>
      </c>
      <c r="FV444" s="9">
        <f t="shared" si="820"/>
        <v>0.15368997457072175</v>
      </c>
      <c r="FW444" s="9">
        <f t="shared" si="820"/>
        <v>0.15337198791917267</v>
      </c>
      <c r="FX444" s="9">
        <f t="shared" si="820"/>
        <v>0.15304679463470988</v>
      </c>
      <c r="FY444" s="9">
        <f t="shared" si="820"/>
        <v>0.15271426052305762</v>
      </c>
      <c r="FZ444" s="9">
        <f t="shared" si="820"/>
        <v>0.15237424963881779</v>
      </c>
      <c r="GA444" s="9">
        <f t="shared" si="820"/>
        <v>0.15202662428048175</v>
      </c>
      <c r="GB444" s="9">
        <f t="shared" si="820"/>
        <v>0.15167124498587781</v>
      </c>
      <c r="GC444" s="9">
        <f t="shared" si="820"/>
        <v>0.1513079705280716</v>
      </c>
      <c r="GD444" s="9">
        <f t="shared" si="820"/>
        <v>0.15093665791172273</v>
      </c>
      <c r="GE444" s="9">
        <f t="shared" si="820"/>
        <v>0.15055716236991334</v>
      </c>
      <c r="GF444" s="9">
        <f t="shared" si="820"/>
        <v>0.15016933736145302</v>
      </c>
      <c r="GG444" s="9">
        <f t="shared" si="820"/>
        <v>0.14977303456867425</v>
      </c>
      <c r="GH444" s="9">
        <f t="shared" si="820"/>
        <v>0.14936810389572502</v>
      </c>
      <c r="GI444" s="9">
        <f t="shared" si="820"/>
        <v>0.14895439346737019</v>
      </c>
      <c r="GJ444" s="9">
        <f t="shared" si="820"/>
        <v>0.1485317496283089</v>
      </c>
      <c r="GK444" s="9">
        <f t="shared" si="820"/>
        <v>0.14810001694302011</v>
      </c>
      <c r="GL444" s="9">
        <f t="shared" si="820"/>
        <v>0.14765903819614254</v>
      </c>
      <c r="GM444" s="9">
        <f t="shared" si="820"/>
        <v>0.14720865439340147</v>
      </c>
      <c r="GN444" s="9">
        <f t="shared" si="820"/>
        <v>0.1467487047630886</v>
      </c>
      <c r="GO444" s="9">
        <f t="shared" si="820"/>
        <v>0.14627902675810489</v>
      </c>
      <c r="GP444" s="9">
        <f t="shared" si="820"/>
        <v>0.14579945605857586</v>
      </c>
      <c r="GQ444" s="9">
        <f t="shared" si="820"/>
        <v>0.14530982657504796</v>
      </c>
      <c r="GR444" s="9">
        <f t="shared" si="820"/>
        <v>0.14480997045227262</v>
      </c>
      <c r="GS444" s="9">
        <f t="shared" si="820"/>
        <v>0.14429971807358885</v>
      </c>
      <c r="GT444" s="9">
        <f t="shared" si="820"/>
        <v>0.14377889806591132</v>
      </c>
      <c r="GU444" s="9">
        <f t="shared" si="820"/>
        <v>0.14324733730533235</v>
      </c>
      <c r="GV444" s="9">
        <f t="shared" si="820"/>
        <v>0.14270486092334433</v>
      </c>
      <c r="GW444" s="9">
        <f t="shared" si="820"/>
        <v>0.14215129231369308</v>
      </c>
      <c r="GX444" s="9">
        <f t="shared" si="820"/>
        <v>0.14158645313986656</v>
      </c>
      <c r="GY444" s="9">
        <f t="shared" si="820"/>
        <v>0.14101016334322861</v>
      </c>
      <c r="GZ444" s="9">
        <f t="shared" si="820"/>
        <v>0.14042224115180219</v>
      </c>
      <c r="HA444" s="9">
        <f t="shared" si="820"/>
        <v>0.13982250308971345</v>
      </c>
      <c r="HB444" s="9">
        <f t="shared" si="820"/>
        <v>0.13921076398729626</v>
      </c>
      <c r="HC444" s="9">
        <f t="shared" si="820"/>
        <v>0.13858683699187152</v>
      </c>
      <c r="HD444" s="9">
        <f t="shared" si="820"/>
        <v>0.13795053357920228</v>
      </c>
      <c r="HE444" s="9">
        <f t="shared" si="820"/>
        <v>0.13730166356563001</v>
      </c>
      <c r="HF444" s="9">
        <f t="shared" si="820"/>
        <v>0.13664003512090347</v>
      </c>
      <c r="HG444" s="9">
        <f t="shared" si="820"/>
        <v>0.13596545478169814</v>
      </c>
      <c r="HH444" s="9">
        <f t="shared" si="820"/>
        <v>0.13527772746583705</v>
      </c>
      <c r="HI444" s="9">
        <f t="shared" si="820"/>
        <v>0.13457665648721479</v>
      </c>
      <c r="HJ444" s="9">
        <f t="shared" si="820"/>
        <v>0.13386204357143167</v>
      </c>
      <c r="HK444" s="9">
        <f t="shared" si="820"/>
        <v>0.13313368887213844</v>
      </c>
      <c r="HL444" s="9">
        <f t="shared" si="820"/>
        <v>0.13239139098810088</v>
      </c>
      <c r="HM444" s="9">
        <f t="shared" si="820"/>
        <v>0.13163494698098338</v>
      </c>
      <c r="HN444" s="9">
        <f t="shared" si="820"/>
        <v>0.13086415239385729</v>
      </c>
      <c r="HO444" s="9">
        <f t="shared" si="820"/>
        <v>0.13007880127043661</v>
      </c>
      <c r="HP444" s="9">
        <f t="shared" si="820"/>
        <v>0.12927868617504384</v>
      </c>
      <c r="HQ444" s="9">
        <f t="shared" si="820"/>
        <v>0.12846359821330749</v>
      </c>
      <c r="HR444" s="9">
        <f t="shared" si="820"/>
        <v>0.12763332705359548</v>
      </c>
      <c r="HS444" s="9">
        <f t="shared" si="820"/>
        <v>0.12678766094918353</v>
      </c>
      <c r="HT444" s="9">
        <f t="shared" si="820"/>
        <v>0.12592638676116236</v>
      </c>
      <c r="HU444" s="9">
        <f t="shared" si="820"/>
        <v>0.12504928998208303</v>
      </c>
      <c r="HV444" s="9">
        <f t="shared" si="820"/>
        <v>0.12415615476034209</v>
      </c>
      <c r="HW444" s="9">
        <f t="shared" si="819"/>
        <v>0.1232467639253068</v>
      </c>
      <c r="HX444" s="9">
        <f t="shared" si="819"/>
        <v>0.12232089901317915</v>
      </c>
      <c r="HY444" s="9">
        <f t="shared" si="819"/>
        <v>0.12137834029360114</v>
      </c>
      <c r="HZ444" s="9">
        <f t="shared" si="819"/>
        <v>0.12041886679699659</v>
      </c>
      <c r="IA444" s="9">
        <f t="shared" si="819"/>
        <v>0.11944225634265238</v>
      </c>
      <c r="IB444" s="9">
        <f t="shared" si="819"/>
        <v>0.11844828556753437</v>
      </c>
      <c r="IC444" s="9">
        <f t="shared" si="819"/>
        <v>0.11743672995583779</v>
      </c>
      <c r="ID444" s="9">
        <f t="shared" si="819"/>
        <v>0.1164073638692692</v>
      </c>
      <c r="IE444" s="9">
        <f t="shared" si="819"/>
        <v>0.11535996057805845</v>
      </c>
      <c r="IF444" s="9">
        <f t="shared" si="819"/>
        <v>0.11429429229269381</v>
      </c>
      <c r="IG444" s="9">
        <f t="shared" si="819"/>
        <v>0.11321013019638315</v>
      </c>
      <c r="IH444" s="9">
        <f t="shared" si="819"/>
        <v>0.11210724447822981</v>
      </c>
      <c r="II444" s="9">
        <f t="shared" si="819"/>
        <v>0.11098540436712495</v>
      </c>
      <c r="IJ444" s="9">
        <f t="shared" si="819"/>
        <v>0.10984437816634895</v>
      </c>
      <c r="IK444" s="9">
        <f t="shared" si="819"/>
        <v>0.10868393328887502</v>
      </c>
      <c r="IL444" s="9">
        <f t="shared" si="819"/>
        <v>0.10750383629337337</v>
      </c>
      <c r="IM444" s="9">
        <f t="shared" si="819"/>
        <v>0.10630385292090649</v>
      </c>
      <c r="IN444" s="9">
        <f t="shared" si="819"/>
        <v>0.1050837481323115</v>
      </c>
      <c r="IO444" s="9">
        <f t="shared" si="819"/>
        <v>0.10384328614626098</v>
      </c>
      <c r="IP444" s="9">
        <f t="shared" si="819"/>
        <v>0.1025822304779947</v>
      </c>
      <c r="IQ444" s="9">
        <f t="shared" si="819"/>
        <v>0.10130034397871801</v>
      </c>
      <c r="IR444" s="9">
        <f t="shared" si="819"/>
        <v>9.9997388875653875E-2</v>
      </c>
      <c r="IS444" s="9">
        <f t="shared" si="819"/>
        <v>9.8673126812743345E-2</v>
      </c>
      <c r="IT444" s="9">
        <f t="shared" si="819"/>
        <v>9.7327318891984177E-2</v>
      </c>
      <c r="IU444" s="9">
        <f t="shared" si="819"/>
        <v>9.5959725715399208E-2</v>
      </c>
      <c r="IV444" s="9">
        <f t="shared" si="819"/>
        <v>9.4570107427623534E-2</v>
      </c>
      <c r="IW444" s="9">
        <f t="shared" si="819"/>
        <v>9.3158223759099601E-2</v>
      </c>
      <c r="IX444" s="9">
        <f t="shared" si="819"/>
        <v>9.1723834069872723E-2</v>
      </c>
      <c r="IY444" s="9">
        <f t="shared" si="819"/>
        <v>9.0266697393972362E-2</v>
      </c>
      <c r="IZ444" s="9">
        <f t="shared" si="819"/>
        <v>8.8786572484369386E-2</v>
      </c>
      <c r="JA444" s="9">
        <f t="shared" si="819"/>
        <v>8.7283217858497214E-2</v>
      </c>
      <c r="JB444" s="9">
        <f t="shared" si="819"/>
        <v>8.5756391844325153E-2</v>
      </c>
      <c r="JC444" s="9">
        <f t="shared" si="819"/>
        <v>8.4205852626969196E-2</v>
      </c>
      <c r="JD444" s="9">
        <f t="shared" si="819"/>
        <v>8.2631358295829349E-2</v>
      </c>
      <c r="JE444" s="9">
        <f t="shared" si="819"/>
        <v>8.1032666892238842E-2</v>
      </c>
      <c r="JF444" s="9">
        <f t="shared" si="819"/>
        <v>7.940953645761184E-2</v>
      </c>
      <c r="JG444" s="9">
        <f t="shared" si="819"/>
        <v>7.7761725082073963E-2</v>
      </c>
      <c r="JH444" s="9">
        <f t="shared" si="819"/>
        <v>7.6088990953563695E-2</v>
      </c>
      <c r="JI444" s="9">
        <f t="shared" si="819"/>
        <v>7.4391092407385423E-2</v>
      </c>
      <c r="JJ444" s="9">
        <f t="shared" si="819"/>
        <v>7.2667787976203602E-2</v>
      </c>
      <c r="JK444" s="9">
        <f t="shared" si="819"/>
        <v>7.0918836440458072E-2</v>
      </c>
      <c r="JL444" s="9">
        <f t="shared" si="819"/>
        <v>6.9143996879186015E-2</v>
      </c>
      <c r="JM444" s="9">
        <f t="shared" si="819"/>
        <v>6.7343028721234793E-2</v>
      </c>
      <c r="JN444" s="9">
        <f t="shared" si="819"/>
        <v>6.5515691796846465E-2</v>
      </c>
      <c r="JO444" s="9">
        <f t="shared" si="819"/>
        <v>6.3661746389599178E-2</v>
      </c>
      <c r="JP444" s="9">
        <f t="shared" si="819"/>
        <v>6.178095328868688E-2</v>
      </c>
      <c r="JQ444" s="9">
        <f t="shared" si="819"/>
        <v>5.9873073841517743E-2</v>
      </c>
      <c r="JR444" s="9">
        <f t="shared" si="819"/>
        <v>5.793787000661707E-2</v>
      </c>
      <c r="JS444" s="9">
        <f t="shared" si="819"/>
        <v>5.5975104406810916E-2</v>
      </c>
      <c r="JT444" s="9">
        <f t="shared" si="819"/>
        <v>5.3984540382676166E-2</v>
      </c>
      <c r="JU444" s="9">
        <f t="shared" si="819"/>
        <v>5.1965942046235752E-2</v>
      </c>
      <c r="JV444" s="9">
        <f t="shared" si="819"/>
        <v>4.9919074334878993E-2</v>
      </c>
      <c r="JW444" s="9">
        <f t="shared" si="819"/>
        <v>4.7843703065488768E-2</v>
      </c>
      <c r="JX444" s="9">
        <f t="shared" si="819"/>
        <v>4.5739594988754573E-2</v>
      </c>
      <c r="JY444" s="9">
        <f t="shared" si="819"/>
        <v>4.3606517843652048E-2</v>
      </c>
      <c r="JZ444" s="9">
        <f t="shared" si="819"/>
        <v>4.1444240412067151E-2</v>
      </c>
      <c r="KA444" s="9">
        <f t="shared" si="819"/>
        <v>3.925253257354519E-2</v>
      </c>
      <c r="KB444" s="9">
        <f t="shared" si="819"/>
        <v>3.7031165360143808E-2</v>
      </c>
      <c r="KC444" s="9">
        <f t="shared" si="819"/>
        <v>3.4779911011367931E-2</v>
      </c>
      <c r="KD444" s="9">
        <f t="shared" si="819"/>
        <v>3.2498543029166299E-2</v>
      </c>
      <c r="KE444" s="9">
        <f t="shared" si="819"/>
        <v>3.0186836232966946E-2</v>
      </c>
      <c r="KF444" s="9">
        <f t="shared" si="819"/>
        <v>2.7844566814729882E-2</v>
      </c>
      <c r="KG444" s="9">
        <f t="shared" si="819"/>
        <v>2.5471512393996698E-2</v>
      </c>
      <c r="KH444" s="9">
        <f t="shared" si="815"/>
        <v>2.3067452072912276E-2</v>
      </c>
      <c r="KI444" s="9">
        <f t="shared" si="815"/>
        <v>2.0632166491198978E-2</v>
      </c>
      <c r="KJ444" s="9">
        <f t="shared" si="815"/>
        <v>1.8165437881058122E-2</v>
      </c>
      <c r="KK444" s="9">
        <f t="shared" si="815"/>
        <v>1.5667050121979442E-2</v>
      </c>
      <c r="KL444" s="9">
        <f t="shared" si="815"/>
        <v>1.3136788795432786E-2</v>
      </c>
      <c r="KM444" s="9">
        <f t="shared" si="815"/>
        <v>1.0574441239421528E-2</v>
      </c>
      <c r="KN444" s="9">
        <f t="shared" si="815"/>
        <v>7.979796602873318E-3</v>
      </c>
      <c r="KO444" s="9">
        <f t="shared" si="815"/>
        <v>5.3526458998466309E-3</v>
      </c>
      <c r="KP444" s="9">
        <f t="shared" si="815"/>
        <v>2.6927820635292421E-3</v>
      </c>
    </row>
    <row r="445" spans="2:302" x14ac:dyDescent="0.25">
      <c r="B445" s="5">
        <f t="shared" si="745"/>
        <v>0.60000000000006271</v>
      </c>
      <c r="C445" s="9">
        <f t="shared" si="743"/>
        <v>0.16863362123619149</v>
      </c>
      <c r="D445" s="9">
        <f t="shared" si="817"/>
        <v>0.16863199918498459</v>
      </c>
      <c r="E445" s="9">
        <f t="shared" si="817"/>
        <v>0.16863031369749423</v>
      </c>
      <c r="F445" s="9">
        <f t="shared" si="817"/>
        <v>0.1686285624583119</v>
      </c>
      <c r="G445" s="9">
        <f t="shared" si="817"/>
        <v>0.16862674307433292</v>
      </c>
      <c r="H445" s="9">
        <f t="shared" si="817"/>
        <v>0.16862485307241437</v>
      </c>
      <c r="I445" s="9">
        <f t="shared" si="817"/>
        <v>0.16862288989697571</v>
      </c>
      <c r="J445" s="9">
        <f t="shared" si="817"/>
        <v>0.16862085090753229</v>
      </c>
      <c r="K445" s="9">
        <f t="shared" si="817"/>
        <v>0.168618733376174</v>
      </c>
      <c r="L445" s="9">
        <f t="shared" si="817"/>
        <v>0.16861653448497019</v>
      </c>
      <c r="M445" s="9">
        <f t="shared" si="817"/>
        <v>0.16861425132331678</v>
      </c>
      <c r="N445" s="9">
        <f t="shared" si="817"/>
        <v>0.16861188088521256</v>
      </c>
      <c r="O445" s="9">
        <f t="shared" si="817"/>
        <v>0.16860942006646715</v>
      </c>
      <c r="P445" s="9">
        <f t="shared" si="817"/>
        <v>0.1686068656618418</v>
      </c>
      <c r="Q445" s="9">
        <f t="shared" si="817"/>
        <v>0.16860421436211775</v>
      </c>
      <c r="R445" s="9">
        <f t="shared" si="817"/>
        <v>0.16860146275109275</v>
      </c>
      <c r="S445" s="9">
        <f t="shared" si="817"/>
        <v>0.16859860730250481</v>
      </c>
      <c r="T445" s="9">
        <f t="shared" si="817"/>
        <v>0.16859564437688038</v>
      </c>
      <c r="U445" s="9">
        <f t="shared" si="817"/>
        <v>0.16859257021830754</v>
      </c>
      <c r="V445" s="9">
        <f t="shared" si="817"/>
        <v>0.16858938095113069</v>
      </c>
      <c r="W445" s="9">
        <f t="shared" si="817"/>
        <v>0.16858607257656652</v>
      </c>
      <c r="X445" s="9">
        <f t="shared" si="817"/>
        <v>0.16858264096924205</v>
      </c>
      <c r="Y445" s="9">
        <f t="shared" si="817"/>
        <v>0.16857908187364726</v>
      </c>
      <c r="Z445" s="9">
        <f t="shared" si="817"/>
        <v>0.16857539090050788</v>
      </c>
      <c r="AA445" s="9">
        <f t="shared" si="817"/>
        <v>0.16857156352307245</v>
      </c>
      <c r="AB445" s="9">
        <f t="shared" si="817"/>
        <v>0.16856759507331606</v>
      </c>
      <c r="AC445" s="9">
        <f t="shared" si="817"/>
        <v>0.16856348073805211</v>
      </c>
      <c r="AD445" s="9">
        <f t="shared" si="817"/>
        <v>0.16855921555496159</v>
      </c>
      <c r="AE445" s="9">
        <f t="shared" si="817"/>
        <v>0.16855479440852714</v>
      </c>
      <c r="AF445" s="9">
        <f t="shared" si="817"/>
        <v>0.16855021202587991</v>
      </c>
      <c r="AG445" s="9">
        <f t="shared" si="817"/>
        <v>0.16854546297255119</v>
      </c>
      <c r="AH445" s="9">
        <f t="shared" si="817"/>
        <v>0.16854054164813154</v>
      </c>
      <c r="AI445" s="9">
        <f t="shared" si="817"/>
        <v>0.16853544228183298</v>
      </c>
      <c r="AJ445" s="9">
        <f t="shared" si="817"/>
        <v>0.16853015892795553</v>
      </c>
      <c r="AK445" s="9">
        <f t="shared" si="817"/>
        <v>0.1685246854612544</v>
      </c>
      <c r="AL445" s="9">
        <f t="shared" si="817"/>
        <v>0.16851901557220869</v>
      </c>
      <c r="AM445" s="9">
        <f t="shared" si="817"/>
        <v>0.16851314276218807</v>
      </c>
      <c r="AN445" s="9">
        <f t="shared" si="817"/>
        <v>0.16850706033851676</v>
      </c>
      <c r="AO445" s="9">
        <f t="shared" si="817"/>
        <v>0.16850076140943504</v>
      </c>
      <c r="AP445" s="9">
        <f t="shared" si="817"/>
        <v>0.16849423887895418</v>
      </c>
      <c r="AQ445" s="9">
        <f t="shared" si="817"/>
        <v>0.16848748544160411</v>
      </c>
      <c r="AR445" s="9">
        <f t="shared" si="817"/>
        <v>0.16848049357707653</v>
      </c>
      <c r="AS445" s="9">
        <f t="shared" si="817"/>
        <v>0.16847325554475348</v>
      </c>
      <c r="AT445" s="9">
        <f t="shared" si="817"/>
        <v>0.16846576337813046</v>
      </c>
      <c r="AU445" s="9">
        <f t="shared" si="817"/>
        <v>0.16845800887912465</v>
      </c>
      <c r="AV445" s="9">
        <f t="shared" si="817"/>
        <v>0.16844998361226901</v>
      </c>
      <c r="AW445" s="9">
        <f t="shared" si="817"/>
        <v>0.16844167889879497</v>
      </c>
      <c r="AX445" s="9">
        <f t="shared" si="817"/>
        <v>0.16843308581059699</v>
      </c>
      <c r="AY445" s="9">
        <f t="shared" si="817"/>
        <v>0.16842419516407919</v>
      </c>
      <c r="AZ445" s="9">
        <f t="shared" si="817"/>
        <v>0.16841499751388728</v>
      </c>
      <c r="BA445" s="9">
        <f t="shared" si="817"/>
        <v>0.16840548314651529</v>
      </c>
      <c r="BB445" s="9">
        <f t="shared" si="817"/>
        <v>0.16839564207379809</v>
      </c>
      <c r="BC445" s="9">
        <f t="shared" si="817"/>
        <v>0.16838546402627635</v>
      </c>
      <c r="BD445" s="9">
        <f t="shared" si="817"/>
        <v>0.16837493844644016</v>
      </c>
      <c r="BE445" s="9">
        <f t="shared" si="817"/>
        <v>0.1683640544818516</v>
      </c>
      <c r="BF445" s="9">
        <f t="shared" si="817"/>
        <v>0.16835280097813593</v>
      </c>
      <c r="BG445" s="9">
        <f t="shared" si="817"/>
        <v>0.16834116647185088</v>
      </c>
      <c r="BH445" s="9">
        <f t="shared" si="817"/>
        <v>0.1683291391832285</v>
      </c>
      <c r="BI445" s="9">
        <f t="shared" si="817"/>
        <v>0.16831670700878476</v>
      </c>
      <c r="BJ445" s="9">
        <f t="shared" si="817"/>
        <v>0.16830385751380392</v>
      </c>
      <c r="BK445" s="9">
        <f t="shared" si="817"/>
        <v>0.16829057792469074</v>
      </c>
      <c r="BL445" s="9">
        <f t="shared" si="817"/>
        <v>0.16827685512118998</v>
      </c>
      <c r="BM445" s="9">
        <f t="shared" si="817"/>
        <v>0.1682626756284776</v>
      </c>
      <c r="BN445" s="9">
        <f t="shared" si="817"/>
        <v>0.16824802560911481</v>
      </c>
      <c r="BO445" s="9">
        <f t="shared" si="817"/>
        <v>0.16823289085487078</v>
      </c>
      <c r="BP445" s="9">
        <f t="shared" si="816"/>
        <v>0.1682172567784109</v>
      </c>
      <c r="BQ445" s="9">
        <f t="shared" si="816"/>
        <v>0.16820110840484914</v>
      </c>
      <c r="BR445" s="9">
        <f t="shared" si="816"/>
        <v>0.1681844303631643</v>
      </c>
      <c r="BS445" s="9">
        <f t="shared" si="816"/>
        <v>0.1681672068774816</v>
      </c>
      <c r="BT445" s="9">
        <f t="shared" si="816"/>
        <v>0.16814942175821554</v>
      </c>
      <c r="BU445" s="9">
        <f t="shared" si="816"/>
        <v>0.16813105839307638</v>
      </c>
      <c r="BV445" s="9">
        <f t="shared" si="816"/>
        <v>0.16811209973793753</v>
      </c>
      <c r="BW445" s="9">
        <f t="shared" si="816"/>
        <v>0.1680925283075683</v>
      </c>
      <c r="BX445" s="9">
        <f t="shared" si="816"/>
        <v>0.16807232616622228</v>
      </c>
      <c r="BY445" s="9">
        <f t="shared" si="816"/>
        <v>0.16805147491809294</v>
      </c>
      <c r="BZ445" s="9">
        <f t="shared" si="816"/>
        <v>0.16802995569762719</v>
      </c>
      <c r="CA445" s="9">
        <f t="shared" si="816"/>
        <v>0.16800774915969935</v>
      </c>
      <c r="CB445" s="9">
        <f t="shared" si="816"/>
        <v>0.16798483546964749</v>
      </c>
      <c r="CC445" s="9">
        <f t="shared" si="816"/>
        <v>0.16796119429317158</v>
      </c>
      <c r="CD445" s="9">
        <f t="shared" si="816"/>
        <v>0.16793680478608944</v>
      </c>
      <c r="CE445" s="9">
        <f t="shared" si="816"/>
        <v>0.1679116455839568</v>
      </c>
      <c r="CF445" s="9">
        <f t="shared" si="816"/>
        <v>0.16788569479154716</v>
      </c>
      <c r="CG445" s="9">
        <f t="shared" si="816"/>
        <v>0.16785892997219506</v>
      </c>
      <c r="CH445" s="9">
        <f t="shared" si="816"/>
        <v>0.16783132813699797</v>
      </c>
      <c r="CI445" s="9">
        <f t="shared" si="816"/>
        <v>0.16780286573388534</v>
      </c>
      <c r="CJ445" s="9">
        <f t="shared" si="816"/>
        <v>0.16777351863654741</v>
      </c>
      <c r="CK445" s="9">
        <f t="shared" si="816"/>
        <v>0.16774326213322874</v>
      </c>
      <c r="CL445" s="9">
        <f t="shared" si="816"/>
        <v>0.16771207091538567</v>
      </c>
      <c r="CM445" s="9">
        <f t="shared" si="816"/>
        <v>0.16767991906621177</v>
      </c>
      <c r="CN445" s="9">
        <f t="shared" si="816"/>
        <v>0.16764678004902489</v>
      </c>
      <c r="CO445" s="9">
        <f t="shared" si="816"/>
        <v>0.16761262669552587</v>
      </c>
      <c r="CP445" s="9">
        <f t="shared" si="816"/>
        <v>0.16757743119392174</v>
      </c>
      <c r="CQ445" s="9">
        <f t="shared" si="816"/>
        <v>0.16754116507692204</v>
      </c>
      <c r="CR445" s="9">
        <f t="shared" si="816"/>
        <v>0.16750379920960273</v>
      </c>
      <c r="CS445" s="9">
        <f t="shared" si="816"/>
        <v>0.16746530377714444</v>
      </c>
      <c r="CT445" s="9">
        <f t="shared" si="816"/>
        <v>0.16742564827244302</v>
      </c>
      <c r="CU445" s="9">
        <f t="shared" si="816"/>
        <v>0.16738480148359569</v>
      </c>
      <c r="CV445" s="9">
        <f t="shared" si="816"/>
        <v>0.16734273148126544</v>
      </c>
      <c r="CW445" s="9">
        <f t="shared" si="816"/>
        <v>0.16729940560592121</v>
      </c>
      <c r="CX445" s="9">
        <f t="shared" si="816"/>
        <v>0.16725479045496205</v>
      </c>
      <c r="CY445" s="9">
        <f t="shared" si="818"/>
        <v>0.16720885186972187</v>
      </c>
      <c r="CZ445" s="9">
        <f t="shared" si="818"/>
        <v>0.16716155492235971</v>
      </c>
      <c r="DA445" s="9">
        <f t="shared" si="818"/>
        <v>0.16711286390263738</v>
      </c>
      <c r="DB445" s="9">
        <f t="shared" si="818"/>
        <v>0.16706274230458559</v>
      </c>
      <c r="DC445" s="9">
        <f t="shared" si="818"/>
        <v>0.16701115281306422</v>
      </c>
      <c r="DD445" s="9">
        <f t="shared" si="818"/>
        <v>0.16695805729021365</v>
      </c>
      <c r="DE445" s="9">
        <f t="shared" si="818"/>
        <v>0.16690341676180789</v>
      </c>
      <c r="DF445" s="9">
        <f t="shared" si="818"/>
        <v>0.16684719140350357</v>
      </c>
      <c r="DG445" s="9">
        <f t="shared" si="818"/>
        <v>0.16678934052699568</v>
      </c>
      <c r="DH445" s="9">
        <f t="shared" si="818"/>
        <v>0.16672982256607774</v>
      </c>
      <c r="DI445" s="9">
        <f t="shared" si="818"/>
        <v>0.16666859506261048</v>
      </c>
      <c r="DJ445" s="9">
        <f t="shared" si="818"/>
        <v>0.16660561465240772</v>
      </c>
      <c r="DK445" s="9">
        <f t="shared" si="818"/>
        <v>0.16654083705103287</v>
      </c>
      <c r="DL445" s="9">
        <f t="shared" si="818"/>
        <v>0.16647421703952012</v>
      </c>
      <c r="DM445" s="9">
        <f t="shared" si="818"/>
        <v>0.1664057084500177</v>
      </c>
      <c r="DN445" s="9">
        <f t="shared" si="818"/>
        <v>0.16633526415135863</v>
      </c>
      <c r="DO445" s="9">
        <f t="shared" si="818"/>
        <v>0.16626283603456302</v>
      </c>
      <c r="DP445" s="9">
        <f t="shared" si="818"/>
        <v>0.16618837499827824</v>
      </c>
      <c r="DQ445" s="9">
        <f t="shared" si="818"/>
        <v>0.16611183093415605</v>
      </c>
      <c r="DR445" s="9">
        <f t="shared" si="818"/>
        <v>0.166033152712178</v>
      </c>
      <c r="DS445" s="9">
        <f t="shared" si="818"/>
        <v>0.16595228816592686</v>
      </c>
      <c r="DT445" s="9">
        <f t="shared" si="818"/>
        <v>0.16586918407781442</v>
      </c>
      <c r="DU445" s="9">
        <f t="shared" si="818"/>
        <v>0.16578378616426703</v>
      </c>
      <c r="DV445" s="9">
        <f t="shared" si="818"/>
        <v>0.16569603906087427</v>
      </c>
      <c r="DW445" s="9">
        <f t="shared" si="818"/>
        <v>0.16560588630750819</v>
      </c>
      <c r="DX445" s="9">
        <f t="shared" si="818"/>
        <v>0.16551327033341534</v>
      </c>
      <c r="DY445" s="9">
        <f t="shared" si="818"/>
        <v>0.16541813244229003</v>
      </c>
      <c r="DZ445" s="9">
        <f t="shared" si="818"/>
        <v>0.16532041279733009</v>
      </c>
      <c r="EA445" s="9">
        <f t="shared" si="818"/>
        <v>0.16522005040628693</v>
      </c>
      <c r="EB445" s="9">
        <f t="shared" si="818"/>
        <v>0.16511698310650952</v>
      </c>
      <c r="EC445" s="9">
        <f t="shared" si="818"/>
        <v>0.1650111475499923</v>
      </c>
      <c r="ED445" s="9">
        <f t="shared" si="818"/>
        <v>0.16490247918843184</v>
      </c>
      <c r="EE445" s="9">
        <f t="shared" si="818"/>
        <v>0.16479091225829848</v>
      </c>
      <c r="EF445" s="9">
        <f t="shared" si="818"/>
        <v>0.16467637976592858</v>
      </c>
      <c r="EG445" s="9">
        <f t="shared" si="818"/>
        <v>0.16455881347264745</v>
      </c>
      <c r="EH445" s="9">
        <f t="shared" si="818"/>
        <v>0.16443814387992239</v>
      </c>
      <c r="EI445" s="9">
        <f t="shared" si="818"/>
        <v>0.16431430021456214</v>
      </c>
      <c r="EJ445" s="9">
        <f t="shared" si="818"/>
        <v>0.16418721041396073</v>
      </c>
      <c r="EK445" s="9">
        <f t="shared" si="818"/>
        <v>0.1640568011113992</v>
      </c>
      <c r="EL445" s="9">
        <f t="shared" si="818"/>
        <v>0.16392299762140883</v>
      </c>
      <c r="EM445" s="9">
        <f t="shared" si="818"/>
        <v>0.16378572392520488</v>
      </c>
      <c r="EN445" s="9">
        <f t="shared" si="818"/>
        <v>0.1636449026561981</v>
      </c>
      <c r="EO445" s="9">
        <f t="shared" si="818"/>
        <v>0.16350045508558961</v>
      </c>
      <c r="EP445" s="9">
        <f t="shared" si="818"/>
        <v>0.16335230110806095</v>
      </c>
      <c r="EQ445" s="9">
        <f t="shared" si="818"/>
        <v>0.16320035922756304</v>
      </c>
      <c r="ER445" s="9">
        <f t="shared" si="818"/>
        <v>0.16304454654321388</v>
      </c>
      <c r="ES445" s="9">
        <f t="shared" si="818"/>
        <v>0.16288477873531473</v>
      </c>
      <c r="ET445" s="9">
        <f t="shared" si="818"/>
        <v>0.16272097005148792</v>
      </c>
      <c r="EU445" s="9">
        <f t="shared" si="818"/>
        <v>0.16255303329295079</v>
      </c>
      <c r="EV445" s="9">
        <f t="shared" si="818"/>
        <v>0.16238087980093061</v>
      </c>
      <c r="EW445" s="9">
        <f t="shared" si="818"/>
        <v>0.16220441944322742</v>
      </c>
      <c r="EX445" s="9">
        <f t="shared" si="818"/>
        <v>0.16202356060093992</v>
      </c>
      <c r="EY445" s="9">
        <f t="shared" si="818"/>
        <v>0.16183821015535549</v>
      </c>
      <c r="EZ445" s="9">
        <f t="shared" si="818"/>
        <v>0.16164827347501748</v>
      </c>
      <c r="FA445" s="9">
        <f t="shared" si="818"/>
        <v>0.16145365440297937</v>
      </c>
      <c r="FB445" s="9">
        <f t="shared" si="818"/>
        <v>0.16125425524425122</v>
      </c>
      <c r="FC445" s="9">
        <f t="shared" si="818"/>
        <v>0.16104997675345212</v>
      </c>
      <c r="FD445" s="9">
        <f t="shared" si="818"/>
        <v>0.16084071812267359</v>
      </c>
      <c r="FE445" s="9">
        <f t="shared" si="818"/>
        <v>0.16062637696956608</v>
      </c>
      <c r="FF445" s="9">
        <f t="shared" si="818"/>
        <v>0.16040684932565721</v>
      </c>
      <c r="FG445" s="9">
        <f t="shared" si="818"/>
        <v>0.16018202962491049</v>
      </c>
      <c r="FH445" s="9">
        <f t="shared" si="818"/>
        <v>0.15995181069253595</v>
      </c>
      <c r="FI445" s="9">
        <f t="shared" si="818"/>
        <v>0.15971608373405913</v>
      </c>
      <c r="FJ445" s="9">
        <f t="shared" si="818"/>
        <v>0.15947473832466169</v>
      </c>
      <c r="FK445" s="9">
        <f t="shared" si="820"/>
        <v>0.15922766239880107</v>
      </c>
      <c r="FL445" s="9">
        <f t="shared" si="820"/>
        <v>0.15897474224011976</v>
      </c>
      <c r="FM445" s="9">
        <f t="shared" si="820"/>
        <v>0.15871586247165395</v>
      </c>
      <c r="FN445" s="9">
        <f t="shared" si="820"/>
        <v>0.15845090604635134</v>
      </c>
      <c r="FO445" s="9">
        <f t="shared" si="820"/>
        <v>0.15817975423790873</v>
      </c>
      <c r="FP445" s="9">
        <f t="shared" si="820"/>
        <v>0.15790228663193678</v>
      </c>
      <c r="FQ445" s="9">
        <f t="shared" si="820"/>
        <v>0.15761838111746748</v>
      </c>
      <c r="FR445" s="9">
        <f t="shared" si="820"/>
        <v>0.15732791387880743</v>
      </c>
      <c r="FS445" s="9">
        <f t="shared" si="820"/>
        <v>0.15703075938775179</v>
      </c>
      <c r="FT445" s="9">
        <f t="shared" si="820"/>
        <v>0.15672679039616799</v>
      </c>
      <c r="FU445" s="9">
        <f t="shared" si="820"/>
        <v>0.15641587792895753</v>
      </c>
      <c r="FV445" s="9">
        <f t="shared" si="820"/>
        <v>0.15609789127740845</v>
      </c>
      <c r="FW445" s="9">
        <f t="shared" si="820"/>
        <v>0.15577269799294569</v>
      </c>
      <c r="FX445" s="9">
        <f t="shared" si="820"/>
        <v>0.15544016388129339</v>
      </c>
      <c r="FY445" s="9">
        <f t="shared" si="820"/>
        <v>0.1551001529970536</v>
      </c>
      <c r="FZ445" s="9">
        <f t="shared" si="820"/>
        <v>0.15475252763871752</v>
      </c>
      <c r="GA445" s="9">
        <f t="shared" si="820"/>
        <v>0.15439714834411356</v>
      </c>
      <c r="GB445" s="9">
        <f t="shared" si="820"/>
        <v>0.15403387388630738</v>
      </c>
      <c r="GC445" s="9">
        <f t="shared" si="820"/>
        <v>0.1536625612699585</v>
      </c>
      <c r="GD445" s="9">
        <f t="shared" si="820"/>
        <v>0.15328306572814912</v>
      </c>
      <c r="GE445" s="9">
        <f t="shared" si="820"/>
        <v>0.1528952407196888</v>
      </c>
      <c r="GF445" s="9">
        <f t="shared" si="820"/>
        <v>0.15249893792690999</v>
      </c>
      <c r="GG445" s="9">
        <f t="shared" si="820"/>
        <v>0.15209400725396077</v>
      </c>
      <c r="GH445" s="9">
        <f t="shared" si="820"/>
        <v>0.15168029682560596</v>
      </c>
      <c r="GI445" s="9">
        <f t="shared" si="820"/>
        <v>0.15125765298654467</v>
      </c>
      <c r="GJ445" s="9">
        <f t="shared" si="820"/>
        <v>0.15082592030125586</v>
      </c>
      <c r="GK445" s="9">
        <f t="shared" si="820"/>
        <v>0.15038494155437832</v>
      </c>
      <c r="GL445" s="9">
        <f t="shared" si="820"/>
        <v>0.14993455775163725</v>
      </c>
      <c r="GM445" s="9">
        <f t="shared" si="820"/>
        <v>0.14947460812132438</v>
      </c>
      <c r="GN445" s="9">
        <f t="shared" si="820"/>
        <v>0.14900493011634067</v>
      </c>
      <c r="GO445" s="9">
        <f t="shared" si="820"/>
        <v>0.14852535941681166</v>
      </c>
      <c r="GP445" s="9">
        <f t="shared" si="820"/>
        <v>0.14803572993328373</v>
      </c>
      <c r="GQ445" s="9">
        <f t="shared" si="820"/>
        <v>0.14753587381050842</v>
      </c>
      <c r="GR445" s="9">
        <f t="shared" si="820"/>
        <v>0.14702562143182463</v>
      </c>
      <c r="GS445" s="9">
        <f t="shared" si="820"/>
        <v>0.14650480142414712</v>
      </c>
      <c r="GT445" s="9">
        <f t="shared" si="820"/>
        <v>0.14597324066356809</v>
      </c>
      <c r="GU445" s="9">
        <f t="shared" si="820"/>
        <v>0.14543076428158008</v>
      </c>
      <c r="GV445" s="9">
        <f t="shared" si="820"/>
        <v>0.14487719567192886</v>
      </c>
      <c r="GW445" s="9">
        <f t="shared" si="820"/>
        <v>0.14431235649810234</v>
      </c>
      <c r="GX445" s="9">
        <f t="shared" si="820"/>
        <v>0.14373606670146438</v>
      </c>
      <c r="GY445" s="9">
        <f t="shared" si="820"/>
        <v>0.14314814451003796</v>
      </c>
      <c r="GZ445" s="9">
        <f t="shared" si="820"/>
        <v>0.14254840644794919</v>
      </c>
      <c r="HA445" s="9">
        <f t="shared" si="820"/>
        <v>0.14193666734553204</v>
      </c>
      <c r="HB445" s="9">
        <f t="shared" si="820"/>
        <v>0.1413127403501073</v>
      </c>
      <c r="HC445" s="9">
        <f t="shared" si="820"/>
        <v>0.14067643693743806</v>
      </c>
      <c r="HD445" s="9">
        <f t="shared" si="820"/>
        <v>0.14002756692386578</v>
      </c>
      <c r="HE445" s="9">
        <f t="shared" si="820"/>
        <v>0.13936593847913925</v>
      </c>
      <c r="HF445" s="9">
        <f t="shared" si="820"/>
        <v>0.13869135813993391</v>
      </c>
      <c r="HG445" s="9">
        <f t="shared" si="820"/>
        <v>0.1380036308240728</v>
      </c>
      <c r="HH445" s="9">
        <f t="shared" si="820"/>
        <v>0.13730255984545056</v>
      </c>
      <c r="HI445" s="9">
        <f t="shared" si="820"/>
        <v>0.13658794692966747</v>
      </c>
      <c r="HJ445" s="9">
        <f t="shared" si="820"/>
        <v>0.13585959223037419</v>
      </c>
      <c r="HK445" s="9">
        <f t="shared" si="820"/>
        <v>0.13511729434633662</v>
      </c>
      <c r="HL445" s="9">
        <f t="shared" si="820"/>
        <v>0.13436085033921913</v>
      </c>
      <c r="HM445" s="9">
        <f t="shared" si="820"/>
        <v>0.13359005575209307</v>
      </c>
      <c r="HN445" s="9">
        <f t="shared" si="820"/>
        <v>0.13280470462867239</v>
      </c>
      <c r="HO445" s="9">
        <f t="shared" si="820"/>
        <v>0.13200458953327962</v>
      </c>
      <c r="HP445" s="9">
        <f t="shared" si="820"/>
        <v>0.13118950157154327</v>
      </c>
      <c r="HQ445" s="9">
        <f t="shared" si="820"/>
        <v>0.13035923041183123</v>
      </c>
      <c r="HR445" s="9">
        <f t="shared" si="820"/>
        <v>0.12951356430741931</v>
      </c>
      <c r="HS445" s="9">
        <f t="shared" si="820"/>
        <v>0.12865229011939813</v>
      </c>
      <c r="HT445" s="9">
        <f t="shared" si="820"/>
        <v>0.12777519334031878</v>
      </c>
      <c r="HU445" s="9">
        <f t="shared" si="820"/>
        <v>0.12688205811857786</v>
      </c>
      <c r="HV445" s="9">
        <f t="shared" si="820"/>
        <v>0.12597266728354256</v>
      </c>
      <c r="HW445" s="9">
        <f t="shared" si="819"/>
        <v>0.12504680237141491</v>
      </c>
      <c r="HX445" s="9">
        <f t="shared" si="819"/>
        <v>0.12410424365183692</v>
      </c>
      <c r="HY445" s="9">
        <f t="shared" si="819"/>
        <v>0.12314477015523237</v>
      </c>
      <c r="HZ445" s="9">
        <f t="shared" si="819"/>
        <v>0.12216815970088815</v>
      </c>
      <c r="IA445" s="9">
        <f t="shared" si="819"/>
        <v>0.12117418892577014</v>
      </c>
      <c r="IB445" s="9">
        <f t="shared" si="819"/>
        <v>0.12016263331407356</v>
      </c>
      <c r="IC445" s="9">
        <f t="shared" si="819"/>
        <v>0.11913326722750497</v>
      </c>
      <c r="ID445" s="9">
        <f t="shared" si="819"/>
        <v>0.11808586393629422</v>
      </c>
      <c r="IE445" s="9">
        <f t="shared" si="819"/>
        <v>0.11702019565092958</v>
      </c>
      <c r="IF445" s="9">
        <f t="shared" si="819"/>
        <v>0.11593603355461893</v>
      </c>
      <c r="IG445" s="9">
        <f t="shared" si="819"/>
        <v>0.11483314783646559</v>
      </c>
      <c r="IH445" s="9">
        <f t="shared" si="819"/>
        <v>0.11371130772536073</v>
      </c>
      <c r="II445" s="9">
        <f t="shared" si="819"/>
        <v>0.11257028152458473</v>
      </c>
      <c r="IJ445" s="9">
        <f t="shared" si="819"/>
        <v>0.11140983664711079</v>
      </c>
      <c r="IK445" s="9">
        <f t="shared" si="819"/>
        <v>0.11022973965160915</v>
      </c>
      <c r="IL445" s="9">
        <f t="shared" si="819"/>
        <v>0.10902975627914227</v>
      </c>
      <c r="IM445" s="9">
        <f t="shared" si="819"/>
        <v>0.10780965149054728</v>
      </c>
      <c r="IN445" s="9">
        <f t="shared" si="819"/>
        <v>0.10656918950449676</v>
      </c>
      <c r="IO445" s="9">
        <f t="shared" si="819"/>
        <v>0.10530813383623047</v>
      </c>
      <c r="IP445" s="9">
        <f t="shared" si="819"/>
        <v>0.10402624733695379</v>
      </c>
      <c r="IQ445" s="9">
        <f t="shared" si="819"/>
        <v>0.10272329223388965</v>
      </c>
      <c r="IR445" s="9">
        <f t="shared" si="819"/>
        <v>0.10139903017097912</v>
      </c>
      <c r="IS445" s="9">
        <f t="shared" si="819"/>
        <v>0.10005322225021995</v>
      </c>
      <c r="IT445" s="9">
        <f t="shared" si="819"/>
        <v>9.8685629073634984E-2</v>
      </c>
      <c r="IU445" s="9">
        <f t="shared" si="819"/>
        <v>9.729601078585931E-2</v>
      </c>
      <c r="IV445" s="9">
        <f t="shared" si="819"/>
        <v>9.5884127117335377E-2</v>
      </c>
      <c r="IW445" s="9">
        <f t="shared" si="819"/>
        <v>9.4449737428108499E-2</v>
      </c>
      <c r="IX445" s="9">
        <f t="shared" si="819"/>
        <v>9.2992600752208138E-2</v>
      </c>
      <c r="IY445" s="9">
        <f t="shared" si="819"/>
        <v>9.1512475842605162E-2</v>
      </c>
      <c r="IZ445" s="9">
        <f t="shared" si="819"/>
        <v>9.000912121673299E-2</v>
      </c>
      <c r="JA445" s="9">
        <f t="shared" si="819"/>
        <v>8.8482295202560929E-2</v>
      </c>
      <c r="JB445" s="9">
        <f t="shared" si="819"/>
        <v>8.6931755985204973E-2</v>
      </c>
      <c r="JC445" s="9">
        <f t="shared" si="819"/>
        <v>8.5357261654065125E-2</v>
      </c>
      <c r="JD445" s="9">
        <f t="shared" si="819"/>
        <v>8.3758570250474618E-2</v>
      </c>
      <c r="JE445" s="9">
        <f t="shared" si="819"/>
        <v>8.2135439815847616E-2</v>
      </c>
      <c r="JF445" s="9">
        <f t="shared" si="819"/>
        <v>8.0487628440309739E-2</v>
      </c>
      <c r="JG445" s="9">
        <f t="shared" si="819"/>
        <v>7.8814894311799472E-2</v>
      </c>
      <c r="JH445" s="9">
        <f t="shared" si="819"/>
        <v>7.7116995765621199E-2</v>
      </c>
      <c r="JI445" s="9">
        <f t="shared" si="819"/>
        <v>7.5393691334439378E-2</v>
      </c>
      <c r="JJ445" s="9">
        <f t="shared" si="819"/>
        <v>7.3644739798693848E-2</v>
      </c>
      <c r="JK445" s="9">
        <f t="shared" si="819"/>
        <v>7.1869900237421791E-2</v>
      </c>
      <c r="JL445" s="9">
        <f t="shared" si="819"/>
        <v>7.0068932079470569E-2</v>
      </c>
      <c r="JM445" s="9">
        <f t="shared" si="819"/>
        <v>6.8241595155082241E-2</v>
      </c>
      <c r="JN445" s="9">
        <f t="shared" si="819"/>
        <v>6.6387649747834954E-2</v>
      </c>
      <c r="JO445" s="9">
        <f t="shared" si="819"/>
        <v>6.4506856646922656E-2</v>
      </c>
      <c r="JP445" s="9">
        <f t="shared" si="819"/>
        <v>6.2598977199753519E-2</v>
      </c>
      <c r="JQ445" s="9">
        <f t="shared" si="819"/>
        <v>6.0663773364852847E-2</v>
      </c>
      <c r="JR445" s="9">
        <f t="shared" si="819"/>
        <v>5.8701007765046692E-2</v>
      </c>
      <c r="JS445" s="9">
        <f t="shared" si="819"/>
        <v>5.6710443740911942E-2</v>
      </c>
      <c r="JT445" s="9">
        <f t="shared" si="819"/>
        <v>5.4691845404471529E-2</v>
      </c>
      <c r="JU445" s="9">
        <f t="shared" si="819"/>
        <v>5.2644977693114769E-2</v>
      </c>
      <c r="JV445" s="9">
        <f t="shared" si="819"/>
        <v>5.0569606423724545E-2</v>
      </c>
      <c r="JW445" s="9">
        <f t="shared" si="819"/>
        <v>4.8465498346990349E-2</v>
      </c>
      <c r="JX445" s="9">
        <f t="shared" si="819"/>
        <v>4.6332421201887825E-2</v>
      </c>
      <c r="JY445" s="9">
        <f t="shared" si="819"/>
        <v>4.4170143770302928E-2</v>
      </c>
      <c r="JZ445" s="9">
        <f t="shared" si="819"/>
        <v>4.1978435931780966E-2</v>
      </c>
      <c r="KA445" s="9">
        <f t="shared" si="819"/>
        <v>3.9757068718379585E-2</v>
      </c>
      <c r="KB445" s="9">
        <f t="shared" si="819"/>
        <v>3.7505814369603707E-2</v>
      </c>
      <c r="KC445" s="9">
        <f t="shared" si="819"/>
        <v>3.5224446387402075E-2</v>
      </c>
      <c r="KD445" s="9">
        <f t="shared" si="819"/>
        <v>3.2912739591202722E-2</v>
      </c>
      <c r="KE445" s="9">
        <f t="shared" si="819"/>
        <v>3.0570470172965658E-2</v>
      </c>
      <c r="KF445" s="9">
        <f t="shared" si="819"/>
        <v>2.8197415752232474E-2</v>
      </c>
      <c r="KG445" s="9">
        <f t="shared" si="819"/>
        <v>2.5793355431148052E-2</v>
      </c>
      <c r="KH445" s="9">
        <f t="shared" si="815"/>
        <v>2.3358069849434726E-2</v>
      </c>
      <c r="KI445" s="9">
        <f t="shared" si="815"/>
        <v>2.0891341239293898E-2</v>
      </c>
      <c r="KJ445" s="9">
        <f t="shared" si="815"/>
        <v>1.8392953480215218E-2</v>
      </c>
      <c r="KK445" s="9">
        <f t="shared" si="815"/>
        <v>1.5862692153668562E-2</v>
      </c>
      <c r="KL445" s="9">
        <f t="shared" si="815"/>
        <v>1.3300344597657304E-2</v>
      </c>
      <c r="KM445" s="9">
        <f t="shared" si="815"/>
        <v>1.0705699961109094E-2</v>
      </c>
      <c r="KN445" s="9">
        <f t="shared" si="815"/>
        <v>8.078549258082407E-3</v>
      </c>
      <c r="KO445" s="9">
        <f t="shared" si="815"/>
        <v>5.4186854217650182E-3</v>
      </c>
      <c r="KP445" s="9">
        <f t="shared" si="815"/>
        <v>2.7259033582411052E-3</v>
      </c>
    </row>
    <row r="446" spans="2:302" x14ac:dyDescent="0.25">
      <c r="B446" s="5">
        <f t="shared" si="745"/>
        <v>0.5900000000000627</v>
      </c>
      <c r="C446" s="9">
        <f t="shared" si="743"/>
        <v>0.17139122482579072</v>
      </c>
      <c r="D446" s="9">
        <f t="shared" si="817"/>
        <v>0.17138953933830037</v>
      </c>
      <c r="E446" s="9">
        <f t="shared" si="817"/>
        <v>0.17138778809911803</v>
      </c>
      <c r="F446" s="9">
        <f t="shared" si="817"/>
        <v>0.17138596871513906</v>
      </c>
      <c r="G446" s="9">
        <f t="shared" si="817"/>
        <v>0.17138407871322051</v>
      </c>
      <c r="H446" s="9">
        <f t="shared" si="817"/>
        <v>0.17138211553778185</v>
      </c>
      <c r="I446" s="9">
        <f t="shared" si="817"/>
        <v>0.17138007654833842</v>
      </c>
      <c r="J446" s="9">
        <f t="shared" si="817"/>
        <v>0.17137795901698014</v>
      </c>
      <c r="K446" s="9">
        <f t="shared" si="817"/>
        <v>0.17137576012577632</v>
      </c>
      <c r="L446" s="9">
        <f t="shared" si="817"/>
        <v>0.17137347696412292</v>
      </c>
      <c r="M446" s="9">
        <f t="shared" si="817"/>
        <v>0.1713711065260187</v>
      </c>
      <c r="N446" s="9">
        <f t="shared" si="817"/>
        <v>0.17136864570727328</v>
      </c>
      <c r="O446" s="9">
        <f t="shared" si="817"/>
        <v>0.17136609130264793</v>
      </c>
      <c r="P446" s="9">
        <f t="shared" si="817"/>
        <v>0.17136344000292389</v>
      </c>
      <c r="Q446" s="9">
        <f t="shared" si="817"/>
        <v>0.17136068839189889</v>
      </c>
      <c r="R446" s="9">
        <f t="shared" si="817"/>
        <v>0.17135783294331094</v>
      </c>
      <c r="S446" s="9">
        <f t="shared" si="817"/>
        <v>0.17135487001768651</v>
      </c>
      <c r="T446" s="9">
        <f t="shared" si="817"/>
        <v>0.17135179585911367</v>
      </c>
      <c r="U446" s="9">
        <f t="shared" si="817"/>
        <v>0.17134860659193682</v>
      </c>
      <c r="V446" s="9">
        <f t="shared" si="817"/>
        <v>0.17134529821737265</v>
      </c>
      <c r="W446" s="9">
        <f t="shared" si="817"/>
        <v>0.17134186661004819</v>
      </c>
      <c r="X446" s="9">
        <f t="shared" si="817"/>
        <v>0.17133830751445339</v>
      </c>
      <c r="Y446" s="9">
        <f t="shared" si="817"/>
        <v>0.17133461654131402</v>
      </c>
      <c r="Z446" s="9">
        <f t="shared" si="817"/>
        <v>0.17133078916387859</v>
      </c>
      <c r="AA446" s="9">
        <f t="shared" si="817"/>
        <v>0.1713268207141222</v>
      </c>
      <c r="AB446" s="9">
        <f t="shared" si="817"/>
        <v>0.17132270637885824</v>
      </c>
      <c r="AC446" s="9">
        <f t="shared" si="817"/>
        <v>0.17131844119576772</v>
      </c>
      <c r="AD446" s="9">
        <f t="shared" si="817"/>
        <v>0.17131402004933327</v>
      </c>
      <c r="AE446" s="9">
        <f t="shared" si="817"/>
        <v>0.17130943766668605</v>
      </c>
      <c r="AF446" s="9">
        <f t="shared" si="817"/>
        <v>0.17130468861335732</v>
      </c>
      <c r="AG446" s="9">
        <f t="shared" si="817"/>
        <v>0.17129976728893767</v>
      </c>
      <c r="AH446" s="9">
        <f t="shared" si="817"/>
        <v>0.17129466792263912</v>
      </c>
      <c r="AI446" s="9">
        <f t="shared" si="817"/>
        <v>0.17128938456876167</v>
      </c>
      <c r="AJ446" s="9">
        <f t="shared" si="817"/>
        <v>0.17128391110206054</v>
      </c>
      <c r="AK446" s="9">
        <f t="shared" si="817"/>
        <v>0.17127824121301483</v>
      </c>
      <c r="AL446" s="9">
        <f t="shared" si="817"/>
        <v>0.1712723684029942</v>
      </c>
      <c r="AM446" s="9">
        <f t="shared" si="817"/>
        <v>0.17126628597932289</v>
      </c>
      <c r="AN446" s="9">
        <f t="shared" si="817"/>
        <v>0.17125998705024117</v>
      </c>
      <c r="AO446" s="9">
        <f t="shared" si="817"/>
        <v>0.17125346451976031</v>
      </c>
      <c r="AP446" s="9">
        <f t="shared" si="817"/>
        <v>0.17124671108241024</v>
      </c>
      <c r="AQ446" s="9">
        <f t="shared" si="817"/>
        <v>0.17123971921788267</v>
      </c>
      <c r="AR446" s="9">
        <f t="shared" si="817"/>
        <v>0.17123248118555962</v>
      </c>
      <c r="AS446" s="9">
        <f t="shared" si="817"/>
        <v>0.1712249890189366</v>
      </c>
      <c r="AT446" s="9">
        <f t="shared" si="817"/>
        <v>0.17121723451993079</v>
      </c>
      <c r="AU446" s="9">
        <f t="shared" si="817"/>
        <v>0.17120920925307515</v>
      </c>
      <c r="AV446" s="9">
        <f t="shared" si="817"/>
        <v>0.1712009045396011</v>
      </c>
      <c r="AW446" s="9">
        <f t="shared" si="817"/>
        <v>0.17119231145140312</v>
      </c>
      <c r="AX446" s="9">
        <f t="shared" si="817"/>
        <v>0.17118342080488533</v>
      </c>
      <c r="AY446" s="9">
        <f t="shared" si="817"/>
        <v>0.17117422315469341</v>
      </c>
      <c r="AZ446" s="9">
        <f t="shared" si="817"/>
        <v>0.17116470878732143</v>
      </c>
      <c r="BA446" s="9">
        <f t="shared" si="817"/>
        <v>0.17115486771460423</v>
      </c>
      <c r="BB446" s="9">
        <f t="shared" si="817"/>
        <v>0.17114468966708249</v>
      </c>
      <c r="BC446" s="9">
        <f t="shared" si="817"/>
        <v>0.1711341640872463</v>
      </c>
      <c r="BD446" s="9">
        <f t="shared" si="817"/>
        <v>0.17112328012265773</v>
      </c>
      <c r="BE446" s="9">
        <f t="shared" si="817"/>
        <v>0.17111202661894206</v>
      </c>
      <c r="BF446" s="9">
        <f t="shared" si="817"/>
        <v>0.17110039211265701</v>
      </c>
      <c r="BG446" s="9">
        <f t="shared" si="817"/>
        <v>0.17108836482403464</v>
      </c>
      <c r="BH446" s="9">
        <f t="shared" si="817"/>
        <v>0.17107593264959089</v>
      </c>
      <c r="BI446" s="9">
        <f t="shared" si="817"/>
        <v>0.17106308315461005</v>
      </c>
      <c r="BJ446" s="9">
        <f t="shared" si="817"/>
        <v>0.17104980356549687</v>
      </c>
      <c r="BK446" s="9">
        <f t="shared" si="817"/>
        <v>0.17103608076199611</v>
      </c>
      <c r="BL446" s="9">
        <f t="shared" si="817"/>
        <v>0.17102190126928374</v>
      </c>
      <c r="BM446" s="9">
        <f t="shared" si="817"/>
        <v>0.17100725124992094</v>
      </c>
      <c r="BN446" s="9">
        <f t="shared" si="817"/>
        <v>0.17099211649567692</v>
      </c>
      <c r="BO446" s="9">
        <f t="shared" ref="BO446:CZ449" si="821">NORMDIST($B446,0,1,0)-$B446*(1-NORMDIST($B446,0,1,1))-(NORMDIST($B446+BO$4,0,1,0)-($B446+BO$4)*(1-NORMDIST($B446+BO$4,0,1,1)))</f>
        <v>0.17097648241921704</v>
      </c>
      <c r="BP446" s="9">
        <f t="shared" si="821"/>
        <v>0.17096033404565528</v>
      </c>
      <c r="BQ446" s="9">
        <f t="shared" si="821"/>
        <v>0.17094365600397043</v>
      </c>
      <c r="BR446" s="9">
        <f t="shared" si="821"/>
        <v>0.17092643251828776</v>
      </c>
      <c r="BS446" s="9">
        <f t="shared" si="821"/>
        <v>0.17090864739902167</v>
      </c>
      <c r="BT446" s="9">
        <f t="shared" si="821"/>
        <v>0.17089028403388251</v>
      </c>
      <c r="BU446" s="9">
        <f t="shared" si="821"/>
        <v>0.17087132537874367</v>
      </c>
      <c r="BV446" s="9">
        <f t="shared" si="821"/>
        <v>0.17085175394837443</v>
      </c>
      <c r="BW446" s="9">
        <f t="shared" si="821"/>
        <v>0.17083155180702841</v>
      </c>
      <c r="BX446" s="9">
        <f t="shared" si="821"/>
        <v>0.17081070055889908</v>
      </c>
      <c r="BY446" s="9">
        <f t="shared" si="821"/>
        <v>0.17078918133843332</v>
      </c>
      <c r="BZ446" s="9">
        <f t="shared" si="821"/>
        <v>0.17076697480050548</v>
      </c>
      <c r="CA446" s="9">
        <f t="shared" si="821"/>
        <v>0.17074406111045362</v>
      </c>
      <c r="CB446" s="9">
        <f t="shared" si="821"/>
        <v>0.17072041993397771</v>
      </c>
      <c r="CC446" s="9">
        <f t="shared" si="821"/>
        <v>0.17069603042689557</v>
      </c>
      <c r="CD446" s="9">
        <f t="shared" si="821"/>
        <v>0.17067087122476293</v>
      </c>
      <c r="CE446" s="9">
        <f t="shared" si="821"/>
        <v>0.1706449204323533</v>
      </c>
      <c r="CF446" s="9">
        <f t="shared" si="821"/>
        <v>0.1706181556130012</v>
      </c>
      <c r="CG446" s="9">
        <f t="shared" si="821"/>
        <v>0.1705905537778041</v>
      </c>
      <c r="CH446" s="9">
        <f t="shared" si="821"/>
        <v>0.17056209137469147</v>
      </c>
      <c r="CI446" s="9">
        <f t="shared" si="821"/>
        <v>0.17053274427735354</v>
      </c>
      <c r="CJ446" s="9">
        <f t="shared" si="821"/>
        <v>0.17050248777403487</v>
      </c>
      <c r="CK446" s="9">
        <f t="shared" si="821"/>
        <v>0.17047129655619181</v>
      </c>
      <c r="CL446" s="9">
        <f t="shared" si="821"/>
        <v>0.1704391447070179</v>
      </c>
      <c r="CM446" s="9">
        <f t="shared" si="821"/>
        <v>0.17040600568983102</v>
      </c>
      <c r="CN446" s="9">
        <f t="shared" si="821"/>
        <v>0.17037185233633201</v>
      </c>
      <c r="CO446" s="9">
        <f t="shared" si="821"/>
        <v>0.17033665683472787</v>
      </c>
      <c r="CP446" s="9">
        <f t="shared" si="821"/>
        <v>0.17030039071772818</v>
      </c>
      <c r="CQ446" s="9">
        <f t="shared" si="821"/>
        <v>0.17026302485040887</v>
      </c>
      <c r="CR446" s="9">
        <f t="shared" si="821"/>
        <v>0.17022452941795058</v>
      </c>
      <c r="CS446" s="9">
        <f t="shared" si="821"/>
        <v>0.17018487391324916</v>
      </c>
      <c r="CT446" s="9">
        <f t="shared" si="821"/>
        <v>0.17014402712440183</v>
      </c>
      <c r="CU446" s="9">
        <f t="shared" si="821"/>
        <v>0.17010195712207157</v>
      </c>
      <c r="CV446" s="9">
        <f t="shared" si="821"/>
        <v>0.17005863124672732</v>
      </c>
      <c r="CW446" s="9">
        <f t="shared" si="821"/>
        <v>0.17001401609576819</v>
      </c>
      <c r="CX446" s="9">
        <f t="shared" si="821"/>
        <v>0.169968077510528</v>
      </c>
      <c r="CY446" s="9">
        <f t="shared" si="821"/>
        <v>0.16992078056316584</v>
      </c>
      <c r="CZ446" s="9">
        <f t="shared" si="821"/>
        <v>0.16987208954344352</v>
      </c>
      <c r="DA446" s="9">
        <f t="shared" si="818"/>
        <v>0.16982196794539173</v>
      </c>
      <c r="DB446" s="9">
        <f t="shared" si="818"/>
        <v>0.16977037845387036</v>
      </c>
      <c r="DC446" s="9">
        <f t="shared" si="818"/>
        <v>0.16971728293101979</v>
      </c>
      <c r="DD446" s="9">
        <f t="shared" si="818"/>
        <v>0.16966264240261403</v>
      </c>
      <c r="DE446" s="9">
        <f t="shared" si="818"/>
        <v>0.1696064170443097</v>
      </c>
      <c r="DF446" s="9">
        <f t="shared" si="818"/>
        <v>0.16954856616780181</v>
      </c>
      <c r="DG446" s="9">
        <f t="shared" si="818"/>
        <v>0.16948904820688387</v>
      </c>
      <c r="DH446" s="9">
        <f t="shared" si="818"/>
        <v>0.16942782070341661</v>
      </c>
      <c r="DI446" s="9">
        <f t="shared" si="818"/>
        <v>0.16936484029321386</v>
      </c>
      <c r="DJ446" s="9">
        <f t="shared" si="818"/>
        <v>0.169300062691839</v>
      </c>
      <c r="DK446" s="9">
        <f t="shared" si="818"/>
        <v>0.16923344268032625</v>
      </c>
      <c r="DL446" s="9">
        <f t="shared" si="818"/>
        <v>0.16916493409082384</v>
      </c>
      <c r="DM446" s="9">
        <f t="shared" si="818"/>
        <v>0.16909448979216476</v>
      </c>
      <c r="DN446" s="9">
        <f t="shared" si="818"/>
        <v>0.16902206167536915</v>
      </c>
      <c r="DO446" s="9">
        <f t="shared" si="818"/>
        <v>0.16894760063908437</v>
      </c>
      <c r="DP446" s="9">
        <f t="shared" si="818"/>
        <v>0.16887105657496218</v>
      </c>
      <c r="DQ446" s="9">
        <f t="shared" si="818"/>
        <v>0.16879237835298413</v>
      </c>
      <c r="DR446" s="9">
        <f t="shared" si="818"/>
        <v>0.16871151380673299</v>
      </c>
      <c r="DS446" s="9">
        <f t="shared" si="818"/>
        <v>0.16862840971862059</v>
      </c>
      <c r="DT446" s="9">
        <f t="shared" si="818"/>
        <v>0.16854301180507317</v>
      </c>
      <c r="DU446" s="9">
        <f t="shared" si="818"/>
        <v>0.1684552647016804</v>
      </c>
      <c r="DV446" s="9">
        <f t="shared" si="818"/>
        <v>0.16836511194831433</v>
      </c>
      <c r="DW446" s="9">
        <f t="shared" si="818"/>
        <v>0.16827249597422148</v>
      </c>
      <c r="DX446" s="9">
        <f t="shared" si="818"/>
        <v>0.16817735808309617</v>
      </c>
      <c r="DY446" s="9">
        <f t="shared" si="818"/>
        <v>0.16807963843813623</v>
      </c>
      <c r="DZ446" s="9">
        <f t="shared" si="818"/>
        <v>0.16797927604709306</v>
      </c>
      <c r="EA446" s="9">
        <f t="shared" si="818"/>
        <v>0.16787620874731568</v>
      </c>
      <c r="EB446" s="9">
        <f t="shared" si="818"/>
        <v>0.16777037319079843</v>
      </c>
      <c r="EC446" s="9">
        <f t="shared" si="818"/>
        <v>0.16766170482923798</v>
      </c>
      <c r="ED446" s="9">
        <f t="shared" si="818"/>
        <v>0.16755013789910461</v>
      </c>
      <c r="EE446" s="9">
        <f t="shared" si="818"/>
        <v>0.16743560540673469</v>
      </c>
      <c r="EF446" s="9">
        <f t="shared" si="818"/>
        <v>0.16731803911345358</v>
      </c>
      <c r="EG446" s="9">
        <f t="shared" si="818"/>
        <v>0.16719736952072853</v>
      </c>
      <c r="EH446" s="9">
        <f t="shared" si="818"/>
        <v>0.16707352585536828</v>
      </c>
      <c r="EI446" s="9">
        <f t="shared" si="818"/>
        <v>0.16694643605476686</v>
      </c>
      <c r="EJ446" s="9">
        <f t="shared" si="818"/>
        <v>0.16681602675220533</v>
      </c>
      <c r="EK446" s="9">
        <f t="shared" si="818"/>
        <v>0.16668222326221496</v>
      </c>
      <c r="EL446" s="9">
        <f t="shared" si="818"/>
        <v>0.16654494956601101</v>
      </c>
      <c r="EM446" s="9">
        <f t="shared" si="818"/>
        <v>0.16640412829700424</v>
      </c>
      <c r="EN446" s="9">
        <f t="shared" si="818"/>
        <v>0.16625968072639574</v>
      </c>
      <c r="EO446" s="9">
        <f t="shared" si="818"/>
        <v>0.16611152674886709</v>
      </c>
      <c r="EP446" s="9">
        <f t="shared" si="818"/>
        <v>0.1659595848683692</v>
      </c>
      <c r="EQ446" s="9">
        <f t="shared" si="818"/>
        <v>0.16580377218402004</v>
      </c>
      <c r="ER446" s="9">
        <f t="shared" si="818"/>
        <v>0.16564400437612087</v>
      </c>
      <c r="ES446" s="9">
        <f t="shared" si="818"/>
        <v>0.16548019569229405</v>
      </c>
      <c r="ET446" s="9">
        <f t="shared" si="818"/>
        <v>0.16531225893375695</v>
      </c>
      <c r="EU446" s="9">
        <f t="shared" si="818"/>
        <v>0.16514010544173674</v>
      </c>
      <c r="EV446" s="9">
        <f t="shared" si="818"/>
        <v>0.16496364508403355</v>
      </c>
      <c r="EW446" s="9">
        <f t="shared" si="818"/>
        <v>0.16478278624174605</v>
      </c>
      <c r="EX446" s="9">
        <f t="shared" si="818"/>
        <v>0.16459743579616162</v>
      </c>
      <c r="EY446" s="9">
        <f t="shared" si="818"/>
        <v>0.16440749911582361</v>
      </c>
      <c r="EZ446" s="9">
        <f t="shared" si="818"/>
        <v>0.16421288004378551</v>
      </c>
      <c r="FA446" s="9">
        <f t="shared" si="818"/>
        <v>0.16401348088505735</v>
      </c>
      <c r="FB446" s="9">
        <f t="shared" si="818"/>
        <v>0.16380920239425822</v>
      </c>
      <c r="FC446" s="9">
        <f t="shared" si="818"/>
        <v>0.16359994376347972</v>
      </c>
      <c r="FD446" s="9">
        <f t="shared" si="818"/>
        <v>0.16338560261037222</v>
      </c>
      <c r="FE446" s="9">
        <f t="shared" si="818"/>
        <v>0.16316607496646335</v>
      </c>
      <c r="FF446" s="9">
        <f t="shared" si="818"/>
        <v>0.16294125526571662</v>
      </c>
      <c r="FG446" s="9">
        <f t="shared" si="818"/>
        <v>0.16271103633334208</v>
      </c>
      <c r="FH446" s="9">
        <f t="shared" si="818"/>
        <v>0.16247530937486526</v>
      </c>
      <c r="FI446" s="9">
        <f t="shared" si="818"/>
        <v>0.16223396396546785</v>
      </c>
      <c r="FJ446" s="9">
        <f t="shared" si="818"/>
        <v>0.1619868880396072</v>
      </c>
      <c r="FK446" s="9">
        <f t="shared" si="820"/>
        <v>0.16173396788092587</v>
      </c>
      <c r="FL446" s="9">
        <f t="shared" si="820"/>
        <v>0.16147508811246009</v>
      </c>
      <c r="FM446" s="9">
        <f t="shared" si="820"/>
        <v>0.16121013168715748</v>
      </c>
      <c r="FN446" s="9">
        <f t="shared" si="820"/>
        <v>0.16093897987871486</v>
      </c>
      <c r="FO446" s="9">
        <f t="shared" si="820"/>
        <v>0.16066151227274292</v>
      </c>
      <c r="FP446" s="9">
        <f t="shared" si="820"/>
        <v>0.16037760675827362</v>
      </c>
      <c r="FQ446" s="9">
        <f t="shared" si="820"/>
        <v>0.16008713951961356</v>
      </c>
      <c r="FR446" s="9">
        <f t="shared" si="820"/>
        <v>0.15978998502855793</v>
      </c>
      <c r="FS446" s="9">
        <f t="shared" si="820"/>
        <v>0.15948601603697413</v>
      </c>
      <c r="FT446" s="9">
        <f t="shared" si="820"/>
        <v>0.15917510356976367</v>
      </c>
      <c r="FU446" s="9">
        <f t="shared" si="820"/>
        <v>0.15885711691821458</v>
      </c>
      <c r="FV446" s="9">
        <f t="shared" si="820"/>
        <v>0.15853192363375179</v>
      </c>
      <c r="FW446" s="9">
        <f t="shared" si="820"/>
        <v>0.15819938952209953</v>
      </c>
      <c r="FX446" s="9">
        <f t="shared" si="820"/>
        <v>0.1578593786378597</v>
      </c>
      <c r="FY446" s="9">
        <f t="shared" si="820"/>
        <v>0.15751175327952366</v>
      </c>
      <c r="FZ446" s="9">
        <f t="shared" si="820"/>
        <v>0.15715637398491972</v>
      </c>
      <c r="GA446" s="9">
        <f t="shared" si="820"/>
        <v>0.15679309952711351</v>
      </c>
      <c r="GB446" s="9">
        <f t="shared" si="820"/>
        <v>0.15642178691076464</v>
      </c>
      <c r="GC446" s="9">
        <f t="shared" si="820"/>
        <v>0.15604229136895525</v>
      </c>
      <c r="GD446" s="9">
        <f t="shared" si="820"/>
        <v>0.15565446636049493</v>
      </c>
      <c r="GE446" s="9">
        <f t="shared" si="820"/>
        <v>0.15525816356771616</v>
      </c>
      <c r="GF446" s="9">
        <f t="shared" si="820"/>
        <v>0.15485323289476693</v>
      </c>
      <c r="GG446" s="9">
        <f t="shared" si="820"/>
        <v>0.1544395224664121</v>
      </c>
      <c r="GH446" s="9">
        <f t="shared" si="820"/>
        <v>0.15401687862735081</v>
      </c>
      <c r="GI446" s="9">
        <f t="shared" si="820"/>
        <v>0.15358514594206202</v>
      </c>
      <c r="GJ446" s="9">
        <f t="shared" si="820"/>
        <v>0.15314416719518445</v>
      </c>
      <c r="GK446" s="9">
        <f t="shared" si="820"/>
        <v>0.15269378339244338</v>
      </c>
      <c r="GL446" s="9">
        <f t="shared" si="820"/>
        <v>0.15223383376213051</v>
      </c>
      <c r="GM446" s="9">
        <f t="shared" si="820"/>
        <v>0.1517641557571468</v>
      </c>
      <c r="GN446" s="9">
        <f t="shared" si="820"/>
        <v>0.15128458505761777</v>
      </c>
      <c r="GO446" s="9">
        <f t="shared" si="820"/>
        <v>0.15079495557408987</v>
      </c>
      <c r="GP446" s="9">
        <f t="shared" si="820"/>
        <v>0.15029509945131453</v>
      </c>
      <c r="GQ446" s="9">
        <f t="shared" si="820"/>
        <v>0.14978484707263076</v>
      </c>
      <c r="GR446" s="9">
        <f t="shared" si="820"/>
        <v>0.14926402706495323</v>
      </c>
      <c r="GS446" s="9">
        <f t="shared" si="820"/>
        <v>0.14873246630437426</v>
      </c>
      <c r="GT446" s="9">
        <f t="shared" si="820"/>
        <v>0.14818998992238624</v>
      </c>
      <c r="GU446" s="9">
        <f t="shared" si="820"/>
        <v>0.14763642131273499</v>
      </c>
      <c r="GV446" s="9">
        <f t="shared" si="820"/>
        <v>0.14707158213890847</v>
      </c>
      <c r="GW446" s="9">
        <f t="shared" si="820"/>
        <v>0.14649529234227052</v>
      </c>
      <c r="GX446" s="9">
        <f t="shared" si="820"/>
        <v>0.1459073701508441</v>
      </c>
      <c r="GY446" s="9">
        <f t="shared" si="820"/>
        <v>0.14530763208875536</v>
      </c>
      <c r="GZ446" s="9">
        <f t="shared" si="820"/>
        <v>0.14469589298633817</v>
      </c>
      <c r="HA446" s="9">
        <f t="shared" si="820"/>
        <v>0.14407196599091343</v>
      </c>
      <c r="HB446" s="9">
        <f t="shared" si="820"/>
        <v>0.14343566257824419</v>
      </c>
      <c r="HC446" s="9">
        <f t="shared" si="820"/>
        <v>0.14278679256467192</v>
      </c>
      <c r="HD446" s="9">
        <f t="shared" si="820"/>
        <v>0.14212516411994539</v>
      </c>
      <c r="HE446" s="9">
        <f t="shared" si="820"/>
        <v>0.14145058378074005</v>
      </c>
      <c r="HF446" s="9">
        <f t="shared" si="820"/>
        <v>0.14076285646487896</v>
      </c>
      <c r="HG446" s="9">
        <f t="shared" si="820"/>
        <v>0.1400617854862567</v>
      </c>
      <c r="HH446" s="9">
        <f t="shared" si="820"/>
        <v>0.13934717257047358</v>
      </c>
      <c r="HI446" s="9">
        <f t="shared" si="820"/>
        <v>0.13861881787118036</v>
      </c>
      <c r="HJ446" s="9">
        <f t="shared" si="820"/>
        <v>0.13787651998714279</v>
      </c>
      <c r="HK446" s="9">
        <f t="shared" si="820"/>
        <v>0.13712007598002529</v>
      </c>
      <c r="HL446" s="9">
        <f t="shared" si="820"/>
        <v>0.1363492813928992</v>
      </c>
      <c r="HM446" s="9">
        <f t="shared" si="820"/>
        <v>0.13556393026947852</v>
      </c>
      <c r="HN446" s="9">
        <f t="shared" si="820"/>
        <v>0.13476381517408575</v>
      </c>
      <c r="HO446" s="9">
        <f t="shared" si="820"/>
        <v>0.13394872721234941</v>
      </c>
      <c r="HP446" s="9">
        <f t="shared" si="820"/>
        <v>0.13311845605263739</v>
      </c>
      <c r="HQ446" s="9">
        <f t="shared" si="820"/>
        <v>0.13227278994822544</v>
      </c>
      <c r="HR446" s="9">
        <f t="shared" si="820"/>
        <v>0.13141151576020427</v>
      </c>
      <c r="HS446" s="9">
        <f t="shared" si="820"/>
        <v>0.13053441898112494</v>
      </c>
      <c r="HT446" s="9">
        <f t="shared" si="820"/>
        <v>0.129641283759384</v>
      </c>
      <c r="HU446" s="9">
        <f t="shared" si="820"/>
        <v>0.12873189292434872</v>
      </c>
      <c r="HV446" s="9">
        <f t="shared" si="820"/>
        <v>0.12780602801222107</v>
      </c>
      <c r="HW446" s="9">
        <f t="shared" si="819"/>
        <v>0.12686346929264306</v>
      </c>
      <c r="HX446" s="9">
        <f t="shared" si="819"/>
        <v>0.1259039957960385</v>
      </c>
      <c r="HY446" s="9">
        <f t="shared" si="819"/>
        <v>0.12492738534169429</v>
      </c>
      <c r="HZ446" s="9">
        <f t="shared" si="819"/>
        <v>0.12393341456657628</v>
      </c>
      <c r="IA446" s="9">
        <f t="shared" si="819"/>
        <v>0.1229218589548797</v>
      </c>
      <c r="IB446" s="9">
        <f t="shared" si="819"/>
        <v>0.12189249286831111</v>
      </c>
      <c r="IC446" s="9">
        <f t="shared" si="819"/>
        <v>0.12084508957710036</v>
      </c>
      <c r="ID446" s="9">
        <f t="shared" si="819"/>
        <v>0.11977942129173572</v>
      </c>
      <c r="IE446" s="9">
        <f t="shared" si="819"/>
        <v>0.11869525919542506</v>
      </c>
      <c r="IF446" s="9">
        <f t="shared" si="819"/>
        <v>0.11759237347727172</v>
      </c>
      <c r="IG446" s="9">
        <f t="shared" si="819"/>
        <v>0.11647053336616686</v>
      </c>
      <c r="IH446" s="9">
        <f t="shared" si="819"/>
        <v>0.11532950716539087</v>
      </c>
      <c r="II446" s="9">
        <f t="shared" si="819"/>
        <v>0.11416906228791693</v>
      </c>
      <c r="IJ446" s="9">
        <f t="shared" si="819"/>
        <v>0.11298896529241528</v>
      </c>
      <c r="IK446" s="9">
        <f t="shared" si="819"/>
        <v>0.1117889819199484</v>
      </c>
      <c r="IL446" s="9">
        <f t="shared" si="819"/>
        <v>0.11056887713135341</v>
      </c>
      <c r="IM446" s="9">
        <f t="shared" si="819"/>
        <v>0.10932841514530289</v>
      </c>
      <c r="IN446" s="9">
        <f t="shared" si="819"/>
        <v>0.10806735947703661</v>
      </c>
      <c r="IO446" s="9">
        <f t="shared" si="819"/>
        <v>0.10678547297775992</v>
      </c>
      <c r="IP446" s="9">
        <f t="shared" si="819"/>
        <v>0.10548251787469579</v>
      </c>
      <c r="IQ446" s="9">
        <f t="shared" si="819"/>
        <v>0.10415825581178526</v>
      </c>
      <c r="IR446" s="9">
        <f t="shared" si="819"/>
        <v>0.10281244789102609</v>
      </c>
      <c r="IS446" s="9">
        <f t="shared" si="819"/>
        <v>0.10144485471444112</v>
      </c>
      <c r="IT446" s="9">
        <f t="shared" si="819"/>
        <v>0.10005523642666544</v>
      </c>
      <c r="IU446" s="9">
        <f t="shared" si="819"/>
        <v>9.8643352758141511E-2</v>
      </c>
      <c r="IV446" s="9">
        <f t="shared" si="819"/>
        <v>9.7208963068914633E-2</v>
      </c>
      <c r="IW446" s="9">
        <f t="shared" si="819"/>
        <v>9.5751826393014272E-2</v>
      </c>
      <c r="IX446" s="9">
        <f t="shared" si="819"/>
        <v>9.4271701483411297E-2</v>
      </c>
      <c r="IY446" s="9">
        <f t="shared" si="819"/>
        <v>9.2768346857539125E-2</v>
      </c>
      <c r="IZ446" s="9">
        <f t="shared" si="819"/>
        <v>9.1241520843367063E-2</v>
      </c>
      <c r="JA446" s="9">
        <f t="shared" si="819"/>
        <v>8.9690981626011107E-2</v>
      </c>
      <c r="JB446" s="9">
        <f t="shared" si="819"/>
        <v>8.811648729487126E-2</v>
      </c>
      <c r="JC446" s="9">
        <f t="shared" si="819"/>
        <v>8.6517795891280752E-2</v>
      </c>
      <c r="JD446" s="9">
        <f t="shared" si="819"/>
        <v>8.4894665456653751E-2</v>
      </c>
      <c r="JE446" s="9">
        <f t="shared" si="819"/>
        <v>8.3246854081115873E-2</v>
      </c>
      <c r="JF446" s="9">
        <f t="shared" si="819"/>
        <v>8.1574119952605606E-2</v>
      </c>
      <c r="JG446" s="9">
        <f t="shared" si="819"/>
        <v>7.9876221406427333E-2</v>
      </c>
      <c r="JH446" s="9">
        <f t="shared" si="819"/>
        <v>7.8152916975245512E-2</v>
      </c>
      <c r="JI446" s="9">
        <f t="shared" si="819"/>
        <v>7.6403965439499982E-2</v>
      </c>
      <c r="JJ446" s="9">
        <f t="shared" si="819"/>
        <v>7.4629125878227925E-2</v>
      </c>
      <c r="JK446" s="9">
        <f t="shared" si="819"/>
        <v>7.2828157720276704E-2</v>
      </c>
      <c r="JL446" s="9">
        <f t="shared" si="819"/>
        <v>7.1000820795888375E-2</v>
      </c>
      <c r="JM446" s="9">
        <f t="shared" si="819"/>
        <v>6.9146875388641088E-2</v>
      </c>
      <c r="JN446" s="9">
        <f t="shared" si="819"/>
        <v>6.726608228772879E-2</v>
      </c>
      <c r="JO446" s="9">
        <f t="shared" si="819"/>
        <v>6.5358202840559654E-2</v>
      </c>
      <c r="JP446" s="9">
        <f t="shared" si="819"/>
        <v>6.3422999005658981E-2</v>
      </c>
      <c r="JQ446" s="9">
        <f t="shared" si="819"/>
        <v>6.1460233405852827E-2</v>
      </c>
      <c r="JR446" s="9">
        <f t="shared" si="819"/>
        <v>5.9469669381718077E-2</v>
      </c>
      <c r="JS446" s="9">
        <f t="shared" si="819"/>
        <v>5.7451071045277663E-2</v>
      </c>
      <c r="JT446" s="9">
        <f t="shared" si="819"/>
        <v>5.5404203333920904E-2</v>
      </c>
      <c r="JU446" s="9">
        <f t="shared" si="819"/>
        <v>5.3328832064530679E-2</v>
      </c>
      <c r="JV446" s="9">
        <f t="shared" si="819"/>
        <v>5.1224723987796483E-2</v>
      </c>
      <c r="JW446" s="9">
        <f t="shared" si="819"/>
        <v>4.9091646842693959E-2</v>
      </c>
      <c r="JX446" s="9">
        <f t="shared" si="819"/>
        <v>4.6929369411109062E-2</v>
      </c>
      <c r="JY446" s="9">
        <f t="shared" si="819"/>
        <v>4.4737661572587101E-2</v>
      </c>
      <c r="JZ446" s="9">
        <f t="shared" si="819"/>
        <v>4.2516294359185719E-2</v>
      </c>
      <c r="KA446" s="9">
        <f t="shared" si="819"/>
        <v>4.0265040010409842E-2</v>
      </c>
      <c r="KB446" s="9">
        <f t="shared" si="819"/>
        <v>3.798367202820821E-2</v>
      </c>
      <c r="KC446" s="9">
        <f t="shared" si="819"/>
        <v>3.5671965232008856E-2</v>
      </c>
      <c r="KD446" s="9">
        <f t="shared" si="819"/>
        <v>3.3329695813771792E-2</v>
      </c>
      <c r="KE446" s="9">
        <f t="shared" si="819"/>
        <v>3.0956641393038609E-2</v>
      </c>
      <c r="KF446" s="9">
        <f t="shared" si="819"/>
        <v>2.8552581071954186E-2</v>
      </c>
      <c r="KG446" s="9">
        <f t="shared" si="819"/>
        <v>2.6117295490240861E-2</v>
      </c>
      <c r="KH446" s="9">
        <f t="shared" si="815"/>
        <v>2.3650566880100032E-2</v>
      </c>
      <c r="KI446" s="9">
        <f t="shared" si="815"/>
        <v>2.1152179121021353E-2</v>
      </c>
      <c r="KJ446" s="9">
        <f t="shared" si="815"/>
        <v>1.8621917794474696E-2</v>
      </c>
      <c r="KK446" s="9">
        <f t="shared" si="815"/>
        <v>1.6059570238463439E-2</v>
      </c>
      <c r="KL446" s="9">
        <f t="shared" si="815"/>
        <v>1.3464925601915229E-2</v>
      </c>
      <c r="KM446" s="9">
        <f t="shared" si="815"/>
        <v>1.0837774898888541E-2</v>
      </c>
      <c r="KN446" s="9">
        <f t="shared" si="815"/>
        <v>8.1779110625711526E-3</v>
      </c>
      <c r="KO446" s="9">
        <f t="shared" si="815"/>
        <v>5.4851289990472396E-3</v>
      </c>
      <c r="KP446" s="9">
        <f t="shared" si="815"/>
        <v>2.7592256408114635E-3</v>
      </c>
    </row>
    <row r="447" spans="2:302" x14ac:dyDescent="0.25">
      <c r="B447" s="5">
        <f t="shared" si="745"/>
        <v>0.58000000000006269</v>
      </c>
      <c r="C447" s="9">
        <f t="shared" si="743"/>
        <v>0.17418228611695158</v>
      </c>
      <c r="D447" s="9">
        <f t="shared" ref="D447:BO450" si="822">NORMDIST($B447,0,1,0)-$B447*(1-NORMDIST($B447,0,1,1))-(NORMDIST($B447+D$4,0,1,0)-($B447+D$4)*(1-NORMDIST($B447+D$4,0,1,1)))</f>
        <v>0.17418053487776924</v>
      </c>
      <c r="E447" s="9">
        <f t="shared" si="822"/>
        <v>0.17417871549379027</v>
      </c>
      <c r="F447" s="9">
        <f t="shared" si="822"/>
        <v>0.17417682549187172</v>
      </c>
      <c r="G447" s="9">
        <f t="shared" si="822"/>
        <v>0.17417486231643306</v>
      </c>
      <c r="H447" s="9">
        <f t="shared" si="822"/>
        <v>0.17417282332698963</v>
      </c>
      <c r="I447" s="9">
        <f t="shared" si="822"/>
        <v>0.17417070579563135</v>
      </c>
      <c r="J447" s="9">
        <f t="shared" si="822"/>
        <v>0.17416850690442753</v>
      </c>
      <c r="K447" s="9">
        <f t="shared" si="822"/>
        <v>0.17416622374277413</v>
      </c>
      <c r="L447" s="9">
        <f t="shared" si="822"/>
        <v>0.17416385330466991</v>
      </c>
      <c r="M447" s="9">
        <f t="shared" si="822"/>
        <v>0.17416139248592449</v>
      </c>
      <c r="N447" s="9">
        <f t="shared" si="822"/>
        <v>0.17415883808129914</v>
      </c>
      <c r="O447" s="9">
        <f t="shared" si="822"/>
        <v>0.1741561867815751</v>
      </c>
      <c r="P447" s="9">
        <f t="shared" si="822"/>
        <v>0.1741534351705501</v>
      </c>
      <c r="Q447" s="9">
        <f t="shared" si="822"/>
        <v>0.17415057972196216</v>
      </c>
      <c r="R447" s="9">
        <f t="shared" si="822"/>
        <v>0.17414761679633772</v>
      </c>
      <c r="S447" s="9">
        <f t="shared" si="822"/>
        <v>0.17414454263776488</v>
      </c>
      <c r="T447" s="9">
        <f t="shared" si="822"/>
        <v>0.17414135337058803</v>
      </c>
      <c r="U447" s="9">
        <f t="shared" si="822"/>
        <v>0.17413804499602387</v>
      </c>
      <c r="V447" s="9">
        <f t="shared" si="822"/>
        <v>0.1741346133886994</v>
      </c>
      <c r="W447" s="9">
        <f t="shared" si="822"/>
        <v>0.1741310542931046</v>
      </c>
      <c r="X447" s="9">
        <f t="shared" si="822"/>
        <v>0.17412736331996523</v>
      </c>
      <c r="Y447" s="9">
        <f t="shared" si="822"/>
        <v>0.1741235359425298</v>
      </c>
      <c r="Z447" s="9">
        <f t="shared" si="822"/>
        <v>0.17411956749277341</v>
      </c>
      <c r="AA447" s="9">
        <f t="shared" si="822"/>
        <v>0.17411545315750945</v>
      </c>
      <c r="AB447" s="9">
        <f t="shared" si="822"/>
        <v>0.17411118797441894</v>
      </c>
      <c r="AC447" s="9">
        <f t="shared" si="822"/>
        <v>0.17410676682798448</v>
      </c>
      <c r="AD447" s="9">
        <f t="shared" si="822"/>
        <v>0.17410218444533726</v>
      </c>
      <c r="AE447" s="9">
        <f t="shared" si="822"/>
        <v>0.1740974353920085</v>
      </c>
      <c r="AF447" s="9">
        <f t="shared" si="822"/>
        <v>0.17409251406758888</v>
      </c>
      <c r="AG447" s="9">
        <f t="shared" si="822"/>
        <v>0.17408741470129033</v>
      </c>
      <c r="AH447" s="9">
        <f t="shared" si="822"/>
        <v>0.17408213134741288</v>
      </c>
      <c r="AI447" s="9">
        <f t="shared" si="822"/>
        <v>0.17407665788071175</v>
      </c>
      <c r="AJ447" s="9">
        <f t="shared" si="822"/>
        <v>0.17407098799166604</v>
      </c>
      <c r="AK447" s="9">
        <f t="shared" si="822"/>
        <v>0.17406511518164541</v>
      </c>
      <c r="AL447" s="9">
        <f t="shared" si="822"/>
        <v>0.1740590327579741</v>
      </c>
      <c r="AM447" s="9">
        <f t="shared" si="822"/>
        <v>0.17405273382889239</v>
      </c>
      <c r="AN447" s="9">
        <f t="shared" si="822"/>
        <v>0.17404621129841152</v>
      </c>
      <c r="AO447" s="9">
        <f t="shared" si="822"/>
        <v>0.17403945786106145</v>
      </c>
      <c r="AP447" s="9">
        <f t="shared" si="822"/>
        <v>0.17403246599653388</v>
      </c>
      <c r="AQ447" s="9">
        <f t="shared" si="822"/>
        <v>0.17402522796421083</v>
      </c>
      <c r="AR447" s="9">
        <f t="shared" si="822"/>
        <v>0.17401773579758781</v>
      </c>
      <c r="AS447" s="9">
        <f t="shared" si="822"/>
        <v>0.17400998129858197</v>
      </c>
      <c r="AT447" s="9">
        <f t="shared" si="822"/>
        <v>0.17400195603172636</v>
      </c>
      <c r="AU447" s="9">
        <f t="shared" si="822"/>
        <v>0.17399365131825231</v>
      </c>
      <c r="AV447" s="9">
        <f t="shared" si="822"/>
        <v>0.17398505823005433</v>
      </c>
      <c r="AW447" s="9">
        <f t="shared" si="822"/>
        <v>0.17397616758353654</v>
      </c>
      <c r="AX447" s="9">
        <f t="shared" si="822"/>
        <v>0.17396696993334462</v>
      </c>
      <c r="AY447" s="9">
        <f t="shared" si="822"/>
        <v>0.17395745556597264</v>
      </c>
      <c r="AZ447" s="9">
        <f t="shared" si="822"/>
        <v>0.17394761449325544</v>
      </c>
      <c r="BA447" s="9">
        <f t="shared" si="822"/>
        <v>0.1739374364457337</v>
      </c>
      <c r="BB447" s="9">
        <f t="shared" si="822"/>
        <v>0.17392691086589751</v>
      </c>
      <c r="BC447" s="9">
        <f t="shared" si="822"/>
        <v>0.17391602690130895</v>
      </c>
      <c r="BD447" s="9">
        <f t="shared" si="822"/>
        <v>0.17390477339759328</v>
      </c>
      <c r="BE447" s="9">
        <f t="shared" si="822"/>
        <v>0.17389313889130822</v>
      </c>
      <c r="BF447" s="9">
        <f t="shared" si="822"/>
        <v>0.17388111160268582</v>
      </c>
      <c r="BG447" s="9">
        <f t="shared" si="822"/>
        <v>0.17386867942824211</v>
      </c>
      <c r="BH447" s="9">
        <f t="shared" si="822"/>
        <v>0.17385582993326124</v>
      </c>
      <c r="BI447" s="9">
        <f t="shared" si="822"/>
        <v>0.17384255034414806</v>
      </c>
      <c r="BJ447" s="9">
        <f t="shared" si="822"/>
        <v>0.1738288275406473</v>
      </c>
      <c r="BK447" s="9">
        <f t="shared" si="822"/>
        <v>0.17381464804793495</v>
      </c>
      <c r="BL447" s="9">
        <f t="shared" si="822"/>
        <v>0.17379999802857216</v>
      </c>
      <c r="BM447" s="9">
        <f t="shared" si="822"/>
        <v>0.17378486327432813</v>
      </c>
      <c r="BN447" s="9">
        <f t="shared" si="822"/>
        <v>0.17376922919786825</v>
      </c>
      <c r="BO447" s="9">
        <f t="shared" si="822"/>
        <v>0.17375308082430646</v>
      </c>
      <c r="BP447" s="9">
        <f t="shared" si="821"/>
        <v>0.17373640278262165</v>
      </c>
      <c r="BQ447" s="9">
        <f t="shared" si="821"/>
        <v>0.17371917929693895</v>
      </c>
      <c r="BR447" s="9">
        <f t="shared" si="821"/>
        <v>0.17370139417767289</v>
      </c>
      <c r="BS447" s="9">
        <f t="shared" si="821"/>
        <v>0.17368303081253372</v>
      </c>
      <c r="BT447" s="9">
        <f t="shared" si="821"/>
        <v>0.17366407215739518</v>
      </c>
      <c r="BU447" s="9">
        <f t="shared" si="821"/>
        <v>0.17364450072702564</v>
      </c>
      <c r="BV447" s="9">
        <f t="shared" si="821"/>
        <v>0.17362429858567963</v>
      </c>
      <c r="BW447" s="9">
        <f t="shared" si="821"/>
        <v>0.17360344733755029</v>
      </c>
      <c r="BX447" s="9">
        <f t="shared" si="821"/>
        <v>0.17358192811708453</v>
      </c>
      <c r="BY447" s="9">
        <f t="shared" si="821"/>
        <v>0.17355972157915669</v>
      </c>
      <c r="BZ447" s="9">
        <f t="shared" si="821"/>
        <v>0.1735368078891048</v>
      </c>
      <c r="CA447" s="9">
        <f t="shared" si="821"/>
        <v>0.1735131667126289</v>
      </c>
      <c r="CB447" s="9">
        <f t="shared" si="821"/>
        <v>0.17348877720554678</v>
      </c>
      <c r="CC447" s="9">
        <f t="shared" si="821"/>
        <v>0.17346361800341414</v>
      </c>
      <c r="CD447" s="9">
        <f t="shared" si="821"/>
        <v>0.17343766721100451</v>
      </c>
      <c r="CE447" s="9">
        <f t="shared" si="821"/>
        <v>0.17341090239165241</v>
      </c>
      <c r="CF447" s="9">
        <f t="shared" si="821"/>
        <v>0.17338330055645532</v>
      </c>
      <c r="CG447" s="9">
        <f t="shared" si="821"/>
        <v>0.17335483815334268</v>
      </c>
      <c r="CH447" s="9">
        <f t="shared" si="821"/>
        <v>0.17332549105600475</v>
      </c>
      <c r="CI447" s="9">
        <f t="shared" si="821"/>
        <v>0.17329523455268608</v>
      </c>
      <c r="CJ447" s="9">
        <f t="shared" si="821"/>
        <v>0.17326404333484302</v>
      </c>
      <c r="CK447" s="9">
        <f t="shared" si="821"/>
        <v>0.17323189148566909</v>
      </c>
      <c r="CL447" s="9">
        <f t="shared" si="821"/>
        <v>0.17319875246848224</v>
      </c>
      <c r="CM447" s="9">
        <f t="shared" si="821"/>
        <v>0.17316459911498322</v>
      </c>
      <c r="CN447" s="9">
        <f t="shared" si="821"/>
        <v>0.17312940361337906</v>
      </c>
      <c r="CO447" s="9">
        <f t="shared" si="821"/>
        <v>0.17309313749637936</v>
      </c>
      <c r="CP447" s="9">
        <f t="shared" si="821"/>
        <v>0.17305577162906005</v>
      </c>
      <c r="CQ447" s="9">
        <f t="shared" si="821"/>
        <v>0.17301727619660176</v>
      </c>
      <c r="CR447" s="9">
        <f t="shared" si="821"/>
        <v>0.17297762069190034</v>
      </c>
      <c r="CS447" s="9">
        <f t="shared" si="821"/>
        <v>0.17293677390305331</v>
      </c>
      <c r="CT447" s="9">
        <f t="shared" si="821"/>
        <v>0.17289470390072276</v>
      </c>
      <c r="CU447" s="9">
        <f t="shared" si="821"/>
        <v>0.17285137802537853</v>
      </c>
      <c r="CV447" s="9">
        <f t="shared" si="821"/>
        <v>0.1728067628744194</v>
      </c>
      <c r="CW447" s="9">
        <f t="shared" si="821"/>
        <v>0.17276082428917922</v>
      </c>
      <c r="CX447" s="9">
        <f t="shared" si="821"/>
        <v>0.17271352734181705</v>
      </c>
      <c r="CY447" s="9">
        <f t="shared" ref="CY447:FJ450" si="823">NORMDIST($B447,0,1,0)-$B447*(1-NORMDIST($B447,0,1,1))-(NORMDIST($B447+CY$4,0,1,0)-($B447+CY$4)*(1-NORMDIST($B447+CY$4,0,1,1)))</f>
        <v>0.17266483632209473</v>
      </c>
      <c r="CZ447" s="9">
        <f t="shared" si="823"/>
        <v>0.17261471472404294</v>
      </c>
      <c r="DA447" s="9">
        <f t="shared" si="823"/>
        <v>0.17256312523252157</v>
      </c>
      <c r="DB447" s="9">
        <f t="shared" si="823"/>
        <v>0.172510029709671</v>
      </c>
      <c r="DC447" s="9">
        <f t="shared" si="823"/>
        <v>0.17245538918126524</v>
      </c>
      <c r="DD447" s="9">
        <f t="shared" si="823"/>
        <v>0.17239916382296092</v>
      </c>
      <c r="DE447" s="9">
        <f t="shared" si="823"/>
        <v>0.17234131294645302</v>
      </c>
      <c r="DF447" s="9">
        <f t="shared" si="823"/>
        <v>0.17228179498553509</v>
      </c>
      <c r="DG447" s="9">
        <f t="shared" si="823"/>
        <v>0.17222056748206782</v>
      </c>
      <c r="DH447" s="9">
        <f t="shared" si="823"/>
        <v>0.17215758707186507</v>
      </c>
      <c r="DI447" s="9">
        <f t="shared" si="823"/>
        <v>0.17209280947049022</v>
      </c>
      <c r="DJ447" s="9">
        <f t="shared" si="823"/>
        <v>0.17202618945897746</v>
      </c>
      <c r="DK447" s="9">
        <f t="shared" si="823"/>
        <v>0.17195768086947505</v>
      </c>
      <c r="DL447" s="9">
        <f t="shared" si="823"/>
        <v>0.17188723657081598</v>
      </c>
      <c r="DM447" s="9">
        <f t="shared" si="823"/>
        <v>0.17181480845402036</v>
      </c>
      <c r="DN447" s="9">
        <f t="shared" si="823"/>
        <v>0.17174034741773558</v>
      </c>
      <c r="DO447" s="9">
        <f t="shared" si="823"/>
        <v>0.17166380335361339</v>
      </c>
      <c r="DP447" s="9">
        <f t="shared" si="823"/>
        <v>0.17158512513163535</v>
      </c>
      <c r="DQ447" s="9">
        <f t="shared" si="823"/>
        <v>0.17150426058538421</v>
      </c>
      <c r="DR447" s="9">
        <f t="shared" si="823"/>
        <v>0.1714211564972718</v>
      </c>
      <c r="DS447" s="9">
        <f t="shared" si="823"/>
        <v>0.17133575858372438</v>
      </c>
      <c r="DT447" s="9">
        <f t="shared" si="823"/>
        <v>0.17124801148033161</v>
      </c>
      <c r="DU447" s="9">
        <f t="shared" si="823"/>
        <v>0.17115785872696554</v>
      </c>
      <c r="DV447" s="9">
        <f t="shared" si="823"/>
        <v>0.17106524275287269</v>
      </c>
      <c r="DW447" s="9">
        <f t="shared" si="823"/>
        <v>0.17097010486174738</v>
      </c>
      <c r="DX447" s="9">
        <f t="shared" si="823"/>
        <v>0.17087238521678744</v>
      </c>
      <c r="DY447" s="9">
        <f t="shared" si="823"/>
        <v>0.17077202282574427</v>
      </c>
      <c r="DZ447" s="9">
        <f t="shared" si="823"/>
        <v>0.17066895552596689</v>
      </c>
      <c r="EA447" s="9">
        <f t="shared" si="823"/>
        <v>0.17056311996944964</v>
      </c>
      <c r="EB447" s="9">
        <f t="shared" si="823"/>
        <v>0.17045445160788919</v>
      </c>
      <c r="EC447" s="9">
        <f t="shared" si="823"/>
        <v>0.17034288467775582</v>
      </c>
      <c r="ED447" s="9">
        <f t="shared" si="823"/>
        <v>0.1702283521853859</v>
      </c>
      <c r="EE447" s="9">
        <f t="shared" si="823"/>
        <v>0.17011078589210479</v>
      </c>
      <c r="EF447" s="9">
        <f t="shared" si="823"/>
        <v>0.16999011629937974</v>
      </c>
      <c r="EG447" s="9">
        <f t="shared" si="823"/>
        <v>0.16986627263401949</v>
      </c>
      <c r="EH447" s="9">
        <f t="shared" si="823"/>
        <v>0.16973918283341807</v>
      </c>
      <c r="EI447" s="9">
        <f t="shared" si="823"/>
        <v>0.16960877353085654</v>
      </c>
      <c r="EJ447" s="9">
        <f t="shared" si="823"/>
        <v>0.16947497004086617</v>
      </c>
      <c r="EK447" s="9">
        <f t="shared" si="823"/>
        <v>0.16933769634466223</v>
      </c>
      <c r="EL447" s="9">
        <f t="shared" si="823"/>
        <v>0.16919687507565545</v>
      </c>
      <c r="EM447" s="9">
        <f t="shared" si="823"/>
        <v>0.16905242750504695</v>
      </c>
      <c r="EN447" s="9">
        <f t="shared" si="823"/>
        <v>0.1689042735275183</v>
      </c>
      <c r="EO447" s="9">
        <f t="shared" si="823"/>
        <v>0.16875233164702041</v>
      </c>
      <c r="EP447" s="9">
        <f t="shared" si="823"/>
        <v>0.16859651896267125</v>
      </c>
      <c r="EQ447" s="9">
        <f t="shared" si="823"/>
        <v>0.16843675115477208</v>
      </c>
      <c r="ER447" s="9">
        <f t="shared" si="823"/>
        <v>0.16827294247094526</v>
      </c>
      <c r="ES447" s="9">
        <f t="shared" si="823"/>
        <v>0.16810500571240816</v>
      </c>
      <c r="ET447" s="9">
        <f t="shared" si="823"/>
        <v>0.16793285222038795</v>
      </c>
      <c r="EU447" s="9">
        <f t="shared" si="823"/>
        <v>0.16775639186268476</v>
      </c>
      <c r="EV447" s="9">
        <f t="shared" si="823"/>
        <v>0.16757553302039727</v>
      </c>
      <c r="EW447" s="9">
        <f t="shared" si="823"/>
        <v>0.16739018257481283</v>
      </c>
      <c r="EX447" s="9">
        <f t="shared" si="823"/>
        <v>0.16720024589447482</v>
      </c>
      <c r="EY447" s="9">
        <f t="shared" si="823"/>
        <v>0.16700562682243672</v>
      </c>
      <c r="EZ447" s="9">
        <f t="shared" si="823"/>
        <v>0.16680622766370856</v>
      </c>
      <c r="FA447" s="9">
        <f t="shared" si="823"/>
        <v>0.16660194917290944</v>
      </c>
      <c r="FB447" s="9">
        <f t="shared" si="823"/>
        <v>0.16639269054213093</v>
      </c>
      <c r="FC447" s="9">
        <f t="shared" si="823"/>
        <v>0.16617834938902343</v>
      </c>
      <c r="FD447" s="9">
        <f t="shared" si="823"/>
        <v>0.16595882174511456</v>
      </c>
      <c r="FE447" s="9">
        <f t="shared" si="823"/>
        <v>0.16573400204436783</v>
      </c>
      <c r="FF447" s="9">
        <f t="shared" si="823"/>
        <v>0.16550378311199329</v>
      </c>
      <c r="FG447" s="9">
        <f t="shared" si="823"/>
        <v>0.16526805615351647</v>
      </c>
      <c r="FH447" s="9">
        <f t="shared" si="823"/>
        <v>0.16502671074411907</v>
      </c>
      <c r="FI447" s="9">
        <f t="shared" si="823"/>
        <v>0.16477963481825841</v>
      </c>
      <c r="FJ447" s="9">
        <f t="shared" si="823"/>
        <v>0.16452671465957708</v>
      </c>
      <c r="FK447" s="9">
        <f t="shared" si="820"/>
        <v>0.1642678348911113</v>
      </c>
      <c r="FL447" s="9">
        <f t="shared" si="820"/>
        <v>0.16400287846580869</v>
      </c>
      <c r="FM447" s="9">
        <f t="shared" si="820"/>
        <v>0.16373172665736607</v>
      </c>
      <c r="FN447" s="9">
        <f t="shared" si="820"/>
        <v>0.16345425905139413</v>
      </c>
      <c r="FO447" s="9">
        <f t="shared" si="820"/>
        <v>0.16317035353692483</v>
      </c>
      <c r="FP447" s="9">
        <f t="shared" si="820"/>
        <v>0.16287988629826478</v>
      </c>
      <c r="FQ447" s="9">
        <f t="shared" si="820"/>
        <v>0.16258273180720914</v>
      </c>
      <c r="FR447" s="9">
        <f t="shared" si="820"/>
        <v>0.16227876281562534</v>
      </c>
      <c r="FS447" s="9">
        <f t="shared" si="820"/>
        <v>0.16196785034841488</v>
      </c>
      <c r="FT447" s="9">
        <f t="shared" si="820"/>
        <v>0.16164986369686579</v>
      </c>
      <c r="FU447" s="9">
        <f t="shared" si="820"/>
        <v>0.161324670412403</v>
      </c>
      <c r="FV447" s="9">
        <f t="shared" si="820"/>
        <v>0.16099213630075074</v>
      </c>
      <c r="FW447" s="9">
        <f t="shared" si="820"/>
        <v>0.16065212541651092</v>
      </c>
      <c r="FX447" s="9">
        <f t="shared" si="820"/>
        <v>0.16030450005817487</v>
      </c>
      <c r="FY447" s="9">
        <f t="shared" si="820"/>
        <v>0.15994912076357093</v>
      </c>
      <c r="FZ447" s="9">
        <f t="shared" si="820"/>
        <v>0.15958584630576472</v>
      </c>
      <c r="GA447" s="9">
        <f t="shared" si="820"/>
        <v>0.15921453368941585</v>
      </c>
      <c r="GB447" s="9">
        <f t="shared" si="820"/>
        <v>0.15883503814760647</v>
      </c>
      <c r="GC447" s="9">
        <f t="shared" si="820"/>
        <v>0.15844721313914614</v>
      </c>
      <c r="GD447" s="9">
        <f t="shared" si="820"/>
        <v>0.15805091034636737</v>
      </c>
      <c r="GE447" s="9">
        <f t="shared" si="820"/>
        <v>0.15764597967341815</v>
      </c>
      <c r="GF447" s="9">
        <f t="shared" si="820"/>
        <v>0.15723226924506331</v>
      </c>
      <c r="GG447" s="9">
        <f t="shared" si="820"/>
        <v>0.15680962540600202</v>
      </c>
      <c r="GH447" s="9">
        <f t="shared" si="820"/>
        <v>0.15637789272071323</v>
      </c>
      <c r="GI447" s="9">
        <f t="shared" si="820"/>
        <v>0.15593691397383566</v>
      </c>
      <c r="GJ447" s="9">
        <f t="shared" si="820"/>
        <v>0.15548653017109459</v>
      </c>
      <c r="GK447" s="9">
        <f t="shared" si="820"/>
        <v>0.15502658054078172</v>
      </c>
      <c r="GL447" s="9">
        <f t="shared" si="820"/>
        <v>0.15455690253579801</v>
      </c>
      <c r="GM447" s="9">
        <f t="shared" si="820"/>
        <v>0.15407733183626898</v>
      </c>
      <c r="GN447" s="9">
        <f t="shared" si="820"/>
        <v>0.15358770235274108</v>
      </c>
      <c r="GO447" s="9">
        <f t="shared" si="820"/>
        <v>0.15308784622996574</v>
      </c>
      <c r="GP447" s="9">
        <f t="shared" si="820"/>
        <v>0.15257759385128197</v>
      </c>
      <c r="GQ447" s="9">
        <f t="shared" si="820"/>
        <v>0.15205677384360444</v>
      </c>
      <c r="GR447" s="9">
        <f t="shared" si="820"/>
        <v>0.15152521308302547</v>
      </c>
      <c r="GS447" s="9">
        <f t="shared" si="820"/>
        <v>0.15098273670103746</v>
      </c>
      <c r="GT447" s="9">
        <f t="shared" si="820"/>
        <v>0.15042916809138621</v>
      </c>
      <c r="GU447" s="9">
        <f t="shared" si="820"/>
        <v>0.14986432891755969</v>
      </c>
      <c r="GV447" s="9">
        <f t="shared" si="820"/>
        <v>0.14928803912092173</v>
      </c>
      <c r="GW447" s="9">
        <f t="shared" si="820"/>
        <v>0.14870011692949531</v>
      </c>
      <c r="GX447" s="9">
        <f t="shared" si="820"/>
        <v>0.14810037886740657</v>
      </c>
      <c r="GY447" s="9">
        <f t="shared" si="820"/>
        <v>0.14748863976498938</v>
      </c>
      <c r="GZ447" s="9">
        <f t="shared" si="820"/>
        <v>0.14686471276956464</v>
      </c>
      <c r="HA447" s="9">
        <f t="shared" si="820"/>
        <v>0.14622840935689541</v>
      </c>
      <c r="HB447" s="9">
        <f t="shared" si="820"/>
        <v>0.14557953934332313</v>
      </c>
      <c r="HC447" s="9">
        <f t="shared" si="820"/>
        <v>0.1449179108985966</v>
      </c>
      <c r="HD447" s="9">
        <f t="shared" si="820"/>
        <v>0.14424333055939126</v>
      </c>
      <c r="HE447" s="9">
        <f t="shared" si="820"/>
        <v>0.14355560324353017</v>
      </c>
      <c r="HF447" s="9">
        <f t="shared" si="820"/>
        <v>0.14285453226490791</v>
      </c>
      <c r="HG447" s="9">
        <f t="shared" si="820"/>
        <v>0.14213991934912479</v>
      </c>
      <c r="HH447" s="9">
        <f t="shared" si="820"/>
        <v>0.14141156464983157</v>
      </c>
      <c r="HI447" s="9">
        <f t="shared" si="820"/>
        <v>0.140669266765794</v>
      </c>
      <c r="HJ447" s="9">
        <f t="shared" si="820"/>
        <v>0.1399128227586765</v>
      </c>
      <c r="HK447" s="9">
        <f t="shared" si="820"/>
        <v>0.13914202817155041</v>
      </c>
      <c r="HL447" s="9">
        <f t="shared" si="820"/>
        <v>0.13835667704812973</v>
      </c>
      <c r="HM447" s="9">
        <f t="shared" si="820"/>
        <v>0.13755656195273697</v>
      </c>
      <c r="HN447" s="9">
        <f t="shared" si="820"/>
        <v>0.13674147399100062</v>
      </c>
      <c r="HO447" s="9">
        <f t="shared" si="820"/>
        <v>0.1359112028312886</v>
      </c>
      <c r="HP447" s="9">
        <f t="shared" si="820"/>
        <v>0.13506553672687666</v>
      </c>
      <c r="HQ447" s="9">
        <f t="shared" si="820"/>
        <v>0.13420426253885548</v>
      </c>
      <c r="HR447" s="9">
        <f t="shared" si="820"/>
        <v>0.13332716575977616</v>
      </c>
      <c r="HS447" s="9">
        <f t="shared" si="820"/>
        <v>0.13243403053803521</v>
      </c>
      <c r="HT447" s="9">
        <f t="shared" si="820"/>
        <v>0.13152463970299993</v>
      </c>
      <c r="HU447" s="9">
        <f t="shared" si="820"/>
        <v>0.13059877479087229</v>
      </c>
      <c r="HV447" s="9">
        <f t="shared" ref="HV447:KG451" si="824">NORMDIST($B447,0,1,0)-$B447*(1-NORMDIST($B447,0,1,1))-(NORMDIST($B447+HV$4,0,1,0)-($B447+HV$4)*(1-NORMDIST($B447+HV$4,0,1,1)))</f>
        <v>0.12965621607129427</v>
      </c>
      <c r="HW447" s="9">
        <f t="shared" si="824"/>
        <v>0.12869674257468972</v>
      </c>
      <c r="HX447" s="9">
        <f t="shared" si="824"/>
        <v>0.1277201321203455</v>
      </c>
      <c r="HY447" s="9">
        <f t="shared" si="824"/>
        <v>0.12672616134522749</v>
      </c>
      <c r="HZ447" s="9">
        <f t="shared" si="824"/>
        <v>0.12571460573353091</v>
      </c>
      <c r="IA447" s="9">
        <f t="shared" si="824"/>
        <v>0.12468523964696232</v>
      </c>
      <c r="IB447" s="9">
        <f t="shared" si="824"/>
        <v>0.12363783635575157</v>
      </c>
      <c r="IC447" s="9">
        <f t="shared" si="824"/>
        <v>0.12257216807038693</v>
      </c>
      <c r="ID447" s="9">
        <f t="shared" si="824"/>
        <v>0.12148800597407627</v>
      </c>
      <c r="IE447" s="9">
        <f t="shared" si="824"/>
        <v>0.12038512025592293</v>
      </c>
      <c r="IF447" s="9">
        <f t="shared" si="824"/>
        <v>0.11926328014481807</v>
      </c>
      <c r="IG447" s="9">
        <f t="shared" si="824"/>
        <v>0.11812225394404208</v>
      </c>
      <c r="IH447" s="9">
        <f t="shared" si="824"/>
        <v>0.11696180906656814</v>
      </c>
      <c r="II447" s="9">
        <f t="shared" si="824"/>
        <v>0.11578171207106649</v>
      </c>
      <c r="IJ447" s="9">
        <f t="shared" si="824"/>
        <v>0.11458172869859962</v>
      </c>
      <c r="IK447" s="9">
        <f t="shared" si="824"/>
        <v>0.11336162391000462</v>
      </c>
      <c r="IL447" s="9">
        <f t="shared" si="824"/>
        <v>0.1121211619239541</v>
      </c>
      <c r="IM447" s="9">
        <f t="shared" si="824"/>
        <v>0.11086010625568782</v>
      </c>
      <c r="IN447" s="9">
        <f t="shared" si="824"/>
        <v>0.10957821975641113</v>
      </c>
      <c r="IO447" s="9">
        <f t="shared" si="824"/>
        <v>0.108275264653347</v>
      </c>
      <c r="IP447" s="9">
        <f t="shared" si="824"/>
        <v>0.10695100259043647</v>
      </c>
      <c r="IQ447" s="9">
        <f t="shared" si="824"/>
        <v>0.1056051946696773</v>
      </c>
      <c r="IR447" s="9">
        <f t="shared" si="824"/>
        <v>0.10423760149309233</v>
      </c>
      <c r="IS447" s="9">
        <f t="shared" si="824"/>
        <v>0.10284798320531666</v>
      </c>
      <c r="IT447" s="9">
        <f t="shared" si="824"/>
        <v>0.10143609953679272</v>
      </c>
      <c r="IU447" s="9">
        <f t="shared" si="824"/>
        <v>0.10000170984756585</v>
      </c>
      <c r="IV447" s="9">
        <f t="shared" si="824"/>
        <v>9.8544573171665484E-2</v>
      </c>
      <c r="IW447" s="9">
        <f t="shared" si="824"/>
        <v>9.7064448262062508E-2</v>
      </c>
      <c r="IX447" s="9">
        <f t="shared" si="824"/>
        <v>9.5561093636190336E-2</v>
      </c>
      <c r="IY447" s="9">
        <f t="shared" si="824"/>
        <v>9.4034267622018275E-2</v>
      </c>
      <c r="IZ447" s="9">
        <f t="shared" si="824"/>
        <v>9.2483728404662319E-2</v>
      </c>
      <c r="JA447" s="9">
        <f t="shared" si="824"/>
        <v>9.0909234073522471E-2</v>
      </c>
      <c r="JB447" s="9">
        <f t="shared" si="824"/>
        <v>8.9310542669931964E-2</v>
      </c>
      <c r="JC447" s="9">
        <f t="shared" si="824"/>
        <v>8.7687412235304962E-2</v>
      </c>
      <c r="JD447" s="9">
        <f t="shared" si="824"/>
        <v>8.6039600859767085E-2</v>
      </c>
      <c r="JE447" s="9">
        <f t="shared" si="824"/>
        <v>8.4366866731256818E-2</v>
      </c>
      <c r="JF447" s="9">
        <f t="shared" si="824"/>
        <v>8.2668968185078545E-2</v>
      </c>
      <c r="JG447" s="9">
        <f t="shared" si="824"/>
        <v>8.0945663753896724E-2</v>
      </c>
      <c r="JH447" s="9">
        <f t="shared" si="824"/>
        <v>7.9196712218151194E-2</v>
      </c>
      <c r="JI447" s="9">
        <f t="shared" si="824"/>
        <v>7.7421872656879137E-2</v>
      </c>
      <c r="JJ447" s="9">
        <f t="shared" si="824"/>
        <v>7.5620904498927916E-2</v>
      </c>
      <c r="JK447" s="9">
        <f t="shared" si="824"/>
        <v>7.3793567574539587E-2</v>
      </c>
      <c r="JL447" s="9">
        <f t="shared" si="824"/>
        <v>7.19396221672923E-2</v>
      </c>
      <c r="JM447" s="9">
        <f t="shared" si="824"/>
        <v>7.0058829066380002E-2</v>
      </c>
      <c r="JN447" s="9">
        <f t="shared" si="824"/>
        <v>6.8150949619210865E-2</v>
      </c>
      <c r="JO447" s="9">
        <f t="shared" si="824"/>
        <v>6.6215745784310193E-2</v>
      </c>
      <c r="JP447" s="9">
        <f t="shared" si="824"/>
        <v>6.4252980184504038E-2</v>
      </c>
      <c r="JQ447" s="9">
        <f t="shared" si="824"/>
        <v>6.2262416160369288E-2</v>
      </c>
      <c r="JR447" s="9">
        <f t="shared" si="824"/>
        <v>6.0243817823928875E-2</v>
      </c>
      <c r="JS447" s="9">
        <f t="shared" si="824"/>
        <v>5.8196950112572116E-2</v>
      </c>
      <c r="JT447" s="9">
        <f t="shared" si="824"/>
        <v>5.6121578843181891E-2</v>
      </c>
      <c r="JU447" s="9">
        <f t="shared" si="824"/>
        <v>5.4017470766447695E-2</v>
      </c>
      <c r="JV447" s="9">
        <f t="shared" si="824"/>
        <v>5.1884393621345171E-2</v>
      </c>
      <c r="JW447" s="9">
        <f t="shared" si="824"/>
        <v>4.9722116189760274E-2</v>
      </c>
      <c r="JX447" s="9">
        <f t="shared" si="824"/>
        <v>4.7530408351238312E-2</v>
      </c>
      <c r="JY447" s="9">
        <f t="shared" si="824"/>
        <v>4.5309041137836931E-2</v>
      </c>
      <c r="JZ447" s="9">
        <f t="shared" si="824"/>
        <v>4.3057786789061053E-2</v>
      </c>
      <c r="KA447" s="9">
        <f t="shared" si="824"/>
        <v>4.0776418806859421E-2</v>
      </c>
      <c r="KB447" s="9">
        <f t="shared" si="824"/>
        <v>3.8464712010660068E-2</v>
      </c>
      <c r="KC447" s="9">
        <f t="shared" si="824"/>
        <v>3.6122442592423004E-2</v>
      </c>
      <c r="KD447" s="9">
        <f t="shared" si="824"/>
        <v>3.374938817168982E-2</v>
      </c>
      <c r="KE447" s="9">
        <f t="shared" si="824"/>
        <v>3.1345327850605398E-2</v>
      </c>
      <c r="KF447" s="9">
        <f t="shared" si="824"/>
        <v>2.8910042268892072E-2</v>
      </c>
      <c r="KG447" s="9">
        <f t="shared" si="824"/>
        <v>2.6443313658751244E-2</v>
      </c>
      <c r="KH447" s="9">
        <f t="shared" si="815"/>
        <v>2.3944925899672564E-2</v>
      </c>
      <c r="KI447" s="9">
        <f t="shared" si="815"/>
        <v>2.1414664573125908E-2</v>
      </c>
      <c r="KJ447" s="9">
        <f t="shared" si="815"/>
        <v>1.885231701711465E-2</v>
      </c>
      <c r="KK447" s="9">
        <f t="shared" si="815"/>
        <v>1.625767238056644E-2</v>
      </c>
      <c r="KL447" s="9">
        <f t="shared" si="815"/>
        <v>1.3630521677539753E-2</v>
      </c>
      <c r="KM447" s="9">
        <f t="shared" si="815"/>
        <v>1.0970657841222364E-2</v>
      </c>
      <c r="KN447" s="9">
        <f t="shared" si="815"/>
        <v>8.2778757776984513E-3</v>
      </c>
      <c r="KO447" s="9">
        <f t="shared" si="815"/>
        <v>5.5519724194626752E-3</v>
      </c>
      <c r="KP447" s="9">
        <f t="shared" si="815"/>
        <v>2.7927467786566795E-3</v>
      </c>
    </row>
    <row r="448" spans="2:302" x14ac:dyDescent="0.25">
      <c r="B448" s="5">
        <f t="shared" si="745"/>
        <v>0.57000000000006268</v>
      </c>
      <c r="C448" s="9">
        <f t="shared" si="743"/>
        <v>0.17700699946434317</v>
      </c>
      <c r="D448" s="9">
        <f t="shared" si="822"/>
        <v>0.1770051800803642</v>
      </c>
      <c r="E448" s="9">
        <f t="shared" si="822"/>
        <v>0.17700329007844565</v>
      </c>
      <c r="F448" s="9">
        <f t="shared" si="822"/>
        <v>0.17700132690300699</v>
      </c>
      <c r="G448" s="9">
        <f t="shared" si="822"/>
        <v>0.17699928791356356</v>
      </c>
      <c r="H448" s="9">
        <f t="shared" si="822"/>
        <v>0.17699717038220525</v>
      </c>
      <c r="I448" s="9">
        <f t="shared" si="822"/>
        <v>0.17699497149100146</v>
      </c>
      <c r="J448" s="9">
        <f t="shared" si="822"/>
        <v>0.17699268832934803</v>
      </c>
      <c r="K448" s="9">
        <f t="shared" si="822"/>
        <v>0.17699031789124384</v>
      </c>
      <c r="L448" s="9">
        <f t="shared" si="822"/>
        <v>0.17698785707249842</v>
      </c>
      <c r="M448" s="9">
        <f t="shared" si="822"/>
        <v>0.17698530266787307</v>
      </c>
      <c r="N448" s="9">
        <f t="shared" si="822"/>
        <v>0.17698265136814903</v>
      </c>
      <c r="O448" s="9">
        <f t="shared" si="822"/>
        <v>0.17697989975712403</v>
      </c>
      <c r="P448" s="9">
        <f t="shared" si="822"/>
        <v>0.17697704430853609</v>
      </c>
      <c r="Q448" s="9">
        <f t="shared" si="822"/>
        <v>0.17697408138291165</v>
      </c>
      <c r="R448" s="9">
        <f t="shared" si="822"/>
        <v>0.17697100722433881</v>
      </c>
      <c r="S448" s="9">
        <f t="shared" si="822"/>
        <v>0.17696781795716196</v>
      </c>
      <c r="T448" s="9">
        <f t="shared" si="822"/>
        <v>0.1769645095825978</v>
      </c>
      <c r="U448" s="9">
        <f t="shared" si="822"/>
        <v>0.17696107797527333</v>
      </c>
      <c r="V448" s="9">
        <f t="shared" si="822"/>
        <v>0.17695751887967853</v>
      </c>
      <c r="W448" s="9">
        <f t="shared" si="822"/>
        <v>0.17695382790653916</v>
      </c>
      <c r="X448" s="9">
        <f t="shared" si="822"/>
        <v>0.17695000052910373</v>
      </c>
      <c r="Y448" s="9">
        <f t="shared" si="822"/>
        <v>0.17694603207934734</v>
      </c>
      <c r="Z448" s="9">
        <f t="shared" si="822"/>
        <v>0.17694191774408338</v>
      </c>
      <c r="AA448" s="9">
        <f t="shared" si="822"/>
        <v>0.17693765256099286</v>
      </c>
      <c r="AB448" s="9">
        <f t="shared" si="822"/>
        <v>0.17693323141455841</v>
      </c>
      <c r="AC448" s="9">
        <f t="shared" si="822"/>
        <v>0.17692864903191119</v>
      </c>
      <c r="AD448" s="9">
        <f t="shared" si="822"/>
        <v>0.17692389997858243</v>
      </c>
      <c r="AE448" s="9">
        <f t="shared" si="822"/>
        <v>0.17691897865416281</v>
      </c>
      <c r="AF448" s="9">
        <f t="shared" si="822"/>
        <v>0.17691387928786426</v>
      </c>
      <c r="AG448" s="9">
        <f t="shared" si="822"/>
        <v>0.17690859593398681</v>
      </c>
      <c r="AH448" s="9">
        <f t="shared" si="822"/>
        <v>0.17690312246728568</v>
      </c>
      <c r="AI448" s="9">
        <f t="shared" si="822"/>
        <v>0.17689745257823994</v>
      </c>
      <c r="AJ448" s="9">
        <f t="shared" si="822"/>
        <v>0.17689157976821931</v>
      </c>
      <c r="AK448" s="9">
        <f t="shared" si="822"/>
        <v>0.17688549734454803</v>
      </c>
      <c r="AL448" s="9">
        <f t="shared" si="822"/>
        <v>0.17687919841546632</v>
      </c>
      <c r="AM448" s="9">
        <f t="shared" si="822"/>
        <v>0.17687267588498545</v>
      </c>
      <c r="AN448" s="9">
        <f t="shared" si="822"/>
        <v>0.17686592244763538</v>
      </c>
      <c r="AO448" s="9">
        <f t="shared" si="822"/>
        <v>0.17685893058310781</v>
      </c>
      <c r="AP448" s="9">
        <f t="shared" si="822"/>
        <v>0.17685169255078476</v>
      </c>
      <c r="AQ448" s="9">
        <f t="shared" si="822"/>
        <v>0.17684420038416174</v>
      </c>
      <c r="AR448" s="9">
        <f t="shared" si="822"/>
        <v>0.1768364458851559</v>
      </c>
      <c r="AS448" s="9">
        <f t="shared" si="822"/>
        <v>0.17682842061830029</v>
      </c>
      <c r="AT448" s="9">
        <f t="shared" si="822"/>
        <v>0.17682011590482624</v>
      </c>
      <c r="AU448" s="9">
        <f t="shared" si="822"/>
        <v>0.17681152281662826</v>
      </c>
      <c r="AV448" s="9">
        <f t="shared" si="822"/>
        <v>0.17680263217011047</v>
      </c>
      <c r="AW448" s="9">
        <f t="shared" si="822"/>
        <v>0.17679343451991852</v>
      </c>
      <c r="AX448" s="9">
        <f t="shared" si="822"/>
        <v>0.17678392015254657</v>
      </c>
      <c r="AY448" s="9">
        <f t="shared" si="822"/>
        <v>0.17677407907982937</v>
      </c>
      <c r="AZ448" s="9">
        <f t="shared" si="822"/>
        <v>0.17676390103230763</v>
      </c>
      <c r="BA448" s="9">
        <f t="shared" si="822"/>
        <v>0.17675337545247177</v>
      </c>
      <c r="BB448" s="9">
        <f t="shared" si="822"/>
        <v>0.17674249148788287</v>
      </c>
      <c r="BC448" s="9">
        <f t="shared" si="822"/>
        <v>0.17673123798416721</v>
      </c>
      <c r="BD448" s="9">
        <f t="shared" si="822"/>
        <v>0.17671960347788215</v>
      </c>
      <c r="BE448" s="9">
        <f t="shared" si="822"/>
        <v>0.17670757618925975</v>
      </c>
      <c r="BF448" s="9">
        <f t="shared" si="822"/>
        <v>0.17669514401481604</v>
      </c>
      <c r="BG448" s="9">
        <f t="shared" si="822"/>
        <v>0.17668229451983516</v>
      </c>
      <c r="BH448" s="9">
        <f t="shared" si="822"/>
        <v>0.17666901493072198</v>
      </c>
      <c r="BI448" s="9">
        <f t="shared" si="822"/>
        <v>0.17665529212722123</v>
      </c>
      <c r="BJ448" s="9">
        <f t="shared" si="822"/>
        <v>0.17664111263450888</v>
      </c>
      <c r="BK448" s="9">
        <f t="shared" si="822"/>
        <v>0.17662646261514606</v>
      </c>
      <c r="BL448" s="9">
        <f t="shared" si="822"/>
        <v>0.17661132786090206</v>
      </c>
      <c r="BM448" s="9">
        <f t="shared" si="822"/>
        <v>0.17659569378444215</v>
      </c>
      <c r="BN448" s="9">
        <f t="shared" si="822"/>
        <v>0.17657954541088039</v>
      </c>
      <c r="BO448" s="9">
        <f t="shared" si="822"/>
        <v>0.17656286736919555</v>
      </c>
      <c r="BP448" s="9">
        <f t="shared" si="821"/>
        <v>0.17654564388351288</v>
      </c>
      <c r="BQ448" s="9">
        <f t="shared" si="821"/>
        <v>0.17652785876424679</v>
      </c>
      <c r="BR448" s="9">
        <f t="shared" si="821"/>
        <v>0.17650949539910765</v>
      </c>
      <c r="BS448" s="9">
        <f t="shared" si="821"/>
        <v>0.17649053674396911</v>
      </c>
      <c r="BT448" s="9">
        <f t="shared" si="821"/>
        <v>0.17647096531359954</v>
      </c>
      <c r="BU448" s="9">
        <f t="shared" si="821"/>
        <v>0.17645076317225356</v>
      </c>
      <c r="BV448" s="9">
        <f t="shared" si="821"/>
        <v>0.17642991192412422</v>
      </c>
      <c r="BW448" s="9">
        <f t="shared" si="821"/>
        <v>0.17640839270365843</v>
      </c>
      <c r="BX448" s="9">
        <f t="shared" si="821"/>
        <v>0.17638618616573062</v>
      </c>
      <c r="BY448" s="9">
        <f t="shared" si="821"/>
        <v>0.17636327247567873</v>
      </c>
      <c r="BZ448" s="9">
        <f t="shared" si="821"/>
        <v>0.17633963129920283</v>
      </c>
      <c r="CA448" s="9">
        <f t="shared" si="821"/>
        <v>0.17631524179212071</v>
      </c>
      <c r="CB448" s="9">
        <f t="shared" si="821"/>
        <v>0.17629008258998805</v>
      </c>
      <c r="CC448" s="9">
        <f t="shared" si="821"/>
        <v>0.17626413179757874</v>
      </c>
      <c r="CD448" s="9">
        <f t="shared" si="821"/>
        <v>0.17623736697822631</v>
      </c>
      <c r="CE448" s="9">
        <f t="shared" si="821"/>
        <v>0.17620976514302922</v>
      </c>
      <c r="CF448" s="9">
        <f t="shared" si="821"/>
        <v>0.17618130273991661</v>
      </c>
      <c r="CG448" s="9">
        <f t="shared" si="821"/>
        <v>0.17615195564257866</v>
      </c>
      <c r="CH448" s="9">
        <f t="shared" si="821"/>
        <v>0.17612169913925999</v>
      </c>
      <c r="CI448" s="9">
        <f t="shared" si="821"/>
        <v>0.17609050792141692</v>
      </c>
      <c r="CJ448" s="9">
        <f t="shared" si="821"/>
        <v>0.17605835607224302</v>
      </c>
      <c r="CK448" s="9">
        <f t="shared" si="821"/>
        <v>0.17602521705505614</v>
      </c>
      <c r="CL448" s="9">
        <f t="shared" si="821"/>
        <v>0.17599106370155712</v>
      </c>
      <c r="CM448" s="9">
        <f t="shared" si="821"/>
        <v>0.17595586819995299</v>
      </c>
      <c r="CN448" s="9">
        <f t="shared" si="821"/>
        <v>0.17591960208295329</v>
      </c>
      <c r="CO448" s="9">
        <f t="shared" si="821"/>
        <v>0.17588223621563398</v>
      </c>
      <c r="CP448" s="9">
        <f t="shared" si="821"/>
        <v>0.17584374078317569</v>
      </c>
      <c r="CQ448" s="9">
        <f t="shared" si="821"/>
        <v>0.17580408527847427</v>
      </c>
      <c r="CR448" s="9">
        <f t="shared" si="821"/>
        <v>0.17576323848962722</v>
      </c>
      <c r="CS448" s="9">
        <f t="shared" si="821"/>
        <v>0.17572116848729669</v>
      </c>
      <c r="CT448" s="9">
        <f t="shared" si="821"/>
        <v>0.17567784261195243</v>
      </c>
      <c r="CU448" s="9">
        <f t="shared" si="821"/>
        <v>0.1756332274609933</v>
      </c>
      <c r="CV448" s="9">
        <f t="shared" si="821"/>
        <v>0.17558728887575312</v>
      </c>
      <c r="CW448" s="9">
        <f t="shared" si="821"/>
        <v>0.17553999192839095</v>
      </c>
      <c r="CX448" s="9">
        <f t="shared" si="821"/>
        <v>0.17549130090866866</v>
      </c>
      <c r="CY448" s="9">
        <f t="shared" si="823"/>
        <v>0.17544117931061687</v>
      </c>
      <c r="CZ448" s="9">
        <f t="shared" si="823"/>
        <v>0.1753895898190955</v>
      </c>
      <c r="DA448" s="9">
        <f t="shared" si="823"/>
        <v>0.17533649429624493</v>
      </c>
      <c r="DB448" s="9">
        <f t="shared" si="823"/>
        <v>0.17528185376783917</v>
      </c>
      <c r="DC448" s="9">
        <f t="shared" si="823"/>
        <v>0.17522562840953484</v>
      </c>
      <c r="DD448" s="9">
        <f t="shared" si="823"/>
        <v>0.17516777753302695</v>
      </c>
      <c r="DE448" s="9">
        <f t="shared" si="823"/>
        <v>0.17510825957210902</v>
      </c>
      <c r="DF448" s="9">
        <f t="shared" si="823"/>
        <v>0.17504703206864175</v>
      </c>
      <c r="DG448" s="9">
        <f t="shared" si="823"/>
        <v>0.174984051658439</v>
      </c>
      <c r="DH448" s="9">
        <f t="shared" si="823"/>
        <v>0.17491927405706414</v>
      </c>
      <c r="DI448" s="9">
        <f t="shared" si="823"/>
        <v>0.17485265404555139</v>
      </c>
      <c r="DJ448" s="9">
        <f t="shared" si="823"/>
        <v>0.17478414545604898</v>
      </c>
      <c r="DK448" s="9">
        <f t="shared" si="823"/>
        <v>0.17471370115738991</v>
      </c>
      <c r="DL448" s="9">
        <f t="shared" si="823"/>
        <v>0.17464127304059429</v>
      </c>
      <c r="DM448" s="9">
        <f t="shared" si="823"/>
        <v>0.17456681200430951</v>
      </c>
      <c r="DN448" s="9">
        <f t="shared" si="823"/>
        <v>0.17449026794018732</v>
      </c>
      <c r="DO448" s="9">
        <f t="shared" si="823"/>
        <v>0.17441158971820928</v>
      </c>
      <c r="DP448" s="9">
        <f t="shared" si="823"/>
        <v>0.17433072517195813</v>
      </c>
      <c r="DQ448" s="9">
        <f t="shared" si="823"/>
        <v>0.17424762108384573</v>
      </c>
      <c r="DR448" s="9">
        <f t="shared" si="823"/>
        <v>0.17416222317029831</v>
      </c>
      <c r="DS448" s="9">
        <f t="shared" si="823"/>
        <v>0.17407447606690554</v>
      </c>
      <c r="DT448" s="9">
        <f t="shared" si="823"/>
        <v>0.17398432331353947</v>
      </c>
      <c r="DU448" s="9">
        <f t="shared" si="823"/>
        <v>0.17389170733944662</v>
      </c>
      <c r="DV448" s="9">
        <f t="shared" si="823"/>
        <v>0.17379656944832131</v>
      </c>
      <c r="DW448" s="9">
        <f t="shared" si="823"/>
        <v>0.17369884980336137</v>
      </c>
      <c r="DX448" s="9">
        <f t="shared" si="823"/>
        <v>0.1735984874123182</v>
      </c>
      <c r="DY448" s="9">
        <f t="shared" si="823"/>
        <v>0.17349542011254082</v>
      </c>
      <c r="DZ448" s="9">
        <f t="shared" si="823"/>
        <v>0.17338958455602357</v>
      </c>
      <c r="EA448" s="9">
        <f t="shared" si="823"/>
        <v>0.17328091619446312</v>
      </c>
      <c r="EB448" s="9">
        <f t="shared" si="823"/>
        <v>0.17316934926432975</v>
      </c>
      <c r="EC448" s="9">
        <f t="shared" si="823"/>
        <v>0.17305481677195983</v>
      </c>
      <c r="ED448" s="9">
        <f t="shared" si="823"/>
        <v>0.17293725047867872</v>
      </c>
      <c r="EE448" s="9">
        <f t="shared" si="823"/>
        <v>0.17281658088595367</v>
      </c>
      <c r="EF448" s="9">
        <f t="shared" si="823"/>
        <v>0.17269273722059342</v>
      </c>
      <c r="EG448" s="9">
        <f t="shared" si="823"/>
        <v>0.172565647419992</v>
      </c>
      <c r="EH448" s="9">
        <f t="shared" si="823"/>
        <v>0.17243523811743047</v>
      </c>
      <c r="EI448" s="9">
        <f t="shared" si="823"/>
        <v>0.1723014346274401</v>
      </c>
      <c r="EJ448" s="9">
        <f t="shared" si="823"/>
        <v>0.17216416093123615</v>
      </c>
      <c r="EK448" s="9">
        <f t="shared" si="823"/>
        <v>0.17202333966222938</v>
      </c>
      <c r="EL448" s="9">
        <f t="shared" si="823"/>
        <v>0.17187889209162088</v>
      </c>
      <c r="EM448" s="9">
        <f t="shared" si="823"/>
        <v>0.17173073811409223</v>
      </c>
      <c r="EN448" s="9">
        <f t="shared" si="823"/>
        <v>0.17157879623359434</v>
      </c>
      <c r="EO448" s="9">
        <f t="shared" si="823"/>
        <v>0.17142298354924518</v>
      </c>
      <c r="EP448" s="9">
        <f t="shared" si="823"/>
        <v>0.17126321574134601</v>
      </c>
      <c r="EQ448" s="9">
        <f t="shared" si="823"/>
        <v>0.17109940705751919</v>
      </c>
      <c r="ER448" s="9">
        <f t="shared" si="823"/>
        <v>0.17093147029898209</v>
      </c>
      <c r="ES448" s="9">
        <f t="shared" si="823"/>
        <v>0.17075931680696188</v>
      </c>
      <c r="ET448" s="9">
        <f t="shared" si="823"/>
        <v>0.17058285644925869</v>
      </c>
      <c r="EU448" s="9">
        <f t="shared" si="823"/>
        <v>0.1704019976069712</v>
      </c>
      <c r="EV448" s="9">
        <f t="shared" si="823"/>
        <v>0.17021664716138676</v>
      </c>
      <c r="EW448" s="9">
        <f t="shared" si="823"/>
        <v>0.17002671048104875</v>
      </c>
      <c r="EX448" s="9">
        <f t="shared" si="823"/>
        <v>0.16983209140901065</v>
      </c>
      <c r="EY448" s="9">
        <f t="shared" si="823"/>
        <v>0.16963269225028249</v>
      </c>
      <c r="EZ448" s="9">
        <f t="shared" si="823"/>
        <v>0.16942841375948337</v>
      </c>
      <c r="FA448" s="9">
        <f t="shared" si="823"/>
        <v>0.16921915512870486</v>
      </c>
      <c r="FB448" s="9">
        <f t="shared" si="823"/>
        <v>0.16900481397559736</v>
      </c>
      <c r="FC448" s="9">
        <f t="shared" si="823"/>
        <v>0.16878528633168849</v>
      </c>
      <c r="FD448" s="9">
        <f t="shared" si="823"/>
        <v>0.16856046663094176</v>
      </c>
      <c r="FE448" s="9">
        <f t="shared" si="823"/>
        <v>0.16833024769856722</v>
      </c>
      <c r="FF448" s="9">
        <f t="shared" si="823"/>
        <v>0.1680945207400904</v>
      </c>
      <c r="FG448" s="9">
        <f t="shared" si="823"/>
        <v>0.16785317533069299</v>
      </c>
      <c r="FH448" s="9">
        <f t="shared" si="823"/>
        <v>0.16760609940483234</v>
      </c>
      <c r="FI448" s="9">
        <f t="shared" si="823"/>
        <v>0.16735317924615101</v>
      </c>
      <c r="FJ448" s="9">
        <f t="shared" si="823"/>
        <v>0.16709429947768523</v>
      </c>
      <c r="FK448" s="9">
        <f t="shared" ref="FK448:HV453" si="825">NORMDIST($B448,0,1,0)-$B448*(1-NORMDIST($B448,0,1,1))-(NORMDIST($B448+FK$4,0,1,0)-($B448+FK$4)*(1-NORMDIST($B448+FK$4,0,1,1)))</f>
        <v>0.16682934305238262</v>
      </c>
      <c r="FL448" s="9">
        <f t="shared" si="825"/>
        <v>0.16655819124394</v>
      </c>
      <c r="FM448" s="9">
        <f t="shared" si="825"/>
        <v>0.16628072363796806</v>
      </c>
      <c r="FN448" s="9">
        <f t="shared" si="825"/>
        <v>0.16599681812349876</v>
      </c>
      <c r="FO448" s="9">
        <f t="shared" si="825"/>
        <v>0.1657063508848387</v>
      </c>
      <c r="FP448" s="9">
        <f t="shared" si="825"/>
        <v>0.16540919639378307</v>
      </c>
      <c r="FQ448" s="9">
        <f t="shared" si="825"/>
        <v>0.16510522740219927</v>
      </c>
      <c r="FR448" s="9">
        <f t="shared" si="825"/>
        <v>0.16479431493498881</v>
      </c>
      <c r="FS448" s="9">
        <f t="shared" si="825"/>
        <v>0.16447632828343972</v>
      </c>
      <c r="FT448" s="9">
        <f t="shared" si="825"/>
        <v>0.16415113499897693</v>
      </c>
      <c r="FU448" s="9">
        <f t="shared" si="825"/>
        <v>0.16381860088732467</v>
      </c>
      <c r="FV448" s="9">
        <f t="shared" si="825"/>
        <v>0.16347859000308484</v>
      </c>
      <c r="FW448" s="9">
        <f t="shared" si="825"/>
        <v>0.1631309646447488</v>
      </c>
      <c r="FX448" s="9">
        <f t="shared" si="825"/>
        <v>0.16277558535014486</v>
      </c>
      <c r="FY448" s="9">
        <f t="shared" si="825"/>
        <v>0.16241231089233865</v>
      </c>
      <c r="FZ448" s="9">
        <f t="shared" si="825"/>
        <v>0.16204099827598978</v>
      </c>
      <c r="GA448" s="9">
        <f t="shared" si="825"/>
        <v>0.1616615027341804</v>
      </c>
      <c r="GB448" s="9">
        <f t="shared" si="825"/>
        <v>0.16127367772572007</v>
      </c>
      <c r="GC448" s="9">
        <f t="shared" si="825"/>
        <v>0.1608773749329413</v>
      </c>
      <c r="GD448" s="9">
        <f t="shared" si="825"/>
        <v>0.16047244425999208</v>
      </c>
      <c r="GE448" s="9">
        <f t="shared" si="825"/>
        <v>0.16005873383163724</v>
      </c>
      <c r="GF448" s="9">
        <f t="shared" si="825"/>
        <v>0.15963608999257595</v>
      </c>
      <c r="GG448" s="9">
        <f t="shared" si="825"/>
        <v>0.15920435730728716</v>
      </c>
      <c r="GH448" s="9">
        <f t="shared" si="825"/>
        <v>0.15876337856040959</v>
      </c>
      <c r="GI448" s="9">
        <f t="shared" si="825"/>
        <v>0.15831299475766852</v>
      </c>
      <c r="GJ448" s="9">
        <f t="shared" si="825"/>
        <v>0.15785304512735565</v>
      </c>
      <c r="GK448" s="9">
        <f t="shared" si="825"/>
        <v>0.15738336712237194</v>
      </c>
      <c r="GL448" s="9">
        <f t="shared" si="825"/>
        <v>0.15690379642284291</v>
      </c>
      <c r="GM448" s="9">
        <f t="shared" si="825"/>
        <v>0.15641416693931501</v>
      </c>
      <c r="GN448" s="9">
        <f t="shared" si="825"/>
        <v>0.15591431081653967</v>
      </c>
      <c r="GO448" s="9">
        <f t="shared" si="825"/>
        <v>0.1554040584378559</v>
      </c>
      <c r="GP448" s="9">
        <f t="shared" si="825"/>
        <v>0.15488323843017837</v>
      </c>
      <c r="GQ448" s="9">
        <f t="shared" si="825"/>
        <v>0.1543516776695994</v>
      </c>
      <c r="GR448" s="9">
        <f t="shared" si="825"/>
        <v>0.15380920128761139</v>
      </c>
      <c r="GS448" s="9">
        <f t="shared" si="825"/>
        <v>0.15325563267796014</v>
      </c>
      <c r="GT448" s="9">
        <f t="shared" si="825"/>
        <v>0.15269079350413362</v>
      </c>
      <c r="GU448" s="9">
        <f t="shared" si="825"/>
        <v>0.15211450370749566</v>
      </c>
      <c r="GV448" s="9">
        <f t="shared" si="825"/>
        <v>0.15152658151606924</v>
      </c>
      <c r="GW448" s="9">
        <f t="shared" si="825"/>
        <v>0.1509268434539805</v>
      </c>
      <c r="GX448" s="9">
        <f t="shared" si="825"/>
        <v>0.15031510435156331</v>
      </c>
      <c r="GY448" s="9">
        <f t="shared" si="825"/>
        <v>0.14969117735613857</v>
      </c>
      <c r="GZ448" s="9">
        <f t="shared" si="825"/>
        <v>0.14905487394346933</v>
      </c>
      <c r="HA448" s="9">
        <f t="shared" si="825"/>
        <v>0.14840600392989706</v>
      </c>
      <c r="HB448" s="9">
        <f t="shared" si="825"/>
        <v>0.14774437548517053</v>
      </c>
      <c r="HC448" s="9">
        <f t="shared" si="825"/>
        <v>0.14706979514596519</v>
      </c>
      <c r="HD448" s="9">
        <f t="shared" si="825"/>
        <v>0.1463820678301041</v>
      </c>
      <c r="HE448" s="9">
        <f t="shared" si="825"/>
        <v>0.14568099685148184</v>
      </c>
      <c r="HF448" s="9">
        <f t="shared" si="825"/>
        <v>0.14496638393569872</v>
      </c>
      <c r="HG448" s="9">
        <f t="shared" si="825"/>
        <v>0.1442380292364055</v>
      </c>
      <c r="HH448" s="9">
        <f t="shared" si="825"/>
        <v>0.14349573135236793</v>
      </c>
      <c r="HI448" s="9">
        <f t="shared" si="825"/>
        <v>0.14273928734525043</v>
      </c>
      <c r="HJ448" s="9">
        <f t="shared" si="825"/>
        <v>0.14196849275812434</v>
      </c>
      <c r="HK448" s="9">
        <f t="shared" si="825"/>
        <v>0.14118314163470366</v>
      </c>
      <c r="HL448" s="9">
        <f t="shared" si="825"/>
        <v>0.1403830265393109</v>
      </c>
      <c r="HM448" s="9">
        <f t="shared" si="825"/>
        <v>0.13956793857757455</v>
      </c>
      <c r="HN448" s="9">
        <f t="shared" si="825"/>
        <v>0.13873766741786253</v>
      </c>
      <c r="HO448" s="9">
        <f t="shared" si="825"/>
        <v>0.13789200131345059</v>
      </c>
      <c r="HP448" s="9">
        <f t="shared" si="825"/>
        <v>0.13703072712542941</v>
      </c>
      <c r="HQ448" s="9">
        <f t="shared" si="825"/>
        <v>0.13615363034635009</v>
      </c>
      <c r="HR448" s="9">
        <f t="shared" si="825"/>
        <v>0.13526049512460914</v>
      </c>
      <c r="HS448" s="9">
        <f t="shared" si="825"/>
        <v>0.13435110428957386</v>
      </c>
      <c r="HT448" s="9">
        <f t="shared" si="825"/>
        <v>0.13342523937744621</v>
      </c>
      <c r="HU448" s="9">
        <f t="shared" si="825"/>
        <v>0.1324826806578682</v>
      </c>
      <c r="HV448" s="9">
        <f t="shared" si="825"/>
        <v>0.13152320716126364</v>
      </c>
      <c r="HW448" s="9">
        <f t="shared" si="824"/>
        <v>0.13054659670691943</v>
      </c>
      <c r="HX448" s="9">
        <f t="shared" si="824"/>
        <v>0.12955262593180142</v>
      </c>
      <c r="HY448" s="9">
        <f t="shared" si="824"/>
        <v>0.12854107032010484</v>
      </c>
      <c r="HZ448" s="9">
        <f t="shared" si="824"/>
        <v>0.12751170423353625</v>
      </c>
      <c r="IA448" s="9">
        <f t="shared" si="824"/>
        <v>0.1264643009423255</v>
      </c>
      <c r="IB448" s="9">
        <f t="shared" si="824"/>
        <v>0.12539863265696086</v>
      </c>
      <c r="IC448" s="9">
        <f t="shared" si="824"/>
        <v>0.1243144705606502</v>
      </c>
      <c r="ID448" s="9">
        <f t="shared" si="824"/>
        <v>0.12321158484249686</v>
      </c>
      <c r="IE448" s="9">
        <f t="shared" si="824"/>
        <v>0.122089744731392</v>
      </c>
      <c r="IF448" s="9">
        <f t="shared" si="824"/>
        <v>0.12094871853061601</v>
      </c>
      <c r="IG448" s="9">
        <f t="shared" si="824"/>
        <v>0.11978827365314207</v>
      </c>
      <c r="IH448" s="9">
        <f t="shared" si="824"/>
        <v>0.11860817665764042</v>
      </c>
      <c r="II448" s="9">
        <f t="shared" si="824"/>
        <v>0.11740819328517355</v>
      </c>
      <c r="IJ448" s="9">
        <f t="shared" si="824"/>
        <v>0.11618808849657855</v>
      </c>
      <c r="IK448" s="9">
        <f t="shared" si="824"/>
        <v>0.11494762651052803</v>
      </c>
      <c r="IL448" s="9">
        <f t="shared" si="824"/>
        <v>0.11368657084226175</v>
      </c>
      <c r="IM448" s="9">
        <f t="shared" si="824"/>
        <v>0.11240468434298506</v>
      </c>
      <c r="IN448" s="9">
        <f t="shared" si="824"/>
        <v>0.11110172923992093</v>
      </c>
      <c r="IO448" s="9">
        <f t="shared" si="824"/>
        <v>0.1097774671770104</v>
      </c>
      <c r="IP448" s="9">
        <f t="shared" si="824"/>
        <v>0.10843165925625123</v>
      </c>
      <c r="IQ448" s="9">
        <f t="shared" si="824"/>
        <v>0.10706406607966626</v>
      </c>
      <c r="IR448" s="9">
        <f t="shared" si="824"/>
        <v>0.10567444779189059</v>
      </c>
      <c r="IS448" s="9">
        <f t="shared" si="824"/>
        <v>0.10426256412336665</v>
      </c>
      <c r="IT448" s="9">
        <f t="shared" si="824"/>
        <v>0.10282817443413977</v>
      </c>
      <c r="IU448" s="9">
        <f t="shared" si="824"/>
        <v>0.10137103775823941</v>
      </c>
      <c r="IV448" s="9">
        <f t="shared" si="824"/>
        <v>9.9890912848636437E-2</v>
      </c>
      <c r="IW448" s="9">
        <f t="shared" si="824"/>
        <v>9.8387558222764265E-2</v>
      </c>
      <c r="IX448" s="9">
        <f t="shared" si="824"/>
        <v>9.6860732208592204E-2</v>
      </c>
      <c r="IY448" s="9">
        <f t="shared" si="824"/>
        <v>9.5310192991236248E-2</v>
      </c>
      <c r="IZ448" s="9">
        <f t="shared" si="824"/>
        <v>9.37356986600964E-2</v>
      </c>
      <c r="JA448" s="9">
        <f t="shared" si="824"/>
        <v>9.2137007256505893E-2</v>
      </c>
      <c r="JB448" s="9">
        <f t="shared" si="824"/>
        <v>9.0513876821878891E-2</v>
      </c>
      <c r="JC448" s="9">
        <f t="shared" si="824"/>
        <v>8.8866065446341014E-2</v>
      </c>
      <c r="JD448" s="9">
        <f t="shared" si="824"/>
        <v>8.7193331317830747E-2</v>
      </c>
      <c r="JE448" s="9">
        <f t="shared" si="824"/>
        <v>8.5495432771652474E-2</v>
      </c>
      <c r="JF448" s="9">
        <f t="shared" si="824"/>
        <v>8.3772128340470653E-2</v>
      </c>
      <c r="JG448" s="9">
        <f t="shared" si="824"/>
        <v>8.2023176804725123E-2</v>
      </c>
      <c r="JH448" s="9">
        <f t="shared" si="824"/>
        <v>8.0248337243453066E-2</v>
      </c>
      <c r="JI448" s="9">
        <f t="shared" si="824"/>
        <v>7.8447369085501845E-2</v>
      </c>
      <c r="JJ448" s="9">
        <f t="shared" si="824"/>
        <v>7.6620032161113516E-2</v>
      </c>
      <c r="JK448" s="9">
        <f t="shared" si="824"/>
        <v>7.4766086753866229E-2</v>
      </c>
      <c r="JL448" s="9">
        <f t="shared" si="824"/>
        <v>7.2885293652953931E-2</v>
      </c>
      <c r="JM448" s="9">
        <f t="shared" si="824"/>
        <v>7.0977414205784795E-2</v>
      </c>
      <c r="JN448" s="9">
        <f t="shared" si="824"/>
        <v>6.9042210370884122E-2</v>
      </c>
      <c r="JO448" s="9">
        <f t="shared" si="824"/>
        <v>6.7079444771077967E-2</v>
      </c>
      <c r="JP448" s="9">
        <f t="shared" si="824"/>
        <v>6.5088880746943217E-2</v>
      </c>
      <c r="JQ448" s="9">
        <f t="shared" si="824"/>
        <v>6.3070282410502804E-2</v>
      </c>
      <c r="JR448" s="9">
        <f t="shared" si="824"/>
        <v>6.1023414699146045E-2</v>
      </c>
      <c r="JS448" s="9">
        <f t="shared" si="824"/>
        <v>5.894804342975582E-2</v>
      </c>
      <c r="JT448" s="9">
        <f t="shared" si="824"/>
        <v>5.6843935353021624E-2</v>
      </c>
      <c r="JU448" s="9">
        <f t="shared" si="824"/>
        <v>5.47108582079191E-2</v>
      </c>
      <c r="JV448" s="9">
        <f t="shared" si="824"/>
        <v>5.2548580776334203E-2</v>
      </c>
      <c r="JW448" s="9">
        <f t="shared" si="824"/>
        <v>5.0356872937812241E-2</v>
      </c>
      <c r="JX448" s="9">
        <f t="shared" si="824"/>
        <v>4.813550572441086E-2</v>
      </c>
      <c r="JY448" s="9">
        <f t="shared" si="824"/>
        <v>4.5884251375634982E-2</v>
      </c>
      <c r="JZ448" s="9">
        <f t="shared" si="824"/>
        <v>4.360288339343335E-2</v>
      </c>
      <c r="KA448" s="9">
        <f t="shared" si="824"/>
        <v>4.1291176597233997E-2</v>
      </c>
      <c r="KB448" s="9">
        <f t="shared" si="824"/>
        <v>3.8948907178996933E-2</v>
      </c>
      <c r="KC448" s="9">
        <f t="shared" si="824"/>
        <v>3.6575852758263749E-2</v>
      </c>
      <c r="KD448" s="9">
        <f t="shared" si="824"/>
        <v>3.4171792437179327E-2</v>
      </c>
      <c r="KE448" s="9">
        <f t="shared" si="824"/>
        <v>3.1736506855466001E-2</v>
      </c>
      <c r="KF448" s="9">
        <f t="shared" si="824"/>
        <v>2.9269778245325173E-2</v>
      </c>
      <c r="KG448" s="9">
        <f t="shared" si="824"/>
        <v>2.6771390486246494E-2</v>
      </c>
      <c r="KH448" s="9">
        <f t="shared" si="815"/>
        <v>2.4241129159699865E-2</v>
      </c>
      <c r="KI448" s="9">
        <f t="shared" si="815"/>
        <v>2.1678781603688579E-2</v>
      </c>
      <c r="KJ448" s="9">
        <f t="shared" si="815"/>
        <v>1.9084136967140369E-2</v>
      </c>
      <c r="KK448" s="9">
        <f t="shared" si="815"/>
        <v>1.6456986264113682E-2</v>
      </c>
      <c r="KL448" s="9">
        <f t="shared" si="815"/>
        <v>1.3797122427796293E-2</v>
      </c>
      <c r="KM448" s="9">
        <f t="shared" si="815"/>
        <v>1.110434036427238E-2</v>
      </c>
      <c r="KN448" s="9">
        <f t="shared" si="815"/>
        <v>8.3784370060366042E-3</v>
      </c>
      <c r="KO448" s="9">
        <f t="shared" si="815"/>
        <v>5.6192113652306086E-3</v>
      </c>
      <c r="KP448" s="9">
        <f t="shared" si="815"/>
        <v>2.8264645865794802E-3</v>
      </c>
    </row>
    <row r="449" spans="2:302" x14ac:dyDescent="0.25">
      <c r="B449" s="5">
        <f t="shared" si="745"/>
        <v>0.56000000000006267</v>
      </c>
      <c r="C449" s="9">
        <f t="shared" si="743"/>
        <v>0.17986555690747405</v>
      </c>
      <c r="D449" s="9">
        <f t="shared" si="822"/>
        <v>0.1798636669055555</v>
      </c>
      <c r="E449" s="9">
        <f t="shared" si="822"/>
        <v>0.17986170373011684</v>
      </c>
      <c r="F449" s="9">
        <f t="shared" si="822"/>
        <v>0.17985966474067341</v>
      </c>
      <c r="G449" s="9">
        <f t="shared" si="822"/>
        <v>0.17985754720931513</v>
      </c>
      <c r="H449" s="9">
        <f t="shared" si="822"/>
        <v>0.17985534831811131</v>
      </c>
      <c r="I449" s="9">
        <f t="shared" si="822"/>
        <v>0.17985306515645788</v>
      </c>
      <c r="J449" s="9">
        <f t="shared" si="822"/>
        <v>0.17985069471835369</v>
      </c>
      <c r="K449" s="9">
        <f t="shared" si="822"/>
        <v>0.17984823389960827</v>
      </c>
      <c r="L449" s="9">
        <f t="shared" si="822"/>
        <v>0.17984567949498292</v>
      </c>
      <c r="M449" s="9">
        <f t="shared" si="822"/>
        <v>0.17984302819525888</v>
      </c>
      <c r="N449" s="9">
        <f t="shared" si="822"/>
        <v>0.17984027658423388</v>
      </c>
      <c r="O449" s="9">
        <f t="shared" si="822"/>
        <v>0.17983742113564594</v>
      </c>
      <c r="P449" s="9">
        <f t="shared" si="822"/>
        <v>0.1798344582100215</v>
      </c>
      <c r="Q449" s="9">
        <f t="shared" si="822"/>
        <v>0.17983138405144866</v>
      </c>
      <c r="R449" s="9">
        <f t="shared" si="822"/>
        <v>0.17982819478427181</v>
      </c>
      <c r="S449" s="9">
        <f t="shared" si="822"/>
        <v>0.17982488640970765</v>
      </c>
      <c r="T449" s="9">
        <f t="shared" si="822"/>
        <v>0.17982145480238318</v>
      </c>
      <c r="U449" s="9">
        <f t="shared" si="822"/>
        <v>0.17981789570678838</v>
      </c>
      <c r="V449" s="9">
        <f t="shared" si="822"/>
        <v>0.17981420473364901</v>
      </c>
      <c r="W449" s="9">
        <f t="shared" si="822"/>
        <v>0.17981037735621358</v>
      </c>
      <c r="X449" s="9">
        <f t="shared" si="822"/>
        <v>0.17980640890645719</v>
      </c>
      <c r="Y449" s="9">
        <f t="shared" si="822"/>
        <v>0.17980229457119323</v>
      </c>
      <c r="Z449" s="9">
        <f t="shared" si="822"/>
        <v>0.17979802938810271</v>
      </c>
      <c r="AA449" s="9">
        <f t="shared" si="822"/>
        <v>0.17979360824166826</v>
      </c>
      <c r="AB449" s="9">
        <f t="shared" si="822"/>
        <v>0.17978902585902104</v>
      </c>
      <c r="AC449" s="9">
        <f t="shared" si="822"/>
        <v>0.17978427680569228</v>
      </c>
      <c r="AD449" s="9">
        <f t="shared" si="822"/>
        <v>0.17977935548127266</v>
      </c>
      <c r="AE449" s="9">
        <f t="shared" si="822"/>
        <v>0.17977425611497411</v>
      </c>
      <c r="AF449" s="9">
        <f t="shared" si="822"/>
        <v>0.17976897276109666</v>
      </c>
      <c r="AG449" s="9">
        <f t="shared" si="822"/>
        <v>0.17976349929439553</v>
      </c>
      <c r="AH449" s="9">
        <f t="shared" si="822"/>
        <v>0.17975782940534979</v>
      </c>
      <c r="AI449" s="9">
        <f t="shared" si="822"/>
        <v>0.17975195659532917</v>
      </c>
      <c r="AJ449" s="9">
        <f t="shared" si="822"/>
        <v>0.17974587417165788</v>
      </c>
      <c r="AK449" s="9">
        <f t="shared" si="822"/>
        <v>0.17973957524257617</v>
      </c>
      <c r="AL449" s="9">
        <f t="shared" si="822"/>
        <v>0.1797330527120953</v>
      </c>
      <c r="AM449" s="9">
        <f t="shared" si="822"/>
        <v>0.17972629927474523</v>
      </c>
      <c r="AN449" s="9">
        <f t="shared" si="822"/>
        <v>0.17971930741021766</v>
      </c>
      <c r="AO449" s="9">
        <f t="shared" si="822"/>
        <v>0.17971206937789461</v>
      </c>
      <c r="AP449" s="9">
        <f t="shared" si="822"/>
        <v>0.17970457721127159</v>
      </c>
      <c r="AQ449" s="9">
        <f t="shared" si="822"/>
        <v>0.17969682271226575</v>
      </c>
      <c r="AR449" s="9">
        <f t="shared" si="822"/>
        <v>0.17968879744541014</v>
      </c>
      <c r="AS449" s="9">
        <f t="shared" si="822"/>
        <v>0.17968049273193609</v>
      </c>
      <c r="AT449" s="9">
        <f t="shared" si="822"/>
        <v>0.17967189964373811</v>
      </c>
      <c r="AU449" s="9">
        <f t="shared" si="822"/>
        <v>0.17966300899722032</v>
      </c>
      <c r="AV449" s="9">
        <f t="shared" si="822"/>
        <v>0.17965381134702837</v>
      </c>
      <c r="AW449" s="9">
        <f t="shared" si="822"/>
        <v>0.17964429697965642</v>
      </c>
      <c r="AX449" s="9">
        <f t="shared" si="822"/>
        <v>0.17963445590693922</v>
      </c>
      <c r="AY449" s="9">
        <f t="shared" si="822"/>
        <v>0.17962427785941748</v>
      </c>
      <c r="AZ449" s="9">
        <f t="shared" si="822"/>
        <v>0.17961375227958162</v>
      </c>
      <c r="BA449" s="9">
        <f t="shared" si="822"/>
        <v>0.17960286831499273</v>
      </c>
      <c r="BB449" s="9">
        <f t="shared" si="822"/>
        <v>0.17959161481127706</v>
      </c>
      <c r="BC449" s="9">
        <f t="shared" si="822"/>
        <v>0.179579980304992</v>
      </c>
      <c r="BD449" s="9">
        <f t="shared" si="822"/>
        <v>0.1795679530163696</v>
      </c>
      <c r="BE449" s="9">
        <f t="shared" si="822"/>
        <v>0.17955552084192589</v>
      </c>
      <c r="BF449" s="9">
        <f t="shared" si="822"/>
        <v>0.17954267134694502</v>
      </c>
      <c r="BG449" s="9">
        <f t="shared" si="822"/>
        <v>0.17952939175783184</v>
      </c>
      <c r="BH449" s="9">
        <f t="shared" si="822"/>
        <v>0.17951566895433108</v>
      </c>
      <c r="BI449" s="9">
        <f t="shared" si="822"/>
        <v>0.17950148946161873</v>
      </c>
      <c r="BJ449" s="9">
        <f t="shared" si="822"/>
        <v>0.17948683944225591</v>
      </c>
      <c r="BK449" s="9">
        <f t="shared" si="822"/>
        <v>0.17947170468801191</v>
      </c>
      <c r="BL449" s="9">
        <f t="shared" si="822"/>
        <v>0.179456070611552</v>
      </c>
      <c r="BM449" s="9">
        <f t="shared" si="822"/>
        <v>0.17943992223799024</v>
      </c>
      <c r="BN449" s="9">
        <f t="shared" si="822"/>
        <v>0.1794232441963054</v>
      </c>
      <c r="BO449" s="9">
        <f t="shared" si="822"/>
        <v>0.17940602071062273</v>
      </c>
      <c r="BP449" s="9">
        <f t="shared" si="821"/>
        <v>0.17938823559135664</v>
      </c>
      <c r="BQ449" s="9">
        <f t="shared" si="821"/>
        <v>0.1793698722262175</v>
      </c>
      <c r="BR449" s="9">
        <f t="shared" si="821"/>
        <v>0.17935091357107896</v>
      </c>
      <c r="BS449" s="9">
        <f t="shared" si="821"/>
        <v>0.17933134214070939</v>
      </c>
      <c r="BT449" s="9">
        <f t="shared" si="821"/>
        <v>0.17931113999936341</v>
      </c>
      <c r="BU449" s="9">
        <f t="shared" si="821"/>
        <v>0.17929028875123407</v>
      </c>
      <c r="BV449" s="9">
        <f t="shared" si="821"/>
        <v>0.17926876953076828</v>
      </c>
      <c r="BW449" s="9">
        <f t="shared" si="821"/>
        <v>0.17924656299284047</v>
      </c>
      <c r="BX449" s="9">
        <f t="shared" si="821"/>
        <v>0.17922364930278858</v>
      </c>
      <c r="BY449" s="9">
        <f t="shared" si="821"/>
        <v>0.17920000812631268</v>
      </c>
      <c r="BZ449" s="9">
        <f t="shared" si="821"/>
        <v>0.17917561861923054</v>
      </c>
      <c r="CA449" s="9">
        <f t="shared" si="821"/>
        <v>0.1791504594170979</v>
      </c>
      <c r="CB449" s="9">
        <f t="shared" si="821"/>
        <v>0.17912450862468859</v>
      </c>
      <c r="CC449" s="9">
        <f t="shared" si="821"/>
        <v>0.17909774380533616</v>
      </c>
      <c r="CD449" s="9">
        <f t="shared" si="821"/>
        <v>0.17907014197013907</v>
      </c>
      <c r="CE449" s="9">
        <f t="shared" si="821"/>
        <v>0.17904167956702646</v>
      </c>
      <c r="CF449" s="9">
        <f t="shared" si="821"/>
        <v>0.17901233246968851</v>
      </c>
      <c r="CG449" s="9">
        <f t="shared" si="821"/>
        <v>0.17898207596636984</v>
      </c>
      <c r="CH449" s="9">
        <f t="shared" si="821"/>
        <v>0.17895088474852677</v>
      </c>
      <c r="CI449" s="9">
        <f t="shared" si="821"/>
        <v>0.17891873289935287</v>
      </c>
      <c r="CJ449" s="9">
        <f t="shared" si="821"/>
        <v>0.17888559388216599</v>
      </c>
      <c r="CK449" s="9">
        <f t="shared" si="821"/>
        <v>0.17885144052866697</v>
      </c>
      <c r="CL449" s="9">
        <f t="shared" si="821"/>
        <v>0.17881624502706284</v>
      </c>
      <c r="CM449" s="9">
        <f t="shared" si="821"/>
        <v>0.17877997891006314</v>
      </c>
      <c r="CN449" s="9">
        <f t="shared" si="821"/>
        <v>0.17874261304274383</v>
      </c>
      <c r="CO449" s="9">
        <f t="shared" si="821"/>
        <v>0.17870411761028554</v>
      </c>
      <c r="CP449" s="9">
        <f t="shared" si="821"/>
        <v>0.17866446210558412</v>
      </c>
      <c r="CQ449" s="9">
        <f t="shared" si="821"/>
        <v>0.17862361531673707</v>
      </c>
      <c r="CR449" s="9">
        <f t="shared" si="821"/>
        <v>0.17858154531440654</v>
      </c>
      <c r="CS449" s="9">
        <f t="shared" si="821"/>
        <v>0.17853821943906228</v>
      </c>
      <c r="CT449" s="9">
        <f t="shared" si="821"/>
        <v>0.17849360428810315</v>
      </c>
      <c r="CU449" s="9">
        <f t="shared" si="821"/>
        <v>0.17844766570286297</v>
      </c>
      <c r="CV449" s="9">
        <f t="shared" si="821"/>
        <v>0.1784003687555008</v>
      </c>
      <c r="CW449" s="9">
        <f t="shared" si="821"/>
        <v>0.17835167773577851</v>
      </c>
      <c r="CX449" s="9">
        <f t="shared" si="821"/>
        <v>0.17830155613772672</v>
      </c>
      <c r="CY449" s="9">
        <f t="shared" si="823"/>
        <v>0.17824996664620535</v>
      </c>
      <c r="CZ449" s="9">
        <f t="shared" si="823"/>
        <v>0.17819687112335478</v>
      </c>
      <c r="DA449" s="9">
        <f t="shared" si="823"/>
        <v>0.17814223059494902</v>
      </c>
      <c r="DB449" s="9">
        <f t="shared" si="823"/>
        <v>0.1780860052366447</v>
      </c>
      <c r="DC449" s="9">
        <f t="shared" si="823"/>
        <v>0.1780281543601368</v>
      </c>
      <c r="DD449" s="9">
        <f t="shared" si="823"/>
        <v>0.17796863639921887</v>
      </c>
      <c r="DE449" s="9">
        <f t="shared" si="823"/>
        <v>0.1779074088957516</v>
      </c>
      <c r="DF449" s="9">
        <f t="shared" si="823"/>
        <v>0.17784442848554885</v>
      </c>
      <c r="DG449" s="9">
        <f t="shared" si="823"/>
        <v>0.177779650884174</v>
      </c>
      <c r="DH449" s="9">
        <f t="shared" si="823"/>
        <v>0.17771303087266124</v>
      </c>
      <c r="DI449" s="9">
        <f t="shared" si="823"/>
        <v>0.17764452228315883</v>
      </c>
      <c r="DJ449" s="9">
        <f t="shared" si="823"/>
        <v>0.17757407798449976</v>
      </c>
      <c r="DK449" s="9">
        <f t="shared" si="823"/>
        <v>0.17750164986770414</v>
      </c>
      <c r="DL449" s="9">
        <f t="shared" si="823"/>
        <v>0.17742718883141936</v>
      </c>
      <c r="DM449" s="9">
        <f t="shared" si="823"/>
        <v>0.17735064476729717</v>
      </c>
      <c r="DN449" s="9">
        <f t="shared" si="823"/>
        <v>0.17727196654531913</v>
      </c>
      <c r="DO449" s="9">
        <f t="shared" si="823"/>
        <v>0.17719110199906798</v>
      </c>
      <c r="DP449" s="9">
        <f t="shared" si="823"/>
        <v>0.17710799791095555</v>
      </c>
      <c r="DQ449" s="9">
        <f t="shared" si="823"/>
        <v>0.17702259999740816</v>
      </c>
      <c r="DR449" s="9">
        <f t="shared" si="823"/>
        <v>0.17693485289401539</v>
      </c>
      <c r="DS449" s="9">
        <f t="shared" si="823"/>
        <v>0.17684470014064932</v>
      </c>
      <c r="DT449" s="9">
        <f t="shared" si="823"/>
        <v>0.17675208416655647</v>
      </c>
      <c r="DU449" s="9">
        <f t="shared" si="823"/>
        <v>0.17665694627543116</v>
      </c>
      <c r="DV449" s="9">
        <f t="shared" si="823"/>
        <v>0.17655922663047122</v>
      </c>
      <c r="DW449" s="9">
        <f t="shared" si="823"/>
        <v>0.17645886423942805</v>
      </c>
      <c r="DX449" s="9">
        <f t="shared" si="823"/>
        <v>0.17635579693965064</v>
      </c>
      <c r="DY449" s="9">
        <f t="shared" si="823"/>
        <v>0.17624996138313342</v>
      </c>
      <c r="DZ449" s="9">
        <f t="shared" si="823"/>
        <v>0.17614129302157297</v>
      </c>
      <c r="EA449" s="9">
        <f t="shared" si="823"/>
        <v>0.1760297260914396</v>
      </c>
      <c r="EB449" s="9">
        <f t="shared" si="823"/>
        <v>0.17591519359906971</v>
      </c>
      <c r="EC449" s="9">
        <f t="shared" si="823"/>
        <v>0.17579762730578857</v>
      </c>
      <c r="ED449" s="9">
        <f t="shared" si="823"/>
        <v>0.17567695771306352</v>
      </c>
      <c r="EE449" s="9">
        <f t="shared" si="823"/>
        <v>0.17555311404770327</v>
      </c>
      <c r="EF449" s="9">
        <f t="shared" si="823"/>
        <v>0.17542602424710185</v>
      </c>
      <c r="EG449" s="9">
        <f t="shared" si="823"/>
        <v>0.17529561494454032</v>
      </c>
      <c r="EH449" s="9">
        <f t="shared" si="823"/>
        <v>0.17516181145454995</v>
      </c>
      <c r="EI449" s="9">
        <f t="shared" si="823"/>
        <v>0.175024537758346</v>
      </c>
      <c r="EJ449" s="9">
        <f t="shared" si="823"/>
        <v>0.17488371648933923</v>
      </c>
      <c r="EK449" s="9">
        <f t="shared" si="823"/>
        <v>0.17473926891873073</v>
      </c>
      <c r="EL449" s="9">
        <f t="shared" si="823"/>
        <v>0.17459111494120208</v>
      </c>
      <c r="EM449" s="9">
        <f t="shared" si="823"/>
        <v>0.17443917306070417</v>
      </c>
      <c r="EN449" s="9">
        <f t="shared" si="823"/>
        <v>0.174283360376355</v>
      </c>
      <c r="EO449" s="9">
        <f t="shared" si="823"/>
        <v>0.17412359256845586</v>
      </c>
      <c r="EP449" s="9">
        <f t="shared" si="823"/>
        <v>0.17395978388462904</v>
      </c>
      <c r="EQ449" s="9">
        <f t="shared" si="823"/>
        <v>0.17379184712609191</v>
      </c>
      <c r="ER449" s="9">
        <f t="shared" si="823"/>
        <v>0.17361969363407173</v>
      </c>
      <c r="ES449" s="9">
        <f t="shared" si="823"/>
        <v>0.17344323327636854</v>
      </c>
      <c r="ET449" s="9">
        <f t="shared" si="823"/>
        <v>0.17326237443408105</v>
      </c>
      <c r="EU449" s="9">
        <f t="shared" si="823"/>
        <v>0.17307702398849661</v>
      </c>
      <c r="EV449" s="9">
        <f t="shared" si="823"/>
        <v>0.1728870873081586</v>
      </c>
      <c r="EW449" s="9">
        <f t="shared" si="823"/>
        <v>0.1726924682361205</v>
      </c>
      <c r="EX449" s="9">
        <f t="shared" si="823"/>
        <v>0.17249306907739234</v>
      </c>
      <c r="EY449" s="9">
        <f t="shared" si="823"/>
        <v>0.17228879058659324</v>
      </c>
      <c r="EZ449" s="9">
        <f t="shared" si="823"/>
        <v>0.17207953195581471</v>
      </c>
      <c r="FA449" s="9">
        <f t="shared" si="823"/>
        <v>0.17186519080270721</v>
      </c>
      <c r="FB449" s="9">
        <f t="shared" si="823"/>
        <v>0.17164566315879834</v>
      </c>
      <c r="FC449" s="9">
        <f t="shared" si="823"/>
        <v>0.17142084345805161</v>
      </c>
      <c r="FD449" s="9">
        <f t="shared" si="823"/>
        <v>0.17119062452567707</v>
      </c>
      <c r="FE449" s="9">
        <f t="shared" si="823"/>
        <v>0.17095489756720025</v>
      </c>
      <c r="FF449" s="9">
        <f t="shared" si="823"/>
        <v>0.17071355215780282</v>
      </c>
      <c r="FG449" s="9">
        <f t="shared" si="823"/>
        <v>0.17046647623194219</v>
      </c>
      <c r="FH449" s="9">
        <f t="shared" si="823"/>
        <v>0.17021355607326089</v>
      </c>
      <c r="FI449" s="9">
        <f t="shared" si="823"/>
        <v>0.16995467630479508</v>
      </c>
      <c r="FJ449" s="9">
        <f t="shared" si="823"/>
        <v>0.16968971987949247</v>
      </c>
      <c r="FK449" s="9">
        <f t="shared" si="825"/>
        <v>0.16941856807104985</v>
      </c>
      <c r="FL449" s="9">
        <f t="shared" si="825"/>
        <v>0.16914110046507791</v>
      </c>
      <c r="FM449" s="9">
        <f t="shared" si="825"/>
        <v>0.16885719495060861</v>
      </c>
      <c r="FN449" s="9">
        <f t="shared" si="825"/>
        <v>0.16856672771194856</v>
      </c>
      <c r="FO449" s="9">
        <f t="shared" si="825"/>
        <v>0.16826957322089292</v>
      </c>
      <c r="FP449" s="9">
        <f t="shared" si="825"/>
        <v>0.16796560422930912</v>
      </c>
      <c r="FQ449" s="9">
        <f t="shared" si="825"/>
        <v>0.16765469176209866</v>
      </c>
      <c r="FR449" s="9">
        <f t="shared" si="825"/>
        <v>0.16733670511054957</v>
      </c>
      <c r="FS449" s="9">
        <f t="shared" si="825"/>
        <v>0.16701151182608681</v>
      </c>
      <c r="FT449" s="9">
        <f t="shared" si="825"/>
        <v>0.16667897771443452</v>
      </c>
      <c r="FU449" s="9">
        <f t="shared" si="825"/>
        <v>0.16633896683019472</v>
      </c>
      <c r="FV449" s="9">
        <f t="shared" si="825"/>
        <v>0.16599134147185865</v>
      </c>
      <c r="FW449" s="9">
        <f t="shared" si="825"/>
        <v>0.16563596217725468</v>
      </c>
      <c r="FX449" s="9">
        <f t="shared" si="825"/>
        <v>0.1652726877194485</v>
      </c>
      <c r="FY449" s="9">
        <f t="shared" si="825"/>
        <v>0.16490137510309963</v>
      </c>
      <c r="FZ449" s="9">
        <f t="shared" si="825"/>
        <v>0.16452187956129025</v>
      </c>
      <c r="GA449" s="9">
        <f t="shared" si="825"/>
        <v>0.16413405455282992</v>
      </c>
      <c r="GB449" s="9">
        <f t="shared" si="825"/>
        <v>0.16373775176005112</v>
      </c>
      <c r="GC449" s="9">
        <f t="shared" si="825"/>
        <v>0.1633328210871019</v>
      </c>
      <c r="GD449" s="9">
        <f t="shared" si="825"/>
        <v>0.16291911065874709</v>
      </c>
      <c r="GE449" s="9">
        <f t="shared" si="825"/>
        <v>0.1624964668196858</v>
      </c>
      <c r="GF449" s="9">
        <f t="shared" si="825"/>
        <v>0.16206473413439698</v>
      </c>
      <c r="GG449" s="9">
        <f t="shared" si="825"/>
        <v>0.16162375538751944</v>
      </c>
      <c r="GH449" s="9">
        <f t="shared" si="825"/>
        <v>0.16117337158477837</v>
      </c>
      <c r="GI449" s="9">
        <f t="shared" si="825"/>
        <v>0.1607134219544655</v>
      </c>
      <c r="GJ449" s="9">
        <f t="shared" si="825"/>
        <v>0.16024374394948179</v>
      </c>
      <c r="GK449" s="9">
        <f t="shared" si="825"/>
        <v>0.15976417324995279</v>
      </c>
      <c r="GL449" s="9">
        <f t="shared" si="825"/>
        <v>0.15927454376642486</v>
      </c>
      <c r="GM449" s="9">
        <f t="shared" si="825"/>
        <v>0.15877468764364955</v>
      </c>
      <c r="GN449" s="9">
        <f t="shared" si="825"/>
        <v>0.15826443526496575</v>
      </c>
      <c r="GO449" s="9">
        <f t="shared" si="825"/>
        <v>0.15774361525728825</v>
      </c>
      <c r="GP449" s="9">
        <f t="shared" si="825"/>
        <v>0.15721205449670922</v>
      </c>
      <c r="GQ449" s="9">
        <f t="shared" si="825"/>
        <v>0.15666957811472121</v>
      </c>
      <c r="GR449" s="9">
        <f t="shared" si="825"/>
        <v>0.15611600950506999</v>
      </c>
      <c r="GS449" s="9">
        <f t="shared" si="825"/>
        <v>0.15555117033124347</v>
      </c>
      <c r="GT449" s="9">
        <f t="shared" si="825"/>
        <v>0.15497488053460551</v>
      </c>
      <c r="GU449" s="9">
        <f t="shared" si="825"/>
        <v>0.15438695834317909</v>
      </c>
      <c r="GV449" s="9">
        <f t="shared" si="825"/>
        <v>0.15378722028109032</v>
      </c>
      <c r="GW449" s="9">
        <f t="shared" si="825"/>
        <v>0.15317548117867316</v>
      </c>
      <c r="GX449" s="9">
        <f t="shared" si="825"/>
        <v>0.15255155418324842</v>
      </c>
      <c r="GY449" s="9">
        <f t="shared" si="825"/>
        <v>0.15191525077057919</v>
      </c>
      <c r="GZ449" s="9">
        <f t="shared" si="825"/>
        <v>0.15126638075700691</v>
      </c>
      <c r="HA449" s="9">
        <f t="shared" si="825"/>
        <v>0.15060475231228038</v>
      </c>
      <c r="HB449" s="9">
        <f t="shared" si="825"/>
        <v>0.14993017197307504</v>
      </c>
      <c r="HC449" s="9">
        <f t="shared" si="825"/>
        <v>0.14924244465721392</v>
      </c>
      <c r="HD449" s="9">
        <f t="shared" si="825"/>
        <v>0.14854137367859169</v>
      </c>
      <c r="HE449" s="9">
        <f t="shared" si="825"/>
        <v>0.1478267607628086</v>
      </c>
      <c r="HF449" s="9">
        <f t="shared" si="825"/>
        <v>0.14709840606351532</v>
      </c>
      <c r="HG449" s="9">
        <f t="shared" si="825"/>
        <v>0.14635610817947775</v>
      </c>
      <c r="HH449" s="9">
        <f t="shared" si="825"/>
        <v>0.14559966417236025</v>
      </c>
      <c r="HI449" s="9">
        <f t="shared" si="825"/>
        <v>0.14482886958523419</v>
      </c>
      <c r="HJ449" s="9">
        <f t="shared" si="825"/>
        <v>0.14404351846181351</v>
      </c>
      <c r="HK449" s="9">
        <f t="shared" si="825"/>
        <v>0.14324340336642075</v>
      </c>
      <c r="HL449" s="9">
        <f t="shared" si="825"/>
        <v>0.1424283154046844</v>
      </c>
      <c r="HM449" s="9">
        <f t="shared" si="825"/>
        <v>0.14159804424497235</v>
      </c>
      <c r="HN449" s="9">
        <f t="shared" si="825"/>
        <v>0.14075237814056044</v>
      </c>
      <c r="HO449" s="9">
        <f t="shared" si="825"/>
        <v>0.13989110395253926</v>
      </c>
      <c r="HP449" s="9">
        <f t="shared" si="825"/>
        <v>0.13901400717345991</v>
      </c>
      <c r="HQ449" s="9">
        <f t="shared" si="825"/>
        <v>0.13812087195171899</v>
      </c>
      <c r="HR449" s="9">
        <f t="shared" si="825"/>
        <v>0.13721148111668369</v>
      </c>
      <c r="HS449" s="9">
        <f t="shared" si="825"/>
        <v>0.13628561620455604</v>
      </c>
      <c r="HT449" s="9">
        <f t="shared" si="825"/>
        <v>0.13534305748497805</v>
      </c>
      <c r="HU449" s="9">
        <f t="shared" si="825"/>
        <v>0.1343835839883735</v>
      </c>
      <c r="HV449" s="9">
        <f t="shared" si="825"/>
        <v>0.13340697353402928</v>
      </c>
      <c r="HW449" s="9">
        <f t="shared" si="824"/>
        <v>0.13241300275891127</v>
      </c>
      <c r="HX449" s="9">
        <f t="shared" si="824"/>
        <v>0.13140144714721469</v>
      </c>
      <c r="HY449" s="9">
        <f t="shared" si="824"/>
        <v>0.1303720810606461</v>
      </c>
      <c r="HZ449" s="9">
        <f t="shared" si="824"/>
        <v>0.12932467776943535</v>
      </c>
      <c r="IA449" s="9">
        <f t="shared" si="824"/>
        <v>0.12825900948407071</v>
      </c>
      <c r="IB449" s="9">
        <f t="shared" si="824"/>
        <v>0.12717484738776005</v>
      </c>
      <c r="IC449" s="9">
        <f t="shared" si="824"/>
        <v>0.12607196166960671</v>
      </c>
      <c r="ID449" s="9">
        <f t="shared" si="824"/>
        <v>0.12495012155850185</v>
      </c>
      <c r="IE449" s="9">
        <f t="shared" si="824"/>
        <v>0.12380909535772586</v>
      </c>
      <c r="IF449" s="9">
        <f t="shared" si="824"/>
        <v>0.12264865048025192</v>
      </c>
      <c r="IG449" s="9">
        <f t="shared" si="824"/>
        <v>0.12146855348475027</v>
      </c>
      <c r="IH449" s="9">
        <f t="shared" si="824"/>
        <v>0.1202685701122834</v>
      </c>
      <c r="II449" s="9">
        <f t="shared" si="824"/>
        <v>0.1190484653236884</v>
      </c>
      <c r="IJ449" s="9">
        <f t="shared" si="824"/>
        <v>0.11780800333763788</v>
      </c>
      <c r="IK449" s="9">
        <f t="shared" si="824"/>
        <v>0.1165469476693716</v>
      </c>
      <c r="IL449" s="9">
        <f t="shared" si="824"/>
        <v>0.11526506117009491</v>
      </c>
      <c r="IM449" s="9">
        <f t="shared" si="824"/>
        <v>0.11396210606703078</v>
      </c>
      <c r="IN449" s="9">
        <f t="shared" si="824"/>
        <v>0.11263784400412025</v>
      </c>
      <c r="IO449" s="9">
        <f t="shared" si="824"/>
        <v>0.11129203608336108</v>
      </c>
      <c r="IP449" s="9">
        <f t="shared" si="824"/>
        <v>0.10992444290677611</v>
      </c>
      <c r="IQ449" s="9">
        <f t="shared" si="824"/>
        <v>0.10853482461900044</v>
      </c>
      <c r="IR449" s="9">
        <f t="shared" si="824"/>
        <v>0.1071229409504765</v>
      </c>
      <c r="IS449" s="9">
        <f t="shared" si="824"/>
        <v>0.10568855126124962</v>
      </c>
      <c r="IT449" s="9">
        <f t="shared" si="824"/>
        <v>0.10423141458534926</v>
      </c>
      <c r="IU449" s="9">
        <f t="shared" si="824"/>
        <v>0.10275128967574629</v>
      </c>
      <c r="IV449" s="9">
        <f t="shared" si="824"/>
        <v>0.10124793504987412</v>
      </c>
      <c r="IW449" s="9">
        <f t="shared" si="824"/>
        <v>9.9721109035702055E-2</v>
      </c>
      <c r="IX449" s="9">
        <f t="shared" si="824"/>
        <v>9.8170569818346098E-2</v>
      </c>
      <c r="IY449" s="9">
        <f t="shared" si="824"/>
        <v>9.6596075487206251E-2</v>
      </c>
      <c r="IZ449" s="9">
        <f t="shared" si="824"/>
        <v>9.4997384083615743E-2</v>
      </c>
      <c r="JA449" s="9">
        <f t="shared" si="824"/>
        <v>9.3374253648988742E-2</v>
      </c>
      <c r="JB449" s="9">
        <f t="shared" si="824"/>
        <v>9.1726442273450864E-2</v>
      </c>
      <c r="JC449" s="9">
        <f t="shared" si="824"/>
        <v>9.0053708144940597E-2</v>
      </c>
      <c r="JD449" s="9">
        <f t="shared" si="824"/>
        <v>8.8355809598762325E-2</v>
      </c>
      <c r="JE449" s="9">
        <f t="shared" si="824"/>
        <v>8.6632505167580504E-2</v>
      </c>
      <c r="JF449" s="9">
        <f t="shared" si="824"/>
        <v>8.4883553631834974E-2</v>
      </c>
      <c r="JG449" s="9">
        <f t="shared" si="824"/>
        <v>8.3108714070562917E-2</v>
      </c>
      <c r="JH449" s="9">
        <f t="shared" si="824"/>
        <v>8.1307745912611695E-2</v>
      </c>
      <c r="JI449" s="9">
        <f t="shared" si="824"/>
        <v>7.9480408988223367E-2</v>
      </c>
      <c r="JJ449" s="9">
        <f t="shared" si="824"/>
        <v>7.7626463580976079E-2</v>
      </c>
      <c r="JK449" s="9">
        <f t="shared" si="824"/>
        <v>7.5745670480063781E-2</v>
      </c>
      <c r="JL449" s="9">
        <f t="shared" si="824"/>
        <v>7.3837791032894645E-2</v>
      </c>
      <c r="JM449" s="9">
        <f t="shared" si="824"/>
        <v>7.1902587197993972E-2</v>
      </c>
      <c r="JN449" s="9">
        <f t="shared" si="824"/>
        <v>6.9939821598187818E-2</v>
      </c>
      <c r="JO449" s="9">
        <f t="shared" si="824"/>
        <v>6.7949257574053068E-2</v>
      </c>
      <c r="JP449" s="9">
        <f t="shared" si="824"/>
        <v>6.5930659237612654E-2</v>
      </c>
      <c r="JQ449" s="9">
        <f t="shared" si="824"/>
        <v>6.3883791526255895E-2</v>
      </c>
      <c r="JR449" s="9">
        <f t="shared" si="824"/>
        <v>6.180842025686567E-2</v>
      </c>
      <c r="JS449" s="9">
        <f t="shared" si="824"/>
        <v>5.9704312180131475E-2</v>
      </c>
      <c r="JT449" s="9">
        <f t="shared" si="824"/>
        <v>5.757123503502895E-2</v>
      </c>
      <c r="JU449" s="9">
        <f t="shared" si="824"/>
        <v>5.5408957603444053E-2</v>
      </c>
      <c r="JV449" s="9">
        <f t="shared" si="824"/>
        <v>5.3217249764922092E-2</v>
      </c>
      <c r="JW449" s="9">
        <f t="shared" si="824"/>
        <v>5.099588255152071E-2</v>
      </c>
      <c r="JX449" s="9">
        <f t="shared" si="824"/>
        <v>4.8744628202744833E-2</v>
      </c>
      <c r="JY449" s="9">
        <f t="shared" si="824"/>
        <v>4.6463260220543201E-2</v>
      </c>
      <c r="JZ449" s="9">
        <f t="shared" si="824"/>
        <v>4.4151553424343848E-2</v>
      </c>
      <c r="KA449" s="9">
        <f t="shared" si="824"/>
        <v>4.1809284006106784E-2</v>
      </c>
      <c r="KB449" s="9">
        <f t="shared" si="824"/>
        <v>3.94362295853736E-2</v>
      </c>
      <c r="KC449" s="9">
        <f t="shared" si="824"/>
        <v>3.7032169264289178E-2</v>
      </c>
      <c r="KD449" s="9">
        <f t="shared" si="824"/>
        <v>3.4596883682575852E-2</v>
      </c>
      <c r="KE449" s="9">
        <f t="shared" si="824"/>
        <v>3.2130155072435024E-2</v>
      </c>
      <c r="KF449" s="9">
        <f t="shared" si="824"/>
        <v>2.9631767313356344E-2</v>
      </c>
      <c r="KG449" s="9">
        <f t="shared" si="824"/>
        <v>2.7101505986809715E-2</v>
      </c>
      <c r="KH449" s="9">
        <f t="shared" si="815"/>
        <v>2.4539158430798402E-2</v>
      </c>
      <c r="KI449" s="9">
        <f t="shared" si="815"/>
        <v>2.194451379425022E-2</v>
      </c>
      <c r="KJ449" s="9">
        <f t="shared" si="815"/>
        <v>1.9317363091223533E-2</v>
      </c>
      <c r="KK449" s="9">
        <f t="shared" si="815"/>
        <v>1.6657499254906144E-2</v>
      </c>
      <c r="KL449" s="9">
        <f t="shared" si="815"/>
        <v>1.3964717191382231E-2</v>
      </c>
      <c r="KM449" s="9">
        <f t="shared" si="815"/>
        <v>1.1238813833146455E-2</v>
      </c>
      <c r="KN449" s="9">
        <f t="shared" si="815"/>
        <v>8.4795881923404592E-3</v>
      </c>
      <c r="KO449" s="9">
        <f t="shared" si="815"/>
        <v>5.6868414136893308E-3</v>
      </c>
      <c r="KP449" s="9">
        <f t="shared" si="815"/>
        <v>2.8603768271154018E-3</v>
      </c>
    </row>
    <row r="450" spans="2:302" x14ac:dyDescent="0.25">
      <c r="B450" s="5">
        <f t="shared" si="745"/>
        <v>0.55000000000006266</v>
      </c>
      <c r="C450" s="9">
        <f t="shared" si="743"/>
        <v>0.18275814811645125</v>
      </c>
      <c r="D450" s="9">
        <f t="shared" si="822"/>
        <v>0.18275618494101259</v>
      </c>
      <c r="E450" s="9">
        <f t="shared" si="822"/>
        <v>0.18275414595156916</v>
      </c>
      <c r="F450" s="9">
        <f t="shared" si="822"/>
        <v>0.18275202842021088</v>
      </c>
      <c r="G450" s="9">
        <f t="shared" si="822"/>
        <v>0.18274982952900706</v>
      </c>
      <c r="H450" s="9">
        <f t="shared" si="822"/>
        <v>0.18274754636735363</v>
      </c>
      <c r="I450" s="9">
        <f t="shared" si="822"/>
        <v>0.18274517592924944</v>
      </c>
      <c r="J450" s="9">
        <f t="shared" si="822"/>
        <v>0.18274271511050402</v>
      </c>
      <c r="K450" s="9">
        <f t="shared" si="822"/>
        <v>0.18274016070587867</v>
      </c>
      <c r="L450" s="9">
        <f t="shared" si="822"/>
        <v>0.18273750940615463</v>
      </c>
      <c r="M450" s="9">
        <f t="shared" si="822"/>
        <v>0.18273475779512963</v>
      </c>
      <c r="N450" s="9">
        <f t="shared" si="822"/>
        <v>0.18273190234654169</v>
      </c>
      <c r="O450" s="9">
        <f t="shared" si="822"/>
        <v>0.18272893942091725</v>
      </c>
      <c r="P450" s="9">
        <f t="shared" si="822"/>
        <v>0.18272586526234441</v>
      </c>
      <c r="Q450" s="9">
        <f t="shared" si="822"/>
        <v>0.18272267599516756</v>
      </c>
      <c r="R450" s="9">
        <f t="shared" si="822"/>
        <v>0.1827193676206034</v>
      </c>
      <c r="S450" s="9">
        <f t="shared" si="822"/>
        <v>0.18271593601327893</v>
      </c>
      <c r="T450" s="9">
        <f t="shared" si="822"/>
        <v>0.18271237691768413</v>
      </c>
      <c r="U450" s="9">
        <f t="shared" si="822"/>
        <v>0.18270868594454476</v>
      </c>
      <c r="V450" s="9">
        <f t="shared" si="822"/>
        <v>0.18270485856710933</v>
      </c>
      <c r="W450" s="9">
        <f t="shared" si="822"/>
        <v>0.18270089011735294</v>
      </c>
      <c r="X450" s="9">
        <f t="shared" si="822"/>
        <v>0.18269677578208898</v>
      </c>
      <c r="Y450" s="9">
        <f t="shared" si="822"/>
        <v>0.18269251059899846</v>
      </c>
      <c r="Z450" s="9">
        <f t="shared" si="822"/>
        <v>0.18268808945256401</v>
      </c>
      <c r="AA450" s="9">
        <f t="shared" si="822"/>
        <v>0.18268350706991679</v>
      </c>
      <c r="AB450" s="9">
        <f t="shared" si="822"/>
        <v>0.18267875801658803</v>
      </c>
      <c r="AC450" s="9">
        <f t="shared" si="822"/>
        <v>0.18267383669216841</v>
      </c>
      <c r="AD450" s="9">
        <f t="shared" si="822"/>
        <v>0.18266873732586986</v>
      </c>
      <c r="AE450" s="9">
        <f t="shared" si="822"/>
        <v>0.18266345397199241</v>
      </c>
      <c r="AF450" s="9">
        <f t="shared" si="822"/>
        <v>0.18265798050529128</v>
      </c>
      <c r="AG450" s="9">
        <f t="shared" si="822"/>
        <v>0.18265231061624554</v>
      </c>
      <c r="AH450" s="9">
        <f t="shared" si="822"/>
        <v>0.18264643780622491</v>
      </c>
      <c r="AI450" s="9">
        <f t="shared" si="822"/>
        <v>0.18264035538255363</v>
      </c>
      <c r="AJ450" s="9">
        <f t="shared" si="822"/>
        <v>0.18263405645347192</v>
      </c>
      <c r="AK450" s="9">
        <f t="shared" si="822"/>
        <v>0.18262753392299105</v>
      </c>
      <c r="AL450" s="9">
        <f t="shared" si="822"/>
        <v>0.18262078048564098</v>
      </c>
      <c r="AM450" s="9">
        <f t="shared" si="822"/>
        <v>0.18261378862111341</v>
      </c>
      <c r="AN450" s="9">
        <f t="shared" si="822"/>
        <v>0.18260655058879036</v>
      </c>
      <c r="AO450" s="9">
        <f t="shared" si="822"/>
        <v>0.18259905842216734</v>
      </c>
      <c r="AP450" s="9">
        <f t="shared" si="822"/>
        <v>0.1825913039231615</v>
      </c>
      <c r="AQ450" s="9">
        <f t="shared" si="822"/>
        <v>0.18258327865630589</v>
      </c>
      <c r="AR450" s="9">
        <f t="shared" si="822"/>
        <v>0.18257497394283184</v>
      </c>
      <c r="AS450" s="9">
        <f t="shared" si="822"/>
        <v>0.18256638085463386</v>
      </c>
      <c r="AT450" s="9">
        <f t="shared" si="822"/>
        <v>0.18255749020811607</v>
      </c>
      <c r="AU450" s="9">
        <f t="shared" si="822"/>
        <v>0.18254829255792412</v>
      </c>
      <c r="AV450" s="9">
        <f t="shared" si="822"/>
        <v>0.18253877819055217</v>
      </c>
      <c r="AW450" s="9">
        <f t="shared" si="822"/>
        <v>0.18252893711783497</v>
      </c>
      <c r="AX450" s="9">
        <f t="shared" si="822"/>
        <v>0.18251875907031323</v>
      </c>
      <c r="AY450" s="9">
        <f t="shared" si="822"/>
        <v>0.18250823349047737</v>
      </c>
      <c r="AZ450" s="9">
        <f t="shared" si="822"/>
        <v>0.18249734952588847</v>
      </c>
      <c r="BA450" s="9">
        <f t="shared" si="822"/>
        <v>0.18248609602217281</v>
      </c>
      <c r="BB450" s="9">
        <f t="shared" si="822"/>
        <v>0.18247446151588775</v>
      </c>
      <c r="BC450" s="9">
        <f t="shared" si="822"/>
        <v>0.18246243422726535</v>
      </c>
      <c r="BD450" s="9">
        <f t="shared" si="822"/>
        <v>0.18245000205282164</v>
      </c>
      <c r="BE450" s="9">
        <f t="shared" si="822"/>
        <v>0.18243715255784076</v>
      </c>
      <c r="BF450" s="9">
        <f t="shared" si="822"/>
        <v>0.18242387296872759</v>
      </c>
      <c r="BG450" s="9">
        <f t="shared" si="822"/>
        <v>0.18241015016522683</v>
      </c>
      <c r="BH450" s="9">
        <f t="shared" si="822"/>
        <v>0.18239597067251448</v>
      </c>
      <c r="BI450" s="9">
        <f t="shared" si="822"/>
        <v>0.18238132065315166</v>
      </c>
      <c r="BJ450" s="9">
        <f t="shared" si="822"/>
        <v>0.18236618589890766</v>
      </c>
      <c r="BK450" s="9">
        <f t="shared" si="822"/>
        <v>0.18235055182244775</v>
      </c>
      <c r="BL450" s="9">
        <f t="shared" si="822"/>
        <v>0.18233440344888599</v>
      </c>
      <c r="BM450" s="9">
        <f t="shared" si="822"/>
        <v>0.18231772540720115</v>
      </c>
      <c r="BN450" s="9">
        <f t="shared" si="822"/>
        <v>0.18230050192151848</v>
      </c>
      <c r="BO450" s="9">
        <f t="shared" ref="BO450:CX454" si="826">NORMDIST($B450,0,1,0)-$B450*(1-NORMDIST($B450,0,1,1))-(NORMDIST($B450+BO$4,0,1,0)-($B450+BO$4)*(1-NORMDIST($B450+BO$4,0,1,1)))</f>
        <v>0.18228271680225239</v>
      </c>
      <c r="BP450" s="9">
        <f t="shared" si="826"/>
        <v>0.18226435343711325</v>
      </c>
      <c r="BQ450" s="9">
        <f t="shared" si="826"/>
        <v>0.18224539478197471</v>
      </c>
      <c r="BR450" s="9">
        <f t="shared" si="826"/>
        <v>0.18222582335160514</v>
      </c>
      <c r="BS450" s="9">
        <f t="shared" si="826"/>
        <v>0.18220562121025916</v>
      </c>
      <c r="BT450" s="9">
        <f t="shared" si="826"/>
        <v>0.18218476996212982</v>
      </c>
      <c r="BU450" s="9">
        <f t="shared" si="826"/>
        <v>0.18216325074166403</v>
      </c>
      <c r="BV450" s="9">
        <f t="shared" si="826"/>
        <v>0.18214104420373622</v>
      </c>
      <c r="BW450" s="9">
        <f t="shared" si="826"/>
        <v>0.18211813051368433</v>
      </c>
      <c r="BX450" s="9">
        <f t="shared" si="826"/>
        <v>0.18209448933720843</v>
      </c>
      <c r="BY450" s="9">
        <f t="shared" si="826"/>
        <v>0.18207009983012629</v>
      </c>
      <c r="BZ450" s="9">
        <f t="shared" si="826"/>
        <v>0.18204494062799365</v>
      </c>
      <c r="CA450" s="9">
        <f t="shared" si="826"/>
        <v>0.18201898983558434</v>
      </c>
      <c r="CB450" s="9">
        <f t="shared" si="826"/>
        <v>0.18199222501623191</v>
      </c>
      <c r="CC450" s="9">
        <f t="shared" si="826"/>
        <v>0.18196462318103482</v>
      </c>
      <c r="CD450" s="9">
        <f t="shared" si="826"/>
        <v>0.18193616077792221</v>
      </c>
      <c r="CE450" s="9">
        <f t="shared" si="826"/>
        <v>0.18190681368058426</v>
      </c>
      <c r="CF450" s="9">
        <f t="shared" si="826"/>
        <v>0.18187655717726559</v>
      </c>
      <c r="CG450" s="9">
        <f t="shared" si="826"/>
        <v>0.18184536595942252</v>
      </c>
      <c r="CH450" s="9">
        <f t="shared" si="826"/>
        <v>0.18181321411024862</v>
      </c>
      <c r="CI450" s="9">
        <f t="shared" si="826"/>
        <v>0.18178007509306174</v>
      </c>
      <c r="CJ450" s="9">
        <f t="shared" si="826"/>
        <v>0.18174592173956272</v>
      </c>
      <c r="CK450" s="9">
        <f t="shared" si="826"/>
        <v>0.18171072623795859</v>
      </c>
      <c r="CL450" s="9">
        <f t="shared" si="826"/>
        <v>0.18167446012095889</v>
      </c>
      <c r="CM450" s="9">
        <f t="shared" si="826"/>
        <v>0.18163709425363958</v>
      </c>
      <c r="CN450" s="9">
        <f t="shared" si="826"/>
        <v>0.18159859882118129</v>
      </c>
      <c r="CO450" s="9">
        <f t="shared" si="826"/>
        <v>0.18155894331647987</v>
      </c>
      <c r="CP450" s="9">
        <f t="shared" si="826"/>
        <v>0.18151809652763282</v>
      </c>
      <c r="CQ450" s="9">
        <f t="shared" si="826"/>
        <v>0.18147602652530229</v>
      </c>
      <c r="CR450" s="9">
        <f t="shared" si="826"/>
        <v>0.18143270064995803</v>
      </c>
      <c r="CS450" s="9">
        <f t="shared" si="826"/>
        <v>0.1813880854989989</v>
      </c>
      <c r="CT450" s="9">
        <f t="shared" si="826"/>
        <v>0.18134214691375872</v>
      </c>
      <c r="CU450" s="9">
        <f t="shared" si="826"/>
        <v>0.18129484996639655</v>
      </c>
      <c r="CV450" s="9">
        <f t="shared" si="826"/>
        <v>0.18124615894667426</v>
      </c>
      <c r="CW450" s="9">
        <f t="shared" si="826"/>
        <v>0.18119603734862247</v>
      </c>
      <c r="CX450" s="9">
        <f t="shared" si="826"/>
        <v>0.1811444478571011</v>
      </c>
      <c r="CY450" s="9">
        <f t="shared" si="823"/>
        <v>0.18109135233425053</v>
      </c>
      <c r="CZ450" s="9">
        <f t="shared" si="823"/>
        <v>0.18103671180584477</v>
      </c>
      <c r="DA450" s="9">
        <f t="shared" si="823"/>
        <v>0.18098048644754045</v>
      </c>
      <c r="DB450" s="9">
        <f t="shared" si="823"/>
        <v>0.18092263557103255</v>
      </c>
      <c r="DC450" s="9">
        <f t="shared" si="823"/>
        <v>0.18086311761011462</v>
      </c>
      <c r="DD450" s="9">
        <f t="shared" si="823"/>
        <v>0.18080189010664735</v>
      </c>
      <c r="DE450" s="9">
        <f t="shared" si="823"/>
        <v>0.1807389096964446</v>
      </c>
      <c r="DF450" s="9">
        <f t="shared" si="823"/>
        <v>0.18067413209506974</v>
      </c>
      <c r="DG450" s="9">
        <f t="shared" si="823"/>
        <v>0.18060751208355699</v>
      </c>
      <c r="DH450" s="9">
        <f t="shared" si="823"/>
        <v>0.18053900349405458</v>
      </c>
      <c r="DI450" s="9">
        <f t="shared" si="823"/>
        <v>0.18046855919539551</v>
      </c>
      <c r="DJ450" s="9">
        <f t="shared" si="823"/>
        <v>0.18039613107859989</v>
      </c>
      <c r="DK450" s="9">
        <f t="shared" si="823"/>
        <v>0.18032167004231511</v>
      </c>
      <c r="DL450" s="9">
        <f t="shared" si="823"/>
        <v>0.18024512597819292</v>
      </c>
      <c r="DM450" s="9">
        <f t="shared" si="823"/>
        <v>0.18016644775621488</v>
      </c>
      <c r="DN450" s="9">
        <f t="shared" si="823"/>
        <v>0.18008558320996373</v>
      </c>
      <c r="DO450" s="9">
        <f t="shared" si="823"/>
        <v>0.1800024791218513</v>
      </c>
      <c r="DP450" s="9">
        <f t="shared" si="823"/>
        <v>0.17991708120830391</v>
      </c>
      <c r="DQ450" s="9">
        <f t="shared" si="823"/>
        <v>0.17982933410491114</v>
      </c>
      <c r="DR450" s="9">
        <f t="shared" si="823"/>
        <v>0.17973918135154507</v>
      </c>
      <c r="DS450" s="9">
        <f t="shared" si="823"/>
        <v>0.17964656537745222</v>
      </c>
      <c r="DT450" s="9">
        <f t="shared" si="823"/>
        <v>0.17955142748632691</v>
      </c>
      <c r="DU450" s="9">
        <f t="shared" si="823"/>
        <v>0.17945370784136697</v>
      </c>
      <c r="DV450" s="9">
        <f t="shared" si="823"/>
        <v>0.1793533454503238</v>
      </c>
      <c r="DW450" s="9">
        <f t="shared" si="823"/>
        <v>0.17925027815054639</v>
      </c>
      <c r="DX450" s="9">
        <f t="shared" si="823"/>
        <v>0.17914444259402917</v>
      </c>
      <c r="DY450" s="9">
        <f t="shared" si="823"/>
        <v>0.17903577423246872</v>
      </c>
      <c r="DZ450" s="9">
        <f t="shared" si="823"/>
        <v>0.17892420730233535</v>
      </c>
      <c r="EA450" s="9">
        <f t="shared" si="823"/>
        <v>0.17880967480996546</v>
      </c>
      <c r="EB450" s="9">
        <f t="shared" si="823"/>
        <v>0.17869210851668432</v>
      </c>
      <c r="EC450" s="9">
        <f t="shared" si="823"/>
        <v>0.17857143892395927</v>
      </c>
      <c r="ED450" s="9">
        <f t="shared" si="823"/>
        <v>0.17844759525859902</v>
      </c>
      <c r="EE450" s="9">
        <f t="shared" si="823"/>
        <v>0.1783205054579976</v>
      </c>
      <c r="EF450" s="9">
        <f t="shared" si="823"/>
        <v>0.17819009615543607</v>
      </c>
      <c r="EG450" s="9">
        <f t="shared" si="823"/>
        <v>0.1780562926654457</v>
      </c>
      <c r="EH450" s="9">
        <f t="shared" si="823"/>
        <v>0.17791901896924175</v>
      </c>
      <c r="EI450" s="9">
        <f t="shared" si="823"/>
        <v>0.17777819770023498</v>
      </c>
      <c r="EJ450" s="9">
        <f t="shared" si="823"/>
        <v>0.17763375012962648</v>
      </c>
      <c r="EK450" s="9">
        <f t="shared" si="823"/>
        <v>0.17748559615209783</v>
      </c>
      <c r="EL450" s="9">
        <f t="shared" si="823"/>
        <v>0.17733365427159992</v>
      </c>
      <c r="EM450" s="9">
        <f t="shared" si="823"/>
        <v>0.17717784158725075</v>
      </c>
      <c r="EN450" s="9">
        <f t="shared" si="823"/>
        <v>0.17701807377935161</v>
      </c>
      <c r="EO450" s="9">
        <f t="shared" si="823"/>
        <v>0.17685426509552479</v>
      </c>
      <c r="EP450" s="9">
        <f t="shared" si="823"/>
        <v>0.17668632833698766</v>
      </c>
      <c r="EQ450" s="9">
        <f t="shared" si="823"/>
        <v>0.17651417484496748</v>
      </c>
      <c r="ER450" s="9">
        <f t="shared" si="823"/>
        <v>0.17633771448726429</v>
      </c>
      <c r="ES450" s="9">
        <f t="shared" si="823"/>
        <v>0.1761568556449768</v>
      </c>
      <c r="ET450" s="9">
        <f t="shared" si="823"/>
        <v>0.17597150519939236</v>
      </c>
      <c r="EU450" s="9">
        <f t="shared" si="823"/>
        <v>0.17578156851905435</v>
      </c>
      <c r="EV450" s="9">
        <f t="shared" si="823"/>
        <v>0.17558694944701625</v>
      </c>
      <c r="EW450" s="9">
        <f t="shared" si="823"/>
        <v>0.17538755028828809</v>
      </c>
      <c r="EX450" s="9">
        <f t="shared" si="823"/>
        <v>0.17518327179748899</v>
      </c>
      <c r="EY450" s="9">
        <f t="shared" si="823"/>
        <v>0.17497401316671046</v>
      </c>
      <c r="EZ450" s="9">
        <f t="shared" si="823"/>
        <v>0.17475967201360296</v>
      </c>
      <c r="FA450" s="9">
        <f t="shared" si="823"/>
        <v>0.17454014436969409</v>
      </c>
      <c r="FB450" s="9">
        <f t="shared" si="823"/>
        <v>0.17431532466894736</v>
      </c>
      <c r="FC450" s="9">
        <f t="shared" si="823"/>
        <v>0.17408510573657282</v>
      </c>
      <c r="FD450" s="9">
        <f t="shared" si="823"/>
        <v>0.173849378778096</v>
      </c>
      <c r="FE450" s="9">
        <f t="shared" si="823"/>
        <v>0.17360803336869857</v>
      </c>
      <c r="FF450" s="9">
        <f t="shared" si="823"/>
        <v>0.17336095744283794</v>
      </c>
      <c r="FG450" s="9">
        <f t="shared" si="823"/>
        <v>0.17310803728415664</v>
      </c>
      <c r="FH450" s="9">
        <f t="shared" si="823"/>
        <v>0.17284915751569083</v>
      </c>
      <c r="FI450" s="9">
        <f t="shared" si="823"/>
        <v>0.17258420109038822</v>
      </c>
      <c r="FJ450" s="9">
        <f t="shared" ref="FJ450:HU453" si="827">NORMDIST($B450,0,1,0)-$B450*(1-NORMDIST($B450,0,1,1))-(NORMDIST($B450+FJ$4,0,1,0)-($B450+FJ$4)*(1-NORMDIST($B450+FJ$4,0,1,1)))</f>
        <v>0.1723130492819456</v>
      </c>
      <c r="FK450" s="9">
        <f t="shared" si="827"/>
        <v>0.17203558167597366</v>
      </c>
      <c r="FL450" s="9">
        <f t="shared" si="827"/>
        <v>0.17175167616150436</v>
      </c>
      <c r="FM450" s="9">
        <f t="shared" si="827"/>
        <v>0.1714612089228443</v>
      </c>
      <c r="FN450" s="9">
        <f t="shared" si="827"/>
        <v>0.17116405443178867</v>
      </c>
      <c r="FO450" s="9">
        <f t="shared" si="827"/>
        <v>0.17086008544020487</v>
      </c>
      <c r="FP450" s="9">
        <f t="shared" si="827"/>
        <v>0.17054917297299441</v>
      </c>
      <c r="FQ450" s="9">
        <f t="shared" si="827"/>
        <v>0.17023118632144532</v>
      </c>
      <c r="FR450" s="9">
        <f t="shared" si="827"/>
        <v>0.16990599303698256</v>
      </c>
      <c r="FS450" s="9">
        <f t="shared" si="827"/>
        <v>0.16957345892533027</v>
      </c>
      <c r="FT450" s="9">
        <f t="shared" si="827"/>
        <v>0.16923344804109047</v>
      </c>
      <c r="FU450" s="9">
        <f t="shared" si="827"/>
        <v>0.1688858226827544</v>
      </c>
      <c r="FV450" s="9">
        <f t="shared" si="827"/>
        <v>0.16853044338815043</v>
      </c>
      <c r="FW450" s="9">
        <f t="shared" si="827"/>
        <v>0.16816716893034425</v>
      </c>
      <c r="FX450" s="9">
        <f t="shared" si="827"/>
        <v>0.16779585631399538</v>
      </c>
      <c r="FY450" s="9">
        <f t="shared" si="827"/>
        <v>0.167416360772186</v>
      </c>
      <c r="FZ450" s="9">
        <f t="shared" si="827"/>
        <v>0.16702853576372567</v>
      </c>
      <c r="GA450" s="9">
        <f t="shared" si="827"/>
        <v>0.16663223297094687</v>
      </c>
      <c r="GB450" s="9">
        <f t="shared" si="827"/>
        <v>0.16622730229799765</v>
      </c>
      <c r="GC450" s="9">
        <f t="shared" si="827"/>
        <v>0.16581359186964284</v>
      </c>
      <c r="GD450" s="9">
        <f t="shared" si="827"/>
        <v>0.16539094803058155</v>
      </c>
      <c r="GE450" s="9">
        <f t="shared" si="827"/>
        <v>0.16495921534529273</v>
      </c>
      <c r="GF450" s="9">
        <f t="shared" si="827"/>
        <v>0.16451823659841519</v>
      </c>
      <c r="GG450" s="9">
        <f t="shared" si="827"/>
        <v>0.16406785279567412</v>
      </c>
      <c r="GH450" s="9">
        <f t="shared" si="827"/>
        <v>0.16360790316536125</v>
      </c>
      <c r="GI450" s="9">
        <f t="shared" si="827"/>
        <v>0.16313822516037754</v>
      </c>
      <c r="GJ450" s="9">
        <f t="shared" si="827"/>
        <v>0.16265865446084854</v>
      </c>
      <c r="GK450" s="9">
        <f t="shared" si="827"/>
        <v>0.16216902497732061</v>
      </c>
      <c r="GL450" s="9">
        <f t="shared" si="827"/>
        <v>0.1616691688545453</v>
      </c>
      <c r="GM450" s="9">
        <f t="shared" si="827"/>
        <v>0.1611589164758615</v>
      </c>
      <c r="GN450" s="9">
        <f t="shared" si="827"/>
        <v>0.160638096468184</v>
      </c>
      <c r="GO450" s="9">
        <f t="shared" si="827"/>
        <v>0.16010653570760497</v>
      </c>
      <c r="GP450" s="9">
        <f t="shared" si="827"/>
        <v>0.15956405932561696</v>
      </c>
      <c r="GQ450" s="9">
        <f t="shared" si="827"/>
        <v>0.15901049071596574</v>
      </c>
      <c r="GR450" s="9">
        <f t="shared" si="827"/>
        <v>0.15844565154213922</v>
      </c>
      <c r="GS450" s="9">
        <f t="shared" si="827"/>
        <v>0.15786936174550126</v>
      </c>
      <c r="GT450" s="9">
        <f t="shared" si="827"/>
        <v>0.15728143955407484</v>
      </c>
      <c r="GU450" s="9">
        <f t="shared" si="827"/>
        <v>0.15668170149198607</v>
      </c>
      <c r="GV450" s="9">
        <f t="shared" si="827"/>
        <v>0.15606996238956891</v>
      </c>
      <c r="GW450" s="9">
        <f t="shared" si="827"/>
        <v>0.15544603539414417</v>
      </c>
      <c r="GX450" s="9">
        <f t="shared" si="827"/>
        <v>0.15480973198147494</v>
      </c>
      <c r="GY450" s="9">
        <f t="shared" si="827"/>
        <v>0.15416086196790266</v>
      </c>
      <c r="GZ450" s="9">
        <f t="shared" si="827"/>
        <v>0.15349923352317613</v>
      </c>
      <c r="HA450" s="9">
        <f t="shared" si="827"/>
        <v>0.15282465318397079</v>
      </c>
      <c r="HB450" s="9">
        <f t="shared" si="827"/>
        <v>0.15213692586810967</v>
      </c>
      <c r="HC450" s="9">
        <f t="shared" si="827"/>
        <v>0.15143585488948744</v>
      </c>
      <c r="HD450" s="9">
        <f t="shared" si="827"/>
        <v>0.15072124197370435</v>
      </c>
      <c r="HE450" s="9">
        <f t="shared" si="827"/>
        <v>0.14999288727441107</v>
      </c>
      <c r="HF450" s="9">
        <f t="shared" si="827"/>
        <v>0.1492505893903735</v>
      </c>
      <c r="HG450" s="9">
        <f t="shared" si="827"/>
        <v>0.148494145383256</v>
      </c>
      <c r="HH450" s="9">
        <f t="shared" si="827"/>
        <v>0.14772335079612994</v>
      </c>
      <c r="HI450" s="9">
        <f t="shared" si="827"/>
        <v>0.14693799967270926</v>
      </c>
      <c r="HJ450" s="9">
        <f t="shared" si="827"/>
        <v>0.1461378845773165</v>
      </c>
      <c r="HK450" s="9">
        <f t="shared" si="827"/>
        <v>0.14532279661558015</v>
      </c>
      <c r="HL450" s="9">
        <f t="shared" si="827"/>
        <v>0.1444925254558681</v>
      </c>
      <c r="HM450" s="9">
        <f t="shared" si="827"/>
        <v>0.14364685935145619</v>
      </c>
      <c r="HN450" s="9">
        <f t="shared" si="827"/>
        <v>0.14278558516343501</v>
      </c>
      <c r="HO450" s="9">
        <f t="shared" si="827"/>
        <v>0.14190848838435566</v>
      </c>
      <c r="HP450" s="9">
        <f t="shared" si="827"/>
        <v>0.14101535316261474</v>
      </c>
      <c r="HQ450" s="9">
        <f t="shared" si="827"/>
        <v>0.14010596232757944</v>
      </c>
      <c r="HR450" s="9">
        <f t="shared" si="827"/>
        <v>0.13918009741545179</v>
      </c>
      <c r="HS450" s="9">
        <f t="shared" si="827"/>
        <v>0.1382375386958738</v>
      </c>
      <c r="HT450" s="9">
        <f t="shared" si="827"/>
        <v>0.13727806519926924</v>
      </c>
      <c r="HU450" s="9">
        <f t="shared" si="827"/>
        <v>0.13630145474492503</v>
      </c>
      <c r="HV450" s="9">
        <f t="shared" si="825"/>
        <v>0.13530748396980702</v>
      </c>
      <c r="HW450" s="9">
        <f t="shared" si="824"/>
        <v>0.13429592835811044</v>
      </c>
      <c r="HX450" s="9">
        <f t="shared" si="824"/>
        <v>0.13326656227154185</v>
      </c>
      <c r="HY450" s="9">
        <f t="shared" si="824"/>
        <v>0.1322191589803311</v>
      </c>
      <c r="HZ450" s="9">
        <f t="shared" si="824"/>
        <v>0.13115349069496646</v>
      </c>
      <c r="IA450" s="9">
        <f t="shared" si="824"/>
        <v>0.1300693285986558</v>
      </c>
      <c r="IB450" s="9">
        <f t="shared" si="824"/>
        <v>0.12896644288050246</v>
      </c>
      <c r="IC450" s="9">
        <f t="shared" si="824"/>
        <v>0.1278446027693976</v>
      </c>
      <c r="ID450" s="9">
        <f t="shared" si="824"/>
        <v>0.12670357656862161</v>
      </c>
      <c r="IE450" s="9">
        <f t="shared" si="824"/>
        <v>0.12554313169114767</v>
      </c>
      <c r="IF450" s="9">
        <f t="shared" si="824"/>
        <v>0.12436303469564602</v>
      </c>
      <c r="IG450" s="9">
        <f t="shared" si="824"/>
        <v>0.12316305132317915</v>
      </c>
      <c r="IH450" s="9">
        <f t="shared" si="824"/>
        <v>0.12194294653458415</v>
      </c>
      <c r="II450" s="9">
        <f t="shared" si="824"/>
        <v>0.12070248454853363</v>
      </c>
      <c r="IJ450" s="9">
        <f t="shared" si="824"/>
        <v>0.11944142888026735</v>
      </c>
      <c r="IK450" s="9">
        <f t="shared" si="824"/>
        <v>0.11815954238099066</v>
      </c>
      <c r="IL450" s="9">
        <f t="shared" si="824"/>
        <v>0.11685658727792653</v>
      </c>
      <c r="IM450" s="9">
        <f t="shared" si="824"/>
        <v>0.115532325215016</v>
      </c>
      <c r="IN450" s="9">
        <f t="shared" si="824"/>
        <v>0.11418651729425683</v>
      </c>
      <c r="IO450" s="9">
        <f t="shared" si="824"/>
        <v>0.11281892411767186</v>
      </c>
      <c r="IP450" s="9">
        <f t="shared" si="824"/>
        <v>0.11142930582989619</v>
      </c>
      <c r="IQ450" s="9">
        <f t="shared" si="824"/>
        <v>0.11001742216137225</v>
      </c>
      <c r="IR450" s="9">
        <f t="shared" si="824"/>
        <v>0.10858303247214537</v>
      </c>
      <c r="IS450" s="9">
        <f t="shared" si="824"/>
        <v>0.10712589579624501</v>
      </c>
      <c r="IT450" s="9">
        <f t="shared" si="824"/>
        <v>0.10564577088664204</v>
      </c>
      <c r="IU450" s="9">
        <f t="shared" si="824"/>
        <v>0.10414241626076987</v>
      </c>
      <c r="IV450" s="9">
        <f t="shared" si="824"/>
        <v>0.1026155902465978</v>
      </c>
      <c r="IW450" s="9">
        <f t="shared" si="824"/>
        <v>0.10106505102924185</v>
      </c>
      <c r="IX450" s="9">
        <f t="shared" si="824"/>
        <v>9.9490556698102001E-2</v>
      </c>
      <c r="IY450" s="9">
        <f t="shared" si="824"/>
        <v>9.7891865294511493E-2</v>
      </c>
      <c r="IZ450" s="9">
        <f t="shared" si="824"/>
        <v>9.6268734859884492E-2</v>
      </c>
      <c r="JA450" s="9">
        <f t="shared" si="824"/>
        <v>9.4620923484346614E-2</v>
      </c>
      <c r="JB450" s="9">
        <f t="shared" si="824"/>
        <v>9.2948189355836347E-2</v>
      </c>
      <c r="JC450" s="9">
        <f t="shared" si="824"/>
        <v>9.1250290809658074E-2</v>
      </c>
      <c r="JD450" s="9">
        <f t="shared" si="824"/>
        <v>8.9526986378476253E-2</v>
      </c>
      <c r="JE450" s="9">
        <f t="shared" si="824"/>
        <v>8.7778034842730723E-2</v>
      </c>
      <c r="JF450" s="9">
        <f t="shared" si="824"/>
        <v>8.6003195281458666E-2</v>
      </c>
      <c r="JG450" s="9">
        <f t="shared" si="824"/>
        <v>8.4202227123507445E-2</v>
      </c>
      <c r="JH450" s="9">
        <f t="shared" si="824"/>
        <v>8.2374890199119116E-2</v>
      </c>
      <c r="JI450" s="9">
        <f t="shared" si="824"/>
        <v>8.0520944791871829E-2</v>
      </c>
      <c r="JJ450" s="9">
        <f t="shared" si="824"/>
        <v>7.8640151690959531E-2</v>
      </c>
      <c r="JK450" s="9">
        <f t="shared" si="824"/>
        <v>7.6732272243790395E-2</v>
      </c>
      <c r="JL450" s="9">
        <f t="shared" si="824"/>
        <v>7.4797068408889722E-2</v>
      </c>
      <c r="JM450" s="9">
        <f t="shared" si="824"/>
        <v>7.2834302809083568E-2</v>
      </c>
      <c r="JN450" s="9">
        <f t="shared" si="824"/>
        <v>7.0843738784948818E-2</v>
      </c>
      <c r="JO450" s="9">
        <f t="shared" si="824"/>
        <v>6.8825140448508404E-2</v>
      </c>
      <c r="JP450" s="9">
        <f t="shared" si="824"/>
        <v>6.6778272737151645E-2</v>
      </c>
      <c r="JQ450" s="9">
        <f t="shared" si="824"/>
        <v>6.470290146776142E-2</v>
      </c>
      <c r="JR450" s="9">
        <f t="shared" si="824"/>
        <v>6.2598793391027224E-2</v>
      </c>
      <c r="JS450" s="9">
        <f t="shared" si="824"/>
        <v>6.04657162459247E-2</v>
      </c>
      <c r="JT450" s="9">
        <f t="shared" si="824"/>
        <v>5.8303438814339803E-2</v>
      </c>
      <c r="JU450" s="9">
        <f t="shared" si="824"/>
        <v>5.6111730975817842E-2</v>
      </c>
      <c r="JV450" s="9">
        <f t="shared" si="824"/>
        <v>5.389036376241646E-2</v>
      </c>
      <c r="JW450" s="9">
        <f t="shared" si="824"/>
        <v>5.1639109413640583E-2</v>
      </c>
      <c r="JX450" s="9">
        <f t="shared" si="824"/>
        <v>4.9357741431438951E-2</v>
      </c>
      <c r="JY450" s="9">
        <f t="shared" si="824"/>
        <v>4.7046034635239597E-2</v>
      </c>
      <c r="JZ450" s="9">
        <f t="shared" si="824"/>
        <v>4.4703765217002533E-2</v>
      </c>
      <c r="KA450" s="9">
        <f t="shared" si="824"/>
        <v>4.233071079626935E-2</v>
      </c>
      <c r="KB450" s="9">
        <f t="shared" si="824"/>
        <v>3.9926650475184927E-2</v>
      </c>
      <c r="KC450" s="9">
        <f t="shared" si="824"/>
        <v>3.7491364893471602E-2</v>
      </c>
      <c r="KD450" s="9">
        <f t="shared" si="824"/>
        <v>3.5024636283330773E-2</v>
      </c>
      <c r="KE450" s="9">
        <f t="shared" si="824"/>
        <v>3.2526248524252094E-2</v>
      </c>
      <c r="KF450" s="9">
        <f t="shared" si="824"/>
        <v>2.9995987197705465E-2</v>
      </c>
      <c r="KG450" s="9">
        <f t="shared" si="824"/>
        <v>2.7433639641694152E-2</v>
      </c>
      <c r="KH450" s="9">
        <f t="shared" si="815"/>
        <v>2.4838995005145942E-2</v>
      </c>
      <c r="KI450" s="9">
        <f t="shared" si="815"/>
        <v>2.2211844302119282E-2</v>
      </c>
      <c r="KJ450" s="9">
        <f t="shared" si="815"/>
        <v>1.9551980465801894E-2</v>
      </c>
      <c r="KK450" s="9">
        <f t="shared" si="815"/>
        <v>1.6859198402277981E-2</v>
      </c>
      <c r="KL450" s="9">
        <f t="shared" si="815"/>
        <v>1.4133295044042204E-2</v>
      </c>
      <c r="KM450" s="9">
        <f t="shared" si="815"/>
        <v>1.1374069403236209E-2</v>
      </c>
      <c r="KN450" s="9">
        <f t="shared" si="815"/>
        <v>8.5813226245850804E-3</v>
      </c>
      <c r="KO450" s="9">
        <f t="shared" si="815"/>
        <v>5.7548580380111514E-3</v>
      </c>
      <c r="KP450" s="9">
        <f t="shared" si="815"/>
        <v>2.8944812109014395E-3</v>
      </c>
    </row>
    <row r="451" spans="2:302" x14ac:dyDescent="0.25">
      <c r="B451" s="5">
        <f t="shared" si="745"/>
        <v>0.54000000000006265</v>
      </c>
      <c r="C451" s="9">
        <f t="shared" si="743"/>
        <v>0.18568496033807544</v>
      </c>
      <c r="D451" s="9">
        <f t="shared" ref="D451:BO454" si="828">NORMDIST($B451,0,1,0)-$B451*(1-NORMDIST($B451,0,1,1))-(NORMDIST($B451+D$4,0,1,0)-($B451+D$4)*(1-NORMDIST($B451+D$4,0,1,1)))</f>
        <v>0.18568292134863201</v>
      </c>
      <c r="E451" s="9">
        <f t="shared" si="828"/>
        <v>0.1856808038172737</v>
      </c>
      <c r="F451" s="9">
        <f t="shared" si="828"/>
        <v>0.18567860492606991</v>
      </c>
      <c r="G451" s="9">
        <f t="shared" si="828"/>
        <v>0.18567632176441648</v>
      </c>
      <c r="H451" s="9">
        <f t="shared" si="828"/>
        <v>0.18567395132631229</v>
      </c>
      <c r="I451" s="9">
        <f t="shared" si="828"/>
        <v>0.18567149050756687</v>
      </c>
      <c r="J451" s="9">
        <f t="shared" si="828"/>
        <v>0.18566893610294152</v>
      </c>
      <c r="K451" s="9">
        <f t="shared" si="828"/>
        <v>0.18566628480321745</v>
      </c>
      <c r="L451" s="9">
        <f t="shared" si="828"/>
        <v>0.18566353319219248</v>
      </c>
      <c r="M451" s="9">
        <f t="shared" si="828"/>
        <v>0.18566067774360454</v>
      </c>
      <c r="N451" s="9">
        <f t="shared" si="828"/>
        <v>0.1856577148179801</v>
      </c>
      <c r="O451" s="9">
        <f t="shared" si="828"/>
        <v>0.18565464065940726</v>
      </c>
      <c r="P451" s="9">
        <f t="shared" si="828"/>
        <v>0.18565145139223041</v>
      </c>
      <c r="Q451" s="9">
        <f t="shared" si="828"/>
        <v>0.18564814301766625</v>
      </c>
      <c r="R451" s="9">
        <f t="shared" si="828"/>
        <v>0.18564471141034178</v>
      </c>
      <c r="S451" s="9">
        <f t="shared" si="828"/>
        <v>0.18564115231474698</v>
      </c>
      <c r="T451" s="9">
        <f t="shared" si="828"/>
        <v>0.18563746134160761</v>
      </c>
      <c r="U451" s="9">
        <f t="shared" si="828"/>
        <v>0.18563363396417218</v>
      </c>
      <c r="V451" s="9">
        <f t="shared" si="828"/>
        <v>0.18562966551441579</v>
      </c>
      <c r="W451" s="9">
        <f t="shared" si="828"/>
        <v>0.18562555117915183</v>
      </c>
      <c r="X451" s="9">
        <f t="shared" si="828"/>
        <v>0.18562128599606131</v>
      </c>
      <c r="Y451" s="9">
        <f t="shared" si="828"/>
        <v>0.18561686484962686</v>
      </c>
      <c r="Z451" s="9">
        <f t="shared" si="828"/>
        <v>0.18561228246697964</v>
      </c>
      <c r="AA451" s="9">
        <f t="shared" si="828"/>
        <v>0.18560753341365088</v>
      </c>
      <c r="AB451" s="9">
        <f t="shared" si="828"/>
        <v>0.18560261208923126</v>
      </c>
      <c r="AC451" s="9">
        <f t="shared" si="828"/>
        <v>0.18559751272293271</v>
      </c>
      <c r="AD451" s="9">
        <f t="shared" si="828"/>
        <v>0.18559222936905526</v>
      </c>
      <c r="AE451" s="9">
        <f t="shared" si="828"/>
        <v>0.18558675590235413</v>
      </c>
      <c r="AF451" s="9">
        <f t="shared" si="828"/>
        <v>0.18558108601330839</v>
      </c>
      <c r="AG451" s="9">
        <f t="shared" si="828"/>
        <v>0.18557521320328776</v>
      </c>
      <c r="AH451" s="9">
        <f t="shared" si="828"/>
        <v>0.18556913077961648</v>
      </c>
      <c r="AI451" s="9">
        <f t="shared" si="828"/>
        <v>0.18556283185053477</v>
      </c>
      <c r="AJ451" s="9">
        <f t="shared" si="828"/>
        <v>0.1855563093200539</v>
      </c>
      <c r="AK451" s="9">
        <f t="shared" si="828"/>
        <v>0.18554955588270383</v>
      </c>
      <c r="AL451" s="9">
        <f t="shared" si="828"/>
        <v>0.18554256401817626</v>
      </c>
      <c r="AM451" s="9">
        <f t="shared" si="828"/>
        <v>0.18553532598585318</v>
      </c>
      <c r="AN451" s="9">
        <f t="shared" si="828"/>
        <v>0.18552783381923019</v>
      </c>
      <c r="AO451" s="9">
        <f t="shared" si="828"/>
        <v>0.18552007932022435</v>
      </c>
      <c r="AP451" s="9">
        <f t="shared" si="828"/>
        <v>0.18551205405336871</v>
      </c>
      <c r="AQ451" s="9">
        <f t="shared" si="828"/>
        <v>0.18550374933989466</v>
      </c>
      <c r="AR451" s="9">
        <f t="shared" si="828"/>
        <v>0.18549515625169669</v>
      </c>
      <c r="AS451" s="9">
        <f t="shared" si="828"/>
        <v>0.18548626560517889</v>
      </c>
      <c r="AT451" s="9">
        <f t="shared" si="828"/>
        <v>0.18547706795498697</v>
      </c>
      <c r="AU451" s="9">
        <f t="shared" si="828"/>
        <v>0.18546755358761502</v>
      </c>
      <c r="AV451" s="9">
        <f t="shared" si="828"/>
        <v>0.18545771251489779</v>
      </c>
      <c r="AW451" s="9">
        <f t="shared" si="828"/>
        <v>0.18544753446737608</v>
      </c>
      <c r="AX451" s="9">
        <f t="shared" si="828"/>
        <v>0.18543700888754022</v>
      </c>
      <c r="AY451" s="9">
        <f t="shared" si="828"/>
        <v>0.1854261249229513</v>
      </c>
      <c r="AZ451" s="9">
        <f t="shared" si="828"/>
        <v>0.18541487141923566</v>
      </c>
      <c r="BA451" s="9">
        <f t="shared" si="828"/>
        <v>0.1854032369129506</v>
      </c>
      <c r="BB451" s="9">
        <f t="shared" si="828"/>
        <v>0.1853912096243282</v>
      </c>
      <c r="BC451" s="9">
        <f t="shared" si="828"/>
        <v>0.18537877744988449</v>
      </c>
      <c r="BD451" s="9">
        <f t="shared" si="828"/>
        <v>0.18536592795490395</v>
      </c>
      <c r="BE451" s="9">
        <f t="shared" si="828"/>
        <v>0.18535264836579043</v>
      </c>
      <c r="BF451" s="9">
        <f t="shared" si="828"/>
        <v>0.18533892556228967</v>
      </c>
      <c r="BG451" s="9">
        <f t="shared" si="828"/>
        <v>0.1853247460695773</v>
      </c>
      <c r="BH451" s="9">
        <f t="shared" si="828"/>
        <v>0.18531009605021451</v>
      </c>
      <c r="BI451" s="9">
        <f t="shared" si="828"/>
        <v>0.18529496129597048</v>
      </c>
      <c r="BJ451" s="9">
        <f t="shared" si="828"/>
        <v>0.1852793272195106</v>
      </c>
      <c r="BK451" s="9">
        <f t="shared" si="828"/>
        <v>0.18526317884594884</v>
      </c>
      <c r="BL451" s="9">
        <f t="shared" si="828"/>
        <v>0.185246500804264</v>
      </c>
      <c r="BM451" s="9">
        <f t="shared" si="828"/>
        <v>0.18522927731858133</v>
      </c>
      <c r="BN451" s="9">
        <f t="shared" si="828"/>
        <v>0.18521149219931557</v>
      </c>
      <c r="BO451" s="9">
        <f t="shared" si="828"/>
        <v>0.1851931288341761</v>
      </c>
      <c r="BP451" s="9">
        <f t="shared" si="826"/>
        <v>0.18517417017903756</v>
      </c>
      <c r="BQ451" s="9">
        <f t="shared" si="826"/>
        <v>0.18515459874866799</v>
      </c>
      <c r="BR451" s="9">
        <f t="shared" si="826"/>
        <v>0.18513439660732198</v>
      </c>
      <c r="BS451" s="9">
        <f t="shared" si="826"/>
        <v>0.18511354535919267</v>
      </c>
      <c r="BT451" s="9">
        <f t="shared" si="826"/>
        <v>0.18509202613872688</v>
      </c>
      <c r="BU451" s="9">
        <f t="shared" si="826"/>
        <v>0.18506981960079905</v>
      </c>
      <c r="BV451" s="9">
        <f t="shared" si="826"/>
        <v>0.18504690591074718</v>
      </c>
      <c r="BW451" s="9">
        <f t="shared" si="826"/>
        <v>0.18502326473427128</v>
      </c>
      <c r="BX451" s="9">
        <f t="shared" si="826"/>
        <v>0.18499887522718914</v>
      </c>
      <c r="BY451" s="9">
        <f t="shared" si="826"/>
        <v>0.18497371602505649</v>
      </c>
      <c r="BZ451" s="9">
        <f t="shared" si="826"/>
        <v>0.18494776523264717</v>
      </c>
      <c r="CA451" s="9">
        <f t="shared" si="826"/>
        <v>0.18492100041329476</v>
      </c>
      <c r="CB451" s="9">
        <f t="shared" si="826"/>
        <v>0.18489339857809767</v>
      </c>
      <c r="CC451" s="9">
        <f t="shared" si="826"/>
        <v>0.18486493617498534</v>
      </c>
      <c r="CD451" s="9">
        <f t="shared" si="826"/>
        <v>0.18483558907764711</v>
      </c>
      <c r="CE451" s="9">
        <f t="shared" si="826"/>
        <v>0.18480533257432843</v>
      </c>
      <c r="CF451" s="9">
        <f t="shared" si="826"/>
        <v>0.18477414135648537</v>
      </c>
      <c r="CG451" s="9">
        <f t="shared" si="826"/>
        <v>0.18474198950731144</v>
      </c>
      <c r="CH451" s="9">
        <f t="shared" si="826"/>
        <v>0.18470885049012487</v>
      </c>
      <c r="CI451" s="9">
        <f t="shared" si="826"/>
        <v>0.18467469713662557</v>
      </c>
      <c r="CJ451" s="9">
        <f t="shared" si="826"/>
        <v>0.18463950163502141</v>
      </c>
      <c r="CK451" s="9">
        <f t="shared" si="826"/>
        <v>0.18460323551802171</v>
      </c>
      <c r="CL451" s="9">
        <f t="shared" si="826"/>
        <v>0.1845658696507024</v>
      </c>
      <c r="CM451" s="9">
        <f t="shared" si="826"/>
        <v>0.18452737421824411</v>
      </c>
      <c r="CN451" s="9">
        <f t="shared" si="826"/>
        <v>0.18448771871354269</v>
      </c>
      <c r="CO451" s="9">
        <f t="shared" si="826"/>
        <v>0.18444687192469567</v>
      </c>
      <c r="CP451" s="9">
        <f t="shared" si="826"/>
        <v>0.18440480192236511</v>
      </c>
      <c r="CQ451" s="9">
        <f t="shared" si="826"/>
        <v>0.18436147604702088</v>
      </c>
      <c r="CR451" s="9">
        <f t="shared" si="826"/>
        <v>0.18431686089606172</v>
      </c>
      <c r="CS451" s="9">
        <f t="shared" si="826"/>
        <v>0.18427092231082154</v>
      </c>
      <c r="CT451" s="9">
        <f t="shared" si="826"/>
        <v>0.1842236253634594</v>
      </c>
      <c r="CU451" s="9">
        <f t="shared" si="826"/>
        <v>0.18417493434373708</v>
      </c>
      <c r="CV451" s="9">
        <f t="shared" si="826"/>
        <v>0.18412481274568529</v>
      </c>
      <c r="CW451" s="9">
        <f t="shared" si="826"/>
        <v>0.18407322325416392</v>
      </c>
      <c r="CX451" s="9">
        <f t="shared" si="826"/>
        <v>0.18402012773131338</v>
      </c>
      <c r="CY451" s="9">
        <f t="shared" ref="CY451:FJ453" si="829">NORMDIST($B451,0,1,0)-$B451*(1-NORMDIST($B451,0,1,1))-(NORMDIST($B451+CY$4,0,1,0)-($B451+CY$4)*(1-NORMDIST($B451+CY$4,0,1,1)))</f>
        <v>0.18396548720290762</v>
      </c>
      <c r="CZ451" s="9">
        <f t="shared" si="829"/>
        <v>0.18390926184460329</v>
      </c>
      <c r="DA451" s="9">
        <f t="shared" si="829"/>
        <v>0.1838514109680954</v>
      </c>
      <c r="DB451" s="9">
        <f t="shared" si="829"/>
        <v>0.18379189300717746</v>
      </c>
      <c r="DC451" s="9">
        <f t="shared" si="829"/>
        <v>0.1837306655037102</v>
      </c>
      <c r="DD451" s="9">
        <f t="shared" si="829"/>
        <v>0.18366768509350745</v>
      </c>
      <c r="DE451" s="9">
        <f t="shared" si="829"/>
        <v>0.18360290749213259</v>
      </c>
      <c r="DF451" s="9">
        <f t="shared" si="829"/>
        <v>0.18353628748061984</v>
      </c>
      <c r="DG451" s="9">
        <f t="shared" si="829"/>
        <v>0.18346777889111743</v>
      </c>
      <c r="DH451" s="9">
        <f t="shared" si="829"/>
        <v>0.18339733459245836</v>
      </c>
      <c r="DI451" s="9">
        <f t="shared" si="829"/>
        <v>0.18332490647566274</v>
      </c>
      <c r="DJ451" s="9">
        <f t="shared" si="829"/>
        <v>0.18325044543937796</v>
      </c>
      <c r="DK451" s="9">
        <f t="shared" si="829"/>
        <v>0.18317390137525577</v>
      </c>
      <c r="DL451" s="9">
        <f t="shared" si="829"/>
        <v>0.18309522315327773</v>
      </c>
      <c r="DM451" s="9">
        <f t="shared" si="829"/>
        <v>0.18301435860702658</v>
      </c>
      <c r="DN451" s="9">
        <f t="shared" si="829"/>
        <v>0.18293125451891418</v>
      </c>
      <c r="DO451" s="9">
        <f t="shared" si="829"/>
        <v>0.18284585660536676</v>
      </c>
      <c r="DP451" s="9">
        <f t="shared" si="829"/>
        <v>0.18275810950197399</v>
      </c>
      <c r="DQ451" s="9">
        <f t="shared" si="829"/>
        <v>0.18266795674860792</v>
      </c>
      <c r="DR451" s="9">
        <f t="shared" si="829"/>
        <v>0.18257534077451507</v>
      </c>
      <c r="DS451" s="9">
        <f t="shared" si="829"/>
        <v>0.18248020288338976</v>
      </c>
      <c r="DT451" s="9">
        <f t="shared" si="829"/>
        <v>0.18238248323842982</v>
      </c>
      <c r="DU451" s="9">
        <f t="shared" si="829"/>
        <v>0.18228212084738665</v>
      </c>
      <c r="DV451" s="9">
        <f t="shared" si="829"/>
        <v>0.18217905354760927</v>
      </c>
      <c r="DW451" s="9">
        <f t="shared" si="829"/>
        <v>0.18207321799109202</v>
      </c>
      <c r="DX451" s="9">
        <f t="shared" si="829"/>
        <v>0.18196454962953157</v>
      </c>
      <c r="DY451" s="9">
        <f t="shared" si="829"/>
        <v>0.1818529826993982</v>
      </c>
      <c r="DZ451" s="9">
        <f t="shared" si="829"/>
        <v>0.18173845020702828</v>
      </c>
      <c r="EA451" s="9">
        <f t="shared" si="829"/>
        <v>0.18162088391374717</v>
      </c>
      <c r="EB451" s="9">
        <f t="shared" si="829"/>
        <v>0.18150021432102212</v>
      </c>
      <c r="EC451" s="9">
        <f t="shared" si="829"/>
        <v>0.18137637065566187</v>
      </c>
      <c r="ED451" s="9">
        <f t="shared" si="829"/>
        <v>0.18124928085506045</v>
      </c>
      <c r="EE451" s="9">
        <f t="shared" si="829"/>
        <v>0.18111887155249892</v>
      </c>
      <c r="EF451" s="9">
        <f t="shared" si="829"/>
        <v>0.18098506806250855</v>
      </c>
      <c r="EG451" s="9">
        <f t="shared" si="829"/>
        <v>0.1808477943663046</v>
      </c>
      <c r="EH451" s="9">
        <f t="shared" si="829"/>
        <v>0.18070697309729783</v>
      </c>
      <c r="EI451" s="9">
        <f t="shared" si="829"/>
        <v>0.18056252552668933</v>
      </c>
      <c r="EJ451" s="9">
        <f t="shared" si="829"/>
        <v>0.18041437154916068</v>
      </c>
      <c r="EK451" s="9">
        <f t="shared" si="829"/>
        <v>0.18026242966866279</v>
      </c>
      <c r="EL451" s="9">
        <f t="shared" si="829"/>
        <v>0.18010661698431363</v>
      </c>
      <c r="EM451" s="9">
        <f t="shared" si="829"/>
        <v>0.17994684917641446</v>
      </c>
      <c r="EN451" s="9">
        <f t="shared" si="829"/>
        <v>0.17978304049258764</v>
      </c>
      <c r="EO451" s="9">
        <f t="shared" si="829"/>
        <v>0.17961510373405054</v>
      </c>
      <c r="EP451" s="9">
        <f t="shared" si="829"/>
        <v>0.17944295024203033</v>
      </c>
      <c r="EQ451" s="9">
        <f t="shared" si="829"/>
        <v>0.17926648988432714</v>
      </c>
      <c r="ER451" s="9">
        <f t="shared" si="829"/>
        <v>0.17908563104203964</v>
      </c>
      <c r="ES451" s="9">
        <f t="shared" si="829"/>
        <v>0.17890028059645521</v>
      </c>
      <c r="ET451" s="9">
        <f t="shared" si="829"/>
        <v>0.1787103439161172</v>
      </c>
      <c r="EU451" s="9">
        <f t="shared" si="829"/>
        <v>0.1785157248440791</v>
      </c>
      <c r="EV451" s="9">
        <f t="shared" si="829"/>
        <v>0.17831632568535094</v>
      </c>
      <c r="EW451" s="9">
        <f t="shared" si="829"/>
        <v>0.17811204719455181</v>
      </c>
      <c r="EX451" s="9">
        <f t="shared" si="829"/>
        <v>0.17790278856377331</v>
      </c>
      <c r="EY451" s="9">
        <f t="shared" si="829"/>
        <v>0.17768844741066581</v>
      </c>
      <c r="EZ451" s="9">
        <f t="shared" si="829"/>
        <v>0.17746891976675694</v>
      </c>
      <c r="FA451" s="9">
        <f t="shared" si="829"/>
        <v>0.17724410006601021</v>
      </c>
      <c r="FB451" s="9">
        <f t="shared" si="829"/>
        <v>0.17701388113363567</v>
      </c>
      <c r="FC451" s="9">
        <f t="shared" si="829"/>
        <v>0.17677815417515885</v>
      </c>
      <c r="FD451" s="9">
        <f t="shared" si="829"/>
        <v>0.17653680876576144</v>
      </c>
      <c r="FE451" s="9">
        <f t="shared" si="829"/>
        <v>0.17628973283990079</v>
      </c>
      <c r="FF451" s="9">
        <f t="shared" si="829"/>
        <v>0.17603681268121946</v>
      </c>
      <c r="FG451" s="9">
        <f t="shared" si="829"/>
        <v>0.17577793291275368</v>
      </c>
      <c r="FH451" s="9">
        <f t="shared" si="829"/>
        <v>0.17551297648745107</v>
      </c>
      <c r="FI451" s="9">
        <f t="shared" si="829"/>
        <v>0.17524182467900845</v>
      </c>
      <c r="FJ451" s="9">
        <f t="shared" si="829"/>
        <v>0.17496435707303651</v>
      </c>
      <c r="FK451" s="9">
        <f t="shared" si="827"/>
        <v>0.17468045155856721</v>
      </c>
      <c r="FL451" s="9">
        <f t="shared" si="827"/>
        <v>0.17438998431990715</v>
      </c>
      <c r="FM451" s="9">
        <f t="shared" si="827"/>
        <v>0.17409282982885152</v>
      </c>
      <c r="FN451" s="9">
        <f t="shared" si="827"/>
        <v>0.17378886083726772</v>
      </c>
      <c r="FO451" s="9">
        <f t="shared" si="827"/>
        <v>0.17347794837005726</v>
      </c>
      <c r="FP451" s="9">
        <f t="shared" si="827"/>
        <v>0.17315996171850817</v>
      </c>
      <c r="FQ451" s="9">
        <f t="shared" si="827"/>
        <v>0.17283476843404538</v>
      </c>
      <c r="FR451" s="9">
        <f t="shared" si="827"/>
        <v>0.17250223432239312</v>
      </c>
      <c r="FS451" s="9">
        <f t="shared" si="827"/>
        <v>0.17216222343815329</v>
      </c>
      <c r="FT451" s="9">
        <f t="shared" si="827"/>
        <v>0.17181459807981725</v>
      </c>
      <c r="FU451" s="9">
        <f t="shared" si="827"/>
        <v>0.17145921878521331</v>
      </c>
      <c r="FV451" s="9">
        <f t="shared" si="827"/>
        <v>0.1710959443274071</v>
      </c>
      <c r="FW451" s="9">
        <f t="shared" si="827"/>
        <v>0.17072463171105823</v>
      </c>
      <c r="FX451" s="9">
        <f t="shared" si="827"/>
        <v>0.17034513616924885</v>
      </c>
      <c r="FY451" s="9">
        <f t="shared" si="827"/>
        <v>0.16995731116078852</v>
      </c>
      <c r="FZ451" s="9">
        <f t="shared" si="827"/>
        <v>0.16956100836800975</v>
      </c>
      <c r="GA451" s="9">
        <f t="shared" si="827"/>
        <v>0.16915607769506052</v>
      </c>
      <c r="GB451" s="9">
        <f t="shared" si="827"/>
        <v>0.16874236726670569</v>
      </c>
      <c r="GC451" s="9">
        <f t="shared" si="827"/>
        <v>0.1683197234276444</v>
      </c>
      <c r="GD451" s="9">
        <f t="shared" si="827"/>
        <v>0.16788799074235561</v>
      </c>
      <c r="GE451" s="9">
        <f t="shared" si="827"/>
        <v>0.16744701199547804</v>
      </c>
      <c r="GF451" s="9">
        <f t="shared" si="827"/>
        <v>0.16699662819273697</v>
      </c>
      <c r="GG451" s="9">
        <f t="shared" si="827"/>
        <v>0.1665366785624241</v>
      </c>
      <c r="GH451" s="9">
        <f t="shared" si="827"/>
        <v>0.16606700055744039</v>
      </c>
      <c r="GI451" s="9">
        <f t="shared" si="827"/>
        <v>0.16558742985791136</v>
      </c>
      <c r="GJ451" s="9">
        <f t="shared" si="827"/>
        <v>0.16509780037438346</v>
      </c>
      <c r="GK451" s="9">
        <f t="shared" si="827"/>
        <v>0.16459794425160812</v>
      </c>
      <c r="GL451" s="9">
        <f t="shared" si="827"/>
        <v>0.16408769187292435</v>
      </c>
      <c r="GM451" s="9">
        <f t="shared" si="827"/>
        <v>0.16356687186524682</v>
      </c>
      <c r="GN451" s="9">
        <f t="shared" si="827"/>
        <v>0.16303531110466785</v>
      </c>
      <c r="GO451" s="9">
        <f t="shared" si="827"/>
        <v>0.16249283472267984</v>
      </c>
      <c r="GP451" s="9">
        <f t="shared" si="827"/>
        <v>0.16193926611302858</v>
      </c>
      <c r="GQ451" s="9">
        <f t="shared" si="827"/>
        <v>0.16137442693920206</v>
      </c>
      <c r="GR451" s="9">
        <f t="shared" si="827"/>
        <v>0.16079813714256411</v>
      </c>
      <c r="GS451" s="9">
        <f t="shared" si="827"/>
        <v>0.16021021495113769</v>
      </c>
      <c r="GT451" s="9">
        <f t="shared" si="827"/>
        <v>0.15961047688904895</v>
      </c>
      <c r="GU451" s="9">
        <f t="shared" si="827"/>
        <v>0.15899873778663176</v>
      </c>
      <c r="GV451" s="9">
        <f t="shared" si="827"/>
        <v>0.15837481079120702</v>
      </c>
      <c r="GW451" s="9">
        <f t="shared" si="827"/>
        <v>0.15773850737853778</v>
      </c>
      <c r="GX451" s="9">
        <f t="shared" si="827"/>
        <v>0.15708963736496551</v>
      </c>
      <c r="GY451" s="9">
        <f t="shared" si="827"/>
        <v>0.15642800892023898</v>
      </c>
      <c r="GZ451" s="9">
        <f t="shared" si="827"/>
        <v>0.15575342858103364</v>
      </c>
      <c r="HA451" s="9">
        <f t="shared" si="827"/>
        <v>0.15506570126517255</v>
      </c>
      <c r="HB451" s="9">
        <f t="shared" si="827"/>
        <v>0.15436463028655029</v>
      </c>
      <c r="HC451" s="9">
        <f t="shared" si="827"/>
        <v>0.15365001737076717</v>
      </c>
      <c r="HD451" s="9">
        <f t="shared" si="827"/>
        <v>0.15292166267147395</v>
      </c>
      <c r="HE451" s="9">
        <f t="shared" si="827"/>
        <v>0.15217936478743638</v>
      </c>
      <c r="HF451" s="9">
        <f t="shared" si="827"/>
        <v>0.15142292078031888</v>
      </c>
      <c r="HG451" s="9">
        <f t="shared" si="827"/>
        <v>0.15065212619319279</v>
      </c>
      <c r="HH451" s="9">
        <f t="shared" si="827"/>
        <v>0.14986677506977211</v>
      </c>
      <c r="HI451" s="9">
        <f t="shared" si="827"/>
        <v>0.14906665997437935</v>
      </c>
      <c r="HJ451" s="9">
        <f t="shared" si="827"/>
        <v>0.148251572012643</v>
      </c>
      <c r="HK451" s="9">
        <f t="shared" si="827"/>
        <v>0.14742130085293098</v>
      </c>
      <c r="HL451" s="9">
        <f t="shared" si="827"/>
        <v>0.14657563474851903</v>
      </c>
      <c r="HM451" s="9">
        <f t="shared" si="827"/>
        <v>0.14571436056049786</v>
      </c>
      <c r="HN451" s="9">
        <f t="shared" si="827"/>
        <v>0.14483726378141853</v>
      </c>
      <c r="HO451" s="9">
        <f t="shared" si="827"/>
        <v>0.14394412855967759</v>
      </c>
      <c r="HP451" s="9">
        <f t="shared" si="827"/>
        <v>0.14303473772464231</v>
      </c>
      <c r="HQ451" s="9">
        <f t="shared" si="827"/>
        <v>0.14210887281251466</v>
      </c>
      <c r="HR451" s="9">
        <f t="shared" si="827"/>
        <v>0.14116631409293665</v>
      </c>
      <c r="HS451" s="9">
        <f t="shared" si="827"/>
        <v>0.14020684059633209</v>
      </c>
      <c r="HT451" s="9">
        <f t="shared" si="827"/>
        <v>0.13923023014198788</v>
      </c>
      <c r="HU451" s="9">
        <f t="shared" si="827"/>
        <v>0.13823625936686987</v>
      </c>
      <c r="HV451" s="9">
        <f t="shared" si="825"/>
        <v>0.13722470375517329</v>
      </c>
      <c r="HW451" s="9">
        <f t="shared" si="824"/>
        <v>0.1361953376686047</v>
      </c>
      <c r="HX451" s="9">
        <f t="shared" si="824"/>
        <v>0.13514793437739395</v>
      </c>
      <c r="HY451" s="9">
        <f t="shared" ref="HY451:KJ455" si="830">NORMDIST($B451,0,1,0)-$B451*(1-NORMDIST($B451,0,1,1))-(NORMDIST($B451+HY$4,0,1,0)-($B451+HY$4)*(1-NORMDIST($B451+HY$4,0,1,1)))</f>
        <v>0.13408226609202931</v>
      </c>
      <c r="HZ451" s="9">
        <f t="shared" si="830"/>
        <v>0.13299810399571865</v>
      </c>
      <c r="IA451" s="9">
        <f t="shared" si="830"/>
        <v>0.13189521827756531</v>
      </c>
      <c r="IB451" s="9">
        <f t="shared" si="830"/>
        <v>0.13077337816646045</v>
      </c>
      <c r="IC451" s="9">
        <f t="shared" si="830"/>
        <v>0.12963235196568446</v>
      </c>
      <c r="ID451" s="9">
        <f t="shared" si="830"/>
        <v>0.12847190708821052</v>
      </c>
      <c r="IE451" s="9">
        <f t="shared" si="830"/>
        <v>0.12729181009270887</v>
      </c>
      <c r="IF451" s="9">
        <f t="shared" si="830"/>
        <v>0.126091826720242</v>
      </c>
      <c r="IG451" s="9">
        <f t="shared" si="830"/>
        <v>0.124871721931647</v>
      </c>
      <c r="IH451" s="9">
        <f t="shared" si="830"/>
        <v>0.12363125994559648</v>
      </c>
      <c r="II451" s="9">
        <f t="shared" si="830"/>
        <v>0.1223702042773302</v>
      </c>
      <c r="IJ451" s="9">
        <f t="shared" si="830"/>
        <v>0.12108831777805351</v>
      </c>
      <c r="IK451" s="9">
        <f t="shared" si="830"/>
        <v>0.11978536267498938</v>
      </c>
      <c r="IL451" s="9">
        <f t="shared" si="830"/>
        <v>0.11846110061207885</v>
      </c>
      <c r="IM451" s="9">
        <f t="shared" si="830"/>
        <v>0.11711529269131968</v>
      </c>
      <c r="IN451" s="9">
        <f t="shared" si="830"/>
        <v>0.11574769951473471</v>
      </c>
      <c r="IO451" s="9">
        <f t="shared" si="830"/>
        <v>0.11435808122695904</v>
      </c>
      <c r="IP451" s="9">
        <f t="shared" si="830"/>
        <v>0.1129461975584351</v>
      </c>
      <c r="IQ451" s="9">
        <f t="shared" si="830"/>
        <v>0.11151180786920822</v>
      </c>
      <c r="IR451" s="9">
        <f t="shared" si="830"/>
        <v>0.11005467119330786</v>
      </c>
      <c r="IS451" s="9">
        <f t="shared" si="830"/>
        <v>0.10857454628370489</v>
      </c>
      <c r="IT451" s="9">
        <f t="shared" si="830"/>
        <v>0.10707119165783271</v>
      </c>
      <c r="IU451" s="9">
        <f t="shared" si="830"/>
        <v>0.10554436564366065</v>
      </c>
      <c r="IV451" s="9">
        <f t="shared" si="830"/>
        <v>0.1039938264263047</v>
      </c>
      <c r="IW451" s="9">
        <f t="shared" si="830"/>
        <v>0.10241933209516485</v>
      </c>
      <c r="IX451" s="9">
        <f t="shared" si="830"/>
        <v>0.10082064069157434</v>
      </c>
      <c r="IY451" s="9">
        <f t="shared" si="830"/>
        <v>9.9197510256947341E-2</v>
      </c>
      <c r="IZ451" s="9">
        <f t="shared" si="830"/>
        <v>9.7549698881409463E-2</v>
      </c>
      <c r="JA451" s="9">
        <f t="shared" si="830"/>
        <v>9.5876964752899196E-2</v>
      </c>
      <c r="JB451" s="9">
        <f t="shared" si="830"/>
        <v>9.4179066206720924E-2</v>
      </c>
      <c r="JC451" s="9">
        <f t="shared" si="830"/>
        <v>9.2455761775539103E-2</v>
      </c>
      <c r="JD451" s="9">
        <f t="shared" si="830"/>
        <v>9.0706810239793573E-2</v>
      </c>
      <c r="JE451" s="9">
        <f t="shared" si="830"/>
        <v>8.8931970678521516E-2</v>
      </c>
      <c r="JF451" s="9">
        <f t="shared" si="830"/>
        <v>8.7131002520570294E-2</v>
      </c>
      <c r="JG451" s="9">
        <f t="shared" si="830"/>
        <v>8.5303665596181966E-2</v>
      </c>
      <c r="JH451" s="9">
        <f t="shared" si="830"/>
        <v>8.3449720188934678E-2</v>
      </c>
      <c r="JI451" s="9">
        <f t="shared" si="830"/>
        <v>8.156892708802238E-2</v>
      </c>
      <c r="JJ451" s="9">
        <f t="shared" si="830"/>
        <v>7.9661047640853244E-2</v>
      </c>
      <c r="JK451" s="9">
        <f t="shared" si="830"/>
        <v>7.7725843805952571E-2</v>
      </c>
      <c r="JL451" s="9">
        <f t="shared" si="830"/>
        <v>7.5763078206146417E-2</v>
      </c>
      <c r="JM451" s="9">
        <f t="shared" si="830"/>
        <v>7.3772514182011667E-2</v>
      </c>
      <c r="JN451" s="9">
        <f t="shared" si="830"/>
        <v>7.1753915845571253E-2</v>
      </c>
      <c r="JO451" s="9">
        <f t="shared" si="830"/>
        <v>6.9707048134214494E-2</v>
      </c>
      <c r="JP451" s="9">
        <f t="shared" si="830"/>
        <v>6.7631676864824269E-2</v>
      </c>
      <c r="JQ451" s="9">
        <f t="shared" si="830"/>
        <v>6.5527568788090074E-2</v>
      </c>
      <c r="JR451" s="9">
        <f t="shared" si="830"/>
        <v>6.3394491642987549E-2</v>
      </c>
      <c r="JS451" s="9">
        <f t="shared" si="830"/>
        <v>6.1232214211402652E-2</v>
      </c>
      <c r="JT451" s="9">
        <f t="shared" si="830"/>
        <v>5.9040506372880691E-2</v>
      </c>
      <c r="JU451" s="9">
        <f t="shared" si="830"/>
        <v>5.6819139159479309E-2</v>
      </c>
      <c r="JV451" s="9">
        <f t="shared" si="830"/>
        <v>5.4567884810703432E-2</v>
      </c>
      <c r="JW451" s="9">
        <f t="shared" si="830"/>
        <v>5.22865168285018E-2</v>
      </c>
      <c r="JX451" s="9">
        <f t="shared" si="830"/>
        <v>4.9974810032302447E-2</v>
      </c>
      <c r="JY451" s="9">
        <f t="shared" si="830"/>
        <v>4.7632540614065383E-2</v>
      </c>
      <c r="JZ451" s="9">
        <f t="shared" si="830"/>
        <v>4.5259486193332199E-2</v>
      </c>
      <c r="KA451" s="9">
        <f t="shared" si="830"/>
        <v>4.2855425872247777E-2</v>
      </c>
      <c r="KB451" s="9">
        <f t="shared" si="830"/>
        <v>4.0420140290534451E-2</v>
      </c>
      <c r="KC451" s="9">
        <f t="shared" si="830"/>
        <v>3.7953411680393623E-2</v>
      </c>
      <c r="KD451" s="9">
        <f t="shared" si="830"/>
        <v>3.5455023921314943E-2</v>
      </c>
      <c r="KE451" s="9">
        <f t="shared" si="830"/>
        <v>3.2924762594768314E-2</v>
      </c>
      <c r="KF451" s="9">
        <f t="shared" si="830"/>
        <v>3.0362415038757001E-2</v>
      </c>
      <c r="KG451" s="9">
        <f t="shared" si="830"/>
        <v>2.7767770402208791E-2</v>
      </c>
      <c r="KH451" s="9">
        <f t="shared" si="830"/>
        <v>2.514061969918216E-2</v>
      </c>
      <c r="KI451" s="9">
        <f t="shared" si="830"/>
        <v>2.2480755862864743E-2</v>
      </c>
      <c r="KJ451" s="9">
        <f t="shared" si="830"/>
        <v>1.978797379934083E-2</v>
      </c>
      <c r="KK451" s="9">
        <f t="shared" si="815"/>
        <v>1.7062070441105054E-2</v>
      </c>
      <c r="KL451" s="9">
        <f t="shared" si="815"/>
        <v>1.4302844800299058E-2</v>
      </c>
      <c r="KM451" s="9">
        <f t="shared" si="815"/>
        <v>1.151009802164793E-2</v>
      </c>
      <c r="KN451" s="9">
        <f t="shared" si="815"/>
        <v>8.6836334350740008E-3</v>
      </c>
      <c r="KO451" s="9">
        <f t="shared" si="815"/>
        <v>5.8232566079642889E-3</v>
      </c>
      <c r="KP451" s="9">
        <f t="shared" si="815"/>
        <v>2.9287753970686226E-3</v>
      </c>
    </row>
    <row r="452" spans="2:302" x14ac:dyDescent="0.25">
      <c r="B452" s="5">
        <f t="shared" si="745"/>
        <v>0.53000000000006264</v>
      </c>
      <c r="C452" s="9">
        <f t="shared" si="743"/>
        <v>0.18864617834228242</v>
      </c>
      <c r="D452" s="9">
        <f t="shared" si="828"/>
        <v>0.18864406081092411</v>
      </c>
      <c r="E452" s="9">
        <f t="shared" si="828"/>
        <v>0.18864186191972032</v>
      </c>
      <c r="F452" s="9">
        <f t="shared" si="828"/>
        <v>0.18863957875806689</v>
      </c>
      <c r="G452" s="9">
        <f t="shared" si="828"/>
        <v>0.1886372083199627</v>
      </c>
      <c r="H452" s="9">
        <f t="shared" si="828"/>
        <v>0.18863474750121728</v>
      </c>
      <c r="I452" s="9">
        <f t="shared" si="828"/>
        <v>0.18863219309659193</v>
      </c>
      <c r="J452" s="9">
        <f t="shared" si="828"/>
        <v>0.18862954179686786</v>
      </c>
      <c r="K452" s="9">
        <f t="shared" si="828"/>
        <v>0.18862679018584289</v>
      </c>
      <c r="L452" s="9">
        <f t="shared" si="828"/>
        <v>0.18862393473725494</v>
      </c>
      <c r="M452" s="9">
        <f t="shared" si="828"/>
        <v>0.18862097181163048</v>
      </c>
      <c r="N452" s="9">
        <f t="shared" si="828"/>
        <v>0.18861789765305767</v>
      </c>
      <c r="O452" s="9">
        <f t="shared" si="828"/>
        <v>0.18861470838588082</v>
      </c>
      <c r="P452" s="9">
        <f t="shared" si="828"/>
        <v>0.18861140001131704</v>
      </c>
      <c r="Q452" s="9">
        <f t="shared" si="828"/>
        <v>0.18860796840399219</v>
      </c>
      <c r="R452" s="9">
        <f t="shared" si="828"/>
        <v>0.18860440930839739</v>
      </c>
      <c r="S452" s="9">
        <f t="shared" si="828"/>
        <v>0.18860071833525802</v>
      </c>
      <c r="T452" s="9">
        <f t="shared" si="828"/>
        <v>0.18859689095782256</v>
      </c>
      <c r="U452" s="9">
        <f t="shared" si="828"/>
        <v>0.1885929225080662</v>
      </c>
      <c r="V452" s="9">
        <f t="shared" si="828"/>
        <v>0.18858880817280224</v>
      </c>
      <c r="W452" s="9">
        <f t="shared" si="828"/>
        <v>0.18858454298971172</v>
      </c>
      <c r="X452" s="9">
        <f t="shared" si="828"/>
        <v>0.18858012184327727</v>
      </c>
      <c r="Y452" s="9">
        <f t="shared" si="828"/>
        <v>0.18857553946063005</v>
      </c>
      <c r="Z452" s="9">
        <f t="shared" si="828"/>
        <v>0.18857079040730129</v>
      </c>
      <c r="AA452" s="9">
        <f t="shared" si="828"/>
        <v>0.18856586908288167</v>
      </c>
      <c r="AB452" s="9">
        <f t="shared" si="828"/>
        <v>0.18856076971658312</v>
      </c>
      <c r="AC452" s="9">
        <f t="shared" si="828"/>
        <v>0.18855548636270564</v>
      </c>
      <c r="AD452" s="9">
        <f t="shared" si="828"/>
        <v>0.18855001289600454</v>
      </c>
      <c r="AE452" s="9">
        <f t="shared" si="828"/>
        <v>0.1885443430069588</v>
      </c>
      <c r="AF452" s="9">
        <f t="shared" si="828"/>
        <v>0.18853847019693817</v>
      </c>
      <c r="AG452" s="9">
        <f t="shared" si="828"/>
        <v>0.18853238777326689</v>
      </c>
      <c r="AH452" s="9">
        <f t="shared" si="828"/>
        <v>0.18852608884418517</v>
      </c>
      <c r="AI452" s="9">
        <f t="shared" si="828"/>
        <v>0.18851956631370431</v>
      </c>
      <c r="AJ452" s="9">
        <f t="shared" si="828"/>
        <v>0.18851281287635424</v>
      </c>
      <c r="AK452" s="9">
        <f t="shared" si="828"/>
        <v>0.18850582101182667</v>
      </c>
      <c r="AL452" s="9">
        <f t="shared" si="828"/>
        <v>0.18849858297950359</v>
      </c>
      <c r="AM452" s="9">
        <f t="shared" si="828"/>
        <v>0.1884910908128806</v>
      </c>
      <c r="AN452" s="9">
        <f t="shared" si="828"/>
        <v>0.18848333631387476</v>
      </c>
      <c r="AO452" s="9">
        <f t="shared" si="828"/>
        <v>0.18847531104701912</v>
      </c>
      <c r="AP452" s="9">
        <f t="shared" si="828"/>
        <v>0.18846700633354507</v>
      </c>
      <c r="AQ452" s="9">
        <f t="shared" si="828"/>
        <v>0.1884584132453471</v>
      </c>
      <c r="AR452" s="9">
        <f t="shared" si="828"/>
        <v>0.1884495225988293</v>
      </c>
      <c r="AS452" s="9">
        <f t="shared" si="828"/>
        <v>0.18844032494863738</v>
      </c>
      <c r="AT452" s="9">
        <f t="shared" si="828"/>
        <v>0.1884308105812654</v>
      </c>
      <c r="AU452" s="9">
        <f t="shared" si="828"/>
        <v>0.1884209695085482</v>
      </c>
      <c r="AV452" s="9">
        <f t="shared" si="828"/>
        <v>0.18841079146102646</v>
      </c>
      <c r="AW452" s="9">
        <f t="shared" si="828"/>
        <v>0.18840026588119063</v>
      </c>
      <c r="AX452" s="9">
        <f t="shared" si="828"/>
        <v>0.18838938191660171</v>
      </c>
      <c r="AY452" s="9">
        <f t="shared" si="828"/>
        <v>0.18837812841288606</v>
      </c>
      <c r="AZ452" s="9">
        <f t="shared" si="828"/>
        <v>0.18836649390660101</v>
      </c>
      <c r="BA452" s="9">
        <f t="shared" si="828"/>
        <v>0.18835446661797861</v>
      </c>
      <c r="BB452" s="9">
        <f t="shared" si="828"/>
        <v>0.18834203444353489</v>
      </c>
      <c r="BC452" s="9">
        <f t="shared" si="828"/>
        <v>0.18832918494855436</v>
      </c>
      <c r="BD452" s="9">
        <f t="shared" si="828"/>
        <v>0.18831590535944084</v>
      </c>
      <c r="BE452" s="9">
        <f t="shared" si="828"/>
        <v>0.18830218255594008</v>
      </c>
      <c r="BF452" s="9">
        <f t="shared" si="828"/>
        <v>0.18828800306322771</v>
      </c>
      <c r="BG452" s="9">
        <f t="shared" si="828"/>
        <v>0.18827335304386492</v>
      </c>
      <c r="BH452" s="9">
        <f t="shared" si="828"/>
        <v>0.18825821828962089</v>
      </c>
      <c r="BI452" s="9">
        <f t="shared" si="828"/>
        <v>0.18824258421316101</v>
      </c>
      <c r="BJ452" s="9">
        <f t="shared" si="828"/>
        <v>0.18822643583959925</v>
      </c>
      <c r="BK452" s="9">
        <f t="shared" si="828"/>
        <v>0.18820975779791441</v>
      </c>
      <c r="BL452" s="9">
        <f t="shared" si="828"/>
        <v>0.18819253431223174</v>
      </c>
      <c r="BM452" s="9">
        <f t="shared" si="828"/>
        <v>0.18817474919296595</v>
      </c>
      <c r="BN452" s="9">
        <f t="shared" si="828"/>
        <v>0.18815638582782648</v>
      </c>
      <c r="BO452" s="9">
        <f t="shared" si="828"/>
        <v>0.18813742717268794</v>
      </c>
      <c r="BP452" s="9">
        <f t="shared" si="826"/>
        <v>0.1881178557423184</v>
      </c>
      <c r="BQ452" s="9">
        <f t="shared" si="826"/>
        <v>0.18809765360097239</v>
      </c>
      <c r="BR452" s="9">
        <f t="shared" si="826"/>
        <v>0.18807680235284305</v>
      </c>
      <c r="BS452" s="9">
        <f t="shared" si="826"/>
        <v>0.18805528313237729</v>
      </c>
      <c r="BT452" s="9">
        <f t="shared" si="826"/>
        <v>0.18803307659444946</v>
      </c>
      <c r="BU452" s="9">
        <f t="shared" si="826"/>
        <v>0.18801016290439757</v>
      </c>
      <c r="BV452" s="9">
        <f t="shared" si="826"/>
        <v>0.18798652172792166</v>
      </c>
      <c r="BW452" s="9">
        <f t="shared" si="826"/>
        <v>0.18796213222083955</v>
      </c>
      <c r="BX452" s="9">
        <f t="shared" si="826"/>
        <v>0.18793697301870688</v>
      </c>
      <c r="BY452" s="9">
        <f t="shared" si="826"/>
        <v>0.18791102222629757</v>
      </c>
      <c r="BZ452" s="9">
        <f t="shared" si="826"/>
        <v>0.18788425740694514</v>
      </c>
      <c r="CA452" s="9">
        <f t="shared" si="826"/>
        <v>0.18785665557174805</v>
      </c>
      <c r="CB452" s="9">
        <f t="shared" si="826"/>
        <v>0.18782819316863575</v>
      </c>
      <c r="CC452" s="9">
        <f t="shared" si="826"/>
        <v>0.18779884607129782</v>
      </c>
      <c r="CD452" s="9">
        <f t="shared" si="826"/>
        <v>0.18776858956797882</v>
      </c>
      <c r="CE452" s="9">
        <f t="shared" si="826"/>
        <v>0.18773739835013575</v>
      </c>
      <c r="CF452" s="9">
        <f t="shared" si="826"/>
        <v>0.18770524650096185</v>
      </c>
      <c r="CG452" s="9">
        <f t="shared" si="826"/>
        <v>0.18767210748377527</v>
      </c>
      <c r="CH452" s="9">
        <f t="shared" si="826"/>
        <v>0.18763795413027595</v>
      </c>
      <c r="CI452" s="9">
        <f t="shared" si="826"/>
        <v>0.18760275862867182</v>
      </c>
      <c r="CJ452" s="9">
        <f t="shared" si="826"/>
        <v>0.18756649251167212</v>
      </c>
      <c r="CK452" s="9">
        <f t="shared" si="826"/>
        <v>0.18752912664435281</v>
      </c>
      <c r="CL452" s="9">
        <f t="shared" si="826"/>
        <v>0.18749063121189452</v>
      </c>
      <c r="CM452" s="9">
        <f t="shared" si="826"/>
        <v>0.1874509757071931</v>
      </c>
      <c r="CN452" s="9">
        <f t="shared" si="826"/>
        <v>0.18741012891834605</v>
      </c>
      <c r="CO452" s="9">
        <f t="shared" si="826"/>
        <v>0.18736805891601552</v>
      </c>
      <c r="CP452" s="9">
        <f t="shared" si="826"/>
        <v>0.18732473304067127</v>
      </c>
      <c r="CQ452" s="9">
        <f t="shared" si="826"/>
        <v>0.18728011788971213</v>
      </c>
      <c r="CR452" s="9">
        <f t="shared" si="826"/>
        <v>0.18723417930447195</v>
      </c>
      <c r="CS452" s="9">
        <f t="shared" si="826"/>
        <v>0.18718688235710979</v>
      </c>
      <c r="CT452" s="9">
        <f t="shared" si="826"/>
        <v>0.18713819133738746</v>
      </c>
      <c r="CU452" s="9">
        <f t="shared" si="826"/>
        <v>0.1870880697393357</v>
      </c>
      <c r="CV452" s="9">
        <f t="shared" si="826"/>
        <v>0.1870364802478143</v>
      </c>
      <c r="CW452" s="9">
        <f t="shared" si="826"/>
        <v>0.18698338472496376</v>
      </c>
      <c r="CX452" s="9">
        <f t="shared" si="826"/>
        <v>0.186928744196558</v>
      </c>
      <c r="CY452" s="9">
        <f t="shared" si="829"/>
        <v>0.1868725188382537</v>
      </c>
      <c r="CZ452" s="9">
        <f t="shared" si="829"/>
        <v>0.18681466796174581</v>
      </c>
      <c r="DA452" s="9">
        <f t="shared" si="829"/>
        <v>0.18675515000082787</v>
      </c>
      <c r="DB452" s="9">
        <f t="shared" si="829"/>
        <v>0.18669392249736061</v>
      </c>
      <c r="DC452" s="9">
        <f t="shared" si="829"/>
        <v>0.18663094208715786</v>
      </c>
      <c r="DD452" s="9">
        <f t="shared" si="829"/>
        <v>0.186566164485783</v>
      </c>
      <c r="DE452" s="9">
        <f t="shared" si="829"/>
        <v>0.18649954447427025</v>
      </c>
      <c r="DF452" s="9">
        <f t="shared" si="829"/>
        <v>0.18643103588476784</v>
      </c>
      <c r="DG452" s="9">
        <f t="shared" si="829"/>
        <v>0.18636059158610876</v>
      </c>
      <c r="DH452" s="9">
        <f t="shared" si="829"/>
        <v>0.18628816346931315</v>
      </c>
      <c r="DI452" s="9">
        <f t="shared" si="829"/>
        <v>0.18621370243302837</v>
      </c>
      <c r="DJ452" s="9">
        <f t="shared" si="829"/>
        <v>0.18613715836890618</v>
      </c>
      <c r="DK452" s="9">
        <f t="shared" si="829"/>
        <v>0.18605848014692813</v>
      </c>
      <c r="DL452" s="9">
        <f t="shared" si="829"/>
        <v>0.18597761560067699</v>
      </c>
      <c r="DM452" s="9">
        <f t="shared" si="829"/>
        <v>0.18589451151256459</v>
      </c>
      <c r="DN452" s="9">
        <f t="shared" si="829"/>
        <v>0.18580911359901717</v>
      </c>
      <c r="DO452" s="9">
        <f t="shared" si="829"/>
        <v>0.1857213664956244</v>
      </c>
      <c r="DP452" s="9">
        <f t="shared" si="829"/>
        <v>0.18563121374225833</v>
      </c>
      <c r="DQ452" s="9">
        <f t="shared" si="829"/>
        <v>0.18553859776816548</v>
      </c>
      <c r="DR452" s="9">
        <f t="shared" si="829"/>
        <v>0.18544345987704017</v>
      </c>
      <c r="DS452" s="9">
        <f t="shared" si="829"/>
        <v>0.18534574023208022</v>
      </c>
      <c r="DT452" s="9">
        <f t="shared" si="829"/>
        <v>0.18524537784103706</v>
      </c>
      <c r="DU452" s="9">
        <f t="shared" si="829"/>
        <v>0.18514231054125968</v>
      </c>
      <c r="DV452" s="9">
        <f t="shared" si="829"/>
        <v>0.18503647498474243</v>
      </c>
      <c r="DW452" s="9">
        <f t="shared" si="829"/>
        <v>0.18492780662318198</v>
      </c>
      <c r="DX452" s="9">
        <f t="shared" si="829"/>
        <v>0.18481623969304861</v>
      </c>
      <c r="DY452" s="9">
        <f t="shared" si="829"/>
        <v>0.18470170720067869</v>
      </c>
      <c r="DZ452" s="9">
        <f t="shared" si="829"/>
        <v>0.18458414090739758</v>
      </c>
      <c r="EA452" s="9">
        <f t="shared" si="829"/>
        <v>0.18446347131467253</v>
      </c>
      <c r="EB452" s="9">
        <f t="shared" si="829"/>
        <v>0.18433962764931228</v>
      </c>
      <c r="EC452" s="9">
        <f t="shared" si="829"/>
        <v>0.18421253784871086</v>
      </c>
      <c r="ED452" s="9">
        <f t="shared" si="829"/>
        <v>0.18408212854614933</v>
      </c>
      <c r="EE452" s="9">
        <f t="shared" si="829"/>
        <v>0.18394832505615896</v>
      </c>
      <c r="EF452" s="9">
        <f t="shared" si="829"/>
        <v>0.18381105135995501</v>
      </c>
      <c r="EG452" s="9">
        <f t="shared" si="829"/>
        <v>0.18367023009094824</v>
      </c>
      <c r="EH452" s="9">
        <f t="shared" si="829"/>
        <v>0.18352578252033974</v>
      </c>
      <c r="EI452" s="9">
        <f t="shared" si="829"/>
        <v>0.18337762854281109</v>
      </c>
      <c r="EJ452" s="9">
        <f t="shared" si="829"/>
        <v>0.1832256866623132</v>
      </c>
      <c r="EK452" s="9">
        <f t="shared" si="829"/>
        <v>0.18306987397796404</v>
      </c>
      <c r="EL452" s="9">
        <f t="shared" si="829"/>
        <v>0.18291010617006487</v>
      </c>
      <c r="EM452" s="9">
        <f t="shared" si="829"/>
        <v>0.18274629748623805</v>
      </c>
      <c r="EN452" s="9">
        <f t="shared" si="829"/>
        <v>0.18257836072770095</v>
      </c>
      <c r="EO452" s="9">
        <f t="shared" si="829"/>
        <v>0.18240620723568074</v>
      </c>
      <c r="EP452" s="9">
        <f t="shared" si="829"/>
        <v>0.18222974687797755</v>
      </c>
      <c r="EQ452" s="9">
        <f t="shared" si="829"/>
        <v>0.18204888803569005</v>
      </c>
      <c r="ER452" s="9">
        <f t="shared" si="829"/>
        <v>0.18186353759010562</v>
      </c>
      <c r="ES452" s="9">
        <f t="shared" si="829"/>
        <v>0.18167360090976761</v>
      </c>
      <c r="ET452" s="9">
        <f t="shared" si="829"/>
        <v>0.18147898183772951</v>
      </c>
      <c r="EU452" s="9">
        <f t="shared" si="829"/>
        <v>0.18127958267900135</v>
      </c>
      <c r="EV452" s="9">
        <f t="shared" si="829"/>
        <v>0.18107530418820222</v>
      </c>
      <c r="EW452" s="9">
        <f t="shared" si="829"/>
        <v>0.18086604555742372</v>
      </c>
      <c r="EX452" s="9">
        <f t="shared" si="829"/>
        <v>0.18065170440431622</v>
      </c>
      <c r="EY452" s="9">
        <f t="shared" si="829"/>
        <v>0.18043217676040735</v>
      </c>
      <c r="EZ452" s="9">
        <f t="shared" si="829"/>
        <v>0.18020735705966062</v>
      </c>
      <c r="FA452" s="9">
        <f t="shared" si="829"/>
        <v>0.17997713812728608</v>
      </c>
      <c r="FB452" s="9">
        <f t="shared" si="829"/>
        <v>0.17974141116880926</v>
      </c>
      <c r="FC452" s="9">
        <f t="shared" si="829"/>
        <v>0.17950006575941185</v>
      </c>
      <c r="FD452" s="9">
        <f t="shared" si="829"/>
        <v>0.1792529898335512</v>
      </c>
      <c r="FE452" s="9">
        <f t="shared" si="829"/>
        <v>0.17900006967486987</v>
      </c>
      <c r="FF452" s="9">
        <f t="shared" si="829"/>
        <v>0.17874118990640409</v>
      </c>
      <c r="FG452" s="9">
        <f t="shared" si="829"/>
        <v>0.17847623348110148</v>
      </c>
      <c r="FH452" s="9">
        <f t="shared" si="829"/>
        <v>0.17820508167265886</v>
      </c>
      <c r="FI452" s="9">
        <f t="shared" si="829"/>
        <v>0.17792761406668692</v>
      </c>
      <c r="FJ452" s="9">
        <f t="shared" si="829"/>
        <v>0.17764370855221762</v>
      </c>
      <c r="FK452" s="9">
        <f t="shared" si="827"/>
        <v>0.17735324131355756</v>
      </c>
      <c r="FL452" s="9">
        <f t="shared" si="827"/>
        <v>0.17705608682250193</v>
      </c>
      <c r="FM452" s="9">
        <f t="shared" si="827"/>
        <v>0.17675211783091813</v>
      </c>
      <c r="FN452" s="9">
        <f t="shared" si="827"/>
        <v>0.17644120536370766</v>
      </c>
      <c r="FO452" s="9">
        <f t="shared" si="827"/>
        <v>0.17612321871215858</v>
      </c>
      <c r="FP452" s="9">
        <f t="shared" si="827"/>
        <v>0.17579802542769579</v>
      </c>
      <c r="FQ452" s="9">
        <f t="shared" si="827"/>
        <v>0.17546549131604353</v>
      </c>
      <c r="FR452" s="9">
        <f t="shared" si="827"/>
        <v>0.1751254804318037</v>
      </c>
      <c r="FS452" s="9">
        <f t="shared" si="827"/>
        <v>0.17477785507346766</v>
      </c>
      <c r="FT452" s="9">
        <f t="shared" si="827"/>
        <v>0.17442247577886372</v>
      </c>
      <c r="FU452" s="9">
        <f t="shared" si="827"/>
        <v>0.17405920132105751</v>
      </c>
      <c r="FV452" s="9">
        <f t="shared" si="827"/>
        <v>0.17368788870470864</v>
      </c>
      <c r="FW452" s="9">
        <f t="shared" si="827"/>
        <v>0.17330839316289925</v>
      </c>
      <c r="FX452" s="9">
        <f t="shared" si="827"/>
        <v>0.17292056815443893</v>
      </c>
      <c r="FY452" s="9">
        <f t="shared" si="827"/>
        <v>0.17252426536166016</v>
      </c>
      <c r="FZ452" s="9">
        <f t="shared" si="827"/>
        <v>0.17211933468871093</v>
      </c>
      <c r="GA452" s="9">
        <f t="shared" si="827"/>
        <v>0.1717056242603561</v>
      </c>
      <c r="GB452" s="9">
        <f t="shared" si="827"/>
        <v>0.17128298042129481</v>
      </c>
      <c r="GC452" s="9">
        <f t="shared" si="827"/>
        <v>0.17085124773600602</v>
      </c>
      <c r="GD452" s="9">
        <f t="shared" si="827"/>
        <v>0.17041026898912845</v>
      </c>
      <c r="GE452" s="9">
        <f t="shared" si="827"/>
        <v>0.16995988518638738</v>
      </c>
      <c r="GF452" s="9">
        <f t="shared" si="827"/>
        <v>0.16949993555607451</v>
      </c>
      <c r="GG452" s="9">
        <f t="shared" si="827"/>
        <v>0.1690302575510908</v>
      </c>
      <c r="GH452" s="9">
        <f t="shared" si="827"/>
        <v>0.16855068685156177</v>
      </c>
      <c r="GI452" s="9">
        <f t="shared" si="827"/>
        <v>0.16806105736803387</v>
      </c>
      <c r="GJ452" s="9">
        <f t="shared" si="827"/>
        <v>0.16756120124525853</v>
      </c>
      <c r="GK452" s="9">
        <f t="shared" si="827"/>
        <v>0.16705094886657476</v>
      </c>
      <c r="GL452" s="9">
        <f t="shared" si="827"/>
        <v>0.16653012885889723</v>
      </c>
      <c r="GM452" s="9">
        <f t="shared" si="827"/>
        <v>0.16599856809831826</v>
      </c>
      <c r="GN452" s="9">
        <f t="shared" si="827"/>
        <v>0.16545609171633024</v>
      </c>
      <c r="GO452" s="9">
        <f t="shared" si="827"/>
        <v>0.16490252310667899</v>
      </c>
      <c r="GP452" s="9">
        <f t="shared" si="827"/>
        <v>0.16433768393285247</v>
      </c>
      <c r="GQ452" s="9">
        <f t="shared" si="827"/>
        <v>0.16376139413621452</v>
      </c>
      <c r="GR452" s="9">
        <f t="shared" si="827"/>
        <v>0.1631734719447881</v>
      </c>
      <c r="GS452" s="9">
        <f t="shared" si="827"/>
        <v>0.16257373388269936</v>
      </c>
      <c r="GT452" s="9">
        <f t="shared" si="827"/>
        <v>0.16196199478028217</v>
      </c>
      <c r="GU452" s="9">
        <f t="shared" si="827"/>
        <v>0.16133806778485743</v>
      </c>
      <c r="GV452" s="9">
        <f t="shared" si="827"/>
        <v>0.16070176437218819</v>
      </c>
      <c r="GW452" s="9">
        <f t="shared" si="827"/>
        <v>0.16005289435861592</v>
      </c>
      <c r="GX452" s="9">
        <f t="shared" si="827"/>
        <v>0.15939126591388939</v>
      </c>
      <c r="GY452" s="9">
        <f t="shared" si="827"/>
        <v>0.15871668557468405</v>
      </c>
      <c r="GZ452" s="9">
        <f t="shared" si="827"/>
        <v>0.15802895825882296</v>
      </c>
      <c r="HA452" s="9">
        <f t="shared" si="827"/>
        <v>0.1573278872802007</v>
      </c>
      <c r="HB452" s="9">
        <f t="shared" si="827"/>
        <v>0.15661327436441758</v>
      </c>
      <c r="HC452" s="9">
        <f t="shared" si="827"/>
        <v>0.15588491966512436</v>
      </c>
      <c r="HD452" s="9">
        <f t="shared" si="827"/>
        <v>0.15514262178108679</v>
      </c>
      <c r="HE452" s="9">
        <f t="shared" si="827"/>
        <v>0.15438617777396929</v>
      </c>
      <c r="HF452" s="9">
        <f t="shared" si="827"/>
        <v>0.1536153831868432</v>
      </c>
      <c r="HG452" s="9">
        <f t="shared" si="827"/>
        <v>0.15283003206342252</v>
      </c>
      <c r="HH452" s="9">
        <f t="shared" si="827"/>
        <v>0.15202991696802975</v>
      </c>
      <c r="HI452" s="9">
        <f t="shared" si="827"/>
        <v>0.15121482900629341</v>
      </c>
      <c r="HJ452" s="9">
        <f t="shared" si="827"/>
        <v>0.15038455784658139</v>
      </c>
      <c r="HK452" s="9">
        <f t="shared" si="827"/>
        <v>0.14953889174216944</v>
      </c>
      <c r="HL452" s="9">
        <f t="shared" si="827"/>
        <v>0.14867761755414827</v>
      </c>
      <c r="HM452" s="9">
        <f t="shared" si="827"/>
        <v>0.14780052077506894</v>
      </c>
      <c r="HN452" s="9">
        <f t="shared" si="827"/>
        <v>0.146907385553328</v>
      </c>
      <c r="HO452" s="9">
        <f t="shared" si="827"/>
        <v>0.14599799471829272</v>
      </c>
      <c r="HP452" s="9">
        <f t="shared" si="827"/>
        <v>0.14507212980616507</v>
      </c>
      <c r="HQ452" s="9">
        <f t="shared" si="827"/>
        <v>0.14412957108658705</v>
      </c>
      <c r="HR452" s="9">
        <f t="shared" si="827"/>
        <v>0.1431700975899825</v>
      </c>
      <c r="HS452" s="9">
        <f t="shared" si="827"/>
        <v>0.14219348713563829</v>
      </c>
      <c r="HT452" s="9">
        <f t="shared" si="827"/>
        <v>0.14119951636052028</v>
      </c>
      <c r="HU452" s="9">
        <f t="shared" si="827"/>
        <v>0.1401879607488237</v>
      </c>
      <c r="HV452" s="9">
        <f t="shared" si="825"/>
        <v>0.13915859466225511</v>
      </c>
      <c r="HW452" s="9">
        <f t="shared" ref="HW452:KH456" si="831">NORMDIST($B452,0,1,0)-$B452*(1-NORMDIST($B452,0,1,1))-(NORMDIST($B452+HW$4,0,1,0)-($B452+HW$4)*(1-NORMDIST($B452+HW$4,0,1,1)))</f>
        <v>0.13811119137104436</v>
      </c>
      <c r="HX452" s="9">
        <f t="shared" si="831"/>
        <v>0.13704552308567972</v>
      </c>
      <c r="HY452" s="9">
        <f t="shared" si="831"/>
        <v>0.13596136098936906</v>
      </c>
      <c r="HZ452" s="9">
        <f t="shared" si="831"/>
        <v>0.13485847527121572</v>
      </c>
      <c r="IA452" s="9">
        <f t="shared" si="831"/>
        <v>0.13373663516011086</v>
      </c>
      <c r="IB452" s="9">
        <f t="shared" si="831"/>
        <v>0.13259560895933487</v>
      </c>
      <c r="IC452" s="9">
        <f t="shared" si="831"/>
        <v>0.13143516408186093</v>
      </c>
      <c r="ID452" s="9">
        <f t="shared" si="831"/>
        <v>0.13025506708635928</v>
      </c>
      <c r="IE452" s="9">
        <f t="shared" si="831"/>
        <v>0.1290550837138924</v>
      </c>
      <c r="IF452" s="9">
        <f t="shared" si="831"/>
        <v>0.12783497892529741</v>
      </c>
      <c r="IG452" s="9">
        <f t="shared" si="831"/>
        <v>0.12659451693924689</v>
      </c>
      <c r="IH452" s="9">
        <f t="shared" si="831"/>
        <v>0.12533346127098061</v>
      </c>
      <c r="II452" s="9">
        <f t="shared" si="831"/>
        <v>0.12405157477170392</v>
      </c>
      <c r="IJ452" s="9">
        <f t="shared" si="831"/>
        <v>0.12274861966863979</v>
      </c>
      <c r="IK452" s="9">
        <f t="shared" si="831"/>
        <v>0.12142435760572926</v>
      </c>
      <c r="IL452" s="9">
        <f t="shared" si="831"/>
        <v>0.12007854968497009</v>
      </c>
      <c r="IM452" s="9">
        <f t="shared" si="831"/>
        <v>0.11871095650838512</v>
      </c>
      <c r="IN452" s="9">
        <f t="shared" si="831"/>
        <v>0.11732133822060944</v>
      </c>
      <c r="IO452" s="9">
        <f t="shared" si="831"/>
        <v>0.11590945455208551</v>
      </c>
      <c r="IP452" s="9">
        <f t="shared" si="831"/>
        <v>0.11447506486285863</v>
      </c>
      <c r="IQ452" s="9">
        <f t="shared" si="831"/>
        <v>0.11301792818695827</v>
      </c>
      <c r="IR452" s="9">
        <f t="shared" si="831"/>
        <v>0.1115378032773553</v>
      </c>
      <c r="IS452" s="9">
        <f t="shared" si="831"/>
        <v>0.11003444865148312</v>
      </c>
      <c r="IT452" s="9">
        <f t="shared" si="831"/>
        <v>0.10850762263731106</v>
      </c>
      <c r="IU452" s="9">
        <f t="shared" si="831"/>
        <v>0.10695708341995511</v>
      </c>
      <c r="IV452" s="9">
        <f t="shared" si="831"/>
        <v>0.10538258908881526</v>
      </c>
      <c r="IW452" s="9">
        <f t="shared" si="831"/>
        <v>0.10378389768522475</v>
      </c>
      <c r="IX452" s="9">
        <f t="shared" si="831"/>
        <v>0.10216076725059775</v>
      </c>
      <c r="IY452" s="9">
        <f t="shared" si="831"/>
        <v>0.10051295587505987</v>
      </c>
      <c r="IZ452" s="9">
        <f t="shared" si="831"/>
        <v>9.8840221746549606E-2</v>
      </c>
      <c r="JA452" s="9">
        <f t="shared" si="831"/>
        <v>9.7142323200371333E-2</v>
      </c>
      <c r="JB452" s="9">
        <f t="shared" si="831"/>
        <v>9.5419018769189512E-2</v>
      </c>
      <c r="JC452" s="9">
        <f t="shared" si="831"/>
        <v>9.3670067233443982E-2</v>
      </c>
      <c r="JD452" s="9">
        <f t="shared" si="831"/>
        <v>9.1895227672171925E-2</v>
      </c>
      <c r="JE452" s="9">
        <f t="shared" si="831"/>
        <v>9.0094259514220704E-2</v>
      </c>
      <c r="JF452" s="9">
        <f t="shared" si="831"/>
        <v>8.8266922589832375E-2</v>
      </c>
      <c r="JG452" s="9">
        <f t="shared" si="831"/>
        <v>8.6412977182585088E-2</v>
      </c>
      <c r="JH452" s="9">
        <f t="shared" si="831"/>
        <v>8.453218408167279E-2</v>
      </c>
      <c r="JI452" s="9">
        <f t="shared" si="831"/>
        <v>8.2624304634503654E-2</v>
      </c>
      <c r="JJ452" s="9">
        <f t="shared" si="831"/>
        <v>8.0689100799602981E-2</v>
      </c>
      <c r="JK452" s="9">
        <f t="shared" si="831"/>
        <v>7.8726335199796826E-2</v>
      </c>
      <c r="JL452" s="9">
        <f t="shared" si="831"/>
        <v>7.6735771175662076E-2</v>
      </c>
      <c r="JM452" s="9">
        <f t="shared" si="831"/>
        <v>7.4717172839221663E-2</v>
      </c>
      <c r="JN452" s="9">
        <f t="shared" si="831"/>
        <v>7.2670305127864904E-2</v>
      </c>
      <c r="JO452" s="9">
        <f t="shared" si="831"/>
        <v>7.0594933858474679E-2</v>
      </c>
      <c r="JP452" s="9">
        <f t="shared" si="831"/>
        <v>6.8490825781740483E-2</v>
      </c>
      <c r="JQ452" s="9">
        <f t="shared" si="831"/>
        <v>6.6357748636637959E-2</v>
      </c>
      <c r="JR452" s="9">
        <f t="shared" si="831"/>
        <v>6.4195471205053062E-2</v>
      </c>
      <c r="JS452" s="9">
        <f t="shared" si="831"/>
        <v>6.2003763366531101E-2</v>
      </c>
      <c r="JT452" s="9">
        <f t="shared" si="831"/>
        <v>5.9782396153129719E-2</v>
      </c>
      <c r="JU452" s="9">
        <f t="shared" si="831"/>
        <v>5.7531141804353841E-2</v>
      </c>
      <c r="JV452" s="9">
        <f t="shared" si="831"/>
        <v>5.5249773822152209E-2</v>
      </c>
      <c r="JW452" s="9">
        <f t="shared" si="831"/>
        <v>5.2938067025952856E-2</v>
      </c>
      <c r="JX452" s="9">
        <f t="shared" si="831"/>
        <v>5.0595797607715792E-2</v>
      </c>
      <c r="JY452" s="9">
        <f t="shared" si="831"/>
        <v>4.8222743186982608E-2</v>
      </c>
      <c r="JZ452" s="9">
        <f t="shared" si="831"/>
        <v>4.5818682865898186E-2</v>
      </c>
      <c r="KA452" s="9">
        <f t="shared" si="831"/>
        <v>4.338339728418486E-2</v>
      </c>
      <c r="KB452" s="9">
        <f t="shared" si="831"/>
        <v>4.0916668674044032E-2</v>
      </c>
      <c r="KC452" s="9">
        <f t="shared" si="831"/>
        <v>3.8418280914965353E-2</v>
      </c>
      <c r="KD452" s="9">
        <f t="shared" si="831"/>
        <v>3.5888019588418724E-2</v>
      </c>
      <c r="KE452" s="9">
        <f t="shared" si="831"/>
        <v>3.3325672032407411E-2</v>
      </c>
      <c r="KF452" s="9">
        <f t="shared" si="831"/>
        <v>3.0731027395859201E-2</v>
      </c>
      <c r="KG452" s="9">
        <f t="shared" si="831"/>
        <v>2.8103876692832569E-2</v>
      </c>
      <c r="KH452" s="9">
        <f t="shared" si="831"/>
        <v>2.5444012856515097E-2</v>
      </c>
      <c r="KI452" s="9">
        <f t="shared" si="830"/>
        <v>2.2751230792991239E-2</v>
      </c>
      <c r="KJ452" s="9">
        <f t="shared" si="830"/>
        <v>2.0025327434755463E-2</v>
      </c>
      <c r="KK452" s="9">
        <f t="shared" si="815"/>
        <v>1.7266101793949468E-2</v>
      </c>
      <c r="KL452" s="9">
        <f t="shared" si="815"/>
        <v>1.4473355015298339E-2</v>
      </c>
      <c r="KM452" s="9">
        <f t="shared" si="815"/>
        <v>1.164689042872441E-2</v>
      </c>
      <c r="KN452" s="9">
        <f t="shared" si="815"/>
        <v>8.7865136016146983E-3</v>
      </c>
      <c r="KO452" s="9">
        <f t="shared" si="815"/>
        <v>5.892032390719032E-3</v>
      </c>
      <c r="KP452" s="9">
        <f t="shared" si="815"/>
        <v>2.9632569936563213E-3</v>
      </c>
    </row>
    <row r="453" spans="2:302" x14ac:dyDescent="0.25">
      <c r="B453" s="5">
        <f t="shared" si="745"/>
        <v>0.52000000000006263</v>
      </c>
      <c r="C453" s="9">
        <f t="shared" si="743"/>
        <v>0.19164198436896887</v>
      </c>
      <c r="D453" s="9">
        <f t="shared" si="828"/>
        <v>0.19163978547776508</v>
      </c>
      <c r="E453" s="9">
        <f t="shared" si="828"/>
        <v>0.19163750231611165</v>
      </c>
      <c r="F453" s="9">
        <f t="shared" si="828"/>
        <v>0.19163513187800746</v>
      </c>
      <c r="G453" s="9">
        <f t="shared" si="828"/>
        <v>0.19163267105926204</v>
      </c>
      <c r="H453" s="9">
        <f t="shared" si="828"/>
        <v>0.1916301166546367</v>
      </c>
      <c r="I453" s="9">
        <f t="shared" si="828"/>
        <v>0.19162746535491262</v>
      </c>
      <c r="J453" s="9">
        <f t="shared" si="828"/>
        <v>0.19162471374388765</v>
      </c>
      <c r="K453" s="9">
        <f t="shared" si="828"/>
        <v>0.19162185829529971</v>
      </c>
      <c r="L453" s="9">
        <f t="shared" si="828"/>
        <v>0.19161889536967525</v>
      </c>
      <c r="M453" s="9">
        <f t="shared" si="828"/>
        <v>0.19161582121110243</v>
      </c>
      <c r="N453" s="9">
        <f t="shared" si="828"/>
        <v>0.19161263194392558</v>
      </c>
      <c r="O453" s="9">
        <f t="shared" si="828"/>
        <v>0.19160932356936181</v>
      </c>
      <c r="P453" s="9">
        <f t="shared" si="828"/>
        <v>0.19160589196203695</v>
      </c>
      <c r="Q453" s="9">
        <f t="shared" si="828"/>
        <v>0.19160233286644215</v>
      </c>
      <c r="R453" s="9">
        <f t="shared" si="828"/>
        <v>0.19159864189330278</v>
      </c>
      <c r="S453" s="9">
        <f t="shared" si="828"/>
        <v>0.19159481451586732</v>
      </c>
      <c r="T453" s="9">
        <f t="shared" si="828"/>
        <v>0.19159084606611096</v>
      </c>
      <c r="U453" s="9">
        <f t="shared" si="828"/>
        <v>0.191586731730847</v>
      </c>
      <c r="V453" s="9">
        <f t="shared" si="828"/>
        <v>0.19158246654775649</v>
      </c>
      <c r="W453" s="9">
        <f t="shared" si="828"/>
        <v>0.19157804540132203</v>
      </c>
      <c r="X453" s="9">
        <f t="shared" si="828"/>
        <v>0.19157346301867481</v>
      </c>
      <c r="Y453" s="9">
        <f t="shared" si="828"/>
        <v>0.19156871396534605</v>
      </c>
      <c r="Z453" s="9">
        <f t="shared" si="828"/>
        <v>0.19156379264092643</v>
      </c>
      <c r="AA453" s="9">
        <f t="shared" si="828"/>
        <v>0.19155869327462788</v>
      </c>
      <c r="AB453" s="9">
        <f t="shared" si="828"/>
        <v>0.1915534099207504</v>
      </c>
      <c r="AC453" s="9">
        <f t="shared" si="828"/>
        <v>0.1915479364540493</v>
      </c>
      <c r="AD453" s="9">
        <f t="shared" si="828"/>
        <v>0.19154226656500356</v>
      </c>
      <c r="AE453" s="9">
        <f t="shared" si="828"/>
        <v>0.19153639375498294</v>
      </c>
      <c r="AF453" s="9">
        <f t="shared" si="828"/>
        <v>0.19153031133131165</v>
      </c>
      <c r="AG453" s="9">
        <f t="shared" si="828"/>
        <v>0.19152401240222994</v>
      </c>
      <c r="AH453" s="9">
        <f t="shared" si="828"/>
        <v>0.19151748987174907</v>
      </c>
      <c r="AI453" s="9">
        <f t="shared" si="828"/>
        <v>0.191510736434399</v>
      </c>
      <c r="AJ453" s="9">
        <f t="shared" si="828"/>
        <v>0.19150374456987143</v>
      </c>
      <c r="AK453" s="9">
        <f t="shared" si="828"/>
        <v>0.19149650653754835</v>
      </c>
      <c r="AL453" s="9">
        <f t="shared" si="828"/>
        <v>0.19148901437092536</v>
      </c>
      <c r="AM453" s="9">
        <f t="shared" si="828"/>
        <v>0.19148125987191952</v>
      </c>
      <c r="AN453" s="9">
        <f t="shared" si="828"/>
        <v>0.19147323460506388</v>
      </c>
      <c r="AO453" s="9">
        <f t="shared" si="828"/>
        <v>0.19146492989158984</v>
      </c>
      <c r="AP453" s="9">
        <f t="shared" si="828"/>
        <v>0.19145633680339186</v>
      </c>
      <c r="AQ453" s="9">
        <f t="shared" si="828"/>
        <v>0.19144744615687406</v>
      </c>
      <c r="AR453" s="9">
        <f t="shared" si="828"/>
        <v>0.19143824850668215</v>
      </c>
      <c r="AS453" s="9">
        <f t="shared" si="828"/>
        <v>0.19142873413931016</v>
      </c>
      <c r="AT453" s="9">
        <f t="shared" si="828"/>
        <v>0.19141889306659296</v>
      </c>
      <c r="AU453" s="9">
        <f t="shared" si="828"/>
        <v>0.19140871501907122</v>
      </c>
      <c r="AV453" s="9">
        <f t="shared" si="828"/>
        <v>0.19139818943923539</v>
      </c>
      <c r="AW453" s="9">
        <f t="shared" si="828"/>
        <v>0.19138730547464647</v>
      </c>
      <c r="AX453" s="9">
        <f t="shared" si="828"/>
        <v>0.19137605197093083</v>
      </c>
      <c r="AY453" s="9">
        <f t="shared" si="828"/>
        <v>0.19136441746464578</v>
      </c>
      <c r="AZ453" s="9">
        <f t="shared" si="828"/>
        <v>0.19135239017602337</v>
      </c>
      <c r="BA453" s="9">
        <f t="shared" si="828"/>
        <v>0.19133995800157966</v>
      </c>
      <c r="BB453" s="9">
        <f t="shared" si="828"/>
        <v>0.19132710850659912</v>
      </c>
      <c r="BC453" s="9">
        <f t="shared" si="828"/>
        <v>0.19131382891748561</v>
      </c>
      <c r="BD453" s="9">
        <f t="shared" si="828"/>
        <v>0.19130010611398485</v>
      </c>
      <c r="BE453" s="9">
        <f t="shared" si="828"/>
        <v>0.19128592662127247</v>
      </c>
      <c r="BF453" s="9">
        <f t="shared" si="828"/>
        <v>0.19127127660190968</v>
      </c>
      <c r="BG453" s="9">
        <f t="shared" si="828"/>
        <v>0.19125614184766565</v>
      </c>
      <c r="BH453" s="9">
        <f t="shared" si="828"/>
        <v>0.19124050777120577</v>
      </c>
      <c r="BI453" s="9">
        <f t="shared" si="828"/>
        <v>0.19122435939764401</v>
      </c>
      <c r="BJ453" s="9">
        <f t="shared" si="828"/>
        <v>0.19120768135595917</v>
      </c>
      <c r="BK453" s="9">
        <f t="shared" si="828"/>
        <v>0.1911904578702765</v>
      </c>
      <c r="BL453" s="9">
        <f t="shared" si="828"/>
        <v>0.19117267275101074</v>
      </c>
      <c r="BM453" s="9">
        <f t="shared" si="828"/>
        <v>0.19115430938587125</v>
      </c>
      <c r="BN453" s="9">
        <f t="shared" si="828"/>
        <v>0.19113535073073271</v>
      </c>
      <c r="BO453" s="9">
        <f t="shared" si="828"/>
        <v>0.19111577930036316</v>
      </c>
      <c r="BP453" s="9">
        <f t="shared" si="826"/>
        <v>0.19109557715901715</v>
      </c>
      <c r="BQ453" s="9">
        <f t="shared" si="826"/>
        <v>0.19107472591088781</v>
      </c>
      <c r="BR453" s="9">
        <f t="shared" si="826"/>
        <v>0.19105320669042206</v>
      </c>
      <c r="BS453" s="9">
        <f t="shared" si="826"/>
        <v>0.19103100015249422</v>
      </c>
      <c r="BT453" s="9">
        <f t="shared" si="826"/>
        <v>0.19100808646244233</v>
      </c>
      <c r="BU453" s="9">
        <f t="shared" si="826"/>
        <v>0.19098444528596642</v>
      </c>
      <c r="BV453" s="9">
        <f t="shared" si="826"/>
        <v>0.19096005577888431</v>
      </c>
      <c r="BW453" s="9">
        <f t="shared" si="826"/>
        <v>0.19093489657675167</v>
      </c>
      <c r="BX453" s="9">
        <f t="shared" si="826"/>
        <v>0.19090894578434234</v>
      </c>
      <c r="BY453" s="9">
        <f t="shared" si="826"/>
        <v>0.19088218096498991</v>
      </c>
      <c r="BZ453" s="9">
        <f t="shared" si="826"/>
        <v>0.19085457912979281</v>
      </c>
      <c r="CA453" s="9">
        <f t="shared" si="826"/>
        <v>0.19082611672668051</v>
      </c>
      <c r="CB453" s="9">
        <f t="shared" si="826"/>
        <v>0.19079676962934256</v>
      </c>
      <c r="CC453" s="9">
        <f t="shared" si="826"/>
        <v>0.19076651312602358</v>
      </c>
      <c r="CD453" s="9">
        <f t="shared" si="826"/>
        <v>0.19073532190818054</v>
      </c>
      <c r="CE453" s="9">
        <f t="shared" si="826"/>
        <v>0.19070317005900661</v>
      </c>
      <c r="CF453" s="9">
        <f t="shared" si="826"/>
        <v>0.19067003104182004</v>
      </c>
      <c r="CG453" s="9">
        <f t="shared" si="826"/>
        <v>0.19063587768832072</v>
      </c>
      <c r="CH453" s="9">
        <f t="shared" si="826"/>
        <v>0.19060068218671658</v>
      </c>
      <c r="CI453" s="9">
        <f t="shared" si="826"/>
        <v>0.19056441606971689</v>
      </c>
      <c r="CJ453" s="9">
        <f t="shared" si="826"/>
        <v>0.19052705020239757</v>
      </c>
      <c r="CK453" s="9">
        <f t="shared" si="826"/>
        <v>0.19048855476993928</v>
      </c>
      <c r="CL453" s="9">
        <f t="shared" si="826"/>
        <v>0.19044889926523786</v>
      </c>
      <c r="CM453" s="9">
        <f t="shared" si="826"/>
        <v>0.19040805247639081</v>
      </c>
      <c r="CN453" s="9">
        <f t="shared" si="826"/>
        <v>0.19036598247406028</v>
      </c>
      <c r="CO453" s="9">
        <f t="shared" si="826"/>
        <v>0.19032265659871603</v>
      </c>
      <c r="CP453" s="9">
        <f t="shared" si="826"/>
        <v>0.1902780414477569</v>
      </c>
      <c r="CQ453" s="9">
        <f t="shared" si="826"/>
        <v>0.19023210286251671</v>
      </c>
      <c r="CR453" s="9">
        <f t="shared" si="826"/>
        <v>0.19018480591515455</v>
      </c>
      <c r="CS453" s="9">
        <f t="shared" si="826"/>
        <v>0.19013611489543222</v>
      </c>
      <c r="CT453" s="9">
        <f t="shared" si="826"/>
        <v>0.19008599329738046</v>
      </c>
      <c r="CU453" s="9">
        <f t="shared" si="826"/>
        <v>0.19003440380585906</v>
      </c>
      <c r="CV453" s="9">
        <f t="shared" si="826"/>
        <v>0.18998130828300852</v>
      </c>
      <c r="CW453" s="9">
        <f t="shared" si="826"/>
        <v>0.18992666775460276</v>
      </c>
      <c r="CX453" s="9">
        <f t="shared" si="826"/>
        <v>0.18987044239629847</v>
      </c>
      <c r="CY453" s="9">
        <f t="shared" si="829"/>
        <v>0.18981259151979057</v>
      </c>
      <c r="CZ453" s="9">
        <f t="shared" si="829"/>
        <v>0.18975307355887264</v>
      </c>
      <c r="DA453" s="9">
        <f t="shared" si="829"/>
        <v>0.18969184605540537</v>
      </c>
      <c r="DB453" s="9">
        <f t="shared" si="829"/>
        <v>0.18962886564520262</v>
      </c>
      <c r="DC453" s="9">
        <f t="shared" si="829"/>
        <v>0.18956408804382777</v>
      </c>
      <c r="DD453" s="9">
        <f t="shared" si="829"/>
        <v>0.18949746803231501</v>
      </c>
      <c r="DE453" s="9">
        <f t="shared" si="829"/>
        <v>0.1894289594428126</v>
      </c>
      <c r="DF453" s="9">
        <f t="shared" si="829"/>
        <v>0.18935851514415353</v>
      </c>
      <c r="DG453" s="9">
        <f t="shared" si="829"/>
        <v>0.18928608702735791</v>
      </c>
      <c r="DH453" s="9">
        <f t="shared" si="829"/>
        <v>0.18921162599107313</v>
      </c>
      <c r="DI453" s="9">
        <f t="shared" si="829"/>
        <v>0.18913508192695094</v>
      </c>
      <c r="DJ453" s="9">
        <f t="shared" si="829"/>
        <v>0.1890564037049729</v>
      </c>
      <c r="DK453" s="9">
        <f t="shared" si="829"/>
        <v>0.18897553915872176</v>
      </c>
      <c r="DL453" s="9">
        <f t="shared" si="829"/>
        <v>0.18889243507060932</v>
      </c>
      <c r="DM453" s="9">
        <f t="shared" si="829"/>
        <v>0.18880703715706193</v>
      </c>
      <c r="DN453" s="9">
        <f t="shared" si="829"/>
        <v>0.18871929005366916</v>
      </c>
      <c r="DO453" s="9">
        <f t="shared" si="829"/>
        <v>0.18862913730030309</v>
      </c>
      <c r="DP453" s="9">
        <f t="shared" si="829"/>
        <v>0.18853652132621024</v>
      </c>
      <c r="DQ453" s="9">
        <f t="shared" si="829"/>
        <v>0.18844138343508493</v>
      </c>
      <c r="DR453" s="9">
        <f t="shared" si="829"/>
        <v>0.18834366379012499</v>
      </c>
      <c r="DS453" s="9">
        <f t="shared" si="829"/>
        <v>0.18824330139908182</v>
      </c>
      <c r="DT453" s="9">
        <f t="shared" si="829"/>
        <v>0.18814023409930442</v>
      </c>
      <c r="DU453" s="9">
        <f t="shared" si="829"/>
        <v>0.1880343985427872</v>
      </c>
      <c r="DV453" s="9">
        <f t="shared" si="829"/>
        <v>0.18792573018122674</v>
      </c>
      <c r="DW453" s="9">
        <f t="shared" si="829"/>
        <v>0.18781416325109337</v>
      </c>
      <c r="DX453" s="9">
        <f t="shared" si="829"/>
        <v>0.18769963075872348</v>
      </c>
      <c r="DY453" s="9">
        <f t="shared" si="829"/>
        <v>0.18758206446544234</v>
      </c>
      <c r="DZ453" s="9">
        <f t="shared" si="829"/>
        <v>0.18746139487271729</v>
      </c>
      <c r="EA453" s="9">
        <f t="shared" si="829"/>
        <v>0.18733755120735704</v>
      </c>
      <c r="EB453" s="9">
        <f t="shared" si="829"/>
        <v>0.18721046140675562</v>
      </c>
      <c r="EC453" s="9">
        <f t="shared" si="829"/>
        <v>0.18708005210419409</v>
      </c>
      <c r="ED453" s="9">
        <f t="shared" si="829"/>
        <v>0.18694624861420372</v>
      </c>
      <c r="EE453" s="9">
        <f t="shared" si="829"/>
        <v>0.18680897491799978</v>
      </c>
      <c r="EF453" s="9">
        <f t="shared" si="829"/>
        <v>0.186668153648993</v>
      </c>
      <c r="EG453" s="9">
        <f t="shared" si="829"/>
        <v>0.1865237060783845</v>
      </c>
      <c r="EH453" s="9">
        <f t="shared" si="829"/>
        <v>0.18637555210085585</v>
      </c>
      <c r="EI453" s="9">
        <f t="shared" si="829"/>
        <v>0.18622361022035794</v>
      </c>
      <c r="EJ453" s="9">
        <f t="shared" si="829"/>
        <v>0.18606779753600877</v>
      </c>
      <c r="EK453" s="9">
        <f t="shared" si="829"/>
        <v>0.18590802972810963</v>
      </c>
      <c r="EL453" s="9">
        <f t="shared" si="829"/>
        <v>0.18574422104428281</v>
      </c>
      <c r="EM453" s="9">
        <f t="shared" si="829"/>
        <v>0.18557628428574569</v>
      </c>
      <c r="EN453" s="9">
        <f t="shared" si="829"/>
        <v>0.1854041307937255</v>
      </c>
      <c r="EO453" s="9">
        <f t="shared" si="829"/>
        <v>0.18522767043602231</v>
      </c>
      <c r="EP453" s="9">
        <f t="shared" si="829"/>
        <v>0.18504681159373482</v>
      </c>
      <c r="EQ453" s="9">
        <f t="shared" si="829"/>
        <v>0.18486146114815039</v>
      </c>
      <c r="ER453" s="9">
        <f t="shared" si="829"/>
        <v>0.18467152446781238</v>
      </c>
      <c r="ES453" s="9">
        <f t="shared" si="829"/>
        <v>0.18447690539577427</v>
      </c>
      <c r="ET453" s="9">
        <f t="shared" si="829"/>
        <v>0.18427750623704611</v>
      </c>
      <c r="EU453" s="9">
        <f t="shared" si="829"/>
        <v>0.18407322774624701</v>
      </c>
      <c r="EV453" s="9">
        <f t="shared" si="829"/>
        <v>0.18386396911546848</v>
      </c>
      <c r="EW453" s="9">
        <f t="shared" si="829"/>
        <v>0.18364962796236098</v>
      </c>
      <c r="EX453" s="9">
        <f t="shared" si="829"/>
        <v>0.18343010031845211</v>
      </c>
      <c r="EY453" s="9">
        <f t="shared" si="829"/>
        <v>0.18320528061770538</v>
      </c>
      <c r="EZ453" s="9">
        <f t="shared" si="829"/>
        <v>0.18297506168533084</v>
      </c>
      <c r="FA453" s="9">
        <f t="shared" si="829"/>
        <v>0.18273933472685402</v>
      </c>
      <c r="FB453" s="9">
        <f t="shared" si="829"/>
        <v>0.18249798931745659</v>
      </c>
      <c r="FC453" s="9">
        <f t="shared" si="829"/>
        <v>0.18225091339159596</v>
      </c>
      <c r="FD453" s="9">
        <f t="shared" si="829"/>
        <v>0.18199799323291466</v>
      </c>
      <c r="FE453" s="9">
        <f t="shared" si="829"/>
        <v>0.18173911346444885</v>
      </c>
      <c r="FF453" s="9">
        <f t="shared" si="829"/>
        <v>0.18147415703914624</v>
      </c>
      <c r="FG453" s="9">
        <f t="shared" si="829"/>
        <v>0.18120300523070362</v>
      </c>
      <c r="FH453" s="9">
        <f t="shared" si="829"/>
        <v>0.18092553762473168</v>
      </c>
      <c r="FI453" s="9">
        <f t="shared" si="829"/>
        <v>0.18064163211026238</v>
      </c>
      <c r="FJ453" s="9">
        <f t="shared" si="829"/>
        <v>0.18035116487160233</v>
      </c>
      <c r="FK453" s="9">
        <f t="shared" si="827"/>
        <v>0.18005401038054669</v>
      </c>
      <c r="FL453" s="9">
        <f t="shared" si="827"/>
        <v>0.17975004138896289</v>
      </c>
      <c r="FM453" s="9">
        <f t="shared" si="827"/>
        <v>0.17943912892175243</v>
      </c>
      <c r="FN453" s="9">
        <f t="shared" si="827"/>
        <v>0.17912114227020334</v>
      </c>
      <c r="FO453" s="9">
        <f t="shared" si="827"/>
        <v>0.17879594898574058</v>
      </c>
      <c r="FP453" s="9">
        <f t="shared" si="827"/>
        <v>0.17846341487408829</v>
      </c>
      <c r="FQ453" s="9">
        <f t="shared" si="827"/>
        <v>0.17812340398984849</v>
      </c>
      <c r="FR453" s="9">
        <f t="shared" si="827"/>
        <v>0.17777577863151242</v>
      </c>
      <c r="FS453" s="9">
        <f t="shared" si="827"/>
        <v>0.17742039933690845</v>
      </c>
      <c r="FT453" s="9">
        <f t="shared" si="827"/>
        <v>0.17705712487910227</v>
      </c>
      <c r="FU453" s="9">
        <f t="shared" si="827"/>
        <v>0.1766858122627534</v>
      </c>
      <c r="FV453" s="9">
        <f t="shared" si="827"/>
        <v>0.17630631672094402</v>
      </c>
      <c r="FW453" s="9">
        <f t="shared" si="827"/>
        <v>0.17591849171248369</v>
      </c>
      <c r="FX453" s="9">
        <f t="shared" si="827"/>
        <v>0.17552218891970489</v>
      </c>
      <c r="FY453" s="9">
        <f t="shared" si="827"/>
        <v>0.17511725824675567</v>
      </c>
      <c r="FZ453" s="9">
        <f t="shared" si="827"/>
        <v>0.17470354781840086</v>
      </c>
      <c r="GA453" s="9">
        <f t="shared" si="827"/>
        <v>0.17428090397933957</v>
      </c>
      <c r="GB453" s="9">
        <f t="shared" si="827"/>
        <v>0.17384917129405075</v>
      </c>
      <c r="GC453" s="9">
        <f t="shared" si="827"/>
        <v>0.17340819254717321</v>
      </c>
      <c r="GD453" s="9">
        <f t="shared" si="827"/>
        <v>0.17295780874443215</v>
      </c>
      <c r="GE453" s="9">
        <f t="shared" si="827"/>
        <v>0.17249785911411927</v>
      </c>
      <c r="GF453" s="9">
        <f t="shared" si="827"/>
        <v>0.17202818110913556</v>
      </c>
      <c r="GG453" s="9">
        <f t="shared" si="827"/>
        <v>0.17154861040960656</v>
      </c>
      <c r="GH453" s="9">
        <f t="shared" si="827"/>
        <v>0.17105898092607863</v>
      </c>
      <c r="GI453" s="9">
        <f t="shared" si="827"/>
        <v>0.17055912480330332</v>
      </c>
      <c r="GJ453" s="9">
        <f t="shared" si="827"/>
        <v>0.17004887242461952</v>
      </c>
      <c r="GK453" s="9">
        <f t="shared" si="827"/>
        <v>0.16952805241694202</v>
      </c>
      <c r="GL453" s="9">
        <f t="shared" si="827"/>
        <v>0.16899649165636299</v>
      </c>
      <c r="GM453" s="9">
        <f t="shared" si="827"/>
        <v>0.16845401527437498</v>
      </c>
      <c r="GN453" s="9">
        <f t="shared" si="827"/>
        <v>0.16790044666472376</v>
      </c>
      <c r="GO453" s="9">
        <f t="shared" si="827"/>
        <v>0.16733560749089724</v>
      </c>
      <c r="GP453" s="9">
        <f t="shared" si="827"/>
        <v>0.16675931769425928</v>
      </c>
      <c r="GQ453" s="9">
        <f t="shared" si="827"/>
        <v>0.16617139550283286</v>
      </c>
      <c r="GR453" s="9">
        <f t="shared" si="827"/>
        <v>0.16557165744074409</v>
      </c>
      <c r="GS453" s="9">
        <f t="shared" si="827"/>
        <v>0.16495991833832693</v>
      </c>
      <c r="GT453" s="9">
        <f t="shared" si="827"/>
        <v>0.16433599134290219</v>
      </c>
      <c r="GU453" s="9">
        <f t="shared" si="827"/>
        <v>0.16369968793023296</v>
      </c>
      <c r="GV453" s="9">
        <f t="shared" si="827"/>
        <v>0.16305081791666068</v>
      </c>
      <c r="GW453" s="9">
        <f t="shared" si="827"/>
        <v>0.16238918947193415</v>
      </c>
      <c r="GX453" s="9">
        <f t="shared" si="827"/>
        <v>0.16171460913272881</v>
      </c>
      <c r="GY453" s="9">
        <f t="shared" si="827"/>
        <v>0.1610268818168677</v>
      </c>
      <c r="GZ453" s="9">
        <f t="shared" si="827"/>
        <v>0.16032581083824546</v>
      </c>
      <c r="HA453" s="9">
        <f t="shared" si="827"/>
        <v>0.15961119792246237</v>
      </c>
      <c r="HB453" s="9">
        <f t="shared" si="827"/>
        <v>0.15888284322316909</v>
      </c>
      <c r="HC453" s="9">
        <f t="shared" si="827"/>
        <v>0.15814054533913152</v>
      </c>
      <c r="HD453" s="9">
        <f t="shared" si="827"/>
        <v>0.15738410133201403</v>
      </c>
      <c r="HE453" s="9">
        <f t="shared" si="827"/>
        <v>0.15661330674488796</v>
      </c>
      <c r="HF453" s="9">
        <f t="shared" si="827"/>
        <v>0.15582795562146728</v>
      </c>
      <c r="HG453" s="9">
        <f t="shared" si="827"/>
        <v>0.15502784052607452</v>
      </c>
      <c r="HH453" s="9">
        <f t="shared" si="827"/>
        <v>0.15421275256433817</v>
      </c>
      <c r="HI453" s="9">
        <f t="shared" si="827"/>
        <v>0.15338248140462613</v>
      </c>
      <c r="HJ453" s="9">
        <f t="shared" si="827"/>
        <v>0.15253681530021421</v>
      </c>
      <c r="HK453" s="9">
        <f t="shared" si="827"/>
        <v>0.15167554111219303</v>
      </c>
      <c r="HL453" s="9">
        <f t="shared" si="827"/>
        <v>0.15079844433311368</v>
      </c>
      <c r="HM453" s="9">
        <f t="shared" si="827"/>
        <v>0.14990530911137276</v>
      </c>
      <c r="HN453" s="9">
        <f t="shared" si="827"/>
        <v>0.14899591827633746</v>
      </c>
      <c r="HO453" s="9">
        <f t="shared" si="827"/>
        <v>0.14807005336420981</v>
      </c>
      <c r="HP453" s="9">
        <f t="shared" si="827"/>
        <v>0.14712749464463182</v>
      </c>
      <c r="HQ453" s="9">
        <f t="shared" si="827"/>
        <v>0.14616802114802727</v>
      </c>
      <c r="HR453" s="9">
        <f t="shared" si="827"/>
        <v>0.14519141069368305</v>
      </c>
      <c r="HS453" s="9">
        <f t="shared" si="827"/>
        <v>0.14419743991856504</v>
      </c>
      <c r="HT453" s="9">
        <f t="shared" si="827"/>
        <v>0.14318588430686846</v>
      </c>
      <c r="HU453" s="9">
        <f t="shared" si="827"/>
        <v>0.14215651822029987</v>
      </c>
      <c r="HV453" s="9">
        <f t="shared" si="825"/>
        <v>0.14110911492908912</v>
      </c>
      <c r="HW453" s="9">
        <f t="shared" si="831"/>
        <v>0.14004344664372448</v>
      </c>
      <c r="HX453" s="9">
        <f t="shared" si="831"/>
        <v>0.13895928454741382</v>
      </c>
      <c r="HY453" s="9">
        <f t="shared" si="831"/>
        <v>0.13785639882926048</v>
      </c>
      <c r="HZ453" s="9">
        <f t="shared" si="831"/>
        <v>0.13673455871815562</v>
      </c>
      <c r="IA453" s="9">
        <f t="shared" si="831"/>
        <v>0.13559353251737963</v>
      </c>
      <c r="IB453" s="9">
        <f t="shared" si="831"/>
        <v>0.13443308763990569</v>
      </c>
      <c r="IC453" s="9">
        <f t="shared" si="831"/>
        <v>0.13325299064440405</v>
      </c>
      <c r="ID453" s="9">
        <f t="shared" si="831"/>
        <v>0.13205300727193717</v>
      </c>
      <c r="IE453" s="9">
        <f t="shared" si="831"/>
        <v>0.13083290248334217</v>
      </c>
      <c r="IF453" s="9">
        <f t="shared" si="831"/>
        <v>0.12959244049729166</v>
      </c>
      <c r="IG453" s="9">
        <f t="shared" si="831"/>
        <v>0.12833138482902537</v>
      </c>
      <c r="IH453" s="9">
        <f t="shared" si="831"/>
        <v>0.12704949832974868</v>
      </c>
      <c r="II453" s="9">
        <f t="shared" si="831"/>
        <v>0.12574654322668455</v>
      </c>
      <c r="IJ453" s="9">
        <f t="shared" si="831"/>
        <v>0.12442228116377402</v>
      </c>
      <c r="IK453" s="9">
        <f t="shared" si="831"/>
        <v>0.12307647324301485</v>
      </c>
      <c r="IL453" s="9">
        <f t="shared" si="831"/>
        <v>0.12170888006642988</v>
      </c>
      <c r="IM453" s="9">
        <f t="shared" si="831"/>
        <v>0.12031926177865421</v>
      </c>
      <c r="IN453" s="9">
        <f t="shared" si="831"/>
        <v>0.11890737811013027</v>
      </c>
      <c r="IO453" s="9">
        <f t="shared" si="831"/>
        <v>0.1174729884209034</v>
      </c>
      <c r="IP453" s="9">
        <f t="shared" si="831"/>
        <v>0.11601585174500303</v>
      </c>
      <c r="IQ453" s="9">
        <f t="shared" si="831"/>
        <v>0.11453572683540006</v>
      </c>
      <c r="IR453" s="9">
        <f t="shared" si="831"/>
        <v>0.11303237220952789</v>
      </c>
      <c r="IS453" s="9">
        <f t="shared" si="831"/>
        <v>0.11150554619535583</v>
      </c>
      <c r="IT453" s="9">
        <f t="shared" si="831"/>
        <v>0.10995500697799987</v>
      </c>
      <c r="IU453" s="9">
        <f t="shared" si="831"/>
        <v>0.10838051264686002</v>
      </c>
      <c r="IV453" s="9">
        <f t="shared" si="831"/>
        <v>0.10678182124326951</v>
      </c>
      <c r="IW453" s="9">
        <f t="shared" si="831"/>
        <v>0.10515869080864251</v>
      </c>
      <c r="IX453" s="9">
        <f t="shared" si="831"/>
        <v>0.10351087943310464</v>
      </c>
      <c r="IY453" s="9">
        <f t="shared" si="831"/>
        <v>0.10183814530459437</v>
      </c>
      <c r="IZ453" s="9">
        <f t="shared" si="831"/>
        <v>0.1001402467584161</v>
      </c>
      <c r="JA453" s="9">
        <f t="shared" si="831"/>
        <v>9.8416942327234275E-2</v>
      </c>
      <c r="JB453" s="9">
        <f t="shared" si="831"/>
        <v>9.6667990791488745E-2</v>
      </c>
      <c r="JC453" s="9">
        <f t="shared" si="831"/>
        <v>9.4893151230216688E-2</v>
      </c>
      <c r="JD453" s="9">
        <f t="shared" si="831"/>
        <v>9.3092183072265466E-2</v>
      </c>
      <c r="JE453" s="9">
        <f t="shared" si="831"/>
        <v>9.1264846147877138E-2</v>
      </c>
      <c r="JF453" s="9">
        <f t="shared" si="831"/>
        <v>8.9410900740629851E-2</v>
      </c>
      <c r="JG453" s="9">
        <f t="shared" si="831"/>
        <v>8.7530107639717553E-2</v>
      </c>
      <c r="JH453" s="9">
        <f t="shared" si="831"/>
        <v>8.5622228192548416E-2</v>
      </c>
      <c r="JI453" s="9">
        <f t="shared" si="831"/>
        <v>8.3687024357647743E-2</v>
      </c>
      <c r="JJ453" s="9">
        <f t="shared" si="831"/>
        <v>8.1724258757841589E-2</v>
      </c>
      <c r="JK453" s="9">
        <f t="shared" si="831"/>
        <v>7.9733694733706839E-2</v>
      </c>
      <c r="JL453" s="9">
        <f t="shared" si="831"/>
        <v>7.7715096397266425E-2</v>
      </c>
      <c r="JM453" s="9">
        <f t="shared" si="831"/>
        <v>7.5668228685909666E-2</v>
      </c>
      <c r="JN453" s="9">
        <f t="shared" si="831"/>
        <v>7.3592857416519442E-2</v>
      </c>
      <c r="JO453" s="9">
        <f t="shared" si="831"/>
        <v>7.1488749339785246E-2</v>
      </c>
      <c r="JP453" s="9">
        <f t="shared" si="831"/>
        <v>6.9355672194682721E-2</v>
      </c>
      <c r="JQ453" s="9">
        <f t="shared" si="831"/>
        <v>6.7193394763097825E-2</v>
      </c>
      <c r="JR453" s="9">
        <f t="shared" si="831"/>
        <v>6.5001686924575863E-2</v>
      </c>
      <c r="JS453" s="9">
        <f t="shared" si="831"/>
        <v>6.2780319711174482E-2</v>
      </c>
      <c r="JT453" s="9">
        <f t="shared" si="831"/>
        <v>6.0529065362398604E-2</v>
      </c>
      <c r="JU453" s="9">
        <f t="shared" si="831"/>
        <v>5.8247697380196972E-2</v>
      </c>
      <c r="JV453" s="9">
        <f t="shared" si="831"/>
        <v>5.5935990583997619E-2</v>
      </c>
      <c r="JW453" s="9">
        <f t="shared" si="831"/>
        <v>5.3593721165760555E-2</v>
      </c>
      <c r="JX453" s="9">
        <f t="shared" si="831"/>
        <v>5.1220666745027371E-2</v>
      </c>
      <c r="JY453" s="9">
        <f t="shared" si="831"/>
        <v>4.8816606423942949E-2</v>
      </c>
      <c r="JZ453" s="9">
        <f t="shared" si="831"/>
        <v>4.6381320842229623E-2</v>
      </c>
      <c r="KA453" s="9">
        <f t="shared" si="831"/>
        <v>4.3914592232088795E-2</v>
      </c>
      <c r="KB453" s="9">
        <f t="shared" si="831"/>
        <v>4.1416204473010115E-2</v>
      </c>
      <c r="KC453" s="9">
        <f t="shared" si="831"/>
        <v>3.8885943146463486E-2</v>
      </c>
      <c r="KD453" s="9">
        <f t="shared" si="831"/>
        <v>3.6323595590452173E-2</v>
      </c>
      <c r="KE453" s="9">
        <f t="shared" si="831"/>
        <v>3.3728950953903963E-2</v>
      </c>
      <c r="KF453" s="9">
        <f t="shared" si="831"/>
        <v>3.1101800250877332E-2</v>
      </c>
      <c r="KG453" s="9">
        <f t="shared" si="831"/>
        <v>2.844193641455986E-2</v>
      </c>
      <c r="KH453" s="9">
        <f t="shared" si="831"/>
        <v>2.5749154351036058E-2</v>
      </c>
      <c r="KI453" s="9">
        <f t="shared" si="830"/>
        <v>2.3023250992800226E-2</v>
      </c>
      <c r="KJ453" s="9">
        <f t="shared" si="830"/>
        <v>2.026402535199423E-2</v>
      </c>
      <c r="KK453" s="9">
        <f t="shared" si="815"/>
        <v>1.7471278573343102E-2</v>
      </c>
      <c r="KL453" s="9">
        <f t="shared" si="815"/>
        <v>1.4644813986769173E-2</v>
      </c>
      <c r="KM453" s="9">
        <f t="shared" si="815"/>
        <v>1.1784437159659461E-2</v>
      </c>
      <c r="KN453" s="9">
        <f t="shared" si="815"/>
        <v>8.8899559487637947E-3</v>
      </c>
      <c r="KO453" s="9">
        <f t="shared" si="815"/>
        <v>5.9611805517010841E-3</v>
      </c>
      <c r="KP453" s="9">
        <f t="shared" si="815"/>
        <v>2.9979235580506192E-3</v>
      </c>
    </row>
    <row r="454" spans="2:302" x14ac:dyDescent="0.25">
      <c r="B454" s="5">
        <f t="shared" si="745"/>
        <v>0.51000000000006263</v>
      </c>
      <c r="C454" s="9">
        <f t="shared" ref="C454:R505" si="832">NORMDIST($B454,0,1,0)-$B454*(1-NORMDIST($B454,0,1,1))-(NORMDIST($B454+C$4,0,1,0)-($B454+C$4)*(1-NORMDIST($B454+C$4,0,1,1)))</f>
        <v>0.19467255807520364</v>
      </c>
      <c r="D454" s="9">
        <f t="shared" si="832"/>
        <v>0.19467027491355021</v>
      </c>
      <c r="E454" s="9">
        <f t="shared" si="832"/>
        <v>0.19466790447544602</v>
      </c>
      <c r="F454" s="9">
        <f t="shared" si="832"/>
        <v>0.1946654436567006</v>
      </c>
      <c r="G454" s="9">
        <f t="shared" si="832"/>
        <v>0.19466288925207526</v>
      </c>
      <c r="H454" s="9">
        <f t="shared" si="832"/>
        <v>0.19466023795235118</v>
      </c>
      <c r="I454" s="9">
        <f t="shared" si="832"/>
        <v>0.19465748634132621</v>
      </c>
      <c r="J454" s="9">
        <f t="shared" si="832"/>
        <v>0.19465463089273827</v>
      </c>
      <c r="K454" s="9">
        <f t="shared" si="832"/>
        <v>0.19465166796711381</v>
      </c>
      <c r="L454" s="9">
        <f t="shared" si="832"/>
        <v>0.19464859380854099</v>
      </c>
      <c r="M454" s="9">
        <f t="shared" si="832"/>
        <v>0.19464540454136414</v>
      </c>
      <c r="N454" s="9">
        <f t="shared" si="832"/>
        <v>0.19464209616680037</v>
      </c>
      <c r="O454" s="9">
        <f t="shared" si="832"/>
        <v>0.19463866455947551</v>
      </c>
      <c r="P454" s="9">
        <f t="shared" si="832"/>
        <v>0.19463510546388071</v>
      </c>
      <c r="Q454" s="9">
        <f t="shared" si="832"/>
        <v>0.19463141449074134</v>
      </c>
      <c r="R454" s="9">
        <f t="shared" si="832"/>
        <v>0.19462758711330588</v>
      </c>
      <c r="S454" s="9">
        <f t="shared" si="828"/>
        <v>0.19462361866354952</v>
      </c>
      <c r="T454" s="9">
        <f t="shared" si="828"/>
        <v>0.19461950432828556</v>
      </c>
      <c r="U454" s="9">
        <f t="shared" si="828"/>
        <v>0.19461523914519505</v>
      </c>
      <c r="V454" s="9">
        <f t="shared" si="828"/>
        <v>0.19461081799876059</v>
      </c>
      <c r="W454" s="9">
        <f t="shared" si="828"/>
        <v>0.19460623561611337</v>
      </c>
      <c r="X454" s="9">
        <f t="shared" si="828"/>
        <v>0.19460148656278461</v>
      </c>
      <c r="Y454" s="9">
        <f t="shared" si="828"/>
        <v>0.19459656523836499</v>
      </c>
      <c r="Z454" s="9">
        <f t="shared" si="828"/>
        <v>0.19459146587206644</v>
      </c>
      <c r="AA454" s="9">
        <f t="shared" si="828"/>
        <v>0.19458618251818896</v>
      </c>
      <c r="AB454" s="9">
        <f t="shared" si="828"/>
        <v>0.19458070905148786</v>
      </c>
      <c r="AC454" s="9">
        <f t="shared" si="828"/>
        <v>0.19457503916244212</v>
      </c>
      <c r="AD454" s="9">
        <f t="shared" si="828"/>
        <v>0.1945691663524215</v>
      </c>
      <c r="AE454" s="9">
        <f t="shared" si="828"/>
        <v>0.19456308392875021</v>
      </c>
      <c r="AF454" s="9">
        <f t="shared" si="828"/>
        <v>0.1945567849996685</v>
      </c>
      <c r="AG454" s="9">
        <f t="shared" si="828"/>
        <v>0.19455026246918763</v>
      </c>
      <c r="AH454" s="9">
        <f t="shared" si="828"/>
        <v>0.19454350903183756</v>
      </c>
      <c r="AI454" s="9">
        <f t="shared" si="828"/>
        <v>0.19453651716730999</v>
      </c>
      <c r="AJ454" s="9">
        <f t="shared" si="828"/>
        <v>0.19452927913498691</v>
      </c>
      <c r="AK454" s="9">
        <f t="shared" si="828"/>
        <v>0.19452178696836392</v>
      </c>
      <c r="AL454" s="9">
        <f t="shared" si="828"/>
        <v>0.19451403246935808</v>
      </c>
      <c r="AM454" s="9">
        <f t="shared" si="828"/>
        <v>0.19450600720250244</v>
      </c>
      <c r="AN454" s="9">
        <f t="shared" si="828"/>
        <v>0.1944977024890284</v>
      </c>
      <c r="AO454" s="9">
        <f t="shared" si="828"/>
        <v>0.19448910940083042</v>
      </c>
      <c r="AP454" s="9">
        <f t="shared" si="828"/>
        <v>0.19448021875431262</v>
      </c>
      <c r="AQ454" s="9">
        <f t="shared" si="828"/>
        <v>0.19447102110412071</v>
      </c>
      <c r="AR454" s="9">
        <f t="shared" si="828"/>
        <v>0.19446150673674872</v>
      </c>
      <c r="AS454" s="9">
        <f t="shared" si="828"/>
        <v>0.19445166566403152</v>
      </c>
      <c r="AT454" s="9">
        <f t="shared" si="828"/>
        <v>0.19444148761650978</v>
      </c>
      <c r="AU454" s="9">
        <f t="shared" si="828"/>
        <v>0.19443096203667395</v>
      </c>
      <c r="AV454" s="9">
        <f t="shared" si="828"/>
        <v>0.19442007807208503</v>
      </c>
      <c r="AW454" s="9">
        <f t="shared" si="828"/>
        <v>0.19440882456836939</v>
      </c>
      <c r="AX454" s="9">
        <f t="shared" si="828"/>
        <v>0.19439719006208434</v>
      </c>
      <c r="AY454" s="9">
        <f t="shared" si="828"/>
        <v>0.19438516277346193</v>
      </c>
      <c r="AZ454" s="9">
        <f t="shared" si="828"/>
        <v>0.19437273059901822</v>
      </c>
      <c r="BA454" s="9">
        <f t="shared" si="828"/>
        <v>0.19435988110403768</v>
      </c>
      <c r="BB454" s="9">
        <f t="shared" si="828"/>
        <v>0.19434660151492417</v>
      </c>
      <c r="BC454" s="9">
        <f t="shared" si="828"/>
        <v>0.19433287871142341</v>
      </c>
      <c r="BD454" s="9">
        <f t="shared" si="828"/>
        <v>0.19431869921871103</v>
      </c>
      <c r="BE454" s="9">
        <f t="shared" si="828"/>
        <v>0.19430404919934824</v>
      </c>
      <c r="BF454" s="9">
        <f t="shared" si="828"/>
        <v>0.19428891444510421</v>
      </c>
      <c r="BG454" s="9">
        <f t="shared" si="828"/>
        <v>0.19427328036864433</v>
      </c>
      <c r="BH454" s="9">
        <f t="shared" si="828"/>
        <v>0.19425713199508257</v>
      </c>
      <c r="BI454" s="9">
        <f t="shared" si="828"/>
        <v>0.19424045395339773</v>
      </c>
      <c r="BJ454" s="9">
        <f t="shared" si="828"/>
        <v>0.19422323046771506</v>
      </c>
      <c r="BK454" s="9">
        <f t="shared" si="828"/>
        <v>0.1942054453484493</v>
      </c>
      <c r="BL454" s="9">
        <f t="shared" si="828"/>
        <v>0.19418708198330981</v>
      </c>
      <c r="BM454" s="9">
        <f t="shared" si="828"/>
        <v>0.19416812332817127</v>
      </c>
      <c r="BN454" s="9">
        <f t="shared" si="828"/>
        <v>0.19414855189780172</v>
      </c>
      <c r="BO454" s="9">
        <f t="shared" si="828"/>
        <v>0.19412834975645571</v>
      </c>
      <c r="BP454" s="9">
        <f t="shared" si="826"/>
        <v>0.19410749850832637</v>
      </c>
      <c r="BQ454" s="9">
        <f t="shared" si="826"/>
        <v>0.19408597928786062</v>
      </c>
      <c r="BR454" s="9">
        <f t="shared" ref="BR454:HY455" si="833">NORMDIST($B454,0,1,0)-$B454*(1-NORMDIST($B454,0,1,1))-(NORMDIST($B454+BR$4,0,1,0)-($B454+BR$4)*(1-NORMDIST($B454+BR$4,0,1,1)))</f>
        <v>0.19406377274993278</v>
      </c>
      <c r="BS454" s="9">
        <f t="shared" si="833"/>
        <v>0.19404085905988089</v>
      </c>
      <c r="BT454" s="9">
        <f t="shared" si="833"/>
        <v>0.19401721788340498</v>
      </c>
      <c r="BU454" s="9">
        <f t="shared" si="833"/>
        <v>0.19399282837632287</v>
      </c>
      <c r="BV454" s="9">
        <f t="shared" si="833"/>
        <v>0.19396766917419023</v>
      </c>
      <c r="BW454" s="9">
        <f t="shared" si="833"/>
        <v>0.1939417183817809</v>
      </c>
      <c r="BX454" s="9">
        <f t="shared" si="833"/>
        <v>0.19391495356242847</v>
      </c>
      <c r="BY454" s="9">
        <f t="shared" si="833"/>
        <v>0.19388735172723137</v>
      </c>
      <c r="BZ454" s="9">
        <f t="shared" si="833"/>
        <v>0.19385888932411907</v>
      </c>
      <c r="CA454" s="9">
        <f t="shared" si="833"/>
        <v>0.19382954222678112</v>
      </c>
      <c r="CB454" s="9">
        <f t="shared" si="833"/>
        <v>0.19379928572346214</v>
      </c>
      <c r="CC454" s="9">
        <f t="shared" si="833"/>
        <v>0.1937680945056191</v>
      </c>
      <c r="CD454" s="9">
        <f t="shared" si="833"/>
        <v>0.19373594265644517</v>
      </c>
      <c r="CE454" s="9">
        <f t="shared" si="833"/>
        <v>0.1937028036392586</v>
      </c>
      <c r="CF454" s="9">
        <f t="shared" si="833"/>
        <v>0.19366865028575928</v>
      </c>
      <c r="CG454" s="9">
        <f t="shared" si="833"/>
        <v>0.19363345478415514</v>
      </c>
      <c r="CH454" s="9">
        <f t="shared" si="833"/>
        <v>0.19359718866715545</v>
      </c>
      <c r="CI454" s="9">
        <f t="shared" si="833"/>
        <v>0.19355982279983613</v>
      </c>
      <c r="CJ454" s="9">
        <f t="shared" si="833"/>
        <v>0.19352132736737784</v>
      </c>
      <c r="CK454" s="9">
        <f t="shared" si="833"/>
        <v>0.19348167186267642</v>
      </c>
      <c r="CL454" s="9">
        <f t="shared" si="833"/>
        <v>0.19344082507382937</v>
      </c>
      <c r="CM454" s="9">
        <f t="shared" si="833"/>
        <v>0.19339875507149884</v>
      </c>
      <c r="CN454" s="9">
        <f t="shared" si="833"/>
        <v>0.19335542919615459</v>
      </c>
      <c r="CO454" s="9">
        <f t="shared" si="833"/>
        <v>0.19331081404519546</v>
      </c>
      <c r="CP454" s="9">
        <f t="shared" si="833"/>
        <v>0.19326487545995527</v>
      </c>
      <c r="CQ454" s="9">
        <f t="shared" si="833"/>
        <v>0.19321757851259311</v>
      </c>
      <c r="CR454" s="9">
        <f t="shared" si="833"/>
        <v>0.19316888749287078</v>
      </c>
      <c r="CS454" s="9">
        <f t="shared" si="833"/>
        <v>0.19311876589481902</v>
      </c>
      <c r="CT454" s="9">
        <f t="shared" si="833"/>
        <v>0.19306717640329762</v>
      </c>
      <c r="CU454" s="9">
        <f t="shared" si="833"/>
        <v>0.19301408088044708</v>
      </c>
      <c r="CV454" s="9">
        <f t="shared" si="833"/>
        <v>0.19295944035204132</v>
      </c>
      <c r="CW454" s="9">
        <f t="shared" si="833"/>
        <v>0.19290321499373703</v>
      </c>
      <c r="CX454" s="9">
        <f t="shared" si="833"/>
        <v>0.19284536411722913</v>
      </c>
      <c r="CY454" s="9">
        <f t="shared" si="833"/>
        <v>0.1927858461563112</v>
      </c>
      <c r="CZ454" s="9">
        <f t="shared" si="833"/>
        <v>0.19272461865284393</v>
      </c>
      <c r="DA454" s="9">
        <f t="shared" si="833"/>
        <v>0.19266163824264118</v>
      </c>
      <c r="DB454" s="9">
        <f t="shared" si="833"/>
        <v>0.19259686064126633</v>
      </c>
      <c r="DC454" s="9">
        <f t="shared" si="833"/>
        <v>0.19253024062975357</v>
      </c>
      <c r="DD454" s="9">
        <f t="shared" si="833"/>
        <v>0.19246173204025116</v>
      </c>
      <c r="DE454" s="9">
        <f t="shared" si="833"/>
        <v>0.19239128774159209</v>
      </c>
      <c r="DF454" s="9">
        <f t="shared" si="833"/>
        <v>0.19231885962479647</v>
      </c>
      <c r="DG454" s="9">
        <f t="shared" si="833"/>
        <v>0.19224439858851169</v>
      </c>
      <c r="DH454" s="9">
        <f t="shared" si="833"/>
        <v>0.1921678545243895</v>
      </c>
      <c r="DI454" s="9">
        <f t="shared" si="833"/>
        <v>0.19208917630241146</v>
      </c>
      <c r="DJ454" s="9">
        <f t="shared" si="833"/>
        <v>0.19200831175616032</v>
      </c>
      <c r="DK454" s="9">
        <f t="shared" si="833"/>
        <v>0.19192520766804788</v>
      </c>
      <c r="DL454" s="9">
        <f t="shared" si="833"/>
        <v>0.19183980975450049</v>
      </c>
      <c r="DM454" s="9">
        <f t="shared" si="833"/>
        <v>0.19175206265110772</v>
      </c>
      <c r="DN454" s="9">
        <f t="shared" si="833"/>
        <v>0.19166190989774165</v>
      </c>
      <c r="DO454" s="9">
        <f t="shared" si="833"/>
        <v>0.1915692939236488</v>
      </c>
      <c r="DP454" s="9">
        <f t="shared" si="833"/>
        <v>0.19147415603252349</v>
      </c>
      <c r="DQ454" s="9">
        <f t="shared" si="833"/>
        <v>0.19137643638756355</v>
      </c>
      <c r="DR454" s="9">
        <f t="shared" si="833"/>
        <v>0.19127607399652038</v>
      </c>
      <c r="DS454" s="9">
        <f t="shared" si="833"/>
        <v>0.19117300669674298</v>
      </c>
      <c r="DT454" s="9">
        <f t="shared" si="833"/>
        <v>0.19106717114022576</v>
      </c>
      <c r="DU454" s="9">
        <f t="shared" si="833"/>
        <v>0.1909585027786653</v>
      </c>
      <c r="DV454" s="9">
        <f t="shared" si="833"/>
        <v>0.19084693584853193</v>
      </c>
      <c r="DW454" s="9">
        <f t="shared" si="833"/>
        <v>0.19073240335616204</v>
      </c>
      <c r="DX454" s="9">
        <f t="shared" si="833"/>
        <v>0.1906148370628809</v>
      </c>
      <c r="DY454" s="9">
        <f t="shared" si="833"/>
        <v>0.19049416747015585</v>
      </c>
      <c r="DZ454" s="9">
        <f t="shared" si="833"/>
        <v>0.1903703238047956</v>
      </c>
      <c r="EA454" s="9">
        <f t="shared" si="833"/>
        <v>0.19024323400419418</v>
      </c>
      <c r="EB454" s="9">
        <f t="shared" si="833"/>
        <v>0.19011282470163265</v>
      </c>
      <c r="EC454" s="9">
        <f t="shared" si="833"/>
        <v>0.18997902121164228</v>
      </c>
      <c r="ED454" s="9">
        <f t="shared" si="833"/>
        <v>0.18984174751543834</v>
      </c>
      <c r="EE454" s="9">
        <f t="shared" si="833"/>
        <v>0.18970092624643156</v>
      </c>
      <c r="EF454" s="9">
        <f t="shared" si="833"/>
        <v>0.18955647867582306</v>
      </c>
      <c r="EG454" s="9">
        <f t="shared" si="833"/>
        <v>0.18940832469829441</v>
      </c>
      <c r="EH454" s="9">
        <f t="shared" si="833"/>
        <v>0.1892563828177965</v>
      </c>
      <c r="EI454" s="9">
        <f t="shared" si="833"/>
        <v>0.18910057013344733</v>
      </c>
      <c r="EJ454" s="9">
        <f t="shared" si="833"/>
        <v>0.18894080232554819</v>
      </c>
      <c r="EK454" s="9">
        <f t="shared" si="833"/>
        <v>0.18877699364172137</v>
      </c>
      <c r="EL454" s="9">
        <f t="shared" si="833"/>
        <v>0.18860905688318425</v>
      </c>
      <c r="EM454" s="9">
        <f t="shared" si="833"/>
        <v>0.18843690339116406</v>
      </c>
      <c r="EN454" s="9">
        <f t="shared" si="833"/>
        <v>0.18826044303346087</v>
      </c>
      <c r="EO454" s="9">
        <f t="shared" si="833"/>
        <v>0.18807958419117338</v>
      </c>
      <c r="EP454" s="9">
        <f t="shared" si="833"/>
        <v>0.18789423374558895</v>
      </c>
      <c r="EQ454" s="9">
        <f t="shared" si="833"/>
        <v>0.18770429706525094</v>
      </c>
      <c r="ER454" s="9">
        <f t="shared" si="833"/>
        <v>0.18750967799321283</v>
      </c>
      <c r="ES454" s="9">
        <f t="shared" si="833"/>
        <v>0.18731027883448467</v>
      </c>
      <c r="ET454" s="9">
        <f t="shared" si="833"/>
        <v>0.18710600034368557</v>
      </c>
      <c r="EU454" s="9">
        <f t="shared" si="833"/>
        <v>0.18689674171290704</v>
      </c>
      <c r="EV454" s="9">
        <f t="shared" si="833"/>
        <v>0.18668240055979954</v>
      </c>
      <c r="EW454" s="9">
        <f t="shared" si="833"/>
        <v>0.18646287291589067</v>
      </c>
      <c r="EX454" s="9">
        <f t="shared" si="833"/>
        <v>0.18623805321514394</v>
      </c>
      <c r="EY454" s="9">
        <f t="shared" si="833"/>
        <v>0.1860078342827694</v>
      </c>
      <c r="EZ454" s="9">
        <f t="shared" si="833"/>
        <v>0.18577210732429258</v>
      </c>
      <c r="FA454" s="9">
        <f t="shared" si="833"/>
        <v>0.18553076191489515</v>
      </c>
      <c r="FB454" s="9">
        <f t="shared" si="833"/>
        <v>0.18528368598903452</v>
      </c>
      <c r="FC454" s="9">
        <f t="shared" si="833"/>
        <v>0.18503076583035322</v>
      </c>
      <c r="FD454" s="9">
        <f t="shared" si="833"/>
        <v>0.18477188606188741</v>
      </c>
      <c r="FE454" s="9">
        <f t="shared" si="833"/>
        <v>0.1845069296365848</v>
      </c>
      <c r="FF454" s="9">
        <f t="shared" si="833"/>
        <v>0.18423577782814218</v>
      </c>
      <c r="FG454" s="9">
        <f t="shared" si="833"/>
        <v>0.18395831022217024</v>
      </c>
      <c r="FH454" s="9">
        <f t="shared" si="833"/>
        <v>0.18367440470770094</v>
      </c>
      <c r="FI454" s="9">
        <f t="shared" si="833"/>
        <v>0.18338393746904089</v>
      </c>
      <c r="FJ454" s="9">
        <f t="shared" si="833"/>
        <v>0.18308678297798525</v>
      </c>
      <c r="FK454" s="9">
        <f t="shared" si="833"/>
        <v>0.18278281398640145</v>
      </c>
      <c r="FL454" s="9">
        <f t="shared" si="833"/>
        <v>0.18247190151919099</v>
      </c>
      <c r="FM454" s="9">
        <f t="shared" si="833"/>
        <v>0.1821539148676419</v>
      </c>
      <c r="FN454" s="9">
        <f t="shared" si="833"/>
        <v>0.18182872158317914</v>
      </c>
      <c r="FO454" s="9">
        <f t="shared" si="833"/>
        <v>0.18149618747152685</v>
      </c>
      <c r="FP454" s="9">
        <f t="shared" si="833"/>
        <v>0.18115617658728705</v>
      </c>
      <c r="FQ454" s="9">
        <f t="shared" si="833"/>
        <v>0.18080855122895098</v>
      </c>
      <c r="FR454" s="9">
        <f t="shared" si="833"/>
        <v>0.18045317193434701</v>
      </c>
      <c r="FS454" s="9">
        <f t="shared" si="833"/>
        <v>0.18008989747654083</v>
      </c>
      <c r="FT454" s="9">
        <f t="shared" si="833"/>
        <v>0.17971858486019196</v>
      </c>
      <c r="FU454" s="9">
        <f t="shared" si="833"/>
        <v>0.17933908931838258</v>
      </c>
      <c r="FV454" s="9">
        <f t="shared" si="833"/>
        <v>0.17895126430992225</v>
      </c>
      <c r="FW454" s="9">
        <f t="shared" si="833"/>
        <v>0.17855496151714345</v>
      </c>
      <c r="FX454" s="9">
        <f t="shared" si="833"/>
        <v>0.17815003084419423</v>
      </c>
      <c r="FY454" s="9">
        <f t="shared" si="833"/>
        <v>0.17773632041583942</v>
      </c>
      <c r="FZ454" s="9">
        <f t="shared" si="833"/>
        <v>0.17731367657677813</v>
      </c>
      <c r="GA454" s="9">
        <f t="shared" si="833"/>
        <v>0.17688194389148931</v>
      </c>
      <c r="GB454" s="9">
        <f t="shared" si="833"/>
        <v>0.17644096514461177</v>
      </c>
      <c r="GC454" s="9">
        <f t="shared" si="833"/>
        <v>0.17599058134187071</v>
      </c>
      <c r="GD454" s="9">
        <f t="shared" si="833"/>
        <v>0.17553063171155783</v>
      </c>
      <c r="GE454" s="9">
        <f t="shared" si="833"/>
        <v>0.17506095370657412</v>
      </c>
      <c r="GF454" s="9">
        <f t="shared" si="833"/>
        <v>0.17458138300704512</v>
      </c>
      <c r="GG454" s="9">
        <f t="shared" si="833"/>
        <v>0.17409175352351719</v>
      </c>
      <c r="GH454" s="9">
        <f t="shared" si="833"/>
        <v>0.17359189740074188</v>
      </c>
      <c r="GI454" s="9">
        <f t="shared" si="833"/>
        <v>0.17308164502205808</v>
      </c>
      <c r="GJ454" s="9">
        <f t="shared" si="833"/>
        <v>0.17256082501438058</v>
      </c>
      <c r="GK454" s="9">
        <f t="shared" si="833"/>
        <v>0.17202926425380155</v>
      </c>
      <c r="GL454" s="9">
        <f t="shared" si="833"/>
        <v>0.17148678787181354</v>
      </c>
      <c r="GM454" s="9">
        <f t="shared" si="833"/>
        <v>0.17093321926216232</v>
      </c>
      <c r="GN454" s="9">
        <f t="shared" si="833"/>
        <v>0.1703683800883358</v>
      </c>
      <c r="GO454" s="9">
        <f t="shared" si="833"/>
        <v>0.16979209029169784</v>
      </c>
      <c r="GP454" s="9">
        <f t="shared" si="833"/>
        <v>0.16920416810027142</v>
      </c>
      <c r="GQ454" s="9">
        <f t="shared" si="833"/>
        <v>0.16860443003818265</v>
      </c>
      <c r="GR454" s="9">
        <f t="shared" si="833"/>
        <v>0.16799269093576549</v>
      </c>
      <c r="GS454" s="9">
        <f t="shared" si="833"/>
        <v>0.16736876394034075</v>
      </c>
      <c r="GT454" s="9">
        <f t="shared" si="833"/>
        <v>0.16673246052767152</v>
      </c>
      <c r="GU454" s="9">
        <f t="shared" si="833"/>
        <v>0.16608359051409924</v>
      </c>
      <c r="GV454" s="9">
        <f t="shared" si="833"/>
        <v>0.16542196206937271</v>
      </c>
      <c r="GW454" s="9">
        <f t="shared" si="833"/>
        <v>0.16474738173016737</v>
      </c>
      <c r="GX454" s="9">
        <f t="shared" si="833"/>
        <v>0.16405965441430626</v>
      </c>
      <c r="GY454" s="9">
        <f t="shared" si="833"/>
        <v>0.16335858343568402</v>
      </c>
      <c r="GZ454" s="9">
        <f t="shared" si="833"/>
        <v>0.16264397051990093</v>
      </c>
      <c r="HA454" s="9">
        <f t="shared" si="833"/>
        <v>0.16191561582060765</v>
      </c>
      <c r="HB454" s="9">
        <f t="shared" si="833"/>
        <v>0.16117331793657008</v>
      </c>
      <c r="HC454" s="9">
        <f t="shared" si="833"/>
        <v>0.16041687392945259</v>
      </c>
      <c r="HD454" s="9">
        <f t="shared" si="833"/>
        <v>0.15964607934232652</v>
      </c>
      <c r="HE454" s="9">
        <f t="shared" si="833"/>
        <v>0.15886072821890584</v>
      </c>
      <c r="HF454" s="9">
        <f t="shared" si="833"/>
        <v>0.15806061312351308</v>
      </c>
      <c r="HG454" s="9">
        <f t="shared" si="833"/>
        <v>0.15724552516177673</v>
      </c>
      <c r="HH454" s="9">
        <f t="shared" si="833"/>
        <v>0.15641525400206469</v>
      </c>
      <c r="HI454" s="9">
        <f t="shared" si="833"/>
        <v>0.15556958789765277</v>
      </c>
      <c r="HJ454" s="9">
        <f t="shared" si="833"/>
        <v>0.15470831370963159</v>
      </c>
      <c r="HK454" s="9">
        <f t="shared" si="833"/>
        <v>0.15383121693055224</v>
      </c>
      <c r="HL454" s="9">
        <f t="shared" si="833"/>
        <v>0.15293808170881132</v>
      </c>
      <c r="HM454" s="9">
        <f t="shared" si="833"/>
        <v>0.15202869087377602</v>
      </c>
      <c r="HN454" s="9">
        <f t="shared" si="833"/>
        <v>0.15110282596164837</v>
      </c>
      <c r="HO454" s="9">
        <f t="shared" si="833"/>
        <v>0.15016026724207038</v>
      </c>
      <c r="HP454" s="9">
        <f t="shared" si="833"/>
        <v>0.14920079374546583</v>
      </c>
      <c r="HQ454" s="9">
        <f t="shared" si="833"/>
        <v>0.14822418329112161</v>
      </c>
      <c r="HR454" s="9">
        <f t="shared" si="833"/>
        <v>0.1472302125160036</v>
      </c>
      <c r="HS454" s="9">
        <f t="shared" si="833"/>
        <v>0.14621865690430702</v>
      </c>
      <c r="HT454" s="9">
        <f t="shared" si="833"/>
        <v>0.14518929081773843</v>
      </c>
      <c r="HU454" s="9">
        <f t="shared" si="833"/>
        <v>0.14414188752652768</v>
      </c>
      <c r="HV454" s="9">
        <f t="shared" si="833"/>
        <v>0.14307621924116304</v>
      </c>
      <c r="HW454" s="9">
        <f t="shared" si="833"/>
        <v>0.14199205714485238</v>
      </c>
      <c r="HX454" s="9">
        <f t="shared" si="833"/>
        <v>0.14088917142669904</v>
      </c>
      <c r="HY454" s="9">
        <f t="shared" si="833"/>
        <v>0.13976733131559418</v>
      </c>
      <c r="HZ454" s="9">
        <f t="shared" si="831"/>
        <v>0.13862630511481819</v>
      </c>
      <c r="IA454" s="9">
        <f t="shared" si="831"/>
        <v>0.13746586023734425</v>
      </c>
      <c r="IB454" s="9">
        <f t="shared" si="831"/>
        <v>0.13628576324184261</v>
      </c>
      <c r="IC454" s="9">
        <f t="shared" si="831"/>
        <v>0.13508577986937573</v>
      </c>
      <c r="ID454" s="9">
        <f t="shared" si="831"/>
        <v>0.13386567508078073</v>
      </c>
      <c r="IE454" s="9">
        <f t="shared" si="831"/>
        <v>0.13262521309473022</v>
      </c>
      <c r="IF454" s="9">
        <f t="shared" si="831"/>
        <v>0.13136415742646393</v>
      </c>
      <c r="IG454" s="9">
        <f t="shared" si="831"/>
        <v>0.13008227092718724</v>
      </c>
      <c r="IH454" s="9">
        <f t="shared" si="831"/>
        <v>0.12877931582412311</v>
      </c>
      <c r="II454" s="9">
        <f t="shared" si="831"/>
        <v>0.12745505376121258</v>
      </c>
      <c r="IJ454" s="9">
        <f t="shared" si="831"/>
        <v>0.12610924584045341</v>
      </c>
      <c r="IK454" s="9">
        <f t="shared" si="831"/>
        <v>0.12474165266386844</v>
      </c>
      <c r="IL454" s="9">
        <f t="shared" si="831"/>
        <v>0.12335203437609277</v>
      </c>
      <c r="IM454" s="9">
        <f t="shared" si="831"/>
        <v>0.12194015070756883</v>
      </c>
      <c r="IN454" s="9">
        <f t="shared" si="831"/>
        <v>0.12050576101834196</v>
      </c>
      <c r="IO454" s="9">
        <f t="shared" si="831"/>
        <v>0.11904862434244159</v>
      </c>
      <c r="IP454" s="9">
        <f t="shared" si="831"/>
        <v>0.11756849943283862</v>
      </c>
      <c r="IQ454" s="9">
        <f t="shared" si="831"/>
        <v>0.11606514480696645</v>
      </c>
      <c r="IR454" s="9">
        <f t="shared" si="831"/>
        <v>0.11453831879279439</v>
      </c>
      <c r="IS454" s="9">
        <f t="shared" si="831"/>
        <v>0.11298777957543843</v>
      </c>
      <c r="IT454" s="9">
        <f t="shared" si="831"/>
        <v>0.11141328524429858</v>
      </c>
      <c r="IU454" s="9">
        <f t="shared" si="831"/>
        <v>0.10981459384070807</v>
      </c>
      <c r="IV454" s="9">
        <f t="shared" si="831"/>
        <v>0.10819146340608107</v>
      </c>
      <c r="IW454" s="9">
        <f t="shared" si="831"/>
        <v>0.1065436520305432</v>
      </c>
      <c r="IX454" s="9">
        <f t="shared" si="831"/>
        <v>0.10487091790203293</v>
      </c>
      <c r="IY454" s="9">
        <f t="shared" si="831"/>
        <v>0.10317301935585466</v>
      </c>
      <c r="IZ454" s="9">
        <f t="shared" si="831"/>
        <v>0.10144971492467283</v>
      </c>
      <c r="JA454" s="9">
        <f t="shared" si="831"/>
        <v>9.9700763388927305E-2</v>
      </c>
      <c r="JB454" s="9">
        <f t="shared" si="831"/>
        <v>9.7925923827655248E-2</v>
      </c>
      <c r="JC454" s="9">
        <f t="shared" si="831"/>
        <v>9.6124955669704026E-2</v>
      </c>
      <c r="JD454" s="9">
        <f t="shared" si="831"/>
        <v>9.4297618745315698E-2</v>
      </c>
      <c r="JE454" s="9">
        <f t="shared" si="831"/>
        <v>9.2443673338068411E-2</v>
      </c>
      <c r="JF454" s="9">
        <f t="shared" si="831"/>
        <v>9.0562880237156113E-2</v>
      </c>
      <c r="JG454" s="9">
        <f t="shared" si="831"/>
        <v>8.8655000789986976E-2</v>
      </c>
      <c r="JH454" s="9">
        <f t="shared" si="831"/>
        <v>8.6719796955086303E-2</v>
      </c>
      <c r="JI454" s="9">
        <f t="shared" si="831"/>
        <v>8.4757031355280149E-2</v>
      </c>
      <c r="JJ454" s="9">
        <f t="shared" si="831"/>
        <v>8.2766467331145399E-2</v>
      </c>
      <c r="JK454" s="9">
        <f t="shared" si="831"/>
        <v>8.0747868994704985E-2</v>
      </c>
      <c r="JL454" s="9">
        <f t="shared" si="831"/>
        <v>7.8701001283348226E-2</v>
      </c>
      <c r="JM454" s="9">
        <f t="shared" si="831"/>
        <v>7.6625630013958002E-2</v>
      </c>
      <c r="JN454" s="9">
        <f t="shared" si="831"/>
        <v>7.4521521937223806E-2</v>
      </c>
      <c r="JO454" s="9">
        <f t="shared" si="831"/>
        <v>7.2388444792121281E-2</v>
      </c>
      <c r="JP454" s="9">
        <f t="shared" si="831"/>
        <v>7.0226167360536385E-2</v>
      </c>
      <c r="JQ454" s="9">
        <f t="shared" si="831"/>
        <v>6.8034459522014423E-2</v>
      </c>
      <c r="JR454" s="9">
        <f t="shared" si="831"/>
        <v>6.5813092308613041E-2</v>
      </c>
      <c r="JS454" s="9">
        <f t="shared" si="831"/>
        <v>6.3561837959837164E-2</v>
      </c>
      <c r="JT454" s="9">
        <f t="shared" si="831"/>
        <v>6.1280469977635532E-2</v>
      </c>
      <c r="JU454" s="9">
        <f t="shared" si="831"/>
        <v>5.8968763181436179E-2</v>
      </c>
      <c r="JV454" s="9">
        <f t="shared" si="831"/>
        <v>5.6626493763199115E-2</v>
      </c>
      <c r="JW454" s="9">
        <f t="shared" si="831"/>
        <v>5.4253439342465931E-2</v>
      </c>
      <c r="JX454" s="9">
        <f t="shared" si="831"/>
        <v>5.1849379021381509E-2</v>
      </c>
      <c r="JY454" s="9">
        <f t="shared" si="831"/>
        <v>4.9414093439668183E-2</v>
      </c>
      <c r="JZ454" s="9">
        <f t="shared" si="831"/>
        <v>4.6947364829527355E-2</v>
      </c>
      <c r="KA454" s="9">
        <f t="shared" si="831"/>
        <v>4.4448977070448675E-2</v>
      </c>
      <c r="KB454" s="9">
        <f t="shared" si="831"/>
        <v>4.1918715743902046E-2</v>
      </c>
      <c r="KC454" s="9">
        <f t="shared" si="831"/>
        <v>3.9356368187890733E-2</v>
      </c>
      <c r="KD454" s="9">
        <f t="shared" si="831"/>
        <v>3.6761723551342523E-2</v>
      </c>
      <c r="KE454" s="9">
        <f t="shared" si="831"/>
        <v>3.4134572848315892E-2</v>
      </c>
      <c r="KF454" s="9">
        <f t="shared" si="831"/>
        <v>3.147470901199842E-2</v>
      </c>
      <c r="KG454" s="9">
        <f t="shared" si="831"/>
        <v>2.8781926948474618E-2</v>
      </c>
      <c r="KH454" s="9">
        <f t="shared" si="831"/>
        <v>2.6056023590238758E-2</v>
      </c>
      <c r="KI454" s="9">
        <f t="shared" si="830"/>
        <v>2.329679794943279E-2</v>
      </c>
      <c r="KJ454" s="9">
        <f t="shared" si="830"/>
        <v>2.0504051170781662E-2</v>
      </c>
      <c r="KK454" s="9">
        <f t="shared" si="815"/>
        <v>1.7677586584207733E-2</v>
      </c>
      <c r="KL454" s="9">
        <f t="shared" si="815"/>
        <v>1.4817209757098021E-2</v>
      </c>
      <c r="KM454" s="9">
        <f t="shared" si="815"/>
        <v>1.1922728546202355E-2</v>
      </c>
      <c r="KN454" s="9">
        <f t="shared" si="815"/>
        <v>8.9939531491396441E-3</v>
      </c>
      <c r="KO454" s="9">
        <f t="shared" si="815"/>
        <v>6.0306961554891791E-3</v>
      </c>
      <c r="KP454" s="9">
        <f t="shared" si="815"/>
        <v>3.0327725974444442E-3</v>
      </c>
    </row>
    <row r="455" spans="2:302" x14ac:dyDescent="0.25">
      <c r="B455" s="5">
        <f t="shared" ref="B455:B505" si="834">B454-1/100</f>
        <v>0.50000000000006262</v>
      </c>
      <c r="C455" s="9">
        <f t="shared" si="832"/>
        <v>0.1977380764828652</v>
      </c>
      <c r="D455" s="9">
        <f t="shared" ref="D455:BO458" si="835">NORMDIST($B455,0,1,0)-$B455*(1-NORMDIST($B455,0,1,1))-(NORMDIST($B455+D$4,0,1,0)-($B455+D$4)*(1-NORMDIST($B455+D$4,0,1,1)))</f>
        <v>0.19773570604476101</v>
      </c>
      <c r="E455" s="9">
        <f t="shared" si="835"/>
        <v>0.1977332452260156</v>
      </c>
      <c r="F455" s="9">
        <f t="shared" si="835"/>
        <v>0.19773069082139025</v>
      </c>
      <c r="G455" s="9">
        <f t="shared" si="835"/>
        <v>0.19772803952166618</v>
      </c>
      <c r="H455" s="9">
        <f t="shared" si="835"/>
        <v>0.1977252879106412</v>
      </c>
      <c r="I455" s="9">
        <f t="shared" si="835"/>
        <v>0.19772243246205323</v>
      </c>
      <c r="J455" s="9">
        <f t="shared" si="835"/>
        <v>0.1977194695364288</v>
      </c>
      <c r="K455" s="9">
        <f t="shared" si="835"/>
        <v>0.19771639537785596</v>
      </c>
      <c r="L455" s="9">
        <f t="shared" si="835"/>
        <v>0.19771320611067913</v>
      </c>
      <c r="M455" s="9">
        <f t="shared" si="835"/>
        <v>0.19770989773611536</v>
      </c>
      <c r="N455" s="9">
        <f t="shared" si="835"/>
        <v>0.1977064661287905</v>
      </c>
      <c r="O455" s="9">
        <f t="shared" si="835"/>
        <v>0.19770290703319571</v>
      </c>
      <c r="P455" s="9">
        <f t="shared" si="835"/>
        <v>0.1976992160600563</v>
      </c>
      <c r="Q455" s="9">
        <f t="shared" si="835"/>
        <v>0.19769538868262088</v>
      </c>
      <c r="R455" s="9">
        <f t="shared" si="835"/>
        <v>0.19769142023286451</v>
      </c>
      <c r="S455" s="9">
        <f t="shared" si="835"/>
        <v>0.19768730589760056</v>
      </c>
      <c r="T455" s="9">
        <f t="shared" si="835"/>
        <v>0.19768304071451004</v>
      </c>
      <c r="U455" s="9">
        <f t="shared" si="835"/>
        <v>0.19767861956807559</v>
      </c>
      <c r="V455" s="9">
        <f t="shared" si="835"/>
        <v>0.19767403718542836</v>
      </c>
      <c r="W455" s="9">
        <f t="shared" si="835"/>
        <v>0.19766928813209961</v>
      </c>
      <c r="X455" s="9">
        <f t="shared" si="835"/>
        <v>0.19766436680767996</v>
      </c>
      <c r="Y455" s="9">
        <f t="shared" si="835"/>
        <v>0.19765926744138143</v>
      </c>
      <c r="Z455" s="9">
        <f t="shared" si="835"/>
        <v>0.19765398408750395</v>
      </c>
      <c r="AA455" s="9">
        <f t="shared" si="835"/>
        <v>0.19764851062080285</v>
      </c>
      <c r="AB455" s="9">
        <f t="shared" si="835"/>
        <v>0.19764284073175711</v>
      </c>
      <c r="AC455" s="9">
        <f t="shared" si="835"/>
        <v>0.19763696792173649</v>
      </c>
      <c r="AD455" s="9">
        <f t="shared" si="835"/>
        <v>0.19763088549806518</v>
      </c>
      <c r="AE455" s="9">
        <f t="shared" si="835"/>
        <v>0.19762458656898346</v>
      </c>
      <c r="AF455" s="9">
        <f t="shared" si="835"/>
        <v>0.19761806403850263</v>
      </c>
      <c r="AG455" s="9">
        <f t="shared" si="835"/>
        <v>0.19761131060115253</v>
      </c>
      <c r="AH455" s="9">
        <f t="shared" si="835"/>
        <v>0.19760431873662498</v>
      </c>
      <c r="AI455" s="9">
        <f t="shared" si="835"/>
        <v>0.1975970807043019</v>
      </c>
      <c r="AJ455" s="9">
        <f t="shared" si="835"/>
        <v>0.19758958853767888</v>
      </c>
      <c r="AK455" s="9">
        <f t="shared" si="835"/>
        <v>0.19758183403867308</v>
      </c>
      <c r="AL455" s="9">
        <f t="shared" si="835"/>
        <v>0.19757380877181743</v>
      </c>
      <c r="AM455" s="9">
        <f t="shared" si="835"/>
        <v>0.19756550405834339</v>
      </c>
      <c r="AN455" s="9">
        <f t="shared" si="835"/>
        <v>0.19755691097014541</v>
      </c>
      <c r="AO455" s="9">
        <f t="shared" si="835"/>
        <v>0.19754802032362762</v>
      </c>
      <c r="AP455" s="9">
        <f t="shared" si="835"/>
        <v>0.1975388226734357</v>
      </c>
      <c r="AQ455" s="9">
        <f t="shared" si="835"/>
        <v>0.19752930830606372</v>
      </c>
      <c r="AR455" s="9">
        <f t="shared" si="835"/>
        <v>0.19751946723334651</v>
      </c>
      <c r="AS455" s="9">
        <f t="shared" si="835"/>
        <v>0.19750928918582478</v>
      </c>
      <c r="AT455" s="9">
        <f t="shared" si="835"/>
        <v>0.19749876360598895</v>
      </c>
      <c r="AU455" s="9">
        <f t="shared" si="835"/>
        <v>0.19748787964140002</v>
      </c>
      <c r="AV455" s="9">
        <f t="shared" si="835"/>
        <v>0.19747662613768435</v>
      </c>
      <c r="AW455" s="9">
        <f t="shared" si="835"/>
        <v>0.1974649916313993</v>
      </c>
      <c r="AX455" s="9">
        <f t="shared" si="835"/>
        <v>0.19745296434277693</v>
      </c>
      <c r="AY455" s="9">
        <f t="shared" si="835"/>
        <v>0.19744053216833318</v>
      </c>
      <c r="AZ455" s="9">
        <f t="shared" si="835"/>
        <v>0.19742768267335267</v>
      </c>
      <c r="BA455" s="9">
        <f t="shared" si="835"/>
        <v>0.19741440308423913</v>
      </c>
      <c r="BB455" s="9">
        <f t="shared" si="835"/>
        <v>0.19740068028073837</v>
      </c>
      <c r="BC455" s="9">
        <f t="shared" si="835"/>
        <v>0.19738650078802603</v>
      </c>
      <c r="BD455" s="9">
        <f t="shared" si="835"/>
        <v>0.1973718507686632</v>
      </c>
      <c r="BE455" s="9">
        <f t="shared" si="835"/>
        <v>0.1973567160144192</v>
      </c>
      <c r="BF455" s="9">
        <f t="shared" si="835"/>
        <v>0.19734108193795932</v>
      </c>
      <c r="BG455" s="9">
        <f t="shared" si="835"/>
        <v>0.19732493356439754</v>
      </c>
      <c r="BH455" s="9">
        <f t="shared" si="835"/>
        <v>0.19730825552271269</v>
      </c>
      <c r="BI455" s="9">
        <f t="shared" si="835"/>
        <v>0.19729103203703002</v>
      </c>
      <c r="BJ455" s="9">
        <f t="shared" si="835"/>
        <v>0.19727324691776427</v>
      </c>
      <c r="BK455" s="9">
        <f t="shared" si="835"/>
        <v>0.1972548835526248</v>
      </c>
      <c r="BL455" s="9">
        <f t="shared" si="835"/>
        <v>0.19723592489748626</v>
      </c>
      <c r="BM455" s="9">
        <f t="shared" si="835"/>
        <v>0.19721635346711669</v>
      </c>
      <c r="BN455" s="9">
        <f t="shared" si="835"/>
        <v>0.1971961513257707</v>
      </c>
      <c r="BO455" s="9">
        <f t="shared" si="835"/>
        <v>0.19717530007764136</v>
      </c>
      <c r="BP455" s="9">
        <f t="shared" ref="BP455:EV457" si="836">NORMDIST($B455,0,1,0)-$B455*(1-NORMDIST($B455,0,1,1))-(NORMDIST($B455+BP$4,0,1,0)-($B455+BP$4)*(1-NORMDIST($B455+BP$4,0,1,1)))</f>
        <v>0.19715378085717558</v>
      </c>
      <c r="BQ455" s="9">
        <f t="shared" si="836"/>
        <v>0.19713157431924777</v>
      </c>
      <c r="BR455" s="9">
        <f t="shared" si="836"/>
        <v>0.19710866062919588</v>
      </c>
      <c r="BS455" s="9">
        <f t="shared" si="836"/>
        <v>0.19708501945271997</v>
      </c>
      <c r="BT455" s="9">
        <f t="shared" si="836"/>
        <v>0.19706062994563783</v>
      </c>
      <c r="BU455" s="9">
        <f t="shared" si="836"/>
        <v>0.19703547074350519</v>
      </c>
      <c r="BV455" s="9">
        <f t="shared" si="836"/>
        <v>0.19700951995109586</v>
      </c>
      <c r="BW455" s="9">
        <f t="shared" si="836"/>
        <v>0.19698275513174346</v>
      </c>
      <c r="BX455" s="9">
        <f t="shared" si="836"/>
        <v>0.19695515329654636</v>
      </c>
      <c r="BY455" s="9">
        <f t="shared" si="836"/>
        <v>0.19692669089343404</v>
      </c>
      <c r="BZ455" s="9">
        <f t="shared" si="836"/>
        <v>0.19689734379609611</v>
      </c>
      <c r="CA455" s="9">
        <f t="shared" si="836"/>
        <v>0.19686708729277713</v>
      </c>
      <c r="CB455" s="9">
        <f t="shared" si="836"/>
        <v>0.19683589607493407</v>
      </c>
      <c r="CC455" s="9">
        <f t="shared" si="836"/>
        <v>0.19680374422576014</v>
      </c>
      <c r="CD455" s="9">
        <f t="shared" si="836"/>
        <v>0.19677060520857356</v>
      </c>
      <c r="CE455" s="9">
        <f t="shared" si="836"/>
        <v>0.19673645185507427</v>
      </c>
      <c r="CF455" s="9">
        <f t="shared" si="836"/>
        <v>0.19670125635347011</v>
      </c>
      <c r="CG455" s="9">
        <f t="shared" si="836"/>
        <v>0.19666499023647041</v>
      </c>
      <c r="CH455" s="9">
        <f t="shared" si="836"/>
        <v>0.1966276243691511</v>
      </c>
      <c r="CI455" s="9">
        <f t="shared" si="836"/>
        <v>0.19658912893669281</v>
      </c>
      <c r="CJ455" s="9">
        <f t="shared" si="836"/>
        <v>0.19654947343199139</v>
      </c>
      <c r="CK455" s="9">
        <f t="shared" si="836"/>
        <v>0.19650862664314436</v>
      </c>
      <c r="CL455" s="9">
        <f t="shared" si="836"/>
        <v>0.19646655664081381</v>
      </c>
      <c r="CM455" s="9">
        <f t="shared" si="836"/>
        <v>0.19642323076546955</v>
      </c>
      <c r="CN455" s="9">
        <f t="shared" si="836"/>
        <v>0.19637861561451042</v>
      </c>
      <c r="CO455" s="9">
        <f t="shared" si="836"/>
        <v>0.19633267702927024</v>
      </c>
      <c r="CP455" s="9">
        <f t="shared" si="836"/>
        <v>0.19628538008190807</v>
      </c>
      <c r="CQ455" s="9">
        <f t="shared" si="836"/>
        <v>0.19623668906218578</v>
      </c>
      <c r="CR455" s="9">
        <f t="shared" si="836"/>
        <v>0.19618656746413399</v>
      </c>
      <c r="CS455" s="9">
        <f t="shared" si="836"/>
        <v>0.19613497797261259</v>
      </c>
      <c r="CT455" s="9">
        <f t="shared" si="836"/>
        <v>0.19608188244976205</v>
      </c>
      <c r="CU455" s="9">
        <f t="shared" si="836"/>
        <v>0.19602724192135629</v>
      </c>
      <c r="CV455" s="9">
        <f t="shared" si="836"/>
        <v>0.19597101656305199</v>
      </c>
      <c r="CW455" s="9">
        <f t="shared" si="836"/>
        <v>0.19591316568654438</v>
      </c>
      <c r="CX455" s="9">
        <f t="shared" si="836"/>
        <v>0.19585364772562619</v>
      </c>
      <c r="CY455" s="9">
        <f t="shared" si="836"/>
        <v>0.19579242022215892</v>
      </c>
      <c r="CZ455" s="9">
        <f t="shared" si="836"/>
        <v>0.19572943981195617</v>
      </c>
      <c r="DA455" s="9">
        <f t="shared" si="836"/>
        <v>0.19566466221058132</v>
      </c>
      <c r="DB455" s="9">
        <f t="shared" si="836"/>
        <v>0.19559804219906857</v>
      </c>
      <c r="DC455" s="9">
        <f t="shared" si="836"/>
        <v>0.19552953360956615</v>
      </c>
      <c r="DD455" s="9">
        <f t="shared" si="836"/>
        <v>0.19545908931090708</v>
      </c>
      <c r="DE455" s="9">
        <f t="shared" si="836"/>
        <v>0.19538666119411147</v>
      </c>
      <c r="DF455" s="9">
        <f t="shared" si="836"/>
        <v>0.19531220015782669</v>
      </c>
      <c r="DG455" s="9">
        <f t="shared" si="836"/>
        <v>0.1952356560937045</v>
      </c>
      <c r="DH455" s="9">
        <f t="shared" si="836"/>
        <v>0.19515697787172645</v>
      </c>
      <c r="DI455" s="9">
        <f t="shared" si="836"/>
        <v>0.19507611332547531</v>
      </c>
      <c r="DJ455" s="9">
        <f t="shared" si="836"/>
        <v>0.1949930092373629</v>
      </c>
      <c r="DK455" s="9">
        <f t="shared" si="836"/>
        <v>0.19490761132381548</v>
      </c>
      <c r="DL455" s="9">
        <f t="shared" si="836"/>
        <v>0.19481986422042272</v>
      </c>
      <c r="DM455" s="9">
        <f t="shared" si="836"/>
        <v>0.19472971146705664</v>
      </c>
      <c r="DN455" s="9">
        <f t="shared" si="836"/>
        <v>0.19463709549296379</v>
      </c>
      <c r="DO455" s="9">
        <f t="shared" si="836"/>
        <v>0.19454195760183848</v>
      </c>
      <c r="DP455" s="9">
        <f t="shared" si="836"/>
        <v>0.19444423795687854</v>
      </c>
      <c r="DQ455" s="9">
        <f t="shared" si="836"/>
        <v>0.19434387556583538</v>
      </c>
      <c r="DR455" s="9">
        <f t="shared" si="836"/>
        <v>0.194240808266058</v>
      </c>
      <c r="DS455" s="9">
        <f t="shared" si="836"/>
        <v>0.19413497270954075</v>
      </c>
      <c r="DT455" s="9">
        <f t="shared" si="836"/>
        <v>0.19402630434798029</v>
      </c>
      <c r="DU455" s="9">
        <f t="shared" si="836"/>
        <v>0.19391473741784693</v>
      </c>
      <c r="DV455" s="9">
        <f t="shared" si="836"/>
        <v>0.193800204925477</v>
      </c>
      <c r="DW455" s="9">
        <f t="shared" si="836"/>
        <v>0.1936826386321959</v>
      </c>
      <c r="DX455" s="9">
        <f t="shared" si="836"/>
        <v>0.19356196903947084</v>
      </c>
      <c r="DY455" s="9">
        <f t="shared" si="836"/>
        <v>0.19343812537411059</v>
      </c>
      <c r="DZ455" s="9">
        <f t="shared" si="836"/>
        <v>0.19331103557350918</v>
      </c>
      <c r="EA455" s="9">
        <f t="shared" si="836"/>
        <v>0.19318062627094765</v>
      </c>
      <c r="EB455" s="9">
        <f t="shared" si="836"/>
        <v>0.19304682278095728</v>
      </c>
      <c r="EC455" s="9">
        <f t="shared" si="836"/>
        <v>0.19290954908475333</v>
      </c>
      <c r="ED455" s="9">
        <f t="shared" si="836"/>
        <v>0.19276872781574655</v>
      </c>
      <c r="EE455" s="9">
        <f t="shared" si="836"/>
        <v>0.19262428024513806</v>
      </c>
      <c r="EF455" s="9">
        <f t="shared" si="836"/>
        <v>0.1924761262676094</v>
      </c>
      <c r="EG455" s="9">
        <f t="shared" si="836"/>
        <v>0.19232418438711152</v>
      </c>
      <c r="EH455" s="9">
        <f t="shared" si="836"/>
        <v>0.19216837170276235</v>
      </c>
      <c r="EI455" s="9">
        <f t="shared" si="836"/>
        <v>0.19200860389486318</v>
      </c>
      <c r="EJ455" s="9">
        <f t="shared" si="836"/>
        <v>0.19184479521103637</v>
      </c>
      <c r="EK455" s="9">
        <f t="shared" si="836"/>
        <v>0.19167685845249927</v>
      </c>
      <c r="EL455" s="9">
        <f t="shared" si="836"/>
        <v>0.19150470496047906</v>
      </c>
      <c r="EM455" s="9">
        <f t="shared" si="836"/>
        <v>0.19132824460277587</v>
      </c>
      <c r="EN455" s="9">
        <f t="shared" si="836"/>
        <v>0.19114738576048837</v>
      </c>
      <c r="EO455" s="9">
        <f t="shared" si="836"/>
        <v>0.19096203531490394</v>
      </c>
      <c r="EP455" s="9">
        <f t="shared" si="836"/>
        <v>0.19077209863456593</v>
      </c>
      <c r="EQ455" s="9">
        <f t="shared" si="836"/>
        <v>0.19057747956252782</v>
      </c>
      <c r="ER455" s="9">
        <f t="shared" si="836"/>
        <v>0.19037808040379967</v>
      </c>
      <c r="ES455" s="9">
        <f t="shared" si="836"/>
        <v>0.19017380191300054</v>
      </c>
      <c r="ET455" s="9">
        <f t="shared" si="836"/>
        <v>0.18996454328222204</v>
      </c>
      <c r="EU455" s="9">
        <f t="shared" si="836"/>
        <v>0.18975020212911453</v>
      </c>
      <c r="EV455" s="9">
        <f t="shared" si="836"/>
        <v>0.18953067448520566</v>
      </c>
      <c r="EW455" s="9">
        <f t="shared" si="833"/>
        <v>0.18930585478445894</v>
      </c>
      <c r="EX455" s="9">
        <f t="shared" si="833"/>
        <v>0.18907563585208439</v>
      </c>
      <c r="EY455" s="9">
        <f t="shared" si="833"/>
        <v>0.18883990889360758</v>
      </c>
      <c r="EZ455" s="9">
        <f t="shared" si="833"/>
        <v>0.18859856348421017</v>
      </c>
      <c r="FA455" s="9">
        <f t="shared" si="833"/>
        <v>0.18835148755834952</v>
      </c>
      <c r="FB455" s="9">
        <f t="shared" si="833"/>
        <v>0.18809856739966818</v>
      </c>
      <c r="FC455" s="9">
        <f t="shared" si="833"/>
        <v>0.1878396876312024</v>
      </c>
      <c r="FD455" s="9">
        <f t="shared" si="833"/>
        <v>0.18757473120589979</v>
      </c>
      <c r="FE455" s="9">
        <f t="shared" si="833"/>
        <v>0.18730357939745718</v>
      </c>
      <c r="FF455" s="9">
        <f t="shared" si="833"/>
        <v>0.18702611179148523</v>
      </c>
      <c r="FG455" s="9">
        <f t="shared" si="833"/>
        <v>0.18674220627701593</v>
      </c>
      <c r="FH455" s="9">
        <f t="shared" si="833"/>
        <v>0.18645173903835588</v>
      </c>
      <c r="FI455" s="9">
        <f t="shared" si="833"/>
        <v>0.18615458454730024</v>
      </c>
      <c r="FJ455" s="9">
        <f t="shared" si="833"/>
        <v>0.18585061555571644</v>
      </c>
      <c r="FK455" s="9">
        <f t="shared" si="833"/>
        <v>0.18553970308850598</v>
      </c>
      <c r="FL455" s="9">
        <f t="shared" si="833"/>
        <v>0.1852217164369569</v>
      </c>
      <c r="FM455" s="9">
        <f t="shared" si="833"/>
        <v>0.18489652315249411</v>
      </c>
      <c r="FN455" s="9">
        <f t="shared" si="833"/>
        <v>0.18456398904084184</v>
      </c>
      <c r="FO455" s="9">
        <f t="shared" si="833"/>
        <v>0.18422397815660202</v>
      </c>
      <c r="FP455" s="9">
        <f t="shared" si="833"/>
        <v>0.18387635279826597</v>
      </c>
      <c r="FQ455" s="9">
        <f t="shared" si="833"/>
        <v>0.18352097350366203</v>
      </c>
      <c r="FR455" s="9">
        <f t="shared" si="833"/>
        <v>0.18315769904585583</v>
      </c>
      <c r="FS455" s="9">
        <f t="shared" si="833"/>
        <v>0.18278638642950695</v>
      </c>
      <c r="FT455" s="9">
        <f t="shared" si="833"/>
        <v>0.18240689088769757</v>
      </c>
      <c r="FU455" s="9">
        <f t="shared" si="833"/>
        <v>0.18201906587923725</v>
      </c>
      <c r="FV455" s="9">
        <f t="shared" si="833"/>
        <v>0.18162276308645847</v>
      </c>
      <c r="FW455" s="9">
        <f t="shared" si="833"/>
        <v>0.18121783241350925</v>
      </c>
      <c r="FX455" s="9">
        <f t="shared" si="833"/>
        <v>0.18080412198515441</v>
      </c>
      <c r="FY455" s="9">
        <f t="shared" si="833"/>
        <v>0.18038147814609312</v>
      </c>
      <c r="FZ455" s="9">
        <f t="shared" si="833"/>
        <v>0.17994974546080433</v>
      </c>
      <c r="GA455" s="9">
        <f t="shared" ref="GA455:IL458" si="837">NORMDIST($B455,0,1,0)-$B455*(1-NORMDIST($B455,0,1,1))-(NORMDIST($B455+GA$4,0,1,0)-($B455+GA$4)*(1-NORMDIST($B455+GA$4,0,1,1)))</f>
        <v>0.17950876671392677</v>
      </c>
      <c r="GB455" s="9">
        <f t="shared" si="837"/>
        <v>0.1790583829111857</v>
      </c>
      <c r="GC455" s="9">
        <f t="shared" si="837"/>
        <v>0.17859843328087283</v>
      </c>
      <c r="GD455" s="9">
        <f t="shared" si="837"/>
        <v>0.17812875527588912</v>
      </c>
      <c r="GE455" s="9">
        <f t="shared" si="837"/>
        <v>0.17764918457636009</v>
      </c>
      <c r="GF455" s="9">
        <f t="shared" si="837"/>
        <v>0.17715955509283218</v>
      </c>
      <c r="GG455" s="9">
        <f t="shared" si="837"/>
        <v>0.17665969897005684</v>
      </c>
      <c r="GH455" s="9">
        <f t="shared" si="837"/>
        <v>0.17614944659137308</v>
      </c>
      <c r="GI455" s="9">
        <f t="shared" si="837"/>
        <v>0.17562862658369555</v>
      </c>
      <c r="GJ455" s="9">
        <f t="shared" si="837"/>
        <v>0.17509706582311657</v>
      </c>
      <c r="GK455" s="9">
        <f t="shared" si="837"/>
        <v>0.17455458944112856</v>
      </c>
      <c r="GL455" s="9">
        <f t="shared" si="837"/>
        <v>0.17400102083147731</v>
      </c>
      <c r="GM455" s="9">
        <f t="shared" si="837"/>
        <v>0.17343618165765079</v>
      </c>
      <c r="GN455" s="9">
        <f t="shared" si="837"/>
        <v>0.17285989186101283</v>
      </c>
      <c r="GO455" s="9">
        <f t="shared" si="837"/>
        <v>0.17227196966958641</v>
      </c>
      <c r="GP455" s="9">
        <f t="shared" si="837"/>
        <v>0.17167223160749767</v>
      </c>
      <c r="GQ455" s="9">
        <f t="shared" si="837"/>
        <v>0.17106049250508049</v>
      </c>
      <c r="GR455" s="9">
        <f t="shared" si="837"/>
        <v>0.17043656550965575</v>
      </c>
      <c r="GS455" s="9">
        <f t="shared" si="837"/>
        <v>0.16980026209698651</v>
      </c>
      <c r="GT455" s="9">
        <f t="shared" si="837"/>
        <v>0.16915139208341423</v>
      </c>
      <c r="GU455" s="9">
        <f t="shared" si="837"/>
        <v>0.1684897636386877</v>
      </c>
      <c r="GV455" s="9">
        <f t="shared" si="837"/>
        <v>0.16781518329948236</v>
      </c>
      <c r="GW455" s="9">
        <f t="shared" si="837"/>
        <v>0.16712745598362128</v>
      </c>
      <c r="GX455" s="9">
        <f t="shared" si="837"/>
        <v>0.16642638500499901</v>
      </c>
      <c r="GY455" s="9">
        <f t="shared" si="837"/>
        <v>0.16571177208921589</v>
      </c>
      <c r="GZ455" s="9">
        <f t="shared" si="837"/>
        <v>0.16498341738992267</v>
      </c>
      <c r="HA455" s="9">
        <f t="shared" si="837"/>
        <v>0.1642411195058851</v>
      </c>
      <c r="HB455" s="9">
        <f t="shared" si="837"/>
        <v>0.16348467549876761</v>
      </c>
      <c r="HC455" s="9">
        <f t="shared" si="837"/>
        <v>0.16271388091164152</v>
      </c>
      <c r="HD455" s="9">
        <f t="shared" si="837"/>
        <v>0.16192852978822084</v>
      </c>
      <c r="HE455" s="9">
        <f t="shared" si="837"/>
        <v>0.16112841469282807</v>
      </c>
      <c r="HF455" s="9">
        <f t="shared" si="837"/>
        <v>0.16031332673109172</v>
      </c>
      <c r="HG455" s="9">
        <f t="shared" si="837"/>
        <v>0.15948305557137971</v>
      </c>
      <c r="HH455" s="9">
        <f t="shared" si="837"/>
        <v>0.15863738946696776</v>
      </c>
      <c r="HI455" s="9">
        <f t="shared" si="837"/>
        <v>0.15777611527894658</v>
      </c>
      <c r="HJ455" s="9">
        <f t="shared" si="837"/>
        <v>0.15689901849986726</v>
      </c>
      <c r="HK455" s="9">
        <f t="shared" si="837"/>
        <v>0.15600588327812631</v>
      </c>
      <c r="HL455" s="9">
        <f t="shared" si="837"/>
        <v>0.15509649244309104</v>
      </c>
      <c r="HM455" s="9">
        <f t="shared" si="837"/>
        <v>0.15417062753096339</v>
      </c>
      <c r="HN455" s="9">
        <f t="shared" si="837"/>
        <v>0.15322806881138537</v>
      </c>
      <c r="HO455" s="9">
        <f t="shared" si="837"/>
        <v>0.15226859531478082</v>
      </c>
      <c r="HP455" s="9">
        <f t="shared" si="837"/>
        <v>0.1512919848604366</v>
      </c>
      <c r="HQ455" s="9">
        <f t="shared" si="837"/>
        <v>0.15029801408531859</v>
      </c>
      <c r="HR455" s="9">
        <f t="shared" si="837"/>
        <v>0.14928645847362201</v>
      </c>
      <c r="HS455" s="9">
        <f t="shared" si="837"/>
        <v>0.14825709238705342</v>
      </c>
      <c r="HT455" s="9">
        <f t="shared" si="837"/>
        <v>0.14720968909584267</v>
      </c>
      <c r="HU455" s="9">
        <f t="shared" si="837"/>
        <v>0.14614402081047803</v>
      </c>
      <c r="HV455" s="9">
        <f t="shared" si="837"/>
        <v>0.14505985871416738</v>
      </c>
      <c r="HW455" s="9">
        <f t="shared" si="837"/>
        <v>0.14395697299601404</v>
      </c>
      <c r="HX455" s="9">
        <f t="shared" si="837"/>
        <v>0.14283513288490918</v>
      </c>
      <c r="HY455" s="9">
        <f t="shared" si="837"/>
        <v>0.14169410668413318</v>
      </c>
      <c r="HZ455" s="9">
        <f t="shared" si="837"/>
        <v>0.14053366180665924</v>
      </c>
      <c r="IA455" s="9">
        <f t="shared" si="837"/>
        <v>0.1393535648111576</v>
      </c>
      <c r="IB455" s="9">
        <f t="shared" si="837"/>
        <v>0.13815358143869072</v>
      </c>
      <c r="IC455" s="9">
        <f t="shared" si="837"/>
        <v>0.13693347665009573</v>
      </c>
      <c r="ID455" s="9">
        <f t="shared" si="837"/>
        <v>0.13569301466404521</v>
      </c>
      <c r="IE455" s="9">
        <f t="shared" si="837"/>
        <v>0.13443195899577892</v>
      </c>
      <c r="IF455" s="9">
        <f t="shared" si="837"/>
        <v>0.13315007249650224</v>
      </c>
      <c r="IG455" s="9">
        <f t="shared" si="837"/>
        <v>0.1318471173934381</v>
      </c>
      <c r="IH455" s="9">
        <f t="shared" si="837"/>
        <v>0.13052285533052757</v>
      </c>
      <c r="II455" s="9">
        <f t="shared" si="837"/>
        <v>0.1291770474097684</v>
      </c>
      <c r="IJ455" s="9">
        <f t="shared" si="837"/>
        <v>0.12780945423318343</v>
      </c>
      <c r="IK455" s="9">
        <f t="shared" si="837"/>
        <v>0.12641983594540776</v>
      </c>
      <c r="IL455" s="9">
        <f t="shared" si="837"/>
        <v>0.12500795227688383</v>
      </c>
      <c r="IM455" s="9">
        <f t="shared" si="831"/>
        <v>0.12357356258765695</v>
      </c>
      <c r="IN455" s="9">
        <f t="shared" si="831"/>
        <v>0.12211642591175659</v>
      </c>
      <c r="IO455" s="9">
        <f t="shared" si="831"/>
        <v>0.12063630100215361</v>
      </c>
      <c r="IP455" s="9">
        <f t="shared" si="831"/>
        <v>0.11913294637628144</v>
      </c>
      <c r="IQ455" s="9">
        <f t="shared" si="831"/>
        <v>0.11760612036210938</v>
      </c>
      <c r="IR455" s="9">
        <f t="shared" si="831"/>
        <v>0.11605558114475342</v>
      </c>
      <c r="IS455" s="9">
        <f t="shared" si="831"/>
        <v>0.11448108681361358</v>
      </c>
      <c r="IT455" s="9">
        <f t="shared" si="831"/>
        <v>0.11288239541002307</v>
      </c>
      <c r="IU455" s="9">
        <f t="shared" si="831"/>
        <v>0.11125926497539607</v>
      </c>
      <c r="IV455" s="9">
        <f t="shared" si="831"/>
        <v>0.10961145359985819</v>
      </c>
      <c r="IW455" s="9">
        <f t="shared" si="831"/>
        <v>0.10793871947134792</v>
      </c>
      <c r="IX455" s="9">
        <f t="shared" si="831"/>
        <v>0.10624082092516965</v>
      </c>
      <c r="IY455" s="9">
        <f t="shared" si="831"/>
        <v>0.10451751649398783</v>
      </c>
      <c r="IZ455" s="9">
        <f t="shared" si="831"/>
        <v>0.1027685649582423</v>
      </c>
      <c r="JA455" s="9">
        <f t="shared" si="831"/>
        <v>0.10099372539697024</v>
      </c>
      <c r="JB455" s="9">
        <f t="shared" si="831"/>
        <v>9.9192757239019019E-2</v>
      </c>
      <c r="JC455" s="9">
        <f t="shared" si="831"/>
        <v>9.7365420314630691E-2</v>
      </c>
      <c r="JD455" s="9">
        <f t="shared" si="831"/>
        <v>9.5511474907383404E-2</v>
      </c>
      <c r="JE455" s="9">
        <f t="shared" si="831"/>
        <v>9.3630681806471105E-2</v>
      </c>
      <c r="JF455" s="9">
        <f t="shared" si="831"/>
        <v>9.1722802359301969E-2</v>
      </c>
      <c r="JG455" s="9">
        <f t="shared" si="831"/>
        <v>8.9787598524401296E-2</v>
      </c>
      <c r="JH455" s="9">
        <f t="shared" si="831"/>
        <v>8.7824832924595142E-2</v>
      </c>
      <c r="JI455" s="9">
        <f t="shared" si="831"/>
        <v>8.5834268900460392E-2</v>
      </c>
      <c r="JJ455" s="9">
        <f t="shared" si="831"/>
        <v>8.3815670564019978E-2</v>
      </c>
      <c r="JK455" s="9">
        <f t="shared" si="831"/>
        <v>8.1768802852663219E-2</v>
      </c>
      <c r="JL455" s="9">
        <f t="shared" si="831"/>
        <v>7.9693431583272994E-2</v>
      </c>
      <c r="JM455" s="9">
        <f t="shared" si="831"/>
        <v>7.7589323506538799E-2</v>
      </c>
      <c r="JN455" s="9">
        <f t="shared" si="831"/>
        <v>7.5456246361436274E-2</v>
      </c>
      <c r="JO455" s="9">
        <f t="shared" si="831"/>
        <v>7.3293968929851377E-2</v>
      </c>
      <c r="JP455" s="9">
        <f t="shared" si="831"/>
        <v>7.1102261091329416E-2</v>
      </c>
      <c r="JQ455" s="9">
        <f t="shared" si="831"/>
        <v>6.8880893877928034E-2</v>
      </c>
      <c r="JR455" s="9">
        <f t="shared" si="831"/>
        <v>6.6629639529152157E-2</v>
      </c>
      <c r="JS455" s="9">
        <f t="shared" si="831"/>
        <v>6.4348271546950525E-2</v>
      </c>
      <c r="JT455" s="9">
        <f t="shared" si="831"/>
        <v>6.2036564750751172E-2</v>
      </c>
      <c r="JU455" s="9">
        <f t="shared" si="831"/>
        <v>5.9694295332514108E-2</v>
      </c>
      <c r="JV455" s="9">
        <f t="shared" si="831"/>
        <v>5.7321240911780924E-2</v>
      </c>
      <c r="JW455" s="9">
        <f t="shared" si="831"/>
        <v>5.4917180590696502E-2</v>
      </c>
      <c r="JX455" s="9">
        <f t="shared" si="831"/>
        <v>5.2481895008983176E-2</v>
      </c>
      <c r="JY455" s="9">
        <f t="shared" si="831"/>
        <v>5.0015166398842348E-2</v>
      </c>
      <c r="JZ455" s="9">
        <f t="shared" si="831"/>
        <v>4.7516778639763668E-2</v>
      </c>
      <c r="KA455" s="9">
        <f t="shared" si="831"/>
        <v>4.4986517313217039E-2</v>
      </c>
      <c r="KB455" s="9">
        <f t="shared" si="831"/>
        <v>4.2424169757205726E-2</v>
      </c>
      <c r="KC455" s="9">
        <f t="shared" si="831"/>
        <v>3.9829525120657516E-2</v>
      </c>
      <c r="KD455" s="9">
        <f t="shared" si="831"/>
        <v>3.7202374417630885E-2</v>
      </c>
      <c r="KE455" s="9">
        <f t="shared" si="831"/>
        <v>3.4542510581313413E-2</v>
      </c>
      <c r="KF455" s="9">
        <f t="shared" si="831"/>
        <v>3.1849728517789611E-2</v>
      </c>
      <c r="KG455" s="9">
        <f t="shared" si="831"/>
        <v>2.9123825159553751E-2</v>
      </c>
      <c r="KH455" s="9">
        <f t="shared" si="831"/>
        <v>2.6364599518747756E-2</v>
      </c>
      <c r="KI455" s="9">
        <f t="shared" si="830"/>
        <v>2.3571852740096655E-2</v>
      </c>
      <c r="KJ455" s="9">
        <f t="shared" si="830"/>
        <v>2.0745388153522726E-2</v>
      </c>
      <c r="KK455" s="9">
        <f t="shared" si="815"/>
        <v>1.7885011326413014E-2</v>
      </c>
      <c r="KL455" s="9">
        <f t="shared" si="815"/>
        <v>1.4990530115517348E-2</v>
      </c>
      <c r="KM455" s="9">
        <f t="shared" si="815"/>
        <v>1.2061754718454637E-2</v>
      </c>
      <c r="KN455" s="9">
        <f t="shared" si="815"/>
        <v>9.0984977248041721E-3</v>
      </c>
      <c r="KO455" s="9">
        <f t="shared" si="815"/>
        <v>6.1005741667594371E-3</v>
      </c>
      <c r="KP455" s="9">
        <f t="shared" si="815"/>
        <v>3.0678015693209604E-3</v>
      </c>
    </row>
    <row r="456" spans="2:302" x14ac:dyDescent="0.25">
      <c r="B456" s="5">
        <f t="shared" si="834"/>
        <v>0.49000000000006261</v>
      </c>
      <c r="C456" s="9">
        <f t="shared" si="832"/>
        <v>0.2008387139267131</v>
      </c>
      <c r="D456" s="9">
        <f t="shared" si="835"/>
        <v>0.20083625310796768</v>
      </c>
      <c r="E456" s="9">
        <f t="shared" si="835"/>
        <v>0.20083369870334233</v>
      </c>
      <c r="F456" s="9">
        <f t="shared" si="835"/>
        <v>0.20083104740361826</v>
      </c>
      <c r="G456" s="9">
        <f t="shared" si="835"/>
        <v>0.20082829579259329</v>
      </c>
      <c r="H456" s="9">
        <f t="shared" si="835"/>
        <v>0.20082544034400532</v>
      </c>
      <c r="I456" s="9">
        <f t="shared" si="835"/>
        <v>0.20082247741838088</v>
      </c>
      <c r="J456" s="9">
        <f t="shared" si="835"/>
        <v>0.20081940325980804</v>
      </c>
      <c r="K456" s="9">
        <f t="shared" si="835"/>
        <v>0.20081621399263122</v>
      </c>
      <c r="L456" s="9">
        <f t="shared" si="835"/>
        <v>0.20081290561806744</v>
      </c>
      <c r="M456" s="9">
        <f t="shared" si="835"/>
        <v>0.20080947401074259</v>
      </c>
      <c r="N456" s="9">
        <f t="shared" si="835"/>
        <v>0.20080591491514779</v>
      </c>
      <c r="O456" s="9">
        <f t="shared" si="835"/>
        <v>0.20080222394200839</v>
      </c>
      <c r="P456" s="9">
        <f t="shared" si="835"/>
        <v>0.20079839656457296</v>
      </c>
      <c r="Q456" s="9">
        <f t="shared" si="835"/>
        <v>0.2007944281148166</v>
      </c>
      <c r="R456" s="9">
        <f t="shared" si="835"/>
        <v>0.20079031377955261</v>
      </c>
      <c r="S456" s="9">
        <f t="shared" si="835"/>
        <v>0.20078604859646212</v>
      </c>
      <c r="T456" s="9">
        <f t="shared" si="835"/>
        <v>0.20078162745002767</v>
      </c>
      <c r="U456" s="9">
        <f t="shared" si="835"/>
        <v>0.20077704506738042</v>
      </c>
      <c r="V456" s="9">
        <f t="shared" si="835"/>
        <v>0.20077229601405169</v>
      </c>
      <c r="W456" s="9">
        <f t="shared" si="835"/>
        <v>0.20076737468963204</v>
      </c>
      <c r="X456" s="9">
        <f t="shared" si="835"/>
        <v>0.20076227532333352</v>
      </c>
      <c r="Y456" s="9">
        <f t="shared" si="835"/>
        <v>0.20075699196945604</v>
      </c>
      <c r="Z456" s="9">
        <f t="shared" si="835"/>
        <v>0.20075151850275491</v>
      </c>
      <c r="AA456" s="9">
        <f t="shared" si="835"/>
        <v>0.2007458486137092</v>
      </c>
      <c r="AB456" s="9">
        <f t="shared" si="835"/>
        <v>0.20073997580368858</v>
      </c>
      <c r="AC456" s="9">
        <f t="shared" si="835"/>
        <v>0.20073389338001726</v>
      </c>
      <c r="AD456" s="9">
        <f t="shared" si="835"/>
        <v>0.20072759445093555</v>
      </c>
      <c r="AE456" s="9">
        <f t="shared" si="835"/>
        <v>0.20072107192045471</v>
      </c>
      <c r="AF456" s="9">
        <f t="shared" si="835"/>
        <v>0.20071431848310461</v>
      </c>
      <c r="AG456" s="9">
        <f t="shared" si="835"/>
        <v>0.20070732661857704</v>
      </c>
      <c r="AH456" s="9">
        <f t="shared" si="835"/>
        <v>0.20070008858625399</v>
      </c>
      <c r="AI456" s="9">
        <f t="shared" si="835"/>
        <v>0.20069259641963097</v>
      </c>
      <c r="AJ456" s="9">
        <f t="shared" si="835"/>
        <v>0.20068484192062516</v>
      </c>
      <c r="AK456" s="9">
        <f t="shared" si="835"/>
        <v>0.20067681665376952</v>
      </c>
      <c r="AL456" s="9">
        <f t="shared" si="835"/>
        <v>0.20066851194029547</v>
      </c>
      <c r="AM456" s="9">
        <f t="shared" si="835"/>
        <v>0.2006599188520975</v>
      </c>
      <c r="AN456" s="9">
        <f t="shared" si="835"/>
        <v>0.2006510282055797</v>
      </c>
      <c r="AO456" s="9">
        <f t="shared" si="835"/>
        <v>0.20064183055538778</v>
      </c>
      <c r="AP456" s="9">
        <f t="shared" si="835"/>
        <v>0.2006323161880158</v>
      </c>
      <c r="AQ456" s="9">
        <f t="shared" si="835"/>
        <v>0.2006224751152986</v>
      </c>
      <c r="AR456" s="9">
        <f t="shared" si="835"/>
        <v>0.20061229706777686</v>
      </c>
      <c r="AS456" s="9">
        <f t="shared" si="835"/>
        <v>0.20060177148794101</v>
      </c>
      <c r="AT456" s="9">
        <f t="shared" si="835"/>
        <v>0.20059088752335211</v>
      </c>
      <c r="AU456" s="9">
        <f t="shared" si="835"/>
        <v>0.20057963401963644</v>
      </c>
      <c r="AV456" s="9">
        <f t="shared" si="835"/>
        <v>0.20056799951335139</v>
      </c>
      <c r="AW456" s="9">
        <f t="shared" si="835"/>
        <v>0.20055597222472898</v>
      </c>
      <c r="AX456" s="9">
        <f t="shared" si="835"/>
        <v>0.20054354005028527</v>
      </c>
      <c r="AY456" s="9">
        <f t="shared" si="835"/>
        <v>0.20053069055530473</v>
      </c>
      <c r="AZ456" s="9">
        <f t="shared" si="835"/>
        <v>0.20051741096619122</v>
      </c>
      <c r="BA456" s="9">
        <f t="shared" si="835"/>
        <v>0.20050368816269046</v>
      </c>
      <c r="BB456" s="9">
        <f t="shared" si="835"/>
        <v>0.20048950866997811</v>
      </c>
      <c r="BC456" s="9">
        <f t="shared" si="835"/>
        <v>0.20047485865061529</v>
      </c>
      <c r="BD456" s="9">
        <f t="shared" si="835"/>
        <v>0.20045972389637129</v>
      </c>
      <c r="BE456" s="9">
        <f t="shared" si="835"/>
        <v>0.20044408981991138</v>
      </c>
      <c r="BF456" s="9">
        <f t="shared" si="835"/>
        <v>0.20042794144634962</v>
      </c>
      <c r="BG456" s="9">
        <f t="shared" si="835"/>
        <v>0.20041126340466478</v>
      </c>
      <c r="BH456" s="9">
        <f t="shared" si="835"/>
        <v>0.20039403991898211</v>
      </c>
      <c r="BI456" s="9">
        <f t="shared" si="835"/>
        <v>0.20037625479971635</v>
      </c>
      <c r="BJ456" s="9">
        <f t="shared" si="835"/>
        <v>0.20035789143457688</v>
      </c>
      <c r="BK456" s="9">
        <f t="shared" si="835"/>
        <v>0.20033893277943834</v>
      </c>
      <c r="BL456" s="9">
        <f t="shared" si="835"/>
        <v>0.20031936134906878</v>
      </c>
      <c r="BM456" s="9">
        <f t="shared" si="835"/>
        <v>0.20029915920772276</v>
      </c>
      <c r="BN456" s="9">
        <f t="shared" si="835"/>
        <v>0.20027830795959375</v>
      </c>
      <c r="BO456" s="9">
        <f t="shared" si="835"/>
        <v>0.20025678873912767</v>
      </c>
      <c r="BP456" s="9">
        <f t="shared" si="836"/>
        <v>0.20023458220119983</v>
      </c>
      <c r="BQ456" s="9">
        <f t="shared" si="836"/>
        <v>0.20021166851114797</v>
      </c>
      <c r="BR456" s="9">
        <f t="shared" si="836"/>
        <v>0.20018802733467203</v>
      </c>
      <c r="BS456" s="9">
        <f t="shared" si="836"/>
        <v>0.20016363782758992</v>
      </c>
      <c r="BT456" s="9">
        <f t="shared" si="836"/>
        <v>0.20013847862545728</v>
      </c>
      <c r="BU456" s="9">
        <f t="shared" si="836"/>
        <v>0.20011252783304795</v>
      </c>
      <c r="BV456" s="9">
        <f t="shared" si="836"/>
        <v>0.20008576301369554</v>
      </c>
      <c r="BW456" s="9">
        <f t="shared" si="836"/>
        <v>0.20005816117849845</v>
      </c>
      <c r="BX456" s="9">
        <f t="shared" si="836"/>
        <v>0.20002969877538612</v>
      </c>
      <c r="BY456" s="9">
        <f t="shared" si="836"/>
        <v>0.20000035167804819</v>
      </c>
      <c r="BZ456" s="9">
        <f t="shared" si="836"/>
        <v>0.19997009517472919</v>
      </c>
      <c r="CA456" s="9">
        <f t="shared" si="836"/>
        <v>0.19993890395688615</v>
      </c>
      <c r="CB456" s="9">
        <f t="shared" si="836"/>
        <v>0.19990675210771222</v>
      </c>
      <c r="CC456" s="9">
        <f t="shared" si="836"/>
        <v>0.19987361309052565</v>
      </c>
      <c r="CD456" s="9">
        <f t="shared" si="836"/>
        <v>0.19983945973702633</v>
      </c>
      <c r="CE456" s="9">
        <f t="shared" si="836"/>
        <v>0.19980426423542219</v>
      </c>
      <c r="CF456" s="9">
        <f t="shared" si="836"/>
        <v>0.1997679981184225</v>
      </c>
      <c r="CG456" s="9">
        <f t="shared" si="836"/>
        <v>0.19973063225110316</v>
      </c>
      <c r="CH456" s="9">
        <f t="shared" si="836"/>
        <v>0.19969213681864489</v>
      </c>
      <c r="CI456" s="9">
        <f t="shared" si="836"/>
        <v>0.19965248131394348</v>
      </c>
      <c r="CJ456" s="9">
        <f t="shared" si="836"/>
        <v>0.19961163452509642</v>
      </c>
      <c r="CK456" s="9">
        <f t="shared" si="836"/>
        <v>0.19956956452276586</v>
      </c>
      <c r="CL456" s="9">
        <f t="shared" si="836"/>
        <v>0.19952623864742164</v>
      </c>
      <c r="CM456" s="9">
        <f t="shared" si="836"/>
        <v>0.19948162349646248</v>
      </c>
      <c r="CN456" s="9">
        <f t="shared" si="836"/>
        <v>0.19943568491122229</v>
      </c>
      <c r="CO456" s="9">
        <f t="shared" si="836"/>
        <v>0.19938838796386016</v>
      </c>
      <c r="CP456" s="9">
        <f t="shared" si="836"/>
        <v>0.19933969694413783</v>
      </c>
      <c r="CQ456" s="9">
        <f t="shared" si="836"/>
        <v>0.19928957534608635</v>
      </c>
      <c r="CR456" s="9">
        <f t="shared" si="836"/>
        <v>0.19923798585456468</v>
      </c>
      <c r="CS456" s="9">
        <f t="shared" si="836"/>
        <v>0.19918489033171413</v>
      </c>
      <c r="CT456" s="9">
        <f t="shared" si="836"/>
        <v>0.19913024980330837</v>
      </c>
      <c r="CU456" s="9">
        <f t="shared" si="836"/>
        <v>0.19907402444500405</v>
      </c>
      <c r="CV456" s="9">
        <f t="shared" si="836"/>
        <v>0.19901617356849644</v>
      </c>
      <c r="CW456" s="9">
        <f t="shared" si="836"/>
        <v>0.19895665560757825</v>
      </c>
      <c r="CX456" s="9">
        <f t="shared" si="836"/>
        <v>0.19889542810411129</v>
      </c>
      <c r="CY456" s="9">
        <f t="shared" ref="CY456:FJ458" si="838">NORMDIST($B456,0,1,0)-$B456*(1-NORMDIST($B456,0,1,1))-(NORMDIST($B456+CY$4,0,1,0)-($B456+CY$4)*(1-NORMDIST($B456+CY$4,0,1,1)))</f>
        <v>0.19883244769390826</v>
      </c>
      <c r="CZ456" s="9">
        <f t="shared" si="838"/>
        <v>0.19876767009253341</v>
      </c>
      <c r="DA456" s="9">
        <f t="shared" si="838"/>
        <v>0.19870105008102065</v>
      </c>
      <c r="DB456" s="9">
        <f t="shared" si="838"/>
        <v>0.19863254149151824</v>
      </c>
      <c r="DC456" s="9">
        <f t="shared" si="838"/>
        <v>0.19856209719285917</v>
      </c>
      <c r="DD456" s="9">
        <f t="shared" si="838"/>
        <v>0.19848966907606355</v>
      </c>
      <c r="DE456" s="9">
        <f t="shared" si="838"/>
        <v>0.19841520803977877</v>
      </c>
      <c r="DF456" s="9">
        <f t="shared" si="838"/>
        <v>0.19833866397565658</v>
      </c>
      <c r="DG456" s="9">
        <f t="shared" si="838"/>
        <v>0.19825998575367854</v>
      </c>
      <c r="DH456" s="9">
        <f t="shared" si="838"/>
        <v>0.19817912120742739</v>
      </c>
      <c r="DI456" s="9">
        <f t="shared" si="838"/>
        <v>0.19809601711931496</v>
      </c>
      <c r="DJ456" s="9">
        <f t="shared" si="838"/>
        <v>0.19801061920576757</v>
      </c>
      <c r="DK456" s="9">
        <f t="shared" si="838"/>
        <v>0.1979228721023748</v>
      </c>
      <c r="DL456" s="9">
        <f t="shared" si="838"/>
        <v>0.19783271934900873</v>
      </c>
      <c r="DM456" s="9">
        <f t="shared" si="838"/>
        <v>0.19774010337491588</v>
      </c>
      <c r="DN456" s="9">
        <f t="shared" si="838"/>
        <v>0.19764496548379057</v>
      </c>
      <c r="DO456" s="9">
        <f t="shared" si="838"/>
        <v>0.19754724583883063</v>
      </c>
      <c r="DP456" s="9">
        <f t="shared" si="838"/>
        <v>0.19744688344778746</v>
      </c>
      <c r="DQ456" s="9">
        <f t="shared" si="838"/>
        <v>0.19734381614801005</v>
      </c>
      <c r="DR456" s="9">
        <f t="shared" si="838"/>
        <v>0.19723798059149283</v>
      </c>
      <c r="DS456" s="9">
        <f t="shared" si="838"/>
        <v>0.19712931222993238</v>
      </c>
      <c r="DT456" s="9">
        <f t="shared" si="838"/>
        <v>0.19701774529979901</v>
      </c>
      <c r="DU456" s="9">
        <f t="shared" si="838"/>
        <v>0.19690321280742912</v>
      </c>
      <c r="DV456" s="9">
        <f t="shared" si="838"/>
        <v>0.19678564651414798</v>
      </c>
      <c r="DW456" s="9">
        <f t="shared" si="838"/>
        <v>0.19666497692142293</v>
      </c>
      <c r="DX456" s="9">
        <f t="shared" si="838"/>
        <v>0.19654113325606268</v>
      </c>
      <c r="DY456" s="9">
        <f t="shared" si="838"/>
        <v>0.19641404345546126</v>
      </c>
      <c r="DZ456" s="9">
        <f t="shared" si="838"/>
        <v>0.19628363415289973</v>
      </c>
      <c r="EA456" s="9">
        <f t="shared" si="838"/>
        <v>0.19614983066290936</v>
      </c>
      <c r="EB456" s="9">
        <f t="shared" si="838"/>
        <v>0.19601255696670541</v>
      </c>
      <c r="EC456" s="9">
        <f t="shared" si="838"/>
        <v>0.19587173569769864</v>
      </c>
      <c r="ED456" s="9">
        <f t="shared" si="838"/>
        <v>0.19572728812709014</v>
      </c>
      <c r="EE456" s="9">
        <f t="shared" si="838"/>
        <v>0.19557913414956149</v>
      </c>
      <c r="EF456" s="9">
        <f t="shared" si="838"/>
        <v>0.19542719226906358</v>
      </c>
      <c r="EG456" s="9">
        <f t="shared" si="838"/>
        <v>0.19527137958471441</v>
      </c>
      <c r="EH456" s="9">
        <f t="shared" si="838"/>
        <v>0.19511161177681527</v>
      </c>
      <c r="EI456" s="9">
        <f t="shared" si="838"/>
        <v>0.19494780309298845</v>
      </c>
      <c r="EJ456" s="9">
        <f t="shared" si="838"/>
        <v>0.19477986633445132</v>
      </c>
      <c r="EK456" s="9">
        <f t="shared" si="838"/>
        <v>0.19460771284243114</v>
      </c>
      <c r="EL456" s="9">
        <f t="shared" si="838"/>
        <v>0.19443125248472795</v>
      </c>
      <c r="EM456" s="9">
        <f t="shared" si="838"/>
        <v>0.19425039364244046</v>
      </c>
      <c r="EN456" s="9">
        <f t="shared" si="838"/>
        <v>0.19406504319685602</v>
      </c>
      <c r="EO456" s="9">
        <f t="shared" si="838"/>
        <v>0.19387510651651801</v>
      </c>
      <c r="EP456" s="9">
        <f t="shared" si="838"/>
        <v>0.19368048744447991</v>
      </c>
      <c r="EQ456" s="9">
        <f t="shared" si="838"/>
        <v>0.19348108828575175</v>
      </c>
      <c r="ER456" s="9">
        <f t="shared" si="838"/>
        <v>0.19327680979495265</v>
      </c>
      <c r="ES456" s="9">
        <f t="shared" si="838"/>
        <v>0.19306755116417412</v>
      </c>
      <c r="ET456" s="9">
        <f t="shared" si="838"/>
        <v>0.19285321001106662</v>
      </c>
      <c r="EU456" s="9">
        <f t="shared" si="838"/>
        <v>0.19263368236715775</v>
      </c>
      <c r="EV456" s="9">
        <f t="shared" si="838"/>
        <v>0.19240886266641102</v>
      </c>
      <c r="EW456" s="9">
        <f t="shared" si="838"/>
        <v>0.19217864373403648</v>
      </c>
      <c r="EX456" s="9">
        <f t="shared" si="838"/>
        <v>0.19194291677555966</v>
      </c>
      <c r="EY456" s="9">
        <f t="shared" si="838"/>
        <v>0.19170157136616223</v>
      </c>
      <c r="EZ456" s="9">
        <f t="shared" si="838"/>
        <v>0.1914544954403016</v>
      </c>
      <c r="FA456" s="9">
        <f t="shared" si="838"/>
        <v>0.1912015752816203</v>
      </c>
      <c r="FB456" s="9">
        <f t="shared" si="838"/>
        <v>0.19094269551315449</v>
      </c>
      <c r="FC456" s="9">
        <f t="shared" si="838"/>
        <v>0.19067773908785188</v>
      </c>
      <c r="FD456" s="9">
        <f t="shared" si="838"/>
        <v>0.19040658727940926</v>
      </c>
      <c r="FE456" s="9">
        <f t="shared" si="838"/>
        <v>0.19012911967343732</v>
      </c>
      <c r="FF456" s="9">
        <f t="shared" si="838"/>
        <v>0.18984521415896802</v>
      </c>
      <c r="FG456" s="9">
        <f t="shared" si="838"/>
        <v>0.18955474692030796</v>
      </c>
      <c r="FH456" s="9">
        <f t="shared" si="838"/>
        <v>0.18925759242925233</v>
      </c>
      <c r="FI456" s="9">
        <f t="shared" si="838"/>
        <v>0.18895362343766853</v>
      </c>
      <c r="FJ456" s="9">
        <f t="shared" si="838"/>
        <v>0.18864271097045807</v>
      </c>
      <c r="FK456" s="9">
        <f t="shared" ref="FK456:HV459" si="839">NORMDIST($B456,0,1,0)-$B456*(1-NORMDIST($B456,0,1,1))-(NORMDIST($B456+FK$4,0,1,0)-($B456+FK$4)*(1-NORMDIST($B456+FK$4,0,1,1)))</f>
        <v>0.18832472431890898</v>
      </c>
      <c r="FL456" s="9">
        <f t="shared" si="839"/>
        <v>0.18799953103444622</v>
      </c>
      <c r="FM456" s="9">
        <f t="shared" si="839"/>
        <v>0.18766699692279393</v>
      </c>
      <c r="FN456" s="9">
        <f t="shared" si="839"/>
        <v>0.18732698603855413</v>
      </c>
      <c r="FO456" s="9">
        <f t="shared" si="839"/>
        <v>0.18697936068021806</v>
      </c>
      <c r="FP456" s="9">
        <f t="shared" si="839"/>
        <v>0.18662398138561409</v>
      </c>
      <c r="FQ456" s="9">
        <f t="shared" si="839"/>
        <v>0.18626070692780791</v>
      </c>
      <c r="FR456" s="9">
        <f t="shared" si="839"/>
        <v>0.18588939431145904</v>
      </c>
      <c r="FS456" s="9">
        <f t="shared" si="839"/>
        <v>0.18550989876964966</v>
      </c>
      <c r="FT456" s="9">
        <f t="shared" si="839"/>
        <v>0.18512207376118933</v>
      </c>
      <c r="FU456" s="9">
        <f t="shared" si="839"/>
        <v>0.18472577096841053</v>
      </c>
      <c r="FV456" s="9">
        <f t="shared" si="839"/>
        <v>0.18432084029546131</v>
      </c>
      <c r="FW456" s="9">
        <f t="shared" si="839"/>
        <v>0.1839071298671065</v>
      </c>
      <c r="FX456" s="9">
        <f t="shared" si="839"/>
        <v>0.18348448602804521</v>
      </c>
      <c r="FY456" s="9">
        <f t="shared" si="839"/>
        <v>0.18305275334275639</v>
      </c>
      <c r="FZ456" s="9">
        <f t="shared" si="839"/>
        <v>0.18261177459587885</v>
      </c>
      <c r="GA456" s="9">
        <f t="shared" si="839"/>
        <v>0.18216139079313778</v>
      </c>
      <c r="GB456" s="9">
        <f t="shared" si="839"/>
        <v>0.18170144116282491</v>
      </c>
      <c r="GC456" s="9">
        <f t="shared" si="839"/>
        <v>0.1812317631578412</v>
      </c>
      <c r="GD456" s="9">
        <f t="shared" si="839"/>
        <v>0.1807521924583122</v>
      </c>
      <c r="GE456" s="9">
        <f t="shared" si="839"/>
        <v>0.18026256297478427</v>
      </c>
      <c r="GF456" s="9">
        <f t="shared" si="839"/>
        <v>0.17976270685200896</v>
      </c>
      <c r="GG456" s="9">
        <f t="shared" si="839"/>
        <v>0.17925245447332516</v>
      </c>
      <c r="GH456" s="9">
        <f t="shared" si="839"/>
        <v>0.17873163446564766</v>
      </c>
      <c r="GI456" s="9">
        <f t="shared" si="839"/>
        <v>0.17820007370506863</v>
      </c>
      <c r="GJ456" s="9">
        <f t="shared" si="839"/>
        <v>0.17765759732308062</v>
      </c>
      <c r="GK456" s="9">
        <f t="shared" si="839"/>
        <v>0.1771040287134294</v>
      </c>
      <c r="GL456" s="9">
        <f t="shared" si="839"/>
        <v>0.17653918953960288</v>
      </c>
      <c r="GM456" s="9">
        <f t="shared" si="839"/>
        <v>0.17596289974296492</v>
      </c>
      <c r="GN456" s="9">
        <f t="shared" si="839"/>
        <v>0.1753749775515385</v>
      </c>
      <c r="GO456" s="9">
        <f t="shared" si="839"/>
        <v>0.17477523948944973</v>
      </c>
      <c r="GP456" s="9">
        <f t="shared" si="839"/>
        <v>0.17416350038703257</v>
      </c>
      <c r="GQ456" s="9">
        <f t="shared" si="839"/>
        <v>0.17353957339160783</v>
      </c>
      <c r="GR456" s="9">
        <f t="shared" si="839"/>
        <v>0.1729032699789386</v>
      </c>
      <c r="GS456" s="9">
        <f t="shared" si="839"/>
        <v>0.17225439996536632</v>
      </c>
      <c r="GT456" s="9">
        <f t="shared" si="839"/>
        <v>0.17159277152063979</v>
      </c>
      <c r="GU456" s="9">
        <f t="shared" si="839"/>
        <v>0.17091819118143445</v>
      </c>
      <c r="GV456" s="9">
        <f t="shared" si="839"/>
        <v>0.17023046386557333</v>
      </c>
      <c r="GW456" s="9">
        <f t="shared" si="839"/>
        <v>0.1695293928869511</v>
      </c>
      <c r="GX456" s="9">
        <f t="shared" si="839"/>
        <v>0.16881477997116801</v>
      </c>
      <c r="GY456" s="9">
        <f t="shared" si="839"/>
        <v>0.16808642527187473</v>
      </c>
      <c r="GZ456" s="9">
        <f t="shared" si="839"/>
        <v>0.16734412738783716</v>
      </c>
      <c r="HA456" s="9">
        <f t="shared" si="839"/>
        <v>0.16658768338071966</v>
      </c>
      <c r="HB456" s="9">
        <f t="shared" si="839"/>
        <v>0.1658168887935936</v>
      </c>
      <c r="HC456" s="9">
        <f t="shared" si="839"/>
        <v>0.16503153767017292</v>
      </c>
      <c r="HD456" s="9">
        <f t="shared" si="839"/>
        <v>0.16423142257478016</v>
      </c>
      <c r="HE456" s="9">
        <f t="shared" si="839"/>
        <v>0.16341633461304381</v>
      </c>
      <c r="HF456" s="9">
        <f t="shared" si="839"/>
        <v>0.16258606345333176</v>
      </c>
      <c r="HG456" s="9">
        <f t="shared" si="839"/>
        <v>0.16174039734891985</v>
      </c>
      <c r="HH456" s="9">
        <f t="shared" si="839"/>
        <v>0.16087912316089867</v>
      </c>
      <c r="HI456" s="9">
        <f t="shared" si="839"/>
        <v>0.16000202638181932</v>
      </c>
      <c r="HJ456" s="9">
        <f t="shared" si="839"/>
        <v>0.1591088911600784</v>
      </c>
      <c r="HK456" s="9">
        <f t="shared" si="839"/>
        <v>0.1581995003250431</v>
      </c>
      <c r="HL456" s="9">
        <f t="shared" si="839"/>
        <v>0.15727363541291545</v>
      </c>
      <c r="HM456" s="9">
        <f t="shared" si="839"/>
        <v>0.15633107669333746</v>
      </c>
      <c r="HN456" s="9">
        <f t="shared" si="839"/>
        <v>0.1553716031967329</v>
      </c>
      <c r="HO456" s="9">
        <f t="shared" si="839"/>
        <v>0.15439499274238869</v>
      </c>
      <c r="HP456" s="9">
        <f t="shared" si="839"/>
        <v>0.15340102196727068</v>
      </c>
      <c r="HQ456" s="9">
        <f t="shared" si="839"/>
        <v>0.1523894663555741</v>
      </c>
      <c r="HR456" s="9">
        <f t="shared" si="839"/>
        <v>0.15136010026900551</v>
      </c>
      <c r="HS456" s="9">
        <f t="shared" si="839"/>
        <v>0.15031269697779476</v>
      </c>
      <c r="HT456" s="9">
        <f t="shared" si="839"/>
        <v>0.14924702869243012</v>
      </c>
      <c r="HU456" s="9">
        <f t="shared" si="839"/>
        <v>0.14816286659611946</v>
      </c>
      <c r="HV456" s="9">
        <f t="shared" si="839"/>
        <v>0.14705998087796612</v>
      </c>
      <c r="HW456" s="9">
        <f t="shared" si="837"/>
        <v>0.14593814076686126</v>
      </c>
      <c r="HX456" s="9">
        <f t="shared" si="837"/>
        <v>0.14479711456608527</v>
      </c>
      <c r="HY456" s="9">
        <f t="shared" si="837"/>
        <v>0.14363666968861133</v>
      </c>
      <c r="HZ456" s="9">
        <f t="shared" si="837"/>
        <v>0.14245657269310968</v>
      </c>
      <c r="IA456" s="9">
        <f t="shared" si="837"/>
        <v>0.14125658932064281</v>
      </c>
      <c r="IB456" s="9">
        <f t="shared" si="837"/>
        <v>0.14003648453204781</v>
      </c>
      <c r="IC456" s="9">
        <f t="shared" si="837"/>
        <v>0.13879602254599729</v>
      </c>
      <c r="ID456" s="9">
        <f t="shared" si="837"/>
        <v>0.13753496687773101</v>
      </c>
      <c r="IE456" s="9">
        <f t="shared" si="837"/>
        <v>0.13625308037845432</v>
      </c>
      <c r="IF456" s="9">
        <f t="shared" si="837"/>
        <v>0.13495012527539019</v>
      </c>
      <c r="IG456" s="9">
        <f t="shared" si="837"/>
        <v>0.13362586321247966</v>
      </c>
      <c r="IH456" s="9">
        <f t="shared" si="837"/>
        <v>0.13228005529172049</v>
      </c>
      <c r="II456" s="9">
        <f t="shared" si="837"/>
        <v>0.13091246211513552</v>
      </c>
      <c r="IJ456" s="9">
        <f t="shared" si="837"/>
        <v>0.12952284382735985</v>
      </c>
      <c r="IK456" s="9">
        <f t="shared" si="837"/>
        <v>0.12811096015883591</v>
      </c>
      <c r="IL456" s="9">
        <f t="shared" si="837"/>
        <v>0.12667657046960903</v>
      </c>
      <c r="IM456" s="9">
        <f t="shared" si="831"/>
        <v>0.12521943379370867</v>
      </c>
      <c r="IN456" s="9">
        <f t="shared" si="831"/>
        <v>0.1237393088841057</v>
      </c>
      <c r="IO456" s="9">
        <f t="shared" si="831"/>
        <v>0.12223595425823353</v>
      </c>
      <c r="IP456" s="9">
        <f t="shared" si="831"/>
        <v>0.12070912824406146</v>
      </c>
      <c r="IQ456" s="9">
        <f t="shared" si="831"/>
        <v>0.11915858902670551</v>
      </c>
      <c r="IR456" s="9">
        <f t="shared" si="831"/>
        <v>0.11758409469556566</v>
      </c>
      <c r="IS456" s="9">
        <f t="shared" si="831"/>
        <v>0.11598540329197515</v>
      </c>
      <c r="IT456" s="9">
        <f t="shared" si="831"/>
        <v>0.11436227285734815</v>
      </c>
      <c r="IU456" s="9">
        <f t="shared" si="831"/>
        <v>0.11271446148181027</v>
      </c>
      <c r="IV456" s="9">
        <f t="shared" si="831"/>
        <v>0.11104172735330001</v>
      </c>
      <c r="IW456" s="9">
        <f t="shared" si="831"/>
        <v>0.10934382880712173</v>
      </c>
      <c r="IX456" s="9">
        <f t="shared" si="831"/>
        <v>0.10762052437593991</v>
      </c>
      <c r="IY456" s="9">
        <f t="shared" si="831"/>
        <v>0.10587157284019438</v>
      </c>
      <c r="IZ456" s="9">
        <f t="shared" si="831"/>
        <v>0.10409673327892233</v>
      </c>
      <c r="JA456" s="9">
        <f t="shared" si="831"/>
        <v>0.1022957651209711</v>
      </c>
      <c r="JB456" s="9">
        <f t="shared" si="831"/>
        <v>0.10046842819658278</v>
      </c>
      <c r="JC456" s="9">
        <f t="shared" si="831"/>
        <v>9.8614482789335489E-2</v>
      </c>
      <c r="JD456" s="9">
        <f t="shared" si="831"/>
        <v>9.6733689688423191E-2</v>
      </c>
      <c r="JE456" s="9">
        <f t="shared" ref="JE456:KP456" si="840">NORMDIST($B456,0,1,0)-$B456*(1-NORMDIST($B456,0,1,1))-(NORMDIST($B456+JE$4,0,1,0)-($B456+JE$4)*(1-NORMDIST($B456+JE$4,0,1,1)))</f>
        <v>9.4825810241254055E-2</v>
      </c>
      <c r="JF456" s="9">
        <f t="shared" si="840"/>
        <v>9.2890606406353382E-2</v>
      </c>
      <c r="JG456" s="9">
        <f t="shared" si="840"/>
        <v>9.0927840806547228E-2</v>
      </c>
      <c r="JH456" s="9">
        <f t="shared" si="840"/>
        <v>8.8937276782412478E-2</v>
      </c>
      <c r="JI456" s="9">
        <f t="shared" si="840"/>
        <v>8.6918678445972064E-2</v>
      </c>
      <c r="JJ456" s="9">
        <f t="shared" si="840"/>
        <v>8.4871810734615305E-2</v>
      </c>
      <c r="JK456" s="9">
        <f t="shared" si="840"/>
        <v>8.279643946522508E-2</v>
      </c>
      <c r="JL456" s="9">
        <f t="shared" si="840"/>
        <v>8.0692331388490884E-2</v>
      </c>
      <c r="JM456" s="9">
        <f t="shared" si="840"/>
        <v>7.855925424338836E-2</v>
      </c>
      <c r="JN456" s="9">
        <f t="shared" si="840"/>
        <v>7.6396976811803463E-2</v>
      </c>
      <c r="JO456" s="9">
        <f t="shared" si="840"/>
        <v>7.4205268973281502E-2</v>
      </c>
      <c r="JP456" s="9">
        <f t="shared" si="840"/>
        <v>7.198390175988012E-2</v>
      </c>
      <c r="JQ456" s="9">
        <f t="shared" si="840"/>
        <v>6.9732647411104243E-2</v>
      </c>
      <c r="JR456" s="9">
        <f t="shared" si="840"/>
        <v>6.7451279428902611E-2</v>
      </c>
      <c r="JS456" s="9">
        <f t="shared" si="840"/>
        <v>6.5139572632703258E-2</v>
      </c>
      <c r="JT456" s="9">
        <f t="shared" si="840"/>
        <v>6.2797303214466194E-2</v>
      </c>
      <c r="JU456" s="9">
        <f t="shared" si="840"/>
        <v>6.042424879373301E-2</v>
      </c>
      <c r="JV456" s="9">
        <f t="shared" si="840"/>
        <v>5.8020188472648587E-2</v>
      </c>
      <c r="JW456" s="9">
        <f t="shared" si="840"/>
        <v>5.5584902890935262E-2</v>
      </c>
      <c r="JX456" s="9">
        <f t="shared" si="840"/>
        <v>5.3118174280794433E-2</v>
      </c>
      <c r="JY456" s="9">
        <f t="shared" si="840"/>
        <v>5.0619786521715754E-2</v>
      </c>
      <c r="JZ456" s="9">
        <f t="shared" si="840"/>
        <v>4.8089525195169125E-2</v>
      </c>
      <c r="KA456" s="9">
        <f t="shared" si="840"/>
        <v>4.5527177639157812E-2</v>
      </c>
      <c r="KB456" s="9">
        <f t="shared" si="840"/>
        <v>4.2932533002609602E-2</v>
      </c>
      <c r="KC456" s="9">
        <f t="shared" si="840"/>
        <v>4.030538229958297E-2</v>
      </c>
      <c r="KD456" s="9">
        <f t="shared" si="840"/>
        <v>3.7645518463265498E-2</v>
      </c>
      <c r="KE456" s="9">
        <f t="shared" si="840"/>
        <v>3.4952736399741696E-2</v>
      </c>
      <c r="KF456" s="9">
        <f t="shared" si="840"/>
        <v>3.2226833041505837E-2</v>
      </c>
      <c r="KG456" s="9">
        <f t="shared" si="840"/>
        <v>2.9467607400699841E-2</v>
      </c>
      <c r="KH456" s="9">
        <f t="shared" si="840"/>
        <v>2.6674860622048713E-2</v>
      </c>
      <c r="KI456" s="9">
        <f t="shared" si="840"/>
        <v>2.3848396035474811E-2</v>
      </c>
      <c r="KJ456" s="9">
        <f t="shared" si="840"/>
        <v>2.09880192083651E-2</v>
      </c>
      <c r="KK456" s="9">
        <f t="shared" si="840"/>
        <v>1.8093537997469433E-2</v>
      </c>
      <c r="KL456" s="9">
        <f t="shared" si="840"/>
        <v>1.5164762600406723E-2</v>
      </c>
      <c r="KM456" s="9">
        <f t="shared" si="840"/>
        <v>1.2201505606756258E-2</v>
      </c>
      <c r="KN456" s="9">
        <f t="shared" si="840"/>
        <v>9.2035820487115227E-3</v>
      </c>
      <c r="KO456" s="9">
        <f t="shared" si="840"/>
        <v>6.170809451273046E-3</v>
      </c>
      <c r="KP456" s="9">
        <f t="shared" si="840"/>
        <v>3.1030078819581641E-3</v>
      </c>
    </row>
    <row r="457" spans="2:302" x14ac:dyDescent="0.25">
      <c r="B457" s="5">
        <f t="shared" si="834"/>
        <v>0.4800000000000626</v>
      </c>
      <c r="C457" s="9">
        <f t="shared" si="832"/>
        <v>0.20397464200291932</v>
      </c>
      <c r="D457" s="9">
        <f t="shared" si="835"/>
        <v>0.20397208759829397</v>
      </c>
      <c r="E457" s="9">
        <f t="shared" si="835"/>
        <v>0.20396943629856989</v>
      </c>
      <c r="F457" s="9">
        <f t="shared" si="835"/>
        <v>0.20396668468754492</v>
      </c>
      <c r="G457" s="9">
        <f t="shared" si="835"/>
        <v>0.20396382923895695</v>
      </c>
      <c r="H457" s="9">
        <f t="shared" si="835"/>
        <v>0.20396086631333252</v>
      </c>
      <c r="I457" s="9">
        <f t="shared" si="835"/>
        <v>0.20395779215475968</v>
      </c>
      <c r="J457" s="9">
        <f t="shared" si="835"/>
        <v>0.20395460288758285</v>
      </c>
      <c r="K457" s="9">
        <f t="shared" si="835"/>
        <v>0.20395129451301908</v>
      </c>
      <c r="L457" s="9">
        <f t="shared" si="835"/>
        <v>0.20394786290569422</v>
      </c>
      <c r="M457" s="9">
        <f t="shared" si="835"/>
        <v>0.20394430381009943</v>
      </c>
      <c r="N457" s="9">
        <f t="shared" si="835"/>
        <v>0.20394061283696002</v>
      </c>
      <c r="O457" s="9">
        <f t="shared" si="835"/>
        <v>0.20393678545952459</v>
      </c>
      <c r="P457" s="9">
        <f t="shared" si="835"/>
        <v>0.20393281700976823</v>
      </c>
      <c r="Q457" s="9">
        <f t="shared" si="835"/>
        <v>0.20392870267450425</v>
      </c>
      <c r="R457" s="9">
        <f t="shared" si="835"/>
        <v>0.20392443749141376</v>
      </c>
      <c r="S457" s="9">
        <f t="shared" si="835"/>
        <v>0.2039200163449793</v>
      </c>
      <c r="T457" s="9">
        <f t="shared" si="835"/>
        <v>0.20391543396233205</v>
      </c>
      <c r="U457" s="9">
        <f t="shared" si="835"/>
        <v>0.20391068490900333</v>
      </c>
      <c r="V457" s="9">
        <f t="shared" si="835"/>
        <v>0.20390576358458368</v>
      </c>
      <c r="W457" s="9">
        <f t="shared" si="835"/>
        <v>0.20390066421828515</v>
      </c>
      <c r="X457" s="9">
        <f t="shared" si="835"/>
        <v>0.20389538086440767</v>
      </c>
      <c r="Y457" s="9">
        <f t="shared" si="835"/>
        <v>0.20388990739770654</v>
      </c>
      <c r="Z457" s="9">
        <f t="shared" si="835"/>
        <v>0.20388423750866083</v>
      </c>
      <c r="AA457" s="9">
        <f t="shared" si="835"/>
        <v>0.20387836469864021</v>
      </c>
      <c r="AB457" s="9">
        <f t="shared" si="835"/>
        <v>0.2038722822749689</v>
      </c>
      <c r="AC457" s="9">
        <f t="shared" si="835"/>
        <v>0.20386598334588718</v>
      </c>
      <c r="AD457" s="9">
        <f t="shared" si="835"/>
        <v>0.20385946081540635</v>
      </c>
      <c r="AE457" s="9">
        <f t="shared" si="835"/>
        <v>0.20385270737805625</v>
      </c>
      <c r="AF457" s="9">
        <f t="shared" si="835"/>
        <v>0.20384571551352867</v>
      </c>
      <c r="AG457" s="9">
        <f t="shared" si="835"/>
        <v>0.20383847748120562</v>
      </c>
      <c r="AH457" s="9">
        <f t="shared" si="835"/>
        <v>0.2038309853145826</v>
      </c>
      <c r="AI457" s="9">
        <f t="shared" si="835"/>
        <v>0.20382323081557679</v>
      </c>
      <c r="AJ457" s="9">
        <f t="shared" si="835"/>
        <v>0.20381520554872115</v>
      </c>
      <c r="AK457" s="9">
        <f t="shared" si="835"/>
        <v>0.20380690083524711</v>
      </c>
      <c r="AL457" s="9">
        <f t="shared" si="835"/>
        <v>0.20379830774704913</v>
      </c>
      <c r="AM457" s="9">
        <f t="shared" si="835"/>
        <v>0.20378941710053133</v>
      </c>
      <c r="AN457" s="9">
        <f t="shared" si="835"/>
        <v>0.20378021945033942</v>
      </c>
      <c r="AO457" s="9">
        <f t="shared" si="835"/>
        <v>0.20377070508296743</v>
      </c>
      <c r="AP457" s="9">
        <f t="shared" si="835"/>
        <v>0.20376086401025023</v>
      </c>
      <c r="AQ457" s="9">
        <f t="shared" si="835"/>
        <v>0.20375068596272849</v>
      </c>
      <c r="AR457" s="9">
        <f t="shared" si="835"/>
        <v>0.20374016038289264</v>
      </c>
      <c r="AS457" s="9">
        <f t="shared" si="835"/>
        <v>0.20372927641830374</v>
      </c>
      <c r="AT457" s="9">
        <f t="shared" si="835"/>
        <v>0.20371802291458807</v>
      </c>
      <c r="AU457" s="9">
        <f t="shared" si="835"/>
        <v>0.20370638840830302</v>
      </c>
      <c r="AV457" s="9">
        <f t="shared" si="835"/>
        <v>0.20369436111968062</v>
      </c>
      <c r="AW457" s="9">
        <f t="shared" si="835"/>
        <v>0.2036819289452369</v>
      </c>
      <c r="AX457" s="9">
        <f t="shared" si="835"/>
        <v>0.20366907945025636</v>
      </c>
      <c r="AY457" s="9">
        <f t="shared" si="835"/>
        <v>0.20365579986114285</v>
      </c>
      <c r="AZ457" s="9">
        <f t="shared" si="835"/>
        <v>0.20364207705764209</v>
      </c>
      <c r="BA457" s="9">
        <f t="shared" si="835"/>
        <v>0.20362789756492974</v>
      </c>
      <c r="BB457" s="9">
        <f t="shared" si="835"/>
        <v>0.20361324754556692</v>
      </c>
      <c r="BC457" s="9">
        <f t="shared" si="835"/>
        <v>0.20359811279132292</v>
      </c>
      <c r="BD457" s="9">
        <f t="shared" si="835"/>
        <v>0.20358247871486301</v>
      </c>
      <c r="BE457" s="9">
        <f t="shared" si="835"/>
        <v>0.20356633034130125</v>
      </c>
      <c r="BF457" s="9">
        <f t="shared" si="835"/>
        <v>0.20354965229961641</v>
      </c>
      <c r="BG457" s="9">
        <f t="shared" si="835"/>
        <v>0.20353242881393374</v>
      </c>
      <c r="BH457" s="9">
        <f t="shared" si="835"/>
        <v>0.20351464369466798</v>
      </c>
      <c r="BI457" s="9">
        <f t="shared" si="835"/>
        <v>0.20349628032952852</v>
      </c>
      <c r="BJ457" s="9">
        <f t="shared" si="835"/>
        <v>0.20347732167438998</v>
      </c>
      <c r="BK457" s="9">
        <f t="shared" si="835"/>
        <v>0.20345775024402041</v>
      </c>
      <c r="BL457" s="9">
        <f t="shared" si="835"/>
        <v>0.20343754810267439</v>
      </c>
      <c r="BM457" s="9">
        <f t="shared" si="835"/>
        <v>0.20341669685454539</v>
      </c>
      <c r="BN457" s="9">
        <f t="shared" si="835"/>
        <v>0.2033951776340793</v>
      </c>
      <c r="BO457" s="9">
        <f t="shared" si="835"/>
        <v>0.20337297109615146</v>
      </c>
      <c r="BP457" s="9">
        <f t="shared" si="836"/>
        <v>0.2033500574060996</v>
      </c>
      <c r="BQ457" s="9">
        <f t="shared" si="836"/>
        <v>0.20332641622962366</v>
      </c>
      <c r="BR457" s="9">
        <f t="shared" si="836"/>
        <v>0.20330202672254155</v>
      </c>
      <c r="BS457" s="9">
        <f t="shared" si="836"/>
        <v>0.20327686752040891</v>
      </c>
      <c r="BT457" s="9">
        <f t="shared" si="836"/>
        <v>0.20325091672799958</v>
      </c>
      <c r="BU457" s="9">
        <f t="shared" si="836"/>
        <v>0.20322415190864718</v>
      </c>
      <c r="BV457" s="9">
        <f t="shared" si="836"/>
        <v>0.20319655007345008</v>
      </c>
      <c r="BW457" s="9">
        <f t="shared" si="836"/>
        <v>0.20316808767033775</v>
      </c>
      <c r="BX457" s="9">
        <f t="shared" si="836"/>
        <v>0.20313874057299983</v>
      </c>
      <c r="BY457" s="9">
        <f t="shared" si="836"/>
        <v>0.20310848406968082</v>
      </c>
      <c r="BZ457" s="9">
        <f t="shared" si="836"/>
        <v>0.20307729285183779</v>
      </c>
      <c r="CA457" s="9">
        <f t="shared" si="836"/>
        <v>0.20304514100266385</v>
      </c>
      <c r="CB457" s="9">
        <f t="shared" si="836"/>
        <v>0.20301200198547728</v>
      </c>
      <c r="CC457" s="9">
        <f t="shared" si="836"/>
        <v>0.20297784863197796</v>
      </c>
      <c r="CD457" s="9">
        <f t="shared" si="836"/>
        <v>0.20294265313037382</v>
      </c>
      <c r="CE457" s="9">
        <f t="shared" si="836"/>
        <v>0.20290638701337413</v>
      </c>
      <c r="CF457" s="9">
        <f t="shared" si="836"/>
        <v>0.20286902114605479</v>
      </c>
      <c r="CG457" s="9">
        <f t="shared" si="836"/>
        <v>0.20283052571359653</v>
      </c>
      <c r="CH457" s="9">
        <f t="shared" si="836"/>
        <v>0.20279087020889511</v>
      </c>
      <c r="CI457" s="9">
        <f t="shared" si="836"/>
        <v>0.20275002342004805</v>
      </c>
      <c r="CJ457" s="9">
        <f t="shared" si="836"/>
        <v>0.20270795341771752</v>
      </c>
      <c r="CK457" s="9">
        <f t="shared" si="836"/>
        <v>0.20266462754237327</v>
      </c>
      <c r="CL457" s="9">
        <f t="shared" si="836"/>
        <v>0.20262001239141414</v>
      </c>
      <c r="CM457" s="9">
        <f t="shared" si="836"/>
        <v>0.20257407380617393</v>
      </c>
      <c r="CN457" s="9">
        <f t="shared" si="836"/>
        <v>0.20252677685881179</v>
      </c>
      <c r="CO457" s="9">
        <f t="shared" si="836"/>
        <v>0.20247808583908947</v>
      </c>
      <c r="CP457" s="9">
        <f t="shared" si="836"/>
        <v>0.20242796424103798</v>
      </c>
      <c r="CQ457" s="9">
        <f t="shared" si="836"/>
        <v>0.20237637474951631</v>
      </c>
      <c r="CR457" s="9">
        <f t="shared" si="836"/>
        <v>0.20232327922666576</v>
      </c>
      <c r="CS457" s="9">
        <f t="shared" si="836"/>
        <v>0.20226863869826001</v>
      </c>
      <c r="CT457" s="9">
        <f t="shared" si="836"/>
        <v>0.20221241333995568</v>
      </c>
      <c r="CU457" s="9">
        <f t="shared" si="836"/>
        <v>0.20215456246344807</v>
      </c>
      <c r="CV457" s="9">
        <f t="shared" si="836"/>
        <v>0.20209504450252988</v>
      </c>
      <c r="CW457" s="9">
        <f t="shared" si="836"/>
        <v>0.20203381699906292</v>
      </c>
      <c r="CX457" s="9">
        <f t="shared" si="836"/>
        <v>0.20197083658885989</v>
      </c>
      <c r="CY457" s="9">
        <f t="shared" si="838"/>
        <v>0.20190605898748504</v>
      </c>
      <c r="CZ457" s="9">
        <f t="shared" si="838"/>
        <v>0.20183943897597229</v>
      </c>
      <c r="DA457" s="9">
        <f t="shared" si="838"/>
        <v>0.20177093038646987</v>
      </c>
      <c r="DB457" s="9">
        <f t="shared" si="838"/>
        <v>0.2017004860878108</v>
      </c>
      <c r="DC457" s="9">
        <f t="shared" si="838"/>
        <v>0.20162805797101518</v>
      </c>
      <c r="DD457" s="9">
        <f t="shared" si="838"/>
        <v>0.20155359693473041</v>
      </c>
      <c r="DE457" s="9">
        <f t="shared" si="838"/>
        <v>0.20147705287060821</v>
      </c>
      <c r="DF457" s="9">
        <f t="shared" si="838"/>
        <v>0.20139837464863017</v>
      </c>
      <c r="DG457" s="9">
        <f t="shared" si="838"/>
        <v>0.20131751010237903</v>
      </c>
      <c r="DH457" s="9">
        <f t="shared" si="838"/>
        <v>0.20123440601426662</v>
      </c>
      <c r="DI457" s="9">
        <f t="shared" si="838"/>
        <v>0.2011490081007192</v>
      </c>
      <c r="DJ457" s="9">
        <f t="shared" si="838"/>
        <v>0.20106126099732644</v>
      </c>
      <c r="DK457" s="9">
        <f t="shared" si="838"/>
        <v>0.20097110824396036</v>
      </c>
      <c r="DL457" s="9">
        <f t="shared" si="838"/>
        <v>0.20087849226986751</v>
      </c>
      <c r="DM457" s="9">
        <f t="shared" si="838"/>
        <v>0.2007833543787422</v>
      </c>
      <c r="DN457" s="9">
        <f t="shared" si="838"/>
        <v>0.20068563473378226</v>
      </c>
      <c r="DO457" s="9">
        <f t="shared" si="838"/>
        <v>0.2005852723427391</v>
      </c>
      <c r="DP457" s="9">
        <f t="shared" si="838"/>
        <v>0.20048220504296171</v>
      </c>
      <c r="DQ457" s="9">
        <f t="shared" si="838"/>
        <v>0.20037636948644447</v>
      </c>
      <c r="DR457" s="9">
        <f t="shared" si="838"/>
        <v>0.20026770112488401</v>
      </c>
      <c r="DS457" s="9">
        <f t="shared" si="838"/>
        <v>0.20015613419475065</v>
      </c>
      <c r="DT457" s="9">
        <f t="shared" si="838"/>
        <v>0.20004160170238072</v>
      </c>
      <c r="DU457" s="9">
        <f t="shared" si="838"/>
        <v>0.19992403540909962</v>
      </c>
      <c r="DV457" s="9">
        <f t="shared" si="838"/>
        <v>0.19980336581637456</v>
      </c>
      <c r="DW457" s="9">
        <f t="shared" si="838"/>
        <v>0.19967952215101431</v>
      </c>
      <c r="DX457" s="9">
        <f t="shared" si="838"/>
        <v>0.19955243235041289</v>
      </c>
      <c r="DY457" s="9">
        <f t="shared" si="838"/>
        <v>0.19942202304785137</v>
      </c>
      <c r="DZ457" s="9">
        <f t="shared" si="838"/>
        <v>0.199288219557861</v>
      </c>
      <c r="EA457" s="9">
        <f t="shared" si="838"/>
        <v>0.19915094586165705</v>
      </c>
      <c r="EB457" s="9">
        <f t="shared" si="838"/>
        <v>0.19901012459265027</v>
      </c>
      <c r="EC457" s="9">
        <f t="shared" si="838"/>
        <v>0.19886567702204178</v>
      </c>
      <c r="ED457" s="9">
        <f t="shared" si="838"/>
        <v>0.19871752304451312</v>
      </c>
      <c r="EE457" s="9">
        <f t="shared" si="838"/>
        <v>0.19856558116401524</v>
      </c>
      <c r="EF457" s="9">
        <f t="shared" si="838"/>
        <v>0.19840976847966607</v>
      </c>
      <c r="EG457" s="9">
        <f t="shared" si="838"/>
        <v>0.1982500006717669</v>
      </c>
      <c r="EH457" s="9">
        <f t="shared" si="838"/>
        <v>0.19808619198794009</v>
      </c>
      <c r="EI457" s="9">
        <f t="shared" si="838"/>
        <v>0.19791825522940298</v>
      </c>
      <c r="EJ457" s="9">
        <f t="shared" si="838"/>
        <v>0.19774610173738277</v>
      </c>
      <c r="EK457" s="9">
        <f t="shared" si="838"/>
        <v>0.19756964137967958</v>
      </c>
      <c r="EL457" s="9">
        <f t="shared" si="838"/>
        <v>0.19738878253739209</v>
      </c>
      <c r="EM457" s="9">
        <f t="shared" si="838"/>
        <v>0.19720343209180766</v>
      </c>
      <c r="EN457" s="9">
        <f t="shared" si="838"/>
        <v>0.19701349541146965</v>
      </c>
      <c r="EO457" s="9">
        <f t="shared" si="838"/>
        <v>0.19681887633943154</v>
      </c>
      <c r="EP457" s="9">
        <f t="shared" si="838"/>
        <v>0.19661947718070338</v>
      </c>
      <c r="EQ457" s="9">
        <f t="shared" si="838"/>
        <v>0.19641519868990426</v>
      </c>
      <c r="ER457" s="9">
        <f t="shared" si="838"/>
        <v>0.19620594005912576</v>
      </c>
      <c r="ES457" s="9">
        <f t="shared" si="838"/>
        <v>0.19599159890601825</v>
      </c>
      <c r="ET457" s="9">
        <f t="shared" si="838"/>
        <v>0.19577207126210938</v>
      </c>
      <c r="EU457" s="9">
        <f t="shared" si="838"/>
        <v>0.19554725156136266</v>
      </c>
      <c r="EV457" s="9">
        <f t="shared" si="838"/>
        <v>0.19531703262898811</v>
      </c>
      <c r="EW457" s="9">
        <f t="shared" si="838"/>
        <v>0.1950813056705113</v>
      </c>
      <c r="EX457" s="9">
        <f t="shared" si="838"/>
        <v>0.19483996026111389</v>
      </c>
      <c r="EY457" s="9">
        <f t="shared" si="838"/>
        <v>0.19459288433525324</v>
      </c>
      <c r="EZ457" s="9">
        <f t="shared" si="838"/>
        <v>0.1943399641765719</v>
      </c>
      <c r="FA457" s="9">
        <f t="shared" si="838"/>
        <v>0.19408108440810612</v>
      </c>
      <c r="FB457" s="9">
        <f t="shared" si="838"/>
        <v>0.19381612798280351</v>
      </c>
      <c r="FC457" s="9">
        <f t="shared" si="838"/>
        <v>0.19354497617436089</v>
      </c>
      <c r="FD457" s="9">
        <f t="shared" si="838"/>
        <v>0.19326750856838895</v>
      </c>
      <c r="FE457" s="9">
        <f t="shared" si="838"/>
        <v>0.19298360305391965</v>
      </c>
      <c r="FF457" s="9">
        <f t="shared" si="838"/>
        <v>0.1926931358152596</v>
      </c>
      <c r="FG457" s="9">
        <f t="shared" si="838"/>
        <v>0.19239598132420396</v>
      </c>
      <c r="FH457" s="9">
        <f t="shared" si="838"/>
        <v>0.19209201233262016</v>
      </c>
      <c r="FI457" s="9">
        <f t="shared" si="838"/>
        <v>0.1917810998654097</v>
      </c>
      <c r="FJ457" s="9">
        <f t="shared" si="838"/>
        <v>0.19146311321386061</v>
      </c>
      <c r="FK457" s="9">
        <f t="shared" si="839"/>
        <v>0.19113791992939783</v>
      </c>
      <c r="FL457" s="9">
        <f t="shared" si="839"/>
        <v>0.19080538581774556</v>
      </c>
      <c r="FM457" s="9">
        <f t="shared" si="839"/>
        <v>0.19046537493350574</v>
      </c>
      <c r="FN457" s="9">
        <f t="shared" si="839"/>
        <v>0.19011774957516969</v>
      </c>
      <c r="FO457" s="9">
        <f t="shared" si="839"/>
        <v>0.18976237028056575</v>
      </c>
      <c r="FP457" s="9">
        <f t="shared" si="839"/>
        <v>0.18939909582275954</v>
      </c>
      <c r="FQ457" s="9">
        <f t="shared" si="839"/>
        <v>0.18902778320641067</v>
      </c>
      <c r="FR457" s="9">
        <f t="shared" si="839"/>
        <v>0.18864828766460129</v>
      </c>
      <c r="FS457" s="9">
        <f t="shared" si="839"/>
        <v>0.18826046265614096</v>
      </c>
      <c r="FT457" s="9">
        <f t="shared" si="839"/>
        <v>0.18786415986336219</v>
      </c>
      <c r="FU457" s="9">
        <f t="shared" si="839"/>
        <v>0.18745922919041297</v>
      </c>
      <c r="FV457" s="9">
        <f t="shared" si="839"/>
        <v>0.18704551876205813</v>
      </c>
      <c r="FW457" s="9">
        <f t="shared" si="839"/>
        <v>0.18662287492299684</v>
      </c>
      <c r="FX457" s="9">
        <f t="shared" si="839"/>
        <v>0.18619114223770805</v>
      </c>
      <c r="FY457" s="9">
        <f t="shared" si="839"/>
        <v>0.18575016349083048</v>
      </c>
      <c r="FZ457" s="9">
        <f t="shared" si="839"/>
        <v>0.18529977968808942</v>
      </c>
      <c r="GA457" s="9">
        <f t="shared" si="839"/>
        <v>0.18483983005777654</v>
      </c>
      <c r="GB457" s="9">
        <f t="shared" si="839"/>
        <v>0.18437015205279284</v>
      </c>
      <c r="GC457" s="9">
        <f t="shared" si="839"/>
        <v>0.1838905813532638</v>
      </c>
      <c r="GD457" s="9">
        <f t="shared" si="839"/>
        <v>0.1834009518697359</v>
      </c>
      <c r="GE457" s="9">
        <f t="shared" si="839"/>
        <v>0.18290109574696056</v>
      </c>
      <c r="GF457" s="9">
        <f t="shared" si="839"/>
        <v>0.18239084336827679</v>
      </c>
      <c r="GG457" s="9">
        <f t="shared" si="839"/>
        <v>0.18187002336059926</v>
      </c>
      <c r="GH457" s="9">
        <f t="shared" si="839"/>
        <v>0.18133846260002029</v>
      </c>
      <c r="GI457" s="9">
        <f t="shared" si="839"/>
        <v>0.18079598621803228</v>
      </c>
      <c r="GJ457" s="9">
        <f t="shared" si="839"/>
        <v>0.18024241760838103</v>
      </c>
      <c r="GK457" s="9">
        <f t="shared" si="839"/>
        <v>0.17967757843455451</v>
      </c>
      <c r="GL457" s="9">
        <f t="shared" si="839"/>
        <v>0.17910128863791655</v>
      </c>
      <c r="GM457" s="9">
        <f t="shared" si="839"/>
        <v>0.17851336644649013</v>
      </c>
      <c r="GN457" s="9">
        <f t="shared" si="839"/>
        <v>0.17791362838440139</v>
      </c>
      <c r="GO457" s="9">
        <f t="shared" si="839"/>
        <v>0.1773018892819842</v>
      </c>
      <c r="GP457" s="9">
        <f t="shared" si="839"/>
        <v>0.17667796228655946</v>
      </c>
      <c r="GQ457" s="9">
        <f t="shared" si="839"/>
        <v>0.17604165887389023</v>
      </c>
      <c r="GR457" s="9">
        <f t="shared" si="839"/>
        <v>0.17539278886031795</v>
      </c>
      <c r="GS457" s="9">
        <f t="shared" si="839"/>
        <v>0.17473116041559142</v>
      </c>
      <c r="GT457" s="9">
        <f t="shared" si="839"/>
        <v>0.17405658007638608</v>
      </c>
      <c r="GU457" s="9">
        <f t="shared" si="839"/>
        <v>0.17336885276052499</v>
      </c>
      <c r="GV457" s="9">
        <f t="shared" si="839"/>
        <v>0.17266778178190273</v>
      </c>
      <c r="GW457" s="9">
        <f t="shared" si="839"/>
        <v>0.17195316886611961</v>
      </c>
      <c r="GX457" s="9">
        <f t="shared" si="839"/>
        <v>0.17122481416682639</v>
      </c>
      <c r="GY457" s="9">
        <f t="shared" si="839"/>
        <v>0.17048251628278882</v>
      </c>
      <c r="GZ457" s="9">
        <f t="shared" si="839"/>
        <v>0.16972607227567132</v>
      </c>
      <c r="HA457" s="9">
        <f t="shared" si="839"/>
        <v>0.16895527768854524</v>
      </c>
      <c r="HB457" s="9">
        <f t="shared" si="839"/>
        <v>0.16816992656512456</v>
      </c>
      <c r="HC457" s="9">
        <f t="shared" si="839"/>
        <v>0.16736981146973179</v>
      </c>
      <c r="HD457" s="9">
        <f t="shared" si="839"/>
        <v>0.16655472350799544</v>
      </c>
      <c r="HE457" s="9">
        <f t="shared" si="839"/>
        <v>0.16572445234828342</v>
      </c>
      <c r="HF457" s="9">
        <f t="shared" si="839"/>
        <v>0.16487878624387148</v>
      </c>
      <c r="HG457" s="9">
        <f t="shared" si="839"/>
        <v>0.1640175120558503</v>
      </c>
      <c r="HH457" s="9">
        <f t="shared" si="839"/>
        <v>0.16314041527677098</v>
      </c>
      <c r="HI457" s="9">
        <f t="shared" si="839"/>
        <v>0.16224728005503003</v>
      </c>
      <c r="HJ457" s="9">
        <f t="shared" si="839"/>
        <v>0.16133788921999476</v>
      </c>
      <c r="HK457" s="9">
        <f t="shared" si="839"/>
        <v>0.16041202430786711</v>
      </c>
      <c r="HL457" s="9">
        <f t="shared" si="839"/>
        <v>0.15946946558828909</v>
      </c>
      <c r="HM457" s="9">
        <f t="shared" si="839"/>
        <v>0.15850999209168454</v>
      </c>
      <c r="HN457" s="9">
        <f t="shared" si="839"/>
        <v>0.15753338163734032</v>
      </c>
      <c r="HO457" s="9">
        <f t="shared" si="839"/>
        <v>0.15653941086222231</v>
      </c>
      <c r="HP457" s="9">
        <f t="shared" si="839"/>
        <v>0.15552785525052573</v>
      </c>
      <c r="HQ457" s="9">
        <f t="shared" si="839"/>
        <v>0.15449848916395714</v>
      </c>
      <c r="HR457" s="9">
        <f t="shared" si="839"/>
        <v>0.15345108587274639</v>
      </c>
      <c r="HS457" s="9">
        <f t="shared" si="839"/>
        <v>0.15238541758738175</v>
      </c>
      <c r="HT457" s="9">
        <f t="shared" si="839"/>
        <v>0.1513012554910711</v>
      </c>
      <c r="HU457" s="9">
        <f t="shared" si="839"/>
        <v>0.15019836977291776</v>
      </c>
      <c r="HV457" s="9">
        <f t="shared" si="839"/>
        <v>0.1490765296618129</v>
      </c>
      <c r="HW457" s="9">
        <f t="shared" si="837"/>
        <v>0.1479355034610369</v>
      </c>
      <c r="HX457" s="9">
        <f t="shared" si="837"/>
        <v>0.14677505858356296</v>
      </c>
      <c r="HY457" s="9">
        <f t="shared" si="837"/>
        <v>0.14559496158806132</v>
      </c>
      <c r="HZ457" s="9">
        <f t="shared" si="837"/>
        <v>0.14439497821559444</v>
      </c>
      <c r="IA457" s="9">
        <f t="shared" si="837"/>
        <v>0.14317487342699944</v>
      </c>
      <c r="IB457" s="9">
        <f t="shared" si="837"/>
        <v>0.14193441144094893</v>
      </c>
      <c r="IC457" s="9">
        <f t="shared" si="837"/>
        <v>0.14067335577268264</v>
      </c>
      <c r="ID457" s="9">
        <f t="shared" si="837"/>
        <v>0.13939146927340595</v>
      </c>
      <c r="IE457" s="9">
        <f t="shared" si="837"/>
        <v>0.13808851417034182</v>
      </c>
      <c r="IF457" s="9">
        <f t="shared" si="837"/>
        <v>0.13676425210743129</v>
      </c>
      <c r="IG457" s="9">
        <f t="shared" si="837"/>
        <v>0.13541844418667212</v>
      </c>
      <c r="IH457" s="9">
        <f t="shared" si="837"/>
        <v>0.13405085101008715</v>
      </c>
      <c r="II457" s="9">
        <f t="shared" si="837"/>
        <v>0.13266123272231148</v>
      </c>
      <c r="IJ457" s="9">
        <f t="shared" si="837"/>
        <v>0.13124934905378755</v>
      </c>
      <c r="IK457" s="9">
        <f t="shared" si="837"/>
        <v>0.12981495936456067</v>
      </c>
      <c r="IL457" s="9">
        <f t="shared" si="837"/>
        <v>0.12835782268866031</v>
      </c>
      <c r="IM457" s="9">
        <f t="shared" ref="IM457:KP472" si="841">NORMDIST($B457,0,1,0)-$B457*(1-NORMDIST($B457,0,1,1))-(NORMDIST($B457+IM$4,0,1,0)-($B457+IM$4)*(1-NORMDIST($B457+IM$4,0,1,1)))</f>
        <v>0.12687769777905733</v>
      </c>
      <c r="IN457" s="9">
        <f t="shared" si="841"/>
        <v>0.12537434315318516</v>
      </c>
      <c r="IO457" s="9">
        <f t="shared" si="841"/>
        <v>0.1238475171390131</v>
      </c>
      <c r="IP457" s="9">
        <f t="shared" si="841"/>
        <v>0.12229697792165714</v>
      </c>
      <c r="IQ457" s="9">
        <f t="shared" si="841"/>
        <v>0.12072248359051729</v>
      </c>
      <c r="IR457" s="9">
        <f t="shared" si="841"/>
        <v>0.11912379218692679</v>
      </c>
      <c r="IS457" s="9">
        <f t="shared" si="841"/>
        <v>0.11750066175229978</v>
      </c>
      <c r="IT457" s="9">
        <f t="shared" si="841"/>
        <v>0.11585285037676191</v>
      </c>
      <c r="IU457" s="9">
        <f t="shared" si="841"/>
        <v>0.11418011624825164</v>
      </c>
      <c r="IV457" s="9">
        <f t="shared" si="841"/>
        <v>0.11248221770207337</v>
      </c>
      <c r="IW457" s="9">
        <f t="shared" si="841"/>
        <v>0.11075891327089155</v>
      </c>
      <c r="IX457" s="9">
        <f t="shared" si="841"/>
        <v>0.10900996173514602</v>
      </c>
      <c r="IY457" s="9">
        <f t="shared" si="841"/>
        <v>0.10723512217387396</v>
      </c>
      <c r="IZ457" s="9">
        <f t="shared" si="841"/>
        <v>0.10543415401592274</v>
      </c>
      <c r="JA457" s="9">
        <f t="shared" si="841"/>
        <v>0.10360681709153441</v>
      </c>
      <c r="JB457" s="9">
        <f t="shared" si="841"/>
        <v>0.10175287168428712</v>
      </c>
      <c r="JC457" s="9">
        <f t="shared" si="841"/>
        <v>9.9872078583374824E-2</v>
      </c>
      <c r="JD457" s="9">
        <f t="shared" si="841"/>
        <v>9.7964199136205687E-2</v>
      </c>
      <c r="JE457" s="9">
        <f t="shared" si="841"/>
        <v>9.6028995301305015E-2</v>
      </c>
      <c r="JF457" s="9">
        <f t="shared" si="841"/>
        <v>9.406622970149886E-2</v>
      </c>
      <c r="JG457" s="9">
        <f t="shared" si="841"/>
        <v>9.207566567736411E-2</v>
      </c>
      <c r="JH457" s="9">
        <f t="shared" si="841"/>
        <v>9.0057067340923697E-2</v>
      </c>
      <c r="JI457" s="9">
        <f t="shared" si="841"/>
        <v>8.8010199629566938E-2</v>
      </c>
      <c r="JJ457" s="9">
        <f t="shared" si="841"/>
        <v>8.5934828360176713E-2</v>
      </c>
      <c r="JK457" s="9">
        <f t="shared" si="841"/>
        <v>8.3830720283442517E-2</v>
      </c>
      <c r="JL457" s="9">
        <f t="shared" si="841"/>
        <v>8.1697643138339993E-2</v>
      </c>
      <c r="JM457" s="9">
        <f t="shared" si="841"/>
        <v>7.9535365706755096E-2</v>
      </c>
      <c r="JN457" s="9">
        <f t="shared" si="841"/>
        <v>7.7343657868233134E-2</v>
      </c>
      <c r="JO457" s="9">
        <f t="shared" si="841"/>
        <v>7.5122290654831753E-2</v>
      </c>
      <c r="JP457" s="9">
        <f t="shared" si="841"/>
        <v>7.2871036306055875E-2</v>
      </c>
      <c r="JQ457" s="9">
        <f t="shared" si="841"/>
        <v>7.0589668323854243E-2</v>
      </c>
      <c r="JR457" s="9">
        <f t="shared" si="841"/>
        <v>6.827796152765489E-2</v>
      </c>
      <c r="JS457" s="9">
        <f t="shared" si="841"/>
        <v>6.5935692109417826E-2</v>
      </c>
      <c r="JT457" s="9">
        <f t="shared" si="841"/>
        <v>6.3562637688684642E-2</v>
      </c>
      <c r="JU457" s="9">
        <f t="shared" si="841"/>
        <v>6.115857736760022E-2</v>
      </c>
      <c r="JV457" s="9">
        <f t="shared" si="841"/>
        <v>5.8723291785886894E-2</v>
      </c>
      <c r="JW457" s="9">
        <f t="shared" si="841"/>
        <v>5.6256563175746066E-2</v>
      </c>
      <c r="JX457" s="9">
        <f t="shared" si="841"/>
        <v>5.3758175416667386E-2</v>
      </c>
      <c r="JY457" s="9">
        <f t="shared" si="841"/>
        <v>5.1227914090120757E-2</v>
      </c>
      <c r="JZ457" s="9">
        <f t="shared" si="841"/>
        <v>4.8665566534109445E-2</v>
      </c>
      <c r="KA457" s="9">
        <f t="shared" si="841"/>
        <v>4.6070921897561234E-2</v>
      </c>
      <c r="KB457" s="9">
        <f t="shared" si="841"/>
        <v>4.3443771194534603E-2</v>
      </c>
      <c r="KC457" s="9">
        <f t="shared" si="841"/>
        <v>4.0783907358217131E-2</v>
      </c>
      <c r="KD457" s="9">
        <f t="shared" si="841"/>
        <v>3.8091125294693329E-2</v>
      </c>
      <c r="KE457" s="9">
        <f t="shared" si="841"/>
        <v>3.5365221936457469E-2</v>
      </c>
      <c r="KF457" s="9">
        <f t="shared" si="841"/>
        <v>3.2605996295651474E-2</v>
      </c>
      <c r="KG457" s="9">
        <f t="shared" si="841"/>
        <v>2.9813249517000345E-2</v>
      </c>
      <c r="KH457" s="9">
        <f t="shared" si="841"/>
        <v>2.6986784930426416E-2</v>
      </c>
      <c r="KI457" s="9">
        <f t="shared" si="841"/>
        <v>2.4126408103316732E-2</v>
      </c>
      <c r="KJ457" s="9">
        <f t="shared" si="841"/>
        <v>2.1231926892421066E-2</v>
      </c>
      <c r="KK457" s="9">
        <f t="shared" si="841"/>
        <v>1.8303151495358355E-2</v>
      </c>
      <c r="KL457" s="9">
        <f t="shared" si="841"/>
        <v>1.533989450170789E-2</v>
      </c>
      <c r="KM457" s="9">
        <f t="shared" si="841"/>
        <v>1.2341970943663155E-2</v>
      </c>
      <c r="KN457" s="9">
        <f t="shared" si="841"/>
        <v>9.3091983462246786E-3</v>
      </c>
      <c r="KO457" s="9">
        <f t="shared" si="841"/>
        <v>6.2413967769097967E-3</v>
      </c>
      <c r="KP457" s="9">
        <f t="shared" si="841"/>
        <v>3.1383888949578498E-3</v>
      </c>
    </row>
    <row r="458" spans="2:302" x14ac:dyDescent="0.25">
      <c r="B458" s="5">
        <f t="shared" si="834"/>
        <v>0.47000000000006259</v>
      </c>
      <c r="C458" s="9">
        <f t="shared" si="832"/>
        <v>0.20714602951808309</v>
      </c>
      <c r="D458" s="9">
        <f t="shared" si="835"/>
        <v>0.20714337821835901</v>
      </c>
      <c r="E458" s="9">
        <f t="shared" si="835"/>
        <v>0.20714062660733404</v>
      </c>
      <c r="F458" s="9">
        <f t="shared" si="835"/>
        <v>0.20713777115874607</v>
      </c>
      <c r="G458" s="9">
        <f t="shared" si="835"/>
        <v>0.20713480823312164</v>
      </c>
      <c r="H458" s="9">
        <f t="shared" si="835"/>
        <v>0.2071317340745488</v>
      </c>
      <c r="I458" s="9">
        <f t="shared" si="835"/>
        <v>0.20712854480737197</v>
      </c>
      <c r="J458" s="9">
        <f t="shared" si="835"/>
        <v>0.2071252364328082</v>
      </c>
      <c r="K458" s="9">
        <f t="shared" si="835"/>
        <v>0.20712180482548334</v>
      </c>
      <c r="L458" s="9">
        <f t="shared" si="835"/>
        <v>0.20711824572988854</v>
      </c>
      <c r="M458" s="9">
        <f t="shared" si="835"/>
        <v>0.20711455475674914</v>
      </c>
      <c r="N458" s="9">
        <f t="shared" si="835"/>
        <v>0.20711072737931371</v>
      </c>
      <c r="O458" s="9">
        <f t="shared" si="835"/>
        <v>0.20710675892955735</v>
      </c>
      <c r="P458" s="9">
        <f t="shared" si="835"/>
        <v>0.20710264459429337</v>
      </c>
      <c r="Q458" s="9">
        <f t="shared" si="835"/>
        <v>0.20709837941120288</v>
      </c>
      <c r="R458" s="9">
        <f t="shared" si="835"/>
        <v>0.20709395826476842</v>
      </c>
      <c r="S458" s="9">
        <f t="shared" si="835"/>
        <v>0.20708937588212117</v>
      </c>
      <c r="T458" s="9">
        <f t="shared" si="835"/>
        <v>0.20708462682879245</v>
      </c>
      <c r="U458" s="9">
        <f t="shared" si="835"/>
        <v>0.2070797055043728</v>
      </c>
      <c r="V458" s="9">
        <f t="shared" si="835"/>
        <v>0.20707460613807427</v>
      </c>
      <c r="W458" s="9">
        <f t="shared" si="835"/>
        <v>0.20706932278419679</v>
      </c>
      <c r="X458" s="9">
        <f t="shared" si="835"/>
        <v>0.20706384931749566</v>
      </c>
      <c r="Y458" s="9">
        <f t="shared" si="835"/>
        <v>0.20705817942844995</v>
      </c>
      <c r="Z458" s="9">
        <f t="shared" si="835"/>
        <v>0.20705230661842933</v>
      </c>
      <c r="AA458" s="9">
        <f t="shared" si="835"/>
        <v>0.20704622419475802</v>
      </c>
      <c r="AB458" s="9">
        <f t="shared" si="835"/>
        <v>0.2070399252656763</v>
      </c>
      <c r="AC458" s="9">
        <f t="shared" si="835"/>
        <v>0.20703340273519547</v>
      </c>
      <c r="AD458" s="9">
        <f t="shared" si="835"/>
        <v>0.20702664929784537</v>
      </c>
      <c r="AE458" s="9">
        <f t="shared" si="835"/>
        <v>0.20701965743331779</v>
      </c>
      <c r="AF458" s="9">
        <f t="shared" si="835"/>
        <v>0.20701241940099474</v>
      </c>
      <c r="AG458" s="9">
        <f t="shared" si="835"/>
        <v>0.20700492723437172</v>
      </c>
      <c r="AH458" s="9">
        <f t="shared" si="835"/>
        <v>0.20699717273536591</v>
      </c>
      <c r="AI458" s="9">
        <f t="shared" si="835"/>
        <v>0.20698914746851027</v>
      </c>
      <c r="AJ458" s="9">
        <f t="shared" si="835"/>
        <v>0.20698084275503623</v>
      </c>
      <c r="AK458" s="9">
        <f t="shared" si="835"/>
        <v>0.20697224966683825</v>
      </c>
      <c r="AL458" s="9">
        <f t="shared" si="835"/>
        <v>0.20696335902032045</v>
      </c>
      <c r="AM458" s="9">
        <f t="shared" si="835"/>
        <v>0.20695416137012854</v>
      </c>
      <c r="AN458" s="9">
        <f t="shared" si="835"/>
        <v>0.20694464700275655</v>
      </c>
      <c r="AO458" s="9">
        <f t="shared" si="835"/>
        <v>0.20693480593003935</v>
      </c>
      <c r="AP458" s="9">
        <f t="shared" si="835"/>
        <v>0.20692462788251761</v>
      </c>
      <c r="AQ458" s="9">
        <f t="shared" si="835"/>
        <v>0.20691410230268176</v>
      </c>
      <c r="AR458" s="9">
        <f t="shared" si="835"/>
        <v>0.20690321833809286</v>
      </c>
      <c r="AS458" s="9">
        <f t="shared" si="835"/>
        <v>0.20689196483437719</v>
      </c>
      <c r="AT458" s="9">
        <f t="shared" si="835"/>
        <v>0.20688033032809214</v>
      </c>
      <c r="AU458" s="9">
        <f t="shared" si="835"/>
        <v>0.20686830303946974</v>
      </c>
      <c r="AV458" s="9">
        <f t="shared" si="835"/>
        <v>0.20685587086502602</v>
      </c>
      <c r="AW458" s="9">
        <f t="shared" si="835"/>
        <v>0.20684302137004548</v>
      </c>
      <c r="AX458" s="9">
        <f t="shared" si="835"/>
        <v>0.20682974178093197</v>
      </c>
      <c r="AY458" s="9">
        <f t="shared" si="835"/>
        <v>0.20681601897743121</v>
      </c>
      <c r="AZ458" s="9">
        <f t="shared" si="835"/>
        <v>0.20680183948471886</v>
      </c>
      <c r="BA458" s="9">
        <f t="shared" si="835"/>
        <v>0.20678718946535604</v>
      </c>
      <c r="BB458" s="9">
        <f t="shared" si="835"/>
        <v>0.20677205471111204</v>
      </c>
      <c r="BC458" s="9">
        <f t="shared" si="835"/>
        <v>0.20675642063465213</v>
      </c>
      <c r="BD458" s="9">
        <f t="shared" si="835"/>
        <v>0.20674027226109037</v>
      </c>
      <c r="BE458" s="9">
        <f t="shared" si="835"/>
        <v>0.20672359421940553</v>
      </c>
      <c r="BF458" s="9">
        <f t="shared" si="835"/>
        <v>0.20670637073372286</v>
      </c>
      <c r="BG458" s="9">
        <f t="shared" si="835"/>
        <v>0.2066885856144571</v>
      </c>
      <c r="BH458" s="9">
        <f t="shared" si="835"/>
        <v>0.20667022224931764</v>
      </c>
      <c r="BI458" s="9">
        <f t="shared" si="835"/>
        <v>0.2066512635941791</v>
      </c>
      <c r="BJ458" s="9">
        <f t="shared" si="835"/>
        <v>0.20663169216380953</v>
      </c>
      <c r="BK458" s="9">
        <f t="shared" si="835"/>
        <v>0.20661149002246351</v>
      </c>
      <c r="BL458" s="9">
        <f t="shared" si="835"/>
        <v>0.20659063877433451</v>
      </c>
      <c r="BM458" s="9">
        <f t="shared" si="835"/>
        <v>0.20656911955386842</v>
      </c>
      <c r="BN458" s="9">
        <f t="shared" si="835"/>
        <v>0.20654691301594058</v>
      </c>
      <c r="BO458" s="9">
        <f t="shared" ref="BO458:CZ461" si="842">NORMDIST($B458,0,1,0)-$B458*(1-NORMDIST($B458,0,1,1))-(NORMDIST($B458+BO$4,0,1,0)-($B458+BO$4)*(1-NORMDIST($B458+BO$4,0,1,1)))</f>
        <v>0.20652399932588872</v>
      </c>
      <c r="BP458" s="9">
        <f t="shared" si="842"/>
        <v>0.20650035814941278</v>
      </c>
      <c r="BQ458" s="9">
        <f t="shared" si="842"/>
        <v>0.20647596864233067</v>
      </c>
      <c r="BR458" s="9">
        <f t="shared" si="842"/>
        <v>0.20645080944019803</v>
      </c>
      <c r="BS458" s="9">
        <f t="shared" si="842"/>
        <v>0.2064248586477887</v>
      </c>
      <c r="BT458" s="9">
        <f t="shared" si="842"/>
        <v>0.2063980938284363</v>
      </c>
      <c r="BU458" s="9">
        <f t="shared" si="842"/>
        <v>0.2063704919932392</v>
      </c>
      <c r="BV458" s="9">
        <f t="shared" si="842"/>
        <v>0.20634202959012687</v>
      </c>
      <c r="BW458" s="9">
        <f t="shared" si="842"/>
        <v>0.20631268249278895</v>
      </c>
      <c r="BX458" s="9">
        <f t="shared" si="842"/>
        <v>0.20628242598946994</v>
      </c>
      <c r="BY458" s="9">
        <f t="shared" si="842"/>
        <v>0.20625123477162691</v>
      </c>
      <c r="BZ458" s="9">
        <f t="shared" si="842"/>
        <v>0.20621908292245297</v>
      </c>
      <c r="CA458" s="9">
        <f t="shared" si="842"/>
        <v>0.2061859439052664</v>
      </c>
      <c r="CB458" s="9">
        <f t="shared" si="842"/>
        <v>0.20615179055176708</v>
      </c>
      <c r="CC458" s="9">
        <f t="shared" si="842"/>
        <v>0.20611659505016294</v>
      </c>
      <c r="CD458" s="9">
        <f t="shared" si="842"/>
        <v>0.20608032893316325</v>
      </c>
      <c r="CE458" s="9">
        <f t="shared" si="842"/>
        <v>0.20604296306584391</v>
      </c>
      <c r="CF458" s="9">
        <f t="shared" si="842"/>
        <v>0.20600446763338565</v>
      </c>
      <c r="CG458" s="9">
        <f t="shared" si="842"/>
        <v>0.20596481212868423</v>
      </c>
      <c r="CH458" s="9">
        <f t="shared" si="842"/>
        <v>0.20592396533983717</v>
      </c>
      <c r="CI458" s="9">
        <f t="shared" si="842"/>
        <v>0.20588189533750662</v>
      </c>
      <c r="CJ458" s="9">
        <f t="shared" si="842"/>
        <v>0.20583856946216239</v>
      </c>
      <c r="CK458" s="9">
        <f t="shared" si="842"/>
        <v>0.20579395431120323</v>
      </c>
      <c r="CL458" s="9">
        <f t="shared" si="842"/>
        <v>0.20574801572596305</v>
      </c>
      <c r="CM458" s="9">
        <f t="shared" si="842"/>
        <v>0.20570071877860091</v>
      </c>
      <c r="CN458" s="9">
        <f t="shared" si="842"/>
        <v>0.20565202775887859</v>
      </c>
      <c r="CO458" s="9">
        <f t="shared" si="842"/>
        <v>0.2056019061608271</v>
      </c>
      <c r="CP458" s="9">
        <f t="shared" si="842"/>
        <v>0.20555031666930543</v>
      </c>
      <c r="CQ458" s="9">
        <f t="shared" si="842"/>
        <v>0.20549722114645488</v>
      </c>
      <c r="CR458" s="9">
        <f t="shared" si="842"/>
        <v>0.20544258061804913</v>
      </c>
      <c r="CS458" s="9">
        <f t="shared" si="842"/>
        <v>0.2053863552597448</v>
      </c>
      <c r="CT458" s="9">
        <f t="shared" si="842"/>
        <v>0.20532850438323719</v>
      </c>
      <c r="CU458" s="9">
        <f t="shared" si="842"/>
        <v>0.205268986422319</v>
      </c>
      <c r="CV458" s="9">
        <f t="shared" si="842"/>
        <v>0.20520775891885204</v>
      </c>
      <c r="CW458" s="9">
        <f t="shared" si="842"/>
        <v>0.20514477850864901</v>
      </c>
      <c r="CX458" s="9">
        <f t="shared" si="842"/>
        <v>0.20508000090727416</v>
      </c>
      <c r="CY458" s="9">
        <f t="shared" si="842"/>
        <v>0.2050133808957614</v>
      </c>
      <c r="CZ458" s="9">
        <f t="shared" si="842"/>
        <v>0.20494487230625899</v>
      </c>
      <c r="DA458" s="9">
        <f t="shared" si="838"/>
        <v>0.20487442800759992</v>
      </c>
      <c r="DB458" s="9">
        <f t="shared" si="838"/>
        <v>0.2048019998908043</v>
      </c>
      <c r="DC458" s="9">
        <f t="shared" si="838"/>
        <v>0.20472753885451953</v>
      </c>
      <c r="DD458" s="9">
        <f t="shared" si="838"/>
        <v>0.20465099479039733</v>
      </c>
      <c r="DE458" s="9">
        <f t="shared" si="838"/>
        <v>0.20457231656841929</v>
      </c>
      <c r="DF458" s="9">
        <f t="shared" si="838"/>
        <v>0.20449145202216815</v>
      </c>
      <c r="DG458" s="9">
        <f t="shared" si="838"/>
        <v>0.20440834793405571</v>
      </c>
      <c r="DH458" s="9">
        <f t="shared" si="838"/>
        <v>0.20432295002050832</v>
      </c>
      <c r="DI458" s="9">
        <f t="shared" si="838"/>
        <v>0.20423520291711555</v>
      </c>
      <c r="DJ458" s="9">
        <f t="shared" si="838"/>
        <v>0.20414505016374948</v>
      </c>
      <c r="DK458" s="9">
        <f t="shared" si="838"/>
        <v>0.20405243418965663</v>
      </c>
      <c r="DL458" s="9">
        <f t="shared" si="838"/>
        <v>0.20395729629853132</v>
      </c>
      <c r="DM458" s="9">
        <f t="shared" si="838"/>
        <v>0.20385957665357138</v>
      </c>
      <c r="DN458" s="9">
        <f t="shared" si="838"/>
        <v>0.20375921426252822</v>
      </c>
      <c r="DO458" s="9">
        <f t="shared" si="838"/>
        <v>0.20365614696275081</v>
      </c>
      <c r="DP458" s="9">
        <f t="shared" si="838"/>
        <v>0.20355031140623359</v>
      </c>
      <c r="DQ458" s="9">
        <f t="shared" si="838"/>
        <v>0.20344164304467313</v>
      </c>
      <c r="DR458" s="9">
        <f t="shared" si="838"/>
        <v>0.20333007611453977</v>
      </c>
      <c r="DS458" s="9">
        <f t="shared" si="838"/>
        <v>0.20321554362216987</v>
      </c>
      <c r="DT458" s="9">
        <f t="shared" si="838"/>
        <v>0.20309797732888873</v>
      </c>
      <c r="DU458" s="9">
        <f t="shared" si="838"/>
        <v>0.20297730773616368</v>
      </c>
      <c r="DV458" s="9">
        <f t="shared" si="838"/>
        <v>0.20285346407080343</v>
      </c>
      <c r="DW458" s="9">
        <f t="shared" si="838"/>
        <v>0.20272637427020201</v>
      </c>
      <c r="DX458" s="9">
        <f t="shared" si="838"/>
        <v>0.20259596496764049</v>
      </c>
      <c r="DY458" s="9">
        <f t="shared" si="838"/>
        <v>0.20246216147765012</v>
      </c>
      <c r="DZ458" s="9">
        <f t="shared" si="838"/>
        <v>0.20232488778144617</v>
      </c>
      <c r="EA458" s="9">
        <f t="shared" si="838"/>
        <v>0.20218406651243939</v>
      </c>
      <c r="EB458" s="9">
        <f t="shared" si="838"/>
        <v>0.2020396189418309</v>
      </c>
      <c r="EC458" s="9">
        <f t="shared" si="838"/>
        <v>0.20189146496430224</v>
      </c>
      <c r="ED458" s="9">
        <f t="shared" si="838"/>
        <v>0.20173952308380433</v>
      </c>
      <c r="EE458" s="9">
        <f t="shared" si="838"/>
        <v>0.20158371039945516</v>
      </c>
      <c r="EF458" s="9">
        <f t="shared" si="838"/>
        <v>0.20142394259155602</v>
      </c>
      <c r="EG458" s="9">
        <f t="shared" si="838"/>
        <v>0.20126013390772921</v>
      </c>
      <c r="EH458" s="9">
        <f t="shared" si="838"/>
        <v>0.20109219714919208</v>
      </c>
      <c r="EI458" s="9">
        <f t="shared" si="838"/>
        <v>0.20092004365717189</v>
      </c>
      <c r="EJ458" s="9">
        <f t="shared" si="838"/>
        <v>0.2007435832994687</v>
      </c>
      <c r="EK458" s="9">
        <f t="shared" si="838"/>
        <v>0.20056272445718121</v>
      </c>
      <c r="EL458" s="9">
        <f t="shared" si="838"/>
        <v>0.20037737401159678</v>
      </c>
      <c r="EM458" s="9">
        <f t="shared" si="838"/>
        <v>0.20018743733125877</v>
      </c>
      <c r="EN458" s="9">
        <f t="shared" si="838"/>
        <v>0.19999281825922066</v>
      </c>
      <c r="EO458" s="9">
        <f t="shared" si="838"/>
        <v>0.1997934191004925</v>
      </c>
      <c r="EP458" s="9">
        <f t="shared" si="838"/>
        <v>0.19958914060969341</v>
      </c>
      <c r="EQ458" s="9">
        <f t="shared" si="838"/>
        <v>0.19937988197891487</v>
      </c>
      <c r="ER458" s="9">
        <f t="shared" si="838"/>
        <v>0.19916554082580737</v>
      </c>
      <c r="ES458" s="9">
        <f t="shared" si="838"/>
        <v>0.1989460131818985</v>
      </c>
      <c r="ET458" s="9">
        <f t="shared" si="838"/>
        <v>0.19872119348115178</v>
      </c>
      <c r="EU458" s="9">
        <f t="shared" si="838"/>
        <v>0.19849097454877723</v>
      </c>
      <c r="EV458" s="9">
        <f t="shared" si="838"/>
        <v>0.19825524759030042</v>
      </c>
      <c r="EW458" s="9">
        <f t="shared" si="838"/>
        <v>0.19801390218090298</v>
      </c>
      <c r="EX458" s="9">
        <f t="shared" si="838"/>
        <v>0.19776682625504236</v>
      </c>
      <c r="EY458" s="9">
        <f t="shared" si="838"/>
        <v>0.19751390609636105</v>
      </c>
      <c r="EZ458" s="9">
        <f t="shared" si="838"/>
        <v>0.19725502632789524</v>
      </c>
      <c r="FA458" s="9">
        <f t="shared" si="838"/>
        <v>0.19699006990259263</v>
      </c>
      <c r="FB458" s="9">
        <f t="shared" si="838"/>
        <v>0.19671891809415001</v>
      </c>
      <c r="FC458" s="9">
        <f t="shared" si="838"/>
        <v>0.19644145048817807</v>
      </c>
      <c r="FD458" s="9">
        <f t="shared" si="838"/>
        <v>0.19615754497370877</v>
      </c>
      <c r="FE458" s="9">
        <f t="shared" si="838"/>
        <v>0.19586707773504872</v>
      </c>
      <c r="FF458" s="9">
        <f t="shared" si="838"/>
        <v>0.19556992324399308</v>
      </c>
      <c r="FG458" s="9">
        <f t="shared" si="838"/>
        <v>0.19526595425240928</v>
      </c>
      <c r="FH458" s="9">
        <f t="shared" si="838"/>
        <v>0.19495504178519882</v>
      </c>
      <c r="FI458" s="9">
        <f t="shared" si="838"/>
        <v>0.19463705513364973</v>
      </c>
      <c r="FJ458" s="9">
        <f t="shared" si="838"/>
        <v>0.19431186184918697</v>
      </c>
      <c r="FK458" s="9">
        <f t="shared" si="839"/>
        <v>0.19397932773753468</v>
      </c>
      <c r="FL458" s="9">
        <f t="shared" si="839"/>
        <v>0.19363931685329488</v>
      </c>
      <c r="FM458" s="9">
        <f t="shared" si="839"/>
        <v>0.19329169149495881</v>
      </c>
      <c r="FN458" s="9">
        <f t="shared" si="839"/>
        <v>0.19293631220035484</v>
      </c>
      <c r="FO458" s="9">
        <f t="shared" si="839"/>
        <v>0.19257303774254866</v>
      </c>
      <c r="FP458" s="9">
        <f t="shared" si="839"/>
        <v>0.19220172512619979</v>
      </c>
      <c r="FQ458" s="9">
        <f t="shared" si="839"/>
        <v>0.19182222958439041</v>
      </c>
      <c r="FR458" s="9">
        <f t="shared" si="839"/>
        <v>0.19143440457593008</v>
      </c>
      <c r="FS458" s="9">
        <f t="shared" si="839"/>
        <v>0.19103810178315128</v>
      </c>
      <c r="FT458" s="9">
        <f t="shared" si="839"/>
        <v>0.19063317111020206</v>
      </c>
      <c r="FU458" s="9">
        <f t="shared" si="839"/>
        <v>0.19021946068184725</v>
      </c>
      <c r="FV458" s="9">
        <f t="shared" si="839"/>
        <v>0.18979681684278596</v>
      </c>
      <c r="FW458" s="9">
        <f t="shared" si="839"/>
        <v>0.18936508415749714</v>
      </c>
      <c r="FX458" s="9">
        <f t="shared" si="839"/>
        <v>0.1889241054106196</v>
      </c>
      <c r="FY458" s="9">
        <f t="shared" si="839"/>
        <v>0.18847372160787854</v>
      </c>
      <c r="FZ458" s="9">
        <f t="shared" si="839"/>
        <v>0.18801377197756566</v>
      </c>
      <c r="GA458" s="9">
        <f t="shared" si="839"/>
        <v>0.18754409397258195</v>
      </c>
      <c r="GB458" s="9">
        <f t="shared" si="839"/>
        <v>0.18706452327305295</v>
      </c>
      <c r="GC458" s="9">
        <f t="shared" si="839"/>
        <v>0.18657489378952502</v>
      </c>
      <c r="GD458" s="9">
        <f t="shared" si="839"/>
        <v>0.18607503766674971</v>
      </c>
      <c r="GE458" s="9">
        <f t="shared" si="839"/>
        <v>0.18556478528806591</v>
      </c>
      <c r="GF458" s="9">
        <f t="shared" si="839"/>
        <v>0.18504396528038841</v>
      </c>
      <c r="GG458" s="9">
        <f t="shared" si="839"/>
        <v>0.18451240451980938</v>
      </c>
      <c r="GH458" s="9">
        <f t="shared" si="839"/>
        <v>0.18396992813782137</v>
      </c>
      <c r="GI458" s="9">
        <f t="shared" si="839"/>
        <v>0.18341635952817015</v>
      </c>
      <c r="GJ458" s="9">
        <f t="shared" si="839"/>
        <v>0.18285152035434363</v>
      </c>
      <c r="GK458" s="9">
        <f t="shared" si="839"/>
        <v>0.18227523055770567</v>
      </c>
      <c r="GL458" s="9">
        <f t="shared" si="839"/>
        <v>0.18168730836627925</v>
      </c>
      <c r="GM458" s="9">
        <f t="shared" si="839"/>
        <v>0.18108757030419048</v>
      </c>
      <c r="GN458" s="9">
        <f t="shared" si="839"/>
        <v>0.18047583120177332</v>
      </c>
      <c r="GO458" s="9">
        <f t="shared" si="839"/>
        <v>0.17985190420634858</v>
      </c>
      <c r="GP458" s="9">
        <f t="shared" si="839"/>
        <v>0.17921560079367935</v>
      </c>
      <c r="GQ458" s="9">
        <f t="shared" si="839"/>
        <v>0.17856673078010707</v>
      </c>
      <c r="GR458" s="9">
        <f t="shared" si="839"/>
        <v>0.17790510233538054</v>
      </c>
      <c r="GS458" s="9">
        <f t="shared" si="839"/>
        <v>0.1772305219961752</v>
      </c>
      <c r="GT458" s="9">
        <f t="shared" si="839"/>
        <v>0.17654279468031409</v>
      </c>
      <c r="GU458" s="9">
        <f t="shared" si="839"/>
        <v>0.17584172370169185</v>
      </c>
      <c r="GV458" s="9">
        <f t="shared" si="839"/>
        <v>0.17512711078590876</v>
      </c>
      <c r="GW458" s="9">
        <f t="shared" si="839"/>
        <v>0.17439875608661548</v>
      </c>
      <c r="GX458" s="9">
        <f t="shared" si="839"/>
        <v>0.17365645820257791</v>
      </c>
      <c r="GY458" s="9">
        <f t="shared" si="839"/>
        <v>0.17290001419546042</v>
      </c>
      <c r="GZ458" s="9">
        <f t="shared" si="839"/>
        <v>0.17212921960833436</v>
      </c>
      <c r="HA458" s="9">
        <f t="shared" si="839"/>
        <v>0.17134386848491368</v>
      </c>
      <c r="HB458" s="9">
        <f t="shared" si="839"/>
        <v>0.17054375338952091</v>
      </c>
      <c r="HC458" s="9">
        <f t="shared" si="839"/>
        <v>0.16972866542778456</v>
      </c>
      <c r="HD458" s="9">
        <f t="shared" si="839"/>
        <v>0.16889839426807252</v>
      </c>
      <c r="HE458" s="9">
        <f t="shared" si="839"/>
        <v>0.1680527281636606</v>
      </c>
      <c r="HF458" s="9">
        <f t="shared" si="839"/>
        <v>0.16719145397563942</v>
      </c>
      <c r="HG458" s="9">
        <f t="shared" si="839"/>
        <v>0.16631435719656007</v>
      </c>
      <c r="HH458" s="9">
        <f t="shared" si="839"/>
        <v>0.16542122197481915</v>
      </c>
      <c r="HI458" s="9">
        <f t="shared" si="839"/>
        <v>0.16451183113978385</v>
      </c>
      <c r="HJ458" s="9">
        <f t="shared" si="839"/>
        <v>0.1635859662276562</v>
      </c>
      <c r="HK458" s="9">
        <f t="shared" si="839"/>
        <v>0.16264340750807821</v>
      </c>
      <c r="HL458" s="9">
        <f t="shared" si="839"/>
        <v>0.16168393401147366</v>
      </c>
      <c r="HM458" s="9">
        <f t="shared" si="839"/>
        <v>0.16070732355712944</v>
      </c>
      <c r="HN458" s="9">
        <f t="shared" si="839"/>
        <v>0.15971335278201143</v>
      </c>
      <c r="HO458" s="9">
        <f t="shared" si="839"/>
        <v>0.15870179717031485</v>
      </c>
      <c r="HP458" s="9">
        <f t="shared" si="839"/>
        <v>0.15767243108374626</v>
      </c>
      <c r="HQ458" s="9">
        <f t="shared" si="839"/>
        <v>0.15662502779253551</v>
      </c>
      <c r="HR458" s="9">
        <f t="shared" si="839"/>
        <v>0.15555935950717087</v>
      </c>
      <c r="HS458" s="9">
        <f t="shared" si="839"/>
        <v>0.15447519741086022</v>
      </c>
      <c r="HT458" s="9">
        <f t="shared" si="839"/>
        <v>0.15337231169270688</v>
      </c>
      <c r="HU458" s="9">
        <f t="shared" si="839"/>
        <v>0.15225047158160201</v>
      </c>
      <c r="HV458" s="9">
        <f t="shared" si="839"/>
        <v>0.15110944538082602</v>
      </c>
      <c r="HW458" s="9">
        <f t="shared" si="837"/>
        <v>0.14994900050335208</v>
      </c>
      <c r="HX458" s="9">
        <f t="shared" si="837"/>
        <v>0.14876890350785044</v>
      </c>
      <c r="HY458" s="9">
        <f t="shared" si="837"/>
        <v>0.14756892013538356</v>
      </c>
      <c r="HZ458" s="9">
        <f t="shared" si="837"/>
        <v>0.14634881534678856</v>
      </c>
      <c r="IA458" s="9">
        <f t="shared" si="837"/>
        <v>0.14510835336073805</v>
      </c>
      <c r="IB458" s="9">
        <f t="shared" si="837"/>
        <v>0.14384729769247176</v>
      </c>
      <c r="IC458" s="9">
        <f t="shared" si="837"/>
        <v>0.14256541119319507</v>
      </c>
      <c r="ID458" s="9">
        <f t="shared" si="837"/>
        <v>0.14126245609013094</v>
      </c>
      <c r="IE458" s="9">
        <f t="shared" si="837"/>
        <v>0.13993819402722041</v>
      </c>
      <c r="IF458" s="9">
        <f t="shared" si="837"/>
        <v>0.13859238610646124</v>
      </c>
      <c r="IG458" s="9">
        <f t="shared" si="837"/>
        <v>0.13722479292987627</v>
      </c>
      <c r="IH458" s="9">
        <f t="shared" si="837"/>
        <v>0.1358351746421006</v>
      </c>
      <c r="II458" s="9">
        <f t="shared" si="837"/>
        <v>0.13442329097357666</v>
      </c>
      <c r="IJ458" s="9">
        <f t="shared" si="837"/>
        <v>0.13298890128434979</v>
      </c>
      <c r="IK458" s="9">
        <f t="shared" si="837"/>
        <v>0.13153176460844943</v>
      </c>
      <c r="IL458" s="9">
        <f t="shared" si="837"/>
        <v>0.13005163969884645</v>
      </c>
      <c r="IM458" s="9">
        <f t="shared" si="841"/>
        <v>0.12854828507297428</v>
      </c>
      <c r="IN458" s="9">
        <f t="shared" si="841"/>
        <v>0.12702145905880222</v>
      </c>
      <c r="IO458" s="9">
        <f t="shared" si="841"/>
        <v>0.12547091984144626</v>
      </c>
      <c r="IP458" s="9">
        <f t="shared" si="841"/>
        <v>0.12389642551030641</v>
      </c>
      <c r="IQ458" s="9">
        <f t="shared" si="841"/>
        <v>0.12229773410671591</v>
      </c>
      <c r="IR458" s="9">
        <f t="shared" si="841"/>
        <v>0.1206746036720889</v>
      </c>
      <c r="IS458" s="9">
        <f t="shared" si="841"/>
        <v>0.11902679229655103</v>
      </c>
      <c r="IT458" s="9">
        <f t="shared" si="841"/>
        <v>0.11735405816804076</v>
      </c>
      <c r="IU458" s="9">
        <f t="shared" si="841"/>
        <v>0.11565615962186249</v>
      </c>
      <c r="IV458" s="9">
        <f t="shared" si="841"/>
        <v>0.11393285519068067</v>
      </c>
      <c r="IW458" s="9">
        <f t="shared" si="841"/>
        <v>0.11218390365493514</v>
      </c>
      <c r="IX458" s="9">
        <f t="shared" si="841"/>
        <v>0.11040906409366308</v>
      </c>
      <c r="IY458" s="9">
        <f t="shared" si="841"/>
        <v>0.10860809593571186</v>
      </c>
      <c r="IZ458" s="9">
        <f t="shared" si="841"/>
        <v>0.10678075901132353</v>
      </c>
      <c r="JA458" s="9">
        <f t="shared" si="841"/>
        <v>0.10492681360407624</v>
      </c>
      <c r="JB458" s="9">
        <f t="shared" si="841"/>
        <v>0.10304602050316394</v>
      </c>
      <c r="JC458" s="9">
        <f t="shared" si="841"/>
        <v>0.10113814105599481</v>
      </c>
      <c r="JD458" s="9">
        <f t="shared" si="841"/>
        <v>9.9202937221094134E-2</v>
      </c>
      <c r="JE458" s="9">
        <f t="shared" si="841"/>
        <v>9.724017162128798E-2</v>
      </c>
      <c r="JF458" s="9">
        <f t="shared" si="841"/>
        <v>9.524960759715323E-2</v>
      </c>
      <c r="JG458" s="9">
        <f t="shared" si="841"/>
        <v>9.3231009260712816E-2</v>
      </c>
      <c r="JH458" s="9">
        <f t="shared" si="841"/>
        <v>9.1184141549356057E-2</v>
      </c>
      <c r="JI458" s="9">
        <f t="shared" si="841"/>
        <v>8.9108770279965832E-2</v>
      </c>
      <c r="JJ458" s="9">
        <f t="shared" si="841"/>
        <v>8.7004662203231636E-2</v>
      </c>
      <c r="JK458" s="9">
        <f t="shared" si="841"/>
        <v>8.4871585058129112E-2</v>
      </c>
      <c r="JL458" s="9">
        <f t="shared" si="841"/>
        <v>8.2709307626544215E-2</v>
      </c>
      <c r="JM458" s="9">
        <f t="shared" si="841"/>
        <v>8.0517599788022254E-2</v>
      </c>
      <c r="JN458" s="9">
        <f t="shared" si="841"/>
        <v>7.8296232574620872E-2</v>
      </c>
      <c r="JO458" s="9">
        <f t="shared" si="841"/>
        <v>7.6044978225844995E-2</v>
      </c>
      <c r="JP458" s="9">
        <f t="shared" si="841"/>
        <v>7.3763610243643363E-2</v>
      </c>
      <c r="JQ458" s="9">
        <f t="shared" si="841"/>
        <v>7.145190344744401E-2</v>
      </c>
      <c r="JR458" s="9">
        <f t="shared" si="841"/>
        <v>6.9109634029206946E-2</v>
      </c>
      <c r="JS458" s="9">
        <f t="shared" si="841"/>
        <v>6.6736579608473762E-2</v>
      </c>
      <c r="JT458" s="9">
        <f t="shared" si="841"/>
        <v>6.4332519287389339E-2</v>
      </c>
      <c r="JU458" s="9">
        <f t="shared" si="841"/>
        <v>6.1897233705676014E-2</v>
      </c>
      <c r="JV458" s="9">
        <f t="shared" si="841"/>
        <v>5.9430505095535185E-2</v>
      </c>
      <c r="JW458" s="9">
        <f t="shared" si="841"/>
        <v>5.6932117336456506E-2</v>
      </c>
      <c r="JX458" s="9">
        <f t="shared" si="841"/>
        <v>5.4401856009909877E-2</v>
      </c>
      <c r="JY458" s="9">
        <f t="shared" si="841"/>
        <v>5.1839508453898564E-2</v>
      </c>
      <c r="JZ458" s="9">
        <f t="shared" si="841"/>
        <v>4.9244863817350354E-2</v>
      </c>
      <c r="KA458" s="9">
        <f t="shared" si="841"/>
        <v>4.6617713114323722E-2</v>
      </c>
      <c r="KB458" s="9">
        <f t="shared" si="841"/>
        <v>4.395784927800625E-2</v>
      </c>
      <c r="KC458" s="9">
        <f t="shared" si="841"/>
        <v>4.1265067214482448E-2</v>
      </c>
      <c r="KD458" s="9">
        <f t="shared" si="841"/>
        <v>3.8539163856246589E-2</v>
      </c>
      <c r="KE458" s="9">
        <f t="shared" si="841"/>
        <v>3.5779938215440593E-2</v>
      </c>
      <c r="KF458" s="9">
        <f t="shared" si="841"/>
        <v>3.2987191436789465E-2</v>
      </c>
      <c r="KG458" s="9">
        <f t="shared" si="841"/>
        <v>3.0160726850215536E-2</v>
      </c>
      <c r="KH458" s="9">
        <f t="shared" si="841"/>
        <v>2.7300350023105824E-2</v>
      </c>
      <c r="KI458" s="9">
        <f t="shared" si="841"/>
        <v>2.4405868812210185E-2</v>
      </c>
      <c r="KJ458" s="9">
        <f t="shared" si="841"/>
        <v>2.1477093415147475E-2</v>
      </c>
      <c r="KK458" s="9">
        <f t="shared" si="841"/>
        <v>1.851383642149701E-2</v>
      </c>
      <c r="KL458" s="9">
        <f t="shared" si="841"/>
        <v>1.5515912863452275E-2</v>
      </c>
      <c r="KM458" s="9">
        <f t="shared" si="841"/>
        <v>1.2483140266013798E-2</v>
      </c>
      <c r="KN458" s="9">
        <f t="shared" si="841"/>
        <v>9.4153386966989161E-3</v>
      </c>
      <c r="KO458" s="9">
        <f t="shared" si="841"/>
        <v>6.3123308147469692E-3</v>
      </c>
      <c r="KP458" s="9">
        <f t="shared" si="841"/>
        <v>3.1739419197952534E-3</v>
      </c>
    </row>
    <row r="459" spans="2:302" x14ac:dyDescent="0.25">
      <c r="B459" s="5">
        <f t="shared" si="834"/>
        <v>0.46000000000006258</v>
      </c>
      <c r="C459" s="9">
        <f t="shared" si="832"/>
        <v>0.21035304243874395</v>
      </c>
      <c r="D459" s="9">
        <f t="shared" ref="D459:BO462" si="843">NORMDIST($B459,0,1,0)-$B459*(1-NORMDIST($B459,0,1,1))-(NORMDIST($B459+D$4,0,1,0)-($B459+D$4)*(1-NORMDIST($B459+D$4,0,1,1)))</f>
        <v>0.21035029082771894</v>
      </c>
      <c r="E459" s="9">
        <f t="shared" si="843"/>
        <v>0.210347435379131</v>
      </c>
      <c r="F459" s="9">
        <f t="shared" si="843"/>
        <v>0.21034447245350657</v>
      </c>
      <c r="G459" s="9">
        <f t="shared" si="843"/>
        <v>0.21034139829493373</v>
      </c>
      <c r="H459" s="9">
        <f t="shared" si="843"/>
        <v>0.21033820902775691</v>
      </c>
      <c r="I459" s="9">
        <f t="shared" si="843"/>
        <v>0.2103349006531931</v>
      </c>
      <c r="J459" s="9">
        <f t="shared" si="843"/>
        <v>0.21033146904586825</v>
      </c>
      <c r="K459" s="9">
        <f t="shared" si="843"/>
        <v>0.21032790995027348</v>
      </c>
      <c r="L459" s="9">
        <f t="shared" si="843"/>
        <v>0.21032421897713408</v>
      </c>
      <c r="M459" s="9">
        <f t="shared" si="843"/>
        <v>0.21032039159969865</v>
      </c>
      <c r="N459" s="9">
        <f t="shared" si="843"/>
        <v>0.21031642314994228</v>
      </c>
      <c r="O459" s="9">
        <f t="shared" si="843"/>
        <v>0.2103123088146783</v>
      </c>
      <c r="P459" s="9">
        <f t="shared" si="843"/>
        <v>0.21030804363158781</v>
      </c>
      <c r="Q459" s="9">
        <f t="shared" si="843"/>
        <v>0.21030362248515336</v>
      </c>
      <c r="R459" s="9">
        <f t="shared" si="843"/>
        <v>0.21029904010250611</v>
      </c>
      <c r="S459" s="9">
        <f t="shared" si="843"/>
        <v>0.21029429104917738</v>
      </c>
      <c r="T459" s="9">
        <f t="shared" si="843"/>
        <v>0.21028936972475773</v>
      </c>
      <c r="U459" s="9">
        <f t="shared" si="843"/>
        <v>0.2102842703584592</v>
      </c>
      <c r="V459" s="9">
        <f t="shared" si="843"/>
        <v>0.21027898700458172</v>
      </c>
      <c r="W459" s="9">
        <f t="shared" si="843"/>
        <v>0.2102735135378806</v>
      </c>
      <c r="X459" s="9">
        <f t="shared" si="843"/>
        <v>0.21026784364883488</v>
      </c>
      <c r="Y459" s="9">
        <f t="shared" si="843"/>
        <v>0.21026197083881426</v>
      </c>
      <c r="Z459" s="9">
        <f t="shared" si="843"/>
        <v>0.21025588841514295</v>
      </c>
      <c r="AA459" s="9">
        <f t="shared" si="843"/>
        <v>0.21024958948606159</v>
      </c>
      <c r="AB459" s="9">
        <f t="shared" si="843"/>
        <v>0.21024306695558037</v>
      </c>
      <c r="AC459" s="9">
        <f t="shared" si="843"/>
        <v>0.2102363135182303</v>
      </c>
      <c r="AD459" s="9">
        <f t="shared" si="843"/>
        <v>0.21022932165370273</v>
      </c>
      <c r="AE459" s="9">
        <f t="shared" si="843"/>
        <v>0.21022208362137967</v>
      </c>
      <c r="AF459" s="9">
        <f t="shared" si="843"/>
        <v>0.21021459145475666</v>
      </c>
      <c r="AG459" s="9">
        <f t="shared" si="843"/>
        <v>0.21020683695575085</v>
      </c>
      <c r="AH459" s="9">
        <f t="shared" si="843"/>
        <v>0.2101988116888952</v>
      </c>
      <c r="AI459" s="9">
        <f t="shared" si="843"/>
        <v>0.21019050697542116</v>
      </c>
      <c r="AJ459" s="9">
        <f t="shared" si="843"/>
        <v>0.21018191388722318</v>
      </c>
      <c r="AK459" s="9">
        <f t="shared" si="843"/>
        <v>0.21017302324070572</v>
      </c>
      <c r="AL459" s="9">
        <f t="shared" si="843"/>
        <v>0.21016382559051344</v>
      </c>
      <c r="AM459" s="9">
        <f t="shared" si="843"/>
        <v>0.21015431122314149</v>
      </c>
      <c r="AN459" s="9">
        <f t="shared" si="843"/>
        <v>0.21014447015042428</v>
      </c>
      <c r="AO459" s="9">
        <f t="shared" si="843"/>
        <v>0.21013429210290255</v>
      </c>
      <c r="AP459" s="9">
        <f t="shared" si="843"/>
        <v>0.21012376652306669</v>
      </c>
      <c r="AQ459" s="9">
        <f t="shared" si="843"/>
        <v>0.21011288255847779</v>
      </c>
      <c r="AR459" s="9">
        <f t="shared" si="843"/>
        <v>0.21010162905476212</v>
      </c>
      <c r="AS459" s="9">
        <f t="shared" si="843"/>
        <v>0.2100899945484774</v>
      </c>
      <c r="AT459" s="9">
        <f t="shared" si="843"/>
        <v>0.21007796725985467</v>
      </c>
      <c r="AU459" s="9">
        <f t="shared" si="843"/>
        <v>0.21006553508541095</v>
      </c>
      <c r="AV459" s="9">
        <f t="shared" si="843"/>
        <v>0.21005268559043042</v>
      </c>
      <c r="AW459" s="9">
        <f t="shared" si="843"/>
        <v>0.2100394060013169</v>
      </c>
      <c r="AX459" s="9">
        <f t="shared" si="843"/>
        <v>0.21002568319781648</v>
      </c>
      <c r="AY459" s="9">
        <f t="shared" si="843"/>
        <v>0.21001150370510377</v>
      </c>
      <c r="AZ459" s="9">
        <f t="shared" si="843"/>
        <v>0.20999685368574098</v>
      </c>
      <c r="BA459" s="9">
        <f t="shared" si="843"/>
        <v>0.20998171893149695</v>
      </c>
      <c r="BB459" s="9">
        <f t="shared" si="843"/>
        <v>0.20996608485503707</v>
      </c>
      <c r="BC459" s="9">
        <f t="shared" si="843"/>
        <v>0.20994993648147531</v>
      </c>
      <c r="BD459" s="9">
        <f t="shared" si="843"/>
        <v>0.20993325843979047</v>
      </c>
      <c r="BE459" s="9">
        <f t="shared" si="843"/>
        <v>0.20991603495410779</v>
      </c>
      <c r="BF459" s="9">
        <f t="shared" si="843"/>
        <v>0.20989824983484204</v>
      </c>
      <c r="BG459" s="9">
        <f t="shared" si="843"/>
        <v>0.20987988646970254</v>
      </c>
      <c r="BH459" s="9">
        <f t="shared" si="843"/>
        <v>0.20986092781456403</v>
      </c>
      <c r="BI459" s="9">
        <f t="shared" si="843"/>
        <v>0.20984135638419446</v>
      </c>
      <c r="BJ459" s="9">
        <f t="shared" si="843"/>
        <v>0.20982115424284845</v>
      </c>
      <c r="BK459" s="9">
        <f t="shared" si="843"/>
        <v>0.20980030299471941</v>
      </c>
      <c r="BL459" s="9">
        <f t="shared" si="843"/>
        <v>0.20977878377425332</v>
      </c>
      <c r="BM459" s="9">
        <f t="shared" si="843"/>
        <v>0.20975657723632551</v>
      </c>
      <c r="BN459" s="9">
        <f t="shared" si="843"/>
        <v>0.20973366354627396</v>
      </c>
      <c r="BO459" s="9">
        <f t="shared" si="843"/>
        <v>0.20971002236979772</v>
      </c>
      <c r="BP459" s="9">
        <f t="shared" si="842"/>
        <v>0.2096856328627156</v>
      </c>
      <c r="BQ459" s="9">
        <f t="shared" si="842"/>
        <v>0.20966047366058294</v>
      </c>
      <c r="BR459" s="9">
        <f t="shared" si="842"/>
        <v>0.20963452286817363</v>
      </c>
      <c r="BS459" s="9">
        <f t="shared" si="842"/>
        <v>0.2096077580488212</v>
      </c>
      <c r="BT459" s="9">
        <f t="shared" si="842"/>
        <v>0.20958015621362411</v>
      </c>
      <c r="BU459" s="9">
        <f t="shared" si="842"/>
        <v>0.20955169381051178</v>
      </c>
      <c r="BV459" s="9">
        <f t="shared" si="842"/>
        <v>0.20952234671317385</v>
      </c>
      <c r="BW459" s="9">
        <f t="shared" si="842"/>
        <v>0.20949209020985488</v>
      </c>
      <c r="BX459" s="9">
        <f t="shared" si="842"/>
        <v>0.20946089899201212</v>
      </c>
      <c r="BY459" s="9">
        <f t="shared" si="842"/>
        <v>0.20942874714283788</v>
      </c>
      <c r="BZ459" s="9">
        <f t="shared" si="842"/>
        <v>0.20939560812565131</v>
      </c>
      <c r="CA459" s="9">
        <f t="shared" si="842"/>
        <v>0.20936145477215201</v>
      </c>
      <c r="CB459" s="9">
        <f t="shared" si="842"/>
        <v>0.20932625927054785</v>
      </c>
      <c r="CC459" s="9">
        <f t="shared" si="842"/>
        <v>0.20928999315354815</v>
      </c>
      <c r="CD459" s="9">
        <f t="shared" si="842"/>
        <v>0.20925262728622884</v>
      </c>
      <c r="CE459" s="9">
        <f t="shared" si="842"/>
        <v>0.20921413185377055</v>
      </c>
      <c r="CF459" s="9">
        <f t="shared" si="842"/>
        <v>0.20917447634906913</v>
      </c>
      <c r="CG459" s="9">
        <f t="shared" si="842"/>
        <v>0.20913362956022208</v>
      </c>
      <c r="CH459" s="9">
        <f t="shared" si="842"/>
        <v>0.20909155955789155</v>
      </c>
      <c r="CI459" s="9">
        <f t="shared" si="842"/>
        <v>0.2090482336825473</v>
      </c>
      <c r="CJ459" s="9">
        <f t="shared" si="842"/>
        <v>0.20900361853158816</v>
      </c>
      <c r="CK459" s="9">
        <f t="shared" si="842"/>
        <v>0.20895767994634798</v>
      </c>
      <c r="CL459" s="9">
        <f t="shared" si="842"/>
        <v>0.20891038299898582</v>
      </c>
      <c r="CM459" s="9">
        <f t="shared" si="842"/>
        <v>0.20886169197926349</v>
      </c>
      <c r="CN459" s="9">
        <f t="shared" si="842"/>
        <v>0.20881157038121201</v>
      </c>
      <c r="CO459" s="9">
        <f t="shared" si="842"/>
        <v>0.20875998088969033</v>
      </c>
      <c r="CP459" s="9">
        <f t="shared" si="842"/>
        <v>0.20870688536683979</v>
      </c>
      <c r="CQ459" s="9">
        <f t="shared" si="842"/>
        <v>0.20865224483843403</v>
      </c>
      <c r="CR459" s="9">
        <f t="shared" si="842"/>
        <v>0.20859601948012971</v>
      </c>
      <c r="CS459" s="9">
        <f t="shared" si="842"/>
        <v>0.20853816860362209</v>
      </c>
      <c r="CT459" s="9">
        <f t="shared" si="842"/>
        <v>0.20847865064270391</v>
      </c>
      <c r="CU459" s="9">
        <f t="shared" si="842"/>
        <v>0.20841742313923695</v>
      </c>
      <c r="CV459" s="9">
        <f t="shared" si="842"/>
        <v>0.20835444272903392</v>
      </c>
      <c r="CW459" s="9">
        <f t="shared" si="842"/>
        <v>0.20828966512765909</v>
      </c>
      <c r="CX459" s="9">
        <f t="shared" si="842"/>
        <v>0.20822304511614631</v>
      </c>
      <c r="CY459" s="9">
        <f t="shared" ref="CY459:FJ462" si="844">NORMDIST($B459,0,1,0)-$B459*(1-NORMDIST($B459,0,1,1))-(NORMDIST($B459+CY$4,0,1,0)-($B459+CY$4)*(1-NORMDIST($B459+CY$4,0,1,1)))</f>
        <v>0.20815453652664392</v>
      </c>
      <c r="CZ459" s="9">
        <f t="shared" si="844"/>
        <v>0.20808409222798485</v>
      </c>
      <c r="DA459" s="9">
        <f t="shared" si="844"/>
        <v>0.20801166411118924</v>
      </c>
      <c r="DB459" s="9">
        <f t="shared" si="844"/>
        <v>0.20793720307490446</v>
      </c>
      <c r="DC459" s="9">
        <f t="shared" si="844"/>
        <v>0.20786065901078227</v>
      </c>
      <c r="DD459" s="9">
        <f t="shared" si="844"/>
        <v>0.20778198078880422</v>
      </c>
      <c r="DE459" s="9">
        <f t="shared" si="844"/>
        <v>0.20770111624255308</v>
      </c>
      <c r="DF459" s="9">
        <f t="shared" si="844"/>
        <v>0.20761801215444065</v>
      </c>
      <c r="DG459" s="9">
        <f t="shared" si="844"/>
        <v>0.20753261424089325</v>
      </c>
      <c r="DH459" s="9">
        <f t="shared" si="844"/>
        <v>0.20744486713750049</v>
      </c>
      <c r="DI459" s="9">
        <f t="shared" si="844"/>
        <v>0.20735471438413441</v>
      </c>
      <c r="DJ459" s="9">
        <f t="shared" si="844"/>
        <v>0.20726209841004156</v>
      </c>
      <c r="DK459" s="9">
        <f t="shared" si="844"/>
        <v>0.20716696051891625</v>
      </c>
      <c r="DL459" s="9">
        <f t="shared" si="844"/>
        <v>0.20706924087395631</v>
      </c>
      <c r="DM459" s="9">
        <f t="shared" si="844"/>
        <v>0.20696887848291315</v>
      </c>
      <c r="DN459" s="9">
        <f t="shared" si="844"/>
        <v>0.20686581118313574</v>
      </c>
      <c r="DO459" s="9">
        <f t="shared" si="844"/>
        <v>0.20675997562661852</v>
      </c>
      <c r="DP459" s="9">
        <f t="shared" si="844"/>
        <v>0.20665130726505807</v>
      </c>
      <c r="DQ459" s="9">
        <f t="shared" si="844"/>
        <v>0.2065397403349247</v>
      </c>
      <c r="DR459" s="9">
        <f t="shared" si="844"/>
        <v>0.2064252078425548</v>
      </c>
      <c r="DS459" s="9">
        <f t="shared" si="844"/>
        <v>0.20630764154927367</v>
      </c>
      <c r="DT459" s="9">
        <f t="shared" si="844"/>
        <v>0.20618697195654861</v>
      </c>
      <c r="DU459" s="9">
        <f t="shared" si="844"/>
        <v>0.20606312829118836</v>
      </c>
      <c r="DV459" s="9">
        <f t="shared" si="844"/>
        <v>0.20593603849058695</v>
      </c>
      <c r="DW459" s="9">
        <f t="shared" si="844"/>
        <v>0.20580562918802542</v>
      </c>
      <c r="DX459" s="9">
        <f t="shared" si="844"/>
        <v>0.20567182569803505</v>
      </c>
      <c r="DY459" s="9">
        <f t="shared" si="844"/>
        <v>0.2055345520018311</v>
      </c>
      <c r="DZ459" s="9">
        <f t="shared" si="844"/>
        <v>0.20539373073282433</v>
      </c>
      <c r="EA459" s="9">
        <f t="shared" si="844"/>
        <v>0.20524928316221583</v>
      </c>
      <c r="EB459" s="9">
        <f t="shared" si="844"/>
        <v>0.20510112918468718</v>
      </c>
      <c r="EC459" s="9">
        <f t="shared" si="844"/>
        <v>0.20494918730418926</v>
      </c>
      <c r="ED459" s="9">
        <f t="shared" si="844"/>
        <v>0.2047933746198401</v>
      </c>
      <c r="EE459" s="9">
        <f t="shared" si="844"/>
        <v>0.20463360681194095</v>
      </c>
      <c r="EF459" s="9">
        <f t="shared" si="844"/>
        <v>0.20446979812811414</v>
      </c>
      <c r="EG459" s="9">
        <f t="shared" si="844"/>
        <v>0.20430186136957701</v>
      </c>
      <c r="EH459" s="9">
        <f t="shared" si="844"/>
        <v>0.20412970787755683</v>
      </c>
      <c r="EI459" s="9">
        <f t="shared" si="844"/>
        <v>0.20395324751985364</v>
      </c>
      <c r="EJ459" s="9">
        <f t="shared" si="844"/>
        <v>0.20377238867756614</v>
      </c>
      <c r="EK459" s="9">
        <f t="shared" si="844"/>
        <v>0.20358703823198171</v>
      </c>
      <c r="EL459" s="9">
        <f t="shared" si="844"/>
        <v>0.2033971015516437</v>
      </c>
      <c r="EM459" s="9">
        <f t="shared" si="844"/>
        <v>0.2032024824796056</v>
      </c>
      <c r="EN459" s="9">
        <f t="shared" si="844"/>
        <v>0.20300308332087744</v>
      </c>
      <c r="EO459" s="9">
        <f t="shared" si="844"/>
        <v>0.20279880483007834</v>
      </c>
      <c r="EP459" s="9">
        <f t="shared" si="844"/>
        <v>0.20258954619929981</v>
      </c>
      <c r="EQ459" s="9">
        <f t="shared" si="844"/>
        <v>0.2023752050461923</v>
      </c>
      <c r="ER459" s="9">
        <f t="shared" si="844"/>
        <v>0.20215567740228343</v>
      </c>
      <c r="ES459" s="9">
        <f t="shared" si="844"/>
        <v>0.20193085770153671</v>
      </c>
      <c r="ET459" s="9">
        <f t="shared" si="844"/>
        <v>0.20170063876916217</v>
      </c>
      <c r="EU459" s="9">
        <f t="shared" si="844"/>
        <v>0.20146491181068535</v>
      </c>
      <c r="EV459" s="9">
        <f t="shared" si="844"/>
        <v>0.20122356640128791</v>
      </c>
      <c r="EW459" s="9">
        <f t="shared" si="844"/>
        <v>0.20097649047542729</v>
      </c>
      <c r="EX459" s="9">
        <f t="shared" si="844"/>
        <v>0.20072357031674598</v>
      </c>
      <c r="EY459" s="9">
        <f t="shared" si="844"/>
        <v>0.20046469054828017</v>
      </c>
      <c r="EZ459" s="9">
        <f t="shared" si="844"/>
        <v>0.20019973412297756</v>
      </c>
      <c r="FA459" s="9">
        <f t="shared" si="844"/>
        <v>0.19992858231453495</v>
      </c>
      <c r="FB459" s="9">
        <f t="shared" si="844"/>
        <v>0.199651114708563</v>
      </c>
      <c r="FC459" s="9">
        <f t="shared" si="844"/>
        <v>0.1993672091940937</v>
      </c>
      <c r="FD459" s="9">
        <f t="shared" si="844"/>
        <v>0.19907674195543365</v>
      </c>
      <c r="FE459" s="9">
        <f t="shared" si="844"/>
        <v>0.19877958746437802</v>
      </c>
      <c r="FF459" s="9">
        <f t="shared" si="844"/>
        <v>0.19847561847279421</v>
      </c>
      <c r="FG459" s="9">
        <f t="shared" si="844"/>
        <v>0.19816470600558375</v>
      </c>
      <c r="FH459" s="9">
        <f t="shared" si="844"/>
        <v>0.19784671935403467</v>
      </c>
      <c r="FI459" s="9">
        <f t="shared" si="844"/>
        <v>0.19752152606957191</v>
      </c>
      <c r="FJ459" s="9">
        <f t="shared" si="844"/>
        <v>0.19718899195791961</v>
      </c>
      <c r="FK459" s="9">
        <f t="shared" si="839"/>
        <v>0.19684898107367982</v>
      </c>
      <c r="FL459" s="9">
        <f t="shared" si="839"/>
        <v>0.19650135571534375</v>
      </c>
      <c r="FM459" s="9">
        <f t="shared" si="839"/>
        <v>0.19614597642073978</v>
      </c>
      <c r="FN459" s="9">
        <f t="shared" si="839"/>
        <v>0.1957827019629336</v>
      </c>
      <c r="FO459" s="9">
        <f t="shared" si="839"/>
        <v>0.19541138934658472</v>
      </c>
      <c r="FP459" s="9">
        <f t="shared" si="839"/>
        <v>0.19503189380477534</v>
      </c>
      <c r="FQ459" s="9">
        <f t="shared" si="839"/>
        <v>0.19464406879631502</v>
      </c>
      <c r="FR459" s="9">
        <f t="shared" si="839"/>
        <v>0.19424776600353622</v>
      </c>
      <c r="FS459" s="9">
        <f t="shared" si="839"/>
        <v>0.19384283533058699</v>
      </c>
      <c r="FT459" s="9">
        <f t="shared" si="839"/>
        <v>0.19342912490223219</v>
      </c>
      <c r="FU459" s="9">
        <f t="shared" si="839"/>
        <v>0.19300648106317089</v>
      </c>
      <c r="FV459" s="9">
        <f t="shared" si="839"/>
        <v>0.19257474837788208</v>
      </c>
      <c r="FW459" s="9">
        <f t="shared" si="839"/>
        <v>0.19213376963100454</v>
      </c>
      <c r="FX459" s="9">
        <f t="shared" si="839"/>
        <v>0.19168338582826347</v>
      </c>
      <c r="FY459" s="9">
        <f t="shared" si="839"/>
        <v>0.1912234361979506</v>
      </c>
      <c r="FZ459" s="9">
        <f t="shared" si="839"/>
        <v>0.19075375819296689</v>
      </c>
      <c r="GA459" s="9">
        <f t="shared" si="839"/>
        <v>0.19027418749343789</v>
      </c>
      <c r="GB459" s="9">
        <f t="shared" si="839"/>
        <v>0.18978455800990995</v>
      </c>
      <c r="GC459" s="9">
        <f t="shared" si="839"/>
        <v>0.18928470188713464</v>
      </c>
      <c r="GD459" s="9">
        <f t="shared" si="839"/>
        <v>0.18877444950845085</v>
      </c>
      <c r="GE459" s="9">
        <f t="shared" si="839"/>
        <v>0.18825362950077335</v>
      </c>
      <c r="GF459" s="9">
        <f t="shared" si="839"/>
        <v>0.18772206874019431</v>
      </c>
      <c r="GG459" s="9">
        <f t="shared" si="839"/>
        <v>0.1871795923582063</v>
      </c>
      <c r="GH459" s="9">
        <f t="shared" si="839"/>
        <v>0.18662602374855508</v>
      </c>
      <c r="GI459" s="9">
        <f t="shared" si="839"/>
        <v>0.18606118457472856</v>
      </c>
      <c r="GJ459" s="9">
        <f t="shared" si="839"/>
        <v>0.1854848947780906</v>
      </c>
      <c r="GK459" s="9">
        <f t="shared" si="839"/>
        <v>0.18489697258666418</v>
      </c>
      <c r="GL459" s="9">
        <f t="shared" si="839"/>
        <v>0.18429723452457542</v>
      </c>
      <c r="GM459" s="9">
        <f t="shared" si="839"/>
        <v>0.18368549542215826</v>
      </c>
      <c r="GN459" s="9">
        <f t="shared" si="839"/>
        <v>0.18306156842673352</v>
      </c>
      <c r="GO459" s="9">
        <f t="shared" si="839"/>
        <v>0.18242526501406428</v>
      </c>
      <c r="GP459" s="9">
        <f t="shared" si="839"/>
        <v>0.181776395000492</v>
      </c>
      <c r="GQ459" s="9">
        <f t="shared" si="839"/>
        <v>0.18111476655576547</v>
      </c>
      <c r="GR459" s="9">
        <f t="shared" si="839"/>
        <v>0.18044018621656013</v>
      </c>
      <c r="GS459" s="9">
        <f t="shared" si="839"/>
        <v>0.17975245890069902</v>
      </c>
      <c r="GT459" s="9">
        <f t="shared" si="839"/>
        <v>0.17905138792207678</v>
      </c>
      <c r="GU459" s="9">
        <f t="shared" si="839"/>
        <v>0.17833677500629369</v>
      </c>
      <c r="GV459" s="9">
        <f t="shared" si="839"/>
        <v>0.17760842030700041</v>
      </c>
      <c r="GW459" s="9">
        <f t="shared" si="839"/>
        <v>0.17686612242296285</v>
      </c>
      <c r="GX459" s="9">
        <f t="shared" si="839"/>
        <v>0.17610967841584535</v>
      </c>
      <c r="GY459" s="9">
        <f t="shared" si="839"/>
        <v>0.17533888382871929</v>
      </c>
      <c r="GZ459" s="9">
        <f t="shared" si="839"/>
        <v>0.17455353270529861</v>
      </c>
      <c r="HA459" s="9">
        <f t="shared" si="839"/>
        <v>0.17375341760990584</v>
      </c>
      <c r="HB459" s="9">
        <f t="shared" si="839"/>
        <v>0.17293832964816949</v>
      </c>
      <c r="HC459" s="9">
        <f t="shared" si="839"/>
        <v>0.17210805848845745</v>
      </c>
      <c r="HD459" s="9">
        <f t="shared" si="839"/>
        <v>0.17126239238404553</v>
      </c>
      <c r="HE459" s="9">
        <f t="shared" si="839"/>
        <v>0.17040111819602435</v>
      </c>
      <c r="HF459" s="9">
        <f t="shared" si="839"/>
        <v>0.169524021416945</v>
      </c>
      <c r="HG459" s="9">
        <f t="shared" si="839"/>
        <v>0.16863088619520408</v>
      </c>
      <c r="HH459" s="9">
        <f t="shared" si="839"/>
        <v>0.16772149536016878</v>
      </c>
      <c r="HI459" s="9">
        <f t="shared" si="839"/>
        <v>0.16679563044804113</v>
      </c>
      <c r="HJ459" s="9">
        <f t="shared" si="839"/>
        <v>0.16585307172846314</v>
      </c>
      <c r="HK459" s="9">
        <f t="shared" si="839"/>
        <v>0.16489359823185859</v>
      </c>
      <c r="HL459" s="9">
        <f t="shared" si="839"/>
        <v>0.16391698777751437</v>
      </c>
      <c r="HM459" s="9">
        <f t="shared" si="839"/>
        <v>0.16292301700239636</v>
      </c>
      <c r="HN459" s="9">
        <f t="shared" si="839"/>
        <v>0.16191146139069978</v>
      </c>
      <c r="HO459" s="9">
        <f t="shared" si="839"/>
        <v>0.1608820953041312</v>
      </c>
      <c r="HP459" s="9">
        <f t="shared" si="839"/>
        <v>0.15983469201292044</v>
      </c>
      <c r="HQ459" s="9">
        <f t="shared" si="839"/>
        <v>0.1587690237275558</v>
      </c>
      <c r="HR459" s="9">
        <f t="shared" si="839"/>
        <v>0.15768486163124515</v>
      </c>
      <c r="HS459" s="9">
        <f t="shared" si="839"/>
        <v>0.15658197591309181</v>
      </c>
      <c r="HT459" s="9">
        <f t="shared" si="839"/>
        <v>0.15546013580198695</v>
      </c>
      <c r="HU459" s="9">
        <f t="shared" si="839"/>
        <v>0.15431910960121095</v>
      </c>
      <c r="HV459" s="9">
        <f t="shared" ref="HV459:KG462" si="845">NORMDIST($B459,0,1,0)-$B459*(1-NORMDIST($B459,0,1,1))-(NORMDIST($B459+HV$4,0,1,0)-($B459+HV$4)*(1-NORMDIST($B459+HV$4,0,1,1)))</f>
        <v>0.15315866472373701</v>
      </c>
      <c r="HW459" s="9">
        <f t="shared" si="845"/>
        <v>0.15197856772823537</v>
      </c>
      <c r="HX459" s="9">
        <f t="shared" si="845"/>
        <v>0.15077858435576849</v>
      </c>
      <c r="HY459" s="9">
        <f t="shared" si="845"/>
        <v>0.1495584795671735</v>
      </c>
      <c r="HZ459" s="9">
        <f t="shared" si="845"/>
        <v>0.14831801758112298</v>
      </c>
      <c r="IA459" s="9">
        <f t="shared" si="845"/>
        <v>0.14705696191285669</v>
      </c>
      <c r="IB459" s="9">
        <f t="shared" si="845"/>
        <v>0.14577507541358001</v>
      </c>
      <c r="IC459" s="9">
        <f t="shared" si="845"/>
        <v>0.14447212031051587</v>
      </c>
      <c r="ID459" s="9">
        <f t="shared" si="845"/>
        <v>0.14314785824760534</v>
      </c>
      <c r="IE459" s="9">
        <f t="shared" si="845"/>
        <v>0.14180205032684617</v>
      </c>
      <c r="IF459" s="9">
        <f t="shared" si="845"/>
        <v>0.1404344571502612</v>
      </c>
      <c r="IG459" s="9">
        <f t="shared" si="845"/>
        <v>0.13904483886248553</v>
      </c>
      <c r="IH459" s="9">
        <f t="shared" si="845"/>
        <v>0.1376329551939616</v>
      </c>
      <c r="II459" s="9">
        <f t="shared" si="845"/>
        <v>0.13619856550473472</v>
      </c>
      <c r="IJ459" s="9">
        <f t="shared" si="845"/>
        <v>0.13474142882883436</v>
      </c>
      <c r="IK459" s="9">
        <f t="shared" si="845"/>
        <v>0.13326130391923138</v>
      </c>
      <c r="IL459" s="9">
        <f t="shared" si="845"/>
        <v>0.13175794929335921</v>
      </c>
      <c r="IM459" s="9">
        <f t="shared" si="845"/>
        <v>0.13023112327918715</v>
      </c>
      <c r="IN459" s="9">
        <f t="shared" si="845"/>
        <v>0.12868058406183119</v>
      </c>
      <c r="IO459" s="9">
        <f t="shared" si="845"/>
        <v>0.12710608973069135</v>
      </c>
      <c r="IP459" s="9">
        <f t="shared" si="845"/>
        <v>0.12550739832710084</v>
      </c>
      <c r="IQ459" s="9">
        <f t="shared" si="845"/>
        <v>0.12388426789247384</v>
      </c>
      <c r="IR459" s="9">
        <f t="shared" si="845"/>
        <v>0.12223645651693596</v>
      </c>
      <c r="IS459" s="9">
        <f t="shared" si="845"/>
        <v>0.12056372238842569</v>
      </c>
      <c r="IT459" s="9">
        <f t="shared" si="845"/>
        <v>0.11886582384224742</v>
      </c>
      <c r="IU459" s="9">
        <f t="shared" si="845"/>
        <v>0.1171425194110656</v>
      </c>
      <c r="IV459" s="9">
        <f t="shared" si="845"/>
        <v>0.11539356787532007</v>
      </c>
      <c r="IW459" s="9">
        <f t="shared" si="845"/>
        <v>0.11361872831404801</v>
      </c>
      <c r="IX459" s="9">
        <f t="shared" si="845"/>
        <v>0.11181776015609679</v>
      </c>
      <c r="IY459" s="9">
        <f t="shared" si="845"/>
        <v>0.10999042323170846</v>
      </c>
      <c r="IZ459" s="9">
        <f t="shared" si="845"/>
        <v>0.10813647782446117</v>
      </c>
      <c r="JA459" s="9">
        <f t="shared" si="845"/>
        <v>0.10625568472354888</v>
      </c>
      <c r="JB459" s="9">
        <f t="shared" si="845"/>
        <v>0.10434780527637974</v>
      </c>
      <c r="JC459" s="9">
        <f t="shared" si="845"/>
        <v>0.10241260144147907</v>
      </c>
      <c r="JD459" s="9">
        <f t="shared" si="845"/>
        <v>0.10044983584167291</v>
      </c>
      <c r="JE459" s="9">
        <f t="shared" si="845"/>
        <v>9.8459271817538163E-2</v>
      </c>
      <c r="JF459" s="9">
        <f t="shared" si="845"/>
        <v>9.644067348109775E-2</v>
      </c>
      <c r="JG459" s="9">
        <f t="shared" si="845"/>
        <v>9.439380576974099E-2</v>
      </c>
      <c r="JH459" s="9">
        <f t="shared" si="845"/>
        <v>9.2318434500350766E-2</v>
      </c>
      <c r="JI459" s="9">
        <f t="shared" si="845"/>
        <v>9.021432642361657E-2</v>
      </c>
      <c r="JJ459" s="9">
        <f t="shared" si="845"/>
        <v>8.8081249278514046E-2</v>
      </c>
      <c r="JK459" s="9">
        <f t="shared" si="845"/>
        <v>8.5918971846929149E-2</v>
      </c>
      <c r="JL459" s="9">
        <f t="shared" si="845"/>
        <v>8.3727264008407187E-2</v>
      </c>
      <c r="JM459" s="9">
        <f t="shared" si="845"/>
        <v>8.1505896795005806E-2</v>
      </c>
      <c r="JN459" s="9">
        <f t="shared" si="845"/>
        <v>7.9254642446229928E-2</v>
      </c>
      <c r="JO459" s="9">
        <f t="shared" si="845"/>
        <v>7.6973274464028296E-2</v>
      </c>
      <c r="JP459" s="9">
        <f t="shared" si="845"/>
        <v>7.4661567667828943E-2</v>
      </c>
      <c r="JQ459" s="9">
        <f t="shared" si="845"/>
        <v>7.2319298249591879E-2</v>
      </c>
      <c r="JR459" s="9">
        <f t="shared" si="845"/>
        <v>6.9946243828858695E-2</v>
      </c>
      <c r="JS459" s="9">
        <f t="shared" si="845"/>
        <v>6.7542183507774273E-2</v>
      </c>
      <c r="JT459" s="9">
        <f t="shared" si="845"/>
        <v>6.5106897926060947E-2</v>
      </c>
      <c r="JU459" s="9">
        <f t="shared" si="845"/>
        <v>6.2640169315920119E-2</v>
      </c>
      <c r="JV459" s="9">
        <f t="shared" si="845"/>
        <v>6.0141781556841439E-2</v>
      </c>
      <c r="JW459" s="9">
        <f t="shared" si="845"/>
        <v>5.761152023029481E-2</v>
      </c>
      <c r="JX459" s="9">
        <f t="shared" si="845"/>
        <v>5.5049172674283497E-2</v>
      </c>
      <c r="JY459" s="9">
        <f t="shared" si="845"/>
        <v>5.2454528037735287E-2</v>
      </c>
      <c r="JZ459" s="9">
        <f t="shared" si="845"/>
        <v>4.9827377334708656E-2</v>
      </c>
      <c r="KA459" s="9">
        <f t="shared" si="845"/>
        <v>4.7167513498391184E-2</v>
      </c>
      <c r="KB459" s="9">
        <f t="shared" si="845"/>
        <v>4.4474731434867382E-2</v>
      </c>
      <c r="KC459" s="9">
        <f t="shared" si="845"/>
        <v>4.1748828076631522E-2</v>
      </c>
      <c r="KD459" s="9">
        <f t="shared" si="845"/>
        <v>3.8989602435825527E-2</v>
      </c>
      <c r="KE459" s="9">
        <f t="shared" si="845"/>
        <v>3.6196855657174398E-2</v>
      </c>
      <c r="KF459" s="9">
        <f t="shared" si="845"/>
        <v>3.3370391070600469E-2</v>
      </c>
      <c r="KG459" s="9">
        <f t="shared" si="845"/>
        <v>3.0510014243490757E-2</v>
      </c>
      <c r="KH459" s="9">
        <f t="shared" si="841"/>
        <v>2.7615533032595035E-2</v>
      </c>
      <c r="KI459" s="9">
        <f t="shared" si="841"/>
        <v>2.4686757635532408E-2</v>
      </c>
      <c r="KJ459" s="9">
        <f t="shared" si="841"/>
        <v>2.1723500641881943E-2</v>
      </c>
      <c r="KK459" s="9">
        <f t="shared" si="841"/>
        <v>1.8725577083837208E-2</v>
      </c>
      <c r="KL459" s="9">
        <f t="shared" si="841"/>
        <v>1.5692804486398731E-2</v>
      </c>
      <c r="KM459" s="9">
        <f t="shared" si="841"/>
        <v>1.262500291708385E-2</v>
      </c>
      <c r="KN459" s="9">
        <f t="shared" si="841"/>
        <v>9.5219950351319027E-3</v>
      </c>
      <c r="KO459" s="9">
        <f t="shared" si="841"/>
        <v>6.3836061401801869E-3</v>
      </c>
      <c r="KP459" s="9">
        <f t="shared" si="841"/>
        <v>3.2096642203911507E-3</v>
      </c>
    </row>
    <row r="460" spans="2:302" x14ac:dyDescent="0.25">
      <c r="B460" s="5">
        <f t="shared" si="834"/>
        <v>0.45000000000006257</v>
      </c>
      <c r="C460" s="9">
        <f t="shared" si="832"/>
        <v>0.21359584384141794</v>
      </c>
      <c r="D460" s="9">
        <f t="shared" si="843"/>
        <v>0.21359298839283</v>
      </c>
      <c r="E460" s="9">
        <f t="shared" si="843"/>
        <v>0.21359002546720557</v>
      </c>
      <c r="F460" s="9">
        <f t="shared" si="843"/>
        <v>0.21358695130863273</v>
      </c>
      <c r="G460" s="9">
        <f t="shared" si="843"/>
        <v>0.2135837620414559</v>
      </c>
      <c r="H460" s="9">
        <f t="shared" si="843"/>
        <v>0.2135804536668921</v>
      </c>
      <c r="I460" s="9">
        <f t="shared" si="843"/>
        <v>0.21357702205956763</v>
      </c>
      <c r="J460" s="9">
        <f t="shared" si="843"/>
        <v>0.21357346296397248</v>
      </c>
      <c r="K460" s="9">
        <f t="shared" si="843"/>
        <v>0.21356977199083307</v>
      </c>
      <c r="L460" s="9">
        <f t="shared" si="843"/>
        <v>0.21356594461339765</v>
      </c>
      <c r="M460" s="9">
        <f t="shared" si="843"/>
        <v>0.21356197616364128</v>
      </c>
      <c r="N460" s="9">
        <f t="shared" si="843"/>
        <v>0.2135578618283773</v>
      </c>
      <c r="O460" s="9">
        <f t="shared" si="843"/>
        <v>0.21355359664528678</v>
      </c>
      <c r="P460" s="9">
        <f t="shared" si="843"/>
        <v>0.21354917549885236</v>
      </c>
      <c r="Q460" s="9">
        <f t="shared" si="843"/>
        <v>0.21354459311620511</v>
      </c>
      <c r="R460" s="9">
        <f t="shared" si="843"/>
        <v>0.21353984406287638</v>
      </c>
      <c r="S460" s="9">
        <f t="shared" si="843"/>
        <v>0.21353492273845673</v>
      </c>
      <c r="T460" s="9">
        <f t="shared" si="843"/>
        <v>0.2135298233721582</v>
      </c>
      <c r="U460" s="9">
        <f t="shared" si="843"/>
        <v>0.21352454001828072</v>
      </c>
      <c r="V460" s="9">
        <f t="shared" si="843"/>
        <v>0.21351906655157959</v>
      </c>
      <c r="W460" s="9">
        <f t="shared" si="843"/>
        <v>0.21351339666253388</v>
      </c>
      <c r="X460" s="9">
        <f t="shared" si="843"/>
        <v>0.21350752385251326</v>
      </c>
      <c r="Y460" s="9">
        <f t="shared" si="843"/>
        <v>0.21350144142884195</v>
      </c>
      <c r="Z460" s="9">
        <f t="shared" si="843"/>
        <v>0.21349514249976059</v>
      </c>
      <c r="AA460" s="9">
        <f t="shared" si="843"/>
        <v>0.21348861996927937</v>
      </c>
      <c r="AB460" s="9">
        <f t="shared" si="843"/>
        <v>0.2134818665319293</v>
      </c>
      <c r="AC460" s="9">
        <f t="shared" si="843"/>
        <v>0.21347487466740173</v>
      </c>
      <c r="AD460" s="9">
        <f t="shared" si="843"/>
        <v>0.21346763663507867</v>
      </c>
      <c r="AE460" s="9">
        <f t="shared" si="843"/>
        <v>0.21346014446845565</v>
      </c>
      <c r="AF460" s="9">
        <f t="shared" si="843"/>
        <v>0.21345238996944982</v>
      </c>
      <c r="AG460" s="9">
        <f t="shared" si="843"/>
        <v>0.2134443647025942</v>
      </c>
      <c r="AH460" s="9">
        <f t="shared" si="843"/>
        <v>0.21343605998912016</v>
      </c>
      <c r="AI460" s="9">
        <f t="shared" si="843"/>
        <v>0.21342746690092218</v>
      </c>
      <c r="AJ460" s="9">
        <f t="shared" si="843"/>
        <v>0.21341857625440472</v>
      </c>
      <c r="AK460" s="9">
        <f t="shared" si="843"/>
        <v>0.21340937860421244</v>
      </c>
      <c r="AL460" s="9">
        <f t="shared" si="843"/>
        <v>0.21339986423684049</v>
      </c>
      <c r="AM460" s="9">
        <f t="shared" si="843"/>
        <v>0.21339002316412325</v>
      </c>
      <c r="AN460" s="9">
        <f t="shared" si="843"/>
        <v>0.21337984511660155</v>
      </c>
      <c r="AO460" s="9">
        <f t="shared" si="843"/>
        <v>0.21336931953676569</v>
      </c>
      <c r="AP460" s="9">
        <f t="shared" si="843"/>
        <v>0.21335843557217676</v>
      </c>
      <c r="AQ460" s="9">
        <f t="shared" si="843"/>
        <v>0.21334718206846112</v>
      </c>
      <c r="AR460" s="9">
        <f t="shared" si="843"/>
        <v>0.2133355475621764</v>
      </c>
      <c r="AS460" s="9">
        <f t="shared" si="843"/>
        <v>0.21332352027355367</v>
      </c>
      <c r="AT460" s="9">
        <f t="shared" si="843"/>
        <v>0.21331108809910995</v>
      </c>
      <c r="AU460" s="9">
        <f t="shared" si="843"/>
        <v>0.21329823860412941</v>
      </c>
      <c r="AV460" s="9">
        <f t="shared" si="843"/>
        <v>0.2132849590150159</v>
      </c>
      <c r="AW460" s="9">
        <f t="shared" si="843"/>
        <v>0.21327123621151547</v>
      </c>
      <c r="AX460" s="9">
        <f t="shared" si="843"/>
        <v>0.21325705671880277</v>
      </c>
      <c r="AY460" s="9">
        <f t="shared" si="843"/>
        <v>0.21324240669943997</v>
      </c>
      <c r="AZ460" s="9">
        <f t="shared" si="843"/>
        <v>0.21322727194519595</v>
      </c>
      <c r="BA460" s="9">
        <f t="shared" si="843"/>
        <v>0.21321163786873606</v>
      </c>
      <c r="BB460" s="9">
        <f t="shared" si="843"/>
        <v>0.21319548949517431</v>
      </c>
      <c r="BC460" s="9">
        <f t="shared" si="843"/>
        <v>0.21317881145348946</v>
      </c>
      <c r="BD460" s="9">
        <f t="shared" si="843"/>
        <v>0.21316158796780676</v>
      </c>
      <c r="BE460" s="9">
        <f t="shared" si="843"/>
        <v>0.21314380284854101</v>
      </c>
      <c r="BF460" s="9">
        <f t="shared" si="843"/>
        <v>0.21312543948340154</v>
      </c>
      <c r="BG460" s="9">
        <f t="shared" si="843"/>
        <v>0.213106480828263</v>
      </c>
      <c r="BH460" s="9">
        <f t="shared" si="843"/>
        <v>0.21308690939789343</v>
      </c>
      <c r="BI460" s="9">
        <f t="shared" si="843"/>
        <v>0.21306670725654742</v>
      </c>
      <c r="BJ460" s="9">
        <f t="shared" si="843"/>
        <v>0.21304585600841841</v>
      </c>
      <c r="BK460" s="9">
        <f t="shared" si="843"/>
        <v>0.21302433678795232</v>
      </c>
      <c r="BL460" s="9">
        <f t="shared" si="843"/>
        <v>0.21300213025002451</v>
      </c>
      <c r="BM460" s="9">
        <f t="shared" si="843"/>
        <v>0.21297921655997293</v>
      </c>
      <c r="BN460" s="9">
        <f t="shared" si="843"/>
        <v>0.21295557538349671</v>
      </c>
      <c r="BO460" s="9">
        <f t="shared" si="843"/>
        <v>0.21293118587641457</v>
      </c>
      <c r="BP460" s="9">
        <f t="shared" si="842"/>
        <v>0.21290602667428193</v>
      </c>
      <c r="BQ460" s="9">
        <f t="shared" si="842"/>
        <v>0.2128800758818726</v>
      </c>
      <c r="BR460" s="9">
        <f t="shared" si="842"/>
        <v>0.2128533110625202</v>
      </c>
      <c r="BS460" s="9">
        <f t="shared" si="842"/>
        <v>0.21282570922732311</v>
      </c>
      <c r="BT460" s="9">
        <f t="shared" si="842"/>
        <v>0.21279724682421078</v>
      </c>
      <c r="BU460" s="9">
        <f t="shared" si="842"/>
        <v>0.21276789972687285</v>
      </c>
      <c r="BV460" s="9">
        <f t="shared" si="842"/>
        <v>0.21273764322355387</v>
      </c>
      <c r="BW460" s="9">
        <f t="shared" si="842"/>
        <v>0.21270645200571109</v>
      </c>
      <c r="BX460" s="9">
        <f t="shared" si="842"/>
        <v>0.21267430015653688</v>
      </c>
      <c r="BY460" s="9">
        <f t="shared" si="842"/>
        <v>0.2126411611393503</v>
      </c>
      <c r="BZ460" s="9">
        <f t="shared" si="842"/>
        <v>0.21260700778585098</v>
      </c>
      <c r="CA460" s="9">
        <f t="shared" si="842"/>
        <v>0.21257181228424682</v>
      </c>
      <c r="CB460" s="9">
        <f t="shared" si="842"/>
        <v>0.21253554616724715</v>
      </c>
      <c r="CC460" s="9">
        <f t="shared" si="842"/>
        <v>0.21249818029992781</v>
      </c>
      <c r="CD460" s="9">
        <f t="shared" si="842"/>
        <v>0.21245968486746955</v>
      </c>
      <c r="CE460" s="9">
        <f t="shared" si="842"/>
        <v>0.21242002936276813</v>
      </c>
      <c r="CF460" s="9">
        <f t="shared" si="842"/>
        <v>0.21237918257392108</v>
      </c>
      <c r="CG460" s="9">
        <f t="shared" si="842"/>
        <v>0.21233711257159052</v>
      </c>
      <c r="CH460" s="9">
        <f t="shared" si="842"/>
        <v>0.21229378669624629</v>
      </c>
      <c r="CI460" s="9">
        <f t="shared" si="842"/>
        <v>0.21224917154528714</v>
      </c>
      <c r="CJ460" s="9">
        <f t="shared" si="842"/>
        <v>0.21220323296004695</v>
      </c>
      <c r="CK460" s="9">
        <f t="shared" si="842"/>
        <v>0.21215593601268479</v>
      </c>
      <c r="CL460" s="9">
        <f t="shared" si="842"/>
        <v>0.21210724499296249</v>
      </c>
      <c r="CM460" s="9">
        <f t="shared" si="842"/>
        <v>0.21205712339491098</v>
      </c>
      <c r="CN460" s="9">
        <f t="shared" si="842"/>
        <v>0.2120055339033893</v>
      </c>
      <c r="CO460" s="9">
        <f t="shared" si="842"/>
        <v>0.21195243838053876</v>
      </c>
      <c r="CP460" s="9">
        <f t="shared" si="842"/>
        <v>0.211897797852133</v>
      </c>
      <c r="CQ460" s="9">
        <f t="shared" si="842"/>
        <v>0.21184157249382871</v>
      </c>
      <c r="CR460" s="9">
        <f t="shared" si="842"/>
        <v>0.21178372161732109</v>
      </c>
      <c r="CS460" s="9">
        <f t="shared" si="842"/>
        <v>0.21172420365640288</v>
      </c>
      <c r="CT460" s="9">
        <f t="shared" si="842"/>
        <v>0.21166297615293592</v>
      </c>
      <c r="CU460" s="9">
        <f t="shared" si="842"/>
        <v>0.21159999574273289</v>
      </c>
      <c r="CV460" s="9">
        <f t="shared" si="842"/>
        <v>0.21153521814135806</v>
      </c>
      <c r="CW460" s="9">
        <f t="shared" si="842"/>
        <v>0.21146859812984531</v>
      </c>
      <c r="CX460" s="9">
        <f t="shared" si="842"/>
        <v>0.21140008954034289</v>
      </c>
      <c r="CY460" s="9">
        <f t="shared" si="844"/>
        <v>0.21132964524168385</v>
      </c>
      <c r="CZ460" s="9">
        <f t="shared" si="844"/>
        <v>0.21125721712488824</v>
      </c>
      <c r="DA460" s="9">
        <f t="shared" si="844"/>
        <v>0.21118275608860346</v>
      </c>
      <c r="DB460" s="9">
        <f t="shared" si="844"/>
        <v>0.21110621202448127</v>
      </c>
      <c r="DC460" s="9">
        <f t="shared" si="844"/>
        <v>0.21102753380250322</v>
      </c>
      <c r="DD460" s="9">
        <f t="shared" si="844"/>
        <v>0.21094666925625208</v>
      </c>
      <c r="DE460" s="9">
        <f t="shared" si="844"/>
        <v>0.21086356516813964</v>
      </c>
      <c r="DF460" s="9">
        <f t="shared" si="844"/>
        <v>0.21077816725459225</v>
      </c>
      <c r="DG460" s="9">
        <f t="shared" si="844"/>
        <v>0.21069042015119949</v>
      </c>
      <c r="DH460" s="9">
        <f t="shared" si="844"/>
        <v>0.21060026739783341</v>
      </c>
      <c r="DI460" s="9">
        <f t="shared" si="844"/>
        <v>0.21050765142374056</v>
      </c>
      <c r="DJ460" s="9">
        <f t="shared" si="844"/>
        <v>0.21041251353261525</v>
      </c>
      <c r="DK460" s="9">
        <f t="shared" si="844"/>
        <v>0.21031479388765531</v>
      </c>
      <c r="DL460" s="9">
        <f t="shared" si="844"/>
        <v>0.21021443149661215</v>
      </c>
      <c r="DM460" s="9">
        <f t="shared" si="844"/>
        <v>0.21011136419683474</v>
      </c>
      <c r="DN460" s="9">
        <f t="shared" si="844"/>
        <v>0.21000552864031752</v>
      </c>
      <c r="DO460" s="9">
        <f t="shared" si="844"/>
        <v>0.20989686027875706</v>
      </c>
      <c r="DP460" s="9">
        <f t="shared" si="844"/>
        <v>0.2097852933486237</v>
      </c>
      <c r="DQ460" s="9">
        <f t="shared" si="844"/>
        <v>0.2096707608562538</v>
      </c>
      <c r="DR460" s="9">
        <f t="shared" si="844"/>
        <v>0.20955319456297267</v>
      </c>
      <c r="DS460" s="9">
        <f t="shared" si="844"/>
        <v>0.20943252497024761</v>
      </c>
      <c r="DT460" s="9">
        <f t="shared" si="844"/>
        <v>0.20930868130488736</v>
      </c>
      <c r="DU460" s="9">
        <f t="shared" si="844"/>
        <v>0.20918159150428595</v>
      </c>
      <c r="DV460" s="9">
        <f t="shared" si="844"/>
        <v>0.20905118220172442</v>
      </c>
      <c r="DW460" s="9">
        <f t="shared" si="844"/>
        <v>0.20891737871173405</v>
      </c>
      <c r="DX460" s="9">
        <f t="shared" si="844"/>
        <v>0.2087801050155301</v>
      </c>
      <c r="DY460" s="9">
        <f t="shared" si="844"/>
        <v>0.20863928374652332</v>
      </c>
      <c r="DZ460" s="9">
        <f t="shared" si="844"/>
        <v>0.20849483617591483</v>
      </c>
      <c r="EA460" s="9">
        <f t="shared" si="844"/>
        <v>0.20834668219838617</v>
      </c>
      <c r="EB460" s="9">
        <f t="shared" si="844"/>
        <v>0.20819474031788826</v>
      </c>
      <c r="EC460" s="9">
        <f t="shared" si="844"/>
        <v>0.20803892763353909</v>
      </c>
      <c r="ED460" s="9">
        <f t="shared" si="844"/>
        <v>0.20787915982563995</v>
      </c>
      <c r="EE460" s="9">
        <f t="shared" si="844"/>
        <v>0.20771535114181314</v>
      </c>
      <c r="EF460" s="9">
        <f t="shared" si="844"/>
        <v>0.20754741438327601</v>
      </c>
      <c r="EG460" s="9">
        <f t="shared" si="844"/>
        <v>0.20737526089125582</v>
      </c>
      <c r="EH460" s="9">
        <f t="shared" si="844"/>
        <v>0.20719880053355264</v>
      </c>
      <c r="EI460" s="9">
        <f t="shared" si="844"/>
        <v>0.20701794169126514</v>
      </c>
      <c r="EJ460" s="9">
        <f t="shared" si="844"/>
        <v>0.20683259124568071</v>
      </c>
      <c r="EK460" s="9">
        <f t="shared" si="844"/>
        <v>0.2066426545653427</v>
      </c>
      <c r="EL460" s="9">
        <f t="shared" si="844"/>
        <v>0.20644803549330459</v>
      </c>
      <c r="EM460" s="9">
        <f t="shared" si="844"/>
        <v>0.20624863633457644</v>
      </c>
      <c r="EN460" s="9">
        <f t="shared" si="844"/>
        <v>0.20604435784377734</v>
      </c>
      <c r="EO460" s="9">
        <f t="shared" si="844"/>
        <v>0.20583509921299881</v>
      </c>
      <c r="EP460" s="9">
        <f t="shared" si="844"/>
        <v>0.2056207580598913</v>
      </c>
      <c r="EQ460" s="9">
        <f t="shared" si="844"/>
        <v>0.20540123041598243</v>
      </c>
      <c r="ER460" s="9">
        <f t="shared" si="844"/>
        <v>0.20517641071523571</v>
      </c>
      <c r="ES460" s="9">
        <f t="shared" si="844"/>
        <v>0.20494619178286116</v>
      </c>
      <c r="ET460" s="9">
        <f t="shared" si="844"/>
        <v>0.20471046482438435</v>
      </c>
      <c r="EU460" s="9">
        <f t="shared" si="844"/>
        <v>0.20446911941498691</v>
      </c>
      <c r="EV460" s="9">
        <f t="shared" si="844"/>
        <v>0.20422204348912629</v>
      </c>
      <c r="EW460" s="9">
        <f t="shared" si="844"/>
        <v>0.20396912333044498</v>
      </c>
      <c r="EX460" s="9">
        <f t="shared" si="844"/>
        <v>0.20371024356197917</v>
      </c>
      <c r="EY460" s="9">
        <f t="shared" si="844"/>
        <v>0.20344528713667656</v>
      </c>
      <c r="EZ460" s="9">
        <f t="shared" si="844"/>
        <v>0.20317413532823395</v>
      </c>
      <c r="FA460" s="9">
        <f t="shared" si="844"/>
        <v>0.202896667722262</v>
      </c>
      <c r="FB460" s="9">
        <f t="shared" si="844"/>
        <v>0.2026127622077927</v>
      </c>
      <c r="FC460" s="9">
        <f t="shared" si="844"/>
        <v>0.20232229496913265</v>
      </c>
      <c r="FD460" s="9">
        <f t="shared" si="844"/>
        <v>0.20202514047807701</v>
      </c>
      <c r="FE460" s="9">
        <f t="shared" si="844"/>
        <v>0.20172117148649321</v>
      </c>
      <c r="FF460" s="9">
        <f t="shared" si="844"/>
        <v>0.20141025901928275</v>
      </c>
      <c r="FG460" s="9">
        <f t="shared" si="844"/>
        <v>0.20109227236773367</v>
      </c>
      <c r="FH460" s="9">
        <f t="shared" si="844"/>
        <v>0.20076707908327091</v>
      </c>
      <c r="FI460" s="9">
        <f t="shared" si="844"/>
        <v>0.20043454497161861</v>
      </c>
      <c r="FJ460" s="9">
        <f t="shared" si="844"/>
        <v>0.20009453408737882</v>
      </c>
      <c r="FK460" s="9">
        <f t="shared" ref="FK460:HV463" si="846">NORMDIST($B460,0,1,0)-$B460*(1-NORMDIST($B460,0,1,1))-(NORMDIST($B460+FK$4,0,1,0)-($B460+FK$4)*(1-NORMDIST($B460+FK$4,0,1,1)))</f>
        <v>0.19974690872904274</v>
      </c>
      <c r="FL460" s="9">
        <f t="shared" si="846"/>
        <v>0.19939152943443877</v>
      </c>
      <c r="FM460" s="9">
        <f t="shared" si="846"/>
        <v>0.1990282549766326</v>
      </c>
      <c r="FN460" s="9">
        <f t="shared" si="846"/>
        <v>0.19865694236028372</v>
      </c>
      <c r="FO460" s="9">
        <f t="shared" si="846"/>
        <v>0.19827744681847434</v>
      </c>
      <c r="FP460" s="9">
        <f t="shared" si="846"/>
        <v>0.19788962181001402</v>
      </c>
      <c r="FQ460" s="9">
        <f t="shared" si="846"/>
        <v>0.19749331901723521</v>
      </c>
      <c r="FR460" s="9">
        <f t="shared" si="846"/>
        <v>0.19708838834428599</v>
      </c>
      <c r="FS460" s="9">
        <f t="shared" si="846"/>
        <v>0.19667467791593118</v>
      </c>
      <c r="FT460" s="9">
        <f t="shared" si="846"/>
        <v>0.19625203407686989</v>
      </c>
      <c r="FU460" s="9">
        <f t="shared" si="846"/>
        <v>0.19582030139158108</v>
      </c>
      <c r="FV460" s="9">
        <f t="shared" si="846"/>
        <v>0.19537932264470353</v>
      </c>
      <c r="FW460" s="9">
        <f t="shared" si="846"/>
        <v>0.19492893884196247</v>
      </c>
      <c r="FX460" s="9">
        <f t="shared" si="846"/>
        <v>0.1944689892116496</v>
      </c>
      <c r="FY460" s="9">
        <f t="shared" si="846"/>
        <v>0.19399931120666589</v>
      </c>
      <c r="FZ460" s="9">
        <f t="shared" si="846"/>
        <v>0.19351974050713688</v>
      </c>
      <c r="GA460" s="9">
        <f t="shared" si="846"/>
        <v>0.19303011102360895</v>
      </c>
      <c r="GB460" s="9">
        <f t="shared" si="846"/>
        <v>0.19253025490083364</v>
      </c>
      <c r="GC460" s="9">
        <f t="shared" si="846"/>
        <v>0.19202000252214985</v>
      </c>
      <c r="GD460" s="9">
        <f t="shared" si="846"/>
        <v>0.19149918251447234</v>
      </c>
      <c r="GE460" s="9">
        <f t="shared" si="846"/>
        <v>0.19096762175389331</v>
      </c>
      <c r="GF460" s="9">
        <f t="shared" si="846"/>
        <v>0.1904251453719053</v>
      </c>
      <c r="GG460" s="9">
        <f t="shared" si="846"/>
        <v>0.18987157676225408</v>
      </c>
      <c r="GH460" s="9">
        <f t="shared" si="846"/>
        <v>0.18930673758842756</v>
      </c>
      <c r="GI460" s="9">
        <f t="shared" si="846"/>
        <v>0.1887304477917896</v>
      </c>
      <c r="GJ460" s="9">
        <f t="shared" si="846"/>
        <v>0.18814252560036318</v>
      </c>
      <c r="GK460" s="9">
        <f t="shared" si="846"/>
        <v>0.18754278753827441</v>
      </c>
      <c r="GL460" s="9">
        <f t="shared" si="846"/>
        <v>0.18693104843585726</v>
      </c>
      <c r="GM460" s="9">
        <f t="shared" si="846"/>
        <v>0.18630712144043252</v>
      </c>
      <c r="GN460" s="9">
        <f t="shared" si="846"/>
        <v>0.18567081802776328</v>
      </c>
      <c r="GO460" s="9">
        <f t="shared" si="846"/>
        <v>0.185021948014191</v>
      </c>
      <c r="GP460" s="9">
        <f t="shared" si="846"/>
        <v>0.18436031956946447</v>
      </c>
      <c r="GQ460" s="9">
        <f t="shared" si="846"/>
        <v>0.18368573923025913</v>
      </c>
      <c r="GR460" s="9">
        <f t="shared" si="846"/>
        <v>0.18299801191439802</v>
      </c>
      <c r="GS460" s="9">
        <f t="shared" si="846"/>
        <v>0.18229694093577578</v>
      </c>
      <c r="GT460" s="9">
        <f t="shared" si="846"/>
        <v>0.18158232801999269</v>
      </c>
      <c r="GU460" s="9">
        <f t="shared" si="846"/>
        <v>0.18085397332069941</v>
      </c>
      <c r="GV460" s="9">
        <f t="shared" si="846"/>
        <v>0.18011167543666184</v>
      </c>
      <c r="GW460" s="9">
        <f t="shared" si="846"/>
        <v>0.17935523142954435</v>
      </c>
      <c r="GX460" s="9">
        <f t="shared" si="846"/>
        <v>0.17858443684241829</v>
      </c>
      <c r="GY460" s="9">
        <f t="shared" si="846"/>
        <v>0.17779908571899761</v>
      </c>
      <c r="GZ460" s="9">
        <f t="shared" si="846"/>
        <v>0.17699897062360484</v>
      </c>
      <c r="HA460" s="9">
        <f t="shared" si="846"/>
        <v>0.17618388266186849</v>
      </c>
      <c r="HB460" s="9">
        <f t="shared" si="846"/>
        <v>0.17535361150215645</v>
      </c>
      <c r="HC460" s="9">
        <f t="shared" si="846"/>
        <v>0.17450794539774453</v>
      </c>
      <c r="HD460" s="9">
        <f t="shared" si="846"/>
        <v>0.17364667120972335</v>
      </c>
      <c r="HE460" s="9">
        <f t="shared" si="846"/>
        <v>0.172769574430644</v>
      </c>
      <c r="HF460" s="9">
        <f t="shared" si="846"/>
        <v>0.17187643920890308</v>
      </c>
      <c r="HG460" s="9">
        <f t="shared" si="846"/>
        <v>0.17096704837386778</v>
      </c>
      <c r="HH460" s="9">
        <f t="shared" si="846"/>
        <v>0.17004118346174013</v>
      </c>
      <c r="HI460" s="9">
        <f t="shared" si="846"/>
        <v>0.16909862474216214</v>
      </c>
      <c r="HJ460" s="9">
        <f t="shared" si="846"/>
        <v>0.16813915124555759</v>
      </c>
      <c r="HK460" s="9">
        <f t="shared" si="846"/>
        <v>0.16716254079121337</v>
      </c>
      <c r="HL460" s="9">
        <f t="shared" si="846"/>
        <v>0.16616857001609536</v>
      </c>
      <c r="HM460" s="9">
        <f t="shared" si="846"/>
        <v>0.16515701440439878</v>
      </c>
      <c r="HN460" s="9">
        <f t="shared" si="846"/>
        <v>0.16412764831783019</v>
      </c>
      <c r="HO460" s="9">
        <f t="shared" si="846"/>
        <v>0.16308024502661944</v>
      </c>
      <c r="HP460" s="9">
        <f t="shared" si="846"/>
        <v>0.1620145767412548</v>
      </c>
      <c r="HQ460" s="9">
        <f t="shared" si="846"/>
        <v>0.16093041464494415</v>
      </c>
      <c r="HR460" s="9">
        <f t="shared" si="846"/>
        <v>0.15982752892679081</v>
      </c>
      <c r="HS460" s="9">
        <f t="shared" si="846"/>
        <v>0.15870568881568595</v>
      </c>
      <c r="HT460" s="9">
        <f t="shared" si="846"/>
        <v>0.15756466261490995</v>
      </c>
      <c r="HU460" s="9">
        <f t="shared" si="846"/>
        <v>0.15640421773743601</v>
      </c>
      <c r="HV460" s="9">
        <f t="shared" si="846"/>
        <v>0.15522412074193437</v>
      </c>
      <c r="HW460" s="9">
        <f t="shared" si="845"/>
        <v>0.15402413736946749</v>
      </c>
      <c r="HX460" s="9">
        <f t="shared" si="845"/>
        <v>0.1528040325808725</v>
      </c>
      <c r="HY460" s="9">
        <f t="shared" si="845"/>
        <v>0.15156357059482198</v>
      </c>
      <c r="HZ460" s="9">
        <f t="shared" si="845"/>
        <v>0.15030251492655569</v>
      </c>
      <c r="IA460" s="9">
        <f t="shared" si="845"/>
        <v>0.14902062842727901</v>
      </c>
      <c r="IB460" s="9">
        <f t="shared" si="845"/>
        <v>0.14771767332421487</v>
      </c>
      <c r="IC460" s="9">
        <f t="shared" si="845"/>
        <v>0.14639341126130434</v>
      </c>
      <c r="ID460" s="9">
        <f t="shared" si="845"/>
        <v>0.14504760334054517</v>
      </c>
      <c r="IE460" s="9">
        <f t="shared" si="845"/>
        <v>0.1436800101639602</v>
      </c>
      <c r="IF460" s="9">
        <f t="shared" si="845"/>
        <v>0.14229039187618453</v>
      </c>
      <c r="IG460" s="9">
        <f t="shared" si="845"/>
        <v>0.1408785082076606</v>
      </c>
      <c r="IH460" s="9">
        <f t="shared" si="845"/>
        <v>0.13944411851843372</v>
      </c>
      <c r="II460" s="9">
        <f t="shared" si="845"/>
        <v>0.13798698184253336</v>
      </c>
      <c r="IJ460" s="9">
        <f t="shared" si="845"/>
        <v>0.13650685693293038</v>
      </c>
      <c r="IK460" s="9">
        <f t="shared" si="845"/>
        <v>0.13500350230705821</v>
      </c>
      <c r="IL460" s="9">
        <f t="shared" si="845"/>
        <v>0.13347667629288615</v>
      </c>
      <c r="IM460" s="9">
        <f t="shared" si="845"/>
        <v>0.13192613707553019</v>
      </c>
      <c r="IN460" s="9">
        <f t="shared" si="845"/>
        <v>0.13035164274439034</v>
      </c>
      <c r="IO460" s="9">
        <f t="shared" si="845"/>
        <v>0.12875295134079984</v>
      </c>
      <c r="IP460" s="9">
        <f t="shared" si="845"/>
        <v>0.12712982090617284</v>
      </c>
      <c r="IQ460" s="9">
        <f t="shared" si="845"/>
        <v>0.12548200953063496</v>
      </c>
      <c r="IR460" s="9">
        <f t="shared" si="845"/>
        <v>0.12380927540212469</v>
      </c>
      <c r="IS460" s="9">
        <f t="shared" si="845"/>
        <v>0.12211137685594642</v>
      </c>
      <c r="IT460" s="9">
        <f t="shared" si="845"/>
        <v>0.1203880724247646</v>
      </c>
      <c r="IU460" s="9">
        <f t="shared" si="845"/>
        <v>0.11863912088901907</v>
      </c>
      <c r="IV460" s="9">
        <f t="shared" si="845"/>
        <v>0.11686428132774701</v>
      </c>
      <c r="IW460" s="9">
        <f t="shared" si="845"/>
        <v>0.11506331316979579</v>
      </c>
      <c r="IX460" s="9">
        <f t="shared" si="845"/>
        <v>0.11323597624540746</v>
      </c>
      <c r="IY460" s="9">
        <f t="shared" si="845"/>
        <v>0.11138203083816017</v>
      </c>
      <c r="IZ460" s="9">
        <f t="shared" si="845"/>
        <v>0.10950123773724788</v>
      </c>
      <c r="JA460" s="9">
        <f t="shared" si="845"/>
        <v>0.10759335829007874</v>
      </c>
      <c r="JB460" s="9">
        <f t="shared" si="845"/>
        <v>0.10565815445517807</v>
      </c>
      <c r="JC460" s="9">
        <f t="shared" si="845"/>
        <v>0.10369538885537191</v>
      </c>
      <c r="JD460" s="9">
        <f t="shared" si="845"/>
        <v>0.10170482483123716</v>
      </c>
      <c r="JE460" s="9">
        <f t="shared" si="845"/>
        <v>9.9686226494796748E-2</v>
      </c>
      <c r="JF460" s="9">
        <f t="shared" si="845"/>
        <v>9.7639358783439989E-2</v>
      </c>
      <c r="JG460" s="9">
        <f t="shared" si="845"/>
        <v>9.5563987514049764E-2</v>
      </c>
      <c r="JH460" s="9">
        <f t="shared" si="845"/>
        <v>9.3459879437315568E-2</v>
      </c>
      <c r="JI460" s="9">
        <f t="shared" si="845"/>
        <v>9.1326802292213044E-2</v>
      </c>
      <c r="JJ460" s="9">
        <f t="shared" si="845"/>
        <v>8.9164524860628147E-2</v>
      </c>
      <c r="JK460" s="9">
        <f t="shared" si="845"/>
        <v>8.6972817022106186E-2</v>
      </c>
      <c r="JL460" s="9">
        <f t="shared" si="845"/>
        <v>8.4751449808704804E-2</v>
      </c>
      <c r="JM460" s="9">
        <f t="shared" si="845"/>
        <v>8.2500195459928927E-2</v>
      </c>
      <c r="JN460" s="9">
        <f t="shared" si="845"/>
        <v>8.0218827477727295E-2</v>
      </c>
      <c r="JO460" s="9">
        <f t="shared" si="845"/>
        <v>7.7907120681527942E-2</v>
      </c>
      <c r="JP460" s="9">
        <f t="shared" si="845"/>
        <v>7.5564851263290878E-2</v>
      </c>
      <c r="JQ460" s="9">
        <f t="shared" si="845"/>
        <v>7.3191796842557694E-2</v>
      </c>
      <c r="JR460" s="9">
        <f t="shared" si="845"/>
        <v>7.0787736521473271E-2</v>
      </c>
      <c r="JS460" s="9">
        <f t="shared" si="845"/>
        <v>6.8352450939759946E-2</v>
      </c>
      <c r="JT460" s="9">
        <f t="shared" si="845"/>
        <v>6.5885722329619117E-2</v>
      </c>
      <c r="JU460" s="9">
        <f t="shared" si="845"/>
        <v>6.3387334570540438E-2</v>
      </c>
      <c r="JV460" s="9">
        <f t="shared" si="845"/>
        <v>6.0857073243993809E-2</v>
      </c>
      <c r="JW460" s="9">
        <f t="shared" si="845"/>
        <v>5.8294725687982496E-2</v>
      </c>
      <c r="JX460" s="9">
        <f t="shared" si="845"/>
        <v>5.5700081051434286E-2</v>
      </c>
      <c r="JY460" s="9">
        <f t="shared" si="845"/>
        <v>5.3072930348407654E-2</v>
      </c>
      <c r="JZ460" s="9">
        <f t="shared" si="845"/>
        <v>5.0413066512090182E-2</v>
      </c>
      <c r="KA460" s="9">
        <f t="shared" si="845"/>
        <v>4.772028444856638E-2</v>
      </c>
      <c r="KB460" s="9">
        <f t="shared" si="845"/>
        <v>4.4994381090330521E-2</v>
      </c>
      <c r="KC460" s="9">
        <f t="shared" si="845"/>
        <v>4.2235155449524525E-2</v>
      </c>
      <c r="KD460" s="9">
        <f t="shared" si="845"/>
        <v>3.9442408670873397E-2</v>
      </c>
      <c r="KE460" s="9">
        <f t="shared" si="845"/>
        <v>3.6615944084299468E-2</v>
      </c>
      <c r="KF460" s="9">
        <f t="shared" si="845"/>
        <v>3.3755567257189756E-2</v>
      </c>
      <c r="KG460" s="9">
        <f t="shared" si="845"/>
        <v>3.0861086046294034E-2</v>
      </c>
      <c r="KH460" s="9">
        <f t="shared" si="841"/>
        <v>2.7932310649231323E-2</v>
      </c>
      <c r="KI460" s="9">
        <f t="shared" si="841"/>
        <v>2.4969053655580942E-2</v>
      </c>
      <c r="KJ460" s="9">
        <f t="shared" si="841"/>
        <v>2.1971130097536207E-2</v>
      </c>
      <c r="KK460" s="9">
        <f t="shared" si="841"/>
        <v>1.893835750009773E-2</v>
      </c>
      <c r="KL460" s="9">
        <f t="shared" si="841"/>
        <v>1.5870555930782848E-2</v>
      </c>
      <c r="KM460" s="9">
        <f t="shared" si="841"/>
        <v>1.2767548048830901E-2</v>
      </c>
      <c r="KN460" s="9">
        <f t="shared" si="841"/>
        <v>9.6291591538791854E-3</v>
      </c>
      <c r="KO460" s="9">
        <f t="shared" si="841"/>
        <v>6.4552172340901492E-3</v>
      </c>
      <c r="KP460" s="9">
        <f t="shared" si="841"/>
        <v>3.2455530137054101E-3</v>
      </c>
    </row>
    <row r="461" spans="2:302" x14ac:dyDescent="0.25">
      <c r="B461" s="5">
        <f t="shared" si="834"/>
        <v>0.44000000000006256</v>
      </c>
      <c r="C461" s="9">
        <f t="shared" si="832"/>
        <v>0.21687459386317687</v>
      </c>
      <c r="D461" s="9">
        <f t="shared" si="843"/>
        <v>0.21687163093755243</v>
      </c>
      <c r="E461" s="9">
        <f t="shared" si="843"/>
        <v>0.21686855677897959</v>
      </c>
      <c r="F461" s="9">
        <f t="shared" si="843"/>
        <v>0.21686536751180277</v>
      </c>
      <c r="G461" s="9">
        <f t="shared" si="843"/>
        <v>0.21686205913723897</v>
      </c>
      <c r="H461" s="9">
        <f t="shared" si="843"/>
        <v>0.2168586275299145</v>
      </c>
      <c r="I461" s="9">
        <f t="shared" si="843"/>
        <v>0.21685506843431934</v>
      </c>
      <c r="J461" s="9">
        <f t="shared" si="843"/>
        <v>0.21685137746117994</v>
      </c>
      <c r="K461" s="9">
        <f t="shared" si="843"/>
        <v>0.21684755008374451</v>
      </c>
      <c r="L461" s="9">
        <f t="shared" si="843"/>
        <v>0.21684358163398815</v>
      </c>
      <c r="M461" s="9">
        <f t="shared" si="843"/>
        <v>0.21683946729872416</v>
      </c>
      <c r="N461" s="9">
        <f t="shared" si="843"/>
        <v>0.21683520211563365</v>
      </c>
      <c r="O461" s="9">
        <f t="shared" si="843"/>
        <v>0.21683078096919922</v>
      </c>
      <c r="P461" s="9">
        <f t="shared" si="843"/>
        <v>0.21682619858655197</v>
      </c>
      <c r="Q461" s="9">
        <f t="shared" si="843"/>
        <v>0.21682144953322324</v>
      </c>
      <c r="R461" s="9">
        <f t="shared" si="843"/>
        <v>0.21681652820880359</v>
      </c>
      <c r="S461" s="9">
        <f t="shared" si="843"/>
        <v>0.21681142884250507</v>
      </c>
      <c r="T461" s="9">
        <f t="shared" si="843"/>
        <v>0.21680614548862759</v>
      </c>
      <c r="U461" s="9">
        <f t="shared" si="843"/>
        <v>0.21680067202192646</v>
      </c>
      <c r="V461" s="9">
        <f t="shared" si="843"/>
        <v>0.21679500213288075</v>
      </c>
      <c r="W461" s="9">
        <f t="shared" si="843"/>
        <v>0.21678912932286012</v>
      </c>
      <c r="X461" s="9">
        <f t="shared" si="843"/>
        <v>0.21678304689918881</v>
      </c>
      <c r="Y461" s="9">
        <f t="shared" si="843"/>
        <v>0.21677674797010746</v>
      </c>
      <c r="Z461" s="9">
        <f t="shared" si="843"/>
        <v>0.21677022543962624</v>
      </c>
      <c r="AA461" s="9">
        <f t="shared" si="843"/>
        <v>0.21676347200227616</v>
      </c>
      <c r="AB461" s="9">
        <f t="shared" si="843"/>
        <v>0.21675648013774859</v>
      </c>
      <c r="AC461" s="9">
        <f t="shared" si="843"/>
        <v>0.21674924210542554</v>
      </c>
      <c r="AD461" s="9">
        <f t="shared" si="843"/>
        <v>0.21674174993880252</v>
      </c>
      <c r="AE461" s="9">
        <f t="shared" si="843"/>
        <v>0.21673399543979668</v>
      </c>
      <c r="AF461" s="9">
        <f t="shared" si="843"/>
        <v>0.21672597017294107</v>
      </c>
      <c r="AG461" s="9">
        <f t="shared" si="843"/>
        <v>0.21671766545946702</v>
      </c>
      <c r="AH461" s="9">
        <f t="shared" si="843"/>
        <v>0.21670907237126905</v>
      </c>
      <c r="AI461" s="9">
        <f t="shared" si="843"/>
        <v>0.21670018172475158</v>
      </c>
      <c r="AJ461" s="9">
        <f t="shared" si="843"/>
        <v>0.21669098407455931</v>
      </c>
      <c r="AK461" s="9">
        <f t="shared" si="843"/>
        <v>0.21668146970718735</v>
      </c>
      <c r="AL461" s="9">
        <f t="shared" si="843"/>
        <v>0.21667162863447015</v>
      </c>
      <c r="AM461" s="9">
        <f t="shared" si="843"/>
        <v>0.21666145058694841</v>
      </c>
      <c r="AN461" s="9">
        <f t="shared" si="843"/>
        <v>0.21665092500711255</v>
      </c>
      <c r="AO461" s="9">
        <f t="shared" si="843"/>
        <v>0.21664004104252363</v>
      </c>
      <c r="AP461" s="9">
        <f t="shared" si="843"/>
        <v>0.21662878753880799</v>
      </c>
      <c r="AQ461" s="9">
        <f t="shared" si="843"/>
        <v>0.21661715303252327</v>
      </c>
      <c r="AR461" s="9">
        <f t="shared" si="843"/>
        <v>0.21660512574390053</v>
      </c>
      <c r="AS461" s="9">
        <f t="shared" si="843"/>
        <v>0.21659269356945682</v>
      </c>
      <c r="AT461" s="9">
        <f t="shared" si="843"/>
        <v>0.21657984407447628</v>
      </c>
      <c r="AU461" s="9">
        <f t="shared" si="843"/>
        <v>0.21656656448536277</v>
      </c>
      <c r="AV461" s="9">
        <f t="shared" si="843"/>
        <v>0.21655284168186234</v>
      </c>
      <c r="AW461" s="9">
        <f t="shared" si="843"/>
        <v>0.21653866218914963</v>
      </c>
      <c r="AX461" s="9">
        <f t="shared" si="843"/>
        <v>0.21652401216978684</v>
      </c>
      <c r="AY461" s="9">
        <f t="shared" si="843"/>
        <v>0.21650887741554281</v>
      </c>
      <c r="AZ461" s="9">
        <f t="shared" si="843"/>
        <v>0.21649324333908293</v>
      </c>
      <c r="BA461" s="9">
        <f t="shared" si="843"/>
        <v>0.21647709496552117</v>
      </c>
      <c r="BB461" s="9">
        <f t="shared" si="843"/>
        <v>0.21646041692383633</v>
      </c>
      <c r="BC461" s="9">
        <f t="shared" si="843"/>
        <v>0.21644319343815363</v>
      </c>
      <c r="BD461" s="9">
        <f t="shared" si="843"/>
        <v>0.21642540831888787</v>
      </c>
      <c r="BE461" s="9">
        <f t="shared" si="843"/>
        <v>0.21640704495374841</v>
      </c>
      <c r="BF461" s="9">
        <f t="shared" si="843"/>
        <v>0.21638808629860987</v>
      </c>
      <c r="BG461" s="9">
        <f t="shared" si="843"/>
        <v>0.2163685148682403</v>
      </c>
      <c r="BH461" s="9">
        <f t="shared" si="843"/>
        <v>0.21634831272689431</v>
      </c>
      <c r="BI461" s="9">
        <f t="shared" si="843"/>
        <v>0.21632746147876528</v>
      </c>
      <c r="BJ461" s="9">
        <f t="shared" si="843"/>
        <v>0.21630594225829919</v>
      </c>
      <c r="BK461" s="9">
        <f t="shared" si="843"/>
        <v>0.21628373572037138</v>
      </c>
      <c r="BL461" s="9">
        <f t="shared" si="843"/>
        <v>0.21626082203031979</v>
      </c>
      <c r="BM461" s="9">
        <f t="shared" si="843"/>
        <v>0.21623718085384358</v>
      </c>
      <c r="BN461" s="9">
        <f t="shared" si="843"/>
        <v>0.21621279134676144</v>
      </c>
      <c r="BO461" s="9">
        <f t="shared" si="843"/>
        <v>0.2161876321446288</v>
      </c>
      <c r="BP461" s="9">
        <f t="shared" si="842"/>
        <v>0.21616168135221947</v>
      </c>
      <c r="BQ461" s="9">
        <f t="shared" si="842"/>
        <v>0.21613491653286707</v>
      </c>
      <c r="BR461" s="9">
        <f t="shared" si="842"/>
        <v>0.21610731469766997</v>
      </c>
      <c r="BS461" s="9">
        <f t="shared" si="842"/>
        <v>0.21607885229455764</v>
      </c>
      <c r="BT461" s="9">
        <f t="shared" si="842"/>
        <v>0.21604950519721972</v>
      </c>
      <c r="BU461" s="9">
        <f t="shared" si="842"/>
        <v>0.21601924869390074</v>
      </c>
      <c r="BV461" s="9">
        <f t="shared" si="842"/>
        <v>0.21598805747605798</v>
      </c>
      <c r="BW461" s="9">
        <f t="shared" si="842"/>
        <v>0.21595590562688374</v>
      </c>
      <c r="BX461" s="9">
        <f t="shared" si="842"/>
        <v>0.21592276660969717</v>
      </c>
      <c r="BY461" s="9">
        <f t="shared" si="842"/>
        <v>0.21588861325619785</v>
      </c>
      <c r="BZ461" s="9">
        <f t="shared" si="842"/>
        <v>0.21585341775459371</v>
      </c>
      <c r="CA461" s="9">
        <f t="shared" si="842"/>
        <v>0.21581715163759402</v>
      </c>
      <c r="CB461" s="9">
        <f t="shared" si="842"/>
        <v>0.21577978577027468</v>
      </c>
      <c r="CC461" s="9">
        <f t="shared" si="842"/>
        <v>0.21574129033781642</v>
      </c>
      <c r="CD461" s="9">
        <f t="shared" si="842"/>
        <v>0.215701634833115</v>
      </c>
      <c r="CE461" s="9">
        <f t="shared" si="842"/>
        <v>0.21566078804426794</v>
      </c>
      <c r="CF461" s="9">
        <f t="shared" si="842"/>
        <v>0.21561871804193738</v>
      </c>
      <c r="CG461" s="9">
        <f t="shared" si="842"/>
        <v>0.21557539216659316</v>
      </c>
      <c r="CH461" s="9">
        <f t="shared" si="842"/>
        <v>0.215530777015634</v>
      </c>
      <c r="CI461" s="9">
        <f t="shared" si="842"/>
        <v>0.21548483843039382</v>
      </c>
      <c r="CJ461" s="9">
        <f t="shared" si="842"/>
        <v>0.21543754148303165</v>
      </c>
      <c r="CK461" s="9">
        <f t="shared" si="842"/>
        <v>0.21538885046330936</v>
      </c>
      <c r="CL461" s="9">
        <f t="shared" si="842"/>
        <v>0.21533872886525784</v>
      </c>
      <c r="CM461" s="9">
        <f t="shared" si="842"/>
        <v>0.21528713937373617</v>
      </c>
      <c r="CN461" s="9">
        <f t="shared" si="842"/>
        <v>0.21523404385088563</v>
      </c>
      <c r="CO461" s="9">
        <f t="shared" si="842"/>
        <v>0.21517940332247987</v>
      </c>
      <c r="CP461" s="9">
        <f t="shared" si="842"/>
        <v>0.21512317796417557</v>
      </c>
      <c r="CQ461" s="9">
        <f t="shared" si="842"/>
        <v>0.21506532708766796</v>
      </c>
      <c r="CR461" s="9">
        <f t="shared" si="842"/>
        <v>0.21500580912674974</v>
      </c>
      <c r="CS461" s="9">
        <f t="shared" si="842"/>
        <v>0.21494458162328278</v>
      </c>
      <c r="CT461" s="9">
        <f t="shared" si="842"/>
        <v>0.21488160121307975</v>
      </c>
      <c r="CU461" s="9">
        <f t="shared" si="842"/>
        <v>0.21481682361170493</v>
      </c>
      <c r="CV461" s="9">
        <f t="shared" si="842"/>
        <v>0.21475020360019215</v>
      </c>
      <c r="CW461" s="9">
        <f t="shared" si="842"/>
        <v>0.21468169501068976</v>
      </c>
      <c r="CX461" s="9">
        <f t="shared" si="842"/>
        <v>0.21461125071203072</v>
      </c>
      <c r="CY461" s="9">
        <f t="shared" si="844"/>
        <v>0.2145388225952351</v>
      </c>
      <c r="CZ461" s="9">
        <f t="shared" si="844"/>
        <v>0.21446436155895032</v>
      </c>
      <c r="DA461" s="9">
        <f t="shared" si="844"/>
        <v>0.21438781749482813</v>
      </c>
      <c r="DB461" s="9">
        <f t="shared" si="844"/>
        <v>0.21430913927285009</v>
      </c>
      <c r="DC461" s="9">
        <f t="shared" si="844"/>
        <v>0.21422827472659894</v>
      </c>
      <c r="DD461" s="9">
        <f t="shared" si="844"/>
        <v>0.21414517063848654</v>
      </c>
      <c r="DE461" s="9">
        <f t="shared" si="844"/>
        <v>0.21405977272493912</v>
      </c>
      <c r="DF461" s="9">
        <f t="shared" si="844"/>
        <v>0.21397202562154635</v>
      </c>
      <c r="DG461" s="9">
        <f t="shared" si="844"/>
        <v>0.21388187286818028</v>
      </c>
      <c r="DH461" s="9">
        <f t="shared" si="844"/>
        <v>0.21378925689408743</v>
      </c>
      <c r="DI461" s="9">
        <f t="shared" si="844"/>
        <v>0.21369411900296212</v>
      </c>
      <c r="DJ461" s="9">
        <f t="shared" si="844"/>
        <v>0.21359639935800218</v>
      </c>
      <c r="DK461" s="9">
        <f t="shared" si="844"/>
        <v>0.21349603696695901</v>
      </c>
      <c r="DL461" s="9">
        <f t="shared" si="844"/>
        <v>0.21339296966718163</v>
      </c>
      <c r="DM461" s="9">
        <f t="shared" si="844"/>
        <v>0.21328713411066438</v>
      </c>
      <c r="DN461" s="9">
        <f t="shared" si="844"/>
        <v>0.21317846574910393</v>
      </c>
      <c r="DO461" s="9">
        <f t="shared" si="844"/>
        <v>0.21306689881897056</v>
      </c>
      <c r="DP461" s="9">
        <f t="shared" si="844"/>
        <v>0.21295236632660064</v>
      </c>
      <c r="DQ461" s="9">
        <f t="shared" si="844"/>
        <v>0.21283480003331953</v>
      </c>
      <c r="DR461" s="9">
        <f t="shared" si="844"/>
        <v>0.21271413044059448</v>
      </c>
      <c r="DS461" s="9">
        <f t="shared" si="844"/>
        <v>0.21259028677523423</v>
      </c>
      <c r="DT461" s="9">
        <f t="shared" si="844"/>
        <v>0.21246319697463281</v>
      </c>
      <c r="DU461" s="9">
        <f t="shared" si="844"/>
        <v>0.21233278767207128</v>
      </c>
      <c r="DV461" s="9">
        <f t="shared" si="844"/>
        <v>0.21219898418208091</v>
      </c>
      <c r="DW461" s="9">
        <f t="shared" si="844"/>
        <v>0.21206171048587696</v>
      </c>
      <c r="DX461" s="9">
        <f t="shared" si="844"/>
        <v>0.21192088921687019</v>
      </c>
      <c r="DY461" s="9">
        <f t="shared" si="844"/>
        <v>0.21177644164626169</v>
      </c>
      <c r="DZ461" s="9">
        <f t="shared" si="844"/>
        <v>0.21162828766873304</v>
      </c>
      <c r="EA461" s="9">
        <f t="shared" si="844"/>
        <v>0.21147634578823515</v>
      </c>
      <c r="EB461" s="9">
        <f t="shared" si="844"/>
        <v>0.21132053310388599</v>
      </c>
      <c r="EC461" s="9">
        <f t="shared" si="844"/>
        <v>0.21116076529598682</v>
      </c>
      <c r="ED461" s="9">
        <f t="shared" si="844"/>
        <v>0.21099695661216</v>
      </c>
      <c r="EE461" s="9">
        <f t="shared" si="844"/>
        <v>0.2108290198536229</v>
      </c>
      <c r="EF461" s="9">
        <f t="shared" si="844"/>
        <v>0.21065686636160269</v>
      </c>
      <c r="EG461" s="9">
        <f t="shared" si="844"/>
        <v>0.2104804060038995</v>
      </c>
      <c r="EH461" s="9">
        <f t="shared" si="844"/>
        <v>0.210299547161612</v>
      </c>
      <c r="EI461" s="9">
        <f t="shared" si="844"/>
        <v>0.21011419671602757</v>
      </c>
      <c r="EJ461" s="9">
        <f t="shared" si="844"/>
        <v>0.20992426003568956</v>
      </c>
      <c r="EK461" s="9">
        <f t="shared" si="844"/>
        <v>0.20972964096365146</v>
      </c>
      <c r="EL461" s="9">
        <f t="shared" si="844"/>
        <v>0.2095302418049233</v>
      </c>
      <c r="EM461" s="9">
        <f t="shared" si="844"/>
        <v>0.20932596331412417</v>
      </c>
      <c r="EN461" s="9">
        <f t="shared" si="844"/>
        <v>0.20911670468334567</v>
      </c>
      <c r="EO461" s="9">
        <f t="shared" si="844"/>
        <v>0.20890236353023817</v>
      </c>
      <c r="EP461" s="9">
        <f t="shared" si="844"/>
        <v>0.2086828358863293</v>
      </c>
      <c r="EQ461" s="9">
        <f t="shared" si="844"/>
        <v>0.20845801618558257</v>
      </c>
      <c r="ER461" s="9">
        <f t="shared" si="844"/>
        <v>0.20822779725320803</v>
      </c>
      <c r="ES461" s="9">
        <f t="shared" si="844"/>
        <v>0.20799207029473121</v>
      </c>
      <c r="ET461" s="9">
        <f t="shared" si="844"/>
        <v>0.2077507248853338</v>
      </c>
      <c r="EU461" s="9">
        <f t="shared" si="844"/>
        <v>0.20750364895947315</v>
      </c>
      <c r="EV461" s="9">
        <f t="shared" si="844"/>
        <v>0.20725072880079182</v>
      </c>
      <c r="EW461" s="9">
        <f t="shared" si="844"/>
        <v>0.20699184903232604</v>
      </c>
      <c r="EX461" s="9">
        <f t="shared" si="844"/>
        <v>0.20672689260702343</v>
      </c>
      <c r="EY461" s="9">
        <f t="shared" si="844"/>
        <v>0.20645574079858081</v>
      </c>
      <c r="EZ461" s="9">
        <f t="shared" si="844"/>
        <v>0.20617827319260887</v>
      </c>
      <c r="FA461" s="9">
        <f t="shared" si="844"/>
        <v>0.20589436767813957</v>
      </c>
      <c r="FB461" s="9">
        <f t="shared" si="844"/>
        <v>0.20560390043947951</v>
      </c>
      <c r="FC461" s="9">
        <f t="shared" si="844"/>
        <v>0.20530674594842388</v>
      </c>
      <c r="FD461" s="9">
        <f t="shared" si="844"/>
        <v>0.20500277695684008</v>
      </c>
      <c r="FE461" s="9">
        <f t="shared" si="844"/>
        <v>0.20469186448962962</v>
      </c>
      <c r="FF461" s="9">
        <f t="shared" si="844"/>
        <v>0.20437387783808053</v>
      </c>
      <c r="FG461" s="9">
        <f t="shared" si="844"/>
        <v>0.20404868455361774</v>
      </c>
      <c r="FH461" s="9">
        <f t="shared" si="844"/>
        <v>0.20371615044196548</v>
      </c>
      <c r="FI461" s="9">
        <f t="shared" si="844"/>
        <v>0.20337613955772565</v>
      </c>
      <c r="FJ461" s="9">
        <f t="shared" si="844"/>
        <v>0.20302851419938961</v>
      </c>
      <c r="FK461" s="9">
        <f t="shared" si="846"/>
        <v>0.20267313490478567</v>
      </c>
      <c r="FL461" s="9">
        <f t="shared" si="846"/>
        <v>0.20230986044697946</v>
      </c>
      <c r="FM461" s="9">
        <f t="shared" si="846"/>
        <v>0.20193854783063059</v>
      </c>
      <c r="FN461" s="9">
        <f t="shared" si="846"/>
        <v>0.20155905228882121</v>
      </c>
      <c r="FO461" s="9">
        <f t="shared" si="846"/>
        <v>0.20117122728036088</v>
      </c>
      <c r="FP461" s="9">
        <f t="shared" si="846"/>
        <v>0.20077492448758211</v>
      </c>
      <c r="FQ461" s="9">
        <f t="shared" si="846"/>
        <v>0.20036999381463289</v>
      </c>
      <c r="FR461" s="9">
        <f t="shared" si="846"/>
        <v>0.19995628338627805</v>
      </c>
      <c r="FS461" s="9">
        <f t="shared" si="846"/>
        <v>0.19953363954721676</v>
      </c>
      <c r="FT461" s="9">
        <f t="shared" si="846"/>
        <v>0.19910190686192797</v>
      </c>
      <c r="FU461" s="9">
        <f t="shared" si="846"/>
        <v>0.1986609281150504</v>
      </c>
      <c r="FV461" s="9">
        <f t="shared" si="846"/>
        <v>0.19821054431230933</v>
      </c>
      <c r="FW461" s="9">
        <f t="shared" si="846"/>
        <v>0.19775059468199646</v>
      </c>
      <c r="FX461" s="9">
        <f t="shared" si="846"/>
        <v>0.19728091667701275</v>
      </c>
      <c r="FY461" s="9">
        <f t="shared" si="846"/>
        <v>0.19680134597748372</v>
      </c>
      <c r="FZ461" s="9">
        <f t="shared" si="846"/>
        <v>0.19631171649395582</v>
      </c>
      <c r="GA461" s="9">
        <f t="shared" si="846"/>
        <v>0.19581186037118048</v>
      </c>
      <c r="GB461" s="9">
        <f t="shared" si="846"/>
        <v>0.19530160799249671</v>
      </c>
      <c r="GC461" s="9">
        <f t="shared" si="846"/>
        <v>0.19478078798481918</v>
      </c>
      <c r="GD461" s="9">
        <f t="shared" si="846"/>
        <v>0.19424922722424021</v>
      </c>
      <c r="GE461" s="9">
        <f t="shared" si="846"/>
        <v>0.1937067508422522</v>
      </c>
      <c r="GF461" s="9">
        <f t="shared" si="846"/>
        <v>0.19315318223260095</v>
      </c>
      <c r="GG461" s="9">
        <f t="shared" si="846"/>
        <v>0.19258834305877442</v>
      </c>
      <c r="GH461" s="9">
        <f t="shared" si="846"/>
        <v>0.19201205326213647</v>
      </c>
      <c r="GI461" s="9">
        <f t="shared" si="846"/>
        <v>0.19142413107071005</v>
      </c>
      <c r="GJ461" s="9">
        <f t="shared" si="846"/>
        <v>0.19082439300862131</v>
      </c>
      <c r="GK461" s="9">
        <f t="shared" si="846"/>
        <v>0.19021265390620412</v>
      </c>
      <c r="GL461" s="9">
        <f t="shared" si="846"/>
        <v>0.18958872691077938</v>
      </c>
      <c r="GM461" s="9">
        <f t="shared" si="846"/>
        <v>0.18895242349811014</v>
      </c>
      <c r="GN461" s="9">
        <f t="shared" si="846"/>
        <v>0.18830355348453787</v>
      </c>
      <c r="GO461" s="9">
        <f t="shared" si="846"/>
        <v>0.18764192503981134</v>
      </c>
      <c r="GP461" s="9">
        <f t="shared" si="846"/>
        <v>0.186967344700606</v>
      </c>
      <c r="GQ461" s="9">
        <f t="shared" si="846"/>
        <v>0.18627961738474491</v>
      </c>
      <c r="GR461" s="9">
        <f t="shared" si="846"/>
        <v>0.18557854640612265</v>
      </c>
      <c r="GS461" s="9">
        <f t="shared" si="846"/>
        <v>0.18486393349033953</v>
      </c>
      <c r="GT461" s="9">
        <f t="shared" si="846"/>
        <v>0.18413557879104631</v>
      </c>
      <c r="GU461" s="9">
        <f t="shared" si="846"/>
        <v>0.18339328090700874</v>
      </c>
      <c r="GV461" s="9">
        <f t="shared" si="846"/>
        <v>0.18263683689989124</v>
      </c>
      <c r="GW461" s="9">
        <f t="shared" si="846"/>
        <v>0.18186604231276515</v>
      </c>
      <c r="GX461" s="9">
        <f t="shared" si="846"/>
        <v>0.18108069118934447</v>
      </c>
      <c r="GY461" s="9">
        <f t="shared" si="846"/>
        <v>0.18028057609395171</v>
      </c>
      <c r="GZ461" s="9">
        <f t="shared" si="846"/>
        <v>0.17946548813221536</v>
      </c>
      <c r="HA461" s="9">
        <f t="shared" si="846"/>
        <v>0.17863521697250334</v>
      </c>
      <c r="HB461" s="9">
        <f t="shared" si="846"/>
        <v>0.17778955086809139</v>
      </c>
      <c r="HC461" s="9">
        <f t="shared" si="846"/>
        <v>0.17692827668007022</v>
      </c>
      <c r="HD461" s="9">
        <f t="shared" si="846"/>
        <v>0.1760511799009909</v>
      </c>
      <c r="HE461" s="9">
        <f t="shared" si="846"/>
        <v>0.17515804467924995</v>
      </c>
      <c r="HF461" s="9">
        <f t="shared" si="846"/>
        <v>0.17424865384421467</v>
      </c>
      <c r="HG461" s="9">
        <f t="shared" si="846"/>
        <v>0.17332278893208702</v>
      </c>
      <c r="HH461" s="9">
        <f t="shared" si="846"/>
        <v>0.17238023021250901</v>
      </c>
      <c r="HI461" s="9">
        <f t="shared" si="846"/>
        <v>0.17142075671590445</v>
      </c>
      <c r="HJ461" s="9">
        <f t="shared" si="846"/>
        <v>0.17044414626156024</v>
      </c>
      <c r="HK461" s="9">
        <f t="shared" si="846"/>
        <v>0.16945017548644223</v>
      </c>
      <c r="HL461" s="9">
        <f t="shared" si="846"/>
        <v>0.16843861987474565</v>
      </c>
      <c r="HM461" s="9">
        <f t="shared" si="846"/>
        <v>0.16740925378817706</v>
      </c>
      <c r="HN461" s="9">
        <f t="shared" si="846"/>
        <v>0.16636185049696631</v>
      </c>
      <c r="HO461" s="9">
        <f t="shared" si="846"/>
        <v>0.16529618221160167</v>
      </c>
      <c r="HP461" s="9">
        <f t="shared" si="846"/>
        <v>0.16421202011529101</v>
      </c>
      <c r="HQ461" s="9">
        <f t="shared" si="846"/>
        <v>0.16310913439713767</v>
      </c>
      <c r="HR461" s="9">
        <f t="shared" si="846"/>
        <v>0.16198729428603281</v>
      </c>
      <c r="HS461" s="9">
        <f t="shared" si="846"/>
        <v>0.16084626808525682</v>
      </c>
      <c r="HT461" s="9">
        <f t="shared" si="846"/>
        <v>0.15968582320778288</v>
      </c>
      <c r="HU461" s="9">
        <f t="shared" si="846"/>
        <v>0.15850572621228123</v>
      </c>
      <c r="HV461" s="9">
        <f t="shared" si="846"/>
        <v>0.15730574283981436</v>
      </c>
      <c r="HW461" s="9">
        <f t="shared" si="845"/>
        <v>0.15608563805121936</v>
      </c>
      <c r="HX461" s="9">
        <f t="shared" si="845"/>
        <v>0.15484517606516884</v>
      </c>
      <c r="HY461" s="9">
        <f t="shared" si="845"/>
        <v>0.15358412039690256</v>
      </c>
      <c r="HZ461" s="9">
        <f t="shared" si="845"/>
        <v>0.15230223389762587</v>
      </c>
      <c r="IA461" s="9">
        <f t="shared" si="845"/>
        <v>0.15099927879456174</v>
      </c>
      <c r="IB461" s="9">
        <f t="shared" si="845"/>
        <v>0.14967501673165121</v>
      </c>
      <c r="IC461" s="9">
        <f t="shared" si="845"/>
        <v>0.14832920881089204</v>
      </c>
      <c r="ID461" s="9">
        <f t="shared" si="845"/>
        <v>0.14696161563430707</v>
      </c>
      <c r="IE461" s="9">
        <f t="shared" si="845"/>
        <v>0.1455719973465314</v>
      </c>
      <c r="IF461" s="9">
        <f t="shared" si="845"/>
        <v>0.14416011367800746</v>
      </c>
      <c r="IG461" s="9">
        <f t="shared" si="845"/>
        <v>0.14272572398878058</v>
      </c>
      <c r="IH461" s="9">
        <f t="shared" si="845"/>
        <v>0.14126858731288022</v>
      </c>
      <c r="II461" s="9">
        <f t="shared" si="845"/>
        <v>0.13978846240327725</v>
      </c>
      <c r="IJ461" s="9">
        <f t="shared" si="845"/>
        <v>0.13828510777740508</v>
      </c>
      <c r="IK461" s="9">
        <f t="shared" si="845"/>
        <v>0.13675828176323301</v>
      </c>
      <c r="IL461" s="9">
        <f t="shared" si="845"/>
        <v>0.13520774254587706</v>
      </c>
      <c r="IM461" s="9">
        <f t="shared" si="845"/>
        <v>0.13363324821473721</v>
      </c>
      <c r="IN461" s="9">
        <f t="shared" si="845"/>
        <v>0.1320345568111467</v>
      </c>
      <c r="IO461" s="9">
        <f t="shared" si="845"/>
        <v>0.1304114263765197</v>
      </c>
      <c r="IP461" s="9">
        <f t="shared" si="845"/>
        <v>0.12876361500098182</v>
      </c>
      <c r="IQ461" s="9">
        <f t="shared" si="845"/>
        <v>0.12709088087247156</v>
      </c>
      <c r="IR461" s="9">
        <f t="shared" si="845"/>
        <v>0.12539298232629328</v>
      </c>
      <c r="IS461" s="9">
        <f t="shared" si="845"/>
        <v>0.12366967789511146</v>
      </c>
      <c r="IT461" s="9">
        <f t="shared" si="845"/>
        <v>0.12192072635936593</v>
      </c>
      <c r="IU461" s="9">
        <f t="shared" si="845"/>
        <v>0.12014588679809388</v>
      </c>
      <c r="IV461" s="9">
        <f t="shared" si="845"/>
        <v>0.11834491864014265</v>
      </c>
      <c r="IW461" s="9">
        <f t="shared" si="845"/>
        <v>0.11651758171575433</v>
      </c>
      <c r="IX461" s="9">
        <f t="shared" si="845"/>
        <v>0.11466363630850704</v>
      </c>
      <c r="IY461" s="9">
        <f t="shared" si="845"/>
        <v>0.11278284320759474</v>
      </c>
      <c r="IZ461" s="9">
        <f t="shared" si="845"/>
        <v>0.1108749637604256</v>
      </c>
      <c r="JA461" s="9">
        <f t="shared" si="845"/>
        <v>0.10893975992552493</v>
      </c>
      <c r="JB461" s="9">
        <f t="shared" si="845"/>
        <v>0.10697699432571878</v>
      </c>
      <c r="JC461" s="9">
        <f t="shared" si="845"/>
        <v>0.10498643030158403</v>
      </c>
      <c r="JD461" s="9">
        <f t="shared" si="845"/>
        <v>0.10296783196514361</v>
      </c>
      <c r="JE461" s="9">
        <f t="shared" si="845"/>
        <v>0.10092096425378685</v>
      </c>
      <c r="JF461" s="9">
        <f t="shared" si="845"/>
        <v>9.884559298439663E-2</v>
      </c>
      <c r="JG461" s="9">
        <f t="shared" si="845"/>
        <v>9.6741484907662434E-2</v>
      </c>
      <c r="JH461" s="9">
        <f t="shared" si="845"/>
        <v>9.460840776255991E-2</v>
      </c>
      <c r="JI461" s="9">
        <f t="shared" si="845"/>
        <v>9.2446130330975013E-2</v>
      </c>
      <c r="JJ461" s="9">
        <f t="shared" si="845"/>
        <v>9.0254422492453051E-2</v>
      </c>
      <c r="JK461" s="9">
        <f t="shared" si="845"/>
        <v>8.803305527905167E-2</v>
      </c>
      <c r="JL461" s="9">
        <f t="shared" si="845"/>
        <v>8.5781800930275792E-2</v>
      </c>
      <c r="JM461" s="9">
        <f t="shared" si="845"/>
        <v>8.350043294807416E-2</v>
      </c>
      <c r="JN461" s="9">
        <f t="shared" si="845"/>
        <v>8.1188726151874807E-2</v>
      </c>
      <c r="JO461" s="9">
        <f t="shared" si="845"/>
        <v>7.8846456733637743E-2</v>
      </c>
      <c r="JP461" s="9">
        <f t="shared" si="845"/>
        <v>7.6473402312904559E-2</v>
      </c>
      <c r="JQ461" s="9">
        <f t="shared" si="845"/>
        <v>7.4069341991820137E-2</v>
      </c>
      <c r="JR461" s="9">
        <f t="shared" si="845"/>
        <v>7.1634056410106811E-2</v>
      </c>
      <c r="JS461" s="9">
        <f t="shared" si="845"/>
        <v>6.9167327799965983E-2</v>
      </c>
      <c r="JT461" s="9">
        <f t="shared" si="845"/>
        <v>6.6668940040887303E-2</v>
      </c>
      <c r="JU461" s="9">
        <f t="shared" si="845"/>
        <v>6.4138678714340674E-2</v>
      </c>
      <c r="JV461" s="9">
        <f t="shared" si="845"/>
        <v>6.1576331158329362E-2</v>
      </c>
      <c r="JW461" s="9">
        <f t="shared" si="845"/>
        <v>5.8981686521781151E-2</v>
      </c>
      <c r="JX461" s="9">
        <f t="shared" si="845"/>
        <v>5.635453581875452E-2</v>
      </c>
      <c r="JY461" s="9">
        <f t="shared" si="845"/>
        <v>5.3694671982437048E-2</v>
      </c>
      <c r="JZ461" s="9">
        <f t="shared" si="845"/>
        <v>5.1001889918913246E-2</v>
      </c>
      <c r="KA461" s="9">
        <f t="shared" si="845"/>
        <v>4.8275986560677386E-2</v>
      </c>
      <c r="KB461" s="9">
        <f t="shared" si="845"/>
        <v>4.5516760919871391E-2</v>
      </c>
      <c r="KC461" s="9">
        <f t="shared" si="845"/>
        <v>4.2724014141220262E-2</v>
      </c>
      <c r="KD461" s="9">
        <f t="shared" si="845"/>
        <v>3.9897549554646333E-2</v>
      </c>
      <c r="KE461" s="9">
        <f t="shared" si="845"/>
        <v>3.7037172727536621E-2</v>
      </c>
      <c r="KF461" s="9">
        <f t="shared" si="845"/>
        <v>3.41426915166409E-2</v>
      </c>
      <c r="KG461" s="9">
        <f t="shared" si="845"/>
        <v>3.1213916119578189E-2</v>
      </c>
      <c r="KH461" s="9">
        <f t="shared" si="841"/>
        <v>2.825065912592778E-2</v>
      </c>
      <c r="KI461" s="9">
        <f t="shared" si="841"/>
        <v>2.5252735567883072E-2</v>
      </c>
      <c r="KJ461" s="9">
        <f t="shared" si="841"/>
        <v>2.2219962970444596E-2</v>
      </c>
      <c r="KK461" s="9">
        <f t="shared" si="841"/>
        <v>1.9152161401129714E-2</v>
      </c>
      <c r="KL461" s="9">
        <f t="shared" si="841"/>
        <v>1.6049153519177767E-2</v>
      </c>
      <c r="KM461" s="9">
        <f t="shared" si="841"/>
        <v>1.2910764624226051E-2</v>
      </c>
      <c r="KN461" s="9">
        <f t="shared" si="841"/>
        <v>9.7368227044370148E-3</v>
      </c>
      <c r="KO461" s="9">
        <f t="shared" si="841"/>
        <v>6.5271584840522756E-3</v>
      </c>
      <c r="KP461" s="9">
        <f t="shared" si="841"/>
        <v>3.2816054703532493E-3</v>
      </c>
    </row>
    <row r="462" spans="2:302" x14ac:dyDescent="0.25">
      <c r="B462" s="5">
        <f t="shared" si="834"/>
        <v>0.43000000000006255</v>
      </c>
      <c r="C462" s="9">
        <f t="shared" si="832"/>
        <v>0.22018944965278783</v>
      </c>
      <c r="D462" s="9">
        <f t="shared" si="843"/>
        <v>0.22018637549421499</v>
      </c>
      <c r="E462" s="9">
        <f t="shared" si="843"/>
        <v>0.22018318622703817</v>
      </c>
      <c r="F462" s="9">
        <f t="shared" si="843"/>
        <v>0.22017987785247436</v>
      </c>
      <c r="G462" s="9">
        <f t="shared" si="843"/>
        <v>0.2201764462451499</v>
      </c>
      <c r="H462" s="9">
        <f t="shared" si="843"/>
        <v>0.22017288714955474</v>
      </c>
      <c r="I462" s="9">
        <f t="shared" si="843"/>
        <v>0.22016919617641534</v>
      </c>
      <c r="J462" s="9">
        <f t="shared" si="843"/>
        <v>0.22016536879897991</v>
      </c>
      <c r="K462" s="9">
        <f t="shared" si="843"/>
        <v>0.22016140034922355</v>
      </c>
      <c r="L462" s="9">
        <f t="shared" si="843"/>
        <v>0.22015728601395956</v>
      </c>
      <c r="M462" s="9">
        <f t="shared" si="843"/>
        <v>0.22015302083086905</v>
      </c>
      <c r="N462" s="9">
        <f t="shared" si="843"/>
        <v>0.22014859968443462</v>
      </c>
      <c r="O462" s="9">
        <f t="shared" si="843"/>
        <v>0.22014401730178737</v>
      </c>
      <c r="P462" s="9">
        <f t="shared" si="843"/>
        <v>0.22013926824845864</v>
      </c>
      <c r="Q462" s="9">
        <f t="shared" si="843"/>
        <v>0.22013434692403899</v>
      </c>
      <c r="R462" s="9">
        <f t="shared" si="843"/>
        <v>0.22012924755774047</v>
      </c>
      <c r="S462" s="9">
        <f t="shared" si="843"/>
        <v>0.22012396420386299</v>
      </c>
      <c r="T462" s="9">
        <f t="shared" si="843"/>
        <v>0.22011849073716186</v>
      </c>
      <c r="U462" s="9">
        <f t="shared" si="843"/>
        <v>0.22011282084811615</v>
      </c>
      <c r="V462" s="9">
        <f t="shared" si="843"/>
        <v>0.22010694803809552</v>
      </c>
      <c r="W462" s="9">
        <f t="shared" si="843"/>
        <v>0.22010086561442421</v>
      </c>
      <c r="X462" s="9">
        <f t="shared" si="843"/>
        <v>0.22009456668534286</v>
      </c>
      <c r="Y462" s="9">
        <f t="shared" si="843"/>
        <v>0.22008804415486163</v>
      </c>
      <c r="Z462" s="9">
        <f t="shared" si="843"/>
        <v>0.22008129071751156</v>
      </c>
      <c r="AA462" s="9">
        <f t="shared" si="843"/>
        <v>0.22007429885298399</v>
      </c>
      <c r="AB462" s="9">
        <f t="shared" si="843"/>
        <v>0.22006706082066094</v>
      </c>
      <c r="AC462" s="9">
        <f t="shared" si="843"/>
        <v>0.22005956865403792</v>
      </c>
      <c r="AD462" s="9">
        <f t="shared" si="843"/>
        <v>0.22005181415503208</v>
      </c>
      <c r="AE462" s="9">
        <f t="shared" si="843"/>
        <v>0.22004378888817647</v>
      </c>
      <c r="AF462" s="9">
        <f t="shared" si="843"/>
        <v>0.22003548417470242</v>
      </c>
      <c r="AG462" s="9">
        <f t="shared" si="843"/>
        <v>0.22002689108650444</v>
      </c>
      <c r="AH462" s="9">
        <f t="shared" si="843"/>
        <v>0.22001800043998698</v>
      </c>
      <c r="AI462" s="9">
        <f t="shared" si="843"/>
        <v>0.22000880278979471</v>
      </c>
      <c r="AJ462" s="9">
        <f t="shared" si="843"/>
        <v>0.21999928842242275</v>
      </c>
      <c r="AK462" s="9">
        <f t="shared" si="843"/>
        <v>0.21998944734970555</v>
      </c>
      <c r="AL462" s="9">
        <f t="shared" si="843"/>
        <v>0.21997926930218381</v>
      </c>
      <c r="AM462" s="9">
        <f t="shared" si="843"/>
        <v>0.21996874372234795</v>
      </c>
      <c r="AN462" s="9">
        <f t="shared" si="843"/>
        <v>0.21995785975775903</v>
      </c>
      <c r="AO462" s="9">
        <f t="shared" si="843"/>
        <v>0.21994660625404339</v>
      </c>
      <c r="AP462" s="9">
        <f t="shared" si="843"/>
        <v>0.21993497174775867</v>
      </c>
      <c r="AQ462" s="9">
        <f t="shared" si="843"/>
        <v>0.21992294445913593</v>
      </c>
      <c r="AR462" s="9">
        <f t="shared" si="843"/>
        <v>0.21991051228469222</v>
      </c>
      <c r="AS462" s="9">
        <f t="shared" si="843"/>
        <v>0.21989766278971168</v>
      </c>
      <c r="AT462" s="9">
        <f t="shared" si="843"/>
        <v>0.21988438320059817</v>
      </c>
      <c r="AU462" s="9">
        <f t="shared" si="843"/>
        <v>0.21987066039709774</v>
      </c>
      <c r="AV462" s="9">
        <f t="shared" si="843"/>
        <v>0.21985648090438503</v>
      </c>
      <c r="AW462" s="9">
        <f t="shared" si="843"/>
        <v>0.21984183088502224</v>
      </c>
      <c r="AX462" s="9">
        <f t="shared" si="843"/>
        <v>0.21982669613077821</v>
      </c>
      <c r="AY462" s="9">
        <f t="shared" si="843"/>
        <v>0.21981106205431833</v>
      </c>
      <c r="AZ462" s="9">
        <f t="shared" si="843"/>
        <v>0.21979491368075657</v>
      </c>
      <c r="BA462" s="9">
        <f t="shared" si="843"/>
        <v>0.21977823563907173</v>
      </c>
      <c r="BB462" s="9">
        <f t="shared" si="843"/>
        <v>0.21976101215338903</v>
      </c>
      <c r="BC462" s="9">
        <f t="shared" si="843"/>
        <v>0.21974322703412327</v>
      </c>
      <c r="BD462" s="9">
        <f t="shared" si="843"/>
        <v>0.21972486366898381</v>
      </c>
      <c r="BE462" s="9">
        <f t="shared" si="843"/>
        <v>0.21970590501384527</v>
      </c>
      <c r="BF462" s="9">
        <f t="shared" si="843"/>
        <v>0.2196863335834757</v>
      </c>
      <c r="BG462" s="9">
        <f t="shared" si="843"/>
        <v>0.21966613144212971</v>
      </c>
      <c r="BH462" s="9">
        <f t="shared" si="843"/>
        <v>0.21964528019400067</v>
      </c>
      <c r="BI462" s="9">
        <f t="shared" si="843"/>
        <v>0.21962376097353459</v>
      </c>
      <c r="BJ462" s="9">
        <f t="shared" si="843"/>
        <v>0.21960155443560678</v>
      </c>
      <c r="BK462" s="9">
        <f t="shared" si="843"/>
        <v>0.21957864074555519</v>
      </c>
      <c r="BL462" s="9">
        <f t="shared" si="843"/>
        <v>0.21955499956907898</v>
      </c>
      <c r="BM462" s="9">
        <f t="shared" si="843"/>
        <v>0.21953061006199684</v>
      </c>
      <c r="BN462" s="9">
        <f t="shared" si="843"/>
        <v>0.2195054508598642</v>
      </c>
      <c r="BO462" s="9">
        <f t="shared" ref="BO462:CZ465" si="847">NORMDIST($B462,0,1,0)-$B462*(1-NORMDIST($B462,0,1,1))-(NORMDIST($B462+BO$4,0,1,0)-($B462+BO$4)*(1-NORMDIST($B462+BO$4,0,1,1)))</f>
        <v>0.21947950006745487</v>
      </c>
      <c r="BP462" s="9">
        <f t="shared" si="847"/>
        <v>0.21945273524810247</v>
      </c>
      <c r="BQ462" s="9">
        <f t="shared" si="847"/>
        <v>0.21942513341290537</v>
      </c>
      <c r="BR462" s="9">
        <f t="shared" si="847"/>
        <v>0.21939667100979304</v>
      </c>
      <c r="BS462" s="9">
        <f t="shared" si="847"/>
        <v>0.21936732391245511</v>
      </c>
      <c r="BT462" s="9">
        <f t="shared" si="847"/>
        <v>0.21933706740913614</v>
      </c>
      <c r="BU462" s="9">
        <f t="shared" si="847"/>
        <v>0.21930587619129338</v>
      </c>
      <c r="BV462" s="9">
        <f t="shared" si="847"/>
        <v>0.21927372434211914</v>
      </c>
      <c r="BW462" s="9">
        <f t="shared" si="847"/>
        <v>0.21924058532493257</v>
      </c>
      <c r="BX462" s="9">
        <f t="shared" si="847"/>
        <v>0.21920643197143325</v>
      </c>
      <c r="BY462" s="9">
        <f t="shared" si="847"/>
        <v>0.21917123646982911</v>
      </c>
      <c r="BZ462" s="9">
        <f t="shared" si="847"/>
        <v>0.21913497035282942</v>
      </c>
      <c r="CA462" s="9">
        <f t="shared" si="847"/>
        <v>0.21909760448551008</v>
      </c>
      <c r="CB462" s="9">
        <f t="shared" si="847"/>
        <v>0.21905910905305181</v>
      </c>
      <c r="CC462" s="9">
        <f t="shared" si="847"/>
        <v>0.2190194535483504</v>
      </c>
      <c r="CD462" s="9">
        <f t="shared" si="847"/>
        <v>0.21897860675950334</v>
      </c>
      <c r="CE462" s="9">
        <f t="shared" si="847"/>
        <v>0.21893653675717278</v>
      </c>
      <c r="CF462" s="9">
        <f t="shared" si="847"/>
        <v>0.21889321088182856</v>
      </c>
      <c r="CG462" s="9">
        <f t="shared" si="847"/>
        <v>0.2188485957308694</v>
      </c>
      <c r="CH462" s="9">
        <f t="shared" si="847"/>
        <v>0.21880265714562921</v>
      </c>
      <c r="CI462" s="9">
        <f t="shared" si="847"/>
        <v>0.21875536019826705</v>
      </c>
      <c r="CJ462" s="9">
        <f t="shared" si="847"/>
        <v>0.21870666917854475</v>
      </c>
      <c r="CK462" s="9">
        <f t="shared" si="847"/>
        <v>0.21865654758049324</v>
      </c>
      <c r="CL462" s="9">
        <f t="shared" si="847"/>
        <v>0.21860495808897157</v>
      </c>
      <c r="CM462" s="9">
        <f t="shared" si="847"/>
        <v>0.21855186256612102</v>
      </c>
      <c r="CN462" s="9">
        <f t="shared" si="847"/>
        <v>0.21849722203771527</v>
      </c>
      <c r="CO462" s="9">
        <f t="shared" si="847"/>
        <v>0.21844099667941097</v>
      </c>
      <c r="CP462" s="9">
        <f t="shared" si="847"/>
        <v>0.21838314580290336</v>
      </c>
      <c r="CQ462" s="9">
        <f t="shared" si="847"/>
        <v>0.21832362784198514</v>
      </c>
      <c r="CR462" s="9">
        <f t="shared" si="847"/>
        <v>0.21826240033851818</v>
      </c>
      <c r="CS462" s="9">
        <f t="shared" si="847"/>
        <v>0.21819941992831515</v>
      </c>
      <c r="CT462" s="9">
        <f t="shared" si="847"/>
        <v>0.21813464232694033</v>
      </c>
      <c r="CU462" s="9">
        <f t="shared" si="847"/>
        <v>0.21806802231542755</v>
      </c>
      <c r="CV462" s="9">
        <f t="shared" si="847"/>
        <v>0.21799951372592516</v>
      </c>
      <c r="CW462" s="9">
        <f t="shared" si="847"/>
        <v>0.21792906942726611</v>
      </c>
      <c r="CX462" s="9">
        <f t="shared" si="847"/>
        <v>0.2178566413104705</v>
      </c>
      <c r="CY462" s="9">
        <f t="shared" si="847"/>
        <v>0.21778218027418572</v>
      </c>
      <c r="CZ462" s="9">
        <f t="shared" si="847"/>
        <v>0.21770563621006353</v>
      </c>
      <c r="DA462" s="9">
        <f t="shared" si="844"/>
        <v>0.21762695798808548</v>
      </c>
      <c r="DB462" s="9">
        <f t="shared" si="844"/>
        <v>0.21754609344183434</v>
      </c>
      <c r="DC462" s="9">
        <f t="shared" si="844"/>
        <v>0.21746298935372194</v>
      </c>
      <c r="DD462" s="9">
        <f t="shared" si="844"/>
        <v>0.21737759144017452</v>
      </c>
      <c r="DE462" s="9">
        <f t="shared" si="844"/>
        <v>0.21728984433678175</v>
      </c>
      <c r="DF462" s="9">
        <f t="shared" si="844"/>
        <v>0.21719969158341568</v>
      </c>
      <c r="DG462" s="9">
        <f t="shared" si="844"/>
        <v>0.21710707560932282</v>
      </c>
      <c r="DH462" s="9">
        <f t="shared" si="844"/>
        <v>0.21701193771819752</v>
      </c>
      <c r="DI462" s="9">
        <f t="shared" si="844"/>
        <v>0.21691421807323757</v>
      </c>
      <c r="DJ462" s="9">
        <f t="shared" si="844"/>
        <v>0.21681385568219441</v>
      </c>
      <c r="DK462" s="9">
        <f t="shared" si="844"/>
        <v>0.21671078838241703</v>
      </c>
      <c r="DL462" s="9">
        <f t="shared" si="844"/>
        <v>0.21660495282589978</v>
      </c>
      <c r="DM462" s="9">
        <f t="shared" si="844"/>
        <v>0.21649628446433933</v>
      </c>
      <c r="DN462" s="9">
        <f t="shared" si="844"/>
        <v>0.21638471753420596</v>
      </c>
      <c r="DO462" s="9">
        <f t="shared" si="844"/>
        <v>0.21627018504183604</v>
      </c>
      <c r="DP462" s="9">
        <f t="shared" si="844"/>
        <v>0.21615261874855493</v>
      </c>
      <c r="DQ462" s="9">
        <f t="shared" si="844"/>
        <v>0.21603194915582988</v>
      </c>
      <c r="DR462" s="9">
        <f t="shared" si="844"/>
        <v>0.21590810549046963</v>
      </c>
      <c r="DS462" s="9">
        <f t="shared" si="844"/>
        <v>0.21578101568986821</v>
      </c>
      <c r="DT462" s="9">
        <f t="shared" si="844"/>
        <v>0.21565060638730668</v>
      </c>
      <c r="DU462" s="9">
        <f t="shared" si="844"/>
        <v>0.21551680289731631</v>
      </c>
      <c r="DV462" s="9">
        <f t="shared" si="844"/>
        <v>0.21537952920111236</v>
      </c>
      <c r="DW462" s="9">
        <f t="shared" si="844"/>
        <v>0.21523870793210559</v>
      </c>
      <c r="DX462" s="9">
        <f t="shared" si="844"/>
        <v>0.21509426036149709</v>
      </c>
      <c r="DY462" s="9">
        <f t="shared" si="844"/>
        <v>0.21494610638396844</v>
      </c>
      <c r="DZ462" s="9">
        <f t="shared" si="844"/>
        <v>0.21479416450347055</v>
      </c>
      <c r="EA462" s="9">
        <f t="shared" si="844"/>
        <v>0.21463835181912139</v>
      </c>
      <c r="EB462" s="9">
        <f t="shared" si="844"/>
        <v>0.21447858401122222</v>
      </c>
      <c r="EC462" s="9">
        <f t="shared" si="844"/>
        <v>0.2143147753273954</v>
      </c>
      <c r="ED462" s="9">
        <f t="shared" si="844"/>
        <v>0.2141468385688583</v>
      </c>
      <c r="EE462" s="9">
        <f t="shared" si="844"/>
        <v>0.21397468507683809</v>
      </c>
      <c r="EF462" s="9">
        <f t="shared" si="844"/>
        <v>0.2137982247191349</v>
      </c>
      <c r="EG462" s="9">
        <f t="shared" si="844"/>
        <v>0.2136173658768474</v>
      </c>
      <c r="EH462" s="9">
        <f t="shared" si="844"/>
        <v>0.21343201543126297</v>
      </c>
      <c r="EI462" s="9">
        <f t="shared" si="844"/>
        <v>0.21324207875092496</v>
      </c>
      <c r="EJ462" s="9">
        <f t="shared" si="844"/>
        <v>0.21304745967888686</v>
      </c>
      <c r="EK462" s="9">
        <f t="shared" si="844"/>
        <v>0.2128480605201587</v>
      </c>
      <c r="EL462" s="9">
        <f t="shared" si="844"/>
        <v>0.21264378202935957</v>
      </c>
      <c r="EM462" s="9">
        <f t="shared" si="844"/>
        <v>0.21243452339858107</v>
      </c>
      <c r="EN462" s="9">
        <f t="shared" si="844"/>
        <v>0.21222018224547357</v>
      </c>
      <c r="EO462" s="9">
        <f t="shared" si="844"/>
        <v>0.2120006546015647</v>
      </c>
      <c r="EP462" s="9">
        <f t="shared" si="844"/>
        <v>0.21177583490081797</v>
      </c>
      <c r="EQ462" s="9">
        <f t="shared" si="844"/>
        <v>0.21154561596844343</v>
      </c>
      <c r="ER462" s="9">
        <f t="shared" si="844"/>
        <v>0.21130988900996661</v>
      </c>
      <c r="ES462" s="9">
        <f t="shared" si="844"/>
        <v>0.2110685436005692</v>
      </c>
      <c r="ET462" s="9">
        <f t="shared" si="844"/>
        <v>0.21082146767470855</v>
      </c>
      <c r="EU462" s="9">
        <f t="shared" si="844"/>
        <v>0.21056854751602722</v>
      </c>
      <c r="EV462" s="9">
        <f t="shared" si="844"/>
        <v>0.21030966774756144</v>
      </c>
      <c r="EW462" s="9">
        <f t="shared" si="844"/>
        <v>0.21004471132225883</v>
      </c>
      <c r="EX462" s="9">
        <f t="shared" si="844"/>
        <v>0.20977355951381621</v>
      </c>
      <c r="EY462" s="9">
        <f t="shared" si="844"/>
        <v>0.20949609190784427</v>
      </c>
      <c r="EZ462" s="9">
        <f t="shared" si="844"/>
        <v>0.20921218639337497</v>
      </c>
      <c r="FA462" s="9">
        <f t="shared" si="844"/>
        <v>0.20892171915471491</v>
      </c>
      <c r="FB462" s="9">
        <f t="shared" si="844"/>
        <v>0.20862456466365928</v>
      </c>
      <c r="FC462" s="9">
        <f t="shared" si="844"/>
        <v>0.20832059567207548</v>
      </c>
      <c r="FD462" s="9">
        <f t="shared" si="844"/>
        <v>0.20800968320486501</v>
      </c>
      <c r="FE462" s="9">
        <f t="shared" si="844"/>
        <v>0.20769169655331593</v>
      </c>
      <c r="FF462" s="9">
        <f t="shared" si="844"/>
        <v>0.20736650326885314</v>
      </c>
      <c r="FG462" s="9">
        <f t="shared" si="844"/>
        <v>0.20703396915720088</v>
      </c>
      <c r="FH462" s="9">
        <f t="shared" si="844"/>
        <v>0.20669395827296105</v>
      </c>
      <c r="FI462" s="9">
        <f t="shared" si="844"/>
        <v>0.20634633291462501</v>
      </c>
      <c r="FJ462" s="9">
        <f t="shared" si="844"/>
        <v>0.20599095362002107</v>
      </c>
      <c r="FK462" s="9">
        <f t="shared" si="846"/>
        <v>0.20562767916221486</v>
      </c>
      <c r="FL462" s="9">
        <f t="shared" si="846"/>
        <v>0.20525636654586599</v>
      </c>
      <c r="FM462" s="9">
        <f t="shared" si="846"/>
        <v>0.2048768710040566</v>
      </c>
      <c r="FN462" s="9">
        <f t="shared" si="846"/>
        <v>0.20448904599559628</v>
      </c>
      <c r="FO462" s="9">
        <f t="shared" si="846"/>
        <v>0.20409274320281751</v>
      </c>
      <c r="FP462" s="9">
        <f t="shared" si="846"/>
        <v>0.20368781252986828</v>
      </c>
      <c r="FQ462" s="9">
        <f t="shared" si="846"/>
        <v>0.20327410210151345</v>
      </c>
      <c r="FR462" s="9">
        <f t="shared" si="846"/>
        <v>0.20285145826245216</v>
      </c>
      <c r="FS462" s="9">
        <f t="shared" si="846"/>
        <v>0.20241972557716337</v>
      </c>
      <c r="FT462" s="9">
        <f t="shared" si="846"/>
        <v>0.2019787468302858</v>
      </c>
      <c r="FU462" s="9">
        <f t="shared" si="846"/>
        <v>0.20152836302754473</v>
      </c>
      <c r="FV462" s="9">
        <f t="shared" si="846"/>
        <v>0.20106841339723186</v>
      </c>
      <c r="FW462" s="9">
        <f t="shared" si="846"/>
        <v>0.20059873539224815</v>
      </c>
      <c r="FX462" s="9">
        <f t="shared" si="846"/>
        <v>0.20011916469271912</v>
      </c>
      <c r="FY462" s="9">
        <f t="shared" si="846"/>
        <v>0.19962953520919122</v>
      </c>
      <c r="FZ462" s="9">
        <f t="shared" si="846"/>
        <v>0.19912967908641588</v>
      </c>
      <c r="GA462" s="9">
        <f t="shared" si="846"/>
        <v>0.19861942670773211</v>
      </c>
      <c r="GB462" s="9">
        <f t="shared" si="846"/>
        <v>0.19809860670005458</v>
      </c>
      <c r="GC462" s="9">
        <f t="shared" si="846"/>
        <v>0.19756704593947561</v>
      </c>
      <c r="GD462" s="9">
        <f t="shared" si="846"/>
        <v>0.19702456955748759</v>
      </c>
      <c r="GE462" s="9">
        <f t="shared" si="846"/>
        <v>0.19647100094783634</v>
      </c>
      <c r="GF462" s="9">
        <f t="shared" si="846"/>
        <v>0.19590616177400982</v>
      </c>
      <c r="GG462" s="9">
        <f t="shared" si="846"/>
        <v>0.19532987197737187</v>
      </c>
      <c r="GH462" s="9">
        <f t="shared" si="846"/>
        <v>0.19474194978594545</v>
      </c>
      <c r="GI462" s="9">
        <f t="shared" si="846"/>
        <v>0.19414221172385671</v>
      </c>
      <c r="GJ462" s="9">
        <f t="shared" si="846"/>
        <v>0.19353047262143952</v>
      </c>
      <c r="GK462" s="9">
        <f t="shared" si="846"/>
        <v>0.19290654562601478</v>
      </c>
      <c r="GL462" s="9">
        <f t="shared" si="846"/>
        <v>0.19227024221334554</v>
      </c>
      <c r="GM462" s="9">
        <f t="shared" si="846"/>
        <v>0.19162137219977327</v>
      </c>
      <c r="GN462" s="9">
        <f t="shared" si="846"/>
        <v>0.19095974375504673</v>
      </c>
      <c r="GO462" s="9">
        <f t="shared" si="846"/>
        <v>0.1902851634158414</v>
      </c>
      <c r="GP462" s="9">
        <f t="shared" si="846"/>
        <v>0.18959743609998031</v>
      </c>
      <c r="GQ462" s="9">
        <f t="shared" si="846"/>
        <v>0.18889636512135805</v>
      </c>
      <c r="GR462" s="9">
        <f t="shared" si="846"/>
        <v>0.18818175220557493</v>
      </c>
      <c r="GS462" s="9">
        <f t="shared" si="846"/>
        <v>0.1874533975062817</v>
      </c>
      <c r="GT462" s="9">
        <f t="shared" si="846"/>
        <v>0.18671109962224414</v>
      </c>
      <c r="GU462" s="9">
        <f t="shared" si="846"/>
        <v>0.18595465561512664</v>
      </c>
      <c r="GV462" s="9">
        <f t="shared" si="846"/>
        <v>0.18518386102800055</v>
      </c>
      <c r="GW462" s="9">
        <f t="shared" si="846"/>
        <v>0.18439850990457987</v>
      </c>
      <c r="GX462" s="9">
        <f t="shared" si="846"/>
        <v>0.1835983948091871</v>
      </c>
      <c r="GY462" s="9">
        <f t="shared" si="846"/>
        <v>0.18278330684745075</v>
      </c>
      <c r="GZ462" s="9">
        <f t="shared" si="846"/>
        <v>0.18195303568773874</v>
      </c>
      <c r="HA462" s="9">
        <f t="shared" si="846"/>
        <v>0.18110736958332679</v>
      </c>
      <c r="HB462" s="9">
        <f t="shared" si="846"/>
        <v>0.18024609539530562</v>
      </c>
      <c r="HC462" s="9">
        <f t="shared" si="846"/>
        <v>0.17936899861622629</v>
      </c>
      <c r="HD462" s="9">
        <f t="shared" si="846"/>
        <v>0.17847586339448535</v>
      </c>
      <c r="HE462" s="9">
        <f t="shared" si="846"/>
        <v>0.17756647255945007</v>
      </c>
      <c r="HF462" s="9">
        <f t="shared" si="846"/>
        <v>0.17664060764732242</v>
      </c>
      <c r="HG462" s="9">
        <f t="shared" si="846"/>
        <v>0.1756980489277444</v>
      </c>
      <c r="HH462" s="9">
        <f t="shared" si="846"/>
        <v>0.17473857543113985</v>
      </c>
      <c r="HI462" s="9">
        <f t="shared" si="846"/>
        <v>0.17376196497679564</v>
      </c>
      <c r="HJ462" s="9">
        <f t="shared" si="846"/>
        <v>0.17276799420167763</v>
      </c>
      <c r="HK462" s="9">
        <f t="shared" si="846"/>
        <v>0.17175643858998105</v>
      </c>
      <c r="HL462" s="9">
        <f t="shared" si="846"/>
        <v>0.17072707250341246</v>
      </c>
      <c r="HM462" s="9">
        <f t="shared" si="846"/>
        <v>0.16967966921220171</v>
      </c>
      <c r="HN462" s="9">
        <f t="shared" si="846"/>
        <v>0.16861400092683707</v>
      </c>
      <c r="HO462" s="9">
        <f t="shared" si="846"/>
        <v>0.16752983883052641</v>
      </c>
      <c r="HP462" s="9">
        <f t="shared" si="846"/>
        <v>0.16642695311237307</v>
      </c>
      <c r="HQ462" s="9">
        <f t="shared" si="846"/>
        <v>0.16530511300126821</v>
      </c>
      <c r="HR462" s="9">
        <f t="shared" si="846"/>
        <v>0.16416408680049221</v>
      </c>
      <c r="HS462" s="9">
        <f t="shared" si="846"/>
        <v>0.16300364192301828</v>
      </c>
      <c r="HT462" s="9">
        <f t="shared" si="846"/>
        <v>0.16182354492751663</v>
      </c>
      <c r="HU462" s="9">
        <f t="shared" si="846"/>
        <v>0.16062356155504975</v>
      </c>
      <c r="HV462" s="9">
        <f t="shared" si="846"/>
        <v>0.15940345676645476</v>
      </c>
      <c r="HW462" s="9">
        <f t="shared" si="845"/>
        <v>0.15816299478040424</v>
      </c>
      <c r="HX462" s="9">
        <f t="shared" si="845"/>
        <v>0.15690193911213796</v>
      </c>
      <c r="HY462" s="9">
        <f t="shared" si="845"/>
        <v>0.15562005261286127</v>
      </c>
      <c r="HZ462" s="9">
        <f t="shared" si="845"/>
        <v>0.15431709750979714</v>
      </c>
      <c r="IA462" s="9">
        <f t="shared" si="845"/>
        <v>0.1529928354468866</v>
      </c>
      <c r="IB462" s="9">
        <f t="shared" si="845"/>
        <v>0.15164702752612744</v>
      </c>
      <c r="IC462" s="9">
        <f t="shared" si="845"/>
        <v>0.15027943434954247</v>
      </c>
      <c r="ID462" s="9">
        <f t="shared" si="845"/>
        <v>0.14888981606176679</v>
      </c>
      <c r="IE462" s="9">
        <f t="shared" si="845"/>
        <v>0.14747793239324286</v>
      </c>
      <c r="IF462" s="9">
        <f t="shared" si="845"/>
        <v>0.14604354270401598</v>
      </c>
      <c r="IG462" s="9">
        <f t="shared" si="845"/>
        <v>0.14458640602811562</v>
      </c>
      <c r="IH462" s="9">
        <f t="shared" si="845"/>
        <v>0.14310628111851265</v>
      </c>
      <c r="II462" s="9">
        <f t="shared" si="845"/>
        <v>0.14160292649264047</v>
      </c>
      <c r="IJ462" s="9">
        <f t="shared" si="845"/>
        <v>0.14007610047846841</v>
      </c>
      <c r="IK462" s="9">
        <f t="shared" si="845"/>
        <v>0.13852556126111246</v>
      </c>
      <c r="IL462" s="9">
        <f t="shared" si="845"/>
        <v>0.13695106692997261</v>
      </c>
      <c r="IM462" s="9">
        <f t="shared" si="845"/>
        <v>0.1353523755263821</v>
      </c>
      <c r="IN462" s="9">
        <f t="shared" si="845"/>
        <v>0.1337292450917551</v>
      </c>
      <c r="IO462" s="9">
        <f t="shared" si="845"/>
        <v>0.13208143371621722</v>
      </c>
      <c r="IP462" s="9">
        <f t="shared" si="845"/>
        <v>0.13040869958770696</v>
      </c>
      <c r="IQ462" s="9">
        <f t="shared" si="845"/>
        <v>0.12871080104152868</v>
      </c>
      <c r="IR462" s="9">
        <f t="shared" si="845"/>
        <v>0.12698749661034686</v>
      </c>
      <c r="IS462" s="9">
        <f t="shared" si="845"/>
        <v>0.12523854507460133</v>
      </c>
      <c r="IT462" s="9">
        <f t="shared" si="845"/>
        <v>0.12346370551332927</v>
      </c>
      <c r="IU462" s="9">
        <f t="shared" si="845"/>
        <v>0.12166273735537805</v>
      </c>
      <c r="IV462" s="9">
        <f t="shared" si="845"/>
        <v>0.11983540043098972</v>
      </c>
      <c r="IW462" s="9">
        <f t="shared" si="845"/>
        <v>0.11798145502374244</v>
      </c>
      <c r="IX462" s="9">
        <f t="shared" si="845"/>
        <v>0.11610066192283014</v>
      </c>
      <c r="IY462" s="9">
        <f t="shared" si="845"/>
        <v>0.114192782475661</v>
      </c>
      <c r="IZ462" s="9">
        <f t="shared" si="845"/>
        <v>0.11225757864076033</v>
      </c>
      <c r="JA462" s="9">
        <f t="shared" si="845"/>
        <v>0.11029481304095418</v>
      </c>
      <c r="JB462" s="9">
        <f t="shared" si="845"/>
        <v>0.10830424901681943</v>
      </c>
      <c r="JC462" s="9">
        <f t="shared" si="845"/>
        <v>0.10628565068037901</v>
      </c>
      <c r="JD462" s="9">
        <f t="shared" si="845"/>
        <v>0.10423878296902225</v>
      </c>
      <c r="JE462" s="9">
        <f t="shared" si="845"/>
        <v>0.10216341169963203</v>
      </c>
      <c r="JF462" s="9">
        <f t="shared" si="845"/>
        <v>0.10005930362289783</v>
      </c>
      <c r="JG462" s="9">
        <f t="shared" si="845"/>
        <v>9.7926226477795308E-2</v>
      </c>
      <c r="JH462" s="9">
        <f t="shared" si="845"/>
        <v>9.5763949046210411E-2</v>
      </c>
      <c r="JI462" s="9">
        <f t="shared" si="845"/>
        <v>9.357224120768845E-2</v>
      </c>
      <c r="JJ462" s="9">
        <f t="shared" si="845"/>
        <v>9.1350873994287068E-2</v>
      </c>
      <c r="JK462" s="9">
        <f t="shared" si="845"/>
        <v>8.9099619645511191E-2</v>
      </c>
      <c r="JL462" s="9">
        <f t="shared" si="845"/>
        <v>8.6818251663309559E-2</v>
      </c>
      <c r="JM462" s="9">
        <f t="shared" si="845"/>
        <v>8.4506544867110206E-2</v>
      </c>
      <c r="JN462" s="9">
        <f t="shared" si="845"/>
        <v>8.2164275448873142E-2</v>
      </c>
      <c r="JO462" s="9">
        <f t="shared" si="845"/>
        <v>7.9791221028139958E-2</v>
      </c>
      <c r="JP462" s="9">
        <f t="shared" si="845"/>
        <v>7.7387160707055536E-2</v>
      </c>
      <c r="JQ462" s="9">
        <f t="shared" si="845"/>
        <v>7.495187512534221E-2</v>
      </c>
      <c r="JR462" s="9">
        <f t="shared" si="845"/>
        <v>7.2485146515201382E-2</v>
      </c>
      <c r="JS462" s="9">
        <f t="shared" si="845"/>
        <v>6.9986758756122702E-2</v>
      </c>
      <c r="JT462" s="9">
        <f t="shared" si="845"/>
        <v>6.7456497429576073E-2</v>
      </c>
      <c r="JU462" s="9">
        <f t="shared" si="845"/>
        <v>6.489414987356476E-2</v>
      </c>
      <c r="JV462" s="9">
        <f t="shared" si="845"/>
        <v>6.229950523701655E-2</v>
      </c>
      <c r="JW462" s="9">
        <f t="shared" si="845"/>
        <v>5.9672354533989919E-2</v>
      </c>
      <c r="JX462" s="9">
        <f t="shared" si="845"/>
        <v>5.7012490697672447E-2</v>
      </c>
      <c r="JY462" s="9">
        <f t="shared" si="845"/>
        <v>5.4319708634148645E-2</v>
      </c>
      <c r="JZ462" s="9">
        <f t="shared" si="845"/>
        <v>5.1593805275912785E-2</v>
      </c>
      <c r="KA462" s="9">
        <f t="shared" si="845"/>
        <v>4.883457963510679E-2</v>
      </c>
      <c r="KB462" s="9">
        <f t="shared" si="845"/>
        <v>4.6041832856455661E-2</v>
      </c>
      <c r="KC462" s="9">
        <f t="shared" si="845"/>
        <v>4.3215368269881732E-2</v>
      </c>
      <c r="KD462" s="9">
        <f t="shared" si="845"/>
        <v>4.035499144277202E-2</v>
      </c>
      <c r="KE462" s="9">
        <f t="shared" si="845"/>
        <v>3.7460510231876298E-2</v>
      </c>
      <c r="KF462" s="9">
        <f t="shared" si="845"/>
        <v>3.4531734834813588E-2</v>
      </c>
      <c r="KG462" s="9">
        <f t="shared" si="845"/>
        <v>3.1568477841163178E-2</v>
      </c>
      <c r="KH462" s="9">
        <f t="shared" si="841"/>
        <v>2.8570554283118443E-2</v>
      </c>
      <c r="KI462" s="9">
        <f t="shared" si="841"/>
        <v>2.5537781685679994E-2</v>
      </c>
      <c r="KJ462" s="9">
        <f t="shared" si="841"/>
        <v>2.2469980116365112E-2</v>
      </c>
      <c r="KK462" s="9">
        <f t="shared" si="841"/>
        <v>1.9366972234413166E-2</v>
      </c>
      <c r="KL462" s="9">
        <f t="shared" si="841"/>
        <v>1.622858333946145E-2</v>
      </c>
      <c r="KM462" s="9">
        <f t="shared" si="841"/>
        <v>1.3054641419672414E-2</v>
      </c>
      <c r="KN462" s="9">
        <f t="shared" si="841"/>
        <v>9.8449771992876745E-3</v>
      </c>
      <c r="KO462" s="9">
        <f t="shared" si="841"/>
        <v>6.5994241855886482E-3</v>
      </c>
      <c r="KP462" s="9">
        <f t="shared" si="841"/>
        <v>3.3178187152419214E-3</v>
      </c>
    </row>
    <row r="463" spans="2:302" x14ac:dyDescent="0.25">
      <c r="B463" s="5">
        <f t="shared" si="834"/>
        <v>0.42000000000006255</v>
      </c>
      <c r="C463" s="9">
        <f t="shared" si="832"/>
        <v>0.22354056532243718</v>
      </c>
      <c r="D463" s="9">
        <f t="shared" ref="D463:BO466" si="848">NORMDIST($B463,0,1,0)-$B463*(1-NORMDIST($B463,0,1,1))-(NORMDIST($B463+D$4,0,1,0)-($B463+D$4)*(1-NORMDIST($B463+D$4,0,1,1)))</f>
        <v>0.22353737605526036</v>
      </c>
      <c r="E463" s="9">
        <f t="shared" si="848"/>
        <v>0.22353406768069656</v>
      </c>
      <c r="F463" s="9">
        <f t="shared" si="848"/>
        <v>0.22353063607337209</v>
      </c>
      <c r="G463" s="9">
        <f t="shared" si="848"/>
        <v>0.22352707697777693</v>
      </c>
      <c r="H463" s="9">
        <f t="shared" si="848"/>
        <v>0.22352338600463753</v>
      </c>
      <c r="I463" s="9">
        <f t="shared" si="848"/>
        <v>0.2235195586272021</v>
      </c>
      <c r="J463" s="9">
        <f t="shared" si="848"/>
        <v>0.22351559017744571</v>
      </c>
      <c r="K463" s="9">
        <f t="shared" si="848"/>
        <v>0.22351147584218176</v>
      </c>
      <c r="L463" s="9">
        <f t="shared" si="848"/>
        <v>0.22350721065909124</v>
      </c>
      <c r="M463" s="9">
        <f t="shared" si="848"/>
        <v>0.22350278951265679</v>
      </c>
      <c r="N463" s="9">
        <f t="shared" si="848"/>
        <v>0.22349820713000956</v>
      </c>
      <c r="O463" s="9">
        <f t="shared" si="848"/>
        <v>0.22349345807668083</v>
      </c>
      <c r="P463" s="9">
        <f t="shared" si="848"/>
        <v>0.22348853675226119</v>
      </c>
      <c r="Q463" s="9">
        <f t="shared" si="848"/>
        <v>0.22348343738596266</v>
      </c>
      <c r="R463" s="9">
        <f t="shared" si="848"/>
        <v>0.22347815403208518</v>
      </c>
      <c r="S463" s="9">
        <f t="shared" si="848"/>
        <v>0.22347268056538405</v>
      </c>
      <c r="T463" s="9">
        <f t="shared" si="848"/>
        <v>0.22346701067633834</v>
      </c>
      <c r="U463" s="9">
        <f t="shared" si="848"/>
        <v>0.22346113786631772</v>
      </c>
      <c r="V463" s="9">
        <f t="shared" si="848"/>
        <v>0.22345505544264641</v>
      </c>
      <c r="W463" s="9">
        <f t="shared" si="848"/>
        <v>0.22344875651356505</v>
      </c>
      <c r="X463" s="9">
        <f t="shared" si="848"/>
        <v>0.22344223398308383</v>
      </c>
      <c r="Y463" s="9">
        <f t="shared" si="848"/>
        <v>0.22343548054573376</v>
      </c>
      <c r="Z463" s="9">
        <f t="shared" si="848"/>
        <v>0.22342848868120618</v>
      </c>
      <c r="AA463" s="9">
        <f t="shared" si="848"/>
        <v>0.22342125064888313</v>
      </c>
      <c r="AB463" s="9">
        <f t="shared" si="848"/>
        <v>0.22341375848226011</v>
      </c>
      <c r="AC463" s="9">
        <f t="shared" si="848"/>
        <v>0.22340600398325428</v>
      </c>
      <c r="AD463" s="9">
        <f t="shared" si="848"/>
        <v>0.22339797871639866</v>
      </c>
      <c r="AE463" s="9">
        <f t="shared" si="848"/>
        <v>0.22338967400292459</v>
      </c>
      <c r="AF463" s="9">
        <f t="shared" si="848"/>
        <v>0.22338108091472664</v>
      </c>
      <c r="AG463" s="9">
        <f t="shared" si="848"/>
        <v>0.22337219026820918</v>
      </c>
      <c r="AH463" s="9">
        <f t="shared" si="848"/>
        <v>0.2233629926180169</v>
      </c>
      <c r="AI463" s="9">
        <f t="shared" si="848"/>
        <v>0.22335347825064494</v>
      </c>
      <c r="AJ463" s="9">
        <f t="shared" si="848"/>
        <v>0.22334363717792771</v>
      </c>
      <c r="AK463" s="9">
        <f t="shared" si="848"/>
        <v>0.22333345913040598</v>
      </c>
      <c r="AL463" s="9">
        <f t="shared" si="848"/>
        <v>0.22332293355057015</v>
      </c>
      <c r="AM463" s="9">
        <f t="shared" si="848"/>
        <v>0.22331204958598122</v>
      </c>
      <c r="AN463" s="9">
        <f t="shared" si="848"/>
        <v>0.22330079608226558</v>
      </c>
      <c r="AO463" s="9">
        <f t="shared" si="848"/>
        <v>0.22328916157598086</v>
      </c>
      <c r="AP463" s="9">
        <f t="shared" si="848"/>
        <v>0.22327713428735813</v>
      </c>
      <c r="AQ463" s="9">
        <f t="shared" si="848"/>
        <v>0.22326470211291441</v>
      </c>
      <c r="AR463" s="9">
        <f t="shared" si="848"/>
        <v>0.22325185261793387</v>
      </c>
      <c r="AS463" s="9">
        <f t="shared" si="848"/>
        <v>0.22323857302882033</v>
      </c>
      <c r="AT463" s="9">
        <f t="shared" si="848"/>
        <v>0.2232248502253199</v>
      </c>
      <c r="AU463" s="9">
        <f t="shared" si="848"/>
        <v>0.22321067073260722</v>
      </c>
      <c r="AV463" s="9">
        <f t="shared" si="848"/>
        <v>0.2231960207132444</v>
      </c>
      <c r="AW463" s="9">
        <f t="shared" si="848"/>
        <v>0.2231808859590004</v>
      </c>
      <c r="AX463" s="9">
        <f t="shared" si="848"/>
        <v>0.22316525188254052</v>
      </c>
      <c r="AY463" s="9">
        <f t="shared" si="848"/>
        <v>0.22314910350897874</v>
      </c>
      <c r="AZ463" s="9">
        <f t="shared" si="848"/>
        <v>0.22313242546729389</v>
      </c>
      <c r="BA463" s="9">
        <f t="shared" si="848"/>
        <v>0.22311520198161122</v>
      </c>
      <c r="BB463" s="9">
        <f t="shared" si="848"/>
        <v>0.22309741686234547</v>
      </c>
      <c r="BC463" s="9">
        <f t="shared" si="848"/>
        <v>0.223079053497206</v>
      </c>
      <c r="BD463" s="9">
        <f t="shared" si="848"/>
        <v>0.22306009484206746</v>
      </c>
      <c r="BE463" s="9">
        <f t="shared" si="848"/>
        <v>0.22304052341169789</v>
      </c>
      <c r="BF463" s="9">
        <f t="shared" si="848"/>
        <v>0.22302032127035187</v>
      </c>
      <c r="BG463" s="9">
        <f t="shared" si="848"/>
        <v>0.22299947002222287</v>
      </c>
      <c r="BH463" s="9">
        <f t="shared" si="848"/>
        <v>0.22297795080175678</v>
      </c>
      <c r="BI463" s="9">
        <f t="shared" si="848"/>
        <v>0.22295574426382894</v>
      </c>
      <c r="BJ463" s="9">
        <f t="shared" si="848"/>
        <v>0.22293283057377739</v>
      </c>
      <c r="BK463" s="9">
        <f t="shared" si="848"/>
        <v>0.22290918939730114</v>
      </c>
      <c r="BL463" s="9">
        <f t="shared" si="848"/>
        <v>0.22288479989021903</v>
      </c>
      <c r="BM463" s="9">
        <f t="shared" si="848"/>
        <v>0.22285964068808639</v>
      </c>
      <c r="BN463" s="9">
        <f t="shared" si="848"/>
        <v>0.22283368989567706</v>
      </c>
      <c r="BO463" s="9">
        <f t="shared" si="848"/>
        <v>0.22280692507632463</v>
      </c>
      <c r="BP463" s="9">
        <f t="shared" si="847"/>
        <v>0.22277932324112754</v>
      </c>
      <c r="BQ463" s="9">
        <f t="shared" si="847"/>
        <v>0.22275086083801524</v>
      </c>
      <c r="BR463" s="9">
        <f t="shared" si="847"/>
        <v>0.22272151374067728</v>
      </c>
      <c r="BS463" s="9">
        <f t="shared" si="847"/>
        <v>0.2226912572373583</v>
      </c>
      <c r="BT463" s="9">
        <f t="shared" si="847"/>
        <v>0.22266006601951555</v>
      </c>
      <c r="BU463" s="9">
        <f t="shared" si="847"/>
        <v>0.22262791417034161</v>
      </c>
      <c r="BV463" s="9">
        <f t="shared" si="847"/>
        <v>0.22259477515315473</v>
      </c>
      <c r="BW463" s="9">
        <f t="shared" si="847"/>
        <v>0.22256062179965544</v>
      </c>
      <c r="BX463" s="9">
        <f t="shared" si="847"/>
        <v>0.22252542629805128</v>
      </c>
      <c r="BY463" s="9">
        <f t="shared" si="847"/>
        <v>0.22248916018105158</v>
      </c>
      <c r="BZ463" s="9">
        <f t="shared" si="847"/>
        <v>0.22245179431373227</v>
      </c>
      <c r="CA463" s="9">
        <f t="shared" si="847"/>
        <v>0.22241329888127398</v>
      </c>
      <c r="CB463" s="9">
        <f t="shared" si="847"/>
        <v>0.22237364337657256</v>
      </c>
      <c r="CC463" s="9">
        <f t="shared" si="847"/>
        <v>0.22233279658772551</v>
      </c>
      <c r="CD463" s="9">
        <f t="shared" si="847"/>
        <v>0.22229072658539498</v>
      </c>
      <c r="CE463" s="9">
        <f t="shared" si="847"/>
        <v>0.22224740071005072</v>
      </c>
      <c r="CF463" s="9">
        <f t="shared" si="847"/>
        <v>0.22220278555909159</v>
      </c>
      <c r="CG463" s="9">
        <f t="shared" si="847"/>
        <v>0.22215684697385138</v>
      </c>
      <c r="CH463" s="9">
        <f t="shared" si="847"/>
        <v>0.22210955002648924</v>
      </c>
      <c r="CI463" s="9">
        <f t="shared" si="847"/>
        <v>0.22206085900676692</v>
      </c>
      <c r="CJ463" s="9">
        <f t="shared" si="847"/>
        <v>0.22201073740871541</v>
      </c>
      <c r="CK463" s="9">
        <f t="shared" si="847"/>
        <v>0.22195914791719376</v>
      </c>
      <c r="CL463" s="9">
        <f t="shared" si="847"/>
        <v>0.22190605239434319</v>
      </c>
      <c r="CM463" s="9">
        <f t="shared" si="847"/>
        <v>0.22185141186593743</v>
      </c>
      <c r="CN463" s="9">
        <f t="shared" si="847"/>
        <v>0.22179518650763314</v>
      </c>
      <c r="CO463" s="9">
        <f t="shared" si="847"/>
        <v>0.22173733563112552</v>
      </c>
      <c r="CP463" s="9">
        <f t="shared" si="847"/>
        <v>0.22167781767020733</v>
      </c>
      <c r="CQ463" s="9">
        <f t="shared" si="847"/>
        <v>0.22161659016674035</v>
      </c>
      <c r="CR463" s="9">
        <f t="shared" si="847"/>
        <v>0.22155360975653732</v>
      </c>
      <c r="CS463" s="9">
        <f t="shared" si="847"/>
        <v>0.22148883215516249</v>
      </c>
      <c r="CT463" s="9">
        <f t="shared" si="847"/>
        <v>0.22142221214364971</v>
      </c>
      <c r="CU463" s="9">
        <f t="shared" si="847"/>
        <v>0.22135370355414732</v>
      </c>
      <c r="CV463" s="9">
        <f t="shared" si="847"/>
        <v>0.22128325925548831</v>
      </c>
      <c r="CW463" s="9">
        <f t="shared" si="847"/>
        <v>0.22121083113869267</v>
      </c>
      <c r="CX463" s="9">
        <f t="shared" si="847"/>
        <v>0.22113637010240789</v>
      </c>
      <c r="CY463" s="9">
        <f t="shared" ref="CY463:FJ466" si="849">NORMDIST($B463,0,1,0)-$B463*(1-NORMDIST($B463,0,1,1))-(NORMDIST($B463+CY$4,0,1,0)-($B463+CY$4)*(1-NORMDIST($B463+CY$4,0,1,1)))</f>
        <v>0.22105982603828572</v>
      </c>
      <c r="CZ463" s="9">
        <f t="shared" si="849"/>
        <v>0.22098114781630768</v>
      </c>
      <c r="DA463" s="9">
        <f t="shared" si="849"/>
        <v>0.22090028327005654</v>
      </c>
      <c r="DB463" s="9">
        <f t="shared" si="849"/>
        <v>0.2208171791819441</v>
      </c>
      <c r="DC463" s="9">
        <f t="shared" si="849"/>
        <v>0.22073178126839671</v>
      </c>
      <c r="DD463" s="9">
        <f t="shared" si="849"/>
        <v>0.22064403416500394</v>
      </c>
      <c r="DE463" s="9">
        <f t="shared" si="849"/>
        <v>0.22055388141163787</v>
      </c>
      <c r="DF463" s="9">
        <f t="shared" si="849"/>
        <v>0.22046126543754502</v>
      </c>
      <c r="DG463" s="9">
        <f t="shared" si="849"/>
        <v>0.22036612754641971</v>
      </c>
      <c r="DH463" s="9">
        <f t="shared" si="849"/>
        <v>0.22026840790145977</v>
      </c>
      <c r="DI463" s="9">
        <f t="shared" si="849"/>
        <v>0.2201680455104166</v>
      </c>
      <c r="DJ463" s="9">
        <f t="shared" si="849"/>
        <v>0.22006497821063919</v>
      </c>
      <c r="DK463" s="9">
        <f t="shared" si="849"/>
        <v>0.21995914265412198</v>
      </c>
      <c r="DL463" s="9">
        <f t="shared" si="849"/>
        <v>0.21985047429256152</v>
      </c>
      <c r="DM463" s="9">
        <f t="shared" si="849"/>
        <v>0.21973890736242815</v>
      </c>
      <c r="DN463" s="9">
        <f t="shared" si="849"/>
        <v>0.21962437487005826</v>
      </c>
      <c r="DO463" s="9">
        <f t="shared" si="849"/>
        <v>0.21950680857677712</v>
      </c>
      <c r="DP463" s="9">
        <f t="shared" si="849"/>
        <v>0.21938613898405207</v>
      </c>
      <c r="DQ463" s="9">
        <f t="shared" si="849"/>
        <v>0.21926229531869182</v>
      </c>
      <c r="DR463" s="9">
        <f t="shared" si="849"/>
        <v>0.2191352055180904</v>
      </c>
      <c r="DS463" s="9">
        <f t="shared" si="849"/>
        <v>0.21900479621552887</v>
      </c>
      <c r="DT463" s="9">
        <f t="shared" si="849"/>
        <v>0.2188709927255385</v>
      </c>
      <c r="DU463" s="9">
        <f t="shared" si="849"/>
        <v>0.21873371902933456</v>
      </c>
      <c r="DV463" s="9">
        <f t="shared" si="849"/>
        <v>0.21859289776032778</v>
      </c>
      <c r="DW463" s="9">
        <f t="shared" si="849"/>
        <v>0.21844845018971928</v>
      </c>
      <c r="DX463" s="9">
        <f t="shared" si="849"/>
        <v>0.21830029621219063</v>
      </c>
      <c r="DY463" s="9">
        <f t="shared" si="849"/>
        <v>0.21814835433169272</v>
      </c>
      <c r="DZ463" s="9">
        <f t="shared" si="849"/>
        <v>0.21799254164734355</v>
      </c>
      <c r="EA463" s="9">
        <f t="shared" si="849"/>
        <v>0.21783277383944441</v>
      </c>
      <c r="EB463" s="9">
        <f t="shared" si="849"/>
        <v>0.21766896515561759</v>
      </c>
      <c r="EC463" s="9">
        <f t="shared" si="849"/>
        <v>0.21750102839708046</v>
      </c>
      <c r="ED463" s="9">
        <f t="shared" si="849"/>
        <v>0.21732887490506028</v>
      </c>
      <c r="EE463" s="9">
        <f t="shared" si="849"/>
        <v>0.21715241454735709</v>
      </c>
      <c r="EF463" s="9">
        <f t="shared" si="849"/>
        <v>0.2169715557050696</v>
      </c>
      <c r="EG463" s="9">
        <f t="shared" si="849"/>
        <v>0.21678620525948517</v>
      </c>
      <c r="EH463" s="9">
        <f t="shared" si="849"/>
        <v>0.21659626857914716</v>
      </c>
      <c r="EI463" s="9">
        <f t="shared" si="849"/>
        <v>0.21640164950710905</v>
      </c>
      <c r="EJ463" s="9">
        <f t="shared" si="849"/>
        <v>0.21620225034838089</v>
      </c>
      <c r="EK463" s="9">
        <f t="shared" si="849"/>
        <v>0.21599797185758179</v>
      </c>
      <c r="EL463" s="9">
        <f t="shared" si="849"/>
        <v>0.21578871322680326</v>
      </c>
      <c r="EM463" s="9">
        <f t="shared" si="849"/>
        <v>0.21557437207369576</v>
      </c>
      <c r="EN463" s="9">
        <f t="shared" si="849"/>
        <v>0.21535484442978689</v>
      </c>
      <c r="EO463" s="9">
        <f t="shared" si="849"/>
        <v>0.21513002472904016</v>
      </c>
      <c r="EP463" s="9">
        <f t="shared" si="849"/>
        <v>0.21489980579666562</v>
      </c>
      <c r="EQ463" s="9">
        <f t="shared" si="849"/>
        <v>0.2146640788381888</v>
      </c>
      <c r="ER463" s="9">
        <f t="shared" si="849"/>
        <v>0.21442273342879137</v>
      </c>
      <c r="ES463" s="9">
        <f t="shared" si="849"/>
        <v>0.21417565750293074</v>
      </c>
      <c r="ET463" s="9">
        <f t="shared" si="849"/>
        <v>0.21392273734424944</v>
      </c>
      <c r="EU463" s="9">
        <f t="shared" si="849"/>
        <v>0.21366385757578363</v>
      </c>
      <c r="EV463" s="9">
        <f t="shared" si="849"/>
        <v>0.21339890115048102</v>
      </c>
      <c r="EW463" s="9">
        <f t="shared" si="849"/>
        <v>0.2131277493420384</v>
      </c>
      <c r="EX463" s="9">
        <f t="shared" si="849"/>
        <v>0.21285028173606646</v>
      </c>
      <c r="EY463" s="9">
        <f t="shared" si="849"/>
        <v>0.21256637622159716</v>
      </c>
      <c r="EZ463" s="9">
        <f t="shared" si="849"/>
        <v>0.21227590898293711</v>
      </c>
      <c r="FA463" s="9">
        <f t="shared" si="849"/>
        <v>0.21197875449188147</v>
      </c>
      <c r="FB463" s="9">
        <f t="shared" si="849"/>
        <v>0.21167478550029767</v>
      </c>
      <c r="FC463" s="9">
        <f t="shared" si="849"/>
        <v>0.21136387303308721</v>
      </c>
      <c r="FD463" s="9">
        <f t="shared" si="849"/>
        <v>0.21104588638153812</v>
      </c>
      <c r="FE463" s="9">
        <f t="shared" si="849"/>
        <v>0.21072069309707536</v>
      </c>
      <c r="FF463" s="9">
        <f t="shared" si="849"/>
        <v>0.21038815898542307</v>
      </c>
      <c r="FG463" s="9">
        <f t="shared" si="849"/>
        <v>0.21004814810118327</v>
      </c>
      <c r="FH463" s="9">
        <f t="shared" si="849"/>
        <v>0.2097005227428472</v>
      </c>
      <c r="FI463" s="9">
        <f t="shared" si="849"/>
        <v>0.20934514344824323</v>
      </c>
      <c r="FJ463" s="9">
        <f t="shared" si="849"/>
        <v>0.20898186899043705</v>
      </c>
      <c r="FK463" s="9">
        <f t="shared" si="846"/>
        <v>0.20861055637408818</v>
      </c>
      <c r="FL463" s="9">
        <f t="shared" si="846"/>
        <v>0.2082310608322788</v>
      </c>
      <c r="FM463" s="9">
        <f t="shared" si="846"/>
        <v>0.20784323582381847</v>
      </c>
      <c r="FN463" s="9">
        <f t="shared" si="846"/>
        <v>0.20744693303103967</v>
      </c>
      <c r="FO463" s="9">
        <f t="shared" si="846"/>
        <v>0.20704200235809045</v>
      </c>
      <c r="FP463" s="9">
        <f t="shared" si="846"/>
        <v>0.20662829192973564</v>
      </c>
      <c r="FQ463" s="9">
        <f t="shared" si="846"/>
        <v>0.20620564809067435</v>
      </c>
      <c r="FR463" s="9">
        <f t="shared" si="846"/>
        <v>0.20577391540538553</v>
      </c>
      <c r="FS463" s="9">
        <f t="shared" si="846"/>
        <v>0.20533293665850799</v>
      </c>
      <c r="FT463" s="9">
        <f t="shared" si="846"/>
        <v>0.20488255285576693</v>
      </c>
      <c r="FU463" s="9">
        <f t="shared" si="846"/>
        <v>0.20442260322545405</v>
      </c>
      <c r="FV463" s="9">
        <f t="shared" si="846"/>
        <v>0.20395292522047034</v>
      </c>
      <c r="FW463" s="9">
        <f t="shared" si="846"/>
        <v>0.20347335452094134</v>
      </c>
      <c r="FX463" s="9">
        <f t="shared" si="846"/>
        <v>0.20298372503741341</v>
      </c>
      <c r="FY463" s="9">
        <f t="shared" si="846"/>
        <v>0.2024838689146381</v>
      </c>
      <c r="FZ463" s="9">
        <f t="shared" si="846"/>
        <v>0.2019736165359543</v>
      </c>
      <c r="GA463" s="9">
        <f t="shared" si="846"/>
        <v>0.2014527965282768</v>
      </c>
      <c r="GB463" s="9">
        <f t="shared" si="846"/>
        <v>0.20092123576769777</v>
      </c>
      <c r="GC463" s="9">
        <f t="shared" si="846"/>
        <v>0.20037875938570976</v>
      </c>
      <c r="GD463" s="9">
        <f t="shared" si="846"/>
        <v>0.19982519077605854</v>
      </c>
      <c r="GE463" s="9">
        <f t="shared" si="846"/>
        <v>0.19926035160223202</v>
      </c>
      <c r="GF463" s="9">
        <f t="shared" si="846"/>
        <v>0.19868406180559406</v>
      </c>
      <c r="GG463" s="9">
        <f t="shared" si="846"/>
        <v>0.19809613961416764</v>
      </c>
      <c r="GH463" s="9">
        <f t="shared" si="846"/>
        <v>0.19749640155207887</v>
      </c>
      <c r="GI463" s="9">
        <f t="shared" si="846"/>
        <v>0.19688466244966171</v>
      </c>
      <c r="GJ463" s="9">
        <f t="shared" si="846"/>
        <v>0.19626073545423697</v>
      </c>
      <c r="GK463" s="9">
        <f t="shared" si="846"/>
        <v>0.19562443204156774</v>
      </c>
      <c r="GL463" s="9">
        <f t="shared" si="846"/>
        <v>0.19497556202799546</v>
      </c>
      <c r="GM463" s="9">
        <f t="shared" si="846"/>
        <v>0.19431393358326893</v>
      </c>
      <c r="GN463" s="9">
        <f t="shared" si="846"/>
        <v>0.19363935324406359</v>
      </c>
      <c r="GO463" s="9">
        <f t="shared" si="846"/>
        <v>0.19295162592820247</v>
      </c>
      <c r="GP463" s="9">
        <f t="shared" si="846"/>
        <v>0.19225055494958024</v>
      </c>
      <c r="GQ463" s="9">
        <f t="shared" si="846"/>
        <v>0.19153594203379715</v>
      </c>
      <c r="GR463" s="9">
        <f t="shared" si="846"/>
        <v>0.19080758733450387</v>
      </c>
      <c r="GS463" s="9">
        <f t="shared" si="846"/>
        <v>0.1900652894504663</v>
      </c>
      <c r="GT463" s="9">
        <f t="shared" si="846"/>
        <v>0.18930884544334881</v>
      </c>
      <c r="GU463" s="9">
        <f t="shared" si="846"/>
        <v>0.18853805085622274</v>
      </c>
      <c r="GV463" s="9">
        <f t="shared" si="846"/>
        <v>0.18775269973280206</v>
      </c>
      <c r="GW463" s="9">
        <f t="shared" si="846"/>
        <v>0.1869525846374093</v>
      </c>
      <c r="GX463" s="9">
        <f t="shared" si="846"/>
        <v>0.18613749667567295</v>
      </c>
      <c r="GY463" s="9">
        <f t="shared" si="846"/>
        <v>0.1853072255159609</v>
      </c>
      <c r="GZ463" s="9">
        <f t="shared" si="846"/>
        <v>0.18446155941154899</v>
      </c>
      <c r="HA463" s="9">
        <f t="shared" si="846"/>
        <v>0.18360028522352781</v>
      </c>
      <c r="HB463" s="9">
        <f t="shared" si="846"/>
        <v>0.18272318844444846</v>
      </c>
      <c r="HC463" s="9">
        <f t="shared" si="846"/>
        <v>0.18183005322270754</v>
      </c>
      <c r="HD463" s="9">
        <f t="shared" si="846"/>
        <v>0.18092066238767224</v>
      </c>
      <c r="HE463" s="9">
        <f t="shared" si="846"/>
        <v>0.17999479747554459</v>
      </c>
      <c r="HF463" s="9">
        <f t="shared" si="846"/>
        <v>0.1790522387559666</v>
      </c>
      <c r="HG463" s="9">
        <f t="shared" si="846"/>
        <v>0.17809276525936205</v>
      </c>
      <c r="HH463" s="9">
        <f t="shared" si="846"/>
        <v>0.17711615480501783</v>
      </c>
      <c r="HI463" s="9">
        <f t="shared" si="846"/>
        <v>0.17612218402989982</v>
      </c>
      <c r="HJ463" s="9">
        <f t="shared" si="846"/>
        <v>0.17511062841820324</v>
      </c>
      <c r="HK463" s="9">
        <f t="shared" si="846"/>
        <v>0.17408126233163465</v>
      </c>
      <c r="HL463" s="9">
        <f t="shared" si="846"/>
        <v>0.1730338590404239</v>
      </c>
      <c r="HM463" s="9">
        <f t="shared" si="846"/>
        <v>0.17196819075505926</v>
      </c>
      <c r="HN463" s="9">
        <f t="shared" si="846"/>
        <v>0.1708840286587486</v>
      </c>
      <c r="HO463" s="9">
        <f t="shared" si="846"/>
        <v>0.16978114294059526</v>
      </c>
      <c r="HP463" s="9">
        <f t="shared" si="846"/>
        <v>0.1686593028294904</v>
      </c>
      <c r="HQ463" s="9">
        <f t="shared" si="846"/>
        <v>0.16751827662871441</v>
      </c>
      <c r="HR463" s="9">
        <f t="shared" si="846"/>
        <v>0.16635783175124047</v>
      </c>
      <c r="HS463" s="9">
        <f t="shared" si="846"/>
        <v>0.16517773475573883</v>
      </c>
      <c r="HT463" s="9">
        <f t="shared" si="846"/>
        <v>0.16397775138327195</v>
      </c>
      <c r="HU463" s="9">
        <f t="shared" si="846"/>
        <v>0.16275764659467695</v>
      </c>
      <c r="HV463" s="9">
        <f t="shared" ref="HV463:KG466" si="850">NORMDIST($B463,0,1,0)-$B463*(1-NORMDIST($B463,0,1,1))-(NORMDIST($B463+HV$4,0,1,0)-($B463+HV$4)*(1-NORMDIST($B463+HV$4,0,1,1)))</f>
        <v>0.16151718460862644</v>
      </c>
      <c r="HW463" s="9">
        <f t="shared" si="850"/>
        <v>0.16025612894036015</v>
      </c>
      <c r="HX463" s="9">
        <f t="shared" si="850"/>
        <v>0.15897424244108346</v>
      </c>
      <c r="HY463" s="9">
        <f t="shared" si="850"/>
        <v>0.15767128733801933</v>
      </c>
      <c r="HZ463" s="9">
        <f t="shared" si="850"/>
        <v>0.1563470252751088</v>
      </c>
      <c r="IA463" s="9">
        <f t="shared" si="850"/>
        <v>0.15500121735434963</v>
      </c>
      <c r="IB463" s="9">
        <f t="shared" si="850"/>
        <v>0.15363362417776466</v>
      </c>
      <c r="IC463" s="9">
        <f t="shared" si="850"/>
        <v>0.15224400588998899</v>
      </c>
      <c r="ID463" s="9">
        <f t="shared" si="850"/>
        <v>0.15083212222146505</v>
      </c>
      <c r="IE463" s="9">
        <f t="shared" si="850"/>
        <v>0.14939773253223818</v>
      </c>
      <c r="IF463" s="9">
        <f t="shared" si="850"/>
        <v>0.14794059585633781</v>
      </c>
      <c r="IG463" s="9">
        <f t="shared" si="850"/>
        <v>0.14646047094673484</v>
      </c>
      <c r="IH463" s="9">
        <f t="shared" si="850"/>
        <v>0.14495711632086267</v>
      </c>
      <c r="II463" s="9">
        <f t="shared" si="850"/>
        <v>0.14343029030669061</v>
      </c>
      <c r="IJ463" s="9">
        <f t="shared" si="850"/>
        <v>0.14187975108933465</v>
      </c>
      <c r="IK463" s="9">
        <f t="shared" si="850"/>
        <v>0.1403052567581948</v>
      </c>
      <c r="IL463" s="9">
        <f t="shared" si="850"/>
        <v>0.13870656535460429</v>
      </c>
      <c r="IM463" s="9">
        <f t="shared" si="850"/>
        <v>0.13708343491997729</v>
      </c>
      <c r="IN463" s="9">
        <f t="shared" si="850"/>
        <v>0.13543562354443942</v>
      </c>
      <c r="IO463" s="9">
        <f t="shared" si="850"/>
        <v>0.13376288941592915</v>
      </c>
      <c r="IP463" s="9">
        <f t="shared" si="850"/>
        <v>0.13206499086975088</v>
      </c>
      <c r="IQ463" s="9">
        <f t="shared" si="850"/>
        <v>0.13034168643856905</v>
      </c>
      <c r="IR463" s="9">
        <f t="shared" si="850"/>
        <v>0.12859273490282352</v>
      </c>
      <c r="IS463" s="9">
        <f t="shared" si="850"/>
        <v>0.12681789534155147</v>
      </c>
      <c r="IT463" s="9">
        <f t="shared" si="850"/>
        <v>0.12501692718360025</v>
      </c>
      <c r="IU463" s="9">
        <f t="shared" si="850"/>
        <v>0.12318959025921192</v>
      </c>
      <c r="IV463" s="9">
        <f t="shared" si="850"/>
        <v>0.12133564485196463</v>
      </c>
      <c r="IW463" s="9">
        <f t="shared" si="850"/>
        <v>0.11945485175105233</v>
      </c>
      <c r="IX463" s="9">
        <f t="shared" si="850"/>
        <v>0.1175469723038832</v>
      </c>
      <c r="IY463" s="9">
        <f t="shared" si="850"/>
        <v>0.11561176846898252</v>
      </c>
      <c r="IZ463" s="9">
        <f t="shared" si="850"/>
        <v>0.11364900286917637</v>
      </c>
      <c r="JA463" s="9">
        <f t="shared" si="850"/>
        <v>0.11165843884504162</v>
      </c>
      <c r="JB463" s="9">
        <f t="shared" si="850"/>
        <v>0.10963984050860121</v>
      </c>
      <c r="JC463" s="9">
        <f t="shared" si="850"/>
        <v>0.10759297279724445</v>
      </c>
      <c r="JD463" s="9">
        <f t="shared" si="850"/>
        <v>0.10551760152785422</v>
      </c>
      <c r="JE463" s="9">
        <f t="shared" si="850"/>
        <v>0.10341349345112003</v>
      </c>
      <c r="JF463" s="9">
        <f t="shared" si="850"/>
        <v>0.1012804163060175</v>
      </c>
      <c r="JG463" s="9">
        <f t="shared" si="850"/>
        <v>9.9118138874432604E-2</v>
      </c>
      <c r="JH463" s="9">
        <f t="shared" si="850"/>
        <v>9.6926431035910643E-2</v>
      </c>
      <c r="JI463" s="9">
        <f t="shared" si="850"/>
        <v>9.4705063822509261E-2</v>
      </c>
      <c r="JJ463" s="9">
        <f t="shared" si="850"/>
        <v>9.2453809473733384E-2</v>
      </c>
      <c r="JK463" s="9">
        <f t="shared" si="850"/>
        <v>9.0172441491531752E-2</v>
      </c>
      <c r="JL463" s="9">
        <f t="shared" si="850"/>
        <v>8.7860734695332399E-2</v>
      </c>
      <c r="JM463" s="9">
        <f t="shared" si="850"/>
        <v>8.5518465277095335E-2</v>
      </c>
      <c r="JN463" s="9">
        <f t="shared" si="850"/>
        <v>8.3145410856362151E-2</v>
      </c>
      <c r="JO463" s="9">
        <f t="shared" si="850"/>
        <v>8.0741350535277728E-2</v>
      </c>
      <c r="JP463" s="9">
        <f t="shared" si="850"/>
        <v>7.8306064953564403E-2</v>
      </c>
      <c r="JQ463" s="9">
        <f t="shared" si="850"/>
        <v>7.5839336343423575E-2</v>
      </c>
      <c r="JR463" s="9">
        <f t="shared" si="850"/>
        <v>7.3340948584344895E-2</v>
      </c>
      <c r="JS463" s="9">
        <f t="shared" si="850"/>
        <v>7.0810687257798266E-2</v>
      </c>
      <c r="JT463" s="9">
        <f t="shared" si="850"/>
        <v>6.8248339701786953E-2</v>
      </c>
      <c r="JU463" s="9">
        <f t="shared" si="850"/>
        <v>6.5653695065238743E-2</v>
      </c>
      <c r="JV463" s="9">
        <f t="shared" si="850"/>
        <v>6.3026544362212111E-2</v>
      </c>
      <c r="JW463" s="9">
        <f t="shared" si="850"/>
        <v>6.0366680525894639E-2</v>
      </c>
      <c r="JX463" s="9">
        <f t="shared" si="850"/>
        <v>5.7673898462370837E-2</v>
      </c>
      <c r="JY463" s="9">
        <f t="shared" si="850"/>
        <v>5.4947995104134978E-2</v>
      </c>
      <c r="JZ463" s="9">
        <f t="shared" si="850"/>
        <v>5.2188769463328982E-2</v>
      </c>
      <c r="KA463" s="9">
        <f t="shared" si="850"/>
        <v>4.9396022684677854E-2</v>
      </c>
      <c r="KB463" s="9">
        <f t="shared" si="850"/>
        <v>4.6569558098103925E-2</v>
      </c>
      <c r="KC463" s="9">
        <f t="shared" si="850"/>
        <v>4.3709181270994213E-2</v>
      </c>
      <c r="KD463" s="9">
        <f t="shared" si="850"/>
        <v>4.0814700060098491E-2</v>
      </c>
      <c r="KE463" s="9">
        <f t="shared" si="850"/>
        <v>3.788592466303578E-2</v>
      </c>
      <c r="KF463" s="9">
        <f t="shared" si="850"/>
        <v>3.4922667669385371E-2</v>
      </c>
      <c r="KG463" s="9">
        <f t="shared" si="850"/>
        <v>3.1924744111340636E-2</v>
      </c>
      <c r="KH463" s="9">
        <f t="shared" si="841"/>
        <v>2.8891971513902104E-2</v>
      </c>
      <c r="KI463" s="9">
        <f t="shared" si="841"/>
        <v>2.5824169944587305E-2</v>
      </c>
      <c r="KJ463" s="9">
        <f t="shared" si="841"/>
        <v>2.2721162062635358E-2</v>
      </c>
      <c r="KK463" s="9">
        <f t="shared" si="841"/>
        <v>1.9582773167683643E-2</v>
      </c>
      <c r="KL463" s="9">
        <f t="shared" si="841"/>
        <v>1.6408831247894606E-2</v>
      </c>
      <c r="KM463" s="9">
        <f t="shared" si="841"/>
        <v>1.3199167027509867E-2</v>
      </c>
      <c r="KN463" s="9">
        <f t="shared" si="841"/>
        <v>9.9536140138108409E-3</v>
      </c>
      <c r="KO463" s="9">
        <f t="shared" si="841"/>
        <v>6.6720085434641141E-3</v>
      </c>
      <c r="KP463" s="9">
        <f t="shared" si="841"/>
        <v>3.354189828228743E-3</v>
      </c>
    </row>
    <row r="464" spans="2:302" x14ac:dyDescent="0.25">
      <c r="B464" s="5">
        <f t="shared" si="834"/>
        <v>0.41000000000006254</v>
      </c>
      <c r="C464" s="9">
        <f t="shared" si="832"/>
        <v>0.22692809190005492</v>
      </c>
      <c r="D464" s="9">
        <f t="shared" si="848"/>
        <v>0.22692478352549114</v>
      </c>
      <c r="E464" s="9">
        <f t="shared" si="848"/>
        <v>0.22692135191816667</v>
      </c>
      <c r="F464" s="9">
        <f t="shared" si="848"/>
        <v>0.22691779282257152</v>
      </c>
      <c r="G464" s="9">
        <f t="shared" si="848"/>
        <v>0.22691410184943211</v>
      </c>
      <c r="H464" s="9">
        <f t="shared" si="848"/>
        <v>0.22691027447199669</v>
      </c>
      <c r="I464" s="9">
        <f t="shared" si="848"/>
        <v>0.22690630602224029</v>
      </c>
      <c r="J464" s="9">
        <f t="shared" si="848"/>
        <v>0.2269021916869767</v>
      </c>
      <c r="K464" s="9">
        <f t="shared" si="848"/>
        <v>0.22689792650388582</v>
      </c>
      <c r="L464" s="9">
        <f t="shared" si="848"/>
        <v>0.22689350535745137</v>
      </c>
      <c r="M464" s="9">
        <f t="shared" si="848"/>
        <v>0.22688892297480415</v>
      </c>
      <c r="N464" s="9">
        <f t="shared" si="848"/>
        <v>0.22688417392147542</v>
      </c>
      <c r="O464" s="9">
        <f t="shared" si="848"/>
        <v>0.22687925259705577</v>
      </c>
      <c r="P464" s="9">
        <f t="shared" si="848"/>
        <v>0.22687415323075721</v>
      </c>
      <c r="Q464" s="9">
        <f t="shared" si="848"/>
        <v>0.22686886987687976</v>
      </c>
      <c r="R464" s="9">
        <f t="shared" si="848"/>
        <v>0.22686339641017864</v>
      </c>
      <c r="S464" s="9">
        <f t="shared" si="848"/>
        <v>0.2268577265211329</v>
      </c>
      <c r="T464" s="9">
        <f t="shared" si="848"/>
        <v>0.2268518537111123</v>
      </c>
      <c r="U464" s="9">
        <f t="shared" si="848"/>
        <v>0.22684577128744099</v>
      </c>
      <c r="V464" s="9">
        <f t="shared" si="848"/>
        <v>0.22683947235835963</v>
      </c>
      <c r="W464" s="9">
        <f t="shared" si="848"/>
        <v>0.22683294982787841</v>
      </c>
      <c r="X464" s="9">
        <f t="shared" si="848"/>
        <v>0.22682619639052834</v>
      </c>
      <c r="Y464" s="9">
        <f t="shared" si="848"/>
        <v>0.22681920452600077</v>
      </c>
      <c r="Z464" s="9">
        <f t="shared" si="848"/>
        <v>0.22681196649367769</v>
      </c>
      <c r="AA464" s="9">
        <f t="shared" si="848"/>
        <v>0.22680447432705469</v>
      </c>
      <c r="AB464" s="9">
        <f t="shared" si="848"/>
        <v>0.22679671982804886</v>
      </c>
      <c r="AC464" s="9">
        <f t="shared" si="848"/>
        <v>0.22678869456119322</v>
      </c>
      <c r="AD464" s="9">
        <f t="shared" si="848"/>
        <v>0.22678038984771917</v>
      </c>
      <c r="AE464" s="9">
        <f t="shared" si="848"/>
        <v>0.22677179675952119</v>
      </c>
      <c r="AF464" s="9">
        <f t="shared" si="848"/>
        <v>0.22676290611300376</v>
      </c>
      <c r="AG464" s="9">
        <f t="shared" si="848"/>
        <v>0.22675370846281148</v>
      </c>
      <c r="AH464" s="9">
        <f t="shared" si="848"/>
        <v>0.2267441940954395</v>
      </c>
      <c r="AI464" s="9">
        <f t="shared" si="848"/>
        <v>0.2267343530227223</v>
      </c>
      <c r="AJ464" s="9">
        <f t="shared" si="848"/>
        <v>0.22672417497520056</v>
      </c>
      <c r="AK464" s="9">
        <f t="shared" si="848"/>
        <v>0.2267136493953647</v>
      </c>
      <c r="AL464" s="9">
        <f t="shared" si="848"/>
        <v>0.2267027654307758</v>
      </c>
      <c r="AM464" s="9">
        <f t="shared" si="848"/>
        <v>0.22669151192706014</v>
      </c>
      <c r="AN464" s="9">
        <f t="shared" si="848"/>
        <v>0.22667987742077542</v>
      </c>
      <c r="AO464" s="9">
        <f t="shared" si="848"/>
        <v>0.22666785013215271</v>
      </c>
      <c r="AP464" s="9">
        <f t="shared" si="848"/>
        <v>0.22665541795770897</v>
      </c>
      <c r="AQ464" s="9">
        <f t="shared" si="848"/>
        <v>0.22664256846272846</v>
      </c>
      <c r="AR464" s="9">
        <f t="shared" si="848"/>
        <v>0.22662928887361491</v>
      </c>
      <c r="AS464" s="9">
        <f t="shared" si="848"/>
        <v>0.22661556607011449</v>
      </c>
      <c r="AT464" s="9">
        <f t="shared" si="848"/>
        <v>0.22660138657740181</v>
      </c>
      <c r="AU464" s="9">
        <f t="shared" si="848"/>
        <v>0.22658673655803899</v>
      </c>
      <c r="AV464" s="9">
        <f t="shared" si="848"/>
        <v>0.22657160180379499</v>
      </c>
      <c r="AW464" s="9">
        <f t="shared" si="848"/>
        <v>0.22655596772733508</v>
      </c>
      <c r="AX464" s="9">
        <f t="shared" si="848"/>
        <v>0.22653981935377332</v>
      </c>
      <c r="AY464" s="9">
        <f t="shared" si="848"/>
        <v>0.22652314131208848</v>
      </c>
      <c r="AZ464" s="9">
        <f t="shared" si="848"/>
        <v>0.22650591782640581</v>
      </c>
      <c r="BA464" s="9">
        <f t="shared" si="848"/>
        <v>0.22648813270714005</v>
      </c>
      <c r="BB464" s="9">
        <f t="shared" si="848"/>
        <v>0.22646976934200055</v>
      </c>
      <c r="BC464" s="9">
        <f t="shared" si="848"/>
        <v>0.22645081068686204</v>
      </c>
      <c r="BD464" s="9">
        <f t="shared" si="848"/>
        <v>0.22643123925649247</v>
      </c>
      <c r="BE464" s="9">
        <f t="shared" si="848"/>
        <v>0.22641103711514646</v>
      </c>
      <c r="BF464" s="9">
        <f t="shared" si="848"/>
        <v>0.22639018586701745</v>
      </c>
      <c r="BG464" s="9">
        <f t="shared" si="848"/>
        <v>0.22636866664655134</v>
      </c>
      <c r="BH464" s="9">
        <f t="shared" si="848"/>
        <v>0.22634646010862353</v>
      </c>
      <c r="BI464" s="9">
        <f t="shared" si="848"/>
        <v>0.22632354641857197</v>
      </c>
      <c r="BJ464" s="9">
        <f t="shared" si="848"/>
        <v>0.22629990524209603</v>
      </c>
      <c r="BK464" s="9">
        <f t="shared" si="848"/>
        <v>0.22627551573501359</v>
      </c>
      <c r="BL464" s="9">
        <f t="shared" si="848"/>
        <v>0.22625035653288095</v>
      </c>
      <c r="BM464" s="9">
        <f t="shared" si="848"/>
        <v>0.22622440574047162</v>
      </c>
      <c r="BN464" s="9">
        <f t="shared" si="848"/>
        <v>0.22619764092111921</v>
      </c>
      <c r="BO464" s="9">
        <f t="shared" si="848"/>
        <v>0.22617003908592212</v>
      </c>
      <c r="BP464" s="9">
        <f t="shared" si="847"/>
        <v>0.22614157668280979</v>
      </c>
      <c r="BQ464" s="9">
        <f t="shared" si="847"/>
        <v>0.22611222958547186</v>
      </c>
      <c r="BR464" s="9">
        <f t="shared" si="847"/>
        <v>0.22608197308215289</v>
      </c>
      <c r="BS464" s="9">
        <f t="shared" si="847"/>
        <v>0.22605078186431013</v>
      </c>
      <c r="BT464" s="9">
        <f t="shared" si="847"/>
        <v>0.2260186300151362</v>
      </c>
      <c r="BU464" s="9">
        <f t="shared" si="847"/>
        <v>0.22598549099794932</v>
      </c>
      <c r="BV464" s="9">
        <f t="shared" si="847"/>
        <v>0.22595133764445</v>
      </c>
      <c r="BW464" s="9">
        <f t="shared" si="847"/>
        <v>0.22591614214284586</v>
      </c>
      <c r="BX464" s="9">
        <f t="shared" si="847"/>
        <v>0.22587987602584617</v>
      </c>
      <c r="BY464" s="9">
        <f t="shared" si="847"/>
        <v>0.22584251015852683</v>
      </c>
      <c r="BZ464" s="9">
        <f t="shared" si="847"/>
        <v>0.22580401472606884</v>
      </c>
      <c r="CA464" s="9">
        <f t="shared" si="847"/>
        <v>0.22576435922136712</v>
      </c>
      <c r="CB464" s="9">
        <f t="shared" si="847"/>
        <v>0.22572351243252009</v>
      </c>
      <c r="CC464" s="9">
        <f t="shared" si="847"/>
        <v>0.22568144243018984</v>
      </c>
      <c r="CD464" s="9">
        <f t="shared" si="847"/>
        <v>0.22563811655484559</v>
      </c>
      <c r="CE464" s="9">
        <f t="shared" si="847"/>
        <v>0.22559350140388615</v>
      </c>
      <c r="CF464" s="9">
        <f t="shared" si="847"/>
        <v>0.22554756281864596</v>
      </c>
      <c r="CG464" s="9">
        <f t="shared" si="847"/>
        <v>0.22550026587128408</v>
      </c>
      <c r="CH464" s="9">
        <f t="shared" si="847"/>
        <v>0.22545157485156148</v>
      </c>
      <c r="CI464" s="9">
        <f t="shared" si="847"/>
        <v>0.22540145325350999</v>
      </c>
      <c r="CJ464" s="9">
        <f t="shared" si="847"/>
        <v>0.22534986376198832</v>
      </c>
      <c r="CK464" s="9">
        <f t="shared" si="847"/>
        <v>0.22529676823913777</v>
      </c>
      <c r="CL464" s="9">
        <f t="shared" si="847"/>
        <v>0.22524212771073202</v>
      </c>
      <c r="CM464" s="9">
        <f t="shared" si="847"/>
        <v>0.22518590235242769</v>
      </c>
      <c r="CN464" s="9">
        <f t="shared" si="847"/>
        <v>0.22512805147592008</v>
      </c>
      <c r="CO464" s="9">
        <f t="shared" si="847"/>
        <v>0.22506853351500189</v>
      </c>
      <c r="CP464" s="9">
        <f t="shared" si="847"/>
        <v>0.2250073060115349</v>
      </c>
      <c r="CQ464" s="9">
        <f t="shared" si="847"/>
        <v>0.22494432560133187</v>
      </c>
      <c r="CR464" s="9">
        <f t="shared" si="847"/>
        <v>0.22487954799995705</v>
      </c>
      <c r="CS464" s="9">
        <f t="shared" si="847"/>
        <v>0.22481292798844429</v>
      </c>
      <c r="CT464" s="9">
        <f t="shared" si="847"/>
        <v>0.22474441939894191</v>
      </c>
      <c r="CU464" s="9">
        <f t="shared" si="847"/>
        <v>0.22467397510028286</v>
      </c>
      <c r="CV464" s="9">
        <f t="shared" si="847"/>
        <v>0.22460154698348722</v>
      </c>
      <c r="CW464" s="9">
        <f t="shared" si="847"/>
        <v>0.22452708594720244</v>
      </c>
      <c r="CX464" s="9">
        <f t="shared" si="847"/>
        <v>0.22445054188308028</v>
      </c>
      <c r="CY464" s="9">
        <f t="shared" si="849"/>
        <v>0.22437186366110226</v>
      </c>
      <c r="CZ464" s="9">
        <f t="shared" si="849"/>
        <v>0.22429099911485112</v>
      </c>
      <c r="DA464" s="9">
        <f t="shared" si="849"/>
        <v>0.22420789502673871</v>
      </c>
      <c r="DB464" s="9">
        <f t="shared" si="849"/>
        <v>0.22412249711319129</v>
      </c>
      <c r="DC464" s="9">
        <f t="shared" si="849"/>
        <v>0.22403475000979853</v>
      </c>
      <c r="DD464" s="9">
        <f t="shared" si="849"/>
        <v>0.22394459725643245</v>
      </c>
      <c r="DE464" s="9">
        <f t="shared" si="849"/>
        <v>0.2238519812823396</v>
      </c>
      <c r="DF464" s="9">
        <f t="shared" si="849"/>
        <v>0.22375684339121429</v>
      </c>
      <c r="DG464" s="9">
        <f t="shared" si="849"/>
        <v>0.22365912374625435</v>
      </c>
      <c r="DH464" s="9">
        <f t="shared" si="849"/>
        <v>0.22355876135521119</v>
      </c>
      <c r="DI464" s="9">
        <f t="shared" si="849"/>
        <v>0.22345569405543381</v>
      </c>
      <c r="DJ464" s="9">
        <f t="shared" si="849"/>
        <v>0.22334985849891656</v>
      </c>
      <c r="DK464" s="9">
        <f t="shared" si="849"/>
        <v>0.2232411901373561</v>
      </c>
      <c r="DL464" s="9">
        <f t="shared" si="849"/>
        <v>0.22312962320722274</v>
      </c>
      <c r="DM464" s="9">
        <f t="shared" si="849"/>
        <v>0.22301509071485281</v>
      </c>
      <c r="DN464" s="9">
        <f t="shared" si="849"/>
        <v>0.22289752442157171</v>
      </c>
      <c r="DO464" s="9">
        <f t="shared" si="849"/>
        <v>0.22277685482884665</v>
      </c>
      <c r="DP464" s="9">
        <f t="shared" si="849"/>
        <v>0.2226530111634864</v>
      </c>
      <c r="DQ464" s="9">
        <f t="shared" si="849"/>
        <v>0.22252592136288499</v>
      </c>
      <c r="DR464" s="9">
        <f t="shared" si="849"/>
        <v>0.22239551206032346</v>
      </c>
      <c r="DS464" s="9">
        <f t="shared" si="849"/>
        <v>0.22226170857033309</v>
      </c>
      <c r="DT464" s="9">
        <f t="shared" si="849"/>
        <v>0.22212443487412914</v>
      </c>
      <c r="DU464" s="9">
        <f t="shared" si="849"/>
        <v>0.22198361360512237</v>
      </c>
      <c r="DV464" s="9">
        <f t="shared" si="849"/>
        <v>0.22183916603451387</v>
      </c>
      <c r="DW464" s="9">
        <f t="shared" si="849"/>
        <v>0.22169101205698521</v>
      </c>
      <c r="DX464" s="9">
        <f t="shared" si="849"/>
        <v>0.22153907017648733</v>
      </c>
      <c r="DY464" s="9">
        <f t="shared" si="849"/>
        <v>0.22138325749213816</v>
      </c>
      <c r="DZ464" s="9">
        <f t="shared" si="849"/>
        <v>0.22122348968423899</v>
      </c>
      <c r="EA464" s="9">
        <f t="shared" si="849"/>
        <v>0.22105968100041218</v>
      </c>
      <c r="EB464" s="9">
        <f t="shared" si="849"/>
        <v>0.22089174424187508</v>
      </c>
      <c r="EC464" s="9">
        <f t="shared" si="849"/>
        <v>0.22071959074985487</v>
      </c>
      <c r="ED464" s="9">
        <f t="shared" si="849"/>
        <v>0.22054313039215168</v>
      </c>
      <c r="EE464" s="9">
        <f t="shared" si="849"/>
        <v>0.22036227154986418</v>
      </c>
      <c r="EF464" s="9">
        <f t="shared" si="849"/>
        <v>0.22017692110427975</v>
      </c>
      <c r="EG464" s="9">
        <f t="shared" si="849"/>
        <v>0.21998698442394174</v>
      </c>
      <c r="EH464" s="9">
        <f t="shared" si="849"/>
        <v>0.21979236535190363</v>
      </c>
      <c r="EI464" s="9">
        <f t="shared" si="849"/>
        <v>0.21959296619317548</v>
      </c>
      <c r="EJ464" s="9">
        <f t="shared" si="849"/>
        <v>0.21938868770237635</v>
      </c>
      <c r="EK464" s="9">
        <f t="shared" si="849"/>
        <v>0.21917942907159785</v>
      </c>
      <c r="EL464" s="9">
        <f t="shared" si="849"/>
        <v>0.21896508791849034</v>
      </c>
      <c r="EM464" s="9">
        <f t="shared" si="849"/>
        <v>0.21874556027458147</v>
      </c>
      <c r="EN464" s="9">
        <f t="shared" si="849"/>
        <v>0.21852074057383475</v>
      </c>
      <c r="EO464" s="9">
        <f t="shared" si="849"/>
        <v>0.21829052164146021</v>
      </c>
      <c r="EP464" s="9">
        <f t="shared" si="849"/>
        <v>0.21805479468298339</v>
      </c>
      <c r="EQ464" s="9">
        <f t="shared" si="849"/>
        <v>0.21781344927358598</v>
      </c>
      <c r="ER464" s="9">
        <f t="shared" si="849"/>
        <v>0.21756637334772533</v>
      </c>
      <c r="ES464" s="9">
        <f t="shared" si="849"/>
        <v>0.21731345318904399</v>
      </c>
      <c r="ET464" s="9">
        <f t="shared" si="849"/>
        <v>0.21705457342057821</v>
      </c>
      <c r="EU464" s="9">
        <f t="shared" si="849"/>
        <v>0.2167896169952756</v>
      </c>
      <c r="EV464" s="9">
        <f t="shared" si="849"/>
        <v>0.21651846518683299</v>
      </c>
      <c r="EW464" s="9">
        <f t="shared" si="849"/>
        <v>0.21624099758086104</v>
      </c>
      <c r="EX464" s="9">
        <f t="shared" si="849"/>
        <v>0.21595709206639174</v>
      </c>
      <c r="EY464" s="9">
        <f t="shared" si="849"/>
        <v>0.21566662482773169</v>
      </c>
      <c r="EZ464" s="9">
        <f t="shared" si="849"/>
        <v>0.21536947033667606</v>
      </c>
      <c r="FA464" s="9">
        <f t="shared" si="849"/>
        <v>0.21506550134509225</v>
      </c>
      <c r="FB464" s="9">
        <f t="shared" si="849"/>
        <v>0.21475458887788179</v>
      </c>
      <c r="FC464" s="9">
        <f t="shared" si="849"/>
        <v>0.21443660222633271</v>
      </c>
      <c r="FD464" s="9">
        <f t="shared" si="849"/>
        <v>0.21411140894186992</v>
      </c>
      <c r="FE464" s="9">
        <f t="shared" si="849"/>
        <v>0.21377887483021765</v>
      </c>
      <c r="FF464" s="9">
        <f t="shared" si="849"/>
        <v>0.21343886394597783</v>
      </c>
      <c r="FG464" s="9">
        <f t="shared" si="849"/>
        <v>0.21309123858764178</v>
      </c>
      <c r="FH464" s="9">
        <f t="shared" si="849"/>
        <v>0.21273585929303784</v>
      </c>
      <c r="FI464" s="9">
        <f t="shared" si="849"/>
        <v>0.21237258483523164</v>
      </c>
      <c r="FJ464" s="9">
        <f t="shared" si="849"/>
        <v>0.21200127221888276</v>
      </c>
      <c r="FK464" s="9">
        <f t="shared" ref="FK464:HV467" si="851">NORMDIST($B464,0,1,0)-$B464*(1-NORMDIST($B464,0,1,1))-(NORMDIST($B464+FK$4,0,1,0)-($B464+FK$4)*(1-NORMDIST($B464+FK$4,0,1,1)))</f>
        <v>0.21162177667707338</v>
      </c>
      <c r="FL464" s="9">
        <f t="shared" si="851"/>
        <v>0.21123395166861306</v>
      </c>
      <c r="FM464" s="9">
        <f t="shared" si="851"/>
        <v>0.21083764887583428</v>
      </c>
      <c r="FN464" s="9">
        <f t="shared" si="851"/>
        <v>0.21043271820288506</v>
      </c>
      <c r="FO464" s="9">
        <f t="shared" si="851"/>
        <v>0.21001900777453023</v>
      </c>
      <c r="FP464" s="9">
        <f t="shared" si="851"/>
        <v>0.20959636393546893</v>
      </c>
      <c r="FQ464" s="9">
        <f t="shared" si="851"/>
        <v>0.20916463125018014</v>
      </c>
      <c r="FR464" s="9">
        <f t="shared" si="851"/>
        <v>0.20872365250330258</v>
      </c>
      <c r="FS464" s="9">
        <f t="shared" si="851"/>
        <v>0.20827326870056151</v>
      </c>
      <c r="FT464" s="9">
        <f t="shared" si="851"/>
        <v>0.20781331907024864</v>
      </c>
      <c r="FU464" s="9">
        <f t="shared" si="851"/>
        <v>0.20734364106526493</v>
      </c>
      <c r="FV464" s="9">
        <f t="shared" si="851"/>
        <v>0.2068640703657359</v>
      </c>
      <c r="FW464" s="9">
        <f t="shared" si="851"/>
        <v>0.20637444088220799</v>
      </c>
      <c r="FX464" s="9">
        <f t="shared" si="851"/>
        <v>0.20587458475943266</v>
      </c>
      <c r="FY464" s="9">
        <f t="shared" si="851"/>
        <v>0.20536433238074889</v>
      </c>
      <c r="FZ464" s="9">
        <f t="shared" si="851"/>
        <v>0.20484351237307136</v>
      </c>
      <c r="GA464" s="9">
        <f t="shared" si="851"/>
        <v>0.20431195161249238</v>
      </c>
      <c r="GB464" s="9">
        <f t="shared" si="851"/>
        <v>0.20376947523050437</v>
      </c>
      <c r="GC464" s="9">
        <f t="shared" si="851"/>
        <v>0.20321590662085312</v>
      </c>
      <c r="GD464" s="9">
        <f t="shared" si="851"/>
        <v>0.2026510674470266</v>
      </c>
      <c r="GE464" s="9">
        <f t="shared" si="851"/>
        <v>0.20207477765038864</v>
      </c>
      <c r="GF464" s="9">
        <f t="shared" si="851"/>
        <v>0.20148685545896222</v>
      </c>
      <c r="GG464" s="9">
        <f t="shared" si="851"/>
        <v>0.20088711739687348</v>
      </c>
      <c r="GH464" s="9">
        <f t="shared" si="851"/>
        <v>0.2002753782944563</v>
      </c>
      <c r="GI464" s="9">
        <f t="shared" si="851"/>
        <v>0.19965145129903156</v>
      </c>
      <c r="GJ464" s="9">
        <f t="shared" si="851"/>
        <v>0.19901514788636232</v>
      </c>
      <c r="GK464" s="9">
        <f t="shared" si="851"/>
        <v>0.19836627787279004</v>
      </c>
      <c r="GL464" s="9">
        <f t="shared" si="851"/>
        <v>0.19770464942806351</v>
      </c>
      <c r="GM464" s="9">
        <f t="shared" si="851"/>
        <v>0.19703006908885817</v>
      </c>
      <c r="GN464" s="9">
        <f t="shared" si="851"/>
        <v>0.19634234177299709</v>
      </c>
      <c r="GO464" s="9">
        <f t="shared" si="851"/>
        <v>0.19564127079437482</v>
      </c>
      <c r="GP464" s="9">
        <f t="shared" si="851"/>
        <v>0.1949266578785917</v>
      </c>
      <c r="GQ464" s="9">
        <f t="shared" si="851"/>
        <v>0.19419830317929848</v>
      </c>
      <c r="GR464" s="9">
        <f t="shared" si="851"/>
        <v>0.19345600529526091</v>
      </c>
      <c r="GS464" s="9">
        <f t="shared" si="851"/>
        <v>0.19269956128814342</v>
      </c>
      <c r="GT464" s="9">
        <f t="shared" si="851"/>
        <v>0.19192876670101733</v>
      </c>
      <c r="GU464" s="9">
        <f t="shared" si="851"/>
        <v>0.19114341557759665</v>
      </c>
      <c r="GV464" s="9">
        <f t="shared" si="851"/>
        <v>0.19034330048220388</v>
      </c>
      <c r="GW464" s="9">
        <f t="shared" si="851"/>
        <v>0.18952821252046753</v>
      </c>
      <c r="GX464" s="9">
        <f t="shared" si="851"/>
        <v>0.18869794136075552</v>
      </c>
      <c r="GY464" s="9">
        <f t="shared" si="851"/>
        <v>0.18785227525634357</v>
      </c>
      <c r="GZ464" s="9">
        <f t="shared" si="851"/>
        <v>0.18699100106832239</v>
      </c>
      <c r="HA464" s="9">
        <f t="shared" si="851"/>
        <v>0.18611390428924307</v>
      </c>
      <c r="HB464" s="9">
        <f t="shared" si="851"/>
        <v>0.18522076906750212</v>
      </c>
      <c r="HC464" s="9">
        <f t="shared" si="851"/>
        <v>0.18431137823246685</v>
      </c>
      <c r="HD464" s="9">
        <f t="shared" si="851"/>
        <v>0.1833855133203392</v>
      </c>
      <c r="HE464" s="9">
        <f t="shared" si="851"/>
        <v>0.18244295460076118</v>
      </c>
      <c r="HF464" s="9">
        <f t="shared" si="851"/>
        <v>0.18148348110415663</v>
      </c>
      <c r="HG464" s="9">
        <f t="shared" si="851"/>
        <v>0.18050687064981241</v>
      </c>
      <c r="HH464" s="9">
        <f t="shared" si="851"/>
        <v>0.1795128998746944</v>
      </c>
      <c r="HI464" s="9">
        <f t="shared" si="851"/>
        <v>0.17850134426299782</v>
      </c>
      <c r="HJ464" s="9">
        <f t="shared" si="851"/>
        <v>0.17747197817642923</v>
      </c>
      <c r="HK464" s="9">
        <f t="shared" si="851"/>
        <v>0.17642457488521848</v>
      </c>
      <c r="HL464" s="9">
        <f t="shared" si="851"/>
        <v>0.17535890659985384</v>
      </c>
      <c r="HM464" s="9">
        <f t="shared" si="851"/>
        <v>0.17427474450354319</v>
      </c>
      <c r="HN464" s="9">
        <f t="shared" si="851"/>
        <v>0.17317185878538985</v>
      </c>
      <c r="HO464" s="9">
        <f t="shared" si="851"/>
        <v>0.17205001867428499</v>
      </c>
      <c r="HP464" s="9">
        <f t="shared" si="851"/>
        <v>0.17090899247350899</v>
      </c>
      <c r="HQ464" s="9">
        <f t="shared" si="851"/>
        <v>0.16974854759603505</v>
      </c>
      <c r="HR464" s="9">
        <f t="shared" si="851"/>
        <v>0.16856845060053341</v>
      </c>
      <c r="HS464" s="9">
        <f t="shared" si="851"/>
        <v>0.16736846722806653</v>
      </c>
      <c r="HT464" s="9">
        <f t="shared" si="851"/>
        <v>0.16614836243947154</v>
      </c>
      <c r="HU464" s="9">
        <f t="shared" si="851"/>
        <v>0.16490790045342102</v>
      </c>
      <c r="HV464" s="9">
        <f t="shared" si="851"/>
        <v>0.16364684478515473</v>
      </c>
      <c r="HW464" s="9">
        <f t="shared" si="850"/>
        <v>0.16236495828587805</v>
      </c>
      <c r="HX464" s="9">
        <f t="shared" si="850"/>
        <v>0.16106200318281391</v>
      </c>
      <c r="HY464" s="9">
        <f t="shared" si="850"/>
        <v>0.15973774111990338</v>
      </c>
      <c r="HZ464" s="9">
        <f t="shared" si="850"/>
        <v>0.15839193319914421</v>
      </c>
      <c r="IA464" s="9">
        <f t="shared" si="850"/>
        <v>0.15702434002255924</v>
      </c>
      <c r="IB464" s="9">
        <f t="shared" si="850"/>
        <v>0.15563472173478357</v>
      </c>
      <c r="IC464" s="9">
        <f t="shared" si="850"/>
        <v>0.15422283806625964</v>
      </c>
      <c r="ID464" s="9">
        <f t="shared" si="850"/>
        <v>0.15278844837703276</v>
      </c>
      <c r="IE464" s="9">
        <f t="shared" si="850"/>
        <v>0.1513313117011324</v>
      </c>
      <c r="IF464" s="9">
        <f t="shared" si="850"/>
        <v>0.14985118679152942</v>
      </c>
      <c r="IG464" s="9">
        <f t="shared" si="850"/>
        <v>0.14834783216565725</v>
      </c>
      <c r="IH464" s="9">
        <f t="shared" si="850"/>
        <v>0.14682100615148519</v>
      </c>
      <c r="II464" s="9">
        <f t="shared" si="850"/>
        <v>0.14527046693412923</v>
      </c>
      <c r="IJ464" s="9">
        <f t="shared" si="850"/>
        <v>0.14369597260298939</v>
      </c>
      <c r="IK464" s="9">
        <f t="shared" si="850"/>
        <v>0.14209728119939888</v>
      </c>
      <c r="IL464" s="9">
        <f t="shared" si="850"/>
        <v>0.14047415076477188</v>
      </c>
      <c r="IM464" s="9">
        <f t="shared" si="850"/>
        <v>0.138826339389234</v>
      </c>
      <c r="IN464" s="9">
        <f t="shared" si="850"/>
        <v>0.13715360526072373</v>
      </c>
      <c r="IO464" s="9">
        <f t="shared" si="850"/>
        <v>0.13545570671454546</v>
      </c>
      <c r="IP464" s="9">
        <f t="shared" si="850"/>
        <v>0.13373240228336364</v>
      </c>
      <c r="IQ464" s="9">
        <f t="shared" si="850"/>
        <v>0.13198345074761811</v>
      </c>
      <c r="IR464" s="9">
        <f t="shared" si="850"/>
        <v>0.13020861118634605</v>
      </c>
      <c r="IS464" s="9">
        <f t="shared" si="850"/>
        <v>0.12840764302839483</v>
      </c>
      <c r="IT464" s="9">
        <f t="shared" si="850"/>
        <v>0.1265803061040065</v>
      </c>
      <c r="IU464" s="9">
        <f t="shared" si="850"/>
        <v>0.12472636069675921</v>
      </c>
      <c r="IV464" s="9">
        <f t="shared" si="850"/>
        <v>0.12284556759584692</v>
      </c>
      <c r="IW464" s="9">
        <f t="shared" si="850"/>
        <v>0.12093768814867778</v>
      </c>
      <c r="IX464" s="9">
        <f t="shared" si="850"/>
        <v>0.11900248431377711</v>
      </c>
      <c r="IY464" s="9">
        <f t="shared" si="850"/>
        <v>0.11703971871397095</v>
      </c>
      <c r="IZ464" s="9">
        <f t="shared" si="850"/>
        <v>0.1150491546898362</v>
      </c>
      <c r="JA464" s="9">
        <f t="shared" si="850"/>
        <v>0.11303055635339579</v>
      </c>
      <c r="JB464" s="9">
        <f t="shared" si="850"/>
        <v>0.11098368864203903</v>
      </c>
      <c r="JC464" s="9">
        <f t="shared" si="850"/>
        <v>0.10890831737264881</v>
      </c>
      <c r="JD464" s="9">
        <f t="shared" si="850"/>
        <v>0.10680420929591461</v>
      </c>
      <c r="JE464" s="9">
        <f t="shared" si="850"/>
        <v>0.10467113215081209</v>
      </c>
      <c r="JF464" s="9">
        <f t="shared" si="850"/>
        <v>0.10250885471922719</v>
      </c>
      <c r="JG464" s="9">
        <f t="shared" si="850"/>
        <v>0.10031714688070523</v>
      </c>
      <c r="JH464" s="9">
        <f t="shared" si="850"/>
        <v>9.8095779667303845E-2</v>
      </c>
      <c r="JI464" s="9">
        <f t="shared" si="850"/>
        <v>9.5844525318527968E-2</v>
      </c>
      <c r="JJ464" s="9">
        <f t="shared" si="850"/>
        <v>9.3563157336326336E-2</v>
      </c>
      <c r="JK464" s="9">
        <f t="shared" si="850"/>
        <v>9.1251450540126983E-2</v>
      </c>
      <c r="JL464" s="9">
        <f t="shared" si="850"/>
        <v>8.8909181121889919E-2</v>
      </c>
      <c r="JM464" s="9">
        <f t="shared" si="850"/>
        <v>8.6536126701156735E-2</v>
      </c>
      <c r="JN464" s="9">
        <f t="shared" si="850"/>
        <v>8.4132066380072312E-2</v>
      </c>
      <c r="JO464" s="9">
        <f t="shared" si="850"/>
        <v>8.1696780798358987E-2</v>
      </c>
      <c r="JP464" s="9">
        <f t="shared" si="850"/>
        <v>7.9230052188218159E-2</v>
      </c>
      <c r="JQ464" s="9">
        <f t="shared" si="850"/>
        <v>7.6731664429139479E-2</v>
      </c>
      <c r="JR464" s="9">
        <f t="shared" si="850"/>
        <v>7.420140310259285E-2</v>
      </c>
      <c r="JS464" s="9">
        <f t="shared" si="850"/>
        <v>7.1639055546581537E-2</v>
      </c>
      <c r="JT464" s="9">
        <f t="shared" si="850"/>
        <v>6.9044410910033327E-2</v>
      </c>
      <c r="JU464" s="9">
        <f t="shared" si="850"/>
        <v>6.6417260207006695E-2</v>
      </c>
      <c r="JV464" s="9">
        <f t="shared" si="850"/>
        <v>6.3757396370689223E-2</v>
      </c>
      <c r="JW464" s="9">
        <f t="shared" si="850"/>
        <v>6.1064614307165421E-2</v>
      </c>
      <c r="JX464" s="9">
        <f t="shared" si="850"/>
        <v>5.8338710948929562E-2</v>
      </c>
      <c r="JY464" s="9">
        <f t="shared" si="850"/>
        <v>5.5579485308123566E-2</v>
      </c>
      <c r="JZ464" s="9">
        <f t="shared" si="850"/>
        <v>5.2786738529472438E-2</v>
      </c>
      <c r="KA464" s="9">
        <f t="shared" si="850"/>
        <v>4.9960273942898509E-2</v>
      </c>
      <c r="KB464" s="9">
        <f t="shared" si="850"/>
        <v>4.7099897115788797E-2</v>
      </c>
      <c r="KC464" s="9">
        <f t="shared" si="850"/>
        <v>4.4205415904893075E-2</v>
      </c>
      <c r="KD464" s="9">
        <f t="shared" si="850"/>
        <v>4.1276640507830364E-2</v>
      </c>
      <c r="KE464" s="9">
        <f t="shared" si="850"/>
        <v>3.8313383514179955E-2</v>
      </c>
      <c r="KF464" s="9">
        <f t="shared" si="850"/>
        <v>3.531545995613522E-2</v>
      </c>
      <c r="KG464" s="9">
        <f t="shared" si="850"/>
        <v>3.2282687358696688E-2</v>
      </c>
      <c r="KH464" s="9">
        <f t="shared" si="841"/>
        <v>2.9214885789381834E-2</v>
      </c>
      <c r="KI464" s="9">
        <f t="shared" si="841"/>
        <v>2.6111877907429915E-2</v>
      </c>
      <c r="KJ464" s="9">
        <f t="shared" si="841"/>
        <v>2.2973489012478227E-2</v>
      </c>
      <c r="KK464" s="9">
        <f t="shared" si="841"/>
        <v>1.979954709268919E-2</v>
      </c>
      <c r="KL464" s="9">
        <f t="shared" si="841"/>
        <v>1.6589882872304451E-2</v>
      </c>
      <c r="KM464" s="9">
        <f t="shared" si="841"/>
        <v>1.3344329858605425E-2</v>
      </c>
      <c r="KN464" s="9">
        <f t="shared" si="841"/>
        <v>1.0062724388258698E-2</v>
      </c>
      <c r="KO464" s="9">
        <f t="shared" si="841"/>
        <v>6.744905673023327E-3</v>
      </c>
      <c r="KP464" s="9">
        <f t="shared" si="841"/>
        <v>3.3907158448011621E-3</v>
      </c>
    </row>
    <row r="465" spans="2:302" x14ac:dyDescent="0.25">
      <c r="B465" s="5">
        <f t="shared" si="834"/>
        <v>0.40000000000006253</v>
      </c>
      <c r="C465" s="9">
        <f t="shared" si="832"/>
        <v>0.23035217728226001</v>
      </c>
      <c r="D465" s="9">
        <f t="shared" si="848"/>
        <v>0.23034874567493555</v>
      </c>
      <c r="E465" s="9">
        <f t="shared" si="848"/>
        <v>0.23034518657934039</v>
      </c>
      <c r="F465" s="9">
        <f t="shared" si="848"/>
        <v>0.23034149560620099</v>
      </c>
      <c r="G465" s="9">
        <f t="shared" si="848"/>
        <v>0.23033766822876556</v>
      </c>
      <c r="H465" s="9">
        <f t="shared" si="848"/>
        <v>0.23033369977900917</v>
      </c>
      <c r="I465" s="9">
        <f t="shared" si="848"/>
        <v>0.23032958544374557</v>
      </c>
      <c r="J465" s="9">
        <f t="shared" si="848"/>
        <v>0.23032532026065469</v>
      </c>
      <c r="K465" s="9">
        <f t="shared" si="848"/>
        <v>0.23032089911422024</v>
      </c>
      <c r="L465" s="9">
        <f t="shared" si="848"/>
        <v>0.23031631673157302</v>
      </c>
      <c r="M465" s="9">
        <f t="shared" si="848"/>
        <v>0.23031156767824429</v>
      </c>
      <c r="N465" s="9">
        <f t="shared" si="848"/>
        <v>0.23030664635382464</v>
      </c>
      <c r="O465" s="9">
        <f t="shared" si="848"/>
        <v>0.23030154698752608</v>
      </c>
      <c r="P465" s="9">
        <f t="shared" si="848"/>
        <v>0.23029626363364863</v>
      </c>
      <c r="Q465" s="9">
        <f t="shared" si="848"/>
        <v>0.23029079016694751</v>
      </c>
      <c r="R465" s="9">
        <f t="shared" si="848"/>
        <v>0.23028512027790177</v>
      </c>
      <c r="S465" s="9">
        <f t="shared" si="848"/>
        <v>0.23027924746788117</v>
      </c>
      <c r="T465" s="9">
        <f t="shared" si="848"/>
        <v>0.23027316504420986</v>
      </c>
      <c r="U465" s="9">
        <f t="shared" si="848"/>
        <v>0.2302668661151285</v>
      </c>
      <c r="V465" s="9">
        <f t="shared" si="848"/>
        <v>0.23026034358464728</v>
      </c>
      <c r="W465" s="9">
        <f t="shared" si="848"/>
        <v>0.23025359014729721</v>
      </c>
      <c r="X465" s="9">
        <f t="shared" si="848"/>
        <v>0.23024659828276964</v>
      </c>
      <c r="Y465" s="9">
        <f t="shared" si="848"/>
        <v>0.23023936025044656</v>
      </c>
      <c r="Z465" s="9">
        <f t="shared" si="848"/>
        <v>0.23023186808382357</v>
      </c>
      <c r="AA465" s="9">
        <f t="shared" si="848"/>
        <v>0.23022411358481773</v>
      </c>
      <c r="AB465" s="9">
        <f t="shared" si="848"/>
        <v>0.23021608831796209</v>
      </c>
      <c r="AC465" s="9">
        <f t="shared" si="848"/>
        <v>0.23020778360448804</v>
      </c>
      <c r="AD465" s="9">
        <f t="shared" si="848"/>
        <v>0.23019919051629006</v>
      </c>
      <c r="AE465" s="9">
        <f t="shared" si="848"/>
        <v>0.23019029986977263</v>
      </c>
      <c r="AF465" s="9">
        <f t="shared" si="848"/>
        <v>0.23018110221958035</v>
      </c>
      <c r="AG465" s="9">
        <f t="shared" si="848"/>
        <v>0.23017158785220837</v>
      </c>
      <c r="AH465" s="9">
        <f t="shared" si="848"/>
        <v>0.23016174677949117</v>
      </c>
      <c r="AI465" s="9">
        <f t="shared" si="848"/>
        <v>0.23015156873196943</v>
      </c>
      <c r="AJ465" s="9">
        <f t="shared" si="848"/>
        <v>0.23014104315213357</v>
      </c>
      <c r="AK465" s="9">
        <f t="shared" si="848"/>
        <v>0.23013015918754468</v>
      </c>
      <c r="AL465" s="9">
        <f t="shared" si="848"/>
        <v>0.23011890568382901</v>
      </c>
      <c r="AM465" s="9">
        <f t="shared" si="848"/>
        <v>0.23010727117754429</v>
      </c>
      <c r="AN465" s="9">
        <f t="shared" si="848"/>
        <v>0.23009524388892158</v>
      </c>
      <c r="AO465" s="9">
        <f t="shared" si="848"/>
        <v>0.23008281171447784</v>
      </c>
      <c r="AP465" s="9">
        <f t="shared" si="848"/>
        <v>0.23006996221949733</v>
      </c>
      <c r="AQ465" s="9">
        <f t="shared" si="848"/>
        <v>0.23005668263038379</v>
      </c>
      <c r="AR465" s="9">
        <f t="shared" si="848"/>
        <v>0.23004295982688336</v>
      </c>
      <c r="AS465" s="9">
        <f t="shared" si="848"/>
        <v>0.23002878033417068</v>
      </c>
      <c r="AT465" s="9">
        <f t="shared" si="848"/>
        <v>0.23001413031480786</v>
      </c>
      <c r="AU465" s="9">
        <f t="shared" si="848"/>
        <v>0.22999899556056386</v>
      </c>
      <c r="AV465" s="9">
        <f t="shared" si="848"/>
        <v>0.22998336148410395</v>
      </c>
      <c r="AW465" s="9">
        <f t="shared" si="848"/>
        <v>0.22996721311054219</v>
      </c>
      <c r="AX465" s="9">
        <f t="shared" si="848"/>
        <v>0.22995053506885735</v>
      </c>
      <c r="AY465" s="9">
        <f t="shared" si="848"/>
        <v>0.22993331158317468</v>
      </c>
      <c r="AZ465" s="9">
        <f t="shared" si="848"/>
        <v>0.22991552646390892</v>
      </c>
      <c r="BA465" s="9">
        <f t="shared" si="848"/>
        <v>0.22989716309876942</v>
      </c>
      <c r="BB465" s="9">
        <f t="shared" si="848"/>
        <v>0.22987820444363091</v>
      </c>
      <c r="BC465" s="9">
        <f t="shared" si="848"/>
        <v>0.22985863301326134</v>
      </c>
      <c r="BD465" s="9">
        <f t="shared" si="848"/>
        <v>0.22983843087191533</v>
      </c>
      <c r="BE465" s="9">
        <f t="shared" si="848"/>
        <v>0.22981757962378632</v>
      </c>
      <c r="BF465" s="9">
        <f t="shared" si="848"/>
        <v>0.22979606040332021</v>
      </c>
      <c r="BG465" s="9">
        <f t="shared" si="848"/>
        <v>0.2297738538653924</v>
      </c>
      <c r="BH465" s="9">
        <f t="shared" si="848"/>
        <v>0.22975094017534084</v>
      </c>
      <c r="BI465" s="9">
        <f t="shared" si="848"/>
        <v>0.2297272989988649</v>
      </c>
      <c r="BJ465" s="9">
        <f t="shared" si="848"/>
        <v>0.22970290949178246</v>
      </c>
      <c r="BK465" s="9">
        <f t="shared" si="848"/>
        <v>0.22967775028964982</v>
      </c>
      <c r="BL465" s="9">
        <f t="shared" si="848"/>
        <v>0.22965179949724049</v>
      </c>
      <c r="BM465" s="9">
        <f t="shared" si="848"/>
        <v>0.22962503467788808</v>
      </c>
      <c r="BN465" s="9">
        <f t="shared" si="848"/>
        <v>0.22959743284269099</v>
      </c>
      <c r="BO465" s="9">
        <f t="shared" si="848"/>
        <v>0.22956897043957866</v>
      </c>
      <c r="BP465" s="9">
        <f t="shared" si="847"/>
        <v>0.22953962334224073</v>
      </c>
      <c r="BQ465" s="9">
        <f t="shared" si="847"/>
        <v>0.22950936683892176</v>
      </c>
      <c r="BR465" s="9">
        <f t="shared" si="847"/>
        <v>0.229478175621079</v>
      </c>
      <c r="BS465" s="9">
        <f t="shared" si="847"/>
        <v>0.22944602377190507</v>
      </c>
      <c r="BT465" s="9">
        <f t="shared" si="847"/>
        <v>0.22941288475471819</v>
      </c>
      <c r="BU465" s="9">
        <f t="shared" si="847"/>
        <v>0.22937873140121887</v>
      </c>
      <c r="BV465" s="9">
        <f t="shared" si="847"/>
        <v>0.22934353589961473</v>
      </c>
      <c r="BW465" s="9">
        <f t="shared" si="847"/>
        <v>0.22930726978261504</v>
      </c>
      <c r="BX465" s="9">
        <f t="shared" si="847"/>
        <v>0.2292699039152957</v>
      </c>
      <c r="BY465" s="9">
        <f t="shared" si="847"/>
        <v>0.22923140848283771</v>
      </c>
      <c r="BZ465" s="9">
        <f t="shared" si="847"/>
        <v>0.22919175297813599</v>
      </c>
      <c r="CA465" s="9">
        <f t="shared" si="847"/>
        <v>0.22915090618928896</v>
      </c>
      <c r="CB465" s="9">
        <f t="shared" si="847"/>
        <v>0.22910883618695871</v>
      </c>
      <c r="CC465" s="9">
        <f t="shared" si="847"/>
        <v>0.22906551031161446</v>
      </c>
      <c r="CD465" s="9">
        <f t="shared" si="847"/>
        <v>0.22902089516065502</v>
      </c>
      <c r="CE465" s="9">
        <f t="shared" si="847"/>
        <v>0.22897495657541483</v>
      </c>
      <c r="CF465" s="9">
        <f t="shared" si="847"/>
        <v>0.22892765962805295</v>
      </c>
      <c r="CG465" s="9">
        <f t="shared" si="847"/>
        <v>0.22887896860833035</v>
      </c>
      <c r="CH465" s="9">
        <f t="shared" si="847"/>
        <v>0.22882884701027886</v>
      </c>
      <c r="CI465" s="9">
        <f t="shared" si="847"/>
        <v>0.22877725751875719</v>
      </c>
      <c r="CJ465" s="9">
        <f t="shared" si="847"/>
        <v>0.22872416199590664</v>
      </c>
      <c r="CK465" s="9">
        <f t="shared" si="847"/>
        <v>0.22866952146750089</v>
      </c>
      <c r="CL465" s="9">
        <f t="shared" si="847"/>
        <v>0.22861329610919656</v>
      </c>
      <c r="CM465" s="9">
        <f t="shared" si="847"/>
        <v>0.22855544523268895</v>
      </c>
      <c r="CN465" s="9">
        <f t="shared" si="847"/>
        <v>0.22849592727177076</v>
      </c>
      <c r="CO465" s="9">
        <f t="shared" si="847"/>
        <v>0.22843469976830377</v>
      </c>
      <c r="CP465" s="9">
        <f t="shared" si="847"/>
        <v>0.22837171935810074</v>
      </c>
      <c r="CQ465" s="9">
        <f t="shared" si="847"/>
        <v>0.22830694175672592</v>
      </c>
      <c r="CR465" s="9">
        <f t="shared" si="847"/>
        <v>0.22824032174521316</v>
      </c>
      <c r="CS465" s="9">
        <f t="shared" si="847"/>
        <v>0.22817181315571078</v>
      </c>
      <c r="CT465" s="9">
        <f t="shared" si="847"/>
        <v>0.22810136885705173</v>
      </c>
      <c r="CU465" s="9">
        <f t="shared" si="847"/>
        <v>0.22802894074025609</v>
      </c>
      <c r="CV465" s="9">
        <f t="shared" si="847"/>
        <v>0.22795447970397131</v>
      </c>
      <c r="CW465" s="9">
        <f t="shared" si="847"/>
        <v>0.22787793563984915</v>
      </c>
      <c r="CX465" s="9">
        <f t="shared" si="847"/>
        <v>0.22779925741787113</v>
      </c>
      <c r="CY465" s="9">
        <f t="shared" si="849"/>
        <v>0.22771839287161999</v>
      </c>
      <c r="CZ465" s="9">
        <f t="shared" si="849"/>
        <v>0.22763528878350758</v>
      </c>
      <c r="DA465" s="9">
        <f t="shared" si="849"/>
        <v>0.22754989086996016</v>
      </c>
      <c r="DB465" s="9">
        <f t="shared" si="849"/>
        <v>0.2274621437665674</v>
      </c>
      <c r="DC465" s="9">
        <f t="shared" si="849"/>
        <v>0.22737199101320132</v>
      </c>
      <c r="DD465" s="9">
        <f t="shared" si="849"/>
        <v>0.22727937503910847</v>
      </c>
      <c r="DE465" s="9">
        <f t="shared" si="849"/>
        <v>0.22718423714798316</v>
      </c>
      <c r="DF465" s="9">
        <f t="shared" si="849"/>
        <v>0.22708651750302322</v>
      </c>
      <c r="DG465" s="9">
        <f t="shared" si="849"/>
        <v>0.22698615511198006</v>
      </c>
      <c r="DH465" s="9">
        <f t="shared" si="849"/>
        <v>0.22688308781220268</v>
      </c>
      <c r="DI465" s="9">
        <f t="shared" si="849"/>
        <v>0.22677725225568543</v>
      </c>
      <c r="DJ465" s="9">
        <f t="shared" si="849"/>
        <v>0.22666858389412498</v>
      </c>
      <c r="DK465" s="9">
        <f t="shared" si="849"/>
        <v>0.22655701696399161</v>
      </c>
      <c r="DL465" s="9">
        <f t="shared" si="849"/>
        <v>0.22644248447162169</v>
      </c>
      <c r="DM465" s="9">
        <f t="shared" si="849"/>
        <v>0.22632491817834058</v>
      </c>
      <c r="DN465" s="9">
        <f t="shared" si="849"/>
        <v>0.22620424858561552</v>
      </c>
      <c r="DO465" s="9">
        <f t="shared" si="849"/>
        <v>0.22608040492025527</v>
      </c>
      <c r="DP465" s="9">
        <f t="shared" si="849"/>
        <v>0.22595331511965386</v>
      </c>
      <c r="DQ465" s="9">
        <f t="shared" si="849"/>
        <v>0.22582290581709233</v>
      </c>
      <c r="DR465" s="9">
        <f t="shared" si="849"/>
        <v>0.22568910232710196</v>
      </c>
      <c r="DS465" s="9">
        <f t="shared" si="849"/>
        <v>0.22555182863089801</v>
      </c>
      <c r="DT465" s="9">
        <f t="shared" si="849"/>
        <v>0.22541100736189124</v>
      </c>
      <c r="DU465" s="9">
        <f t="shared" si="849"/>
        <v>0.22526655979128274</v>
      </c>
      <c r="DV465" s="9">
        <f t="shared" si="849"/>
        <v>0.22511840581375409</v>
      </c>
      <c r="DW465" s="9">
        <f t="shared" si="849"/>
        <v>0.2249664639332562</v>
      </c>
      <c r="DX465" s="9">
        <f t="shared" si="849"/>
        <v>0.22481065124890703</v>
      </c>
      <c r="DY465" s="9">
        <f t="shared" si="849"/>
        <v>0.22465088344100786</v>
      </c>
      <c r="DZ465" s="9">
        <f t="shared" si="849"/>
        <v>0.22448707475718105</v>
      </c>
      <c r="EA465" s="9">
        <f t="shared" si="849"/>
        <v>0.22431913799864395</v>
      </c>
      <c r="EB465" s="9">
        <f t="shared" si="849"/>
        <v>0.22414698450662374</v>
      </c>
      <c r="EC465" s="9">
        <f t="shared" si="849"/>
        <v>0.22397052414892055</v>
      </c>
      <c r="ED465" s="9">
        <f t="shared" si="849"/>
        <v>0.22378966530663305</v>
      </c>
      <c r="EE465" s="9">
        <f t="shared" si="849"/>
        <v>0.22360431486104862</v>
      </c>
      <c r="EF465" s="9">
        <f t="shared" si="849"/>
        <v>0.22341437818071061</v>
      </c>
      <c r="EG465" s="9">
        <f t="shared" si="849"/>
        <v>0.22321975910867251</v>
      </c>
      <c r="EH465" s="9">
        <f t="shared" si="849"/>
        <v>0.22302035994994435</v>
      </c>
      <c r="EI465" s="9">
        <f t="shared" si="849"/>
        <v>0.22281608145914522</v>
      </c>
      <c r="EJ465" s="9">
        <f t="shared" si="849"/>
        <v>0.22260682282836672</v>
      </c>
      <c r="EK465" s="9">
        <f t="shared" si="849"/>
        <v>0.22239248167525921</v>
      </c>
      <c r="EL465" s="9">
        <f t="shared" si="849"/>
        <v>0.22217295403135034</v>
      </c>
      <c r="EM465" s="9">
        <f t="shared" si="849"/>
        <v>0.22194813433060362</v>
      </c>
      <c r="EN465" s="9">
        <f t="shared" si="849"/>
        <v>0.22171791539822908</v>
      </c>
      <c r="EO465" s="9">
        <f t="shared" si="849"/>
        <v>0.22148218843975226</v>
      </c>
      <c r="EP465" s="9">
        <f t="shared" si="849"/>
        <v>0.22124084303035485</v>
      </c>
      <c r="EQ465" s="9">
        <f t="shared" si="849"/>
        <v>0.2209937671044942</v>
      </c>
      <c r="ER465" s="9">
        <f t="shared" si="849"/>
        <v>0.22074084694581286</v>
      </c>
      <c r="ES465" s="9">
        <f t="shared" si="849"/>
        <v>0.22048196717734708</v>
      </c>
      <c r="ET465" s="9">
        <f t="shared" si="849"/>
        <v>0.22021701075204447</v>
      </c>
      <c r="EU465" s="9">
        <f t="shared" si="849"/>
        <v>0.21994585894360186</v>
      </c>
      <c r="EV465" s="9">
        <f t="shared" si="849"/>
        <v>0.21966839133762991</v>
      </c>
      <c r="EW465" s="9">
        <f t="shared" si="849"/>
        <v>0.21938448582316061</v>
      </c>
      <c r="EX465" s="9">
        <f t="shared" si="849"/>
        <v>0.21909401858450056</v>
      </c>
      <c r="EY465" s="9">
        <f t="shared" si="849"/>
        <v>0.21879686409344493</v>
      </c>
      <c r="EZ465" s="9">
        <f t="shared" si="849"/>
        <v>0.21849289510186112</v>
      </c>
      <c r="FA465" s="9">
        <f t="shared" si="849"/>
        <v>0.21818198263465066</v>
      </c>
      <c r="FB465" s="9">
        <f t="shared" si="849"/>
        <v>0.21786399598310158</v>
      </c>
      <c r="FC465" s="9">
        <f t="shared" si="849"/>
        <v>0.21753880269863879</v>
      </c>
      <c r="FD465" s="9">
        <f t="shared" si="849"/>
        <v>0.21720626858698652</v>
      </c>
      <c r="FE465" s="9">
        <f t="shared" si="849"/>
        <v>0.2168662577027467</v>
      </c>
      <c r="FF465" s="9">
        <f t="shared" si="849"/>
        <v>0.21651863234441066</v>
      </c>
      <c r="FG465" s="9">
        <f t="shared" si="849"/>
        <v>0.21616325304980671</v>
      </c>
      <c r="FH465" s="9">
        <f t="shared" si="849"/>
        <v>0.21579997859200051</v>
      </c>
      <c r="FI465" s="9">
        <f t="shared" si="849"/>
        <v>0.21542866597565163</v>
      </c>
      <c r="FJ465" s="9">
        <f t="shared" si="849"/>
        <v>0.21504917043384225</v>
      </c>
      <c r="FK465" s="9">
        <f t="shared" si="851"/>
        <v>0.21466134542538193</v>
      </c>
      <c r="FL465" s="9">
        <f t="shared" si="851"/>
        <v>0.21426504263260315</v>
      </c>
      <c r="FM465" s="9">
        <f t="shared" si="851"/>
        <v>0.21386011195965393</v>
      </c>
      <c r="FN465" s="9">
        <f t="shared" si="851"/>
        <v>0.2134464015312991</v>
      </c>
      <c r="FO465" s="9">
        <f t="shared" si="851"/>
        <v>0.2130237576922378</v>
      </c>
      <c r="FP465" s="9">
        <f t="shared" si="851"/>
        <v>0.21259202500694901</v>
      </c>
      <c r="FQ465" s="9">
        <f t="shared" si="851"/>
        <v>0.21215104626007145</v>
      </c>
      <c r="FR465" s="9">
        <f t="shared" si="851"/>
        <v>0.21170066245733038</v>
      </c>
      <c r="FS465" s="9">
        <f t="shared" si="851"/>
        <v>0.21124071282701751</v>
      </c>
      <c r="FT465" s="9">
        <f t="shared" si="851"/>
        <v>0.2107710348220338</v>
      </c>
      <c r="FU465" s="9">
        <f t="shared" si="851"/>
        <v>0.21029146412250477</v>
      </c>
      <c r="FV465" s="9">
        <f t="shared" si="851"/>
        <v>0.20980183463897686</v>
      </c>
      <c r="FW465" s="9">
        <f t="shared" si="851"/>
        <v>0.20930197851620153</v>
      </c>
      <c r="FX465" s="9">
        <f t="shared" si="851"/>
        <v>0.20879172613751776</v>
      </c>
      <c r="FY465" s="9">
        <f t="shared" si="851"/>
        <v>0.20827090612984023</v>
      </c>
      <c r="FZ465" s="9">
        <f t="shared" si="851"/>
        <v>0.20773934536926125</v>
      </c>
      <c r="GA465" s="9">
        <f t="shared" si="851"/>
        <v>0.20719686898727324</v>
      </c>
      <c r="GB465" s="9">
        <f t="shared" si="851"/>
        <v>0.20664330037762199</v>
      </c>
      <c r="GC465" s="9">
        <f t="shared" si="851"/>
        <v>0.20607846120379547</v>
      </c>
      <c r="GD465" s="9">
        <f t="shared" si="851"/>
        <v>0.20550217140715751</v>
      </c>
      <c r="GE465" s="9">
        <f t="shared" si="851"/>
        <v>0.20491424921573109</v>
      </c>
      <c r="GF465" s="9">
        <f t="shared" si="851"/>
        <v>0.20431451115364235</v>
      </c>
      <c r="GG465" s="9">
        <f t="shared" si="851"/>
        <v>0.20370277205122517</v>
      </c>
      <c r="GH465" s="9">
        <f t="shared" si="851"/>
        <v>0.20307884505580043</v>
      </c>
      <c r="GI465" s="9">
        <f t="shared" si="851"/>
        <v>0.20244254164313119</v>
      </c>
      <c r="GJ465" s="9">
        <f t="shared" si="851"/>
        <v>0.20179367162955891</v>
      </c>
      <c r="GK465" s="9">
        <f t="shared" si="851"/>
        <v>0.20113204318483238</v>
      </c>
      <c r="GL465" s="9">
        <f t="shared" si="851"/>
        <v>0.20045746284562704</v>
      </c>
      <c r="GM465" s="9">
        <f t="shared" si="851"/>
        <v>0.19976973552976596</v>
      </c>
      <c r="GN465" s="9">
        <f t="shared" si="851"/>
        <v>0.19906866455114369</v>
      </c>
      <c r="GO465" s="9">
        <f t="shared" si="851"/>
        <v>0.19835405163536057</v>
      </c>
      <c r="GP465" s="9">
        <f t="shared" si="851"/>
        <v>0.19762569693606735</v>
      </c>
      <c r="GQ465" s="9">
        <f t="shared" si="851"/>
        <v>0.19688339905202978</v>
      </c>
      <c r="GR465" s="9">
        <f t="shared" si="851"/>
        <v>0.19612695504491229</v>
      </c>
      <c r="GS465" s="9">
        <f t="shared" si="851"/>
        <v>0.1953561604577862</v>
      </c>
      <c r="GT465" s="9">
        <f t="shared" si="851"/>
        <v>0.19457080933436552</v>
      </c>
      <c r="GU465" s="9">
        <f t="shared" si="851"/>
        <v>0.19377069423897275</v>
      </c>
      <c r="GV465" s="9">
        <f t="shared" si="851"/>
        <v>0.1929556062772364</v>
      </c>
      <c r="GW465" s="9">
        <f t="shared" si="851"/>
        <v>0.19212533511752439</v>
      </c>
      <c r="GX465" s="9">
        <f t="shared" si="851"/>
        <v>0.19127966901311244</v>
      </c>
      <c r="GY465" s="9">
        <f t="shared" si="851"/>
        <v>0.19041839482509126</v>
      </c>
      <c r="GZ465" s="9">
        <f t="shared" si="851"/>
        <v>0.18954129804601194</v>
      </c>
      <c r="HA465" s="9">
        <f t="shared" si="851"/>
        <v>0.18864816282427099</v>
      </c>
      <c r="HB465" s="9">
        <f t="shared" si="851"/>
        <v>0.18773877198923572</v>
      </c>
      <c r="HC465" s="9">
        <f t="shared" si="851"/>
        <v>0.18681290707710807</v>
      </c>
      <c r="HD465" s="9">
        <f t="shared" si="851"/>
        <v>0.18587034835753005</v>
      </c>
      <c r="HE465" s="9">
        <f t="shared" si="851"/>
        <v>0.1849108748609255</v>
      </c>
      <c r="HF465" s="9">
        <f t="shared" si="851"/>
        <v>0.18393426440658128</v>
      </c>
      <c r="HG465" s="9">
        <f t="shared" si="851"/>
        <v>0.18294029363146327</v>
      </c>
      <c r="HH465" s="9">
        <f t="shared" si="851"/>
        <v>0.18192873801976669</v>
      </c>
      <c r="HI465" s="9">
        <f t="shared" si="851"/>
        <v>0.18089937193319811</v>
      </c>
      <c r="HJ465" s="9">
        <f t="shared" si="851"/>
        <v>0.17985196864198735</v>
      </c>
      <c r="HK465" s="9">
        <f t="shared" si="851"/>
        <v>0.17878630035662271</v>
      </c>
      <c r="HL465" s="9">
        <f t="shared" si="851"/>
        <v>0.17770213826031206</v>
      </c>
      <c r="HM465" s="9">
        <f t="shared" si="851"/>
        <v>0.17659925254215872</v>
      </c>
      <c r="HN465" s="9">
        <f t="shared" si="851"/>
        <v>0.17547741243105386</v>
      </c>
      <c r="HO465" s="9">
        <f t="shared" si="851"/>
        <v>0.17433638623027786</v>
      </c>
      <c r="HP465" s="9">
        <f t="shared" si="851"/>
        <v>0.17317594135280392</v>
      </c>
      <c r="HQ465" s="9">
        <f t="shared" si="851"/>
        <v>0.17199584435730228</v>
      </c>
      <c r="HR465" s="9">
        <f t="shared" si="851"/>
        <v>0.1707958609848354</v>
      </c>
      <c r="HS465" s="9">
        <f t="shared" si="851"/>
        <v>0.16957575619624041</v>
      </c>
      <c r="HT465" s="9">
        <f t="shared" si="851"/>
        <v>0.16833529421018989</v>
      </c>
      <c r="HU465" s="9">
        <f t="shared" si="851"/>
        <v>0.1670742385419236</v>
      </c>
      <c r="HV465" s="9">
        <f t="shared" si="851"/>
        <v>0.16579235204264692</v>
      </c>
      <c r="HW465" s="9">
        <f t="shared" si="850"/>
        <v>0.16448939693958278</v>
      </c>
      <c r="HX465" s="9">
        <f t="shared" si="850"/>
        <v>0.16316513487667225</v>
      </c>
      <c r="HY465" s="9">
        <f t="shared" si="850"/>
        <v>0.16181932695591308</v>
      </c>
      <c r="HZ465" s="9">
        <f t="shared" si="850"/>
        <v>0.16045173377932812</v>
      </c>
      <c r="IA465" s="9">
        <f t="shared" si="850"/>
        <v>0.15906211549155244</v>
      </c>
      <c r="IB465" s="9">
        <f t="shared" si="850"/>
        <v>0.15765023182302851</v>
      </c>
      <c r="IC465" s="9">
        <f t="shared" si="850"/>
        <v>0.15621584213380163</v>
      </c>
      <c r="ID465" s="9">
        <f t="shared" si="850"/>
        <v>0.15475870545790127</v>
      </c>
      <c r="IE465" s="9">
        <f t="shared" si="850"/>
        <v>0.15327858054829829</v>
      </c>
      <c r="IF465" s="9">
        <f t="shared" si="850"/>
        <v>0.15177522592242612</v>
      </c>
      <c r="IG465" s="9">
        <f t="shared" si="850"/>
        <v>0.15024839990825406</v>
      </c>
      <c r="IH465" s="9">
        <f t="shared" si="850"/>
        <v>0.1486978606908981</v>
      </c>
      <c r="II465" s="9">
        <f t="shared" si="850"/>
        <v>0.14712336635975826</v>
      </c>
      <c r="IJ465" s="9">
        <f t="shared" si="850"/>
        <v>0.14552467495616775</v>
      </c>
      <c r="IK465" s="9">
        <f t="shared" si="850"/>
        <v>0.14390154452154075</v>
      </c>
      <c r="IL465" s="9">
        <f t="shared" si="850"/>
        <v>0.14225373314600287</v>
      </c>
      <c r="IM465" s="9">
        <f t="shared" si="850"/>
        <v>0.1405809990174926</v>
      </c>
      <c r="IN465" s="9">
        <f t="shared" si="850"/>
        <v>0.13888310047131433</v>
      </c>
      <c r="IO465" s="9">
        <f t="shared" si="850"/>
        <v>0.13715979604013251</v>
      </c>
      <c r="IP465" s="9">
        <f t="shared" si="850"/>
        <v>0.13541084450438698</v>
      </c>
      <c r="IQ465" s="9">
        <f t="shared" si="850"/>
        <v>0.13363600494311492</v>
      </c>
      <c r="IR465" s="9">
        <f t="shared" si="850"/>
        <v>0.1318350367851637</v>
      </c>
      <c r="IS465" s="9">
        <f t="shared" si="850"/>
        <v>0.13000769986077537</v>
      </c>
      <c r="IT465" s="9">
        <f t="shared" si="850"/>
        <v>0.12815375445352808</v>
      </c>
      <c r="IU465" s="9">
        <f t="shared" si="850"/>
        <v>0.12627296135261579</v>
      </c>
      <c r="IV465" s="9">
        <f t="shared" si="850"/>
        <v>0.12436508190544665</v>
      </c>
      <c r="IW465" s="9">
        <f t="shared" si="850"/>
        <v>0.12242987807054598</v>
      </c>
      <c r="IX465" s="9">
        <f t="shared" si="850"/>
        <v>0.12046711247073982</v>
      </c>
      <c r="IY465" s="9">
        <f t="shared" si="850"/>
        <v>0.11847654844660507</v>
      </c>
      <c r="IZ465" s="9">
        <f t="shared" si="850"/>
        <v>0.11645795011016466</v>
      </c>
      <c r="JA465" s="9">
        <f t="shared" si="850"/>
        <v>0.1144110823988079</v>
      </c>
      <c r="JB465" s="9">
        <f t="shared" si="850"/>
        <v>0.11233571112941768</v>
      </c>
      <c r="JC465" s="9">
        <f t="shared" si="850"/>
        <v>0.11023160305268348</v>
      </c>
      <c r="JD465" s="9">
        <f t="shared" si="850"/>
        <v>0.10809852590758096</v>
      </c>
      <c r="JE465" s="9">
        <f t="shared" si="850"/>
        <v>0.10593624847599606</v>
      </c>
      <c r="JF465" s="9">
        <f t="shared" si="850"/>
        <v>0.1037445406374741</v>
      </c>
      <c r="JG465" s="9">
        <f t="shared" si="850"/>
        <v>0.10152317342407272</v>
      </c>
      <c r="JH465" s="9">
        <f t="shared" si="850"/>
        <v>9.9271919075296838E-2</v>
      </c>
      <c r="JI465" s="9">
        <f t="shared" si="850"/>
        <v>9.6990551093095206E-2</v>
      </c>
      <c r="JJ465" s="9">
        <f t="shared" si="850"/>
        <v>9.4678844296895853E-2</v>
      </c>
      <c r="JK465" s="9">
        <f t="shared" si="850"/>
        <v>9.2336574878658789E-2</v>
      </c>
      <c r="JL465" s="9">
        <f t="shared" si="850"/>
        <v>8.9963520457925605E-2</v>
      </c>
      <c r="JM465" s="9">
        <f t="shared" si="850"/>
        <v>8.7559460136841183E-2</v>
      </c>
      <c r="JN465" s="9">
        <f t="shared" si="850"/>
        <v>8.5124174555127857E-2</v>
      </c>
      <c r="JO465" s="9">
        <f t="shared" si="850"/>
        <v>8.2657445944987029E-2</v>
      </c>
      <c r="JP465" s="9">
        <f t="shared" si="850"/>
        <v>8.015905818590835E-2</v>
      </c>
      <c r="JQ465" s="9">
        <f t="shared" si="850"/>
        <v>7.7628796859361721E-2</v>
      </c>
      <c r="JR465" s="9">
        <f t="shared" si="850"/>
        <v>7.5066449303350408E-2</v>
      </c>
      <c r="JS465" s="9">
        <f t="shared" si="850"/>
        <v>7.2471804666802198E-2</v>
      </c>
      <c r="JT465" s="9">
        <f t="shared" si="850"/>
        <v>6.9844653963775566E-2</v>
      </c>
      <c r="JU465" s="9">
        <f t="shared" si="850"/>
        <v>6.7184790127458094E-2</v>
      </c>
      <c r="JV465" s="9">
        <f t="shared" si="850"/>
        <v>6.4492008063934292E-2</v>
      </c>
      <c r="JW465" s="9">
        <f t="shared" si="850"/>
        <v>6.1766104705698432E-2</v>
      </c>
      <c r="JX465" s="9">
        <f t="shared" si="850"/>
        <v>5.9006879064892437E-2</v>
      </c>
      <c r="JY465" s="9">
        <f t="shared" si="850"/>
        <v>5.6214132286241308E-2</v>
      </c>
      <c r="JZ465" s="9">
        <f t="shared" si="850"/>
        <v>5.3387667699667379E-2</v>
      </c>
      <c r="KA465" s="9">
        <f t="shared" si="850"/>
        <v>5.0527290872557667E-2</v>
      </c>
      <c r="KB465" s="9">
        <f t="shared" si="850"/>
        <v>4.7632809661661946E-2</v>
      </c>
      <c r="KC465" s="9">
        <f t="shared" si="850"/>
        <v>4.4704034264599235E-2</v>
      </c>
      <c r="KD465" s="9">
        <f t="shared" si="850"/>
        <v>4.1740777270948826E-2</v>
      </c>
      <c r="KE465" s="9">
        <f t="shared" si="850"/>
        <v>3.8742853712904091E-2</v>
      </c>
      <c r="KF465" s="9">
        <f t="shared" si="850"/>
        <v>3.5710081115465558E-2</v>
      </c>
      <c r="KG465" s="9">
        <f t="shared" si="850"/>
        <v>3.2642279546150704E-2</v>
      </c>
      <c r="KH465" s="9">
        <f t="shared" si="841"/>
        <v>2.9539271664198785E-2</v>
      </c>
      <c r="KI465" s="9">
        <f t="shared" si="841"/>
        <v>2.6400882769247069E-2</v>
      </c>
      <c r="KJ465" s="9">
        <f t="shared" si="841"/>
        <v>2.3226940849458061E-2</v>
      </c>
      <c r="KK465" s="9">
        <f t="shared" si="841"/>
        <v>2.0017276629073322E-2</v>
      </c>
      <c r="KL465" s="9">
        <f t="shared" si="841"/>
        <v>1.6771723615374295E-2</v>
      </c>
      <c r="KM465" s="9">
        <f t="shared" si="841"/>
        <v>1.3490118145027569E-2</v>
      </c>
      <c r="KN465" s="9">
        <f t="shared" si="841"/>
        <v>1.0172299429792198E-2</v>
      </c>
      <c r="KO465" s="9">
        <f t="shared" si="841"/>
        <v>6.8181096015700327E-3</v>
      </c>
      <c r="KP465" s="9">
        <f t="shared" si="841"/>
        <v>3.4273937567756152E-3</v>
      </c>
    </row>
    <row r="466" spans="2:302" x14ac:dyDescent="0.25">
      <c r="B466" s="5">
        <f t="shared" si="834"/>
        <v>0.39000000000006252</v>
      </c>
      <c r="C466" s="9">
        <f t="shared" si="832"/>
        <v>0.23381296618794781</v>
      </c>
      <c r="D466" s="9">
        <f t="shared" si="848"/>
        <v>0.23380940709235265</v>
      </c>
      <c r="E466" s="9">
        <f t="shared" si="848"/>
        <v>0.23380571611921325</v>
      </c>
      <c r="F466" s="9">
        <f t="shared" si="848"/>
        <v>0.23380188874177782</v>
      </c>
      <c r="G466" s="9">
        <f t="shared" si="848"/>
        <v>0.23379792029202143</v>
      </c>
      <c r="H466" s="9">
        <f t="shared" si="848"/>
        <v>0.23379380595675783</v>
      </c>
      <c r="I466" s="9">
        <f t="shared" si="848"/>
        <v>0.23378954077366695</v>
      </c>
      <c r="J466" s="9">
        <f t="shared" si="848"/>
        <v>0.2337851196272325</v>
      </c>
      <c r="K466" s="9">
        <f t="shared" si="848"/>
        <v>0.23378053724458528</v>
      </c>
      <c r="L466" s="9">
        <f t="shared" si="848"/>
        <v>0.23377578819125655</v>
      </c>
      <c r="M466" s="9">
        <f t="shared" si="848"/>
        <v>0.2337708668668369</v>
      </c>
      <c r="N466" s="9">
        <f t="shared" si="848"/>
        <v>0.23376576750053835</v>
      </c>
      <c r="O466" s="9">
        <f t="shared" si="848"/>
        <v>0.2337604841466609</v>
      </c>
      <c r="P466" s="9">
        <f t="shared" si="848"/>
        <v>0.23375501067995977</v>
      </c>
      <c r="Q466" s="9">
        <f t="shared" si="848"/>
        <v>0.23374934079091403</v>
      </c>
      <c r="R466" s="9">
        <f t="shared" si="848"/>
        <v>0.23374346798089343</v>
      </c>
      <c r="S466" s="9">
        <f t="shared" si="848"/>
        <v>0.23373738555722212</v>
      </c>
      <c r="T466" s="9">
        <f t="shared" si="848"/>
        <v>0.23373108662814077</v>
      </c>
      <c r="U466" s="9">
        <f t="shared" si="848"/>
        <v>0.23372456409765954</v>
      </c>
      <c r="V466" s="9">
        <f t="shared" si="848"/>
        <v>0.23371781066030947</v>
      </c>
      <c r="W466" s="9">
        <f t="shared" si="848"/>
        <v>0.2337108187957819</v>
      </c>
      <c r="X466" s="9">
        <f t="shared" si="848"/>
        <v>0.23370358076345882</v>
      </c>
      <c r="Y466" s="9">
        <f t="shared" si="848"/>
        <v>0.23369608859683583</v>
      </c>
      <c r="Z466" s="9">
        <f t="shared" si="848"/>
        <v>0.23368833409782999</v>
      </c>
      <c r="AA466" s="9">
        <f t="shared" si="848"/>
        <v>0.23368030883097435</v>
      </c>
      <c r="AB466" s="9">
        <f t="shared" si="848"/>
        <v>0.2336720041175003</v>
      </c>
      <c r="AC466" s="9">
        <f t="shared" si="848"/>
        <v>0.23366341102930233</v>
      </c>
      <c r="AD466" s="9">
        <f t="shared" si="848"/>
        <v>0.23365452038278489</v>
      </c>
      <c r="AE466" s="9">
        <f t="shared" si="848"/>
        <v>0.23364532273259261</v>
      </c>
      <c r="AF466" s="9">
        <f t="shared" si="848"/>
        <v>0.23363580836522063</v>
      </c>
      <c r="AG466" s="9">
        <f t="shared" si="848"/>
        <v>0.23362596729250343</v>
      </c>
      <c r="AH466" s="9">
        <f t="shared" si="848"/>
        <v>0.23361578924498169</v>
      </c>
      <c r="AI466" s="9">
        <f t="shared" si="848"/>
        <v>0.23360526366514583</v>
      </c>
      <c r="AJ466" s="9">
        <f t="shared" si="848"/>
        <v>0.23359437970055694</v>
      </c>
      <c r="AK466" s="9">
        <f t="shared" si="848"/>
        <v>0.23358312619684127</v>
      </c>
      <c r="AL466" s="9">
        <f t="shared" si="848"/>
        <v>0.23357149169055655</v>
      </c>
      <c r="AM466" s="9">
        <f t="shared" si="848"/>
        <v>0.23355946440193384</v>
      </c>
      <c r="AN466" s="9">
        <f t="shared" si="848"/>
        <v>0.2335470322274901</v>
      </c>
      <c r="AO466" s="9">
        <f t="shared" si="848"/>
        <v>0.23353418273250959</v>
      </c>
      <c r="AP466" s="9">
        <f t="shared" si="848"/>
        <v>0.23352090314339605</v>
      </c>
      <c r="AQ466" s="9">
        <f t="shared" si="848"/>
        <v>0.23350718033989562</v>
      </c>
      <c r="AR466" s="9">
        <f t="shared" si="848"/>
        <v>0.23349300084718294</v>
      </c>
      <c r="AS466" s="9">
        <f t="shared" si="848"/>
        <v>0.23347835082782012</v>
      </c>
      <c r="AT466" s="9">
        <f t="shared" si="848"/>
        <v>0.23346321607357612</v>
      </c>
      <c r="AU466" s="9">
        <f t="shared" si="848"/>
        <v>0.23344758199711621</v>
      </c>
      <c r="AV466" s="9">
        <f t="shared" si="848"/>
        <v>0.23343143362355445</v>
      </c>
      <c r="AW466" s="9">
        <f t="shared" si="848"/>
        <v>0.23341475558186961</v>
      </c>
      <c r="AX466" s="9">
        <f t="shared" si="848"/>
        <v>0.23339753209618694</v>
      </c>
      <c r="AY466" s="9">
        <f t="shared" si="848"/>
        <v>0.23337974697692118</v>
      </c>
      <c r="AZ466" s="9">
        <f t="shared" si="848"/>
        <v>0.23336138361178169</v>
      </c>
      <c r="BA466" s="9">
        <f t="shared" si="848"/>
        <v>0.23334242495664317</v>
      </c>
      <c r="BB466" s="9">
        <f t="shared" si="848"/>
        <v>0.2333228535262736</v>
      </c>
      <c r="BC466" s="9">
        <f t="shared" si="848"/>
        <v>0.23330265138492759</v>
      </c>
      <c r="BD466" s="9">
        <f t="shared" si="848"/>
        <v>0.23328180013679858</v>
      </c>
      <c r="BE466" s="9">
        <f t="shared" si="848"/>
        <v>0.23326028091633247</v>
      </c>
      <c r="BF466" s="9">
        <f t="shared" si="848"/>
        <v>0.23323807437840466</v>
      </c>
      <c r="BG466" s="9">
        <f t="shared" si="848"/>
        <v>0.2332151606883531</v>
      </c>
      <c r="BH466" s="9">
        <f t="shared" si="848"/>
        <v>0.23319151951187717</v>
      </c>
      <c r="BI466" s="9">
        <f t="shared" si="848"/>
        <v>0.23316713000479472</v>
      </c>
      <c r="BJ466" s="9">
        <f t="shared" si="848"/>
        <v>0.23314197080266208</v>
      </c>
      <c r="BK466" s="9">
        <f t="shared" si="848"/>
        <v>0.23311602001025275</v>
      </c>
      <c r="BL466" s="9">
        <f t="shared" si="848"/>
        <v>0.23308925519090035</v>
      </c>
      <c r="BM466" s="9">
        <f t="shared" si="848"/>
        <v>0.23306165335570325</v>
      </c>
      <c r="BN466" s="9">
        <f t="shared" si="848"/>
        <v>0.23303319095259092</v>
      </c>
      <c r="BO466" s="9">
        <f t="shared" ref="BO466:CZ469" si="852">NORMDIST($B466,0,1,0)-$B466*(1-NORMDIST($B466,0,1,1))-(NORMDIST($B466+BO$4,0,1,0)-($B466+BO$4)*(1-NORMDIST($B466+BO$4,0,1,1)))</f>
        <v>0.233003843855253</v>
      </c>
      <c r="BP466" s="9">
        <f t="shared" si="852"/>
        <v>0.23297358735193402</v>
      </c>
      <c r="BQ466" s="9">
        <f t="shared" si="852"/>
        <v>0.23294239613409126</v>
      </c>
      <c r="BR466" s="9">
        <f t="shared" si="852"/>
        <v>0.23291024428491733</v>
      </c>
      <c r="BS466" s="9">
        <f t="shared" si="852"/>
        <v>0.23287710526773045</v>
      </c>
      <c r="BT466" s="9">
        <f t="shared" si="852"/>
        <v>0.23284295191423113</v>
      </c>
      <c r="BU466" s="9">
        <f t="shared" si="852"/>
        <v>0.23280775641262699</v>
      </c>
      <c r="BV466" s="9">
        <f t="shared" si="852"/>
        <v>0.2327714902956273</v>
      </c>
      <c r="BW466" s="9">
        <f t="shared" si="852"/>
        <v>0.23273412442830796</v>
      </c>
      <c r="BX466" s="9">
        <f t="shared" si="852"/>
        <v>0.23269562899584997</v>
      </c>
      <c r="BY466" s="9">
        <f t="shared" si="852"/>
        <v>0.23265597349114825</v>
      </c>
      <c r="BZ466" s="9">
        <f t="shared" si="852"/>
        <v>0.23261512670230122</v>
      </c>
      <c r="CA466" s="9">
        <f t="shared" si="852"/>
        <v>0.23257305669997097</v>
      </c>
      <c r="CB466" s="9">
        <f t="shared" si="852"/>
        <v>0.23252973082462672</v>
      </c>
      <c r="CC466" s="9">
        <f t="shared" si="852"/>
        <v>0.23248511567366728</v>
      </c>
      <c r="CD466" s="9">
        <f t="shared" si="852"/>
        <v>0.2324391770884271</v>
      </c>
      <c r="CE466" s="9">
        <f t="shared" si="852"/>
        <v>0.23239188014106521</v>
      </c>
      <c r="CF466" s="9">
        <f t="shared" si="852"/>
        <v>0.23234318912134261</v>
      </c>
      <c r="CG466" s="9">
        <f t="shared" si="852"/>
        <v>0.23229306752329112</v>
      </c>
      <c r="CH466" s="9">
        <f t="shared" si="852"/>
        <v>0.23224147803176945</v>
      </c>
      <c r="CI466" s="9">
        <f t="shared" si="852"/>
        <v>0.23218838250891891</v>
      </c>
      <c r="CJ466" s="9">
        <f t="shared" si="852"/>
        <v>0.23213374198051315</v>
      </c>
      <c r="CK466" s="9">
        <f t="shared" si="852"/>
        <v>0.23207751662220882</v>
      </c>
      <c r="CL466" s="9">
        <f t="shared" si="852"/>
        <v>0.23201966574570121</v>
      </c>
      <c r="CM466" s="9">
        <f t="shared" si="852"/>
        <v>0.23196014778478302</v>
      </c>
      <c r="CN466" s="9">
        <f t="shared" si="852"/>
        <v>0.23189892028131603</v>
      </c>
      <c r="CO466" s="9">
        <f t="shared" si="852"/>
        <v>0.23183593987111301</v>
      </c>
      <c r="CP466" s="9">
        <f t="shared" si="852"/>
        <v>0.23177116226973818</v>
      </c>
      <c r="CQ466" s="9">
        <f t="shared" si="852"/>
        <v>0.23170454225822543</v>
      </c>
      <c r="CR466" s="9">
        <f t="shared" si="852"/>
        <v>0.23163603366872304</v>
      </c>
      <c r="CS466" s="9">
        <f t="shared" si="852"/>
        <v>0.231565589370064</v>
      </c>
      <c r="CT466" s="9">
        <f t="shared" si="852"/>
        <v>0.23149316125326835</v>
      </c>
      <c r="CU466" s="9">
        <f t="shared" si="852"/>
        <v>0.23141870021698357</v>
      </c>
      <c r="CV466" s="9">
        <f t="shared" si="852"/>
        <v>0.23134215615286141</v>
      </c>
      <c r="CW466" s="9">
        <f t="shared" si="852"/>
        <v>0.23126347793088339</v>
      </c>
      <c r="CX466" s="9">
        <f t="shared" si="852"/>
        <v>0.23118261338463225</v>
      </c>
      <c r="CY466" s="9">
        <f t="shared" si="852"/>
        <v>0.23109950929651984</v>
      </c>
      <c r="CZ466" s="9">
        <f t="shared" si="852"/>
        <v>0.23101411138297243</v>
      </c>
      <c r="DA466" s="9">
        <f t="shared" si="849"/>
        <v>0.23092636427957966</v>
      </c>
      <c r="DB466" s="9">
        <f t="shared" si="849"/>
        <v>0.23083621152621359</v>
      </c>
      <c r="DC466" s="9">
        <f t="shared" si="849"/>
        <v>0.23074359555212073</v>
      </c>
      <c r="DD466" s="9">
        <f t="shared" si="849"/>
        <v>0.23064845766099543</v>
      </c>
      <c r="DE466" s="9">
        <f t="shared" si="849"/>
        <v>0.23055073801603548</v>
      </c>
      <c r="DF466" s="9">
        <f t="shared" si="849"/>
        <v>0.23045037562499232</v>
      </c>
      <c r="DG466" s="9">
        <f t="shared" si="849"/>
        <v>0.23034730832521494</v>
      </c>
      <c r="DH466" s="9">
        <f t="shared" si="849"/>
        <v>0.23024147276869769</v>
      </c>
      <c r="DI466" s="9">
        <f t="shared" si="849"/>
        <v>0.23013280440713724</v>
      </c>
      <c r="DJ466" s="9">
        <f t="shared" si="849"/>
        <v>0.23002123747700387</v>
      </c>
      <c r="DK466" s="9">
        <f t="shared" si="849"/>
        <v>0.22990670498463395</v>
      </c>
      <c r="DL466" s="9">
        <f t="shared" si="849"/>
        <v>0.22978913869135284</v>
      </c>
      <c r="DM466" s="9">
        <f t="shared" si="849"/>
        <v>0.22966846909862779</v>
      </c>
      <c r="DN466" s="9">
        <f t="shared" si="849"/>
        <v>0.22954462543326754</v>
      </c>
      <c r="DO466" s="9">
        <f t="shared" si="849"/>
        <v>0.22941753563266612</v>
      </c>
      <c r="DP466" s="9">
        <f t="shared" si="849"/>
        <v>0.22928712633010459</v>
      </c>
      <c r="DQ466" s="9">
        <f t="shared" si="849"/>
        <v>0.22915332284011422</v>
      </c>
      <c r="DR466" s="9">
        <f t="shared" si="849"/>
        <v>0.22901604914391027</v>
      </c>
      <c r="DS466" s="9">
        <f t="shared" si="849"/>
        <v>0.2288752278749035</v>
      </c>
      <c r="DT466" s="9">
        <f t="shared" si="849"/>
        <v>0.228730780304295</v>
      </c>
      <c r="DU466" s="9">
        <f t="shared" si="849"/>
        <v>0.22858262632676635</v>
      </c>
      <c r="DV466" s="9">
        <f t="shared" si="849"/>
        <v>0.22843068444626846</v>
      </c>
      <c r="DW466" s="9">
        <f t="shared" si="849"/>
        <v>0.2282748717619193</v>
      </c>
      <c r="DX466" s="9">
        <f t="shared" si="849"/>
        <v>0.22811510395402013</v>
      </c>
      <c r="DY466" s="9">
        <f t="shared" si="849"/>
        <v>0.22795129527019331</v>
      </c>
      <c r="DZ466" s="9">
        <f t="shared" si="849"/>
        <v>0.22778335851165621</v>
      </c>
      <c r="EA466" s="9">
        <f t="shared" si="849"/>
        <v>0.227611205019636</v>
      </c>
      <c r="EB466" s="9">
        <f t="shared" si="849"/>
        <v>0.22743474466193281</v>
      </c>
      <c r="EC466" s="9">
        <f t="shared" si="849"/>
        <v>0.22725388581964531</v>
      </c>
      <c r="ED466" s="9">
        <f t="shared" si="849"/>
        <v>0.22706853537406088</v>
      </c>
      <c r="EE466" s="9">
        <f t="shared" si="849"/>
        <v>0.22687859869372287</v>
      </c>
      <c r="EF466" s="9">
        <f t="shared" si="849"/>
        <v>0.22668397962168477</v>
      </c>
      <c r="EG466" s="9">
        <f t="shared" si="849"/>
        <v>0.22648458046295661</v>
      </c>
      <c r="EH466" s="9">
        <f t="shared" si="849"/>
        <v>0.22628030197215748</v>
      </c>
      <c r="EI466" s="9">
        <f t="shared" si="849"/>
        <v>0.22607104334137898</v>
      </c>
      <c r="EJ466" s="9">
        <f t="shared" si="849"/>
        <v>0.22585670218827147</v>
      </c>
      <c r="EK466" s="9">
        <f t="shared" si="849"/>
        <v>0.22563717454436261</v>
      </c>
      <c r="EL466" s="9">
        <f t="shared" si="849"/>
        <v>0.22541235484361588</v>
      </c>
      <c r="EM466" s="9">
        <f t="shared" si="849"/>
        <v>0.22518213591124134</v>
      </c>
      <c r="EN466" s="9">
        <f t="shared" si="849"/>
        <v>0.22494640895276452</v>
      </c>
      <c r="EO466" s="9">
        <f t="shared" si="849"/>
        <v>0.22470506354336711</v>
      </c>
      <c r="EP466" s="9">
        <f t="shared" si="849"/>
        <v>0.22445798761750646</v>
      </c>
      <c r="EQ466" s="9">
        <f t="shared" si="849"/>
        <v>0.22420506745882512</v>
      </c>
      <c r="ER466" s="9">
        <f t="shared" si="849"/>
        <v>0.22394618769035934</v>
      </c>
      <c r="ES466" s="9">
        <f t="shared" si="849"/>
        <v>0.22368123126505673</v>
      </c>
      <c r="ET466" s="9">
        <f t="shared" si="849"/>
        <v>0.22341007945661412</v>
      </c>
      <c r="EU466" s="9">
        <f t="shared" si="849"/>
        <v>0.22313261185064218</v>
      </c>
      <c r="EV466" s="9">
        <f t="shared" si="849"/>
        <v>0.22284870633617287</v>
      </c>
      <c r="EW466" s="9">
        <f t="shared" si="849"/>
        <v>0.22255823909751282</v>
      </c>
      <c r="EX466" s="9">
        <f t="shared" si="849"/>
        <v>0.22226108460645719</v>
      </c>
      <c r="EY466" s="9">
        <f t="shared" si="849"/>
        <v>0.22195711561487338</v>
      </c>
      <c r="EZ466" s="9">
        <f t="shared" si="849"/>
        <v>0.22164620314766292</v>
      </c>
      <c r="FA466" s="9">
        <f t="shared" si="849"/>
        <v>0.22132821649611384</v>
      </c>
      <c r="FB466" s="9">
        <f t="shared" si="849"/>
        <v>0.22100302321165105</v>
      </c>
      <c r="FC466" s="9">
        <f t="shared" si="849"/>
        <v>0.22067048909999878</v>
      </c>
      <c r="FD466" s="9">
        <f t="shared" si="849"/>
        <v>0.22033047821575896</v>
      </c>
      <c r="FE466" s="9">
        <f t="shared" si="849"/>
        <v>0.21998285285742292</v>
      </c>
      <c r="FF466" s="9">
        <f t="shared" si="849"/>
        <v>0.21962747356281898</v>
      </c>
      <c r="FG466" s="9">
        <f t="shared" si="849"/>
        <v>0.21926419910501277</v>
      </c>
      <c r="FH466" s="9">
        <f t="shared" si="849"/>
        <v>0.2188928864886639</v>
      </c>
      <c r="FI466" s="9">
        <f t="shared" si="849"/>
        <v>0.21851339094685451</v>
      </c>
      <c r="FJ466" s="9">
        <f t="shared" si="849"/>
        <v>0.21812556593839419</v>
      </c>
      <c r="FK466" s="9">
        <f t="shared" si="851"/>
        <v>0.21772926314561541</v>
      </c>
      <c r="FL466" s="9">
        <f t="shared" si="851"/>
        <v>0.21732433247266619</v>
      </c>
      <c r="FM466" s="9">
        <f t="shared" si="851"/>
        <v>0.21691062204431136</v>
      </c>
      <c r="FN466" s="9">
        <f t="shared" si="851"/>
        <v>0.21648797820525006</v>
      </c>
      <c r="FO466" s="9">
        <f t="shared" si="851"/>
        <v>0.21605624551996128</v>
      </c>
      <c r="FP466" s="9">
        <f t="shared" si="851"/>
        <v>0.21561526677308371</v>
      </c>
      <c r="FQ466" s="9">
        <f t="shared" si="851"/>
        <v>0.21516488297034264</v>
      </c>
      <c r="FR466" s="9">
        <f t="shared" si="851"/>
        <v>0.21470493334002977</v>
      </c>
      <c r="FS466" s="9">
        <f t="shared" si="851"/>
        <v>0.21423525533504606</v>
      </c>
      <c r="FT466" s="9">
        <f t="shared" si="851"/>
        <v>0.21375568463551703</v>
      </c>
      <c r="FU466" s="9">
        <f t="shared" si="851"/>
        <v>0.21326605515198913</v>
      </c>
      <c r="FV466" s="9">
        <f t="shared" si="851"/>
        <v>0.21276619902921379</v>
      </c>
      <c r="FW466" s="9">
        <f t="shared" si="851"/>
        <v>0.21225594665053002</v>
      </c>
      <c r="FX466" s="9">
        <f t="shared" si="851"/>
        <v>0.21173512664285249</v>
      </c>
      <c r="FY466" s="9">
        <f t="shared" si="851"/>
        <v>0.21120356588227351</v>
      </c>
      <c r="FZ466" s="9">
        <f t="shared" si="851"/>
        <v>0.2106610895002855</v>
      </c>
      <c r="GA466" s="9">
        <f t="shared" si="851"/>
        <v>0.21010752089063425</v>
      </c>
      <c r="GB466" s="9">
        <f t="shared" si="851"/>
        <v>0.20954268171680773</v>
      </c>
      <c r="GC466" s="9">
        <f t="shared" si="851"/>
        <v>0.20896639192016978</v>
      </c>
      <c r="GD466" s="9">
        <f t="shared" si="851"/>
        <v>0.20837846972874335</v>
      </c>
      <c r="GE466" s="9">
        <f t="shared" si="851"/>
        <v>0.20777873166665461</v>
      </c>
      <c r="GF466" s="9">
        <f t="shared" si="851"/>
        <v>0.20716699256423743</v>
      </c>
      <c r="GG466" s="9">
        <f t="shared" si="851"/>
        <v>0.20654306556881269</v>
      </c>
      <c r="GH466" s="9">
        <f t="shared" si="851"/>
        <v>0.20590676215614345</v>
      </c>
      <c r="GI466" s="9">
        <f t="shared" si="851"/>
        <v>0.20525789214257117</v>
      </c>
      <c r="GJ466" s="9">
        <f t="shared" si="851"/>
        <v>0.20459626369784464</v>
      </c>
      <c r="GK466" s="9">
        <f t="shared" si="851"/>
        <v>0.20392168335863931</v>
      </c>
      <c r="GL466" s="9">
        <f t="shared" si="851"/>
        <v>0.20323395604277822</v>
      </c>
      <c r="GM466" s="9">
        <f t="shared" si="851"/>
        <v>0.20253288506415595</v>
      </c>
      <c r="GN466" s="9">
        <f t="shared" si="851"/>
        <v>0.20181827214837283</v>
      </c>
      <c r="GO466" s="9">
        <f t="shared" si="851"/>
        <v>0.20108991744907961</v>
      </c>
      <c r="GP466" s="9">
        <f t="shared" si="851"/>
        <v>0.20034761956504205</v>
      </c>
      <c r="GQ466" s="9">
        <f t="shared" si="851"/>
        <v>0.19959117555792455</v>
      </c>
      <c r="GR466" s="9">
        <f t="shared" si="851"/>
        <v>0.19882038097079846</v>
      </c>
      <c r="GS466" s="9">
        <f t="shared" si="851"/>
        <v>0.19803502984737778</v>
      </c>
      <c r="GT466" s="9">
        <f t="shared" si="851"/>
        <v>0.19723491475198501</v>
      </c>
      <c r="GU466" s="9">
        <f t="shared" si="851"/>
        <v>0.19641982679024866</v>
      </c>
      <c r="GV466" s="9">
        <f t="shared" si="851"/>
        <v>0.19558955563053665</v>
      </c>
      <c r="GW466" s="9">
        <f t="shared" si="851"/>
        <v>0.1947438895261247</v>
      </c>
      <c r="GX466" s="9">
        <f t="shared" si="851"/>
        <v>0.19388261533810353</v>
      </c>
      <c r="GY466" s="9">
        <f t="shared" si="851"/>
        <v>0.1930055185590242</v>
      </c>
      <c r="GZ466" s="9">
        <f t="shared" si="851"/>
        <v>0.19211238333728325</v>
      </c>
      <c r="HA466" s="9">
        <f t="shared" si="851"/>
        <v>0.19120299250224798</v>
      </c>
      <c r="HB466" s="9">
        <f t="shared" si="851"/>
        <v>0.19027712759012033</v>
      </c>
      <c r="HC466" s="9">
        <f t="shared" si="851"/>
        <v>0.18933456887054231</v>
      </c>
      <c r="HD466" s="9">
        <f t="shared" si="851"/>
        <v>0.18837509537393776</v>
      </c>
      <c r="HE466" s="9">
        <f t="shared" si="851"/>
        <v>0.18739848491959354</v>
      </c>
      <c r="HF466" s="9">
        <f t="shared" si="851"/>
        <v>0.18640451414447554</v>
      </c>
      <c r="HG466" s="9">
        <f t="shared" si="851"/>
        <v>0.18539295853277896</v>
      </c>
      <c r="HH466" s="9">
        <f t="shared" si="851"/>
        <v>0.18436359244621037</v>
      </c>
      <c r="HI466" s="9">
        <f t="shared" si="851"/>
        <v>0.18331618915499961</v>
      </c>
      <c r="HJ466" s="9">
        <f t="shared" si="851"/>
        <v>0.18225052086963497</v>
      </c>
      <c r="HK466" s="9">
        <f t="shared" si="851"/>
        <v>0.18116635877332432</v>
      </c>
      <c r="HL466" s="9">
        <f t="shared" si="851"/>
        <v>0.18006347305517098</v>
      </c>
      <c r="HM466" s="9">
        <f t="shared" si="851"/>
        <v>0.17894163294406612</v>
      </c>
      <c r="HN466" s="9">
        <f t="shared" si="851"/>
        <v>0.17780060674329012</v>
      </c>
      <c r="HO466" s="9">
        <f t="shared" si="851"/>
        <v>0.17664016186581619</v>
      </c>
      <c r="HP466" s="9">
        <f t="shared" si="851"/>
        <v>0.17546006487031454</v>
      </c>
      <c r="HQ466" s="9">
        <f t="shared" si="851"/>
        <v>0.17426008149784766</v>
      </c>
      <c r="HR466" s="9">
        <f t="shared" si="851"/>
        <v>0.17303997670925267</v>
      </c>
      <c r="HS466" s="9">
        <f t="shared" si="851"/>
        <v>0.17179951472320215</v>
      </c>
      <c r="HT466" s="9">
        <f t="shared" si="851"/>
        <v>0.17053845905493586</v>
      </c>
      <c r="HU466" s="9">
        <f t="shared" si="851"/>
        <v>0.16925657255565918</v>
      </c>
      <c r="HV466" s="9">
        <f t="shared" si="851"/>
        <v>0.16795361745259504</v>
      </c>
      <c r="HW466" s="9">
        <f t="shared" si="850"/>
        <v>0.16662935538968451</v>
      </c>
      <c r="HX466" s="9">
        <f t="shared" si="850"/>
        <v>0.16528354746892535</v>
      </c>
      <c r="HY466" s="9">
        <f t="shared" si="850"/>
        <v>0.16391595429234038</v>
      </c>
      <c r="HZ466" s="9">
        <f t="shared" si="850"/>
        <v>0.1625263360045647</v>
      </c>
      <c r="IA466" s="9">
        <f t="shared" si="850"/>
        <v>0.16111445233604077</v>
      </c>
      <c r="IB466" s="9">
        <f t="shared" si="850"/>
        <v>0.15968006264681389</v>
      </c>
      <c r="IC466" s="9">
        <f t="shared" si="850"/>
        <v>0.15822292597091353</v>
      </c>
      <c r="ID466" s="9">
        <f t="shared" si="850"/>
        <v>0.15674280106131055</v>
      </c>
      <c r="IE466" s="9">
        <f t="shared" si="850"/>
        <v>0.15523944643543838</v>
      </c>
      <c r="IF466" s="9">
        <f t="shared" si="850"/>
        <v>0.15371262042126632</v>
      </c>
      <c r="IG466" s="9">
        <f t="shared" si="850"/>
        <v>0.15216208120391037</v>
      </c>
      <c r="IH466" s="9">
        <f t="shared" si="850"/>
        <v>0.15058758687277052</v>
      </c>
      <c r="II466" s="9">
        <f t="shared" si="850"/>
        <v>0.14898889546918001</v>
      </c>
      <c r="IJ466" s="9">
        <f t="shared" si="850"/>
        <v>0.14736576503455301</v>
      </c>
      <c r="IK466" s="9">
        <f t="shared" si="850"/>
        <v>0.14571795365901513</v>
      </c>
      <c r="IL466" s="9">
        <f t="shared" si="850"/>
        <v>0.14404521953050486</v>
      </c>
      <c r="IM466" s="9">
        <f t="shared" si="850"/>
        <v>0.14234732098432659</v>
      </c>
      <c r="IN466" s="9">
        <f t="shared" si="850"/>
        <v>0.14062401655314477</v>
      </c>
      <c r="IO466" s="9">
        <f t="shared" si="850"/>
        <v>0.13887506501739924</v>
      </c>
      <c r="IP466" s="9">
        <f t="shared" si="850"/>
        <v>0.13710022545612718</v>
      </c>
      <c r="IQ466" s="9">
        <f t="shared" si="850"/>
        <v>0.13529925729817596</v>
      </c>
      <c r="IR466" s="9">
        <f t="shared" si="850"/>
        <v>0.13347192037378763</v>
      </c>
      <c r="IS466" s="9">
        <f t="shared" si="850"/>
        <v>0.13161797496654035</v>
      </c>
      <c r="IT466" s="9">
        <f t="shared" si="850"/>
        <v>0.12973718186562805</v>
      </c>
      <c r="IU466" s="9">
        <f t="shared" si="850"/>
        <v>0.12782930241845891</v>
      </c>
      <c r="IV466" s="9">
        <f t="shared" si="850"/>
        <v>0.12589409858355824</v>
      </c>
      <c r="IW466" s="9">
        <f t="shared" si="850"/>
        <v>0.12393133298375208</v>
      </c>
      <c r="IX466" s="9">
        <f t="shared" si="850"/>
        <v>0.12194076895961733</v>
      </c>
      <c r="IY466" s="9">
        <f t="shared" si="850"/>
        <v>0.11992217062317692</v>
      </c>
      <c r="IZ466" s="9">
        <f t="shared" si="850"/>
        <v>0.11787530291182016</v>
      </c>
      <c r="JA466" s="9">
        <f t="shared" si="850"/>
        <v>0.11579993164242994</v>
      </c>
      <c r="JB466" s="9">
        <f t="shared" si="850"/>
        <v>0.11369582356569574</v>
      </c>
      <c r="JC466" s="9">
        <f t="shared" si="850"/>
        <v>0.11156274642059322</v>
      </c>
      <c r="JD466" s="9">
        <f t="shared" si="850"/>
        <v>0.10940046898900832</v>
      </c>
      <c r="JE466" s="9">
        <f t="shared" si="850"/>
        <v>0.10720876115048636</v>
      </c>
      <c r="JF466" s="9">
        <f t="shared" si="850"/>
        <v>0.10498739393708498</v>
      </c>
      <c r="JG466" s="9">
        <f t="shared" si="850"/>
        <v>0.1027361395883091</v>
      </c>
      <c r="JH466" s="9">
        <f t="shared" si="850"/>
        <v>0.10045477160610747</v>
      </c>
      <c r="JI466" s="9">
        <f t="shared" si="850"/>
        <v>9.8143064809908115E-2</v>
      </c>
      <c r="JJ466" s="9">
        <f t="shared" si="850"/>
        <v>9.5800795391671051E-2</v>
      </c>
      <c r="JK466" s="9">
        <f t="shared" si="850"/>
        <v>9.3427740970937867E-2</v>
      </c>
      <c r="JL466" s="9">
        <f t="shared" si="850"/>
        <v>9.1023680649853445E-2</v>
      </c>
      <c r="JM466" s="9">
        <f t="shared" si="850"/>
        <v>8.8588395068140119E-2</v>
      </c>
      <c r="JN466" s="9">
        <f t="shared" si="850"/>
        <v>8.6121666457999291E-2</v>
      </c>
      <c r="JO466" s="9">
        <f t="shared" si="850"/>
        <v>8.3623278698920611E-2</v>
      </c>
      <c r="JP466" s="9">
        <f t="shared" si="850"/>
        <v>8.1093017372373982E-2</v>
      </c>
      <c r="JQ466" s="9">
        <f t="shared" si="850"/>
        <v>7.8530669816362669E-2</v>
      </c>
      <c r="JR466" s="9">
        <f t="shared" si="850"/>
        <v>7.5936025179814459E-2</v>
      </c>
      <c r="JS466" s="9">
        <f t="shared" si="850"/>
        <v>7.3308874476787828E-2</v>
      </c>
      <c r="JT466" s="9">
        <f t="shared" si="850"/>
        <v>7.0649010640470356E-2</v>
      </c>
      <c r="JU466" s="9">
        <f t="shared" si="850"/>
        <v>6.7956228576946553E-2</v>
      </c>
      <c r="JV466" s="9">
        <f t="shared" si="850"/>
        <v>6.5230325218710694E-2</v>
      </c>
      <c r="JW466" s="9">
        <f t="shared" si="850"/>
        <v>6.2471099577904698E-2</v>
      </c>
      <c r="JX466" s="9">
        <f t="shared" si="850"/>
        <v>5.967835279925357E-2</v>
      </c>
      <c r="JY466" s="9">
        <f t="shared" si="850"/>
        <v>5.6851888212679641E-2</v>
      </c>
      <c r="JZ466" s="9">
        <f t="shared" si="850"/>
        <v>5.3991511385569929E-2</v>
      </c>
      <c r="KA466" s="9">
        <f t="shared" si="850"/>
        <v>5.1097030174674207E-2</v>
      </c>
      <c r="KB466" s="9">
        <f t="shared" si="850"/>
        <v>4.8168254777611497E-2</v>
      </c>
      <c r="KC466" s="9">
        <f t="shared" si="850"/>
        <v>4.5204997783961087E-2</v>
      </c>
      <c r="KD466" s="9">
        <f t="shared" si="850"/>
        <v>4.2207074225916352E-2</v>
      </c>
      <c r="KE466" s="9">
        <f t="shared" si="850"/>
        <v>3.917430162847782E-2</v>
      </c>
      <c r="KF466" s="9">
        <f t="shared" si="850"/>
        <v>3.6106500059162966E-2</v>
      </c>
      <c r="KG466" s="9">
        <f t="shared" si="850"/>
        <v>3.3003492177211047E-2</v>
      </c>
      <c r="KH466" s="9">
        <f t="shared" si="841"/>
        <v>2.9865103282259331E-2</v>
      </c>
      <c r="KI466" s="9">
        <f t="shared" si="841"/>
        <v>2.6691161362470295E-2</v>
      </c>
      <c r="KJ466" s="9">
        <f t="shared" si="841"/>
        <v>2.3481497142085583E-2</v>
      </c>
      <c r="KK466" s="9">
        <f t="shared" si="841"/>
        <v>2.0235944128386557E-2</v>
      </c>
      <c r="KL466" s="9">
        <f t="shared" si="841"/>
        <v>1.695433865803983E-2</v>
      </c>
      <c r="KM466" s="9">
        <f t="shared" si="841"/>
        <v>1.3636519942804459E-2</v>
      </c>
      <c r="KN466" s="9">
        <f t="shared" si="841"/>
        <v>1.0282330114582294E-2</v>
      </c>
      <c r="KO466" s="9">
        <f t="shared" si="841"/>
        <v>6.8916142697878768E-3</v>
      </c>
      <c r="KP466" s="9">
        <f t="shared" si="841"/>
        <v>3.4642205130190062E-3</v>
      </c>
    </row>
    <row r="467" spans="2:302" x14ac:dyDescent="0.25">
      <c r="B467" s="5">
        <f t="shared" si="834"/>
        <v>0.38000000000006251</v>
      </c>
      <c r="C467" s="9">
        <f t="shared" si="832"/>
        <v>0.23731060011253483</v>
      </c>
      <c r="D467" s="9">
        <f t="shared" ref="D467:BO470" si="853">NORMDIST($B467,0,1,0)-$B467*(1-NORMDIST($B467,0,1,1))-(NORMDIST($B467+D$4,0,1,0)-($B467+D$4)*(1-NORMDIST($B467+D$4,0,1,1)))</f>
        <v>0.23730690913939542</v>
      </c>
      <c r="E467" s="9">
        <f t="shared" si="853"/>
        <v>0.23730308176195999</v>
      </c>
      <c r="F467" s="9">
        <f t="shared" si="853"/>
        <v>0.2372991133122036</v>
      </c>
      <c r="G467" s="9">
        <f t="shared" si="853"/>
        <v>0.23729499897694001</v>
      </c>
      <c r="H467" s="9">
        <f t="shared" si="853"/>
        <v>0.23729073379384913</v>
      </c>
      <c r="I467" s="9">
        <f t="shared" si="853"/>
        <v>0.23728631264741468</v>
      </c>
      <c r="J467" s="9">
        <f t="shared" si="853"/>
        <v>0.23728173026476745</v>
      </c>
      <c r="K467" s="9">
        <f t="shared" si="853"/>
        <v>0.2372769812114387</v>
      </c>
      <c r="L467" s="9">
        <f t="shared" si="853"/>
        <v>0.23727205988701908</v>
      </c>
      <c r="M467" s="9">
        <f t="shared" si="853"/>
        <v>0.23726696052072052</v>
      </c>
      <c r="N467" s="9">
        <f t="shared" si="853"/>
        <v>0.23726167716684307</v>
      </c>
      <c r="O467" s="9">
        <f t="shared" si="853"/>
        <v>0.23725620370014194</v>
      </c>
      <c r="P467" s="9">
        <f t="shared" si="853"/>
        <v>0.2372505338110962</v>
      </c>
      <c r="Q467" s="9">
        <f t="shared" si="853"/>
        <v>0.23724466100107558</v>
      </c>
      <c r="R467" s="9">
        <f t="shared" si="853"/>
        <v>0.2372385785774043</v>
      </c>
      <c r="S467" s="9">
        <f t="shared" si="853"/>
        <v>0.23723227964832294</v>
      </c>
      <c r="T467" s="9">
        <f t="shared" si="853"/>
        <v>0.23722575711784172</v>
      </c>
      <c r="U467" s="9">
        <f t="shared" si="853"/>
        <v>0.23721900368049165</v>
      </c>
      <c r="V467" s="9">
        <f t="shared" si="853"/>
        <v>0.23721201181596407</v>
      </c>
      <c r="W467" s="9">
        <f t="shared" si="853"/>
        <v>0.23720477378364099</v>
      </c>
      <c r="X467" s="9">
        <f t="shared" si="853"/>
        <v>0.237197281617018</v>
      </c>
      <c r="Y467" s="9">
        <f t="shared" si="853"/>
        <v>0.23718952711801217</v>
      </c>
      <c r="Z467" s="9">
        <f t="shared" si="853"/>
        <v>0.23718150185115652</v>
      </c>
      <c r="AA467" s="9">
        <f t="shared" si="853"/>
        <v>0.23717319713768248</v>
      </c>
      <c r="AB467" s="9">
        <f t="shared" si="853"/>
        <v>0.2371646040494845</v>
      </c>
      <c r="AC467" s="9">
        <f t="shared" si="853"/>
        <v>0.23715571340296707</v>
      </c>
      <c r="AD467" s="9">
        <f t="shared" si="853"/>
        <v>0.23714651575277479</v>
      </c>
      <c r="AE467" s="9">
        <f t="shared" si="853"/>
        <v>0.23713700138540281</v>
      </c>
      <c r="AF467" s="9">
        <f t="shared" si="853"/>
        <v>0.2371271603126856</v>
      </c>
      <c r="AG467" s="9">
        <f t="shared" si="853"/>
        <v>0.23711698226516387</v>
      </c>
      <c r="AH467" s="9">
        <f t="shared" si="853"/>
        <v>0.23710645668532801</v>
      </c>
      <c r="AI467" s="9">
        <f t="shared" si="853"/>
        <v>0.23709557272073911</v>
      </c>
      <c r="AJ467" s="9">
        <f t="shared" si="853"/>
        <v>0.23708431921702344</v>
      </c>
      <c r="AK467" s="9">
        <f t="shared" si="853"/>
        <v>0.23707268471073872</v>
      </c>
      <c r="AL467" s="9">
        <f t="shared" si="853"/>
        <v>0.23706065742211599</v>
      </c>
      <c r="AM467" s="9">
        <f t="shared" si="853"/>
        <v>0.23704822524767227</v>
      </c>
      <c r="AN467" s="9">
        <f t="shared" si="853"/>
        <v>0.23703537575269173</v>
      </c>
      <c r="AO467" s="9">
        <f t="shared" si="853"/>
        <v>0.23702209616357822</v>
      </c>
      <c r="AP467" s="9">
        <f t="shared" si="853"/>
        <v>0.2370083733600778</v>
      </c>
      <c r="AQ467" s="9">
        <f t="shared" si="853"/>
        <v>0.23699419386736509</v>
      </c>
      <c r="AR467" s="9">
        <f t="shared" si="853"/>
        <v>0.23697954384800229</v>
      </c>
      <c r="AS467" s="9">
        <f t="shared" si="853"/>
        <v>0.23696440909375827</v>
      </c>
      <c r="AT467" s="9">
        <f t="shared" si="853"/>
        <v>0.23694877501729839</v>
      </c>
      <c r="AU467" s="9">
        <f t="shared" si="853"/>
        <v>0.23693262664373663</v>
      </c>
      <c r="AV467" s="9">
        <f t="shared" si="853"/>
        <v>0.23691594860205178</v>
      </c>
      <c r="AW467" s="9">
        <f t="shared" si="853"/>
        <v>0.23689872511636942</v>
      </c>
      <c r="AX467" s="9">
        <f t="shared" si="853"/>
        <v>0.23688093999710333</v>
      </c>
      <c r="AY467" s="9">
        <f t="shared" si="853"/>
        <v>0.23686257663196386</v>
      </c>
      <c r="AZ467" s="9">
        <f t="shared" si="853"/>
        <v>0.23684361797682532</v>
      </c>
      <c r="BA467" s="9">
        <f t="shared" si="853"/>
        <v>0.23682404654645575</v>
      </c>
      <c r="BB467" s="9">
        <f t="shared" si="853"/>
        <v>0.23680384440510976</v>
      </c>
      <c r="BC467" s="9">
        <f t="shared" si="853"/>
        <v>0.23678299315698073</v>
      </c>
      <c r="BD467" s="9">
        <f t="shared" si="853"/>
        <v>0.23676147393651464</v>
      </c>
      <c r="BE467" s="9">
        <f t="shared" si="853"/>
        <v>0.23673926739858683</v>
      </c>
      <c r="BF467" s="9">
        <f t="shared" si="853"/>
        <v>0.23671635370853525</v>
      </c>
      <c r="BG467" s="9">
        <f t="shared" si="853"/>
        <v>0.23669271253205934</v>
      </c>
      <c r="BH467" s="9">
        <f t="shared" si="853"/>
        <v>0.2366683230249769</v>
      </c>
      <c r="BI467" s="9">
        <f t="shared" si="853"/>
        <v>0.23664316382284425</v>
      </c>
      <c r="BJ467" s="9">
        <f t="shared" si="853"/>
        <v>0.23661721303043493</v>
      </c>
      <c r="BK467" s="9">
        <f t="shared" si="853"/>
        <v>0.23659044821108252</v>
      </c>
      <c r="BL467" s="9">
        <f t="shared" si="853"/>
        <v>0.2365628463758854</v>
      </c>
      <c r="BM467" s="9">
        <f t="shared" si="853"/>
        <v>0.2365343839727731</v>
      </c>
      <c r="BN467" s="9">
        <f t="shared" si="853"/>
        <v>0.23650503687543514</v>
      </c>
      <c r="BO467" s="9">
        <f t="shared" si="853"/>
        <v>0.23647478037211617</v>
      </c>
      <c r="BP467" s="9">
        <f t="shared" si="852"/>
        <v>0.23644358915427341</v>
      </c>
      <c r="BQ467" s="9">
        <f t="shared" si="852"/>
        <v>0.23641143730509948</v>
      </c>
      <c r="BR467" s="9">
        <f t="shared" si="852"/>
        <v>0.23637829828791262</v>
      </c>
      <c r="BS467" s="9">
        <f t="shared" si="852"/>
        <v>0.2363441449344133</v>
      </c>
      <c r="BT467" s="9">
        <f t="shared" si="852"/>
        <v>0.23630894943280914</v>
      </c>
      <c r="BU467" s="9">
        <f t="shared" si="852"/>
        <v>0.23627268331580945</v>
      </c>
      <c r="BV467" s="9">
        <f t="shared" si="852"/>
        <v>0.23623531744849041</v>
      </c>
      <c r="BW467" s="9">
        <f t="shared" si="852"/>
        <v>0.23619682201603215</v>
      </c>
      <c r="BX467" s="9">
        <f t="shared" si="852"/>
        <v>0.23615716651133042</v>
      </c>
      <c r="BY467" s="9">
        <f t="shared" si="852"/>
        <v>0.23611631972248337</v>
      </c>
      <c r="BZ467" s="9">
        <f t="shared" si="852"/>
        <v>0.23607424972015312</v>
      </c>
      <c r="CA467" s="9">
        <f t="shared" si="852"/>
        <v>0.23603092384480887</v>
      </c>
      <c r="CB467" s="9">
        <f t="shared" si="852"/>
        <v>0.23598630869384943</v>
      </c>
      <c r="CC467" s="9">
        <f t="shared" si="852"/>
        <v>0.23594037010860924</v>
      </c>
      <c r="CD467" s="9">
        <f t="shared" si="852"/>
        <v>0.23589307316124739</v>
      </c>
      <c r="CE467" s="9">
        <f t="shared" si="852"/>
        <v>0.23584438214152478</v>
      </c>
      <c r="CF467" s="9">
        <f t="shared" si="852"/>
        <v>0.23579426054347327</v>
      </c>
      <c r="CG467" s="9">
        <f t="shared" si="852"/>
        <v>0.2357426710519516</v>
      </c>
      <c r="CH467" s="9">
        <f t="shared" si="852"/>
        <v>0.23568957552910133</v>
      </c>
      <c r="CI467" s="9">
        <f t="shared" si="852"/>
        <v>0.23563493500069529</v>
      </c>
      <c r="CJ467" s="9">
        <f t="shared" si="852"/>
        <v>0.23557870964239097</v>
      </c>
      <c r="CK467" s="9">
        <f t="shared" si="852"/>
        <v>0.23552085876588336</v>
      </c>
      <c r="CL467" s="9">
        <f t="shared" si="852"/>
        <v>0.23546134080496517</v>
      </c>
      <c r="CM467" s="9">
        <f t="shared" si="852"/>
        <v>0.23540011330149821</v>
      </c>
      <c r="CN467" s="9">
        <f t="shared" si="852"/>
        <v>0.23533713289129518</v>
      </c>
      <c r="CO467" s="9">
        <f t="shared" si="852"/>
        <v>0.23527235528992033</v>
      </c>
      <c r="CP467" s="9">
        <f t="shared" si="852"/>
        <v>0.23520573527840757</v>
      </c>
      <c r="CQ467" s="9">
        <f t="shared" si="852"/>
        <v>0.23513722668890519</v>
      </c>
      <c r="CR467" s="9">
        <f t="shared" si="852"/>
        <v>0.23506678239024614</v>
      </c>
      <c r="CS467" s="9">
        <f t="shared" si="852"/>
        <v>0.2349943542734505</v>
      </c>
      <c r="CT467" s="9">
        <f t="shared" si="852"/>
        <v>0.23491989323716572</v>
      </c>
      <c r="CU467" s="9">
        <f t="shared" si="852"/>
        <v>0.23484334917304356</v>
      </c>
      <c r="CV467" s="9">
        <f t="shared" si="852"/>
        <v>0.23476467095106554</v>
      </c>
      <c r="CW467" s="9">
        <f t="shared" si="852"/>
        <v>0.2346838064048144</v>
      </c>
      <c r="CX467" s="9">
        <f t="shared" si="852"/>
        <v>0.23460070231670199</v>
      </c>
      <c r="CY467" s="9">
        <f t="shared" ref="CY467:FJ470" si="854">NORMDIST($B467,0,1,0)-$B467*(1-NORMDIST($B467,0,1,1))-(NORMDIST($B467+CY$4,0,1,0)-($B467+CY$4)*(1-NORMDIST($B467+CY$4,0,1,1)))</f>
        <v>0.2345153044031546</v>
      </c>
      <c r="CZ467" s="9">
        <f t="shared" si="854"/>
        <v>0.23442755729976184</v>
      </c>
      <c r="DA467" s="9">
        <f t="shared" si="854"/>
        <v>0.23433740454639576</v>
      </c>
      <c r="DB467" s="9">
        <f t="shared" si="854"/>
        <v>0.23424478857230291</v>
      </c>
      <c r="DC467" s="9">
        <f t="shared" si="854"/>
        <v>0.2341496506811776</v>
      </c>
      <c r="DD467" s="9">
        <f t="shared" si="854"/>
        <v>0.23405193103621766</v>
      </c>
      <c r="DE467" s="9">
        <f t="shared" si="854"/>
        <v>0.2339515686451745</v>
      </c>
      <c r="DF467" s="9">
        <f t="shared" si="854"/>
        <v>0.23384850134539709</v>
      </c>
      <c r="DG467" s="9">
        <f t="shared" si="854"/>
        <v>0.23374266578887987</v>
      </c>
      <c r="DH467" s="9">
        <f t="shared" si="854"/>
        <v>0.23363399742731941</v>
      </c>
      <c r="DI467" s="9">
        <f t="shared" si="854"/>
        <v>0.23352243049718605</v>
      </c>
      <c r="DJ467" s="9">
        <f t="shared" si="854"/>
        <v>0.23340789800481615</v>
      </c>
      <c r="DK467" s="9">
        <f t="shared" si="854"/>
        <v>0.23329033171153502</v>
      </c>
      <c r="DL467" s="9">
        <f t="shared" si="854"/>
        <v>0.23316966211880996</v>
      </c>
      <c r="DM467" s="9">
        <f t="shared" si="854"/>
        <v>0.23304581845344971</v>
      </c>
      <c r="DN467" s="9">
        <f t="shared" si="854"/>
        <v>0.23291872865284829</v>
      </c>
      <c r="DO467" s="9">
        <f t="shared" si="854"/>
        <v>0.23278831935028677</v>
      </c>
      <c r="DP467" s="9">
        <f t="shared" si="854"/>
        <v>0.2326545158602964</v>
      </c>
      <c r="DQ467" s="9">
        <f t="shared" si="854"/>
        <v>0.23251724216409245</v>
      </c>
      <c r="DR467" s="9">
        <f t="shared" si="854"/>
        <v>0.23237642089508567</v>
      </c>
      <c r="DS467" s="9">
        <f t="shared" si="854"/>
        <v>0.23223197332447718</v>
      </c>
      <c r="DT467" s="9">
        <f t="shared" si="854"/>
        <v>0.23208381934694852</v>
      </c>
      <c r="DU467" s="9">
        <f t="shared" si="854"/>
        <v>0.23193187746645061</v>
      </c>
      <c r="DV467" s="9">
        <f t="shared" si="854"/>
        <v>0.23177606478210144</v>
      </c>
      <c r="DW467" s="9">
        <f t="shared" si="854"/>
        <v>0.2316162969742023</v>
      </c>
      <c r="DX467" s="9">
        <f t="shared" si="854"/>
        <v>0.23145248829037549</v>
      </c>
      <c r="DY467" s="9">
        <f t="shared" si="854"/>
        <v>0.23128455153183836</v>
      </c>
      <c r="DZ467" s="9">
        <f t="shared" si="854"/>
        <v>0.23111239803981817</v>
      </c>
      <c r="EA467" s="9">
        <f t="shared" si="854"/>
        <v>0.23093593768211498</v>
      </c>
      <c r="EB467" s="9">
        <f t="shared" si="854"/>
        <v>0.23075507883982749</v>
      </c>
      <c r="EC467" s="9">
        <f t="shared" si="854"/>
        <v>0.23056972839424306</v>
      </c>
      <c r="ED467" s="9">
        <f t="shared" si="854"/>
        <v>0.23037979171390505</v>
      </c>
      <c r="EE467" s="9">
        <f t="shared" si="854"/>
        <v>0.23018517264186694</v>
      </c>
      <c r="EF467" s="9">
        <f t="shared" si="854"/>
        <v>0.22998577348313878</v>
      </c>
      <c r="EG467" s="9">
        <f t="shared" si="854"/>
        <v>0.22978149499233969</v>
      </c>
      <c r="EH467" s="9">
        <f t="shared" si="854"/>
        <v>0.22957223636156115</v>
      </c>
      <c r="EI467" s="9">
        <f t="shared" si="854"/>
        <v>0.22935789520845365</v>
      </c>
      <c r="EJ467" s="9">
        <f t="shared" si="854"/>
        <v>0.22913836756454478</v>
      </c>
      <c r="EK467" s="9">
        <f t="shared" si="854"/>
        <v>0.22891354786379806</v>
      </c>
      <c r="EL467" s="9">
        <f t="shared" si="854"/>
        <v>0.22868332893142351</v>
      </c>
      <c r="EM467" s="9">
        <f t="shared" si="854"/>
        <v>0.2284476019729467</v>
      </c>
      <c r="EN467" s="9">
        <f t="shared" si="854"/>
        <v>0.22820625656354926</v>
      </c>
      <c r="EO467" s="9">
        <f t="shared" si="854"/>
        <v>0.22795918063768864</v>
      </c>
      <c r="EP467" s="9">
        <f t="shared" si="854"/>
        <v>0.22770626047900733</v>
      </c>
      <c r="EQ467" s="9">
        <f t="shared" si="854"/>
        <v>0.22744738071054152</v>
      </c>
      <c r="ER467" s="9">
        <f t="shared" si="854"/>
        <v>0.22718242428523891</v>
      </c>
      <c r="ES467" s="9">
        <f t="shared" si="854"/>
        <v>0.22691127247679629</v>
      </c>
      <c r="ET467" s="9">
        <f t="shared" si="854"/>
        <v>0.22663380487082435</v>
      </c>
      <c r="EU467" s="9">
        <f t="shared" si="854"/>
        <v>0.22634989935635505</v>
      </c>
      <c r="EV467" s="9">
        <f t="shared" si="854"/>
        <v>0.226059432117695</v>
      </c>
      <c r="EW467" s="9">
        <f t="shared" si="854"/>
        <v>0.22576227762663936</v>
      </c>
      <c r="EX467" s="9">
        <f t="shared" si="854"/>
        <v>0.22545830863505556</v>
      </c>
      <c r="EY467" s="9">
        <f t="shared" si="854"/>
        <v>0.2251473961678451</v>
      </c>
      <c r="EZ467" s="9">
        <f t="shared" si="854"/>
        <v>0.22482940951629601</v>
      </c>
      <c r="FA467" s="9">
        <f t="shared" si="854"/>
        <v>0.22450421623183325</v>
      </c>
      <c r="FB467" s="9">
        <f t="shared" si="854"/>
        <v>0.22417168212018096</v>
      </c>
      <c r="FC467" s="9">
        <f t="shared" si="854"/>
        <v>0.22383167123594117</v>
      </c>
      <c r="FD467" s="9">
        <f t="shared" si="854"/>
        <v>0.22348404587760509</v>
      </c>
      <c r="FE467" s="9">
        <f t="shared" si="854"/>
        <v>0.22312866658300112</v>
      </c>
      <c r="FF467" s="9">
        <f t="shared" si="854"/>
        <v>0.22276539212519494</v>
      </c>
      <c r="FG467" s="9">
        <f t="shared" si="854"/>
        <v>0.22239407950884607</v>
      </c>
      <c r="FH467" s="9">
        <f t="shared" si="854"/>
        <v>0.22201458396703669</v>
      </c>
      <c r="FI467" s="9">
        <f t="shared" si="854"/>
        <v>0.22162675895857636</v>
      </c>
      <c r="FJ467" s="9">
        <f t="shared" si="854"/>
        <v>0.22123045616579756</v>
      </c>
      <c r="FK467" s="9">
        <f t="shared" si="851"/>
        <v>0.22082552549284834</v>
      </c>
      <c r="FL467" s="9">
        <f t="shared" si="851"/>
        <v>0.22041181506449353</v>
      </c>
      <c r="FM467" s="9">
        <f t="shared" si="851"/>
        <v>0.21998917122543224</v>
      </c>
      <c r="FN467" s="9">
        <f t="shared" si="851"/>
        <v>0.21955743854014342</v>
      </c>
      <c r="FO467" s="9">
        <f t="shared" si="851"/>
        <v>0.21911645979326588</v>
      </c>
      <c r="FP467" s="9">
        <f t="shared" si="851"/>
        <v>0.21866607599052482</v>
      </c>
      <c r="FQ467" s="9">
        <f t="shared" si="851"/>
        <v>0.21820612636021194</v>
      </c>
      <c r="FR467" s="9">
        <f t="shared" si="851"/>
        <v>0.21773644835522823</v>
      </c>
      <c r="FS467" s="9">
        <f t="shared" si="851"/>
        <v>0.21725687765569923</v>
      </c>
      <c r="FT467" s="9">
        <f t="shared" si="851"/>
        <v>0.2167672481721713</v>
      </c>
      <c r="FU467" s="9">
        <f t="shared" si="851"/>
        <v>0.21626739204939599</v>
      </c>
      <c r="FV467" s="9">
        <f t="shared" si="851"/>
        <v>0.21575713967071219</v>
      </c>
      <c r="FW467" s="9">
        <f t="shared" si="851"/>
        <v>0.21523631966303469</v>
      </c>
      <c r="FX467" s="9">
        <f t="shared" si="851"/>
        <v>0.21470475890245566</v>
      </c>
      <c r="FY467" s="9">
        <f t="shared" si="851"/>
        <v>0.21416228252046765</v>
      </c>
      <c r="FZ467" s="9">
        <f t="shared" si="851"/>
        <v>0.21360871391081643</v>
      </c>
      <c r="GA467" s="9">
        <f t="shared" si="851"/>
        <v>0.21304387473698991</v>
      </c>
      <c r="GB467" s="9">
        <f t="shared" si="851"/>
        <v>0.21246758494035195</v>
      </c>
      <c r="GC467" s="9">
        <f t="shared" si="851"/>
        <v>0.21187966274892553</v>
      </c>
      <c r="GD467" s="9">
        <f t="shared" si="851"/>
        <v>0.21127992468683676</v>
      </c>
      <c r="GE467" s="9">
        <f t="shared" si="851"/>
        <v>0.2106681855844196</v>
      </c>
      <c r="GF467" s="9">
        <f t="shared" si="851"/>
        <v>0.21004425858899486</v>
      </c>
      <c r="GG467" s="9">
        <f t="shared" si="851"/>
        <v>0.20940795517632563</v>
      </c>
      <c r="GH467" s="9">
        <f t="shared" si="851"/>
        <v>0.20875908516275335</v>
      </c>
      <c r="GI467" s="9">
        <f t="shared" si="851"/>
        <v>0.20809745671802682</v>
      </c>
      <c r="GJ467" s="9">
        <f t="shared" si="851"/>
        <v>0.20742287637882148</v>
      </c>
      <c r="GK467" s="9">
        <f t="shared" si="851"/>
        <v>0.20673514906296037</v>
      </c>
      <c r="GL467" s="9">
        <f t="shared" si="851"/>
        <v>0.20603407808433813</v>
      </c>
      <c r="GM467" s="9">
        <f t="shared" si="851"/>
        <v>0.20531946516855504</v>
      </c>
      <c r="GN467" s="9">
        <f t="shared" si="851"/>
        <v>0.20459111046926176</v>
      </c>
      <c r="GO467" s="9">
        <f t="shared" si="851"/>
        <v>0.20384881258522419</v>
      </c>
      <c r="GP467" s="9">
        <f t="shared" si="851"/>
        <v>0.2030923685781067</v>
      </c>
      <c r="GQ467" s="9">
        <f t="shared" si="851"/>
        <v>0.20232157399098064</v>
      </c>
      <c r="GR467" s="9">
        <f t="shared" si="851"/>
        <v>0.20153622286755996</v>
      </c>
      <c r="GS467" s="9">
        <f t="shared" si="851"/>
        <v>0.20073610777216719</v>
      </c>
      <c r="GT467" s="9">
        <f t="shared" si="851"/>
        <v>0.19992101981043084</v>
      </c>
      <c r="GU467" s="9">
        <f t="shared" si="851"/>
        <v>0.1990907486507188</v>
      </c>
      <c r="GV467" s="9">
        <f t="shared" si="851"/>
        <v>0.19824508254630688</v>
      </c>
      <c r="GW467" s="9">
        <f t="shared" si="851"/>
        <v>0.1973838083582857</v>
      </c>
      <c r="GX467" s="9">
        <f t="shared" si="851"/>
        <v>0.19650671157920635</v>
      </c>
      <c r="GY467" s="9">
        <f t="shared" si="851"/>
        <v>0.19561357635746543</v>
      </c>
      <c r="GZ467" s="9">
        <f t="shared" si="851"/>
        <v>0.19470418552243013</v>
      </c>
      <c r="HA467" s="9">
        <f t="shared" si="851"/>
        <v>0.19377832061030248</v>
      </c>
      <c r="HB467" s="9">
        <f t="shared" si="851"/>
        <v>0.19283576189072449</v>
      </c>
      <c r="HC467" s="9">
        <f t="shared" si="851"/>
        <v>0.19187628839411994</v>
      </c>
      <c r="HD467" s="9">
        <f t="shared" si="851"/>
        <v>0.19089967793977572</v>
      </c>
      <c r="HE467" s="9">
        <f t="shared" si="851"/>
        <v>0.18990570716465771</v>
      </c>
      <c r="HF467" s="9">
        <f t="shared" si="851"/>
        <v>0.18889415155296113</v>
      </c>
      <c r="HG467" s="9">
        <f t="shared" si="851"/>
        <v>0.18786478546639254</v>
      </c>
      <c r="HH467" s="9">
        <f t="shared" si="851"/>
        <v>0.18681738217518179</v>
      </c>
      <c r="HI467" s="9">
        <f t="shared" si="851"/>
        <v>0.18575171388981715</v>
      </c>
      <c r="HJ467" s="9">
        <f t="shared" si="851"/>
        <v>0.1846675517935065</v>
      </c>
      <c r="HK467" s="9">
        <f t="shared" si="851"/>
        <v>0.18356466607535316</v>
      </c>
      <c r="HL467" s="9">
        <f t="shared" si="851"/>
        <v>0.1824428259642483</v>
      </c>
      <c r="HM467" s="9">
        <f t="shared" si="851"/>
        <v>0.1813017997634723</v>
      </c>
      <c r="HN467" s="9">
        <f t="shared" si="851"/>
        <v>0.18014135488599836</v>
      </c>
      <c r="HO467" s="9">
        <f t="shared" si="851"/>
        <v>0.17896125789049672</v>
      </c>
      <c r="HP467" s="9">
        <f t="shared" si="851"/>
        <v>0.17776127451802984</v>
      </c>
      <c r="HQ467" s="9">
        <f t="shared" si="851"/>
        <v>0.17654116972943484</v>
      </c>
      <c r="HR467" s="9">
        <f t="shared" si="851"/>
        <v>0.17530070774338433</v>
      </c>
      <c r="HS467" s="9">
        <f t="shared" si="851"/>
        <v>0.17403965207511804</v>
      </c>
      <c r="HT467" s="9">
        <f t="shared" si="851"/>
        <v>0.17275776557584135</v>
      </c>
      <c r="HU467" s="9">
        <f t="shared" si="851"/>
        <v>0.17145481047277722</v>
      </c>
      <c r="HV467" s="9">
        <f t="shared" ref="HV467:KG470" si="855">NORMDIST($B467,0,1,0)-$B467*(1-NORMDIST($B467,0,1,1))-(NORMDIST($B467+HV$4,0,1,0)-($B467+HV$4)*(1-NORMDIST($B467+HV$4,0,1,1)))</f>
        <v>0.17013054840986669</v>
      </c>
      <c r="HW467" s="9">
        <f t="shared" si="855"/>
        <v>0.16878474048910752</v>
      </c>
      <c r="HX467" s="9">
        <f t="shared" si="855"/>
        <v>0.16741714731252255</v>
      </c>
      <c r="HY467" s="9">
        <f t="shared" si="855"/>
        <v>0.16602752902474688</v>
      </c>
      <c r="HZ467" s="9">
        <f t="shared" si="855"/>
        <v>0.16461564535622294</v>
      </c>
      <c r="IA467" s="9">
        <f t="shared" si="855"/>
        <v>0.16318125566699607</v>
      </c>
      <c r="IB467" s="9">
        <f t="shared" si="855"/>
        <v>0.16172411899109571</v>
      </c>
      <c r="IC467" s="9">
        <f t="shared" si="855"/>
        <v>0.16024399408149273</v>
      </c>
      <c r="ID467" s="9">
        <f t="shared" si="855"/>
        <v>0.15874063945562056</v>
      </c>
      <c r="IE467" s="9">
        <f t="shared" si="855"/>
        <v>0.1572138134414485</v>
      </c>
      <c r="IF467" s="9">
        <f t="shared" si="855"/>
        <v>0.15566327422409254</v>
      </c>
      <c r="IG467" s="9">
        <f t="shared" si="855"/>
        <v>0.15408877989295269</v>
      </c>
      <c r="IH467" s="9">
        <f t="shared" si="855"/>
        <v>0.15249008848936219</v>
      </c>
      <c r="II467" s="9">
        <f t="shared" si="855"/>
        <v>0.15086695805473518</v>
      </c>
      <c r="IJ467" s="9">
        <f t="shared" si="855"/>
        <v>0.14921914667919731</v>
      </c>
      <c r="IK467" s="9">
        <f t="shared" si="855"/>
        <v>0.14754641255068704</v>
      </c>
      <c r="IL467" s="9">
        <f t="shared" si="855"/>
        <v>0.14584851400450877</v>
      </c>
      <c r="IM467" s="9">
        <f t="shared" si="855"/>
        <v>0.14412520957332695</v>
      </c>
      <c r="IN467" s="9">
        <f t="shared" si="855"/>
        <v>0.14237625803758142</v>
      </c>
      <c r="IO467" s="9">
        <f t="shared" si="855"/>
        <v>0.14060141847630936</v>
      </c>
      <c r="IP467" s="9">
        <f t="shared" si="855"/>
        <v>0.13880045031835814</v>
      </c>
      <c r="IQ467" s="9">
        <f t="shared" si="855"/>
        <v>0.13697311339396981</v>
      </c>
      <c r="IR467" s="9">
        <f t="shared" si="855"/>
        <v>0.13511916798672252</v>
      </c>
      <c r="IS467" s="9">
        <f t="shared" si="855"/>
        <v>0.13323837488581022</v>
      </c>
      <c r="IT467" s="9">
        <f t="shared" si="855"/>
        <v>0.13133049543864109</v>
      </c>
      <c r="IU467" s="9">
        <f t="shared" si="855"/>
        <v>0.12939529160374041</v>
      </c>
      <c r="IV467" s="9">
        <f t="shared" si="855"/>
        <v>0.12743252600393426</v>
      </c>
      <c r="IW467" s="9">
        <f t="shared" si="855"/>
        <v>0.12544196197979951</v>
      </c>
      <c r="IX467" s="9">
        <f t="shared" si="855"/>
        <v>0.1234233636433591</v>
      </c>
      <c r="IY467" s="9">
        <f t="shared" si="855"/>
        <v>0.12137649593200234</v>
      </c>
      <c r="IZ467" s="9">
        <f t="shared" si="855"/>
        <v>0.11930112466261211</v>
      </c>
      <c r="JA467" s="9">
        <f t="shared" si="855"/>
        <v>0.11719701658587792</v>
      </c>
      <c r="JB467" s="9">
        <f t="shared" si="855"/>
        <v>0.11506393944077539</v>
      </c>
      <c r="JC467" s="9">
        <f t="shared" si="855"/>
        <v>0.1129016620091905</v>
      </c>
      <c r="JD467" s="9">
        <f t="shared" si="855"/>
        <v>0.11070995417066853</v>
      </c>
      <c r="JE467" s="9">
        <f t="shared" si="855"/>
        <v>0.10848858695726715</v>
      </c>
      <c r="JF467" s="9">
        <f t="shared" si="855"/>
        <v>0.10623733260849128</v>
      </c>
      <c r="JG467" s="9">
        <f t="shared" si="855"/>
        <v>0.10395596462628964</v>
      </c>
      <c r="JH467" s="9">
        <f t="shared" si="855"/>
        <v>0.10164425783009029</v>
      </c>
      <c r="JI467" s="9">
        <f t="shared" si="855"/>
        <v>9.9301988411853226E-2</v>
      </c>
      <c r="JJ467" s="9">
        <f t="shared" si="855"/>
        <v>9.6928933991120042E-2</v>
      </c>
      <c r="JK467" s="9">
        <f t="shared" si="855"/>
        <v>9.452487367003562E-2</v>
      </c>
      <c r="JL467" s="9">
        <f t="shared" si="855"/>
        <v>9.2089588088322294E-2</v>
      </c>
      <c r="JM467" s="9">
        <f t="shared" si="855"/>
        <v>8.9622859478181466E-2</v>
      </c>
      <c r="JN467" s="9">
        <f t="shared" si="855"/>
        <v>8.7124471719102786E-2</v>
      </c>
      <c r="JO467" s="9">
        <f t="shared" si="855"/>
        <v>8.4594210392556157E-2</v>
      </c>
      <c r="JP467" s="9">
        <f t="shared" si="855"/>
        <v>8.2031862836544844E-2</v>
      </c>
      <c r="JQ467" s="9">
        <f t="shared" si="855"/>
        <v>7.9437218199996634E-2</v>
      </c>
      <c r="JR467" s="9">
        <f t="shared" si="855"/>
        <v>7.6810067496970003E-2</v>
      </c>
      <c r="JS467" s="9">
        <f t="shared" si="855"/>
        <v>7.4150203660652531E-2</v>
      </c>
      <c r="JT467" s="9">
        <f t="shared" si="855"/>
        <v>7.1457421597128729E-2</v>
      </c>
      <c r="JU467" s="9">
        <f t="shared" si="855"/>
        <v>6.8731518238892869E-2</v>
      </c>
      <c r="JV467" s="9">
        <f t="shared" si="855"/>
        <v>6.5972292598086874E-2</v>
      </c>
      <c r="JW467" s="9">
        <f t="shared" si="855"/>
        <v>6.3179545819435745E-2</v>
      </c>
      <c r="JX467" s="9">
        <f t="shared" si="855"/>
        <v>6.0353081232861816E-2</v>
      </c>
      <c r="JY467" s="9">
        <f t="shared" si="855"/>
        <v>5.7492704405752104E-2</v>
      </c>
      <c r="JZ467" s="9">
        <f t="shared" si="855"/>
        <v>5.4598223194856382E-2</v>
      </c>
      <c r="KA467" s="9">
        <f t="shared" si="855"/>
        <v>5.1669447797793672E-2</v>
      </c>
      <c r="KB467" s="9">
        <f t="shared" si="855"/>
        <v>4.8706190804143262E-2</v>
      </c>
      <c r="KC467" s="9">
        <f t="shared" si="855"/>
        <v>4.5708267246098527E-2</v>
      </c>
      <c r="KD467" s="9">
        <f t="shared" si="855"/>
        <v>4.2675494648659995E-2</v>
      </c>
      <c r="KE467" s="9">
        <f t="shared" si="855"/>
        <v>3.9607693079345141E-2</v>
      </c>
      <c r="KF467" s="9">
        <f t="shared" si="855"/>
        <v>3.6504685197393194E-2</v>
      </c>
      <c r="KG467" s="9">
        <f t="shared" si="855"/>
        <v>3.3366296302441506E-2</v>
      </c>
      <c r="KH467" s="9">
        <f t="shared" si="841"/>
        <v>3.019235438265247E-2</v>
      </c>
      <c r="KI467" s="9">
        <f t="shared" si="841"/>
        <v>2.6982690162267675E-2</v>
      </c>
      <c r="KJ467" s="9">
        <f t="shared" si="841"/>
        <v>2.3737137148568732E-2</v>
      </c>
      <c r="KK467" s="9">
        <f t="shared" si="841"/>
        <v>2.0455531678222005E-2</v>
      </c>
      <c r="KL467" s="9">
        <f t="shared" si="841"/>
        <v>1.7137712962986634E-2</v>
      </c>
      <c r="KM467" s="9">
        <f t="shared" si="841"/>
        <v>1.3783523134764469E-2</v>
      </c>
      <c r="KN467" s="9">
        <f t="shared" si="841"/>
        <v>1.0392807289970052E-2</v>
      </c>
      <c r="KO467" s="9">
        <f t="shared" si="841"/>
        <v>6.9654135332011813E-3</v>
      </c>
      <c r="KP467" s="9">
        <f t="shared" si="841"/>
        <v>3.5011930201890584E-3</v>
      </c>
    </row>
    <row r="468" spans="2:302" x14ac:dyDescent="0.25">
      <c r="B468" s="5">
        <f t="shared" si="834"/>
        <v>0.3700000000000625</v>
      </c>
      <c r="C468" s="9">
        <f t="shared" si="832"/>
        <v>0.24084521728288305</v>
      </c>
      <c r="D468" s="9">
        <f t="shared" si="853"/>
        <v>0.24084138990544762</v>
      </c>
      <c r="E468" s="9">
        <f t="shared" si="853"/>
        <v>0.24083742145569123</v>
      </c>
      <c r="F468" s="9">
        <f t="shared" si="853"/>
        <v>0.24083330712042764</v>
      </c>
      <c r="G468" s="9">
        <f t="shared" si="853"/>
        <v>0.24082904193733676</v>
      </c>
      <c r="H468" s="9">
        <f t="shared" si="853"/>
        <v>0.24082462079090231</v>
      </c>
      <c r="I468" s="9">
        <f t="shared" si="853"/>
        <v>0.24082003840825508</v>
      </c>
      <c r="J468" s="9">
        <f t="shared" si="853"/>
        <v>0.24081528935492633</v>
      </c>
      <c r="K468" s="9">
        <f t="shared" si="853"/>
        <v>0.24081036803050671</v>
      </c>
      <c r="L468" s="9">
        <f t="shared" si="853"/>
        <v>0.24080526866420815</v>
      </c>
      <c r="M468" s="9">
        <f t="shared" si="853"/>
        <v>0.2407999853103307</v>
      </c>
      <c r="N468" s="9">
        <f t="shared" si="853"/>
        <v>0.24079451184362957</v>
      </c>
      <c r="O468" s="9">
        <f t="shared" si="853"/>
        <v>0.24078884195458383</v>
      </c>
      <c r="P468" s="9">
        <f t="shared" si="853"/>
        <v>0.24078296914456321</v>
      </c>
      <c r="Q468" s="9">
        <f t="shared" si="853"/>
        <v>0.24077688672089193</v>
      </c>
      <c r="R468" s="9">
        <f t="shared" si="853"/>
        <v>0.24077058779181054</v>
      </c>
      <c r="S468" s="9">
        <f t="shared" si="853"/>
        <v>0.24076406526132935</v>
      </c>
      <c r="T468" s="9">
        <f t="shared" si="853"/>
        <v>0.24075731182397925</v>
      </c>
      <c r="U468" s="9">
        <f t="shared" si="853"/>
        <v>0.2407503199594517</v>
      </c>
      <c r="V468" s="9">
        <f t="shared" si="853"/>
        <v>0.24074308192712862</v>
      </c>
      <c r="W468" s="9">
        <f t="shared" si="853"/>
        <v>0.2407355897605056</v>
      </c>
      <c r="X468" s="9">
        <f t="shared" si="853"/>
        <v>0.2407278352614998</v>
      </c>
      <c r="Y468" s="9">
        <f t="shared" si="853"/>
        <v>0.24071980999464415</v>
      </c>
      <c r="Z468" s="9">
        <f t="shared" si="853"/>
        <v>0.24071150528117011</v>
      </c>
      <c r="AA468" s="9">
        <f t="shared" si="853"/>
        <v>0.24070291219297213</v>
      </c>
      <c r="AB468" s="9">
        <f t="shared" si="853"/>
        <v>0.24069402154645467</v>
      </c>
      <c r="AC468" s="9">
        <f t="shared" si="853"/>
        <v>0.24068482389626242</v>
      </c>
      <c r="AD468" s="9">
        <f t="shared" si="853"/>
        <v>0.24067530952889044</v>
      </c>
      <c r="AE468" s="9">
        <f t="shared" si="853"/>
        <v>0.24066546845617323</v>
      </c>
      <c r="AF468" s="9">
        <f t="shared" si="853"/>
        <v>0.2406552904086515</v>
      </c>
      <c r="AG468" s="9">
        <f t="shared" si="853"/>
        <v>0.24064476482881564</v>
      </c>
      <c r="AH468" s="9">
        <f t="shared" si="853"/>
        <v>0.24063388086422674</v>
      </c>
      <c r="AI468" s="9">
        <f t="shared" si="853"/>
        <v>0.24062262736051107</v>
      </c>
      <c r="AJ468" s="9">
        <f t="shared" si="853"/>
        <v>0.24061099285422635</v>
      </c>
      <c r="AK468" s="9">
        <f t="shared" si="853"/>
        <v>0.24059896556560362</v>
      </c>
      <c r="AL468" s="9">
        <f t="shared" si="853"/>
        <v>0.2405865333911599</v>
      </c>
      <c r="AM468" s="9">
        <f t="shared" si="853"/>
        <v>0.24057368389617936</v>
      </c>
      <c r="AN468" s="9">
        <f t="shared" si="853"/>
        <v>0.24056040430706585</v>
      </c>
      <c r="AO468" s="9">
        <f t="shared" si="853"/>
        <v>0.24054668150356542</v>
      </c>
      <c r="AP468" s="9">
        <f t="shared" si="853"/>
        <v>0.24053250201085272</v>
      </c>
      <c r="AQ468" s="9">
        <f t="shared" si="853"/>
        <v>0.24051785199148992</v>
      </c>
      <c r="AR468" s="9">
        <f t="shared" si="853"/>
        <v>0.24050271723724589</v>
      </c>
      <c r="AS468" s="9">
        <f t="shared" si="853"/>
        <v>0.24048708316078601</v>
      </c>
      <c r="AT468" s="9">
        <f t="shared" si="853"/>
        <v>0.24047093478722423</v>
      </c>
      <c r="AU468" s="9">
        <f t="shared" si="853"/>
        <v>0.24045425674553939</v>
      </c>
      <c r="AV468" s="9">
        <f t="shared" si="853"/>
        <v>0.24043703325985705</v>
      </c>
      <c r="AW468" s="9">
        <f t="shared" si="853"/>
        <v>0.24041924814059096</v>
      </c>
      <c r="AX468" s="9">
        <f t="shared" si="853"/>
        <v>0.24040088477545149</v>
      </c>
      <c r="AY468" s="9">
        <f t="shared" si="853"/>
        <v>0.24038192612031295</v>
      </c>
      <c r="AZ468" s="9">
        <f t="shared" si="853"/>
        <v>0.24036235468994338</v>
      </c>
      <c r="BA468" s="9">
        <f t="shared" si="853"/>
        <v>0.24034215254859737</v>
      </c>
      <c r="BB468" s="9">
        <f t="shared" si="853"/>
        <v>0.24032130130046836</v>
      </c>
      <c r="BC468" s="9">
        <f t="shared" si="853"/>
        <v>0.24029978208000258</v>
      </c>
      <c r="BD468" s="9">
        <f t="shared" si="853"/>
        <v>0.24027757554207443</v>
      </c>
      <c r="BE468" s="9">
        <f t="shared" si="853"/>
        <v>0.24025466185202288</v>
      </c>
      <c r="BF468" s="9">
        <f t="shared" si="853"/>
        <v>0.24023102067554694</v>
      </c>
      <c r="BG468" s="9">
        <f t="shared" si="853"/>
        <v>0.24020663116846452</v>
      </c>
      <c r="BH468" s="9">
        <f t="shared" si="853"/>
        <v>0.24018147196633186</v>
      </c>
      <c r="BI468" s="9">
        <f t="shared" si="853"/>
        <v>0.24015552117392253</v>
      </c>
      <c r="BJ468" s="9">
        <f t="shared" si="853"/>
        <v>0.24012875635457012</v>
      </c>
      <c r="BK468" s="9">
        <f t="shared" si="853"/>
        <v>0.24010115451937303</v>
      </c>
      <c r="BL468" s="9">
        <f t="shared" si="853"/>
        <v>0.2400726921162607</v>
      </c>
      <c r="BM468" s="9">
        <f t="shared" si="853"/>
        <v>0.24004334501892277</v>
      </c>
      <c r="BN468" s="9">
        <f t="shared" si="853"/>
        <v>0.2400130885156038</v>
      </c>
      <c r="BO468" s="9">
        <f t="shared" si="853"/>
        <v>0.23998189729776104</v>
      </c>
      <c r="BP468" s="9">
        <f t="shared" si="852"/>
        <v>0.2399497454485871</v>
      </c>
      <c r="BQ468" s="9">
        <f t="shared" si="852"/>
        <v>0.23991660643140023</v>
      </c>
      <c r="BR468" s="9">
        <f t="shared" si="852"/>
        <v>0.2398824530779009</v>
      </c>
      <c r="BS468" s="9">
        <f t="shared" si="852"/>
        <v>0.23984725757629677</v>
      </c>
      <c r="BT468" s="9">
        <f t="shared" si="852"/>
        <v>0.23981099145929705</v>
      </c>
      <c r="BU468" s="9">
        <f t="shared" si="852"/>
        <v>0.23977362559197804</v>
      </c>
      <c r="BV468" s="9">
        <f t="shared" si="852"/>
        <v>0.23973513015951975</v>
      </c>
      <c r="BW468" s="9">
        <f t="shared" si="852"/>
        <v>0.23969547465481802</v>
      </c>
      <c r="BX468" s="9">
        <f t="shared" si="852"/>
        <v>0.239654627865971</v>
      </c>
      <c r="BY468" s="9">
        <f t="shared" si="852"/>
        <v>0.23961255786364072</v>
      </c>
      <c r="BZ468" s="9">
        <f t="shared" si="852"/>
        <v>0.23956923198829649</v>
      </c>
      <c r="CA468" s="9">
        <f t="shared" si="852"/>
        <v>0.23952461683733733</v>
      </c>
      <c r="CB468" s="9">
        <f t="shared" si="852"/>
        <v>0.23947867825209715</v>
      </c>
      <c r="CC468" s="9">
        <f t="shared" si="852"/>
        <v>0.23943138130473499</v>
      </c>
      <c r="CD468" s="9">
        <f t="shared" si="852"/>
        <v>0.23938269028501238</v>
      </c>
      <c r="CE468" s="9">
        <f t="shared" si="852"/>
        <v>0.23933256868696087</v>
      </c>
      <c r="CF468" s="9">
        <f t="shared" si="852"/>
        <v>0.23928097919543923</v>
      </c>
      <c r="CG468" s="9">
        <f t="shared" si="852"/>
        <v>0.23922788367258896</v>
      </c>
      <c r="CH468" s="9">
        <f t="shared" si="852"/>
        <v>0.2391732431441829</v>
      </c>
      <c r="CI468" s="9">
        <f t="shared" si="852"/>
        <v>0.23911701778587888</v>
      </c>
      <c r="CJ468" s="9">
        <f t="shared" si="852"/>
        <v>0.23905916690937098</v>
      </c>
      <c r="CK468" s="9">
        <f t="shared" si="852"/>
        <v>0.23899964894845277</v>
      </c>
      <c r="CL468" s="9">
        <f t="shared" si="852"/>
        <v>0.23893842144498581</v>
      </c>
      <c r="CM468" s="9">
        <f t="shared" si="852"/>
        <v>0.23887544103478278</v>
      </c>
      <c r="CN468" s="9">
        <f t="shared" si="852"/>
        <v>0.23881066343340793</v>
      </c>
      <c r="CO468" s="9">
        <f t="shared" si="852"/>
        <v>0.23874404342189517</v>
      </c>
      <c r="CP468" s="9">
        <f t="shared" si="852"/>
        <v>0.23867553483239307</v>
      </c>
      <c r="CQ468" s="9">
        <f t="shared" si="852"/>
        <v>0.23860509053373374</v>
      </c>
      <c r="CR468" s="9">
        <f t="shared" si="852"/>
        <v>0.2385326624169381</v>
      </c>
      <c r="CS468" s="9">
        <f t="shared" si="852"/>
        <v>0.23845820138065332</v>
      </c>
      <c r="CT468" s="9">
        <f t="shared" si="852"/>
        <v>0.23838165731653116</v>
      </c>
      <c r="CU468" s="9">
        <f t="shared" si="852"/>
        <v>0.23830297909455314</v>
      </c>
      <c r="CV468" s="9">
        <f t="shared" si="852"/>
        <v>0.238222114548302</v>
      </c>
      <c r="CW468" s="9">
        <f t="shared" si="852"/>
        <v>0.23813901046018957</v>
      </c>
      <c r="CX468" s="9">
        <f t="shared" si="852"/>
        <v>0.23805361254664217</v>
      </c>
      <c r="CY468" s="9">
        <f t="shared" si="854"/>
        <v>0.23796586544324946</v>
      </c>
      <c r="CZ468" s="9">
        <f t="shared" si="854"/>
        <v>0.23787571268988339</v>
      </c>
      <c r="DA468" s="9">
        <f t="shared" si="854"/>
        <v>0.23778309671579054</v>
      </c>
      <c r="DB468" s="9">
        <f t="shared" si="854"/>
        <v>0.23768795882466523</v>
      </c>
      <c r="DC468" s="9">
        <f t="shared" si="854"/>
        <v>0.23759023917970529</v>
      </c>
      <c r="DD468" s="9">
        <f t="shared" si="854"/>
        <v>0.23748987678866212</v>
      </c>
      <c r="DE468" s="9">
        <f t="shared" si="854"/>
        <v>0.23738680948888474</v>
      </c>
      <c r="DF468" s="9">
        <f t="shared" si="854"/>
        <v>0.23728097393236749</v>
      </c>
      <c r="DG468" s="9">
        <f t="shared" si="854"/>
        <v>0.23717230557080704</v>
      </c>
      <c r="DH468" s="9">
        <f t="shared" si="854"/>
        <v>0.23706073864067367</v>
      </c>
      <c r="DI468" s="9">
        <f t="shared" si="854"/>
        <v>0.23694620614830375</v>
      </c>
      <c r="DJ468" s="9">
        <f t="shared" si="854"/>
        <v>0.23682863985502264</v>
      </c>
      <c r="DK468" s="9">
        <f t="shared" si="854"/>
        <v>0.23670797026229759</v>
      </c>
      <c r="DL468" s="9">
        <f t="shared" si="854"/>
        <v>0.23658412659693734</v>
      </c>
      <c r="DM468" s="9">
        <f t="shared" si="854"/>
        <v>0.23645703679633592</v>
      </c>
      <c r="DN468" s="9">
        <f t="shared" si="854"/>
        <v>0.23632662749377439</v>
      </c>
      <c r="DO468" s="9">
        <f t="shared" si="854"/>
        <v>0.23619282400378402</v>
      </c>
      <c r="DP468" s="9">
        <f t="shared" si="854"/>
        <v>0.23605555030758008</v>
      </c>
      <c r="DQ468" s="9">
        <f t="shared" si="854"/>
        <v>0.2359147290385733</v>
      </c>
      <c r="DR468" s="9">
        <f t="shared" si="854"/>
        <v>0.2357702814679648</v>
      </c>
      <c r="DS468" s="9">
        <f t="shared" si="854"/>
        <v>0.23562212749043615</v>
      </c>
      <c r="DT468" s="9">
        <f t="shared" si="854"/>
        <v>0.23547018560993827</v>
      </c>
      <c r="DU468" s="9">
        <f t="shared" si="854"/>
        <v>0.2353143729255891</v>
      </c>
      <c r="DV468" s="9">
        <f t="shared" si="854"/>
        <v>0.23515460511768993</v>
      </c>
      <c r="DW468" s="9">
        <f t="shared" si="854"/>
        <v>0.23499079643386311</v>
      </c>
      <c r="DX468" s="9">
        <f t="shared" si="854"/>
        <v>0.23482285967532601</v>
      </c>
      <c r="DY468" s="9">
        <f t="shared" si="854"/>
        <v>0.2346507061833058</v>
      </c>
      <c r="DZ468" s="9">
        <f t="shared" si="854"/>
        <v>0.23447424582560261</v>
      </c>
      <c r="EA468" s="9">
        <f t="shared" si="854"/>
        <v>0.23429338698331512</v>
      </c>
      <c r="EB468" s="9">
        <f t="shared" si="854"/>
        <v>0.23410803653773068</v>
      </c>
      <c r="EC468" s="9">
        <f t="shared" si="854"/>
        <v>0.23391809985739268</v>
      </c>
      <c r="ED468" s="9">
        <f t="shared" si="854"/>
        <v>0.23372348078535457</v>
      </c>
      <c r="EE468" s="9">
        <f t="shared" si="854"/>
        <v>0.23352408162662641</v>
      </c>
      <c r="EF468" s="9">
        <f t="shared" si="854"/>
        <v>0.23331980313582729</v>
      </c>
      <c r="EG468" s="9">
        <f t="shared" si="854"/>
        <v>0.23311054450504878</v>
      </c>
      <c r="EH468" s="9">
        <f t="shared" si="854"/>
        <v>0.23289620335194128</v>
      </c>
      <c r="EI468" s="9">
        <f t="shared" si="854"/>
        <v>0.23267667570803241</v>
      </c>
      <c r="EJ468" s="9">
        <f t="shared" si="854"/>
        <v>0.23245185600728568</v>
      </c>
      <c r="EK468" s="9">
        <f t="shared" si="854"/>
        <v>0.23222163707491114</v>
      </c>
      <c r="EL468" s="9">
        <f t="shared" si="854"/>
        <v>0.23198591011643432</v>
      </c>
      <c r="EM468" s="9">
        <f t="shared" si="854"/>
        <v>0.23174456470703692</v>
      </c>
      <c r="EN468" s="9">
        <f t="shared" si="854"/>
        <v>0.23149748878117626</v>
      </c>
      <c r="EO468" s="9">
        <f t="shared" si="854"/>
        <v>0.23124456862249493</v>
      </c>
      <c r="EP468" s="9">
        <f t="shared" si="854"/>
        <v>0.23098568885402915</v>
      </c>
      <c r="EQ468" s="9">
        <f t="shared" si="854"/>
        <v>0.23072073242872654</v>
      </c>
      <c r="ER468" s="9">
        <f t="shared" si="854"/>
        <v>0.23044958062028392</v>
      </c>
      <c r="ES468" s="9">
        <f t="shared" si="854"/>
        <v>0.23017211301431198</v>
      </c>
      <c r="ET468" s="9">
        <f t="shared" si="854"/>
        <v>0.22988820749984268</v>
      </c>
      <c r="EU468" s="9">
        <f t="shared" si="854"/>
        <v>0.22959774026118263</v>
      </c>
      <c r="EV468" s="9">
        <f t="shared" si="854"/>
        <v>0.22930058577012699</v>
      </c>
      <c r="EW468" s="9">
        <f t="shared" si="854"/>
        <v>0.22899661677854319</v>
      </c>
      <c r="EX468" s="9">
        <f t="shared" si="854"/>
        <v>0.22868570431133273</v>
      </c>
      <c r="EY468" s="9">
        <f t="shared" si="854"/>
        <v>0.22836771765978364</v>
      </c>
      <c r="EZ468" s="9">
        <f t="shared" si="854"/>
        <v>0.22804252437532085</v>
      </c>
      <c r="FA468" s="9">
        <f t="shared" si="854"/>
        <v>0.22770999026366859</v>
      </c>
      <c r="FB468" s="9">
        <f t="shared" si="854"/>
        <v>0.22736997937942877</v>
      </c>
      <c r="FC468" s="9">
        <f t="shared" si="854"/>
        <v>0.22702235402109272</v>
      </c>
      <c r="FD468" s="9">
        <f t="shared" si="854"/>
        <v>0.22666697472648878</v>
      </c>
      <c r="FE468" s="9">
        <f t="shared" si="854"/>
        <v>0.22630370026868257</v>
      </c>
      <c r="FF468" s="9">
        <f t="shared" si="854"/>
        <v>0.2259323876523337</v>
      </c>
      <c r="FG468" s="9">
        <f t="shared" si="854"/>
        <v>0.22555289211052432</v>
      </c>
      <c r="FH468" s="9">
        <f t="shared" si="854"/>
        <v>0.22516506710206399</v>
      </c>
      <c r="FI468" s="9">
        <f t="shared" si="854"/>
        <v>0.22476876430928522</v>
      </c>
      <c r="FJ468" s="9">
        <f t="shared" si="854"/>
        <v>0.224363833636336</v>
      </c>
      <c r="FK468" s="9">
        <f t="shared" ref="FK468:HV471" si="856">NORMDIST($B468,0,1,0)-$B468*(1-NORMDIST($B468,0,1,1))-(NORMDIST($B468+FK$4,0,1,0)-($B468+FK$4)*(1-NORMDIST($B468+FK$4,0,1,1)))</f>
        <v>0.22395012320798116</v>
      </c>
      <c r="FL468" s="9">
        <f t="shared" si="856"/>
        <v>0.22352747936891987</v>
      </c>
      <c r="FM468" s="9">
        <f t="shared" si="856"/>
        <v>0.22309574668363108</v>
      </c>
      <c r="FN468" s="9">
        <f t="shared" si="856"/>
        <v>0.22265476793675351</v>
      </c>
      <c r="FO468" s="9">
        <f t="shared" si="856"/>
        <v>0.22220438413401244</v>
      </c>
      <c r="FP468" s="9">
        <f t="shared" si="856"/>
        <v>0.22174443450369957</v>
      </c>
      <c r="FQ468" s="9">
        <f t="shared" si="856"/>
        <v>0.22127475649871586</v>
      </c>
      <c r="FR468" s="9">
        <f t="shared" si="856"/>
        <v>0.22079518579918683</v>
      </c>
      <c r="FS468" s="9">
        <f t="shared" si="856"/>
        <v>0.22030555631565893</v>
      </c>
      <c r="FT468" s="9">
        <f t="shared" si="856"/>
        <v>0.21980570019288359</v>
      </c>
      <c r="FU468" s="9">
        <f t="shared" si="856"/>
        <v>0.21929544781419982</v>
      </c>
      <c r="FV468" s="9">
        <f t="shared" si="856"/>
        <v>0.21877462780652229</v>
      </c>
      <c r="FW468" s="9">
        <f t="shared" si="856"/>
        <v>0.21824306704594332</v>
      </c>
      <c r="FX468" s="9">
        <f t="shared" si="856"/>
        <v>0.21770059066395531</v>
      </c>
      <c r="FY468" s="9">
        <f t="shared" si="856"/>
        <v>0.21714702205430406</v>
      </c>
      <c r="FZ468" s="9">
        <f t="shared" si="856"/>
        <v>0.21658218288047754</v>
      </c>
      <c r="GA468" s="9">
        <f t="shared" si="856"/>
        <v>0.21600589308383958</v>
      </c>
      <c r="GB468" s="9">
        <f t="shared" si="856"/>
        <v>0.21541797089241316</v>
      </c>
      <c r="GC468" s="9">
        <f t="shared" si="856"/>
        <v>0.21481823283032442</v>
      </c>
      <c r="GD468" s="9">
        <f t="shared" si="856"/>
        <v>0.21420649372790723</v>
      </c>
      <c r="GE468" s="9">
        <f t="shared" si="856"/>
        <v>0.21358256673248249</v>
      </c>
      <c r="GF468" s="9">
        <f t="shared" si="856"/>
        <v>0.21294626331981326</v>
      </c>
      <c r="GG468" s="9">
        <f t="shared" si="856"/>
        <v>0.21229739330624098</v>
      </c>
      <c r="GH468" s="9">
        <f t="shared" si="856"/>
        <v>0.21163576486151445</v>
      </c>
      <c r="GI468" s="9">
        <f t="shared" si="856"/>
        <v>0.21096118452230911</v>
      </c>
      <c r="GJ468" s="9">
        <f t="shared" si="856"/>
        <v>0.21027345720644802</v>
      </c>
      <c r="GK468" s="9">
        <f t="shared" si="856"/>
        <v>0.20957238622782576</v>
      </c>
      <c r="GL468" s="9">
        <f t="shared" si="856"/>
        <v>0.20885777331204264</v>
      </c>
      <c r="GM468" s="9">
        <f t="shared" si="856"/>
        <v>0.20812941861274942</v>
      </c>
      <c r="GN468" s="9">
        <f t="shared" si="856"/>
        <v>0.20738712072871185</v>
      </c>
      <c r="GO468" s="9">
        <f t="shared" si="856"/>
        <v>0.20663067672159435</v>
      </c>
      <c r="GP468" s="9">
        <f t="shared" si="856"/>
        <v>0.20585988213446826</v>
      </c>
      <c r="GQ468" s="9">
        <f t="shared" si="856"/>
        <v>0.20507453101104758</v>
      </c>
      <c r="GR468" s="9">
        <f t="shared" si="856"/>
        <v>0.20427441591565482</v>
      </c>
      <c r="GS468" s="9">
        <f t="shared" si="856"/>
        <v>0.20345932795391847</v>
      </c>
      <c r="GT468" s="9">
        <f t="shared" si="856"/>
        <v>0.20262905679420645</v>
      </c>
      <c r="GU468" s="9">
        <f t="shared" si="856"/>
        <v>0.20178339068979451</v>
      </c>
      <c r="GV468" s="9">
        <f t="shared" si="856"/>
        <v>0.20092211650177333</v>
      </c>
      <c r="GW468" s="9">
        <f t="shared" si="856"/>
        <v>0.20004501972269401</v>
      </c>
      <c r="GX468" s="9">
        <f t="shared" si="856"/>
        <v>0.19915188450095306</v>
      </c>
      <c r="GY468" s="9">
        <f t="shared" si="856"/>
        <v>0.19824249366591778</v>
      </c>
      <c r="GZ468" s="9">
        <f t="shared" si="856"/>
        <v>0.19731662875379014</v>
      </c>
      <c r="HA468" s="9">
        <f t="shared" si="856"/>
        <v>0.19637407003421212</v>
      </c>
      <c r="HB468" s="9">
        <f t="shared" si="856"/>
        <v>0.19541459653760757</v>
      </c>
      <c r="HC468" s="9">
        <f t="shared" si="856"/>
        <v>0.19443798608326335</v>
      </c>
      <c r="HD468" s="9">
        <f t="shared" si="856"/>
        <v>0.19344401530814534</v>
      </c>
      <c r="HE468" s="9">
        <f t="shared" si="856"/>
        <v>0.19243245969644876</v>
      </c>
      <c r="HF468" s="9">
        <f t="shared" si="856"/>
        <v>0.19140309360988017</v>
      </c>
      <c r="HG468" s="9">
        <f t="shared" si="856"/>
        <v>0.19035569031866942</v>
      </c>
      <c r="HH468" s="9">
        <f t="shared" si="856"/>
        <v>0.18929002203330478</v>
      </c>
      <c r="HI468" s="9">
        <f t="shared" si="856"/>
        <v>0.18820585993699412</v>
      </c>
      <c r="HJ468" s="9">
        <f t="shared" si="856"/>
        <v>0.18710297421884078</v>
      </c>
      <c r="HK468" s="9">
        <f t="shared" si="856"/>
        <v>0.18598113410773592</v>
      </c>
      <c r="HL468" s="9">
        <f t="shared" si="856"/>
        <v>0.18484010790695993</v>
      </c>
      <c r="HM468" s="9">
        <f t="shared" si="856"/>
        <v>0.18367966302948599</v>
      </c>
      <c r="HN468" s="9">
        <f t="shared" si="856"/>
        <v>0.18249956603398435</v>
      </c>
      <c r="HO468" s="9">
        <f t="shared" si="856"/>
        <v>0.18129958266151747</v>
      </c>
      <c r="HP468" s="9">
        <f t="shared" si="856"/>
        <v>0.18007947787292247</v>
      </c>
      <c r="HQ468" s="9">
        <f t="shared" si="856"/>
        <v>0.17883901588687195</v>
      </c>
      <c r="HR468" s="9">
        <f t="shared" si="856"/>
        <v>0.17757796021860567</v>
      </c>
      <c r="HS468" s="9">
        <f t="shared" si="856"/>
        <v>0.17629607371932898</v>
      </c>
      <c r="HT468" s="9">
        <f t="shared" si="856"/>
        <v>0.17499311861626485</v>
      </c>
      <c r="HU468" s="9">
        <f t="shared" si="856"/>
        <v>0.17366885655335432</v>
      </c>
      <c r="HV468" s="9">
        <f t="shared" si="856"/>
        <v>0.17232304863259515</v>
      </c>
      <c r="HW468" s="9">
        <f t="shared" si="855"/>
        <v>0.17095545545601018</v>
      </c>
      <c r="HX468" s="9">
        <f t="shared" si="855"/>
        <v>0.16956583716823451</v>
      </c>
      <c r="HY468" s="9">
        <f t="shared" si="855"/>
        <v>0.16815395349971057</v>
      </c>
      <c r="HZ468" s="9">
        <f t="shared" si="855"/>
        <v>0.1667195638104837</v>
      </c>
      <c r="IA468" s="9">
        <f t="shared" si="855"/>
        <v>0.16526242713458333</v>
      </c>
      <c r="IB468" s="9">
        <f t="shared" si="855"/>
        <v>0.16378230222498036</v>
      </c>
      <c r="IC468" s="9">
        <f t="shared" si="855"/>
        <v>0.16227894759910819</v>
      </c>
      <c r="ID468" s="9">
        <f t="shared" si="855"/>
        <v>0.16075212158493613</v>
      </c>
      <c r="IE468" s="9">
        <f t="shared" si="855"/>
        <v>0.15920158236758017</v>
      </c>
      <c r="IF468" s="9">
        <f t="shared" si="855"/>
        <v>0.15762708803644032</v>
      </c>
      <c r="IG468" s="9">
        <f t="shared" si="855"/>
        <v>0.15602839663284981</v>
      </c>
      <c r="IH468" s="9">
        <f t="shared" si="855"/>
        <v>0.15440526619822281</v>
      </c>
      <c r="II468" s="9">
        <f t="shared" si="855"/>
        <v>0.15275745482268493</v>
      </c>
      <c r="IJ468" s="9">
        <f t="shared" si="855"/>
        <v>0.15108472069417467</v>
      </c>
      <c r="IK468" s="9">
        <f t="shared" si="855"/>
        <v>0.1493868221479964</v>
      </c>
      <c r="IL468" s="9">
        <f t="shared" si="855"/>
        <v>0.14766351771681457</v>
      </c>
      <c r="IM468" s="9">
        <f t="shared" si="855"/>
        <v>0.14591456618106904</v>
      </c>
      <c r="IN468" s="9">
        <f t="shared" si="855"/>
        <v>0.14413972661979699</v>
      </c>
      <c r="IO468" s="9">
        <f t="shared" si="855"/>
        <v>0.14233875846184577</v>
      </c>
      <c r="IP468" s="9">
        <f t="shared" si="855"/>
        <v>0.14051142153745744</v>
      </c>
      <c r="IQ468" s="9">
        <f t="shared" si="855"/>
        <v>0.13865747613021015</v>
      </c>
      <c r="IR468" s="9">
        <f t="shared" si="855"/>
        <v>0.13677668302929785</v>
      </c>
      <c r="IS468" s="9">
        <f t="shared" si="855"/>
        <v>0.13486880358212872</v>
      </c>
      <c r="IT468" s="9">
        <f t="shared" si="855"/>
        <v>0.13293359974722804</v>
      </c>
      <c r="IU468" s="9">
        <f t="shared" si="855"/>
        <v>0.13097083414742189</v>
      </c>
      <c r="IV468" s="9">
        <f t="shared" si="855"/>
        <v>0.12898027012328714</v>
      </c>
      <c r="IW468" s="9">
        <f t="shared" si="855"/>
        <v>0.12696167178684672</v>
      </c>
      <c r="IX468" s="9">
        <f t="shared" si="855"/>
        <v>0.12491480407548997</v>
      </c>
      <c r="IY468" s="9">
        <f t="shared" si="855"/>
        <v>0.12283943280609974</v>
      </c>
      <c r="IZ468" s="9">
        <f t="shared" si="855"/>
        <v>0.12073532472936555</v>
      </c>
      <c r="JA468" s="9">
        <f t="shared" si="855"/>
        <v>0.11860224758426302</v>
      </c>
      <c r="JB468" s="9">
        <f t="shared" si="855"/>
        <v>0.11643997015267812</v>
      </c>
      <c r="JC468" s="9">
        <f t="shared" si="855"/>
        <v>0.11424826231415616</v>
      </c>
      <c r="JD468" s="9">
        <f t="shared" si="855"/>
        <v>0.11202689510075478</v>
      </c>
      <c r="JE468" s="9">
        <f t="shared" si="855"/>
        <v>0.1097756407519789</v>
      </c>
      <c r="JF468" s="9">
        <f t="shared" si="855"/>
        <v>0.10749427276977727</v>
      </c>
      <c r="JG468" s="9">
        <f t="shared" si="855"/>
        <v>0.10518256597357792</v>
      </c>
      <c r="JH468" s="9">
        <f t="shared" si="855"/>
        <v>0.10284029655534085</v>
      </c>
      <c r="JI468" s="9">
        <f t="shared" si="855"/>
        <v>0.10046724213460767</v>
      </c>
      <c r="JJ468" s="9">
        <f t="shared" si="855"/>
        <v>9.8063181813523248E-2</v>
      </c>
      <c r="JK468" s="9">
        <f t="shared" si="855"/>
        <v>9.5627896231809922E-2</v>
      </c>
      <c r="JL468" s="9">
        <f t="shared" si="855"/>
        <v>9.3161167621669094E-2</v>
      </c>
      <c r="JM468" s="9">
        <f t="shared" si="855"/>
        <v>9.0662779862590415E-2</v>
      </c>
      <c r="JN468" s="9">
        <f t="shared" si="855"/>
        <v>8.8132518536043786E-2</v>
      </c>
      <c r="JO468" s="9">
        <f t="shared" si="855"/>
        <v>8.5570170980032473E-2</v>
      </c>
      <c r="JP468" s="9">
        <f t="shared" si="855"/>
        <v>8.2975526343484263E-2</v>
      </c>
      <c r="JQ468" s="9">
        <f t="shared" si="855"/>
        <v>8.0348375640457631E-2</v>
      </c>
      <c r="JR468" s="9">
        <f t="shared" si="855"/>
        <v>7.7688511804140159E-2</v>
      </c>
      <c r="JS468" s="9">
        <f t="shared" si="855"/>
        <v>7.4995729740616357E-2</v>
      </c>
      <c r="JT468" s="9">
        <f t="shared" si="855"/>
        <v>7.2269826382380498E-2</v>
      </c>
      <c r="JU468" s="9">
        <f t="shared" si="855"/>
        <v>6.9510600741574502E-2</v>
      </c>
      <c r="JV468" s="9">
        <f t="shared" si="855"/>
        <v>6.6717853962923374E-2</v>
      </c>
      <c r="JW468" s="9">
        <f t="shared" si="855"/>
        <v>6.3891389376349444E-2</v>
      </c>
      <c r="JX468" s="9">
        <f t="shared" si="855"/>
        <v>6.1031012549239733E-2</v>
      </c>
      <c r="JY468" s="9">
        <f t="shared" si="855"/>
        <v>5.8136531338344011E-2</v>
      </c>
      <c r="JZ468" s="9">
        <f t="shared" si="855"/>
        <v>5.52077559412813E-2</v>
      </c>
      <c r="KA468" s="9">
        <f t="shared" si="855"/>
        <v>5.2244498947630891E-2</v>
      </c>
      <c r="KB468" s="9">
        <f t="shared" si="855"/>
        <v>4.9246575389586156E-2</v>
      </c>
      <c r="KC468" s="9">
        <f t="shared" si="855"/>
        <v>4.6213802792147624E-2</v>
      </c>
      <c r="KD468" s="9">
        <f t="shared" si="855"/>
        <v>4.3146001222832769E-2</v>
      </c>
      <c r="KE468" s="9">
        <f t="shared" si="855"/>
        <v>4.0042993340880823E-2</v>
      </c>
      <c r="KF468" s="9">
        <f t="shared" si="855"/>
        <v>3.6904604445929134E-2</v>
      </c>
      <c r="KG468" s="9">
        <f t="shared" si="855"/>
        <v>3.3730662526140098E-2</v>
      </c>
      <c r="KH468" s="9">
        <f t="shared" si="841"/>
        <v>3.0520998305755304E-2</v>
      </c>
      <c r="KI468" s="9">
        <f t="shared" si="841"/>
        <v>2.7275445292056361E-2</v>
      </c>
      <c r="KJ468" s="9">
        <f t="shared" si="841"/>
        <v>2.3993839821709634E-2</v>
      </c>
      <c r="KK468" s="9">
        <f t="shared" si="841"/>
        <v>2.0676021106474263E-2</v>
      </c>
      <c r="KL468" s="9">
        <f t="shared" si="841"/>
        <v>1.7321831278252098E-2</v>
      </c>
      <c r="KM468" s="9">
        <f t="shared" si="841"/>
        <v>1.393111543345768E-2</v>
      </c>
      <c r="KN468" s="9">
        <f t="shared" si="841"/>
        <v>1.050372167668881E-2</v>
      </c>
      <c r="KO468" s="9">
        <f t="shared" si="841"/>
        <v>7.0395011636766869E-3</v>
      </c>
      <c r="KP468" s="9">
        <f t="shared" si="841"/>
        <v>3.5383081434945396E-3</v>
      </c>
    </row>
    <row r="469" spans="2:302" x14ac:dyDescent="0.25">
      <c r="B469" s="5">
        <f t="shared" si="834"/>
        <v>0.36000000000006249</v>
      </c>
      <c r="C469" s="9">
        <f t="shared" si="832"/>
        <v>0.2444169526129169</v>
      </c>
      <c r="D469" s="9">
        <f t="shared" si="853"/>
        <v>0.24441298416316051</v>
      </c>
      <c r="E469" s="9">
        <f t="shared" si="853"/>
        <v>0.24440886982789692</v>
      </c>
      <c r="F469" s="9">
        <f t="shared" si="853"/>
        <v>0.24440460464480604</v>
      </c>
      <c r="G469" s="9">
        <f t="shared" si="853"/>
        <v>0.24440018349837159</v>
      </c>
      <c r="H469" s="9">
        <f t="shared" si="853"/>
        <v>0.24439560111572436</v>
      </c>
      <c r="I469" s="9">
        <f t="shared" si="853"/>
        <v>0.24439085206239561</v>
      </c>
      <c r="J469" s="9">
        <f t="shared" si="853"/>
        <v>0.24438593073797599</v>
      </c>
      <c r="K469" s="9">
        <f t="shared" si="853"/>
        <v>0.24438083137167743</v>
      </c>
      <c r="L469" s="9">
        <f t="shared" si="853"/>
        <v>0.24437554801779998</v>
      </c>
      <c r="M469" s="9">
        <f t="shared" si="853"/>
        <v>0.24437007455109885</v>
      </c>
      <c r="N469" s="9">
        <f t="shared" si="853"/>
        <v>0.24436440466205311</v>
      </c>
      <c r="O469" s="9">
        <f t="shared" si="853"/>
        <v>0.24435853185203249</v>
      </c>
      <c r="P469" s="9">
        <f t="shared" si="853"/>
        <v>0.24435244942836121</v>
      </c>
      <c r="Q469" s="9">
        <f t="shared" si="853"/>
        <v>0.24434615049927982</v>
      </c>
      <c r="R469" s="9">
        <f t="shared" si="853"/>
        <v>0.24433962796879863</v>
      </c>
      <c r="S469" s="9">
        <f t="shared" si="853"/>
        <v>0.24433287453144853</v>
      </c>
      <c r="T469" s="9">
        <f t="shared" si="853"/>
        <v>0.24432588266692098</v>
      </c>
      <c r="U469" s="9">
        <f t="shared" si="853"/>
        <v>0.2443186446345979</v>
      </c>
      <c r="V469" s="9">
        <f t="shared" si="853"/>
        <v>0.24431115246797488</v>
      </c>
      <c r="W469" s="9">
        <f t="shared" si="853"/>
        <v>0.24430339796896908</v>
      </c>
      <c r="X469" s="9">
        <f t="shared" si="853"/>
        <v>0.24429537270211343</v>
      </c>
      <c r="Y469" s="9">
        <f t="shared" si="853"/>
        <v>0.24428706798863939</v>
      </c>
      <c r="Z469" s="9">
        <f t="shared" si="853"/>
        <v>0.24427847490044141</v>
      </c>
      <c r="AA469" s="9">
        <f t="shared" si="853"/>
        <v>0.24426958425392395</v>
      </c>
      <c r="AB469" s="9">
        <f t="shared" si="853"/>
        <v>0.2442603866037317</v>
      </c>
      <c r="AC469" s="9">
        <f t="shared" si="853"/>
        <v>0.24425087223635972</v>
      </c>
      <c r="AD469" s="9">
        <f t="shared" si="853"/>
        <v>0.24424103116364251</v>
      </c>
      <c r="AE469" s="9">
        <f t="shared" si="853"/>
        <v>0.24423085311612078</v>
      </c>
      <c r="AF469" s="9">
        <f t="shared" si="853"/>
        <v>0.24422032753628492</v>
      </c>
      <c r="AG469" s="9">
        <f t="shared" si="853"/>
        <v>0.24420944357169602</v>
      </c>
      <c r="AH469" s="9">
        <f t="shared" si="853"/>
        <v>0.24419819006798035</v>
      </c>
      <c r="AI469" s="9">
        <f t="shared" si="853"/>
        <v>0.24418655556169563</v>
      </c>
      <c r="AJ469" s="9">
        <f t="shared" si="853"/>
        <v>0.2441745282730729</v>
      </c>
      <c r="AK469" s="9">
        <f t="shared" si="853"/>
        <v>0.24416209609862918</v>
      </c>
      <c r="AL469" s="9">
        <f t="shared" si="853"/>
        <v>0.24414924660364865</v>
      </c>
      <c r="AM469" s="9">
        <f t="shared" si="853"/>
        <v>0.24413596701453513</v>
      </c>
      <c r="AN469" s="9">
        <f t="shared" si="853"/>
        <v>0.24412224421103471</v>
      </c>
      <c r="AO469" s="9">
        <f t="shared" si="853"/>
        <v>0.244108064718322</v>
      </c>
      <c r="AP469" s="9">
        <f t="shared" si="853"/>
        <v>0.2440934146989592</v>
      </c>
      <c r="AQ469" s="9">
        <f t="shared" si="853"/>
        <v>0.24407827994471518</v>
      </c>
      <c r="AR469" s="9">
        <f t="shared" si="853"/>
        <v>0.2440626458682553</v>
      </c>
      <c r="AS469" s="9">
        <f t="shared" si="853"/>
        <v>0.24404649749469351</v>
      </c>
      <c r="AT469" s="9">
        <f t="shared" si="853"/>
        <v>0.24402981945300867</v>
      </c>
      <c r="AU469" s="9">
        <f t="shared" si="853"/>
        <v>0.24401259596732633</v>
      </c>
      <c r="AV469" s="9">
        <f t="shared" si="853"/>
        <v>0.24399481084806024</v>
      </c>
      <c r="AW469" s="9">
        <f t="shared" si="853"/>
        <v>0.24397644748292077</v>
      </c>
      <c r="AX469" s="9">
        <f t="shared" si="853"/>
        <v>0.24395748882778223</v>
      </c>
      <c r="AY469" s="9">
        <f t="shared" si="853"/>
        <v>0.24393791739741266</v>
      </c>
      <c r="AZ469" s="9">
        <f t="shared" si="853"/>
        <v>0.24391771525606665</v>
      </c>
      <c r="BA469" s="9">
        <f t="shared" si="853"/>
        <v>0.24389686400793764</v>
      </c>
      <c r="BB469" s="9">
        <f t="shared" si="853"/>
        <v>0.24387534478747186</v>
      </c>
      <c r="BC469" s="9">
        <f t="shared" si="853"/>
        <v>0.24385313824954372</v>
      </c>
      <c r="BD469" s="9">
        <f t="shared" si="853"/>
        <v>0.24383022455949216</v>
      </c>
      <c r="BE469" s="9">
        <f t="shared" si="853"/>
        <v>0.24380658338301622</v>
      </c>
      <c r="BF469" s="9">
        <f t="shared" si="853"/>
        <v>0.24378219387593381</v>
      </c>
      <c r="BG469" s="9">
        <f t="shared" si="853"/>
        <v>0.24375703467380114</v>
      </c>
      <c r="BH469" s="9">
        <f t="shared" si="853"/>
        <v>0.24373108388139181</v>
      </c>
      <c r="BI469" s="9">
        <f t="shared" si="853"/>
        <v>0.2437043190620394</v>
      </c>
      <c r="BJ469" s="9">
        <f t="shared" si="853"/>
        <v>0.24367671722684231</v>
      </c>
      <c r="BK469" s="9">
        <f t="shared" si="853"/>
        <v>0.24364825482372998</v>
      </c>
      <c r="BL469" s="9">
        <f t="shared" si="853"/>
        <v>0.24361890772639205</v>
      </c>
      <c r="BM469" s="9">
        <f t="shared" si="853"/>
        <v>0.24358865122307308</v>
      </c>
      <c r="BN469" s="9">
        <f t="shared" si="853"/>
        <v>0.24355746000523032</v>
      </c>
      <c r="BO469" s="9">
        <f t="shared" si="853"/>
        <v>0.24352530815605639</v>
      </c>
      <c r="BP469" s="9">
        <f t="shared" si="852"/>
        <v>0.24349216913886951</v>
      </c>
      <c r="BQ469" s="9">
        <f t="shared" si="852"/>
        <v>0.24345801578537019</v>
      </c>
      <c r="BR469" s="9">
        <f t="shared" si="852"/>
        <v>0.24342282028376605</v>
      </c>
      <c r="BS469" s="9">
        <f t="shared" si="852"/>
        <v>0.24338655416676633</v>
      </c>
      <c r="BT469" s="9">
        <f t="shared" si="852"/>
        <v>0.24334918829944732</v>
      </c>
      <c r="BU469" s="9">
        <f t="shared" si="852"/>
        <v>0.24331069286698903</v>
      </c>
      <c r="BV469" s="9">
        <f t="shared" si="852"/>
        <v>0.24327103736228731</v>
      </c>
      <c r="BW469" s="9">
        <f t="shared" si="852"/>
        <v>0.24323019057344028</v>
      </c>
      <c r="BX469" s="9">
        <f t="shared" si="852"/>
        <v>0.24318812057111</v>
      </c>
      <c r="BY469" s="9">
        <f t="shared" si="852"/>
        <v>0.24314479469576578</v>
      </c>
      <c r="BZ469" s="9">
        <f t="shared" si="852"/>
        <v>0.24310017954480662</v>
      </c>
      <c r="CA469" s="9">
        <f t="shared" si="852"/>
        <v>0.24305424095956643</v>
      </c>
      <c r="CB469" s="9">
        <f t="shared" si="852"/>
        <v>0.24300694401220427</v>
      </c>
      <c r="CC469" s="9">
        <f t="shared" si="852"/>
        <v>0.24295825299248167</v>
      </c>
      <c r="CD469" s="9">
        <f t="shared" si="852"/>
        <v>0.24290813139443015</v>
      </c>
      <c r="CE469" s="9">
        <f t="shared" si="852"/>
        <v>0.24285654190290851</v>
      </c>
      <c r="CF469" s="9">
        <f t="shared" si="852"/>
        <v>0.24280344638005824</v>
      </c>
      <c r="CG469" s="9">
        <f t="shared" si="852"/>
        <v>0.24274880585165218</v>
      </c>
      <c r="CH469" s="9">
        <f t="shared" si="852"/>
        <v>0.24269258049334816</v>
      </c>
      <c r="CI469" s="9">
        <f t="shared" si="852"/>
        <v>0.24263472961684027</v>
      </c>
      <c r="CJ469" s="9">
        <f t="shared" si="852"/>
        <v>0.24257521165592205</v>
      </c>
      <c r="CK469" s="9">
        <f t="shared" si="852"/>
        <v>0.24251398415245509</v>
      </c>
      <c r="CL469" s="9">
        <f t="shared" si="852"/>
        <v>0.24245100374225206</v>
      </c>
      <c r="CM469" s="9">
        <f t="shared" si="852"/>
        <v>0.24238622614087721</v>
      </c>
      <c r="CN469" s="9">
        <f t="shared" si="852"/>
        <v>0.24231960612936446</v>
      </c>
      <c r="CO469" s="9">
        <f t="shared" si="852"/>
        <v>0.24225109753986235</v>
      </c>
      <c r="CP469" s="9">
        <f t="shared" si="852"/>
        <v>0.24218065324120303</v>
      </c>
      <c r="CQ469" s="9">
        <f t="shared" si="852"/>
        <v>0.24210822512440738</v>
      </c>
      <c r="CR469" s="9">
        <f t="shared" si="852"/>
        <v>0.2420337640881226</v>
      </c>
      <c r="CS469" s="9">
        <f t="shared" si="852"/>
        <v>0.24195722002400044</v>
      </c>
      <c r="CT469" s="9">
        <f t="shared" si="852"/>
        <v>0.24187854180202242</v>
      </c>
      <c r="CU469" s="9">
        <f t="shared" si="852"/>
        <v>0.24179767725577128</v>
      </c>
      <c r="CV469" s="9">
        <f t="shared" si="852"/>
        <v>0.24171457316765885</v>
      </c>
      <c r="CW469" s="9">
        <f t="shared" si="852"/>
        <v>0.24162917525411146</v>
      </c>
      <c r="CX469" s="9">
        <f t="shared" si="852"/>
        <v>0.24154142815071875</v>
      </c>
      <c r="CY469" s="9">
        <f t="shared" si="854"/>
        <v>0.24145127539735267</v>
      </c>
      <c r="CZ469" s="9">
        <f t="shared" si="854"/>
        <v>0.24135865942325982</v>
      </c>
      <c r="DA469" s="9">
        <f t="shared" si="854"/>
        <v>0.24126352153213451</v>
      </c>
      <c r="DB469" s="9">
        <f t="shared" si="854"/>
        <v>0.24116580188717457</v>
      </c>
      <c r="DC469" s="9">
        <f t="shared" si="854"/>
        <v>0.24106543949613141</v>
      </c>
      <c r="DD469" s="9">
        <f t="shared" si="854"/>
        <v>0.24096237219635402</v>
      </c>
      <c r="DE469" s="9">
        <f t="shared" si="854"/>
        <v>0.24085653663983678</v>
      </c>
      <c r="DF469" s="9">
        <f t="shared" si="854"/>
        <v>0.24074786827827632</v>
      </c>
      <c r="DG469" s="9">
        <f t="shared" si="854"/>
        <v>0.24063630134814296</v>
      </c>
      <c r="DH469" s="9">
        <f t="shared" si="854"/>
        <v>0.24052176885577303</v>
      </c>
      <c r="DI469" s="9">
        <f t="shared" si="854"/>
        <v>0.24040420256249193</v>
      </c>
      <c r="DJ469" s="9">
        <f t="shared" si="854"/>
        <v>0.24028353296976687</v>
      </c>
      <c r="DK469" s="9">
        <f t="shared" si="854"/>
        <v>0.24015968930440662</v>
      </c>
      <c r="DL469" s="9">
        <f t="shared" si="854"/>
        <v>0.24003259950380521</v>
      </c>
      <c r="DM469" s="9">
        <f t="shared" si="854"/>
        <v>0.23990219020124368</v>
      </c>
      <c r="DN469" s="9">
        <f t="shared" si="854"/>
        <v>0.23976838671125331</v>
      </c>
      <c r="DO469" s="9">
        <f t="shared" si="854"/>
        <v>0.23963111301504936</v>
      </c>
      <c r="DP469" s="9">
        <f t="shared" si="854"/>
        <v>0.23949029174604258</v>
      </c>
      <c r="DQ469" s="9">
        <f t="shared" si="854"/>
        <v>0.23934584417543409</v>
      </c>
      <c r="DR469" s="9">
        <f t="shared" si="854"/>
        <v>0.23919769019790543</v>
      </c>
      <c r="DS469" s="9">
        <f t="shared" si="854"/>
        <v>0.23904574831740755</v>
      </c>
      <c r="DT469" s="9">
        <f t="shared" si="854"/>
        <v>0.23888993563305838</v>
      </c>
      <c r="DU469" s="9">
        <f t="shared" si="854"/>
        <v>0.23873016782515921</v>
      </c>
      <c r="DV469" s="9">
        <f t="shared" si="854"/>
        <v>0.2385663591413324</v>
      </c>
      <c r="DW469" s="9">
        <f t="shared" si="854"/>
        <v>0.23839842238279529</v>
      </c>
      <c r="DX469" s="9">
        <f t="shared" si="854"/>
        <v>0.23822626889077508</v>
      </c>
      <c r="DY469" s="9">
        <f t="shared" si="854"/>
        <v>0.23804980853307189</v>
      </c>
      <c r="DZ469" s="9">
        <f t="shared" si="854"/>
        <v>0.2378689496907844</v>
      </c>
      <c r="EA469" s="9">
        <f t="shared" si="854"/>
        <v>0.23768359924519997</v>
      </c>
      <c r="EB469" s="9">
        <f t="shared" si="854"/>
        <v>0.23749366256486196</v>
      </c>
      <c r="EC469" s="9">
        <f t="shared" si="854"/>
        <v>0.23729904349282385</v>
      </c>
      <c r="ED469" s="9">
        <f t="shared" si="854"/>
        <v>0.23709964433409569</v>
      </c>
      <c r="EE469" s="9">
        <f t="shared" si="854"/>
        <v>0.23689536584329657</v>
      </c>
      <c r="EF469" s="9">
        <f t="shared" si="854"/>
        <v>0.23668610721251807</v>
      </c>
      <c r="EG469" s="9">
        <f t="shared" si="854"/>
        <v>0.23647176605941056</v>
      </c>
      <c r="EH469" s="9">
        <f t="shared" si="854"/>
        <v>0.23625223841550169</v>
      </c>
      <c r="EI469" s="9">
        <f t="shared" si="854"/>
        <v>0.23602741871475497</v>
      </c>
      <c r="EJ469" s="9">
        <f t="shared" si="854"/>
        <v>0.23579719978238042</v>
      </c>
      <c r="EK469" s="9">
        <f t="shared" si="854"/>
        <v>0.23556147282390361</v>
      </c>
      <c r="EL469" s="9">
        <f t="shared" si="854"/>
        <v>0.2353201274145062</v>
      </c>
      <c r="EM469" s="9">
        <f t="shared" si="854"/>
        <v>0.23507305148864555</v>
      </c>
      <c r="EN469" s="9">
        <f t="shared" si="854"/>
        <v>0.23482013132996421</v>
      </c>
      <c r="EO469" s="9">
        <f t="shared" si="854"/>
        <v>0.23456125156149843</v>
      </c>
      <c r="EP469" s="9">
        <f t="shared" si="854"/>
        <v>0.23429629513619582</v>
      </c>
      <c r="EQ469" s="9">
        <f t="shared" si="854"/>
        <v>0.2340251433277532</v>
      </c>
      <c r="ER469" s="9">
        <f t="shared" si="854"/>
        <v>0.23374767572178126</v>
      </c>
      <c r="ES469" s="9">
        <f t="shared" si="854"/>
        <v>0.23346377020731196</v>
      </c>
      <c r="ET469" s="9">
        <f t="shared" si="854"/>
        <v>0.23317330296865191</v>
      </c>
      <c r="EU469" s="9">
        <f t="shared" si="854"/>
        <v>0.23287614847759627</v>
      </c>
      <c r="EV469" s="9">
        <f t="shared" si="854"/>
        <v>0.23257217948601247</v>
      </c>
      <c r="EW469" s="9">
        <f t="shared" si="854"/>
        <v>0.23226126701880201</v>
      </c>
      <c r="EX469" s="9">
        <f t="shared" si="854"/>
        <v>0.23194328036725292</v>
      </c>
      <c r="EY469" s="9">
        <f t="shared" si="854"/>
        <v>0.23161808708279014</v>
      </c>
      <c r="EZ469" s="9">
        <f t="shared" si="854"/>
        <v>0.23128555297113787</v>
      </c>
      <c r="FA469" s="9">
        <f t="shared" si="854"/>
        <v>0.23094554208689805</v>
      </c>
      <c r="FB469" s="9">
        <f t="shared" si="854"/>
        <v>0.230597916728562</v>
      </c>
      <c r="FC469" s="9">
        <f t="shared" si="854"/>
        <v>0.23024253743395806</v>
      </c>
      <c r="FD469" s="9">
        <f t="shared" si="854"/>
        <v>0.22987926297615185</v>
      </c>
      <c r="FE469" s="9">
        <f t="shared" si="854"/>
        <v>0.22950795035980298</v>
      </c>
      <c r="FF469" s="9">
        <f t="shared" si="854"/>
        <v>0.2291284548179936</v>
      </c>
      <c r="FG469" s="9">
        <f t="shared" si="854"/>
        <v>0.22874062980953327</v>
      </c>
      <c r="FH469" s="9">
        <f t="shared" si="854"/>
        <v>0.2283443270167545</v>
      </c>
      <c r="FI469" s="9">
        <f t="shared" si="854"/>
        <v>0.22793939634380528</v>
      </c>
      <c r="FJ469" s="9">
        <f t="shared" si="854"/>
        <v>0.22752568591545044</v>
      </c>
      <c r="FK469" s="9">
        <f t="shared" si="856"/>
        <v>0.22710304207638915</v>
      </c>
      <c r="FL469" s="9">
        <f t="shared" si="856"/>
        <v>0.22667130939110036</v>
      </c>
      <c r="FM469" s="9">
        <f t="shared" si="856"/>
        <v>0.22623033064422279</v>
      </c>
      <c r="FN469" s="9">
        <f t="shared" si="856"/>
        <v>0.22577994684148173</v>
      </c>
      <c r="FO469" s="9">
        <f t="shared" si="856"/>
        <v>0.22531999721116885</v>
      </c>
      <c r="FP469" s="9">
        <f t="shared" si="856"/>
        <v>0.22485031920618515</v>
      </c>
      <c r="FQ469" s="9">
        <f t="shared" si="856"/>
        <v>0.22437074850665611</v>
      </c>
      <c r="FR469" s="9">
        <f t="shared" si="856"/>
        <v>0.22388111902312821</v>
      </c>
      <c r="FS469" s="9">
        <f t="shared" si="856"/>
        <v>0.22338126290035287</v>
      </c>
      <c r="FT469" s="9">
        <f t="shared" si="856"/>
        <v>0.22287101052166911</v>
      </c>
      <c r="FU469" s="9">
        <f t="shared" si="856"/>
        <v>0.22235019051399157</v>
      </c>
      <c r="FV469" s="9">
        <f t="shared" si="856"/>
        <v>0.2218186297534126</v>
      </c>
      <c r="FW469" s="9">
        <f t="shared" si="856"/>
        <v>0.22127615337142459</v>
      </c>
      <c r="FX469" s="9">
        <f t="shared" si="856"/>
        <v>0.22072258476177334</v>
      </c>
      <c r="FY469" s="9">
        <f t="shared" si="856"/>
        <v>0.22015774558794682</v>
      </c>
      <c r="FZ469" s="9">
        <f t="shared" si="856"/>
        <v>0.21958145579130886</v>
      </c>
      <c r="GA469" s="9">
        <f t="shared" si="856"/>
        <v>0.21899353359988244</v>
      </c>
      <c r="GB469" s="9">
        <f t="shared" si="856"/>
        <v>0.2183937955377937</v>
      </c>
      <c r="GC469" s="9">
        <f t="shared" si="856"/>
        <v>0.21778205643537651</v>
      </c>
      <c r="GD469" s="9">
        <f t="shared" si="856"/>
        <v>0.21715812943995177</v>
      </c>
      <c r="GE469" s="9">
        <f t="shared" si="856"/>
        <v>0.21652182602728254</v>
      </c>
      <c r="GF469" s="9">
        <f t="shared" si="856"/>
        <v>0.21587295601371026</v>
      </c>
      <c r="GG469" s="9">
        <f t="shared" si="856"/>
        <v>0.21521132756898373</v>
      </c>
      <c r="GH469" s="9">
        <f t="shared" si="856"/>
        <v>0.21453674722977839</v>
      </c>
      <c r="GI469" s="9">
        <f t="shared" si="856"/>
        <v>0.2138490199139173</v>
      </c>
      <c r="GJ469" s="9">
        <f t="shared" si="856"/>
        <v>0.21314794893529504</v>
      </c>
      <c r="GK469" s="9">
        <f t="shared" si="856"/>
        <v>0.21243333601951192</v>
      </c>
      <c r="GL469" s="9">
        <f t="shared" si="856"/>
        <v>0.2117049813202187</v>
      </c>
      <c r="GM469" s="9">
        <f t="shared" si="856"/>
        <v>0.21096268343618113</v>
      </c>
      <c r="GN469" s="9">
        <f t="shared" si="856"/>
        <v>0.21020623942906363</v>
      </c>
      <c r="GO469" s="9">
        <f t="shared" si="856"/>
        <v>0.20943544484193755</v>
      </c>
      <c r="GP469" s="9">
        <f t="shared" si="856"/>
        <v>0.20865009371851687</v>
      </c>
      <c r="GQ469" s="9">
        <f t="shared" si="856"/>
        <v>0.2078499786231241</v>
      </c>
      <c r="GR469" s="9">
        <f t="shared" si="856"/>
        <v>0.20703489066138775</v>
      </c>
      <c r="GS469" s="9">
        <f t="shared" si="856"/>
        <v>0.20620461950167573</v>
      </c>
      <c r="GT469" s="9">
        <f t="shared" si="856"/>
        <v>0.20535895339726379</v>
      </c>
      <c r="GU469" s="9">
        <f t="shared" si="856"/>
        <v>0.20449767920924261</v>
      </c>
      <c r="GV469" s="9">
        <f t="shared" si="856"/>
        <v>0.20362058243016329</v>
      </c>
      <c r="GW469" s="9">
        <f t="shared" si="856"/>
        <v>0.20272744720842234</v>
      </c>
      <c r="GX469" s="9">
        <f t="shared" si="856"/>
        <v>0.20181805637338707</v>
      </c>
      <c r="GY469" s="9">
        <f t="shared" si="856"/>
        <v>0.20089219146125942</v>
      </c>
      <c r="GZ469" s="9">
        <f t="shared" si="856"/>
        <v>0.1999496327416814</v>
      </c>
      <c r="HA469" s="9">
        <f t="shared" si="856"/>
        <v>0.19899015924507685</v>
      </c>
      <c r="HB469" s="9">
        <f t="shared" si="856"/>
        <v>0.19801354879073263</v>
      </c>
      <c r="HC469" s="9">
        <f t="shared" si="856"/>
        <v>0.19701957801561462</v>
      </c>
      <c r="HD469" s="9">
        <f t="shared" si="856"/>
        <v>0.19600802240391804</v>
      </c>
      <c r="HE469" s="9">
        <f t="shared" si="856"/>
        <v>0.19497865631734945</v>
      </c>
      <c r="HF469" s="9">
        <f t="shared" si="856"/>
        <v>0.1939312530261387</v>
      </c>
      <c r="HG469" s="9">
        <f t="shared" si="856"/>
        <v>0.19286558474077406</v>
      </c>
      <c r="HH469" s="9">
        <f t="shared" si="856"/>
        <v>0.19178142264446341</v>
      </c>
      <c r="HI469" s="9">
        <f t="shared" si="856"/>
        <v>0.19067853692631007</v>
      </c>
      <c r="HJ469" s="9">
        <f t="shared" si="856"/>
        <v>0.18955669681520521</v>
      </c>
      <c r="HK469" s="9">
        <f t="shared" si="856"/>
        <v>0.18841567061442921</v>
      </c>
      <c r="HL469" s="9">
        <f t="shared" si="856"/>
        <v>0.18725522573695527</v>
      </c>
      <c r="HM469" s="9">
        <f t="shared" si="856"/>
        <v>0.18607512874145363</v>
      </c>
      <c r="HN469" s="9">
        <f t="shared" si="856"/>
        <v>0.18487514536898675</v>
      </c>
      <c r="HO469" s="9">
        <f t="shared" si="856"/>
        <v>0.18365504058039175</v>
      </c>
      <c r="HP469" s="9">
        <f t="shared" si="856"/>
        <v>0.18241457859434124</v>
      </c>
      <c r="HQ469" s="9">
        <f t="shared" si="856"/>
        <v>0.18115352292607495</v>
      </c>
      <c r="HR469" s="9">
        <f t="shared" si="856"/>
        <v>0.17987163642679826</v>
      </c>
      <c r="HS469" s="9">
        <f t="shared" si="856"/>
        <v>0.17856868132373413</v>
      </c>
      <c r="HT469" s="9">
        <f t="shared" si="856"/>
        <v>0.1772444192608236</v>
      </c>
      <c r="HU469" s="9">
        <f t="shared" si="856"/>
        <v>0.17589861134006443</v>
      </c>
      <c r="HV469" s="9">
        <f t="shared" si="856"/>
        <v>0.17453101816347946</v>
      </c>
      <c r="HW469" s="9">
        <f t="shared" si="855"/>
        <v>0.17314139987570379</v>
      </c>
      <c r="HX469" s="9">
        <f t="shared" si="855"/>
        <v>0.17172951620717986</v>
      </c>
      <c r="HY469" s="9">
        <f t="shared" si="855"/>
        <v>0.17029512651795298</v>
      </c>
      <c r="HZ469" s="9">
        <f t="shared" si="855"/>
        <v>0.16883798984205262</v>
      </c>
      <c r="IA469" s="9">
        <f t="shared" si="855"/>
        <v>0.16735786493244964</v>
      </c>
      <c r="IB469" s="9">
        <f t="shared" si="855"/>
        <v>0.16585451030657747</v>
      </c>
      <c r="IC469" s="9">
        <f t="shared" si="855"/>
        <v>0.16432768429240541</v>
      </c>
      <c r="ID469" s="9">
        <f t="shared" si="855"/>
        <v>0.16277714507504945</v>
      </c>
      <c r="IE469" s="9">
        <f t="shared" si="855"/>
        <v>0.1612026507439096</v>
      </c>
      <c r="IF469" s="9">
        <f t="shared" si="855"/>
        <v>0.1596039593403191</v>
      </c>
      <c r="IG469" s="9">
        <f t="shared" si="855"/>
        <v>0.15798082890569209</v>
      </c>
      <c r="IH469" s="9">
        <f t="shared" si="855"/>
        <v>0.15633301753015422</v>
      </c>
      <c r="II469" s="9">
        <f t="shared" si="855"/>
        <v>0.15466028340164395</v>
      </c>
      <c r="IJ469" s="9">
        <f t="shared" si="855"/>
        <v>0.15296238485546568</v>
      </c>
      <c r="IK469" s="9">
        <f t="shared" si="855"/>
        <v>0.15123908042428386</v>
      </c>
      <c r="IL469" s="9">
        <f t="shared" si="855"/>
        <v>0.14949012888853833</v>
      </c>
      <c r="IM469" s="9">
        <f t="shared" si="855"/>
        <v>0.14771528932726627</v>
      </c>
      <c r="IN469" s="9">
        <f t="shared" si="855"/>
        <v>0.14591432116931505</v>
      </c>
      <c r="IO469" s="9">
        <f t="shared" si="855"/>
        <v>0.14408698424492672</v>
      </c>
      <c r="IP469" s="9">
        <f t="shared" si="855"/>
        <v>0.14223303883767943</v>
      </c>
      <c r="IQ469" s="9">
        <f t="shared" si="855"/>
        <v>0.14035224573676713</v>
      </c>
      <c r="IR469" s="9">
        <f t="shared" si="855"/>
        <v>0.138444366289598</v>
      </c>
      <c r="IS469" s="9">
        <f t="shared" si="855"/>
        <v>0.13650916245469732</v>
      </c>
      <c r="IT469" s="9">
        <f t="shared" si="855"/>
        <v>0.13454639685489117</v>
      </c>
      <c r="IU469" s="9">
        <f t="shared" si="855"/>
        <v>0.13255583283075642</v>
      </c>
      <c r="IV469" s="9">
        <f t="shared" si="855"/>
        <v>0.13053723449431601</v>
      </c>
      <c r="IW469" s="9">
        <f t="shared" si="855"/>
        <v>0.12849036678295925</v>
      </c>
      <c r="IX469" s="9">
        <f t="shared" si="855"/>
        <v>0.12641499551356902</v>
      </c>
      <c r="IY469" s="9">
        <f t="shared" si="855"/>
        <v>0.12431088743683483</v>
      </c>
      <c r="IZ469" s="9">
        <f t="shared" si="855"/>
        <v>0.1221778102917323</v>
      </c>
      <c r="JA469" s="9">
        <f t="shared" si="855"/>
        <v>0.12001553286014741</v>
      </c>
      <c r="JB469" s="9">
        <f t="shared" si="855"/>
        <v>0.11782382502162544</v>
      </c>
      <c r="JC469" s="9">
        <f t="shared" si="855"/>
        <v>0.11560245780822406</v>
      </c>
      <c r="JD469" s="9">
        <f t="shared" si="855"/>
        <v>0.11335120345944819</v>
      </c>
      <c r="JE469" s="9">
        <f t="shared" si="855"/>
        <v>0.11106983547724655</v>
      </c>
      <c r="JF469" s="9">
        <f t="shared" si="855"/>
        <v>0.1087581286810472</v>
      </c>
      <c r="JG469" s="9">
        <f t="shared" si="855"/>
        <v>0.10641585926281014</v>
      </c>
      <c r="JH469" s="9">
        <f t="shared" si="855"/>
        <v>0.10404280484207695</v>
      </c>
      <c r="JI469" s="9">
        <f t="shared" si="855"/>
        <v>0.10163874452099253</v>
      </c>
      <c r="JJ469" s="9">
        <f t="shared" si="855"/>
        <v>9.9203458939279204E-2</v>
      </c>
      <c r="JK469" s="9">
        <f t="shared" si="855"/>
        <v>9.6736730329138376E-2</v>
      </c>
      <c r="JL469" s="9">
        <f t="shared" si="855"/>
        <v>9.4238342570059697E-2</v>
      </c>
      <c r="JM469" s="9">
        <f t="shared" si="855"/>
        <v>9.1708081243513068E-2</v>
      </c>
      <c r="JN469" s="9">
        <f t="shared" si="855"/>
        <v>8.9145733687501755E-2</v>
      </c>
      <c r="JO469" s="9">
        <f t="shared" si="855"/>
        <v>8.6551089050953545E-2</v>
      </c>
      <c r="JP469" s="9">
        <f t="shared" si="855"/>
        <v>8.3923938347926913E-2</v>
      </c>
      <c r="JQ469" s="9">
        <f t="shared" si="855"/>
        <v>8.1264074511609441E-2</v>
      </c>
      <c r="JR469" s="9">
        <f t="shared" si="855"/>
        <v>7.8571292448085639E-2</v>
      </c>
      <c r="JS469" s="9">
        <f t="shared" si="855"/>
        <v>7.584538908984978E-2</v>
      </c>
      <c r="JT469" s="9">
        <f t="shared" si="855"/>
        <v>7.3086163449043784E-2</v>
      </c>
      <c r="JU469" s="9">
        <f t="shared" si="855"/>
        <v>7.0293416670392656E-2</v>
      </c>
      <c r="JV469" s="9">
        <f t="shared" si="855"/>
        <v>6.7466952083818726E-2</v>
      </c>
      <c r="JW469" s="9">
        <f t="shared" si="855"/>
        <v>6.4606575256709015E-2</v>
      </c>
      <c r="JX469" s="9">
        <f t="shared" si="855"/>
        <v>6.1712094045813293E-2</v>
      </c>
      <c r="JY469" s="9">
        <f t="shared" si="855"/>
        <v>5.8783318648750582E-2</v>
      </c>
      <c r="JZ469" s="9">
        <f t="shared" si="855"/>
        <v>5.5820061655100173E-2</v>
      </c>
      <c r="KA469" s="9">
        <f t="shared" si="855"/>
        <v>5.2822138097055438E-2</v>
      </c>
      <c r="KB469" s="9">
        <f t="shared" si="855"/>
        <v>4.9789365499616905E-2</v>
      </c>
      <c r="KC469" s="9">
        <f t="shared" si="855"/>
        <v>4.6721563930302051E-2</v>
      </c>
      <c r="KD469" s="9">
        <f t="shared" si="855"/>
        <v>4.3618556048350104E-2</v>
      </c>
      <c r="KE469" s="9">
        <f t="shared" si="855"/>
        <v>4.0480167153398416E-2</v>
      </c>
      <c r="KF469" s="9">
        <f t="shared" si="855"/>
        <v>3.7306225233609352E-2</v>
      </c>
      <c r="KG469" s="9">
        <f t="shared" si="855"/>
        <v>3.4096561013224586E-2</v>
      </c>
      <c r="KH469" s="9">
        <f t="shared" si="841"/>
        <v>3.0851007999525643E-2</v>
      </c>
      <c r="KI469" s="9">
        <f t="shared" si="841"/>
        <v>2.7569402529178888E-2</v>
      </c>
      <c r="KJ469" s="9">
        <f t="shared" si="841"/>
        <v>2.4251583813943545E-2</v>
      </c>
      <c r="KK469" s="9">
        <f t="shared" si="841"/>
        <v>2.089739398572138E-2</v>
      </c>
      <c r="KL469" s="9">
        <f t="shared" si="841"/>
        <v>1.7506678140926962E-2</v>
      </c>
      <c r="KM469" s="9">
        <f t="shared" si="841"/>
        <v>1.4079284384158092E-2</v>
      </c>
      <c r="KN469" s="9">
        <f t="shared" si="841"/>
        <v>1.0615063871145969E-2</v>
      </c>
      <c r="KO469" s="9">
        <f t="shared" si="841"/>
        <v>7.1138708509638215E-3</v>
      </c>
      <c r="KP469" s="9">
        <f t="shared" si="841"/>
        <v>3.5755627074763041E-3</v>
      </c>
    </row>
    <row r="470" spans="2:302" x14ac:dyDescent="0.25">
      <c r="B470" s="5">
        <f t="shared" si="834"/>
        <v>0.35000000000006248</v>
      </c>
      <c r="C470" s="9">
        <f t="shared" si="832"/>
        <v>0.24802593765995962</v>
      </c>
      <c r="D470" s="9">
        <f t="shared" si="853"/>
        <v>0.24802182332469602</v>
      </c>
      <c r="E470" s="9">
        <f t="shared" si="853"/>
        <v>0.24801755814160514</v>
      </c>
      <c r="F470" s="9">
        <f t="shared" si="853"/>
        <v>0.24801313699517069</v>
      </c>
      <c r="G470" s="9">
        <f t="shared" si="853"/>
        <v>0.24800855461252347</v>
      </c>
      <c r="H470" s="9">
        <f t="shared" si="853"/>
        <v>0.24800380555919471</v>
      </c>
      <c r="I470" s="9">
        <f t="shared" si="853"/>
        <v>0.24799888423477509</v>
      </c>
      <c r="J470" s="9">
        <f t="shared" si="853"/>
        <v>0.24799378486847654</v>
      </c>
      <c r="K470" s="9">
        <f t="shared" si="853"/>
        <v>0.24798850151459909</v>
      </c>
      <c r="L470" s="9">
        <f t="shared" si="853"/>
        <v>0.24798302804789796</v>
      </c>
      <c r="M470" s="9">
        <f t="shared" si="853"/>
        <v>0.24797735815885222</v>
      </c>
      <c r="N470" s="9">
        <f t="shared" si="853"/>
        <v>0.24797148534883159</v>
      </c>
      <c r="O470" s="9">
        <f t="shared" si="853"/>
        <v>0.24796540292516031</v>
      </c>
      <c r="P470" s="9">
        <f t="shared" si="853"/>
        <v>0.24795910399607893</v>
      </c>
      <c r="Q470" s="9">
        <f t="shared" si="853"/>
        <v>0.24795258146559773</v>
      </c>
      <c r="R470" s="9">
        <f t="shared" si="853"/>
        <v>0.24794582802824763</v>
      </c>
      <c r="S470" s="9">
        <f t="shared" si="853"/>
        <v>0.24793883616372009</v>
      </c>
      <c r="T470" s="9">
        <f t="shared" si="853"/>
        <v>0.24793159813139701</v>
      </c>
      <c r="U470" s="9">
        <f t="shared" si="853"/>
        <v>0.24792410596477399</v>
      </c>
      <c r="V470" s="9">
        <f t="shared" si="853"/>
        <v>0.24791635146576818</v>
      </c>
      <c r="W470" s="9">
        <f t="shared" si="853"/>
        <v>0.24790832619891254</v>
      </c>
      <c r="X470" s="9">
        <f t="shared" si="853"/>
        <v>0.24790002148543849</v>
      </c>
      <c r="Y470" s="9">
        <f t="shared" si="853"/>
        <v>0.24789142839724052</v>
      </c>
      <c r="Z470" s="9">
        <f t="shared" si="853"/>
        <v>0.24788253775072305</v>
      </c>
      <c r="AA470" s="9">
        <f t="shared" si="853"/>
        <v>0.2478733401005308</v>
      </c>
      <c r="AB470" s="9">
        <f t="shared" si="853"/>
        <v>0.24786382573315882</v>
      </c>
      <c r="AC470" s="9">
        <f t="shared" si="853"/>
        <v>0.24785398466044162</v>
      </c>
      <c r="AD470" s="9">
        <f t="shared" si="853"/>
        <v>0.24784380661291988</v>
      </c>
      <c r="AE470" s="9">
        <f t="shared" si="853"/>
        <v>0.24783328103308402</v>
      </c>
      <c r="AF470" s="9">
        <f t="shared" si="853"/>
        <v>0.24782239706849513</v>
      </c>
      <c r="AG470" s="9">
        <f t="shared" si="853"/>
        <v>0.24781114356477946</v>
      </c>
      <c r="AH470" s="9">
        <f t="shared" si="853"/>
        <v>0.24779950905849474</v>
      </c>
      <c r="AI470" s="9">
        <f t="shared" si="853"/>
        <v>0.247787481769872</v>
      </c>
      <c r="AJ470" s="9">
        <f t="shared" si="853"/>
        <v>0.24777504959542829</v>
      </c>
      <c r="AK470" s="9">
        <f t="shared" si="853"/>
        <v>0.24776220010044775</v>
      </c>
      <c r="AL470" s="9">
        <f t="shared" si="853"/>
        <v>0.24774892051133424</v>
      </c>
      <c r="AM470" s="9">
        <f t="shared" si="853"/>
        <v>0.24773519770783381</v>
      </c>
      <c r="AN470" s="9">
        <f t="shared" si="853"/>
        <v>0.2477210182151211</v>
      </c>
      <c r="AO470" s="9">
        <f t="shared" si="853"/>
        <v>0.24770636819575831</v>
      </c>
      <c r="AP470" s="9">
        <f t="shared" si="853"/>
        <v>0.24769123344151428</v>
      </c>
      <c r="AQ470" s="9">
        <f t="shared" si="853"/>
        <v>0.2476755993650544</v>
      </c>
      <c r="AR470" s="9">
        <f t="shared" si="853"/>
        <v>0.24765945099149261</v>
      </c>
      <c r="AS470" s="9">
        <f t="shared" si="853"/>
        <v>0.24764277294980777</v>
      </c>
      <c r="AT470" s="9">
        <f t="shared" si="853"/>
        <v>0.24762554946412543</v>
      </c>
      <c r="AU470" s="9">
        <f t="shared" si="853"/>
        <v>0.24760776434485934</v>
      </c>
      <c r="AV470" s="9">
        <f t="shared" si="853"/>
        <v>0.24758940097971988</v>
      </c>
      <c r="AW470" s="9">
        <f t="shared" si="853"/>
        <v>0.24757044232458134</v>
      </c>
      <c r="AX470" s="9">
        <f t="shared" si="853"/>
        <v>0.24755087089421177</v>
      </c>
      <c r="AY470" s="9">
        <f t="shared" si="853"/>
        <v>0.24753066875286575</v>
      </c>
      <c r="AZ470" s="9">
        <f t="shared" si="853"/>
        <v>0.24750981750473675</v>
      </c>
      <c r="BA470" s="9">
        <f t="shared" si="853"/>
        <v>0.24748829828427096</v>
      </c>
      <c r="BB470" s="9">
        <f t="shared" si="853"/>
        <v>0.24746609174634282</v>
      </c>
      <c r="BC470" s="9">
        <f t="shared" si="853"/>
        <v>0.24744317805629126</v>
      </c>
      <c r="BD470" s="9">
        <f t="shared" si="853"/>
        <v>0.24741953687981533</v>
      </c>
      <c r="BE470" s="9">
        <f t="shared" si="853"/>
        <v>0.24739514737273291</v>
      </c>
      <c r="BF470" s="9">
        <f t="shared" si="853"/>
        <v>0.24736998817060024</v>
      </c>
      <c r="BG470" s="9">
        <f t="shared" si="853"/>
        <v>0.24734403737819091</v>
      </c>
      <c r="BH470" s="9">
        <f t="shared" si="853"/>
        <v>0.24731727255883851</v>
      </c>
      <c r="BI470" s="9">
        <f t="shared" si="853"/>
        <v>0.24728967072364141</v>
      </c>
      <c r="BJ470" s="9">
        <f t="shared" si="853"/>
        <v>0.24726120832052909</v>
      </c>
      <c r="BK470" s="9">
        <f t="shared" si="853"/>
        <v>0.24723186122319116</v>
      </c>
      <c r="BL470" s="9">
        <f t="shared" si="853"/>
        <v>0.24720160471987218</v>
      </c>
      <c r="BM470" s="9">
        <f t="shared" si="853"/>
        <v>0.24717041350202942</v>
      </c>
      <c r="BN470" s="9">
        <f t="shared" si="853"/>
        <v>0.24713826165285549</v>
      </c>
      <c r="BO470" s="9">
        <f t="shared" ref="BO470:CZ473" si="857">NORMDIST($B470,0,1,0)-$B470*(1-NORMDIST($B470,0,1,1))-(NORMDIST($B470+BO$4,0,1,0)-($B470+BO$4)*(1-NORMDIST($B470+BO$4,0,1,1)))</f>
        <v>0.24710512263566861</v>
      </c>
      <c r="BP470" s="9">
        <f t="shared" si="857"/>
        <v>0.24707096928216929</v>
      </c>
      <c r="BQ470" s="9">
        <f t="shared" si="857"/>
        <v>0.24703577378056515</v>
      </c>
      <c r="BR470" s="9">
        <f t="shared" si="857"/>
        <v>0.24699950766356543</v>
      </c>
      <c r="BS470" s="9">
        <f t="shared" si="857"/>
        <v>0.24696214179624643</v>
      </c>
      <c r="BT470" s="9">
        <f t="shared" si="857"/>
        <v>0.24692364636378814</v>
      </c>
      <c r="BU470" s="9">
        <f t="shared" si="857"/>
        <v>0.24688399085908641</v>
      </c>
      <c r="BV470" s="9">
        <f t="shared" si="857"/>
        <v>0.24684314407023938</v>
      </c>
      <c r="BW470" s="9">
        <f t="shared" si="857"/>
        <v>0.2468010740679091</v>
      </c>
      <c r="BX470" s="9">
        <f t="shared" si="857"/>
        <v>0.24675774819256488</v>
      </c>
      <c r="BY470" s="9">
        <f t="shared" si="857"/>
        <v>0.24671313304160572</v>
      </c>
      <c r="BZ470" s="9">
        <f t="shared" si="857"/>
        <v>0.24666719445636553</v>
      </c>
      <c r="CA470" s="9">
        <f t="shared" si="857"/>
        <v>0.24661989750900337</v>
      </c>
      <c r="CB470" s="9">
        <f t="shared" si="857"/>
        <v>0.24657120648928077</v>
      </c>
      <c r="CC470" s="9">
        <f t="shared" si="857"/>
        <v>0.24652108489122926</v>
      </c>
      <c r="CD470" s="9">
        <f t="shared" si="857"/>
        <v>0.24646949539970761</v>
      </c>
      <c r="CE470" s="9">
        <f t="shared" si="857"/>
        <v>0.24641639987685734</v>
      </c>
      <c r="CF470" s="9">
        <f t="shared" si="857"/>
        <v>0.24636175934845128</v>
      </c>
      <c r="CG470" s="9">
        <f t="shared" si="857"/>
        <v>0.24630553399014726</v>
      </c>
      <c r="CH470" s="9">
        <f t="shared" si="857"/>
        <v>0.24624768311363937</v>
      </c>
      <c r="CI470" s="9">
        <f t="shared" si="857"/>
        <v>0.24618816515272116</v>
      </c>
      <c r="CJ470" s="9">
        <f t="shared" si="857"/>
        <v>0.2461269376492542</v>
      </c>
      <c r="CK470" s="9">
        <f t="shared" si="857"/>
        <v>0.24606395723905117</v>
      </c>
      <c r="CL470" s="9">
        <f t="shared" si="857"/>
        <v>0.24599917963767631</v>
      </c>
      <c r="CM470" s="9">
        <f t="shared" si="857"/>
        <v>0.24593255962616356</v>
      </c>
      <c r="CN470" s="9">
        <f t="shared" si="857"/>
        <v>0.24586405103666145</v>
      </c>
      <c r="CO470" s="9">
        <f t="shared" si="857"/>
        <v>0.24579360673800213</v>
      </c>
      <c r="CP470" s="9">
        <f t="shared" si="857"/>
        <v>0.24572117862120649</v>
      </c>
      <c r="CQ470" s="9">
        <f t="shared" si="857"/>
        <v>0.24564671758492171</v>
      </c>
      <c r="CR470" s="9">
        <f t="shared" si="857"/>
        <v>0.24557017352079957</v>
      </c>
      <c r="CS470" s="9">
        <f t="shared" si="857"/>
        <v>0.24549149529882153</v>
      </c>
      <c r="CT470" s="9">
        <f t="shared" si="857"/>
        <v>0.24541063075257039</v>
      </c>
      <c r="CU470" s="9">
        <f t="shared" si="857"/>
        <v>0.24532752666445795</v>
      </c>
      <c r="CV470" s="9">
        <f t="shared" si="857"/>
        <v>0.24524212875091056</v>
      </c>
      <c r="CW470" s="9">
        <f t="shared" si="857"/>
        <v>0.24515438164751785</v>
      </c>
      <c r="CX470" s="9">
        <f t="shared" si="857"/>
        <v>0.24506422889415178</v>
      </c>
      <c r="CY470" s="9">
        <f t="shared" si="857"/>
        <v>0.24497161292005892</v>
      </c>
      <c r="CZ470" s="9">
        <f t="shared" si="857"/>
        <v>0.24487647502893362</v>
      </c>
      <c r="DA470" s="9">
        <f t="shared" si="854"/>
        <v>0.24477875538397367</v>
      </c>
      <c r="DB470" s="9">
        <f t="shared" si="854"/>
        <v>0.24467839299293051</v>
      </c>
      <c r="DC470" s="9">
        <f t="shared" si="854"/>
        <v>0.2445753256931531</v>
      </c>
      <c r="DD470" s="9">
        <f t="shared" si="854"/>
        <v>0.24446949013663588</v>
      </c>
      <c r="DE470" s="9">
        <f t="shared" si="854"/>
        <v>0.24436082177507543</v>
      </c>
      <c r="DF470" s="9">
        <f t="shared" si="854"/>
        <v>0.24424925484494206</v>
      </c>
      <c r="DG470" s="9">
        <f t="shared" si="854"/>
        <v>0.24413472235257216</v>
      </c>
      <c r="DH470" s="9">
        <f t="shared" si="854"/>
        <v>0.24401715605929103</v>
      </c>
      <c r="DI470" s="9">
        <f t="shared" si="854"/>
        <v>0.24389648646656598</v>
      </c>
      <c r="DJ470" s="9">
        <f t="shared" si="854"/>
        <v>0.24377264280120572</v>
      </c>
      <c r="DK470" s="9">
        <f t="shared" si="854"/>
        <v>0.24364555300060431</v>
      </c>
      <c r="DL470" s="9">
        <f t="shared" si="854"/>
        <v>0.24351514369804278</v>
      </c>
      <c r="DM470" s="9">
        <f t="shared" si="854"/>
        <v>0.24338134020805241</v>
      </c>
      <c r="DN470" s="9">
        <f t="shared" si="854"/>
        <v>0.24324406651184846</v>
      </c>
      <c r="DO470" s="9">
        <f t="shared" si="854"/>
        <v>0.24310324524284169</v>
      </c>
      <c r="DP470" s="9">
        <f t="shared" si="854"/>
        <v>0.24295879767223319</v>
      </c>
      <c r="DQ470" s="9">
        <f t="shared" si="854"/>
        <v>0.24281064369470454</v>
      </c>
      <c r="DR470" s="9">
        <f t="shared" si="854"/>
        <v>0.24265870181420662</v>
      </c>
      <c r="DS470" s="9">
        <f t="shared" si="854"/>
        <v>0.24250288912985746</v>
      </c>
      <c r="DT470" s="9">
        <f t="shared" si="854"/>
        <v>0.24234312132195832</v>
      </c>
      <c r="DU470" s="9">
        <f t="shared" si="854"/>
        <v>0.2421793126381315</v>
      </c>
      <c r="DV470" s="9">
        <f t="shared" si="854"/>
        <v>0.24201137587959437</v>
      </c>
      <c r="DW470" s="9">
        <f t="shared" si="854"/>
        <v>0.24183922238757419</v>
      </c>
      <c r="DX470" s="9">
        <f t="shared" si="854"/>
        <v>0.241662762029871</v>
      </c>
      <c r="DY470" s="9">
        <f t="shared" si="854"/>
        <v>0.2414819031875835</v>
      </c>
      <c r="DZ470" s="9">
        <f t="shared" si="854"/>
        <v>0.24129655274199907</v>
      </c>
      <c r="EA470" s="9">
        <f t="shared" si="854"/>
        <v>0.24110661606166106</v>
      </c>
      <c r="EB470" s="9">
        <f t="shared" si="854"/>
        <v>0.24091199698962296</v>
      </c>
      <c r="EC470" s="9">
        <f t="shared" si="854"/>
        <v>0.2407125978308948</v>
      </c>
      <c r="ED470" s="9">
        <f t="shared" si="854"/>
        <v>0.2405083193400957</v>
      </c>
      <c r="EE470" s="9">
        <f t="shared" si="854"/>
        <v>0.24029906070931717</v>
      </c>
      <c r="EF470" s="9">
        <f t="shared" si="854"/>
        <v>0.24008471955620966</v>
      </c>
      <c r="EG470" s="9">
        <f t="shared" si="854"/>
        <v>0.2398651919123008</v>
      </c>
      <c r="EH470" s="9">
        <f t="shared" si="854"/>
        <v>0.23964037221155407</v>
      </c>
      <c r="EI470" s="9">
        <f t="shared" si="854"/>
        <v>0.23941015327917953</v>
      </c>
      <c r="EJ470" s="9">
        <f t="shared" si="854"/>
        <v>0.23917442632070271</v>
      </c>
      <c r="EK470" s="9">
        <f t="shared" si="854"/>
        <v>0.23893308091130527</v>
      </c>
      <c r="EL470" s="9">
        <f t="shared" si="854"/>
        <v>0.23868600498544465</v>
      </c>
      <c r="EM470" s="9">
        <f t="shared" si="854"/>
        <v>0.23843308482676334</v>
      </c>
      <c r="EN470" s="9">
        <f t="shared" si="854"/>
        <v>0.23817420505829753</v>
      </c>
      <c r="EO470" s="9">
        <f t="shared" si="854"/>
        <v>0.23790924863299492</v>
      </c>
      <c r="EP470" s="9">
        <f t="shared" si="854"/>
        <v>0.23763809682455231</v>
      </c>
      <c r="EQ470" s="9">
        <f t="shared" si="854"/>
        <v>0.23736062921858037</v>
      </c>
      <c r="ER470" s="9">
        <f t="shared" si="854"/>
        <v>0.23707672370411106</v>
      </c>
      <c r="ES470" s="9">
        <f t="shared" si="854"/>
        <v>0.23678625646545101</v>
      </c>
      <c r="ET470" s="9">
        <f t="shared" si="854"/>
        <v>0.23648910197439538</v>
      </c>
      <c r="EU470" s="9">
        <f t="shared" si="854"/>
        <v>0.23618513298281157</v>
      </c>
      <c r="EV470" s="9">
        <f t="shared" si="854"/>
        <v>0.23587422051560111</v>
      </c>
      <c r="EW470" s="9">
        <f t="shared" si="854"/>
        <v>0.23555623386405203</v>
      </c>
      <c r="EX470" s="9">
        <f t="shared" si="854"/>
        <v>0.23523104057958927</v>
      </c>
      <c r="EY470" s="9">
        <f t="shared" si="854"/>
        <v>0.23489850646793697</v>
      </c>
      <c r="EZ470" s="9">
        <f t="shared" si="854"/>
        <v>0.23455849558369718</v>
      </c>
      <c r="FA470" s="9">
        <f t="shared" si="854"/>
        <v>0.23421087022536111</v>
      </c>
      <c r="FB470" s="9">
        <f t="shared" si="854"/>
        <v>0.23385549093075714</v>
      </c>
      <c r="FC470" s="9">
        <f t="shared" si="854"/>
        <v>0.23349221647295096</v>
      </c>
      <c r="FD470" s="9">
        <f t="shared" si="854"/>
        <v>0.23312090385660209</v>
      </c>
      <c r="FE470" s="9">
        <f t="shared" si="854"/>
        <v>0.2327414083147927</v>
      </c>
      <c r="FF470" s="9">
        <f t="shared" si="854"/>
        <v>0.23235358330633238</v>
      </c>
      <c r="FG470" s="9">
        <f t="shared" si="854"/>
        <v>0.23195728051355358</v>
      </c>
      <c r="FH470" s="9">
        <f t="shared" si="854"/>
        <v>0.23155234984060435</v>
      </c>
      <c r="FI470" s="9">
        <f t="shared" si="854"/>
        <v>0.23113863941224955</v>
      </c>
      <c r="FJ470" s="9">
        <f t="shared" si="854"/>
        <v>0.23071599557318825</v>
      </c>
      <c r="FK470" s="9">
        <f t="shared" si="856"/>
        <v>0.23028426288789944</v>
      </c>
      <c r="FL470" s="9">
        <f t="shared" si="856"/>
        <v>0.2298432841410219</v>
      </c>
      <c r="FM470" s="9">
        <f t="shared" si="856"/>
        <v>0.22939290033828083</v>
      </c>
      <c r="FN470" s="9">
        <f t="shared" si="856"/>
        <v>0.22893295070796796</v>
      </c>
      <c r="FO470" s="9">
        <f t="shared" si="856"/>
        <v>0.22846327270298425</v>
      </c>
      <c r="FP470" s="9">
        <f t="shared" si="856"/>
        <v>0.22798370200345525</v>
      </c>
      <c r="FQ470" s="9">
        <f t="shared" si="856"/>
        <v>0.22749407251992732</v>
      </c>
      <c r="FR470" s="9">
        <f t="shared" si="856"/>
        <v>0.226994216397152</v>
      </c>
      <c r="FS470" s="9">
        <f t="shared" si="856"/>
        <v>0.22648396401846821</v>
      </c>
      <c r="FT470" s="9">
        <f t="shared" si="856"/>
        <v>0.22596314401079071</v>
      </c>
      <c r="FU470" s="9">
        <f t="shared" si="856"/>
        <v>0.22543158325021168</v>
      </c>
      <c r="FV470" s="9">
        <f t="shared" si="856"/>
        <v>0.22488910686822366</v>
      </c>
      <c r="FW470" s="9">
        <f t="shared" si="856"/>
        <v>0.22433553825857244</v>
      </c>
      <c r="FX470" s="9">
        <f t="shared" si="856"/>
        <v>0.22377069908474592</v>
      </c>
      <c r="FY470" s="9">
        <f t="shared" si="856"/>
        <v>0.22319440928810796</v>
      </c>
      <c r="FZ470" s="9">
        <f t="shared" si="856"/>
        <v>0.22260648709668154</v>
      </c>
      <c r="GA470" s="9">
        <f t="shared" si="856"/>
        <v>0.22200674903459278</v>
      </c>
      <c r="GB470" s="9">
        <f t="shared" si="856"/>
        <v>0.22139500993217562</v>
      </c>
      <c r="GC470" s="9">
        <f t="shared" si="856"/>
        <v>0.22077108293675088</v>
      </c>
      <c r="GD470" s="9">
        <f t="shared" si="856"/>
        <v>0.22013477952408164</v>
      </c>
      <c r="GE470" s="9">
        <f t="shared" si="856"/>
        <v>0.21948590951050936</v>
      </c>
      <c r="GF470" s="9">
        <f t="shared" si="856"/>
        <v>0.21882428106578283</v>
      </c>
      <c r="GG470" s="9">
        <f t="shared" si="856"/>
        <v>0.21814970072657749</v>
      </c>
      <c r="GH470" s="9">
        <f t="shared" si="856"/>
        <v>0.21746197341071638</v>
      </c>
      <c r="GI470" s="9">
        <f t="shared" si="856"/>
        <v>0.21676090243209414</v>
      </c>
      <c r="GJ470" s="9">
        <f t="shared" si="856"/>
        <v>0.21604628951631105</v>
      </c>
      <c r="GK470" s="9">
        <f t="shared" si="856"/>
        <v>0.21531793481701778</v>
      </c>
      <c r="GL470" s="9">
        <f t="shared" si="856"/>
        <v>0.21457563693298021</v>
      </c>
      <c r="GM470" s="9">
        <f t="shared" si="856"/>
        <v>0.21381919292586271</v>
      </c>
      <c r="GN470" s="9">
        <f t="shared" si="856"/>
        <v>0.21304839833873665</v>
      </c>
      <c r="GO470" s="9">
        <f t="shared" si="856"/>
        <v>0.21226304721531597</v>
      </c>
      <c r="GP470" s="9">
        <f t="shared" si="856"/>
        <v>0.2114629321199232</v>
      </c>
      <c r="GQ470" s="9">
        <f t="shared" si="856"/>
        <v>0.21064784415818685</v>
      </c>
      <c r="GR470" s="9">
        <f t="shared" si="856"/>
        <v>0.20981757299847481</v>
      </c>
      <c r="GS470" s="9">
        <f t="shared" si="856"/>
        <v>0.20897190689406289</v>
      </c>
      <c r="GT470" s="9">
        <f t="shared" si="856"/>
        <v>0.20811063270604171</v>
      </c>
      <c r="GU470" s="9">
        <f t="shared" si="856"/>
        <v>0.20723353592696236</v>
      </c>
      <c r="GV470" s="9">
        <f t="shared" si="856"/>
        <v>0.20634040070522144</v>
      </c>
      <c r="GW470" s="9">
        <f t="shared" si="856"/>
        <v>0.20543100987018614</v>
      </c>
      <c r="GX470" s="9">
        <f t="shared" si="856"/>
        <v>0.20450514495805849</v>
      </c>
      <c r="GY470" s="9">
        <f t="shared" si="856"/>
        <v>0.2035625862384805</v>
      </c>
      <c r="GZ470" s="9">
        <f t="shared" si="856"/>
        <v>0.20260311274187595</v>
      </c>
      <c r="HA470" s="9">
        <f t="shared" si="856"/>
        <v>0.20162650228753173</v>
      </c>
      <c r="HB470" s="9">
        <f t="shared" si="856"/>
        <v>0.20063253151241373</v>
      </c>
      <c r="HC470" s="9">
        <f t="shared" si="856"/>
        <v>0.19962097590071715</v>
      </c>
      <c r="HD470" s="9">
        <f t="shared" si="856"/>
        <v>0.19859160981414856</v>
      </c>
      <c r="HE470" s="9">
        <f t="shared" si="856"/>
        <v>0.1975442065229378</v>
      </c>
      <c r="HF470" s="9">
        <f t="shared" si="856"/>
        <v>0.19647853823757316</v>
      </c>
      <c r="HG470" s="9">
        <f t="shared" si="856"/>
        <v>0.19539437614126251</v>
      </c>
      <c r="HH470" s="9">
        <f t="shared" si="856"/>
        <v>0.19429149042310917</v>
      </c>
      <c r="HI470" s="9">
        <f t="shared" si="856"/>
        <v>0.19316965031200431</v>
      </c>
      <c r="HJ470" s="9">
        <f t="shared" si="856"/>
        <v>0.19202862411122831</v>
      </c>
      <c r="HK470" s="9">
        <f t="shared" si="856"/>
        <v>0.19086817923375438</v>
      </c>
      <c r="HL470" s="9">
        <f t="shared" si="856"/>
        <v>0.18968808223825273</v>
      </c>
      <c r="HM470" s="9">
        <f t="shared" si="856"/>
        <v>0.18848809886578585</v>
      </c>
      <c r="HN470" s="9">
        <f t="shared" si="856"/>
        <v>0.18726799407719086</v>
      </c>
      <c r="HO470" s="9">
        <f t="shared" si="856"/>
        <v>0.18602753209114034</v>
      </c>
      <c r="HP470" s="9">
        <f t="shared" si="856"/>
        <v>0.18476647642287405</v>
      </c>
      <c r="HQ470" s="9">
        <f t="shared" si="856"/>
        <v>0.18348458992359737</v>
      </c>
      <c r="HR470" s="9">
        <f t="shared" si="856"/>
        <v>0.18218163482053323</v>
      </c>
      <c r="HS470" s="9">
        <f t="shared" si="856"/>
        <v>0.1808573727576227</v>
      </c>
      <c r="HT470" s="9">
        <f t="shared" si="856"/>
        <v>0.17951156483686354</v>
      </c>
      <c r="HU470" s="9">
        <f t="shared" si="856"/>
        <v>0.17814397166027857</v>
      </c>
      <c r="HV470" s="9">
        <f t="shared" si="856"/>
        <v>0.17675435337250289</v>
      </c>
      <c r="HW470" s="9">
        <f t="shared" si="855"/>
        <v>0.17534246970397896</v>
      </c>
      <c r="HX470" s="9">
        <f t="shared" si="855"/>
        <v>0.17390808001475208</v>
      </c>
      <c r="HY470" s="9">
        <f t="shared" si="855"/>
        <v>0.17245094333885172</v>
      </c>
      <c r="HZ470" s="9">
        <f t="shared" si="855"/>
        <v>0.17097081842924874</v>
      </c>
      <c r="IA470" s="9">
        <f t="shared" si="855"/>
        <v>0.16946746380337657</v>
      </c>
      <c r="IB470" s="9">
        <f t="shared" si="855"/>
        <v>0.16794063778920451</v>
      </c>
      <c r="IC470" s="9">
        <f t="shared" si="855"/>
        <v>0.16639009857184855</v>
      </c>
      <c r="ID470" s="9">
        <f t="shared" si="855"/>
        <v>0.16481560424070871</v>
      </c>
      <c r="IE470" s="9">
        <f t="shared" si="855"/>
        <v>0.1632169128371182</v>
      </c>
      <c r="IF470" s="9">
        <f t="shared" si="855"/>
        <v>0.1615937824024912</v>
      </c>
      <c r="IG470" s="9">
        <f t="shared" si="855"/>
        <v>0.15994597102695332</v>
      </c>
      <c r="IH470" s="9">
        <f t="shared" si="855"/>
        <v>0.15827323689844305</v>
      </c>
      <c r="II470" s="9">
        <f t="shared" si="855"/>
        <v>0.15657533835226478</v>
      </c>
      <c r="IJ470" s="9">
        <f t="shared" si="855"/>
        <v>0.15485203392108296</v>
      </c>
      <c r="IK470" s="9">
        <f t="shared" si="855"/>
        <v>0.15310308238533743</v>
      </c>
      <c r="IL470" s="9">
        <f t="shared" si="855"/>
        <v>0.15132824282406537</v>
      </c>
      <c r="IM470" s="9">
        <f t="shared" si="855"/>
        <v>0.14952727466611415</v>
      </c>
      <c r="IN470" s="9">
        <f t="shared" si="855"/>
        <v>0.14769993774172582</v>
      </c>
      <c r="IO470" s="9">
        <f t="shared" si="855"/>
        <v>0.14584599233447854</v>
      </c>
      <c r="IP470" s="9">
        <f t="shared" si="855"/>
        <v>0.14396519923356624</v>
      </c>
      <c r="IQ470" s="9">
        <f t="shared" si="855"/>
        <v>0.1420573197863971</v>
      </c>
      <c r="IR470" s="9">
        <f t="shared" si="855"/>
        <v>0.14012211595149643</v>
      </c>
      <c r="IS470" s="9">
        <f t="shared" si="855"/>
        <v>0.13815935035169027</v>
      </c>
      <c r="IT470" s="9">
        <f t="shared" si="855"/>
        <v>0.13616878632755552</v>
      </c>
      <c r="IU470" s="9">
        <f t="shared" si="855"/>
        <v>0.13415018799111511</v>
      </c>
      <c r="IV470" s="9">
        <f t="shared" si="855"/>
        <v>0.13210332027975835</v>
      </c>
      <c r="IW470" s="9">
        <f t="shared" si="855"/>
        <v>0.13002794901036813</v>
      </c>
      <c r="IX470" s="9">
        <f t="shared" si="855"/>
        <v>0.12792384093363393</v>
      </c>
      <c r="IY470" s="9">
        <f t="shared" si="855"/>
        <v>0.12579076378853141</v>
      </c>
      <c r="IZ470" s="9">
        <f t="shared" si="855"/>
        <v>0.12362848635694651</v>
      </c>
      <c r="JA470" s="9">
        <f t="shared" si="855"/>
        <v>0.12143677851842455</v>
      </c>
      <c r="JB470" s="9">
        <f t="shared" si="855"/>
        <v>0.11921541130502317</v>
      </c>
      <c r="JC470" s="9">
        <f t="shared" si="855"/>
        <v>0.11696415695624729</v>
      </c>
      <c r="JD470" s="9">
        <f t="shared" si="855"/>
        <v>0.11468278897404566</v>
      </c>
      <c r="JE470" s="9">
        <f t="shared" si="855"/>
        <v>0.1123710821778463</v>
      </c>
      <c r="JF470" s="9">
        <f t="shared" si="855"/>
        <v>0.11002881275960924</v>
      </c>
      <c r="JG470" s="9">
        <f t="shared" si="855"/>
        <v>0.10765575833887606</v>
      </c>
      <c r="JH470" s="9">
        <f t="shared" si="855"/>
        <v>0.10525169801779163</v>
      </c>
      <c r="JI470" s="9">
        <f t="shared" si="855"/>
        <v>0.10281641243607831</v>
      </c>
      <c r="JJ470" s="9">
        <f t="shared" si="855"/>
        <v>0.10034968382593748</v>
      </c>
      <c r="JK470" s="9">
        <f t="shared" si="855"/>
        <v>9.7851296066858801E-2</v>
      </c>
      <c r="JL470" s="9">
        <f t="shared" si="855"/>
        <v>9.5321034740312172E-2</v>
      </c>
      <c r="JM470" s="9">
        <f t="shared" si="855"/>
        <v>9.2758687184300859E-2</v>
      </c>
      <c r="JN470" s="9">
        <f t="shared" si="855"/>
        <v>9.0164042547752649E-2</v>
      </c>
      <c r="JO470" s="9">
        <f t="shared" si="855"/>
        <v>8.7536891844726017E-2</v>
      </c>
      <c r="JP470" s="9">
        <f t="shared" si="855"/>
        <v>8.4877028008408545E-2</v>
      </c>
      <c r="JQ470" s="9">
        <f t="shared" si="855"/>
        <v>8.2184245944884743E-2</v>
      </c>
      <c r="JR470" s="9">
        <f t="shared" si="855"/>
        <v>7.9458342586648883E-2</v>
      </c>
      <c r="JS470" s="9">
        <f t="shared" si="855"/>
        <v>7.6699116945842888E-2</v>
      </c>
      <c r="JT470" s="9">
        <f t="shared" si="855"/>
        <v>7.3906370167191759E-2</v>
      </c>
      <c r="JU470" s="9">
        <f t="shared" si="855"/>
        <v>7.107990558061783E-2</v>
      </c>
      <c r="JV470" s="9">
        <f t="shared" si="855"/>
        <v>6.8219528753508119E-2</v>
      </c>
      <c r="JW470" s="9">
        <f t="shared" si="855"/>
        <v>6.5325047542612397E-2</v>
      </c>
      <c r="JX470" s="9">
        <f t="shared" si="855"/>
        <v>6.2396272145549686E-2</v>
      </c>
      <c r="JY470" s="9">
        <f t="shared" si="855"/>
        <v>5.9433015151899277E-2</v>
      </c>
      <c r="JZ470" s="9">
        <f t="shared" si="855"/>
        <v>5.6435091593854542E-2</v>
      </c>
      <c r="KA470" s="9">
        <f t="shared" si="855"/>
        <v>5.3402318996416009E-2</v>
      </c>
      <c r="KB470" s="9">
        <f t="shared" si="855"/>
        <v>5.0334517427101155E-2</v>
      </c>
      <c r="KC470" s="9">
        <f t="shared" si="855"/>
        <v>4.7231509545149208E-2</v>
      </c>
      <c r="KD470" s="9">
        <f t="shared" si="855"/>
        <v>4.409312065019752E-2</v>
      </c>
      <c r="KE470" s="9">
        <f t="shared" si="855"/>
        <v>4.0919178730408456E-2</v>
      </c>
      <c r="KF470" s="9">
        <f t="shared" si="855"/>
        <v>3.7709514510023745E-2</v>
      </c>
      <c r="KG470" s="9">
        <f t="shared" si="855"/>
        <v>3.4463961496324746E-2</v>
      </c>
      <c r="KH470" s="9">
        <f t="shared" si="841"/>
        <v>3.1182356025977992E-2</v>
      </c>
      <c r="KI470" s="9">
        <f t="shared" si="841"/>
        <v>2.7864537310742649E-2</v>
      </c>
      <c r="KJ470" s="9">
        <f t="shared" si="841"/>
        <v>2.4510347482520484E-2</v>
      </c>
      <c r="KK470" s="9">
        <f t="shared" si="841"/>
        <v>2.1119631637726066E-2</v>
      </c>
      <c r="KL470" s="9">
        <f t="shared" si="841"/>
        <v>1.7692237880957196E-2</v>
      </c>
      <c r="KM470" s="9">
        <f t="shared" si="841"/>
        <v>1.4228017367945073E-2</v>
      </c>
      <c r="KN470" s="9">
        <f t="shared" si="841"/>
        <v>1.0726824347762925E-2</v>
      </c>
      <c r="KO470" s="9">
        <f t="shared" si="841"/>
        <v>7.1885162042754081E-3</v>
      </c>
      <c r="KP470" s="9">
        <f t="shared" si="841"/>
        <v>3.6129534968061539E-3</v>
      </c>
    </row>
    <row r="471" spans="2:302" x14ac:dyDescent="0.25">
      <c r="B471" s="5">
        <f t="shared" si="834"/>
        <v>0.34000000000006247</v>
      </c>
      <c r="C471" s="9">
        <f t="shared" si="832"/>
        <v>0.25167230058179474</v>
      </c>
      <c r="D471" s="9">
        <f t="shared" ref="D471:BO474" si="858">NORMDIST($B471,0,1,0)-$B471*(1-NORMDIST($B471,0,1,1))-(NORMDIST($B471+D$4,0,1,0)-($B471+D$4)*(1-NORMDIST($B471+D$4,0,1,1)))</f>
        <v>0.25166803539870386</v>
      </c>
      <c r="E471" s="9">
        <f t="shared" si="858"/>
        <v>0.25166361425226941</v>
      </c>
      <c r="F471" s="9">
        <f t="shared" si="858"/>
        <v>0.25165903186962213</v>
      </c>
      <c r="G471" s="9">
        <f t="shared" si="858"/>
        <v>0.25165428281629343</v>
      </c>
      <c r="H471" s="9">
        <f t="shared" si="858"/>
        <v>0.25164936149187378</v>
      </c>
      <c r="I471" s="9">
        <f t="shared" si="858"/>
        <v>0.25164426212557522</v>
      </c>
      <c r="J471" s="9">
        <f t="shared" si="858"/>
        <v>0.25163897877169777</v>
      </c>
      <c r="K471" s="9">
        <f t="shared" si="858"/>
        <v>0.25163350530499662</v>
      </c>
      <c r="L471" s="9">
        <f t="shared" si="858"/>
        <v>0.25162783541595091</v>
      </c>
      <c r="M471" s="9">
        <f t="shared" si="858"/>
        <v>0.25162196260593028</v>
      </c>
      <c r="N471" s="9">
        <f t="shared" si="858"/>
        <v>0.251615880182259</v>
      </c>
      <c r="O471" s="9">
        <f t="shared" si="858"/>
        <v>0.25160958125317762</v>
      </c>
      <c r="P471" s="9">
        <f t="shared" si="858"/>
        <v>0.25160305872269639</v>
      </c>
      <c r="Q471" s="9">
        <f t="shared" si="858"/>
        <v>0.25159630528534632</v>
      </c>
      <c r="R471" s="9">
        <f t="shared" si="858"/>
        <v>0.25158931342081875</v>
      </c>
      <c r="S471" s="9">
        <f t="shared" si="858"/>
        <v>0.2515820753884957</v>
      </c>
      <c r="T471" s="9">
        <f t="shared" si="858"/>
        <v>0.25157458322187271</v>
      </c>
      <c r="U471" s="9">
        <f t="shared" si="858"/>
        <v>0.25156682872286684</v>
      </c>
      <c r="V471" s="9">
        <f t="shared" si="858"/>
        <v>0.25155880345601123</v>
      </c>
      <c r="W471" s="9">
        <f t="shared" si="858"/>
        <v>0.25155049874253715</v>
      </c>
      <c r="X471" s="9">
        <f t="shared" si="858"/>
        <v>0.2515419056543392</v>
      </c>
      <c r="Y471" s="9">
        <f t="shared" si="858"/>
        <v>0.25153301500782177</v>
      </c>
      <c r="Z471" s="9">
        <f t="shared" si="858"/>
        <v>0.25152381735762946</v>
      </c>
      <c r="AA471" s="9">
        <f t="shared" si="858"/>
        <v>0.25151430299025751</v>
      </c>
      <c r="AB471" s="9">
        <f t="shared" si="858"/>
        <v>0.25150446191754028</v>
      </c>
      <c r="AC471" s="9">
        <f t="shared" si="858"/>
        <v>0.25149428387001854</v>
      </c>
      <c r="AD471" s="9">
        <f t="shared" si="858"/>
        <v>0.25148375829018271</v>
      </c>
      <c r="AE471" s="9">
        <f t="shared" si="858"/>
        <v>0.25147287432559379</v>
      </c>
      <c r="AF471" s="9">
        <f t="shared" si="858"/>
        <v>0.25146162082187812</v>
      </c>
      <c r="AG471" s="9">
        <f t="shared" si="858"/>
        <v>0.2514499863155934</v>
      </c>
      <c r="AH471" s="9">
        <f t="shared" si="858"/>
        <v>0.25143795902697069</v>
      </c>
      <c r="AI471" s="9">
        <f t="shared" si="858"/>
        <v>0.25142552685252695</v>
      </c>
      <c r="AJ471" s="9">
        <f t="shared" si="858"/>
        <v>0.25141267735754641</v>
      </c>
      <c r="AK471" s="9">
        <f t="shared" si="858"/>
        <v>0.2513993977684329</v>
      </c>
      <c r="AL471" s="9">
        <f t="shared" si="858"/>
        <v>0.25138567496493247</v>
      </c>
      <c r="AM471" s="9">
        <f t="shared" si="858"/>
        <v>0.25137149547221976</v>
      </c>
      <c r="AN471" s="9">
        <f t="shared" si="858"/>
        <v>0.25135684545285697</v>
      </c>
      <c r="AO471" s="9">
        <f t="shared" si="858"/>
        <v>0.25134171069861294</v>
      </c>
      <c r="AP471" s="9">
        <f t="shared" si="858"/>
        <v>0.25132607662215306</v>
      </c>
      <c r="AQ471" s="9">
        <f t="shared" si="858"/>
        <v>0.25130992824859133</v>
      </c>
      <c r="AR471" s="9">
        <f t="shared" si="858"/>
        <v>0.25129325020690646</v>
      </c>
      <c r="AS471" s="9">
        <f t="shared" si="858"/>
        <v>0.25127602672122412</v>
      </c>
      <c r="AT471" s="9">
        <f t="shared" si="858"/>
        <v>0.25125824160195803</v>
      </c>
      <c r="AU471" s="9">
        <f t="shared" si="858"/>
        <v>0.25123987823681854</v>
      </c>
      <c r="AV471" s="9">
        <f t="shared" si="858"/>
        <v>0.25122091958168002</v>
      </c>
      <c r="AW471" s="9">
        <f t="shared" si="858"/>
        <v>0.25120134815131046</v>
      </c>
      <c r="AX471" s="9">
        <f t="shared" si="858"/>
        <v>0.25118114600996444</v>
      </c>
      <c r="AY471" s="9">
        <f t="shared" si="858"/>
        <v>0.25116029476183543</v>
      </c>
      <c r="AZ471" s="9">
        <f t="shared" si="858"/>
        <v>0.25113877554136965</v>
      </c>
      <c r="BA471" s="9">
        <f t="shared" si="858"/>
        <v>0.25111656900344148</v>
      </c>
      <c r="BB471" s="9">
        <f t="shared" si="858"/>
        <v>0.25109365531338995</v>
      </c>
      <c r="BC471" s="9">
        <f t="shared" si="858"/>
        <v>0.25107001413691404</v>
      </c>
      <c r="BD471" s="9">
        <f t="shared" si="858"/>
        <v>0.2510456246298316</v>
      </c>
      <c r="BE471" s="9">
        <f t="shared" si="858"/>
        <v>0.25102046542769896</v>
      </c>
      <c r="BF471" s="9">
        <f t="shared" si="858"/>
        <v>0.2509945146352896</v>
      </c>
      <c r="BG471" s="9">
        <f t="shared" si="858"/>
        <v>0.25096774981593717</v>
      </c>
      <c r="BH471" s="9">
        <f t="shared" si="858"/>
        <v>0.25094014798074038</v>
      </c>
      <c r="BI471" s="9">
        <f t="shared" si="858"/>
        <v>0.25091168557762777</v>
      </c>
      <c r="BJ471" s="9">
        <f t="shared" si="858"/>
        <v>0.25088233848028985</v>
      </c>
      <c r="BK471" s="9">
        <f t="shared" si="858"/>
        <v>0.25085208197697084</v>
      </c>
      <c r="BL471" s="9">
        <f t="shared" si="858"/>
        <v>0.25082089075912811</v>
      </c>
      <c r="BM471" s="9">
        <f t="shared" si="858"/>
        <v>0.25078873890995418</v>
      </c>
      <c r="BN471" s="9">
        <f t="shared" si="858"/>
        <v>0.2507555998927673</v>
      </c>
      <c r="BO471" s="9">
        <f t="shared" si="858"/>
        <v>0.25072144653926798</v>
      </c>
      <c r="BP471" s="9">
        <f t="shared" si="857"/>
        <v>0.25068625103766412</v>
      </c>
      <c r="BQ471" s="9">
        <f t="shared" si="857"/>
        <v>0.25064998492066415</v>
      </c>
      <c r="BR471" s="9">
        <f t="shared" si="857"/>
        <v>0.25061261905334509</v>
      </c>
      <c r="BS471" s="9">
        <f t="shared" si="857"/>
        <v>0.25057412362088682</v>
      </c>
      <c r="BT471" s="9">
        <f t="shared" si="857"/>
        <v>0.25053446811618507</v>
      </c>
      <c r="BU471" s="9">
        <f t="shared" si="857"/>
        <v>0.25049362132733805</v>
      </c>
      <c r="BV471" s="9">
        <f t="shared" si="857"/>
        <v>0.25045155132500779</v>
      </c>
      <c r="BW471" s="9">
        <f t="shared" si="857"/>
        <v>0.25040822544966357</v>
      </c>
      <c r="BX471" s="9">
        <f t="shared" si="857"/>
        <v>0.25036361029870441</v>
      </c>
      <c r="BY471" s="9">
        <f t="shared" si="857"/>
        <v>0.2503176717134642</v>
      </c>
      <c r="BZ471" s="9">
        <f t="shared" si="857"/>
        <v>0.25027037476610203</v>
      </c>
      <c r="CA471" s="9">
        <f t="shared" si="857"/>
        <v>0.25022168374637943</v>
      </c>
      <c r="CB471" s="9">
        <f t="shared" si="857"/>
        <v>0.25017156214832792</v>
      </c>
      <c r="CC471" s="9">
        <f t="shared" si="857"/>
        <v>0.2501199726568063</v>
      </c>
      <c r="CD471" s="9">
        <f t="shared" si="857"/>
        <v>0.25006687713395598</v>
      </c>
      <c r="CE471" s="9">
        <f t="shared" si="857"/>
        <v>0.25001223660554994</v>
      </c>
      <c r="CF471" s="9">
        <f t="shared" si="857"/>
        <v>0.24995601124724592</v>
      </c>
      <c r="CG471" s="9">
        <f t="shared" si="857"/>
        <v>0.24989816037073803</v>
      </c>
      <c r="CH471" s="9">
        <f t="shared" si="857"/>
        <v>0.24983864240981982</v>
      </c>
      <c r="CI471" s="9">
        <f t="shared" si="857"/>
        <v>0.24977741490635286</v>
      </c>
      <c r="CJ471" s="9">
        <f t="shared" si="857"/>
        <v>0.24971443449614983</v>
      </c>
      <c r="CK471" s="9">
        <f t="shared" si="857"/>
        <v>0.249649656894775</v>
      </c>
      <c r="CL471" s="9">
        <f t="shared" si="857"/>
        <v>0.24958303688326222</v>
      </c>
      <c r="CM471" s="9">
        <f t="shared" si="857"/>
        <v>0.24951452829376009</v>
      </c>
      <c r="CN471" s="9">
        <f t="shared" si="857"/>
        <v>0.24944408399510079</v>
      </c>
      <c r="CO471" s="9">
        <f t="shared" si="857"/>
        <v>0.24937165587830545</v>
      </c>
      <c r="CP471" s="9">
        <f t="shared" si="857"/>
        <v>0.24929719484202037</v>
      </c>
      <c r="CQ471" s="9">
        <f t="shared" si="857"/>
        <v>0.24922065077789823</v>
      </c>
      <c r="CR471" s="9">
        <f t="shared" si="857"/>
        <v>0.24914197255592019</v>
      </c>
      <c r="CS471" s="9">
        <f t="shared" si="857"/>
        <v>0.24906110800966905</v>
      </c>
      <c r="CT471" s="9">
        <f t="shared" si="857"/>
        <v>0.24897800392155689</v>
      </c>
      <c r="CU471" s="9">
        <f t="shared" si="857"/>
        <v>0.24889260600800922</v>
      </c>
      <c r="CV471" s="9">
        <f t="shared" si="857"/>
        <v>0.24880485890461651</v>
      </c>
      <c r="CW471" s="9">
        <f t="shared" si="857"/>
        <v>0.24871470615125044</v>
      </c>
      <c r="CX471" s="9">
        <f t="shared" si="857"/>
        <v>0.24862209017715758</v>
      </c>
      <c r="CY471" s="9">
        <f t="shared" ref="CY471:FJ474" si="859">NORMDIST($B471,0,1,0)-$B471*(1-NORMDIST($B471,0,1,1))-(NORMDIST($B471+CY$4,0,1,0)-($B471+CY$4)*(1-NORMDIST($B471+CY$4,0,1,1)))</f>
        <v>0.2485269522860323</v>
      </c>
      <c r="CZ471" s="9">
        <f t="shared" si="859"/>
        <v>0.24842923264107236</v>
      </c>
      <c r="DA471" s="9">
        <f t="shared" si="859"/>
        <v>0.2483288702500292</v>
      </c>
      <c r="DB471" s="9">
        <f t="shared" si="859"/>
        <v>0.24822580295025182</v>
      </c>
      <c r="DC471" s="9">
        <f t="shared" si="859"/>
        <v>0.24811996739373457</v>
      </c>
      <c r="DD471" s="9">
        <f t="shared" si="859"/>
        <v>0.24801129903217412</v>
      </c>
      <c r="DE471" s="9">
        <f t="shared" si="859"/>
        <v>0.24789973210204075</v>
      </c>
      <c r="DF471" s="9">
        <f t="shared" si="859"/>
        <v>0.24778519960967083</v>
      </c>
      <c r="DG471" s="9">
        <f t="shared" si="859"/>
        <v>0.24766763331638972</v>
      </c>
      <c r="DH471" s="9">
        <f t="shared" si="859"/>
        <v>0.24754696372366466</v>
      </c>
      <c r="DI471" s="9">
        <f t="shared" si="859"/>
        <v>0.24742312005830441</v>
      </c>
      <c r="DJ471" s="9">
        <f t="shared" si="859"/>
        <v>0.247296030257703</v>
      </c>
      <c r="DK471" s="9">
        <f t="shared" si="859"/>
        <v>0.24716562095514147</v>
      </c>
      <c r="DL471" s="9">
        <f t="shared" si="859"/>
        <v>0.2470318174651511</v>
      </c>
      <c r="DM471" s="9">
        <f t="shared" si="859"/>
        <v>0.24689454376894715</v>
      </c>
      <c r="DN471" s="9">
        <f t="shared" si="859"/>
        <v>0.24675372249994038</v>
      </c>
      <c r="DO471" s="9">
        <f t="shared" si="859"/>
        <v>0.24660927492933188</v>
      </c>
      <c r="DP471" s="9">
        <f t="shared" si="859"/>
        <v>0.24646112095180323</v>
      </c>
      <c r="DQ471" s="9">
        <f t="shared" si="859"/>
        <v>0.24630917907130534</v>
      </c>
      <c r="DR471" s="9">
        <f t="shared" si="859"/>
        <v>0.24615336638695617</v>
      </c>
      <c r="DS471" s="9">
        <f t="shared" si="859"/>
        <v>0.245993598579057</v>
      </c>
      <c r="DT471" s="9">
        <f t="shared" si="859"/>
        <v>0.24582978989523019</v>
      </c>
      <c r="DU471" s="9">
        <f t="shared" si="859"/>
        <v>0.24566185313669309</v>
      </c>
      <c r="DV471" s="9">
        <f t="shared" si="859"/>
        <v>0.24548969964467288</v>
      </c>
      <c r="DW471" s="9">
        <f t="shared" si="859"/>
        <v>0.24531323928696969</v>
      </c>
      <c r="DX471" s="9">
        <f t="shared" si="859"/>
        <v>0.24513238044468219</v>
      </c>
      <c r="DY471" s="9">
        <f t="shared" si="859"/>
        <v>0.24494702999909776</v>
      </c>
      <c r="DZ471" s="9">
        <f t="shared" si="859"/>
        <v>0.24475709331875975</v>
      </c>
      <c r="EA471" s="9">
        <f t="shared" si="859"/>
        <v>0.24456247424672165</v>
      </c>
      <c r="EB471" s="9">
        <f t="shared" si="859"/>
        <v>0.24436307508799349</v>
      </c>
      <c r="EC471" s="9">
        <f t="shared" si="859"/>
        <v>0.24415879659719436</v>
      </c>
      <c r="ED471" s="9">
        <f t="shared" si="859"/>
        <v>0.24394953796641586</v>
      </c>
      <c r="EE471" s="9">
        <f t="shared" si="859"/>
        <v>0.24373519681330835</v>
      </c>
      <c r="EF471" s="9">
        <f t="shared" si="859"/>
        <v>0.24351566916939948</v>
      </c>
      <c r="EG471" s="9">
        <f t="shared" si="859"/>
        <v>0.24329084946865276</v>
      </c>
      <c r="EH471" s="9">
        <f t="shared" si="859"/>
        <v>0.24306063053627822</v>
      </c>
      <c r="EI471" s="9">
        <f t="shared" si="859"/>
        <v>0.2428249035778014</v>
      </c>
      <c r="EJ471" s="9">
        <f t="shared" si="859"/>
        <v>0.24258355816840399</v>
      </c>
      <c r="EK471" s="9">
        <f t="shared" si="859"/>
        <v>0.24233648224254334</v>
      </c>
      <c r="EL471" s="9">
        <f t="shared" si="859"/>
        <v>0.242083562083862</v>
      </c>
      <c r="EM471" s="9">
        <f t="shared" si="859"/>
        <v>0.24182468231539622</v>
      </c>
      <c r="EN471" s="9">
        <f t="shared" si="859"/>
        <v>0.24155972589009361</v>
      </c>
      <c r="EO471" s="9">
        <f t="shared" si="859"/>
        <v>0.241288574081651</v>
      </c>
      <c r="EP471" s="9">
        <f t="shared" si="859"/>
        <v>0.24101110647567905</v>
      </c>
      <c r="EQ471" s="9">
        <f t="shared" si="859"/>
        <v>0.24072720096120975</v>
      </c>
      <c r="ER471" s="9">
        <f t="shared" si="859"/>
        <v>0.2404367337225497</v>
      </c>
      <c r="ES471" s="9">
        <f t="shared" si="859"/>
        <v>0.24013957923149407</v>
      </c>
      <c r="ET471" s="9">
        <f t="shared" si="859"/>
        <v>0.23983561023991026</v>
      </c>
      <c r="EU471" s="9">
        <f t="shared" si="859"/>
        <v>0.2395246977726998</v>
      </c>
      <c r="EV471" s="9">
        <f t="shared" si="859"/>
        <v>0.23920671112115072</v>
      </c>
      <c r="EW471" s="9">
        <f t="shared" si="859"/>
        <v>0.23888151783668793</v>
      </c>
      <c r="EX471" s="9">
        <f t="shared" si="859"/>
        <v>0.23854898372503566</v>
      </c>
      <c r="EY471" s="9">
        <f t="shared" si="859"/>
        <v>0.23820897284079584</v>
      </c>
      <c r="EZ471" s="9">
        <f t="shared" si="859"/>
        <v>0.2378613474824598</v>
      </c>
      <c r="FA471" s="9">
        <f t="shared" si="859"/>
        <v>0.23750596818785585</v>
      </c>
      <c r="FB471" s="9">
        <f t="shared" si="859"/>
        <v>0.23714269373004965</v>
      </c>
      <c r="FC471" s="9">
        <f t="shared" si="859"/>
        <v>0.23677138111370077</v>
      </c>
      <c r="FD471" s="9">
        <f t="shared" si="859"/>
        <v>0.23639188557189139</v>
      </c>
      <c r="FE471" s="9">
        <f t="shared" si="859"/>
        <v>0.23600406056343107</v>
      </c>
      <c r="FF471" s="9">
        <f t="shared" si="859"/>
        <v>0.23560775777065229</v>
      </c>
      <c r="FG471" s="9">
        <f t="shared" si="859"/>
        <v>0.23520282709770307</v>
      </c>
      <c r="FH471" s="9">
        <f t="shared" si="859"/>
        <v>0.23478911666934824</v>
      </c>
      <c r="FI471" s="9">
        <f t="shared" si="859"/>
        <v>0.23436647283028694</v>
      </c>
      <c r="FJ471" s="9">
        <f t="shared" si="859"/>
        <v>0.23393474014499815</v>
      </c>
      <c r="FK471" s="9">
        <f t="shared" si="856"/>
        <v>0.23349376139812059</v>
      </c>
      <c r="FL471" s="9">
        <f t="shared" si="856"/>
        <v>0.23304337759537952</v>
      </c>
      <c r="FM471" s="9">
        <f t="shared" si="856"/>
        <v>0.23258342796506665</v>
      </c>
      <c r="FN471" s="9">
        <f t="shared" si="856"/>
        <v>0.23211374996008294</v>
      </c>
      <c r="FO471" s="9">
        <f t="shared" si="856"/>
        <v>0.23163417926055391</v>
      </c>
      <c r="FP471" s="9">
        <f t="shared" si="856"/>
        <v>0.231144549777026</v>
      </c>
      <c r="FQ471" s="9">
        <f t="shared" si="856"/>
        <v>0.23064469365425067</v>
      </c>
      <c r="FR471" s="9">
        <f t="shared" si="856"/>
        <v>0.2301344412755669</v>
      </c>
      <c r="FS471" s="9">
        <f t="shared" si="856"/>
        <v>0.22961362126788937</v>
      </c>
      <c r="FT471" s="9">
        <f t="shared" si="856"/>
        <v>0.22908206050731039</v>
      </c>
      <c r="FU471" s="9">
        <f t="shared" si="856"/>
        <v>0.22853958412532238</v>
      </c>
      <c r="FV471" s="9">
        <f t="shared" si="856"/>
        <v>0.22798601551567113</v>
      </c>
      <c r="FW471" s="9">
        <f t="shared" si="856"/>
        <v>0.22742117634184461</v>
      </c>
      <c r="FX471" s="9">
        <f t="shared" si="856"/>
        <v>0.22684488654520665</v>
      </c>
      <c r="FY471" s="9">
        <f t="shared" si="856"/>
        <v>0.22625696435378023</v>
      </c>
      <c r="FZ471" s="9">
        <f t="shared" si="856"/>
        <v>0.22565722629169149</v>
      </c>
      <c r="GA471" s="9">
        <f t="shared" si="856"/>
        <v>0.22504548718927431</v>
      </c>
      <c r="GB471" s="9">
        <f t="shared" si="856"/>
        <v>0.22442156019384957</v>
      </c>
      <c r="GC471" s="9">
        <f t="shared" si="856"/>
        <v>0.22378525678118033</v>
      </c>
      <c r="GD471" s="9">
        <f t="shared" si="856"/>
        <v>0.22313638676760805</v>
      </c>
      <c r="GE471" s="9">
        <f t="shared" si="856"/>
        <v>0.22247475832288152</v>
      </c>
      <c r="GF471" s="9">
        <f t="shared" si="856"/>
        <v>0.22180017798367618</v>
      </c>
      <c r="GG471" s="9">
        <f t="shared" si="856"/>
        <v>0.2211124506678151</v>
      </c>
      <c r="GH471" s="9">
        <f t="shared" si="856"/>
        <v>0.22041137968919283</v>
      </c>
      <c r="GI471" s="9">
        <f t="shared" si="856"/>
        <v>0.21969676677340971</v>
      </c>
      <c r="GJ471" s="9">
        <f t="shared" si="856"/>
        <v>0.21896841207411649</v>
      </c>
      <c r="GK471" s="9">
        <f t="shared" si="856"/>
        <v>0.21822611419007892</v>
      </c>
      <c r="GL471" s="9">
        <f t="shared" si="856"/>
        <v>0.21746967018296143</v>
      </c>
      <c r="GM471" s="9">
        <f t="shared" si="856"/>
        <v>0.21669887559583534</v>
      </c>
      <c r="GN471" s="9">
        <f t="shared" si="856"/>
        <v>0.21591352447241466</v>
      </c>
      <c r="GO471" s="9">
        <f t="shared" si="856"/>
        <v>0.21511340937702189</v>
      </c>
      <c r="GP471" s="9">
        <f t="shared" si="856"/>
        <v>0.21429832141528554</v>
      </c>
      <c r="GQ471" s="9">
        <f t="shared" si="856"/>
        <v>0.21346805025557353</v>
      </c>
      <c r="GR471" s="9">
        <f t="shared" si="856"/>
        <v>0.21262238415116158</v>
      </c>
      <c r="GS471" s="9">
        <f t="shared" si="856"/>
        <v>0.2117611099631404</v>
      </c>
      <c r="GT471" s="9">
        <f t="shared" si="856"/>
        <v>0.21088401318406108</v>
      </c>
      <c r="GU471" s="9">
        <f t="shared" si="856"/>
        <v>0.20999087796232013</v>
      </c>
      <c r="GV471" s="9">
        <f t="shared" si="856"/>
        <v>0.20908148712728486</v>
      </c>
      <c r="GW471" s="9">
        <f t="shared" si="856"/>
        <v>0.20815562221515721</v>
      </c>
      <c r="GX471" s="9">
        <f t="shared" si="856"/>
        <v>0.20721306349557919</v>
      </c>
      <c r="GY471" s="9">
        <f t="shared" si="856"/>
        <v>0.20625358999897464</v>
      </c>
      <c r="GZ471" s="9">
        <f t="shared" si="856"/>
        <v>0.20527697954463042</v>
      </c>
      <c r="HA471" s="9">
        <f t="shared" si="856"/>
        <v>0.20428300876951241</v>
      </c>
      <c r="HB471" s="9">
        <f t="shared" si="856"/>
        <v>0.20327145315781583</v>
      </c>
      <c r="HC471" s="9">
        <f t="shared" si="856"/>
        <v>0.20224208707124725</v>
      </c>
      <c r="HD471" s="9">
        <f t="shared" si="856"/>
        <v>0.20119468378003649</v>
      </c>
      <c r="HE471" s="9">
        <f t="shared" si="856"/>
        <v>0.20012901549467185</v>
      </c>
      <c r="HF471" s="9">
        <f t="shared" si="856"/>
        <v>0.1990448533983612</v>
      </c>
      <c r="HG471" s="9">
        <f t="shared" si="856"/>
        <v>0.19794196768020786</v>
      </c>
      <c r="HH471" s="9">
        <f t="shared" si="856"/>
        <v>0.196820127569103</v>
      </c>
      <c r="HI471" s="9">
        <f t="shared" si="856"/>
        <v>0.195679101368327</v>
      </c>
      <c r="HJ471" s="9">
        <f t="shared" si="856"/>
        <v>0.19451865649085306</v>
      </c>
      <c r="HK471" s="9">
        <f t="shared" si="856"/>
        <v>0.19333855949535142</v>
      </c>
      <c r="HL471" s="9">
        <f t="shared" si="856"/>
        <v>0.19213857612288454</v>
      </c>
      <c r="HM471" s="9">
        <f t="shared" si="856"/>
        <v>0.19091847133428955</v>
      </c>
      <c r="HN471" s="9">
        <f t="shared" si="856"/>
        <v>0.18967800934823903</v>
      </c>
      <c r="HO471" s="9">
        <f t="shared" si="856"/>
        <v>0.18841695367997274</v>
      </c>
      <c r="HP471" s="9">
        <f t="shared" si="856"/>
        <v>0.18713506718069606</v>
      </c>
      <c r="HQ471" s="9">
        <f t="shared" si="856"/>
        <v>0.18583211207763192</v>
      </c>
      <c r="HR471" s="9">
        <f t="shared" si="856"/>
        <v>0.18450785001472139</v>
      </c>
      <c r="HS471" s="9">
        <f t="shared" si="856"/>
        <v>0.18316204209396222</v>
      </c>
      <c r="HT471" s="9">
        <f t="shared" si="856"/>
        <v>0.18179444891737725</v>
      </c>
      <c r="HU471" s="9">
        <f t="shared" si="856"/>
        <v>0.18040483062960158</v>
      </c>
      <c r="HV471" s="9">
        <f t="shared" ref="HV471:KG474" si="860">NORMDIST($B471,0,1,0)-$B471*(1-NORMDIST($B471,0,1,1))-(NORMDIST($B471+HV$4,0,1,0)-($B471+HV$4)*(1-NORMDIST($B471+HV$4,0,1,1)))</f>
        <v>0.17899294696107765</v>
      </c>
      <c r="HW471" s="9">
        <f t="shared" si="860"/>
        <v>0.17755855727185077</v>
      </c>
      <c r="HX471" s="9">
        <f t="shared" si="860"/>
        <v>0.17610142059595041</v>
      </c>
      <c r="HY471" s="9">
        <f t="shared" si="860"/>
        <v>0.17462129568634743</v>
      </c>
      <c r="HZ471" s="9">
        <f t="shared" si="860"/>
        <v>0.17311794106047526</v>
      </c>
      <c r="IA471" s="9">
        <f t="shared" si="860"/>
        <v>0.1715911150463032</v>
      </c>
      <c r="IB471" s="9">
        <f t="shared" si="860"/>
        <v>0.17004057582894724</v>
      </c>
      <c r="IC471" s="9">
        <f t="shared" si="860"/>
        <v>0.1684660814978074</v>
      </c>
      <c r="ID471" s="9">
        <f t="shared" si="860"/>
        <v>0.16686739009421689</v>
      </c>
      <c r="IE471" s="9">
        <f t="shared" si="860"/>
        <v>0.16524425965958989</v>
      </c>
      <c r="IF471" s="9">
        <f t="shared" si="860"/>
        <v>0.16359644828405201</v>
      </c>
      <c r="IG471" s="9">
        <f t="shared" si="860"/>
        <v>0.16192371415554174</v>
      </c>
      <c r="IH471" s="9">
        <f t="shared" si="860"/>
        <v>0.16022581560936347</v>
      </c>
      <c r="II471" s="9">
        <f t="shared" si="860"/>
        <v>0.15850251117818165</v>
      </c>
      <c r="IJ471" s="9">
        <f t="shared" si="860"/>
        <v>0.15675355964243612</v>
      </c>
      <c r="IK471" s="9">
        <f t="shared" si="860"/>
        <v>0.15497872008116406</v>
      </c>
      <c r="IL471" s="9">
        <f t="shared" si="860"/>
        <v>0.15317775192321284</v>
      </c>
      <c r="IM471" s="9">
        <f t="shared" si="860"/>
        <v>0.15135041499882451</v>
      </c>
      <c r="IN471" s="9">
        <f t="shared" si="860"/>
        <v>0.14949646959157722</v>
      </c>
      <c r="IO471" s="9">
        <f t="shared" si="860"/>
        <v>0.14761567649066493</v>
      </c>
      <c r="IP471" s="9">
        <f t="shared" si="860"/>
        <v>0.14570779704349579</v>
      </c>
      <c r="IQ471" s="9">
        <f t="shared" si="860"/>
        <v>0.14377259320859512</v>
      </c>
      <c r="IR471" s="9">
        <f t="shared" si="860"/>
        <v>0.14180982760878896</v>
      </c>
      <c r="IS471" s="9">
        <f t="shared" si="860"/>
        <v>0.13981926358465421</v>
      </c>
      <c r="IT471" s="9">
        <f t="shared" si="860"/>
        <v>0.1378006652482138</v>
      </c>
      <c r="IU471" s="9">
        <f t="shared" si="860"/>
        <v>0.13575379753685704</v>
      </c>
      <c r="IV471" s="9">
        <f t="shared" si="860"/>
        <v>0.13367842626746682</v>
      </c>
      <c r="IW471" s="9">
        <f t="shared" si="860"/>
        <v>0.13157431819073262</v>
      </c>
      <c r="IX471" s="9">
        <f t="shared" si="860"/>
        <v>0.1294412410456301</v>
      </c>
      <c r="IY471" s="9">
        <f t="shared" si="860"/>
        <v>0.1272789636140452</v>
      </c>
      <c r="IZ471" s="9">
        <f t="shared" si="860"/>
        <v>0.12508725577552324</v>
      </c>
      <c r="JA471" s="9">
        <f t="shared" si="860"/>
        <v>0.12286588856212186</v>
      </c>
      <c r="JB471" s="9">
        <f t="shared" si="860"/>
        <v>0.12061463421334598</v>
      </c>
      <c r="JC471" s="9">
        <f t="shared" si="860"/>
        <v>0.11833326623114435</v>
      </c>
      <c r="JD471" s="9">
        <f t="shared" si="860"/>
        <v>0.11602155943494499</v>
      </c>
      <c r="JE471" s="9">
        <f t="shared" si="860"/>
        <v>0.11367929001670793</v>
      </c>
      <c r="JF471" s="9">
        <f t="shared" si="860"/>
        <v>0.11130623559597475</v>
      </c>
      <c r="JG471" s="9">
        <f t="shared" si="860"/>
        <v>0.10890217527489032</v>
      </c>
      <c r="JH471" s="9">
        <f t="shared" si="860"/>
        <v>0.106466889693177</v>
      </c>
      <c r="JI471" s="9">
        <f t="shared" si="860"/>
        <v>0.10400016108303617</v>
      </c>
      <c r="JJ471" s="9">
        <f t="shared" si="860"/>
        <v>0.10150177332395749</v>
      </c>
      <c r="JK471" s="9">
        <f t="shared" si="860"/>
        <v>9.897151199741086E-2</v>
      </c>
      <c r="JL471" s="9">
        <f t="shared" si="860"/>
        <v>9.6409164441399547E-2</v>
      </c>
      <c r="JM471" s="9">
        <f t="shared" si="860"/>
        <v>9.3814519804851337E-2</v>
      </c>
      <c r="JN471" s="9">
        <f t="shared" si="860"/>
        <v>9.1187369101824706E-2</v>
      </c>
      <c r="JO471" s="9">
        <f t="shared" si="860"/>
        <v>8.8527505265507234E-2</v>
      </c>
      <c r="JP471" s="9">
        <f t="shared" si="860"/>
        <v>8.5834723201983432E-2</v>
      </c>
      <c r="JQ471" s="9">
        <f t="shared" si="860"/>
        <v>8.3108819843747572E-2</v>
      </c>
      <c r="JR471" s="9">
        <f t="shared" si="860"/>
        <v>8.0349594202941577E-2</v>
      </c>
      <c r="JS471" s="9">
        <f t="shared" si="860"/>
        <v>7.7556847424290448E-2</v>
      </c>
      <c r="JT471" s="9">
        <f t="shared" si="860"/>
        <v>7.4730382837716519E-2</v>
      </c>
      <c r="JU471" s="9">
        <f t="shared" si="860"/>
        <v>7.1870006010606807E-2</v>
      </c>
      <c r="JV471" s="9">
        <f t="shared" si="860"/>
        <v>6.8975524799711085E-2</v>
      </c>
      <c r="JW471" s="9">
        <f t="shared" si="860"/>
        <v>6.6046749402648375E-2</v>
      </c>
      <c r="JX471" s="9">
        <f t="shared" si="860"/>
        <v>6.3083492408997965E-2</v>
      </c>
      <c r="JY471" s="9">
        <f t="shared" si="860"/>
        <v>6.008556885095323E-2</v>
      </c>
      <c r="JZ471" s="9">
        <f t="shared" si="860"/>
        <v>5.7052796253514698E-2</v>
      </c>
      <c r="KA471" s="9">
        <f t="shared" si="860"/>
        <v>5.3984994684199844E-2</v>
      </c>
      <c r="KB471" s="9">
        <f t="shared" si="860"/>
        <v>5.0881986802247897E-2</v>
      </c>
      <c r="KC471" s="9">
        <f t="shared" si="860"/>
        <v>4.7743597907296209E-2</v>
      </c>
      <c r="KD471" s="9">
        <f t="shared" si="860"/>
        <v>4.4569655987507145E-2</v>
      </c>
      <c r="KE471" s="9">
        <f t="shared" si="860"/>
        <v>4.1359991767122434E-2</v>
      </c>
      <c r="KF471" s="9">
        <f t="shared" si="860"/>
        <v>3.8114438753423407E-2</v>
      </c>
      <c r="KG471" s="9">
        <f t="shared" si="860"/>
        <v>3.4832833283076681E-2</v>
      </c>
      <c r="KH471" s="9">
        <f t="shared" si="841"/>
        <v>3.1515014567841337E-2</v>
      </c>
      <c r="KI471" s="9">
        <f t="shared" si="841"/>
        <v>2.8160824739619145E-2</v>
      </c>
      <c r="KJ471" s="9">
        <f t="shared" si="841"/>
        <v>2.4770108894824755E-2</v>
      </c>
      <c r="KK471" s="9">
        <f t="shared" si="841"/>
        <v>2.1342715138055884E-2</v>
      </c>
      <c r="KL471" s="9">
        <f t="shared" si="841"/>
        <v>1.7878494625043762E-2</v>
      </c>
      <c r="KM471" s="9">
        <f t="shared" si="841"/>
        <v>1.4377301604861614E-2</v>
      </c>
      <c r="KN471" s="9">
        <f t="shared" si="841"/>
        <v>1.0838993461374097E-2</v>
      </c>
      <c r="KO471" s="9">
        <f t="shared" si="841"/>
        <v>7.2634307539048426E-3</v>
      </c>
      <c r="KP471" s="9">
        <f t="shared" si="841"/>
        <v>3.6504772571058219E-3</v>
      </c>
    </row>
    <row r="472" spans="2:302" x14ac:dyDescent="0.25">
      <c r="B472" s="5">
        <f t="shared" si="834"/>
        <v>0.33000000000006247</v>
      </c>
      <c r="C472" s="9">
        <f t="shared" si="832"/>
        <v>0.25535616609448031</v>
      </c>
      <c r="D472" s="9">
        <f t="shared" si="858"/>
        <v>0.25535174494804586</v>
      </c>
      <c r="E472" s="9">
        <f t="shared" si="858"/>
        <v>0.25534716256539863</v>
      </c>
      <c r="F472" s="9">
        <f t="shared" si="858"/>
        <v>0.25534241351206993</v>
      </c>
      <c r="G472" s="9">
        <f t="shared" si="858"/>
        <v>0.25533749218765028</v>
      </c>
      <c r="H472" s="9">
        <f t="shared" si="858"/>
        <v>0.25533239282135173</v>
      </c>
      <c r="I472" s="9">
        <f t="shared" si="858"/>
        <v>0.25532710946747428</v>
      </c>
      <c r="J472" s="9">
        <f t="shared" si="858"/>
        <v>0.25532163600077312</v>
      </c>
      <c r="K472" s="9">
        <f t="shared" si="858"/>
        <v>0.25531596611172741</v>
      </c>
      <c r="L472" s="9">
        <f t="shared" si="858"/>
        <v>0.25531009330170679</v>
      </c>
      <c r="M472" s="9">
        <f t="shared" si="858"/>
        <v>0.2553040108780355</v>
      </c>
      <c r="N472" s="9">
        <f t="shared" si="858"/>
        <v>0.25529771194895412</v>
      </c>
      <c r="O472" s="9">
        <f t="shared" si="858"/>
        <v>0.2552911894184729</v>
      </c>
      <c r="P472" s="9">
        <f t="shared" si="858"/>
        <v>0.25528443598112283</v>
      </c>
      <c r="Q472" s="9">
        <f t="shared" si="858"/>
        <v>0.25527744411659525</v>
      </c>
      <c r="R472" s="9">
        <f t="shared" si="858"/>
        <v>0.2552702060842722</v>
      </c>
      <c r="S472" s="9">
        <f t="shared" si="858"/>
        <v>0.25526271391764921</v>
      </c>
      <c r="T472" s="9">
        <f t="shared" si="858"/>
        <v>0.25525495941864335</v>
      </c>
      <c r="U472" s="9">
        <f t="shared" si="858"/>
        <v>0.25524693415178773</v>
      </c>
      <c r="V472" s="9">
        <f t="shared" si="858"/>
        <v>0.25523862943831366</v>
      </c>
      <c r="W472" s="9">
        <f t="shared" si="858"/>
        <v>0.25523003635011571</v>
      </c>
      <c r="X472" s="9">
        <f t="shared" si="858"/>
        <v>0.25522114570359827</v>
      </c>
      <c r="Y472" s="9">
        <f t="shared" si="858"/>
        <v>0.25521194805340597</v>
      </c>
      <c r="Z472" s="9">
        <f t="shared" si="858"/>
        <v>0.25520243368603401</v>
      </c>
      <c r="AA472" s="9">
        <f t="shared" si="858"/>
        <v>0.25519259261331712</v>
      </c>
      <c r="AB472" s="9">
        <f t="shared" si="858"/>
        <v>0.25518241456579505</v>
      </c>
      <c r="AC472" s="9">
        <f t="shared" si="858"/>
        <v>0.25517188898595922</v>
      </c>
      <c r="AD472" s="9">
        <f t="shared" si="858"/>
        <v>0.25516100502137029</v>
      </c>
      <c r="AE472" s="9">
        <f t="shared" si="858"/>
        <v>0.25514975151765462</v>
      </c>
      <c r="AF472" s="9">
        <f t="shared" si="858"/>
        <v>0.2551381170113699</v>
      </c>
      <c r="AG472" s="9">
        <f t="shared" si="858"/>
        <v>0.2551260897227472</v>
      </c>
      <c r="AH472" s="9">
        <f t="shared" si="858"/>
        <v>0.25511365754830345</v>
      </c>
      <c r="AI472" s="9">
        <f t="shared" si="858"/>
        <v>0.25510080805332291</v>
      </c>
      <c r="AJ472" s="9">
        <f t="shared" si="858"/>
        <v>0.2550875284642094</v>
      </c>
      <c r="AK472" s="9">
        <f t="shared" si="858"/>
        <v>0.25507380566070897</v>
      </c>
      <c r="AL472" s="9">
        <f t="shared" si="858"/>
        <v>0.25505962616799627</v>
      </c>
      <c r="AM472" s="9">
        <f t="shared" si="858"/>
        <v>0.25504497614863347</v>
      </c>
      <c r="AN472" s="9">
        <f t="shared" si="858"/>
        <v>0.25502984139438944</v>
      </c>
      <c r="AO472" s="9">
        <f t="shared" si="858"/>
        <v>0.25501420731792956</v>
      </c>
      <c r="AP472" s="9">
        <f t="shared" si="858"/>
        <v>0.25499805894436778</v>
      </c>
      <c r="AQ472" s="9">
        <f t="shared" si="858"/>
        <v>0.25498138090268296</v>
      </c>
      <c r="AR472" s="9">
        <f t="shared" si="858"/>
        <v>0.25496415741700063</v>
      </c>
      <c r="AS472" s="9">
        <f t="shared" si="858"/>
        <v>0.25494637229773454</v>
      </c>
      <c r="AT472" s="9">
        <f t="shared" si="858"/>
        <v>0.25492800893259504</v>
      </c>
      <c r="AU472" s="9">
        <f t="shared" si="858"/>
        <v>0.25490905027745653</v>
      </c>
      <c r="AV472" s="9">
        <f t="shared" si="858"/>
        <v>0.25488947884708696</v>
      </c>
      <c r="AW472" s="9">
        <f t="shared" si="858"/>
        <v>0.25486927670574094</v>
      </c>
      <c r="AX472" s="9">
        <f t="shared" si="858"/>
        <v>0.25484842545761194</v>
      </c>
      <c r="AY472" s="9">
        <f t="shared" si="858"/>
        <v>0.25482690623714616</v>
      </c>
      <c r="AZ472" s="9">
        <f t="shared" si="858"/>
        <v>0.25480469969921798</v>
      </c>
      <c r="BA472" s="9">
        <f t="shared" si="858"/>
        <v>0.25478178600916646</v>
      </c>
      <c r="BB472" s="9">
        <f t="shared" si="858"/>
        <v>0.25475814483269049</v>
      </c>
      <c r="BC472" s="9">
        <f t="shared" si="858"/>
        <v>0.25473375532560805</v>
      </c>
      <c r="BD472" s="9">
        <f t="shared" si="858"/>
        <v>0.25470859612347541</v>
      </c>
      <c r="BE472" s="9">
        <f t="shared" si="858"/>
        <v>0.2546826453310661</v>
      </c>
      <c r="BF472" s="9">
        <f t="shared" si="858"/>
        <v>0.25465588051171367</v>
      </c>
      <c r="BG472" s="9">
        <f t="shared" si="858"/>
        <v>0.25462827867651688</v>
      </c>
      <c r="BH472" s="9">
        <f t="shared" si="858"/>
        <v>0.25459981627340428</v>
      </c>
      <c r="BI472" s="9">
        <f t="shared" si="858"/>
        <v>0.25457046917606629</v>
      </c>
      <c r="BJ472" s="9">
        <f t="shared" si="858"/>
        <v>0.25454021267274735</v>
      </c>
      <c r="BK472" s="9">
        <f t="shared" si="858"/>
        <v>0.25450902145490456</v>
      </c>
      <c r="BL472" s="9">
        <f t="shared" si="858"/>
        <v>0.25447686960573063</v>
      </c>
      <c r="BM472" s="9">
        <f t="shared" si="858"/>
        <v>0.25444373058854375</v>
      </c>
      <c r="BN472" s="9">
        <f t="shared" si="858"/>
        <v>0.25440957723504448</v>
      </c>
      <c r="BO472" s="9">
        <f t="shared" si="858"/>
        <v>0.25437438173344062</v>
      </c>
      <c r="BP472" s="9">
        <f t="shared" si="857"/>
        <v>0.2543381156164406</v>
      </c>
      <c r="BQ472" s="9">
        <f t="shared" si="857"/>
        <v>0.25430074974912159</v>
      </c>
      <c r="BR472" s="9">
        <f t="shared" si="857"/>
        <v>0.25426225431666327</v>
      </c>
      <c r="BS472" s="9">
        <f t="shared" si="857"/>
        <v>0.25422259881196158</v>
      </c>
      <c r="BT472" s="9">
        <f t="shared" si="857"/>
        <v>0.25418175202311455</v>
      </c>
      <c r="BU472" s="9">
        <f t="shared" si="857"/>
        <v>0.2541396820207843</v>
      </c>
      <c r="BV472" s="9">
        <f t="shared" si="857"/>
        <v>0.25409635614544002</v>
      </c>
      <c r="BW472" s="9">
        <f t="shared" si="857"/>
        <v>0.25405174099448086</v>
      </c>
      <c r="BX472" s="9">
        <f t="shared" si="857"/>
        <v>0.2540058024092407</v>
      </c>
      <c r="BY472" s="9">
        <f t="shared" si="857"/>
        <v>0.25395850546187854</v>
      </c>
      <c r="BZ472" s="9">
        <f t="shared" si="857"/>
        <v>0.25390981444215593</v>
      </c>
      <c r="CA472" s="9">
        <f t="shared" si="857"/>
        <v>0.25385969284410442</v>
      </c>
      <c r="CB472" s="9">
        <f t="shared" si="857"/>
        <v>0.25380810335258275</v>
      </c>
      <c r="CC472" s="9">
        <f t="shared" si="857"/>
        <v>0.25375500782973248</v>
      </c>
      <c r="CD472" s="9">
        <f t="shared" si="857"/>
        <v>0.25370036730132645</v>
      </c>
      <c r="CE472" s="9">
        <f t="shared" si="857"/>
        <v>0.25364414194302243</v>
      </c>
      <c r="CF472" s="9">
        <f t="shared" si="857"/>
        <v>0.25358629106651454</v>
      </c>
      <c r="CG472" s="9">
        <f t="shared" si="857"/>
        <v>0.25352677310559629</v>
      </c>
      <c r="CH472" s="9">
        <f t="shared" si="857"/>
        <v>0.25346554560212936</v>
      </c>
      <c r="CI472" s="9">
        <f t="shared" si="857"/>
        <v>0.25340256519192661</v>
      </c>
      <c r="CJ472" s="9">
        <f t="shared" si="857"/>
        <v>0.25333778759055148</v>
      </c>
      <c r="CK472" s="9">
        <f t="shared" si="857"/>
        <v>0.253271167579039</v>
      </c>
      <c r="CL472" s="9">
        <f t="shared" si="857"/>
        <v>0.25320265898953659</v>
      </c>
      <c r="CM472" s="9">
        <f t="shared" si="857"/>
        <v>0.25313221469087727</v>
      </c>
      <c r="CN472" s="9">
        <f t="shared" si="857"/>
        <v>0.2530597865740819</v>
      </c>
      <c r="CO472" s="9">
        <f t="shared" si="857"/>
        <v>0.25298532553779685</v>
      </c>
      <c r="CP472" s="9">
        <f t="shared" si="857"/>
        <v>0.25290878147367468</v>
      </c>
      <c r="CQ472" s="9">
        <f t="shared" si="857"/>
        <v>0.25283010325169664</v>
      </c>
      <c r="CR472" s="9">
        <f t="shared" si="857"/>
        <v>0.25274923870544552</v>
      </c>
      <c r="CS472" s="9">
        <f t="shared" si="857"/>
        <v>0.25266613461733334</v>
      </c>
      <c r="CT472" s="9">
        <f t="shared" si="857"/>
        <v>0.25258073670378567</v>
      </c>
      <c r="CU472" s="9">
        <f t="shared" si="857"/>
        <v>0.25249298960039296</v>
      </c>
      <c r="CV472" s="9">
        <f t="shared" si="857"/>
        <v>0.25240283684702691</v>
      </c>
      <c r="CW472" s="9">
        <f t="shared" si="857"/>
        <v>0.25231022087293403</v>
      </c>
      <c r="CX472" s="9">
        <f t="shared" si="857"/>
        <v>0.25221508298180878</v>
      </c>
      <c r="CY472" s="9">
        <f t="shared" si="859"/>
        <v>0.25211736333684887</v>
      </c>
      <c r="CZ472" s="9">
        <f t="shared" si="859"/>
        <v>0.2520170009458057</v>
      </c>
      <c r="DA472" s="9">
        <f t="shared" si="859"/>
        <v>0.25191393364602832</v>
      </c>
      <c r="DB472" s="9">
        <f t="shared" si="859"/>
        <v>0.2518080980895111</v>
      </c>
      <c r="DC472" s="9">
        <f t="shared" si="859"/>
        <v>0.25169942972795062</v>
      </c>
      <c r="DD472" s="9">
        <f t="shared" si="859"/>
        <v>0.25158786279781725</v>
      </c>
      <c r="DE472" s="9">
        <f t="shared" si="859"/>
        <v>0.25147333030544733</v>
      </c>
      <c r="DF472" s="9">
        <f t="shared" si="859"/>
        <v>0.25135576401216625</v>
      </c>
      <c r="DG472" s="9">
        <f t="shared" si="859"/>
        <v>0.25123509441944114</v>
      </c>
      <c r="DH472" s="9">
        <f t="shared" si="859"/>
        <v>0.25111125075408092</v>
      </c>
      <c r="DI472" s="9">
        <f t="shared" si="859"/>
        <v>0.25098416095347953</v>
      </c>
      <c r="DJ472" s="9">
        <f t="shared" si="859"/>
        <v>0.25085375165091794</v>
      </c>
      <c r="DK472" s="9">
        <f t="shared" si="859"/>
        <v>0.25071994816092757</v>
      </c>
      <c r="DL472" s="9">
        <f t="shared" si="859"/>
        <v>0.25058267446472365</v>
      </c>
      <c r="DM472" s="9">
        <f t="shared" si="859"/>
        <v>0.25044185319571688</v>
      </c>
      <c r="DN472" s="9">
        <f t="shared" si="859"/>
        <v>0.25029740562510838</v>
      </c>
      <c r="DO472" s="9">
        <f t="shared" si="859"/>
        <v>0.25014925164757973</v>
      </c>
      <c r="DP472" s="9">
        <f t="shared" si="859"/>
        <v>0.24999730976708184</v>
      </c>
      <c r="DQ472" s="9">
        <f t="shared" si="859"/>
        <v>0.24984149708273268</v>
      </c>
      <c r="DR472" s="9">
        <f t="shared" si="859"/>
        <v>0.24968172927483351</v>
      </c>
      <c r="DS472" s="9">
        <f t="shared" si="859"/>
        <v>0.24951792059100669</v>
      </c>
      <c r="DT472" s="9">
        <f t="shared" si="859"/>
        <v>0.24934998383246959</v>
      </c>
      <c r="DU472" s="9">
        <f t="shared" si="859"/>
        <v>0.24917783034044938</v>
      </c>
      <c r="DV472" s="9">
        <f t="shared" si="859"/>
        <v>0.24900136998274619</v>
      </c>
      <c r="DW472" s="9">
        <f t="shared" si="859"/>
        <v>0.24882051114045869</v>
      </c>
      <c r="DX472" s="9">
        <f t="shared" si="859"/>
        <v>0.24863516069487426</v>
      </c>
      <c r="DY472" s="9">
        <f t="shared" si="859"/>
        <v>0.24844522401453625</v>
      </c>
      <c r="DZ472" s="9">
        <f t="shared" si="859"/>
        <v>0.24825060494249815</v>
      </c>
      <c r="EA472" s="9">
        <f t="shared" si="859"/>
        <v>0.24805120578376999</v>
      </c>
      <c r="EB472" s="9">
        <f t="shared" si="859"/>
        <v>0.24784692729297086</v>
      </c>
      <c r="EC472" s="9">
        <f t="shared" si="859"/>
        <v>0.24763766866219236</v>
      </c>
      <c r="ED472" s="9">
        <f t="shared" si="859"/>
        <v>0.24742332750908486</v>
      </c>
      <c r="EE472" s="9">
        <f t="shared" si="859"/>
        <v>0.24720379986517599</v>
      </c>
      <c r="EF472" s="9">
        <f t="shared" si="859"/>
        <v>0.24697898016442926</v>
      </c>
      <c r="EG472" s="9">
        <f t="shared" si="859"/>
        <v>0.24674876123205472</v>
      </c>
      <c r="EH472" s="9">
        <f t="shared" si="859"/>
        <v>0.2465130342735779</v>
      </c>
      <c r="EI472" s="9">
        <f t="shared" si="859"/>
        <v>0.24627168886418049</v>
      </c>
      <c r="EJ472" s="9">
        <f t="shared" si="859"/>
        <v>0.24602461293831984</v>
      </c>
      <c r="EK472" s="9">
        <f t="shared" si="859"/>
        <v>0.24577169277963851</v>
      </c>
      <c r="EL472" s="9">
        <f t="shared" si="859"/>
        <v>0.24551281301117273</v>
      </c>
      <c r="EM472" s="9">
        <f t="shared" si="859"/>
        <v>0.24524785658587012</v>
      </c>
      <c r="EN472" s="9">
        <f t="shared" si="859"/>
        <v>0.2449767047774275</v>
      </c>
      <c r="EO472" s="9">
        <f t="shared" si="859"/>
        <v>0.24469923717145556</v>
      </c>
      <c r="EP472" s="9">
        <f t="shared" si="859"/>
        <v>0.24441533165698626</v>
      </c>
      <c r="EQ472" s="9">
        <f t="shared" si="859"/>
        <v>0.2441248644183262</v>
      </c>
      <c r="ER472" s="9">
        <f t="shared" si="859"/>
        <v>0.24382770992727057</v>
      </c>
      <c r="ES472" s="9">
        <f t="shared" si="859"/>
        <v>0.24352374093568677</v>
      </c>
      <c r="ET472" s="9">
        <f t="shared" si="859"/>
        <v>0.24321282846847631</v>
      </c>
      <c r="EU472" s="9">
        <f t="shared" si="859"/>
        <v>0.24289484181692722</v>
      </c>
      <c r="EV472" s="9">
        <f t="shared" si="859"/>
        <v>0.24256964853246443</v>
      </c>
      <c r="EW472" s="9">
        <f t="shared" si="859"/>
        <v>0.24223711442081217</v>
      </c>
      <c r="EX472" s="9">
        <f t="shared" si="859"/>
        <v>0.24189710353657234</v>
      </c>
      <c r="EY472" s="9">
        <f t="shared" si="859"/>
        <v>0.2415494781782363</v>
      </c>
      <c r="EZ472" s="9">
        <f t="shared" si="859"/>
        <v>0.24119409888363236</v>
      </c>
      <c r="FA472" s="9">
        <f t="shared" si="859"/>
        <v>0.24083082442582615</v>
      </c>
      <c r="FB472" s="9">
        <f t="shared" si="859"/>
        <v>0.24045951180947728</v>
      </c>
      <c r="FC472" s="9">
        <f t="shared" si="859"/>
        <v>0.2400800162676679</v>
      </c>
      <c r="FD472" s="9">
        <f t="shared" si="859"/>
        <v>0.23969219125920757</v>
      </c>
      <c r="FE472" s="9">
        <f t="shared" si="859"/>
        <v>0.2392958884664288</v>
      </c>
      <c r="FF472" s="9">
        <f t="shared" si="859"/>
        <v>0.23889095779347957</v>
      </c>
      <c r="FG472" s="9">
        <f t="shared" si="859"/>
        <v>0.23847724736512474</v>
      </c>
      <c r="FH472" s="9">
        <f t="shared" si="859"/>
        <v>0.23805460352606345</v>
      </c>
      <c r="FI472" s="9">
        <f t="shared" si="859"/>
        <v>0.23762287084077466</v>
      </c>
      <c r="FJ472" s="9">
        <f t="shared" si="859"/>
        <v>0.23718189209389709</v>
      </c>
      <c r="FK472" s="9">
        <f t="shared" ref="FK472:HV475" si="861">NORMDIST($B472,0,1,0)-$B472*(1-NORMDIST($B472,0,1,1))-(NORMDIST($B472+FK$4,0,1,0)-($B472+FK$4)*(1-NORMDIST($B472+FK$4,0,1,1)))</f>
        <v>0.23673150829115602</v>
      </c>
      <c r="FL472" s="9">
        <f t="shared" si="861"/>
        <v>0.23627155866084315</v>
      </c>
      <c r="FM472" s="9">
        <f t="shared" si="861"/>
        <v>0.23580188065585944</v>
      </c>
      <c r="FN472" s="9">
        <f t="shared" si="861"/>
        <v>0.23532230995633041</v>
      </c>
      <c r="FO472" s="9">
        <f t="shared" si="861"/>
        <v>0.23483268047280251</v>
      </c>
      <c r="FP472" s="9">
        <f t="shared" si="861"/>
        <v>0.23433282435002717</v>
      </c>
      <c r="FQ472" s="9">
        <f t="shared" si="861"/>
        <v>0.2338225719713434</v>
      </c>
      <c r="FR472" s="9">
        <f t="shared" si="861"/>
        <v>0.23330175196366587</v>
      </c>
      <c r="FS472" s="9">
        <f t="shared" si="861"/>
        <v>0.2327701912030869</v>
      </c>
      <c r="FT472" s="9">
        <f t="shared" si="861"/>
        <v>0.23222771482109889</v>
      </c>
      <c r="FU472" s="9">
        <f t="shared" si="861"/>
        <v>0.23167414621144763</v>
      </c>
      <c r="FV472" s="9">
        <f t="shared" si="861"/>
        <v>0.23110930703762111</v>
      </c>
      <c r="FW472" s="9">
        <f t="shared" si="861"/>
        <v>0.23053301724098316</v>
      </c>
      <c r="FX472" s="9">
        <f t="shared" si="861"/>
        <v>0.22994509504955674</v>
      </c>
      <c r="FY472" s="9">
        <f t="shared" si="861"/>
        <v>0.229345356987468</v>
      </c>
      <c r="FZ472" s="9">
        <f t="shared" si="861"/>
        <v>0.22873361788505081</v>
      </c>
      <c r="GA472" s="9">
        <f t="shared" si="861"/>
        <v>0.22810969088962607</v>
      </c>
      <c r="GB472" s="9">
        <f t="shared" si="861"/>
        <v>0.22747338747695683</v>
      </c>
      <c r="GC472" s="9">
        <f t="shared" si="861"/>
        <v>0.22682451746338456</v>
      </c>
      <c r="GD472" s="9">
        <f t="shared" si="861"/>
        <v>0.22616288901865803</v>
      </c>
      <c r="GE472" s="9">
        <f t="shared" si="861"/>
        <v>0.22548830867945269</v>
      </c>
      <c r="GF472" s="9">
        <f t="shared" si="861"/>
        <v>0.2248005813635916</v>
      </c>
      <c r="GG472" s="9">
        <f t="shared" si="861"/>
        <v>0.22409951038496934</v>
      </c>
      <c r="GH472" s="9">
        <f t="shared" si="861"/>
        <v>0.22338489746918622</v>
      </c>
      <c r="GI472" s="9">
        <f t="shared" si="861"/>
        <v>0.222656542769893</v>
      </c>
      <c r="GJ472" s="9">
        <f t="shared" si="861"/>
        <v>0.22191424488585543</v>
      </c>
      <c r="GK472" s="9">
        <f t="shared" si="861"/>
        <v>0.22115780087873793</v>
      </c>
      <c r="GL472" s="9">
        <f t="shared" si="861"/>
        <v>0.22038700629161184</v>
      </c>
      <c r="GM472" s="9">
        <f t="shared" si="861"/>
        <v>0.21960165516819116</v>
      </c>
      <c r="GN472" s="9">
        <f t="shared" si="861"/>
        <v>0.2188015400727984</v>
      </c>
      <c r="GO472" s="9">
        <f t="shared" si="861"/>
        <v>0.21798645211106205</v>
      </c>
      <c r="GP472" s="9">
        <f t="shared" si="861"/>
        <v>0.21715618095135003</v>
      </c>
      <c r="GQ472" s="9">
        <f t="shared" si="861"/>
        <v>0.21631051484693808</v>
      </c>
      <c r="GR472" s="9">
        <f t="shared" si="861"/>
        <v>0.21544924065891691</v>
      </c>
      <c r="GS472" s="9">
        <f t="shared" si="861"/>
        <v>0.21457214387983758</v>
      </c>
      <c r="GT472" s="9">
        <f t="shared" si="861"/>
        <v>0.21367900865809664</v>
      </c>
      <c r="GU472" s="9">
        <f t="shared" si="861"/>
        <v>0.21276961782306136</v>
      </c>
      <c r="GV472" s="9">
        <f t="shared" si="861"/>
        <v>0.21184375291093371</v>
      </c>
      <c r="GW472" s="9">
        <f t="shared" si="861"/>
        <v>0.2109011941913557</v>
      </c>
      <c r="GX472" s="9">
        <f t="shared" si="861"/>
        <v>0.20994172069475114</v>
      </c>
      <c r="GY472" s="9">
        <f t="shared" si="861"/>
        <v>0.20896511024040693</v>
      </c>
      <c r="GZ472" s="9">
        <f t="shared" si="861"/>
        <v>0.20797113946528892</v>
      </c>
      <c r="HA472" s="9">
        <f t="shared" si="861"/>
        <v>0.20695958385359234</v>
      </c>
      <c r="HB472" s="9">
        <f t="shared" si="861"/>
        <v>0.20593021776702375</v>
      </c>
      <c r="HC472" s="9">
        <f t="shared" si="861"/>
        <v>0.204882814475813</v>
      </c>
      <c r="HD472" s="9">
        <f t="shared" si="861"/>
        <v>0.20381714619044836</v>
      </c>
      <c r="HE472" s="9">
        <f t="shared" si="861"/>
        <v>0.2027329840941377</v>
      </c>
      <c r="HF472" s="9">
        <f t="shared" si="861"/>
        <v>0.20163009837598436</v>
      </c>
      <c r="HG472" s="9">
        <f t="shared" si="861"/>
        <v>0.2005082582648795</v>
      </c>
      <c r="HH472" s="9">
        <f t="shared" si="861"/>
        <v>0.19936723206410351</v>
      </c>
      <c r="HI472" s="9">
        <f t="shared" si="861"/>
        <v>0.19820678718662957</v>
      </c>
      <c r="HJ472" s="9">
        <f t="shared" si="861"/>
        <v>0.19702669019112792</v>
      </c>
      <c r="HK472" s="9">
        <f t="shared" si="861"/>
        <v>0.19582670681866104</v>
      </c>
      <c r="HL472" s="9">
        <f t="shared" si="861"/>
        <v>0.19460660203006605</v>
      </c>
      <c r="HM472" s="9">
        <f t="shared" si="861"/>
        <v>0.19336614004401553</v>
      </c>
      <c r="HN472" s="9">
        <f t="shared" si="861"/>
        <v>0.19210508437574925</v>
      </c>
      <c r="HO472" s="9">
        <f t="shared" si="861"/>
        <v>0.19082319787647256</v>
      </c>
      <c r="HP472" s="9">
        <f t="shared" si="861"/>
        <v>0.18952024277340843</v>
      </c>
      <c r="HQ472" s="9">
        <f t="shared" si="861"/>
        <v>0.1881959807104979</v>
      </c>
      <c r="HR472" s="9">
        <f t="shared" si="861"/>
        <v>0.18685017278973873</v>
      </c>
      <c r="HS472" s="9">
        <f t="shared" si="861"/>
        <v>0.18548257961315376</v>
      </c>
      <c r="HT472" s="9">
        <f t="shared" si="861"/>
        <v>0.18409296132537808</v>
      </c>
      <c r="HU472" s="9">
        <f t="shared" si="861"/>
        <v>0.18268107765685415</v>
      </c>
      <c r="HV472" s="9">
        <f t="shared" si="861"/>
        <v>0.18124668796762727</v>
      </c>
      <c r="HW472" s="9">
        <f t="shared" si="860"/>
        <v>0.17978955129172691</v>
      </c>
      <c r="HX472" s="9">
        <f t="shared" si="860"/>
        <v>0.17830942638212394</v>
      </c>
      <c r="HY472" s="9">
        <f t="shared" si="860"/>
        <v>0.17680607175625176</v>
      </c>
      <c r="HZ472" s="9">
        <f t="shared" si="860"/>
        <v>0.1752792457420797</v>
      </c>
      <c r="IA472" s="9">
        <f t="shared" si="860"/>
        <v>0.17372870652472375</v>
      </c>
      <c r="IB472" s="9">
        <f t="shared" si="860"/>
        <v>0.1721542121935839</v>
      </c>
      <c r="IC472" s="9">
        <f t="shared" si="860"/>
        <v>0.17055552078999339</v>
      </c>
      <c r="ID472" s="9">
        <f t="shared" si="860"/>
        <v>0.16893239035536639</v>
      </c>
      <c r="IE472" s="9">
        <f t="shared" si="860"/>
        <v>0.16728457897982851</v>
      </c>
      <c r="IF472" s="9">
        <f t="shared" si="860"/>
        <v>0.16561184485131825</v>
      </c>
      <c r="IG472" s="9">
        <f t="shared" si="860"/>
        <v>0.16391394630513997</v>
      </c>
      <c r="IH472" s="9">
        <f t="shared" si="860"/>
        <v>0.16219064187395815</v>
      </c>
      <c r="II472" s="9">
        <f t="shared" si="860"/>
        <v>0.16044169033821262</v>
      </c>
      <c r="IJ472" s="9">
        <f t="shared" si="860"/>
        <v>0.15866685077694057</v>
      </c>
      <c r="IK472" s="9">
        <f t="shared" si="860"/>
        <v>0.15686588261898934</v>
      </c>
      <c r="IL472" s="9">
        <f t="shared" si="860"/>
        <v>0.15503854569460102</v>
      </c>
      <c r="IM472" s="9">
        <f t="shared" si="860"/>
        <v>0.15318460028735373</v>
      </c>
      <c r="IN472" s="9">
        <f t="shared" si="860"/>
        <v>0.15130380718644143</v>
      </c>
      <c r="IO472" s="9">
        <f t="shared" si="860"/>
        <v>0.14939592773927229</v>
      </c>
      <c r="IP472" s="9">
        <f t="shared" si="860"/>
        <v>0.14746072390437162</v>
      </c>
      <c r="IQ472" s="9">
        <f t="shared" si="860"/>
        <v>0.14549795830456547</v>
      </c>
      <c r="IR472" s="9">
        <f t="shared" si="860"/>
        <v>0.14350739428043072</v>
      </c>
      <c r="IS472" s="9">
        <f t="shared" si="860"/>
        <v>0.1414887959439903</v>
      </c>
      <c r="IT472" s="9">
        <f t="shared" si="860"/>
        <v>0.13944192823263354</v>
      </c>
      <c r="IU472" s="9">
        <f t="shared" si="860"/>
        <v>0.13736655696324332</v>
      </c>
      <c r="IV472" s="9">
        <f t="shared" si="860"/>
        <v>0.13526244888650912</v>
      </c>
      <c r="IW472" s="9">
        <f t="shared" si="860"/>
        <v>0.1331293717414066</v>
      </c>
      <c r="IX472" s="9">
        <f t="shared" si="860"/>
        <v>0.1309670943098217</v>
      </c>
      <c r="IY472" s="9">
        <f t="shared" si="860"/>
        <v>0.12877538647129974</v>
      </c>
      <c r="IZ472" s="9">
        <f t="shared" si="860"/>
        <v>0.12655401925789836</v>
      </c>
      <c r="JA472" s="9">
        <f t="shared" si="860"/>
        <v>0.12430276490912248</v>
      </c>
      <c r="JB472" s="9">
        <f t="shared" si="860"/>
        <v>0.12202139692692085</v>
      </c>
      <c r="JC472" s="9">
        <f t="shared" si="860"/>
        <v>0.1197096901307215</v>
      </c>
      <c r="JD472" s="9">
        <f t="shared" si="860"/>
        <v>0.11736742071248443</v>
      </c>
      <c r="JE472" s="9">
        <f t="shared" si="860"/>
        <v>0.11499436629175125</v>
      </c>
      <c r="JF472" s="9">
        <f t="shared" si="860"/>
        <v>0.11259030597066683</v>
      </c>
      <c r="JG472" s="9">
        <f t="shared" si="860"/>
        <v>0.1101550203889535</v>
      </c>
      <c r="JH472" s="9">
        <f t="shared" si="860"/>
        <v>0.10768829177881267</v>
      </c>
      <c r="JI472" s="9">
        <f t="shared" si="860"/>
        <v>0.10518990401973399</v>
      </c>
      <c r="JJ472" s="9">
        <f t="shared" si="860"/>
        <v>0.10265964269318736</v>
      </c>
      <c r="JK472" s="9">
        <f t="shared" si="860"/>
        <v>0.10009729513717605</v>
      </c>
      <c r="JL472" s="9">
        <f t="shared" si="860"/>
        <v>9.7502650500627841E-2</v>
      </c>
      <c r="JM472" s="9">
        <f t="shared" si="860"/>
        <v>9.4875499797601209E-2</v>
      </c>
      <c r="JN472" s="9">
        <f t="shared" si="860"/>
        <v>9.2215635961283737E-2</v>
      </c>
      <c r="JO472" s="9">
        <f t="shared" si="860"/>
        <v>8.9522853897759935E-2</v>
      </c>
      <c r="JP472" s="9">
        <f t="shared" si="860"/>
        <v>8.6796950539524076E-2</v>
      </c>
      <c r="JQ472" s="9">
        <f t="shared" si="860"/>
        <v>8.403772489871808E-2</v>
      </c>
      <c r="JR472" s="9">
        <f t="shared" si="860"/>
        <v>8.1244978120066952E-2</v>
      </c>
      <c r="JS472" s="9">
        <f t="shared" si="860"/>
        <v>7.8418513533493023E-2</v>
      </c>
      <c r="JT472" s="9">
        <f t="shared" si="860"/>
        <v>7.5558136706383311E-2</v>
      </c>
      <c r="JU472" s="9">
        <f t="shared" si="860"/>
        <v>7.2663655495487589E-2</v>
      </c>
      <c r="JV472" s="9">
        <f t="shared" si="860"/>
        <v>6.9734880098424878E-2</v>
      </c>
      <c r="JW472" s="9">
        <f t="shared" si="860"/>
        <v>6.6771623104774469E-2</v>
      </c>
      <c r="JX472" s="9">
        <f t="shared" si="860"/>
        <v>6.3773699546729734E-2</v>
      </c>
      <c r="JY472" s="9">
        <f t="shared" si="860"/>
        <v>6.0740926949291202E-2</v>
      </c>
      <c r="JZ472" s="9">
        <f t="shared" si="860"/>
        <v>5.7673125379976348E-2</v>
      </c>
      <c r="KA472" s="9">
        <f t="shared" si="860"/>
        <v>5.4570117498024401E-2</v>
      </c>
      <c r="KB472" s="9">
        <f t="shared" si="860"/>
        <v>5.1431728603072713E-2</v>
      </c>
      <c r="KC472" s="9">
        <f t="shared" si="860"/>
        <v>4.8257786683283649E-2</v>
      </c>
      <c r="KD472" s="9">
        <f t="shared" si="860"/>
        <v>4.5048122462898937E-2</v>
      </c>
      <c r="KE472" s="9">
        <f t="shared" si="860"/>
        <v>4.1802569449199911E-2</v>
      </c>
      <c r="KF472" s="9">
        <f t="shared" si="860"/>
        <v>3.8520963978853129E-2</v>
      </c>
      <c r="KG472" s="9">
        <f t="shared" si="860"/>
        <v>3.5203145263617841E-2</v>
      </c>
      <c r="KH472" s="9">
        <f t="shared" si="841"/>
        <v>3.1848955435395648E-2</v>
      </c>
      <c r="KI472" s="9">
        <f t="shared" si="841"/>
        <v>2.8458239590601231E-2</v>
      </c>
      <c r="KJ472" s="9">
        <f t="shared" si="841"/>
        <v>2.5030845833832388E-2</v>
      </c>
      <c r="KK472" s="9">
        <f t="shared" si="841"/>
        <v>2.1566625320820265E-2</v>
      </c>
      <c r="KL472" s="9">
        <f t="shared" si="841"/>
        <v>1.8065432300638118E-2</v>
      </c>
      <c r="KM472" s="9">
        <f t="shared" si="841"/>
        <v>1.45271241571506E-2</v>
      </c>
      <c r="KN472" s="9">
        <f t="shared" si="841"/>
        <v>1.0951561449681346E-2</v>
      </c>
      <c r="KO472" s="9">
        <f t="shared" si="841"/>
        <v>7.3386079528823256E-3</v>
      </c>
      <c r="KP472" s="9">
        <f t="shared" si="841"/>
        <v>3.6881306957837201E-3</v>
      </c>
    </row>
    <row r="473" spans="2:302" x14ac:dyDescent="0.25">
      <c r="B473" s="5">
        <f t="shared" si="834"/>
        <v>0.32000000000006246</v>
      </c>
      <c r="C473" s="9">
        <f t="shared" si="832"/>
        <v>0.25907765543092948</v>
      </c>
      <c r="D473" s="9">
        <f t="shared" si="858"/>
        <v>0.25907307304828225</v>
      </c>
      <c r="E473" s="9">
        <f t="shared" si="858"/>
        <v>0.25906832399495355</v>
      </c>
      <c r="F473" s="9">
        <f t="shared" si="858"/>
        <v>0.2590634026705339</v>
      </c>
      <c r="G473" s="9">
        <f t="shared" si="858"/>
        <v>0.25905830330423535</v>
      </c>
      <c r="H473" s="9">
        <f t="shared" si="858"/>
        <v>0.2590530199503579</v>
      </c>
      <c r="I473" s="9">
        <f t="shared" si="858"/>
        <v>0.25904754648365674</v>
      </c>
      <c r="J473" s="9">
        <f t="shared" si="858"/>
        <v>0.25904187659461103</v>
      </c>
      <c r="K473" s="9">
        <f t="shared" si="858"/>
        <v>0.25903600378459041</v>
      </c>
      <c r="L473" s="9">
        <f t="shared" si="858"/>
        <v>0.25902992136091912</v>
      </c>
      <c r="M473" s="9">
        <f t="shared" si="858"/>
        <v>0.25902362243183774</v>
      </c>
      <c r="N473" s="9">
        <f t="shared" si="858"/>
        <v>0.25901709990135652</v>
      </c>
      <c r="O473" s="9">
        <f t="shared" si="858"/>
        <v>0.25901034646400645</v>
      </c>
      <c r="P473" s="9">
        <f t="shared" si="858"/>
        <v>0.25900335459947887</v>
      </c>
      <c r="Q473" s="9">
        <f t="shared" si="858"/>
        <v>0.25899611656715582</v>
      </c>
      <c r="R473" s="9">
        <f t="shared" si="858"/>
        <v>0.25898862440053283</v>
      </c>
      <c r="S473" s="9">
        <f t="shared" si="858"/>
        <v>0.25898086990152697</v>
      </c>
      <c r="T473" s="9">
        <f t="shared" si="858"/>
        <v>0.25897284463467135</v>
      </c>
      <c r="U473" s="9">
        <f t="shared" si="858"/>
        <v>0.25896453992119728</v>
      </c>
      <c r="V473" s="9">
        <f t="shared" si="858"/>
        <v>0.25895594683299933</v>
      </c>
      <c r="W473" s="9">
        <f t="shared" si="858"/>
        <v>0.25894705618648189</v>
      </c>
      <c r="X473" s="9">
        <f t="shared" si="858"/>
        <v>0.25893785853628959</v>
      </c>
      <c r="Y473" s="9">
        <f t="shared" si="858"/>
        <v>0.25892834416891763</v>
      </c>
      <c r="Z473" s="9">
        <f t="shared" si="858"/>
        <v>0.25891850309620074</v>
      </c>
      <c r="AA473" s="9">
        <f t="shared" si="858"/>
        <v>0.25890832504867867</v>
      </c>
      <c r="AB473" s="9">
        <f t="shared" si="858"/>
        <v>0.25889779946884284</v>
      </c>
      <c r="AC473" s="9">
        <f t="shared" si="858"/>
        <v>0.25888691550425391</v>
      </c>
      <c r="AD473" s="9">
        <f t="shared" si="858"/>
        <v>0.25887566200053824</v>
      </c>
      <c r="AE473" s="9">
        <f t="shared" si="858"/>
        <v>0.25886402749425352</v>
      </c>
      <c r="AF473" s="9">
        <f t="shared" si="858"/>
        <v>0.25885200020563082</v>
      </c>
      <c r="AG473" s="9">
        <f t="shared" si="858"/>
        <v>0.25883956803118707</v>
      </c>
      <c r="AH473" s="9">
        <f t="shared" si="858"/>
        <v>0.25882671853620653</v>
      </c>
      <c r="AI473" s="9">
        <f t="shared" si="858"/>
        <v>0.25881343894709302</v>
      </c>
      <c r="AJ473" s="9">
        <f t="shared" si="858"/>
        <v>0.2587997161435926</v>
      </c>
      <c r="AK473" s="9">
        <f t="shared" si="858"/>
        <v>0.25878553665087989</v>
      </c>
      <c r="AL473" s="9">
        <f t="shared" si="858"/>
        <v>0.25877088663151709</v>
      </c>
      <c r="AM473" s="9">
        <f t="shared" si="858"/>
        <v>0.25875575187727307</v>
      </c>
      <c r="AN473" s="9">
        <f t="shared" si="858"/>
        <v>0.25874011780081319</v>
      </c>
      <c r="AO473" s="9">
        <f t="shared" si="858"/>
        <v>0.2587239694272514</v>
      </c>
      <c r="AP473" s="9">
        <f t="shared" si="858"/>
        <v>0.25870729138556658</v>
      </c>
      <c r="AQ473" s="9">
        <f t="shared" si="858"/>
        <v>0.25869006789988425</v>
      </c>
      <c r="AR473" s="9">
        <f t="shared" si="858"/>
        <v>0.25867228278061816</v>
      </c>
      <c r="AS473" s="9">
        <f t="shared" si="858"/>
        <v>0.25865391941547866</v>
      </c>
      <c r="AT473" s="9">
        <f t="shared" si="858"/>
        <v>0.25863496076034015</v>
      </c>
      <c r="AU473" s="9">
        <f t="shared" si="858"/>
        <v>0.25861538932997058</v>
      </c>
      <c r="AV473" s="9">
        <f t="shared" si="858"/>
        <v>0.25859518718862456</v>
      </c>
      <c r="AW473" s="9">
        <f t="shared" si="858"/>
        <v>0.25857433594049556</v>
      </c>
      <c r="AX473" s="9">
        <f t="shared" si="858"/>
        <v>0.25855281672002978</v>
      </c>
      <c r="AY473" s="9">
        <f t="shared" si="858"/>
        <v>0.25853061018210161</v>
      </c>
      <c r="AZ473" s="9">
        <f t="shared" si="858"/>
        <v>0.25850769649205008</v>
      </c>
      <c r="BA473" s="9">
        <f t="shared" si="858"/>
        <v>0.25848405531557411</v>
      </c>
      <c r="BB473" s="9">
        <f t="shared" si="858"/>
        <v>0.25845966580849167</v>
      </c>
      <c r="BC473" s="9">
        <f t="shared" si="858"/>
        <v>0.25843450660635903</v>
      </c>
      <c r="BD473" s="9">
        <f t="shared" si="858"/>
        <v>0.25840855581394973</v>
      </c>
      <c r="BE473" s="9">
        <f t="shared" si="858"/>
        <v>0.25838179099459729</v>
      </c>
      <c r="BF473" s="9">
        <f t="shared" si="858"/>
        <v>0.2583541891594005</v>
      </c>
      <c r="BG473" s="9">
        <f t="shared" si="858"/>
        <v>0.2583257267562879</v>
      </c>
      <c r="BH473" s="9">
        <f t="shared" si="858"/>
        <v>0.25829637965894992</v>
      </c>
      <c r="BI473" s="9">
        <f t="shared" si="858"/>
        <v>0.25826612315563097</v>
      </c>
      <c r="BJ473" s="9">
        <f t="shared" si="858"/>
        <v>0.25823493193778818</v>
      </c>
      <c r="BK473" s="9">
        <f t="shared" si="858"/>
        <v>0.25820278008861425</v>
      </c>
      <c r="BL473" s="9">
        <f t="shared" si="858"/>
        <v>0.25816964107142737</v>
      </c>
      <c r="BM473" s="9">
        <f t="shared" si="858"/>
        <v>0.2581354877179281</v>
      </c>
      <c r="BN473" s="9">
        <f t="shared" si="858"/>
        <v>0.25810029221632425</v>
      </c>
      <c r="BO473" s="9">
        <f t="shared" si="858"/>
        <v>0.25806402609932422</v>
      </c>
      <c r="BP473" s="9">
        <f t="shared" si="857"/>
        <v>0.25802666023200521</v>
      </c>
      <c r="BQ473" s="9">
        <f t="shared" si="857"/>
        <v>0.25798816479954689</v>
      </c>
      <c r="BR473" s="9">
        <f t="shared" si="857"/>
        <v>0.2579485092948452</v>
      </c>
      <c r="BS473" s="9">
        <f t="shared" si="857"/>
        <v>0.25790766250599817</v>
      </c>
      <c r="BT473" s="9">
        <f t="shared" si="857"/>
        <v>0.25786559250366792</v>
      </c>
      <c r="BU473" s="9">
        <f t="shared" si="857"/>
        <v>0.25782226662832364</v>
      </c>
      <c r="BV473" s="9">
        <f t="shared" si="857"/>
        <v>0.25777765147736448</v>
      </c>
      <c r="BW473" s="9">
        <f t="shared" si="857"/>
        <v>0.25773171289212432</v>
      </c>
      <c r="BX473" s="9">
        <f t="shared" si="857"/>
        <v>0.25768441594476216</v>
      </c>
      <c r="BY473" s="9">
        <f t="shared" si="857"/>
        <v>0.25763572492503956</v>
      </c>
      <c r="BZ473" s="9">
        <f t="shared" si="857"/>
        <v>0.25758560332698804</v>
      </c>
      <c r="CA473" s="9">
        <f t="shared" si="857"/>
        <v>0.25753401383546637</v>
      </c>
      <c r="CB473" s="9">
        <f t="shared" si="857"/>
        <v>0.2574809183126161</v>
      </c>
      <c r="CC473" s="9">
        <f t="shared" si="857"/>
        <v>0.25742627778421007</v>
      </c>
      <c r="CD473" s="9">
        <f t="shared" si="857"/>
        <v>0.25737005242590605</v>
      </c>
      <c r="CE473" s="9">
        <f t="shared" si="857"/>
        <v>0.25731220154939816</v>
      </c>
      <c r="CF473" s="9">
        <f t="shared" si="857"/>
        <v>0.25725268358847991</v>
      </c>
      <c r="CG473" s="9">
        <f t="shared" si="857"/>
        <v>0.25719145608501298</v>
      </c>
      <c r="CH473" s="9">
        <f t="shared" si="857"/>
        <v>0.25712847567481023</v>
      </c>
      <c r="CI473" s="9">
        <f t="shared" si="857"/>
        <v>0.2570636980734351</v>
      </c>
      <c r="CJ473" s="9">
        <f t="shared" si="857"/>
        <v>0.25699707806192262</v>
      </c>
      <c r="CK473" s="9">
        <f t="shared" si="857"/>
        <v>0.25692856947242021</v>
      </c>
      <c r="CL473" s="9">
        <f t="shared" si="857"/>
        <v>0.25685812517376089</v>
      </c>
      <c r="CM473" s="9">
        <f t="shared" si="857"/>
        <v>0.25678569705696552</v>
      </c>
      <c r="CN473" s="9">
        <f t="shared" si="857"/>
        <v>0.25671123602068047</v>
      </c>
      <c r="CO473" s="9">
        <f t="shared" si="857"/>
        <v>0.2566346919565583</v>
      </c>
      <c r="CP473" s="9">
        <f t="shared" si="857"/>
        <v>0.25655601373458026</v>
      </c>
      <c r="CQ473" s="9">
        <f t="shared" si="857"/>
        <v>0.25647514918832914</v>
      </c>
      <c r="CR473" s="9">
        <f t="shared" si="857"/>
        <v>0.25639204510021696</v>
      </c>
      <c r="CS473" s="9">
        <f t="shared" si="857"/>
        <v>0.25630664718666929</v>
      </c>
      <c r="CT473" s="9">
        <f t="shared" si="857"/>
        <v>0.25621890008327658</v>
      </c>
      <c r="CU473" s="9">
        <f t="shared" si="857"/>
        <v>0.25612874732991053</v>
      </c>
      <c r="CV473" s="9">
        <f t="shared" si="857"/>
        <v>0.25603613135581765</v>
      </c>
      <c r="CW473" s="9">
        <f t="shared" si="857"/>
        <v>0.2559409934646924</v>
      </c>
      <c r="CX473" s="9">
        <f t="shared" si="857"/>
        <v>0.25584327381973249</v>
      </c>
      <c r="CY473" s="9">
        <f t="shared" si="859"/>
        <v>0.25574291142868932</v>
      </c>
      <c r="CZ473" s="9">
        <f t="shared" si="859"/>
        <v>0.25563984412891194</v>
      </c>
      <c r="DA473" s="9">
        <f t="shared" si="859"/>
        <v>0.25553400857239472</v>
      </c>
      <c r="DB473" s="9">
        <f t="shared" si="859"/>
        <v>0.25542534021083424</v>
      </c>
      <c r="DC473" s="9">
        <f t="shared" si="859"/>
        <v>0.25531377328070087</v>
      </c>
      <c r="DD473" s="9">
        <f t="shared" si="859"/>
        <v>0.25519924078833095</v>
      </c>
      <c r="DE473" s="9">
        <f t="shared" si="859"/>
        <v>0.25508167449504987</v>
      </c>
      <c r="DF473" s="9">
        <f t="shared" si="859"/>
        <v>0.25496100490232476</v>
      </c>
      <c r="DG473" s="9">
        <f t="shared" si="859"/>
        <v>0.25483716123696454</v>
      </c>
      <c r="DH473" s="9">
        <f t="shared" si="859"/>
        <v>0.25471007143636315</v>
      </c>
      <c r="DI473" s="9">
        <f t="shared" si="859"/>
        <v>0.25457966213380157</v>
      </c>
      <c r="DJ473" s="9">
        <f t="shared" si="859"/>
        <v>0.2544458586438112</v>
      </c>
      <c r="DK473" s="9">
        <f t="shared" si="859"/>
        <v>0.25430858494760727</v>
      </c>
      <c r="DL473" s="9">
        <f t="shared" si="859"/>
        <v>0.2541677636786005</v>
      </c>
      <c r="DM473" s="9">
        <f t="shared" si="859"/>
        <v>0.254023316107992</v>
      </c>
      <c r="DN473" s="9">
        <f t="shared" si="859"/>
        <v>0.25387516213046335</v>
      </c>
      <c r="DO473" s="9">
        <f t="shared" si="859"/>
        <v>0.25372322024996546</v>
      </c>
      <c r="DP473" s="9">
        <f t="shared" si="859"/>
        <v>0.2535674075656163</v>
      </c>
      <c r="DQ473" s="9">
        <f t="shared" si="859"/>
        <v>0.25340763975771713</v>
      </c>
      <c r="DR473" s="9">
        <f t="shared" si="859"/>
        <v>0.25324383107389031</v>
      </c>
      <c r="DS473" s="9">
        <f t="shared" si="859"/>
        <v>0.25307589431535321</v>
      </c>
      <c r="DT473" s="9">
        <f t="shared" si="859"/>
        <v>0.252903740823333</v>
      </c>
      <c r="DU473" s="9">
        <f t="shared" si="859"/>
        <v>0.25272728046562981</v>
      </c>
      <c r="DV473" s="9">
        <f t="shared" si="859"/>
        <v>0.25254642162334229</v>
      </c>
      <c r="DW473" s="9">
        <f t="shared" si="859"/>
        <v>0.25236107117775786</v>
      </c>
      <c r="DX473" s="9">
        <f t="shared" si="859"/>
        <v>0.2521711344974199</v>
      </c>
      <c r="DY473" s="9">
        <f t="shared" si="859"/>
        <v>0.25197651542538174</v>
      </c>
      <c r="DZ473" s="9">
        <f t="shared" si="859"/>
        <v>0.25177711626665361</v>
      </c>
      <c r="EA473" s="9">
        <f t="shared" si="859"/>
        <v>0.25157283777585449</v>
      </c>
      <c r="EB473" s="9">
        <f t="shared" si="859"/>
        <v>0.25136357914507601</v>
      </c>
      <c r="EC473" s="9">
        <f t="shared" si="859"/>
        <v>0.25114923799196848</v>
      </c>
      <c r="ED473" s="9">
        <f t="shared" si="859"/>
        <v>0.25092971034805961</v>
      </c>
      <c r="EE473" s="9">
        <f t="shared" si="859"/>
        <v>0.25070489064731288</v>
      </c>
      <c r="EF473" s="9">
        <f t="shared" si="859"/>
        <v>0.25047467171493831</v>
      </c>
      <c r="EG473" s="9">
        <f t="shared" si="859"/>
        <v>0.25023894475646152</v>
      </c>
      <c r="EH473" s="9">
        <f t="shared" si="859"/>
        <v>0.24999759934706411</v>
      </c>
      <c r="EI473" s="9">
        <f t="shared" si="859"/>
        <v>0.24975052342120346</v>
      </c>
      <c r="EJ473" s="9">
        <f t="shared" si="859"/>
        <v>0.24949760326252213</v>
      </c>
      <c r="EK473" s="9">
        <f t="shared" si="859"/>
        <v>0.24923872349405635</v>
      </c>
      <c r="EL473" s="9">
        <f t="shared" si="859"/>
        <v>0.24897376706875374</v>
      </c>
      <c r="EM473" s="9">
        <f t="shared" si="859"/>
        <v>0.24870261526031112</v>
      </c>
      <c r="EN473" s="9">
        <f t="shared" si="859"/>
        <v>0.24842514765433918</v>
      </c>
      <c r="EO473" s="9">
        <f t="shared" si="859"/>
        <v>0.24814124213986988</v>
      </c>
      <c r="EP473" s="9">
        <f t="shared" si="859"/>
        <v>0.24785077490120982</v>
      </c>
      <c r="EQ473" s="9">
        <f t="shared" si="859"/>
        <v>0.24755362041015419</v>
      </c>
      <c r="ER473" s="9">
        <f t="shared" si="859"/>
        <v>0.24724965141857039</v>
      </c>
      <c r="ES473" s="9">
        <f t="shared" si="859"/>
        <v>0.24693873895135993</v>
      </c>
      <c r="ET473" s="9">
        <f t="shared" si="859"/>
        <v>0.24662075229981084</v>
      </c>
      <c r="EU473" s="9">
        <f t="shared" si="859"/>
        <v>0.24629555901534805</v>
      </c>
      <c r="EV473" s="9">
        <f t="shared" si="859"/>
        <v>0.24596302490369579</v>
      </c>
      <c r="EW473" s="9">
        <f t="shared" si="859"/>
        <v>0.24562301401945597</v>
      </c>
      <c r="EX473" s="9">
        <f t="shared" si="859"/>
        <v>0.24527538866111992</v>
      </c>
      <c r="EY473" s="9">
        <f t="shared" si="859"/>
        <v>0.24492000936651598</v>
      </c>
      <c r="EZ473" s="9">
        <f t="shared" si="859"/>
        <v>0.24455673490870977</v>
      </c>
      <c r="FA473" s="9">
        <f t="shared" si="859"/>
        <v>0.2441854222923609</v>
      </c>
      <c r="FB473" s="9">
        <f t="shared" si="859"/>
        <v>0.24380592675055152</v>
      </c>
      <c r="FC473" s="9">
        <f t="shared" si="859"/>
        <v>0.24341810174209119</v>
      </c>
      <c r="FD473" s="9">
        <f t="shared" si="859"/>
        <v>0.24302179894931242</v>
      </c>
      <c r="FE473" s="9">
        <f t="shared" si="859"/>
        <v>0.2426168682763632</v>
      </c>
      <c r="FF473" s="9">
        <f t="shared" si="859"/>
        <v>0.24220315784800836</v>
      </c>
      <c r="FG473" s="9">
        <f t="shared" si="859"/>
        <v>0.24178051400894707</v>
      </c>
      <c r="FH473" s="9">
        <f t="shared" si="859"/>
        <v>0.24134878132365828</v>
      </c>
      <c r="FI473" s="9">
        <f t="shared" si="859"/>
        <v>0.24090780257678071</v>
      </c>
      <c r="FJ473" s="9">
        <f t="shared" si="859"/>
        <v>0.24045741877403964</v>
      </c>
      <c r="FK473" s="9">
        <f t="shared" si="861"/>
        <v>0.23999746914372677</v>
      </c>
      <c r="FL473" s="9">
        <f t="shared" si="861"/>
        <v>0.23952779113874306</v>
      </c>
      <c r="FM473" s="9">
        <f t="shared" si="861"/>
        <v>0.23904822043921403</v>
      </c>
      <c r="FN473" s="9">
        <f t="shared" si="861"/>
        <v>0.23855859095568613</v>
      </c>
      <c r="FO473" s="9">
        <f t="shared" si="861"/>
        <v>0.23805873483291079</v>
      </c>
      <c r="FP473" s="9">
        <f t="shared" si="861"/>
        <v>0.23754848245422702</v>
      </c>
      <c r="FQ473" s="9">
        <f t="shared" si="861"/>
        <v>0.23702766244654949</v>
      </c>
      <c r="FR473" s="9">
        <f t="shared" si="861"/>
        <v>0.23649610168597052</v>
      </c>
      <c r="FS473" s="9">
        <f t="shared" si="861"/>
        <v>0.23595362530398251</v>
      </c>
      <c r="FT473" s="9">
        <f t="shared" si="861"/>
        <v>0.23540005669433126</v>
      </c>
      <c r="FU473" s="9">
        <f t="shared" si="861"/>
        <v>0.23483521752050474</v>
      </c>
      <c r="FV473" s="9">
        <f t="shared" si="861"/>
        <v>0.23425892772386678</v>
      </c>
      <c r="FW473" s="9">
        <f t="shared" si="861"/>
        <v>0.23367100553244036</v>
      </c>
      <c r="FX473" s="9">
        <f t="shared" si="861"/>
        <v>0.23307126747035162</v>
      </c>
      <c r="FY473" s="9">
        <f t="shared" si="861"/>
        <v>0.23245952836793443</v>
      </c>
      <c r="FZ473" s="9">
        <f t="shared" si="861"/>
        <v>0.23183560137250969</v>
      </c>
      <c r="GA473" s="9">
        <f t="shared" si="861"/>
        <v>0.23119929795984046</v>
      </c>
      <c r="GB473" s="9">
        <f t="shared" si="861"/>
        <v>0.23055042794626818</v>
      </c>
      <c r="GC473" s="9">
        <f t="shared" si="861"/>
        <v>0.22988879950154165</v>
      </c>
      <c r="GD473" s="9">
        <f t="shared" si="861"/>
        <v>0.22921421916233631</v>
      </c>
      <c r="GE473" s="9">
        <f t="shared" si="861"/>
        <v>0.22852649184647522</v>
      </c>
      <c r="GF473" s="9">
        <f t="shared" si="861"/>
        <v>0.22782542086785296</v>
      </c>
      <c r="GG473" s="9">
        <f t="shared" si="861"/>
        <v>0.22711080795206984</v>
      </c>
      <c r="GH473" s="9">
        <f t="shared" si="861"/>
        <v>0.22638245325277662</v>
      </c>
      <c r="GI473" s="9">
        <f t="shared" si="861"/>
        <v>0.22564015536873905</v>
      </c>
      <c r="GJ473" s="9">
        <f t="shared" si="861"/>
        <v>0.22488371136162155</v>
      </c>
      <c r="GK473" s="9">
        <f t="shared" si="861"/>
        <v>0.22411291677449546</v>
      </c>
      <c r="GL473" s="9">
        <f t="shared" si="861"/>
        <v>0.22332756565107478</v>
      </c>
      <c r="GM473" s="9">
        <f t="shared" si="861"/>
        <v>0.22252745055568202</v>
      </c>
      <c r="GN473" s="9">
        <f t="shared" si="861"/>
        <v>0.22171236259394567</v>
      </c>
      <c r="GO473" s="9">
        <f t="shared" si="861"/>
        <v>0.22088209143423365</v>
      </c>
      <c r="GP473" s="9">
        <f t="shared" si="861"/>
        <v>0.22003642532982171</v>
      </c>
      <c r="GQ473" s="9">
        <f t="shared" si="861"/>
        <v>0.21917515114180053</v>
      </c>
      <c r="GR473" s="9">
        <f t="shared" si="861"/>
        <v>0.21829805436272121</v>
      </c>
      <c r="GS473" s="9">
        <f t="shared" si="861"/>
        <v>0.21740491914098026</v>
      </c>
      <c r="GT473" s="9">
        <f t="shared" si="861"/>
        <v>0.21649552830594498</v>
      </c>
      <c r="GU473" s="9">
        <f t="shared" si="861"/>
        <v>0.21556966339381733</v>
      </c>
      <c r="GV473" s="9">
        <f t="shared" si="861"/>
        <v>0.21462710467423932</v>
      </c>
      <c r="GW473" s="9">
        <f t="shared" si="861"/>
        <v>0.21366763117763476</v>
      </c>
      <c r="GX473" s="9">
        <f t="shared" si="861"/>
        <v>0.21269102072329055</v>
      </c>
      <c r="GY473" s="9">
        <f t="shared" si="861"/>
        <v>0.21169704994817254</v>
      </c>
      <c r="GZ473" s="9">
        <f t="shared" si="861"/>
        <v>0.21068549433647596</v>
      </c>
      <c r="HA473" s="9">
        <f t="shared" si="861"/>
        <v>0.20965612824990737</v>
      </c>
      <c r="HB473" s="9">
        <f t="shared" si="861"/>
        <v>0.20860872495869662</v>
      </c>
      <c r="HC473" s="9">
        <f t="shared" si="861"/>
        <v>0.20754305667333198</v>
      </c>
      <c r="HD473" s="9">
        <f t="shared" si="861"/>
        <v>0.20645889457702132</v>
      </c>
      <c r="HE473" s="9">
        <f t="shared" si="861"/>
        <v>0.20535600885886798</v>
      </c>
      <c r="HF473" s="9">
        <f t="shared" si="861"/>
        <v>0.20423416874776312</v>
      </c>
      <c r="HG473" s="9">
        <f t="shared" si="861"/>
        <v>0.20309314254698713</v>
      </c>
      <c r="HH473" s="9">
        <f t="shared" si="861"/>
        <v>0.20193269766951319</v>
      </c>
      <c r="HI473" s="9">
        <f t="shared" si="861"/>
        <v>0.20075260067401154</v>
      </c>
      <c r="HJ473" s="9">
        <f t="shared" si="861"/>
        <v>0.19955261730154467</v>
      </c>
      <c r="HK473" s="9">
        <f t="shared" si="861"/>
        <v>0.19833251251294967</v>
      </c>
      <c r="HL473" s="9">
        <f t="shared" si="861"/>
        <v>0.19709205052689915</v>
      </c>
      <c r="HM473" s="9">
        <f t="shared" si="861"/>
        <v>0.19583099485863287</v>
      </c>
      <c r="HN473" s="9">
        <f t="shared" si="861"/>
        <v>0.19454910835935618</v>
      </c>
      <c r="HO473" s="9">
        <f t="shared" si="861"/>
        <v>0.19324615325629205</v>
      </c>
      <c r="HP473" s="9">
        <f t="shared" si="861"/>
        <v>0.19192189119338152</v>
      </c>
      <c r="HQ473" s="9">
        <f t="shared" si="861"/>
        <v>0.19057608327262235</v>
      </c>
      <c r="HR473" s="9">
        <f t="shared" si="861"/>
        <v>0.18920849009603738</v>
      </c>
      <c r="HS473" s="9">
        <f t="shared" si="861"/>
        <v>0.18781887180826171</v>
      </c>
      <c r="HT473" s="9">
        <f t="shared" si="861"/>
        <v>0.18640698813973777</v>
      </c>
      <c r="HU473" s="9">
        <f t="shared" si="861"/>
        <v>0.18497259845051089</v>
      </c>
      <c r="HV473" s="9">
        <f t="shared" si="861"/>
        <v>0.18351546177461053</v>
      </c>
      <c r="HW473" s="9">
        <f t="shared" si="860"/>
        <v>0.18203533686500756</v>
      </c>
      <c r="HX473" s="9">
        <f t="shared" si="860"/>
        <v>0.18053198223913539</v>
      </c>
      <c r="HY473" s="9">
        <f t="shared" si="860"/>
        <v>0.17900515622496332</v>
      </c>
      <c r="HZ473" s="9">
        <f t="shared" si="860"/>
        <v>0.17745461700760737</v>
      </c>
      <c r="IA473" s="9">
        <f t="shared" si="860"/>
        <v>0.17588012267646752</v>
      </c>
      <c r="IB473" s="9">
        <f t="shared" si="860"/>
        <v>0.17428143127287701</v>
      </c>
      <c r="IC473" s="9">
        <f t="shared" si="860"/>
        <v>0.17265830083825001</v>
      </c>
      <c r="ID473" s="9">
        <f t="shared" si="860"/>
        <v>0.17101048946271213</v>
      </c>
      <c r="IE473" s="9">
        <f t="shared" si="860"/>
        <v>0.16933775533420187</v>
      </c>
      <c r="IF473" s="9">
        <f t="shared" si="860"/>
        <v>0.16763985678802359</v>
      </c>
      <c r="IG473" s="9">
        <f t="shared" si="860"/>
        <v>0.16591655235684177</v>
      </c>
      <c r="IH473" s="9">
        <f t="shared" si="860"/>
        <v>0.16416760082109624</v>
      </c>
      <c r="II473" s="9">
        <f t="shared" si="860"/>
        <v>0.16239276125982419</v>
      </c>
      <c r="IJ473" s="9">
        <f t="shared" si="860"/>
        <v>0.16059179310187296</v>
      </c>
      <c r="IK473" s="9">
        <f t="shared" si="860"/>
        <v>0.15876445617748464</v>
      </c>
      <c r="IL473" s="9">
        <f t="shared" si="860"/>
        <v>0.15691051077023735</v>
      </c>
      <c r="IM473" s="9">
        <f t="shared" si="860"/>
        <v>0.15502971766932505</v>
      </c>
      <c r="IN473" s="9">
        <f t="shared" si="860"/>
        <v>0.15312183822215591</v>
      </c>
      <c r="IO473" s="9">
        <f t="shared" si="860"/>
        <v>0.15118663438725524</v>
      </c>
      <c r="IP473" s="9">
        <f t="shared" si="860"/>
        <v>0.14922386878744909</v>
      </c>
      <c r="IQ473" s="9">
        <f t="shared" si="860"/>
        <v>0.14723330476331434</v>
      </c>
      <c r="IR473" s="9">
        <f t="shared" si="860"/>
        <v>0.14521470642687392</v>
      </c>
      <c r="IS473" s="9">
        <f t="shared" si="860"/>
        <v>0.14316783871551717</v>
      </c>
      <c r="IT473" s="9">
        <f t="shared" si="860"/>
        <v>0.14109246744612694</v>
      </c>
      <c r="IU473" s="9">
        <f t="shared" si="860"/>
        <v>0.13898835936939274</v>
      </c>
      <c r="IV473" s="9">
        <f t="shared" si="860"/>
        <v>0.13685528222429022</v>
      </c>
      <c r="IW473" s="9">
        <f t="shared" si="860"/>
        <v>0.13469300479270532</v>
      </c>
      <c r="IX473" s="9">
        <f t="shared" si="860"/>
        <v>0.13250129695418336</v>
      </c>
      <c r="IY473" s="9">
        <f t="shared" si="860"/>
        <v>0.13027992974078198</v>
      </c>
      <c r="IZ473" s="9">
        <f t="shared" si="860"/>
        <v>0.1280286753920061</v>
      </c>
      <c r="JA473" s="9">
        <f t="shared" si="860"/>
        <v>0.12574730740980447</v>
      </c>
      <c r="JB473" s="9">
        <f t="shared" si="860"/>
        <v>0.12343560061360512</v>
      </c>
      <c r="JC473" s="9">
        <f t="shared" si="860"/>
        <v>0.12109333119536805</v>
      </c>
      <c r="JD473" s="9">
        <f t="shared" si="860"/>
        <v>0.11872027677463487</v>
      </c>
      <c r="JE473" s="9">
        <f t="shared" si="860"/>
        <v>0.11631621645355045</v>
      </c>
      <c r="JF473" s="9">
        <f t="shared" si="860"/>
        <v>0.11388093087183712</v>
      </c>
      <c r="JG473" s="9">
        <f t="shared" si="860"/>
        <v>0.11141420226169629</v>
      </c>
      <c r="JH473" s="9">
        <f t="shared" si="860"/>
        <v>0.10891581450261761</v>
      </c>
      <c r="JI473" s="9">
        <f t="shared" si="860"/>
        <v>0.10638555317607098</v>
      </c>
      <c r="JJ473" s="9">
        <f t="shared" si="860"/>
        <v>0.10382320562005967</v>
      </c>
      <c r="JK473" s="9">
        <f t="shared" si="860"/>
        <v>0.10122856098351146</v>
      </c>
      <c r="JL473" s="9">
        <f t="shared" si="860"/>
        <v>9.860141028048483E-2</v>
      </c>
      <c r="JM473" s="9">
        <f t="shared" si="860"/>
        <v>9.5941546444167358E-2</v>
      </c>
      <c r="JN473" s="9">
        <f t="shared" si="860"/>
        <v>9.3248764380643556E-2</v>
      </c>
      <c r="JO473" s="9">
        <f t="shared" si="860"/>
        <v>9.0522861022407697E-2</v>
      </c>
      <c r="JP473" s="9">
        <f t="shared" si="860"/>
        <v>8.7763635381601701E-2</v>
      </c>
      <c r="JQ473" s="9">
        <f t="shared" si="860"/>
        <v>8.4970888602950573E-2</v>
      </c>
      <c r="JR473" s="9">
        <f t="shared" si="860"/>
        <v>8.2144424016376644E-2</v>
      </c>
      <c r="JS473" s="9">
        <f t="shared" si="860"/>
        <v>7.9284047189266932E-2</v>
      </c>
      <c r="JT473" s="9">
        <f t="shared" si="860"/>
        <v>7.638956597837121E-2</v>
      </c>
      <c r="JU473" s="9">
        <f t="shared" si="860"/>
        <v>7.3460790581308499E-2</v>
      </c>
      <c r="JV473" s="9">
        <f t="shared" si="860"/>
        <v>7.049753358765809E-2</v>
      </c>
      <c r="JW473" s="9">
        <f t="shared" si="860"/>
        <v>6.7499610029613355E-2</v>
      </c>
      <c r="JX473" s="9">
        <f t="shared" si="860"/>
        <v>6.4466837432174823E-2</v>
      </c>
      <c r="JY473" s="9">
        <f t="shared" si="860"/>
        <v>6.1399035862859969E-2</v>
      </c>
      <c r="JZ473" s="9">
        <f t="shared" si="860"/>
        <v>5.8296027980908022E-2</v>
      </c>
      <c r="KA473" s="9">
        <f t="shared" si="860"/>
        <v>5.5157639085956334E-2</v>
      </c>
      <c r="KB473" s="9">
        <f t="shared" si="860"/>
        <v>5.198369716616727E-2</v>
      </c>
      <c r="KC473" s="9">
        <f t="shared" si="860"/>
        <v>4.8774032945782558E-2</v>
      </c>
      <c r="KD473" s="9">
        <f t="shared" si="860"/>
        <v>4.5528479932083532E-2</v>
      </c>
      <c r="KE473" s="9">
        <f t="shared" si="860"/>
        <v>4.224687446173675E-2</v>
      </c>
      <c r="KF473" s="9">
        <f t="shared" si="860"/>
        <v>3.8929055746501434E-2</v>
      </c>
      <c r="KG473" s="9">
        <f t="shared" si="860"/>
        <v>3.5574865918279269E-2</v>
      </c>
      <c r="KH473" s="9">
        <f t="shared" ref="KH473:KP488" si="862">NORMDIST($B473,0,1,0)-$B473*(1-NORMDIST($B473,0,1,1))-(NORMDIST($B473+KH$4,0,1,0)-($B473+KH$4)*(1-NORMDIST($B473+KH$4,0,1,1)))</f>
        <v>3.2184150073484852E-2</v>
      </c>
      <c r="KI473" s="9">
        <f t="shared" si="862"/>
        <v>2.8756756316715981E-2</v>
      </c>
      <c r="KJ473" s="9">
        <f t="shared" si="862"/>
        <v>2.5292535803703886E-2</v>
      </c>
      <c r="KK473" s="9">
        <f t="shared" si="862"/>
        <v>2.1791342783521739E-2</v>
      </c>
      <c r="KL473" s="9">
        <f t="shared" si="862"/>
        <v>1.8253034640034221E-2</v>
      </c>
      <c r="KM473" s="9">
        <f t="shared" si="862"/>
        <v>1.4677471932564967E-2</v>
      </c>
      <c r="KN473" s="9">
        <f t="shared" si="862"/>
        <v>1.1064518435765947E-2</v>
      </c>
      <c r="KO473" s="9">
        <f t="shared" si="862"/>
        <v>7.414041178667341E-3</v>
      </c>
      <c r="KP473" s="9">
        <f t="shared" si="862"/>
        <v>3.7259104828908929E-3</v>
      </c>
    </row>
    <row r="474" spans="2:302" x14ac:dyDescent="0.25">
      <c r="B474" s="5">
        <f t="shared" si="834"/>
        <v>0.31000000000006245</v>
      </c>
      <c r="C474" s="9">
        <f t="shared" si="832"/>
        <v>0.2628368863002688</v>
      </c>
      <c r="D474" s="9">
        <f t="shared" si="858"/>
        <v>0.2628321372469401</v>
      </c>
      <c r="E474" s="9">
        <f t="shared" si="858"/>
        <v>0.26282721592252045</v>
      </c>
      <c r="F474" s="9">
        <f t="shared" si="858"/>
        <v>0.2628221165562219</v>
      </c>
      <c r="G474" s="9">
        <f t="shared" si="858"/>
        <v>0.26281683320234445</v>
      </c>
      <c r="H474" s="9">
        <f t="shared" si="858"/>
        <v>0.26281135973564329</v>
      </c>
      <c r="I474" s="9">
        <f t="shared" si="858"/>
        <v>0.26280568984659758</v>
      </c>
      <c r="J474" s="9">
        <f t="shared" si="858"/>
        <v>0.26279981703657695</v>
      </c>
      <c r="K474" s="9">
        <f t="shared" si="858"/>
        <v>0.26279373461290567</v>
      </c>
      <c r="L474" s="9">
        <f t="shared" si="858"/>
        <v>0.26278743568382429</v>
      </c>
      <c r="M474" s="9">
        <f t="shared" si="858"/>
        <v>0.26278091315334307</v>
      </c>
      <c r="N474" s="9">
        <f t="shared" si="858"/>
        <v>0.26277415971599299</v>
      </c>
      <c r="O474" s="9">
        <f t="shared" si="858"/>
        <v>0.26276716785146542</v>
      </c>
      <c r="P474" s="9">
        <f t="shared" si="858"/>
        <v>0.26275992981914237</v>
      </c>
      <c r="Q474" s="9">
        <f t="shared" si="858"/>
        <v>0.26275243765251938</v>
      </c>
      <c r="R474" s="9">
        <f t="shared" si="858"/>
        <v>0.26274468315351351</v>
      </c>
      <c r="S474" s="9">
        <f t="shared" si="858"/>
        <v>0.2627366578866579</v>
      </c>
      <c r="T474" s="9">
        <f t="shared" si="858"/>
        <v>0.26272835317318383</v>
      </c>
      <c r="U474" s="9">
        <f t="shared" si="858"/>
        <v>0.26271976008498588</v>
      </c>
      <c r="V474" s="9">
        <f t="shared" si="858"/>
        <v>0.26271086943846844</v>
      </c>
      <c r="W474" s="9">
        <f t="shared" si="858"/>
        <v>0.26270167178827614</v>
      </c>
      <c r="X474" s="9">
        <f t="shared" si="858"/>
        <v>0.26269215742090418</v>
      </c>
      <c r="Y474" s="9">
        <f t="shared" si="858"/>
        <v>0.26268231634818728</v>
      </c>
      <c r="Z474" s="9">
        <f t="shared" si="858"/>
        <v>0.26267213830066521</v>
      </c>
      <c r="AA474" s="9">
        <f t="shared" si="858"/>
        <v>0.26266161272082938</v>
      </c>
      <c r="AB474" s="9">
        <f t="shared" si="858"/>
        <v>0.26265072875624046</v>
      </c>
      <c r="AC474" s="9">
        <f t="shared" si="858"/>
        <v>0.26263947525252479</v>
      </c>
      <c r="AD474" s="9">
        <f t="shared" si="858"/>
        <v>0.26262784074624007</v>
      </c>
      <c r="AE474" s="9">
        <f t="shared" si="858"/>
        <v>0.26261581345761736</v>
      </c>
      <c r="AF474" s="9">
        <f t="shared" si="858"/>
        <v>0.26260338128317362</v>
      </c>
      <c r="AG474" s="9">
        <f t="shared" si="858"/>
        <v>0.26259053178819308</v>
      </c>
      <c r="AH474" s="9">
        <f t="shared" si="858"/>
        <v>0.26257725219907957</v>
      </c>
      <c r="AI474" s="9">
        <f t="shared" si="858"/>
        <v>0.26256352939557914</v>
      </c>
      <c r="AJ474" s="9">
        <f t="shared" si="858"/>
        <v>0.26254934990286644</v>
      </c>
      <c r="AK474" s="9">
        <f t="shared" si="858"/>
        <v>0.26253469988350364</v>
      </c>
      <c r="AL474" s="9">
        <f t="shared" si="858"/>
        <v>0.26251956512925961</v>
      </c>
      <c r="AM474" s="9">
        <f t="shared" si="858"/>
        <v>0.26250393105279973</v>
      </c>
      <c r="AN474" s="9">
        <f t="shared" si="858"/>
        <v>0.26248778267923795</v>
      </c>
      <c r="AO474" s="9">
        <f t="shared" si="858"/>
        <v>0.26247110463755313</v>
      </c>
      <c r="AP474" s="9">
        <f t="shared" si="858"/>
        <v>0.26245388115187079</v>
      </c>
      <c r="AQ474" s="9">
        <f t="shared" si="858"/>
        <v>0.2624360960326047</v>
      </c>
      <c r="AR474" s="9">
        <f t="shared" si="858"/>
        <v>0.26241773266746521</v>
      </c>
      <c r="AS474" s="9">
        <f t="shared" si="858"/>
        <v>0.2623987740123267</v>
      </c>
      <c r="AT474" s="9">
        <f t="shared" si="858"/>
        <v>0.26237920258195713</v>
      </c>
      <c r="AU474" s="9">
        <f t="shared" si="858"/>
        <v>0.26235900044061111</v>
      </c>
      <c r="AV474" s="9">
        <f t="shared" si="858"/>
        <v>0.26233814919248211</v>
      </c>
      <c r="AW474" s="9">
        <f t="shared" si="858"/>
        <v>0.26231662997201632</v>
      </c>
      <c r="AX474" s="9">
        <f t="shared" si="858"/>
        <v>0.26229442343408815</v>
      </c>
      <c r="AY474" s="9">
        <f t="shared" si="858"/>
        <v>0.26227150974403662</v>
      </c>
      <c r="AZ474" s="9">
        <f t="shared" si="858"/>
        <v>0.26224786856756066</v>
      </c>
      <c r="BA474" s="9">
        <f t="shared" si="858"/>
        <v>0.26222347906047822</v>
      </c>
      <c r="BB474" s="9">
        <f t="shared" si="858"/>
        <v>0.26219831985834557</v>
      </c>
      <c r="BC474" s="9">
        <f t="shared" si="858"/>
        <v>0.26217236906593627</v>
      </c>
      <c r="BD474" s="9">
        <f t="shared" si="858"/>
        <v>0.26214560424658384</v>
      </c>
      <c r="BE474" s="9">
        <f t="shared" si="858"/>
        <v>0.26211800241138705</v>
      </c>
      <c r="BF474" s="9">
        <f t="shared" si="858"/>
        <v>0.26208954000827445</v>
      </c>
      <c r="BG474" s="9">
        <f t="shared" si="858"/>
        <v>0.26206019291093646</v>
      </c>
      <c r="BH474" s="9">
        <f t="shared" si="858"/>
        <v>0.26202993640761751</v>
      </c>
      <c r="BI474" s="9">
        <f t="shared" si="858"/>
        <v>0.26199874518977473</v>
      </c>
      <c r="BJ474" s="9">
        <f t="shared" si="858"/>
        <v>0.2619665933406008</v>
      </c>
      <c r="BK474" s="9">
        <f t="shared" si="858"/>
        <v>0.26193345432341392</v>
      </c>
      <c r="BL474" s="9">
        <f t="shared" si="858"/>
        <v>0.26189930096991465</v>
      </c>
      <c r="BM474" s="9">
        <f t="shared" si="858"/>
        <v>0.26186410546831079</v>
      </c>
      <c r="BN474" s="9">
        <f t="shared" si="858"/>
        <v>0.26182783935131076</v>
      </c>
      <c r="BO474" s="9">
        <f t="shared" ref="BO474:CZ477" si="863">NORMDIST($B474,0,1,0)-$B474*(1-NORMDIST($B474,0,1,1))-(NORMDIST($B474+BO$4,0,1,0)-($B474+BO$4)*(1-NORMDIST($B474+BO$4,0,1,1)))</f>
        <v>0.26179047348399176</v>
      </c>
      <c r="BP474" s="9">
        <f t="shared" si="863"/>
        <v>0.26175197805153344</v>
      </c>
      <c r="BQ474" s="9">
        <f t="shared" si="863"/>
        <v>0.26171232254683174</v>
      </c>
      <c r="BR474" s="9">
        <f t="shared" si="863"/>
        <v>0.26167147575798472</v>
      </c>
      <c r="BS474" s="9">
        <f t="shared" si="863"/>
        <v>0.26162940575565446</v>
      </c>
      <c r="BT474" s="9">
        <f t="shared" si="863"/>
        <v>0.26158607988031018</v>
      </c>
      <c r="BU474" s="9">
        <f t="shared" si="863"/>
        <v>0.26154146472935103</v>
      </c>
      <c r="BV474" s="9">
        <f t="shared" si="863"/>
        <v>0.26149552614411087</v>
      </c>
      <c r="BW474" s="9">
        <f t="shared" si="863"/>
        <v>0.2614482291967487</v>
      </c>
      <c r="BX474" s="9">
        <f t="shared" si="863"/>
        <v>0.2613995381770261</v>
      </c>
      <c r="BY474" s="9">
        <f t="shared" si="863"/>
        <v>0.26134941657897459</v>
      </c>
      <c r="BZ474" s="9">
        <f t="shared" si="863"/>
        <v>0.26129782708745292</v>
      </c>
      <c r="CA474" s="9">
        <f t="shared" si="863"/>
        <v>0.26124473156460265</v>
      </c>
      <c r="CB474" s="9">
        <f t="shared" si="863"/>
        <v>0.26119009103619661</v>
      </c>
      <c r="CC474" s="9">
        <f t="shared" si="863"/>
        <v>0.2611338656778926</v>
      </c>
      <c r="CD474" s="9">
        <f t="shared" si="863"/>
        <v>0.2610760148013847</v>
      </c>
      <c r="CE474" s="9">
        <f t="shared" si="863"/>
        <v>0.26101649684046646</v>
      </c>
      <c r="CF474" s="9">
        <f t="shared" si="863"/>
        <v>0.26095526933699953</v>
      </c>
      <c r="CG474" s="9">
        <f t="shared" si="863"/>
        <v>0.26089228892679678</v>
      </c>
      <c r="CH474" s="9">
        <f t="shared" si="863"/>
        <v>0.26082751132542165</v>
      </c>
      <c r="CI474" s="9">
        <f t="shared" si="863"/>
        <v>0.26076089131390912</v>
      </c>
      <c r="CJ474" s="9">
        <f t="shared" si="863"/>
        <v>0.26069238272440676</v>
      </c>
      <c r="CK474" s="9">
        <f t="shared" si="863"/>
        <v>0.26062193842574743</v>
      </c>
      <c r="CL474" s="9">
        <f t="shared" si="863"/>
        <v>0.26054951030895207</v>
      </c>
      <c r="CM474" s="9">
        <f t="shared" si="863"/>
        <v>0.26047504927266701</v>
      </c>
      <c r="CN474" s="9">
        <f t="shared" si="863"/>
        <v>0.26039850520854485</v>
      </c>
      <c r="CO474" s="9">
        <f t="shared" si="863"/>
        <v>0.26031982698656686</v>
      </c>
      <c r="CP474" s="9">
        <f t="shared" si="863"/>
        <v>0.26023896244031569</v>
      </c>
      <c r="CQ474" s="9">
        <f t="shared" si="863"/>
        <v>0.26015585835220351</v>
      </c>
      <c r="CR474" s="9">
        <f t="shared" si="863"/>
        <v>0.26007046043865589</v>
      </c>
      <c r="CS474" s="9">
        <f t="shared" si="863"/>
        <v>0.25998271333526313</v>
      </c>
      <c r="CT474" s="9">
        <f t="shared" si="863"/>
        <v>0.25989256058189708</v>
      </c>
      <c r="CU474" s="9">
        <f t="shared" si="863"/>
        <v>0.2597999446078042</v>
      </c>
      <c r="CV474" s="9">
        <f t="shared" si="863"/>
        <v>0.25970480671667895</v>
      </c>
      <c r="CW474" s="9">
        <f t="shared" si="863"/>
        <v>0.25960708707171903</v>
      </c>
      <c r="CX474" s="9">
        <f t="shared" si="863"/>
        <v>0.25950672468067587</v>
      </c>
      <c r="CY474" s="9">
        <f t="shared" si="863"/>
        <v>0.25940365738089849</v>
      </c>
      <c r="CZ474" s="9">
        <f t="shared" si="863"/>
        <v>0.25929782182438127</v>
      </c>
      <c r="DA474" s="9">
        <f t="shared" si="859"/>
        <v>0.25918915346282079</v>
      </c>
      <c r="DB474" s="9">
        <f t="shared" si="859"/>
        <v>0.25907758653268742</v>
      </c>
      <c r="DC474" s="9">
        <f t="shared" si="859"/>
        <v>0.2589630540403175</v>
      </c>
      <c r="DD474" s="9">
        <f t="shared" si="859"/>
        <v>0.25884548774703642</v>
      </c>
      <c r="DE474" s="9">
        <f t="shared" si="859"/>
        <v>0.25872481815431136</v>
      </c>
      <c r="DF474" s="9">
        <f t="shared" si="859"/>
        <v>0.25860097448895109</v>
      </c>
      <c r="DG474" s="9">
        <f t="shared" si="859"/>
        <v>0.2584738846883497</v>
      </c>
      <c r="DH474" s="9">
        <f t="shared" si="859"/>
        <v>0.25834347538578811</v>
      </c>
      <c r="DI474" s="9">
        <f t="shared" si="859"/>
        <v>0.2582096718957978</v>
      </c>
      <c r="DJ474" s="9">
        <f t="shared" si="859"/>
        <v>0.25807239819959382</v>
      </c>
      <c r="DK474" s="9">
        <f t="shared" si="859"/>
        <v>0.25793157693058705</v>
      </c>
      <c r="DL474" s="9">
        <f t="shared" si="859"/>
        <v>0.25778712935997855</v>
      </c>
      <c r="DM474" s="9">
        <f t="shared" si="859"/>
        <v>0.2576389753824499</v>
      </c>
      <c r="DN474" s="9">
        <f t="shared" si="859"/>
        <v>0.25748703350195201</v>
      </c>
      <c r="DO474" s="9">
        <f t="shared" si="859"/>
        <v>0.25733122081760285</v>
      </c>
      <c r="DP474" s="9">
        <f t="shared" si="859"/>
        <v>0.25717145300970368</v>
      </c>
      <c r="DQ474" s="9">
        <f t="shared" si="859"/>
        <v>0.25700764432587686</v>
      </c>
      <c r="DR474" s="9">
        <f t="shared" si="859"/>
        <v>0.25683970756733976</v>
      </c>
      <c r="DS474" s="9">
        <f t="shared" si="859"/>
        <v>0.25666755407531955</v>
      </c>
      <c r="DT474" s="9">
        <f t="shared" si="859"/>
        <v>0.25649109371761636</v>
      </c>
      <c r="DU474" s="9">
        <f t="shared" si="859"/>
        <v>0.25631023487532884</v>
      </c>
      <c r="DV474" s="9">
        <f t="shared" si="859"/>
        <v>0.25612488442974446</v>
      </c>
      <c r="DW474" s="9">
        <f t="shared" si="859"/>
        <v>0.25593494774940639</v>
      </c>
      <c r="DX474" s="9">
        <f t="shared" si="859"/>
        <v>0.25574032867736829</v>
      </c>
      <c r="DY474" s="9">
        <f t="shared" si="859"/>
        <v>0.25554092951864016</v>
      </c>
      <c r="DZ474" s="9">
        <f t="shared" si="859"/>
        <v>0.25533665102784103</v>
      </c>
      <c r="EA474" s="9">
        <f t="shared" si="859"/>
        <v>0.25512739239706256</v>
      </c>
      <c r="EB474" s="9">
        <f t="shared" si="859"/>
        <v>0.25491305124395502</v>
      </c>
      <c r="EC474" s="9">
        <f t="shared" si="859"/>
        <v>0.25469352360004616</v>
      </c>
      <c r="ED474" s="9">
        <f t="shared" si="859"/>
        <v>0.25446870389929943</v>
      </c>
      <c r="EE474" s="9">
        <f t="shared" si="859"/>
        <v>0.25423848496692492</v>
      </c>
      <c r="EF474" s="9">
        <f t="shared" si="859"/>
        <v>0.25400275800844807</v>
      </c>
      <c r="EG474" s="9">
        <f t="shared" si="859"/>
        <v>0.25376141259905066</v>
      </c>
      <c r="EH474" s="9">
        <f t="shared" si="859"/>
        <v>0.25351433667319001</v>
      </c>
      <c r="EI474" s="9">
        <f t="shared" si="859"/>
        <v>0.25326141651450867</v>
      </c>
      <c r="EJ474" s="9">
        <f t="shared" si="859"/>
        <v>0.25300253674604289</v>
      </c>
      <c r="EK474" s="9">
        <f t="shared" si="859"/>
        <v>0.25273758032074028</v>
      </c>
      <c r="EL474" s="9">
        <f t="shared" si="859"/>
        <v>0.25246642851229767</v>
      </c>
      <c r="EM474" s="9">
        <f t="shared" si="859"/>
        <v>0.2521889609063257</v>
      </c>
      <c r="EN474" s="9">
        <f t="shared" si="859"/>
        <v>0.25190505539185643</v>
      </c>
      <c r="EO474" s="9">
        <f t="shared" si="859"/>
        <v>0.25161458815319637</v>
      </c>
      <c r="EP474" s="9">
        <f t="shared" si="859"/>
        <v>0.25131743366214071</v>
      </c>
      <c r="EQ474" s="9">
        <f t="shared" si="859"/>
        <v>0.25101346467055696</v>
      </c>
      <c r="ER474" s="9">
        <f t="shared" si="859"/>
        <v>0.25070255220334647</v>
      </c>
      <c r="ES474" s="9">
        <f t="shared" si="859"/>
        <v>0.25038456555179739</v>
      </c>
      <c r="ET474" s="9">
        <f t="shared" si="859"/>
        <v>0.2500593722673346</v>
      </c>
      <c r="EU474" s="9">
        <f t="shared" si="859"/>
        <v>0.24972683815568233</v>
      </c>
      <c r="EV474" s="9">
        <f t="shared" si="859"/>
        <v>0.24938682727144251</v>
      </c>
      <c r="EW474" s="9">
        <f t="shared" si="859"/>
        <v>0.24903920191310647</v>
      </c>
      <c r="EX474" s="9">
        <f t="shared" si="859"/>
        <v>0.24868382261850253</v>
      </c>
      <c r="EY474" s="9">
        <f t="shared" si="859"/>
        <v>0.24832054816069632</v>
      </c>
      <c r="EZ474" s="9">
        <f t="shared" si="859"/>
        <v>0.24794923554434745</v>
      </c>
      <c r="FA474" s="9">
        <f t="shared" si="859"/>
        <v>0.24756974000253806</v>
      </c>
      <c r="FB474" s="9">
        <f t="shared" si="859"/>
        <v>0.24718191499407774</v>
      </c>
      <c r="FC474" s="9">
        <f t="shared" si="859"/>
        <v>0.24678561220129897</v>
      </c>
      <c r="FD474" s="9">
        <f t="shared" si="859"/>
        <v>0.24638068152834974</v>
      </c>
      <c r="FE474" s="9">
        <f t="shared" si="859"/>
        <v>0.24596697109999491</v>
      </c>
      <c r="FF474" s="9">
        <f t="shared" si="859"/>
        <v>0.24554432726093361</v>
      </c>
      <c r="FG474" s="9">
        <f t="shared" si="859"/>
        <v>0.24511259457564483</v>
      </c>
      <c r="FH474" s="9">
        <f t="shared" si="859"/>
        <v>0.24467161582876726</v>
      </c>
      <c r="FI474" s="9">
        <f t="shared" si="859"/>
        <v>0.24422123202602619</v>
      </c>
      <c r="FJ474" s="9">
        <f t="shared" si="859"/>
        <v>0.24376128239571332</v>
      </c>
      <c r="FK474" s="9">
        <f t="shared" si="861"/>
        <v>0.24329160439072961</v>
      </c>
      <c r="FL474" s="9">
        <f t="shared" si="861"/>
        <v>0.24281203369120058</v>
      </c>
      <c r="FM474" s="9">
        <f t="shared" si="861"/>
        <v>0.24232240420767268</v>
      </c>
      <c r="FN474" s="9">
        <f t="shared" si="861"/>
        <v>0.24182254808489734</v>
      </c>
      <c r="FO474" s="9">
        <f t="shared" si="861"/>
        <v>0.24131229570621357</v>
      </c>
      <c r="FP474" s="9">
        <f t="shared" si="861"/>
        <v>0.24079147569853604</v>
      </c>
      <c r="FQ474" s="9">
        <f t="shared" si="861"/>
        <v>0.24025991493795706</v>
      </c>
      <c r="FR474" s="9">
        <f t="shared" si="861"/>
        <v>0.23971743855596905</v>
      </c>
      <c r="FS474" s="9">
        <f t="shared" si="861"/>
        <v>0.2391638699463178</v>
      </c>
      <c r="FT474" s="9">
        <f t="shared" si="861"/>
        <v>0.23859903077249128</v>
      </c>
      <c r="FU474" s="9">
        <f t="shared" si="861"/>
        <v>0.23802274097585333</v>
      </c>
      <c r="FV474" s="9">
        <f t="shared" si="861"/>
        <v>0.2374348187844269</v>
      </c>
      <c r="FW474" s="9">
        <f t="shared" si="861"/>
        <v>0.23683508072233816</v>
      </c>
      <c r="FX474" s="9">
        <f t="shared" si="861"/>
        <v>0.23622334161992098</v>
      </c>
      <c r="FY474" s="9">
        <f t="shared" si="861"/>
        <v>0.23559941462449624</v>
      </c>
      <c r="FZ474" s="9">
        <f t="shared" si="861"/>
        <v>0.234963111211827</v>
      </c>
      <c r="GA474" s="9">
        <f t="shared" si="861"/>
        <v>0.23431424119825472</v>
      </c>
      <c r="GB474" s="9">
        <f t="shared" si="861"/>
        <v>0.23365261275352819</v>
      </c>
      <c r="GC474" s="9">
        <f t="shared" si="861"/>
        <v>0.23297803241432286</v>
      </c>
      <c r="GD474" s="9">
        <f t="shared" si="861"/>
        <v>0.23229030509846177</v>
      </c>
      <c r="GE474" s="9">
        <f t="shared" si="861"/>
        <v>0.2315892341198395</v>
      </c>
      <c r="GF474" s="9">
        <f t="shared" si="861"/>
        <v>0.23087462120405638</v>
      </c>
      <c r="GG474" s="9">
        <f t="shared" si="861"/>
        <v>0.23014626650476316</v>
      </c>
      <c r="GH474" s="9">
        <f t="shared" si="861"/>
        <v>0.2294039686207256</v>
      </c>
      <c r="GI474" s="9">
        <f t="shared" si="861"/>
        <v>0.2286475246136081</v>
      </c>
      <c r="GJ474" s="9">
        <f t="shared" si="861"/>
        <v>0.22787673002648201</v>
      </c>
      <c r="GK474" s="9">
        <f t="shared" si="861"/>
        <v>0.22709137890306133</v>
      </c>
      <c r="GL474" s="9">
        <f t="shared" si="861"/>
        <v>0.22629126380766856</v>
      </c>
      <c r="GM474" s="9">
        <f t="shared" si="861"/>
        <v>0.22547617584593221</v>
      </c>
      <c r="GN474" s="9">
        <f t="shared" si="861"/>
        <v>0.2246459046862202</v>
      </c>
      <c r="GO474" s="9">
        <f t="shared" si="861"/>
        <v>0.22380023858180825</v>
      </c>
      <c r="GP474" s="9">
        <f t="shared" si="861"/>
        <v>0.22293896439378708</v>
      </c>
      <c r="GQ474" s="9">
        <f t="shared" si="861"/>
        <v>0.22206186761470775</v>
      </c>
      <c r="GR474" s="9">
        <f t="shared" si="861"/>
        <v>0.2211687323929668</v>
      </c>
      <c r="GS474" s="9">
        <f t="shared" si="861"/>
        <v>0.22025934155793153</v>
      </c>
      <c r="GT474" s="9">
        <f t="shared" si="861"/>
        <v>0.21933347664580388</v>
      </c>
      <c r="GU474" s="9">
        <f t="shared" si="861"/>
        <v>0.21839091792622586</v>
      </c>
      <c r="GV474" s="9">
        <f t="shared" si="861"/>
        <v>0.21743144442962131</v>
      </c>
      <c r="GW474" s="9">
        <f t="shared" si="861"/>
        <v>0.21645483397527709</v>
      </c>
      <c r="GX474" s="9">
        <f t="shared" si="861"/>
        <v>0.21546086320015909</v>
      </c>
      <c r="GY474" s="9">
        <f t="shared" si="861"/>
        <v>0.21444930758846251</v>
      </c>
      <c r="GZ474" s="9">
        <f t="shared" si="861"/>
        <v>0.21341994150189392</v>
      </c>
      <c r="HA474" s="9">
        <f t="shared" si="861"/>
        <v>0.21237253821068316</v>
      </c>
      <c r="HB474" s="9">
        <f t="shared" si="861"/>
        <v>0.21130686992531852</v>
      </c>
      <c r="HC474" s="9">
        <f t="shared" si="861"/>
        <v>0.21022270782900787</v>
      </c>
      <c r="HD474" s="9">
        <f t="shared" si="861"/>
        <v>0.20911982211085453</v>
      </c>
      <c r="HE474" s="9">
        <f t="shared" si="861"/>
        <v>0.20799798199974967</v>
      </c>
      <c r="HF474" s="9">
        <f t="shared" si="861"/>
        <v>0.20685695579897367</v>
      </c>
      <c r="HG474" s="9">
        <f t="shared" si="861"/>
        <v>0.20569651092149974</v>
      </c>
      <c r="HH474" s="9">
        <f t="shared" si="861"/>
        <v>0.20451641392599809</v>
      </c>
      <c r="HI474" s="9">
        <f t="shared" si="861"/>
        <v>0.20331643055353121</v>
      </c>
      <c r="HJ474" s="9">
        <f t="shared" si="861"/>
        <v>0.20209632576493622</v>
      </c>
      <c r="HK474" s="9">
        <f t="shared" si="861"/>
        <v>0.2008558637788857</v>
      </c>
      <c r="HL474" s="9">
        <f t="shared" si="861"/>
        <v>0.19959480811061941</v>
      </c>
      <c r="HM474" s="9">
        <f t="shared" si="861"/>
        <v>0.19831292161134273</v>
      </c>
      <c r="HN474" s="9">
        <f t="shared" si="861"/>
        <v>0.19700996650827859</v>
      </c>
      <c r="HO474" s="9">
        <f t="shared" si="861"/>
        <v>0.19568570444536806</v>
      </c>
      <c r="HP474" s="9">
        <f t="shared" si="861"/>
        <v>0.1943398965246089</v>
      </c>
      <c r="HQ474" s="9">
        <f t="shared" si="861"/>
        <v>0.19297230334802393</v>
      </c>
      <c r="HR474" s="9">
        <f t="shared" si="861"/>
        <v>0.19158268506024825</v>
      </c>
      <c r="HS474" s="9">
        <f t="shared" si="861"/>
        <v>0.19017080139172432</v>
      </c>
      <c r="HT474" s="9">
        <f t="shared" si="861"/>
        <v>0.18873641170249744</v>
      </c>
      <c r="HU474" s="9">
        <f t="shared" si="861"/>
        <v>0.18727927502659708</v>
      </c>
      <c r="HV474" s="9">
        <f t="shared" si="861"/>
        <v>0.18579915011699411</v>
      </c>
      <c r="HW474" s="9">
        <f t="shared" si="860"/>
        <v>0.18429579549112193</v>
      </c>
      <c r="HX474" s="9">
        <f t="shared" si="860"/>
        <v>0.18276896947694987</v>
      </c>
      <c r="HY474" s="9">
        <f t="shared" si="860"/>
        <v>0.18121843025959392</v>
      </c>
      <c r="HZ474" s="9">
        <f t="shared" si="860"/>
        <v>0.17964393592845407</v>
      </c>
      <c r="IA474" s="9">
        <f t="shared" si="860"/>
        <v>0.17804524452486356</v>
      </c>
      <c r="IB474" s="9">
        <f t="shared" si="860"/>
        <v>0.17642211409023656</v>
      </c>
      <c r="IC474" s="9">
        <f t="shared" si="860"/>
        <v>0.17477430271469868</v>
      </c>
      <c r="ID474" s="9">
        <f t="shared" si="860"/>
        <v>0.17310156858618841</v>
      </c>
      <c r="IE474" s="9">
        <f t="shared" si="860"/>
        <v>0.17140367004001014</v>
      </c>
      <c r="IF474" s="9">
        <f t="shared" si="860"/>
        <v>0.16968036560882832</v>
      </c>
      <c r="IG474" s="9">
        <f t="shared" si="860"/>
        <v>0.16793141407308279</v>
      </c>
      <c r="IH474" s="9">
        <f t="shared" si="860"/>
        <v>0.16615657451181073</v>
      </c>
      <c r="II474" s="9">
        <f t="shared" si="860"/>
        <v>0.16435560635385951</v>
      </c>
      <c r="IJ474" s="9">
        <f t="shared" si="860"/>
        <v>0.16252826942947118</v>
      </c>
      <c r="IK474" s="9">
        <f t="shared" si="860"/>
        <v>0.1606743240222239</v>
      </c>
      <c r="IL474" s="9">
        <f t="shared" si="860"/>
        <v>0.1587935309213116</v>
      </c>
      <c r="IM474" s="9">
        <f t="shared" si="860"/>
        <v>0.15688565147414246</v>
      </c>
      <c r="IN474" s="9">
        <f t="shared" si="860"/>
        <v>0.15495044763924179</v>
      </c>
      <c r="IO474" s="9">
        <f t="shared" si="860"/>
        <v>0.15298768203943564</v>
      </c>
      <c r="IP474" s="9">
        <f t="shared" si="860"/>
        <v>0.15099711801530089</v>
      </c>
      <c r="IQ474" s="9">
        <f t="shared" si="860"/>
        <v>0.14897851967886047</v>
      </c>
      <c r="IR474" s="9">
        <f t="shared" si="860"/>
        <v>0.14693165196750371</v>
      </c>
      <c r="IS474" s="9">
        <f t="shared" si="860"/>
        <v>0.14485628069811349</v>
      </c>
      <c r="IT474" s="9">
        <f t="shared" si="860"/>
        <v>0.14275217262137929</v>
      </c>
      <c r="IU474" s="9">
        <f t="shared" si="860"/>
        <v>0.14061909547627677</v>
      </c>
      <c r="IV474" s="9">
        <f t="shared" si="860"/>
        <v>0.13845681804469187</v>
      </c>
      <c r="IW474" s="9">
        <f t="shared" si="860"/>
        <v>0.13626511020616991</v>
      </c>
      <c r="IX474" s="9">
        <f t="shared" si="860"/>
        <v>0.13404374299276853</v>
      </c>
      <c r="IY474" s="9">
        <f t="shared" si="860"/>
        <v>0.13179248864399265</v>
      </c>
      <c r="IZ474" s="9">
        <f t="shared" si="860"/>
        <v>0.12951112066179102</v>
      </c>
      <c r="JA474" s="9">
        <f t="shared" si="860"/>
        <v>0.12719941386559167</v>
      </c>
      <c r="JB474" s="9">
        <f t="shared" si="860"/>
        <v>0.1248571444473546</v>
      </c>
      <c r="JC474" s="9">
        <f t="shared" si="860"/>
        <v>0.12248409002662142</v>
      </c>
      <c r="JD474" s="9">
        <f t="shared" si="860"/>
        <v>0.12008002970553699</v>
      </c>
      <c r="JE474" s="9">
        <f t="shared" si="860"/>
        <v>0.11764474412382367</v>
      </c>
      <c r="JF474" s="9">
        <f t="shared" si="860"/>
        <v>0.11517801551368284</v>
      </c>
      <c r="JG474" s="9">
        <f t="shared" si="860"/>
        <v>0.11267962775460416</v>
      </c>
      <c r="JH474" s="9">
        <f t="shared" si="860"/>
        <v>0.11014936642805753</v>
      </c>
      <c r="JI474" s="9">
        <f t="shared" si="860"/>
        <v>0.10758701887204622</v>
      </c>
      <c r="JJ474" s="9">
        <f t="shared" si="860"/>
        <v>0.10499237423549801</v>
      </c>
      <c r="JK474" s="9">
        <f t="shared" si="860"/>
        <v>0.10236522353247138</v>
      </c>
      <c r="JL474" s="9">
        <f t="shared" si="860"/>
        <v>9.9705359696153906E-2</v>
      </c>
      <c r="JM474" s="9">
        <f t="shared" si="860"/>
        <v>9.7012577632630104E-2</v>
      </c>
      <c r="JN474" s="9">
        <f t="shared" si="860"/>
        <v>9.4286674274394244E-2</v>
      </c>
      <c r="JO474" s="9">
        <f t="shared" si="860"/>
        <v>9.1527448633588249E-2</v>
      </c>
      <c r="JP474" s="9">
        <f t="shared" si="860"/>
        <v>8.873470185493712E-2</v>
      </c>
      <c r="JQ474" s="9">
        <f t="shared" si="860"/>
        <v>8.5908237268363191E-2</v>
      </c>
      <c r="JR474" s="9">
        <f t="shared" si="860"/>
        <v>8.3047860441253479E-2</v>
      </c>
      <c r="JS474" s="9">
        <f t="shared" si="860"/>
        <v>8.0153379230357757E-2</v>
      </c>
      <c r="JT474" s="9">
        <f t="shared" si="860"/>
        <v>7.7224603833295047E-2</v>
      </c>
      <c r="JU474" s="9">
        <f t="shared" si="860"/>
        <v>7.4261346839644637E-2</v>
      </c>
      <c r="JV474" s="9">
        <f t="shared" si="860"/>
        <v>7.1263423281599902E-2</v>
      </c>
      <c r="JW474" s="9">
        <f t="shared" si="860"/>
        <v>6.823065068416137E-2</v>
      </c>
      <c r="JX474" s="9">
        <f t="shared" si="860"/>
        <v>6.5162849114846516E-2</v>
      </c>
      <c r="JY474" s="9">
        <f t="shared" si="860"/>
        <v>6.2059841232894569E-2</v>
      </c>
      <c r="JZ474" s="9">
        <f t="shared" si="860"/>
        <v>5.8921452337942881E-2</v>
      </c>
      <c r="KA474" s="9">
        <f t="shared" si="860"/>
        <v>5.5747510418153817E-2</v>
      </c>
      <c r="KB474" s="9">
        <f t="shared" si="860"/>
        <v>5.2537846197769106E-2</v>
      </c>
      <c r="KC474" s="9">
        <f t="shared" si="860"/>
        <v>4.929229318407008E-2</v>
      </c>
      <c r="KD474" s="9">
        <f t="shared" si="860"/>
        <v>4.6010687713723297E-2</v>
      </c>
      <c r="KE474" s="9">
        <f t="shared" si="860"/>
        <v>4.2692868998487982E-2</v>
      </c>
      <c r="KF474" s="9">
        <f t="shared" si="860"/>
        <v>3.9338679170265817E-2</v>
      </c>
      <c r="KG474" s="9">
        <f t="shared" si="860"/>
        <v>3.5947963325471399E-2</v>
      </c>
      <c r="KH474" s="9">
        <f t="shared" si="862"/>
        <v>3.2520569568702529E-2</v>
      </c>
      <c r="KI474" s="9">
        <f t="shared" si="862"/>
        <v>2.9056349055690406E-2</v>
      </c>
      <c r="KJ474" s="9">
        <f t="shared" si="862"/>
        <v>2.5555156035508286E-2</v>
      </c>
      <c r="KK474" s="9">
        <f t="shared" si="862"/>
        <v>2.2016847892020769E-2</v>
      </c>
      <c r="KL474" s="9">
        <f t="shared" si="862"/>
        <v>1.8441285184551515E-2</v>
      </c>
      <c r="KM474" s="9">
        <f t="shared" si="862"/>
        <v>1.4828331687752494E-2</v>
      </c>
      <c r="KN474" s="9">
        <f t="shared" si="862"/>
        <v>1.1177854430653889E-2</v>
      </c>
      <c r="KO474" s="9">
        <f t="shared" si="862"/>
        <v>7.4897237348774404E-3</v>
      </c>
      <c r="KP474" s="9">
        <f t="shared" si="862"/>
        <v>3.7638132519939305E-3</v>
      </c>
    </row>
    <row r="475" spans="2:302" x14ac:dyDescent="0.25">
      <c r="B475" s="5">
        <f t="shared" si="834"/>
        <v>0.30000000000006244</v>
      </c>
      <c r="C475" s="9">
        <f t="shared" si="832"/>
        <v>0.26663397284799889</v>
      </c>
      <c r="D475" s="9">
        <f t="shared" ref="D475:BO478" si="864">NORMDIST($B475,0,1,0)-$B475*(1-NORMDIST($B475,0,1,1))-(NORMDIST($B475+D$4,0,1,0)-($B475+D$4)*(1-NORMDIST($B475+D$4,0,1,1)))</f>
        <v>0.26662905152357924</v>
      </c>
      <c r="E475" s="9">
        <f t="shared" si="864"/>
        <v>0.26662395215728069</v>
      </c>
      <c r="F475" s="9">
        <f t="shared" si="864"/>
        <v>0.26661866880340324</v>
      </c>
      <c r="G475" s="9">
        <f t="shared" si="864"/>
        <v>0.26661319533670208</v>
      </c>
      <c r="H475" s="9">
        <f t="shared" si="864"/>
        <v>0.26660752544765637</v>
      </c>
      <c r="I475" s="9">
        <f t="shared" si="864"/>
        <v>0.26660165263763574</v>
      </c>
      <c r="J475" s="9">
        <f t="shared" si="864"/>
        <v>0.26659557021396446</v>
      </c>
      <c r="K475" s="9">
        <f t="shared" si="864"/>
        <v>0.26658927128488308</v>
      </c>
      <c r="L475" s="9">
        <f t="shared" si="864"/>
        <v>0.26658274875440185</v>
      </c>
      <c r="M475" s="9">
        <f t="shared" si="864"/>
        <v>0.26657599531705212</v>
      </c>
      <c r="N475" s="9">
        <f t="shared" si="864"/>
        <v>0.26656900345252421</v>
      </c>
      <c r="O475" s="9">
        <f t="shared" si="864"/>
        <v>0.26656176542020116</v>
      </c>
      <c r="P475" s="9">
        <f t="shared" si="864"/>
        <v>0.26655427325357811</v>
      </c>
      <c r="Q475" s="9">
        <f t="shared" si="864"/>
        <v>0.2665465187545723</v>
      </c>
      <c r="R475" s="9">
        <f t="shared" si="864"/>
        <v>0.26653849348771669</v>
      </c>
      <c r="S475" s="9">
        <f t="shared" si="864"/>
        <v>0.26653018877424262</v>
      </c>
      <c r="T475" s="9">
        <f t="shared" si="864"/>
        <v>0.26652159568604467</v>
      </c>
      <c r="U475" s="9">
        <f t="shared" si="864"/>
        <v>0.26651270503952718</v>
      </c>
      <c r="V475" s="9">
        <f t="shared" si="864"/>
        <v>0.26650350738933493</v>
      </c>
      <c r="W475" s="9">
        <f t="shared" si="864"/>
        <v>0.26649399302196297</v>
      </c>
      <c r="X475" s="9">
        <f t="shared" si="864"/>
        <v>0.26648415194924607</v>
      </c>
      <c r="Y475" s="9">
        <f t="shared" si="864"/>
        <v>0.266473973901724</v>
      </c>
      <c r="Z475" s="9">
        <f t="shared" si="864"/>
        <v>0.26646344832188817</v>
      </c>
      <c r="AA475" s="9">
        <f t="shared" si="864"/>
        <v>0.26645256435729925</v>
      </c>
      <c r="AB475" s="9">
        <f t="shared" si="864"/>
        <v>0.26644131085358358</v>
      </c>
      <c r="AC475" s="9">
        <f t="shared" si="864"/>
        <v>0.26642967634729886</v>
      </c>
      <c r="AD475" s="9">
        <f t="shared" si="864"/>
        <v>0.26641764905867615</v>
      </c>
      <c r="AE475" s="9">
        <f t="shared" si="864"/>
        <v>0.26640521688423241</v>
      </c>
      <c r="AF475" s="9">
        <f t="shared" si="864"/>
        <v>0.26639236738925187</v>
      </c>
      <c r="AG475" s="9">
        <f t="shared" si="864"/>
        <v>0.26637908780013836</v>
      </c>
      <c r="AH475" s="9">
        <f t="shared" si="864"/>
        <v>0.26636536499663793</v>
      </c>
      <c r="AI475" s="9">
        <f t="shared" si="864"/>
        <v>0.26635118550392556</v>
      </c>
      <c r="AJ475" s="9">
        <f t="shared" si="864"/>
        <v>0.26633653548456243</v>
      </c>
      <c r="AK475" s="9">
        <f t="shared" si="864"/>
        <v>0.2663214007303184</v>
      </c>
      <c r="AL475" s="9">
        <f t="shared" si="864"/>
        <v>0.26630576665385852</v>
      </c>
      <c r="AM475" s="9">
        <f t="shared" si="864"/>
        <v>0.26628961828029674</v>
      </c>
      <c r="AN475" s="9">
        <f t="shared" si="864"/>
        <v>0.26627294023861192</v>
      </c>
      <c r="AO475" s="9">
        <f t="shared" si="864"/>
        <v>0.26625571675292958</v>
      </c>
      <c r="AP475" s="9">
        <f t="shared" si="864"/>
        <v>0.26623793163366349</v>
      </c>
      <c r="AQ475" s="9">
        <f t="shared" si="864"/>
        <v>0.266219568268524</v>
      </c>
      <c r="AR475" s="9">
        <f t="shared" si="864"/>
        <v>0.26620060961338549</v>
      </c>
      <c r="AS475" s="9">
        <f t="shared" si="864"/>
        <v>0.26618103818301592</v>
      </c>
      <c r="AT475" s="9">
        <f t="shared" si="864"/>
        <v>0.2661608360416699</v>
      </c>
      <c r="AU475" s="9">
        <f t="shared" si="864"/>
        <v>0.26613998479354084</v>
      </c>
      <c r="AV475" s="9">
        <f t="shared" si="864"/>
        <v>0.26611846557307511</v>
      </c>
      <c r="AW475" s="9">
        <f t="shared" si="864"/>
        <v>0.26609625903514694</v>
      </c>
      <c r="AX475" s="9">
        <f t="shared" si="864"/>
        <v>0.26607334534509536</v>
      </c>
      <c r="AY475" s="9">
        <f t="shared" si="864"/>
        <v>0.26604970416861945</v>
      </c>
      <c r="AZ475" s="9">
        <f t="shared" si="864"/>
        <v>0.266025314661537</v>
      </c>
      <c r="BA475" s="9">
        <f t="shared" si="864"/>
        <v>0.26600015545940436</v>
      </c>
      <c r="BB475" s="9">
        <f t="shared" si="864"/>
        <v>0.26597420466699506</v>
      </c>
      <c r="BC475" s="9">
        <f t="shared" si="864"/>
        <v>0.26594743984764263</v>
      </c>
      <c r="BD475" s="9">
        <f t="shared" si="864"/>
        <v>0.26591983801244584</v>
      </c>
      <c r="BE475" s="9">
        <f t="shared" si="864"/>
        <v>0.26589137560933318</v>
      </c>
      <c r="BF475" s="9">
        <f t="shared" si="864"/>
        <v>0.26586202851199525</v>
      </c>
      <c r="BG475" s="9">
        <f t="shared" si="864"/>
        <v>0.2658317720086763</v>
      </c>
      <c r="BH475" s="9">
        <f t="shared" si="864"/>
        <v>0.26580058079083352</v>
      </c>
      <c r="BI475" s="9">
        <f t="shared" si="864"/>
        <v>0.26576842894165958</v>
      </c>
      <c r="BJ475" s="9">
        <f t="shared" si="864"/>
        <v>0.26573528992447271</v>
      </c>
      <c r="BK475" s="9">
        <f t="shared" si="864"/>
        <v>0.26570113657097338</v>
      </c>
      <c r="BL475" s="9">
        <f t="shared" si="864"/>
        <v>0.26566594106936953</v>
      </c>
      <c r="BM475" s="9">
        <f t="shared" si="864"/>
        <v>0.26562967495236955</v>
      </c>
      <c r="BN475" s="9">
        <f t="shared" si="864"/>
        <v>0.26559230908505055</v>
      </c>
      <c r="BO475" s="9">
        <f t="shared" si="864"/>
        <v>0.26555381365259223</v>
      </c>
      <c r="BP475" s="9">
        <f t="shared" si="863"/>
        <v>0.26551415814789081</v>
      </c>
      <c r="BQ475" s="9">
        <f t="shared" si="863"/>
        <v>0.26547331135904345</v>
      </c>
      <c r="BR475" s="9">
        <f t="shared" si="863"/>
        <v>0.2654312413567132</v>
      </c>
      <c r="BS475" s="9">
        <f t="shared" si="863"/>
        <v>0.26538791548136897</v>
      </c>
      <c r="BT475" s="9">
        <f t="shared" si="863"/>
        <v>0.26534330033040981</v>
      </c>
      <c r="BU475" s="9">
        <f t="shared" si="863"/>
        <v>0.2652973617451696</v>
      </c>
      <c r="BV475" s="9">
        <f t="shared" si="863"/>
        <v>0.26525006479780744</v>
      </c>
      <c r="BW475" s="9">
        <f t="shared" si="863"/>
        <v>0.26520137377808484</v>
      </c>
      <c r="BX475" s="9">
        <f t="shared" si="863"/>
        <v>0.26515125218003338</v>
      </c>
      <c r="BY475" s="9">
        <f t="shared" si="863"/>
        <v>0.26509966268851171</v>
      </c>
      <c r="BZ475" s="9">
        <f t="shared" si="863"/>
        <v>0.26504656716566144</v>
      </c>
      <c r="CA475" s="9">
        <f t="shared" si="863"/>
        <v>0.2649919266372554</v>
      </c>
      <c r="CB475" s="9">
        <f t="shared" si="863"/>
        <v>0.26493570127895133</v>
      </c>
      <c r="CC475" s="9">
        <f t="shared" si="863"/>
        <v>0.26487785040244344</v>
      </c>
      <c r="CD475" s="9">
        <f t="shared" si="863"/>
        <v>0.26481833244152525</v>
      </c>
      <c r="CE475" s="9">
        <f t="shared" si="863"/>
        <v>0.26475710493805826</v>
      </c>
      <c r="CF475" s="9">
        <f t="shared" si="863"/>
        <v>0.26469412452785551</v>
      </c>
      <c r="CG475" s="9">
        <f t="shared" si="863"/>
        <v>0.26462934692648038</v>
      </c>
      <c r="CH475" s="9">
        <f t="shared" si="863"/>
        <v>0.26456272691496791</v>
      </c>
      <c r="CI475" s="9">
        <f t="shared" si="863"/>
        <v>0.26449421832546549</v>
      </c>
      <c r="CJ475" s="9">
        <f t="shared" si="863"/>
        <v>0.26442377402680617</v>
      </c>
      <c r="CK475" s="9">
        <f t="shared" si="863"/>
        <v>0.26435134591001086</v>
      </c>
      <c r="CL475" s="9">
        <f t="shared" si="863"/>
        <v>0.2642768848737258</v>
      </c>
      <c r="CM475" s="9">
        <f t="shared" si="863"/>
        <v>0.26420034080960364</v>
      </c>
      <c r="CN475" s="9">
        <f t="shared" si="863"/>
        <v>0.26412166258762559</v>
      </c>
      <c r="CO475" s="9">
        <f t="shared" si="863"/>
        <v>0.26404079804137442</v>
      </c>
      <c r="CP475" s="9">
        <f t="shared" si="863"/>
        <v>0.2639576939532623</v>
      </c>
      <c r="CQ475" s="9">
        <f t="shared" si="863"/>
        <v>0.2638722960397149</v>
      </c>
      <c r="CR475" s="9">
        <f t="shared" si="863"/>
        <v>0.26378454893632192</v>
      </c>
      <c r="CS475" s="9">
        <f t="shared" si="863"/>
        <v>0.26369439618295581</v>
      </c>
      <c r="CT475" s="9">
        <f t="shared" si="863"/>
        <v>0.26360178020886299</v>
      </c>
      <c r="CU475" s="9">
        <f t="shared" si="863"/>
        <v>0.26350664231773768</v>
      </c>
      <c r="CV475" s="9">
        <f t="shared" si="863"/>
        <v>0.26340892267277782</v>
      </c>
      <c r="CW475" s="9">
        <f t="shared" si="863"/>
        <v>0.2633085602817346</v>
      </c>
      <c r="CX475" s="9">
        <f t="shared" si="863"/>
        <v>0.26320549298195722</v>
      </c>
      <c r="CY475" s="9">
        <f t="shared" ref="CY475:FJ478" si="865">NORMDIST($B475,0,1,0)-$B475*(1-NORMDIST($B475,0,1,1))-(NORMDIST($B475+CY$4,0,1,0)-($B475+CY$4)*(1-NORMDIST($B475+CY$4,0,1,1)))</f>
        <v>0.26309965742544006</v>
      </c>
      <c r="CZ475" s="9">
        <f t="shared" si="865"/>
        <v>0.26299098906387958</v>
      </c>
      <c r="DA475" s="9">
        <f t="shared" si="865"/>
        <v>0.26287942213374621</v>
      </c>
      <c r="DB475" s="9">
        <f t="shared" si="865"/>
        <v>0.26276488964137629</v>
      </c>
      <c r="DC475" s="9">
        <f t="shared" si="865"/>
        <v>0.26264732334809521</v>
      </c>
      <c r="DD475" s="9">
        <f t="shared" si="865"/>
        <v>0.2625266537553701</v>
      </c>
      <c r="DE475" s="9">
        <f t="shared" si="865"/>
        <v>0.26240281009000987</v>
      </c>
      <c r="DF475" s="9">
        <f t="shared" si="865"/>
        <v>0.26227572028940849</v>
      </c>
      <c r="DG475" s="9">
        <f t="shared" si="865"/>
        <v>0.2621453109868469</v>
      </c>
      <c r="DH475" s="9">
        <f t="shared" si="865"/>
        <v>0.26201150749685653</v>
      </c>
      <c r="DI475" s="9">
        <f t="shared" si="865"/>
        <v>0.26187423380065261</v>
      </c>
      <c r="DJ475" s="9">
        <f t="shared" si="865"/>
        <v>0.26173341253164584</v>
      </c>
      <c r="DK475" s="9">
        <f t="shared" si="865"/>
        <v>0.26158896496103734</v>
      </c>
      <c r="DL475" s="9">
        <f t="shared" si="865"/>
        <v>0.26144081098350869</v>
      </c>
      <c r="DM475" s="9">
        <f t="shared" si="865"/>
        <v>0.2612888691030108</v>
      </c>
      <c r="DN475" s="9">
        <f t="shared" si="865"/>
        <v>0.26113305641866164</v>
      </c>
      <c r="DO475" s="9">
        <f t="shared" si="865"/>
        <v>0.26097328861076247</v>
      </c>
      <c r="DP475" s="9">
        <f t="shared" si="865"/>
        <v>0.26080947992693565</v>
      </c>
      <c r="DQ475" s="9">
        <f t="shared" si="865"/>
        <v>0.26064154316839855</v>
      </c>
      <c r="DR475" s="9">
        <f t="shared" si="865"/>
        <v>0.26046938967637834</v>
      </c>
      <c r="DS475" s="9">
        <f t="shared" si="865"/>
        <v>0.26029292931867515</v>
      </c>
      <c r="DT475" s="9">
        <f t="shared" si="865"/>
        <v>0.26011207047638762</v>
      </c>
      <c r="DU475" s="9">
        <f t="shared" si="865"/>
        <v>0.25992672003080319</v>
      </c>
      <c r="DV475" s="9">
        <f t="shared" si="865"/>
        <v>0.25973678335046524</v>
      </c>
      <c r="DW475" s="9">
        <f t="shared" si="865"/>
        <v>0.25954216427842708</v>
      </c>
      <c r="DX475" s="9">
        <f t="shared" si="865"/>
        <v>0.25934276511969895</v>
      </c>
      <c r="DY475" s="9">
        <f t="shared" si="865"/>
        <v>0.25913848662889982</v>
      </c>
      <c r="DZ475" s="9">
        <f t="shared" si="865"/>
        <v>0.25892922799812135</v>
      </c>
      <c r="EA475" s="9">
        <f t="shared" si="865"/>
        <v>0.25871488684501381</v>
      </c>
      <c r="EB475" s="9">
        <f t="shared" si="865"/>
        <v>0.25849535920110495</v>
      </c>
      <c r="EC475" s="9">
        <f t="shared" si="865"/>
        <v>0.25827053950035822</v>
      </c>
      <c r="ED475" s="9">
        <f t="shared" si="865"/>
        <v>0.25804032056798365</v>
      </c>
      <c r="EE475" s="9">
        <f t="shared" si="865"/>
        <v>0.25780459360950686</v>
      </c>
      <c r="EF475" s="9">
        <f t="shared" si="865"/>
        <v>0.25756324820010945</v>
      </c>
      <c r="EG475" s="9">
        <f t="shared" si="865"/>
        <v>0.2573161722742488</v>
      </c>
      <c r="EH475" s="9">
        <f t="shared" si="865"/>
        <v>0.25706325211556746</v>
      </c>
      <c r="EI475" s="9">
        <f t="shared" si="865"/>
        <v>0.25680437234710168</v>
      </c>
      <c r="EJ475" s="9">
        <f t="shared" si="865"/>
        <v>0.25653941592179907</v>
      </c>
      <c r="EK475" s="9">
        <f t="shared" si="865"/>
        <v>0.25626826411335646</v>
      </c>
      <c r="EL475" s="9">
        <f t="shared" si="865"/>
        <v>0.25599079650738449</v>
      </c>
      <c r="EM475" s="9">
        <f t="shared" si="865"/>
        <v>0.25570689099291521</v>
      </c>
      <c r="EN475" s="9">
        <f t="shared" si="865"/>
        <v>0.25541642375425516</v>
      </c>
      <c r="EO475" s="9">
        <f t="shared" si="865"/>
        <v>0.2551192692631995</v>
      </c>
      <c r="EP475" s="9">
        <f t="shared" si="865"/>
        <v>0.25481530027161575</v>
      </c>
      <c r="EQ475" s="9">
        <f t="shared" si="865"/>
        <v>0.25450438780440526</v>
      </c>
      <c r="ER475" s="9">
        <f t="shared" si="865"/>
        <v>0.25418640115285618</v>
      </c>
      <c r="ES475" s="9">
        <f t="shared" si="865"/>
        <v>0.25386120786839339</v>
      </c>
      <c r="ET475" s="9">
        <f t="shared" si="865"/>
        <v>0.2535286737567411</v>
      </c>
      <c r="EU475" s="9">
        <f t="shared" si="865"/>
        <v>0.2531886628725013</v>
      </c>
      <c r="EV475" s="9">
        <f t="shared" si="865"/>
        <v>0.25284103751416526</v>
      </c>
      <c r="EW475" s="9">
        <f t="shared" si="865"/>
        <v>0.25248565821956132</v>
      </c>
      <c r="EX475" s="9">
        <f t="shared" si="865"/>
        <v>0.25212238376175511</v>
      </c>
      <c r="EY475" s="9">
        <f t="shared" si="865"/>
        <v>0.25175107114540624</v>
      </c>
      <c r="EZ475" s="9">
        <f t="shared" si="865"/>
        <v>0.25137157560359685</v>
      </c>
      <c r="FA475" s="9">
        <f t="shared" si="865"/>
        <v>0.25098375059513656</v>
      </c>
      <c r="FB475" s="9">
        <f t="shared" si="865"/>
        <v>0.25058744780235775</v>
      </c>
      <c r="FC475" s="9">
        <f t="shared" si="865"/>
        <v>0.25018251712940853</v>
      </c>
      <c r="FD475" s="9">
        <f t="shared" si="865"/>
        <v>0.2497688067010537</v>
      </c>
      <c r="FE475" s="9">
        <f t="shared" si="865"/>
        <v>0.2493461628619924</v>
      </c>
      <c r="FF475" s="9">
        <f t="shared" si="865"/>
        <v>0.24891443017670362</v>
      </c>
      <c r="FG475" s="9">
        <f t="shared" si="865"/>
        <v>0.24847345142982605</v>
      </c>
      <c r="FH475" s="9">
        <f t="shared" si="865"/>
        <v>0.24802306762708498</v>
      </c>
      <c r="FI475" s="9">
        <f t="shared" si="865"/>
        <v>0.24756311799677211</v>
      </c>
      <c r="FJ475" s="9">
        <f t="shared" si="865"/>
        <v>0.2470934399917884</v>
      </c>
      <c r="FK475" s="9">
        <f t="shared" si="861"/>
        <v>0.24661386929225937</v>
      </c>
      <c r="FL475" s="9">
        <f t="shared" si="861"/>
        <v>0.24612423980873147</v>
      </c>
      <c r="FM475" s="9">
        <f t="shared" si="861"/>
        <v>0.24562438368595613</v>
      </c>
      <c r="FN475" s="9">
        <f t="shared" si="861"/>
        <v>0.24511413130727236</v>
      </c>
      <c r="FO475" s="9">
        <f t="shared" si="861"/>
        <v>0.24459331129959483</v>
      </c>
      <c r="FP475" s="9">
        <f t="shared" si="861"/>
        <v>0.24406175053901585</v>
      </c>
      <c r="FQ475" s="9">
        <f t="shared" si="861"/>
        <v>0.24351927415702784</v>
      </c>
      <c r="FR475" s="9">
        <f t="shared" si="861"/>
        <v>0.24296570554737659</v>
      </c>
      <c r="FS475" s="9">
        <f t="shared" si="861"/>
        <v>0.24240086637355007</v>
      </c>
      <c r="FT475" s="9">
        <f t="shared" si="861"/>
        <v>0.24182457657691211</v>
      </c>
      <c r="FU475" s="9">
        <f t="shared" si="861"/>
        <v>0.24123665438548569</v>
      </c>
      <c r="FV475" s="9">
        <f t="shared" si="861"/>
        <v>0.24063691632339695</v>
      </c>
      <c r="FW475" s="9">
        <f t="shared" si="861"/>
        <v>0.24002517722097977</v>
      </c>
      <c r="FX475" s="9">
        <f t="shared" si="861"/>
        <v>0.23940125022555503</v>
      </c>
      <c r="FY475" s="9">
        <f t="shared" si="861"/>
        <v>0.23876494681288579</v>
      </c>
      <c r="FZ475" s="9">
        <f t="shared" si="861"/>
        <v>0.23811607679931351</v>
      </c>
      <c r="GA475" s="9">
        <f t="shared" si="861"/>
        <v>0.23745444835458698</v>
      </c>
      <c r="GB475" s="9">
        <f t="shared" si="861"/>
        <v>0.23677986801538164</v>
      </c>
      <c r="GC475" s="9">
        <f t="shared" si="861"/>
        <v>0.23609214069952056</v>
      </c>
      <c r="GD475" s="9">
        <f t="shared" si="861"/>
        <v>0.23539106972089829</v>
      </c>
      <c r="GE475" s="9">
        <f t="shared" si="861"/>
        <v>0.23467645680511517</v>
      </c>
      <c r="GF475" s="9">
        <f t="shared" si="861"/>
        <v>0.23394810210582195</v>
      </c>
      <c r="GG475" s="9">
        <f t="shared" si="861"/>
        <v>0.23320580422178439</v>
      </c>
      <c r="GH475" s="9">
        <f t="shared" si="861"/>
        <v>0.23244936021466689</v>
      </c>
      <c r="GI475" s="9">
        <f t="shared" si="861"/>
        <v>0.2316785656275408</v>
      </c>
      <c r="GJ475" s="9">
        <f t="shared" si="861"/>
        <v>0.23089321450412012</v>
      </c>
      <c r="GK475" s="9">
        <f t="shared" si="861"/>
        <v>0.23009309940872735</v>
      </c>
      <c r="GL475" s="9">
        <f t="shared" si="861"/>
        <v>0.229278011446991</v>
      </c>
      <c r="GM475" s="9">
        <f t="shared" si="861"/>
        <v>0.22844774028727899</v>
      </c>
      <c r="GN475" s="9">
        <f t="shared" si="861"/>
        <v>0.22760207418286704</v>
      </c>
      <c r="GO475" s="9">
        <f t="shared" si="861"/>
        <v>0.22674079999484587</v>
      </c>
      <c r="GP475" s="9">
        <f t="shared" si="861"/>
        <v>0.22586370321576654</v>
      </c>
      <c r="GQ475" s="9">
        <f t="shared" si="861"/>
        <v>0.22497056799402559</v>
      </c>
      <c r="GR475" s="9">
        <f t="shared" si="861"/>
        <v>0.22406117715899032</v>
      </c>
      <c r="GS475" s="9">
        <f t="shared" si="861"/>
        <v>0.22313531224686267</v>
      </c>
      <c r="GT475" s="9">
        <f t="shared" si="861"/>
        <v>0.22219275352728465</v>
      </c>
      <c r="GU475" s="9">
        <f t="shared" si="861"/>
        <v>0.2212332800306801</v>
      </c>
      <c r="GV475" s="9">
        <f t="shared" si="861"/>
        <v>0.22025666957633588</v>
      </c>
      <c r="GW475" s="9">
        <f t="shared" si="861"/>
        <v>0.21926269880121788</v>
      </c>
      <c r="GX475" s="9">
        <f t="shared" si="861"/>
        <v>0.2182511431895213</v>
      </c>
      <c r="GY475" s="9">
        <f t="shared" si="861"/>
        <v>0.21722177710295271</v>
      </c>
      <c r="GZ475" s="9">
        <f t="shared" si="861"/>
        <v>0.21617437381174195</v>
      </c>
      <c r="HA475" s="9">
        <f t="shared" si="861"/>
        <v>0.21510870552637731</v>
      </c>
      <c r="HB475" s="9">
        <f t="shared" si="861"/>
        <v>0.21402454343006666</v>
      </c>
      <c r="HC475" s="9">
        <f t="shared" si="861"/>
        <v>0.21292165771191332</v>
      </c>
      <c r="HD475" s="9">
        <f t="shared" si="861"/>
        <v>0.21179981760080846</v>
      </c>
      <c r="HE475" s="9">
        <f t="shared" si="861"/>
        <v>0.21065879140003246</v>
      </c>
      <c r="HF475" s="9">
        <f t="shared" si="861"/>
        <v>0.20949834652255853</v>
      </c>
      <c r="HG475" s="9">
        <f t="shared" si="861"/>
        <v>0.20831824952705688</v>
      </c>
      <c r="HH475" s="9">
        <f t="shared" si="861"/>
        <v>0.20711826615459</v>
      </c>
      <c r="HI475" s="9">
        <f t="shared" si="861"/>
        <v>0.20589816136599501</v>
      </c>
      <c r="HJ475" s="9">
        <f t="shared" si="861"/>
        <v>0.20465769937994449</v>
      </c>
      <c r="HK475" s="9">
        <f t="shared" si="861"/>
        <v>0.2033966437116782</v>
      </c>
      <c r="HL475" s="9">
        <f t="shared" si="861"/>
        <v>0.20211475721240152</v>
      </c>
      <c r="HM475" s="9">
        <f t="shared" si="861"/>
        <v>0.20081180210933738</v>
      </c>
      <c r="HN475" s="9">
        <f t="shared" si="861"/>
        <v>0.19948754004642685</v>
      </c>
      <c r="HO475" s="9">
        <f t="shared" si="861"/>
        <v>0.19814173212566769</v>
      </c>
      <c r="HP475" s="9">
        <f t="shared" si="861"/>
        <v>0.19677413894908272</v>
      </c>
      <c r="HQ475" s="9">
        <f t="shared" si="861"/>
        <v>0.19538452066130704</v>
      </c>
      <c r="HR475" s="9">
        <f t="shared" si="861"/>
        <v>0.19397263699278311</v>
      </c>
      <c r="HS475" s="9">
        <f t="shared" si="861"/>
        <v>0.19253824730355623</v>
      </c>
      <c r="HT475" s="9">
        <f t="shared" si="861"/>
        <v>0.19108111062765587</v>
      </c>
      <c r="HU475" s="9">
        <f t="shared" si="861"/>
        <v>0.18960098571805289</v>
      </c>
      <c r="HV475" s="9">
        <f t="shared" ref="HV475:KG478" si="866">NORMDIST($B475,0,1,0)-$B475*(1-NORMDIST($B475,0,1,1))-(NORMDIST($B475+HV$4,0,1,0)-($B475+HV$4)*(1-NORMDIST($B475+HV$4,0,1,1)))</f>
        <v>0.18809763109218072</v>
      </c>
      <c r="HW475" s="9">
        <f t="shared" si="866"/>
        <v>0.18657080507800866</v>
      </c>
      <c r="HX475" s="9">
        <f t="shared" si="866"/>
        <v>0.18502026586065271</v>
      </c>
      <c r="HY475" s="9">
        <f t="shared" si="866"/>
        <v>0.18344577152951286</v>
      </c>
      <c r="HZ475" s="9">
        <f t="shared" si="866"/>
        <v>0.18184708012592235</v>
      </c>
      <c r="IA475" s="9">
        <f t="shared" si="866"/>
        <v>0.18022394969129535</v>
      </c>
      <c r="IB475" s="9">
        <f t="shared" si="866"/>
        <v>0.17857613831575747</v>
      </c>
      <c r="IC475" s="9">
        <f t="shared" si="866"/>
        <v>0.1769034041872472</v>
      </c>
      <c r="ID475" s="9">
        <f t="shared" si="866"/>
        <v>0.17520550564106893</v>
      </c>
      <c r="IE475" s="9">
        <f t="shared" si="866"/>
        <v>0.17348220120988711</v>
      </c>
      <c r="IF475" s="9">
        <f t="shared" si="866"/>
        <v>0.17173324967414158</v>
      </c>
      <c r="IG475" s="9">
        <f t="shared" si="866"/>
        <v>0.16995841011286952</v>
      </c>
      <c r="IH475" s="9">
        <f t="shared" si="866"/>
        <v>0.1681574419549183</v>
      </c>
      <c r="II475" s="9">
        <f t="shared" si="866"/>
        <v>0.16633010503052997</v>
      </c>
      <c r="IJ475" s="9">
        <f t="shared" si="866"/>
        <v>0.16447615962328269</v>
      </c>
      <c r="IK475" s="9">
        <f t="shared" si="866"/>
        <v>0.16259536652237039</v>
      </c>
      <c r="IL475" s="9">
        <f t="shared" si="866"/>
        <v>0.16068748707520125</v>
      </c>
      <c r="IM475" s="9">
        <f t="shared" si="866"/>
        <v>0.15875228324030058</v>
      </c>
      <c r="IN475" s="9">
        <f t="shared" si="866"/>
        <v>0.15678951764049442</v>
      </c>
      <c r="IO475" s="9">
        <f t="shared" si="866"/>
        <v>0.15479895361635967</v>
      </c>
      <c r="IP475" s="9">
        <f t="shared" si="866"/>
        <v>0.15278035527991926</v>
      </c>
      <c r="IQ475" s="9">
        <f t="shared" si="866"/>
        <v>0.1507334875685625</v>
      </c>
      <c r="IR475" s="9">
        <f t="shared" si="866"/>
        <v>0.14865811629917228</v>
      </c>
      <c r="IS475" s="9">
        <f t="shared" si="866"/>
        <v>0.14655400822243808</v>
      </c>
      <c r="IT475" s="9">
        <f t="shared" si="866"/>
        <v>0.14442093107733556</v>
      </c>
      <c r="IU475" s="9">
        <f t="shared" si="866"/>
        <v>0.14225865364575066</v>
      </c>
      <c r="IV475" s="9">
        <f t="shared" si="866"/>
        <v>0.1400669458072287</v>
      </c>
      <c r="IW475" s="9">
        <f t="shared" si="866"/>
        <v>0.13784557859382732</v>
      </c>
      <c r="IX475" s="9">
        <f t="shared" si="866"/>
        <v>0.13559432424505144</v>
      </c>
      <c r="IY475" s="9">
        <f t="shared" si="866"/>
        <v>0.13331295626284981</v>
      </c>
      <c r="IZ475" s="9">
        <f t="shared" si="866"/>
        <v>0.13100124946665045</v>
      </c>
      <c r="JA475" s="9">
        <f t="shared" si="866"/>
        <v>0.12865898004841339</v>
      </c>
      <c r="JB475" s="9">
        <f t="shared" si="866"/>
        <v>0.12628592562768021</v>
      </c>
      <c r="JC475" s="9">
        <f t="shared" si="866"/>
        <v>0.12388186530659578</v>
      </c>
      <c r="JD475" s="9">
        <f t="shared" si="866"/>
        <v>0.12144657972488246</v>
      </c>
      <c r="JE475" s="9">
        <f t="shared" si="866"/>
        <v>0.11897985111474163</v>
      </c>
      <c r="JF475" s="9">
        <f t="shared" si="866"/>
        <v>0.11648146335566295</v>
      </c>
      <c r="JG475" s="9">
        <f t="shared" si="866"/>
        <v>0.11395120202911632</v>
      </c>
      <c r="JH475" s="9">
        <f t="shared" si="866"/>
        <v>0.11138885447310501</v>
      </c>
      <c r="JI475" s="9">
        <f t="shared" si="866"/>
        <v>0.1087942098365568</v>
      </c>
      <c r="JJ475" s="9">
        <f t="shared" si="866"/>
        <v>0.10616705913353017</v>
      </c>
      <c r="JK475" s="9">
        <f t="shared" si="866"/>
        <v>0.1035071952972127</v>
      </c>
      <c r="JL475" s="9">
        <f t="shared" si="866"/>
        <v>0.10081441323368889</v>
      </c>
      <c r="JM475" s="9">
        <f t="shared" si="866"/>
        <v>9.8088509875453034E-2</v>
      </c>
      <c r="JN475" s="9">
        <f t="shared" si="866"/>
        <v>9.5329284234647038E-2</v>
      </c>
      <c r="JO475" s="9">
        <f t="shared" si="866"/>
        <v>9.253653745599591E-2</v>
      </c>
      <c r="JP475" s="9">
        <f t="shared" si="866"/>
        <v>8.9710072869421981E-2</v>
      </c>
      <c r="JQ475" s="9">
        <f t="shared" si="866"/>
        <v>8.6849696042312269E-2</v>
      </c>
      <c r="JR475" s="9">
        <f t="shared" si="866"/>
        <v>8.3955214831416547E-2</v>
      </c>
      <c r="JS475" s="9">
        <f t="shared" si="866"/>
        <v>8.1026439434353836E-2</v>
      </c>
      <c r="JT475" s="9">
        <f t="shared" si="866"/>
        <v>7.8063182440703427E-2</v>
      </c>
      <c r="JU475" s="9">
        <f t="shared" si="866"/>
        <v>7.5065258882658692E-2</v>
      </c>
      <c r="JV475" s="9">
        <f t="shared" si="866"/>
        <v>7.203248628522016E-2</v>
      </c>
      <c r="JW475" s="9">
        <f t="shared" si="866"/>
        <v>6.8964684715905306E-2</v>
      </c>
      <c r="JX475" s="9">
        <f t="shared" si="866"/>
        <v>6.5861676833953359E-2</v>
      </c>
      <c r="JY475" s="9">
        <f t="shared" si="866"/>
        <v>6.2723287939001671E-2</v>
      </c>
      <c r="JZ475" s="9">
        <f t="shared" si="866"/>
        <v>5.9549346019212607E-2</v>
      </c>
      <c r="KA475" s="9">
        <f t="shared" si="866"/>
        <v>5.6339681798827895E-2</v>
      </c>
      <c r="KB475" s="9">
        <f t="shared" si="866"/>
        <v>5.3094128785128869E-2</v>
      </c>
      <c r="KC475" s="9">
        <f t="shared" si="866"/>
        <v>4.9812523314782087E-2</v>
      </c>
      <c r="KD475" s="9">
        <f t="shared" si="866"/>
        <v>4.6494704599546771E-2</v>
      </c>
      <c r="KE475" s="9">
        <f t="shared" si="866"/>
        <v>4.3140514771324606E-2</v>
      </c>
      <c r="KF475" s="9">
        <f t="shared" si="866"/>
        <v>3.9749798926530217E-2</v>
      </c>
      <c r="KG475" s="9">
        <f t="shared" si="866"/>
        <v>3.6322405169761318E-2</v>
      </c>
      <c r="KH475" s="9">
        <f t="shared" si="862"/>
        <v>3.2858184656749195E-2</v>
      </c>
      <c r="KI475" s="9">
        <f t="shared" si="862"/>
        <v>2.9356991636567104E-2</v>
      </c>
      <c r="KJ475" s="9">
        <f t="shared" si="862"/>
        <v>2.5818683493079558E-2</v>
      </c>
      <c r="KK475" s="9">
        <f t="shared" si="862"/>
        <v>2.2243120785610304E-2</v>
      </c>
      <c r="KL475" s="9">
        <f t="shared" si="862"/>
        <v>1.8630167288811283E-2</v>
      </c>
      <c r="KM475" s="9">
        <f t="shared" si="862"/>
        <v>1.4979690031712678E-2</v>
      </c>
      <c r="KN475" s="9">
        <f t="shared" si="862"/>
        <v>1.129155933593623E-2</v>
      </c>
      <c r="KO475" s="9">
        <f t="shared" si="862"/>
        <v>7.5656488530527199E-3</v>
      </c>
      <c r="KP475" s="9">
        <f t="shared" si="862"/>
        <v>3.8018356010661725E-3</v>
      </c>
    </row>
    <row r="476" spans="2:302" x14ac:dyDescent="0.25">
      <c r="B476" s="5">
        <f t="shared" si="834"/>
        <v>0.29000000000006243</v>
      </c>
      <c r="C476" s="9">
        <f t="shared" si="832"/>
        <v>0.27046902561696762</v>
      </c>
      <c r="D476" s="9">
        <f t="shared" si="864"/>
        <v>0.27046392625066906</v>
      </c>
      <c r="E476" s="9">
        <f t="shared" si="864"/>
        <v>0.27045864289679161</v>
      </c>
      <c r="F476" s="9">
        <f t="shared" si="864"/>
        <v>0.27045316943009046</v>
      </c>
      <c r="G476" s="9">
        <f t="shared" si="864"/>
        <v>0.27044749954104474</v>
      </c>
      <c r="H476" s="9">
        <f t="shared" si="864"/>
        <v>0.27044162673102412</v>
      </c>
      <c r="I476" s="9">
        <f t="shared" si="864"/>
        <v>0.27043554430735284</v>
      </c>
      <c r="J476" s="9">
        <f t="shared" si="864"/>
        <v>0.27042924537827145</v>
      </c>
      <c r="K476" s="9">
        <f t="shared" si="864"/>
        <v>0.27042272284779023</v>
      </c>
      <c r="L476" s="9">
        <f t="shared" si="864"/>
        <v>0.27041596941044049</v>
      </c>
      <c r="M476" s="9">
        <f t="shared" si="864"/>
        <v>0.27040897754591259</v>
      </c>
      <c r="N476" s="9">
        <f t="shared" si="864"/>
        <v>0.27040173951358953</v>
      </c>
      <c r="O476" s="9">
        <f t="shared" si="864"/>
        <v>0.27039424734696649</v>
      </c>
      <c r="P476" s="9">
        <f t="shared" si="864"/>
        <v>0.27038649284796068</v>
      </c>
      <c r="Q476" s="9">
        <f t="shared" si="864"/>
        <v>0.27037846758110506</v>
      </c>
      <c r="R476" s="9">
        <f t="shared" si="864"/>
        <v>0.27037016286763099</v>
      </c>
      <c r="S476" s="9">
        <f t="shared" si="864"/>
        <v>0.27036156977943304</v>
      </c>
      <c r="T476" s="9">
        <f t="shared" si="864"/>
        <v>0.27035267913291555</v>
      </c>
      <c r="U476" s="9">
        <f t="shared" si="864"/>
        <v>0.2703434814827233</v>
      </c>
      <c r="V476" s="9">
        <f t="shared" si="864"/>
        <v>0.27033396711535135</v>
      </c>
      <c r="W476" s="9">
        <f t="shared" si="864"/>
        <v>0.27032412604263445</v>
      </c>
      <c r="X476" s="9">
        <f t="shared" si="864"/>
        <v>0.27031394799511238</v>
      </c>
      <c r="Y476" s="9">
        <f t="shared" si="864"/>
        <v>0.27030342241527655</v>
      </c>
      <c r="Z476" s="9">
        <f t="shared" si="864"/>
        <v>0.27029253845068762</v>
      </c>
      <c r="AA476" s="9">
        <f t="shared" si="864"/>
        <v>0.27028128494697196</v>
      </c>
      <c r="AB476" s="9">
        <f t="shared" si="864"/>
        <v>0.27026965044068724</v>
      </c>
      <c r="AC476" s="9">
        <f t="shared" si="864"/>
        <v>0.27025762315206453</v>
      </c>
      <c r="AD476" s="9">
        <f t="shared" si="864"/>
        <v>0.27024519097762079</v>
      </c>
      <c r="AE476" s="9">
        <f t="shared" si="864"/>
        <v>0.27023234148264025</v>
      </c>
      <c r="AF476" s="9">
        <f t="shared" si="864"/>
        <v>0.27021906189352674</v>
      </c>
      <c r="AG476" s="9">
        <f t="shared" si="864"/>
        <v>0.27020533909002631</v>
      </c>
      <c r="AH476" s="9">
        <f t="shared" si="864"/>
        <v>0.27019115959731393</v>
      </c>
      <c r="AI476" s="9">
        <f t="shared" si="864"/>
        <v>0.27017650957795081</v>
      </c>
      <c r="AJ476" s="9">
        <f t="shared" si="864"/>
        <v>0.27016137482370678</v>
      </c>
      <c r="AK476" s="9">
        <f t="shared" si="864"/>
        <v>0.2701457407472469</v>
      </c>
      <c r="AL476" s="9">
        <f t="shared" si="864"/>
        <v>0.27012959237368511</v>
      </c>
      <c r="AM476" s="9">
        <f t="shared" si="864"/>
        <v>0.2701129143320003</v>
      </c>
      <c r="AN476" s="9">
        <f t="shared" si="864"/>
        <v>0.2700956908463179</v>
      </c>
      <c r="AO476" s="9">
        <f t="shared" si="864"/>
        <v>0.27007790572705181</v>
      </c>
      <c r="AP476" s="9">
        <f t="shared" si="864"/>
        <v>0.27005954236191237</v>
      </c>
      <c r="AQ476" s="9">
        <f t="shared" si="864"/>
        <v>0.27004058370677381</v>
      </c>
      <c r="AR476" s="9">
        <f t="shared" si="864"/>
        <v>0.27002101227640424</v>
      </c>
      <c r="AS476" s="9">
        <f t="shared" si="864"/>
        <v>0.27000081013505822</v>
      </c>
      <c r="AT476" s="9">
        <f t="shared" si="864"/>
        <v>0.26997995888692922</v>
      </c>
      <c r="AU476" s="9">
        <f t="shared" si="864"/>
        <v>0.26995843966646343</v>
      </c>
      <c r="AV476" s="9">
        <f t="shared" si="864"/>
        <v>0.26993623312853532</v>
      </c>
      <c r="AW476" s="9">
        <f t="shared" si="864"/>
        <v>0.26991331943848373</v>
      </c>
      <c r="AX476" s="9">
        <f t="shared" si="864"/>
        <v>0.26988967826200783</v>
      </c>
      <c r="AY476" s="9">
        <f t="shared" si="864"/>
        <v>0.26986528875492571</v>
      </c>
      <c r="AZ476" s="9">
        <f t="shared" si="864"/>
        <v>0.26984012955279274</v>
      </c>
      <c r="BA476" s="9">
        <f t="shared" si="864"/>
        <v>0.26981417876038338</v>
      </c>
      <c r="BB476" s="9">
        <f t="shared" si="864"/>
        <v>0.26978741394103101</v>
      </c>
      <c r="BC476" s="9">
        <f t="shared" si="864"/>
        <v>0.26975981210583422</v>
      </c>
      <c r="BD476" s="9">
        <f t="shared" si="864"/>
        <v>0.26973134970272156</v>
      </c>
      <c r="BE476" s="9">
        <f t="shared" si="864"/>
        <v>0.26970200260538363</v>
      </c>
      <c r="BF476" s="9">
        <f t="shared" si="864"/>
        <v>0.26967174610206462</v>
      </c>
      <c r="BG476" s="9">
        <f t="shared" si="864"/>
        <v>0.26964055488422189</v>
      </c>
      <c r="BH476" s="9">
        <f t="shared" si="864"/>
        <v>0.26960840303504796</v>
      </c>
      <c r="BI476" s="9">
        <f t="shared" si="864"/>
        <v>0.26957526401786108</v>
      </c>
      <c r="BJ476" s="9">
        <f t="shared" si="864"/>
        <v>0.26954111066436176</v>
      </c>
      <c r="BK476" s="9">
        <f t="shared" si="864"/>
        <v>0.2695059151627579</v>
      </c>
      <c r="BL476" s="9">
        <f t="shared" si="864"/>
        <v>0.26946964904575821</v>
      </c>
      <c r="BM476" s="9">
        <f t="shared" si="864"/>
        <v>0.26943228317843887</v>
      </c>
      <c r="BN476" s="9">
        <f t="shared" si="864"/>
        <v>0.26939378774598061</v>
      </c>
      <c r="BO476" s="9">
        <f t="shared" si="864"/>
        <v>0.26935413224127919</v>
      </c>
      <c r="BP476" s="9">
        <f t="shared" si="863"/>
        <v>0.26931328545243183</v>
      </c>
      <c r="BQ476" s="9">
        <f t="shared" si="863"/>
        <v>0.26927121545010158</v>
      </c>
      <c r="BR476" s="9">
        <f t="shared" si="863"/>
        <v>0.26922788957475735</v>
      </c>
      <c r="BS476" s="9">
        <f t="shared" si="863"/>
        <v>0.26918327442379819</v>
      </c>
      <c r="BT476" s="9">
        <f t="shared" si="863"/>
        <v>0.26913733583855798</v>
      </c>
      <c r="BU476" s="9">
        <f t="shared" si="863"/>
        <v>0.26909003889119582</v>
      </c>
      <c r="BV476" s="9">
        <f t="shared" si="863"/>
        <v>0.26904134787147349</v>
      </c>
      <c r="BW476" s="9">
        <f t="shared" si="863"/>
        <v>0.2689912262734217</v>
      </c>
      <c r="BX476" s="9">
        <f t="shared" si="863"/>
        <v>0.26893963678190036</v>
      </c>
      <c r="BY476" s="9">
        <f t="shared" si="863"/>
        <v>0.26888654125904976</v>
      </c>
      <c r="BZ476" s="9">
        <f t="shared" si="863"/>
        <v>0.26883190073064372</v>
      </c>
      <c r="CA476" s="9">
        <f t="shared" si="863"/>
        <v>0.26877567537233971</v>
      </c>
      <c r="CB476" s="9">
        <f t="shared" si="863"/>
        <v>0.26871782449583181</v>
      </c>
      <c r="CC476" s="9">
        <f t="shared" si="863"/>
        <v>0.26865830653491363</v>
      </c>
      <c r="CD476" s="9">
        <f t="shared" si="863"/>
        <v>0.26859707903144664</v>
      </c>
      <c r="CE476" s="9">
        <f t="shared" si="863"/>
        <v>0.26853409862124389</v>
      </c>
      <c r="CF476" s="9">
        <f t="shared" si="863"/>
        <v>0.26846932101986876</v>
      </c>
      <c r="CG476" s="9">
        <f t="shared" si="863"/>
        <v>0.26840270100835628</v>
      </c>
      <c r="CH476" s="9">
        <f t="shared" si="863"/>
        <v>0.26833419241885387</v>
      </c>
      <c r="CI476" s="9">
        <f t="shared" si="863"/>
        <v>0.26826374812019455</v>
      </c>
      <c r="CJ476" s="9">
        <f t="shared" si="863"/>
        <v>0.26819132000339918</v>
      </c>
      <c r="CK476" s="9">
        <f t="shared" si="863"/>
        <v>0.26811685896711412</v>
      </c>
      <c r="CL476" s="9">
        <f t="shared" si="863"/>
        <v>0.26804031490299196</v>
      </c>
      <c r="CM476" s="9">
        <f t="shared" si="863"/>
        <v>0.26796163668101391</v>
      </c>
      <c r="CN476" s="9">
        <f t="shared" si="863"/>
        <v>0.2678807721347628</v>
      </c>
      <c r="CO476" s="9">
        <f t="shared" si="863"/>
        <v>0.26779766804665062</v>
      </c>
      <c r="CP476" s="9">
        <f t="shared" si="863"/>
        <v>0.26771227013310323</v>
      </c>
      <c r="CQ476" s="9">
        <f t="shared" si="863"/>
        <v>0.26762452302971024</v>
      </c>
      <c r="CR476" s="9">
        <f t="shared" si="863"/>
        <v>0.26753437027634419</v>
      </c>
      <c r="CS476" s="9">
        <f t="shared" si="863"/>
        <v>0.26744175430225131</v>
      </c>
      <c r="CT476" s="9">
        <f t="shared" si="863"/>
        <v>0.26734661641112606</v>
      </c>
      <c r="CU476" s="9">
        <f t="shared" si="863"/>
        <v>0.26724889676616614</v>
      </c>
      <c r="CV476" s="9">
        <f t="shared" si="863"/>
        <v>0.2671485343751232</v>
      </c>
      <c r="CW476" s="9">
        <f t="shared" si="863"/>
        <v>0.26704546707534582</v>
      </c>
      <c r="CX476" s="9">
        <f t="shared" si="863"/>
        <v>0.26693963151882838</v>
      </c>
      <c r="CY476" s="9">
        <f t="shared" si="865"/>
        <v>0.26683096315726795</v>
      </c>
      <c r="CZ476" s="9">
        <f t="shared" si="865"/>
        <v>0.26671939622713459</v>
      </c>
      <c r="DA476" s="9">
        <f t="shared" si="865"/>
        <v>0.26660486373476466</v>
      </c>
      <c r="DB476" s="9">
        <f t="shared" si="865"/>
        <v>0.26648729744148358</v>
      </c>
      <c r="DC476" s="9">
        <f t="shared" si="865"/>
        <v>0.26636662784875853</v>
      </c>
      <c r="DD476" s="9">
        <f t="shared" si="865"/>
        <v>0.26624278418339825</v>
      </c>
      <c r="DE476" s="9">
        <f t="shared" si="865"/>
        <v>0.26611569438279686</v>
      </c>
      <c r="DF476" s="9">
        <f t="shared" si="865"/>
        <v>0.26598528508023528</v>
      </c>
      <c r="DG476" s="9">
        <f t="shared" si="865"/>
        <v>0.26585148159024496</v>
      </c>
      <c r="DH476" s="9">
        <f t="shared" si="865"/>
        <v>0.26571420789404099</v>
      </c>
      <c r="DI476" s="9">
        <f t="shared" si="865"/>
        <v>0.26557338662503421</v>
      </c>
      <c r="DJ476" s="9">
        <f t="shared" si="865"/>
        <v>0.26542893905442572</v>
      </c>
      <c r="DK476" s="9">
        <f t="shared" si="865"/>
        <v>0.26528078507689706</v>
      </c>
      <c r="DL476" s="9">
        <f t="shared" si="865"/>
        <v>0.26512884319639918</v>
      </c>
      <c r="DM476" s="9">
        <f t="shared" si="865"/>
        <v>0.26497303051205001</v>
      </c>
      <c r="DN476" s="9">
        <f t="shared" si="865"/>
        <v>0.26481326270415084</v>
      </c>
      <c r="DO476" s="9">
        <f t="shared" si="865"/>
        <v>0.26464945402032403</v>
      </c>
      <c r="DP476" s="9">
        <f t="shared" si="865"/>
        <v>0.26448151726178692</v>
      </c>
      <c r="DQ476" s="9">
        <f t="shared" si="865"/>
        <v>0.26430936376976671</v>
      </c>
      <c r="DR476" s="9">
        <f t="shared" si="865"/>
        <v>0.26413290341206352</v>
      </c>
      <c r="DS476" s="9">
        <f t="shared" si="865"/>
        <v>0.263952044569776</v>
      </c>
      <c r="DT476" s="9">
        <f t="shared" si="865"/>
        <v>0.26376669412419163</v>
      </c>
      <c r="DU476" s="9">
        <f t="shared" si="865"/>
        <v>0.26357675744385356</v>
      </c>
      <c r="DV476" s="9">
        <f t="shared" si="865"/>
        <v>0.26338213837181546</v>
      </c>
      <c r="DW476" s="9">
        <f t="shared" si="865"/>
        <v>0.26318273921308732</v>
      </c>
      <c r="DX476" s="9">
        <f t="shared" si="865"/>
        <v>0.2629784607222882</v>
      </c>
      <c r="DY476" s="9">
        <f t="shared" si="865"/>
        <v>0.26276920209150972</v>
      </c>
      <c r="DZ476" s="9">
        <f t="shared" si="865"/>
        <v>0.26255486093840219</v>
      </c>
      <c r="EA476" s="9">
        <f t="shared" si="865"/>
        <v>0.26233533329449332</v>
      </c>
      <c r="EB476" s="9">
        <f t="shared" si="865"/>
        <v>0.2621105135937466</v>
      </c>
      <c r="EC476" s="9">
        <f t="shared" si="865"/>
        <v>0.26188029466137208</v>
      </c>
      <c r="ED476" s="9">
        <f t="shared" si="865"/>
        <v>0.26164456770289524</v>
      </c>
      <c r="EE476" s="9">
        <f t="shared" si="865"/>
        <v>0.26140322229349783</v>
      </c>
      <c r="EF476" s="9">
        <f t="shared" si="865"/>
        <v>0.26115614636763718</v>
      </c>
      <c r="EG476" s="9">
        <f t="shared" si="865"/>
        <v>0.26090322620895584</v>
      </c>
      <c r="EH476" s="9">
        <f t="shared" si="865"/>
        <v>0.26064434644049006</v>
      </c>
      <c r="EI476" s="9">
        <f t="shared" si="865"/>
        <v>0.26037939001518745</v>
      </c>
      <c r="EJ476" s="9">
        <f t="shared" si="865"/>
        <v>0.26010823820674484</v>
      </c>
      <c r="EK476" s="9">
        <f t="shared" si="865"/>
        <v>0.25983077060077286</v>
      </c>
      <c r="EL476" s="9">
        <f t="shared" si="865"/>
        <v>0.25954686508630359</v>
      </c>
      <c r="EM476" s="9">
        <f t="shared" si="865"/>
        <v>0.25925639784764354</v>
      </c>
      <c r="EN476" s="9">
        <f t="shared" si="865"/>
        <v>0.25895924335658788</v>
      </c>
      <c r="EO476" s="9">
        <f t="shared" si="865"/>
        <v>0.25865527436500413</v>
      </c>
      <c r="EP476" s="9">
        <f t="shared" si="865"/>
        <v>0.25834436189779364</v>
      </c>
      <c r="EQ476" s="9">
        <f t="shared" si="865"/>
        <v>0.25802637524624455</v>
      </c>
      <c r="ER476" s="9">
        <f t="shared" si="865"/>
        <v>0.25770118196178177</v>
      </c>
      <c r="ES476" s="9">
        <f t="shared" si="865"/>
        <v>0.25736864785012947</v>
      </c>
      <c r="ET476" s="9">
        <f t="shared" si="865"/>
        <v>0.25702863696588968</v>
      </c>
      <c r="EU476" s="9">
        <f t="shared" si="865"/>
        <v>0.25668101160755363</v>
      </c>
      <c r="EV476" s="9">
        <f t="shared" si="865"/>
        <v>0.25632563231294969</v>
      </c>
      <c r="EW476" s="9">
        <f t="shared" si="865"/>
        <v>0.25596235785514349</v>
      </c>
      <c r="EX476" s="9">
        <f t="shared" si="865"/>
        <v>0.25559104523879461</v>
      </c>
      <c r="EY476" s="9">
        <f t="shared" si="865"/>
        <v>0.25521154969698523</v>
      </c>
      <c r="EZ476" s="9">
        <f t="shared" si="865"/>
        <v>0.25482372468852488</v>
      </c>
      <c r="FA476" s="9">
        <f t="shared" si="865"/>
        <v>0.25442742189574613</v>
      </c>
      <c r="FB476" s="9">
        <f t="shared" si="865"/>
        <v>0.25402249122279691</v>
      </c>
      <c r="FC476" s="9">
        <f t="shared" si="865"/>
        <v>0.25360878079444205</v>
      </c>
      <c r="FD476" s="9">
        <f t="shared" si="865"/>
        <v>0.25318613695538078</v>
      </c>
      <c r="FE476" s="9">
        <f t="shared" si="865"/>
        <v>0.25275440427009199</v>
      </c>
      <c r="FF476" s="9">
        <f t="shared" si="865"/>
        <v>0.25231342552321445</v>
      </c>
      <c r="FG476" s="9">
        <f t="shared" si="865"/>
        <v>0.25186304172047336</v>
      </c>
      <c r="FH476" s="9">
        <f t="shared" si="865"/>
        <v>0.25140309209016048</v>
      </c>
      <c r="FI476" s="9">
        <f t="shared" si="865"/>
        <v>0.25093341408517678</v>
      </c>
      <c r="FJ476" s="9">
        <f t="shared" si="865"/>
        <v>0.25045384338564775</v>
      </c>
      <c r="FK476" s="9">
        <f t="shared" ref="FK476:HV479" si="867">NORMDIST($B476,0,1,0)-$B476*(1-NORMDIST($B476,0,1,1))-(NORMDIST($B476+FK$4,0,1,0)-($B476+FK$4)*(1-NORMDIST($B476+FK$4,0,1,1)))</f>
        <v>0.24996421390211984</v>
      </c>
      <c r="FL476" s="9">
        <f t="shared" si="867"/>
        <v>0.2494643577793445</v>
      </c>
      <c r="FM476" s="9">
        <f t="shared" si="867"/>
        <v>0.24895410540066074</v>
      </c>
      <c r="FN476" s="9">
        <f t="shared" si="867"/>
        <v>0.24843328539298321</v>
      </c>
      <c r="FO476" s="9">
        <f t="shared" si="867"/>
        <v>0.24790172463240423</v>
      </c>
      <c r="FP476" s="9">
        <f t="shared" si="867"/>
        <v>0.24735924825041622</v>
      </c>
      <c r="FQ476" s="9">
        <f t="shared" si="867"/>
        <v>0.24680567964076497</v>
      </c>
      <c r="FR476" s="9">
        <f t="shared" si="867"/>
        <v>0.24624084046693845</v>
      </c>
      <c r="FS476" s="9">
        <f t="shared" si="867"/>
        <v>0.24566455067030049</v>
      </c>
      <c r="FT476" s="9">
        <f t="shared" si="867"/>
        <v>0.24507662847887407</v>
      </c>
      <c r="FU476" s="9">
        <f t="shared" si="867"/>
        <v>0.24447689041678533</v>
      </c>
      <c r="FV476" s="9">
        <f t="shared" si="867"/>
        <v>0.24386515131436814</v>
      </c>
      <c r="FW476" s="9">
        <f t="shared" si="867"/>
        <v>0.24324122431894341</v>
      </c>
      <c r="FX476" s="9">
        <f t="shared" si="867"/>
        <v>0.24260492090627417</v>
      </c>
      <c r="FY476" s="9">
        <f t="shared" si="867"/>
        <v>0.24195605089270189</v>
      </c>
      <c r="FZ476" s="9">
        <f t="shared" si="867"/>
        <v>0.24129442244797536</v>
      </c>
      <c r="GA476" s="9">
        <f t="shared" si="867"/>
        <v>0.24061984210877002</v>
      </c>
      <c r="GB476" s="9">
        <f t="shared" si="867"/>
        <v>0.23993211479290893</v>
      </c>
      <c r="GC476" s="9">
        <f t="shared" si="867"/>
        <v>0.23923104381428667</v>
      </c>
      <c r="GD476" s="9">
        <f t="shared" si="867"/>
        <v>0.23851643089850355</v>
      </c>
      <c r="GE476" s="9">
        <f t="shared" si="867"/>
        <v>0.23778807619921033</v>
      </c>
      <c r="GF476" s="9">
        <f t="shared" si="867"/>
        <v>0.23704577831517276</v>
      </c>
      <c r="GG476" s="9">
        <f t="shared" si="867"/>
        <v>0.23628933430805527</v>
      </c>
      <c r="GH476" s="9">
        <f t="shared" si="867"/>
        <v>0.23551853972092918</v>
      </c>
      <c r="GI476" s="9">
        <f t="shared" si="867"/>
        <v>0.2347331885975085</v>
      </c>
      <c r="GJ476" s="9">
        <f t="shared" si="867"/>
        <v>0.23393307350211573</v>
      </c>
      <c r="GK476" s="9">
        <f t="shared" si="867"/>
        <v>0.23311798554037938</v>
      </c>
      <c r="GL476" s="9">
        <f t="shared" si="867"/>
        <v>0.23228771438066736</v>
      </c>
      <c r="GM476" s="9">
        <f t="shared" si="867"/>
        <v>0.23144204827625542</v>
      </c>
      <c r="GN476" s="9">
        <f t="shared" si="867"/>
        <v>0.23058077408823424</v>
      </c>
      <c r="GO476" s="9">
        <f t="shared" si="867"/>
        <v>0.22970367730915492</v>
      </c>
      <c r="GP476" s="9">
        <f t="shared" si="867"/>
        <v>0.22881054208741397</v>
      </c>
      <c r="GQ476" s="9">
        <f t="shared" si="867"/>
        <v>0.2279011512523787</v>
      </c>
      <c r="GR476" s="9">
        <f t="shared" si="867"/>
        <v>0.22697528634025105</v>
      </c>
      <c r="GS476" s="9">
        <f t="shared" si="867"/>
        <v>0.22603272762067303</v>
      </c>
      <c r="GT476" s="9">
        <f t="shared" si="867"/>
        <v>0.22507325412406848</v>
      </c>
      <c r="GU476" s="9">
        <f t="shared" si="867"/>
        <v>0.22409664366972426</v>
      </c>
      <c r="GV476" s="9">
        <f t="shared" si="867"/>
        <v>0.22310267289460625</v>
      </c>
      <c r="GW476" s="9">
        <f t="shared" si="867"/>
        <v>0.22209111728290967</v>
      </c>
      <c r="GX476" s="9">
        <f t="shared" si="867"/>
        <v>0.22106175119634108</v>
      </c>
      <c r="GY476" s="9">
        <f t="shared" si="867"/>
        <v>0.22001434790513033</v>
      </c>
      <c r="GZ476" s="9">
        <f t="shared" si="867"/>
        <v>0.21894867961976569</v>
      </c>
      <c r="HA476" s="9">
        <f t="shared" si="867"/>
        <v>0.21786451752345504</v>
      </c>
      <c r="HB476" s="9">
        <f t="shared" si="867"/>
        <v>0.2167616318053017</v>
      </c>
      <c r="HC476" s="9">
        <f t="shared" si="867"/>
        <v>0.21563979169419684</v>
      </c>
      <c r="HD476" s="9">
        <f t="shared" si="867"/>
        <v>0.21449876549342084</v>
      </c>
      <c r="HE476" s="9">
        <f t="shared" si="867"/>
        <v>0.2133383206159469</v>
      </c>
      <c r="HF476" s="9">
        <f t="shared" si="867"/>
        <v>0.21215822362044526</v>
      </c>
      <c r="HG476" s="9">
        <f t="shared" si="867"/>
        <v>0.21095824024797838</v>
      </c>
      <c r="HH476" s="9">
        <f t="shared" si="867"/>
        <v>0.20973813545938338</v>
      </c>
      <c r="HI476" s="9">
        <f t="shared" si="867"/>
        <v>0.20849767347333287</v>
      </c>
      <c r="HJ476" s="9">
        <f t="shared" si="867"/>
        <v>0.20723661780506658</v>
      </c>
      <c r="HK476" s="9">
        <f t="shared" si="867"/>
        <v>0.2059547313057899</v>
      </c>
      <c r="HL476" s="9">
        <f t="shared" si="867"/>
        <v>0.20465177620272576</v>
      </c>
      <c r="HM476" s="9">
        <f t="shared" si="867"/>
        <v>0.20332751413981523</v>
      </c>
      <c r="HN476" s="9">
        <f t="shared" si="867"/>
        <v>0.20198170621905606</v>
      </c>
      <c r="HO476" s="9">
        <f t="shared" si="867"/>
        <v>0.20061411304247109</v>
      </c>
      <c r="HP476" s="9">
        <f t="shared" si="867"/>
        <v>0.19922449475469542</v>
      </c>
      <c r="HQ476" s="9">
        <f t="shared" si="867"/>
        <v>0.19781261108617149</v>
      </c>
      <c r="HR476" s="9">
        <f t="shared" si="867"/>
        <v>0.19637822139694461</v>
      </c>
      <c r="HS476" s="9">
        <f t="shared" si="867"/>
        <v>0.19492108472104425</v>
      </c>
      <c r="HT476" s="9">
        <f t="shared" si="867"/>
        <v>0.19344095981144127</v>
      </c>
      <c r="HU476" s="9">
        <f t="shared" si="867"/>
        <v>0.1919376051855691</v>
      </c>
      <c r="HV476" s="9">
        <f t="shared" si="867"/>
        <v>0.19041077917139704</v>
      </c>
      <c r="HW476" s="9">
        <f t="shared" si="866"/>
        <v>0.18886023995404108</v>
      </c>
      <c r="HX476" s="9">
        <f t="shared" si="866"/>
        <v>0.18728574562290123</v>
      </c>
      <c r="HY476" s="9">
        <f t="shared" si="866"/>
        <v>0.18568705421931073</v>
      </c>
      <c r="HZ476" s="9">
        <f t="shared" si="866"/>
        <v>0.18406392378468373</v>
      </c>
      <c r="IA476" s="9">
        <f t="shared" si="866"/>
        <v>0.18241611240914585</v>
      </c>
      <c r="IB476" s="9">
        <f t="shared" si="866"/>
        <v>0.18074337828063558</v>
      </c>
      <c r="IC476" s="9">
        <f t="shared" si="866"/>
        <v>0.17904547973445731</v>
      </c>
      <c r="ID476" s="9">
        <f t="shared" si="866"/>
        <v>0.17732217530327549</v>
      </c>
      <c r="IE476" s="9">
        <f t="shared" si="866"/>
        <v>0.17557322376752996</v>
      </c>
      <c r="IF476" s="9">
        <f t="shared" si="866"/>
        <v>0.1737983842062579</v>
      </c>
      <c r="IG476" s="9">
        <f t="shared" si="866"/>
        <v>0.17199741604830668</v>
      </c>
      <c r="IH476" s="9">
        <f t="shared" si="866"/>
        <v>0.17017007912391835</v>
      </c>
      <c r="II476" s="9">
        <f t="shared" si="866"/>
        <v>0.16831613371667106</v>
      </c>
      <c r="IJ476" s="9">
        <f t="shared" si="866"/>
        <v>0.16643534061575876</v>
      </c>
      <c r="IK476" s="9">
        <f t="shared" si="866"/>
        <v>0.16452746116858963</v>
      </c>
      <c r="IL476" s="9">
        <f t="shared" si="866"/>
        <v>0.16259225733368896</v>
      </c>
      <c r="IM476" s="9">
        <f t="shared" si="866"/>
        <v>0.1606294917338828</v>
      </c>
      <c r="IN476" s="9">
        <f t="shared" si="866"/>
        <v>0.15863892770974805</v>
      </c>
      <c r="IO476" s="9">
        <f t="shared" si="866"/>
        <v>0.15662032937330764</v>
      </c>
      <c r="IP476" s="9">
        <f t="shared" si="866"/>
        <v>0.15457346166195088</v>
      </c>
      <c r="IQ476" s="9">
        <f t="shared" si="866"/>
        <v>0.15249809039256065</v>
      </c>
      <c r="IR476" s="9">
        <f t="shared" si="866"/>
        <v>0.15039398231582646</v>
      </c>
      <c r="IS476" s="9">
        <f t="shared" si="866"/>
        <v>0.14826090517072393</v>
      </c>
      <c r="IT476" s="9">
        <f t="shared" si="866"/>
        <v>0.14609862773913904</v>
      </c>
      <c r="IU476" s="9">
        <f t="shared" si="866"/>
        <v>0.14390691990061708</v>
      </c>
      <c r="IV476" s="9">
        <f t="shared" si="866"/>
        <v>0.14168555268721569</v>
      </c>
      <c r="IW476" s="9">
        <f t="shared" si="866"/>
        <v>0.13943429833843982</v>
      </c>
      <c r="IX476" s="9">
        <f t="shared" si="866"/>
        <v>0.13715293035623818</v>
      </c>
      <c r="IY476" s="9">
        <f t="shared" si="866"/>
        <v>0.13484122356003883</v>
      </c>
      <c r="IZ476" s="9">
        <f t="shared" si="866"/>
        <v>0.13249895414180177</v>
      </c>
      <c r="JA476" s="9">
        <f t="shared" si="866"/>
        <v>0.13012589972106858</v>
      </c>
      <c r="JB476" s="9">
        <f t="shared" si="866"/>
        <v>0.12772183939998416</v>
      </c>
      <c r="JC476" s="9">
        <f t="shared" si="866"/>
        <v>0.12528655381827083</v>
      </c>
      <c r="JD476" s="9">
        <f t="shared" si="866"/>
        <v>0.12281982520813001</v>
      </c>
      <c r="JE476" s="9">
        <f t="shared" si="866"/>
        <v>0.12032143744905133</v>
      </c>
      <c r="JF476" s="9">
        <f t="shared" si="866"/>
        <v>0.1177911761225047</v>
      </c>
      <c r="JG476" s="9">
        <f t="shared" si="866"/>
        <v>0.11522882856649339</v>
      </c>
      <c r="JH476" s="9">
        <f t="shared" si="866"/>
        <v>0.11263418392994518</v>
      </c>
      <c r="JI476" s="9">
        <f t="shared" si="866"/>
        <v>0.11000703322691854</v>
      </c>
      <c r="JJ476" s="9">
        <f t="shared" si="866"/>
        <v>0.10734716939060107</v>
      </c>
      <c r="JK476" s="9">
        <f t="shared" si="866"/>
        <v>0.10465438732707727</v>
      </c>
      <c r="JL476" s="9">
        <f t="shared" si="866"/>
        <v>0.10192848396884141</v>
      </c>
      <c r="JM476" s="9">
        <f t="shared" si="866"/>
        <v>9.9169258328035415E-2</v>
      </c>
      <c r="JN476" s="9">
        <f t="shared" si="866"/>
        <v>9.6376511549384286E-2</v>
      </c>
      <c r="JO476" s="9">
        <f t="shared" si="866"/>
        <v>9.3550046962810357E-2</v>
      </c>
      <c r="JP476" s="9">
        <f t="shared" si="866"/>
        <v>9.0689670135700645E-2</v>
      </c>
      <c r="JQ476" s="9">
        <f t="shared" si="866"/>
        <v>8.7795188924804923E-2</v>
      </c>
      <c r="JR476" s="9">
        <f t="shared" si="866"/>
        <v>8.4866413527742213E-2</v>
      </c>
      <c r="JS476" s="9">
        <f t="shared" si="866"/>
        <v>8.1903156534091803E-2</v>
      </c>
      <c r="JT476" s="9">
        <f t="shared" si="866"/>
        <v>7.8905232976047068E-2</v>
      </c>
      <c r="JU476" s="9">
        <f t="shared" si="866"/>
        <v>7.5872460378608536E-2</v>
      </c>
      <c r="JV476" s="9">
        <f t="shared" si="866"/>
        <v>7.2804658809293682E-2</v>
      </c>
      <c r="JW476" s="9">
        <f t="shared" si="866"/>
        <v>6.9701650927341735E-2</v>
      </c>
      <c r="JX476" s="9">
        <f t="shared" si="866"/>
        <v>6.6563262032390047E-2</v>
      </c>
      <c r="JY476" s="9">
        <f t="shared" si="866"/>
        <v>6.3389320112600983E-2</v>
      </c>
      <c r="JZ476" s="9">
        <f t="shared" si="866"/>
        <v>6.0179655892216272E-2</v>
      </c>
      <c r="KA476" s="9">
        <f t="shared" si="866"/>
        <v>5.6934102878517245E-2</v>
      </c>
      <c r="KB476" s="9">
        <f t="shared" si="866"/>
        <v>5.3652497408170463E-2</v>
      </c>
      <c r="KC476" s="9">
        <f t="shared" si="866"/>
        <v>5.0334678692935148E-2</v>
      </c>
      <c r="KD476" s="9">
        <f t="shared" si="866"/>
        <v>4.6980488864712983E-2</v>
      </c>
      <c r="KE476" s="9">
        <f t="shared" si="866"/>
        <v>4.3589773019918593E-2</v>
      </c>
      <c r="KF476" s="9">
        <f t="shared" si="866"/>
        <v>4.0162379263149667E-2</v>
      </c>
      <c r="KG476" s="9">
        <f t="shared" si="866"/>
        <v>3.6698158750137572E-2</v>
      </c>
      <c r="KH476" s="9">
        <f t="shared" si="862"/>
        <v>3.319696572995548E-2</v>
      </c>
      <c r="KI476" s="9">
        <f t="shared" si="862"/>
        <v>2.9658657586467907E-2</v>
      </c>
      <c r="KJ476" s="9">
        <f t="shared" si="862"/>
        <v>2.6083094878998681E-2</v>
      </c>
      <c r="KK476" s="9">
        <f t="shared" si="862"/>
        <v>2.247014138219966E-2</v>
      </c>
      <c r="KL476" s="9">
        <f t="shared" si="862"/>
        <v>1.8819664125101054E-2</v>
      </c>
      <c r="KM476" s="9">
        <f t="shared" si="862"/>
        <v>1.5131533429324606E-2</v>
      </c>
      <c r="KN476" s="9">
        <f t="shared" si="862"/>
        <v>1.1405622946441096E-2</v>
      </c>
      <c r="KO476" s="9">
        <f t="shared" si="862"/>
        <v>7.6418096944545488E-3</v>
      </c>
      <c r="KP476" s="9">
        <f t="shared" si="862"/>
        <v>3.8399740933958704E-3</v>
      </c>
    </row>
    <row r="477" spans="2:302" x14ac:dyDescent="0.25">
      <c r="B477" s="5">
        <f t="shared" si="834"/>
        <v>0.28000000000006242</v>
      </c>
      <c r="C477" s="9">
        <f t="shared" si="832"/>
        <v>0.27434215150917202</v>
      </c>
      <c r="D477" s="9">
        <f t="shared" si="864"/>
        <v>0.27433686815529457</v>
      </c>
      <c r="E477" s="9">
        <f t="shared" si="864"/>
        <v>0.27433139468859341</v>
      </c>
      <c r="F477" s="9">
        <f t="shared" si="864"/>
        <v>0.2743257247995477</v>
      </c>
      <c r="G477" s="9">
        <f t="shared" si="864"/>
        <v>0.27431985198952707</v>
      </c>
      <c r="H477" s="9">
        <f t="shared" si="864"/>
        <v>0.27431376956585579</v>
      </c>
      <c r="I477" s="9">
        <f t="shared" si="864"/>
        <v>0.27430747063677441</v>
      </c>
      <c r="J477" s="9">
        <f t="shared" si="864"/>
        <v>0.27430094810629319</v>
      </c>
      <c r="K477" s="9">
        <f t="shared" si="864"/>
        <v>0.27429419466894345</v>
      </c>
      <c r="L477" s="9">
        <f t="shared" si="864"/>
        <v>0.27428720280441554</v>
      </c>
      <c r="M477" s="9">
        <f t="shared" si="864"/>
        <v>0.27427996477209249</v>
      </c>
      <c r="N477" s="9">
        <f t="shared" si="864"/>
        <v>0.27427247260546944</v>
      </c>
      <c r="O477" s="9">
        <f t="shared" si="864"/>
        <v>0.27426471810646363</v>
      </c>
      <c r="P477" s="9">
        <f t="shared" si="864"/>
        <v>0.27425669283960802</v>
      </c>
      <c r="Q477" s="9">
        <f t="shared" si="864"/>
        <v>0.27424838812613395</v>
      </c>
      <c r="R477" s="9">
        <f t="shared" si="864"/>
        <v>0.274239795037936</v>
      </c>
      <c r="S477" s="9">
        <f t="shared" si="864"/>
        <v>0.27423090439141851</v>
      </c>
      <c r="T477" s="9">
        <f t="shared" si="864"/>
        <v>0.27422170674122626</v>
      </c>
      <c r="U477" s="9">
        <f t="shared" si="864"/>
        <v>0.2742121923738543</v>
      </c>
      <c r="V477" s="9">
        <f t="shared" si="864"/>
        <v>0.2742023513011374</v>
      </c>
      <c r="W477" s="9">
        <f t="shared" si="864"/>
        <v>0.27419217325361533</v>
      </c>
      <c r="X477" s="9">
        <f t="shared" si="864"/>
        <v>0.2741816476737795</v>
      </c>
      <c r="Y477" s="9">
        <f t="shared" si="864"/>
        <v>0.27417076370919058</v>
      </c>
      <c r="Z477" s="9">
        <f t="shared" si="864"/>
        <v>0.27415951020547491</v>
      </c>
      <c r="AA477" s="9">
        <f t="shared" si="864"/>
        <v>0.27414787569919019</v>
      </c>
      <c r="AB477" s="9">
        <f t="shared" si="864"/>
        <v>0.27413584841056748</v>
      </c>
      <c r="AC477" s="9">
        <f t="shared" si="864"/>
        <v>0.27412341623612374</v>
      </c>
      <c r="AD477" s="9">
        <f t="shared" si="864"/>
        <v>0.2741105667411432</v>
      </c>
      <c r="AE477" s="9">
        <f t="shared" si="864"/>
        <v>0.27409728715202969</v>
      </c>
      <c r="AF477" s="9">
        <f t="shared" si="864"/>
        <v>0.27408356434852926</v>
      </c>
      <c r="AG477" s="9">
        <f t="shared" si="864"/>
        <v>0.27406938485581689</v>
      </c>
      <c r="AH477" s="9">
        <f t="shared" si="864"/>
        <v>0.27405473483645376</v>
      </c>
      <c r="AI477" s="9">
        <f t="shared" si="864"/>
        <v>0.27403960008220973</v>
      </c>
      <c r="AJ477" s="9">
        <f t="shared" si="864"/>
        <v>0.27402396600574985</v>
      </c>
      <c r="AK477" s="9">
        <f t="shared" si="864"/>
        <v>0.27400781763218807</v>
      </c>
      <c r="AL477" s="9">
        <f t="shared" si="864"/>
        <v>0.27399113959050325</v>
      </c>
      <c r="AM477" s="9">
        <f t="shared" si="864"/>
        <v>0.27397391610482086</v>
      </c>
      <c r="AN477" s="9">
        <f t="shared" si="864"/>
        <v>0.27395613098555482</v>
      </c>
      <c r="AO477" s="9">
        <f t="shared" si="864"/>
        <v>0.27393776762041533</v>
      </c>
      <c r="AP477" s="9">
        <f t="shared" si="864"/>
        <v>0.27391880896527676</v>
      </c>
      <c r="AQ477" s="9">
        <f t="shared" si="864"/>
        <v>0.27389923753490719</v>
      </c>
      <c r="AR477" s="9">
        <f t="shared" si="864"/>
        <v>0.27387903539356118</v>
      </c>
      <c r="AS477" s="9">
        <f t="shared" si="864"/>
        <v>0.27385818414543217</v>
      </c>
      <c r="AT477" s="9">
        <f t="shared" si="864"/>
        <v>0.27383666492496639</v>
      </c>
      <c r="AU477" s="9">
        <f t="shared" si="864"/>
        <v>0.27381445838703827</v>
      </c>
      <c r="AV477" s="9">
        <f t="shared" si="864"/>
        <v>0.27379154469698669</v>
      </c>
      <c r="AW477" s="9">
        <f t="shared" si="864"/>
        <v>0.27376790352051078</v>
      </c>
      <c r="AX477" s="9">
        <f t="shared" si="864"/>
        <v>0.27374351401342867</v>
      </c>
      <c r="AY477" s="9">
        <f t="shared" si="864"/>
        <v>0.27371835481129569</v>
      </c>
      <c r="AZ477" s="9">
        <f t="shared" si="864"/>
        <v>0.27369240401888634</v>
      </c>
      <c r="BA477" s="9">
        <f t="shared" si="864"/>
        <v>0.27366563919953396</v>
      </c>
      <c r="BB477" s="9">
        <f t="shared" si="864"/>
        <v>0.27363803736433717</v>
      </c>
      <c r="BC477" s="9">
        <f t="shared" si="864"/>
        <v>0.27360957496122451</v>
      </c>
      <c r="BD477" s="9">
        <f t="shared" si="864"/>
        <v>0.27358022786388658</v>
      </c>
      <c r="BE477" s="9">
        <f t="shared" si="864"/>
        <v>0.27354997136056758</v>
      </c>
      <c r="BF477" s="9">
        <f t="shared" si="864"/>
        <v>0.27351878014272485</v>
      </c>
      <c r="BG477" s="9">
        <f t="shared" si="864"/>
        <v>0.27348662829355092</v>
      </c>
      <c r="BH477" s="9">
        <f t="shared" si="864"/>
        <v>0.27345348927636404</v>
      </c>
      <c r="BI477" s="9">
        <f t="shared" si="864"/>
        <v>0.27341933592286471</v>
      </c>
      <c r="BJ477" s="9">
        <f t="shared" si="864"/>
        <v>0.27338414042126086</v>
      </c>
      <c r="BK477" s="9">
        <f t="shared" si="864"/>
        <v>0.27334787430426116</v>
      </c>
      <c r="BL477" s="9">
        <f t="shared" si="864"/>
        <v>0.27331050843694182</v>
      </c>
      <c r="BM477" s="9">
        <f t="shared" si="864"/>
        <v>0.27327201300448356</v>
      </c>
      <c r="BN477" s="9">
        <f t="shared" si="864"/>
        <v>0.27323235749978214</v>
      </c>
      <c r="BO477" s="9">
        <f t="shared" si="864"/>
        <v>0.27319151071093478</v>
      </c>
      <c r="BP477" s="9">
        <f t="shared" si="863"/>
        <v>0.27314944070860453</v>
      </c>
      <c r="BQ477" s="9">
        <f t="shared" si="863"/>
        <v>0.27310611483326031</v>
      </c>
      <c r="BR477" s="9">
        <f t="shared" si="863"/>
        <v>0.27306149968230115</v>
      </c>
      <c r="BS477" s="9">
        <f t="shared" si="863"/>
        <v>0.27301556109706093</v>
      </c>
      <c r="BT477" s="9">
        <f t="shared" si="863"/>
        <v>0.27296826414969877</v>
      </c>
      <c r="BU477" s="9">
        <f t="shared" si="863"/>
        <v>0.27291957312997644</v>
      </c>
      <c r="BV477" s="9">
        <f t="shared" si="863"/>
        <v>0.27286945153192466</v>
      </c>
      <c r="BW477" s="9">
        <f t="shared" si="863"/>
        <v>0.27281786204040331</v>
      </c>
      <c r="BX477" s="9">
        <f t="shared" si="863"/>
        <v>0.27276476651755271</v>
      </c>
      <c r="BY477" s="9">
        <f t="shared" si="863"/>
        <v>0.27271012598914668</v>
      </c>
      <c r="BZ477" s="9">
        <f t="shared" si="863"/>
        <v>0.27265390063084266</v>
      </c>
      <c r="CA477" s="9">
        <f t="shared" si="863"/>
        <v>0.27259604975433477</v>
      </c>
      <c r="CB477" s="9">
        <f t="shared" si="863"/>
        <v>0.27253653179341653</v>
      </c>
      <c r="CC477" s="9">
        <f t="shared" si="863"/>
        <v>0.27247530428994959</v>
      </c>
      <c r="CD477" s="9">
        <f t="shared" si="863"/>
        <v>0.27241232387974684</v>
      </c>
      <c r="CE477" s="9">
        <f t="shared" si="863"/>
        <v>0.27234754627837171</v>
      </c>
      <c r="CF477" s="9">
        <f t="shared" si="863"/>
        <v>0.27228092626685924</v>
      </c>
      <c r="CG477" s="9">
        <f t="shared" si="863"/>
        <v>0.27221241767735682</v>
      </c>
      <c r="CH477" s="9">
        <f t="shared" si="863"/>
        <v>0.2721419733786975</v>
      </c>
      <c r="CI477" s="9">
        <f t="shared" si="863"/>
        <v>0.27206954526190213</v>
      </c>
      <c r="CJ477" s="9">
        <f t="shared" si="863"/>
        <v>0.27199508422561708</v>
      </c>
      <c r="CK477" s="9">
        <f t="shared" si="863"/>
        <v>0.27191854016149491</v>
      </c>
      <c r="CL477" s="9">
        <f t="shared" si="863"/>
        <v>0.27183986193951692</v>
      </c>
      <c r="CM477" s="9">
        <f t="shared" si="863"/>
        <v>0.27175899739326576</v>
      </c>
      <c r="CN477" s="9">
        <f t="shared" si="863"/>
        <v>0.27167589330515363</v>
      </c>
      <c r="CO477" s="9">
        <f t="shared" si="863"/>
        <v>0.27159049539160618</v>
      </c>
      <c r="CP477" s="9">
        <f t="shared" si="863"/>
        <v>0.27150274828821319</v>
      </c>
      <c r="CQ477" s="9">
        <f t="shared" si="863"/>
        <v>0.27141259553484715</v>
      </c>
      <c r="CR477" s="9">
        <f t="shared" si="863"/>
        <v>0.27131997956075427</v>
      </c>
      <c r="CS477" s="9">
        <f t="shared" si="863"/>
        <v>0.27122484166962901</v>
      </c>
      <c r="CT477" s="9">
        <f t="shared" si="863"/>
        <v>0.2711271220246691</v>
      </c>
      <c r="CU477" s="9">
        <f t="shared" si="863"/>
        <v>0.27102675963362616</v>
      </c>
      <c r="CV477" s="9">
        <f t="shared" si="863"/>
        <v>0.27092369233384878</v>
      </c>
      <c r="CW477" s="9">
        <f t="shared" si="863"/>
        <v>0.27081785677733133</v>
      </c>
      <c r="CX477" s="9">
        <f t="shared" si="863"/>
        <v>0.27070918841577091</v>
      </c>
      <c r="CY477" s="9">
        <f t="shared" si="865"/>
        <v>0.27059762148563754</v>
      </c>
      <c r="CZ477" s="9">
        <f t="shared" si="865"/>
        <v>0.27048308899326762</v>
      </c>
      <c r="DA477" s="9">
        <f t="shared" si="865"/>
        <v>0.27036552269998654</v>
      </c>
      <c r="DB477" s="9">
        <f t="shared" si="865"/>
        <v>0.27024485310726143</v>
      </c>
      <c r="DC477" s="9">
        <f t="shared" si="865"/>
        <v>0.27012100944190121</v>
      </c>
      <c r="DD477" s="9">
        <f t="shared" si="865"/>
        <v>0.26999391964129982</v>
      </c>
      <c r="DE477" s="9">
        <f t="shared" si="865"/>
        <v>0.26986351033873823</v>
      </c>
      <c r="DF477" s="9">
        <f t="shared" si="865"/>
        <v>0.26972970684874786</v>
      </c>
      <c r="DG477" s="9">
        <f t="shared" si="865"/>
        <v>0.26959243315254394</v>
      </c>
      <c r="DH477" s="9">
        <f t="shared" si="865"/>
        <v>0.26945161188353717</v>
      </c>
      <c r="DI477" s="9">
        <f t="shared" si="865"/>
        <v>0.26930716431292867</v>
      </c>
      <c r="DJ477" s="9">
        <f t="shared" si="865"/>
        <v>0.26915901033540002</v>
      </c>
      <c r="DK477" s="9">
        <f t="shared" si="865"/>
        <v>0.26900706845490213</v>
      </c>
      <c r="DL477" s="9">
        <f t="shared" si="865"/>
        <v>0.26885125577055297</v>
      </c>
      <c r="DM477" s="9">
        <f t="shared" si="865"/>
        <v>0.2686914879626538</v>
      </c>
      <c r="DN477" s="9">
        <f t="shared" si="865"/>
        <v>0.26852767927882698</v>
      </c>
      <c r="DO477" s="9">
        <f t="shared" si="865"/>
        <v>0.26835974252028988</v>
      </c>
      <c r="DP477" s="9">
        <f t="shared" si="865"/>
        <v>0.26818758902826967</v>
      </c>
      <c r="DQ477" s="9">
        <f t="shared" si="865"/>
        <v>0.26801112867056648</v>
      </c>
      <c r="DR477" s="9">
        <f t="shared" si="865"/>
        <v>0.26783026982827896</v>
      </c>
      <c r="DS477" s="9">
        <f t="shared" si="865"/>
        <v>0.26764491938269452</v>
      </c>
      <c r="DT477" s="9">
        <f t="shared" si="865"/>
        <v>0.26745498270235657</v>
      </c>
      <c r="DU477" s="9">
        <f t="shared" si="865"/>
        <v>0.26726036363031841</v>
      </c>
      <c r="DV477" s="9">
        <f t="shared" si="865"/>
        <v>0.26706096447159028</v>
      </c>
      <c r="DW477" s="9">
        <f t="shared" si="865"/>
        <v>0.26685668598079115</v>
      </c>
      <c r="DX477" s="9">
        <f t="shared" si="865"/>
        <v>0.26664742735001268</v>
      </c>
      <c r="DY477" s="9">
        <f t="shared" si="865"/>
        <v>0.26643308619690514</v>
      </c>
      <c r="DZ477" s="9">
        <f t="shared" si="865"/>
        <v>0.26621355855299628</v>
      </c>
      <c r="EA477" s="9">
        <f t="shared" si="865"/>
        <v>0.26598873885224955</v>
      </c>
      <c r="EB477" s="9">
        <f t="shared" si="865"/>
        <v>0.26575851991987498</v>
      </c>
      <c r="EC477" s="9">
        <f t="shared" si="865"/>
        <v>0.26552279296139819</v>
      </c>
      <c r="ED477" s="9">
        <f t="shared" si="865"/>
        <v>0.26528144755200078</v>
      </c>
      <c r="EE477" s="9">
        <f t="shared" si="865"/>
        <v>0.26503437162614013</v>
      </c>
      <c r="EF477" s="9">
        <f t="shared" si="865"/>
        <v>0.26478145146745879</v>
      </c>
      <c r="EG477" s="9">
        <f t="shared" si="865"/>
        <v>0.26452257169899301</v>
      </c>
      <c r="EH477" s="9">
        <f t="shared" si="865"/>
        <v>0.2642576152736904</v>
      </c>
      <c r="EI477" s="9">
        <f t="shared" si="865"/>
        <v>0.26398646346524779</v>
      </c>
      <c r="EJ477" s="9">
        <f t="shared" si="865"/>
        <v>0.26370899585927582</v>
      </c>
      <c r="EK477" s="9">
        <f t="shared" si="865"/>
        <v>0.26342509034480655</v>
      </c>
      <c r="EL477" s="9">
        <f t="shared" si="865"/>
        <v>0.26313462310614649</v>
      </c>
      <c r="EM477" s="9">
        <f t="shared" si="865"/>
        <v>0.26283746861509083</v>
      </c>
      <c r="EN477" s="9">
        <f t="shared" si="865"/>
        <v>0.26253349962350708</v>
      </c>
      <c r="EO477" s="9">
        <f t="shared" si="865"/>
        <v>0.26222258715629659</v>
      </c>
      <c r="EP477" s="9">
        <f t="shared" si="865"/>
        <v>0.26190460050474751</v>
      </c>
      <c r="EQ477" s="9">
        <f t="shared" si="865"/>
        <v>0.26157940722028472</v>
      </c>
      <c r="ER477" s="9">
        <f t="shared" si="865"/>
        <v>0.26124687310863243</v>
      </c>
      <c r="ES477" s="9">
        <f t="shared" si="865"/>
        <v>0.26090686222439263</v>
      </c>
      <c r="ET477" s="9">
        <f t="shared" si="865"/>
        <v>0.26055923686605659</v>
      </c>
      <c r="EU477" s="9">
        <f t="shared" si="865"/>
        <v>0.26020385757145265</v>
      </c>
      <c r="EV477" s="9">
        <f t="shared" si="865"/>
        <v>0.25984058311364644</v>
      </c>
      <c r="EW477" s="9">
        <f t="shared" si="865"/>
        <v>0.25946927049729757</v>
      </c>
      <c r="EX477" s="9">
        <f t="shared" si="865"/>
        <v>0.25908977495548818</v>
      </c>
      <c r="EY477" s="9">
        <f t="shared" si="865"/>
        <v>0.25870194994702789</v>
      </c>
      <c r="EZ477" s="9">
        <f t="shared" si="865"/>
        <v>0.25830564715424909</v>
      </c>
      <c r="FA477" s="9">
        <f t="shared" si="865"/>
        <v>0.25790071648129986</v>
      </c>
      <c r="FB477" s="9">
        <f t="shared" si="865"/>
        <v>0.25748700605294506</v>
      </c>
      <c r="FC477" s="9">
        <f t="shared" si="865"/>
        <v>0.25706436221388373</v>
      </c>
      <c r="FD477" s="9">
        <f t="shared" si="865"/>
        <v>0.25663262952859495</v>
      </c>
      <c r="FE477" s="9">
        <f t="shared" si="865"/>
        <v>0.25619165078171735</v>
      </c>
      <c r="FF477" s="9">
        <f t="shared" si="865"/>
        <v>0.25574126697897631</v>
      </c>
      <c r="FG477" s="9">
        <f t="shared" si="865"/>
        <v>0.25528131734866344</v>
      </c>
      <c r="FH477" s="9">
        <f t="shared" si="865"/>
        <v>0.25481163934367973</v>
      </c>
      <c r="FI477" s="9">
        <f t="shared" si="865"/>
        <v>0.2543320686441507</v>
      </c>
      <c r="FJ477" s="9">
        <f t="shared" si="865"/>
        <v>0.25384243916062277</v>
      </c>
      <c r="FK477" s="9">
        <f t="shared" si="867"/>
        <v>0.25334258303784746</v>
      </c>
      <c r="FL477" s="9">
        <f t="shared" si="867"/>
        <v>0.25283233065916366</v>
      </c>
      <c r="FM477" s="9">
        <f t="shared" si="867"/>
        <v>0.25231151065148616</v>
      </c>
      <c r="FN477" s="9">
        <f t="shared" si="867"/>
        <v>0.25177994989090718</v>
      </c>
      <c r="FO477" s="9">
        <f t="shared" si="867"/>
        <v>0.25123747350891917</v>
      </c>
      <c r="FP477" s="9">
        <f t="shared" si="867"/>
        <v>0.25068390489926795</v>
      </c>
      <c r="FQ477" s="9">
        <f t="shared" si="867"/>
        <v>0.2501190657254414</v>
      </c>
      <c r="FR477" s="9">
        <f t="shared" si="867"/>
        <v>0.24954277592880345</v>
      </c>
      <c r="FS477" s="9">
        <f t="shared" si="867"/>
        <v>0.24895485373737702</v>
      </c>
      <c r="FT477" s="9">
        <f t="shared" si="867"/>
        <v>0.24835511567528828</v>
      </c>
      <c r="FU477" s="9">
        <f t="shared" si="867"/>
        <v>0.2477433765728711</v>
      </c>
      <c r="FV477" s="9">
        <f t="shared" si="867"/>
        <v>0.24711944957744636</v>
      </c>
      <c r="FW477" s="9">
        <f t="shared" si="867"/>
        <v>0.24648314616477712</v>
      </c>
      <c r="FX477" s="9">
        <f t="shared" si="867"/>
        <v>0.24583427615120484</v>
      </c>
      <c r="FY477" s="9">
        <f t="shared" si="867"/>
        <v>0.24517264770647831</v>
      </c>
      <c r="FZ477" s="9">
        <f t="shared" si="867"/>
        <v>0.24449806736727298</v>
      </c>
      <c r="GA477" s="9">
        <f t="shared" si="867"/>
        <v>0.24381034005141189</v>
      </c>
      <c r="GB477" s="9">
        <f t="shared" si="867"/>
        <v>0.24310926907278962</v>
      </c>
      <c r="GC477" s="9">
        <f t="shared" si="867"/>
        <v>0.24239465615700651</v>
      </c>
      <c r="GD477" s="9">
        <f t="shared" si="867"/>
        <v>0.24166630145771328</v>
      </c>
      <c r="GE477" s="9">
        <f t="shared" si="867"/>
        <v>0.24092400357367572</v>
      </c>
      <c r="GF477" s="9">
        <f t="shared" si="867"/>
        <v>0.24016755956655822</v>
      </c>
      <c r="GG477" s="9">
        <f t="shared" si="867"/>
        <v>0.23939676497943213</v>
      </c>
      <c r="GH477" s="9">
        <f t="shared" si="867"/>
        <v>0.23861141385601145</v>
      </c>
      <c r="GI477" s="9">
        <f t="shared" si="867"/>
        <v>0.23781129876061868</v>
      </c>
      <c r="GJ477" s="9">
        <f t="shared" si="867"/>
        <v>0.23699621079888233</v>
      </c>
      <c r="GK477" s="9">
        <f t="shared" si="867"/>
        <v>0.23616593963917032</v>
      </c>
      <c r="GL477" s="9">
        <f t="shared" si="867"/>
        <v>0.23532027353475837</v>
      </c>
      <c r="GM477" s="9">
        <f t="shared" si="867"/>
        <v>0.2344589993467372</v>
      </c>
      <c r="GN477" s="9">
        <f t="shared" si="867"/>
        <v>0.23358190256765787</v>
      </c>
      <c r="GO477" s="9">
        <f t="shared" si="867"/>
        <v>0.23268876734591692</v>
      </c>
      <c r="GP477" s="9">
        <f t="shared" si="867"/>
        <v>0.23177937651088165</v>
      </c>
      <c r="GQ477" s="9">
        <f t="shared" si="867"/>
        <v>0.230853511598754</v>
      </c>
      <c r="GR477" s="9">
        <f t="shared" si="867"/>
        <v>0.22991095287917598</v>
      </c>
      <c r="GS477" s="9">
        <f t="shared" si="867"/>
        <v>0.22895147938257143</v>
      </c>
      <c r="GT477" s="9">
        <f t="shared" si="867"/>
        <v>0.22797486892822721</v>
      </c>
      <c r="GU477" s="9">
        <f t="shared" si="867"/>
        <v>0.22698089815310921</v>
      </c>
      <c r="GV477" s="9">
        <f t="shared" si="867"/>
        <v>0.22596934254141263</v>
      </c>
      <c r="GW477" s="9">
        <f t="shared" si="867"/>
        <v>0.22493997645484404</v>
      </c>
      <c r="GX477" s="9">
        <f t="shared" si="867"/>
        <v>0.22389257316363328</v>
      </c>
      <c r="GY477" s="9">
        <f t="shared" si="867"/>
        <v>0.22282690487826864</v>
      </c>
      <c r="GZ477" s="9">
        <f t="shared" si="867"/>
        <v>0.22174274278195799</v>
      </c>
      <c r="HA477" s="9">
        <f t="shared" si="867"/>
        <v>0.22063985706380465</v>
      </c>
      <c r="HB477" s="9">
        <f t="shared" si="867"/>
        <v>0.21951801695269979</v>
      </c>
      <c r="HC477" s="9">
        <f t="shared" si="867"/>
        <v>0.21837699075192379</v>
      </c>
      <c r="HD477" s="9">
        <f t="shared" si="867"/>
        <v>0.21721654587444986</v>
      </c>
      <c r="HE477" s="9">
        <f t="shared" si="867"/>
        <v>0.21603644887894821</v>
      </c>
      <c r="HF477" s="9">
        <f t="shared" si="867"/>
        <v>0.21483646550648133</v>
      </c>
      <c r="HG477" s="9">
        <f t="shared" si="867"/>
        <v>0.21361636071788634</v>
      </c>
      <c r="HH477" s="9">
        <f t="shared" si="867"/>
        <v>0.21237589873183582</v>
      </c>
      <c r="HI477" s="9">
        <f t="shared" si="867"/>
        <v>0.21111484306356953</v>
      </c>
      <c r="HJ477" s="9">
        <f t="shared" si="867"/>
        <v>0.20983295656429285</v>
      </c>
      <c r="HK477" s="9">
        <f t="shared" si="867"/>
        <v>0.20853000146122871</v>
      </c>
      <c r="HL477" s="9">
        <f t="shared" si="867"/>
        <v>0.20720573939831818</v>
      </c>
      <c r="HM477" s="9">
        <f t="shared" si="867"/>
        <v>0.20585993147755902</v>
      </c>
      <c r="HN477" s="9">
        <f t="shared" si="867"/>
        <v>0.20449233830097405</v>
      </c>
      <c r="HO477" s="9">
        <f t="shared" si="867"/>
        <v>0.20310272001319837</v>
      </c>
      <c r="HP477" s="9">
        <f t="shared" si="867"/>
        <v>0.20169083634467444</v>
      </c>
      <c r="HQ477" s="9">
        <f t="shared" si="867"/>
        <v>0.20025644665544756</v>
      </c>
      <c r="HR477" s="9">
        <f t="shared" si="867"/>
        <v>0.1987993099795472</v>
      </c>
      <c r="HS477" s="9">
        <f t="shared" si="867"/>
        <v>0.19731918506994423</v>
      </c>
      <c r="HT477" s="9">
        <f t="shared" si="867"/>
        <v>0.19581583044407205</v>
      </c>
      <c r="HU477" s="9">
        <f t="shared" si="867"/>
        <v>0.19428900442989999</v>
      </c>
      <c r="HV477" s="9">
        <f t="shared" si="867"/>
        <v>0.19273846521254404</v>
      </c>
      <c r="HW477" s="9">
        <f t="shared" si="866"/>
        <v>0.19116397088140419</v>
      </c>
      <c r="HX477" s="9">
        <f t="shared" si="866"/>
        <v>0.18956527947781368</v>
      </c>
      <c r="HY477" s="9">
        <f t="shared" si="866"/>
        <v>0.18794214904318668</v>
      </c>
      <c r="HZ477" s="9">
        <f t="shared" si="866"/>
        <v>0.1862943376676488</v>
      </c>
      <c r="IA477" s="9">
        <f t="shared" si="866"/>
        <v>0.18462160353913853</v>
      </c>
      <c r="IB477" s="9">
        <f t="shared" si="866"/>
        <v>0.18292370499296026</v>
      </c>
      <c r="IC477" s="9">
        <f t="shared" si="866"/>
        <v>0.18120040056177844</v>
      </c>
      <c r="ID477" s="9">
        <f t="shared" si="866"/>
        <v>0.17945144902603291</v>
      </c>
      <c r="IE477" s="9">
        <f t="shared" si="866"/>
        <v>0.17767660946476085</v>
      </c>
      <c r="IF477" s="9">
        <f t="shared" si="866"/>
        <v>0.17587564130680963</v>
      </c>
      <c r="IG477" s="9">
        <f t="shared" si="866"/>
        <v>0.1740483043824213</v>
      </c>
      <c r="IH477" s="9">
        <f t="shared" si="866"/>
        <v>0.17219435897517402</v>
      </c>
      <c r="II477" s="9">
        <f t="shared" si="866"/>
        <v>0.17031356587426172</v>
      </c>
      <c r="IJ477" s="9">
        <f t="shared" si="866"/>
        <v>0.16840568642709258</v>
      </c>
      <c r="IK477" s="9">
        <f t="shared" si="866"/>
        <v>0.16647048259219191</v>
      </c>
      <c r="IL477" s="9">
        <f t="shared" si="866"/>
        <v>0.16450771699238576</v>
      </c>
      <c r="IM477" s="9">
        <f t="shared" si="866"/>
        <v>0.16251715296825101</v>
      </c>
      <c r="IN477" s="9">
        <f t="shared" si="866"/>
        <v>0.16049855463181059</v>
      </c>
      <c r="IO477" s="9">
        <f t="shared" si="866"/>
        <v>0.15845168692045383</v>
      </c>
      <c r="IP477" s="9">
        <f t="shared" si="866"/>
        <v>0.15637631565106361</v>
      </c>
      <c r="IQ477" s="9">
        <f t="shared" si="866"/>
        <v>0.15427220757432941</v>
      </c>
      <c r="IR477" s="9">
        <f t="shared" si="866"/>
        <v>0.15213913042922689</v>
      </c>
      <c r="IS477" s="9">
        <f t="shared" si="866"/>
        <v>0.14997685299764199</v>
      </c>
      <c r="IT477" s="9">
        <f t="shared" si="866"/>
        <v>0.14778514515912003</v>
      </c>
      <c r="IU477" s="9">
        <f t="shared" si="866"/>
        <v>0.14556377794571865</v>
      </c>
      <c r="IV477" s="9">
        <f t="shared" si="866"/>
        <v>0.14331252359694277</v>
      </c>
      <c r="IW477" s="9">
        <f t="shared" si="866"/>
        <v>0.14103115561474114</v>
      </c>
      <c r="IX477" s="9">
        <f t="shared" si="866"/>
        <v>0.13871944881854179</v>
      </c>
      <c r="IY477" s="9">
        <f t="shared" si="866"/>
        <v>0.13637717940030472</v>
      </c>
      <c r="IZ477" s="9">
        <f t="shared" si="866"/>
        <v>0.13400412497957154</v>
      </c>
      <c r="JA477" s="9">
        <f t="shared" si="866"/>
        <v>0.13160006465848711</v>
      </c>
      <c r="JB477" s="9">
        <f t="shared" si="866"/>
        <v>0.12916477907677379</v>
      </c>
      <c r="JC477" s="9">
        <f t="shared" si="866"/>
        <v>0.12669805046663296</v>
      </c>
      <c r="JD477" s="9">
        <f t="shared" si="866"/>
        <v>0.12419966270755428</v>
      </c>
      <c r="JE477" s="9">
        <f t="shared" si="866"/>
        <v>0.12166940138100765</v>
      </c>
      <c r="JF477" s="9">
        <f t="shared" si="866"/>
        <v>0.11910705382499634</v>
      </c>
      <c r="JG477" s="9">
        <f t="shared" si="866"/>
        <v>0.11651240918844813</v>
      </c>
      <c r="JH477" s="9">
        <f t="shared" si="866"/>
        <v>0.1138852584854215</v>
      </c>
      <c r="JI477" s="9">
        <f t="shared" si="866"/>
        <v>0.11122539464910403</v>
      </c>
      <c r="JJ477" s="9">
        <f t="shared" si="866"/>
        <v>0.10853261258558022</v>
      </c>
      <c r="JK477" s="9">
        <f t="shared" si="866"/>
        <v>0.10580670922734436</v>
      </c>
      <c r="JL477" s="9">
        <f t="shared" si="866"/>
        <v>0.10304748358653837</v>
      </c>
      <c r="JM477" s="9">
        <f t="shared" si="866"/>
        <v>0.10025473680788724</v>
      </c>
      <c r="JN477" s="9">
        <f t="shared" si="866"/>
        <v>9.7428272221313311E-2</v>
      </c>
      <c r="JO477" s="9">
        <f t="shared" si="866"/>
        <v>9.4567895394203599E-2</v>
      </c>
      <c r="JP477" s="9">
        <f t="shared" si="866"/>
        <v>9.1673414183307878E-2</v>
      </c>
      <c r="JQ477" s="9">
        <f t="shared" si="866"/>
        <v>8.8744638786245167E-2</v>
      </c>
      <c r="JR477" s="9">
        <f t="shared" si="866"/>
        <v>8.5781381792594757E-2</v>
      </c>
      <c r="JS477" s="9">
        <f t="shared" si="866"/>
        <v>8.2783458234550023E-2</v>
      </c>
      <c r="JT477" s="9">
        <f t="shared" si="866"/>
        <v>7.975068563711149E-2</v>
      </c>
      <c r="JU477" s="9">
        <f t="shared" si="866"/>
        <v>7.6682884067796636E-2</v>
      </c>
      <c r="JV477" s="9">
        <f t="shared" si="866"/>
        <v>7.3579876185844689E-2</v>
      </c>
      <c r="JW477" s="9">
        <f t="shared" si="866"/>
        <v>7.0441487290893001E-2</v>
      </c>
      <c r="JX477" s="9">
        <f t="shared" si="866"/>
        <v>6.7267545371103937E-2</v>
      </c>
      <c r="JY477" s="9">
        <f t="shared" si="866"/>
        <v>6.4057881150719226E-2</v>
      </c>
      <c r="JZ477" s="9">
        <f t="shared" si="866"/>
        <v>6.08123281370202E-2</v>
      </c>
      <c r="KA477" s="9">
        <f t="shared" si="866"/>
        <v>5.7530722666673417E-2</v>
      </c>
      <c r="KB477" s="9">
        <f t="shared" si="866"/>
        <v>5.4212903951438102E-2</v>
      </c>
      <c r="KC477" s="9">
        <f t="shared" si="866"/>
        <v>5.0858714123215937E-2</v>
      </c>
      <c r="KD477" s="9">
        <f t="shared" si="866"/>
        <v>4.7467998278421547E-2</v>
      </c>
      <c r="KE477" s="9">
        <f t="shared" si="866"/>
        <v>4.4040604521652621E-2</v>
      </c>
      <c r="KF477" s="9">
        <f t="shared" si="866"/>
        <v>4.0576384008640443E-2</v>
      </c>
      <c r="KG477" s="9">
        <f t="shared" si="866"/>
        <v>3.7075190988458434E-2</v>
      </c>
      <c r="KH477" s="9">
        <f t="shared" si="862"/>
        <v>3.3536882844970861E-2</v>
      </c>
      <c r="KI477" s="9">
        <f t="shared" si="862"/>
        <v>2.9961320137501662E-2</v>
      </c>
      <c r="KJ477" s="9">
        <f t="shared" si="862"/>
        <v>2.6348366640702614E-2</v>
      </c>
      <c r="KK477" s="9">
        <f t="shared" si="862"/>
        <v>2.2697889383604009E-2</v>
      </c>
      <c r="KL477" s="9">
        <f t="shared" si="862"/>
        <v>1.900975868782756E-2</v>
      </c>
      <c r="KM477" s="9">
        <f t="shared" si="862"/>
        <v>1.528384820494405E-2</v>
      </c>
      <c r="KN477" s="9">
        <f t="shared" si="862"/>
        <v>1.1520034952957503E-2</v>
      </c>
      <c r="KO477" s="9">
        <f t="shared" si="862"/>
        <v>7.7181993518988246E-3</v>
      </c>
      <c r="KP477" s="9">
        <f t="shared" si="862"/>
        <v>3.8782252585105592E-3</v>
      </c>
    </row>
    <row r="478" spans="2:302" x14ac:dyDescent="0.25">
      <c r="B478" s="5">
        <f t="shared" si="834"/>
        <v>0.27000000000006241</v>
      </c>
      <c r="C478" s="9">
        <f t="shared" si="832"/>
        <v>0.27825345374840604</v>
      </c>
      <c r="D478" s="9">
        <f t="shared" si="864"/>
        <v>0.27824798028170489</v>
      </c>
      <c r="E478" s="9">
        <f t="shared" si="864"/>
        <v>0.27824231039265918</v>
      </c>
      <c r="F478" s="9">
        <f t="shared" si="864"/>
        <v>0.27823643758263855</v>
      </c>
      <c r="G478" s="9">
        <f t="shared" si="864"/>
        <v>0.27823035515896727</v>
      </c>
      <c r="H478" s="9">
        <f t="shared" si="864"/>
        <v>0.27822405622988589</v>
      </c>
      <c r="I478" s="9">
        <f t="shared" si="864"/>
        <v>0.27821753369940466</v>
      </c>
      <c r="J478" s="9">
        <f t="shared" si="864"/>
        <v>0.27821078026205492</v>
      </c>
      <c r="K478" s="9">
        <f t="shared" si="864"/>
        <v>0.27820378839752702</v>
      </c>
      <c r="L478" s="9">
        <f t="shared" si="864"/>
        <v>0.27819655036520397</v>
      </c>
      <c r="M478" s="9">
        <f t="shared" si="864"/>
        <v>0.27818905819858092</v>
      </c>
      <c r="N478" s="9">
        <f t="shared" si="864"/>
        <v>0.27818130369957511</v>
      </c>
      <c r="O478" s="9">
        <f t="shared" si="864"/>
        <v>0.2781732784327195</v>
      </c>
      <c r="P478" s="9">
        <f t="shared" si="864"/>
        <v>0.27816497371924542</v>
      </c>
      <c r="Q478" s="9">
        <f t="shared" si="864"/>
        <v>0.27815638063104747</v>
      </c>
      <c r="R478" s="9">
        <f t="shared" si="864"/>
        <v>0.27814748998452998</v>
      </c>
      <c r="S478" s="9">
        <f t="shared" si="864"/>
        <v>0.27813829233433773</v>
      </c>
      <c r="T478" s="9">
        <f t="shared" si="864"/>
        <v>0.27812877796696578</v>
      </c>
      <c r="U478" s="9">
        <f t="shared" si="864"/>
        <v>0.27811893689424888</v>
      </c>
      <c r="V478" s="9">
        <f t="shared" si="864"/>
        <v>0.27810875884672681</v>
      </c>
      <c r="W478" s="9">
        <f t="shared" si="864"/>
        <v>0.27809823326689098</v>
      </c>
      <c r="X478" s="9">
        <f t="shared" si="864"/>
        <v>0.27808734930230206</v>
      </c>
      <c r="Y478" s="9">
        <f t="shared" si="864"/>
        <v>0.27807609579858639</v>
      </c>
      <c r="Z478" s="9">
        <f t="shared" si="864"/>
        <v>0.27806446129230167</v>
      </c>
      <c r="AA478" s="9">
        <f t="shared" si="864"/>
        <v>0.27805243400367896</v>
      </c>
      <c r="AB478" s="9">
        <f t="shared" si="864"/>
        <v>0.27804000182923522</v>
      </c>
      <c r="AC478" s="9">
        <f t="shared" si="864"/>
        <v>0.27802715233425468</v>
      </c>
      <c r="AD478" s="9">
        <f t="shared" si="864"/>
        <v>0.27801387274514117</v>
      </c>
      <c r="AE478" s="9">
        <f t="shared" si="864"/>
        <v>0.27800014994164074</v>
      </c>
      <c r="AF478" s="9">
        <f t="shared" si="864"/>
        <v>0.27798597044892837</v>
      </c>
      <c r="AG478" s="9">
        <f t="shared" si="864"/>
        <v>0.27797132042956524</v>
      </c>
      <c r="AH478" s="9">
        <f t="shared" si="864"/>
        <v>0.27795618567532121</v>
      </c>
      <c r="AI478" s="9">
        <f t="shared" si="864"/>
        <v>0.27794055159886133</v>
      </c>
      <c r="AJ478" s="9">
        <f t="shared" si="864"/>
        <v>0.27792440322529954</v>
      </c>
      <c r="AK478" s="9">
        <f t="shared" si="864"/>
        <v>0.27790772518361473</v>
      </c>
      <c r="AL478" s="9">
        <f t="shared" si="864"/>
        <v>0.27789050169793234</v>
      </c>
      <c r="AM478" s="9">
        <f t="shared" si="864"/>
        <v>0.2778727165786663</v>
      </c>
      <c r="AN478" s="9">
        <f t="shared" si="864"/>
        <v>0.27785435321352681</v>
      </c>
      <c r="AO478" s="9">
        <f t="shared" si="864"/>
        <v>0.27783539455838824</v>
      </c>
      <c r="AP478" s="9">
        <f t="shared" si="864"/>
        <v>0.27781582312801867</v>
      </c>
      <c r="AQ478" s="9">
        <f t="shared" si="864"/>
        <v>0.27779562098667265</v>
      </c>
      <c r="AR478" s="9">
        <f t="shared" si="864"/>
        <v>0.27777476973854365</v>
      </c>
      <c r="AS478" s="9">
        <f t="shared" si="864"/>
        <v>0.27775325051807787</v>
      </c>
      <c r="AT478" s="9">
        <f t="shared" si="864"/>
        <v>0.27773104398014975</v>
      </c>
      <c r="AU478" s="9">
        <f t="shared" si="864"/>
        <v>0.27770813029009817</v>
      </c>
      <c r="AV478" s="9">
        <f t="shared" si="864"/>
        <v>0.27768448911362226</v>
      </c>
      <c r="AW478" s="9">
        <f t="shared" si="864"/>
        <v>0.27766009960654014</v>
      </c>
      <c r="AX478" s="9">
        <f t="shared" si="864"/>
        <v>0.27763494040440717</v>
      </c>
      <c r="AY478" s="9">
        <f t="shared" si="864"/>
        <v>0.27760898961199781</v>
      </c>
      <c r="AZ478" s="9">
        <f t="shared" si="864"/>
        <v>0.27758222479264544</v>
      </c>
      <c r="BA478" s="9">
        <f t="shared" si="864"/>
        <v>0.27755462295744865</v>
      </c>
      <c r="BB478" s="9">
        <f t="shared" si="864"/>
        <v>0.27752616055433599</v>
      </c>
      <c r="BC478" s="9">
        <f t="shared" si="864"/>
        <v>0.27749681345699806</v>
      </c>
      <c r="BD478" s="9">
        <f t="shared" si="864"/>
        <v>0.27746655695367906</v>
      </c>
      <c r="BE478" s="9">
        <f t="shared" si="864"/>
        <v>0.27743536573583633</v>
      </c>
      <c r="BF478" s="9">
        <f t="shared" si="864"/>
        <v>0.27740321388666239</v>
      </c>
      <c r="BG478" s="9">
        <f t="shared" si="864"/>
        <v>0.27737007486947551</v>
      </c>
      <c r="BH478" s="9">
        <f t="shared" si="864"/>
        <v>0.27733592151597619</v>
      </c>
      <c r="BI478" s="9">
        <f t="shared" si="864"/>
        <v>0.27730072601437233</v>
      </c>
      <c r="BJ478" s="9">
        <f t="shared" si="864"/>
        <v>0.27726445989737264</v>
      </c>
      <c r="BK478" s="9">
        <f t="shared" si="864"/>
        <v>0.2772270940300533</v>
      </c>
      <c r="BL478" s="9">
        <f t="shared" si="864"/>
        <v>0.27718859859759504</v>
      </c>
      <c r="BM478" s="9">
        <f t="shared" si="864"/>
        <v>0.27714894309289362</v>
      </c>
      <c r="BN478" s="9">
        <f t="shared" si="864"/>
        <v>0.27710809630404626</v>
      </c>
      <c r="BO478" s="9">
        <f t="shared" ref="BO478:CZ481" si="868">NORMDIST($B478,0,1,0)-$B478*(1-NORMDIST($B478,0,1,1))-(NORMDIST($B478+BO$4,0,1,0)-($B478+BO$4)*(1-NORMDIST($B478+BO$4,0,1,1)))</f>
        <v>0.27706602630171601</v>
      </c>
      <c r="BP478" s="9">
        <f t="shared" si="868"/>
        <v>0.27702270042637178</v>
      </c>
      <c r="BQ478" s="9">
        <f t="shared" si="868"/>
        <v>0.27697808527541262</v>
      </c>
      <c r="BR478" s="9">
        <f t="shared" si="868"/>
        <v>0.27693214669017241</v>
      </c>
      <c r="BS478" s="9">
        <f t="shared" si="868"/>
        <v>0.27688484974281025</v>
      </c>
      <c r="BT478" s="9">
        <f t="shared" si="868"/>
        <v>0.27683615872308792</v>
      </c>
      <c r="BU478" s="9">
        <f t="shared" si="868"/>
        <v>0.27678603712503613</v>
      </c>
      <c r="BV478" s="9">
        <f t="shared" si="868"/>
        <v>0.27673444763351479</v>
      </c>
      <c r="BW478" s="9">
        <f t="shared" si="868"/>
        <v>0.27668135211066419</v>
      </c>
      <c r="BX478" s="9">
        <f t="shared" si="868"/>
        <v>0.27662671158225816</v>
      </c>
      <c r="BY478" s="9">
        <f t="shared" si="868"/>
        <v>0.27657048622395414</v>
      </c>
      <c r="BZ478" s="9">
        <f t="shared" si="868"/>
        <v>0.27651263534744625</v>
      </c>
      <c r="CA478" s="9">
        <f t="shared" si="868"/>
        <v>0.276453117386528</v>
      </c>
      <c r="CB478" s="9">
        <f t="shared" si="868"/>
        <v>0.27639188988306107</v>
      </c>
      <c r="CC478" s="9">
        <f t="shared" si="868"/>
        <v>0.27632890947285832</v>
      </c>
      <c r="CD478" s="9">
        <f t="shared" si="868"/>
        <v>0.27626413187148319</v>
      </c>
      <c r="CE478" s="9">
        <f t="shared" si="868"/>
        <v>0.27619751185997071</v>
      </c>
      <c r="CF478" s="9">
        <f t="shared" si="868"/>
        <v>0.2761290032704683</v>
      </c>
      <c r="CG478" s="9">
        <f t="shared" si="868"/>
        <v>0.27605855897180898</v>
      </c>
      <c r="CH478" s="9">
        <f t="shared" si="868"/>
        <v>0.27598613085501361</v>
      </c>
      <c r="CI478" s="9">
        <f t="shared" si="868"/>
        <v>0.27591166981872856</v>
      </c>
      <c r="CJ478" s="9">
        <f t="shared" si="868"/>
        <v>0.27583512575460639</v>
      </c>
      <c r="CK478" s="9">
        <f t="shared" si="868"/>
        <v>0.2757564475326284</v>
      </c>
      <c r="CL478" s="9">
        <f t="shared" si="868"/>
        <v>0.27567558298637723</v>
      </c>
      <c r="CM478" s="9">
        <f t="shared" si="868"/>
        <v>0.2755924788982651</v>
      </c>
      <c r="CN478" s="9">
        <f t="shared" si="868"/>
        <v>0.27550708098471766</v>
      </c>
      <c r="CO478" s="9">
        <f t="shared" si="868"/>
        <v>0.27541933388132467</v>
      </c>
      <c r="CP478" s="9">
        <f t="shared" si="868"/>
        <v>0.27532918112795862</v>
      </c>
      <c r="CQ478" s="9">
        <f t="shared" si="868"/>
        <v>0.27523656515386574</v>
      </c>
      <c r="CR478" s="9">
        <f t="shared" si="868"/>
        <v>0.27514142726274049</v>
      </c>
      <c r="CS478" s="9">
        <f t="shared" si="868"/>
        <v>0.27504370761778058</v>
      </c>
      <c r="CT478" s="9">
        <f t="shared" si="868"/>
        <v>0.27494334522673763</v>
      </c>
      <c r="CU478" s="9">
        <f t="shared" si="868"/>
        <v>0.27484027792696025</v>
      </c>
      <c r="CV478" s="9">
        <f t="shared" si="868"/>
        <v>0.27473444237044281</v>
      </c>
      <c r="CW478" s="9">
        <f t="shared" si="868"/>
        <v>0.27462577400888238</v>
      </c>
      <c r="CX478" s="9">
        <f t="shared" si="868"/>
        <v>0.27451420707874902</v>
      </c>
      <c r="CY478" s="9">
        <f t="shared" si="868"/>
        <v>0.27439967458637909</v>
      </c>
      <c r="CZ478" s="9">
        <f t="shared" si="868"/>
        <v>0.27428210829309801</v>
      </c>
      <c r="DA478" s="9">
        <f t="shared" si="865"/>
        <v>0.27416143870037291</v>
      </c>
      <c r="DB478" s="9">
        <f t="shared" si="865"/>
        <v>0.27403759503501268</v>
      </c>
      <c r="DC478" s="9">
        <f t="shared" si="865"/>
        <v>0.27391050523441129</v>
      </c>
      <c r="DD478" s="9">
        <f t="shared" si="865"/>
        <v>0.27378009593184971</v>
      </c>
      <c r="DE478" s="9">
        <f t="shared" si="865"/>
        <v>0.27364629244185934</v>
      </c>
      <c r="DF478" s="9">
        <f t="shared" si="865"/>
        <v>0.27350901874565542</v>
      </c>
      <c r="DG478" s="9">
        <f t="shared" si="865"/>
        <v>0.27336819747664864</v>
      </c>
      <c r="DH478" s="9">
        <f t="shared" si="865"/>
        <v>0.27322374990604015</v>
      </c>
      <c r="DI478" s="9">
        <f t="shared" si="865"/>
        <v>0.27307559592851149</v>
      </c>
      <c r="DJ478" s="9">
        <f t="shared" si="865"/>
        <v>0.27292365404801361</v>
      </c>
      <c r="DK478" s="9">
        <f t="shared" si="865"/>
        <v>0.27276784136366444</v>
      </c>
      <c r="DL478" s="9">
        <f t="shared" si="865"/>
        <v>0.27260807355576527</v>
      </c>
      <c r="DM478" s="9">
        <f t="shared" si="865"/>
        <v>0.27244426487193846</v>
      </c>
      <c r="DN478" s="9">
        <f t="shared" si="865"/>
        <v>0.27227632811340136</v>
      </c>
      <c r="DO478" s="9">
        <f t="shared" si="865"/>
        <v>0.27210417462138115</v>
      </c>
      <c r="DP478" s="9">
        <f t="shared" si="865"/>
        <v>0.27192771426367796</v>
      </c>
      <c r="DQ478" s="9">
        <f t="shared" si="865"/>
        <v>0.27174685542139043</v>
      </c>
      <c r="DR478" s="9">
        <f t="shared" si="865"/>
        <v>0.271561504975806</v>
      </c>
      <c r="DS478" s="9">
        <f t="shared" si="865"/>
        <v>0.27137156829546805</v>
      </c>
      <c r="DT478" s="9">
        <f t="shared" si="865"/>
        <v>0.27117694922342989</v>
      </c>
      <c r="DU478" s="9">
        <f t="shared" si="865"/>
        <v>0.27097755006470176</v>
      </c>
      <c r="DV478" s="9">
        <f t="shared" si="865"/>
        <v>0.27077327157390263</v>
      </c>
      <c r="DW478" s="9">
        <f t="shared" si="865"/>
        <v>0.27056401294312415</v>
      </c>
      <c r="DX478" s="9">
        <f t="shared" si="865"/>
        <v>0.27034967179001662</v>
      </c>
      <c r="DY478" s="9">
        <f t="shared" si="865"/>
        <v>0.27013014414610775</v>
      </c>
      <c r="DZ478" s="9">
        <f t="shared" si="865"/>
        <v>0.26990532444536103</v>
      </c>
      <c r="EA478" s="9">
        <f t="shared" si="865"/>
        <v>0.26967510551298646</v>
      </c>
      <c r="EB478" s="9">
        <f t="shared" si="865"/>
        <v>0.26943937855450967</v>
      </c>
      <c r="EC478" s="9">
        <f t="shared" si="865"/>
        <v>0.26919803314511226</v>
      </c>
      <c r="ED478" s="9">
        <f t="shared" si="865"/>
        <v>0.26895095721925161</v>
      </c>
      <c r="EE478" s="9">
        <f t="shared" si="865"/>
        <v>0.26869803706057027</v>
      </c>
      <c r="EF478" s="9">
        <f t="shared" si="865"/>
        <v>0.26843915729210449</v>
      </c>
      <c r="EG478" s="9">
        <f t="shared" si="865"/>
        <v>0.26817420086680188</v>
      </c>
      <c r="EH478" s="9">
        <f t="shared" si="865"/>
        <v>0.26790304905835927</v>
      </c>
      <c r="EI478" s="9">
        <f t="shared" si="865"/>
        <v>0.2676255814523873</v>
      </c>
      <c r="EJ478" s="9">
        <f t="shared" si="865"/>
        <v>0.26734167593791802</v>
      </c>
      <c r="EK478" s="9">
        <f t="shared" si="865"/>
        <v>0.26705120869925797</v>
      </c>
      <c r="EL478" s="9">
        <f t="shared" si="865"/>
        <v>0.26675405420820231</v>
      </c>
      <c r="EM478" s="9">
        <f t="shared" si="865"/>
        <v>0.26645008521661856</v>
      </c>
      <c r="EN478" s="9">
        <f t="shared" si="865"/>
        <v>0.26613917274940807</v>
      </c>
      <c r="EO478" s="9">
        <f t="shared" si="865"/>
        <v>0.26582118609785899</v>
      </c>
      <c r="EP478" s="9">
        <f t="shared" si="865"/>
        <v>0.2654959928133962</v>
      </c>
      <c r="EQ478" s="9">
        <f t="shared" si="865"/>
        <v>0.2651634587017439</v>
      </c>
      <c r="ER478" s="9">
        <f t="shared" si="865"/>
        <v>0.26482344781750411</v>
      </c>
      <c r="ES478" s="9">
        <f t="shared" si="865"/>
        <v>0.26447582245916806</v>
      </c>
      <c r="ET478" s="9">
        <f t="shared" si="865"/>
        <v>0.26412044316456412</v>
      </c>
      <c r="EU478" s="9">
        <f t="shared" si="865"/>
        <v>0.26375716870675792</v>
      </c>
      <c r="EV478" s="9">
        <f t="shared" si="865"/>
        <v>0.26338585609040904</v>
      </c>
      <c r="EW478" s="9">
        <f t="shared" si="865"/>
        <v>0.26300636054859966</v>
      </c>
      <c r="EX478" s="9">
        <f t="shared" si="865"/>
        <v>0.26261853554013936</v>
      </c>
      <c r="EY478" s="9">
        <f t="shared" si="865"/>
        <v>0.26222223274736056</v>
      </c>
      <c r="EZ478" s="9">
        <f t="shared" si="865"/>
        <v>0.26181730207441134</v>
      </c>
      <c r="FA478" s="9">
        <f t="shared" si="865"/>
        <v>0.26140359164605653</v>
      </c>
      <c r="FB478" s="9">
        <f t="shared" si="865"/>
        <v>0.26098094780699521</v>
      </c>
      <c r="FC478" s="9">
        <f t="shared" si="865"/>
        <v>0.26054921512170642</v>
      </c>
      <c r="FD478" s="9">
        <f t="shared" si="865"/>
        <v>0.26010823637482883</v>
      </c>
      <c r="FE478" s="9">
        <f t="shared" si="865"/>
        <v>0.25965785257208779</v>
      </c>
      <c r="FF478" s="9">
        <f t="shared" si="865"/>
        <v>0.25919790294177492</v>
      </c>
      <c r="FG478" s="9">
        <f t="shared" si="865"/>
        <v>0.25872822493679121</v>
      </c>
      <c r="FH478" s="9">
        <f t="shared" si="865"/>
        <v>0.25824865423726218</v>
      </c>
      <c r="FI478" s="9">
        <f t="shared" si="865"/>
        <v>0.25775902475373424</v>
      </c>
      <c r="FJ478" s="9">
        <f t="shared" si="865"/>
        <v>0.25725916863095893</v>
      </c>
      <c r="FK478" s="9">
        <f t="shared" si="867"/>
        <v>0.25674891625227514</v>
      </c>
      <c r="FL478" s="9">
        <f t="shared" si="867"/>
        <v>0.25622809624459764</v>
      </c>
      <c r="FM478" s="9">
        <f t="shared" si="867"/>
        <v>0.25569653548401866</v>
      </c>
      <c r="FN478" s="9">
        <f t="shared" si="867"/>
        <v>0.25515405910203065</v>
      </c>
      <c r="FO478" s="9">
        <f t="shared" si="867"/>
        <v>0.25460049049237943</v>
      </c>
      <c r="FP478" s="9">
        <f t="shared" si="867"/>
        <v>0.25403565131855288</v>
      </c>
      <c r="FQ478" s="9">
        <f t="shared" si="867"/>
        <v>0.25345936152191495</v>
      </c>
      <c r="FR478" s="9">
        <f t="shared" si="867"/>
        <v>0.2528714393304885</v>
      </c>
      <c r="FS478" s="9">
        <f t="shared" si="867"/>
        <v>0.25227170126839976</v>
      </c>
      <c r="FT478" s="9">
        <f t="shared" si="867"/>
        <v>0.25165996216598258</v>
      </c>
      <c r="FU478" s="9">
        <f t="shared" si="867"/>
        <v>0.25103603517055784</v>
      </c>
      <c r="FV478" s="9">
        <f t="shared" si="867"/>
        <v>0.2503997317578886</v>
      </c>
      <c r="FW478" s="9">
        <f t="shared" si="867"/>
        <v>0.24975086174431632</v>
      </c>
      <c r="FX478" s="9">
        <f t="shared" si="867"/>
        <v>0.24908923329958979</v>
      </c>
      <c r="FY478" s="9">
        <f t="shared" si="867"/>
        <v>0.24841465296038445</v>
      </c>
      <c r="FZ478" s="9">
        <f t="shared" si="867"/>
        <v>0.24772692564452337</v>
      </c>
      <c r="GA478" s="9">
        <f t="shared" si="867"/>
        <v>0.2470258546659011</v>
      </c>
      <c r="GB478" s="9">
        <f t="shared" si="867"/>
        <v>0.24631124175011798</v>
      </c>
      <c r="GC478" s="9">
        <f t="shared" si="867"/>
        <v>0.24558288705082476</v>
      </c>
      <c r="GD478" s="9">
        <f t="shared" si="867"/>
        <v>0.24484058916678719</v>
      </c>
      <c r="GE478" s="9">
        <f t="shared" si="867"/>
        <v>0.2440841451596697</v>
      </c>
      <c r="GF478" s="9">
        <f t="shared" si="867"/>
        <v>0.24331335057254361</v>
      </c>
      <c r="GG478" s="9">
        <f t="shared" si="867"/>
        <v>0.24252799944912293</v>
      </c>
      <c r="GH478" s="9">
        <f t="shared" si="867"/>
        <v>0.24172788435373016</v>
      </c>
      <c r="GI478" s="9">
        <f t="shared" si="867"/>
        <v>0.24091279639199381</v>
      </c>
      <c r="GJ478" s="9">
        <f t="shared" si="867"/>
        <v>0.2400825252322818</v>
      </c>
      <c r="GK478" s="9">
        <f t="shared" si="867"/>
        <v>0.23923685912786985</v>
      </c>
      <c r="GL478" s="9">
        <f t="shared" si="867"/>
        <v>0.23837558493984867</v>
      </c>
      <c r="GM478" s="9">
        <f t="shared" si="867"/>
        <v>0.23749848816076935</v>
      </c>
      <c r="GN478" s="9">
        <f t="shared" si="867"/>
        <v>0.2366053529390284</v>
      </c>
      <c r="GO478" s="9">
        <f t="shared" si="867"/>
        <v>0.23569596210399313</v>
      </c>
      <c r="GP478" s="9">
        <f t="shared" si="867"/>
        <v>0.23477009719186548</v>
      </c>
      <c r="GQ478" s="9">
        <f t="shared" si="867"/>
        <v>0.23382753847228746</v>
      </c>
      <c r="GR478" s="9">
        <f t="shared" si="867"/>
        <v>0.23286806497568291</v>
      </c>
      <c r="GS478" s="9">
        <f t="shared" si="867"/>
        <v>0.23189145452133869</v>
      </c>
      <c r="GT478" s="9">
        <f t="shared" si="867"/>
        <v>0.23089748374622068</v>
      </c>
      <c r="GU478" s="9">
        <f t="shared" si="867"/>
        <v>0.2298859281345241</v>
      </c>
      <c r="GV478" s="9">
        <f t="shared" si="867"/>
        <v>0.22885656204795551</v>
      </c>
      <c r="GW478" s="9">
        <f t="shared" si="867"/>
        <v>0.22780915875674476</v>
      </c>
      <c r="GX478" s="9">
        <f t="shared" si="867"/>
        <v>0.22674349047138012</v>
      </c>
      <c r="GY478" s="9">
        <f t="shared" si="867"/>
        <v>0.22565932837506947</v>
      </c>
      <c r="GZ478" s="9">
        <f t="shared" si="867"/>
        <v>0.22455644265691613</v>
      </c>
      <c r="HA478" s="9">
        <f t="shared" si="867"/>
        <v>0.22343460254581127</v>
      </c>
      <c r="HB478" s="9">
        <f t="shared" si="867"/>
        <v>0.22229357634503527</v>
      </c>
      <c r="HC478" s="9">
        <f t="shared" si="867"/>
        <v>0.22113313146756133</v>
      </c>
      <c r="HD478" s="9">
        <f t="shared" si="867"/>
        <v>0.21995303447205969</v>
      </c>
      <c r="HE478" s="9">
        <f t="shared" si="867"/>
        <v>0.21875305109959281</v>
      </c>
      <c r="HF478" s="9">
        <f t="shared" si="867"/>
        <v>0.21753294631099782</v>
      </c>
      <c r="HG478" s="9">
        <f t="shared" si="867"/>
        <v>0.2162924843249473</v>
      </c>
      <c r="HH478" s="9">
        <f t="shared" si="867"/>
        <v>0.21503142865668101</v>
      </c>
      <c r="HI478" s="9">
        <f t="shared" si="867"/>
        <v>0.21374954215740433</v>
      </c>
      <c r="HJ478" s="9">
        <f t="shared" si="867"/>
        <v>0.21244658705434019</v>
      </c>
      <c r="HK478" s="9">
        <f t="shared" si="867"/>
        <v>0.21112232499142966</v>
      </c>
      <c r="HL478" s="9">
        <f t="shared" si="867"/>
        <v>0.20977651707067049</v>
      </c>
      <c r="HM478" s="9">
        <f t="shared" si="867"/>
        <v>0.20840892389408552</v>
      </c>
      <c r="HN478" s="9">
        <f t="shared" si="867"/>
        <v>0.20701930560630985</v>
      </c>
      <c r="HO478" s="9">
        <f t="shared" si="867"/>
        <v>0.20560742193778592</v>
      </c>
      <c r="HP478" s="9">
        <f t="shared" si="867"/>
        <v>0.20417303224855904</v>
      </c>
      <c r="HQ478" s="9">
        <f t="shared" si="867"/>
        <v>0.20271589557265868</v>
      </c>
      <c r="HR478" s="9">
        <f t="shared" si="867"/>
        <v>0.2012357706630557</v>
      </c>
      <c r="HS478" s="9">
        <f t="shared" si="867"/>
        <v>0.19973241603718353</v>
      </c>
      <c r="HT478" s="9">
        <f t="shared" si="867"/>
        <v>0.19820559002301147</v>
      </c>
      <c r="HU478" s="9">
        <f t="shared" si="867"/>
        <v>0.19665505080565551</v>
      </c>
      <c r="HV478" s="9">
        <f t="shared" si="867"/>
        <v>0.19508055647451567</v>
      </c>
      <c r="HW478" s="9">
        <f t="shared" si="866"/>
        <v>0.19348186507092516</v>
      </c>
      <c r="HX478" s="9">
        <f t="shared" si="866"/>
        <v>0.19185873463629816</v>
      </c>
      <c r="HY478" s="9">
        <f t="shared" si="866"/>
        <v>0.19021092326076028</v>
      </c>
      <c r="HZ478" s="9">
        <f t="shared" si="866"/>
        <v>0.18853818913225001</v>
      </c>
      <c r="IA478" s="9">
        <f t="shared" si="866"/>
        <v>0.18684029058607174</v>
      </c>
      <c r="IB478" s="9">
        <f t="shared" si="866"/>
        <v>0.18511698615488992</v>
      </c>
      <c r="IC478" s="9">
        <f t="shared" si="866"/>
        <v>0.18336803461914439</v>
      </c>
      <c r="ID478" s="9">
        <f t="shared" si="866"/>
        <v>0.18159319505787233</v>
      </c>
      <c r="IE478" s="9">
        <f t="shared" si="866"/>
        <v>0.17979222689992111</v>
      </c>
      <c r="IF478" s="9">
        <f t="shared" si="866"/>
        <v>0.17796488997553278</v>
      </c>
      <c r="IG478" s="9">
        <f t="shared" si="866"/>
        <v>0.17611094456828549</v>
      </c>
      <c r="IH478" s="9">
        <f t="shared" si="866"/>
        <v>0.1742301514673732</v>
      </c>
      <c r="II478" s="9">
        <f t="shared" si="866"/>
        <v>0.17232227202020406</v>
      </c>
      <c r="IJ478" s="9">
        <f t="shared" si="866"/>
        <v>0.17038706818530339</v>
      </c>
      <c r="IK478" s="9">
        <f t="shared" si="866"/>
        <v>0.16842430258549723</v>
      </c>
      <c r="IL478" s="9">
        <f t="shared" si="866"/>
        <v>0.16643373856136248</v>
      </c>
      <c r="IM478" s="9">
        <f t="shared" si="866"/>
        <v>0.16441514022492207</v>
      </c>
      <c r="IN478" s="9">
        <f t="shared" si="866"/>
        <v>0.16236827251356531</v>
      </c>
      <c r="IO478" s="9">
        <f t="shared" si="866"/>
        <v>0.16029290124417508</v>
      </c>
      <c r="IP478" s="9">
        <f t="shared" si="866"/>
        <v>0.15818879316744089</v>
      </c>
      <c r="IQ478" s="9">
        <f t="shared" si="866"/>
        <v>0.15605571602233836</v>
      </c>
      <c r="IR478" s="9">
        <f t="shared" si="866"/>
        <v>0.15389343859075347</v>
      </c>
      <c r="IS478" s="9">
        <f t="shared" si="866"/>
        <v>0.15170173075223151</v>
      </c>
      <c r="IT478" s="9">
        <f t="shared" si="866"/>
        <v>0.14948036353883012</v>
      </c>
      <c r="IU478" s="9">
        <f t="shared" si="866"/>
        <v>0.14722910919005425</v>
      </c>
      <c r="IV478" s="9">
        <f t="shared" si="866"/>
        <v>0.14494774120785262</v>
      </c>
      <c r="IW478" s="9">
        <f t="shared" si="866"/>
        <v>0.14263603441165326</v>
      </c>
      <c r="IX478" s="9">
        <f t="shared" si="866"/>
        <v>0.1402937649934162</v>
      </c>
      <c r="IY478" s="9">
        <f t="shared" si="866"/>
        <v>0.13792071057268301</v>
      </c>
      <c r="IZ478" s="9">
        <f t="shared" si="866"/>
        <v>0.13551665025159859</v>
      </c>
      <c r="JA478" s="9">
        <f t="shared" si="866"/>
        <v>0.13308136466988527</v>
      </c>
      <c r="JB478" s="9">
        <f t="shared" si="866"/>
        <v>0.13061463605974444</v>
      </c>
      <c r="JC478" s="9">
        <f t="shared" si="866"/>
        <v>0.12811624830066576</v>
      </c>
      <c r="JD478" s="9">
        <f t="shared" si="866"/>
        <v>0.12558598697411913</v>
      </c>
      <c r="JE478" s="9">
        <f t="shared" si="866"/>
        <v>0.12302363941810782</v>
      </c>
      <c r="JF478" s="9">
        <f t="shared" si="866"/>
        <v>0.12042899478155961</v>
      </c>
      <c r="JG478" s="9">
        <f t="shared" si="866"/>
        <v>0.11780184407853297</v>
      </c>
      <c r="JH478" s="9">
        <f t="shared" si="866"/>
        <v>0.1151419802422155</v>
      </c>
      <c r="JI478" s="9">
        <f t="shared" si="866"/>
        <v>0.1124491981786917</v>
      </c>
      <c r="JJ478" s="9">
        <f t="shared" si="866"/>
        <v>0.10972329482045584</v>
      </c>
      <c r="JK478" s="9">
        <f t="shared" si="866"/>
        <v>0.10696406917964985</v>
      </c>
      <c r="JL478" s="9">
        <f t="shared" si="866"/>
        <v>0.10417132240099872</v>
      </c>
      <c r="JM478" s="9">
        <f t="shared" si="866"/>
        <v>0.10134485781442479</v>
      </c>
      <c r="JN478" s="9">
        <f t="shared" si="866"/>
        <v>9.8484480987315076E-2</v>
      </c>
      <c r="JO478" s="9">
        <f t="shared" si="866"/>
        <v>9.5589999776419354E-2</v>
      </c>
      <c r="JP478" s="9">
        <f t="shared" si="866"/>
        <v>9.2661224379356644E-2</v>
      </c>
      <c r="JQ478" s="9">
        <f t="shared" si="866"/>
        <v>8.9697967385706234E-2</v>
      </c>
      <c r="JR478" s="9">
        <f t="shared" si="866"/>
        <v>8.6700043827661499E-2</v>
      </c>
      <c r="JS478" s="9">
        <f t="shared" si="866"/>
        <v>8.3667271230222967E-2</v>
      </c>
      <c r="JT478" s="9">
        <f t="shared" si="866"/>
        <v>8.0599469660908113E-2</v>
      </c>
      <c r="JU478" s="9">
        <f t="shared" si="866"/>
        <v>7.7496461778956166E-2</v>
      </c>
      <c r="JV478" s="9">
        <f t="shared" si="866"/>
        <v>7.4358072884004478E-2</v>
      </c>
      <c r="JW478" s="9">
        <f t="shared" si="866"/>
        <v>7.1184130964215414E-2</v>
      </c>
      <c r="JX478" s="9">
        <f t="shared" si="866"/>
        <v>6.7974466743830703E-2</v>
      </c>
      <c r="JY478" s="9">
        <f t="shared" si="866"/>
        <v>6.4728913730131676E-2</v>
      </c>
      <c r="JZ478" s="9">
        <f t="shared" si="866"/>
        <v>6.1447308259784894E-2</v>
      </c>
      <c r="KA478" s="9">
        <f t="shared" si="866"/>
        <v>5.8129489544549579E-2</v>
      </c>
      <c r="KB478" s="9">
        <f t="shared" si="866"/>
        <v>5.4775299716327414E-2</v>
      </c>
      <c r="KC478" s="9">
        <f t="shared" si="866"/>
        <v>5.1384583871533024E-2</v>
      </c>
      <c r="KD478" s="9">
        <f t="shared" si="866"/>
        <v>4.7957190114764098E-2</v>
      </c>
      <c r="KE478" s="9">
        <f t="shared" si="866"/>
        <v>4.4492969601751919E-2</v>
      </c>
      <c r="KF478" s="9">
        <f t="shared" si="866"/>
        <v>4.0991776581569883E-2</v>
      </c>
      <c r="KG478" s="9">
        <f t="shared" si="866"/>
        <v>3.7453468438082338E-2</v>
      </c>
      <c r="KH478" s="9">
        <f t="shared" si="862"/>
        <v>3.3877905730613139E-2</v>
      </c>
      <c r="KI478" s="9">
        <f t="shared" si="862"/>
        <v>3.0264952233814119E-2</v>
      </c>
      <c r="KJ478" s="9">
        <f t="shared" si="862"/>
        <v>2.6614474976715485E-2</v>
      </c>
      <c r="KK478" s="9">
        <f t="shared" si="862"/>
        <v>2.2926344280939037E-2</v>
      </c>
      <c r="KL478" s="9">
        <f t="shared" si="862"/>
        <v>1.9200433798055527E-2</v>
      </c>
      <c r="KM478" s="9">
        <f t="shared" si="862"/>
        <v>1.543662054606898E-2</v>
      </c>
      <c r="KN478" s="9">
        <f t="shared" si="862"/>
        <v>1.1634784945010301E-2</v>
      </c>
      <c r="KO478" s="9">
        <f t="shared" si="862"/>
        <v>7.794810851622036E-3</v>
      </c>
      <c r="KP478" s="9">
        <f t="shared" si="862"/>
        <v>3.9165855931190818E-3</v>
      </c>
    </row>
    <row r="479" spans="2:302" x14ac:dyDescent="0.25">
      <c r="B479" s="5">
        <f t="shared" si="834"/>
        <v>0.2600000000000624</v>
      </c>
      <c r="C479" s="9">
        <f t="shared" si="832"/>
        <v>0.28220303184376505</v>
      </c>
      <c r="D479" s="9">
        <f t="shared" ref="D479:BO482" si="869">NORMDIST($B479,0,1,0)-$B479*(1-NORMDIST($B479,0,1,1))-(NORMDIST($B479+D$4,0,1,0)-($B479+D$4)*(1-NORMDIST($B479+D$4,0,1,1)))</f>
        <v>0.28219736195471934</v>
      </c>
      <c r="E479" s="9">
        <f t="shared" si="869"/>
        <v>0.28219148914469872</v>
      </c>
      <c r="F479" s="9">
        <f t="shared" si="869"/>
        <v>0.28218540672102738</v>
      </c>
      <c r="G479" s="9">
        <f t="shared" si="869"/>
        <v>0.28217910779194605</v>
      </c>
      <c r="H479" s="9">
        <f t="shared" si="869"/>
        <v>0.28217258526146483</v>
      </c>
      <c r="I479" s="9">
        <f t="shared" si="869"/>
        <v>0.28216583182411509</v>
      </c>
      <c r="J479" s="9">
        <f t="shared" si="869"/>
        <v>0.28215883995958718</v>
      </c>
      <c r="K479" s="9">
        <f t="shared" si="869"/>
        <v>0.28215160192726413</v>
      </c>
      <c r="L479" s="9">
        <f t="shared" si="869"/>
        <v>0.28214410976064108</v>
      </c>
      <c r="M479" s="9">
        <f t="shared" si="869"/>
        <v>0.28213635526163527</v>
      </c>
      <c r="N479" s="9">
        <f t="shared" si="869"/>
        <v>0.28212832999477966</v>
      </c>
      <c r="O479" s="9">
        <f t="shared" si="869"/>
        <v>0.28212002528130559</v>
      </c>
      <c r="P479" s="9">
        <f t="shared" si="869"/>
        <v>0.28211143219310764</v>
      </c>
      <c r="Q479" s="9">
        <f t="shared" si="869"/>
        <v>0.28210254154659015</v>
      </c>
      <c r="R479" s="9">
        <f t="shared" si="869"/>
        <v>0.2820933438963979</v>
      </c>
      <c r="S479" s="9">
        <f t="shared" si="869"/>
        <v>0.28208382952902594</v>
      </c>
      <c r="T479" s="9">
        <f t="shared" si="869"/>
        <v>0.28207398845630904</v>
      </c>
      <c r="U479" s="9">
        <f t="shared" si="869"/>
        <v>0.28206381040878697</v>
      </c>
      <c r="V479" s="9">
        <f t="shared" si="869"/>
        <v>0.28205328482895115</v>
      </c>
      <c r="W479" s="9">
        <f t="shared" si="869"/>
        <v>0.28204240086436222</v>
      </c>
      <c r="X479" s="9">
        <f t="shared" si="869"/>
        <v>0.28203114736064655</v>
      </c>
      <c r="Y479" s="9">
        <f t="shared" si="869"/>
        <v>0.28201951285436183</v>
      </c>
      <c r="Z479" s="9">
        <f t="shared" si="869"/>
        <v>0.28200748556573912</v>
      </c>
      <c r="AA479" s="9">
        <f t="shared" si="869"/>
        <v>0.28199505339129538</v>
      </c>
      <c r="AB479" s="9">
        <f t="shared" si="869"/>
        <v>0.28198220389631484</v>
      </c>
      <c r="AC479" s="9">
        <f t="shared" si="869"/>
        <v>0.28196892430720133</v>
      </c>
      <c r="AD479" s="9">
        <f t="shared" si="869"/>
        <v>0.2819552015037009</v>
      </c>
      <c r="AE479" s="9">
        <f t="shared" si="869"/>
        <v>0.28194102201098853</v>
      </c>
      <c r="AF479" s="9">
        <f t="shared" si="869"/>
        <v>0.2819263719916254</v>
      </c>
      <c r="AG479" s="9">
        <f t="shared" si="869"/>
        <v>0.28191123723738137</v>
      </c>
      <c r="AH479" s="9">
        <f t="shared" si="869"/>
        <v>0.28189560316092149</v>
      </c>
      <c r="AI479" s="9">
        <f t="shared" si="869"/>
        <v>0.28187945478735971</v>
      </c>
      <c r="AJ479" s="9">
        <f t="shared" si="869"/>
        <v>0.28186277674567484</v>
      </c>
      <c r="AK479" s="9">
        <f t="shared" si="869"/>
        <v>0.2818455532599925</v>
      </c>
      <c r="AL479" s="9">
        <f t="shared" si="869"/>
        <v>0.28182776814072641</v>
      </c>
      <c r="AM479" s="9">
        <f t="shared" si="869"/>
        <v>0.28180940477558697</v>
      </c>
      <c r="AN479" s="9">
        <f t="shared" si="869"/>
        <v>0.2817904461204484</v>
      </c>
      <c r="AO479" s="9">
        <f t="shared" si="869"/>
        <v>0.28177087469007883</v>
      </c>
      <c r="AP479" s="9">
        <f t="shared" si="869"/>
        <v>0.28175067254873282</v>
      </c>
      <c r="AQ479" s="9">
        <f t="shared" si="869"/>
        <v>0.28172982130060381</v>
      </c>
      <c r="AR479" s="9">
        <f t="shared" si="869"/>
        <v>0.28170830208013803</v>
      </c>
      <c r="AS479" s="9">
        <f t="shared" si="869"/>
        <v>0.28168609554220991</v>
      </c>
      <c r="AT479" s="9">
        <f t="shared" si="869"/>
        <v>0.28166318185215833</v>
      </c>
      <c r="AU479" s="9">
        <f t="shared" si="869"/>
        <v>0.28163954067568242</v>
      </c>
      <c r="AV479" s="9">
        <f t="shared" si="869"/>
        <v>0.28161515116860031</v>
      </c>
      <c r="AW479" s="9">
        <f t="shared" si="869"/>
        <v>0.28158999196646733</v>
      </c>
      <c r="AX479" s="9">
        <f t="shared" si="869"/>
        <v>0.28156404117405798</v>
      </c>
      <c r="AY479" s="9">
        <f t="shared" si="869"/>
        <v>0.28153727635470555</v>
      </c>
      <c r="AZ479" s="9">
        <f t="shared" si="869"/>
        <v>0.28150967451950876</v>
      </c>
      <c r="BA479" s="9">
        <f t="shared" si="869"/>
        <v>0.28148121211639615</v>
      </c>
      <c r="BB479" s="9">
        <f t="shared" si="869"/>
        <v>0.28145186501905822</v>
      </c>
      <c r="BC479" s="9">
        <f t="shared" si="869"/>
        <v>0.28142160851573922</v>
      </c>
      <c r="BD479" s="9">
        <f t="shared" si="869"/>
        <v>0.28139041729789649</v>
      </c>
      <c r="BE479" s="9">
        <f t="shared" si="869"/>
        <v>0.28135826544872256</v>
      </c>
      <c r="BF479" s="9">
        <f t="shared" si="869"/>
        <v>0.28132512643153568</v>
      </c>
      <c r="BG479" s="9">
        <f t="shared" si="869"/>
        <v>0.28129097307803635</v>
      </c>
      <c r="BH479" s="9">
        <f t="shared" si="869"/>
        <v>0.2812557775764325</v>
      </c>
      <c r="BI479" s="9">
        <f t="shared" si="869"/>
        <v>0.2812195114594328</v>
      </c>
      <c r="BJ479" s="9">
        <f t="shared" si="869"/>
        <v>0.28118214559211346</v>
      </c>
      <c r="BK479" s="9">
        <f t="shared" si="869"/>
        <v>0.2811436501596552</v>
      </c>
      <c r="BL479" s="9">
        <f t="shared" si="869"/>
        <v>0.28110399465495373</v>
      </c>
      <c r="BM479" s="9">
        <f t="shared" si="869"/>
        <v>0.28106314786610642</v>
      </c>
      <c r="BN479" s="9">
        <f t="shared" si="869"/>
        <v>0.28102107786377617</v>
      </c>
      <c r="BO479" s="9">
        <f t="shared" si="869"/>
        <v>0.28097775198843189</v>
      </c>
      <c r="BP479" s="9">
        <f t="shared" si="868"/>
        <v>0.28093313683747279</v>
      </c>
      <c r="BQ479" s="9">
        <f t="shared" si="868"/>
        <v>0.28088719825223257</v>
      </c>
      <c r="BR479" s="9">
        <f t="shared" si="868"/>
        <v>0.28083990130487041</v>
      </c>
      <c r="BS479" s="9">
        <f t="shared" si="868"/>
        <v>0.28079121028514809</v>
      </c>
      <c r="BT479" s="9">
        <f t="shared" si="868"/>
        <v>0.2807410886870963</v>
      </c>
      <c r="BU479" s="9">
        <f t="shared" si="868"/>
        <v>0.2806894991955749</v>
      </c>
      <c r="BV479" s="9">
        <f t="shared" si="868"/>
        <v>0.28063640367272435</v>
      </c>
      <c r="BW479" s="9">
        <f t="shared" si="868"/>
        <v>0.28058176314431832</v>
      </c>
      <c r="BX479" s="9">
        <f t="shared" si="868"/>
        <v>0.2805255377860143</v>
      </c>
      <c r="BY479" s="9">
        <f t="shared" si="868"/>
        <v>0.28046768690950635</v>
      </c>
      <c r="BZ479" s="9">
        <f t="shared" si="868"/>
        <v>0.28040816894858844</v>
      </c>
      <c r="CA479" s="9">
        <f t="shared" si="868"/>
        <v>0.28034694144512118</v>
      </c>
      <c r="CB479" s="9">
        <f t="shared" si="868"/>
        <v>0.28028396103491843</v>
      </c>
      <c r="CC479" s="9">
        <f t="shared" si="868"/>
        <v>0.28021918343354335</v>
      </c>
      <c r="CD479" s="9">
        <f t="shared" si="868"/>
        <v>0.28015256342203082</v>
      </c>
      <c r="CE479" s="9">
        <f t="shared" si="868"/>
        <v>0.28008405483252846</v>
      </c>
      <c r="CF479" s="9">
        <f t="shared" si="868"/>
        <v>0.28001361053386914</v>
      </c>
      <c r="CG479" s="9">
        <f t="shared" si="868"/>
        <v>0.27994118241707378</v>
      </c>
      <c r="CH479" s="9">
        <f t="shared" si="868"/>
        <v>0.27986672138078872</v>
      </c>
      <c r="CI479" s="9">
        <f t="shared" si="868"/>
        <v>0.27979017731666656</v>
      </c>
      <c r="CJ479" s="9">
        <f t="shared" si="868"/>
        <v>0.27971149909468851</v>
      </c>
      <c r="CK479" s="9">
        <f t="shared" si="868"/>
        <v>0.2796306345484374</v>
      </c>
      <c r="CL479" s="9">
        <f t="shared" si="868"/>
        <v>0.27954753046032521</v>
      </c>
      <c r="CM479" s="9">
        <f t="shared" si="868"/>
        <v>0.27946213254677782</v>
      </c>
      <c r="CN479" s="9">
        <f t="shared" si="868"/>
        <v>0.27937438544338483</v>
      </c>
      <c r="CO479" s="9">
        <f t="shared" si="868"/>
        <v>0.27928423269001873</v>
      </c>
      <c r="CP479" s="9">
        <f t="shared" si="868"/>
        <v>0.27919161671592618</v>
      </c>
      <c r="CQ479" s="9">
        <f t="shared" si="868"/>
        <v>0.2790964788248006</v>
      </c>
      <c r="CR479" s="9">
        <f t="shared" si="868"/>
        <v>0.27899875917984068</v>
      </c>
      <c r="CS479" s="9">
        <f t="shared" si="868"/>
        <v>0.2788983967887978</v>
      </c>
      <c r="CT479" s="9">
        <f t="shared" si="868"/>
        <v>0.27879532948902042</v>
      </c>
      <c r="CU479" s="9">
        <f t="shared" si="868"/>
        <v>0.2786894939325032</v>
      </c>
      <c r="CV479" s="9">
        <f t="shared" si="868"/>
        <v>0.27858082557094255</v>
      </c>
      <c r="CW479" s="9">
        <f t="shared" si="868"/>
        <v>0.27846925864080913</v>
      </c>
      <c r="CX479" s="9">
        <f t="shared" si="868"/>
        <v>0.27835472614843948</v>
      </c>
      <c r="CY479" s="9">
        <f t="shared" ref="CY479:FJ482" si="870">NORMDIST($B479,0,1,0)-$B479*(1-NORMDIST($B479,0,1,1))-(NORMDIST($B479+CY$4,0,1,0)-($B479+CY$4)*(1-NORMDIST($B479+CY$4,0,1,1)))</f>
        <v>0.27823715985515818</v>
      </c>
      <c r="CZ479" s="9">
        <f t="shared" si="870"/>
        <v>0.27811649026243312</v>
      </c>
      <c r="DA479" s="9">
        <f t="shared" si="870"/>
        <v>0.27799264659707285</v>
      </c>
      <c r="DB479" s="9">
        <f t="shared" si="870"/>
        <v>0.27786555679647146</v>
      </c>
      <c r="DC479" s="9">
        <f t="shared" si="870"/>
        <v>0.27773514749390987</v>
      </c>
      <c r="DD479" s="9">
        <f t="shared" si="870"/>
        <v>0.27760134400391956</v>
      </c>
      <c r="DE479" s="9">
        <f t="shared" si="870"/>
        <v>0.27746407030771558</v>
      </c>
      <c r="DF479" s="9">
        <f t="shared" si="870"/>
        <v>0.27732324903870881</v>
      </c>
      <c r="DG479" s="9">
        <f t="shared" si="870"/>
        <v>0.27717880146810031</v>
      </c>
      <c r="DH479" s="9">
        <f t="shared" si="870"/>
        <v>0.27703064749057166</v>
      </c>
      <c r="DI479" s="9">
        <f t="shared" si="870"/>
        <v>0.27687870561007377</v>
      </c>
      <c r="DJ479" s="9">
        <f t="shared" si="870"/>
        <v>0.27672289292572461</v>
      </c>
      <c r="DK479" s="9">
        <f t="shared" si="870"/>
        <v>0.27656312511782544</v>
      </c>
      <c r="DL479" s="9">
        <f t="shared" si="870"/>
        <v>0.27639931643399862</v>
      </c>
      <c r="DM479" s="9">
        <f t="shared" si="870"/>
        <v>0.27623137967546152</v>
      </c>
      <c r="DN479" s="9">
        <f t="shared" si="870"/>
        <v>0.27605922618344131</v>
      </c>
      <c r="DO479" s="9">
        <f t="shared" si="870"/>
        <v>0.27588276582573812</v>
      </c>
      <c r="DP479" s="9">
        <f t="shared" si="870"/>
        <v>0.2757019069834506</v>
      </c>
      <c r="DQ479" s="9">
        <f t="shared" si="870"/>
        <v>0.27551655653786622</v>
      </c>
      <c r="DR479" s="9">
        <f t="shared" si="870"/>
        <v>0.27532661985752815</v>
      </c>
      <c r="DS479" s="9">
        <f t="shared" si="870"/>
        <v>0.27513200078549005</v>
      </c>
      <c r="DT479" s="9">
        <f t="shared" si="870"/>
        <v>0.27493260162676192</v>
      </c>
      <c r="DU479" s="9">
        <f t="shared" si="870"/>
        <v>0.27472832313596279</v>
      </c>
      <c r="DV479" s="9">
        <f t="shared" si="870"/>
        <v>0.27451906450518432</v>
      </c>
      <c r="DW479" s="9">
        <f t="shared" si="870"/>
        <v>0.27430472335207678</v>
      </c>
      <c r="DX479" s="9">
        <f t="shared" si="870"/>
        <v>0.27408519570816792</v>
      </c>
      <c r="DY479" s="9">
        <f t="shared" si="870"/>
        <v>0.27386037600742119</v>
      </c>
      <c r="DZ479" s="9">
        <f t="shared" si="870"/>
        <v>0.27363015707504668</v>
      </c>
      <c r="EA479" s="9">
        <f t="shared" si="870"/>
        <v>0.27339443011656983</v>
      </c>
      <c r="EB479" s="9">
        <f t="shared" si="870"/>
        <v>0.27315308470717242</v>
      </c>
      <c r="EC479" s="9">
        <f t="shared" si="870"/>
        <v>0.27290600878131177</v>
      </c>
      <c r="ED479" s="9">
        <f t="shared" si="870"/>
        <v>0.27265308862263044</v>
      </c>
      <c r="EE479" s="9">
        <f t="shared" si="870"/>
        <v>0.27239420885416465</v>
      </c>
      <c r="EF479" s="9">
        <f t="shared" si="870"/>
        <v>0.27212925242886205</v>
      </c>
      <c r="EG479" s="9">
        <f t="shared" si="870"/>
        <v>0.27185810062041943</v>
      </c>
      <c r="EH479" s="9">
        <f t="shared" si="870"/>
        <v>0.27158063301444746</v>
      </c>
      <c r="EI479" s="9">
        <f t="shared" si="870"/>
        <v>0.27129672749997819</v>
      </c>
      <c r="EJ479" s="9">
        <f t="shared" si="870"/>
        <v>0.27100626026131813</v>
      </c>
      <c r="EK479" s="9">
        <f t="shared" si="870"/>
        <v>0.27070910577026247</v>
      </c>
      <c r="EL479" s="9">
        <f t="shared" si="870"/>
        <v>0.27040513677867872</v>
      </c>
      <c r="EM479" s="9">
        <f t="shared" si="870"/>
        <v>0.27009422431146823</v>
      </c>
      <c r="EN479" s="9">
        <f t="shared" si="870"/>
        <v>0.26977623765991915</v>
      </c>
      <c r="EO479" s="9">
        <f t="shared" si="870"/>
        <v>0.26945104437545636</v>
      </c>
      <c r="EP479" s="9">
        <f t="shared" si="870"/>
        <v>0.26911851026380407</v>
      </c>
      <c r="EQ479" s="9">
        <f t="shared" si="870"/>
        <v>0.26877849937956427</v>
      </c>
      <c r="ER479" s="9">
        <f t="shared" si="870"/>
        <v>0.26843087402122823</v>
      </c>
      <c r="ES479" s="9">
        <f t="shared" si="870"/>
        <v>0.26807549472662429</v>
      </c>
      <c r="ET479" s="9">
        <f t="shared" si="870"/>
        <v>0.26771222026881808</v>
      </c>
      <c r="EU479" s="9">
        <f t="shared" si="870"/>
        <v>0.26734090765246921</v>
      </c>
      <c r="EV479" s="9">
        <f t="shared" si="870"/>
        <v>0.26696141211065982</v>
      </c>
      <c r="EW479" s="9">
        <f t="shared" si="870"/>
        <v>0.26657358710219947</v>
      </c>
      <c r="EX479" s="9">
        <f t="shared" si="870"/>
        <v>0.26617728430942073</v>
      </c>
      <c r="EY479" s="9">
        <f t="shared" si="870"/>
        <v>0.2657723536364715</v>
      </c>
      <c r="EZ479" s="9">
        <f t="shared" si="870"/>
        <v>0.26535864320811664</v>
      </c>
      <c r="FA479" s="9">
        <f t="shared" si="870"/>
        <v>0.26493599936905537</v>
      </c>
      <c r="FB479" s="9">
        <f t="shared" si="870"/>
        <v>0.26450426668376659</v>
      </c>
      <c r="FC479" s="9">
        <f t="shared" si="870"/>
        <v>0.26406328793688905</v>
      </c>
      <c r="FD479" s="9">
        <f t="shared" si="870"/>
        <v>0.26361290413414795</v>
      </c>
      <c r="FE479" s="9">
        <f t="shared" si="870"/>
        <v>0.26315295450383508</v>
      </c>
      <c r="FF479" s="9">
        <f t="shared" si="870"/>
        <v>0.26268327649885137</v>
      </c>
      <c r="FG479" s="9">
        <f t="shared" si="870"/>
        <v>0.26220370579932234</v>
      </c>
      <c r="FH479" s="9">
        <f t="shared" si="870"/>
        <v>0.26171407631579446</v>
      </c>
      <c r="FI479" s="9">
        <f t="shared" si="870"/>
        <v>0.2612142201930191</v>
      </c>
      <c r="FJ479" s="9">
        <f t="shared" si="870"/>
        <v>0.26070396781433536</v>
      </c>
      <c r="FK479" s="9">
        <f t="shared" si="867"/>
        <v>0.2601831478066578</v>
      </c>
      <c r="FL479" s="9">
        <f t="shared" si="867"/>
        <v>0.25965158704607882</v>
      </c>
      <c r="FM479" s="9">
        <f t="shared" si="867"/>
        <v>0.25910911066409081</v>
      </c>
      <c r="FN479" s="9">
        <f t="shared" si="867"/>
        <v>0.25855554205443954</v>
      </c>
      <c r="FO479" s="9">
        <f t="shared" si="867"/>
        <v>0.25799070288061304</v>
      </c>
      <c r="FP479" s="9">
        <f t="shared" si="867"/>
        <v>0.25741441308397506</v>
      </c>
      <c r="FQ479" s="9">
        <f t="shared" si="867"/>
        <v>0.25682649089254866</v>
      </c>
      <c r="FR479" s="9">
        <f t="shared" si="867"/>
        <v>0.25622675283045993</v>
      </c>
      <c r="FS479" s="9">
        <f t="shared" si="867"/>
        <v>0.25561501372804274</v>
      </c>
      <c r="FT479" s="9">
        <f t="shared" si="867"/>
        <v>0.254991086732618</v>
      </c>
      <c r="FU479" s="9">
        <f t="shared" si="867"/>
        <v>0.25435478331994876</v>
      </c>
      <c r="FV479" s="9">
        <f t="shared" si="867"/>
        <v>0.25370591330637648</v>
      </c>
      <c r="FW479" s="9">
        <f t="shared" si="867"/>
        <v>0.25304428486164998</v>
      </c>
      <c r="FX479" s="9">
        <f t="shared" si="867"/>
        <v>0.25236970452244462</v>
      </c>
      <c r="FY479" s="9">
        <f t="shared" si="867"/>
        <v>0.25168197720658353</v>
      </c>
      <c r="FZ479" s="9">
        <f t="shared" si="867"/>
        <v>0.25098090622796126</v>
      </c>
      <c r="GA479" s="9">
        <f t="shared" si="867"/>
        <v>0.25026629331217815</v>
      </c>
      <c r="GB479" s="9">
        <f t="shared" si="867"/>
        <v>0.24953793861288492</v>
      </c>
      <c r="GC479" s="9">
        <f t="shared" si="867"/>
        <v>0.24879564072884736</v>
      </c>
      <c r="GD479" s="9">
        <f t="shared" si="867"/>
        <v>0.24803919672172986</v>
      </c>
      <c r="GE479" s="9">
        <f t="shared" si="867"/>
        <v>0.24726840213460377</v>
      </c>
      <c r="GF479" s="9">
        <f t="shared" si="867"/>
        <v>0.24648305101118309</v>
      </c>
      <c r="GG479" s="9">
        <f t="shared" si="867"/>
        <v>0.24568293591579032</v>
      </c>
      <c r="GH479" s="9">
        <f t="shared" si="867"/>
        <v>0.24486784795405397</v>
      </c>
      <c r="GI479" s="9">
        <f t="shared" si="867"/>
        <v>0.24403757679434196</v>
      </c>
      <c r="GJ479" s="9">
        <f t="shared" si="867"/>
        <v>0.24319191068993001</v>
      </c>
      <c r="GK479" s="9">
        <f t="shared" si="867"/>
        <v>0.24233063650190884</v>
      </c>
      <c r="GL479" s="9">
        <f t="shared" si="867"/>
        <v>0.24145353972282951</v>
      </c>
      <c r="GM479" s="9">
        <f t="shared" si="867"/>
        <v>0.24056040450108856</v>
      </c>
      <c r="GN479" s="9">
        <f t="shared" si="867"/>
        <v>0.23965101366605329</v>
      </c>
      <c r="GO479" s="9">
        <f t="shared" si="867"/>
        <v>0.23872514875392564</v>
      </c>
      <c r="GP479" s="9">
        <f t="shared" si="867"/>
        <v>0.23778259003434762</v>
      </c>
      <c r="GQ479" s="9">
        <f t="shared" si="867"/>
        <v>0.23682311653774307</v>
      </c>
      <c r="GR479" s="9">
        <f t="shared" si="867"/>
        <v>0.23584650608339885</v>
      </c>
      <c r="GS479" s="9">
        <f t="shared" si="867"/>
        <v>0.23485253530828085</v>
      </c>
      <c r="GT479" s="9">
        <f t="shared" si="867"/>
        <v>0.23384097969658427</v>
      </c>
      <c r="GU479" s="9">
        <f t="shared" si="867"/>
        <v>0.23281161361001568</v>
      </c>
      <c r="GV479" s="9">
        <f t="shared" si="867"/>
        <v>0.23176421031880493</v>
      </c>
      <c r="GW479" s="9">
        <f t="shared" si="867"/>
        <v>0.23069854203344028</v>
      </c>
      <c r="GX479" s="9">
        <f t="shared" si="867"/>
        <v>0.22961437993712963</v>
      </c>
      <c r="GY479" s="9">
        <f t="shared" si="867"/>
        <v>0.22851149421897629</v>
      </c>
      <c r="GZ479" s="9">
        <f t="shared" si="867"/>
        <v>0.22738965410787143</v>
      </c>
      <c r="HA479" s="9">
        <f t="shared" si="867"/>
        <v>0.22624862790709543</v>
      </c>
      <c r="HB479" s="9">
        <f t="shared" si="867"/>
        <v>0.2250881830296215</v>
      </c>
      <c r="HC479" s="9">
        <f t="shared" si="867"/>
        <v>0.22390808603411985</v>
      </c>
      <c r="HD479" s="9">
        <f t="shared" si="867"/>
        <v>0.22270810266165297</v>
      </c>
      <c r="HE479" s="9">
        <f t="shared" si="867"/>
        <v>0.22148799787305798</v>
      </c>
      <c r="HF479" s="9">
        <f t="shared" si="867"/>
        <v>0.22024753588700746</v>
      </c>
      <c r="HG479" s="9">
        <f t="shared" si="867"/>
        <v>0.21898648021874118</v>
      </c>
      <c r="HH479" s="9">
        <f t="shared" si="867"/>
        <v>0.21770459371946449</v>
      </c>
      <c r="HI479" s="9">
        <f t="shared" si="867"/>
        <v>0.21640163861640035</v>
      </c>
      <c r="HJ479" s="9">
        <f t="shared" si="867"/>
        <v>0.21507737655348982</v>
      </c>
      <c r="HK479" s="9">
        <f t="shared" si="867"/>
        <v>0.21373156863273066</v>
      </c>
      <c r="HL479" s="9">
        <f t="shared" si="867"/>
        <v>0.21236397545614569</v>
      </c>
      <c r="HM479" s="9">
        <f t="shared" si="867"/>
        <v>0.21097435716837001</v>
      </c>
      <c r="HN479" s="9">
        <f t="shared" si="867"/>
        <v>0.20956247349984608</v>
      </c>
      <c r="HO479" s="9">
        <f t="shared" si="867"/>
        <v>0.2081280838106192</v>
      </c>
      <c r="HP479" s="9">
        <f t="shared" si="867"/>
        <v>0.20667094713471884</v>
      </c>
      <c r="HQ479" s="9">
        <f t="shared" si="867"/>
        <v>0.20519082222511587</v>
      </c>
      <c r="HR479" s="9">
        <f t="shared" si="867"/>
        <v>0.20368746759924369</v>
      </c>
      <c r="HS479" s="9">
        <f t="shared" si="867"/>
        <v>0.20216064158507163</v>
      </c>
      <c r="HT479" s="9">
        <f t="shared" si="867"/>
        <v>0.20061010236771568</v>
      </c>
      <c r="HU479" s="9">
        <f t="shared" si="867"/>
        <v>0.19903560803657583</v>
      </c>
      <c r="HV479" s="9">
        <f t="shared" ref="HV479:KG482" si="871">NORMDIST($B479,0,1,0)-$B479*(1-NORMDIST($B479,0,1,1))-(NORMDIST($B479+HV$4,0,1,0)-($B479+HV$4)*(1-NORMDIST($B479+HV$4,0,1,1)))</f>
        <v>0.19743691663298532</v>
      </c>
      <c r="HW479" s="9">
        <f t="shared" si="871"/>
        <v>0.19581378619835832</v>
      </c>
      <c r="HX479" s="9">
        <f t="shared" si="871"/>
        <v>0.19416597482282044</v>
      </c>
      <c r="HY479" s="9">
        <f t="shared" si="871"/>
        <v>0.19249324069431017</v>
      </c>
      <c r="HZ479" s="9">
        <f t="shared" si="871"/>
        <v>0.1907953421481319</v>
      </c>
      <c r="IA479" s="9">
        <f t="shared" si="871"/>
        <v>0.18907203771695008</v>
      </c>
      <c r="IB479" s="9">
        <f t="shared" si="871"/>
        <v>0.18732308618120455</v>
      </c>
      <c r="IC479" s="9">
        <f t="shared" si="871"/>
        <v>0.18554824661993249</v>
      </c>
      <c r="ID479" s="9">
        <f t="shared" si="871"/>
        <v>0.18374727846198127</v>
      </c>
      <c r="IE479" s="9">
        <f t="shared" si="871"/>
        <v>0.18191994153759294</v>
      </c>
      <c r="IF479" s="9">
        <f t="shared" si="871"/>
        <v>0.18006599613034566</v>
      </c>
      <c r="IG479" s="9">
        <f t="shared" si="871"/>
        <v>0.17818520302943336</v>
      </c>
      <c r="IH479" s="9">
        <f t="shared" si="871"/>
        <v>0.17627732358226422</v>
      </c>
      <c r="II479" s="9">
        <f t="shared" si="871"/>
        <v>0.17434211974736355</v>
      </c>
      <c r="IJ479" s="9">
        <f t="shared" si="871"/>
        <v>0.1723793541475574</v>
      </c>
      <c r="IK479" s="9">
        <f t="shared" si="871"/>
        <v>0.17038879012342265</v>
      </c>
      <c r="IL479" s="9">
        <f t="shared" si="871"/>
        <v>0.16837019178698223</v>
      </c>
      <c r="IM479" s="9">
        <f t="shared" si="871"/>
        <v>0.16632332407562547</v>
      </c>
      <c r="IN479" s="9">
        <f t="shared" si="871"/>
        <v>0.16424795280623525</v>
      </c>
      <c r="IO479" s="9">
        <f t="shared" si="871"/>
        <v>0.16214384472950105</v>
      </c>
      <c r="IP479" s="9">
        <f t="shared" si="871"/>
        <v>0.16001076758439853</v>
      </c>
      <c r="IQ479" s="9">
        <f t="shared" si="871"/>
        <v>0.15784849015281363</v>
      </c>
      <c r="IR479" s="9">
        <f t="shared" si="871"/>
        <v>0.15565678231429167</v>
      </c>
      <c r="IS479" s="9">
        <f t="shared" si="871"/>
        <v>0.15343541510089029</v>
      </c>
      <c r="IT479" s="9">
        <f t="shared" si="871"/>
        <v>0.15118416075211441</v>
      </c>
      <c r="IU479" s="9">
        <f t="shared" si="871"/>
        <v>0.14890279276991278</v>
      </c>
      <c r="IV479" s="9">
        <f t="shared" si="871"/>
        <v>0.14659108597371343</v>
      </c>
      <c r="IW479" s="9">
        <f t="shared" si="871"/>
        <v>0.14424881655547636</v>
      </c>
      <c r="IX479" s="9">
        <f t="shared" si="871"/>
        <v>0.14187576213474318</v>
      </c>
      <c r="IY479" s="9">
        <f t="shared" si="871"/>
        <v>0.13947170181365875</v>
      </c>
      <c r="IZ479" s="9">
        <f t="shared" si="871"/>
        <v>0.13703641623194543</v>
      </c>
      <c r="JA479" s="9">
        <f t="shared" si="871"/>
        <v>0.1345696876218046</v>
      </c>
      <c r="JB479" s="9">
        <f t="shared" si="871"/>
        <v>0.13207129986272592</v>
      </c>
      <c r="JC479" s="9">
        <f t="shared" si="871"/>
        <v>0.12954103853617929</v>
      </c>
      <c r="JD479" s="9">
        <f t="shared" si="871"/>
        <v>0.12697869098016798</v>
      </c>
      <c r="JE479" s="9">
        <f t="shared" si="871"/>
        <v>0.12438404634361977</v>
      </c>
      <c r="JF479" s="9">
        <f t="shared" si="871"/>
        <v>0.12175689564059314</v>
      </c>
      <c r="JG479" s="9">
        <f t="shared" si="871"/>
        <v>0.11909703180427567</v>
      </c>
      <c r="JH479" s="9">
        <f t="shared" si="871"/>
        <v>0.11640424974075186</v>
      </c>
      <c r="JI479" s="9">
        <f t="shared" si="871"/>
        <v>0.113678346382516</v>
      </c>
      <c r="JJ479" s="9">
        <f t="shared" si="871"/>
        <v>0.11091912074171001</v>
      </c>
      <c r="JK479" s="9">
        <f t="shared" si="871"/>
        <v>0.10812637396305888</v>
      </c>
      <c r="JL479" s="9">
        <f t="shared" si="871"/>
        <v>0.10529990937648495</v>
      </c>
      <c r="JM479" s="9">
        <f t="shared" si="871"/>
        <v>0.10243953254937524</v>
      </c>
      <c r="JN479" s="9">
        <f t="shared" si="871"/>
        <v>9.9545051338479518E-2</v>
      </c>
      <c r="JO479" s="9">
        <f t="shared" si="871"/>
        <v>9.6616275941416807E-2</v>
      </c>
      <c r="JP479" s="9">
        <f t="shared" si="871"/>
        <v>9.3653018947766398E-2</v>
      </c>
      <c r="JQ479" s="9">
        <f t="shared" si="871"/>
        <v>9.0655095389721663E-2</v>
      </c>
      <c r="JR479" s="9">
        <f t="shared" si="871"/>
        <v>8.762232279228313E-2</v>
      </c>
      <c r="JS479" s="9">
        <f t="shared" si="871"/>
        <v>8.4554521222968276E-2</v>
      </c>
      <c r="JT479" s="9">
        <f t="shared" si="871"/>
        <v>8.1451513341016329E-2</v>
      </c>
      <c r="JU479" s="9">
        <f t="shared" si="871"/>
        <v>7.8313124446064641E-2</v>
      </c>
      <c r="JV479" s="9">
        <f t="shared" si="871"/>
        <v>7.5139182526275577E-2</v>
      </c>
      <c r="JW479" s="9">
        <f t="shared" si="871"/>
        <v>7.1929518305890866E-2</v>
      </c>
      <c r="JX479" s="9">
        <f t="shared" si="871"/>
        <v>6.868396529219184E-2</v>
      </c>
      <c r="JY479" s="9">
        <f t="shared" si="871"/>
        <v>6.5402359821845057E-2</v>
      </c>
      <c r="JZ479" s="9">
        <f t="shared" si="871"/>
        <v>6.2084541106609742E-2</v>
      </c>
      <c r="KA479" s="9">
        <f t="shared" si="871"/>
        <v>5.8730351278387577E-2</v>
      </c>
      <c r="KB479" s="9">
        <f t="shared" si="871"/>
        <v>5.5339635433593187E-2</v>
      </c>
      <c r="KC479" s="9">
        <f t="shared" si="871"/>
        <v>5.1912241676824261E-2</v>
      </c>
      <c r="KD479" s="9">
        <f t="shared" si="871"/>
        <v>4.8448021163812083E-2</v>
      </c>
      <c r="KE479" s="9">
        <f t="shared" si="871"/>
        <v>4.4946828143630047E-2</v>
      </c>
      <c r="KF479" s="9">
        <f t="shared" si="871"/>
        <v>4.1408520000142474E-2</v>
      </c>
      <c r="KG479" s="9">
        <f t="shared" si="871"/>
        <v>3.7832957292673303E-2</v>
      </c>
      <c r="KH479" s="9">
        <f t="shared" si="862"/>
        <v>3.4220003795874282E-2</v>
      </c>
      <c r="KI479" s="9">
        <f t="shared" si="862"/>
        <v>3.0569526538775649E-2</v>
      </c>
      <c r="KJ479" s="9">
        <f t="shared" si="862"/>
        <v>2.6881395842999201E-2</v>
      </c>
      <c r="KK479" s="9">
        <f t="shared" si="862"/>
        <v>2.3155485360115691E-2</v>
      </c>
      <c r="KL479" s="9">
        <f t="shared" si="862"/>
        <v>1.9391672108129143E-2</v>
      </c>
      <c r="KM479" s="9">
        <f t="shared" si="862"/>
        <v>1.5589836507070465E-2</v>
      </c>
      <c r="KN479" s="9">
        <f t="shared" si="862"/>
        <v>1.1749862413682199E-2</v>
      </c>
      <c r="KO479" s="9">
        <f t="shared" si="862"/>
        <v>7.8716371551792452E-3</v>
      </c>
      <c r="KP479" s="9">
        <f t="shared" si="862"/>
        <v>3.9550515620678239E-3</v>
      </c>
    </row>
    <row r="480" spans="2:302" x14ac:dyDescent="0.25">
      <c r="B480" s="5">
        <f t="shared" si="834"/>
        <v>0.25000000000006239</v>
      </c>
      <c r="C480" s="9">
        <f t="shared" si="832"/>
        <v>0.28619098155402545</v>
      </c>
      <c r="D480" s="9">
        <f t="shared" si="869"/>
        <v>0.28618510874400482</v>
      </c>
      <c r="E480" s="9">
        <f t="shared" si="869"/>
        <v>0.28617902632033348</v>
      </c>
      <c r="F480" s="9">
        <f t="shared" si="869"/>
        <v>0.28617272739125216</v>
      </c>
      <c r="G480" s="9">
        <f t="shared" si="869"/>
        <v>0.28616620486077093</v>
      </c>
      <c r="H480" s="9">
        <f t="shared" si="869"/>
        <v>0.2861594514234212</v>
      </c>
      <c r="I480" s="9">
        <f t="shared" si="869"/>
        <v>0.28615245955889329</v>
      </c>
      <c r="J480" s="9">
        <f t="shared" si="869"/>
        <v>0.28614522152657024</v>
      </c>
      <c r="K480" s="9">
        <f t="shared" si="869"/>
        <v>0.28613772935994719</v>
      </c>
      <c r="L480" s="9">
        <f t="shared" si="869"/>
        <v>0.28612997486094138</v>
      </c>
      <c r="M480" s="9">
        <f t="shared" si="869"/>
        <v>0.28612194959408577</v>
      </c>
      <c r="N480" s="9">
        <f t="shared" si="869"/>
        <v>0.28611364488061169</v>
      </c>
      <c r="O480" s="9">
        <f t="shared" si="869"/>
        <v>0.28610505179241374</v>
      </c>
      <c r="P480" s="9">
        <f t="shared" si="869"/>
        <v>0.28609616114589626</v>
      </c>
      <c r="Q480" s="9">
        <f t="shared" si="869"/>
        <v>0.28608696349570401</v>
      </c>
      <c r="R480" s="9">
        <f t="shared" si="869"/>
        <v>0.286077449128332</v>
      </c>
      <c r="S480" s="9">
        <f t="shared" si="869"/>
        <v>0.28606760805561515</v>
      </c>
      <c r="T480" s="9">
        <f t="shared" si="869"/>
        <v>0.28605743000809308</v>
      </c>
      <c r="U480" s="9">
        <f t="shared" si="869"/>
        <v>0.2860469044282572</v>
      </c>
      <c r="V480" s="9">
        <f t="shared" si="869"/>
        <v>0.28603602046366833</v>
      </c>
      <c r="W480" s="9">
        <f t="shared" si="869"/>
        <v>0.28602476695995266</v>
      </c>
      <c r="X480" s="9">
        <f t="shared" si="869"/>
        <v>0.28601313245366794</v>
      </c>
      <c r="Y480" s="9">
        <f t="shared" si="869"/>
        <v>0.28600110516504518</v>
      </c>
      <c r="Z480" s="9">
        <f t="shared" si="869"/>
        <v>0.28598867299060149</v>
      </c>
      <c r="AA480" s="9">
        <f t="shared" si="869"/>
        <v>0.28597582349562095</v>
      </c>
      <c r="AB480" s="9">
        <f t="shared" si="869"/>
        <v>0.28596254390650744</v>
      </c>
      <c r="AC480" s="9">
        <f t="shared" si="869"/>
        <v>0.28594882110300701</v>
      </c>
      <c r="AD480" s="9">
        <f t="shared" si="869"/>
        <v>0.28593464161029464</v>
      </c>
      <c r="AE480" s="9">
        <f t="shared" si="869"/>
        <v>0.28591999159093151</v>
      </c>
      <c r="AF480" s="9">
        <f t="shared" si="869"/>
        <v>0.28590485683668748</v>
      </c>
      <c r="AG480" s="9">
        <f t="shared" si="869"/>
        <v>0.2858892227602276</v>
      </c>
      <c r="AH480" s="9">
        <f t="shared" si="869"/>
        <v>0.28587307438666582</v>
      </c>
      <c r="AI480" s="9">
        <f t="shared" si="869"/>
        <v>0.28585639634498095</v>
      </c>
      <c r="AJ480" s="9">
        <f t="shared" si="869"/>
        <v>0.28583917285929861</v>
      </c>
      <c r="AK480" s="9">
        <f t="shared" si="869"/>
        <v>0.28582138774003252</v>
      </c>
      <c r="AL480" s="9">
        <f t="shared" si="869"/>
        <v>0.28580302437489302</v>
      </c>
      <c r="AM480" s="9">
        <f t="shared" si="869"/>
        <v>0.28578406571975451</v>
      </c>
      <c r="AN480" s="9">
        <f t="shared" si="869"/>
        <v>0.28576449428938494</v>
      </c>
      <c r="AO480" s="9">
        <f t="shared" si="869"/>
        <v>0.28574429214803893</v>
      </c>
      <c r="AP480" s="9">
        <f t="shared" si="869"/>
        <v>0.28572344089990992</v>
      </c>
      <c r="AQ480" s="9">
        <f t="shared" si="869"/>
        <v>0.28570192167944414</v>
      </c>
      <c r="AR480" s="9">
        <f t="shared" si="869"/>
        <v>0.28567971514151602</v>
      </c>
      <c r="AS480" s="9">
        <f t="shared" si="869"/>
        <v>0.28565680145146444</v>
      </c>
      <c r="AT480" s="9">
        <f t="shared" si="869"/>
        <v>0.28563316027498853</v>
      </c>
      <c r="AU480" s="9">
        <f t="shared" si="869"/>
        <v>0.28560877076790636</v>
      </c>
      <c r="AV480" s="9">
        <f t="shared" si="869"/>
        <v>0.28558361156577339</v>
      </c>
      <c r="AW480" s="9">
        <f t="shared" si="869"/>
        <v>0.28555766077336409</v>
      </c>
      <c r="AX480" s="9">
        <f t="shared" si="869"/>
        <v>0.28553089595401165</v>
      </c>
      <c r="AY480" s="9">
        <f t="shared" si="869"/>
        <v>0.28550329411881487</v>
      </c>
      <c r="AZ480" s="9">
        <f t="shared" si="869"/>
        <v>0.28547483171570226</v>
      </c>
      <c r="BA480" s="9">
        <f t="shared" si="869"/>
        <v>0.28544548461836433</v>
      </c>
      <c r="BB480" s="9">
        <f t="shared" si="869"/>
        <v>0.28541522811504533</v>
      </c>
      <c r="BC480" s="9">
        <f t="shared" si="869"/>
        <v>0.28538403689720254</v>
      </c>
      <c r="BD480" s="9">
        <f t="shared" si="869"/>
        <v>0.28535188504802861</v>
      </c>
      <c r="BE480" s="9">
        <f t="shared" si="869"/>
        <v>0.28531874603084179</v>
      </c>
      <c r="BF480" s="9">
        <f t="shared" si="869"/>
        <v>0.28528459267734246</v>
      </c>
      <c r="BG480" s="9">
        <f t="shared" si="869"/>
        <v>0.28524939717573861</v>
      </c>
      <c r="BH480" s="9">
        <f t="shared" si="869"/>
        <v>0.28521313105873886</v>
      </c>
      <c r="BI480" s="9">
        <f t="shared" si="869"/>
        <v>0.28517576519141957</v>
      </c>
      <c r="BJ480" s="9">
        <f t="shared" si="869"/>
        <v>0.28513726975896125</v>
      </c>
      <c r="BK480" s="9">
        <f t="shared" si="869"/>
        <v>0.28509761425425983</v>
      </c>
      <c r="BL480" s="9">
        <f t="shared" si="869"/>
        <v>0.28505676746541253</v>
      </c>
      <c r="BM480" s="9">
        <f t="shared" si="869"/>
        <v>0.28501469746308222</v>
      </c>
      <c r="BN480" s="9">
        <f t="shared" si="869"/>
        <v>0.284971371587738</v>
      </c>
      <c r="BO480" s="9">
        <f t="shared" si="869"/>
        <v>0.28492675643677884</v>
      </c>
      <c r="BP480" s="9">
        <f t="shared" si="868"/>
        <v>0.28488081785153863</v>
      </c>
      <c r="BQ480" s="9">
        <f t="shared" si="868"/>
        <v>0.28483352090417652</v>
      </c>
      <c r="BR480" s="9">
        <f t="shared" si="868"/>
        <v>0.28478482988445419</v>
      </c>
      <c r="BS480" s="9">
        <f t="shared" si="868"/>
        <v>0.2847347082864024</v>
      </c>
      <c r="BT480" s="9">
        <f t="shared" si="868"/>
        <v>0.28468311879488101</v>
      </c>
      <c r="BU480" s="9">
        <f t="shared" si="868"/>
        <v>0.28463002327203046</v>
      </c>
      <c r="BV480" s="9">
        <f t="shared" si="868"/>
        <v>0.28457538274362471</v>
      </c>
      <c r="BW480" s="9">
        <f t="shared" si="868"/>
        <v>0.28451915738532035</v>
      </c>
      <c r="BX480" s="9">
        <f t="shared" si="868"/>
        <v>0.28446130650881246</v>
      </c>
      <c r="BY480" s="9">
        <f t="shared" si="868"/>
        <v>0.28440178854789455</v>
      </c>
      <c r="BZ480" s="9">
        <f t="shared" si="868"/>
        <v>0.28434056104442729</v>
      </c>
      <c r="CA480" s="9">
        <f t="shared" si="868"/>
        <v>0.28427758063422454</v>
      </c>
      <c r="CB480" s="9">
        <f t="shared" si="868"/>
        <v>0.28421280303284968</v>
      </c>
      <c r="CC480" s="9">
        <f t="shared" si="868"/>
        <v>0.28414618302133693</v>
      </c>
      <c r="CD480" s="9">
        <f t="shared" si="868"/>
        <v>0.28407767443183451</v>
      </c>
      <c r="CE480" s="9">
        <f t="shared" si="868"/>
        <v>0.28400723013317519</v>
      </c>
      <c r="CF480" s="9">
        <f t="shared" si="868"/>
        <v>0.28393480201637988</v>
      </c>
      <c r="CG480" s="9">
        <f t="shared" si="868"/>
        <v>0.28386034098009477</v>
      </c>
      <c r="CH480" s="9">
        <f t="shared" si="868"/>
        <v>0.28378379691597289</v>
      </c>
      <c r="CI480" s="9">
        <f t="shared" si="868"/>
        <v>0.28370511869399462</v>
      </c>
      <c r="CJ480" s="9">
        <f t="shared" si="868"/>
        <v>0.28362425414774373</v>
      </c>
      <c r="CK480" s="9">
        <f t="shared" si="868"/>
        <v>0.28354115005963132</v>
      </c>
      <c r="CL480" s="9">
        <f t="shared" si="868"/>
        <v>0.28345575214608387</v>
      </c>
      <c r="CM480" s="9">
        <f t="shared" si="868"/>
        <v>0.28336800504269088</v>
      </c>
      <c r="CN480" s="9">
        <f t="shared" si="868"/>
        <v>0.28327785228932484</v>
      </c>
      <c r="CO480" s="9">
        <f t="shared" si="868"/>
        <v>0.28318523631523224</v>
      </c>
      <c r="CP480" s="9">
        <f t="shared" si="868"/>
        <v>0.28309009842410671</v>
      </c>
      <c r="CQ480" s="9">
        <f t="shared" si="868"/>
        <v>0.28299237877914679</v>
      </c>
      <c r="CR480" s="9">
        <f t="shared" si="868"/>
        <v>0.28289201638810385</v>
      </c>
      <c r="CS480" s="9">
        <f t="shared" si="868"/>
        <v>0.28278894908832647</v>
      </c>
      <c r="CT480" s="9">
        <f t="shared" si="868"/>
        <v>0.28268311353180925</v>
      </c>
      <c r="CU480" s="9">
        <f t="shared" si="868"/>
        <v>0.2825744451702486</v>
      </c>
      <c r="CV480" s="9">
        <f t="shared" si="868"/>
        <v>0.28246287824011518</v>
      </c>
      <c r="CW480" s="9">
        <f t="shared" si="868"/>
        <v>0.28234834574774559</v>
      </c>
      <c r="CX480" s="9">
        <f t="shared" si="868"/>
        <v>0.28223077945446423</v>
      </c>
      <c r="CY480" s="9">
        <f t="shared" si="870"/>
        <v>0.28211010986173923</v>
      </c>
      <c r="CZ480" s="9">
        <f t="shared" si="870"/>
        <v>0.28198626619637895</v>
      </c>
      <c r="DA480" s="9">
        <f t="shared" si="870"/>
        <v>0.28185917639577757</v>
      </c>
      <c r="DB480" s="9">
        <f t="shared" si="870"/>
        <v>0.28172876709321598</v>
      </c>
      <c r="DC480" s="9">
        <f t="shared" si="870"/>
        <v>0.28159496360322567</v>
      </c>
      <c r="DD480" s="9">
        <f t="shared" si="870"/>
        <v>0.28145768990702169</v>
      </c>
      <c r="DE480" s="9">
        <f t="shared" si="870"/>
        <v>0.28131686863801492</v>
      </c>
      <c r="DF480" s="9">
        <f t="shared" si="870"/>
        <v>0.28117242106740642</v>
      </c>
      <c r="DG480" s="9">
        <f t="shared" si="870"/>
        <v>0.28102426708987777</v>
      </c>
      <c r="DH480" s="9">
        <f t="shared" si="870"/>
        <v>0.28087232520937988</v>
      </c>
      <c r="DI480" s="9">
        <f t="shared" si="870"/>
        <v>0.28071651252503071</v>
      </c>
      <c r="DJ480" s="9">
        <f t="shared" si="870"/>
        <v>0.28055674471713155</v>
      </c>
      <c r="DK480" s="9">
        <f t="shared" si="870"/>
        <v>0.28039293603330473</v>
      </c>
      <c r="DL480" s="9">
        <f t="shared" si="870"/>
        <v>0.28022499927476763</v>
      </c>
      <c r="DM480" s="9">
        <f t="shared" si="870"/>
        <v>0.28005284578274742</v>
      </c>
      <c r="DN480" s="9">
        <f t="shared" si="870"/>
        <v>0.27987638542504423</v>
      </c>
      <c r="DO480" s="9">
        <f t="shared" si="870"/>
        <v>0.2796955265827567</v>
      </c>
      <c r="DP480" s="9">
        <f t="shared" si="870"/>
        <v>0.27951017613717233</v>
      </c>
      <c r="DQ480" s="9">
        <f t="shared" si="870"/>
        <v>0.27932023945683426</v>
      </c>
      <c r="DR480" s="9">
        <f t="shared" si="870"/>
        <v>0.27912562038479616</v>
      </c>
      <c r="DS480" s="9">
        <f t="shared" si="870"/>
        <v>0.27892622122606803</v>
      </c>
      <c r="DT480" s="9">
        <f t="shared" si="870"/>
        <v>0.2787219427352689</v>
      </c>
      <c r="DU480" s="9">
        <f t="shared" si="870"/>
        <v>0.27851268410449043</v>
      </c>
      <c r="DV480" s="9">
        <f t="shared" si="870"/>
        <v>0.27829834295138289</v>
      </c>
      <c r="DW480" s="9">
        <f t="shared" si="870"/>
        <v>0.27807881530747403</v>
      </c>
      <c r="DX480" s="9">
        <f t="shared" si="870"/>
        <v>0.2778539956067273</v>
      </c>
      <c r="DY480" s="9">
        <f t="shared" si="870"/>
        <v>0.27762377667435278</v>
      </c>
      <c r="DZ480" s="9">
        <f t="shared" si="870"/>
        <v>0.27738804971587594</v>
      </c>
      <c r="EA480" s="9">
        <f t="shared" si="870"/>
        <v>0.27714670430647853</v>
      </c>
      <c r="EB480" s="9">
        <f t="shared" si="870"/>
        <v>0.27689962838061788</v>
      </c>
      <c r="EC480" s="9">
        <f t="shared" si="870"/>
        <v>0.27664670822193654</v>
      </c>
      <c r="ED480" s="9">
        <f t="shared" si="870"/>
        <v>0.27638782845347076</v>
      </c>
      <c r="EE480" s="9">
        <f t="shared" si="870"/>
        <v>0.27612287202816815</v>
      </c>
      <c r="EF480" s="9">
        <f t="shared" si="870"/>
        <v>0.27585172021972554</v>
      </c>
      <c r="EG480" s="9">
        <f t="shared" si="870"/>
        <v>0.27557425261375357</v>
      </c>
      <c r="EH480" s="9">
        <f t="shared" si="870"/>
        <v>0.27529034709928429</v>
      </c>
      <c r="EI480" s="9">
        <f t="shared" si="870"/>
        <v>0.27499987986062424</v>
      </c>
      <c r="EJ480" s="9">
        <f t="shared" si="870"/>
        <v>0.27470272536956858</v>
      </c>
      <c r="EK480" s="9">
        <f t="shared" si="870"/>
        <v>0.27439875637798483</v>
      </c>
      <c r="EL480" s="9">
        <f t="shared" si="870"/>
        <v>0.27408784391077434</v>
      </c>
      <c r="EM480" s="9">
        <f t="shared" si="870"/>
        <v>0.27376985725922526</v>
      </c>
      <c r="EN480" s="9">
        <f t="shared" si="870"/>
        <v>0.27344466397476247</v>
      </c>
      <c r="EO480" s="9">
        <f t="shared" si="870"/>
        <v>0.27311212986311018</v>
      </c>
      <c r="EP480" s="9">
        <f t="shared" si="870"/>
        <v>0.27277211897887038</v>
      </c>
      <c r="EQ480" s="9">
        <f t="shared" si="870"/>
        <v>0.27242449362053434</v>
      </c>
      <c r="ER480" s="9">
        <f t="shared" si="870"/>
        <v>0.27206911432593039</v>
      </c>
      <c r="ES480" s="9">
        <f t="shared" si="870"/>
        <v>0.27170583986812419</v>
      </c>
      <c r="ET480" s="9">
        <f t="shared" si="870"/>
        <v>0.27133452725177531</v>
      </c>
      <c r="EU480" s="9">
        <f t="shared" si="870"/>
        <v>0.27095503170996593</v>
      </c>
      <c r="EV480" s="9">
        <f t="shared" si="870"/>
        <v>0.27056720670150558</v>
      </c>
      <c r="EW480" s="9">
        <f t="shared" si="870"/>
        <v>0.27017090390872683</v>
      </c>
      <c r="EX480" s="9">
        <f t="shared" si="870"/>
        <v>0.26976597323577761</v>
      </c>
      <c r="EY480" s="9">
        <f t="shared" si="870"/>
        <v>0.26935226280742275</v>
      </c>
      <c r="EZ480" s="9">
        <f t="shared" si="870"/>
        <v>0.26892961896836148</v>
      </c>
      <c r="FA480" s="9">
        <f t="shared" si="870"/>
        <v>0.2684978862830727</v>
      </c>
      <c r="FB480" s="9">
        <f t="shared" si="870"/>
        <v>0.26805690753619515</v>
      </c>
      <c r="FC480" s="9">
        <f t="shared" si="870"/>
        <v>0.26760652373345406</v>
      </c>
      <c r="FD480" s="9">
        <f t="shared" si="870"/>
        <v>0.26714657410314119</v>
      </c>
      <c r="FE480" s="9">
        <f t="shared" si="870"/>
        <v>0.26667689609815748</v>
      </c>
      <c r="FF480" s="9">
        <f t="shared" si="870"/>
        <v>0.26619732539862845</v>
      </c>
      <c r="FG480" s="9">
        <f t="shared" si="870"/>
        <v>0.26570769591510057</v>
      </c>
      <c r="FH480" s="9">
        <f t="shared" si="870"/>
        <v>0.26520783979232521</v>
      </c>
      <c r="FI480" s="9">
        <f t="shared" si="870"/>
        <v>0.26469758741364147</v>
      </c>
      <c r="FJ480" s="9">
        <f t="shared" si="870"/>
        <v>0.26417676740596391</v>
      </c>
      <c r="FK480" s="9">
        <f t="shared" ref="FK480:HV483" si="872">NORMDIST($B480,0,1,0)-$B480*(1-NORMDIST($B480,0,1,1))-(NORMDIST($B480+FK$4,0,1,0)-($B480+FK$4)*(1-NORMDIST($B480+FK$4,0,1,1)))</f>
        <v>0.26364520664538493</v>
      </c>
      <c r="FL480" s="9">
        <f t="shared" si="872"/>
        <v>0.26310273026339692</v>
      </c>
      <c r="FM480" s="9">
        <f t="shared" si="872"/>
        <v>0.26254916165374564</v>
      </c>
      <c r="FN480" s="9">
        <f t="shared" si="872"/>
        <v>0.26198432247991915</v>
      </c>
      <c r="FO480" s="9">
        <f t="shared" si="872"/>
        <v>0.26140803268328117</v>
      </c>
      <c r="FP480" s="9">
        <f t="shared" si="872"/>
        <v>0.26082011049185477</v>
      </c>
      <c r="FQ480" s="9">
        <f t="shared" si="872"/>
        <v>0.26022037242976603</v>
      </c>
      <c r="FR480" s="9">
        <f t="shared" si="872"/>
        <v>0.25960863332734885</v>
      </c>
      <c r="FS480" s="9">
        <f t="shared" si="872"/>
        <v>0.25898470633192411</v>
      </c>
      <c r="FT480" s="9">
        <f t="shared" si="872"/>
        <v>0.25834840291925487</v>
      </c>
      <c r="FU480" s="9">
        <f t="shared" si="872"/>
        <v>0.25769953290568259</v>
      </c>
      <c r="FV480" s="9">
        <f t="shared" si="872"/>
        <v>0.25703790446095609</v>
      </c>
      <c r="FW480" s="9">
        <f t="shared" si="872"/>
        <v>0.25636332412175072</v>
      </c>
      <c r="FX480" s="9">
        <f t="shared" si="872"/>
        <v>0.25567559680588964</v>
      </c>
      <c r="FY480" s="9">
        <f t="shared" si="872"/>
        <v>0.25497452582726737</v>
      </c>
      <c r="FZ480" s="9">
        <f t="shared" si="872"/>
        <v>0.25425991291148425</v>
      </c>
      <c r="GA480" s="9">
        <f t="shared" si="872"/>
        <v>0.25353155821219103</v>
      </c>
      <c r="GB480" s="9">
        <f t="shared" si="872"/>
        <v>0.25278926032815346</v>
      </c>
      <c r="GC480" s="9">
        <f t="shared" si="872"/>
        <v>0.25203281632103597</v>
      </c>
      <c r="GD480" s="9">
        <f t="shared" si="872"/>
        <v>0.25126202173390988</v>
      </c>
      <c r="GE480" s="9">
        <f t="shared" si="872"/>
        <v>0.25047667061048917</v>
      </c>
      <c r="GF480" s="9">
        <f t="shared" si="872"/>
        <v>0.24967655551509643</v>
      </c>
      <c r="GG480" s="9">
        <f t="shared" si="872"/>
        <v>0.24886146755336008</v>
      </c>
      <c r="GH480" s="9">
        <f t="shared" si="872"/>
        <v>0.24803119639364807</v>
      </c>
      <c r="GI480" s="9">
        <f t="shared" si="872"/>
        <v>0.24718553028923612</v>
      </c>
      <c r="GJ480" s="9">
        <f t="shared" si="872"/>
        <v>0.24632425610121494</v>
      </c>
      <c r="GK480" s="9">
        <f t="shared" si="872"/>
        <v>0.24544715932213562</v>
      </c>
      <c r="GL480" s="9">
        <f t="shared" si="872"/>
        <v>0.24455402410039467</v>
      </c>
      <c r="GM480" s="9">
        <f t="shared" si="872"/>
        <v>0.2436446332653594</v>
      </c>
      <c r="GN480" s="9">
        <f t="shared" si="872"/>
        <v>0.24271876835323175</v>
      </c>
      <c r="GO480" s="9">
        <f t="shared" si="872"/>
        <v>0.24177620963365373</v>
      </c>
      <c r="GP480" s="9">
        <f t="shared" si="872"/>
        <v>0.24081673613704918</v>
      </c>
      <c r="GQ480" s="9">
        <f t="shared" si="872"/>
        <v>0.23984012568270496</v>
      </c>
      <c r="GR480" s="9">
        <f t="shared" si="872"/>
        <v>0.23884615490758695</v>
      </c>
      <c r="GS480" s="9">
        <f t="shared" si="872"/>
        <v>0.23783459929589038</v>
      </c>
      <c r="GT480" s="9">
        <f t="shared" si="872"/>
        <v>0.23680523320932179</v>
      </c>
      <c r="GU480" s="9">
        <f t="shared" si="872"/>
        <v>0.23575782991811103</v>
      </c>
      <c r="GV480" s="9">
        <f t="shared" si="872"/>
        <v>0.23469216163274639</v>
      </c>
      <c r="GW480" s="9">
        <f t="shared" si="872"/>
        <v>0.23360799953643574</v>
      </c>
      <c r="GX480" s="9">
        <f t="shared" si="872"/>
        <v>0.2325051138182824</v>
      </c>
      <c r="GY480" s="9">
        <f t="shared" si="872"/>
        <v>0.23138327370717754</v>
      </c>
      <c r="GZ480" s="9">
        <f t="shared" si="872"/>
        <v>0.23024224750640154</v>
      </c>
      <c r="HA480" s="9">
        <f t="shared" si="872"/>
        <v>0.22908180262892761</v>
      </c>
      <c r="HB480" s="9">
        <f t="shared" si="872"/>
        <v>0.22790170563342596</v>
      </c>
      <c r="HC480" s="9">
        <f t="shared" si="872"/>
        <v>0.22670172226095908</v>
      </c>
      <c r="HD480" s="9">
        <f t="shared" si="872"/>
        <v>0.22548161747236409</v>
      </c>
      <c r="HE480" s="9">
        <f t="shared" si="872"/>
        <v>0.22424115548631357</v>
      </c>
      <c r="HF480" s="9">
        <f t="shared" si="872"/>
        <v>0.22298009981804728</v>
      </c>
      <c r="HG480" s="9">
        <f t="shared" si="872"/>
        <v>0.2216982133187706</v>
      </c>
      <c r="HH480" s="9">
        <f t="shared" si="872"/>
        <v>0.22039525821570646</v>
      </c>
      <c r="HI480" s="9">
        <f t="shared" si="872"/>
        <v>0.21907099615279593</v>
      </c>
      <c r="HJ480" s="9">
        <f t="shared" si="872"/>
        <v>0.21772518823203676</v>
      </c>
      <c r="HK480" s="9">
        <f t="shared" si="872"/>
        <v>0.2163575950554518</v>
      </c>
      <c r="HL480" s="9">
        <f t="shared" si="872"/>
        <v>0.21496797676767612</v>
      </c>
      <c r="HM480" s="9">
        <f t="shared" si="872"/>
        <v>0.21355609309915219</v>
      </c>
      <c r="HN480" s="9">
        <f t="shared" si="872"/>
        <v>0.21212170340992531</v>
      </c>
      <c r="HO480" s="9">
        <f t="shared" si="872"/>
        <v>0.21066456673402495</v>
      </c>
      <c r="HP480" s="9">
        <f t="shared" si="872"/>
        <v>0.20918444182442197</v>
      </c>
      <c r="HQ480" s="9">
        <f t="shared" si="872"/>
        <v>0.2076810871985498</v>
      </c>
      <c r="HR480" s="9">
        <f t="shared" si="872"/>
        <v>0.20615426118437774</v>
      </c>
      <c r="HS480" s="9">
        <f t="shared" si="872"/>
        <v>0.20460372196702178</v>
      </c>
      <c r="HT480" s="9">
        <f t="shared" si="872"/>
        <v>0.20302922763588194</v>
      </c>
      <c r="HU480" s="9">
        <f t="shared" si="872"/>
        <v>0.20143053623229143</v>
      </c>
      <c r="HV480" s="9">
        <f t="shared" si="872"/>
        <v>0.19980740579766443</v>
      </c>
      <c r="HW480" s="9">
        <f t="shared" si="871"/>
        <v>0.19815959442212655</v>
      </c>
      <c r="HX480" s="9">
        <f t="shared" si="871"/>
        <v>0.19648686029361628</v>
      </c>
      <c r="HY480" s="9">
        <f t="shared" si="871"/>
        <v>0.19478896174743801</v>
      </c>
      <c r="HZ480" s="9">
        <f t="shared" si="871"/>
        <v>0.19306565731625619</v>
      </c>
      <c r="IA480" s="9">
        <f t="shared" si="871"/>
        <v>0.19131670578051066</v>
      </c>
      <c r="IB480" s="9">
        <f t="shared" si="871"/>
        <v>0.1895418662192386</v>
      </c>
      <c r="IC480" s="9">
        <f t="shared" si="871"/>
        <v>0.18774089806128738</v>
      </c>
      <c r="ID480" s="9">
        <f t="shared" si="871"/>
        <v>0.18591356113689905</v>
      </c>
      <c r="IE480" s="9">
        <f t="shared" si="871"/>
        <v>0.18405961572965177</v>
      </c>
      <c r="IF480" s="9">
        <f t="shared" si="871"/>
        <v>0.18217882262873947</v>
      </c>
      <c r="IG480" s="9">
        <f t="shared" si="871"/>
        <v>0.18027094318157033</v>
      </c>
      <c r="IH480" s="9">
        <f t="shared" si="871"/>
        <v>0.17833573934666966</v>
      </c>
      <c r="II480" s="9">
        <f t="shared" si="871"/>
        <v>0.1763729737468635</v>
      </c>
      <c r="IJ480" s="9">
        <f t="shared" si="871"/>
        <v>0.17438240972272875</v>
      </c>
      <c r="IK480" s="9">
        <f t="shared" si="871"/>
        <v>0.17236381138628834</v>
      </c>
      <c r="IL480" s="9">
        <f t="shared" si="871"/>
        <v>0.17031694367493158</v>
      </c>
      <c r="IM480" s="9">
        <f t="shared" si="871"/>
        <v>0.16824157240554136</v>
      </c>
      <c r="IN480" s="9">
        <f t="shared" si="871"/>
        <v>0.16613746432880716</v>
      </c>
      <c r="IO480" s="9">
        <f t="shared" si="871"/>
        <v>0.16400438718370464</v>
      </c>
      <c r="IP480" s="9">
        <f t="shared" si="871"/>
        <v>0.16184210975211974</v>
      </c>
      <c r="IQ480" s="9">
        <f t="shared" si="871"/>
        <v>0.15965040191359778</v>
      </c>
      <c r="IR480" s="9">
        <f t="shared" si="871"/>
        <v>0.1574290347001964</v>
      </c>
      <c r="IS480" s="9">
        <f t="shared" si="871"/>
        <v>0.15517778035142052</v>
      </c>
      <c r="IT480" s="9">
        <f t="shared" si="871"/>
        <v>0.15289641236921889</v>
      </c>
      <c r="IU480" s="9">
        <f t="shared" si="871"/>
        <v>0.15058470557301953</v>
      </c>
      <c r="IV480" s="9">
        <f t="shared" si="871"/>
        <v>0.14824243615478247</v>
      </c>
      <c r="IW480" s="9">
        <f t="shared" si="871"/>
        <v>0.14586938173404929</v>
      </c>
      <c r="IX480" s="9">
        <f t="shared" si="871"/>
        <v>0.14346532141296486</v>
      </c>
      <c r="IY480" s="9">
        <f t="shared" si="871"/>
        <v>0.14103003583125154</v>
      </c>
      <c r="IZ480" s="9">
        <f t="shared" si="871"/>
        <v>0.13856330722111071</v>
      </c>
      <c r="JA480" s="9">
        <f t="shared" si="871"/>
        <v>0.13606491946203203</v>
      </c>
      <c r="JB480" s="9">
        <f t="shared" si="871"/>
        <v>0.1335346581354854</v>
      </c>
      <c r="JC480" s="9">
        <f t="shared" si="871"/>
        <v>0.13097231057947409</v>
      </c>
      <c r="JD480" s="9">
        <f t="shared" si="871"/>
        <v>0.12837766594292588</v>
      </c>
      <c r="JE480" s="9">
        <f t="shared" si="871"/>
        <v>0.12575051523989925</v>
      </c>
      <c r="JF480" s="9">
        <f t="shared" si="871"/>
        <v>0.12309065140358177</v>
      </c>
      <c r="JG480" s="9">
        <f t="shared" si="871"/>
        <v>0.12039786934005797</v>
      </c>
      <c r="JH480" s="9">
        <f t="shared" si="871"/>
        <v>0.11767196598182211</v>
      </c>
      <c r="JI480" s="9">
        <f t="shared" si="871"/>
        <v>0.11491274034101612</v>
      </c>
      <c r="JJ480" s="9">
        <f t="shared" si="871"/>
        <v>0.11211999356236499</v>
      </c>
      <c r="JK480" s="9">
        <f t="shared" si="871"/>
        <v>0.10929352897579106</v>
      </c>
      <c r="JL480" s="9">
        <f t="shared" si="871"/>
        <v>0.10643315214868135</v>
      </c>
      <c r="JM480" s="9">
        <f t="shared" si="871"/>
        <v>0.10353867093778563</v>
      </c>
      <c r="JN480" s="9">
        <f t="shared" si="871"/>
        <v>0.10060989554072292</v>
      </c>
      <c r="JO480" s="9">
        <f t="shared" si="871"/>
        <v>9.7646638547072506E-2</v>
      </c>
      <c r="JP480" s="9">
        <f t="shared" si="871"/>
        <v>9.4648714989027771E-2</v>
      </c>
      <c r="JQ480" s="9">
        <f t="shared" si="871"/>
        <v>9.1615942391589239E-2</v>
      </c>
      <c r="JR480" s="9">
        <f t="shared" si="871"/>
        <v>8.8548140822274385E-2</v>
      </c>
      <c r="JS480" s="9">
        <f t="shared" si="871"/>
        <v>8.5445132940322438E-2</v>
      </c>
      <c r="JT480" s="9">
        <f t="shared" si="871"/>
        <v>8.230674404537075E-2</v>
      </c>
      <c r="JU480" s="9">
        <f t="shared" si="871"/>
        <v>7.9132802125581686E-2</v>
      </c>
      <c r="JV480" s="9">
        <f t="shared" si="871"/>
        <v>7.5923137905196975E-2</v>
      </c>
      <c r="JW480" s="9">
        <f t="shared" si="871"/>
        <v>7.2677584891497948E-2</v>
      </c>
      <c r="JX480" s="9">
        <f t="shared" si="871"/>
        <v>6.9395979421151166E-2</v>
      </c>
      <c r="JY480" s="9">
        <f t="shared" si="871"/>
        <v>6.607816070591585E-2</v>
      </c>
      <c r="JZ480" s="9">
        <f t="shared" si="871"/>
        <v>6.2723970877693686E-2</v>
      </c>
      <c r="KA480" s="9">
        <f t="shared" si="871"/>
        <v>5.9333255032899296E-2</v>
      </c>
      <c r="KB480" s="9">
        <f t="shared" si="871"/>
        <v>5.590586127613037E-2</v>
      </c>
      <c r="KC480" s="9">
        <f t="shared" si="871"/>
        <v>5.2441640763118191E-2</v>
      </c>
      <c r="KD480" s="9">
        <f t="shared" si="871"/>
        <v>4.8940447742936155E-2</v>
      </c>
      <c r="KE480" s="9">
        <f t="shared" si="871"/>
        <v>4.5402139599448582E-2</v>
      </c>
      <c r="KF480" s="9">
        <f t="shared" si="871"/>
        <v>4.1826576891979383E-2</v>
      </c>
      <c r="KG480" s="9">
        <f t="shared" si="871"/>
        <v>3.8213623395180391E-2</v>
      </c>
      <c r="KH480" s="9">
        <f t="shared" si="862"/>
        <v>3.4563146138081757E-2</v>
      </c>
      <c r="KI480" s="9">
        <f t="shared" si="862"/>
        <v>3.0875015442305309E-2</v>
      </c>
      <c r="KJ480" s="9">
        <f t="shared" si="862"/>
        <v>2.7149104959421799E-2</v>
      </c>
      <c r="KK480" s="9">
        <f t="shared" si="862"/>
        <v>2.3385291707435252E-2</v>
      </c>
      <c r="KL480" s="9">
        <f t="shared" si="862"/>
        <v>1.9583456106376573E-2</v>
      </c>
      <c r="KM480" s="9">
        <f t="shared" si="862"/>
        <v>1.5743482012988308E-2</v>
      </c>
      <c r="KN480" s="9">
        <f t="shared" si="862"/>
        <v>1.1865256754485354E-2</v>
      </c>
      <c r="KO480" s="9">
        <f t="shared" si="862"/>
        <v>7.9486711613739325E-3</v>
      </c>
      <c r="KP480" s="9">
        <f t="shared" si="862"/>
        <v>3.9936195993139356E-3</v>
      </c>
    </row>
    <row r="481" spans="2:302" x14ac:dyDescent="0.25">
      <c r="B481" s="5">
        <f t="shared" si="834"/>
        <v>0.24000000000006239</v>
      </c>
      <c r="C481" s="9">
        <f t="shared" si="832"/>
        <v>0.29021739485290954</v>
      </c>
      <c r="D481" s="9">
        <f t="shared" si="869"/>
        <v>0.2902113124292382</v>
      </c>
      <c r="E481" s="9">
        <f t="shared" si="869"/>
        <v>0.29020501350015687</v>
      </c>
      <c r="F481" s="9">
        <f t="shared" si="869"/>
        <v>0.29019849096967565</v>
      </c>
      <c r="G481" s="9">
        <f t="shared" si="869"/>
        <v>0.29019173753232591</v>
      </c>
      <c r="H481" s="9">
        <f t="shared" si="869"/>
        <v>0.29018474566779801</v>
      </c>
      <c r="I481" s="9">
        <f t="shared" si="869"/>
        <v>0.29017750763547495</v>
      </c>
      <c r="J481" s="9">
        <f t="shared" si="869"/>
        <v>0.29017001546885191</v>
      </c>
      <c r="K481" s="9">
        <f t="shared" si="869"/>
        <v>0.2901622609698461</v>
      </c>
      <c r="L481" s="9">
        <f t="shared" si="869"/>
        <v>0.29015423570299048</v>
      </c>
      <c r="M481" s="9">
        <f t="shared" si="869"/>
        <v>0.29014593098951641</v>
      </c>
      <c r="N481" s="9">
        <f t="shared" si="869"/>
        <v>0.29013733790131846</v>
      </c>
      <c r="O481" s="9">
        <f t="shared" si="869"/>
        <v>0.29012844725480097</v>
      </c>
      <c r="P481" s="9">
        <f t="shared" si="869"/>
        <v>0.29011924960460872</v>
      </c>
      <c r="Q481" s="9">
        <f t="shared" si="869"/>
        <v>0.29010973523723671</v>
      </c>
      <c r="R481" s="9">
        <f t="shared" si="869"/>
        <v>0.29009989416451987</v>
      </c>
      <c r="S481" s="9">
        <f t="shared" si="869"/>
        <v>0.2900897161169978</v>
      </c>
      <c r="T481" s="9">
        <f t="shared" si="869"/>
        <v>0.29007919053716191</v>
      </c>
      <c r="U481" s="9">
        <f t="shared" si="869"/>
        <v>0.29006830657257304</v>
      </c>
      <c r="V481" s="9">
        <f t="shared" si="869"/>
        <v>0.29005705306885737</v>
      </c>
      <c r="W481" s="9">
        <f t="shared" si="869"/>
        <v>0.29004541856257265</v>
      </c>
      <c r="X481" s="9">
        <f t="shared" si="869"/>
        <v>0.29003339127394989</v>
      </c>
      <c r="Y481" s="9">
        <f t="shared" si="869"/>
        <v>0.2900209590995062</v>
      </c>
      <c r="Z481" s="9">
        <f t="shared" si="869"/>
        <v>0.29000810960452567</v>
      </c>
      <c r="AA481" s="9">
        <f t="shared" si="869"/>
        <v>0.28999483001541215</v>
      </c>
      <c r="AB481" s="9">
        <f t="shared" si="869"/>
        <v>0.28998110721191173</v>
      </c>
      <c r="AC481" s="9">
        <f t="shared" si="869"/>
        <v>0.28996692771919935</v>
      </c>
      <c r="AD481" s="9">
        <f t="shared" si="869"/>
        <v>0.28995227769983623</v>
      </c>
      <c r="AE481" s="9">
        <f t="shared" si="869"/>
        <v>0.2899371429455922</v>
      </c>
      <c r="AF481" s="9">
        <f t="shared" si="869"/>
        <v>0.28992150886913232</v>
      </c>
      <c r="AG481" s="9">
        <f t="shared" si="869"/>
        <v>0.28990536049557053</v>
      </c>
      <c r="AH481" s="9">
        <f t="shared" si="869"/>
        <v>0.28988868245388566</v>
      </c>
      <c r="AI481" s="9">
        <f t="shared" si="869"/>
        <v>0.28987145896820332</v>
      </c>
      <c r="AJ481" s="9">
        <f t="shared" si="869"/>
        <v>0.28985367384893723</v>
      </c>
      <c r="AK481" s="9">
        <f t="shared" si="869"/>
        <v>0.28983531048379774</v>
      </c>
      <c r="AL481" s="9">
        <f t="shared" si="869"/>
        <v>0.28981635182865922</v>
      </c>
      <c r="AM481" s="9">
        <f t="shared" si="869"/>
        <v>0.28979678039828966</v>
      </c>
      <c r="AN481" s="9">
        <f t="shared" si="869"/>
        <v>0.28977657825694364</v>
      </c>
      <c r="AO481" s="9">
        <f t="shared" si="869"/>
        <v>0.28975572700881463</v>
      </c>
      <c r="AP481" s="9">
        <f t="shared" si="869"/>
        <v>0.28973420778834885</v>
      </c>
      <c r="AQ481" s="9">
        <f t="shared" si="869"/>
        <v>0.28971200125042074</v>
      </c>
      <c r="AR481" s="9">
        <f t="shared" si="869"/>
        <v>0.28968908756036915</v>
      </c>
      <c r="AS481" s="9">
        <f t="shared" si="869"/>
        <v>0.28966544638389324</v>
      </c>
      <c r="AT481" s="9">
        <f t="shared" si="869"/>
        <v>0.28964105687681108</v>
      </c>
      <c r="AU481" s="9">
        <f t="shared" si="869"/>
        <v>0.2896158976746781</v>
      </c>
      <c r="AV481" s="9">
        <f t="shared" si="869"/>
        <v>0.2895899468822688</v>
      </c>
      <c r="AW481" s="9">
        <f t="shared" si="869"/>
        <v>0.28956318206291637</v>
      </c>
      <c r="AX481" s="9">
        <f t="shared" si="869"/>
        <v>0.28953558022771958</v>
      </c>
      <c r="AY481" s="9">
        <f t="shared" si="869"/>
        <v>0.28950711782460697</v>
      </c>
      <c r="AZ481" s="9">
        <f t="shared" si="869"/>
        <v>0.28947777072726905</v>
      </c>
      <c r="BA481" s="9">
        <f t="shared" si="869"/>
        <v>0.28944751422395004</v>
      </c>
      <c r="BB481" s="9">
        <f t="shared" si="869"/>
        <v>0.28941632300610726</v>
      </c>
      <c r="BC481" s="9">
        <f t="shared" si="869"/>
        <v>0.28938417115693332</v>
      </c>
      <c r="BD481" s="9">
        <f t="shared" si="869"/>
        <v>0.2893510321397465</v>
      </c>
      <c r="BE481" s="9">
        <f t="shared" si="869"/>
        <v>0.28931687878624718</v>
      </c>
      <c r="BF481" s="9">
        <f t="shared" si="869"/>
        <v>0.28928168328464332</v>
      </c>
      <c r="BG481" s="9">
        <f t="shared" si="869"/>
        <v>0.28924541716764357</v>
      </c>
      <c r="BH481" s="9">
        <f t="shared" si="869"/>
        <v>0.28920805130032429</v>
      </c>
      <c r="BI481" s="9">
        <f t="shared" si="869"/>
        <v>0.28916955586786597</v>
      </c>
      <c r="BJ481" s="9">
        <f t="shared" si="869"/>
        <v>0.28912990036316455</v>
      </c>
      <c r="BK481" s="9">
        <f t="shared" si="869"/>
        <v>0.28908905357431725</v>
      </c>
      <c r="BL481" s="9">
        <f t="shared" si="869"/>
        <v>0.28904698357198694</v>
      </c>
      <c r="BM481" s="9">
        <f t="shared" si="869"/>
        <v>0.28900365769664271</v>
      </c>
      <c r="BN481" s="9">
        <f t="shared" si="869"/>
        <v>0.28895904254568355</v>
      </c>
      <c r="BO481" s="9">
        <f t="shared" si="869"/>
        <v>0.28891310396044334</v>
      </c>
      <c r="BP481" s="9">
        <f t="shared" si="868"/>
        <v>0.28886580701308123</v>
      </c>
      <c r="BQ481" s="9">
        <f t="shared" si="868"/>
        <v>0.28881711599335891</v>
      </c>
      <c r="BR481" s="9">
        <f t="shared" si="868"/>
        <v>0.28876699439530712</v>
      </c>
      <c r="BS481" s="9">
        <f t="shared" si="868"/>
        <v>0.28871540490378572</v>
      </c>
      <c r="BT481" s="9">
        <f t="shared" si="868"/>
        <v>0.28866230938093518</v>
      </c>
      <c r="BU481" s="9">
        <f t="shared" si="868"/>
        <v>0.28860766885252942</v>
      </c>
      <c r="BV481" s="9">
        <f t="shared" si="868"/>
        <v>0.28855144349422507</v>
      </c>
      <c r="BW481" s="9">
        <f t="shared" si="868"/>
        <v>0.28849359261771718</v>
      </c>
      <c r="BX481" s="9">
        <f t="shared" si="868"/>
        <v>0.28843407465679927</v>
      </c>
      <c r="BY481" s="9">
        <f t="shared" si="868"/>
        <v>0.288372847153332</v>
      </c>
      <c r="BZ481" s="9">
        <f t="shared" si="868"/>
        <v>0.28830986674312925</v>
      </c>
      <c r="CA481" s="9">
        <f t="shared" si="868"/>
        <v>0.2882450891417544</v>
      </c>
      <c r="CB481" s="9">
        <f t="shared" si="868"/>
        <v>0.28817846913024164</v>
      </c>
      <c r="CC481" s="9">
        <f t="shared" si="868"/>
        <v>0.28810996054073923</v>
      </c>
      <c r="CD481" s="9">
        <f t="shared" si="868"/>
        <v>0.28803951624207991</v>
      </c>
      <c r="CE481" s="9">
        <f t="shared" si="868"/>
        <v>0.2879670881252846</v>
      </c>
      <c r="CF481" s="9">
        <f t="shared" si="868"/>
        <v>0.28789262708899949</v>
      </c>
      <c r="CG481" s="9">
        <f t="shared" si="868"/>
        <v>0.2878160830248776</v>
      </c>
      <c r="CH481" s="9">
        <f t="shared" si="868"/>
        <v>0.28773740480289933</v>
      </c>
      <c r="CI481" s="9">
        <f t="shared" si="868"/>
        <v>0.28765654025664844</v>
      </c>
      <c r="CJ481" s="9">
        <f t="shared" si="868"/>
        <v>0.28757343616853603</v>
      </c>
      <c r="CK481" s="9">
        <f t="shared" si="868"/>
        <v>0.28748803825498859</v>
      </c>
      <c r="CL481" s="9">
        <f t="shared" si="868"/>
        <v>0.2874002911515956</v>
      </c>
      <c r="CM481" s="9">
        <f t="shared" si="868"/>
        <v>0.28731013839822955</v>
      </c>
      <c r="CN481" s="9">
        <f t="shared" si="868"/>
        <v>0.28721752242413695</v>
      </c>
      <c r="CO481" s="9">
        <f t="shared" si="868"/>
        <v>0.28712238453301142</v>
      </c>
      <c r="CP481" s="9">
        <f t="shared" si="868"/>
        <v>0.28702466488805151</v>
      </c>
      <c r="CQ481" s="9">
        <f t="shared" si="868"/>
        <v>0.28692430249700857</v>
      </c>
      <c r="CR481" s="9">
        <f t="shared" si="868"/>
        <v>0.28682123519723118</v>
      </c>
      <c r="CS481" s="9">
        <f t="shared" si="868"/>
        <v>0.28671539964071396</v>
      </c>
      <c r="CT481" s="9">
        <f t="shared" si="868"/>
        <v>0.28660673127915332</v>
      </c>
      <c r="CU481" s="9">
        <f t="shared" si="868"/>
        <v>0.28649516434901989</v>
      </c>
      <c r="CV481" s="9">
        <f t="shared" si="868"/>
        <v>0.2863806318566503</v>
      </c>
      <c r="CW481" s="9">
        <f t="shared" si="868"/>
        <v>0.28626306556336895</v>
      </c>
      <c r="CX481" s="9">
        <f t="shared" si="868"/>
        <v>0.28614239597064395</v>
      </c>
      <c r="CY481" s="9">
        <f t="shared" si="870"/>
        <v>0.28601855230528367</v>
      </c>
      <c r="CZ481" s="9">
        <f t="shared" si="870"/>
        <v>0.28589146250468228</v>
      </c>
      <c r="DA481" s="9">
        <f t="shared" si="870"/>
        <v>0.2857610532021207</v>
      </c>
      <c r="DB481" s="9">
        <f t="shared" si="870"/>
        <v>0.28562724971213038</v>
      </c>
      <c r="DC481" s="9">
        <f t="shared" si="870"/>
        <v>0.28548997601592641</v>
      </c>
      <c r="DD481" s="9">
        <f t="shared" si="870"/>
        <v>0.28534915474691963</v>
      </c>
      <c r="DE481" s="9">
        <f t="shared" si="870"/>
        <v>0.28520470717631113</v>
      </c>
      <c r="DF481" s="9">
        <f t="shared" si="870"/>
        <v>0.28505655319878248</v>
      </c>
      <c r="DG481" s="9">
        <f t="shared" si="870"/>
        <v>0.2849046113182846</v>
      </c>
      <c r="DH481" s="9">
        <f t="shared" si="870"/>
        <v>0.28474879863393543</v>
      </c>
      <c r="DI481" s="9">
        <f t="shared" si="870"/>
        <v>0.28458903082603626</v>
      </c>
      <c r="DJ481" s="9">
        <f t="shared" si="870"/>
        <v>0.28442522214220944</v>
      </c>
      <c r="DK481" s="9">
        <f t="shared" si="870"/>
        <v>0.28425728538367234</v>
      </c>
      <c r="DL481" s="9">
        <f t="shared" si="870"/>
        <v>0.28408513189165213</v>
      </c>
      <c r="DM481" s="9">
        <f t="shared" si="870"/>
        <v>0.28390867153394894</v>
      </c>
      <c r="DN481" s="9">
        <f t="shared" si="870"/>
        <v>0.28372781269166142</v>
      </c>
      <c r="DO481" s="9">
        <f t="shared" si="870"/>
        <v>0.28354246224607704</v>
      </c>
      <c r="DP481" s="9">
        <f t="shared" si="870"/>
        <v>0.28335252556573898</v>
      </c>
      <c r="DQ481" s="9">
        <f t="shared" si="870"/>
        <v>0.28315790649370087</v>
      </c>
      <c r="DR481" s="9">
        <f t="shared" si="870"/>
        <v>0.28295850733497274</v>
      </c>
      <c r="DS481" s="9">
        <f t="shared" si="870"/>
        <v>0.28275422884417362</v>
      </c>
      <c r="DT481" s="9">
        <f t="shared" si="870"/>
        <v>0.28254497021339514</v>
      </c>
      <c r="DU481" s="9">
        <f t="shared" si="870"/>
        <v>0.28233062906028761</v>
      </c>
      <c r="DV481" s="9">
        <f t="shared" si="870"/>
        <v>0.28211110141637874</v>
      </c>
      <c r="DW481" s="9">
        <f t="shared" si="870"/>
        <v>0.28188628171563201</v>
      </c>
      <c r="DX481" s="9">
        <f t="shared" si="870"/>
        <v>0.2816560627832575</v>
      </c>
      <c r="DY481" s="9">
        <f t="shared" si="870"/>
        <v>0.28142033582478065</v>
      </c>
      <c r="DZ481" s="9">
        <f t="shared" si="870"/>
        <v>0.28117899041538325</v>
      </c>
      <c r="EA481" s="9">
        <f t="shared" si="870"/>
        <v>0.28093191448952259</v>
      </c>
      <c r="EB481" s="9">
        <f t="shared" si="870"/>
        <v>0.28067899433084126</v>
      </c>
      <c r="EC481" s="9">
        <f t="shared" si="870"/>
        <v>0.28042011456237548</v>
      </c>
      <c r="ED481" s="9">
        <f t="shared" si="870"/>
        <v>0.28015515813707287</v>
      </c>
      <c r="EE481" s="9">
        <f t="shared" si="870"/>
        <v>0.27988400632863025</v>
      </c>
      <c r="EF481" s="9">
        <f t="shared" si="870"/>
        <v>0.27960653872265828</v>
      </c>
      <c r="EG481" s="9">
        <f t="shared" si="870"/>
        <v>0.27932263320818901</v>
      </c>
      <c r="EH481" s="9">
        <f t="shared" si="870"/>
        <v>0.27903216596952896</v>
      </c>
      <c r="EI481" s="9">
        <f t="shared" si="870"/>
        <v>0.27873501147847329</v>
      </c>
      <c r="EJ481" s="9">
        <f t="shared" si="870"/>
        <v>0.27843104248688955</v>
      </c>
      <c r="EK481" s="9">
        <f t="shared" si="870"/>
        <v>0.27812013001967906</v>
      </c>
      <c r="EL481" s="9">
        <f t="shared" si="870"/>
        <v>0.27780214336812997</v>
      </c>
      <c r="EM481" s="9">
        <f t="shared" si="870"/>
        <v>0.27747695008366718</v>
      </c>
      <c r="EN481" s="9">
        <f t="shared" si="870"/>
        <v>0.27714441597201489</v>
      </c>
      <c r="EO481" s="9">
        <f t="shared" si="870"/>
        <v>0.2768044050877751</v>
      </c>
      <c r="EP481" s="9">
        <f t="shared" si="870"/>
        <v>0.27645677972943905</v>
      </c>
      <c r="EQ481" s="9">
        <f t="shared" si="870"/>
        <v>0.27610140043483511</v>
      </c>
      <c r="ER481" s="9">
        <f t="shared" si="870"/>
        <v>0.2757381259770289</v>
      </c>
      <c r="ES481" s="9">
        <f t="shared" si="870"/>
        <v>0.27536681336068003</v>
      </c>
      <c r="ET481" s="9">
        <f t="shared" si="870"/>
        <v>0.27498731781887065</v>
      </c>
      <c r="EU481" s="9">
        <f t="shared" si="870"/>
        <v>0.2745994928104103</v>
      </c>
      <c r="EV481" s="9">
        <f t="shared" si="870"/>
        <v>0.27420319001763155</v>
      </c>
      <c r="EW481" s="9">
        <f t="shared" si="870"/>
        <v>0.27379825934468233</v>
      </c>
      <c r="EX481" s="9">
        <f t="shared" si="870"/>
        <v>0.27338454891632746</v>
      </c>
      <c r="EY481" s="9">
        <f t="shared" si="870"/>
        <v>0.2729619050772662</v>
      </c>
      <c r="EZ481" s="9">
        <f t="shared" si="870"/>
        <v>0.27253017239197741</v>
      </c>
      <c r="FA481" s="9">
        <f t="shared" si="870"/>
        <v>0.27208919364509987</v>
      </c>
      <c r="FB481" s="9">
        <f t="shared" si="870"/>
        <v>0.27163880984235877</v>
      </c>
      <c r="FC481" s="9">
        <f t="shared" si="870"/>
        <v>0.2711788602120459</v>
      </c>
      <c r="FD481" s="9">
        <f t="shared" si="870"/>
        <v>0.27070918220706219</v>
      </c>
      <c r="FE481" s="9">
        <f t="shared" si="870"/>
        <v>0.27022961150753316</v>
      </c>
      <c r="FF481" s="9">
        <f t="shared" si="870"/>
        <v>0.26973998202400529</v>
      </c>
      <c r="FG481" s="9">
        <f t="shared" si="870"/>
        <v>0.26924012590122992</v>
      </c>
      <c r="FH481" s="9">
        <f t="shared" si="870"/>
        <v>0.26872987352254618</v>
      </c>
      <c r="FI481" s="9">
        <f t="shared" si="870"/>
        <v>0.26820905351486862</v>
      </c>
      <c r="FJ481" s="9">
        <f t="shared" si="870"/>
        <v>0.26767749275428965</v>
      </c>
      <c r="FK481" s="9">
        <f t="shared" si="872"/>
        <v>0.26713501637230164</v>
      </c>
      <c r="FL481" s="9">
        <f t="shared" si="872"/>
        <v>0.26658144776265036</v>
      </c>
      <c r="FM481" s="9">
        <f t="shared" si="872"/>
        <v>0.26601660858882387</v>
      </c>
      <c r="FN481" s="9">
        <f t="shared" si="872"/>
        <v>0.26544031879218588</v>
      </c>
      <c r="FO481" s="9">
        <f t="shared" si="872"/>
        <v>0.26485239660075949</v>
      </c>
      <c r="FP481" s="9">
        <f t="shared" si="872"/>
        <v>0.26425265853867075</v>
      </c>
      <c r="FQ481" s="9">
        <f t="shared" si="872"/>
        <v>0.26364091943625356</v>
      </c>
      <c r="FR481" s="9">
        <f t="shared" si="872"/>
        <v>0.26301699244082882</v>
      </c>
      <c r="FS481" s="9">
        <f t="shared" si="872"/>
        <v>0.26238068902815959</v>
      </c>
      <c r="FT481" s="9">
        <f t="shared" si="872"/>
        <v>0.26173181901458731</v>
      </c>
      <c r="FU481" s="9">
        <f t="shared" si="872"/>
        <v>0.2610701905698608</v>
      </c>
      <c r="FV481" s="9">
        <f t="shared" si="872"/>
        <v>0.26039561023065544</v>
      </c>
      <c r="FW481" s="9">
        <f t="shared" si="872"/>
        <v>0.25970788291479435</v>
      </c>
      <c r="FX481" s="9">
        <f t="shared" si="872"/>
        <v>0.25900681193617209</v>
      </c>
      <c r="FY481" s="9">
        <f t="shared" si="872"/>
        <v>0.25829219902038897</v>
      </c>
      <c r="FZ481" s="9">
        <f t="shared" si="872"/>
        <v>0.25756384432109575</v>
      </c>
      <c r="GA481" s="9">
        <f t="shared" si="872"/>
        <v>0.25682154643705818</v>
      </c>
      <c r="GB481" s="9">
        <f t="shared" si="872"/>
        <v>0.25606510242994068</v>
      </c>
      <c r="GC481" s="9">
        <f t="shared" si="872"/>
        <v>0.25529430784281459</v>
      </c>
      <c r="GD481" s="9">
        <f t="shared" si="872"/>
        <v>0.25450895671939389</v>
      </c>
      <c r="GE481" s="9">
        <f t="shared" si="872"/>
        <v>0.25370884162400115</v>
      </c>
      <c r="GF481" s="9">
        <f t="shared" si="872"/>
        <v>0.2528937536622648</v>
      </c>
      <c r="GG481" s="9">
        <f t="shared" si="872"/>
        <v>0.25206348250255278</v>
      </c>
      <c r="GH481" s="9">
        <f t="shared" si="872"/>
        <v>0.25121781639814084</v>
      </c>
      <c r="GI481" s="9">
        <f t="shared" si="872"/>
        <v>0.25035654221011966</v>
      </c>
      <c r="GJ481" s="9">
        <f t="shared" si="872"/>
        <v>0.24947944543104034</v>
      </c>
      <c r="GK481" s="9">
        <f t="shared" si="872"/>
        <v>0.24858631020929939</v>
      </c>
      <c r="GL481" s="9">
        <f t="shared" si="872"/>
        <v>0.24767691937426412</v>
      </c>
      <c r="GM481" s="9">
        <f t="shared" si="872"/>
        <v>0.24675105446213647</v>
      </c>
      <c r="GN481" s="9">
        <f t="shared" si="872"/>
        <v>0.24580849574255845</v>
      </c>
      <c r="GO481" s="9">
        <f t="shared" si="872"/>
        <v>0.2448490222459539</v>
      </c>
      <c r="GP481" s="9">
        <f t="shared" si="872"/>
        <v>0.24387241179160968</v>
      </c>
      <c r="GQ481" s="9">
        <f t="shared" si="872"/>
        <v>0.24287844101649167</v>
      </c>
      <c r="GR481" s="9">
        <f t="shared" si="872"/>
        <v>0.24186688540479509</v>
      </c>
      <c r="GS481" s="9">
        <f t="shared" si="872"/>
        <v>0.2408375193182265</v>
      </c>
      <c r="GT481" s="9">
        <f t="shared" si="872"/>
        <v>0.23979011602701575</v>
      </c>
      <c r="GU481" s="9">
        <f t="shared" si="872"/>
        <v>0.23872444774165111</v>
      </c>
      <c r="GV481" s="9">
        <f t="shared" si="872"/>
        <v>0.23764028564534045</v>
      </c>
      <c r="GW481" s="9">
        <f t="shared" si="872"/>
        <v>0.23653739992718711</v>
      </c>
      <c r="GX481" s="9">
        <f t="shared" si="872"/>
        <v>0.23541555981608225</v>
      </c>
      <c r="GY481" s="9">
        <f t="shared" si="872"/>
        <v>0.23427453361530626</v>
      </c>
      <c r="GZ481" s="9">
        <f t="shared" si="872"/>
        <v>0.23311408873783232</v>
      </c>
      <c r="HA481" s="9">
        <f t="shared" si="872"/>
        <v>0.23193399174233068</v>
      </c>
      <c r="HB481" s="9">
        <f t="shared" si="872"/>
        <v>0.2307340083698638</v>
      </c>
      <c r="HC481" s="9">
        <f t="shared" si="872"/>
        <v>0.2295139035812688</v>
      </c>
      <c r="HD481" s="9">
        <f t="shared" si="872"/>
        <v>0.22827344159521828</v>
      </c>
      <c r="HE481" s="9">
        <f t="shared" si="872"/>
        <v>0.227012385926952</v>
      </c>
      <c r="HF481" s="9">
        <f t="shared" si="872"/>
        <v>0.22573049942767531</v>
      </c>
      <c r="HG481" s="9">
        <f t="shared" si="872"/>
        <v>0.22442754432461118</v>
      </c>
      <c r="HH481" s="9">
        <f t="shared" si="872"/>
        <v>0.22310328226170065</v>
      </c>
      <c r="HI481" s="9">
        <f t="shared" si="872"/>
        <v>0.22175747434094148</v>
      </c>
      <c r="HJ481" s="9">
        <f t="shared" si="872"/>
        <v>0.22038988116435651</v>
      </c>
      <c r="HK481" s="9">
        <f t="shared" si="872"/>
        <v>0.21900026287658084</v>
      </c>
      <c r="HL481" s="9">
        <f t="shared" si="872"/>
        <v>0.2175883792080569</v>
      </c>
      <c r="HM481" s="9">
        <f t="shared" si="872"/>
        <v>0.21615398951883003</v>
      </c>
      <c r="HN481" s="9">
        <f t="shared" si="872"/>
        <v>0.21469685284292966</v>
      </c>
      <c r="HO481" s="9">
        <f t="shared" si="872"/>
        <v>0.21321672793332669</v>
      </c>
      <c r="HP481" s="9">
        <f t="shared" si="872"/>
        <v>0.21171337330745452</v>
      </c>
      <c r="HQ481" s="9">
        <f t="shared" si="872"/>
        <v>0.21018654729328246</v>
      </c>
      <c r="HR481" s="9">
        <f t="shared" si="872"/>
        <v>0.2086360080759265</v>
      </c>
      <c r="HS481" s="9">
        <f t="shared" si="872"/>
        <v>0.20706151374478665</v>
      </c>
      <c r="HT481" s="9">
        <f t="shared" si="872"/>
        <v>0.20546282234119614</v>
      </c>
      <c r="HU481" s="9">
        <f t="shared" si="872"/>
        <v>0.20383969190656914</v>
      </c>
      <c r="HV481" s="9">
        <f t="shared" si="872"/>
        <v>0.20219188053103127</v>
      </c>
      <c r="HW481" s="9">
        <f t="shared" si="871"/>
        <v>0.200519146402521</v>
      </c>
      <c r="HX481" s="9">
        <f t="shared" si="871"/>
        <v>0.19882124785634273</v>
      </c>
      <c r="HY481" s="9">
        <f t="shared" si="871"/>
        <v>0.1970979434251609</v>
      </c>
      <c r="HZ481" s="9">
        <f t="shared" si="871"/>
        <v>0.19534899188941537</v>
      </c>
      <c r="IA481" s="9">
        <f t="shared" si="871"/>
        <v>0.19357415232814332</v>
      </c>
      <c r="IB481" s="9">
        <f t="shared" si="871"/>
        <v>0.1917731841701921</v>
      </c>
      <c r="IC481" s="9">
        <f t="shared" si="871"/>
        <v>0.18994584724580377</v>
      </c>
      <c r="ID481" s="9">
        <f t="shared" si="871"/>
        <v>0.18809190183855648</v>
      </c>
      <c r="IE481" s="9">
        <f t="shared" si="871"/>
        <v>0.18621110873764418</v>
      </c>
      <c r="IF481" s="9">
        <f t="shared" si="871"/>
        <v>0.18430322929047505</v>
      </c>
      <c r="IG481" s="9">
        <f t="shared" si="871"/>
        <v>0.18236802545557437</v>
      </c>
      <c r="IH481" s="9">
        <f t="shared" si="871"/>
        <v>0.18040525985576822</v>
      </c>
      <c r="II481" s="9">
        <f t="shared" si="871"/>
        <v>0.17841469583163347</v>
      </c>
      <c r="IJ481" s="9">
        <f t="shared" si="871"/>
        <v>0.17639609749519305</v>
      </c>
      <c r="IK481" s="9">
        <f t="shared" si="871"/>
        <v>0.1743492297838363</v>
      </c>
      <c r="IL481" s="9">
        <f t="shared" si="871"/>
        <v>0.17227385851444607</v>
      </c>
      <c r="IM481" s="9">
        <f t="shared" si="871"/>
        <v>0.17016975043771188</v>
      </c>
      <c r="IN481" s="9">
        <f t="shared" si="871"/>
        <v>0.16803667329260935</v>
      </c>
      <c r="IO481" s="9">
        <f t="shared" si="871"/>
        <v>0.16587439586102445</v>
      </c>
      <c r="IP481" s="9">
        <f t="shared" si="871"/>
        <v>0.16368268802250249</v>
      </c>
      <c r="IQ481" s="9">
        <f t="shared" si="871"/>
        <v>0.16146132080910111</v>
      </c>
      <c r="IR481" s="9">
        <f t="shared" si="871"/>
        <v>0.15921006646032523</v>
      </c>
      <c r="IS481" s="9">
        <f t="shared" si="871"/>
        <v>0.1569286984781236</v>
      </c>
      <c r="IT481" s="9">
        <f t="shared" si="871"/>
        <v>0.15461699168192425</v>
      </c>
      <c r="IU481" s="9">
        <f t="shared" si="871"/>
        <v>0.15227472226368718</v>
      </c>
      <c r="IV481" s="9">
        <f t="shared" si="871"/>
        <v>0.149901667842954</v>
      </c>
      <c r="IW481" s="9">
        <f t="shared" si="871"/>
        <v>0.14749760752186958</v>
      </c>
      <c r="IX481" s="9">
        <f t="shared" si="871"/>
        <v>0.14506232194015625</v>
      </c>
      <c r="IY481" s="9">
        <f t="shared" si="871"/>
        <v>0.14259559333001542</v>
      </c>
      <c r="IZ481" s="9">
        <f t="shared" si="871"/>
        <v>0.14009720557093674</v>
      </c>
      <c r="JA481" s="9">
        <f t="shared" si="871"/>
        <v>0.13756694424439012</v>
      </c>
      <c r="JB481" s="9">
        <f t="shared" si="871"/>
        <v>0.1350045966883788</v>
      </c>
      <c r="JC481" s="9">
        <f t="shared" si="871"/>
        <v>0.13240995205183059</v>
      </c>
      <c r="JD481" s="9">
        <f t="shared" si="871"/>
        <v>0.12978280134880396</v>
      </c>
      <c r="JE481" s="9">
        <f t="shared" si="871"/>
        <v>0.12712293751248649</v>
      </c>
      <c r="JF481" s="9">
        <f t="shared" si="871"/>
        <v>0.12443015544896269</v>
      </c>
      <c r="JG481" s="9">
        <f t="shared" si="871"/>
        <v>0.12170425209072683</v>
      </c>
      <c r="JH481" s="9">
        <f t="shared" si="871"/>
        <v>0.11894502644992083</v>
      </c>
      <c r="JI481" s="9">
        <f t="shared" si="871"/>
        <v>0.1161522796712697</v>
      </c>
      <c r="JJ481" s="9">
        <f t="shared" si="871"/>
        <v>0.11332581508469577</v>
      </c>
      <c r="JK481" s="9">
        <f t="shared" si="871"/>
        <v>0.11046543825758606</v>
      </c>
      <c r="JL481" s="9">
        <f t="shared" si="871"/>
        <v>0.10757095704669034</v>
      </c>
      <c r="JM481" s="9">
        <f t="shared" si="871"/>
        <v>0.10464218164962763</v>
      </c>
      <c r="JN481" s="9">
        <f t="shared" si="871"/>
        <v>0.10167892465597722</v>
      </c>
      <c r="JO481" s="9">
        <f t="shared" si="871"/>
        <v>9.8681001097932486E-2</v>
      </c>
      <c r="JP481" s="9">
        <f t="shared" si="871"/>
        <v>9.5648228500493954E-2</v>
      </c>
      <c r="JQ481" s="9">
        <f t="shared" si="871"/>
        <v>9.2580426931179099E-2</v>
      </c>
      <c r="JR481" s="9">
        <f t="shared" si="871"/>
        <v>8.9477419049227153E-2</v>
      </c>
      <c r="JS481" s="9">
        <f t="shared" si="871"/>
        <v>8.6339030154275465E-2</v>
      </c>
      <c r="JT481" s="9">
        <f t="shared" si="871"/>
        <v>8.3165088234486401E-2</v>
      </c>
      <c r="JU481" s="9">
        <f t="shared" si="871"/>
        <v>7.9955424014101689E-2</v>
      </c>
      <c r="JV481" s="9">
        <f t="shared" si="871"/>
        <v>7.6709871000402663E-2</v>
      </c>
      <c r="JW481" s="9">
        <f t="shared" si="871"/>
        <v>7.3428265530055881E-2</v>
      </c>
      <c r="JX481" s="9">
        <f t="shared" si="871"/>
        <v>7.0110446814820565E-2</v>
      </c>
      <c r="JY481" s="9">
        <f t="shared" si="871"/>
        <v>6.67562569865984E-2</v>
      </c>
      <c r="JZ481" s="9">
        <f t="shared" si="871"/>
        <v>6.336554114180401E-2</v>
      </c>
      <c r="KA481" s="9">
        <f t="shared" si="871"/>
        <v>5.9938147385035084E-2</v>
      </c>
      <c r="KB481" s="9">
        <f t="shared" si="871"/>
        <v>5.6473926872022906E-2</v>
      </c>
      <c r="KC481" s="9">
        <f t="shared" si="871"/>
        <v>5.297273385184087E-2</v>
      </c>
      <c r="KD481" s="9">
        <f t="shared" si="871"/>
        <v>4.9434425708353297E-2</v>
      </c>
      <c r="KE481" s="9">
        <f t="shared" si="871"/>
        <v>4.5858863000884098E-2</v>
      </c>
      <c r="KF481" s="9">
        <f t="shared" si="871"/>
        <v>4.2245909504085022E-2</v>
      </c>
      <c r="KG481" s="9">
        <f t="shared" si="871"/>
        <v>3.8595432246986472E-2</v>
      </c>
      <c r="KH481" s="9">
        <f t="shared" si="862"/>
        <v>3.4907301551210024E-2</v>
      </c>
      <c r="KI481" s="9">
        <f t="shared" si="862"/>
        <v>3.1181391068326458E-2</v>
      </c>
      <c r="KJ481" s="9">
        <f t="shared" si="862"/>
        <v>2.7417577816339966E-2</v>
      </c>
      <c r="KK481" s="9">
        <f t="shared" si="862"/>
        <v>2.3615742215281288E-2</v>
      </c>
      <c r="KL481" s="9">
        <f t="shared" si="862"/>
        <v>1.9775768121893023E-2</v>
      </c>
      <c r="KM481" s="9">
        <f t="shared" si="862"/>
        <v>1.5897542863390068E-2</v>
      </c>
      <c r="KN481" s="9">
        <f t="shared" si="862"/>
        <v>1.1980957270278647E-2</v>
      </c>
      <c r="KO481" s="9">
        <f t="shared" si="862"/>
        <v>8.0259057082186502E-3</v>
      </c>
      <c r="KP481" s="9">
        <f t="shared" si="862"/>
        <v>4.0322861089125972E-3</v>
      </c>
    </row>
    <row r="482" spans="2:302" x14ac:dyDescent="0.25">
      <c r="B482" s="5">
        <f t="shared" si="834"/>
        <v>0.23000000000006238</v>
      </c>
      <c r="C482" s="9">
        <f t="shared" si="832"/>
        <v>0.29428235989525015</v>
      </c>
      <c r="D482" s="9">
        <f t="shared" si="869"/>
        <v>0.29427606096616882</v>
      </c>
      <c r="E482" s="9">
        <f t="shared" si="869"/>
        <v>0.29426953843568759</v>
      </c>
      <c r="F482" s="9">
        <f t="shared" si="869"/>
        <v>0.29426278499833786</v>
      </c>
      <c r="G482" s="9">
        <f t="shared" si="869"/>
        <v>0.29425579313380995</v>
      </c>
      <c r="H482" s="9">
        <f t="shared" si="869"/>
        <v>0.2942485551014869</v>
      </c>
      <c r="I482" s="9">
        <f t="shared" si="869"/>
        <v>0.29424106293486385</v>
      </c>
      <c r="J482" s="9">
        <f t="shared" si="869"/>
        <v>0.29423330843585804</v>
      </c>
      <c r="K482" s="9">
        <f t="shared" si="869"/>
        <v>0.29422528316900243</v>
      </c>
      <c r="L482" s="9">
        <f t="shared" si="869"/>
        <v>0.29421697845552836</v>
      </c>
      <c r="M482" s="9">
        <f t="shared" si="869"/>
        <v>0.29420838536733041</v>
      </c>
      <c r="N482" s="9">
        <f t="shared" si="869"/>
        <v>0.29419949472081292</v>
      </c>
      <c r="O482" s="9">
        <f t="shared" si="869"/>
        <v>0.29419029707062067</v>
      </c>
      <c r="P482" s="9">
        <f t="shared" si="869"/>
        <v>0.29418078270324866</v>
      </c>
      <c r="Q482" s="9">
        <f t="shared" si="869"/>
        <v>0.29417094163053181</v>
      </c>
      <c r="R482" s="9">
        <f t="shared" si="869"/>
        <v>0.29416076358300974</v>
      </c>
      <c r="S482" s="9">
        <f t="shared" si="869"/>
        <v>0.29415023800317386</v>
      </c>
      <c r="T482" s="9">
        <f t="shared" si="869"/>
        <v>0.29413935403858499</v>
      </c>
      <c r="U482" s="9">
        <f t="shared" si="869"/>
        <v>0.29412810053486932</v>
      </c>
      <c r="V482" s="9">
        <f t="shared" si="869"/>
        <v>0.2941164660285846</v>
      </c>
      <c r="W482" s="9">
        <f t="shared" si="869"/>
        <v>0.29410443873996184</v>
      </c>
      <c r="X482" s="9">
        <f t="shared" si="869"/>
        <v>0.29409200656551815</v>
      </c>
      <c r="Y482" s="9">
        <f t="shared" si="869"/>
        <v>0.29407915707053761</v>
      </c>
      <c r="Z482" s="9">
        <f t="shared" si="869"/>
        <v>0.2940658774814241</v>
      </c>
      <c r="AA482" s="9">
        <f t="shared" si="869"/>
        <v>0.29405215467792367</v>
      </c>
      <c r="AB482" s="9">
        <f t="shared" si="869"/>
        <v>0.2940379751852113</v>
      </c>
      <c r="AC482" s="9">
        <f t="shared" si="869"/>
        <v>0.29402332516584817</v>
      </c>
      <c r="AD482" s="9">
        <f t="shared" si="869"/>
        <v>0.29400819041160414</v>
      </c>
      <c r="AE482" s="9">
        <f t="shared" si="869"/>
        <v>0.29399255633514426</v>
      </c>
      <c r="AF482" s="9">
        <f t="shared" si="869"/>
        <v>0.29397640796158248</v>
      </c>
      <c r="AG482" s="9">
        <f t="shared" si="869"/>
        <v>0.29395972991989761</v>
      </c>
      <c r="AH482" s="9">
        <f t="shared" si="869"/>
        <v>0.29394250643421527</v>
      </c>
      <c r="AI482" s="9">
        <f t="shared" si="869"/>
        <v>0.29392472131494918</v>
      </c>
      <c r="AJ482" s="9">
        <f t="shared" si="869"/>
        <v>0.29390635794980968</v>
      </c>
      <c r="AK482" s="9">
        <f t="shared" si="869"/>
        <v>0.29388739929467117</v>
      </c>
      <c r="AL482" s="9">
        <f t="shared" si="869"/>
        <v>0.2938678278643016</v>
      </c>
      <c r="AM482" s="9">
        <f t="shared" si="869"/>
        <v>0.29384762572295559</v>
      </c>
      <c r="AN482" s="9">
        <f t="shared" si="869"/>
        <v>0.29382677447482658</v>
      </c>
      <c r="AO482" s="9">
        <f t="shared" si="869"/>
        <v>0.2938052552543608</v>
      </c>
      <c r="AP482" s="9">
        <f t="shared" si="869"/>
        <v>0.29378304871643268</v>
      </c>
      <c r="AQ482" s="9">
        <f t="shared" si="869"/>
        <v>0.2937601350263811</v>
      </c>
      <c r="AR482" s="9">
        <f t="shared" si="869"/>
        <v>0.29373649384990519</v>
      </c>
      <c r="AS482" s="9">
        <f t="shared" si="869"/>
        <v>0.29371210434282302</v>
      </c>
      <c r="AT482" s="9">
        <f t="shared" si="869"/>
        <v>0.29368694514069005</v>
      </c>
      <c r="AU482" s="9">
        <f t="shared" si="869"/>
        <v>0.29366099434828075</v>
      </c>
      <c r="AV482" s="9">
        <f t="shared" si="869"/>
        <v>0.29363422952892831</v>
      </c>
      <c r="AW482" s="9">
        <f t="shared" si="869"/>
        <v>0.29360662769373153</v>
      </c>
      <c r="AX482" s="9">
        <f t="shared" si="869"/>
        <v>0.29357816529061892</v>
      </c>
      <c r="AY482" s="9">
        <f t="shared" si="869"/>
        <v>0.29354881819328099</v>
      </c>
      <c r="AZ482" s="9">
        <f t="shared" si="869"/>
        <v>0.29351856168996199</v>
      </c>
      <c r="BA482" s="9">
        <f t="shared" si="869"/>
        <v>0.2934873704721192</v>
      </c>
      <c r="BB482" s="9">
        <f t="shared" si="869"/>
        <v>0.29345521862294527</v>
      </c>
      <c r="BC482" s="9">
        <f t="shared" si="869"/>
        <v>0.29342207960575845</v>
      </c>
      <c r="BD482" s="9">
        <f t="shared" si="869"/>
        <v>0.29338792625225912</v>
      </c>
      <c r="BE482" s="9">
        <f t="shared" si="869"/>
        <v>0.29335273075065527</v>
      </c>
      <c r="BF482" s="9">
        <f t="shared" si="869"/>
        <v>0.29331646463365552</v>
      </c>
      <c r="BG482" s="9">
        <f t="shared" si="869"/>
        <v>0.29327909876633623</v>
      </c>
      <c r="BH482" s="9">
        <f t="shared" si="869"/>
        <v>0.29324060333387791</v>
      </c>
      <c r="BI482" s="9">
        <f t="shared" si="869"/>
        <v>0.29320094782917649</v>
      </c>
      <c r="BJ482" s="9">
        <f t="shared" si="869"/>
        <v>0.29316010104032919</v>
      </c>
      <c r="BK482" s="9">
        <f t="shared" si="869"/>
        <v>0.29311803103799888</v>
      </c>
      <c r="BL482" s="9">
        <f t="shared" si="869"/>
        <v>0.29307470516265466</v>
      </c>
      <c r="BM482" s="9">
        <f t="shared" si="869"/>
        <v>0.2930300900116955</v>
      </c>
      <c r="BN482" s="9">
        <f t="shared" si="869"/>
        <v>0.29298415142645529</v>
      </c>
      <c r="BO482" s="9">
        <f t="shared" ref="BO482:CZ485" si="873">NORMDIST($B482,0,1,0)-$B482*(1-NORMDIST($B482,0,1,1))-(NORMDIST($B482+BO$4,0,1,0)-($B482+BO$4)*(1-NORMDIST($B482+BO$4,0,1,1)))</f>
        <v>0.29293685447909318</v>
      </c>
      <c r="BP482" s="9">
        <f t="shared" si="873"/>
        <v>0.29288816345937085</v>
      </c>
      <c r="BQ482" s="9">
        <f t="shared" si="873"/>
        <v>0.29283804186131906</v>
      </c>
      <c r="BR482" s="9">
        <f t="shared" si="873"/>
        <v>0.29278645236979767</v>
      </c>
      <c r="BS482" s="9">
        <f t="shared" si="873"/>
        <v>0.29273335684694712</v>
      </c>
      <c r="BT482" s="9">
        <f t="shared" si="873"/>
        <v>0.29267871631854137</v>
      </c>
      <c r="BU482" s="9">
        <f t="shared" si="873"/>
        <v>0.29262249096023701</v>
      </c>
      <c r="BV482" s="9">
        <f t="shared" si="873"/>
        <v>0.29256464008372912</v>
      </c>
      <c r="BW482" s="9">
        <f t="shared" si="873"/>
        <v>0.29250512212281121</v>
      </c>
      <c r="BX482" s="9">
        <f t="shared" si="873"/>
        <v>0.29244389461934395</v>
      </c>
      <c r="BY482" s="9">
        <f t="shared" si="873"/>
        <v>0.2923809142091412</v>
      </c>
      <c r="BZ482" s="9">
        <f t="shared" si="873"/>
        <v>0.29231613660776634</v>
      </c>
      <c r="CA482" s="9">
        <f t="shared" si="873"/>
        <v>0.29224951659625359</v>
      </c>
      <c r="CB482" s="9">
        <f t="shared" si="873"/>
        <v>0.29218100800675118</v>
      </c>
      <c r="CC482" s="9">
        <f t="shared" si="873"/>
        <v>0.29211056370809185</v>
      </c>
      <c r="CD482" s="9">
        <f t="shared" si="873"/>
        <v>0.29203813559129654</v>
      </c>
      <c r="CE482" s="9">
        <f t="shared" si="873"/>
        <v>0.29196367455501143</v>
      </c>
      <c r="CF482" s="9">
        <f t="shared" si="873"/>
        <v>0.29188713049088955</v>
      </c>
      <c r="CG482" s="9">
        <f t="shared" si="873"/>
        <v>0.29180845226891128</v>
      </c>
      <c r="CH482" s="9">
        <f t="shared" si="873"/>
        <v>0.29172758772266039</v>
      </c>
      <c r="CI482" s="9">
        <f t="shared" si="873"/>
        <v>0.29164448363454798</v>
      </c>
      <c r="CJ482" s="9">
        <f t="shared" si="873"/>
        <v>0.29155908572100053</v>
      </c>
      <c r="CK482" s="9">
        <f t="shared" si="873"/>
        <v>0.29147133861760754</v>
      </c>
      <c r="CL482" s="9">
        <f t="shared" si="873"/>
        <v>0.2913811858642415</v>
      </c>
      <c r="CM482" s="9">
        <f t="shared" si="873"/>
        <v>0.2912885698901489</v>
      </c>
      <c r="CN482" s="9">
        <f t="shared" si="873"/>
        <v>0.29119343199902337</v>
      </c>
      <c r="CO482" s="9">
        <f t="shared" si="873"/>
        <v>0.29109571235406345</v>
      </c>
      <c r="CP482" s="9">
        <f t="shared" si="873"/>
        <v>0.29099534996302051</v>
      </c>
      <c r="CQ482" s="9">
        <f t="shared" si="873"/>
        <v>0.29089228266324313</v>
      </c>
      <c r="CR482" s="9">
        <f t="shared" si="873"/>
        <v>0.29078644710672591</v>
      </c>
      <c r="CS482" s="9">
        <f t="shared" si="873"/>
        <v>0.29067777874516526</v>
      </c>
      <c r="CT482" s="9">
        <f t="shared" si="873"/>
        <v>0.29056621181503184</v>
      </c>
      <c r="CU482" s="9">
        <f t="shared" si="873"/>
        <v>0.29045167932266225</v>
      </c>
      <c r="CV482" s="9">
        <f t="shared" si="873"/>
        <v>0.29033411302938089</v>
      </c>
      <c r="CW482" s="9">
        <f t="shared" si="873"/>
        <v>0.29021344343665589</v>
      </c>
      <c r="CX482" s="9">
        <f t="shared" si="873"/>
        <v>0.29008959977129561</v>
      </c>
      <c r="CY482" s="9">
        <f t="shared" si="873"/>
        <v>0.28996250997069423</v>
      </c>
      <c r="CZ482" s="9">
        <f t="shared" si="873"/>
        <v>0.28983210066813264</v>
      </c>
      <c r="DA482" s="9">
        <f t="shared" si="870"/>
        <v>0.28969829717814233</v>
      </c>
      <c r="DB482" s="9">
        <f t="shared" si="870"/>
        <v>0.28956102348193835</v>
      </c>
      <c r="DC482" s="9">
        <f t="shared" si="870"/>
        <v>0.28942020221293158</v>
      </c>
      <c r="DD482" s="9">
        <f t="shared" si="870"/>
        <v>0.28927575464232308</v>
      </c>
      <c r="DE482" s="9">
        <f t="shared" si="870"/>
        <v>0.28912760066479443</v>
      </c>
      <c r="DF482" s="9">
        <f t="shared" si="870"/>
        <v>0.28897565878429654</v>
      </c>
      <c r="DG482" s="9">
        <f t="shared" si="870"/>
        <v>0.28881984609994737</v>
      </c>
      <c r="DH482" s="9">
        <f t="shared" si="870"/>
        <v>0.28866007829204821</v>
      </c>
      <c r="DI482" s="9">
        <f t="shared" si="870"/>
        <v>0.28849626960822139</v>
      </c>
      <c r="DJ482" s="9">
        <f t="shared" si="870"/>
        <v>0.28832833284968429</v>
      </c>
      <c r="DK482" s="9">
        <f t="shared" si="870"/>
        <v>0.28815617935766408</v>
      </c>
      <c r="DL482" s="9">
        <f t="shared" si="870"/>
        <v>0.28797971899996089</v>
      </c>
      <c r="DM482" s="9">
        <f t="shared" si="870"/>
        <v>0.28779886015767336</v>
      </c>
      <c r="DN482" s="9">
        <f t="shared" si="870"/>
        <v>0.28761350971208899</v>
      </c>
      <c r="DO482" s="9">
        <f t="shared" si="870"/>
        <v>0.28742357303175092</v>
      </c>
      <c r="DP482" s="9">
        <f t="shared" si="870"/>
        <v>0.28722895395971282</v>
      </c>
      <c r="DQ482" s="9">
        <f t="shared" si="870"/>
        <v>0.28702955480098469</v>
      </c>
      <c r="DR482" s="9">
        <f t="shared" si="870"/>
        <v>0.28682527631018556</v>
      </c>
      <c r="DS482" s="9">
        <f t="shared" si="870"/>
        <v>0.28661601767940709</v>
      </c>
      <c r="DT482" s="9">
        <f t="shared" si="870"/>
        <v>0.28640167652629955</v>
      </c>
      <c r="DU482" s="9">
        <f t="shared" si="870"/>
        <v>0.28618214888239069</v>
      </c>
      <c r="DV482" s="9">
        <f t="shared" si="870"/>
        <v>0.28595732918164396</v>
      </c>
      <c r="DW482" s="9">
        <f t="shared" si="870"/>
        <v>0.28572711024926944</v>
      </c>
      <c r="DX482" s="9">
        <f t="shared" si="870"/>
        <v>0.2854913832907926</v>
      </c>
      <c r="DY482" s="9">
        <f t="shared" si="870"/>
        <v>0.28525003788139519</v>
      </c>
      <c r="DZ482" s="9">
        <f t="shared" si="870"/>
        <v>0.28500296195553454</v>
      </c>
      <c r="EA482" s="9">
        <f t="shared" si="870"/>
        <v>0.2847500417968532</v>
      </c>
      <c r="EB482" s="9">
        <f t="shared" si="870"/>
        <v>0.28449116202838742</v>
      </c>
      <c r="EC482" s="9">
        <f t="shared" si="870"/>
        <v>0.28422620560308481</v>
      </c>
      <c r="ED482" s="9">
        <f t="shared" si="870"/>
        <v>0.2839550537946422</v>
      </c>
      <c r="EE482" s="9">
        <f t="shared" si="870"/>
        <v>0.28367758618867023</v>
      </c>
      <c r="EF482" s="9">
        <f t="shared" si="870"/>
        <v>0.28339368067420095</v>
      </c>
      <c r="EG482" s="9">
        <f t="shared" si="870"/>
        <v>0.2831032134355409</v>
      </c>
      <c r="EH482" s="9">
        <f t="shared" si="870"/>
        <v>0.28280605894448524</v>
      </c>
      <c r="EI482" s="9">
        <f t="shared" si="870"/>
        <v>0.28250208995290149</v>
      </c>
      <c r="EJ482" s="9">
        <f t="shared" si="870"/>
        <v>0.282191177485691</v>
      </c>
      <c r="EK482" s="9">
        <f t="shared" si="870"/>
        <v>0.28187319083414192</v>
      </c>
      <c r="EL482" s="9">
        <f t="shared" si="870"/>
        <v>0.28154799754967913</v>
      </c>
      <c r="EM482" s="9">
        <f t="shared" si="870"/>
        <v>0.28121546343802684</v>
      </c>
      <c r="EN482" s="9">
        <f t="shared" si="870"/>
        <v>0.28087545255378704</v>
      </c>
      <c r="EO482" s="9">
        <f t="shared" si="870"/>
        <v>0.280527827195451</v>
      </c>
      <c r="EP482" s="9">
        <f t="shared" si="870"/>
        <v>0.28017244790084705</v>
      </c>
      <c r="EQ482" s="9">
        <f t="shared" si="870"/>
        <v>0.27980917344304085</v>
      </c>
      <c r="ER482" s="9">
        <f t="shared" si="870"/>
        <v>0.27943786082669198</v>
      </c>
      <c r="ES482" s="9">
        <f t="shared" si="870"/>
        <v>0.27905836528488259</v>
      </c>
      <c r="ET482" s="9">
        <f t="shared" si="870"/>
        <v>0.27867054027642224</v>
      </c>
      <c r="EU482" s="9">
        <f t="shared" si="870"/>
        <v>0.27827423748364349</v>
      </c>
      <c r="EV482" s="9">
        <f t="shared" si="870"/>
        <v>0.27786930681069427</v>
      </c>
      <c r="EW482" s="9">
        <f t="shared" si="870"/>
        <v>0.27745559638233941</v>
      </c>
      <c r="EX482" s="9">
        <f t="shared" si="870"/>
        <v>0.27703295254327814</v>
      </c>
      <c r="EY482" s="9">
        <f t="shared" si="870"/>
        <v>0.27660121985798936</v>
      </c>
      <c r="EZ482" s="9">
        <f t="shared" si="870"/>
        <v>0.27616024111111181</v>
      </c>
      <c r="FA482" s="9">
        <f t="shared" si="870"/>
        <v>0.27570985730837072</v>
      </c>
      <c r="FB482" s="9">
        <f t="shared" si="870"/>
        <v>0.27524990767805785</v>
      </c>
      <c r="FC482" s="9">
        <f t="shared" si="870"/>
        <v>0.27478022967307414</v>
      </c>
      <c r="FD482" s="9">
        <f t="shared" si="870"/>
        <v>0.27430065897354511</v>
      </c>
      <c r="FE482" s="9">
        <f t="shared" si="870"/>
        <v>0.27381102949001723</v>
      </c>
      <c r="FF482" s="9">
        <f t="shared" si="870"/>
        <v>0.27331117336724187</v>
      </c>
      <c r="FG482" s="9">
        <f t="shared" si="870"/>
        <v>0.27280092098855813</v>
      </c>
      <c r="FH482" s="9">
        <f t="shared" si="870"/>
        <v>0.27228010098088057</v>
      </c>
      <c r="FI482" s="9">
        <f t="shared" si="870"/>
        <v>0.27174854022030159</v>
      </c>
      <c r="FJ482" s="9">
        <f t="shared" si="870"/>
        <v>0.27120606383831358</v>
      </c>
      <c r="FK482" s="9">
        <f t="shared" si="872"/>
        <v>0.2706524952286623</v>
      </c>
      <c r="FL482" s="9">
        <f t="shared" si="872"/>
        <v>0.27008765605483581</v>
      </c>
      <c r="FM482" s="9">
        <f t="shared" si="872"/>
        <v>0.26951136625819783</v>
      </c>
      <c r="FN482" s="9">
        <f t="shared" si="872"/>
        <v>0.26892344406677143</v>
      </c>
      <c r="FO482" s="9">
        <f t="shared" si="872"/>
        <v>0.26832370600468269</v>
      </c>
      <c r="FP482" s="9">
        <f t="shared" si="872"/>
        <v>0.26771196690226551</v>
      </c>
      <c r="FQ482" s="9">
        <f t="shared" si="872"/>
        <v>0.26708803990684077</v>
      </c>
      <c r="FR482" s="9">
        <f t="shared" si="872"/>
        <v>0.26645173649417153</v>
      </c>
      <c r="FS482" s="9">
        <f t="shared" si="872"/>
        <v>0.26580286648059925</v>
      </c>
      <c r="FT482" s="9">
        <f t="shared" si="872"/>
        <v>0.26514123803587275</v>
      </c>
      <c r="FU482" s="9">
        <f t="shared" si="872"/>
        <v>0.26446665769666738</v>
      </c>
      <c r="FV482" s="9">
        <f t="shared" si="872"/>
        <v>0.2637789303808063</v>
      </c>
      <c r="FW482" s="9">
        <f t="shared" si="872"/>
        <v>0.26307785940218403</v>
      </c>
      <c r="FX482" s="9">
        <f t="shared" si="872"/>
        <v>0.26236324648640091</v>
      </c>
      <c r="FY482" s="9">
        <f t="shared" si="872"/>
        <v>0.26163489178710769</v>
      </c>
      <c r="FZ482" s="9">
        <f t="shared" si="872"/>
        <v>0.26089259390307012</v>
      </c>
      <c r="GA482" s="9">
        <f t="shared" si="872"/>
        <v>0.26013614989595263</v>
      </c>
      <c r="GB482" s="9">
        <f t="shared" si="872"/>
        <v>0.25936535530882654</v>
      </c>
      <c r="GC482" s="9">
        <f t="shared" si="872"/>
        <v>0.25858000418540583</v>
      </c>
      <c r="GD482" s="9">
        <f t="shared" si="872"/>
        <v>0.25777988909001309</v>
      </c>
      <c r="GE482" s="9">
        <f t="shared" si="872"/>
        <v>0.25696480112827674</v>
      </c>
      <c r="GF482" s="9">
        <f t="shared" si="872"/>
        <v>0.25613452996856473</v>
      </c>
      <c r="GG482" s="9">
        <f t="shared" si="872"/>
        <v>0.25528886386415278</v>
      </c>
      <c r="GH482" s="9">
        <f t="shared" si="872"/>
        <v>0.2544275896761316</v>
      </c>
      <c r="GI482" s="9">
        <f t="shared" si="872"/>
        <v>0.25355049289705228</v>
      </c>
      <c r="GJ482" s="9">
        <f t="shared" si="872"/>
        <v>0.25265735767531133</v>
      </c>
      <c r="GK482" s="9">
        <f t="shared" si="872"/>
        <v>0.25174796684027606</v>
      </c>
      <c r="GL482" s="9">
        <f t="shared" si="872"/>
        <v>0.25082210192814841</v>
      </c>
      <c r="GM482" s="9">
        <f t="shared" si="872"/>
        <v>0.24987954320857039</v>
      </c>
      <c r="GN482" s="9">
        <f t="shared" si="872"/>
        <v>0.24892006971196584</v>
      </c>
      <c r="GO482" s="9">
        <f t="shared" si="872"/>
        <v>0.24794345925762162</v>
      </c>
      <c r="GP482" s="9">
        <f t="shared" si="872"/>
        <v>0.24694948848250362</v>
      </c>
      <c r="GQ482" s="9">
        <f t="shared" si="872"/>
        <v>0.24593793287080704</v>
      </c>
      <c r="GR482" s="9">
        <f t="shared" si="872"/>
        <v>0.24490856678423845</v>
      </c>
      <c r="GS482" s="9">
        <f t="shared" si="872"/>
        <v>0.24386116349302769</v>
      </c>
      <c r="GT482" s="9">
        <f t="shared" si="872"/>
        <v>0.24279549520766305</v>
      </c>
      <c r="GU482" s="9">
        <f t="shared" si="872"/>
        <v>0.2417113331113524</v>
      </c>
      <c r="GV482" s="9">
        <f t="shared" si="872"/>
        <v>0.24060844739319906</v>
      </c>
      <c r="GW482" s="9">
        <f t="shared" si="872"/>
        <v>0.2394866072820942</v>
      </c>
      <c r="GX482" s="9">
        <f t="shared" si="872"/>
        <v>0.2383455810813182</v>
      </c>
      <c r="GY482" s="9">
        <f t="shared" si="872"/>
        <v>0.23718513620384427</v>
      </c>
      <c r="GZ482" s="9">
        <f t="shared" si="872"/>
        <v>0.23600503920834262</v>
      </c>
      <c r="HA482" s="9">
        <f t="shared" si="872"/>
        <v>0.23480505583587574</v>
      </c>
      <c r="HB482" s="9">
        <f t="shared" si="872"/>
        <v>0.23358495104728075</v>
      </c>
      <c r="HC482" s="9">
        <f t="shared" si="872"/>
        <v>0.23234448906123023</v>
      </c>
      <c r="HD482" s="9">
        <f t="shared" si="872"/>
        <v>0.23108343339296394</v>
      </c>
      <c r="HE482" s="9">
        <f t="shared" si="872"/>
        <v>0.22980154689368726</v>
      </c>
      <c r="HF482" s="9">
        <f t="shared" si="872"/>
        <v>0.22849859179062312</v>
      </c>
      <c r="HG482" s="9">
        <f t="shared" si="872"/>
        <v>0.22717432972771259</v>
      </c>
      <c r="HH482" s="9">
        <f t="shared" si="872"/>
        <v>0.22582852180695343</v>
      </c>
      <c r="HI482" s="9">
        <f t="shared" si="872"/>
        <v>0.22446092863036846</v>
      </c>
      <c r="HJ482" s="9">
        <f t="shared" si="872"/>
        <v>0.22307131034259278</v>
      </c>
      <c r="HK482" s="9">
        <f t="shared" si="872"/>
        <v>0.22165942667406885</v>
      </c>
      <c r="HL482" s="9">
        <f t="shared" si="872"/>
        <v>0.22022503698484197</v>
      </c>
      <c r="HM482" s="9">
        <f t="shared" si="872"/>
        <v>0.21876790030894161</v>
      </c>
      <c r="HN482" s="9">
        <f t="shared" si="872"/>
        <v>0.21728777539933863</v>
      </c>
      <c r="HO482" s="9">
        <f t="shared" si="872"/>
        <v>0.21578442077346646</v>
      </c>
      <c r="HP482" s="9">
        <f t="shared" si="872"/>
        <v>0.2142575947592944</v>
      </c>
      <c r="HQ482" s="9">
        <f t="shared" si="872"/>
        <v>0.21270705554193844</v>
      </c>
      <c r="HR482" s="9">
        <f t="shared" si="872"/>
        <v>0.2111325612107986</v>
      </c>
      <c r="HS482" s="9">
        <f t="shared" si="872"/>
        <v>0.20953386980720809</v>
      </c>
      <c r="HT482" s="9">
        <f t="shared" si="872"/>
        <v>0.20791073937258109</v>
      </c>
      <c r="HU482" s="9">
        <f t="shared" si="872"/>
        <v>0.20626292799704321</v>
      </c>
      <c r="HV482" s="9">
        <f t="shared" si="872"/>
        <v>0.20459019386853294</v>
      </c>
      <c r="HW482" s="9">
        <f t="shared" si="871"/>
        <v>0.20289229532235467</v>
      </c>
      <c r="HX482" s="9">
        <f t="shared" si="871"/>
        <v>0.20116899089117285</v>
      </c>
      <c r="HY482" s="9">
        <f t="shared" si="871"/>
        <v>0.19942003935542732</v>
      </c>
      <c r="HZ482" s="9">
        <f t="shared" si="871"/>
        <v>0.19764519979415526</v>
      </c>
      <c r="IA482" s="9">
        <f t="shared" si="871"/>
        <v>0.19584423163620404</v>
      </c>
      <c r="IB482" s="9">
        <f t="shared" si="871"/>
        <v>0.19401689471181571</v>
      </c>
      <c r="IC482" s="9">
        <f t="shared" si="871"/>
        <v>0.19216294930456843</v>
      </c>
      <c r="ID482" s="9">
        <f t="shared" si="871"/>
        <v>0.19028215620365613</v>
      </c>
      <c r="IE482" s="9">
        <f t="shared" si="871"/>
        <v>0.18837427675648699</v>
      </c>
      <c r="IF482" s="9">
        <f t="shared" si="871"/>
        <v>0.18643907292158632</v>
      </c>
      <c r="IG482" s="9">
        <f t="shared" si="871"/>
        <v>0.18447630732178016</v>
      </c>
      <c r="IH482" s="9">
        <f t="shared" si="871"/>
        <v>0.18248574329764541</v>
      </c>
      <c r="II482" s="9">
        <f t="shared" si="871"/>
        <v>0.180467144961205</v>
      </c>
      <c r="IJ482" s="9">
        <f t="shared" si="871"/>
        <v>0.17842027724984824</v>
      </c>
      <c r="IK482" s="9">
        <f t="shared" si="871"/>
        <v>0.17634490598045802</v>
      </c>
      <c r="IL482" s="9">
        <f t="shared" si="871"/>
        <v>0.17424079790372382</v>
      </c>
      <c r="IM482" s="9">
        <f t="shared" si="871"/>
        <v>0.1721077207586213</v>
      </c>
      <c r="IN482" s="9">
        <f t="shared" si="871"/>
        <v>0.1699454433270364</v>
      </c>
      <c r="IO482" s="9">
        <f t="shared" si="871"/>
        <v>0.16775373548851444</v>
      </c>
      <c r="IP482" s="9">
        <f t="shared" si="871"/>
        <v>0.16553236827511306</v>
      </c>
      <c r="IQ482" s="9">
        <f t="shared" si="871"/>
        <v>0.16328111392633718</v>
      </c>
      <c r="IR482" s="9">
        <f t="shared" si="871"/>
        <v>0.16099974594413555</v>
      </c>
      <c r="IS482" s="9">
        <f t="shared" si="871"/>
        <v>0.15868803914793619</v>
      </c>
      <c r="IT482" s="9">
        <f t="shared" si="871"/>
        <v>0.15634576972969913</v>
      </c>
      <c r="IU482" s="9">
        <f t="shared" si="871"/>
        <v>0.15397271530896595</v>
      </c>
      <c r="IV482" s="9">
        <f t="shared" si="871"/>
        <v>0.15156865498788152</v>
      </c>
      <c r="IW482" s="9">
        <f t="shared" si="871"/>
        <v>0.1491333694061682</v>
      </c>
      <c r="IX482" s="9">
        <f t="shared" si="871"/>
        <v>0.14666664079602737</v>
      </c>
      <c r="IY482" s="9">
        <f t="shared" si="871"/>
        <v>0.14416825303694869</v>
      </c>
      <c r="IZ482" s="9">
        <f t="shared" si="871"/>
        <v>0.14163799171040206</v>
      </c>
      <c r="JA482" s="9">
        <f t="shared" si="871"/>
        <v>0.13907564415439075</v>
      </c>
      <c r="JB482" s="9">
        <f t="shared" si="871"/>
        <v>0.13648099951784254</v>
      </c>
      <c r="JC482" s="9">
        <f t="shared" si="871"/>
        <v>0.13385384881481591</v>
      </c>
      <c r="JD482" s="9">
        <f t="shared" si="871"/>
        <v>0.13119398497849843</v>
      </c>
      <c r="JE482" s="9">
        <f t="shared" si="871"/>
        <v>0.12850120291497463</v>
      </c>
      <c r="JF482" s="9">
        <f t="shared" si="871"/>
        <v>0.12577529955673877</v>
      </c>
      <c r="JG482" s="9">
        <f t="shared" si="871"/>
        <v>0.12301607391593278</v>
      </c>
      <c r="JH482" s="9">
        <f t="shared" si="871"/>
        <v>0.12022332713728165</v>
      </c>
      <c r="JI482" s="9">
        <f t="shared" si="871"/>
        <v>0.11739686255070772</v>
      </c>
      <c r="JJ482" s="9">
        <f t="shared" si="871"/>
        <v>0.11453648572359801</v>
      </c>
      <c r="JK482" s="9">
        <f t="shared" si="871"/>
        <v>0.11164200451270229</v>
      </c>
      <c r="JL482" s="9">
        <f t="shared" si="871"/>
        <v>0.10871322911563958</v>
      </c>
      <c r="JM482" s="9">
        <f t="shared" si="871"/>
        <v>0.10574997212198917</v>
      </c>
      <c r="JN482" s="9">
        <f t="shared" si="871"/>
        <v>0.10275204856394443</v>
      </c>
      <c r="JO482" s="9">
        <f t="shared" si="871"/>
        <v>9.9719275966505899E-2</v>
      </c>
      <c r="JP482" s="9">
        <f t="shared" si="871"/>
        <v>9.6651474397191045E-2</v>
      </c>
      <c r="JQ482" s="9">
        <f t="shared" si="871"/>
        <v>9.3548466515239098E-2</v>
      </c>
      <c r="JR482" s="9">
        <f t="shared" si="871"/>
        <v>9.041007762028741E-2</v>
      </c>
      <c r="JS482" s="9">
        <f t="shared" si="871"/>
        <v>8.7236135700498346E-2</v>
      </c>
      <c r="JT482" s="9">
        <f t="shared" si="871"/>
        <v>8.4026471480113635E-2</v>
      </c>
      <c r="JU482" s="9">
        <f t="shared" si="871"/>
        <v>8.0780918466414608E-2</v>
      </c>
      <c r="JV482" s="9">
        <f t="shared" si="871"/>
        <v>7.7499312996067826E-2</v>
      </c>
      <c r="JW482" s="9">
        <f t="shared" si="871"/>
        <v>7.4181494280832511E-2</v>
      </c>
      <c r="JX482" s="9">
        <f t="shared" si="871"/>
        <v>7.0827304452610346E-2</v>
      </c>
      <c r="JY482" s="9">
        <f t="shared" si="871"/>
        <v>6.7436588607815956E-2</v>
      </c>
      <c r="JZ482" s="9">
        <f t="shared" si="871"/>
        <v>6.400919485104703E-2</v>
      </c>
      <c r="KA482" s="9">
        <f t="shared" si="871"/>
        <v>6.0544974338034852E-2</v>
      </c>
      <c r="KB482" s="9">
        <f t="shared" si="871"/>
        <v>5.7043781317852815E-2</v>
      </c>
      <c r="KC482" s="9">
        <f t="shared" si="871"/>
        <v>5.3505473174365242E-2</v>
      </c>
      <c r="KD482" s="9">
        <f t="shared" si="871"/>
        <v>4.9929910466896044E-2</v>
      </c>
      <c r="KE482" s="9">
        <f t="shared" si="871"/>
        <v>4.6316956970096967E-2</v>
      </c>
      <c r="KF482" s="9">
        <f t="shared" si="871"/>
        <v>4.2666479712998417E-2</v>
      </c>
      <c r="KG482" s="9">
        <f t="shared" si="871"/>
        <v>3.8978349017221969E-2</v>
      </c>
      <c r="KH482" s="9">
        <f t="shared" si="862"/>
        <v>3.5252438534338404E-2</v>
      </c>
      <c r="KI482" s="9">
        <f t="shared" si="862"/>
        <v>3.1488625282351912E-2</v>
      </c>
      <c r="KJ482" s="9">
        <f t="shared" si="862"/>
        <v>2.7686789681293233E-2</v>
      </c>
      <c r="KK482" s="9">
        <f t="shared" si="862"/>
        <v>2.3846815587904968E-2</v>
      </c>
      <c r="KL482" s="9">
        <f t="shared" si="862"/>
        <v>1.9968590329402014E-2</v>
      </c>
      <c r="KM482" s="9">
        <f t="shared" si="862"/>
        <v>1.6052004736290593E-2</v>
      </c>
      <c r="KN482" s="9">
        <f t="shared" si="862"/>
        <v>1.2096953174230596E-2</v>
      </c>
      <c r="KO482" s="9">
        <f t="shared" si="862"/>
        <v>8.1033335749245428E-3</v>
      </c>
      <c r="KP482" s="9">
        <f t="shared" si="862"/>
        <v>4.0710474660198837E-3</v>
      </c>
    </row>
    <row r="483" spans="2:302" x14ac:dyDescent="0.25">
      <c r="B483" s="5">
        <f t="shared" si="834"/>
        <v>0.22000000000006237</v>
      </c>
      <c r="C483" s="9">
        <f t="shared" si="832"/>
        <v>0.29838596098406894</v>
      </c>
      <c r="D483" s="9">
        <f t="shared" ref="D483:BO486" si="874">NORMDIST($B483,0,1,0)-$B483*(1-NORMDIST($B483,0,1,1))-(NORMDIST($B483+D$4,0,1,0)-($B483+D$4)*(1-NORMDIST($B483+D$4,0,1,1)))</f>
        <v>0.29837943845358772</v>
      </c>
      <c r="E483" s="9">
        <f t="shared" si="874"/>
        <v>0.29837268501623798</v>
      </c>
      <c r="F483" s="9">
        <f t="shared" si="874"/>
        <v>0.29836569315171008</v>
      </c>
      <c r="G483" s="9">
        <f t="shared" si="874"/>
        <v>0.29835845511938702</v>
      </c>
      <c r="H483" s="9">
        <f t="shared" si="874"/>
        <v>0.29835096295276398</v>
      </c>
      <c r="I483" s="9">
        <f t="shared" si="874"/>
        <v>0.29834320845375817</v>
      </c>
      <c r="J483" s="9">
        <f t="shared" si="874"/>
        <v>0.2983351831869025</v>
      </c>
      <c r="K483" s="9">
        <f t="shared" si="874"/>
        <v>0.29832687847342848</v>
      </c>
      <c r="L483" s="9">
        <f t="shared" si="874"/>
        <v>0.29831828538523048</v>
      </c>
      <c r="M483" s="9">
        <f t="shared" si="874"/>
        <v>0.29830939473871304</v>
      </c>
      <c r="N483" s="9">
        <f t="shared" si="874"/>
        <v>0.29830019708852079</v>
      </c>
      <c r="O483" s="9">
        <f t="shared" si="874"/>
        <v>0.29829068272114878</v>
      </c>
      <c r="P483" s="9">
        <f t="shared" si="874"/>
        <v>0.29828084164843194</v>
      </c>
      <c r="Q483" s="9">
        <f t="shared" si="874"/>
        <v>0.29827066360090987</v>
      </c>
      <c r="R483" s="9">
        <f t="shared" si="874"/>
        <v>0.29826013802107398</v>
      </c>
      <c r="S483" s="9">
        <f t="shared" si="874"/>
        <v>0.29824925405648511</v>
      </c>
      <c r="T483" s="9">
        <f t="shared" si="874"/>
        <v>0.29823800055276944</v>
      </c>
      <c r="U483" s="9">
        <f t="shared" si="874"/>
        <v>0.29822636604648473</v>
      </c>
      <c r="V483" s="9">
        <f t="shared" si="874"/>
        <v>0.29821433875786196</v>
      </c>
      <c r="W483" s="9">
        <f t="shared" si="874"/>
        <v>0.29820190658341827</v>
      </c>
      <c r="X483" s="9">
        <f t="shared" si="874"/>
        <v>0.29818905708843774</v>
      </c>
      <c r="Y483" s="9">
        <f t="shared" si="874"/>
        <v>0.29817577749932422</v>
      </c>
      <c r="Z483" s="9">
        <f t="shared" si="874"/>
        <v>0.2981620546958238</v>
      </c>
      <c r="AA483" s="9">
        <f t="shared" si="874"/>
        <v>0.29814787520311142</v>
      </c>
      <c r="AB483" s="9">
        <f t="shared" si="874"/>
        <v>0.29813322518374824</v>
      </c>
      <c r="AC483" s="9">
        <f t="shared" si="874"/>
        <v>0.29811809042950427</v>
      </c>
      <c r="AD483" s="9">
        <f t="shared" si="874"/>
        <v>0.29810245635304433</v>
      </c>
      <c r="AE483" s="9">
        <f t="shared" si="874"/>
        <v>0.2980863079794826</v>
      </c>
      <c r="AF483" s="9">
        <f t="shared" si="874"/>
        <v>0.29806962993779773</v>
      </c>
      <c r="AG483" s="9">
        <f t="shared" si="874"/>
        <v>0.29805240645211539</v>
      </c>
      <c r="AH483" s="9">
        <f t="shared" si="874"/>
        <v>0.2980346213328493</v>
      </c>
      <c r="AI483" s="9">
        <f t="shared" si="874"/>
        <v>0.29801625796770981</v>
      </c>
      <c r="AJ483" s="9">
        <f t="shared" si="874"/>
        <v>0.2979972993125713</v>
      </c>
      <c r="AK483" s="9">
        <f t="shared" si="874"/>
        <v>0.29797772788220173</v>
      </c>
      <c r="AL483" s="9">
        <f t="shared" si="874"/>
        <v>0.29795752574085571</v>
      </c>
      <c r="AM483" s="9">
        <f t="shared" si="874"/>
        <v>0.29793667449272671</v>
      </c>
      <c r="AN483" s="9">
        <f t="shared" si="874"/>
        <v>0.29791515527226092</v>
      </c>
      <c r="AO483" s="9">
        <f t="shared" si="874"/>
        <v>0.29789294873433275</v>
      </c>
      <c r="AP483" s="9">
        <f t="shared" si="874"/>
        <v>0.29787003504428122</v>
      </c>
      <c r="AQ483" s="9">
        <f t="shared" si="874"/>
        <v>0.29784639386780526</v>
      </c>
      <c r="AR483" s="9">
        <f t="shared" si="874"/>
        <v>0.29782200436072315</v>
      </c>
      <c r="AS483" s="9">
        <f t="shared" si="874"/>
        <v>0.29779684515859017</v>
      </c>
      <c r="AT483" s="9">
        <f t="shared" si="874"/>
        <v>0.29777089436618087</v>
      </c>
      <c r="AU483" s="9">
        <f t="shared" si="874"/>
        <v>0.29774412954682844</v>
      </c>
      <c r="AV483" s="9">
        <f t="shared" si="874"/>
        <v>0.29771652771163165</v>
      </c>
      <c r="AW483" s="9">
        <f t="shared" si="874"/>
        <v>0.29768806530851905</v>
      </c>
      <c r="AX483" s="9">
        <f t="shared" si="874"/>
        <v>0.29765871821118106</v>
      </c>
      <c r="AY483" s="9">
        <f t="shared" si="874"/>
        <v>0.29762846170786211</v>
      </c>
      <c r="AZ483" s="9">
        <f t="shared" si="874"/>
        <v>0.29759727049001933</v>
      </c>
      <c r="BA483" s="9">
        <f t="shared" si="874"/>
        <v>0.29756511864084539</v>
      </c>
      <c r="BB483" s="9">
        <f t="shared" si="874"/>
        <v>0.29753197962365852</v>
      </c>
      <c r="BC483" s="9">
        <f t="shared" si="874"/>
        <v>0.29749782627015953</v>
      </c>
      <c r="BD483" s="9">
        <f t="shared" si="874"/>
        <v>0.29746263076855534</v>
      </c>
      <c r="BE483" s="9">
        <f t="shared" si="874"/>
        <v>0.29742636465155564</v>
      </c>
      <c r="BF483" s="9">
        <f t="shared" si="874"/>
        <v>0.29738899878423636</v>
      </c>
      <c r="BG483" s="9">
        <f t="shared" si="874"/>
        <v>0.29735050335177804</v>
      </c>
      <c r="BH483" s="9">
        <f t="shared" si="874"/>
        <v>0.29731084784707662</v>
      </c>
      <c r="BI483" s="9">
        <f t="shared" si="874"/>
        <v>0.29727000105822926</v>
      </c>
      <c r="BJ483" s="9">
        <f t="shared" si="874"/>
        <v>0.29722793105589901</v>
      </c>
      <c r="BK483" s="9">
        <f t="shared" si="874"/>
        <v>0.29718460518055478</v>
      </c>
      <c r="BL483" s="9">
        <f t="shared" si="874"/>
        <v>0.29713999002959562</v>
      </c>
      <c r="BM483" s="9">
        <f t="shared" si="874"/>
        <v>0.29709405144435541</v>
      </c>
      <c r="BN483" s="9">
        <f t="shared" si="874"/>
        <v>0.29704675449699325</v>
      </c>
      <c r="BO483" s="9">
        <f t="shared" si="874"/>
        <v>0.29699806347727092</v>
      </c>
      <c r="BP483" s="9">
        <f t="shared" si="873"/>
        <v>0.29694794187921913</v>
      </c>
      <c r="BQ483" s="9">
        <f t="shared" si="873"/>
        <v>0.29689635238769774</v>
      </c>
      <c r="BR483" s="9">
        <f t="shared" si="873"/>
        <v>0.29684325686484719</v>
      </c>
      <c r="BS483" s="9">
        <f t="shared" si="873"/>
        <v>0.29678861633644144</v>
      </c>
      <c r="BT483" s="9">
        <f t="shared" si="873"/>
        <v>0.29673239097813714</v>
      </c>
      <c r="BU483" s="9">
        <f t="shared" si="873"/>
        <v>0.29667454010162925</v>
      </c>
      <c r="BV483" s="9">
        <f t="shared" si="873"/>
        <v>0.29661502214071128</v>
      </c>
      <c r="BW483" s="9">
        <f t="shared" si="873"/>
        <v>0.29655379463724407</v>
      </c>
      <c r="BX483" s="9">
        <f t="shared" si="873"/>
        <v>0.29649081422704132</v>
      </c>
      <c r="BY483" s="9">
        <f t="shared" si="873"/>
        <v>0.29642603662566647</v>
      </c>
      <c r="BZ483" s="9">
        <f t="shared" si="873"/>
        <v>0.29635941661415366</v>
      </c>
      <c r="CA483" s="9">
        <f t="shared" si="873"/>
        <v>0.2962909080246513</v>
      </c>
      <c r="CB483" s="9">
        <f t="shared" si="873"/>
        <v>0.29622046372599226</v>
      </c>
      <c r="CC483" s="9">
        <f t="shared" si="873"/>
        <v>0.29614803560919661</v>
      </c>
      <c r="CD483" s="9">
        <f t="shared" si="873"/>
        <v>0.29607357457291184</v>
      </c>
      <c r="CE483" s="9">
        <f t="shared" si="873"/>
        <v>0.29599703050878967</v>
      </c>
      <c r="CF483" s="9">
        <f t="shared" si="873"/>
        <v>0.29591835228681135</v>
      </c>
      <c r="CG483" s="9">
        <f t="shared" si="873"/>
        <v>0.29583748774056046</v>
      </c>
      <c r="CH483" s="9">
        <f t="shared" si="873"/>
        <v>0.29575438365244805</v>
      </c>
      <c r="CI483" s="9">
        <f t="shared" si="873"/>
        <v>0.29566898573890066</v>
      </c>
      <c r="CJ483" s="9">
        <f t="shared" si="873"/>
        <v>0.29558123863550789</v>
      </c>
      <c r="CK483" s="9">
        <f t="shared" si="873"/>
        <v>0.29549108588214157</v>
      </c>
      <c r="CL483" s="9">
        <f t="shared" si="873"/>
        <v>0.29539846990804897</v>
      </c>
      <c r="CM483" s="9">
        <f t="shared" si="873"/>
        <v>0.29530333201692344</v>
      </c>
      <c r="CN483" s="9">
        <f t="shared" si="873"/>
        <v>0.2952056123719638</v>
      </c>
      <c r="CO483" s="9">
        <f t="shared" si="873"/>
        <v>0.29510524998092064</v>
      </c>
      <c r="CP483" s="9">
        <f t="shared" si="873"/>
        <v>0.2950021826811432</v>
      </c>
      <c r="CQ483" s="9">
        <f t="shared" si="873"/>
        <v>0.29489634712462603</v>
      </c>
      <c r="CR483" s="9">
        <f t="shared" si="873"/>
        <v>0.29478767876306533</v>
      </c>
      <c r="CS483" s="9">
        <f t="shared" si="873"/>
        <v>0.29467611183293196</v>
      </c>
      <c r="CT483" s="9">
        <f t="shared" si="873"/>
        <v>0.29456157934056232</v>
      </c>
      <c r="CU483" s="9">
        <f t="shared" si="873"/>
        <v>0.29444401304728102</v>
      </c>
      <c r="CV483" s="9">
        <f t="shared" si="873"/>
        <v>0.29432334345455596</v>
      </c>
      <c r="CW483" s="9">
        <f t="shared" si="873"/>
        <v>0.29419949978919568</v>
      </c>
      <c r="CX483" s="9">
        <f t="shared" si="873"/>
        <v>0.2940724099885943</v>
      </c>
      <c r="CY483" s="9">
        <f t="shared" ref="CY483:FJ486" si="875">NORMDIST($B483,0,1,0)-$B483*(1-NORMDIST($B483,0,1,1))-(NORMDIST($B483+CY$4,0,1,0)-($B483+CY$4)*(1-NORMDIST($B483+CY$4,0,1,1)))</f>
        <v>0.29394200068603277</v>
      </c>
      <c r="CZ483" s="9">
        <f t="shared" si="875"/>
        <v>0.29380819719604245</v>
      </c>
      <c r="DA483" s="9">
        <f t="shared" si="875"/>
        <v>0.29367092349983848</v>
      </c>
      <c r="DB483" s="9">
        <f t="shared" si="875"/>
        <v>0.2935301022308317</v>
      </c>
      <c r="DC483" s="9">
        <f t="shared" si="875"/>
        <v>0.29338565466022321</v>
      </c>
      <c r="DD483" s="9">
        <f t="shared" si="875"/>
        <v>0.29323750068269455</v>
      </c>
      <c r="DE483" s="9">
        <f t="shared" si="875"/>
        <v>0.29308555880219667</v>
      </c>
      <c r="DF483" s="9">
        <f t="shared" si="875"/>
        <v>0.2929297461178475</v>
      </c>
      <c r="DG483" s="9">
        <f t="shared" si="875"/>
        <v>0.29276997830994833</v>
      </c>
      <c r="DH483" s="9">
        <f t="shared" si="875"/>
        <v>0.29260616962612152</v>
      </c>
      <c r="DI483" s="9">
        <f t="shared" si="875"/>
        <v>0.29243823286758441</v>
      </c>
      <c r="DJ483" s="9">
        <f t="shared" si="875"/>
        <v>0.2922660793755642</v>
      </c>
      <c r="DK483" s="9">
        <f t="shared" si="875"/>
        <v>0.29208961901786101</v>
      </c>
      <c r="DL483" s="9">
        <f t="shared" si="875"/>
        <v>0.29190876017557349</v>
      </c>
      <c r="DM483" s="9">
        <f t="shared" si="875"/>
        <v>0.29172340972998911</v>
      </c>
      <c r="DN483" s="9">
        <f t="shared" si="875"/>
        <v>0.29153347304965105</v>
      </c>
      <c r="DO483" s="9">
        <f t="shared" si="875"/>
        <v>0.29133885397761294</v>
      </c>
      <c r="DP483" s="9">
        <f t="shared" si="875"/>
        <v>0.29113945481888481</v>
      </c>
      <c r="DQ483" s="9">
        <f t="shared" si="875"/>
        <v>0.29093517632808569</v>
      </c>
      <c r="DR483" s="9">
        <f t="shared" si="875"/>
        <v>0.29072591769730721</v>
      </c>
      <c r="DS483" s="9">
        <f t="shared" si="875"/>
        <v>0.29051157654419968</v>
      </c>
      <c r="DT483" s="9">
        <f t="shared" si="875"/>
        <v>0.29029204890029081</v>
      </c>
      <c r="DU483" s="9">
        <f t="shared" si="875"/>
        <v>0.29006722919954409</v>
      </c>
      <c r="DV483" s="9">
        <f t="shared" si="875"/>
        <v>0.28983701026716957</v>
      </c>
      <c r="DW483" s="9">
        <f t="shared" si="875"/>
        <v>0.28960128330869273</v>
      </c>
      <c r="DX483" s="9">
        <f t="shared" si="875"/>
        <v>0.28935993789929532</v>
      </c>
      <c r="DY483" s="9">
        <f t="shared" si="875"/>
        <v>0.28911286197343466</v>
      </c>
      <c r="DZ483" s="9">
        <f t="shared" si="875"/>
        <v>0.28885994181475333</v>
      </c>
      <c r="EA483" s="9">
        <f t="shared" si="875"/>
        <v>0.28860106204628755</v>
      </c>
      <c r="EB483" s="9">
        <f t="shared" si="875"/>
        <v>0.28833610562098494</v>
      </c>
      <c r="EC483" s="9">
        <f t="shared" si="875"/>
        <v>0.28806495381254232</v>
      </c>
      <c r="ED483" s="9">
        <f t="shared" si="875"/>
        <v>0.28778748620657035</v>
      </c>
      <c r="EE483" s="9">
        <f t="shared" si="875"/>
        <v>0.28750358069210108</v>
      </c>
      <c r="EF483" s="9">
        <f t="shared" si="875"/>
        <v>0.28721311345344103</v>
      </c>
      <c r="EG483" s="9">
        <f t="shared" si="875"/>
        <v>0.28691595896238536</v>
      </c>
      <c r="EH483" s="9">
        <f t="shared" si="875"/>
        <v>0.28661198997080162</v>
      </c>
      <c r="EI483" s="9">
        <f t="shared" si="875"/>
        <v>0.28630107750359113</v>
      </c>
      <c r="EJ483" s="9">
        <f t="shared" si="875"/>
        <v>0.28598309085204204</v>
      </c>
      <c r="EK483" s="9">
        <f t="shared" si="875"/>
        <v>0.28565789756757926</v>
      </c>
      <c r="EL483" s="9">
        <f t="shared" si="875"/>
        <v>0.28532536345592696</v>
      </c>
      <c r="EM483" s="9">
        <f t="shared" si="875"/>
        <v>0.28498535257168717</v>
      </c>
      <c r="EN483" s="9">
        <f t="shared" si="875"/>
        <v>0.28463772721335112</v>
      </c>
      <c r="EO483" s="9">
        <f t="shared" si="875"/>
        <v>0.28428234791874718</v>
      </c>
      <c r="EP483" s="9">
        <f t="shared" si="875"/>
        <v>0.28391907346094097</v>
      </c>
      <c r="EQ483" s="9">
        <f t="shared" si="875"/>
        <v>0.2835477608445921</v>
      </c>
      <c r="ER483" s="9">
        <f t="shared" si="875"/>
        <v>0.28316826530278272</v>
      </c>
      <c r="ES483" s="9">
        <f t="shared" si="875"/>
        <v>0.28278044029432237</v>
      </c>
      <c r="ET483" s="9">
        <f t="shared" si="875"/>
        <v>0.28238413750154362</v>
      </c>
      <c r="EU483" s="9">
        <f t="shared" si="875"/>
        <v>0.2819792068285944</v>
      </c>
      <c r="EV483" s="9">
        <f t="shared" si="875"/>
        <v>0.28156549640023953</v>
      </c>
      <c r="EW483" s="9">
        <f t="shared" si="875"/>
        <v>0.28114285256117827</v>
      </c>
      <c r="EX483" s="9">
        <f t="shared" si="875"/>
        <v>0.28071111987588948</v>
      </c>
      <c r="EY483" s="9">
        <f t="shared" si="875"/>
        <v>0.28027014112901194</v>
      </c>
      <c r="EZ483" s="9">
        <f t="shared" si="875"/>
        <v>0.27981975732627085</v>
      </c>
      <c r="FA483" s="9">
        <f t="shared" si="875"/>
        <v>0.27935980769595797</v>
      </c>
      <c r="FB483" s="9">
        <f t="shared" si="875"/>
        <v>0.27889012969097426</v>
      </c>
      <c r="FC483" s="9">
        <f t="shared" si="875"/>
        <v>0.27841055899144523</v>
      </c>
      <c r="FD483" s="9">
        <f t="shared" si="875"/>
        <v>0.27792092950791736</v>
      </c>
      <c r="FE483" s="9">
        <f t="shared" si="875"/>
        <v>0.27742107338514199</v>
      </c>
      <c r="FF483" s="9">
        <f t="shared" si="875"/>
        <v>0.27691082100645825</v>
      </c>
      <c r="FG483" s="9">
        <f t="shared" si="875"/>
        <v>0.27639000099878069</v>
      </c>
      <c r="FH483" s="9">
        <f t="shared" si="875"/>
        <v>0.27585844023820172</v>
      </c>
      <c r="FI483" s="9">
        <f t="shared" si="875"/>
        <v>0.27531596385621371</v>
      </c>
      <c r="FJ483" s="9">
        <f t="shared" si="875"/>
        <v>0.27476239524656243</v>
      </c>
      <c r="FK483" s="9">
        <f t="shared" si="872"/>
        <v>0.27419755607273594</v>
      </c>
      <c r="FL483" s="9">
        <f t="shared" si="872"/>
        <v>0.27362126627609795</v>
      </c>
      <c r="FM483" s="9">
        <f t="shared" si="872"/>
        <v>0.27303334408467156</v>
      </c>
      <c r="FN483" s="9">
        <f t="shared" si="872"/>
        <v>0.27243360602258282</v>
      </c>
      <c r="FO483" s="9">
        <f t="shared" si="872"/>
        <v>0.27182186692016563</v>
      </c>
      <c r="FP483" s="9">
        <f t="shared" si="872"/>
        <v>0.27119793992474089</v>
      </c>
      <c r="FQ483" s="9">
        <f t="shared" si="872"/>
        <v>0.27056163651207166</v>
      </c>
      <c r="FR483" s="9">
        <f t="shared" si="872"/>
        <v>0.26991276649849938</v>
      </c>
      <c r="FS483" s="9">
        <f t="shared" si="872"/>
        <v>0.26925113805377288</v>
      </c>
      <c r="FT483" s="9">
        <f t="shared" si="872"/>
        <v>0.26857655771456751</v>
      </c>
      <c r="FU483" s="9">
        <f t="shared" si="872"/>
        <v>0.26788883039870642</v>
      </c>
      <c r="FV483" s="9">
        <f t="shared" si="872"/>
        <v>0.26718775942008416</v>
      </c>
      <c r="FW483" s="9">
        <f t="shared" si="872"/>
        <v>0.26647314650430104</v>
      </c>
      <c r="FX483" s="9">
        <f t="shared" si="872"/>
        <v>0.26574479180500782</v>
      </c>
      <c r="FY483" s="9">
        <f t="shared" si="872"/>
        <v>0.26500249392097025</v>
      </c>
      <c r="FZ483" s="9">
        <f t="shared" si="872"/>
        <v>0.26424604991385275</v>
      </c>
      <c r="GA483" s="9">
        <f t="shared" si="872"/>
        <v>0.26347525532672667</v>
      </c>
      <c r="GB483" s="9">
        <f t="shared" si="872"/>
        <v>0.26268990420330596</v>
      </c>
      <c r="GC483" s="9">
        <f t="shared" si="872"/>
        <v>0.26188978910791322</v>
      </c>
      <c r="GD483" s="9">
        <f t="shared" si="872"/>
        <v>0.26107470114617687</v>
      </c>
      <c r="GE483" s="9">
        <f t="shared" si="872"/>
        <v>0.26024442998646485</v>
      </c>
      <c r="GF483" s="9">
        <f t="shared" si="872"/>
        <v>0.25939876388205291</v>
      </c>
      <c r="GG483" s="9">
        <f t="shared" si="872"/>
        <v>0.25853748969403173</v>
      </c>
      <c r="GH483" s="9">
        <f t="shared" si="872"/>
        <v>0.25766039291495241</v>
      </c>
      <c r="GI483" s="9">
        <f t="shared" si="872"/>
        <v>0.25676725769321146</v>
      </c>
      <c r="GJ483" s="9">
        <f t="shared" si="872"/>
        <v>0.25585786685817619</v>
      </c>
      <c r="GK483" s="9">
        <f t="shared" si="872"/>
        <v>0.25493200194604854</v>
      </c>
      <c r="GL483" s="9">
        <f t="shared" si="872"/>
        <v>0.25398944322647055</v>
      </c>
      <c r="GM483" s="9">
        <f t="shared" si="872"/>
        <v>0.25302996972986597</v>
      </c>
      <c r="GN483" s="9">
        <f t="shared" si="872"/>
        <v>0.25205335927552175</v>
      </c>
      <c r="GO483" s="9">
        <f t="shared" si="872"/>
        <v>0.25105938850040377</v>
      </c>
      <c r="GP483" s="9">
        <f t="shared" si="872"/>
        <v>0.25004783288870713</v>
      </c>
      <c r="GQ483" s="9">
        <f t="shared" si="872"/>
        <v>0.24901846680213857</v>
      </c>
      <c r="GR483" s="9">
        <f t="shared" si="872"/>
        <v>0.24797106351092782</v>
      </c>
      <c r="GS483" s="9">
        <f t="shared" si="872"/>
        <v>0.24690539522556318</v>
      </c>
      <c r="GT483" s="9">
        <f t="shared" si="872"/>
        <v>0.24582123312925253</v>
      </c>
      <c r="GU483" s="9">
        <f t="shared" si="872"/>
        <v>0.24471834741109919</v>
      </c>
      <c r="GV483" s="9">
        <f t="shared" si="872"/>
        <v>0.24359650729999432</v>
      </c>
      <c r="GW483" s="9">
        <f t="shared" si="872"/>
        <v>0.24245548109921833</v>
      </c>
      <c r="GX483" s="9">
        <f t="shared" si="872"/>
        <v>0.24129503622174439</v>
      </c>
      <c r="GY483" s="9">
        <f t="shared" si="872"/>
        <v>0.24011493922624275</v>
      </c>
      <c r="GZ483" s="9">
        <f t="shared" si="872"/>
        <v>0.23891495585377587</v>
      </c>
      <c r="HA483" s="9">
        <f t="shared" si="872"/>
        <v>0.23769485106518087</v>
      </c>
      <c r="HB483" s="9">
        <f t="shared" si="872"/>
        <v>0.23645438907913036</v>
      </c>
      <c r="HC483" s="9">
        <f t="shared" si="872"/>
        <v>0.23519333341086407</v>
      </c>
      <c r="HD483" s="9">
        <f t="shared" si="872"/>
        <v>0.23391144691158738</v>
      </c>
      <c r="HE483" s="9">
        <f t="shared" si="872"/>
        <v>0.23260849180852325</v>
      </c>
      <c r="HF483" s="9">
        <f t="shared" si="872"/>
        <v>0.23128422974561272</v>
      </c>
      <c r="HG483" s="9">
        <f t="shared" si="872"/>
        <v>0.22993842182485355</v>
      </c>
      <c r="HH483" s="9">
        <f t="shared" si="872"/>
        <v>0.22857082864826858</v>
      </c>
      <c r="HI483" s="9">
        <f t="shared" si="872"/>
        <v>0.22718121036049291</v>
      </c>
      <c r="HJ483" s="9">
        <f t="shared" si="872"/>
        <v>0.22576932669196897</v>
      </c>
      <c r="HK483" s="9">
        <f t="shared" si="872"/>
        <v>0.2243349370027421</v>
      </c>
      <c r="HL483" s="9">
        <f t="shared" si="872"/>
        <v>0.22287780032684174</v>
      </c>
      <c r="HM483" s="9">
        <f t="shared" si="872"/>
        <v>0.22139767541723876</v>
      </c>
      <c r="HN483" s="9">
        <f t="shared" si="872"/>
        <v>0.21989432079136659</v>
      </c>
      <c r="HO483" s="9">
        <f t="shared" si="872"/>
        <v>0.21836749477719453</v>
      </c>
      <c r="HP483" s="9">
        <f t="shared" si="872"/>
        <v>0.21681695555983857</v>
      </c>
      <c r="HQ483" s="9">
        <f t="shared" si="872"/>
        <v>0.21524246122869872</v>
      </c>
      <c r="HR483" s="9">
        <f t="shared" si="872"/>
        <v>0.21364376982510822</v>
      </c>
      <c r="HS483" s="9">
        <f t="shared" si="872"/>
        <v>0.21202063939048121</v>
      </c>
      <c r="HT483" s="9">
        <f t="shared" si="872"/>
        <v>0.21037282801494334</v>
      </c>
      <c r="HU483" s="9">
        <f t="shared" si="872"/>
        <v>0.20870009388643307</v>
      </c>
      <c r="HV483" s="9">
        <f t="shared" ref="HV483:KG486" si="876">NORMDIST($B483,0,1,0)-$B483*(1-NORMDIST($B483,0,1,1))-(NORMDIST($B483+HV$4,0,1,0)-($B483+HV$4)*(1-NORMDIST($B483+HV$4,0,1,1)))</f>
        <v>0.2070021953402548</v>
      </c>
      <c r="HW483" s="9">
        <f t="shared" si="876"/>
        <v>0.20527889090907298</v>
      </c>
      <c r="HX483" s="9">
        <f t="shared" si="876"/>
        <v>0.20352993937332745</v>
      </c>
      <c r="HY483" s="9">
        <f t="shared" si="876"/>
        <v>0.20175509981205539</v>
      </c>
      <c r="HZ483" s="9">
        <f t="shared" si="876"/>
        <v>0.19995413165410417</v>
      </c>
      <c r="IA483" s="9">
        <f t="shared" si="876"/>
        <v>0.19812679472971584</v>
      </c>
      <c r="IB483" s="9">
        <f t="shared" si="876"/>
        <v>0.19627284932246855</v>
      </c>
      <c r="IC483" s="9">
        <f t="shared" si="876"/>
        <v>0.19439205622155625</v>
      </c>
      <c r="ID483" s="9">
        <f t="shared" si="876"/>
        <v>0.19248417677438712</v>
      </c>
      <c r="IE483" s="9">
        <f t="shared" si="876"/>
        <v>0.19054897293948644</v>
      </c>
      <c r="IF483" s="9">
        <f t="shared" si="876"/>
        <v>0.18858620733968029</v>
      </c>
      <c r="IG483" s="9">
        <f t="shared" si="876"/>
        <v>0.18659564331554554</v>
      </c>
      <c r="IH483" s="9">
        <f t="shared" si="876"/>
        <v>0.18457704497910513</v>
      </c>
      <c r="II483" s="9">
        <f t="shared" si="876"/>
        <v>0.18253017726774837</v>
      </c>
      <c r="IJ483" s="9">
        <f t="shared" si="876"/>
        <v>0.18045480599835814</v>
      </c>
      <c r="IK483" s="9">
        <f t="shared" si="876"/>
        <v>0.17835069792162395</v>
      </c>
      <c r="IL483" s="9">
        <f t="shared" si="876"/>
        <v>0.17621762077652142</v>
      </c>
      <c r="IM483" s="9">
        <f t="shared" si="876"/>
        <v>0.17405534334493653</v>
      </c>
      <c r="IN483" s="9">
        <f t="shared" si="876"/>
        <v>0.17186363550641456</v>
      </c>
      <c r="IO483" s="9">
        <f t="shared" si="876"/>
        <v>0.16964226829301318</v>
      </c>
      <c r="IP483" s="9">
        <f t="shared" si="876"/>
        <v>0.1673910139442373</v>
      </c>
      <c r="IQ483" s="9">
        <f t="shared" si="876"/>
        <v>0.16510964596203567</v>
      </c>
      <c r="IR483" s="9">
        <f t="shared" si="876"/>
        <v>0.16279793916583632</v>
      </c>
      <c r="IS483" s="9">
        <f t="shared" si="876"/>
        <v>0.16045566974759926</v>
      </c>
      <c r="IT483" s="9">
        <f t="shared" si="876"/>
        <v>0.15808261532686607</v>
      </c>
      <c r="IU483" s="9">
        <f t="shared" si="876"/>
        <v>0.15567855500578165</v>
      </c>
      <c r="IV483" s="9">
        <f t="shared" si="876"/>
        <v>0.15324326942406832</v>
      </c>
      <c r="IW483" s="9">
        <f t="shared" si="876"/>
        <v>0.1507765408139275</v>
      </c>
      <c r="IX483" s="9">
        <f t="shared" si="876"/>
        <v>0.14827815305484882</v>
      </c>
      <c r="IY483" s="9">
        <f t="shared" si="876"/>
        <v>0.14574789172830219</v>
      </c>
      <c r="IZ483" s="9">
        <f t="shared" si="876"/>
        <v>0.14318554417229087</v>
      </c>
      <c r="JA483" s="9">
        <f t="shared" si="876"/>
        <v>0.14059089953574266</v>
      </c>
      <c r="JB483" s="9">
        <f t="shared" si="876"/>
        <v>0.13796374883271603</v>
      </c>
      <c r="JC483" s="9">
        <f t="shared" si="876"/>
        <v>0.13530388499639856</v>
      </c>
      <c r="JD483" s="9">
        <f t="shared" si="876"/>
        <v>0.13261110293287476</v>
      </c>
      <c r="JE483" s="9">
        <f t="shared" si="876"/>
        <v>0.1298851995746389</v>
      </c>
      <c r="JF483" s="9">
        <f t="shared" si="876"/>
        <v>0.1271259739338329</v>
      </c>
      <c r="JG483" s="9">
        <f t="shared" si="876"/>
        <v>0.12433322715518177</v>
      </c>
      <c r="JH483" s="9">
        <f t="shared" si="876"/>
        <v>0.12150676256860785</v>
      </c>
      <c r="JI483" s="9">
        <f t="shared" si="876"/>
        <v>0.11864638574149813</v>
      </c>
      <c r="JJ483" s="9">
        <f t="shared" si="876"/>
        <v>0.11575190453060241</v>
      </c>
      <c r="JK483" s="9">
        <f t="shared" si="876"/>
        <v>0.1128231291335397</v>
      </c>
      <c r="JL483" s="9">
        <f t="shared" si="876"/>
        <v>0.10985987213988929</v>
      </c>
      <c r="JM483" s="9">
        <f t="shared" si="876"/>
        <v>0.10686194858184456</v>
      </c>
      <c r="JN483" s="9">
        <f t="shared" si="876"/>
        <v>0.10382917598440602</v>
      </c>
      <c r="JO483" s="9">
        <f t="shared" si="876"/>
        <v>0.10076137441509117</v>
      </c>
      <c r="JP483" s="9">
        <f t="shared" si="876"/>
        <v>9.7658366533139224E-2</v>
      </c>
      <c r="JQ483" s="9">
        <f t="shared" si="876"/>
        <v>9.4519977638187536E-2</v>
      </c>
      <c r="JR483" s="9">
        <f t="shared" si="876"/>
        <v>9.1346035718398472E-2</v>
      </c>
      <c r="JS483" s="9">
        <f t="shared" si="876"/>
        <v>8.813637149801376E-2</v>
      </c>
      <c r="JT483" s="9">
        <f t="shared" si="876"/>
        <v>8.4890818484314734E-2</v>
      </c>
      <c r="JU483" s="9">
        <f t="shared" si="876"/>
        <v>8.1609213013967952E-2</v>
      </c>
      <c r="JV483" s="9">
        <f t="shared" si="876"/>
        <v>7.8291394298732636E-2</v>
      </c>
      <c r="JW483" s="9">
        <f t="shared" si="876"/>
        <v>7.4937204470510471E-2</v>
      </c>
      <c r="JX483" s="9">
        <f t="shared" si="876"/>
        <v>7.1546488625716081E-2</v>
      </c>
      <c r="JY483" s="9">
        <f t="shared" si="876"/>
        <v>6.8119094868947155E-2</v>
      </c>
      <c r="JZ483" s="9">
        <f t="shared" si="876"/>
        <v>6.4654874355934977E-2</v>
      </c>
      <c r="KA483" s="9">
        <f t="shared" si="876"/>
        <v>6.1153681335752941E-2</v>
      </c>
      <c r="KB483" s="9">
        <f t="shared" si="876"/>
        <v>5.7615373192265368E-2</v>
      </c>
      <c r="KC483" s="9">
        <f t="shared" si="876"/>
        <v>5.4039810484796169E-2</v>
      </c>
      <c r="KD483" s="9">
        <f t="shared" si="876"/>
        <v>5.0426856987997093E-2</v>
      </c>
      <c r="KE483" s="9">
        <f t="shared" si="876"/>
        <v>4.6776379730898543E-2</v>
      </c>
      <c r="KF483" s="9">
        <f t="shared" si="876"/>
        <v>4.3088249035122039E-2</v>
      </c>
      <c r="KG483" s="9">
        <f t="shared" si="876"/>
        <v>3.9362338552238529E-2</v>
      </c>
      <c r="KH483" s="9">
        <f t="shared" si="862"/>
        <v>3.5598525300252037E-2</v>
      </c>
      <c r="KI483" s="9">
        <f t="shared" si="862"/>
        <v>3.1796689699193303E-2</v>
      </c>
      <c r="KJ483" s="9">
        <f t="shared" si="862"/>
        <v>2.7956715605805094E-2</v>
      </c>
      <c r="KK483" s="9">
        <f t="shared" si="862"/>
        <v>2.4078490347302139E-2</v>
      </c>
      <c r="KL483" s="9">
        <f t="shared" si="862"/>
        <v>2.0161904754190718E-2</v>
      </c>
      <c r="KM483" s="9">
        <f t="shared" si="862"/>
        <v>1.6206853192130721E-2</v>
      </c>
      <c r="KN483" s="9">
        <f t="shared" si="862"/>
        <v>1.2213233592824668E-2</v>
      </c>
      <c r="KO483" s="9">
        <f t="shared" si="862"/>
        <v>8.1809474839200091E-3</v>
      </c>
      <c r="KP483" s="9">
        <f t="shared" si="862"/>
        <v>4.1099000179082301E-3</v>
      </c>
    </row>
    <row r="484" spans="2:302" x14ac:dyDescent="0.25">
      <c r="B484" s="5">
        <f t="shared" si="834"/>
        <v>0.21000000000006236</v>
      </c>
      <c r="C484" s="9">
        <f t="shared" si="832"/>
        <v>0.302528278538577</v>
      </c>
      <c r="D484" s="9">
        <f t="shared" si="874"/>
        <v>0.30252152510122726</v>
      </c>
      <c r="E484" s="9">
        <f t="shared" si="874"/>
        <v>0.30251453323669936</v>
      </c>
      <c r="F484" s="9">
        <f t="shared" si="874"/>
        <v>0.3025072952043763</v>
      </c>
      <c r="G484" s="9">
        <f t="shared" si="874"/>
        <v>0.30249980303775326</v>
      </c>
      <c r="H484" s="9">
        <f t="shared" si="874"/>
        <v>0.30249204853874745</v>
      </c>
      <c r="I484" s="9">
        <f t="shared" si="874"/>
        <v>0.30248402327189178</v>
      </c>
      <c r="J484" s="9">
        <f t="shared" si="874"/>
        <v>0.30247571855841776</v>
      </c>
      <c r="K484" s="9">
        <f t="shared" si="874"/>
        <v>0.30246712547021976</v>
      </c>
      <c r="L484" s="9">
        <f t="shared" si="874"/>
        <v>0.30245823482370232</v>
      </c>
      <c r="M484" s="9">
        <f t="shared" si="874"/>
        <v>0.30244903717351007</v>
      </c>
      <c r="N484" s="9">
        <f t="shared" si="874"/>
        <v>0.30243952280613806</v>
      </c>
      <c r="O484" s="9">
        <f t="shared" si="874"/>
        <v>0.30242968173342122</v>
      </c>
      <c r="P484" s="9">
        <f t="shared" si="874"/>
        <v>0.30241950368589915</v>
      </c>
      <c r="Q484" s="9">
        <f t="shared" si="874"/>
        <v>0.30240897810606326</v>
      </c>
      <c r="R484" s="9">
        <f t="shared" si="874"/>
        <v>0.30239809414147439</v>
      </c>
      <c r="S484" s="9">
        <f t="shared" si="874"/>
        <v>0.30238684063775872</v>
      </c>
      <c r="T484" s="9">
        <f t="shared" si="874"/>
        <v>0.30237520613147401</v>
      </c>
      <c r="U484" s="9">
        <f t="shared" si="874"/>
        <v>0.30236317884285124</v>
      </c>
      <c r="V484" s="9">
        <f t="shared" si="874"/>
        <v>0.30235074666840756</v>
      </c>
      <c r="W484" s="9">
        <f t="shared" si="874"/>
        <v>0.30233789717342702</v>
      </c>
      <c r="X484" s="9">
        <f t="shared" si="874"/>
        <v>0.30232461758431345</v>
      </c>
      <c r="Y484" s="9">
        <f t="shared" si="874"/>
        <v>0.30231089478081302</v>
      </c>
      <c r="Z484" s="9">
        <f t="shared" si="874"/>
        <v>0.3022967152881007</v>
      </c>
      <c r="AA484" s="9">
        <f t="shared" si="874"/>
        <v>0.30228206526873752</v>
      </c>
      <c r="AB484" s="9">
        <f t="shared" si="874"/>
        <v>0.30226693051449349</v>
      </c>
      <c r="AC484" s="9">
        <f t="shared" si="874"/>
        <v>0.30225129643803361</v>
      </c>
      <c r="AD484" s="9">
        <f t="shared" si="874"/>
        <v>0.30223514806447188</v>
      </c>
      <c r="AE484" s="9">
        <f t="shared" si="874"/>
        <v>0.30221847002278701</v>
      </c>
      <c r="AF484" s="9">
        <f t="shared" si="874"/>
        <v>0.30220124653710467</v>
      </c>
      <c r="AG484" s="9">
        <f t="shared" si="874"/>
        <v>0.30218346141783858</v>
      </c>
      <c r="AH484" s="9">
        <f t="shared" si="874"/>
        <v>0.30216509805269909</v>
      </c>
      <c r="AI484" s="9">
        <f t="shared" si="874"/>
        <v>0.30214613939756058</v>
      </c>
      <c r="AJ484" s="9">
        <f t="shared" si="874"/>
        <v>0.30212656796719101</v>
      </c>
      <c r="AK484" s="9">
        <f t="shared" si="874"/>
        <v>0.30210636582584499</v>
      </c>
      <c r="AL484" s="9">
        <f t="shared" si="874"/>
        <v>0.30208551457771599</v>
      </c>
      <c r="AM484" s="9">
        <f t="shared" si="874"/>
        <v>0.3020639953572502</v>
      </c>
      <c r="AN484" s="9">
        <f t="shared" si="874"/>
        <v>0.30204178881932203</v>
      </c>
      <c r="AO484" s="9">
        <f t="shared" si="874"/>
        <v>0.30201887512927045</v>
      </c>
      <c r="AP484" s="9">
        <f t="shared" si="874"/>
        <v>0.30199523395279454</v>
      </c>
      <c r="AQ484" s="9">
        <f t="shared" si="874"/>
        <v>0.30197084444571243</v>
      </c>
      <c r="AR484" s="9">
        <f t="shared" si="874"/>
        <v>0.30194568524357979</v>
      </c>
      <c r="AS484" s="9">
        <f t="shared" si="874"/>
        <v>0.30191973445117015</v>
      </c>
      <c r="AT484" s="9">
        <f t="shared" si="874"/>
        <v>0.30189296963181772</v>
      </c>
      <c r="AU484" s="9">
        <f t="shared" si="874"/>
        <v>0.30186536779662093</v>
      </c>
      <c r="AV484" s="9">
        <f t="shared" si="874"/>
        <v>0.30183690539350827</v>
      </c>
      <c r="AW484" s="9">
        <f t="shared" si="874"/>
        <v>0.30180755829617034</v>
      </c>
      <c r="AX484" s="9">
        <f t="shared" si="874"/>
        <v>0.30177730179285139</v>
      </c>
      <c r="AY484" s="9">
        <f t="shared" si="874"/>
        <v>0.30174611057500861</v>
      </c>
      <c r="AZ484" s="9">
        <f t="shared" si="874"/>
        <v>0.30171395872583467</v>
      </c>
      <c r="BA484" s="9">
        <f t="shared" si="874"/>
        <v>0.3016808197086478</v>
      </c>
      <c r="BB484" s="9">
        <f t="shared" si="874"/>
        <v>0.30164666635514875</v>
      </c>
      <c r="BC484" s="9">
        <f t="shared" si="874"/>
        <v>0.30161147085354462</v>
      </c>
      <c r="BD484" s="9">
        <f t="shared" si="874"/>
        <v>0.30157520473654492</v>
      </c>
      <c r="BE484" s="9">
        <f t="shared" si="874"/>
        <v>0.30153783886922558</v>
      </c>
      <c r="BF484" s="9">
        <f t="shared" si="874"/>
        <v>0.30149934343676732</v>
      </c>
      <c r="BG484" s="9">
        <f t="shared" si="874"/>
        <v>0.3014596879320659</v>
      </c>
      <c r="BH484" s="9">
        <f t="shared" si="874"/>
        <v>0.30141884114321854</v>
      </c>
      <c r="BI484" s="9">
        <f t="shared" si="874"/>
        <v>0.30137677114088829</v>
      </c>
      <c r="BJ484" s="9">
        <f t="shared" si="874"/>
        <v>0.30133344526554401</v>
      </c>
      <c r="BK484" s="9">
        <f t="shared" si="874"/>
        <v>0.3012888301145849</v>
      </c>
      <c r="BL484" s="9">
        <f t="shared" si="874"/>
        <v>0.30124289152934469</v>
      </c>
      <c r="BM484" s="9">
        <f t="shared" si="874"/>
        <v>0.30119559458198253</v>
      </c>
      <c r="BN484" s="9">
        <f t="shared" si="874"/>
        <v>0.3011469035622602</v>
      </c>
      <c r="BO484" s="9">
        <f t="shared" si="874"/>
        <v>0.30109678196420842</v>
      </c>
      <c r="BP484" s="9">
        <f t="shared" si="873"/>
        <v>0.30104519247268702</v>
      </c>
      <c r="BQ484" s="9">
        <f t="shared" si="873"/>
        <v>0.30099209694983647</v>
      </c>
      <c r="BR484" s="9">
        <f t="shared" si="873"/>
        <v>0.30093745642143072</v>
      </c>
      <c r="BS484" s="9">
        <f t="shared" si="873"/>
        <v>0.30088123106312636</v>
      </c>
      <c r="BT484" s="9">
        <f t="shared" si="873"/>
        <v>0.30082338018661875</v>
      </c>
      <c r="BU484" s="9">
        <f t="shared" si="873"/>
        <v>0.30076386222570056</v>
      </c>
      <c r="BV484" s="9">
        <f t="shared" si="873"/>
        <v>0.30070263472223357</v>
      </c>
      <c r="BW484" s="9">
        <f t="shared" si="873"/>
        <v>0.30063965431203055</v>
      </c>
      <c r="BX484" s="9">
        <f t="shared" si="873"/>
        <v>0.30057487671065569</v>
      </c>
      <c r="BY484" s="9">
        <f t="shared" si="873"/>
        <v>0.30050825669914294</v>
      </c>
      <c r="BZ484" s="9">
        <f t="shared" si="873"/>
        <v>0.30043974810964053</v>
      </c>
      <c r="CA484" s="9">
        <f t="shared" si="873"/>
        <v>0.30036930381098148</v>
      </c>
      <c r="CB484" s="9">
        <f t="shared" si="873"/>
        <v>0.30029687569418589</v>
      </c>
      <c r="CC484" s="9">
        <f t="shared" si="873"/>
        <v>0.30022241465790106</v>
      </c>
      <c r="CD484" s="9">
        <f t="shared" si="873"/>
        <v>0.3001458705937789</v>
      </c>
      <c r="CE484" s="9">
        <f t="shared" si="873"/>
        <v>0.30006719237180057</v>
      </c>
      <c r="CF484" s="9">
        <f t="shared" si="873"/>
        <v>0.29998632782554974</v>
      </c>
      <c r="CG484" s="9">
        <f t="shared" si="873"/>
        <v>0.29990322373743727</v>
      </c>
      <c r="CH484" s="9">
        <f t="shared" si="873"/>
        <v>0.29981782582388988</v>
      </c>
      <c r="CI484" s="9">
        <f t="shared" si="873"/>
        <v>0.29973007872049717</v>
      </c>
      <c r="CJ484" s="9">
        <f t="shared" si="873"/>
        <v>0.29963992596713085</v>
      </c>
      <c r="CK484" s="9">
        <f t="shared" si="873"/>
        <v>0.29954730999303825</v>
      </c>
      <c r="CL484" s="9">
        <f t="shared" si="873"/>
        <v>0.29945217210191266</v>
      </c>
      <c r="CM484" s="9">
        <f t="shared" si="873"/>
        <v>0.29935445245695302</v>
      </c>
      <c r="CN484" s="9">
        <f t="shared" si="873"/>
        <v>0.29925409006590986</v>
      </c>
      <c r="CO484" s="9">
        <f t="shared" si="873"/>
        <v>0.29915102276613248</v>
      </c>
      <c r="CP484" s="9">
        <f t="shared" si="873"/>
        <v>0.29904518720961526</v>
      </c>
      <c r="CQ484" s="9">
        <f t="shared" si="873"/>
        <v>0.29893651884805483</v>
      </c>
      <c r="CR484" s="9">
        <f t="shared" si="873"/>
        <v>0.29882495191792119</v>
      </c>
      <c r="CS484" s="9">
        <f t="shared" si="873"/>
        <v>0.29871041942555154</v>
      </c>
      <c r="CT484" s="9">
        <f t="shared" si="873"/>
        <v>0.29859285313227024</v>
      </c>
      <c r="CU484" s="9">
        <f t="shared" si="873"/>
        <v>0.29847218353954547</v>
      </c>
      <c r="CV484" s="9">
        <f t="shared" si="873"/>
        <v>0.29834833987418519</v>
      </c>
      <c r="CW484" s="9">
        <f t="shared" si="873"/>
        <v>0.29822125007358352</v>
      </c>
      <c r="CX484" s="9">
        <f t="shared" si="873"/>
        <v>0.29809084077102205</v>
      </c>
      <c r="CY484" s="9">
        <f t="shared" si="875"/>
        <v>0.29795703728103173</v>
      </c>
      <c r="CZ484" s="9">
        <f t="shared" si="875"/>
        <v>0.29781976358482776</v>
      </c>
      <c r="DA484" s="9">
        <f t="shared" si="875"/>
        <v>0.29767894231582098</v>
      </c>
      <c r="DB484" s="9">
        <f t="shared" si="875"/>
        <v>0.29753449474521249</v>
      </c>
      <c r="DC484" s="9">
        <f t="shared" si="875"/>
        <v>0.29738634076768383</v>
      </c>
      <c r="DD484" s="9">
        <f t="shared" si="875"/>
        <v>0.29723439888718595</v>
      </c>
      <c r="DE484" s="9">
        <f t="shared" si="875"/>
        <v>0.29707858620283678</v>
      </c>
      <c r="DF484" s="9">
        <f t="shared" si="875"/>
        <v>0.29691881839493761</v>
      </c>
      <c r="DG484" s="9">
        <f t="shared" si="875"/>
        <v>0.2967550097111108</v>
      </c>
      <c r="DH484" s="9">
        <f t="shared" si="875"/>
        <v>0.29658707295257369</v>
      </c>
      <c r="DI484" s="9">
        <f t="shared" si="875"/>
        <v>0.29641491946055348</v>
      </c>
      <c r="DJ484" s="9">
        <f t="shared" si="875"/>
        <v>0.29623845910285029</v>
      </c>
      <c r="DK484" s="9">
        <f t="shared" si="875"/>
        <v>0.29605760026056277</v>
      </c>
      <c r="DL484" s="9">
        <f t="shared" si="875"/>
        <v>0.29587224981497839</v>
      </c>
      <c r="DM484" s="9">
        <f t="shared" si="875"/>
        <v>0.29568231313464033</v>
      </c>
      <c r="DN484" s="9">
        <f t="shared" si="875"/>
        <v>0.29548769406260222</v>
      </c>
      <c r="DO484" s="9">
        <f t="shared" si="875"/>
        <v>0.29528829490387409</v>
      </c>
      <c r="DP484" s="9">
        <f t="shared" si="875"/>
        <v>0.29508401641307497</v>
      </c>
      <c r="DQ484" s="9">
        <f t="shared" si="875"/>
        <v>0.29487475778229649</v>
      </c>
      <c r="DR484" s="9">
        <f t="shared" si="875"/>
        <v>0.29466041662918896</v>
      </c>
      <c r="DS484" s="9">
        <f t="shared" si="875"/>
        <v>0.29444088898528009</v>
      </c>
      <c r="DT484" s="9">
        <f t="shared" si="875"/>
        <v>0.29421606928453337</v>
      </c>
      <c r="DU484" s="9">
        <f t="shared" si="875"/>
        <v>0.29398585035215885</v>
      </c>
      <c r="DV484" s="9">
        <f t="shared" si="875"/>
        <v>0.29375012339368201</v>
      </c>
      <c r="DW484" s="9">
        <f t="shared" si="875"/>
        <v>0.2935087779842846</v>
      </c>
      <c r="DX484" s="9">
        <f t="shared" si="875"/>
        <v>0.29326170205842395</v>
      </c>
      <c r="DY484" s="9">
        <f t="shared" si="875"/>
        <v>0.29300878189974261</v>
      </c>
      <c r="DZ484" s="9">
        <f t="shared" si="875"/>
        <v>0.29274990213127683</v>
      </c>
      <c r="EA484" s="9">
        <f t="shared" si="875"/>
        <v>0.29248494570597422</v>
      </c>
      <c r="EB484" s="9">
        <f t="shared" si="875"/>
        <v>0.2922137938975316</v>
      </c>
      <c r="EC484" s="9">
        <f t="shared" si="875"/>
        <v>0.29193632629155963</v>
      </c>
      <c r="ED484" s="9">
        <f t="shared" si="875"/>
        <v>0.29165242077709036</v>
      </c>
      <c r="EE484" s="9">
        <f t="shared" si="875"/>
        <v>0.29136195353843031</v>
      </c>
      <c r="EF484" s="9">
        <f t="shared" si="875"/>
        <v>0.29106479904737464</v>
      </c>
      <c r="EG484" s="9">
        <f t="shared" si="875"/>
        <v>0.2907608300557909</v>
      </c>
      <c r="EH484" s="9">
        <f t="shared" si="875"/>
        <v>0.29044991758858041</v>
      </c>
      <c r="EI484" s="9">
        <f t="shared" si="875"/>
        <v>0.29013193093703132</v>
      </c>
      <c r="EJ484" s="9">
        <f t="shared" si="875"/>
        <v>0.28980673765256854</v>
      </c>
      <c r="EK484" s="9">
        <f t="shared" si="875"/>
        <v>0.28947420354091624</v>
      </c>
      <c r="EL484" s="9">
        <f t="shared" si="875"/>
        <v>0.28913419265667645</v>
      </c>
      <c r="EM484" s="9">
        <f t="shared" si="875"/>
        <v>0.2887865672983404</v>
      </c>
      <c r="EN484" s="9">
        <f t="shared" si="875"/>
        <v>0.28843118800373646</v>
      </c>
      <c r="EO484" s="9">
        <f t="shared" si="875"/>
        <v>0.28806791354593025</v>
      </c>
      <c r="EP484" s="9">
        <f t="shared" si="875"/>
        <v>0.28769660092958138</v>
      </c>
      <c r="EQ484" s="9">
        <f t="shared" si="875"/>
        <v>0.287317105387772</v>
      </c>
      <c r="ER484" s="9">
        <f t="shared" si="875"/>
        <v>0.28692928037931165</v>
      </c>
      <c r="ES484" s="9">
        <f t="shared" si="875"/>
        <v>0.2865329775865329</v>
      </c>
      <c r="ET484" s="9">
        <f t="shared" si="875"/>
        <v>0.28612804691358368</v>
      </c>
      <c r="EU484" s="9">
        <f t="shared" si="875"/>
        <v>0.28571433648522881</v>
      </c>
      <c r="EV484" s="9">
        <f t="shared" si="875"/>
        <v>0.28529169264616755</v>
      </c>
      <c r="EW484" s="9">
        <f t="shared" si="875"/>
        <v>0.28485995996087876</v>
      </c>
      <c r="EX484" s="9">
        <f t="shared" si="875"/>
        <v>0.28441898121400122</v>
      </c>
      <c r="EY484" s="9">
        <f t="shared" si="875"/>
        <v>0.28396859741126013</v>
      </c>
      <c r="EZ484" s="9">
        <f t="shared" si="875"/>
        <v>0.28350864778094725</v>
      </c>
      <c r="FA484" s="9">
        <f t="shared" si="875"/>
        <v>0.28303896977596354</v>
      </c>
      <c r="FB484" s="9">
        <f t="shared" si="875"/>
        <v>0.28255939907643451</v>
      </c>
      <c r="FC484" s="9">
        <f t="shared" si="875"/>
        <v>0.28206976959290664</v>
      </c>
      <c r="FD484" s="9">
        <f t="shared" si="875"/>
        <v>0.28156991347013127</v>
      </c>
      <c r="FE484" s="9">
        <f t="shared" si="875"/>
        <v>0.28105966109144753</v>
      </c>
      <c r="FF484" s="9">
        <f t="shared" si="875"/>
        <v>0.28053884108376997</v>
      </c>
      <c r="FG484" s="9">
        <f t="shared" si="875"/>
        <v>0.280007280323191</v>
      </c>
      <c r="FH484" s="9">
        <f t="shared" si="875"/>
        <v>0.27946480394120299</v>
      </c>
      <c r="FI484" s="9">
        <f t="shared" si="875"/>
        <v>0.27891123533155171</v>
      </c>
      <c r="FJ484" s="9">
        <f t="shared" si="875"/>
        <v>0.27834639615772522</v>
      </c>
      <c r="FK484" s="9">
        <f t="shared" ref="FK484:HV487" si="877">NORMDIST($B484,0,1,0)-$B484*(1-NORMDIST($B484,0,1,1))-(NORMDIST($B484+FK$4,0,1,0)-($B484+FK$4)*(1-NORMDIST($B484+FK$4,0,1,1)))</f>
        <v>0.27777010636108723</v>
      </c>
      <c r="FL484" s="9">
        <f t="shared" si="877"/>
        <v>0.27718218416966084</v>
      </c>
      <c r="FM484" s="9">
        <f t="shared" si="877"/>
        <v>0.2765824461075721</v>
      </c>
      <c r="FN484" s="9">
        <f t="shared" si="877"/>
        <v>0.27597070700515491</v>
      </c>
      <c r="FO484" s="9">
        <f t="shared" si="877"/>
        <v>0.27534678000973017</v>
      </c>
      <c r="FP484" s="9">
        <f t="shared" si="877"/>
        <v>0.27471047659706094</v>
      </c>
      <c r="FQ484" s="9">
        <f t="shared" si="877"/>
        <v>0.27406160658348866</v>
      </c>
      <c r="FR484" s="9">
        <f t="shared" si="877"/>
        <v>0.27339997813876216</v>
      </c>
      <c r="FS484" s="9">
        <f t="shared" si="877"/>
        <v>0.27272539779955679</v>
      </c>
      <c r="FT484" s="9">
        <f t="shared" si="877"/>
        <v>0.2720376704836957</v>
      </c>
      <c r="FU484" s="9">
        <f t="shared" si="877"/>
        <v>0.27133659950507344</v>
      </c>
      <c r="FV484" s="9">
        <f t="shared" si="877"/>
        <v>0.27062198658929032</v>
      </c>
      <c r="FW484" s="9">
        <f t="shared" si="877"/>
        <v>0.2698936318899971</v>
      </c>
      <c r="FX484" s="9">
        <f t="shared" si="877"/>
        <v>0.26915133400595953</v>
      </c>
      <c r="FY484" s="9">
        <f t="shared" si="877"/>
        <v>0.26839488999884203</v>
      </c>
      <c r="FZ484" s="9">
        <f t="shared" si="877"/>
        <v>0.26762409541171595</v>
      </c>
      <c r="GA484" s="9">
        <f t="shared" si="877"/>
        <v>0.26683874428829524</v>
      </c>
      <c r="GB484" s="9">
        <f t="shared" si="877"/>
        <v>0.2660386291929025</v>
      </c>
      <c r="GC484" s="9">
        <f t="shared" si="877"/>
        <v>0.26522354123116615</v>
      </c>
      <c r="GD484" s="9">
        <f t="shared" si="877"/>
        <v>0.26439327007145413</v>
      </c>
      <c r="GE484" s="9">
        <f t="shared" si="877"/>
        <v>0.26354760396704219</v>
      </c>
      <c r="GF484" s="9">
        <f t="shared" si="877"/>
        <v>0.26268632977902101</v>
      </c>
      <c r="GG484" s="9">
        <f t="shared" si="877"/>
        <v>0.26180923299994169</v>
      </c>
      <c r="GH484" s="9">
        <f t="shared" si="877"/>
        <v>0.26091609777820074</v>
      </c>
      <c r="GI484" s="9">
        <f t="shared" si="877"/>
        <v>0.26000670694316547</v>
      </c>
      <c r="GJ484" s="9">
        <f t="shared" si="877"/>
        <v>0.25908084203103782</v>
      </c>
      <c r="GK484" s="9">
        <f t="shared" si="877"/>
        <v>0.25813828331145983</v>
      </c>
      <c r="GL484" s="9">
        <f t="shared" si="877"/>
        <v>0.25717880981485525</v>
      </c>
      <c r="GM484" s="9">
        <f t="shared" si="877"/>
        <v>0.25620219936051103</v>
      </c>
      <c r="GN484" s="9">
        <f t="shared" si="877"/>
        <v>0.25520822858539305</v>
      </c>
      <c r="GO484" s="9">
        <f t="shared" si="877"/>
        <v>0.25419667297369641</v>
      </c>
      <c r="GP484" s="9">
        <f t="shared" si="877"/>
        <v>0.25316730688712785</v>
      </c>
      <c r="GQ484" s="9">
        <f t="shared" si="877"/>
        <v>0.25211990359591707</v>
      </c>
      <c r="GR484" s="9">
        <f t="shared" si="877"/>
        <v>0.25105423531055249</v>
      </c>
      <c r="GS484" s="9">
        <f t="shared" si="877"/>
        <v>0.24997007321424181</v>
      </c>
      <c r="GT484" s="9">
        <f t="shared" si="877"/>
        <v>0.24886718749608847</v>
      </c>
      <c r="GU484" s="9">
        <f t="shared" si="877"/>
        <v>0.24774534738498361</v>
      </c>
      <c r="GV484" s="9">
        <f t="shared" si="877"/>
        <v>0.24660432118420761</v>
      </c>
      <c r="GW484" s="9">
        <f t="shared" si="877"/>
        <v>0.24544387630673367</v>
      </c>
      <c r="GX484" s="9">
        <f t="shared" si="877"/>
        <v>0.24426377931123203</v>
      </c>
      <c r="GY484" s="9">
        <f t="shared" si="877"/>
        <v>0.24306379593876515</v>
      </c>
      <c r="GZ484" s="9">
        <f t="shared" si="877"/>
        <v>0.24184369115017015</v>
      </c>
      <c r="HA484" s="9">
        <f t="shared" si="877"/>
        <v>0.24060322916411964</v>
      </c>
      <c r="HB484" s="9">
        <f t="shared" si="877"/>
        <v>0.23934217349585335</v>
      </c>
      <c r="HC484" s="9">
        <f t="shared" si="877"/>
        <v>0.23806028699657666</v>
      </c>
      <c r="HD484" s="9">
        <f t="shared" si="877"/>
        <v>0.23675733189351253</v>
      </c>
      <c r="HE484" s="9">
        <f t="shared" si="877"/>
        <v>0.235433069830602</v>
      </c>
      <c r="HF484" s="9">
        <f t="shared" si="877"/>
        <v>0.23408726190984283</v>
      </c>
      <c r="HG484" s="9">
        <f t="shared" si="877"/>
        <v>0.23271966873325786</v>
      </c>
      <c r="HH484" s="9">
        <f t="shared" si="877"/>
        <v>0.23133005044548219</v>
      </c>
      <c r="HI484" s="9">
        <f t="shared" si="877"/>
        <v>0.22991816677695825</v>
      </c>
      <c r="HJ484" s="9">
        <f t="shared" si="877"/>
        <v>0.22848377708773138</v>
      </c>
      <c r="HK484" s="9">
        <f t="shared" si="877"/>
        <v>0.22702664041183102</v>
      </c>
      <c r="HL484" s="9">
        <f t="shared" si="877"/>
        <v>0.22554651550222804</v>
      </c>
      <c r="HM484" s="9">
        <f t="shared" si="877"/>
        <v>0.22404316087635587</v>
      </c>
      <c r="HN484" s="9">
        <f t="shared" si="877"/>
        <v>0.22251633486218381</v>
      </c>
      <c r="HO484" s="9">
        <f t="shared" si="877"/>
        <v>0.22096579564482785</v>
      </c>
      <c r="HP484" s="9">
        <f t="shared" si="877"/>
        <v>0.219391301313688</v>
      </c>
      <c r="HQ484" s="9">
        <f t="shared" si="877"/>
        <v>0.2177926099100975</v>
      </c>
      <c r="HR484" s="9">
        <f t="shared" si="877"/>
        <v>0.21616947947547049</v>
      </c>
      <c r="HS484" s="9">
        <f t="shared" si="877"/>
        <v>0.21452166809993262</v>
      </c>
      <c r="HT484" s="9">
        <f t="shared" si="877"/>
        <v>0.21284893397142235</v>
      </c>
      <c r="HU484" s="9">
        <f t="shared" si="877"/>
        <v>0.21115103542524408</v>
      </c>
      <c r="HV484" s="9">
        <f t="shared" si="877"/>
        <v>0.20942773099406226</v>
      </c>
      <c r="HW484" s="9">
        <f t="shared" si="876"/>
        <v>0.20767877945831673</v>
      </c>
      <c r="HX484" s="9">
        <f t="shared" si="876"/>
        <v>0.20590393989704467</v>
      </c>
      <c r="HY484" s="9">
        <f t="shared" si="876"/>
        <v>0.20410297173909345</v>
      </c>
      <c r="HZ484" s="9">
        <f t="shared" si="876"/>
        <v>0.20227563481470512</v>
      </c>
      <c r="IA484" s="9">
        <f t="shared" si="876"/>
        <v>0.20042168940745783</v>
      </c>
      <c r="IB484" s="9">
        <f t="shared" si="876"/>
        <v>0.19854089630654553</v>
      </c>
      <c r="IC484" s="9">
        <f t="shared" si="876"/>
        <v>0.1966330168593764</v>
      </c>
      <c r="ID484" s="9">
        <f t="shared" si="876"/>
        <v>0.19469781302447572</v>
      </c>
      <c r="IE484" s="9">
        <f t="shared" si="876"/>
        <v>0.19273504742466957</v>
      </c>
      <c r="IF484" s="9">
        <f t="shared" si="876"/>
        <v>0.19074448340053482</v>
      </c>
      <c r="IG484" s="9">
        <f t="shared" si="876"/>
        <v>0.18872588506409441</v>
      </c>
      <c r="IH484" s="9">
        <f t="shared" si="876"/>
        <v>0.18667901735273765</v>
      </c>
      <c r="II484" s="9">
        <f t="shared" si="876"/>
        <v>0.18460364608334742</v>
      </c>
      <c r="IJ484" s="9">
        <f t="shared" si="876"/>
        <v>0.18249953800661323</v>
      </c>
      <c r="IK484" s="9">
        <f t="shared" si="876"/>
        <v>0.1803664608615107</v>
      </c>
      <c r="IL484" s="9">
        <f t="shared" si="876"/>
        <v>0.17820418342992581</v>
      </c>
      <c r="IM484" s="9">
        <f t="shared" si="876"/>
        <v>0.17601247559140384</v>
      </c>
      <c r="IN484" s="9">
        <f t="shared" si="876"/>
        <v>0.17379110837800246</v>
      </c>
      <c r="IO484" s="9">
        <f t="shared" si="876"/>
        <v>0.17153985402922658</v>
      </c>
      <c r="IP484" s="9">
        <f t="shared" si="876"/>
        <v>0.16925848604702495</v>
      </c>
      <c r="IQ484" s="9">
        <f t="shared" si="876"/>
        <v>0.1669467792508256</v>
      </c>
      <c r="IR484" s="9">
        <f t="shared" si="876"/>
        <v>0.16460450983258854</v>
      </c>
      <c r="IS484" s="9">
        <f t="shared" si="876"/>
        <v>0.16223145541185535</v>
      </c>
      <c r="IT484" s="9">
        <f t="shared" si="876"/>
        <v>0.15982739509077093</v>
      </c>
      <c r="IU484" s="9">
        <f t="shared" si="876"/>
        <v>0.1573921095090576</v>
      </c>
      <c r="IV484" s="9">
        <f t="shared" si="876"/>
        <v>0.15492538089891678</v>
      </c>
      <c r="IW484" s="9">
        <f t="shared" si="876"/>
        <v>0.1524269931398381</v>
      </c>
      <c r="IX484" s="9">
        <f t="shared" si="876"/>
        <v>0.14989673181329147</v>
      </c>
      <c r="IY484" s="9">
        <f t="shared" si="876"/>
        <v>0.14733438425728015</v>
      </c>
      <c r="IZ484" s="9">
        <f t="shared" si="876"/>
        <v>0.14473973962073194</v>
      </c>
      <c r="JA484" s="9">
        <f t="shared" si="876"/>
        <v>0.14211258891770531</v>
      </c>
      <c r="JB484" s="9">
        <f t="shared" si="876"/>
        <v>0.13945272508138784</v>
      </c>
      <c r="JC484" s="9">
        <f t="shared" si="876"/>
        <v>0.13675994301786404</v>
      </c>
      <c r="JD484" s="9">
        <f t="shared" si="876"/>
        <v>0.13403403965962818</v>
      </c>
      <c r="JE484" s="9">
        <f t="shared" si="876"/>
        <v>0.13127481401882218</v>
      </c>
      <c r="JF484" s="9">
        <f t="shared" si="876"/>
        <v>0.12848206724017106</v>
      </c>
      <c r="JG484" s="9">
        <f t="shared" si="876"/>
        <v>0.12565560265359713</v>
      </c>
      <c r="JH484" s="9">
        <f t="shared" si="876"/>
        <v>0.12279522582648741</v>
      </c>
      <c r="JI484" s="9">
        <f t="shared" si="876"/>
        <v>0.11990074461559169</v>
      </c>
      <c r="JJ484" s="9">
        <f t="shared" si="876"/>
        <v>0.11697196921852898</v>
      </c>
      <c r="JK484" s="9">
        <f t="shared" si="876"/>
        <v>0.11400871222487857</v>
      </c>
      <c r="JL484" s="9">
        <f t="shared" si="876"/>
        <v>0.11101078866683384</v>
      </c>
      <c r="JM484" s="9">
        <f t="shared" si="876"/>
        <v>0.10797801606939531</v>
      </c>
      <c r="JN484" s="9">
        <f t="shared" si="876"/>
        <v>0.10491021450008045</v>
      </c>
      <c r="JO484" s="9">
        <f t="shared" si="876"/>
        <v>0.1018072066181285</v>
      </c>
      <c r="JP484" s="9">
        <f t="shared" si="876"/>
        <v>9.8668817723176816E-2</v>
      </c>
      <c r="JQ484" s="9">
        <f t="shared" si="876"/>
        <v>9.5494875803387752E-2</v>
      </c>
      <c r="JR484" s="9">
        <f t="shared" si="876"/>
        <v>9.2285211583003041E-2</v>
      </c>
      <c r="JS484" s="9">
        <f t="shared" si="876"/>
        <v>8.9039658569304014E-2</v>
      </c>
      <c r="JT484" s="9">
        <f t="shared" si="876"/>
        <v>8.5758053098957232E-2</v>
      </c>
      <c r="JU484" s="9">
        <f t="shared" si="876"/>
        <v>8.2440234383721916E-2</v>
      </c>
      <c r="JV484" s="9">
        <f t="shared" si="876"/>
        <v>7.9086044555499752E-2</v>
      </c>
      <c r="JW484" s="9">
        <f t="shared" si="876"/>
        <v>7.5695328710705362E-2</v>
      </c>
      <c r="JX484" s="9">
        <f t="shared" si="876"/>
        <v>7.2267934953936436E-2</v>
      </c>
      <c r="JY484" s="9">
        <f t="shared" si="876"/>
        <v>6.8803714440924257E-2</v>
      </c>
      <c r="JZ484" s="9">
        <f t="shared" si="876"/>
        <v>6.5302521420742221E-2</v>
      </c>
      <c r="KA484" s="9">
        <f t="shared" si="876"/>
        <v>6.1764213277254648E-2</v>
      </c>
      <c r="KB484" s="9">
        <f t="shared" si="876"/>
        <v>5.8188650569785449E-2</v>
      </c>
      <c r="KC484" s="9">
        <f t="shared" si="876"/>
        <v>5.4575697072986373E-2</v>
      </c>
      <c r="KD484" s="9">
        <f t="shared" si="876"/>
        <v>5.0925219815887823E-2</v>
      </c>
      <c r="KE484" s="9">
        <f t="shared" si="876"/>
        <v>4.723708912011132E-2</v>
      </c>
      <c r="KF484" s="9">
        <f t="shared" si="876"/>
        <v>4.3511178637227754E-2</v>
      </c>
      <c r="KG484" s="9">
        <f t="shared" si="876"/>
        <v>3.9747365385241318E-2</v>
      </c>
      <c r="KH484" s="9">
        <f t="shared" si="862"/>
        <v>3.5945529784182584E-2</v>
      </c>
      <c r="KI484" s="9">
        <f t="shared" si="862"/>
        <v>3.2105555690794374E-2</v>
      </c>
      <c r="KJ484" s="9">
        <f t="shared" si="862"/>
        <v>2.822733043229142E-2</v>
      </c>
      <c r="KK484" s="9">
        <f t="shared" si="862"/>
        <v>2.4310744839179999E-2</v>
      </c>
      <c r="KL484" s="9">
        <f t="shared" si="862"/>
        <v>2.0355693277120002E-2</v>
      </c>
      <c r="KM484" s="9">
        <f t="shared" si="862"/>
        <v>1.6362073677813949E-2</v>
      </c>
      <c r="KN484" s="9">
        <f t="shared" si="862"/>
        <v>1.232978756890929E-2</v>
      </c>
      <c r="KO484" s="9">
        <f t="shared" si="862"/>
        <v>8.2587401028975105E-3</v>
      </c>
      <c r="KP484" s="9">
        <f t="shared" si="862"/>
        <v>4.148840084997496E-3</v>
      </c>
    </row>
    <row r="485" spans="2:302" x14ac:dyDescent="0.25">
      <c r="B485" s="5">
        <f t="shared" si="834"/>
        <v>0.20000000000006235</v>
      </c>
      <c r="C485" s="9">
        <f t="shared" si="832"/>
        <v>0.30670938906311634</v>
      </c>
      <c r="D485" s="9">
        <f t="shared" si="874"/>
        <v>0.30670239719858844</v>
      </c>
      <c r="E485" s="9">
        <f t="shared" si="874"/>
        <v>0.30669515916626539</v>
      </c>
      <c r="F485" s="9">
        <f t="shared" si="874"/>
        <v>0.30668766699964234</v>
      </c>
      <c r="G485" s="9">
        <f t="shared" si="874"/>
        <v>0.30667991250063653</v>
      </c>
      <c r="H485" s="9">
        <f t="shared" si="874"/>
        <v>0.30667188723378086</v>
      </c>
      <c r="I485" s="9">
        <f t="shared" si="874"/>
        <v>0.30666358252030684</v>
      </c>
      <c r="J485" s="9">
        <f t="shared" si="874"/>
        <v>0.30665498943210884</v>
      </c>
      <c r="K485" s="9">
        <f t="shared" si="874"/>
        <v>0.3066460987855914</v>
      </c>
      <c r="L485" s="9">
        <f t="shared" si="874"/>
        <v>0.30663690113539915</v>
      </c>
      <c r="M485" s="9">
        <f t="shared" si="874"/>
        <v>0.30662738676802714</v>
      </c>
      <c r="N485" s="9">
        <f t="shared" si="874"/>
        <v>0.3066175456953103</v>
      </c>
      <c r="O485" s="9">
        <f t="shared" si="874"/>
        <v>0.30660736764778823</v>
      </c>
      <c r="P485" s="9">
        <f t="shared" si="874"/>
        <v>0.30659684206795235</v>
      </c>
      <c r="Q485" s="9">
        <f t="shared" si="874"/>
        <v>0.30658595810336348</v>
      </c>
      <c r="R485" s="9">
        <f t="shared" si="874"/>
        <v>0.30657470459964781</v>
      </c>
      <c r="S485" s="9">
        <f t="shared" si="874"/>
        <v>0.30656307009336309</v>
      </c>
      <c r="T485" s="9">
        <f t="shared" si="874"/>
        <v>0.30655104280474033</v>
      </c>
      <c r="U485" s="9">
        <f t="shared" si="874"/>
        <v>0.30653861063029664</v>
      </c>
      <c r="V485" s="9">
        <f t="shared" si="874"/>
        <v>0.3065257611353161</v>
      </c>
      <c r="W485" s="9">
        <f t="shared" si="874"/>
        <v>0.30651248154620253</v>
      </c>
      <c r="X485" s="9">
        <f t="shared" si="874"/>
        <v>0.3064987587427021</v>
      </c>
      <c r="Y485" s="9">
        <f t="shared" si="874"/>
        <v>0.30648457924998979</v>
      </c>
      <c r="Z485" s="9">
        <f t="shared" si="874"/>
        <v>0.3064699292306266</v>
      </c>
      <c r="AA485" s="9">
        <f t="shared" si="874"/>
        <v>0.30645479447638257</v>
      </c>
      <c r="AB485" s="9">
        <f t="shared" si="874"/>
        <v>0.30643916039992269</v>
      </c>
      <c r="AC485" s="9">
        <f t="shared" si="874"/>
        <v>0.30642301202636096</v>
      </c>
      <c r="AD485" s="9">
        <f t="shared" si="874"/>
        <v>0.30640633398467609</v>
      </c>
      <c r="AE485" s="9">
        <f t="shared" si="874"/>
        <v>0.30638911049899376</v>
      </c>
      <c r="AF485" s="9">
        <f t="shared" si="874"/>
        <v>0.30637132537972767</v>
      </c>
      <c r="AG485" s="9">
        <f t="shared" si="874"/>
        <v>0.30635296201458817</v>
      </c>
      <c r="AH485" s="9">
        <f t="shared" si="874"/>
        <v>0.30633400335944966</v>
      </c>
      <c r="AI485" s="9">
        <f t="shared" si="874"/>
        <v>0.30631443192908009</v>
      </c>
      <c r="AJ485" s="9">
        <f t="shared" si="874"/>
        <v>0.30629422978773407</v>
      </c>
      <c r="AK485" s="9">
        <f t="shared" si="874"/>
        <v>0.30627337853960507</v>
      </c>
      <c r="AL485" s="9">
        <f t="shared" si="874"/>
        <v>0.30625185931913929</v>
      </c>
      <c r="AM485" s="9">
        <f t="shared" si="874"/>
        <v>0.30622965278121111</v>
      </c>
      <c r="AN485" s="9">
        <f t="shared" si="874"/>
        <v>0.30620673909115953</v>
      </c>
      <c r="AO485" s="9">
        <f t="shared" si="874"/>
        <v>0.30618309791468362</v>
      </c>
      <c r="AP485" s="9">
        <f t="shared" si="874"/>
        <v>0.30615870840760151</v>
      </c>
      <c r="AQ485" s="9">
        <f t="shared" si="874"/>
        <v>0.30613354920546887</v>
      </c>
      <c r="AR485" s="9">
        <f t="shared" si="874"/>
        <v>0.30610759841305923</v>
      </c>
      <c r="AS485" s="9">
        <f t="shared" si="874"/>
        <v>0.3060808335937068</v>
      </c>
      <c r="AT485" s="9">
        <f t="shared" si="874"/>
        <v>0.30605323175851001</v>
      </c>
      <c r="AU485" s="9">
        <f t="shared" si="874"/>
        <v>0.30602476935539735</v>
      </c>
      <c r="AV485" s="9">
        <f t="shared" si="874"/>
        <v>0.30599542225805942</v>
      </c>
      <c r="AW485" s="9">
        <f t="shared" si="874"/>
        <v>0.30596516575474048</v>
      </c>
      <c r="AX485" s="9">
        <f t="shared" si="874"/>
        <v>0.30593397453689769</v>
      </c>
      <c r="AY485" s="9">
        <f t="shared" si="874"/>
        <v>0.30590182268772376</v>
      </c>
      <c r="AZ485" s="9">
        <f t="shared" si="874"/>
        <v>0.30586868367053688</v>
      </c>
      <c r="BA485" s="9">
        <f t="shared" si="874"/>
        <v>0.30583453031703783</v>
      </c>
      <c r="BB485" s="9">
        <f t="shared" si="874"/>
        <v>0.3057993348154337</v>
      </c>
      <c r="BC485" s="9">
        <f t="shared" si="874"/>
        <v>0.305763068698434</v>
      </c>
      <c r="BD485" s="9">
        <f t="shared" si="874"/>
        <v>0.30572570283111467</v>
      </c>
      <c r="BE485" s="9">
        <f t="shared" si="874"/>
        <v>0.3056872073986564</v>
      </c>
      <c r="BF485" s="9">
        <f t="shared" si="874"/>
        <v>0.30564755189395498</v>
      </c>
      <c r="BG485" s="9">
        <f t="shared" si="874"/>
        <v>0.30560670510510762</v>
      </c>
      <c r="BH485" s="9">
        <f t="shared" si="874"/>
        <v>0.30556463510277737</v>
      </c>
      <c r="BI485" s="9">
        <f t="shared" si="874"/>
        <v>0.30552130922743309</v>
      </c>
      <c r="BJ485" s="9">
        <f t="shared" si="874"/>
        <v>0.30547669407647399</v>
      </c>
      <c r="BK485" s="9">
        <f t="shared" si="874"/>
        <v>0.30543075549123377</v>
      </c>
      <c r="BL485" s="9">
        <f t="shared" si="874"/>
        <v>0.30538345854387161</v>
      </c>
      <c r="BM485" s="9">
        <f t="shared" si="874"/>
        <v>0.30533476752414929</v>
      </c>
      <c r="BN485" s="9">
        <f t="shared" si="874"/>
        <v>0.3052846459260975</v>
      </c>
      <c r="BO485" s="9">
        <f t="shared" si="874"/>
        <v>0.3052330564345761</v>
      </c>
      <c r="BP485" s="9">
        <f t="shared" si="873"/>
        <v>0.30517996091172556</v>
      </c>
      <c r="BQ485" s="9">
        <f t="shared" si="873"/>
        <v>0.3051253203833198</v>
      </c>
      <c r="BR485" s="9">
        <f t="shared" si="873"/>
        <v>0.30506909502501545</v>
      </c>
      <c r="BS485" s="9">
        <f t="shared" si="873"/>
        <v>0.30501124414850783</v>
      </c>
      <c r="BT485" s="9">
        <f t="shared" si="873"/>
        <v>0.30495172618758964</v>
      </c>
      <c r="BU485" s="9">
        <f t="shared" si="873"/>
        <v>0.30489049868412266</v>
      </c>
      <c r="BV485" s="9">
        <f t="shared" si="873"/>
        <v>0.30482751827391963</v>
      </c>
      <c r="BW485" s="9">
        <f t="shared" si="873"/>
        <v>0.30476274067254477</v>
      </c>
      <c r="BX485" s="9">
        <f t="shared" si="873"/>
        <v>0.30469612066103202</v>
      </c>
      <c r="BY485" s="9">
        <f t="shared" si="873"/>
        <v>0.30462761207152961</v>
      </c>
      <c r="BZ485" s="9">
        <f t="shared" si="873"/>
        <v>0.30455716777287056</v>
      </c>
      <c r="CA485" s="9">
        <f t="shared" si="873"/>
        <v>0.30448473965607498</v>
      </c>
      <c r="CB485" s="9">
        <f t="shared" si="873"/>
        <v>0.30441027861979014</v>
      </c>
      <c r="CC485" s="9">
        <f t="shared" si="873"/>
        <v>0.30433373455566798</v>
      </c>
      <c r="CD485" s="9">
        <f t="shared" si="873"/>
        <v>0.30425505633368966</v>
      </c>
      <c r="CE485" s="9">
        <f t="shared" si="873"/>
        <v>0.30417419178743882</v>
      </c>
      <c r="CF485" s="9">
        <f t="shared" si="873"/>
        <v>0.30409108769932636</v>
      </c>
      <c r="CG485" s="9">
        <f t="shared" si="873"/>
        <v>0.30400568978577897</v>
      </c>
      <c r="CH485" s="9">
        <f t="shared" si="873"/>
        <v>0.30391794268238626</v>
      </c>
      <c r="CI485" s="9">
        <f t="shared" si="873"/>
        <v>0.30382778992901993</v>
      </c>
      <c r="CJ485" s="9">
        <f t="shared" si="873"/>
        <v>0.30373517395492733</v>
      </c>
      <c r="CK485" s="9">
        <f t="shared" si="873"/>
        <v>0.30364003606380174</v>
      </c>
      <c r="CL485" s="9">
        <f t="shared" si="873"/>
        <v>0.30354231641884211</v>
      </c>
      <c r="CM485" s="9">
        <f t="shared" si="873"/>
        <v>0.30344195402779894</v>
      </c>
      <c r="CN485" s="9">
        <f t="shared" si="873"/>
        <v>0.30333888672802156</v>
      </c>
      <c r="CO485" s="9">
        <f t="shared" si="873"/>
        <v>0.30323305117150434</v>
      </c>
      <c r="CP485" s="9">
        <f t="shared" si="873"/>
        <v>0.30312438280994392</v>
      </c>
      <c r="CQ485" s="9">
        <f t="shared" si="873"/>
        <v>0.30301281587981027</v>
      </c>
      <c r="CR485" s="9">
        <f t="shared" si="873"/>
        <v>0.30289828338744063</v>
      </c>
      <c r="CS485" s="9">
        <f t="shared" si="873"/>
        <v>0.30278071709415932</v>
      </c>
      <c r="CT485" s="9">
        <f t="shared" si="873"/>
        <v>0.30266004750143455</v>
      </c>
      <c r="CU485" s="9">
        <f t="shared" si="873"/>
        <v>0.30253620383607427</v>
      </c>
      <c r="CV485" s="9">
        <f t="shared" si="873"/>
        <v>0.3024091140354726</v>
      </c>
      <c r="CW485" s="9">
        <f t="shared" si="873"/>
        <v>0.30227870473291113</v>
      </c>
      <c r="CX485" s="9">
        <f t="shared" si="873"/>
        <v>0.30214490124292082</v>
      </c>
      <c r="CY485" s="9">
        <f t="shared" si="875"/>
        <v>0.30200762754671684</v>
      </c>
      <c r="CZ485" s="9">
        <f t="shared" si="875"/>
        <v>0.30186680627771006</v>
      </c>
      <c r="DA485" s="9">
        <f t="shared" si="875"/>
        <v>0.30172235870710157</v>
      </c>
      <c r="DB485" s="9">
        <f t="shared" si="875"/>
        <v>0.30157420472957291</v>
      </c>
      <c r="DC485" s="9">
        <f t="shared" si="875"/>
        <v>0.30142226284907503</v>
      </c>
      <c r="DD485" s="9">
        <f t="shared" si="875"/>
        <v>0.30126645016472586</v>
      </c>
      <c r="DE485" s="9">
        <f t="shared" si="875"/>
        <v>0.30110668235682669</v>
      </c>
      <c r="DF485" s="9">
        <f t="shared" si="875"/>
        <v>0.30094287367299988</v>
      </c>
      <c r="DG485" s="9">
        <f t="shared" si="875"/>
        <v>0.30077493691446278</v>
      </c>
      <c r="DH485" s="9">
        <f t="shared" si="875"/>
        <v>0.30060278342244257</v>
      </c>
      <c r="DI485" s="9">
        <f t="shared" si="875"/>
        <v>0.30042632306473938</v>
      </c>
      <c r="DJ485" s="9">
        <f t="shared" si="875"/>
        <v>0.30024546422245185</v>
      </c>
      <c r="DK485" s="9">
        <f t="shared" si="875"/>
        <v>0.30006011377686748</v>
      </c>
      <c r="DL485" s="9">
        <f t="shared" si="875"/>
        <v>0.29987017709652941</v>
      </c>
      <c r="DM485" s="9">
        <f t="shared" si="875"/>
        <v>0.29967555802449131</v>
      </c>
      <c r="DN485" s="9">
        <f t="shared" si="875"/>
        <v>0.29947615886576318</v>
      </c>
      <c r="DO485" s="9">
        <f t="shared" si="875"/>
        <v>0.29927188037496405</v>
      </c>
      <c r="DP485" s="9">
        <f t="shared" si="875"/>
        <v>0.29906262174418557</v>
      </c>
      <c r="DQ485" s="9">
        <f t="shared" si="875"/>
        <v>0.29884828059107804</v>
      </c>
      <c r="DR485" s="9">
        <f t="shared" si="875"/>
        <v>0.29862875294716917</v>
      </c>
      <c r="DS485" s="9">
        <f t="shared" si="875"/>
        <v>0.29840393324642245</v>
      </c>
      <c r="DT485" s="9">
        <f t="shared" si="875"/>
        <v>0.29817371431404793</v>
      </c>
      <c r="DU485" s="9">
        <f t="shared" si="875"/>
        <v>0.29793798735557109</v>
      </c>
      <c r="DV485" s="9">
        <f t="shared" si="875"/>
        <v>0.29769664194617368</v>
      </c>
      <c r="DW485" s="9">
        <f t="shared" si="875"/>
        <v>0.29744956602031303</v>
      </c>
      <c r="DX485" s="9">
        <f t="shared" si="875"/>
        <v>0.29719664586163169</v>
      </c>
      <c r="DY485" s="9">
        <f t="shared" si="875"/>
        <v>0.29693776609316591</v>
      </c>
      <c r="DZ485" s="9">
        <f t="shared" si="875"/>
        <v>0.2966728096678633</v>
      </c>
      <c r="EA485" s="9">
        <f t="shared" si="875"/>
        <v>0.29640165785942069</v>
      </c>
      <c r="EB485" s="9">
        <f t="shared" si="875"/>
        <v>0.29612419025344872</v>
      </c>
      <c r="EC485" s="9">
        <f t="shared" si="875"/>
        <v>0.29584028473897944</v>
      </c>
      <c r="ED485" s="9">
        <f t="shared" si="875"/>
        <v>0.29554981750031939</v>
      </c>
      <c r="EE485" s="9">
        <f t="shared" si="875"/>
        <v>0.29525266300926373</v>
      </c>
      <c r="EF485" s="9">
        <f t="shared" si="875"/>
        <v>0.29494869401767998</v>
      </c>
      <c r="EG485" s="9">
        <f t="shared" si="875"/>
        <v>0.29463778155046949</v>
      </c>
      <c r="EH485" s="9">
        <f t="shared" si="875"/>
        <v>0.29431979489892041</v>
      </c>
      <c r="EI485" s="9">
        <f t="shared" si="875"/>
        <v>0.29399460161445762</v>
      </c>
      <c r="EJ485" s="9">
        <f t="shared" si="875"/>
        <v>0.29366206750280532</v>
      </c>
      <c r="EK485" s="9">
        <f t="shared" si="875"/>
        <v>0.29332205661856553</v>
      </c>
      <c r="EL485" s="9">
        <f t="shared" si="875"/>
        <v>0.29297443126022948</v>
      </c>
      <c r="EM485" s="9">
        <f t="shared" si="875"/>
        <v>0.29261905196562554</v>
      </c>
      <c r="EN485" s="9">
        <f t="shared" si="875"/>
        <v>0.29225577750781934</v>
      </c>
      <c r="EO485" s="9">
        <f t="shared" si="875"/>
        <v>0.29188446489147046</v>
      </c>
      <c r="EP485" s="9">
        <f t="shared" si="875"/>
        <v>0.29150496934966108</v>
      </c>
      <c r="EQ485" s="9">
        <f t="shared" si="875"/>
        <v>0.29111714434120073</v>
      </c>
      <c r="ER485" s="9">
        <f t="shared" si="875"/>
        <v>0.29072084154842198</v>
      </c>
      <c r="ES485" s="9">
        <f t="shared" si="875"/>
        <v>0.29031591087547276</v>
      </c>
      <c r="ET485" s="9">
        <f t="shared" si="875"/>
        <v>0.2899022004471179</v>
      </c>
      <c r="EU485" s="9">
        <f t="shared" si="875"/>
        <v>0.28947955660805663</v>
      </c>
      <c r="EV485" s="9">
        <f t="shared" si="875"/>
        <v>0.28904782392276784</v>
      </c>
      <c r="EW485" s="9">
        <f t="shared" si="875"/>
        <v>0.2886068451758903</v>
      </c>
      <c r="EX485" s="9">
        <f t="shared" si="875"/>
        <v>0.28815646137314921</v>
      </c>
      <c r="EY485" s="9">
        <f t="shared" si="875"/>
        <v>0.28769651174283634</v>
      </c>
      <c r="EZ485" s="9">
        <f t="shared" si="875"/>
        <v>0.28722683373785263</v>
      </c>
      <c r="FA485" s="9">
        <f t="shared" si="875"/>
        <v>0.2867472630383236</v>
      </c>
      <c r="FB485" s="9">
        <f t="shared" si="875"/>
        <v>0.28625763355479572</v>
      </c>
      <c r="FC485" s="9">
        <f t="shared" si="875"/>
        <v>0.28575777743202035</v>
      </c>
      <c r="FD485" s="9">
        <f t="shared" si="875"/>
        <v>0.28524752505333661</v>
      </c>
      <c r="FE485" s="9">
        <f t="shared" si="875"/>
        <v>0.28472670504565906</v>
      </c>
      <c r="FF485" s="9">
        <f t="shared" si="875"/>
        <v>0.28419514428508008</v>
      </c>
      <c r="FG485" s="9">
        <f t="shared" si="875"/>
        <v>0.28365266790309207</v>
      </c>
      <c r="FH485" s="9">
        <f t="shared" si="875"/>
        <v>0.28309909929344079</v>
      </c>
      <c r="FI485" s="9">
        <f t="shared" si="875"/>
        <v>0.2825342601196143</v>
      </c>
      <c r="FJ485" s="9">
        <f t="shared" si="875"/>
        <v>0.28195797032297631</v>
      </c>
      <c r="FK485" s="9">
        <f t="shared" si="877"/>
        <v>0.28137004813154992</v>
      </c>
      <c r="FL485" s="9">
        <f t="shared" si="877"/>
        <v>0.28077031006946118</v>
      </c>
      <c r="FM485" s="9">
        <f t="shared" si="877"/>
        <v>0.280158570967044</v>
      </c>
      <c r="FN485" s="9">
        <f t="shared" si="877"/>
        <v>0.27953464397161926</v>
      </c>
      <c r="FO485" s="9">
        <f t="shared" si="877"/>
        <v>0.27889834055895002</v>
      </c>
      <c r="FP485" s="9">
        <f t="shared" si="877"/>
        <v>0.27824947054537774</v>
      </c>
      <c r="FQ485" s="9">
        <f t="shared" si="877"/>
        <v>0.27758784210065124</v>
      </c>
      <c r="FR485" s="9">
        <f t="shared" si="877"/>
        <v>0.27691326176144587</v>
      </c>
      <c r="FS485" s="9">
        <f t="shared" si="877"/>
        <v>0.27622553444558479</v>
      </c>
      <c r="FT485" s="9">
        <f t="shared" si="877"/>
        <v>0.27552446346696252</v>
      </c>
      <c r="FU485" s="9">
        <f t="shared" si="877"/>
        <v>0.2748098505511794</v>
      </c>
      <c r="FV485" s="9">
        <f t="shared" si="877"/>
        <v>0.27408149585188618</v>
      </c>
      <c r="FW485" s="9">
        <f t="shared" si="877"/>
        <v>0.27333919796784861</v>
      </c>
      <c r="FX485" s="9">
        <f t="shared" si="877"/>
        <v>0.27258275396073112</v>
      </c>
      <c r="FY485" s="9">
        <f t="shared" si="877"/>
        <v>0.27181195937360503</v>
      </c>
      <c r="FZ485" s="9">
        <f t="shared" si="877"/>
        <v>0.27102660825018432</v>
      </c>
      <c r="GA485" s="9">
        <f t="shared" si="877"/>
        <v>0.27022649315479158</v>
      </c>
      <c r="GB485" s="9">
        <f t="shared" si="877"/>
        <v>0.26941140519305523</v>
      </c>
      <c r="GC485" s="9">
        <f t="shared" si="877"/>
        <v>0.26858113403334322</v>
      </c>
      <c r="GD485" s="9">
        <f t="shared" si="877"/>
        <v>0.26773546792893127</v>
      </c>
      <c r="GE485" s="9">
        <f t="shared" si="877"/>
        <v>0.26687419374091009</v>
      </c>
      <c r="GF485" s="9">
        <f t="shared" si="877"/>
        <v>0.26599709696183077</v>
      </c>
      <c r="GG485" s="9">
        <f t="shared" si="877"/>
        <v>0.26510396174008982</v>
      </c>
      <c r="GH485" s="9">
        <f t="shared" si="877"/>
        <v>0.26419457090505455</v>
      </c>
      <c r="GI485" s="9">
        <f t="shared" si="877"/>
        <v>0.2632687059929269</v>
      </c>
      <c r="GJ485" s="9">
        <f t="shared" si="877"/>
        <v>0.26232614727334891</v>
      </c>
      <c r="GK485" s="9">
        <f t="shared" si="877"/>
        <v>0.26136667377674433</v>
      </c>
      <c r="GL485" s="9">
        <f t="shared" si="877"/>
        <v>0.26039006332240011</v>
      </c>
      <c r="GM485" s="9">
        <f t="shared" si="877"/>
        <v>0.25939609254728213</v>
      </c>
      <c r="GN485" s="9">
        <f t="shared" si="877"/>
        <v>0.2583845369355855</v>
      </c>
      <c r="GO485" s="9">
        <f t="shared" si="877"/>
        <v>0.25735517084901693</v>
      </c>
      <c r="GP485" s="9">
        <f t="shared" si="877"/>
        <v>0.25630776755780615</v>
      </c>
      <c r="GQ485" s="9">
        <f t="shared" si="877"/>
        <v>0.25524209927244157</v>
      </c>
      <c r="GR485" s="9">
        <f t="shared" si="877"/>
        <v>0.25415793717613089</v>
      </c>
      <c r="GS485" s="9">
        <f t="shared" si="877"/>
        <v>0.25305505145797758</v>
      </c>
      <c r="GT485" s="9">
        <f t="shared" si="877"/>
        <v>0.25193321134687269</v>
      </c>
      <c r="GU485" s="9">
        <f t="shared" si="877"/>
        <v>0.25079218514609669</v>
      </c>
      <c r="GV485" s="9">
        <f t="shared" si="877"/>
        <v>0.24963174026862275</v>
      </c>
      <c r="GW485" s="9">
        <f t="shared" si="877"/>
        <v>0.24845164327312111</v>
      </c>
      <c r="GX485" s="9">
        <f t="shared" si="877"/>
        <v>0.24725165990065423</v>
      </c>
      <c r="GY485" s="9">
        <f t="shared" si="877"/>
        <v>0.24603155511205924</v>
      </c>
      <c r="GZ485" s="9">
        <f t="shared" si="877"/>
        <v>0.24479109312600872</v>
      </c>
      <c r="HA485" s="9">
        <f t="shared" si="877"/>
        <v>0.24353003745774243</v>
      </c>
      <c r="HB485" s="9">
        <f t="shared" si="877"/>
        <v>0.24224815095846575</v>
      </c>
      <c r="HC485" s="9">
        <f t="shared" si="877"/>
        <v>0.24094519585540161</v>
      </c>
      <c r="HD485" s="9">
        <f t="shared" si="877"/>
        <v>0.23962093379249108</v>
      </c>
      <c r="HE485" s="9">
        <f t="shared" si="877"/>
        <v>0.23827512587173191</v>
      </c>
      <c r="HF485" s="9">
        <f t="shared" si="877"/>
        <v>0.23690753269514694</v>
      </c>
      <c r="HG485" s="9">
        <f t="shared" si="877"/>
        <v>0.23551791440737127</v>
      </c>
      <c r="HH485" s="9">
        <f t="shared" si="877"/>
        <v>0.23410603073884734</v>
      </c>
      <c r="HI485" s="9">
        <f t="shared" si="877"/>
        <v>0.23267164104962046</v>
      </c>
      <c r="HJ485" s="9">
        <f t="shared" si="877"/>
        <v>0.2312145043737201</v>
      </c>
      <c r="HK485" s="9">
        <f t="shared" si="877"/>
        <v>0.22973437946411712</v>
      </c>
      <c r="HL485" s="9">
        <f t="shared" si="877"/>
        <v>0.22823102483824495</v>
      </c>
      <c r="HM485" s="9">
        <f t="shared" si="877"/>
        <v>0.22670419882407289</v>
      </c>
      <c r="HN485" s="9">
        <f t="shared" si="877"/>
        <v>0.22515365960671693</v>
      </c>
      <c r="HO485" s="9">
        <f t="shared" si="877"/>
        <v>0.22357916527557709</v>
      </c>
      <c r="HP485" s="9">
        <f t="shared" si="877"/>
        <v>0.22198047387198658</v>
      </c>
      <c r="HQ485" s="9">
        <f t="shared" si="877"/>
        <v>0.22035734343735958</v>
      </c>
      <c r="HR485" s="9">
        <f t="shared" si="877"/>
        <v>0.2187095320618217</v>
      </c>
      <c r="HS485" s="9">
        <f t="shared" si="877"/>
        <v>0.21703679793331143</v>
      </c>
      <c r="HT485" s="9">
        <f t="shared" si="877"/>
        <v>0.21533889938713316</v>
      </c>
      <c r="HU485" s="9">
        <f t="shared" si="877"/>
        <v>0.21361559495595134</v>
      </c>
      <c r="HV485" s="9">
        <f t="shared" si="877"/>
        <v>0.21186664342020581</v>
      </c>
      <c r="HW485" s="9">
        <f t="shared" si="876"/>
        <v>0.21009180385893375</v>
      </c>
      <c r="HX485" s="9">
        <f t="shared" si="876"/>
        <v>0.20829083570098253</v>
      </c>
      <c r="HY485" s="9">
        <f t="shared" si="876"/>
        <v>0.2064634987765942</v>
      </c>
      <c r="HZ485" s="9">
        <f t="shared" si="876"/>
        <v>0.20460955336934691</v>
      </c>
      <c r="IA485" s="9">
        <f t="shared" si="876"/>
        <v>0.20272876026843462</v>
      </c>
      <c r="IB485" s="9">
        <f t="shared" si="876"/>
        <v>0.20082088082126548</v>
      </c>
      <c r="IC485" s="9">
        <f t="shared" si="876"/>
        <v>0.19888567698636481</v>
      </c>
      <c r="ID485" s="9">
        <f t="shared" si="876"/>
        <v>0.19692291138655865</v>
      </c>
      <c r="IE485" s="9">
        <f t="shared" si="876"/>
        <v>0.1949323473624239</v>
      </c>
      <c r="IF485" s="9">
        <f t="shared" si="876"/>
        <v>0.19291374902598349</v>
      </c>
      <c r="IG485" s="9">
        <f t="shared" si="876"/>
        <v>0.19086688131462673</v>
      </c>
      <c r="IH485" s="9">
        <f t="shared" si="876"/>
        <v>0.1887915100452365</v>
      </c>
      <c r="II485" s="9">
        <f t="shared" si="876"/>
        <v>0.18668740196850231</v>
      </c>
      <c r="IJ485" s="9">
        <f t="shared" si="876"/>
        <v>0.18455432482339978</v>
      </c>
      <c r="IK485" s="9">
        <f t="shared" si="876"/>
        <v>0.18239204739181489</v>
      </c>
      <c r="IL485" s="9">
        <f t="shared" si="876"/>
        <v>0.18020033955329293</v>
      </c>
      <c r="IM485" s="9">
        <f t="shared" si="876"/>
        <v>0.17797897233989154</v>
      </c>
      <c r="IN485" s="9">
        <f t="shared" si="876"/>
        <v>0.17572771799111567</v>
      </c>
      <c r="IO485" s="9">
        <f t="shared" si="876"/>
        <v>0.17344635000891404</v>
      </c>
      <c r="IP485" s="9">
        <f t="shared" si="876"/>
        <v>0.17113464321271468</v>
      </c>
      <c r="IQ485" s="9">
        <f t="shared" si="876"/>
        <v>0.16879237379447762</v>
      </c>
      <c r="IR485" s="9">
        <f t="shared" si="876"/>
        <v>0.16641931937374443</v>
      </c>
      <c r="IS485" s="9">
        <f t="shared" si="876"/>
        <v>0.16401525905266001</v>
      </c>
      <c r="IT485" s="9">
        <f t="shared" si="876"/>
        <v>0.16157997347094669</v>
      </c>
      <c r="IU485" s="9">
        <f t="shared" si="876"/>
        <v>0.15911324486080586</v>
      </c>
      <c r="IV485" s="9">
        <f t="shared" si="876"/>
        <v>0.15661485710172718</v>
      </c>
      <c r="IW485" s="9">
        <f t="shared" si="876"/>
        <v>0.15408459577518055</v>
      </c>
      <c r="IX485" s="9">
        <f t="shared" si="876"/>
        <v>0.15152224821916924</v>
      </c>
      <c r="IY485" s="9">
        <f t="shared" si="876"/>
        <v>0.14892760358262103</v>
      </c>
      <c r="IZ485" s="9">
        <f t="shared" si="876"/>
        <v>0.14630045287959439</v>
      </c>
      <c r="JA485" s="9">
        <f t="shared" si="876"/>
        <v>0.14364058904327692</v>
      </c>
      <c r="JB485" s="9">
        <f t="shared" si="876"/>
        <v>0.14094780697975312</v>
      </c>
      <c r="JC485" s="9">
        <f t="shared" si="876"/>
        <v>0.13822190362151726</v>
      </c>
      <c r="JD485" s="9">
        <f t="shared" si="876"/>
        <v>0.13546267798071127</v>
      </c>
      <c r="JE485" s="9">
        <f t="shared" si="876"/>
        <v>0.13266993120206014</v>
      </c>
      <c r="JF485" s="9">
        <f t="shared" si="876"/>
        <v>0.12984346661548621</v>
      </c>
      <c r="JG485" s="9">
        <f t="shared" si="876"/>
        <v>0.1269830897883765</v>
      </c>
      <c r="JH485" s="9">
        <f t="shared" si="876"/>
        <v>0.12408860857748077</v>
      </c>
      <c r="JI485" s="9">
        <f t="shared" si="876"/>
        <v>0.12115983318041806</v>
      </c>
      <c r="JJ485" s="9">
        <f t="shared" si="876"/>
        <v>0.11819657618676765</v>
      </c>
      <c r="JK485" s="9">
        <f t="shared" si="876"/>
        <v>0.11519865262872292</v>
      </c>
      <c r="JL485" s="9">
        <f t="shared" si="876"/>
        <v>0.11216588003128439</v>
      </c>
      <c r="JM485" s="9">
        <f t="shared" si="876"/>
        <v>0.10909807846196953</v>
      </c>
      <c r="JN485" s="9">
        <f t="shared" si="876"/>
        <v>0.10599507058001759</v>
      </c>
      <c r="JO485" s="9">
        <f t="shared" si="876"/>
        <v>0.1028566816850659</v>
      </c>
      <c r="JP485" s="9">
        <f t="shared" si="876"/>
        <v>9.9682739765276834E-2</v>
      </c>
      <c r="JQ485" s="9">
        <f t="shared" si="876"/>
        <v>9.6473075544892123E-2</v>
      </c>
      <c r="JR485" s="9">
        <f t="shared" si="876"/>
        <v>9.3227522531193097E-2</v>
      </c>
      <c r="JS485" s="9">
        <f t="shared" si="876"/>
        <v>8.9945917060846314E-2</v>
      </c>
      <c r="JT485" s="9">
        <f t="shared" si="876"/>
        <v>8.6628098345610999E-2</v>
      </c>
      <c r="JU485" s="9">
        <f t="shared" si="876"/>
        <v>8.3273908517388834E-2</v>
      </c>
      <c r="JV485" s="9">
        <f t="shared" si="876"/>
        <v>7.9883192672594444E-2</v>
      </c>
      <c r="JW485" s="9">
        <f t="shared" si="876"/>
        <v>7.6455798915825518E-2</v>
      </c>
      <c r="JX485" s="9">
        <f t="shared" si="876"/>
        <v>7.299157840281334E-2</v>
      </c>
      <c r="JY485" s="9">
        <f t="shared" si="876"/>
        <v>6.9490385382631303E-2</v>
      </c>
      <c r="JZ485" s="9">
        <f t="shared" si="876"/>
        <v>6.595207723914373E-2</v>
      </c>
      <c r="KA485" s="9">
        <f t="shared" si="876"/>
        <v>6.2376514531674532E-2</v>
      </c>
      <c r="KB485" s="9">
        <f t="shared" si="876"/>
        <v>5.8763561034875456E-2</v>
      </c>
      <c r="KC485" s="9">
        <f t="shared" si="876"/>
        <v>5.5113083777776906E-2</v>
      </c>
      <c r="KD485" s="9">
        <f t="shared" si="876"/>
        <v>5.1424953082000402E-2</v>
      </c>
      <c r="KE485" s="9">
        <f t="shared" si="876"/>
        <v>4.7699042599116837E-2</v>
      </c>
      <c r="KF485" s="9">
        <f t="shared" si="876"/>
        <v>4.3935229347130345E-2</v>
      </c>
      <c r="KG485" s="9">
        <f t="shared" si="876"/>
        <v>4.0133393746071666E-2</v>
      </c>
      <c r="KH485" s="9">
        <f t="shared" si="862"/>
        <v>3.6293419652683456E-2</v>
      </c>
      <c r="KI485" s="9">
        <f t="shared" si="862"/>
        <v>3.2415194394180447E-2</v>
      </c>
      <c r="KJ485" s="9">
        <f t="shared" si="862"/>
        <v>2.8498608801069081E-2</v>
      </c>
      <c r="KK485" s="9">
        <f t="shared" si="862"/>
        <v>2.4543557239009084E-2</v>
      </c>
      <c r="KL485" s="9">
        <f t="shared" si="862"/>
        <v>2.0549937639703031E-2</v>
      </c>
      <c r="KM485" s="9">
        <f t="shared" si="862"/>
        <v>1.6517651530798372E-2</v>
      </c>
      <c r="KN485" s="9">
        <f t="shared" si="862"/>
        <v>1.2446604064786593E-2</v>
      </c>
      <c r="KO485" s="9">
        <f t="shared" si="862"/>
        <v>8.3367040468864673E-3</v>
      </c>
      <c r="KP485" s="9">
        <f t="shared" si="862"/>
        <v>4.1878639618972979E-3</v>
      </c>
    </row>
    <row r="486" spans="2:302" x14ac:dyDescent="0.25">
      <c r="B486" s="5">
        <f t="shared" si="834"/>
        <v>0.19000000000006234</v>
      </c>
      <c r="C486" s="9">
        <f t="shared" si="832"/>
        <v>0.31092936511704394</v>
      </c>
      <c r="D486" s="9">
        <f t="shared" si="874"/>
        <v>0.31092212708472089</v>
      </c>
      <c r="E486" s="9">
        <f t="shared" si="874"/>
        <v>0.31091463491809784</v>
      </c>
      <c r="F486" s="9">
        <f t="shared" si="874"/>
        <v>0.31090688041909204</v>
      </c>
      <c r="G486" s="9">
        <f t="shared" si="874"/>
        <v>0.31089885515223636</v>
      </c>
      <c r="H486" s="9">
        <f t="shared" si="874"/>
        <v>0.31089055043876235</v>
      </c>
      <c r="I486" s="9">
        <f t="shared" si="874"/>
        <v>0.31088195735056434</v>
      </c>
      <c r="J486" s="9">
        <f t="shared" si="874"/>
        <v>0.31087306670404691</v>
      </c>
      <c r="K486" s="9">
        <f t="shared" si="874"/>
        <v>0.31086386905385466</v>
      </c>
      <c r="L486" s="9">
        <f t="shared" si="874"/>
        <v>0.31085435468648265</v>
      </c>
      <c r="M486" s="9">
        <f t="shared" si="874"/>
        <v>0.3108445136137658</v>
      </c>
      <c r="N486" s="9">
        <f t="shared" si="874"/>
        <v>0.31083433556624374</v>
      </c>
      <c r="O486" s="9">
        <f t="shared" si="874"/>
        <v>0.31082380998640785</v>
      </c>
      <c r="P486" s="9">
        <f t="shared" si="874"/>
        <v>0.31081292602181898</v>
      </c>
      <c r="Q486" s="9">
        <f t="shared" si="874"/>
        <v>0.31080167251810331</v>
      </c>
      <c r="R486" s="9">
        <f t="shared" si="874"/>
        <v>0.31079003801181859</v>
      </c>
      <c r="S486" s="9">
        <f t="shared" si="874"/>
        <v>0.31077801072319583</v>
      </c>
      <c r="T486" s="9">
        <f t="shared" si="874"/>
        <v>0.31076557854875214</v>
      </c>
      <c r="U486" s="9">
        <f t="shared" si="874"/>
        <v>0.3107527290537716</v>
      </c>
      <c r="V486" s="9">
        <f t="shared" si="874"/>
        <v>0.31073944946465804</v>
      </c>
      <c r="W486" s="9">
        <f t="shared" si="874"/>
        <v>0.31072572666115761</v>
      </c>
      <c r="X486" s="9">
        <f t="shared" si="874"/>
        <v>0.31071154716844529</v>
      </c>
      <c r="Y486" s="9">
        <f t="shared" si="874"/>
        <v>0.31069689714908211</v>
      </c>
      <c r="Z486" s="9">
        <f t="shared" si="874"/>
        <v>0.31068176239483808</v>
      </c>
      <c r="AA486" s="9">
        <f t="shared" si="874"/>
        <v>0.3106661283183782</v>
      </c>
      <c r="AB486" s="9">
        <f t="shared" si="874"/>
        <v>0.31064997994481647</v>
      </c>
      <c r="AC486" s="9">
        <f t="shared" si="874"/>
        <v>0.3106333019031316</v>
      </c>
      <c r="AD486" s="9">
        <f t="shared" si="874"/>
        <v>0.31061607841744926</v>
      </c>
      <c r="AE486" s="9">
        <f t="shared" si="874"/>
        <v>0.31059829329818317</v>
      </c>
      <c r="AF486" s="9">
        <f t="shared" si="874"/>
        <v>0.31057992993304367</v>
      </c>
      <c r="AG486" s="9">
        <f t="shared" si="874"/>
        <v>0.31056097127790516</v>
      </c>
      <c r="AH486" s="9">
        <f t="shared" si="874"/>
        <v>0.31054139984753559</v>
      </c>
      <c r="AI486" s="9">
        <f t="shared" si="874"/>
        <v>0.31052119770618958</v>
      </c>
      <c r="AJ486" s="9">
        <f t="shared" si="874"/>
        <v>0.31050034645806057</v>
      </c>
      <c r="AK486" s="9">
        <f t="shared" si="874"/>
        <v>0.31047882723759479</v>
      </c>
      <c r="AL486" s="9">
        <f t="shared" si="874"/>
        <v>0.31045662069966662</v>
      </c>
      <c r="AM486" s="9">
        <f t="shared" si="874"/>
        <v>0.31043370700961503</v>
      </c>
      <c r="AN486" s="9">
        <f t="shared" si="874"/>
        <v>0.31041006583313913</v>
      </c>
      <c r="AO486" s="9">
        <f t="shared" si="874"/>
        <v>0.31038567632605701</v>
      </c>
      <c r="AP486" s="9">
        <f t="shared" si="874"/>
        <v>0.31036051712392437</v>
      </c>
      <c r="AQ486" s="9">
        <f t="shared" si="874"/>
        <v>0.31033456633151474</v>
      </c>
      <c r="AR486" s="9">
        <f t="shared" si="874"/>
        <v>0.31030780151216231</v>
      </c>
      <c r="AS486" s="9">
        <f t="shared" si="874"/>
        <v>0.31028019967696552</v>
      </c>
      <c r="AT486" s="9">
        <f t="shared" si="874"/>
        <v>0.31025173727385286</v>
      </c>
      <c r="AU486" s="9">
        <f t="shared" si="874"/>
        <v>0.31022239017651493</v>
      </c>
      <c r="AV486" s="9">
        <f t="shared" si="874"/>
        <v>0.31019213367319598</v>
      </c>
      <c r="AW486" s="9">
        <f t="shared" si="874"/>
        <v>0.31016094245535319</v>
      </c>
      <c r="AX486" s="9">
        <f t="shared" si="874"/>
        <v>0.31012879060617926</v>
      </c>
      <c r="AY486" s="9">
        <f t="shared" si="874"/>
        <v>0.31009565158899238</v>
      </c>
      <c r="AZ486" s="9">
        <f t="shared" si="874"/>
        <v>0.31006149823549334</v>
      </c>
      <c r="BA486" s="9">
        <f t="shared" si="874"/>
        <v>0.3100263027338892</v>
      </c>
      <c r="BB486" s="9">
        <f t="shared" si="874"/>
        <v>0.30999003661688951</v>
      </c>
      <c r="BC486" s="9">
        <f t="shared" si="874"/>
        <v>0.30995267074957017</v>
      </c>
      <c r="BD486" s="9">
        <f t="shared" si="874"/>
        <v>0.30991417531711191</v>
      </c>
      <c r="BE486" s="9">
        <f t="shared" si="874"/>
        <v>0.30987451981241049</v>
      </c>
      <c r="BF486" s="9">
        <f t="shared" si="874"/>
        <v>0.30983367302356313</v>
      </c>
      <c r="BG486" s="9">
        <f t="shared" si="874"/>
        <v>0.30979160302123288</v>
      </c>
      <c r="BH486" s="9">
        <f t="shared" si="874"/>
        <v>0.3097482771458886</v>
      </c>
      <c r="BI486" s="9">
        <f t="shared" si="874"/>
        <v>0.30970366199492949</v>
      </c>
      <c r="BJ486" s="9">
        <f t="shared" si="874"/>
        <v>0.30965772340968928</v>
      </c>
      <c r="BK486" s="9">
        <f t="shared" si="874"/>
        <v>0.30961042646232712</v>
      </c>
      <c r="BL486" s="9">
        <f t="shared" si="874"/>
        <v>0.30956173544260479</v>
      </c>
      <c r="BM486" s="9">
        <f t="shared" si="874"/>
        <v>0.309511613844553</v>
      </c>
      <c r="BN486" s="9">
        <f t="shared" si="874"/>
        <v>0.3094600243530316</v>
      </c>
      <c r="BO486" s="9">
        <f t="shared" ref="BO486:CZ489" si="878">NORMDIST($B486,0,1,0)-$B486*(1-NORMDIST($B486,0,1,1))-(NORMDIST($B486+BO$4,0,1,0)-($B486+BO$4)*(1-NORMDIST($B486+BO$4,0,1,1)))</f>
        <v>0.30940692883018106</v>
      </c>
      <c r="BP486" s="9">
        <f t="shared" si="878"/>
        <v>0.3093522883017753</v>
      </c>
      <c r="BQ486" s="9">
        <f t="shared" si="878"/>
        <v>0.30929606294347095</v>
      </c>
      <c r="BR486" s="9">
        <f t="shared" si="878"/>
        <v>0.30923821206696334</v>
      </c>
      <c r="BS486" s="9">
        <f t="shared" si="878"/>
        <v>0.30917869410604515</v>
      </c>
      <c r="BT486" s="9">
        <f t="shared" si="878"/>
        <v>0.30911746660257816</v>
      </c>
      <c r="BU486" s="9">
        <f t="shared" si="878"/>
        <v>0.30905448619237513</v>
      </c>
      <c r="BV486" s="9">
        <f t="shared" si="878"/>
        <v>0.30898970859100028</v>
      </c>
      <c r="BW486" s="9">
        <f t="shared" si="878"/>
        <v>0.30892308857948753</v>
      </c>
      <c r="BX486" s="9">
        <f t="shared" si="878"/>
        <v>0.30885457998998511</v>
      </c>
      <c r="BY486" s="9">
        <f t="shared" si="878"/>
        <v>0.30878413569132607</v>
      </c>
      <c r="BZ486" s="9">
        <f t="shared" si="878"/>
        <v>0.30871170757453048</v>
      </c>
      <c r="CA486" s="9">
        <f t="shared" si="878"/>
        <v>0.30863724653824565</v>
      </c>
      <c r="CB486" s="9">
        <f t="shared" si="878"/>
        <v>0.30856070247412348</v>
      </c>
      <c r="CC486" s="9">
        <f t="shared" si="878"/>
        <v>0.30848202425214521</v>
      </c>
      <c r="CD486" s="9">
        <f t="shared" si="878"/>
        <v>0.30840115970589432</v>
      </c>
      <c r="CE486" s="9">
        <f t="shared" si="878"/>
        <v>0.30831805561778186</v>
      </c>
      <c r="CF486" s="9">
        <f t="shared" si="878"/>
        <v>0.30823265770423447</v>
      </c>
      <c r="CG486" s="9">
        <f t="shared" si="878"/>
        <v>0.30814491060084176</v>
      </c>
      <c r="CH486" s="9">
        <f t="shared" si="878"/>
        <v>0.30805475784747544</v>
      </c>
      <c r="CI486" s="9">
        <f t="shared" si="878"/>
        <v>0.30796214187338283</v>
      </c>
      <c r="CJ486" s="9">
        <f t="shared" si="878"/>
        <v>0.3078670039822573</v>
      </c>
      <c r="CK486" s="9">
        <f t="shared" si="878"/>
        <v>0.30776928433729761</v>
      </c>
      <c r="CL486" s="9">
        <f t="shared" si="878"/>
        <v>0.30766892194625445</v>
      </c>
      <c r="CM486" s="9">
        <f t="shared" si="878"/>
        <v>0.30756585464647707</v>
      </c>
      <c r="CN486" s="9">
        <f t="shared" si="878"/>
        <v>0.30746001908995985</v>
      </c>
      <c r="CO486" s="9">
        <f t="shared" si="878"/>
        <v>0.30735135072839942</v>
      </c>
      <c r="CP486" s="9">
        <f t="shared" si="878"/>
        <v>0.30723978379826578</v>
      </c>
      <c r="CQ486" s="9">
        <f t="shared" si="878"/>
        <v>0.30712525130589613</v>
      </c>
      <c r="CR486" s="9">
        <f t="shared" si="878"/>
        <v>0.30700768501261483</v>
      </c>
      <c r="CS486" s="9">
        <f t="shared" si="878"/>
        <v>0.30688701541989005</v>
      </c>
      <c r="CT486" s="9">
        <f t="shared" si="878"/>
        <v>0.30676317175452977</v>
      </c>
      <c r="CU486" s="9">
        <f t="shared" si="878"/>
        <v>0.30663608195392811</v>
      </c>
      <c r="CV486" s="9">
        <f t="shared" si="878"/>
        <v>0.30650567265136663</v>
      </c>
      <c r="CW486" s="9">
        <f t="shared" si="878"/>
        <v>0.30637186916137626</v>
      </c>
      <c r="CX486" s="9">
        <f t="shared" si="878"/>
        <v>0.30623459546517234</v>
      </c>
      <c r="CY486" s="9">
        <f t="shared" si="878"/>
        <v>0.30609377419616557</v>
      </c>
      <c r="CZ486" s="9">
        <f t="shared" si="878"/>
        <v>0.30594932662555707</v>
      </c>
      <c r="DA486" s="9">
        <f t="shared" si="875"/>
        <v>0.30580117264802842</v>
      </c>
      <c r="DB486" s="9">
        <f t="shared" si="875"/>
        <v>0.30564923076753053</v>
      </c>
      <c r="DC486" s="9">
        <f t="shared" si="875"/>
        <v>0.30549341808318137</v>
      </c>
      <c r="DD486" s="9">
        <f t="shared" si="875"/>
        <v>0.3053336502752822</v>
      </c>
      <c r="DE486" s="9">
        <f t="shared" si="875"/>
        <v>0.30516984159145538</v>
      </c>
      <c r="DF486" s="9">
        <f t="shared" si="875"/>
        <v>0.30500190483291828</v>
      </c>
      <c r="DG486" s="9">
        <f t="shared" si="875"/>
        <v>0.30482975134089807</v>
      </c>
      <c r="DH486" s="9">
        <f t="shared" si="875"/>
        <v>0.30465329098319488</v>
      </c>
      <c r="DI486" s="9">
        <f t="shared" si="875"/>
        <v>0.30447243214090736</v>
      </c>
      <c r="DJ486" s="9">
        <f t="shared" si="875"/>
        <v>0.30428708169532293</v>
      </c>
      <c r="DK486" s="9">
        <f t="shared" si="875"/>
        <v>0.30409714501498497</v>
      </c>
      <c r="DL486" s="9">
        <f t="shared" si="875"/>
        <v>0.30390252594294681</v>
      </c>
      <c r="DM486" s="9">
        <f t="shared" si="875"/>
        <v>0.30370312678421868</v>
      </c>
      <c r="DN486" s="9">
        <f t="shared" si="875"/>
        <v>0.30349884829341955</v>
      </c>
      <c r="DO486" s="9">
        <f t="shared" si="875"/>
        <v>0.30328958966264108</v>
      </c>
      <c r="DP486" s="9">
        <f t="shared" si="875"/>
        <v>0.30307524850953355</v>
      </c>
      <c r="DQ486" s="9">
        <f t="shared" si="875"/>
        <v>0.30285572086562468</v>
      </c>
      <c r="DR486" s="9">
        <f t="shared" si="875"/>
        <v>0.30263090116487795</v>
      </c>
      <c r="DS486" s="9">
        <f t="shared" si="875"/>
        <v>0.30240068223250338</v>
      </c>
      <c r="DT486" s="9">
        <f t="shared" si="875"/>
        <v>0.30216495527402659</v>
      </c>
      <c r="DU486" s="9">
        <f t="shared" si="875"/>
        <v>0.30192360986462918</v>
      </c>
      <c r="DV486" s="9">
        <f t="shared" si="875"/>
        <v>0.30167653393876853</v>
      </c>
      <c r="DW486" s="9">
        <f t="shared" si="875"/>
        <v>0.3014236137800872</v>
      </c>
      <c r="DX486" s="9">
        <f t="shared" si="875"/>
        <v>0.30116473401162142</v>
      </c>
      <c r="DY486" s="9">
        <f t="shared" si="875"/>
        <v>0.30089977758631881</v>
      </c>
      <c r="DZ486" s="9">
        <f t="shared" si="875"/>
        <v>0.30062862577787619</v>
      </c>
      <c r="EA486" s="9">
        <f t="shared" si="875"/>
        <v>0.30035115817190422</v>
      </c>
      <c r="EB486" s="9">
        <f t="shared" si="875"/>
        <v>0.30006725265743495</v>
      </c>
      <c r="EC486" s="9">
        <f t="shared" si="875"/>
        <v>0.29977678541877489</v>
      </c>
      <c r="ED486" s="9">
        <f t="shared" si="875"/>
        <v>0.29947963092771923</v>
      </c>
      <c r="EE486" s="9">
        <f t="shared" si="875"/>
        <v>0.29917566193613548</v>
      </c>
      <c r="EF486" s="9">
        <f t="shared" si="875"/>
        <v>0.298864749468925</v>
      </c>
      <c r="EG486" s="9">
        <f t="shared" si="875"/>
        <v>0.29854676281737591</v>
      </c>
      <c r="EH486" s="9">
        <f t="shared" si="875"/>
        <v>0.29822156953291312</v>
      </c>
      <c r="EI486" s="9">
        <f t="shared" si="875"/>
        <v>0.29788903542126083</v>
      </c>
      <c r="EJ486" s="9">
        <f t="shared" si="875"/>
        <v>0.29754902453702103</v>
      </c>
      <c r="EK486" s="9">
        <f t="shared" si="875"/>
        <v>0.29720139917868499</v>
      </c>
      <c r="EL486" s="9">
        <f t="shared" si="875"/>
        <v>0.29684601988408105</v>
      </c>
      <c r="EM486" s="9">
        <f t="shared" si="875"/>
        <v>0.29648274542627484</v>
      </c>
      <c r="EN486" s="9">
        <f t="shared" si="875"/>
        <v>0.29611143280992597</v>
      </c>
      <c r="EO486" s="9">
        <f t="shared" si="875"/>
        <v>0.29573193726811658</v>
      </c>
      <c r="EP486" s="9">
        <f t="shared" si="875"/>
        <v>0.29534411225965629</v>
      </c>
      <c r="EQ486" s="9">
        <f t="shared" si="875"/>
        <v>0.29494780946687749</v>
      </c>
      <c r="ER486" s="9">
        <f t="shared" si="875"/>
        <v>0.29454287879392826</v>
      </c>
      <c r="ES486" s="9">
        <f t="shared" si="875"/>
        <v>0.29412916836557346</v>
      </c>
      <c r="ET486" s="9">
        <f t="shared" si="875"/>
        <v>0.29370652452651214</v>
      </c>
      <c r="EU486" s="9">
        <f t="shared" si="875"/>
        <v>0.29327479184122335</v>
      </c>
      <c r="EV486" s="9">
        <f t="shared" si="875"/>
        <v>0.29283381309434575</v>
      </c>
      <c r="EW486" s="9">
        <f t="shared" si="875"/>
        <v>0.29238342929160471</v>
      </c>
      <c r="EX486" s="9">
        <f t="shared" si="875"/>
        <v>0.29192347966129184</v>
      </c>
      <c r="EY486" s="9">
        <f t="shared" si="875"/>
        <v>0.29145380165630813</v>
      </c>
      <c r="EZ486" s="9">
        <f t="shared" si="875"/>
        <v>0.2909742309567791</v>
      </c>
      <c r="FA486" s="9">
        <f t="shared" si="875"/>
        <v>0.29048460147325117</v>
      </c>
      <c r="FB486" s="9">
        <f t="shared" si="875"/>
        <v>0.28998474535047586</v>
      </c>
      <c r="FC486" s="9">
        <f t="shared" si="875"/>
        <v>0.28947449297179206</v>
      </c>
      <c r="FD486" s="9">
        <f t="shared" si="875"/>
        <v>0.28895367296411456</v>
      </c>
      <c r="FE486" s="9">
        <f t="shared" si="875"/>
        <v>0.28842211220353559</v>
      </c>
      <c r="FF486" s="9">
        <f t="shared" si="875"/>
        <v>0.28787963582154757</v>
      </c>
      <c r="FG486" s="9">
        <f t="shared" si="875"/>
        <v>0.28732606721189635</v>
      </c>
      <c r="FH486" s="9">
        <f t="shared" si="875"/>
        <v>0.2867612280380698</v>
      </c>
      <c r="FI486" s="9">
        <f t="shared" si="875"/>
        <v>0.28618493824143187</v>
      </c>
      <c r="FJ486" s="9">
        <f t="shared" si="875"/>
        <v>0.28559701605000543</v>
      </c>
      <c r="FK486" s="9">
        <f t="shared" si="877"/>
        <v>0.28499727798791669</v>
      </c>
      <c r="FL486" s="9">
        <f t="shared" si="877"/>
        <v>0.2843855388854995</v>
      </c>
      <c r="FM486" s="9">
        <f t="shared" si="877"/>
        <v>0.28376161189007476</v>
      </c>
      <c r="FN486" s="9">
        <f t="shared" si="877"/>
        <v>0.28312530847740552</v>
      </c>
      <c r="FO486" s="9">
        <f t="shared" si="877"/>
        <v>0.28247643846383325</v>
      </c>
      <c r="FP486" s="9">
        <f t="shared" si="877"/>
        <v>0.28181481001910669</v>
      </c>
      <c r="FQ486" s="9">
        <f t="shared" si="877"/>
        <v>0.28114022967990138</v>
      </c>
      <c r="FR486" s="9">
        <f t="shared" si="877"/>
        <v>0.28045250236404029</v>
      </c>
      <c r="FS486" s="9">
        <f t="shared" si="877"/>
        <v>0.27975143138541803</v>
      </c>
      <c r="FT486" s="9">
        <f t="shared" si="877"/>
        <v>0.27903681846963491</v>
      </c>
      <c r="FU486" s="9">
        <f t="shared" si="877"/>
        <v>0.27830846377034169</v>
      </c>
      <c r="FV486" s="9">
        <f t="shared" si="877"/>
        <v>0.27756616588630412</v>
      </c>
      <c r="FW486" s="9">
        <f t="shared" si="877"/>
        <v>0.27680972187918662</v>
      </c>
      <c r="FX486" s="9">
        <f t="shared" si="877"/>
        <v>0.27603892729206053</v>
      </c>
      <c r="FY486" s="9">
        <f t="shared" si="877"/>
        <v>0.27525357616863988</v>
      </c>
      <c r="FZ486" s="9">
        <f t="shared" si="877"/>
        <v>0.27445346107324708</v>
      </c>
      <c r="GA486" s="9">
        <f t="shared" si="877"/>
        <v>0.27363837311151074</v>
      </c>
      <c r="GB486" s="9">
        <f t="shared" si="877"/>
        <v>0.27280810195179872</v>
      </c>
      <c r="GC486" s="9">
        <f t="shared" si="877"/>
        <v>0.27196243584738677</v>
      </c>
      <c r="GD486" s="9">
        <f t="shared" si="877"/>
        <v>0.2711011616593656</v>
      </c>
      <c r="GE486" s="9">
        <f t="shared" si="877"/>
        <v>0.27022406488028627</v>
      </c>
      <c r="GF486" s="9">
        <f t="shared" si="877"/>
        <v>0.26933092965854533</v>
      </c>
      <c r="GG486" s="9">
        <f t="shared" si="877"/>
        <v>0.26842153882351005</v>
      </c>
      <c r="GH486" s="9">
        <f t="shared" si="877"/>
        <v>0.2674956739113824</v>
      </c>
      <c r="GI486" s="9">
        <f t="shared" si="877"/>
        <v>0.26655311519180436</v>
      </c>
      <c r="GJ486" s="9">
        <f t="shared" si="877"/>
        <v>0.26559364169519983</v>
      </c>
      <c r="GK486" s="9">
        <f t="shared" si="877"/>
        <v>0.26461703124085562</v>
      </c>
      <c r="GL486" s="9">
        <f t="shared" si="877"/>
        <v>0.26362306046573758</v>
      </c>
      <c r="GM486" s="9">
        <f t="shared" si="877"/>
        <v>0.26261150485404106</v>
      </c>
      <c r="GN486" s="9">
        <f t="shared" si="877"/>
        <v>0.26158213876747244</v>
      </c>
      <c r="GO486" s="9">
        <f t="shared" si="877"/>
        <v>0.26053473547626171</v>
      </c>
      <c r="GP486" s="9">
        <f t="shared" si="877"/>
        <v>0.25946906719089702</v>
      </c>
      <c r="GQ486" s="9">
        <f t="shared" si="877"/>
        <v>0.25838490509458639</v>
      </c>
      <c r="GR486" s="9">
        <f t="shared" si="877"/>
        <v>0.25728201937643302</v>
      </c>
      <c r="GS486" s="9">
        <f t="shared" si="877"/>
        <v>0.25616017926532819</v>
      </c>
      <c r="GT486" s="9">
        <f t="shared" si="877"/>
        <v>0.2550191530645522</v>
      </c>
      <c r="GU486" s="9">
        <f t="shared" si="877"/>
        <v>0.25385870818707823</v>
      </c>
      <c r="GV486" s="9">
        <f t="shared" si="877"/>
        <v>0.25267861119157664</v>
      </c>
      <c r="GW486" s="9">
        <f t="shared" si="877"/>
        <v>0.25147862781910973</v>
      </c>
      <c r="GX486" s="9">
        <f t="shared" si="877"/>
        <v>0.25025852303051477</v>
      </c>
      <c r="GY486" s="9">
        <f t="shared" si="877"/>
        <v>0.24901806104446422</v>
      </c>
      <c r="GZ486" s="9">
        <f t="shared" si="877"/>
        <v>0.24775700537619794</v>
      </c>
      <c r="HA486" s="9">
        <f t="shared" si="877"/>
        <v>0.24647511887692125</v>
      </c>
      <c r="HB486" s="9">
        <f t="shared" si="877"/>
        <v>0.24517216377385712</v>
      </c>
      <c r="HC486" s="9">
        <f t="shared" si="877"/>
        <v>0.24384790171094659</v>
      </c>
      <c r="HD486" s="9">
        <f t="shared" si="877"/>
        <v>0.24250209379018742</v>
      </c>
      <c r="HE486" s="9">
        <f t="shared" si="877"/>
        <v>0.24113450061360245</v>
      </c>
      <c r="HF486" s="9">
        <f t="shared" si="877"/>
        <v>0.23974488232582677</v>
      </c>
      <c r="HG486" s="9">
        <f t="shared" si="877"/>
        <v>0.23833299865730284</v>
      </c>
      <c r="HH486" s="9">
        <f t="shared" si="877"/>
        <v>0.23689860896807596</v>
      </c>
      <c r="HI486" s="9">
        <f t="shared" si="877"/>
        <v>0.2354414722921756</v>
      </c>
      <c r="HJ486" s="9">
        <f t="shared" si="877"/>
        <v>0.23396134738257263</v>
      </c>
      <c r="HK486" s="9">
        <f t="shared" si="877"/>
        <v>0.23245799275670045</v>
      </c>
      <c r="HL486" s="9">
        <f t="shared" si="877"/>
        <v>0.23093116674252839</v>
      </c>
      <c r="HM486" s="9">
        <f t="shared" si="877"/>
        <v>0.22938062752517244</v>
      </c>
      <c r="HN486" s="9">
        <f t="shared" si="877"/>
        <v>0.22780613319403259</v>
      </c>
      <c r="HO486" s="9">
        <f t="shared" si="877"/>
        <v>0.22620744179044208</v>
      </c>
      <c r="HP486" s="9">
        <f t="shared" si="877"/>
        <v>0.22458431135581508</v>
      </c>
      <c r="HQ486" s="9">
        <f t="shared" si="877"/>
        <v>0.2229364999802772</v>
      </c>
      <c r="HR486" s="9">
        <f t="shared" si="877"/>
        <v>0.22126376585176694</v>
      </c>
      <c r="HS486" s="9">
        <f t="shared" si="877"/>
        <v>0.21956586730558866</v>
      </c>
      <c r="HT486" s="9">
        <f t="shared" si="877"/>
        <v>0.21784256287440684</v>
      </c>
      <c r="HU486" s="9">
        <f t="shared" si="877"/>
        <v>0.21609361133866131</v>
      </c>
      <c r="HV486" s="9">
        <f t="shared" si="877"/>
        <v>0.21431877177738926</v>
      </c>
      <c r="HW486" s="9">
        <f t="shared" si="876"/>
        <v>0.21251780361943803</v>
      </c>
      <c r="HX486" s="9">
        <f t="shared" si="876"/>
        <v>0.21069046669504971</v>
      </c>
      <c r="HY486" s="9">
        <f t="shared" si="876"/>
        <v>0.20883652128780242</v>
      </c>
      <c r="HZ486" s="9">
        <f t="shared" si="876"/>
        <v>0.20695572818689012</v>
      </c>
      <c r="IA486" s="9">
        <f t="shared" si="876"/>
        <v>0.20504784873972098</v>
      </c>
      <c r="IB486" s="9">
        <f t="shared" si="876"/>
        <v>0.20311264490482031</v>
      </c>
      <c r="IC486" s="9">
        <f t="shared" si="876"/>
        <v>0.20114987930501416</v>
      </c>
      <c r="ID486" s="9">
        <f t="shared" si="876"/>
        <v>0.19915931528087941</v>
      </c>
      <c r="IE486" s="9">
        <f t="shared" si="876"/>
        <v>0.19714071694443899</v>
      </c>
      <c r="IF486" s="9">
        <f t="shared" si="876"/>
        <v>0.19509384923308223</v>
      </c>
      <c r="IG486" s="9">
        <f t="shared" si="876"/>
        <v>0.19301847796369201</v>
      </c>
      <c r="IH486" s="9">
        <f t="shared" si="876"/>
        <v>0.19091436988695781</v>
      </c>
      <c r="II486" s="9">
        <f t="shared" si="876"/>
        <v>0.18878129274185529</v>
      </c>
      <c r="IJ486" s="9">
        <f t="shared" si="876"/>
        <v>0.18661901531027039</v>
      </c>
      <c r="IK486" s="9">
        <f t="shared" si="876"/>
        <v>0.18442730747174843</v>
      </c>
      <c r="IL486" s="9">
        <f t="shared" si="876"/>
        <v>0.18220594025834705</v>
      </c>
      <c r="IM486" s="9">
        <f t="shared" si="876"/>
        <v>0.17995468590957117</v>
      </c>
      <c r="IN486" s="9">
        <f t="shared" si="876"/>
        <v>0.17767331792736954</v>
      </c>
      <c r="IO486" s="9">
        <f t="shared" si="876"/>
        <v>0.17536161113117019</v>
      </c>
      <c r="IP486" s="9">
        <f t="shared" si="876"/>
        <v>0.17301934171293312</v>
      </c>
      <c r="IQ486" s="9">
        <f t="shared" si="876"/>
        <v>0.17064628729219994</v>
      </c>
      <c r="IR486" s="9">
        <f t="shared" si="876"/>
        <v>0.16824222697111552</v>
      </c>
      <c r="IS486" s="9">
        <f t="shared" si="876"/>
        <v>0.16580694138940219</v>
      </c>
      <c r="IT486" s="9">
        <f t="shared" si="876"/>
        <v>0.16334021277926136</v>
      </c>
      <c r="IU486" s="9">
        <f t="shared" si="876"/>
        <v>0.16084182502018268</v>
      </c>
      <c r="IV486" s="9">
        <f t="shared" si="876"/>
        <v>0.15831156369363605</v>
      </c>
      <c r="IW486" s="9">
        <f t="shared" si="876"/>
        <v>0.15574921613762474</v>
      </c>
      <c r="IX486" s="9">
        <f t="shared" si="876"/>
        <v>0.15315457150107653</v>
      </c>
      <c r="IY486" s="9">
        <f t="shared" si="876"/>
        <v>0.1505274207980499</v>
      </c>
      <c r="IZ486" s="9">
        <f t="shared" si="876"/>
        <v>0.14786755696173243</v>
      </c>
      <c r="JA486" s="9">
        <f t="shared" si="876"/>
        <v>0.14517477489820863</v>
      </c>
      <c r="JB486" s="9">
        <f t="shared" si="876"/>
        <v>0.14244887153997277</v>
      </c>
      <c r="JC486" s="9">
        <f t="shared" si="876"/>
        <v>0.13968964589916677</v>
      </c>
      <c r="JD486" s="9">
        <f t="shared" si="876"/>
        <v>0.13689689912051564</v>
      </c>
      <c r="JE486" s="9">
        <f t="shared" si="876"/>
        <v>0.13407043453394171</v>
      </c>
      <c r="JF486" s="9">
        <f t="shared" si="876"/>
        <v>0.131210057706832</v>
      </c>
      <c r="JG486" s="9">
        <f t="shared" si="876"/>
        <v>0.12831557649593628</v>
      </c>
      <c r="JH486" s="9">
        <f t="shared" si="876"/>
        <v>0.12538680109887357</v>
      </c>
      <c r="JI486" s="9">
        <f t="shared" si="876"/>
        <v>0.12242354410522316</v>
      </c>
      <c r="JJ486" s="9">
        <f t="shared" si="876"/>
        <v>0.11942562054717842</v>
      </c>
      <c r="JK486" s="9">
        <f t="shared" si="876"/>
        <v>0.11639284794973989</v>
      </c>
      <c r="JL486" s="9">
        <f t="shared" si="876"/>
        <v>0.11332504638042504</v>
      </c>
      <c r="JM486" s="9">
        <f t="shared" si="876"/>
        <v>0.11022203849847309</v>
      </c>
      <c r="JN486" s="9">
        <f t="shared" si="876"/>
        <v>0.1070836496035214</v>
      </c>
      <c r="JO486" s="9">
        <f t="shared" si="876"/>
        <v>0.10390970768373234</v>
      </c>
      <c r="JP486" s="9">
        <f t="shared" si="876"/>
        <v>0.10070004346334763</v>
      </c>
      <c r="JQ486" s="9">
        <f t="shared" si="876"/>
        <v>9.7454490449648601E-2</v>
      </c>
      <c r="JR486" s="9">
        <f t="shared" si="876"/>
        <v>9.4172884979301819E-2</v>
      </c>
      <c r="JS486" s="9">
        <f t="shared" si="876"/>
        <v>9.0855066264066503E-2</v>
      </c>
      <c r="JT486" s="9">
        <f t="shared" si="876"/>
        <v>8.7500876435844338E-2</v>
      </c>
      <c r="JU486" s="9">
        <f t="shared" si="876"/>
        <v>8.4110160591049948E-2</v>
      </c>
      <c r="JV486" s="9">
        <f t="shared" si="876"/>
        <v>8.0682766834281022E-2</v>
      </c>
      <c r="JW486" s="9">
        <f t="shared" si="876"/>
        <v>7.7218546321268844E-2</v>
      </c>
      <c r="JX486" s="9">
        <f t="shared" si="876"/>
        <v>7.3717353301086808E-2</v>
      </c>
      <c r="JY486" s="9">
        <f t="shared" si="876"/>
        <v>7.0179045157599235E-2</v>
      </c>
      <c r="JZ486" s="9">
        <f t="shared" si="876"/>
        <v>6.6603482450130036E-2</v>
      </c>
      <c r="KA486" s="9">
        <f t="shared" si="876"/>
        <v>6.299052895333096E-2</v>
      </c>
      <c r="KB486" s="9">
        <f t="shared" si="876"/>
        <v>5.934005169623241E-2</v>
      </c>
      <c r="KC486" s="9">
        <f t="shared" si="876"/>
        <v>5.5651921000455906E-2</v>
      </c>
      <c r="KD486" s="9">
        <f t="shared" si="876"/>
        <v>5.1926010517572341E-2</v>
      </c>
      <c r="KE486" s="9">
        <f t="shared" si="876"/>
        <v>4.8162197265585849E-2</v>
      </c>
      <c r="KF486" s="9">
        <f t="shared" si="876"/>
        <v>4.436036166452717E-2</v>
      </c>
      <c r="KG486" s="9">
        <f t="shared" si="876"/>
        <v>4.0520387571138961E-2</v>
      </c>
      <c r="KH486" s="9">
        <f t="shared" si="862"/>
        <v>3.6642162312635951E-2</v>
      </c>
      <c r="KI486" s="9">
        <f t="shared" si="862"/>
        <v>3.2725576719524585E-2</v>
      </c>
      <c r="KJ486" s="9">
        <f t="shared" si="862"/>
        <v>2.8770525157464588E-2</v>
      </c>
      <c r="KK486" s="9">
        <f t="shared" si="862"/>
        <v>2.4776905558158535E-2</v>
      </c>
      <c r="KL486" s="9">
        <f t="shared" si="862"/>
        <v>2.0744619449253876E-2</v>
      </c>
      <c r="KM486" s="9">
        <f t="shared" si="862"/>
        <v>1.6673571983242097E-2</v>
      </c>
      <c r="KN486" s="9">
        <f t="shared" si="862"/>
        <v>1.2563671965341972E-2</v>
      </c>
      <c r="KO486" s="9">
        <f t="shared" si="862"/>
        <v>8.4148318803528022E-3</v>
      </c>
      <c r="KP486" s="9">
        <f t="shared" si="862"/>
        <v>4.2269679184637754E-3</v>
      </c>
    </row>
    <row r="487" spans="2:302" x14ac:dyDescent="0.25">
      <c r="B487" s="5">
        <f t="shared" si="834"/>
        <v>0.18000000000006233</v>
      </c>
      <c r="C487" s="9">
        <f t="shared" si="832"/>
        <v>0.31518827528557941</v>
      </c>
      <c r="D487" s="9">
        <f t="shared" ref="D487:BO490" si="879">NORMDIST($B487,0,1,0)-$B487*(1-NORMDIST($B487,0,1,1))-(NORMDIST($B487+D$4,0,1,0)-($B487+D$4)*(1-NORMDIST($B487+D$4,0,1,1)))</f>
        <v>0.31518078311895642</v>
      </c>
      <c r="E487" s="9">
        <f t="shared" si="879"/>
        <v>0.31517302861995061</v>
      </c>
      <c r="F487" s="9">
        <f t="shared" si="879"/>
        <v>0.31516500335309494</v>
      </c>
      <c r="G487" s="9">
        <f t="shared" si="879"/>
        <v>0.31515669863962092</v>
      </c>
      <c r="H487" s="9">
        <f t="shared" si="879"/>
        <v>0.31514810555142292</v>
      </c>
      <c r="I487" s="9">
        <f t="shared" si="879"/>
        <v>0.31513921490490548</v>
      </c>
      <c r="J487" s="9">
        <f t="shared" si="879"/>
        <v>0.31513001725471323</v>
      </c>
      <c r="K487" s="9">
        <f t="shared" si="879"/>
        <v>0.31512050288734123</v>
      </c>
      <c r="L487" s="9">
        <f t="shared" si="879"/>
        <v>0.31511066181462438</v>
      </c>
      <c r="M487" s="9">
        <f t="shared" si="879"/>
        <v>0.31510048376710231</v>
      </c>
      <c r="N487" s="9">
        <f t="shared" si="879"/>
        <v>0.31508995818726643</v>
      </c>
      <c r="O487" s="9">
        <f t="shared" si="879"/>
        <v>0.3150790742226775</v>
      </c>
      <c r="P487" s="9">
        <f t="shared" si="879"/>
        <v>0.31506782071896189</v>
      </c>
      <c r="Q487" s="9">
        <f t="shared" si="879"/>
        <v>0.31505618621267717</v>
      </c>
      <c r="R487" s="9">
        <f t="shared" si="879"/>
        <v>0.31504415892405441</v>
      </c>
      <c r="S487" s="9">
        <f t="shared" si="879"/>
        <v>0.31503172674961066</v>
      </c>
      <c r="T487" s="9">
        <f t="shared" si="879"/>
        <v>0.31501887725463013</v>
      </c>
      <c r="U487" s="9">
        <f t="shared" si="879"/>
        <v>0.31500559766551661</v>
      </c>
      <c r="V487" s="9">
        <f t="shared" si="879"/>
        <v>0.31499187486201619</v>
      </c>
      <c r="W487" s="9">
        <f t="shared" si="879"/>
        <v>0.31497769536930387</v>
      </c>
      <c r="X487" s="9">
        <f t="shared" si="879"/>
        <v>0.31496304534994068</v>
      </c>
      <c r="Y487" s="9">
        <f t="shared" si="879"/>
        <v>0.31494791059569666</v>
      </c>
      <c r="Z487" s="9">
        <f t="shared" si="879"/>
        <v>0.31493227651923678</v>
      </c>
      <c r="AA487" s="9">
        <f t="shared" si="879"/>
        <v>0.31491612814567504</v>
      </c>
      <c r="AB487" s="9">
        <f t="shared" si="879"/>
        <v>0.31489945010399017</v>
      </c>
      <c r="AC487" s="9">
        <f t="shared" si="879"/>
        <v>0.31488222661830784</v>
      </c>
      <c r="AD487" s="9">
        <f t="shared" si="879"/>
        <v>0.31486444149904175</v>
      </c>
      <c r="AE487" s="9">
        <f t="shared" si="879"/>
        <v>0.31484607813390225</v>
      </c>
      <c r="AF487" s="9">
        <f t="shared" si="879"/>
        <v>0.31482711947876374</v>
      </c>
      <c r="AG487" s="9">
        <f t="shared" si="879"/>
        <v>0.31480754804839417</v>
      </c>
      <c r="AH487" s="9">
        <f t="shared" si="879"/>
        <v>0.31478734590704815</v>
      </c>
      <c r="AI487" s="9">
        <f t="shared" si="879"/>
        <v>0.31476649465891909</v>
      </c>
      <c r="AJ487" s="9">
        <f t="shared" si="879"/>
        <v>0.31474497543845337</v>
      </c>
      <c r="AK487" s="9">
        <f t="shared" si="879"/>
        <v>0.3147227689005252</v>
      </c>
      <c r="AL487" s="9">
        <f t="shared" si="879"/>
        <v>0.31469985521047361</v>
      </c>
      <c r="AM487" s="9">
        <f t="shared" si="879"/>
        <v>0.3146762140339977</v>
      </c>
      <c r="AN487" s="9">
        <f t="shared" si="879"/>
        <v>0.31465182452691559</v>
      </c>
      <c r="AO487" s="9">
        <f t="shared" si="879"/>
        <v>0.31462666532478289</v>
      </c>
      <c r="AP487" s="9">
        <f t="shared" si="879"/>
        <v>0.31460071453237326</v>
      </c>
      <c r="AQ487" s="9">
        <f t="shared" si="879"/>
        <v>0.31457394971302088</v>
      </c>
      <c r="AR487" s="9">
        <f t="shared" si="879"/>
        <v>0.3145463478778241</v>
      </c>
      <c r="AS487" s="9">
        <f t="shared" si="879"/>
        <v>0.31451788547471143</v>
      </c>
      <c r="AT487" s="9">
        <f t="shared" si="879"/>
        <v>0.31448853837737351</v>
      </c>
      <c r="AU487" s="9">
        <f t="shared" si="879"/>
        <v>0.3144582818740545</v>
      </c>
      <c r="AV487" s="9">
        <f t="shared" si="879"/>
        <v>0.31442709065621177</v>
      </c>
      <c r="AW487" s="9">
        <f t="shared" si="879"/>
        <v>0.31439493880703784</v>
      </c>
      <c r="AX487" s="9">
        <f t="shared" si="879"/>
        <v>0.31436179978985096</v>
      </c>
      <c r="AY487" s="9">
        <f t="shared" si="879"/>
        <v>0.31432764643635192</v>
      </c>
      <c r="AZ487" s="9">
        <f t="shared" si="879"/>
        <v>0.31429245093474778</v>
      </c>
      <c r="BA487" s="9">
        <f t="shared" si="879"/>
        <v>0.31425618481774809</v>
      </c>
      <c r="BB487" s="9">
        <f t="shared" si="879"/>
        <v>0.31421881895042875</v>
      </c>
      <c r="BC487" s="9">
        <f t="shared" si="879"/>
        <v>0.31418032351797043</v>
      </c>
      <c r="BD487" s="9">
        <f t="shared" si="879"/>
        <v>0.31414066801326901</v>
      </c>
      <c r="BE487" s="9">
        <f t="shared" si="879"/>
        <v>0.3140998212244217</v>
      </c>
      <c r="BF487" s="9">
        <f t="shared" si="879"/>
        <v>0.31405775122209145</v>
      </c>
      <c r="BG487" s="9">
        <f t="shared" si="879"/>
        <v>0.31401442534674717</v>
      </c>
      <c r="BH487" s="9">
        <f t="shared" si="879"/>
        <v>0.31396981019578801</v>
      </c>
      <c r="BI487" s="9">
        <f t="shared" si="879"/>
        <v>0.31392387161054786</v>
      </c>
      <c r="BJ487" s="9">
        <f t="shared" si="879"/>
        <v>0.31387657466318569</v>
      </c>
      <c r="BK487" s="9">
        <f t="shared" si="879"/>
        <v>0.31382788364346337</v>
      </c>
      <c r="BL487" s="9">
        <f t="shared" si="879"/>
        <v>0.31377776204541158</v>
      </c>
      <c r="BM487" s="9">
        <f t="shared" si="879"/>
        <v>0.31372617255389018</v>
      </c>
      <c r="BN487" s="9">
        <f t="shared" si="879"/>
        <v>0.31367307703103964</v>
      </c>
      <c r="BO487" s="9">
        <f t="shared" si="879"/>
        <v>0.31361843650263382</v>
      </c>
      <c r="BP487" s="9">
        <f t="shared" si="878"/>
        <v>0.31356221114432953</v>
      </c>
      <c r="BQ487" s="9">
        <f t="shared" si="878"/>
        <v>0.31350436026782191</v>
      </c>
      <c r="BR487" s="9">
        <f t="shared" si="878"/>
        <v>0.31344484230690373</v>
      </c>
      <c r="BS487" s="9">
        <f t="shared" si="878"/>
        <v>0.31338361480343674</v>
      </c>
      <c r="BT487" s="9">
        <f t="shared" si="878"/>
        <v>0.31332063439323371</v>
      </c>
      <c r="BU487" s="9">
        <f t="shared" si="878"/>
        <v>0.31325585679185886</v>
      </c>
      <c r="BV487" s="9">
        <f t="shared" si="878"/>
        <v>0.3131892367803461</v>
      </c>
      <c r="BW487" s="9">
        <f t="shared" si="878"/>
        <v>0.31312072819084369</v>
      </c>
      <c r="BX487" s="9">
        <f t="shared" si="878"/>
        <v>0.31305028389218464</v>
      </c>
      <c r="BY487" s="9">
        <f t="shared" si="878"/>
        <v>0.312977855775389</v>
      </c>
      <c r="BZ487" s="9">
        <f t="shared" si="878"/>
        <v>0.31290339473910422</v>
      </c>
      <c r="CA487" s="9">
        <f t="shared" si="878"/>
        <v>0.31282685067498206</v>
      </c>
      <c r="CB487" s="9">
        <f t="shared" si="878"/>
        <v>0.31274817245300401</v>
      </c>
      <c r="CC487" s="9">
        <f t="shared" si="878"/>
        <v>0.31266730790675284</v>
      </c>
      <c r="CD487" s="9">
        <f t="shared" si="878"/>
        <v>0.31258420381864044</v>
      </c>
      <c r="CE487" s="9">
        <f t="shared" si="878"/>
        <v>0.31249880590509305</v>
      </c>
      <c r="CF487" s="9">
        <f t="shared" si="878"/>
        <v>0.31241105880170034</v>
      </c>
      <c r="CG487" s="9">
        <f t="shared" si="878"/>
        <v>0.31232090604833396</v>
      </c>
      <c r="CH487" s="9">
        <f t="shared" si="878"/>
        <v>0.31222829007424135</v>
      </c>
      <c r="CI487" s="9">
        <f t="shared" si="878"/>
        <v>0.31213315218311583</v>
      </c>
      <c r="CJ487" s="9">
        <f t="shared" si="878"/>
        <v>0.31203543253815619</v>
      </c>
      <c r="CK487" s="9">
        <f t="shared" si="878"/>
        <v>0.31193507014711302</v>
      </c>
      <c r="CL487" s="9">
        <f t="shared" si="878"/>
        <v>0.31183200284733559</v>
      </c>
      <c r="CM487" s="9">
        <f t="shared" si="878"/>
        <v>0.31172616729081842</v>
      </c>
      <c r="CN487" s="9">
        <f t="shared" si="878"/>
        <v>0.311617498929258</v>
      </c>
      <c r="CO487" s="9">
        <f t="shared" si="878"/>
        <v>0.31150593199912435</v>
      </c>
      <c r="CP487" s="9">
        <f t="shared" si="878"/>
        <v>0.31139139950675471</v>
      </c>
      <c r="CQ487" s="9">
        <f t="shared" si="878"/>
        <v>0.31127383321347335</v>
      </c>
      <c r="CR487" s="9">
        <f t="shared" si="878"/>
        <v>0.31115316362074857</v>
      </c>
      <c r="CS487" s="9">
        <f t="shared" si="878"/>
        <v>0.31102931995538835</v>
      </c>
      <c r="CT487" s="9">
        <f t="shared" si="878"/>
        <v>0.31090223015478669</v>
      </c>
      <c r="CU487" s="9">
        <f t="shared" si="878"/>
        <v>0.31077182085222516</v>
      </c>
      <c r="CV487" s="9">
        <f t="shared" si="878"/>
        <v>0.31063801736223484</v>
      </c>
      <c r="CW487" s="9">
        <f t="shared" si="878"/>
        <v>0.31050074366603114</v>
      </c>
      <c r="CX487" s="9">
        <f t="shared" si="878"/>
        <v>0.31035992239702409</v>
      </c>
      <c r="CY487" s="9">
        <f t="shared" ref="CY487:FJ490" si="880">NORMDIST($B487,0,1,0)-$B487*(1-NORMDIST($B487,0,1,1))-(NORMDIST($B487+CY$4,0,1,0)-($B487+CY$4)*(1-NORMDIST($B487+CY$4,0,1,1)))</f>
        <v>0.31021547482641565</v>
      </c>
      <c r="CZ487" s="9">
        <f t="shared" si="880"/>
        <v>0.310067320848887</v>
      </c>
      <c r="DA487" s="9">
        <f t="shared" si="880"/>
        <v>0.30991537896838911</v>
      </c>
      <c r="DB487" s="9">
        <f t="shared" si="880"/>
        <v>0.30975956628403994</v>
      </c>
      <c r="DC487" s="9">
        <f t="shared" si="880"/>
        <v>0.30959979847614078</v>
      </c>
      <c r="DD487" s="9">
        <f t="shared" si="880"/>
        <v>0.30943598979231396</v>
      </c>
      <c r="DE487" s="9">
        <f t="shared" si="880"/>
        <v>0.30926805303377686</v>
      </c>
      <c r="DF487" s="9">
        <f t="shared" si="880"/>
        <v>0.30909589954175665</v>
      </c>
      <c r="DG487" s="9">
        <f t="shared" si="880"/>
        <v>0.30891943918405346</v>
      </c>
      <c r="DH487" s="9">
        <f t="shared" si="880"/>
        <v>0.30873858034176593</v>
      </c>
      <c r="DI487" s="9">
        <f t="shared" si="880"/>
        <v>0.3085532298961815</v>
      </c>
      <c r="DJ487" s="9">
        <f t="shared" si="880"/>
        <v>0.30836329321584355</v>
      </c>
      <c r="DK487" s="9">
        <f t="shared" si="880"/>
        <v>0.30816867414380539</v>
      </c>
      <c r="DL487" s="9">
        <f t="shared" si="880"/>
        <v>0.30796927498507726</v>
      </c>
      <c r="DM487" s="9">
        <f t="shared" si="880"/>
        <v>0.30776499649427813</v>
      </c>
      <c r="DN487" s="9">
        <f t="shared" si="880"/>
        <v>0.30755573786349966</v>
      </c>
      <c r="DO487" s="9">
        <f t="shared" si="880"/>
        <v>0.30734139671039212</v>
      </c>
      <c r="DP487" s="9">
        <f t="shared" si="880"/>
        <v>0.30712186906648326</v>
      </c>
      <c r="DQ487" s="9">
        <f t="shared" si="880"/>
        <v>0.30689704936573653</v>
      </c>
      <c r="DR487" s="9">
        <f t="shared" si="880"/>
        <v>0.30666683043336196</v>
      </c>
      <c r="DS487" s="9">
        <f t="shared" si="880"/>
        <v>0.30643110347488517</v>
      </c>
      <c r="DT487" s="9">
        <f t="shared" si="880"/>
        <v>0.30618975806548776</v>
      </c>
      <c r="DU487" s="9">
        <f t="shared" si="880"/>
        <v>0.30594268213962711</v>
      </c>
      <c r="DV487" s="9">
        <f t="shared" si="880"/>
        <v>0.30568976198094577</v>
      </c>
      <c r="DW487" s="9">
        <f t="shared" si="880"/>
        <v>0.30543088221247999</v>
      </c>
      <c r="DX487" s="9">
        <f t="shared" si="880"/>
        <v>0.30516592578717738</v>
      </c>
      <c r="DY487" s="9">
        <f t="shared" si="880"/>
        <v>0.30489477397873477</v>
      </c>
      <c r="DZ487" s="9">
        <f t="shared" si="880"/>
        <v>0.3046173063727628</v>
      </c>
      <c r="EA487" s="9">
        <f t="shared" si="880"/>
        <v>0.30433340085829352</v>
      </c>
      <c r="EB487" s="9">
        <f t="shared" si="880"/>
        <v>0.30404293361963347</v>
      </c>
      <c r="EC487" s="9">
        <f t="shared" si="880"/>
        <v>0.30374577912857781</v>
      </c>
      <c r="ED487" s="9">
        <f t="shared" si="880"/>
        <v>0.30344181013699406</v>
      </c>
      <c r="EE487" s="9">
        <f t="shared" si="880"/>
        <v>0.30313089766978357</v>
      </c>
      <c r="EF487" s="9">
        <f t="shared" si="880"/>
        <v>0.30281291101823449</v>
      </c>
      <c r="EG487" s="9">
        <f t="shared" si="880"/>
        <v>0.3024877177337717</v>
      </c>
      <c r="EH487" s="9">
        <f t="shared" si="880"/>
        <v>0.30215518362211941</v>
      </c>
      <c r="EI487" s="9">
        <f t="shared" si="880"/>
        <v>0.30181517273787961</v>
      </c>
      <c r="EJ487" s="9">
        <f t="shared" si="880"/>
        <v>0.30146754737954357</v>
      </c>
      <c r="EK487" s="9">
        <f t="shared" si="880"/>
        <v>0.30111216808493962</v>
      </c>
      <c r="EL487" s="9">
        <f t="shared" si="880"/>
        <v>0.30074889362713342</v>
      </c>
      <c r="EM487" s="9">
        <f t="shared" si="880"/>
        <v>0.30037758101078454</v>
      </c>
      <c r="EN487" s="9">
        <f t="shared" si="880"/>
        <v>0.29999808546897516</v>
      </c>
      <c r="EO487" s="9">
        <f t="shared" si="880"/>
        <v>0.29961026046051487</v>
      </c>
      <c r="EP487" s="9">
        <f t="shared" si="880"/>
        <v>0.29921395766773606</v>
      </c>
      <c r="EQ487" s="9">
        <f t="shared" si="880"/>
        <v>0.29880902699478684</v>
      </c>
      <c r="ER487" s="9">
        <f t="shared" si="880"/>
        <v>0.29839531656643203</v>
      </c>
      <c r="ES487" s="9">
        <f t="shared" si="880"/>
        <v>0.29797267272737071</v>
      </c>
      <c r="ET487" s="9">
        <f t="shared" si="880"/>
        <v>0.29754094004208193</v>
      </c>
      <c r="EU487" s="9">
        <f t="shared" si="880"/>
        <v>0.29709996129520433</v>
      </c>
      <c r="EV487" s="9">
        <f t="shared" si="880"/>
        <v>0.29664957749246329</v>
      </c>
      <c r="EW487" s="9">
        <f t="shared" si="880"/>
        <v>0.29618962786215042</v>
      </c>
      <c r="EX487" s="9">
        <f t="shared" si="880"/>
        <v>0.29571994985716671</v>
      </c>
      <c r="EY487" s="9">
        <f t="shared" si="880"/>
        <v>0.29524037915763768</v>
      </c>
      <c r="EZ487" s="9">
        <f t="shared" si="880"/>
        <v>0.29475074967410975</v>
      </c>
      <c r="FA487" s="9">
        <f t="shared" si="880"/>
        <v>0.29425089355133444</v>
      </c>
      <c r="FB487" s="9">
        <f t="shared" si="880"/>
        <v>0.29374064117265064</v>
      </c>
      <c r="FC487" s="9">
        <f t="shared" si="880"/>
        <v>0.29321982116497314</v>
      </c>
      <c r="FD487" s="9">
        <f t="shared" si="880"/>
        <v>0.29268826040439416</v>
      </c>
      <c r="FE487" s="9">
        <f t="shared" si="880"/>
        <v>0.29214578402240615</v>
      </c>
      <c r="FF487" s="9">
        <f t="shared" si="880"/>
        <v>0.29159221541275493</v>
      </c>
      <c r="FG487" s="9">
        <f t="shared" si="880"/>
        <v>0.29102737623892838</v>
      </c>
      <c r="FH487" s="9">
        <f t="shared" si="880"/>
        <v>0.29045108644229045</v>
      </c>
      <c r="FI487" s="9">
        <f t="shared" si="880"/>
        <v>0.289863164250864</v>
      </c>
      <c r="FJ487" s="9">
        <f t="shared" si="880"/>
        <v>0.28926342618877526</v>
      </c>
      <c r="FK487" s="9">
        <f t="shared" si="877"/>
        <v>0.28865168708635808</v>
      </c>
      <c r="FL487" s="9">
        <f t="shared" si="877"/>
        <v>0.28802776009093334</v>
      </c>
      <c r="FM487" s="9">
        <f t="shared" si="877"/>
        <v>0.2873914566782641</v>
      </c>
      <c r="FN487" s="9">
        <f t="shared" si="877"/>
        <v>0.28674258666469182</v>
      </c>
      <c r="FO487" s="9">
        <f t="shared" si="877"/>
        <v>0.28608095821996526</v>
      </c>
      <c r="FP487" s="9">
        <f t="shared" si="877"/>
        <v>0.28540637788075995</v>
      </c>
      <c r="FQ487" s="9">
        <f t="shared" si="877"/>
        <v>0.28471865056489887</v>
      </c>
      <c r="FR487" s="9">
        <f t="shared" si="877"/>
        <v>0.2840175795862766</v>
      </c>
      <c r="FS487" s="9">
        <f t="shared" si="877"/>
        <v>0.28330296667049348</v>
      </c>
      <c r="FT487" s="9">
        <f t="shared" si="877"/>
        <v>0.28257461197120026</v>
      </c>
      <c r="FU487" s="9">
        <f t="shared" si="877"/>
        <v>0.28183231408716269</v>
      </c>
      <c r="FV487" s="9">
        <f t="shared" si="877"/>
        <v>0.2810758700800452</v>
      </c>
      <c r="FW487" s="9">
        <f t="shared" si="877"/>
        <v>0.28030507549291911</v>
      </c>
      <c r="FX487" s="9">
        <f t="shared" si="877"/>
        <v>0.27951972436949846</v>
      </c>
      <c r="FY487" s="9">
        <f t="shared" si="877"/>
        <v>0.27871960927410566</v>
      </c>
      <c r="FZ487" s="9">
        <f t="shared" si="877"/>
        <v>0.27790452131236931</v>
      </c>
      <c r="GA487" s="9">
        <f t="shared" si="877"/>
        <v>0.2770742501526573</v>
      </c>
      <c r="GB487" s="9">
        <f t="shared" si="877"/>
        <v>0.27622858404824535</v>
      </c>
      <c r="GC487" s="9">
        <f t="shared" si="877"/>
        <v>0.27536730986022417</v>
      </c>
      <c r="GD487" s="9">
        <f t="shared" si="877"/>
        <v>0.27449021308114485</v>
      </c>
      <c r="GE487" s="9">
        <f t="shared" si="877"/>
        <v>0.2735970778594039</v>
      </c>
      <c r="GF487" s="9">
        <f t="shared" si="877"/>
        <v>0.27268768702436863</v>
      </c>
      <c r="GG487" s="9">
        <f t="shared" si="877"/>
        <v>0.27176182211224098</v>
      </c>
      <c r="GH487" s="9">
        <f t="shared" si="877"/>
        <v>0.27081926339266293</v>
      </c>
      <c r="GI487" s="9">
        <f t="shared" si="877"/>
        <v>0.26985978989605841</v>
      </c>
      <c r="GJ487" s="9">
        <f t="shared" si="877"/>
        <v>0.26888317944171419</v>
      </c>
      <c r="GK487" s="9">
        <f t="shared" si="877"/>
        <v>0.26788920866659616</v>
      </c>
      <c r="GL487" s="9">
        <f t="shared" si="877"/>
        <v>0.26687765305489963</v>
      </c>
      <c r="GM487" s="9">
        <f t="shared" si="877"/>
        <v>0.26584828696833102</v>
      </c>
      <c r="GN487" s="9">
        <f t="shared" si="877"/>
        <v>0.26480088367712029</v>
      </c>
      <c r="GO487" s="9">
        <f t="shared" si="877"/>
        <v>0.2637352153917556</v>
      </c>
      <c r="GP487" s="9">
        <f t="shared" si="877"/>
        <v>0.26265105329544497</v>
      </c>
      <c r="GQ487" s="9">
        <f t="shared" si="877"/>
        <v>0.2615481675772916</v>
      </c>
      <c r="GR487" s="9">
        <f t="shared" si="877"/>
        <v>0.26042632746618677</v>
      </c>
      <c r="GS487" s="9">
        <f t="shared" si="877"/>
        <v>0.25928530126541077</v>
      </c>
      <c r="GT487" s="9">
        <f t="shared" si="877"/>
        <v>0.25812485638793681</v>
      </c>
      <c r="GU487" s="9">
        <f t="shared" si="877"/>
        <v>0.25694475939243522</v>
      </c>
      <c r="GV487" s="9">
        <f t="shared" si="877"/>
        <v>0.25574477601996831</v>
      </c>
      <c r="GW487" s="9">
        <f t="shared" si="877"/>
        <v>0.25452467123137335</v>
      </c>
      <c r="GX487" s="9">
        <f t="shared" si="877"/>
        <v>0.2532842092453228</v>
      </c>
      <c r="GY487" s="9">
        <f t="shared" si="877"/>
        <v>0.25202315357705651</v>
      </c>
      <c r="GZ487" s="9">
        <f t="shared" si="877"/>
        <v>0.25074126707777983</v>
      </c>
      <c r="HA487" s="9">
        <f t="shared" si="877"/>
        <v>0.24943831197471569</v>
      </c>
      <c r="HB487" s="9">
        <f t="shared" si="877"/>
        <v>0.24811404991180516</v>
      </c>
      <c r="HC487" s="9">
        <f t="shared" si="877"/>
        <v>0.24676824199104599</v>
      </c>
      <c r="HD487" s="9">
        <f t="shared" si="877"/>
        <v>0.24540064881446103</v>
      </c>
      <c r="HE487" s="9">
        <f t="shared" si="877"/>
        <v>0.24401103052668535</v>
      </c>
      <c r="HF487" s="9">
        <f t="shared" si="877"/>
        <v>0.24259914685816142</v>
      </c>
      <c r="HG487" s="9">
        <f t="shared" si="877"/>
        <v>0.24116475716893454</v>
      </c>
      <c r="HH487" s="9">
        <f t="shared" si="877"/>
        <v>0.23970762049303418</v>
      </c>
      <c r="HI487" s="9">
        <f t="shared" si="877"/>
        <v>0.2382274955834312</v>
      </c>
      <c r="HJ487" s="9">
        <f t="shared" si="877"/>
        <v>0.23672414095755903</v>
      </c>
      <c r="HK487" s="9">
        <f t="shared" si="877"/>
        <v>0.23519731494338697</v>
      </c>
      <c r="HL487" s="9">
        <f t="shared" si="877"/>
        <v>0.23364677572603101</v>
      </c>
      <c r="HM487" s="9">
        <f t="shared" si="877"/>
        <v>0.23207228139489117</v>
      </c>
      <c r="HN487" s="9">
        <f t="shared" si="877"/>
        <v>0.23047358999130066</v>
      </c>
      <c r="HO487" s="9">
        <f t="shared" si="877"/>
        <v>0.22885045955667366</v>
      </c>
      <c r="HP487" s="9">
        <f t="shared" si="877"/>
        <v>0.22720264818113578</v>
      </c>
      <c r="HQ487" s="9">
        <f t="shared" si="877"/>
        <v>0.22552991405262551</v>
      </c>
      <c r="HR487" s="9">
        <f t="shared" si="877"/>
        <v>0.22383201550644724</v>
      </c>
      <c r="HS487" s="9">
        <f t="shared" si="877"/>
        <v>0.22210871107526542</v>
      </c>
      <c r="HT487" s="9">
        <f t="shared" si="877"/>
        <v>0.22035975953951989</v>
      </c>
      <c r="HU487" s="9">
        <f t="shared" si="877"/>
        <v>0.21858491997824783</v>
      </c>
      <c r="HV487" s="9">
        <f t="shared" ref="HV487:KG490" si="881">NORMDIST($B487,0,1,0)-$B487*(1-NORMDIST($B487,0,1,1))-(NORMDIST($B487+HV$4,0,1,0)-($B487+HV$4)*(1-NORMDIST($B487+HV$4,0,1,1)))</f>
        <v>0.21678395182029661</v>
      </c>
      <c r="HW487" s="9">
        <f t="shared" si="881"/>
        <v>0.21495661489590828</v>
      </c>
      <c r="HX487" s="9">
        <f t="shared" si="881"/>
        <v>0.213102669488661</v>
      </c>
      <c r="HY487" s="9">
        <f t="shared" si="881"/>
        <v>0.2112218763877487</v>
      </c>
      <c r="HZ487" s="9">
        <f t="shared" si="881"/>
        <v>0.20931399694057956</v>
      </c>
      <c r="IA487" s="9">
        <f t="shared" si="881"/>
        <v>0.20737879310567889</v>
      </c>
      <c r="IB487" s="9">
        <f t="shared" si="881"/>
        <v>0.20541602750587273</v>
      </c>
      <c r="IC487" s="9">
        <f t="shared" si="881"/>
        <v>0.20342546348173798</v>
      </c>
      <c r="ID487" s="9">
        <f t="shared" si="881"/>
        <v>0.20140686514529757</v>
      </c>
      <c r="IE487" s="9">
        <f t="shared" si="881"/>
        <v>0.19935999743394081</v>
      </c>
      <c r="IF487" s="9">
        <f t="shared" si="881"/>
        <v>0.19728462616455059</v>
      </c>
      <c r="IG487" s="9">
        <f t="shared" si="881"/>
        <v>0.19518051808781639</v>
      </c>
      <c r="IH487" s="9">
        <f t="shared" si="881"/>
        <v>0.19304744094271387</v>
      </c>
      <c r="II487" s="9">
        <f t="shared" si="881"/>
        <v>0.19088516351112897</v>
      </c>
      <c r="IJ487" s="9">
        <f t="shared" si="881"/>
        <v>0.18869345567260701</v>
      </c>
      <c r="IK487" s="9">
        <f t="shared" si="881"/>
        <v>0.18647208845920563</v>
      </c>
      <c r="IL487" s="9">
        <f t="shared" si="881"/>
        <v>0.18422083411042975</v>
      </c>
      <c r="IM487" s="9">
        <f t="shared" si="881"/>
        <v>0.18193946612822812</v>
      </c>
      <c r="IN487" s="9">
        <f t="shared" si="881"/>
        <v>0.17962775933202876</v>
      </c>
      <c r="IO487" s="9">
        <f t="shared" si="881"/>
        <v>0.1772854899137917</v>
      </c>
      <c r="IP487" s="9">
        <f t="shared" si="881"/>
        <v>0.17491243549305852</v>
      </c>
      <c r="IQ487" s="9">
        <f t="shared" si="881"/>
        <v>0.17250837517197409</v>
      </c>
      <c r="IR487" s="9">
        <f t="shared" si="881"/>
        <v>0.17007308959026077</v>
      </c>
      <c r="IS487" s="9">
        <f t="shared" si="881"/>
        <v>0.16760636098011994</v>
      </c>
      <c r="IT487" s="9">
        <f t="shared" si="881"/>
        <v>0.16510797322104126</v>
      </c>
      <c r="IU487" s="9">
        <f t="shared" si="881"/>
        <v>0.16257771189449463</v>
      </c>
      <c r="IV487" s="9">
        <f t="shared" si="881"/>
        <v>0.16001536433848332</v>
      </c>
      <c r="IW487" s="9">
        <f t="shared" si="881"/>
        <v>0.15742071970193511</v>
      </c>
      <c r="IX487" s="9">
        <f t="shared" si="881"/>
        <v>0.15479356899890848</v>
      </c>
      <c r="IY487" s="9">
        <f t="shared" si="881"/>
        <v>0.152133705162591</v>
      </c>
      <c r="IZ487" s="9">
        <f t="shared" si="881"/>
        <v>0.1494409230990672</v>
      </c>
      <c r="JA487" s="9">
        <f t="shared" si="881"/>
        <v>0.14671501974083134</v>
      </c>
      <c r="JB487" s="9">
        <f t="shared" si="881"/>
        <v>0.14395579410002535</v>
      </c>
      <c r="JC487" s="9">
        <f t="shared" si="881"/>
        <v>0.14116304732137422</v>
      </c>
      <c r="JD487" s="9">
        <f t="shared" si="881"/>
        <v>0.13833658273480029</v>
      </c>
      <c r="JE487" s="9">
        <f t="shared" si="881"/>
        <v>0.13547620590769058</v>
      </c>
      <c r="JF487" s="9">
        <f t="shared" si="881"/>
        <v>0.13258172469679486</v>
      </c>
      <c r="JG487" s="9">
        <f t="shared" si="881"/>
        <v>0.12965294929973215</v>
      </c>
      <c r="JH487" s="9">
        <f t="shared" si="881"/>
        <v>0.12668969230608174</v>
      </c>
      <c r="JI487" s="9">
        <f t="shared" si="881"/>
        <v>0.123691768748037</v>
      </c>
      <c r="JJ487" s="9">
        <f t="shared" si="881"/>
        <v>0.12065899615059847</v>
      </c>
      <c r="JK487" s="9">
        <f t="shared" si="881"/>
        <v>0.11759119458128361</v>
      </c>
      <c r="JL487" s="9">
        <f t="shared" si="881"/>
        <v>0.11448818669933167</v>
      </c>
      <c r="JM487" s="9">
        <f t="shared" si="881"/>
        <v>0.11134979780437998</v>
      </c>
      <c r="JN487" s="9">
        <f t="shared" si="881"/>
        <v>0.10817585588459092</v>
      </c>
      <c r="JO487" s="9">
        <f t="shared" si="881"/>
        <v>0.1049661916642062</v>
      </c>
      <c r="JP487" s="9">
        <f t="shared" si="881"/>
        <v>0.10172063865050718</v>
      </c>
      <c r="JQ487" s="9">
        <f t="shared" si="881"/>
        <v>9.8439033180160396E-2</v>
      </c>
      <c r="JR487" s="9">
        <f t="shared" si="881"/>
        <v>9.512121446492508E-2</v>
      </c>
      <c r="JS487" s="9">
        <f t="shared" si="881"/>
        <v>9.1767024636702915E-2</v>
      </c>
      <c r="JT487" s="9">
        <f t="shared" si="881"/>
        <v>8.8376308791908526E-2</v>
      </c>
      <c r="JU487" s="9">
        <f t="shared" si="881"/>
        <v>8.4948915035139599E-2</v>
      </c>
      <c r="JV487" s="9">
        <f t="shared" si="881"/>
        <v>8.1484694522127421E-2</v>
      </c>
      <c r="JW487" s="9">
        <f t="shared" si="881"/>
        <v>7.7983501501945385E-2</v>
      </c>
      <c r="JX487" s="9">
        <f t="shared" si="881"/>
        <v>7.4445193358457812E-2</v>
      </c>
      <c r="JY487" s="9">
        <f t="shared" si="881"/>
        <v>7.0869630650988613E-2</v>
      </c>
      <c r="JZ487" s="9">
        <f t="shared" si="881"/>
        <v>6.7256677154189537E-2</v>
      </c>
      <c r="KA487" s="9">
        <f t="shared" si="881"/>
        <v>6.3606199897090987E-2</v>
      </c>
      <c r="KB487" s="9">
        <f t="shared" si="881"/>
        <v>5.9918069201314483E-2</v>
      </c>
      <c r="KC487" s="9">
        <f t="shared" si="881"/>
        <v>5.6192158718430918E-2</v>
      </c>
      <c r="KD487" s="9">
        <f t="shared" si="881"/>
        <v>5.2428345466444426E-2</v>
      </c>
      <c r="KE487" s="9">
        <f t="shared" si="881"/>
        <v>4.8626509865385747E-2</v>
      </c>
      <c r="KF487" s="9">
        <f t="shared" si="881"/>
        <v>4.4786535771997538E-2</v>
      </c>
      <c r="KG487" s="9">
        <f t="shared" si="881"/>
        <v>4.0908310513494528E-2</v>
      </c>
      <c r="KH487" s="9">
        <f t="shared" si="862"/>
        <v>3.6991724920383162E-2</v>
      </c>
      <c r="KI487" s="9">
        <f t="shared" si="862"/>
        <v>3.303667335832311E-2</v>
      </c>
      <c r="KJ487" s="9">
        <f t="shared" si="862"/>
        <v>2.9043053759017112E-2</v>
      </c>
      <c r="KK487" s="9">
        <f t="shared" si="862"/>
        <v>2.5010767650112453E-2</v>
      </c>
      <c r="KL487" s="9">
        <f t="shared" si="862"/>
        <v>2.0939720184100674E-2</v>
      </c>
      <c r="KM487" s="9">
        <f t="shared" si="862"/>
        <v>1.6829820166200549E-2</v>
      </c>
      <c r="KN487" s="9">
        <f t="shared" si="862"/>
        <v>1.2680980081211379E-2</v>
      </c>
      <c r="KO487" s="9">
        <f t="shared" si="862"/>
        <v>8.4931161193223526E-3</v>
      </c>
      <c r="KP487" s="9">
        <f t="shared" si="862"/>
        <v>4.2661482008669593E-3</v>
      </c>
    </row>
    <row r="488" spans="2:302" x14ac:dyDescent="0.25">
      <c r="B488" s="5">
        <f t="shared" si="834"/>
        <v>0.17000000000006232</v>
      </c>
      <c r="C488" s="9">
        <f t="shared" si="832"/>
        <v>0.31948618415161883</v>
      </c>
      <c r="D488" s="9">
        <f t="shared" si="879"/>
        <v>0.31947842965261303</v>
      </c>
      <c r="E488" s="9">
        <f t="shared" si="879"/>
        <v>0.31947040438575736</v>
      </c>
      <c r="F488" s="9">
        <f t="shared" si="879"/>
        <v>0.31946209967228334</v>
      </c>
      <c r="G488" s="9">
        <f t="shared" si="879"/>
        <v>0.31945350658408533</v>
      </c>
      <c r="H488" s="9">
        <f t="shared" si="879"/>
        <v>0.3194446159375679</v>
      </c>
      <c r="I488" s="9">
        <f t="shared" si="879"/>
        <v>0.31943541828737559</v>
      </c>
      <c r="J488" s="9">
        <f t="shared" si="879"/>
        <v>0.31942590392000397</v>
      </c>
      <c r="K488" s="9">
        <f t="shared" si="879"/>
        <v>0.3194160628472868</v>
      </c>
      <c r="L488" s="9">
        <f t="shared" si="879"/>
        <v>0.31940588479976473</v>
      </c>
      <c r="M488" s="9">
        <f t="shared" si="879"/>
        <v>0.31939535921992884</v>
      </c>
      <c r="N488" s="9">
        <f t="shared" si="879"/>
        <v>0.31938447525533992</v>
      </c>
      <c r="O488" s="9">
        <f t="shared" si="879"/>
        <v>0.3193732217516243</v>
      </c>
      <c r="P488" s="9">
        <f t="shared" si="879"/>
        <v>0.31936158724533953</v>
      </c>
      <c r="Q488" s="9">
        <f t="shared" si="879"/>
        <v>0.31934955995671682</v>
      </c>
      <c r="R488" s="9">
        <f t="shared" si="879"/>
        <v>0.31933712778227308</v>
      </c>
      <c r="S488" s="9">
        <f t="shared" si="879"/>
        <v>0.31932427828729254</v>
      </c>
      <c r="T488" s="9">
        <f t="shared" si="879"/>
        <v>0.31931099869817903</v>
      </c>
      <c r="U488" s="9">
        <f t="shared" si="879"/>
        <v>0.3192972758946786</v>
      </c>
      <c r="V488" s="9">
        <f t="shared" si="879"/>
        <v>0.31928309640196623</v>
      </c>
      <c r="W488" s="9">
        <f t="shared" si="879"/>
        <v>0.3192684463826031</v>
      </c>
      <c r="X488" s="9">
        <f t="shared" si="879"/>
        <v>0.31925331162835907</v>
      </c>
      <c r="Y488" s="9">
        <f t="shared" si="879"/>
        <v>0.31923767755189919</v>
      </c>
      <c r="Z488" s="9">
        <f t="shared" si="879"/>
        <v>0.3192215291783374</v>
      </c>
      <c r="AA488" s="9">
        <f t="shared" si="879"/>
        <v>0.31920485113665259</v>
      </c>
      <c r="AB488" s="9">
        <f t="shared" si="879"/>
        <v>0.3191876276509702</v>
      </c>
      <c r="AC488" s="9">
        <f t="shared" si="879"/>
        <v>0.31916984253170416</v>
      </c>
      <c r="AD488" s="9">
        <f t="shared" si="879"/>
        <v>0.31915147916656467</v>
      </c>
      <c r="AE488" s="9">
        <f t="shared" si="879"/>
        <v>0.3191325205114261</v>
      </c>
      <c r="AF488" s="9">
        <f t="shared" si="879"/>
        <v>0.31911294908105653</v>
      </c>
      <c r="AG488" s="9">
        <f t="shared" si="879"/>
        <v>0.31909274693971051</v>
      </c>
      <c r="AH488" s="9">
        <f t="shared" si="879"/>
        <v>0.31907189569158151</v>
      </c>
      <c r="AI488" s="9">
        <f t="shared" si="879"/>
        <v>0.31905037647111573</v>
      </c>
      <c r="AJ488" s="9">
        <f t="shared" si="879"/>
        <v>0.31902816993318761</v>
      </c>
      <c r="AK488" s="9">
        <f t="shared" si="879"/>
        <v>0.31900525624313603</v>
      </c>
      <c r="AL488" s="9">
        <f t="shared" si="879"/>
        <v>0.31898161506666012</v>
      </c>
      <c r="AM488" s="9">
        <f t="shared" si="879"/>
        <v>0.31895722555957801</v>
      </c>
      <c r="AN488" s="9">
        <f t="shared" si="879"/>
        <v>0.31893206635744531</v>
      </c>
      <c r="AO488" s="9">
        <f t="shared" si="879"/>
        <v>0.31890611556503567</v>
      </c>
      <c r="AP488" s="9">
        <f t="shared" si="879"/>
        <v>0.31887935074568324</v>
      </c>
      <c r="AQ488" s="9">
        <f t="shared" si="879"/>
        <v>0.31885174891048645</v>
      </c>
      <c r="AR488" s="9">
        <f t="shared" si="879"/>
        <v>0.31882328650737385</v>
      </c>
      <c r="AS488" s="9">
        <f t="shared" si="879"/>
        <v>0.31879393941003592</v>
      </c>
      <c r="AT488" s="9">
        <f t="shared" si="879"/>
        <v>0.31876368290671692</v>
      </c>
      <c r="AU488" s="9">
        <f t="shared" si="879"/>
        <v>0.31873249168887419</v>
      </c>
      <c r="AV488" s="9">
        <f t="shared" si="879"/>
        <v>0.31870033983970025</v>
      </c>
      <c r="AW488" s="9">
        <f t="shared" si="879"/>
        <v>0.31866720082251337</v>
      </c>
      <c r="AX488" s="9">
        <f t="shared" si="879"/>
        <v>0.31863304746901433</v>
      </c>
      <c r="AY488" s="9">
        <f t="shared" si="879"/>
        <v>0.31859785196741019</v>
      </c>
      <c r="AZ488" s="9">
        <f t="shared" si="879"/>
        <v>0.31856158585041044</v>
      </c>
      <c r="BA488" s="9">
        <f t="shared" si="879"/>
        <v>0.31852421998309116</v>
      </c>
      <c r="BB488" s="9">
        <f t="shared" si="879"/>
        <v>0.31848572455063284</v>
      </c>
      <c r="BC488" s="9">
        <f t="shared" si="879"/>
        <v>0.31844606904593142</v>
      </c>
      <c r="BD488" s="9">
        <f t="shared" si="879"/>
        <v>0.3184052222570844</v>
      </c>
      <c r="BE488" s="9">
        <f t="shared" si="879"/>
        <v>0.31836315225475381</v>
      </c>
      <c r="BF488" s="9">
        <f t="shared" si="879"/>
        <v>0.31831982637940959</v>
      </c>
      <c r="BG488" s="9">
        <f t="shared" si="879"/>
        <v>0.31827521122845043</v>
      </c>
      <c r="BH488" s="9">
        <f t="shared" si="879"/>
        <v>0.31822927264321021</v>
      </c>
      <c r="BI488" s="9">
        <f t="shared" si="879"/>
        <v>0.31818197569584805</v>
      </c>
      <c r="BJ488" s="9">
        <f t="shared" si="879"/>
        <v>0.31813328467612573</v>
      </c>
      <c r="BK488" s="9">
        <f t="shared" si="879"/>
        <v>0.31808316307807394</v>
      </c>
      <c r="BL488" s="9">
        <f t="shared" si="879"/>
        <v>0.31803157358655254</v>
      </c>
      <c r="BM488" s="9">
        <f t="shared" si="879"/>
        <v>0.317978478063702</v>
      </c>
      <c r="BN488" s="9">
        <f t="shared" si="879"/>
        <v>0.31792383753529624</v>
      </c>
      <c r="BO488" s="9">
        <f t="shared" si="879"/>
        <v>0.31786761217699194</v>
      </c>
      <c r="BP488" s="9">
        <f t="shared" si="878"/>
        <v>0.31780976130048433</v>
      </c>
      <c r="BQ488" s="9">
        <f t="shared" si="878"/>
        <v>0.31775024333956609</v>
      </c>
      <c r="BR488" s="9">
        <f t="shared" si="878"/>
        <v>0.3176890158360991</v>
      </c>
      <c r="BS488" s="9">
        <f t="shared" si="878"/>
        <v>0.31762603542589607</v>
      </c>
      <c r="BT488" s="9">
        <f t="shared" si="878"/>
        <v>0.31756125782452127</v>
      </c>
      <c r="BU488" s="9">
        <f t="shared" si="878"/>
        <v>0.31749463781300846</v>
      </c>
      <c r="BV488" s="9">
        <f t="shared" si="878"/>
        <v>0.31742612922350605</v>
      </c>
      <c r="BW488" s="9">
        <f t="shared" si="878"/>
        <v>0.317355684924847</v>
      </c>
      <c r="BX488" s="9">
        <f t="shared" si="878"/>
        <v>0.31728325680805142</v>
      </c>
      <c r="BY488" s="9">
        <f t="shared" si="878"/>
        <v>0.31720879577176658</v>
      </c>
      <c r="BZ488" s="9">
        <f t="shared" si="878"/>
        <v>0.31713225170764442</v>
      </c>
      <c r="CA488" s="9">
        <f t="shared" si="878"/>
        <v>0.31705357348566637</v>
      </c>
      <c r="CB488" s="9">
        <f t="shared" si="878"/>
        <v>0.31697270893941526</v>
      </c>
      <c r="CC488" s="9">
        <f t="shared" si="878"/>
        <v>0.3168896048513028</v>
      </c>
      <c r="CD488" s="9">
        <f t="shared" si="878"/>
        <v>0.31680420693775541</v>
      </c>
      <c r="CE488" s="9">
        <f t="shared" si="878"/>
        <v>0.3167164598343627</v>
      </c>
      <c r="CF488" s="9">
        <f t="shared" si="878"/>
        <v>0.31662630708099659</v>
      </c>
      <c r="CG488" s="9">
        <f t="shared" si="878"/>
        <v>0.31653369110690377</v>
      </c>
      <c r="CH488" s="9">
        <f t="shared" si="878"/>
        <v>0.31643855321577846</v>
      </c>
      <c r="CI488" s="9">
        <f t="shared" si="878"/>
        <v>0.31634083357081855</v>
      </c>
      <c r="CJ488" s="9">
        <f t="shared" si="878"/>
        <v>0.31624047117977538</v>
      </c>
      <c r="CK488" s="9">
        <f t="shared" si="878"/>
        <v>0.316137403879998</v>
      </c>
      <c r="CL488" s="9">
        <f t="shared" si="878"/>
        <v>0.31603156832348078</v>
      </c>
      <c r="CM488" s="9">
        <f t="shared" si="878"/>
        <v>0.31592289996192036</v>
      </c>
      <c r="CN488" s="9">
        <f t="shared" si="878"/>
        <v>0.31581133303178671</v>
      </c>
      <c r="CO488" s="9">
        <f t="shared" si="878"/>
        <v>0.31569680053941707</v>
      </c>
      <c r="CP488" s="9">
        <f t="shared" si="878"/>
        <v>0.31557923424613576</v>
      </c>
      <c r="CQ488" s="9">
        <f t="shared" si="878"/>
        <v>0.31545856465341093</v>
      </c>
      <c r="CR488" s="9">
        <f t="shared" si="878"/>
        <v>0.31533472098805071</v>
      </c>
      <c r="CS488" s="9">
        <f t="shared" si="878"/>
        <v>0.31520763118744927</v>
      </c>
      <c r="CT488" s="9">
        <f t="shared" si="878"/>
        <v>0.31507722188488752</v>
      </c>
      <c r="CU488" s="9">
        <f t="shared" si="878"/>
        <v>0.3149434183948972</v>
      </c>
      <c r="CV488" s="9">
        <f t="shared" si="878"/>
        <v>0.3148061446986935</v>
      </c>
      <c r="CW488" s="9">
        <f t="shared" si="878"/>
        <v>0.31466532342968645</v>
      </c>
      <c r="CX488" s="9">
        <f t="shared" si="878"/>
        <v>0.31452087585907801</v>
      </c>
      <c r="CY488" s="9">
        <f t="shared" si="880"/>
        <v>0.31437272188154941</v>
      </c>
      <c r="CZ488" s="9">
        <f t="shared" si="880"/>
        <v>0.31422078000105153</v>
      </c>
      <c r="DA488" s="9">
        <f t="shared" si="880"/>
        <v>0.31406496731670236</v>
      </c>
      <c r="DB488" s="9">
        <f t="shared" si="880"/>
        <v>0.31390519950880319</v>
      </c>
      <c r="DC488" s="9">
        <f t="shared" si="880"/>
        <v>0.31374139082497637</v>
      </c>
      <c r="DD488" s="9">
        <f t="shared" si="880"/>
        <v>0.31357345406643927</v>
      </c>
      <c r="DE488" s="9">
        <f t="shared" si="880"/>
        <v>0.31340130057441906</v>
      </c>
      <c r="DF488" s="9">
        <f t="shared" si="880"/>
        <v>0.31322484021671587</v>
      </c>
      <c r="DG488" s="9">
        <f t="shared" si="880"/>
        <v>0.31304398137442835</v>
      </c>
      <c r="DH488" s="9">
        <f t="shared" si="880"/>
        <v>0.31285863092884392</v>
      </c>
      <c r="DI488" s="9">
        <f t="shared" si="880"/>
        <v>0.31266869424850596</v>
      </c>
      <c r="DJ488" s="9">
        <f t="shared" si="880"/>
        <v>0.3124740751764678</v>
      </c>
      <c r="DK488" s="9">
        <f t="shared" si="880"/>
        <v>0.31227467601773967</v>
      </c>
      <c r="DL488" s="9">
        <f t="shared" si="880"/>
        <v>0.31207039752694055</v>
      </c>
      <c r="DM488" s="9">
        <f t="shared" si="880"/>
        <v>0.31186113889616207</v>
      </c>
      <c r="DN488" s="9">
        <f t="shared" si="880"/>
        <v>0.31164679774305454</v>
      </c>
      <c r="DO488" s="9">
        <f t="shared" si="880"/>
        <v>0.31142727009914567</v>
      </c>
      <c r="DP488" s="9">
        <f t="shared" si="880"/>
        <v>0.31120245039839894</v>
      </c>
      <c r="DQ488" s="9">
        <f t="shared" si="880"/>
        <v>0.31097223146602437</v>
      </c>
      <c r="DR488" s="9">
        <f t="shared" si="880"/>
        <v>0.31073650450754758</v>
      </c>
      <c r="DS488" s="9">
        <f t="shared" si="880"/>
        <v>0.31049515909815018</v>
      </c>
      <c r="DT488" s="9">
        <f t="shared" si="880"/>
        <v>0.31024808317228952</v>
      </c>
      <c r="DU488" s="9">
        <f t="shared" si="880"/>
        <v>0.30999516301360819</v>
      </c>
      <c r="DV488" s="9">
        <f t="shared" si="880"/>
        <v>0.30973628324514241</v>
      </c>
      <c r="DW488" s="9">
        <f t="shared" si="880"/>
        <v>0.3094713268198398</v>
      </c>
      <c r="DX488" s="9">
        <f t="shared" si="880"/>
        <v>0.30920017501139718</v>
      </c>
      <c r="DY488" s="9">
        <f t="shared" si="880"/>
        <v>0.30892270740542521</v>
      </c>
      <c r="DZ488" s="9">
        <f t="shared" si="880"/>
        <v>0.30863880189095594</v>
      </c>
      <c r="EA488" s="9">
        <f t="shared" si="880"/>
        <v>0.30834833465229589</v>
      </c>
      <c r="EB488" s="9">
        <f t="shared" si="880"/>
        <v>0.30805118016124022</v>
      </c>
      <c r="EC488" s="9">
        <f t="shared" si="880"/>
        <v>0.30774721116965648</v>
      </c>
      <c r="ED488" s="9">
        <f t="shared" si="880"/>
        <v>0.30743629870244599</v>
      </c>
      <c r="EE488" s="9">
        <f t="shared" si="880"/>
        <v>0.3071183120508969</v>
      </c>
      <c r="EF488" s="9">
        <f t="shared" si="880"/>
        <v>0.30679311876643411</v>
      </c>
      <c r="EG488" s="9">
        <f t="shared" si="880"/>
        <v>0.30646058465478182</v>
      </c>
      <c r="EH488" s="9">
        <f t="shared" si="880"/>
        <v>0.30612057377054203</v>
      </c>
      <c r="EI488" s="9">
        <f t="shared" si="880"/>
        <v>0.30577294841220598</v>
      </c>
      <c r="EJ488" s="9">
        <f t="shared" si="880"/>
        <v>0.30541756911760204</v>
      </c>
      <c r="EK488" s="9">
        <f t="shared" si="880"/>
        <v>0.30505429465979583</v>
      </c>
      <c r="EL488" s="9">
        <f t="shared" si="880"/>
        <v>0.30468298204344696</v>
      </c>
      <c r="EM488" s="9">
        <f t="shared" si="880"/>
        <v>0.30430348650163758</v>
      </c>
      <c r="EN488" s="9">
        <f t="shared" si="880"/>
        <v>0.30391566149317728</v>
      </c>
      <c r="EO488" s="9">
        <f t="shared" si="880"/>
        <v>0.30351935870039848</v>
      </c>
      <c r="EP488" s="9">
        <f t="shared" si="880"/>
        <v>0.30311442802744926</v>
      </c>
      <c r="EQ488" s="9">
        <f t="shared" si="880"/>
        <v>0.30270071759909445</v>
      </c>
      <c r="ER488" s="9">
        <f t="shared" si="880"/>
        <v>0.30227807376003313</v>
      </c>
      <c r="ES488" s="9">
        <f t="shared" si="880"/>
        <v>0.30184634107474434</v>
      </c>
      <c r="ET488" s="9">
        <f t="shared" si="880"/>
        <v>0.30140536232786674</v>
      </c>
      <c r="EU488" s="9">
        <f t="shared" si="880"/>
        <v>0.3009549785251257</v>
      </c>
      <c r="EV488" s="9">
        <f t="shared" si="880"/>
        <v>0.30049502889481283</v>
      </c>
      <c r="EW488" s="9">
        <f t="shared" si="880"/>
        <v>0.30002535088982912</v>
      </c>
      <c r="EX488" s="9">
        <f t="shared" si="880"/>
        <v>0.29954578019030009</v>
      </c>
      <c r="EY488" s="9">
        <f t="shared" si="880"/>
        <v>0.29905615070677216</v>
      </c>
      <c r="EZ488" s="9">
        <f t="shared" si="880"/>
        <v>0.29855629458399685</v>
      </c>
      <c r="FA488" s="9">
        <f t="shared" si="880"/>
        <v>0.29804604220531306</v>
      </c>
      <c r="FB488" s="9">
        <f t="shared" si="880"/>
        <v>0.29752522219763555</v>
      </c>
      <c r="FC488" s="9">
        <f t="shared" si="880"/>
        <v>0.29699366143705658</v>
      </c>
      <c r="FD488" s="9">
        <f t="shared" si="880"/>
        <v>0.29645118505506857</v>
      </c>
      <c r="FE488" s="9">
        <f t="shared" si="880"/>
        <v>0.29589761644541734</v>
      </c>
      <c r="FF488" s="9">
        <f t="shared" si="880"/>
        <v>0.2953327772715908</v>
      </c>
      <c r="FG488" s="9">
        <f t="shared" si="880"/>
        <v>0.29475648747495287</v>
      </c>
      <c r="FH488" s="9">
        <f t="shared" si="880"/>
        <v>0.29416856528352642</v>
      </c>
      <c r="FI488" s="9">
        <f t="shared" si="880"/>
        <v>0.29356882722143768</v>
      </c>
      <c r="FJ488" s="9">
        <f t="shared" si="880"/>
        <v>0.29295708811902049</v>
      </c>
      <c r="FK488" s="9">
        <f t="shared" ref="FK488:HV491" si="882">NORMDIST($B488,0,1,0)-$B488*(1-NORMDIST($B488,0,1,1))-(NORMDIST($B488+FK$4,0,1,0)-($B488+FK$4)*(1-NORMDIST($B488+FK$4,0,1,1)))</f>
        <v>0.29233316112359575</v>
      </c>
      <c r="FL488" s="9">
        <f t="shared" si="882"/>
        <v>0.29169685771092652</v>
      </c>
      <c r="FM488" s="9">
        <f t="shared" si="882"/>
        <v>0.29104798769735424</v>
      </c>
      <c r="FN488" s="9">
        <f t="shared" si="882"/>
        <v>0.29038635925262768</v>
      </c>
      <c r="FO488" s="9">
        <f t="shared" si="882"/>
        <v>0.28971177891342237</v>
      </c>
      <c r="FP488" s="9">
        <f t="shared" si="882"/>
        <v>0.28902405159756128</v>
      </c>
      <c r="FQ488" s="9">
        <f t="shared" si="882"/>
        <v>0.28832298061893902</v>
      </c>
      <c r="FR488" s="9">
        <f t="shared" si="882"/>
        <v>0.2876083677031559</v>
      </c>
      <c r="FS488" s="9">
        <f t="shared" si="882"/>
        <v>0.28688001300386268</v>
      </c>
      <c r="FT488" s="9">
        <f t="shared" si="882"/>
        <v>0.28613771511982511</v>
      </c>
      <c r="FU488" s="9">
        <f t="shared" si="882"/>
        <v>0.28538127111270761</v>
      </c>
      <c r="FV488" s="9">
        <f t="shared" si="882"/>
        <v>0.28461047652558152</v>
      </c>
      <c r="FW488" s="9">
        <f t="shared" si="882"/>
        <v>0.28382512540216087</v>
      </c>
      <c r="FX488" s="9">
        <f t="shared" si="882"/>
        <v>0.28302501030676808</v>
      </c>
      <c r="FY488" s="9">
        <f t="shared" si="882"/>
        <v>0.28220992234503173</v>
      </c>
      <c r="FZ488" s="9">
        <f t="shared" si="882"/>
        <v>0.28137965118531971</v>
      </c>
      <c r="GA488" s="9">
        <f t="shared" si="882"/>
        <v>0.28053398508090777</v>
      </c>
      <c r="GB488" s="9">
        <f t="shared" si="882"/>
        <v>0.27967271089288659</v>
      </c>
      <c r="GC488" s="9">
        <f t="shared" si="882"/>
        <v>0.27879561411380727</v>
      </c>
      <c r="GD488" s="9">
        <f t="shared" si="882"/>
        <v>0.27790247889206632</v>
      </c>
      <c r="GE488" s="9">
        <f t="shared" si="882"/>
        <v>0.27699308805703104</v>
      </c>
      <c r="GF488" s="9">
        <f t="shared" si="882"/>
        <v>0.2760672231449034</v>
      </c>
      <c r="GG488" s="9">
        <f t="shared" si="882"/>
        <v>0.27512466442532535</v>
      </c>
      <c r="GH488" s="9">
        <f t="shared" si="882"/>
        <v>0.27416519092872083</v>
      </c>
      <c r="GI488" s="9">
        <f t="shared" si="882"/>
        <v>0.27318858047437661</v>
      </c>
      <c r="GJ488" s="9">
        <f t="shared" si="882"/>
        <v>0.27219460969925857</v>
      </c>
      <c r="GK488" s="9">
        <f t="shared" si="882"/>
        <v>0.27118305408756205</v>
      </c>
      <c r="GL488" s="9">
        <f t="shared" si="882"/>
        <v>0.27015368800099343</v>
      </c>
      <c r="GM488" s="9">
        <f t="shared" si="882"/>
        <v>0.26910628470978271</v>
      </c>
      <c r="GN488" s="9">
        <f t="shared" si="882"/>
        <v>0.26804061642441801</v>
      </c>
      <c r="GO488" s="9">
        <f t="shared" si="882"/>
        <v>0.26695645432810738</v>
      </c>
      <c r="GP488" s="9">
        <f t="shared" si="882"/>
        <v>0.26585356860995402</v>
      </c>
      <c r="GQ488" s="9">
        <f t="shared" si="882"/>
        <v>0.26473172849884918</v>
      </c>
      <c r="GR488" s="9">
        <f t="shared" si="882"/>
        <v>0.26359070229807319</v>
      </c>
      <c r="GS488" s="9">
        <f t="shared" si="882"/>
        <v>0.26243025742059922</v>
      </c>
      <c r="GT488" s="9">
        <f t="shared" si="882"/>
        <v>0.26125016042509763</v>
      </c>
      <c r="GU488" s="9">
        <f t="shared" si="882"/>
        <v>0.26005017705263073</v>
      </c>
      <c r="GV488" s="9">
        <f t="shared" si="882"/>
        <v>0.25883007226403576</v>
      </c>
      <c r="GW488" s="9">
        <f t="shared" si="882"/>
        <v>0.25758961027798521</v>
      </c>
      <c r="GX488" s="9">
        <f t="shared" si="882"/>
        <v>0.25632855460971893</v>
      </c>
      <c r="GY488" s="9">
        <f t="shared" si="882"/>
        <v>0.25504666811044224</v>
      </c>
      <c r="GZ488" s="9">
        <f t="shared" si="882"/>
        <v>0.25374371300737808</v>
      </c>
      <c r="HA488" s="9">
        <f t="shared" si="882"/>
        <v>0.2524194509444676</v>
      </c>
      <c r="HB488" s="9">
        <f t="shared" si="882"/>
        <v>0.25107364302370838</v>
      </c>
      <c r="HC488" s="9">
        <f t="shared" si="882"/>
        <v>0.24970604984712344</v>
      </c>
      <c r="HD488" s="9">
        <f t="shared" si="882"/>
        <v>0.24831643155934777</v>
      </c>
      <c r="HE488" s="9">
        <f t="shared" si="882"/>
        <v>0.24690454789082383</v>
      </c>
      <c r="HF488" s="9">
        <f t="shared" si="882"/>
        <v>0.24547015820159696</v>
      </c>
      <c r="HG488" s="9">
        <f t="shared" si="882"/>
        <v>0.24401302152569659</v>
      </c>
      <c r="HH488" s="9">
        <f t="shared" si="882"/>
        <v>0.24253289661609362</v>
      </c>
      <c r="HI488" s="9">
        <f t="shared" si="882"/>
        <v>0.24102954199022145</v>
      </c>
      <c r="HJ488" s="9">
        <f t="shared" si="882"/>
        <v>0.23950271597604939</v>
      </c>
      <c r="HK488" s="9">
        <f t="shared" si="882"/>
        <v>0.23795217675869343</v>
      </c>
      <c r="HL488" s="9">
        <f t="shared" si="882"/>
        <v>0.23637768242755358</v>
      </c>
      <c r="HM488" s="9">
        <f t="shared" si="882"/>
        <v>0.23477899102396307</v>
      </c>
      <c r="HN488" s="9">
        <f t="shared" si="882"/>
        <v>0.23315586058933607</v>
      </c>
      <c r="HO488" s="9">
        <f t="shared" si="882"/>
        <v>0.23150804921379819</v>
      </c>
      <c r="HP488" s="9">
        <f t="shared" si="882"/>
        <v>0.22983531508528793</v>
      </c>
      <c r="HQ488" s="9">
        <f t="shared" si="882"/>
        <v>0.22813741653910966</v>
      </c>
      <c r="HR488" s="9">
        <f t="shared" si="882"/>
        <v>0.22641411210792783</v>
      </c>
      <c r="HS488" s="9">
        <f t="shared" si="882"/>
        <v>0.2246651605721823</v>
      </c>
      <c r="HT488" s="9">
        <f t="shared" si="882"/>
        <v>0.22289032101091025</v>
      </c>
      <c r="HU488" s="9">
        <f t="shared" si="882"/>
        <v>0.22108935285295903</v>
      </c>
      <c r="HV488" s="9">
        <f t="shared" si="882"/>
        <v>0.2192620159285707</v>
      </c>
      <c r="HW488" s="9">
        <f t="shared" si="881"/>
        <v>0.21740807052132341</v>
      </c>
      <c r="HX488" s="9">
        <f t="shared" si="881"/>
        <v>0.21552727742041111</v>
      </c>
      <c r="HY488" s="9">
        <f t="shared" si="881"/>
        <v>0.21361939797324198</v>
      </c>
      <c r="HZ488" s="9">
        <f t="shared" si="881"/>
        <v>0.2116841941383413</v>
      </c>
      <c r="IA488" s="9">
        <f t="shared" si="881"/>
        <v>0.20972142853853515</v>
      </c>
      <c r="IB488" s="9">
        <f t="shared" si="881"/>
        <v>0.2077308645144004</v>
      </c>
      <c r="IC488" s="9">
        <f t="shared" si="881"/>
        <v>0.20571226617795998</v>
      </c>
      <c r="ID488" s="9">
        <f t="shared" si="881"/>
        <v>0.20366539846660323</v>
      </c>
      <c r="IE488" s="9">
        <f t="shared" si="881"/>
        <v>0.201590027197213</v>
      </c>
      <c r="IF488" s="9">
        <f t="shared" si="881"/>
        <v>0.19948591912047881</v>
      </c>
      <c r="IG488" s="9">
        <f t="shared" si="881"/>
        <v>0.19735284197537628</v>
      </c>
      <c r="IH488" s="9">
        <f t="shared" si="881"/>
        <v>0.19519056454379138</v>
      </c>
      <c r="II488" s="9">
        <f t="shared" si="881"/>
        <v>0.19299885670526942</v>
      </c>
      <c r="IJ488" s="9">
        <f t="shared" si="881"/>
        <v>0.19077748949186804</v>
      </c>
      <c r="IK488" s="9">
        <f t="shared" si="881"/>
        <v>0.18852623514309216</v>
      </c>
      <c r="IL488" s="9">
        <f t="shared" si="881"/>
        <v>0.18624486716089053</v>
      </c>
      <c r="IM488" s="9">
        <f t="shared" si="881"/>
        <v>0.18393316036469118</v>
      </c>
      <c r="IN488" s="9">
        <f t="shared" si="881"/>
        <v>0.18159089094645411</v>
      </c>
      <c r="IO488" s="9">
        <f t="shared" si="881"/>
        <v>0.17921783652572093</v>
      </c>
      <c r="IP488" s="9">
        <f t="shared" si="881"/>
        <v>0.17681377620463651</v>
      </c>
      <c r="IQ488" s="9">
        <f t="shared" si="881"/>
        <v>0.17437849062292318</v>
      </c>
      <c r="IR488" s="9">
        <f t="shared" si="881"/>
        <v>0.17191176201278235</v>
      </c>
      <c r="IS488" s="9">
        <f t="shared" si="881"/>
        <v>0.16941337425370367</v>
      </c>
      <c r="IT488" s="9">
        <f t="shared" si="881"/>
        <v>0.16688311292715705</v>
      </c>
      <c r="IU488" s="9">
        <f t="shared" si="881"/>
        <v>0.16432076537114573</v>
      </c>
      <c r="IV488" s="9">
        <f t="shared" si="881"/>
        <v>0.16172612073459752</v>
      </c>
      <c r="IW488" s="9">
        <f t="shared" si="881"/>
        <v>0.15909897003157089</v>
      </c>
      <c r="IX488" s="9">
        <f t="shared" si="881"/>
        <v>0.15643910619525342</v>
      </c>
      <c r="IY488" s="9">
        <f t="shared" si="881"/>
        <v>0.15374632413172962</v>
      </c>
      <c r="IZ488" s="9">
        <f t="shared" si="881"/>
        <v>0.15102042077349376</v>
      </c>
      <c r="JA488" s="9">
        <f t="shared" si="881"/>
        <v>0.14826119513268776</v>
      </c>
      <c r="JB488" s="9">
        <f t="shared" si="881"/>
        <v>0.14546844835403663</v>
      </c>
      <c r="JC488" s="9">
        <f t="shared" si="881"/>
        <v>0.1426419837674627</v>
      </c>
      <c r="JD488" s="9">
        <f t="shared" si="881"/>
        <v>0.13978160694035299</v>
      </c>
      <c r="JE488" s="9">
        <f t="shared" si="881"/>
        <v>0.13688712572945727</v>
      </c>
      <c r="JF488" s="9">
        <f t="shared" si="881"/>
        <v>0.13395835033239456</v>
      </c>
      <c r="JG488" s="9">
        <f t="shared" si="881"/>
        <v>0.13099509333874415</v>
      </c>
      <c r="JH488" s="9">
        <f t="shared" si="881"/>
        <v>0.12799716978069942</v>
      </c>
      <c r="JI488" s="9">
        <f t="shared" si="881"/>
        <v>0.12496439718326088</v>
      </c>
      <c r="JJ488" s="9">
        <f t="shared" si="881"/>
        <v>0.12189659561394603</v>
      </c>
      <c r="JK488" s="9">
        <f t="shared" si="881"/>
        <v>0.11879358773199408</v>
      </c>
      <c r="JL488" s="9">
        <f t="shared" si="881"/>
        <v>0.11565519883704239</v>
      </c>
      <c r="JM488" s="9">
        <f t="shared" si="881"/>
        <v>0.11248125691725333</v>
      </c>
      <c r="JN488" s="9">
        <f t="shared" si="881"/>
        <v>0.10927159269686862</v>
      </c>
      <c r="JO488" s="9">
        <f t="shared" si="881"/>
        <v>0.10602603968316959</v>
      </c>
      <c r="JP488" s="9">
        <f t="shared" si="881"/>
        <v>0.10274443421282281</v>
      </c>
      <c r="JQ488" s="9">
        <f t="shared" si="881"/>
        <v>9.9426615497587495E-2</v>
      </c>
      <c r="JR488" s="9">
        <f t="shared" si="881"/>
        <v>9.607242566936533E-2</v>
      </c>
      <c r="JS488" s="9">
        <f t="shared" si="881"/>
        <v>9.268170982457094E-2</v>
      </c>
      <c r="JT488" s="9">
        <f t="shared" si="881"/>
        <v>8.9254316067802014E-2</v>
      </c>
      <c r="JU488" s="9">
        <f t="shared" si="881"/>
        <v>8.5790095554789836E-2</v>
      </c>
      <c r="JV488" s="9">
        <f t="shared" si="881"/>
        <v>8.22889025346078E-2</v>
      </c>
      <c r="JW488" s="9">
        <f t="shared" si="881"/>
        <v>7.8750594391120227E-2</v>
      </c>
      <c r="JX488" s="9">
        <f t="shared" si="881"/>
        <v>7.5175031683651028E-2</v>
      </c>
      <c r="JY488" s="9">
        <f t="shared" si="881"/>
        <v>7.1562078186851952E-2</v>
      </c>
      <c r="JZ488" s="9">
        <f t="shared" si="881"/>
        <v>6.7911600929753402E-2</v>
      </c>
      <c r="KA488" s="9">
        <f t="shared" si="881"/>
        <v>6.4223470233976898E-2</v>
      </c>
      <c r="KB488" s="9">
        <f t="shared" si="881"/>
        <v>6.0497559751093333E-2</v>
      </c>
      <c r="KC488" s="9">
        <f t="shared" si="881"/>
        <v>5.6733746499106841E-2</v>
      </c>
      <c r="KD488" s="9">
        <f t="shared" si="881"/>
        <v>5.2931910898048162E-2</v>
      </c>
      <c r="KE488" s="9">
        <f t="shared" si="881"/>
        <v>4.9091936804659952E-2</v>
      </c>
      <c r="KF488" s="9">
        <f t="shared" si="881"/>
        <v>4.5213711546156943E-2</v>
      </c>
      <c r="KG488" s="9">
        <f t="shared" si="881"/>
        <v>4.1297125953045577E-2</v>
      </c>
      <c r="KH488" s="9">
        <f t="shared" si="862"/>
        <v>3.7342074390985525E-2</v>
      </c>
      <c r="KI488" s="9">
        <f t="shared" si="862"/>
        <v>3.3348454791679527E-2</v>
      </c>
      <c r="KJ488" s="9">
        <f t="shared" si="862"/>
        <v>2.9316168682774868E-2</v>
      </c>
      <c r="KK488" s="9">
        <f t="shared" si="862"/>
        <v>2.5245121216763089E-2</v>
      </c>
      <c r="KL488" s="9">
        <f t="shared" si="862"/>
        <v>2.1135221198862963E-2</v>
      </c>
      <c r="KM488" s="9">
        <f t="shared" si="862"/>
        <v>1.6986381113873794E-2</v>
      </c>
      <c r="KN488" s="9">
        <f t="shared" si="862"/>
        <v>1.2798517151984767E-2</v>
      </c>
      <c r="KO488" s="9">
        <f t="shared" si="862"/>
        <v>8.5715492335293741E-3</v>
      </c>
      <c r="KP488" s="9">
        <f t="shared" si="862"/>
        <v>4.305401032670908E-3</v>
      </c>
    </row>
    <row r="489" spans="2:302" x14ac:dyDescent="0.25">
      <c r="B489" s="5">
        <f t="shared" si="834"/>
        <v>0.16000000000006231</v>
      </c>
      <c r="C489" s="9">
        <f t="shared" si="832"/>
        <v>0.32382315226852915</v>
      </c>
      <c r="D489" s="9">
        <f t="shared" si="879"/>
        <v>0.32381512700167348</v>
      </c>
      <c r="E489" s="9">
        <f t="shared" si="879"/>
        <v>0.32380682228819946</v>
      </c>
      <c r="F489" s="9">
        <f t="shared" si="879"/>
        <v>0.32379822920000145</v>
      </c>
      <c r="G489" s="9">
        <f t="shared" si="879"/>
        <v>0.32378933855348402</v>
      </c>
      <c r="H489" s="9">
        <f t="shared" si="879"/>
        <v>0.32378014090329171</v>
      </c>
      <c r="I489" s="9">
        <f t="shared" si="879"/>
        <v>0.32377062653592009</v>
      </c>
      <c r="J489" s="9">
        <f t="shared" si="879"/>
        <v>0.32376078546320292</v>
      </c>
      <c r="K489" s="9">
        <f t="shared" si="879"/>
        <v>0.32375060741568085</v>
      </c>
      <c r="L489" s="9">
        <f t="shared" si="879"/>
        <v>0.32374008183584496</v>
      </c>
      <c r="M489" s="9">
        <f t="shared" si="879"/>
        <v>0.32372919787125604</v>
      </c>
      <c r="N489" s="9">
        <f t="shared" si="879"/>
        <v>0.32371794436754042</v>
      </c>
      <c r="O489" s="9">
        <f t="shared" si="879"/>
        <v>0.32370630986125565</v>
      </c>
      <c r="P489" s="9">
        <f t="shared" si="879"/>
        <v>0.32369428257263294</v>
      </c>
      <c r="Q489" s="9">
        <f t="shared" si="879"/>
        <v>0.3236818503981892</v>
      </c>
      <c r="R489" s="9">
        <f t="shared" si="879"/>
        <v>0.32366900090320866</v>
      </c>
      <c r="S489" s="9">
        <f t="shared" si="879"/>
        <v>0.32365572131409515</v>
      </c>
      <c r="T489" s="9">
        <f t="shared" si="879"/>
        <v>0.32364199851059472</v>
      </c>
      <c r="U489" s="9">
        <f t="shared" si="879"/>
        <v>0.32362781901788235</v>
      </c>
      <c r="V489" s="9">
        <f t="shared" si="879"/>
        <v>0.32361316899851922</v>
      </c>
      <c r="W489" s="9">
        <f t="shared" si="879"/>
        <v>0.32359803424427519</v>
      </c>
      <c r="X489" s="9">
        <f t="shared" si="879"/>
        <v>0.32358240016781531</v>
      </c>
      <c r="Y489" s="9">
        <f t="shared" si="879"/>
        <v>0.32356625179425352</v>
      </c>
      <c r="Z489" s="9">
        <f t="shared" si="879"/>
        <v>0.32354957375256871</v>
      </c>
      <c r="AA489" s="9">
        <f t="shared" si="879"/>
        <v>0.32353235026688631</v>
      </c>
      <c r="AB489" s="9">
        <f t="shared" si="879"/>
        <v>0.32351456514762028</v>
      </c>
      <c r="AC489" s="9">
        <f t="shared" si="879"/>
        <v>0.32349620178248079</v>
      </c>
      <c r="AD489" s="9">
        <f t="shared" si="879"/>
        <v>0.32347724312734222</v>
      </c>
      <c r="AE489" s="9">
        <f t="shared" si="879"/>
        <v>0.32345767169697265</v>
      </c>
      <c r="AF489" s="9">
        <f t="shared" si="879"/>
        <v>0.32343746955562663</v>
      </c>
      <c r="AG489" s="9">
        <f t="shared" si="879"/>
        <v>0.32341661830749763</v>
      </c>
      <c r="AH489" s="9">
        <f t="shared" si="879"/>
        <v>0.32339509908703185</v>
      </c>
      <c r="AI489" s="9">
        <f t="shared" si="879"/>
        <v>0.32337289254910373</v>
      </c>
      <c r="AJ489" s="9">
        <f t="shared" si="879"/>
        <v>0.32334997885905215</v>
      </c>
      <c r="AK489" s="9">
        <f t="shared" si="879"/>
        <v>0.32332633768257624</v>
      </c>
      <c r="AL489" s="9">
        <f t="shared" si="879"/>
        <v>0.32330194817549412</v>
      </c>
      <c r="AM489" s="9">
        <f t="shared" si="879"/>
        <v>0.32327678897336143</v>
      </c>
      <c r="AN489" s="9">
        <f t="shared" si="879"/>
        <v>0.32325083818095179</v>
      </c>
      <c r="AO489" s="9">
        <f t="shared" si="879"/>
        <v>0.32322407336159936</v>
      </c>
      <c r="AP489" s="9">
        <f t="shared" si="879"/>
        <v>0.32319647152640257</v>
      </c>
      <c r="AQ489" s="9">
        <f t="shared" si="879"/>
        <v>0.32316800912328997</v>
      </c>
      <c r="AR489" s="9">
        <f t="shared" si="879"/>
        <v>0.32313866202595204</v>
      </c>
      <c r="AS489" s="9">
        <f t="shared" si="879"/>
        <v>0.32310840552263304</v>
      </c>
      <c r="AT489" s="9">
        <f t="shared" si="879"/>
        <v>0.32307721430479031</v>
      </c>
      <c r="AU489" s="9">
        <f t="shared" si="879"/>
        <v>0.32304506245561637</v>
      </c>
      <c r="AV489" s="9">
        <f t="shared" si="879"/>
        <v>0.32301192343842949</v>
      </c>
      <c r="AW489" s="9">
        <f t="shared" si="879"/>
        <v>0.32297777008493045</v>
      </c>
      <c r="AX489" s="9">
        <f t="shared" si="879"/>
        <v>0.32294257458332631</v>
      </c>
      <c r="AY489" s="9">
        <f t="shared" si="879"/>
        <v>0.32290630846632656</v>
      </c>
      <c r="AZ489" s="9">
        <f t="shared" si="879"/>
        <v>0.32286894259900728</v>
      </c>
      <c r="BA489" s="9">
        <f t="shared" si="879"/>
        <v>0.32283044716654896</v>
      </c>
      <c r="BB489" s="9">
        <f t="shared" si="879"/>
        <v>0.32279079166184754</v>
      </c>
      <c r="BC489" s="9">
        <f t="shared" si="879"/>
        <v>0.32274994487300052</v>
      </c>
      <c r="BD489" s="9">
        <f t="shared" si="879"/>
        <v>0.32270787487066993</v>
      </c>
      <c r="BE489" s="9">
        <f t="shared" si="879"/>
        <v>0.32266454899532571</v>
      </c>
      <c r="BF489" s="9">
        <f t="shared" si="879"/>
        <v>0.32261993384436655</v>
      </c>
      <c r="BG489" s="9">
        <f t="shared" si="879"/>
        <v>0.32257399525912633</v>
      </c>
      <c r="BH489" s="9">
        <f t="shared" si="879"/>
        <v>0.32252669831176417</v>
      </c>
      <c r="BI489" s="9">
        <f t="shared" si="879"/>
        <v>0.32247800729204185</v>
      </c>
      <c r="BJ489" s="9">
        <f t="shared" si="879"/>
        <v>0.32242788569399006</v>
      </c>
      <c r="BK489" s="9">
        <f t="shared" si="879"/>
        <v>0.32237629620246866</v>
      </c>
      <c r="BL489" s="9">
        <f t="shared" si="879"/>
        <v>0.32232320067961812</v>
      </c>
      <c r="BM489" s="9">
        <f t="shared" si="879"/>
        <v>0.32226856015121236</v>
      </c>
      <c r="BN489" s="9">
        <f t="shared" si="879"/>
        <v>0.32221233479290806</v>
      </c>
      <c r="BO489" s="9">
        <f t="shared" si="879"/>
        <v>0.32215448391640045</v>
      </c>
      <c r="BP489" s="9">
        <f t="shared" si="878"/>
        <v>0.3220949659554822</v>
      </c>
      <c r="BQ489" s="9">
        <f t="shared" si="878"/>
        <v>0.32203373845201522</v>
      </c>
      <c r="BR489" s="9">
        <f t="shared" si="878"/>
        <v>0.32197075804181219</v>
      </c>
      <c r="BS489" s="9">
        <f t="shared" si="878"/>
        <v>0.32190598044043739</v>
      </c>
      <c r="BT489" s="9">
        <f t="shared" si="878"/>
        <v>0.32183936042892458</v>
      </c>
      <c r="BU489" s="9">
        <f t="shared" si="878"/>
        <v>0.32177085183942217</v>
      </c>
      <c r="BV489" s="9">
        <f t="shared" si="878"/>
        <v>0.32170040754076312</v>
      </c>
      <c r="BW489" s="9">
        <f t="shared" si="878"/>
        <v>0.32162797942396754</v>
      </c>
      <c r="BX489" s="9">
        <f t="shared" si="878"/>
        <v>0.3215535183876827</v>
      </c>
      <c r="BY489" s="9">
        <f t="shared" si="878"/>
        <v>0.32147697432356054</v>
      </c>
      <c r="BZ489" s="9">
        <f t="shared" si="878"/>
        <v>0.32139829610158249</v>
      </c>
      <c r="CA489" s="9">
        <f t="shared" si="878"/>
        <v>0.32131743155533138</v>
      </c>
      <c r="CB489" s="9">
        <f t="shared" si="878"/>
        <v>0.32123432746721892</v>
      </c>
      <c r="CC489" s="9">
        <f t="shared" si="878"/>
        <v>0.32114892955367152</v>
      </c>
      <c r="CD489" s="9">
        <f t="shared" si="878"/>
        <v>0.32106118245027881</v>
      </c>
      <c r="CE489" s="9">
        <f t="shared" si="878"/>
        <v>0.32097102969691271</v>
      </c>
      <c r="CF489" s="9">
        <f t="shared" si="878"/>
        <v>0.32087841372281989</v>
      </c>
      <c r="CG489" s="9">
        <f t="shared" si="878"/>
        <v>0.32078327583169458</v>
      </c>
      <c r="CH489" s="9">
        <f t="shared" si="878"/>
        <v>0.32068555618673467</v>
      </c>
      <c r="CI489" s="9">
        <f t="shared" si="878"/>
        <v>0.3205851937956915</v>
      </c>
      <c r="CJ489" s="9">
        <f t="shared" si="878"/>
        <v>0.32048212649591412</v>
      </c>
      <c r="CK489" s="9">
        <f t="shared" si="878"/>
        <v>0.3203762909393969</v>
      </c>
      <c r="CL489" s="9">
        <f t="shared" si="878"/>
        <v>0.32026762257783647</v>
      </c>
      <c r="CM489" s="9">
        <f t="shared" si="878"/>
        <v>0.32015605564770283</v>
      </c>
      <c r="CN489" s="9">
        <f t="shared" si="878"/>
        <v>0.32004152315533319</v>
      </c>
      <c r="CO489" s="9">
        <f t="shared" si="878"/>
        <v>0.31992395686205188</v>
      </c>
      <c r="CP489" s="9">
        <f t="shared" si="878"/>
        <v>0.31980328726932705</v>
      </c>
      <c r="CQ489" s="9">
        <f t="shared" si="878"/>
        <v>0.31967944360396683</v>
      </c>
      <c r="CR489" s="9">
        <f t="shared" si="878"/>
        <v>0.31955235380336539</v>
      </c>
      <c r="CS489" s="9">
        <f t="shared" si="878"/>
        <v>0.31942194450080363</v>
      </c>
      <c r="CT489" s="9">
        <f t="shared" si="878"/>
        <v>0.31928814101081332</v>
      </c>
      <c r="CU489" s="9">
        <f t="shared" si="878"/>
        <v>0.31915086731460962</v>
      </c>
      <c r="CV489" s="9">
        <f t="shared" si="878"/>
        <v>0.31901004604560257</v>
      </c>
      <c r="CW489" s="9">
        <f t="shared" si="878"/>
        <v>0.31886559847499413</v>
      </c>
      <c r="CX489" s="9">
        <f t="shared" si="878"/>
        <v>0.31871744449746553</v>
      </c>
      <c r="CY489" s="9">
        <f t="shared" si="880"/>
        <v>0.31856550261696764</v>
      </c>
      <c r="CZ489" s="9">
        <f t="shared" si="880"/>
        <v>0.31840968993261848</v>
      </c>
      <c r="DA489" s="9">
        <f t="shared" si="880"/>
        <v>0.31824992212471931</v>
      </c>
      <c r="DB489" s="9">
        <f t="shared" si="880"/>
        <v>0.31808611344089249</v>
      </c>
      <c r="DC489" s="9">
        <f t="shared" si="880"/>
        <v>0.31791817668235539</v>
      </c>
      <c r="DD489" s="9">
        <f t="shared" si="880"/>
        <v>0.31774602319033518</v>
      </c>
      <c r="DE489" s="9">
        <f t="shared" si="880"/>
        <v>0.31756956283263199</v>
      </c>
      <c r="DF489" s="9">
        <f t="shared" si="880"/>
        <v>0.31738870399034447</v>
      </c>
      <c r="DG489" s="9">
        <f t="shared" si="880"/>
        <v>0.31720335354476004</v>
      </c>
      <c r="DH489" s="9">
        <f t="shared" si="880"/>
        <v>0.31701341686442208</v>
      </c>
      <c r="DI489" s="9">
        <f t="shared" si="880"/>
        <v>0.31681879779238392</v>
      </c>
      <c r="DJ489" s="9">
        <f t="shared" si="880"/>
        <v>0.31661939863365579</v>
      </c>
      <c r="DK489" s="9">
        <f t="shared" si="880"/>
        <v>0.31641512014285667</v>
      </c>
      <c r="DL489" s="9">
        <f t="shared" si="880"/>
        <v>0.31620586151207819</v>
      </c>
      <c r="DM489" s="9">
        <f t="shared" si="880"/>
        <v>0.31599152035897066</v>
      </c>
      <c r="DN489" s="9">
        <f t="shared" si="880"/>
        <v>0.31577199271506179</v>
      </c>
      <c r="DO489" s="9">
        <f t="shared" si="880"/>
        <v>0.31554717301431506</v>
      </c>
      <c r="DP489" s="9">
        <f t="shared" si="880"/>
        <v>0.31531695408194049</v>
      </c>
      <c r="DQ489" s="9">
        <f t="shared" si="880"/>
        <v>0.3150812271234637</v>
      </c>
      <c r="DR489" s="9">
        <f t="shared" si="880"/>
        <v>0.31483988171406629</v>
      </c>
      <c r="DS489" s="9">
        <f t="shared" si="880"/>
        <v>0.31459280578820564</v>
      </c>
      <c r="DT489" s="9">
        <f t="shared" si="880"/>
        <v>0.31433988562952431</v>
      </c>
      <c r="DU489" s="9">
        <f t="shared" si="880"/>
        <v>0.31408100586105853</v>
      </c>
      <c r="DV489" s="9">
        <f t="shared" si="880"/>
        <v>0.31381604943575592</v>
      </c>
      <c r="DW489" s="9">
        <f t="shared" si="880"/>
        <v>0.3135448976273133</v>
      </c>
      <c r="DX489" s="9">
        <f t="shared" si="880"/>
        <v>0.31326743002134133</v>
      </c>
      <c r="DY489" s="9">
        <f t="shared" si="880"/>
        <v>0.31298352450687206</v>
      </c>
      <c r="DZ489" s="9">
        <f t="shared" si="880"/>
        <v>0.312693057268212</v>
      </c>
      <c r="EA489" s="9">
        <f t="shared" si="880"/>
        <v>0.31239590277715634</v>
      </c>
      <c r="EB489" s="9">
        <f t="shared" si="880"/>
        <v>0.3120919337855726</v>
      </c>
      <c r="EC489" s="9">
        <f t="shared" si="880"/>
        <v>0.31178102131836211</v>
      </c>
      <c r="ED489" s="9">
        <f t="shared" si="880"/>
        <v>0.31146303466681302</v>
      </c>
      <c r="EE489" s="9">
        <f t="shared" si="880"/>
        <v>0.31113784138235023</v>
      </c>
      <c r="EF489" s="9">
        <f t="shared" si="880"/>
        <v>0.31080530727069794</v>
      </c>
      <c r="EG489" s="9">
        <f t="shared" si="880"/>
        <v>0.31046529638645814</v>
      </c>
      <c r="EH489" s="9">
        <f t="shared" si="880"/>
        <v>0.3101176710281221</v>
      </c>
      <c r="EI489" s="9">
        <f t="shared" si="880"/>
        <v>0.30976229173351816</v>
      </c>
      <c r="EJ489" s="9">
        <f t="shared" si="880"/>
        <v>0.30939901727571195</v>
      </c>
      <c r="EK489" s="9">
        <f t="shared" si="880"/>
        <v>0.30902770465936308</v>
      </c>
      <c r="EL489" s="9">
        <f t="shared" si="880"/>
        <v>0.3086482091175537</v>
      </c>
      <c r="EM489" s="9">
        <f t="shared" si="880"/>
        <v>0.3082603841090934</v>
      </c>
      <c r="EN489" s="9">
        <f t="shared" si="880"/>
        <v>0.3078640813163146</v>
      </c>
      <c r="EO489" s="9">
        <f t="shared" si="880"/>
        <v>0.30745915064336538</v>
      </c>
      <c r="EP489" s="9">
        <f t="shared" si="880"/>
        <v>0.30704544021501057</v>
      </c>
      <c r="EQ489" s="9">
        <f t="shared" si="880"/>
        <v>0.30662279637594925</v>
      </c>
      <c r="ER489" s="9">
        <f t="shared" si="880"/>
        <v>0.30619106369066046</v>
      </c>
      <c r="ES489" s="9">
        <f t="shared" si="880"/>
        <v>0.30575008494378286</v>
      </c>
      <c r="ET489" s="9">
        <f t="shared" si="880"/>
        <v>0.30529970114104182</v>
      </c>
      <c r="EU489" s="9">
        <f t="shared" si="880"/>
        <v>0.30483975151072895</v>
      </c>
      <c r="EV489" s="9">
        <f t="shared" si="880"/>
        <v>0.30437007350574524</v>
      </c>
      <c r="EW489" s="9">
        <f t="shared" si="880"/>
        <v>0.30389050280621621</v>
      </c>
      <c r="EX489" s="9">
        <f t="shared" si="880"/>
        <v>0.30340087332268828</v>
      </c>
      <c r="EY489" s="9">
        <f t="shared" si="880"/>
        <v>0.30290101719991297</v>
      </c>
      <c r="EZ489" s="9">
        <f t="shared" si="880"/>
        <v>0.30239076482122917</v>
      </c>
      <c r="FA489" s="9">
        <f t="shared" si="880"/>
        <v>0.30186994481355167</v>
      </c>
      <c r="FB489" s="9">
        <f t="shared" si="880"/>
        <v>0.3013383840529727</v>
      </c>
      <c r="FC489" s="9">
        <f t="shared" si="880"/>
        <v>0.30079590767098469</v>
      </c>
      <c r="FD489" s="9">
        <f t="shared" si="880"/>
        <v>0.30024233906133346</v>
      </c>
      <c r="FE489" s="9">
        <f t="shared" si="880"/>
        <v>0.29967749988750692</v>
      </c>
      <c r="FF489" s="9">
        <f t="shared" si="880"/>
        <v>0.29910121009086899</v>
      </c>
      <c r="FG489" s="9">
        <f t="shared" si="880"/>
        <v>0.29851328789944254</v>
      </c>
      <c r="FH489" s="9">
        <f t="shared" si="880"/>
        <v>0.2979135498373538</v>
      </c>
      <c r="FI489" s="9">
        <f t="shared" si="880"/>
        <v>0.29730181073493661</v>
      </c>
      <c r="FJ489" s="9">
        <f t="shared" si="880"/>
        <v>0.29667788373951187</v>
      </c>
      <c r="FK489" s="9">
        <f t="shared" si="882"/>
        <v>0.29604158032684263</v>
      </c>
      <c r="FL489" s="9">
        <f t="shared" si="882"/>
        <v>0.29539271031327036</v>
      </c>
      <c r="FM489" s="9">
        <f t="shared" si="882"/>
        <v>0.2947310818685438</v>
      </c>
      <c r="FN489" s="9">
        <f t="shared" si="882"/>
        <v>0.29405650152933849</v>
      </c>
      <c r="FO489" s="9">
        <f t="shared" si="882"/>
        <v>0.2933687742134774</v>
      </c>
      <c r="FP489" s="9">
        <f t="shared" si="882"/>
        <v>0.29266770323485514</v>
      </c>
      <c r="FQ489" s="9">
        <f t="shared" si="882"/>
        <v>0.29195309031907202</v>
      </c>
      <c r="FR489" s="9">
        <f t="shared" si="882"/>
        <v>0.2912247356197788</v>
      </c>
      <c r="FS489" s="9">
        <f t="shared" si="882"/>
        <v>0.29048243773574123</v>
      </c>
      <c r="FT489" s="9">
        <f t="shared" si="882"/>
        <v>0.28972599372862373</v>
      </c>
      <c r="FU489" s="9">
        <f t="shared" si="882"/>
        <v>0.28895519914149764</v>
      </c>
      <c r="FV489" s="9">
        <f t="shared" si="882"/>
        <v>0.28816984801807699</v>
      </c>
      <c r="FW489" s="9">
        <f t="shared" si="882"/>
        <v>0.2873697329226842</v>
      </c>
      <c r="FX489" s="9">
        <f t="shared" si="882"/>
        <v>0.28655464496094785</v>
      </c>
      <c r="FY489" s="9">
        <f t="shared" si="882"/>
        <v>0.28572437380123583</v>
      </c>
      <c r="FZ489" s="9">
        <f t="shared" si="882"/>
        <v>0.28487870769682389</v>
      </c>
      <c r="GA489" s="9">
        <f t="shared" si="882"/>
        <v>0.28401743350880271</v>
      </c>
      <c r="GB489" s="9">
        <f t="shared" si="882"/>
        <v>0.28314033672972339</v>
      </c>
      <c r="GC489" s="9">
        <f t="shared" si="882"/>
        <v>0.28224720150798244</v>
      </c>
      <c r="GD489" s="9">
        <f t="shared" si="882"/>
        <v>0.28133781067294716</v>
      </c>
      <c r="GE489" s="9">
        <f t="shared" si="882"/>
        <v>0.28041194576081951</v>
      </c>
      <c r="GF489" s="9">
        <f t="shared" si="882"/>
        <v>0.27946938704124147</v>
      </c>
      <c r="GG489" s="9">
        <f t="shared" si="882"/>
        <v>0.27850991354463694</v>
      </c>
      <c r="GH489" s="9">
        <f t="shared" si="882"/>
        <v>0.27753330309029273</v>
      </c>
      <c r="GI489" s="9">
        <f t="shared" si="882"/>
        <v>0.27653933231517469</v>
      </c>
      <c r="GJ489" s="9">
        <f t="shared" si="882"/>
        <v>0.27552777670347817</v>
      </c>
      <c r="GK489" s="9">
        <f t="shared" si="882"/>
        <v>0.27449841061690955</v>
      </c>
      <c r="GL489" s="9">
        <f t="shared" si="882"/>
        <v>0.27345100732569882</v>
      </c>
      <c r="GM489" s="9">
        <f t="shared" si="882"/>
        <v>0.27238533904033413</v>
      </c>
      <c r="GN489" s="9">
        <f t="shared" si="882"/>
        <v>0.2713011769440235</v>
      </c>
      <c r="GO489" s="9">
        <f t="shared" si="882"/>
        <v>0.27019829122587014</v>
      </c>
      <c r="GP489" s="9">
        <f t="shared" si="882"/>
        <v>0.2690764511147653</v>
      </c>
      <c r="GQ489" s="9">
        <f t="shared" si="882"/>
        <v>0.26793542491398931</v>
      </c>
      <c r="GR489" s="9">
        <f t="shared" si="882"/>
        <v>0.26677498003651534</v>
      </c>
      <c r="GS489" s="9">
        <f t="shared" si="882"/>
        <v>0.26559488304101375</v>
      </c>
      <c r="GT489" s="9">
        <f t="shared" si="882"/>
        <v>0.26439489966854685</v>
      </c>
      <c r="GU489" s="9">
        <f t="shared" si="882"/>
        <v>0.26317479487995188</v>
      </c>
      <c r="GV489" s="9">
        <f t="shared" si="882"/>
        <v>0.26193433289390133</v>
      </c>
      <c r="GW489" s="9">
        <f t="shared" si="882"/>
        <v>0.26067327722563505</v>
      </c>
      <c r="GX489" s="9">
        <f t="shared" si="882"/>
        <v>0.25939139072635836</v>
      </c>
      <c r="GY489" s="9">
        <f t="shared" si="882"/>
        <v>0.2580884356232942</v>
      </c>
      <c r="GZ489" s="9">
        <f t="shared" si="882"/>
        <v>0.25676417356038372</v>
      </c>
      <c r="HA489" s="9">
        <f t="shared" si="882"/>
        <v>0.2554183656396245</v>
      </c>
      <c r="HB489" s="9">
        <f t="shared" si="882"/>
        <v>0.25405077246303953</v>
      </c>
      <c r="HC489" s="9">
        <f t="shared" si="882"/>
        <v>0.25266115417526391</v>
      </c>
      <c r="HD489" s="9">
        <f t="shared" si="882"/>
        <v>0.25124927050673995</v>
      </c>
      <c r="HE489" s="9">
        <f t="shared" si="882"/>
        <v>0.24981488081751307</v>
      </c>
      <c r="HF489" s="9">
        <f t="shared" si="882"/>
        <v>0.24835774414161271</v>
      </c>
      <c r="HG489" s="9">
        <f t="shared" si="882"/>
        <v>0.24687761923200974</v>
      </c>
      <c r="HH489" s="9">
        <f t="shared" si="882"/>
        <v>0.24537426460613757</v>
      </c>
      <c r="HI489" s="9">
        <f t="shared" si="882"/>
        <v>0.2438474385919655</v>
      </c>
      <c r="HJ489" s="9">
        <f t="shared" si="882"/>
        <v>0.24229689937460955</v>
      </c>
      <c r="HK489" s="9">
        <f t="shared" si="882"/>
        <v>0.2407224050434697</v>
      </c>
      <c r="HL489" s="9">
        <f t="shared" si="882"/>
        <v>0.23912371363987919</v>
      </c>
      <c r="HM489" s="9">
        <f t="shared" si="882"/>
        <v>0.23750058320525219</v>
      </c>
      <c r="HN489" s="9">
        <f t="shared" si="882"/>
        <v>0.23585277182971431</v>
      </c>
      <c r="HO489" s="9">
        <f t="shared" si="882"/>
        <v>0.23418003770120405</v>
      </c>
      <c r="HP489" s="9">
        <f t="shared" si="882"/>
        <v>0.23248213915502577</v>
      </c>
      <c r="HQ489" s="9">
        <f t="shared" si="882"/>
        <v>0.23075883472384395</v>
      </c>
      <c r="HR489" s="9">
        <f t="shared" si="882"/>
        <v>0.22900988318809842</v>
      </c>
      <c r="HS489" s="9">
        <f t="shared" si="882"/>
        <v>0.22723504362682637</v>
      </c>
      <c r="HT489" s="9">
        <f t="shared" si="882"/>
        <v>0.22543407546887514</v>
      </c>
      <c r="HU489" s="9">
        <f t="shared" si="882"/>
        <v>0.22360673854448682</v>
      </c>
      <c r="HV489" s="9">
        <f t="shared" si="882"/>
        <v>0.22175279313723953</v>
      </c>
      <c r="HW489" s="9">
        <f t="shared" si="881"/>
        <v>0.21987200003632723</v>
      </c>
      <c r="HX489" s="9">
        <f t="shared" si="881"/>
        <v>0.21796412058915809</v>
      </c>
      <c r="HY489" s="9">
        <f t="shared" si="881"/>
        <v>0.21602891675425742</v>
      </c>
      <c r="HZ489" s="9">
        <f t="shared" si="881"/>
        <v>0.21406615115445127</v>
      </c>
      <c r="IA489" s="9">
        <f t="shared" si="881"/>
        <v>0.21207558713031652</v>
      </c>
      <c r="IB489" s="9">
        <f t="shared" si="881"/>
        <v>0.2100569887938761</v>
      </c>
      <c r="IC489" s="9">
        <f t="shared" si="881"/>
        <v>0.20801012108251934</v>
      </c>
      <c r="ID489" s="9">
        <f t="shared" si="881"/>
        <v>0.20593474981312912</v>
      </c>
      <c r="IE489" s="9">
        <f t="shared" si="881"/>
        <v>0.20383064173639492</v>
      </c>
      <c r="IF489" s="9">
        <f t="shared" si="881"/>
        <v>0.2016975645912924</v>
      </c>
      <c r="IG489" s="9">
        <f t="shared" si="881"/>
        <v>0.1995352871597075</v>
      </c>
      <c r="IH489" s="9">
        <f t="shared" si="881"/>
        <v>0.19734357932118554</v>
      </c>
      <c r="II489" s="9">
        <f t="shared" si="881"/>
        <v>0.19512221210778416</v>
      </c>
      <c r="IJ489" s="9">
        <f t="shared" si="881"/>
        <v>0.19287095775900828</v>
      </c>
      <c r="IK489" s="9">
        <f t="shared" si="881"/>
        <v>0.19058958977680665</v>
      </c>
      <c r="IL489" s="9">
        <f t="shared" si="881"/>
        <v>0.1882778829806073</v>
      </c>
      <c r="IM489" s="9">
        <f t="shared" si="881"/>
        <v>0.18593561356237023</v>
      </c>
      <c r="IN489" s="9">
        <f t="shared" si="881"/>
        <v>0.18356255914163705</v>
      </c>
      <c r="IO489" s="9">
        <f t="shared" si="881"/>
        <v>0.18115849882055263</v>
      </c>
      <c r="IP489" s="9">
        <f t="shared" si="881"/>
        <v>0.1787232132388393</v>
      </c>
      <c r="IQ489" s="9">
        <f t="shared" si="881"/>
        <v>0.17625648462869847</v>
      </c>
      <c r="IR489" s="9">
        <f t="shared" si="881"/>
        <v>0.17375809686961979</v>
      </c>
      <c r="IS489" s="9">
        <f t="shared" si="881"/>
        <v>0.17122783554307316</v>
      </c>
      <c r="IT489" s="9">
        <f t="shared" si="881"/>
        <v>0.16866548798706185</v>
      </c>
      <c r="IU489" s="9">
        <f t="shared" si="881"/>
        <v>0.16607084335051364</v>
      </c>
      <c r="IV489" s="9">
        <f t="shared" si="881"/>
        <v>0.16344369264748701</v>
      </c>
      <c r="IW489" s="9">
        <f t="shared" si="881"/>
        <v>0.16078382881116954</v>
      </c>
      <c r="IX489" s="9">
        <f t="shared" si="881"/>
        <v>0.15809104674764574</v>
      </c>
      <c r="IY489" s="9">
        <f t="shared" si="881"/>
        <v>0.15536514338940988</v>
      </c>
      <c r="IZ489" s="9">
        <f t="shared" si="881"/>
        <v>0.15260591774860388</v>
      </c>
      <c r="JA489" s="9">
        <f t="shared" si="881"/>
        <v>0.14981317096995275</v>
      </c>
      <c r="JB489" s="9">
        <f t="shared" si="881"/>
        <v>0.14698670638337882</v>
      </c>
      <c r="JC489" s="9">
        <f t="shared" si="881"/>
        <v>0.14412632955626911</v>
      </c>
      <c r="JD489" s="9">
        <f t="shared" si="881"/>
        <v>0.14123184834537339</v>
      </c>
      <c r="JE489" s="9">
        <f t="shared" si="881"/>
        <v>0.13830307294831068</v>
      </c>
      <c r="JF489" s="9">
        <f t="shared" si="881"/>
        <v>0.13533981595466027</v>
      </c>
      <c r="JG489" s="9">
        <f t="shared" si="881"/>
        <v>0.13234189239661553</v>
      </c>
      <c r="JH489" s="9">
        <f t="shared" si="881"/>
        <v>0.129309119799177</v>
      </c>
      <c r="JI489" s="9">
        <f t="shared" si="881"/>
        <v>0.12624131822986215</v>
      </c>
      <c r="JJ489" s="9">
        <f t="shared" si="881"/>
        <v>0.1231383103479102</v>
      </c>
      <c r="JK489" s="9">
        <f t="shared" si="881"/>
        <v>0.11999992145295851</v>
      </c>
      <c r="JL489" s="9">
        <f t="shared" si="881"/>
        <v>0.11682597953316945</v>
      </c>
      <c r="JM489" s="9">
        <f t="shared" si="881"/>
        <v>0.11361631531278474</v>
      </c>
      <c r="JN489" s="9">
        <f t="shared" si="881"/>
        <v>0.11037076229908571</v>
      </c>
      <c r="JO489" s="9">
        <f t="shared" si="881"/>
        <v>0.10708915682873893</v>
      </c>
      <c r="JP489" s="9">
        <f t="shared" si="881"/>
        <v>0.10377133811350361</v>
      </c>
      <c r="JQ489" s="9">
        <f t="shared" si="881"/>
        <v>0.10041714828528145</v>
      </c>
      <c r="JR489" s="9">
        <f t="shared" si="881"/>
        <v>9.7026432440487059E-2</v>
      </c>
      <c r="JS489" s="9">
        <f t="shared" si="881"/>
        <v>9.3599038683718133E-2</v>
      </c>
      <c r="JT489" s="9">
        <f t="shared" si="881"/>
        <v>9.0134818170705955E-2</v>
      </c>
      <c r="JU489" s="9">
        <f t="shared" si="881"/>
        <v>8.6633625150523919E-2</v>
      </c>
      <c r="JV489" s="9">
        <f t="shared" si="881"/>
        <v>8.3095317007036346E-2</v>
      </c>
      <c r="JW489" s="9">
        <f t="shared" si="881"/>
        <v>7.9519754299567147E-2</v>
      </c>
      <c r="JX489" s="9">
        <f t="shared" si="881"/>
        <v>7.5906800802768071E-2</v>
      </c>
      <c r="JY489" s="9">
        <f t="shared" si="881"/>
        <v>7.2256323545669521E-2</v>
      </c>
      <c r="JZ489" s="9">
        <f t="shared" si="881"/>
        <v>6.8568192849893017E-2</v>
      </c>
      <c r="KA489" s="9">
        <f t="shared" si="881"/>
        <v>6.4842282367009452E-2</v>
      </c>
      <c r="KB489" s="9">
        <f t="shared" si="881"/>
        <v>6.107846911502296E-2</v>
      </c>
      <c r="KC489" s="9">
        <f t="shared" si="881"/>
        <v>5.7276633513964281E-2</v>
      </c>
      <c r="KD489" s="9">
        <f t="shared" si="881"/>
        <v>5.3436659420576071E-2</v>
      </c>
      <c r="KE489" s="9">
        <f t="shared" si="881"/>
        <v>4.9558434162073062E-2</v>
      </c>
      <c r="KF489" s="9">
        <f t="shared" si="881"/>
        <v>4.5641848568961696E-2</v>
      </c>
      <c r="KG489" s="9">
        <f t="shared" si="881"/>
        <v>4.1686797006901644E-2</v>
      </c>
      <c r="KH489" s="9">
        <f t="shared" ref="KH489:KP504" si="883">NORMDIST($B489,0,1,0)-$B489*(1-NORMDIST($B489,0,1,1))-(NORMDIST($B489+KH$4,0,1,0)-($B489+KH$4)*(1-NORMDIST($B489+KH$4,0,1,1)))</f>
        <v>3.7693177407595646E-2</v>
      </c>
      <c r="KI489" s="9">
        <f t="shared" si="883"/>
        <v>3.3660891298690931E-2</v>
      </c>
      <c r="KJ489" s="9">
        <f t="shared" si="883"/>
        <v>2.9589843832679208E-2</v>
      </c>
      <c r="KK489" s="9">
        <f t="shared" si="883"/>
        <v>2.5479943814779082E-2</v>
      </c>
      <c r="KL489" s="9">
        <f t="shared" si="883"/>
        <v>2.1331103729789913E-2</v>
      </c>
      <c r="KM489" s="9">
        <f t="shared" si="883"/>
        <v>1.7143239767900886E-2</v>
      </c>
      <c r="KN489" s="9">
        <f t="shared" si="883"/>
        <v>1.2916271849445493E-2</v>
      </c>
      <c r="KO489" s="9">
        <f t="shared" si="883"/>
        <v>8.650123648587027E-3</v>
      </c>
      <c r="KP489" s="9">
        <f t="shared" si="883"/>
        <v>4.3447226159246122E-3</v>
      </c>
    </row>
    <row r="490" spans="2:302" x14ac:dyDescent="0.25">
      <c r="B490" s="5">
        <f t="shared" si="834"/>
        <v>0.15000000000006231</v>
      </c>
      <c r="C490" s="9">
        <f t="shared" si="832"/>
        <v>0.32819923613392843</v>
      </c>
      <c r="D490" s="9">
        <f t="shared" si="879"/>
        <v>0.32819093142045441</v>
      </c>
      <c r="E490" s="9">
        <f t="shared" si="879"/>
        <v>0.32818233833225641</v>
      </c>
      <c r="F490" s="9">
        <f t="shared" si="879"/>
        <v>0.32817344768573897</v>
      </c>
      <c r="G490" s="9">
        <f t="shared" si="879"/>
        <v>0.32816425003554667</v>
      </c>
      <c r="H490" s="9">
        <f t="shared" si="879"/>
        <v>0.32815473566817505</v>
      </c>
      <c r="I490" s="9">
        <f t="shared" si="879"/>
        <v>0.32814489459545787</v>
      </c>
      <c r="J490" s="9">
        <f t="shared" si="879"/>
        <v>0.3281347165479358</v>
      </c>
      <c r="K490" s="9">
        <f t="shared" si="879"/>
        <v>0.32812419096809992</v>
      </c>
      <c r="L490" s="9">
        <f t="shared" si="879"/>
        <v>0.32811330700351099</v>
      </c>
      <c r="M490" s="9">
        <f t="shared" si="879"/>
        <v>0.32810205349979538</v>
      </c>
      <c r="N490" s="9">
        <f t="shared" si="879"/>
        <v>0.3280904189935106</v>
      </c>
      <c r="O490" s="9">
        <f t="shared" si="879"/>
        <v>0.3280783917048879</v>
      </c>
      <c r="P490" s="9">
        <f t="shared" si="879"/>
        <v>0.32806595953044415</v>
      </c>
      <c r="Q490" s="9">
        <f t="shared" si="879"/>
        <v>0.32805311003546361</v>
      </c>
      <c r="R490" s="9">
        <f t="shared" si="879"/>
        <v>0.3280398304463501</v>
      </c>
      <c r="S490" s="9">
        <f t="shared" si="879"/>
        <v>0.32802610764284967</v>
      </c>
      <c r="T490" s="9">
        <f t="shared" si="879"/>
        <v>0.3280119281501373</v>
      </c>
      <c r="U490" s="9">
        <f t="shared" si="879"/>
        <v>0.32799727813077417</v>
      </c>
      <c r="V490" s="9">
        <f t="shared" si="879"/>
        <v>0.32798214337653014</v>
      </c>
      <c r="W490" s="9">
        <f t="shared" si="879"/>
        <v>0.32796650930007026</v>
      </c>
      <c r="X490" s="9">
        <f t="shared" si="879"/>
        <v>0.32795036092650848</v>
      </c>
      <c r="Y490" s="9">
        <f t="shared" si="879"/>
        <v>0.32793368288482366</v>
      </c>
      <c r="Z490" s="9">
        <f t="shared" si="879"/>
        <v>0.32791645939914127</v>
      </c>
      <c r="AA490" s="9">
        <f t="shared" si="879"/>
        <v>0.32789867427987524</v>
      </c>
      <c r="AB490" s="9">
        <f t="shared" si="879"/>
        <v>0.32788031091473574</v>
      </c>
      <c r="AC490" s="9">
        <f t="shared" si="879"/>
        <v>0.32786135225959717</v>
      </c>
      <c r="AD490" s="9">
        <f t="shared" si="879"/>
        <v>0.3278417808292276</v>
      </c>
      <c r="AE490" s="9">
        <f t="shared" si="879"/>
        <v>0.32782157868788159</v>
      </c>
      <c r="AF490" s="9">
        <f t="shared" si="879"/>
        <v>0.32780072743975258</v>
      </c>
      <c r="AG490" s="9">
        <f t="shared" si="879"/>
        <v>0.3277792082192868</v>
      </c>
      <c r="AH490" s="9">
        <f t="shared" si="879"/>
        <v>0.32775700168135868</v>
      </c>
      <c r="AI490" s="9">
        <f t="shared" si="879"/>
        <v>0.3277340879913071</v>
      </c>
      <c r="AJ490" s="9">
        <f t="shared" si="879"/>
        <v>0.32771044681483119</v>
      </c>
      <c r="AK490" s="9">
        <f t="shared" si="879"/>
        <v>0.32768605730774908</v>
      </c>
      <c r="AL490" s="9">
        <f t="shared" si="879"/>
        <v>0.32766089810561638</v>
      </c>
      <c r="AM490" s="9">
        <f t="shared" si="879"/>
        <v>0.32763494731320675</v>
      </c>
      <c r="AN490" s="9">
        <f t="shared" si="879"/>
        <v>0.32760818249385432</v>
      </c>
      <c r="AO490" s="9">
        <f t="shared" si="879"/>
        <v>0.32758058065865753</v>
      </c>
      <c r="AP490" s="9">
        <f t="shared" si="879"/>
        <v>0.32755211825554492</v>
      </c>
      <c r="AQ490" s="9">
        <f t="shared" si="879"/>
        <v>0.32752277115820699</v>
      </c>
      <c r="AR490" s="9">
        <f t="shared" si="879"/>
        <v>0.32749251465488799</v>
      </c>
      <c r="AS490" s="9">
        <f t="shared" si="879"/>
        <v>0.32746132343704526</v>
      </c>
      <c r="AT490" s="9">
        <f t="shared" si="879"/>
        <v>0.32742917158787133</v>
      </c>
      <c r="AU490" s="9">
        <f t="shared" si="879"/>
        <v>0.32739603257068445</v>
      </c>
      <c r="AV490" s="9">
        <f t="shared" si="879"/>
        <v>0.3273618792171854</v>
      </c>
      <c r="AW490" s="9">
        <f t="shared" si="879"/>
        <v>0.32732668371558127</v>
      </c>
      <c r="AX490" s="9">
        <f t="shared" si="879"/>
        <v>0.32729041759858152</v>
      </c>
      <c r="AY490" s="9">
        <f t="shared" si="879"/>
        <v>0.32725305173126223</v>
      </c>
      <c r="AZ490" s="9">
        <f t="shared" si="879"/>
        <v>0.32721455629880392</v>
      </c>
      <c r="BA490" s="9">
        <f t="shared" si="879"/>
        <v>0.3271749007941025</v>
      </c>
      <c r="BB490" s="9">
        <f t="shared" si="879"/>
        <v>0.32713405400525547</v>
      </c>
      <c r="BC490" s="9">
        <f t="shared" si="879"/>
        <v>0.32709198400292488</v>
      </c>
      <c r="BD490" s="9">
        <f t="shared" si="879"/>
        <v>0.32704865812758066</v>
      </c>
      <c r="BE490" s="9">
        <f t="shared" si="879"/>
        <v>0.3270040429766215</v>
      </c>
      <c r="BF490" s="9">
        <f t="shared" si="879"/>
        <v>0.32695810439138129</v>
      </c>
      <c r="BG490" s="9">
        <f t="shared" si="879"/>
        <v>0.32691080744401912</v>
      </c>
      <c r="BH490" s="9">
        <f t="shared" si="879"/>
        <v>0.3268621164242968</v>
      </c>
      <c r="BI490" s="9">
        <f t="shared" si="879"/>
        <v>0.32681199482624501</v>
      </c>
      <c r="BJ490" s="9">
        <f t="shared" si="879"/>
        <v>0.32676040533472361</v>
      </c>
      <c r="BK490" s="9">
        <f t="shared" si="879"/>
        <v>0.32670730981187307</v>
      </c>
      <c r="BL490" s="9">
        <f t="shared" si="879"/>
        <v>0.32665266928346731</v>
      </c>
      <c r="BM490" s="9">
        <f t="shared" si="879"/>
        <v>0.32659644392516302</v>
      </c>
      <c r="BN490" s="9">
        <f t="shared" si="879"/>
        <v>0.3265385930486554</v>
      </c>
      <c r="BO490" s="9">
        <f t="shared" ref="BO490:CZ493" si="884">NORMDIST($B490,0,1,0)-$B490*(1-NORMDIST($B490,0,1,1))-(NORMDIST($B490+BO$4,0,1,0)-($B490+BO$4)*(1-NORMDIST($B490+BO$4,0,1,1)))</f>
        <v>0.32647907508773716</v>
      </c>
      <c r="BP490" s="9">
        <f t="shared" si="884"/>
        <v>0.32641784758427017</v>
      </c>
      <c r="BQ490" s="9">
        <f t="shared" si="884"/>
        <v>0.32635486717406714</v>
      </c>
      <c r="BR490" s="9">
        <f t="shared" si="884"/>
        <v>0.32629008957269234</v>
      </c>
      <c r="BS490" s="9">
        <f t="shared" si="884"/>
        <v>0.32622346956117954</v>
      </c>
      <c r="BT490" s="9">
        <f t="shared" si="884"/>
        <v>0.32615496097167712</v>
      </c>
      <c r="BU490" s="9">
        <f t="shared" si="884"/>
        <v>0.32608451667301808</v>
      </c>
      <c r="BV490" s="9">
        <f t="shared" si="884"/>
        <v>0.32601208855622249</v>
      </c>
      <c r="BW490" s="9">
        <f t="shared" si="884"/>
        <v>0.32593762751993766</v>
      </c>
      <c r="BX490" s="9">
        <f t="shared" si="884"/>
        <v>0.32586108345581549</v>
      </c>
      <c r="BY490" s="9">
        <f t="shared" si="884"/>
        <v>0.32578240523383745</v>
      </c>
      <c r="BZ490" s="9">
        <f t="shared" si="884"/>
        <v>0.32570154068758633</v>
      </c>
      <c r="CA490" s="9">
        <f t="shared" si="884"/>
        <v>0.32561843659947387</v>
      </c>
      <c r="CB490" s="9">
        <f t="shared" si="884"/>
        <v>0.32553303868592648</v>
      </c>
      <c r="CC490" s="9">
        <f t="shared" si="884"/>
        <v>0.32544529158253377</v>
      </c>
      <c r="CD490" s="9">
        <f t="shared" si="884"/>
        <v>0.32535513882916767</v>
      </c>
      <c r="CE490" s="9">
        <f t="shared" si="884"/>
        <v>0.32526252285507484</v>
      </c>
      <c r="CF490" s="9">
        <f t="shared" si="884"/>
        <v>0.32516738496394954</v>
      </c>
      <c r="CG490" s="9">
        <f t="shared" si="884"/>
        <v>0.32506966531898962</v>
      </c>
      <c r="CH490" s="9">
        <f t="shared" si="884"/>
        <v>0.32496930292794646</v>
      </c>
      <c r="CI490" s="9">
        <f t="shared" si="884"/>
        <v>0.32486623562816908</v>
      </c>
      <c r="CJ490" s="9">
        <f t="shared" si="884"/>
        <v>0.32476040007165186</v>
      </c>
      <c r="CK490" s="9">
        <f t="shared" si="884"/>
        <v>0.32465173171009143</v>
      </c>
      <c r="CL490" s="9">
        <f t="shared" si="884"/>
        <v>0.32454016477995778</v>
      </c>
      <c r="CM490" s="9">
        <f t="shared" si="884"/>
        <v>0.32442563228758814</v>
      </c>
      <c r="CN490" s="9">
        <f t="shared" si="884"/>
        <v>0.32430806599430684</v>
      </c>
      <c r="CO490" s="9">
        <f t="shared" si="884"/>
        <v>0.32418739640158201</v>
      </c>
      <c r="CP490" s="9">
        <f t="shared" si="884"/>
        <v>0.32406355273622178</v>
      </c>
      <c r="CQ490" s="9">
        <f t="shared" si="884"/>
        <v>0.32393646293562034</v>
      </c>
      <c r="CR490" s="9">
        <f t="shared" si="884"/>
        <v>0.32380605363305859</v>
      </c>
      <c r="CS490" s="9">
        <f t="shared" si="884"/>
        <v>0.32367225014306827</v>
      </c>
      <c r="CT490" s="9">
        <f t="shared" si="884"/>
        <v>0.32353497644686458</v>
      </c>
      <c r="CU490" s="9">
        <f t="shared" si="884"/>
        <v>0.32339415517785752</v>
      </c>
      <c r="CV490" s="9">
        <f t="shared" si="884"/>
        <v>0.32324970760724908</v>
      </c>
      <c r="CW490" s="9">
        <f t="shared" si="884"/>
        <v>0.32310155362972048</v>
      </c>
      <c r="CX490" s="9">
        <f t="shared" si="884"/>
        <v>0.3229496117492226</v>
      </c>
      <c r="CY490" s="9">
        <f t="shared" si="884"/>
        <v>0.32279379906487343</v>
      </c>
      <c r="CZ490" s="9">
        <f t="shared" si="884"/>
        <v>0.32263403125697426</v>
      </c>
      <c r="DA490" s="9">
        <f t="shared" si="880"/>
        <v>0.32247022257314745</v>
      </c>
      <c r="DB490" s="9">
        <f t="shared" si="880"/>
        <v>0.32230228581461035</v>
      </c>
      <c r="DC490" s="9">
        <f t="shared" si="880"/>
        <v>0.32213013232259013</v>
      </c>
      <c r="DD490" s="9">
        <f t="shared" si="880"/>
        <v>0.32195367196488694</v>
      </c>
      <c r="DE490" s="9">
        <f t="shared" si="880"/>
        <v>0.32177281312259942</v>
      </c>
      <c r="DF490" s="9">
        <f t="shared" si="880"/>
        <v>0.32158746267701499</v>
      </c>
      <c r="DG490" s="9">
        <f t="shared" si="880"/>
        <v>0.32139752599667704</v>
      </c>
      <c r="DH490" s="9">
        <f t="shared" si="880"/>
        <v>0.32120290692463888</v>
      </c>
      <c r="DI490" s="9">
        <f t="shared" si="880"/>
        <v>0.32100350776591074</v>
      </c>
      <c r="DJ490" s="9">
        <f t="shared" si="880"/>
        <v>0.32079922927511162</v>
      </c>
      <c r="DK490" s="9">
        <f t="shared" si="880"/>
        <v>0.32058997064433314</v>
      </c>
      <c r="DL490" s="9">
        <f t="shared" si="880"/>
        <v>0.32037562949122561</v>
      </c>
      <c r="DM490" s="9">
        <f t="shared" si="880"/>
        <v>0.32015610184731674</v>
      </c>
      <c r="DN490" s="9">
        <f t="shared" si="880"/>
        <v>0.31993128214657002</v>
      </c>
      <c r="DO490" s="9">
        <f t="shared" si="880"/>
        <v>0.31970106321419545</v>
      </c>
      <c r="DP490" s="9">
        <f t="shared" si="880"/>
        <v>0.31946533625571866</v>
      </c>
      <c r="DQ490" s="9">
        <f t="shared" si="880"/>
        <v>0.31922399084632125</v>
      </c>
      <c r="DR490" s="9">
        <f t="shared" si="880"/>
        <v>0.3189769149204606</v>
      </c>
      <c r="DS490" s="9">
        <f t="shared" si="880"/>
        <v>0.31872399476177926</v>
      </c>
      <c r="DT490" s="9">
        <f t="shared" si="880"/>
        <v>0.31846511499331348</v>
      </c>
      <c r="DU490" s="9">
        <f t="shared" si="880"/>
        <v>0.31820015856801087</v>
      </c>
      <c r="DV490" s="9">
        <f t="shared" si="880"/>
        <v>0.31792900675956826</v>
      </c>
      <c r="DW490" s="9">
        <f t="shared" si="880"/>
        <v>0.31765153915359629</v>
      </c>
      <c r="DX490" s="9">
        <f t="shared" si="880"/>
        <v>0.31736763363912701</v>
      </c>
      <c r="DY490" s="9">
        <f t="shared" si="880"/>
        <v>0.31707716640046696</v>
      </c>
      <c r="DZ490" s="9">
        <f t="shared" si="880"/>
        <v>0.3167800119094113</v>
      </c>
      <c r="EA490" s="9">
        <f t="shared" si="880"/>
        <v>0.31647604291782755</v>
      </c>
      <c r="EB490" s="9">
        <f t="shared" si="880"/>
        <v>0.31616513045061706</v>
      </c>
      <c r="EC490" s="9">
        <f t="shared" si="880"/>
        <v>0.31584714379906798</v>
      </c>
      <c r="ED490" s="9">
        <f t="shared" si="880"/>
        <v>0.31552195051460519</v>
      </c>
      <c r="EE490" s="9">
        <f t="shared" si="880"/>
        <v>0.31518941640295289</v>
      </c>
      <c r="EF490" s="9">
        <f t="shared" si="880"/>
        <v>0.3148494055187131</v>
      </c>
      <c r="EG490" s="9">
        <f t="shared" si="880"/>
        <v>0.31450178016037705</v>
      </c>
      <c r="EH490" s="9">
        <f t="shared" si="880"/>
        <v>0.31414640086577311</v>
      </c>
      <c r="EI490" s="9">
        <f t="shared" si="880"/>
        <v>0.31378312640796691</v>
      </c>
      <c r="EJ490" s="9">
        <f t="shared" si="880"/>
        <v>0.31341181379161803</v>
      </c>
      <c r="EK490" s="9">
        <f t="shared" si="880"/>
        <v>0.31303231824980865</v>
      </c>
      <c r="EL490" s="9">
        <f t="shared" si="880"/>
        <v>0.31264449324134835</v>
      </c>
      <c r="EM490" s="9">
        <f t="shared" si="880"/>
        <v>0.31224819044856955</v>
      </c>
      <c r="EN490" s="9">
        <f t="shared" si="880"/>
        <v>0.31184325977562033</v>
      </c>
      <c r="EO490" s="9">
        <f t="shared" si="880"/>
        <v>0.31142954934726552</v>
      </c>
      <c r="EP490" s="9">
        <f t="shared" si="880"/>
        <v>0.3110069055082042</v>
      </c>
      <c r="EQ490" s="9">
        <f t="shared" si="880"/>
        <v>0.31057517282291541</v>
      </c>
      <c r="ER490" s="9">
        <f t="shared" si="880"/>
        <v>0.31013419407603782</v>
      </c>
      <c r="ES490" s="9">
        <f t="shared" si="880"/>
        <v>0.30968381027329678</v>
      </c>
      <c r="ET490" s="9">
        <f t="shared" si="880"/>
        <v>0.30922386064298391</v>
      </c>
      <c r="EU490" s="9">
        <f t="shared" si="880"/>
        <v>0.3087541826380002</v>
      </c>
      <c r="EV490" s="9">
        <f t="shared" si="880"/>
        <v>0.30827461193847117</v>
      </c>
      <c r="EW490" s="9">
        <f t="shared" si="880"/>
        <v>0.30778498245494323</v>
      </c>
      <c r="EX490" s="9">
        <f t="shared" si="880"/>
        <v>0.30728512633216792</v>
      </c>
      <c r="EY490" s="9">
        <f t="shared" si="880"/>
        <v>0.30677487395348413</v>
      </c>
      <c r="EZ490" s="9">
        <f t="shared" si="880"/>
        <v>0.30625405394580663</v>
      </c>
      <c r="FA490" s="9">
        <f t="shared" si="880"/>
        <v>0.30572249318522765</v>
      </c>
      <c r="FB490" s="9">
        <f t="shared" si="880"/>
        <v>0.30518001680323964</v>
      </c>
      <c r="FC490" s="9">
        <f t="shared" si="880"/>
        <v>0.30462644819358842</v>
      </c>
      <c r="FD490" s="9">
        <f t="shared" si="880"/>
        <v>0.30406160901976187</v>
      </c>
      <c r="FE490" s="9">
        <f t="shared" si="880"/>
        <v>0.30348531922312394</v>
      </c>
      <c r="FF490" s="9">
        <f t="shared" si="880"/>
        <v>0.30289739703169749</v>
      </c>
      <c r="FG490" s="9">
        <f t="shared" si="880"/>
        <v>0.30229765896960875</v>
      </c>
      <c r="FH490" s="9">
        <f t="shared" si="880"/>
        <v>0.30168591986719157</v>
      </c>
      <c r="FI490" s="9">
        <f t="shared" si="880"/>
        <v>0.30106199287176683</v>
      </c>
      <c r="FJ490" s="9">
        <f t="shared" si="880"/>
        <v>0.30042568945909759</v>
      </c>
      <c r="FK490" s="9">
        <f t="shared" si="882"/>
        <v>0.29977681944552531</v>
      </c>
      <c r="FL490" s="9">
        <f t="shared" si="882"/>
        <v>0.29911519100079875</v>
      </c>
      <c r="FM490" s="9">
        <f t="shared" si="882"/>
        <v>0.29844061066159344</v>
      </c>
      <c r="FN490" s="9">
        <f t="shared" si="882"/>
        <v>0.29775288334573236</v>
      </c>
      <c r="FO490" s="9">
        <f t="shared" si="882"/>
        <v>0.29705181236711009</v>
      </c>
      <c r="FP490" s="9">
        <f t="shared" si="882"/>
        <v>0.29633719945132697</v>
      </c>
      <c r="FQ490" s="9">
        <f t="shared" si="882"/>
        <v>0.29560884475203375</v>
      </c>
      <c r="FR490" s="9">
        <f t="shared" si="882"/>
        <v>0.29486654686799618</v>
      </c>
      <c r="FS490" s="9">
        <f t="shared" si="882"/>
        <v>0.29411010286087869</v>
      </c>
      <c r="FT490" s="9">
        <f t="shared" si="882"/>
        <v>0.2933393082737526</v>
      </c>
      <c r="FU490" s="9">
        <f t="shared" si="882"/>
        <v>0.29255395715033194</v>
      </c>
      <c r="FV490" s="9">
        <f t="shared" si="882"/>
        <v>0.29175384205493915</v>
      </c>
      <c r="FW490" s="9">
        <f t="shared" si="882"/>
        <v>0.2909387540932028</v>
      </c>
      <c r="FX490" s="9">
        <f t="shared" si="882"/>
        <v>0.29010848293349079</v>
      </c>
      <c r="FY490" s="9">
        <f t="shared" si="882"/>
        <v>0.28926281682907884</v>
      </c>
      <c r="FZ490" s="9">
        <f t="shared" si="882"/>
        <v>0.28840154264105766</v>
      </c>
      <c r="GA490" s="9">
        <f t="shared" si="882"/>
        <v>0.28752444586197834</v>
      </c>
      <c r="GB490" s="9">
        <f t="shared" si="882"/>
        <v>0.28663131064023739</v>
      </c>
      <c r="GC490" s="9">
        <f t="shared" si="882"/>
        <v>0.28572191980520212</v>
      </c>
      <c r="GD490" s="9">
        <f t="shared" si="882"/>
        <v>0.28479605489307447</v>
      </c>
      <c r="GE490" s="9">
        <f t="shared" si="882"/>
        <v>0.28385349617349642</v>
      </c>
      <c r="GF490" s="9">
        <f t="shared" si="882"/>
        <v>0.2828940226768919</v>
      </c>
      <c r="GG490" s="9">
        <f t="shared" si="882"/>
        <v>0.28191741222254768</v>
      </c>
      <c r="GH490" s="9">
        <f t="shared" si="882"/>
        <v>0.28092344144742964</v>
      </c>
      <c r="GI490" s="9">
        <f t="shared" si="882"/>
        <v>0.27991188583573312</v>
      </c>
      <c r="GJ490" s="9">
        <f t="shared" si="882"/>
        <v>0.2788825197491645</v>
      </c>
      <c r="GK490" s="9">
        <f t="shared" si="882"/>
        <v>0.27783511645795378</v>
      </c>
      <c r="GL490" s="9">
        <f t="shared" si="882"/>
        <v>0.27676944817258908</v>
      </c>
      <c r="GM490" s="9">
        <f t="shared" si="882"/>
        <v>0.27568528607627846</v>
      </c>
      <c r="GN490" s="9">
        <f t="shared" si="882"/>
        <v>0.27458240035812509</v>
      </c>
      <c r="GO490" s="9">
        <f t="shared" si="882"/>
        <v>0.27346056024702026</v>
      </c>
      <c r="GP490" s="9">
        <f t="shared" si="882"/>
        <v>0.27231953404624426</v>
      </c>
      <c r="GQ490" s="9">
        <f t="shared" si="882"/>
        <v>0.2711590891687703</v>
      </c>
      <c r="GR490" s="9">
        <f t="shared" si="882"/>
        <v>0.26997899217326871</v>
      </c>
      <c r="GS490" s="9">
        <f t="shared" si="882"/>
        <v>0.2687790088008018</v>
      </c>
      <c r="GT490" s="9">
        <f t="shared" si="882"/>
        <v>0.26755890401220683</v>
      </c>
      <c r="GU490" s="9">
        <f t="shared" si="882"/>
        <v>0.26631844202615629</v>
      </c>
      <c r="GV490" s="9">
        <f t="shared" si="882"/>
        <v>0.26505738635789</v>
      </c>
      <c r="GW490" s="9">
        <f t="shared" si="882"/>
        <v>0.26377549985861332</v>
      </c>
      <c r="GX490" s="9">
        <f t="shared" si="882"/>
        <v>0.26247254475554915</v>
      </c>
      <c r="GY490" s="9">
        <f t="shared" si="882"/>
        <v>0.26114828269263868</v>
      </c>
      <c r="GZ490" s="9">
        <f t="shared" si="882"/>
        <v>0.25980247477187945</v>
      </c>
      <c r="HA490" s="9">
        <f t="shared" si="882"/>
        <v>0.25843488159529449</v>
      </c>
      <c r="HB490" s="9">
        <f t="shared" si="882"/>
        <v>0.25704526330751887</v>
      </c>
      <c r="HC490" s="9">
        <f t="shared" si="882"/>
        <v>0.25563337963899491</v>
      </c>
      <c r="HD490" s="9">
        <f t="shared" si="882"/>
        <v>0.25419898994976803</v>
      </c>
      <c r="HE490" s="9">
        <f t="shared" si="882"/>
        <v>0.25274185327386767</v>
      </c>
      <c r="HF490" s="9">
        <f t="shared" si="882"/>
        <v>0.25126172836426469</v>
      </c>
      <c r="HG490" s="9">
        <f t="shared" si="882"/>
        <v>0.24975837373839252</v>
      </c>
      <c r="HH490" s="9">
        <f t="shared" si="882"/>
        <v>0.24823154772422046</v>
      </c>
      <c r="HI490" s="9">
        <f t="shared" si="882"/>
        <v>0.2466810085068645</v>
      </c>
      <c r="HJ490" s="9">
        <f t="shared" si="882"/>
        <v>0.24510651417572465</v>
      </c>
      <c r="HK490" s="9">
        <f t="shared" si="882"/>
        <v>0.24350782277213415</v>
      </c>
      <c r="HL490" s="9">
        <f t="shared" si="882"/>
        <v>0.24188469233750715</v>
      </c>
      <c r="HM490" s="9">
        <f t="shared" si="882"/>
        <v>0.24023688096196927</v>
      </c>
      <c r="HN490" s="9">
        <f t="shared" si="882"/>
        <v>0.238564146833459</v>
      </c>
      <c r="HO490" s="9">
        <f t="shared" si="882"/>
        <v>0.23686624828728073</v>
      </c>
      <c r="HP490" s="9">
        <f t="shared" si="882"/>
        <v>0.23514294385609891</v>
      </c>
      <c r="HQ490" s="9">
        <f t="shared" si="882"/>
        <v>0.23339399232035338</v>
      </c>
      <c r="HR490" s="9">
        <f t="shared" si="882"/>
        <v>0.23161915275908132</v>
      </c>
      <c r="HS490" s="9">
        <f t="shared" si="882"/>
        <v>0.2298181846011301</v>
      </c>
      <c r="HT490" s="9">
        <f t="shared" si="882"/>
        <v>0.22799084767674177</v>
      </c>
      <c r="HU490" s="9">
        <f t="shared" si="882"/>
        <v>0.22613690226949448</v>
      </c>
      <c r="HV490" s="9">
        <f t="shared" si="882"/>
        <v>0.22425610916858219</v>
      </c>
      <c r="HW490" s="9">
        <f t="shared" si="881"/>
        <v>0.22234822972141305</v>
      </c>
      <c r="HX490" s="9">
        <f t="shared" si="881"/>
        <v>0.22041302588651238</v>
      </c>
      <c r="HY490" s="9">
        <f t="shared" si="881"/>
        <v>0.21845026028670622</v>
      </c>
      <c r="HZ490" s="9">
        <f t="shared" si="881"/>
        <v>0.21645969626257147</v>
      </c>
      <c r="IA490" s="9">
        <f t="shared" si="881"/>
        <v>0.21444109792613106</v>
      </c>
      <c r="IB490" s="9">
        <f t="shared" si="881"/>
        <v>0.2123942302147743</v>
      </c>
      <c r="IC490" s="9">
        <f t="shared" si="881"/>
        <v>0.21031885894538407</v>
      </c>
      <c r="ID490" s="9">
        <f t="shared" si="881"/>
        <v>0.20821475086864988</v>
      </c>
      <c r="IE490" s="9">
        <f t="shared" si="881"/>
        <v>0.20608167372354735</v>
      </c>
      <c r="IF490" s="9">
        <f t="shared" si="881"/>
        <v>0.20391939629196246</v>
      </c>
      <c r="IG490" s="9">
        <f t="shared" si="881"/>
        <v>0.2017276884534405</v>
      </c>
      <c r="IH490" s="9">
        <f t="shared" si="881"/>
        <v>0.19950632124003911</v>
      </c>
      <c r="II490" s="9">
        <f t="shared" si="881"/>
        <v>0.19725506689126324</v>
      </c>
      <c r="IJ490" s="9">
        <f t="shared" si="881"/>
        <v>0.1949736989090616</v>
      </c>
      <c r="IK490" s="9">
        <f t="shared" si="881"/>
        <v>0.19266199211286225</v>
      </c>
      <c r="IL490" s="9">
        <f t="shared" si="881"/>
        <v>0.19031972269462519</v>
      </c>
      <c r="IM490" s="9">
        <f t="shared" si="881"/>
        <v>0.187946668273892</v>
      </c>
      <c r="IN490" s="9">
        <f t="shared" si="881"/>
        <v>0.18554260795280758</v>
      </c>
      <c r="IO490" s="9">
        <f t="shared" si="881"/>
        <v>0.18310732237109426</v>
      </c>
      <c r="IP490" s="9">
        <f t="shared" si="881"/>
        <v>0.18064059376095343</v>
      </c>
      <c r="IQ490" s="9">
        <f t="shared" si="881"/>
        <v>0.17814220600187475</v>
      </c>
      <c r="IR490" s="9">
        <f t="shared" si="881"/>
        <v>0.17561194467532812</v>
      </c>
      <c r="IS490" s="9">
        <f t="shared" si="881"/>
        <v>0.17304959711931681</v>
      </c>
      <c r="IT490" s="9">
        <f t="shared" si="881"/>
        <v>0.1704549524827686</v>
      </c>
      <c r="IU490" s="9">
        <f t="shared" si="881"/>
        <v>0.16782780177974196</v>
      </c>
      <c r="IV490" s="9">
        <f t="shared" si="881"/>
        <v>0.16516793794342449</v>
      </c>
      <c r="IW490" s="9">
        <f t="shared" si="881"/>
        <v>0.16247515587990069</v>
      </c>
      <c r="IX490" s="9">
        <f t="shared" si="881"/>
        <v>0.15974925252166483</v>
      </c>
      <c r="IY490" s="9">
        <f t="shared" si="881"/>
        <v>0.15699002688085884</v>
      </c>
      <c r="IZ490" s="9">
        <f t="shared" si="881"/>
        <v>0.15419728010220771</v>
      </c>
      <c r="JA490" s="9">
        <f t="shared" si="881"/>
        <v>0.15137081551563378</v>
      </c>
      <c r="JB490" s="9">
        <f t="shared" si="881"/>
        <v>0.14851043868852407</v>
      </c>
      <c r="JC490" s="9">
        <f t="shared" si="881"/>
        <v>0.14561595747762834</v>
      </c>
      <c r="JD490" s="9">
        <f t="shared" si="881"/>
        <v>0.14268718208056563</v>
      </c>
      <c r="JE490" s="9">
        <f t="shared" si="881"/>
        <v>0.13972392508691522</v>
      </c>
      <c r="JF490" s="9">
        <f t="shared" si="881"/>
        <v>0.13672600152887049</v>
      </c>
      <c r="JG490" s="9">
        <f t="shared" si="881"/>
        <v>0.13369322893143196</v>
      </c>
      <c r="JH490" s="9">
        <f t="shared" si="881"/>
        <v>0.1306254273621171</v>
      </c>
      <c r="JI490" s="9">
        <f t="shared" si="881"/>
        <v>0.12752241948016516</v>
      </c>
      <c r="JJ490" s="9">
        <f t="shared" si="881"/>
        <v>0.12438403058521347</v>
      </c>
      <c r="JK490" s="9">
        <f t="shared" si="881"/>
        <v>0.1212100886654244</v>
      </c>
      <c r="JL490" s="9">
        <f t="shared" si="881"/>
        <v>0.11800042444503969</v>
      </c>
      <c r="JM490" s="9">
        <f t="shared" si="881"/>
        <v>0.11475487143134067</v>
      </c>
      <c r="JN490" s="9">
        <f t="shared" si="881"/>
        <v>0.11147326596099388</v>
      </c>
      <c r="JO490" s="9">
        <f t="shared" si="881"/>
        <v>0.10815544724575857</v>
      </c>
      <c r="JP490" s="9">
        <f t="shared" si="881"/>
        <v>0.1048012574175364</v>
      </c>
      <c r="JQ490" s="9">
        <f t="shared" si="881"/>
        <v>0.10141054157274201</v>
      </c>
      <c r="JR490" s="9">
        <f t="shared" si="881"/>
        <v>9.7983147815973087E-2</v>
      </c>
      <c r="JS490" s="9">
        <f t="shared" si="881"/>
        <v>9.4518927302960909E-2</v>
      </c>
      <c r="JT490" s="9">
        <f t="shared" si="881"/>
        <v>9.1017734282778873E-2</v>
      </c>
      <c r="JU490" s="9">
        <f t="shared" si="881"/>
        <v>8.74794261392913E-2</v>
      </c>
      <c r="JV490" s="9">
        <f t="shared" si="881"/>
        <v>8.3903863431822101E-2</v>
      </c>
      <c r="JW490" s="9">
        <f t="shared" si="881"/>
        <v>8.0290909935023025E-2</v>
      </c>
      <c r="JX490" s="9">
        <f t="shared" si="881"/>
        <v>7.6640432677924475E-2</v>
      </c>
      <c r="JY490" s="9">
        <f t="shared" si="881"/>
        <v>7.2952301982147971E-2</v>
      </c>
      <c r="JZ490" s="9">
        <f t="shared" si="881"/>
        <v>6.9226391499264406E-2</v>
      </c>
      <c r="KA490" s="9">
        <f t="shared" si="881"/>
        <v>6.5462578247277914E-2</v>
      </c>
      <c r="KB490" s="9">
        <f t="shared" si="881"/>
        <v>6.1660742646219235E-2</v>
      </c>
      <c r="KC490" s="9">
        <f t="shared" si="881"/>
        <v>5.7820768552831026E-2</v>
      </c>
      <c r="KD490" s="9">
        <f t="shared" si="881"/>
        <v>5.3942543294328016E-2</v>
      </c>
      <c r="KE490" s="9">
        <f t="shared" si="881"/>
        <v>5.002595770121665E-2</v>
      </c>
      <c r="KF490" s="9">
        <f t="shared" si="881"/>
        <v>4.6070906139156598E-2</v>
      </c>
      <c r="KG490" s="9">
        <f t="shared" si="881"/>
        <v>4.20772865398506E-2</v>
      </c>
      <c r="KH490" s="9">
        <f t="shared" si="883"/>
        <v>3.8045000430945886E-2</v>
      </c>
      <c r="KI490" s="9">
        <f t="shared" si="883"/>
        <v>3.3973952964934162E-2</v>
      </c>
      <c r="KJ490" s="9">
        <f t="shared" si="883"/>
        <v>2.9864052947034037E-2</v>
      </c>
      <c r="KK490" s="9">
        <f t="shared" si="883"/>
        <v>2.5715212862044867E-2</v>
      </c>
      <c r="KL490" s="9">
        <f t="shared" si="883"/>
        <v>2.152734890015584E-2</v>
      </c>
      <c r="KM490" s="9">
        <f t="shared" si="883"/>
        <v>1.7300380981700447E-2</v>
      </c>
      <c r="KN490" s="9">
        <f t="shared" si="883"/>
        <v>1.3034232780841981E-2</v>
      </c>
      <c r="KO490" s="9">
        <f t="shared" si="883"/>
        <v>8.7288317481795663E-3</v>
      </c>
      <c r="KP490" s="9">
        <f t="shared" si="883"/>
        <v>4.3841091322635584E-3</v>
      </c>
    </row>
    <row r="491" spans="2:302" x14ac:dyDescent="0.25">
      <c r="B491" s="5">
        <f t="shared" si="834"/>
        <v>0.1400000000000623</v>
      </c>
      <c r="C491" s="9">
        <f t="shared" si="832"/>
        <v>0.33261448816446704</v>
      </c>
      <c r="D491" s="9">
        <f t="shared" ref="D491:BO494" si="885">NORMDIST($B491,0,1,0)-$B491*(1-NORMDIST($B491,0,1,1))-(NORMDIST($B491+D$4,0,1,0)-($B491+D$4)*(1-NORMDIST($B491+D$4,0,1,1)))</f>
        <v>0.33260589507626903</v>
      </c>
      <c r="E491" s="9">
        <f t="shared" si="885"/>
        <v>0.3325970044297516</v>
      </c>
      <c r="F491" s="9">
        <f t="shared" si="885"/>
        <v>0.33258780677955929</v>
      </c>
      <c r="G491" s="9">
        <f t="shared" si="885"/>
        <v>0.33257829241218767</v>
      </c>
      <c r="H491" s="9">
        <f t="shared" si="885"/>
        <v>0.33256845133947049</v>
      </c>
      <c r="I491" s="9">
        <f t="shared" si="885"/>
        <v>0.33255827329194837</v>
      </c>
      <c r="J491" s="9">
        <f t="shared" si="885"/>
        <v>0.33254774771211254</v>
      </c>
      <c r="K491" s="9">
        <f t="shared" si="885"/>
        <v>0.33253686374752395</v>
      </c>
      <c r="L491" s="9">
        <f t="shared" si="885"/>
        <v>0.33252561024380795</v>
      </c>
      <c r="M491" s="9">
        <f t="shared" si="885"/>
        <v>0.33251397573752323</v>
      </c>
      <c r="N491" s="9">
        <f t="shared" si="885"/>
        <v>0.33250194844890052</v>
      </c>
      <c r="O491" s="9">
        <f t="shared" si="885"/>
        <v>0.33248951627445678</v>
      </c>
      <c r="P491" s="9">
        <f t="shared" si="885"/>
        <v>0.33247666677947624</v>
      </c>
      <c r="Q491" s="9">
        <f t="shared" si="885"/>
        <v>0.33246338719036272</v>
      </c>
      <c r="R491" s="9">
        <f t="shared" si="885"/>
        <v>0.3324496643868623</v>
      </c>
      <c r="S491" s="9">
        <f t="shared" si="885"/>
        <v>0.33243548489414992</v>
      </c>
      <c r="T491" s="9">
        <f t="shared" si="885"/>
        <v>0.3324208348747868</v>
      </c>
      <c r="U491" s="9">
        <f t="shared" si="885"/>
        <v>0.33240570012054277</v>
      </c>
      <c r="V491" s="9">
        <f t="shared" si="885"/>
        <v>0.33239006604408289</v>
      </c>
      <c r="W491" s="9">
        <f t="shared" si="885"/>
        <v>0.3323739176705211</v>
      </c>
      <c r="X491" s="9">
        <f t="shared" si="885"/>
        <v>0.33235723962883629</v>
      </c>
      <c r="Y491" s="9">
        <f t="shared" si="885"/>
        <v>0.33234001614315389</v>
      </c>
      <c r="Z491" s="9">
        <f t="shared" si="885"/>
        <v>0.3323222310238878</v>
      </c>
      <c r="AA491" s="9">
        <f t="shared" si="885"/>
        <v>0.33230386765874836</v>
      </c>
      <c r="AB491" s="9">
        <f t="shared" si="885"/>
        <v>0.3322849090036098</v>
      </c>
      <c r="AC491" s="9">
        <f t="shared" si="885"/>
        <v>0.33226533757324023</v>
      </c>
      <c r="AD491" s="9">
        <f t="shared" si="885"/>
        <v>0.33224513543189421</v>
      </c>
      <c r="AE491" s="9">
        <f t="shared" si="885"/>
        <v>0.33222428418376521</v>
      </c>
      <c r="AF491" s="9">
        <f t="shared" si="885"/>
        <v>0.33220276496329942</v>
      </c>
      <c r="AG491" s="9">
        <f t="shared" si="885"/>
        <v>0.33218055842537131</v>
      </c>
      <c r="AH491" s="9">
        <f t="shared" si="885"/>
        <v>0.33215764473531972</v>
      </c>
      <c r="AI491" s="9">
        <f t="shared" si="885"/>
        <v>0.33213400355884382</v>
      </c>
      <c r="AJ491" s="9">
        <f t="shared" si="885"/>
        <v>0.33210961405176165</v>
      </c>
      <c r="AK491" s="9">
        <f t="shared" si="885"/>
        <v>0.33208445484962901</v>
      </c>
      <c r="AL491" s="9">
        <f t="shared" si="885"/>
        <v>0.33205850405721937</v>
      </c>
      <c r="AM491" s="9">
        <f t="shared" si="885"/>
        <v>0.33203173923786727</v>
      </c>
      <c r="AN491" s="9">
        <f t="shared" si="885"/>
        <v>0.33200413740267015</v>
      </c>
      <c r="AO491" s="9">
        <f t="shared" si="885"/>
        <v>0.33197567499955755</v>
      </c>
      <c r="AP491" s="9">
        <f t="shared" si="885"/>
        <v>0.33194632790221956</v>
      </c>
      <c r="AQ491" s="9">
        <f t="shared" si="885"/>
        <v>0.33191607139890061</v>
      </c>
      <c r="AR491" s="9">
        <f t="shared" si="885"/>
        <v>0.33188488018105783</v>
      </c>
      <c r="AS491" s="9">
        <f t="shared" si="885"/>
        <v>0.33185272833188389</v>
      </c>
      <c r="AT491" s="9">
        <f t="shared" si="885"/>
        <v>0.33181958931469702</v>
      </c>
      <c r="AU491" s="9">
        <f t="shared" si="885"/>
        <v>0.33178543596119803</v>
      </c>
      <c r="AV491" s="9">
        <f t="shared" si="885"/>
        <v>0.33175024045959384</v>
      </c>
      <c r="AW491" s="9">
        <f t="shared" si="885"/>
        <v>0.33171397434259414</v>
      </c>
      <c r="AX491" s="9">
        <f t="shared" si="885"/>
        <v>0.3316766084752748</v>
      </c>
      <c r="AY491" s="9">
        <f t="shared" si="885"/>
        <v>0.33163811304281654</v>
      </c>
      <c r="AZ491" s="9">
        <f t="shared" si="885"/>
        <v>0.33159845753811512</v>
      </c>
      <c r="BA491" s="9">
        <f t="shared" si="885"/>
        <v>0.33155761074926804</v>
      </c>
      <c r="BB491" s="9">
        <f t="shared" si="885"/>
        <v>0.33151554074693751</v>
      </c>
      <c r="BC491" s="9">
        <f t="shared" si="885"/>
        <v>0.33147221487159328</v>
      </c>
      <c r="BD491" s="9">
        <f t="shared" si="885"/>
        <v>0.33142759972063413</v>
      </c>
      <c r="BE491" s="9">
        <f t="shared" si="885"/>
        <v>0.33138166113539391</v>
      </c>
      <c r="BF491" s="9">
        <f t="shared" si="885"/>
        <v>0.33133436418803175</v>
      </c>
      <c r="BG491" s="9">
        <f t="shared" si="885"/>
        <v>0.33128567316830942</v>
      </c>
      <c r="BH491" s="9">
        <f t="shared" si="885"/>
        <v>0.33123555157025791</v>
      </c>
      <c r="BI491" s="9">
        <f t="shared" si="885"/>
        <v>0.33118396207873624</v>
      </c>
      <c r="BJ491" s="9">
        <f t="shared" si="885"/>
        <v>0.33113086655588569</v>
      </c>
      <c r="BK491" s="9">
        <f t="shared" si="885"/>
        <v>0.33107622602747994</v>
      </c>
      <c r="BL491" s="9">
        <f t="shared" si="885"/>
        <v>0.33102000066917558</v>
      </c>
      <c r="BM491" s="9">
        <f t="shared" si="885"/>
        <v>0.33096214979266797</v>
      </c>
      <c r="BN491" s="9">
        <f t="shared" si="885"/>
        <v>0.33090263183174978</v>
      </c>
      <c r="BO491" s="9">
        <f t="shared" si="885"/>
        <v>0.3308414043282828</v>
      </c>
      <c r="BP491" s="9">
        <f t="shared" si="884"/>
        <v>0.33077842391807977</v>
      </c>
      <c r="BQ491" s="9">
        <f t="shared" si="884"/>
        <v>0.33071364631670491</v>
      </c>
      <c r="BR491" s="9">
        <f t="shared" si="884"/>
        <v>0.33064702630519216</v>
      </c>
      <c r="BS491" s="9">
        <f t="shared" si="884"/>
        <v>0.33057851771568975</v>
      </c>
      <c r="BT491" s="9">
        <f t="shared" si="884"/>
        <v>0.3305080734170307</v>
      </c>
      <c r="BU491" s="9">
        <f t="shared" si="884"/>
        <v>0.33043564530023506</v>
      </c>
      <c r="BV491" s="9">
        <f t="shared" si="884"/>
        <v>0.33036118426395028</v>
      </c>
      <c r="BW491" s="9">
        <f t="shared" si="884"/>
        <v>0.33028464019982812</v>
      </c>
      <c r="BX491" s="9">
        <f t="shared" si="884"/>
        <v>0.33020596197785007</v>
      </c>
      <c r="BY491" s="9">
        <f t="shared" si="884"/>
        <v>0.3301250974315989</v>
      </c>
      <c r="BZ491" s="9">
        <f t="shared" si="884"/>
        <v>0.33004199334348677</v>
      </c>
      <c r="CA491" s="9">
        <f t="shared" si="884"/>
        <v>0.3299565954299391</v>
      </c>
      <c r="CB491" s="9">
        <f t="shared" si="884"/>
        <v>0.32986884832654639</v>
      </c>
      <c r="CC491" s="9">
        <f t="shared" si="884"/>
        <v>0.32977869557318029</v>
      </c>
      <c r="CD491" s="9">
        <f t="shared" si="884"/>
        <v>0.32968607959908741</v>
      </c>
      <c r="CE491" s="9">
        <f t="shared" si="884"/>
        <v>0.3295909417079621</v>
      </c>
      <c r="CF491" s="9">
        <f t="shared" si="884"/>
        <v>0.32949322206300224</v>
      </c>
      <c r="CG491" s="9">
        <f t="shared" si="884"/>
        <v>0.32939285967195903</v>
      </c>
      <c r="CH491" s="9">
        <f t="shared" si="884"/>
        <v>0.32928979237218164</v>
      </c>
      <c r="CI491" s="9">
        <f t="shared" si="884"/>
        <v>0.32918395681566442</v>
      </c>
      <c r="CJ491" s="9">
        <f t="shared" si="884"/>
        <v>0.329075288454104</v>
      </c>
      <c r="CK491" s="9">
        <f t="shared" si="884"/>
        <v>0.32896372152397035</v>
      </c>
      <c r="CL491" s="9">
        <f t="shared" si="884"/>
        <v>0.32884918903160071</v>
      </c>
      <c r="CM491" s="9">
        <f t="shared" si="884"/>
        <v>0.32873162273831963</v>
      </c>
      <c r="CN491" s="9">
        <f t="shared" si="884"/>
        <v>0.32861095314559463</v>
      </c>
      <c r="CO491" s="9">
        <f t="shared" si="884"/>
        <v>0.32848710948023435</v>
      </c>
      <c r="CP491" s="9">
        <f t="shared" si="884"/>
        <v>0.32836001967963296</v>
      </c>
      <c r="CQ491" s="9">
        <f t="shared" si="884"/>
        <v>0.32822961037707121</v>
      </c>
      <c r="CR491" s="9">
        <f t="shared" si="884"/>
        <v>0.3280958068870809</v>
      </c>
      <c r="CS491" s="9">
        <f t="shared" si="884"/>
        <v>0.32795853319087714</v>
      </c>
      <c r="CT491" s="9">
        <f t="shared" si="884"/>
        <v>0.32781771192187015</v>
      </c>
      <c r="CU491" s="9">
        <f t="shared" si="884"/>
        <v>0.32767326435126165</v>
      </c>
      <c r="CV491" s="9">
        <f t="shared" si="884"/>
        <v>0.32752511037373305</v>
      </c>
      <c r="CW491" s="9">
        <f t="shared" si="884"/>
        <v>0.32737316849323517</v>
      </c>
      <c r="CX491" s="9">
        <f t="shared" si="884"/>
        <v>0.32721735580888622</v>
      </c>
      <c r="CY491" s="9">
        <f t="shared" ref="CY491:FJ494" si="886">NORMDIST($B491,0,1,0)-$B491*(1-NORMDIST($B491,0,1,1))-(NORMDIST($B491+CY$4,0,1,0)-($B491+CY$4)*(1-NORMDIST($B491+CY$4,0,1,1)))</f>
        <v>0.32705758800098689</v>
      </c>
      <c r="CZ491" s="9">
        <f t="shared" si="886"/>
        <v>0.32689377931716007</v>
      </c>
      <c r="DA491" s="9">
        <f t="shared" si="886"/>
        <v>0.32672584255862297</v>
      </c>
      <c r="DB491" s="9">
        <f t="shared" si="886"/>
        <v>0.32655368906660276</v>
      </c>
      <c r="DC491" s="9">
        <f t="shared" si="886"/>
        <v>0.32637722870889957</v>
      </c>
      <c r="DD491" s="9">
        <f t="shared" si="886"/>
        <v>0.32619636986661205</v>
      </c>
      <c r="DE491" s="9">
        <f t="shared" si="886"/>
        <v>0.32601101942102761</v>
      </c>
      <c r="DF491" s="9">
        <f t="shared" si="886"/>
        <v>0.32582108274068966</v>
      </c>
      <c r="DG491" s="9">
        <f t="shared" si="886"/>
        <v>0.3256264636686515</v>
      </c>
      <c r="DH491" s="9">
        <f t="shared" si="886"/>
        <v>0.32542706450992337</v>
      </c>
      <c r="DI491" s="9">
        <f t="shared" si="886"/>
        <v>0.32522278601912424</v>
      </c>
      <c r="DJ491" s="9">
        <f t="shared" si="886"/>
        <v>0.32501352738834577</v>
      </c>
      <c r="DK491" s="9">
        <f t="shared" si="886"/>
        <v>0.32479918623523824</v>
      </c>
      <c r="DL491" s="9">
        <f t="shared" si="886"/>
        <v>0.32457965859132937</v>
      </c>
      <c r="DM491" s="9">
        <f t="shared" si="886"/>
        <v>0.32435483889058264</v>
      </c>
      <c r="DN491" s="9">
        <f t="shared" si="886"/>
        <v>0.32412461995820807</v>
      </c>
      <c r="DO491" s="9">
        <f t="shared" si="886"/>
        <v>0.32388889299973128</v>
      </c>
      <c r="DP491" s="9">
        <f t="shared" si="886"/>
        <v>0.32364754759033387</v>
      </c>
      <c r="DQ491" s="9">
        <f t="shared" si="886"/>
        <v>0.32340047166447322</v>
      </c>
      <c r="DR491" s="9">
        <f t="shared" si="886"/>
        <v>0.32314755150579189</v>
      </c>
      <c r="DS491" s="9">
        <f t="shared" si="886"/>
        <v>0.32288867173732611</v>
      </c>
      <c r="DT491" s="9">
        <f t="shared" si="886"/>
        <v>0.3226237153120235</v>
      </c>
      <c r="DU491" s="9">
        <f t="shared" si="886"/>
        <v>0.32235256350358088</v>
      </c>
      <c r="DV491" s="9">
        <f t="shared" si="886"/>
        <v>0.32207509589760891</v>
      </c>
      <c r="DW491" s="9">
        <f t="shared" si="886"/>
        <v>0.32179119038313964</v>
      </c>
      <c r="DX491" s="9">
        <f t="shared" si="886"/>
        <v>0.32150072314447958</v>
      </c>
      <c r="DY491" s="9">
        <f t="shared" si="886"/>
        <v>0.32120356865342392</v>
      </c>
      <c r="DZ491" s="9">
        <f t="shared" si="886"/>
        <v>0.32089959966184017</v>
      </c>
      <c r="EA491" s="9">
        <f t="shared" si="886"/>
        <v>0.32058868719462968</v>
      </c>
      <c r="EB491" s="9">
        <f t="shared" si="886"/>
        <v>0.3202707005430806</v>
      </c>
      <c r="EC491" s="9">
        <f t="shared" si="886"/>
        <v>0.31994550725861781</v>
      </c>
      <c r="ED491" s="9">
        <f t="shared" si="886"/>
        <v>0.31961297314696552</v>
      </c>
      <c r="EE491" s="9">
        <f t="shared" si="886"/>
        <v>0.31927296226272572</v>
      </c>
      <c r="EF491" s="9">
        <f t="shared" si="886"/>
        <v>0.31892533690438968</v>
      </c>
      <c r="EG491" s="9">
        <f t="shared" si="886"/>
        <v>0.31856995760978574</v>
      </c>
      <c r="EH491" s="9">
        <f t="shared" si="886"/>
        <v>0.31820668315197953</v>
      </c>
      <c r="EI491" s="9">
        <f t="shared" si="886"/>
        <v>0.31783537053563066</v>
      </c>
      <c r="EJ491" s="9">
        <f t="shared" si="886"/>
        <v>0.31745587499382127</v>
      </c>
      <c r="EK491" s="9">
        <f t="shared" si="886"/>
        <v>0.31706804998536098</v>
      </c>
      <c r="EL491" s="9">
        <f t="shared" si="886"/>
        <v>0.31667174719258218</v>
      </c>
      <c r="EM491" s="9">
        <f t="shared" si="886"/>
        <v>0.31626681651963295</v>
      </c>
      <c r="EN491" s="9">
        <f t="shared" si="886"/>
        <v>0.31585310609127815</v>
      </c>
      <c r="EO491" s="9">
        <f t="shared" si="886"/>
        <v>0.31543046225221683</v>
      </c>
      <c r="EP491" s="9">
        <f t="shared" si="886"/>
        <v>0.31499872956692804</v>
      </c>
      <c r="EQ491" s="9">
        <f t="shared" si="886"/>
        <v>0.31455775082005044</v>
      </c>
      <c r="ER491" s="9">
        <f t="shared" si="886"/>
        <v>0.3141073670173094</v>
      </c>
      <c r="ES491" s="9">
        <f t="shared" si="886"/>
        <v>0.31364741738699653</v>
      </c>
      <c r="ET491" s="9">
        <f t="shared" si="886"/>
        <v>0.31317773938201282</v>
      </c>
      <c r="EU491" s="9">
        <f t="shared" si="886"/>
        <v>0.31269816868248379</v>
      </c>
      <c r="EV491" s="9">
        <f t="shared" si="886"/>
        <v>0.31220853919895586</v>
      </c>
      <c r="EW491" s="9">
        <f t="shared" si="886"/>
        <v>0.31170868307618055</v>
      </c>
      <c r="EX491" s="9">
        <f t="shared" si="886"/>
        <v>0.31119843069749675</v>
      </c>
      <c r="EY491" s="9">
        <f t="shared" si="886"/>
        <v>0.31067761068981925</v>
      </c>
      <c r="EZ491" s="9">
        <f t="shared" si="886"/>
        <v>0.31014604992924028</v>
      </c>
      <c r="FA491" s="9">
        <f t="shared" si="886"/>
        <v>0.30960357354725226</v>
      </c>
      <c r="FB491" s="9">
        <f t="shared" si="886"/>
        <v>0.30905000493760104</v>
      </c>
      <c r="FC491" s="9">
        <f t="shared" si="886"/>
        <v>0.30848516576377449</v>
      </c>
      <c r="FD491" s="9">
        <f t="shared" si="886"/>
        <v>0.30790887596713656</v>
      </c>
      <c r="FE491" s="9">
        <f t="shared" si="886"/>
        <v>0.30732095377571012</v>
      </c>
      <c r="FF491" s="9">
        <f t="shared" si="886"/>
        <v>0.30672121571362138</v>
      </c>
      <c r="FG491" s="9">
        <f t="shared" si="886"/>
        <v>0.30610947661120419</v>
      </c>
      <c r="FH491" s="9">
        <f t="shared" si="886"/>
        <v>0.30548554961577945</v>
      </c>
      <c r="FI491" s="9">
        <f t="shared" si="886"/>
        <v>0.30484924620311021</v>
      </c>
      <c r="FJ491" s="9">
        <f t="shared" si="886"/>
        <v>0.30420037618953794</v>
      </c>
      <c r="FK491" s="9">
        <f t="shared" si="882"/>
        <v>0.30353874774481138</v>
      </c>
      <c r="FL491" s="9">
        <f t="shared" si="882"/>
        <v>0.30286416740560607</v>
      </c>
      <c r="FM491" s="9">
        <f t="shared" si="882"/>
        <v>0.30217644008974498</v>
      </c>
      <c r="FN491" s="9">
        <f t="shared" si="882"/>
        <v>0.30147536911112272</v>
      </c>
      <c r="FO491" s="9">
        <f t="shared" si="882"/>
        <v>0.3007607561953396</v>
      </c>
      <c r="FP491" s="9">
        <f t="shared" si="882"/>
        <v>0.30003240149604637</v>
      </c>
      <c r="FQ491" s="9">
        <f t="shared" si="882"/>
        <v>0.29929010361200881</v>
      </c>
      <c r="FR491" s="9">
        <f t="shared" si="882"/>
        <v>0.29853365960489131</v>
      </c>
      <c r="FS491" s="9">
        <f t="shared" si="882"/>
        <v>0.29776286501776522</v>
      </c>
      <c r="FT491" s="9">
        <f t="shared" si="882"/>
        <v>0.29697751389434457</v>
      </c>
      <c r="FU491" s="9">
        <f t="shared" si="882"/>
        <v>0.29617739879895177</v>
      </c>
      <c r="FV491" s="9">
        <f t="shared" si="882"/>
        <v>0.29536231083721542</v>
      </c>
      <c r="FW491" s="9">
        <f t="shared" si="882"/>
        <v>0.29453203967750341</v>
      </c>
      <c r="FX491" s="9">
        <f t="shared" si="882"/>
        <v>0.29368637357309146</v>
      </c>
      <c r="FY491" s="9">
        <f t="shared" si="882"/>
        <v>0.29282509938507029</v>
      </c>
      <c r="FZ491" s="9">
        <f t="shared" si="882"/>
        <v>0.29194800260599096</v>
      </c>
      <c r="GA491" s="9">
        <f t="shared" si="882"/>
        <v>0.29105486738425002</v>
      </c>
      <c r="GB491" s="9">
        <f t="shared" si="882"/>
        <v>0.29014547654921474</v>
      </c>
      <c r="GC491" s="9">
        <f t="shared" si="882"/>
        <v>0.28921961163708709</v>
      </c>
      <c r="GD491" s="9">
        <f t="shared" si="882"/>
        <v>0.28827705291750905</v>
      </c>
      <c r="GE491" s="9">
        <f t="shared" si="882"/>
        <v>0.28731757942090452</v>
      </c>
      <c r="GF491" s="9">
        <f t="shared" si="882"/>
        <v>0.28634096896656031</v>
      </c>
      <c r="GG491" s="9">
        <f t="shared" si="882"/>
        <v>0.28534699819144227</v>
      </c>
      <c r="GH491" s="9">
        <f t="shared" si="882"/>
        <v>0.28433544257974575</v>
      </c>
      <c r="GI491" s="9">
        <f t="shared" si="882"/>
        <v>0.28330607649317713</v>
      </c>
      <c r="GJ491" s="9">
        <f t="shared" si="882"/>
        <v>0.2822586732019664</v>
      </c>
      <c r="GK491" s="9">
        <f t="shared" si="882"/>
        <v>0.28119300491660171</v>
      </c>
      <c r="GL491" s="9">
        <f t="shared" si="882"/>
        <v>0.28010884282029108</v>
      </c>
      <c r="GM491" s="9">
        <f t="shared" si="882"/>
        <v>0.27900595710213771</v>
      </c>
      <c r="GN491" s="9">
        <f t="shared" si="882"/>
        <v>0.27788411699103288</v>
      </c>
      <c r="GO491" s="9">
        <f t="shared" si="882"/>
        <v>0.27674309079025688</v>
      </c>
      <c r="GP491" s="9">
        <f t="shared" si="882"/>
        <v>0.27558264591278292</v>
      </c>
      <c r="GQ491" s="9">
        <f t="shared" si="882"/>
        <v>0.27440254891728133</v>
      </c>
      <c r="GR491" s="9">
        <f t="shared" si="882"/>
        <v>0.27320256554481442</v>
      </c>
      <c r="GS491" s="9">
        <f t="shared" si="882"/>
        <v>0.27198246075621946</v>
      </c>
      <c r="GT491" s="9">
        <f t="shared" si="882"/>
        <v>0.27074199877016891</v>
      </c>
      <c r="GU491" s="9">
        <f t="shared" si="882"/>
        <v>0.26948094310190263</v>
      </c>
      <c r="GV491" s="9">
        <f t="shared" si="882"/>
        <v>0.26819905660262594</v>
      </c>
      <c r="GW491" s="9">
        <f t="shared" si="882"/>
        <v>0.26689610149956178</v>
      </c>
      <c r="GX491" s="9">
        <f t="shared" si="882"/>
        <v>0.2655718394366513</v>
      </c>
      <c r="GY491" s="9">
        <f t="shared" si="882"/>
        <v>0.26422603151589208</v>
      </c>
      <c r="GZ491" s="9">
        <f t="shared" si="882"/>
        <v>0.26285843833930711</v>
      </c>
      <c r="HA491" s="9">
        <f t="shared" si="882"/>
        <v>0.26146882005153149</v>
      </c>
      <c r="HB491" s="9">
        <f t="shared" si="882"/>
        <v>0.26005693638300753</v>
      </c>
      <c r="HC491" s="9">
        <f t="shared" si="882"/>
        <v>0.25862254669378065</v>
      </c>
      <c r="HD491" s="9">
        <f t="shared" si="882"/>
        <v>0.25716541001788029</v>
      </c>
      <c r="HE491" s="9">
        <f t="shared" si="882"/>
        <v>0.25568528510827732</v>
      </c>
      <c r="HF491" s="9">
        <f t="shared" si="882"/>
        <v>0.25418193048240512</v>
      </c>
      <c r="HG491" s="9">
        <f t="shared" si="882"/>
        <v>0.25265510446823308</v>
      </c>
      <c r="HH491" s="9">
        <f t="shared" si="882"/>
        <v>0.2511045652508771</v>
      </c>
      <c r="HI491" s="9">
        <f t="shared" si="882"/>
        <v>0.24953007091973728</v>
      </c>
      <c r="HJ491" s="9">
        <f t="shared" si="882"/>
        <v>0.24793137951614677</v>
      </c>
      <c r="HK491" s="9">
        <f t="shared" si="882"/>
        <v>0.24630824908151977</v>
      </c>
      <c r="HL491" s="9">
        <f t="shared" si="882"/>
        <v>0.24466043770598189</v>
      </c>
      <c r="HM491" s="9">
        <f t="shared" si="882"/>
        <v>0.24298770357747163</v>
      </c>
      <c r="HN491" s="9">
        <f t="shared" si="882"/>
        <v>0.24128980503129335</v>
      </c>
      <c r="HO491" s="9">
        <f t="shared" si="882"/>
        <v>0.23956650060011153</v>
      </c>
      <c r="HP491" s="9">
        <f t="shared" si="882"/>
        <v>0.237817549064366</v>
      </c>
      <c r="HQ491" s="9">
        <f t="shared" si="882"/>
        <v>0.23604270950309394</v>
      </c>
      <c r="HR491" s="9">
        <f t="shared" si="882"/>
        <v>0.23424174134514272</v>
      </c>
      <c r="HS491" s="9">
        <f t="shared" si="882"/>
        <v>0.23241440442075439</v>
      </c>
      <c r="HT491" s="9">
        <f t="shared" si="882"/>
        <v>0.23056045901350711</v>
      </c>
      <c r="HU491" s="9">
        <f t="shared" si="882"/>
        <v>0.22867966591259481</v>
      </c>
      <c r="HV491" s="9">
        <f t="shared" ref="HV491:KG494" si="887">NORMDIST($B491,0,1,0)-$B491*(1-NORMDIST($B491,0,1,1))-(NORMDIST($B491+HV$4,0,1,0)-($B491+HV$4)*(1-NORMDIST($B491+HV$4,0,1,1)))</f>
        <v>0.22677178646542567</v>
      </c>
      <c r="HW491" s="9">
        <f t="shared" si="887"/>
        <v>0.224836582630525</v>
      </c>
      <c r="HX491" s="9">
        <f t="shared" si="887"/>
        <v>0.22287381703071885</v>
      </c>
      <c r="HY491" s="9">
        <f t="shared" si="887"/>
        <v>0.2208832530065841</v>
      </c>
      <c r="HZ491" s="9">
        <f t="shared" si="887"/>
        <v>0.21886465467014368</v>
      </c>
      <c r="IA491" s="9">
        <f t="shared" si="887"/>
        <v>0.21681778695878692</v>
      </c>
      <c r="IB491" s="9">
        <f t="shared" si="887"/>
        <v>0.2147424156893967</v>
      </c>
      <c r="IC491" s="9">
        <f t="shared" si="887"/>
        <v>0.2126383076126625</v>
      </c>
      <c r="ID491" s="9">
        <f t="shared" si="887"/>
        <v>0.21050523046755998</v>
      </c>
      <c r="IE491" s="9">
        <f t="shared" si="887"/>
        <v>0.20834295303597508</v>
      </c>
      <c r="IF491" s="9">
        <f t="shared" si="887"/>
        <v>0.20615124519745312</v>
      </c>
      <c r="IG491" s="9">
        <f t="shared" si="887"/>
        <v>0.20392987798405174</v>
      </c>
      <c r="IH491" s="9">
        <f t="shared" si="887"/>
        <v>0.20167862363527586</v>
      </c>
      <c r="II491" s="9">
        <f t="shared" si="887"/>
        <v>0.19939725565307423</v>
      </c>
      <c r="IJ491" s="9">
        <f t="shared" si="887"/>
        <v>0.19708554885687488</v>
      </c>
      <c r="IK491" s="9">
        <f t="shared" si="887"/>
        <v>0.19474327943863781</v>
      </c>
      <c r="IL491" s="9">
        <f t="shared" si="887"/>
        <v>0.19237022501790463</v>
      </c>
      <c r="IM491" s="9">
        <f t="shared" si="887"/>
        <v>0.18996616469682021</v>
      </c>
      <c r="IN491" s="9">
        <f t="shared" si="887"/>
        <v>0.18753087911510688</v>
      </c>
      <c r="IO491" s="9">
        <f t="shared" si="887"/>
        <v>0.18506415050496605</v>
      </c>
      <c r="IP491" s="9">
        <f t="shared" si="887"/>
        <v>0.18256576274588737</v>
      </c>
      <c r="IQ491" s="9">
        <f t="shared" si="887"/>
        <v>0.18003550141934074</v>
      </c>
      <c r="IR491" s="9">
        <f t="shared" si="887"/>
        <v>0.17747315386332943</v>
      </c>
      <c r="IS491" s="9">
        <f t="shared" si="887"/>
        <v>0.17487850922678122</v>
      </c>
      <c r="IT491" s="9">
        <f t="shared" si="887"/>
        <v>0.17225135852375459</v>
      </c>
      <c r="IU491" s="9">
        <f t="shared" si="887"/>
        <v>0.16959149468743712</v>
      </c>
      <c r="IV491" s="9">
        <f t="shared" si="887"/>
        <v>0.16689871262391331</v>
      </c>
      <c r="IW491" s="9">
        <f t="shared" si="887"/>
        <v>0.16417280926567746</v>
      </c>
      <c r="IX491" s="9">
        <f t="shared" si="887"/>
        <v>0.16141358362487146</v>
      </c>
      <c r="IY491" s="9">
        <f t="shared" si="887"/>
        <v>0.15862083684622033</v>
      </c>
      <c r="IZ491" s="9">
        <f t="shared" si="887"/>
        <v>0.1557943722596464</v>
      </c>
      <c r="JA491" s="9">
        <f t="shared" si="887"/>
        <v>0.15293399543253669</v>
      </c>
      <c r="JB491" s="9">
        <f t="shared" si="887"/>
        <v>0.15003951422164097</v>
      </c>
      <c r="JC491" s="9">
        <f t="shared" si="887"/>
        <v>0.14711073882457826</v>
      </c>
      <c r="JD491" s="9">
        <f t="shared" si="887"/>
        <v>0.14414748183092785</v>
      </c>
      <c r="JE491" s="9">
        <f t="shared" si="887"/>
        <v>0.14114955827288311</v>
      </c>
      <c r="JF491" s="9">
        <f t="shared" si="887"/>
        <v>0.13811678567544458</v>
      </c>
      <c r="JG491" s="9">
        <f t="shared" si="887"/>
        <v>0.13504898410612973</v>
      </c>
      <c r="JH491" s="9">
        <f t="shared" si="887"/>
        <v>0.13194597622417778</v>
      </c>
      <c r="JI491" s="9">
        <f t="shared" si="887"/>
        <v>0.12880758732922609</v>
      </c>
      <c r="JJ491" s="9">
        <f t="shared" si="887"/>
        <v>0.12563364540943703</v>
      </c>
      <c r="JK491" s="9">
        <f t="shared" si="887"/>
        <v>0.12242398118905232</v>
      </c>
      <c r="JL491" s="9">
        <f t="shared" si="887"/>
        <v>0.11917842817535329</v>
      </c>
      <c r="JM491" s="9">
        <f t="shared" si="887"/>
        <v>0.11589682270500651</v>
      </c>
      <c r="JN491" s="9">
        <f t="shared" si="887"/>
        <v>0.11257900398977119</v>
      </c>
      <c r="JO491" s="9">
        <f t="shared" si="887"/>
        <v>0.10922481416154903</v>
      </c>
      <c r="JP491" s="9">
        <f t="shared" si="887"/>
        <v>0.10583409831675464</v>
      </c>
      <c r="JQ491" s="9">
        <f t="shared" si="887"/>
        <v>0.10240670455998571</v>
      </c>
      <c r="JR491" s="9">
        <f t="shared" si="887"/>
        <v>9.8942484046973533E-2</v>
      </c>
      <c r="JS491" s="9">
        <f t="shared" si="887"/>
        <v>9.5441291026791497E-2</v>
      </c>
      <c r="JT491" s="9">
        <f t="shared" si="887"/>
        <v>9.1902982883303924E-2</v>
      </c>
      <c r="JU491" s="9">
        <f t="shared" si="887"/>
        <v>8.8327420175834725E-2</v>
      </c>
      <c r="JV491" s="9">
        <f t="shared" si="887"/>
        <v>8.4714466679035649E-2</v>
      </c>
      <c r="JW491" s="9">
        <f t="shared" si="887"/>
        <v>8.1063989421937099E-2</v>
      </c>
      <c r="JX491" s="9">
        <f t="shared" si="887"/>
        <v>7.7375858726160596E-2</v>
      </c>
      <c r="JY491" s="9">
        <f t="shared" si="887"/>
        <v>7.364994824327703E-2</v>
      </c>
      <c r="JZ491" s="9">
        <f t="shared" si="887"/>
        <v>6.9886134991290538E-2</v>
      </c>
      <c r="KA491" s="9">
        <f t="shared" si="887"/>
        <v>6.608429939023186E-2</v>
      </c>
      <c r="KB491" s="9">
        <f t="shared" si="887"/>
        <v>6.224432529684365E-2</v>
      </c>
      <c r="KC491" s="9">
        <f t="shared" si="887"/>
        <v>5.836610003834064E-2</v>
      </c>
      <c r="KD491" s="9">
        <f t="shared" si="887"/>
        <v>5.4449514445229275E-2</v>
      </c>
      <c r="KE491" s="9">
        <f t="shared" si="887"/>
        <v>5.0494462883169222E-2</v>
      </c>
      <c r="KF491" s="9">
        <f t="shared" si="887"/>
        <v>4.6500843283863169E-2</v>
      </c>
      <c r="KG491" s="9">
        <f t="shared" si="887"/>
        <v>4.246855717495851E-2</v>
      </c>
      <c r="KH491" s="9">
        <f t="shared" si="883"/>
        <v>3.8397509708946786E-2</v>
      </c>
      <c r="KI491" s="9">
        <f t="shared" si="883"/>
        <v>3.4287609691046661E-2</v>
      </c>
      <c r="KJ491" s="9">
        <f t="shared" si="883"/>
        <v>3.0138769606057492E-2</v>
      </c>
      <c r="KK491" s="9">
        <f t="shared" si="883"/>
        <v>2.5950905644168465E-2</v>
      </c>
      <c r="KL491" s="9">
        <f t="shared" si="883"/>
        <v>2.1723937725713072E-2</v>
      </c>
      <c r="KM491" s="9">
        <f t="shared" si="883"/>
        <v>1.7457789524854606E-2</v>
      </c>
      <c r="KN491" s="9">
        <f t="shared" si="883"/>
        <v>1.3152388492192191E-2</v>
      </c>
      <c r="KO491" s="9">
        <f t="shared" si="883"/>
        <v>8.8076658762761828E-3</v>
      </c>
      <c r="KP491" s="9">
        <f t="shared" si="883"/>
        <v>4.4235567440212842E-3</v>
      </c>
    </row>
    <row r="492" spans="2:302" x14ac:dyDescent="0.25">
      <c r="B492" s="5">
        <f t="shared" si="834"/>
        <v>0.13000000000006229</v>
      </c>
      <c r="C492" s="9">
        <f t="shared" si="832"/>
        <v>0.33706895667161102</v>
      </c>
      <c r="D492" s="9">
        <f t="shared" si="885"/>
        <v>0.33706006602509359</v>
      </c>
      <c r="E492" s="9">
        <f t="shared" si="885"/>
        <v>0.33705086837490128</v>
      </c>
      <c r="F492" s="9">
        <f t="shared" si="885"/>
        <v>0.33704135400752966</v>
      </c>
      <c r="G492" s="9">
        <f t="shared" si="885"/>
        <v>0.33703151293481243</v>
      </c>
      <c r="H492" s="9">
        <f t="shared" si="885"/>
        <v>0.33702133488729036</v>
      </c>
      <c r="I492" s="9">
        <f t="shared" si="885"/>
        <v>0.33701080930745453</v>
      </c>
      <c r="J492" s="9">
        <f t="shared" si="885"/>
        <v>0.33699992534286594</v>
      </c>
      <c r="K492" s="9">
        <f t="shared" si="885"/>
        <v>0.33698867183914993</v>
      </c>
      <c r="L492" s="9">
        <f t="shared" si="885"/>
        <v>0.33697703733286521</v>
      </c>
      <c r="M492" s="9">
        <f t="shared" si="885"/>
        <v>0.33696501004424251</v>
      </c>
      <c r="N492" s="9">
        <f t="shared" si="885"/>
        <v>0.33695257786979876</v>
      </c>
      <c r="O492" s="9">
        <f t="shared" si="885"/>
        <v>0.33693972837481823</v>
      </c>
      <c r="P492" s="9">
        <f t="shared" si="885"/>
        <v>0.33692644878570471</v>
      </c>
      <c r="Q492" s="9">
        <f t="shared" si="885"/>
        <v>0.33691272598220429</v>
      </c>
      <c r="R492" s="9">
        <f t="shared" si="885"/>
        <v>0.33689854648949191</v>
      </c>
      <c r="S492" s="9">
        <f t="shared" si="885"/>
        <v>0.33688389647012879</v>
      </c>
      <c r="T492" s="9">
        <f t="shared" si="885"/>
        <v>0.33686876171588476</v>
      </c>
      <c r="U492" s="9">
        <f t="shared" si="885"/>
        <v>0.33685312763942488</v>
      </c>
      <c r="V492" s="9">
        <f t="shared" si="885"/>
        <v>0.33683697926586309</v>
      </c>
      <c r="W492" s="9">
        <f t="shared" si="885"/>
        <v>0.33682030122417828</v>
      </c>
      <c r="X492" s="9">
        <f t="shared" si="885"/>
        <v>0.33680307773849588</v>
      </c>
      <c r="Y492" s="9">
        <f t="shared" si="885"/>
        <v>0.33678529261922979</v>
      </c>
      <c r="Z492" s="9">
        <f t="shared" si="885"/>
        <v>0.33676692925409035</v>
      </c>
      <c r="AA492" s="9">
        <f t="shared" si="885"/>
        <v>0.33674797059895178</v>
      </c>
      <c r="AB492" s="9">
        <f t="shared" si="885"/>
        <v>0.33672839916858222</v>
      </c>
      <c r="AC492" s="9">
        <f t="shared" si="885"/>
        <v>0.3367081970272362</v>
      </c>
      <c r="AD492" s="9">
        <f t="shared" si="885"/>
        <v>0.33668734577910719</v>
      </c>
      <c r="AE492" s="9">
        <f t="shared" si="885"/>
        <v>0.33666582655864141</v>
      </c>
      <c r="AF492" s="9">
        <f t="shared" si="885"/>
        <v>0.33664362002071324</v>
      </c>
      <c r="AG492" s="9">
        <f t="shared" si="885"/>
        <v>0.33662070633066171</v>
      </c>
      <c r="AH492" s="9">
        <f t="shared" si="885"/>
        <v>0.33659706515418575</v>
      </c>
      <c r="AI492" s="9">
        <f t="shared" si="885"/>
        <v>0.33657267564710364</v>
      </c>
      <c r="AJ492" s="9">
        <f t="shared" si="885"/>
        <v>0.336547516444971</v>
      </c>
      <c r="AK492" s="9">
        <f t="shared" si="885"/>
        <v>0.33652156565256136</v>
      </c>
      <c r="AL492" s="9">
        <f t="shared" si="885"/>
        <v>0.33649480083320926</v>
      </c>
      <c r="AM492" s="9">
        <f t="shared" si="885"/>
        <v>0.33646719899801214</v>
      </c>
      <c r="AN492" s="9">
        <f t="shared" si="885"/>
        <v>0.33643873659489948</v>
      </c>
      <c r="AO492" s="9">
        <f t="shared" si="885"/>
        <v>0.33640938949756155</v>
      </c>
      <c r="AP492" s="9">
        <f t="shared" si="885"/>
        <v>0.33637913299424288</v>
      </c>
      <c r="AQ492" s="9">
        <f t="shared" si="885"/>
        <v>0.33634794177639982</v>
      </c>
      <c r="AR492" s="9">
        <f t="shared" si="885"/>
        <v>0.33631578992722588</v>
      </c>
      <c r="AS492" s="9">
        <f t="shared" si="885"/>
        <v>0.336282650910039</v>
      </c>
      <c r="AT492" s="9">
        <f t="shared" si="885"/>
        <v>0.33624849755653996</v>
      </c>
      <c r="AU492" s="9">
        <f t="shared" si="885"/>
        <v>0.33621330205493583</v>
      </c>
      <c r="AV492" s="9">
        <f t="shared" si="885"/>
        <v>0.33617703593793613</v>
      </c>
      <c r="AW492" s="9">
        <f t="shared" si="885"/>
        <v>0.33613967007061679</v>
      </c>
      <c r="AX492" s="9">
        <f t="shared" si="885"/>
        <v>0.33610117463815853</v>
      </c>
      <c r="AY492" s="9">
        <f t="shared" si="885"/>
        <v>0.33606151913345705</v>
      </c>
      <c r="AZ492" s="9">
        <f t="shared" si="885"/>
        <v>0.33602067234461003</v>
      </c>
      <c r="BA492" s="9">
        <f t="shared" si="885"/>
        <v>0.3359786023422795</v>
      </c>
      <c r="BB492" s="9">
        <f t="shared" si="885"/>
        <v>0.33593527646693522</v>
      </c>
      <c r="BC492" s="9">
        <f t="shared" si="885"/>
        <v>0.33589066131597606</v>
      </c>
      <c r="BD492" s="9">
        <f t="shared" si="885"/>
        <v>0.3358447227307359</v>
      </c>
      <c r="BE492" s="9">
        <f t="shared" si="885"/>
        <v>0.33579742578337374</v>
      </c>
      <c r="BF492" s="9">
        <f t="shared" si="885"/>
        <v>0.33574873476365141</v>
      </c>
      <c r="BG492" s="9">
        <f t="shared" si="885"/>
        <v>0.3356986131655999</v>
      </c>
      <c r="BH492" s="9">
        <f t="shared" si="885"/>
        <v>0.33564702367407823</v>
      </c>
      <c r="BI492" s="9">
        <f t="shared" si="885"/>
        <v>0.33559392815122763</v>
      </c>
      <c r="BJ492" s="9">
        <f t="shared" si="885"/>
        <v>0.33553928762282187</v>
      </c>
      <c r="BK492" s="9">
        <f t="shared" si="885"/>
        <v>0.33548306226451757</v>
      </c>
      <c r="BL492" s="9">
        <f t="shared" si="885"/>
        <v>0.33542521138800996</v>
      </c>
      <c r="BM492" s="9">
        <f t="shared" si="885"/>
        <v>0.33536569342709172</v>
      </c>
      <c r="BN492" s="9">
        <f t="shared" si="885"/>
        <v>0.33530446592362478</v>
      </c>
      <c r="BO492" s="9">
        <f t="shared" si="885"/>
        <v>0.33524148551342176</v>
      </c>
      <c r="BP492" s="9">
        <f t="shared" si="884"/>
        <v>0.3351767079120469</v>
      </c>
      <c r="BQ492" s="9">
        <f t="shared" si="884"/>
        <v>0.33511008790053409</v>
      </c>
      <c r="BR492" s="9">
        <f t="shared" si="884"/>
        <v>0.33504157931103168</v>
      </c>
      <c r="BS492" s="9">
        <f t="shared" si="884"/>
        <v>0.33497113501237263</v>
      </c>
      <c r="BT492" s="9">
        <f t="shared" si="884"/>
        <v>0.33489870689557705</v>
      </c>
      <c r="BU492" s="9">
        <f t="shared" si="884"/>
        <v>0.33482424585929221</v>
      </c>
      <c r="BV492" s="9">
        <f t="shared" si="884"/>
        <v>0.33474770179517005</v>
      </c>
      <c r="BW492" s="9">
        <f t="shared" si="884"/>
        <v>0.33466902357319206</v>
      </c>
      <c r="BX492" s="9">
        <f t="shared" si="884"/>
        <v>0.33458815902694089</v>
      </c>
      <c r="BY492" s="9">
        <f t="shared" si="884"/>
        <v>0.33450505493882871</v>
      </c>
      <c r="BZ492" s="9">
        <f t="shared" si="884"/>
        <v>0.33441965702528104</v>
      </c>
      <c r="CA492" s="9">
        <f t="shared" si="884"/>
        <v>0.33433190992188833</v>
      </c>
      <c r="CB492" s="9">
        <f t="shared" si="884"/>
        <v>0.33424175716852222</v>
      </c>
      <c r="CC492" s="9">
        <f t="shared" si="884"/>
        <v>0.3341491411944294</v>
      </c>
      <c r="CD492" s="9">
        <f t="shared" si="884"/>
        <v>0.33405400330330409</v>
      </c>
      <c r="CE492" s="9">
        <f t="shared" si="884"/>
        <v>0.33395628365834418</v>
      </c>
      <c r="CF492" s="9">
        <f t="shared" si="884"/>
        <v>0.33385592126730124</v>
      </c>
      <c r="CG492" s="9">
        <f t="shared" si="884"/>
        <v>0.33375285396752363</v>
      </c>
      <c r="CH492" s="9">
        <f t="shared" si="884"/>
        <v>0.33364701841100641</v>
      </c>
      <c r="CI492" s="9">
        <f t="shared" si="884"/>
        <v>0.33353835004944599</v>
      </c>
      <c r="CJ492" s="9">
        <f t="shared" si="884"/>
        <v>0.33342678311931234</v>
      </c>
      <c r="CK492" s="9">
        <f t="shared" si="884"/>
        <v>0.3333122506269427</v>
      </c>
      <c r="CL492" s="9">
        <f t="shared" si="884"/>
        <v>0.33319468433366162</v>
      </c>
      <c r="CM492" s="9">
        <f t="shared" si="884"/>
        <v>0.33307401474093656</v>
      </c>
      <c r="CN492" s="9">
        <f t="shared" si="884"/>
        <v>0.33295017107557634</v>
      </c>
      <c r="CO492" s="9">
        <f t="shared" si="884"/>
        <v>0.3328230812749749</v>
      </c>
      <c r="CP492" s="9">
        <f t="shared" si="884"/>
        <v>0.33269267197241337</v>
      </c>
      <c r="CQ492" s="9">
        <f t="shared" si="884"/>
        <v>0.33255886848242283</v>
      </c>
      <c r="CR492" s="9">
        <f t="shared" si="884"/>
        <v>0.33242159478621908</v>
      </c>
      <c r="CS492" s="9">
        <f t="shared" si="884"/>
        <v>0.3322807735172123</v>
      </c>
      <c r="CT492" s="9">
        <f t="shared" si="884"/>
        <v>0.33213632594660386</v>
      </c>
      <c r="CU492" s="9">
        <f t="shared" si="884"/>
        <v>0.33198817196907499</v>
      </c>
      <c r="CV492" s="9">
        <f t="shared" si="884"/>
        <v>0.3318362300885771</v>
      </c>
      <c r="CW492" s="9">
        <f t="shared" si="884"/>
        <v>0.33168041740422816</v>
      </c>
      <c r="CX492" s="9">
        <f t="shared" si="884"/>
        <v>0.33152064959632904</v>
      </c>
      <c r="CY492" s="9">
        <f t="shared" si="886"/>
        <v>0.33135684091250206</v>
      </c>
      <c r="CZ492" s="9">
        <f t="shared" si="886"/>
        <v>0.33118890415396496</v>
      </c>
      <c r="DA492" s="9">
        <f t="shared" si="886"/>
        <v>0.33101675066194475</v>
      </c>
      <c r="DB492" s="9">
        <f t="shared" si="886"/>
        <v>0.33084029030424156</v>
      </c>
      <c r="DC492" s="9">
        <f t="shared" si="886"/>
        <v>0.33065943146195403</v>
      </c>
      <c r="DD492" s="9">
        <f t="shared" si="886"/>
        <v>0.33047408101636966</v>
      </c>
      <c r="DE492" s="9">
        <f t="shared" si="886"/>
        <v>0.33028414433603159</v>
      </c>
      <c r="DF492" s="9">
        <f t="shared" si="886"/>
        <v>0.33008952526399349</v>
      </c>
      <c r="DG492" s="9">
        <f t="shared" si="886"/>
        <v>0.32989012610526536</v>
      </c>
      <c r="DH492" s="9">
        <f t="shared" si="886"/>
        <v>0.32968584761446623</v>
      </c>
      <c r="DI492" s="9">
        <f t="shared" si="886"/>
        <v>0.32947658898368776</v>
      </c>
      <c r="DJ492" s="9">
        <f t="shared" si="886"/>
        <v>0.32926224783058022</v>
      </c>
      <c r="DK492" s="9">
        <f t="shared" si="886"/>
        <v>0.32904272018667136</v>
      </c>
      <c r="DL492" s="9">
        <f t="shared" si="886"/>
        <v>0.32881790048592463</v>
      </c>
      <c r="DM492" s="9">
        <f t="shared" si="886"/>
        <v>0.32858768155355011</v>
      </c>
      <c r="DN492" s="9">
        <f t="shared" si="886"/>
        <v>0.32835195459507327</v>
      </c>
      <c r="DO492" s="9">
        <f t="shared" si="886"/>
        <v>0.32811060918567586</v>
      </c>
      <c r="DP492" s="9">
        <f t="shared" si="886"/>
        <v>0.32786353325981521</v>
      </c>
      <c r="DQ492" s="9">
        <f t="shared" si="886"/>
        <v>0.32761061310113387</v>
      </c>
      <c r="DR492" s="9">
        <f t="shared" si="886"/>
        <v>0.32735173333266809</v>
      </c>
      <c r="DS492" s="9">
        <f t="shared" si="886"/>
        <v>0.32708677690736548</v>
      </c>
      <c r="DT492" s="9">
        <f t="shared" si="886"/>
        <v>0.32681562509892287</v>
      </c>
      <c r="DU492" s="9">
        <f t="shared" si="886"/>
        <v>0.3265381574929509</v>
      </c>
      <c r="DV492" s="9">
        <f t="shared" si="886"/>
        <v>0.32625425197848162</v>
      </c>
      <c r="DW492" s="9">
        <f t="shared" si="886"/>
        <v>0.32596378473982157</v>
      </c>
      <c r="DX492" s="9">
        <f t="shared" si="886"/>
        <v>0.32566663024876591</v>
      </c>
      <c r="DY492" s="9">
        <f t="shared" si="886"/>
        <v>0.32536266125718216</v>
      </c>
      <c r="DZ492" s="9">
        <f t="shared" si="886"/>
        <v>0.32505174878997167</v>
      </c>
      <c r="EA492" s="9">
        <f t="shared" si="886"/>
        <v>0.32473376213842259</v>
      </c>
      <c r="EB492" s="9">
        <f t="shared" si="886"/>
        <v>0.3244085688539598</v>
      </c>
      <c r="EC492" s="9">
        <f t="shared" si="886"/>
        <v>0.32407603474230751</v>
      </c>
      <c r="ED492" s="9">
        <f t="shared" si="886"/>
        <v>0.32373602385806771</v>
      </c>
      <c r="EE492" s="9">
        <f t="shared" si="886"/>
        <v>0.32338839849973167</v>
      </c>
      <c r="EF492" s="9">
        <f t="shared" si="886"/>
        <v>0.32303301920512772</v>
      </c>
      <c r="EG492" s="9">
        <f t="shared" si="886"/>
        <v>0.32266974474732152</v>
      </c>
      <c r="EH492" s="9">
        <f t="shared" si="886"/>
        <v>0.32229843213097265</v>
      </c>
      <c r="EI492" s="9">
        <f t="shared" si="886"/>
        <v>0.32191893658916326</v>
      </c>
      <c r="EJ492" s="9">
        <f t="shared" si="886"/>
        <v>0.32153111158070291</v>
      </c>
      <c r="EK492" s="9">
        <f t="shared" si="886"/>
        <v>0.32113480878792416</v>
      </c>
      <c r="EL492" s="9">
        <f t="shared" si="886"/>
        <v>0.32072987811497494</v>
      </c>
      <c r="EM492" s="9">
        <f t="shared" si="886"/>
        <v>0.32031616768662008</v>
      </c>
      <c r="EN492" s="9">
        <f t="shared" si="886"/>
        <v>0.31989352384755881</v>
      </c>
      <c r="EO492" s="9">
        <f t="shared" si="886"/>
        <v>0.31946179116227003</v>
      </c>
      <c r="EP492" s="9">
        <f t="shared" si="886"/>
        <v>0.31902081241539249</v>
      </c>
      <c r="EQ492" s="9">
        <f t="shared" si="886"/>
        <v>0.31857042861265139</v>
      </c>
      <c r="ER492" s="9">
        <f t="shared" si="886"/>
        <v>0.31811047898233852</v>
      </c>
      <c r="ES492" s="9">
        <f t="shared" si="886"/>
        <v>0.31764080097735481</v>
      </c>
      <c r="ET492" s="9">
        <f t="shared" si="886"/>
        <v>0.31716123027782578</v>
      </c>
      <c r="EU492" s="9">
        <f t="shared" si="886"/>
        <v>0.3166716007942979</v>
      </c>
      <c r="EV492" s="9">
        <f t="shared" si="886"/>
        <v>0.31617174467152254</v>
      </c>
      <c r="EW492" s="9">
        <f t="shared" si="886"/>
        <v>0.3156614922928388</v>
      </c>
      <c r="EX492" s="9">
        <f t="shared" si="886"/>
        <v>0.31514067228516124</v>
      </c>
      <c r="EY492" s="9">
        <f t="shared" si="886"/>
        <v>0.31460911152458226</v>
      </c>
      <c r="EZ492" s="9">
        <f t="shared" si="886"/>
        <v>0.31406663514259425</v>
      </c>
      <c r="FA492" s="9">
        <f t="shared" si="886"/>
        <v>0.31351306653294297</v>
      </c>
      <c r="FB492" s="9">
        <f t="shared" si="886"/>
        <v>0.31294822735911648</v>
      </c>
      <c r="FC492" s="9">
        <f t="shared" si="886"/>
        <v>0.3123719375624785</v>
      </c>
      <c r="FD492" s="9">
        <f t="shared" si="886"/>
        <v>0.3117840153710521</v>
      </c>
      <c r="FE492" s="9">
        <f t="shared" si="886"/>
        <v>0.31118427730896336</v>
      </c>
      <c r="FF492" s="9">
        <f t="shared" si="886"/>
        <v>0.31057253820654618</v>
      </c>
      <c r="FG492" s="9">
        <f t="shared" si="886"/>
        <v>0.30994861121112144</v>
      </c>
      <c r="FH492" s="9">
        <f t="shared" si="886"/>
        <v>0.3093123077984522</v>
      </c>
      <c r="FI492" s="9">
        <f t="shared" si="886"/>
        <v>0.30866343778487992</v>
      </c>
      <c r="FJ492" s="9">
        <f t="shared" si="886"/>
        <v>0.30800180934015342</v>
      </c>
      <c r="FK492" s="9">
        <f t="shared" ref="FK492:HV495" si="888">NORMDIST($B492,0,1,0)-$B492*(1-NORMDIST($B492,0,1,1))-(NORMDIST($B492+FK$4,0,1,0)-($B492+FK$4)*(1-NORMDIST($B492+FK$4,0,1,1)))</f>
        <v>0.30732722900094805</v>
      </c>
      <c r="FL492" s="9">
        <f t="shared" si="888"/>
        <v>0.30663950168508697</v>
      </c>
      <c r="FM492" s="9">
        <f t="shared" si="888"/>
        <v>0.3059384307064647</v>
      </c>
      <c r="FN492" s="9">
        <f t="shared" si="888"/>
        <v>0.30522381779068158</v>
      </c>
      <c r="FO492" s="9">
        <f t="shared" si="888"/>
        <v>0.30449546309138836</v>
      </c>
      <c r="FP492" s="9">
        <f t="shared" si="888"/>
        <v>0.30375316520735079</v>
      </c>
      <c r="FQ492" s="9">
        <f t="shared" si="888"/>
        <v>0.3029967212002333</v>
      </c>
      <c r="FR492" s="9">
        <f t="shared" si="888"/>
        <v>0.30222592661310721</v>
      </c>
      <c r="FS492" s="9">
        <f t="shared" si="888"/>
        <v>0.3014405754896865</v>
      </c>
      <c r="FT492" s="9">
        <f t="shared" si="888"/>
        <v>0.30064046039429376</v>
      </c>
      <c r="FU492" s="9">
        <f t="shared" si="888"/>
        <v>0.29982537243255741</v>
      </c>
      <c r="FV492" s="9">
        <f t="shared" si="888"/>
        <v>0.2989951012728454</v>
      </c>
      <c r="FW492" s="9">
        <f t="shared" si="888"/>
        <v>0.29814943516843345</v>
      </c>
      <c r="FX492" s="9">
        <f t="shared" si="888"/>
        <v>0.29728816098041227</v>
      </c>
      <c r="FY492" s="9">
        <f t="shared" si="888"/>
        <v>0.29641106420133295</v>
      </c>
      <c r="FZ492" s="9">
        <f t="shared" si="888"/>
        <v>0.295517928979592</v>
      </c>
      <c r="GA492" s="9">
        <f t="shared" si="888"/>
        <v>0.29460853814455673</v>
      </c>
      <c r="GB492" s="9">
        <f t="shared" si="888"/>
        <v>0.29368267323242908</v>
      </c>
      <c r="GC492" s="9">
        <f t="shared" si="888"/>
        <v>0.29274011451285109</v>
      </c>
      <c r="GD492" s="9">
        <f t="shared" si="888"/>
        <v>0.29178064101624651</v>
      </c>
      <c r="GE492" s="9">
        <f t="shared" si="888"/>
        <v>0.29080403056190229</v>
      </c>
      <c r="GF492" s="9">
        <f t="shared" si="888"/>
        <v>0.28981005978678431</v>
      </c>
      <c r="GG492" s="9">
        <f t="shared" si="888"/>
        <v>0.28879850417508768</v>
      </c>
      <c r="GH492" s="9">
        <f t="shared" si="888"/>
        <v>0.28776913808851912</v>
      </c>
      <c r="GI492" s="9">
        <f t="shared" si="888"/>
        <v>0.28672173479730834</v>
      </c>
      <c r="GJ492" s="9">
        <f t="shared" si="888"/>
        <v>0.28565606651194375</v>
      </c>
      <c r="GK492" s="9">
        <f t="shared" si="888"/>
        <v>0.28457190441563307</v>
      </c>
      <c r="GL492" s="9">
        <f t="shared" si="888"/>
        <v>0.28346901869747976</v>
      </c>
      <c r="GM492" s="9">
        <f t="shared" si="888"/>
        <v>0.28234717858637487</v>
      </c>
      <c r="GN492" s="9">
        <f t="shared" si="888"/>
        <v>0.28120615238559887</v>
      </c>
      <c r="GO492" s="9">
        <f t="shared" si="888"/>
        <v>0.28004570750812496</v>
      </c>
      <c r="GP492" s="9">
        <f t="shared" si="888"/>
        <v>0.27886561051262326</v>
      </c>
      <c r="GQ492" s="9">
        <f t="shared" si="888"/>
        <v>0.27766562714015641</v>
      </c>
      <c r="GR492" s="9">
        <f t="shared" si="888"/>
        <v>0.27644552235156139</v>
      </c>
      <c r="GS492" s="9">
        <f t="shared" si="888"/>
        <v>0.2752050603655109</v>
      </c>
      <c r="GT492" s="9">
        <f t="shared" si="888"/>
        <v>0.27394400469724461</v>
      </c>
      <c r="GU492" s="9">
        <f t="shared" si="888"/>
        <v>0.27266211819796793</v>
      </c>
      <c r="GV492" s="9">
        <f t="shared" si="888"/>
        <v>0.27135916309490382</v>
      </c>
      <c r="GW492" s="9">
        <f t="shared" si="888"/>
        <v>0.27003490103199324</v>
      </c>
      <c r="GX492" s="9">
        <f t="shared" si="888"/>
        <v>0.26868909311123412</v>
      </c>
      <c r="GY492" s="9">
        <f t="shared" si="888"/>
        <v>0.26732149993464915</v>
      </c>
      <c r="GZ492" s="9">
        <f t="shared" si="888"/>
        <v>0.26593188164687342</v>
      </c>
      <c r="HA492" s="9">
        <f t="shared" si="888"/>
        <v>0.26451999797834952</v>
      </c>
      <c r="HB492" s="9">
        <f t="shared" si="888"/>
        <v>0.26308560828912264</v>
      </c>
      <c r="HC492" s="9">
        <f t="shared" si="888"/>
        <v>0.26162847161322228</v>
      </c>
      <c r="HD492" s="9">
        <f t="shared" si="888"/>
        <v>0.2601483467036193</v>
      </c>
      <c r="HE492" s="9">
        <f t="shared" si="888"/>
        <v>0.25864499207774716</v>
      </c>
      <c r="HF492" s="9">
        <f t="shared" si="888"/>
        <v>0.25711816606357507</v>
      </c>
      <c r="HG492" s="9">
        <f t="shared" si="888"/>
        <v>0.25556762684621914</v>
      </c>
      <c r="HH492" s="9">
        <f t="shared" si="888"/>
        <v>0.25399313251507927</v>
      </c>
      <c r="HI492" s="9">
        <f t="shared" si="888"/>
        <v>0.25239444111148879</v>
      </c>
      <c r="HJ492" s="9">
        <f t="shared" si="888"/>
        <v>0.25077131067686176</v>
      </c>
      <c r="HK492" s="9">
        <f t="shared" si="888"/>
        <v>0.24912349930132388</v>
      </c>
      <c r="HL492" s="9">
        <f t="shared" si="888"/>
        <v>0.24745076517281361</v>
      </c>
      <c r="HM492" s="9">
        <f t="shared" si="888"/>
        <v>0.24575286662663534</v>
      </c>
      <c r="HN492" s="9">
        <f t="shared" si="888"/>
        <v>0.24402956219545352</v>
      </c>
      <c r="HO492" s="9">
        <f t="shared" si="888"/>
        <v>0.24228061065970799</v>
      </c>
      <c r="HP492" s="9">
        <f t="shared" si="888"/>
        <v>0.24050577109843593</v>
      </c>
      <c r="HQ492" s="9">
        <f t="shared" si="888"/>
        <v>0.23870480294048471</v>
      </c>
      <c r="HR492" s="9">
        <f t="shared" si="888"/>
        <v>0.23687746601609638</v>
      </c>
      <c r="HS492" s="9">
        <f t="shared" si="888"/>
        <v>0.2350235206088491</v>
      </c>
      <c r="HT492" s="9">
        <f t="shared" si="888"/>
        <v>0.2331427275079368</v>
      </c>
      <c r="HU492" s="9">
        <f t="shared" si="888"/>
        <v>0.23123484806076766</v>
      </c>
      <c r="HV492" s="9">
        <f t="shared" si="888"/>
        <v>0.22929964422586699</v>
      </c>
      <c r="HW492" s="9">
        <f t="shared" si="887"/>
        <v>0.22733687862606083</v>
      </c>
      <c r="HX492" s="9">
        <f t="shared" si="887"/>
        <v>0.22534631460192608</v>
      </c>
      <c r="HY492" s="9">
        <f t="shared" si="887"/>
        <v>0.22332771626548567</v>
      </c>
      <c r="HZ492" s="9">
        <f t="shared" si="887"/>
        <v>0.22128084855412891</v>
      </c>
      <c r="IA492" s="9">
        <f t="shared" si="887"/>
        <v>0.21920547728473869</v>
      </c>
      <c r="IB492" s="9">
        <f t="shared" si="887"/>
        <v>0.21710136920800449</v>
      </c>
      <c r="IC492" s="9">
        <f t="shared" si="887"/>
        <v>0.21496829206290197</v>
      </c>
      <c r="ID492" s="9">
        <f t="shared" si="887"/>
        <v>0.21280601463131707</v>
      </c>
      <c r="IE492" s="9">
        <f t="shared" si="887"/>
        <v>0.21061430679279511</v>
      </c>
      <c r="IF492" s="9">
        <f t="shared" si="887"/>
        <v>0.20839293957939373</v>
      </c>
      <c r="IG492" s="9">
        <f t="shared" si="887"/>
        <v>0.20614168523061785</v>
      </c>
      <c r="IH492" s="9">
        <f t="shared" si="887"/>
        <v>0.20386031724841622</v>
      </c>
      <c r="II492" s="9">
        <f t="shared" si="887"/>
        <v>0.20154861045221686</v>
      </c>
      <c r="IJ492" s="9">
        <f t="shared" si="887"/>
        <v>0.1992063410339798</v>
      </c>
      <c r="IK492" s="9">
        <f t="shared" si="887"/>
        <v>0.19683328661324662</v>
      </c>
      <c r="IL492" s="9">
        <f t="shared" si="887"/>
        <v>0.19442922629216219</v>
      </c>
      <c r="IM492" s="9">
        <f t="shared" si="887"/>
        <v>0.19199394071044887</v>
      </c>
      <c r="IN492" s="9">
        <f t="shared" si="887"/>
        <v>0.18952721210030804</v>
      </c>
      <c r="IO492" s="9">
        <f t="shared" si="887"/>
        <v>0.18702882434122936</v>
      </c>
      <c r="IP492" s="9">
        <f t="shared" si="887"/>
        <v>0.18449856301468273</v>
      </c>
      <c r="IQ492" s="9">
        <f t="shared" si="887"/>
        <v>0.18193621545867142</v>
      </c>
      <c r="IR492" s="9">
        <f t="shared" si="887"/>
        <v>0.17934157082212321</v>
      </c>
      <c r="IS492" s="9">
        <f t="shared" si="887"/>
        <v>0.17671442011909658</v>
      </c>
      <c r="IT492" s="9">
        <f t="shared" si="887"/>
        <v>0.1740545562827791</v>
      </c>
      <c r="IU492" s="9">
        <f t="shared" si="887"/>
        <v>0.1713617742192553</v>
      </c>
      <c r="IV492" s="9">
        <f t="shared" si="887"/>
        <v>0.16863587086101944</v>
      </c>
      <c r="IW492" s="9">
        <f t="shared" si="887"/>
        <v>0.16587664522021345</v>
      </c>
      <c r="IX492" s="9">
        <f t="shared" si="887"/>
        <v>0.16308389844156232</v>
      </c>
      <c r="IY492" s="9">
        <f t="shared" si="887"/>
        <v>0.16025743385498839</v>
      </c>
      <c r="IZ492" s="9">
        <f t="shared" si="887"/>
        <v>0.15739705702787868</v>
      </c>
      <c r="JA492" s="9">
        <f t="shared" si="887"/>
        <v>0.15450257581698296</v>
      </c>
      <c r="JB492" s="9">
        <f t="shared" si="887"/>
        <v>0.15157380041992025</v>
      </c>
      <c r="JC492" s="9">
        <f t="shared" si="887"/>
        <v>0.14861054342626984</v>
      </c>
      <c r="JD492" s="9">
        <f t="shared" si="887"/>
        <v>0.1456126198682251</v>
      </c>
      <c r="JE492" s="9">
        <f t="shared" si="887"/>
        <v>0.14257984727078657</v>
      </c>
      <c r="JF492" s="9">
        <f t="shared" si="887"/>
        <v>0.13951204570147172</v>
      </c>
      <c r="JG492" s="9">
        <f t="shared" si="887"/>
        <v>0.13640903781951977</v>
      </c>
      <c r="JH492" s="9">
        <f t="shared" si="887"/>
        <v>0.13327064892456808</v>
      </c>
      <c r="JI492" s="9">
        <f t="shared" si="887"/>
        <v>0.13009670700477902</v>
      </c>
      <c r="JJ492" s="9">
        <f t="shared" si="887"/>
        <v>0.1268870427843943</v>
      </c>
      <c r="JK492" s="9">
        <f t="shared" si="887"/>
        <v>0.12364148977069528</v>
      </c>
      <c r="JL492" s="9">
        <f t="shared" si="887"/>
        <v>0.1203598843003485</v>
      </c>
      <c r="JM492" s="9">
        <f t="shared" si="887"/>
        <v>0.11704206558511318</v>
      </c>
      <c r="JN492" s="9">
        <f t="shared" si="887"/>
        <v>0.11368787575689102</v>
      </c>
      <c r="JO492" s="9">
        <f t="shared" si="887"/>
        <v>0.11029715991209663</v>
      </c>
      <c r="JP492" s="9">
        <f t="shared" si="887"/>
        <v>0.1068697661553277</v>
      </c>
      <c r="JQ492" s="9">
        <f t="shared" si="887"/>
        <v>0.10340554564231552</v>
      </c>
      <c r="JR492" s="9">
        <f t="shared" si="887"/>
        <v>9.9904352622133485E-2</v>
      </c>
      <c r="JS492" s="9">
        <f t="shared" si="887"/>
        <v>9.6366044478645912E-2</v>
      </c>
      <c r="JT492" s="9">
        <f t="shared" si="887"/>
        <v>9.2790481771176714E-2</v>
      </c>
      <c r="JU492" s="9">
        <f t="shared" si="887"/>
        <v>8.9177528274377638E-2</v>
      </c>
      <c r="JV492" s="9">
        <f t="shared" si="887"/>
        <v>8.5527051017279088E-2</v>
      </c>
      <c r="JW492" s="9">
        <f t="shared" si="887"/>
        <v>8.1838920321502584E-2</v>
      </c>
      <c r="JX492" s="9">
        <f t="shared" si="887"/>
        <v>7.8113009838619019E-2</v>
      </c>
      <c r="JY492" s="9">
        <f t="shared" si="887"/>
        <v>7.4349196586632527E-2</v>
      </c>
      <c r="JZ492" s="9">
        <f t="shared" si="887"/>
        <v>7.0547360985573848E-2</v>
      </c>
      <c r="KA492" s="9">
        <f t="shared" si="887"/>
        <v>6.6707386892185638E-2</v>
      </c>
      <c r="KB492" s="9">
        <f t="shared" si="887"/>
        <v>6.2829161633682629E-2</v>
      </c>
      <c r="KC492" s="9">
        <f t="shared" si="887"/>
        <v>5.8912576040571263E-2</v>
      </c>
      <c r="KD492" s="9">
        <f t="shared" si="887"/>
        <v>5.495752447851121E-2</v>
      </c>
      <c r="KE492" s="9">
        <f t="shared" si="887"/>
        <v>5.0963904879205157E-2</v>
      </c>
      <c r="KF492" s="9">
        <f t="shared" si="887"/>
        <v>4.6931618770300498E-2</v>
      </c>
      <c r="KG492" s="9">
        <f t="shared" si="887"/>
        <v>4.2860571304288775E-2</v>
      </c>
      <c r="KH492" s="9">
        <f t="shared" si="883"/>
        <v>3.8750671286388649E-2</v>
      </c>
      <c r="KI492" s="9">
        <f t="shared" si="883"/>
        <v>3.460183120139948E-2</v>
      </c>
      <c r="KJ492" s="9">
        <f t="shared" si="883"/>
        <v>3.0413967239510453E-2</v>
      </c>
      <c r="KK492" s="9">
        <f t="shared" si="883"/>
        <v>2.618699932105506E-2</v>
      </c>
      <c r="KL492" s="9">
        <f t="shared" si="883"/>
        <v>2.1920851120196594E-2</v>
      </c>
      <c r="KM492" s="9">
        <f t="shared" si="883"/>
        <v>1.7615450087534179E-2</v>
      </c>
      <c r="KN492" s="9">
        <f t="shared" si="883"/>
        <v>1.3270727471618171E-2</v>
      </c>
      <c r="KO492" s="9">
        <f t="shared" si="883"/>
        <v>8.886618339363217E-3</v>
      </c>
      <c r="KP492" s="9">
        <f t="shared" si="883"/>
        <v>4.4630615953507591E-3</v>
      </c>
    </row>
    <row r="493" spans="2:302" x14ac:dyDescent="0.25">
      <c r="B493" s="5">
        <f t="shared" si="834"/>
        <v>0.12000000000006229</v>
      </c>
      <c r="C493" s="9">
        <f t="shared" si="832"/>
        <v>0.34156268583843913</v>
      </c>
      <c r="D493" s="9">
        <f t="shared" si="885"/>
        <v>0.34155348818824682</v>
      </c>
      <c r="E493" s="9">
        <f t="shared" si="885"/>
        <v>0.3415439738208752</v>
      </c>
      <c r="F493" s="9">
        <f t="shared" si="885"/>
        <v>0.34153413274815797</v>
      </c>
      <c r="G493" s="9">
        <f t="shared" si="885"/>
        <v>0.3415239547006359</v>
      </c>
      <c r="H493" s="9">
        <f t="shared" si="885"/>
        <v>0.34151342912080007</v>
      </c>
      <c r="I493" s="9">
        <f t="shared" si="885"/>
        <v>0.34150254515621148</v>
      </c>
      <c r="J493" s="9">
        <f t="shared" si="885"/>
        <v>0.34149129165249548</v>
      </c>
      <c r="K493" s="9">
        <f t="shared" si="885"/>
        <v>0.34147965714621076</v>
      </c>
      <c r="L493" s="9">
        <f t="shared" si="885"/>
        <v>0.34146762985758805</v>
      </c>
      <c r="M493" s="9">
        <f t="shared" si="885"/>
        <v>0.34145519768314431</v>
      </c>
      <c r="N493" s="9">
        <f t="shared" si="885"/>
        <v>0.34144234818816377</v>
      </c>
      <c r="O493" s="9">
        <f t="shared" si="885"/>
        <v>0.34142906859905026</v>
      </c>
      <c r="P493" s="9">
        <f t="shared" si="885"/>
        <v>0.34141534579554983</v>
      </c>
      <c r="Q493" s="9">
        <f t="shared" si="885"/>
        <v>0.34140116630283746</v>
      </c>
      <c r="R493" s="9">
        <f t="shared" si="885"/>
        <v>0.34138651628347433</v>
      </c>
      <c r="S493" s="9">
        <f t="shared" si="885"/>
        <v>0.3413713815292303</v>
      </c>
      <c r="T493" s="9">
        <f t="shared" si="885"/>
        <v>0.34135574745277042</v>
      </c>
      <c r="U493" s="9">
        <f t="shared" si="885"/>
        <v>0.34133959907920863</v>
      </c>
      <c r="V493" s="9">
        <f t="shared" si="885"/>
        <v>0.34132292103752382</v>
      </c>
      <c r="W493" s="9">
        <f t="shared" si="885"/>
        <v>0.34130569755184142</v>
      </c>
      <c r="X493" s="9">
        <f t="shared" si="885"/>
        <v>0.34128791243257534</v>
      </c>
      <c r="Y493" s="9">
        <f t="shared" si="885"/>
        <v>0.3412695490674359</v>
      </c>
      <c r="Z493" s="9">
        <f t="shared" si="885"/>
        <v>0.34125059041229733</v>
      </c>
      <c r="AA493" s="9">
        <f t="shared" si="885"/>
        <v>0.34123101898192776</v>
      </c>
      <c r="AB493" s="9">
        <f t="shared" si="885"/>
        <v>0.34121081684058174</v>
      </c>
      <c r="AC493" s="9">
        <f t="shared" si="885"/>
        <v>0.34118996559245274</v>
      </c>
      <c r="AD493" s="9">
        <f t="shared" si="885"/>
        <v>0.34116844637198696</v>
      </c>
      <c r="AE493" s="9">
        <f t="shared" si="885"/>
        <v>0.34114623983405878</v>
      </c>
      <c r="AF493" s="9">
        <f t="shared" si="885"/>
        <v>0.34112332614400726</v>
      </c>
      <c r="AG493" s="9">
        <f t="shared" si="885"/>
        <v>0.34109968496753129</v>
      </c>
      <c r="AH493" s="9">
        <f t="shared" si="885"/>
        <v>0.34107529546044918</v>
      </c>
      <c r="AI493" s="9">
        <f t="shared" si="885"/>
        <v>0.34105013625831654</v>
      </c>
      <c r="AJ493" s="9">
        <f t="shared" si="885"/>
        <v>0.3410241854659069</v>
      </c>
      <c r="AK493" s="9">
        <f t="shared" si="885"/>
        <v>0.34099742064655481</v>
      </c>
      <c r="AL493" s="9">
        <f t="shared" si="885"/>
        <v>0.34096981881135768</v>
      </c>
      <c r="AM493" s="9">
        <f t="shared" si="885"/>
        <v>0.34094135640824502</v>
      </c>
      <c r="AN493" s="9">
        <f t="shared" si="885"/>
        <v>0.34091200931090709</v>
      </c>
      <c r="AO493" s="9">
        <f t="shared" si="885"/>
        <v>0.34088175280758842</v>
      </c>
      <c r="AP493" s="9">
        <f t="shared" si="885"/>
        <v>0.34085056158974536</v>
      </c>
      <c r="AQ493" s="9">
        <f t="shared" si="885"/>
        <v>0.34081840974057143</v>
      </c>
      <c r="AR493" s="9">
        <f t="shared" si="885"/>
        <v>0.34078527072338455</v>
      </c>
      <c r="AS493" s="9">
        <f t="shared" si="885"/>
        <v>0.3407511173698855</v>
      </c>
      <c r="AT493" s="9">
        <f t="shared" si="885"/>
        <v>0.34071592186828137</v>
      </c>
      <c r="AU493" s="9">
        <f t="shared" si="885"/>
        <v>0.34067965575128167</v>
      </c>
      <c r="AV493" s="9">
        <f t="shared" si="885"/>
        <v>0.34064228988396233</v>
      </c>
      <c r="AW493" s="9">
        <f t="shared" si="885"/>
        <v>0.34060379445150407</v>
      </c>
      <c r="AX493" s="9">
        <f t="shared" si="885"/>
        <v>0.3405641389468026</v>
      </c>
      <c r="AY493" s="9">
        <f t="shared" si="885"/>
        <v>0.34052329215795557</v>
      </c>
      <c r="AZ493" s="9">
        <f t="shared" si="885"/>
        <v>0.34048122215562504</v>
      </c>
      <c r="BA493" s="9">
        <f t="shared" si="885"/>
        <v>0.34043789628028076</v>
      </c>
      <c r="BB493" s="9">
        <f t="shared" si="885"/>
        <v>0.3403932811293216</v>
      </c>
      <c r="BC493" s="9">
        <f t="shared" si="885"/>
        <v>0.34034734254408144</v>
      </c>
      <c r="BD493" s="9">
        <f t="shared" si="885"/>
        <v>0.34030004559671928</v>
      </c>
      <c r="BE493" s="9">
        <f t="shared" si="885"/>
        <v>0.34025135457699696</v>
      </c>
      <c r="BF493" s="9">
        <f t="shared" si="885"/>
        <v>0.34020123297894544</v>
      </c>
      <c r="BG493" s="9">
        <f t="shared" si="885"/>
        <v>0.34014964348742377</v>
      </c>
      <c r="BH493" s="9">
        <f t="shared" si="885"/>
        <v>0.34009654796457317</v>
      </c>
      <c r="BI493" s="9">
        <f t="shared" si="885"/>
        <v>0.34004190743616741</v>
      </c>
      <c r="BJ493" s="9">
        <f t="shared" si="885"/>
        <v>0.33998568207786312</v>
      </c>
      <c r="BK493" s="9">
        <f t="shared" si="885"/>
        <v>0.3399278312013555</v>
      </c>
      <c r="BL493" s="9">
        <f t="shared" si="885"/>
        <v>0.33986831324043726</v>
      </c>
      <c r="BM493" s="9">
        <f t="shared" si="885"/>
        <v>0.33980708573697033</v>
      </c>
      <c r="BN493" s="9">
        <f t="shared" si="885"/>
        <v>0.3397441053267673</v>
      </c>
      <c r="BO493" s="9">
        <f t="shared" si="885"/>
        <v>0.33967932772539244</v>
      </c>
      <c r="BP493" s="9">
        <f t="shared" si="884"/>
        <v>0.33961270771387964</v>
      </c>
      <c r="BQ493" s="9">
        <f t="shared" si="884"/>
        <v>0.33954419912437722</v>
      </c>
      <c r="BR493" s="9">
        <f t="shared" si="884"/>
        <v>0.33947375482571818</v>
      </c>
      <c r="BS493" s="9">
        <f t="shared" si="884"/>
        <v>0.33940132670892259</v>
      </c>
      <c r="BT493" s="9">
        <f t="shared" si="884"/>
        <v>0.33932686567263776</v>
      </c>
      <c r="BU493" s="9">
        <f t="shared" si="884"/>
        <v>0.33925032160851559</v>
      </c>
      <c r="BV493" s="9">
        <f t="shared" si="884"/>
        <v>0.3391716433865376</v>
      </c>
      <c r="BW493" s="9">
        <f t="shared" si="884"/>
        <v>0.33909077884028643</v>
      </c>
      <c r="BX493" s="9">
        <f t="shared" si="884"/>
        <v>0.33900767475217425</v>
      </c>
      <c r="BY493" s="9">
        <f t="shared" si="884"/>
        <v>0.33892227683862658</v>
      </c>
      <c r="BZ493" s="9">
        <f t="shared" si="884"/>
        <v>0.33883452973523387</v>
      </c>
      <c r="CA493" s="9">
        <f t="shared" si="884"/>
        <v>0.33874437698186777</v>
      </c>
      <c r="CB493" s="9">
        <f t="shared" si="884"/>
        <v>0.33865176100777494</v>
      </c>
      <c r="CC493" s="9">
        <f t="shared" si="884"/>
        <v>0.33855662311664964</v>
      </c>
      <c r="CD493" s="9">
        <f t="shared" si="884"/>
        <v>0.33845890347168972</v>
      </c>
      <c r="CE493" s="9">
        <f t="shared" si="884"/>
        <v>0.33835854108064678</v>
      </c>
      <c r="CF493" s="9">
        <f t="shared" si="884"/>
        <v>0.33825547378086918</v>
      </c>
      <c r="CG493" s="9">
        <f t="shared" si="884"/>
        <v>0.33814963822435196</v>
      </c>
      <c r="CH493" s="9">
        <f t="shared" si="884"/>
        <v>0.33804096986279153</v>
      </c>
      <c r="CI493" s="9">
        <f t="shared" si="884"/>
        <v>0.33792940293265789</v>
      </c>
      <c r="CJ493" s="9">
        <f t="shared" si="884"/>
        <v>0.33781487044028824</v>
      </c>
      <c r="CK493" s="9">
        <f t="shared" si="884"/>
        <v>0.33769730414700716</v>
      </c>
      <c r="CL493" s="9">
        <f t="shared" si="884"/>
        <v>0.33757663455428211</v>
      </c>
      <c r="CM493" s="9">
        <f t="shared" si="884"/>
        <v>0.33745279088892188</v>
      </c>
      <c r="CN493" s="9">
        <f t="shared" si="884"/>
        <v>0.33732570108832044</v>
      </c>
      <c r="CO493" s="9">
        <f t="shared" si="884"/>
        <v>0.33719529178575891</v>
      </c>
      <c r="CP493" s="9">
        <f t="shared" si="884"/>
        <v>0.33706148829576837</v>
      </c>
      <c r="CQ493" s="9">
        <f t="shared" si="884"/>
        <v>0.33692421459956462</v>
      </c>
      <c r="CR493" s="9">
        <f t="shared" si="884"/>
        <v>0.33678339333055785</v>
      </c>
      <c r="CS493" s="9">
        <f t="shared" si="884"/>
        <v>0.3366389457599494</v>
      </c>
      <c r="CT493" s="9">
        <f t="shared" si="884"/>
        <v>0.33649079178242053</v>
      </c>
      <c r="CU493" s="9">
        <f t="shared" si="884"/>
        <v>0.33633884990192264</v>
      </c>
      <c r="CV493" s="9">
        <f t="shared" si="884"/>
        <v>0.3361830372175737</v>
      </c>
      <c r="CW493" s="9">
        <f t="shared" si="884"/>
        <v>0.33602326940967459</v>
      </c>
      <c r="CX493" s="9">
        <f t="shared" si="884"/>
        <v>0.3358594607258476</v>
      </c>
      <c r="CY493" s="9">
        <f t="shared" si="886"/>
        <v>0.3356915239673105</v>
      </c>
      <c r="CZ493" s="9">
        <f t="shared" si="886"/>
        <v>0.33551937047529029</v>
      </c>
      <c r="DA493" s="9">
        <f t="shared" si="886"/>
        <v>0.3353429101175871</v>
      </c>
      <c r="DB493" s="9">
        <f t="shared" si="886"/>
        <v>0.33516205127529963</v>
      </c>
      <c r="DC493" s="9">
        <f t="shared" si="886"/>
        <v>0.3349767008297152</v>
      </c>
      <c r="DD493" s="9">
        <f t="shared" si="886"/>
        <v>0.33478676414937714</v>
      </c>
      <c r="DE493" s="9">
        <f t="shared" si="886"/>
        <v>0.33459214507733903</v>
      </c>
      <c r="DF493" s="9">
        <f t="shared" si="886"/>
        <v>0.33439274591861096</v>
      </c>
      <c r="DG493" s="9">
        <f t="shared" si="886"/>
        <v>0.33418846742781178</v>
      </c>
      <c r="DH493" s="9">
        <f t="shared" si="886"/>
        <v>0.3339792087970333</v>
      </c>
      <c r="DI493" s="9">
        <f t="shared" si="886"/>
        <v>0.33376486764392577</v>
      </c>
      <c r="DJ493" s="9">
        <f t="shared" si="886"/>
        <v>0.33354534000001673</v>
      </c>
      <c r="DK493" s="9">
        <f t="shared" si="886"/>
        <v>0.33332052029927017</v>
      </c>
      <c r="DL493" s="9">
        <f t="shared" si="886"/>
        <v>0.33309030136689566</v>
      </c>
      <c r="DM493" s="9">
        <f t="shared" si="886"/>
        <v>0.33285457440841881</v>
      </c>
      <c r="DN493" s="9">
        <f t="shared" si="886"/>
        <v>0.3326132289990214</v>
      </c>
      <c r="DO493" s="9">
        <f t="shared" si="886"/>
        <v>0.33236615307316075</v>
      </c>
      <c r="DP493" s="9">
        <f t="shared" si="886"/>
        <v>0.33211323291447942</v>
      </c>
      <c r="DQ493" s="9">
        <f t="shared" si="886"/>
        <v>0.33185435314601364</v>
      </c>
      <c r="DR493" s="9">
        <f t="shared" si="886"/>
        <v>0.33158939672071103</v>
      </c>
      <c r="DS493" s="9">
        <f t="shared" si="886"/>
        <v>0.33131824491226841</v>
      </c>
      <c r="DT493" s="9">
        <f t="shared" si="886"/>
        <v>0.33104077730629644</v>
      </c>
      <c r="DU493" s="9">
        <f t="shared" si="886"/>
        <v>0.33075687179182717</v>
      </c>
      <c r="DV493" s="9">
        <f t="shared" si="886"/>
        <v>0.33046640455316711</v>
      </c>
      <c r="DW493" s="9">
        <f t="shared" si="886"/>
        <v>0.33016925006211145</v>
      </c>
      <c r="DX493" s="9">
        <f t="shared" si="886"/>
        <v>0.3298652810705277</v>
      </c>
      <c r="DY493" s="9">
        <f t="shared" si="886"/>
        <v>0.32955436860331722</v>
      </c>
      <c r="DZ493" s="9">
        <f t="shared" si="886"/>
        <v>0.32923638195176813</v>
      </c>
      <c r="EA493" s="9">
        <f t="shared" si="886"/>
        <v>0.32891118866730534</v>
      </c>
      <c r="EB493" s="9">
        <f t="shared" si="886"/>
        <v>0.32857865455565305</v>
      </c>
      <c r="EC493" s="9">
        <f t="shared" si="886"/>
        <v>0.32823864367141325</v>
      </c>
      <c r="ED493" s="9">
        <f t="shared" si="886"/>
        <v>0.32789101831307721</v>
      </c>
      <c r="EE493" s="9">
        <f t="shared" si="886"/>
        <v>0.32753563901847327</v>
      </c>
      <c r="EF493" s="9">
        <f t="shared" si="886"/>
        <v>0.32717236456066706</v>
      </c>
      <c r="EG493" s="9">
        <f t="shared" si="886"/>
        <v>0.32680105194431819</v>
      </c>
      <c r="EH493" s="9">
        <f t="shared" si="886"/>
        <v>0.32642155640250881</v>
      </c>
      <c r="EI493" s="9">
        <f t="shared" si="886"/>
        <v>0.32603373139404845</v>
      </c>
      <c r="EJ493" s="9">
        <f t="shared" si="886"/>
        <v>0.32563742860126971</v>
      </c>
      <c r="EK493" s="9">
        <f t="shared" si="886"/>
        <v>0.32523249792832049</v>
      </c>
      <c r="EL493" s="9">
        <f t="shared" si="886"/>
        <v>0.32481878749996562</v>
      </c>
      <c r="EM493" s="9">
        <f t="shared" si="886"/>
        <v>0.32439614366090436</v>
      </c>
      <c r="EN493" s="9">
        <f t="shared" si="886"/>
        <v>0.32396441097561557</v>
      </c>
      <c r="EO493" s="9">
        <f t="shared" si="886"/>
        <v>0.32352343222873803</v>
      </c>
      <c r="EP493" s="9">
        <f t="shared" si="886"/>
        <v>0.32307304842599693</v>
      </c>
      <c r="EQ493" s="9">
        <f t="shared" si="886"/>
        <v>0.32261309879568406</v>
      </c>
      <c r="ER493" s="9">
        <f t="shared" si="886"/>
        <v>0.32214342079070035</v>
      </c>
      <c r="ES493" s="9">
        <f t="shared" si="886"/>
        <v>0.32166385009117132</v>
      </c>
      <c r="ET493" s="9">
        <f t="shared" si="886"/>
        <v>0.32117422060764345</v>
      </c>
      <c r="EU493" s="9">
        <f t="shared" si="886"/>
        <v>0.32067436448486808</v>
      </c>
      <c r="EV493" s="9">
        <f t="shared" si="886"/>
        <v>0.32016411210618434</v>
      </c>
      <c r="EW493" s="9">
        <f t="shared" si="886"/>
        <v>0.31964329209850678</v>
      </c>
      <c r="EX493" s="9">
        <f t="shared" si="886"/>
        <v>0.31911173133792781</v>
      </c>
      <c r="EY493" s="9">
        <f t="shared" si="886"/>
        <v>0.3185692549559398</v>
      </c>
      <c r="EZ493" s="9">
        <f t="shared" si="886"/>
        <v>0.31801568634628852</v>
      </c>
      <c r="FA493" s="9">
        <f t="shared" si="886"/>
        <v>0.31745084717246203</v>
      </c>
      <c r="FB493" s="9">
        <f t="shared" si="886"/>
        <v>0.31687455737582404</v>
      </c>
      <c r="FC493" s="9">
        <f t="shared" si="886"/>
        <v>0.31628663518439765</v>
      </c>
      <c r="FD493" s="9">
        <f t="shared" si="886"/>
        <v>0.31568689712230891</v>
      </c>
      <c r="FE493" s="9">
        <f t="shared" si="886"/>
        <v>0.31507515801989172</v>
      </c>
      <c r="FF493" s="9">
        <f t="shared" si="886"/>
        <v>0.31445123102446698</v>
      </c>
      <c r="FG493" s="9">
        <f t="shared" si="886"/>
        <v>0.31381492761179774</v>
      </c>
      <c r="FH493" s="9">
        <f t="shared" si="886"/>
        <v>0.31316605759822547</v>
      </c>
      <c r="FI493" s="9">
        <f t="shared" si="886"/>
        <v>0.31250442915349896</v>
      </c>
      <c r="FJ493" s="9">
        <f t="shared" si="886"/>
        <v>0.3118298488142936</v>
      </c>
      <c r="FK493" s="9">
        <f t="shared" si="888"/>
        <v>0.31114212149843251</v>
      </c>
      <c r="FL493" s="9">
        <f t="shared" si="888"/>
        <v>0.31044105051981025</v>
      </c>
      <c r="FM493" s="9">
        <f t="shared" si="888"/>
        <v>0.30972643760402713</v>
      </c>
      <c r="FN493" s="9">
        <f t="shared" si="888"/>
        <v>0.30899808290473391</v>
      </c>
      <c r="FO493" s="9">
        <f t="shared" si="888"/>
        <v>0.30825578502069634</v>
      </c>
      <c r="FP493" s="9">
        <f t="shared" si="888"/>
        <v>0.30749934101357884</v>
      </c>
      <c r="FQ493" s="9">
        <f t="shared" si="888"/>
        <v>0.30672854642645275</v>
      </c>
      <c r="FR493" s="9">
        <f t="shared" si="888"/>
        <v>0.30594319530303205</v>
      </c>
      <c r="FS493" s="9">
        <f t="shared" si="888"/>
        <v>0.30514308020763931</v>
      </c>
      <c r="FT493" s="9">
        <f t="shared" si="888"/>
        <v>0.30432799224590296</v>
      </c>
      <c r="FU493" s="9">
        <f t="shared" si="888"/>
        <v>0.30349772108619094</v>
      </c>
      <c r="FV493" s="9">
        <f t="shared" si="888"/>
        <v>0.302652054981779</v>
      </c>
      <c r="FW493" s="9">
        <f t="shared" si="888"/>
        <v>0.30179078079375782</v>
      </c>
      <c r="FX493" s="9">
        <f t="shared" si="888"/>
        <v>0.3009136840146785</v>
      </c>
      <c r="FY493" s="9">
        <f t="shared" si="888"/>
        <v>0.30002054879293755</v>
      </c>
      <c r="FZ493" s="9">
        <f t="shared" si="888"/>
        <v>0.29911115795790227</v>
      </c>
      <c r="GA493" s="9">
        <f t="shared" si="888"/>
        <v>0.29818529304577462</v>
      </c>
      <c r="GB493" s="9">
        <f t="shared" si="888"/>
        <v>0.29724273432619663</v>
      </c>
      <c r="GC493" s="9">
        <f t="shared" si="888"/>
        <v>0.29628326082959205</v>
      </c>
      <c r="GD493" s="9">
        <f t="shared" si="888"/>
        <v>0.29530665037524784</v>
      </c>
      <c r="GE493" s="9">
        <f t="shared" si="888"/>
        <v>0.29431267960012986</v>
      </c>
      <c r="GF493" s="9">
        <f t="shared" si="888"/>
        <v>0.29330112398843322</v>
      </c>
      <c r="GG493" s="9">
        <f t="shared" si="888"/>
        <v>0.29227175790186466</v>
      </c>
      <c r="GH493" s="9">
        <f t="shared" si="888"/>
        <v>0.29122435461065388</v>
      </c>
      <c r="GI493" s="9">
        <f t="shared" si="888"/>
        <v>0.29015868632528929</v>
      </c>
      <c r="GJ493" s="9">
        <f t="shared" si="888"/>
        <v>0.28907452422897861</v>
      </c>
      <c r="GK493" s="9">
        <f t="shared" si="888"/>
        <v>0.2879716385108253</v>
      </c>
      <c r="GL493" s="9">
        <f t="shared" si="888"/>
        <v>0.28684979839972041</v>
      </c>
      <c r="GM493" s="9">
        <f t="shared" si="888"/>
        <v>0.28570877219894442</v>
      </c>
      <c r="GN493" s="9">
        <f t="shared" si="888"/>
        <v>0.28454832732147051</v>
      </c>
      <c r="GO493" s="9">
        <f t="shared" si="888"/>
        <v>0.28336823032596881</v>
      </c>
      <c r="GP493" s="9">
        <f t="shared" si="888"/>
        <v>0.28216824695350196</v>
      </c>
      <c r="GQ493" s="9">
        <f t="shared" si="888"/>
        <v>0.28094814216490693</v>
      </c>
      <c r="GR493" s="9">
        <f t="shared" si="888"/>
        <v>0.27970768017885644</v>
      </c>
      <c r="GS493" s="9">
        <f t="shared" si="888"/>
        <v>0.27844662451059016</v>
      </c>
      <c r="GT493" s="9">
        <f t="shared" si="888"/>
        <v>0.27716473801131347</v>
      </c>
      <c r="GU493" s="9">
        <f t="shared" si="888"/>
        <v>0.27586178290824936</v>
      </c>
      <c r="GV493" s="9">
        <f t="shared" si="888"/>
        <v>0.27453752084533878</v>
      </c>
      <c r="GW493" s="9">
        <f t="shared" si="888"/>
        <v>0.27319171292457967</v>
      </c>
      <c r="GX493" s="9">
        <f t="shared" si="888"/>
        <v>0.2718241197479947</v>
      </c>
      <c r="GY493" s="9">
        <f t="shared" si="888"/>
        <v>0.27043450146021897</v>
      </c>
      <c r="GZ493" s="9">
        <f t="shared" si="888"/>
        <v>0.26902261779169506</v>
      </c>
      <c r="HA493" s="9">
        <f t="shared" si="888"/>
        <v>0.26758822810246818</v>
      </c>
      <c r="HB493" s="9">
        <f t="shared" si="888"/>
        <v>0.26613109142656782</v>
      </c>
      <c r="HC493" s="9">
        <f t="shared" si="888"/>
        <v>0.26465096651696485</v>
      </c>
      <c r="HD493" s="9">
        <f t="shared" si="888"/>
        <v>0.2631476118910927</v>
      </c>
      <c r="HE493" s="9">
        <f t="shared" si="888"/>
        <v>0.26162078587692061</v>
      </c>
      <c r="HF493" s="9">
        <f t="shared" si="888"/>
        <v>0.26007024665956469</v>
      </c>
      <c r="HG493" s="9">
        <f t="shared" si="888"/>
        <v>0.25849575232842481</v>
      </c>
      <c r="HH493" s="9">
        <f t="shared" si="888"/>
        <v>0.25689706092483433</v>
      </c>
      <c r="HI493" s="9">
        <f t="shared" si="888"/>
        <v>0.2552739304902073</v>
      </c>
      <c r="HJ493" s="9">
        <f t="shared" si="888"/>
        <v>0.25362611911466942</v>
      </c>
      <c r="HK493" s="9">
        <f t="shared" si="888"/>
        <v>0.25195338498615916</v>
      </c>
      <c r="HL493" s="9">
        <f t="shared" si="888"/>
        <v>0.25025548643998086</v>
      </c>
      <c r="HM493" s="9">
        <f t="shared" si="888"/>
        <v>0.24853218200879906</v>
      </c>
      <c r="HN493" s="9">
        <f t="shared" si="888"/>
        <v>0.24678323047305353</v>
      </c>
      <c r="HO493" s="9">
        <f t="shared" si="888"/>
        <v>0.24500839091178148</v>
      </c>
      <c r="HP493" s="9">
        <f t="shared" si="888"/>
        <v>0.24320742275383025</v>
      </c>
      <c r="HQ493" s="9">
        <f t="shared" si="888"/>
        <v>0.24138008582944193</v>
      </c>
      <c r="HR493" s="9">
        <f t="shared" si="888"/>
        <v>0.23952614042219464</v>
      </c>
      <c r="HS493" s="9">
        <f t="shared" si="888"/>
        <v>0.23764534732128234</v>
      </c>
      <c r="HT493" s="9">
        <f t="shared" si="888"/>
        <v>0.2357374678741132</v>
      </c>
      <c r="HU493" s="9">
        <f t="shared" si="888"/>
        <v>0.23380226403921253</v>
      </c>
      <c r="HV493" s="9">
        <f t="shared" si="888"/>
        <v>0.23183949843940638</v>
      </c>
      <c r="HW493" s="9">
        <f t="shared" si="887"/>
        <v>0.22984893441527163</v>
      </c>
      <c r="HX493" s="9">
        <f t="shared" si="887"/>
        <v>0.22783033607883121</v>
      </c>
      <c r="HY493" s="9">
        <f t="shared" si="887"/>
        <v>0.22578346836747445</v>
      </c>
      <c r="HZ493" s="9">
        <f t="shared" si="887"/>
        <v>0.22370809709808423</v>
      </c>
      <c r="IA493" s="9">
        <f t="shared" si="887"/>
        <v>0.22160398902135003</v>
      </c>
      <c r="IB493" s="9">
        <f t="shared" si="887"/>
        <v>0.21947091187624751</v>
      </c>
      <c r="IC493" s="9">
        <f t="shared" si="887"/>
        <v>0.21730863444466261</v>
      </c>
      <c r="ID493" s="9">
        <f t="shared" si="887"/>
        <v>0.21511692660614065</v>
      </c>
      <c r="IE493" s="9">
        <f t="shared" si="887"/>
        <v>0.21289555939273927</v>
      </c>
      <c r="IF493" s="9">
        <f t="shared" si="887"/>
        <v>0.21064430504396339</v>
      </c>
      <c r="IG493" s="9">
        <f t="shared" si="887"/>
        <v>0.20836293706176176</v>
      </c>
      <c r="IH493" s="9">
        <f t="shared" si="887"/>
        <v>0.20605123026556241</v>
      </c>
      <c r="II493" s="9">
        <f t="shared" si="887"/>
        <v>0.20370896084732534</v>
      </c>
      <c r="IJ493" s="9">
        <f t="shared" si="887"/>
        <v>0.20133590642659216</v>
      </c>
      <c r="IK493" s="9">
        <f t="shared" si="887"/>
        <v>0.19893184610550774</v>
      </c>
      <c r="IL493" s="9">
        <f t="shared" si="887"/>
        <v>0.19649656052379441</v>
      </c>
      <c r="IM493" s="9">
        <f t="shared" si="887"/>
        <v>0.19402983191365358</v>
      </c>
      <c r="IN493" s="9">
        <f t="shared" si="887"/>
        <v>0.1915314441545749</v>
      </c>
      <c r="IO493" s="9">
        <f t="shared" si="887"/>
        <v>0.18900118282802827</v>
      </c>
      <c r="IP493" s="9">
        <f t="shared" si="887"/>
        <v>0.18643883527201696</v>
      </c>
      <c r="IQ493" s="9">
        <f t="shared" si="887"/>
        <v>0.18384419063546875</v>
      </c>
      <c r="IR493" s="9">
        <f t="shared" si="887"/>
        <v>0.18121703993244212</v>
      </c>
      <c r="IS493" s="9">
        <f t="shared" si="887"/>
        <v>0.17855717609612465</v>
      </c>
      <c r="IT493" s="9">
        <f t="shared" si="887"/>
        <v>0.17586439403260085</v>
      </c>
      <c r="IU493" s="9">
        <f t="shared" si="887"/>
        <v>0.17313849067436499</v>
      </c>
      <c r="IV493" s="9">
        <f t="shared" si="887"/>
        <v>0.17037926503355899</v>
      </c>
      <c r="IW493" s="9">
        <f t="shared" si="887"/>
        <v>0.16758651825490786</v>
      </c>
      <c r="IX493" s="9">
        <f t="shared" si="887"/>
        <v>0.16476005366833393</v>
      </c>
      <c r="IY493" s="9">
        <f t="shared" si="887"/>
        <v>0.16189967684122422</v>
      </c>
      <c r="IZ493" s="9">
        <f t="shared" si="887"/>
        <v>0.1590051956303285</v>
      </c>
      <c r="JA493" s="9">
        <f t="shared" si="887"/>
        <v>0.15607642023326579</v>
      </c>
      <c r="JB493" s="9">
        <f t="shared" si="887"/>
        <v>0.15311316323961538</v>
      </c>
      <c r="JC493" s="9">
        <f t="shared" si="887"/>
        <v>0.15011523968157064</v>
      </c>
      <c r="JD493" s="9">
        <f t="shared" si="887"/>
        <v>0.14708246708413211</v>
      </c>
      <c r="JE493" s="9">
        <f t="shared" si="887"/>
        <v>0.14401466551481726</v>
      </c>
      <c r="JF493" s="9">
        <f t="shared" si="887"/>
        <v>0.14091165763286531</v>
      </c>
      <c r="JG493" s="9">
        <f t="shared" si="887"/>
        <v>0.13777326873791362</v>
      </c>
      <c r="JH493" s="9">
        <f t="shared" si="887"/>
        <v>0.13459932681812456</v>
      </c>
      <c r="JI493" s="9">
        <f t="shared" si="887"/>
        <v>0.13138966259773985</v>
      </c>
      <c r="JJ493" s="9">
        <f t="shared" si="887"/>
        <v>0.12814410958404082</v>
      </c>
      <c r="JK493" s="9">
        <f t="shared" si="887"/>
        <v>0.12486250411369404</v>
      </c>
      <c r="JL493" s="9">
        <f t="shared" si="887"/>
        <v>0.12154468539845872</v>
      </c>
      <c r="JM493" s="9">
        <f t="shared" si="887"/>
        <v>0.11819049557023656</v>
      </c>
      <c r="JN493" s="9">
        <f t="shared" si="887"/>
        <v>0.11479977972544217</v>
      </c>
      <c r="JO493" s="9">
        <f t="shared" si="887"/>
        <v>0.11137238596867324</v>
      </c>
      <c r="JP493" s="9">
        <f t="shared" si="887"/>
        <v>0.10790816545566106</v>
      </c>
      <c r="JQ493" s="9">
        <f t="shared" si="887"/>
        <v>0.10440697243547903</v>
      </c>
      <c r="JR493" s="9">
        <f t="shared" si="887"/>
        <v>0.10086866429199146</v>
      </c>
      <c r="JS493" s="9">
        <f t="shared" si="887"/>
        <v>9.7293101584522257E-2</v>
      </c>
      <c r="JT493" s="9">
        <f t="shared" si="887"/>
        <v>9.3680148087723181E-2</v>
      </c>
      <c r="JU493" s="9">
        <f t="shared" si="887"/>
        <v>9.0029670830624631E-2</v>
      </c>
      <c r="JV493" s="9">
        <f t="shared" si="887"/>
        <v>8.6341540134848127E-2</v>
      </c>
      <c r="JW493" s="9">
        <f t="shared" si="887"/>
        <v>8.2615629651964562E-2</v>
      </c>
      <c r="JX493" s="9">
        <f t="shared" si="887"/>
        <v>7.885181639997807E-2</v>
      </c>
      <c r="JY493" s="9">
        <f t="shared" si="887"/>
        <v>7.5049980798919391E-2</v>
      </c>
      <c r="JZ493" s="9">
        <f t="shared" si="887"/>
        <v>7.1210006705531181E-2</v>
      </c>
      <c r="KA493" s="9">
        <f t="shared" si="887"/>
        <v>6.7331781447028172E-2</v>
      </c>
      <c r="KB493" s="9">
        <f t="shared" si="887"/>
        <v>6.3415195853916806E-2</v>
      </c>
      <c r="KC493" s="9">
        <f t="shared" si="887"/>
        <v>5.9460144291856754E-2</v>
      </c>
      <c r="KD493" s="9">
        <f t="shared" si="887"/>
        <v>5.5466524692550701E-2</v>
      </c>
      <c r="KE493" s="9">
        <f t="shared" si="887"/>
        <v>5.1434238583646041E-2</v>
      </c>
      <c r="KF493" s="9">
        <f t="shared" si="887"/>
        <v>4.7363191117634318E-2</v>
      </c>
      <c r="KG493" s="9">
        <f t="shared" si="887"/>
        <v>4.3253291099734192E-2</v>
      </c>
      <c r="KH493" s="9">
        <f t="shared" si="883"/>
        <v>3.9104451014745023E-2</v>
      </c>
      <c r="KI493" s="9">
        <f t="shared" si="883"/>
        <v>3.4916587052855996E-2</v>
      </c>
      <c r="KJ493" s="9">
        <f t="shared" si="883"/>
        <v>3.0689619134400603E-2</v>
      </c>
      <c r="KK493" s="9">
        <f t="shared" si="883"/>
        <v>2.6423470933542137E-2</v>
      </c>
      <c r="KL493" s="9">
        <f t="shared" si="883"/>
        <v>2.2118069900879722E-2</v>
      </c>
      <c r="KM493" s="9">
        <f t="shared" si="883"/>
        <v>1.7773347284963714E-2</v>
      </c>
      <c r="KN493" s="9">
        <f t="shared" si="883"/>
        <v>1.338923815270876E-2</v>
      </c>
      <c r="KO493" s="9">
        <f t="shared" si="883"/>
        <v>8.9656814086963021E-3</v>
      </c>
      <c r="KP493" s="9">
        <f t="shared" si="883"/>
        <v>4.5026198133544248E-3</v>
      </c>
    </row>
    <row r="494" spans="2:302" x14ac:dyDescent="0.25">
      <c r="B494" s="5">
        <f t="shared" si="834"/>
        <v>0.1100000000000623</v>
      </c>
      <c r="C494" s="9">
        <f t="shared" si="832"/>
        <v>0.34609571569746106</v>
      </c>
      <c r="D494" s="9">
        <f t="shared" si="885"/>
        <v>0.34608620133008944</v>
      </c>
      <c r="E494" s="9">
        <f t="shared" si="885"/>
        <v>0.34607636025737221</v>
      </c>
      <c r="F494" s="9">
        <f t="shared" si="885"/>
        <v>0.34606618220985014</v>
      </c>
      <c r="G494" s="9">
        <f t="shared" si="885"/>
        <v>0.34605565663001431</v>
      </c>
      <c r="H494" s="9">
        <f t="shared" si="885"/>
        <v>0.34604477266542572</v>
      </c>
      <c r="I494" s="9">
        <f t="shared" si="885"/>
        <v>0.34603351916170971</v>
      </c>
      <c r="J494" s="9">
        <f t="shared" si="885"/>
        <v>0.34602188465542499</v>
      </c>
      <c r="K494" s="9">
        <f t="shared" si="885"/>
        <v>0.34600985736680229</v>
      </c>
      <c r="L494" s="9">
        <f t="shared" si="885"/>
        <v>0.34599742519235854</v>
      </c>
      <c r="M494" s="9">
        <f t="shared" si="885"/>
        <v>0.34598457569737801</v>
      </c>
      <c r="N494" s="9">
        <f t="shared" si="885"/>
        <v>0.34597129610826449</v>
      </c>
      <c r="O494" s="9">
        <f t="shared" si="885"/>
        <v>0.34595757330476407</v>
      </c>
      <c r="P494" s="9">
        <f t="shared" si="885"/>
        <v>0.34594339381205169</v>
      </c>
      <c r="Q494" s="9">
        <f t="shared" si="885"/>
        <v>0.34592874379268856</v>
      </c>
      <c r="R494" s="9">
        <f t="shared" si="885"/>
        <v>0.34591360903844454</v>
      </c>
      <c r="S494" s="9">
        <f t="shared" si="885"/>
        <v>0.34589797496198466</v>
      </c>
      <c r="T494" s="9">
        <f t="shared" si="885"/>
        <v>0.34588182658842287</v>
      </c>
      <c r="U494" s="9">
        <f t="shared" si="885"/>
        <v>0.345865148546738</v>
      </c>
      <c r="V494" s="9">
        <f t="shared" si="885"/>
        <v>0.34584792506105566</v>
      </c>
      <c r="W494" s="9">
        <f t="shared" si="885"/>
        <v>0.34583013994178957</v>
      </c>
      <c r="X494" s="9">
        <f t="shared" si="885"/>
        <v>0.34581177657665013</v>
      </c>
      <c r="Y494" s="9">
        <f t="shared" si="885"/>
        <v>0.34579281792151156</v>
      </c>
      <c r="Z494" s="9">
        <f t="shared" si="885"/>
        <v>0.34577324649114199</v>
      </c>
      <c r="AA494" s="9">
        <f t="shared" si="885"/>
        <v>0.34575304434979598</v>
      </c>
      <c r="AB494" s="9">
        <f t="shared" si="885"/>
        <v>0.34573219310166697</v>
      </c>
      <c r="AC494" s="9">
        <f t="shared" si="885"/>
        <v>0.34571067388120119</v>
      </c>
      <c r="AD494" s="9">
        <f t="shared" si="885"/>
        <v>0.34568846734327302</v>
      </c>
      <c r="AE494" s="9">
        <f t="shared" si="885"/>
        <v>0.34566555365322149</v>
      </c>
      <c r="AF494" s="9">
        <f t="shared" si="885"/>
        <v>0.34564191247674553</v>
      </c>
      <c r="AG494" s="9">
        <f t="shared" si="885"/>
        <v>0.34561752296966342</v>
      </c>
      <c r="AH494" s="9">
        <f t="shared" si="885"/>
        <v>0.34559236376753077</v>
      </c>
      <c r="AI494" s="9">
        <f t="shared" si="885"/>
        <v>0.34556641297512114</v>
      </c>
      <c r="AJ494" s="9">
        <f t="shared" si="885"/>
        <v>0.34553964815576904</v>
      </c>
      <c r="AK494" s="9">
        <f t="shared" si="885"/>
        <v>0.34551204632057192</v>
      </c>
      <c r="AL494" s="9">
        <f t="shared" si="885"/>
        <v>0.34548358391745926</v>
      </c>
      <c r="AM494" s="9">
        <f t="shared" si="885"/>
        <v>0.34545423682012133</v>
      </c>
      <c r="AN494" s="9">
        <f t="shared" si="885"/>
        <v>0.34542398031680266</v>
      </c>
      <c r="AO494" s="9">
        <f t="shared" si="885"/>
        <v>0.3453927890989596</v>
      </c>
      <c r="AP494" s="9">
        <f t="shared" si="885"/>
        <v>0.34536063724978566</v>
      </c>
      <c r="AQ494" s="9">
        <f t="shared" si="885"/>
        <v>0.34532749823259878</v>
      </c>
      <c r="AR494" s="9">
        <f t="shared" si="885"/>
        <v>0.34529334487909974</v>
      </c>
      <c r="AS494" s="9">
        <f t="shared" si="885"/>
        <v>0.3452581493774956</v>
      </c>
      <c r="AT494" s="9">
        <f t="shared" si="885"/>
        <v>0.34522188326049591</v>
      </c>
      <c r="AU494" s="9">
        <f t="shared" si="885"/>
        <v>0.34518451739317657</v>
      </c>
      <c r="AV494" s="9">
        <f t="shared" si="885"/>
        <v>0.34514602196071831</v>
      </c>
      <c r="AW494" s="9">
        <f t="shared" si="885"/>
        <v>0.34510636645601683</v>
      </c>
      <c r="AX494" s="9">
        <f t="shared" si="885"/>
        <v>0.34506551966716981</v>
      </c>
      <c r="AY494" s="9">
        <f t="shared" si="885"/>
        <v>0.34502344966483928</v>
      </c>
      <c r="AZ494" s="9">
        <f t="shared" si="885"/>
        <v>0.344980123789495</v>
      </c>
      <c r="BA494" s="9">
        <f t="shared" si="885"/>
        <v>0.34493550863853584</v>
      </c>
      <c r="BB494" s="9">
        <f t="shared" si="885"/>
        <v>0.34488957005329568</v>
      </c>
      <c r="BC494" s="9">
        <f t="shared" si="885"/>
        <v>0.34484227310593352</v>
      </c>
      <c r="BD494" s="9">
        <f t="shared" si="885"/>
        <v>0.34479358208621119</v>
      </c>
      <c r="BE494" s="9">
        <f t="shared" si="885"/>
        <v>0.34474346048815968</v>
      </c>
      <c r="BF494" s="9">
        <f t="shared" si="885"/>
        <v>0.34469187099663801</v>
      </c>
      <c r="BG494" s="9">
        <f t="shared" si="885"/>
        <v>0.34463877547378741</v>
      </c>
      <c r="BH494" s="9">
        <f t="shared" si="885"/>
        <v>0.34458413494538165</v>
      </c>
      <c r="BI494" s="9">
        <f t="shared" si="885"/>
        <v>0.34452790958707735</v>
      </c>
      <c r="BJ494" s="9">
        <f t="shared" si="885"/>
        <v>0.34447005871056974</v>
      </c>
      <c r="BK494" s="9">
        <f t="shared" si="885"/>
        <v>0.34441054074965149</v>
      </c>
      <c r="BL494" s="9">
        <f t="shared" si="885"/>
        <v>0.34434931324618456</v>
      </c>
      <c r="BM494" s="9">
        <f t="shared" si="885"/>
        <v>0.34428633283598153</v>
      </c>
      <c r="BN494" s="9">
        <f t="shared" si="885"/>
        <v>0.34422155523460668</v>
      </c>
      <c r="BO494" s="9">
        <f t="shared" ref="BO494:CZ497" si="889">NORMDIST($B494,0,1,0)-$B494*(1-NORMDIST($B494,0,1,1))-(NORMDIST($B494+BO$4,0,1,0)-($B494+BO$4)*(1-NORMDIST($B494+BO$4,0,1,1)))</f>
        <v>0.34415493522309387</v>
      </c>
      <c r="BP494" s="9">
        <f t="shared" si="889"/>
        <v>0.34408642663359146</v>
      </c>
      <c r="BQ494" s="9">
        <f t="shared" si="889"/>
        <v>0.34401598233493241</v>
      </c>
      <c r="BR494" s="9">
        <f t="shared" si="889"/>
        <v>0.34394355421813683</v>
      </c>
      <c r="BS494" s="9">
        <f t="shared" si="889"/>
        <v>0.34386909318185199</v>
      </c>
      <c r="BT494" s="9">
        <f t="shared" si="889"/>
        <v>0.34379254911772983</v>
      </c>
      <c r="BU494" s="9">
        <f t="shared" si="889"/>
        <v>0.34371387089575178</v>
      </c>
      <c r="BV494" s="9">
        <f t="shared" si="889"/>
        <v>0.34363300634950067</v>
      </c>
      <c r="BW494" s="9">
        <f t="shared" si="889"/>
        <v>0.34354990226138848</v>
      </c>
      <c r="BX494" s="9">
        <f t="shared" si="889"/>
        <v>0.34346450434784082</v>
      </c>
      <c r="BY494" s="9">
        <f t="shared" si="889"/>
        <v>0.34337675724444811</v>
      </c>
      <c r="BZ494" s="9">
        <f t="shared" si="889"/>
        <v>0.343286604491082</v>
      </c>
      <c r="CA494" s="9">
        <f t="shared" si="889"/>
        <v>0.34319398851698918</v>
      </c>
      <c r="CB494" s="9">
        <f t="shared" si="889"/>
        <v>0.34309885062586387</v>
      </c>
      <c r="CC494" s="9">
        <f t="shared" si="889"/>
        <v>0.34300113098090396</v>
      </c>
      <c r="CD494" s="9">
        <f t="shared" si="889"/>
        <v>0.34290076858986102</v>
      </c>
      <c r="CE494" s="9">
        <f t="shared" si="889"/>
        <v>0.34279770129008336</v>
      </c>
      <c r="CF494" s="9">
        <f t="shared" si="889"/>
        <v>0.34269186573356619</v>
      </c>
      <c r="CG494" s="9">
        <f t="shared" si="889"/>
        <v>0.34258319737200577</v>
      </c>
      <c r="CH494" s="9">
        <f t="shared" si="889"/>
        <v>0.34247163044187212</v>
      </c>
      <c r="CI494" s="9">
        <f t="shared" si="889"/>
        <v>0.34235709794950248</v>
      </c>
      <c r="CJ494" s="9">
        <f t="shared" si="889"/>
        <v>0.3422395316562214</v>
      </c>
      <c r="CK494" s="9">
        <f t="shared" si="889"/>
        <v>0.34211886206349634</v>
      </c>
      <c r="CL494" s="9">
        <f t="shared" si="889"/>
        <v>0.34199501839813606</v>
      </c>
      <c r="CM494" s="9">
        <f t="shared" si="889"/>
        <v>0.34186792859753468</v>
      </c>
      <c r="CN494" s="9">
        <f t="shared" si="889"/>
        <v>0.34173751929497315</v>
      </c>
      <c r="CO494" s="9">
        <f t="shared" si="889"/>
        <v>0.34160371580498261</v>
      </c>
      <c r="CP494" s="9">
        <f t="shared" si="889"/>
        <v>0.34146644210877886</v>
      </c>
      <c r="CQ494" s="9">
        <f t="shared" si="889"/>
        <v>0.34132562083977214</v>
      </c>
      <c r="CR494" s="9">
        <f t="shared" si="889"/>
        <v>0.34118117326916364</v>
      </c>
      <c r="CS494" s="9">
        <f t="shared" si="889"/>
        <v>0.34103301929163476</v>
      </c>
      <c r="CT494" s="9">
        <f t="shared" si="889"/>
        <v>0.34088107741113688</v>
      </c>
      <c r="CU494" s="9">
        <f t="shared" si="889"/>
        <v>0.34072526472678794</v>
      </c>
      <c r="CV494" s="9">
        <f t="shared" si="889"/>
        <v>0.34056549691888882</v>
      </c>
      <c r="CW494" s="9">
        <f t="shared" si="889"/>
        <v>0.34040168823506184</v>
      </c>
      <c r="CX494" s="9">
        <f t="shared" si="889"/>
        <v>0.34023375147652474</v>
      </c>
      <c r="CY494" s="9">
        <f t="shared" si="889"/>
        <v>0.34006159798450453</v>
      </c>
      <c r="CZ494" s="9">
        <f t="shared" si="889"/>
        <v>0.33988513762680134</v>
      </c>
      <c r="DA494" s="9">
        <f t="shared" si="886"/>
        <v>0.33970427878451387</v>
      </c>
      <c r="DB494" s="9">
        <f t="shared" si="886"/>
        <v>0.33951892833892938</v>
      </c>
      <c r="DC494" s="9">
        <f t="shared" si="886"/>
        <v>0.33932899165859143</v>
      </c>
      <c r="DD494" s="9">
        <f t="shared" si="886"/>
        <v>0.33913437258655327</v>
      </c>
      <c r="DE494" s="9">
        <f t="shared" si="886"/>
        <v>0.33893497342782519</v>
      </c>
      <c r="DF494" s="9">
        <f t="shared" si="886"/>
        <v>0.33873069493702601</v>
      </c>
      <c r="DG494" s="9">
        <f t="shared" si="886"/>
        <v>0.33852143630624754</v>
      </c>
      <c r="DH494" s="9">
        <f t="shared" si="886"/>
        <v>0.33830709515314</v>
      </c>
      <c r="DI494" s="9">
        <f t="shared" si="886"/>
        <v>0.33808756750923097</v>
      </c>
      <c r="DJ494" s="9">
        <f t="shared" si="886"/>
        <v>0.33786274780848441</v>
      </c>
      <c r="DK494" s="9">
        <f t="shared" si="886"/>
        <v>0.33763252887610984</v>
      </c>
      <c r="DL494" s="9">
        <f t="shared" si="886"/>
        <v>0.33739680191763305</v>
      </c>
      <c r="DM494" s="9">
        <f t="shared" si="886"/>
        <v>0.33715545650823564</v>
      </c>
      <c r="DN494" s="9">
        <f t="shared" si="886"/>
        <v>0.33690838058237499</v>
      </c>
      <c r="DO494" s="9">
        <f t="shared" si="886"/>
        <v>0.33665546042369365</v>
      </c>
      <c r="DP494" s="9">
        <f t="shared" si="886"/>
        <v>0.33639658065522787</v>
      </c>
      <c r="DQ494" s="9">
        <f t="shared" si="886"/>
        <v>0.33613162422992526</v>
      </c>
      <c r="DR494" s="9">
        <f t="shared" si="886"/>
        <v>0.33586047242148265</v>
      </c>
      <c r="DS494" s="9">
        <f t="shared" si="886"/>
        <v>0.33558300481551068</v>
      </c>
      <c r="DT494" s="9">
        <f t="shared" si="886"/>
        <v>0.3352990993010414</v>
      </c>
      <c r="DU494" s="9">
        <f t="shared" si="886"/>
        <v>0.33500863206238135</v>
      </c>
      <c r="DV494" s="9">
        <f t="shared" si="886"/>
        <v>0.33471147757132569</v>
      </c>
      <c r="DW494" s="9">
        <f t="shared" si="886"/>
        <v>0.33440750857974194</v>
      </c>
      <c r="DX494" s="9">
        <f t="shared" si="886"/>
        <v>0.33409659611253145</v>
      </c>
      <c r="DY494" s="9">
        <f t="shared" si="886"/>
        <v>0.33377860946098237</v>
      </c>
      <c r="DZ494" s="9">
        <f t="shared" si="886"/>
        <v>0.33345341617651958</v>
      </c>
      <c r="EA494" s="9">
        <f t="shared" si="886"/>
        <v>0.33312088206486729</v>
      </c>
      <c r="EB494" s="9">
        <f t="shared" si="886"/>
        <v>0.33278087118062749</v>
      </c>
      <c r="EC494" s="9">
        <f t="shared" si="886"/>
        <v>0.33243324582229145</v>
      </c>
      <c r="ED494" s="9">
        <f t="shared" si="886"/>
        <v>0.3320778665276875</v>
      </c>
      <c r="EE494" s="9">
        <f t="shared" si="886"/>
        <v>0.3317145920698813</v>
      </c>
      <c r="EF494" s="9">
        <f t="shared" si="886"/>
        <v>0.33134327945353242</v>
      </c>
      <c r="EG494" s="9">
        <f t="shared" si="886"/>
        <v>0.33096378391172304</v>
      </c>
      <c r="EH494" s="9">
        <f t="shared" si="886"/>
        <v>0.33057595890326275</v>
      </c>
      <c r="EI494" s="9">
        <f t="shared" si="886"/>
        <v>0.33017965611048394</v>
      </c>
      <c r="EJ494" s="9">
        <f t="shared" si="886"/>
        <v>0.32977472543753472</v>
      </c>
      <c r="EK494" s="9">
        <f t="shared" si="886"/>
        <v>0.32936101500917991</v>
      </c>
      <c r="EL494" s="9">
        <f t="shared" si="886"/>
        <v>0.32893837117011859</v>
      </c>
      <c r="EM494" s="9">
        <f t="shared" si="886"/>
        <v>0.3285066384848298</v>
      </c>
      <c r="EN494" s="9">
        <f t="shared" si="886"/>
        <v>0.32806565973795221</v>
      </c>
      <c r="EO494" s="9">
        <f t="shared" si="886"/>
        <v>0.32761527593521117</v>
      </c>
      <c r="EP494" s="9">
        <f t="shared" si="886"/>
        <v>0.3271553263048983</v>
      </c>
      <c r="EQ494" s="9">
        <f t="shared" si="886"/>
        <v>0.32668564829991459</v>
      </c>
      <c r="ER494" s="9">
        <f t="shared" si="886"/>
        <v>0.32620607760038556</v>
      </c>
      <c r="ES494" s="9">
        <f t="shared" si="886"/>
        <v>0.32571644811685763</v>
      </c>
      <c r="ET494" s="9">
        <f t="shared" si="886"/>
        <v>0.32521659199408232</v>
      </c>
      <c r="EU494" s="9">
        <f t="shared" si="886"/>
        <v>0.32470633961539852</v>
      </c>
      <c r="EV494" s="9">
        <f t="shared" si="886"/>
        <v>0.32418551960772102</v>
      </c>
      <c r="EW494" s="9">
        <f t="shared" si="886"/>
        <v>0.32365395884714204</v>
      </c>
      <c r="EX494" s="9">
        <f t="shared" si="886"/>
        <v>0.32311148246515403</v>
      </c>
      <c r="EY494" s="9">
        <f t="shared" si="886"/>
        <v>0.32255791385550281</v>
      </c>
      <c r="EZ494" s="9">
        <f t="shared" si="886"/>
        <v>0.32199307468167626</v>
      </c>
      <c r="FA494" s="9">
        <f t="shared" si="886"/>
        <v>0.32141678488503833</v>
      </c>
      <c r="FB494" s="9">
        <f t="shared" si="886"/>
        <v>0.32082886269361188</v>
      </c>
      <c r="FC494" s="9">
        <f t="shared" si="886"/>
        <v>0.32022912463152314</v>
      </c>
      <c r="FD494" s="9">
        <f t="shared" si="886"/>
        <v>0.31961738552910596</v>
      </c>
      <c r="FE494" s="9">
        <f t="shared" si="886"/>
        <v>0.31899345853368122</v>
      </c>
      <c r="FF494" s="9">
        <f t="shared" si="886"/>
        <v>0.31835715512101198</v>
      </c>
      <c r="FG494" s="9">
        <f t="shared" si="886"/>
        <v>0.3177082851074397</v>
      </c>
      <c r="FH494" s="9">
        <f t="shared" si="886"/>
        <v>0.31704665666271314</v>
      </c>
      <c r="FI494" s="9">
        <f t="shared" si="886"/>
        <v>0.31637207632350783</v>
      </c>
      <c r="FJ494" s="9">
        <f t="shared" si="886"/>
        <v>0.31568434900764675</v>
      </c>
      <c r="FK494" s="9">
        <f t="shared" si="888"/>
        <v>0.31498327802902448</v>
      </c>
      <c r="FL494" s="9">
        <f t="shared" si="888"/>
        <v>0.31426866511324136</v>
      </c>
      <c r="FM494" s="9">
        <f t="shared" si="888"/>
        <v>0.31354031041394814</v>
      </c>
      <c r="FN494" s="9">
        <f t="shared" si="888"/>
        <v>0.31279801252991057</v>
      </c>
      <c r="FO494" s="9">
        <f t="shared" si="888"/>
        <v>0.31204156852279308</v>
      </c>
      <c r="FP494" s="9">
        <f t="shared" si="888"/>
        <v>0.31127077393566699</v>
      </c>
      <c r="FQ494" s="9">
        <f t="shared" si="888"/>
        <v>0.31048542281224634</v>
      </c>
      <c r="FR494" s="9">
        <f t="shared" si="888"/>
        <v>0.30968530771685354</v>
      </c>
      <c r="FS494" s="9">
        <f t="shared" si="888"/>
        <v>0.30887021975511719</v>
      </c>
      <c r="FT494" s="9">
        <f t="shared" si="888"/>
        <v>0.30803994859540518</v>
      </c>
      <c r="FU494" s="9">
        <f t="shared" si="888"/>
        <v>0.30719428249099323</v>
      </c>
      <c r="FV494" s="9">
        <f t="shared" si="888"/>
        <v>0.30633300830297205</v>
      </c>
      <c r="FW494" s="9">
        <f t="shared" si="888"/>
        <v>0.30545591152389273</v>
      </c>
      <c r="FX494" s="9">
        <f t="shared" si="888"/>
        <v>0.30456277630215178</v>
      </c>
      <c r="FY494" s="9">
        <f t="shared" si="888"/>
        <v>0.30365338546711651</v>
      </c>
      <c r="FZ494" s="9">
        <f t="shared" si="888"/>
        <v>0.30272752055498886</v>
      </c>
      <c r="GA494" s="9">
        <f t="shared" si="888"/>
        <v>0.30178496183541081</v>
      </c>
      <c r="GB494" s="9">
        <f t="shared" si="888"/>
        <v>0.30082548833880629</v>
      </c>
      <c r="GC494" s="9">
        <f t="shared" si="888"/>
        <v>0.29984887788446207</v>
      </c>
      <c r="GD494" s="9">
        <f t="shared" si="888"/>
        <v>0.29885490710934404</v>
      </c>
      <c r="GE494" s="9">
        <f t="shared" si="888"/>
        <v>0.29784335149764751</v>
      </c>
      <c r="GF494" s="9">
        <f t="shared" si="888"/>
        <v>0.2968139854110789</v>
      </c>
      <c r="GG494" s="9">
        <f t="shared" si="888"/>
        <v>0.29576658211986817</v>
      </c>
      <c r="GH494" s="9">
        <f t="shared" si="888"/>
        <v>0.29470091383450348</v>
      </c>
      <c r="GI494" s="9">
        <f t="shared" si="888"/>
        <v>0.29361675173819285</v>
      </c>
      <c r="GJ494" s="9">
        <f t="shared" si="888"/>
        <v>0.29251386602003948</v>
      </c>
      <c r="GK494" s="9">
        <f t="shared" si="888"/>
        <v>0.29139202590893465</v>
      </c>
      <c r="GL494" s="9">
        <f t="shared" si="888"/>
        <v>0.29025099970815865</v>
      </c>
      <c r="GM494" s="9">
        <f t="shared" si="888"/>
        <v>0.28909055483068469</v>
      </c>
      <c r="GN494" s="9">
        <f t="shared" si="888"/>
        <v>0.2879104578351831</v>
      </c>
      <c r="GO494" s="9">
        <f t="shared" si="888"/>
        <v>0.28671047446271619</v>
      </c>
      <c r="GP494" s="9">
        <f t="shared" si="888"/>
        <v>0.28549036967412122</v>
      </c>
      <c r="GQ494" s="9">
        <f t="shared" si="888"/>
        <v>0.28424990768807068</v>
      </c>
      <c r="GR494" s="9">
        <f t="shared" si="888"/>
        <v>0.28298885201980439</v>
      </c>
      <c r="GS494" s="9">
        <f t="shared" si="888"/>
        <v>0.28170696552052771</v>
      </c>
      <c r="GT494" s="9">
        <f t="shared" si="888"/>
        <v>0.28040401041746355</v>
      </c>
      <c r="GU494" s="9">
        <f t="shared" si="888"/>
        <v>0.27907974835455307</v>
      </c>
      <c r="GV494" s="9">
        <f t="shared" si="888"/>
        <v>0.27773394043379385</v>
      </c>
      <c r="GW494" s="9">
        <f t="shared" si="888"/>
        <v>0.27636634725720888</v>
      </c>
      <c r="GX494" s="9">
        <f t="shared" si="888"/>
        <v>0.27497672896943326</v>
      </c>
      <c r="GY494" s="9">
        <f t="shared" si="888"/>
        <v>0.2735648453009093</v>
      </c>
      <c r="GZ494" s="9">
        <f t="shared" si="888"/>
        <v>0.27213045561168242</v>
      </c>
      <c r="HA494" s="9">
        <f t="shared" si="888"/>
        <v>0.27067331893578206</v>
      </c>
      <c r="HB494" s="9">
        <f t="shared" si="888"/>
        <v>0.26919319402617908</v>
      </c>
      <c r="HC494" s="9">
        <f t="shared" si="888"/>
        <v>0.26768983940030688</v>
      </c>
      <c r="HD494" s="9">
        <f t="shared" si="888"/>
        <v>0.26616301338613485</v>
      </c>
      <c r="HE494" s="9">
        <f t="shared" si="888"/>
        <v>0.26461247416877887</v>
      </c>
      <c r="HF494" s="9">
        <f t="shared" si="888"/>
        <v>0.26303797983763905</v>
      </c>
      <c r="HG494" s="9">
        <f t="shared" si="888"/>
        <v>0.26143928843404851</v>
      </c>
      <c r="HH494" s="9">
        <f t="shared" si="888"/>
        <v>0.25981615799942154</v>
      </c>
      <c r="HI494" s="9">
        <f t="shared" si="888"/>
        <v>0.25816834662388366</v>
      </c>
      <c r="HJ494" s="9">
        <f t="shared" si="888"/>
        <v>0.25649561249537339</v>
      </c>
      <c r="HK494" s="9">
        <f t="shared" si="888"/>
        <v>0.25479771394919515</v>
      </c>
      <c r="HL494" s="9">
        <f t="shared" si="888"/>
        <v>0.2530744095180133</v>
      </c>
      <c r="HM494" s="9">
        <f t="shared" si="888"/>
        <v>0.2513254579822678</v>
      </c>
      <c r="HN494" s="9">
        <f t="shared" si="888"/>
        <v>0.24955061842099571</v>
      </c>
      <c r="HO494" s="9">
        <f t="shared" si="888"/>
        <v>0.24774965026304449</v>
      </c>
      <c r="HP494" s="9">
        <f t="shared" si="888"/>
        <v>0.24592231333865616</v>
      </c>
      <c r="HQ494" s="9">
        <f t="shared" si="888"/>
        <v>0.24406836793140887</v>
      </c>
      <c r="HR494" s="9">
        <f t="shared" si="888"/>
        <v>0.24218757483049658</v>
      </c>
      <c r="HS494" s="9">
        <f t="shared" si="888"/>
        <v>0.24027969538332744</v>
      </c>
      <c r="HT494" s="9">
        <f t="shared" si="888"/>
        <v>0.23834449154842677</v>
      </c>
      <c r="HU494" s="9">
        <f t="shared" si="888"/>
        <v>0.23638172594862061</v>
      </c>
      <c r="HV494" s="9">
        <f t="shared" si="888"/>
        <v>0.23439116192448586</v>
      </c>
      <c r="HW494" s="9">
        <f t="shared" si="887"/>
        <v>0.23237256358804545</v>
      </c>
      <c r="HX494" s="9">
        <f t="shared" si="887"/>
        <v>0.23032569587668869</v>
      </c>
      <c r="HY494" s="9">
        <f t="shared" si="887"/>
        <v>0.22825032460729847</v>
      </c>
      <c r="HZ494" s="9">
        <f t="shared" si="887"/>
        <v>0.22614621653056427</v>
      </c>
      <c r="IA494" s="9">
        <f t="shared" si="887"/>
        <v>0.22401313938546175</v>
      </c>
      <c r="IB494" s="9">
        <f t="shared" si="887"/>
        <v>0.22185086195387685</v>
      </c>
      <c r="IC494" s="9">
        <f t="shared" si="887"/>
        <v>0.21965915411535489</v>
      </c>
      <c r="ID494" s="9">
        <f t="shared" si="887"/>
        <v>0.21743778690195351</v>
      </c>
      <c r="IE494" s="9">
        <f t="shared" si="887"/>
        <v>0.21518653255317763</v>
      </c>
      <c r="IF494" s="9">
        <f t="shared" si="887"/>
        <v>0.212905164570976</v>
      </c>
      <c r="IG494" s="9">
        <f t="shared" si="887"/>
        <v>0.21059345777477664</v>
      </c>
      <c r="IH494" s="9">
        <f t="shared" si="887"/>
        <v>0.20825118835653958</v>
      </c>
      <c r="II494" s="9">
        <f t="shared" si="887"/>
        <v>0.2058781339358064</v>
      </c>
      <c r="IJ494" s="9">
        <f t="shared" si="887"/>
        <v>0.20347407361472197</v>
      </c>
      <c r="IK494" s="9">
        <f t="shared" si="887"/>
        <v>0.20103878803300865</v>
      </c>
      <c r="IL494" s="9">
        <f t="shared" si="887"/>
        <v>0.19857205942286782</v>
      </c>
      <c r="IM494" s="9">
        <f t="shared" si="887"/>
        <v>0.19607367166378914</v>
      </c>
      <c r="IN494" s="9">
        <f t="shared" si="887"/>
        <v>0.19354341033724251</v>
      </c>
      <c r="IO494" s="9">
        <f t="shared" si="887"/>
        <v>0.1909810627812312</v>
      </c>
      <c r="IP494" s="9">
        <f t="shared" si="887"/>
        <v>0.18838641814468299</v>
      </c>
      <c r="IQ494" s="9">
        <f t="shared" si="887"/>
        <v>0.18575926744165636</v>
      </c>
      <c r="IR494" s="9">
        <f t="shared" si="887"/>
        <v>0.18309940360533888</v>
      </c>
      <c r="IS494" s="9">
        <f t="shared" si="887"/>
        <v>0.18040662154181508</v>
      </c>
      <c r="IT494" s="9">
        <f t="shared" si="887"/>
        <v>0.17768071818357922</v>
      </c>
      <c r="IU494" s="9">
        <f t="shared" si="887"/>
        <v>0.17492149254277323</v>
      </c>
      <c r="IV494" s="9">
        <f t="shared" si="887"/>
        <v>0.1721287457641221</v>
      </c>
      <c r="IW494" s="9">
        <f t="shared" si="887"/>
        <v>0.16930228117754817</v>
      </c>
      <c r="IX494" s="9">
        <f t="shared" si="887"/>
        <v>0.16644190435043846</v>
      </c>
      <c r="IY494" s="9">
        <f t="shared" si="887"/>
        <v>0.16354742313954274</v>
      </c>
      <c r="IZ494" s="9">
        <f t="shared" si="887"/>
        <v>0.16061864774248003</v>
      </c>
      <c r="JA494" s="9">
        <f t="shared" si="887"/>
        <v>0.15765539074882962</v>
      </c>
      <c r="JB494" s="9">
        <f t="shared" si="887"/>
        <v>0.15465746719078488</v>
      </c>
      <c r="JC494" s="9">
        <f t="shared" si="887"/>
        <v>0.15162469459334635</v>
      </c>
      <c r="JD494" s="9">
        <f t="shared" si="887"/>
        <v>0.14855689302403149</v>
      </c>
      <c r="JE494" s="9">
        <f t="shared" si="887"/>
        <v>0.14545388514207955</v>
      </c>
      <c r="JF494" s="9">
        <f t="shared" si="887"/>
        <v>0.14231549624712786</v>
      </c>
      <c r="JG494" s="9">
        <f t="shared" si="887"/>
        <v>0.1391415543273388</v>
      </c>
      <c r="JH494" s="9">
        <f t="shared" si="887"/>
        <v>0.13593189010695408</v>
      </c>
      <c r="JI494" s="9">
        <f t="shared" si="887"/>
        <v>0.13268633709325506</v>
      </c>
      <c r="JJ494" s="9">
        <f t="shared" si="887"/>
        <v>0.12940473162290828</v>
      </c>
      <c r="JK494" s="9">
        <f t="shared" si="887"/>
        <v>0.12608691290767296</v>
      </c>
      <c r="JL494" s="9">
        <f t="shared" si="887"/>
        <v>0.1227327230794508</v>
      </c>
      <c r="JM494" s="9">
        <f t="shared" si="887"/>
        <v>0.11934200723465641</v>
      </c>
      <c r="JN494" s="9">
        <f t="shared" si="887"/>
        <v>0.11591461347788748</v>
      </c>
      <c r="JO494" s="9">
        <f t="shared" si="887"/>
        <v>0.1124503929648753</v>
      </c>
      <c r="JP494" s="9">
        <f t="shared" si="887"/>
        <v>0.10894919994469326</v>
      </c>
      <c r="JQ494" s="9">
        <f t="shared" si="887"/>
        <v>0.10541089180120569</v>
      </c>
      <c r="JR494" s="9">
        <f t="shared" si="887"/>
        <v>0.10183532909373649</v>
      </c>
      <c r="JS494" s="9">
        <f t="shared" si="887"/>
        <v>9.8222375596937417E-2</v>
      </c>
      <c r="JT494" s="9">
        <f t="shared" si="887"/>
        <v>9.4571898339838867E-2</v>
      </c>
      <c r="JU494" s="9">
        <f t="shared" si="887"/>
        <v>9.0883767644062363E-2</v>
      </c>
      <c r="JV494" s="9">
        <f t="shared" si="887"/>
        <v>8.7157857161178798E-2</v>
      </c>
      <c r="JW494" s="9">
        <f t="shared" si="887"/>
        <v>8.3394043909192306E-2</v>
      </c>
      <c r="JX494" s="9">
        <f t="shared" si="887"/>
        <v>7.9592208308133627E-2</v>
      </c>
      <c r="JY494" s="9">
        <f t="shared" si="887"/>
        <v>7.5752234214745418E-2</v>
      </c>
      <c r="JZ494" s="9">
        <f t="shared" si="887"/>
        <v>7.1874008956242408E-2</v>
      </c>
      <c r="KA494" s="9">
        <f t="shared" si="887"/>
        <v>6.7957423363131042E-2</v>
      </c>
      <c r="KB494" s="9">
        <f t="shared" si="887"/>
        <v>6.400237180107099E-2</v>
      </c>
      <c r="KC494" s="9">
        <f t="shared" si="887"/>
        <v>6.0008752201764937E-2</v>
      </c>
      <c r="KD494" s="9">
        <f t="shared" si="887"/>
        <v>5.5976466092860278E-2</v>
      </c>
      <c r="KE494" s="9">
        <f t="shared" si="887"/>
        <v>5.1905418626848554E-2</v>
      </c>
      <c r="KF494" s="9">
        <f t="shared" si="887"/>
        <v>4.7795518608948429E-2</v>
      </c>
      <c r="KG494" s="9">
        <f t="shared" si="887"/>
        <v>4.3646678523959259E-2</v>
      </c>
      <c r="KH494" s="9">
        <f t="shared" si="883"/>
        <v>3.9458814562070232E-2</v>
      </c>
      <c r="KI494" s="9">
        <f t="shared" si="883"/>
        <v>3.5231846643614839E-2</v>
      </c>
      <c r="KJ494" s="9">
        <f t="shared" si="883"/>
        <v>3.0965698442756373E-2</v>
      </c>
      <c r="KK494" s="9">
        <f t="shared" si="883"/>
        <v>2.6660297410093958E-2</v>
      </c>
      <c r="KL494" s="9">
        <f t="shared" si="883"/>
        <v>2.231557479417795E-2</v>
      </c>
      <c r="KM494" s="9">
        <f t="shared" si="883"/>
        <v>1.7931465661923052E-2</v>
      </c>
      <c r="KN494" s="9">
        <f t="shared" si="883"/>
        <v>1.3507908917910538E-2</v>
      </c>
      <c r="KO494" s="9">
        <f t="shared" si="883"/>
        <v>9.044847322568661E-3</v>
      </c>
      <c r="KP494" s="9">
        <f t="shared" si="883"/>
        <v>4.5422275092231179E-3</v>
      </c>
    </row>
    <row r="495" spans="2:302" x14ac:dyDescent="0.25">
      <c r="B495" s="5">
        <f t="shared" si="834"/>
        <v>0.1000000000000623</v>
      </c>
      <c r="C495" s="9">
        <f t="shared" si="832"/>
        <v>0.35066808210946321</v>
      </c>
      <c r="D495" s="9">
        <f t="shared" ref="D495:BO498" si="890">NORMDIST($B495,0,1,0)-$B495*(1-NORMDIST($B495,0,1,1))-(NORMDIST($B495+D$4,0,1,0)-($B495+D$4)*(1-NORMDIST($B495+D$4,0,1,1)))</f>
        <v>0.35065824103674598</v>
      </c>
      <c r="E495" s="9">
        <f t="shared" si="890"/>
        <v>0.35064806298922391</v>
      </c>
      <c r="F495" s="9">
        <f t="shared" si="890"/>
        <v>0.35063753740938808</v>
      </c>
      <c r="G495" s="9">
        <f t="shared" si="890"/>
        <v>0.35062665344479949</v>
      </c>
      <c r="H495" s="9">
        <f t="shared" si="890"/>
        <v>0.35061539994108348</v>
      </c>
      <c r="I495" s="9">
        <f t="shared" si="890"/>
        <v>0.35060376543479876</v>
      </c>
      <c r="J495" s="9">
        <f t="shared" si="890"/>
        <v>0.35059173814617606</v>
      </c>
      <c r="K495" s="9">
        <f t="shared" si="890"/>
        <v>0.35057930597173231</v>
      </c>
      <c r="L495" s="9">
        <f t="shared" si="890"/>
        <v>0.35056645647675178</v>
      </c>
      <c r="M495" s="9">
        <f t="shared" si="890"/>
        <v>0.35055317688763826</v>
      </c>
      <c r="N495" s="9">
        <f t="shared" si="890"/>
        <v>0.35053945408413784</v>
      </c>
      <c r="O495" s="9">
        <f t="shared" si="890"/>
        <v>0.35052527459142546</v>
      </c>
      <c r="P495" s="9">
        <f t="shared" si="890"/>
        <v>0.35051062457206233</v>
      </c>
      <c r="Q495" s="9">
        <f t="shared" si="890"/>
        <v>0.35049548981781831</v>
      </c>
      <c r="R495" s="9">
        <f t="shared" si="890"/>
        <v>0.35047985574135843</v>
      </c>
      <c r="S495" s="9">
        <f t="shared" si="890"/>
        <v>0.35046370736779664</v>
      </c>
      <c r="T495" s="9">
        <f t="shared" si="890"/>
        <v>0.35044702932611177</v>
      </c>
      <c r="U495" s="9">
        <f t="shared" si="890"/>
        <v>0.35042980584042943</v>
      </c>
      <c r="V495" s="9">
        <f t="shared" si="890"/>
        <v>0.35041202072116334</v>
      </c>
      <c r="W495" s="9">
        <f t="shared" si="890"/>
        <v>0.35039365735602385</v>
      </c>
      <c r="X495" s="9">
        <f t="shared" si="890"/>
        <v>0.35037469870088533</v>
      </c>
      <c r="Y495" s="9">
        <f t="shared" si="890"/>
        <v>0.35035512727051576</v>
      </c>
      <c r="Z495" s="9">
        <f t="shared" si="890"/>
        <v>0.35033492512916975</v>
      </c>
      <c r="AA495" s="9">
        <f t="shared" si="890"/>
        <v>0.35031407388104074</v>
      </c>
      <c r="AB495" s="9">
        <f t="shared" si="890"/>
        <v>0.35029255466057496</v>
      </c>
      <c r="AC495" s="9">
        <f t="shared" si="890"/>
        <v>0.35027034812264679</v>
      </c>
      <c r="AD495" s="9">
        <f t="shared" si="890"/>
        <v>0.35024743443259521</v>
      </c>
      <c r="AE495" s="9">
        <f t="shared" si="890"/>
        <v>0.3502237932561193</v>
      </c>
      <c r="AF495" s="9">
        <f t="shared" si="890"/>
        <v>0.35019940374903719</v>
      </c>
      <c r="AG495" s="9">
        <f t="shared" si="890"/>
        <v>0.35017424454690455</v>
      </c>
      <c r="AH495" s="9">
        <f t="shared" si="890"/>
        <v>0.35014829375449491</v>
      </c>
      <c r="AI495" s="9">
        <f t="shared" si="890"/>
        <v>0.35012152893514276</v>
      </c>
      <c r="AJ495" s="9">
        <f t="shared" si="890"/>
        <v>0.35009392709994569</v>
      </c>
      <c r="AK495" s="9">
        <f t="shared" si="890"/>
        <v>0.35006546469683303</v>
      </c>
      <c r="AL495" s="9">
        <f t="shared" si="890"/>
        <v>0.3500361175994951</v>
      </c>
      <c r="AM495" s="9">
        <f t="shared" si="890"/>
        <v>0.35000586109617643</v>
      </c>
      <c r="AN495" s="9">
        <f t="shared" si="890"/>
        <v>0.34997466987833337</v>
      </c>
      <c r="AO495" s="9">
        <f t="shared" si="890"/>
        <v>0.34994251802915943</v>
      </c>
      <c r="AP495" s="9">
        <f t="shared" si="890"/>
        <v>0.34990937901197255</v>
      </c>
      <c r="AQ495" s="9">
        <f t="shared" si="890"/>
        <v>0.34987522565847351</v>
      </c>
      <c r="AR495" s="9">
        <f t="shared" si="890"/>
        <v>0.34984003015686937</v>
      </c>
      <c r="AS495" s="9">
        <f t="shared" si="890"/>
        <v>0.34980376403986968</v>
      </c>
      <c r="AT495" s="9">
        <f t="shared" si="890"/>
        <v>0.34976639817255034</v>
      </c>
      <c r="AU495" s="9">
        <f t="shared" si="890"/>
        <v>0.34972790274009202</v>
      </c>
      <c r="AV495" s="9">
        <f t="shared" si="890"/>
        <v>0.3496882472353906</v>
      </c>
      <c r="AW495" s="9">
        <f t="shared" si="890"/>
        <v>0.34964740044654358</v>
      </c>
      <c r="AX495" s="9">
        <f t="shared" si="890"/>
        <v>0.34960533044421299</v>
      </c>
      <c r="AY495" s="9">
        <f t="shared" si="890"/>
        <v>0.34956200456886877</v>
      </c>
      <c r="AZ495" s="9">
        <f t="shared" si="890"/>
        <v>0.34951738941790961</v>
      </c>
      <c r="BA495" s="9">
        <f t="shared" si="890"/>
        <v>0.34947145083266939</v>
      </c>
      <c r="BB495" s="9">
        <f t="shared" si="890"/>
        <v>0.34942415388530723</v>
      </c>
      <c r="BC495" s="9">
        <f t="shared" si="890"/>
        <v>0.34937546286558491</v>
      </c>
      <c r="BD495" s="9">
        <f t="shared" si="890"/>
        <v>0.3493253412675334</v>
      </c>
      <c r="BE495" s="9">
        <f t="shared" si="890"/>
        <v>0.34927375177601172</v>
      </c>
      <c r="BF495" s="9">
        <f t="shared" si="890"/>
        <v>0.34922065625316118</v>
      </c>
      <c r="BG495" s="9">
        <f t="shared" si="890"/>
        <v>0.34916601572475542</v>
      </c>
      <c r="BH495" s="9">
        <f t="shared" si="890"/>
        <v>0.34910979036645112</v>
      </c>
      <c r="BI495" s="9">
        <f t="shared" si="890"/>
        <v>0.34905193948994345</v>
      </c>
      <c r="BJ495" s="9">
        <f t="shared" si="890"/>
        <v>0.34899242152902527</v>
      </c>
      <c r="BK495" s="9">
        <f t="shared" si="890"/>
        <v>0.34893119402555828</v>
      </c>
      <c r="BL495" s="9">
        <f t="shared" si="890"/>
        <v>0.34886821361535525</v>
      </c>
      <c r="BM495" s="9">
        <f t="shared" si="890"/>
        <v>0.34880343601398039</v>
      </c>
      <c r="BN495" s="9">
        <f t="shared" si="890"/>
        <v>0.34873681600246764</v>
      </c>
      <c r="BO495" s="9">
        <f t="shared" si="890"/>
        <v>0.34866830741296523</v>
      </c>
      <c r="BP495" s="9">
        <f t="shared" si="889"/>
        <v>0.34859786311430618</v>
      </c>
      <c r="BQ495" s="9">
        <f t="shared" si="889"/>
        <v>0.34852543499751082</v>
      </c>
      <c r="BR495" s="9">
        <f t="shared" si="889"/>
        <v>0.34845097396122576</v>
      </c>
      <c r="BS495" s="9">
        <f t="shared" si="889"/>
        <v>0.3483744298971036</v>
      </c>
      <c r="BT495" s="9">
        <f t="shared" si="889"/>
        <v>0.34829575167512555</v>
      </c>
      <c r="BU495" s="9">
        <f t="shared" si="889"/>
        <v>0.34821488712887438</v>
      </c>
      <c r="BV495" s="9">
        <f t="shared" si="889"/>
        <v>0.34813178304076225</v>
      </c>
      <c r="BW495" s="9">
        <f t="shared" si="889"/>
        <v>0.34804638512721459</v>
      </c>
      <c r="BX495" s="9">
        <f t="shared" si="889"/>
        <v>0.34795863802382182</v>
      </c>
      <c r="BY495" s="9">
        <f t="shared" si="889"/>
        <v>0.34786848527045577</v>
      </c>
      <c r="BZ495" s="9">
        <f t="shared" si="889"/>
        <v>0.34777586929636289</v>
      </c>
      <c r="CA495" s="9">
        <f t="shared" si="889"/>
        <v>0.34768073140523759</v>
      </c>
      <c r="CB495" s="9">
        <f t="shared" si="889"/>
        <v>0.34758301176027767</v>
      </c>
      <c r="CC495" s="9">
        <f t="shared" si="889"/>
        <v>0.34748264936923479</v>
      </c>
      <c r="CD495" s="9">
        <f t="shared" si="889"/>
        <v>0.34737958206945735</v>
      </c>
      <c r="CE495" s="9">
        <f t="shared" si="889"/>
        <v>0.34727374651293991</v>
      </c>
      <c r="CF495" s="9">
        <f t="shared" si="889"/>
        <v>0.34716507815137948</v>
      </c>
      <c r="CG495" s="9">
        <f t="shared" si="889"/>
        <v>0.34705351122124611</v>
      </c>
      <c r="CH495" s="9">
        <f t="shared" si="889"/>
        <v>0.34693897872887647</v>
      </c>
      <c r="CI495" s="9">
        <f t="shared" si="889"/>
        <v>0.34682141243559511</v>
      </c>
      <c r="CJ495" s="9">
        <f t="shared" si="889"/>
        <v>0.34670074284287006</v>
      </c>
      <c r="CK495" s="9">
        <f t="shared" si="889"/>
        <v>0.34657689917750983</v>
      </c>
      <c r="CL495" s="9">
        <f t="shared" si="889"/>
        <v>0.34644980937690839</v>
      </c>
      <c r="CM495" s="9">
        <f t="shared" si="889"/>
        <v>0.34631940007434692</v>
      </c>
      <c r="CN495" s="9">
        <f t="shared" si="889"/>
        <v>0.34618559658435633</v>
      </c>
      <c r="CO495" s="9">
        <f t="shared" si="889"/>
        <v>0.34604832288815263</v>
      </c>
      <c r="CP495" s="9">
        <f t="shared" si="889"/>
        <v>0.34590750161914585</v>
      </c>
      <c r="CQ495" s="9">
        <f t="shared" si="889"/>
        <v>0.34576305404853735</v>
      </c>
      <c r="CR495" s="9">
        <f t="shared" si="889"/>
        <v>0.34561490007100848</v>
      </c>
      <c r="CS495" s="9">
        <f t="shared" si="889"/>
        <v>0.34546295819051065</v>
      </c>
      <c r="CT495" s="9">
        <f t="shared" si="889"/>
        <v>0.34530714550616171</v>
      </c>
      <c r="CU495" s="9">
        <f t="shared" si="889"/>
        <v>0.34514737769826259</v>
      </c>
      <c r="CV495" s="9">
        <f t="shared" si="889"/>
        <v>0.34498356901443555</v>
      </c>
      <c r="CW495" s="9">
        <f t="shared" si="889"/>
        <v>0.34481563225589867</v>
      </c>
      <c r="CX495" s="9">
        <f t="shared" si="889"/>
        <v>0.34464347876387824</v>
      </c>
      <c r="CY495" s="9">
        <f t="shared" ref="CY495:FJ498" si="891">NORMDIST($B495,0,1,0)-$B495*(1-NORMDIST($B495,0,1,1))-(NORMDIST($B495+CY$4,0,1,0)-($B495+CY$4)*(1-NORMDIST($B495+CY$4,0,1,1)))</f>
        <v>0.34446701840617511</v>
      </c>
      <c r="CZ495" s="9">
        <f t="shared" si="891"/>
        <v>0.34428615956388764</v>
      </c>
      <c r="DA495" s="9">
        <f t="shared" si="891"/>
        <v>0.34410080911830321</v>
      </c>
      <c r="DB495" s="9">
        <f t="shared" si="891"/>
        <v>0.34391087243796514</v>
      </c>
      <c r="DC495" s="9">
        <f t="shared" si="891"/>
        <v>0.34371625336592704</v>
      </c>
      <c r="DD495" s="9">
        <f t="shared" si="891"/>
        <v>0.34351685420719896</v>
      </c>
      <c r="DE495" s="9">
        <f t="shared" si="891"/>
        <v>0.34331257571639978</v>
      </c>
      <c r="DF495" s="9">
        <f t="shared" si="891"/>
        <v>0.34310331708562131</v>
      </c>
      <c r="DG495" s="9">
        <f t="shared" si="891"/>
        <v>0.34288897593251377</v>
      </c>
      <c r="DH495" s="9">
        <f t="shared" si="891"/>
        <v>0.34266944828860474</v>
      </c>
      <c r="DI495" s="9">
        <f t="shared" si="891"/>
        <v>0.34244462858785818</v>
      </c>
      <c r="DJ495" s="9">
        <f t="shared" si="891"/>
        <v>0.34221440965548366</v>
      </c>
      <c r="DK495" s="9">
        <f t="shared" si="891"/>
        <v>0.34197868269700682</v>
      </c>
      <c r="DL495" s="9">
        <f t="shared" si="891"/>
        <v>0.34173733728760941</v>
      </c>
      <c r="DM495" s="9">
        <f t="shared" si="891"/>
        <v>0.34149026136174876</v>
      </c>
      <c r="DN495" s="9">
        <f t="shared" si="891"/>
        <v>0.34123734120306742</v>
      </c>
      <c r="DO495" s="9">
        <f t="shared" si="891"/>
        <v>0.34097846143460164</v>
      </c>
      <c r="DP495" s="9">
        <f t="shared" si="891"/>
        <v>0.34071350500929903</v>
      </c>
      <c r="DQ495" s="9">
        <f t="shared" si="891"/>
        <v>0.34044235320085642</v>
      </c>
      <c r="DR495" s="9">
        <f t="shared" si="891"/>
        <v>0.34016488559488445</v>
      </c>
      <c r="DS495" s="9">
        <f t="shared" si="891"/>
        <v>0.33988098008041517</v>
      </c>
      <c r="DT495" s="9">
        <f t="shared" si="891"/>
        <v>0.33959051284175512</v>
      </c>
      <c r="DU495" s="9">
        <f t="shared" si="891"/>
        <v>0.33929335835069946</v>
      </c>
      <c r="DV495" s="9">
        <f t="shared" si="891"/>
        <v>0.33898938935911571</v>
      </c>
      <c r="DW495" s="9">
        <f t="shared" si="891"/>
        <v>0.33867847689190522</v>
      </c>
      <c r="DX495" s="9">
        <f t="shared" si="891"/>
        <v>0.33836049024035614</v>
      </c>
      <c r="DY495" s="9">
        <f t="shared" si="891"/>
        <v>0.33803529695589335</v>
      </c>
      <c r="DZ495" s="9">
        <f t="shared" si="891"/>
        <v>0.33770276284424106</v>
      </c>
      <c r="EA495" s="9">
        <f t="shared" si="891"/>
        <v>0.33736275196000126</v>
      </c>
      <c r="EB495" s="9">
        <f t="shared" si="891"/>
        <v>0.33701512660166522</v>
      </c>
      <c r="EC495" s="9">
        <f t="shared" si="891"/>
        <v>0.33665974730706127</v>
      </c>
      <c r="ED495" s="9">
        <f t="shared" si="891"/>
        <v>0.33629647284925507</v>
      </c>
      <c r="EE495" s="9">
        <f t="shared" si="891"/>
        <v>0.33592516023290619</v>
      </c>
      <c r="EF495" s="9">
        <f t="shared" si="891"/>
        <v>0.33554566469109681</v>
      </c>
      <c r="EG495" s="9">
        <f t="shared" si="891"/>
        <v>0.33515783968263646</v>
      </c>
      <c r="EH495" s="9">
        <f t="shared" si="891"/>
        <v>0.33476153688985771</v>
      </c>
      <c r="EI495" s="9">
        <f t="shared" si="891"/>
        <v>0.33435660621690849</v>
      </c>
      <c r="EJ495" s="9">
        <f t="shared" si="891"/>
        <v>0.33394289578855363</v>
      </c>
      <c r="EK495" s="9">
        <f t="shared" si="891"/>
        <v>0.33352025194949236</v>
      </c>
      <c r="EL495" s="9">
        <f t="shared" si="891"/>
        <v>0.33308851926420358</v>
      </c>
      <c r="EM495" s="9">
        <f t="shared" si="891"/>
        <v>0.33264754051732603</v>
      </c>
      <c r="EN495" s="9">
        <f t="shared" si="891"/>
        <v>0.33219715671458494</v>
      </c>
      <c r="EO495" s="9">
        <f t="shared" si="891"/>
        <v>0.33173720708427207</v>
      </c>
      <c r="EP495" s="9">
        <f t="shared" si="891"/>
        <v>0.33126752907928836</v>
      </c>
      <c r="EQ495" s="9">
        <f t="shared" si="891"/>
        <v>0.33078795837975933</v>
      </c>
      <c r="ER495" s="9">
        <f t="shared" si="891"/>
        <v>0.33029832889623145</v>
      </c>
      <c r="ES495" s="9">
        <f t="shared" si="891"/>
        <v>0.32979847277345609</v>
      </c>
      <c r="ET495" s="9">
        <f t="shared" si="891"/>
        <v>0.32928822039477235</v>
      </c>
      <c r="EU495" s="9">
        <f t="shared" si="891"/>
        <v>0.32876740038709479</v>
      </c>
      <c r="EV495" s="9">
        <f t="shared" si="891"/>
        <v>0.32823583962651581</v>
      </c>
      <c r="EW495" s="9">
        <f t="shared" si="891"/>
        <v>0.3276933632445278</v>
      </c>
      <c r="EX495" s="9">
        <f t="shared" si="891"/>
        <v>0.32713979463487652</v>
      </c>
      <c r="EY495" s="9">
        <f t="shared" si="891"/>
        <v>0.32657495546105003</v>
      </c>
      <c r="EZ495" s="9">
        <f t="shared" si="891"/>
        <v>0.32599866566441205</v>
      </c>
      <c r="FA495" s="9">
        <f t="shared" si="891"/>
        <v>0.32541074347298565</v>
      </c>
      <c r="FB495" s="9">
        <f t="shared" si="891"/>
        <v>0.32481100541089691</v>
      </c>
      <c r="FC495" s="9">
        <f t="shared" si="891"/>
        <v>0.32419926630847973</v>
      </c>
      <c r="FD495" s="9">
        <f t="shared" si="891"/>
        <v>0.32357533931305499</v>
      </c>
      <c r="FE495" s="9">
        <f t="shared" si="891"/>
        <v>0.32293903590038575</v>
      </c>
      <c r="FF495" s="9">
        <f t="shared" si="891"/>
        <v>0.32229016588681347</v>
      </c>
      <c r="FG495" s="9">
        <f t="shared" si="891"/>
        <v>0.32162853744208697</v>
      </c>
      <c r="FH495" s="9">
        <f t="shared" si="891"/>
        <v>0.3209539571028816</v>
      </c>
      <c r="FI495" s="9">
        <f t="shared" si="891"/>
        <v>0.32026622978702052</v>
      </c>
      <c r="FJ495" s="9">
        <f t="shared" si="891"/>
        <v>0.31956515880839825</v>
      </c>
      <c r="FK495" s="9">
        <f t="shared" si="888"/>
        <v>0.31885054589261513</v>
      </c>
      <c r="FL495" s="9">
        <f t="shared" si="888"/>
        <v>0.31812219119332191</v>
      </c>
      <c r="FM495" s="9">
        <f t="shared" si="888"/>
        <v>0.31737989330928434</v>
      </c>
      <c r="FN495" s="9">
        <f t="shared" si="888"/>
        <v>0.31662344930216685</v>
      </c>
      <c r="FO495" s="9">
        <f t="shared" si="888"/>
        <v>0.31585265471504076</v>
      </c>
      <c r="FP495" s="9">
        <f t="shared" si="888"/>
        <v>0.31506730359162005</v>
      </c>
      <c r="FQ495" s="9">
        <f t="shared" si="888"/>
        <v>0.31426718849622731</v>
      </c>
      <c r="FR495" s="9">
        <f t="shared" si="888"/>
        <v>0.31345210053449096</v>
      </c>
      <c r="FS495" s="9">
        <f t="shared" si="888"/>
        <v>0.31262182937477895</v>
      </c>
      <c r="FT495" s="9">
        <f t="shared" si="888"/>
        <v>0.311776163270367</v>
      </c>
      <c r="FU495" s="9">
        <f t="shared" si="888"/>
        <v>0.31091488908234582</v>
      </c>
      <c r="FV495" s="9">
        <f t="shared" si="888"/>
        <v>0.3100377923032665</v>
      </c>
      <c r="FW495" s="9">
        <f t="shared" si="888"/>
        <v>0.30914465708152555</v>
      </c>
      <c r="FX495" s="9">
        <f t="shared" si="888"/>
        <v>0.30823526624649028</v>
      </c>
      <c r="FY495" s="9">
        <f t="shared" si="888"/>
        <v>0.30730940133436263</v>
      </c>
      <c r="FZ495" s="9">
        <f t="shared" si="888"/>
        <v>0.30636684261478464</v>
      </c>
      <c r="GA495" s="9">
        <f t="shared" si="888"/>
        <v>0.30540736911818006</v>
      </c>
      <c r="GB495" s="9">
        <f t="shared" si="888"/>
        <v>0.30443075866383584</v>
      </c>
      <c r="GC495" s="9">
        <f t="shared" si="888"/>
        <v>0.30343678788871786</v>
      </c>
      <c r="GD495" s="9">
        <f t="shared" si="888"/>
        <v>0.30242523227702123</v>
      </c>
      <c r="GE495" s="9">
        <f t="shared" si="888"/>
        <v>0.30139586619045267</v>
      </c>
      <c r="GF495" s="9">
        <f t="shared" si="888"/>
        <v>0.30034846289924189</v>
      </c>
      <c r="GG495" s="9">
        <f t="shared" si="888"/>
        <v>0.2992827946138773</v>
      </c>
      <c r="GH495" s="9">
        <f t="shared" si="888"/>
        <v>0.29819863251756662</v>
      </c>
      <c r="GI495" s="9">
        <f t="shared" si="888"/>
        <v>0.29709574679941331</v>
      </c>
      <c r="GJ495" s="9">
        <f t="shared" si="888"/>
        <v>0.29597390668830842</v>
      </c>
      <c r="GK495" s="9">
        <f t="shared" si="888"/>
        <v>0.29483288048753242</v>
      </c>
      <c r="GL495" s="9">
        <f t="shared" si="888"/>
        <v>0.29367243561005851</v>
      </c>
      <c r="GM495" s="9">
        <f t="shared" si="888"/>
        <v>0.29249233861455681</v>
      </c>
      <c r="GN495" s="9">
        <f t="shared" si="888"/>
        <v>0.29129235524208996</v>
      </c>
      <c r="GO495" s="9">
        <f t="shared" si="888"/>
        <v>0.29007225045349494</v>
      </c>
      <c r="GP495" s="9">
        <f t="shared" si="888"/>
        <v>0.28883178846744445</v>
      </c>
      <c r="GQ495" s="9">
        <f t="shared" si="888"/>
        <v>0.28757073279917816</v>
      </c>
      <c r="GR495" s="9">
        <f t="shared" si="888"/>
        <v>0.28628884629990148</v>
      </c>
      <c r="GS495" s="9">
        <f t="shared" si="888"/>
        <v>0.28498589119683737</v>
      </c>
      <c r="GT495" s="9">
        <f t="shared" si="888"/>
        <v>0.28366162913392678</v>
      </c>
      <c r="GU495" s="9">
        <f t="shared" si="888"/>
        <v>0.28231582121316767</v>
      </c>
      <c r="GV495" s="9">
        <f t="shared" si="888"/>
        <v>0.2809482280365827</v>
      </c>
      <c r="GW495" s="9">
        <f t="shared" si="888"/>
        <v>0.27955860974880697</v>
      </c>
      <c r="GX495" s="9">
        <f t="shared" si="888"/>
        <v>0.27814672608028307</v>
      </c>
      <c r="GY495" s="9">
        <f t="shared" si="888"/>
        <v>0.27671233639105619</v>
      </c>
      <c r="GZ495" s="9">
        <f t="shared" si="888"/>
        <v>0.27525519971515583</v>
      </c>
      <c r="HA495" s="9">
        <f t="shared" si="888"/>
        <v>0.27377507480555285</v>
      </c>
      <c r="HB495" s="9">
        <f t="shared" si="888"/>
        <v>0.27227172017968071</v>
      </c>
      <c r="HC495" s="9">
        <f t="shared" si="888"/>
        <v>0.27074489416550862</v>
      </c>
      <c r="HD495" s="9">
        <f t="shared" si="888"/>
        <v>0.26919435494815269</v>
      </c>
      <c r="HE495" s="9">
        <f t="shared" si="888"/>
        <v>0.26761986061701282</v>
      </c>
      <c r="HF495" s="9">
        <f t="shared" si="888"/>
        <v>0.26602116921342234</v>
      </c>
      <c r="HG495" s="9">
        <f t="shared" si="888"/>
        <v>0.26439803877879531</v>
      </c>
      <c r="HH495" s="9">
        <f t="shared" si="888"/>
        <v>0.26275022740325743</v>
      </c>
      <c r="HI495" s="9">
        <f t="shared" si="888"/>
        <v>0.26107749327474716</v>
      </c>
      <c r="HJ495" s="9">
        <f t="shared" si="888"/>
        <v>0.25937959472856886</v>
      </c>
      <c r="HK495" s="9">
        <f t="shared" si="888"/>
        <v>0.25765629029738707</v>
      </c>
      <c r="HL495" s="9">
        <f t="shared" si="888"/>
        <v>0.25590733876164151</v>
      </c>
      <c r="HM495" s="9">
        <f t="shared" si="888"/>
        <v>0.25413249920036951</v>
      </c>
      <c r="HN495" s="9">
        <f t="shared" si="888"/>
        <v>0.25233153104241823</v>
      </c>
      <c r="HO495" s="9">
        <f t="shared" si="888"/>
        <v>0.25050419411802993</v>
      </c>
      <c r="HP495" s="9">
        <f t="shared" si="888"/>
        <v>0.24865024871078265</v>
      </c>
      <c r="HQ495" s="9">
        <f t="shared" si="888"/>
        <v>0.24676945560987035</v>
      </c>
      <c r="HR495" s="9">
        <f t="shared" si="888"/>
        <v>0.24486157616270121</v>
      </c>
      <c r="HS495" s="9">
        <f t="shared" si="888"/>
        <v>0.24292637232780054</v>
      </c>
      <c r="HT495" s="9">
        <f t="shared" si="888"/>
        <v>0.24096360672799438</v>
      </c>
      <c r="HU495" s="9">
        <f t="shared" si="888"/>
        <v>0.23897304270385963</v>
      </c>
      <c r="HV495" s="9">
        <f t="shared" ref="HV495:KG498" si="892">NORMDIST($B495,0,1,0)-$B495*(1-NORMDIST($B495,0,1,1))-(NORMDIST($B495+HV$4,0,1,0)-($B495+HV$4)*(1-NORMDIST($B495+HV$4,0,1,1)))</f>
        <v>0.23695444436741922</v>
      </c>
      <c r="HW495" s="9">
        <f t="shared" si="892"/>
        <v>0.23490757665606246</v>
      </c>
      <c r="HX495" s="9">
        <f t="shared" si="892"/>
        <v>0.23283220538667224</v>
      </c>
      <c r="HY495" s="9">
        <f t="shared" si="892"/>
        <v>0.23072809730993804</v>
      </c>
      <c r="HZ495" s="9">
        <f t="shared" si="892"/>
        <v>0.22859502016483552</v>
      </c>
      <c r="IA495" s="9">
        <f t="shared" si="892"/>
        <v>0.22643274273325062</v>
      </c>
      <c r="IB495" s="9">
        <f t="shared" si="892"/>
        <v>0.22424103489472866</v>
      </c>
      <c r="IC495" s="9">
        <f t="shared" si="892"/>
        <v>0.22201966768132728</v>
      </c>
      <c r="ID495" s="9">
        <f t="shared" si="892"/>
        <v>0.2197684133325514</v>
      </c>
      <c r="IE495" s="9">
        <f t="shared" si="892"/>
        <v>0.21748704535034977</v>
      </c>
      <c r="IF495" s="9">
        <f t="shared" si="892"/>
        <v>0.21517533855415041</v>
      </c>
      <c r="IG495" s="9">
        <f t="shared" si="892"/>
        <v>0.21283306913591335</v>
      </c>
      <c r="IH495" s="9">
        <f t="shared" si="892"/>
        <v>0.21046001471518017</v>
      </c>
      <c r="II495" s="9">
        <f t="shared" si="892"/>
        <v>0.20805595439409574</v>
      </c>
      <c r="IJ495" s="9">
        <f t="shared" si="892"/>
        <v>0.20562066881238242</v>
      </c>
      <c r="IK495" s="9">
        <f t="shared" si="892"/>
        <v>0.20315394020224159</v>
      </c>
      <c r="IL495" s="9">
        <f t="shared" si="892"/>
        <v>0.20065555244316291</v>
      </c>
      <c r="IM495" s="9">
        <f t="shared" si="892"/>
        <v>0.19812529111661628</v>
      </c>
      <c r="IN495" s="9">
        <f t="shared" si="892"/>
        <v>0.19556294356060497</v>
      </c>
      <c r="IO495" s="9">
        <f t="shared" si="892"/>
        <v>0.19296829892405676</v>
      </c>
      <c r="IP495" s="9">
        <f t="shared" si="892"/>
        <v>0.19034114822103013</v>
      </c>
      <c r="IQ495" s="9">
        <f t="shared" si="892"/>
        <v>0.18768128438471265</v>
      </c>
      <c r="IR495" s="9">
        <f t="shared" si="892"/>
        <v>0.18498850232118885</v>
      </c>
      <c r="IS495" s="9">
        <f t="shared" si="892"/>
        <v>0.18226259896295299</v>
      </c>
      <c r="IT495" s="9">
        <f t="shared" si="892"/>
        <v>0.179503373322147</v>
      </c>
      <c r="IU495" s="9">
        <f t="shared" si="892"/>
        <v>0.17671062654349587</v>
      </c>
      <c r="IV495" s="9">
        <f t="shared" si="892"/>
        <v>0.17388416195692194</v>
      </c>
      <c r="IW495" s="9">
        <f t="shared" si="892"/>
        <v>0.17102378512981223</v>
      </c>
      <c r="IX495" s="9">
        <f t="shared" si="892"/>
        <v>0.16812930391891651</v>
      </c>
      <c r="IY495" s="9">
        <f t="shared" si="892"/>
        <v>0.1652005285218538</v>
      </c>
      <c r="IZ495" s="9">
        <f t="shared" si="892"/>
        <v>0.16223727152820339</v>
      </c>
      <c r="JA495" s="9">
        <f t="shared" si="892"/>
        <v>0.15923934797015865</v>
      </c>
      <c r="JB495" s="9">
        <f t="shared" si="892"/>
        <v>0.15620657537272012</v>
      </c>
      <c r="JC495" s="9">
        <f t="shared" si="892"/>
        <v>0.15313877380340526</v>
      </c>
      <c r="JD495" s="9">
        <f t="shared" si="892"/>
        <v>0.15003576592145335</v>
      </c>
      <c r="JE495" s="9">
        <f t="shared" si="892"/>
        <v>0.14689737702650163</v>
      </c>
      <c r="JF495" s="9">
        <f t="shared" si="892"/>
        <v>0.14372343510671259</v>
      </c>
      <c r="JG495" s="9">
        <f t="shared" si="892"/>
        <v>0.1405137708863278</v>
      </c>
      <c r="JH495" s="9">
        <f t="shared" si="892"/>
        <v>0.13726821787262886</v>
      </c>
      <c r="JI495" s="9">
        <f t="shared" si="892"/>
        <v>0.1339866124022821</v>
      </c>
      <c r="JJ495" s="9">
        <f t="shared" si="892"/>
        <v>0.13066879368704676</v>
      </c>
      <c r="JK495" s="9">
        <f t="shared" si="892"/>
        <v>0.12731460385882457</v>
      </c>
      <c r="JL495" s="9">
        <f t="shared" si="892"/>
        <v>0.12392388801403015</v>
      </c>
      <c r="JM495" s="9">
        <f t="shared" si="892"/>
        <v>0.12049649425726128</v>
      </c>
      <c r="JN495" s="9">
        <f t="shared" si="892"/>
        <v>0.11703227374424915</v>
      </c>
      <c r="JO495" s="9">
        <f t="shared" si="892"/>
        <v>0.11353108072406706</v>
      </c>
      <c r="JP495" s="9">
        <f t="shared" si="892"/>
        <v>0.10999277258057949</v>
      </c>
      <c r="JQ495" s="9">
        <f t="shared" si="892"/>
        <v>0.10641720987311029</v>
      </c>
      <c r="JR495" s="9">
        <f t="shared" si="892"/>
        <v>0.10280425637631127</v>
      </c>
      <c r="JS495" s="9">
        <f t="shared" si="892"/>
        <v>9.9153779119212637E-2</v>
      </c>
      <c r="JT495" s="9">
        <f t="shared" si="892"/>
        <v>9.5465648423436189E-2</v>
      </c>
      <c r="JU495" s="9">
        <f t="shared" si="892"/>
        <v>9.1739737940552624E-2</v>
      </c>
      <c r="JV495" s="9">
        <f t="shared" si="892"/>
        <v>8.7975924688566132E-2</v>
      </c>
      <c r="JW495" s="9">
        <f t="shared" si="892"/>
        <v>8.4174089087507398E-2</v>
      </c>
      <c r="JX495" s="9">
        <f t="shared" si="892"/>
        <v>8.0334114994119188E-2</v>
      </c>
      <c r="JY495" s="9">
        <f t="shared" si="892"/>
        <v>7.6455889735616178E-2</v>
      </c>
      <c r="JZ495" s="9">
        <f t="shared" si="892"/>
        <v>7.2539304142504812E-2</v>
      </c>
      <c r="KA495" s="9">
        <f t="shared" si="892"/>
        <v>6.858425258044476E-2</v>
      </c>
      <c r="KB495" s="9">
        <f t="shared" si="892"/>
        <v>6.4590632981138763E-2</v>
      </c>
      <c r="KC495" s="9">
        <f t="shared" si="892"/>
        <v>6.0558346872234048E-2</v>
      </c>
      <c r="KD495" s="9">
        <f t="shared" si="892"/>
        <v>5.6487299406222324E-2</v>
      </c>
      <c r="KE495" s="9">
        <f t="shared" si="892"/>
        <v>5.2377399388322199E-2</v>
      </c>
      <c r="KF495" s="9">
        <f t="shared" si="892"/>
        <v>4.822855930333303E-2</v>
      </c>
      <c r="KG495" s="9">
        <f t="shared" si="892"/>
        <v>4.4040695341444003E-2</v>
      </c>
      <c r="KH495" s="9">
        <f t="shared" si="883"/>
        <v>3.981372742298861E-2</v>
      </c>
      <c r="KI495" s="9">
        <f t="shared" si="883"/>
        <v>3.5547579222130143E-2</v>
      </c>
      <c r="KJ495" s="9">
        <f t="shared" si="883"/>
        <v>3.1242178189467729E-2</v>
      </c>
      <c r="KK495" s="9">
        <f t="shared" si="883"/>
        <v>2.6897455573551721E-2</v>
      </c>
      <c r="KL495" s="9">
        <f t="shared" si="883"/>
        <v>2.2513346441296822E-2</v>
      </c>
      <c r="KM495" s="9">
        <f t="shared" si="883"/>
        <v>1.8089789697284309E-2</v>
      </c>
      <c r="KN495" s="9">
        <f t="shared" si="883"/>
        <v>1.3626728101942431E-2</v>
      </c>
      <c r="KO495" s="9">
        <f t="shared" si="883"/>
        <v>9.1241082885968883E-3</v>
      </c>
      <c r="KP495" s="9">
        <f t="shared" si="883"/>
        <v>4.5818807793827077E-3</v>
      </c>
    </row>
    <row r="496" spans="2:302" x14ac:dyDescent="0.25">
      <c r="B496" s="5">
        <f t="shared" si="834"/>
        <v>9.0000000000062308E-2</v>
      </c>
      <c r="C496" s="9">
        <f t="shared" si="832"/>
        <v>0.35527981674338488</v>
      </c>
      <c r="D496" s="9">
        <f t="shared" si="890"/>
        <v>0.35526963869586281</v>
      </c>
      <c r="E496" s="9">
        <f t="shared" si="890"/>
        <v>0.35525911311602698</v>
      </c>
      <c r="F496" s="9">
        <f t="shared" si="890"/>
        <v>0.35524822915143839</v>
      </c>
      <c r="G496" s="9">
        <f t="shared" si="890"/>
        <v>0.35523697564772239</v>
      </c>
      <c r="H496" s="9">
        <f t="shared" si="890"/>
        <v>0.35522534114143767</v>
      </c>
      <c r="I496" s="9">
        <f t="shared" si="890"/>
        <v>0.35521331385281496</v>
      </c>
      <c r="J496" s="9">
        <f t="shared" si="890"/>
        <v>0.35520088167837122</v>
      </c>
      <c r="K496" s="9">
        <f t="shared" si="890"/>
        <v>0.35518803218339068</v>
      </c>
      <c r="L496" s="9">
        <f t="shared" si="890"/>
        <v>0.35517475259427717</v>
      </c>
      <c r="M496" s="9">
        <f t="shared" si="890"/>
        <v>0.35516102979077674</v>
      </c>
      <c r="N496" s="9">
        <f t="shared" si="890"/>
        <v>0.35514685029806436</v>
      </c>
      <c r="O496" s="9">
        <f t="shared" si="890"/>
        <v>0.35513220027870124</v>
      </c>
      <c r="P496" s="9">
        <f t="shared" si="890"/>
        <v>0.35511706552445721</v>
      </c>
      <c r="Q496" s="9">
        <f t="shared" si="890"/>
        <v>0.35510143144799733</v>
      </c>
      <c r="R496" s="9">
        <f t="shared" si="890"/>
        <v>0.35508528307443554</v>
      </c>
      <c r="S496" s="9">
        <f t="shared" si="890"/>
        <v>0.35506860503275067</v>
      </c>
      <c r="T496" s="9">
        <f t="shared" si="890"/>
        <v>0.35505138154706833</v>
      </c>
      <c r="U496" s="9">
        <f t="shared" si="890"/>
        <v>0.35503359642780224</v>
      </c>
      <c r="V496" s="9">
        <f t="shared" si="890"/>
        <v>0.35501523306266275</v>
      </c>
      <c r="W496" s="9">
        <f t="shared" si="890"/>
        <v>0.35499627440752424</v>
      </c>
      <c r="X496" s="9">
        <f t="shared" si="890"/>
        <v>0.35497670297715467</v>
      </c>
      <c r="Y496" s="9">
        <f t="shared" si="890"/>
        <v>0.35495650083580865</v>
      </c>
      <c r="Z496" s="9">
        <f t="shared" si="890"/>
        <v>0.35493564958767965</v>
      </c>
      <c r="AA496" s="9">
        <f t="shared" si="890"/>
        <v>0.35491413036721386</v>
      </c>
      <c r="AB496" s="9">
        <f t="shared" si="890"/>
        <v>0.35489192382928569</v>
      </c>
      <c r="AC496" s="9">
        <f t="shared" si="890"/>
        <v>0.35486901013923411</v>
      </c>
      <c r="AD496" s="9">
        <f t="shared" si="890"/>
        <v>0.3548453689627582</v>
      </c>
      <c r="AE496" s="9">
        <f t="shared" si="890"/>
        <v>0.35482097945567609</v>
      </c>
      <c r="AF496" s="9">
        <f t="shared" si="890"/>
        <v>0.35479582025354345</v>
      </c>
      <c r="AG496" s="9">
        <f t="shared" si="890"/>
        <v>0.35476986946113381</v>
      </c>
      <c r="AH496" s="9">
        <f t="shared" si="890"/>
        <v>0.35474310464178166</v>
      </c>
      <c r="AI496" s="9">
        <f t="shared" si="890"/>
        <v>0.35471550280658459</v>
      </c>
      <c r="AJ496" s="9">
        <f t="shared" si="890"/>
        <v>0.35468704040347193</v>
      </c>
      <c r="AK496" s="9">
        <f t="shared" si="890"/>
        <v>0.354657693306134</v>
      </c>
      <c r="AL496" s="9">
        <f t="shared" si="890"/>
        <v>0.35462743680281533</v>
      </c>
      <c r="AM496" s="9">
        <f t="shared" si="890"/>
        <v>0.35459624558497227</v>
      </c>
      <c r="AN496" s="9">
        <f t="shared" si="890"/>
        <v>0.35456409373579834</v>
      </c>
      <c r="AO496" s="9">
        <f t="shared" si="890"/>
        <v>0.35453095471861146</v>
      </c>
      <c r="AP496" s="9">
        <f t="shared" si="890"/>
        <v>0.35449680136511241</v>
      </c>
      <c r="AQ496" s="9">
        <f t="shared" si="890"/>
        <v>0.35446160586350828</v>
      </c>
      <c r="AR496" s="9">
        <f t="shared" si="890"/>
        <v>0.35442533974650858</v>
      </c>
      <c r="AS496" s="9">
        <f t="shared" si="890"/>
        <v>0.35438797387918924</v>
      </c>
      <c r="AT496" s="9">
        <f t="shared" si="890"/>
        <v>0.35434947844673093</v>
      </c>
      <c r="AU496" s="9">
        <f t="shared" si="890"/>
        <v>0.35430982294202951</v>
      </c>
      <c r="AV496" s="9">
        <f t="shared" si="890"/>
        <v>0.35426897615318248</v>
      </c>
      <c r="AW496" s="9">
        <f t="shared" si="890"/>
        <v>0.35422690615085189</v>
      </c>
      <c r="AX496" s="9">
        <f t="shared" si="890"/>
        <v>0.35418358027550767</v>
      </c>
      <c r="AY496" s="9">
        <f t="shared" si="890"/>
        <v>0.35413896512454851</v>
      </c>
      <c r="AZ496" s="9">
        <f t="shared" si="890"/>
        <v>0.3540930265393083</v>
      </c>
      <c r="BA496" s="9">
        <f t="shared" si="890"/>
        <v>0.35404572959194613</v>
      </c>
      <c r="BB496" s="9">
        <f t="shared" si="890"/>
        <v>0.35399703857222381</v>
      </c>
      <c r="BC496" s="9">
        <f t="shared" si="890"/>
        <v>0.3539469169741723</v>
      </c>
      <c r="BD496" s="9">
        <f t="shared" si="890"/>
        <v>0.35389532748265062</v>
      </c>
      <c r="BE496" s="9">
        <f t="shared" si="890"/>
        <v>0.35384223195980008</v>
      </c>
      <c r="BF496" s="9">
        <f t="shared" si="890"/>
        <v>0.35378759143139432</v>
      </c>
      <c r="BG496" s="9">
        <f t="shared" si="890"/>
        <v>0.35373136607309003</v>
      </c>
      <c r="BH496" s="9">
        <f t="shared" si="890"/>
        <v>0.35367351519658236</v>
      </c>
      <c r="BI496" s="9">
        <f t="shared" si="890"/>
        <v>0.35361399723566417</v>
      </c>
      <c r="BJ496" s="9">
        <f t="shared" si="890"/>
        <v>0.35355276973219718</v>
      </c>
      <c r="BK496" s="9">
        <f t="shared" si="890"/>
        <v>0.35348978932199415</v>
      </c>
      <c r="BL496" s="9">
        <f t="shared" si="890"/>
        <v>0.3534250117206193</v>
      </c>
      <c r="BM496" s="9">
        <f t="shared" si="890"/>
        <v>0.35335839170910655</v>
      </c>
      <c r="BN496" s="9">
        <f t="shared" si="890"/>
        <v>0.35328988311960413</v>
      </c>
      <c r="BO496" s="9">
        <f t="shared" si="890"/>
        <v>0.35321943882094509</v>
      </c>
      <c r="BP496" s="9">
        <f t="shared" si="889"/>
        <v>0.35314701070414972</v>
      </c>
      <c r="BQ496" s="9">
        <f t="shared" si="889"/>
        <v>0.35307254966786467</v>
      </c>
      <c r="BR496" s="9">
        <f t="shared" si="889"/>
        <v>0.3529960056037425</v>
      </c>
      <c r="BS496" s="9">
        <f t="shared" si="889"/>
        <v>0.35291732738176446</v>
      </c>
      <c r="BT496" s="9">
        <f t="shared" si="889"/>
        <v>0.35283646283551329</v>
      </c>
      <c r="BU496" s="9">
        <f t="shared" si="889"/>
        <v>0.35275335874740116</v>
      </c>
      <c r="BV496" s="9">
        <f t="shared" si="889"/>
        <v>0.35266796083385349</v>
      </c>
      <c r="BW496" s="9">
        <f t="shared" si="889"/>
        <v>0.35258021373046072</v>
      </c>
      <c r="BX496" s="9">
        <f t="shared" si="889"/>
        <v>0.35249006097709468</v>
      </c>
      <c r="BY496" s="9">
        <f t="shared" si="889"/>
        <v>0.3523974450030018</v>
      </c>
      <c r="BZ496" s="9">
        <f t="shared" si="889"/>
        <v>0.35230230711187649</v>
      </c>
      <c r="CA496" s="9">
        <f t="shared" si="889"/>
        <v>0.35220458746691657</v>
      </c>
      <c r="CB496" s="9">
        <f t="shared" si="889"/>
        <v>0.35210422507587369</v>
      </c>
      <c r="CC496" s="9">
        <f t="shared" si="889"/>
        <v>0.35200115777609625</v>
      </c>
      <c r="CD496" s="9">
        <f t="shared" si="889"/>
        <v>0.35189532221957881</v>
      </c>
      <c r="CE496" s="9">
        <f t="shared" si="889"/>
        <v>0.35178665385801838</v>
      </c>
      <c r="CF496" s="9">
        <f t="shared" si="889"/>
        <v>0.35167508692788502</v>
      </c>
      <c r="CG496" s="9">
        <f t="shared" si="889"/>
        <v>0.35156055443551537</v>
      </c>
      <c r="CH496" s="9">
        <f t="shared" si="889"/>
        <v>0.35144298814223401</v>
      </c>
      <c r="CI496" s="9">
        <f t="shared" si="889"/>
        <v>0.35132231854950896</v>
      </c>
      <c r="CJ496" s="9">
        <f t="shared" si="889"/>
        <v>0.35119847488414874</v>
      </c>
      <c r="CK496" s="9">
        <f t="shared" si="889"/>
        <v>0.35107138508354729</v>
      </c>
      <c r="CL496" s="9">
        <f t="shared" si="889"/>
        <v>0.35094097578098582</v>
      </c>
      <c r="CM496" s="9">
        <f t="shared" si="889"/>
        <v>0.35080717229099523</v>
      </c>
      <c r="CN496" s="9">
        <f t="shared" si="889"/>
        <v>0.35066989859479153</v>
      </c>
      <c r="CO496" s="9">
        <f t="shared" si="889"/>
        <v>0.35052907732578475</v>
      </c>
      <c r="CP496" s="9">
        <f t="shared" si="889"/>
        <v>0.35038462975517626</v>
      </c>
      <c r="CQ496" s="9">
        <f t="shared" si="889"/>
        <v>0.35023647577764738</v>
      </c>
      <c r="CR496" s="9">
        <f t="shared" si="889"/>
        <v>0.35008453389714955</v>
      </c>
      <c r="CS496" s="9">
        <f t="shared" si="889"/>
        <v>0.34992872121280061</v>
      </c>
      <c r="CT496" s="9">
        <f t="shared" si="889"/>
        <v>0.34976895340490149</v>
      </c>
      <c r="CU496" s="9">
        <f t="shared" si="889"/>
        <v>0.34960514472107446</v>
      </c>
      <c r="CV496" s="9">
        <f t="shared" si="889"/>
        <v>0.34943720796253758</v>
      </c>
      <c r="CW496" s="9">
        <f t="shared" si="889"/>
        <v>0.34926505447051714</v>
      </c>
      <c r="CX496" s="9">
        <f t="shared" si="889"/>
        <v>0.34908859411281401</v>
      </c>
      <c r="CY496" s="9">
        <f t="shared" si="891"/>
        <v>0.34890773527052654</v>
      </c>
      <c r="CZ496" s="9">
        <f t="shared" si="891"/>
        <v>0.34872238482494211</v>
      </c>
      <c r="DA496" s="9">
        <f t="shared" si="891"/>
        <v>0.34853244814460405</v>
      </c>
      <c r="DB496" s="9">
        <f t="shared" si="891"/>
        <v>0.34833782907256594</v>
      </c>
      <c r="DC496" s="9">
        <f t="shared" si="891"/>
        <v>0.34813842991383787</v>
      </c>
      <c r="DD496" s="9">
        <f t="shared" si="891"/>
        <v>0.34793415142303868</v>
      </c>
      <c r="DE496" s="9">
        <f t="shared" si="891"/>
        <v>0.34772489279226021</v>
      </c>
      <c r="DF496" s="9">
        <f t="shared" si="891"/>
        <v>0.34751055163915268</v>
      </c>
      <c r="DG496" s="9">
        <f t="shared" si="891"/>
        <v>0.34729102399524364</v>
      </c>
      <c r="DH496" s="9">
        <f t="shared" si="891"/>
        <v>0.34706620429449708</v>
      </c>
      <c r="DI496" s="9">
        <f t="shared" si="891"/>
        <v>0.34683598536212257</v>
      </c>
      <c r="DJ496" s="9">
        <f t="shared" si="891"/>
        <v>0.34660025840364572</v>
      </c>
      <c r="DK496" s="9">
        <f t="shared" si="891"/>
        <v>0.34635891299424831</v>
      </c>
      <c r="DL496" s="9">
        <f t="shared" si="891"/>
        <v>0.34611183706838766</v>
      </c>
      <c r="DM496" s="9">
        <f t="shared" si="891"/>
        <v>0.34585891690970633</v>
      </c>
      <c r="DN496" s="9">
        <f t="shared" si="891"/>
        <v>0.34560003714124055</v>
      </c>
      <c r="DO496" s="9">
        <f t="shared" si="891"/>
        <v>0.34533508071593794</v>
      </c>
      <c r="DP496" s="9">
        <f t="shared" si="891"/>
        <v>0.34506392890749532</v>
      </c>
      <c r="DQ496" s="9">
        <f t="shared" si="891"/>
        <v>0.34478646130152335</v>
      </c>
      <c r="DR496" s="9">
        <f t="shared" si="891"/>
        <v>0.34450255578705408</v>
      </c>
      <c r="DS496" s="9">
        <f t="shared" si="891"/>
        <v>0.34421208854839402</v>
      </c>
      <c r="DT496" s="9">
        <f t="shared" si="891"/>
        <v>0.34391493405733836</v>
      </c>
      <c r="DU496" s="9">
        <f t="shared" si="891"/>
        <v>0.34361096506575461</v>
      </c>
      <c r="DV496" s="9">
        <f t="shared" si="891"/>
        <v>0.34330005259854413</v>
      </c>
      <c r="DW496" s="9">
        <f t="shared" si="891"/>
        <v>0.34298206594699504</v>
      </c>
      <c r="DX496" s="9">
        <f t="shared" si="891"/>
        <v>0.34265687266253225</v>
      </c>
      <c r="DY496" s="9">
        <f t="shared" si="891"/>
        <v>0.34232433855087996</v>
      </c>
      <c r="DZ496" s="9">
        <f t="shared" si="891"/>
        <v>0.34198432766664016</v>
      </c>
      <c r="EA496" s="9">
        <f t="shared" si="891"/>
        <v>0.34163670230830412</v>
      </c>
      <c r="EB496" s="9">
        <f t="shared" si="891"/>
        <v>0.34128132301370018</v>
      </c>
      <c r="EC496" s="9">
        <f t="shared" si="891"/>
        <v>0.34091804855589397</v>
      </c>
      <c r="ED496" s="9">
        <f t="shared" si="891"/>
        <v>0.3405467359395451</v>
      </c>
      <c r="EE496" s="9">
        <f t="shared" si="891"/>
        <v>0.34016724039773572</v>
      </c>
      <c r="EF496" s="9">
        <f t="shared" si="891"/>
        <v>0.33977941538927536</v>
      </c>
      <c r="EG496" s="9">
        <f t="shared" si="891"/>
        <v>0.33938311259649662</v>
      </c>
      <c r="EH496" s="9">
        <f t="shared" si="891"/>
        <v>0.33897818192354739</v>
      </c>
      <c r="EI496" s="9">
        <f t="shared" si="891"/>
        <v>0.33856447149519253</v>
      </c>
      <c r="EJ496" s="9">
        <f t="shared" si="891"/>
        <v>0.33814182765613127</v>
      </c>
      <c r="EK496" s="9">
        <f t="shared" si="891"/>
        <v>0.33771009497084248</v>
      </c>
      <c r="EL496" s="9">
        <f t="shared" si="891"/>
        <v>0.33726911622396494</v>
      </c>
      <c r="EM496" s="9">
        <f t="shared" si="891"/>
        <v>0.33681873242122384</v>
      </c>
      <c r="EN496" s="9">
        <f t="shared" si="891"/>
        <v>0.33635878279091097</v>
      </c>
      <c r="EO496" s="9">
        <f t="shared" si="891"/>
        <v>0.33588910478592726</v>
      </c>
      <c r="EP496" s="9">
        <f t="shared" si="891"/>
        <v>0.33540953408639823</v>
      </c>
      <c r="EQ496" s="9">
        <f t="shared" si="891"/>
        <v>0.33491990460287036</v>
      </c>
      <c r="ER496" s="9">
        <f t="shared" si="891"/>
        <v>0.33442004848009499</v>
      </c>
      <c r="ES496" s="9">
        <f t="shared" si="891"/>
        <v>0.33390979610141125</v>
      </c>
      <c r="ET496" s="9">
        <f t="shared" si="891"/>
        <v>0.33338897609373369</v>
      </c>
      <c r="EU496" s="9">
        <f t="shared" si="891"/>
        <v>0.33285741533315472</v>
      </c>
      <c r="EV496" s="9">
        <f t="shared" si="891"/>
        <v>0.33231493895116671</v>
      </c>
      <c r="EW496" s="9">
        <f t="shared" si="891"/>
        <v>0.33176137034151543</v>
      </c>
      <c r="EX496" s="9">
        <f t="shared" si="891"/>
        <v>0.33119653116768893</v>
      </c>
      <c r="EY496" s="9">
        <f t="shared" si="891"/>
        <v>0.33062024137105095</v>
      </c>
      <c r="EZ496" s="9">
        <f t="shared" si="891"/>
        <v>0.33003231917962456</v>
      </c>
      <c r="FA496" s="9">
        <f t="shared" si="891"/>
        <v>0.32943258111753582</v>
      </c>
      <c r="FB496" s="9">
        <f t="shared" si="891"/>
        <v>0.32882084201511863</v>
      </c>
      <c r="FC496" s="9">
        <f t="shared" si="891"/>
        <v>0.32819691501969389</v>
      </c>
      <c r="FD496" s="9">
        <f t="shared" si="891"/>
        <v>0.32756061160702465</v>
      </c>
      <c r="FE496" s="9">
        <f t="shared" si="891"/>
        <v>0.32691174159345238</v>
      </c>
      <c r="FF496" s="9">
        <f t="shared" si="891"/>
        <v>0.32625011314872587</v>
      </c>
      <c r="FG496" s="9">
        <f t="shared" si="891"/>
        <v>0.32557553280952051</v>
      </c>
      <c r="FH496" s="9">
        <f t="shared" si="891"/>
        <v>0.32488780549365942</v>
      </c>
      <c r="FI496" s="9">
        <f t="shared" si="891"/>
        <v>0.32418673451503716</v>
      </c>
      <c r="FJ496" s="9">
        <f t="shared" si="891"/>
        <v>0.32347212159925404</v>
      </c>
      <c r="FK496" s="9">
        <f t="shared" ref="FK496:HV499" si="893">NORMDIST($B496,0,1,0)-$B496*(1-NORMDIST($B496,0,1,1))-(NORMDIST($B496+FK$4,0,1,0)-($B496+FK$4)*(1-NORMDIST($B496+FK$4,0,1,1)))</f>
        <v>0.32274376689996082</v>
      </c>
      <c r="FL496" s="9">
        <f t="shared" si="893"/>
        <v>0.32200146901592325</v>
      </c>
      <c r="FM496" s="9">
        <f t="shared" si="893"/>
        <v>0.32124502500880575</v>
      </c>
      <c r="FN496" s="9">
        <f t="shared" si="893"/>
        <v>0.32047423042167966</v>
      </c>
      <c r="FO496" s="9">
        <f t="shared" si="893"/>
        <v>0.31968887929825895</v>
      </c>
      <c r="FP496" s="9">
        <f t="shared" si="893"/>
        <v>0.31888876420286622</v>
      </c>
      <c r="FQ496" s="9">
        <f t="shared" si="893"/>
        <v>0.31807367624112987</v>
      </c>
      <c r="FR496" s="9">
        <f t="shared" si="893"/>
        <v>0.31724340508141785</v>
      </c>
      <c r="FS496" s="9">
        <f t="shared" si="893"/>
        <v>0.3163977389770059</v>
      </c>
      <c r="FT496" s="9">
        <f t="shared" si="893"/>
        <v>0.31553646478898473</v>
      </c>
      <c r="FU496" s="9">
        <f t="shared" si="893"/>
        <v>0.3146593680099054</v>
      </c>
      <c r="FV496" s="9">
        <f t="shared" si="893"/>
        <v>0.31376623278816446</v>
      </c>
      <c r="FW496" s="9">
        <f t="shared" si="893"/>
        <v>0.31285684195312918</v>
      </c>
      <c r="FX496" s="9">
        <f t="shared" si="893"/>
        <v>0.31193097704100153</v>
      </c>
      <c r="FY496" s="9">
        <f t="shared" si="893"/>
        <v>0.31098841832142354</v>
      </c>
      <c r="FZ496" s="9">
        <f t="shared" si="893"/>
        <v>0.31002894482481896</v>
      </c>
      <c r="GA496" s="9">
        <f t="shared" si="893"/>
        <v>0.30905233437047475</v>
      </c>
      <c r="GB496" s="9">
        <f t="shared" si="893"/>
        <v>0.30805836359535677</v>
      </c>
      <c r="GC496" s="9">
        <f t="shared" si="893"/>
        <v>0.30704680798366013</v>
      </c>
      <c r="GD496" s="9">
        <f t="shared" si="893"/>
        <v>0.30601744189709157</v>
      </c>
      <c r="GE496" s="9">
        <f t="shared" si="893"/>
        <v>0.30497003860588079</v>
      </c>
      <c r="GF496" s="9">
        <f t="shared" si="893"/>
        <v>0.3039043703205162</v>
      </c>
      <c r="GG496" s="9">
        <f t="shared" si="893"/>
        <v>0.30282020822420552</v>
      </c>
      <c r="GH496" s="9">
        <f t="shared" si="893"/>
        <v>0.30171732250605221</v>
      </c>
      <c r="GI496" s="9">
        <f t="shared" si="893"/>
        <v>0.30059548239494732</v>
      </c>
      <c r="GJ496" s="9">
        <f t="shared" si="893"/>
        <v>0.29945445619417133</v>
      </c>
      <c r="GK496" s="9">
        <f t="shared" si="893"/>
        <v>0.29829401131669742</v>
      </c>
      <c r="GL496" s="9">
        <f t="shared" si="893"/>
        <v>0.29711391432119572</v>
      </c>
      <c r="GM496" s="9">
        <f t="shared" si="893"/>
        <v>0.29591393094872886</v>
      </c>
      <c r="GN496" s="9">
        <f t="shared" si="893"/>
        <v>0.29469382616013384</v>
      </c>
      <c r="GO496" s="9">
        <f t="shared" si="893"/>
        <v>0.29345336417408335</v>
      </c>
      <c r="GP496" s="9">
        <f t="shared" si="893"/>
        <v>0.29219230850581707</v>
      </c>
      <c r="GQ496" s="9">
        <f t="shared" si="893"/>
        <v>0.29091042200654038</v>
      </c>
      <c r="GR496" s="9">
        <f t="shared" si="893"/>
        <v>0.28960746690347627</v>
      </c>
      <c r="GS496" s="9">
        <f t="shared" si="893"/>
        <v>0.28828320484056569</v>
      </c>
      <c r="GT496" s="9">
        <f t="shared" si="893"/>
        <v>0.28693739691980658</v>
      </c>
      <c r="GU496" s="9">
        <f t="shared" si="893"/>
        <v>0.28556980374322161</v>
      </c>
      <c r="GV496" s="9">
        <f t="shared" si="893"/>
        <v>0.28418018545544588</v>
      </c>
      <c r="GW496" s="9">
        <f t="shared" si="893"/>
        <v>0.28276830178692197</v>
      </c>
      <c r="GX496" s="9">
        <f t="shared" si="893"/>
        <v>0.28133391209769509</v>
      </c>
      <c r="GY496" s="9">
        <f t="shared" si="893"/>
        <v>0.27987677542179473</v>
      </c>
      <c r="GZ496" s="9">
        <f t="shared" si="893"/>
        <v>0.27839665051219176</v>
      </c>
      <c r="HA496" s="9">
        <f t="shared" si="893"/>
        <v>0.27689329588631961</v>
      </c>
      <c r="HB496" s="9">
        <f t="shared" si="893"/>
        <v>0.27536646987214752</v>
      </c>
      <c r="HC496" s="9">
        <f t="shared" si="893"/>
        <v>0.27381593065479159</v>
      </c>
      <c r="HD496" s="9">
        <f t="shared" si="893"/>
        <v>0.27224143632365172</v>
      </c>
      <c r="HE496" s="9">
        <f t="shared" si="893"/>
        <v>0.27064274492006124</v>
      </c>
      <c r="HF496" s="9">
        <f t="shared" si="893"/>
        <v>0.26901961448543421</v>
      </c>
      <c r="HG496" s="9">
        <f t="shared" si="893"/>
        <v>0.26737180310989633</v>
      </c>
      <c r="HH496" s="9">
        <f t="shared" si="893"/>
        <v>0.26569906898138607</v>
      </c>
      <c r="HI496" s="9">
        <f t="shared" si="893"/>
        <v>0.26400117043520777</v>
      </c>
      <c r="HJ496" s="9">
        <f t="shared" si="893"/>
        <v>0.26227786600402597</v>
      </c>
      <c r="HK496" s="9">
        <f t="shared" si="893"/>
        <v>0.26052891446828041</v>
      </c>
      <c r="HL496" s="9">
        <f t="shared" si="893"/>
        <v>0.25875407490700841</v>
      </c>
      <c r="HM496" s="9">
        <f t="shared" si="893"/>
        <v>0.25695310674905714</v>
      </c>
      <c r="HN496" s="9">
        <f t="shared" si="893"/>
        <v>0.25512576982466884</v>
      </c>
      <c r="HO496" s="9">
        <f t="shared" si="893"/>
        <v>0.25327182441742158</v>
      </c>
      <c r="HP496" s="9">
        <f t="shared" si="893"/>
        <v>0.25139103131650925</v>
      </c>
      <c r="HQ496" s="9">
        <f t="shared" si="893"/>
        <v>0.24948315186934011</v>
      </c>
      <c r="HR496" s="9">
        <f t="shared" si="893"/>
        <v>0.24754794803443944</v>
      </c>
      <c r="HS496" s="9">
        <f t="shared" si="893"/>
        <v>0.24558518243463329</v>
      </c>
      <c r="HT496" s="9">
        <f t="shared" si="893"/>
        <v>0.24359461841049854</v>
      </c>
      <c r="HU496" s="9">
        <f t="shared" si="893"/>
        <v>0.24157602007405812</v>
      </c>
      <c r="HV496" s="9">
        <f t="shared" si="893"/>
        <v>0.23952915236270136</v>
      </c>
      <c r="HW496" s="9">
        <f t="shared" si="892"/>
        <v>0.23745378109331114</v>
      </c>
      <c r="HX496" s="9">
        <f t="shared" si="892"/>
        <v>0.23534967301657694</v>
      </c>
      <c r="HY496" s="9">
        <f t="shared" si="892"/>
        <v>0.23321659587147442</v>
      </c>
      <c r="HZ496" s="9">
        <f t="shared" si="892"/>
        <v>0.23105431843988952</v>
      </c>
      <c r="IA496" s="9">
        <f t="shared" si="892"/>
        <v>0.22886261060136756</v>
      </c>
      <c r="IB496" s="9">
        <f t="shared" si="892"/>
        <v>0.22664124338796618</v>
      </c>
      <c r="IC496" s="9">
        <f t="shared" si="892"/>
        <v>0.2243899890391903</v>
      </c>
      <c r="ID496" s="9">
        <f t="shared" si="892"/>
        <v>0.22210862105698867</v>
      </c>
      <c r="IE496" s="9">
        <f t="shared" si="892"/>
        <v>0.21979691426078932</v>
      </c>
      <c r="IF496" s="9">
        <f t="shared" si="892"/>
        <v>0.21745464484255225</v>
      </c>
      <c r="IG496" s="9">
        <f t="shared" si="892"/>
        <v>0.21508159042181907</v>
      </c>
      <c r="IH496" s="9">
        <f t="shared" si="892"/>
        <v>0.21267753010073465</v>
      </c>
      <c r="II496" s="9">
        <f t="shared" si="892"/>
        <v>0.21024224451902132</v>
      </c>
      <c r="IJ496" s="9">
        <f t="shared" si="892"/>
        <v>0.20777551590888049</v>
      </c>
      <c r="IK496" s="9">
        <f t="shared" si="892"/>
        <v>0.20527712814980181</v>
      </c>
      <c r="IL496" s="9">
        <f t="shared" si="892"/>
        <v>0.20274686682325518</v>
      </c>
      <c r="IM496" s="9">
        <f t="shared" si="892"/>
        <v>0.20018451926724387</v>
      </c>
      <c r="IN496" s="9">
        <f t="shared" si="892"/>
        <v>0.19758987463069566</v>
      </c>
      <c r="IO496" s="9">
        <f t="shared" si="892"/>
        <v>0.19496272392766903</v>
      </c>
      <c r="IP496" s="9">
        <f t="shared" si="892"/>
        <v>0.19230286009135156</v>
      </c>
      <c r="IQ496" s="9">
        <f t="shared" si="892"/>
        <v>0.18961007802782776</v>
      </c>
      <c r="IR496" s="9">
        <f t="shared" si="892"/>
        <v>0.1868841746695919</v>
      </c>
      <c r="IS496" s="9">
        <f t="shared" si="892"/>
        <v>0.1841249490287859</v>
      </c>
      <c r="IT496" s="9">
        <f t="shared" si="892"/>
        <v>0.18133220225013477</v>
      </c>
      <c r="IU496" s="9">
        <f t="shared" si="892"/>
        <v>0.17850573766356084</v>
      </c>
      <c r="IV496" s="9">
        <f t="shared" si="892"/>
        <v>0.17564536083645113</v>
      </c>
      <c r="IW496" s="9">
        <f t="shared" si="892"/>
        <v>0.17275087962555541</v>
      </c>
      <c r="IX496" s="9">
        <f t="shared" si="892"/>
        <v>0.1698221042284927</v>
      </c>
      <c r="IY496" s="9">
        <f t="shared" si="892"/>
        <v>0.16685884723484229</v>
      </c>
      <c r="IZ496" s="9">
        <f t="shared" si="892"/>
        <v>0.16386092367679755</v>
      </c>
      <c r="JA496" s="9">
        <f t="shared" si="892"/>
        <v>0.16082815107935902</v>
      </c>
      <c r="JB496" s="9">
        <f t="shared" si="892"/>
        <v>0.15776034951004417</v>
      </c>
      <c r="JC496" s="9">
        <f t="shared" si="892"/>
        <v>0.15465734162809225</v>
      </c>
      <c r="JD496" s="9">
        <f t="shared" si="892"/>
        <v>0.15151895273314053</v>
      </c>
      <c r="JE496" s="9">
        <f t="shared" si="892"/>
        <v>0.1483450108133515</v>
      </c>
      <c r="JF496" s="9">
        <f t="shared" si="892"/>
        <v>0.1451353465929667</v>
      </c>
      <c r="JG496" s="9">
        <f t="shared" si="892"/>
        <v>0.14188979357926776</v>
      </c>
      <c r="JH496" s="9">
        <f t="shared" si="892"/>
        <v>0.138608188108921</v>
      </c>
      <c r="JI496" s="9">
        <f t="shared" si="892"/>
        <v>0.13529036939368566</v>
      </c>
      <c r="JJ496" s="9">
        <f t="shared" si="892"/>
        <v>0.13193617956546347</v>
      </c>
      <c r="JK496" s="9">
        <f t="shared" si="892"/>
        <v>0.12854546372066905</v>
      </c>
      <c r="JL496" s="9">
        <f t="shared" si="892"/>
        <v>0.12511806996390018</v>
      </c>
      <c r="JM496" s="9">
        <f t="shared" si="892"/>
        <v>0.12165384945088806</v>
      </c>
      <c r="JN496" s="9">
        <f t="shared" si="892"/>
        <v>0.11815265643070597</v>
      </c>
      <c r="JO496" s="9">
        <f t="shared" si="892"/>
        <v>0.11461434828721839</v>
      </c>
      <c r="JP496" s="9">
        <f t="shared" si="892"/>
        <v>0.11103878557974919</v>
      </c>
      <c r="JQ496" s="9">
        <f t="shared" si="892"/>
        <v>0.10742583208295017</v>
      </c>
      <c r="JR496" s="9">
        <f t="shared" si="892"/>
        <v>0.10377535482585154</v>
      </c>
      <c r="JS496" s="9">
        <f t="shared" si="892"/>
        <v>0.10008722413007509</v>
      </c>
      <c r="JT496" s="9">
        <f t="shared" si="892"/>
        <v>9.6361313647191527E-2</v>
      </c>
      <c r="JU496" s="9">
        <f t="shared" si="892"/>
        <v>9.2597500395205035E-2</v>
      </c>
      <c r="JV496" s="9">
        <f t="shared" si="892"/>
        <v>8.8795664794146301E-2</v>
      </c>
      <c r="JW496" s="9">
        <f t="shared" si="892"/>
        <v>8.4955690700758091E-2</v>
      </c>
      <c r="JX496" s="9">
        <f t="shared" si="892"/>
        <v>8.1077465442255081E-2</v>
      </c>
      <c r="JY496" s="9">
        <f t="shared" si="892"/>
        <v>7.7160879849143715E-2</v>
      </c>
      <c r="JZ496" s="9">
        <f t="shared" si="892"/>
        <v>7.3205828287083663E-2</v>
      </c>
      <c r="KA496" s="9">
        <f t="shared" si="892"/>
        <v>6.9212208687777665E-2</v>
      </c>
      <c r="KB496" s="9">
        <f t="shared" si="892"/>
        <v>6.5179922578872951E-2</v>
      </c>
      <c r="KC496" s="9">
        <f t="shared" si="892"/>
        <v>6.1108875112861227E-2</v>
      </c>
      <c r="KD496" s="9">
        <f t="shared" si="892"/>
        <v>5.6998975094961102E-2</v>
      </c>
      <c r="KE496" s="9">
        <f t="shared" si="892"/>
        <v>5.2850135009971932E-2</v>
      </c>
      <c r="KF496" s="9">
        <f t="shared" si="892"/>
        <v>4.8662271048082906E-2</v>
      </c>
      <c r="KG496" s="9">
        <f t="shared" si="892"/>
        <v>4.4435303129627512E-2</v>
      </c>
      <c r="KH496" s="9">
        <f t="shared" si="883"/>
        <v>4.0169154928769046E-2</v>
      </c>
      <c r="KI496" s="9">
        <f t="shared" si="883"/>
        <v>3.5863753896106632E-2</v>
      </c>
      <c r="KJ496" s="9">
        <f t="shared" si="883"/>
        <v>3.1519031280190624E-2</v>
      </c>
      <c r="KK496" s="9">
        <f t="shared" si="883"/>
        <v>2.7134922147935725E-2</v>
      </c>
      <c r="KL496" s="9">
        <f t="shared" si="883"/>
        <v>2.2711365403923212E-2</v>
      </c>
      <c r="KM496" s="9">
        <f t="shared" si="883"/>
        <v>1.8248303808581334E-2</v>
      </c>
      <c r="KN496" s="9">
        <f t="shared" si="883"/>
        <v>1.3745683995235791E-2</v>
      </c>
      <c r="KO496" s="9">
        <f t="shared" si="883"/>
        <v>9.2034564860216106E-3</v>
      </c>
      <c r="KP496" s="9">
        <f t="shared" si="883"/>
        <v>4.6215757066479513E-3</v>
      </c>
    </row>
    <row r="497" spans="2:302" x14ac:dyDescent="0.25">
      <c r="B497" s="5">
        <f t="shared" si="834"/>
        <v>8.0000000000062313E-2</v>
      </c>
      <c r="C497" s="9">
        <f t="shared" si="832"/>
        <v>0.35993094705723661</v>
      </c>
      <c r="D497" s="9">
        <f t="shared" si="890"/>
        <v>0.35992042147740078</v>
      </c>
      <c r="E497" s="9">
        <f t="shared" si="890"/>
        <v>0.35990953751281218</v>
      </c>
      <c r="F497" s="9">
        <f t="shared" si="890"/>
        <v>0.35989828400909618</v>
      </c>
      <c r="G497" s="9">
        <f t="shared" si="890"/>
        <v>0.35988664950281146</v>
      </c>
      <c r="H497" s="9">
        <f t="shared" si="890"/>
        <v>0.35987462221418909</v>
      </c>
      <c r="I497" s="9">
        <f t="shared" si="890"/>
        <v>0.35986219003974501</v>
      </c>
      <c r="J497" s="9">
        <f t="shared" si="890"/>
        <v>0.35984934054476447</v>
      </c>
      <c r="K497" s="9">
        <f t="shared" si="890"/>
        <v>0.35983606095565096</v>
      </c>
      <c r="L497" s="9">
        <f t="shared" si="890"/>
        <v>0.35982233815215053</v>
      </c>
      <c r="M497" s="9">
        <f t="shared" si="890"/>
        <v>0.35980815865943816</v>
      </c>
      <c r="N497" s="9">
        <f t="shared" si="890"/>
        <v>0.35979350864007503</v>
      </c>
      <c r="O497" s="9">
        <f t="shared" si="890"/>
        <v>0.359778373885831</v>
      </c>
      <c r="P497" s="9">
        <f t="shared" si="890"/>
        <v>0.35976273980937112</v>
      </c>
      <c r="Q497" s="9">
        <f t="shared" si="890"/>
        <v>0.35974659143580934</v>
      </c>
      <c r="R497" s="9">
        <f t="shared" si="890"/>
        <v>0.35972991339412447</v>
      </c>
      <c r="S497" s="9">
        <f t="shared" si="890"/>
        <v>0.35971268990844213</v>
      </c>
      <c r="T497" s="9">
        <f t="shared" si="890"/>
        <v>0.35969490478917604</v>
      </c>
      <c r="U497" s="9">
        <f t="shared" si="890"/>
        <v>0.35967654142403654</v>
      </c>
      <c r="V497" s="9">
        <f t="shared" si="890"/>
        <v>0.35965758276889803</v>
      </c>
      <c r="W497" s="9">
        <f t="shared" si="890"/>
        <v>0.35963801133852846</v>
      </c>
      <c r="X497" s="9">
        <f t="shared" si="890"/>
        <v>0.35961780919718245</v>
      </c>
      <c r="Y497" s="9">
        <f t="shared" si="890"/>
        <v>0.35959695794905344</v>
      </c>
      <c r="Z497" s="9">
        <f t="shared" si="890"/>
        <v>0.35957543872858766</v>
      </c>
      <c r="AA497" s="9">
        <f t="shared" si="890"/>
        <v>0.35955323219065949</v>
      </c>
      <c r="AB497" s="9">
        <f t="shared" si="890"/>
        <v>0.3595303185006079</v>
      </c>
      <c r="AC497" s="9">
        <f t="shared" si="890"/>
        <v>0.359506677324132</v>
      </c>
      <c r="AD497" s="9">
        <f t="shared" si="890"/>
        <v>0.35948228781704988</v>
      </c>
      <c r="AE497" s="9">
        <f t="shared" si="890"/>
        <v>0.35945712861491719</v>
      </c>
      <c r="AF497" s="9">
        <f t="shared" si="890"/>
        <v>0.35943117782250755</v>
      </c>
      <c r="AG497" s="9">
        <f t="shared" si="890"/>
        <v>0.35940441300315545</v>
      </c>
      <c r="AH497" s="9">
        <f t="shared" si="890"/>
        <v>0.35937681116795839</v>
      </c>
      <c r="AI497" s="9">
        <f t="shared" si="890"/>
        <v>0.35934834876484573</v>
      </c>
      <c r="AJ497" s="9">
        <f t="shared" si="890"/>
        <v>0.3593190016675078</v>
      </c>
      <c r="AK497" s="9">
        <f t="shared" si="890"/>
        <v>0.35928874516418913</v>
      </c>
      <c r="AL497" s="9">
        <f t="shared" si="890"/>
        <v>0.35925755394634606</v>
      </c>
      <c r="AM497" s="9">
        <f t="shared" si="890"/>
        <v>0.35922540209717213</v>
      </c>
      <c r="AN497" s="9">
        <f t="shared" si="890"/>
        <v>0.35919226307998525</v>
      </c>
      <c r="AO497" s="9">
        <f t="shared" si="890"/>
        <v>0.35915810972648621</v>
      </c>
      <c r="AP497" s="9">
        <f t="shared" si="890"/>
        <v>0.35912291422488207</v>
      </c>
      <c r="AQ497" s="9">
        <f t="shared" si="890"/>
        <v>0.35908664810788232</v>
      </c>
      <c r="AR497" s="9">
        <f t="shared" si="890"/>
        <v>0.35904928224056304</v>
      </c>
      <c r="AS497" s="9">
        <f t="shared" si="890"/>
        <v>0.35901078680810472</v>
      </c>
      <c r="AT497" s="9">
        <f t="shared" si="890"/>
        <v>0.3589711313034033</v>
      </c>
      <c r="AU497" s="9">
        <f t="shared" si="890"/>
        <v>0.35893028451455622</v>
      </c>
      <c r="AV497" s="9">
        <f t="shared" si="890"/>
        <v>0.35888821451222569</v>
      </c>
      <c r="AW497" s="9">
        <f t="shared" si="890"/>
        <v>0.35884488863688146</v>
      </c>
      <c r="AX497" s="9">
        <f t="shared" si="890"/>
        <v>0.35880027348592231</v>
      </c>
      <c r="AY497" s="9">
        <f t="shared" si="890"/>
        <v>0.35875433490068209</v>
      </c>
      <c r="AZ497" s="9">
        <f t="shared" si="890"/>
        <v>0.35870703795331993</v>
      </c>
      <c r="BA497" s="9">
        <f t="shared" si="890"/>
        <v>0.3586583469335976</v>
      </c>
      <c r="BB497" s="9">
        <f t="shared" si="890"/>
        <v>0.35860822533554609</v>
      </c>
      <c r="BC497" s="9">
        <f t="shared" si="890"/>
        <v>0.35855663584402442</v>
      </c>
      <c r="BD497" s="9">
        <f t="shared" si="890"/>
        <v>0.35850354032117387</v>
      </c>
      <c r="BE497" s="9">
        <f t="shared" si="890"/>
        <v>0.35844889979276812</v>
      </c>
      <c r="BF497" s="9">
        <f t="shared" si="890"/>
        <v>0.35839267443446376</v>
      </c>
      <c r="BG497" s="9">
        <f t="shared" si="890"/>
        <v>0.35833482355795615</v>
      </c>
      <c r="BH497" s="9">
        <f t="shared" si="890"/>
        <v>0.35827530559703796</v>
      </c>
      <c r="BI497" s="9">
        <f t="shared" si="890"/>
        <v>0.35821407809357098</v>
      </c>
      <c r="BJ497" s="9">
        <f t="shared" si="890"/>
        <v>0.35815109768336795</v>
      </c>
      <c r="BK497" s="9">
        <f t="shared" si="890"/>
        <v>0.35808632008199309</v>
      </c>
      <c r="BL497" s="9">
        <f t="shared" si="890"/>
        <v>0.35801970007048028</v>
      </c>
      <c r="BM497" s="9">
        <f t="shared" si="890"/>
        <v>0.3579511914809782</v>
      </c>
      <c r="BN497" s="9">
        <f t="shared" si="890"/>
        <v>0.35788074718231888</v>
      </c>
      <c r="BO497" s="9">
        <f t="shared" si="890"/>
        <v>0.35780831906552352</v>
      </c>
      <c r="BP497" s="9">
        <f t="shared" si="889"/>
        <v>0.35773385802923841</v>
      </c>
      <c r="BQ497" s="9">
        <f t="shared" si="889"/>
        <v>0.35765731396511624</v>
      </c>
      <c r="BR497" s="9">
        <f t="shared" si="889"/>
        <v>0.3575786357431382</v>
      </c>
      <c r="BS497" s="9">
        <f t="shared" si="889"/>
        <v>0.35749777119688708</v>
      </c>
      <c r="BT497" s="9">
        <f t="shared" si="889"/>
        <v>0.3574146671087749</v>
      </c>
      <c r="BU497" s="9">
        <f t="shared" si="889"/>
        <v>0.35732926919522751</v>
      </c>
      <c r="BV497" s="9">
        <f t="shared" si="889"/>
        <v>0.35724152209183452</v>
      </c>
      <c r="BW497" s="9">
        <f t="shared" si="889"/>
        <v>0.35715136933846842</v>
      </c>
      <c r="BX497" s="9">
        <f t="shared" si="889"/>
        <v>0.35705875336437559</v>
      </c>
      <c r="BY497" s="9">
        <f t="shared" si="889"/>
        <v>0.35696361547325028</v>
      </c>
      <c r="BZ497" s="9">
        <f t="shared" si="889"/>
        <v>0.35686589582829037</v>
      </c>
      <c r="CA497" s="9">
        <f t="shared" si="889"/>
        <v>0.35676553343724743</v>
      </c>
      <c r="CB497" s="9">
        <f t="shared" si="889"/>
        <v>0.35666246613747005</v>
      </c>
      <c r="CC497" s="9">
        <f t="shared" si="889"/>
        <v>0.35655663058095283</v>
      </c>
      <c r="CD497" s="9">
        <f t="shared" si="889"/>
        <v>0.35644796221939212</v>
      </c>
      <c r="CE497" s="9">
        <f t="shared" si="889"/>
        <v>0.35633639528925876</v>
      </c>
      <c r="CF497" s="9">
        <f t="shared" si="889"/>
        <v>0.35622186279688911</v>
      </c>
      <c r="CG497" s="9">
        <f t="shared" si="889"/>
        <v>0.35610429650360775</v>
      </c>
      <c r="CH497" s="9">
        <f t="shared" si="889"/>
        <v>0.35598362691088276</v>
      </c>
      <c r="CI497" s="9">
        <f t="shared" si="889"/>
        <v>0.35585978324552248</v>
      </c>
      <c r="CJ497" s="9">
        <f t="shared" si="889"/>
        <v>0.35573269344492103</v>
      </c>
      <c r="CK497" s="9">
        <f t="shared" si="889"/>
        <v>0.35560228414235956</v>
      </c>
      <c r="CL497" s="9">
        <f t="shared" si="889"/>
        <v>0.35546848065236925</v>
      </c>
      <c r="CM497" s="9">
        <f t="shared" si="889"/>
        <v>0.35533120695616527</v>
      </c>
      <c r="CN497" s="9">
        <f t="shared" si="889"/>
        <v>0.35519038568715849</v>
      </c>
      <c r="CO497" s="9">
        <f t="shared" si="889"/>
        <v>0.35504593811655005</v>
      </c>
      <c r="CP497" s="9">
        <f t="shared" si="889"/>
        <v>0.3548977841390214</v>
      </c>
      <c r="CQ497" s="9">
        <f t="shared" si="889"/>
        <v>0.35474584225852329</v>
      </c>
      <c r="CR497" s="9">
        <f t="shared" si="889"/>
        <v>0.35459002957417435</v>
      </c>
      <c r="CS497" s="9">
        <f t="shared" si="889"/>
        <v>0.35443026176627523</v>
      </c>
      <c r="CT497" s="9">
        <f t="shared" si="889"/>
        <v>0.35426645308244842</v>
      </c>
      <c r="CU497" s="9">
        <f t="shared" si="889"/>
        <v>0.35409851632391132</v>
      </c>
      <c r="CV497" s="9">
        <f t="shared" si="889"/>
        <v>0.35392636283189088</v>
      </c>
      <c r="CW497" s="9">
        <f t="shared" si="889"/>
        <v>0.35374990247418775</v>
      </c>
      <c r="CX497" s="9">
        <f t="shared" si="889"/>
        <v>0.35356904363190028</v>
      </c>
      <c r="CY497" s="9">
        <f t="shared" si="891"/>
        <v>0.35338369318631591</v>
      </c>
      <c r="CZ497" s="9">
        <f t="shared" si="891"/>
        <v>0.35319375650597784</v>
      </c>
      <c r="DA497" s="9">
        <f t="shared" si="891"/>
        <v>0.35299913743393974</v>
      </c>
      <c r="DB497" s="9">
        <f t="shared" si="891"/>
        <v>0.35279973827521166</v>
      </c>
      <c r="DC497" s="9">
        <f t="shared" si="891"/>
        <v>0.35259545978441248</v>
      </c>
      <c r="DD497" s="9">
        <f t="shared" si="891"/>
        <v>0.352386201153634</v>
      </c>
      <c r="DE497" s="9">
        <f t="shared" si="891"/>
        <v>0.35217186000052647</v>
      </c>
      <c r="DF497" s="9">
        <f t="shared" si="891"/>
        <v>0.35195233235661744</v>
      </c>
      <c r="DG497" s="9">
        <f t="shared" si="891"/>
        <v>0.35172751265587088</v>
      </c>
      <c r="DH497" s="9">
        <f t="shared" si="891"/>
        <v>0.35149729372349636</v>
      </c>
      <c r="DI497" s="9">
        <f t="shared" si="891"/>
        <v>0.35126156676501952</v>
      </c>
      <c r="DJ497" s="9">
        <f t="shared" si="891"/>
        <v>0.35102022135562211</v>
      </c>
      <c r="DK497" s="9">
        <f t="shared" si="891"/>
        <v>0.35077314542976146</v>
      </c>
      <c r="DL497" s="9">
        <f t="shared" si="891"/>
        <v>0.35052022527108012</v>
      </c>
      <c r="DM497" s="9">
        <f t="shared" si="891"/>
        <v>0.35026134550261434</v>
      </c>
      <c r="DN497" s="9">
        <f t="shared" si="891"/>
        <v>0.34999638907731173</v>
      </c>
      <c r="DO497" s="9">
        <f t="shared" si="891"/>
        <v>0.34972523726886912</v>
      </c>
      <c r="DP497" s="9">
        <f t="shared" si="891"/>
        <v>0.34944776966289715</v>
      </c>
      <c r="DQ497" s="9">
        <f t="shared" si="891"/>
        <v>0.34916386414842787</v>
      </c>
      <c r="DR497" s="9">
        <f t="shared" si="891"/>
        <v>0.34887339690976782</v>
      </c>
      <c r="DS497" s="9">
        <f t="shared" si="891"/>
        <v>0.34857624241871216</v>
      </c>
      <c r="DT497" s="9">
        <f t="shared" si="891"/>
        <v>0.34827227342712841</v>
      </c>
      <c r="DU497" s="9">
        <f t="shared" si="891"/>
        <v>0.34796136095991792</v>
      </c>
      <c r="DV497" s="9">
        <f t="shared" si="891"/>
        <v>0.34764337430836884</v>
      </c>
      <c r="DW497" s="9">
        <f t="shared" si="891"/>
        <v>0.34731818102390605</v>
      </c>
      <c r="DX497" s="9">
        <f t="shared" si="891"/>
        <v>0.34698564691225375</v>
      </c>
      <c r="DY497" s="9">
        <f t="shared" si="891"/>
        <v>0.34664563602801396</v>
      </c>
      <c r="DZ497" s="9">
        <f t="shared" si="891"/>
        <v>0.34629801066967791</v>
      </c>
      <c r="EA497" s="9">
        <f t="shared" si="891"/>
        <v>0.34594263137507397</v>
      </c>
      <c r="EB497" s="9">
        <f t="shared" si="891"/>
        <v>0.34557935691726777</v>
      </c>
      <c r="EC497" s="9">
        <f t="shared" si="891"/>
        <v>0.34520804430091889</v>
      </c>
      <c r="ED497" s="9">
        <f t="shared" si="891"/>
        <v>0.34482854875910951</v>
      </c>
      <c r="EE497" s="9">
        <f t="shared" si="891"/>
        <v>0.34444072375064916</v>
      </c>
      <c r="EF497" s="9">
        <f t="shared" si="891"/>
        <v>0.34404442095787041</v>
      </c>
      <c r="EG497" s="9">
        <f t="shared" si="891"/>
        <v>0.34363949028492119</v>
      </c>
      <c r="EH497" s="9">
        <f t="shared" si="891"/>
        <v>0.34322577985656633</v>
      </c>
      <c r="EI497" s="9">
        <f t="shared" si="891"/>
        <v>0.34280313601750506</v>
      </c>
      <c r="EJ497" s="9">
        <f t="shared" si="891"/>
        <v>0.34237140333221627</v>
      </c>
      <c r="EK497" s="9">
        <f t="shared" si="891"/>
        <v>0.34193042458533873</v>
      </c>
      <c r="EL497" s="9">
        <f t="shared" si="891"/>
        <v>0.34148004078259764</v>
      </c>
      <c r="EM497" s="9">
        <f t="shared" si="891"/>
        <v>0.34102009115228477</v>
      </c>
      <c r="EN497" s="9">
        <f t="shared" si="891"/>
        <v>0.34055041314730106</v>
      </c>
      <c r="EO497" s="9">
        <f t="shared" si="891"/>
        <v>0.34007084244777203</v>
      </c>
      <c r="EP497" s="9">
        <f t="shared" si="891"/>
        <v>0.33958121296424415</v>
      </c>
      <c r="EQ497" s="9">
        <f t="shared" si="891"/>
        <v>0.33908135684146878</v>
      </c>
      <c r="ER497" s="9">
        <f t="shared" si="891"/>
        <v>0.33857110446278504</v>
      </c>
      <c r="ES497" s="9">
        <f t="shared" si="891"/>
        <v>0.33805028445510749</v>
      </c>
      <c r="ET497" s="9">
        <f t="shared" si="891"/>
        <v>0.33751872369452851</v>
      </c>
      <c r="EU497" s="9">
        <f t="shared" si="891"/>
        <v>0.3369762473125405</v>
      </c>
      <c r="EV497" s="9">
        <f t="shared" si="891"/>
        <v>0.33642267870288922</v>
      </c>
      <c r="EW497" s="9">
        <f t="shared" si="891"/>
        <v>0.33585783952906273</v>
      </c>
      <c r="EX497" s="9">
        <f t="shared" si="891"/>
        <v>0.33528154973242474</v>
      </c>
      <c r="EY497" s="9">
        <f t="shared" si="891"/>
        <v>0.33469362754099835</v>
      </c>
      <c r="EZ497" s="9">
        <f t="shared" si="891"/>
        <v>0.33409388947890961</v>
      </c>
      <c r="FA497" s="9">
        <f t="shared" si="891"/>
        <v>0.33348215037649243</v>
      </c>
      <c r="FB497" s="9">
        <f t="shared" si="891"/>
        <v>0.33285822338106769</v>
      </c>
      <c r="FC497" s="9">
        <f t="shared" si="891"/>
        <v>0.33222191996839845</v>
      </c>
      <c r="FD497" s="9">
        <f t="shared" si="891"/>
        <v>0.33157304995482617</v>
      </c>
      <c r="FE497" s="9">
        <f t="shared" si="891"/>
        <v>0.33091142151009967</v>
      </c>
      <c r="FF497" s="9">
        <f t="shared" si="891"/>
        <v>0.3302368411708943</v>
      </c>
      <c r="FG497" s="9">
        <f t="shared" si="891"/>
        <v>0.32954911385503322</v>
      </c>
      <c r="FH497" s="9">
        <f t="shared" si="891"/>
        <v>0.32884804287641095</v>
      </c>
      <c r="FI497" s="9">
        <f t="shared" si="891"/>
        <v>0.32813342996062783</v>
      </c>
      <c r="FJ497" s="9">
        <f t="shared" si="891"/>
        <v>0.32740507526133461</v>
      </c>
      <c r="FK497" s="9">
        <f t="shared" si="893"/>
        <v>0.32666277737729704</v>
      </c>
      <c r="FL497" s="9">
        <f t="shared" si="893"/>
        <v>0.32590633337017955</v>
      </c>
      <c r="FM497" s="9">
        <f t="shared" si="893"/>
        <v>0.32513553878305346</v>
      </c>
      <c r="FN497" s="9">
        <f t="shared" si="893"/>
        <v>0.32435018765963275</v>
      </c>
      <c r="FO497" s="9">
        <f t="shared" si="893"/>
        <v>0.32355007256424001</v>
      </c>
      <c r="FP497" s="9">
        <f t="shared" si="893"/>
        <v>0.32273498460250366</v>
      </c>
      <c r="FQ497" s="9">
        <f t="shared" si="893"/>
        <v>0.32190471344279165</v>
      </c>
      <c r="FR497" s="9">
        <f t="shared" si="893"/>
        <v>0.3210590473383797</v>
      </c>
      <c r="FS497" s="9">
        <f t="shared" si="893"/>
        <v>0.32019777315035852</v>
      </c>
      <c r="FT497" s="9">
        <f t="shared" si="893"/>
        <v>0.3193206763712792</v>
      </c>
      <c r="FU497" s="9">
        <f t="shared" si="893"/>
        <v>0.31842754114953825</v>
      </c>
      <c r="FV497" s="9">
        <f t="shared" si="893"/>
        <v>0.31751815031450298</v>
      </c>
      <c r="FW497" s="9">
        <f t="shared" si="893"/>
        <v>0.31659228540237533</v>
      </c>
      <c r="FX497" s="9">
        <f t="shared" si="893"/>
        <v>0.31564972668279734</v>
      </c>
      <c r="FY497" s="9">
        <f t="shared" si="893"/>
        <v>0.31469025318619276</v>
      </c>
      <c r="FZ497" s="9">
        <f t="shared" si="893"/>
        <v>0.31371364273184854</v>
      </c>
      <c r="GA497" s="9">
        <f t="shared" si="893"/>
        <v>0.31271967195673056</v>
      </c>
      <c r="GB497" s="9">
        <f t="shared" si="893"/>
        <v>0.31170811634503393</v>
      </c>
      <c r="GC497" s="9">
        <f t="shared" si="893"/>
        <v>0.31067875025846536</v>
      </c>
      <c r="GD497" s="9">
        <f t="shared" si="893"/>
        <v>0.30963134696725458</v>
      </c>
      <c r="GE497" s="9">
        <f t="shared" si="893"/>
        <v>0.30856567868189</v>
      </c>
      <c r="GF497" s="9">
        <f t="shared" si="893"/>
        <v>0.30748151658557932</v>
      </c>
      <c r="GG497" s="9">
        <f t="shared" si="893"/>
        <v>0.30637863086742601</v>
      </c>
      <c r="GH497" s="9">
        <f t="shared" si="893"/>
        <v>0.30525679075632112</v>
      </c>
      <c r="GI497" s="9">
        <f t="shared" si="893"/>
        <v>0.30411576455554512</v>
      </c>
      <c r="GJ497" s="9">
        <f t="shared" si="893"/>
        <v>0.30295531967807121</v>
      </c>
      <c r="GK497" s="9">
        <f t="shared" si="893"/>
        <v>0.30177522268256951</v>
      </c>
      <c r="GL497" s="9">
        <f t="shared" si="893"/>
        <v>0.30057523931010266</v>
      </c>
      <c r="GM497" s="9">
        <f t="shared" si="893"/>
        <v>0.29935513452150764</v>
      </c>
      <c r="GN497" s="9">
        <f t="shared" si="893"/>
        <v>0.29811467253545715</v>
      </c>
      <c r="GO497" s="9">
        <f t="shared" si="893"/>
        <v>0.29685361686719086</v>
      </c>
      <c r="GP497" s="9">
        <f t="shared" si="893"/>
        <v>0.29557173036791418</v>
      </c>
      <c r="GQ497" s="9">
        <f t="shared" si="893"/>
        <v>0.29426877526485007</v>
      </c>
      <c r="GR497" s="9">
        <f t="shared" si="893"/>
        <v>0.29294451320193948</v>
      </c>
      <c r="GS497" s="9">
        <f t="shared" si="893"/>
        <v>0.29159870528118037</v>
      </c>
      <c r="GT497" s="9">
        <f t="shared" si="893"/>
        <v>0.2902311121045954</v>
      </c>
      <c r="GU497" s="9">
        <f t="shared" si="893"/>
        <v>0.28884149381681967</v>
      </c>
      <c r="GV497" s="9">
        <f t="shared" si="893"/>
        <v>0.28742961014829577</v>
      </c>
      <c r="GW497" s="9">
        <f t="shared" si="893"/>
        <v>0.28599522045906889</v>
      </c>
      <c r="GX497" s="9">
        <f t="shared" si="893"/>
        <v>0.28453808378316853</v>
      </c>
      <c r="GY497" s="9">
        <f t="shared" si="893"/>
        <v>0.28305795887356555</v>
      </c>
      <c r="GZ497" s="9">
        <f t="shared" si="893"/>
        <v>0.28155460424769341</v>
      </c>
      <c r="HA497" s="9">
        <f t="shared" si="893"/>
        <v>0.28002777823352132</v>
      </c>
      <c r="HB497" s="9">
        <f t="shared" si="893"/>
        <v>0.27847723901616539</v>
      </c>
      <c r="HC497" s="9">
        <f t="shared" si="893"/>
        <v>0.27690274468502551</v>
      </c>
      <c r="HD497" s="9">
        <f t="shared" si="893"/>
        <v>0.27530405328143503</v>
      </c>
      <c r="HE497" s="9">
        <f t="shared" si="893"/>
        <v>0.27368092284680812</v>
      </c>
      <c r="HF497" s="9">
        <f t="shared" si="893"/>
        <v>0.27203311147127018</v>
      </c>
      <c r="HG497" s="9">
        <f t="shared" si="893"/>
        <v>0.27036037734275975</v>
      </c>
      <c r="HH497" s="9">
        <f t="shared" si="893"/>
        <v>0.26866247879658156</v>
      </c>
      <c r="HI497" s="9">
        <f t="shared" si="893"/>
        <v>0.26693917436539982</v>
      </c>
      <c r="HJ497" s="9">
        <f t="shared" si="893"/>
        <v>0.26519022282965432</v>
      </c>
      <c r="HK497" s="9">
        <f t="shared" si="893"/>
        <v>0.26341538326838226</v>
      </c>
      <c r="HL497" s="9">
        <f t="shared" si="893"/>
        <v>0.26161441511043099</v>
      </c>
      <c r="HM497" s="9">
        <f t="shared" si="893"/>
        <v>0.25978707818604252</v>
      </c>
      <c r="HN497" s="9">
        <f t="shared" si="893"/>
        <v>0.25793313277879543</v>
      </c>
      <c r="HO497" s="9">
        <f t="shared" si="893"/>
        <v>0.2560523396778831</v>
      </c>
      <c r="HP497" s="9">
        <f t="shared" si="893"/>
        <v>0.25414446023071402</v>
      </c>
      <c r="HQ497" s="9">
        <f t="shared" si="893"/>
        <v>0.25220925639581321</v>
      </c>
      <c r="HR497" s="9">
        <f t="shared" si="893"/>
        <v>0.25024649079600708</v>
      </c>
      <c r="HS497" s="9">
        <f t="shared" si="893"/>
        <v>0.24825592677187236</v>
      </c>
      <c r="HT497" s="9">
        <f t="shared" si="893"/>
        <v>0.246237328435432</v>
      </c>
      <c r="HU497" s="9">
        <f t="shared" si="893"/>
        <v>0.24419046072407519</v>
      </c>
      <c r="HV497" s="9">
        <f t="shared" si="893"/>
        <v>0.24211508945468496</v>
      </c>
      <c r="HW497" s="9">
        <f t="shared" si="892"/>
        <v>0.24001098137795077</v>
      </c>
      <c r="HX497" s="9">
        <f t="shared" si="892"/>
        <v>0.2378779042328483</v>
      </c>
      <c r="HY497" s="9">
        <f t="shared" si="892"/>
        <v>0.2357156268012634</v>
      </c>
      <c r="HZ497" s="9">
        <f t="shared" si="892"/>
        <v>0.23352391896274127</v>
      </c>
      <c r="IA497" s="9">
        <f t="shared" si="892"/>
        <v>0.23130255174933989</v>
      </c>
      <c r="IB497" s="9">
        <f t="shared" si="892"/>
        <v>0.2290512974005641</v>
      </c>
      <c r="IC497" s="9">
        <f t="shared" si="892"/>
        <v>0.22676992941836255</v>
      </c>
      <c r="ID497" s="9">
        <f t="shared" si="892"/>
        <v>0.22445822262216306</v>
      </c>
      <c r="IE497" s="9">
        <f t="shared" si="892"/>
        <v>0.22211595320392599</v>
      </c>
      <c r="IF497" s="9">
        <f t="shared" si="892"/>
        <v>0.21974289878319278</v>
      </c>
      <c r="IG497" s="9">
        <f t="shared" si="892"/>
        <v>0.21733883846210852</v>
      </c>
      <c r="IH497" s="9">
        <f t="shared" si="892"/>
        <v>0.21490355288039514</v>
      </c>
      <c r="II497" s="9">
        <f t="shared" si="892"/>
        <v>0.21243682427025429</v>
      </c>
      <c r="IJ497" s="9">
        <f t="shared" si="892"/>
        <v>0.20993843651117561</v>
      </c>
      <c r="IK497" s="9">
        <f t="shared" si="892"/>
        <v>0.20740817518462895</v>
      </c>
      <c r="IL497" s="9">
        <f t="shared" si="892"/>
        <v>0.20484582762861769</v>
      </c>
      <c r="IM497" s="9">
        <f t="shared" si="892"/>
        <v>0.20225118299206948</v>
      </c>
      <c r="IN497" s="9">
        <f t="shared" si="892"/>
        <v>0.1996240322890428</v>
      </c>
      <c r="IO497" s="9">
        <f t="shared" si="892"/>
        <v>0.19696416845272541</v>
      </c>
      <c r="IP497" s="9">
        <f t="shared" si="892"/>
        <v>0.19427138638920149</v>
      </c>
      <c r="IQ497" s="9">
        <f t="shared" si="892"/>
        <v>0.19154548303096572</v>
      </c>
      <c r="IR497" s="9">
        <f t="shared" si="892"/>
        <v>0.18878625739015972</v>
      </c>
      <c r="IS497" s="9">
        <f t="shared" si="892"/>
        <v>0.18599351061150859</v>
      </c>
      <c r="IT497" s="9">
        <f t="shared" si="892"/>
        <v>0.18316704602493467</v>
      </c>
      <c r="IU497" s="9">
        <f t="shared" si="892"/>
        <v>0.18030666919782495</v>
      </c>
      <c r="IV497" s="9">
        <f t="shared" si="892"/>
        <v>0.17741218798692929</v>
      </c>
      <c r="IW497" s="9">
        <f t="shared" si="892"/>
        <v>0.17448341258986658</v>
      </c>
      <c r="IX497" s="9">
        <f t="shared" si="892"/>
        <v>0.17152015559621611</v>
      </c>
      <c r="IY497" s="9">
        <f t="shared" si="892"/>
        <v>0.16852223203817138</v>
      </c>
      <c r="IZ497" s="9">
        <f t="shared" si="892"/>
        <v>0.1654894594407329</v>
      </c>
      <c r="JA497" s="9">
        <f t="shared" si="892"/>
        <v>0.16242165787141802</v>
      </c>
      <c r="JB497" s="9">
        <f t="shared" si="892"/>
        <v>0.15931864998946604</v>
      </c>
      <c r="JC497" s="9">
        <f t="shared" si="892"/>
        <v>0.15618026109451433</v>
      </c>
      <c r="JD497" s="9">
        <f t="shared" si="892"/>
        <v>0.15300631917472529</v>
      </c>
      <c r="JE497" s="9">
        <f t="shared" si="892"/>
        <v>0.1497966549543405</v>
      </c>
      <c r="JF497" s="9">
        <f t="shared" si="892"/>
        <v>0.14655110194064155</v>
      </c>
      <c r="JG497" s="9">
        <f t="shared" si="892"/>
        <v>0.1432694964702948</v>
      </c>
      <c r="JH497" s="9">
        <f t="shared" si="892"/>
        <v>0.13995167775505946</v>
      </c>
      <c r="JI497" s="9">
        <f t="shared" si="892"/>
        <v>0.13659748792683726</v>
      </c>
      <c r="JJ497" s="9">
        <f t="shared" si="892"/>
        <v>0.13320677208204285</v>
      </c>
      <c r="JK497" s="9">
        <f t="shared" si="892"/>
        <v>0.12977937832527398</v>
      </c>
      <c r="JL497" s="9">
        <f t="shared" si="892"/>
        <v>0.12631515781226185</v>
      </c>
      <c r="JM497" s="9">
        <f t="shared" si="892"/>
        <v>0.12281396479207976</v>
      </c>
      <c r="JN497" s="9">
        <f t="shared" si="892"/>
        <v>0.11927565664859219</v>
      </c>
      <c r="JO497" s="9">
        <f t="shared" si="892"/>
        <v>0.11570009394112299</v>
      </c>
      <c r="JP497" s="9">
        <f t="shared" si="892"/>
        <v>0.11208714044432397</v>
      </c>
      <c r="JQ497" s="9">
        <f t="shared" si="892"/>
        <v>0.10843666318722534</v>
      </c>
      <c r="JR497" s="9">
        <f t="shared" si="892"/>
        <v>0.10474853249144889</v>
      </c>
      <c r="JS497" s="9">
        <f t="shared" si="892"/>
        <v>0.10102262200856532</v>
      </c>
      <c r="JT497" s="9">
        <f t="shared" si="892"/>
        <v>9.725880875657883E-2</v>
      </c>
      <c r="JU497" s="9">
        <f t="shared" si="892"/>
        <v>9.3456973155520096E-2</v>
      </c>
      <c r="JV497" s="9">
        <f t="shared" si="892"/>
        <v>8.9616999062131886E-2</v>
      </c>
      <c r="JW497" s="9">
        <f t="shared" si="892"/>
        <v>8.5738773803628876E-2</v>
      </c>
      <c r="JX497" s="9">
        <f t="shared" si="892"/>
        <v>8.182218821051751E-2</v>
      </c>
      <c r="JY497" s="9">
        <f t="shared" si="892"/>
        <v>7.7867136648457458E-2</v>
      </c>
      <c r="JZ497" s="9">
        <f t="shared" si="892"/>
        <v>7.387351704915146E-2</v>
      </c>
      <c r="KA497" s="9">
        <f t="shared" si="892"/>
        <v>6.9841230940246746E-2</v>
      </c>
      <c r="KB497" s="9">
        <f t="shared" si="892"/>
        <v>6.5770183474235022E-2</v>
      </c>
      <c r="KC497" s="9">
        <f t="shared" si="892"/>
        <v>6.1660283456334897E-2</v>
      </c>
      <c r="KD497" s="9">
        <f t="shared" si="892"/>
        <v>5.7511443371345727E-2</v>
      </c>
      <c r="KE497" s="9">
        <f t="shared" si="892"/>
        <v>5.3323579409456701E-2</v>
      </c>
      <c r="KF497" s="9">
        <f t="shared" si="892"/>
        <v>4.9096611491001307E-2</v>
      </c>
      <c r="KG497" s="9">
        <f t="shared" si="892"/>
        <v>4.4830463290142841E-2</v>
      </c>
      <c r="KH497" s="9">
        <f t="shared" si="883"/>
        <v>4.0525062257480426E-2</v>
      </c>
      <c r="KI497" s="9">
        <f t="shared" si="883"/>
        <v>3.6180339641564419E-2</v>
      </c>
      <c r="KJ497" s="9">
        <f t="shared" si="883"/>
        <v>3.179623050930952E-2</v>
      </c>
      <c r="KK497" s="9">
        <f t="shared" si="883"/>
        <v>2.7372673765297006E-2</v>
      </c>
      <c r="KL497" s="9">
        <f t="shared" si="883"/>
        <v>2.2909612169955129E-2</v>
      </c>
      <c r="KM497" s="9">
        <f t="shared" si="883"/>
        <v>1.8406992356609586E-2</v>
      </c>
      <c r="KN497" s="9">
        <f t="shared" si="883"/>
        <v>1.3864764847395405E-2</v>
      </c>
      <c r="KO497" s="9">
        <f t="shared" si="883"/>
        <v>9.2828840680217461E-3</v>
      </c>
      <c r="KP497" s="9">
        <f t="shared" si="883"/>
        <v>4.6613083613829542E-3</v>
      </c>
    </row>
    <row r="498" spans="2:302" x14ac:dyDescent="0.25">
      <c r="B498" s="5">
        <f t="shared" si="834"/>
        <v>7.0000000000062318E-2</v>
      </c>
      <c r="C498" s="9">
        <f t="shared" si="832"/>
        <v>0.36462149628006013</v>
      </c>
      <c r="D498" s="9">
        <f t="shared" si="890"/>
        <v>0.36461061231547154</v>
      </c>
      <c r="E498" s="9">
        <f t="shared" si="890"/>
        <v>0.36459935881175554</v>
      </c>
      <c r="F498" s="9">
        <f t="shared" si="890"/>
        <v>0.36458772430547082</v>
      </c>
      <c r="G498" s="9">
        <f t="shared" si="890"/>
        <v>0.36457569701684844</v>
      </c>
      <c r="H498" s="9">
        <f t="shared" si="890"/>
        <v>0.36456326484240437</v>
      </c>
      <c r="I498" s="9">
        <f t="shared" si="890"/>
        <v>0.36455041534742383</v>
      </c>
      <c r="J498" s="9">
        <f t="shared" si="890"/>
        <v>0.36453713575831032</v>
      </c>
      <c r="K498" s="9">
        <f t="shared" si="890"/>
        <v>0.36452341295480989</v>
      </c>
      <c r="L498" s="9">
        <f t="shared" si="890"/>
        <v>0.36450923346209751</v>
      </c>
      <c r="M498" s="9">
        <f t="shared" si="890"/>
        <v>0.36449458344273439</v>
      </c>
      <c r="N498" s="9">
        <f t="shared" si="890"/>
        <v>0.36447944868849036</v>
      </c>
      <c r="O498" s="9">
        <f t="shared" si="890"/>
        <v>0.36446381461203048</v>
      </c>
      <c r="P498" s="9">
        <f t="shared" si="890"/>
        <v>0.36444766623846869</v>
      </c>
      <c r="Q498" s="9">
        <f t="shared" si="890"/>
        <v>0.36443098819678382</v>
      </c>
      <c r="R498" s="9">
        <f t="shared" si="890"/>
        <v>0.36441376471110148</v>
      </c>
      <c r="S498" s="9">
        <f t="shared" si="890"/>
        <v>0.36439597959183539</v>
      </c>
      <c r="T498" s="9">
        <f t="shared" si="890"/>
        <v>0.3643776162266959</v>
      </c>
      <c r="U498" s="9">
        <f t="shared" si="890"/>
        <v>0.36435865757155739</v>
      </c>
      <c r="V498" s="9">
        <f t="shared" si="890"/>
        <v>0.36433908614118782</v>
      </c>
      <c r="W498" s="9">
        <f t="shared" si="890"/>
        <v>0.3643188839998418</v>
      </c>
      <c r="X498" s="9">
        <f t="shared" si="890"/>
        <v>0.3642980327517128</v>
      </c>
      <c r="Y498" s="9">
        <f t="shared" si="890"/>
        <v>0.36427651353124701</v>
      </c>
      <c r="Z498" s="9">
        <f t="shared" si="890"/>
        <v>0.36425430699331884</v>
      </c>
      <c r="AA498" s="9">
        <f t="shared" si="890"/>
        <v>0.36423139330326726</v>
      </c>
      <c r="AB498" s="9">
        <f t="shared" si="890"/>
        <v>0.36420775212679135</v>
      </c>
      <c r="AC498" s="9">
        <f t="shared" si="890"/>
        <v>0.36418336261970924</v>
      </c>
      <c r="AD498" s="9">
        <f t="shared" si="890"/>
        <v>0.36415820341757654</v>
      </c>
      <c r="AE498" s="9">
        <f t="shared" si="890"/>
        <v>0.36413225262516691</v>
      </c>
      <c r="AF498" s="9">
        <f t="shared" si="890"/>
        <v>0.36410548780581481</v>
      </c>
      <c r="AG498" s="9">
        <f t="shared" si="890"/>
        <v>0.36407788597061774</v>
      </c>
      <c r="AH498" s="9">
        <f t="shared" si="890"/>
        <v>0.36404942356750508</v>
      </c>
      <c r="AI498" s="9">
        <f t="shared" si="890"/>
        <v>0.36402007647016715</v>
      </c>
      <c r="AJ498" s="9">
        <f t="shared" si="890"/>
        <v>0.36398981996684848</v>
      </c>
      <c r="AK498" s="9">
        <f t="shared" si="890"/>
        <v>0.36395862874900542</v>
      </c>
      <c r="AL498" s="9">
        <f t="shared" si="890"/>
        <v>0.36392647689983149</v>
      </c>
      <c r="AM498" s="9">
        <f t="shared" si="890"/>
        <v>0.36389333788264461</v>
      </c>
      <c r="AN498" s="9">
        <f t="shared" si="890"/>
        <v>0.36385918452914556</v>
      </c>
      <c r="AO498" s="9">
        <f t="shared" si="890"/>
        <v>0.36382398902754143</v>
      </c>
      <c r="AP498" s="9">
        <f t="shared" si="890"/>
        <v>0.36378772291054168</v>
      </c>
      <c r="AQ498" s="9">
        <f t="shared" si="890"/>
        <v>0.36375035704322239</v>
      </c>
      <c r="AR498" s="9">
        <f t="shared" si="890"/>
        <v>0.36371186161076408</v>
      </c>
      <c r="AS498" s="9">
        <f t="shared" si="890"/>
        <v>0.36367220610606266</v>
      </c>
      <c r="AT498" s="9">
        <f t="shared" si="890"/>
        <v>0.36363135931721557</v>
      </c>
      <c r="AU498" s="9">
        <f t="shared" si="890"/>
        <v>0.36358928931488504</v>
      </c>
      <c r="AV498" s="9">
        <f t="shared" si="890"/>
        <v>0.36354596343954082</v>
      </c>
      <c r="AW498" s="9">
        <f t="shared" si="890"/>
        <v>0.36350134828858166</v>
      </c>
      <c r="AX498" s="9">
        <f t="shared" si="890"/>
        <v>0.36345540970334145</v>
      </c>
      <c r="AY498" s="9">
        <f t="shared" si="890"/>
        <v>0.36340811275597928</v>
      </c>
      <c r="AZ498" s="9">
        <f t="shared" si="890"/>
        <v>0.36335942173625696</v>
      </c>
      <c r="BA498" s="9">
        <f t="shared" si="890"/>
        <v>0.36330930013820545</v>
      </c>
      <c r="BB498" s="9">
        <f t="shared" si="890"/>
        <v>0.36325771064668377</v>
      </c>
      <c r="BC498" s="9">
        <f t="shared" si="890"/>
        <v>0.36320461512383323</v>
      </c>
      <c r="BD498" s="9">
        <f t="shared" si="890"/>
        <v>0.36314997459542747</v>
      </c>
      <c r="BE498" s="9">
        <f t="shared" si="890"/>
        <v>0.36309374923712312</v>
      </c>
      <c r="BF498" s="9">
        <f t="shared" si="890"/>
        <v>0.36303589836061551</v>
      </c>
      <c r="BG498" s="9">
        <f t="shared" si="890"/>
        <v>0.36297638039969732</v>
      </c>
      <c r="BH498" s="9">
        <f t="shared" si="890"/>
        <v>0.36291515289623033</v>
      </c>
      <c r="BI498" s="9">
        <f t="shared" si="890"/>
        <v>0.3628521724860273</v>
      </c>
      <c r="BJ498" s="9">
        <f t="shared" si="890"/>
        <v>0.36278739488465245</v>
      </c>
      <c r="BK498" s="9">
        <f t="shared" si="890"/>
        <v>0.36272077487313964</v>
      </c>
      <c r="BL498" s="9">
        <f t="shared" si="890"/>
        <v>0.36265226628363756</v>
      </c>
      <c r="BM498" s="9">
        <f t="shared" si="890"/>
        <v>0.36258182198497824</v>
      </c>
      <c r="BN498" s="9">
        <f t="shared" si="890"/>
        <v>0.36250939386818287</v>
      </c>
      <c r="BO498" s="9">
        <f t="shared" ref="BO498:CZ501" si="894">NORMDIST($B498,0,1,0)-$B498*(1-NORMDIST($B498,0,1,1))-(NORMDIST($B498+BO$4,0,1,0)-($B498+BO$4)*(1-NORMDIST($B498+BO$4,0,1,1)))</f>
        <v>0.36243493283189776</v>
      </c>
      <c r="BP498" s="9">
        <f t="shared" si="894"/>
        <v>0.3623583887677756</v>
      </c>
      <c r="BQ498" s="9">
        <f t="shared" si="894"/>
        <v>0.36227971054579755</v>
      </c>
      <c r="BR498" s="9">
        <f t="shared" si="894"/>
        <v>0.36219884599954644</v>
      </c>
      <c r="BS498" s="9">
        <f t="shared" si="894"/>
        <v>0.36211574191143425</v>
      </c>
      <c r="BT498" s="9">
        <f t="shared" si="894"/>
        <v>0.36203034399788686</v>
      </c>
      <c r="BU498" s="9">
        <f t="shared" si="894"/>
        <v>0.36194259689449387</v>
      </c>
      <c r="BV498" s="9">
        <f t="shared" si="894"/>
        <v>0.36185244414112777</v>
      </c>
      <c r="BW498" s="9">
        <f t="shared" si="894"/>
        <v>0.36175982816703495</v>
      </c>
      <c r="BX498" s="9">
        <f t="shared" si="894"/>
        <v>0.36166469027590964</v>
      </c>
      <c r="BY498" s="9">
        <f t="shared" si="894"/>
        <v>0.36156697063094972</v>
      </c>
      <c r="BZ498" s="9">
        <f t="shared" si="894"/>
        <v>0.36146660823990678</v>
      </c>
      <c r="CA498" s="9">
        <f t="shared" si="894"/>
        <v>0.3613635409401294</v>
      </c>
      <c r="CB498" s="9">
        <f t="shared" si="894"/>
        <v>0.36125770538361218</v>
      </c>
      <c r="CC498" s="9">
        <f t="shared" si="894"/>
        <v>0.36114903702205148</v>
      </c>
      <c r="CD498" s="9">
        <f t="shared" si="894"/>
        <v>0.36103747009191811</v>
      </c>
      <c r="CE498" s="9">
        <f t="shared" si="894"/>
        <v>0.36092293759954847</v>
      </c>
      <c r="CF498" s="9">
        <f t="shared" si="894"/>
        <v>0.36080537130626711</v>
      </c>
      <c r="CG498" s="9">
        <f t="shared" si="894"/>
        <v>0.36068470171354211</v>
      </c>
      <c r="CH498" s="9">
        <f t="shared" si="894"/>
        <v>0.36056085804818183</v>
      </c>
      <c r="CI498" s="9">
        <f t="shared" si="894"/>
        <v>0.36043376824758039</v>
      </c>
      <c r="CJ498" s="9">
        <f t="shared" si="894"/>
        <v>0.36030335894501891</v>
      </c>
      <c r="CK498" s="9">
        <f t="shared" si="894"/>
        <v>0.3601695554550286</v>
      </c>
      <c r="CL498" s="9">
        <f t="shared" si="894"/>
        <v>0.36003228175882462</v>
      </c>
      <c r="CM498" s="9">
        <f t="shared" si="894"/>
        <v>0.35989146048981785</v>
      </c>
      <c r="CN498" s="9">
        <f t="shared" si="894"/>
        <v>0.35974701291920941</v>
      </c>
      <c r="CO498" s="9">
        <f t="shared" si="894"/>
        <v>0.35959885894168075</v>
      </c>
      <c r="CP498" s="9">
        <f t="shared" si="894"/>
        <v>0.35944691706118265</v>
      </c>
      <c r="CQ498" s="9">
        <f t="shared" si="894"/>
        <v>0.3592911043768337</v>
      </c>
      <c r="CR498" s="9">
        <f t="shared" si="894"/>
        <v>0.35913133656893459</v>
      </c>
      <c r="CS498" s="9">
        <f t="shared" si="894"/>
        <v>0.35896752788510777</v>
      </c>
      <c r="CT498" s="9">
        <f t="shared" si="894"/>
        <v>0.35879959112657067</v>
      </c>
      <c r="CU498" s="9">
        <f t="shared" si="894"/>
        <v>0.35862743763455024</v>
      </c>
      <c r="CV498" s="9">
        <f t="shared" si="894"/>
        <v>0.3584509772768471</v>
      </c>
      <c r="CW498" s="9">
        <f t="shared" si="894"/>
        <v>0.35827011843455964</v>
      </c>
      <c r="CX498" s="9">
        <f t="shared" si="894"/>
        <v>0.35808476798897526</v>
      </c>
      <c r="CY498" s="9">
        <f t="shared" si="894"/>
        <v>0.3578948313086372</v>
      </c>
      <c r="CZ498" s="9">
        <f t="shared" si="894"/>
        <v>0.35770021223659909</v>
      </c>
      <c r="DA498" s="9">
        <f t="shared" si="891"/>
        <v>0.35750081307787102</v>
      </c>
      <c r="DB498" s="9">
        <f t="shared" si="891"/>
        <v>0.35729653458707183</v>
      </c>
      <c r="DC498" s="9">
        <f t="shared" si="891"/>
        <v>0.35708727595629336</v>
      </c>
      <c r="DD498" s="9">
        <f t="shared" si="891"/>
        <v>0.35687293480318583</v>
      </c>
      <c r="DE498" s="9">
        <f t="shared" si="891"/>
        <v>0.35665340715927679</v>
      </c>
      <c r="DF498" s="9">
        <f t="shared" si="891"/>
        <v>0.35642858745853023</v>
      </c>
      <c r="DG498" s="9">
        <f t="shared" si="891"/>
        <v>0.35619836852615572</v>
      </c>
      <c r="DH498" s="9">
        <f t="shared" si="891"/>
        <v>0.35596264156767887</v>
      </c>
      <c r="DI498" s="9">
        <f t="shared" si="891"/>
        <v>0.35572129615828146</v>
      </c>
      <c r="DJ498" s="9">
        <f t="shared" si="891"/>
        <v>0.35547422023242081</v>
      </c>
      <c r="DK498" s="9">
        <f t="shared" si="891"/>
        <v>0.35522130007373948</v>
      </c>
      <c r="DL498" s="9">
        <f t="shared" si="891"/>
        <v>0.3549624203052737</v>
      </c>
      <c r="DM498" s="9">
        <f t="shared" si="891"/>
        <v>0.35469746387997109</v>
      </c>
      <c r="DN498" s="9">
        <f t="shared" si="891"/>
        <v>0.35442631207152847</v>
      </c>
      <c r="DO498" s="9">
        <f t="shared" si="891"/>
        <v>0.3541488444655565</v>
      </c>
      <c r="DP498" s="9">
        <f t="shared" si="891"/>
        <v>0.35386493895108723</v>
      </c>
      <c r="DQ498" s="9">
        <f t="shared" si="891"/>
        <v>0.35357447171242717</v>
      </c>
      <c r="DR498" s="9">
        <f t="shared" si="891"/>
        <v>0.35327731722137151</v>
      </c>
      <c r="DS498" s="9">
        <f t="shared" si="891"/>
        <v>0.35297334822978776</v>
      </c>
      <c r="DT498" s="9">
        <f t="shared" si="891"/>
        <v>0.35266243576257728</v>
      </c>
      <c r="DU498" s="9">
        <f t="shared" si="891"/>
        <v>0.35234444911102819</v>
      </c>
      <c r="DV498" s="9">
        <f t="shared" si="891"/>
        <v>0.3520192558265654</v>
      </c>
      <c r="DW498" s="9">
        <f t="shared" si="891"/>
        <v>0.35168672171491311</v>
      </c>
      <c r="DX498" s="9">
        <f t="shared" si="891"/>
        <v>0.35134671083067331</v>
      </c>
      <c r="DY498" s="9">
        <f t="shared" si="891"/>
        <v>0.35099908547233727</v>
      </c>
      <c r="DZ498" s="9">
        <f t="shared" si="891"/>
        <v>0.35064370617773333</v>
      </c>
      <c r="EA498" s="9">
        <f t="shared" si="891"/>
        <v>0.35028043171992712</v>
      </c>
      <c r="EB498" s="9">
        <f t="shared" si="891"/>
        <v>0.34990911910357825</v>
      </c>
      <c r="EC498" s="9">
        <f t="shared" si="891"/>
        <v>0.34952962356176887</v>
      </c>
      <c r="ED498" s="9">
        <f t="shared" si="891"/>
        <v>0.34914179855330851</v>
      </c>
      <c r="EE498" s="9">
        <f t="shared" si="891"/>
        <v>0.34874549576052977</v>
      </c>
      <c r="EF498" s="9">
        <f t="shared" si="891"/>
        <v>0.34834056508758054</v>
      </c>
      <c r="EG498" s="9">
        <f t="shared" si="891"/>
        <v>0.34792685465922568</v>
      </c>
      <c r="EH498" s="9">
        <f t="shared" si="891"/>
        <v>0.34750421082016442</v>
      </c>
      <c r="EI498" s="9">
        <f t="shared" si="891"/>
        <v>0.34707247813487563</v>
      </c>
      <c r="EJ498" s="9">
        <f t="shared" si="891"/>
        <v>0.34663149938799809</v>
      </c>
      <c r="EK498" s="9">
        <f t="shared" si="891"/>
        <v>0.34618111558525699</v>
      </c>
      <c r="EL498" s="9">
        <f t="shared" si="891"/>
        <v>0.34572116595494412</v>
      </c>
      <c r="EM498" s="9">
        <f t="shared" si="891"/>
        <v>0.34525148794996041</v>
      </c>
      <c r="EN498" s="9">
        <f t="shared" si="891"/>
        <v>0.34477191725043138</v>
      </c>
      <c r="EO498" s="9">
        <f t="shared" si="891"/>
        <v>0.34428228776690351</v>
      </c>
      <c r="EP498" s="9">
        <f t="shared" si="891"/>
        <v>0.34378243164412814</v>
      </c>
      <c r="EQ498" s="9">
        <f t="shared" si="891"/>
        <v>0.3432721792654444</v>
      </c>
      <c r="ER498" s="9">
        <f t="shared" si="891"/>
        <v>0.34275135925776684</v>
      </c>
      <c r="ES498" s="9">
        <f t="shared" si="891"/>
        <v>0.34221979849718787</v>
      </c>
      <c r="ET498" s="9">
        <f t="shared" si="891"/>
        <v>0.34167732211519986</v>
      </c>
      <c r="EU498" s="9">
        <f t="shared" si="891"/>
        <v>0.34112375350554858</v>
      </c>
      <c r="EV498" s="9">
        <f t="shared" si="891"/>
        <v>0.34055891433172208</v>
      </c>
      <c r="EW498" s="9">
        <f t="shared" si="891"/>
        <v>0.3399826245350841</v>
      </c>
      <c r="EX498" s="9">
        <f t="shared" si="891"/>
        <v>0.33939470234365771</v>
      </c>
      <c r="EY498" s="9">
        <f t="shared" si="891"/>
        <v>0.33879496428156897</v>
      </c>
      <c r="EZ498" s="9">
        <f t="shared" si="891"/>
        <v>0.33818322517915178</v>
      </c>
      <c r="FA498" s="9">
        <f t="shared" si="891"/>
        <v>0.33755929818372704</v>
      </c>
      <c r="FB498" s="9">
        <f t="shared" si="891"/>
        <v>0.3369229947710578</v>
      </c>
      <c r="FC498" s="9">
        <f t="shared" si="891"/>
        <v>0.33627412475748553</v>
      </c>
      <c r="FD498" s="9">
        <f t="shared" si="891"/>
        <v>0.33561249631275902</v>
      </c>
      <c r="FE498" s="9">
        <f t="shared" si="891"/>
        <v>0.33493791597355366</v>
      </c>
      <c r="FF498" s="9">
        <f t="shared" si="891"/>
        <v>0.33425018865769257</v>
      </c>
      <c r="FG498" s="9">
        <f t="shared" si="891"/>
        <v>0.33354911767907031</v>
      </c>
      <c r="FH498" s="9">
        <f t="shared" si="891"/>
        <v>0.33283450476328719</v>
      </c>
      <c r="FI498" s="9">
        <f t="shared" si="891"/>
        <v>0.33210615006399397</v>
      </c>
      <c r="FJ498" s="9">
        <f t="shared" si="891"/>
        <v>0.3313638521799564</v>
      </c>
      <c r="FK498" s="9">
        <f t="shared" si="893"/>
        <v>0.3306074081728389</v>
      </c>
      <c r="FL498" s="9">
        <f t="shared" si="893"/>
        <v>0.32983661358571281</v>
      </c>
      <c r="FM498" s="9">
        <f t="shared" si="893"/>
        <v>0.3290512624622921</v>
      </c>
      <c r="FN498" s="9">
        <f t="shared" si="893"/>
        <v>0.32825114736689937</v>
      </c>
      <c r="FO498" s="9">
        <f t="shared" si="893"/>
        <v>0.32743605940516302</v>
      </c>
      <c r="FP498" s="9">
        <f t="shared" si="893"/>
        <v>0.326605788245451</v>
      </c>
      <c r="FQ498" s="9">
        <f t="shared" si="893"/>
        <v>0.32576012214103905</v>
      </c>
      <c r="FR498" s="9">
        <f t="shared" si="893"/>
        <v>0.32489884795301788</v>
      </c>
      <c r="FS498" s="9">
        <f t="shared" si="893"/>
        <v>0.32402175117393855</v>
      </c>
      <c r="FT498" s="9">
        <f t="shared" si="893"/>
        <v>0.32312861595219761</v>
      </c>
      <c r="FU498" s="9">
        <f t="shared" si="893"/>
        <v>0.32221922511716233</v>
      </c>
      <c r="FV498" s="9">
        <f t="shared" si="893"/>
        <v>0.32129336020503468</v>
      </c>
      <c r="FW498" s="9">
        <f t="shared" si="893"/>
        <v>0.32035080148545669</v>
      </c>
      <c r="FX498" s="9">
        <f t="shared" si="893"/>
        <v>0.31939132798885211</v>
      </c>
      <c r="FY498" s="9">
        <f t="shared" si="893"/>
        <v>0.3184147175345079</v>
      </c>
      <c r="FZ498" s="9">
        <f t="shared" si="893"/>
        <v>0.31742074675938992</v>
      </c>
      <c r="GA498" s="9">
        <f t="shared" si="893"/>
        <v>0.31640919114769328</v>
      </c>
      <c r="GB498" s="9">
        <f t="shared" si="893"/>
        <v>0.31537982506112472</v>
      </c>
      <c r="GC498" s="9">
        <f t="shared" si="893"/>
        <v>0.31433242176991394</v>
      </c>
      <c r="GD498" s="9">
        <f t="shared" si="893"/>
        <v>0.31326675348454935</v>
      </c>
      <c r="GE498" s="9">
        <f t="shared" si="893"/>
        <v>0.31218259138823867</v>
      </c>
      <c r="GF498" s="9">
        <f t="shared" si="893"/>
        <v>0.31107970567008536</v>
      </c>
      <c r="GG498" s="9">
        <f t="shared" si="893"/>
        <v>0.30995786555898047</v>
      </c>
      <c r="GH498" s="9">
        <f t="shared" si="893"/>
        <v>0.30881683935820448</v>
      </c>
      <c r="GI498" s="9">
        <f t="shared" si="893"/>
        <v>0.30765639448073057</v>
      </c>
      <c r="GJ498" s="9">
        <f t="shared" si="893"/>
        <v>0.30647629748522887</v>
      </c>
      <c r="GK498" s="9">
        <f t="shared" si="893"/>
        <v>0.30527631411276202</v>
      </c>
      <c r="GL498" s="9">
        <f t="shared" si="893"/>
        <v>0.30405620932416699</v>
      </c>
      <c r="GM498" s="9">
        <f t="shared" si="893"/>
        <v>0.3028157473381165</v>
      </c>
      <c r="GN498" s="9">
        <f t="shared" si="893"/>
        <v>0.30155469166985022</v>
      </c>
      <c r="GO498" s="9">
        <f t="shared" si="893"/>
        <v>0.30027280517057353</v>
      </c>
      <c r="GP498" s="9">
        <f t="shared" si="893"/>
        <v>0.29896985006750942</v>
      </c>
      <c r="GQ498" s="9">
        <f t="shared" si="893"/>
        <v>0.29764558800459884</v>
      </c>
      <c r="GR498" s="9">
        <f t="shared" si="893"/>
        <v>0.29629978008383973</v>
      </c>
      <c r="GS498" s="9">
        <f t="shared" si="893"/>
        <v>0.29493218690725476</v>
      </c>
      <c r="GT498" s="9">
        <f t="shared" si="893"/>
        <v>0.29354256861947903</v>
      </c>
      <c r="GU498" s="9">
        <f t="shared" si="893"/>
        <v>0.29213068495095512</v>
      </c>
      <c r="GV498" s="9">
        <f t="shared" si="893"/>
        <v>0.29069629526172824</v>
      </c>
      <c r="GW498" s="9">
        <f t="shared" si="893"/>
        <v>0.28923915858582788</v>
      </c>
      <c r="GX498" s="9">
        <f t="shared" si="893"/>
        <v>0.28775903367622491</v>
      </c>
      <c r="GY498" s="9">
        <f t="shared" si="893"/>
        <v>0.28625567905035276</v>
      </c>
      <c r="GZ498" s="9">
        <f t="shared" si="893"/>
        <v>0.28472885303618067</v>
      </c>
      <c r="HA498" s="9">
        <f t="shared" si="893"/>
        <v>0.28317831381882475</v>
      </c>
      <c r="HB498" s="9">
        <f t="shared" si="893"/>
        <v>0.28160381948768487</v>
      </c>
      <c r="HC498" s="9">
        <f t="shared" si="893"/>
        <v>0.28000512808409439</v>
      </c>
      <c r="HD498" s="9">
        <f t="shared" si="893"/>
        <v>0.27838199764946747</v>
      </c>
      <c r="HE498" s="9">
        <f t="shared" si="893"/>
        <v>0.27673418627392954</v>
      </c>
      <c r="HF498" s="9">
        <f t="shared" si="893"/>
        <v>0.27506145214541911</v>
      </c>
      <c r="HG498" s="9">
        <f t="shared" si="893"/>
        <v>0.27336355359924092</v>
      </c>
      <c r="HH498" s="9">
        <f t="shared" si="893"/>
        <v>0.27164024916805918</v>
      </c>
      <c r="HI498" s="9">
        <f t="shared" si="893"/>
        <v>0.26989129763231368</v>
      </c>
      <c r="HJ498" s="9">
        <f t="shared" si="893"/>
        <v>0.26811645807104162</v>
      </c>
      <c r="HK498" s="9">
        <f t="shared" si="893"/>
        <v>0.26631548991309034</v>
      </c>
      <c r="HL498" s="9">
        <f t="shared" si="893"/>
        <v>0.26448815298870187</v>
      </c>
      <c r="HM498" s="9">
        <f t="shared" si="893"/>
        <v>0.26263420758145478</v>
      </c>
      <c r="HN498" s="9">
        <f t="shared" si="893"/>
        <v>0.26075341448054246</v>
      </c>
      <c r="HO498" s="9">
        <f t="shared" si="893"/>
        <v>0.25884553503337338</v>
      </c>
      <c r="HP498" s="9">
        <f t="shared" si="893"/>
        <v>0.25691033119847256</v>
      </c>
      <c r="HQ498" s="9">
        <f t="shared" si="893"/>
        <v>0.25494756559866644</v>
      </c>
      <c r="HR498" s="9">
        <f t="shared" si="893"/>
        <v>0.25295700157453171</v>
      </c>
      <c r="HS498" s="9">
        <f t="shared" si="893"/>
        <v>0.25093840323809136</v>
      </c>
      <c r="HT498" s="9">
        <f t="shared" si="893"/>
        <v>0.24889153552673454</v>
      </c>
      <c r="HU498" s="9">
        <f t="shared" si="893"/>
        <v>0.24681616425734432</v>
      </c>
      <c r="HV498" s="9">
        <f t="shared" si="893"/>
        <v>0.24471205618061012</v>
      </c>
      <c r="HW498" s="9">
        <f t="shared" si="892"/>
        <v>0.24257897903550765</v>
      </c>
      <c r="HX498" s="9">
        <f t="shared" si="892"/>
        <v>0.24041670160392276</v>
      </c>
      <c r="HY498" s="9">
        <f t="shared" si="892"/>
        <v>0.23822499376540063</v>
      </c>
      <c r="HZ498" s="9">
        <f t="shared" si="892"/>
        <v>0.23600362655199925</v>
      </c>
      <c r="IA498" s="9">
        <f t="shared" si="892"/>
        <v>0.23375237220322345</v>
      </c>
      <c r="IB498" s="9">
        <f t="shared" si="892"/>
        <v>0.2314710042210219</v>
      </c>
      <c r="IC498" s="9">
        <f t="shared" si="892"/>
        <v>0.22915929742482241</v>
      </c>
      <c r="ID498" s="9">
        <f t="shared" si="892"/>
        <v>0.22681702800658535</v>
      </c>
      <c r="IE498" s="9">
        <f t="shared" si="892"/>
        <v>0.22444397358585214</v>
      </c>
      <c r="IF498" s="9">
        <f t="shared" si="892"/>
        <v>0.22203991326476788</v>
      </c>
      <c r="IG498" s="9">
        <f t="shared" si="892"/>
        <v>0.2196046276830545</v>
      </c>
      <c r="IH498" s="9">
        <f t="shared" si="892"/>
        <v>0.21713789907291364</v>
      </c>
      <c r="II498" s="9">
        <f t="shared" si="892"/>
        <v>0.21463951131383496</v>
      </c>
      <c r="IJ498" s="9">
        <f t="shared" si="892"/>
        <v>0.21210924998728831</v>
      </c>
      <c r="IK498" s="9">
        <f t="shared" si="892"/>
        <v>0.20954690243127705</v>
      </c>
      <c r="IL498" s="9">
        <f t="shared" si="892"/>
        <v>0.20695225779472884</v>
      </c>
      <c r="IM498" s="9">
        <f t="shared" si="892"/>
        <v>0.20432510709170215</v>
      </c>
      <c r="IN498" s="9">
        <f t="shared" si="892"/>
        <v>0.20166524325538476</v>
      </c>
      <c r="IO498" s="9">
        <f t="shared" si="892"/>
        <v>0.19897246119186085</v>
      </c>
      <c r="IP498" s="9">
        <f t="shared" si="892"/>
        <v>0.19624655783362507</v>
      </c>
      <c r="IQ498" s="9">
        <f t="shared" si="892"/>
        <v>0.19348733219281908</v>
      </c>
      <c r="IR498" s="9">
        <f t="shared" si="892"/>
        <v>0.19069458541416795</v>
      </c>
      <c r="IS498" s="9">
        <f t="shared" si="892"/>
        <v>0.18786812082759402</v>
      </c>
      <c r="IT498" s="9">
        <f t="shared" si="892"/>
        <v>0.18500774400048431</v>
      </c>
      <c r="IU498" s="9">
        <f t="shared" si="892"/>
        <v>0.18211326278958864</v>
      </c>
      <c r="IV498" s="9">
        <f t="shared" si="892"/>
        <v>0.17918448739252593</v>
      </c>
      <c r="IW498" s="9">
        <f t="shared" si="892"/>
        <v>0.17622123039887547</v>
      </c>
      <c r="IX498" s="9">
        <f t="shared" si="892"/>
        <v>0.17322330684083073</v>
      </c>
      <c r="IY498" s="9">
        <f t="shared" si="892"/>
        <v>0.17019053424339226</v>
      </c>
      <c r="IZ498" s="9">
        <f t="shared" si="892"/>
        <v>0.16712273267407737</v>
      </c>
      <c r="JA498" s="9">
        <f t="shared" si="892"/>
        <v>0.16401972479212543</v>
      </c>
      <c r="JB498" s="9">
        <f t="shared" si="892"/>
        <v>0.16088133589717371</v>
      </c>
      <c r="JC498" s="9">
        <f t="shared" si="892"/>
        <v>0.15770739397738467</v>
      </c>
      <c r="JD498" s="9">
        <f t="shared" si="892"/>
        <v>0.15449772975699994</v>
      </c>
      <c r="JE498" s="9">
        <f t="shared" si="892"/>
        <v>0.15125217674330091</v>
      </c>
      <c r="JF498" s="9">
        <f t="shared" si="892"/>
        <v>0.14797057127295418</v>
      </c>
      <c r="JG498" s="9">
        <f t="shared" si="892"/>
        <v>0.14465275255771881</v>
      </c>
      <c r="JH498" s="9">
        <f t="shared" si="892"/>
        <v>0.14129856272949665</v>
      </c>
      <c r="JI498" s="9">
        <f t="shared" si="892"/>
        <v>0.13790784688470223</v>
      </c>
      <c r="JJ498" s="9">
        <f t="shared" si="892"/>
        <v>0.13448045312793336</v>
      </c>
      <c r="JK498" s="9">
        <f t="shared" si="892"/>
        <v>0.13101623261492124</v>
      </c>
      <c r="JL498" s="9">
        <f t="shared" si="892"/>
        <v>0.12751503959473909</v>
      </c>
      <c r="JM498" s="9">
        <f t="shared" si="892"/>
        <v>0.12397673145125157</v>
      </c>
      <c r="JN498" s="9">
        <f t="shared" si="892"/>
        <v>0.12040116874378232</v>
      </c>
      <c r="JO498" s="9">
        <f t="shared" si="892"/>
        <v>0.1167882152469833</v>
      </c>
      <c r="JP498" s="9">
        <f t="shared" si="892"/>
        <v>0.11313773798988469</v>
      </c>
      <c r="JQ498" s="9">
        <f t="shared" si="892"/>
        <v>0.10944960729410824</v>
      </c>
      <c r="JR498" s="9">
        <f t="shared" si="892"/>
        <v>0.10572369681122473</v>
      </c>
      <c r="JS498" s="9">
        <f t="shared" si="892"/>
        <v>0.10195988355923818</v>
      </c>
      <c r="JT498" s="9">
        <f t="shared" si="892"/>
        <v>9.8158047958179506E-2</v>
      </c>
      <c r="JU498" s="9">
        <f t="shared" si="892"/>
        <v>9.4318073864791241E-2</v>
      </c>
      <c r="JV498" s="9">
        <f t="shared" si="892"/>
        <v>9.0439848606288287E-2</v>
      </c>
      <c r="JW498" s="9">
        <f t="shared" si="892"/>
        <v>8.6523263013176865E-2</v>
      </c>
      <c r="JX498" s="9">
        <f t="shared" si="892"/>
        <v>8.2568211451116869E-2</v>
      </c>
      <c r="JY498" s="9">
        <f t="shared" si="892"/>
        <v>7.8574591851810816E-2</v>
      </c>
      <c r="JZ498" s="9">
        <f t="shared" si="892"/>
        <v>7.4542305742906156E-2</v>
      </c>
      <c r="KA498" s="9">
        <f t="shared" si="892"/>
        <v>7.0471258276894377E-2</v>
      </c>
      <c r="KB498" s="9">
        <f t="shared" si="892"/>
        <v>6.6361358258994252E-2</v>
      </c>
      <c r="KC498" s="9">
        <f t="shared" si="892"/>
        <v>6.2212518174005083E-2</v>
      </c>
      <c r="KD498" s="9">
        <f t="shared" si="892"/>
        <v>5.8024654212116056E-2</v>
      </c>
      <c r="KE498" s="9">
        <f t="shared" si="892"/>
        <v>5.3797686293660663E-2</v>
      </c>
      <c r="KF498" s="9">
        <f t="shared" si="892"/>
        <v>4.9531538092802196E-2</v>
      </c>
      <c r="KG498" s="9">
        <f t="shared" si="892"/>
        <v>4.5226137060139782E-2</v>
      </c>
      <c r="KH498" s="9">
        <f t="shared" si="883"/>
        <v>4.0881414444223774E-2</v>
      </c>
      <c r="KI498" s="9">
        <f t="shared" si="883"/>
        <v>3.6497305311968875E-2</v>
      </c>
      <c r="KJ498" s="9">
        <f t="shared" si="883"/>
        <v>3.2073748567956362E-2</v>
      </c>
      <c r="KK498" s="9">
        <f t="shared" si="883"/>
        <v>2.7610686972614484E-2</v>
      </c>
      <c r="KL498" s="9">
        <f t="shared" si="883"/>
        <v>2.3108067159268941E-2</v>
      </c>
      <c r="KM498" s="9">
        <f t="shared" si="883"/>
        <v>1.8565839650054761E-2</v>
      </c>
      <c r="KN498" s="9">
        <f t="shared" si="883"/>
        <v>1.3983958870681101E-2</v>
      </c>
      <c r="KO498" s="9">
        <f t="shared" si="883"/>
        <v>9.3623831640423094E-3</v>
      </c>
      <c r="KP498" s="9">
        <f t="shared" si="883"/>
        <v>4.70107480266857E-3</v>
      </c>
    </row>
    <row r="499" spans="2:302" x14ac:dyDescent="0.25">
      <c r="B499" s="5">
        <f t="shared" si="834"/>
        <v>6.0000000000062316E-2</v>
      </c>
      <c r="C499" s="9">
        <f t="shared" si="832"/>
        <v>0.36935148339493717</v>
      </c>
      <c r="D499" s="9">
        <f t="shared" ref="D499:BO502" si="895">NORMDIST($B499,0,1,0)-$B499*(1-NORMDIST($B499,0,1,1))-(NORMDIST($B499+D$4,0,1,0)-($B499+D$4)*(1-NORMDIST($B499+D$4,0,1,1)))</f>
        <v>0.36934022989122117</v>
      </c>
      <c r="E499" s="9">
        <f t="shared" si="895"/>
        <v>0.36932859538493645</v>
      </c>
      <c r="F499" s="9">
        <f t="shared" si="895"/>
        <v>0.36931656809631402</v>
      </c>
      <c r="G499" s="9">
        <f t="shared" si="895"/>
        <v>0.36930413592187</v>
      </c>
      <c r="H499" s="9">
        <f t="shared" si="895"/>
        <v>0.36929128642688946</v>
      </c>
      <c r="I499" s="9">
        <f t="shared" si="895"/>
        <v>0.36927800683777595</v>
      </c>
      <c r="J499" s="9">
        <f t="shared" si="895"/>
        <v>0.36926428403427553</v>
      </c>
      <c r="K499" s="9">
        <f t="shared" si="895"/>
        <v>0.36925010454156315</v>
      </c>
      <c r="L499" s="9">
        <f t="shared" si="895"/>
        <v>0.36923545452219997</v>
      </c>
      <c r="M499" s="9">
        <f t="shared" si="895"/>
        <v>0.369220319767956</v>
      </c>
      <c r="N499" s="9">
        <f t="shared" si="895"/>
        <v>0.36920468569149606</v>
      </c>
      <c r="O499" s="9">
        <f t="shared" si="895"/>
        <v>0.36918853731793433</v>
      </c>
      <c r="P499" s="9">
        <f t="shared" si="895"/>
        <v>0.36917185927624979</v>
      </c>
      <c r="Q499" s="9">
        <f t="shared" si="895"/>
        <v>0.36915463579056712</v>
      </c>
      <c r="R499" s="9">
        <f t="shared" si="895"/>
        <v>0.36913685067130103</v>
      </c>
      <c r="S499" s="9">
        <f t="shared" si="895"/>
        <v>0.36911848730616154</v>
      </c>
      <c r="T499" s="9">
        <f t="shared" si="895"/>
        <v>0.36909952865102302</v>
      </c>
      <c r="U499" s="9">
        <f t="shared" si="895"/>
        <v>0.36907995722065345</v>
      </c>
      <c r="V499" s="9">
        <f t="shared" si="895"/>
        <v>0.36905975507930744</v>
      </c>
      <c r="W499" s="9">
        <f t="shared" si="895"/>
        <v>0.36903890383117838</v>
      </c>
      <c r="X499" s="9">
        <f t="shared" si="895"/>
        <v>0.36901738461071265</v>
      </c>
      <c r="Y499" s="9">
        <f t="shared" si="895"/>
        <v>0.36899517807278448</v>
      </c>
      <c r="Z499" s="9">
        <f t="shared" si="895"/>
        <v>0.3689722643827329</v>
      </c>
      <c r="AA499" s="9">
        <f t="shared" si="895"/>
        <v>0.36894862320625699</v>
      </c>
      <c r="AB499" s="9">
        <f t="shared" si="895"/>
        <v>0.36892423369917487</v>
      </c>
      <c r="AC499" s="9">
        <f t="shared" si="895"/>
        <v>0.36889907449704218</v>
      </c>
      <c r="AD499" s="9">
        <f t="shared" si="895"/>
        <v>0.36887312370463254</v>
      </c>
      <c r="AE499" s="9">
        <f t="shared" si="895"/>
        <v>0.36884635888528045</v>
      </c>
      <c r="AF499" s="9">
        <f t="shared" si="895"/>
        <v>0.36881875705008332</v>
      </c>
      <c r="AG499" s="9">
        <f t="shared" si="895"/>
        <v>0.36879029464697072</v>
      </c>
      <c r="AH499" s="9">
        <f t="shared" si="895"/>
        <v>0.36876094754963279</v>
      </c>
      <c r="AI499" s="9">
        <f t="shared" si="895"/>
        <v>0.36873069104631406</v>
      </c>
      <c r="AJ499" s="9">
        <f t="shared" si="895"/>
        <v>0.368699499828471</v>
      </c>
      <c r="AK499" s="9">
        <f t="shared" si="895"/>
        <v>0.36866734797929707</v>
      </c>
      <c r="AL499" s="9">
        <f t="shared" si="895"/>
        <v>0.36863420896211052</v>
      </c>
      <c r="AM499" s="9">
        <f t="shared" si="895"/>
        <v>0.3686000556086112</v>
      </c>
      <c r="AN499" s="9">
        <f t="shared" si="895"/>
        <v>0.36856486010700701</v>
      </c>
      <c r="AO499" s="9">
        <f t="shared" si="895"/>
        <v>0.36852859399000731</v>
      </c>
      <c r="AP499" s="9">
        <f t="shared" si="895"/>
        <v>0.36849122812268797</v>
      </c>
      <c r="AQ499" s="9">
        <f t="shared" si="895"/>
        <v>0.36845273269022971</v>
      </c>
      <c r="AR499" s="9">
        <f t="shared" si="895"/>
        <v>0.36841307718552829</v>
      </c>
      <c r="AS499" s="9">
        <f t="shared" si="895"/>
        <v>0.36837223039668121</v>
      </c>
      <c r="AT499" s="9">
        <f t="shared" si="895"/>
        <v>0.36833016039435068</v>
      </c>
      <c r="AU499" s="9">
        <f t="shared" si="895"/>
        <v>0.3682868345190064</v>
      </c>
      <c r="AV499" s="9">
        <f t="shared" si="895"/>
        <v>0.36824221936804724</v>
      </c>
      <c r="AW499" s="9">
        <f t="shared" si="895"/>
        <v>0.36819628078280708</v>
      </c>
      <c r="AX499" s="9">
        <f t="shared" si="895"/>
        <v>0.36814898383544492</v>
      </c>
      <c r="AY499" s="9">
        <f t="shared" si="895"/>
        <v>0.3681002928157226</v>
      </c>
      <c r="AZ499" s="9">
        <f t="shared" si="895"/>
        <v>0.36805017121767108</v>
      </c>
      <c r="BA499" s="9">
        <f t="shared" si="895"/>
        <v>0.36799858172614941</v>
      </c>
      <c r="BB499" s="9">
        <f t="shared" si="895"/>
        <v>0.36794548620329909</v>
      </c>
      <c r="BC499" s="9">
        <f t="shared" si="895"/>
        <v>0.36789084567489305</v>
      </c>
      <c r="BD499" s="9">
        <f t="shared" si="895"/>
        <v>0.36783462031658876</v>
      </c>
      <c r="BE499" s="9">
        <f t="shared" si="895"/>
        <v>0.36777676944008114</v>
      </c>
      <c r="BF499" s="9">
        <f t="shared" si="895"/>
        <v>0.3677172514791629</v>
      </c>
      <c r="BG499" s="9">
        <f t="shared" si="895"/>
        <v>0.36765602397569597</v>
      </c>
      <c r="BH499" s="9">
        <f t="shared" si="895"/>
        <v>0.36759304356549316</v>
      </c>
      <c r="BI499" s="9">
        <f t="shared" si="895"/>
        <v>0.36752826596411803</v>
      </c>
      <c r="BJ499" s="9">
        <f t="shared" si="895"/>
        <v>0.36746164595260555</v>
      </c>
      <c r="BK499" s="9">
        <f t="shared" si="895"/>
        <v>0.36739313736310314</v>
      </c>
      <c r="BL499" s="9">
        <f t="shared" si="895"/>
        <v>0.36732269306444382</v>
      </c>
      <c r="BM499" s="9">
        <f t="shared" si="895"/>
        <v>0.36725026494764845</v>
      </c>
      <c r="BN499" s="9">
        <f t="shared" si="895"/>
        <v>0.3671758039113634</v>
      </c>
      <c r="BO499" s="9">
        <f t="shared" si="895"/>
        <v>0.36709925984724123</v>
      </c>
      <c r="BP499" s="9">
        <f t="shared" si="894"/>
        <v>0.36702058162526319</v>
      </c>
      <c r="BQ499" s="9">
        <f t="shared" si="894"/>
        <v>0.36693971707901202</v>
      </c>
      <c r="BR499" s="9">
        <f t="shared" si="894"/>
        <v>0.36685661299089989</v>
      </c>
      <c r="BS499" s="9">
        <f t="shared" si="894"/>
        <v>0.36677121507735244</v>
      </c>
      <c r="BT499" s="9">
        <f t="shared" si="894"/>
        <v>0.36668346797395945</v>
      </c>
      <c r="BU499" s="9">
        <f t="shared" si="894"/>
        <v>0.36659331522059341</v>
      </c>
      <c r="BV499" s="9">
        <f t="shared" si="894"/>
        <v>0.36650069924650081</v>
      </c>
      <c r="BW499" s="9">
        <f t="shared" si="894"/>
        <v>0.36640556135537522</v>
      </c>
      <c r="BX499" s="9">
        <f t="shared" si="894"/>
        <v>0.36630784171041531</v>
      </c>
      <c r="BY499" s="9">
        <f t="shared" si="894"/>
        <v>0.36620747931937242</v>
      </c>
      <c r="BZ499" s="9">
        <f t="shared" si="894"/>
        <v>0.36610441201959498</v>
      </c>
      <c r="CA499" s="9">
        <f t="shared" si="894"/>
        <v>0.36599857646307776</v>
      </c>
      <c r="CB499" s="9">
        <f t="shared" si="894"/>
        <v>0.36588990810151711</v>
      </c>
      <c r="CC499" s="9">
        <f t="shared" si="894"/>
        <v>0.36577834117138369</v>
      </c>
      <c r="CD499" s="9">
        <f t="shared" si="894"/>
        <v>0.36566380867901405</v>
      </c>
      <c r="CE499" s="9">
        <f t="shared" si="894"/>
        <v>0.36554624238573274</v>
      </c>
      <c r="CF499" s="9">
        <f t="shared" si="894"/>
        <v>0.36542557279300791</v>
      </c>
      <c r="CG499" s="9">
        <f t="shared" si="894"/>
        <v>0.36530172912764741</v>
      </c>
      <c r="CH499" s="9">
        <f t="shared" si="894"/>
        <v>0.36517463932704602</v>
      </c>
      <c r="CI499" s="9">
        <f t="shared" si="894"/>
        <v>0.3650442300244845</v>
      </c>
      <c r="CJ499" s="9">
        <f t="shared" si="894"/>
        <v>0.36491042653449418</v>
      </c>
      <c r="CK499" s="9">
        <f t="shared" si="894"/>
        <v>0.3647731528382902</v>
      </c>
      <c r="CL499" s="9">
        <f t="shared" si="894"/>
        <v>0.36463233156928343</v>
      </c>
      <c r="CM499" s="9">
        <f t="shared" si="894"/>
        <v>0.36448788399867499</v>
      </c>
      <c r="CN499" s="9">
        <f t="shared" si="894"/>
        <v>0.36433973002114634</v>
      </c>
      <c r="CO499" s="9">
        <f t="shared" si="894"/>
        <v>0.36418778814064823</v>
      </c>
      <c r="CP499" s="9">
        <f t="shared" si="894"/>
        <v>0.36403197545629928</v>
      </c>
      <c r="CQ499" s="9">
        <f t="shared" si="894"/>
        <v>0.36387220764840017</v>
      </c>
      <c r="CR499" s="9">
        <f t="shared" si="894"/>
        <v>0.36370839896457341</v>
      </c>
      <c r="CS499" s="9">
        <f t="shared" si="894"/>
        <v>0.36354046220603631</v>
      </c>
      <c r="CT499" s="9">
        <f t="shared" si="894"/>
        <v>0.36336830871401582</v>
      </c>
      <c r="CU499" s="9">
        <f t="shared" si="894"/>
        <v>0.36319184835631269</v>
      </c>
      <c r="CV499" s="9">
        <f t="shared" si="894"/>
        <v>0.36301098951402522</v>
      </c>
      <c r="CW499" s="9">
        <f t="shared" si="894"/>
        <v>0.36282563906844079</v>
      </c>
      <c r="CX499" s="9">
        <f t="shared" si="894"/>
        <v>0.36263570238810305</v>
      </c>
      <c r="CY499" s="9">
        <f t="shared" ref="CY499:FJ502" si="896">NORMDIST($B499,0,1,0)-$B499*(1-NORMDIST($B499,0,1,1))-(NORMDIST($B499+CY$4,0,1,0)-($B499+CY$4)*(1-NORMDIST($B499+CY$4,0,1,1)))</f>
        <v>0.36244108331606473</v>
      </c>
      <c r="CZ499" s="9">
        <f t="shared" si="896"/>
        <v>0.36224168415733665</v>
      </c>
      <c r="DA499" s="9">
        <f t="shared" si="896"/>
        <v>0.36203740566653747</v>
      </c>
      <c r="DB499" s="9">
        <f t="shared" si="896"/>
        <v>0.361828147035759</v>
      </c>
      <c r="DC499" s="9">
        <f t="shared" si="896"/>
        <v>0.36161380588265146</v>
      </c>
      <c r="DD499" s="9">
        <f t="shared" si="896"/>
        <v>0.36139427823874243</v>
      </c>
      <c r="DE499" s="9">
        <f t="shared" si="896"/>
        <v>0.36116945853799587</v>
      </c>
      <c r="DF499" s="9">
        <f t="shared" si="896"/>
        <v>0.36093923960562135</v>
      </c>
      <c r="DG499" s="9">
        <f t="shared" si="896"/>
        <v>0.36070351264714451</v>
      </c>
      <c r="DH499" s="9">
        <f t="shared" si="896"/>
        <v>0.3604621672377471</v>
      </c>
      <c r="DI499" s="9">
        <f t="shared" si="896"/>
        <v>0.36021509131188645</v>
      </c>
      <c r="DJ499" s="9">
        <f t="shared" si="896"/>
        <v>0.35996217115320511</v>
      </c>
      <c r="DK499" s="9">
        <f t="shared" si="896"/>
        <v>0.35970329138473933</v>
      </c>
      <c r="DL499" s="9">
        <f t="shared" si="896"/>
        <v>0.35943833495943672</v>
      </c>
      <c r="DM499" s="9">
        <f t="shared" si="896"/>
        <v>0.35916718315099411</v>
      </c>
      <c r="DN499" s="9">
        <f t="shared" si="896"/>
        <v>0.35888971554502214</v>
      </c>
      <c r="DO499" s="9">
        <f t="shared" si="896"/>
        <v>0.35860581003055286</v>
      </c>
      <c r="DP499" s="9">
        <f t="shared" si="896"/>
        <v>0.35831534279189281</v>
      </c>
      <c r="DQ499" s="9">
        <f t="shared" si="896"/>
        <v>0.35801818830083715</v>
      </c>
      <c r="DR499" s="9">
        <f t="shared" si="896"/>
        <v>0.3577142193092534</v>
      </c>
      <c r="DS499" s="9">
        <f t="shared" si="896"/>
        <v>0.35740330684204291</v>
      </c>
      <c r="DT499" s="9">
        <f t="shared" si="896"/>
        <v>0.35708532019049383</v>
      </c>
      <c r="DU499" s="9">
        <f t="shared" si="896"/>
        <v>0.35676012690603104</v>
      </c>
      <c r="DV499" s="9">
        <f t="shared" si="896"/>
        <v>0.35642759279437874</v>
      </c>
      <c r="DW499" s="9">
        <f t="shared" si="896"/>
        <v>0.35608758191013895</v>
      </c>
      <c r="DX499" s="9">
        <f t="shared" si="896"/>
        <v>0.3557399565518029</v>
      </c>
      <c r="DY499" s="9">
        <f t="shared" si="896"/>
        <v>0.35538457725719896</v>
      </c>
      <c r="DZ499" s="9">
        <f t="shared" si="896"/>
        <v>0.35502130279939276</v>
      </c>
      <c r="EA499" s="9">
        <f t="shared" si="896"/>
        <v>0.35464999018304388</v>
      </c>
      <c r="EB499" s="9">
        <f t="shared" si="896"/>
        <v>0.3542704946412345</v>
      </c>
      <c r="EC499" s="9">
        <f t="shared" si="896"/>
        <v>0.35388266963277415</v>
      </c>
      <c r="ED499" s="9">
        <f t="shared" si="896"/>
        <v>0.3534863668399954</v>
      </c>
      <c r="EE499" s="9">
        <f t="shared" si="896"/>
        <v>0.35308143616704618</v>
      </c>
      <c r="EF499" s="9">
        <f t="shared" si="896"/>
        <v>0.35266772573869132</v>
      </c>
      <c r="EG499" s="9">
        <f t="shared" si="896"/>
        <v>0.35224508189963005</v>
      </c>
      <c r="EH499" s="9">
        <f t="shared" si="896"/>
        <v>0.35181334921434126</v>
      </c>
      <c r="EI499" s="9">
        <f t="shared" si="896"/>
        <v>0.35137237046746372</v>
      </c>
      <c r="EJ499" s="9">
        <f t="shared" si="896"/>
        <v>0.35092198666472263</v>
      </c>
      <c r="EK499" s="9">
        <f t="shared" si="896"/>
        <v>0.35046203703440976</v>
      </c>
      <c r="EL499" s="9">
        <f t="shared" si="896"/>
        <v>0.34999235902942605</v>
      </c>
      <c r="EM499" s="9">
        <f t="shared" si="896"/>
        <v>0.34951278832989702</v>
      </c>
      <c r="EN499" s="9">
        <f t="shared" si="896"/>
        <v>0.34902315884636914</v>
      </c>
      <c r="EO499" s="9">
        <f t="shared" si="896"/>
        <v>0.34852330272359378</v>
      </c>
      <c r="EP499" s="9">
        <f t="shared" si="896"/>
        <v>0.34801305034491004</v>
      </c>
      <c r="EQ499" s="9">
        <f t="shared" si="896"/>
        <v>0.34749223033723248</v>
      </c>
      <c r="ER499" s="9">
        <f t="shared" si="896"/>
        <v>0.3469606695766535</v>
      </c>
      <c r="ES499" s="9">
        <f t="shared" si="896"/>
        <v>0.34641819319466549</v>
      </c>
      <c r="ET499" s="9">
        <f t="shared" si="896"/>
        <v>0.34586462458501421</v>
      </c>
      <c r="EU499" s="9">
        <f t="shared" si="896"/>
        <v>0.34529978541118772</v>
      </c>
      <c r="EV499" s="9">
        <f t="shared" si="896"/>
        <v>0.34472349561454974</v>
      </c>
      <c r="EW499" s="9">
        <f t="shared" si="896"/>
        <v>0.34413557342312334</v>
      </c>
      <c r="EX499" s="9">
        <f t="shared" si="896"/>
        <v>0.3435358353610346</v>
      </c>
      <c r="EY499" s="9">
        <f t="shared" si="896"/>
        <v>0.34292409625861742</v>
      </c>
      <c r="EZ499" s="9">
        <f t="shared" si="896"/>
        <v>0.34230016926319268</v>
      </c>
      <c r="FA499" s="9">
        <f t="shared" si="896"/>
        <v>0.34166386585052344</v>
      </c>
      <c r="FB499" s="9">
        <f t="shared" si="896"/>
        <v>0.34101499583695116</v>
      </c>
      <c r="FC499" s="9">
        <f t="shared" si="896"/>
        <v>0.34035336739222466</v>
      </c>
      <c r="FD499" s="9">
        <f t="shared" si="896"/>
        <v>0.33967878705301929</v>
      </c>
      <c r="FE499" s="9">
        <f t="shared" si="896"/>
        <v>0.33899105973715821</v>
      </c>
      <c r="FF499" s="9">
        <f t="shared" si="896"/>
        <v>0.33828998875853594</v>
      </c>
      <c r="FG499" s="9">
        <f t="shared" si="896"/>
        <v>0.33757537584275282</v>
      </c>
      <c r="FH499" s="9">
        <f t="shared" si="896"/>
        <v>0.3368470211434596</v>
      </c>
      <c r="FI499" s="9">
        <f t="shared" si="896"/>
        <v>0.33610472325942203</v>
      </c>
      <c r="FJ499" s="9">
        <f t="shared" si="896"/>
        <v>0.33534827925230454</v>
      </c>
      <c r="FK499" s="9">
        <f t="shared" si="893"/>
        <v>0.33457748466517845</v>
      </c>
      <c r="FL499" s="9">
        <f t="shared" si="893"/>
        <v>0.33379213354175774</v>
      </c>
      <c r="FM499" s="9">
        <f t="shared" si="893"/>
        <v>0.332992018446365</v>
      </c>
      <c r="FN499" s="9">
        <f t="shared" si="893"/>
        <v>0.33217693048462865</v>
      </c>
      <c r="FO499" s="9">
        <f t="shared" si="893"/>
        <v>0.33134665932491664</v>
      </c>
      <c r="FP499" s="9">
        <f t="shared" si="893"/>
        <v>0.33050099322050469</v>
      </c>
      <c r="FQ499" s="9">
        <f t="shared" si="893"/>
        <v>0.32963971903248351</v>
      </c>
      <c r="FR499" s="9">
        <f t="shared" si="893"/>
        <v>0.32876262225340419</v>
      </c>
      <c r="FS499" s="9">
        <f t="shared" si="893"/>
        <v>0.32786948703166324</v>
      </c>
      <c r="FT499" s="9">
        <f t="shared" si="893"/>
        <v>0.32696009619662797</v>
      </c>
      <c r="FU499" s="9">
        <f t="shared" si="893"/>
        <v>0.32603423128450032</v>
      </c>
      <c r="FV499" s="9">
        <f t="shared" si="893"/>
        <v>0.32509167256492233</v>
      </c>
      <c r="FW499" s="9">
        <f t="shared" si="893"/>
        <v>0.32413219906831775</v>
      </c>
      <c r="FX499" s="9">
        <f t="shared" si="893"/>
        <v>0.32315558861397353</v>
      </c>
      <c r="FY499" s="9">
        <f t="shared" si="893"/>
        <v>0.32216161783885555</v>
      </c>
      <c r="FZ499" s="9">
        <f t="shared" si="893"/>
        <v>0.32115006222715892</v>
      </c>
      <c r="GA499" s="9">
        <f t="shared" si="893"/>
        <v>0.32012069614059036</v>
      </c>
      <c r="GB499" s="9">
        <f t="shared" si="893"/>
        <v>0.31907329284937958</v>
      </c>
      <c r="GC499" s="9">
        <f t="shared" si="893"/>
        <v>0.31800762456401499</v>
      </c>
      <c r="GD499" s="9">
        <f t="shared" si="893"/>
        <v>0.31692346246770431</v>
      </c>
      <c r="GE499" s="9">
        <f t="shared" si="893"/>
        <v>0.315820576749551</v>
      </c>
      <c r="GF499" s="9">
        <f t="shared" si="893"/>
        <v>0.31469873663844611</v>
      </c>
      <c r="GG499" s="9">
        <f t="shared" si="893"/>
        <v>0.31355771043767011</v>
      </c>
      <c r="GH499" s="9">
        <f t="shared" si="893"/>
        <v>0.3123972655601962</v>
      </c>
      <c r="GI499" s="9">
        <f t="shared" si="893"/>
        <v>0.3112171685646945</v>
      </c>
      <c r="GJ499" s="9">
        <f t="shared" si="893"/>
        <v>0.31001718519222765</v>
      </c>
      <c r="GK499" s="9">
        <f t="shared" si="893"/>
        <v>0.30879708040363263</v>
      </c>
      <c r="GL499" s="9">
        <f t="shared" si="893"/>
        <v>0.30755661841758214</v>
      </c>
      <c r="GM499" s="9">
        <f t="shared" si="893"/>
        <v>0.30629556274931585</v>
      </c>
      <c r="GN499" s="9">
        <f t="shared" si="893"/>
        <v>0.30501367625003917</v>
      </c>
      <c r="GO499" s="9">
        <f t="shared" si="893"/>
        <v>0.30371072114697506</v>
      </c>
      <c r="GP499" s="9">
        <f t="shared" si="893"/>
        <v>0.30238645908406447</v>
      </c>
      <c r="GQ499" s="9">
        <f t="shared" si="893"/>
        <v>0.30104065116330536</v>
      </c>
      <c r="GR499" s="9">
        <f t="shared" si="893"/>
        <v>0.29967305798672039</v>
      </c>
      <c r="GS499" s="9">
        <f t="shared" si="893"/>
        <v>0.29828343969894466</v>
      </c>
      <c r="GT499" s="9">
        <f t="shared" si="893"/>
        <v>0.29687155603042076</v>
      </c>
      <c r="GU499" s="9">
        <f t="shared" si="893"/>
        <v>0.29543716634119388</v>
      </c>
      <c r="GV499" s="9">
        <f t="shared" si="893"/>
        <v>0.29398002966529352</v>
      </c>
      <c r="GW499" s="9">
        <f t="shared" si="893"/>
        <v>0.29249990475569054</v>
      </c>
      <c r="GX499" s="9">
        <f t="shared" si="893"/>
        <v>0.2909965501298184</v>
      </c>
      <c r="GY499" s="9">
        <f t="shared" si="893"/>
        <v>0.28946972411564631</v>
      </c>
      <c r="GZ499" s="9">
        <f t="shared" si="893"/>
        <v>0.28791918489829038</v>
      </c>
      <c r="HA499" s="9">
        <f t="shared" si="893"/>
        <v>0.28634469056715051</v>
      </c>
      <c r="HB499" s="9">
        <f t="shared" si="893"/>
        <v>0.28474599916356003</v>
      </c>
      <c r="HC499" s="9">
        <f t="shared" si="893"/>
        <v>0.28312286872893311</v>
      </c>
      <c r="HD499" s="9">
        <f t="shared" si="893"/>
        <v>0.28147505735339517</v>
      </c>
      <c r="HE499" s="9">
        <f t="shared" si="893"/>
        <v>0.27980232322488474</v>
      </c>
      <c r="HF499" s="9">
        <f t="shared" si="893"/>
        <v>0.27810442467870655</v>
      </c>
      <c r="HG499" s="9">
        <f t="shared" si="893"/>
        <v>0.27638112024752481</v>
      </c>
      <c r="HH499" s="9">
        <f t="shared" si="893"/>
        <v>0.27463216871177931</v>
      </c>
      <c r="HI499" s="9">
        <f t="shared" si="893"/>
        <v>0.27285732915050726</v>
      </c>
      <c r="HJ499" s="9">
        <f t="shared" si="893"/>
        <v>0.27105636099255598</v>
      </c>
      <c r="HK499" s="9">
        <f t="shared" si="893"/>
        <v>0.26922902406816751</v>
      </c>
      <c r="HL499" s="9">
        <f t="shared" si="893"/>
        <v>0.26737507866092042</v>
      </c>
      <c r="HM499" s="9">
        <f t="shared" si="893"/>
        <v>0.26549428556000809</v>
      </c>
      <c r="HN499" s="9">
        <f t="shared" si="893"/>
        <v>0.26358640611283901</v>
      </c>
      <c r="HO499" s="9">
        <f t="shared" si="893"/>
        <v>0.2616512022779382</v>
      </c>
      <c r="HP499" s="9">
        <f t="shared" si="893"/>
        <v>0.25968843667813207</v>
      </c>
      <c r="HQ499" s="9">
        <f t="shared" si="893"/>
        <v>0.25769787265399735</v>
      </c>
      <c r="HR499" s="9">
        <f t="shared" si="893"/>
        <v>0.25567927431755699</v>
      </c>
      <c r="HS499" s="9">
        <f t="shared" si="893"/>
        <v>0.25363240660620018</v>
      </c>
      <c r="HT499" s="9">
        <f t="shared" si="893"/>
        <v>0.25155703533680995</v>
      </c>
      <c r="HU499" s="9">
        <f t="shared" si="893"/>
        <v>0.24945292726007576</v>
      </c>
      <c r="HV499" s="9">
        <f t="shared" ref="HV499:KG502" si="897">NORMDIST($B499,0,1,0)-$B499*(1-NORMDIST($B499,0,1,1))-(NORMDIST($B499+HV$4,0,1,0)-($B499+HV$4)*(1-NORMDIST($B499+HV$4,0,1,1)))</f>
        <v>0.24731985011497329</v>
      </c>
      <c r="HW499" s="9">
        <f t="shared" si="897"/>
        <v>0.24515757268338839</v>
      </c>
      <c r="HX499" s="9">
        <f t="shared" si="897"/>
        <v>0.24296586484486626</v>
      </c>
      <c r="HY499" s="9">
        <f t="shared" si="897"/>
        <v>0.24074449763146488</v>
      </c>
      <c r="HZ499" s="9">
        <f t="shared" si="897"/>
        <v>0.23849324328268909</v>
      </c>
      <c r="IA499" s="9">
        <f t="shared" si="897"/>
        <v>0.23621187530048754</v>
      </c>
      <c r="IB499" s="9">
        <f t="shared" si="897"/>
        <v>0.23390016850428805</v>
      </c>
      <c r="IC499" s="9">
        <f t="shared" si="897"/>
        <v>0.23155789908605098</v>
      </c>
      <c r="ID499" s="9">
        <f t="shared" si="897"/>
        <v>0.22918484466531777</v>
      </c>
      <c r="IE499" s="9">
        <f t="shared" si="897"/>
        <v>0.22678078434423352</v>
      </c>
      <c r="IF499" s="9">
        <f t="shared" si="897"/>
        <v>0.22434549876252013</v>
      </c>
      <c r="IG499" s="9">
        <f t="shared" si="897"/>
        <v>0.22187877015237928</v>
      </c>
      <c r="IH499" s="9">
        <f t="shared" si="897"/>
        <v>0.2193803823933006</v>
      </c>
      <c r="II499" s="9">
        <f t="shared" si="897"/>
        <v>0.21685012106675394</v>
      </c>
      <c r="IJ499" s="9">
        <f t="shared" si="897"/>
        <v>0.21428777351074269</v>
      </c>
      <c r="IK499" s="9">
        <f t="shared" si="897"/>
        <v>0.21169312887419447</v>
      </c>
      <c r="IL499" s="9">
        <f t="shared" si="897"/>
        <v>0.20906597817116779</v>
      </c>
      <c r="IM499" s="9">
        <f t="shared" si="897"/>
        <v>0.2064061143348504</v>
      </c>
      <c r="IN499" s="9">
        <f t="shared" si="897"/>
        <v>0.20371333227132649</v>
      </c>
      <c r="IO499" s="9">
        <f t="shared" si="897"/>
        <v>0.20098742891309071</v>
      </c>
      <c r="IP499" s="9">
        <f t="shared" si="897"/>
        <v>0.19822820327228471</v>
      </c>
      <c r="IQ499" s="9">
        <f t="shared" si="897"/>
        <v>0.19543545649363359</v>
      </c>
      <c r="IR499" s="9">
        <f t="shared" si="897"/>
        <v>0.19260899190705966</v>
      </c>
      <c r="IS499" s="9">
        <f t="shared" si="897"/>
        <v>0.18974861507994994</v>
      </c>
      <c r="IT499" s="9">
        <f t="shared" si="897"/>
        <v>0.18685413386905428</v>
      </c>
      <c r="IU499" s="9">
        <f t="shared" si="897"/>
        <v>0.18392535847199157</v>
      </c>
      <c r="IV499" s="9">
        <f t="shared" si="897"/>
        <v>0.1809621014783411</v>
      </c>
      <c r="IW499" s="9">
        <f t="shared" si="897"/>
        <v>0.17796417792029637</v>
      </c>
      <c r="IX499" s="9">
        <f t="shared" si="897"/>
        <v>0.17493140532285789</v>
      </c>
      <c r="IY499" s="9">
        <f t="shared" si="897"/>
        <v>0.17186360375354301</v>
      </c>
      <c r="IZ499" s="9">
        <f t="shared" si="897"/>
        <v>0.16876059587159106</v>
      </c>
      <c r="JA499" s="9">
        <f t="shared" si="897"/>
        <v>0.16562220697663935</v>
      </c>
      <c r="JB499" s="9">
        <f t="shared" si="897"/>
        <v>0.16244826505685031</v>
      </c>
      <c r="JC499" s="9">
        <f t="shared" si="897"/>
        <v>0.15923860083646557</v>
      </c>
      <c r="JD499" s="9">
        <f t="shared" si="897"/>
        <v>0.15599304782276655</v>
      </c>
      <c r="JE499" s="9">
        <f t="shared" si="897"/>
        <v>0.15271144235241982</v>
      </c>
      <c r="JF499" s="9">
        <f t="shared" si="897"/>
        <v>0.14939362363718445</v>
      </c>
      <c r="JG499" s="9">
        <f t="shared" si="897"/>
        <v>0.14603943380896228</v>
      </c>
      <c r="JH499" s="9">
        <f t="shared" si="897"/>
        <v>0.14264871796416786</v>
      </c>
      <c r="JI499" s="9">
        <f t="shared" si="897"/>
        <v>0.13922132420739899</v>
      </c>
      <c r="JJ499" s="9">
        <f t="shared" si="897"/>
        <v>0.13575710369438687</v>
      </c>
      <c r="JK499" s="9">
        <f t="shared" si="897"/>
        <v>0.13225591067420472</v>
      </c>
      <c r="JL499" s="9">
        <f t="shared" si="897"/>
        <v>0.12871760253071721</v>
      </c>
      <c r="JM499" s="9">
        <f t="shared" si="897"/>
        <v>0.12514203982324795</v>
      </c>
      <c r="JN499" s="9">
        <f t="shared" si="897"/>
        <v>0.12152908632644893</v>
      </c>
      <c r="JO499" s="9">
        <f t="shared" si="897"/>
        <v>0.11787860906935033</v>
      </c>
      <c r="JP499" s="9">
        <f t="shared" si="897"/>
        <v>0.11419047837357388</v>
      </c>
      <c r="JQ499" s="9">
        <f t="shared" si="897"/>
        <v>0.11046456789069037</v>
      </c>
      <c r="JR499" s="9">
        <f t="shared" si="897"/>
        <v>0.10670075463870382</v>
      </c>
      <c r="JS499" s="9">
        <f t="shared" si="897"/>
        <v>0.10289891903764514</v>
      </c>
      <c r="JT499" s="9">
        <f t="shared" si="897"/>
        <v>9.9058944944256877E-2</v>
      </c>
      <c r="JU499" s="9">
        <f t="shared" si="897"/>
        <v>9.5180719685753923E-2</v>
      </c>
      <c r="JV499" s="9">
        <f t="shared" si="897"/>
        <v>9.1264134092642502E-2</v>
      </c>
      <c r="JW499" s="9">
        <f t="shared" si="897"/>
        <v>8.7309082530582505E-2</v>
      </c>
      <c r="JX499" s="9">
        <f t="shared" si="897"/>
        <v>8.3315462931276452E-2</v>
      </c>
      <c r="JY499" s="9">
        <f t="shared" si="897"/>
        <v>7.9283176822371793E-2</v>
      </c>
      <c r="JZ499" s="9">
        <f t="shared" si="897"/>
        <v>7.5212129356360014E-2</v>
      </c>
      <c r="KA499" s="9">
        <f t="shared" si="897"/>
        <v>7.1102229338459888E-2</v>
      </c>
      <c r="KB499" s="9">
        <f t="shared" si="897"/>
        <v>6.6953389253470719E-2</v>
      </c>
      <c r="KC499" s="9">
        <f t="shared" si="897"/>
        <v>6.2765525291581692E-2</v>
      </c>
      <c r="KD499" s="9">
        <f t="shared" si="897"/>
        <v>5.8538557373126299E-2</v>
      </c>
      <c r="KE499" s="9">
        <f t="shared" si="897"/>
        <v>5.4272409172267833E-2</v>
      </c>
      <c r="KF499" s="9">
        <f t="shared" si="897"/>
        <v>4.9967008139605418E-2</v>
      </c>
      <c r="KG499" s="9">
        <f t="shared" si="897"/>
        <v>4.562228552368941E-2</v>
      </c>
      <c r="KH499" s="9">
        <f t="shared" si="883"/>
        <v>4.1238176391434511E-2</v>
      </c>
      <c r="KI499" s="9">
        <f t="shared" si="883"/>
        <v>3.6814619647421998E-2</v>
      </c>
      <c r="KJ499" s="9">
        <f t="shared" si="883"/>
        <v>3.235155805208012E-2</v>
      </c>
      <c r="KK499" s="9">
        <f t="shared" si="883"/>
        <v>2.7848938238734577E-2</v>
      </c>
      <c r="KL499" s="9">
        <f t="shared" si="883"/>
        <v>2.3306710729520397E-2</v>
      </c>
      <c r="KM499" s="9">
        <f t="shared" si="883"/>
        <v>1.8724829950146737E-2</v>
      </c>
      <c r="KN499" s="9">
        <f t="shared" si="883"/>
        <v>1.4103254243507946E-2</v>
      </c>
      <c r="KO499" s="9">
        <f t="shared" si="883"/>
        <v>9.4419458821342062E-3</v>
      </c>
      <c r="KP499" s="9">
        <f t="shared" si="883"/>
        <v>4.7408710794749065E-3</v>
      </c>
    </row>
    <row r="500" spans="2:302" x14ac:dyDescent="0.25">
      <c r="B500" s="5">
        <f t="shared" si="834"/>
        <v>5.0000000000062314E-2</v>
      </c>
      <c r="C500" s="9">
        <f t="shared" si="832"/>
        <v>0.37412092312305023</v>
      </c>
      <c r="D500" s="9">
        <f t="shared" si="895"/>
        <v>0.37410928861676551</v>
      </c>
      <c r="E500" s="9">
        <f t="shared" si="895"/>
        <v>0.37409726132814308</v>
      </c>
      <c r="F500" s="9">
        <f t="shared" si="895"/>
        <v>0.37408482915369906</v>
      </c>
      <c r="G500" s="9">
        <f t="shared" si="895"/>
        <v>0.37407197965871852</v>
      </c>
      <c r="H500" s="9">
        <f t="shared" si="895"/>
        <v>0.37405870006960501</v>
      </c>
      <c r="I500" s="9">
        <f t="shared" si="895"/>
        <v>0.37404497726610458</v>
      </c>
      <c r="J500" s="9">
        <f t="shared" si="895"/>
        <v>0.37403079777339221</v>
      </c>
      <c r="K500" s="9">
        <f t="shared" si="895"/>
        <v>0.37401614775402903</v>
      </c>
      <c r="L500" s="9">
        <f t="shared" si="895"/>
        <v>0.37400101299978505</v>
      </c>
      <c r="M500" s="9">
        <f t="shared" si="895"/>
        <v>0.37398537892332512</v>
      </c>
      <c r="N500" s="9">
        <f t="shared" si="895"/>
        <v>0.37396923054976339</v>
      </c>
      <c r="O500" s="9">
        <f t="shared" si="895"/>
        <v>0.37395255250807885</v>
      </c>
      <c r="P500" s="9">
        <f t="shared" si="895"/>
        <v>0.37393532902239618</v>
      </c>
      <c r="Q500" s="9">
        <f t="shared" si="895"/>
        <v>0.37391754390313009</v>
      </c>
      <c r="R500" s="9">
        <f t="shared" si="895"/>
        <v>0.37389918053799059</v>
      </c>
      <c r="S500" s="9">
        <f t="shared" si="895"/>
        <v>0.37388022188285208</v>
      </c>
      <c r="T500" s="9">
        <f t="shared" si="895"/>
        <v>0.37386065045248251</v>
      </c>
      <c r="U500" s="9">
        <f t="shared" si="895"/>
        <v>0.3738404483111365</v>
      </c>
      <c r="V500" s="9">
        <f t="shared" si="895"/>
        <v>0.37381959706300744</v>
      </c>
      <c r="W500" s="9">
        <f t="shared" si="895"/>
        <v>0.37379807784254171</v>
      </c>
      <c r="X500" s="9">
        <f t="shared" si="895"/>
        <v>0.37377587130461354</v>
      </c>
      <c r="Y500" s="9">
        <f t="shared" si="895"/>
        <v>0.37375295761456195</v>
      </c>
      <c r="Z500" s="9">
        <f t="shared" si="895"/>
        <v>0.37372931643808605</v>
      </c>
      <c r="AA500" s="9">
        <f t="shared" si="895"/>
        <v>0.37370492693100393</v>
      </c>
      <c r="AB500" s="9">
        <f t="shared" si="895"/>
        <v>0.37367976772887124</v>
      </c>
      <c r="AC500" s="9">
        <f t="shared" si="895"/>
        <v>0.3736538169364616</v>
      </c>
      <c r="AD500" s="9">
        <f t="shared" si="895"/>
        <v>0.3736270521171095</v>
      </c>
      <c r="AE500" s="9">
        <f t="shared" si="895"/>
        <v>0.37359945028191238</v>
      </c>
      <c r="AF500" s="9">
        <f t="shared" si="895"/>
        <v>0.37357098787879978</v>
      </c>
      <c r="AG500" s="9">
        <f t="shared" si="895"/>
        <v>0.37354164078146185</v>
      </c>
      <c r="AH500" s="9">
        <f t="shared" si="895"/>
        <v>0.37351138427814312</v>
      </c>
      <c r="AI500" s="9">
        <f t="shared" si="895"/>
        <v>0.37348019306030006</v>
      </c>
      <c r="AJ500" s="9">
        <f t="shared" si="895"/>
        <v>0.37344804121112612</v>
      </c>
      <c r="AK500" s="9">
        <f t="shared" si="895"/>
        <v>0.37341490219393958</v>
      </c>
      <c r="AL500" s="9">
        <f t="shared" si="895"/>
        <v>0.37338074884044026</v>
      </c>
      <c r="AM500" s="9">
        <f t="shared" si="895"/>
        <v>0.37334555333883607</v>
      </c>
      <c r="AN500" s="9">
        <f t="shared" si="895"/>
        <v>0.37330928722183637</v>
      </c>
      <c r="AO500" s="9">
        <f t="shared" si="895"/>
        <v>0.37327192135451703</v>
      </c>
      <c r="AP500" s="9">
        <f t="shared" si="895"/>
        <v>0.37323342592205877</v>
      </c>
      <c r="AQ500" s="9">
        <f t="shared" si="895"/>
        <v>0.37319377041735735</v>
      </c>
      <c r="AR500" s="9">
        <f t="shared" si="895"/>
        <v>0.37315292362851027</v>
      </c>
      <c r="AS500" s="9">
        <f t="shared" si="895"/>
        <v>0.37311085362617974</v>
      </c>
      <c r="AT500" s="9">
        <f t="shared" si="895"/>
        <v>0.37306752775083546</v>
      </c>
      <c r="AU500" s="9">
        <f t="shared" si="895"/>
        <v>0.3730229125998763</v>
      </c>
      <c r="AV500" s="9">
        <f t="shared" si="895"/>
        <v>0.37297697401463614</v>
      </c>
      <c r="AW500" s="9">
        <f t="shared" si="895"/>
        <v>0.37292967706727398</v>
      </c>
      <c r="AX500" s="9">
        <f t="shared" si="895"/>
        <v>0.37288098604755165</v>
      </c>
      <c r="AY500" s="9">
        <f t="shared" si="895"/>
        <v>0.37283086444950014</v>
      </c>
      <c r="AZ500" s="9">
        <f t="shared" si="895"/>
        <v>0.37277927495797847</v>
      </c>
      <c r="BA500" s="9">
        <f t="shared" si="895"/>
        <v>0.37272617943512815</v>
      </c>
      <c r="BB500" s="9">
        <f t="shared" si="895"/>
        <v>0.37267153890672211</v>
      </c>
      <c r="BC500" s="9">
        <f t="shared" si="895"/>
        <v>0.37261531354841781</v>
      </c>
      <c r="BD500" s="9">
        <f t="shared" si="895"/>
        <v>0.3725574626719102</v>
      </c>
      <c r="BE500" s="9">
        <f t="shared" si="895"/>
        <v>0.37249794471099196</v>
      </c>
      <c r="BF500" s="9">
        <f t="shared" si="895"/>
        <v>0.37243671720752503</v>
      </c>
      <c r="BG500" s="9">
        <f t="shared" si="895"/>
        <v>0.37237373679732222</v>
      </c>
      <c r="BH500" s="9">
        <f t="shared" si="895"/>
        <v>0.37230895919594709</v>
      </c>
      <c r="BI500" s="9">
        <f t="shared" si="895"/>
        <v>0.37224233918443461</v>
      </c>
      <c r="BJ500" s="9">
        <f t="shared" si="895"/>
        <v>0.3721738305949322</v>
      </c>
      <c r="BK500" s="9">
        <f t="shared" si="895"/>
        <v>0.37210338629627288</v>
      </c>
      <c r="BL500" s="9">
        <f t="shared" si="895"/>
        <v>0.37203095817947751</v>
      </c>
      <c r="BM500" s="9">
        <f t="shared" si="895"/>
        <v>0.37195649714319245</v>
      </c>
      <c r="BN500" s="9">
        <f t="shared" si="895"/>
        <v>0.37187995307907029</v>
      </c>
      <c r="BO500" s="9">
        <f t="shared" si="895"/>
        <v>0.37180127485709225</v>
      </c>
      <c r="BP500" s="9">
        <f t="shared" si="894"/>
        <v>0.37172041031084108</v>
      </c>
      <c r="BQ500" s="9">
        <f t="shared" si="894"/>
        <v>0.37163730622272895</v>
      </c>
      <c r="BR500" s="9">
        <f t="shared" si="894"/>
        <v>0.3715519083091815</v>
      </c>
      <c r="BS500" s="9">
        <f t="shared" si="894"/>
        <v>0.37146416120578851</v>
      </c>
      <c r="BT500" s="9">
        <f t="shared" si="894"/>
        <v>0.37137400845242247</v>
      </c>
      <c r="BU500" s="9">
        <f t="shared" si="894"/>
        <v>0.37128139247832986</v>
      </c>
      <c r="BV500" s="9">
        <f t="shared" si="894"/>
        <v>0.37118625458720428</v>
      </c>
      <c r="BW500" s="9">
        <f t="shared" si="894"/>
        <v>0.37108853494224436</v>
      </c>
      <c r="BX500" s="9">
        <f t="shared" si="894"/>
        <v>0.37098817255120148</v>
      </c>
      <c r="BY500" s="9">
        <f t="shared" si="894"/>
        <v>0.37088510525142404</v>
      </c>
      <c r="BZ500" s="9">
        <f t="shared" si="894"/>
        <v>0.37077926969490682</v>
      </c>
      <c r="CA500" s="9">
        <f t="shared" si="894"/>
        <v>0.37067060133334617</v>
      </c>
      <c r="CB500" s="9">
        <f t="shared" si="894"/>
        <v>0.37055903440321275</v>
      </c>
      <c r="CC500" s="9">
        <f t="shared" si="894"/>
        <v>0.3704445019108431</v>
      </c>
      <c r="CD500" s="9">
        <f t="shared" si="894"/>
        <v>0.3703269356175618</v>
      </c>
      <c r="CE500" s="9">
        <f t="shared" si="894"/>
        <v>0.37020626602483697</v>
      </c>
      <c r="CF500" s="9">
        <f t="shared" si="894"/>
        <v>0.37008242235947647</v>
      </c>
      <c r="CG500" s="9">
        <f t="shared" si="894"/>
        <v>0.36995533255887508</v>
      </c>
      <c r="CH500" s="9">
        <f t="shared" si="894"/>
        <v>0.36982492325631355</v>
      </c>
      <c r="CI500" s="9">
        <f t="shared" si="894"/>
        <v>0.36969111976632324</v>
      </c>
      <c r="CJ500" s="9">
        <f t="shared" si="894"/>
        <v>0.36955384607011926</v>
      </c>
      <c r="CK500" s="9">
        <f t="shared" si="894"/>
        <v>0.36941302480111249</v>
      </c>
      <c r="CL500" s="9">
        <f t="shared" si="894"/>
        <v>0.36926857723050405</v>
      </c>
      <c r="CM500" s="9">
        <f t="shared" si="894"/>
        <v>0.36912042325297539</v>
      </c>
      <c r="CN500" s="9">
        <f t="shared" si="894"/>
        <v>0.36896848137247729</v>
      </c>
      <c r="CO500" s="9">
        <f t="shared" si="894"/>
        <v>0.36881266868812834</v>
      </c>
      <c r="CP500" s="9">
        <f t="shared" si="894"/>
        <v>0.36865290088022923</v>
      </c>
      <c r="CQ500" s="9">
        <f t="shared" si="894"/>
        <v>0.36848909219640247</v>
      </c>
      <c r="CR500" s="9">
        <f t="shared" si="894"/>
        <v>0.36832115543786537</v>
      </c>
      <c r="CS500" s="9">
        <f t="shared" si="894"/>
        <v>0.36814900194584488</v>
      </c>
      <c r="CT500" s="9">
        <f t="shared" si="894"/>
        <v>0.36797254158814174</v>
      </c>
      <c r="CU500" s="9">
        <f t="shared" si="894"/>
        <v>0.36779168274585428</v>
      </c>
      <c r="CV500" s="9">
        <f t="shared" si="894"/>
        <v>0.36760633230026984</v>
      </c>
      <c r="CW500" s="9">
        <f t="shared" si="894"/>
        <v>0.36741639561993211</v>
      </c>
      <c r="CX500" s="9">
        <f t="shared" si="894"/>
        <v>0.36722177654789379</v>
      </c>
      <c r="CY500" s="9">
        <f t="shared" si="896"/>
        <v>0.36702237738916571</v>
      </c>
      <c r="CZ500" s="9">
        <f t="shared" si="896"/>
        <v>0.36681809889836653</v>
      </c>
      <c r="DA500" s="9">
        <f t="shared" si="896"/>
        <v>0.36660884026758805</v>
      </c>
      <c r="DB500" s="9">
        <f t="shared" si="896"/>
        <v>0.36639449911448052</v>
      </c>
      <c r="DC500" s="9">
        <f t="shared" si="896"/>
        <v>0.36617497147057149</v>
      </c>
      <c r="DD500" s="9">
        <f t="shared" si="896"/>
        <v>0.36595015176982493</v>
      </c>
      <c r="DE500" s="9">
        <f t="shared" si="896"/>
        <v>0.36571993283745041</v>
      </c>
      <c r="DF500" s="9">
        <f t="shared" si="896"/>
        <v>0.36548420587897357</v>
      </c>
      <c r="DG500" s="9">
        <f t="shared" si="896"/>
        <v>0.36524286046957616</v>
      </c>
      <c r="DH500" s="9">
        <f t="shared" si="896"/>
        <v>0.36499578454371551</v>
      </c>
      <c r="DI500" s="9">
        <f t="shared" si="896"/>
        <v>0.36474286438503417</v>
      </c>
      <c r="DJ500" s="9">
        <f t="shared" si="896"/>
        <v>0.36448398461656839</v>
      </c>
      <c r="DK500" s="9">
        <f t="shared" si="896"/>
        <v>0.36421902819126578</v>
      </c>
      <c r="DL500" s="9">
        <f t="shared" si="896"/>
        <v>0.36394787638282317</v>
      </c>
      <c r="DM500" s="9">
        <f t="shared" si="896"/>
        <v>0.3636704087768512</v>
      </c>
      <c r="DN500" s="9">
        <f t="shared" si="896"/>
        <v>0.36338650326238192</v>
      </c>
      <c r="DO500" s="9">
        <f t="shared" si="896"/>
        <v>0.36309603602372187</v>
      </c>
      <c r="DP500" s="9">
        <f t="shared" si="896"/>
        <v>0.36279888153266621</v>
      </c>
      <c r="DQ500" s="9">
        <f t="shared" si="896"/>
        <v>0.36249491254108246</v>
      </c>
      <c r="DR500" s="9">
        <f t="shared" si="896"/>
        <v>0.36218400007387197</v>
      </c>
      <c r="DS500" s="9">
        <f t="shared" si="896"/>
        <v>0.36186601342232289</v>
      </c>
      <c r="DT500" s="9">
        <f t="shared" si="896"/>
        <v>0.3615408201378601</v>
      </c>
      <c r="DU500" s="9">
        <f t="shared" si="896"/>
        <v>0.3612082860262078</v>
      </c>
      <c r="DV500" s="9">
        <f t="shared" si="896"/>
        <v>0.36086827514196801</v>
      </c>
      <c r="DW500" s="9">
        <f t="shared" si="896"/>
        <v>0.36052064978363196</v>
      </c>
      <c r="DX500" s="9">
        <f t="shared" si="896"/>
        <v>0.36016527048902802</v>
      </c>
      <c r="DY500" s="9">
        <f t="shared" si="896"/>
        <v>0.35980199603122182</v>
      </c>
      <c r="DZ500" s="9">
        <f t="shared" si="896"/>
        <v>0.35943068341487294</v>
      </c>
      <c r="EA500" s="9">
        <f t="shared" si="896"/>
        <v>0.35905118787306356</v>
      </c>
      <c r="EB500" s="9">
        <f t="shared" si="896"/>
        <v>0.35866336286460321</v>
      </c>
      <c r="EC500" s="9">
        <f t="shared" si="896"/>
        <v>0.35826706007182446</v>
      </c>
      <c r="ED500" s="9">
        <f t="shared" si="896"/>
        <v>0.35786212939887524</v>
      </c>
      <c r="EE500" s="9">
        <f t="shared" si="896"/>
        <v>0.35744841897052038</v>
      </c>
      <c r="EF500" s="9">
        <f t="shared" si="896"/>
        <v>0.35702577513145911</v>
      </c>
      <c r="EG500" s="9">
        <f t="shared" si="896"/>
        <v>0.35659404244617032</v>
      </c>
      <c r="EH500" s="9">
        <f t="shared" si="896"/>
        <v>0.35615306369929278</v>
      </c>
      <c r="EI500" s="9">
        <f t="shared" si="896"/>
        <v>0.35570267989655169</v>
      </c>
      <c r="EJ500" s="9">
        <f t="shared" si="896"/>
        <v>0.35524273026623882</v>
      </c>
      <c r="EK500" s="9">
        <f t="shared" si="896"/>
        <v>0.35477305226125511</v>
      </c>
      <c r="EL500" s="9">
        <f t="shared" si="896"/>
        <v>0.35429348156172608</v>
      </c>
      <c r="EM500" s="9">
        <f t="shared" si="896"/>
        <v>0.3538038520781982</v>
      </c>
      <c r="EN500" s="9">
        <f t="shared" si="896"/>
        <v>0.35330399595542283</v>
      </c>
      <c r="EO500" s="9">
        <f t="shared" si="896"/>
        <v>0.35279374357673909</v>
      </c>
      <c r="EP500" s="9">
        <f t="shared" si="896"/>
        <v>0.35227292356906154</v>
      </c>
      <c r="EQ500" s="9">
        <f t="shared" si="896"/>
        <v>0.35174136280848256</v>
      </c>
      <c r="ER500" s="9">
        <f t="shared" si="896"/>
        <v>0.35119888642649455</v>
      </c>
      <c r="ES500" s="9">
        <f t="shared" si="896"/>
        <v>0.35064531781684327</v>
      </c>
      <c r="ET500" s="9">
        <f t="shared" si="896"/>
        <v>0.35008047864301678</v>
      </c>
      <c r="EU500" s="9">
        <f t="shared" si="896"/>
        <v>0.34950418884637879</v>
      </c>
      <c r="EV500" s="9">
        <f t="shared" si="896"/>
        <v>0.3489162666549524</v>
      </c>
      <c r="EW500" s="9">
        <f t="shared" si="896"/>
        <v>0.34831652859286366</v>
      </c>
      <c r="EX500" s="9">
        <f t="shared" si="896"/>
        <v>0.34770478949044648</v>
      </c>
      <c r="EY500" s="9">
        <f t="shared" si="896"/>
        <v>0.34708086249502174</v>
      </c>
      <c r="EZ500" s="9">
        <f t="shared" si="896"/>
        <v>0.3464445590823525</v>
      </c>
      <c r="FA500" s="9">
        <f t="shared" si="896"/>
        <v>0.34579568906878022</v>
      </c>
      <c r="FB500" s="9">
        <f t="shared" si="896"/>
        <v>0.34513406062405372</v>
      </c>
      <c r="FC500" s="9">
        <f t="shared" si="896"/>
        <v>0.34445948028484835</v>
      </c>
      <c r="FD500" s="9">
        <f t="shared" si="896"/>
        <v>0.34377175296898727</v>
      </c>
      <c r="FE500" s="9">
        <f t="shared" si="896"/>
        <v>0.343070681990365</v>
      </c>
      <c r="FF500" s="9">
        <f t="shared" si="896"/>
        <v>0.34235606907458188</v>
      </c>
      <c r="FG500" s="9">
        <f t="shared" si="896"/>
        <v>0.34162771437528866</v>
      </c>
      <c r="FH500" s="9">
        <f t="shared" si="896"/>
        <v>0.34088541649125109</v>
      </c>
      <c r="FI500" s="9">
        <f t="shared" si="896"/>
        <v>0.3401289724841336</v>
      </c>
      <c r="FJ500" s="9">
        <f t="shared" si="896"/>
        <v>0.33935817789700751</v>
      </c>
      <c r="FK500" s="9">
        <f t="shared" ref="FK500:HV503" si="898">NORMDIST($B500,0,1,0)-$B500*(1-NORMDIST($B500,0,1,1))-(NORMDIST($B500+FK$4,0,1,0)-($B500+FK$4)*(1-NORMDIST($B500+FK$4,0,1,1)))</f>
        <v>0.3385728267735868</v>
      </c>
      <c r="FL500" s="9">
        <f t="shared" si="898"/>
        <v>0.33777271167819406</v>
      </c>
      <c r="FM500" s="9">
        <f t="shared" si="898"/>
        <v>0.33695762371645771</v>
      </c>
      <c r="FN500" s="9">
        <f t="shared" si="898"/>
        <v>0.3361273525567457</v>
      </c>
      <c r="FO500" s="9">
        <f t="shared" si="898"/>
        <v>0.33528168645233375</v>
      </c>
      <c r="FP500" s="9">
        <f t="shared" si="898"/>
        <v>0.33442041226431257</v>
      </c>
      <c r="FQ500" s="9">
        <f t="shared" si="898"/>
        <v>0.33354331548523325</v>
      </c>
      <c r="FR500" s="9">
        <f t="shared" si="898"/>
        <v>0.3326501802634923</v>
      </c>
      <c r="FS500" s="9">
        <f t="shared" si="898"/>
        <v>0.33174078942845703</v>
      </c>
      <c r="FT500" s="9">
        <f t="shared" si="898"/>
        <v>0.33081492451632938</v>
      </c>
      <c r="FU500" s="9">
        <f t="shared" si="898"/>
        <v>0.32987236579675139</v>
      </c>
      <c r="FV500" s="9">
        <f t="shared" si="898"/>
        <v>0.32891289230014681</v>
      </c>
      <c r="FW500" s="9">
        <f t="shared" si="898"/>
        <v>0.32793628184580259</v>
      </c>
      <c r="FX500" s="9">
        <f t="shared" si="898"/>
        <v>0.32694231107068461</v>
      </c>
      <c r="FY500" s="9">
        <f t="shared" si="898"/>
        <v>0.32593075545898798</v>
      </c>
      <c r="FZ500" s="9">
        <f t="shared" si="898"/>
        <v>0.32490138937241941</v>
      </c>
      <c r="GA500" s="9">
        <f t="shared" si="898"/>
        <v>0.32385398608120863</v>
      </c>
      <c r="GB500" s="9">
        <f t="shared" si="898"/>
        <v>0.32278831779584405</v>
      </c>
      <c r="GC500" s="9">
        <f t="shared" si="898"/>
        <v>0.32170415569953337</v>
      </c>
      <c r="GD500" s="9">
        <f t="shared" si="898"/>
        <v>0.32060126998138005</v>
      </c>
      <c r="GE500" s="9">
        <f t="shared" si="898"/>
        <v>0.31947942987027517</v>
      </c>
      <c r="GF500" s="9">
        <f t="shared" si="898"/>
        <v>0.31833840366949917</v>
      </c>
      <c r="GG500" s="9">
        <f t="shared" si="898"/>
        <v>0.31717795879202526</v>
      </c>
      <c r="GH500" s="9">
        <f t="shared" si="898"/>
        <v>0.31599786179652356</v>
      </c>
      <c r="GI500" s="9">
        <f t="shared" si="898"/>
        <v>0.31479787842405671</v>
      </c>
      <c r="GJ500" s="9">
        <f t="shared" si="898"/>
        <v>0.31357777363546169</v>
      </c>
      <c r="GK500" s="9">
        <f t="shared" si="898"/>
        <v>0.3123373116494112</v>
      </c>
      <c r="GL500" s="9">
        <f t="shared" si="898"/>
        <v>0.31107625598114491</v>
      </c>
      <c r="GM500" s="9">
        <f t="shared" si="898"/>
        <v>0.30979436948186823</v>
      </c>
      <c r="GN500" s="9">
        <f t="shared" si="898"/>
        <v>0.30849141437880412</v>
      </c>
      <c r="GO500" s="9">
        <f t="shared" si="898"/>
        <v>0.30716715231589353</v>
      </c>
      <c r="GP500" s="9">
        <f t="shared" si="898"/>
        <v>0.30582134439513442</v>
      </c>
      <c r="GQ500" s="9">
        <f t="shared" si="898"/>
        <v>0.30445375121854945</v>
      </c>
      <c r="GR500" s="9">
        <f t="shared" si="898"/>
        <v>0.30306413293077372</v>
      </c>
      <c r="GS500" s="9">
        <f t="shared" si="898"/>
        <v>0.30165224926224982</v>
      </c>
      <c r="GT500" s="9">
        <f t="shared" si="898"/>
        <v>0.30021785957302294</v>
      </c>
      <c r="GU500" s="9">
        <f t="shared" si="898"/>
        <v>0.29876072289712258</v>
      </c>
      <c r="GV500" s="9">
        <f t="shared" si="898"/>
        <v>0.2972805979875196</v>
      </c>
      <c r="GW500" s="9">
        <f t="shared" si="898"/>
        <v>0.29577724336164746</v>
      </c>
      <c r="GX500" s="9">
        <f t="shared" si="898"/>
        <v>0.29425041734747537</v>
      </c>
      <c r="GY500" s="9">
        <f t="shared" si="898"/>
        <v>0.29269987813011944</v>
      </c>
      <c r="GZ500" s="9">
        <f t="shared" si="898"/>
        <v>0.29112538379897956</v>
      </c>
      <c r="HA500" s="9">
        <f t="shared" si="898"/>
        <v>0.28952669239538908</v>
      </c>
      <c r="HB500" s="9">
        <f t="shared" si="898"/>
        <v>0.28790356196076217</v>
      </c>
      <c r="HC500" s="9">
        <f t="shared" si="898"/>
        <v>0.28625575058522423</v>
      </c>
      <c r="HD500" s="9">
        <f t="shared" si="898"/>
        <v>0.2845830164567138</v>
      </c>
      <c r="HE500" s="9">
        <f t="shared" si="898"/>
        <v>0.28288511791053561</v>
      </c>
      <c r="HF500" s="9">
        <f t="shared" si="898"/>
        <v>0.28116181347935387</v>
      </c>
      <c r="HG500" s="9">
        <f t="shared" si="898"/>
        <v>0.27941286194360837</v>
      </c>
      <c r="HH500" s="9">
        <f t="shared" si="898"/>
        <v>0.27763802238233631</v>
      </c>
      <c r="HI500" s="9">
        <f t="shared" si="898"/>
        <v>0.27583705422438504</v>
      </c>
      <c r="HJ500" s="9">
        <f t="shared" si="898"/>
        <v>0.27400971729999657</v>
      </c>
      <c r="HK500" s="9">
        <f t="shared" si="898"/>
        <v>0.27215577189274948</v>
      </c>
      <c r="HL500" s="9">
        <f t="shared" si="898"/>
        <v>0.27027497879183715</v>
      </c>
      <c r="HM500" s="9">
        <f t="shared" si="898"/>
        <v>0.26836709934466807</v>
      </c>
      <c r="HN500" s="9">
        <f t="shared" si="898"/>
        <v>0.26643189550976726</v>
      </c>
      <c r="HO500" s="9">
        <f t="shared" si="898"/>
        <v>0.26446912990996113</v>
      </c>
      <c r="HP500" s="9">
        <f t="shared" si="898"/>
        <v>0.26247856588582641</v>
      </c>
      <c r="HQ500" s="9">
        <f t="shared" si="898"/>
        <v>0.26045996754938605</v>
      </c>
      <c r="HR500" s="9">
        <f t="shared" si="898"/>
        <v>0.25841309983802924</v>
      </c>
      <c r="HS500" s="9">
        <f t="shared" si="898"/>
        <v>0.25633772856863901</v>
      </c>
      <c r="HT500" s="9">
        <f t="shared" si="898"/>
        <v>0.25423362049190479</v>
      </c>
      <c r="HU500" s="9">
        <f t="shared" si="898"/>
        <v>0.25210054334680232</v>
      </c>
      <c r="HV500" s="9">
        <f t="shared" si="898"/>
        <v>0.24993826591521745</v>
      </c>
      <c r="HW500" s="9">
        <f t="shared" si="897"/>
        <v>0.24774655807669532</v>
      </c>
      <c r="HX500" s="9">
        <f t="shared" si="897"/>
        <v>0.24552519086329394</v>
      </c>
      <c r="HY500" s="9">
        <f t="shared" si="897"/>
        <v>0.24327393651451815</v>
      </c>
      <c r="HZ500" s="9">
        <f t="shared" si="897"/>
        <v>0.2409925685323166</v>
      </c>
      <c r="IA500" s="9">
        <f t="shared" si="897"/>
        <v>0.23868086173611711</v>
      </c>
      <c r="IB500" s="9">
        <f t="shared" si="897"/>
        <v>0.23633859231788004</v>
      </c>
      <c r="IC500" s="9">
        <f t="shared" si="897"/>
        <v>0.23396553789714683</v>
      </c>
      <c r="ID500" s="9">
        <f t="shared" si="897"/>
        <v>0.23156147757606257</v>
      </c>
      <c r="IE500" s="9">
        <f t="shared" si="897"/>
        <v>0.22912619199434919</v>
      </c>
      <c r="IF500" s="9">
        <f t="shared" si="897"/>
        <v>0.22665946338420834</v>
      </c>
      <c r="IG500" s="9">
        <f t="shared" si="897"/>
        <v>0.22416107562512966</v>
      </c>
      <c r="IH500" s="9">
        <f t="shared" si="897"/>
        <v>0.221630814298583</v>
      </c>
      <c r="II500" s="9">
        <f t="shared" si="897"/>
        <v>0.21906846674257174</v>
      </c>
      <c r="IJ500" s="9">
        <f t="shared" si="897"/>
        <v>0.21647382210602353</v>
      </c>
      <c r="IK500" s="9">
        <f t="shared" si="897"/>
        <v>0.21384667140299685</v>
      </c>
      <c r="IL500" s="9">
        <f t="shared" si="897"/>
        <v>0.21118680756667946</v>
      </c>
      <c r="IM500" s="9">
        <f t="shared" si="897"/>
        <v>0.20849402550315554</v>
      </c>
      <c r="IN500" s="9">
        <f t="shared" si="897"/>
        <v>0.20576812214491977</v>
      </c>
      <c r="IO500" s="9">
        <f t="shared" si="897"/>
        <v>0.20300889650411377</v>
      </c>
      <c r="IP500" s="9">
        <f t="shared" si="897"/>
        <v>0.20021614972546264</v>
      </c>
      <c r="IQ500" s="9">
        <f t="shared" si="897"/>
        <v>0.19738968513888872</v>
      </c>
      <c r="IR500" s="9">
        <f t="shared" si="897"/>
        <v>0.194529308311779</v>
      </c>
      <c r="IS500" s="9">
        <f t="shared" si="897"/>
        <v>0.19163482710088334</v>
      </c>
      <c r="IT500" s="9">
        <f t="shared" si="897"/>
        <v>0.18870605170382063</v>
      </c>
      <c r="IU500" s="9">
        <f t="shared" si="897"/>
        <v>0.18574279471017016</v>
      </c>
      <c r="IV500" s="9">
        <f t="shared" si="897"/>
        <v>0.18274487115212543</v>
      </c>
      <c r="IW500" s="9">
        <f t="shared" si="897"/>
        <v>0.17971209855468695</v>
      </c>
      <c r="IX500" s="9">
        <f t="shared" si="897"/>
        <v>0.17664429698537207</v>
      </c>
      <c r="IY500" s="9">
        <f t="shared" si="897"/>
        <v>0.17354128910342012</v>
      </c>
      <c r="IZ500" s="9">
        <f t="shared" si="897"/>
        <v>0.17040290020846841</v>
      </c>
      <c r="JA500" s="9">
        <f t="shared" si="897"/>
        <v>0.16722895828867937</v>
      </c>
      <c r="JB500" s="9">
        <f t="shared" si="897"/>
        <v>0.16401929406829463</v>
      </c>
      <c r="JC500" s="9">
        <f t="shared" si="897"/>
        <v>0.1607737410545956</v>
      </c>
      <c r="JD500" s="9">
        <f t="shared" si="897"/>
        <v>0.15749213558424888</v>
      </c>
      <c r="JE500" s="9">
        <f t="shared" si="897"/>
        <v>0.15417431686901351</v>
      </c>
      <c r="JF500" s="9">
        <f t="shared" si="897"/>
        <v>0.15082012704079134</v>
      </c>
      <c r="JG500" s="9">
        <f t="shared" si="897"/>
        <v>0.14742941119599692</v>
      </c>
      <c r="JH500" s="9">
        <f t="shared" si="897"/>
        <v>0.14400201743922805</v>
      </c>
      <c r="JI500" s="9">
        <f t="shared" si="897"/>
        <v>0.14053779692621593</v>
      </c>
      <c r="JJ500" s="9">
        <f t="shared" si="897"/>
        <v>0.13703660390603378</v>
      </c>
      <c r="JK500" s="9">
        <f t="shared" si="897"/>
        <v>0.13349829576254627</v>
      </c>
      <c r="JL500" s="9">
        <f t="shared" si="897"/>
        <v>0.12992273305507701</v>
      </c>
      <c r="JM500" s="9">
        <f t="shared" si="897"/>
        <v>0.12630977955827799</v>
      </c>
      <c r="JN500" s="9">
        <f t="shared" si="897"/>
        <v>0.12265930230117938</v>
      </c>
      <c r="JO500" s="9">
        <f t="shared" si="897"/>
        <v>0.11897117160540294</v>
      </c>
      <c r="JP500" s="9">
        <f t="shared" si="897"/>
        <v>0.11524526112251943</v>
      </c>
      <c r="JQ500" s="9">
        <f t="shared" si="897"/>
        <v>0.11148144787053288</v>
      </c>
      <c r="JR500" s="9">
        <f t="shared" si="897"/>
        <v>0.1076796122694742</v>
      </c>
      <c r="JS500" s="9">
        <f t="shared" si="897"/>
        <v>0.10383963817608594</v>
      </c>
      <c r="JT500" s="9">
        <f t="shared" si="897"/>
        <v>9.9961412917582981E-2</v>
      </c>
      <c r="JU500" s="9">
        <f t="shared" si="897"/>
        <v>9.604482732447156E-2</v>
      </c>
      <c r="JV500" s="9">
        <f t="shared" si="897"/>
        <v>9.2089775762411563E-2</v>
      </c>
      <c r="JW500" s="9">
        <f t="shared" si="897"/>
        <v>8.809615616310551E-2</v>
      </c>
      <c r="JX500" s="9">
        <f t="shared" si="897"/>
        <v>8.4063870054200851E-2</v>
      </c>
      <c r="JY500" s="9">
        <f t="shared" si="897"/>
        <v>7.9992822588189072E-2</v>
      </c>
      <c r="JZ500" s="9">
        <f t="shared" si="897"/>
        <v>7.5882922570288946E-2</v>
      </c>
      <c r="KA500" s="9">
        <f t="shared" si="897"/>
        <v>7.1734082485299777E-2</v>
      </c>
      <c r="KB500" s="9">
        <f t="shared" si="897"/>
        <v>6.754621852341075E-2</v>
      </c>
      <c r="KC500" s="9">
        <f t="shared" si="897"/>
        <v>6.3319250604955357E-2</v>
      </c>
      <c r="KD500" s="9">
        <f t="shared" si="897"/>
        <v>5.9053102404096891E-2</v>
      </c>
      <c r="KE500" s="9">
        <f t="shared" si="897"/>
        <v>5.4747701371434476E-2</v>
      </c>
      <c r="KF500" s="9">
        <f t="shared" si="897"/>
        <v>5.0402978755518468E-2</v>
      </c>
      <c r="KG500" s="9">
        <f t="shared" si="897"/>
        <v>4.601886962326357E-2</v>
      </c>
      <c r="KH500" s="9">
        <f t="shared" si="883"/>
        <v>4.1595312879251056E-2</v>
      </c>
      <c r="KI500" s="9">
        <f t="shared" si="883"/>
        <v>3.7132251283909179E-2</v>
      </c>
      <c r="KJ500" s="9">
        <f t="shared" si="883"/>
        <v>3.2629631470563636E-2</v>
      </c>
      <c r="KK500" s="9">
        <f t="shared" si="883"/>
        <v>2.8087403961349455E-2</v>
      </c>
      <c r="KL500" s="9">
        <f t="shared" si="883"/>
        <v>2.3505523181975796E-2</v>
      </c>
      <c r="KM500" s="9">
        <f t="shared" si="883"/>
        <v>1.8883947475337004E-2</v>
      </c>
      <c r="KN500" s="9">
        <f t="shared" si="883"/>
        <v>1.4222639113963265E-2</v>
      </c>
      <c r="KO500" s="9">
        <f t="shared" si="883"/>
        <v>9.521564311303965E-3</v>
      </c>
      <c r="KP500" s="9">
        <f t="shared" si="883"/>
        <v>4.7806932318384954E-3</v>
      </c>
    </row>
    <row r="501" spans="2:302" x14ac:dyDescent="0.25">
      <c r="B501" s="5">
        <f t="shared" si="834"/>
        <v>4.0000000000062312E-2</v>
      </c>
      <c r="C501" s="9">
        <f t="shared" si="832"/>
        <v>0.37892982590880087</v>
      </c>
      <c r="D501" s="9">
        <f t="shared" si="895"/>
        <v>0.37891779862017844</v>
      </c>
      <c r="E501" s="9">
        <f t="shared" si="895"/>
        <v>0.37890536644573475</v>
      </c>
      <c r="F501" s="9">
        <f t="shared" si="895"/>
        <v>0.37889251695075388</v>
      </c>
      <c r="G501" s="9">
        <f t="shared" si="895"/>
        <v>0.37887923736164031</v>
      </c>
      <c r="H501" s="9">
        <f t="shared" si="895"/>
        <v>0.37886551455813988</v>
      </c>
      <c r="I501" s="9">
        <f t="shared" si="895"/>
        <v>0.37885133506542756</v>
      </c>
      <c r="J501" s="9">
        <f t="shared" si="895"/>
        <v>0.37883668504606438</v>
      </c>
      <c r="K501" s="9">
        <f t="shared" si="895"/>
        <v>0.37882155029182035</v>
      </c>
      <c r="L501" s="9">
        <f t="shared" si="895"/>
        <v>0.37880591621536047</v>
      </c>
      <c r="M501" s="9">
        <f t="shared" si="895"/>
        <v>0.37878976784179869</v>
      </c>
      <c r="N501" s="9">
        <f t="shared" si="895"/>
        <v>0.3787730898001142</v>
      </c>
      <c r="O501" s="9">
        <f t="shared" si="895"/>
        <v>0.37875586631443153</v>
      </c>
      <c r="P501" s="9">
        <f t="shared" si="895"/>
        <v>0.37873808119516544</v>
      </c>
      <c r="Q501" s="9">
        <f t="shared" si="895"/>
        <v>0.37871971783002595</v>
      </c>
      <c r="R501" s="9">
        <f t="shared" si="895"/>
        <v>0.37870075917488738</v>
      </c>
      <c r="S501" s="9">
        <f t="shared" si="895"/>
        <v>0.37868118774451781</v>
      </c>
      <c r="T501" s="9">
        <f t="shared" si="895"/>
        <v>0.37866098560317185</v>
      </c>
      <c r="U501" s="9">
        <f t="shared" si="895"/>
        <v>0.37864013435504279</v>
      </c>
      <c r="V501" s="9">
        <f t="shared" si="895"/>
        <v>0.37861861513457701</v>
      </c>
      <c r="W501" s="9">
        <f t="shared" si="895"/>
        <v>0.37859640859664889</v>
      </c>
      <c r="X501" s="9">
        <f t="shared" si="895"/>
        <v>0.37857349490659731</v>
      </c>
      <c r="Y501" s="9">
        <f t="shared" si="895"/>
        <v>0.3785498537301214</v>
      </c>
      <c r="Z501" s="9">
        <f t="shared" si="895"/>
        <v>0.37852546422303923</v>
      </c>
      <c r="AA501" s="9">
        <f t="shared" si="895"/>
        <v>0.37850030502090659</v>
      </c>
      <c r="AB501" s="9">
        <f t="shared" si="895"/>
        <v>0.37847435422849696</v>
      </c>
      <c r="AC501" s="9">
        <f t="shared" si="895"/>
        <v>0.37844758940914486</v>
      </c>
      <c r="AD501" s="9">
        <f t="shared" si="895"/>
        <v>0.37841998757394774</v>
      </c>
      <c r="AE501" s="9">
        <f t="shared" si="895"/>
        <v>0.37839152517083513</v>
      </c>
      <c r="AF501" s="9">
        <f t="shared" si="895"/>
        <v>0.37836217807349715</v>
      </c>
      <c r="AG501" s="9">
        <f t="shared" si="895"/>
        <v>0.37833192157017848</v>
      </c>
      <c r="AH501" s="9">
        <f t="shared" si="895"/>
        <v>0.37830073035233541</v>
      </c>
      <c r="AI501" s="9">
        <f t="shared" si="895"/>
        <v>0.37826857850316148</v>
      </c>
      <c r="AJ501" s="9">
        <f t="shared" si="895"/>
        <v>0.37823543948597488</v>
      </c>
      <c r="AK501" s="9">
        <f t="shared" si="895"/>
        <v>0.37820128613247556</v>
      </c>
      <c r="AL501" s="9">
        <f t="shared" si="895"/>
        <v>0.37816609063087142</v>
      </c>
      <c r="AM501" s="9">
        <f t="shared" si="895"/>
        <v>0.37812982451387173</v>
      </c>
      <c r="AN501" s="9">
        <f t="shared" si="895"/>
        <v>0.37809245864655239</v>
      </c>
      <c r="AO501" s="9">
        <f t="shared" si="895"/>
        <v>0.37805396321409412</v>
      </c>
      <c r="AP501" s="9">
        <f t="shared" si="895"/>
        <v>0.37801430770939265</v>
      </c>
      <c r="AQ501" s="9">
        <f t="shared" si="895"/>
        <v>0.37797346092054562</v>
      </c>
      <c r="AR501" s="9">
        <f t="shared" si="895"/>
        <v>0.37793139091821504</v>
      </c>
      <c r="AS501" s="9">
        <f t="shared" si="895"/>
        <v>0.37788806504287081</v>
      </c>
      <c r="AT501" s="9">
        <f t="shared" si="895"/>
        <v>0.37784344989191165</v>
      </c>
      <c r="AU501" s="9">
        <f t="shared" si="895"/>
        <v>0.37779751130667144</v>
      </c>
      <c r="AV501" s="9">
        <f t="shared" si="895"/>
        <v>0.37775021435930928</v>
      </c>
      <c r="AW501" s="9">
        <f t="shared" si="895"/>
        <v>0.37770152333958695</v>
      </c>
      <c r="AX501" s="9">
        <f t="shared" si="895"/>
        <v>0.37765140174153544</v>
      </c>
      <c r="AY501" s="9">
        <f t="shared" si="895"/>
        <v>0.37759981225001377</v>
      </c>
      <c r="AZ501" s="9">
        <f t="shared" si="895"/>
        <v>0.3775467167271635</v>
      </c>
      <c r="BA501" s="9">
        <f t="shared" si="895"/>
        <v>0.37749207619875746</v>
      </c>
      <c r="BB501" s="9">
        <f t="shared" si="895"/>
        <v>0.37743585084045311</v>
      </c>
      <c r="BC501" s="9">
        <f t="shared" si="895"/>
        <v>0.3773779999639455</v>
      </c>
      <c r="BD501" s="9">
        <f t="shared" si="895"/>
        <v>0.37731848200302731</v>
      </c>
      <c r="BE501" s="9">
        <f t="shared" si="895"/>
        <v>0.37725725449956032</v>
      </c>
      <c r="BF501" s="9">
        <f t="shared" si="895"/>
        <v>0.37719427408935757</v>
      </c>
      <c r="BG501" s="9">
        <f t="shared" si="895"/>
        <v>0.37712949648798244</v>
      </c>
      <c r="BH501" s="9">
        <f t="shared" si="895"/>
        <v>0.37706287647646991</v>
      </c>
      <c r="BI501" s="9">
        <f t="shared" si="895"/>
        <v>0.37699436788696755</v>
      </c>
      <c r="BJ501" s="9">
        <f t="shared" si="895"/>
        <v>0.37692392358830823</v>
      </c>
      <c r="BK501" s="9">
        <f t="shared" si="895"/>
        <v>0.37685149547151287</v>
      </c>
      <c r="BL501" s="9">
        <f t="shared" si="895"/>
        <v>0.37677703443522775</v>
      </c>
      <c r="BM501" s="9">
        <f t="shared" si="895"/>
        <v>0.37670049037110559</v>
      </c>
      <c r="BN501" s="9">
        <f t="shared" si="895"/>
        <v>0.3766218121491276</v>
      </c>
      <c r="BO501" s="9">
        <f t="shared" si="895"/>
        <v>0.37654094760287643</v>
      </c>
      <c r="BP501" s="9">
        <f t="shared" si="894"/>
        <v>0.37645784351476425</v>
      </c>
      <c r="BQ501" s="9">
        <f t="shared" si="894"/>
        <v>0.37637244560121685</v>
      </c>
      <c r="BR501" s="9">
        <f t="shared" si="894"/>
        <v>0.37628469849782387</v>
      </c>
      <c r="BS501" s="9">
        <f t="shared" si="894"/>
        <v>0.37619454574445776</v>
      </c>
      <c r="BT501" s="9">
        <f t="shared" si="894"/>
        <v>0.37610192977036516</v>
      </c>
      <c r="BU501" s="9">
        <f t="shared" si="894"/>
        <v>0.37600679187923963</v>
      </c>
      <c r="BV501" s="9">
        <f t="shared" si="894"/>
        <v>0.37590907223427994</v>
      </c>
      <c r="BW501" s="9">
        <f t="shared" si="894"/>
        <v>0.37580870984323678</v>
      </c>
      <c r="BX501" s="9">
        <f t="shared" si="894"/>
        <v>0.37570564254345939</v>
      </c>
      <c r="BY501" s="9">
        <f t="shared" si="894"/>
        <v>0.37559980698694218</v>
      </c>
      <c r="BZ501" s="9">
        <f t="shared" si="894"/>
        <v>0.37549113862538147</v>
      </c>
      <c r="CA501" s="9">
        <f t="shared" si="894"/>
        <v>0.3753795716952481</v>
      </c>
      <c r="CB501" s="9">
        <f t="shared" si="894"/>
        <v>0.37526503920287846</v>
      </c>
      <c r="CC501" s="9">
        <f t="shared" si="894"/>
        <v>0.3751474729095971</v>
      </c>
      <c r="CD501" s="9">
        <f t="shared" si="894"/>
        <v>0.37502680331687233</v>
      </c>
      <c r="CE501" s="9">
        <f t="shared" si="894"/>
        <v>0.37490295965151205</v>
      </c>
      <c r="CF501" s="9">
        <f t="shared" si="894"/>
        <v>0.37477586985091038</v>
      </c>
      <c r="CG501" s="9">
        <f t="shared" si="894"/>
        <v>0.37464546054834885</v>
      </c>
      <c r="CH501" s="9">
        <f t="shared" si="894"/>
        <v>0.37451165705835854</v>
      </c>
      <c r="CI501" s="9">
        <f t="shared" si="894"/>
        <v>0.37437438336215484</v>
      </c>
      <c r="CJ501" s="9">
        <f t="shared" si="894"/>
        <v>0.37423356209314779</v>
      </c>
      <c r="CK501" s="9">
        <f t="shared" si="894"/>
        <v>0.37408911452253935</v>
      </c>
      <c r="CL501" s="9">
        <f t="shared" si="894"/>
        <v>0.37394096054501069</v>
      </c>
      <c r="CM501" s="9">
        <f t="shared" si="894"/>
        <v>0.37378901866451258</v>
      </c>
      <c r="CN501" s="9">
        <f t="shared" si="894"/>
        <v>0.37363320598016386</v>
      </c>
      <c r="CO501" s="9">
        <f t="shared" si="894"/>
        <v>0.37347343817226453</v>
      </c>
      <c r="CP501" s="9">
        <f t="shared" si="894"/>
        <v>0.37330962948843777</v>
      </c>
      <c r="CQ501" s="9">
        <f t="shared" si="894"/>
        <v>0.37314169272990066</v>
      </c>
      <c r="CR501" s="9">
        <f t="shared" si="894"/>
        <v>0.37296953923788023</v>
      </c>
      <c r="CS501" s="9">
        <f t="shared" si="894"/>
        <v>0.3727930788801771</v>
      </c>
      <c r="CT501" s="9">
        <f t="shared" si="894"/>
        <v>0.37261222003788985</v>
      </c>
      <c r="CU501" s="9">
        <f t="shared" si="894"/>
        <v>0.3724268695923052</v>
      </c>
      <c r="CV501" s="9">
        <f t="shared" si="894"/>
        <v>0.37223693291196741</v>
      </c>
      <c r="CW501" s="9">
        <f t="shared" si="894"/>
        <v>0.37204231383992914</v>
      </c>
      <c r="CX501" s="9">
        <f t="shared" si="894"/>
        <v>0.37184291468120101</v>
      </c>
      <c r="CY501" s="9">
        <f t="shared" si="896"/>
        <v>0.37163863619040188</v>
      </c>
      <c r="CZ501" s="9">
        <f t="shared" si="896"/>
        <v>0.37142937755962341</v>
      </c>
      <c r="DA501" s="9">
        <f t="shared" si="896"/>
        <v>0.37121503640651587</v>
      </c>
      <c r="DB501" s="9">
        <f t="shared" si="896"/>
        <v>0.37099550876260684</v>
      </c>
      <c r="DC501" s="9">
        <f t="shared" si="896"/>
        <v>0.37077068906186028</v>
      </c>
      <c r="DD501" s="9">
        <f t="shared" si="896"/>
        <v>0.37054047012948577</v>
      </c>
      <c r="DE501" s="9">
        <f t="shared" si="896"/>
        <v>0.37030474317100892</v>
      </c>
      <c r="DF501" s="9">
        <f t="shared" si="896"/>
        <v>0.37006339776161151</v>
      </c>
      <c r="DG501" s="9">
        <f t="shared" si="896"/>
        <v>0.36981632183575086</v>
      </c>
      <c r="DH501" s="9">
        <f t="shared" si="896"/>
        <v>0.36956340167706953</v>
      </c>
      <c r="DI501" s="9">
        <f t="shared" si="896"/>
        <v>0.36930452190860374</v>
      </c>
      <c r="DJ501" s="9">
        <f t="shared" si="896"/>
        <v>0.36903956548330114</v>
      </c>
      <c r="DK501" s="9">
        <f t="shared" si="896"/>
        <v>0.36876841367485852</v>
      </c>
      <c r="DL501" s="9">
        <f t="shared" si="896"/>
        <v>0.36849094606888655</v>
      </c>
      <c r="DM501" s="9">
        <f t="shared" si="896"/>
        <v>0.36820704055441728</v>
      </c>
      <c r="DN501" s="9">
        <f t="shared" si="896"/>
        <v>0.36791657331575722</v>
      </c>
      <c r="DO501" s="9">
        <f t="shared" si="896"/>
        <v>0.36761941882470156</v>
      </c>
      <c r="DP501" s="9">
        <f t="shared" si="896"/>
        <v>0.36731544983311781</v>
      </c>
      <c r="DQ501" s="9">
        <f t="shared" si="896"/>
        <v>0.36700453736590732</v>
      </c>
      <c r="DR501" s="9">
        <f t="shared" si="896"/>
        <v>0.36668655071435824</v>
      </c>
      <c r="DS501" s="9">
        <f t="shared" si="896"/>
        <v>0.36636135742989545</v>
      </c>
      <c r="DT501" s="9">
        <f t="shared" si="896"/>
        <v>0.36602882331824316</v>
      </c>
      <c r="DU501" s="9">
        <f t="shared" si="896"/>
        <v>0.36568881243400336</v>
      </c>
      <c r="DV501" s="9">
        <f t="shared" si="896"/>
        <v>0.36534118707566732</v>
      </c>
      <c r="DW501" s="9">
        <f t="shared" si="896"/>
        <v>0.36498580778106338</v>
      </c>
      <c r="DX501" s="9">
        <f t="shared" si="896"/>
        <v>0.36462253332325717</v>
      </c>
      <c r="DY501" s="9">
        <f t="shared" si="896"/>
        <v>0.3642512207069083</v>
      </c>
      <c r="DZ501" s="9">
        <f t="shared" si="896"/>
        <v>0.36387172516509891</v>
      </c>
      <c r="EA501" s="9">
        <f t="shared" si="896"/>
        <v>0.36348390015663856</v>
      </c>
      <c r="EB501" s="9">
        <f t="shared" si="896"/>
        <v>0.36308759736385982</v>
      </c>
      <c r="EC501" s="9">
        <f t="shared" si="896"/>
        <v>0.36268266669091059</v>
      </c>
      <c r="ED501" s="9">
        <f t="shared" si="896"/>
        <v>0.36226895626255573</v>
      </c>
      <c r="EE501" s="9">
        <f t="shared" si="896"/>
        <v>0.36184631242349447</v>
      </c>
      <c r="EF501" s="9">
        <f t="shared" si="896"/>
        <v>0.36141457973820568</v>
      </c>
      <c r="EG501" s="9">
        <f t="shared" si="896"/>
        <v>0.36097360099132814</v>
      </c>
      <c r="EH501" s="9">
        <f t="shared" si="896"/>
        <v>0.36052321718858704</v>
      </c>
      <c r="EI501" s="9">
        <f t="shared" si="896"/>
        <v>0.36006326755827417</v>
      </c>
      <c r="EJ501" s="9">
        <f t="shared" si="896"/>
        <v>0.35959358955329046</v>
      </c>
      <c r="EK501" s="9">
        <f t="shared" si="896"/>
        <v>0.35911401885376143</v>
      </c>
      <c r="EL501" s="9">
        <f t="shared" si="896"/>
        <v>0.35862438937023355</v>
      </c>
      <c r="EM501" s="9">
        <f t="shared" si="896"/>
        <v>0.35812453324745819</v>
      </c>
      <c r="EN501" s="9">
        <f t="shared" si="896"/>
        <v>0.35761428086877445</v>
      </c>
      <c r="EO501" s="9">
        <f t="shared" si="896"/>
        <v>0.35709346086109689</v>
      </c>
      <c r="EP501" s="9">
        <f t="shared" si="896"/>
        <v>0.35656190010051791</v>
      </c>
      <c r="EQ501" s="9">
        <f t="shared" si="896"/>
        <v>0.3560194237185299</v>
      </c>
      <c r="ER501" s="9">
        <f t="shared" si="896"/>
        <v>0.35546585510887863</v>
      </c>
      <c r="ES501" s="9">
        <f t="shared" si="896"/>
        <v>0.35490101593505213</v>
      </c>
      <c r="ET501" s="9">
        <f t="shared" si="896"/>
        <v>0.35432472613841415</v>
      </c>
      <c r="EU501" s="9">
        <f t="shared" si="896"/>
        <v>0.35373680394698775</v>
      </c>
      <c r="EV501" s="9">
        <f t="shared" si="896"/>
        <v>0.35313706588489902</v>
      </c>
      <c r="EW501" s="9">
        <f t="shared" si="896"/>
        <v>0.35252532678248183</v>
      </c>
      <c r="EX501" s="9">
        <f t="shared" si="896"/>
        <v>0.35190139978705709</v>
      </c>
      <c r="EY501" s="9">
        <f t="shared" si="896"/>
        <v>0.35126509637438785</v>
      </c>
      <c r="EZ501" s="9">
        <f t="shared" si="896"/>
        <v>0.35061622636081557</v>
      </c>
      <c r="FA501" s="9">
        <f t="shared" si="896"/>
        <v>0.34995459791608907</v>
      </c>
      <c r="FB501" s="9">
        <f t="shared" si="896"/>
        <v>0.34928001757688371</v>
      </c>
      <c r="FC501" s="9">
        <f t="shared" si="896"/>
        <v>0.34859229026102262</v>
      </c>
      <c r="FD501" s="9">
        <f t="shared" si="896"/>
        <v>0.34789121928240035</v>
      </c>
      <c r="FE501" s="9">
        <f t="shared" si="896"/>
        <v>0.34717660636661724</v>
      </c>
      <c r="FF501" s="9">
        <f t="shared" si="896"/>
        <v>0.34644825166732401</v>
      </c>
      <c r="FG501" s="9">
        <f t="shared" si="896"/>
        <v>0.34570595378328645</v>
      </c>
      <c r="FH501" s="9">
        <f t="shared" si="896"/>
        <v>0.34494950977616895</v>
      </c>
      <c r="FI501" s="9">
        <f t="shared" si="896"/>
        <v>0.34417871518904286</v>
      </c>
      <c r="FJ501" s="9">
        <f t="shared" si="896"/>
        <v>0.34339336406562215</v>
      </c>
      <c r="FK501" s="9">
        <f t="shared" si="898"/>
        <v>0.34259324897022941</v>
      </c>
      <c r="FL501" s="9">
        <f t="shared" si="898"/>
        <v>0.34177816100849306</v>
      </c>
      <c r="FM501" s="9">
        <f t="shared" si="898"/>
        <v>0.34094788984878105</v>
      </c>
      <c r="FN501" s="9">
        <f t="shared" si="898"/>
        <v>0.3401022237443691</v>
      </c>
      <c r="FO501" s="9">
        <f t="shared" si="898"/>
        <v>0.33924094955634793</v>
      </c>
      <c r="FP501" s="9">
        <f t="shared" si="898"/>
        <v>0.3383638527772686</v>
      </c>
      <c r="FQ501" s="9">
        <f t="shared" si="898"/>
        <v>0.33747071755552766</v>
      </c>
      <c r="FR501" s="9">
        <f t="shared" si="898"/>
        <v>0.33656132672049238</v>
      </c>
      <c r="FS501" s="9">
        <f t="shared" si="898"/>
        <v>0.33563546180836473</v>
      </c>
      <c r="FT501" s="9">
        <f t="shared" si="898"/>
        <v>0.33469290308878674</v>
      </c>
      <c r="FU501" s="9">
        <f t="shared" si="898"/>
        <v>0.33373342959218216</v>
      </c>
      <c r="FV501" s="9">
        <f t="shared" si="898"/>
        <v>0.33275681913783794</v>
      </c>
      <c r="FW501" s="9">
        <f t="shared" si="898"/>
        <v>0.33176284836271996</v>
      </c>
      <c r="FX501" s="9">
        <f t="shared" si="898"/>
        <v>0.33075129275102333</v>
      </c>
      <c r="FY501" s="9">
        <f t="shared" si="898"/>
        <v>0.32972192666445477</v>
      </c>
      <c r="FZ501" s="9">
        <f t="shared" si="898"/>
        <v>0.32867452337324399</v>
      </c>
      <c r="GA501" s="9">
        <f t="shared" si="898"/>
        <v>0.3276088550878794</v>
      </c>
      <c r="GB501" s="9">
        <f t="shared" si="898"/>
        <v>0.32652469299156872</v>
      </c>
      <c r="GC501" s="9">
        <f t="shared" si="898"/>
        <v>0.32542180727341541</v>
      </c>
      <c r="GD501" s="9">
        <f t="shared" si="898"/>
        <v>0.32429996716231052</v>
      </c>
      <c r="GE501" s="9">
        <f t="shared" si="898"/>
        <v>0.32315894096153452</v>
      </c>
      <c r="GF501" s="9">
        <f t="shared" si="898"/>
        <v>0.32199849608406061</v>
      </c>
      <c r="GG501" s="9">
        <f t="shared" si="898"/>
        <v>0.32081839908855891</v>
      </c>
      <c r="GH501" s="9">
        <f t="shared" si="898"/>
        <v>0.31961841571609206</v>
      </c>
      <c r="GI501" s="9">
        <f t="shared" si="898"/>
        <v>0.31839831092749704</v>
      </c>
      <c r="GJ501" s="9">
        <f t="shared" si="898"/>
        <v>0.31715784894144655</v>
      </c>
      <c r="GK501" s="9">
        <f t="shared" si="898"/>
        <v>0.31589679327318027</v>
      </c>
      <c r="GL501" s="9">
        <f t="shared" si="898"/>
        <v>0.31461490677390358</v>
      </c>
      <c r="GM501" s="9">
        <f t="shared" si="898"/>
        <v>0.31331195167083947</v>
      </c>
      <c r="GN501" s="9">
        <f t="shared" si="898"/>
        <v>0.31198768960792889</v>
      </c>
      <c r="GO501" s="9">
        <f t="shared" si="898"/>
        <v>0.31064188168716977</v>
      </c>
      <c r="GP501" s="9">
        <f t="shared" si="898"/>
        <v>0.3092742885105848</v>
      </c>
      <c r="GQ501" s="9">
        <f t="shared" si="898"/>
        <v>0.30788467022280908</v>
      </c>
      <c r="GR501" s="9">
        <f t="shared" si="898"/>
        <v>0.30647278655428517</v>
      </c>
      <c r="GS501" s="9">
        <f t="shared" si="898"/>
        <v>0.30503839686505829</v>
      </c>
      <c r="GT501" s="9">
        <f t="shared" si="898"/>
        <v>0.30358126018915793</v>
      </c>
      <c r="GU501" s="9">
        <f t="shared" si="898"/>
        <v>0.30210113527955496</v>
      </c>
      <c r="GV501" s="9">
        <f t="shared" si="898"/>
        <v>0.30059778065368281</v>
      </c>
      <c r="GW501" s="9">
        <f t="shared" si="898"/>
        <v>0.29907095463951072</v>
      </c>
      <c r="GX501" s="9">
        <f t="shared" si="898"/>
        <v>0.29752041542215479</v>
      </c>
      <c r="GY501" s="9">
        <f t="shared" si="898"/>
        <v>0.29594592109101492</v>
      </c>
      <c r="GZ501" s="9">
        <f t="shared" si="898"/>
        <v>0.29434722968742444</v>
      </c>
      <c r="HA501" s="9">
        <f t="shared" si="898"/>
        <v>0.29272409925279752</v>
      </c>
      <c r="HB501" s="9">
        <f t="shared" si="898"/>
        <v>0.29107628787725959</v>
      </c>
      <c r="HC501" s="9">
        <f t="shared" si="898"/>
        <v>0.28940355374874915</v>
      </c>
      <c r="HD501" s="9">
        <f t="shared" si="898"/>
        <v>0.28770565520257096</v>
      </c>
      <c r="HE501" s="9">
        <f t="shared" si="898"/>
        <v>0.28598235077138923</v>
      </c>
      <c r="HF501" s="9">
        <f t="shared" si="898"/>
        <v>0.28423339923564372</v>
      </c>
      <c r="HG501" s="9">
        <f t="shared" si="898"/>
        <v>0.28245855967437167</v>
      </c>
      <c r="HH501" s="9">
        <f t="shared" si="898"/>
        <v>0.28065759151642039</v>
      </c>
      <c r="HI501" s="9">
        <f t="shared" si="898"/>
        <v>0.27883025459203192</v>
      </c>
      <c r="HJ501" s="9">
        <f t="shared" si="898"/>
        <v>0.27697630918478483</v>
      </c>
      <c r="HK501" s="9">
        <f t="shared" si="898"/>
        <v>0.2750955160838725</v>
      </c>
      <c r="HL501" s="9">
        <f t="shared" si="898"/>
        <v>0.27318763663670342</v>
      </c>
      <c r="HM501" s="9">
        <f t="shared" si="898"/>
        <v>0.27125243280180261</v>
      </c>
      <c r="HN501" s="9">
        <f t="shared" si="898"/>
        <v>0.26928966720199649</v>
      </c>
      <c r="HO501" s="9">
        <f t="shared" si="898"/>
        <v>0.26729910317786176</v>
      </c>
      <c r="HP501" s="9">
        <f t="shared" si="898"/>
        <v>0.26528050484142141</v>
      </c>
      <c r="HQ501" s="9">
        <f t="shared" si="898"/>
        <v>0.26323363713006459</v>
      </c>
      <c r="HR501" s="9">
        <f t="shared" si="898"/>
        <v>0.26115826586067437</v>
      </c>
      <c r="HS501" s="9">
        <f t="shared" si="898"/>
        <v>0.25905415778394014</v>
      </c>
      <c r="HT501" s="9">
        <f t="shared" si="898"/>
        <v>0.25692108063883767</v>
      </c>
      <c r="HU501" s="9">
        <f t="shared" si="898"/>
        <v>0.2547588032072528</v>
      </c>
      <c r="HV501" s="9">
        <f t="shared" si="898"/>
        <v>0.25256709536873068</v>
      </c>
      <c r="HW501" s="9">
        <f t="shared" si="897"/>
        <v>0.25034572815532929</v>
      </c>
      <c r="HX501" s="9">
        <f t="shared" si="897"/>
        <v>0.2480944738065535</v>
      </c>
      <c r="HY501" s="9">
        <f t="shared" si="897"/>
        <v>0.24581310582435195</v>
      </c>
      <c r="HZ501" s="9">
        <f t="shared" si="897"/>
        <v>0.24350139902815246</v>
      </c>
      <c r="IA501" s="9">
        <f t="shared" si="897"/>
        <v>0.2411591296099154</v>
      </c>
      <c r="IB501" s="9">
        <f t="shared" si="897"/>
        <v>0.23878607518918218</v>
      </c>
      <c r="IC501" s="9">
        <f t="shared" si="897"/>
        <v>0.23638201486809793</v>
      </c>
      <c r="ID501" s="9">
        <f t="shared" si="897"/>
        <v>0.23394672928638455</v>
      </c>
      <c r="IE501" s="9">
        <f t="shared" si="897"/>
        <v>0.23148000067624369</v>
      </c>
      <c r="IF501" s="9">
        <f t="shared" si="897"/>
        <v>0.22898161291716501</v>
      </c>
      <c r="IG501" s="9">
        <f t="shared" si="897"/>
        <v>0.22645135159061835</v>
      </c>
      <c r="IH501" s="9">
        <f t="shared" si="897"/>
        <v>0.2238890040346071</v>
      </c>
      <c r="II501" s="9">
        <f t="shared" si="897"/>
        <v>0.22129435939805889</v>
      </c>
      <c r="IJ501" s="9">
        <f t="shared" si="897"/>
        <v>0.2186672086950322</v>
      </c>
      <c r="IK501" s="9">
        <f t="shared" si="897"/>
        <v>0.21600734485871481</v>
      </c>
      <c r="IL501" s="9">
        <f t="shared" si="897"/>
        <v>0.2133145627951909</v>
      </c>
      <c r="IM501" s="9">
        <f t="shared" si="897"/>
        <v>0.21058865943695512</v>
      </c>
      <c r="IN501" s="9">
        <f t="shared" si="897"/>
        <v>0.20782943379614913</v>
      </c>
      <c r="IO501" s="9">
        <f t="shared" si="897"/>
        <v>0.205036687017498</v>
      </c>
      <c r="IP501" s="9">
        <f t="shared" si="897"/>
        <v>0.20221022243092407</v>
      </c>
      <c r="IQ501" s="9">
        <f t="shared" si="897"/>
        <v>0.19934984560381436</v>
      </c>
      <c r="IR501" s="9">
        <f t="shared" si="897"/>
        <v>0.19645536439291869</v>
      </c>
      <c r="IS501" s="9">
        <f t="shared" si="897"/>
        <v>0.19352658899585598</v>
      </c>
      <c r="IT501" s="9">
        <f t="shared" si="897"/>
        <v>0.19056333200220552</v>
      </c>
      <c r="IU501" s="9">
        <f t="shared" si="897"/>
        <v>0.18756540844416078</v>
      </c>
      <c r="IV501" s="9">
        <f t="shared" si="897"/>
        <v>0.1845326358467223</v>
      </c>
      <c r="IW501" s="9">
        <f t="shared" si="897"/>
        <v>0.18146483427740742</v>
      </c>
      <c r="IX501" s="9">
        <f t="shared" si="897"/>
        <v>0.17836182639545548</v>
      </c>
      <c r="IY501" s="9">
        <f t="shared" si="897"/>
        <v>0.17522343750050376</v>
      </c>
      <c r="IZ501" s="9">
        <f t="shared" si="897"/>
        <v>0.17204949558071472</v>
      </c>
      <c r="JA501" s="9">
        <f t="shared" si="897"/>
        <v>0.16883983136032998</v>
      </c>
      <c r="JB501" s="9">
        <f t="shared" si="897"/>
        <v>0.16559427834663096</v>
      </c>
      <c r="JC501" s="9">
        <f t="shared" si="897"/>
        <v>0.16231267287628423</v>
      </c>
      <c r="JD501" s="9">
        <f t="shared" si="897"/>
        <v>0.15899485416104886</v>
      </c>
      <c r="JE501" s="9">
        <f t="shared" si="897"/>
        <v>0.15564066433282669</v>
      </c>
      <c r="JF501" s="9">
        <f t="shared" si="897"/>
        <v>0.15224994848803228</v>
      </c>
      <c r="JG501" s="9">
        <f t="shared" si="897"/>
        <v>0.14882255473126341</v>
      </c>
      <c r="JH501" s="9">
        <f t="shared" si="897"/>
        <v>0.14535833421825128</v>
      </c>
      <c r="JI501" s="9">
        <f t="shared" si="897"/>
        <v>0.14185714119806914</v>
      </c>
      <c r="JJ501" s="9">
        <f t="shared" si="897"/>
        <v>0.13831883305458162</v>
      </c>
      <c r="JK501" s="9">
        <f t="shared" si="897"/>
        <v>0.13474327034711236</v>
      </c>
      <c r="JL501" s="9">
        <f t="shared" si="897"/>
        <v>0.13113031685031334</v>
      </c>
      <c r="JM501" s="9">
        <f t="shared" si="897"/>
        <v>0.12747983959321474</v>
      </c>
      <c r="JN501" s="9">
        <f t="shared" si="897"/>
        <v>0.12379170889743829</v>
      </c>
      <c r="JO501" s="9">
        <f t="shared" si="897"/>
        <v>0.12006579841455478</v>
      </c>
      <c r="JP501" s="9">
        <f t="shared" si="897"/>
        <v>0.11630198516256823</v>
      </c>
      <c r="JQ501" s="9">
        <f t="shared" si="897"/>
        <v>0.11250014956150955</v>
      </c>
      <c r="JR501" s="9">
        <f t="shared" si="897"/>
        <v>0.10866017546812129</v>
      </c>
      <c r="JS501" s="9">
        <f t="shared" si="897"/>
        <v>0.10478195020961834</v>
      </c>
      <c r="JT501" s="9">
        <f t="shared" si="897"/>
        <v>0.10086536461650691</v>
      </c>
      <c r="JU501" s="9">
        <f t="shared" si="897"/>
        <v>9.6910313054446917E-2</v>
      </c>
      <c r="JV501" s="9">
        <f t="shared" si="897"/>
        <v>9.2916693455140864E-2</v>
      </c>
      <c r="JW501" s="9">
        <f t="shared" si="897"/>
        <v>8.8884407346236205E-2</v>
      </c>
      <c r="JX501" s="9">
        <f t="shared" si="897"/>
        <v>8.4813359880224426E-2</v>
      </c>
      <c r="JY501" s="9">
        <f t="shared" si="897"/>
        <v>8.07034598623243E-2</v>
      </c>
      <c r="JZ501" s="9">
        <f t="shared" si="897"/>
        <v>7.6554619777335131E-2</v>
      </c>
      <c r="KA501" s="9">
        <f t="shared" si="897"/>
        <v>7.2366755815446104E-2</v>
      </c>
      <c r="KB501" s="9">
        <f t="shared" si="897"/>
        <v>6.8139787896990711E-2</v>
      </c>
      <c r="KC501" s="9">
        <f t="shared" si="897"/>
        <v>6.3873639696132245E-2</v>
      </c>
      <c r="KD501" s="9">
        <f t="shared" si="897"/>
        <v>5.956823866346983E-2</v>
      </c>
      <c r="KE501" s="9">
        <f t="shared" si="897"/>
        <v>5.5223516047553822E-2</v>
      </c>
      <c r="KF501" s="9">
        <f t="shared" si="897"/>
        <v>5.0839406915298924E-2</v>
      </c>
      <c r="KG501" s="9">
        <f t="shared" si="897"/>
        <v>4.641585017128641E-2</v>
      </c>
      <c r="KH501" s="9">
        <f t="shared" si="883"/>
        <v>4.1952788575944533E-2</v>
      </c>
      <c r="KI501" s="9">
        <f t="shared" si="883"/>
        <v>3.745016876259899E-2</v>
      </c>
      <c r="KJ501" s="9">
        <f t="shared" si="883"/>
        <v>3.2907941253384809E-2</v>
      </c>
      <c r="KK501" s="9">
        <f t="shared" si="883"/>
        <v>2.832606047401115E-2</v>
      </c>
      <c r="KL501" s="9">
        <f t="shared" si="883"/>
        <v>2.3704484767372358E-2</v>
      </c>
      <c r="KM501" s="9">
        <f t="shared" si="883"/>
        <v>1.9043176405998619E-2</v>
      </c>
      <c r="KN501" s="9">
        <f t="shared" si="883"/>
        <v>1.4342101603339319E-2</v>
      </c>
      <c r="KO501" s="9">
        <f t="shared" si="883"/>
        <v>9.6012305238738493E-3</v>
      </c>
      <c r="KP501" s="9">
        <f t="shared" si="883"/>
        <v>4.8205372920447909E-3</v>
      </c>
    </row>
    <row r="502" spans="2:302" x14ac:dyDescent="0.25">
      <c r="B502" s="5">
        <f t="shared" si="834"/>
        <v>3.000000000006231E-2</v>
      </c>
      <c r="C502" s="9">
        <f t="shared" si="832"/>
        <v>0.383778197905983</v>
      </c>
      <c r="D502" s="9">
        <f t="shared" si="895"/>
        <v>0.38376576573153931</v>
      </c>
      <c r="E502" s="9">
        <f t="shared" si="895"/>
        <v>0.38375291623655844</v>
      </c>
      <c r="F502" s="9">
        <f t="shared" si="895"/>
        <v>0.38373963664744493</v>
      </c>
      <c r="G502" s="9">
        <f t="shared" si="895"/>
        <v>0.38372591384394444</v>
      </c>
      <c r="H502" s="9">
        <f t="shared" si="895"/>
        <v>0.38371173435123213</v>
      </c>
      <c r="I502" s="9">
        <f t="shared" si="895"/>
        <v>0.38369708433186894</v>
      </c>
      <c r="J502" s="9">
        <f t="shared" si="895"/>
        <v>0.38368194957762491</v>
      </c>
      <c r="K502" s="9">
        <f t="shared" si="895"/>
        <v>0.38366631550116503</v>
      </c>
      <c r="L502" s="9">
        <f t="shared" si="895"/>
        <v>0.38365016712760325</v>
      </c>
      <c r="M502" s="9">
        <f t="shared" si="895"/>
        <v>0.38363348908591877</v>
      </c>
      <c r="N502" s="9">
        <f t="shared" si="895"/>
        <v>0.38361626560023609</v>
      </c>
      <c r="O502" s="9">
        <f t="shared" si="895"/>
        <v>0.38359848048097001</v>
      </c>
      <c r="P502" s="9">
        <f t="shared" si="895"/>
        <v>0.38358011711583051</v>
      </c>
      <c r="Q502" s="9">
        <f t="shared" si="895"/>
        <v>0.38356115846069194</v>
      </c>
      <c r="R502" s="9">
        <f t="shared" si="895"/>
        <v>0.38354158703032237</v>
      </c>
      <c r="S502" s="9">
        <f t="shared" si="895"/>
        <v>0.38352138488897641</v>
      </c>
      <c r="T502" s="9">
        <f t="shared" si="895"/>
        <v>0.38350053364084735</v>
      </c>
      <c r="U502" s="9">
        <f t="shared" si="895"/>
        <v>0.38347901442038157</v>
      </c>
      <c r="V502" s="9">
        <f t="shared" si="895"/>
        <v>0.38345680788245345</v>
      </c>
      <c r="W502" s="9">
        <f t="shared" si="895"/>
        <v>0.38343389419240187</v>
      </c>
      <c r="X502" s="9">
        <f t="shared" si="895"/>
        <v>0.38341025301592596</v>
      </c>
      <c r="Y502" s="9">
        <f t="shared" si="895"/>
        <v>0.38338586350884379</v>
      </c>
      <c r="Z502" s="9">
        <f t="shared" si="895"/>
        <v>0.38336070430671115</v>
      </c>
      <c r="AA502" s="9">
        <f t="shared" si="895"/>
        <v>0.38333475351430152</v>
      </c>
      <c r="AB502" s="9">
        <f t="shared" si="895"/>
        <v>0.38330798869494942</v>
      </c>
      <c r="AC502" s="9">
        <f t="shared" si="895"/>
        <v>0.3832803868597523</v>
      </c>
      <c r="AD502" s="9">
        <f t="shared" si="895"/>
        <v>0.38325192445663969</v>
      </c>
      <c r="AE502" s="9">
        <f t="shared" si="895"/>
        <v>0.38322257735930171</v>
      </c>
      <c r="AF502" s="9">
        <f t="shared" si="895"/>
        <v>0.38319232085598304</v>
      </c>
      <c r="AG502" s="9">
        <f t="shared" si="895"/>
        <v>0.38316112963813997</v>
      </c>
      <c r="AH502" s="9">
        <f t="shared" si="895"/>
        <v>0.38312897778896604</v>
      </c>
      <c r="AI502" s="9">
        <f t="shared" si="895"/>
        <v>0.38309583877177944</v>
      </c>
      <c r="AJ502" s="9">
        <f t="shared" si="895"/>
        <v>0.38306168541828012</v>
      </c>
      <c r="AK502" s="9">
        <f t="shared" si="895"/>
        <v>0.38302648991667598</v>
      </c>
      <c r="AL502" s="9">
        <f t="shared" si="895"/>
        <v>0.38299022379967629</v>
      </c>
      <c r="AM502" s="9">
        <f t="shared" si="895"/>
        <v>0.38295285793235695</v>
      </c>
      <c r="AN502" s="9">
        <f t="shared" si="895"/>
        <v>0.38291436249989869</v>
      </c>
      <c r="AO502" s="9">
        <f t="shared" si="895"/>
        <v>0.38287470699519721</v>
      </c>
      <c r="AP502" s="9">
        <f t="shared" si="895"/>
        <v>0.38283386020635018</v>
      </c>
      <c r="AQ502" s="9">
        <f t="shared" si="895"/>
        <v>0.3827917902040196</v>
      </c>
      <c r="AR502" s="9">
        <f t="shared" si="895"/>
        <v>0.38274846432867538</v>
      </c>
      <c r="AS502" s="9">
        <f t="shared" si="895"/>
        <v>0.38270384917771622</v>
      </c>
      <c r="AT502" s="9">
        <f t="shared" si="895"/>
        <v>0.382657910592476</v>
      </c>
      <c r="AU502" s="9">
        <f t="shared" si="895"/>
        <v>0.38261061364511384</v>
      </c>
      <c r="AV502" s="9">
        <f t="shared" si="895"/>
        <v>0.38256192262539152</v>
      </c>
      <c r="AW502" s="9">
        <f t="shared" si="895"/>
        <v>0.38251180102734</v>
      </c>
      <c r="AX502" s="9">
        <f t="shared" si="895"/>
        <v>0.38246021153581833</v>
      </c>
      <c r="AY502" s="9">
        <f t="shared" si="895"/>
        <v>0.38240711601296806</v>
      </c>
      <c r="AZ502" s="9">
        <f t="shared" si="895"/>
        <v>0.38235247548456203</v>
      </c>
      <c r="BA502" s="9">
        <f t="shared" si="895"/>
        <v>0.38229625012625768</v>
      </c>
      <c r="BB502" s="9">
        <f t="shared" si="895"/>
        <v>0.38223839924975006</v>
      </c>
      <c r="BC502" s="9">
        <f t="shared" si="895"/>
        <v>0.38217888128883187</v>
      </c>
      <c r="BD502" s="9">
        <f t="shared" si="895"/>
        <v>0.38211765378536489</v>
      </c>
      <c r="BE502" s="9">
        <f t="shared" si="895"/>
        <v>0.38205467337516213</v>
      </c>
      <c r="BF502" s="9">
        <f t="shared" si="895"/>
        <v>0.381989895773787</v>
      </c>
      <c r="BG502" s="9">
        <f t="shared" si="895"/>
        <v>0.38192327576227447</v>
      </c>
      <c r="BH502" s="9">
        <f t="shared" si="895"/>
        <v>0.38185476717277211</v>
      </c>
      <c r="BI502" s="9">
        <f t="shared" si="895"/>
        <v>0.38178432287411279</v>
      </c>
      <c r="BJ502" s="9">
        <f t="shared" si="895"/>
        <v>0.38171189475731743</v>
      </c>
      <c r="BK502" s="9">
        <f t="shared" si="895"/>
        <v>0.38163743372103232</v>
      </c>
      <c r="BL502" s="9">
        <f t="shared" si="895"/>
        <v>0.38156088965691015</v>
      </c>
      <c r="BM502" s="9">
        <f t="shared" si="895"/>
        <v>0.38148221143493211</v>
      </c>
      <c r="BN502" s="9">
        <f t="shared" si="895"/>
        <v>0.38140134688868099</v>
      </c>
      <c r="BO502" s="9">
        <f t="shared" ref="BO502:CZ505" si="899">NORMDIST($B502,0,1,0)-$B502*(1-NORMDIST($B502,0,1,1))-(NORMDIST($B502+BO$4,0,1,0)-($B502+BO$4)*(1-NORMDIST($B502+BO$4,0,1,1)))</f>
        <v>0.38131824280056881</v>
      </c>
      <c r="BP502" s="9">
        <f t="shared" si="899"/>
        <v>0.38123284488702142</v>
      </c>
      <c r="BQ502" s="9">
        <f t="shared" si="899"/>
        <v>0.38114509778362843</v>
      </c>
      <c r="BR502" s="9">
        <f t="shared" si="899"/>
        <v>0.38105494503026233</v>
      </c>
      <c r="BS502" s="9">
        <f t="shared" si="899"/>
        <v>0.38096232905616972</v>
      </c>
      <c r="BT502" s="9">
        <f t="shared" si="899"/>
        <v>0.38086719116504419</v>
      </c>
      <c r="BU502" s="9">
        <f t="shared" si="899"/>
        <v>0.3807694715200845</v>
      </c>
      <c r="BV502" s="9">
        <f t="shared" si="899"/>
        <v>0.38066910912904134</v>
      </c>
      <c r="BW502" s="9">
        <f t="shared" si="899"/>
        <v>0.38056604182926396</v>
      </c>
      <c r="BX502" s="9">
        <f t="shared" si="899"/>
        <v>0.38046020627274674</v>
      </c>
      <c r="BY502" s="9">
        <f t="shared" si="899"/>
        <v>0.38035153791118603</v>
      </c>
      <c r="BZ502" s="9">
        <f t="shared" si="899"/>
        <v>0.38023997098105267</v>
      </c>
      <c r="CA502" s="9">
        <f t="shared" si="899"/>
        <v>0.38012543848868302</v>
      </c>
      <c r="CB502" s="9">
        <f t="shared" si="899"/>
        <v>0.38000787219540166</v>
      </c>
      <c r="CC502" s="9">
        <f t="shared" si="899"/>
        <v>0.37988720260267689</v>
      </c>
      <c r="CD502" s="9">
        <f t="shared" si="899"/>
        <v>0.37976335893731661</v>
      </c>
      <c r="CE502" s="9">
        <f t="shared" si="899"/>
        <v>0.37963626913671494</v>
      </c>
      <c r="CF502" s="9">
        <f t="shared" si="899"/>
        <v>0.37950585983415341</v>
      </c>
      <c r="CG502" s="9">
        <f t="shared" si="899"/>
        <v>0.3793720563441631</v>
      </c>
      <c r="CH502" s="9">
        <f t="shared" si="899"/>
        <v>0.3792347826479594</v>
      </c>
      <c r="CI502" s="9">
        <f t="shared" si="899"/>
        <v>0.37909396137895235</v>
      </c>
      <c r="CJ502" s="9">
        <f t="shared" si="899"/>
        <v>0.37894951380834391</v>
      </c>
      <c r="CK502" s="9">
        <f t="shared" si="899"/>
        <v>0.37880135983081531</v>
      </c>
      <c r="CL502" s="9">
        <f t="shared" si="899"/>
        <v>0.37864941795031715</v>
      </c>
      <c r="CM502" s="9">
        <f t="shared" si="899"/>
        <v>0.37849360526596842</v>
      </c>
      <c r="CN502" s="9">
        <f t="shared" si="899"/>
        <v>0.37833383745806909</v>
      </c>
      <c r="CO502" s="9">
        <f t="shared" si="899"/>
        <v>0.37817002877424233</v>
      </c>
      <c r="CP502" s="9">
        <f t="shared" si="899"/>
        <v>0.37800209201570523</v>
      </c>
      <c r="CQ502" s="9">
        <f t="shared" si="899"/>
        <v>0.37782993852368474</v>
      </c>
      <c r="CR502" s="9">
        <f t="shared" si="899"/>
        <v>0.3776534781659816</v>
      </c>
      <c r="CS502" s="9">
        <f t="shared" si="899"/>
        <v>0.37747261932369441</v>
      </c>
      <c r="CT502" s="9">
        <f t="shared" si="899"/>
        <v>0.37728726887810976</v>
      </c>
      <c r="CU502" s="9">
        <f t="shared" si="899"/>
        <v>0.37709733219777197</v>
      </c>
      <c r="CV502" s="9">
        <f t="shared" si="899"/>
        <v>0.37690271312573365</v>
      </c>
      <c r="CW502" s="9">
        <f t="shared" si="899"/>
        <v>0.37670331396700557</v>
      </c>
      <c r="CX502" s="9">
        <f t="shared" si="899"/>
        <v>0.37649903547620645</v>
      </c>
      <c r="CY502" s="9">
        <f t="shared" si="899"/>
        <v>0.37628977684542797</v>
      </c>
      <c r="CZ502" s="9">
        <f t="shared" si="899"/>
        <v>0.37607543569232044</v>
      </c>
      <c r="DA502" s="9">
        <f t="shared" si="896"/>
        <v>0.3758559080484114</v>
      </c>
      <c r="DB502" s="9">
        <f t="shared" si="896"/>
        <v>0.37563108834766484</v>
      </c>
      <c r="DC502" s="9">
        <f t="shared" si="896"/>
        <v>0.37540086941529033</v>
      </c>
      <c r="DD502" s="9">
        <f t="shared" si="896"/>
        <v>0.37516514245681348</v>
      </c>
      <c r="DE502" s="9">
        <f t="shared" si="896"/>
        <v>0.37492379704741585</v>
      </c>
      <c r="DF502" s="9">
        <f t="shared" si="896"/>
        <v>0.37467672112155542</v>
      </c>
      <c r="DG502" s="9">
        <f t="shared" si="896"/>
        <v>0.37442380096287414</v>
      </c>
      <c r="DH502" s="9">
        <f t="shared" si="896"/>
        <v>0.37416492119440831</v>
      </c>
      <c r="DI502" s="9">
        <f t="shared" si="896"/>
        <v>0.37389996476910575</v>
      </c>
      <c r="DJ502" s="9">
        <f t="shared" si="896"/>
        <v>0.37362881296066308</v>
      </c>
      <c r="DK502" s="9">
        <f t="shared" si="896"/>
        <v>0.37335134535469117</v>
      </c>
      <c r="DL502" s="9">
        <f t="shared" si="896"/>
        <v>0.37306743984022184</v>
      </c>
      <c r="DM502" s="9">
        <f t="shared" si="896"/>
        <v>0.37277697260156184</v>
      </c>
      <c r="DN502" s="9">
        <f t="shared" si="896"/>
        <v>0.37247981811050612</v>
      </c>
      <c r="DO502" s="9">
        <f t="shared" si="896"/>
        <v>0.37217584911892243</v>
      </c>
      <c r="DP502" s="9">
        <f t="shared" si="896"/>
        <v>0.37186493665171189</v>
      </c>
      <c r="DQ502" s="9">
        <f t="shared" si="896"/>
        <v>0.37154695000016263</v>
      </c>
      <c r="DR502" s="9">
        <f t="shared" si="896"/>
        <v>0.37122175671570001</v>
      </c>
      <c r="DS502" s="9">
        <f t="shared" si="896"/>
        <v>0.37088922260404777</v>
      </c>
      <c r="DT502" s="9">
        <f t="shared" si="896"/>
        <v>0.37054921171980792</v>
      </c>
      <c r="DU502" s="9">
        <f t="shared" si="896"/>
        <v>0.37020158636147193</v>
      </c>
      <c r="DV502" s="9">
        <f t="shared" si="896"/>
        <v>0.36984620706686794</v>
      </c>
      <c r="DW502" s="9">
        <f t="shared" si="896"/>
        <v>0.36948293260906157</v>
      </c>
      <c r="DX502" s="9">
        <f t="shared" si="896"/>
        <v>0.36911161999271286</v>
      </c>
      <c r="DY502" s="9">
        <f t="shared" si="896"/>
        <v>0.36873212445090353</v>
      </c>
      <c r="DZ502" s="9">
        <f t="shared" si="896"/>
        <v>0.36834429944244318</v>
      </c>
      <c r="EA502" s="9">
        <f t="shared" si="896"/>
        <v>0.36794799664966443</v>
      </c>
      <c r="EB502" s="9">
        <f t="shared" si="896"/>
        <v>0.36754306597671516</v>
      </c>
      <c r="EC502" s="9">
        <f t="shared" si="896"/>
        <v>0.36712935554836035</v>
      </c>
      <c r="ED502" s="9">
        <f t="shared" si="896"/>
        <v>0.36670671170929903</v>
      </c>
      <c r="EE502" s="9">
        <f t="shared" si="896"/>
        <v>0.36627497902401024</v>
      </c>
      <c r="EF502" s="9">
        <f t="shared" si="896"/>
        <v>0.36583400027713264</v>
      </c>
      <c r="EG502" s="9">
        <f t="shared" si="896"/>
        <v>0.36538361647439166</v>
      </c>
      <c r="EH502" s="9">
        <f t="shared" si="896"/>
        <v>0.36492366684407873</v>
      </c>
      <c r="EI502" s="9">
        <f t="shared" si="896"/>
        <v>0.36445398883909508</v>
      </c>
      <c r="EJ502" s="9">
        <f t="shared" si="896"/>
        <v>0.36397441813956599</v>
      </c>
      <c r="EK502" s="9">
        <f t="shared" si="896"/>
        <v>0.36348478865603812</v>
      </c>
      <c r="EL502" s="9">
        <f t="shared" si="896"/>
        <v>0.36298493253326275</v>
      </c>
      <c r="EM502" s="9">
        <f t="shared" si="896"/>
        <v>0.36247468015457907</v>
      </c>
      <c r="EN502" s="9">
        <f t="shared" si="896"/>
        <v>0.36195386014690145</v>
      </c>
      <c r="EO502" s="9">
        <f t="shared" si="896"/>
        <v>0.36142229938632253</v>
      </c>
      <c r="EP502" s="9">
        <f t="shared" si="896"/>
        <v>0.36087982300433447</v>
      </c>
      <c r="EQ502" s="9">
        <f t="shared" si="896"/>
        <v>0.36032625439468308</v>
      </c>
      <c r="ER502" s="9">
        <f t="shared" si="896"/>
        <v>0.3597614152208567</v>
      </c>
      <c r="ES502" s="9">
        <f t="shared" si="896"/>
        <v>0.3591851254242186</v>
      </c>
      <c r="ET502" s="9">
        <f t="shared" si="896"/>
        <v>0.35859720323279232</v>
      </c>
      <c r="EU502" s="9">
        <f t="shared" si="896"/>
        <v>0.35799746517070363</v>
      </c>
      <c r="EV502" s="9">
        <f t="shared" si="896"/>
        <v>0.35738572606828639</v>
      </c>
      <c r="EW502" s="9">
        <f t="shared" si="896"/>
        <v>0.35676179907286171</v>
      </c>
      <c r="EX502" s="9">
        <f t="shared" si="896"/>
        <v>0.35612549566019241</v>
      </c>
      <c r="EY502" s="9">
        <f t="shared" si="896"/>
        <v>0.35547662564662019</v>
      </c>
      <c r="EZ502" s="9">
        <f t="shared" si="896"/>
        <v>0.35481499720189358</v>
      </c>
      <c r="FA502" s="9">
        <f t="shared" si="896"/>
        <v>0.35414041686268832</v>
      </c>
      <c r="FB502" s="9">
        <f t="shared" si="896"/>
        <v>0.35345268954682718</v>
      </c>
      <c r="FC502" s="9">
        <f t="shared" si="896"/>
        <v>0.35275161856820497</v>
      </c>
      <c r="FD502" s="9">
        <f t="shared" si="896"/>
        <v>0.3520370056524218</v>
      </c>
      <c r="FE502" s="9">
        <f t="shared" si="896"/>
        <v>0.35130865095312863</v>
      </c>
      <c r="FF502" s="9">
        <f t="shared" si="896"/>
        <v>0.35056635306909101</v>
      </c>
      <c r="FG502" s="9">
        <f t="shared" si="896"/>
        <v>0.34980990906197351</v>
      </c>
      <c r="FH502" s="9">
        <f t="shared" si="896"/>
        <v>0.34903911447484742</v>
      </c>
      <c r="FI502" s="9">
        <f t="shared" si="896"/>
        <v>0.34825376335142683</v>
      </c>
      <c r="FJ502" s="9">
        <f t="shared" si="896"/>
        <v>0.34745364825603398</v>
      </c>
      <c r="FK502" s="9">
        <f t="shared" si="898"/>
        <v>0.34663856029429768</v>
      </c>
      <c r="FL502" s="9">
        <f t="shared" si="898"/>
        <v>0.34580828913458561</v>
      </c>
      <c r="FM502" s="9">
        <f t="shared" si="898"/>
        <v>0.34496262303017355</v>
      </c>
      <c r="FN502" s="9">
        <f t="shared" si="898"/>
        <v>0.34410134884215249</v>
      </c>
      <c r="FO502" s="9">
        <f t="shared" si="898"/>
        <v>0.34322425206307328</v>
      </c>
      <c r="FP502" s="9">
        <f t="shared" si="898"/>
        <v>0.34233111684133222</v>
      </c>
      <c r="FQ502" s="9">
        <f t="shared" si="898"/>
        <v>0.341421726006297</v>
      </c>
      <c r="FR502" s="9">
        <f t="shared" si="898"/>
        <v>0.34049586109416929</v>
      </c>
      <c r="FS502" s="9">
        <f t="shared" si="898"/>
        <v>0.33955330237459125</v>
      </c>
      <c r="FT502" s="9">
        <f t="shared" si="898"/>
        <v>0.33859382887798672</v>
      </c>
      <c r="FU502" s="9">
        <f t="shared" si="898"/>
        <v>0.33761721842364262</v>
      </c>
      <c r="FV502" s="9">
        <f t="shared" si="898"/>
        <v>0.33662324764852447</v>
      </c>
      <c r="FW502" s="9">
        <f t="shared" si="898"/>
        <v>0.33561169203682784</v>
      </c>
      <c r="FX502" s="9">
        <f t="shared" si="898"/>
        <v>0.33458232595025933</v>
      </c>
      <c r="FY502" s="9">
        <f t="shared" si="898"/>
        <v>0.33353492265904849</v>
      </c>
      <c r="FZ502" s="9">
        <f t="shared" si="898"/>
        <v>0.33246925437368391</v>
      </c>
      <c r="GA502" s="9">
        <f t="shared" si="898"/>
        <v>0.33138509227737323</v>
      </c>
      <c r="GB502" s="9">
        <f t="shared" si="898"/>
        <v>0.33028220655921992</v>
      </c>
      <c r="GC502" s="9">
        <f t="shared" si="898"/>
        <v>0.32916036644811519</v>
      </c>
      <c r="GD502" s="9">
        <f t="shared" si="898"/>
        <v>0.32801934024733909</v>
      </c>
      <c r="GE502" s="9">
        <f t="shared" si="898"/>
        <v>0.32685889536986523</v>
      </c>
      <c r="GF502" s="9">
        <f t="shared" si="898"/>
        <v>0.32567879837436353</v>
      </c>
      <c r="GG502" s="9">
        <f t="shared" si="898"/>
        <v>0.32447881500189668</v>
      </c>
      <c r="GH502" s="9">
        <f t="shared" si="898"/>
        <v>0.32325871021330166</v>
      </c>
      <c r="GI502" s="9">
        <f t="shared" si="898"/>
        <v>0.322018248227251</v>
      </c>
      <c r="GJ502" s="9">
        <f t="shared" si="898"/>
        <v>0.32075719255898483</v>
      </c>
      <c r="GK502" s="9">
        <f t="shared" si="898"/>
        <v>0.3194753060597082</v>
      </c>
      <c r="GL502" s="9">
        <f t="shared" si="898"/>
        <v>0.31817235095664398</v>
      </c>
      <c r="GM502" s="9">
        <f t="shared" si="898"/>
        <v>0.31684808889373345</v>
      </c>
      <c r="GN502" s="9">
        <f t="shared" si="898"/>
        <v>0.31550228097297428</v>
      </c>
      <c r="GO502" s="9">
        <f t="shared" si="898"/>
        <v>0.31413468779638942</v>
      </c>
      <c r="GP502" s="9">
        <f t="shared" si="898"/>
        <v>0.31274506950861369</v>
      </c>
      <c r="GQ502" s="9">
        <f t="shared" si="898"/>
        <v>0.31133318584008979</v>
      </c>
      <c r="GR502" s="9">
        <f t="shared" si="898"/>
        <v>0.30989879615086285</v>
      </c>
      <c r="GS502" s="9">
        <f t="shared" si="898"/>
        <v>0.3084416594749626</v>
      </c>
      <c r="GT502" s="9">
        <f t="shared" si="898"/>
        <v>0.30696153456535952</v>
      </c>
      <c r="GU502" s="9">
        <f t="shared" si="898"/>
        <v>0.30545817993948743</v>
      </c>
      <c r="GV502" s="9">
        <f t="shared" si="898"/>
        <v>0.30393135392531528</v>
      </c>
      <c r="GW502" s="9">
        <f t="shared" si="898"/>
        <v>0.3023808147079593</v>
      </c>
      <c r="GX502" s="9">
        <f t="shared" si="898"/>
        <v>0.30080632037681948</v>
      </c>
      <c r="GY502" s="9">
        <f t="shared" si="898"/>
        <v>0.29920762897322906</v>
      </c>
      <c r="GZ502" s="9">
        <f t="shared" si="898"/>
        <v>0.29758449853860203</v>
      </c>
      <c r="HA502" s="9">
        <f t="shared" si="898"/>
        <v>0.29593668716306409</v>
      </c>
      <c r="HB502" s="9">
        <f t="shared" si="898"/>
        <v>0.29426395303455377</v>
      </c>
      <c r="HC502" s="9">
        <f t="shared" si="898"/>
        <v>0.29256605448837553</v>
      </c>
      <c r="HD502" s="9">
        <f t="shared" si="898"/>
        <v>0.29084275005719379</v>
      </c>
      <c r="HE502" s="9">
        <f t="shared" si="898"/>
        <v>0.28909379852144829</v>
      </c>
      <c r="HF502" s="9">
        <f t="shared" si="898"/>
        <v>0.28731895896017623</v>
      </c>
      <c r="HG502" s="9">
        <f t="shared" si="898"/>
        <v>0.28551799080222495</v>
      </c>
      <c r="HH502" s="9">
        <f t="shared" si="898"/>
        <v>0.28369065387783654</v>
      </c>
      <c r="HI502" s="9">
        <f t="shared" si="898"/>
        <v>0.28183670847058939</v>
      </c>
      <c r="HJ502" s="9">
        <f t="shared" si="898"/>
        <v>0.27995591536967701</v>
      </c>
      <c r="HK502" s="9">
        <f t="shared" si="898"/>
        <v>0.27804803592250793</v>
      </c>
      <c r="HL502" s="9">
        <f t="shared" si="898"/>
        <v>0.27611283208760717</v>
      </c>
      <c r="HM502" s="9">
        <f t="shared" si="898"/>
        <v>0.27415006648780105</v>
      </c>
      <c r="HN502" s="9">
        <f t="shared" si="898"/>
        <v>0.27215950246366633</v>
      </c>
      <c r="HO502" s="9">
        <f t="shared" si="898"/>
        <v>0.27014090412722597</v>
      </c>
      <c r="HP502" s="9">
        <f t="shared" si="898"/>
        <v>0.26809403641586915</v>
      </c>
      <c r="HQ502" s="9">
        <f t="shared" si="898"/>
        <v>0.26601866514647893</v>
      </c>
      <c r="HR502" s="9">
        <f t="shared" si="898"/>
        <v>0.26391455706974476</v>
      </c>
      <c r="HS502" s="9">
        <f t="shared" si="898"/>
        <v>0.26178147992464229</v>
      </c>
      <c r="HT502" s="9">
        <f t="shared" si="898"/>
        <v>0.25961920249305737</v>
      </c>
      <c r="HU502" s="9">
        <f t="shared" si="898"/>
        <v>0.25742749465453524</v>
      </c>
      <c r="HV502" s="9">
        <f t="shared" si="898"/>
        <v>0.25520612744113386</v>
      </c>
      <c r="HW502" s="9">
        <f t="shared" si="897"/>
        <v>0.25295487309235809</v>
      </c>
      <c r="HX502" s="9">
        <f t="shared" si="897"/>
        <v>0.25067350511015651</v>
      </c>
      <c r="HY502" s="9">
        <f t="shared" si="897"/>
        <v>0.24836179831395702</v>
      </c>
      <c r="HZ502" s="9">
        <f t="shared" si="897"/>
        <v>0.24601952889571996</v>
      </c>
      <c r="IA502" s="9">
        <f t="shared" si="897"/>
        <v>0.24364647447498675</v>
      </c>
      <c r="IB502" s="9">
        <f t="shared" si="897"/>
        <v>0.24124241415390249</v>
      </c>
      <c r="IC502" s="9">
        <f t="shared" si="897"/>
        <v>0.23880712857218911</v>
      </c>
      <c r="ID502" s="9">
        <f t="shared" si="897"/>
        <v>0.23634039996204825</v>
      </c>
      <c r="IE502" s="9">
        <f t="shared" si="897"/>
        <v>0.23384201220296957</v>
      </c>
      <c r="IF502" s="9">
        <f t="shared" si="897"/>
        <v>0.23131175087642292</v>
      </c>
      <c r="IG502" s="9">
        <f t="shared" si="897"/>
        <v>0.22874940332041166</v>
      </c>
      <c r="IH502" s="9">
        <f t="shared" si="897"/>
        <v>0.22615475868386345</v>
      </c>
      <c r="II502" s="9">
        <f t="shared" si="897"/>
        <v>0.22352760798083676</v>
      </c>
      <c r="IJ502" s="9">
        <f t="shared" si="897"/>
        <v>0.22086774414451937</v>
      </c>
      <c r="IK502" s="9">
        <f t="shared" si="897"/>
        <v>0.21817496208099546</v>
      </c>
      <c r="IL502" s="9">
        <f t="shared" si="897"/>
        <v>0.21544905872275968</v>
      </c>
      <c r="IM502" s="9">
        <f t="shared" si="897"/>
        <v>0.21268983308195369</v>
      </c>
      <c r="IN502" s="9">
        <f t="shared" si="897"/>
        <v>0.20989708630330256</v>
      </c>
      <c r="IO502" s="9">
        <f t="shared" si="897"/>
        <v>0.20707062171672863</v>
      </c>
      <c r="IP502" s="9">
        <f t="shared" si="897"/>
        <v>0.20421024488961892</v>
      </c>
      <c r="IQ502" s="9">
        <f t="shared" si="897"/>
        <v>0.20131576367872325</v>
      </c>
      <c r="IR502" s="9">
        <f t="shared" si="897"/>
        <v>0.19838698828166054</v>
      </c>
      <c r="IS502" s="9">
        <f t="shared" si="897"/>
        <v>0.19542373128801008</v>
      </c>
      <c r="IT502" s="9">
        <f t="shared" si="897"/>
        <v>0.19242580772996534</v>
      </c>
      <c r="IU502" s="9">
        <f t="shared" si="897"/>
        <v>0.18939303513252687</v>
      </c>
      <c r="IV502" s="9">
        <f t="shared" si="897"/>
        <v>0.18632523356321198</v>
      </c>
      <c r="IW502" s="9">
        <f t="shared" si="897"/>
        <v>0.18322222568126004</v>
      </c>
      <c r="IX502" s="9">
        <f t="shared" si="897"/>
        <v>0.18008383678630832</v>
      </c>
      <c r="IY502" s="9">
        <f t="shared" si="897"/>
        <v>0.17690989486651928</v>
      </c>
      <c r="IZ502" s="9">
        <f t="shared" si="897"/>
        <v>0.17370023064613455</v>
      </c>
      <c r="JA502" s="9">
        <f t="shared" si="897"/>
        <v>0.17045467763243552</v>
      </c>
      <c r="JB502" s="9">
        <f t="shared" si="897"/>
        <v>0.16717307216208879</v>
      </c>
      <c r="JC502" s="9">
        <f t="shared" si="897"/>
        <v>0.16385525344685342</v>
      </c>
      <c r="JD502" s="9">
        <f t="shared" si="897"/>
        <v>0.16050106361863126</v>
      </c>
      <c r="JE502" s="9">
        <f t="shared" si="897"/>
        <v>0.15711034777383684</v>
      </c>
      <c r="JF502" s="9">
        <f t="shared" si="897"/>
        <v>0.15368295401706797</v>
      </c>
      <c r="JG502" s="9">
        <f t="shared" si="897"/>
        <v>0.15021873350405585</v>
      </c>
      <c r="JH502" s="9">
        <f t="shared" si="897"/>
        <v>0.1467175404838737</v>
      </c>
      <c r="JI502" s="9">
        <f t="shared" si="897"/>
        <v>0.14317923234038618</v>
      </c>
      <c r="JJ502" s="9">
        <f t="shared" si="897"/>
        <v>0.13960366963291693</v>
      </c>
      <c r="JK502" s="9">
        <f t="shared" si="897"/>
        <v>0.13599071613611791</v>
      </c>
      <c r="JL502" s="9">
        <f t="shared" si="897"/>
        <v>0.1323402388790193</v>
      </c>
      <c r="JM502" s="9">
        <f t="shared" si="897"/>
        <v>0.12865210818324285</v>
      </c>
      <c r="JN502" s="9">
        <f t="shared" si="897"/>
        <v>0.12492619770035934</v>
      </c>
      <c r="JO502" s="9">
        <f t="shared" si="897"/>
        <v>0.1211623844483728</v>
      </c>
      <c r="JP502" s="9">
        <f t="shared" si="897"/>
        <v>0.11736054884731412</v>
      </c>
      <c r="JQ502" s="9">
        <f t="shared" si="897"/>
        <v>0.11352057475392585</v>
      </c>
      <c r="JR502" s="9">
        <f t="shared" si="897"/>
        <v>0.1096423494954229</v>
      </c>
      <c r="JS502" s="9">
        <f t="shared" si="897"/>
        <v>0.10572576390231148</v>
      </c>
      <c r="JT502" s="9">
        <f t="shared" si="897"/>
        <v>0.10177071234025148</v>
      </c>
      <c r="JU502" s="9">
        <f t="shared" si="897"/>
        <v>9.7777092740945426E-2</v>
      </c>
      <c r="JV502" s="9">
        <f t="shared" si="897"/>
        <v>9.3744806632040767E-2</v>
      </c>
      <c r="JW502" s="9">
        <f t="shared" si="897"/>
        <v>8.9673759166028988E-2</v>
      </c>
      <c r="JX502" s="9">
        <f t="shared" si="897"/>
        <v>8.5563859148128862E-2</v>
      </c>
      <c r="JY502" s="9">
        <f t="shared" si="897"/>
        <v>8.1415019063139693E-2</v>
      </c>
      <c r="JZ502" s="9">
        <f t="shared" si="897"/>
        <v>7.7227155101250666E-2</v>
      </c>
      <c r="KA502" s="9">
        <f t="shared" si="897"/>
        <v>7.3000187182795273E-2</v>
      </c>
      <c r="KB502" s="9">
        <f t="shared" si="897"/>
        <v>6.8734038981936807E-2</v>
      </c>
      <c r="KC502" s="9">
        <f t="shared" si="897"/>
        <v>6.4428637949274392E-2</v>
      </c>
      <c r="KD502" s="9">
        <f t="shared" si="897"/>
        <v>6.0083915333358384E-2</v>
      </c>
      <c r="KE502" s="9">
        <f t="shared" si="897"/>
        <v>5.569980620110343E-2</v>
      </c>
      <c r="KF502" s="9">
        <f t="shared" si="897"/>
        <v>5.1276249457090972E-2</v>
      </c>
      <c r="KG502" s="9">
        <f t="shared" si="897"/>
        <v>4.6813187861749095E-2</v>
      </c>
      <c r="KH502" s="9">
        <f t="shared" si="883"/>
        <v>4.2310568048403552E-2</v>
      </c>
      <c r="KI502" s="9">
        <f t="shared" si="883"/>
        <v>3.7768340539189371E-2</v>
      </c>
      <c r="KJ502" s="9">
        <f t="shared" si="883"/>
        <v>3.3186459759815712E-2</v>
      </c>
      <c r="KK502" s="9">
        <f t="shared" si="883"/>
        <v>2.856488405317692E-2</v>
      </c>
      <c r="KL502" s="9">
        <f t="shared" si="883"/>
        <v>2.3903575691803181E-2</v>
      </c>
      <c r="KM502" s="9">
        <f t="shared" si="883"/>
        <v>1.9202500889143881E-2</v>
      </c>
      <c r="KN502" s="9">
        <f t="shared" si="883"/>
        <v>1.4461629809678411E-2</v>
      </c>
      <c r="KO502" s="9">
        <f t="shared" si="883"/>
        <v>9.6809365778493528E-3</v>
      </c>
      <c r="KP502" s="9">
        <f t="shared" si="883"/>
        <v>4.8603992858141098E-3</v>
      </c>
    </row>
    <row r="503" spans="2:302" x14ac:dyDescent="0.25">
      <c r="B503" s="5">
        <f t="shared" si="834"/>
        <v>2.0000000000062308E-2</v>
      </c>
      <c r="C503" s="9">
        <f t="shared" si="832"/>
        <v>0.38866604096502017</v>
      </c>
      <c r="D503" s="9">
        <f t="shared" ref="D503:BO505" si="900">NORMDIST($B503,0,1,0)-$B503*(1-NORMDIST($B503,0,1,1))-(NORMDIST($B503+D$4,0,1,0)-($B503+D$4)*(1-NORMDIST($B503+D$4,0,1,1)))</f>
        <v>0.38865319147003929</v>
      </c>
      <c r="E503" s="9">
        <f t="shared" si="900"/>
        <v>0.38863991188092573</v>
      </c>
      <c r="F503" s="9">
        <f t="shared" si="900"/>
        <v>0.3886261890774253</v>
      </c>
      <c r="G503" s="9">
        <f t="shared" si="900"/>
        <v>0.38861200958471298</v>
      </c>
      <c r="H503" s="9">
        <f t="shared" si="900"/>
        <v>0.3885973595653498</v>
      </c>
      <c r="I503" s="9">
        <f t="shared" si="900"/>
        <v>0.38858222481110577</v>
      </c>
      <c r="J503" s="9">
        <f t="shared" si="900"/>
        <v>0.38856659073464589</v>
      </c>
      <c r="K503" s="9">
        <f t="shared" si="900"/>
        <v>0.3885504423610841</v>
      </c>
      <c r="L503" s="9">
        <f t="shared" si="900"/>
        <v>0.38853376431939962</v>
      </c>
      <c r="M503" s="9">
        <f t="shared" si="900"/>
        <v>0.38851654083371689</v>
      </c>
      <c r="N503" s="9">
        <f t="shared" si="900"/>
        <v>0.38849875571445086</v>
      </c>
      <c r="O503" s="9">
        <f t="shared" si="900"/>
        <v>0.38848039234931137</v>
      </c>
      <c r="P503" s="9">
        <f t="shared" si="900"/>
        <v>0.3884614336941728</v>
      </c>
      <c r="Q503" s="9">
        <f t="shared" si="900"/>
        <v>0.38844186226380323</v>
      </c>
      <c r="R503" s="9">
        <f t="shared" si="900"/>
        <v>0.38842166012245721</v>
      </c>
      <c r="S503" s="9">
        <f t="shared" si="900"/>
        <v>0.38840080887432821</v>
      </c>
      <c r="T503" s="9">
        <f t="shared" si="900"/>
        <v>0.38837928965386243</v>
      </c>
      <c r="U503" s="9">
        <f t="shared" si="900"/>
        <v>0.38835708311593431</v>
      </c>
      <c r="V503" s="9">
        <f t="shared" si="900"/>
        <v>0.38833416942588272</v>
      </c>
      <c r="W503" s="9">
        <f t="shared" si="900"/>
        <v>0.38831052824940682</v>
      </c>
      <c r="X503" s="9">
        <f t="shared" si="900"/>
        <v>0.38828613874232465</v>
      </c>
      <c r="Y503" s="9">
        <f t="shared" si="900"/>
        <v>0.38826097954019201</v>
      </c>
      <c r="Z503" s="9">
        <f t="shared" si="900"/>
        <v>0.38823502874778237</v>
      </c>
      <c r="AA503" s="9">
        <f t="shared" si="900"/>
        <v>0.38820826392843027</v>
      </c>
      <c r="AB503" s="9">
        <f t="shared" si="900"/>
        <v>0.38818066209323315</v>
      </c>
      <c r="AC503" s="9">
        <f t="shared" si="900"/>
        <v>0.38815219969012049</v>
      </c>
      <c r="AD503" s="9">
        <f t="shared" si="900"/>
        <v>0.38812285259278256</v>
      </c>
      <c r="AE503" s="9">
        <f t="shared" si="900"/>
        <v>0.38809259608946389</v>
      </c>
      <c r="AF503" s="9">
        <f t="shared" si="900"/>
        <v>0.38806140487162083</v>
      </c>
      <c r="AG503" s="9">
        <f t="shared" si="900"/>
        <v>0.3880292530224469</v>
      </c>
      <c r="AH503" s="9">
        <f t="shared" si="900"/>
        <v>0.3879961140052603</v>
      </c>
      <c r="AI503" s="9">
        <f t="shared" si="900"/>
        <v>0.38796196065176097</v>
      </c>
      <c r="AJ503" s="9">
        <f t="shared" si="900"/>
        <v>0.38792676515015684</v>
      </c>
      <c r="AK503" s="9">
        <f t="shared" si="900"/>
        <v>0.38789049903315714</v>
      </c>
      <c r="AL503" s="9">
        <f t="shared" si="900"/>
        <v>0.3878531331658378</v>
      </c>
      <c r="AM503" s="9">
        <f t="shared" si="900"/>
        <v>0.38781463773337949</v>
      </c>
      <c r="AN503" s="9">
        <f t="shared" si="900"/>
        <v>0.38777498222867807</v>
      </c>
      <c r="AO503" s="9">
        <f t="shared" si="900"/>
        <v>0.38773413543983104</v>
      </c>
      <c r="AP503" s="9">
        <f t="shared" si="900"/>
        <v>0.38769206543750045</v>
      </c>
      <c r="AQ503" s="9">
        <f t="shared" si="900"/>
        <v>0.38764873956215623</v>
      </c>
      <c r="AR503" s="9">
        <f t="shared" si="900"/>
        <v>0.38760412441119707</v>
      </c>
      <c r="AS503" s="9">
        <f t="shared" si="900"/>
        <v>0.38755818582595686</v>
      </c>
      <c r="AT503" s="9">
        <f t="shared" si="900"/>
        <v>0.38751088887859497</v>
      </c>
      <c r="AU503" s="9">
        <f t="shared" si="900"/>
        <v>0.38746219785887237</v>
      </c>
      <c r="AV503" s="9">
        <f t="shared" si="900"/>
        <v>0.38741207626082086</v>
      </c>
      <c r="AW503" s="9">
        <f t="shared" si="900"/>
        <v>0.38736048676929918</v>
      </c>
      <c r="AX503" s="9">
        <f t="shared" si="900"/>
        <v>0.38730739124644892</v>
      </c>
      <c r="AY503" s="9">
        <f t="shared" si="900"/>
        <v>0.38725275071804288</v>
      </c>
      <c r="AZ503" s="9">
        <f t="shared" si="900"/>
        <v>0.38719652535973881</v>
      </c>
      <c r="BA503" s="9">
        <f t="shared" si="900"/>
        <v>0.38713867448323092</v>
      </c>
      <c r="BB503" s="9">
        <f t="shared" si="900"/>
        <v>0.38707915652231267</v>
      </c>
      <c r="BC503" s="9">
        <f t="shared" si="900"/>
        <v>0.38701792901884574</v>
      </c>
      <c r="BD503" s="9">
        <f t="shared" si="900"/>
        <v>0.38695494860864293</v>
      </c>
      <c r="BE503" s="9">
        <f t="shared" si="900"/>
        <v>0.38689017100726786</v>
      </c>
      <c r="BF503" s="9">
        <f t="shared" si="900"/>
        <v>0.38682355099575533</v>
      </c>
      <c r="BG503" s="9">
        <f t="shared" si="900"/>
        <v>0.38675504240625291</v>
      </c>
      <c r="BH503" s="9">
        <f t="shared" si="900"/>
        <v>0.38668459810759359</v>
      </c>
      <c r="BI503" s="9">
        <f t="shared" si="900"/>
        <v>0.38661216999079823</v>
      </c>
      <c r="BJ503" s="9">
        <f t="shared" si="900"/>
        <v>0.38653770895451317</v>
      </c>
      <c r="BK503" s="9">
        <f t="shared" si="900"/>
        <v>0.38646116489039101</v>
      </c>
      <c r="BL503" s="9">
        <f t="shared" si="900"/>
        <v>0.38638248666841296</v>
      </c>
      <c r="BM503" s="9">
        <f t="shared" si="900"/>
        <v>0.38630162212216207</v>
      </c>
      <c r="BN503" s="9">
        <f t="shared" si="900"/>
        <v>0.38621851803404966</v>
      </c>
      <c r="BO503" s="9">
        <f t="shared" si="900"/>
        <v>0.38613312012050222</v>
      </c>
      <c r="BP503" s="9">
        <f t="shared" si="899"/>
        <v>0.38604537301710951</v>
      </c>
      <c r="BQ503" s="9">
        <f t="shared" si="899"/>
        <v>0.38595522026374318</v>
      </c>
      <c r="BR503" s="9">
        <f t="shared" si="899"/>
        <v>0.38586260428965058</v>
      </c>
      <c r="BS503" s="9">
        <f t="shared" si="899"/>
        <v>0.38576746639852499</v>
      </c>
      <c r="BT503" s="9">
        <f t="shared" si="899"/>
        <v>0.38566974675356536</v>
      </c>
      <c r="BU503" s="9">
        <f t="shared" si="899"/>
        <v>0.38556938436252214</v>
      </c>
      <c r="BV503" s="9">
        <f t="shared" si="899"/>
        <v>0.38546631706274476</v>
      </c>
      <c r="BW503" s="9">
        <f t="shared" si="899"/>
        <v>0.38536048150622754</v>
      </c>
      <c r="BX503" s="9">
        <f t="shared" si="899"/>
        <v>0.38525181314466711</v>
      </c>
      <c r="BY503" s="9">
        <f t="shared" si="899"/>
        <v>0.38514024621453347</v>
      </c>
      <c r="BZ503" s="9">
        <f t="shared" si="899"/>
        <v>0.38502571372216382</v>
      </c>
      <c r="CA503" s="9">
        <f t="shared" si="899"/>
        <v>0.38490814742888246</v>
      </c>
      <c r="CB503" s="9">
        <f t="shared" si="899"/>
        <v>0.38478747783615769</v>
      </c>
      <c r="CC503" s="9">
        <f t="shared" si="899"/>
        <v>0.38466363417079746</v>
      </c>
      <c r="CD503" s="9">
        <f t="shared" si="899"/>
        <v>0.38453654437019602</v>
      </c>
      <c r="CE503" s="9">
        <f t="shared" si="899"/>
        <v>0.38440613506763427</v>
      </c>
      <c r="CF503" s="9">
        <f t="shared" si="899"/>
        <v>0.3842723315776439</v>
      </c>
      <c r="CG503" s="9">
        <f t="shared" si="899"/>
        <v>0.3841350578814402</v>
      </c>
      <c r="CH503" s="9">
        <f t="shared" si="899"/>
        <v>0.3839942366124332</v>
      </c>
      <c r="CI503" s="9">
        <f t="shared" si="899"/>
        <v>0.38384978904182471</v>
      </c>
      <c r="CJ503" s="9">
        <f t="shared" si="899"/>
        <v>0.38370163506429611</v>
      </c>
      <c r="CK503" s="9">
        <f t="shared" si="899"/>
        <v>0.38354969318379822</v>
      </c>
      <c r="CL503" s="9">
        <f t="shared" si="899"/>
        <v>0.38339388049944928</v>
      </c>
      <c r="CM503" s="9">
        <f t="shared" si="899"/>
        <v>0.38323411269154989</v>
      </c>
      <c r="CN503" s="9">
        <f t="shared" si="899"/>
        <v>0.38307030400772313</v>
      </c>
      <c r="CO503" s="9">
        <f t="shared" si="899"/>
        <v>0.38290236724918603</v>
      </c>
      <c r="CP503" s="9">
        <f t="shared" si="899"/>
        <v>0.38273021375716559</v>
      </c>
      <c r="CQ503" s="9">
        <f t="shared" si="899"/>
        <v>0.38255375339946246</v>
      </c>
      <c r="CR503" s="9">
        <f t="shared" si="899"/>
        <v>0.38237289455717521</v>
      </c>
      <c r="CS503" s="9">
        <f t="shared" si="899"/>
        <v>0.38218754411159078</v>
      </c>
      <c r="CT503" s="9">
        <f t="shared" si="899"/>
        <v>0.38199760743125277</v>
      </c>
      <c r="CU503" s="9">
        <f t="shared" si="899"/>
        <v>0.3818029883592145</v>
      </c>
      <c r="CV503" s="9">
        <f t="shared" si="899"/>
        <v>0.38160358920048637</v>
      </c>
      <c r="CW503" s="9">
        <f t="shared" si="899"/>
        <v>0.38139931070968747</v>
      </c>
      <c r="CX503" s="9">
        <f t="shared" si="899"/>
        <v>0.38119005207890877</v>
      </c>
      <c r="CY503" s="9">
        <f t="shared" ref="CY503:FJ505" si="901">NORMDIST($B503,0,1,0)-$B503*(1-NORMDIST($B503,0,1,1))-(NORMDIST($B503+CY$4,0,1,0)-($B503+CY$4)*(1-NORMDIST($B503+CY$4,0,1,1)))</f>
        <v>0.38097571092580129</v>
      </c>
      <c r="CZ503" s="9">
        <f t="shared" si="901"/>
        <v>0.38075618328189226</v>
      </c>
      <c r="DA503" s="9">
        <f t="shared" si="901"/>
        <v>0.3805313635811457</v>
      </c>
      <c r="DB503" s="9">
        <f t="shared" si="901"/>
        <v>0.38030114464877118</v>
      </c>
      <c r="DC503" s="9">
        <f t="shared" si="901"/>
        <v>0.38006541769029434</v>
      </c>
      <c r="DD503" s="9">
        <f t="shared" si="901"/>
        <v>0.37982407228089676</v>
      </c>
      <c r="DE503" s="9">
        <f t="shared" si="901"/>
        <v>0.37957699635503611</v>
      </c>
      <c r="DF503" s="9">
        <f t="shared" si="901"/>
        <v>0.379324076196355</v>
      </c>
      <c r="DG503" s="9">
        <f t="shared" si="901"/>
        <v>0.37906519642788916</v>
      </c>
      <c r="DH503" s="9">
        <f t="shared" si="901"/>
        <v>0.37880024000258661</v>
      </c>
      <c r="DI503" s="9">
        <f t="shared" si="901"/>
        <v>0.37852908819414394</v>
      </c>
      <c r="DJ503" s="9">
        <f t="shared" si="901"/>
        <v>0.37825162058817202</v>
      </c>
      <c r="DK503" s="9">
        <f t="shared" si="901"/>
        <v>0.37796771507370275</v>
      </c>
      <c r="DL503" s="9">
        <f t="shared" si="901"/>
        <v>0.37767724783504264</v>
      </c>
      <c r="DM503" s="9">
        <f t="shared" si="901"/>
        <v>0.37738009334398703</v>
      </c>
      <c r="DN503" s="9">
        <f t="shared" si="901"/>
        <v>0.37707612435240323</v>
      </c>
      <c r="DO503" s="9">
        <f t="shared" si="901"/>
        <v>0.37676521188519274</v>
      </c>
      <c r="DP503" s="9">
        <f t="shared" si="901"/>
        <v>0.37644722523364349</v>
      </c>
      <c r="DQ503" s="9">
        <f t="shared" si="901"/>
        <v>0.37612203194918092</v>
      </c>
      <c r="DR503" s="9">
        <f t="shared" si="901"/>
        <v>0.37578949783752863</v>
      </c>
      <c r="DS503" s="9">
        <f t="shared" si="901"/>
        <v>0.37544948695328884</v>
      </c>
      <c r="DT503" s="9">
        <f t="shared" si="901"/>
        <v>0.37510186159495279</v>
      </c>
      <c r="DU503" s="9">
        <f t="shared" si="901"/>
        <v>0.37474648230034885</v>
      </c>
      <c r="DV503" s="9">
        <f t="shared" si="901"/>
        <v>0.37438320784254242</v>
      </c>
      <c r="DW503" s="9">
        <f t="shared" si="901"/>
        <v>0.37401189522619377</v>
      </c>
      <c r="DX503" s="9">
        <f t="shared" si="901"/>
        <v>0.37363239968438439</v>
      </c>
      <c r="DY503" s="9">
        <f t="shared" si="901"/>
        <v>0.37324457467592403</v>
      </c>
      <c r="DZ503" s="9">
        <f t="shared" si="901"/>
        <v>0.37284827188314529</v>
      </c>
      <c r="EA503" s="9">
        <f t="shared" si="901"/>
        <v>0.37244334121019607</v>
      </c>
      <c r="EB503" s="9">
        <f t="shared" si="901"/>
        <v>0.37202963078184126</v>
      </c>
      <c r="EC503" s="9">
        <f t="shared" si="901"/>
        <v>0.37160698694277994</v>
      </c>
      <c r="ED503" s="9">
        <f t="shared" si="901"/>
        <v>0.37117525425749109</v>
      </c>
      <c r="EE503" s="9">
        <f t="shared" si="901"/>
        <v>0.37073427551061339</v>
      </c>
      <c r="EF503" s="9">
        <f t="shared" si="901"/>
        <v>0.37028389170787251</v>
      </c>
      <c r="EG503" s="9">
        <f t="shared" si="901"/>
        <v>0.36982394207755964</v>
      </c>
      <c r="EH503" s="9">
        <f t="shared" si="901"/>
        <v>0.36935426407257593</v>
      </c>
      <c r="EI503" s="9">
        <f t="shared" si="901"/>
        <v>0.3688746933730469</v>
      </c>
      <c r="EJ503" s="9">
        <f t="shared" si="901"/>
        <v>0.36838506388951897</v>
      </c>
      <c r="EK503" s="9">
        <f t="shared" si="901"/>
        <v>0.36788520776674372</v>
      </c>
      <c r="EL503" s="9">
        <f t="shared" si="901"/>
        <v>0.36737495538805987</v>
      </c>
      <c r="EM503" s="9">
        <f t="shared" si="901"/>
        <v>0.36685413538038236</v>
      </c>
      <c r="EN503" s="9">
        <f t="shared" si="901"/>
        <v>0.36632257461980339</v>
      </c>
      <c r="EO503" s="9">
        <f t="shared" si="901"/>
        <v>0.36578009823781538</v>
      </c>
      <c r="EP503" s="9">
        <f t="shared" si="901"/>
        <v>0.36522652962816393</v>
      </c>
      <c r="EQ503" s="9">
        <f t="shared" si="901"/>
        <v>0.36466169045433761</v>
      </c>
      <c r="ER503" s="9">
        <f t="shared" si="901"/>
        <v>0.36408540065769945</v>
      </c>
      <c r="ES503" s="9">
        <f t="shared" si="901"/>
        <v>0.36349747846627323</v>
      </c>
      <c r="ET503" s="9">
        <f t="shared" si="901"/>
        <v>0.36289774040418449</v>
      </c>
      <c r="EU503" s="9">
        <f t="shared" si="901"/>
        <v>0.3622860013017673</v>
      </c>
      <c r="EV503" s="9">
        <f t="shared" si="901"/>
        <v>0.36166207430634256</v>
      </c>
      <c r="EW503" s="9">
        <f t="shared" si="901"/>
        <v>0.3610257708936731</v>
      </c>
      <c r="EX503" s="9">
        <f t="shared" si="901"/>
        <v>0.36037690088010105</v>
      </c>
      <c r="EY503" s="9">
        <f t="shared" si="901"/>
        <v>0.35971527243537449</v>
      </c>
      <c r="EZ503" s="9">
        <f t="shared" si="901"/>
        <v>0.35904069209616918</v>
      </c>
      <c r="FA503" s="9">
        <f t="shared" si="901"/>
        <v>0.35835296478030787</v>
      </c>
      <c r="FB503" s="9">
        <f t="shared" si="901"/>
        <v>0.35765189380168583</v>
      </c>
      <c r="FC503" s="9">
        <f t="shared" si="901"/>
        <v>0.35693728088590271</v>
      </c>
      <c r="FD503" s="9">
        <f t="shared" si="901"/>
        <v>0.35620892618660949</v>
      </c>
      <c r="FE503" s="9">
        <f t="shared" si="901"/>
        <v>0.35546662830257192</v>
      </c>
      <c r="FF503" s="9">
        <f t="shared" si="901"/>
        <v>0.35471018429545442</v>
      </c>
      <c r="FG503" s="9">
        <f t="shared" si="901"/>
        <v>0.35393938970832833</v>
      </c>
      <c r="FH503" s="9">
        <f t="shared" si="901"/>
        <v>0.35315403858490768</v>
      </c>
      <c r="FI503" s="9">
        <f t="shared" si="901"/>
        <v>0.35235392348951478</v>
      </c>
      <c r="FJ503" s="9">
        <f t="shared" si="901"/>
        <v>0.35153883552777854</v>
      </c>
      <c r="FK503" s="9">
        <f t="shared" si="898"/>
        <v>0.35070856436806636</v>
      </c>
      <c r="FL503" s="9">
        <f t="shared" si="898"/>
        <v>0.34986289826365446</v>
      </c>
      <c r="FM503" s="9">
        <f t="shared" si="898"/>
        <v>0.34900162407563329</v>
      </c>
      <c r="FN503" s="9">
        <f t="shared" si="898"/>
        <v>0.34812452729655408</v>
      </c>
      <c r="FO503" s="9">
        <f t="shared" si="898"/>
        <v>0.34723139207481318</v>
      </c>
      <c r="FP503" s="9">
        <f t="shared" si="898"/>
        <v>0.34632200123977785</v>
      </c>
      <c r="FQ503" s="9">
        <f t="shared" si="898"/>
        <v>0.34539613632765021</v>
      </c>
      <c r="FR503" s="9">
        <f t="shared" si="898"/>
        <v>0.3444535776080721</v>
      </c>
      <c r="FS503" s="9">
        <f t="shared" si="898"/>
        <v>0.34349410411146764</v>
      </c>
      <c r="FT503" s="9">
        <f t="shared" si="898"/>
        <v>0.34251749365712347</v>
      </c>
      <c r="FU503" s="9">
        <f t="shared" si="898"/>
        <v>0.34152352288200527</v>
      </c>
      <c r="FV503" s="9">
        <f t="shared" si="898"/>
        <v>0.34051196727030869</v>
      </c>
      <c r="FW503" s="9">
        <f t="shared" si="898"/>
        <v>0.33948260118374024</v>
      </c>
      <c r="FX503" s="9">
        <f t="shared" si="898"/>
        <v>0.3384351978925294</v>
      </c>
      <c r="FY503" s="9">
        <f t="shared" si="898"/>
        <v>0.33736952960716499</v>
      </c>
      <c r="FZ503" s="9">
        <f t="shared" si="898"/>
        <v>0.33628536751085403</v>
      </c>
      <c r="GA503" s="9">
        <f t="shared" si="898"/>
        <v>0.33518248179270071</v>
      </c>
      <c r="GB503" s="9">
        <f t="shared" si="898"/>
        <v>0.33406064168159605</v>
      </c>
      <c r="GC503" s="9">
        <f t="shared" si="898"/>
        <v>0.33291961548082005</v>
      </c>
      <c r="GD503" s="9">
        <f t="shared" si="898"/>
        <v>0.33175917060334609</v>
      </c>
      <c r="GE503" s="9">
        <f t="shared" si="898"/>
        <v>0.33057907360784433</v>
      </c>
      <c r="GF503" s="9">
        <f t="shared" si="898"/>
        <v>0.32937909023537754</v>
      </c>
      <c r="GG503" s="9">
        <f t="shared" si="898"/>
        <v>0.32815898544678257</v>
      </c>
      <c r="GH503" s="9">
        <f t="shared" si="898"/>
        <v>0.32691852346073191</v>
      </c>
      <c r="GI503" s="9">
        <f t="shared" si="898"/>
        <v>0.32565746779246568</v>
      </c>
      <c r="GJ503" s="9">
        <f t="shared" si="898"/>
        <v>0.32437558129318911</v>
      </c>
      <c r="GK503" s="9">
        <f t="shared" si="898"/>
        <v>0.32307262619012495</v>
      </c>
      <c r="GL503" s="9">
        <f t="shared" si="898"/>
        <v>0.3217483641272143</v>
      </c>
      <c r="GM503" s="9">
        <f t="shared" si="898"/>
        <v>0.32040255620645519</v>
      </c>
      <c r="GN503" s="9">
        <f t="shared" si="898"/>
        <v>0.31903496302987028</v>
      </c>
      <c r="GO503" s="9">
        <f t="shared" si="898"/>
        <v>0.31764534474209449</v>
      </c>
      <c r="GP503" s="9">
        <f t="shared" si="898"/>
        <v>0.31623346107357064</v>
      </c>
      <c r="GQ503" s="9">
        <f t="shared" si="898"/>
        <v>0.31479907138434376</v>
      </c>
      <c r="GR503" s="9">
        <f t="shared" si="898"/>
        <v>0.3133419347084434</v>
      </c>
      <c r="GS503" s="9">
        <f t="shared" si="898"/>
        <v>0.31186180979884048</v>
      </c>
      <c r="GT503" s="9">
        <f t="shared" si="898"/>
        <v>0.31035845517296823</v>
      </c>
      <c r="GU503" s="9">
        <f t="shared" si="898"/>
        <v>0.30883162915879619</v>
      </c>
      <c r="GV503" s="9">
        <f t="shared" si="898"/>
        <v>0.30728108994144021</v>
      </c>
      <c r="GW503" s="9">
        <f t="shared" si="898"/>
        <v>0.30570659561030028</v>
      </c>
      <c r="GX503" s="9">
        <f t="shared" si="898"/>
        <v>0.30410790420670986</v>
      </c>
      <c r="GY503" s="9">
        <f t="shared" si="898"/>
        <v>0.30248477377208294</v>
      </c>
      <c r="GZ503" s="9">
        <f t="shared" si="898"/>
        <v>0.300836962396545</v>
      </c>
      <c r="HA503" s="9">
        <f t="shared" si="898"/>
        <v>0.29916422826803457</v>
      </c>
      <c r="HB503" s="9">
        <f t="shared" si="898"/>
        <v>0.29746632972185638</v>
      </c>
      <c r="HC503" s="9">
        <f t="shared" si="898"/>
        <v>0.29574302529067464</v>
      </c>
      <c r="HD503" s="9">
        <f t="shared" si="898"/>
        <v>0.29399407375492914</v>
      </c>
      <c r="HE503" s="9">
        <f t="shared" si="898"/>
        <v>0.29221923419365708</v>
      </c>
      <c r="HF503" s="9">
        <f t="shared" si="898"/>
        <v>0.29041826603570581</v>
      </c>
      <c r="HG503" s="9">
        <f t="shared" si="898"/>
        <v>0.28859092911131734</v>
      </c>
      <c r="HH503" s="9">
        <f t="shared" si="898"/>
        <v>0.28673698370407025</v>
      </c>
      <c r="HI503" s="9">
        <f t="shared" si="898"/>
        <v>0.28485619060315792</v>
      </c>
      <c r="HJ503" s="9">
        <f t="shared" si="898"/>
        <v>0.28294831115598884</v>
      </c>
      <c r="HK503" s="9">
        <f t="shared" si="898"/>
        <v>0.28101310732108803</v>
      </c>
      <c r="HL503" s="9">
        <f t="shared" si="898"/>
        <v>0.2790503417212819</v>
      </c>
      <c r="HM503" s="9">
        <f t="shared" si="898"/>
        <v>0.27705977769714718</v>
      </c>
      <c r="HN503" s="9">
        <f t="shared" si="898"/>
        <v>0.27504117936070682</v>
      </c>
      <c r="HO503" s="9">
        <f t="shared" si="898"/>
        <v>0.27299431164935001</v>
      </c>
      <c r="HP503" s="9">
        <f t="shared" si="898"/>
        <v>0.27091894037995978</v>
      </c>
      <c r="HQ503" s="9">
        <f t="shared" si="898"/>
        <v>0.26881483230322556</v>
      </c>
      <c r="HR503" s="9">
        <f t="shared" si="898"/>
        <v>0.26668175515812309</v>
      </c>
      <c r="HS503" s="9">
        <f t="shared" si="898"/>
        <v>0.26451947772653822</v>
      </c>
      <c r="HT503" s="9">
        <f t="shared" si="898"/>
        <v>0.26232776988801609</v>
      </c>
      <c r="HU503" s="9">
        <f t="shared" si="898"/>
        <v>0.26010640267461471</v>
      </c>
      <c r="HV503" s="9">
        <f t="shared" ref="HV503:KG505" si="902">NORMDIST($B503,0,1,0)-$B503*(1-NORMDIST($B503,0,1,1))-(NORMDIST($B503+HV$4,0,1,0)-($B503+HV$4)*(1-NORMDIST($B503+HV$4,0,1,1)))</f>
        <v>0.25785514832583889</v>
      </c>
      <c r="HW503" s="9">
        <f t="shared" si="902"/>
        <v>0.25557378034363737</v>
      </c>
      <c r="HX503" s="9">
        <f t="shared" si="902"/>
        <v>0.2532620735474379</v>
      </c>
      <c r="HY503" s="9">
        <f t="shared" si="902"/>
        <v>0.25091980412920079</v>
      </c>
      <c r="HZ503" s="9">
        <f t="shared" si="902"/>
        <v>0.2485467497084676</v>
      </c>
      <c r="IA503" s="9">
        <f t="shared" si="902"/>
        <v>0.24614268938738335</v>
      </c>
      <c r="IB503" s="9">
        <f t="shared" si="902"/>
        <v>0.24370740380566996</v>
      </c>
      <c r="IC503" s="9">
        <f t="shared" si="902"/>
        <v>0.24124067519552911</v>
      </c>
      <c r="ID503" s="9">
        <f t="shared" si="902"/>
        <v>0.23874228743645043</v>
      </c>
      <c r="IE503" s="9">
        <f t="shared" si="902"/>
        <v>0.23621202610990377</v>
      </c>
      <c r="IF503" s="9">
        <f t="shared" si="902"/>
        <v>0.23364967855389251</v>
      </c>
      <c r="IG503" s="9">
        <f t="shared" si="902"/>
        <v>0.2310550339173443</v>
      </c>
      <c r="IH503" s="9">
        <f t="shared" si="902"/>
        <v>0.22842788321431762</v>
      </c>
      <c r="II503" s="9">
        <f t="shared" si="902"/>
        <v>0.22576801937800023</v>
      </c>
      <c r="IJ503" s="9">
        <f t="shared" si="902"/>
        <v>0.22307523731447632</v>
      </c>
      <c r="IK503" s="9">
        <f t="shared" si="902"/>
        <v>0.22034933395624054</v>
      </c>
      <c r="IL503" s="9">
        <f t="shared" si="902"/>
        <v>0.21759010831543454</v>
      </c>
      <c r="IM503" s="9">
        <f t="shared" si="902"/>
        <v>0.21479736153678342</v>
      </c>
      <c r="IN503" s="9">
        <f t="shared" si="902"/>
        <v>0.21197089695020949</v>
      </c>
      <c r="IO503" s="9">
        <f t="shared" si="902"/>
        <v>0.20911052012309977</v>
      </c>
      <c r="IP503" s="9">
        <f t="shared" si="902"/>
        <v>0.20621603891220411</v>
      </c>
      <c r="IQ503" s="9">
        <f t="shared" si="902"/>
        <v>0.2032872635151414</v>
      </c>
      <c r="IR503" s="9">
        <f t="shared" si="902"/>
        <v>0.20032400652149093</v>
      </c>
      <c r="IS503" s="9">
        <f t="shared" si="902"/>
        <v>0.1973260829634462</v>
      </c>
      <c r="IT503" s="9">
        <f t="shared" si="902"/>
        <v>0.19429331036600772</v>
      </c>
      <c r="IU503" s="9">
        <f t="shared" si="902"/>
        <v>0.19122550879669284</v>
      </c>
      <c r="IV503" s="9">
        <f t="shared" si="902"/>
        <v>0.18812250091474089</v>
      </c>
      <c r="IW503" s="9">
        <f t="shared" si="902"/>
        <v>0.18498411201978918</v>
      </c>
      <c r="IX503" s="9">
        <f t="shared" si="902"/>
        <v>0.18181017010000014</v>
      </c>
      <c r="IY503" s="9">
        <f t="shared" si="902"/>
        <v>0.1786005058796154</v>
      </c>
      <c r="IZ503" s="9">
        <f t="shared" si="902"/>
        <v>0.17535495286591637</v>
      </c>
      <c r="JA503" s="9">
        <f t="shared" si="902"/>
        <v>0.17207334739556965</v>
      </c>
      <c r="JB503" s="9">
        <f t="shared" si="902"/>
        <v>0.16875552868033428</v>
      </c>
      <c r="JC503" s="9">
        <f t="shared" si="902"/>
        <v>0.16540133885211211</v>
      </c>
      <c r="JD503" s="9">
        <f t="shared" si="902"/>
        <v>0.16201062300731769</v>
      </c>
      <c r="JE503" s="9">
        <f t="shared" si="902"/>
        <v>0.15858322925054882</v>
      </c>
      <c r="JF503" s="9">
        <f t="shared" si="902"/>
        <v>0.1551190087375367</v>
      </c>
      <c r="JG503" s="9">
        <f t="shared" si="902"/>
        <v>0.15161781571735455</v>
      </c>
      <c r="JH503" s="9">
        <f t="shared" si="902"/>
        <v>0.14807950757386704</v>
      </c>
      <c r="JI503" s="9">
        <f t="shared" si="902"/>
        <v>0.14450394486639778</v>
      </c>
      <c r="JJ503" s="9">
        <f t="shared" si="902"/>
        <v>0.14089099136959876</v>
      </c>
      <c r="JK503" s="9">
        <f t="shared" si="902"/>
        <v>0.13724051411250016</v>
      </c>
      <c r="JL503" s="9">
        <f t="shared" si="902"/>
        <v>0.13355238341672371</v>
      </c>
      <c r="JM503" s="9">
        <f t="shared" si="902"/>
        <v>0.1298264729338402</v>
      </c>
      <c r="JN503" s="9">
        <f t="shared" si="902"/>
        <v>0.12606265968185365</v>
      </c>
      <c r="JO503" s="9">
        <f t="shared" si="902"/>
        <v>0.12226082408079497</v>
      </c>
      <c r="JP503" s="9">
        <f t="shared" si="902"/>
        <v>0.11842084998740671</v>
      </c>
      <c r="JQ503" s="9">
        <f t="shared" si="902"/>
        <v>0.11454262472890375</v>
      </c>
      <c r="JR503" s="9">
        <f t="shared" si="902"/>
        <v>0.11062603913579233</v>
      </c>
      <c r="JS503" s="9">
        <f t="shared" si="902"/>
        <v>0.10667098757373233</v>
      </c>
      <c r="JT503" s="9">
        <f t="shared" si="902"/>
        <v>0.10267736797442628</v>
      </c>
      <c r="JU503" s="9">
        <f t="shared" si="902"/>
        <v>9.8645081865521622E-2</v>
      </c>
      <c r="JV503" s="9">
        <f t="shared" si="902"/>
        <v>9.4574034399509843E-2</v>
      </c>
      <c r="JW503" s="9">
        <f t="shared" si="902"/>
        <v>9.0464134381609718E-2</v>
      </c>
      <c r="JX503" s="9">
        <f t="shared" si="902"/>
        <v>8.6315294296620548E-2</v>
      </c>
      <c r="JY503" s="9">
        <f t="shared" si="902"/>
        <v>8.2127430334731522E-2</v>
      </c>
      <c r="JZ503" s="9">
        <f t="shared" si="902"/>
        <v>7.7900462416276128E-2</v>
      </c>
      <c r="KA503" s="9">
        <f t="shared" si="902"/>
        <v>7.3634314215417662E-2</v>
      </c>
      <c r="KB503" s="9">
        <f t="shared" si="902"/>
        <v>6.9328913182755247E-2</v>
      </c>
      <c r="KC503" s="9">
        <f t="shared" si="902"/>
        <v>6.4984190566839239E-2</v>
      </c>
      <c r="KD503" s="9">
        <f t="shared" si="902"/>
        <v>6.0600081434584285E-2</v>
      </c>
      <c r="KE503" s="9">
        <f t="shared" si="902"/>
        <v>5.6176524690571827E-2</v>
      </c>
      <c r="KF503" s="9">
        <f t="shared" si="902"/>
        <v>5.171346309522995E-2</v>
      </c>
      <c r="KG503" s="9">
        <f t="shared" si="902"/>
        <v>4.7210843281884407E-2</v>
      </c>
      <c r="KH503" s="9">
        <f t="shared" si="883"/>
        <v>4.2668615772670226E-2</v>
      </c>
      <c r="KI503" s="9">
        <f t="shared" si="883"/>
        <v>3.8086734993296567E-2</v>
      </c>
      <c r="KJ503" s="9">
        <f t="shared" si="883"/>
        <v>3.3465159286657775E-2</v>
      </c>
      <c r="KK503" s="9">
        <f t="shared" si="883"/>
        <v>2.8803850925284036E-2</v>
      </c>
      <c r="KL503" s="9">
        <f t="shared" si="883"/>
        <v>2.4102776122624736E-2</v>
      </c>
      <c r="KM503" s="9">
        <f t="shared" si="883"/>
        <v>1.9361905043159267E-2</v>
      </c>
      <c r="KN503" s="9">
        <f t="shared" si="883"/>
        <v>1.4581211811330208E-2</v>
      </c>
      <c r="KO503" s="9">
        <f t="shared" si="883"/>
        <v>9.7606745192949651E-3</v>
      </c>
      <c r="KP503" s="9">
        <f t="shared" si="883"/>
        <v>4.9002752334904032E-3</v>
      </c>
    </row>
    <row r="504" spans="2:302" x14ac:dyDescent="0.25">
      <c r="B504" s="5">
        <f t="shared" si="834"/>
        <v>1.0000000000062308E-2</v>
      </c>
      <c r="C504" s="9">
        <f t="shared" si="832"/>
        <v>0.39359335262126338</v>
      </c>
      <c r="D504" s="9">
        <f t="shared" si="900"/>
        <v>0.39358007303214981</v>
      </c>
      <c r="E504" s="9">
        <f t="shared" si="900"/>
        <v>0.39356635022864939</v>
      </c>
      <c r="F504" s="9">
        <f t="shared" si="900"/>
        <v>0.39355217073593707</v>
      </c>
      <c r="G504" s="9">
        <f t="shared" si="900"/>
        <v>0.39353752071657389</v>
      </c>
      <c r="H504" s="9">
        <f t="shared" si="900"/>
        <v>0.39352238596232986</v>
      </c>
      <c r="I504" s="9">
        <f t="shared" si="900"/>
        <v>0.39350675188586998</v>
      </c>
      <c r="J504" s="9">
        <f t="shared" si="900"/>
        <v>0.39349060351230819</v>
      </c>
      <c r="K504" s="9">
        <f t="shared" si="900"/>
        <v>0.39347392547062371</v>
      </c>
      <c r="L504" s="9">
        <f t="shared" si="900"/>
        <v>0.39345670198494098</v>
      </c>
      <c r="M504" s="9">
        <f t="shared" si="900"/>
        <v>0.39343891686567495</v>
      </c>
      <c r="N504" s="9">
        <f t="shared" si="900"/>
        <v>0.39342055350053545</v>
      </c>
      <c r="O504" s="9">
        <f t="shared" si="900"/>
        <v>0.39340159484539688</v>
      </c>
      <c r="P504" s="9">
        <f t="shared" si="900"/>
        <v>0.39338202341502732</v>
      </c>
      <c r="Q504" s="9">
        <f t="shared" si="900"/>
        <v>0.3933618212736813</v>
      </c>
      <c r="R504" s="9">
        <f t="shared" si="900"/>
        <v>0.39334097002555229</v>
      </c>
      <c r="S504" s="9">
        <f t="shared" si="900"/>
        <v>0.39331945080508651</v>
      </c>
      <c r="T504" s="9">
        <f t="shared" si="900"/>
        <v>0.3932972442671584</v>
      </c>
      <c r="U504" s="9">
        <f t="shared" si="900"/>
        <v>0.39327433057710681</v>
      </c>
      <c r="V504" s="9">
        <f t="shared" si="900"/>
        <v>0.3932506894006309</v>
      </c>
      <c r="W504" s="9">
        <f t="shared" si="900"/>
        <v>0.39322629989354874</v>
      </c>
      <c r="X504" s="9">
        <f t="shared" si="900"/>
        <v>0.3932011406914161</v>
      </c>
      <c r="Y504" s="9">
        <f t="shared" si="900"/>
        <v>0.39317518989900646</v>
      </c>
      <c r="Z504" s="9">
        <f t="shared" si="900"/>
        <v>0.39314842507965436</v>
      </c>
      <c r="AA504" s="9">
        <f t="shared" si="900"/>
        <v>0.39312082324445724</v>
      </c>
      <c r="AB504" s="9">
        <f t="shared" si="900"/>
        <v>0.39309236084134458</v>
      </c>
      <c r="AC504" s="9">
        <f t="shared" si="900"/>
        <v>0.39306301374400665</v>
      </c>
      <c r="AD504" s="9">
        <f t="shared" si="900"/>
        <v>0.39303275724068798</v>
      </c>
      <c r="AE504" s="9">
        <f t="shared" si="900"/>
        <v>0.39300156602284492</v>
      </c>
      <c r="AF504" s="9">
        <f t="shared" si="900"/>
        <v>0.39296941417367098</v>
      </c>
      <c r="AG504" s="9">
        <f t="shared" si="900"/>
        <v>0.39293627515648438</v>
      </c>
      <c r="AH504" s="9">
        <f t="shared" si="900"/>
        <v>0.39290212180298506</v>
      </c>
      <c r="AI504" s="9">
        <f t="shared" si="900"/>
        <v>0.39286692630138093</v>
      </c>
      <c r="AJ504" s="9">
        <f t="shared" si="900"/>
        <v>0.39283066018438123</v>
      </c>
      <c r="AK504" s="9">
        <f t="shared" si="900"/>
        <v>0.39279329431706189</v>
      </c>
      <c r="AL504" s="9">
        <f t="shared" si="900"/>
        <v>0.39275479888460357</v>
      </c>
      <c r="AM504" s="9">
        <f t="shared" si="900"/>
        <v>0.39271514337990215</v>
      </c>
      <c r="AN504" s="9">
        <f t="shared" si="900"/>
        <v>0.39267429659105513</v>
      </c>
      <c r="AO504" s="9">
        <f t="shared" si="900"/>
        <v>0.39263222658872454</v>
      </c>
      <c r="AP504" s="9">
        <f t="shared" si="900"/>
        <v>0.39258890071338032</v>
      </c>
      <c r="AQ504" s="9">
        <f t="shared" si="900"/>
        <v>0.39254428556242116</v>
      </c>
      <c r="AR504" s="9">
        <f t="shared" si="900"/>
        <v>0.39249834697718095</v>
      </c>
      <c r="AS504" s="9">
        <f t="shared" si="900"/>
        <v>0.39245105002981906</v>
      </c>
      <c r="AT504" s="9">
        <f t="shared" si="900"/>
        <v>0.39240235901009646</v>
      </c>
      <c r="AU504" s="9">
        <f t="shared" si="900"/>
        <v>0.39235223741204495</v>
      </c>
      <c r="AV504" s="9">
        <f t="shared" si="900"/>
        <v>0.39230064792052327</v>
      </c>
      <c r="AW504" s="9">
        <f t="shared" si="900"/>
        <v>0.392247552397673</v>
      </c>
      <c r="AX504" s="9">
        <f t="shared" si="900"/>
        <v>0.39219291186926697</v>
      </c>
      <c r="AY504" s="9">
        <f t="shared" si="900"/>
        <v>0.3921366865109629</v>
      </c>
      <c r="AZ504" s="9">
        <f t="shared" si="900"/>
        <v>0.392078835634455</v>
      </c>
      <c r="BA504" s="9">
        <f t="shared" si="900"/>
        <v>0.39201931767353676</v>
      </c>
      <c r="BB504" s="9">
        <f t="shared" si="900"/>
        <v>0.39195809017006983</v>
      </c>
      <c r="BC504" s="9">
        <f t="shared" si="900"/>
        <v>0.39189510975986702</v>
      </c>
      <c r="BD504" s="9">
        <f t="shared" si="900"/>
        <v>0.39183033215849195</v>
      </c>
      <c r="BE504" s="9">
        <f t="shared" si="900"/>
        <v>0.39176371214697941</v>
      </c>
      <c r="BF504" s="9">
        <f t="shared" si="900"/>
        <v>0.391695203557477</v>
      </c>
      <c r="BG504" s="9">
        <f t="shared" si="900"/>
        <v>0.39162475925881768</v>
      </c>
      <c r="BH504" s="9">
        <f t="shared" si="900"/>
        <v>0.39155233114202231</v>
      </c>
      <c r="BI504" s="9">
        <f t="shared" si="900"/>
        <v>0.39147787010573726</v>
      </c>
      <c r="BJ504" s="9">
        <f t="shared" si="900"/>
        <v>0.39140132604161509</v>
      </c>
      <c r="BK504" s="9">
        <f t="shared" si="900"/>
        <v>0.39132264781963705</v>
      </c>
      <c r="BL504" s="9">
        <f t="shared" si="900"/>
        <v>0.39124178327338616</v>
      </c>
      <c r="BM504" s="9">
        <f t="shared" si="900"/>
        <v>0.39115867918527375</v>
      </c>
      <c r="BN504" s="9">
        <f t="shared" si="900"/>
        <v>0.3910732812717263</v>
      </c>
      <c r="BO504" s="9">
        <f t="shared" si="900"/>
        <v>0.39098553416833359</v>
      </c>
      <c r="BP504" s="9">
        <f t="shared" si="899"/>
        <v>0.39089538141496727</v>
      </c>
      <c r="BQ504" s="9">
        <f t="shared" si="899"/>
        <v>0.39080276544087467</v>
      </c>
      <c r="BR504" s="9">
        <f t="shared" si="899"/>
        <v>0.39070762754974908</v>
      </c>
      <c r="BS504" s="9">
        <f t="shared" si="899"/>
        <v>0.39060990790478944</v>
      </c>
      <c r="BT504" s="9">
        <f t="shared" si="899"/>
        <v>0.39050954551374623</v>
      </c>
      <c r="BU504" s="9">
        <f t="shared" si="899"/>
        <v>0.39040647821396884</v>
      </c>
      <c r="BV504" s="9">
        <f t="shared" si="899"/>
        <v>0.39030064265745162</v>
      </c>
      <c r="BW504" s="9">
        <f t="shared" si="899"/>
        <v>0.3901919742958912</v>
      </c>
      <c r="BX504" s="9">
        <f t="shared" si="899"/>
        <v>0.39008040736575755</v>
      </c>
      <c r="BY504" s="9">
        <f t="shared" si="899"/>
        <v>0.38996587487338791</v>
      </c>
      <c r="BZ504" s="9">
        <f t="shared" si="899"/>
        <v>0.38984830858010655</v>
      </c>
      <c r="CA504" s="9">
        <f t="shared" si="899"/>
        <v>0.38972763898738177</v>
      </c>
      <c r="CB504" s="9">
        <f t="shared" si="899"/>
        <v>0.38960379532202155</v>
      </c>
      <c r="CC504" s="9">
        <f t="shared" si="899"/>
        <v>0.38947670552142011</v>
      </c>
      <c r="CD504" s="9">
        <f t="shared" si="899"/>
        <v>0.38934629621885836</v>
      </c>
      <c r="CE504" s="9">
        <f t="shared" si="899"/>
        <v>0.38921249272886799</v>
      </c>
      <c r="CF504" s="9">
        <f t="shared" si="899"/>
        <v>0.38907521903266429</v>
      </c>
      <c r="CG504" s="9">
        <f t="shared" si="899"/>
        <v>0.38893439776365729</v>
      </c>
      <c r="CH504" s="9">
        <f t="shared" si="899"/>
        <v>0.38878995019304879</v>
      </c>
      <c r="CI504" s="9">
        <f t="shared" si="899"/>
        <v>0.3886417962155202</v>
      </c>
      <c r="CJ504" s="9">
        <f t="shared" si="899"/>
        <v>0.38848985433502231</v>
      </c>
      <c r="CK504" s="9">
        <f t="shared" si="899"/>
        <v>0.38833404165067337</v>
      </c>
      <c r="CL504" s="9">
        <f t="shared" si="899"/>
        <v>0.38817427384277398</v>
      </c>
      <c r="CM504" s="9">
        <f t="shared" si="899"/>
        <v>0.38801046515894722</v>
      </c>
      <c r="CN504" s="9">
        <f t="shared" si="899"/>
        <v>0.38784252840041011</v>
      </c>
      <c r="CO504" s="9">
        <f t="shared" si="899"/>
        <v>0.38767037490838968</v>
      </c>
      <c r="CP504" s="9">
        <f t="shared" si="899"/>
        <v>0.38749391455068655</v>
      </c>
      <c r="CQ504" s="9">
        <f t="shared" si="899"/>
        <v>0.3873130557083993</v>
      </c>
      <c r="CR504" s="9">
        <f t="shared" si="899"/>
        <v>0.38712770526281487</v>
      </c>
      <c r="CS504" s="9">
        <f t="shared" si="899"/>
        <v>0.38693776858247686</v>
      </c>
      <c r="CT504" s="9">
        <f t="shared" si="899"/>
        <v>0.38674314951043859</v>
      </c>
      <c r="CU504" s="9">
        <f t="shared" si="899"/>
        <v>0.38654375035171046</v>
      </c>
      <c r="CV504" s="9">
        <f t="shared" si="899"/>
        <v>0.38633947186091155</v>
      </c>
      <c r="CW504" s="9">
        <f t="shared" si="899"/>
        <v>0.38613021323013286</v>
      </c>
      <c r="CX504" s="9">
        <f t="shared" si="899"/>
        <v>0.38591587207702538</v>
      </c>
      <c r="CY504" s="9">
        <f t="shared" si="901"/>
        <v>0.38569634443311634</v>
      </c>
      <c r="CZ504" s="9">
        <f t="shared" si="901"/>
        <v>0.38547152473236979</v>
      </c>
      <c r="DA504" s="9">
        <f t="shared" si="901"/>
        <v>0.38524130579999527</v>
      </c>
      <c r="DB504" s="9">
        <f t="shared" si="901"/>
        <v>0.38500557884151843</v>
      </c>
      <c r="DC504" s="9">
        <f t="shared" si="901"/>
        <v>0.38476423343212085</v>
      </c>
      <c r="DD504" s="9">
        <f t="shared" si="901"/>
        <v>0.3845171575062602</v>
      </c>
      <c r="DE504" s="9">
        <f t="shared" si="901"/>
        <v>0.38426423734757909</v>
      </c>
      <c r="DF504" s="9">
        <f t="shared" si="901"/>
        <v>0.38400535757911325</v>
      </c>
      <c r="DG504" s="9">
        <f t="shared" si="901"/>
        <v>0.3837404011538107</v>
      </c>
      <c r="DH504" s="9">
        <f t="shared" si="901"/>
        <v>0.38346924934536802</v>
      </c>
      <c r="DI504" s="9">
        <f t="shared" si="901"/>
        <v>0.38319178173939611</v>
      </c>
      <c r="DJ504" s="9">
        <f t="shared" si="901"/>
        <v>0.38290787622492684</v>
      </c>
      <c r="DK504" s="9">
        <f t="shared" si="901"/>
        <v>0.38261740898626673</v>
      </c>
      <c r="DL504" s="9">
        <f t="shared" si="901"/>
        <v>0.38232025449521112</v>
      </c>
      <c r="DM504" s="9">
        <f t="shared" si="901"/>
        <v>0.38201628550362732</v>
      </c>
      <c r="DN504" s="9">
        <f t="shared" si="901"/>
        <v>0.38170537303641683</v>
      </c>
      <c r="DO504" s="9">
        <f t="shared" si="901"/>
        <v>0.38138738638486758</v>
      </c>
      <c r="DP504" s="9">
        <f t="shared" si="901"/>
        <v>0.38106219310040501</v>
      </c>
      <c r="DQ504" s="9">
        <f t="shared" si="901"/>
        <v>0.38072965898875272</v>
      </c>
      <c r="DR504" s="9">
        <f t="shared" si="901"/>
        <v>0.38038964810451292</v>
      </c>
      <c r="DS504" s="9">
        <f t="shared" si="901"/>
        <v>0.38004202274617688</v>
      </c>
      <c r="DT504" s="9">
        <f t="shared" si="901"/>
        <v>0.37968664345157294</v>
      </c>
      <c r="DU504" s="9">
        <f t="shared" si="901"/>
        <v>0.37932336899376651</v>
      </c>
      <c r="DV504" s="9">
        <f t="shared" si="901"/>
        <v>0.37895205637741786</v>
      </c>
      <c r="DW504" s="9">
        <f t="shared" si="901"/>
        <v>0.37857256083560847</v>
      </c>
      <c r="DX504" s="9">
        <f t="shared" si="901"/>
        <v>0.37818473582714812</v>
      </c>
      <c r="DY504" s="9">
        <f t="shared" si="901"/>
        <v>0.37778843303436938</v>
      </c>
      <c r="DZ504" s="9">
        <f t="shared" si="901"/>
        <v>0.37738350236142015</v>
      </c>
      <c r="EA504" s="9">
        <f t="shared" si="901"/>
        <v>0.37696979193306535</v>
      </c>
      <c r="EB504" s="9">
        <f t="shared" si="901"/>
        <v>0.37654714809400402</v>
      </c>
      <c r="EC504" s="9">
        <f t="shared" si="901"/>
        <v>0.37611541540871518</v>
      </c>
      <c r="ED504" s="9">
        <f t="shared" si="901"/>
        <v>0.37567443666183747</v>
      </c>
      <c r="EE504" s="9">
        <f t="shared" si="901"/>
        <v>0.3752240528590966</v>
      </c>
      <c r="EF504" s="9">
        <f t="shared" si="901"/>
        <v>0.37476410322878373</v>
      </c>
      <c r="EG504" s="9">
        <f t="shared" si="901"/>
        <v>0.37429442522380002</v>
      </c>
      <c r="EH504" s="9">
        <f t="shared" si="901"/>
        <v>0.37381485452427099</v>
      </c>
      <c r="EI504" s="9">
        <f t="shared" si="901"/>
        <v>0.37332522504074306</v>
      </c>
      <c r="EJ504" s="9">
        <f t="shared" si="901"/>
        <v>0.3728253689179678</v>
      </c>
      <c r="EK504" s="9">
        <f t="shared" si="901"/>
        <v>0.37231511653928395</v>
      </c>
      <c r="EL504" s="9">
        <f t="shared" si="901"/>
        <v>0.37179429653160645</v>
      </c>
      <c r="EM504" s="9">
        <f t="shared" si="901"/>
        <v>0.37126273577102747</v>
      </c>
      <c r="EN504" s="9">
        <f t="shared" si="901"/>
        <v>0.37072025938903946</v>
      </c>
      <c r="EO504" s="9">
        <f t="shared" si="901"/>
        <v>0.37016669077938802</v>
      </c>
      <c r="EP504" s="9">
        <f t="shared" si="901"/>
        <v>0.36960185160556169</v>
      </c>
      <c r="EQ504" s="9">
        <f t="shared" si="901"/>
        <v>0.36902556180892354</v>
      </c>
      <c r="ER504" s="9">
        <f t="shared" si="901"/>
        <v>0.36843763961749731</v>
      </c>
      <c r="ES504" s="9">
        <f t="shared" si="901"/>
        <v>0.36783790155540858</v>
      </c>
      <c r="ET504" s="9">
        <f t="shared" si="901"/>
        <v>0.36722616245299139</v>
      </c>
      <c r="EU504" s="9">
        <f t="shared" si="901"/>
        <v>0.36660223545756665</v>
      </c>
      <c r="EV504" s="9">
        <f t="shared" si="901"/>
        <v>0.36596593204489719</v>
      </c>
      <c r="EW504" s="9">
        <f t="shared" si="901"/>
        <v>0.36531706203132513</v>
      </c>
      <c r="EX504" s="9">
        <f t="shared" si="901"/>
        <v>0.36465543358659858</v>
      </c>
      <c r="EY504" s="9">
        <f t="shared" si="901"/>
        <v>0.36398085324739327</v>
      </c>
      <c r="EZ504" s="9">
        <f t="shared" si="901"/>
        <v>0.36329312593153196</v>
      </c>
      <c r="FA504" s="9">
        <f t="shared" si="901"/>
        <v>0.36259205495290991</v>
      </c>
      <c r="FB504" s="9">
        <f t="shared" si="901"/>
        <v>0.3618774420371268</v>
      </c>
      <c r="FC504" s="9">
        <f t="shared" si="901"/>
        <v>0.36114908733783357</v>
      </c>
      <c r="FD504" s="9">
        <f t="shared" si="901"/>
        <v>0.36040678945379601</v>
      </c>
      <c r="FE504" s="9">
        <f t="shared" si="901"/>
        <v>0.35965034544667851</v>
      </c>
      <c r="FF504" s="9">
        <f t="shared" si="901"/>
        <v>0.35887955085955242</v>
      </c>
      <c r="FG504" s="9">
        <f t="shared" si="901"/>
        <v>0.35809419973613177</v>
      </c>
      <c r="FH504" s="9">
        <f t="shared" si="901"/>
        <v>0.35729408464073886</v>
      </c>
      <c r="FI504" s="9">
        <f t="shared" si="901"/>
        <v>0.35647899667900262</v>
      </c>
      <c r="FJ504" s="9">
        <f t="shared" si="901"/>
        <v>0.35564872551929044</v>
      </c>
      <c r="FK504" s="9">
        <f t="shared" ref="FK504:HV505" si="903">NORMDIST($B504,0,1,0)-$B504*(1-NORMDIST($B504,0,1,1))-(NORMDIST($B504+FK$4,0,1,0)-($B504+FK$4)*(1-NORMDIST($B504+FK$4,0,1,1)))</f>
        <v>0.35480305941487855</v>
      </c>
      <c r="FL504" s="9">
        <f t="shared" si="903"/>
        <v>0.35394178522685737</v>
      </c>
      <c r="FM504" s="9">
        <f t="shared" si="903"/>
        <v>0.35306468844777816</v>
      </c>
      <c r="FN504" s="9">
        <f t="shared" si="903"/>
        <v>0.35217155322603727</v>
      </c>
      <c r="FO504" s="9">
        <f t="shared" si="903"/>
        <v>0.35126216239100194</v>
      </c>
      <c r="FP504" s="9">
        <f t="shared" si="903"/>
        <v>0.35033629747887429</v>
      </c>
      <c r="FQ504" s="9">
        <f t="shared" si="903"/>
        <v>0.34939373875929619</v>
      </c>
      <c r="FR504" s="9">
        <f t="shared" si="903"/>
        <v>0.34843426526269172</v>
      </c>
      <c r="FS504" s="9">
        <f t="shared" si="903"/>
        <v>0.34745765480834756</v>
      </c>
      <c r="FT504" s="9">
        <f t="shared" si="903"/>
        <v>0.34646368403322936</v>
      </c>
      <c r="FU504" s="9">
        <f t="shared" si="903"/>
        <v>0.34545212842153278</v>
      </c>
      <c r="FV504" s="9">
        <f t="shared" si="903"/>
        <v>0.34442276233496433</v>
      </c>
      <c r="FW504" s="9">
        <f t="shared" si="903"/>
        <v>0.34337535904375349</v>
      </c>
      <c r="FX504" s="9">
        <f t="shared" si="903"/>
        <v>0.34230969075838907</v>
      </c>
      <c r="FY504" s="9">
        <f t="shared" si="903"/>
        <v>0.34122552866207811</v>
      </c>
      <c r="FZ504" s="9">
        <f t="shared" si="903"/>
        <v>0.3401226429439248</v>
      </c>
      <c r="GA504" s="9">
        <f t="shared" si="903"/>
        <v>0.33900080283282014</v>
      </c>
      <c r="GB504" s="9">
        <f t="shared" si="903"/>
        <v>0.33785977663204414</v>
      </c>
      <c r="GC504" s="9">
        <f t="shared" si="903"/>
        <v>0.33669933175457017</v>
      </c>
      <c r="GD504" s="9">
        <f t="shared" si="903"/>
        <v>0.33551923475906842</v>
      </c>
      <c r="GE504" s="9">
        <f t="shared" si="903"/>
        <v>0.33431925138660162</v>
      </c>
      <c r="GF504" s="9">
        <f t="shared" si="903"/>
        <v>0.33309914659800666</v>
      </c>
      <c r="GG504" s="9">
        <f t="shared" si="903"/>
        <v>0.331858684611956</v>
      </c>
      <c r="GH504" s="9">
        <f t="shared" si="903"/>
        <v>0.33059762894368977</v>
      </c>
      <c r="GI504" s="9">
        <f t="shared" si="903"/>
        <v>0.3293157424444132</v>
      </c>
      <c r="GJ504" s="9">
        <f t="shared" si="903"/>
        <v>0.32801278734134903</v>
      </c>
      <c r="GK504" s="9">
        <f t="shared" si="903"/>
        <v>0.32668852527843839</v>
      </c>
      <c r="GL504" s="9">
        <f t="shared" si="903"/>
        <v>0.32534271735767928</v>
      </c>
      <c r="GM504" s="9">
        <f t="shared" si="903"/>
        <v>0.32397512418109436</v>
      </c>
      <c r="GN504" s="9">
        <f t="shared" si="903"/>
        <v>0.32258550589331858</v>
      </c>
      <c r="GO504" s="9">
        <f t="shared" si="903"/>
        <v>0.32117362222479473</v>
      </c>
      <c r="GP504" s="9">
        <f t="shared" si="903"/>
        <v>0.31973923253556785</v>
      </c>
      <c r="GQ504" s="9">
        <f t="shared" si="903"/>
        <v>0.31828209585966749</v>
      </c>
      <c r="GR504" s="9">
        <f t="shared" si="903"/>
        <v>0.31680197095006457</v>
      </c>
      <c r="GS504" s="9">
        <f t="shared" si="903"/>
        <v>0.31529861632419232</v>
      </c>
      <c r="GT504" s="9">
        <f t="shared" si="903"/>
        <v>0.31377179031002028</v>
      </c>
      <c r="GU504" s="9">
        <f t="shared" si="903"/>
        <v>0.3122212510926643</v>
      </c>
      <c r="GV504" s="9">
        <f t="shared" si="903"/>
        <v>0.31064675676152437</v>
      </c>
      <c r="GW504" s="9">
        <f t="shared" si="903"/>
        <v>0.30904806535793394</v>
      </c>
      <c r="GX504" s="9">
        <f t="shared" si="903"/>
        <v>0.30742493492330702</v>
      </c>
      <c r="GY504" s="9">
        <f t="shared" si="903"/>
        <v>0.30577712354776909</v>
      </c>
      <c r="GZ504" s="9">
        <f t="shared" si="903"/>
        <v>0.30410438941925866</v>
      </c>
      <c r="HA504" s="9">
        <f t="shared" si="903"/>
        <v>0.30240649087308047</v>
      </c>
      <c r="HB504" s="9">
        <f t="shared" si="903"/>
        <v>0.30068318644189873</v>
      </c>
      <c r="HC504" s="9">
        <f t="shared" si="903"/>
        <v>0.29893423490615323</v>
      </c>
      <c r="HD504" s="9">
        <f t="shared" si="903"/>
        <v>0.29715939534488117</v>
      </c>
      <c r="HE504" s="9">
        <f t="shared" si="903"/>
        <v>0.29535842718692989</v>
      </c>
      <c r="HF504" s="9">
        <f t="shared" si="903"/>
        <v>0.29353109026254143</v>
      </c>
      <c r="HG504" s="9">
        <f t="shared" si="903"/>
        <v>0.29167714485529433</v>
      </c>
      <c r="HH504" s="9">
        <f t="shared" si="903"/>
        <v>0.28979635175438201</v>
      </c>
      <c r="HI504" s="9">
        <f t="shared" si="903"/>
        <v>0.28788847230721293</v>
      </c>
      <c r="HJ504" s="9">
        <f t="shared" si="903"/>
        <v>0.28595326847231212</v>
      </c>
      <c r="HK504" s="9">
        <f t="shared" si="903"/>
        <v>0.28399050287250599</v>
      </c>
      <c r="HL504" s="9">
        <f t="shared" si="903"/>
        <v>0.28199993884837127</v>
      </c>
      <c r="HM504" s="9">
        <f t="shared" si="903"/>
        <v>0.27998134051193091</v>
      </c>
      <c r="HN504" s="9">
        <f t="shared" si="903"/>
        <v>0.27793447280057409</v>
      </c>
      <c r="HO504" s="9">
        <f t="shared" si="903"/>
        <v>0.27585910153118387</v>
      </c>
      <c r="HP504" s="9">
        <f t="shared" si="903"/>
        <v>0.27375499345444965</v>
      </c>
      <c r="HQ504" s="9">
        <f t="shared" si="903"/>
        <v>0.27162191630934718</v>
      </c>
      <c r="HR504" s="9">
        <f t="shared" si="903"/>
        <v>0.26945963887776231</v>
      </c>
      <c r="HS504" s="9">
        <f t="shared" si="903"/>
        <v>0.26726793103924018</v>
      </c>
      <c r="HT504" s="9">
        <f t="shared" si="903"/>
        <v>0.2650465638258388</v>
      </c>
      <c r="HU504" s="9">
        <f t="shared" si="903"/>
        <v>0.26279530947706298</v>
      </c>
      <c r="HV504" s="9">
        <f t="shared" si="903"/>
        <v>0.26051394149486146</v>
      </c>
      <c r="HW504" s="9">
        <f t="shared" si="902"/>
        <v>0.25820223469866199</v>
      </c>
      <c r="HX504" s="9">
        <f t="shared" si="902"/>
        <v>0.25585996528042487</v>
      </c>
      <c r="HY504" s="9">
        <f t="shared" si="902"/>
        <v>0.25348691085969166</v>
      </c>
      <c r="HZ504" s="9">
        <f t="shared" si="902"/>
        <v>0.25108285053860746</v>
      </c>
      <c r="IA504" s="9">
        <f t="shared" si="902"/>
        <v>0.24864756495689405</v>
      </c>
      <c r="IB504" s="9">
        <f t="shared" si="902"/>
        <v>0.2461808363467532</v>
      </c>
      <c r="IC504" s="9">
        <f t="shared" si="902"/>
        <v>0.24368244858767452</v>
      </c>
      <c r="ID504" s="9">
        <f t="shared" si="902"/>
        <v>0.24115218726112786</v>
      </c>
      <c r="IE504" s="9">
        <f t="shared" si="902"/>
        <v>0.2385898397051166</v>
      </c>
      <c r="IF504" s="9">
        <f t="shared" si="902"/>
        <v>0.23599519506856839</v>
      </c>
      <c r="IG504" s="9">
        <f t="shared" si="902"/>
        <v>0.2333680443655417</v>
      </c>
      <c r="IH504" s="9">
        <f t="shared" si="902"/>
        <v>0.23070818052922432</v>
      </c>
      <c r="II504" s="9">
        <f t="shared" si="902"/>
        <v>0.2280153984657004</v>
      </c>
      <c r="IJ504" s="9">
        <f t="shared" si="902"/>
        <v>0.22528949510746463</v>
      </c>
      <c r="IK504" s="9">
        <f t="shared" si="902"/>
        <v>0.22253026946665863</v>
      </c>
      <c r="IL504" s="9">
        <f t="shared" si="902"/>
        <v>0.2197375226880075</v>
      </c>
      <c r="IM504" s="9">
        <f t="shared" si="902"/>
        <v>0.21691105810143357</v>
      </c>
      <c r="IN504" s="9">
        <f t="shared" si="902"/>
        <v>0.21405068127432386</v>
      </c>
      <c r="IO504" s="9">
        <f t="shared" si="902"/>
        <v>0.2111562000634282</v>
      </c>
      <c r="IP504" s="9">
        <f t="shared" si="902"/>
        <v>0.20822742466636548</v>
      </c>
      <c r="IQ504" s="9">
        <f t="shared" si="902"/>
        <v>0.20526416767271502</v>
      </c>
      <c r="IR504" s="9">
        <f t="shared" si="902"/>
        <v>0.20226624411467028</v>
      </c>
      <c r="IS504" s="9">
        <f t="shared" si="902"/>
        <v>0.19923347151723181</v>
      </c>
      <c r="IT504" s="9">
        <f t="shared" si="902"/>
        <v>0.19616566994791693</v>
      </c>
      <c r="IU504" s="9">
        <f t="shared" si="902"/>
        <v>0.19306266206596498</v>
      </c>
      <c r="IV504" s="9">
        <f t="shared" si="902"/>
        <v>0.18992427317101326</v>
      </c>
      <c r="IW504" s="9">
        <f t="shared" si="902"/>
        <v>0.18675033125122423</v>
      </c>
      <c r="IX504" s="9">
        <f t="shared" si="902"/>
        <v>0.18354066703083949</v>
      </c>
      <c r="IY504" s="9">
        <f t="shared" si="902"/>
        <v>0.18029511401714046</v>
      </c>
      <c r="IZ504" s="9">
        <f t="shared" si="902"/>
        <v>0.17701350854679374</v>
      </c>
      <c r="JA504" s="9">
        <f t="shared" si="902"/>
        <v>0.17369568983155836</v>
      </c>
      <c r="JB504" s="9">
        <f t="shared" si="902"/>
        <v>0.1703415000033362</v>
      </c>
      <c r="JC504" s="9">
        <f t="shared" si="902"/>
        <v>0.16695078415854178</v>
      </c>
      <c r="JD504" s="9">
        <f t="shared" si="902"/>
        <v>0.16352339040177291</v>
      </c>
      <c r="JE504" s="9">
        <f t="shared" si="902"/>
        <v>0.16005916988876079</v>
      </c>
      <c r="JF504" s="9">
        <f t="shared" si="902"/>
        <v>0.15655797686857864</v>
      </c>
      <c r="JG504" s="9">
        <f t="shared" si="902"/>
        <v>0.15301966872509112</v>
      </c>
      <c r="JH504" s="9">
        <f t="shared" si="902"/>
        <v>0.14944410601762187</v>
      </c>
      <c r="JI504" s="9">
        <f t="shared" si="902"/>
        <v>0.14583115252082285</v>
      </c>
      <c r="JJ504" s="9">
        <f t="shared" si="902"/>
        <v>0.14218067526372424</v>
      </c>
      <c r="JK504" s="9">
        <f t="shared" si="902"/>
        <v>0.1384925445679478</v>
      </c>
      <c r="JL504" s="9">
        <f t="shared" si="902"/>
        <v>0.13476663408506429</v>
      </c>
      <c r="JM504" s="9">
        <f t="shared" si="902"/>
        <v>0.13100282083307774</v>
      </c>
      <c r="JN504" s="9">
        <f t="shared" si="902"/>
        <v>0.12720098523201906</v>
      </c>
      <c r="JO504" s="9">
        <f t="shared" si="902"/>
        <v>0.12336101113863079</v>
      </c>
      <c r="JP504" s="9">
        <f t="shared" si="902"/>
        <v>0.11948278588012784</v>
      </c>
      <c r="JQ504" s="9">
        <f t="shared" si="902"/>
        <v>0.11556620028701642</v>
      </c>
      <c r="JR504" s="9">
        <f t="shared" si="902"/>
        <v>0.11161114872495642</v>
      </c>
      <c r="JS504" s="9">
        <f t="shared" si="902"/>
        <v>0.10761752912565037</v>
      </c>
      <c r="JT504" s="9">
        <f t="shared" si="902"/>
        <v>0.10358524301674571</v>
      </c>
      <c r="JU504" s="9">
        <f t="shared" si="902"/>
        <v>9.951419555073393E-2</v>
      </c>
      <c r="JV504" s="9">
        <f t="shared" si="902"/>
        <v>9.5404295532833916E-2</v>
      </c>
      <c r="JW504" s="9">
        <f t="shared" si="902"/>
        <v>9.1255455447844636E-2</v>
      </c>
      <c r="JX504" s="9">
        <f t="shared" si="902"/>
        <v>8.7067591485955609E-2</v>
      </c>
      <c r="JY504" s="9">
        <f t="shared" si="902"/>
        <v>8.2840623567500216E-2</v>
      </c>
      <c r="JZ504" s="9">
        <f t="shared" si="902"/>
        <v>7.8574475366641749E-2</v>
      </c>
      <c r="KA504" s="9">
        <f t="shared" si="902"/>
        <v>7.4269074333979335E-2</v>
      </c>
      <c r="KB504" s="9">
        <f t="shared" si="902"/>
        <v>6.9924351718063327E-2</v>
      </c>
      <c r="KC504" s="9">
        <f t="shared" si="902"/>
        <v>6.5540242585808428E-2</v>
      </c>
      <c r="KD504" s="9">
        <f t="shared" si="902"/>
        <v>6.1116685841795915E-2</v>
      </c>
      <c r="KE504" s="9">
        <f t="shared" si="902"/>
        <v>5.6653624246454037E-2</v>
      </c>
      <c r="KF504" s="9">
        <f t="shared" si="902"/>
        <v>5.2151004433108494E-2</v>
      </c>
      <c r="KG504" s="9">
        <f t="shared" si="902"/>
        <v>4.7608776923894314E-2</v>
      </c>
      <c r="KH504" s="9">
        <f t="shared" si="883"/>
        <v>4.3026896144520654E-2</v>
      </c>
      <c r="KI504" s="9">
        <f t="shared" si="883"/>
        <v>3.8405320437881862E-2</v>
      </c>
      <c r="KJ504" s="9">
        <f t="shared" si="883"/>
        <v>3.3744012076508123E-2</v>
      </c>
      <c r="KK504" s="9">
        <f t="shared" si="883"/>
        <v>2.9042937273848823E-2</v>
      </c>
      <c r="KL504" s="9">
        <f t="shared" si="883"/>
        <v>2.4302066194383354E-2</v>
      </c>
      <c r="KM504" s="9">
        <f t="shared" si="883"/>
        <v>1.9521372962554295E-2</v>
      </c>
      <c r="KN504" s="9">
        <f t="shared" si="883"/>
        <v>1.4700835670519052E-2</v>
      </c>
      <c r="KO504" s="9">
        <f t="shared" si="883"/>
        <v>9.8404363847144904E-3</v>
      </c>
      <c r="KP504" s="9">
        <f t="shared" si="883"/>
        <v>4.9401611512338017E-3</v>
      </c>
    </row>
    <row r="505" spans="2:302" x14ac:dyDescent="0.25">
      <c r="B505" s="5">
        <f t="shared" si="834"/>
        <v>6.2307797810134957E-14</v>
      </c>
      <c r="C505" s="9">
        <f t="shared" si="832"/>
        <v>0.39856012608435376</v>
      </c>
      <c r="D505" s="9">
        <f t="shared" si="900"/>
        <v>0.39854640328085333</v>
      </c>
      <c r="E505" s="9">
        <f t="shared" si="900"/>
        <v>0.39853222378814096</v>
      </c>
      <c r="F505" s="9">
        <f t="shared" si="900"/>
        <v>0.39851757376877783</v>
      </c>
      <c r="G505" s="9">
        <f t="shared" si="900"/>
        <v>0.3985024390145338</v>
      </c>
      <c r="H505" s="9">
        <f t="shared" si="900"/>
        <v>0.39848680493807392</v>
      </c>
      <c r="I505" s="9">
        <f t="shared" si="900"/>
        <v>0.39847065656451214</v>
      </c>
      <c r="J505" s="9">
        <f t="shared" si="900"/>
        <v>0.3984539785228276</v>
      </c>
      <c r="K505" s="9">
        <f t="shared" si="900"/>
        <v>0.39843675503714493</v>
      </c>
      <c r="L505" s="9">
        <f t="shared" si="900"/>
        <v>0.39841896991787884</v>
      </c>
      <c r="M505" s="9">
        <f t="shared" si="900"/>
        <v>0.3984006065527394</v>
      </c>
      <c r="N505" s="9">
        <f t="shared" si="900"/>
        <v>0.39838164789760083</v>
      </c>
      <c r="O505" s="9">
        <f t="shared" si="900"/>
        <v>0.39836207646723126</v>
      </c>
      <c r="P505" s="9">
        <f t="shared" si="900"/>
        <v>0.39834187432588525</v>
      </c>
      <c r="Q505" s="9">
        <f t="shared" si="900"/>
        <v>0.39832102307775624</v>
      </c>
      <c r="R505" s="9">
        <f t="shared" si="900"/>
        <v>0.39829950385729046</v>
      </c>
      <c r="S505" s="9">
        <f t="shared" si="900"/>
        <v>0.39827729731936229</v>
      </c>
      <c r="T505" s="9">
        <f t="shared" si="900"/>
        <v>0.39825438362931076</v>
      </c>
      <c r="U505" s="9">
        <f t="shared" si="900"/>
        <v>0.3982307424528348</v>
      </c>
      <c r="V505" s="9">
        <f t="shared" si="900"/>
        <v>0.39820635294575268</v>
      </c>
      <c r="W505" s="9">
        <f t="shared" si="900"/>
        <v>0.39818119374362004</v>
      </c>
      <c r="X505" s="9">
        <f t="shared" si="900"/>
        <v>0.39815524295121041</v>
      </c>
      <c r="Y505" s="9">
        <f t="shared" si="900"/>
        <v>0.39812847813185825</v>
      </c>
      <c r="Z505" s="9">
        <f t="shared" si="900"/>
        <v>0.39810087629666119</v>
      </c>
      <c r="AA505" s="9">
        <f t="shared" si="900"/>
        <v>0.39807241389354853</v>
      </c>
      <c r="AB505" s="9">
        <f t="shared" si="900"/>
        <v>0.3980430667962106</v>
      </c>
      <c r="AC505" s="9">
        <f t="shared" si="900"/>
        <v>0.39801281029289193</v>
      </c>
      <c r="AD505" s="9">
        <f t="shared" si="900"/>
        <v>0.39798161907504886</v>
      </c>
      <c r="AE505" s="9">
        <f t="shared" si="900"/>
        <v>0.39794946722587493</v>
      </c>
      <c r="AF505" s="9">
        <f t="shared" si="900"/>
        <v>0.39791632820868833</v>
      </c>
      <c r="AG505" s="9">
        <f t="shared" si="900"/>
        <v>0.39788217485518901</v>
      </c>
      <c r="AH505" s="9">
        <f t="shared" si="900"/>
        <v>0.39784697935358482</v>
      </c>
      <c r="AI505" s="9">
        <f t="shared" si="900"/>
        <v>0.39781071323658512</v>
      </c>
      <c r="AJ505" s="9">
        <f t="shared" si="900"/>
        <v>0.39777334736926584</v>
      </c>
      <c r="AK505" s="9">
        <f t="shared" si="900"/>
        <v>0.39773485193680752</v>
      </c>
      <c r="AL505" s="9">
        <f t="shared" si="900"/>
        <v>0.3976951964321061</v>
      </c>
      <c r="AM505" s="9">
        <f t="shared" si="900"/>
        <v>0.39765434964325902</v>
      </c>
      <c r="AN505" s="9">
        <f t="shared" si="900"/>
        <v>0.39761227964092877</v>
      </c>
      <c r="AO505" s="9">
        <f t="shared" si="900"/>
        <v>0.39756895376558454</v>
      </c>
      <c r="AP505" s="9">
        <f t="shared" si="900"/>
        <v>0.39752433861462538</v>
      </c>
      <c r="AQ505" s="9">
        <f t="shared" si="900"/>
        <v>0.39747840002938489</v>
      </c>
      <c r="AR505" s="9">
        <f t="shared" si="900"/>
        <v>0.39743110308202301</v>
      </c>
      <c r="AS505" s="9">
        <f t="shared" si="900"/>
        <v>0.39738241206230041</v>
      </c>
      <c r="AT505" s="9">
        <f t="shared" si="900"/>
        <v>0.39733229046424889</v>
      </c>
      <c r="AU505" s="9">
        <f t="shared" si="900"/>
        <v>0.39728070097272722</v>
      </c>
      <c r="AV505" s="9">
        <f t="shared" si="900"/>
        <v>0.3972276054498769</v>
      </c>
      <c r="AW505" s="9">
        <f t="shared" si="900"/>
        <v>0.39717296492147086</v>
      </c>
      <c r="AX505" s="9">
        <f t="shared" si="900"/>
        <v>0.39711673956316684</v>
      </c>
      <c r="AY505" s="9">
        <f t="shared" si="900"/>
        <v>0.3970588886866589</v>
      </c>
      <c r="AZ505" s="9">
        <f t="shared" si="900"/>
        <v>0.39699937072574071</v>
      </c>
      <c r="BA505" s="9">
        <f t="shared" si="900"/>
        <v>0.39693814322227372</v>
      </c>
      <c r="BB505" s="9">
        <f t="shared" si="900"/>
        <v>0.39687516281207097</v>
      </c>
      <c r="BC505" s="9">
        <f t="shared" si="900"/>
        <v>0.39681038521069584</v>
      </c>
      <c r="BD505" s="9">
        <f t="shared" si="900"/>
        <v>0.39674376519918336</v>
      </c>
      <c r="BE505" s="9">
        <f t="shared" si="900"/>
        <v>0.39667525660968095</v>
      </c>
      <c r="BF505" s="9">
        <f t="shared" si="900"/>
        <v>0.39660481231102163</v>
      </c>
      <c r="BG505" s="9">
        <f t="shared" si="900"/>
        <v>0.39653238419422626</v>
      </c>
      <c r="BH505" s="9">
        <f t="shared" si="900"/>
        <v>0.39645792315794115</v>
      </c>
      <c r="BI505" s="9">
        <f t="shared" si="900"/>
        <v>0.39638137909381926</v>
      </c>
      <c r="BJ505" s="9">
        <f t="shared" si="900"/>
        <v>0.39630270087184094</v>
      </c>
      <c r="BK505" s="9">
        <f t="shared" si="900"/>
        <v>0.3962218363255901</v>
      </c>
      <c r="BL505" s="9">
        <f t="shared" si="900"/>
        <v>0.39613873223747764</v>
      </c>
      <c r="BM505" s="9">
        <f t="shared" si="900"/>
        <v>0.39605333432393025</v>
      </c>
      <c r="BN505" s="9">
        <f t="shared" si="900"/>
        <v>0.39596558722053754</v>
      </c>
      <c r="BO505" s="9">
        <f t="shared" si="900"/>
        <v>0.39587543446717116</v>
      </c>
      <c r="BP505" s="9">
        <f t="shared" si="899"/>
        <v>0.39578281849307856</v>
      </c>
      <c r="BQ505" s="9">
        <f t="shared" si="899"/>
        <v>0.39568768060195303</v>
      </c>
      <c r="BR505" s="9">
        <f t="shared" si="899"/>
        <v>0.39558996095699334</v>
      </c>
      <c r="BS505" s="9">
        <f t="shared" si="899"/>
        <v>0.39548959856595017</v>
      </c>
      <c r="BT505" s="9">
        <f t="shared" si="899"/>
        <v>0.39538653126617274</v>
      </c>
      <c r="BU505" s="9">
        <f t="shared" si="899"/>
        <v>0.39528069570965557</v>
      </c>
      <c r="BV505" s="9">
        <f t="shared" si="899"/>
        <v>0.39517202734809515</v>
      </c>
      <c r="BW505" s="9">
        <f t="shared" si="899"/>
        <v>0.39506046041796145</v>
      </c>
      <c r="BX505" s="9">
        <f t="shared" si="899"/>
        <v>0.3949459279255918</v>
      </c>
      <c r="BY505" s="9">
        <f t="shared" si="899"/>
        <v>0.3948283616323105</v>
      </c>
      <c r="BZ505" s="9">
        <f t="shared" si="899"/>
        <v>0.39470769203958567</v>
      </c>
      <c r="CA505" s="9">
        <f t="shared" si="899"/>
        <v>0.39458384837422544</v>
      </c>
      <c r="CB505" s="9">
        <f t="shared" si="899"/>
        <v>0.394456758573624</v>
      </c>
      <c r="CC505" s="9">
        <f t="shared" si="899"/>
        <v>0.39432634927106225</v>
      </c>
      <c r="CD505" s="9">
        <f t="shared" si="899"/>
        <v>0.39419254578107193</v>
      </c>
      <c r="CE505" s="9">
        <f t="shared" si="899"/>
        <v>0.39405527208486818</v>
      </c>
      <c r="CF505" s="9">
        <f t="shared" si="899"/>
        <v>0.39391445081586118</v>
      </c>
      <c r="CG505" s="9">
        <f t="shared" si="899"/>
        <v>0.39377000324525269</v>
      </c>
      <c r="CH505" s="9">
        <f t="shared" si="899"/>
        <v>0.39362184926772409</v>
      </c>
      <c r="CI505" s="9">
        <f t="shared" si="899"/>
        <v>0.3934699073872262</v>
      </c>
      <c r="CJ505" s="9">
        <f t="shared" si="899"/>
        <v>0.39331409470287726</v>
      </c>
      <c r="CK505" s="9">
        <f t="shared" si="899"/>
        <v>0.39315432689497787</v>
      </c>
      <c r="CL505" s="9">
        <f t="shared" si="899"/>
        <v>0.39299051821115111</v>
      </c>
      <c r="CM505" s="9">
        <f t="shared" si="899"/>
        <v>0.39282258145261423</v>
      </c>
      <c r="CN505" s="9">
        <f t="shared" si="899"/>
        <v>0.3926504279605938</v>
      </c>
      <c r="CO505" s="9">
        <f t="shared" si="899"/>
        <v>0.39247396760289066</v>
      </c>
      <c r="CP505" s="9">
        <f t="shared" si="899"/>
        <v>0.39229310876060319</v>
      </c>
      <c r="CQ505" s="9">
        <f t="shared" si="899"/>
        <v>0.39210775831501876</v>
      </c>
      <c r="CR505" s="9">
        <f t="shared" si="899"/>
        <v>0.39191782163468075</v>
      </c>
      <c r="CS505" s="9">
        <f t="shared" si="899"/>
        <v>0.39172320256264248</v>
      </c>
      <c r="CT505" s="9">
        <f t="shared" si="899"/>
        <v>0.39152380340391457</v>
      </c>
      <c r="CU505" s="9">
        <f t="shared" si="899"/>
        <v>0.3913195249131155</v>
      </c>
      <c r="CV505" s="9">
        <f t="shared" si="899"/>
        <v>0.39111026628233675</v>
      </c>
      <c r="CW505" s="9">
        <f t="shared" si="899"/>
        <v>0.39089592512922927</v>
      </c>
      <c r="CX505" s="9">
        <f t="shared" si="899"/>
        <v>0.39067639748532046</v>
      </c>
      <c r="CY505" s="9">
        <f t="shared" si="901"/>
        <v>0.39045157778457373</v>
      </c>
      <c r="CZ505" s="9">
        <f t="shared" si="901"/>
        <v>0.39022135885219922</v>
      </c>
      <c r="DA505" s="9">
        <f t="shared" si="901"/>
        <v>0.38998563189372237</v>
      </c>
      <c r="DB505" s="9">
        <f t="shared" si="901"/>
        <v>0.3897442864843248</v>
      </c>
      <c r="DC505" s="9">
        <f t="shared" si="901"/>
        <v>0.38949721055846415</v>
      </c>
      <c r="DD505" s="9">
        <f t="shared" si="901"/>
        <v>0.38924429039978303</v>
      </c>
      <c r="DE505" s="9">
        <f t="shared" si="901"/>
        <v>0.3889854106313172</v>
      </c>
      <c r="DF505" s="9">
        <f t="shared" si="901"/>
        <v>0.38872045420601464</v>
      </c>
      <c r="DG505" s="9">
        <f t="shared" si="901"/>
        <v>0.38844930239757197</v>
      </c>
      <c r="DH505" s="9">
        <f t="shared" si="901"/>
        <v>0.38817183479160006</v>
      </c>
      <c r="DI505" s="9">
        <f t="shared" si="901"/>
        <v>0.38788792927713078</v>
      </c>
      <c r="DJ505" s="9">
        <f t="shared" si="901"/>
        <v>0.38759746203847067</v>
      </c>
      <c r="DK505" s="9">
        <f t="shared" si="901"/>
        <v>0.38730030754741507</v>
      </c>
      <c r="DL505" s="9">
        <f t="shared" si="901"/>
        <v>0.38699633855583127</v>
      </c>
      <c r="DM505" s="9">
        <f t="shared" si="901"/>
        <v>0.38668542608862078</v>
      </c>
      <c r="DN505" s="9">
        <f t="shared" si="901"/>
        <v>0.38636743943707152</v>
      </c>
      <c r="DO505" s="9">
        <f t="shared" si="901"/>
        <v>0.38604224615260896</v>
      </c>
      <c r="DP505" s="9">
        <f t="shared" si="901"/>
        <v>0.38570971204095666</v>
      </c>
      <c r="DQ505" s="9">
        <f t="shared" si="901"/>
        <v>0.38536970115671687</v>
      </c>
      <c r="DR505" s="9">
        <f t="shared" si="901"/>
        <v>0.38502207579838083</v>
      </c>
      <c r="DS505" s="9">
        <f t="shared" si="901"/>
        <v>0.38466669650377688</v>
      </c>
      <c r="DT505" s="9">
        <f t="shared" si="901"/>
        <v>0.38430342204597046</v>
      </c>
      <c r="DU505" s="9">
        <f t="shared" si="901"/>
        <v>0.3839321094296218</v>
      </c>
      <c r="DV505" s="9">
        <f t="shared" si="901"/>
        <v>0.38355261388781242</v>
      </c>
      <c r="DW505" s="9">
        <f t="shared" si="901"/>
        <v>0.38316478887935207</v>
      </c>
      <c r="DX505" s="9">
        <f t="shared" si="901"/>
        <v>0.38276848608657332</v>
      </c>
      <c r="DY505" s="9">
        <f t="shared" si="901"/>
        <v>0.3823635554136241</v>
      </c>
      <c r="DZ505" s="9">
        <f t="shared" si="901"/>
        <v>0.38194984498526929</v>
      </c>
      <c r="EA505" s="9">
        <f t="shared" si="901"/>
        <v>0.38152720114620797</v>
      </c>
      <c r="EB505" s="9">
        <f t="shared" si="901"/>
        <v>0.38109546846091913</v>
      </c>
      <c r="EC505" s="9">
        <f t="shared" si="901"/>
        <v>0.38065448971404142</v>
      </c>
      <c r="ED505" s="9">
        <f t="shared" si="901"/>
        <v>0.38020410591130055</v>
      </c>
      <c r="EE505" s="9">
        <f t="shared" si="901"/>
        <v>0.37974415628098768</v>
      </c>
      <c r="EF505" s="9">
        <f t="shared" si="901"/>
        <v>0.37927447827600397</v>
      </c>
      <c r="EG505" s="9">
        <f t="shared" si="901"/>
        <v>0.37879490757647494</v>
      </c>
      <c r="EH505" s="9">
        <f t="shared" si="901"/>
        <v>0.37830527809294701</v>
      </c>
      <c r="EI505" s="9">
        <f t="shared" si="901"/>
        <v>0.37780542197017175</v>
      </c>
      <c r="EJ505" s="9">
        <f t="shared" si="901"/>
        <v>0.3772951695914879</v>
      </c>
      <c r="EK505" s="9">
        <f t="shared" si="901"/>
        <v>0.3767743495838104</v>
      </c>
      <c r="EL505" s="9">
        <f t="shared" si="901"/>
        <v>0.37624278882323142</v>
      </c>
      <c r="EM505" s="9">
        <f t="shared" si="901"/>
        <v>0.37570031244124341</v>
      </c>
      <c r="EN505" s="9">
        <f t="shared" si="901"/>
        <v>0.37514674383159197</v>
      </c>
      <c r="EO505" s="9">
        <f t="shared" si="901"/>
        <v>0.37458190465776564</v>
      </c>
      <c r="EP505" s="9">
        <f t="shared" si="901"/>
        <v>0.37400561486112749</v>
      </c>
      <c r="EQ505" s="9">
        <f t="shared" si="901"/>
        <v>0.37341769266970126</v>
      </c>
      <c r="ER505" s="9">
        <f t="shared" si="901"/>
        <v>0.37281795460761252</v>
      </c>
      <c r="ES505" s="9">
        <f t="shared" si="901"/>
        <v>0.37220621550519534</v>
      </c>
      <c r="ET505" s="9">
        <f t="shared" si="901"/>
        <v>0.3715822885097706</v>
      </c>
      <c r="EU505" s="9">
        <f t="shared" si="901"/>
        <v>0.37094598509710114</v>
      </c>
      <c r="EV505" s="9">
        <f t="shared" si="901"/>
        <v>0.37029711508352908</v>
      </c>
      <c r="EW505" s="9">
        <f t="shared" si="901"/>
        <v>0.36963548663880252</v>
      </c>
      <c r="EX505" s="9">
        <f t="shared" si="901"/>
        <v>0.36896090629959721</v>
      </c>
      <c r="EY505" s="9">
        <f t="shared" si="901"/>
        <v>0.3682731789837359</v>
      </c>
      <c r="EZ505" s="9">
        <f t="shared" si="901"/>
        <v>0.36757210800511386</v>
      </c>
      <c r="FA505" s="9">
        <f t="shared" si="901"/>
        <v>0.36685749508933074</v>
      </c>
      <c r="FB505" s="9">
        <f t="shared" si="901"/>
        <v>0.36612914039003752</v>
      </c>
      <c r="FC505" s="9">
        <f t="shared" si="901"/>
        <v>0.36538684250599995</v>
      </c>
      <c r="FD505" s="9">
        <f t="shared" si="901"/>
        <v>0.36463039849888246</v>
      </c>
      <c r="FE505" s="9">
        <f t="shared" si="901"/>
        <v>0.36385960391175637</v>
      </c>
      <c r="FF505" s="9">
        <f t="shared" si="901"/>
        <v>0.36307425278833572</v>
      </c>
      <c r="FG505" s="9">
        <f t="shared" si="901"/>
        <v>0.36227413769294281</v>
      </c>
      <c r="FH505" s="9">
        <f t="shared" si="901"/>
        <v>0.36145904973120657</v>
      </c>
      <c r="FI505" s="9">
        <f t="shared" si="901"/>
        <v>0.36062877857149439</v>
      </c>
      <c r="FJ505" s="9">
        <f t="shared" si="901"/>
        <v>0.3597831124670825</v>
      </c>
      <c r="FK505" s="9">
        <f t="shared" si="903"/>
        <v>0.35892183827906132</v>
      </c>
      <c r="FL505" s="9">
        <f t="shared" si="903"/>
        <v>0.35804474149998211</v>
      </c>
      <c r="FM505" s="9">
        <f t="shared" si="903"/>
        <v>0.35715160627824122</v>
      </c>
      <c r="FN505" s="9">
        <f t="shared" si="903"/>
        <v>0.35624221544320589</v>
      </c>
      <c r="FO505" s="9">
        <f t="shared" si="903"/>
        <v>0.35531635053107824</v>
      </c>
      <c r="FP505" s="9">
        <f t="shared" si="903"/>
        <v>0.35437379181150014</v>
      </c>
      <c r="FQ505" s="9">
        <f t="shared" si="903"/>
        <v>0.35341431831489567</v>
      </c>
      <c r="FR505" s="9">
        <f t="shared" si="903"/>
        <v>0.35243770786055151</v>
      </c>
      <c r="FS505" s="9">
        <f t="shared" si="903"/>
        <v>0.35144373708543331</v>
      </c>
      <c r="FT505" s="9">
        <f t="shared" si="903"/>
        <v>0.35043218147373673</v>
      </c>
      <c r="FU505" s="9">
        <f t="shared" si="903"/>
        <v>0.34940281538716828</v>
      </c>
      <c r="FV505" s="9">
        <f t="shared" si="903"/>
        <v>0.34835541209595744</v>
      </c>
      <c r="FW505" s="9">
        <f t="shared" si="903"/>
        <v>0.34728974381059302</v>
      </c>
      <c r="FX505" s="9">
        <f t="shared" si="903"/>
        <v>0.34620558171428206</v>
      </c>
      <c r="FY505" s="9">
        <f t="shared" si="903"/>
        <v>0.34510269599612875</v>
      </c>
      <c r="FZ505" s="9">
        <f t="shared" si="903"/>
        <v>0.34398085588502408</v>
      </c>
      <c r="GA505" s="9">
        <f t="shared" si="903"/>
        <v>0.34283982968424809</v>
      </c>
      <c r="GB505" s="9">
        <f t="shared" si="903"/>
        <v>0.34167938480677412</v>
      </c>
      <c r="GC505" s="9">
        <f t="shared" si="903"/>
        <v>0.34049928781127237</v>
      </c>
      <c r="GD505" s="9">
        <f t="shared" si="903"/>
        <v>0.33929930443880557</v>
      </c>
      <c r="GE505" s="9">
        <f t="shared" si="903"/>
        <v>0.3380791996502106</v>
      </c>
      <c r="GF505" s="9">
        <f t="shared" si="903"/>
        <v>0.33683873766415995</v>
      </c>
      <c r="GG505" s="9">
        <f t="shared" si="903"/>
        <v>0.33557768199589372</v>
      </c>
      <c r="GH505" s="9">
        <f t="shared" si="903"/>
        <v>0.33429579549661714</v>
      </c>
      <c r="GI505" s="9">
        <f t="shared" si="903"/>
        <v>0.33299284039355298</v>
      </c>
      <c r="GJ505" s="9">
        <f t="shared" si="903"/>
        <v>0.33166857833064234</v>
      </c>
      <c r="GK505" s="9">
        <f t="shared" si="903"/>
        <v>0.33032277040988323</v>
      </c>
      <c r="GL505" s="9">
        <f t="shared" si="903"/>
        <v>0.32895517723329831</v>
      </c>
      <c r="GM505" s="9">
        <f t="shared" si="903"/>
        <v>0.32756555894552253</v>
      </c>
      <c r="GN505" s="9">
        <f t="shared" si="903"/>
        <v>0.32615367527699868</v>
      </c>
      <c r="GO505" s="9">
        <f t="shared" si="903"/>
        <v>0.3247192855877718</v>
      </c>
      <c r="GP505" s="9">
        <f t="shared" si="903"/>
        <v>0.32326214891187144</v>
      </c>
      <c r="GQ505" s="9">
        <f t="shared" si="903"/>
        <v>0.32178202400226852</v>
      </c>
      <c r="GR505" s="9">
        <f t="shared" si="903"/>
        <v>0.32027866937639626</v>
      </c>
      <c r="GS505" s="9">
        <f t="shared" si="903"/>
        <v>0.31875184336222423</v>
      </c>
      <c r="GT505" s="9">
        <f t="shared" si="903"/>
        <v>0.31720130414486825</v>
      </c>
      <c r="GU505" s="9">
        <f t="shared" si="903"/>
        <v>0.31562680981372832</v>
      </c>
      <c r="GV505" s="9">
        <f t="shared" si="903"/>
        <v>0.31402811841013789</v>
      </c>
      <c r="GW505" s="9">
        <f t="shared" si="903"/>
        <v>0.31240498797551097</v>
      </c>
      <c r="GX505" s="9">
        <f t="shared" si="903"/>
        <v>0.31075717659997304</v>
      </c>
      <c r="GY505" s="9">
        <f t="shared" si="903"/>
        <v>0.30908444247146261</v>
      </c>
      <c r="GZ505" s="9">
        <f t="shared" si="903"/>
        <v>0.30738654392528442</v>
      </c>
      <c r="HA505" s="9">
        <f t="shared" si="903"/>
        <v>0.30566323949410268</v>
      </c>
      <c r="HB505" s="9">
        <f t="shared" si="903"/>
        <v>0.30391428795835718</v>
      </c>
      <c r="HC505" s="9">
        <f t="shared" si="903"/>
        <v>0.30213944839708512</v>
      </c>
      <c r="HD505" s="9">
        <f t="shared" si="903"/>
        <v>0.30033848023913384</v>
      </c>
      <c r="HE505" s="9">
        <f t="shared" si="903"/>
        <v>0.29851114331474538</v>
      </c>
      <c r="HF505" s="9">
        <f t="shared" si="903"/>
        <v>0.29665719790749828</v>
      </c>
      <c r="HG505" s="9">
        <f t="shared" si="903"/>
        <v>0.29477640480658596</v>
      </c>
      <c r="HH505" s="9">
        <f t="shared" si="903"/>
        <v>0.29286852535941688</v>
      </c>
      <c r="HI505" s="9">
        <f t="shared" si="903"/>
        <v>0.29093332152451606</v>
      </c>
      <c r="HJ505" s="9">
        <f t="shared" si="903"/>
        <v>0.28897055592470994</v>
      </c>
      <c r="HK505" s="9">
        <f t="shared" si="903"/>
        <v>0.28697999190057522</v>
      </c>
      <c r="HL505" s="9">
        <f t="shared" si="903"/>
        <v>0.28496139356413486</v>
      </c>
      <c r="HM505" s="9">
        <f t="shared" si="903"/>
        <v>0.28291452585277804</v>
      </c>
      <c r="HN505" s="9">
        <f t="shared" si="903"/>
        <v>0.28083915458338782</v>
      </c>
      <c r="HO505" s="9">
        <f t="shared" si="903"/>
        <v>0.27873504650665359</v>
      </c>
      <c r="HP505" s="9">
        <f t="shared" si="903"/>
        <v>0.27660196936155113</v>
      </c>
      <c r="HQ505" s="9">
        <f t="shared" si="903"/>
        <v>0.27443969192996626</v>
      </c>
      <c r="HR505" s="9">
        <f t="shared" si="903"/>
        <v>0.27224798409144413</v>
      </c>
      <c r="HS505" s="9">
        <f t="shared" si="903"/>
        <v>0.27002661687804275</v>
      </c>
      <c r="HT505" s="9">
        <f t="shared" si="903"/>
        <v>0.26777536252926692</v>
      </c>
      <c r="HU505" s="9">
        <f t="shared" si="903"/>
        <v>0.2654939945470654</v>
      </c>
      <c r="HV505" s="9">
        <f t="shared" si="903"/>
        <v>0.26318228775086594</v>
      </c>
      <c r="HW505" s="9">
        <f t="shared" si="902"/>
        <v>0.26084001833262882</v>
      </c>
      <c r="HX505" s="9">
        <f t="shared" si="902"/>
        <v>0.25846696391189561</v>
      </c>
      <c r="HY505" s="9">
        <f t="shared" si="902"/>
        <v>0.25606290359081141</v>
      </c>
      <c r="HZ505" s="9">
        <f t="shared" si="902"/>
        <v>0.253627618009098</v>
      </c>
      <c r="IA505" s="9">
        <f t="shared" si="902"/>
        <v>0.25116088939895714</v>
      </c>
      <c r="IB505" s="9">
        <f t="shared" si="902"/>
        <v>0.24866250163987846</v>
      </c>
      <c r="IC505" s="9">
        <f t="shared" si="902"/>
        <v>0.24613224031333181</v>
      </c>
      <c r="ID505" s="9">
        <f t="shared" si="902"/>
        <v>0.24356989275732055</v>
      </c>
      <c r="IE505" s="9">
        <f t="shared" si="902"/>
        <v>0.24097524812077234</v>
      </c>
      <c r="IF505" s="9">
        <f t="shared" si="902"/>
        <v>0.23834809741774565</v>
      </c>
      <c r="IG505" s="9">
        <f t="shared" si="902"/>
        <v>0.23568823358142826</v>
      </c>
      <c r="IH505" s="9">
        <f t="shared" si="902"/>
        <v>0.23299545151790435</v>
      </c>
      <c r="II505" s="9">
        <f t="shared" si="902"/>
        <v>0.23026954815966857</v>
      </c>
      <c r="IJ505" s="9">
        <f t="shared" si="902"/>
        <v>0.22751032251886258</v>
      </c>
      <c r="IK505" s="9">
        <f t="shared" si="902"/>
        <v>0.22471757574021145</v>
      </c>
      <c r="IL505" s="9">
        <f t="shared" si="902"/>
        <v>0.22189111115363752</v>
      </c>
      <c r="IM505" s="9">
        <f t="shared" si="902"/>
        <v>0.21903073432652781</v>
      </c>
      <c r="IN505" s="9">
        <f t="shared" si="902"/>
        <v>0.21613625311563214</v>
      </c>
      <c r="IO505" s="9">
        <f t="shared" si="902"/>
        <v>0.21320747771856943</v>
      </c>
      <c r="IP505" s="9">
        <f t="shared" si="902"/>
        <v>0.21024422072491897</v>
      </c>
      <c r="IQ505" s="9">
        <f t="shared" si="902"/>
        <v>0.20724629716687423</v>
      </c>
      <c r="IR505" s="9">
        <f t="shared" si="902"/>
        <v>0.20421352456943576</v>
      </c>
      <c r="IS505" s="9">
        <f t="shared" si="902"/>
        <v>0.20114572300012087</v>
      </c>
      <c r="IT505" s="9">
        <f t="shared" si="902"/>
        <v>0.19804271511816893</v>
      </c>
      <c r="IU505" s="9">
        <f t="shared" si="902"/>
        <v>0.19490432622321721</v>
      </c>
      <c r="IV505" s="9">
        <f t="shared" si="902"/>
        <v>0.19173038430342818</v>
      </c>
      <c r="IW505" s="9">
        <f t="shared" si="902"/>
        <v>0.18852072008304344</v>
      </c>
      <c r="IX505" s="9">
        <f t="shared" si="902"/>
        <v>0.18527516706934441</v>
      </c>
      <c r="IY505" s="9">
        <f t="shared" si="902"/>
        <v>0.18199356159899768</v>
      </c>
      <c r="IZ505" s="9">
        <f t="shared" si="902"/>
        <v>0.17867574288376231</v>
      </c>
      <c r="JA505" s="9">
        <f t="shared" si="902"/>
        <v>0.17532155305554015</v>
      </c>
      <c r="JB505" s="9">
        <f t="shared" si="902"/>
        <v>0.17193083721074573</v>
      </c>
      <c r="JC505" s="9">
        <f t="shared" si="902"/>
        <v>0.16850344345397686</v>
      </c>
      <c r="JD505" s="9">
        <f t="shared" si="902"/>
        <v>0.16503922294096474</v>
      </c>
      <c r="JE505" s="9">
        <f t="shared" si="902"/>
        <v>0.16153802992078259</v>
      </c>
      <c r="JF505" s="9">
        <f t="shared" si="902"/>
        <v>0.15799972177729507</v>
      </c>
      <c r="JG505" s="9">
        <f t="shared" si="902"/>
        <v>0.15442415906982582</v>
      </c>
      <c r="JH505" s="9">
        <f t="shared" si="902"/>
        <v>0.1508112055730268</v>
      </c>
      <c r="JI505" s="9">
        <f t="shared" si="902"/>
        <v>0.14716072831592819</v>
      </c>
      <c r="JJ505" s="9">
        <f t="shared" si="902"/>
        <v>0.14347259762015174</v>
      </c>
      <c r="JK505" s="9">
        <f t="shared" si="902"/>
        <v>0.13974668713726823</v>
      </c>
      <c r="JL505" s="9">
        <f t="shared" si="902"/>
        <v>0.13598287388528169</v>
      </c>
      <c r="JM505" s="9">
        <f t="shared" si="902"/>
        <v>0.13218103828422301</v>
      </c>
      <c r="JN505" s="9">
        <f t="shared" si="902"/>
        <v>0.12834106419083474</v>
      </c>
      <c r="JO505" s="9">
        <f t="shared" si="902"/>
        <v>0.12446283893233179</v>
      </c>
      <c r="JP505" s="9">
        <f t="shared" si="902"/>
        <v>0.12054625333922037</v>
      </c>
      <c r="JQ505" s="9">
        <f t="shared" si="902"/>
        <v>0.11659120177716037</v>
      </c>
      <c r="JR505" s="9">
        <f t="shared" si="902"/>
        <v>0.11259758217785432</v>
      </c>
      <c r="JS505" s="9">
        <f t="shared" si="902"/>
        <v>0.10856529606894966</v>
      </c>
      <c r="JT505" s="9">
        <f t="shared" si="902"/>
        <v>0.10449424860293788</v>
      </c>
      <c r="JU505" s="9">
        <f t="shared" si="902"/>
        <v>0.10038434858503786</v>
      </c>
      <c r="JV505" s="9">
        <f t="shared" si="902"/>
        <v>9.6235508500048583E-2</v>
      </c>
      <c r="JW505" s="9">
        <f t="shared" si="902"/>
        <v>9.2047644538159556E-2</v>
      </c>
      <c r="JX505" s="9">
        <f t="shared" si="902"/>
        <v>8.7820676619704163E-2</v>
      </c>
      <c r="JY505" s="9">
        <f t="shared" si="902"/>
        <v>8.3554528418845697E-2</v>
      </c>
      <c r="JZ505" s="9">
        <f t="shared" si="902"/>
        <v>7.9249127386183282E-2</v>
      </c>
      <c r="KA505" s="9">
        <f t="shared" si="902"/>
        <v>7.4904404770267274E-2</v>
      </c>
      <c r="KB505" s="9">
        <f t="shared" si="902"/>
        <v>7.0520295638012376E-2</v>
      </c>
      <c r="KC505" s="9">
        <f t="shared" si="902"/>
        <v>6.6096738893999862E-2</v>
      </c>
      <c r="KD505" s="9">
        <f t="shared" si="902"/>
        <v>6.1633677298657985E-2</v>
      </c>
      <c r="KE505" s="9">
        <f t="shared" si="902"/>
        <v>5.7131057485312442E-2</v>
      </c>
      <c r="KF505" s="9">
        <f t="shared" si="902"/>
        <v>5.2588829976098261E-2</v>
      </c>
      <c r="KG505" s="9">
        <f t="shared" si="902"/>
        <v>4.8006949196724602E-2</v>
      </c>
      <c r="KH505" s="9">
        <f t="shared" ref="KH505:KP505" si="904">NORMDIST($B505,0,1,0)-$B505*(1-NORMDIST($B505,0,1,1))-(NORMDIST($B505+KH$4,0,1,0)-($B505+KH$4)*(1-NORMDIST($B505+KH$4,0,1,1)))</f>
        <v>4.338537349008581E-2</v>
      </c>
      <c r="KI505" s="9">
        <f t="shared" si="904"/>
        <v>3.8724065128712071E-2</v>
      </c>
      <c r="KJ505" s="9">
        <f t="shared" si="904"/>
        <v>3.4022990326052771E-2</v>
      </c>
      <c r="KK505" s="9">
        <f t="shared" si="904"/>
        <v>2.9282119246587301E-2</v>
      </c>
      <c r="KL505" s="9">
        <f t="shared" si="904"/>
        <v>2.4501426014758243E-2</v>
      </c>
      <c r="KM505" s="9">
        <f t="shared" si="904"/>
        <v>1.9680888722723E-2</v>
      </c>
      <c r="KN505" s="9">
        <f t="shared" si="904"/>
        <v>1.4820489436918438E-2</v>
      </c>
      <c r="KO505" s="9">
        <f t="shared" si="904"/>
        <v>9.9202142034377494E-3</v>
      </c>
      <c r="KP505" s="9">
        <f t="shared" si="904"/>
        <v>4.9800530522137731E-3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79646"/>
  </sheetPr>
  <dimension ref="B1:CK102"/>
  <sheetViews>
    <sheetView tabSelected="1" workbookViewId="0">
      <pane xSplit="2" ySplit="2" topLeftCell="BW3" activePane="bottomRight" state="frozen"/>
      <selection pane="topRight"/>
      <selection pane="bottomLeft"/>
      <selection pane="bottomRight" activeCell="CH3" sqref="CH3"/>
    </sheetView>
  </sheetViews>
  <sheetFormatPr defaultRowHeight="15" x14ac:dyDescent="0.25"/>
  <cols>
    <col min="1" max="1" width="2.85546875" customWidth="1"/>
    <col min="2" max="2" width="20.42578125" customWidth="1"/>
    <col min="3" max="8" width="16.5703125" customWidth="1"/>
    <col min="9" max="9" width="15.140625" customWidth="1"/>
    <col min="10" max="10" width="17.42578125" customWidth="1"/>
    <col min="11" max="11" width="16.85546875" customWidth="1"/>
    <col min="12" max="12" width="12" customWidth="1"/>
    <col min="13" max="13" width="12.7109375" customWidth="1"/>
    <col min="15" max="15" width="14.7109375" customWidth="1"/>
    <col min="16" max="16" width="17.7109375" customWidth="1"/>
    <col min="17" max="17" width="11.7109375" customWidth="1"/>
    <col min="18" max="18" width="10.28515625" customWidth="1"/>
    <col min="19" max="19" width="19.28515625" customWidth="1"/>
    <col min="20" max="20" width="13.5703125" customWidth="1"/>
    <col min="21" max="21" width="20.85546875" customWidth="1"/>
    <col min="22" max="22" width="14" customWidth="1"/>
    <col min="23" max="23" width="13.42578125" customWidth="1"/>
    <col min="24" max="24" width="10.7109375" customWidth="1"/>
    <col min="25" max="26" width="10.140625" customWidth="1"/>
    <col min="28" max="28" width="10.28515625" customWidth="1"/>
    <col min="29" max="29" width="11.140625" customWidth="1"/>
    <col min="30" max="30" width="10.28515625" customWidth="1"/>
    <col min="31" max="31" width="13.85546875" customWidth="1"/>
    <col min="32" max="32" width="12.7109375" customWidth="1"/>
    <col min="38" max="38" width="12.5703125" customWidth="1"/>
    <col min="42" max="42" width="11.42578125" customWidth="1"/>
    <col min="43" max="43" width="14.42578125" customWidth="1"/>
    <col min="44" max="44" width="14" customWidth="1"/>
    <col min="45" max="45" width="16.85546875" customWidth="1"/>
    <col min="46" max="46" width="15.85546875" customWidth="1"/>
    <col min="47" max="47" width="10.5703125" customWidth="1"/>
    <col min="48" max="48" width="13.28515625" customWidth="1"/>
    <col min="49" max="49" width="12.85546875" customWidth="1"/>
    <col min="50" max="51" width="10.5703125" customWidth="1"/>
    <col min="52" max="52" width="11" customWidth="1"/>
    <col min="53" max="53" width="28" bestFit="1" customWidth="1"/>
    <col min="54" max="54" width="22.7109375" bestFit="1" customWidth="1"/>
    <col min="55" max="56" width="10.140625" customWidth="1"/>
    <col min="57" max="57" width="10.5703125" customWidth="1"/>
    <col min="58" max="60" width="10.140625" customWidth="1"/>
    <col min="61" max="61" width="10.5703125" customWidth="1"/>
    <col min="62" max="64" width="10.140625" customWidth="1"/>
    <col min="65" max="65" width="10.5703125" customWidth="1"/>
    <col min="66" max="68" width="10.140625" customWidth="1"/>
    <col min="69" max="69" width="10.5703125" customWidth="1"/>
    <col min="70" max="72" width="10.140625" customWidth="1"/>
    <col min="73" max="73" width="10.5703125" customWidth="1"/>
    <col min="74" max="76" width="10.140625" customWidth="1"/>
    <col min="77" max="77" width="10.5703125" customWidth="1"/>
    <col min="78" max="80" width="10.140625" customWidth="1"/>
    <col min="81" max="81" width="10.5703125" customWidth="1"/>
    <col min="82" max="84" width="10.140625" customWidth="1"/>
    <col min="85" max="85" width="10.5703125" customWidth="1"/>
    <col min="86" max="88" width="10.140625" customWidth="1"/>
    <col min="89" max="89" width="10.5703125" customWidth="1"/>
  </cols>
  <sheetData>
    <row r="1" spans="2:89" x14ac:dyDescent="0.25">
      <c r="AE1" s="24" t="s">
        <v>172</v>
      </c>
      <c r="AO1" s="24" t="s">
        <v>173</v>
      </c>
      <c r="BA1" s="24" t="s">
        <v>175</v>
      </c>
      <c r="BB1" s="24" t="s">
        <v>176</v>
      </c>
      <c r="BC1" s="24" t="s">
        <v>185</v>
      </c>
      <c r="BD1" s="24"/>
      <c r="BF1" s="24" t="s">
        <v>186</v>
      </c>
      <c r="BG1" s="24"/>
      <c r="BH1" s="24"/>
      <c r="BJ1" s="24" t="s">
        <v>187</v>
      </c>
      <c r="BK1" s="24"/>
      <c r="BL1" s="24"/>
      <c r="BN1" s="24" t="s">
        <v>195</v>
      </c>
      <c r="BO1" s="24"/>
      <c r="BP1" s="24"/>
      <c r="BR1" s="24" t="s">
        <v>188</v>
      </c>
      <c r="BS1" s="24"/>
      <c r="BT1" s="24"/>
      <c r="BV1" s="24" t="s">
        <v>189</v>
      </c>
      <c r="BW1" s="24"/>
      <c r="BX1" s="24"/>
      <c r="BZ1" s="24" t="s">
        <v>190</v>
      </c>
      <c r="CA1" s="24"/>
      <c r="CB1" s="24"/>
      <c r="CD1" s="24" t="s">
        <v>191</v>
      </c>
      <c r="CE1" s="24"/>
      <c r="CF1" s="24"/>
      <c r="CH1" s="24" t="s">
        <v>192</v>
      </c>
      <c r="CI1" s="24"/>
      <c r="CJ1" s="24"/>
    </row>
    <row r="2" spans="2:89" ht="75" x14ac:dyDescent="0.25">
      <c r="B2" s="2" t="str">
        <f>Input!B3</f>
        <v>ID</v>
      </c>
      <c r="C2" s="2" t="str">
        <f>Input!C3</f>
        <v>Description</v>
      </c>
      <c r="D2" s="2" t="str">
        <f>Input!D3</f>
        <v>Product</v>
      </c>
      <c r="E2" s="2" t="str">
        <f>Input!E3</f>
        <v>Market / Warehouse</v>
      </c>
      <c r="F2" s="2" t="str">
        <f>Input!F3</f>
        <v>Category 1</v>
      </c>
      <c r="G2" s="2" t="str">
        <f>Input!G3</f>
        <v>Category 2</v>
      </c>
      <c r="H2" s="2" t="str">
        <f>Input!H3</f>
        <v>Category 3</v>
      </c>
      <c r="I2" s="2" t="str">
        <f>Input!I3</f>
        <v>Replenisment strategy</v>
      </c>
      <c r="J2" s="2" t="str">
        <f>Input!J3</f>
        <v>Transit / WIP stock included in total stock (yes/no)</v>
      </c>
      <c r="K2" s="2" t="str">
        <f>Input!K3</f>
        <v>Lead time (days)</v>
      </c>
      <c r="L2" s="2" t="str">
        <f>Input!L3</f>
        <v>Lead time variability (days)</v>
      </c>
      <c r="M2" s="2" t="str">
        <f>Input!M3</f>
        <v>Minimum reorder quantity (units)</v>
      </c>
      <c r="N2" s="2" t="str">
        <f>Input!N3</f>
        <v>Reorder quantity approach</v>
      </c>
      <c r="O2" s="2" t="str">
        <f>Input!O3</f>
        <v>Target reorder quantity direct input (units)</v>
      </c>
      <c r="P2" s="25" t="str">
        <f>Input!P3</f>
        <v>Avg. actual reorder quantity for comparison (units)</v>
      </c>
      <c r="Q2" s="2" t="str">
        <f>Input!Q3</f>
        <v>Service level (percent)</v>
      </c>
      <c r="R2" s="2" t="str">
        <f>Input!R3</f>
        <v>Service level type</v>
      </c>
      <c r="S2" s="2" t="str">
        <f>Input!S3</f>
        <v>Monthly demand forecast accuracy MAD (percent)</v>
      </c>
      <c r="T2" s="2" t="str">
        <f>Input!T3</f>
        <v>Historic average demand (units/month)</v>
      </c>
      <c r="U2" s="2" t="str">
        <f>Input!U3</f>
        <v>Monthly standard deviation of historic demand (units)</v>
      </c>
      <c r="V2" s="2" t="str">
        <f>Input!V3</f>
        <v>Special stock included in total stock (units)</v>
      </c>
      <c r="W2" s="2" t="str">
        <f>Input!W3</f>
        <v>Special stock description</v>
      </c>
      <c r="X2" s="2" t="str">
        <f>Input!X3</f>
        <v>Demand growth factor (percent)</v>
      </c>
      <c r="Y2" s="2" t="str">
        <f>Input!Y3</f>
        <v>Unit cost (EUR/unit)</v>
      </c>
      <c r="Z2" s="2" t="str">
        <f>Input!Z3</f>
        <v>Other unit measure (kg/unit)</v>
      </c>
      <c r="AA2" s="2" t="str">
        <f>Input!AA3</f>
        <v>Fixed cost per order (EUR)</v>
      </c>
      <c r="AB2" s="2" t="str">
        <f>Input!AB3</f>
        <v>Inventory carrying rate (percent)</v>
      </c>
      <c r="AC2" s="25" t="str">
        <f>Input!AC3</f>
        <v>Current safety stock (units)</v>
      </c>
      <c r="AD2" s="25" t="str">
        <f>Input!AD3</f>
        <v>Avg. actual inventory (units)</v>
      </c>
      <c r="AE2" s="10" t="str">
        <f>"Historic yearly demand ("&amp;Config!$B$4&amp;")"</f>
        <v>Historic yearly demand (units)</v>
      </c>
      <c r="AF2" s="10" t="str">
        <f>"Future yearly demand ("&amp;Config!$B$4&amp;")"</f>
        <v>Future yearly demand (units)</v>
      </c>
      <c r="AG2" s="10" t="str">
        <f>"EOQ ("&amp;Config!$B$4&amp;")"</f>
        <v>EOQ (units)</v>
      </c>
      <c r="AH2" s="10" t="str">
        <f>"EOQ low end ("&amp;Config!$B$4&amp;")"</f>
        <v>EOQ low end (units)</v>
      </c>
      <c r="AI2" s="10" t="str">
        <f>"EOQ high end ("&amp;Config!$B$4&amp;")"</f>
        <v>EOQ high end (units)</v>
      </c>
      <c r="AJ2" s="10" t="str">
        <f>"Cost EOQ low ("&amp;Config!$B$7&amp;")"</f>
        <v>Cost EOQ low (EUR)</v>
      </c>
      <c r="AK2" s="10" t="str">
        <f>"Cost EOQ high ("&amp;Config!$B$7&amp;")"</f>
        <v>Cost EOQ high (EUR)</v>
      </c>
      <c r="AL2" s="10" t="str">
        <f>"Final reorder quantity ("&amp;Config!$B$4&amp;")"</f>
        <v>Final reorder quantity (units)</v>
      </c>
      <c r="AM2" s="10" t="str">
        <f>"Cycle stock ("&amp;Config!$B$4&amp;")"</f>
        <v>Cycle stock (units)</v>
      </c>
      <c r="AN2" s="10" t="s">
        <v>214</v>
      </c>
      <c r="AO2" s="10" t="str">
        <f>"Total lead time ("&amp;Config!$B$20&amp;")"</f>
        <v>Total lead time (months)</v>
      </c>
      <c r="AP2" s="10" t="str">
        <f>"Lead time variability ("&amp;Config!$B$20&amp;")"</f>
        <v>Lead time variability (months)</v>
      </c>
      <c r="AQ2" s="10" t="str">
        <f>"Avg. demand in lead time ("&amp;Config!$B$4&amp;")"</f>
        <v>Avg. demand in lead time (units)</v>
      </c>
      <c r="AR2" s="10" t="str">
        <f>"Avg. "&amp;Config!$B$17&amp;" demand ("&amp;Config!$B$4&amp;")"</f>
        <v>Avg. monthly demand (units)</v>
      </c>
      <c r="AS2" s="10" t="str">
        <f>Config!$B$18&amp;" forecast error deviation ("&amp;Config!$B$4&amp;")"</f>
        <v>Monthly forecast error deviation (units)</v>
      </c>
      <c r="AT2" s="10" t="str">
        <f>"Stdev of demand over lead time ("&amp;Config!$B$4&amp;")"</f>
        <v>Stdev of demand over lead time (units)</v>
      </c>
      <c r="AU2" s="10" t="str">
        <f>"Safety factor ("&amp;Config!$D$11&amp;")"</f>
        <v>Safety factor (Alpha)</v>
      </c>
      <c r="AV2" s="10" t="s">
        <v>31</v>
      </c>
      <c r="AW2" s="10" t="s">
        <v>32</v>
      </c>
      <c r="AX2" s="10" t="str">
        <f>"Safety factor ("&amp;Config!$D$12&amp;")"</f>
        <v>Safety factor (Beta)</v>
      </c>
      <c r="AY2" s="10" t="str">
        <f>"Safety stock ("&amp;Config!$B$4&amp;")"</f>
        <v>Safety stock (units)</v>
      </c>
      <c r="AZ2" s="10" t="str">
        <f>"Reorder point ("&amp;Config!$B$4&amp;")"</f>
        <v>Reorder point (units)</v>
      </c>
      <c r="BA2" s="10" t="str">
        <f>"Transit / WIP stock ("&amp;Config!$B$4&amp;")"</f>
        <v>Transit / WIP stock (units)</v>
      </c>
      <c r="BB2" s="10" t="str">
        <f>"Special stock ("&amp;Config!$B$4&amp;")"</f>
        <v>Special stock (units)</v>
      </c>
      <c r="BC2" s="20" t="str">
        <f>"Total future yearly demand ("&amp;Config!$B$4&amp;")"</f>
        <v>Total future yearly demand (units)</v>
      </c>
      <c r="BD2" s="20" t="str">
        <f>"Total future yearly demand ("&amp;Config!$B$7&amp;")"</f>
        <v>Total future yearly demand (EUR)</v>
      </c>
      <c r="BE2" s="20" t="str">
        <f>"Total future yearly demand ("&amp;Config!$B$10&amp;")"</f>
        <v>Total future yearly demand (kg)</v>
      </c>
      <c r="BF2" s="20" t="str">
        <f>"Total actual stock ("&amp;Config!$B$4&amp;")"</f>
        <v>Total actual stock (units)</v>
      </c>
      <c r="BG2" s="20" t="str">
        <f>"Total actual stock ("&amp;Config!$B$7&amp;")"</f>
        <v>Total actual stock (EUR)</v>
      </c>
      <c r="BH2" s="20" t="str">
        <f>"Total actual stock reach ("&amp;Config!$B$14&amp;")"</f>
        <v>Total actual stock reach (days)</v>
      </c>
      <c r="BI2" s="20" t="str">
        <f>"Total actual stock ("&amp;Config!$B$10&amp;")"</f>
        <v>Total actual stock (kg)</v>
      </c>
      <c r="BJ2" s="20" t="str">
        <f>"Total target stock ("&amp;Config!$B$4&amp;")"</f>
        <v>Total target stock (units)</v>
      </c>
      <c r="BK2" s="20" t="str">
        <f>"Total target stock ("&amp;Config!$B$7&amp;")"</f>
        <v>Total target stock (EUR)</v>
      </c>
      <c r="BL2" s="20" t="str">
        <f>"Total target stock reach ("&amp;Config!$B$14&amp;")"</f>
        <v>Total target stock reach (days)</v>
      </c>
      <c r="BM2" s="20" t="str">
        <f>"Total target stock ("&amp;Config!$B$10&amp;")"</f>
        <v>Total target stock (kg)</v>
      </c>
      <c r="BN2" s="20" t="str">
        <f>"Total potential ("&amp;Config!$B$4&amp;")"</f>
        <v>Total potential (units)</v>
      </c>
      <c r="BO2" s="20" t="str">
        <f>"Total potential ("&amp;Config!$B$7&amp;")"</f>
        <v>Total potential (EUR)</v>
      </c>
      <c r="BP2" s="20" t="str">
        <f>"Total potential reach ("&amp;Config!$B$14&amp;")"</f>
        <v>Total potential reach (days)</v>
      </c>
      <c r="BQ2" s="20" t="str">
        <f>"Total potential ("&amp;Config!$B$10&amp;")"</f>
        <v>Total potential (kg)</v>
      </c>
      <c r="BR2" s="20" t="str">
        <f>"Actual safety stock ("&amp;Config!$B$4&amp;")"</f>
        <v>Actual safety stock (units)</v>
      </c>
      <c r="BS2" s="20" t="str">
        <f>"Actual safety stock ("&amp;Config!$B$7&amp;")"</f>
        <v>Actual safety stock (EUR)</v>
      </c>
      <c r="BT2" s="20" t="str">
        <f>"Actual safety stock reach ("&amp;Config!$B$14&amp;")"</f>
        <v>Actual safety stock reach (days)</v>
      </c>
      <c r="BU2" s="20" t="str">
        <f>"Actual safety stock ("&amp;Config!$B$10&amp;")"</f>
        <v>Actual safety stock (kg)</v>
      </c>
      <c r="BV2" s="20" t="str">
        <f>"Target safety stock ("&amp;Config!$B$4&amp;")"</f>
        <v>Target safety stock (units)</v>
      </c>
      <c r="BW2" s="20" t="str">
        <f>"Target safety stock ("&amp;Config!$B$7&amp;")"</f>
        <v>Target safety stock (EUR)</v>
      </c>
      <c r="BX2" s="20" t="str">
        <f>"Target safety stock reach ("&amp;Config!$B$14&amp;")"</f>
        <v>Target safety stock reach (days)</v>
      </c>
      <c r="BY2" s="20" t="str">
        <f>"Target safety stock ("&amp;Config!$B$10&amp;")"</f>
        <v>Target safety stock (kg)</v>
      </c>
      <c r="BZ2" s="20" t="str">
        <f>"Target cycle stock ("&amp;Config!$B$4&amp;")"</f>
        <v>Target cycle stock (units)</v>
      </c>
      <c r="CA2" s="20" t="str">
        <f>"Target cycle stock ("&amp;Config!$B$7&amp;")"</f>
        <v>Target cycle stock (EUR)</v>
      </c>
      <c r="CB2" s="20" t="str">
        <f>"Target cycle stock reach ("&amp;Config!$B$14&amp;")"</f>
        <v>Target cycle stock reach (days)</v>
      </c>
      <c r="CC2" s="20" t="str">
        <f>"Target cycle stock ("&amp;Config!$B$10&amp;")"</f>
        <v>Target cycle stock (kg)</v>
      </c>
      <c r="CD2" s="20" t="str">
        <f>"Target transit stock ("&amp;Config!$B$4&amp;")"</f>
        <v>Target transit stock (units)</v>
      </c>
      <c r="CE2" s="20" t="str">
        <f>"Target transit stock ("&amp;Config!$B$7&amp;")"</f>
        <v>Target transit stock (EUR)</v>
      </c>
      <c r="CF2" s="20" t="str">
        <f>"Target transit stock reach ("&amp;Config!$B$14&amp;")"</f>
        <v>Target transit stock reach (days)</v>
      </c>
      <c r="CG2" s="20" t="str">
        <f>"Target transit stock ("&amp;Config!$B$10&amp;")"</f>
        <v>Target transit stock (kg)</v>
      </c>
      <c r="CH2" s="20" t="str">
        <f>"Target special stock ("&amp;Config!$B$4&amp;")"</f>
        <v>Target special stock (units)</v>
      </c>
      <c r="CI2" s="20" t="str">
        <f>"Target special stock ("&amp;Config!$B$7&amp;")"</f>
        <v>Target special stock (EUR)</v>
      </c>
      <c r="CJ2" s="20" t="str">
        <f>"Target special stock reach ("&amp;Config!$B$14&amp;")"</f>
        <v>Target special stock reach (days)</v>
      </c>
      <c r="CK2" s="20" t="str">
        <f>"Target special stock ("&amp;Config!$B$10&amp;")"</f>
        <v>Target special stock (kg)</v>
      </c>
    </row>
    <row r="3" spans="2:89" x14ac:dyDescent="0.25">
      <c r="B3">
        <f>Input!B4</f>
        <v>1</v>
      </c>
      <c r="C3" t="str">
        <f>Input!C4</f>
        <v>Material 1</v>
      </c>
      <c r="D3">
        <f>Input!D4</f>
        <v>0</v>
      </c>
      <c r="E3" t="str">
        <f>Input!E4</f>
        <v>Warehouse 1</v>
      </c>
      <c r="F3">
        <f>Input!F4</f>
        <v>0</v>
      </c>
      <c r="G3">
        <f>Input!G4</f>
        <v>0</v>
      </c>
      <c r="H3">
        <f>Input!H4</f>
        <v>0</v>
      </c>
      <c r="I3" t="str">
        <f>Input!I4</f>
        <v>MTS</v>
      </c>
      <c r="J3" s="14" t="str">
        <f>Input!J4</f>
        <v>no</v>
      </c>
      <c r="K3">
        <f>Input!K4</f>
        <v>73</v>
      </c>
      <c r="L3">
        <f>Input!L4</f>
        <v>0</v>
      </c>
      <c r="M3">
        <f>Input!M4</f>
        <v>1</v>
      </c>
      <c r="N3" t="str">
        <f>Input!N4</f>
        <v>EOQ</v>
      </c>
      <c r="O3">
        <f>Input!O4</f>
        <v>540</v>
      </c>
      <c r="P3">
        <f>Input!P4</f>
        <v>540</v>
      </c>
      <c r="Q3">
        <f>Input!Q4</f>
        <v>0.95</v>
      </c>
      <c r="R3" t="str">
        <f>Input!R4</f>
        <v>Beta</v>
      </c>
      <c r="S3">
        <f>Input!S4</f>
        <v>0</v>
      </c>
      <c r="T3" s="14">
        <f>Input!T4</f>
        <v>1485</v>
      </c>
      <c r="U3">
        <f>Input!U4</f>
        <v>627.21186793038862</v>
      </c>
      <c r="V3">
        <f>Input!V4</f>
        <v>0</v>
      </c>
      <c r="W3">
        <f>Input!W4</f>
        <v>0</v>
      </c>
      <c r="X3" s="13">
        <f>Input!X4</f>
        <v>0</v>
      </c>
      <c r="Y3">
        <f>Input!Y4</f>
        <v>27</v>
      </c>
      <c r="Z3">
        <f>Input!Z4</f>
        <v>0</v>
      </c>
      <c r="AA3">
        <f>Input!AA4</f>
        <v>50</v>
      </c>
      <c r="AB3" s="13">
        <f>Input!AB4</f>
        <v>0.12</v>
      </c>
      <c r="AC3">
        <f>Input!AC4</f>
        <v>290</v>
      </c>
      <c r="AD3">
        <f>Input!AD4</f>
        <v>4821</v>
      </c>
      <c r="AE3" s="14">
        <f>T3*Config!$F$6/Config!$F$3</f>
        <v>17820</v>
      </c>
      <c r="AF3" s="14">
        <f t="shared" ref="AF3:AF34" si="0">AE3*(1+X3)</f>
        <v>17820</v>
      </c>
      <c r="AG3" s="14">
        <f t="shared" ref="AG3:AG34" si="1">IF(AB3*Y3=0,0,SQRT(2*AA3*AF3/(AB3*Y3)))</f>
        <v>741.61984870956633</v>
      </c>
      <c r="AH3" s="14">
        <f>IF(Config!$B$23=0,$AG3,MAX(Config!$B$23,ROUNDDOWN($AG3/Config!$B$23,0)*Config!$B$23))</f>
        <v>741</v>
      </c>
      <c r="AI3" s="14">
        <f>IF(Config!$B$23=0,$AG3,MAX(Config!$B$23,ROUNDUP($AG3/Config!$B$23,0)*Config!$B$23))</f>
        <v>742</v>
      </c>
      <c r="AJ3" s="14">
        <f t="shared" ref="AJ3:AJ34" si="2">IF(AH3=0,0,$AA3*$AF3/AH3+$Y3*$AB3*AH3/2)</f>
        <v>2402.8491497975706</v>
      </c>
      <c r="AK3" s="14">
        <f t="shared" ref="AK3:AK34" si="3">IF(AI3=0,0,$AA3*$AF3/AI3+$Y3*$AB3*AI3/2)</f>
        <v>2402.8486253369274</v>
      </c>
      <c r="AL3" s="14">
        <f>MAX(M3,IF(N3=Config!$D$4,O3,IF(AJ3&lt;AK3,AH3,AI3)))</f>
        <v>742</v>
      </c>
      <c r="AM3" s="14">
        <f>AL3/2</f>
        <v>371</v>
      </c>
      <c r="AN3" s="18">
        <f>IF(AL3=0,0,AF3/AL3)</f>
        <v>24.016172506738545</v>
      </c>
      <c r="AO3">
        <f>K3/Config!$F$3</f>
        <v>2.4</v>
      </c>
      <c r="AP3">
        <f>L3/Config!$F$3</f>
        <v>0</v>
      </c>
      <c r="AQ3" s="14">
        <f>K3*AF3/Config!$F$6</f>
        <v>3564</v>
      </c>
      <c r="AR3" s="14">
        <f>Config!$F$3*AF3/Config!$F$6</f>
        <v>1485</v>
      </c>
      <c r="AS3" s="14">
        <f t="shared" ref="AS3:AS34" si="4">1.25*(1-S3)*AR3</f>
        <v>1856.25</v>
      </c>
      <c r="AT3" s="14">
        <f>SQRT(IF(I3=Config!$D$8,AS3^2,U3^2)*AO3+AP3^2*AR3^2)</f>
        <v>971.67244761521636</v>
      </c>
      <c r="AU3" s="16" t="str">
        <f>IF(R3&lt;&gt;Config!$D$11,"",NORMSINV(Q3))</f>
        <v/>
      </c>
      <c r="AV3" s="16">
        <f>IF(R3=Config!$D$11,"",IF(AT3=0,1,IF(AL3/AT3&gt;=SafetyFactorTable!$C$4,1,MATCH(AL3/AT3,SafetyFactorTable!$C$4:$KP$4,-1))))</f>
        <v>224</v>
      </c>
      <c r="AW3" s="14">
        <f>IF(AV3="","",IF(AT3=0,COUNTA(SafetyFactorTable!$B$5:$B$505),MATCH(AL3*(1-Q3)/AT3,INDEX(SafetyFactorTable!$C$5:$KP$5,AV3):INDEX(SafetyFactorTable!$C$505:$KP$505,AV3),1)))</f>
        <v>370</v>
      </c>
      <c r="AX3" s="17">
        <f>IF(AW3="","",INDEX(SafetyFactorTable!$B$5:$B$505,AW3))</f>
        <v>1.3100000000000633</v>
      </c>
      <c r="AY3" s="14">
        <f>IF(R3=Config!$D$11,AU3,AX3)*AT3</f>
        <v>1272.890906375995</v>
      </c>
      <c r="AZ3" s="14">
        <f t="shared" ref="AZ3:AZ34" si="5">AQ3+AY3</f>
        <v>4836.8909063759947</v>
      </c>
      <c r="BA3" s="14">
        <f>IF(J3="yes",K3*AF3/Config!$F$6,0)</f>
        <v>0</v>
      </c>
      <c r="BB3" s="14">
        <f t="shared" ref="BB3:BB34" si="6">V3</f>
        <v>0</v>
      </c>
      <c r="BC3" s="14">
        <f>AF3</f>
        <v>17820</v>
      </c>
      <c r="BD3" s="14">
        <f>BC3*$Y3</f>
        <v>481140</v>
      </c>
      <c r="BE3" s="14">
        <f>BC3*$Z3</f>
        <v>0</v>
      </c>
      <c r="BF3" s="14">
        <f>AD3</f>
        <v>4821</v>
      </c>
      <c r="BG3" s="14">
        <f>BF3*$Y3</f>
        <v>130167</v>
      </c>
      <c r="BH3" s="14">
        <f>IF($BD3=0,0,BG3/$BD3*Config!$F$6)</f>
        <v>98.746632996632997</v>
      </c>
      <c r="BI3" s="14">
        <f>BF3*$Z3</f>
        <v>0</v>
      </c>
      <c r="BJ3" s="14">
        <f>BV3+BZ3+CD3+CH3</f>
        <v>1643.890906375995</v>
      </c>
      <c r="BK3" s="14">
        <f>BJ3*$Y3</f>
        <v>44385.054472151867</v>
      </c>
      <c r="BL3" s="14">
        <f>IF($BD3=0,0,BK3/$BD3*Config!$F$6)</f>
        <v>33.671166151921334</v>
      </c>
      <c r="BM3" s="14">
        <f>BJ3*$Z3</f>
        <v>0</v>
      </c>
      <c r="BN3" s="14">
        <f>BF3-BJ3</f>
        <v>3177.1090936240053</v>
      </c>
      <c r="BO3" s="14">
        <f t="shared" ref="BO3:BO66" si="7">BG3-BK3</f>
        <v>85781.945527848133</v>
      </c>
      <c r="BP3" s="14">
        <f t="shared" ref="BP3:BP66" si="8">BH3-BL3</f>
        <v>65.075466844711656</v>
      </c>
      <c r="BQ3" s="14">
        <f t="shared" ref="BQ3:BQ66" si="9">BI3-BM3</f>
        <v>0</v>
      </c>
      <c r="BR3" s="14">
        <f>AC3</f>
        <v>290</v>
      </c>
      <c r="BS3" s="14">
        <f t="shared" ref="BS3:BS34" si="10">BR3*$Y3</f>
        <v>7830</v>
      </c>
      <c r="BT3" s="14">
        <f>IF($BD3=0,0,BS3/$BD3*Config!$F$6)</f>
        <v>5.9399551066217731</v>
      </c>
      <c r="BU3" s="14">
        <f t="shared" ref="BU3:BU34" si="11">BR3*$Z3</f>
        <v>0</v>
      </c>
      <c r="BV3" s="14">
        <f t="shared" ref="BV3:BV34" si="12">AY3</f>
        <v>1272.890906375995</v>
      </c>
      <c r="BW3" s="14">
        <f t="shared" ref="BW3:BW34" si="13">BV3*$Y3</f>
        <v>34368.054472151867</v>
      </c>
      <c r="BX3" s="14">
        <f>IF($BD3=0,0,BW3/$BD3*Config!$F$6)</f>
        <v>26.072120136208653</v>
      </c>
      <c r="BY3" s="14">
        <f t="shared" ref="BY3:BY34" si="14">BV3*$Z3</f>
        <v>0</v>
      </c>
      <c r="BZ3" s="14">
        <f>AM3</f>
        <v>371</v>
      </c>
      <c r="CA3" s="14">
        <f>BZ3*$Y3</f>
        <v>10017</v>
      </c>
      <c r="CB3" s="14">
        <f>IF($BD3=0,0,CA3/$BD3*Config!$F$6)</f>
        <v>7.5990460157126822</v>
      </c>
      <c r="CC3" s="14">
        <f>BZ3*$Z3</f>
        <v>0</v>
      </c>
      <c r="CD3" s="14">
        <f>BA3</f>
        <v>0</v>
      </c>
      <c r="CE3" s="14">
        <f>CD3*$Y3</f>
        <v>0</v>
      </c>
      <c r="CF3" s="14">
        <f>IF($BD3=0,0,CE3/$BD3*Config!$F$6)</f>
        <v>0</v>
      </c>
      <c r="CG3" s="14">
        <f>CD3*$Z3</f>
        <v>0</v>
      </c>
      <c r="CH3" s="14">
        <f>BB3</f>
        <v>0</v>
      </c>
      <c r="CI3" s="14">
        <f>CH3*$Y3</f>
        <v>0</v>
      </c>
      <c r="CJ3" s="14">
        <f>IF($BD3=0,0,CI3/$BD3*Config!$F$6)</f>
        <v>0</v>
      </c>
      <c r="CK3" s="14">
        <f>CH3*$Z3</f>
        <v>0</v>
      </c>
    </row>
    <row r="4" spans="2:89" x14ac:dyDescent="0.25">
      <c r="B4">
        <f>Input!B5</f>
        <v>2</v>
      </c>
      <c r="C4" t="str">
        <f>Input!C5</f>
        <v>Material 2</v>
      </c>
      <c r="D4">
        <f>Input!D5</f>
        <v>0</v>
      </c>
      <c r="E4" t="str">
        <f>Input!E5</f>
        <v>Warehouse 1</v>
      </c>
      <c r="F4">
        <f>Input!F5</f>
        <v>0</v>
      </c>
      <c r="G4">
        <f>Input!G5</f>
        <v>0</v>
      </c>
      <c r="H4">
        <f>Input!H5</f>
        <v>0</v>
      </c>
      <c r="I4" t="str">
        <f>Input!I5</f>
        <v>MTS</v>
      </c>
      <c r="J4" s="14" t="str">
        <f>Input!J5</f>
        <v>no</v>
      </c>
      <c r="K4">
        <f>Input!K5</f>
        <v>40</v>
      </c>
      <c r="L4">
        <f>Input!L5</f>
        <v>0</v>
      </c>
      <c r="M4">
        <f>Input!M5</f>
        <v>1</v>
      </c>
      <c r="N4" t="str">
        <f>Input!N5</f>
        <v>EOQ</v>
      </c>
      <c r="O4">
        <f>Input!O5</f>
        <v>2108.3333333333335</v>
      </c>
      <c r="P4">
        <f>Input!P5</f>
        <v>2108.3333333333335</v>
      </c>
      <c r="Q4">
        <f>Input!Q5</f>
        <v>0.95</v>
      </c>
      <c r="R4" t="str">
        <f>Input!R5</f>
        <v>Beta</v>
      </c>
      <c r="S4">
        <f>Input!S5</f>
        <v>0</v>
      </c>
      <c r="T4" s="14">
        <f>Input!T5</f>
        <v>6743.75</v>
      </c>
      <c r="U4">
        <f>Input!U5</f>
        <v>3007.9386213817597</v>
      </c>
      <c r="V4">
        <f>Input!V5</f>
        <v>0</v>
      </c>
      <c r="W4">
        <f>Input!W5</f>
        <v>0</v>
      </c>
      <c r="X4" s="13">
        <f>Input!X5</f>
        <v>0</v>
      </c>
      <c r="Y4">
        <f>Input!Y5</f>
        <v>51</v>
      </c>
      <c r="Z4">
        <f>Input!Z5</f>
        <v>0</v>
      </c>
      <c r="AA4">
        <f>Input!AA5</f>
        <v>50</v>
      </c>
      <c r="AB4" s="13">
        <f>Input!AB5</f>
        <v>0.12</v>
      </c>
      <c r="AC4">
        <f>Input!AC5</f>
        <v>1970</v>
      </c>
      <c r="AD4">
        <f>Input!AD5</f>
        <v>10046.75</v>
      </c>
      <c r="AE4" s="14">
        <f>T4*Config!$F$6/Config!$F$3</f>
        <v>80925</v>
      </c>
      <c r="AF4" s="14">
        <f t="shared" si="0"/>
        <v>80925</v>
      </c>
      <c r="AG4" s="14">
        <f t="shared" si="1"/>
        <v>1149.9147453479443</v>
      </c>
      <c r="AH4" s="14">
        <f>IF(Config!$B$23=0,$AG4,MAX(Config!$B$23,ROUNDDOWN($AG4/Config!$B$23,0)*Config!$B$23))</f>
        <v>1149</v>
      </c>
      <c r="AI4" s="14">
        <f>IF(Config!$B$23=0,$AG4,MAX(Config!$B$23,ROUNDUP($AG4/Config!$B$23,0)*Config!$B$23))</f>
        <v>1150</v>
      </c>
      <c r="AJ4" s="14">
        <f t="shared" si="2"/>
        <v>7037.4804699738906</v>
      </c>
      <c r="AK4" s="14">
        <f t="shared" si="3"/>
        <v>7037.478260869565</v>
      </c>
      <c r="AL4" s="14">
        <f>MAX(M4,IF(N4=Config!$D$4,O4,IF(AJ4&lt;AK4,AH4,AI4)))</f>
        <v>1150</v>
      </c>
      <c r="AM4" s="14">
        <f t="shared" ref="AM4:AM67" si="15">AL4/2</f>
        <v>575</v>
      </c>
      <c r="AN4" s="18">
        <f t="shared" ref="AN4:AN67" si="16">IF(AL4=0,0,AF4/AL4)</f>
        <v>70.369565217391298</v>
      </c>
      <c r="AO4">
        <f>K4/Config!$F$3</f>
        <v>1.3150684931506849</v>
      </c>
      <c r="AP4">
        <f>L4/Config!$F$3</f>
        <v>0</v>
      </c>
      <c r="AQ4" s="14">
        <f>K4*AF4/Config!$F$6</f>
        <v>8868.4931506849316</v>
      </c>
      <c r="AR4" s="14">
        <f>Config!$F$3*AF4/Config!$F$6</f>
        <v>6743.75</v>
      </c>
      <c r="AS4" s="14">
        <f t="shared" si="4"/>
        <v>8429.6875</v>
      </c>
      <c r="AT4" s="14">
        <f>SQRT(IF(I4=Config!$D$8,AS4^2,U4^2)*AO4+AP4^2*AR4^2)</f>
        <v>3449.3968025395202</v>
      </c>
      <c r="AU4" s="16" t="str">
        <f>IF(R4&lt;&gt;Config!$D$11,"",NORMSINV(Q4))</f>
        <v/>
      </c>
      <c r="AV4" s="16">
        <f>IF(R4=Config!$D$11,"",IF(AT4=0,1,IF(AL4/AT4&gt;=SafetyFactorTable!$C$4,1,MATCH(AL4/AT4,SafetyFactorTable!$C$4:$KP$4,-1))))</f>
        <v>267</v>
      </c>
      <c r="AW4" s="14">
        <f>IF(AV4="","",IF(AT4=0,COUNTA(SafetyFactorTable!$B$5:$B$505),MATCH(AL4*(1-Q4)/AT4,INDEX(SafetyFactorTable!$C$5:$KP$5,AV4):INDEX(SafetyFactorTable!$C$505:$KP$505,AV4),1)))</f>
        <v>351</v>
      </c>
      <c r="AX4" s="17">
        <f>IF(AW4="","",INDEX(SafetyFactorTable!$B$5:$B$505,AW4))</f>
        <v>1.5000000000000635</v>
      </c>
      <c r="AY4" s="14">
        <f>IF(R4=Config!$D$11,AU4,AX4)*AT4</f>
        <v>5174.0952038094993</v>
      </c>
      <c r="AZ4" s="14">
        <f t="shared" si="5"/>
        <v>14042.58835449443</v>
      </c>
      <c r="BA4" s="14">
        <f>IF(J4="yes",K4*AF4/Config!$F$6,0)</f>
        <v>0</v>
      </c>
      <c r="BB4" s="14">
        <f t="shared" si="6"/>
        <v>0</v>
      </c>
      <c r="BC4" s="14">
        <f t="shared" ref="BC4:BC67" si="17">AF4</f>
        <v>80925</v>
      </c>
      <c r="BD4" s="14">
        <f t="shared" ref="BD4:BD67" si="18">BC4*$Y4</f>
        <v>4127175</v>
      </c>
      <c r="BE4" s="14">
        <f t="shared" ref="BE4:BE67" si="19">BC4*$Z4</f>
        <v>0</v>
      </c>
      <c r="BF4" s="14">
        <f t="shared" ref="BF4:BF67" si="20">AD4</f>
        <v>10046.75</v>
      </c>
      <c r="BG4" s="14">
        <f t="shared" ref="BG4:BG67" si="21">BF4*$Y4</f>
        <v>512384.25</v>
      </c>
      <c r="BH4" s="14">
        <f>IF($BD4=0,0,BG4/$BD4*Config!$F$6)</f>
        <v>45.314349706518385</v>
      </c>
      <c r="BI4" s="14">
        <f t="shared" ref="BI4:BI67" si="22">BF4*$Z4</f>
        <v>0</v>
      </c>
      <c r="BJ4" s="14">
        <f t="shared" ref="BJ4:BJ67" si="23">BV4+BZ4+CD4+CH4</f>
        <v>5749.0952038094993</v>
      </c>
      <c r="BK4" s="14">
        <f t="shared" ref="BK4:BK67" si="24">BJ4*$Y4</f>
        <v>293203.85539428447</v>
      </c>
      <c r="BL4" s="14">
        <f>IF($BD4=0,0,BK4/$BD4*Config!$F$6)</f>
        <v>25.930426313135214</v>
      </c>
      <c r="BM4" s="14">
        <f t="shared" ref="BM4:BM67" si="25">BJ4*$Z4</f>
        <v>0</v>
      </c>
      <c r="BN4" s="14">
        <f t="shared" ref="BN4:BN67" si="26">BF4-BJ4</f>
        <v>4297.6547961905007</v>
      </c>
      <c r="BO4" s="14">
        <f t="shared" si="7"/>
        <v>219180.39460571553</v>
      </c>
      <c r="BP4" s="14">
        <f t="shared" si="8"/>
        <v>19.383923393383171</v>
      </c>
      <c r="BQ4" s="14">
        <f t="shared" si="9"/>
        <v>0</v>
      </c>
      <c r="BR4" s="14">
        <f t="shared" ref="BR4:BR67" si="27">AC4</f>
        <v>1970</v>
      </c>
      <c r="BS4" s="14">
        <f t="shared" si="10"/>
        <v>100470</v>
      </c>
      <c r="BT4" s="14">
        <f>IF($BD4=0,0,BS4/$BD4*Config!$F$6)</f>
        <v>8.8853877046648133</v>
      </c>
      <c r="BU4" s="14">
        <f t="shared" si="11"/>
        <v>0</v>
      </c>
      <c r="BV4" s="14">
        <f t="shared" si="12"/>
        <v>5174.0952038094993</v>
      </c>
      <c r="BW4" s="14">
        <f t="shared" si="13"/>
        <v>263878.85539428447</v>
      </c>
      <c r="BX4" s="14">
        <f>IF($BD4=0,0,BW4/$BD4*Config!$F$6)</f>
        <v>23.33697558715437</v>
      </c>
      <c r="BY4" s="14">
        <f t="shared" si="14"/>
        <v>0</v>
      </c>
      <c r="BZ4" s="14">
        <f t="shared" ref="BZ4:BZ67" si="28">AM4</f>
        <v>575</v>
      </c>
      <c r="CA4" s="14">
        <f t="shared" ref="CA4:CA67" si="29">BZ4*$Y4</f>
        <v>29325</v>
      </c>
      <c r="CB4" s="14">
        <f>IF($BD4=0,0,CA4/$BD4*Config!$F$6)</f>
        <v>2.5934507259808464</v>
      </c>
      <c r="CC4" s="14">
        <f t="shared" ref="CC4:CC67" si="30">BZ4*$Z4</f>
        <v>0</v>
      </c>
      <c r="CD4" s="14">
        <f t="shared" ref="CD4:CD67" si="31">BA4</f>
        <v>0</v>
      </c>
      <c r="CE4" s="14">
        <f t="shared" ref="CE4:CE67" si="32">CD4*$Y4</f>
        <v>0</v>
      </c>
      <c r="CF4" s="14">
        <f>IF($BD4=0,0,CE4/$BD4*Config!$F$6)</f>
        <v>0</v>
      </c>
      <c r="CG4" s="14">
        <f t="shared" ref="CG4:CG67" si="33">CD4*$Z4</f>
        <v>0</v>
      </c>
      <c r="CH4" s="14">
        <f t="shared" ref="CH4:CH67" si="34">BB4</f>
        <v>0</v>
      </c>
      <c r="CI4" s="14">
        <f t="shared" ref="CI4:CI67" si="35">CH4*$Y4</f>
        <v>0</v>
      </c>
      <c r="CJ4" s="14">
        <f>IF($BD4=0,0,CI4/$BD4*Config!$F$6)</f>
        <v>0</v>
      </c>
      <c r="CK4" s="14">
        <f t="shared" ref="CK4:CK67" si="36">CH4*$Z4</f>
        <v>0</v>
      </c>
    </row>
    <row r="5" spans="2:89" x14ac:dyDescent="0.25">
      <c r="B5">
        <f>Input!B6</f>
        <v>3</v>
      </c>
      <c r="C5" t="str">
        <f>Input!C6</f>
        <v>Material 3</v>
      </c>
      <c r="D5">
        <f>Input!D6</f>
        <v>0</v>
      </c>
      <c r="E5" t="str">
        <f>Input!E6</f>
        <v>Warehouse 1</v>
      </c>
      <c r="F5">
        <f>Input!F6</f>
        <v>0</v>
      </c>
      <c r="G5">
        <f>Input!G6</f>
        <v>0</v>
      </c>
      <c r="H5">
        <f>Input!H6</f>
        <v>0</v>
      </c>
      <c r="I5" t="str">
        <f>Input!I6</f>
        <v>MTS</v>
      </c>
      <c r="J5" s="14" t="str">
        <f>Input!J6</f>
        <v>no</v>
      </c>
      <c r="K5">
        <f>Input!K6</f>
        <v>13</v>
      </c>
      <c r="L5">
        <f>Input!L6</f>
        <v>0</v>
      </c>
      <c r="M5">
        <f>Input!M6</f>
        <v>1</v>
      </c>
      <c r="N5" t="str">
        <f>Input!N6</f>
        <v>EOQ</v>
      </c>
      <c r="O5">
        <f>Input!O6</f>
        <v>766.67857142857144</v>
      </c>
      <c r="P5">
        <f>Input!P6</f>
        <v>766.67857142857144</v>
      </c>
      <c r="Q5">
        <f>Input!Q6</f>
        <v>0.95</v>
      </c>
      <c r="R5" t="str">
        <f>Input!R6</f>
        <v>Beta</v>
      </c>
      <c r="S5">
        <f>Input!S6</f>
        <v>0</v>
      </c>
      <c r="T5" s="14">
        <f>Input!T6</f>
        <v>1740.9166666666667</v>
      </c>
      <c r="U5">
        <f>Input!U6</f>
        <v>615.07463823999467</v>
      </c>
      <c r="V5">
        <f>Input!V6</f>
        <v>0</v>
      </c>
      <c r="W5">
        <f>Input!W6</f>
        <v>0</v>
      </c>
      <c r="X5" s="13">
        <f>Input!X6</f>
        <v>0</v>
      </c>
      <c r="Y5">
        <f>Input!Y6</f>
        <v>85</v>
      </c>
      <c r="Z5">
        <f>Input!Z6</f>
        <v>0</v>
      </c>
      <c r="AA5">
        <f>Input!AA6</f>
        <v>50</v>
      </c>
      <c r="AB5" s="13">
        <f>Input!AB6</f>
        <v>0.12</v>
      </c>
      <c r="AC5">
        <f>Input!AC6</f>
        <v>10</v>
      </c>
      <c r="AD5">
        <f>Input!AD6</f>
        <v>4835.916666666667</v>
      </c>
      <c r="AE5" s="14">
        <f>T5*Config!$F$6/Config!$F$3</f>
        <v>20891</v>
      </c>
      <c r="AF5" s="14">
        <f t="shared" si="0"/>
        <v>20891</v>
      </c>
      <c r="AG5" s="14">
        <f t="shared" si="1"/>
        <v>452.56350437280742</v>
      </c>
      <c r="AH5" s="14">
        <f>IF(Config!$B$23=0,$AG5,MAX(Config!$B$23,ROUNDDOWN($AG5/Config!$B$23,0)*Config!$B$23))</f>
        <v>452</v>
      </c>
      <c r="AI5" s="14">
        <f>IF(Config!$B$23=0,$AG5,MAX(Config!$B$23,ROUNDUP($AG5/Config!$B$23,0)*Config!$B$23))</f>
        <v>453</v>
      </c>
      <c r="AJ5" s="14">
        <f t="shared" si="2"/>
        <v>4616.1513274336285</v>
      </c>
      <c r="AK5" s="14">
        <f t="shared" si="3"/>
        <v>4616.149889624724</v>
      </c>
      <c r="AL5" s="14">
        <f>MAX(M5,IF(N5=Config!$D$4,O5,IF(AJ5&lt;AK5,AH5,AI5)))</f>
        <v>453</v>
      </c>
      <c r="AM5" s="14">
        <f t="shared" si="15"/>
        <v>226.5</v>
      </c>
      <c r="AN5" s="18">
        <f t="shared" si="16"/>
        <v>46.11699779249448</v>
      </c>
      <c r="AO5">
        <f>K5/Config!$F$3</f>
        <v>0.42739726027397257</v>
      </c>
      <c r="AP5">
        <f>L5/Config!$F$3</f>
        <v>0</v>
      </c>
      <c r="AQ5" s="14">
        <f>K5*AF5/Config!$F$6</f>
        <v>744.06301369863013</v>
      </c>
      <c r="AR5" s="14">
        <f>Config!$F$3*AF5/Config!$F$6</f>
        <v>1740.9166666666667</v>
      </c>
      <c r="AS5" s="14">
        <f t="shared" si="4"/>
        <v>2176.1458333333335</v>
      </c>
      <c r="AT5" s="14">
        <f>SQRT(IF(I5=Config!$D$8,AS5^2,U5^2)*AO5+AP5^2*AR5^2)</f>
        <v>402.10890113079756</v>
      </c>
      <c r="AU5" s="16" t="str">
        <f>IF(R5&lt;&gt;Config!$D$11,"",NORMSINV(Q5))</f>
        <v/>
      </c>
      <c r="AV5" s="16">
        <f>IF(R5=Config!$D$11,"",IF(AT5=0,1,IF(AL5/AT5&gt;=SafetyFactorTable!$C$4,1,MATCH(AL5/AT5,SafetyFactorTable!$C$4:$KP$4,-1))))</f>
        <v>188</v>
      </c>
      <c r="AW5" s="14">
        <f>IF(AV5="","",IF(AT5=0,COUNTA(SafetyFactorTable!$B$5:$B$505),MATCH(AL5*(1-Q5)/AT5,INDEX(SafetyFactorTable!$C$5:$KP$5,AV5):INDEX(SafetyFactorTable!$C$505:$KP$505,AV5),1)))</f>
        <v>384</v>
      </c>
      <c r="AX5" s="17">
        <f>IF(AW5="","",INDEX(SafetyFactorTable!$B$5:$B$505,AW5))</f>
        <v>1.1700000000000632</v>
      </c>
      <c r="AY5" s="14">
        <f>IF(R5=Config!$D$11,AU5,AX5)*AT5</f>
        <v>470.46741432305856</v>
      </c>
      <c r="AZ5" s="14">
        <f t="shared" si="5"/>
        <v>1214.5304280216887</v>
      </c>
      <c r="BA5" s="14">
        <f>IF(J5="yes",K5*AF5/Config!$F$6,0)</f>
        <v>0</v>
      </c>
      <c r="BB5" s="14">
        <f t="shared" si="6"/>
        <v>0</v>
      </c>
      <c r="BC5" s="14">
        <f t="shared" si="17"/>
        <v>20891</v>
      </c>
      <c r="BD5" s="14">
        <f t="shared" si="18"/>
        <v>1775735</v>
      </c>
      <c r="BE5" s="14">
        <f t="shared" si="19"/>
        <v>0</v>
      </c>
      <c r="BF5" s="14">
        <f t="shared" si="20"/>
        <v>4835.916666666667</v>
      </c>
      <c r="BG5" s="14">
        <f t="shared" si="21"/>
        <v>411052.91666666669</v>
      </c>
      <c r="BH5" s="14">
        <f>IF($BD5=0,0,BG5/$BD5*Config!$F$6)</f>
        <v>84.49138783846314</v>
      </c>
      <c r="BI5" s="14">
        <f t="shared" si="22"/>
        <v>0</v>
      </c>
      <c r="BJ5" s="14">
        <f t="shared" si="23"/>
        <v>696.96741432305862</v>
      </c>
      <c r="BK5" s="14">
        <f t="shared" si="24"/>
        <v>59242.230217459983</v>
      </c>
      <c r="BL5" s="14">
        <f>IF($BD5=0,0,BK5/$BD5*Config!$F$6)</f>
        <v>12.177162712551644</v>
      </c>
      <c r="BM5" s="14">
        <f t="shared" si="25"/>
        <v>0</v>
      </c>
      <c r="BN5" s="14">
        <f t="shared" si="26"/>
        <v>4138.9492523436084</v>
      </c>
      <c r="BO5" s="14">
        <f t="shared" si="7"/>
        <v>351810.68644920673</v>
      </c>
      <c r="BP5" s="14">
        <f t="shared" si="8"/>
        <v>72.314225125911491</v>
      </c>
      <c r="BQ5" s="14">
        <f t="shared" si="9"/>
        <v>0</v>
      </c>
      <c r="BR5" s="14">
        <f t="shared" si="27"/>
        <v>10</v>
      </c>
      <c r="BS5" s="14">
        <f t="shared" si="10"/>
        <v>850</v>
      </c>
      <c r="BT5" s="14">
        <f>IF($BD5=0,0,BS5/$BD5*Config!$F$6)</f>
        <v>0.17471638504619214</v>
      </c>
      <c r="BU5" s="14">
        <f t="shared" si="11"/>
        <v>0</v>
      </c>
      <c r="BV5" s="14">
        <f t="shared" si="12"/>
        <v>470.46741432305856</v>
      </c>
      <c r="BW5" s="14">
        <f t="shared" si="13"/>
        <v>39989.730217459975</v>
      </c>
      <c r="BX5" s="14">
        <f>IF($BD5=0,0,BW5/$BD5*Config!$F$6)</f>
        <v>8.2198365912553903</v>
      </c>
      <c r="BY5" s="14">
        <f t="shared" si="14"/>
        <v>0</v>
      </c>
      <c r="BZ5" s="14">
        <f t="shared" si="28"/>
        <v>226.5</v>
      </c>
      <c r="CA5" s="14">
        <f t="shared" si="29"/>
        <v>19252.5</v>
      </c>
      <c r="CB5" s="14">
        <f>IF($BD5=0,0,CA5/$BD5*Config!$F$6)</f>
        <v>3.9573261212962523</v>
      </c>
      <c r="CC5" s="14">
        <f t="shared" si="30"/>
        <v>0</v>
      </c>
      <c r="CD5" s="14">
        <f t="shared" si="31"/>
        <v>0</v>
      </c>
      <c r="CE5" s="14">
        <f t="shared" si="32"/>
        <v>0</v>
      </c>
      <c r="CF5" s="14">
        <f>IF($BD5=0,0,CE5/$BD5*Config!$F$6)</f>
        <v>0</v>
      </c>
      <c r="CG5" s="14">
        <f t="shared" si="33"/>
        <v>0</v>
      </c>
      <c r="CH5" s="14">
        <f t="shared" si="34"/>
        <v>0</v>
      </c>
      <c r="CI5" s="14">
        <f t="shared" si="35"/>
        <v>0</v>
      </c>
      <c r="CJ5" s="14">
        <f>IF($BD5=0,0,CI5/$BD5*Config!$F$6)</f>
        <v>0</v>
      </c>
      <c r="CK5" s="14">
        <f t="shared" si="36"/>
        <v>0</v>
      </c>
    </row>
    <row r="6" spans="2:89" x14ac:dyDescent="0.25">
      <c r="B6">
        <f>Input!B7</f>
        <v>4</v>
      </c>
      <c r="C6" t="str">
        <f>Input!C7</f>
        <v>Material 4</v>
      </c>
      <c r="D6">
        <f>Input!D7</f>
        <v>0</v>
      </c>
      <c r="E6" t="str">
        <f>Input!E7</f>
        <v>Warehouse 1</v>
      </c>
      <c r="F6">
        <f>Input!F7</f>
        <v>0</v>
      </c>
      <c r="G6">
        <f>Input!G7</f>
        <v>0</v>
      </c>
      <c r="H6">
        <f>Input!H7</f>
        <v>0</v>
      </c>
      <c r="I6" t="str">
        <f>Input!I7</f>
        <v>MTS</v>
      </c>
      <c r="J6" s="14" t="str">
        <f>Input!J7</f>
        <v>no</v>
      </c>
      <c r="K6">
        <f>Input!K7</f>
        <v>13</v>
      </c>
      <c r="L6">
        <f>Input!L7</f>
        <v>0</v>
      </c>
      <c r="M6">
        <f>Input!M7</f>
        <v>1</v>
      </c>
      <c r="N6" t="str">
        <f>Input!N7</f>
        <v>EOQ</v>
      </c>
      <c r="O6">
        <f>Input!O7</f>
        <v>1579.0238095238096</v>
      </c>
      <c r="P6">
        <f>Input!P7</f>
        <v>1579.0238095238096</v>
      </c>
      <c r="Q6">
        <f>Input!Q7</f>
        <v>0.95</v>
      </c>
      <c r="R6" t="str">
        <f>Input!R7</f>
        <v>Beta</v>
      </c>
      <c r="S6">
        <f>Input!S7</f>
        <v>0</v>
      </c>
      <c r="T6" s="14">
        <f>Input!T7</f>
        <v>5315.25</v>
      </c>
      <c r="U6">
        <f>Input!U7</f>
        <v>1695.4012196098438</v>
      </c>
      <c r="V6">
        <f>Input!V7</f>
        <v>0</v>
      </c>
      <c r="W6">
        <f>Input!W7</f>
        <v>0</v>
      </c>
      <c r="X6" s="13">
        <f>Input!X7</f>
        <v>0</v>
      </c>
      <c r="Y6">
        <f>Input!Y7</f>
        <v>99</v>
      </c>
      <c r="Z6">
        <f>Input!Z7</f>
        <v>0</v>
      </c>
      <c r="AA6">
        <f>Input!AA7</f>
        <v>50</v>
      </c>
      <c r="AB6" s="13">
        <f>Input!AB7</f>
        <v>0.12</v>
      </c>
      <c r="AC6">
        <f>Input!AC7</f>
        <v>10</v>
      </c>
      <c r="AD6">
        <f>Input!AD7</f>
        <v>3958.5833333333335</v>
      </c>
      <c r="AE6" s="14">
        <f>T6*Config!$F$6/Config!$F$3</f>
        <v>63783</v>
      </c>
      <c r="AF6" s="14">
        <f t="shared" si="0"/>
        <v>63783</v>
      </c>
      <c r="AG6" s="14">
        <f t="shared" si="1"/>
        <v>732.73046844930604</v>
      </c>
      <c r="AH6" s="14">
        <f>IF(Config!$B$23=0,$AG6,MAX(Config!$B$23,ROUNDDOWN($AG6/Config!$B$23,0)*Config!$B$23))</f>
        <v>732</v>
      </c>
      <c r="AI6" s="14">
        <f>IF(Config!$B$23=0,$AG6,MAX(Config!$B$23,ROUNDUP($AG6/Config!$B$23,0)*Config!$B$23))</f>
        <v>733</v>
      </c>
      <c r="AJ6" s="14">
        <f t="shared" si="2"/>
        <v>8704.8422950819659</v>
      </c>
      <c r="AK6" s="14">
        <f t="shared" si="3"/>
        <v>8704.8385538881303</v>
      </c>
      <c r="AL6" s="14">
        <f>MAX(M6,IF(N6=Config!$D$4,O6,IF(AJ6&lt;AK6,AH6,AI6)))</f>
        <v>733</v>
      </c>
      <c r="AM6" s="14">
        <f t="shared" si="15"/>
        <v>366.5</v>
      </c>
      <c r="AN6" s="18">
        <f t="shared" si="16"/>
        <v>87.016371077762614</v>
      </c>
      <c r="AO6">
        <f>K6/Config!$F$3</f>
        <v>0.42739726027397257</v>
      </c>
      <c r="AP6">
        <f>L6/Config!$F$3</f>
        <v>0</v>
      </c>
      <c r="AQ6" s="14">
        <f>K6*AF6/Config!$F$6</f>
        <v>2271.7232876712328</v>
      </c>
      <c r="AR6" s="14">
        <f>Config!$F$3*AF6/Config!$F$6</f>
        <v>5315.25</v>
      </c>
      <c r="AS6" s="14">
        <f t="shared" si="4"/>
        <v>6644.0625</v>
      </c>
      <c r="AT6" s="14">
        <f>SQRT(IF(I6=Config!$D$8,AS6^2,U6^2)*AO6+AP6^2*AR6^2)</f>
        <v>1108.3791771091092</v>
      </c>
      <c r="AU6" s="16" t="str">
        <f>IF(R6&lt;&gt;Config!$D$11,"",NORMSINV(Q6))</f>
        <v/>
      </c>
      <c r="AV6" s="16">
        <f>IF(R6=Config!$D$11,"",IF(AT6=0,1,IF(AL6/AT6&gt;=SafetyFactorTable!$C$4,1,MATCH(AL6/AT6,SafetyFactorTable!$C$4:$KP$4,-1))))</f>
        <v>234</v>
      </c>
      <c r="AW6" s="14">
        <f>IF(AV6="","",IF(AT6=0,COUNTA(SafetyFactorTable!$B$5:$B$505),MATCH(AL6*(1-Q6)/AT6,INDEX(SafetyFactorTable!$C$5:$KP$5,AV6):INDEX(SafetyFactorTable!$C$505:$KP$505,AV6),1)))</f>
        <v>366</v>
      </c>
      <c r="AX6" s="17">
        <f>IF(AW6="","",INDEX(SafetyFactorTable!$B$5:$B$505,AW6))</f>
        <v>1.3500000000000634</v>
      </c>
      <c r="AY6" s="14">
        <f>IF(R6=Config!$D$11,AU6,AX6)*AT6</f>
        <v>1496.3118890973676</v>
      </c>
      <c r="AZ6" s="14">
        <f t="shared" si="5"/>
        <v>3768.0351767686006</v>
      </c>
      <c r="BA6" s="14">
        <f>IF(J6="yes",K6*AF6/Config!$F$6,0)</f>
        <v>0</v>
      </c>
      <c r="BB6" s="14">
        <f t="shared" si="6"/>
        <v>0</v>
      </c>
      <c r="BC6" s="14">
        <f t="shared" si="17"/>
        <v>63783</v>
      </c>
      <c r="BD6" s="14">
        <f t="shared" si="18"/>
        <v>6314517</v>
      </c>
      <c r="BE6" s="14">
        <f t="shared" si="19"/>
        <v>0</v>
      </c>
      <c r="BF6" s="14">
        <f t="shared" si="20"/>
        <v>3958.5833333333335</v>
      </c>
      <c r="BG6" s="14">
        <f t="shared" si="21"/>
        <v>391899.75</v>
      </c>
      <c r="BH6" s="14">
        <f>IF($BD6=0,0,BG6/$BD6*Config!$F$6)</f>
        <v>22.653103752828603</v>
      </c>
      <c r="BI6" s="14">
        <f t="shared" si="22"/>
        <v>0</v>
      </c>
      <c r="BJ6" s="14">
        <f t="shared" si="23"/>
        <v>1862.8118890973676</v>
      </c>
      <c r="BK6" s="14">
        <f t="shared" si="24"/>
        <v>184418.3770206394</v>
      </c>
      <c r="BL6" s="14">
        <f>IF($BD6=0,0,BK6/$BD6*Config!$F$6)</f>
        <v>10.659993094093084</v>
      </c>
      <c r="BM6" s="14">
        <f t="shared" si="25"/>
        <v>0</v>
      </c>
      <c r="BN6" s="14">
        <f t="shared" si="26"/>
        <v>2095.7714442359656</v>
      </c>
      <c r="BO6" s="14">
        <f t="shared" si="7"/>
        <v>207481.3729793606</v>
      </c>
      <c r="BP6" s="14">
        <f t="shared" si="8"/>
        <v>11.993110658735519</v>
      </c>
      <c r="BQ6" s="14">
        <f t="shared" si="9"/>
        <v>0</v>
      </c>
      <c r="BR6" s="14">
        <f t="shared" si="27"/>
        <v>10</v>
      </c>
      <c r="BS6" s="14">
        <f t="shared" si="10"/>
        <v>990</v>
      </c>
      <c r="BT6" s="14">
        <f>IF($BD6=0,0,BS6/$BD6*Config!$F$6)</f>
        <v>5.7225279463179846E-2</v>
      </c>
      <c r="BU6" s="14">
        <f t="shared" si="11"/>
        <v>0</v>
      </c>
      <c r="BV6" s="14">
        <f t="shared" si="12"/>
        <v>1496.3118890973676</v>
      </c>
      <c r="BW6" s="14">
        <f t="shared" si="13"/>
        <v>148134.8770206394</v>
      </c>
      <c r="BX6" s="14">
        <f>IF($BD6=0,0,BW6/$BD6*Config!$F$6)</f>
        <v>8.5626866017675418</v>
      </c>
      <c r="BY6" s="14">
        <f t="shared" si="14"/>
        <v>0</v>
      </c>
      <c r="BZ6" s="14">
        <f t="shared" si="28"/>
        <v>366.5</v>
      </c>
      <c r="CA6" s="14">
        <f t="shared" si="29"/>
        <v>36283.5</v>
      </c>
      <c r="CB6" s="14">
        <f>IF($BD6=0,0,CA6/$BD6*Config!$F$6)</f>
        <v>2.0973064923255413</v>
      </c>
      <c r="CC6" s="14">
        <f t="shared" si="30"/>
        <v>0</v>
      </c>
      <c r="CD6" s="14">
        <f t="shared" si="31"/>
        <v>0</v>
      </c>
      <c r="CE6" s="14">
        <f t="shared" si="32"/>
        <v>0</v>
      </c>
      <c r="CF6" s="14">
        <f>IF($BD6=0,0,CE6/$BD6*Config!$F$6)</f>
        <v>0</v>
      </c>
      <c r="CG6" s="14">
        <f t="shared" si="33"/>
        <v>0</v>
      </c>
      <c r="CH6" s="14">
        <f t="shared" si="34"/>
        <v>0</v>
      </c>
      <c r="CI6" s="14">
        <f t="shared" si="35"/>
        <v>0</v>
      </c>
      <c r="CJ6" s="14">
        <f>IF($BD6=0,0,CI6/$BD6*Config!$F$6)</f>
        <v>0</v>
      </c>
      <c r="CK6" s="14">
        <f t="shared" si="36"/>
        <v>0</v>
      </c>
    </row>
    <row r="7" spans="2:89" x14ac:dyDescent="0.25">
      <c r="B7">
        <f>Input!B8</f>
        <v>5</v>
      </c>
      <c r="C7" t="str">
        <f>Input!C8</f>
        <v>Material 5</v>
      </c>
      <c r="D7">
        <f>Input!D8</f>
        <v>0</v>
      </c>
      <c r="E7" t="str">
        <f>Input!E8</f>
        <v>Warehouse 1</v>
      </c>
      <c r="F7">
        <f>Input!F8</f>
        <v>0</v>
      </c>
      <c r="G7">
        <f>Input!G8</f>
        <v>0</v>
      </c>
      <c r="H7">
        <f>Input!H8</f>
        <v>0</v>
      </c>
      <c r="I7" t="str">
        <f>Input!I8</f>
        <v>MTS</v>
      </c>
      <c r="J7" s="14" t="str">
        <f>Input!J8</f>
        <v>no</v>
      </c>
      <c r="K7">
        <f>Input!K8</f>
        <v>185</v>
      </c>
      <c r="L7">
        <f>Input!L8</f>
        <v>0</v>
      </c>
      <c r="M7">
        <f>Input!M8</f>
        <v>1</v>
      </c>
      <c r="N7" t="str">
        <f>Input!N8</f>
        <v>EOQ</v>
      </c>
      <c r="O7">
        <f>Input!O8</f>
        <v>2326.6666666666665</v>
      </c>
      <c r="P7">
        <f>Input!P8</f>
        <v>2326.6666666666665</v>
      </c>
      <c r="Q7">
        <f>Input!Q8</f>
        <v>0.95</v>
      </c>
      <c r="R7" t="str">
        <f>Input!R8</f>
        <v>Beta</v>
      </c>
      <c r="S7">
        <f>Input!S8</f>
        <v>0</v>
      </c>
      <c r="T7" s="14">
        <f>Input!T8</f>
        <v>4567.666666666667</v>
      </c>
      <c r="U7">
        <f>Input!U8</f>
        <v>1829.0128153700505</v>
      </c>
      <c r="V7">
        <f>Input!V8</f>
        <v>0</v>
      </c>
      <c r="W7">
        <f>Input!W8</f>
        <v>0</v>
      </c>
      <c r="X7" s="13">
        <f>Input!X8</f>
        <v>0</v>
      </c>
      <c r="Y7">
        <f>Input!Y8</f>
        <v>70</v>
      </c>
      <c r="Z7">
        <f>Input!Z8</f>
        <v>0</v>
      </c>
      <c r="AA7">
        <f>Input!AA8</f>
        <v>50</v>
      </c>
      <c r="AB7" s="13">
        <f>Input!AB8</f>
        <v>0.12</v>
      </c>
      <c r="AC7">
        <f>Input!AC8</f>
        <v>6640</v>
      </c>
      <c r="AD7">
        <f>Input!AD8</f>
        <v>7685.083333333333</v>
      </c>
      <c r="AE7" s="14">
        <f>T7*Config!$F$6/Config!$F$3</f>
        <v>54812</v>
      </c>
      <c r="AF7" s="14">
        <f t="shared" si="0"/>
        <v>54812</v>
      </c>
      <c r="AG7" s="14">
        <f t="shared" si="1"/>
        <v>807.78945866098638</v>
      </c>
      <c r="AH7" s="14">
        <f>IF(Config!$B$23=0,$AG7,MAX(Config!$B$23,ROUNDDOWN($AG7/Config!$B$23,0)*Config!$B$23))</f>
        <v>807</v>
      </c>
      <c r="AI7" s="14">
        <f>IF(Config!$B$23=0,$AG7,MAX(Config!$B$23,ROUNDUP($AG7/Config!$B$23,0)*Config!$B$23))</f>
        <v>808</v>
      </c>
      <c r="AJ7" s="14">
        <f t="shared" si="2"/>
        <v>6785.4346964064443</v>
      </c>
      <c r="AK7" s="14">
        <f t="shared" si="3"/>
        <v>6785.4316831683172</v>
      </c>
      <c r="AL7" s="14">
        <f>MAX(M7,IF(N7=Config!$D$4,O7,IF(AJ7&lt;AK7,AH7,AI7)))</f>
        <v>808</v>
      </c>
      <c r="AM7" s="14">
        <f t="shared" si="15"/>
        <v>404</v>
      </c>
      <c r="AN7" s="18">
        <f t="shared" si="16"/>
        <v>67.836633663366342</v>
      </c>
      <c r="AO7">
        <f>K7/Config!$F$3</f>
        <v>6.0821917808219172</v>
      </c>
      <c r="AP7">
        <f>L7/Config!$F$3</f>
        <v>0</v>
      </c>
      <c r="AQ7" s="14">
        <f>K7*AF7/Config!$F$6</f>
        <v>27781.424657534248</v>
      </c>
      <c r="AR7" s="14">
        <f>Config!$F$3*AF7/Config!$F$6</f>
        <v>4567.666666666667</v>
      </c>
      <c r="AS7" s="14">
        <f t="shared" si="4"/>
        <v>5709.5833333333339</v>
      </c>
      <c r="AT7" s="14">
        <f>SQRT(IF(I7=Config!$D$8,AS7^2,U7^2)*AO7+AP7^2*AR7^2)</f>
        <v>4510.7297015945014</v>
      </c>
      <c r="AU7" s="16" t="str">
        <f>IF(R7&lt;&gt;Config!$D$11,"",NORMSINV(Q7))</f>
        <v/>
      </c>
      <c r="AV7" s="16">
        <f>IF(R7=Config!$D$11,"",IF(AT7=0,1,IF(AL7/AT7&gt;=SafetyFactorTable!$C$4,1,MATCH(AL7/AT7,SafetyFactorTable!$C$4:$KP$4,-1))))</f>
        <v>283</v>
      </c>
      <c r="AW7" s="14">
        <f>IF(AV7="","",IF(AT7=0,COUNTA(SafetyFactorTable!$B$5:$B$505),MATCH(AL7*(1-Q7)/AT7,INDEX(SafetyFactorTable!$C$5:$KP$5,AV7):INDEX(SafetyFactorTable!$C$505:$KP$505,AV7),1)))</f>
        <v>345</v>
      </c>
      <c r="AX7" s="17">
        <f>IF(AW7="","",INDEX(SafetyFactorTable!$B$5:$B$505,AW7))</f>
        <v>1.5600000000000636</v>
      </c>
      <c r="AY7" s="14">
        <f>IF(R7=Config!$D$11,AU7,AX7)*AT7</f>
        <v>7036.7383344877089</v>
      </c>
      <c r="AZ7" s="14">
        <f t="shared" si="5"/>
        <v>34818.162992021957</v>
      </c>
      <c r="BA7" s="14">
        <f>IF(J7="yes",K7*AF7/Config!$F$6,0)</f>
        <v>0</v>
      </c>
      <c r="BB7" s="14">
        <f t="shared" si="6"/>
        <v>0</v>
      </c>
      <c r="BC7" s="14">
        <f t="shared" si="17"/>
        <v>54812</v>
      </c>
      <c r="BD7" s="14">
        <f t="shared" si="18"/>
        <v>3836840</v>
      </c>
      <c r="BE7" s="14">
        <f t="shared" si="19"/>
        <v>0</v>
      </c>
      <c r="BF7" s="14">
        <f t="shared" si="20"/>
        <v>7685.083333333333</v>
      </c>
      <c r="BG7" s="14">
        <f t="shared" si="21"/>
        <v>537955.83333333326</v>
      </c>
      <c r="BH7" s="14">
        <f>IF($BD7=0,0,BG7/$BD7*Config!$F$6)</f>
        <v>51.17593623050913</v>
      </c>
      <c r="BI7" s="14">
        <f t="shared" si="22"/>
        <v>0</v>
      </c>
      <c r="BJ7" s="14">
        <f t="shared" si="23"/>
        <v>7440.7383344877089</v>
      </c>
      <c r="BK7" s="14">
        <f t="shared" si="24"/>
        <v>520851.68341413961</v>
      </c>
      <c r="BL7" s="14">
        <f>IF($BD7=0,0,BK7/$BD7*Config!$F$6)</f>
        <v>49.548812159527365</v>
      </c>
      <c r="BM7" s="14">
        <f t="shared" si="25"/>
        <v>0</v>
      </c>
      <c r="BN7" s="14">
        <f t="shared" si="26"/>
        <v>244.3449988456241</v>
      </c>
      <c r="BO7" s="14">
        <f t="shared" si="7"/>
        <v>17104.149919193645</v>
      </c>
      <c r="BP7" s="14">
        <f t="shared" si="8"/>
        <v>1.6271240709817647</v>
      </c>
      <c r="BQ7" s="14">
        <f t="shared" si="9"/>
        <v>0</v>
      </c>
      <c r="BR7" s="14">
        <f t="shared" si="27"/>
        <v>6640</v>
      </c>
      <c r="BS7" s="14">
        <f t="shared" si="10"/>
        <v>464800</v>
      </c>
      <c r="BT7" s="14">
        <f>IF($BD7=0,0,BS7/$BD7*Config!$F$6)</f>
        <v>44.216594906224913</v>
      </c>
      <c r="BU7" s="14">
        <f t="shared" si="11"/>
        <v>0</v>
      </c>
      <c r="BV7" s="14">
        <f t="shared" si="12"/>
        <v>7036.7383344877089</v>
      </c>
      <c r="BW7" s="14">
        <f t="shared" si="13"/>
        <v>492571.68341413961</v>
      </c>
      <c r="BX7" s="14">
        <f>IF($BD7=0,0,BW7/$BD7*Config!$F$6)</f>
        <v>46.858525361016085</v>
      </c>
      <c r="BY7" s="14">
        <f t="shared" si="14"/>
        <v>0</v>
      </c>
      <c r="BZ7" s="14">
        <f t="shared" si="28"/>
        <v>404</v>
      </c>
      <c r="CA7" s="14">
        <f t="shared" si="29"/>
        <v>28280</v>
      </c>
      <c r="CB7" s="14">
        <f>IF($BD7=0,0,CA7/$BD7*Config!$F$6)</f>
        <v>2.6902867985112748</v>
      </c>
      <c r="CC7" s="14">
        <f t="shared" si="30"/>
        <v>0</v>
      </c>
      <c r="CD7" s="14">
        <f t="shared" si="31"/>
        <v>0</v>
      </c>
      <c r="CE7" s="14">
        <f t="shared" si="32"/>
        <v>0</v>
      </c>
      <c r="CF7" s="14">
        <f>IF($BD7=0,0,CE7/$BD7*Config!$F$6)</f>
        <v>0</v>
      </c>
      <c r="CG7" s="14">
        <f t="shared" si="33"/>
        <v>0</v>
      </c>
      <c r="CH7" s="14">
        <f t="shared" si="34"/>
        <v>0</v>
      </c>
      <c r="CI7" s="14">
        <f t="shared" si="35"/>
        <v>0</v>
      </c>
      <c r="CJ7" s="14">
        <f>IF($BD7=0,0,CI7/$BD7*Config!$F$6)</f>
        <v>0</v>
      </c>
      <c r="CK7" s="14">
        <f t="shared" si="36"/>
        <v>0</v>
      </c>
    </row>
    <row r="8" spans="2:89" x14ac:dyDescent="0.25">
      <c r="B8">
        <f>Input!B9</f>
        <v>6</v>
      </c>
      <c r="C8" t="str">
        <f>Input!C9</f>
        <v>Material 6</v>
      </c>
      <c r="D8">
        <f>Input!D9</f>
        <v>0</v>
      </c>
      <c r="E8" t="str">
        <f>Input!E9</f>
        <v>Warehouse 1</v>
      </c>
      <c r="F8">
        <f>Input!F9</f>
        <v>0</v>
      </c>
      <c r="G8">
        <f>Input!G9</f>
        <v>0</v>
      </c>
      <c r="H8">
        <f>Input!H9</f>
        <v>0</v>
      </c>
      <c r="I8" t="str">
        <f>Input!I9</f>
        <v>MTS</v>
      </c>
      <c r="J8" s="14" t="str">
        <f>Input!J9</f>
        <v>no</v>
      </c>
      <c r="K8">
        <f>Input!K9</f>
        <v>45</v>
      </c>
      <c r="L8">
        <f>Input!L9</f>
        <v>0</v>
      </c>
      <c r="M8">
        <f>Input!M9</f>
        <v>32</v>
      </c>
      <c r="N8" t="str">
        <f>Input!N9</f>
        <v>EOQ</v>
      </c>
      <c r="O8">
        <f>Input!O9</f>
        <v>580.96153846153845</v>
      </c>
      <c r="P8">
        <f>Input!P9</f>
        <v>580.96153846153845</v>
      </c>
      <c r="Q8">
        <f>Input!Q9</f>
        <v>0.95</v>
      </c>
      <c r="R8" t="str">
        <f>Input!R9</f>
        <v>Beta</v>
      </c>
      <c r="S8">
        <f>Input!S9</f>
        <v>0</v>
      </c>
      <c r="T8" s="14">
        <f>Input!T9</f>
        <v>1866.5</v>
      </c>
      <c r="U8">
        <f>Input!U9</f>
        <v>549.98388406140839</v>
      </c>
      <c r="V8">
        <f>Input!V9</f>
        <v>0</v>
      </c>
      <c r="W8">
        <f>Input!W9</f>
        <v>0</v>
      </c>
      <c r="X8" s="13">
        <f>Input!X9</f>
        <v>0</v>
      </c>
      <c r="Y8">
        <f>Input!Y9</f>
        <v>12</v>
      </c>
      <c r="Z8">
        <f>Input!Z9</f>
        <v>0</v>
      </c>
      <c r="AA8">
        <f>Input!AA9</f>
        <v>50</v>
      </c>
      <c r="AB8" s="13">
        <f>Input!AB9</f>
        <v>0.12</v>
      </c>
      <c r="AC8">
        <f>Input!AC9</f>
        <v>90</v>
      </c>
      <c r="AD8">
        <f>Input!AD9</f>
        <v>7909</v>
      </c>
      <c r="AE8" s="14">
        <f>T8*Config!$F$6/Config!$F$3</f>
        <v>22398</v>
      </c>
      <c r="AF8" s="14">
        <f t="shared" si="0"/>
        <v>22398</v>
      </c>
      <c r="AG8" s="14">
        <f t="shared" si="1"/>
        <v>1247.1634482563488</v>
      </c>
      <c r="AH8" s="14">
        <f>IF(Config!$B$23=0,$AG8,MAX(Config!$B$23,ROUNDDOWN($AG8/Config!$B$23,0)*Config!$B$23))</f>
        <v>1247</v>
      </c>
      <c r="AI8" s="14">
        <f>IF(Config!$B$23=0,$AG8,MAX(Config!$B$23,ROUNDUP($AG8/Config!$B$23,0)*Config!$B$23))</f>
        <v>1248</v>
      </c>
      <c r="AJ8" s="14">
        <f t="shared" si="2"/>
        <v>1795.915380914194</v>
      </c>
      <c r="AK8" s="14">
        <f t="shared" si="3"/>
        <v>1795.9157692307692</v>
      </c>
      <c r="AL8" s="14">
        <f>MAX(M8,IF(N8=Config!$D$4,O8,IF(AJ8&lt;AK8,AH8,AI8)))</f>
        <v>1247</v>
      </c>
      <c r="AM8" s="14">
        <f t="shared" si="15"/>
        <v>623.5</v>
      </c>
      <c r="AN8" s="18">
        <f t="shared" si="16"/>
        <v>17.961507618283882</v>
      </c>
      <c r="AO8">
        <f>K8/Config!$F$3</f>
        <v>1.4794520547945205</v>
      </c>
      <c r="AP8">
        <f>L8/Config!$F$3</f>
        <v>0</v>
      </c>
      <c r="AQ8" s="14">
        <f>K8*AF8/Config!$F$6</f>
        <v>2761.3972602739727</v>
      </c>
      <c r="AR8" s="14">
        <f>Config!$F$3*AF8/Config!$F$6</f>
        <v>1866.5</v>
      </c>
      <c r="AS8" s="14">
        <f t="shared" si="4"/>
        <v>2333.125</v>
      </c>
      <c r="AT8" s="14">
        <f>SQRT(IF(I8=Config!$D$8,AS8^2,U8^2)*AO8+AP8^2*AR8^2)</f>
        <v>668.96040235972123</v>
      </c>
      <c r="AU8" s="16" t="str">
        <f>IF(R8&lt;&gt;Config!$D$11,"",NORMSINV(Q8))</f>
        <v/>
      </c>
      <c r="AV8" s="16">
        <f>IF(R8=Config!$D$11,"",IF(AT8=0,1,IF(AL8/AT8&gt;=SafetyFactorTable!$C$4,1,MATCH(AL8/AT8,SafetyFactorTable!$C$4:$KP$4,-1))))</f>
        <v>114</v>
      </c>
      <c r="AW8" s="14">
        <f>IF(AV8="","",IF(AT8=0,COUNTA(SafetyFactorTable!$B$5:$B$505),MATCH(AL8*(1-Q8)/AT8,INDEX(SafetyFactorTable!$C$5:$KP$5,AV8):INDEX(SafetyFactorTable!$C$505:$KP$505,AV8),1)))</f>
        <v>407</v>
      </c>
      <c r="AX8" s="17">
        <f>IF(AW8="","",INDEX(SafetyFactorTable!$B$5:$B$505,AW8))</f>
        <v>0.94000000000006301</v>
      </c>
      <c r="AY8" s="14">
        <f>IF(R8=Config!$D$11,AU8,AX8)*AT8</f>
        <v>628.82277821818013</v>
      </c>
      <c r="AZ8" s="14">
        <f t="shared" si="5"/>
        <v>3390.220038492153</v>
      </c>
      <c r="BA8" s="14">
        <f>IF(J8="yes",K8*AF8/Config!$F$6,0)</f>
        <v>0</v>
      </c>
      <c r="BB8" s="14">
        <f t="shared" si="6"/>
        <v>0</v>
      </c>
      <c r="BC8" s="14">
        <f t="shared" si="17"/>
        <v>22398</v>
      </c>
      <c r="BD8" s="14">
        <f t="shared" si="18"/>
        <v>268776</v>
      </c>
      <c r="BE8" s="14">
        <f t="shared" si="19"/>
        <v>0</v>
      </c>
      <c r="BF8" s="14">
        <f t="shared" si="20"/>
        <v>7909</v>
      </c>
      <c r="BG8" s="14">
        <f t="shared" si="21"/>
        <v>94908</v>
      </c>
      <c r="BH8" s="14">
        <f>IF($BD8=0,0,BG8/$BD8*Config!$F$6)</f>
        <v>128.88583802125189</v>
      </c>
      <c r="BI8" s="14">
        <f t="shared" si="22"/>
        <v>0</v>
      </c>
      <c r="BJ8" s="14">
        <f t="shared" si="23"/>
        <v>1252.3227782181802</v>
      </c>
      <c r="BK8" s="14">
        <f t="shared" si="24"/>
        <v>15027.873338618163</v>
      </c>
      <c r="BL8" s="14">
        <f>IF($BD8=0,0,BK8/$BD8*Config!$F$6)</f>
        <v>20.407974553515302</v>
      </c>
      <c r="BM8" s="14">
        <f t="shared" si="25"/>
        <v>0</v>
      </c>
      <c r="BN8" s="14">
        <f t="shared" si="26"/>
        <v>6656.6772217818198</v>
      </c>
      <c r="BO8" s="14">
        <f t="shared" si="7"/>
        <v>79880.12666138183</v>
      </c>
      <c r="BP8" s="14">
        <f t="shared" si="8"/>
        <v>108.47786346773658</v>
      </c>
      <c r="BQ8" s="14">
        <f t="shared" si="9"/>
        <v>0</v>
      </c>
      <c r="BR8" s="14">
        <f t="shared" si="27"/>
        <v>90</v>
      </c>
      <c r="BS8" s="14">
        <f t="shared" si="10"/>
        <v>1080</v>
      </c>
      <c r="BT8" s="14">
        <f>IF($BD8=0,0,BS8/$BD8*Config!$F$6)</f>
        <v>1.4666488079292794</v>
      </c>
      <c r="BU8" s="14">
        <f t="shared" si="11"/>
        <v>0</v>
      </c>
      <c r="BV8" s="14">
        <f t="shared" si="12"/>
        <v>628.82277821818013</v>
      </c>
      <c r="BW8" s="14">
        <f t="shared" si="13"/>
        <v>7545.8733386181611</v>
      </c>
      <c r="BX8" s="14">
        <f>IF($BD8=0,0,BW8/$BD8*Config!$F$6)</f>
        <v>10.247357534138573</v>
      </c>
      <c r="BY8" s="14">
        <f t="shared" si="14"/>
        <v>0</v>
      </c>
      <c r="BZ8" s="14">
        <f t="shared" si="28"/>
        <v>623.5</v>
      </c>
      <c r="CA8" s="14">
        <f t="shared" si="29"/>
        <v>7482</v>
      </c>
      <c r="CB8" s="14">
        <f>IF($BD8=0,0,CA8/$BD8*Config!$F$6)</f>
        <v>10.16061701937673</v>
      </c>
      <c r="CC8" s="14">
        <f t="shared" si="30"/>
        <v>0</v>
      </c>
      <c r="CD8" s="14">
        <f t="shared" si="31"/>
        <v>0</v>
      </c>
      <c r="CE8" s="14">
        <f t="shared" si="32"/>
        <v>0</v>
      </c>
      <c r="CF8" s="14">
        <f>IF($BD8=0,0,CE8/$BD8*Config!$F$6)</f>
        <v>0</v>
      </c>
      <c r="CG8" s="14">
        <f t="shared" si="33"/>
        <v>0</v>
      </c>
      <c r="CH8" s="14">
        <f t="shared" si="34"/>
        <v>0</v>
      </c>
      <c r="CI8" s="14">
        <f t="shared" si="35"/>
        <v>0</v>
      </c>
      <c r="CJ8" s="14">
        <f>IF($BD8=0,0,CI8/$BD8*Config!$F$6)</f>
        <v>0</v>
      </c>
      <c r="CK8" s="14">
        <f t="shared" si="36"/>
        <v>0</v>
      </c>
    </row>
    <row r="9" spans="2:89" x14ac:dyDescent="0.25">
      <c r="B9">
        <f>Input!B10</f>
        <v>7</v>
      </c>
      <c r="C9" t="str">
        <f>Input!C10</f>
        <v>Material 7</v>
      </c>
      <c r="D9">
        <f>Input!D10</f>
        <v>0</v>
      </c>
      <c r="E9" t="str">
        <f>Input!E10</f>
        <v>Warehouse 1</v>
      </c>
      <c r="F9">
        <f>Input!F10</f>
        <v>0</v>
      </c>
      <c r="G9">
        <f>Input!G10</f>
        <v>0</v>
      </c>
      <c r="H9">
        <f>Input!H10</f>
        <v>0</v>
      </c>
      <c r="I9" t="str">
        <f>Input!I10</f>
        <v>MTS</v>
      </c>
      <c r="J9" s="14" t="str">
        <f>Input!J10</f>
        <v>no</v>
      </c>
      <c r="K9">
        <f>Input!K10</f>
        <v>13</v>
      </c>
      <c r="L9">
        <f>Input!L10</f>
        <v>0</v>
      </c>
      <c r="M9">
        <f>Input!M10</f>
        <v>1</v>
      </c>
      <c r="N9" t="str">
        <f>Input!N10</f>
        <v>EOQ</v>
      </c>
      <c r="O9">
        <f>Input!O10</f>
        <v>987.95238095238096</v>
      </c>
      <c r="P9">
        <f>Input!P10</f>
        <v>987.95238095238096</v>
      </c>
      <c r="Q9">
        <f>Input!Q10</f>
        <v>0.95</v>
      </c>
      <c r="R9" t="str">
        <f>Input!R10</f>
        <v>Beta</v>
      </c>
      <c r="S9">
        <f>Input!S10</f>
        <v>0</v>
      </c>
      <c r="T9" s="14">
        <f>Input!T10</f>
        <v>1636.5833333333333</v>
      </c>
      <c r="U9">
        <f>Input!U10</f>
        <v>656.01004126646137</v>
      </c>
      <c r="V9">
        <f>Input!V10</f>
        <v>0</v>
      </c>
      <c r="W9">
        <f>Input!W10</f>
        <v>0</v>
      </c>
      <c r="X9" s="13">
        <f>Input!X10</f>
        <v>0</v>
      </c>
      <c r="Y9">
        <f>Input!Y10</f>
        <v>50</v>
      </c>
      <c r="Z9">
        <f>Input!Z10</f>
        <v>0</v>
      </c>
      <c r="AA9">
        <f>Input!AA10</f>
        <v>50</v>
      </c>
      <c r="AB9" s="13">
        <f>Input!AB10</f>
        <v>0.12</v>
      </c>
      <c r="AC9">
        <f>Input!AC10</f>
        <v>30</v>
      </c>
      <c r="AD9">
        <f>Input!AD10</f>
        <v>6011</v>
      </c>
      <c r="AE9" s="14">
        <f>T9*Config!$F$6/Config!$F$3</f>
        <v>19638.999999999996</v>
      </c>
      <c r="AF9" s="14">
        <f t="shared" si="0"/>
        <v>19638.999999999996</v>
      </c>
      <c r="AG9" s="14">
        <f t="shared" si="1"/>
        <v>572.11595561272941</v>
      </c>
      <c r="AH9" s="14">
        <f>IF(Config!$B$23=0,$AG9,MAX(Config!$B$23,ROUNDDOWN($AG9/Config!$B$23,0)*Config!$B$23))</f>
        <v>572</v>
      </c>
      <c r="AI9" s="14">
        <f>IF(Config!$B$23=0,$AG9,MAX(Config!$B$23,ROUNDUP($AG9/Config!$B$23,0)*Config!$B$23))</f>
        <v>573</v>
      </c>
      <c r="AJ9" s="14">
        <f t="shared" si="2"/>
        <v>3432.6958041958037</v>
      </c>
      <c r="AK9" s="14">
        <f t="shared" si="3"/>
        <v>3432.69982547993</v>
      </c>
      <c r="AL9" s="14">
        <f>MAX(M9,IF(N9=Config!$D$4,O9,IF(AJ9&lt;AK9,AH9,AI9)))</f>
        <v>572</v>
      </c>
      <c r="AM9" s="14">
        <f t="shared" si="15"/>
        <v>286</v>
      </c>
      <c r="AN9" s="18">
        <f t="shared" si="16"/>
        <v>34.33391608391608</v>
      </c>
      <c r="AO9">
        <f>K9/Config!$F$3</f>
        <v>0.42739726027397257</v>
      </c>
      <c r="AP9">
        <f>L9/Config!$F$3</f>
        <v>0</v>
      </c>
      <c r="AQ9" s="14">
        <f>K9*AF9/Config!$F$6</f>
        <v>699.47123287671218</v>
      </c>
      <c r="AR9" s="14">
        <f>Config!$F$3*AF9/Config!$F$6</f>
        <v>1636.5833333333333</v>
      </c>
      <c r="AS9" s="14">
        <f t="shared" si="4"/>
        <v>2045.7291666666665</v>
      </c>
      <c r="AT9" s="14">
        <f>SQRT(IF(I9=Config!$D$8,AS9^2,U9^2)*AO9+AP9^2*AR9^2)</f>
        <v>428.87067751523722</v>
      </c>
      <c r="AU9" s="16" t="str">
        <f>IF(R9&lt;&gt;Config!$D$11,"",NORMSINV(Q9))</f>
        <v/>
      </c>
      <c r="AV9" s="16">
        <f>IF(R9=Config!$D$11,"",IF(AT9=0,1,IF(AL9/AT9&gt;=SafetyFactorTable!$C$4,1,MATCH(AL9/AT9,SafetyFactorTable!$C$4:$KP$4,-1))))</f>
        <v>167</v>
      </c>
      <c r="AW9" s="14">
        <f>IF(AV9="","",IF(AT9=0,COUNTA(SafetyFactorTable!$B$5:$B$505),MATCH(AL9*(1-Q9)/AT9,INDEX(SafetyFactorTable!$C$5:$KP$5,AV9):INDEX(SafetyFactorTable!$C$505:$KP$505,AV9),1)))</f>
        <v>391</v>
      </c>
      <c r="AX9" s="17">
        <f>IF(AW9="","",INDEX(SafetyFactorTable!$B$5:$B$505,AW9))</f>
        <v>1.1000000000000631</v>
      </c>
      <c r="AY9" s="14">
        <f>IF(R9=Config!$D$11,AU9,AX9)*AT9</f>
        <v>471.75774526678805</v>
      </c>
      <c r="AZ9" s="14">
        <f t="shared" si="5"/>
        <v>1171.2289781435002</v>
      </c>
      <c r="BA9" s="14">
        <f>IF(J9="yes",K9*AF9/Config!$F$6,0)</f>
        <v>0</v>
      </c>
      <c r="BB9" s="14">
        <f t="shared" si="6"/>
        <v>0</v>
      </c>
      <c r="BC9" s="14">
        <f t="shared" si="17"/>
        <v>19638.999999999996</v>
      </c>
      <c r="BD9" s="14">
        <f t="shared" si="18"/>
        <v>981949.99999999977</v>
      </c>
      <c r="BE9" s="14">
        <f t="shared" si="19"/>
        <v>0</v>
      </c>
      <c r="BF9" s="14">
        <f t="shared" si="20"/>
        <v>6011</v>
      </c>
      <c r="BG9" s="14">
        <f t="shared" si="21"/>
        <v>300550</v>
      </c>
      <c r="BH9" s="14">
        <f>IF($BD9=0,0,BG9/$BD9*Config!$F$6)</f>
        <v>111.71724629563626</v>
      </c>
      <c r="BI9" s="14">
        <f t="shared" si="22"/>
        <v>0</v>
      </c>
      <c r="BJ9" s="14">
        <f t="shared" si="23"/>
        <v>757.75774526678811</v>
      </c>
      <c r="BK9" s="14">
        <f t="shared" si="24"/>
        <v>37887.887263339406</v>
      </c>
      <c r="BL9" s="14">
        <f>IF($BD9=0,0,BK9/$BD9*Config!$F$6)</f>
        <v>14.083282092895653</v>
      </c>
      <c r="BM9" s="14">
        <f t="shared" si="25"/>
        <v>0</v>
      </c>
      <c r="BN9" s="14">
        <f t="shared" si="26"/>
        <v>5253.2422547332117</v>
      </c>
      <c r="BO9" s="14">
        <f t="shared" si="7"/>
        <v>262662.11273666058</v>
      </c>
      <c r="BP9" s="14">
        <f t="shared" si="8"/>
        <v>97.6339642027406</v>
      </c>
      <c r="BQ9" s="14">
        <f t="shared" si="9"/>
        <v>0</v>
      </c>
      <c r="BR9" s="14">
        <f t="shared" si="27"/>
        <v>30</v>
      </c>
      <c r="BS9" s="14">
        <f t="shared" si="10"/>
        <v>1500</v>
      </c>
      <c r="BT9" s="14">
        <f>IF($BD9=0,0,BS9/$BD9*Config!$F$6)</f>
        <v>0.55756403075513028</v>
      </c>
      <c r="BU9" s="14">
        <f t="shared" si="11"/>
        <v>0</v>
      </c>
      <c r="BV9" s="14">
        <f t="shared" si="12"/>
        <v>471.75774526678805</v>
      </c>
      <c r="BW9" s="14">
        <f t="shared" si="13"/>
        <v>23587.887263339402</v>
      </c>
      <c r="BX9" s="14">
        <f>IF($BD9=0,0,BW9/$BD9*Config!$F$6)</f>
        <v>8.7678383330300775</v>
      </c>
      <c r="BY9" s="14">
        <f t="shared" si="14"/>
        <v>0</v>
      </c>
      <c r="BZ9" s="14">
        <f t="shared" si="28"/>
        <v>286</v>
      </c>
      <c r="CA9" s="14">
        <f t="shared" si="29"/>
        <v>14300</v>
      </c>
      <c r="CB9" s="14">
        <f>IF($BD9=0,0,CA9/$BD9*Config!$F$6)</f>
        <v>5.315443759865575</v>
      </c>
      <c r="CC9" s="14">
        <f t="shared" si="30"/>
        <v>0</v>
      </c>
      <c r="CD9" s="14">
        <f t="shared" si="31"/>
        <v>0</v>
      </c>
      <c r="CE9" s="14">
        <f t="shared" si="32"/>
        <v>0</v>
      </c>
      <c r="CF9" s="14">
        <f>IF($BD9=0,0,CE9/$BD9*Config!$F$6)</f>
        <v>0</v>
      </c>
      <c r="CG9" s="14">
        <f t="shared" si="33"/>
        <v>0</v>
      </c>
      <c r="CH9" s="14">
        <f t="shared" si="34"/>
        <v>0</v>
      </c>
      <c r="CI9" s="14">
        <f t="shared" si="35"/>
        <v>0</v>
      </c>
      <c r="CJ9" s="14">
        <f>IF($BD9=0,0,CI9/$BD9*Config!$F$6)</f>
        <v>0</v>
      </c>
      <c r="CK9" s="14">
        <f t="shared" si="36"/>
        <v>0</v>
      </c>
    </row>
    <row r="10" spans="2:89" x14ac:dyDescent="0.25">
      <c r="B10">
        <f>Input!B11</f>
        <v>8</v>
      </c>
      <c r="C10" t="str">
        <f>Input!C11</f>
        <v>Material 8</v>
      </c>
      <c r="D10">
        <f>Input!D11</f>
        <v>0</v>
      </c>
      <c r="E10" t="str">
        <f>Input!E11</f>
        <v>Warehouse 1</v>
      </c>
      <c r="F10">
        <f>Input!F11</f>
        <v>0</v>
      </c>
      <c r="G10">
        <f>Input!G11</f>
        <v>0</v>
      </c>
      <c r="H10">
        <f>Input!H11</f>
        <v>0</v>
      </c>
      <c r="I10" t="str">
        <f>Input!I11</f>
        <v>MTS</v>
      </c>
      <c r="J10" s="14" t="str">
        <f>Input!J11</f>
        <v>no</v>
      </c>
      <c r="K10">
        <f>Input!K11</f>
        <v>59</v>
      </c>
      <c r="L10">
        <f>Input!L11</f>
        <v>0</v>
      </c>
      <c r="M10">
        <f>Input!M11</f>
        <v>1</v>
      </c>
      <c r="N10" t="str">
        <f>Input!N11</f>
        <v>EOQ</v>
      </c>
      <c r="O10">
        <f>Input!O11</f>
        <v>1644.4736842105262</v>
      </c>
      <c r="P10">
        <f>Input!P11</f>
        <v>1644.4736842105262</v>
      </c>
      <c r="Q10">
        <f>Input!Q11</f>
        <v>0.95</v>
      </c>
      <c r="R10" t="str">
        <f>Input!R11</f>
        <v>Beta</v>
      </c>
      <c r="S10">
        <f>Input!S11</f>
        <v>0</v>
      </c>
      <c r="T10" s="14">
        <f>Input!T11</f>
        <v>2368.5</v>
      </c>
      <c r="U10">
        <f>Input!U11</f>
        <v>923.69755971215045</v>
      </c>
      <c r="V10">
        <f>Input!V11</f>
        <v>0</v>
      </c>
      <c r="W10">
        <f>Input!W11</f>
        <v>0</v>
      </c>
      <c r="X10" s="13">
        <f>Input!X11</f>
        <v>0</v>
      </c>
      <c r="Y10">
        <f>Input!Y11</f>
        <v>48</v>
      </c>
      <c r="Z10">
        <f>Input!Z11</f>
        <v>0</v>
      </c>
      <c r="AA10">
        <f>Input!AA11</f>
        <v>50</v>
      </c>
      <c r="AB10" s="13">
        <f>Input!AB11</f>
        <v>0.12</v>
      </c>
      <c r="AC10">
        <f>Input!AC11</f>
        <v>10</v>
      </c>
      <c r="AD10">
        <f>Input!AD11</f>
        <v>6898.416666666667</v>
      </c>
      <c r="AE10" s="14">
        <f>T10*Config!$F$6/Config!$F$3</f>
        <v>28422</v>
      </c>
      <c r="AF10" s="14">
        <f t="shared" si="0"/>
        <v>28422</v>
      </c>
      <c r="AG10" s="14">
        <f t="shared" si="1"/>
        <v>702.45106591135584</v>
      </c>
      <c r="AH10" s="14">
        <f>IF(Config!$B$23=0,$AG10,MAX(Config!$B$23,ROUNDDOWN($AG10/Config!$B$23,0)*Config!$B$23))</f>
        <v>702</v>
      </c>
      <c r="AI10" s="14">
        <f>IF(Config!$B$23=0,$AG10,MAX(Config!$B$23,ROUNDUP($AG10/Config!$B$23,0)*Config!$B$23))</f>
        <v>703</v>
      </c>
      <c r="AJ10" s="14">
        <f t="shared" si="2"/>
        <v>4046.1189743589744</v>
      </c>
      <c r="AK10" s="14">
        <f t="shared" si="3"/>
        <v>4046.1193741109528</v>
      </c>
      <c r="AL10" s="14">
        <f>MAX(M10,IF(N10=Config!$D$4,O10,IF(AJ10&lt;AK10,AH10,AI10)))</f>
        <v>702</v>
      </c>
      <c r="AM10" s="14">
        <f t="shared" si="15"/>
        <v>351</v>
      </c>
      <c r="AN10" s="18">
        <f t="shared" si="16"/>
        <v>40.487179487179489</v>
      </c>
      <c r="AO10">
        <f>K10/Config!$F$3</f>
        <v>1.9397260273972603</v>
      </c>
      <c r="AP10">
        <f>L10/Config!$F$3</f>
        <v>0</v>
      </c>
      <c r="AQ10" s="14">
        <f>K10*AF10/Config!$F$6</f>
        <v>4594.2410958904111</v>
      </c>
      <c r="AR10" s="14">
        <f>Config!$F$3*AF10/Config!$F$6</f>
        <v>2368.5</v>
      </c>
      <c r="AS10" s="14">
        <f t="shared" si="4"/>
        <v>2960.625</v>
      </c>
      <c r="AT10" s="14">
        <f>SQRT(IF(I10=Config!$D$8,AS10^2,U10^2)*AO10+AP10^2*AR10^2)</f>
        <v>1286.470976973545</v>
      </c>
      <c r="AU10" s="16" t="str">
        <f>IF(R10&lt;&gt;Config!$D$11,"",NORMSINV(Q10))</f>
        <v/>
      </c>
      <c r="AV10" s="16">
        <f>IF(R10=Config!$D$11,"",IF(AT10=0,1,IF(AL10/AT10&gt;=SafetyFactorTable!$C$4,1,MATCH(AL10/AT10,SafetyFactorTable!$C$4:$KP$4,-1))))</f>
        <v>246</v>
      </c>
      <c r="AW10" s="14">
        <f>IF(AV10="","",IF(AT10=0,COUNTA(SafetyFactorTable!$B$5:$B$505),MATCH(AL10*(1-Q10)/AT10,INDEX(SafetyFactorTable!$C$5:$KP$5,AV10):INDEX(SafetyFactorTable!$C$505:$KP$505,AV10),1)))</f>
        <v>361</v>
      </c>
      <c r="AX10" s="17">
        <f>IF(AW10="","",INDEX(SafetyFactorTable!$B$5:$B$505,AW10))</f>
        <v>1.4000000000000634</v>
      </c>
      <c r="AY10" s="14">
        <f>IF(R10=Config!$D$11,AU10,AX10)*AT10</f>
        <v>1801.0593677630445</v>
      </c>
      <c r="AZ10" s="14">
        <f t="shared" si="5"/>
        <v>6395.3004636534552</v>
      </c>
      <c r="BA10" s="14">
        <f>IF(J10="yes",K10*AF10/Config!$F$6,0)</f>
        <v>0</v>
      </c>
      <c r="BB10" s="14">
        <f t="shared" si="6"/>
        <v>0</v>
      </c>
      <c r="BC10" s="14">
        <f t="shared" si="17"/>
        <v>28422</v>
      </c>
      <c r="BD10" s="14">
        <f t="shared" si="18"/>
        <v>1364256</v>
      </c>
      <c r="BE10" s="14">
        <f t="shared" si="19"/>
        <v>0</v>
      </c>
      <c r="BF10" s="14">
        <f t="shared" si="20"/>
        <v>6898.416666666667</v>
      </c>
      <c r="BG10" s="14">
        <f t="shared" si="21"/>
        <v>331124</v>
      </c>
      <c r="BH10" s="14">
        <f>IF($BD10=0,0,BG10/$BD10*Config!$F$6)</f>
        <v>88.590601763891826</v>
      </c>
      <c r="BI10" s="14">
        <f t="shared" si="22"/>
        <v>0</v>
      </c>
      <c r="BJ10" s="14">
        <f t="shared" si="23"/>
        <v>2152.0593677630445</v>
      </c>
      <c r="BK10" s="14">
        <f t="shared" si="24"/>
        <v>103298.84965262614</v>
      </c>
      <c r="BL10" s="14">
        <f>IF($BD10=0,0,BK10/$BD10*Config!$F$6)</f>
        <v>27.637100458571222</v>
      </c>
      <c r="BM10" s="14">
        <f t="shared" si="25"/>
        <v>0</v>
      </c>
      <c r="BN10" s="14">
        <f t="shared" si="26"/>
        <v>4746.357298903622</v>
      </c>
      <c r="BO10" s="14">
        <f t="shared" si="7"/>
        <v>227825.15034737386</v>
      </c>
      <c r="BP10" s="14">
        <f t="shared" si="8"/>
        <v>60.9535013053206</v>
      </c>
      <c r="BQ10" s="14">
        <f t="shared" si="9"/>
        <v>0</v>
      </c>
      <c r="BR10" s="14">
        <f t="shared" si="27"/>
        <v>10</v>
      </c>
      <c r="BS10" s="14">
        <f t="shared" si="10"/>
        <v>480</v>
      </c>
      <c r="BT10" s="14">
        <f>IF($BD10=0,0,BS10/$BD10*Config!$F$6)</f>
        <v>0.12842164520441912</v>
      </c>
      <c r="BU10" s="14">
        <f t="shared" si="11"/>
        <v>0</v>
      </c>
      <c r="BV10" s="14">
        <f t="shared" si="12"/>
        <v>1801.0593677630445</v>
      </c>
      <c r="BW10" s="14">
        <f t="shared" si="13"/>
        <v>86450.849652626144</v>
      </c>
      <c r="BX10" s="14">
        <f>IF($BD10=0,0,BW10/$BD10*Config!$F$6)</f>
        <v>23.12950071189611</v>
      </c>
      <c r="BY10" s="14">
        <f t="shared" si="14"/>
        <v>0</v>
      </c>
      <c r="BZ10" s="14">
        <f t="shared" si="28"/>
        <v>351</v>
      </c>
      <c r="CA10" s="14">
        <f t="shared" si="29"/>
        <v>16848</v>
      </c>
      <c r="CB10" s="14">
        <f>IF($BD10=0,0,CA10/$BD10*Config!$F$6)</f>
        <v>4.507599746675111</v>
      </c>
      <c r="CC10" s="14">
        <f t="shared" si="30"/>
        <v>0</v>
      </c>
      <c r="CD10" s="14">
        <f t="shared" si="31"/>
        <v>0</v>
      </c>
      <c r="CE10" s="14">
        <f t="shared" si="32"/>
        <v>0</v>
      </c>
      <c r="CF10" s="14">
        <f>IF($BD10=0,0,CE10/$BD10*Config!$F$6)</f>
        <v>0</v>
      </c>
      <c r="CG10" s="14">
        <f t="shared" si="33"/>
        <v>0</v>
      </c>
      <c r="CH10" s="14">
        <f t="shared" si="34"/>
        <v>0</v>
      </c>
      <c r="CI10" s="14">
        <f t="shared" si="35"/>
        <v>0</v>
      </c>
      <c r="CJ10" s="14">
        <f>IF($BD10=0,0,CI10/$BD10*Config!$F$6)</f>
        <v>0</v>
      </c>
      <c r="CK10" s="14">
        <f t="shared" si="36"/>
        <v>0</v>
      </c>
    </row>
    <row r="11" spans="2:89" x14ac:dyDescent="0.25">
      <c r="B11">
        <f>Input!B12</f>
        <v>9</v>
      </c>
      <c r="C11" t="str">
        <f>Input!C12</f>
        <v>Material 9</v>
      </c>
      <c r="D11">
        <f>Input!D12</f>
        <v>0</v>
      </c>
      <c r="E11" t="str">
        <f>Input!E12</f>
        <v>Warehouse 1</v>
      </c>
      <c r="F11">
        <f>Input!F12</f>
        <v>0</v>
      </c>
      <c r="G11">
        <f>Input!G12</f>
        <v>0</v>
      </c>
      <c r="H11">
        <f>Input!H12</f>
        <v>0</v>
      </c>
      <c r="I11" t="str">
        <f>Input!I12</f>
        <v>MTS</v>
      </c>
      <c r="J11" s="14" t="str">
        <f>Input!J12</f>
        <v>no</v>
      </c>
      <c r="K11">
        <f>Input!K12</f>
        <v>108</v>
      </c>
      <c r="L11">
        <f>Input!L12</f>
        <v>0</v>
      </c>
      <c r="M11">
        <f>Input!M12</f>
        <v>1</v>
      </c>
      <c r="N11" t="str">
        <f>Input!N12</f>
        <v>EOQ</v>
      </c>
      <c r="O11">
        <f>Input!O12</f>
        <v>1268.2105263157894</v>
      </c>
      <c r="P11">
        <f>Input!P12</f>
        <v>1268.2105263157894</v>
      </c>
      <c r="Q11">
        <f>Input!Q12</f>
        <v>0.95</v>
      </c>
      <c r="R11" t="str">
        <f>Input!R12</f>
        <v>Beta</v>
      </c>
      <c r="S11">
        <f>Input!S12</f>
        <v>0</v>
      </c>
      <c r="T11" s="14">
        <f>Input!T12</f>
        <v>1899.1666666666667</v>
      </c>
      <c r="U11">
        <f>Input!U12</f>
        <v>541.38405681151778</v>
      </c>
      <c r="V11">
        <f>Input!V12</f>
        <v>0</v>
      </c>
      <c r="W11">
        <f>Input!W12</f>
        <v>0</v>
      </c>
      <c r="X11" s="13">
        <f>Input!X12</f>
        <v>0</v>
      </c>
      <c r="Y11">
        <f>Input!Y12</f>
        <v>70</v>
      </c>
      <c r="Z11">
        <f>Input!Z12</f>
        <v>0</v>
      </c>
      <c r="AA11">
        <f>Input!AA12</f>
        <v>50</v>
      </c>
      <c r="AB11" s="13">
        <f>Input!AB12</f>
        <v>0.12</v>
      </c>
      <c r="AC11">
        <f>Input!AC12</f>
        <v>360</v>
      </c>
      <c r="AD11">
        <f>Input!AD12</f>
        <v>8618.1666666666661</v>
      </c>
      <c r="AE11" s="14">
        <f>T11*Config!$F$6/Config!$F$3</f>
        <v>22790</v>
      </c>
      <c r="AF11" s="14">
        <f t="shared" si="0"/>
        <v>22790</v>
      </c>
      <c r="AG11" s="14">
        <f t="shared" si="1"/>
        <v>520.87380795114257</v>
      </c>
      <c r="AH11" s="14">
        <f>IF(Config!$B$23=0,$AG11,MAX(Config!$B$23,ROUNDDOWN($AG11/Config!$B$23,0)*Config!$B$23))</f>
        <v>520</v>
      </c>
      <c r="AI11" s="14">
        <f>IF(Config!$B$23=0,$AG11,MAX(Config!$B$23,ROUNDUP($AG11/Config!$B$23,0)*Config!$B$23))</f>
        <v>521</v>
      </c>
      <c r="AJ11" s="14">
        <f t="shared" si="2"/>
        <v>4375.3461538461543</v>
      </c>
      <c r="AK11" s="14">
        <f t="shared" si="3"/>
        <v>4375.3401151631479</v>
      </c>
      <c r="AL11" s="14">
        <f>MAX(M11,IF(N11=Config!$D$4,O11,IF(AJ11&lt;AK11,AH11,AI11)))</f>
        <v>521</v>
      </c>
      <c r="AM11" s="14">
        <f t="shared" si="15"/>
        <v>260.5</v>
      </c>
      <c r="AN11" s="18">
        <f t="shared" si="16"/>
        <v>43.742802303262955</v>
      </c>
      <c r="AO11">
        <f>K11/Config!$F$3</f>
        <v>3.5506849315068494</v>
      </c>
      <c r="AP11">
        <f>L11/Config!$F$3</f>
        <v>0</v>
      </c>
      <c r="AQ11" s="14">
        <f>K11*AF11/Config!$F$6</f>
        <v>6743.3424657534242</v>
      </c>
      <c r="AR11" s="14">
        <f>Config!$F$3*AF11/Config!$F$6</f>
        <v>1899.1666666666667</v>
      </c>
      <c r="AS11" s="14">
        <f t="shared" si="4"/>
        <v>2373.9583333333335</v>
      </c>
      <c r="AT11" s="14">
        <f>SQRT(IF(I11=Config!$D$8,AS11^2,U11^2)*AO11+AP11^2*AR11^2)</f>
        <v>1020.1441199187159</v>
      </c>
      <c r="AU11" s="16" t="str">
        <f>IF(R11&lt;&gt;Config!$D$11,"",NORMSINV(Q11))</f>
        <v/>
      </c>
      <c r="AV11" s="16">
        <f>IF(R11=Config!$D$11,"",IF(AT11=0,1,IF(AL11/AT11&gt;=SafetyFactorTable!$C$4,1,MATCH(AL11/AT11,SafetyFactorTable!$C$4:$KP$4,-1))))</f>
        <v>249</v>
      </c>
      <c r="AW11" s="14">
        <f>IF(AV11="","",IF(AT11=0,COUNTA(SafetyFactorTable!$B$5:$B$505),MATCH(AL11*(1-Q11)/AT11,INDEX(SafetyFactorTable!$C$5:$KP$5,AV11):INDEX(SafetyFactorTable!$C$505:$KP$505,AV11),1)))</f>
        <v>359</v>
      </c>
      <c r="AX11" s="17">
        <f>IF(AW11="","",INDEX(SafetyFactorTable!$B$5:$B$505,AW11))</f>
        <v>1.4200000000000634</v>
      </c>
      <c r="AY11" s="14">
        <f>IF(R11=Config!$D$11,AU11,AX11)*AT11</f>
        <v>1448.6046502846414</v>
      </c>
      <c r="AZ11" s="14">
        <f t="shared" si="5"/>
        <v>8191.9471160380654</v>
      </c>
      <c r="BA11" s="14">
        <f>IF(J11="yes",K11*AF11/Config!$F$6,0)</f>
        <v>0</v>
      </c>
      <c r="BB11" s="14">
        <f t="shared" si="6"/>
        <v>0</v>
      </c>
      <c r="BC11" s="14">
        <f t="shared" si="17"/>
        <v>22790</v>
      </c>
      <c r="BD11" s="14">
        <f t="shared" si="18"/>
        <v>1595300</v>
      </c>
      <c r="BE11" s="14">
        <f t="shared" si="19"/>
        <v>0</v>
      </c>
      <c r="BF11" s="14">
        <f t="shared" si="20"/>
        <v>8618.1666666666661</v>
      </c>
      <c r="BG11" s="14">
        <f t="shared" si="21"/>
        <v>603271.66666666663</v>
      </c>
      <c r="BH11" s="14">
        <f>IF($BD11=0,0,BG11/$BD11*Config!$F$6)</f>
        <v>138.02680269123886</v>
      </c>
      <c r="BI11" s="14">
        <f t="shared" si="22"/>
        <v>0</v>
      </c>
      <c r="BJ11" s="14">
        <f t="shared" si="23"/>
        <v>1709.1046502846414</v>
      </c>
      <c r="BK11" s="14">
        <f t="shared" si="24"/>
        <v>119637.3255199249</v>
      </c>
      <c r="BL11" s="14">
        <f>IF($BD11=0,0,BK11/$BD11*Config!$F$6)</f>
        <v>27.372672108551736</v>
      </c>
      <c r="BM11" s="14">
        <f t="shared" si="25"/>
        <v>0</v>
      </c>
      <c r="BN11" s="14">
        <f t="shared" si="26"/>
        <v>6909.0620163820249</v>
      </c>
      <c r="BO11" s="14">
        <f t="shared" si="7"/>
        <v>483634.34114674176</v>
      </c>
      <c r="BP11" s="14">
        <f t="shared" si="8"/>
        <v>110.65413058268712</v>
      </c>
      <c r="BQ11" s="14">
        <f t="shared" si="9"/>
        <v>0</v>
      </c>
      <c r="BR11" s="14">
        <f t="shared" si="27"/>
        <v>360</v>
      </c>
      <c r="BS11" s="14">
        <f t="shared" si="10"/>
        <v>25200</v>
      </c>
      <c r="BT11" s="14">
        <f>IF($BD11=0,0,BS11/$BD11*Config!$F$6)</f>
        <v>5.7656867046950415</v>
      </c>
      <c r="BU11" s="14">
        <f t="shared" si="11"/>
        <v>0</v>
      </c>
      <c r="BV11" s="14">
        <f t="shared" si="12"/>
        <v>1448.6046502846414</v>
      </c>
      <c r="BW11" s="14">
        <f t="shared" si="13"/>
        <v>101402.3255199249</v>
      </c>
      <c r="BX11" s="14">
        <f>IF($BD11=0,0,BW11/$BD11*Config!$F$6)</f>
        <v>23.200557145848798</v>
      </c>
      <c r="BY11" s="14">
        <f t="shared" si="14"/>
        <v>0</v>
      </c>
      <c r="BZ11" s="14">
        <f t="shared" si="28"/>
        <v>260.5</v>
      </c>
      <c r="CA11" s="14">
        <f t="shared" si="29"/>
        <v>18235</v>
      </c>
      <c r="CB11" s="14">
        <f>IF($BD11=0,0,CA11/$BD11*Config!$F$6)</f>
        <v>4.1721149627029392</v>
      </c>
      <c r="CC11" s="14">
        <f t="shared" si="30"/>
        <v>0</v>
      </c>
      <c r="CD11" s="14">
        <f t="shared" si="31"/>
        <v>0</v>
      </c>
      <c r="CE11" s="14">
        <f t="shared" si="32"/>
        <v>0</v>
      </c>
      <c r="CF11" s="14">
        <f>IF($BD11=0,0,CE11/$BD11*Config!$F$6)</f>
        <v>0</v>
      </c>
      <c r="CG11" s="14">
        <f t="shared" si="33"/>
        <v>0</v>
      </c>
      <c r="CH11" s="14">
        <f t="shared" si="34"/>
        <v>0</v>
      </c>
      <c r="CI11" s="14">
        <f t="shared" si="35"/>
        <v>0</v>
      </c>
      <c r="CJ11" s="14">
        <f>IF($BD11=0,0,CI11/$BD11*Config!$F$6)</f>
        <v>0</v>
      </c>
      <c r="CK11" s="14">
        <f t="shared" si="36"/>
        <v>0</v>
      </c>
    </row>
    <row r="12" spans="2:89" x14ac:dyDescent="0.25">
      <c r="B12">
        <f>Input!B13</f>
        <v>10</v>
      </c>
      <c r="C12" t="str">
        <f>Input!C13</f>
        <v>Material 10</v>
      </c>
      <c r="D12">
        <f>Input!D13</f>
        <v>0</v>
      </c>
      <c r="E12" t="str">
        <f>Input!E13</f>
        <v>Warehouse 1</v>
      </c>
      <c r="F12">
        <f>Input!F13</f>
        <v>0</v>
      </c>
      <c r="G12">
        <f>Input!G13</f>
        <v>0</v>
      </c>
      <c r="H12">
        <f>Input!H13</f>
        <v>0</v>
      </c>
      <c r="I12" t="str">
        <f>Input!I13</f>
        <v>MTS</v>
      </c>
      <c r="J12" s="14" t="str">
        <f>Input!J13</f>
        <v>no</v>
      </c>
      <c r="K12">
        <f>Input!K13</f>
        <v>13</v>
      </c>
      <c r="L12">
        <f>Input!L13</f>
        <v>0</v>
      </c>
      <c r="M12">
        <f>Input!M13</f>
        <v>1</v>
      </c>
      <c r="N12" t="str">
        <f>Input!N13</f>
        <v>EOQ</v>
      </c>
      <c r="O12">
        <f>Input!O13</f>
        <v>1228.8378378378379</v>
      </c>
      <c r="P12">
        <f>Input!P13</f>
        <v>1228.8378378378379</v>
      </c>
      <c r="Q12">
        <f>Input!Q13</f>
        <v>0.95</v>
      </c>
      <c r="R12" t="str">
        <f>Input!R13</f>
        <v>Beta</v>
      </c>
      <c r="S12">
        <f>Input!S13</f>
        <v>0</v>
      </c>
      <c r="T12" s="14">
        <f>Input!T13</f>
        <v>3303</v>
      </c>
      <c r="U12">
        <f>Input!U13</f>
        <v>1371.1527996543639</v>
      </c>
      <c r="V12">
        <f>Input!V13</f>
        <v>0</v>
      </c>
      <c r="W12">
        <f>Input!W13</f>
        <v>0</v>
      </c>
      <c r="X12" s="13">
        <f>Input!X13</f>
        <v>0</v>
      </c>
      <c r="Y12">
        <f>Input!Y13</f>
        <v>50</v>
      </c>
      <c r="Z12">
        <f>Input!Z13</f>
        <v>0</v>
      </c>
      <c r="AA12">
        <f>Input!AA13</f>
        <v>50</v>
      </c>
      <c r="AB12" s="13">
        <f>Input!AB13</f>
        <v>0.12</v>
      </c>
      <c r="AC12">
        <f>Input!AC13</f>
        <v>10</v>
      </c>
      <c r="AD12">
        <f>Input!AD13</f>
        <v>6368.833333333333</v>
      </c>
      <c r="AE12" s="14">
        <f>T12*Config!$F$6/Config!$F$3</f>
        <v>39636</v>
      </c>
      <c r="AF12" s="14">
        <f t="shared" si="0"/>
        <v>39636</v>
      </c>
      <c r="AG12" s="14">
        <f t="shared" si="1"/>
        <v>812.77303104864393</v>
      </c>
      <c r="AH12" s="14">
        <f>IF(Config!$B$23=0,$AG12,MAX(Config!$B$23,ROUNDDOWN($AG12/Config!$B$23,0)*Config!$B$23))</f>
        <v>812</v>
      </c>
      <c r="AI12" s="14">
        <f>IF(Config!$B$23=0,$AG12,MAX(Config!$B$23,ROUNDUP($AG12/Config!$B$23,0)*Config!$B$23))</f>
        <v>813</v>
      </c>
      <c r="AJ12" s="14">
        <f t="shared" si="2"/>
        <v>4876.6403940886703</v>
      </c>
      <c r="AK12" s="14">
        <f t="shared" si="3"/>
        <v>4876.6383763837639</v>
      </c>
      <c r="AL12" s="14">
        <f>MAX(M12,IF(N12=Config!$D$4,O12,IF(AJ12&lt;AK12,AH12,AI12)))</f>
        <v>813</v>
      </c>
      <c r="AM12" s="14">
        <f t="shared" si="15"/>
        <v>406.5</v>
      </c>
      <c r="AN12" s="18">
        <f t="shared" si="16"/>
        <v>48.752767527675275</v>
      </c>
      <c r="AO12">
        <f>K12/Config!$F$3</f>
        <v>0.42739726027397257</v>
      </c>
      <c r="AP12">
        <f>L12/Config!$F$3</f>
        <v>0</v>
      </c>
      <c r="AQ12" s="14">
        <f>K12*AF12/Config!$F$6</f>
        <v>1411.6931506849314</v>
      </c>
      <c r="AR12" s="14">
        <f>Config!$F$3*AF12/Config!$F$6</f>
        <v>3303</v>
      </c>
      <c r="AS12" s="14">
        <f t="shared" si="4"/>
        <v>4128.75</v>
      </c>
      <c r="AT12" s="14">
        <f>SQRT(IF(I12=Config!$D$8,AS12^2,U12^2)*AO12+AP12^2*AR12^2)</f>
        <v>896.39973959762222</v>
      </c>
      <c r="AU12" s="16" t="str">
        <f>IF(R12&lt;&gt;Config!$D$11,"",NORMSINV(Q12))</f>
        <v/>
      </c>
      <c r="AV12" s="16">
        <f>IF(R12=Config!$D$11,"",IF(AT12=0,1,IF(AL12/AT12&gt;=SafetyFactorTable!$C$4,1,MATCH(AL12/AT12,SafetyFactorTable!$C$4:$KP$4,-1))))</f>
        <v>210</v>
      </c>
      <c r="AW12" s="14">
        <f>IF(AV12="","",IF(AT12=0,COUNTA(SafetyFactorTable!$B$5:$B$505),MATCH(AL12*(1-Q12)/AT12,INDEX(SafetyFactorTable!$C$5:$KP$5,AV12):INDEX(SafetyFactorTable!$C$505:$KP$505,AV12),1)))</f>
        <v>376</v>
      </c>
      <c r="AX12" s="17">
        <f>IF(AW12="","",INDEX(SafetyFactorTable!$B$5:$B$505,AW12))</f>
        <v>1.2500000000000633</v>
      </c>
      <c r="AY12" s="14">
        <f>IF(R12=Config!$D$11,AU12,AX12)*AT12</f>
        <v>1120.4996744970845</v>
      </c>
      <c r="AZ12" s="14">
        <f t="shared" si="5"/>
        <v>2532.1928251820159</v>
      </c>
      <c r="BA12" s="14">
        <f>IF(J12="yes",K12*AF12/Config!$F$6,0)</f>
        <v>0</v>
      </c>
      <c r="BB12" s="14">
        <f t="shared" si="6"/>
        <v>0</v>
      </c>
      <c r="BC12" s="14">
        <f t="shared" si="17"/>
        <v>39636</v>
      </c>
      <c r="BD12" s="14">
        <f t="shared" si="18"/>
        <v>1981800</v>
      </c>
      <c r="BE12" s="14">
        <f t="shared" si="19"/>
        <v>0</v>
      </c>
      <c r="BF12" s="14">
        <f t="shared" si="20"/>
        <v>6368.833333333333</v>
      </c>
      <c r="BG12" s="14">
        <f t="shared" si="21"/>
        <v>318441.66666666663</v>
      </c>
      <c r="BH12" s="14">
        <f>IF($BD12=0,0,BG12/$BD12*Config!$F$6)</f>
        <v>58.649312914185749</v>
      </c>
      <c r="BI12" s="14">
        <f t="shared" si="22"/>
        <v>0</v>
      </c>
      <c r="BJ12" s="14">
        <f t="shared" si="23"/>
        <v>1526.9996744970845</v>
      </c>
      <c r="BK12" s="14">
        <f t="shared" si="24"/>
        <v>76349.983724854217</v>
      </c>
      <c r="BL12" s="14">
        <f>IF($BD12=0,0,BK12/$BD12*Config!$F$6)</f>
        <v>14.061834725790588</v>
      </c>
      <c r="BM12" s="14">
        <f t="shared" si="25"/>
        <v>0</v>
      </c>
      <c r="BN12" s="14">
        <f t="shared" si="26"/>
        <v>4841.833658836249</v>
      </c>
      <c r="BO12" s="14">
        <f t="shared" si="7"/>
        <v>242091.68294181241</v>
      </c>
      <c r="BP12" s="14">
        <f t="shared" si="8"/>
        <v>44.58747818839516</v>
      </c>
      <c r="BQ12" s="14">
        <f t="shared" si="9"/>
        <v>0</v>
      </c>
      <c r="BR12" s="14">
        <f t="shared" si="27"/>
        <v>10</v>
      </c>
      <c r="BS12" s="14">
        <f t="shared" si="10"/>
        <v>500</v>
      </c>
      <c r="BT12" s="14">
        <f>IF($BD12=0,0,BS12/$BD12*Config!$F$6)</f>
        <v>9.2088000807346873E-2</v>
      </c>
      <c r="BU12" s="14">
        <f t="shared" si="11"/>
        <v>0</v>
      </c>
      <c r="BV12" s="14">
        <f t="shared" si="12"/>
        <v>1120.4996744970845</v>
      </c>
      <c r="BW12" s="14">
        <f t="shared" si="13"/>
        <v>56024.983724854224</v>
      </c>
      <c r="BX12" s="14">
        <f>IF($BD12=0,0,BW12/$BD12*Config!$F$6)</f>
        <v>10.318457492971941</v>
      </c>
      <c r="BY12" s="14">
        <f t="shared" si="14"/>
        <v>0</v>
      </c>
      <c r="BZ12" s="14">
        <f t="shared" si="28"/>
        <v>406.5</v>
      </c>
      <c r="CA12" s="14">
        <f t="shared" si="29"/>
        <v>20325</v>
      </c>
      <c r="CB12" s="14">
        <f>IF($BD12=0,0,CA12/$BD12*Config!$F$6)</f>
        <v>3.7433772328186494</v>
      </c>
      <c r="CC12" s="14">
        <f t="shared" si="30"/>
        <v>0</v>
      </c>
      <c r="CD12" s="14">
        <f t="shared" si="31"/>
        <v>0</v>
      </c>
      <c r="CE12" s="14">
        <f t="shared" si="32"/>
        <v>0</v>
      </c>
      <c r="CF12" s="14">
        <f>IF($BD12=0,0,CE12/$BD12*Config!$F$6)</f>
        <v>0</v>
      </c>
      <c r="CG12" s="14">
        <f t="shared" si="33"/>
        <v>0</v>
      </c>
      <c r="CH12" s="14">
        <f t="shared" si="34"/>
        <v>0</v>
      </c>
      <c r="CI12" s="14">
        <f t="shared" si="35"/>
        <v>0</v>
      </c>
      <c r="CJ12" s="14">
        <f>IF($BD12=0,0,CI12/$BD12*Config!$F$6)</f>
        <v>0</v>
      </c>
      <c r="CK12" s="14">
        <f t="shared" si="36"/>
        <v>0</v>
      </c>
    </row>
    <row r="13" spans="2:89" x14ac:dyDescent="0.25">
      <c r="B13">
        <f>Input!B14</f>
        <v>11</v>
      </c>
      <c r="C13" t="str">
        <f>Input!C14</f>
        <v>Material 11</v>
      </c>
      <c r="D13">
        <f>Input!D14</f>
        <v>0</v>
      </c>
      <c r="E13" t="str">
        <f>Input!E14</f>
        <v>Warehouse 1</v>
      </c>
      <c r="F13">
        <f>Input!F14</f>
        <v>0</v>
      </c>
      <c r="G13">
        <f>Input!G14</f>
        <v>0</v>
      </c>
      <c r="H13">
        <f>Input!H14</f>
        <v>0</v>
      </c>
      <c r="I13" t="str">
        <f>Input!I14</f>
        <v>MTS</v>
      </c>
      <c r="J13" s="14" t="str">
        <f>Input!J14</f>
        <v>no</v>
      </c>
      <c r="K13">
        <f>Input!K14</f>
        <v>38</v>
      </c>
      <c r="L13">
        <f>Input!L14</f>
        <v>0</v>
      </c>
      <c r="M13">
        <f>Input!M14</f>
        <v>1</v>
      </c>
      <c r="N13" t="str">
        <f>Input!N14</f>
        <v>EOQ</v>
      </c>
      <c r="O13">
        <f>Input!O14</f>
        <v>394.78260869565219</v>
      </c>
      <c r="P13">
        <f>Input!P14</f>
        <v>394.78260869565219</v>
      </c>
      <c r="Q13">
        <f>Input!Q14</f>
        <v>0.95</v>
      </c>
      <c r="R13" t="str">
        <f>Input!R14</f>
        <v>Beta</v>
      </c>
      <c r="S13">
        <f>Input!S14</f>
        <v>0</v>
      </c>
      <c r="T13" s="14">
        <f>Input!T14</f>
        <v>625.25</v>
      </c>
      <c r="U13">
        <f>Input!U14</f>
        <v>401.74327510352811</v>
      </c>
      <c r="V13">
        <f>Input!V14</f>
        <v>0</v>
      </c>
      <c r="W13">
        <f>Input!W14</f>
        <v>0</v>
      </c>
      <c r="X13" s="13">
        <f>Input!X14</f>
        <v>0</v>
      </c>
      <c r="Y13">
        <f>Input!Y14</f>
        <v>97</v>
      </c>
      <c r="Z13">
        <f>Input!Z14</f>
        <v>0</v>
      </c>
      <c r="AA13">
        <f>Input!AA14</f>
        <v>50</v>
      </c>
      <c r="AB13" s="13">
        <f>Input!AB14</f>
        <v>0.12</v>
      </c>
      <c r="AC13">
        <f>Input!AC14</f>
        <v>130</v>
      </c>
      <c r="AD13">
        <f>Input!AD14</f>
        <v>3420.4166666666665</v>
      </c>
      <c r="AE13" s="14">
        <f>T13*Config!$F$6/Config!$F$3</f>
        <v>7503</v>
      </c>
      <c r="AF13" s="14">
        <f t="shared" si="0"/>
        <v>7503</v>
      </c>
      <c r="AG13" s="14">
        <f t="shared" si="1"/>
        <v>253.88730351594572</v>
      </c>
      <c r="AH13" s="14">
        <f>IF(Config!$B$23=0,$AG13,MAX(Config!$B$23,ROUNDDOWN($AG13/Config!$B$23,0)*Config!$B$23))</f>
        <v>253</v>
      </c>
      <c r="AI13" s="14">
        <f>IF(Config!$B$23=0,$AG13,MAX(Config!$B$23,ROUNDUP($AG13/Config!$B$23,0)*Config!$B$23))</f>
        <v>254</v>
      </c>
      <c r="AJ13" s="14">
        <f t="shared" si="2"/>
        <v>2955.266324110672</v>
      </c>
      <c r="AK13" s="14">
        <f t="shared" si="3"/>
        <v>2955.2485039370076</v>
      </c>
      <c r="AL13" s="14">
        <f>MAX(M13,IF(N13=Config!$D$4,O13,IF(AJ13&lt;AK13,AH13,AI13)))</f>
        <v>254</v>
      </c>
      <c r="AM13" s="14">
        <f t="shared" si="15"/>
        <v>127</v>
      </c>
      <c r="AN13" s="18">
        <f t="shared" si="16"/>
        <v>29.539370078740159</v>
      </c>
      <c r="AO13">
        <f>K13/Config!$F$3</f>
        <v>1.2493150684931507</v>
      </c>
      <c r="AP13">
        <f>L13/Config!$F$3</f>
        <v>0</v>
      </c>
      <c r="AQ13" s="14">
        <f>K13*AF13/Config!$F$6</f>
        <v>781.13424657534244</v>
      </c>
      <c r="AR13" s="14">
        <f>Config!$F$3*AF13/Config!$F$6</f>
        <v>625.25</v>
      </c>
      <c r="AS13" s="14">
        <f t="shared" si="4"/>
        <v>781.5625</v>
      </c>
      <c r="AT13" s="14">
        <f>SQRT(IF(I13=Config!$D$8,AS13^2,U13^2)*AO13+AP13^2*AR13^2)</f>
        <v>449.03956119900306</v>
      </c>
      <c r="AU13" s="16" t="str">
        <f>IF(R13&lt;&gt;Config!$D$11,"",NORMSINV(Q13))</f>
        <v/>
      </c>
      <c r="AV13" s="16">
        <f>IF(R13=Config!$D$11,"",IF(AT13=0,1,IF(AL13/AT13&gt;=SafetyFactorTable!$C$4,1,MATCH(AL13/AT13,SafetyFactorTable!$C$4:$KP$4,-1))))</f>
        <v>244</v>
      </c>
      <c r="AW13" s="14">
        <f>IF(AV13="","",IF(AT13=0,COUNTA(SafetyFactorTable!$B$5:$B$505),MATCH(AL13*(1-Q13)/AT13,INDEX(SafetyFactorTable!$C$5:$KP$5,AV13):INDEX(SafetyFactorTable!$C$505:$KP$505,AV13),1)))</f>
        <v>362</v>
      </c>
      <c r="AX13" s="17">
        <f>IF(AW13="","",INDEX(SafetyFactorTable!$B$5:$B$505,AW13))</f>
        <v>1.3900000000000634</v>
      </c>
      <c r="AY13" s="14">
        <f>IF(R13=Config!$D$11,AU13,AX13)*AT13</f>
        <v>624.16499006664276</v>
      </c>
      <c r="AZ13" s="14">
        <f t="shared" si="5"/>
        <v>1405.2992366419853</v>
      </c>
      <c r="BA13" s="14">
        <f>IF(J13="yes",K13*AF13/Config!$F$6,0)</f>
        <v>0</v>
      </c>
      <c r="BB13" s="14">
        <f t="shared" si="6"/>
        <v>0</v>
      </c>
      <c r="BC13" s="14">
        <f t="shared" si="17"/>
        <v>7503</v>
      </c>
      <c r="BD13" s="14">
        <f t="shared" si="18"/>
        <v>727791</v>
      </c>
      <c r="BE13" s="14">
        <f t="shared" si="19"/>
        <v>0</v>
      </c>
      <c r="BF13" s="14">
        <f t="shared" si="20"/>
        <v>3420.4166666666665</v>
      </c>
      <c r="BG13" s="14">
        <f t="shared" si="21"/>
        <v>331780.41666666663</v>
      </c>
      <c r="BH13" s="14">
        <f>IF($BD13=0,0,BG13/$BD13*Config!$F$6)</f>
        <v>166.3937202896619</v>
      </c>
      <c r="BI13" s="14">
        <f t="shared" si="22"/>
        <v>0</v>
      </c>
      <c r="BJ13" s="14">
        <f t="shared" si="23"/>
        <v>751.16499006664276</v>
      </c>
      <c r="BK13" s="14">
        <f t="shared" si="24"/>
        <v>72863.00403646435</v>
      </c>
      <c r="BL13" s="14">
        <f>IF($BD13=0,0,BK13/$BD13*Config!$F$6)</f>
        <v>36.542079351502679</v>
      </c>
      <c r="BM13" s="14">
        <f t="shared" si="25"/>
        <v>0</v>
      </c>
      <c r="BN13" s="14">
        <f t="shared" si="26"/>
        <v>2669.2516766000235</v>
      </c>
      <c r="BO13" s="14">
        <f t="shared" si="7"/>
        <v>258917.41263020228</v>
      </c>
      <c r="BP13" s="14">
        <f t="shared" si="8"/>
        <v>129.85164093815922</v>
      </c>
      <c r="BQ13" s="14">
        <f t="shared" si="9"/>
        <v>0</v>
      </c>
      <c r="BR13" s="14">
        <f t="shared" si="27"/>
        <v>130</v>
      </c>
      <c r="BS13" s="14">
        <f t="shared" si="10"/>
        <v>12610</v>
      </c>
      <c r="BT13" s="14">
        <f>IF($BD13=0,0,BS13/$BD13*Config!$F$6)</f>
        <v>6.3241370118619225</v>
      </c>
      <c r="BU13" s="14">
        <f t="shared" si="11"/>
        <v>0</v>
      </c>
      <c r="BV13" s="14">
        <f t="shared" si="12"/>
        <v>624.16499006664276</v>
      </c>
      <c r="BW13" s="14">
        <f t="shared" si="13"/>
        <v>60544.00403646435</v>
      </c>
      <c r="BX13" s="14">
        <f>IF($BD13=0,0,BW13/$BD13*Config!$F$6)</f>
        <v>30.363883962991419</v>
      </c>
      <c r="BY13" s="14">
        <f t="shared" si="14"/>
        <v>0</v>
      </c>
      <c r="BZ13" s="14">
        <f t="shared" si="28"/>
        <v>127</v>
      </c>
      <c r="CA13" s="14">
        <f t="shared" si="29"/>
        <v>12319</v>
      </c>
      <c r="CB13" s="14">
        <f>IF($BD13=0,0,CA13/$BD13*Config!$F$6)</f>
        <v>6.1781953885112628</v>
      </c>
      <c r="CC13" s="14">
        <f t="shared" si="30"/>
        <v>0</v>
      </c>
      <c r="CD13" s="14">
        <f t="shared" si="31"/>
        <v>0</v>
      </c>
      <c r="CE13" s="14">
        <f t="shared" si="32"/>
        <v>0</v>
      </c>
      <c r="CF13" s="14">
        <f>IF($BD13=0,0,CE13/$BD13*Config!$F$6)</f>
        <v>0</v>
      </c>
      <c r="CG13" s="14">
        <f t="shared" si="33"/>
        <v>0</v>
      </c>
      <c r="CH13" s="14">
        <f t="shared" si="34"/>
        <v>0</v>
      </c>
      <c r="CI13" s="14">
        <f t="shared" si="35"/>
        <v>0</v>
      </c>
      <c r="CJ13" s="14">
        <f>IF($BD13=0,0,CI13/$BD13*Config!$F$6)</f>
        <v>0</v>
      </c>
      <c r="CK13" s="14">
        <f t="shared" si="36"/>
        <v>0</v>
      </c>
    </row>
    <row r="14" spans="2:89" x14ac:dyDescent="0.25">
      <c r="B14">
        <f>Input!B15</f>
        <v>12</v>
      </c>
      <c r="C14" t="str">
        <f>Input!C15</f>
        <v>Material 12</v>
      </c>
      <c r="D14">
        <f>Input!D15</f>
        <v>0</v>
      </c>
      <c r="E14" t="str">
        <f>Input!E15</f>
        <v>Warehouse 1</v>
      </c>
      <c r="F14">
        <f>Input!F15</f>
        <v>0</v>
      </c>
      <c r="G14">
        <f>Input!G15</f>
        <v>0</v>
      </c>
      <c r="H14">
        <f>Input!H15</f>
        <v>0</v>
      </c>
      <c r="I14" t="str">
        <f>Input!I15</f>
        <v>MTS</v>
      </c>
      <c r="J14" s="14" t="str">
        <f>Input!J15</f>
        <v>no</v>
      </c>
      <c r="K14">
        <f>Input!K15</f>
        <v>38</v>
      </c>
      <c r="L14">
        <f>Input!L15</f>
        <v>0</v>
      </c>
      <c r="M14">
        <f>Input!M15</f>
        <v>800</v>
      </c>
      <c r="N14" t="str">
        <f>Input!N15</f>
        <v>EOQ</v>
      </c>
      <c r="O14">
        <f>Input!O15</f>
        <v>1200</v>
      </c>
      <c r="P14">
        <f>Input!P15</f>
        <v>1200</v>
      </c>
      <c r="Q14">
        <f>Input!Q15</f>
        <v>0.95</v>
      </c>
      <c r="R14" t="str">
        <f>Input!R15</f>
        <v>Beta</v>
      </c>
      <c r="S14">
        <f>Input!S15</f>
        <v>0</v>
      </c>
      <c r="T14" s="14">
        <f>Input!T15</f>
        <v>2019.25</v>
      </c>
      <c r="U14">
        <f>Input!U15</f>
        <v>731.74487916337227</v>
      </c>
      <c r="V14">
        <f>Input!V15</f>
        <v>0</v>
      </c>
      <c r="W14">
        <f>Input!W15</f>
        <v>0</v>
      </c>
      <c r="X14" s="13">
        <f>Input!X15</f>
        <v>0</v>
      </c>
      <c r="Y14">
        <f>Input!Y15</f>
        <v>67</v>
      </c>
      <c r="Z14">
        <f>Input!Z15</f>
        <v>0</v>
      </c>
      <c r="AA14">
        <f>Input!AA15</f>
        <v>50</v>
      </c>
      <c r="AB14" s="13">
        <f>Input!AB15</f>
        <v>0.12</v>
      </c>
      <c r="AC14">
        <f>Input!AC15</f>
        <v>10</v>
      </c>
      <c r="AD14">
        <f>Input!AD15</f>
        <v>4761.833333333333</v>
      </c>
      <c r="AE14" s="14">
        <f>T14*Config!$F$6/Config!$F$3</f>
        <v>24231</v>
      </c>
      <c r="AF14" s="14">
        <f t="shared" si="0"/>
        <v>24231</v>
      </c>
      <c r="AG14" s="14">
        <f t="shared" si="1"/>
        <v>548.98141773189866</v>
      </c>
      <c r="AH14" s="14">
        <f>IF(Config!$B$23=0,$AG14,MAX(Config!$B$23,ROUNDDOWN($AG14/Config!$B$23,0)*Config!$B$23))</f>
        <v>548</v>
      </c>
      <c r="AI14" s="14">
        <f>IF(Config!$B$23=0,$AG14,MAX(Config!$B$23,ROUNDUP($AG14/Config!$B$23,0)*Config!$B$23))</f>
        <v>549</v>
      </c>
      <c r="AJ14" s="14">
        <f t="shared" si="2"/>
        <v>4413.8176642335766</v>
      </c>
      <c r="AK14" s="14">
        <f t="shared" si="3"/>
        <v>4413.8106010928959</v>
      </c>
      <c r="AL14" s="14">
        <f>MAX(M14,IF(N14=Config!$D$4,O14,IF(AJ14&lt;AK14,AH14,AI14)))</f>
        <v>800</v>
      </c>
      <c r="AM14" s="14">
        <f t="shared" si="15"/>
        <v>400</v>
      </c>
      <c r="AN14" s="18">
        <f t="shared" si="16"/>
        <v>30.28875</v>
      </c>
      <c r="AO14">
        <f>K14/Config!$F$3</f>
        <v>1.2493150684931507</v>
      </c>
      <c r="AP14">
        <f>L14/Config!$F$3</f>
        <v>0</v>
      </c>
      <c r="AQ14" s="14">
        <f>K14*AF14/Config!$F$6</f>
        <v>2522.6794520547946</v>
      </c>
      <c r="AR14" s="14">
        <f>Config!$F$3*AF14/Config!$F$6</f>
        <v>2019.25</v>
      </c>
      <c r="AS14" s="14">
        <f t="shared" si="4"/>
        <v>2524.0625</v>
      </c>
      <c r="AT14" s="14">
        <f>SQRT(IF(I14=Config!$D$8,AS14^2,U14^2)*AO14+AP14^2*AR14^2)</f>
        <v>817.89147401275966</v>
      </c>
      <c r="AU14" s="16" t="str">
        <f>IF(R14&lt;&gt;Config!$D$11,"",NORMSINV(Q14))</f>
        <v/>
      </c>
      <c r="AV14" s="16">
        <f>IF(R14=Config!$D$11,"",IF(AT14=0,1,IF(AL14/AT14&gt;=SafetyFactorTable!$C$4,1,MATCH(AL14/AT14,SafetyFactorTable!$C$4:$KP$4,-1))))</f>
        <v>203</v>
      </c>
      <c r="AW14" s="14">
        <f>IF(AV14="","",IF(AT14=0,COUNTA(SafetyFactorTable!$B$5:$B$505),MATCH(AL14*(1-Q14)/AT14,INDEX(SafetyFactorTable!$C$5:$KP$5,AV14):INDEX(SafetyFactorTable!$C$505:$KP$505,AV14),1)))</f>
        <v>378</v>
      </c>
      <c r="AX14" s="17">
        <f>IF(AW14="","",INDEX(SafetyFactorTable!$B$5:$B$505,AW14))</f>
        <v>1.2300000000000633</v>
      </c>
      <c r="AY14" s="14">
        <f>IF(R14=Config!$D$11,AU14,AX14)*AT14</f>
        <v>1006.0065130357461</v>
      </c>
      <c r="AZ14" s="14">
        <f t="shared" si="5"/>
        <v>3528.6859650905408</v>
      </c>
      <c r="BA14" s="14">
        <f>IF(J14="yes",K14*AF14/Config!$F$6,0)</f>
        <v>0</v>
      </c>
      <c r="BB14" s="14">
        <f t="shared" si="6"/>
        <v>0</v>
      </c>
      <c r="BC14" s="14">
        <f t="shared" si="17"/>
        <v>24231</v>
      </c>
      <c r="BD14" s="14">
        <f t="shared" si="18"/>
        <v>1623477</v>
      </c>
      <c r="BE14" s="14">
        <f t="shared" si="19"/>
        <v>0</v>
      </c>
      <c r="BF14" s="14">
        <f t="shared" si="20"/>
        <v>4761.833333333333</v>
      </c>
      <c r="BG14" s="14">
        <f t="shared" si="21"/>
        <v>319042.83333333331</v>
      </c>
      <c r="BH14" s="14">
        <f>IF($BD14=0,0,BG14/$BD14*Config!$F$6)</f>
        <v>71.72915548952443</v>
      </c>
      <c r="BI14" s="14">
        <f t="shared" si="22"/>
        <v>0</v>
      </c>
      <c r="BJ14" s="14">
        <f t="shared" si="23"/>
        <v>1406.0065130357461</v>
      </c>
      <c r="BK14" s="14">
        <f t="shared" si="24"/>
        <v>94202.436373394987</v>
      </c>
      <c r="BL14" s="14">
        <f>IF($BD14=0,0,BK14/$BD14*Config!$F$6)</f>
        <v>21.179166243986931</v>
      </c>
      <c r="BM14" s="14">
        <f t="shared" si="25"/>
        <v>0</v>
      </c>
      <c r="BN14" s="14">
        <f t="shared" si="26"/>
        <v>3355.8268202975869</v>
      </c>
      <c r="BO14" s="14">
        <f t="shared" si="7"/>
        <v>224840.39695993834</v>
      </c>
      <c r="BP14" s="14">
        <f t="shared" si="8"/>
        <v>50.549989245537503</v>
      </c>
      <c r="BQ14" s="14">
        <f t="shared" si="9"/>
        <v>0</v>
      </c>
      <c r="BR14" s="14">
        <f t="shared" si="27"/>
        <v>10</v>
      </c>
      <c r="BS14" s="14">
        <f t="shared" si="10"/>
        <v>670</v>
      </c>
      <c r="BT14" s="14">
        <f>IF($BD14=0,0,BS14/$BD14*Config!$F$6)</f>
        <v>0.15063348603029178</v>
      </c>
      <c r="BU14" s="14">
        <f t="shared" si="11"/>
        <v>0</v>
      </c>
      <c r="BV14" s="14">
        <f t="shared" si="12"/>
        <v>1006.0065130357461</v>
      </c>
      <c r="BW14" s="14">
        <f t="shared" si="13"/>
        <v>67402.436373394987</v>
      </c>
      <c r="BX14" s="14">
        <f>IF($BD14=0,0,BW14/$BD14*Config!$F$6)</f>
        <v>15.15382680277526</v>
      </c>
      <c r="BY14" s="14">
        <f t="shared" si="14"/>
        <v>0</v>
      </c>
      <c r="BZ14" s="14">
        <f t="shared" si="28"/>
        <v>400</v>
      </c>
      <c r="CA14" s="14">
        <f t="shared" si="29"/>
        <v>26800</v>
      </c>
      <c r="CB14" s="14">
        <f>IF($BD14=0,0,CA14/$BD14*Config!$F$6)</f>
        <v>6.0253394412116714</v>
      </c>
      <c r="CC14" s="14">
        <f t="shared" si="30"/>
        <v>0</v>
      </c>
      <c r="CD14" s="14">
        <f t="shared" si="31"/>
        <v>0</v>
      </c>
      <c r="CE14" s="14">
        <f t="shared" si="32"/>
        <v>0</v>
      </c>
      <c r="CF14" s="14">
        <f>IF($BD14=0,0,CE14/$BD14*Config!$F$6)</f>
        <v>0</v>
      </c>
      <c r="CG14" s="14">
        <f t="shared" si="33"/>
        <v>0</v>
      </c>
      <c r="CH14" s="14">
        <f t="shared" si="34"/>
        <v>0</v>
      </c>
      <c r="CI14" s="14">
        <f t="shared" si="35"/>
        <v>0</v>
      </c>
      <c r="CJ14" s="14">
        <f>IF($BD14=0,0,CI14/$BD14*Config!$F$6)</f>
        <v>0</v>
      </c>
      <c r="CK14" s="14">
        <f t="shared" si="36"/>
        <v>0</v>
      </c>
    </row>
    <row r="15" spans="2:89" x14ac:dyDescent="0.25">
      <c r="B15">
        <f>Input!B16</f>
        <v>13</v>
      </c>
      <c r="C15" t="str">
        <f>Input!C16</f>
        <v>Material 13</v>
      </c>
      <c r="D15">
        <f>Input!D16</f>
        <v>0</v>
      </c>
      <c r="E15" t="str">
        <f>Input!E16</f>
        <v>Warehouse 1</v>
      </c>
      <c r="F15">
        <f>Input!F16</f>
        <v>0</v>
      </c>
      <c r="G15">
        <f>Input!G16</f>
        <v>0</v>
      </c>
      <c r="H15">
        <f>Input!H16</f>
        <v>0</v>
      </c>
      <c r="I15" t="str">
        <f>Input!I16</f>
        <v>MTS</v>
      </c>
      <c r="J15" s="14" t="str">
        <f>Input!J16</f>
        <v>no</v>
      </c>
      <c r="K15">
        <f>Input!K16</f>
        <v>136</v>
      </c>
      <c r="L15">
        <f>Input!L16</f>
        <v>0</v>
      </c>
      <c r="M15">
        <f>Input!M16</f>
        <v>4927</v>
      </c>
      <c r="N15" t="str">
        <f>Input!N16</f>
        <v>EOQ</v>
      </c>
      <c r="O15">
        <f>Input!O16</f>
        <v>8568</v>
      </c>
      <c r="P15">
        <f>Input!P16</f>
        <v>8568</v>
      </c>
      <c r="Q15">
        <f>Input!Q16</f>
        <v>0.95</v>
      </c>
      <c r="R15" t="str">
        <f>Input!R16</f>
        <v>Beta</v>
      </c>
      <c r="S15">
        <f>Input!S16</f>
        <v>0</v>
      </c>
      <c r="T15" s="14">
        <f>Input!T16</f>
        <v>4481.916666666667</v>
      </c>
      <c r="U15">
        <f>Input!U16</f>
        <v>1759.8271846113098</v>
      </c>
      <c r="V15">
        <f>Input!V16</f>
        <v>0</v>
      </c>
      <c r="W15">
        <f>Input!W16</f>
        <v>0</v>
      </c>
      <c r="X15" s="13">
        <f>Input!X16</f>
        <v>0</v>
      </c>
      <c r="Y15">
        <f>Input!Y16</f>
        <v>9</v>
      </c>
      <c r="Z15">
        <f>Input!Z16</f>
        <v>0</v>
      </c>
      <c r="AA15">
        <f>Input!AA16</f>
        <v>50</v>
      </c>
      <c r="AB15" s="13">
        <f>Input!AB16</f>
        <v>0.12</v>
      </c>
      <c r="AC15">
        <f>Input!AC16</f>
        <v>270</v>
      </c>
      <c r="AD15">
        <f>Input!AD16</f>
        <v>14286.583333333334</v>
      </c>
      <c r="AE15" s="14">
        <f>T15*Config!$F$6/Config!$F$3</f>
        <v>53783</v>
      </c>
      <c r="AF15" s="14">
        <f t="shared" si="0"/>
        <v>53783</v>
      </c>
      <c r="AG15" s="14">
        <f t="shared" si="1"/>
        <v>2231.5706144792744</v>
      </c>
      <c r="AH15" s="14">
        <f>IF(Config!$B$23=0,$AG15,MAX(Config!$B$23,ROUNDDOWN($AG15/Config!$B$23,0)*Config!$B$23))</f>
        <v>2231</v>
      </c>
      <c r="AI15" s="14">
        <f>IF(Config!$B$23=0,$AG15,MAX(Config!$B$23,ROUNDUP($AG15/Config!$B$23,0)*Config!$B$23))</f>
        <v>2232</v>
      </c>
      <c r="AJ15" s="14">
        <f t="shared" si="2"/>
        <v>2410.096342447333</v>
      </c>
      <c r="AK15" s="14">
        <f t="shared" si="3"/>
        <v>2410.0963082437274</v>
      </c>
      <c r="AL15" s="14">
        <f>MAX(M15,IF(N15=Config!$D$4,O15,IF(AJ15&lt;AK15,AH15,AI15)))</f>
        <v>4927</v>
      </c>
      <c r="AM15" s="14">
        <f t="shared" si="15"/>
        <v>2463.5</v>
      </c>
      <c r="AN15" s="18">
        <f t="shared" si="16"/>
        <v>10.915973208849199</v>
      </c>
      <c r="AO15">
        <f>K15/Config!$F$3</f>
        <v>4.4712328767123282</v>
      </c>
      <c r="AP15">
        <f>L15/Config!$F$3</f>
        <v>0</v>
      </c>
      <c r="AQ15" s="14">
        <f>K15*AF15/Config!$F$6</f>
        <v>20039.693150684932</v>
      </c>
      <c r="AR15" s="14">
        <f>Config!$F$3*AF15/Config!$F$6</f>
        <v>4481.916666666667</v>
      </c>
      <c r="AS15" s="14">
        <f t="shared" si="4"/>
        <v>5602.3958333333339</v>
      </c>
      <c r="AT15" s="14">
        <f>SQRT(IF(I15=Config!$D$8,AS15^2,U15^2)*AO15+AP15^2*AR15^2)</f>
        <v>3721.2056105535125</v>
      </c>
      <c r="AU15" s="16" t="str">
        <f>IF(R15&lt;&gt;Config!$D$11,"",NORMSINV(Q15))</f>
        <v/>
      </c>
      <c r="AV15" s="16">
        <f>IF(R15=Config!$D$11,"",IF(AT15=0,1,IF(AL15/AT15&gt;=SafetyFactorTable!$C$4,1,MATCH(AL15/AT15,SafetyFactorTable!$C$4:$KP$4,-1))))</f>
        <v>168</v>
      </c>
      <c r="AW15" s="14">
        <f>IF(AV15="","",IF(AT15=0,COUNTA(SafetyFactorTable!$B$5:$B$505),MATCH(AL15*(1-Q15)/AT15,INDEX(SafetyFactorTable!$C$5:$KP$5,AV15):INDEX(SafetyFactorTable!$C$505:$KP$505,AV15),1)))</f>
        <v>391</v>
      </c>
      <c r="AX15" s="17">
        <f>IF(AW15="","",INDEX(SafetyFactorTable!$B$5:$B$505,AW15))</f>
        <v>1.1000000000000631</v>
      </c>
      <c r="AY15" s="14">
        <f>IF(R15=Config!$D$11,AU15,AX15)*AT15</f>
        <v>4093.3261716090988</v>
      </c>
      <c r="AZ15" s="14">
        <f t="shared" si="5"/>
        <v>24133.019322294032</v>
      </c>
      <c r="BA15" s="14">
        <f>IF(J15="yes",K15*AF15/Config!$F$6,0)</f>
        <v>0</v>
      </c>
      <c r="BB15" s="14">
        <f t="shared" si="6"/>
        <v>0</v>
      </c>
      <c r="BC15" s="14">
        <f t="shared" si="17"/>
        <v>53783</v>
      </c>
      <c r="BD15" s="14">
        <f t="shared" si="18"/>
        <v>484047</v>
      </c>
      <c r="BE15" s="14">
        <f t="shared" si="19"/>
        <v>0</v>
      </c>
      <c r="BF15" s="14">
        <f t="shared" si="20"/>
        <v>14286.583333333334</v>
      </c>
      <c r="BG15" s="14">
        <f t="shared" si="21"/>
        <v>128579.25</v>
      </c>
      <c r="BH15" s="14">
        <f>IF($BD15=0,0,BG15/$BD15*Config!$F$6)</f>
        <v>96.956341532950304</v>
      </c>
      <c r="BI15" s="14">
        <f t="shared" si="22"/>
        <v>0</v>
      </c>
      <c r="BJ15" s="14">
        <f t="shared" si="23"/>
        <v>6556.8261716090983</v>
      </c>
      <c r="BK15" s="14">
        <f t="shared" si="24"/>
        <v>59011.435544481887</v>
      </c>
      <c r="BL15" s="14">
        <f>IF($BD15=0,0,BK15/$BD15*Config!$F$6)</f>
        <v>44.498104468648478</v>
      </c>
      <c r="BM15" s="14">
        <f t="shared" si="25"/>
        <v>0</v>
      </c>
      <c r="BN15" s="14">
        <f t="shared" si="26"/>
        <v>7729.7571617242356</v>
      </c>
      <c r="BO15" s="14">
        <f t="shared" si="7"/>
        <v>69567.814455518121</v>
      </c>
      <c r="BP15" s="14">
        <f t="shared" si="8"/>
        <v>52.458237064301827</v>
      </c>
      <c r="BQ15" s="14">
        <f t="shared" si="9"/>
        <v>0</v>
      </c>
      <c r="BR15" s="14">
        <f t="shared" si="27"/>
        <v>270</v>
      </c>
      <c r="BS15" s="14">
        <f t="shared" si="10"/>
        <v>2430</v>
      </c>
      <c r="BT15" s="14">
        <f>IF($BD15=0,0,BS15/$BD15*Config!$F$6)</f>
        <v>1.8323633862001005</v>
      </c>
      <c r="BU15" s="14">
        <f t="shared" si="11"/>
        <v>0</v>
      </c>
      <c r="BV15" s="14">
        <f t="shared" si="12"/>
        <v>4093.3261716090988</v>
      </c>
      <c r="BW15" s="14">
        <f t="shared" si="13"/>
        <v>36839.935544481887</v>
      </c>
      <c r="BX15" s="14">
        <f>IF($BD15=0,0,BW15/$BD15*Config!$F$6)</f>
        <v>27.779485202337561</v>
      </c>
      <c r="BY15" s="14">
        <f t="shared" si="14"/>
        <v>0</v>
      </c>
      <c r="BZ15" s="14">
        <f t="shared" si="28"/>
        <v>2463.5</v>
      </c>
      <c r="CA15" s="14">
        <f t="shared" si="29"/>
        <v>22171.5</v>
      </c>
      <c r="CB15" s="14">
        <f>IF($BD15=0,0,CA15/$BD15*Config!$F$6)</f>
        <v>16.718619266310917</v>
      </c>
      <c r="CC15" s="14">
        <f t="shared" si="30"/>
        <v>0</v>
      </c>
      <c r="CD15" s="14">
        <f t="shared" si="31"/>
        <v>0</v>
      </c>
      <c r="CE15" s="14">
        <f t="shared" si="32"/>
        <v>0</v>
      </c>
      <c r="CF15" s="14">
        <f>IF($BD15=0,0,CE15/$BD15*Config!$F$6)</f>
        <v>0</v>
      </c>
      <c r="CG15" s="14">
        <f t="shared" si="33"/>
        <v>0</v>
      </c>
      <c r="CH15" s="14">
        <f t="shared" si="34"/>
        <v>0</v>
      </c>
      <c r="CI15" s="14">
        <f t="shared" si="35"/>
        <v>0</v>
      </c>
      <c r="CJ15" s="14">
        <f>IF($BD15=0,0,CI15/$BD15*Config!$F$6)</f>
        <v>0</v>
      </c>
      <c r="CK15" s="14">
        <f t="shared" si="36"/>
        <v>0</v>
      </c>
    </row>
    <row r="16" spans="2:89" x14ac:dyDescent="0.25">
      <c r="B16">
        <f>Input!B17</f>
        <v>14</v>
      </c>
      <c r="C16" t="str">
        <f>Input!C17</f>
        <v>Material 14</v>
      </c>
      <c r="D16">
        <f>Input!D17</f>
        <v>0</v>
      </c>
      <c r="E16" t="str">
        <f>Input!E17</f>
        <v>Warehouse 1</v>
      </c>
      <c r="F16">
        <f>Input!F17</f>
        <v>0</v>
      </c>
      <c r="G16">
        <f>Input!G17</f>
        <v>0</v>
      </c>
      <c r="H16">
        <f>Input!H17</f>
        <v>0</v>
      </c>
      <c r="I16" t="str">
        <f>Input!I17</f>
        <v>MTS</v>
      </c>
      <c r="J16" s="14" t="str">
        <f>Input!J17</f>
        <v>no</v>
      </c>
      <c r="K16">
        <f>Input!K17</f>
        <v>45</v>
      </c>
      <c r="L16">
        <f>Input!L17</f>
        <v>0</v>
      </c>
      <c r="M16">
        <f>Input!M17</f>
        <v>405</v>
      </c>
      <c r="N16" t="str">
        <f>Input!N17</f>
        <v>EOQ</v>
      </c>
      <c r="O16">
        <f>Input!O17</f>
        <v>4132.704545454545</v>
      </c>
      <c r="P16">
        <f>Input!P17</f>
        <v>4132.704545454545</v>
      </c>
      <c r="Q16">
        <f>Input!Q17</f>
        <v>0.95</v>
      </c>
      <c r="R16" t="str">
        <f>Input!R17</f>
        <v>Beta</v>
      </c>
      <c r="S16">
        <f>Input!S17</f>
        <v>0</v>
      </c>
      <c r="T16" s="14">
        <f>Input!T17</f>
        <v>12571.333333333334</v>
      </c>
      <c r="U16">
        <f>Input!U17</f>
        <v>3519.9203589475346</v>
      </c>
      <c r="V16">
        <f>Input!V17</f>
        <v>0</v>
      </c>
      <c r="W16">
        <f>Input!W17</f>
        <v>0</v>
      </c>
      <c r="X16" s="13">
        <f>Input!X17</f>
        <v>0</v>
      </c>
      <c r="Y16">
        <f>Input!Y17</f>
        <v>49</v>
      </c>
      <c r="Z16">
        <f>Input!Z17</f>
        <v>0</v>
      </c>
      <c r="AA16">
        <f>Input!AA17</f>
        <v>50</v>
      </c>
      <c r="AB16" s="13">
        <f>Input!AB17</f>
        <v>0.12</v>
      </c>
      <c r="AC16">
        <f>Input!AC17</f>
        <v>2450</v>
      </c>
      <c r="AD16">
        <f>Input!AD17</f>
        <v>14393.916666666666</v>
      </c>
      <c r="AE16" s="14">
        <f>T16*Config!$F$6/Config!$F$3</f>
        <v>150856</v>
      </c>
      <c r="AF16" s="14">
        <f t="shared" si="0"/>
        <v>150856</v>
      </c>
      <c r="AG16" s="14">
        <f t="shared" si="1"/>
        <v>1601.7422487068627</v>
      </c>
      <c r="AH16" s="14">
        <f>IF(Config!$B$23=0,$AG16,MAX(Config!$B$23,ROUNDDOWN($AG16/Config!$B$23,0)*Config!$B$23))</f>
        <v>1601</v>
      </c>
      <c r="AI16" s="14">
        <f>IF(Config!$B$23=0,$AG16,MAX(Config!$B$23,ROUNDUP($AG16/Config!$B$23,0)*Config!$B$23))</f>
        <v>1602</v>
      </c>
      <c r="AJ16" s="14">
        <f t="shared" si="2"/>
        <v>9418.2454341036846</v>
      </c>
      <c r="AK16" s="14">
        <f t="shared" si="3"/>
        <v>9418.2445443196011</v>
      </c>
      <c r="AL16" s="14">
        <f>MAX(M16,IF(N16=Config!$D$4,O16,IF(AJ16&lt;AK16,AH16,AI16)))</f>
        <v>1602</v>
      </c>
      <c r="AM16" s="14">
        <f t="shared" si="15"/>
        <v>801</v>
      </c>
      <c r="AN16" s="18">
        <f t="shared" si="16"/>
        <v>94.16729088639201</v>
      </c>
      <c r="AO16">
        <f>K16/Config!$F$3</f>
        <v>1.4794520547945205</v>
      </c>
      <c r="AP16">
        <f>L16/Config!$F$3</f>
        <v>0</v>
      </c>
      <c r="AQ16" s="14">
        <f>K16*AF16/Config!$F$6</f>
        <v>18598.68493150685</v>
      </c>
      <c r="AR16" s="14">
        <f>Config!$F$3*AF16/Config!$F$6</f>
        <v>12571.333333333334</v>
      </c>
      <c r="AS16" s="14">
        <f t="shared" si="4"/>
        <v>15714.166666666668</v>
      </c>
      <c r="AT16" s="14">
        <f>SQRT(IF(I16=Config!$D$8,AS16^2,U16^2)*AO16+AP16^2*AR16^2)</f>
        <v>4281.375159954332</v>
      </c>
      <c r="AU16" s="16" t="str">
        <f>IF(R16&lt;&gt;Config!$D$11,"",NORMSINV(Q16))</f>
        <v/>
      </c>
      <c r="AV16" s="16">
        <f>IF(R16=Config!$D$11,"",IF(AT16=0,1,IF(AL16/AT16&gt;=SafetyFactorTable!$C$4,1,MATCH(AL16/AT16,SafetyFactorTable!$C$4:$KP$4,-1))))</f>
        <v>263</v>
      </c>
      <c r="AW16" s="14">
        <f>IF(AV16="","",IF(AT16=0,COUNTA(SafetyFactorTable!$B$5:$B$505),MATCH(AL16*(1-Q16)/AT16,INDEX(SafetyFactorTable!$C$5:$KP$5,AV16):INDEX(SafetyFactorTable!$C$505:$KP$505,AV16),1)))</f>
        <v>353</v>
      </c>
      <c r="AX16" s="17">
        <f>IF(AW16="","",INDEX(SafetyFactorTable!$B$5:$B$505,AW16))</f>
        <v>1.4800000000000635</v>
      </c>
      <c r="AY16" s="14">
        <f>IF(R16=Config!$D$11,AU16,AX16)*AT16</f>
        <v>6336.4352367326828</v>
      </c>
      <c r="AZ16" s="14">
        <f t="shared" si="5"/>
        <v>24935.120168239533</v>
      </c>
      <c r="BA16" s="14">
        <f>IF(J16="yes",K16*AF16/Config!$F$6,0)</f>
        <v>0</v>
      </c>
      <c r="BB16" s="14">
        <f t="shared" si="6"/>
        <v>0</v>
      </c>
      <c r="BC16" s="14">
        <f t="shared" si="17"/>
        <v>150856</v>
      </c>
      <c r="BD16" s="14">
        <f t="shared" si="18"/>
        <v>7391944</v>
      </c>
      <c r="BE16" s="14">
        <f t="shared" si="19"/>
        <v>0</v>
      </c>
      <c r="BF16" s="14">
        <f t="shared" si="20"/>
        <v>14393.916666666666</v>
      </c>
      <c r="BG16" s="14">
        <f t="shared" si="21"/>
        <v>705301.91666666663</v>
      </c>
      <c r="BH16" s="14">
        <f>IF($BD16=0,0,BG16/$BD16*Config!$F$6)</f>
        <v>34.826454256597899</v>
      </c>
      <c r="BI16" s="14">
        <f t="shared" si="22"/>
        <v>0</v>
      </c>
      <c r="BJ16" s="14">
        <f t="shared" si="23"/>
        <v>7137.4352367326828</v>
      </c>
      <c r="BK16" s="14">
        <f t="shared" si="24"/>
        <v>349734.32659990148</v>
      </c>
      <c r="BL16" s="14">
        <f>IF($BD16=0,0,BK16/$BD16*Config!$F$6)</f>
        <v>17.269209454098142</v>
      </c>
      <c r="BM16" s="14">
        <f t="shared" si="25"/>
        <v>0</v>
      </c>
      <c r="BN16" s="14">
        <f t="shared" si="26"/>
        <v>7256.4814299339832</v>
      </c>
      <c r="BO16" s="14">
        <f t="shared" si="7"/>
        <v>355567.59006676514</v>
      </c>
      <c r="BP16" s="14">
        <f t="shared" si="8"/>
        <v>17.557244802499756</v>
      </c>
      <c r="BQ16" s="14">
        <f t="shared" si="9"/>
        <v>0</v>
      </c>
      <c r="BR16" s="14">
        <f t="shared" si="27"/>
        <v>2450</v>
      </c>
      <c r="BS16" s="14">
        <f t="shared" si="10"/>
        <v>120050</v>
      </c>
      <c r="BT16" s="14">
        <f>IF($BD16=0,0,BS16/$BD16*Config!$F$6)</f>
        <v>5.9278384684732455</v>
      </c>
      <c r="BU16" s="14">
        <f t="shared" si="11"/>
        <v>0</v>
      </c>
      <c r="BV16" s="14">
        <f t="shared" si="12"/>
        <v>6336.4352367326828</v>
      </c>
      <c r="BW16" s="14">
        <f t="shared" si="13"/>
        <v>310485.32659990148</v>
      </c>
      <c r="BX16" s="14">
        <f>IF($BD16=0,0,BW16/$BD16*Config!$F$6)</f>
        <v>15.331169203793216</v>
      </c>
      <c r="BY16" s="14">
        <f t="shared" si="14"/>
        <v>0</v>
      </c>
      <c r="BZ16" s="14">
        <f t="shared" si="28"/>
        <v>801</v>
      </c>
      <c r="CA16" s="14">
        <f t="shared" si="29"/>
        <v>39249</v>
      </c>
      <c r="CB16" s="14">
        <f>IF($BD16=0,0,CA16/$BD16*Config!$F$6)</f>
        <v>1.9380402503049265</v>
      </c>
      <c r="CC16" s="14">
        <f t="shared" si="30"/>
        <v>0</v>
      </c>
      <c r="CD16" s="14">
        <f t="shared" si="31"/>
        <v>0</v>
      </c>
      <c r="CE16" s="14">
        <f t="shared" si="32"/>
        <v>0</v>
      </c>
      <c r="CF16" s="14">
        <f>IF($BD16=0,0,CE16/$BD16*Config!$F$6)</f>
        <v>0</v>
      </c>
      <c r="CG16" s="14">
        <f t="shared" si="33"/>
        <v>0</v>
      </c>
      <c r="CH16" s="14">
        <f t="shared" si="34"/>
        <v>0</v>
      </c>
      <c r="CI16" s="14">
        <f t="shared" si="35"/>
        <v>0</v>
      </c>
      <c r="CJ16" s="14">
        <f>IF($BD16=0,0,CI16/$BD16*Config!$F$6)</f>
        <v>0</v>
      </c>
      <c r="CK16" s="14">
        <f t="shared" si="36"/>
        <v>0</v>
      </c>
    </row>
    <row r="17" spans="2:89" x14ac:dyDescent="0.25">
      <c r="B17">
        <f>Input!B18</f>
        <v>15</v>
      </c>
      <c r="C17" t="str">
        <f>Input!C18</f>
        <v>Material 15</v>
      </c>
      <c r="D17">
        <f>Input!D18</f>
        <v>0</v>
      </c>
      <c r="E17" t="str">
        <f>Input!E18</f>
        <v>Warehouse 2</v>
      </c>
      <c r="F17">
        <f>Input!F18</f>
        <v>0</v>
      </c>
      <c r="G17">
        <f>Input!G18</f>
        <v>0</v>
      </c>
      <c r="H17">
        <f>Input!H18</f>
        <v>0</v>
      </c>
      <c r="I17" t="str">
        <f>Input!I18</f>
        <v>MTS</v>
      </c>
      <c r="J17" s="14" t="str">
        <f>Input!J18</f>
        <v>no</v>
      </c>
      <c r="K17">
        <f>Input!K18</f>
        <v>45</v>
      </c>
      <c r="L17">
        <f>Input!L18</f>
        <v>0</v>
      </c>
      <c r="M17">
        <f>Input!M18</f>
        <v>1</v>
      </c>
      <c r="N17" t="str">
        <f>Input!N18</f>
        <v>EOQ</v>
      </c>
      <c r="O17">
        <f>Input!O18</f>
        <v>1682.75</v>
      </c>
      <c r="P17">
        <f>Input!P18</f>
        <v>1682.75</v>
      </c>
      <c r="Q17">
        <f>Input!Q18</f>
        <v>0.95</v>
      </c>
      <c r="R17" t="str">
        <f>Input!R18</f>
        <v>Beta</v>
      </c>
      <c r="S17">
        <f>Input!S18</f>
        <v>0</v>
      </c>
      <c r="T17" s="14">
        <f>Input!T18</f>
        <v>2953.1666666666665</v>
      </c>
      <c r="U17">
        <f>Input!U18</f>
        <v>1308.5205965192722</v>
      </c>
      <c r="V17">
        <f>Input!V18</f>
        <v>0</v>
      </c>
      <c r="W17">
        <f>Input!W18</f>
        <v>0</v>
      </c>
      <c r="X17" s="13">
        <f>Input!X18</f>
        <v>0</v>
      </c>
      <c r="Y17">
        <f>Input!Y18</f>
        <v>43</v>
      </c>
      <c r="Z17">
        <f>Input!Z18</f>
        <v>0</v>
      </c>
      <c r="AA17">
        <f>Input!AA18</f>
        <v>50</v>
      </c>
      <c r="AB17" s="13">
        <f>Input!AB18</f>
        <v>0.12</v>
      </c>
      <c r="AC17">
        <f>Input!AC18</f>
        <v>1210</v>
      </c>
      <c r="AD17">
        <f>Input!AD18</f>
        <v>8286.3333333333339</v>
      </c>
      <c r="AE17" s="14">
        <f>T17*Config!$F$6/Config!$F$3</f>
        <v>35437.999999999993</v>
      </c>
      <c r="AF17" s="14">
        <f t="shared" si="0"/>
        <v>35437.999999999993</v>
      </c>
      <c r="AG17" s="14">
        <f t="shared" si="1"/>
        <v>828.72368479272632</v>
      </c>
      <c r="AH17" s="14">
        <f>IF(Config!$B$23=0,$AG17,MAX(Config!$B$23,ROUNDDOWN($AG17/Config!$B$23,0)*Config!$B$23))</f>
        <v>828</v>
      </c>
      <c r="AI17" s="14">
        <f>IF(Config!$B$23=0,$AG17,MAX(Config!$B$23,ROUNDUP($AG17/Config!$B$23,0)*Config!$B$23))</f>
        <v>829</v>
      </c>
      <c r="AJ17" s="14">
        <f t="shared" si="2"/>
        <v>4276.2158454106275</v>
      </c>
      <c r="AK17" s="14">
        <f t="shared" si="3"/>
        <v>4276.2144511459592</v>
      </c>
      <c r="AL17" s="14">
        <f>MAX(M17,IF(N17=Config!$D$4,O17,IF(AJ17&lt;AK17,AH17,AI17)))</f>
        <v>829</v>
      </c>
      <c r="AM17" s="14">
        <f t="shared" si="15"/>
        <v>414.5</v>
      </c>
      <c r="AN17" s="18">
        <f t="shared" si="16"/>
        <v>42.747889022919168</v>
      </c>
      <c r="AO17">
        <f>K17/Config!$F$3</f>
        <v>1.4794520547945205</v>
      </c>
      <c r="AP17">
        <f>L17/Config!$F$3</f>
        <v>0</v>
      </c>
      <c r="AQ17" s="14">
        <f>K17*AF17/Config!$F$6</f>
        <v>4369.0684931506839</v>
      </c>
      <c r="AR17" s="14">
        <f>Config!$F$3*AF17/Config!$F$6</f>
        <v>2953.1666666666665</v>
      </c>
      <c r="AS17" s="14">
        <f t="shared" si="4"/>
        <v>3691.458333333333</v>
      </c>
      <c r="AT17" s="14">
        <f>SQRT(IF(I17=Config!$D$8,AS17^2,U17^2)*AO17+AP17^2*AR17^2)</f>
        <v>1591.5892994525962</v>
      </c>
      <c r="AU17" s="16" t="str">
        <f>IF(R17&lt;&gt;Config!$D$11,"",NORMSINV(Q17))</f>
        <v/>
      </c>
      <c r="AV17" s="16">
        <f>IF(R17=Config!$D$11,"",IF(AT17=0,1,IF(AL17/AT17&gt;=SafetyFactorTable!$C$4,1,MATCH(AL17/AT17,SafetyFactorTable!$C$4:$KP$4,-1))))</f>
        <v>248</v>
      </c>
      <c r="AW17" s="14">
        <f>IF(AV17="","",IF(AT17=0,COUNTA(SafetyFactorTable!$B$5:$B$505),MATCH(AL17*(1-Q17)/AT17,INDEX(SafetyFactorTable!$C$5:$KP$5,AV17):INDEX(SafetyFactorTable!$C$505:$KP$505,AV17),1)))</f>
        <v>360</v>
      </c>
      <c r="AX17" s="17">
        <f>IF(AW17="","",INDEX(SafetyFactorTable!$B$5:$B$505,AW17))</f>
        <v>1.4100000000000634</v>
      </c>
      <c r="AY17" s="14">
        <f>IF(R17=Config!$D$11,AU17,AX17)*AT17</f>
        <v>2244.1409122282616</v>
      </c>
      <c r="AZ17" s="14">
        <f t="shared" si="5"/>
        <v>6613.209405378946</v>
      </c>
      <c r="BA17" s="14">
        <f>IF(J17="yes",K17*AF17/Config!$F$6,0)</f>
        <v>0</v>
      </c>
      <c r="BB17" s="14">
        <f t="shared" si="6"/>
        <v>0</v>
      </c>
      <c r="BC17" s="14">
        <f t="shared" si="17"/>
        <v>35437.999999999993</v>
      </c>
      <c r="BD17" s="14">
        <f t="shared" si="18"/>
        <v>1523833.9999999998</v>
      </c>
      <c r="BE17" s="14">
        <f t="shared" si="19"/>
        <v>0</v>
      </c>
      <c r="BF17" s="14">
        <f t="shared" si="20"/>
        <v>8286.3333333333339</v>
      </c>
      <c r="BG17" s="14">
        <f t="shared" si="21"/>
        <v>356312.33333333337</v>
      </c>
      <c r="BH17" s="14">
        <f>IF($BD17=0,0,BG17/$BD17*Config!$F$6)</f>
        <v>85.346567714506108</v>
      </c>
      <c r="BI17" s="14">
        <f t="shared" si="22"/>
        <v>0</v>
      </c>
      <c r="BJ17" s="14">
        <f t="shared" si="23"/>
        <v>2658.6409122282616</v>
      </c>
      <c r="BK17" s="14">
        <f t="shared" si="24"/>
        <v>114321.55922581525</v>
      </c>
      <c r="BL17" s="14">
        <f>IF($BD17=0,0,BK17/$BD17*Config!$F$6)</f>
        <v>27.383146141523664</v>
      </c>
      <c r="BM17" s="14">
        <f t="shared" si="25"/>
        <v>0</v>
      </c>
      <c r="BN17" s="14">
        <f t="shared" si="26"/>
        <v>5627.6924211050718</v>
      </c>
      <c r="BO17" s="14">
        <f t="shared" si="7"/>
        <v>241990.77410751814</v>
      </c>
      <c r="BP17" s="14">
        <f t="shared" si="8"/>
        <v>57.96342157298244</v>
      </c>
      <c r="BQ17" s="14">
        <f t="shared" si="9"/>
        <v>0</v>
      </c>
      <c r="BR17" s="14">
        <f t="shared" si="27"/>
        <v>1210</v>
      </c>
      <c r="BS17" s="14">
        <f t="shared" si="10"/>
        <v>52030</v>
      </c>
      <c r="BT17" s="14">
        <f>IF($BD17=0,0,BS17/$BD17*Config!$F$6)</f>
        <v>12.462610756814719</v>
      </c>
      <c r="BU17" s="14">
        <f t="shared" si="11"/>
        <v>0</v>
      </c>
      <c r="BV17" s="14">
        <f t="shared" si="12"/>
        <v>2244.1409122282616</v>
      </c>
      <c r="BW17" s="14">
        <f t="shared" si="13"/>
        <v>96498.059225815246</v>
      </c>
      <c r="BX17" s="14">
        <f>IF($BD17=0,0,BW17/$BD17*Config!$F$6)</f>
        <v>23.113929481441268</v>
      </c>
      <c r="BY17" s="14">
        <f t="shared" si="14"/>
        <v>0</v>
      </c>
      <c r="BZ17" s="14">
        <f t="shared" si="28"/>
        <v>414.5</v>
      </c>
      <c r="CA17" s="14">
        <f t="shared" si="29"/>
        <v>17823.5</v>
      </c>
      <c r="CB17" s="14">
        <f>IF($BD17=0,0,CA17/$BD17*Config!$F$6)</f>
        <v>4.2692166600823978</v>
      </c>
      <c r="CC17" s="14">
        <f t="shared" si="30"/>
        <v>0</v>
      </c>
      <c r="CD17" s="14">
        <f t="shared" si="31"/>
        <v>0</v>
      </c>
      <c r="CE17" s="14">
        <f t="shared" si="32"/>
        <v>0</v>
      </c>
      <c r="CF17" s="14">
        <f>IF($BD17=0,0,CE17/$BD17*Config!$F$6)</f>
        <v>0</v>
      </c>
      <c r="CG17" s="14">
        <f t="shared" si="33"/>
        <v>0</v>
      </c>
      <c r="CH17" s="14">
        <f t="shared" si="34"/>
        <v>0</v>
      </c>
      <c r="CI17" s="14">
        <f t="shared" si="35"/>
        <v>0</v>
      </c>
      <c r="CJ17" s="14">
        <f>IF($BD17=0,0,CI17/$BD17*Config!$F$6)</f>
        <v>0</v>
      </c>
      <c r="CK17" s="14">
        <f t="shared" si="36"/>
        <v>0</v>
      </c>
    </row>
    <row r="18" spans="2:89" x14ac:dyDescent="0.25">
      <c r="B18">
        <f>Input!B19</f>
        <v>16</v>
      </c>
      <c r="C18" t="str">
        <f>Input!C19</f>
        <v>Material 16</v>
      </c>
      <c r="D18">
        <f>Input!D19</f>
        <v>0</v>
      </c>
      <c r="E18" t="str">
        <f>Input!E19</f>
        <v>Warehouse 2</v>
      </c>
      <c r="F18">
        <f>Input!F19</f>
        <v>0</v>
      </c>
      <c r="G18">
        <f>Input!G19</f>
        <v>0</v>
      </c>
      <c r="H18">
        <f>Input!H19</f>
        <v>0</v>
      </c>
      <c r="I18" t="str">
        <f>Input!I19</f>
        <v>MTS</v>
      </c>
      <c r="J18" s="14" t="str">
        <f>Input!J19</f>
        <v>no</v>
      </c>
      <c r="K18">
        <f>Input!K19</f>
        <v>73</v>
      </c>
      <c r="L18">
        <f>Input!L19</f>
        <v>0</v>
      </c>
      <c r="M18">
        <f>Input!M19</f>
        <v>1</v>
      </c>
      <c r="N18" t="str">
        <f>Input!N19</f>
        <v>EOQ</v>
      </c>
      <c r="O18">
        <f>Input!O19</f>
        <v>1793</v>
      </c>
      <c r="P18">
        <f>Input!P19</f>
        <v>1793</v>
      </c>
      <c r="Q18">
        <f>Input!Q19</f>
        <v>0.95</v>
      </c>
      <c r="R18" t="str">
        <f>Input!R19</f>
        <v>Beta</v>
      </c>
      <c r="S18">
        <f>Input!S19</f>
        <v>0</v>
      </c>
      <c r="T18" s="14">
        <f>Input!T19</f>
        <v>1990.75</v>
      </c>
      <c r="U18">
        <f>Input!U19</f>
        <v>777.51189701508747</v>
      </c>
      <c r="V18">
        <f>Input!V19</f>
        <v>0</v>
      </c>
      <c r="W18">
        <f>Input!W19</f>
        <v>0</v>
      </c>
      <c r="X18" s="13">
        <f>Input!X19</f>
        <v>0</v>
      </c>
      <c r="Y18">
        <f>Input!Y19</f>
        <v>40</v>
      </c>
      <c r="Z18">
        <f>Input!Z19</f>
        <v>0</v>
      </c>
      <c r="AA18">
        <f>Input!AA19</f>
        <v>50</v>
      </c>
      <c r="AB18" s="13">
        <f>Input!AB19</f>
        <v>0.12</v>
      </c>
      <c r="AC18">
        <f>Input!AC19</f>
        <v>320</v>
      </c>
      <c r="AD18">
        <f>Input!AD19</f>
        <v>1274.3333333333333</v>
      </c>
      <c r="AE18" s="14">
        <f>T18*Config!$F$6/Config!$F$3</f>
        <v>23889</v>
      </c>
      <c r="AF18" s="14">
        <f t="shared" si="0"/>
        <v>23889</v>
      </c>
      <c r="AG18" s="14">
        <f t="shared" si="1"/>
        <v>705.46970168817313</v>
      </c>
      <c r="AH18" s="14">
        <f>IF(Config!$B$23=0,$AG18,MAX(Config!$B$23,ROUNDDOWN($AG18/Config!$B$23,0)*Config!$B$23))</f>
        <v>705</v>
      </c>
      <c r="AI18" s="14">
        <f>IF(Config!$B$23=0,$AG18,MAX(Config!$B$23,ROUNDUP($AG18/Config!$B$23,0)*Config!$B$23))</f>
        <v>706</v>
      </c>
      <c r="AJ18" s="14">
        <f t="shared" si="2"/>
        <v>3386.255319148936</v>
      </c>
      <c r="AK18" s="14">
        <f t="shared" si="3"/>
        <v>3386.2555240793199</v>
      </c>
      <c r="AL18" s="14">
        <f>MAX(M18,IF(N18=Config!$D$4,O18,IF(AJ18&lt;AK18,AH18,AI18)))</f>
        <v>705</v>
      </c>
      <c r="AM18" s="14">
        <f t="shared" si="15"/>
        <v>352.5</v>
      </c>
      <c r="AN18" s="18">
        <f t="shared" si="16"/>
        <v>33.885106382978726</v>
      </c>
      <c r="AO18">
        <f>K18/Config!$F$3</f>
        <v>2.4</v>
      </c>
      <c r="AP18">
        <f>L18/Config!$F$3</f>
        <v>0</v>
      </c>
      <c r="AQ18" s="14">
        <f>K18*AF18/Config!$F$6</f>
        <v>4777.8</v>
      </c>
      <c r="AR18" s="14">
        <f>Config!$F$3*AF18/Config!$F$6</f>
        <v>1990.75</v>
      </c>
      <c r="AS18" s="14">
        <f t="shared" si="4"/>
        <v>2488.4375</v>
      </c>
      <c r="AT18" s="14">
        <f>SQRT(IF(I18=Config!$D$8,AS18^2,U18^2)*AO18+AP18^2*AR18^2)</f>
        <v>1204.516251447028</v>
      </c>
      <c r="AU18" s="16" t="str">
        <f>IF(R18&lt;&gt;Config!$D$11,"",NORMSINV(Q18))</f>
        <v/>
      </c>
      <c r="AV18" s="16">
        <f>IF(R18=Config!$D$11,"",IF(AT18=0,1,IF(AL18/AT18&gt;=SafetyFactorTable!$C$4,1,MATCH(AL18/AT18,SafetyFactorTable!$C$4:$KP$4,-1))))</f>
        <v>242</v>
      </c>
      <c r="AW18" s="14">
        <f>IF(AV18="","",IF(AT18=0,COUNTA(SafetyFactorTable!$B$5:$B$505),MATCH(AL18*(1-Q18)/AT18,INDEX(SafetyFactorTable!$C$5:$KP$5,AV18):INDEX(SafetyFactorTable!$C$505:$KP$505,AV18),1)))</f>
        <v>363</v>
      </c>
      <c r="AX18" s="17">
        <f>IF(AW18="","",INDEX(SafetyFactorTable!$B$5:$B$505,AW18))</f>
        <v>1.3800000000000634</v>
      </c>
      <c r="AY18" s="14">
        <f>IF(R18=Config!$D$11,AU18,AX18)*AT18</f>
        <v>1662.2324269969749</v>
      </c>
      <c r="AZ18" s="14">
        <f t="shared" si="5"/>
        <v>6440.0324269969751</v>
      </c>
      <c r="BA18" s="14">
        <f>IF(J18="yes",K18*AF18/Config!$F$6,0)</f>
        <v>0</v>
      </c>
      <c r="BB18" s="14">
        <f t="shared" si="6"/>
        <v>0</v>
      </c>
      <c r="BC18" s="14">
        <f t="shared" si="17"/>
        <v>23889</v>
      </c>
      <c r="BD18" s="14">
        <f t="shared" si="18"/>
        <v>955560</v>
      </c>
      <c r="BE18" s="14">
        <f t="shared" si="19"/>
        <v>0</v>
      </c>
      <c r="BF18" s="14">
        <f t="shared" si="20"/>
        <v>1274.3333333333333</v>
      </c>
      <c r="BG18" s="14">
        <f t="shared" si="21"/>
        <v>50973.333333333328</v>
      </c>
      <c r="BH18" s="14">
        <f>IF($BD18=0,0,BG18/$BD18*Config!$F$6)</f>
        <v>19.470537346337924</v>
      </c>
      <c r="BI18" s="14">
        <f t="shared" si="22"/>
        <v>0</v>
      </c>
      <c r="BJ18" s="14">
        <f t="shared" si="23"/>
        <v>2014.7324269969749</v>
      </c>
      <c r="BK18" s="14">
        <f t="shared" si="24"/>
        <v>80589.297079879005</v>
      </c>
      <c r="BL18" s="14">
        <f>IF($BD18=0,0,BK18/$BD18*Config!$F$6)</f>
        <v>30.783094137632212</v>
      </c>
      <c r="BM18" s="14">
        <f t="shared" si="25"/>
        <v>0</v>
      </c>
      <c r="BN18" s="14">
        <f t="shared" si="26"/>
        <v>-740.39909366364168</v>
      </c>
      <c r="BO18" s="14">
        <f t="shared" si="7"/>
        <v>-29615.963746545676</v>
      </c>
      <c r="BP18" s="14">
        <f t="shared" si="8"/>
        <v>-11.312556791294288</v>
      </c>
      <c r="BQ18" s="14">
        <f t="shared" si="9"/>
        <v>0</v>
      </c>
      <c r="BR18" s="14">
        <f t="shared" si="27"/>
        <v>320</v>
      </c>
      <c r="BS18" s="14">
        <f t="shared" si="10"/>
        <v>12800</v>
      </c>
      <c r="BT18" s="14">
        <f>IF($BD18=0,0,BS18/$BD18*Config!$F$6)</f>
        <v>4.8892795847461175</v>
      </c>
      <c r="BU18" s="14">
        <f t="shared" si="11"/>
        <v>0</v>
      </c>
      <c r="BV18" s="14">
        <f t="shared" si="12"/>
        <v>1662.2324269969749</v>
      </c>
      <c r="BW18" s="14">
        <f t="shared" si="13"/>
        <v>66489.297079879005</v>
      </c>
      <c r="BX18" s="14">
        <f>IF($BD18=0,0,BW18/$BD18*Config!$F$6)</f>
        <v>25.397247095060319</v>
      </c>
      <c r="BY18" s="14">
        <f t="shared" si="14"/>
        <v>0</v>
      </c>
      <c r="BZ18" s="14">
        <f t="shared" si="28"/>
        <v>352.5</v>
      </c>
      <c r="CA18" s="14">
        <f t="shared" si="29"/>
        <v>14100</v>
      </c>
      <c r="CB18" s="14">
        <f>IF($BD18=0,0,CA18/$BD18*Config!$F$6)</f>
        <v>5.3858470425718954</v>
      </c>
      <c r="CC18" s="14">
        <f t="shared" si="30"/>
        <v>0</v>
      </c>
      <c r="CD18" s="14">
        <f t="shared" si="31"/>
        <v>0</v>
      </c>
      <c r="CE18" s="14">
        <f t="shared" si="32"/>
        <v>0</v>
      </c>
      <c r="CF18" s="14">
        <f>IF($BD18=0,0,CE18/$BD18*Config!$F$6)</f>
        <v>0</v>
      </c>
      <c r="CG18" s="14">
        <f t="shared" si="33"/>
        <v>0</v>
      </c>
      <c r="CH18" s="14">
        <f t="shared" si="34"/>
        <v>0</v>
      </c>
      <c r="CI18" s="14">
        <f t="shared" si="35"/>
        <v>0</v>
      </c>
      <c r="CJ18" s="14">
        <f>IF($BD18=0,0,CI18/$BD18*Config!$F$6)</f>
        <v>0</v>
      </c>
      <c r="CK18" s="14">
        <f t="shared" si="36"/>
        <v>0</v>
      </c>
    </row>
    <row r="19" spans="2:89" x14ac:dyDescent="0.25">
      <c r="B19">
        <f>Input!B20</f>
        <v>17</v>
      </c>
      <c r="C19" t="str">
        <f>Input!C20</f>
        <v>Material 17</v>
      </c>
      <c r="D19">
        <f>Input!D20</f>
        <v>0</v>
      </c>
      <c r="E19" t="str">
        <f>Input!E20</f>
        <v>Warehouse 2</v>
      </c>
      <c r="F19">
        <f>Input!F20</f>
        <v>0</v>
      </c>
      <c r="G19">
        <f>Input!G20</f>
        <v>0</v>
      </c>
      <c r="H19">
        <f>Input!H20</f>
        <v>0</v>
      </c>
      <c r="I19" t="str">
        <f>Input!I20</f>
        <v>MTS</v>
      </c>
      <c r="J19" s="14" t="str">
        <f>Input!J20</f>
        <v>no</v>
      </c>
      <c r="K19">
        <f>Input!K20</f>
        <v>73</v>
      </c>
      <c r="L19">
        <f>Input!L20</f>
        <v>0</v>
      </c>
      <c r="M19">
        <f>Input!M20</f>
        <v>1</v>
      </c>
      <c r="N19" t="str">
        <f>Input!N20</f>
        <v>EOQ</v>
      </c>
      <c r="O19">
        <f>Input!O20</f>
        <v>1822.8214285714287</v>
      </c>
      <c r="P19">
        <f>Input!P20</f>
        <v>1822.8214285714287</v>
      </c>
      <c r="Q19">
        <f>Input!Q20</f>
        <v>0.95</v>
      </c>
      <c r="R19" t="str">
        <f>Input!R20</f>
        <v>Beta</v>
      </c>
      <c r="S19">
        <f>Input!S20</f>
        <v>0</v>
      </c>
      <c r="T19" s="14">
        <f>Input!T20</f>
        <v>4047.3333333333335</v>
      </c>
      <c r="U19">
        <f>Input!U20</f>
        <v>1366.4525626821464</v>
      </c>
      <c r="V19">
        <f>Input!V20</f>
        <v>0</v>
      </c>
      <c r="W19">
        <f>Input!W20</f>
        <v>0</v>
      </c>
      <c r="X19" s="13">
        <f>Input!X20</f>
        <v>0</v>
      </c>
      <c r="Y19">
        <f>Input!Y20</f>
        <v>30</v>
      </c>
      <c r="Z19">
        <f>Input!Z20</f>
        <v>0</v>
      </c>
      <c r="AA19">
        <f>Input!AA20</f>
        <v>50</v>
      </c>
      <c r="AB19" s="13">
        <f>Input!AB20</f>
        <v>0.12</v>
      </c>
      <c r="AC19">
        <f>Input!AC20</f>
        <v>830</v>
      </c>
      <c r="AD19">
        <f>Input!AD20</f>
        <v>3416.8333333333335</v>
      </c>
      <c r="AE19" s="14">
        <f>T19*Config!$F$6/Config!$F$3</f>
        <v>48568</v>
      </c>
      <c r="AF19" s="14">
        <f t="shared" si="0"/>
        <v>48568</v>
      </c>
      <c r="AG19" s="14">
        <f t="shared" si="1"/>
        <v>1161.5124240020471</v>
      </c>
      <c r="AH19" s="14">
        <f>IF(Config!$B$23=0,$AG19,MAX(Config!$B$23,ROUNDDOWN($AG19/Config!$B$23,0)*Config!$B$23))</f>
        <v>1161</v>
      </c>
      <c r="AI19" s="14">
        <f>IF(Config!$B$23=0,$AG19,MAX(Config!$B$23,ROUNDUP($AG19/Config!$B$23,0)*Config!$B$23))</f>
        <v>1162</v>
      </c>
      <c r="AJ19" s="14">
        <f t="shared" si="2"/>
        <v>4181.4451335055983</v>
      </c>
      <c r="AK19" s="14">
        <f t="shared" si="3"/>
        <v>4181.4450946643719</v>
      </c>
      <c r="AL19" s="14">
        <f>MAX(M19,IF(N19=Config!$D$4,O19,IF(AJ19&lt;AK19,AH19,AI19)))</f>
        <v>1162</v>
      </c>
      <c r="AM19" s="14">
        <f t="shared" si="15"/>
        <v>581</v>
      </c>
      <c r="AN19" s="18">
        <f t="shared" si="16"/>
        <v>41.796901893287433</v>
      </c>
      <c r="AO19">
        <f>K19/Config!$F$3</f>
        <v>2.4</v>
      </c>
      <c r="AP19">
        <f>L19/Config!$F$3</f>
        <v>0</v>
      </c>
      <c r="AQ19" s="14">
        <f>K19*AF19/Config!$F$6</f>
        <v>9713.6</v>
      </c>
      <c r="AR19" s="14">
        <f>Config!$F$3*AF19/Config!$F$6</f>
        <v>4047.3333333333335</v>
      </c>
      <c r="AS19" s="14">
        <f t="shared" si="4"/>
        <v>5059.166666666667</v>
      </c>
      <c r="AT19" s="14">
        <f>SQRT(IF(I19=Config!$D$8,AS19^2,U19^2)*AO19+AP19^2*AR19^2)</f>
        <v>2116.8992074601597</v>
      </c>
      <c r="AU19" s="16" t="str">
        <f>IF(R19&lt;&gt;Config!$D$11,"",NORMSINV(Q19))</f>
        <v/>
      </c>
      <c r="AV19" s="16">
        <f>IF(R19=Config!$D$11,"",IF(AT19=0,1,IF(AL19/AT19&gt;=SafetyFactorTable!$C$4,1,MATCH(AL19/AT19,SafetyFactorTable!$C$4:$KP$4,-1))))</f>
        <v>246</v>
      </c>
      <c r="AW19" s="14">
        <f>IF(AV19="","",IF(AT19=0,COUNTA(SafetyFactorTable!$B$5:$B$505),MATCH(AL19*(1-Q19)/AT19,INDEX(SafetyFactorTable!$C$5:$KP$5,AV19):INDEX(SafetyFactorTable!$C$505:$KP$505,AV19),1)))</f>
        <v>361</v>
      </c>
      <c r="AX19" s="17">
        <f>IF(AW19="","",INDEX(SafetyFactorTable!$B$5:$B$505,AW19))</f>
        <v>1.4000000000000634</v>
      </c>
      <c r="AY19" s="14">
        <f>IF(R19=Config!$D$11,AU19,AX19)*AT19</f>
        <v>2963.6588904443579</v>
      </c>
      <c r="AZ19" s="14">
        <f t="shared" si="5"/>
        <v>12677.258890444358</v>
      </c>
      <c r="BA19" s="14">
        <f>IF(J19="yes",K19*AF19/Config!$F$6,0)</f>
        <v>0</v>
      </c>
      <c r="BB19" s="14">
        <f t="shared" si="6"/>
        <v>0</v>
      </c>
      <c r="BC19" s="14">
        <f t="shared" si="17"/>
        <v>48568</v>
      </c>
      <c r="BD19" s="14">
        <f t="shared" si="18"/>
        <v>1457040</v>
      </c>
      <c r="BE19" s="14">
        <f t="shared" si="19"/>
        <v>0</v>
      </c>
      <c r="BF19" s="14">
        <f t="shared" si="20"/>
        <v>3416.8333333333335</v>
      </c>
      <c r="BG19" s="14">
        <f t="shared" si="21"/>
        <v>102505</v>
      </c>
      <c r="BH19" s="14">
        <f>IF($BD19=0,0,BG19/$BD19*Config!$F$6)</f>
        <v>25.678310135617416</v>
      </c>
      <c r="BI19" s="14">
        <f t="shared" si="22"/>
        <v>0</v>
      </c>
      <c r="BJ19" s="14">
        <f t="shared" si="23"/>
        <v>3544.6588904443579</v>
      </c>
      <c r="BK19" s="14">
        <f t="shared" si="24"/>
        <v>106339.76671333074</v>
      </c>
      <c r="BL19" s="14">
        <f>IF($BD19=0,0,BK19/$BD19*Config!$F$6)</f>
        <v>26.638949411385905</v>
      </c>
      <c r="BM19" s="14">
        <f t="shared" si="25"/>
        <v>0</v>
      </c>
      <c r="BN19" s="14">
        <f t="shared" si="26"/>
        <v>-127.82555711102441</v>
      </c>
      <c r="BO19" s="14">
        <f t="shared" si="7"/>
        <v>-3834.7667133307405</v>
      </c>
      <c r="BP19" s="14">
        <f t="shared" si="8"/>
        <v>-0.9606392757684894</v>
      </c>
      <c r="BQ19" s="14">
        <f t="shared" si="9"/>
        <v>0</v>
      </c>
      <c r="BR19" s="14">
        <f t="shared" si="27"/>
        <v>830</v>
      </c>
      <c r="BS19" s="14">
        <f t="shared" si="10"/>
        <v>24900</v>
      </c>
      <c r="BT19" s="14">
        <f>IF($BD19=0,0,BS19/$BD19*Config!$F$6)</f>
        <v>6.2376461867896555</v>
      </c>
      <c r="BU19" s="14">
        <f t="shared" si="11"/>
        <v>0</v>
      </c>
      <c r="BV19" s="14">
        <f t="shared" si="12"/>
        <v>2963.6588904443579</v>
      </c>
      <c r="BW19" s="14">
        <f t="shared" si="13"/>
        <v>88909.76671333074</v>
      </c>
      <c r="BX19" s="14">
        <f>IF($BD19=0,0,BW19/$BD19*Config!$F$6)</f>
        <v>22.272597080633147</v>
      </c>
      <c r="BY19" s="14">
        <f t="shared" si="14"/>
        <v>0</v>
      </c>
      <c r="BZ19" s="14">
        <f t="shared" si="28"/>
        <v>581</v>
      </c>
      <c r="CA19" s="14">
        <f t="shared" si="29"/>
        <v>17430</v>
      </c>
      <c r="CB19" s="14">
        <f>IF($BD19=0,0,CA19/$BD19*Config!$F$6)</f>
        <v>4.3663523307527585</v>
      </c>
      <c r="CC19" s="14">
        <f t="shared" si="30"/>
        <v>0</v>
      </c>
      <c r="CD19" s="14">
        <f t="shared" si="31"/>
        <v>0</v>
      </c>
      <c r="CE19" s="14">
        <f t="shared" si="32"/>
        <v>0</v>
      </c>
      <c r="CF19" s="14">
        <f>IF($BD19=0,0,CE19/$BD19*Config!$F$6)</f>
        <v>0</v>
      </c>
      <c r="CG19" s="14">
        <f t="shared" si="33"/>
        <v>0</v>
      </c>
      <c r="CH19" s="14">
        <f t="shared" si="34"/>
        <v>0</v>
      </c>
      <c r="CI19" s="14">
        <f t="shared" si="35"/>
        <v>0</v>
      </c>
      <c r="CJ19" s="14">
        <f>IF($BD19=0,0,CI19/$BD19*Config!$F$6)</f>
        <v>0</v>
      </c>
      <c r="CK19" s="14">
        <f t="shared" si="36"/>
        <v>0</v>
      </c>
    </row>
    <row r="20" spans="2:89" x14ac:dyDescent="0.25">
      <c r="B20">
        <f>Input!B21</f>
        <v>18</v>
      </c>
      <c r="C20" t="str">
        <f>Input!C21</f>
        <v>Material 18</v>
      </c>
      <c r="D20">
        <f>Input!D21</f>
        <v>0</v>
      </c>
      <c r="E20" t="str">
        <f>Input!E21</f>
        <v>Warehouse 2</v>
      </c>
      <c r="F20">
        <f>Input!F21</f>
        <v>0</v>
      </c>
      <c r="G20">
        <f>Input!G21</f>
        <v>0</v>
      </c>
      <c r="H20">
        <f>Input!H21</f>
        <v>0</v>
      </c>
      <c r="I20" t="str">
        <f>Input!I21</f>
        <v>MTS</v>
      </c>
      <c r="J20" s="14" t="str">
        <f>Input!J21</f>
        <v>no</v>
      </c>
      <c r="K20">
        <f>Input!K21</f>
        <v>136</v>
      </c>
      <c r="L20">
        <f>Input!L21</f>
        <v>0</v>
      </c>
      <c r="M20">
        <f>Input!M21</f>
        <v>1</v>
      </c>
      <c r="N20" t="str">
        <f>Input!N21</f>
        <v>EOQ</v>
      </c>
      <c r="O20">
        <f>Input!O21</f>
        <v>1128.6857142857143</v>
      </c>
      <c r="P20">
        <f>Input!P21</f>
        <v>1128.6857142857143</v>
      </c>
      <c r="Q20">
        <f>Input!Q21</f>
        <v>0.95</v>
      </c>
      <c r="R20" t="str">
        <f>Input!R21</f>
        <v>Beta</v>
      </c>
      <c r="S20">
        <f>Input!S21</f>
        <v>0</v>
      </c>
      <c r="T20" s="14">
        <f>Input!T21</f>
        <v>3681.8333333333335</v>
      </c>
      <c r="U20">
        <f>Input!U21</f>
        <v>1825.2074269833417</v>
      </c>
      <c r="V20">
        <f>Input!V21</f>
        <v>0</v>
      </c>
      <c r="W20">
        <f>Input!W21</f>
        <v>0</v>
      </c>
      <c r="X20" s="13">
        <f>Input!X21</f>
        <v>0</v>
      </c>
      <c r="Y20">
        <f>Input!Y21</f>
        <v>96</v>
      </c>
      <c r="Z20">
        <f>Input!Z21</f>
        <v>0</v>
      </c>
      <c r="AA20">
        <f>Input!AA21</f>
        <v>50</v>
      </c>
      <c r="AB20" s="13">
        <f>Input!AB21</f>
        <v>0.12</v>
      </c>
      <c r="AC20">
        <f>Input!AC21</f>
        <v>4710</v>
      </c>
      <c r="AD20">
        <f>Input!AD21</f>
        <v>10309.5</v>
      </c>
      <c r="AE20" s="14">
        <f>T20*Config!$F$6/Config!$F$3</f>
        <v>44182</v>
      </c>
      <c r="AF20" s="14">
        <f t="shared" si="0"/>
        <v>44182</v>
      </c>
      <c r="AG20" s="14">
        <f t="shared" si="1"/>
        <v>619.2933921458839</v>
      </c>
      <c r="AH20" s="14">
        <f>IF(Config!$B$23=0,$AG20,MAX(Config!$B$23,ROUNDDOWN($AG20/Config!$B$23,0)*Config!$B$23))</f>
        <v>619</v>
      </c>
      <c r="AI20" s="14">
        <f>IF(Config!$B$23=0,$AG20,MAX(Config!$B$23,ROUNDUP($AG20/Config!$B$23,0)*Config!$B$23))</f>
        <v>620</v>
      </c>
      <c r="AJ20" s="14">
        <f t="shared" si="2"/>
        <v>7134.2606785137323</v>
      </c>
      <c r="AK20" s="14">
        <f t="shared" si="3"/>
        <v>7134.264516129032</v>
      </c>
      <c r="AL20" s="14">
        <f>MAX(M20,IF(N20=Config!$D$4,O20,IF(AJ20&lt;AK20,AH20,AI20)))</f>
        <v>619</v>
      </c>
      <c r="AM20" s="14">
        <f t="shared" si="15"/>
        <v>309.5</v>
      </c>
      <c r="AN20" s="18">
        <f t="shared" si="16"/>
        <v>71.376413570274636</v>
      </c>
      <c r="AO20">
        <f>K20/Config!$F$3</f>
        <v>4.4712328767123282</v>
      </c>
      <c r="AP20">
        <f>L20/Config!$F$3</f>
        <v>0</v>
      </c>
      <c r="AQ20" s="14">
        <f>K20*AF20/Config!$F$6</f>
        <v>16462.334246575341</v>
      </c>
      <c r="AR20" s="14">
        <f>Config!$F$3*AF20/Config!$F$6</f>
        <v>3681.8333333333335</v>
      </c>
      <c r="AS20" s="14">
        <f t="shared" si="4"/>
        <v>4602.291666666667</v>
      </c>
      <c r="AT20" s="14">
        <f>SQRT(IF(I20=Config!$D$8,AS20^2,U20^2)*AO20+AP20^2*AR20^2)</f>
        <v>3859.4540288423173</v>
      </c>
      <c r="AU20" s="16" t="str">
        <f>IF(R20&lt;&gt;Config!$D$11,"",NORMSINV(Q20))</f>
        <v/>
      </c>
      <c r="AV20" s="16">
        <f>IF(R20=Config!$D$11,"",IF(AT20=0,1,IF(AL20/AT20&gt;=SafetyFactorTable!$C$4,1,MATCH(AL20/AT20,SafetyFactorTable!$C$4:$KP$4,-1))))</f>
        <v>284</v>
      </c>
      <c r="AW20" s="14">
        <f>IF(AV20="","",IF(AT20=0,COUNTA(SafetyFactorTable!$B$5:$B$505),MATCH(AL20*(1-Q20)/AT20,INDEX(SafetyFactorTable!$C$5:$KP$5,AV20):INDEX(SafetyFactorTable!$C$505:$KP$505,AV20),1)))</f>
        <v>342</v>
      </c>
      <c r="AX20" s="17">
        <f>IF(AW20="","",INDEX(SafetyFactorTable!$B$5:$B$505,AW20))</f>
        <v>1.5900000000000636</v>
      </c>
      <c r="AY20" s="14">
        <f>IF(R20=Config!$D$11,AU20,AX20)*AT20</f>
        <v>6136.5319058595296</v>
      </c>
      <c r="AZ20" s="14">
        <f t="shared" si="5"/>
        <v>22598.866152434872</v>
      </c>
      <c r="BA20" s="14">
        <f>IF(J20="yes",K20*AF20/Config!$F$6,0)</f>
        <v>0</v>
      </c>
      <c r="BB20" s="14">
        <f t="shared" si="6"/>
        <v>0</v>
      </c>
      <c r="BC20" s="14">
        <f t="shared" si="17"/>
        <v>44182</v>
      </c>
      <c r="BD20" s="14">
        <f t="shared" si="18"/>
        <v>4241472</v>
      </c>
      <c r="BE20" s="14">
        <f t="shared" si="19"/>
        <v>0</v>
      </c>
      <c r="BF20" s="14">
        <f t="shared" si="20"/>
        <v>10309.5</v>
      </c>
      <c r="BG20" s="14">
        <f t="shared" si="21"/>
        <v>989712</v>
      </c>
      <c r="BH20" s="14">
        <f>IF($BD20=0,0,BG20/$BD20*Config!$F$6)</f>
        <v>85.16969580372097</v>
      </c>
      <c r="BI20" s="14">
        <f t="shared" si="22"/>
        <v>0</v>
      </c>
      <c r="BJ20" s="14">
        <f t="shared" si="23"/>
        <v>6446.0319058595296</v>
      </c>
      <c r="BK20" s="14">
        <f t="shared" si="24"/>
        <v>618819.06296251481</v>
      </c>
      <c r="BL20" s="14">
        <f>IF($BD20=0,0,BK20/$BD20*Config!$F$6)</f>
        <v>53.252492998024721</v>
      </c>
      <c r="BM20" s="14">
        <f t="shared" si="25"/>
        <v>0</v>
      </c>
      <c r="BN20" s="14">
        <f t="shared" si="26"/>
        <v>3863.4680941404704</v>
      </c>
      <c r="BO20" s="14">
        <f t="shared" si="7"/>
        <v>370892.93703748519</v>
      </c>
      <c r="BP20" s="14">
        <f t="shared" si="8"/>
        <v>31.917202805696249</v>
      </c>
      <c r="BQ20" s="14">
        <f t="shared" si="9"/>
        <v>0</v>
      </c>
      <c r="BR20" s="14">
        <f t="shared" si="27"/>
        <v>4710</v>
      </c>
      <c r="BS20" s="14">
        <f t="shared" si="10"/>
        <v>452160</v>
      </c>
      <c r="BT20" s="14">
        <f>IF($BD20=0,0,BS20/$BD20*Config!$F$6)</f>
        <v>38.910642343035626</v>
      </c>
      <c r="BU20" s="14">
        <f t="shared" si="11"/>
        <v>0</v>
      </c>
      <c r="BV20" s="14">
        <f t="shared" si="12"/>
        <v>6136.5319058595296</v>
      </c>
      <c r="BW20" s="14">
        <f t="shared" si="13"/>
        <v>589107.06296251481</v>
      </c>
      <c r="BX20" s="14">
        <f>IF($BD20=0,0,BW20/$BD20*Config!$F$6)</f>
        <v>50.695625948094879</v>
      </c>
      <c r="BY20" s="14">
        <f t="shared" si="14"/>
        <v>0</v>
      </c>
      <c r="BZ20" s="14">
        <f t="shared" si="28"/>
        <v>309.5</v>
      </c>
      <c r="CA20" s="14">
        <f t="shared" si="29"/>
        <v>29712</v>
      </c>
      <c r="CB20" s="14">
        <f>IF($BD20=0,0,CA20/$BD20*Config!$F$6)</f>
        <v>2.5568670499298358</v>
      </c>
      <c r="CC20" s="14">
        <f t="shared" si="30"/>
        <v>0</v>
      </c>
      <c r="CD20" s="14">
        <f t="shared" si="31"/>
        <v>0</v>
      </c>
      <c r="CE20" s="14">
        <f t="shared" si="32"/>
        <v>0</v>
      </c>
      <c r="CF20" s="14">
        <f>IF($BD20=0,0,CE20/$BD20*Config!$F$6)</f>
        <v>0</v>
      </c>
      <c r="CG20" s="14">
        <f t="shared" si="33"/>
        <v>0</v>
      </c>
      <c r="CH20" s="14">
        <f t="shared" si="34"/>
        <v>0</v>
      </c>
      <c r="CI20" s="14">
        <f t="shared" si="35"/>
        <v>0</v>
      </c>
      <c r="CJ20" s="14">
        <f>IF($BD20=0,0,CI20/$BD20*Config!$F$6)</f>
        <v>0</v>
      </c>
      <c r="CK20" s="14">
        <f t="shared" si="36"/>
        <v>0</v>
      </c>
    </row>
    <row r="21" spans="2:89" x14ac:dyDescent="0.25">
      <c r="B21">
        <f>Input!B22</f>
        <v>19</v>
      </c>
      <c r="C21" t="str">
        <f>Input!C22</f>
        <v>Material 19</v>
      </c>
      <c r="D21">
        <f>Input!D22</f>
        <v>0</v>
      </c>
      <c r="E21" t="str">
        <f>Input!E22</f>
        <v>Warehouse 2</v>
      </c>
      <c r="F21">
        <f>Input!F22</f>
        <v>0</v>
      </c>
      <c r="G21">
        <f>Input!G22</f>
        <v>0</v>
      </c>
      <c r="H21">
        <f>Input!H22</f>
        <v>0</v>
      </c>
      <c r="I21" t="str">
        <f>Input!I22</f>
        <v>MTS</v>
      </c>
      <c r="J21" s="14" t="str">
        <f>Input!J22</f>
        <v>no</v>
      </c>
      <c r="K21">
        <f>Input!K22</f>
        <v>73</v>
      </c>
      <c r="L21">
        <f>Input!L22</f>
        <v>0</v>
      </c>
      <c r="M21">
        <f>Input!M22</f>
        <v>1</v>
      </c>
      <c r="N21" t="str">
        <f>Input!N22</f>
        <v>EOQ</v>
      </c>
      <c r="O21">
        <f>Input!O22</f>
        <v>2176.375</v>
      </c>
      <c r="P21">
        <f>Input!P22</f>
        <v>2176.375</v>
      </c>
      <c r="Q21">
        <f>Input!Q22</f>
        <v>0.95</v>
      </c>
      <c r="R21" t="str">
        <f>Input!R22</f>
        <v>Beta</v>
      </c>
      <c r="S21">
        <f>Input!S22</f>
        <v>0</v>
      </c>
      <c r="T21" s="14">
        <f>Input!T22</f>
        <v>2903.0833333333335</v>
      </c>
      <c r="U21">
        <f>Input!U22</f>
        <v>1381.3105409740638</v>
      </c>
      <c r="V21">
        <f>Input!V22</f>
        <v>0</v>
      </c>
      <c r="W21">
        <f>Input!W22</f>
        <v>0</v>
      </c>
      <c r="X21" s="13">
        <f>Input!X22</f>
        <v>0</v>
      </c>
      <c r="Y21">
        <f>Input!Y22</f>
        <v>62</v>
      </c>
      <c r="Z21">
        <f>Input!Z22</f>
        <v>0</v>
      </c>
      <c r="AA21">
        <f>Input!AA22</f>
        <v>50</v>
      </c>
      <c r="AB21" s="13">
        <f>Input!AB22</f>
        <v>0.12</v>
      </c>
      <c r="AC21">
        <f>Input!AC22</f>
        <v>500</v>
      </c>
      <c r="AD21">
        <f>Input!AD22</f>
        <v>9674.8333333333339</v>
      </c>
      <c r="AE21" s="14">
        <f>T21*Config!$F$6/Config!$F$3</f>
        <v>34837</v>
      </c>
      <c r="AF21" s="14">
        <f t="shared" si="0"/>
        <v>34837</v>
      </c>
      <c r="AG21" s="14">
        <f t="shared" si="1"/>
        <v>684.28009419522641</v>
      </c>
      <c r="AH21" s="14">
        <f>IF(Config!$B$23=0,$AG21,MAX(Config!$B$23,ROUNDDOWN($AG21/Config!$B$23,0)*Config!$B$23))</f>
        <v>684</v>
      </c>
      <c r="AI21" s="14">
        <f>IF(Config!$B$23=0,$AG21,MAX(Config!$B$23,ROUNDUP($AG21/Config!$B$23,0)*Config!$B$23))</f>
        <v>685</v>
      </c>
      <c r="AJ21" s="14">
        <f t="shared" si="2"/>
        <v>5091.0443274853806</v>
      </c>
      <c r="AK21" s="14">
        <f t="shared" si="3"/>
        <v>5091.0467153284671</v>
      </c>
      <c r="AL21" s="14">
        <f>MAX(M21,IF(N21=Config!$D$4,O21,IF(AJ21&lt;AK21,AH21,AI21)))</f>
        <v>684</v>
      </c>
      <c r="AM21" s="14">
        <f t="shared" si="15"/>
        <v>342</v>
      </c>
      <c r="AN21" s="18">
        <f t="shared" si="16"/>
        <v>50.9312865497076</v>
      </c>
      <c r="AO21">
        <f>K21/Config!$F$3</f>
        <v>2.4</v>
      </c>
      <c r="AP21">
        <f>L21/Config!$F$3</f>
        <v>0</v>
      </c>
      <c r="AQ21" s="14">
        <f>K21*AF21/Config!$F$6</f>
        <v>6967.4</v>
      </c>
      <c r="AR21" s="14">
        <f>Config!$F$3*AF21/Config!$F$6</f>
        <v>2903.0833333333335</v>
      </c>
      <c r="AS21" s="14">
        <f t="shared" si="4"/>
        <v>3628.854166666667</v>
      </c>
      <c r="AT21" s="14">
        <f>SQRT(IF(I21=Config!$D$8,AS21^2,U21^2)*AO21+AP21^2*AR21^2)</f>
        <v>2139.9170884533228</v>
      </c>
      <c r="AU21" s="16" t="str">
        <f>IF(R21&lt;&gt;Config!$D$11,"",NORMSINV(Q21))</f>
        <v/>
      </c>
      <c r="AV21" s="16">
        <f>IF(R21=Config!$D$11,"",IF(AT21=0,1,IF(AL21/AT21&gt;=SafetyFactorTable!$C$4,1,MATCH(AL21/AT21,SafetyFactorTable!$C$4:$KP$4,-1))))</f>
        <v>269</v>
      </c>
      <c r="AW21" s="14">
        <f>IF(AV21="","",IF(AT21=0,COUNTA(SafetyFactorTable!$B$5:$B$505),MATCH(AL21*(1-Q21)/AT21,INDEX(SafetyFactorTable!$C$5:$KP$5,AV21):INDEX(SafetyFactorTable!$C$505:$KP$505,AV21),1)))</f>
        <v>351</v>
      </c>
      <c r="AX21" s="17">
        <f>IF(AW21="","",INDEX(SafetyFactorTable!$B$5:$B$505,AW21))</f>
        <v>1.5000000000000635</v>
      </c>
      <c r="AY21" s="14">
        <f>IF(R21=Config!$D$11,AU21,AX21)*AT21</f>
        <v>3209.8756326801199</v>
      </c>
      <c r="AZ21" s="14">
        <f t="shared" si="5"/>
        <v>10177.275632680119</v>
      </c>
      <c r="BA21" s="14">
        <f>IF(J21="yes",K21*AF21/Config!$F$6,0)</f>
        <v>0</v>
      </c>
      <c r="BB21" s="14">
        <f t="shared" si="6"/>
        <v>0</v>
      </c>
      <c r="BC21" s="14">
        <f t="shared" si="17"/>
        <v>34837</v>
      </c>
      <c r="BD21" s="14">
        <f t="shared" si="18"/>
        <v>2159894</v>
      </c>
      <c r="BE21" s="14">
        <f t="shared" si="19"/>
        <v>0</v>
      </c>
      <c r="BF21" s="14">
        <f t="shared" si="20"/>
        <v>9674.8333333333339</v>
      </c>
      <c r="BG21" s="14">
        <f t="shared" si="21"/>
        <v>599839.66666666674</v>
      </c>
      <c r="BH21" s="14">
        <f>IF($BD21=0,0,BG21/$BD21*Config!$F$6)</f>
        <v>101.36677000507125</v>
      </c>
      <c r="BI21" s="14">
        <f t="shared" si="22"/>
        <v>0</v>
      </c>
      <c r="BJ21" s="14">
        <f t="shared" si="23"/>
        <v>3551.8756326801199</v>
      </c>
      <c r="BK21" s="14">
        <f t="shared" si="24"/>
        <v>220216.28922616743</v>
      </c>
      <c r="BL21" s="14">
        <f>IF($BD21=0,0,BK21/$BD21*Config!$F$6)</f>
        <v>37.214301057158877</v>
      </c>
      <c r="BM21" s="14">
        <f t="shared" si="25"/>
        <v>0</v>
      </c>
      <c r="BN21" s="14">
        <f t="shared" si="26"/>
        <v>6122.9577006532145</v>
      </c>
      <c r="BO21" s="14">
        <f t="shared" si="7"/>
        <v>379623.37744049932</v>
      </c>
      <c r="BP21" s="14">
        <f t="shared" si="8"/>
        <v>64.152468947912368</v>
      </c>
      <c r="BQ21" s="14">
        <f t="shared" si="9"/>
        <v>0</v>
      </c>
      <c r="BR21" s="14">
        <f t="shared" si="27"/>
        <v>500</v>
      </c>
      <c r="BS21" s="14">
        <f t="shared" si="10"/>
        <v>31000</v>
      </c>
      <c r="BT21" s="14">
        <f>IF($BD21=0,0,BS21/$BD21*Config!$F$6)</f>
        <v>5.2386830094439816</v>
      </c>
      <c r="BU21" s="14">
        <f t="shared" si="11"/>
        <v>0</v>
      </c>
      <c r="BV21" s="14">
        <f t="shared" si="12"/>
        <v>3209.8756326801199</v>
      </c>
      <c r="BW21" s="14">
        <f t="shared" si="13"/>
        <v>199012.28922616743</v>
      </c>
      <c r="BX21" s="14">
        <f>IF($BD21=0,0,BW21/$BD21*Config!$F$6)</f>
        <v>33.631041878699193</v>
      </c>
      <c r="BY21" s="14">
        <f t="shared" si="14"/>
        <v>0</v>
      </c>
      <c r="BZ21" s="14">
        <f t="shared" si="28"/>
        <v>342</v>
      </c>
      <c r="CA21" s="14">
        <f t="shared" si="29"/>
        <v>21204</v>
      </c>
      <c r="CB21" s="14">
        <f>IF($BD21=0,0,CA21/$BD21*Config!$F$6)</f>
        <v>3.5832591784596834</v>
      </c>
      <c r="CC21" s="14">
        <f t="shared" si="30"/>
        <v>0</v>
      </c>
      <c r="CD21" s="14">
        <f t="shared" si="31"/>
        <v>0</v>
      </c>
      <c r="CE21" s="14">
        <f t="shared" si="32"/>
        <v>0</v>
      </c>
      <c r="CF21" s="14">
        <f>IF($BD21=0,0,CE21/$BD21*Config!$F$6)</f>
        <v>0</v>
      </c>
      <c r="CG21" s="14">
        <f t="shared" si="33"/>
        <v>0</v>
      </c>
      <c r="CH21" s="14">
        <f t="shared" si="34"/>
        <v>0</v>
      </c>
      <c r="CI21" s="14">
        <f t="shared" si="35"/>
        <v>0</v>
      </c>
      <c r="CJ21" s="14">
        <f>IF($BD21=0,0,CI21/$BD21*Config!$F$6)</f>
        <v>0</v>
      </c>
      <c r="CK21" s="14">
        <f t="shared" si="36"/>
        <v>0</v>
      </c>
    </row>
    <row r="22" spans="2:89" x14ac:dyDescent="0.25">
      <c r="B22">
        <f>Input!B23</f>
        <v>20</v>
      </c>
      <c r="C22" t="str">
        <f>Input!C23</f>
        <v>Material 20</v>
      </c>
      <c r="D22">
        <f>Input!D23</f>
        <v>0</v>
      </c>
      <c r="E22" t="str">
        <f>Input!E23</f>
        <v>Warehouse 2</v>
      </c>
      <c r="F22">
        <f>Input!F23</f>
        <v>0</v>
      </c>
      <c r="G22">
        <f>Input!G23</f>
        <v>0</v>
      </c>
      <c r="H22">
        <f>Input!H23</f>
        <v>0</v>
      </c>
      <c r="I22" t="str">
        <f>Input!I23</f>
        <v>MTS</v>
      </c>
      <c r="J22" s="14" t="str">
        <f>Input!J23</f>
        <v>no</v>
      </c>
      <c r="K22">
        <f>Input!K23</f>
        <v>73</v>
      </c>
      <c r="L22">
        <f>Input!L23</f>
        <v>0</v>
      </c>
      <c r="M22">
        <f>Input!M23</f>
        <v>1</v>
      </c>
      <c r="N22" t="str">
        <f>Input!N23</f>
        <v>EOQ</v>
      </c>
      <c r="O22">
        <f>Input!O23</f>
        <v>885.71428571428567</v>
      </c>
      <c r="P22">
        <f>Input!P23</f>
        <v>885.71428571428567</v>
      </c>
      <c r="Q22">
        <f>Input!Q23</f>
        <v>0.95</v>
      </c>
      <c r="R22" t="str">
        <f>Input!R23</f>
        <v>Beta</v>
      </c>
      <c r="S22">
        <f>Input!S23</f>
        <v>0</v>
      </c>
      <c r="T22" s="14">
        <f>Input!T23</f>
        <v>1942.0833333333333</v>
      </c>
      <c r="U22">
        <f>Input!U23</f>
        <v>989.30870798602064</v>
      </c>
      <c r="V22">
        <f>Input!V23</f>
        <v>0</v>
      </c>
      <c r="W22">
        <f>Input!W23</f>
        <v>0</v>
      </c>
      <c r="X22" s="13">
        <f>Input!X23</f>
        <v>0</v>
      </c>
      <c r="Y22">
        <f>Input!Y23</f>
        <v>18</v>
      </c>
      <c r="Z22">
        <f>Input!Z23</f>
        <v>0</v>
      </c>
      <c r="AA22">
        <f>Input!AA23</f>
        <v>50</v>
      </c>
      <c r="AB22" s="13">
        <f>Input!AB23</f>
        <v>0.12</v>
      </c>
      <c r="AC22">
        <f>Input!AC23</f>
        <v>230</v>
      </c>
      <c r="AD22">
        <f>Input!AD23</f>
        <v>7136</v>
      </c>
      <c r="AE22" s="14">
        <f>T22*Config!$F$6/Config!$F$3</f>
        <v>23304.999999999996</v>
      </c>
      <c r="AF22" s="14">
        <f t="shared" si="0"/>
        <v>23304.999999999996</v>
      </c>
      <c r="AG22" s="14">
        <f t="shared" si="1"/>
        <v>1038.7180489358914</v>
      </c>
      <c r="AH22" s="14">
        <f>IF(Config!$B$23=0,$AG22,MAX(Config!$B$23,ROUNDDOWN($AG22/Config!$B$23,0)*Config!$B$23))</f>
        <v>1038</v>
      </c>
      <c r="AI22" s="14">
        <f>IF(Config!$B$23=0,$AG22,MAX(Config!$B$23,ROUNDUP($AG22/Config!$B$23,0)*Config!$B$23))</f>
        <v>1039</v>
      </c>
      <c r="AJ22" s="14">
        <f t="shared" si="2"/>
        <v>2243.6315221579962</v>
      </c>
      <c r="AK22" s="14">
        <f t="shared" si="3"/>
        <v>2243.6310683349375</v>
      </c>
      <c r="AL22" s="14">
        <f>MAX(M22,IF(N22=Config!$D$4,O22,IF(AJ22&lt;AK22,AH22,AI22)))</f>
        <v>1039</v>
      </c>
      <c r="AM22" s="14">
        <f t="shared" si="15"/>
        <v>519.5</v>
      </c>
      <c r="AN22" s="18">
        <f t="shared" si="16"/>
        <v>22.430221366698746</v>
      </c>
      <c r="AO22">
        <f>K22/Config!$F$3</f>
        <v>2.4</v>
      </c>
      <c r="AP22">
        <f>L22/Config!$F$3</f>
        <v>0</v>
      </c>
      <c r="AQ22" s="14">
        <f>K22*AF22/Config!$F$6</f>
        <v>4660.9999999999991</v>
      </c>
      <c r="AR22" s="14">
        <f>Config!$F$3*AF22/Config!$F$6</f>
        <v>1942.0833333333333</v>
      </c>
      <c r="AS22" s="14">
        <f t="shared" si="4"/>
        <v>2427.6041666666665</v>
      </c>
      <c r="AT22" s="14">
        <f>SQRT(IF(I22=Config!$D$8,AS22^2,U22^2)*AO22+AP22^2*AR22^2)</f>
        <v>1532.6304601151337</v>
      </c>
      <c r="AU22" s="16" t="str">
        <f>IF(R22&lt;&gt;Config!$D$11,"",NORMSINV(Q22))</f>
        <v/>
      </c>
      <c r="AV22" s="16">
        <f>IF(R22=Config!$D$11,"",IF(AT22=0,1,IF(AL22/AT22&gt;=SafetyFactorTable!$C$4,1,MATCH(AL22/AT22,SafetyFactorTable!$C$4:$KP$4,-1))))</f>
        <v>233</v>
      </c>
      <c r="AW22" s="14">
        <f>IF(AV22="","",IF(AT22=0,COUNTA(SafetyFactorTable!$B$5:$B$505),MATCH(AL22*(1-Q22)/AT22,INDEX(SafetyFactorTable!$C$5:$KP$5,AV22):INDEX(SafetyFactorTable!$C$505:$KP$505,AV22),1)))</f>
        <v>367</v>
      </c>
      <c r="AX22" s="17">
        <f>IF(AW22="","",INDEX(SafetyFactorTable!$B$5:$B$505,AW22))</f>
        <v>1.3400000000000634</v>
      </c>
      <c r="AY22" s="14">
        <f>IF(R22=Config!$D$11,AU22,AX22)*AT22</f>
        <v>2053.724816554376</v>
      </c>
      <c r="AZ22" s="14">
        <f t="shared" si="5"/>
        <v>6714.7248165543751</v>
      </c>
      <c r="BA22" s="14">
        <f>IF(J22="yes",K22*AF22/Config!$F$6,0)</f>
        <v>0</v>
      </c>
      <c r="BB22" s="14">
        <f t="shared" si="6"/>
        <v>0</v>
      </c>
      <c r="BC22" s="14">
        <f t="shared" si="17"/>
        <v>23304.999999999996</v>
      </c>
      <c r="BD22" s="14">
        <f t="shared" si="18"/>
        <v>419489.99999999994</v>
      </c>
      <c r="BE22" s="14">
        <f t="shared" si="19"/>
        <v>0</v>
      </c>
      <c r="BF22" s="14">
        <f t="shared" si="20"/>
        <v>7136</v>
      </c>
      <c r="BG22" s="14">
        <f t="shared" si="21"/>
        <v>128448</v>
      </c>
      <c r="BH22" s="14">
        <f>IF($BD22=0,0,BG22/$BD22*Config!$F$6)</f>
        <v>111.76314095687623</v>
      </c>
      <c r="BI22" s="14">
        <f t="shared" si="22"/>
        <v>0</v>
      </c>
      <c r="BJ22" s="14">
        <f t="shared" si="23"/>
        <v>2573.224816554376</v>
      </c>
      <c r="BK22" s="14">
        <f t="shared" si="24"/>
        <v>46318.046697978767</v>
      </c>
      <c r="BL22" s="14">
        <f>IF($BD22=0,0,BK22/$BD22*Config!$F$6)</f>
        <v>40.301525768819879</v>
      </c>
      <c r="BM22" s="14">
        <f t="shared" si="25"/>
        <v>0</v>
      </c>
      <c r="BN22" s="14">
        <f t="shared" si="26"/>
        <v>4562.775183445624</v>
      </c>
      <c r="BO22" s="14">
        <f t="shared" si="7"/>
        <v>82129.953302021226</v>
      </c>
      <c r="BP22" s="14">
        <f t="shared" si="8"/>
        <v>71.461615188056356</v>
      </c>
      <c r="BQ22" s="14">
        <f t="shared" si="9"/>
        <v>0</v>
      </c>
      <c r="BR22" s="14">
        <f t="shared" si="27"/>
        <v>230</v>
      </c>
      <c r="BS22" s="14">
        <f t="shared" si="10"/>
        <v>4140</v>
      </c>
      <c r="BT22" s="14">
        <f>IF($BD22=0,0,BS22/$BD22*Config!$F$6)</f>
        <v>3.6022312808410222</v>
      </c>
      <c r="BU22" s="14">
        <f t="shared" si="11"/>
        <v>0</v>
      </c>
      <c r="BV22" s="14">
        <f t="shared" si="12"/>
        <v>2053.724816554376</v>
      </c>
      <c r="BW22" s="14">
        <f t="shared" si="13"/>
        <v>36967.046697978767</v>
      </c>
      <c r="BX22" s="14">
        <f>IF($BD22=0,0,BW22/$BD22*Config!$F$6)</f>
        <v>32.165181636659398</v>
      </c>
      <c r="BY22" s="14">
        <f t="shared" si="14"/>
        <v>0</v>
      </c>
      <c r="BZ22" s="14">
        <f t="shared" si="28"/>
        <v>519.5</v>
      </c>
      <c r="CA22" s="14">
        <f t="shared" si="29"/>
        <v>9351</v>
      </c>
      <c r="CB22" s="14">
        <f>IF($BD22=0,0,CA22/$BD22*Config!$F$6)</f>
        <v>8.1363441321604828</v>
      </c>
      <c r="CC22" s="14">
        <f t="shared" si="30"/>
        <v>0</v>
      </c>
      <c r="CD22" s="14">
        <f t="shared" si="31"/>
        <v>0</v>
      </c>
      <c r="CE22" s="14">
        <f t="shared" si="32"/>
        <v>0</v>
      </c>
      <c r="CF22" s="14">
        <f>IF($BD22=0,0,CE22/$BD22*Config!$F$6)</f>
        <v>0</v>
      </c>
      <c r="CG22" s="14">
        <f t="shared" si="33"/>
        <v>0</v>
      </c>
      <c r="CH22" s="14">
        <f t="shared" si="34"/>
        <v>0</v>
      </c>
      <c r="CI22" s="14">
        <f t="shared" si="35"/>
        <v>0</v>
      </c>
      <c r="CJ22" s="14">
        <f>IF($BD22=0,0,CI22/$BD22*Config!$F$6)</f>
        <v>0</v>
      </c>
      <c r="CK22" s="14">
        <f t="shared" si="36"/>
        <v>0</v>
      </c>
    </row>
    <row r="23" spans="2:89" x14ac:dyDescent="0.25">
      <c r="B23">
        <f>Input!B24</f>
        <v>21</v>
      </c>
      <c r="C23" t="str">
        <f>Input!C24</f>
        <v>Material 21</v>
      </c>
      <c r="D23">
        <f>Input!D24</f>
        <v>0</v>
      </c>
      <c r="E23" t="str">
        <f>Input!E24</f>
        <v>Warehouse 2</v>
      </c>
      <c r="F23">
        <f>Input!F24</f>
        <v>0</v>
      </c>
      <c r="G23">
        <f>Input!G24</f>
        <v>0</v>
      </c>
      <c r="H23">
        <f>Input!H24</f>
        <v>0</v>
      </c>
      <c r="I23" t="str">
        <f>Input!I24</f>
        <v>MTS</v>
      </c>
      <c r="J23" s="14" t="str">
        <f>Input!J24</f>
        <v>no</v>
      </c>
      <c r="K23">
        <f>Input!K24</f>
        <v>73</v>
      </c>
      <c r="L23">
        <f>Input!L24</f>
        <v>0</v>
      </c>
      <c r="M23">
        <f>Input!M24</f>
        <v>1</v>
      </c>
      <c r="N23" t="str">
        <f>Input!N24</f>
        <v>EOQ</v>
      </c>
      <c r="O23">
        <f>Input!O24</f>
        <v>1626.2790697674418</v>
      </c>
      <c r="P23">
        <f>Input!P24</f>
        <v>1626.2790697674418</v>
      </c>
      <c r="Q23">
        <f>Input!Q24</f>
        <v>0.95</v>
      </c>
      <c r="R23" t="str">
        <f>Input!R24</f>
        <v>Beta</v>
      </c>
      <c r="S23">
        <f>Input!S24</f>
        <v>0</v>
      </c>
      <c r="T23" s="14">
        <f>Input!T24</f>
        <v>6369.75</v>
      </c>
      <c r="U23">
        <f>Input!U24</f>
        <v>2558.3796407811792</v>
      </c>
      <c r="V23">
        <f>Input!V24</f>
        <v>0</v>
      </c>
      <c r="W23">
        <f>Input!W24</f>
        <v>0</v>
      </c>
      <c r="X23" s="13">
        <f>Input!X24</f>
        <v>0</v>
      </c>
      <c r="Y23">
        <f>Input!Y24</f>
        <v>31</v>
      </c>
      <c r="Z23">
        <f>Input!Z24</f>
        <v>0</v>
      </c>
      <c r="AA23">
        <f>Input!AA24</f>
        <v>50</v>
      </c>
      <c r="AB23" s="13">
        <f>Input!AB24</f>
        <v>0.12</v>
      </c>
      <c r="AC23">
        <f>Input!AC24</f>
        <v>1910</v>
      </c>
      <c r="AD23">
        <f>Input!AD24</f>
        <v>7016.083333333333</v>
      </c>
      <c r="AE23" s="14">
        <f>T23*Config!$F$6/Config!$F$3</f>
        <v>76437</v>
      </c>
      <c r="AF23" s="14">
        <f t="shared" si="0"/>
        <v>76437</v>
      </c>
      <c r="AG23" s="14">
        <f t="shared" si="1"/>
        <v>1433.4427315090509</v>
      </c>
      <c r="AH23" s="14">
        <f>IF(Config!$B$23=0,$AG23,MAX(Config!$B$23,ROUNDDOWN($AG23/Config!$B$23,0)*Config!$B$23))</f>
        <v>1433</v>
      </c>
      <c r="AI23" s="14">
        <f>IF(Config!$B$23=0,$AG23,MAX(Config!$B$23,ROUNDUP($AG23/Config!$B$23,0)*Config!$B$23))</f>
        <v>1434</v>
      </c>
      <c r="AJ23" s="14">
        <f t="shared" si="2"/>
        <v>5332.4072156315415</v>
      </c>
      <c r="AK23" s="14">
        <f t="shared" si="3"/>
        <v>5332.4073640167362</v>
      </c>
      <c r="AL23" s="14">
        <f>MAX(M23,IF(N23=Config!$D$4,O23,IF(AJ23&lt;AK23,AH23,AI23)))</f>
        <v>1433</v>
      </c>
      <c r="AM23" s="14">
        <f t="shared" si="15"/>
        <v>716.5</v>
      </c>
      <c r="AN23" s="18">
        <f t="shared" si="16"/>
        <v>53.340544312630847</v>
      </c>
      <c r="AO23">
        <f>K23/Config!$F$3</f>
        <v>2.4</v>
      </c>
      <c r="AP23">
        <f>L23/Config!$F$3</f>
        <v>0</v>
      </c>
      <c r="AQ23" s="14">
        <f>K23*AF23/Config!$F$6</f>
        <v>15287.4</v>
      </c>
      <c r="AR23" s="14">
        <f>Config!$F$3*AF23/Config!$F$6</f>
        <v>6369.75</v>
      </c>
      <c r="AS23" s="14">
        <f t="shared" si="4"/>
        <v>7962.1875</v>
      </c>
      <c r="AT23" s="14">
        <f>SQRT(IF(I23=Config!$D$8,AS23^2,U23^2)*AO23+AP23^2*AR23^2)</f>
        <v>3963.4246968086482</v>
      </c>
      <c r="AU23" s="16" t="str">
        <f>IF(R23&lt;&gt;Config!$D$11,"",NORMSINV(Q23))</f>
        <v/>
      </c>
      <c r="AV23" s="16">
        <f>IF(R23=Config!$D$11,"",IF(AT23=0,1,IF(AL23/AT23&gt;=SafetyFactorTable!$C$4,1,MATCH(AL23/AT23,SafetyFactorTable!$C$4:$KP$4,-1))))</f>
        <v>264</v>
      </c>
      <c r="AW23" s="14">
        <f>IF(AV23="","",IF(AT23=0,COUNTA(SafetyFactorTable!$B$5:$B$505),MATCH(AL23*(1-Q23)/AT23,INDEX(SafetyFactorTable!$C$5:$KP$5,AV23):INDEX(SafetyFactorTable!$C$505:$KP$505,AV23),1)))</f>
        <v>352</v>
      </c>
      <c r="AX23" s="17">
        <f>IF(AW23="","",INDEX(SafetyFactorTable!$B$5:$B$505,AW23))</f>
        <v>1.4900000000000635</v>
      </c>
      <c r="AY23" s="14">
        <f>IF(R23=Config!$D$11,AU23,AX23)*AT23</f>
        <v>5905.5027982451375</v>
      </c>
      <c r="AZ23" s="14">
        <f t="shared" si="5"/>
        <v>21192.902798245137</v>
      </c>
      <c r="BA23" s="14">
        <f>IF(J23="yes",K23*AF23/Config!$F$6,0)</f>
        <v>0</v>
      </c>
      <c r="BB23" s="14">
        <f t="shared" si="6"/>
        <v>0</v>
      </c>
      <c r="BC23" s="14">
        <f t="shared" si="17"/>
        <v>76437</v>
      </c>
      <c r="BD23" s="14">
        <f t="shared" si="18"/>
        <v>2369547</v>
      </c>
      <c r="BE23" s="14">
        <f t="shared" si="19"/>
        <v>0</v>
      </c>
      <c r="BF23" s="14">
        <f t="shared" si="20"/>
        <v>7016.083333333333</v>
      </c>
      <c r="BG23" s="14">
        <f t="shared" si="21"/>
        <v>217498.58333333331</v>
      </c>
      <c r="BH23" s="14">
        <f>IF($BD23=0,0,BG23/$BD23*Config!$F$6)</f>
        <v>33.503021006406144</v>
      </c>
      <c r="BI23" s="14">
        <f t="shared" si="22"/>
        <v>0</v>
      </c>
      <c r="BJ23" s="14">
        <f t="shared" si="23"/>
        <v>6622.0027982451375</v>
      </c>
      <c r="BK23" s="14">
        <f t="shared" si="24"/>
        <v>205282.08674559926</v>
      </c>
      <c r="BL23" s="14">
        <f>IF($BD23=0,0,BK23/$BD23*Config!$F$6)</f>
        <v>31.621217752652186</v>
      </c>
      <c r="BM23" s="14">
        <f t="shared" si="25"/>
        <v>0</v>
      </c>
      <c r="BN23" s="14">
        <f t="shared" si="26"/>
        <v>394.08053508819557</v>
      </c>
      <c r="BO23" s="14">
        <f t="shared" si="7"/>
        <v>12216.496587734058</v>
      </c>
      <c r="BP23" s="14">
        <f t="shared" si="8"/>
        <v>1.881803253753958</v>
      </c>
      <c r="BQ23" s="14">
        <f t="shared" si="9"/>
        <v>0</v>
      </c>
      <c r="BR23" s="14">
        <f t="shared" si="27"/>
        <v>1910</v>
      </c>
      <c r="BS23" s="14">
        <f t="shared" si="10"/>
        <v>59210</v>
      </c>
      <c r="BT23" s="14">
        <f>IF($BD23=0,0,BS23/$BD23*Config!$F$6)</f>
        <v>9.120582963747923</v>
      </c>
      <c r="BU23" s="14">
        <f t="shared" si="11"/>
        <v>0</v>
      </c>
      <c r="BV23" s="14">
        <f t="shared" si="12"/>
        <v>5905.5027982451375</v>
      </c>
      <c r="BW23" s="14">
        <f t="shared" si="13"/>
        <v>183070.58674559926</v>
      </c>
      <c r="BX23" s="14">
        <f>IF($BD23=0,0,BW23/$BD23*Config!$F$6)</f>
        <v>28.199805347665073</v>
      </c>
      <c r="BY23" s="14">
        <f t="shared" si="14"/>
        <v>0</v>
      </c>
      <c r="BZ23" s="14">
        <f t="shared" si="28"/>
        <v>716.5</v>
      </c>
      <c r="CA23" s="14">
        <f t="shared" si="29"/>
        <v>22211.5</v>
      </c>
      <c r="CB23" s="14">
        <f>IF($BD23=0,0,CA23/$BD23*Config!$F$6)</f>
        <v>3.4214124049871137</v>
      </c>
      <c r="CC23" s="14">
        <f t="shared" si="30"/>
        <v>0</v>
      </c>
      <c r="CD23" s="14">
        <f t="shared" si="31"/>
        <v>0</v>
      </c>
      <c r="CE23" s="14">
        <f t="shared" si="32"/>
        <v>0</v>
      </c>
      <c r="CF23" s="14">
        <f>IF($BD23=0,0,CE23/$BD23*Config!$F$6)</f>
        <v>0</v>
      </c>
      <c r="CG23" s="14">
        <f t="shared" si="33"/>
        <v>0</v>
      </c>
      <c r="CH23" s="14">
        <f t="shared" si="34"/>
        <v>0</v>
      </c>
      <c r="CI23" s="14">
        <f t="shared" si="35"/>
        <v>0</v>
      </c>
      <c r="CJ23" s="14">
        <f>IF($BD23=0,0,CI23/$BD23*Config!$F$6)</f>
        <v>0</v>
      </c>
      <c r="CK23" s="14">
        <f t="shared" si="36"/>
        <v>0</v>
      </c>
    </row>
    <row r="24" spans="2:89" x14ac:dyDescent="0.25">
      <c r="B24">
        <f>Input!B25</f>
        <v>22</v>
      </c>
      <c r="C24" t="str">
        <f>Input!C25</f>
        <v>Material 22</v>
      </c>
      <c r="D24">
        <f>Input!D25</f>
        <v>0</v>
      </c>
      <c r="E24" t="str">
        <f>Input!E25</f>
        <v>Warehouse 2</v>
      </c>
      <c r="F24">
        <f>Input!F25</f>
        <v>0</v>
      </c>
      <c r="G24">
        <f>Input!G25</f>
        <v>0</v>
      </c>
      <c r="H24">
        <f>Input!H25</f>
        <v>0</v>
      </c>
      <c r="I24" t="str">
        <f>Input!I25</f>
        <v>MTS</v>
      </c>
      <c r="J24" s="14" t="str">
        <f>Input!J25</f>
        <v>no</v>
      </c>
      <c r="K24">
        <f>Input!K25</f>
        <v>73</v>
      </c>
      <c r="L24">
        <f>Input!L25</f>
        <v>0</v>
      </c>
      <c r="M24">
        <f>Input!M25</f>
        <v>1</v>
      </c>
      <c r="N24" t="str">
        <f>Input!N25</f>
        <v>EOQ</v>
      </c>
      <c r="O24">
        <f>Input!O25</f>
        <v>522.38297872340422</v>
      </c>
      <c r="P24">
        <f>Input!P25</f>
        <v>522.38297872340422</v>
      </c>
      <c r="Q24">
        <f>Input!Q25</f>
        <v>0.95</v>
      </c>
      <c r="R24" t="str">
        <f>Input!R25</f>
        <v>Beta</v>
      </c>
      <c r="S24">
        <f>Input!S25</f>
        <v>0</v>
      </c>
      <c r="T24" s="14">
        <f>Input!T25</f>
        <v>1895.8333333333333</v>
      </c>
      <c r="U24">
        <f>Input!U25</f>
        <v>829.21330004390109</v>
      </c>
      <c r="V24">
        <f>Input!V25</f>
        <v>0</v>
      </c>
      <c r="W24">
        <f>Input!W25</f>
        <v>0</v>
      </c>
      <c r="X24" s="13">
        <f>Input!X25</f>
        <v>0</v>
      </c>
      <c r="Y24">
        <f>Input!Y25</f>
        <v>96</v>
      </c>
      <c r="Z24">
        <f>Input!Z25</f>
        <v>0</v>
      </c>
      <c r="AA24">
        <f>Input!AA25</f>
        <v>50</v>
      </c>
      <c r="AB24" s="13">
        <f>Input!AB25</f>
        <v>0.12</v>
      </c>
      <c r="AC24">
        <f>Input!AC25</f>
        <v>290</v>
      </c>
      <c r="AD24">
        <f>Input!AD25</f>
        <v>4043.3333333333335</v>
      </c>
      <c r="AE24" s="14">
        <f>T24*Config!$F$6/Config!$F$3</f>
        <v>22749.999999999996</v>
      </c>
      <c r="AF24" s="14">
        <f t="shared" si="0"/>
        <v>22749.999999999996</v>
      </c>
      <c r="AG24" s="14">
        <f t="shared" si="1"/>
        <v>444.39018766044876</v>
      </c>
      <c r="AH24" s="14">
        <f>IF(Config!$B$23=0,$AG24,MAX(Config!$B$23,ROUNDDOWN($AG24/Config!$B$23,0)*Config!$B$23))</f>
        <v>444</v>
      </c>
      <c r="AI24" s="14">
        <f>IF(Config!$B$23=0,$AG24,MAX(Config!$B$23,ROUNDUP($AG24/Config!$B$23,0)*Config!$B$23))</f>
        <v>445</v>
      </c>
      <c r="AJ24" s="14">
        <f t="shared" si="2"/>
        <v>5119.3769369369365</v>
      </c>
      <c r="AK24" s="14">
        <f t="shared" si="3"/>
        <v>5119.3797752808987</v>
      </c>
      <c r="AL24" s="14">
        <f>MAX(M24,IF(N24=Config!$D$4,O24,IF(AJ24&lt;AK24,AH24,AI24)))</f>
        <v>444</v>
      </c>
      <c r="AM24" s="14">
        <f t="shared" si="15"/>
        <v>222</v>
      </c>
      <c r="AN24" s="18">
        <f t="shared" si="16"/>
        <v>51.238738738738732</v>
      </c>
      <c r="AO24">
        <f>K24/Config!$F$3</f>
        <v>2.4</v>
      </c>
      <c r="AP24">
        <f>L24/Config!$F$3</f>
        <v>0</v>
      </c>
      <c r="AQ24" s="14">
        <f>K24*AF24/Config!$F$6</f>
        <v>4549.9999999999991</v>
      </c>
      <c r="AR24" s="14">
        <f>Config!$F$3*AF24/Config!$F$6</f>
        <v>1895.8333333333333</v>
      </c>
      <c r="AS24" s="14">
        <f t="shared" si="4"/>
        <v>2369.7916666666665</v>
      </c>
      <c r="AT24" s="14">
        <f>SQRT(IF(I24=Config!$D$8,AS24^2,U24^2)*AO24+AP24^2*AR24^2)</f>
        <v>1284.6117206094891</v>
      </c>
      <c r="AU24" s="16" t="str">
        <f>IF(R24&lt;&gt;Config!$D$11,"",NORMSINV(Q24))</f>
        <v/>
      </c>
      <c r="AV24" s="16">
        <f>IF(R24=Config!$D$11,"",IF(AT24=0,1,IF(AL24/AT24&gt;=SafetyFactorTable!$C$4,1,MATCH(AL24/AT24,SafetyFactorTable!$C$4:$KP$4,-1))))</f>
        <v>266</v>
      </c>
      <c r="AW24" s="14">
        <f>IF(AV24="","",IF(AT24=0,COUNTA(SafetyFactorTable!$B$5:$B$505),MATCH(AL24*(1-Q24)/AT24,INDEX(SafetyFactorTable!$C$5:$KP$5,AV24):INDEX(SafetyFactorTable!$C$505:$KP$505,AV24),1)))</f>
        <v>352</v>
      </c>
      <c r="AX24" s="17">
        <f>IF(AW24="","",INDEX(SafetyFactorTable!$B$5:$B$505,AW24))</f>
        <v>1.4900000000000635</v>
      </c>
      <c r="AY24" s="14">
        <f>IF(R24=Config!$D$11,AU24,AX24)*AT24</f>
        <v>1914.0714637082203</v>
      </c>
      <c r="AZ24" s="14">
        <f t="shared" si="5"/>
        <v>6464.0714637082192</v>
      </c>
      <c r="BA24" s="14">
        <f>IF(J24="yes",K24*AF24/Config!$F$6,0)</f>
        <v>0</v>
      </c>
      <c r="BB24" s="14">
        <f t="shared" si="6"/>
        <v>0</v>
      </c>
      <c r="BC24" s="14">
        <f t="shared" si="17"/>
        <v>22749.999999999996</v>
      </c>
      <c r="BD24" s="14">
        <f t="shared" si="18"/>
        <v>2183999.9999999995</v>
      </c>
      <c r="BE24" s="14">
        <f t="shared" si="19"/>
        <v>0</v>
      </c>
      <c r="BF24" s="14">
        <f t="shared" si="20"/>
        <v>4043.3333333333335</v>
      </c>
      <c r="BG24" s="14">
        <f t="shared" si="21"/>
        <v>388160</v>
      </c>
      <c r="BH24" s="14">
        <f>IF($BD24=0,0,BG24/$BD24*Config!$F$6)</f>
        <v>64.871062271062286</v>
      </c>
      <c r="BI24" s="14">
        <f t="shared" si="22"/>
        <v>0</v>
      </c>
      <c r="BJ24" s="14">
        <f t="shared" si="23"/>
        <v>2136.0714637082201</v>
      </c>
      <c r="BK24" s="14">
        <f t="shared" si="24"/>
        <v>205062.86051598913</v>
      </c>
      <c r="BL24" s="14">
        <f>IF($BD24=0,0,BK24/$BD24*Config!$F$6)</f>
        <v>34.271036670483539</v>
      </c>
      <c r="BM24" s="14">
        <f t="shared" si="25"/>
        <v>0</v>
      </c>
      <c r="BN24" s="14">
        <f t="shared" si="26"/>
        <v>1907.2618696251134</v>
      </c>
      <c r="BO24" s="14">
        <f t="shared" si="7"/>
        <v>183097.13948401087</v>
      </c>
      <c r="BP24" s="14">
        <f t="shared" si="8"/>
        <v>30.600025600578746</v>
      </c>
      <c r="BQ24" s="14">
        <f t="shared" si="9"/>
        <v>0</v>
      </c>
      <c r="BR24" s="14">
        <f t="shared" si="27"/>
        <v>290</v>
      </c>
      <c r="BS24" s="14">
        <f t="shared" si="10"/>
        <v>27840</v>
      </c>
      <c r="BT24" s="14">
        <f>IF($BD24=0,0,BS24/$BD24*Config!$F$6)</f>
        <v>4.652747252747254</v>
      </c>
      <c r="BU24" s="14">
        <f t="shared" si="11"/>
        <v>0</v>
      </c>
      <c r="BV24" s="14">
        <f t="shared" si="12"/>
        <v>1914.0714637082203</v>
      </c>
      <c r="BW24" s="14">
        <f t="shared" si="13"/>
        <v>183750.86051598916</v>
      </c>
      <c r="BX24" s="14">
        <f>IF($BD24=0,0,BW24/$BD24*Config!$F$6)</f>
        <v>30.709278428725302</v>
      </c>
      <c r="BY24" s="14">
        <f t="shared" si="14"/>
        <v>0</v>
      </c>
      <c r="BZ24" s="14">
        <f t="shared" si="28"/>
        <v>222</v>
      </c>
      <c r="CA24" s="14">
        <f t="shared" si="29"/>
        <v>21312</v>
      </c>
      <c r="CB24" s="14">
        <f>IF($BD24=0,0,CA24/$BD24*Config!$F$6)</f>
        <v>3.5617582417582425</v>
      </c>
      <c r="CC24" s="14">
        <f t="shared" si="30"/>
        <v>0</v>
      </c>
      <c r="CD24" s="14">
        <f t="shared" si="31"/>
        <v>0</v>
      </c>
      <c r="CE24" s="14">
        <f t="shared" si="32"/>
        <v>0</v>
      </c>
      <c r="CF24" s="14">
        <f>IF($BD24=0,0,CE24/$BD24*Config!$F$6)</f>
        <v>0</v>
      </c>
      <c r="CG24" s="14">
        <f t="shared" si="33"/>
        <v>0</v>
      </c>
      <c r="CH24" s="14">
        <f t="shared" si="34"/>
        <v>0</v>
      </c>
      <c r="CI24" s="14">
        <f t="shared" si="35"/>
        <v>0</v>
      </c>
      <c r="CJ24" s="14">
        <f>IF($BD24=0,0,CI24/$BD24*Config!$F$6)</f>
        <v>0</v>
      </c>
      <c r="CK24" s="14">
        <f t="shared" si="36"/>
        <v>0</v>
      </c>
    </row>
    <row r="25" spans="2:89" x14ac:dyDescent="0.25">
      <c r="B25">
        <f>Input!B26</f>
        <v>23</v>
      </c>
      <c r="C25" t="str">
        <f>Input!C26</f>
        <v>Material 23</v>
      </c>
      <c r="D25">
        <f>Input!D26</f>
        <v>0</v>
      </c>
      <c r="E25" t="str">
        <f>Input!E26</f>
        <v>Warehouse 2</v>
      </c>
      <c r="F25">
        <f>Input!F26</f>
        <v>0</v>
      </c>
      <c r="G25">
        <f>Input!G26</f>
        <v>0</v>
      </c>
      <c r="H25">
        <f>Input!H26</f>
        <v>0</v>
      </c>
      <c r="I25" t="str">
        <f>Input!I26</f>
        <v>MTS</v>
      </c>
      <c r="J25" s="14" t="str">
        <f>Input!J26</f>
        <v>no</v>
      </c>
      <c r="K25">
        <f>Input!K26</f>
        <v>73</v>
      </c>
      <c r="L25">
        <f>Input!L26</f>
        <v>0</v>
      </c>
      <c r="M25">
        <f>Input!M26</f>
        <v>1</v>
      </c>
      <c r="N25" t="str">
        <f>Input!N26</f>
        <v>EOQ</v>
      </c>
      <c r="O25">
        <f>Input!O26</f>
        <v>642.82352941176475</v>
      </c>
      <c r="P25">
        <f>Input!P26</f>
        <v>642.82352941176475</v>
      </c>
      <c r="Q25">
        <f>Input!Q26</f>
        <v>0.95</v>
      </c>
      <c r="R25" t="str">
        <f>Input!R26</f>
        <v>Beta</v>
      </c>
      <c r="S25">
        <f>Input!S26</f>
        <v>0</v>
      </c>
      <c r="T25" s="14">
        <f>Input!T26</f>
        <v>950.16666666666663</v>
      </c>
      <c r="U25">
        <f>Input!U26</f>
        <v>441.90678435684373</v>
      </c>
      <c r="V25">
        <f>Input!V26</f>
        <v>0</v>
      </c>
      <c r="W25">
        <f>Input!W26</f>
        <v>0</v>
      </c>
      <c r="X25" s="13">
        <f>Input!X26</f>
        <v>0</v>
      </c>
      <c r="Y25">
        <f>Input!Y26</f>
        <v>40</v>
      </c>
      <c r="Z25">
        <f>Input!Z26</f>
        <v>0</v>
      </c>
      <c r="AA25">
        <f>Input!AA26</f>
        <v>50</v>
      </c>
      <c r="AB25" s="13">
        <f>Input!AB26</f>
        <v>0.12</v>
      </c>
      <c r="AC25">
        <f>Input!AC26</f>
        <v>10</v>
      </c>
      <c r="AD25">
        <f>Input!AD26</f>
        <v>2553.9166666666665</v>
      </c>
      <c r="AE25" s="14">
        <f>T25*Config!$F$6/Config!$F$3</f>
        <v>11401.999999999998</v>
      </c>
      <c r="AF25" s="14">
        <f t="shared" si="0"/>
        <v>11401.999999999998</v>
      </c>
      <c r="AG25" s="14">
        <f t="shared" si="1"/>
        <v>487.38246446365571</v>
      </c>
      <c r="AH25" s="14">
        <f>IF(Config!$B$23=0,$AG25,MAX(Config!$B$23,ROUNDDOWN($AG25/Config!$B$23,0)*Config!$B$23))</f>
        <v>487</v>
      </c>
      <c r="AI25" s="14">
        <f>IF(Config!$B$23=0,$AG25,MAX(Config!$B$23,ROUNDUP($AG25/Config!$B$23,0)*Config!$B$23))</f>
        <v>488</v>
      </c>
      <c r="AJ25" s="14">
        <f t="shared" si="2"/>
        <v>2339.436550308008</v>
      </c>
      <c r="AK25" s="14">
        <f t="shared" si="3"/>
        <v>2339.4377049180325</v>
      </c>
      <c r="AL25" s="14">
        <f>MAX(M25,IF(N25=Config!$D$4,O25,IF(AJ25&lt;AK25,AH25,AI25)))</f>
        <v>487</v>
      </c>
      <c r="AM25" s="14">
        <f t="shared" si="15"/>
        <v>243.5</v>
      </c>
      <c r="AN25" s="18">
        <f t="shared" si="16"/>
        <v>23.412731006160161</v>
      </c>
      <c r="AO25">
        <f>K25/Config!$F$3</f>
        <v>2.4</v>
      </c>
      <c r="AP25">
        <f>L25/Config!$F$3</f>
        <v>0</v>
      </c>
      <c r="AQ25" s="14">
        <f>K25*AF25/Config!$F$6</f>
        <v>2280.3999999999996</v>
      </c>
      <c r="AR25" s="14">
        <f>Config!$F$3*AF25/Config!$F$6</f>
        <v>950.16666666666663</v>
      </c>
      <c r="AS25" s="14">
        <f t="shared" si="4"/>
        <v>1187.7083333333333</v>
      </c>
      <c r="AT25" s="14">
        <f>SQRT(IF(I25=Config!$D$8,AS25^2,U25^2)*AO25+AP25^2*AR25^2)</f>
        <v>684.59904655605123</v>
      </c>
      <c r="AU25" s="16" t="str">
        <f>IF(R25&lt;&gt;Config!$D$11,"",NORMSINV(Q25))</f>
        <v/>
      </c>
      <c r="AV25" s="16">
        <f>IF(R25=Config!$D$11,"",IF(AT25=0,1,IF(AL25/AT25&gt;=SafetyFactorTable!$C$4,1,MATCH(AL25/AT25,SafetyFactorTable!$C$4:$KP$4,-1))))</f>
        <v>229</v>
      </c>
      <c r="AW25" s="14">
        <f>IF(AV25="","",IF(AT25=0,COUNTA(SafetyFactorTable!$B$5:$B$505),MATCH(AL25*(1-Q25)/AT25,INDEX(SafetyFactorTable!$C$5:$KP$5,AV25):INDEX(SafetyFactorTable!$C$505:$KP$505,AV25),1)))</f>
        <v>368</v>
      </c>
      <c r="AX25" s="17">
        <f>IF(AW25="","",INDEX(SafetyFactorTable!$B$5:$B$505,AW25))</f>
        <v>1.3300000000000634</v>
      </c>
      <c r="AY25" s="14">
        <f>IF(R25=Config!$D$11,AU25,AX25)*AT25</f>
        <v>910.51673191959151</v>
      </c>
      <c r="AZ25" s="14">
        <f t="shared" si="5"/>
        <v>3190.9167319195913</v>
      </c>
      <c r="BA25" s="14">
        <f>IF(J25="yes",K25*AF25/Config!$F$6,0)</f>
        <v>0</v>
      </c>
      <c r="BB25" s="14">
        <f t="shared" si="6"/>
        <v>0</v>
      </c>
      <c r="BC25" s="14">
        <f t="shared" si="17"/>
        <v>11401.999999999998</v>
      </c>
      <c r="BD25" s="14">
        <f t="shared" si="18"/>
        <v>456079.99999999994</v>
      </c>
      <c r="BE25" s="14">
        <f t="shared" si="19"/>
        <v>0</v>
      </c>
      <c r="BF25" s="14">
        <f t="shared" si="20"/>
        <v>2553.9166666666665</v>
      </c>
      <c r="BG25" s="14">
        <f t="shared" si="21"/>
        <v>102156.66666666666</v>
      </c>
      <c r="BH25" s="14">
        <f>IF($BD25=0,0,BG25/$BD25*Config!$F$6)</f>
        <v>81.755795766824534</v>
      </c>
      <c r="BI25" s="14">
        <f t="shared" si="22"/>
        <v>0</v>
      </c>
      <c r="BJ25" s="14">
        <f t="shared" si="23"/>
        <v>1154.0167319195916</v>
      </c>
      <c r="BK25" s="14">
        <f t="shared" si="24"/>
        <v>46160.669276783665</v>
      </c>
      <c r="BL25" s="14">
        <f>IF($BD25=0,0,BK25/$BD25*Config!$F$6)</f>
        <v>36.94230022370207</v>
      </c>
      <c r="BM25" s="14">
        <f t="shared" si="25"/>
        <v>0</v>
      </c>
      <c r="BN25" s="14">
        <f t="shared" si="26"/>
        <v>1399.8999347470749</v>
      </c>
      <c r="BO25" s="14">
        <f t="shared" si="7"/>
        <v>55995.997389882992</v>
      </c>
      <c r="BP25" s="14">
        <f t="shared" si="8"/>
        <v>44.813495543122464</v>
      </c>
      <c r="BQ25" s="14">
        <f t="shared" si="9"/>
        <v>0</v>
      </c>
      <c r="BR25" s="14">
        <f t="shared" si="27"/>
        <v>10</v>
      </c>
      <c r="BS25" s="14">
        <f t="shared" si="10"/>
        <v>400</v>
      </c>
      <c r="BT25" s="14">
        <f>IF($BD25=0,0,BS25/$BD25*Config!$F$6)</f>
        <v>0.32011927731976852</v>
      </c>
      <c r="BU25" s="14">
        <f t="shared" si="11"/>
        <v>0</v>
      </c>
      <c r="BV25" s="14">
        <f t="shared" si="12"/>
        <v>910.51673191959151</v>
      </c>
      <c r="BW25" s="14">
        <f t="shared" si="13"/>
        <v>36420.669276783658</v>
      </c>
      <c r="BX25" s="14">
        <f>IF($BD25=0,0,BW25/$BD25*Config!$F$6)</f>
        <v>29.147395820965698</v>
      </c>
      <c r="BY25" s="14">
        <f t="shared" si="14"/>
        <v>0</v>
      </c>
      <c r="BZ25" s="14">
        <f t="shared" si="28"/>
        <v>243.5</v>
      </c>
      <c r="CA25" s="14">
        <f t="shared" si="29"/>
        <v>9740</v>
      </c>
      <c r="CB25" s="14">
        <f>IF($BD25=0,0,CA25/$BD25*Config!$F$6)</f>
        <v>7.7949044027363632</v>
      </c>
      <c r="CC25" s="14">
        <f t="shared" si="30"/>
        <v>0</v>
      </c>
      <c r="CD25" s="14">
        <f t="shared" si="31"/>
        <v>0</v>
      </c>
      <c r="CE25" s="14">
        <f t="shared" si="32"/>
        <v>0</v>
      </c>
      <c r="CF25" s="14">
        <f>IF($BD25=0,0,CE25/$BD25*Config!$F$6)</f>
        <v>0</v>
      </c>
      <c r="CG25" s="14">
        <f t="shared" si="33"/>
        <v>0</v>
      </c>
      <c r="CH25" s="14">
        <f t="shared" si="34"/>
        <v>0</v>
      </c>
      <c r="CI25" s="14">
        <f t="shared" si="35"/>
        <v>0</v>
      </c>
      <c r="CJ25" s="14">
        <f>IF($BD25=0,0,CI25/$BD25*Config!$F$6)</f>
        <v>0</v>
      </c>
      <c r="CK25" s="14">
        <f t="shared" si="36"/>
        <v>0</v>
      </c>
    </row>
    <row r="26" spans="2:89" x14ac:dyDescent="0.25">
      <c r="B26">
        <f>Input!B27</f>
        <v>24</v>
      </c>
      <c r="C26" t="str">
        <f>Input!C27</f>
        <v>Material 24</v>
      </c>
      <c r="D26">
        <f>Input!D27</f>
        <v>0</v>
      </c>
      <c r="E26" t="str">
        <f>Input!E27</f>
        <v>Warehouse 2</v>
      </c>
      <c r="F26">
        <f>Input!F27</f>
        <v>0</v>
      </c>
      <c r="G26">
        <f>Input!G27</f>
        <v>0</v>
      </c>
      <c r="H26">
        <f>Input!H27</f>
        <v>0</v>
      </c>
      <c r="I26" t="str">
        <f>Input!I27</f>
        <v>MTS</v>
      </c>
      <c r="J26" s="14" t="str">
        <f>Input!J27</f>
        <v>no</v>
      </c>
      <c r="K26">
        <f>Input!K27</f>
        <v>73</v>
      </c>
      <c r="L26">
        <f>Input!L27</f>
        <v>0</v>
      </c>
      <c r="M26">
        <f>Input!M27</f>
        <v>1</v>
      </c>
      <c r="N26" t="str">
        <f>Input!N27</f>
        <v>EOQ</v>
      </c>
      <c r="O26">
        <f>Input!O27</f>
        <v>1954.909090909091</v>
      </c>
      <c r="P26">
        <f>Input!P27</f>
        <v>1954.909090909091</v>
      </c>
      <c r="Q26">
        <f>Input!Q27</f>
        <v>0.95</v>
      </c>
      <c r="R26" t="str">
        <f>Input!R27</f>
        <v>Beta</v>
      </c>
      <c r="S26">
        <f>Input!S27</f>
        <v>0</v>
      </c>
      <c r="T26" s="14">
        <f>Input!T27</f>
        <v>4997.333333333333</v>
      </c>
      <c r="U26">
        <f>Input!U27</f>
        <v>1303.4110726253732</v>
      </c>
      <c r="V26">
        <f>Input!V27</f>
        <v>0</v>
      </c>
      <c r="W26">
        <f>Input!W27</f>
        <v>0</v>
      </c>
      <c r="X26" s="13">
        <f>Input!X27</f>
        <v>0</v>
      </c>
      <c r="Y26">
        <f>Input!Y27</f>
        <v>5</v>
      </c>
      <c r="Z26">
        <f>Input!Z27</f>
        <v>0</v>
      </c>
      <c r="AA26">
        <f>Input!AA27</f>
        <v>50</v>
      </c>
      <c r="AB26" s="13">
        <f>Input!AB27</f>
        <v>0.12</v>
      </c>
      <c r="AC26">
        <f>Input!AC27</f>
        <v>510</v>
      </c>
      <c r="AD26">
        <f>Input!AD27</f>
        <v>12644.75</v>
      </c>
      <c r="AE26" s="14">
        <f>T26*Config!$F$6/Config!$F$3</f>
        <v>59967.999999999993</v>
      </c>
      <c r="AF26" s="14">
        <f t="shared" si="0"/>
        <v>59967.999999999993</v>
      </c>
      <c r="AG26" s="14">
        <f t="shared" si="1"/>
        <v>3161.4342736591357</v>
      </c>
      <c r="AH26" s="14">
        <f>IF(Config!$B$23=0,$AG26,MAX(Config!$B$23,ROUNDDOWN($AG26/Config!$B$23,0)*Config!$B$23))</f>
        <v>3161</v>
      </c>
      <c r="AI26" s="14">
        <f>IF(Config!$B$23=0,$AG26,MAX(Config!$B$23,ROUNDUP($AG26/Config!$B$23,0)*Config!$B$23))</f>
        <v>3162</v>
      </c>
      <c r="AJ26" s="14">
        <f t="shared" si="2"/>
        <v>1896.8605820942739</v>
      </c>
      <c r="AK26" s="14">
        <f t="shared" si="3"/>
        <v>1896.8605945604045</v>
      </c>
      <c r="AL26" s="14">
        <f>MAX(M26,IF(N26=Config!$D$4,O26,IF(AJ26&lt;AK26,AH26,AI26)))</f>
        <v>3161</v>
      </c>
      <c r="AM26" s="14">
        <f t="shared" si="15"/>
        <v>1580.5</v>
      </c>
      <c r="AN26" s="18">
        <f t="shared" si="16"/>
        <v>18.971211641885478</v>
      </c>
      <c r="AO26">
        <f>K26/Config!$F$3</f>
        <v>2.4</v>
      </c>
      <c r="AP26">
        <f>L26/Config!$F$3</f>
        <v>0</v>
      </c>
      <c r="AQ26" s="14">
        <f>K26*AF26/Config!$F$6</f>
        <v>11993.599999999997</v>
      </c>
      <c r="AR26" s="14">
        <f>Config!$F$3*AF26/Config!$F$6</f>
        <v>4997.333333333333</v>
      </c>
      <c r="AS26" s="14">
        <f t="shared" si="4"/>
        <v>6246.6666666666661</v>
      </c>
      <c r="AT26" s="14">
        <f>SQRT(IF(I26=Config!$D$8,AS26^2,U26^2)*AO26+AP26^2*AR26^2)</f>
        <v>2019.2357510161667</v>
      </c>
      <c r="AU26" s="16" t="str">
        <f>IF(R26&lt;&gt;Config!$D$11,"",NORMSINV(Q26))</f>
        <v/>
      </c>
      <c r="AV26" s="16">
        <f>IF(R26=Config!$D$11,"",IF(AT26=0,1,IF(AL26/AT26&gt;=SafetyFactorTable!$C$4,1,MATCH(AL26/AT26,SafetyFactorTable!$C$4:$KP$4,-1))))</f>
        <v>144</v>
      </c>
      <c r="AW26" s="14">
        <f>IF(AV26="","",IF(AT26=0,COUNTA(SafetyFactorTable!$B$5:$B$505),MATCH(AL26*(1-Q26)/AT26,INDEX(SafetyFactorTable!$C$5:$KP$5,AV26):INDEX(SafetyFactorTable!$C$505:$KP$505,AV26),1)))</f>
        <v>398</v>
      </c>
      <c r="AX26" s="17">
        <f>IF(AW26="","",INDEX(SafetyFactorTable!$B$5:$B$505,AW26))</f>
        <v>1.0300000000000631</v>
      </c>
      <c r="AY26" s="14">
        <f>IF(R26=Config!$D$11,AU26,AX26)*AT26</f>
        <v>2079.8128235467789</v>
      </c>
      <c r="AZ26" s="14">
        <f t="shared" si="5"/>
        <v>14073.412823546776</v>
      </c>
      <c r="BA26" s="14">
        <f>IF(J26="yes",K26*AF26/Config!$F$6,0)</f>
        <v>0</v>
      </c>
      <c r="BB26" s="14">
        <f t="shared" si="6"/>
        <v>0</v>
      </c>
      <c r="BC26" s="14">
        <f t="shared" si="17"/>
        <v>59967.999999999993</v>
      </c>
      <c r="BD26" s="14">
        <f t="shared" si="18"/>
        <v>299839.99999999994</v>
      </c>
      <c r="BE26" s="14">
        <f t="shared" si="19"/>
        <v>0</v>
      </c>
      <c r="BF26" s="14">
        <f t="shared" si="20"/>
        <v>12644.75</v>
      </c>
      <c r="BG26" s="14">
        <f t="shared" si="21"/>
        <v>63223.75</v>
      </c>
      <c r="BH26" s="14">
        <f>IF($BD26=0,0,BG26/$BD26*Config!$F$6)</f>
        <v>76.963276247331919</v>
      </c>
      <c r="BI26" s="14">
        <f t="shared" si="22"/>
        <v>0</v>
      </c>
      <c r="BJ26" s="14">
        <f t="shared" si="23"/>
        <v>3660.3128235467789</v>
      </c>
      <c r="BK26" s="14">
        <f t="shared" si="24"/>
        <v>18301.564117733895</v>
      </c>
      <c r="BL26" s="14">
        <f>IF($BD26=0,0,BK26/$BD26*Config!$F$6)</f>
        <v>22.278785028591493</v>
      </c>
      <c r="BM26" s="14">
        <f t="shared" si="25"/>
        <v>0</v>
      </c>
      <c r="BN26" s="14">
        <f t="shared" si="26"/>
        <v>8984.4371764532207</v>
      </c>
      <c r="BO26" s="14">
        <f t="shared" si="7"/>
        <v>44922.185882266102</v>
      </c>
      <c r="BP26" s="14">
        <f t="shared" si="8"/>
        <v>54.684491218740426</v>
      </c>
      <c r="BQ26" s="14">
        <f t="shared" si="9"/>
        <v>0</v>
      </c>
      <c r="BR26" s="14">
        <f t="shared" si="27"/>
        <v>510</v>
      </c>
      <c r="BS26" s="14">
        <f t="shared" si="10"/>
        <v>2550</v>
      </c>
      <c r="BT26" s="14">
        <f>IF($BD26=0,0,BS26/$BD26*Config!$F$6)</f>
        <v>3.1041555496264679</v>
      </c>
      <c r="BU26" s="14">
        <f t="shared" si="11"/>
        <v>0</v>
      </c>
      <c r="BV26" s="14">
        <f t="shared" si="12"/>
        <v>2079.8128235467789</v>
      </c>
      <c r="BW26" s="14">
        <f t="shared" si="13"/>
        <v>10399.064117733895</v>
      </c>
      <c r="BX26" s="14">
        <f>IF($BD26=0,0,BW26/$BD26*Config!$F$6)</f>
        <v>12.658946114503976</v>
      </c>
      <c r="BY26" s="14">
        <f t="shared" si="14"/>
        <v>0</v>
      </c>
      <c r="BZ26" s="14">
        <f t="shared" si="28"/>
        <v>1580.5</v>
      </c>
      <c r="CA26" s="14">
        <f t="shared" si="29"/>
        <v>7902.5</v>
      </c>
      <c r="CB26" s="14">
        <f>IF($BD26=0,0,CA26/$BD26*Config!$F$6)</f>
        <v>9.6198389140875147</v>
      </c>
      <c r="CC26" s="14">
        <f t="shared" si="30"/>
        <v>0</v>
      </c>
      <c r="CD26" s="14">
        <f t="shared" si="31"/>
        <v>0</v>
      </c>
      <c r="CE26" s="14">
        <f t="shared" si="32"/>
        <v>0</v>
      </c>
      <c r="CF26" s="14">
        <f>IF($BD26=0,0,CE26/$BD26*Config!$F$6)</f>
        <v>0</v>
      </c>
      <c r="CG26" s="14">
        <f t="shared" si="33"/>
        <v>0</v>
      </c>
      <c r="CH26" s="14">
        <f t="shared" si="34"/>
        <v>0</v>
      </c>
      <c r="CI26" s="14">
        <f t="shared" si="35"/>
        <v>0</v>
      </c>
      <c r="CJ26" s="14">
        <f>IF($BD26=0,0,CI26/$BD26*Config!$F$6)</f>
        <v>0</v>
      </c>
      <c r="CK26" s="14">
        <f t="shared" si="36"/>
        <v>0</v>
      </c>
    </row>
    <row r="27" spans="2:89" x14ac:dyDescent="0.25">
      <c r="B27">
        <f>Input!B28</f>
        <v>25</v>
      </c>
      <c r="C27" t="str">
        <f>Input!C28</f>
        <v>Material 25</v>
      </c>
      <c r="D27">
        <f>Input!D28</f>
        <v>0</v>
      </c>
      <c r="E27" t="str">
        <f>Input!E28</f>
        <v>Warehouse 2</v>
      </c>
      <c r="F27">
        <f>Input!F28</f>
        <v>0</v>
      </c>
      <c r="G27">
        <f>Input!G28</f>
        <v>0</v>
      </c>
      <c r="H27">
        <f>Input!H28</f>
        <v>0</v>
      </c>
      <c r="I27" t="str">
        <f>Input!I28</f>
        <v>MTS</v>
      </c>
      <c r="J27" s="14" t="str">
        <f>Input!J28</f>
        <v>no</v>
      </c>
      <c r="K27">
        <f>Input!K28</f>
        <v>73</v>
      </c>
      <c r="L27">
        <f>Input!L28</f>
        <v>0</v>
      </c>
      <c r="M27">
        <f>Input!M28</f>
        <v>1</v>
      </c>
      <c r="N27" t="str">
        <f>Input!N28</f>
        <v>EOQ</v>
      </c>
      <c r="O27">
        <f>Input!O28</f>
        <v>1607.7368421052631</v>
      </c>
      <c r="P27">
        <f>Input!P28</f>
        <v>1607.7368421052631</v>
      </c>
      <c r="Q27">
        <f>Input!Q28</f>
        <v>0.95</v>
      </c>
      <c r="R27" t="str">
        <f>Input!R28</f>
        <v>Beta</v>
      </c>
      <c r="S27">
        <f>Input!S28</f>
        <v>0</v>
      </c>
      <c r="T27" s="14">
        <f>Input!T28</f>
        <v>2417.25</v>
      </c>
      <c r="U27">
        <f>Input!U28</f>
        <v>1332.4696909396202</v>
      </c>
      <c r="V27">
        <f>Input!V28</f>
        <v>0</v>
      </c>
      <c r="W27">
        <f>Input!W28</f>
        <v>0</v>
      </c>
      <c r="X27" s="13">
        <f>Input!X28</f>
        <v>0</v>
      </c>
      <c r="Y27">
        <f>Input!Y28</f>
        <v>30</v>
      </c>
      <c r="Z27">
        <f>Input!Z28</f>
        <v>0</v>
      </c>
      <c r="AA27">
        <f>Input!AA28</f>
        <v>50</v>
      </c>
      <c r="AB27" s="13">
        <f>Input!AB28</f>
        <v>0.12</v>
      </c>
      <c r="AC27">
        <f>Input!AC28</f>
        <v>1180</v>
      </c>
      <c r="AD27">
        <f>Input!AD28</f>
        <v>5004.5</v>
      </c>
      <c r="AE27" s="14">
        <f>T27*Config!$F$6/Config!$F$3</f>
        <v>29007</v>
      </c>
      <c r="AF27" s="14">
        <f t="shared" si="0"/>
        <v>29007</v>
      </c>
      <c r="AG27" s="14">
        <f t="shared" si="1"/>
        <v>897.63578360045346</v>
      </c>
      <c r="AH27" s="14">
        <f>IF(Config!$B$23=0,$AG27,MAX(Config!$B$23,ROUNDDOWN($AG27/Config!$B$23,0)*Config!$B$23))</f>
        <v>897</v>
      </c>
      <c r="AI27" s="14">
        <f>IF(Config!$B$23=0,$AG27,MAX(Config!$B$23,ROUNDUP($AG27/Config!$B$23,0)*Config!$B$23))</f>
        <v>898</v>
      </c>
      <c r="AJ27" s="14">
        <f t="shared" si="2"/>
        <v>3231.4896321070232</v>
      </c>
      <c r="AK27" s="14">
        <f t="shared" si="3"/>
        <v>3231.4890868596881</v>
      </c>
      <c r="AL27" s="14">
        <f>MAX(M27,IF(N27=Config!$D$4,O27,IF(AJ27&lt;AK27,AH27,AI27)))</f>
        <v>898</v>
      </c>
      <c r="AM27" s="14">
        <f t="shared" si="15"/>
        <v>449</v>
      </c>
      <c r="AN27" s="18">
        <f t="shared" si="16"/>
        <v>32.301781737193764</v>
      </c>
      <c r="AO27">
        <f>K27/Config!$F$3</f>
        <v>2.4</v>
      </c>
      <c r="AP27">
        <f>L27/Config!$F$3</f>
        <v>0</v>
      </c>
      <c r="AQ27" s="14">
        <f>K27*AF27/Config!$F$6</f>
        <v>5801.4</v>
      </c>
      <c r="AR27" s="14">
        <f>Config!$F$3*AF27/Config!$F$6</f>
        <v>2417.25</v>
      </c>
      <c r="AS27" s="14">
        <f t="shared" si="4"/>
        <v>3021.5625</v>
      </c>
      <c r="AT27" s="14">
        <f>SQRT(IF(I27=Config!$D$8,AS27^2,U27^2)*AO27+AP27^2*AR27^2)</f>
        <v>2064.2531689341172</v>
      </c>
      <c r="AU27" s="16" t="str">
        <f>IF(R27&lt;&gt;Config!$D$11,"",NORMSINV(Q27))</f>
        <v/>
      </c>
      <c r="AV27" s="16">
        <f>IF(R27=Config!$D$11,"",IF(AT27=0,1,IF(AL27/AT27&gt;=SafetyFactorTable!$C$4,1,MATCH(AL27/AT27,SafetyFactorTable!$C$4:$KP$4,-1))))</f>
        <v>257</v>
      </c>
      <c r="AW27" s="14">
        <f>IF(AV27="","",IF(AT27=0,COUNTA(SafetyFactorTable!$B$5:$B$505),MATCH(AL27*(1-Q27)/AT27,INDEX(SafetyFactorTable!$C$5:$KP$5,AV27):INDEX(SafetyFactorTable!$C$505:$KP$505,AV27),1)))</f>
        <v>356</v>
      </c>
      <c r="AX27" s="17">
        <f>IF(AW27="","",INDEX(SafetyFactorTable!$B$5:$B$505,AW27))</f>
        <v>1.4500000000000635</v>
      </c>
      <c r="AY27" s="14">
        <f>IF(R27=Config!$D$11,AU27,AX27)*AT27</f>
        <v>2993.167094954601</v>
      </c>
      <c r="AZ27" s="14">
        <f t="shared" si="5"/>
        <v>8794.5670949546002</v>
      </c>
      <c r="BA27" s="14">
        <f>IF(J27="yes",K27*AF27/Config!$F$6,0)</f>
        <v>0</v>
      </c>
      <c r="BB27" s="14">
        <f t="shared" si="6"/>
        <v>0</v>
      </c>
      <c r="BC27" s="14">
        <f t="shared" si="17"/>
        <v>29007</v>
      </c>
      <c r="BD27" s="14">
        <f t="shared" si="18"/>
        <v>870210</v>
      </c>
      <c r="BE27" s="14">
        <f t="shared" si="19"/>
        <v>0</v>
      </c>
      <c r="BF27" s="14">
        <f t="shared" si="20"/>
        <v>5004.5</v>
      </c>
      <c r="BG27" s="14">
        <f t="shared" si="21"/>
        <v>150135</v>
      </c>
      <c r="BH27" s="14">
        <f>IF($BD27=0,0,BG27/$BD27*Config!$F$6)</f>
        <v>62.972472161891957</v>
      </c>
      <c r="BI27" s="14">
        <f t="shared" si="22"/>
        <v>0</v>
      </c>
      <c r="BJ27" s="14">
        <f t="shared" si="23"/>
        <v>3442.167094954601</v>
      </c>
      <c r="BK27" s="14">
        <f t="shared" si="24"/>
        <v>103265.01284863803</v>
      </c>
      <c r="BL27" s="14">
        <f>IF($BD27=0,0,BK27/$BD27*Config!$F$6)</f>
        <v>43.313372277671917</v>
      </c>
      <c r="BM27" s="14">
        <f t="shared" si="25"/>
        <v>0</v>
      </c>
      <c r="BN27" s="14">
        <f t="shared" si="26"/>
        <v>1562.332905045399</v>
      </c>
      <c r="BO27" s="14">
        <f t="shared" si="7"/>
        <v>46869.987151361973</v>
      </c>
      <c r="BP27" s="14">
        <f t="shared" si="8"/>
        <v>19.659099884220041</v>
      </c>
      <c r="BQ27" s="14">
        <f t="shared" si="9"/>
        <v>0</v>
      </c>
      <c r="BR27" s="14">
        <f t="shared" si="27"/>
        <v>1180</v>
      </c>
      <c r="BS27" s="14">
        <f t="shared" si="10"/>
        <v>35400</v>
      </c>
      <c r="BT27" s="14">
        <f>IF($BD27=0,0,BS27/$BD27*Config!$F$6)</f>
        <v>14.848140104112799</v>
      </c>
      <c r="BU27" s="14">
        <f t="shared" si="11"/>
        <v>0</v>
      </c>
      <c r="BV27" s="14">
        <f t="shared" si="12"/>
        <v>2993.167094954601</v>
      </c>
      <c r="BW27" s="14">
        <f t="shared" si="13"/>
        <v>89795.012848638027</v>
      </c>
      <c r="BX27" s="14">
        <f>IF($BD27=0,0,BW27/$BD27*Config!$F$6)</f>
        <v>37.663529136361198</v>
      </c>
      <c r="BY27" s="14">
        <f t="shared" si="14"/>
        <v>0</v>
      </c>
      <c r="BZ27" s="14">
        <f t="shared" si="28"/>
        <v>449</v>
      </c>
      <c r="CA27" s="14">
        <f t="shared" si="29"/>
        <v>13470</v>
      </c>
      <c r="CB27" s="14">
        <f>IF($BD27=0,0,CA27/$BD27*Config!$F$6)</f>
        <v>5.6498431413107175</v>
      </c>
      <c r="CC27" s="14">
        <f t="shared" si="30"/>
        <v>0</v>
      </c>
      <c r="CD27" s="14">
        <f t="shared" si="31"/>
        <v>0</v>
      </c>
      <c r="CE27" s="14">
        <f t="shared" si="32"/>
        <v>0</v>
      </c>
      <c r="CF27" s="14">
        <f>IF($BD27=0,0,CE27/$BD27*Config!$F$6)</f>
        <v>0</v>
      </c>
      <c r="CG27" s="14">
        <f t="shared" si="33"/>
        <v>0</v>
      </c>
      <c r="CH27" s="14">
        <f t="shared" si="34"/>
        <v>0</v>
      </c>
      <c r="CI27" s="14">
        <f t="shared" si="35"/>
        <v>0</v>
      </c>
      <c r="CJ27" s="14">
        <f>IF($BD27=0,0,CI27/$BD27*Config!$F$6)</f>
        <v>0</v>
      </c>
      <c r="CK27" s="14">
        <f t="shared" si="36"/>
        <v>0</v>
      </c>
    </row>
    <row r="28" spans="2:89" x14ac:dyDescent="0.25">
      <c r="B28">
        <f>Input!B29</f>
        <v>26</v>
      </c>
      <c r="C28" t="str">
        <f>Input!C29</f>
        <v>Material 26</v>
      </c>
      <c r="D28">
        <f>Input!D29</f>
        <v>0</v>
      </c>
      <c r="E28" t="str">
        <f>Input!E29</f>
        <v>Warehouse 2</v>
      </c>
      <c r="F28">
        <f>Input!F29</f>
        <v>0</v>
      </c>
      <c r="G28">
        <f>Input!G29</f>
        <v>0</v>
      </c>
      <c r="H28">
        <f>Input!H29</f>
        <v>0</v>
      </c>
      <c r="I28" t="str">
        <f>Input!I29</f>
        <v>MTS</v>
      </c>
      <c r="J28" s="14" t="str">
        <f>Input!J29</f>
        <v>no</v>
      </c>
      <c r="K28">
        <f>Input!K29</f>
        <v>73</v>
      </c>
      <c r="L28">
        <f>Input!L29</f>
        <v>0</v>
      </c>
      <c r="M28">
        <f>Input!M29</f>
        <v>1</v>
      </c>
      <c r="N28" t="str">
        <f>Input!N29</f>
        <v>EOQ</v>
      </c>
      <c r="O28">
        <f>Input!O29</f>
        <v>2753.3333333333335</v>
      </c>
      <c r="P28">
        <f>Input!P29</f>
        <v>2753.3333333333335</v>
      </c>
      <c r="Q28">
        <f>Input!Q29</f>
        <v>0.95</v>
      </c>
      <c r="R28" t="str">
        <f>Input!R29</f>
        <v>Beta</v>
      </c>
      <c r="S28">
        <f>Input!S29</f>
        <v>0</v>
      </c>
      <c r="T28" s="14">
        <f>Input!T29</f>
        <v>6033.916666666667</v>
      </c>
      <c r="U28">
        <f>Input!U29</f>
        <v>3011.6323105987599</v>
      </c>
      <c r="V28">
        <f>Input!V29</f>
        <v>0</v>
      </c>
      <c r="W28">
        <f>Input!W29</f>
        <v>0</v>
      </c>
      <c r="X28" s="13">
        <f>Input!X29</f>
        <v>0</v>
      </c>
      <c r="Y28">
        <f>Input!Y29</f>
        <v>95</v>
      </c>
      <c r="Z28">
        <f>Input!Z29</f>
        <v>0</v>
      </c>
      <c r="AA28">
        <f>Input!AA29</f>
        <v>50</v>
      </c>
      <c r="AB28" s="13">
        <f>Input!AB29</f>
        <v>0.12</v>
      </c>
      <c r="AC28">
        <f>Input!AC29</f>
        <v>3640</v>
      </c>
      <c r="AD28">
        <f>Input!AD29</f>
        <v>8197.6666666666661</v>
      </c>
      <c r="AE28" s="14">
        <f>T28*Config!$F$6/Config!$F$3</f>
        <v>72407</v>
      </c>
      <c r="AF28" s="14">
        <f t="shared" si="0"/>
        <v>72407</v>
      </c>
      <c r="AG28" s="14">
        <f t="shared" si="1"/>
        <v>796.96243500369417</v>
      </c>
      <c r="AH28" s="14">
        <f>IF(Config!$B$23=0,$AG28,MAX(Config!$B$23,ROUNDDOWN($AG28/Config!$B$23,0)*Config!$B$23))</f>
        <v>796</v>
      </c>
      <c r="AI28" s="14">
        <f>IF(Config!$B$23=0,$AG28,MAX(Config!$B$23,ROUNDUP($AG28/Config!$B$23,0)*Config!$B$23))</f>
        <v>797</v>
      </c>
      <c r="AJ28" s="14">
        <f t="shared" si="2"/>
        <v>9085.378391959799</v>
      </c>
      <c r="AK28" s="14">
        <f t="shared" si="3"/>
        <v>9085.3717691342536</v>
      </c>
      <c r="AL28" s="14">
        <f>MAX(M28,IF(N28=Config!$D$4,O28,IF(AJ28&lt;AK28,AH28,AI28)))</f>
        <v>797</v>
      </c>
      <c r="AM28" s="14">
        <f t="shared" si="15"/>
        <v>398.5</v>
      </c>
      <c r="AN28" s="18">
        <f t="shared" si="16"/>
        <v>90.849435382685073</v>
      </c>
      <c r="AO28">
        <f>K28/Config!$F$3</f>
        <v>2.4</v>
      </c>
      <c r="AP28">
        <f>L28/Config!$F$3</f>
        <v>0</v>
      </c>
      <c r="AQ28" s="14">
        <f>K28*AF28/Config!$F$6</f>
        <v>14481.4</v>
      </c>
      <c r="AR28" s="14">
        <f>Config!$F$3*AF28/Config!$F$6</f>
        <v>6033.916666666667</v>
      </c>
      <c r="AS28" s="14">
        <f t="shared" si="4"/>
        <v>7542.3958333333339</v>
      </c>
      <c r="AT28" s="14">
        <f>SQRT(IF(I28=Config!$D$8,AS28^2,U28^2)*AO28+AP28^2*AR28^2)</f>
        <v>4665.600713539664</v>
      </c>
      <c r="AU28" s="16" t="str">
        <f>IF(R28&lt;&gt;Config!$D$11,"",NORMSINV(Q28))</f>
        <v/>
      </c>
      <c r="AV28" s="16">
        <f>IF(R28=Config!$D$11,"",IF(AT28=0,1,IF(AL28/AT28&gt;=SafetyFactorTable!$C$4,1,MATCH(AL28/AT28,SafetyFactorTable!$C$4:$KP$4,-1))))</f>
        <v>283</v>
      </c>
      <c r="AW28" s="14">
        <f>IF(AV28="","",IF(AT28=0,COUNTA(SafetyFactorTable!$B$5:$B$505),MATCH(AL28*(1-Q28)/AT28,INDEX(SafetyFactorTable!$C$5:$KP$5,AV28):INDEX(SafetyFactorTable!$C$505:$KP$505,AV28),1)))</f>
        <v>342</v>
      </c>
      <c r="AX28" s="17">
        <f>IF(AW28="","",INDEX(SafetyFactorTable!$B$5:$B$505,AW28))</f>
        <v>1.5900000000000636</v>
      </c>
      <c r="AY28" s="14">
        <f>IF(R28=Config!$D$11,AU28,AX28)*AT28</f>
        <v>7418.305134528362</v>
      </c>
      <c r="AZ28" s="14">
        <f t="shared" si="5"/>
        <v>21899.705134528362</v>
      </c>
      <c r="BA28" s="14">
        <f>IF(J28="yes",K28*AF28/Config!$F$6,0)</f>
        <v>0</v>
      </c>
      <c r="BB28" s="14">
        <f t="shared" si="6"/>
        <v>0</v>
      </c>
      <c r="BC28" s="14">
        <f t="shared" si="17"/>
        <v>72407</v>
      </c>
      <c r="BD28" s="14">
        <f t="shared" si="18"/>
        <v>6878665</v>
      </c>
      <c r="BE28" s="14">
        <f t="shared" si="19"/>
        <v>0</v>
      </c>
      <c r="BF28" s="14">
        <f t="shared" si="20"/>
        <v>8197.6666666666661</v>
      </c>
      <c r="BG28" s="14">
        <f t="shared" si="21"/>
        <v>778778.33333333326</v>
      </c>
      <c r="BH28" s="14">
        <f>IF($BD28=0,0,BG28/$BD28*Config!$F$6)</f>
        <v>41.324020237454015</v>
      </c>
      <c r="BI28" s="14">
        <f t="shared" si="22"/>
        <v>0</v>
      </c>
      <c r="BJ28" s="14">
        <f t="shared" si="23"/>
        <v>7816.805134528362</v>
      </c>
      <c r="BK28" s="14">
        <f t="shared" si="24"/>
        <v>742596.48778019438</v>
      </c>
      <c r="BL28" s="14">
        <f>IF($BD28=0,0,BK28/$BD28*Config!$F$6)</f>
        <v>39.404116647601093</v>
      </c>
      <c r="BM28" s="14">
        <f t="shared" si="25"/>
        <v>0</v>
      </c>
      <c r="BN28" s="14">
        <f t="shared" si="26"/>
        <v>380.86153213830403</v>
      </c>
      <c r="BO28" s="14">
        <f t="shared" si="7"/>
        <v>36181.845553138875</v>
      </c>
      <c r="BP28" s="14">
        <f t="shared" si="8"/>
        <v>1.9199035898529218</v>
      </c>
      <c r="BQ28" s="14">
        <f t="shared" si="9"/>
        <v>0</v>
      </c>
      <c r="BR28" s="14">
        <f t="shared" si="27"/>
        <v>3640</v>
      </c>
      <c r="BS28" s="14">
        <f t="shared" si="10"/>
        <v>345800</v>
      </c>
      <c r="BT28" s="14">
        <f>IF($BD28=0,0,BS28/$BD28*Config!$F$6)</f>
        <v>18.349054649412349</v>
      </c>
      <c r="BU28" s="14">
        <f t="shared" si="11"/>
        <v>0</v>
      </c>
      <c r="BV28" s="14">
        <f t="shared" si="12"/>
        <v>7418.305134528362</v>
      </c>
      <c r="BW28" s="14">
        <f t="shared" si="13"/>
        <v>704738.98778019438</v>
      </c>
      <c r="BX28" s="14">
        <f>IF($BD28=0,0,BW28/$BD28*Config!$F$6)</f>
        <v>37.395298439416798</v>
      </c>
      <c r="BY28" s="14">
        <f t="shared" si="14"/>
        <v>0</v>
      </c>
      <c r="BZ28" s="14">
        <f t="shared" si="28"/>
        <v>398.5</v>
      </c>
      <c r="CA28" s="14">
        <f t="shared" si="29"/>
        <v>37857.5</v>
      </c>
      <c r="CB28" s="14">
        <f>IF($BD28=0,0,CA28/$BD28*Config!$F$6)</f>
        <v>2.0088182081842918</v>
      </c>
      <c r="CC28" s="14">
        <f t="shared" si="30"/>
        <v>0</v>
      </c>
      <c r="CD28" s="14">
        <f t="shared" si="31"/>
        <v>0</v>
      </c>
      <c r="CE28" s="14">
        <f t="shared" si="32"/>
        <v>0</v>
      </c>
      <c r="CF28" s="14">
        <f>IF($BD28=0,0,CE28/$BD28*Config!$F$6)</f>
        <v>0</v>
      </c>
      <c r="CG28" s="14">
        <f t="shared" si="33"/>
        <v>0</v>
      </c>
      <c r="CH28" s="14">
        <f t="shared" si="34"/>
        <v>0</v>
      </c>
      <c r="CI28" s="14">
        <f t="shared" si="35"/>
        <v>0</v>
      </c>
      <c r="CJ28" s="14">
        <f>IF($BD28=0,0,CI28/$BD28*Config!$F$6)</f>
        <v>0</v>
      </c>
      <c r="CK28" s="14">
        <f t="shared" si="36"/>
        <v>0</v>
      </c>
    </row>
    <row r="29" spans="2:89" x14ac:dyDescent="0.25">
      <c r="B29">
        <f>Input!B30</f>
        <v>27</v>
      </c>
      <c r="C29" t="str">
        <f>Input!C30</f>
        <v>Material 27</v>
      </c>
      <c r="D29">
        <f>Input!D30</f>
        <v>0</v>
      </c>
      <c r="E29" t="str">
        <f>Input!E30</f>
        <v>Warehouse 2</v>
      </c>
      <c r="F29">
        <f>Input!F30</f>
        <v>0</v>
      </c>
      <c r="G29">
        <f>Input!G30</f>
        <v>0</v>
      </c>
      <c r="H29">
        <f>Input!H30</f>
        <v>0</v>
      </c>
      <c r="I29" t="str">
        <f>Input!I30</f>
        <v>MTS</v>
      </c>
      <c r="J29" s="14" t="str">
        <f>Input!J30</f>
        <v>no</v>
      </c>
      <c r="K29">
        <f>Input!K30</f>
        <v>59</v>
      </c>
      <c r="L29">
        <f>Input!L30</f>
        <v>0</v>
      </c>
      <c r="M29">
        <f>Input!M30</f>
        <v>1</v>
      </c>
      <c r="N29" t="str">
        <f>Input!N30</f>
        <v>EOQ</v>
      </c>
      <c r="O29">
        <f>Input!O30</f>
        <v>3064.2857142857142</v>
      </c>
      <c r="P29">
        <f>Input!P30</f>
        <v>3064.2857142857142</v>
      </c>
      <c r="Q29">
        <f>Input!Q30</f>
        <v>0.95</v>
      </c>
      <c r="R29" t="str">
        <f>Input!R30</f>
        <v>Beta</v>
      </c>
      <c r="S29">
        <f>Input!S30</f>
        <v>0</v>
      </c>
      <c r="T29" s="14">
        <f>Input!T30</f>
        <v>7152.75</v>
      </c>
      <c r="U29">
        <f>Input!U30</f>
        <v>2738.6145842212063</v>
      </c>
      <c r="V29">
        <f>Input!V30</f>
        <v>0</v>
      </c>
      <c r="W29">
        <f>Input!W30</f>
        <v>0</v>
      </c>
      <c r="X29" s="13">
        <f>Input!X30</f>
        <v>0</v>
      </c>
      <c r="Y29">
        <f>Input!Y30</f>
        <v>17</v>
      </c>
      <c r="Z29">
        <f>Input!Z30</f>
        <v>0</v>
      </c>
      <c r="AA29">
        <f>Input!AA30</f>
        <v>50</v>
      </c>
      <c r="AB29" s="13">
        <f>Input!AB30</f>
        <v>0.12</v>
      </c>
      <c r="AC29">
        <f>Input!AC30</f>
        <v>3170</v>
      </c>
      <c r="AD29">
        <f>Input!AD30</f>
        <v>10870.75</v>
      </c>
      <c r="AE29" s="14">
        <f>T29*Config!$F$6/Config!$F$3</f>
        <v>85833</v>
      </c>
      <c r="AF29" s="14">
        <f t="shared" si="0"/>
        <v>85833</v>
      </c>
      <c r="AG29" s="14">
        <f t="shared" si="1"/>
        <v>2051.2191496766013</v>
      </c>
      <c r="AH29" s="14">
        <f>IF(Config!$B$23=0,$AG29,MAX(Config!$B$23,ROUNDDOWN($AG29/Config!$B$23,0)*Config!$B$23))</f>
        <v>2051</v>
      </c>
      <c r="AI29" s="14">
        <f>IF(Config!$B$23=0,$AG29,MAX(Config!$B$23,ROUNDUP($AG29/Config!$B$23,0)*Config!$B$23))</f>
        <v>2052</v>
      </c>
      <c r="AJ29" s="14">
        <f t="shared" si="2"/>
        <v>4184.4870892247682</v>
      </c>
      <c r="AK29" s="14">
        <f t="shared" si="3"/>
        <v>4184.4873684210525</v>
      </c>
      <c r="AL29" s="14">
        <f>MAX(M29,IF(N29=Config!$D$4,O29,IF(AJ29&lt;AK29,AH29,AI29)))</f>
        <v>2051</v>
      </c>
      <c r="AM29" s="14">
        <f t="shared" si="15"/>
        <v>1025.5</v>
      </c>
      <c r="AN29" s="18">
        <f t="shared" si="16"/>
        <v>41.849341784495365</v>
      </c>
      <c r="AO29">
        <f>K29/Config!$F$3</f>
        <v>1.9397260273972603</v>
      </c>
      <c r="AP29">
        <f>L29/Config!$F$3</f>
        <v>0</v>
      </c>
      <c r="AQ29" s="14">
        <f>K29*AF29/Config!$F$6</f>
        <v>13874.375342465753</v>
      </c>
      <c r="AR29" s="14">
        <f>Config!$F$3*AF29/Config!$F$6</f>
        <v>7152.75</v>
      </c>
      <c r="AS29" s="14">
        <f t="shared" si="4"/>
        <v>8940.9375</v>
      </c>
      <c r="AT29" s="14">
        <f>SQRT(IF(I29=Config!$D$8,AS29^2,U29^2)*AO29+AP29^2*AR29^2)</f>
        <v>3814.1793736198288</v>
      </c>
      <c r="AU29" s="16" t="str">
        <f>IF(R29&lt;&gt;Config!$D$11,"",NORMSINV(Q29))</f>
        <v/>
      </c>
      <c r="AV29" s="16">
        <f>IF(R29=Config!$D$11,"",IF(AT29=0,1,IF(AL29/AT29&gt;=SafetyFactorTable!$C$4,1,MATCH(AL29/AT29,SafetyFactorTable!$C$4:$KP$4,-1))))</f>
        <v>247</v>
      </c>
      <c r="AW29" s="14">
        <f>IF(AV29="","",IF(AT29=0,COUNTA(SafetyFactorTable!$B$5:$B$505),MATCH(AL29*(1-Q29)/AT29,INDEX(SafetyFactorTable!$C$5:$KP$5,AV29):INDEX(SafetyFactorTable!$C$505:$KP$505,AV29),1)))</f>
        <v>361</v>
      </c>
      <c r="AX29" s="17">
        <f>IF(AW29="","",INDEX(SafetyFactorTable!$B$5:$B$505,AW29))</f>
        <v>1.4000000000000634</v>
      </c>
      <c r="AY29" s="14">
        <f>IF(R29=Config!$D$11,AU29,AX29)*AT29</f>
        <v>5339.8511230680024</v>
      </c>
      <c r="AZ29" s="14">
        <f t="shared" si="5"/>
        <v>19214.226465533757</v>
      </c>
      <c r="BA29" s="14">
        <f>IF(J29="yes",K29*AF29/Config!$F$6,0)</f>
        <v>0</v>
      </c>
      <c r="BB29" s="14">
        <f t="shared" si="6"/>
        <v>0</v>
      </c>
      <c r="BC29" s="14">
        <f t="shared" si="17"/>
        <v>85833</v>
      </c>
      <c r="BD29" s="14">
        <f t="shared" si="18"/>
        <v>1459161</v>
      </c>
      <c r="BE29" s="14">
        <f t="shared" si="19"/>
        <v>0</v>
      </c>
      <c r="BF29" s="14">
        <f t="shared" si="20"/>
        <v>10870.75</v>
      </c>
      <c r="BG29" s="14">
        <f t="shared" si="21"/>
        <v>184802.75</v>
      </c>
      <c r="BH29" s="14">
        <f>IF($BD29=0,0,BG29/$BD29*Config!$F$6)</f>
        <v>46.227252338844032</v>
      </c>
      <c r="BI29" s="14">
        <f t="shared" si="22"/>
        <v>0</v>
      </c>
      <c r="BJ29" s="14">
        <f t="shared" si="23"/>
        <v>6365.3511230680024</v>
      </c>
      <c r="BK29" s="14">
        <f t="shared" si="24"/>
        <v>108210.96909215604</v>
      </c>
      <c r="BL29" s="14">
        <f>IF($BD29=0,0,BK29/$BD29*Config!$F$6)</f>
        <v>27.068297274006746</v>
      </c>
      <c r="BM29" s="14">
        <f t="shared" si="25"/>
        <v>0</v>
      </c>
      <c r="BN29" s="14">
        <f t="shared" si="26"/>
        <v>4505.3988769319976</v>
      </c>
      <c r="BO29" s="14">
        <f t="shared" si="7"/>
        <v>76591.78090784396</v>
      </c>
      <c r="BP29" s="14">
        <f t="shared" si="8"/>
        <v>19.158955064837286</v>
      </c>
      <c r="BQ29" s="14">
        <f t="shared" si="9"/>
        <v>0</v>
      </c>
      <c r="BR29" s="14">
        <f t="shared" si="27"/>
        <v>3170</v>
      </c>
      <c r="BS29" s="14">
        <f t="shared" si="10"/>
        <v>53890</v>
      </c>
      <c r="BT29" s="14">
        <f>IF($BD29=0,0,BS29/$BD29*Config!$F$6)</f>
        <v>13.480246525229223</v>
      </c>
      <c r="BU29" s="14">
        <f t="shared" si="11"/>
        <v>0</v>
      </c>
      <c r="BV29" s="14">
        <f t="shared" si="12"/>
        <v>5339.8511230680024</v>
      </c>
      <c r="BW29" s="14">
        <f t="shared" si="13"/>
        <v>90777.46909215604</v>
      </c>
      <c r="BX29" s="14">
        <f>IF($BD29=0,0,BW29/$BD29*Config!$F$6)</f>
        <v>22.707416260876595</v>
      </c>
      <c r="BY29" s="14">
        <f t="shared" si="14"/>
        <v>0</v>
      </c>
      <c r="BZ29" s="14">
        <f t="shared" si="28"/>
        <v>1025.5</v>
      </c>
      <c r="CA29" s="14">
        <f t="shared" si="29"/>
        <v>17433.5</v>
      </c>
      <c r="CB29" s="14">
        <f>IF($BD29=0,0,CA29/$BD29*Config!$F$6)</f>
        <v>4.3608810131301485</v>
      </c>
      <c r="CC29" s="14">
        <f t="shared" si="30"/>
        <v>0</v>
      </c>
      <c r="CD29" s="14">
        <f t="shared" si="31"/>
        <v>0</v>
      </c>
      <c r="CE29" s="14">
        <f t="shared" si="32"/>
        <v>0</v>
      </c>
      <c r="CF29" s="14">
        <f>IF($BD29=0,0,CE29/$BD29*Config!$F$6)</f>
        <v>0</v>
      </c>
      <c r="CG29" s="14">
        <f t="shared" si="33"/>
        <v>0</v>
      </c>
      <c r="CH29" s="14">
        <f t="shared" si="34"/>
        <v>0</v>
      </c>
      <c r="CI29" s="14">
        <f t="shared" si="35"/>
        <v>0</v>
      </c>
      <c r="CJ29" s="14">
        <f>IF($BD29=0,0,CI29/$BD29*Config!$F$6)</f>
        <v>0</v>
      </c>
      <c r="CK29" s="14">
        <f t="shared" si="36"/>
        <v>0</v>
      </c>
    </row>
    <row r="30" spans="2:89" x14ac:dyDescent="0.25">
      <c r="B30">
        <f>Input!B31</f>
        <v>28</v>
      </c>
      <c r="C30" t="str">
        <f>Input!C31</f>
        <v>Material 28</v>
      </c>
      <c r="D30">
        <f>Input!D31</f>
        <v>0</v>
      </c>
      <c r="E30" t="str">
        <f>Input!E31</f>
        <v>Warehouse 2</v>
      </c>
      <c r="F30">
        <f>Input!F31</f>
        <v>0</v>
      </c>
      <c r="G30">
        <f>Input!G31</f>
        <v>0</v>
      </c>
      <c r="H30">
        <f>Input!H31</f>
        <v>0</v>
      </c>
      <c r="I30" t="str">
        <f>Input!I31</f>
        <v>MTS</v>
      </c>
      <c r="J30" s="14" t="str">
        <f>Input!J31</f>
        <v>no</v>
      </c>
      <c r="K30">
        <f>Input!K31</f>
        <v>45</v>
      </c>
      <c r="L30">
        <f>Input!L31</f>
        <v>0</v>
      </c>
      <c r="M30">
        <f>Input!M31</f>
        <v>1</v>
      </c>
      <c r="N30" t="str">
        <f>Input!N31</f>
        <v>EOQ</v>
      </c>
      <c r="O30">
        <f>Input!O31</f>
        <v>25600</v>
      </c>
      <c r="P30">
        <f>Input!P31</f>
        <v>25600</v>
      </c>
      <c r="Q30">
        <f>Input!Q31</f>
        <v>0.95</v>
      </c>
      <c r="R30" t="str">
        <f>Input!R31</f>
        <v>Beta</v>
      </c>
      <c r="S30">
        <f>Input!S31</f>
        <v>0</v>
      </c>
      <c r="T30" s="14">
        <f>Input!T31</f>
        <v>16860</v>
      </c>
      <c r="U30">
        <f>Input!U31</f>
        <v>7148.5909991219442</v>
      </c>
      <c r="V30">
        <f>Input!V31</f>
        <v>0</v>
      </c>
      <c r="W30">
        <f>Input!W31</f>
        <v>0</v>
      </c>
      <c r="X30" s="13">
        <f>Input!X31</f>
        <v>0</v>
      </c>
      <c r="Y30">
        <f>Input!Y31</f>
        <v>77</v>
      </c>
      <c r="Z30">
        <f>Input!Z31</f>
        <v>0</v>
      </c>
      <c r="AA30">
        <f>Input!AA31</f>
        <v>50</v>
      </c>
      <c r="AB30" s="13">
        <f>Input!AB31</f>
        <v>0.12</v>
      </c>
      <c r="AC30">
        <f>Input!AC31</f>
        <v>8960</v>
      </c>
      <c r="AD30">
        <f>Input!AD31</f>
        <v>13041.083333333334</v>
      </c>
      <c r="AE30" s="14">
        <f>T30*Config!$F$6/Config!$F$3</f>
        <v>202320</v>
      </c>
      <c r="AF30" s="14">
        <f t="shared" si="0"/>
        <v>202320</v>
      </c>
      <c r="AG30" s="14">
        <f t="shared" si="1"/>
        <v>1479.7332156880136</v>
      </c>
      <c r="AH30" s="14">
        <f>IF(Config!$B$23=0,$AG30,MAX(Config!$B$23,ROUNDDOWN($AG30/Config!$B$23,0)*Config!$B$23))</f>
        <v>1479</v>
      </c>
      <c r="AI30" s="14">
        <f>IF(Config!$B$23=0,$AG30,MAX(Config!$B$23,ROUNDUP($AG30/Config!$B$23,0)*Config!$B$23))</f>
        <v>1480</v>
      </c>
      <c r="AJ30" s="14">
        <f t="shared" si="2"/>
        <v>13672.736592292091</v>
      </c>
      <c r="AK30" s="14">
        <f t="shared" si="3"/>
        <v>13672.735135135135</v>
      </c>
      <c r="AL30" s="14">
        <f>MAX(M30,IF(N30=Config!$D$4,O30,IF(AJ30&lt;AK30,AH30,AI30)))</f>
        <v>1480</v>
      </c>
      <c r="AM30" s="14">
        <f t="shared" si="15"/>
        <v>740</v>
      </c>
      <c r="AN30" s="18">
        <f t="shared" si="16"/>
        <v>136.70270270270271</v>
      </c>
      <c r="AO30">
        <f>K30/Config!$F$3</f>
        <v>1.4794520547945205</v>
      </c>
      <c r="AP30">
        <f>L30/Config!$F$3</f>
        <v>0</v>
      </c>
      <c r="AQ30" s="14">
        <f>K30*AF30/Config!$F$6</f>
        <v>24943.561643835616</v>
      </c>
      <c r="AR30" s="14">
        <f>Config!$F$3*AF30/Config!$F$6</f>
        <v>16860</v>
      </c>
      <c r="AS30" s="14">
        <f t="shared" si="4"/>
        <v>21075</v>
      </c>
      <c r="AT30" s="14">
        <f>SQRT(IF(I30=Config!$D$8,AS30^2,U30^2)*AO30+AP30^2*AR30^2)</f>
        <v>8695.0262537942835</v>
      </c>
      <c r="AU30" s="16" t="str">
        <f>IF(R30&lt;&gt;Config!$D$11,"",NORMSINV(Q30))</f>
        <v/>
      </c>
      <c r="AV30" s="16">
        <f>IF(R30=Config!$D$11,"",IF(AT30=0,1,IF(AL30/AT30&gt;=SafetyFactorTable!$C$4,1,MATCH(AL30/AT30,SafetyFactorTable!$C$4:$KP$4,-1))))</f>
        <v>283</v>
      </c>
      <c r="AW30" s="14">
        <f>IF(AV30="","",IF(AT30=0,COUNTA(SafetyFactorTable!$B$5:$B$505),MATCH(AL30*(1-Q30)/AT30,INDEX(SafetyFactorTable!$C$5:$KP$5,AV30):INDEX(SafetyFactorTable!$C$505:$KP$505,AV30),1)))</f>
        <v>342</v>
      </c>
      <c r="AX30" s="17">
        <f>IF(AW30="","",INDEX(SafetyFactorTable!$B$5:$B$505,AW30))</f>
        <v>1.5900000000000636</v>
      </c>
      <c r="AY30" s="14">
        <f>IF(R30=Config!$D$11,AU30,AX30)*AT30</f>
        <v>13825.091743533463</v>
      </c>
      <c r="AZ30" s="14">
        <f t="shared" si="5"/>
        <v>38768.653387369079</v>
      </c>
      <c r="BA30" s="14">
        <f>IF(J30="yes",K30*AF30/Config!$F$6,0)</f>
        <v>0</v>
      </c>
      <c r="BB30" s="14">
        <f t="shared" si="6"/>
        <v>0</v>
      </c>
      <c r="BC30" s="14">
        <f t="shared" si="17"/>
        <v>202320</v>
      </c>
      <c r="BD30" s="14">
        <f t="shared" si="18"/>
        <v>15578640</v>
      </c>
      <c r="BE30" s="14">
        <f t="shared" si="19"/>
        <v>0</v>
      </c>
      <c r="BF30" s="14">
        <f t="shared" si="20"/>
        <v>13041.083333333334</v>
      </c>
      <c r="BG30" s="14">
        <f t="shared" si="21"/>
        <v>1004163.4166666667</v>
      </c>
      <c r="BH30" s="14">
        <f>IF($BD30=0,0,BG30/$BD30*Config!$F$6)</f>
        <v>23.52706315078424</v>
      </c>
      <c r="BI30" s="14">
        <f t="shared" si="22"/>
        <v>0</v>
      </c>
      <c r="BJ30" s="14">
        <f t="shared" si="23"/>
        <v>14565.091743533463</v>
      </c>
      <c r="BK30" s="14">
        <f t="shared" si="24"/>
        <v>1121512.0642520767</v>
      </c>
      <c r="BL30" s="14">
        <f>IF($BD30=0,0,BK30/$BD30*Config!$F$6)</f>
        <v>26.276485203586962</v>
      </c>
      <c r="BM30" s="14">
        <f t="shared" si="25"/>
        <v>0</v>
      </c>
      <c r="BN30" s="14">
        <f t="shared" si="26"/>
        <v>-1524.0084102001292</v>
      </c>
      <c r="BO30" s="14">
        <f t="shared" si="7"/>
        <v>-117348.64758540993</v>
      </c>
      <c r="BP30" s="14">
        <f t="shared" si="8"/>
        <v>-2.7494220528027213</v>
      </c>
      <c r="BQ30" s="14">
        <f t="shared" si="9"/>
        <v>0</v>
      </c>
      <c r="BR30" s="14">
        <f t="shared" si="27"/>
        <v>8960</v>
      </c>
      <c r="BS30" s="14">
        <f t="shared" si="10"/>
        <v>689920</v>
      </c>
      <c r="BT30" s="14">
        <f>IF($BD30=0,0,BS30/$BD30*Config!$F$6)</f>
        <v>16.164491894029261</v>
      </c>
      <c r="BU30" s="14">
        <f t="shared" si="11"/>
        <v>0</v>
      </c>
      <c r="BV30" s="14">
        <f t="shared" si="12"/>
        <v>13825.091743533463</v>
      </c>
      <c r="BW30" s="14">
        <f t="shared" si="13"/>
        <v>1064532.0642520767</v>
      </c>
      <c r="BX30" s="14">
        <f>IF($BD30=0,0,BW30/$BD30*Config!$F$6)</f>
        <v>24.941471364124723</v>
      </c>
      <c r="BY30" s="14">
        <f t="shared" si="14"/>
        <v>0</v>
      </c>
      <c r="BZ30" s="14">
        <f t="shared" si="28"/>
        <v>740</v>
      </c>
      <c r="CA30" s="14">
        <f t="shared" si="29"/>
        <v>56980</v>
      </c>
      <c r="CB30" s="14">
        <f>IF($BD30=0,0,CA30/$BD30*Config!$F$6)</f>
        <v>1.3350138394622382</v>
      </c>
      <c r="CC30" s="14">
        <f t="shared" si="30"/>
        <v>0</v>
      </c>
      <c r="CD30" s="14">
        <f t="shared" si="31"/>
        <v>0</v>
      </c>
      <c r="CE30" s="14">
        <f t="shared" si="32"/>
        <v>0</v>
      </c>
      <c r="CF30" s="14">
        <f>IF($BD30=0,0,CE30/$BD30*Config!$F$6)</f>
        <v>0</v>
      </c>
      <c r="CG30" s="14">
        <f t="shared" si="33"/>
        <v>0</v>
      </c>
      <c r="CH30" s="14">
        <f t="shared" si="34"/>
        <v>0</v>
      </c>
      <c r="CI30" s="14">
        <f t="shared" si="35"/>
        <v>0</v>
      </c>
      <c r="CJ30" s="14">
        <f>IF($BD30=0,0,CI30/$BD30*Config!$F$6)</f>
        <v>0</v>
      </c>
      <c r="CK30" s="14">
        <f t="shared" si="36"/>
        <v>0</v>
      </c>
    </row>
    <row r="31" spans="2:89" x14ac:dyDescent="0.25">
      <c r="B31">
        <f>Input!B32</f>
        <v>29</v>
      </c>
      <c r="C31" t="str">
        <f>Input!C32</f>
        <v>Material 29</v>
      </c>
      <c r="D31">
        <f>Input!D32</f>
        <v>0</v>
      </c>
      <c r="E31" t="str">
        <f>Input!E32</f>
        <v>Warehouse 2</v>
      </c>
      <c r="F31">
        <f>Input!F32</f>
        <v>0</v>
      </c>
      <c r="G31">
        <f>Input!G32</f>
        <v>0</v>
      </c>
      <c r="H31">
        <f>Input!H32</f>
        <v>0</v>
      </c>
      <c r="I31" t="str">
        <f>Input!I32</f>
        <v>MTS</v>
      </c>
      <c r="J31" s="14" t="str">
        <f>Input!J32</f>
        <v>no</v>
      </c>
      <c r="K31">
        <f>Input!K32</f>
        <v>59</v>
      </c>
      <c r="L31">
        <f>Input!L32</f>
        <v>0</v>
      </c>
      <c r="M31">
        <f>Input!M32</f>
        <v>2592</v>
      </c>
      <c r="N31" t="str">
        <f>Input!N32</f>
        <v>EOQ</v>
      </c>
      <c r="O31">
        <f>Input!O32</f>
        <v>2746.909090909091</v>
      </c>
      <c r="P31">
        <f>Input!P32</f>
        <v>2746.909090909091</v>
      </c>
      <c r="Q31">
        <f>Input!Q32</f>
        <v>0.95</v>
      </c>
      <c r="R31" t="str">
        <f>Input!R32</f>
        <v>Beta</v>
      </c>
      <c r="S31">
        <f>Input!S32</f>
        <v>0</v>
      </c>
      <c r="T31" s="14">
        <f>Input!T32</f>
        <v>1826.75</v>
      </c>
      <c r="U31">
        <f>Input!U32</f>
        <v>570.42601703384014</v>
      </c>
      <c r="V31">
        <f>Input!V32</f>
        <v>0</v>
      </c>
      <c r="W31">
        <f>Input!W32</f>
        <v>0</v>
      </c>
      <c r="X31" s="13">
        <f>Input!X32</f>
        <v>0</v>
      </c>
      <c r="Y31">
        <f>Input!Y32</f>
        <v>49</v>
      </c>
      <c r="Z31">
        <f>Input!Z32</f>
        <v>0</v>
      </c>
      <c r="AA31">
        <f>Input!AA32</f>
        <v>50</v>
      </c>
      <c r="AB31" s="13">
        <f>Input!AB32</f>
        <v>0.12</v>
      </c>
      <c r="AC31">
        <f>Input!AC32</f>
        <v>10</v>
      </c>
      <c r="AD31">
        <f>Input!AD32</f>
        <v>9695</v>
      </c>
      <c r="AE31" s="14">
        <f>T31*Config!$F$6/Config!$F$3</f>
        <v>21921</v>
      </c>
      <c r="AF31" s="14">
        <f t="shared" si="0"/>
        <v>21921</v>
      </c>
      <c r="AG31" s="14">
        <f t="shared" si="1"/>
        <v>610.57851456547303</v>
      </c>
      <c r="AH31" s="14">
        <f>IF(Config!$B$23=0,$AG31,MAX(Config!$B$23,ROUNDDOWN($AG31/Config!$B$23,0)*Config!$B$23))</f>
        <v>610</v>
      </c>
      <c r="AI31" s="14">
        <f>IF(Config!$B$23=0,$AG31,MAX(Config!$B$23,ROUNDUP($AG31/Config!$B$23,0)*Config!$B$23))</f>
        <v>611</v>
      </c>
      <c r="AJ31" s="14">
        <f t="shared" si="2"/>
        <v>3590.2032786885247</v>
      </c>
      <c r="AK31" s="14">
        <f t="shared" si="3"/>
        <v>3590.2025204582651</v>
      </c>
      <c r="AL31" s="14">
        <f>MAX(M31,IF(N31=Config!$D$4,O31,IF(AJ31&lt;AK31,AH31,AI31)))</f>
        <v>2592</v>
      </c>
      <c r="AM31" s="14">
        <f t="shared" si="15"/>
        <v>1296</v>
      </c>
      <c r="AN31" s="18">
        <f t="shared" si="16"/>
        <v>8.4571759259259256</v>
      </c>
      <c r="AO31">
        <f>K31/Config!$F$3</f>
        <v>1.9397260273972603</v>
      </c>
      <c r="AP31">
        <f>L31/Config!$F$3</f>
        <v>0</v>
      </c>
      <c r="AQ31" s="14">
        <f>K31*AF31/Config!$F$6</f>
        <v>3543.3945205479454</v>
      </c>
      <c r="AR31" s="14">
        <f>Config!$F$3*AF31/Config!$F$6</f>
        <v>1826.75</v>
      </c>
      <c r="AS31" s="14">
        <f t="shared" si="4"/>
        <v>2283.4375</v>
      </c>
      <c r="AT31" s="14">
        <f>SQRT(IF(I31=Config!$D$8,AS31^2,U31^2)*AO31+AP31^2*AR31^2)</f>
        <v>794.45540123905494</v>
      </c>
      <c r="AU31" s="16" t="str">
        <f>IF(R31&lt;&gt;Config!$D$11,"",NORMSINV(Q31))</f>
        <v/>
      </c>
      <c r="AV31" s="16">
        <f>IF(R31=Config!$D$11,"",IF(AT31=0,1,IF(AL31/AT31&gt;=SafetyFactorTable!$C$4,1,MATCH(AL31/AT31,SafetyFactorTable!$C$4:$KP$4,-1))))</f>
        <v>1</v>
      </c>
      <c r="AW31" s="14">
        <f>IF(AV31="","",IF(AT31=0,COUNTA(SafetyFactorTable!$B$5:$B$505),MATCH(AL31*(1-Q31)/AT31,INDEX(SafetyFactorTable!$C$5:$KP$5,AV31):INDEX(SafetyFactorTable!$C$505:$KP$505,AV31),1)))</f>
        <v>438</v>
      </c>
      <c r="AX31" s="17">
        <f>IF(AW31="","",INDEX(SafetyFactorTable!$B$5:$B$505,AW31))</f>
        <v>0.63000000000006273</v>
      </c>
      <c r="AY31" s="14">
        <f>IF(R31=Config!$D$11,AU31,AX31)*AT31</f>
        <v>500.50690278065446</v>
      </c>
      <c r="AZ31" s="14">
        <f t="shared" si="5"/>
        <v>4043.9014233285998</v>
      </c>
      <c r="BA31" s="14">
        <f>IF(J31="yes",K31*AF31/Config!$F$6,0)</f>
        <v>0</v>
      </c>
      <c r="BB31" s="14">
        <f t="shared" si="6"/>
        <v>0</v>
      </c>
      <c r="BC31" s="14">
        <f t="shared" si="17"/>
        <v>21921</v>
      </c>
      <c r="BD31" s="14">
        <f t="shared" si="18"/>
        <v>1074129</v>
      </c>
      <c r="BE31" s="14">
        <f t="shared" si="19"/>
        <v>0</v>
      </c>
      <c r="BF31" s="14">
        <f t="shared" si="20"/>
        <v>9695</v>
      </c>
      <c r="BG31" s="14">
        <f t="shared" si="21"/>
        <v>475055</v>
      </c>
      <c r="BH31" s="14">
        <f>IF($BD31=0,0,BG31/$BD31*Config!$F$6)</f>
        <v>161.42853884403084</v>
      </c>
      <c r="BI31" s="14">
        <f t="shared" si="22"/>
        <v>0</v>
      </c>
      <c r="BJ31" s="14">
        <f t="shared" si="23"/>
        <v>1796.5069027806544</v>
      </c>
      <c r="BK31" s="14">
        <f t="shared" si="24"/>
        <v>88028.838236252064</v>
      </c>
      <c r="BL31" s="14">
        <f>IF($BD31=0,0,BK31/$BD31*Config!$F$6)</f>
        <v>29.913097920484415</v>
      </c>
      <c r="BM31" s="14">
        <f t="shared" si="25"/>
        <v>0</v>
      </c>
      <c r="BN31" s="14">
        <f t="shared" si="26"/>
        <v>7898.4930972193451</v>
      </c>
      <c r="BO31" s="14">
        <f t="shared" si="7"/>
        <v>387026.16176374792</v>
      </c>
      <c r="BP31" s="14">
        <f t="shared" si="8"/>
        <v>131.51544092354644</v>
      </c>
      <c r="BQ31" s="14">
        <f t="shared" si="9"/>
        <v>0</v>
      </c>
      <c r="BR31" s="14">
        <f t="shared" si="27"/>
        <v>10</v>
      </c>
      <c r="BS31" s="14">
        <f t="shared" si="10"/>
        <v>490</v>
      </c>
      <c r="BT31" s="14">
        <f>IF($BD31=0,0,BS31/$BD31*Config!$F$6)</f>
        <v>0.16650700241777291</v>
      </c>
      <c r="BU31" s="14">
        <f t="shared" si="11"/>
        <v>0</v>
      </c>
      <c r="BV31" s="14">
        <f t="shared" si="12"/>
        <v>500.50690278065446</v>
      </c>
      <c r="BW31" s="14">
        <f t="shared" si="13"/>
        <v>24524.838236252068</v>
      </c>
      <c r="BX31" s="14">
        <f>IF($BD31=0,0,BW31/$BD31*Config!$F$6)</f>
        <v>8.3337904071410467</v>
      </c>
      <c r="BY31" s="14">
        <f t="shared" si="14"/>
        <v>0</v>
      </c>
      <c r="BZ31" s="14">
        <f t="shared" si="28"/>
        <v>1296</v>
      </c>
      <c r="CA31" s="14">
        <f t="shared" si="29"/>
        <v>63504</v>
      </c>
      <c r="CB31" s="14">
        <f>IF($BD31=0,0,CA31/$BD31*Config!$F$6)</f>
        <v>21.57930751334337</v>
      </c>
      <c r="CC31" s="14">
        <f t="shared" si="30"/>
        <v>0</v>
      </c>
      <c r="CD31" s="14">
        <f t="shared" si="31"/>
        <v>0</v>
      </c>
      <c r="CE31" s="14">
        <f t="shared" si="32"/>
        <v>0</v>
      </c>
      <c r="CF31" s="14">
        <f>IF($BD31=0,0,CE31/$BD31*Config!$F$6)</f>
        <v>0</v>
      </c>
      <c r="CG31" s="14">
        <f t="shared" si="33"/>
        <v>0</v>
      </c>
      <c r="CH31" s="14">
        <f t="shared" si="34"/>
        <v>0</v>
      </c>
      <c r="CI31" s="14">
        <f t="shared" si="35"/>
        <v>0</v>
      </c>
      <c r="CJ31" s="14">
        <f>IF($BD31=0,0,CI31/$BD31*Config!$F$6)</f>
        <v>0</v>
      </c>
      <c r="CK31" s="14">
        <f t="shared" si="36"/>
        <v>0</v>
      </c>
    </row>
    <row r="32" spans="2:89" x14ac:dyDescent="0.25">
      <c r="B32">
        <f>Input!B33</f>
        <v>30</v>
      </c>
      <c r="C32" t="str">
        <f>Input!C33</f>
        <v>Material 30</v>
      </c>
      <c r="D32">
        <f>Input!D33</f>
        <v>0</v>
      </c>
      <c r="E32" t="str">
        <f>Input!E33</f>
        <v>Warehouse 2</v>
      </c>
      <c r="F32">
        <f>Input!F33</f>
        <v>0</v>
      </c>
      <c r="G32">
        <f>Input!G33</f>
        <v>0</v>
      </c>
      <c r="H32">
        <f>Input!H33</f>
        <v>0</v>
      </c>
      <c r="I32" t="str">
        <f>Input!I33</f>
        <v>MTS</v>
      </c>
      <c r="J32" s="14" t="str">
        <f>Input!J33</f>
        <v>no</v>
      </c>
      <c r="K32">
        <f>Input!K33</f>
        <v>59</v>
      </c>
      <c r="L32">
        <f>Input!L33</f>
        <v>0</v>
      </c>
      <c r="M32">
        <f>Input!M33</f>
        <v>1</v>
      </c>
      <c r="N32" t="str">
        <f>Input!N33</f>
        <v>EOQ</v>
      </c>
      <c r="O32">
        <f>Input!O33</f>
        <v>851.0204081632653</v>
      </c>
      <c r="P32">
        <f>Input!P33</f>
        <v>851.0204081632653</v>
      </c>
      <c r="Q32">
        <f>Input!Q33</f>
        <v>0.95</v>
      </c>
      <c r="R32" t="str">
        <f>Input!R33</f>
        <v>Beta</v>
      </c>
      <c r="S32">
        <f>Input!S33</f>
        <v>0</v>
      </c>
      <c r="T32" s="14">
        <f>Input!T33</f>
        <v>3106.8333333333335</v>
      </c>
      <c r="U32">
        <f>Input!U33</f>
        <v>1534.2908242355275</v>
      </c>
      <c r="V32">
        <f>Input!V33</f>
        <v>0</v>
      </c>
      <c r="W32">
        <f>Input!W33</f>
        <v>0</v>
      </c>
      <c r="X32" s="13">
        <f>Input!X33</f>
        <v>0</v>
      </c>
      <c r="Y32">
        <f>Input!Y33</f>
        <v>38</v>
      </c>
      <c r="Z32">
        <f>Input!Z33</f>
        <v>0</v>
      </c>
      <c r="AA32">
        <f>Input!AA33</f>
        <v>50</v>
      </c>
      <c r="AB32" s="13">
        <f>Input!AB33</f>
        <v>0.12</v>
      </c>
      <c r="AC32">
        <f>Input!AC33</f>
        <v>10</v>
      </c>
      <c r="AD32">
        <f>Input!AD33</f>
        <v>8685.4166666666661</v>
      </c>
      <c r="AE32" s="14">
        <f>T32*Config!$F$6/Config!$F$3</f>
        <v>37282</v>
      </c>
      <c r="AF32" s="14">
        <f t="shared" si="0"/>
        <v>37282</v>
      </c>
      <c r="AG32" s="14">
        <f t="shared" si="1"/>
        <v>904.20557358282508</v>
      </c>
      <c r="AH32" s="14">
        <f>IF(Config!$B$23=0,$AG32,MAX(Config!$B$23,ROUNDDOWN($AG32/Config!$B$23,0)*Config!$B$23))</f>
        <v>904</v>
      </c>
      <c r="AI32" s="14">
        <f>IF(Config!$B$23=0,$AG32,MAX(Config!$B$23,ROUNDUP($AG32/Config!$B$23,0)*Config!$B$23))</f>
        <v>905</v>
      </c>
      <c r="AJ32" s="14">
        <f t="shared" si="2"/>
        <v>4123.1775221238931</v>
      </c>
      <c r="AK32" s="14">
        <f t="shared" si="3"/>
        <v>4123.1790055248621</v>
      </c>
      <c r="AL32" s="14">
        <f>MAX(M32,IF(N32=Config!$D$4,O32,IF(AJ32&lt;AK32,AH32,AI32)))</f>
        <v>904</v>
      </c>
      <c r="AM32" s="14">
        <f t="shared" si="15"/>
        <v>452</v>
      </c>
      <c r="AN32" s="18">
        <f t="shared" si="16"/>
        <v>41.241150442477874</v>
      </c>
      <c r="AO32">
        <f>K32/Config!$F$3</f>
        <v>1.9397260273972603</v>
      </c>
      <c r="AP32">
        <f>L32/Config!$F$3</f>
        <v>0</v>
      </c>
      <c r="AQ32" s="14">
        <f>K32*AF32/Config!$F$6</f>
        <v>6026.4054794520544</v>
      </c>
      <c r="AR32" s="14">
        <f>Config!$F$3*AF32/Config!$F$6</f>
        <v>3106.8333333333335</v>
      </c>
      <c r="AS32" s="14">
        <f t="shared" si="4"/>
        <v>3883.541666666667</v>
      </c>
      <c r="AT32" s="14">
        <f>SQRT(IF(I32=Config!$D$8,AS32^2,U32^2)*AO32+AP32^2*AR32^2)</f>
        <v>2136.8689295129475</v>
      </c>
      <c r="AU32" s="16" t="str">
        <f>IF(R32&lt;&gt;Config!$D$11,"",NORMSINV(Q32))</f>
        <v/>
      </c>
      <c r="AV32" s="16">
        <f>IF(R32=Config!$D$11,"",IF(AT32=0,1,IF(AL32/AT32&gt;=SafetyFactorTable!$C$4,1,MATCH(AL32/AT32,SafetyFactorTable!$C$4:$KP$4,-1))))</f>
        <v>258</v>
      </c>
      <c r="AW32" s="14">
        <f>IF(AV32="","",IF(AT32=0,COUNTA(SafetyFactorTable!$B$5:$B$505),MATCH(AL32*(1-Q32)/AT32,INDEX(SafetyFactorTable!$C$5:$KP$5,AV32):INDEX(SafetyFactorTable!$C$505:$KP$505,AV32),1)))</f>
        <v>355</v>
      </c>
      <c r="AX32" s="17">
        <f>IF(AW32="","",INDEX(SafetyFactorTable!$B$5:$B$505,AW32))</f>
        <v>1.4600000000000635</v>
      </c>
      <c r="AY32" s="14">
        <f>IF(R32=Config!$D$11,AU32,AX32)*AT32</f>
        <v>3119.8286370890391</v>
      </c>
      <c r="AZ32" s="14">
        <f t="shared" si="5"/>
        <v>9146.2341165410944</v>
      </c>
      <c r="BA32" s="14">
        <f>IF(J32="yes",K32*AF32/Config!$F$6,0)</f>
        <v>0</v>
      </c>
      <c r="BB32" s="14">
        <f t="shared" si="6"/>
        <v>0</v>
      </c>
      <c r="BC32" s="14">
        <f t="shared" si="17"/>
        <v>37282</v>
      </c>
      <c r="BD32" s="14">
        <f t="shared" si="18"/>
        <v>1416716</v>
      </c>
      <c r="BE32" s="14">
        <f t="shared" si="19"/>
        <v>0</v>
      </c>
      <c r="BF32" s="14">
        <f t="shared" si="20"/>
        <v>8685.4166666666661</v>
      </c>
      <c r="BG32" s="14">
        <f t="shared" si="21"/>
        <v>330045.83333333331</v>
      </c>
      <c r="BH32" s="14">
        <f>IF($BD32=0,0,BG32/$BD32*Config!$F$6)</f>
        <v>85.032377107808955</v>
      </c>
      <c r="BI32" s="14">
        <f t="shared" si="22"/>
        <v>0</v>
      </c>
      <c r="BJ32" s="14">
        <f t="shared" si="23"/>
        <v>3571.8286370890391</v>
      </c>
      <c r="BK32" s="14">
        <f t="shared" si="24"/>
        <v>135729.48820938347</v>
      </c>
      <c r="BL32" s="14">
        <f>IF($BD32=0,0,BK32/$BD32*Config!$F$6)</f>
        <v>34.969085685786688</v>
      </c>
      <c r="BM32" s="14">
        <f t="shared" si="25"/>
        <v>0</v>
      </c>
      <c r="BN32" s="14">
        <f t="shared" si="26"/>
        <v>5113.5880295776269</v>
      </c>
      <c r="BO32" s="14">
        <f t="shared" si="7"/>
        <v>194316.34512394984</v>
      </c>
      <c r="BP32" s="14">
        <f t="shared" si="8"/>
        <v>50.063291422022267</v>
      </c>
      <c r="BQ32" s="14">
        <f t="shared" si="9"/>
        <v>0</v>
      </c>
      <c r="BR32" s="14">
        <f t="shared" si="27"/>
        <v>10</v>
      </c>
      <c r="BS32" s="14">
        <f t="shared" si="10"/>
        <v>380</v>
      </c>
      <c r="BT32" s="14">
        <f>IF($BD32=0,0,BS32/$BD32*Config!$F$6)</f>
        <v>9.7902473043291666E-2</v>
      </c>
      <c r="BU32" s="14">
        <f t="shared" si="11"/>
        <v>0</v>
      </c>
      <c r="BV32" s="14">
        <f t="shared" si="12"/>
        <v>3119.8286370890391</v>
      </c>
      <c r="BW32" s="14">
        <f t="shared" si="13"/>
        <v>118553.48820938349</v>
      </c>
      <c r="BX32" s="14">
        <f>IF($BD32=0,0,BW32/$BD32*Config!$F$6)</f>
        <v>30.543893904229908</v>
      </c>
      <c r="BY32" s="14">
        <f t="shared" si="14"/>
        <v>0</v>
      </c>
      <c r="BZ32" s="14">
        <f t="shared" si="28"/>
        <v>452</v>
      </c>
      <c r="CA32" s="14">
        <f t="shared" si="29"/>
        <v>17176</v>
      </c>
      <c r="CB32" s="14">
        <f>IF($BD32=0,0,CA32/$BD32*Config!$F$6)</f>
        <v>4.4251917815567827</v>
      </c>
      <c r="CC32" s="14">
        <f t="shared" si="30"/>
        <v>0</v>
      </c>
      <c r="CD32" s="14">
        <f t="shared" si="31"/>
        <v>0</v>
      </c>
      <c r="CE32" s="14">
        <f t="shared" si="32"/>
        <v>0</v>
      </c>
      <c r="CF32" s="14">
        <f>IF($BD32=0,0,CE32/$BD32*Config!$F$6)</f>
        <v>0</v>
      </c>
      <c r="CG32" s="14">
        <f t="shared" si="33"/>
        <v>0</v>
      </c>
      <c r="CH32" s="14">
        <f t="shared" si="34"/>
        <v>0</v>
      </c>
      <c r="CI32" s="14">
        <f t="shared" si="35"/>
        <v>0</v>
      </c>
      <c r="CJ32" s="14">
        <f>IF($BD32=0,0,CI32/$BD32*Config!$F$6)</f>
        <v>0</v>
      </c>
      <c r="CK32" s="14">
        <f t="shared" si="36"/>
        <v>0</v>
      </c>
    </row>
    <row r="33" spans="2:89" x14ac:dyDescent="0.25">
      <c r="B33">
        <f>Input!B34</f>
        <v>31</v>
      </c>
      <c r="C33" t="str">
        <f>Input!C34</f>
        <v>Material 31</v>
      </c>
      <c r="D33">
        <f>Input!D34</f>
        <v>0</v>
      </c>
      <c r="E33" t="str">
        <f>Input!E34</f>
        <v>Warehouse 2</v>
      </c>
      <c r="F33">
        <f>Input!F34</f>
        <v>0</v>
      </c>
      <c r="G33">
        <f>Input!G34</f>
        <v>0</v>
      </c>
      <c r="H33">
        <f>Input!H34</f>
        <v>0</v>
      </c>
      <c r="I33" t="str">
        <f>Input!I34</f>
        <v>MTS</v>
      </c>
      <c r="J33" s="14" t="str">
        <f>Input!J34</f>
        <v>no</v>
      </c>
      <c r="K33">
        <f>Input!K34</f>
        <v>73</v>
      </c>
      <c r="L33">
        <f>Input!L34</f>
        <v>0</v>
      </c>
      <c r="M33">
        <f>Input!M34</f>
        <v>1</v>
      </c>
      <c r="N33" t="str">
        <f>Input!N34</f>
        <v>EOQ</v>
      </c>
      <c r="O33">
        <f>Input!O34</f>
        <v>964.32432432432438</v>
      </c>
      <c r="P33">
        <f>Input!P34</f>
        <v>964.32432432432438</v>
      </c>
      <c r="Q33">
        <f>Input!Q34</f>
        <v>0.95</v>
      </c>
      <c r="R33" t="str">
        <f>Input!R34</f>
        <v>Beta</v>
      </c>
      <c r="S33">
        <f>Input!S34</f>
        <v>0</v>
      </c>
      <c r="T33" s="14">
        <f>Input!T34</f>
        <v>2408.1666666666665</v>
      </c>
      <c r="U33">
        <f>Input!U34</f>
        <v>986.8818510231041</v>
      </c>
      <c r="V33">
        <f>Input!V34</f>
        <v>0</v>
      </c>
      <c r="W33">
        <f>Input!W34</f>
        <v>0</v>
      </c>
      <c r="X33" s="13">
        <f>Input!X34</f>
        <v>0</v>
      </c>
      <c r="Y33">
        <f>Input!Y34</f>
        <v>27</v>
      </c>
      <c r="Z33">
        <f>Input!Z34</f>
        <v>0</v>
      </c>
      <c r="AA33">
        <f>Input!AA34</f>
        <v>50</v>
      </c>
      <c r="AB33" s="13">
        <f>Input!AB34</f>
        <v>0.12</v>
      </c>
      <c r="AC33">
        <f>Input!AC34</f>
        <v>1430</v>
      </c>
      <c r="AD33">
        <f>Input!AD34</f>
        <v>7624.333333333333</v>
      </c>
      <c r="AE33" s="14">
        <f>T33*Config!$F$6/Config!$F$3</f>
        <v>28897.999999999996</v>
      </c>
      <c r="AF33" s="14">
        <f t="shared" si="0"/>
        <v>28897.999999999996</v>
      </c>
      <c r="AG33" s="14">
        <f t="shared" si="1"/>
        <v>944.41176414046936</v>
      </c>
      <c r="AH33" s="14">
        <f>IF(Config!$B$23=0,$AG33,MAX(Config!$B$23,ROUNDDOWN($AG33/Config!$B$23,0)*Config!$B$23))</f>
        <v>944</v>
      </c>
      <c r="AI33" s="14">
        <f>IF(Config!$B$23=0,$AG33,MAX(Config!$B$23,ROUNDUP($AG33/Config!$B$23,0)*Config!$B$23))</f>
        <v>945</v>
      </c>
      <c r="AJ33" s="14">
        <f t="shared" si="2"/>
        <v>3059.894406779661</v>
      </c>
      <c r="AK33" s="14">
        <f t="shared" si="3"/>
        <v>3059.8947089947087</v>
      </c>
      <c r="AL33" s="14">
        <f>MAX(M33,IF(N33=Config!$D$4,O33,IF(AJ33&lt;AK33,AH33,AI33)))</f>
        <v>944</v>
      </c>
      <c r="AM33" s="14">
        <f t="shared" si="15"/>
        <v>472</v>
      </c>
      <c r="AN33" s="18">
        <f t="shared" si="16"/>
        <v>30.612288135593218</v>
      </c>
      <c r="AO33">
        <f>K33/Config!$F$3</f>
        <v>2.4</v>
      </c>
      <c r="AP33">
        <f>L33/Config!$F$3</f>
        <v>0</v>
      </c>
      <c r="AQ33" s="14">
        <f>K33*AF33/Config!$F$6</f>
        <v>5779.5999999999985</v>
      </c>
      <c r="AR33" s="14">
        <f>Config!$F$3*AF33/Config!$F$6</f>
        <v>2408.1666666666665</v>
      </c>
      <c r="AS33" s="14">
        <f t="shared" si="4"/>
        <v>3010.208333333333</v>
      </c>
      <c r="AT33" s="14">
        <f>SQRT(IF(I33=Config!$D$8,AS33^2,U33^2)*AO33+AP33^2*AR33^2)</f>
        <v>1528.8707894747324</v>
      </c>
      <c r="AU33" s="16" t="str">
        <f>IF(R33&lt;&gt;Config!$D$11,"",NORMSINV(Q33))</f>
        <v/>
      </c>
      <c r="AV33" s="16">
        <f>IF(R33=Config!$D$11,"",IF(AT33=0,1,IF(AL33/AT33&gt;=SafetyFactorTable!$C$4,1,MATCH(AL33/AT33,SafetyFactorTable!$C$4:$KP$4,-1))))</f>
        <v>239</v>
      </c>
      <c r="AW33" s="14">
        <f>IF(AV33="","",IF(AT33=0,COUNTA(SafetyFactorTable!$B$5:$B$505),MATCH(AL33*(1-Q33)/AT33,INDEX(SafetyFactorTable!$C$5:$KP$5,AV33):INDEX(SafetyFactorTable!$C$505:$KP$505,AV33),1)))</f>
        <v>364</v>
      </c>
      <c r="AX33" s="17">
        <f>IF(AW33="","",INDEX(SafetyFactorTable!$B$5:$B$505,AW33))</f>
        <v>1.3700000000000634</v>
      </c>
      <c r="AY33" s="14">
        <f>IF(R33=Config!$D$11,AU33,AX33)*AT33</f>
        <v>2094.5529815804803</v>
      </c>
      <c r="AZ33" s="14">
        <f t="shared" si="5"/>
        <v>7874.1529815804788</v>
      </c>
      <c r="BA33" s="14">
        <f>IF(J33="yes",K33*AF33/Config!$F$6,0)</f>
        <v>0</v>
      </c>
      <c r="BB33" s="14">
        <f t="shared" si="6"/>
        <v>0</v>
      </c>
      <c r="BC33" s="14">
        <f t="shared" si="17"/>
        <v>28897.999999999996</v>
      </c>
      <c r="BD33" s="14">
        <f t="shared" si="18"/>
        <v>780245.99999999988</v>
      </c>
      <c r="BE33" s="14">
        <f t="shared" si="19"/>
        <v>0</v>
      </c>
      <c r="BF33" s="14">
        <f t="shared" si="20"/>
        <v>7624.333333333333</v>
      </c>
      <c r="BG33" s="14">
        <f t="shared" si="21"/>
        <v>205857</v>
      </c>
      <c r="BH33" s="14">
        <f>IF($BD33=0,0,BG33/$BD33*Config!$F$6)</f>
        <v>96.300147645742499</v>
      </c>
      <c r="BI33" s="14">
        <f t="shared" si="22"/>
        <v>0</v>
      </c>
      <c r="BJ33" s="14">
        <f t="shared" si="23"/>
        <v>2566.5529815804803</v>
      </c>
      <c r="BK33" s="14">
        <f t="shared" si="24"/>
        <v>69296.930502672971</v>
      </c>
      <c r="BL33" s="14">
        <f>IF($BD33=0,0,BK33/$BD33*Config!$F$6)</f>
        <v>32.417185904798792</v>
      </c>
      <c r="BM33" s="14">
        <f t="shared" si="25"/>
        <v>0</v>
      </c>
      <c r="BN33" s="14">
        <f t="shared" si="26"/>
        <v>5057.7803517528528</v>
      </c>
      <c r="BO33" s="14">
        <f t="shared" si="7"/>
        <v>136560.06949732703</v>
      </c>
      <c r="BP33" s="14">
        <f t="shared" si="8"/>
        <v>63.882961740943706</v>
      </c>
      <c r="BQ33" s="14">
        <f t="shared" si="9"/>
        <v>0</v>
      </c>
      <c r="BR33" s="14">
        <f t="shared" si="27"/>
        <v>1430</v>
      </c>
      <c r="BS33" s="14">
        <f t="shared" si="10"/>
        <v>38610</v>
      </c>
      <c r="BT33" s="14">
        <f>IF($BD33=0,0,BS33/$BD33*Config!$F$6)</f>
        <v>18.061803585023188</v>
      </c>
      <c r="BU33" s="14">
        <f t="shared" si="11"/>
        <v>0</v>
      </c>
      <c r="BV33" s="14">
        <f t="shared" si="12"/>
        <v>2094.5529815804803</v>
      </c>
      <c r="BW33" s="14">
        <f t="shared" si="13"/>
        <v>56552.930502672971</v>
      </c>
      <c r="BX33" s="14">
        <f>IF($BD33=0,0,BW33/$BD33*Config!$F$6)</f>
        <v>26.455527658553375</v>
      </c>
      <c r="BY33" s="14">
        <f t="shared" si="14"/>
        <v>0</v>
      </c>
      <c r="BZ33" s="14">
        <f t="shared" si="28"/>
        <v>472</v>
      </c>
      <c r="CA33" s="14">
        <f t="shared" si="29"/>
        <v>12744</v>
      </c>
      <c r="CB33" s="14">
        <f>IF($BD33=0,0,CA33/$BD33*Config!$F$6)</f>
        <v>5.9616582462454151</v>
      </c>
      <c r="CC33" s="14">
        <f t="shared" si="30"/>
        <v>0</v>
      </c>
      <c r="CD33" s="14">
        <f t="shared" si="31"/>
        <v>0</v>
      </c>
      <c r="CE33" s="14">
        <f t="shared" si="32"/>
        <v>0</v>
      </c>
      <c r="CF33" s="14">
        <f>IF($BD33=0,0,CE33/$BD33*Config!$F$6)</f>
        <v>0</v>
      </c>
      <c r="CG33" s="14">
        <f t="shared" si="33"/>
        <v>0</v>
      </c>
      <c r="CH33" s="14">
        <f t="shared" si="34"/>
        <v>0</v>
      </c>
      <c r="CI33" s="14">
        <f t="shared" si="35"/>
        <v>0</v>
      </c>
      <c r="CJ33" s="14">
        <f>IF($BD33=0,0,CI33/$BD33*Config!$F$6)</f>
        <v>0</v>
      </c>
      <c r="CK33" s="14">
        <f t="shared" si="36"/>
        <v>0</v>
      </c>
    </row>
    <row r="34" spans="2:89" x14ac:dyDescent="0.25">
      <c r="B34">
        <f>Input!B35</f>
        <v>32</v>
      </c>
      <c r="C34" t="str">
        <f>Input!C35</f>
        <v>Material 32</v>
      </c>
      <c r="D34">
        <f>Input!D35</f>
        <v>0</v>
      </c>
      <c r="E34" t="str">
        <f>Input!E35</f>
        <v>Warehouse 2</v>
      </c>
      <c r="F34">
        <f>Input!F35</f>
        <v>0</v>
      </c>
      <c r="G34">
        <f>Input!G35</f>
        <v>0</v>
      </c>
      <c r="H34">
        <f>Input!H35</f>
        <v>0</v>
      </c>
      <c r="I34" t="str">
        <f>Input!I35</f>
        <v>MTS</v>
      </c>
      <c r="J34" s="14" t="str">
        <f>Input!J35</f>
        <v>no</v>
      </c>
      <c r="K34">
        <f>Input!K35</f>
        <v>59</v>
      </c>
      <c r="L34">
        <f>Input!L35</f>
        <v>0</v>
      </c>
      <c r="M34">
        <f>Input!M35</f>
        <v>1</v>
      </c>
      <c r="N34" t="str">
        <f>Input!N35</f>
        <v>EOQ</v>
      </c>
      <c r="O34">
        <f>Input!O35</f>
        <v>349.15384615384613</v>
      </c>
      <c r="P34">
        <f>Input!P35</f>
        <v>349.15384615384613</v>
      </c>
      <c r="Q34">
        <f>Input!Q35</f>
        <v>0.95</v>
      </c>
      <c r="R34" t="str">
        <f>Input!R35</f>
        <v>Beta</v>
      </c>
      <c r="S34">
        <f>Input!S35</f>
        <v>0</v>
      </c>
      <c r="T34" s="14">
        <f>Input!T35</f>
        <v>1228.6666666666667</v>
      </c>
      <c r="U34">
        <f>Input!U35</f>
        <v>435.43882428760276</v>
      </c>
      <c r="V34">
        <f>Input!V35</f>
        <v>0</v>
      </c>
      <c r="W34">
        <f>Input!W35</f>
        <v>0</v>
      </c>
      <c r="X34" s="13">
        <f>Input!X35</f>
        <v>0</v>
      </c>
      <c r="Y34">
        <f>Input!Y35</f>
        <v>31</v>
      </c>
      <c r="Z34">
        <f>Input!Z35</f>
        <v>0</v>
      </c>
      <c r="AA34">
        <f>Input!AA35</f>
        <v>50</v>
      </c>
      <c r="AB34" s="13">
        <f>Input!AB35</f>
        <v>0.12</v>
      </c>
      <c r="AC34">
        <f>Input!AC35</f>
        <v>10</v>
      </c>
      <c r="AD34">
        <f>Input!AD35</f>
        <v>2167</v>
      </c>
      <c r="AE34" s="14">
        <f>T34*Config!$F$6/Config!$F$3</f>
        <v>14744</v>
      </c>
      <c r="AF34" s="14">
        <f t="shared" si="0"/>
        <v>14744</v>
      </c>
      <c r="AG34" s="14">
        <f t="shared" si="1"/>
        <v>629.5586438303468</v>
      </c>
      <c r="AH34" s="14">
        <f>IF(Config!$B$23=0,$AG34,MAX(Config!$B$23,ROUNDDOWN($AG34/Config!$B$23,0)*Config!$B$23))</f>
        <v>629</v>
      </c>
      <c r="AI34" s="14">
        <f>IF(Config!$B$23=0,$AG34,MAX(Config!$B$23,ROUNDUP($AG34/Config!$B$23,0)*Config!$B$23))</f>
        <v>630</v>
      </c>
      <c r="AJ34" s="14">
        <f t="shared" si="2"/>
        <v>2341.9590779014306</v>
      </c>
      <c r="AK34" s="14">
        <f t="shared" si="3"/>
        <v>2341.9587301587298</v>
      </c>
      <c r="AL34" s="14">
        <f>MAX(M34,IF(N34=Config!$D$4,O34,IF(AJ34&lt;AK34,AH34,AI34)))</f>
        <v>630</v>
      </c>
      <c r="AM34" s="14">
        <f t="shared" si="15"/>
        <v>315</v>
      </c>
      <c r="AN34" s="18">
        <f t="shared" si="16"/>
        <v>23.403174603174602</v>
      </c>
      <c r="AO34">
        <f>K34/Config!$F$3</f>
        <v>1.9397260273972603</v>
      </c>
      <c r="AP34">
        <f>L34/Config!$F$3</f>
        <v>0</v>
      </c>
      <c r="AQ34" s="14">
        <f>K34*AF34/Config!$F$6</f>
        <v>2383.2767123287672</v>
      </c>
      <c r="AR34" s="14">
        <f>Config!$F$3*AF34/Config!$F$6</f>
        <v>1228.6666666666667</v>
      </c>
      <c r="AS34" s="14">
        <f t="shared" si="4"/>
        <v>1535.8333333333335</v>
      </c>
      <c r="AT34" s="14">
        <f>SQRT(IF(I34=Config!$D$8,AS34^2,U34^2)*AO34+AP34^2*AR34^2)</f>
        <v>606.45327445495411</v>
      </c>
      <c r="AU34" s="16" t="str">
        <f>IF(R34&lt;&gt;Config!$D$11,"",NORMSINV(Q34))</f>
        <v/>
      </c>
      <c r="AV34" s="16">
        <f>IF(R34=Config!$D$11,"",IF(AT34=0,1,IF(AL34/AT34&gt;=SafetyFactorTable!$C$4,1,MATCH(AL34/AT34,SafetyFactorTable!$C$4:$KP$4,-1))))</f>
        <v>197</v>
      </c>
      <c r="AW34" s="14">
        <f>IF(AV34="","",IF(AT34=0,COUNTA(SafetyFactorTable!$B$5:$B$505),MATCH(AL34*(1-Q34)/AT34,INDEX(SafetyFactorTable!$C$5:$KP$5,AV34):INDEX(SafetyFactorTable!$C$505:$KP$505,AV34),1)))</f>
        <v>381</v>
      </c>
      <c r="AX34" s="17">
        <f>IF(AW34="","",INDEX(SafetyFactorTable!$B$5:$B$505,AW34))</f>
        <v>1.2000000000000632</v>
      </c>
      <c r="AY34" s="14">
        <f>IF(R34=Config!$D$11,AU34,AX34)*AT34</f>
        <v>727.74392934598325</v>
      </c>
      <c r="AZ34" s="14">
        <f t="shared" si="5"/>
        <v>3111.0206416747506</v>
      </c>
      <c r="BA34" s="14">
        <f>IF(J34="yes",K34*AF34/Config!$F$6,0)</f>
        <v>0</v>
      </c>
      <c r="BB34" s="14">
        <f t="shared" si="6"/>
        <v>0</v>
      </c>
      <c r="BC34" s="14">
        <f t="shared" si="17"/>
        <v>14744</v>
      </c>
      <c r="BD34" s="14">
        <f t="shared" si="18"/>
        <v>457064</v>
      </c>
      <c r="BE34" s="14">
        <f t="shared" si="19"/>
        <v>0</v>
      </c>
      <c r="BF34" s="14">
        <f t="shared" si="20"/>
        <v>2167</v>
      </c>
      <c r="BG34" s="14">
        <f t="shared" si="21"/>
        <v>67177</v>
      </c>
      <c r="BH34" s="14">
        <f>IF($BD34=0,0,BG34/$BD34*Config!$F$6)</f>
        <v>53.645889853499732</v>
      </c>
      <c r="BI34" s="14">
        <f t="shared" si="22"/>
        <v>0</v>
      </c>
      <c r="BJ34" s="14">
        <f t="shared" si="23"/>
        <v>1042.7439293459834</v>
      </c>
      <c r="BK34" s="14">
        <f t="shared" si="24"/>
        <v>32325.061809725485</v>
      </c>
      <c r="BL34" s="14">
        <f>IF($BD34=0,0,BK34/$BD34*Config!$F$6)</f>
        <v>25.813994452745792</v>
      </c>
      <c r="BM34" s="14">
        <f t="shared" si="25"/>
        <v>0</v>
      </c>
      <c r="BN34" s="14">
        <f t="shared" si="26"/>
        <v>1124.2560706540166</v>
      </c>
      <c r="BO34" s="14">
        <f t="shared" si="7"/>
        <v>34851.938190274515</v>
      </c>
      <c r="BP34" s="14">
        <f t="shared" si="8"/>
        <v>27.83189540075394</v>
      </c>
      <c r="BQ34" s="14">
        <f t="shared" si="9"/>
        <v>0</v>
      </c>
      <c r="BR34" s="14">
        <f t="shared" si="27"/>
        <v>10</v>
      </c>
      <c r="BS34" s="14">
        <f t="shared" si="10"/>
        <v>310</v>
      </c>
      <c r="BT34" s="14">
        <f>IF($BD34=0,0,BS34/$BD34*Config!$F$6)</f>
        <v>0.24755832881172002</v>
      </c>
      <c r="BU34" s="14">
        <f t="shared" si="11"/>
        <v>0</v>
      </c>
      <c r="BV34" s="14">
        <f t="shared" si="12"/>
        <v>727.74392934598325</v>
      </c>
      <c r="BW34" s="14">
        <f t="shared" si="13"/>
        <v>22560.061809725481</v>
      </c>
      <c r="BX34" s="14">
        <f>IF($BD34=0,0,BW34/$BD34*Config!$F$6)</f>
        <v>18.015907095176608</v>
      </c>
      <c r="BY34" s="14">
        <f t="shared" si="14"/>
        <v>0</v>
      </c>
      <c r="BZ34" s="14">
        <f t="shared" si="28"/>
        <v>315</v>
      </c>
      <c r="CA34" s="14">
        <f t="shared" si="29"/>
        <v>9765</v>
      </c>
      <c r="CB34" s="14">
        <f>IF($BD34=0,0,CA34/$BD34*Config!$F$6)</f>
        <v>7.7980873575691803</v>
      </c>
      <c r="CC34" s="14">
        <f t="shared" si="30"/>
        <v>0</v>
      </c>
      <c r="CD34" s="14">
        <f t="shared" si="31"/>
        <v>0</v>
      </c>
      <c r="CE34" s="14">
        <f t="shared" si="32"/>
        <v>0</v>
      </c>
      <c r="CF34" s="14">
        <f>IF($BD34=0,0,CE34/$BD34*Config!$F$6)</f>
        <v>0</v>
      </c>
      <c r="CG34" s="14">
        <f t="shared" si="33"/>
        <v>0</v>
      </c>
      <c r="CH34" s="14">
        <f t="shared" si="34"/>
        <v>0</v>
      </c>
      <c r="CI34" s="14">
        <f t="shared" si="35"/>
        <v>0</v>
      </c>
      <c r="CJ34" s="14">
        <f>IF($BD34=0,0,CI34/$BD34*Config!$F$6)</f>
        <v>0</v>
      </c>
      <c r="CK34" s="14">
        <f t="shared" si="36"/>
        <v>0</v>
      </c>
    </row>
    <row r="35" spans="2:89" x14ac:dyDescent="0.25">
      <c r="B35">
        <f>Input!B36</f>
        <v>33</v>
      </c>
      <c r="C35" t="str">
        <f>Input!C36</f>
        <v>Material 33</v>
      </c>
      <c r="D35">
        <f>Input!D36</f>
        <v>0</v>
      </c>
      <c r="E35" t="str">
        <f>Input!E36</f>
        <v>Warehouse 2</v>
      </c>
      <c r="F35">
        <f>Input!F36</f>
        <v>0</v>
      </c>
      <c r="G35">
        <f>Input!G36</f>
        <v>0</v>
      </c>
      <c r="H35">
        <f>Input!H36</f>
        <v>0</v>
      </c>
      <c r="I35" t="str">
        <f>Input!I36</f>
        <v>MTS</v>
      </c>
      <c r="J35" s="14" t="str">
        <f>Input!J36</f>
        <v>no</v>
      </c>
      <c r="K35">
        <f>Input!K36</f>
        <v>73</v>
      </c>
      <c r="L35">
        <f>Input!L36</f>
        <v>0</v>
      </c>
      <c r="M35">
        <f>Input!M36</f>
        <v>1</v>
      </c>
      <c r="N35" t="str">
        <f>Input!N36</f>
        <v>EOQ</v>
      </c>
      <c r="O35">
        <f>Input!O36</f>
        <v>1316.5714285714287</v>
      </c>
      <c r="P35">
        <f>Input!P36</f>
        <v>1316.5714285714287</v>
      </c>
      <c r="Q35">
        <f>Input!Q36</f>
        <v>0.95</v>
      </c>
      <c r="R35" t="str">
        <f>Input!R36</f>
        <v>Beta</v>
      </c>
      <c r="S35">
        <f>Input!S36</f>
        <v>0</v>
      </c>
      <c r="T35" s="14">
        <f>Input!T36</f>
        <v>1227.4166666666667</v>
      </c>
      <c r="U35">
        <f>Input!U36</f>
        <v>626.04421254461431</v>
      </c>
      <c r="V35">
        <f>Input!V36</f>
        <v>0</v>
      </c>
      <c r="W35">
        <f>Input!W36</f>
        <v>0</v>
      </c>
      <c r="X35" s="13">
        <f>Input!X36</f>
        <v>0</v>
      </c>
      <c r="Y35">
        <f>Input!Y36</f>
        <v>96</v>
      </c>
      <c r="Z35">
        <f>Input!Z36</f>
        <v>0</v>
      </c>
      <c r="AA35">
        <f>Input!AA36</f>
        <v>50</v>
      </c>
      <c r="AB35" s="13">
        <f>Input!AB36</f>
        <v>0.12</v>
      </c>
      <c r="AC35">
        <f>Input!AC36</f>
        <v>30</v>
      </c>
      <c r="AD35">
        <f>Input!AD36</f>
        <v>3123.4166666666665</v>
      </c>
      <c r="AE35" s="14">
        <f>T35*Config!$F$6/Config!$F$3</f>
        <v>14729</v>
      </c>
      <c r="AF35" s="14">
        <f t="shared" ref="AF35:AF66" si="37">AE35*(1+X35)</f>
        <v>14729</v>
      </c>
      <c r="AG35" s="14">
        <f t="shared" ref="AG35:AG66" si="38">IF(AB35*Y35=0,0,SQRT(2*AA35*AF35/(AB35*Y35)))</f>
        <v>357.56943770095592</v>
      </c>
      <c r="AH35" s="14">
        <f>IF(Config!$B$23=0,$AG35,MAX(Config!$B$23,ROUNDDOWN($AG35/Config!$B$23,0)*Config!$B$23))</f>
        <v>357</v>
      </c>
      <c r="AI35" s="14">
        <f>IF(Config!$B$23=0,$AG35,MAX(Config!$B$23,ROUNDUP($AG35/Config!$B$23,0)*Config!$B$23))</f>
        <v>358</v>
      </c>
      <c r="AJ35" s="14">
        <f t="shared" ref="AJ35:AJ66" si="39">IF(AH35=0,0,$AA35*$AF35/AH35+$Y35*$AB35*AH35/2)</f>
        <v>4119.2051540616249</v>
      </c>
      <c r="AK35" s="14">
        <f t="shared" ref="AK35:AK66" si="40">IF(AI35=0,0,$AA35*$AF35/AI35+$Y35*$AB35*AI35/2)</f>
        <v>4119.2029050279325</v>
      </c>
      <c r="AL35" s="14">
        <f>MAX(M35,IF(N35=Config!$D$4,O35,IF(AJ35&lt;AK35,AH35,AI35)))</f>
        <v>358</v>
      </c>
      <c r="AM35" s="14">
        <f t="shared" si="15"/>
        <v>179</v>
      </c>
      <c r="AN35" s="18">
        <f t="shared" si="16"/>
        <v>41.142458100558656</v>
      </c>
      <c r="AO35">
        <f>K35/Config!$F$3</f>
        <v>2.4</v>
      </c>
      <c r="AP35">
        <f>L35/Config!$F$3</f>
        <v>0</v>
      </c>
      <c r="AQ35" s="14">
        <f>K35*AF35/Config!$F$6</f>
        <v>2945.8</v>
      </c>
      <c r="AR35" s="14">
        <f>Config!$F$3*AF35/Config!$F$6</f>
        <v>1227.4166666666667</v>
      </c>
      <c r="AS35" s="14">
        <f t="shared" ref="AS35:AS66" si="41">1.25*(1-S35)*AR35</f>
        <v>1534.2708333333335</v>
      </c>
      <c r="AT35" s="14">
        <f>SQRT(IF(I35=Config!$D$8,AS35^2,U35^2)*AO35+AP35^2*AR35^2)</f>
        <v>969.86352366993106</v>
      </c>
      <c r="AU35" s="16" t="str">
        <f>IF(R35&lt;&gt;Config!$D$11,"",NORMSINV(Q35))</f>
        <v/>
      </c>
      <c r="AV35" s="16">
        <f>IF(R35=Config!$D$11,"",IF(AT35=0,1,IF(AL35/AT35&gt;=SafetyFactorTable!$C$4,1,MATCH(AL35/AT35,SafetyFactorTable!$C$4:$KP$4,-1))))</f>
        <v>264</v>
      </c>
      <c r="AW35" s="14">
        <f>IF(AV35="","",IF(AT35=0,COUNTA(SafetyFactorTable!$B$5:$B$505),MATCH(AL35*(1-Q35)/AT35,INDEX(SafetyFactorTable!$C$5:$KP$5,AV35):INDEX(SafetyFactorTable!$C$505:$KP$505,AV35),1)))</f>
        <v>353</v>
      </c>
      <c r="AX35" s="17">
        <f>IF(AW35="","",INDEX(SafetyFactorTable!$B$5:$B$505,AW35))</f>
        <v>1.4800000000000635</v>
      </c>
      <c r="AY35" s="14">
        <f>IF(R35=Config!$D$11,AU35,AX35)*AT35</f>
        <v>1435.3980150315595</v>
      </c>
      <c r="AZ35" s="14">
        <f t="shared" ref="AZ35:AZ66" si="42">AQ35+AY35</f>
        <v>4381.1980150315594</v>
      </c>
      <c r="BA35" s="14">
        <f>IF(J35="yes",K35*AF35/Config!$F$6,0)</f>
        <v>0</v>
      </c>
      <c r="BB35" s="14">
        <f t="shared" ref="BB35:BB66" si="43">V35</f>
        <v>0</v>
      </c>
      <c r="BC35" s="14">
        <f t="shared" si="17"/>
        <v>14729</v>
      </c>
      <c r="BD35" s="14">
        <f t="shared" si="18"/>
        <v>1413984</v>
      </c>
      <c r="BE35" s="14">
        <f t="shared" si="19"/>
        <v>0</v>
      </c>
      <c r="BF35" s="14">
        <f t="shared" si="20"/>
        <v>3123.4166666666665</v>
      </c>
      <c r="BG35" s="14">
        <f t="shared" si="21"/>
        <v>299848</v>
      </c>
      <c r="BH35" s="14">
        <f>IF($BD35=0,0,BG35/$BD35*Config!$F$6)</f>
        <v>77.401526467060449</v>
      </c>
      <c r="BI35" s="14">
        <f t="shared" si="22"/>
        <v>0</v>
      </c>
      <c r="BJ35" s="14">
        <f t="shared" si="23"/>
        <v>1614.3980150315595</v>
      </c>
      <c r="BK35" s="14">
        <f t="shared" si="24"/>
        <v>154982.20944302971</v>
      </c>
      <c r="BL35" s="14">
        <f>IF($BD35=0,0,BK35/$BD35*Config!$F$6)</f>
        <v>40.006468564499912</v>
      </c>
      <c r="BM35" s="14">
        <f t="shared" si="25"/>
        <v>0</v>
      </c>
      <c r="BN35" s="14">
        <f t="shared" si="26"/>
        <v>1509.0186516351071</v>
      </c>
      <c r="BO35" s="14">
        <f t="shared" si="7"/>
        <v>144865.79055697029</v>
      </c>
      <c r="BP35" s="14">
        <f t="shared" si="8"/>
        <v>37.395057902560538</v>
      </c>
      <c r="BQ35" s="14">
        <f t="shared" si="9"/>
        <v>0</v>
      </c>
      <c r="BR35" s="14">
        <f t="shared" si="27"/>
        <v>30</v>
      </c>
      <c r="BS35" s="14">
        <f t="shared" ref="BS35:BS66" si="44">BR35*$Y35</f>
        <v>2880</v>
      </c>
      <c r="BT35" s="14">
        <f>IF($BD35=0,0,BS35/$BD35*Config!$F$6)</f>
        <v>0.7434313259555978</v>
      </c>
      <c r="BU35" s="14">
        <f t="shared" ref="BU35:BU66" si="45">BR35*$Z35</f>
        <v>0</v>
      </c>
      <c r="BV35" s="14">
        <f t="shared" ref="BV35:BV66" si="46">AY35</f>
        <v>1435.3980150315595</v>
      </c>
      <c r="BW35" s="14">
        <f t="shared" ref="BW35:BW66" si="47">BV35*$Y35</f>
        <v>137798.20944302971</v>
      </c>
      <c r="BX35" s="14">
        <f>IF($BD35=0,0,BW35/$BD35*Config!$F$6)</f>
        <v>35.570661652964844</v>
      </c>
      <c r="BY35" s="14">
        <f t="shared" ref="BY35:BY66" si="48">BV35*$Z35</f>
        <v>0</v>
      </c>
      <c r="BZ35" s="14">
        <f t="shared" si="28"/>
        <v>179</v>
      </c>
      <c r="CA35" s="14">
        <f t="shared" si="29"/>
        <v>17184</v>
      </c>
      <c r="CB35" s="14">
        <f>IF($BD35=0,0,CA35/$BD35*Config!$F$6)</f>
        <v>4.4358069115350665</v>
      </c>
      <c r="CC35" s="14">
        <f t="shared" si="30"/>
        <v>0</v>
      </c>
      <c r="CD35" s="14">
        <f t="shared" si="31"/>
        <v>0</v>
      </c>
      <c r="CE35" s="14">
        <f t="shared" si="32"/>
        <v>0</v>
      </c>
      <c r="CF35" s="14">
        <f>IF($BD35=0,0,CE35/$BD35*Config!$F$6)</f>
        <v>0</v>
      </c>
      <c r="CG35" s="14">
        <f t="shared" si="33"/>
        <v>0</v>
      </c>
      <c r="CH35" s="14">
        <f t="shared" si="34"/>
        <v>0</v>
      </c>
      <c r="CI35" s="14">
        <f t="shared" si="35"/>
        <v>0</v>
      </c>
      <c r="CJ35" s="14">
        <f>IF($BD35=0,0,CI35/$BD35*Config!$F$6)</f>
        <v>0</v>
      </c>
      <c r="CK35" s="14">
        <f t="shared" si="36"/>
        <v>0</v>
      </c>
    </row>
    <row r="36" spans="2:89" x14ac:dyDescent="0.25">
      <c r="B36">
        <f>Input!B37</f>
        <v>34</v>
      </c>
      <c r="C36" t="str">
        <f>Input!C37</f>
        <v>Material 34</v>
      </c>
      <c r="D36">
        <f>Input!D37</f>
        <v>0</v>
      </c>
      <c r="E36" t="str">
        <f>Input!E37</f>
        <v>Warehouse 2</v>
      </c>
      <c r="F36">
        <f>Input!F37</f>
        <v>0</v>
      </c>
      <c r="G36">
        <f>Input!G37</f>
        <v>0</v>
      </c>
      <c r="H36">
        <f>Input!H37</f>
        <v>0</v>
      </c>
      <c r="I36" t="str">
        <f>Input!I37</f>
        <v>MTS</v>
      </c>
      <c r="J36" s="14" t="str">
        <f>Input!J37</f>
        <v>no</v>
      </c>
      <c r="K36">
        <f>Input!K37</f>
        <v>59</v>
      </c>
      <c r="L36">
        <f>Input!L37</f>
        <v>0</v>
      </c>
      <c r="M36">
        <f>Input!M37</f>
        <v>1500</v>
      </c>
      <c r="N36" t="str">
        <f>Input!N37</f>
        <v>EOQ</v>
      </c>
      <c r="O36">
        <f>Input!O37</f>
        <v>2496</v>
      </c>
      <c r="P36">
        <f>Input!P37</f>
        <v>2496</v>
      </c>
      <c r="Q36">
        <f>Input!Q37</f>
        <v>0.95</v>
      </c>
      <c r="R36" t="str">
        <f>Input!R37</f>
        <v>Beta</v>
      </c>
      <c r="S36">
        <f>Input!S37</f>
        <v>0</v>
      </c>
      <c r="T36" s="14">
        <f>Input!T37</f>
        <v>1.1666666666666667</v>
      </c>
      <c r="U36">
        <f>Input!U37</f>
        <v>2.5166114784235836</v>
      </c>
      <c r="V36">
        <f>Input!V37</f>
        <v>0</v>
      </c>
      <c r="W36">
        <f>Input!W37</f>
        <v>0</v>
      </c>
      <c r="X36" s="13">
        <f>Input!X37</f>
        <v>0</v>
      </c>
      <c r="Y36">
        <f>Input!Y37</f>
        <v>27</v>
      </c>
      <c r="Z36">
        <f>Input!Z37</f>
        <v>0</v>
      </c>
      <c r="AA36">
        <f>Input!AA37</f>
        <v>50</v>
      </c>
      <c r="AB36" s="13">
        <f>Input!AB37</f>
        <v>0.12</v>
      </c>
      <c r="AC36">
        <f>Input!AC37</f>
        <v>10</v>
      </c>
      <c r="AD36">
        <f>Input!AD37</f>
        <v>206.83333333333334</v>
      </c>
      <c r="AE36" s="14">
        <f>T36*Config!$F$6/Config!$F$3</f>
        <v>14</v>
      </c>
      <c r="AF36" s="14">
        <f t="shared" si="37"/>
        <v>14</v>
      </c>
      <c r="AG36" s="14">
        <f t="shared" si="38"/>
        <v>20.786985482077451</v>
      </c>
      <c r="AH36" s="14">
        <f>IF(Config!$B$23=0,$AG36,MAX(Config!$B$23,ROUNDDOWN($AG36/Config!$B$23,0)*Config!$B$23))</f>
        <v>20</v>
      </c>
      <c r="AI36" s="14">
        <f>IF(Config!$B$23=0,$AG36,MAX(Config!$B$23,ROUNDUP($AG36/Config!$B$23,0)*Config!$B$23))</f>
        <v>21</v>
      </c>
      <c r="AJ36" s="14">
        <f t="shared" si="39"/>
        <v>67.400000000000006</v>
      </c>
      <c r="AK36" s="14">
        <f t="shared" si="40"/>
        <v>67.353333333333325</v>
      </c>
      <c r="AL36" s="14">
        <f>MAX(M36,IF(N36=Config!$D$4,O36,IF(AJ36&lt;AK36,AH36,AI36)))</f>
        <v>1500</v>
      </c>
      <c r="AM36" s="14">
        <f t="shared" si="15"/>
        <v>750</v>
      </c>
      <c r="AN36" s="18">
        <f t="shared" si="16"/>
        <v>9.3333333333333341E-3</v>
      </c>
      <c r="AO36">
        <f>K36/Config!$F$3</f>
        <v>1.9397260273972603</v>
      </c>
      <c r="AP36">
        <f>L36/Config!$F$3</f>
        <v>0</v>
      </c>
      <c r="AQ36" s="14">
        <f>K36*AF36/Config!$F$6</f>
        <v>2.2630136986301368</v>
      </c>
      <c r="AR36" s="14">
        <f>Config!$F$3*AF36/Config!$F$6</f>
        <v>1.1666666666666667</v>
      </c>
      <c r="AS36" s="14">
        <f t="shared" si="41"/>
        <v>1.4583333333333335</v>
      </c>
      <c r="AT36" s="14">
        <f>SQRT(IF(I36=Config!$D$8,AS36^2,U36^2)*AO36+AP36^2*AR36^2)</f>
        <v>3.5049866628632582</v>
      </c>
      <c r="AU36" s="16" t="str">
        <f>IF(R36&lt;&gt;Config!$D$11,"",NORMSINV(Q36))</f>
        <v/>
      </c>
      <c r="AV36" s="16">
        <f>IF(R36=Config!$D$11,"",IF(AT36=0,1,IF(AL36/AT36&gt;=SafetyFactorTable!$C$4,1,MATCH(AL36/AT36,SafetyFactorTable!$C$4:$KP$4,-1))))</f>
        <v>1</v>
      </c>
      <c r="AW36" s="14">
        <f>IF(AV36="","",IF(AT36=0,COUNTA(SafetyFactorTable!$B$5:$B$505),MATCH(AL36*(1-Q36)/AT36,INDEX(SafetyFactorTable!$C$5:$KP$5,AV36):INDEX(SafetyFactorTable!$C$505:$KP$505,AV36),1)))</f>
        <v>501</v>
      </c>
      <c r="AX36" s="17">
        <f>IF(AW36="","",INDEX(SafetyFactorTable!$B$5:$B$505,AW36))</f>
        <v>6.2307797810134957E-14</v>
      </c>
      <c r="AY36" s="14">
        <f>IF(R36=Config!$D$11,AU36,AX36)*AT36</f>
        <v>2.1838800031690355E-13</v>
      </c>
      <c r="AZ36" s="14">
        <f t="shared" si="42"/>
        <v>2.2630136986303553</v>
      </c>
      <c r="BA36" s="14">
        <f>IF(J36="yes",K36*AF36/Config!$F$6,0)</f>
        <v>0</v>
      </c>
      <c r="BB36" s="14">
        <f t="shared" si="43"/>
        <v>0</v>
      </c>
      <c r="BC36" s="14">
        <f t="shared" si="17"/>
        <v>14</v>
      </c>
      <c r="BD36" s="14">
        <f t="shared" si="18"/>
        <v>378</v>
      </c>
      <c r="BE36" s="14">
        <f t="shared" si="19"/>
        <v>0</v>
      </c>
      <c r="BF36" s="14">
        <f t="shared" si="20"/>
        <v>206.83333333333334</v>
      </c>
      <c r="BG36" s="14">
        <f t="shared" si="21"/>
        <v>5584.5</v>
      </c>
      <c r="BH36" s="14">
        <f>IF($BD36=0,0,BG36/$BD36*Config!$F$6)</f>
        <v>5392.4404761904761</v>
      </c>
      <c r="BI36" s="14">
        <f t="shared" si="22"/>
        <v>0</v>
      </c>
      <c r="BJ36" s="14">
        <f t="shared" si="23"/>
        <v>750.00000000000023</v>
      </c>
      <c r="BK36" s="14">
        <f t="shared" si="24"/>
        <v>20250.000000000007</v>
      </c>
      <c r="BL36" s="14">
        <f>IF($BD36=0,0,BK36/$BD36*Config!$F$6)</f>
        <v>19553.571428571435</v>
      </c>
      <c r="BM36" s="14">
        <f t="shared" si="25"/>
        <v>0</v>
      </c>
      <c r="BN36" s="14">
        <f t="shared" si="26"/>
        <v>-543.16666666666686</v>
      </c>
      <c r="BO36" s="14">
        <f t="shared" si="7"/>
        <v>-14665.500000000007</v>
      </c>
      <c r="BP36" s="14">
        <f t="shared" si="8"/>
        <v>-14161.130952380958</v>
      </c>
      <c r="BQ36" s="14">
        <f t="shared" si="9"/>
        <v>0</v>
      </c>
      <c r="BR36" s="14">
        <f t="shared" si="27"/>
        <v>10</v>
      </c>
      <c r="BS36" s="14">
        <f t="shared" si="44"/>
        <v>270</v>
      </c>
      <c r="BT36" s="14">
        <f>IF($BD36=0,0,BS36/$BD36*Config!$F$6)</f>
        <v>260.71428571428572</v>
      </c>
      <c r="BU36" s="14">
        <f t="shared" si="45"/>
        <v>0</v>
      </c>
      <c r="BV36" s="14">
        <f t="shared" si="46"/>
        <v>2.1838800031690355E-13</v>
      </c>
      <c r="BW36" s="14">
        <f t="shared" si="47"/>
        <v>5.8964760085563959E-12</v>
      </c>
      <c r="BX36" s="14">
        <f>IF($BD36=0,0,BW36/$BD36*Config!$F$6)</f>
        <v>5.6936871511192716E-12</v>
      </c>
      <c r="BY36" s="14">
        <f t="shared" si="48"/>
        <v>0</v>
      </c>
      <c r="BZ36" s="14">
        <f t="shared" si="28"/>
        <v>750</v>
      </c>
      <c r="CA36" s="14">
        <f t="shared" si="29"/>
        <v>20250</v>
      </c>
      <c r="CB36" s="14">
        <f>IF($BD36=0,0,CA36/$BD36*Config!$F$6)</f>
        <v>19553.571428571428</v>
      </c>
      <c r="CC36" s="14">
        <f t="shared" si="30"/>
        <v>0</v>
      </c>
      <c r="CD36" s="14">
        <f t="shared" si="31"/>
        <v>0</v>
      </c>
      <c r="CE36" s="14">
        <f t="shared" si="32"/>
        <v>0</v>
      </c>
      <c r="CF36" s="14">
        <f>IF($BD36=0,0,CE36/$BD36*Config!$F$6)</f>
        <v>0</v>
      </c>
      <c r="CG36" s="14">
        <f t="shared" si="33"/>
        <v>0</v>
      </c>
      <c r="CH36" s="14">
        <f t="shared" si="34"/>
        <v>0</v>
      </c>
      <c r="CI36" s="14">
        <f t="shared" si="35"/>
        <v>0</v>
      </c>
      <c r="CJ36" s="14">
        <f>IF($BD36=0,0,CI36/$BD36*Config!$F$6)</f>
        <v>0</v>
      </c>
      <c r="CK36" s="14">
        <f t="shared" si="36"/>
        <v>0</v>
      </c>
    </row>
    <row r="37" spans="2:89" x14ac:dyDescent="0.25">
      <c r="B37">
        <f>Input!B38</f>
        <v>35</v>
      </c>
      <c r="C37" t="str">
        <f>Input!C38</f>
        <v>Material 35</v>
      </c>
      <c r="D37">
        <f>Input!D38</f>
        <v>0</v>
      </c>
      <c r="E37" t="str">
        <f>Input!E38</f>
        <v>Warehouse 2</v>
      </c>
      <c r="F37">
        <f>Input!F38</f>
        <v>0</v>
      </c>
      <c r="G37">
        <f>Input!G38</f>
        <v>0</v>
      </c>
      <c r="H37">
        <f>Input!H38</f>
        <v>0</v>
      </c>
      <c r="I37" t="str">
        <f>Input!I38</f>
        <v>MTS</v>
      </c>
      <c r="J37" s="14" t="str">
        <f>Input!J38</f>
        <v>no</v>
      </c>
      <c r="K37">
        <f>Input!K38</f>
        <v>45</v>
      </c>
      <c r="L37">
        <f>Input!L38</f>
        <v>0</v>
      </c>
      <c r="M37">
        <f>Input!M38</f>
        <v>2160</v>
      </c>
      <c r="N37" t="str">
        <f>Input!N38</f>
        <v>EOQ</v>
      </c>
      <c r="O37">
        <f>Input!O38</f>
        <v>2308</v>
      </c>
      <c r="P37">
        <f>Input!P38</f>
        <v>2308</v>
      </c>
      <c r="Q37">
        <f>Input!Q38</f>
        <v>0.95</v>
      </c>
      <c r="R37" t="str">
        <f>Input!R38</f>
        <v>Beta</v>
      </c>
      <c r="S37">
        <f>Input!S38</f>
        <v>0</v>
      </c>
      <c r="T37" s="14">
        <f>Input!T38</f>
        <v>1263.5833333333333</v>
      </c>
      <c r="U37">
        <f>Input!U38</f>
        <v>699.11287400967001</v>
      </c>
      <c r="V37">
        <f>Input!V38</f>
        <v>0</v>
      </c>
      <c r="W37">
        <f>Input!W38</f>
        <v>0</v>
      </c>
      <c r="X37" s="13">
        <f>Input!X38</f>
        <v>0</v>
      </c>
      <c r="Y37">
        <f>Input!Y38</f>
        <v>81</v>
      </c>
      <c r="Z37">
        <f>Input!Z38</f>
        <v>0</v>
      </c>
      <c r="AA37">
        <f>Input!AA38</f>
        <v>50</v>
      </c>
      <c r="AB37" s="13">
        <f>Input!AB38</f>
        <v>0.12</v>
      </c>
      <c r="AC37">
        <f>Input!AC38</f>
        <v>340</v>
      </c>
      <c r="AD37">
        <f>Input!AD38</f>
        <v>1971.1666666666667</v>
      </c>
      <c r="AE37" s="14">
        <f>T37*Config!$F$6/Config!$F$3</f>
        <v>15162.999999999998</v>
      </c>
      <c r="AF37" s="14">
        <f t="shared" si="37"/>
        <v>15162.999999999998</v>
      </c>
      <c r="AG37" s="14">
        <f t="shared" si="38"/>
        <v>394.96574837171801</v>
      </c>
      <c r="AH37" s="14">
        <f>IF(Config!$B$23=0,$AG37,MAX(Config!$B$23,ROUNDDOWN($AG37/Config!$B$23,0)*Config!$B$23))</f>
        <v>394</v>
      </c>
      <c r="AI37" s="14">
        <f>IF(Config!$B$23=0,$AG37,MAX(Config!$B$23,ROUNDUP($AG37/Config!$B$23,0)*Config!$B$23))</f>
        <v>395</v>
      </c>
      <c r="AJ37" s="14">
        <f t="shared" si="39"/>
        <v>3839.0785786802026</v>
      </c>
      <c r="AK37" s="14">
        <f t="shared" si="40"/>
        <v>3839.0670886075945</v>
      </c>
      <c r="AL37" s="14">
        <f>MAX(M37,IF(N37=Config!$D$4,O37,IF(AJ37&lt;AK37,AH37,AI37)))</f>
        <v>2160</v>
      </c>
      <c r="AM37" s="14">
        <f t="shared" si="15"/>
        <v>1080</v>
      </c>
      <c r="AN37" s="18">
        <f t="shared" si="16"/>
        <v>7.0199074074074064</v>
      </c>
      <c r="AO37">
        <f>K37/Config!$F$3</f>
        <v>1.4794520547945205</v>
      </c>
      <c r="AP37">
        <f>L37/Config!$F$3</f>
        <v>0</v>
      </c>
      <c r="AQ37" s="14">
        <f>K37*AF37/Config!$F$6</f>
        <v>1869.4109589041093</v>
      </c>
      <c r="AR37" s="14">
        <f>Config!$F$3*AF37/Config!$F$6</f>
        <v>1263.5833333333333</v>
      </c>
      <c r="AS37" s="14">
        <f t="shared" si="41"/>
        <v>1579.4791666666665</v>
      </c>
      <c r="AT37" s="14">
        <f>SQRT(IF(I37=Config!$D$8,AS37^2,U37^2)*AO37+AP37^2*AR37^2)</f>
        <v>850.35006123952405</v>
      </c>
      <c r="AU37" s="16" t="str">
        <f>IF(R37&lt;&gt;Config!$D$11,"",NORMSINV(Q37))</f>
        <v/>
      </c>
      <c r="AV37" s="16">
        <f>IF(R37=Config!$D$11,"",IF(AT37=0,1,IF(AL37/AT37&gt;=SafetyFactorTable!$C$4,1,MATCH(AL37/AT37,SafetyFactorTable!$C$4:$KP$4,-1))))</f>
        <v>46</v>
      </c>
      <c r="AW37" s="14">
        <f>IF(AV37="","",IF(AT37=0,COUNTA(SafetyFactorTable!$B$5:$B$505),MATCH(AL37*(1-Q37)/AT37,INDEX(SafetyFactorTable!$C$5:$KP$5,AV37):INDEX(SafetyFactorTable!$C$505:$KP$505,AV37),1)))</f>
        <v>424</v>
      </c>
      <c r="AX37" s="17">
        <f>IF(AW37="","",INDEX(SafetyFactorTable!$B$5:$B$505,AW37))</f>
        <v>0.77000000000006286</v>
      </c>
      <c r="AY37" s="14">
        <f>IF(R37=Config!$D$11,AU37,AX37)*AT37</f>
        <v>654.76954715448699</v>
      </c>
      <c r="AZ37" s="14">
        <f t="shared" si="42"/>
        <v>2524.1805060585962</v>
      </c>
      <c r="BA37" s="14">
        <f>IF(J37="yes",K37*AF37/Config!$F$6,0)</f>
        <v>0</v>
      </c>
      <c r="BB37" s="14">
        <f t="shared" si="43"/>
        <v>0</v>
      </c>
      <c r="BC37" s="14">
        <f t="shared" si="17"/>
        <v>15162.999999999998</v>
      </c>
      <c r="BD37" s="14">
        <f t="shared" si="18"/>
        <v>1228202.9999999998</v>
      </c>
      <c r="BE37" s="14">
        <f t="shared" si="19"/>
        <v>0</v>
      </c>
      <c r="BF37" s="14">
        <f t="shared" si="20"/>
        <v>1971.1666666666667</v>
      </c>
      <c r="BG37" s="14">
        <f t="shared" si="21"/>
        <v>159664.5</v>
      </c>
      <c r="BH37" s="14">
        <f>IF($BD37=0,0,BG37/$BD37*Config!$F$6)</f>
        <v>47.449438325749092</v>
      </c>
      <c r="BI37" s="14">
        <f t="shared" si="22"/>
        <v>0</v>
      </c>
      <c r="BJ37" s="14">
        <f t="shared" si="23"/>
        <v>1734.7695471544871</v>
      </c>
      <c r="BK37" s="14">
        <f t="shared" si="24"/>
        <v>140516.33331951345</v>
      </c>
      <c r="BL37" s="14">
        <f>IF($BD37=0,0,BK37/$BD37*Config!$F$6)</f>
        <v>41.758945110557796</v>
      </c>
      <c r="BM37" s="14">
        <f t="shared" si="25"/>
        <v>0</v>
      </c>
      <c r="BN37" s="14">
        <f t="shared" si="26"/>
        <v>236.39711951217964</v>
      </c>
      <c r="BO37" s="14">
        <f t="shared" si="7"/>
        <v>19148.166680486553</v>
      </c>
      <c r="BP37" s="14">
        <f t="shared" si="8"/>
        <v>5.6904932151912959</v>
      </c>
      <c r="BQ37" s="14">
        <f t="shared" si="9"/>
        <v>0</v>
      </c>
      <c r="BR37" s="14">
        <f t="shared" si="27"/>
        <v>340</v>
      </c>
      <c r="BS37" s="14">
        <f t="shared" si="44"/>
        <v>27540</v>
      </c>
      <c r="BT37" s="14">
        <f>IF($BD37=0,0,BS37/$BD37*Config!$F$6)</f>
        <v>8.1843962276594358</v>
      </c>
      <c r="BU37" s="14">
        <f t="shared" si="45"/>
        <v>0</v>
      </c>
      <c r="BV37" s="14">
        <f t="shared" si="46"/>
        <v>654.76954715448699</v>
      </c>
      <c r="BW37" s="14">
        <f t="shared" si="47"/>
        <v>53036.333319513447</v>
      </c>
      <c r="BX37" s="14">
        <f>IF($BD37=0,0,BW37/$BD37*Config!$F$6)</f>
        <v>15.761451210933707</v>
      </c>
      <c r="BY37" s="14">
        <f t="shared" si="48"/>
        <v>0</v>
      </c>
      <c r="BZ37" s="14">
        <f t="shared" si="28"/>
        <v>1080</v>
      </c>
      <c r="CA37" s="14">
        <f t="shared" si="29"/>
        <v>87480</v>
      </c>
      <c r="CB37" s="14">
        <f>IF($BD37=0,0,CA37/$BD37*Config!$F$6)</f>
        <v>25.997493899624093</v>
      </c>
      <c r="CC37" s="14">
        <f t="shared" si="30"/>
        <v>0</v>
      </c>
      <c r="CD37" s="14">
        <f t="shared" si="31"/>
        <v>0</v>
      </c>
      <c r="CE37" s="14">
        <f t="shared" si="32"/>
        <v>0</v>
      </c>
      <c r="CF37" s="14">
        <f>IF($BD37=0,0,CE37/$BD37*Config!$F$6)</f>
        <v>0</v>
      </c>
      <c r="CG37" s="14">
        <f t="shared" si="33"/>
        <v>0</v>
      </c>
      <c r="CH37" s="14">
        <f t="shared" si="34"/>
        <v>0</v>
      </c>
      <c r="CI37" s="14">
        <f t="shared" si="35"/>
        <v>0</v>
      </c>
      <c r="CJ37" s="14">
        <f>IF($BD37=0,0,CI37/$BD37*Config!$F$6)</f>
        <v>0</v>
      </c>
      <c r="CK37" s="14">
        <f t="shared" si="36"/>
        <v>0</v>
      </c>
    </row>
    <row r="38" spans="2:89" x14ac:dyDescent="0.25">
      <c r="B38">
        <f>Input!B39</f>
        <v>36</v>
      </c>
      <c r="C38" t="str">
        <f>Input!C39</f>
        <v>Material 36</v>
      </c>
      <c r="D38">
        <f>Input!D39</f>
        <v>0</v>
      </c>
      <c r="E38" t="str">
        <f>Input!E39</f>
        <v>Warehouse 2</v>
      </c>
      <c r="F38">
        <f>Input!F39</f>
        <v>0</v>
      </c>
      <c r="G38">
        <f>Input!G39</f>
        <v>0</v>
      </c>
      <c r="H38">
        <f>Input!H39</f>
        <v>0</v>
      </c>
      <c r="I38" t="str">
        <f>Input!I39</f>
        <v>MTS</v>
      </c>
      <c r="J38" s="14" t="str">
        <f>Input!J39</f>
        <v>no</v>
      </c>
      <c r="K38">
        <f>Input!K39</f>
        <v>45</v>
      </c>
      <c r="L38">
        <f>Input!L39</f>
        <v>0</v>
      </c>
      <c r="M38">
        <f>Input!M39</f>
        <v>1</v>
      </c>
      <c r="N38" t="str">
        <f>Input!N39</f>
        <v>EOQ</v>
      </c>
      <c r="O38">
        <f>Input!O39</f>
        <v>505.6764705882353</v>
      </c>
      <c r="P38">
        <f>Input!P39</f>
        <v>505.6764705882353</v>
      </c>
      <c r="Q38">
        <f>Input!Q39</f>
        <v>0.95</v>
      </c>
      <c r="R38" t="str">
        <f>Input!R39</f>
        <v>Beta</v>
      </c>
      <c r="S38">
        <f>Input!S39</f>
        <v>0</v>
      </c>
      <c r="T38" s="14">
        <f>Input!T39</f>
        <v>2156.6666666666665</v>
      </c>
      <c r="U38">
        <f>Input!U39</f>
        <v>1107.2291651877781</v>
      </c>
      <c r="V38">
        <f>Input!V39</f>
        <v>0</v>
      </c>
      <c r="W38">
        <f>Input!W39</f>
        <v>0</v>
      </c>
      <c r="X38" s="13">
        <f>Input!X39</f>
        <v>0</v>
      </c>
      <c r="Y38">
        <f>Input!Y39</f>
        <v>18</v>
      </c>
      <c r="Z38">
        <f>Input!Z39</f>
        <v>0</v>
      </c>
      <c r="AA38">
        <f>Input!AA39</f>
        <v>50</v>
      </c>
      <c r="AB38" s="13">
        <f>Input!AB39</f>
        <v>0.12</v>
      </c>
      <c r="AC38">
        <f>Input!AC39</f>
        <v>10</v>
      </c>
      <c r="AD38">
        <f>Input!AD39</f>
        <v>8193.5833333333339</v>
      </c>
      <c r="AE38" s="14">
        <f>T38*Config!$F$6/Config!$F$3</f>
        <v>25879.999999999996</v>
      </c>
      <c r="AF38" s="14">
        <f t="shared" si="37"/>
        <v>25879.999999999996</v>
      </c>
      <c r="AG38" s="14">
        <f t="shared" si="38"/>
        <v>1094.5995377982524</v>
      </c>
      <c r="AH38" s="14">
        <f>IF(Config!$B$23=0,$AG38,MAX(Config!$B$23,ROUNDDOWN($AG38/Config!$B$23,0)*Config!$B$23))</f>
        <v>1094</v>
      </c>
      <c r="AI38" s="14">
        <f>IF(Config!$B$23=0,$AG38,MAX(Config!$B$23,ROUNDUP($AG38/Config!$B$23,0)*Config!$B$23))</f>
        <v>1095</v>
      </c>
      <c r="AJ38" s="14">
        <f t="shared" si="39"/>
        <v>2364.3353564899448</v>
      </c>
      <c r="AK38" s="14">
        <f t="shared" si="40"/>
        <v>2364.3351598173513</v>
      </c>
      <c r="AL38" s="14">
        <f>MAX(M38,IF(N38=Config!$D$4,O38,IF(AJ38&lt;AK38,AH38,AI38)))</f>
        <v>1095</v>
      </c>
      <c r="AM38" s="14">
        <f t="shared" si="15"/>
        <v>547.5</v>
      </c>
      <c r="AN38" s="18">
        <f t="shared" si="16"/>
        <v>23.634703196347029</v>
      </c>
      <c r="AO38">
        <f>K38/Config!$F$3</f>
        <v>1.4794520547945205</v>
      </c>
      <c r="AP38">
        <f>L38/Config!$F$3</f>
        <v>0</v>
      </c>
      <c r="AQ38" s="14">
        <f>K38*AF38/Config!$F$6</f>
        <v>3190.6849315068489</v>
      </c>
      <c r="AR38" s="14">
        <f>Config!$F$3*AF38/Config!$F$6</f>
        <v>2156.6666666666665</v>
      </c>
      <c r="AS38" s="14">
        <f t="shared" si="41"/>
        <v>2695.833333333333</v>
      </c>
      <c r="AT38" s="14">
        <f>SQRT(IF(I38=Config!$D$8,AS38^2,U38^2)*AO38+AP38^2*AR38^2)</f>
        <v>1346.753040068593</v>
      </c>
      <c r="AU38" s="16" t="str">
        <f>IF(R38&lt;&gt;Config!$D$11,"",NORMSINV(Q38))</f>
        <v/>
      </c>
      <c r="AV38" s="16">
        <f>IF(R38=Config!$D$11,"",IF(AT38=0,1,IF(AL38/AT38&gt;=SafetyFactorTable!$C$4,1,MATCH(AL38/AT38,SafetyFactorTable!$C$4:$KP$4,-1))))</f>
        <v>219</v>
      </c>
      <c r="AW38" s="14">
        <f>IF(AV38="","",IF(AT38=0,COUNTA(SafetyFactorTable!$B$5:$B$505),MATCH(AL38*(1-Q38)/AT38,INDEX(SafetyFactorTable!$C$5:$KP$5,AV38):INDEX(SafetyFactorTable!$C$505:$KP$505,AV38),1)))</f>
        <v>372</v>
      </c>
      <c r="AX38" s="17">
        <f>IF(AW38="","",INDEX(SafetyFactorTable!$B$5:$B$505,AW38))</f>
        <v>1.2900000000000633</v>
      </c>
      <c r="AY38" s="14">
        <f>IF(R38=Config!$D$11,AU38,AX38)*AT38</f>
        <v>1737.3114216885704</v>
      </c>
      <c r="AZ38" s="14">
        <f t="shared" si="42"/>
        <v>4927.996353195419</v>
      </c>
      <c r="BA38" s="14">
        <f>IF(J38="yes",K38*AF38/Config!$F$6,0)</f>
        <v>0</v>
      </c>
      <c r="BB38" s="14">
        <f t="shared" si="43"/>
        <v>0</v>
      </c>
      <c r="BC38" s="14">
        <f t="shared" si="17"/>
        <v>25879.999999999996</v>
      </c>
      <c r="BD38" s="14">
        <f t="shared" si="18"/>
        <v>465839.99999999994</v>
      </c>
      <c r="BE38" s="14">
        <f t="shared" si="19"/>
        <v>0</v>
      </c>
      <c r="BF38" s="14">
        <f t="shared" si="20"/>
        <v>8193.5833333333339</v>
      </c>
      <c r="BG38" s="14">
        <f t="shared" si="21"/>
        <v>147484.5</v>
      </c>
      <c r="BH38" s="14">
        <f>IF($BD38=0,0,BG38/$BD38*Config!$F$6)</f>
        <v>115.55865211231325</v>
      </c>
      <c r="BI38" s="14">
        <f t="shared" si="22"/>
        <v>0</v>
      </c>
      <c r="BJ38" s="14">
        <f t="shared" si="23"/>
        <v>2284.8114216885706</v>
      </c>
      <c r="BK38" s="14">
        <f t="shared" si="24"/>
        <v>41126.605590394269</v>
      </c>
      <c r="BL38" s="14">
        <f>IF($BD38=0,0,BK38/$BD38*Config!$F$6)</f>
        <v>32.223963250244523</v>
      </c>
      <c r="BM38" s="14">
        <f t="shared" si="25"/>
        <v>0</v>
      </c>
      <c r="BN38" s="14">
        <f t="shared" si="26"/>
        <v>5908.7719116447633</v>
      </c>
      <c r="BO38" s="14">
        <f t="shared" si="7"/>
        <v>106357.89440960574</v>
      </c>
      <c r="BP38" s="14">
        <f t="shared" si="8"/>
        <v>83.334688862068731</v>
      </c>
      <c r="BQ38" s="14">
        <f t="shared" si="9"/>
        <v>0</v>
      </c>
      <c r="BR38" s="14">
        <f t="shared" si="27"/>
        <v>10</v>
      </c>
      <c r="BS38" s="14">
        <f t="shared" si="44"/>
        <v>180</v>
      </c>
      <c r="BT38" s="14">
        <f>IF($BD38=0,0,BS38/$BD38*Config!$F$6)</f>
        <v>0.14103554868624421</v>
      </c>
      <c r="BU38" s="14">
        <f t="shared" si="45"/>
        <v>0</v>
      </c>
      <c r="BV38" s="14">
        <f t="shared" si="46"/>
        <v>1737.3114216885704</v>
      </c>
      <c r="BW38" s="14">
        <f t="shared" si="47"/>
        <v>31271.605590394265</v>
      </c>
      <c r="BX38" s="14">
        <f>IF($BD38=0,0,BW38/$BD38*Config!$F$6)</f>
        <v>24.502266959672649</v>
      </c>
      <c r="BY38" s="14">
        <f t="shared" si="48"/>
        <v>0</v>
      </c>
      <c r="BZ38" s="14">
        <f t="shared" si="28"/>
        <v>547.5</v>
      </c>
      <c r="CA38" s="14">
        <f t="shared" si="29"/>
        <v>9855</v>
      </c>
      <c r="CB38" s="14">
        <f>IF($BD38=0,0,CA38/$BD38*Config!$F$6)</f>
        <v>7.7216962905718711</v>
      </c>
      <c r="CC38" s="14">
        <f t="shared" si="30"/>
        <v>0</v>
      </c>
      <c r="CD38" s="14">
        <f t="shared" si="31"/>
        <v>0</v>
      </c>
      <c r="CE38" s="14">
        <f t="shared" si="32"/>
        <v>0</v>
      </c>
      <c r="CF38" s="14">
        <f>IF($BD38=0,0,CE38/$BD38*Config!$F$6)</f>
        <v>0</v>
      </c>
      <c r="CG38" s="14">
        <f t="shared" si="33"/>
        <v>0</v>
      </c>
      <c r="CH38" s="14">
        <f t="shared" si="34"/>
        <v>0</v>
      </c>
      <c r="CI38" s="14">
        <f t="shared" si="35"/>
        <v>0</v>
      </c>
      <c r="CJ38" s="14">
        <f>IF($BD38=0,0,CI38/$BD38*Config!$F$6)</f>
        <v>0</v>
      </c>
      <c r="CK38" s="14">
        <f t="shared" si="36"/>
        <v>0</v>
      </c>
    </row>
    <row r="39" spans="2:89" x14ac:dyDescent="0.25">
      <c r="B39">
        <f>Input!B40</f>
        <v>37</v>
      </c>
      <c r="C39" t="str">
        <f>Input!C40</f>
        <v>Material 37</v>
      </c>
      <c r="D39">
        <f>Input!D40</f>
        <v>0</v>
      </c>
      <c r="E39" t="str">
        <f>Input!E40</f>
        <v>Warehouse 2</v>
      </c>
      <c r="F39">
        <f>Input!F40</f>
        <v>0</v>
      </c>
      <c r="G39">
        <f>Input!G40</f>
        <v>0</v>
      </c>
      <c r="H39">
        <f>Input!H40</f>
        <v>0</v>
      </c>
      <c r="I39" t="str">
        <f>Input!I40</f>
        <v>MTS</v>
      </c>
      <c r="J39" s="14" t="str">
        <f>Input!J40</f>
        <v>no</v>
      </c>
      <c r="K39">
        <f>Input!K40</f>
        <v>45</v>
      </c>
      <c r="L39">
        <f>Input!L40</f>
        <v>0</v>
      </c>
      <c r="M39">
        <f>Input!M40</f>
        <v>1</v>
      </c>
      <c r="N39" t="str">
        <f>Input!N40</f>
        <v>EOQ</v>
      </c>
      <c r="O39">
        <f>Input!O40</f>
        <v>509.09090909090907</v>
      </c>
      <c r="P39">
        <f>Input!P40</f>
        <v>509.09090909090907</v>
      </c>
      <c r="Q39">
        <f>Input!Q40</f>
        <v>0.95</v>
      </c>
      <c r="R39" t="str">
        <f>Input!R40</f>
        <v>Alpha</v>
      </c>
      <c r="S39">
        <f>Input!S40</f>
        <v>0</v>
      </c>
      <c r="T39" s="14">
        <f>Input!T40</f>
        <v>203.58333333333334</v>
      </c>
      <c r="U39">
        <f>Input!U40</f>
        <v>181.35021785250638</v>
      </c>
      <c r="V39">
        <f>Input!V40</f>
        <v>0</v>
      </c>
      <c r="W39">
        <f>Input!W40</f>
        <v>0</v>
      </c>
      <c r="X39" s="13">
        <f>Input!X40</f>
        <v>0</v>
      </c>
      <c r="Y39">
        <f>Input!Y40</f>
        <v>28</v>
      </c>
      <c r="Z39">
        <f>Input!Z40</f>
        <v>0</v>
      </c>
      <c r="AA39">
        <f>Input!AA40</f>
        <v>50</v>
      </c>
      <c r="AB39" s="13">
        <f>Input!AB40</f>
        <v>0.12</v>
      </c>
      <c r="AC39">
        <f>Input!AC40</f>
        <v>370</v>
      </c>
      <c r="AD39">
        <f>Input!AD40</f>
        <v>1762.3333333333333</v>
      </c>
      <c r="AE39" s="14">
        <f>T39*Config!$F$6/Config!$F$3</f>
        <v>2443</v>
      </c>
      <c r="AF39" s="14">
        <f t="shared" si="37"/>
        <v>2443</v>
      </c>
      <c r="AG39" s="14">
        <f t="shared" si="38"/>
        <v>269.64482812272394</v>
      </c>
      <c r="AH39" s="14">
        <f>IF(Config!$B$23=0,$AG39,MAX(Config!$B$23,ROUNDDOWN($AG39/Config!$B$23,0)*Config!$B$23))</f>
        <v>269</v>
      </c>
      <c r="AI39" s="14">
        <f>IF(Config!$B$23=0,$AG39,MAX(Config!$B$23,ROUNDUP($AG39/Config!$B$23,0)*Config!$B$23))</f>
        <v>270</v>
      </c>
      <c r="AJ39" s="14">
        <f t="shared" si="39"/>
        <v>906.00921933085499</v>
      </c>
      <c r="AK39" s="14">
        <f t="shared" si="40"/>
        <v>906.0074074074073</v>
      </c>
      <c r="AL39" s="14">
        <f>MAX(M39,IF(N39=Config!$D$4,O39,IF(AJ39&lt;AK39,AH39,AI39)))</f>
        <v>270</v>
      </c>
      <c r="AM39" s="14">
        <f t="shared" si="15"/>
        <v>135</v>
      </c>
      <c r="AN39" s="18">
        <f t="shared" si="16"/>
        <v>9.0481481481481474</v>
      </c>
      <c r="AO39">
        <f>K39/Config!$F$3</f>
        <v>1.4794520547945205</v>
      </c>
      <c r="AP39">
        <f>L39/Config!$F$3</f>
        <v>0</v>
      </c>
      <c r="AQ39" s="14">
        <f>K39*AF39/Config!$F$6</f>
        <v>301.1917808219178</v>
      </c>
      <c r="AR39" s="14">
        <f>Config!$F$3*AF39/Config!$F$6</f>
        <v>203.58333333333334</v>
      </c>
      <c r="AS39" s="14">
        <f t="shared" si="41"/>
        <v>254.47916666666669</v>
      </c>
      <c r="AT39" s="14">
        <f>SQRT(IF(I39=Config!$D$8,AS39^2,U39^2)*AO39+AP39^2*AR39^2)</f>
        <v>220.58121741089093</v>
      </c>
      <c r="AU39" s="16">
        <f>IF(R39&lt;&gt;Config!$D$11,"",NORMSINV(Q39))</f>
        <v>1.6448536269514715</v>
      </c>
      <c r="AV39" s="16" t="str">
        <f>IF(R39=Config!$D$11,"",IF(AT39=0,1,IF(AL39/AT39&gt;=SafetyFactorTable!$C$4,1,MATCH(AL39/AT39,SafetyFactorTable!$C$4:$KP$4,-1))))</f>
        <v/>
      </c>
      <c r="AW39" s="14" t="str">
        <f>IF(AV39="","",IF(AT39=0,COUNTA(SafetyFactorTable!$B$5:$B$505),MATCH(AL39*(1-Q39)/AT39,INDEX(SafetyFactorTable!$C$5:$KP$5,AV39):INDEX(SafetyFactorTable!$C$505:$KP$505,AV39),1)))</f>
        <v/>
      </c>
      <c r="AX39" s="17" t="str">
        <f>IF(AW39="","",INDEX(SafetyFactorTable!$B$5:$B$505,AW39))</f>
        <v/>
      </c>
      <c r="AY39" s="14">
        <f>IF(R39=Config!$D$11,AU39,AX39)*AT39</f>
        <v>362.82381549567503</v>
      </c>
      <c r="AZ39" s="14">
        <f t="shared" si="42"/>
        <v>664.01559631759278</v>
      </c>
      <c r="BA39" s="14">
        <f>IF(J39="yes",K39*AF39/Config!$F$6,0)</f>
        <v>0</v>
      </c>
      <c r="BB39" s="14">
        <f t="shared" si="43"/>
        <v>0</v>
      </c>
      <c r="BC39" s="14">
        <f t="shared" si="17"/>
        <v>2443</v>
      </c>
      <c r="BD39" s="14">
        <f t="shared" si="18"/>
        <v>68404</v>
      </c>
      <c r="BE39" s="14">
        <f t="shared" si="19"/>
        <v>0</v>
      </c>
      <c r="BF39" s="14">
        <f t="shared" si="20"/>
        <v>1762.3333333333333</v>
      </c>
      <c r="BG39" s="14">
        <f t="shared" si="21"/>
        <v>49345.333333333328</v>
      </c>
      <c r="BH39" s="14">
        <f>IF($BD39=0,0,BG39/$BD39*Config!$F$6)</f>
        <v>263.30399781689175</v>
      </c>
      <c r="BI39" s="14">
        <f t="shared" si="22"/>
        <v>0</v>
      </c>
      <c r="BJ39" s="14">
        <f t="shared" si="23"/>
        <v>497.82381549567503</v>
      </c>
      <c r="BK39" s="14">
        <f t="shared" si="24"/>
        <v>13939.0668338789</v>
      </c>
      <c r="BL39" s="14">
        <f>IF($BD39=0,0,BK39/$BD39*Config!$F$6)</f>
        <v>74.378097689693561</v>
      </c>
      <c r="BM39" s="14">
        <f t="shared" si="25"/>
        <v>0</v>
      </c>
      <c r="BN39" s="14">
        <f t="shared" si="26"/>
        <v>1264.5095178376582</v>
      </c>
      <c r="BO39" s="14">
        <f t="shared" si="7"/>
        <v>35406.266499454432</v>
      </c>
      <c r="BP39" s="14">
        <f t="shared" si="8"/>
        <v>188.92590012719819</v>
      </c>
      <c r="BQ39" s="14">
        <f t="shared" si="9"/>
        <v>0</v>
      </c>
      <c r="BR39" s="14">
        <f t="shared" si="27"/>
        <v>370</v>
      </c>
      <c r="BS39" s="14">
        <f t="shared" si="44"/>
        <v>10360</v>
      </c>
      <c r="BT39" s="14">
        <f>IF($BD39=0,0,BS39/$BD39*Config!$F$6)</f>
        <v>55.280392959476053</v>
      </c>
      <c r="BU39" s="14">
        <f t="shared" si="45"/>
        <v>0</v>
      </c>
      <c r="BV39" s="14">
        <f t="shared" si="46"/>
        <v>362.82381549567503</v>
      </c>
      <c r="BW39" s="14">
        <f t="shared" si="47"/>
        <v>10159.0668338789</v>
      </c>
      <c r="BX39" s="14">
        <f>IF($BD39=0,0,BW39/$BD39*Config!$F$6)</f>
        <v>54.208224582857703</v>
      </c>
      <c r="BY39" s="14">
        <f t="shared" si="48"/>
        <v>0</v>
      </c>
      <c r="BZ39" s="14">
        <f t="shared" si="28"/>
        <v>135</v>
      </c>
      <c r="CA39" s="14">
        <f t="shared" si="29"/>
        <v>3780</v>
      </c>
      <c r="CB39" s="14">
        <f>IF($BD39=0,0,CA39/$BD39*Config!$F$6)</f>
        <v>20.169873106835858</v>
      </c>
      <c r="CC39" s="14">
        <f t="shared" si="30"/>
        <v>0</v>
      </c>
      <c r="CD39" s="14">
        <f t="shared" si="31"/>
        <v>0</v>
      </c>
      <c r="CE39" s="14">
        <f t="shared" si="32"/>
        <v>0</v>
      </c>
      <c r="CF39" s="14">
        <f>IF($BD39=0,0,CE39/$BD39*Config!$F$6)</f>
        <v>0</v>
      </c>
      <c r="CG39" s="14">
        <f t="shared" si="33"/>
        <v>0</v>
      </c>
      <c r="CH39" s="14">
        <f t="shared" si="34"/>
        <v>0</v>
      </c>
      <c r="CI39" s="14">
        <f t="shared" si="35"/>
        <v>0</v>
      </c>
      <c r="CJ39" s="14">
        <f>IF($BD39=0,0,CI39/$BD39*Config!$F$6)</f>
        <v>0</v>
      </c>
      <c r="CK39" s="14">
        <f t="shared" si="36"/>
        <v>0</v>
      </c>
    </row>
    <row r="40" spans="2:89" x14ac:dyDescent="0.25">
      <c r="B40">
        <f>Input!B41</f>
        <v>38</v>
      </c>
      <c r="C40" t="str">
        <f>Input!C41</f>
        <v>Material 38</v>
      </c>
      <c r="D40">
        <f>Input!D41</f>
        <v>0</v>
      </c>
      <c r="E40" t="str">
        <f>Input!E41</f>
        <v>Warehouse 2</v>
      </c>
      <c r="F40">
        <f>Input!F41</f>
        <v>0</v>
      </c>
      <c r="G40">
        <f>Input!G41</f>
        <v>0</v>
      </c>
      <c r="H40">
        <f>Input!H41</f>
        <v>0</v>
      </c>
      <c r="I40" t="str">
        <f>Input!I41</f>
        <v>MTS</v>
      </c>
      <c r="J40" s="14" t="str">
        <f>Input!J41</f>
        <v>no</v>
      </c>
      <c r="K40">
        <f>Input!K41</f>
        <v>45</v>
      </c>
      <c r="L40">
        <f>Input!L41</f>
        <v>0</v>
      </c>
      <c r="M40">
        <f>Input!M41</f>
        <v>1</v>
      </c>
      <c r="N40" t="str">
        <f>Input!N41</f>
        <v>EOQ</v>
      </c>
      <c r="O40">
        <f>Input!O41</f>
        <v>431.81818181818181</v>
      </c>
      <c r="P40">
        <f>Input!P41</f>
        <v>431.81818181818181</v>
      </c>
      <c r="Q40">
        <f>Input!Q41</f>
        <v>0.95</v>
      </c>
      <c r="R40" t="str">
        <f>Input!R41</f>
        <v>Alpha</v>
      </c>
      <c r="S40">
        <f>Input!S41</f>
        <v>0</v>
      </c>
      <c r="T40" s="14">
        <f>Input!T41</f>
        <v>181.91666666666666</v>
      </c>
      <c r="U40">
        <f>Input!U41</f>
        <v>196.58329640191312</v>
      </c>
      <c r="V40">
        <f>Input!V41</f>
        <v>0</v>
      </c>
      <c r="W40">
        <f>Input!W41</f>
        <v>0</v>
      </c>
      <c r="X40" s="13">
        <f>Input!X41</f>
        <v>0</v>
      </c>
      <c r="Y40">
        <f>Input!Y41</f>
        <v>8</v>
      </c>
      <c r="Z40">
        <f>Input!Z41</f>
        <v>0</v>
      </c>
      <c r="AA40">
        <f>Input!AA41</f>
        <v>50</v>
      </c>
      <c r="AB40" s="13">
        <f>Input!AB41</f>
        <v>0.12</v>
      </c>
      <c r="AC40">
        <f>Input!AC41</f>
        <v>400</v>
      </c>
      <c r="AD40">
        <f>Input!AD41</f>
        <v>1359.0833333333333</v>
      </c>
      <c r="AE40" s="14">
        <f>T40*Config!$F$6/Config!$F$3</f>
        <v>2182.9999999999995</v>
      </c>
      <c r="AF40" s="14">
        <f t="shared" si="37"/>
        <v>2182.9999999999995</v>
      </c>
      <c r="AG40" s="14">
        <f t="shared" si="38"/>
        <v>476.86039186887109</v>
      </c>
      <c r="AH40" s="14">
        <f>IF(Config!$B$23=0,$AG40,MAX(Config!$B$23,ROUNDDOWN($AG40/Config!$B$23,0)*Config!$B$23))</f>
        <v>476</v>
      </c>
      <c r="AI40" s="14">
        <f>IF(Config!$B$23=0,$AG40,MAX(Config!$B$23,ROUNDUP($AG40/Config!$B$23,0)*Config!$B$23))</f>
        <v>477</v>
      </c>
      <c r="AJ40" s="14">
        <f t="shared" si="39"/>
        <v>457.78672268907553</v>
      </c>
      <c r="AK40" s="14">
        <f t="shared" si="40"/>
        <v>457.78599580712779</v>
      </c>
      <c r="AL40" s="14">
        <f>MAX(M40,IF(N40=Config!$D$4,O40,IF(AJ40&lt;AK40,AH40,AI40)))</f>
        <v>477</v>
      </c>
      <c r="AM40" s="14">
        <f t="shared" si="15"/>
        <v>238.5</v>
      </c>
      <c r="AN40" s="18">
        <f t="shared" si="16"/>
        <v>4.5765199161425567</v>
      </c>
      <c r="AO40">
        <f>K40/Config!$F$3</f>
        <v>1.4794520547945205</v>
      </c>
      <c r="AP40">
        <f>L40/Config!$F$3</f>
        <v>0</v>
      </c>
      <c r="AQ40" s="14">
        <f>K40*AF40/Config!$F$6</f>
        <v>269.1369863013698</v>
      </c>
      <c r="AR40" s="14">
        <f>Config!$F$3*AF40/Config!$F$6</f>
        <v>181.91666666666666</v>
      </c>
      <c r="AS40" s="14">
        <f t="shared" si="41"/>
        <v>227.39583333333331</v>
      </c>
      <c r="AT40" s="14">
        <f>SQRT(IF(I40=Config!$D$8,AS40^2,U40^2)*AO40+AP40^2*AR40^2)</f>
        <v>239.10962642596414</v>
      </c>
      <c r="AU40" s="16">
        <f>IF(R40&lt;&gt;Config!$D$11,"",NORMSINV(Q40))</f>
        <v>1.6448536269514715</v>
      </c>
      <c r="AV40" s="16" t="str">
        <f>IF(R40=Config!$D$11,"",IF(AT40=0,1,IF(AL40/AT40&gt;=SafetyFactorTable!$C$4,1,MATCH(AL40/AT40,SafetyFactorTable!$C$4:$KP$4,-1))))</f>
        <v/>
      </c>
      <c r="AW40" s="14" t="str">
        <f>IF(AV40="","",IF(AT40=0,COUNTA(SafetyFactorTable!$B$5:$B$505),MATCH(AL40*(1-Q40)/AT40,INDEX(SafetyFactorTable!$C$5:$KP$5,AV40):INDEX(SafetyFactorTable!$C$505:$KP$505,AV40),1)))</f>
        <v/>
      </c>
      <c r="AX40" s="17" t="str">
        <f>IF(AW40="","",INDEX(SafetyFactorTable!$B$5:$B$505,AW40))</f>
        <v/>
      </c>
      <c r="AY40" s="14">
        <f>IF(R40=Config!$D$11,AU40,AX40)*AT40</f>
        <v>393.30033626575852</v>
      </c>
      <c r="AZ40" s="14">
        <f t="shared" si="42"/>
        <v>662.43732256712838</v>
      </c>
      <c r="BA40" s="14">
        <f>IF(J40="yes",K40*AF40/Config!$F$6,0)</f>
        <v>0</v>
      </c>
      <c r="BB40" s="14">
        <f t="shared" si="43"/>
        <v>0</v>
      </c>
      <c r="BC40" s="14">
        <f t="shared" si="17"/>
        <v>2182.9999999999995</v>
      </c>
      <c r="BD40" s="14">
        <f t="shared" si="18"/>
        <v>17463.999999999996</v>
      </c>
      <c r="BE40" s="14">
        <f t="shared" si="19"/>
        <v>0</v>
      </c>
      <c r="BF40" s="14">
        <f t="shared" si="20"/>
        <v>1359.0833333333333</v>
      </c>
      <c r="BG40" s="14">
        <f t="shared" si="21"/>
        <v>10872.666666666666</v>
      </c>
      <c r="BH40" s="14">
        <f>IF($BD40=0,0,BG40/$BD40*Config!$F$6)</f>
        <v>227.2402275156513</v>
      </c>
      <c r="BI40" s="14">
        <f t="shared" si="22"/>
        <v>0</v>
      </c>
      <c r="BJ40" s="14">
        <f t="shared" si="23"/>
        <v>631.80033626575846</v>
      </c>
      <c r="BK40" s="14">
        <f t="shared" si="24"/>
        <v>5054.4026901260677</v>
      </c>
      <c r="BL40" s="14">
        <f>IF($BD40=0,0,BK40/$BD40*Config!$F$6)</f>
        <v>105.63771082776083</v>
      </c>
      <c r="BM40" s="14">
        <f t="shared" si="25"/>
        <v>0</v>
      </c>
      <c r="BN40" s="14">
        <f t="shared" si="26"/>
        <v>727.2829970675748</v>
      </c>
      <c r="BO40" s="14">
        <f t="shared" si="7"/>
        <v>5818.2639765405984</v>
      </c>
      <c r="BP40" s="14">
        <f t="shared" si="8"/>
        <v>121.60251668789047</v>
      </c>
      <c r="BQ40" s="14">
        <f t="shared" si="9"/>
        <v>0</v>
      </c>
      <c r="BR40" s="14">
        <f t="shared" si="27"/>
        <v>400</v>
      </c>
      <c r="BS40" s="14">
        <f t="shared" si="44"/>
        <v>3200</v>
      </c>
      <c r="BT40" s="14">
        <f>IF($BD40=0,0,BS40/$BD40*Config!$F$6)</f>
        <v>66.880439761795699</v>
      </c>
      <c r="BU40" s="14">
        <f t="shared" si="45"/>
        <v>0</v>
      </c>
      <c r="BV40" s="14">
        <f t="shared" si="46"/>
        <v>393.30033626575852</v>
      </c>
      <c r="BW40" s="14">
        <f t="shared" si="47"/>
        <v>3146.4026901260681</v>
      </c>
      <c r="BX40" s="14">
        <f>IF($BD40=0,0,BW40/$BD40*Config!$F$6)</f>
        <v>65.760248619790147</v>
      </c>
      <c r="BY40" s="14">
        <f t="shared" si="48"/>
        <v>0</v>
      </c>
      <c r="BZ40" s="14">
        <f t="shared" si="28"/>
        <v>238.5</v>
      </c>
      <c r="CA40" s="14">
        <f t="shared" si="29"/>
        <v>1908</v>
      </c>
      <c r="CB40" s="14">
        <f>IF($BD40=0,0,CA40/$BD40*Config!$F$6)</f>
        <v>39.877462207970694</v>
      </c>
      <c r="CC40" s="14">
        <f t="shared" si="30"/>
        <v>0</v>
      </c>
      <c r="CD40" s="14">
        <f t="shared" si="31"/>
        <v>0</v>
      </c>
      <c r="CE40" s="14">
        <f t="shared" si="32"/>
        <v>0</v>
      </c>
      <c r="CF40" s="14">
        <f>IF($BD40=0,0,CE40/$BD40*Config!$F$6)</f>
        <v>0</v>
      </c>
      <c r="CG40" s="14">
        <f t="shared" si="33"/>
        <v>0</v>
      </c>
      <c r="CH40" s="14">
        <f t="shared" si="34"/>
        <v>0</v>
      </c>
      <c r="CI40" s="14">
        <f t="shared" si="35"/>
        <v>0</v>
      </c>
      <c r="CJ40" s="14">
        <f>IF($BD40=0,0,CI40/$BD40*Config!$F$6)</f>
        <v>0</v>
      </c>
      <c r="CK40" s="14">
        <f t="shared" si="36"/>
        <v>0</v>
      </c>
    </row>
    <row r="41" spans="2:89" x14ac:dyDescent="0.25">
      <c r="B41">
        <f>Input!B42</f>
        <v>39</v>
      </c>
      <c r="C41" t="str">
        <f>Input!C42</f>
        <v>Material 39</v>
      </c>
      <c r="D41">
        <f>Input!D42</f>
        <v>0</v>
      </c>
      <c r="E41" t="str">
        <f>Input!E42</f>
        <v>Warehouse 2</v>
      </c>
      <c r="F41">
        <f>Input!F42</f>
        <v>0</v>
      </c>
      <c r="G41">
        <f>Input!G42</f>
        <v>0</v>
      </c>
      <c r="H41">
        <f>Input!H42</f>
        <v>0</v>
      </c>
      <c r="I41" t="str">
        <f>Input!I42</f>
        <v>MTS</v>
      </c>
      <c r="J41" s="14" t="str">
        <f>Input!J42</f>
        <v>no</v>
      </c>
      <c r="K41">
        <f>Input!K42</f>
        <v>45</v>
      </c>
      <c r="L41">
        <f>Input!L42</f>
        <v>0</v>
      </c>
      <c r="M41">
        <f>Input!M42</f>
        <v>1</v>
      </c>
      <c r="N41" t="str">
        <f>Input!N42</f>
        <v>EOQ</v>
      </c>
      <c r="O41">
        <f>Input!O42</f>
        <v>1000</v>
      </c>
      <c r="P41">
        <f>Input!P42</f>
        <v>1000</v>
      </c>
      <c r="Q41">
        <f>Input!Q42</f>
        <v>0.95</v>
      </c>
      <c r="R41" t="str">
        <f>Input!R42</f>
        <v>Alpha</v>
      </c>
      <c r="S41">
        <f>Input!S42</f>
        <v>0</v>
      </c>
      <c r="T41" s="14">
        <f>Input!T42</f>
        <v>511.41666666666669</v>
      </c>
      <c r="U41">
        <f>Input!U42</f>
        <v>362.33822931653566</v>
      </c>
      <c r="V41">
        <f>Input!V42</f>
        <v>0</v>
      </c>
      <c r="W41">
        <f>Input!W42</f>
        <v>0</v>
      </c>
      <c r="X41" s="13">
        <f>Input!X42</f>
        <v>0</v>
      </c>
      <c r="Y41">
        <f>Input!Y42</f>
        <v>36</v>
      </c>
      <c r="Z41">
        <f>Input!Z42</f>
        <v>0</v>
      </c>
      <c r="AA41">
        <f>Input!AA42</f>
        <v>50</v>
      </c>
      <c r="AB41" s="13">
        <f>Input!AB42</f>
        <v>0.12</v>
      </c>
      <c r="AC41">
        <f>Input!AC42</f>
        <v>730</v>
      </c>
      <c r="AD41">
        <f>Input!AD42</f>
        <v>3019.75</v>
      </c>
      <c r="AE41" s="14">
        <f>T41*Config!$F$6/Config!$F$3</f>
        <v>6137</v>
      </c>
      <c r="AF41" s="14">
        <f t="shared" si="37"/>
        <v>6137</v>
      </c>
      <c r="AG41" s="14">
        <f t="shared" si="38"/>
        <v>376.9087226175393</v>
      </c>
      <c r="AH41" s="14">
        <f>IF(Config!$B$23=0,$AG41,MAX(Config!$B$23,ROUNDDOWN($AG41/Config!$B$23,0)*Config!$B$23))</f>
        <v>376</v>
      </c>
      <c r="AI41" s="14">
        <f>IF(Config!$B$23=0,$AG41,MAX(Config!$B$23,ROUNDUP($AG41/Config!$B$23,0)*Config!$B$23))</f>
        <v>377</v>
      </c>
      <c r="AJ41" s="14">
        <f t="shared" si="39"/>
        <v>1628.250425531915</v>
      </c>
      <c r="AK41" s="14">
        <f t="shared" si="40"/>
        <v>1628.245729442971</v>
      </c>
      <c r="AL41" s="14">
        <f>MAX(M41,IF(N41=Config!$D$4,O41,IF(AJ41&lt;AK41,AH41,AI41)))</f>
        <v>377</v>
      </c>
      <c r="AM41" s="14">
        <f t="shared" si="15"/>
        <v>188.5</v>
      </c>
      <c r="AN41" s="18">
        <f t="shared" si="16"/>
        <v>16.278514588859416</v>
      </c>
      <c r="AO41">
        <f>K41/Config!$F$3</f>
        <v>1.4794520547945205</v>
      </c>
      <c r="AP41">
        <f>L41/Config!$F$3</f>
        <v>0</v>
      </c>
      <c r="AQ41" s="14">
        <f>K41*AF41/Config!$F$6</f>
        <v>756.61643835616439</v>
      </c>
      <c r="AR41" s="14">
        <f>Config!$F$3*AF41/Config!$F$6</f>
        <v>511.41666666666669</v>
      </c>
      <c r="AS41" s="14">
        <f t="shared" si="41"/>
        <v>639.27083333333337</v>
      </c>
      <c r="AT41" s="14">
        <f>SQRT(IF(I41=Config!$D$8,AS41^2,U41^2)*AO41+AP41^2*AR41^2)</f>
        <v>440.72187331008161</v>
      </c>
      <c r="AU41" s="16">
        <f>IF(R41&lt;&gt;Config!$D$11,"",NORMSINV(Q41))</f>
        <v>1.6448536269514715</v>
      </c>
      <c r="AV41" s="16" t="str">
        <f>IF(R41=Config!$D$11,"",IF(AT41=0,1,IF(AL41/AT41&gt;=SafetyFactorTable!$C$4,1,MATCH(AL41/AT41,SafetyFactorTable!$C$4:$KP$4,-1))))</f>
        <v/>
      </c>
      <c r="AW41" s="14" t="str">
        <f>IF(AV41="","",IF(AT41=0,COUNTA(SafetyFactorTable!$B$5:$B$505),MATCH(AL41*(1-Q41)/AT41,INDEX(SafetyFactorTable!$C$5:$KP$5,AV41):INDEX(SafetyFactorTable!$C$505:$KP$505,AV41),1)))</f>
        <v/>
      </c>
      <c r="AX41" s="17" t="str">
        <f>IF(AW41="","",INDEX(SafetyFactorTable!$B$5:$B$505,AW41))</f>
        <v/>
      </c>
      <c r="AY41" s="14">
        <f>IF(R41=Config!$D$11,AU41,AX41)*AT41</f>
        <v>724.92297179093464</v>
      </c>
      <c r="AZ41" s="14">
        <f t="shared" si="42"/>
        <v>1481.539410147099</v>
      </c>
      <c r="BA41" s="14">
        <f>IF(J41="yes",K41*AF41/Config!$F$6,0)</f>
        <v>0</v>
      </c>
      <c r="BB41" s="14">
        <f t="shared" si="43"/>
        <v>0</v>
      </c>
      <c r="BC41" s="14">
        <f t="shared" si="17"/>
        <v>6137</v>
      </c>
      <c r="BD41" s="14">
        <f t="shared" si="18"/>
        <v>220932</v>
      </c>
      <c r="BE41" s="14">
        <f t="shared" si="19"/>
        <v>0</v>
      </c>
      <c r="BF41" s="14">
        <f t="shared" si="20"/>
        <v>3019.75</v>
      </c>
      <c r="BG41" s="14">
        <f t="shared" si="21"/>
        <v>108711</v>
      </c>
      <c r="BH41" s="14">
        <f>IF($BD41=0,0,BG41/$BD41*Config!$F$6)</f>
        <v>179.60057845853024</v>
      </c>
      <c r="BI41" s="14">
        <f t="shared" si="22"/>
        <v>0</v>
      </c>
      <c r="BJ41" s="14">
        <f t="shared" si="23"/>
        <v>913.42297179093464</v>
      </c>
      <c r="BK41" s="14">
        <f t="shared" si="24"/>
        <v>32883.226984473644</v>
      </c>
      <c r="BL41" s="14">
        <f>IF($BD41=0,0,BK41/$BD41*Config!$F$6)</f>
        <v>54.326117761722521</v>
      </c>
      <c r="BM41" s="14">
        <f t="shared" si="25"/>
        <v>0</v>
      </c>
      <c r="BN41" s="14">
        <f t="shared" si="26"/>
        <v>2106.3270282090652</v>
      </c>
      <c r="BO41" s="14">
        <f t="shared" si="7"/>
        <v>75827.773015526356</v>
      </c>
      <c r="BP41" s="14">
        <f t="shared" si="8"/>
        <v>125.27446069680772</v>
      </c>
      <c r="BQ41" s="14">
        <f t="shared" si="9"/>
        <v>0</v>
      </c>
      <c r="BR41" s="14">
        <f t="shared" si="27"/>
        <v>730</v>
      </c>
      <c r="BS41" s="14">
        <f t="shared" si="44"/>
        <v>26280</v>
      </c>
      <c r="BT41" s="14">
        <f>IF($BD41=0,0,BS41/$BD41*Config!$F$6)</f>
        <v>43.416978979957634</v>
      </c>
      <c r="BU41" s="14">
        <f t="shared" si="45"/>
        <v>0</v>
      </c>
      <c r="BV41" s="14">
        <f t="shared" si="46"/>
        <v>724.92297179093464</v>
      </c>
      <c r="BW41" s="14">
        <f t="shared" si="47"/>
        <v>26097.226984473647</v>
      </c>
      <c r="BX41" s="14">
        <f>IF($BD41=0,0,BW41/$BD41*Config!$F$6)</f>
        <v>43.115021134706069</v>
      </c>
      <c r="BY41" s="14">
        <f t="shared" si="48"/>
        <v>0</v>
      </c>
      <c r="BZ41" s="14">
        <f t="shared" si="28"/>
        <v>188.5</v>
      </c>
      <c r="CA41" s="14">
        <f t="shared" si="29"/>
        <v>6786</v>
      </c>
      <c r="CB41" s="14">
        <f>IF($BD41=0,0,CA41/$BD41*Config!$F$6)</f>
        <v>11.211096627016458</v>
      </c>
      <c r="CC41" s="14">
        <f t="shared" si="30"/>
        <v>0</v>
      </c>
      <c r="CD41" s="14">
        <f t="shared" si="31"/>
        <v>0</v>
      </c>
      <c r="CE41" s="14">
        <f t="shared" si="32"/>
        <v>0</v>
      </c>
      <c r="CF41" s="14">
        <f>IF($BD41=0,0,CE41/$BD41*Config!$F$6)</f>
        <v>0</v>
      </c>
      <c r="CG41" s="14">
        <f t="shared" si="33"/>
        <v>0</v>
      </c>
      <c r="CH41" s="14">
        <f t="shared" si="34"/>
        <v>0</v>
      </c>
      <c r="CI41" s="14">
        <f t="shared" si="35"/>
        <v>0</v>
      </c>
      <c r="CJ41" s="14">
        <f>IF($BD41=0,0,CI41/$BD41*Config!$F$6)</f>
        <v>0</v>
      </c>
      <c r="CK41" s="14">
        <f t="shared" si="36"/>
        <v>0</v>
      </c>
    </row>
    <row r="42" spans="2:89" x14ac:dyDescent="0.25">
      <c r="B42">
        <f>Input!B43</f>
        <v>40</v>
      </c>
      <c r="C42" t="str">
        <f>Input!C43</f>
        <v>Material 40</v>
      </c>
      <c r="D42">
        <f>Input!D43</f>
        <v>0</v>
      </c>
      <c r="E42" t="str">
        <f>Input!E43</f>
        <v>Warehouse 2</v>
      </c>
      <c r="F42">
        <f>Input!F43</f>
        <v>0</v>
      </c>
      <c r="G42">
        <f>Input!G43</f>
        <v>0</v>
      </c>
      <c r="H42">
        <f>Input!H43</f>
        <v>0</v>
      </c>
      <c r="I42" t="str">
        <f>Input!I43</f>
        <v>MTS</v>
      </c>
      <c r="J42" s="14" t="str">
        <f>Input!J43</f>
        <v>no</v>
      </c>
      <c r="K42">
        <f>Input!K43</f>
        <v>47</v>
      </c>
      <c r="L42">
        <f>Input!L43</f>
        <v>0</v>
      </c>
      <c r="M42">
        <f>Input!M43</f>
        <v>1</v>
      </c>
      <c r="N42" t="str">
        <f>Input!N43</f>
        <v>EOQ</v>
      </c>
      <c r="O42">
        <f>Input!O43</f>
        <v>543.75</v>
      </c>
      <c r="P42">
        <f>Input!P43</f>
        <v>543.75</v>
      </c>
      <c r="Q42">
        <f>Input!Q43</f>
        <v>0.95</v>
      </c>
      <c r="R42" t="str">
        <f>Input!R43</f>
        <v>Alpha</v>
      </c>
      <c r="S42">
        <f>Input!S43</f>
        <v>0</v>
      </c>
      <c r="T42" s="14">
        <f>Input!T43</f>
        <v>87.583333333333329</v>
      </c>
      <c r="U42">
        <f>Input!U43</f>
        <v>162.76947353589222</v>
      </c>
      <c r="V42">
        <f>Input!V43</f>
        <v>0</v>
      </c>
      <c r="W42">
        <f>Input!W43</f>
        <v>0</v>
      </c>
      <c r="X42" s="13">
        <f>Input!X43</f>
        <v>0</v>
      </c>
      <c r="Y42">
        <f>Input!Y43</f>
        <v>6</v>
      </c>
      <c r="Z42">
        <f>Input!Z43</f>
        <v>0</v>
      </c>
      <c r="AA42">
        <f>Input!AA43</f>
        <v>50</v>
      </c>
      <c r="AB42" s="13">
        <f>Input!AB43</f>
        <v>0.12</v>
      </c>
      <c r="AC42">
        <f>Input!AC43</f>
        <v>340</v>
      </c>
      <c r="AD42">
        <f>Input!AD43</f>
        <v>190</v>
      </c>
      <c r="AE42" s="14">
        <f>T42*Config!$F$6/Config!$F$3</f>
        <v>1050.9999999999998</v>
      </c>
      <c r="AF42" s="14">
        <f t="shared" si="37"/>
        <v>1050.9999999999998</v>
      </c>
      <c r="AG42" s="14">
        <f t="shared" si="38"/>
        <v>382.06311287825497</v>
      </c>
      <c r="AH42" s="14">
        <f>IF(Config!$B$23=0,$AG42,MAX(Config!$B$23,ROUNDDOWN($AG42/Config!$B$23,0)*Config!$B$23))</f>
        <v>382</v>
      </c>
      <c r="AI42" s="14">
        <f>IF(Config!$B$23=0,$AG42,MAX(Config!$B$23,ROUNDUP($AG42/Config!$B$23,0)*Config!$B$23))</f>
        <v>383</v>
      </c>
      <c r="AJ42" s="14">
        <f t="shared" si="39"/>
        <v>275.08544502617792</v>
      </c>
      <c r="AK42" s="14">
        <f t="shared" si="40"/>
        <v>275.08626631853781</v>
      </c>
      <c r="AL42" s="14">
        <f>MAX(M42,IF(N42=Config!$D$4,O42,IF(AJ42&lt;AK42,AH42,AI42)))</f>
        <v>382</v>
      </c>
      <c r="AM42" s="14">
        <f t="shared" si="15"/>
        <v>191</v>
      </c>
      <c r="AN42" s="18">
        <f t="shared" si="16"/>
        <v>2.7513089005235596</v>
      </c>
      <c r="AO42">
        <f>K42/Config!$F$3</f>
        <v>1.5452054794520547</v>
      </c>
      <c r="AP42">
        <f>L42/Config!$F$3</f>
        <v>0</v>
      </c>
      <c r="AQ42" s="14">
        <f>K42*AF42/Config!$F$6</f>
        <v>135.33424657534243</v>
      </c>
      <c r="AR42" s="14">
        <f>Config!$F$3*AF42/Config!$F$6</f>
        <v>87.583333333333314</v>
      </c>
      <c r="AS42" s="14">
        <f t="shared" si="41"/>
        <v>109.47916666666664</v>
      </c>
      <c r="AT42" s="14">
        <f>SQRT(IF(I42=Config!$D$8,AS42^2,U42^2)*AO42+AP42^2*AR42^2)</f>
        <v>202.3327007512014</v>
      </c>
      <c r="AU42" s="16">
        <f>IF(R42&lt;&gt;Config!$D$11,"",NORMSINV(Q42))</f>
        <v>1.6448536269514715</v>
      </c>
      <c r="AV42" s="16" t="str">
        <f>IF(R42=Config!$D$11,"",IF(AT42=0,1,IF(AL42/AT42&gt;=SafetyFactorTable!$C$4,1,MATCH(AL42/AT42,SafetyFactorTable!$C$4:$KP$4,-1))))</f>
        <v/>
      </c>
      <c r="AW42" s="14" t="str">
        <f>IF(AV42="","",IF(AT42=0,COUNTA(SafetyFactorTable!$B$5:$B$505),MATCH(AL42*(1-Q42)/AT42,INDEX(SafetyFactorTable!$C$5:$KP$5,AV42):INDEX(SafetyFactorTable!$C$505:$KP$505,AV42),1)))</f>
        <v/>
      </c>
      <c r="AX42" s="17" t="str">
        <f>IF(AW42="","",INDEX(SafetyFactorTable!$B$5:$B$505,AW42))</f>
        <v/>
      </c>
      <c r="AY42" s="14">
        <f>IF(R42=Config!$D$11,AU42,AX42)*AT42</f>
        <v>332.80767668150037</v>
      </c>
      <c r="AZ42" s="14">
        <f t="shared" si="42"/>
        <v>468.1419232568428</v>
      </c>
      <c r="BA42" s="14">
        <f>IF(J42="yes",K42*AF42/Config!$F$6,0)</f>
        <v>0</v>
      </c>
      <c r="BB42" s="14">
        <f t="shared" si="43"/>
        <v>0</v>
      </c>
      <c r="BC42" s="14">
        <f t="shared" si="17"/>
        <v>1050.9999999999998</v>
      </c>
      <c r="BD42" s="14">
        <f t="shared" si="18"/>
        <v>6305.9999999999982</v>
      </c>
      <c r="BE42" s="14">
        <f t="shared" si="19"/>
        <v>0</v>
      </c>
      <c r="BF42" s="14">
        <f t="shared" si="20"/>
        <v>190</v>
      </c>
      <c r="BG42" s="14">
        <f t="shared" si="21"/>
        <v>1140</v>
      </c>
      <c r="BH42" s="14">
        <f>IF($BD42=0,0,BG42/$BD42*Config!$F$6)</f>
        <v>65.984776403425329</v>
      </c>
      <c r="BI42" s="14">
        <f t="shared" si="22"/>
        <v>0</v>
      </c>
      <c r="BJ42" s="14">
        <f t="shared" si="23"/>
        <v>523.80767668150042</v>
      </c>
      <c r="BK42" s="14">
        <f t="shared" si="24"/>
        <v>3142.8460600890025</v>
      </c>
      <c r="BL42" s="14">
        <f>IF($BD42=0,0,BK42/$BD42*Config!$F$6)</f>
        <v>181.91227591698166</v>
      </c>
      <c r="BM42" s="14">
        <f t="shared" si="25"/>
        <v>0</v>
      </c>
      <c r="BN42" s="14">
        <f t="shared" si="26"/>
        <v>-333.80767668150042</v>
      </c>
      <c r="BO42" s="14">
        <f t="shared" si="7"/>
        <v>-2002.8460600890025</v>
      </c>
      <c r="BP42" s="14">
        <f t="shared" si="8"/>
        <v>-115.92749951355633</v>
      </c>
      <c r="BQ42" s="14">
        <f t="shared" si="9"/>
        <v>0</v>
      </c>
      <c r="BR42" s="14">
        <f t="shared" si="27"/>
        <v>340</v>
      </c>
      <c r="BS42" s="14">
        <f t="shared" si="44"/>
        <v>2040</v>
      </c>
      <c r="BT42" s="14">
        <f>IF($BD42=0,0,BS42/$BD42*Config!$F$6)</f>
        <v>118.07802093244531</v>
      </c>
      <c r="BU42" s="14">
        <f t="shared" si="45"/>
        <v>0</v>
      </c>
      <c r="BV42" s="14">
        <f t="shared" si="46"/>
        <v>332.80767668150037</v>
      </c>
      <c r="BW42" s="14">
        <f t="shared" si="47"/>
        <v>1996.8460600890021</v>
      </c>
      <c r="BX42" s="14">
        <f>IF($BD42=0,0,BW42/$BD42*Config!$F$6)</f>
        <v>115.58021121669616</v>
      </c>
      <c r="BY42" s="14">
        <f t="shared" si="48"/>
        <v>0</v>
      </c>
      <c r="BZ42" s="14">
        <f t="shared" si="28"/>
        <v>191</v>
      </c>
      <c r="CA42" s="14">
        <f t="shared" si="29"/>
        <v>1146</v>
      </c>
      <c r="CB42" s="14">
        <f>IF($BD42=0,0,CA42/$BD42*Config!$F$6)</f>
        <v>66.332064700285457</v>
      </c>
      <c r="CC42" s="14">
        <f t="shared" si="30"/>
        <v>0</v>
      </c>
      <c r="CD42" s="14">
        <f t="shared" si="31"/>
        <v>0</v>
      </c>
      <c r="CE42" s="14">
        <f t="shared" si="32"/>
        <v>0</v>
      </c>
      <c r="CF42" s="14">
        <f>IF($BD42=0,0,CE42/$BD42*Config!$F$6)</f>
        <v>0</v>
      </c>
      <c r="CG42" s="14">
        <f t="shared" si="33"/>
        <v>0</v>
      </c>
      <c r="CH42" s="14">
        <f t="shared" si="34"/>
        <v>0</v>
      </c>
      <c r="CI42" s="14">
        <f t="shared" si="35"/>
        <v>0</v>
      </c>
      <c r="CJ42" s="14">
        <f>IF($BD42=0,0,CI42/$BD42*Config!$F$6)</f>
        <v>0</v>
      </c>
      <c r="CK42" s="14">
        <f t="shared" si="36"/>
        <v>0</v>
      </c>
    </row>
    <row r="43" spans="2:89" x14ac:dyDescent="0.25">
      <c r="B43">
        <f>Input!B44</f>
        <v>41</v>
      </c>
      <c r="C43" t="str">
        <f>Input!C44</f>
        <v>Material 41</v>
      </c>
      <c r="D43">
        <f>Input!D44</f>
        <v>0</v>
      </c>
      <c r="E43" t="str">
        <f>Input!E44</f>
        <v>Warehouse 2</v>
      </c>
      <c r="F43">
        <f>Input!F44</f>
        <v>0</v>
      </c>
      <c r="G43">
        <f>Input!G44</f>
        <v>0</v>
      </c>
      <c r="H43">
        <f>Input!H44</f>
        <v>0</v>
      </c>
      <c r="I43" t="str">
        <f>Input!I44</f>
        <v>MTS</v>
      </c>
      <c r="J43" s="14" t="str">
        <f>Input!J44</f>
        <v>no</v>
      </c>
      <c r="K43">
        <f>Input!K44</f>
        <v>45</v>
      </c>
      <c r="L43">
        <f>Input!L44</f>
        <v>0</v>
      </c>
      <c r="M43">
        <f>Input!M44</f>
        <v>1</v>
      </c>
      <c r="N43" t="str">
        <f>Input!N44</f>
        <v>EOQ</v>
      </c>
      <c r="O43">
        <f>Input!O44</f>
        <v>2485</v>
      </c>
      <c r="P43">
        <f>Input!P44</f>
        <v>2485</v>
      </c>
      <c r="Q43">
        <f>Input!Q44</f>
        <v>0.95</v>
      </c>
      <c r="R43" t="str">
        <f>Input!R44</f>
        <v>Alpha</v>
      </c>
      <c r="S43">
        <f>Input!S44</f>
        <v>0</v>
      </c>
      <c r="T43" s="14">
        <f>Input!T44</f>
        <v>358.08333333333331</v>
      </c>
      <c r="U43">
        <f>Input!U44</f>
        <v>332.3695802548541</v>
      </c>
      <c r="V43">
        <f>Input!V44</f>
        <v>0</v>
      </c>
      <c r="W43">
        <f>Input!W44</f>
        <v>0</v>
      </c>
      <c r="X43" s="13">
        <f>Input!X44</f>
        <v>0</v>
      </c>
      <c r="Y43">
        <f>Input!Y44</f>
        <v>86</v>
      </c>
      <c r="Z43">
        <f>Input!Z44</f>
        <v>0</v>
      </c>
      <c r="AA43">
        <f>Input!AA44</f>
        <v>50</v>
      </c>
      <c r="AB43" s="13">
        <f>Input!AB44</f>
        <v>0.12</v>
      </c>
      <c r="AC43">
        <f>Input!AC44</f>
        <v>670</v>
      </c>
      <c r="AD43">
        <f>Input!AD44</f>
        <v>6145.416666666667</v>
      </c>
      <c r="AE43" s="14">
        <f>T43*Config!$F$6/Config!$F$3</f>
        <v>4296.9999999999991</v>
      </c>
      <c r="AF43" s="14">
        <f t="shared" si="37"/>
        <v>4296.9999999999991</v>
      </c>
      <c r="AG43" s="14">
        <f t="shared" si="38"/>
        <v>204.05292671075512</v>
      </c>
      <c r="AH43" s="14">
        <f>IF(Config!$B$23=0,$AG43,MAX(Config!$B$23,ROUNDDOWN($AG43/Config!$B$23,0)*Config!$B$23))</f>
        <v>204</v>
      </c>
      <c r="AI43" s="14">
        <f>IF(Config!$B$23=0,$AG43,MAX(Config!$B$23,ROUNDUP($AG43/Config!$B$23,0)*Config!$B$23))</f>
        <v>205</v>
      </c>
      <c r="AJ43" s="14">
        <f t="shared" si="39"/>
        <v>2105.8262745098036</v>
      </c>
      <c r="AK43" s="14">
        <f t="shared" si="40"/>
        <v>2105.8487804878046</v>
      </c>
      <c r="AL43" s="14">
        <f>MAX(M43,IF(N43=Config!$D$4,O43,IF(AJ43&lt;AK43,AH43,AI43)))</f>
        <v>204</v>
      </c>
      <c r="AM43" s="14">
        <f t="shared" si="15"/>
        <v>102</v>
      </c>
      <c r="AN43" s="18">
        <f t="shared" si="16"/>
        <v>21.063725490196074</v>
      </c>
      <c r="AO43">
        <f>K43/Config!$F$3</f>
        <v>1.4794520547945205</v>
      </c>
      <c r="AP43">
        <f>L43/Config!$F$3</f>
        <v>0</v>
      </c>
      <c r="AQ43" s="14">
        <f>K43*AF43/Config!$F$6</f>
        <v>529.7671232876711</v>
      </c>
      <c r="AR43" s="14">
        <f>Config!$F$3*AF43/Config!$F$6</f>
        <v>358.08333333333326</v>
      </c>
      <c r="AS43" s="14">
        <f t="shared" si="41"/>
        <v>447.60416666666657</v>
      </c>
      <c r="AT43" s="14">
        <f>SQRT(IF(I43=Config!$D$8,AS43^2,U43^2)*AO43+AP43^2*AR43^2)</f>
        <v>404.27018787807475</v>
      </c>
      <c r="AU43" s="16">
        <f>IF(R43&lt;&gt;Config!$D$11,"",NORMSINV(Q43))</f>
        <v>1.6448536269514715</v>
      </c>
      <c r="AV43" s="16" t="str">
        <f>IF(R43=Config!$D$11,"",IF(AT43=0,1,IF(AL43/AT43&gt;=SafetyFactorTable!$C$4,1,MATCH(AL43/AT43,SafetyFactorTable!$C$4:$KP$4,-1))))</f>
        <v/>
      </c>
      <c r="AW43" s="14" t="str">
        <f>IF(AV43="","",IF(AT43=0,COUNTA(SafetyFactorTable!$B$5:$B$505),MATCH(AL43*(1-Q43)/AT43,INDEX(SafetyFactorTable!$C$5:$KP$5,AV43):INDEX(SafetyFactorTable!$C$505:$KP$505,AV43),1)))</f>
        <v/>
      </c>
      <c r="AX43" s="17" t="str">
        <f>IF(AW43="","",INDEX(SafetyFactorTable!$B$5:$B$505,AW43))</f>
        <v/>
      </c>
      <c r="AY43" s="14">
        <f>IF(R43=Config!$D$11,AU43,AX43)*AT43</f>
        <v>664.96528479960409</v>
      </c>
      <c r="AZ43" s="14">
        <f t="shared" si="42"/>
        <v>1194.7324080872752</v>
      </c>
      <c r="BA43" s="14">
        <f>IF(J43="yes",K43*AF43/Config!$F$6,0)</f>
        <v>0</v>
      </c>
      <c r="BB43" s="14">
        <f t="shared" si="43"/>
        <v>0</v>
      </c>
      <c r="BC43" s="14">
        <f t="shared" si="17"/>
        <v>4296.9999999999991</v>
      </c>
      <c r="BD43" s="14">
        <f t="shared" si="18"/>
        <v>369541.99999999994</v>
      </c>
      <c r="BE43" s="14">
        <f t="shared" si="19"/>
        <v>0</v>
      </c>
      <c r="BF43" s="14">
        <f t="shared" si="20"/>
        <v>6145.416666666667</v>
      </c>
      <c r="BG43" s="14">
        <f t="shared" si="21"/>
        <v>528505.83333333337</v>
      </c>
      <c r="BH43" s="14">
        <f>IF($BD43=0,0,BG43/$BD43*Config!$F$6)</f>
        <v>522.01002637499039</v>
      </c>
      <c r="BI43" s="14">
        <f t="shared" si="22"/>
        <v>0</v>
      </c>
      <c r="BJ43" s="14">
        <f t="shared" si="23"/>
        <v>766.96528479960409</v>
      </c>
      <c r="BK43" s="14">
        <f t="shared" si="24"/>
        <v>65959.014492765957</v>
      </c>
      <c r="BL43" s="14">
        <f>IF($BD43=0,0,BK43/$BD43*Config!$F$6)</f>
        <v>65.14831951404598</v>
      </c>
      <c r="BM43" s="14">
        <f t="shared" si="25"/>
        <v>0</v>
      </c>
      <c r="BN43" s="14">
        <f t="shared" si="26"/>
        <v>5378.451381867063</v>
      </c>
      <c r="BO43" s="14">
        <f t="shared" si="7"/>
        <v>462546.81884056743</v>
      </c>
      <c r="BP43" s="14">
        <f t="shared" si="8"/>
        <v>456.86170686094442</v>
      </c>
      <c r="BQ43" s="14">
        <f t="shared" si="9"/>
        <v>0</v>
      </c>
      <c r="BR43" s="14">
        <f t="shared" si="27"/>
        <v>670</v>
      </c>
      <c r="BS43" s="14">
        <f t="shared" si="44"/>
        <v>57620</v>
      </c>
      <c r="BT43" s="14">
        <f>IF($BD43=0,0,BS43/$BD43*Config!$F$6)</f>
        <v>56.911798929485698</v>
      </c>
      <c r="BU43" s="14">
        <f t="shared" si="45"/>
        <v>0</v>
      </c>
      <c r="BV43" s="14">
        <f t="shared" si="46"/>
        <v>664.96528479960409</v>
      </c>
      <c r="BW43" s="14">
        <f t="shared" si="47"/>
        <v>57187.014492765949</v>
      </c>
      <c r="BX43" s="14">
        <f>IF($BD43=0,0,BW43/$BD43*Config!$F$6)</f>
        <v>56.484135199407845</v>
      </c>
      <c r="BY43" s="14">
        <f t="shared" si="48"/>
        <v>0</v>
      </c>
      <c r="BZ43" s="14">
        <f t="shared" si="28"/>
        <v>102</v>
      </c>
      <c r="CA43" s="14">
        <f t="shared" si="29"/>
        <v>8772</v>
      </c>
      <c r="CB43" s="14">
        <f>IF($BD43=0,0,CA43/$BD43*Config!$F$6)</f>
        <v>8.6641843146381206</v>
      </c>
      <c r="CC43" s="14">
        <f t="shared" si="30"/>
        <v>0</v>
      </c>
      <c r="CD43" s="14">
        <f t="shared" si="31"/>
        <v>0</v>
      </c>
      <c r="CE43" s="14">
        <f t="shared" si="32"/>
        <v>0</v>
      </c>
      <c r="CF43" s="14">
        <f>IF($BD43=0,0,CE43/$BD43*Config!$F$6)</f>
        <v>0</v>
      </c>
      <c r="CG43" s="14">
        <f t="shared" si="33"/>
        <v>0</v>
      </c>
      <c r="CH43" s="14">
        <f t="shared" si="34"/>
        <v>0</v>
      </c>
      <c r="CI43" s="14">
        <f t="shared" si="35"/>
        <v>0</v>
      </c>
      <c r="CJ43" s="14">
        <f>IF($BD43=0,0,CI43/$BD43*Config!$F$6)</f>
        <v>0</v>
      </c>
      <c r="CK43" s="14">
        <f t="shared" si="36"/>
        <v>0</v>
      </c>
    </row>
    <row r="44" spans="2:89" x14ac:dyDescent="0.25">
      <c r="B44">
        <f>Input!B45</f>
        <v>42</v>
      </c>
      <c r="C44" t="str">
        <f>Input!C45</f>
        <v>Material 42</v>
      </c>
      <c r="D44">
        <f>Input!D45</f>
        <v>0</v>
      </c>
      <c r="E44" t="str">
        <f>Input!E45</f>
        <v>Warehouse 2</v>
      </c>
      <c r="F44">
        <f>Input!F45</f>
        <v>0</v>
      </c>
      <c r="G44">
        <f>Input!G45</f>
        <v>0</v>
      </c>
      <c r="H44">
        <f>Input!H45</f>
        <v>0</v>
      </c>
      <c r="I44" t="str">
        <f>Input!I45</f>
        <v>MTS</v>
      </c>
      <c r="J44" s="14" t="str">
        <f>Input!J45</f>
        <v>no</v>
      </c>
      <c r="K44">
        <f>Input!K45</f>
        <v>38</v>
      </c>
      <c r="L44">
        <f>Input!L45</f>
        <v>0</v>
      </c>
      <c r="M44">
        <f>Input!M45</f>
        <v>1</v>
      </c>
      <c r="N44" t="str">
        <f>Input!N45</f>
        <v>EOQ</v>
      </c>
      <c r="O44">
        <f>Input!O45</f>
        <v>982.14285714285711</v>
      </c>
      <c r="P44">
        <f>Input!P45</f>
        <v>982.14285714285711</v>
      </c>
      <c r="Q44">
        <f>Input!Q45</f>
        <v>0.95</v>
      </c>
      <c r="R44" t="str">
        <f>Input!R45</f>
        <v>Alpha</v>
      </c>
      <c r="S44">
        <f>Input!S45</f>
        <v>0</v>
      </c>
      <c r="T44" s="14">
        <f>Input!T45</f>
        <v>241.66666666666666</v>
      </c>
      <c r="U44">
        <f>Input!U45</f>
        <v>175.39738431414085</v>
      </c>
      <c r="V44">
        <f>Input!V45</f>
        <v>0</v>
      </c>
      <c r="W44">
        <f>Input!W45</f>
        <v>0</v>
      </c>
      <c r="X44" s="13">
        <f>Input!X45</f>
        <v>0</v>
      </c>
      <c r="Y44">
        <f>Input!Y45</f>
        <v>2</v>
      </c>
      <c r="Z44">
        <f>Input!Z45</f>
        <v>0</v>
      </c>
      <c r="AA44">
        <f>Input!AA45</f>
        <v>50</v>
      </c>
      <c r="AB44" s="13">
        <f>Input!AB45</f>
        <v>0.12</v>
      </c>
      <c r="AC44">
        <f>Input!AC45</f>
        <v>330</v>
      </c>
      <c r="AD44">
        <f>Input!AD45</f>
        <v>6101.166666666667</v>
      </c>
      <c r="AE44" s="14">
        <f>T44*Config!$F$6/Config!$F$3</f>
        <v>2899.9999999999995</v>
      </c>
      <c r="AF44" s="14">
        <f t="shared" si="37"/>
        <v>2899.9999999999995</v>
      </c>
      <c r="AG44" s="14">
        <f t="shared" si="38"/>
        <v>1099.2421631894099</v>
      </c>
      <c r="AH44" s="14">
        <f>IF(Config!$B$23=0,$AG44,MAX(Config!$B$23,ROUNDDOWN($AG44/Config!$B$23,0)*Config!$B$23))</f>
        <v>1099</v>
      </c>
      <c r="AI44" s="14">
        <f>IF(Config!$B$23=0,$AG44,MAX(Config!$B$23,ROUNDUP($AG44/Config!$B$23,0)*Config!$B$23))</f>
        <v>1100</v>
      </c>
      <c r="AJ44" s="14">
        <f t="shared" si="39"/>
        <v>263.81812556869875</v>
      </c>
      <c r="AK44" s="14">
        <f t="shared" si="40"/>
        <v>263.81818181818176</v>
      </c>
      <c r="AL44" s="14">
        <f>MAX(M44,IF(N44=Config!$D$4,O44,IF(AJ44&lt;AK44,AH44,AI44)))</f>
        <v>1099</v>
      </c>
      <c r="AM44" s="14">
        <f t="shared" si="15"/>
        <v>549.5</v>
      </c>
      <c r="AN44" s="18">
        <f t="shared" si="16"/>
        <v>2.6387625113739759</v>
      </c>
      <c r="AO44">
        <f>K44/Config!$F$3</f>
        <v>1.2493150684931507</v>
      </c>
      <c r="AP44">
        <f>L44/Config!$F$3</f>
        <v>0</v>
      </c>
      <c r="AQ44" s="14">
        <f>K44*AF44/Config!$F$6</f>
        <v>301.91780821917803</v>
      </c>
      <c r="AR44" s="14">
        <f>Config!$F$3*AF44/Config!$F$6</f>
        <v>241.66666666666666</v>
      </c>
      <c r="AS44" s="14">
        <f t="shared" si="41"/>
        <v>302.08333333333331</v>
      </c>
      <c r="AT44" s="14">
        <f>SQRT(IF(I44=Config!$D$8,AS44^2,U44^2)*AO44+AP44^2*AR44^2)</f>
        <v>196.04650374689754</v>
      </c>
      <c r="AU44" s="16">
        <f>IF(R44&lt;&gt;Config!$D$11,"",NORMSINV(Q44))</f>
        <v>1.6448536269514715</v>
      </c>
      <c r="AV44" s="16" t="str">
        <f>IF(R44=Config!$D$11,"",IF(AT44=0,1,IF(AL44/AT44&gt;=SafetyFactorTable!$C$4,1,MATCH(AL44/AT44,SafetyFactorTable!$C$4:$KP$4,-1))))</f>
        <v/>
      </c>
      <c r="AW44" s="14" t="str">
        <f>IF(AV44="","",IF(AT44=0,COUNTA(SafetyFactorTable!$B$5:$B$505),MATCH(AL44*(1-Q44)/AT44,INDEX(SafetyFactorTable!$C$5:$KP$5,AV44):INDEX(SafetyFactorTable!$C$505:$KP$505,AV44),1)))</f>
        <v/>
      </c>
      <c r="AX44" s="17" t="str">
        <f>IF(AW44="","",INDEX(SafetyFactorTable!$B$5:$B$505,AW44))</f>
        <v/>
      </c>
      <c r="AY44" s="14">
        <f>IF(R44=Config!$D$11,AU44,AX44)*AT44</f>
        <v>322.46780273923969</v>
      </c>
      <c r="AZ44" s="14">
        <f t="shared" si="42"/>
        <v>624.38561095841771</v>
      </c>
      <c r="BA44" s="14">
        <f>IF(J44="yes",K44*AF44/Config!$F$6,0)</f>
        <v>0</v>
      </c>
      <c r="BB44" s="14">
        <f t="shared" si="43"/>
        <v>0</v>
      </c>
      <c r="BC44" s="14">
        <f t="shared" si="17"/>
        <v>2899.9999999999995</v>
      </c>
      <c r="BD44" s="14">
        <f t="shared" si="18"/>
        <v>5799.9999999999991</v>
      </c>
      <c r="BE44" s="14">
        <f t="shared" si="19"/>
        <v>0</v>
      </c>
      <c r="BF44" s="14">
        <f t="shared" si="20"/>
        <v>6101.166666666667</v>
      </c>
      <c r="BG44" s="14">
        <f t="shared" si="21"/>
        <v>12202.333333333334</v>
      </c>
      <c r="BH44" s="14">
        <f>IF($BD44=0,0,BG44/$BD44*Config!$F$6)</f>
        <v>767.90545977011516</v>
      </c>
      <c r="BI44" s="14">
        <f t="shared" si="22"/>
        <v>0</v>
      </c>
      <c r="BJ44" s="14">
        <f t="shared" si="23"/>
        <v>871.96780273923969</v>
      </c>
      <c r="BK44" s="14">
        <f t="shared" si="24"/>
        <v>1743.9356054784794</v>
      </c>
      <c r="BL44" s="14">
        <f>IF($BD44=0,0,BK44/$BD44*Config!$F$6)</f>
        <v>109.74767172407675</v>
      </c>
      <c r="BM44" s="14">
        <f t="shared" si="25"/>
        <v>0</v>
      </c>
      <c r="BN44" s="14">
        <f t="shared" si="26"/>
        <v>5229.1988639274277</v>
      </c>
      <c r="BO44" s="14">
        <f t="shared" si="7"/>
        <v>10458.397727854855</v>
      </c>
      <c r="BP44" s="14">
        <f t="shared" si="8"/>
        <v>658.15778804603838</v>
      </c>
      <c r="BQ44" s="14">
        <f t="shared" si="9"/>
        <v>0</v>
      </c>
      <c r="BR44" s="14">
        <f t="shared" si="27"/>
        <v>330</v>
      </c>
      <c r="BS44" s="14">
        <f t="shared" si="44"/>
        <v>660</v>
      </c>
      <c r="BT44" s="14">
        <f>IF($BD44=0,0,BS44/$BD44*Config!$F$6)</f>
        <v>41.534482758620697</v>
      </c>
      <c r="BU44" s="14">
        <f t="shared" si="45"/>
        <v>0</v>
      </c>
      <c r="BV44" s="14">
        <f t="shared" si="46"/>
        <v>322.46780273923969</v>
      </c>
      <c r="BW44" s="14">
        <f t="shared" si="47"/>
        <v>644.93560547847937</v>
      </c>
      <c r="BX44" s="14">
        <f>IF($BD44=0,0,BW44/$BD44*Config!$F$6)</f>
        <v>40.586464827524999</v>
      </c>
      <c r="BY44" s="14">
        <f t="shared" si="48"/>
        <v>0</v>
      </c>
      <c r="BZ44" s="14">
        <f t="shared" si="28"/>
        <v>549.5</v>
      </c>
      <c r="CA44" s="14">
        <f t="shared" si="29"/>
        <v>1099</v>
      </c>
      <c r="CB44" s="14">
        <f>IF($BD44=0,0,CA44/$BD44*Config!$F$6)</f>
        <v>69.161206896551732</v>
      </c>
      <c r="CC44" s="14">
        <f t="shared" si="30"/>
        <v>0</v>
      </c>
      <c r="CD44" s="14">
        <f t="shared" si="31"/>
        <v>0</v>
      </c>
      <c r="CE44" s="14">
        <f t="shared" si="32"/>
        <v>0</v>
      </c>
      <c r="CF44" s="14">
        <f>IF($BD44=0,0,CE44/$BD44*Config!$F$6)</f>
        <v>0</v>
      </c>
      <c r="CG44" s="14">
        <f t="shared" si="33"/>
        <v>0</v>
      </c>
      <c r="CH44" s="14">
        <f t="shared" si="34"/>
        <v>0</v>
      </c>
      <c r="CI44" s="14">
        <f t="shared" si="35"/>
        <v>0</v>
      </c>
      <c r="CJ44" s="14">
        <f>IF($BD44=0,0,CI44/$BD44*Config!$F$6)</f>
        <v>0</v>
      </c>
      <c r="CK44" s="14">
        <f t="shared" si="36"/>
        <v>0</v>
      </c>
    </row>
    <row r="45" spans="2:89" x14ac:dyDescent="0.25">
      <c r="B45">
        <f>Input!B46</f>
        <v>43</v>
      </c>
      <c r="C45" t="str">
        <f>Input!C46</f>
        <v>Material 43</v>
      </c>
      <c r="D45">
        <f>Input!D46</f>
        <v>0</v>
      </c>
      <c r="E45" t="str">
        <f>Input!E46</f>
        <v>Warehouse 2</v>
      </c>
      <c r="F45">
        <f>Input!F46</f>
        <v>0</v>
      </c>
      <c r="G45">
        <f>Input!G46</f>
        <v>0</v>
      </c>
      <c r="H45">
        <f>Input!H46</f>
        <v>0</v>
      </c>
      <c r="I45" t="str">
        <f>Input!I46</f>
        <v>MTS</v>
      </c>
      <c r="J45" s="14" t="str">
        <f>Input!J46</f>
        <v>no</v>
      </c>
      <c r="K45">
        <f>Input!K46</f>
        <v>43</v>
      </c>
      <c r="L45">
        <f>Input!L46</f>
        <v>0</v>
      </c>
      <c r="M45">
        <f>Input!M46</f>
        <v>1</v>
      </c>
      <c r="N45" t="str">
        <f>Input!N46</f>
        <v>EOQ</v>
      </c>
      <c r="O45">
        <f>Input!O46</f>
        <v>4261.1111111111113</v>
      </c>
      <c r="P45">
        <f>Input!P46</f>
        <v>4261.1111111111113</v>
      </c>
      <c r="Q45">
        <f>Input!Q46</f>
        <v>0.95</v>
      </c>
      <c r="R45" t="str">
        <f>Input!R46</f>
        <v>Alpha</v>
      </c>
      <c r="S45">
        <f>Input!S46</f>
        <v>0</v>
      </c>
      <c r="T45" s="14">
        <f>Input!T46</f>
        <v>8653.5</v>
      </c>
      <c r="U45">
        <f>Input!U46</f>
        <v>3508.8403290183292</v>
      </c>
      <c r="V45">
        <f>Input!V46</f>
        <v>0</v>
      </c>
      <c r="W45">
        <f>Input!W46</f>
        <v>0</v>
      </c>
      <c r="X45" s="13">
        <f>Input!X46</f>
        <v>0</v>
      </c>
      <c r="Y45">
        <f>Input!Y46</f>
        <v>15</v>
      </c>
      <c r="Z45">
        <f>Input!Z46</f>
        <v>0</v>
      </c>
      <c r="AA45">
        <f>Input!AA46</f>
        <v>50</v>
      </c>
      <c r="AB45" s="13">
        <f>Input!AB46</f>
        <v>0.12</v>
      </c>
      <c r="AC45">
        <f>Input!AC46</f>
        <v>6870</v>
      </c>
      <c r="AD45">
        <f>Input!AD46</f>
        <v>14645.916666666666</v>
      </c>
      <c r="AE45" s="14">
        <f>T45*Config!$F$6/Config!$F$3</f>
        <v>103842</v>
      </c>
      <c r="AF45" s="14">
        <f t="shared" si="37"/>
        <v>103842</v>
      </c>
      <c r="AG45" s="14">
        <f t="shared" si="38"/>
        <v>2401.8742681497715</v>
      </c>
      <c r="AH45" s="14">
        <f>IF(Config!$B$23=0,$AG45,MAX(Config!$B$23,ROUNDDOWN($AG45/Config!$B$23,0)*Config!$B$23))</f>
        <v>2401</v>
      </c>
      <c r="AI45" s="14">
        <f>IF(Config!$B$23=0,$AG45,MAX(Config!$B$23,ROUNDUP($AG45/Config!$B$23,0)*Config!$B$23))</f>
        <v>2402</v>
      </c>
      <c r="AJ45" s="14">
        <f t="shared" si="39"/>
        <v>4323.3739691795081</v>
      </c>
      <c r="AK45" s="14">
        <f t="shared" si="40"/>
        <v>4323.3736885928392</v>
      </c>
      <c r="AL45" s="14">
        <f>MAX(M45,IF(N45=Config!$D$4,O45,IF(AJ45&lt;AK45,AH45,AI45)))</f>
        <v>2402</v>
      </c>
      <c r="AM45" s="14">
        <f t="shared" si="15"/>
        <v>1201</v>
      </c>
      <c r="AN45" s="18">
        <f t="shared" si="16"/>
        <v>43.231473771856784</v>
      </c>
      <c r="AO45">
        <f>K45/Config!$F$3</f>
        <v>1.4136986301369863</v>
      </c>
      <c r="AP45">
        <f>L45/Config!$F$3</f>
        <v>0</v>
      </c>
      <c r="AQ45" s="14">
        <f>K45*AF45/Config!$F$6</f>
        <v>12233.441095890412</v>
      </c>
      <c r="AR45" s="14">
        <f>Config!$F$3*AF45/Config!$F$6</f>
        <v>8653.5</v>
      </c>
      <c r="AS45" s="14">
        <f t="shared" si="41"/>
        <v>10816.875</v>
      </c>
      <c r="AT45" s="14">
        <f>SQRT(IF(I45=Config!$D$8,AS45^2,U45^2)*AO45+AP45^2*AR45^2)</f>
        <v>4171.978143386139</v>
      </c>
      <c r="AU45" s="16">
        <f>IF(R45&lt;&gt;Config!$D$11,"",NORMSINV(Q45))</f>
        <v>1.6448536269514715</v>
      </c>
      <c r="AV45" s="16" t="str">
        <f>IF(R45=Config!$D$11,"",IF(AT45=0,1,IF(AL45/AT45&gt;=SafetyFactorTable!$C$4,1,MATCH(AL45/AT45,SafetyFactorTable!$C$4:$KP$4,-1))))</f>
        <v/>
      </c>
      <c r="AW45" s="14" t="str">
        <f>IF(AV45="","",IF(AT45=0,COUNTA(SafetyFactorTable!$B$5:$B$505),MATCH(AL45*(1-Q45)/AT45,INDEX(SafetyFactorTable!$C$5:$KP$5,AV45):INDEX(SafetyFactorTable!$C$505:$KP$505,AV45),1)))</f>
        <v/>
      </c>
      <c r="AX45" s="17" t="str">
        <f>IF(AW45="","",INDEX(SafetyFactorTable!$B$5:$B$505,AW45))</f>
        <v/>
      </c>
      <c r="AY45" s="14">
        <f>IF(R45=Config!$D$11,AU45,AX45)*AT45</f>
        <v>6862.2933807109566</v>
      </c>
      <c r="AZ45" s="14">
        <f t="shared" si="42"/>
        <v>19095.73447660137</v>
      </c>
      <c r="BA45" s="14">
        <f>IF(J45="yes",K45*AF45/Config!$F$6,0)</f>
        <v>0</v>
      </c>
      <c r="BB45" s="14">
        <f t="shared" si="43"/>
        <v>0</v>
      </c>
      <c r="BC45" s="14">
        <f t="shared" si="17"/>
        <v>103842</v>
      </c>
      <c r="BD45" s="14">
        <f t="shared" si="18"/>
        <v>1557630</v>
      </c>
      <c r="BE45" s="14">
        <f t="shared" si="19"/>
        <v>0</v>
      </c>
      <c r="BF45" s="14">
        <f t="shared" si="20"/>
        <v>14645.916666666666</v>
      </c>
      <c r="BG45" s="14">
        <f t="shared" si="21"/>
        <v>219688.75</v>
      </c>
      <c r="BH45" s="14">
        <f>IF($BD45=0,0,BG45/$BD45*Config!$F$6)</f>
        <v>51.479744066305862</v>
      </c>
      <c r="BI45" s="14">
        <f t="shared" si="22"/>
        <v>0</v>
      </c>
      <c r="BJ45" s="14">
        <f t="shared" si="23"/>
        <v>8063.2933807109566</v>
      </c>
      <c r="BK45" s="14">
        <f t="shared" si="24"/>
        <v>120949.40071066435</v>
      </c>
      <c r="BL45" s="14">
        <f>IF($BD45=0,0,BK45/$BD45*Config!$F$6)</f>
        <v>28.342116715389718</v>
      </c>
      <c r="BM45" s="14">
        <f t="shared" si="25"/>
        <v>0</v>
      </c>
      <c r="BN45" s="14">
        <f t="shared" si="26"/>
        <v>6582.6232859557094</v>
      </c>
      <c r="BO45" s="14">
        <f t="shared" si="7"/>
        <v>98739.349289335645</v>
      </c>
      <c r="BP45" s="14">
        <f t="shared" si="8"/>
        <v>23.137627350916144</v>
      </c>
      <c r="BQ45" s="14">
        <f t="shared" si="9"/>
        <v>0</v>
      </c>
      <c r="BR45" s="14">
        <f t="shared" si="27"/>
        <v>6870</v>
      </c>
      <c r="BS45" s="14">
        <f t="shared" si="44"/>
        <v>103050</v>
      </c>
      <c r="BT45" s="14">
        <f>IF($BD45=0,0,BS45/$BD45*Config!$F$6)</f>
        <v>24.147743687525281</v>
      </c>
      <c r="BU45" s="14">
        <f t="shared" si="45"/>
        <v>0</v>
      </c>
      <c r="BV45" s="14">
        <f t="shared" si="46"/>
        <v>6862.2933807109566</v>
      </c>
      <c r="BW45" s="14">
        <f t="shared" si="47"/>
        <v>102934.40071066435</v>
      </c>
      <c r="BX45" s="14">
        <f>IF($BD45=0,0,BW45/$BD45*Config!$F$6)</f>
        <v>24.120655264339085</v>
      </c>
      <c r="BY45" s="14">
        <f t="shared" si="48"/>
        <v>0</v>
      </c>
      <c r="BZ45" s="14">
        <f t="shared" si="28"/>
        <v>1201</v>
      </c>
      <c r="CA45" s="14">
        <f t="shared" si="29"/>
        <v>18015</v>
      </c>
      <c r="CB45" s="14">
        <f>IF($BD45=0,0,CA45/$BD45*Config!$F$6)</f>
        <v>4.2214614510506348</v>
      </c>
      <c r="CC45" s="14">
        <f t="shared" si="30"/>
        <v>0</v>
      </c>
      <c r="CD45" s="14">
        <f t="shared" si="31"/>
        <v>0</v>
      </c>
      <c r="CE45" s="14">
        <f t="shared" si="32"/>
        <v>0</v>
      </c>
      <c r="CF45" s="14">
        <f>IF($BD45=0,0,CE45/$BD45*Config!$F$6)</f>
        <v>0</v>
      </c>
      <c r="CG45" s="14">
        <f t="shared" si="33"/>
        <v>0</v>
      </c>
      <c r="CH45" s="14">
        <f t="shared" si="34"/>
        <v>0</v>
      </c>
      <c r="CI45" s="14">
        <f t="shared" si="35"/>
        <v>0</v>
      </c>
      <c r="CJ45" s="14">
        <f>IF($BD45=0,0,CI45/$BD45*Config!$F$6)</f>
        <v>0</v>
      </c>
      <c r="CK45" s="14">
        <f t="shared" si="36"/>
        <v>0</v>
      </c>
    </row>
    <row r="46" spans="2:89" x14ac:dyDescent="0.25">
      <c r="B46">
        <f>Input!B47</f>
        <v>44</v>
      </c>
      <c r="C46" t="str">
        <f>Input!C47</f>
        <v>Material 44</v>
      </c>
      <c r="D46">
        <f>Input!D47</f>
        <v>0</v>
      </c>
      <c r="E46" t="str">
        <f>Input!E47</f>
        <v>Warehouse 2</v>
      </c>
      <c r="F46">
        <f>Input!F47</f>
        <v>0</v>
      </c>
      <c r="G46">
        <f>Input!G47</f>
        <v>0</v>
      </c>
      <c r="H46">
        <f>Input!H47</f>
        <v>0</v>
      </c>
      <c r="I46" t="str">
        <f>Input!I47</f>
        <v>MTS</v>
      </c>
      <c r="J46" s="14" t="str">
        <f>Input!J47</f>
        <v>no</v>
      </c>
      <c r="K46">
        <f>Input!K47</f>
        <v>38</v>
      </c>
      <c r="L46">
        <f>Input!L47</f>
        <v>0</v>
      </c>
      <c r="M46">
        <f>Input!M47</f>
        <v>1</v>
      </c>
      <c r="N46" t="str">
        <f>Input!N47</f>
        <v>EOQ</v>
      </c>
      <c r="O46">
        <f>Input!O47</f>
        <v>4709.6153846153848</v>
      </c>
      <c r="P46">
        <f>Input!P47</f>
        <v>4709.6153846153848</v>
      </c>
      <c r="Q46">
        <f>Input!Q47</f>
        <v>0.95</v>
      </c>
      <c r="R46" t="str">
        <f>Input!R47</f>
        <v>Alpha</v>
      </c>
      <c r="S46">
        <f>Input!S47</f>
        <v>0</v>
      </c>
      <c r="T46" s="14">
        <f>Input!T47</f>
        <v>8666.6666666666661</v>
      </c>
      <c r="U46">
        <f>Input!U47</f>
        <v>3981.9532058191403</v>
      </c>
      <c r="V46">
        <f>Input!V47</f>
        <v>0</v>
      </c>
      <c r="W46">
        <f>Input!W47</f>
        <v>0</v>
      </c>
      <c r="X46" s="13">
        <f>Input!X47</f>
        <v>0</v>
      </c>
      <c r="Y46">
        <f>Input!Y47</f>
        <v>79</v>
      </c>
      <c r="Z46">
        <f>Input!Z47</f>
        <v>0</v>
      </c>
      <c r="AA46">
        <f>Input!AA47</f>
        <v>50</v>
      </c>
      <c r="AB46" s="13">
        <f>Input!AB47</f>
        <v>0.12</v>
      </c>
      <c r="AC46">
        <f>Input!AC47</f>
        <v>7330</v>
      </c>
      <c r="AD46">
        <f>Input!AD47</f>
        <v>14114.583333333334</v>
      </c>
      <c r="AE46" s="14">
        <f>T46*Config!$F$6/Config!$F$3</f>
        <v>103999.99999999999</v>
      </c>
      <c r="AF46" s="14">
        <f t="shared" si="37"/>
        <v>103999.99999999999</v>
      </c>
      <c r="AG46" s="14">
        <f t="shared" si="38"/>
        <v>1047.3998345914083</v>
      </c>
      <c r="AH46" s="14">
        <f>IF(Config!$B$23=0,$AG46,MAX(Config!$B$23,ROUNDDOWN($AG46/Config!$B$23,0)*Config!$B$23))</f>
        <v>1047</v>
      </c>
      <c r="AI46" s="14">
        <f>IF(Config!$B$23=0,$AG46,MAX(Config!$B$23,ROUNDUP($AG46/Config!$B$23,0)*Config!$B$23))</f>
        <v>1048</v>
      </c>
      <c r="AJ46" s="14">
        <f t="shared" si="39"/>
        <v>9929.3511556829035</v>
      </c>
      <c r="AK46" s="14">
        <f t="shared" si="40"/>
        <v>9929.352061068701</v>
      </c>
      <c r="AL46" s="14">
        <f>MAX(M46,IF(N46=Config!$D$4,O46,IF(AJ46&lt;AK46,AH46,AI46)))</f>
        <v>1047</v>
      </c>
      <c r="AM46" s="14">
        <f t="shared" si="15"/>
        <v>523.5</v>
      </c>
      <c r="AN46" s="18">
        <f t="shared" si="16"/>
        <v>99.331423113658062</v>
      </c>
      <c r="AO46">
        <f>K46/Config!$F$3</f>
        <v>1.2493150684931507</v>
      </c>
      <c r="AP46">
        <f>L46/Config!$F$3</f>
        <v>0</v>
      </c>
      <c r="AQ46" s="14">
        <f>K46*AF46/Config!$F$6</f>
        <v>10827.39726027397</v>
      </c>
      <c r="AR46" s="14">
        <f>Config!$F$3*AF46/Config!$F$6</f>
        <v>8666.6666666666661</v>
      </c>
      <c r="AS46" s="14">
        <f t="shared" si="41"/>
        <v>10833.333333333332</v>
      </c>
      <c r="AT46" s="14">
        <f>SQRT(IF(I46=Config!$D$8,AS46^2,U46^2)*AO46+AP46^2*AR46^2)</f>
        <v>4450.7391437858269</v>
      </c>
      <c r="AU46" s="16">
        <f>IF(R46&lt;&gt;Config!$D$11,"",NORMSINV(Q46))</f>
        <v>1.6448536269514715</v>
      </c>
      <c r="AV46" s="16" t="str">
        <f>IF(R46=Config!$D$11,"",IF(AT46=0,1,IF(AL46/AT46&gt;=SafetyFactorTable!$C$4,1,MATCH(AL46/AT46,SafetyFactorTable!$C$4:$KP$4,-1))))</f>
        <v/>
      </c>
      <c r="AW46" s="14" t="str">
        <f>IF(AV46="","",IF(AT46=0,COUNTA(SafetyFactorTable!$B$5:$B$505),MATCH(AL46*(1-Q46)/AT46,INDEX(SafetyFactorTable!$C$5:$KP$5,AV46):INDEX(SafetyFactorTable!$C$505:$KP$505,AV46),1)))</f>
        <v/>
      </c>
      <c r="AX46" s="17" t="str">
        <f>IF(AW46="","",INDEX(SafetyFactorTable!$B$5:$B$505,AW46))</f>
        <v/>
      </c>
      <c r="AY46" s="14">
        <f>IF(R46=Config!$D$11,AU46,AX46)*AT46</f>
        <v>7320.8144232710047</v>
      </c>
      <c r="AZ46" s="14">
        <f t="shared" si="42"/>
        <v>18148.211683544974</v>
      </c>
      <c r="BA46" s="14">
        <f>IF(J46="yes",K46*AF46/Config!$F$6,0)</f>
        <v>0</v>
      </c>
      <c r="BB46" s="14">
        <f t="shared" si="43"/>
        <v>0</v>
      </c>
      <c r="BC46" s="14">
        <f t="shared" si="17"/>
        <v>103999.99999999999</v>
      </c>
      <c r="BD46" s="14">
        <f t="shared" si="18"/>
        <v>8215999.9999999991</v>
      </c>
      <c r="BE46" s="14">
        <f t="shared" si="19"/>
        <v>0</v>
      </c>
      <c r="BF46" s="14">
        <f t="shared" si="20"/>
        <v>14114.583333333334</v>
      </c>
      <c r="BG46" s="14">
        <f t="shared" si="21"/>
        <v>1115052.0833333335</v>
      </c>
      <c r="BH46" s="14">
        <f>IF($BD46=0,0,BG46/$BD46*Config!$F$6)</f>
        <v>49.536758814102576</v>
      </c>
      <c r="BI46" s="14">
        <f t="shared" si="22"/>
        <v>0</v>
      </c>
      <c r="BJ46" s="14">
        <f t="shared" si="23"/>
        <v>7844.3144232710047</v>
      </c>
      <c r="BK46" s="14">
        <f t="shared" si="24"/>
        <v>619700.83943840931</v>
      </c>
      <c r="BL46" s="14">
        <f>IF($BD46=0,0,BK46/$BD46*Config!$F$6)</f>
        <v>27.530526581672277</v>
      </c>
      <c r="BM46" s="14">
        <f t="shared" si="25"/>
        <v>0</v>
      </c>
      <c r="BN46" s="14">
        <f t="shared" si="26"/>
        <v>6270.2689100623293</v>
      </c>
      <c r="BO46" s="14">
        <f t="shared" si="7"/>
        <v>495351.24389492418</v>
      </c>
      <c r="BP46" s="14">
        <f t="shared" si="8"/>
        <v>22.0062322324303</v>
      </c>
      <c r="BQ46" s="14">
        <f t="shared" si="9"/>
        <v>0</v>
      </c>
      <c r="BR46" s="14">
        <f t="shared" si="27"/>
        <v>7330</v>
      </c>
      <c r="BS46" s="14">
        <f t="shared" si="44"/>
        <v>579070</v>
      </c>
      <c r="BT46" s="14">
        <f>IF($BD46=0,0,BS46/$BD46*Config!$F$6)</f>
        <v>25.725480769230771</v>
      </c>
      <c r="BU46" s="14">
        <f t="shared" si="45"/>
        <v>0</v>
      </c>
      <c r="BV46" s="14">
        <f t="shared" si="46"/>
        <v>7320.8144232710047</v>
      </c>
      <c r="BW46" s="14">
        <f t="shared" si="47"/>
        <v>578344.33943840931</v>
      </c>
      <c r="BX46" s="14">
        <f>IF($BD46=0,0,BW46/$BD46*Config!$F$6)</f>
        <v>25.693242927826123</v>
      </c>
      <c r="BY46" s="14">
        <f t="shared" si="48"/>
        <v>0</v>
      </c>
      <c r="BZ46" s="14">
        <f t="shared" si="28"/>
        <v>523.5</v>
      </c>
      <c r="CA46" s="14">
        <f t="shared" si="29"/>
        <v>41356.5</v>
      </c>
      <c r="CB46" s="14">
        <f>IF($BD46=0,0,CA46/$BD46*Config!$F$6)</f>
        <v>1.8372836538461539</v>
      </c>
      <c r="CC46" s="14">
        <f t="shared" si="30"/>
        <v>0</v>
      </c>
      <c r="CD46" s="14">
        <f t="shared" si="31"/>
        <v>0</v>
      </c>
      <c r="CE46" s="14">
        <f t="shared" si="32"/>
        <v>0</v>
      </c>
      <c r="CF46" s="14">
        <f>IF($BD46=0,0,CE46/$BD46*Config!$F$6)</f>
        <v>0</v>
      </c>
      <c r="CG46" s="14">
        <f t="shared" si="33"/>
        <v>0</v>
      </c>
      <c r="CH46" s="14">
        <f t="shared" si="34"/>
        <v>0</v>
      </c>
      <c r="CI46" s="14">
        <f t="shared" si="35"/>
        <v>0</v>
      </c>
      <c r="CJ46" s="14">
        <f>IF($BD46=0,0,CI46/$BD46*Config!$F$6)</f>
        <v>0</v>
      </c>
      <c r="CK46" s="14">
        <f t="shared" si="36"/>
        <v>0</v>
      </c>
    </row>
    <row r="47" spans="2:89" x14ac:dyDescent="0.25">
      <c r="B47">
        <f>Input!B48</f>
        <v>45</v>
      </c>
      <c r="C47" t="str">
        <f>Input!C48</f>
        <v>Material 45</v>
      </c>
      <c r="D47">
        <f>Input!D48</f>
        <v>0</v>
      </c>
      <c r="E47" t="str">
        <f>Input!E48</f>
        <v>Warehouse 2</v>
      </c>
      <c r="F47">
        <f>Input!F48</f>
        <v>0</v>
      </c>
      <c r="G47">
        <f>Input!G48</f>
        <v>0</v>
      </c>
      <c r="H47">
        <f>Input!H48</f>
        <v>0</v>
      </c>
      <c r="I47" t="str">
        <f>Input!I48</f>
        <v>MTS</v>
      </c>
      <c r="J47" s="14" t="str">
        <f>Input!J48</f>
        <v>no</v>
      </c>
      <c r="K47">
        <f>Input!K48</f>
        <v>150</v>
      </c>
      <c r="L47">
        <f>Input!L48</f>
        <v>0</v>
      </c>
      <c r="M47">
        <f>Input!M48</f>
        <v>1</v>
      </c>
      <c r="N47" t="str">
        <f>Input!N48</f>
        <v>EOQ</v>
      </c>
      <c r="O47">
        <f>Input!O48</f>
        <v>200</v>
      </c>
      <c r="P47">
        <f>Input!P48</f>
        <v>200</v>
      </c>
      <c r="Q47">
        <f>Input!Q48</f>
        <v>0.95</v>
      </c>
      <c r="R47" t="str">
        <f>Input!R48</f>
        <v>Alpha</v>
      </c>
      <c r="S47">
        <f>Input!S48</f>
        <v>0</v>
      </c>
      <c r="T47" s="14">
        <f>Input!T48</f>
        <v>3.9166666666666665</v>
      </c>
      <c r="U47">
        <f>Input!U48</f>
        <v>12.950663958643085</v>
      </c>
      <c r="V47">
        <f>Input!V48</f>
        <v>0</v>
      </c>
      <c r="W47">
        <f>Input!W48</f>
        <v>0</v>
      </c>
      <c r="X47" s="13">
        <f>Input!X48</f>
        <v>0</v>
      </c>
      <c r="Y47">
        <f>Input!Y48</f>
        <v>9</v>
      </c>
      <c r="Z47">
        <f>Input!Z48</f>
        <v>0</v>
      </c>
      <c r="AA47">
        <f>Input!AA48</f>
        <v>50</v>
      </c>
      <c r="AB47" s="13">
        <f>Input!AB48</f>
        <v>0.12</v>
      </c>
      <c r="AC47">
        <f>Input!AC48</f>
        <v>50</v>
      </c>
      <c r="AD47">
        <f>Input!AD48</f>
        <v>497.66666666666669</v>
      </c>
      <c r="AE47" s="14">
        <f>T47*Config!$F$6/Config!$F$3</f>
        <v>46.999999999999993</v>
      </c>
      <c r="AF47" s="14">
        <f t="shared" si="37"/>
        <v>46.999999999999993</v>
      </c>
      <c r="AG47" s="14">
        <f t="shared" si="38"/>
        <v>65.968567150210646</v>
      </c>
      <c r="AH47" s="14">
        <f>IF(Config!$B$23=0,$AG47,MAX(Config!$B$23,ROUNDDOWN($AG47/Config!$B$23,0)*Config!$B$23))</f>
        <v>65</v>
      </c>
      <c r="AI47" s="14">
        <f>IF(Config!$B$23=0,$AG47,MAX(Config!$B$23,ROUNDUP($AG47/Config!$B$23,0)*Config!$B$23))</f>
        <v>66</v>
      </c>
      <c r="AJ47" s="14">
        <f t="shared" si="39"/>
        <v>71.253846153846155</v>
      </c>
      <c r="AK47" s="14">
        <f t="shared" si="40"/>
        <v>71.24606060606061</v>
      </c>
      <c r="AL47" s="14">
        <f>MAX(M47,IF(N47=Config!$D$4,O47,IF(AJ47&lt;AK47,AH47,AI47)))</f>
        <v>66</v>
      </c>
      <c r="AM47" s="14">
        <f t="shared" si="15"/>
        <v>33</v>
      </c>
      <c r="AN47" s="18">
        <f t="shared" si="16"/>
        <v>0.71212121212121204</v>
      </c>
      <c r="AO47">
        <f>K47/Config!$F$3</f>
        <v>4.9315068493150687</v>
      </c>
      <c r="AP47">
        <f>L47/Config!$F$3</f>
        <v>0</v>
      </c>
      <c r="AQ47" s="14">
        <f>K47*AF47/Config!$F$6</f>
        <v>19.315068493150683</v>
      </c>
      <c r="AR47" s="14">
        <f>Config!$F$3*AF47/Config!$F$6</f>
        <v>3.9166666666666665</v>
      </c>
      <c r="AS47" s="14">
        <f t="shared" si="41"/>
        <v>4.895833333333333</v>
      </c>
      <c r="AT47" s="14">
        <f>SQRT(IF(I47=Config!$D$8,AS47^2,U47^2)*AO47+AP47^2*AR47^2)</f>
        <v>28.759534668890392</v>
      </c>
      <c r="AU47" s="16">
        <f>IF(R47&lt;&gt;Config!$D$11,"",NORMSINV(Q47))</f>
        <v>1.6448536269514715</v>
      </c>
      <c r="AV47" s="16" t="str">
        <f>IF(R47=Config!$D$11,"",IF(AT47=0,1,IF(AL47/AT47&gt;=SafetyFactorTable!$C$4,1,MATCH(AL47/AT47,SafetyFactorTable!$C$4:$KP$4,-1))))</f>
        <v/>
      </c>
      <c r="AW47" s="14" t="str">
        <f>IF(AV47="","",IF(AT47=0,COUNTA(SafetyFactorTable!$B$5:$B$505),MATCH(AL47*(1-Q47)/AT47,INDEX(SafetyFactorTable!$C$5:$KP$5,AV47):INDEX(SafetyFactorTable!$C$505:$KP$505,AV47),1)))</f>
        <v/>
      </c>
      <c r="AX47" s="17" t="str">
        <f>IF(AW47="","",INDEX(SafetyFactorTable!$B$5:$B$505,AW47))</f>
        <v/>
      </c>
      <c r="AY47" s="14">
        <f>IF(R47=Config!$D$11,AU47,AX47)*AT47</f>
        <v>47.305224909560948</v>
      </c>
      <c r="AZ47" s="14">
        <f t="shared" si="42"/>
        <v>66.620293402711638</v>
      </c>
      <c r="BA47" s="14">
        <f>IF(J47="yes",K47*AF47/Config!$F$6,0)</f>
        <v>0</v>
      </c>
      <c r="BB47" s="14">
        <f t="shared" si="43"/>
        <v>0</v>
      </c>
      <c r="BC47" s="14">
        <f t="shared" si="17"/>
        <v>46.999999999999993</v>
      </c>
      <c r="BD47" s="14">
        <f t="shared" si="18"/>
        <v>422.99999999999994</v>
      </c>
      <c r="BE47" s="14">
        <f t="shared" si="19"/>
        <v>0</v>
      </c>
      <c r="BF47" s="14">
        <f t="shared" si="20"/>
        <v>497.66666666666669</v>
      </c>
      <c r="BG47" s="14">
        <f t="shared" si="21"/>
        <v>4479</v>
      </c>
      <c r="BH47" s="14">
        <f>IF($BD47=0,0,BG47/$BD47*Config!$F$6)</f>
        <v>3864.8581560283696</v>
      </c>
      <c r="BI47" s="14">
        <f t="shared" si="22"/>
        <v>0</v>
      </c>
      <c r="BJ47" s="14">
        <f t="shared" si="23"/>
        <v>80.305224909560948</v>
      </c>
      <c r="BK47" s="14">
        <f t="shared" si="24"/>
        <v>722.74702418604852</v>
      </c>
      <c r="BL47" s="14">
        <f>IF($BD47=0,0,BK47/$BD47*Config!$F$6)</f>
        <v>623.64695940403726</v>
      </c>
      <c r="BM47" s="14">
        <f t="shared" si="25"/>
        <v>0</v>
      </c>
      <c r="BN47" s="14">
        <f t="shared" si="26"/>
        <v>417.36144175710575</v>
      </c>
      <c r="BO47" s="14">
        <f t="shared" si="7"/>
        <v>3756.2529758139517</v>
      </c>
      <c r="BP47" s="14">
        <f t="shared" si="8"/>
        <v>3241.2111966243324</v>
      </c>
      <c r="BQ47" s="14">
        <f t="shared" si="9"/>
        <v>0</v>
      </c>
      <c r="BR47" s="14">
        <f t="shared" si="27"/>
        <v>50</v>
      </c>
      <c r="BS47" s="14">
        <f t="shared" si="44"/>
        <v>450</v>
      </c>
      <c r="BT47" s="14">
        <f>IF($BD47=0,0,BS47/$BD47*Config!$F$6)</f>
        <v>388.29787234042561</v>
      </c>
      <c r="BU47" s="14">
        <f t="shared" si="45"/>
        <v>0</v>
      </c>
      <c r="BV47" s="14">
        <f t="shared" si="46"/>
        <v>47.305224909560948</v>
      </c>
      <c r="BW47" s="14">
        <f t="shared" si="47"/>
        <v>425.74702418604852</v>
      </c>
      <c r="BX47" s="14">
        <f>IF($BD47=0,0,BW47/$BD47*Config!$F$6)</f>
        <v>367.37036365935631</v>
      </c>
      <c r="BY47" s="14">
        <f t="shared" si="48"/>
        <v>0</v>
      </c>
      <c r="BZ47" s="14">
        <f t="shared" si="28"/>
        <v>33</v>
      </c>
      <c r="CA47" s="14">
        <f t="shared" si="29"/>
        <v>297</v>
      </c>
      <c r="CB47" s="14">
        <f>IF($BD47=0,0,CA47/$BD47*Config!$F$6)</f>
        <v>256.27659574468089</v>
      </c>
      <c r="CC47" s="14">
        <f t="shared" si="30"/>
        <v>0</v>
      </c>
      <c r="CD47" s="14">
        <f t="shared" si="31"/>
        <v>0</v>
      </c>
      <c r="CE47" s="14">
        <f t="shared" si="32"/>
        <v>0</v>
      </c>
      <c r="CF47" s="14">
        <f>IF($BD47=0,0,CE47/$BD47*Config!$F$6)</f>
        <v>0</v>
      </c>
      <c r="CG47" s="14">
        <f t="shared" si="33"/>
        <v>0</v>
      </c>
      <c r="CH47" s="14">
        <f t="shared" si="34"/>
        <v>0</v>
      </c>
      <c r="CI47" s="14">
        <f t="shared" si="35"/>
        <v>0</v>
      </c>
      <c r="CJ47" s="14">
        <f>IF($BD47=0,0,CI47/$BD47*Config!$F$6)</f>
        <v>0</v>
      </c>
      <c r="CK47" s="14">
        <f t="shared" si="36"/>
        <v>0</v>
      </c>
    </row>
    <row r="48" spans="2:89" x14ac:dyDescent="0.25">
      <c r="B48">
        <f>Input!B49</f>
        <v>46</v>
      </c>
      <c r="C48" t="str">
        <f>Input!C49</f>
        <v>Material 46</v>
      </c>
      <c r="D48">
        <f>Input!D49</f>
        <v>0</v>
      </c>
      <c r="E48" t="str">
        <f>Input!E49</f>
        <v>Warehouse 2</v>
      </c>
      <c r="F48">
        <f>Input!F49</f>
        <v>0</v>
      </c>
      <c r="G48">
        <f>Input!G49</f>
        <v>0</v>
      </c>
      <c r="H48">
        <f>Input!H49</f>
        <v>0</v>
      </c>
      <c r="I48" t="str">
        <f>Input!I49</f>
        <v>MTS</v>
      </c>
      <c r="J48" s="14" t="str">
        <f>Input!J49</f>
        <v>no</v>
      </c>
      <c r="K48">
        <f>Input!K49</f>
        <v>115</v>
      </c>
      <c r="L48">
        <f>Input!L49</f>
        <v>0</v>
      </c>
      <c r="M48">
        <f>Input!M49</f>
        <v>1</v>
      </c>
      <c r="N48" t="str">
        <f>Input!N49</f>
        <v>EOQ</v>
      </c>
      <c r="O48">
        <f>Input!O49</f>
        <v>520.60465116279067</v>
      </c>
      <c r="P48">
        <f>Input!P49</f>
        <v>520.60465116279067</v>
      </c>
      <c r="Q48">
        <f>Input!Q49</f>
        <v>0.95</v>
      </c>
      <c r="R48" t="str">
        <f>Input!R49</f>
        <v>Alpha</v>
      </c>
      <c r="S48">
        <f>Input!S49</f>
        <v>0</v>
      </c>
      <c r="T48" s="14">
        <f>Input!T49</f>
        <v>1559.8333333333333</v>
      </c>
      <c r="U48">
        <f>Input!U49</f>
        <v>534.73933043600937</v>
      </c>
      <c r="V48">
        <f>Input!V49</f>
        <v>0</v>
      </c>
      <c r="W48">
        <f>Input!W49</f>
        <v>0</v>
      </c>
      <c r="X48" s="13">
        <f>Input!X49</f>
        <v>0</v>
      </c>
      <c r="Y48">
        <f>Input!Y49</f>
        <v>98</v>
      </c>
      <c r="Z48">
        <f>Input!Z49</f>
        <v>0</v>
      </c>
      <c r="AA48">
        <f>Input!AA49</f>
        <v>50</v>
      </c>
      <c r="AB48" s="13">
        <f>Input!AB49</f>
        <v>0.12</v>
      </c>
      <c r="AC48">
        <f>Input!AC49</f>
        <v>1720</v>
      </c>
      <c r="AD48">
        <f>Input!AD49</f>
        <v>5288.666666666667</v>
      </c>
      <c r="AE48" s="14">
        <f>T48*Config!$F$6/Config!$F$3</f>
        <v>18717.999999999996</v>
      </c>
      <c r="AF48" s="14">
        <f t="shared" si="37"/>
        <v>18717.999999999996</v>
      </c>
      <c r="AG48" s="14">
        <f t="shared" si="38"/>
        <v>398.95697345286072</v>
      </c>
      <c r="AH48" s="14">
        <f>IF(Config!$B$23=0,$AG48,MAX(Config!$B$23,ROUNDDOWN($AG48/Config!$B$23,0)*Config!$B$23))</f>
        <v>398</v>
      </c>
      <c r="AI48" s="14">
        <f>IF(Config!$B$23=0,$AG48,MAX(Config!$B$23,ROUNDUP($AG48/Config!$B$23,0)*Config!$B$23))</f>
        <v>399</v>
      </c>
      <c r="AJ48" s="14">
        <f t="shared" si="39"/>
        <v>4691.7475376884413</v>
      </c>
      <c r="AK48" s="14">
        <f t="shared" si="40"/>
        <v>4691.7340350877184</v>
      </c>
      <c r="AL48" s="14">
        <f>MAX(M48,IF(N48=Config!$D$4,O48,IF(AJ48&lt;AK48,AH48,AI48)))</f>
        <v>399</v>
      </c>
      <c r="AM48" s="14">
        <f t="shared" si="15"/>
        <v>199.5</v>
      </c>
      <c r="AN48" s="18">
        <f t="shared" si="16"/>
        <v>46.912280701754376</v>
      </c>
      <c r="AO48">
        <f>K48/Config!$F$3</f>
        <v>3.7808219178082192</v>
      </c>
      <c r="AP48">
        <f>L48/Config!$F$3</f>
        <v>0</v>
      </c>
      <c r="AQ48" s="14">
        <f>K48*AF48/Config!$F$6</f>
        <v>5897.4520547945194</v>
      </c>
      <c r="AR48" s="14">
        <f>Config!$F$3*AF48/Config!$F$6</f>
        <v>1559.8333333333333</v>
      </c>
      <c r="AS48" s="14">
        <f t="shared" si="41"/>
        <v>1949.7916666666665</v>
      </c>
      <c r="AT48" s="14">
        <f>SQRT(IF(I48=Config!$D$8,AS48^2,U48^2)*AO48+AP48^2*AR48^2)</f>
        <v>1039.7651066281244</v>
      </c>
      <c r="AU48" s="16">
        <f>IF(R48&lt;&gt;Config!$D$11,"",NORMSINV(Q48))</f>
        <v>1.6448536269514715</v>
      </c>
      <c r="AV48" s="16" t="str">
        <f>IF(R48=Config!$D$11,"",IF(AT48=0,1,IF(AL48/AT48&gt;=SafetyFactorTable!$C$4,1,MATCH(AL48/AT48,SafetyFactorTable!$C$4:$KP$4,-1))))</f>
        <v/>
      </c>
      <c r="AW48" s="14" t="str">
        <f>IF(AV48="","",IF(AT48=0,COUNTA(SafetyFactorTable!$B$5:$B$505),MATCH(AL48*(1-Q48)/AT48,INDEX(SafetyFactorTable!$C$5:$KP$5,AV48):INDEX(SafetyFactorTable!$C$505:$KP$505,AV48),1)))</f>
        <v/>
      </c>
      <c r="AX48" s="17" t="str">
        <f>IF(AW48="","",INDEX(SafetyFactorTable!$B$5:$B$505,AW48))</f>
        <v/>
      </c>
      <c r="AY48" s="14">
        <f>IF(R48=Config!$D$11,AU48,AX48)*AT48</f>
        <v>1710.2614068148539</v>
      </c>
      <c r="AZ48" s="14">
        <f t="shared" si="42"/>
        <v>7607.7134616093736</v>
      </c>
      <c r="BA48" s="14">
        <f>IF(J48="yes",K48*AF48/Config!$F$6,0)</f>
        <v>0</v>
      </c>
      <c r="BB48" s="14">
        <f t="shared" si="43"/>
        <v>0</v>
      </c>
      <c r="BC48" s="14">
        <f t="shared" si="17"/>
        <v>18717.999999999996</v>
      </c>
      <c r="BD48" s="14">
        <f t="shared" si="18"/>
        <v>1834363.9999999995</v>
      </c>
      <c r="BE48" s="14">
        <f t="shared" si="19"/>
        <v>0</v>
      </c>
      <c r="BF48" s="14">
        <f t="shared" si="20"/>
        <v>5288.666666666667</v>
      </c>
      <c r="BG48" s="14">
        <f t="shared" si="21"/>
        <v>518289.33333333337</v>
      </c>
      <c r="BH48" s="14">
        <f>IF($BD48=0,0,BG48/$BD48*Config!$F$6)</f>
        <v>103.12871745556865</v>
      </c>
      <c r="BI48" s="14">
        <f t="shared" si="22"/>
        <v>0</v>
      </c>
      <c r="BJ48" s="14">
        <f t="shared" si="23"/>
        <v>1909.7614068148539</v>
      </c>
      <c r="BK48" s="14">
        <f t="shared" si="24"/>
        <v>187156.61786785568</v>
      </c>
      <c r="BL48" s="14">
        <f>IF($BD48=0,0,BK48/$BD48*Config!$F$6)</f>
        <v>37.240245404820058</v>
      </c>
      <c r="BM48" s="14">
        <f t="shared" si="25"/>
        <v>0</v>
      </c>
      <c r="BN48" s="14">
        <f t="shared" si="26"/>
        <v>3378.9052598518128</v>
      </c>
      <c r="BO48" s="14">
        <f t="shared" si="7"/>
        <v>331132.71546547767</v>
      </c>
      <c r="BP48" s="14">
        <f t="shared" si="8"/>
        <v>65.888472050748589</v>
      </c>
      <c r="BQ48" s="14">
        <f t="shared" si="9"/>
        <v>0</v>
      </c>
      <c r="BR48" s="14">
        <f t="shared" si="27"/>
        <v>1720</v>
      </c>
      <c r="BS48" s="14">
        <f t="shared" si="44"/>
        <v>168560</v>
      </c>
      <c r="BT48" s="14">
        <f>IF($BD48=0,0,BS48/$BD48*Config!$F$6)</f>
        <v>33.539908109840802</v>
      </c>
      <c r="BU48" s="14">
        <f t="shared" si="45"/>
        <v>0</v>
      </c>
      <c r="BV48" s="14">
        <f t="shared" si="46"/>
        <v>1710.2614068148539</v>
      </c>
      <c r="BW48" s="14">
        <f t="shared" si="47"/>
        <v>167605.61786785568</v>
      </c>
      <c r="BX48" s="14">
        <f>IF($BD48=0,0,BW48/$BD48*Config!$F$6)</f>
        <v>33.350006063010035</v>
      </c>
      <c r="BY48" s="14">
        <f t="shared" si="48"/>
        <v>0</v>
      </c>
      <c r="BZ48" s="14">
        <f t="shared" si="28"/>
        <v>199.5</v>
      </c>
      <c r="CA48" s="14">
        <f t="shared" si="29"/>
        <v>19551</v>
      </c>
      <c r="CB48" s="14">
        <f>IF($BD48=0,0,CA48/$BD48*Config!$F$6)</f>
        <v>3.8902393418100236</v>
      </c>
      <c r="CC48" s="14">
        <f t="shared" si="30"/>
        <v>0</v>
      </c>
      <c r="CD48" s="14">
        <f t="shared" si="31"/>
        <v>0</v>
      </c>
      <c r="CE48" s="14">
        <f t="shared" si="32"/>
        <v>0</v>
      </c>
      <c r="CF48" s="14">
        <f>IF($BD48=0,0,CE48/$BD48*Config!$F$6)</f>
        <v>0</v>
      </c>
      <c r="CG48" s="14">
        <f t="shared" si="33"/>
        <v>0</v>
      </c>
      <c r="CH48" s="14">
        <f t="shared" si="34"/>
        <v>0</v>
      </c>
      <c r="CI48" s="14">
        <f t="shared" si="35"/>
        <v>0</v>
      </c>
      <c r="CJ48" s="14">
        <f>IF($BD48=0,0,CI48/$BD48*Config!$F$6)</f>
        <v>0</v>
      </c>
      <c r="CK48" s="14">
        <f t="shared" si="36"/>
        <v>0</v>
      </c>
    </row>
    <row r="49" spans="2:89" x14ac:dyDescent="0.25">
      <c r="B49">
        <f>Input!B50</f>
        <v>47</v>
      </c>
      <c r="C49" t="str">
        <f>Input!C50</f>
        <v>Material 47</v>
      </c>
      <c r="D49">
        <f>Input!D50</f>
        <v>0</v>
      </c>
      <c r="E49" t="str">
        <f>Input!E50</f>
        <v>Warehouse 2</v>
      </c>
      <c r="F49">
        <f>Input!F50</f>
        <v>0</v>
      </c>
      <c r="G49">
        <f>Input!G50</f>
        <v>0</v>
      </c>
      <c r="H49">
        <f>Input!H50</f>
        <v>0</v>
      </c>
      <c r="I49" t="str">
        <f>Input!I50</f>
        <v>MTS</v>
      </c>
      <c r="J49" s="14" t="str">
        <f>Input!J50</f>
        <v>no</v>
      </c>
      <c r="K49">
        <f>Input!K50</f>
        <v>87</v>
      </c>
      <c r="L49">
        <f>Input!L50</f>
        <v>0</v>
      </c>
      <c r="M49">
        <f>Input!M50</f>
        <v>1</v>
      </c>
      <c r="N49" t="str">
        <f>Input!N50</f>
        <v>EOQ</v>
      </c>
      <c r="O49">
        <f>Input!O50</f>
        <v>107.74358974358974</v>
      </c>
      <c r="P49">
        <f>Input!P50</f>
        <v>107.74358974358974</v>
      </c>
      <c r="Q49">
        <f>Input!Q50</f>
        <v>0.95</v>
      </c>
      <c r="R49" t="str">
        <f>Input!R50</f>
        <v>Alpha</v>
      </c>
      <c r="S49">
        <f>Input!S50</f>
        <v>0</v>
      </c>
      <c r="T49" s="14">
        <f>Input!T50</f>
        <v>961.33333333333337</v>
      </c>
      <c r="U49">
        <f>Input!U50</f>
        <v>371.49460618458835</v>
      </c>
      <c r="V49">
        <f>Input!V50</f>
        <v>0</v>
      </c>
      <c r="W49">
        <f>Input!W50</f>
        <v>0</v>
      </c>
      <c r="X49" s="13">
        <f>Input!X50</f>
        <v>0</v>
      </c>
      <c r="Y49">
        <f>Input!Y50</f>
        <v>13</v>
      </c>
      <c r="Z49">
        <f>Input!Z50</f>
        <v>0</v>
      </c>
      <c r="AA49">
        <f>Input!AA50</f>
        <v>50</v>
      </c>
      <c r="AB49" s="13">
        <f>Input!AB50</f>
        <v>0.12</v>
      </c>
      <c r="AC49">
        <f>Input!AC50</f>
        <v>1040</v>
      </c>
      <c r="AD49">
        <f>Input!AD50</f>
        <v>2135.5</v>
      </c>
      <c r="AE49" s="14">
        <f>T49*Config!$F$6/Config!$F$3</f>
        <v>11536</v>
      </c>
      <c r="AF49" s="14">
        <f t="shared" si="37"/>
        <v>11536</v>
      </c>
      <c r="AG49" s="14">
        <f t="shared" si="38"/>
        <v>859.93440417695786</v>
      </c>
      <c r="AH49" s="14">
        <f>IF(Config!$B$23=0,$AG49,MAX(Config!$B$23,ROUNDDOWN($AG49/Config!$B$23,0)*Config!$B$23))</f>
        <v>859</v>
      </c>
      <c r="AI49" s="14">
        <f>IF(Config!$B$23=0,$AG49,MAX(Config!$B$23,ROUNDUP($AG49/Config!$B$23,0)*Config!$B$23))</f>
        <v>860</v>
      </c>
      <c r="AJ49" s="14">
        <f t="shared" si="39"/>
        <v>1341.498463329453</v>
      </c>
      <c r="AK49" s="14">
        <f t="shared" si="40"/>
        <v>1341.4976744186047</v>
      </c>
      <c r="AL49" s="14">
        <f>MAX(M49,IF(N49=Config!$D$4,O49,IF(AJ49&lt;AK49,AH49,AI49)))</f>
        <v>860</v>
      </c>
      <c r="AM49" s="14">
        <f t="shared" si="15"/>
        <v>430</v>
      </c>
      <c r="AN49" s="18">
        <f t="shared" si="16"/>
        <v>13.413953488372092</v>
      </c>
      <c r="AO49">
        <f>K49/Config!$F$3</f>
        <v>2.8602739726027395</v>
      </c>
      <c r="AP49">
        <f>L49/Config!$F$3</f>
        <v>0</v>
      </c>
      <c r="AQ49" s="14">
        <f>K49*AF49/Config!$F$6</f>
        <v>2749.6767123287673</v>
      </c>
      <c r="AR49" s="14">
        <f>Config!$F$3*AF49/Config!$F$6</f>
        <v>961.33333333333337</v>
      </c>
      <c r="AS49" s="14">
        <f t="shared" si="41"/>
        <v>1201.6666666666667</v>
      </c>
      <c r="AT49" s="14">
        <f>SQRT(IF(I49=Config!$D$8,AS49^2,U49^2)*AO49+AP49^2*AR49^2)</f>
        <v>628.28447681819239</v>
      </c>
      <c r="AU49" s="16">
        <f>IF(R49&lt;&gt;Config!$D$11,"",NORMSINV(Q49))</f>
        <v>1.6448536269514715</v>
      </c>
      <c r="AV49" s="16" t="str">
        <f>IF(R49=Config!$D$11,"",IF(AT49=0,1,IF(AL49/AT49&gt;=SafetyFactorTable!$C$4,1,MATCH(AL49/AT49,SafetyFactorTable!$C$4:$KP$4,-1))))</f>
        <v/>
      </c>
      <c r="AW49" s="14" t="str">
        <f>IF(AV49="","",IF(AT49=0,COUNTA(SafetyFactorTable!$B$5:$B$505),MATCH(AL49*(1-Q49)/AT49,INDEX(SafetyFactorTable!$C$5:$KP$5,AV49):INDEX(SafetyFactorTable!$C$505:$KP$505,AV49),1)))</f>
        <v/>
      </c>
      <c r="AX49" s="17" t="str">
        <f>IF(AW49="","",INDEX(SafetyFactorTable!$B$5:$B$505,AW49))</f>
        <v/>
      </c>
      <c r="AY49" s="14">
        <f>IF(R49=Config!$D$11,AU49,AX49)*AT49</f>
        <v>1033.4360004517114</v>
      </c>
      <c r="AZ49" s="14">
        <f t="shared" si="42"/>
        <v>3783.1127127804784</v>
      </c>
      <c r="BA49" s="14">
        <f>IF(J49="yes",K49*AF49/Config!$F$6,0)</f>
        <v>0</v>
      </c>
      <c r="BB49" s="14">
        <f t="shared" si="43"/>
        <v>0</v>
      </c>
      <c r="BC49" s="14">
        <f t="shared" si="17"/>
        <v>11536</v>
      </c>
      <c r="BD49" s="14">
        <f t="shared" si="18"/>
        <v>149968</v>
      </c>
      <c r="BE49" s="14">
        <f t="shared" si="19"/>
        <v>0</v>
      </c>
      <c r="BF49" s="14">
        <f t="shared" si="20"/>
        <v>2135.5</v>
      </c>
      <c r="BG49" s="14">
        <f t="shared" si="21"/>
        <v>27761.5</v>
      </c>
      <c r="BH49" s="14">
        <f>IF($BD49=0,0,BG49/$BD49*Config!$F$6)</f>
        <v>67.567397711511788</v>
      </c>
      <c r="BI49" s="14">
        <f t="shared" si="22"/>
        <v>0</v>
      </c>
      <c r="BJ49" s="14">
        <f t="shared" si="23"/>
        <v>1463.4360004517114</v>
      </c>
      <c r="BK49" s="14">
        <f t="shared" si="24"/>
        <v>19024.668005872249</v>
      </c>
      <c r="BL49" s="14">
        <f>IF($BD49=0,0,BK49/$BD49*Config!$F$6)</f>
        <v>46.303236838147939</v>
      </c>
      <c r="BM49" s="14">
        <f t="shared" si="25"/>
        <v>0</v>
      </c>
      <c r="BN49" s="14">
        <f t="shared" si="26"/>
        <v>672.06399954828862</v>
      </c>
      <c r="BO49" s="14">
        <f t="shared" si="7"/>
        <v>8736.8319941277514</v>
      </c>
      <c r="BP49" s="14">
        <f t="shared" si="8"/>
        <v>21.264160873363849</v>
      </c>
      <c r="BQ49" s="14">
        <f t="shared" si="9"/>
        <v>0</v>
      </c>
      <c r="BR49" s="14">
        <f t="shared" si="27"/>
        <v>1040</v>
      </c>
      <c r="BS49" s="14">
        <f t="shared" si="44"/>
        <v>13520</v>
      </c>
      <c r="BT49" s="14">
        <f>IF($BD49=0,0,BS49/$BD49*Config!$F$6)</f>
        <v>32.905686546463244</v>
      </c>
      <c r="BU49" s="14">
        <f t="shared" si="45"/>
        <v>0</v>
      </c>
      <c r="BV49" s="14">
        <f t="shared" si="46"/>
        <v>1033.4360004517114</v>
      </c>
      <c r="BW49" s="14">
        <f t="shared" si="47"/>
        <v>13434.668005872249</v>
      </c>
      <c r="BX49" s="14">
        <f>IF($BD49=0,0,BW49/$BD49*Config!$F$6)</f>
        <v>32.698001054514101</v>
      </c>
      <c r="BY49" s="14">
        <f t="shared" si="48"/>
        <v>0</v>
      </c>
      <c r="BZ49" s="14">
        <f t="shared" si="28"/>
        <v>430</v>
      </c>
      <c r="CA49" s="14">
        <f t="shared" si="29"/>
        <v>5590</v>
      </c>
      <c r="CB49" s="14">
        <f>IF($BD49=0,0,CA49/$BD49*Config!$F$6)</f>
        <v>13.605235783633841</v>
      </c>
      <c r="CC49" s="14">
        <f t="shared" si="30"/>
        <v>0</v>
      </c>
      <c r="CD49" s="14">
        <f t="shared" si="31"/>
        <v>0</v>
      </c>
      <c r="CE49" s="14">
        <f t="shared" si="32"/>
        <v>0</v>
      </c>
      <c r="CF49" s="14">
        <f>IF($BD49=0,0,CE49/$BD49*Config!$F$6)</f>
        <v>0</v>
      </c>
      <c r="CG49" s="14">
        <f t="shared" si="33"/>
        <v>0</v>
      </c>
      <c r="CH49" s="14">
        <f t="shared" si="34"/>
        <v>0</v>
      </c>
      <c r="CI49" s="14">
        <f t="shared" si="35"/>
        <v>0</v>
      </c>
      <c r="CJ49" s="14">
        <f>IF($BD49=0,0,CI49/$BD49*Config!$F$6)</f>
        <v>0</v>
      </c>
      <c r="CK49" s="14">
        <f t="shared" si="36"/>
        <v>0</v>
      </c>
    </row>
    <row r="50" spans="2:89" x14ac:dyDescent="0.25">
      <c r="B50">
        <f>Input!B51</f>
        <v>48</v>
      </c>
      <c r="C50" t="str">
        <f>Input!C51</f>
        <v>Material 48</v>
      </c>
      <c r="D50">
        <f>Input!D51</f>
        <v>0</v>
      </c>
      <c r="E50" t="str">
        <f>Input!E51</f>
        <v>Warehouse 2</v>
      </c>
      <c r="F50">
        <f>Input!F51</f>
        <v>0</v>
      </c>
      <c r="G50">
        <f>Input!G51</f>
        <v>0</v>
      </c>
      <c r="H50">
        <f>Input!H51</f>
        <v>0</v>
      </c>
      <c r="I50" t="str">
        <f>Input!I51</f>
        <v>MTS</v>
      </c>
      <c r="J50" s="14" t="str">
        <f>Input!J51</f>
        <v>no</v>
      </c>
      <c r="K50">
        <f>Input!K51</f>
        <v>40</v>
      </c>
      <c r="L50">
        <f>Input!L51</f>
        <v>0</v>
      </c>
      <c r="M50">
        <f>Input!M51</f>
        <v>1</v>
      </c>
      <c r="N50" t="str">
        <f>Input!N51</f>
        <v>EOQ</v>
      </c>
      <c r="O50">
        <f>Input!O51</f>
        <v>1730.1388888888889</v>
      </c>
      <c r="P50">
        <f>Input!P51</f>
        <v>1730.1388888888889</v>
      </c>
      <c r="Q50">
        <f>Input!Q51</f>
        <v>0.95</v>
      </c>
      <c r="R50" t="str">
        <f>Input!R51</f>
        <v>Alpha</v>
      </c>
      <c r="S50">
        <f>Input!S51</f>
        <v>0</v>
      </c>
      <c r="T50" s="14">
        <f>Input!T51</f>
        <v>4925.416666666667</v>
      </c>
      <c r="U50">
        <f>Input!U51</f>
        <v>1631.3696118924315</v>
      </c>
      <c r="V50">
        <f>Input!V51</f>
        <v>0</v>
      </c>
      <c r="W50">
        <f>Input!W51</f>
        <v>0</v>
      </c>
      <c r="X50" s="13">
        <f>Input!X51</f>
        <v>0</v>
      </c>
      <c r="Y50">
        <f>Input!Y51</f>
        <v>83</v>
      </c>
      <c r="Z50">
        <f>Input!Z51</f>
        <v>0</v>
      </c>
      <c r="AA50">
        <f>Input!AA51</f>
        <v>50</v>
      </c>
      <c r="AB50" s="13">
        <f>Input!AB51</f>
        <v>0.12</v>
      </c>
      <c r="AC50">
        <f>Input!AC51</f>
        <v>3080</v>
      </c>
      <c r="AD50">
        <f>Input!AD51</f>
        <v>6261.416666666667</v>
      </c>
      <c r="AE50" s="14">
        <f>T50*Config!$F$6/Config!$F$3</f>
        <v>59105</v>
      </c>
      <c r="AF50" s="14">
        <f t="shared" si="37"/>
        <v>59105</v>
      </c>
      <c r="AG50" s="14">
        <f t="shared" si="38"/>
        <v>770.33998648591296</v>
      </c>
      <c r="AH50" s="14">
        <f>IF(Config!$B$23=0,$AG50,MAX(Config!$B$23,ROUNDDOWN($AG50/Config!$B$23,0)*Config!$B$23))</f>
        <v>770</v>
      </c>
      <c r="AI50" s="14">
        <f>IF(Config!$B$23=0,$AG50,MAX(Config!$B$23,ROUNDUP($AG50/Config!$B$23,0)*Config!$B$23))</f>
        <v>771</v>
      </c>
      <c r="AJ50" s="14">
        <f t="shared" si="39"/>
        <v>7672.5870129870127</v>
      </c>
      <c r="AK50" s="14">
        <f t="shared" si="40"/>
        <v>7672.5890791180282</v>
      </c>
      <c r="AL50" s="14">
        <f>MAX(M50,IF(N50=Config!$D$4,O50,IF(AJ50&lt;AK50,AH50,AI50)))</f>
        <v>770</v>
      </c>
      <c r="AM50" s="14">
        <f t="shared" si="15"/>
        <v>385</v>
      </c>
      <c r="AN50" s="18">
        <f t="shared" si="16"/>
        <v>76.759740259740255</v>
      </c>
      <c r="AO50">
        <f>K50/Config!$F$3</f>
        <v>1.3150684931506849</v>
      </c>
      <c r="AP50">
        <f>L50/Config!$F$3</f>
        <v>0</v>
      </c>
      <c r="AQ50" s="14">
        <f>K50*AF50/Config!$F$6</f>
        <v>6477.2602739726026</v>
      </c>
      <c r="AR50" s="14">
        <f>Config!$F$3*AF50/Config!$F$6</f>
        <v>4925.416666666667</v>
      </c>
      <c r="AS50" s="14">
        <f t="shared" si="41"/>
        <v>6156.7708333333339</v>
      </c>
      <c r="AT50" s="14">
        <f>SQRT(IF(I50=Config!$D$8,AS50^2,U50^2)*AO50+AP50^2*AR50^2)</f>
        <v>1870.7965259068019</v>
      </c>
      <c r="AU50" s="16">
        <f>IF(R50&lt;&gt;Config!$D$11,"",NORMSINV(Q50))</f>
        <v>1.6448536269514715</v>
      </c>
      <c r="AV50" s="16" t="str">
        <f>IF(R50=Config!$D$11,"",IF(AT50=0,1,IF(AL50/AT50&gt;=SafetyFactorTable!$C$4,1,MATCH(AL50/AT50,SafetyFactorTable!$C$4:$KP$4,-1))))</f>
        <v/>
      </c>
      <c r="AW50" s="14" t="str">
        <f>IF(AV50="","",IF(AT50=0,COUNTA(SafetyFactorTable!$B$5:$B$505),MATCH(AL50*(1-Q50)/AT50,INDEX(SafetyFactorTable!$C$5:$KP$5,AV50):INDEX(SafetyFactorTable!$C$505:$KP$505,AV50),1)))</f>
        <v/>
      </c>
      <c r="AX50" s="17" t="str">
        <f>IF(AW50="","",INDEX(SafetyFactorTable!$B$5:$B$505,AW50))</f>
        <v/>
      </c>
      <c r="AY50" s="14">
        <f>IF(R50=Config!$D$11,AU50,AX50)*AT50</f>
        <v>3077.1864509260158</v>
      </c>
      <c r="AZ50" s="14">
        <f t="shared" si="42"/>
        <v>9554.4467248986184</v>
      </c>
      <c r="BA50" s="14">
        <f>IF(J50="yes",K50*AF50/Config!$F$6,0)</f>
        <v>0</v>
      </c>
      <c r="BB50" s="14">
        <f t="shared" si="43"/>
        <v>0</v>
      </c>
      <c r="BC50" s="14">
        <f t="shared" si="17"/>
        <v>59105</v>
      </c>
      <c r="BD50" s="14">
        <f t="shared" si="18"/>
        <v>4905715</v>
      </c>
      <c r="BE50" s="14">
        <f t="shared" si="19"/>
        <v>0</v>
      </c>
      <c r="BF50" s="14">
        <f t="shared" si="20"/>
        <v>6261.416666666667</v>
      </c>
      <c r="BG50" s="14">
        <f t="shared" si="21"/>
        <v>519697.58333333337</v>
      </c>
      <c r="BH50" s="14">
        <f>IF($BD50=0,0,BG50/$BD50*Config!$F$6)</f>
        <v>38.667068493923246</v>
      </c>
      <c r="BI50" s="14">
        <f t="shared" si="22"/>
        <v>0</v>
      </c>
      <c r="BJ50" s="14">
        <f t="shared" si="23"/>
        <v>3462.1864509260158</v>
      </c>
      <c r="BK50" s="14">
        <f t="shared" si="24"/>
        <v>287361.47542685934</v>
      </c>
      <c r="BL50" s="14">
        <f>IF($BD50=0,0,BK50/$BD50*Config!$F$6)</f>
        <v>21.380560943879466</v>
      </c>
      <c r="BM50" s="14">
        <f t="shared" si="25"/>
        <v>0</v>
      </c>
      <c r="BN50" s="14">
        <f t="shared" si="26"/>
        <v>2799.2302157406511</v>
      </c>
      <c r="BO50" s="14">
        <f t="shared" si="7"/>
        <v>232336.10790647403</v>
      </c>
      <c r="BP50" s="14">
        <f t="shared" si="8"/>
        <v>17.28650755004378</v>
      </c>
      <c r="BQ50" s="14">
        <f t="shared" si="9"/>
        <v>0</v>
      </c>
      <c r="BR50" s="14">
        <f t="shared" si="27"/>
        <v>3080</v>
      </c>
      <c r="BS50" s="14">
        <f t="shared" si="44"/>
        <v>255640</v>
      </c>
      <c r="BT50" s="14">
        <f>IF($BD50=0,0,BS50/$BD50*Config!$F$6)</f>
        <v>19.020387446070551</v>
      </c>
      <c r="BU50" s="14">
        <f t="shared" si="45"/>
        <v>0</v>
      </c>
      <c r="BV50" s="14">
        <f t="shared" si="46"/>
        <v>3077.1864509260158</v>
      </c>
      <c r="BW50" s="14">
        <f t="shared" si="47"/>
        <v>255406.47542685931</v>
      </c>
      <c r="BX50" s="14">
        <f>IF($BD50=0,0,BW50/$BD50*Config!$F$6)</f>
        <v>19.003012513120645</v>
      </c>
      <c r="BY50" s="14">
        <f t="shared" si="48"/>
        <v>0</v>
      </c>
      <c r="BZ50" s="14">
        <f t="shared" si="28"/>
        <v>385</v>
      </c>
      <c r="CA50" s="14">
        <f t="shared" si="29"/>
        <v>31955</v>
      </c>
      <c r="CB50" s="14">
        <f>IF($BD50=0,0,CA50/$BD50*Config!$F$6)</f>
        <v>2.3775484307588188</v>
      </c>
      <c r="CC50" s="14">
        <f t="shared" si="30"/>
        <v>0</v>
      </c>
      <c r="CD50" s="14">
        <f t="shared" si="31"/>
        <v>0</v>
      </c>
      <c r="CE50" s="14">
        <f t="shared" si="32"/>
        <v>0</v>
      </c>
      <c r="CF50" s="14">
        <f>IF($BD50=0,0,CE50/$BD50*Config!$F$6)</f>
        <v>0</v>
      </c>
      <c r="CG50" s="14">
        <f t="shared" si="33"/>
        <v>0</v>
      </c>
      <c r="CH50" s="14">
        <f t="shared" si="34"/>
        <v>0</v>
      </c>
      <c r="CI50" s="14">
        <f t="shared" si="35"/>
        <v>0</v>
      </c>
      <c r="CJ50" s="14">
        <f>IF($BD50=0,0,CI50/$BD50*Config!$F$6)</f>
        <v>0</v>
      </c>
      <c r="CK50" s="14">
        <f t="shared" si="36"/>
        <v>0</v>
      </c>
    </row>
    <row r="51" spans="2:89" x14ac:dyDescent="0.25">
      <c r="B51">
        <f>Input!B52</f>
        <v>49</v>
      </c>
      <c r="C51" t="str">
        <f>Input!C52</f>
        <v>Material 49</v>
      </c>
      <c r="D51">
        <f>Input!D52</f>
        <v>0</v>
      </c>
      <c r="E51" t="str">
        <f>Input!E52</f>
        <v>Warehouse 3</v>
      </c>
      <c r="F51">
        <f>Input!F52</f>
        <v>0</v>
      </c>
      <c r="G51">
        <f>Input!G52</f>
        <v>0</v>
      </c>
      <c r="H51">
        <f>Input!H52</f>
        <v>0</v>
      </c>
      <c r="I51" t="str">
        <f>Input!I52</f>
        <v>MTS</v>
      </c>
      <c r="J51" s="14" t="str">
        <f>Input!J52</f>
        <v>no</v>
      </c>
      <c r="K51">
        <f>Input!K52</f>
        <v>61</v>
      </c>
      <c r="L51">
        <f>Input!L52</f>
        <v>0</v>
      </c>
      <c r="M51">
        <f>Input!M52</f>
        <v>1</v>
      </c>
      <c r="N51" t="str">
        <f>Input!N52</f>
        <v>EOQ</v>
      </c>
      <c r="O51">
        <f>Input!O52</f>
        <v>47.75</v>
      </c>
      <c r="P51">
        <f>Input!P52</f>
        <v>47.75</v>
      </c>
      <c r="Q51">
        <f>Input!Q52</f>
        <v>0.95</v>
      </c>
      <c r="R51" t="str">
        <f>Input!R52</f>
        <v>Alpha</v>
      </c>
      <c r="S51">
        <f>Input!S52</f>
        <v>0</v>
      </c>
      <c r="T51" s="14">
        <f>Input!T52</f>
        <v>4.583333333333333</v>
      </c>
      <c r="U51">
        <f>Input!U52</f>
        <v>3.8720051965905524</v>
      </c>
      <c r="V51">
        <f>Input!V52</f>
        <v>0</v>
      </c>
      <c r="W51">
        <f>Input!W52</f>
        <v>0</v>
      </c>
      <c r="X51" s="13">
        <f>Input!X52</f>
        <v>0</v>
      </c>
      <c r="Y51">
        <f>Input!Y52</f>
        <v>60</v>
      </c>
      <c r="Z51">
        <f>Input!Z52</f>
        <v>0</v>
      </c>
      <c r="AA51">
        <f>Input!AA52</f>
        <v>50</v>
      </c>
      <c r="AB51" s="13">
        <f>Input!AB52</f>
        <v>0.12</v>
      </c>
      <c r="AC51">
        <f>Input!AC52</f>
        <v>10</v>
      </c>
      <c r="AD51">
        <f>Input!AD52</f>
        <v>118</v>
      </c>
      <c r="AE51" s="14">
        <f>T51*Config!$F$6/Config!$F$3</f>
        <v>54.999999999999993</v>
      </c>
      <c r="AF51" s="14">
        <f t="shared" si="37"/>
        <v>54.999999999999993</v>
      </c>
      <c r="AG51" s="14">
        <f t="shared" si="38"/>
        <v>27.638539919628329</v>
      </c>
      <c r="AH51" s="14">
        <f>IF(Config!$B$23=0,$AG51,MAX(Config!$B$23,ROUNDDOWN($AG51/Config!$B$23,0)*Config!$B$23))</f>
        <v>27</v>
      </c>
      <c r="AI51" s="14">
        <f>IF(Config!$B$23=0,$AG51,MAX(Config!$B$23,ROUNDUP($AG51/Config!$B$23,0)*Config!$B$23))</f>
        <v>28</v>
      </c>
      <c r="AJ51" s="14">
        <f t="shared" si="39"/>
        <v>199.05185185185184</v>
      </c>
      <c r="AK51" s="14">
        <f t="shared" si="40"/>
        <v>199.01428571428568</v>
      </c>
      <c r="AL51" s="14">
        <f>MAX(M51,IF(N51=Config!$D$4,O51,IF(AJ51&lt;AK51,AH51,AI51)))</f>
        <v>28</v>
      </c>
      <c r="AM51" s="14">
        <f t="shared" si="15"/>
        <v>14</v>
      </c>
      <c r="AN51" s="18">
        <f t="shared" si="16"/>
        <v>1.964285714285714</v>
      </c>
      <c r="AO51">
        <f>K51/Config!$F$3</f>
        <v>2.0054794520547943</v>
      </c>
      <c r="AP51">
        <f>L51/Config!$F$3</f>
        <v>0</v>
      </c>
      <c r="AQ51" s="14">
        <f>K51*AF51/Config!$F$6</f>
        <v>9.1917808219178063</v>
      </c>
      <c r="AR51" s="14">
        <f>Config!$F$3*AF51/Config!$F$6</f>
        <v>4.583333333333333</v>
      </c>
      <c r="AS51" s="14">
        <f t="shared" si="41"/>
        <v>5.7291666666666661</v>
      </c>
      <c r="AT51" s="14">
        <f>SQRT(IF(I51=Config!$D$8,AS51^2,U51^2)*AO51+AP51^2*AR51^2)</f>
        <v>5.483338285631298</v>
      </c>
      <c r="AU51" s="16">
        <f>IF(R51&lt;&gt;Config!$D$11,"",NORMSINV(Q51))</f>
        <v>1.6448536269514715</v>
      </c>
      <c r="AV51" s="16" t="str">
        <f>IF(R51=Config!$D$11,"",IF(AT51=0,1,IF(AL51/AT51&gt;=SafetyFactorTable!$C$4,1,MATCH(AL51/AT51,SafetyFactorTable!$C$4:$KP$4,-1))))</f>
        <v/>
      </c>
      <c r="AW51" s="14" t="str">
        <f>IF(AV51="","",IF(AT51=0,COUNTA(SafetyFactorTable!$B$5:$B$505),MATCH(AL51*(1-Q51)/AT51,INDEX(SafetyFactorTable!$C$5:$KP$5,AV51):INDEX(SafetyFactorTable!$C$505:$KP$505,AV51),1)))</f>
        <v/>
      </c>
      <c r="AX51" s="17" t="str">
        <f>IF(AW51="","",INDEX(SafetyFactorTable!$B$5:$B$505,AW51))</f>
        <v/>
      </c>
      <c r="AY51" s="14">
        <f>IF(R51=Config!$D$11,AU51,AX51)*AT51</f>
        <v>9.0192888669225049</v>
      </c>
      <c r="AZ51" s="14">
        <f t="shared" si="42"/>
        <v>18.211069688840311</v>
      </c>
      <c r="BA51" s="14">
        <f>IF(J51="yes",K51*AF51/Config!$F$6,0)</f>
        <v>0</v>
      </c>
      <c r="BB51" s="14">
        <f t="shared" si="43"/>
        <v>0</v>
      </c>
      <c r="BC51" s="14">
        <f t="shared" si="17"/>
        <v>54.999999999999993</v>
      </c>
      <c r="BD51" s="14">
        <f t="shared" si="18"/>
        <v>3299.9999999999995</v>
      </c>
      <c r="BE51" s="14">
        <f t="shared" si="19"/>
        <v>0</v>
      </c>
      <c r="BF51" s="14">
        <f t="shared" si="20"/>
        <v>118</v>
      </c>
      <c r="BG51" s="14">
        <f t="shared" si="21"/>
        <v>7080</v>
      </c>
      <c r="BH51" s="14">
        <f>IF($BD51=0,0,BG51/$BD51*Config!$F$6)</f>
        <v>783.09090909090924</v>
      </c>
      <c r="BI51" s="14">
        <f t="shared" si="22"/>
        <v>0</v>
      </c>
      <c r="BJ51" s="14">
        <f t="shared" si="23"/>
        <v>23.019288866922505</v>
      </c>
      <c r="BK51" s="14">
        <f t="shared" si="24"/>
        <v>1381.1573320153502</v>
      </c>
      <c r="BL51" s="14">
        <f>IF($BD51=0,0,BK51/$BD51*Config!$F$6)</f>
        <v>152.7643715713948</v>
      </c>
      <c r="BM51" s="14">
        <f t="shared" si="25"/>
        <v>0</v>
      </c>
      <c r="BN51" s="14">
        <f t="shared" si="26"/>
        <v>94.980711133077492</v>
      </c>
      <c r="BO51" s="14">
        <f t="shared" si="7"/>
        <v>5698.8426679846498</v>
      </c>
      <c r="BP51" s="14">
        <f t="shared" si="8"/>
        <v>630.32653751951443</v>
      </c>
      <c r="BQ51" s="14">
        <f t="shared" si="9"/>
        <v>0</v>
      </c>
      <c r="BR51" s="14">
        <f t="shared" si="27"/>
        <v>10</v>
      </c>
      <c r="BS51" s="14">
        <f t="shared" si="44"/>
        <v>600</v>
      </c>
      <c r="BT51" s="14">
        <f>IF($BD51=0,0,BS51/$BD51*Config!$F$6)</f>
        <v>66.363636363636374</v>
      </c>
      <c r="BU51" s="14">
        <f t="shared" si="45"/>
        <v>0</v>
      </c>
      <c r="BV51" s="14">
        <f t="shared" si="46"/>
        <v>9.0192888669225049</v>
      </c>
      <c r="BW51" s="14">
        <f t="shared" si="47"/>
        <v>541.15733201535033</v>
      </c>
      <c r="BX51" s="14">
        <f>IF($BD51=0,0,BW51/$BD51*Config!$F$6)</f>
        <v>59.855280662303912</v>
      </c>
      <c r="BY51" s="14">
        <f t="shared" si="48"/>
        <v>0</v>
      </c>
      <c r="BZ51" s="14">
        <f t="shared" si="28"/>
        <v>14</v>
      </c>
      <c r="CA51" s="14">
        <f t="shared" si="29"/>
        <v>840</v>
      </c>
      <c r="CB51" s="14">
        <f>IF($BD51=0,0,CA51/$BD51*Config!$F$6)</f>
        <v>92.909090909090921</v>
      </c>
      <c r="CC51" s="14">
        <f t="shared" si="30"/>
        <v>0</v>
      </c>
      <c r="CD51" s="14">
        <f t="shared" si="31"/>
        <v>0</v>
      </c>
      <c r="CE51" s="14">
        <f t="shared" si="32"/>
        <v>0</v>
      </c>
      <c r="CF51" s="14">
        <f>IF($BD51=0,0,CE51/$BD51*Config!$F$6)</f>
        <v>0</v>
      </c>
      <c r="CG51" s="14">
        <f t="shared" si="33"/>
        <v>0</v>
      </c>
      <c r="CH51" s="14">
        <f t="shared" si="34"/>
        <v>0</v>
      </c>
      <c r="CI51" s="14">
        <f t="shared" si="35"/>
        <v>0</v>
      </c>
      <c r="CJ51" s="14">
        <f>IF($BD51=0,0,CI51/$BD51*Config!$F$6)</f>
        <v>0</v>
      </c>
      <c r="CK51" s="14">
        <f t="shared" si="36"/>
        <v>0</v>
      </c>
    </row>
    <row r="52" spans="2:89" x14ac:dyDescent="0.25">
      <c r="B52">
        <f>Input!B53</f>
        <v>50</v>
      </c>
      <c r="C52" t="str">
        <f>Input!C53</f>
        <v>Material 50</v>
      </c>
      <c r="D52">
        <f>Input!D53</f>
        <v>0</v>
      </c>
      <c r="E52" t="str">
        <f>Input!E53</f>
        <v>Warehouse 3</v>
      </c>
      <c r="F52">
        <f>Input!F53</f>
        <v>0</v>
      </c>
      <c r="G52">
        <f>Input!G53</f>
        <v>0</v>
      </c>
      <c r="H52">
        <f>Input!H53</f>
        <v>0</v>
      </c>
      <c r="I52" t="str">
        <f>Input!I53</f>
        <v>MTS</v>
      </c>
      <c r="J52" s="14" t="str">
        <f>Input!J53</f>
        <v>no</v>
      </c>
      <c r="K52">
        <f>Input!K53</f>
        <v>40</v>
      </c>
      <c r="L52">
        <f>Input!L53</f>
        <v>0</v>
      </c>
      <c r="M52">
        <f>Input!M53</f>
        <v>1</v>
      </c>
      <c r="N52" t="str">
        <f>Input!N53</f>
        <v>EOQ</v>
      </c>
      <c r="O52">
        <f>Input!O53</f>
        <v>39.372093023255815</v>
      </c>
      <c r="P52">
        <f>Input!P53</f>
        <v>39.372093023255815</v>
      </c>
      <c r="Q52">
        <f>Input!Q53</f>
        <v>0.95</v>
      </c>
      <c r="R52" t="str">
        <f>Input!R53</f>
        <v>Alpha</v>
      </c>
      <c r="S52">
        <f>Input!S53</f>
        <v>0</v>
      </c>
      <c r="T52" s="14">
        <f>Input!T53</f>
        <v>570.75</v>
      </c>
      <c r="U52">
        <f>Input!U53</f>
        <v>174.63214584845588</v>
      </c>
      <c r="V52">
        <f>Input!V53</f>
        <v>0</v>
      </c>
      <c r="W52">
        <f>Input!W53</f>
        <v>0</v>
      </c>
      <c r="X52" s="13">
        <f>Input!X53</f>
        <v>0</v>
      </c>
      <c r="Y52">
        <f>Input!Y53</f>
        <v>73</v>
      </c>
      <c r="Z52">
        <f>Input!Z53</f>
        <v>0</v>
      </c>
      <c r="AA52">
        <f>Input!AA53</f>
        <v>50</v>
      </c>
      <c r="AB52" s="13">
        <f>Input!AB53</f>
        <v>0.12</v>
      </c>
      <c r="AC52">
        <f>Input!AC53</f>
        <v>330</v>
      </c>
      <c r="AD52">
        <f>Input!AD53</f>
        <v>2662.75</v>
      </c>
      <c r="AE52" s="14">
        <f>T52*Config!$F$6/Config!$F$3</f>
        <v>6849</v>
      </c>
      <c r="AF52" s="14">
        <f t="shared" si="37"/>
        <v>6849</v>
      </c>
      <c r="AG52" s="14">
        <f t="shared" si="38"/>
        <v>279.61568537342345</v>
      </c>
      <c r="AH52" s="14">
        <f>IF(Config!$B$23=0,$AG52,MAX(Config!$B$23,ROUNDDOWN($AG52/Config!$B$23,0)*Config!$B$23))</f>
        <v>279</v>
      </c>
      <c r="AI52" s="14">
        <f>IF(Config!$B$23=0,$AG52,MAX(Config!$B$23,ROUNDUP($AG52/Config!$B$23,0)*Config!$B$23))</f>
        <v>280</v>
      </c>
      <c r="AJ52" s="14">
        <f t="shared" si="39"/>
        <v>2449.4393548387097</v>
      </c>
      <c r="AK52" s="14">
        <f t="shared" si="40"/>
        <v>2449.4357142857143</v>
      </c>
      <c r="AL52" s="14">
        <f>MAX(M52,IF(N52=Config!$D$4,O52,IF(AJ52&lt;AK52,AH52,AI52)))</f>
        <v>280</v>
      </c>
      <c r="AM52" s="14">
        <f t="shared" si="15"/>
        <v>140</v>
      </c>
      <c r="AN52" s="18">
        <f t="shared" si="16"/>
        <v>24.460714285714285</v>
      </c>
      <c r="AO52">
        <f>K52/Config!$F$3</f>
        <v>1.3150684931506849</v>
      </c>
      <c r="AP52">
        <f>L52/Config!$F$3</f>
        <v>0</v>
      </c>
      <c r="AQ52" s="14">
        <f>K52*AF52/Config!$F$6</f>
        <v>750.57534246575347</v>
      </c>
      <c r="AR52" s="14">
        <f>Config!$F$3*AF52/Config!$F$6</f>
        <v>570.75</v>
      </c>
      <c r="AS52" s="14">
        <f t="shared" si="41"/>
        <v>713.4375</v>
      </c>
      <c r="AT52" s="14">
        <f>SQRT(IF(I52=Config!$D$8,AS52^2,U52^2)*AO52+AP52^2*AR52^2)</f>
        <v>200.26192064835584</v>
      </c>
      <c r="AU52" s="16">
        <f>IF(R52&lt;&gt;Config!$D$11,"",NORMSINV(Q52))</f>
        <v>1.6448536269514715</v>
      </c>
      <c r="AV52" s="16" t="str">
        <f>IF(R52=Config!$D$11,"",IF(AT52=0,1,IF(AL52/AT52&gt;=SafetyFactorTable!$C$4,1,MATCH(AL52/AT52,SafetyFactorTable!$C$4:$KP$4,-1))))</f>
        <v/>
      </c>
      <c r="AW52" s="14" t="str">
        <f>IF(AV52="","",IF(AT52=0,COUNTA(SafetyFactorTable!$B$5:$B$505),MATCH(AL52*(1-Q52)/AT52,INDEX(SafetyFactorTable!$C$5:$KP$5,AV52):INDEX(SafetyFactorTable!$C$505:$KP$505,AV52),1)))</f>
        <v/>
      </c>
      <c r="AX52" s="17" t="str">
        <f>IF(AW52="","",INDEX(SafetyFactorTable!$B$5:$B$505,AW52))</f>
        <v/>
      </c>
      <c r="AY52" s="14">
        <f>IF(R52=Config!$D$11,AU52,AX52)*AT52</f>
        <v>329.40154651871592</v>
      </c>
      <c r="AZ52" s="14">
        <f t="shared" si="42"/>
        <v>1079.9768889844695</v>
      </c>
      <c r="BA52" s="14">
        <f>IF(J52="yes",K52*AF52/Config!$F$6,0)</f>
        <v>0</v>
      </c>
      <c r="BB52" s="14">
        <f t="shared" si="43"/>
        <v>0</v>
      </c>
      <c r="BC52" s="14">
        <f t="shared" si="17"/>
        <v>6849</v>
      </c>
      <c r="BD52" s="14">
        <f t="shared" si="18"/>
        <v>499977</v>
      </c>
      <c r="BE52" s="14">
        <f t="shared" si="19"/>
        <v>0</v>
      </c>
      <c r="BF52" s="14">
        <f t="shared" si="20"/>
        <v>2662.75</v>
      </c>
      <c r="BG52" s="14">
        <f t="shared" si="21"/>
        <v>194380.75</v>
      </c>
      <c r="BH52" s="14">
        <f>IF($BD52=0,0,BG52/$BD52*Config!$F$6)</f>
        <v>141.90447510585486</v>
      </c>
      <c r="BI52" s="14">
        <f t="shared" si="22"/>
        <v>0</v>
      </c>
      <c r="BJ52" s="14">
        <f t="shared" si="23"/>
        <v>469.40154651871592</v>
      </c>
      <c r="BK52" s="14">
        <f t="shared" si="24"/>
        <v>34266.312895866264</v>
      </c>
      <c r="BL52" s="14">
        <f>IF($BD52=0,0,BK52/$BD52*Config!$F$6)</f>
        <v>25.015559129702336</v>
      </c>
      <c r="BM52" s="14">
        <f t="shared" si="25"/>
        <v>0</v>
      </c>
      <c r="BN52" s="14">
        <f t="shared" si="26"/>
        <v>2193.3484534812842</v>
      </c>
      <c r="BO52" s="14">
        <f t="shared" si="7"/>
        <v>160114.43710413374</v>
      </c>
      <c r="BP52" s="14">
        <f t="shared" si="8"/>
        <v>116.88891597615252</v>
      </c>
      <c r="BQ52" s="14">
        <f t="shared" si="9"/>
        <v>0</v>
      </c>
      <c r="BR52" s="14">
        <f t="shared" si="27"/>
        <v>330</v>
      </c>
      <c r="BS52" s="14">
        <f t="shared" si="44"/>
        <v>24090</v>
      </c>
      <c r="BT52" s="14">
        <f>IF($BD52=0,0,BS52/$BD52*Config!$F$6)</f>
        <v>17.586508979413054</v>
      </c>
      <c r="BU52" s="14">
        <f t="shared" si="45"/>
        <v>0</v>
      </c>
      <c r="BV52" s="14">
        <f t="shared" si="46"/>
        <v>329.40154651871592</v>
      </c>
      <c r="BW52" s="14">
        <f t="shared" si="47"/>
        <v>24046.312895866264</v>
      </c>
      <c r="BX52" s="14">
        <f>IF($BD52=0,0,BW52/$BD52*Config!$F$6)</f>
        <v>17.554615926314984</v>
      </c>
      <c r="BY52" s="14">
        <f t="shared" si="48"/>
        <v>0</v>
      </c>
      <c r="BZ52" s="14">
        <f t="shared" si="28"/>
        <v>140</v>
      </c>
      <c r="CA52" s="14">
        <f t="shared" si="29"/>
        <v>10220</v>
      </c>
      <c r="CB52" s="14">
        <f>IF($BD52=0,0,CA52/$BD52*Config!$F$6)</f>
        <v>7.4609432033873562</v>
      </c>
      <c r="CC52" s="14">
        <f t="shared" si="30"/>
        <v>0</v>
      </c>
      <c r="CD52" s="14">
        <f t="shared" si="31"/>
        <v>0</v>
      </c>
      <c r="CE52" s="14">
        <f t="shared" si="32"/>
        <v>0</v>
      </c>
      <c r="CF52" s="14">
        <f>IF($BD52=0,0,CE52/$BD52*Config!$F$6)</f>
        <v>0</v>
      </c>
      <c r="CG52" s="14">
        <f t="shared" si="33"/>
        <v>0</v>
      </c>
      <c r="CH52" s="14">
        <f t="shared" si="34"/>
        <v>0</v>
      </c>
      <c r="CI52" s="14">
        <f t="shared" si="35"/>
        <v>0</v>
      </c>
      <c r="CJ52" s="14">
        <f>IF($BD52=0,0,CI52/$BD52*Config!$F$6)</f>
        <v>0</v>
      </c>
      <c r="CK52" s="14">
        <f t="shared" si="36"/>
        <v>0</v>
      </c>
    </row>
    <row r="53" spans="2:89" x14ac:dyDescent="0.25">
      <c r="B53">
        <f>Input!B54</f>
        <v>51</v>
      </c>
      <c r="C53" t="str">
        <f>Input!C54</f>
        <v>Material 51</v>
      </c>
      <c r="D53">
        <f>Input!D54</f>
        <v>0</v>
      </c>
      <c r="E53" t="str">
        <f>Input!E54</f>
        <v>Warehouse 3</v>
      </c>
      <c r="F53">
        <f>Input!F54</f>
        <v>0</v>
      </c>
      <c r="G53">
        <f>Input!G54</f>
        <v>0</v>
      </c>
      <c r="H53">
        <f>Input!H54</f>
        <v>0</v>
      </c>
      <c r="I53" t="str">
        <f>Input!I54</f>
        <v>MTS</v>
      </c>
      <c r="J53" s="14" t="str">
        <f>Input!J54</f>
        <v>no</v>
      </c>
      <c r="K53">
        <f>Input!K54</f>
        <v>136</v>
      </c>
      <c r="L53">
        <f>Input!L54</f>
        <v>0</v>
      </c>
      <c r="M53">
        <f>Input!M54</f>
        <v>1</v>
      </c>
      <c r="N53" t="str">
        <f>Input!N54</f>
        <v>EOQ</v>
      </c>
      <c r="O53">
        <f>Input!O54</f>
        <v>27.865671641791046</v>
      </c>
      <c r="P53">
        <f>Input!P54</f>
        <v>27.865671641791046</v>
      </c>
      <c r="Q53">
        <f>Input!Q54</f>
        <v>0.95</v>
      </c>
      <c r="R53" t="str">
        <f>Input!R54</f>
        <v>Alpha</v>
      </c>
      <c r="S53">
        <f>Input!S54</f>
        <v>0</v>
      </c>
      <c r="T53" s="14">
        <f>Input!T54</f>
        <v>304.33333333333331</v>
      </c>
      <c r="U53">
        <f>Input!U54</f>
        <v>78.300508918970024</v>
      </c>
      <c r="V53">
        <f>Input!V54</f>
        <v>0</v>
      </c>
      <c r="W53">
        <f>Input!W54</f>
        <v>0</v>
      </c>
      <c r="X53" s="13">
        <f>Input!X54</f>
        <v>0</v>
      </c>
      <c r="Y53">
        <f>Input!Y54</f>
        <v>75</v>
      </c>
      <c r="Z53">
        <f>Input!Z54</f>
        <v>0</v>
      </c>
      <c r="AA53">
        <f>Input!AA54</f>
        <v>50</v>
      </c>
      <c r="AB53" s="13">
        <f>Input!AB54</f>
        <v>0.12</v>
      </c>
      <c r="AC53">
        <f>Input!AC54</f>
        <v>280</v>
      </c>
      <c r="AD53">
        <f>Input!AD54</f>
        <v>1229.3333333333333</v>
      </c>
      <c r="AE53" s="14">
        <f>T53*Config!$F$6/Config!$F$3</f>
        <v>3651.9999999999995</v>
      </c>
      <c r="AF53" s="14">
        <f t="shared" si="37"/>
        <v>3651.9999999999995</v>
      </c>
      <c r="AG53" s="14">
        <f t="shared" si="38"/>
        <v>201.43926572984168</v>
      </c>
      <c r="AH53" s="14">
        <f>IF(Config!$B$23=0,$AG53,MAX(Config!$B$23,ROUNDDOWN($AG53/Config!$B$23,0)*Config!$B$23))</f>
        <v>201</v>
      </c>
      <c r="AI53" s="14">
        <f>IF(Config!$B$23=0,$AG53,MAX(Config!$B$23,ROUNDUP($AG53/Config!$B$23,0)*Config!$B$23))</f>
        <v>202</v>
      </c>
      <c r="AJ53" s="14">
        <f t="shared" si="39"/>
        <v>1812.9577114427859</v>
      </c>
      <c r="AK53" s="14">
        <f t="shared" si="40"/>
        <v>1812.9603960396039</v>
      </c>
      <c r="AL53" s="14">
        <f>MAX(M53,IF(N53=Config!$D$4,O53,IF(AJ53&lt;AK53,AH53,AI53)))</f>
        <v>201</v>
      </c>
      <c r="AM53" s="14">
        <f t="shared" si="15"/>
        <v>100.5</v>
      </c>
      <c r="AN53" s="18">
        <f t="shared" si="16"/>
        <v>18.169154228855721</v>
      </c>
      <c r="AO53">
        <f>K53/Config!$F$3</f>
        <v>4.4712328767123282</v>
      </c>
      <c r="AP53">
        <f>L53/Config!$F$3</f>
        <v>0</v>
      </c>
      <c r="AQ53" s="14">
        <f>K53*AF53/Config!$F$6</f>
        <v>1360.7452054794519</v>
      </c>
      <c r="AR53" s="14">
        <f>Config!$F$3*AF53/Config!$F$6</f>
        <v>304.33333333333331</v>
      </c>
      <c r="AS53" s="14">
        <f t="shared" si="41"/>
        <v>380.41666666666663</v>
      </c>
      <c r="AT53" s="14">
        <f>SQRT(IF(I53=Config!$D$8,AS53^2,U53^2)*AO53+AP53^2*AR53^2)</f>
        <v>165.56869654381521</v>
      </c>
      <c r="AU53" s="16">
        <f>IF(R53&lt;&gt;Config!$D$11,"",NORMSINV(Q53))</f>
        <v>1.6448536269514715</v>
      </c>
      <c r="AV53" s="16" t="str">
        <f>IF(R53=Config!$D$11,"",IF(AT53=0,1,IF(AL53/AT53&gt;=SafetyFactorTable!$C$4,1,MATCH(AL53/AT53,SafetyFactorTable!$C$4:$KP$4,-1))))</f>
        <v/>
      </c>
      <c r="AW53" s="14" t="str">
        <f>IF(AV53="","",IF(AT53=0,COUNTA(SafetyFactorTable!$B$5:$B$505),MATCH(AL53*(1-Q53)/AT53,INDEX(SafetyFactorTable!$C$5:$KP$5,AV53):INDEX(SafetyFactorTable!$C$505:$KP$505,AV53),1)))</f>
        <v/>
      </c>
      <c r="AX53" s="17" t="str">
        <f>IF(AW53="","",INDEX(SafetyFactorTable!$B$5:$B$505,AW53))</f>
        <v/>
      </c>
      <c r="AY53" s="14">
        <f>IF(R53=Config!$D$11,AU53,AX53)*AT53</f>
        <v>272.33627101972201</v>
      </c>
      <c r="AZ53" s="14">
        <f t="shared" si="42"/>
        <v>1633.081476499174</v>
      </c>
      <c r="BA53" s="14">
        <f>IF(J53="yes",K53*AF53/Config!$F$6,0)</f>
        <v>0</v>
      </c>
      <c r="BB53" s="14">
        <f t="shared" si="43"/>
        <v>0</v>
      </c>
      <c r="BC53" s="14">
        <f t="shared" si="17"/>
        <v>3651.9999999999995</v>
      </c>
      <c r="BD53" s="14">
        <f t="shared" si="18"/>
        <v>273899.99999999994</v>
      </c>
      <c r="BE53" s="14">
        <f t="shared" si="19"/>
        <v>0</v>
      </c>
      <c r="BF53" s="14">
        <f t="shared" si="20"/>
        <v>1229.3333333333333</v>
      </c>
      <c r="BG53" s="14">
        <f t="shared" si="21"/>
        <v>92200</v>
      </c>
      <c r="BH53" s="14">
        <f>IF($BD53=0,0,BG53/$BD53*Config!$F$6)</f>
        <v>122.86600949251554</v>
      </c>
      <c r="BI53" s="14">
        <f t="shared" si="22"/>
        <v>0</v>
      </c>
      <c r="BJ53" s="14">
        <f t="shared" si="23"/>
        <v>372.83627101972201</v>
      </c>
      <c r="BK53" s="14">
        <f t="shared" si="24"/>
        <v>27962.72032647915</v>
      </c>
      <c r="BL53" s="14">
        <f>IF($BD53=0,0,BK53/$BD53*Config!$F$6)</f>
        <v>37.263208905311764</v>
      </c>
      <c r="BM53" s="14">
        <f t="shared" si="25"/>
        <v>0</v>
      </c>
      <c r="BN53" s="14">
        <f t="shared" si="26"/>
        <v>856.4970623136112</v>
      </c>
      <c r="BO53" s="14">
        <f t="shared" si="7"/>
        <v>64237.279673520854</v>
      </c>
      <c r="BP53" s="14">
        <f t="shared" si="8"/>
        <v>85.602800587203774</v>
      </c>
      <c r="BQ53" s="14">
        <f t="shared" si="9"/>
        <v>0</v>
      </c>
      <c r="BR53" s="14">
        <f t="shared" si="27"/>
        <v>280</v>
      </c>
      <c r="BS53" s="14">
        <f t="shared" si="44"/>
        <v>21000</v>
      </c>
      <c r="BT53" s="14">
        <f>IF($BD53=0,0,BS53/$BD53*Config!$F$6)</f>
        <v>27.984665936473174</v>
      </c>
      <c r="BU53" s="14">
        <f t="shared" si="45"/>
        <v>0</v>
      </c>
      <c r="BV53" s="14">
        <f t="shared" si="46"/>
        <v>272.33627101972201</v>
      </c>
      <c r="BW53" s="14">
        <f t="shared" si="47"/>
        <v>20425.22032647915</v>
      </c>
      <c r="BX53" s="14">
        <f>IF($BD53=0,0,BW53/$BD53*Config!$F$6)</f>
        <v>27.218712738827644</v>
      </c>
      <c r="BY53" s="14">
        <f t="shared" si="48"/>
        <v>0</v>
      </c>
      <c r="BZ53" s="14">
        <f t="shared" si="28"/>
        <v>100.5</v>
      </c>
      <c r="CA53" s="14">
        <f t="shared" si="29"/>
        <v>7537.5</v>
      </c>
      <c r="CB53" s="14">
        <f>IF($BD53=0,0,CA53/$BD53*Config!$F$6)</f>
        <v>10.044496166484121</v>
      </c>
      <c r="CC53" s="14">
        <f t="shared" si="30"/>
        <v>0</v>
      </c>
      <c r="CD53" s="14">
        <f t="shared" si="31"/>
        <v>0</v>
      </c>
      <c r="CE53" s="14">
        <f t="shared" si="32"/>
        <v>0</v>
      </c>
      <c r="CF53" s="14">
        <f>IF($BD53=0,0,CE53/$BD53*Config!$F$6)</f>
        <v>0</v>
      </c>
      <c r="CG53" s="14">
        <f t="shared" si="33"/>
        <v>0</v>
      </c>
      <c r="CH53" s="14">
        <f t="shared" si="34"/>
        <v>0</v>
      </c>
      <c r="CI53" s="14">
        <f t="shared" si="35"/>
        <v>0</v>
      </c>
      <c r="CJ53" s="14">
        <f>IF($BD53=0,0,CI53/$BD53*Config!$F$6)</f>
        <v>0</v>
      </c>
      <c r="CK53" s="14">
        <f t="shared" si="36"/>
        <v>0</v>
      </c>
    </row>
    <row r="54" spans="2:89" x14ac:dyDescent="0.25">
      <c r="B54">
        <f>Input!B55</f>
        <v>52</v>
      </c>
      <c r="C54" t="str">
        <f>Input!C55</f>
        <v>Material 52</v>
      </c>
      <c r="D54">
        <f>Input!D55</f>
        <v>0</v>
      </c>
      <c r="E54" t="str">
        <f>Input!E55</f>
        <v>Warehouse 3</v>
      </c>
      <c r="F54">
        <f>Input!F55</f>
        <v>0</v>
      </c>
      <c r="G54">
        <f>Input!G55</f>
        <v>0</v>
      </c>
      <c r="H54">
        <f>Input!H55</f>
        <v>0</v>
      </c>
      <c r="I54" t="str">
        <f>Input!I55</f>
        <v>MTS</v>
      </c>
      <c r="J54" s="14" t="str">
        <f>Input!J55</f>
        <v>no</v>
      </c>
      <c r="K54">
        <f>Input!K55</f>
        <v>108</v>
      </c>
      <c r="L54">
        <f>Input!L55</f>
        <v>0</v>
      </c>
      <c r="M54">
        <f>Input!M55</f>
        <v>1</v>
      </c>
      <c r="N54" t="str">
        <f>Input!N55</f>
        <v>EOQ</v>
      </c>
      <c r="O54">
        <f>Input!O55</f>
        <v>60.304635761589402</v>
      </c>
      <c r="P54">
        <f>Input!P55</f>
        <v>60.304635761589402</v>
      </c>
      <c r="Q54">
        <f>Input!Q55</f>
        <v>0.95</v>
      </c>
      <c r="R54" t="str">
        <f>Input!R55</f>
        <v>Alpha</v>
      </c>
      <c r="S54">
        <f>Input!S55</f>
        <v>0</v>
      </c>
      <c r="T54" s="14">
        <f>Input!T55</f>
        <v>624.91666666666663</v>
      </c>
      <c r="U54">
        <f>Input!U55</f>
        <v>83.722982978319081</v>
      </c>
      <c r="V54">
        <f>Input!V55</f>
        <v>0</v>
      </c>
      <c r="W54">
        <f>Input!W55</f>
        <v>0</v>
      </c>
      <c r="X54" s="13">
        <f>Input!X55</f>
        <v>0</v>
      </c>
      <c r="Y54">
        <f>Input!Y55</f>
        <v>91</v>
      </c>
      <c r="Z54">
        <f>Input!Z55</f>
        <v>0</v>
      </c>
      <c r="AA54">
        <f>Input!AA55</f>
        <v>50</v>
      </c>
      <c r="AB54" s="13">
        <f>Input!AB55</f>
        <v>0.12</v>
      </c>
      <c r="AC54">
        <f>Input!AC55</f>
        <v>260</v>
      </c>
      <c r="AD54">
        <f>Input!AD55</f>
        <v>1103.3333333333333</v>
      </c>
      <c r="AE54" s="14">
        <f>T54*Config!$F$6/Config!$F$3</f>
        <v>7498.9999999999991</v>
      </c>
      <c r="AF54" s="14">
        <f t="shared" si="37"/>
        <v>7498.9999999999991</v>
      </c>
      <c r="AG54" s="14">
        <f t="shared" si="38"/>
        <v>262.05373718411488</v>
      </c>
      <c r="AH54" s="14">
        <f>IF(Config!$B$23=0,$AG54,MAX(Config!$B$23,ROUNDDOWN($AG54/Config!$B$23,0)*Config!$B$23))</f>
        <v>262</v>
      </c>
      <c r="AI54" s="14">
        <f>IF(Config!$B$23=0,$AG54,MAX(Config!$B$23,ROUNDUP($AG54/Config!$B$23,0)*Config!$B$23))</f>
        <v>263</v>
      </c>
      <c r="AJ54" s="14">
        <f t="shared" si="39"/>
        <v>2861.6268702290072</v>
      </c>
      <c r="AK54" s="14">
        <f t="shared" si="40"/>
        <v>2861.6453992395436</v>
      </c>
      <c r="AL54" s="14">
        <f>MAX(M54,IF(N54=Config!$D$4,O54,IF(AJ54&lt;AK54,AH54,AI54)))</f>
        <v>262</v>
      </c>
      <c r="AM54" s="14">
        <f t="shared" si="15"/>
        <v>131</v>
      </c>
      <c r="AN54" s="18">
        <f t="shared" si="16"/>
        <v>28.622137404580148</v>
      </c>
      <c r="AO54">
        <f>K54/Config!$F$3</f>
        <v>3.5506849315068494</v>
      </c>
      <c r="AP54">
        <f>L54/Config!$F$3</f>
        <v>0</v>
      </c>
      <c r="AQ54" s="14">
        <f>K54*AF54/Config!$F$6</f>
        <v>2218.8821917808218</v>
      </c>
      <c r="AR54" s="14">
        <f>Config!$F$3*AF54/Config!$F$6</f>
        <v>624.91666666666663</v>
      </c>
      <c r="AS54" s="14">
        <f t="shared" si="41"/>
        <v>781.14583333333326</v>
      </c>
      <c r="AT54" s="14">
        <f>SQRT(IF(I54=Config!$D$8,AS54^2,U54^2)*AO54+AP54^2*AR54^2)</f>
        <v>157.76140378127567</v>
      </c>
      <c r="AU54" s="16">
        <f>IF(R54&lt;&gt;Config!$D$11,"",NORMSINV(Q54))</f>
        <v>1.6448536269514715</v>
      </c>
      <c r="AV54" s="16" t="str">
        <f>IF(R54=Config!$D$11,"",IF(AT54=0,1,IF(AL54/AT54&gt;=SafetyFactorTable!$C$4,1,MATCH(AL54/AT54,SafetyFactorTable!$C$4:$KP$4,-1))))</f>
        <v/>
      </c>
      <c r="AW54" s="14" t="str">
        <f>IF(AV54="","",IF(AT54=0,COUNTA(SafetyFactorTable!$B$5:$B$505),MATCH(AL54*(1-Q54)/AT54,INDEX(SafetyFactorTable!$C$5:$KP$5,AV54):INDEX(SafetyFactorTable!$C$505:$KP$505,AV54),1)))</f>
        <v/>
      </c>
      <c r="AX54" s="17" t="str">
        <f>IF(AW54="","",INDEX(SafetyFactorTable!$B$5:$B$505,AW54))</f>
        <v/>
      </c>
      <c r="AY54" s="14">
        <f>IF(R54=Config!$D$11,AU54,AX54)*AT54</f>
        <v>259.49441720258687</v>
      </c>
      <c r="AZ54" s="14">
        <f t="shared" si="42"/>
        <v>2478.3766089834089</v>
      </c>
      <c r="BA54" s="14">
        <f>IF(J54="yes",K54*AF54/Config!$F$6,0)</f>
        <v>0</v>
      </c>
      <c r="BB54" s="14">
        <f t="shared" si="43"/>
        <v>0</v>
      </c>
      <c r="BC54" s="14">
        <f t="shared" si="17"/>
        <v>7498.9999999999991</v>
      </c>
      <c r="BD54" s="14">
        <f t="shared" si="18"/>
        <v>682408.99999999988</v>
      </c>
      <c r="BE54" s="14">
        <f t="shared" si="19"/>
        <v>0</v>
      </c>
      <c r="BF54" s="14">
        <f t="shared" si="20"/>
        <v>1103.3333333333333</v>
      </c>
      <c r="BG54" s="14">
        <f t="shared" si="21"/>
        <v>100403.33333333333</v>
      </c>
      <c r="BH54" s="14">
        <f>IF($BD54=0,0,BG54/$BD54*Config!$F$6)</f>
        <v>53.702715917677921</v>
      </c>
      <c r="BI54" s="14">
        <f t="shared" si="22"/>
        <v>0</v>
      </c>
      <c r="BJ54" s="14">
        <f t="shared" si="23"/>
        <v>390.49441720258687</v>
      </c>
      <c r="BK54" s="14">
        <f t="shared" si="24"/>
        <v>35534.991965435409</v>
      </c>
      <c r="BL54" s="14">
        <f>IF($BD54=0,0,BK54/$BD54*Config!$F$6)</f>
        <v>19.006595849972562</v>
      </c>
      <c r="BM54" s="14">
        <f t="shared" si="25"/>
        <v>0</v>
      </c>
      <c r="BN54" s="14">
        <f t="shared" si="26"/>
        <v>712.83891613074638</v>
      </c>
      <c r="BO54" s="14">
        <f t="shared" si="7"/>
        <v>64868.34136789792</v>
      </c>
      <c r="BP54" s="14">
        <f t="shared" si="8"/>
        <v>34.696120067705358</v>
      </c>
      <c r="BQ54" s="14">
        <f t="shared" si="9"/>
        <v>0</v>
      </c>
      <c r="BR54" s="14">
        <f t="shared" si="27"/>
        <v>260</v>
      </c>
      <c r="BS54" s="14">
        <f t="shared" si="44"/>
        <v>23660</v>
      </c>
      <c r="BT54" s="14">
        <f>IF($BD54=0,0,BS54/$BD54*Config!$F$6)</f>
        <v>12.655020669422592</v>
      </c>
      <c r="BU54" s="14">
        <f t="shared" si="45"/>
        <v>0</v>
      </c>
      <c r="BV54" s="14">
        <f t="shared" si="46"/>
        <v>259.49441720258687</v>
      </c>
      <c r="BW54" s="14">
        <f t="shared" si="47"/>
        <v>23613.991965435405</v>
      </c>
      <c r="BX54" s="14">
        <f>IF($BD54=0,0,BW54/$BD54*Config!$F$6)</f>
        <v>12.630412358840408</v>
      </c>
      <c r="BY54" s="14">
        <f t="shared" si="48"/>
        <v>0</v>
      </c>
      <c r="BZ54" s="14">
        <f t="shared" si="28"/>
        <v>131</v>
      </c>
      <c r="CA54" s="14">
        <f t="shared" si="29"/>
        <v>11921</v>
      </c>
      <c r="CB54" s="14">
        <f>IF($BD54=0,0,CA54/$BD54*Config!$F$6)</f>
        <v>6.376183491132152</v>
      </c>
      <c r="CC54" s="14">
        <f t="shared" si="30"/>
        <v>0</v>
      </c>
      <c r="CD54" s="14">
        <f t="shared" si="31"/>
        <v>0</v>
      </c>
      <c r="CE54" s="14">
        <f t="shared" si="32"/>
        <v>0</v>
      </c>
      <c r="CF54" s="14">
        <f>IF($BD54=0,0,CE54/$BD54*Config!$F$6)</f>
        <v>0</v>
      </c>
      <c r="CG54" s="14">
        <f t="shared" si="33"/>
        <v>0</v>
      </c>
      <c r="CH54" s="14">
        <f t="shared" si="34"/>
        <v>0</v>
      </c>
      <c r="CI54" s="14">
        <f t="shared" si="35"/>
        <v>0</v>
      </c>
      <c r="CJ54" s="14">
        <f>IF($BD54=0,0,CI54/$BD54*Config!$F$6)</f>
        <v>0</v>
      </c>
      <c r="CK54" s="14">
        <f t="shared" si="36"/>
        <v>0</v>
      </c>
    </row>
    <row r="55" spans="2:89" x14ac:dyDescent="0.25">
      <c r="B55">
        <f>Input!B56</f>
        <v>53</v>
      </c>
      <c r="C55" t="str">
        <f>Input!C56</f>
        <v>Material 53</v>
      </c>
      <c r="D55">
        <f>Input!D56</f>
        <v>0</v>
      </c>
      <c r="E55" t="str">
        <f>Input!E56</f>
        <v>Warehouse 3</v>
      </c>
      <c r="F55">
        <f>Input!F56</f>
        <v>0</v>
      </c>
      <c r="G55">
        <f>Input!G56</f>
        <v>0</v>
      </c>
      <c r="H55">
        <f>Input!H56</f>
        <v>0</v>
      </c>
      <c r="I55" t="str">
        <f>Input!I56</f>
        <v>MTS</v>
      </c>
      <c r="J55" s="14" t="str">
        <f>Input!J56</f>
        <v>no</v>
      </c>
      <c r="K55">
        <f>Input!K56</f>
        <v>40</v>
      </c>
      <c r="L55">
        <f>Input!L56</f>
        <v>0</v>
      </c>
      <c r="M55">
        <f>Input!M56</f>
        <v>1</v>
      </c>
      <c r="N55" t="str">
        <f>Input!N56</f>
        <v>EOQ</v>
      </c>
      <c r="O55">
        <f>Input!O56</f>
        <v>46.074285714285715</v>
      </c>
      <c r="P55">
        <f>Input!P56</f>
        <v>46.074285714285715</v>
      </c>
      <c r="Q55">
        <f>Input!Q56</f>
        <v>0.95</v>
      </c>
      <c r="R55" t="str">
        <f>Input!R56</f>
        <v>Alpha</v>
      </c>
      <c r="S55">
        <f>Input!S56</f>
        <v>0</v>
      </c>
      <c r="T55" s="14">
        <f>Input!T56</f>
        <v>703.25</v>
      </c>
      <c r="U55">
        <f>Input!U56</f>
        <v>189.97374220473924</v>
      </c>
      <c r="V55">
        <f>Input!V56</f>
        <v>0</v>
      </c>
      <c r="W55">
        <f>Input!W56</f>
        <v>0</v>
      </c>
      <c r="X55" s="13">
        <f>Input!X56</f>
        <v>0</v>
      </c>
      <c r="Y55">
        <f>Input!Y56</f>
        <v>97</v>
      </c>
      <c r="Z55">
        <f>Input!Z56</f>
        <v>0</v>
      </c>
      <c r="AA55">
        <f>Input!AA56</f>
        <v>50</v>
      </c>
      <c r="AB55" s="13">
        <f>Input!AB56</f>
        <v>0.12</v>
      </c>
      <c r="AC55">
        <f>Input!AC56</f>
        <v>360</v>
      </c>
      <c r="AD55">
        <f>Input!AD56</f>
        <v>3207.75</v>
      </c>
      <c r="AE55" s="14">
        <f>T55*Config!$F$6/Config!$F$3</f>
        <v>8439</v>
      </c>
      <c r="AF55" s="14">
        <f t="shared" si="37"/>
        <v>8439</v>
      </c>
      <c r="AG55" s="14">
        <f t="shared" si="38"/>
        <v>269.25824035672525</v>
      </c>
      <c r="AH55" s="14">
        <f>IF(Config!$B$23=0,$AG55,MAX(Config!$B$23,ROUNDDOWN($AG55/Config!$B$23,0)*Config!$B$23))</f>
        <v>269</v>
      </c>
      <c r="AI55" s="14">
        <f>IF(Config!$B$23=0,$AG55,MAX(Config!$B$23,ROUNDUP($AG55/Config!$B$23,0)*Config!$B$23))</f>
        <v>270</v>
      </c>
      <c r="AJ55" s="14">
        <f t="shared" si="39"/>
        <v>3134.1673605947954</v>
      </c>
      <c r="AK55" s="14">
        <f t="shared" si="40"/>
        <v>3134.1777777777779</v>
      </c>
      <c r="AL55" s="14">
        <f>MAX(M55,IF(N55=Config!$D$4,O55,IF(AJ55&lt;AK55,AH55,AI55)))</f>
        <v>269</v>
      </c>
      <c r="AM55" s="14">
        <f t="shared" si="15"/>
        <v>134.5</v>
      </c>
      <c r="AN55" s="18">
        <f t="shared" si="16"/>
        <v>31.371747211895912</v>
      </c>
      <c r="AO55">
        <f>K55/Config!$F$3</f>
        <v>1.3150684931506849</v>
      </c>
      <c r="AP55">
        <f>L55/Config!$F$3</f>
        <v>0</v>
      </c>
      <c r="AQ55" s="14">
        <f>K55*AF55/Config!$F$6</f>
        <v>924.82191780821915</v>
      </c>
      <c r="AR55" s="14">
        <f>Config!$F$3*AF55/Config!$F$6</f>
        <v>703.25</v>
      </c>
      <c r="AS55" s="14">
        <f t="shared" si="41"/>
        <v>879.0625</v>
      </c>
      <c r="AT55" s="14">
        <f>SQRT(IF(I55=Config!$D$8,AS55^2,U55^2)*AO55+AP55^2*AR55^2)</f>
        <v>217.85511654704945</v>
      </c>
      <c r="AU55" s="16">
        <f>IF(R55&lt;&gt;Config!$D$11,"",NORMSINV(Q55))</f>
        <v>1.6448536269514715</v>
      </c>
      <c r="AV55" s="16" t="str">
        <f>IF(R55=Config!$D$11,"",IF(AT55=0,1,IF(AL55/AT55&gt;=SafetyFactorTable!$C$4,1,MATCH(AL55/AT55,SafetyFactorTable!$C$4:$KP$4,-1))))</f>
        <v/>
      </c>
      <c r="AW55" s="14" t="str">
        <f>IF(AV55="","",IF(AT55=0,COUNTA(SafetyFactorTable!$B$5:$B$505),MATCH(AL55*(1-Q55)/AT55,INDEX(SafetyFactorTable!$C$5:$KP$5,AV55):INDEX(SafetyFactorTable!$C$505:$KP$505,AV55),1)))</f>
        <v/>
      </c>
      <c r="AX55" s="17" t="str">
        <f>IF(AW55="","",INDEX(SafetyFactorTable!$B$5:$B$505,AW55))</f>
        <v/>
      </c>
      <c r="AY55" s="14">
        <f>IF(R55=Config!$D$11,AU55,AX55)*AT55</f>
        <v>358.33977860234984</v>
      </c>
      <c r="AZ55" s="14">
        <f t="shared" si="42"/>
        <v>1283.161696410569</v>
      </c>
      <c r="BA55" s="14">
        <f>IF(J55="yes",K55*AF55/Config!$F$6,0)</f>
        <v>0</v>
      </c>
      <c r="BB55" s="14">
        <f t="shared" si="43"/>
        <v>0</v>
      </c>
      <c r="BC55" s="14">
        <f t="shared" si="17"/>
        <v>8439</v>
      </c>
      <c r="BD55" s="14">
        <f t="shared" si="18"/>
        <v>818583</v>
      </c>
      <c r="BE55" s="14">
        <f t="shared" si="19"/>
        <v>0</v>
      </c>
      <c r="BF55" s="14">
        <f t="shared" si="20"/>
        <v>3207.75</v>
      </c>
      <c r="BG55" s="14">
        <f t="shared" si="21"/>
        <v>311151.75</v>
      </c>
      <c r="BH55" s="14">
        <f>IF($BD55=0,0,BG55/$BD55*Config!$F$6)</f>
        <v>138.74022396018486</v>
      </c>
      <c r="BI55" s="14">
        <f t="shared" si="22"/>
        <v>0</v>
      </c>
      <c r="BJ55" s="14">
        <f t="shared" si="23"/>
        <v>492.83977860234984</v>
      </c>
      <c r="BK55" s="14">
        <f t="shared" si="24"/>
        <v>47805.458524427937</v>
      </c>
      <c r="BL55" s="14">
        <f>IF($BD55=0,0,BK55/$BD55*Config!$F$6)</f>
        <v>21.316094227972236</v>
      </c>
      <c r="BM55" s="14">
        <f t="shared" si="25"/>
        <v>0</v>
      </c>
      <c r="BN55" s="14">
        <f t="shared" si="26"/>
        <v>2714.9102213976503</v>
      </c>
      <c r="BO55" s="14">
        <f t="shared" si="7"/>
        <v>263346.29147557204</v>
      </c>
      <c r="BP55" s="14">
        <f t="shared" si="8"/>
        <v>117.42412973221263</v>
      </c>
      <c r="BQ55" s="14">
        <f t="shared" si="9"/>
        <v>0</v>
      </c>
      <c r="BR55" s="14">
        <f t="shared" si="27"/>
        <v>360</v>
      </c>
      <c r="BS55" s="14">
        <f t="shared" si="44"/>
        <v>34920</v>
      </c>
      <c r="BT55" s="14">
        <f>IF($BD55=0,0,BS55/$BD55*Config!$F$6)</f>
        <v>15.570565232847494</v>
      </c>
      <c r="BU55" s="14">
        <f t="shared" si="45"/>
        <v>0</v>
      </c>
      <c r="BV55" s="14">
        <f t="shared" si="46"/>
        <v>358.33977860234984</v>
      </c>
      <c r="BW55" s="14">
        <f t="shared" si="47"/>
        <v>34758.958524427937</v>
      </c>
      <c r="BX55" s="14">
        <f>IF($BD55=0,0,BW55/$BD55*Config!$F$6)</f>
        <v>15.498758050700047</v>
      </c>
      <c r="BY55" s="14">
        <f t="shared" si="48"/>
        <v>0</v>
      </c>
      <c r="BZ55" s="14">
        <f t="shared" si="28"/>
        <v>134.5</v>
      </c>
      <c r="CA55" s="14">
        <f t="shared" si="29"/>
        <v>13046.5</v>
      </c>
      <c r="CB55" s="14">
        <f>IF($BD55=0,0,CA55/$BD55*Config!$F$6)</f>
        <v>5.817336177272189</v>
      </c>
      <c r="CC55" s="14">
        <f t="shared" si="30"/>
        <v>0</v>
      </c>
      <c r="CD55" s="14">
        <f t="shared" si="31"/>
        <v>0</v>
      </c>
      <c r="CE55" s="14">
        <f t="shared" si="32"/>
        <v>0</v>
      </c>
      <c r="CF55" s="14">
        <f>IF($BD55=0,0,CE55/$BD55*Config!$F$6)</f>
        <v>0</v>
      </c>
      <c r="CG55" s="14">
        <f t="shared" si="33"/>
        <v>0</v>
      </c>
      <c r="CH55" s="14">
        <f t="shared" si="34"/>
        <v>0</v>
      </c>
      <c r="CI55" s="14">
        <f t="shared" si="35"/>
        <v>0</v>
      </c>
      <c r="CJ55" s="14">
        <f>IF($BD55=0,0,CI55/$BD55*Config!$F$6)</f>
        <v>0</v>
      </c>
      <c r="CK55" s="14">
        <f t="shared" si="36"/>
        <v>0</v>
      </c>
    </row>
    <row r="56" spans="2:89" x14ac:dyDescent="0.25">
      <c r="B56">
        <f>Input!B57</f>
        <v>54</v>
      </c>
      <c r="C56" t="str">
        <f>Input!C57</f>
        <v>Material 54</v>
      </c>
      <c r="D56">
        <f>Input!D57</f>
        <v>0</v>
      </c>
      <c r="E56" t="str">
        <f>Input!E57</f>
        <v>Warehouse 3</v>
      </c>
      <c r="F56">
        <f>Input!F57</f>
        <v>0</v>
      </c>
      <c r="G56">
        <f>Input!G57</f>
        <v>0</v>
      </c>
      <c r="H56">
        <f>Input!H57</f>
        <v>0</v>
      </c>
      <c r="I56" t="str">
        <f>Input!I57</f>
        <v>MTS</v>
      </c>
      <c r="J56" s="14" t="str">
        <f>Input!J57</f>
        <v>no</v>
      </c>
      <c r="K56">
        <f>Input!K57</f>
        <v>15</v>
      </c>
      <c r="L56">
        <f>Input!L57</f>
        <v>0</v>
      </c>
      <c r="M56">
        <f>Input!M57</f>
        <v>1</v>
      </c>
      <c r="N56" t="str">
        <f>Input!N57</f>
        <v>EOQ</v>
      </c>
      <c r="O56">
        <f>Input!O57</f>
        <v>2706.3333333333335</v>
      </c>
      <c r="P56">
        <f>Input!P57</f>
        <v>2706.3333333333335</v>
      </c>
      <c r="Q56">
        <f>Input!Q57</f>
        <v>0.95</v>
      </c>
      <c r="R56" t="str">
        <f>Input!R57</f>
        <v>Alpha</v>
      </c>
      <c r="S56">
        <f>Input!S57</f>
        <v>0</v>
      </c>
      <c r="T56" s="14">
        <f>Input!T57</f>
        <v>1137.5</v>
      </c>
      <c r="U56">
        <f>Input!U57</f>
        <v>1737.6531979551144</v>
      </c>
      <c r="V56">
        <f>Input!V57</f>
        <v>0</v>
      </c>
      <c r="W56">
        <f>Input!W57</f>
        <v>0</v>
      </c>
      <c r="X56" s="13">
        <f>Input!X57</f>
        <v>0</v>
      </c>
      <c r="Y56">
        <f>Input!Y57</f>
        <v>22</v>
      </c>
      <c r="Z56">
        <f>Input!Z57</f>
        <v>0</v>
      </c>
      <c r="AA56">
        <f>Input!AA57</f>
        <v>50</v>
      </c>
      <c r="AB56" s="13">
        <f>Input!AB57</f>
        <v>0.12</v>
      </c>
      <c r="AC56">
        <f>Input!AC57</f>
        <v>2010</v>
      </c>
      <c r="AD56">
        <f>Input!AD57</f>
        <v>3756.0833333333335</v>
      </c>
      <c r="AE56" s="14">
        <f>T56*Config!$F$6/Config!$F$3</f>
        <v>13650</v>
      </c>
      <c r="AF56" s="14">
        <f t="shared" si="37"/>
        <v>13650</v>
      </c>
      <c r="AG56" s="14">
        <f t="shared" si="38"/>
        <v>719.05872816165345</v>
      </c>
      <c r="AH56" s="14">
        <f>IF(Config!$B$23=0,$AG56,MAX(Config!$B$23,ROUNDDOWN($AG56/Config!$B$23,0)*Config!$B$23))</f>
        <v>719</v>
      </c>
      <c r="AI56" s="14">
        <f>IF(Config!$B$23=0,$AG56,MAX(Config!$B$23,ROUNDUP($AG56/Config!$B$23,0)*Config!$B$23))</f>
        <v>720</v>
      </c>
      <c r="AJ56" s="14">
        <f t="shared" si="39"/>
        <v>1898.3150486787204</v>
      </c>
      <c r="AK56" s="14">
        <f t="shared" si="40"/>
        <v>1898.3166666666666</v>
      </c>
      <c r="AL56" s="14">
        <f>MAX(M56,IF(N56=Config!$D$4,O56,IF(AJ56&lt;AK56,AH56,AI56)))</f>
        <v>719</v>
      </c>
      <c r="AM56" s="14">
        <f t="shared" si="15"/>
        <v>359.5</v>
      </c>
      <c r="AN56" s="18">
        <f t="shared" si="16"/>
        <v>18.984700973574409</v>
      </c>
      <c r="AO56">
        <f>K56/Config!$F$3</f>
        <v>0.49315068493150682</v>
      </c>
      <c r="AP56">
        <f>L56/Config!$F$3</f>
        <v>0</v>
      </c>
      <c r="AQ56" s="14">
        <f>K56*AF56/Config!$F$6</f>
        <v>560.95890410958907</v>
      </c>
      <c r="AR56" s="14">
        <f>Config!$F$3*AF56/Config!$F$6</f>
        <v>1137.5</v>
      </c>
      <c r="AS56" s="14">
        <f t="shared" si="41"/>
        <v>1421.875</v>
      </c>
      <c r="AT56" s="14">
        <f>SQRT(IF(I56=Config!$D$8,AS56^2,U56^2)*AO56+AP56^2*AR56^2)</f>
        <v>1220.2615423061491</v>
      </c>
      <c r="AU56" s="16">
        <f>IF(R56&lt;&gt;Config!$D$11,"",NORMSINV(Q56))</f>
        <v>1.6448536269514715</v>
      </c>
      <c r="AV56" s="16" t="str">
        <f>IF(R56=Config!$D$11,"",IF(AT56=0,1,IF(AL56/AT56&gt;=SafetyFactorTable!$C$4,1,MATCH(AL56/AT56,SafetyFactorTable!$C$4:$KP$4,-1))))</f>
        <v/>
      </c>
      <c r="AW56" s="14" t="str">
        <f>IF(AV56="","",IF(AT56=0,COUNTA(SafetyFactorTable!$B$5:$B$505),MATCH(AL56*(1-Q56)/AT56,INDEX(SafetyFactorTable!$C$5:$KP$5,AV56):INDEX(SafetyFactorTable!$C$505:$KP$505,AV56),1)))</f>
        <v/>
      </c>
      <c r="AX56" s="17" t="str">
        <f>IF(AW56="","",INDEX(SafetyFactorTable!$B$5:$B$505,AW56))</f>
        <v/>
      </c>
      <c r="AY56" s="14">
        <f>IF(R56=Config!$D$11,AU56,AX56)*AT56</f>
        <v>2007.1516236916659</v>
      </c>
      <c r="AZ56" s="14">
        <f t="shared" si="42"/>
        <v>2568.1105278012551</v>
      </c>
      <c r="BA56" s="14">
        <f>IF(J56="yes",K56*AF56/Config!$F$6,0)</f>
        <v>0</v>
      </c>
      <c r="BB56" s="14">
        <f t="shared" si="43"/>
        <v>0</v>
      </c>
      <c r="BC56" s="14">
        <f t="shared" si="17"/>
        <v>13650</v>
      </c>
      <c r="BD56" s="14">
        <f t="shared" si="18"/>
        <v>300300</v>
      </c>
      <c r="BE56" s="14">
        <f t="shared" si="19"/>
        <v>0</v>
      </c>
      <c r="BF56" s="14">
        <f t="shared" si="20"/>
        <v>3756.0833333333335</v>
      </c>
      <c r="BG56" s="14">
        <f t="shared" si="21"/>
        <v>82633.833333333343</v>
      </c>
      <c r="BH56" s="14">
        <f>IF($BD56=0,0,BG56/$BD56*Config!$F$6)</f>
        <v>100.43739316239316</v>
      </c>
      <c r="BI56" s="14">
        <f t="shared" si="22"/>
        <v>0</v>
      </c>
      <c r="BJ56" s="14">
        <f t="shared" si="23"/>
        <v>2366.6516236916659</v>
      </c>
      <c r="BK56" s="14">
        <f t="shared" si="24"/>
        <v>52066.335721216652</v>
      </c>
      <c r="BL56" s="14">
        <f>IF($BD56=0,0,BK56/$BD56*Config!$F$6)</f>
        <v>63.284091036443819</v>
      </c>
      <c r="BM56" s="14">
        <f t="shared" si="25"/>
        <v>0</v>
      </c>
      <c r="BN56" s="14">
        <f t="shared" si="26"/>
        <v>1389.4317096416676</v>
      </c>
      <c r="BO56" s="14">
        <f t="shared" si="7"/>
        <v>30567.497612116691</v>
      </c>
      <c r="BP56" s="14">
        <f t="shared" si="8"/>
        <v>37.153302125949345</v>
      </c>
      <c r="BQ56" s="14">
        <f t="shared" si="9"/>
        <v>0</v>
      </c>
      <c r="BR56" s="14">
        <f t="shared" si="27"/>
        <v>2010</v>
      </c>
      <c r="BS56" s="14">
        <f t="shared" si="44"/>
        <v>44220</v>
      </c>
      <c r="BT56" s="14">
        <f>IF($BD56=0,0,BS56/$BD56*Config!$F$6)</f>
        <v>53.747252747252752</v>
      </c>
      <c r="BU56" s="14">
        <f t="shared" si="45"/>
        <v>0</v>
      </c>
      <c r="BV56" s="14">
        <f t="shared" si="46"/>
        <v>2007.1516236916659</v>
      </c>
      <c r="BW56" s="14">
        <f t="shared" si="47"/>
        <v>44157.335721216652</v>
      </c>
      <c r="BX56" s="14">
        <f>IF($BD56=0,0,BW56/$BD56*Config!$F$6)</f>
        <v>53.671087373440152</v>
      </c>
      <c r="BY56" s="14">
        <f t="shared" si="48"/>
        <v>0</v>
      </c>
      <c r="BZ56" s="14">
        <f t="shared" si="28"/>
        <v>359.5</v>
      </c>
      <c r="CA56" s="14">
        <f t="shared" si="29"/>
        <v>7909</v>
      </c>
      <c r="CB56" s="14">
        <f>IF($BD56=0,0,CA56/$BD56*Config!$F$6)</f>
        <v>9.6130036630036635</v>
      </c>
      <c r="CC56" s="14">
        <f t="shared" si="30"/>
        <v>0</v>
      </c>
      <c r="CD56" s="14">
        <f t="shared" si="31"/>
        <v>0</v>
      </c>
      <c r="CE56" s="14">
        <f t="shared" si="32"/>
        <v>0</v>
      </c>
      <c r="CF56" s="14">
        <f>IF($BD56=0,0,CE56/$BD56*Config!$F$6)</f>
        <v>0</v>
      </c>
      <c r="CG56" s="14">
        <f t="shared" si="33"/>
        <v>0</v>
      </c>
      <c r="CH56" s="14">
        <f t="shared" si="34"/>
        <v>0</v>
      </c>
      <c r="CI56" s="14">
        <f t="shared" si="35"/>
        <v>0</v>
      </c>
      <c r="CJ56" s="14">
        <f>IF($BD56=0,0,CI56/$BD56*Config!$F$6)</f>
        <v>0</v>
      </c>
      <c r="CK56" s="14">
        <f t="shared" si="36"/>
        <v>0</v>
      </c>
    </row>
    <row r="57" spans="2:89" x14ac:dyDescent="0.25">
      <c r="B57">
        <f>Input!B58</f>
        <v>55</v>
      </c>
      <c r="C57" t="str">
        <f>Input!C58</f>
        <v>Material 55</v>
      </c>
      <c r="D57">
        <f>Input!D58</f>
        <v>0</v>
      </c>
      <c r="E57" t="str">
        <f>Input!E58</f>
        <v>Warehouse 3</v>
      </c>
      <c r="F57">
        <f>Input!F58</f>
        <v>0</v>
      </c>
      <c r="G57">
        <f>Input!G58</f>
        <v>0</v>
      </c>
      <c r="H57">
        <f>Input!H58</f>
        <v>0</v>
      </c>
      <c r="I57" t="str">
        <f>Input!I58</f>
        <v>MTS</v>
      </c>
      <c r="J57" s="14" t="str">
        <f>Input!J58</f>
        <v>no</v>
      </c>
      <c r="K57">
        <f>Input!K58</f>
        <v>40</v>
      </c>
      <c r="L57">
        <f>Input!L58</f>
        <v>0</v>
      </c>
      <c r="M57">
        <f>Input!M58</f>
        <v>1</v>
      </c>
      <c r="N57" t="str">
        <f>Input!N58</f>
        <v>EOQ</v>
      </c>
      <c r="O57">
        <f>Input!O58</f>
        <v>274.92638036809814</v>
      </c>
      <c r="P57">
        <f>Input!P58</f>
        <v>274.92638036809814</v>
      </c>
      <c r="Q57">
        <f>Input!Q58</f>
        <v>0.95</v>
      </c>
      <c r="R57" t="str">
        <f>Input!R58</f>
        <v>Alpha</v>
      </c>
      <c r="S57">
        <f>Input!S58</f>
        <v>0</v>
      </c>
      <c r="T57" s="14">
        <f>Input!T58</f>
        <v>3756.8333333333335</v>
      </c>
      <c r="U57">
        <f>Input!U58</f>
        <v>2159.0537419448501</v>
      </c>
      <c r="V57">
        <f>Input!V58</f>
        <v>0</v>
      </c>
      <c r="W57">
        <f>Input!W58</f>
        <v>0</v>
      </c>
      <c r="X57" s="13">
        <f>Input!X58</f>
        <v>0</v>
      </c>
      <c r="Y57">
        <f>Input!Y58</f>
        <v>30</v>
      </c>
      <c r="Z57">
        <f>Input!Z58</f>
        <v>0</v>
      </c>
      <c r="AA57">
        <f>Input!AA58</f>
        <v>50</v>
      </c>
      <c r="AB57" s="13">
        <f>Input!AB58</f>
        <v>0.12</v>
      </c>
      <c r="AC57">
        <f>Input!AC58</f>
        <v>4080</v>
      </c>
      <c r="AD57">
        <f>Input!AD58</f>
        <v>239.16666666666666</v>
      </c>
      <c r="AE57" s="14">
        <f>T57*Config!$F$6/Config!$F$3</f>
        <v>45082</v>
      </c>
      <c r="AF57" s="14">
        <f t="shared" si="37"/>
        <v>45082</v>
      </c>
      <c r="AG57" s="14">
        <f t="shared" si="38"/>
        <v>1119.0521783088482</v>
      </c>
      <c r="AH57" s="14">
        <f>IF(Config!$B$23=0,$AG57,MAX(Config!$B$23,ROUNDDOWN($AG57/Config!$B$23,0)*Config!$B$23))</f>
        <v>1119</v>
      </c>
      <c r="AI57" s="14">
        <f>IF(Config!$B$23=0,$AG57,MAX(Config!$B$23,ROUNDUP($AG57/Config!$B$23,0)*Config!$B$23))</f>
        <v>1120</v>
      </c>
      <c r="AJ57" s="14">
        <f t="shared" si="39"/>
        <v>4028.5878462913315</v>
      </c>
      <c r="AK57" s="14">
        <f t="shared" si="40"/>
        <v>4028.5892857142853</v>
      </c>
      <c r="AL57" s="14">
        <f>MAX(M57,IF(N57=Config!$D$4,O57,IF(AJ57&lt;AK57,AH57,AI57)))</f>
        <v>1119</v>
      </c>
      <c r="AM57" s="14">
        <f t="shared" si="15"/>
        <v>559.5</v>
      </c>
      <c r="AN57" s="18">
        <f t="shared" si="16"/>
        <v>40.287756925826628</v>
      </c>
      <c r="AO57">
        <f>K57/Config!$F$3</f>
        <v>1.3150684931506849</v>
      </c>
      <c r="AP57">
        <f>L57/Config!$F$3</f>
        <v>0</v>
      </c>
      <c r="AQ57" s="14">
        <f>K57*AF57/Config!$F$6</f>
        <v>4940.4931506849316</v>
      </c>
      <c r="AR57" s="14">
        <f>Config!$F$3*AF57/Config!$F$6</f>
        <v>3756.8333333333335</v>
      </c>
      <c r="AS57" s="14">
        <f t="shared" si="41"/>
        <v>4696.041666666667</v>
      </c>
      <c r="AT57" s="14">
        <f>SQRT(IF(I57=Config!$D$8,AS57^2,U57^2)*AO57+AP57^2*AR57^2)</f>
        <v>2475.9258786186324</v>
      </c>
      <c r="AU57" s="16">
        <f>IF(R57&lt;&gt;Config!$D$11,"",NORMSINV(Q57))</f>
        <v>1.6448536269514715</v>
      </c>
      <c r="AV57" s="16" t="str">
        <f>IF(R57=Config!$D$11,"",IF(AT57=0,1,IF(AL57/AT57&gt;=SafetyFactorTable!$C$4,1,MATCH(AL57/AT57,SafetyFactorTable!$C$4:$KP$4,-1))))</f>
        <v/>
      </c>
      <c r="AW57" s="14" t="str">
        <f>IF(AV57="","",IF(AT57=0,COUNTA(SafetyFactorTable!$B$5:$B$505),MATCH(AL57*(1-Q57)/AT57,INDEX(SafetyFactorTable!$C$5:$KP$5,AV57):INDEX(SafetyFactorTable!$C$505:$KP$505,AV57),1)))</f>
        <v/>
      </c>
      <c r="AX57" s="17" t="str">
        <f>IF(AW57="","",INDEX(SafetyFactorTable!$B$5:$B$505,AW57))</f>
        <v/>
      </c>
      <c r="AY57" s="14">
        <f>IF(R57=Config!$D$11,AU57,AX57)*AT57</f>
        <v>4072.5356615088663</v>
      </c>
      <c r="AZ57" s="14">
        <f t="shared" si="42"/>
        <v>9013.0288121937974</v>
      </c>
      <c r="BA57" s="14">
        <f>IF(J57="yes",K57*AF57/Config!$F$6,0)</f>
        <v>0</v>
      </c>
      <c r="BB57" s="14">
        <f t="shared" si="43"/>
        <v>0</v>
      </c>
      <c r="BC57" s="14">
        <f t="shared" si="17"/>
        <v>45082</v>
      </c>
      <c r="BD57" s="14">
        <f t="shared" si="18"/>
        <v>1352460</v>
      </c>
      <c r="BE57" s="14">
        <f t="shared" si="19"/>
        <v>0</v>
      </c>
      <c r="BF57" s="14">
        <f t="shared" si="20"/>
        <v>239.16666666666666</v>
      </c>
      <c r="BG57" s="14">
        <f t="shared" si="21"/>
        <v>7175</v>
      </c>
      <c r="BH57" s="14">
        <f>IF($BD57=0,0,BG57/$BD57*Config!$F$6)</f>
        <v>1.9363788947547431</v>
      </c>
      <c r="BI57" s="14">
        <f t="shared" si="22"/>
        <v>0</v>
      </c>
      <c r="BJ57" s="14">
        <f t="shared" si="23"/>
        <v>4632.0356615088658</v>
      </c>
      <c r="BK57" s="14">
        <f t="shared" si="24"/>
        <v>138961.06984526597</v>
      </c>
      <c r="BL57" s="14">
        <f>IF($BD57=0,0,BK57/$BD57*Config!$F$6)</f>
        <v>37.502617817548824</v>
      </c>
      <c r="BM57" s="14">
        <f t="shared" si="25"/>
        <v>0</v>
      </c>
      <c r="BN57" s="14">
        <f t="shared" si="26"/>
        <v>-4392.8689948421988</v>
      </c>
      <c r="BO57" s="14">
        <f t="shared" si="7"/>
        <v>-131786.06984526597</v>
      </c>
      <c r="BP57" s="14">
        <f t="shared" si="8"/>
        <v>-35.566238922794078</v>
      </c>
      <c r="BQ57" s="14">
        <f t="shared" si="9"/>
        <v>0</v>
      </c>
      <c r="BR57" s="14">
        <f t="shared" si="27"/>
        <v>4080</v>
      </c>
      <c r="BS57" s="14">
        <f t="shared" si="44"/>
        <v>122400</v>
      </c>
      <c r="BT57" s="14">
        <f>IF($BD57=0,0,BS57/$BD57*Config!$F$6)</f>
        <v>33.033139612262104</v>
      </c>
      <c r="BU57" s="14">
        <f t="shared" si="45"/>
        <v>0</v>
      </c>
      <c r="BV57" s="14">
        <f t="shared" si="46"/>
        <v>4072.5356615088663</v>
      </c>
      <c r="BW57" s="14">
        <f t="shared" si="47"/>
        <v>122176.06984526599</v>
      </c>
      <c r="BX57" s="14">
        <f>IF($BD57=0,0,BW57/$BD57*Config!$F$6)</f>
        <v>32.972705657484937</v>
      </c>
      <c r="BY57" s="14">
        <f t="shared" si="48"/>
        <v>0</v>
      </c>
      <c r="BZ57" s="14">
        <f t="shared" si="28"/>
        <v>559.5</v>
      </c>
      <c r="CA57" s="14">
        <f t="shared" si="29"/>
        <v>16785</v>
      </c>
      <c r="CB57" s="14">
        <f>IF($BD57=0,0,CA57/$BD57*Config!$F$6)</f>
        <v>4.5299121600638834</v>
      </c>
      <c r="CC57" s="14">
        <f t="shared" si="30"/>
        <v>0</v>
      </c>
      <c r="CD57" s="14">
        <f t="shared" si="31"/>
        <v>0</v>
      </c>
      <c r="CE57" s="14">
        <f t="shared" si="32"/>
        <v>0</v>
      </c>
      <c r="CF57" s="14">
        <f>IF($BD57=0,0,CE57/$BD57*Config!$F$6)</f>
        <v>0</v>
      </c>
      <c r="CG57" s="14">
        <f t="shared" si="33"/>
        <v>0</v>
      </c>
      <c r="CH57" s="14">
        <f t="shared" si="34"/>
        <v>0</v>
      </c>
      <c r="CI57" s="14">
        <f t="shared" si="35"/>
        <v>0</v>
      </c>
      <c r="CJ57" s="14">
        <f>IF($BD57=0,0,CI57/$BD57*Config!$F$6)</f>
        <v>0</v>
      </c>
      <c r="CK57" s="14">
        <f t="shared" si="36"/>
        <v>0</v>
      </c>
    </row>
    <row r="58" spans="2:89" x14ac:dyDescent="0.25">
      <c r="B58">
        <f>Input!B59</f>
        <v>56</v>
      </c>
      <c r="C58" t="str">
        <f>Input!C59</f>
        <v>Material 56</v>
      </c>
      <c r="D58">
        <f>Input!D59</f>
        <v>0</v>
      </c>
      <c r="E58" t="str">
        <f>Input!E59</f>
        <v>Warehouse 3</v>
      </c>
      <c r="F58">
        <f>Input!F59</f>
        <v>0</v>
      </c>
      <c r="G58">
        <f>Input!G59</f>
        <v>0</v>
      </c>
      <c r="H58">
        <f>Input!H59</f>
        <v>0</v>
      </c>
      <c r="I58" t="str">
        <f>Input!I59</f>
        <v>MTS</v>
      </c>
      <c r="J58" s="14" t="str">
        <f>Input!J59</f>
        <v>no</v>
      </c>
      <c r="K58">
        <f>Input!K59</f>
        <v>40</v>
      </c>
      <c r="L58">
        <f>Input!L59</f>
        <v>0</v>
      </c>
      <c r="M58">
        <f>Input!M59</f>
        <v>1</v>
      </c>
      <c r="N58" t="str">
        <f>Input!N59</f>
        <v>EOQ</v>
      </c>
      <c r="O58">
        <f>Input!O59</f>
        <v>66.041666666666671</v>
      </c>
      <c r="P58">
        <f>Input!P59</f>
        <v>66.041666666666671</v>
      </c>
      <c r="Q58">
        <f>Input!Q59</f>
        <v>0.95</v>
      </c>
      <c r="R58" t="str">
        <f>Input!R59</f>
        <v>Alpha</v>
      </c>
      <c r="S58">
        <f>Input!S59</f>
        <v>0</v>
      </c>
      <c r="T58" s="14">
        <f>Input!T59</f>
        <v>733.5</v>
      </c>
      <c r="U58">
        <f>Input!U59</f>
        <v>140.54277899370257</v>
      </c>
      <c r="V58">
        <f>Input!V59</f>
        <v>0</v>
      </c>
      <c r="W58">
        <f>Input!W59</f>
        <v>0</v>
      </c>
      <c r="X58" s="13">
        <f>Input!X59</f>
        <v>0</v>
      </c>
      <c r="Y58">
        <f>Input!Y59</f>
        <v>31</v>
      </c>
      <c r="Z58">
        <f>Input!Z59</f>
        <v>0</v>
      </c>
      <c r="AA58">
        <f>Input!AA59</f>
        <v>50</v>
      </c>
      <c r="AB58" s="13">
        <f>Input!AB59</f>
        <v>0.12</v>
      </c>
      <c r="AC58">
        <f>Input!AC59</f>
        <v>270</v>
      </c>
      <c r="AD58">
        <f>Input!AD59</f>
        <v>1992</v>
      </c>
      <c r="AE58" s="14">
        <f>T58*Config!$F$6/Config!$F$3</f>
        <v>8802</v>
      </c>
      <c r="AF58" s="14">
        <f t="shared" si="37"/>
        <v>8802</v>
      </c>
      <c r="AG58" s="14">
        <f t="shared" si="38"/>
        <v>486.42872368498803</v>
      </c>
      <c r="AH58" s="14">
        <f>IF(Config!$B$23=0,$AG58,MAX(Config!$B$23,ROUNDDOWN($AG58/Config!$B$23,0)*Config!$B$23))</f>
        <v>486</v>
      </c>
      <c r="AI58" s="14">
        <f>IF(Config!$B$23=0,$AG58,MAX(Config!$B$23,ROUNDUP($AG58/Config!$B$23,0)*Config!$B$23))</f>
        <v>487</v>
      </c>
      <c r="AJ58" s="14">
        <f t="shared" si="39"/>
        <v>1809.5155555555555</v>
      </c>
      <c r="AK58" s="14">
        <f t="shared" si="40"/>
        <v>1809.5160985626283</v>
      </c>
      <c r="AL58" s="14">
        <f>MAX(M58,IF(N58=Config!$D$4,O58,IF(AJ58&lt;AK58,AH58,AI58)))</f>
        <v>486</v>
      </c>
      <c r="AM58" s="14">
        <f t="shared" si="15"/>
        <v>243</v>
      </c>
      <c r="AN58" s="18">
        <f t="shared" si="16"/>
        <v>18.111111111111111</v>
      </c>
      <c r="AO58">
        <f>K58/Config!$F$3</f>
        <v>1.3150684931506849</v>
      </c>
      <c r="AP58">
        <f>L58/Config!$F$3</f>
        <v>0</v>
      </c>
      <c r="AQ58" s="14">
        <f>K58*AF58/Config!$F$6</f>
        <v>964.60273972602738</v>
      </c>
      <c r="AR58" s="14">
        <f>Config!$F$3*AF58/Config!$F$6</f>
        <v>733.5</v>
      </c>
      <c r="AS58" s="14">
        <f t="shared" si="41"/>
        <v>916.875</v>
      </c>
      <c r="AT58" s="14">
        <f>SQRT(IF(I58=Config!$D$8,AS58^2,U58^2)*AO58+AP58^2*AR58^2)</f>
        <v>161.16944974701599</v>
      </c>
      <c r="AU58" s="16">
        <f>IF(R58&lt;&gt;Config!$D$11,"",NORMSINV(Q58))</f>
        <v>1.6448536269514715</v>
      </c>
      <c r="AV58" s="16" t="str">
        <f>IF(R58=Config!$D$11,"",IF(AT58=0,1,IF(AL58/AT58&gt;=SafetyFactorTable!$C$4,1,MATCH(AL58/AT58,SafetyFactorTable!$C$4:$KP$4,-1))))</f>
        <v/>
      </c>
      <c r="AW58" s="14" t="str">
        <f>IF(AV58="","",IF(AT58=0,COUNTA(SafetyFactorTable!$B$5:$B$505),MATCH(AL58*(1-Q58)/AT58,INDEX(SafetyFactorTable!$C$5:$KP$5,AV58):INDEX(SafetyFactorTable!$C$505:$KP$505,AV58),1)))</f>
        <v/>
      </c>
      <c r="AX58" s="17" t="str">
        <f>IF(AW58="","",INDEX(SafetyFactorTable!$B$5:$B$505,AW58))</f>
        <v/>
      </c>
      <c r="AY58" s="14">
        <f>IF(R58=Config!$D$11,AU58,AX58)*AT58</f>
        <v>265.10015397015218</v>
      </c>
      <c r="AZ58" s="14">
        <f t="shared" si="42"/>
        <v>1229.7028936961797</v>
      </c>
      <c r="BA58" s="14">
        <f>IF(J58="yes",K58*AF58/Config!$F$6,0)</f>
        <v>0</v>
      </c>
      <c r="BB58" s="14">
        <f t="shared" si="43"/>
        <v>0</v>
      </c>
      <c r="BC58" s="14">
        <f t="shared" si="17"/>
        <v>8802</v>
      </c>
      <c r="BD58" s="14">
        <f t="shared" si="18"/>
        <v>272862</v>
      </c>
      <c r="BE58" s="14">
        <f t="shared" si="19"/>
        <v>0</v>
      </c>
      <c r="BF58" s="14">
        <f t="shared" si="20"/>
        <v>1992</v>
      </c>
      <c r="BG58" s="14">
        <f t="shared" si="21"/>
        <v>61752</v>
      </c>
      <c r="BH58" s="14">
        <f>IF($BD58=0,0,BG58/$BD58*Config!$F$6)</f>
        <v>82.603953646898432</v>
      </c>
      <c r="BI58" s="14">
        <f t="shared" si="22"/>
        <v>0</v>
      </c>
      <c r="BJ58" s="14">
        <f t="shared" si="23"/>
        <v>508.10015397015218</v>
      </c>
      <c r="BK58" s="14">
        <f t="shared" si="24"/>
        <v>15751.104773074718</v>
      </c>
      <c r="BL58" s="14">
        <f>IF($BD58=0,0,BK58/$BD58*Config!$F$6)</f>
        <v>21.069820063520286</v>
      </c>
      <c r="BM58" s="14">
        <f t="shared" si="25"/>
        <v>0</v>
      </c>
      <c r="BN58" s="14">
        <f t="shared" si="26"/>
        <v>1483.8998460298478</v>
      </c>
      <c r="BO58" s="14">
        <f t="shared" si="7"/>
        <v>46000.895226925284</v>
      </c>
      <c r="BP58" s="14">
        <f t="shared" si="8"/>
        <v>61.53413358337815</v>
      </c>
      <c r="BQ58" s="14">
        <f t="shared" si="9"/>
        <v>0</v>
      </c>
      <c r="BR58" s="14">
        <f t="shared" si="27"/>
        <v>270</v>
      </c>
      <c r="BS58" s="14">
        <f t="shared" si="44"/>
        <v>8370</v>
      </c>
      <c r="BT58" s="14">
        <f>IF($BD58=0,0,BS58/$BD58*Config!$F$6)</f>
        <v>11.196319018404909</v>
      </c>
      <c r="BU58" s="14">
        <f t="shared" si="45"/>
        <v>0</v>
      </c>
      <c r="BV58" s="14">
        <f t="shared" si="46"/>
        <v>265.10015397015218</v>
      </c>
      <c r="BW58" s="14">
        <f t="shared" si="47"/>
        <v>8218.1047730747177</v>
      </c>
      <c r="BX58" s="14">
        <f>IF($BD58=0,0,BW58/$BD58*Config!$F$6)</f>
        <v>10.993132946955868</v>
      </c>
      <c r="BY58" s="14">
        <f t="shared" si="48"/>
        <v>0</v>
      </c>
      <c r="BZ58" s="14">
        <f t="shared" si="28"/>
        <v>243</v>
      </c>
      <c r="CA58" s="14">
        <f t="shared" si="29"/>
        <v>7533</v>
      </c>
      <c r="CB58" s="14">
        <f>IF($BD58=0,0,CA58/$BD58*Config!$F$6)</f>
        <v>10.076687116564417</v>
      </c>
      <c r="CC58" s="14">
        <f t="shared" si="30"/>
        <v>0</v>
      </c>
      <c r="CD58" s="14">
        <f t="shared" si="31"/>
        <v>0</v>
      </c>
      <c r="CE58" s="14">
        <f t="shared" si="32"/>
        <v>0</v>
      </c>
      <c r="CF58" s="14">
        <f>IF($BD58=0,0,CE58/$BD58*Config!$F$6)</f>
        <v>0</v>
      </c>
      <c r="CG58" s="14">
        <f t="shared" si="33"/>
        <v>0</v>
      </c>
      <c r="CH58" s="14">
        <f t="shared" si="34"/>
        <v>0</v>
      </c>
      <c r="CI58" s="14">
        <f t="shared" si="35"/>
        <v>0</v>
      </c>
      <c r="CJ58" s="14">
        <f>IF($BD58=0,0,CI58/$BD58*Config!$F$6)</f>
        <v>0</v>
      </c>
      <c r="CK58" s="14">
        <f t="shared" si="36"/>
        <v>0</v>
      </c>
    </row>
    <row r="59" spans="2:89" x14ac:dyDescent="0.25">
      <c r="B59">
        <f>Input!B60</f>
        <v>57</v>
      </c>
      <c r="C59" t="str">
        <f>Input!C60</f>
        <v>Material 57</v>
      </c>
      <c r="D59">
        <f>Input!D60</f>
        <v>0</v>
      </c>
      <c r="E59" t="str">
        <f>Input!E60</f>
        <v>Warehouse 3</v>
      </c>
      <c r="F59">
        <f>Input!F60</f>
        <v>0</v>
      </c>
      <c r="G59">
        <f>Input!G60</f>
        <v>0</v>
      </c>
      <c r="H59">
        <f>Input!H60</f>
        <v>0</v>
      </c>
      <c r="I59" t="str">
        <f>Input!I60</f>
        <v>MTS</v>
      </c>
      <c r="J59" s="14" t="str">
        <f>Input!J60</f>
        <v>no</v>
      </c>
      <c r="K59">
        <f>Input!K60</f>
        <v>45</v>
      </c>
      <c r="L59">
        <f>Input!L60</f>
        <v>0</v>
      </c>
      <c r="M59">
        <f>Input!M60</f>
        <v>1</v>
      </c>
      <c r="N59" t="str">
        <f>Input!N60</f>
        <v>EOQ</v>
      </c>
      <c r="O59">
        <f>Input!O60</f>
        <v>113.29411764705883</v>
      </c>
      <c r="P59">
        <f>Input!P60</f>
        <v>113.29411764705883</v>
      </c>
      <c r="Q59">
        <f>Input!Q60</f>
        <v>0.95</v>
      </c>
      <c r="R59" t="str">
        <f>Input!R60</f>
        <v>Alpha</v>
      </c>
      <c r="S59">
        <f>Input!S60</f>
        <v>0</v>
      </c>
      <c r="T59" s="14">
        <f>Input!T60</f>
        <v>447.66666666666669</v>
      </c>
      <c r="U59">
        <f>Input!U60</f>
        <v>130.52992226329025</v>
      </c>
      <c r="V59">
        <f>Input!V60</f>
        <v>0</v>
      </c>
      <c r="W59">
        <f>Input!W60</f>
        <v>0</v>
      </c>
      <c r="X59" s="13">
        <f>Input!X60</f>
        <v>0</v>
      </c>
      <c r="Y59">
        <f>Input!Y60</f>
        <v>74</v>
      </c>
      <c r="Z59">
        <f>Input!Z60</f>
        <v>0</v>
      </c>
      <c r="AA59">
        <f>Input!AA60</f>
        <v>50</v>
      </c>
      <c r="AB59" s="13">
        <f>Input!AB60</f>
        <v>0.12</v>
      </c>
      <c r="AC59">
        <f>Input!AC60</f>
        <v>270</v>
      </c>
      <c r="AD59">
        <f>Input!AD60</f>
        <v>497.25</v>
      </c>
      <c r="AE59" s="14">
        <f>T59*Config!$F$6/Config!$F$3</f>
        <v>5372</v>
      </c>
      <c r="AF59" s="14">
        <f t="shared" si="37"/>
        <v>5372</v>
      </c>
      <c r="AG59" s="14">
        <f t="shared" si="38"/>
        <v>245.95832064700616</v>
      </c>
      <c r="AH59" s="14">
        <f>IF(Config!$B$23=0,$AG59,MAX(Config!$B$23,ROUNDDOWN($AG59/Config!$B$23,0)*Config!$B$23))</f>
        <v>245</v>
      </c>
      <c r="AI59" s="14">
        <f>IF(Config!$B$23=0,$AG59,MAX(Config!$B$23,ROUNDUP($AG59/Config!$B$23,0)*Config!$B$23))</f>
        <v>246</v>
      </c>
      <c r="AJ59" s="14">
        <f t="shared" si="39"/>
        <v>2184.126530612245</v>
      </c>
      <c r="AK59" s="14">
        <f t="shared" si="40"/>
        <v>2184.1099186991869</v>
      </c>
      <c r="AL59" s="14">
        <f>MAX(M59,IF(N59=Config!$D$4,O59,IF(AJ59&lt;AK59,AH59,AI59)))</f>
        <v>246</v>
      </c>
      <c r="AM59" s="14">
        <f t="shared" si="15"/>
        <v>123</v>
      </c>
      <c r="AN59" s="18">
        <f t="shared" si="16"/>
        <v>21.837398373983739</v>
      </c>
      <c r="AO59">
        <f>K59/Config!$F$3</f>
        <v>1.4794520547945205</v>
      </c>
      <c r="AP59">
        <f>L59/Config!$F$3</f>
        <v>0</v>
      </c>
      <c r="AQ59" s="14">
        <f>K59*AF59/Config!$F$6</f>
        <v>662.30136986301375</v>
      </c>
      <c r="AR59" s="14">
        <f>Config!$F$3*AF59/Config!$F$6</f>
        <v>447.66666666666669</v>
      </c>
      <c r="AS59" s="14">
        <f t="shared" si="41"/>
        <v>559.58333333333337</v>
      </c>
      <c r="AT59" s="14">
        <f>SQRT(IF(I59=Config!$D$8,AS59^2,U59^2)*AO59+AP59^2*AR59^2)</f>
        <v>158.76710545119198</v>
      </c>
      <c r="AU59" s="16">
        <f>IF(R59&lt;&gt;Config!$D$11,"",NORMSINV(Q59))</f>
        <v>1.6448536269514715</v>
      </c>
      <c r="AV59" s="16" t="str">
        <f>IF(R59=Config!$D$11,"",IF(AT59=0,1,IF(AL59/AT59&gt;=SafetyFactorTable!$C$4,1,MATCH(AL59/AT59,SafetyFactorTable!$C$4:$KP$4,-1))))</f>
        <v/>
      </c>
      <c r="AW59" s="14" t="str">
        <f>IF(AV59="","",IF(AT59=0,COUNTA(SafetyFactorTable!$B$5:$B$505),MATCH(AL59*(1-Q59)/AT59,INDEX(SafetyFactorTable!$C$5:$KP$5,AV59):INDEX(SafetyFactorTable!$C$505:$KP$505,AV59),1)))</f>
        <v/>
      </c>
      <c r="AX59" s="17" t="str">
        <f>IF(AW59="","",INDEX(SafetyFactorTable!$B$5:$B$505,AW59))</f>
        <v/>
      </c>
      <c r="AY59" s="14">
        <f>IF(R59=Config!$D$11,AU59,AX59)*AT59</f>
        <v>261.14864924197985</v>
      </c>
      <c r="AZ59" s="14">
        <f t="shared" si="42"/>
        <v>923.45001910499354</v>
      </c>
      <c r="BA59" s="14">
        <f>IF(J59="yes",K59*AF59/Config!$F$6,0)</f>
        <v>0</v>
      </c>
      <c r="BB59" s="14">
        <f t="shared" si="43"/>
        <v>0</v>
      </c>
      <c r="BC59" s="14">
        <f t="shared" si="17"/>
        <v>5372</v>
      </c>
      <c r="BD59" s="14">
        <f t="shared" si="18"/>
        <v>397528</v>
      </c>
      <c r="BE59" s="14">
        <f t="shared" si="19"/>
        <v>0</v>
      </c>
      <c r="BF59" s="14">
        <f t="shared" si="20"/>
        <v>497.25</v>
      </c>
      <c r="BG59" s="14">
        <f t="shared" si="21"/>
        <v>36796.5</v>
      </c>
      <c r="BH59" s="14">
        <f>IF($BD59=0,0,BG59/$BD59*Config!$F$6)</f>
        <v>33.785601265822784</v>
      </c>
      <c r="BI59" s="14">
        <f t="shared" si="22"/>
        <v>0</v>
      </c>
      <c r="BJ59" s="14">
        <f t="shared" si="23"/>
        <v>384.14864924197985</v>
      </c>
      <c r="BK59" s="14">
        <f t="shared" si="24"/>
        <v>28427.000043906508</v>
      </c>
      <c r="BL59" s="14">
        <f>IF($BD59=0,0,BK59/$BD59*Config!$F$6)</f>
        <v>26.100941357654996</v>
      </c>
      <c r="BM59" s="14">
        <f t="shared" si="25"/>
        <v>0</v>
      </c>
      <c r="BN59" s="14">
        <f t="shared" si="26"/>
        <v>113.10135075802015</v>
      </c>
      <c r="BO59" s="14">
        <f t="shared" si="7"/>
        <v>8369.4999560934921</v>
      </c>
      <c r="BP59" s="14">
        <f t="shared" si="8"/>
        <v>7.684659908167788</v>
      </c>
      <c r="BQ59" s="14">
        <f t="shared" si="9"/>
        <v>0</v>
      </c>
      <c r="BR59" s="14">
        <f t="shared" si="27"/>
        <v>270</v>
      </c>
      <c r="BS59" s="14">
        <f t="shared" si="44"/>
        <v>19980</v>
      </c>
      <c r="BT59" s="14">
        <f>IF($BD59=0,0,BS59/$BD59*Config!$F$6)</f>
        <v>18.34512285927029</v>
      </c>
      <c r="BU59" s="14">
        <f t="shared" si="45"/>
        <v>0</v>
      </c>
      <c r="BV59" s="14">
        <f t="shared" si="46"/>
        <v>261.14864924197985</v>
      </c>
      <c r="BW59" s="14">
        <f t="shared" si="47"/>
        <v>19325.000043906508</v>
      </c>
      <c r="BX59" s="14">
        <f>IF($BD59=0,0,BW59/$BD59*Config!$F$6)</f>
        <v>17.743718721765198</v>
      </c>
      <c r="BY59" s="14">
        <f t="shared" si="48"/>
        <v>0</v>
      </c>
      <c r="BZ59" s="14">
        <f t="shared" si="28"/>
        <v>123</v>
      </c>
      <c r="CA59" s="14">
        <f t="shared" si="29"/>
        <v>9102</v>
      </c>
      <c r="CB59" s="14">
        <f>IF($BD59=0,0,CA59/$BD59*Config!$F$6)</f>
        <v>8.3572226358897996</v>
      </c>
      <c r="CC59" s="14">
        <f t="shared" si="30"/>
        <v>0</v>
      </c>
      <c r="CD59" s="14">
        <f t="shared" si="31"/>
        <v>0</v>
      </c>
      <c r="CE59" s="14">
        <f t="shared" si="32"/>
        <v>0</v>
      </c>
      <c r="CF59" s="14">
        <f>IF($BD59=0,0,CE59/$BD59*Config!$F$6)</f>
        <v>0</v>
      </c>
      <c r="CG59" s="14">
        <f t="shared" si="33"/>
        <v>0</v>
      </c>
      <c r="CH59" s="14">
        <f t="shared" si="34"/>
        <v>0</v>
      </c>
      <c r="CI59" s="14">
        <f t="shared" si="35"/>
        <v>0</v>
      </c>
      <c r="CJ59" s="14">
        <f>IF($BD59=0,0,CI59/$BD59*Config!$F$6)</f>
        <v>0</v>
      </c>
      <c r="CK59" s="14">
        <f t="shared" si="36"/>
        <v>0</v>
      </c>
    </row>
    <row r="60" spans="2:89" x14ac:dyDescent="0.25">
      <c r="B60">
        <f>Input!B61</f>
        <v>58</v>
      </c>
      <c r="C60" t="str">
        <f>Input!C61</f>
        <v>Material 58</v>
      </c>
      <c r="D60">
        <f>Input!D61</f>
        <v>0</v>
      </c>
      <c r="E60" t="str">
        <f>Input!E61</f>
        <v>Warehouse 3</v>
      </c>
      <c r="F60">
        <f>Input!F61</f>
        <v>0</v>
      </c>
      <c r="G60">
        <f>Input!G61</f>
        <v>0</v>
      </c>
      <c r="H60">
        <f>Input!H61</f>
        <v>0</v>
      </c>
      <c r="I60" t="str">
        <f>Input!I61</f>
        <v>MTS</v>
      </c>
      <c r="J60" s="14" t="str">
        <f>Input!J61</f>
        <v>no</v>
      </c>
      <c r="K60">
        <f>Input!K61</f>
        <v>45</v>
      </c>
      <c r="L60">
        <f>Input!L61</f>
        <v>0</v>
      </c>
      <c r="M60">
        <f>Input!M61</f>
        <v>1</v>
      </c>
      <c r="N60" t="str">
        <f>Input!N61</f>
        <v>EOQ</v>
      </c>
      <c r="O60">
        <f>Input!O61</f>
        <v>306.00862068965517</v>
      </c>
      <c r="P60">
        <f>Input!P61</f>
        <v>306.00862068965517</v>
      </c>
      <c r="Q60">
        <f>Input!Q61</f>
        <v>0.95</v>
      </c>
      <c r="R60" t="str">
        <f>Input!R61</f>
        <v>Alpha</v>
      </c>
      <c r="S60">
        <f>Input!S61</f>
        <v>0</v>
      </c>
      <c r="T60" s="14">
        <f>Input!T61</f>
        <v>2822.5</v>
      </c>
      <c r="U60">
        <f>Input!U61</f>
        <v>731.22543470781727</v>
      </c>
      <c r="V60">
        <f>Input!V61</f>
        <v>0</v>
      </c>
      <c r="W60">
        <f>Input!W61</f>
        <v>0</v>
      </c>
      <c r="X60" s="13">
        <f>Input!X61</f>
        <v>0</v>
      </c>
      <c r="Y60">
        <f>Input!Y61</f>
        <v>22</v>
      </c>
      <c r="Z60">
        <f>Input!Z61</f>
        <v>0</v>
      </c>
      <c r="AA60">
        <f>Input!AA61</f>
        <v>50</v>
      </c>
      <c r="AB60" s="13">
        <f>Input!AB61</f>
        <v>0.12</v>
      </c>
      <c r="AC60">
        <f>Input!AC61</f>
        <v>1470</v>
      </c>
      <c r="AD60">
        <f>Input!AD61</f>
        <v>5348.25</v>
      </c>
      <c r="AE60" s="14">
        <f>T60*Config!$F$6/Config!$F$3</f>
        <v>33870</v>
      </c>
      <c r="AF60" s="14">
        <f t="shared" si="37"/>
        <v>33870</v>
      </c>
      <c r="AG60" s="14">
        <f t="shared" si="38"/>
        <v>1132.6758342326129</v>
      </c>
      <c r="AH60" s="14">
        <f>IF(Config!$B$23=0,$AG60,MAX(Config!$B$23,ROUNDDOWN($AG60/Config!$B$23,0)*Config!$B$23))</f>
        <v>1132</v>
      </c>
      <c r="AI60" s="14">
        <f>IF(Config!$B$23=0,$AG60,MAX(Config!$B$23,ROUNDUP($AG60/Config!$B$23,0)*Config!$B$23))</f>
        <v>1133</v>
      </c>
      <c r="AJ60" s="14">
        <f t="shared" si="39"/>
        <v>2990.2647349823319</v>
      </c>
      <c r="AK60" s="14">
        <f t="shared" si="40"/>
        <v>2990.2643248014119</v>
      </c>
      <c r="AL60" s="14">
        <f>MAX(M60,IF(N60=Config!$D$4,O60,IF(AJ60&lt;AK60,AH60,AI60)))</f>
        <v>1133</v>
      </c>
      <c r="AM60" s="14">
        <f t="shared" si="15"/>
        <v>566.5</v>
      </c>
      <c r="AN60" s="18">
        <f t="shared" si="16"/>
        <v>29.894086496028244</v>
      </c>
      <c r="AO60">
        <f>K60/Config!$F$3</f>
        <v>1.4794520547945205</v>
      </c>
      <c r="AP60">
        <f>L60/Config!$F$3</f>
        <v>0</v>
      </c>
      <c r="AQ60" s="14">
        <f>K60*AF60/Config!$F$6</f>
        <v>4175.7534246575342</v>
      </c>
      <c r="AR60" s="14">
        <f>Config!$F$3*AF60/Config!$F$6</f>
        <v>2822.5</v>
      </c>
      <c r="AS60" s="14">
        <f t="shared" si="41"/>
        <v>3528.125</v>
      </c>
      <c r="AT60" s="14">
        <f>SQRT(IF(I60=Config!$D$8,AS60^2,U60^2)*AO60+AP60^2*AR60^2)</f>
        <v>889.40944488327284</v>
      </c>
      <c r="AU60" s="16">
        <f>IF(R60&lt;&gt;Config!$D$11,"",NORMSINV(Q60))</f>
        <v>1.6448536269514715</v>
      </c>
      <c r="AV60" s="16" t="str">
        <f>IF(R60=Config!$D$11,"",IF(AT60=0,1,IF(AL60/AT60&gt;=SafetyFactorTable!$C$4,1,MATCH(AL60/AT60,SafetyFactorTable!$C$4:$KP$4,-1))))</f>
        <v/>
      </c>
      <c r="AW60" s="14" t="str">
        <f>IF(AV60="","",IF(AT60=0,COUNTA(SafetyFactorTable!$B$5:$B$505),MATCH(AL60*(1-Q60)/AT60,INDEX(SafetyFactorTable!$C$5:$KP$5,AV60):INDEX(SafetyFactorTable!$C$505:$KP$505,AV60),1)))</f>
        <v/>
      </c>
      <c r="AX60" s="17" t="str">
        <f>IF(AW60="","",INDEX(SafetyFactorTable!$B$5:$B$505,AW60))</f>
        <v/>
      </c>
      <c r="AY60" s="14">
        <f>IF(R60=Config!$D$11,AU60,AX60)*AT60</f>
        <v>1462.9483512611462</v>
      </c>
      <c r="AZ60" s="14">
        <f t="shared" si="42"/>
        <v>5638.7017759186801</v>
      </c>
      <c r="BA60" s="14">
        <f>IF(J60="yes",K60*AF60/Config!$F$6,0)</f>
        <v>0</v>
      </c>
      <c r="BB60" s="14">
        <f t="shared" si="43"/>
        <v>0</v>
      </c>
      <c r="BC60" s="14">
        <f t="shared" si="17"/>
        <v>33870</v>
      </c>
      <c r="BD60" s="14">
        <f t="shared" si="18"/>
        <v>745140</v>
      </c>
      <c r="BE60" s="14">
        <f t="shared" si="19"/>
        <v>0</v>
      </c>
      <c r="BF60" s="14">
        <f t="shared" si="20"/>
        <v>5348.25</v>
      </c>
      <c r="BG60" s="14">
        <f t="shared" si="21"/>
        <v>117661.5</v>
      </c>
      <c r="BH60" s="14">
        <f>IF($BD60=0,0,BG60/$BD60*Config!$F$6)</f>
        <v>57.635407440212575</v>
      </c>
      <c r="BI60" s="14">
        <f t="shared" si="22"/>
        <v>0</v>
      </c>
      <c r="BJ60" s="14">
        <f t="shared" si="23"/>
        <v>2029.4483512611462</v>
      </c>
      <c r="BK60" s="14">
        <f t="shared" si="24"/>
        <v>44647.863727745214</v>
      </c>
      <c r="BL60" s="14">
        <f>IF($BD60=0,0,BK60/$BD60*Config!$F$6)</f>
        <v>21.870346861834022</v>
      </c>
      <c r="BM60" s="14">
        <f t="shared" si="25"/>
        <v>0</v>
      </c>
      <c r="BN60" s="14">
        <f t="shared" si="26"/>
        <v>3318.8016487388541</v>
      </c>
      <c r="BO60" s="14">
        <f t="shared" si="7"/>
        <v>73013.636272254778</v>
      </c>
      <c r="BP60" s="14">
        <f t="shared" si="8"/>
        <v>35.765060578378552</v>
      </c>
      <c r="BQ60" s="14">
        <f t="shared" si="9"/>
        <v>0</v>
      </c>
      <c r="BR60" s="14">
        <f t="shared" si="27"/>
        <v>1470</v>
      </c>
      <c r="BS60" s="14">
        <f t="shared" si="44"/>
        <v>32340</v>
      </c>
      <c r="BT60" s="14">
        <f>IF($BD60=0,0,BS60/$BD60*Config!$F$6)</f>
        <v>15.841452612931798</v>
      </c>
      <c r="BU60" s="14">
        <f t="shared" si="45"/>
        <v>0</v>
      </c>
      <c r="BV60" s="14">
        <f t="shared" si="46"/>
        <v>1462.9483512611462</v>
      </c>
      <c r="BW60" s="14">
        <f t="shared" si="47"/>
        <v>32184.863727745214</v>
      </c>
      <c r="BX60" s="14">
        <f>IF($BD60=0,0,BW60/$BD60*Config!$F$6)</f>
        <v>15.765460531748401</v>
      </c>
      <c r="BY60" s="14">
        <f t="shared" si="48"/>
        <v>0</v>
      </c>
      <c r="BZ60" s="14">
        <f t="shared" si="28"/>
        <v>566.5</v>
      </c>
      <c r="CA60" s="14">
        <f t="shared" si="29"/>
        <v>12463</v>
      </c>
      <c r="CB60" s="14">
        <f>IF($BD60=0,0,CA60/$BD60*Config!$F$6)</f>
        <v>6.1048863300856215</v>
      </c>
      <c r="CC60" s="14">
        <f t="shared" si="30"/>
        <v>0</v>
      </c>
      <c r="CD60" s="14">
        <f t="shared" si="31"/>
        <v>0</v>
      </c>
      <c r="CE60" s="14">
        <f t="shared" si="32"/>
        <v>0</v>
      </c>
      <c r="CF60" s="14">
        <f>IF($BD60=0,0,CE60/$BD60*Config!$F$6)</f>
        <v>0</v>
      </c>
      <c r="CG60" s="14">
        <f t="shared" si="33"/>
        <v>0</v>
      </c>
      <c r="CH60" s="14">
        <f t="shared" si="34"/>
        <v>0</v>
      </c>
      <c r="CI60" s="14">
        <f t="shared" si="35"/>
        <v>0</v>
      </c>
      <c r="CJ60" s="14">
        <f>IF($BD60=0,0,CI60/$BD60*Config!$F$6)</f>
        <v>0</v>
      </c>
      <c r="CK60" s="14">
        <f t="shared" si="36"/>
        <v>0</v>
      </c>
    </row>
    <row r="61" spans="2:89" x14ac:dyDescent="0.25">
      <c r="B61">
        <f>Input!B62</f>
        <v>59</v>
      </c>
      <c r="C61" t="str">
        <f>Input!C62</f>
        <v>Material 59</v>
      </c>
      <c r="D61">
        <f>Input!D62</f>
        <v>0</v>
      </c>
      <c r="E61" t="str">
        <f>Input!E62</f>
        <v>Warehouse 3</v>
      </c>
      <c r="F61">
        <f>Input!F62</f>
        <v>0</v>
      </c>
      <c r="G61">
        <f>Input!G62</f>
        <v>0</v>
      </c>
      <c r="H61">
        <f>Input!H62</f>
        <v>0</v>
      </c>
      <c r="I61" t="str">
        <f>Input!I62</f>
        <v>MTS</v>
      </c>
      <c r="J61" s="14" t="str">
        <f>Input!J62</f>
        <v>no</v>
      </c>
      <c r="K61">
        <f>Input!K62</f>
        <v>45</v>
      </c>
      <c r="L61">
        <f>Input!L62</f>
        <v>0</v>
      </c>
      <c r="M61">
        <f>Input!M62</f>
        <v>1</v>
      </c>
      <c r="N61" t="str">
        <f>Input!N62</f>
        <v>EOQ</v>
      </c>
      <c r="O61">
        <f>Input!O62</f>
        <v>2000</v>
      </c>
      <c r="P61">
        <f>Input!P62</f>
        <v>2000</v>
      </c>
      <c r="Q61">
        <f>Input!Q62</f>
        <v>0.95</v>
      </c>
      <c r="R61" t="str">
        <f>Input!R62</f>
        <v>Alpha</v>
      </c>
      <c r="S61">
        <f>Input!S62</f>
        <v>0</v>
      </c>
      <c r="T61" s="14">
        <f>Input!T62</f>
        <v>1270.8333333333333</v>
      </c>
      <c r="U61">
        <f>Input!U62</f>
        <v>4331.8171881457729</v>
      </c>
      <c r="V61">
        <f>Input!V62</f>
        <v>0</v>
      </c>
      <c r="W61">
        <f>Input!W62</f>
        <v>0</v>
      </c>
      <c r="X61" s="13">
        <f>Input!X62</f>
        <v>0</v>
      </c>
      <c r="Y61">
        <f>Input!Y62</f>
        <v>9</v>
      </c>
      <c r="Z61">
        <f>Input!Z62</f>
        <v>0</v>
      </c>
      <c r="AA61">
        <f>Input!AA62</f>
        <v>50</v>
      </c>
      <c r="AB61" s="13">
        <f>Input!AB62</f>
        <v>0.12</v>
      </c>
      <c r="AC61">
        <f>Input!AC62</f>
        <v>8670</v>
      </c>
      <c r="AD61">
        <f>Input!AD62</f>
        <v>7929.75</v>
      </c>
      <c r="AE61" s="14">
        <f>T61*Config!$F$6/Config!$F$3</f>
        <v>15249.999999999998</v>
      </c>
      <c r="AF61" s="14">
        <f t="shared" si="37"/>
        <v>15249.999999999998</v>
      </c>
      <c r="AG61" s="14">
        <f t="shared" si="38"/>
        <v>1188.2916464559685</v>
      </c>
      <c r="AH61" s="14">
        <f>IF(Config!$B$23=0,$AG61,MAX(Config!$B$23,ROUNDDOWN($AG61/Config!$B$23,0)*Config!$B$23))</f>
        <v>1188</v>
      </c>
      <c r="AI61" s="14">
        <f>IF(Config!$B$23=0,$AG61,MAX(Config!$B$23,ROUNDUP($AG61/Config!$B$23,0)*Config!$B$23))</f>
        <v>1189</v>
      </c>
      <c r="AJ61" s="14">
        <f t="shared" si="39"/>
        <v>1283.3550168350168</v>
      </c>
      <c r="AK61" s="14">
        <f t="shared" si="40"/>
        <v>1283.3552060555089</v>
      </c>
      <c r="AL61" s="14">
        <f>MAX(M61,IF(N61=Config!$D$4,O61,IF(AJ61&lt;AK61,AH61,AI61)))</f>
        <v>1188</v>
      </c>
      <c r="AM61" s="14">
        <f t="shared" si="15"/>
        <v>594</v>
      </c>
      <c r="AN61" s="18">
        <f t="shared" si="16"/>
        <v>12.836700336700336</v>
      </c>
      <c r="AO61">
        <f>K61/Config!$F$3</f>
        <v>1.4794520547945205</v>
      </c>
      <c r="AP61">
        <f>L61/Config!$F$3</f>
        <v>0</v>
      </c>
      <c r="AQ61" s="14">
        <f>K61*AF61/Config!$F$6</f>
        <v>1880.1369863013695</v>
      </c>
      <c r="AR61" s="14">
        <f>Config!$F$3*AF61/Config!$F$6</f>
        <v>1270.8333333333333</v>
      </c>
      <c r="AS61" s="14">
        <f t="shared" si="41"/>
        <v>1588.5416666666665</v>
      </c>
      <c r="AT61" s="14">
        <f>SQRT(IF(I61=Config!$D$8,AS61^2,U61^2)*AO61+AP61^2*AR61^2)</f>
        <v>5268.9074227622223</v>
      </c>
      <c r="AU61" s="16">
        <f>IF(R61&lt;&gt;Config!$D$11,"",NORMSINV(Q61))</f>
        <v>1.6448536269514715</v>
      </c>
      <c r="AV61" s="16" t="str">
        <f>IF(R61=Config!$D$11,"",IF(AT61=0,1,IF(AL61/AT61&gt;=SafetyFactorTable!$C$4,1,MATCH(AL61/AT61,SafetyFactorTable!$C$4:$KP$4,-1))))</f>
        <v/>
      </c>
      <c r="AW61" s="14" t="str">
        <f>IF(AV61="","",IF(AT61=0,COUNTA(SafetyFactorTable!$B$5:$B$505),MATCH(AL61*(1-Q61)/AT61,INDEX(SafetyFactorTable!$C$5:$KP$5,AV61):INDEX(SafetyFactorTable!$C$505:$KP$505,AV61),1)))</f>
        <v/>
      </c>
      <c r="AX61" s="17" t="str">
        <f>IF(AW61="","",INDEX(SafetyFactorTable!$B$5:$B$505,AW61))</f>
        <v/>
      </c>
      <c r="AY61" s="14">
        <f>IF(R61=Config!$D$11,AU61,AX61)*AT61</f>
        <v>8666.5814844019715</v>
      </c>
      <c r="AZ61" s="14">
        <f t="shared" si="42"/>
        <v>10546.718470703341</v>
      </c>
      <c r="BA61" s="14">
        <f>IF(J61="yes",K61*AF61/Config!$F$6,0)</f>
        <v>0</v>
      </c>
      <c r="BB61" s="14">
        <f t="shared" si="43"/>
        <v>0</v>
      </c>
      <c r="BC61" s="14">
        <f t="shared" si="17"/>
        <v>15249.999999999998</v>
      </c>
      <c r="BD61" s="14">
        <f t="shared" si="18"/>
        <v>137249.99999999997</v>
      </c>
      <c r="BE61" s="14">
        <f t="shared" si="19"/>
        <v>0</v>
      </c>
      <c r="BF61" s="14">
        <f t="shared" si="20"/>
        <v>7929.75</v>
      </c>
      <c r="BG61" s="14">
        <f t="shared" si="21"/>
        <v>71367.75</v>
      </c>
      <c r="BH61" s="14">
        <f>IF($BD61=0,0,BG61/$BD61*Config!$F$6)</f>
        <v>189.79401639344266</v>
      </c>
      <c r="BI61" s="14">
        <f t="shared" si="22"/>
        <v>0</v>
      </c>
      <c r="BJ61" s="14">
        <f t="shared" si="23"/>
        <v>9260.5814844019715</v>
      </c>
      <c r="BK61" s="14">
        <f t="shared" si="24"/>
        <v>83345.233359617749</v>
      </c>
      <c r="BL61" s="14">
        <f>IF($BD61=0,0,BK61/$BD61*Config!$F$6)</f>
        <v>221.64670438076857</v>
      </c>
      <c r="BM61" s="14">
        <f t="shared" si="25"/>
        <v>0</v>
      </c>
      <c r="BN61" s="14">
        <f t="shared" si="26"/>
        <v>-1330.8314844019715</v>
      </c>
      <c r="BO61" s="14">
        <f t="shared" si="7"/>
        <v>-11977.483359617749</v>
      </c>
      <c r="BP61" s="14">
        <f t="shared" si="8"/>
        <v>-31.852687987325908</v>
      </c>
      <c r="BQ61" s="14">
        <f t="shared" si="9"/>
        <v>0</v>
      </c>
      <c r="BR61" s="14">
        <f t="shared" si="27"/>
        <v>8670</v>
      </c>
      <c r="BS61" s="14">
        <f t="shared" si="44"/>
        <v>78030</v>
      </c>
      <c r="BT61" s="14">
        <f>IF($BD61=0,0,BS61/$BD61*Config!$F$6)</f>
        <v>207.51147540983609</v>
      </c>
      <c r="BU61" s="14">
        <f t="shared" si="45"/>
        <v>0</v>
      </c>
      <c r="BV61" s="14">
        <f t="shared" si="46"/>
        <v>8666.5814844019715</v>
      </c>
      <c r="BW61" s="14">
        <f t="shared" si="47"/>
        <v>77999.233359617749</v>
      </c>
      <c r="BX61" s="14">
        <f>IF($BD61=0,0,BW61/$BD61*Config!$F$6)</f>
        <v>207.42965520044066</v>
      </c>
      <c r="BY61" s="14">
        <f t="shared" si="48"/>
        <v>0</v>
      </c>
      <c r="BZ61" s="14">
        <f t="shared" si="28"/>
        <v>594</v>
      </c>
      <c r="CA61" s="14">
        <f t="shared" si="29"/>
        <v>5346</v>
      </c>
      <c r="CB61" s="14">
        <f>IF($BD61=0,0,CA61/$BD61*Config!$F$6)</f>
        <v>14.217049180327871</v>
      </c>
      <c r="CC61" s="14">
        <f t="shared" si="30"/>
        <v>0</v>
      </c>
      <c r="CD61" s="14">
        <f t="shared" si="31"/>
        <v>0</v>
      </c>
      <c r="CE61" s="14">
        <f t="shared" si="32"/>
        <v>0</v>
      </c>
      <c r="CF61" s="14">
        <f>IF($BD61=0,0,CE61/$BD61*Config!$F$6)</f>
        <v>0</v>
      </c>
      <c r="CG61" s="14">
        <f t="shared" si="33"/>
        <v>0</v>
      </c>
      <c r="CH61" s="14">
        <f t="shared" si="34"/>
        <v>0</v>
      </c>
      <c r="CI61" s="14">
        <f t="shared" si="35"/>
        <v>0</v>
      </c>
      <c r="CJ61" s="14">
        <f>IF($BD61=0,0,CI61/$BD61*Config!$F$6)</f>
        <v>0</v>
      </c>
      <c r="CK61" s="14">
        <f t="shared" si="36"/>
        <v>0</v>
      </c>
    </row>
    <row r="62" spans="2:89" x14ac:dyDescent="0.25">
      <c r="B62">
        <f>Input!B63</f>
        <v>60</v>
      </c>
      <c r="C62" t="str">
        <f>Input!C63</f>
        <v>Material 60</v>
      </c>
      <c r="D62">
        <f>Input!D63</f>
        <v>0</v>
      </c>
      <c r="E62" t="str">
        <f>Input!E63</f>
        <v>Warehouse 3</v>
      </c>
      <c r="F62">
        <f>Input!F63</f>
        <v>0</v>
      </c>
      <c r="G62">
        <f>Input!G63</f>
        <v>0</v>
      </c>
      <c r="H62">
        <f>Input!H63</f>
        <v>0</v>
      </c>
      <c r="I62" t="str">
        <f>Input!I63</f>
        <v>MTS</v>
      </c>
      <c r="J62" s="14" t="str">
        <f>Input!J63</f>
        <v>no</v>
      </c>
      <c r="K62">
        <f>Input!K63</f>
        <v>59</v>
      </c>
      <c r="L62">
        <f>Input!L63</f>
        <v>0</v>
      </c>
      <c r="M62">
        <f>Input!M63</f>
        <v>1</v>
      </c>
      <c r="N62" t="str">
        <f>Input!N63</f>
        <v>EOQ</v>
      </c>
      <c r="O62">
        <f>Input!O63</f>
        <v>119.33333333333333</v>
      </c>
      <c r="P62">
        <f>Input!P63</f>
        <v>119.33333333333333</v>
      </c>
      <c r="Q62">
        <f>Input!Q63</f>
        <v>0.95</v>
      </c>
      <c r="R62" t="str">
        <f>Input!R63</f>
        <v>Alpha</v>
      </c>
      <c r="S62">
        <f>Input!S63</f>
        <v>0</v>
      </c>
      <c r="T62" s="14">
        <f>Input!T63</f>
        <v>329.75</v>
      </c>
      <c r="U62">
        <f>Input!U63</f>
        <v>147.54914435536384</v>
      </c>
      <c r="V62">
        <f>Input!V63</f>
        <v>0</v>
      </c>
      <c r="W62">
        <f>Input!W63</f>
        <v>0</v>
      </c>
      <c r="X62" s="13">
        <f>Input!X63</f>
        <v>0</v>
      </c>
      <c r="Y62">
        <f>Input!Y63</f>
        <v>31</v>
      </c>
      <c r="Z62">
        <f>Input!Z63</f>
        <v>0</v>
      </c>
      <c r="AA62">
        <f>Input!AA63</f>
        <v>50</v>
      </c>
      <c r="AB62" s="13">
        <f>Input!AB63</f>
        <v>0.12</v>
      </c>
      <c r="AC62">
        <f>Input!AC63</f>
        <v>340</v>
      </c>
      <c r="AD62">
        <f>Input!AD63</f>
        <v>833.66666666666663</v>
      </c>
      <c r="AE62" s="14">
        <f>T62*Config!$F$6/Config!$F$3</f>
        <v>3957</v>
      </c>
      <c r="AF62" s="14">
        <f t="shared" si="37"/>
        <v>3957</v>
      </c>
      <c r="AG62" s="14">
        <f t="shared" si="38"/>
        <v>326.14562352105156</v>
      </c>
      <c r="AH62" s="14">
        <f>IF(Config!$B$23=0,$AG62,MAX(Config!$B$23,ROUNDDOWN($AG62/Config!$B$23,0)*Config!$B$23))</f>
        <v>326</v>
      </c>
      <c r="AI62" s="14">
        <f>IF(Config!$B$23=0,$AG62,MAX(Config!$B$23,ROUNDUP($AG62/Config!$B$23,0)*Config!$B$23))</f>
        <v>327</v>
      </c>
      <c r="AJ62" s="14">
        <f t="shared" si="39"/>
        <v>1213.2618404907976</v>
      </c>
      <c r="AK62" s="14">
        <f t="shared" si="40"/>
        <v>1213.2658715596331</v>
      </c>
      <c r="AL62" s="14">
        <f>MAX(M62,IF(N62=Config!$D$4,O62,IF(AJ62&lt;AK62,AH62,AI62)))</f>
        <v>326</v>
      </c>
      <c r="AM62" s="14">
        <f t="shared" si="15"/>
        <v>163</v>
      </c>
      <c r="AN62" s="18">
        <f t="shared" si="16"/>
        <v>12.138036809815951</v>
      </c>
      <c r="AO62">
        <f>K62/Config!$F$3</f>
        <v>1.9397260273972603</v>
      </c>
      <c r="AP62">
        <f>L62/Config!$F$3</f>
        <v>0</v>
      </c>
      <c r="AQ62" s="14">
        <f>K62*AF62/Config!$F$6</f>
        <v>639.62465753424658</v>
      </c>
      <c r="AR62" s="14">
        <f>Config!$F$3*AF62/Config!$F$6</f>
        <v>329.75</v>
      </c>
      <c r="AS62" s="14">
        <f t="shared" si="41"/>
        <v>412.1875</v>
      </c>
      <c r="AT62" s="14">
        <f>SQRT(IF(I62=Config!$D$8,AS62^2,U62^2)*AO62+AP62^2*AR62^2)</f>
        <v>205.49766522021338</v>
      </c>
      <c r="AU62" s="16">
        <f>IF(R62&lt;&gt;Config!$D$11,"",NORMSINV(Q62))</f>
        <v>1.6448536269514715</v>
      </c>
      <c r="AV62" s="16" t="str">
        <f>IF(R62=Config!$D$11,"",IF(AT62=0,1,IF(AL62/AT62&gt;=SafetyFactorTable!$C$4,1,MATCH(AL62/AT62,SafetyFactorTable!$C$4:$KP$4,-1))))</f>
        <v/>
      </c>
      <c r="AW62" s="14" t="str">
        <f>IF(AV62="","",IF(AT62=0,COUNTA(SafetyFactorTable!$B$5:$B$505),MATCH(AL62*(1-Q62)/AT62,INDEX(SafetyFactorTable!$C$5:$KP$5,AV62):INDEX(SafetyFactorTable!$C$505:$KP$505,AV62),1)))</f>
        <v/>
      </c>
      <c r="AX62" s="17" t="str">
        <f>IF(AW62="","",INDEX(SafetyFactorTable!$B$5:$B$505,AW62))</f>
        <v/>
      </c>
      <c r="AY62" s="14">
        <f>IF(R62=Config!$D$11,AU62,AX62)*AT62</f>
        <v>338.01357996752722</v>
      </c>
      <c r="AZ62" s="14">
        <f t="shared" si="42"/>
        <v>977.6382375017738</v>
      </c>
      <c r="BA62" s="14">
        <f>IF(J62="yes",K62*AF62/Config!$F$6,0)</f>
        <v>0</v>
      </c>
      <c r="BB62" s="14">
        <f t="shared" si="43"/>
        <v>0</v>
      </c>
      <c r="BC62" s="14">
        <f t="shared" si="17"/>
        <v>3957</v>
      </c>
      <c r="BD62" s="14">
        <f t="shared" si="18"/>
        <v>122667</v>
      </c>
      <c r="BE62" s="14">
        <f t="shared" si="19"/>
        <v>0</v>
      </c>
      <c r="BF62" s="14">
        <f t="shared" si="20"/>
        <v>833.66666666666663</v>
      </c>
      <c r="BG62" s="14">
        <f t="shared" si="21"/>
        <v>25843.666666666664</v>
      </c>
      <c r="BH62" s="14">
        <f>IF($BD62=0,0,BG62/$BD62*Config!$F$6)</f>
        <v>76.898744840367272</v>
      </c>
      <c r="BI62" s="14">
        <f t="shared" si="22"/>
        <v>0</v>
      </c>
      <c r="BJ62" s="14">
        <f t="shared" si="23"/>
        <v>501.01357996752722</v>
      </c>
      <c r="BK62" s="14">
        <f t="shared" si="24"/>
        <v>15531.420978993345</v>
      </c>
      <c r="BL62" s="14">
        <f>IF($BD62=0,0,BK62/$BD62*Config!$F$6)</f>
        <v>46.21429281985025</v>
      </c>
      <c r="BM62" s="14">
        <f t="shared" si="25"/>
        <v>0</v>
      </c>
      <c r="BN62" s="14">
        <f t="shared" si="26"/>
        <v>332.65308669913941</v>
      </c>
      <c r="BO62" s="14">
        <f t="shared" si="7"/>
        <v>10312.245687673319</v>
      </c>
      <c r="BP62" s="14">
        <f t="shared" si="8"/>
        <v>30.684452020517021</v>
      </c>
      <c r="BQ62" s="14">
        <f t="shared" si="9"/>
        <v>0</v>
      </c>
      <c r="BR62" s="14">
        <f t="shared" si="27"/>
        <v>340</v>
      </c>
      <c r="BS62" s="14">
        <f t="shared" si="44"/>
        <v>10540</v>
      </c>
      <c r="BT62" s="14">
        <f>IF($BD62=0,0,BS62/$BD62*Config!$F$6)</f>
        <v>31.362143037654789</v>
      </c>
      <c r="BU62" s="14">
        <f t="shared" si="45"/>
        <v>0</v>
      </c>
      <c r="BV62" s="14">
        <f t="shared" si="46"/>
        <v>338.01357996752722</v>
      </c>
      <c r="BW62" s="14">
        <f t="shared" si="47"/>
        <v>10478.420978993345</v>
      </c>
      <c r="BX62" s="14">
        <f>IF($BD62=0,0,BW62/$BD62*Config!$F$6)</f>
        <v>31.178912481209867</v>
      </c>
      <c r="BY62" s="14">
        <f t="shared" si="48"/>
        <v>0</v>
      </c>
      <c r="BZ62" s="14">
        <f t="shared" si="28"/>
        <v>163</v>
      </c>
      <c r="CA62" s="14">
        <f t="shared" si="29"/>
        <v>5053</v>
      </c>
      <c r="CB62" s="14">
        <f>IF($BD62=0,0,CA62/$BD62*Config!$F$6)</f>
        <v>15.035380338640385</v>
      </c>
      <c r="CC62" s="14">
        <f t="shared" si="30"/>
        <v>0</v>
      </c>
      <c r="CD62" s="14">
        <f t="shared" si="31"/>
        <v>0</v>
      </c>
      <c r="CE62" s="14">
        <f t="shared" si="32"/>
        <v>0</v>
      </c>
      <c r="CF62" s="14">
        <f>IF($BD62=0,0,CE62/$BD62*Config!$F$6)</f>
        <v>0</v>
      </c>
      <c r="CG62" s="14">
        <f t="shared" si="33"/>
        <v>0</v>
      </c>
      <c r="CH62" s="14">
        <f t="shared" si="34"/>
        <v>0</v>
      </c>
      <c r="CI62" s="14">
        <f t="shared" si="35"/>
        <v>0</v>
      </c>
      <c r="CJ62" s="14">
        <f>IF($BD62=0,0,CI62/$BD62*Config!$F$6)</f>
        <v>0</v>
      </c>
      <c r="CK62" s="14">
        <f t="shared" si="36"/>
        <v>0</v>
      </c>
    </row>
    <row r="63" spans="2:89" x14ac:dyDescent="0.25">
      <c r="B63">
        <f>Input!B64</f>
        <v>61</v>
      </c>
      <c r="C63" t="str">
        <f>Input!C64</f>
        <v>Material 61</v>
      </c>
      <c r="D63">
        <f>Input!D64</f>
        <v>0</v>
      </c>
      <c r="E63" t="str">
        <f>Input!E64</f>
        <v>Warehouse 3</v>
      </c>
      <c r="F63">
        <f>Input!F64</f>
        <v>0</v>
      </c>
      <c r="G63">
        <f>Input!G64</f>
        <v>0</v>
      </c>
      <c r="H63">
        <f>Input!H64</f>
        <v>0</v>
      </c>
      <c r="I63" t="str">
        <f>Input!I64</f>
        <v>MTS</v>
      </c>
      <c r="J63" s="14" t="str">
        <f>Input!J64</f>
        <v>no</v>
      </c>
      <c r="K63">
        <f>Input!K64</f>
        <v>59</v>
      </c>
      <c r="L63">
        <f>Input!L64</f>
        <v>0</v>
      </c>
      <c r="M63">
        <f>Input!M64</f>
        <v>1</v>
      </c>
      <c r="N63" t="str">
        <f>Input!N64</f>
        <v>EOQ</v>
      </c>
      <c r="O63">
        <f>Input!O64</f>
        <v>124.37272727272727</v>
      </c>
      <c r="P63">
        <f>Input!P64</f>
        <v>124.37272727272727</v>
      </c>
      <c r="Q63">
        <f>Input!Q64</f>
        <v>0.95</v>
      </c>
      <c r="R63" t="str">
        <f>Input!R64</f>
        <v>Alpha</v>
      </c>
      <c r="S63">
        <f>Input!S64</f>
        <v>0</v>
      </c>
      <c r="T63" s="14">
        <f>Input!T64</f>
        <v>1101.3333333333333</v>
      </c>
      <c r="U63">
        <f>Input!U64</f>
        <v>214.94368536616241</v>
      </c>
      <c r="V63">
        <f>Input!V64</f>
        <v>0</v>
      </c>
      <c r="W63">
        <f>Input!W64</f>
        <v>0</v>
      </c>
      <c r="X63" s="13">
        <f>Input!X64</f>
        <v>0</v>
      </c>
      <c r="Y63">
        <f>Input!Y64</f>
        <v>37</v>
      </c>
      <c r="Z63">
        <f>Input!Z64</f>
        <v>0</v>
      </c>
      <c r="AA63">
        <f>Input!AA64</f>
        <v>50</v>
      </c>
      <c r="AB63" s="13">
        <f>Input!AB64</f>
        <v>0.12</v>
      </c>
      <c r="AC63">
        <f>Input!AC64</f>
        <v>500</v>
      </c>
      <c r="AD63">
        <f>Input!AD64</f>
        <v>1708.9166666666667</v>
      </c>
      <c r="AE63" s="14">
        <f>T63*Config!$F$6/Config!$F$3</f>
        <v>13215.999999999998</v>
      </c>
      <c r="AF63" s="14">
        <f t="shared" si="37"/>
        <v>13215.999999999998</v>
      </c>
      <c r="AG63" s="14">
        <f t="shared" si="38"/>
        <v>545.58011112728218</v>
      </c>
      <c r="AH63" s="14">
        <f>IF(Config!$B$23=0,$AG63,MAX(Config!$B$23,ROUNDDOWN($AG63/Config!$B$23,0)*Config!$B$23))</f>
        <v>545</v>
      </c>
      <c r="AI63" s="14">
        <f>IF(Config!$B$23=0,$AG63,MAX(Config!$B$23,ROUNDUP($AG63/Config!$B$23,0)*Config!$B$23))</f>
        <v>546</v>
      </c>
      <c r="AJ63" s="14">
        <f t="shared" si="39"/>
        <v>2422.3770642201835</v>
      </c>
      <c r="AK63" s="14">
        <f t="shared" si="40"/>
        <v>2422.3764102564101</v>
      </c>
      <c r="AL63" s="14">
        <f>MAX(M63,IF(N63=Config!$D$4,O63,IF(AJ63&lt;AK63,AH63,AI63)))</f>
        <v>546</v>
      </c>
      <c r="AM63" s="14">
        <f t="shared" si="15"/>
        <v>273</v>
      </c>
      <c r="AN63" s="18">
        <f t="shared" si="16"/>
        <v>24.205128205128201</v>
      </c>
      <c r="AO63">
        <f>K63/Config!$F$3</f>
        <v>1.9397260273972603</v>
      </c>
      <c r="AP63">
        <f>L63/Config!$F$3</f>
        <v>0</v>
      </c>
      <c r="AQ63" s="14">
        <f>K63*AF63/Config!$F$6</f>
        <v>2136.2849315068488</v>
      </c>
      <c r="AR63" s="14">
        <f>Config!$F$3*AF63/Config!$F$6</f>
        <v>1101.3333333333333</v>
      </c>
      <c r="AS63" s="14">
        <f t="shared" si="41"/>
        <v>1376.6666666666665</v>
      </c>
      <c r="AT63" s="14">
        <f>SQRT(IF(I63=Config!$D$8,AS63^2,U63^2)*AO63+AP63^2*AR63^2)</f>
        <v>299.36077020001233</v>
      </c>
      <c r="AU63" s="16">
        <f>IF(R63&lt;&gt;Config!$D$11,"",NORMSINV(Q63))</f>
        <v>1.6448536269514715</v>
      </c>
      <c r="AV63" s="16" t="str">
        <f>IF(R63=Config!$D$11,"",IF(AT63=0,1,IF(AL63/AT63&gt;=SafetyFactorTable!$C$4,1,MATCH(AL63/AT63,SafetyFactorTable!$C$4:$KP$4,-1))))</f>
        <v/>
      </c>
      <c r="AW63" s="14" t="str">
        <f>IF(AV63="","",IF(AT63=0,COUNTA(SafetyFactorTable!$B$5:$B$505),MATCH(AL63*(1-Q63)/AT63,INDEX(SafetyFactorTable!$C$5:$KP$5,AV63):INDEX(SafetyFactorTable!$C$505:$KP$505,AV63),1)))</f>
        <v/>
      </c>
      <c r="AX63" s="17" t="str">
        <f>IF(AW63="","",INDEX(SafetyFactorTable!$B$5:$B$505,AW63))</f>
        <v/>
      </c>
      <c r="AY63" s="14">
        <f>IF(R63=Config!$D$11,AU63,AX63)*AT63</f>
        <v>492.40464863047629</v>
      </c>
      <c r="AZ63" s="14">
        <f t="shared" si="42"/>
        <v>2628.6895801373253</v>
      </c>
      <c r="BA63" s="14">
        <f>IF(J63="yes",K63*AF63/Config!$F$6,0)</f>
        <v>0</v>
      </c>
      <c r="BB63" s="14">
        <f t="shared" si="43"/>
        <v>0</v>
      </c>
      <c r="BC63" s="14">
        <f t="shared" si="17"/>
        <v>13215.999999999998</v>
      </c>
      <c r="BD63" s="14">
        <f t="shared" si="18"/>
        <v>488991.99999999994</v>
      </c>
      <c r="BE63" s="14">
        <f t="shared" si="19"/>
        <v>0</v>
      </c>
      <c r="BF63" s="14">
        <f t="shared" si="20"/>
        <v>1708.9166666666667</v>
      </c>
      <c r="BG63" s="14">
        <f t="shared" si="21"/>
        <v>63229.916666666672</v>
      </c>
      <c r="BH63" s="14">
        <f>IF($BD63=0,0,BG63/$BD63*Config!$F$6)</f>
        <v>47.196926705004039</v>
      </c>
      <c r="BI63" s="14">
        <f t="shared" si="22"/>
        <v>0</v>
      </c>
      <c r="BJ63" s="14">
        <f t="shared" si="23"/>
        <v>765.40464863047623</v>
      </c>
      <c r="BK63" s="14">
        <f t="shared" si="24"/>
        <v>28319.971999327619</v>
      </c>
      <c r="BL63" s="14">
        <f>IF($BD63=0,0,BK63/$BD63*Config!$F$6)</f>
        <v>21.138975238356828</v>
      </c>
      <c r="BM63" s="14">
        <f t="shared" si="25"/>
        <v>0</v>
      </c>
      <c r="BN63" s="14">
        <f t="shared" si="26"/>
        <v>943.51201803619051</v>
      </c>
      <c r="BO63" s="14">
        <f t="shared" si="7"/>
        <v>34909.944667339048</v>
      </c>
      <c r="BP63" s="14">
        <f t="shared" si="8"/>
        <v>26.057951466647211</v>
      </c>
      <c r="BQ63" s="14">
        <f t="shared" si="9"/>
        <v>0</v>
      </c>
      <c r="BR63" s="14">
        <f t="shared" si="27"/>
        <v>500</v>
      </c>
      <c r="BS63" s="14">
        <f t="shared" si="44"/>
        <v>18500</v>
      </c>
      <c r="BT63" s="14">
        <f>IF($BD63=0,0,BS63/$BD63*Config!$F$6)</f>
        <v>13.809019370460051</v>
      </c>
      <c r="BU63" s="14">
        <f t="shared" si="45"/>
        <v>0</v>
      </c>
      <c r="BV63" s="14">
        <f t="shared" si="46"/>
        <v>492.40464863047629</v>
      </c>
      <c r="BW63" s="14">
        <f t="shared" si="47"/>
        <v>18218.971999327623</v>
      </c>
      <c r="BX63" s="14">
        <f>IF($BD63=0,0,BW63/$BD63*Config!$F$6)</f>
        <v>13.599250662085645</v>
      </c>
      <c r="BY63" s="14">
        <f t="shared" si="48"/>
        <v>0</v>
      </c>
      <c r="BZ63" s="14">
        <f t="shared" si="28"/>
        <v>273</v>
      </c>
      <c r="CA63" s="14">
        <f t="shared" si="29"/>
        <v>10101</v>
      </c>
      <c r="CB63" s="14">
        <f>IF($BD63=0,0,CA63/$BD63*Config!$F$6)</f>
        <v>7.5397245762711878</v>
      </c>
      <c r="CC63" s="14">
        <f t="shared" si="30"/>
        <v>0</v>
      </c>
      <c r="CD63" s="14">
        <f t="shared" si="31"/>
        <v>0</v>
      </c>
      <c r="CE63" s="14">
        <f t="shared" si="32"/>
        <v>0</v>
      </c>
      <c r="CF63" s="14">
        <f>IF($BD63=0,0,CE63/$BD63*Config!$F$6)</f>
        <v>0</v>
      </c>
      <c r="CG63" s="14">
        <f t="shared" si="33"/>
        <v>0</v>
      </c>
      <c r="CH63" s="14">
        <f t="shared" si="34"/>
        <v>0</v>
      </c>
      <c r="CI63" s="14">
        <f t="shared" si="35"/>
        <v>0</v>
      </c>
      <c r="CJ63" s="14">
        <f>IF($BD63=0,0,CI63/$BD63*Config!$F$6)</f>
        <v>0</v>
      </c>
      <c r="CK63" s="14">
        <f t="shared" si="36"/>
        <v>0</v>
      </c>
    </row>
    <row r="64" spans="2:89" x14ac:dyDescent="0.25">
      <c r="B64">
        <f>Input!B65</f>
        <v>62</v>
      </c>
      <c r="C64" t="str">
        <f>Input!C65</f>
        <v>Material 62</v>
      </c>
      <c r="D64">
        <f>Input!D65</f>
        <v>0</v>
      </c>
      <c r="E64" t="str">
        <f>Input!E65</f>
        <v>Warehouse 3</v>
      </c>
      <c r="F64">
        <f>Input!F65</f>
        <v>0</v>
      </c>
      <c r="G64">
        <f>Input!G65</f>
        <v>0</v>
      </c>
      <c r="H64">
        <f>Input!H65</f>
        <v>0</v>
      </c>
      <c r="I64" t="str">
        <f>Input!I65</f>
        <v>MTS</v>
      </c>
      <c r="J64" s="14" t="str">
        <f>Input!J65</f>
        <v>no</v>
      </c>
      <c r="K64">
        <f>Input!K65</f>
        <v>38</v>
      </c>
      <c r="L64">
        <f>Input!L65</f>
        <v>0</v>
      </c>
      <c r="M64">
        <f>Input!M65</f>
        <v>1</v>
      </c>
      <c r="N64" t="str">
        <f>Input!N65</f>
        <v>EOQ</v>
      </c>
      <c r="O64">
        <f>Input!O65</f>
        <v>100</v>
      </c>
      <c r="P64">
        <f>Input!P65</f>
        <v>100</v>
      </c>
      <c r="Q64">
        <f>Input!Q65</f>
        <v>0.95</v>
      </c>
      <c r="R64" t="str">
        <f>Input!R65</f>
        <v>Alpha</v>
      </c>
      <c r="S64">
        <f>Input!S65</f>
        <v>0</v>
      </c>
      <c r="T64" s="14">
        <f>Input!T65</f>
        <v>4.583333333333333</v>
      </c>
      <c r="U64">
        <f>Input!U65</f>
        <v>4.1441817556958602</v>
      </c>
      <c r="V64">
        <f>Input!V65</f>
        <v>0</v>
      </c>
      <c r="W64">
        <f>Input!W65</f>
        <v>0</v>
      </c>
      <c r="X64" s="13">
        <f>Input!X65</f>
        <v>0</v>
      </c>
      <c r="Y64">
        <f>Input!Y65</f>
        <v>34</v>
      </c>
      <c r="Z64">
        <f>Input!Z65</f>
        <v>0</v>
      </c>
      <c r="AA64">
        <f>Input!AA65</f>
        <v>50</v>
      </c>
      <c r="AB64" s="13">
        <f>Input!AB65</f>
        <v>0.12</v>
      </c>
      <c r="AC64">
        <f>Input!AC65</f>
        <v>10</v>
      </c>
      <c r="AD64">
        <f>Input!AD65</f>
        <v>87.916666666666671</v>
      </c>
      <c r="AE64" s="14">
        <f>T64*Config!$F$6/Config!$F$3</f>
        <v>54.999999999999993</v>
      </c>
      <c r="AF64" s="14">
        <f t="shared" si="37"/>
        <v>54.999999999999993</v>
      </c>
      <c r="AG64" s="14">
        <f t="shared" si="38"/>
        <v>36.715653551125499</v>
      </c>
      <c r="AH64" s="14">
        <f>IF(Config!$B$23=0,$AG64,MAX(Config!$B$23,ROUNDDOWN($AG64/Config!$B$23,0)*Config!$B$23))</f>
        <v>36</v>
      </c>
      <c r="AI64" s="14">
        <f>IF(Config!$B$23=0,$AG64,MAX(Config!$B$23,ROUNDUP($AG64/Config!$B$23,0)*Config!$B$23))</f>
        <v>37</v>
      </c>
      <c r="AJ64" s="14">
        <f t="shared" si="39"/>
        <v>149.82888888888886</v>
      </c>
      <c r="AK64" s="14">
        <f t="shared" si="40"/>
        <v>149.80432432432431</v>
      </c>
      <c r="AL64" s="14">
        <f>MAX(M64,IF(N64=Config!$D$4,O64,IF(AJ64&lt;AK64,AH64,AI64)))</f>
        <v>37</v>
      </c>
      <c r="AM64" s="14">
        <f t="shared" si="15"/>
        <v>18.5</v>
      </c>
      <c r="AN64" s="18">
        <f t="shared" si="16"/>
        <v>1.4864864864864864</v>
      </c>
      <c r="AO64">
        <f>K64/Config!$F$3</f>
        <v>1.2493150684931507</v>
      </c>
      <c r="AP64">
        <f>L64/Config!$F$3</f>
        <v>0</v>
      </c>
      <c r="AQ64" s="14">
        <f>K64*AF64/Config!$F$6</f>
        <v>5.7260273972602729</v>
      </c>
      <c r="AR64" s="14">
        <f>Config!$F$3*AF64/Config!$F$6</f>
        <v>4.583333333333333</v>
      </c>
      <c r="AS64" s="14">
        <f t="shared" si="41"/>
        <v>5.7291666666666661</v>
      </c>
      <c r="AT64" s="14">
        <f>SQRT(IF(I64=Config!$D$8,AS64^2,U64^2)*AO64+AP64^2*AR64^2)</f>
        <v>4.632066477346843</v>
      </c>
      <c r="AU64" s="16">
        <f>IF(R64&lt;&gt;Config!$D$11,"",NORMSINV(Q64))</f>
        <v>1.6448536269514715</v>
      </c>
      <c r="AV64" s="16" t="str">
        <f>IF(R64=Config!$D$11,"",IF(AT64=0,1,IF(AL64/AT64&gt;=SafetyFactorTable!$C$4,1,MATCH(AL64/AT64,SafetyFactorTable!$C$4:$KP$4,-1))))</f>
        <v/>
      </c>
      <c r="AW64" s="14" t="str">
        <f>IF(AV64="","",IF(AT64=0,COUNTA(SafetyFactorTable!$B$5:$B$505),MATCH(AL64*(1-Q64)/AT64,INDEX(SafetyFactorTable!$C$5:$KP$5,AV64):INDEX(SafetyFactorTable!$C$505:$KP$505,AV64),1)))</f>
        <v/>
      </c>
      <c r="AX64" s="17" t="str">
        <f>IF(AW64="","",INDEX(SafetyFactorTable!$B$5:$B$505,AW64))</f>
        <v/>
      </c>
      <c r="AY64" s="14">
        <f>IF(R64=Config!$D$11,AU64,AX64)*AT64</f>
        <v>7.6190713455442811</v>
      </c>
      <c r="AZ64" s="14">
        <f t="shared" si="42"/>
        <v>13.345098742804554</v>
      </c>
      <c r="BA64" s="14">
        <f>IF(J64="yes",K64*AF64/Config!$F$6,0)</f>
        <v>0</v>
      </c>
      <c r="BB64" s="14">
        <f t="shared" si="43"/>
        <v>0</v>
      </c>
      <c r="BC64" s="14">
        <f t="shared" si="17"/>
        <v>54.999999999999993</v>
      </c>
      <c r="BD64" s="14">
        <f t="shared" si="18"/>
        <v>1869.9999999999998</v>
      </c>
      <c r="BE64" s="14">
        <f t="shared" si="19"/>
        <v>0</v>
      </c>
      <c r="BF64" s="14">
        <f t="shared" si="20"/>
        <v>87.916666666666671</v>
      </c>
      <c r="BG64" s="14">
        <f t="shared" si="21"/>
        <v>2989.166666666667</v>
      </c>
      <c r="BH64" s="14">
        <f>IF($BD64=0,0,BG64/$BD64*Config!$F$6)</f>
        <v>583.44696969696986</v>
      </c>
      <c r="BI64" s="14">
        <f t="shared" si="22"/>
        <v>0</v>
      </c>
      <c r="BJ64" s="14">
        <f t="shared" si="23"/>
        <v>26.119071345544281</v>
      </c>
      <c r="BK64" s="14">
        <f t="shared" si="24"/>
        <v>888.04842574850557</v>
      </c>
      <c r="BL64" s="14">
        <f>IF($BD64=0,0,BK64/$BD64*Config!$F$6)</f>
        <v>173.33565529315752</v>
      </c>
      <c r="BM64" s="14">
        <f t="shared" si="25"/>
        <v>0</v>
      </c>
      <c r="BN64" s="14">
        <f t="shared" si="26"/>
        <v>61.797595321122387</v>
      </c>
      <c r="BO64" s="14">
        <f t="shared" si="7"/>
        <v>2101.1182409181615</v>
      </c>
      <c r="BP64" s="14">
        <f t="shared" si="8"/>
        <v>410.11131440381234</v>
      </c>
      <c r="BQ64" s="14">
        <f t="shared" si="9"/>
        <v>0</v>
      </c>
      <c r="BR64" s="14">
        <f t="shared" si="27"/>
        <v>10</v>
      </c>
      <c r="BS64" s="14">
        <f t="shared" si="44"/>
        <v>340</v>
      </c>
      <c r="BT64" s="14">
        <f>IF($BD64=0,0,BS64/$BD64*Config!$F$6)</f>
        <v>66.363636363636374</v>
      </c>
      <c r="BU64" s="14">
        <f t="shared" si="45"/>
        <v>0</v>
      </c>
      <c r="BV64" s="14">
        <f t="shared" si="46"/>
        <v>7.6190713455442811</v>
      </c>
      <c r="BW64" s="14">
        <f t="shared" si="47"/>
        <v>259.04842574850557</v>
      </c>
      <c r="BX64" s="14">
        <f>IF($BD64=0,0,BW64/$BD64*Config!$F$6)</f>
        <v>50.562928020430242</v>
      </c>
      <c r="BY64" s="14">
        <f t="shared" si="48"/>
        <v>0</v>
      </c>
      <c r="BZ64" s="14">
        <f t="shared" si="28"/>
        <v>18.5</v>
      </c>
      <c r="CA64" s="14">
        <f t="shared" si="29"/>
        <v>629</v>
      </c>
      <c r="CB64" s="14">
        <f>IF($BD64=0,0,CA64/$BD64*Config!$F$6)</f>
        <v>122.77272727272729</v>
      </c>
      <c r="CC64" s="14">
        <f t="shared" si="30"/>
        <v>0</v>
      </c>
      <c r="CD64" s="14">
        <f t="shared" si="31"/>
        <v>0</v>
      </c>
      <c r="CE64" s="14">
        <f t="shared" si="32"/>
        <v>0</v>
      </c>
      <c r="CF64" s="14">
        <f>IF($BD64=0,0,CE64/$BD64*Config!$F$6)</f>
        <v>0</v>
      </c>
      <c r="CG64" s="14">
        <f t="shared" si="33"/>
        <v>0</v>
      </c>
      <c r="CH64" s="14">
        <f t="shared" si="34"/>
        <v>0</v>
      </c>
      <c r="CI64" s="14">
        <f t="shared" si="35"/>
        <v>0</v>
      </c>
      <c r="CJ64" s="14">
        <f>IF($BD64=0,0,CI64/$BD64*Config!$F$6)</f>
        <v>0</v>
      </c>
      <c r="CK64" s="14">
        <f t="shared" si="36"/>
        <v>0</v>
      </c>
    </row>
    <row r="65" spans="2:89" x14ac:dyDescent="0.25">
      <c r="B65">
        <f>Input!B66</f>
        <v>63</v>
      </c>
      <c r="C65" t="str">
        <f>Input!C66</f>
        <v>Material 63</v>
      </c>
      <c r="D65">
        <f>Input!D66</f>
        <v>0</v>
      </c>
      <c r="E65" t="str">
        <f>Input!E66</f>
        <v>Warehouse 3</v>
      </c>
      <c r="F65">
        <f>Input!F66</f>
        <v>0</v>
      </c>
      <c r="G65">
        <f>Input!G66</f>
        <v>0</v>
      </c>
      <c r="H65">
        <f>Input!H66</f>
        <v>0</v>
      </c>
      <c r="I65" t="str">
        <f>Input!I66</f>
        <v>MTS</v>
      </c>
      <c r="J65" s="14" t="str">
        <f>Input!J66</f>
        <v>no</v>
      </c>
      <c r="K65">
        <f>Input!K66</f>
        <v>157</v>
      </c>
      <c r="L65">
        <f>Input!L66</f>
        <v>0</v>
      </c>
      <c r="M65">
        <f>Input!M66</f>
        <v>1</v>
      </c>
      <c r="N65" t="str">
        <f>Input!N66</f>
        <v>EOQ</v>
      </c>
      <c r="O65">
        <f>Input!O66</f>
        <v>50</v>
      </c>
      <c r="P65">
        <f>Input!P66</f>
        <v>50</v>
      </c>
      <c r="Q65">
        <f>Input!Q66</f>
        <v>0.95</v>
      </c>
      <c r="R65" t="str">
        <f>Input!R66</f>
        <v>Alpha</v>
      </c>
      <c r="S65">
        <f>Input!S66</f>
        <v>0</v>
      </c>
      <c r="T65" s="14">
        <f>Input!T66</f>
        <v>4.583333333333333</v>
      </c>
      <c r="U65">
        <f>Input!U66</f>
        <v>6.7346908322550787</v>
      </c>
      <c r="V65">
        <f>Input!V66</f>
        <v>0</v>
      </c>
      <c r="W65">
        <f>Input!W66</f>
        <v>0</v>
      </c>
      <c r="X65" s="13">
        <f>Input!X66</f>
        <v>0</v>
      </c>
      <c r="Y65">
        <f>Input!Y66</f>
        <v>41</v>
      </c>
      <c r="Z65">
        <f>Input!Z66</f>
        <v>0</v>
      </c>
      <c r="AA65">
        <f>Input!AA66</f>
        <v>50</v>
      </c>
      <c r="AB65" s="13">
        <f>Input!AB66</f>
        <v>0.12</v>
      </c>
      <c r="AC65">
        <f>Input!AC66</f>
        <v>30</v>
      </c>
      <c r="AD65">
        <f>Input!AD66</f>
        <v>66.666666666666671</v>
      </c>
      <c r="AE65" s="14">
        <f>T65*Config!$F$6/Config!$F$3</f>
        <v>54.999999999999993</v>
      </c>
      <c r="AF65" s="14">
        <f t="shared" si="37"/>
        <v>54.999999999999993</v>
      </c>
      <c r="AG65" s="14">
        <f t="shared" si="38"/>
        <v>33.434804902403549</v>
      </c>
      <c r="AH65" s="14">
        <f>IF(Config!$B$23=0,$AG65,MAX(Config!$B$23,ROUNDDOWN($AG65/Config!$B$23,0)*Config!$B$23))</f>
        <v>33</v>
      </c>
      <c r="AI65" s="14">
        <f>IF(Config!$B$23=0,$AG65,MAX(Config!$B$23,ROUNDUP($AG65/Config!$B$23,0)*Config!$B$23))</f>
        <v>34</v>
      </c>
      <c r="AJ65" s="14">
        <f t="shared" si="39"/>
        <v>164.51333333333332</v>
      </c>
      <c r="AK65" s="14">
        <f t="shared" si="40"/>
        <v>164.52235294117645</v>
      </c>
      <c r="AL65" s="14">
        <f>MAX(M65,IF(N65=Config!$D$4,O65,IF(AJ65&lt;AK65,AH65,AI65)))</f>
        <v>33</v>
      </c>
      <c r="AM65" s="14">
        <f t="shared" si="15"/>
        <v>16.5</v>
      </c>
      <c r="AN65" s="18">
        <f t="shared" si="16"/>
        <v>1.6666666666666665</v>
      </c>
      <c r="AO65">
        <f>K65/Config!$F$3</f>
        <v>5.161643835616438</v>
      </c>
      <c r="AP65">
        <f>L65/Config!$F$3</f>
        <v>0</v>
      </c>
      <c r="AQ65" s="14">
        <f>K65*AF65/Config!$F$6</f>
        <v>23.657534246575338</v>
      </c>
      <c r="AR65" s="14">
        <f>Config!$F$3*AF65/Config!$F$6</f>
        <v>4.583333333333333</v>
      </c>
      <c r="AS65" s="14">
        <f t="shared" si="41"/>
        <v>5.7291666666666661</v>
      </c>
      <c r="AT65" s="14">
        <f>SQRT(IF(I65=Config!$D$8,AS65^2,U65^2)*AO65+AP65^2*AR65^2)</f>
        <v>15.300713402816166</v>
      </c>
      <c r="AU65" s="16">
        <f>IF(R65&lt;&gt;Config!$D$11,"",NORMSINV(Q65))</f>
        <v>1.6448536269514715</v>
      </c>
      <c r="AV65" s="16" t="str">
        <f>IF(R65=Config!$D$11,"",IF(AT65=0,1,IF(AL65/AT65&gt;=SafetyFactorTable!$C$4,1,MATCH(AL65/AT65,SafetyFactorTable!$C$4:$KP$4,-1))))</f>
        <v/>
      </c>
      <c r="AW65" s="14" t="str">
        <f>IF(AV65="","",IF(AT65=0,COUNTA(SafetyFactorTable!$B$5:$B$505),MATCH(AL65*(1-Q65)/AT65,INDEX(SafetyFactorTable!$C$5:$KP$5,AV65):INDEX(SafetyFactorTable!$C$505:$KP$505,AV65),1)))</f>
        <v/>
      </c>
      <c r="AX65" s="17" t="str">
        <f>IF(AW65="","",INDEX(SafetyFactorTable!$B$5:$B$505,AW65))</f>
        <v/>
      </c>
      <c r="AY65" s="14">
        <f>IF(R65=Config!$D$11,AU65,AX65)*AT65</f>
        <v>25.167433935567164</v>
      </c>
      <c r="AZ65" s="14">
        <f t="shared" si="42"/>
        <v>48.824968182142499</v>
      </c>
      <c r="BA65" s="14">
        <f>IF(J65="yes",K65*AF65/Config!$F$6,0)</f>
        <v>0</v>
      </c>
      <c r="BB65" s="14">
        <f t="shared" si="43"/>
        <v>0</v>
      </c>
      <c r="BC65" s="14">
        <f t="shared" si="17"/>
        <v>54.999999999999993</v>
      </c>
      <c r="BD65" s="14">
        <f t="shared" si="18"/>
        <v>2254.9999999999995</v>
      </c>
      <c r="BE65" s="14">
        <f t="shared" si="19"/>
        <v>0</v>
      </c>
      <c r="BF65" s="14">
        <f t="shared" si="20"/>
        <v>66.666666666666671</v>
      </c>
      <c r="BG65" s="14">
        <f t="shared" si="21"/>
        <v>2733.3333333333335</v>
      </c>
      <c r="BH65" s="14">
        <f>IF($BD65=0,0,BG65/$BD65*Config!$F$6)</f>
        <v>442.42424242424249</v>
      </c>
      <c r="BI65" s="14">
        <f t="shared" si="22"/>
        <v>0</v>
      </c>
      <c r="BJ65" s="14">
        <f t="shared" si="23"/>
        <v>41.667433935567161</v>
      </c>
      <c r="BK65" s="14">
        <f t="shared" si="24"/>
        <v>1708.3647913582536</v>
      </c>
      <c r="BL65" s="14">
        <f>IF($BD65=0,0,BK65/$BD65*Config!$F$6)</f>
        <v>276.5202433905821</v>
      </c>
      <c r="BM65" s="14">
        <f t="shared" si="25"/>
        <v>0</v>
      </c>
      <c r="BN65" s="14">
        <f t="shared" si="26"/>
        <v>24.999232731099511</v>
      </c>
      <c r="BO65" s="14">
        <f t="shared" si="7"/>
        <v>1024.9685419750799</v>
      </c>
      <c r="BP65" s="14">
        <f t="shared" si="8"/>
        <v>165.9039990336604</v>
      </c>
      <c r="BQ65" s="14">
        <f t="shared" si="9"/>
        <v>0</v>
      </c>
      <c r="BR65" s="14">
        <f t="shared" si="27"/>
        <v>30</v>
      </c>
      <c r="BS65" s="14">
        <f t="shared" si="44"/>
        <v>1230</v>
      </c>
      <c r="BT65" s="14">
        <f>IF($BD65=0,0,BS65/$BD65*Config!$F$6)</f>
        <v>199.09090909090912</v>
      </c>
      <c r="BU65" s="14">
        <f t="shared" si="45"/>
        <v>0</v>
      </c>
      <c r="BV65" s="14">
        <f t="shared" si="46"/>
        <v>25.167433935567164</v>
      </c>
      <c r="BW65" s="14">
        <f t="shared" si="47"/>
        <v>1031.8647913582538</v>
      </c>
      <c r="BX65" s="14">
        <f>IF($BD65=0,0,BW65/$BD65*Config!$F$6)</f>
        <v>167.02024339058215</v>
      </c>
      <c r="BY65" s="14">
        <f t="shared" si="48"/>
        <v>0</v>
      </c>
      <c r="BZ65" s="14">
        <f t="shared" si="28"/>
        <v>16.5</v>
      </c>
      <c r="CA65" s="14">
        <f t="shared" si="29"/>
        <v>676.5</v>
      </c>
      <c r="CB65" s="14">
        <f>IF($BD65=0,0,CA65/$BD65*Config!$F$6)</f>
        <v>109.50000000000001</v>
      </c>
      <c r="CC65" s="14">
        <f t="shared" si="30"/>
        <v>0</v>
      </c>
      <c r="CD65" s="14">
        <f t="shared" si="31"/>
        <v>0</v>
      </c>
      <c r="CE65" s="14">
        <f t="shared" si="32"/>
        <v>0</v>
      </c>
      <c r="CF65" s="14">
        <f>IF($BD65=0,0,CE65/$BD65*Config!$F$6)</f>
        <v>0</v>
      </c>
      <c r="CG65" s="14">
        <f t="shared" si="33"/>
        <v>0</v>
      </c>
      <c r="CH65" s="14">
        <f t="shared" si="34"/>
        <v>0</v>
      </c>
      <c r="CI65" s="14">
        <f t="shared" si="35"/>
        <v>0</v>
      </c>
      <c r="CJ65" s="14">
        <f>IF($BD65=0,0,CI65/$BD65*Config!$F$6)</f>
        <v>0</v>
      </c>
      <c r="CK65" s="14">
        <f t="shared" si="36"/>
        <v>0</v>
      </c>
    </row>
    <row r="66" spans="2:89" x14ac:dyDescent="0.25">
      <c r="B66">
        <f>Input!B67</f>
        <v>64</v>
      </c>
      <c r="C66" t="str">
        <f>Input!C67</f>
        <v>Material 64</v>
      </c>
      <c r="D66">
        <f>Input!D67</f>
        <v>0</v>
      </c>
      <c r="E66" t="str">
        <f>Input!E67</f>
        <v>Warehouse 3</v>
      </c>
      <c r="F66">
        <f>Input!F67</f>
        <v>0</v>
      </c>
      <c r="G66">
        <f>Input!G67</f>
        <v>0</v>
      </c>
      <c r="H66">
        <f>Input!H67</f>
        <v>0</v>
      </c>
      <c r="I66" t="str">
        <f>Input!I67</f>
        <v>MTS</v>
      </c>
      <c r="J66" s="14" t="str">
        <f>Input!J67</f>
        <v>no</v>
      </c>
      <c r="K66">
        <f>Input!K67</f>
        <v>171</v>
      </c>
      <c r="L66">
        <f>Input!L67</f>
        <v>0</v>
      </c>
      <c r="M66">
        <f>Input!M67</f>
        <v>1</v>
      </c>
      <c r="N66" t="str">
        <f>Input!N67</f>
        <v>EOQ</v>
      </c>
      <c r="O66">
        <f>Input!O67</f>
        <v>3000</v>
      </c>
      <c r="P66">
        <f>Input!P67</f>
        <v>3000</v>
      </c>
      <c r="Q66">
        <f>Input!Q67</f>
        <v>0.95</v>
      </c>
      <c r="R66" t="str">
        <f>Input!R67</f>
        <v>Beta</v>
      </c>
      <c r="S66">
        <f>Input!S67</f>
        <v>0</v>
      </c>
      <c r="T66" s="14">
        <f>Input!T67</f>
        <v>147.5</v>
      </c>
      <c r="U66">
        <f>Input!U67</f>
        <v>92.748437869716852</v>
      </c>
      <c r="V66">
        <f>Input!V67</f>
        <v>0</v>
      </c>
      <c r="W66">
        <f>Input!W67</f>
        <v>0</v>
      </c>
      <c r="X66" s="13">
        <f>Input!X67</f>
        <v>0</v>
      </c>
      <c r="Y66">
        <f>Input!Y67</f>
        <v>85</v>
      </c>
      <c r="Z66">
        <f>Input!Z67</f>
        <v>0</v>
      </c>
      <c r="AA66">
        <f>Input!AA67</f>
        <v>50</v>
      </c>
      <c r="AB66" s="13">
        <f>Input!AB67</f>
        <v>0.12</v>
      </c>
      <c r="AC66">
        <f>Input!AC67</f>
        <v>190</v>
      </c>
      <c r="AD66">
        <f>Input!AD67</f>
        <v>3011.5</v>
      </c>
      <c r="AE66" s="14">
        <f>T66*Config!$F$6/Config!$F$3</f>
        <v>1770</v>
      </c>
      <c r="AF66" s="14">
        <f t="shared" si="37"/>
        <v>1770</v>
      </c>
      <c r="AG66" s="14">
        <f t="shared" si="38"/>
        <v>131.73056280328643</v>
      </c>
      <c r="AH66" s="14">
        <f>IF(Config!$B$23=0,$AG66,MAX(Config!$B$23,ROUNDDOWN($AG66/Config!$B$23,0)*Config!$B$23))</f>
        <v>131</v>
      </c>
      <c r="AI66" s="14">
        <f>IF(Config!$B$23=0,$AG66,MAX(Config!$B$23,ROUNDUP($AG66/Config!$B$23,0)*Config!$B$23))</f>
        <v>132</v>
      </c>
      <c r="AJ66" s="14">
        <f t="shared" si="39"/>
        <v>1343.6725190839693</v>
      </c>
      <c r="AK66" s="14">
        <f t="shared" si="40"/>
        <v>1343.6545454545453</v>
      </c>
      <c r="AL66" s="14">
        <f>MAX(M66,IF(N66=Config!$D$4,O66,IF(AJ66&lt;AK66,AH66,AI66)))</f>
        <v>132</v>
      </c>
      <c r="AM66" s="14">
        <f t="shared" si="15"/>
        <v>66</v>
      </c>
      <c r="AN66" s="18">
        <f t="shared" si="16"/>
        <v>13.409090909090908</v>
      </c>
      <c r="AO66">
        <f>K66/Config!$F$3</f>
        <v>5.6219178082191776</v>
      </c>
      <c r="AP66">
        <f>L66/Config!$F$3</f>
        <v>0</v>
      </c>
      <c r="AQ66" s="14">
        <f>K66*AF66/Config!$F$6</f>
        <v>829.23287671232879</v>
      </c>
      <c r="AR66" s="14">
        <f>Config!$F$3*AF66/Config!$F$6</f>
        <v>147.5</v>
      </c>
      <c r="AS66" s="14">
        <f t="shared" si="41"/>
        <v>184.375</v>
      </c>
      <c r="AT66" s="14">
        <f>SQRT(IF(I66=Config!$D$8,AS66^2,U66^2)*AO66+AP66^2*AR66^2)</f>
        <v>219.91196019455765</v>
      </c>
      <c r="AU66" s="16" t="str">
        <f>IF(R66&lt;&gt;Config!$D$11,"",NORMSINV(Q66))</f>
        <v/>
      </c>
      <c r="AV66" s="16">
        <f>IF(R66=Config!$D$11,"",IF(AT66=0,1,IF(AL66/AT66&gt;=SafetyFactorTable!$C$4,1,MATCH(AL66/AT66,SafetyFactorTable!$C$4:$KP$4,-1))))</f>
        <v>240</v>
      </c>
      <c r="AW66" s="14">
        <f>IF(AV66="","",IF(AT66=0,COUNTA(SafetyFactorTable!$B$5:$B$505),MATCH(AL66*(1-Q66)/AT66,INDEX(SafetyFactorTable!$C$5:$KP$5,AV66):INDEX(SafetyFactorTable!$C$505:$KP$505,AV66),1)))</f>
        <v>363</v>
      </c>
      <c r="AX66" s="17">
        <f>IF(AW66="","",INDEX(SafetyFactorTable!$B$5:$B$505,AW66))</f>
        <v>1.3800000000000634</v>
      </c>
      <c r="AY66" s="14">
        <f>IF(R66=Config!$D$11,AU66,AX66)*AT66</f>
        <v>303.47850506850352</v>
      </c>
      <c r="AZ66" s="14">
        <f t="shared" si="42"/>
        <v>1132.7113817808322</v>
      </c>
      <c r="BA66" s="14">
        <f>IF(J66="yes",K66*AF66/Config!$F$6,0)</f>
        <v>0</v>
      </c>
      <c r="BB66" s="14">
        <f t="shared" si="43"/>
        <v>0</v>
      </c>
      <c r="BC66" s="14">
        <f t="shared" si="17"/>
        <v>1770</v>
      </c>
      <c r="BD66" s="14">
        <f t="shared" si="18"/>
        <v>150450</v>
      </c>
      <c r="BE66" s="14">
        <f t="shared" si="19"/>
        <v>0</v>
      </c>
      <c r="BF66" s="14">
        <f t="shared" si="20"/>
        <v>3011.5</v>
      </c>
      <c r="BG66" s="14">
        <f t="shared" si="21"/>
        <v>255977.5</v>
      </c>
      <c r="BH66" s="14">
        <f>IF($BD66=0,0,BG66/$BD66*Config!$F$6)</f>
        <v>621.0155367231639</v>
      </c>
      <c r="BI66" s="14">
        <f t="shared" si="22"/>
        <v>0</v>
      </c>
      <c r="BJ66" s="14">
        <f t="shared" si="23"/>
        <v>369.47850506850352</v>
      </c>
      <c r="BK66" s="14">
        <f t="shared" si="24"/>
        <v>31405.672930822799</v>
      </c>
      <c r="BL66" s="14">
        <f>IF($BD66=0,0,BK66/$BD66*Config!$F$6)</f>
        <v>76.191895112996491</v>
      </c>
      <c r="BM66" s="14">
        <f t="shared" si="25"/>
        <v>0</v>
      </c>
      <c r="BN66" s="14">
        <f t="shared" si="26"/>
        <v>2642.0214949314964</v>
      </c>
      <c r="BO66" s="14">
        <f t="shared" si="7"/>
        <v>224571.8270691772</v>
      </c>
      <c r="BP66" s="14">
        <f t="shared" si="8"/>
        <v>544.82364161016744</v>
      </c>
      <c r="BQ66" s="14">
        <f t="shared" si="9"/>
        <v>0</v>
      </c>
      <c r="BR66" s="14">
        <f t="shared" si="27"/>
        <v>190</v>
      </c>
      <c r="BS66" s="14">
        <f t="shared" si="44"/>
        <v>16150</v>
      </c>
      <c r="BT66" s="14">
        <f>IF($BD66=0,0,BS66/$BD66*Config!$F$6)</f>
        <v>39.180790960451979</v>
      </c>
      <c r="BU66" s="14">
        <f t="shared" si="45"/>
        <v>0</v>
      </c>
      <c r="BV66" s="14">
        <f t="shared" si="46"/>
        <v>303.47850506850352</v>
      </c>
      <c r="BW66" s="14">
        <f t="shared" si="47"/>
        <v>25795.672930822799</v>
      </c>
      <c r="BX66" s="14">
        <f>IF($BD66=0,0,BW66/$BD66*Config!$F$6)</f>
        <v>62.581725621471058</v>
      </c>
      <c r="BY66" s="14">
        <f t="shared" si="48"/>
        <v>0</v>
      </c>
      <c r="BZ66" s="14">
        <f t="shared" si="28"/>
        <v>66</v>
      </c>
      <c r="CA66" s="14">
        <f t="shared" si="29"/>
        <v>5610</v>
      </c>
      <c r="CB66" s="14">
        <f>IF($BD66=0,0,CA66/$BD66*Config!$F$6)</f>
        <v>13.610169491525424</v>
      </c>
      <c r="CC66" s="14">
        <f t="shared" si="30"/>
        <v>0</v>
      </c>
      <c r="CD66" s="14">
        <f t="shared" si="31"/>
        <v>0</v>
      </c>
      <c r="CE66" s="14">
        <f t="shared" si="32"/>
        <v>0</v>
      </c>
      <c r="CF66" s="14">
        <f>IF($BD66=0,0,CE66/$BD66*Config!$F$6)</f>
        <v>0</v>
      </c>
      <c r="CG66" s="14">
        <f t="shared" si="33"/>
        <v>0</v>
      </c>
      <c r="CH66" s="14">
        <f t="shared" si="34"/>
        <v>0</v>
      </c>
      <c r="CI66" s="14">
        <f t="shared" si="35"/>
        <v>0</v>
      </c>
      <c r="CJ66" s="14">
        <f>IF($BD66=0,0,CI66/$BD66*Config!$F$6)</f>
        <v>0</v>
      </c>
      <c r="CK66" s="14">
        <f t="shared" si="36"/>
        <v>0</v>
      </c>
    </row>
    <row r="67" spans="2:89" x14ac:dyDescent="0.25">
      <c r="B67">
        <f>Input!B68</f>
        <v>65</v>
      </c>
      <c r="C67" t="str">
        <f>Input!C68</f>
        <v>Material 65</v>
      </c>
      <c r="D67">
        <f>Input!D68</f>
        <v>0</v>
      </c>
      <c r="E67" t="str">
        <f>Input!E68</f>
        <v>Warehouse 3</v>
      </c>
      <c r="F67">
        <f>Input!F68</f>
        <v>0</v>
      </c>
      <c r="G67">
        <f>Input!G68</f>
        <v>0</v>
      </c>
      <c r="H67">
        <f>Input!H68</f>
        <v>0</v>
      </c>
      <c r="I67" t="str">
        <f>Input!I68</f>
        <v>MTS</v>
      </c>
      <c r="J67" s="14" t="str">
        <f>Input!J68</f>
        <v>no</v>
      </c>
      <c r="K67">
        <f>Input!K68</f>
        <v>59</v>
      </c>
      <c r="L67">
        <f>Input!L68</f>
        <v>0</v>
      </c>
      <c r="M67">
        <f>Input!M68</f>
        <v>1</v>
      </c>
      <c r="N67" t="str">
        <f>Input!N68</f>
        <v>EOQ</v>
      </c>
      <c r="O67">
        <f>Input!O68</f>
        <v>62.020408163265309</v>
      </c>
      <c r="P67">
        <f>Input!P68</f>
        <v>62.020408163265309</v>
      </c>
      <c r="Q67">
        <f>Input!Q68</f>
        <v>0.95</v>
      </c>
      <c r="R67" t="str">
        <f>Input!R68</f>
        <v>Beta</v>
      </c>
      <c r="S67">
        <f>Input!S68</f>
        <v>0</v>
      </c>
      <c r="T67" s="14">
        <f>Input!T68</f>
        <v>486.08333333333331</v>
      </c>
      <c r="U67">
        <f>Input!U68</f>
        <v>151.43162773604419</v>
      </c>
      <c r="V67">
        <f>Input!V68</f>
        <v>0</v>
      </c>
      <c r="W67">
        <f>Input!W68</f>
        <v>0</v>
      </c>
      <c r="X67" s="13">
        <f>Input!X68</f>
        <v>0</v>
      </c>
      <c r="Y67">
        <f>Input!Y68</f>
        <v>12</v>
      </c>
      <c r="Z67">
        <f>Input!Z68</f>
        <v>0</v>
      </c>
      <c r="AA67">
        <f>Input!AA68</f>
        <v>50</v>
      </c>
      <c r="AB67" s="13">
        <f>Input!AB68</f>
        <v>0.12</v>
      </c>
      <c r="AC67">
        <f>Input!AC68</f>
        <v>10</v>
      </c>
      <c r="AD67">
        <f>Input!AD68</f>
        <v>922.33333333333337</v>
      </c>
      <c r="AE67" s="14">
        <f>T67*Config!$F$6/Config!$F$3</f>
        <v>5832.9999999999991</v>
      </c>
      <c r="AF67" s="14">
        <f t="shared" ref="AF67:AF98" si="49">AE67*(1+X67)</f>
        <v>5832.9999999999991</v>
      </c>
      <c r="AG67" s="14">
        <f t="shared" ref="AG67:AG98" si="50">IF(AB67*Y67=0,0,SQRT(2*AA67*AF67/(AB67*Y67)))</f>
        <v>636.45066143766746</v>
      </c>
      <c r="AH67" s="14">
        <f>IF(Config!$B$23=0,$AG67,MAX(Config!$B$23,ROUNDDOWN($AG67/Config!$B$23,0)*Config!$B$23))</f>
        <v>636</v>
      </c>
      <c r="AI67" s="14">
        <f>IF(Config!$B$23=0,$AG67,MAX(Config!$B$23,ROUNDUP($AG67/Config!$B$23,0)*Config!$B$23))</f>
        <v>637</v>
      </c>
      <c r="AJ67" s="14">
        <f t="shared" ref="AJ67:AJ102" si="51">IF(AH67=0,0,$AA67*$AF67/AH67+$Y67*$AB67*AH67/2)</f>
        <v>916.48918238993701</v>
      </c>
      <c r="AK67" s="14">
        <f t="shared" ref="AK67:AK102" si="52">IF(AI67=0,0,$AA67*$AF67/AI67+$Y67*$AB67*AI67/2)</f>
        <v>916.48929356357917</v>
      </c>
      <c r="AL67" s="14">
        <f>MAX(M67,IF(N67=Config!$D$4,O67,IF(AJ67&lt;AK67,AH67,AI67)))</f>
        <v>636</v>
      </c>
      <c r="AM67" s="14">
        <f t="shared" si="15"/>
        <v>318</v>
      </c>
      <c r="AN67" s="18">
        <f t="shared" si="16"/>
        <v>9.1713836477987414</v>
      </c>
      <c r="AO67">
        <f>K67/Config!$F$3</f>
        <v>1.9397260273972603</v>
      </c>
      <c r="AP67">
        <f>L67/Config!$F$3</f>
        <v>0</v>
      </c>
      <c r="AQ67" s="14">
        <f>K67*AF67/Config!$F$6</f>
        <v>942.8684931506848</v>
      </c>
      <c r="AR67" s="14">
        <f>Config!$F$3*AF67/Config!$F$6</f>
        <v>486.08333333333331</v>
      </c>
      <c r="AS67" s="14">
        <f t="shared" ref="AS67:AS98" si="53">1.25*(1-S67)*AR67</f>
        <v>607.60416666666663</v>
      </c>
      <c r="AT67" s="14">
        <f>SQRT(IF(I67=Config!$D$8,AS67^2,U67^2)*AO67+AP67^2*AR67^2)</f>
        <v>210.9049569633938</v>
      </c>
      <c r="AU67" s="16" t="str">
        <f>IF(R67&lt;&gt;Config!$D$11,"",NORMSINV(Q67))</f>
        <v/>
      </c>
      <c r="AV67" s="16">
        <f>IF(R67=Config!$D$11,"",IF(AT67=0,1,IF(AL67/AT67&gt;=SafetyFactorTable!$C$4,1,MATCH(AL67/AT67,SafetyFactorTable!$C$4:$KP$4,-1))))</f>
        <v>1</v>
      </c>
      <c r="AW67" s="14">
        <f>IF(AV67="","",IF(AT67=0,COUNTA(SafetyFactorTable!$B$5:$B$505),MATCH(AL67*(1-Q67)/AT67,INDEX(SafetyFactorTable!$C$5:$KP$5,AV67):INDEX(SafetyFactorTable!$C$505:$KP$505,AV67),1)))</f>
        <v>434</v>
      </c>
      <c r="AX67" s="17">
        <f>IF(AW67="","",INDEX(SafetyFactorTable!$B$5:$B$505,AW67))</f>
        <v>0.67000000000006277</v>
      </c>
      <c r="AY67" s="14">
        <f>IF(R67=Config!$D$11,AU67,AX67)*AT67</f>
        <v>141.30632116548708</v>
      </c>
      <c r="AZ67" s="14">
        <f t="shared" ref="AZ67:AZ98" si="54">AQ67+AY67</f>
        <v>1084.1748143161719</v>
      </c>
      <c r="BA67" s="14">
        <f>IF(J67="yes",K67*AF67/Config!$F$6,0)</f>
        <v>0</v>
      </c>
      <c r="BB67" s="14">
        <f t="shared" ref="BB67:BB102" si="55">V67</f>
        <v>0</v>
      </c>
      <c r="BC67" s="14">
        <f t="shared" si="17"/>
        <v>5832.9999999999991</v>
      </c>
      <c r="BD67" s="14">
        <f t="shared" si="18"/>
        <v>69995.999999999985</v>
      </c>
      <c r="BE67" s="14">
        <f t="shared" si="19"/>
        <v>0</v>
      </c>
      <c r="BF67" s="14">
        <f t="shared" si="20"/>
        <v>922.33333333333337</v>
      </c>
      <c r="BG67" s="14">
        <f t="shared" si="21"/>
        <v>11068</v>
      </c>
      <c r="BH67" s="14">
        <f>IF($BD67=0,0,BG67/$BD67*Config!$F$6)</f>
        <v>57.715012286416382</v>
      </c>
      <c r="BI67" s="14">
        <f t="shared" si="22"/>
        <v>0</v>
      </c>
      <c r="BJ67" s="14">
        <f t="shared" si="23"/>
        <v>459.30632116548708</v>
      </c>
      <c r="BK67" s="14">
        <f t="shared" si="24"/>
        <v>5511.6758539858447</v>
      </c>
      <c r="BL67" s="14">
        <f>IF($BD67=0,0,BK67/$BD67*Config!$F$6)</f>
        <v>28.741095015498512</v>
      </c>
      <c r="BM67" s="14">
        <f t="shared" si="25"/>
        <v>0</v>
      </c>
      <c r="BN67" s="14">
        <f t="shared" si="26"/>
        <v>463.02701216784629</v>
      </c>
      <c r="BO67" s="14">
        <f t="shared" ref="BO67:BO102" si="56">BG67-BK67</f>
        <v>5556.3241460141553</v>
      </c>
      <c r="BP67" s="14">
        <f t="shared" ref="BP67:BP102" si="57">BH67-BL67</f>
        <v>28.97391727091787</v>
      </c>
      <c r="BQ67" s="14">
        <f t="shared" ref="BQ67:BQ102" si="58">BI67-BM67</f>
        <v>0</v>
      </c>
      <c r="BR67" s="14">
        <f t="shared" si="27"/>
        <v>10</v>
      </c>
      <c r="BS67" s="14">
        <f t="shared" ref="BS67:BS98" si="59">BR67*$Y67</f>
        <v>120</v>
      </c>
      <c r="BT67" s="14">
        <f>IF($BD67=0,0,BS67/$BD67*Config!$F$6)</f>
        <v>0.62575004285959213</v>
      </c>
      <c r="BU67" s="14">
        <f t="shared" ref="BU67:BU102" si="60">BR67*$Z67</f>
        <v>0</v>
      </c>
      <c r="BV67" s="14">
        <f t="shared" ref="BV67:BV102" si="61">AY67</f>
        <v>141.30632116548708</v>
      </c>
      <c r="BW67" s="14">
        <f t="shared" ref="BW67:BW98" si="62">BV67*$Y67</f>
        <v>1695.6758539858449</v>
      </c>
      <c r="BX67" s="14">
        <f>IF($BD67=0,0,BW67/$BD67*Config!$F$6)</f>
        <v>8.8422436525634822</v>
      </c>
      <c r="BY67" s="14">
        <f t="shared" ref="BY67:BY102" si="63">BV67*$Z67</f>
        <v>0</v>
      </c>
      <c r="BZ67" s="14">
        <f t="shared" si="28"/>
        <v>318</v>
      </c>
      <c r="CA67" s="14">
        <f t="shared" si="29"/>
        <v>3816</v>
      </c>
      <c r="CB67" s="14">
        <f>IF($BD67=0,0,CA67/$BD67*Config!$F$6)</f>
        <v>19.89885136293503</v>
      </c>
      <c r="CC67" s="14">
        <f t="shared" si="30"/>
        <v>0</v>
      </c>
      <c r="CD67" s="14">
        <f t="shared" si="31"/>
        <v>0</v>
      </c>
      <c r="CE67" s="14">
        <f t="shared" si="32"/>
        <v>0</v>
      </c>
      <c r="CF67" s="14">
        <f>IF($BD67=0,0,CE67/$BD67*Config!$F$6)</f>
        <v>0</v>
      </c>
      <c r="CG67" s="14">
        <f t="shared" si="33"/>
        <v>0</v>
      </c>
      <c r="CH67" s="14">
        <f t="shared" si="34"/>
        <v>0</v>
      </c>
      <c r="CI67" s="14">
        <f t="shared" si="35"/>
        <v>0</v>
      </c>
      <c r="CJ67" s="14">
        <f>IF($BD67=0,0,CI67/$BD67*Config!$F$6)</f>
        <v>0</v>
      </c>
      <c r="CK67" s="14">
        <f t="shared" si="36"/>
        <v>0</v>
      </c>
    </row>
    <row r="68" spans="2:89" x14ac:dyDescent="0.25">
      <c r="B68">
        <f>Input!B69</f>
        <v>66</v>
      </c>
      <c r="C68" t="str">
        <f>Input!C69</f>
        <v>Material 66</v>
      </c>
      <c r="D68">
        <f>Input!D69</f>
        <v>0</v>
      </c>
      <c r="E68" t="str">
        <f>Input!E69</f>
        <v>Warehouse 3</v>
      </c>
      <c r="F68">
        <f>Input!F69</f>
        <v>0</v>
      </c>
      <c r="G68">
        <f>Input!G69</f>
        <v>0</v>
      </c>
      <c r="H68">
        <f>Input!H69</f>
        <v>0</v>
      </c>
      <c r="I68" t="str">
        <f>Input!I69</f>
        <v>MTS</v>
      </c>
      <c r="J68" s="14" t="str">
        <f>Input!J69</f>
        <v>no</v>
      </c>
      <c r="K68">
        <f>Input!K69</f>
        <v>108</v>
      </c>
      <c r="L68">
        <f>Input!L69</f>
        <v>0</v>
      </c>
      <c r="M68">
        <f>Input!M69</f>
        <v>1</v>
      </c>
      <c r="N68" t="str">
        <f>Input!N69</f>
        <v>EOQ</v>
      </c>
      <c r="O68">
        <f>Input!O69</f>
        <v>39.729999999999997</v>
      </c>
      <c r="P68">
        <f>Input!P69</f>
        <v>39.729999999999997</v>
      </c>
      <c r="Q68">
        <f>Input!Q69</f>
        <v>0.95</v>
      </c>
      <c r="R68" t="str">
        <f>Input!R69</f>
        <v>Beta</v>
      </c>
      <c r="S68">
        <f>Input!S69</f>
        <v>0</v>
      </c>
      <c r="T68" s="14">
        <f>Input!T69</f>
        <v>341.75</v>
      </c>
      <c r="U68">
        <f>Input!U69</f>
        <v>39.950253156553678</v>
      </c>
      <c r="V68">
        <f>Input!V69</f>
        <v>0</v>
      </c>
      <c r="W68">
        <f>Input!W69</f>
        <v>0</v>
      </c>
      <c r="X68" s="13">
        <f>Input!X69</f>
        <v>0</v>
      </c>
      <c r="Y68">
        <f>Input!Y69</f>
        <v>77</v>
      </c>
      <c r="Z68">
        <f>Input!Z69</f>
        <v>0</v>
      </c>
      <c r="AA68">
        <f>Input!AA69</f>
        <v>50</v>
      </c>
      <c r="AB68" s="13">
        <f>Input!AB69</f>
        <v>0.12</v>
      </c>
      <c r="AC68">
        <f>Input!AC69</f>
        <v>10</v>
      </c>
      <c r="AD68">
        <f>Input!AD69</f>
        <v>433.08333333333331</v>
      </c>
      <c r="AE68" s="14">
        <f>T68*Config!$F$6/Config!$F$3</f>
        <v>4101</v>
      </c>
      <c r="AF68" s="14">
        <f t="shared" si="49"/>
        <v>4101</v>
      </c>
      <c r="AG68" s="14">
        <f t="shared" si="50"/>
        <v>210.67300938448875</v>
      </c>
      <c r="AH68" s="14">
        <f>IF(Config!$B$23=0,$AG68,MAX(Config!$B$23,ROUNDDOWN($AG68/Config!$B$23,0)*Config!$B$23))</f>
        <v>210</v>
      </c>
      <c r="AI68" s="14">
        <f>IF(Config!$B$23=0,$AG68,MAX(Config!$B$23,ROUNDUP($AG68/Config!$B$23,0)*Config!$B$23))</f>
        <v>211</v>
      </c>
      <c r="AJ68" s="14">
        <f t="shared" si="51"/>
        <v>1946.6285714285714</v>
      </c>
      <c r="AK68" s="14">
        <f t="shared" si="52"/>
        <v>1946.6209478672986</v>
      </c>
      <c r="AL68" s="14">
        <f>MAX(M68,IF(N68=Config!$D$4,O68,IF(AJ68&lt;AK68,AH68,AI68)))</f>
        <v>211</v>
      </c>
      <c r="AM68" s="14">
        <f t="shared" ref="AM68:AM102" si="64">AL68/2</f>
        <v>105.5</v>
      </c>
      <c r="AN68" s="18">
        <f t="shared" ref="AN68:AN102" si="65">IF(AL68=0,0,AF68/AL68)</f>
        <v>19.436018957345972</v>
      </c>
      <c r="AO68">
        <f>K68/Config!$F$3</f>
        <v>3.5506849315068494</v>
      </c>
      <c r="AP68">
        <f>L68/Config!$F$3</f>
        <v>0</v>
      </c>
      <c r="AQ68" s="14">
        <f>K68*AF68/Config!$F$6</f>
        <v>1213.4465753424658</v>
      </c>
      <c r="AR68" s="14">
        <f>Config!$F$3*AF68/Config!$F$6</f>
        <v>341.75</v>
      </c>
      <c r="AS68" s="14">
        <f t="shared" si="53"/>
        <v>427.1875</v>
      </c>
      <c r="AT68" s="14">
        <f>SQRT(IF(I68=Config!$D$8,AS68^2,U68^2)*AO68+AP68^2*AR68^2)</f>
        <v>75.279305576431426</v>
      </c>
      <c r="AU68" s="16" t="str">
        <f>IF(R68&lt;&gt;Config!$D$11,"",NORMSINV(Q68))</f>
        <v/>
      </c>
      <c r="AV68" s="16">
        <f>IF(R68=Config!$D$11,"",IF(AT68=0,1,IF(AL68/AT68&gt;=SafetyFactorTable!$C$4,1,MATCH(AL68/AT68,SafetyFactorTable!$C$4:$KP$4,-1))))</f>
        <v>20</v>
      </c>
      <c r="AW68" s="14">
        <f>IF(AV68="","",IF(AT68=0,COUNTA(SafetyFactorTable!$B$5:$B$505),MATCH(AL68*(1-Q68)/AT68,INDEX(SafetyFactorTable!$C$5:$KP$5,AV68):INDEX(SafetyFactorTable!$C$505:$KP$505,AV68),1)))</f>
        <v>429</v>
      </c>
      <c r="AX68" s="17">
        <f>IF(AW68="","",INDEX(SafetyFactorTable!$B$5:$B$505,AW68))</f>
        <v>0.72000000000006281</v>
      </c>
      <c r="AY68" s="14">
        <f>IF(R68=Config!$D$11,AU68,AX68)*AT68</f>
        <v>54.201100015035358</v>
      </c>
      <c r="AZ68" s="14">
        <f t="shared" si="54"/>
        <v>1267.6476753575012</v>
      </c>
      <c r="BA68" s="14">
        <f>IF(J68="yes",K68*AF68/Config!$F$6,0)</f>
        <v>0</v>
      </c>
      <c r="BB68" s="14">
        <f t="shared" si="55"/>
        <v>0</v>
      </c>
      <c r="BC68" s="14">
        <f t="shared" ref="BC68:BC102" si="66">AF68</f>
        <v>4101</v>
      </c>
      <c r="BD68" s="14">
        <f t="shared" ref="BD68:BD102" si="67">BC68*$Y68</f>
        <v>315777</v>
      </c>
      <c r="BE68" s="14">
        <f t="shared" ref="BE68:BE102" si="68">BC68*$Z68</f>
        <v>0</v>
      </c>
      <c r="BF68" s="14">
        <f t="shared" ref="BF68:BF102" si="69">AD68</f>
        <v>433.08333333333331</v>
      </c>
      <c r="BG68" s="14">
        <f t="shared" ref="BG68:BG102" si="70">BF68*$Y68</f>
        <v>33347.416666666664</v>
      </c>
      <c r="BH68" s="14">
        <f>IF($BD68=0,0,BG68/$BD68*Config!$F$6)</f>
        <v>38.545578314232294</v>
      </c>
      <c r="BI68" s="14">
        <f t="shared" ref="BI68:BI102" si="71">BF68*$Z68</f>
        <v>0</v>
      </c>
      <c r="BJ68" s="14">
        <f t="shared" ref="BJ68:BJ102" si="72">BV68+BZ68+CD68+CH68</f>
        <v>159.70110001503537</v>
      </c>
      <c r="BK68" s="14">
        <f t="shared" ref="BK68:BK102" si="73">BJ68*$Y68</f>
        <v>12296.984701157724</v>
      </c>
      <c r="BL68" s="14">
        <f>IF($BD68=0,0,BK68/$BD68*Config!$F$6)</f>
        <v>14.213826263225533</v>
      </c>
      <c r="BM68" s="14">
        <f t="shared" ref="BM68:BM102" si="74">BJ68*$Z68</f>
        <v>0</v>
      </c>
      <c r="BN68" s="14">
        <f t="shared" ref="BN68:BN102" si="75">BF68-BJ68</f>
        <v>273.38223331829795</v>
      </c>
      <c r="BO68" s="14">
        <f t="shared" si="56"/>
        <v>21050.431965508942</v>
      </c>
      <c r="BP68" s="14">
        <f t="shared" si="57"/>
        <v>24.33175205100676</v>
      </c>
      <c r="BQ68" s="14">
        <f t="shared" si="58"/>
        <v>0</v>
      </c>
      <c r="BR68" s="14">
        <f t="shared" ref="BR68:BR102" si="76">AC68</f>
        <v>10</v>
      </c>
      <c r="BS68" s="14">
        <f t="shared" si="59"/>
        <v>770</v>
      </c>
      <c r="BT68" s="14">
        <f>IF($BD68=0,0,BS68/$BD68*Config!$F$6)</f>
        <v>0.8900268227261644</v>
      </c>
      <c r="BU68" s="14">
        <f t="shared" si="60"/>
        <v>0</v>
      </c>
      <c r="BV68" s="14">
        <f t="shared" si="61"/>
        <v>54.201100015035358</v>
      </c>
      <c r="BW68" s="14">
        <f t="shared" si="62"/>
        <v>4173.4847011577222</v>
      </c>
      <c r="BX68" s="14">
        <f>IF($BD68=0,0,BW68/$BD68*Config!$F$6)</f>
        <v>4.8240432834644977</v>
      </c>
      <c r="BY68" s="14">
        <f t="shared" si="63"/>
        <v>0</v>
      </c>
      <c r="BZ68" s="14">
        <f t="shared" ref="BZ68:BZ102" si="77">AM68</f>
        <v>105.5</v>
      </c>
      <c r="CA68" s="14">
        <f t="shared" ref="CA68:CA102" si="78">BZ68*$Y68</f>
        <v>8123.5</v>
      </c>
      <c r="CB68" s="14">
        <f>IF($BD68=0,0,CA68/$BD68*Config!$F$6)</f>
        <v>9.3897829797610335</v>
      </c>
      <c r="CC68" s="14">
        <f t="shared" ref="CC68:CC102" si="79">BZ68*$Z68</f>
        <v>0</v>
      </c>
      <c r="CD68" s="14">
        <f t="shared" ref="CD68:CD102" si="80">BA68</f>
        <v>0</v>
      </c>
      <c r="CE68" s="14">
        <f t="shared" ref="CE68:CE102" si="81">CD68*$Y68</f>
        <v>0</v>
      </c>
      <c r="CF68" s="14">
        <f>IF($BD68=0,0,CE68/$BD68*Config!$F$6)</f>
        <v>0</v>
      </c>
      <c r="CG68" s="14">
        <f t="shared" ref="CG68:CG102" si="82">CD68*$Z68</f>
        <v>0</v>
      </c>
      <c r="CH68" s="14">
        <f t="shared" ref="CH68:CH102" si="83">BB68</f>
        <v>0</v>
      </c>
      <c r="CI68" s="14">
        <f t="shared" ref="CI68:CI102" si="84">CH68*$Y68</f>
        <v>0</v>
      </c>
      <c r="CJ68" s="14">
        <f>IF($BD68=0,0,CI68/$BD68*Config!$F$6)</f>
        <v>0</v>
      </c>
      <c r="CK68" s="14">
        <f t="shared" ref="CK68:CK102" si="85">CH68*$Z68</f>
        <v>0</v>
      </c>
    </row>
    <row r="69" spans="2:89" x14ac:dyDescent="0.25">
      <c r="B69">
        <f>Input!B70</f>
        <v>67</v>
      </c>
      <c r="C69" t="str">
        <f>Input!C70</f>
        <v>Material 67</v>
      </c>
      <c r="D69">
        <f>Input!D70</f>
        <v>0</v>
      </c>
      <c r="E69" t="str">
        <f>Input!E70</f>
        <v>Warehouse 3</v>
      </c>
      <c r="F69">
        <f>Input!F70</f>
        <v>0</v>
      </c>
      <c r="G69">
        <f>Input!G70</f>
        <v>0</v>
      </c>
      <c r="H69">
        <f>Input!H70</f>
        <v>0</v>
      </c>
      <c r="I69" t="str">
        <f>Input!I70</f>
        <v>MTS</v>
      </c>
      <c r="J69" s="14" t="str">
        <f>Input!J70</f>
        <v>no</v>
      </c>
      <c r="K69">
        <f>Input!K70</f>
        <v>40</v>
      </c>
      <c r="L69">
        <f>Input!L70</f>
        <v>0</v>
      </c>
      <c r="M69">
        <f>Input!M70</f>
        <v>1</v>
      </c>
      <c r="N69" t="str">
        <f>Input!N70</f>
        <v>EOQ</v>
      </c>
      <c r="O69">
        <f>Input!O70</f>
        <v>125.06796116504854</v>
      </c>
      <c r="P69">
        <f>Input!P70</f>
        <v>125.06796116504854</v>
      </c>
      <c r="Q69">
        <f>Input!Q70</f>
        <v>0.95</v>
      </c>
      <c r="R69" t="str">
        <f>Input!R70</f>
        <v>Beta</v>
      </c>
      <c r="S69">
        <f>Input!S70</f>
        <v>0</v>
      </c>
      <c r="T69" s="14">
        <f>Input!T70</f>
        <v>1204.1666666666667</v>
      </c>
      <c r="U69">
        <f>Input!U70</f>
        <v>143.85904296367454</v>
      </c>
      <c r="V69">
        <f>Input!V70</f>
        <v>0</v>
      </c>
      <c r="W69">
        <f>Input!W70</f>
        <v>0</v>
      </c>
      <c r="X69" s="13">
        <f>Input!X70</f>
        <v>0</v>
      </c>
      <c r="Y69">
        <f>Input!Y70</f>
        <v>81</v>
      </c>
      <c r="Z69">
        <f>Input!Z70</f>
        <v>0</v>
      </c>
      <c r="AA69">
        <f>Input!AA70</f>
        <v>50</v>
      </c>
      <c r="AB69" s="13">
        <f>Input!AB70</f>
        <v>0.12</v>
      </c>
      <c r="AC69">
        <f>Input!AC70</f>
        <v>10</v>
      </c>
      <c r="AD69">
        <f>Input!AD70</f>
        <v>278.41666666666669</v>
      </c>
      <c r="AE69" s="14">
        <f>T69*Config!$F$6/Config!$F$3</f>
        <v>14450</v>
      </c>
      <c r="AF69" s="14">
        <f t="shared" si="49"/>
        <v>14450</v>
      </c>
      <c r="AG69" s="14">
        <f t="shared" si="50"/>
        <v>385.5678298825373</v>
      </c>
      <c r="AH69" s="14">
        <f>IF(Config!$B$23=0,$AG69,MAX(Config!$B$23,ROUNDDOWN($AG69/Config!$B$23,0)*Config!$B$23))</f>
        <v>385</v>
      </c>
      <c r="AI69" s="14">
        <f>IF(Config!$B$23=0,$AG69,MAX(Config!$B$23,ROUNDUP($AG69/Config!$B$23,0)*Config!$B$23))</f>
        <v>386</v>
      </c>
      <c r="AJ69" s="14">
        <f t="shared" si="51"/>
        <v>3747.7233766233762</v>
      </c>
      <c r="AK69" s="14">
        <f t="shared" si="52"/>
        <v>3747.7216580310878</v>
      </c>
      <c r="AL69" s="14">
        <f>MAX(M69,IF(N69=Config!$D$4,O69,IF(AJ69&lt;AK69,AH69,AI69)))</f>
        <v>386</v>
      </c>
      <c r="AM69" s="14">
        <f t="shared" si="64"/>
        <v>193</v>
      </c>
      <c r="AN69" s="18">
        <f t="shared" si="65"/>
        <v>37.435233160621763</v>
      </c>
      <c r="AO69">
        <f>K69/Config!$F$3</f>
        <v>1.3150684931506849</v>
      </c>
      <c r="AP69">
        <f>L69/Config!$F$3</f>
        <v>0</v>
      </c>
      <c r="AQ69" s="14">
        <f>K69*AF69/Config!$F$6</f>
        <v>1583.5616438356165</v>
      </c>
      <c r="AR69" s="14">
        <f>Config!$F$3*AF69/Config!$F$6</f>
        <v>1204.1666666666667</v>
      </c>
      <c r="AS69" s="14">
        <f t="shared" si="53"/>
        <v>1505.2083333333335</v>
      </c>
      <c r="AT69" s="14">
        <f>SQRT(IF(I69=Config!$D$8,AS69^2,U69^2)*AO69+AP69^2*AR69^2)</f>
        <v>164.97242307003663</v>
      </c>
      <c r="AU69" s="16" t="str">
        <f>IF(R69&lt;&gt;Config!$D$11,"",NORMSINV(Q69))</f>
        <v/>
      </c>
      <c r="AV69" s="16">
        <f>IF(R69=Config!$D$11,"",IF(AT69=0,1,IF(AL69/AT69&gt;=SafetyFactorTable!$C$4,1,MATCH(AL69/AT69,SafetyFactorTable!$C$4:$KP$4,-1))))</f>
        <v>67</v>
      </c>
      <c r="AW69" s="14">
        <f>IF(AV69="","",IF(AT69=0,COUNTA(SafetyFactorTable!$B$5:$B$505),MATCH(AL69*(1-Q69)/AT69,INDEX(SafetyFactorTable!$C$5:$KP$5,AV69):INDEX(SafetyFactorTable!$C$505:$KP$505,AV69),1)))</f>
        <v>419</v>
      </c>
      <c r="AX69" s="17">
        <f>IF(AW69="","",INDEX(SafetyFactorTable!$B$5:$B$505,AW69))</f>
        <v>0.8200000000000629</v>
      </c>
      <c r="AY69" s="14">
        <f>IF(R69=Config!$D$11,AU69,AX69)*AT69</f>
        <v>135.27738691744042</v>
      </c>
      <c r="AZ69" s="14">
        <f t="shared" si="54"/>
        <v>1718.8390307530569</v>
      </c>
      <c r="BA69" s="14">
        <f>IF(J69="yes",K69*AF69/Config!$F$6,0)</f>
        <v>0</v>
      </c>
      <c r="BB69" s="14">
        <f t="shared" si="55"/>
        <v>0</v>
      </c>
      <c r="BC69" s="14">
        <f t="shared" si="66"/>
        <v>14450</v>
      </c>
      <c r="BD69" s="14">
        <f t="shared" si="67"/>
        <v>1170450</v>
      </c>
      <c r="BE69" s="14">
        <f t="shared" si="68"/>
        <v>0</v>
      </c>
      <c r="BF69" s="14">
        <f t="shared" si="69"/>
        <v>278.41666666666669</v>
      </c>
      <c r="BG69" s="14">
        <f t="shared" si="70"/>
        <v>22551.75</v>
      </c>
      <c r="BH69" s="14">
        <f>IF($BD69=0,0,BG69/$BD69*Config!$F$6)</f>
        <v>7.0326701268742795</v>
      </c>
      <c r="BI69" s="14">
        <f t="shared" si="71"/>
        <v>0</v>
      </c>
      <c r="BJ69" s="14">
        <f t="shared" si="72"/>
        <v>328.27738691744042</v>
      </c>
      <c r="BK69" s="14">
        <f t="shared" si="73"/>
        <v>26590.468340312673</v>
      </c>
      <c r="BL69" s="14">
        <f>IF($BD69=0,0,BK69/$BD69*Config!$F$6)</f>
        <v>8.2921277664266952</v>
      </c>
      <c r="BM69" s="14">
        <f t="shared" si="74"/>
        <v>0</v>
      </c>
      <c r="BN69" s="14">
        <f t="shared" si="75"/>
        <v>-49.860720250773738</v>
      </c>
      <c r="BO69" s="14">
        <f t="shared" si="56"/>
        <v>-4038.7183403126728</v>
      </c>
      <c r="BP69" s="14">
        <f t="shared" si="57"/>
        <v>-1.2594576395524157</v>
      </c>
      <c r="BQ69" s="14">
        <f t="shared" si="58"/>
        <v>0</v>
      </c>
      <c r="BR69" s="14">
        <f t="shared" si="76"/>
        <v>10</v>
      </c>
      <c r="BS69" s="14">
        <f t="shared" si="59"/>
        <v>810</v>
      </c>
      <c r="BT69" s="14">
        <f>IF($BD69=0,0,BS69/$BD69*Config!$F$6)</f>
        <v>0.25259515570934254</v>
      </c>
      <c r="BU69" s="14">
        <f t="shared" si="60"/>
        <v>0</v>
      </c>
      <c r="BV69" s="14">
        <f t="shared" si="61"/>
        <v>135.27738691744042</v>
      </c>
      <c r="BW69" s="14">
        <f t="shared" si="62"/>
        <v>10957.468340312675</v>
      </c>
      <c r="BX69" s="14">
        <f>IF($BD69=0,0,BW69/$BD69*Config!$F$6)</f>
        <v>3.4170412612363843</v>
      </c>
      <c r="BY69" s="14">
        <f t="shared" si="63"/>
        <v>0</v>
      </c>
      <c r="BZ69" s="14">
        <f t="shared" si="77"/>
        <v>193</v>
      </c>
      <c r="CA69" s="14">
        <f t="shared" si="78"/>
        <v>15633</v>
      </c>
      <c r="CB69" s="14">
        <f>IF($BD69=0,0,CA69/$BD69*Config!$F$6)</f>
        <v>4.8750865051903114</v>
      </c>
      <c r="CC69" s="14">
        <f t="shared" si="79"/>
        <v>0</v>
      </c>
      <c r="CD69" s="14">
        <f t="shared" si="80"/>
        <v>0</v>
      </c>
      <c r="CE69" s="14">
        <f t="shared" si="81"/>
        <v>0</v>
      </c>
      <c r="CF69" s="14">
        <f>IF($BD69=0,0,CE69/$BD69*Config!$F$6)</f>
        <v>0</v>
      </c>
      <c r="CG69" s="14">
        <f t="shared" si="82"/>
        <v>0</v>
      </c>
      <c r="CH69" s="14">
        <f t="shared" si="83"/>
        <v>0</v>
      </c>
      <c r="CI69" s="14">
        <f t="shared" si="84"/>
        <v>0</v>
      </c>
      <c r="CJ69" s="14">
        <f>IF($BD69=0,0,CI69/$BD69*Config!$F$6)</f>
        <v>0</v>
      </c>
      <c r="CK69" s="14">
        <f t="shared" si="85"/>
        <v>0</v>
      </c>
    </row>
    <row r="70" spans="2:89" x14ac:dyDescent="0.25">
      <c r="B70">
        <f>Input!B71</f>
        <v>68</v>
      </c>
      <c r="C70" t="str">
        <f>Input!C71</f>
        <v>Material 68</v>
      </c>
      <c r="D70">
        <f>Input!D71</f>
        <v>0</v>
      </c>
      <c r="E70" t="str">
        <f>Input!E71</f>
        <v>Warehouse 3</v>
      </c>
      <c r="F70">
        <f>Input!F71</f>
        <v>0</v>
      </c>
      <c r="G70">
        <f>Input!G71</f>
        <v>0</v>
      </c>
      <c r="H70">
        <f>Input!H71</f>
        <v>0</v>
      </c>
      <c r="I70" t="str">
        <f>Input!I71</f>
        <v>MTS</v>
      </c>
      <c r="J70" s="14" t="str">
        <f>Input!J71</f>
        <v>no</v>
      </c>
      <c r="K70">
        <f>Input!K71</f>
        <v>171</v>
      </c>
      <c r="L70">
        <f>Input!L71</f>
        <v>0</v>
      </c>
      <c r="M70">
        <f>Input!M71</f>
        <v>1</v>
      </c>
      <c r="N70" t="str">
        <f>Input!N71</f>
        <v>EOQ</v>
      </c>
      <c r="O70">
        <f>Input!O71</f>
        <v>36.537735849056602</v>
      </c>
      <c r="P70">
        <f>Input!P71</f>
        <v>36.537735849056602</v>
      </c>
      <c r="Q70">
        <f>Input!Q71</f>
        <v>0.95</v>
      </c>
      <c r="R70" t="str">
        <f>Input!R71</f>
        <v>Beta</v>
      </c>
      <c r="S70">
        <f>Input!S71</f>
        <v>0</v>
      </c>
      <c r="T70" s="14">
        <f>Input!T71</f>
        <v>260.08333333333331</v>
      </c>
      <c r="U70">
        <f>Input!U71</f>
        <v>71.615714798224289</v>
      </c>
      <c r="V70">
        <f>Input!V71</f>
        <v>0</v>
      </c>
      <c r="W70">
        <f>Input!W71</f>
        <v>0</v>
      </c>
      <c r="X70" s="13">
        <f>Input!X71</f>
        <v>0</v>
      </c>
      <c r="Y70">
        <f>Input!Y71</f>
        <v>41</v>
      </c>
      <c r="Z70">
        <f>Input!Z71</f>
        <v>0</v>
      </c>
      <c r="AA70">
        <f>Input!AA71</f>
        <v>50</v>
      </c>
      <c r="AB70" s="13">
        <f>Input!AB71</f>
        <v>0.12</v>
      </c>
      <c r="AC70">
        <f>Input!AC71</f>
        <v>90</v>
      </c>
      <c r="AD70">
        <f>Input!AD71</f>
        <v>890.41666666666663</v>
      </c>
      <c r="AE70" s="14">
        <f>T70*Config!$F$6/Config!$F$3</f>
        <v>3120.9999999999995</v>
      </c>
      <c r="AF70" s="14">
        <f t="shared" si="49"/>
        <v>3120.9999999999995</v>
      </c>
      <c r="AG70" s="14">
        <f t="shared" si="50"/>
        <v>251.86297733012188</v>
      </c>
      <c r="AH70" s="14">
        <f>IF(Config!$B$23=0,$AG70,MAX(Config!$B$23,ROUNDDOWN($AG70/Config!$B$23,0)*Config!$B$23))</f>
        <v>251</v>
      </c>
      <c r="AI70" s="14">
        <f>IF(Config!$B$23=0,$AG70,MAX(Config!$B$23,ROUNDUP($AG70/Config!$B$23,0)*Config!$B$23))</f>
        <v>252</v>
      </c>
      <c r="AJ70" s="14">
        <f t="shared" si="51"/>
        <v>1239.1731474103585</v>
      </c>
      <c r="AK70" s="14">
        <f t="shared" si="52"/>
        <v>1239.1660317460314</v>
      </c>
      <c r="AL70" s="14">
        <f>MAX(M70,IF(N70=Config!$D$4,O70,IF(AJ70&lt;AK70,AH70,AI70)))</f>
        <v>252</v>
      </c>
      <c r="AM70" s="14">
        <f t="shared" si="64"/>
        <v>126</v>
      </c>
      <c r="AN70" s="18">
        <f t="shared" si="65"/>
        <v>12.384920634920633</v>
      </c>
      <c r="AO70">
        <f>K70/Config!$F$3</f>
        <v>5.6219178082191776</v>
      </c>
      <c r="AP70">
        <f>L70/Config!$F$3</f>
        <v>0</v>
      </c>
      <c r="AQ70" s="14">
        <f>K70*AF70/Config!$F$6</f>
        <v>1462.1671232876708</v>
      </c>
      <c r="AR70" s="14">
        <f>Config!$F$3*AF70/Config!$F$6</f>
        <v>260.08333333333331</v>
      </c>
      <c r="AS70" s="14">
        <f t="shared" si="53"/>
        <v>325.10416666666663</v>
      </c>
      <c r="AT70" s="14">
        <f>SQRT(IF(I70=Config!$D$8,AS70^2,U70^2)*AO70+AP70^2*AR70^2)</f>
        <v>169.80504021140092</v>
      </c>
      <c r="AU70" s="16" t="str">
        <f>IF(R70&lt;&gt;Config!$D$11,"",NORMSINV(Q70))</f>
        <v/>
      </c>
      <c r="AV70" s="16">
        <f>IF(R70=Config!$D$11,"",IF(AT70=0,1,IF(AL70/AT70&gt;=SafetyFactorTable!$C$4,1,MATCH(AL70/AT70,SafetyFactorTable!$C$4:$KP$4,-1))))</f>
        <v>152</v>
      </c>
      <c r="AW70" s="14">
        <f>IF(AV70="","",IF(AT70=0,COUNTA(SafetyFactorTable!$B$5:$B$505),MATCH(AL70*(1-Q70)/AT70,INDEX(SafetyFactorTable!$C$5:$KP$5,AV70):INDEX(SafetyFactorTable!$C$505:$KP$505,AV70),1)))</f>
        <v>396</v>
      </c>
      <c r="AX70" s="17">
        <f>IF(AW70="","",INDEX(SafetyFactorTable!$B$5:$B$505,AW70))</f>
        <v>1.0500000000000631</v>
      </c>
      <c r="AY70" s="14">
        <f>IF(R70=Config!$D$11,AU70,AX70)*AT70</f>
        <v>178.2952922219817</v>
      </c>
      <c r="AZ70" s="14">
        <f t="shared" si="54"/>
        <v>1640.4624155096526</v>
      </c>
      <c r="BA70" s="14">
        <f>IF(J70="yes",K70*AF70/Config!$F$6,0)</f>
        <v>0</v>
      </c>
      <c r="BB70" s="14">
        <f t="shared" si="55"/>
        <v>0</v>
      </c>
      <c r="BC70" s="14">
        <f t="shared" si="66"/>
        <v>3120.9999999999995</v>
      </c>
      <c r="BD70" s="14">
        <f t="shared" si="67"/>
        <v>127960.99999999999</v>
      </c>
      <c r="BE70" s="14">
        <f t="shared" si="68"/>
        <v>0</v>
      </c>
      <c r="BF70" s="14">
        <f t="shared" si="69"/>
        <v>890.41666666666663</v>
      </c>
      <c r="BG70" s="14">
        <f t="shared" si="70"/>
        <v>36507.083333333328</v>
      </c>
      <c r="BH70" s="14">
        <f>IF($BD70=0,0,BG70/$BD70*Config!$F$6)</f>
        <v>104.13395813307702</v>
      </c>
      <c r="BI70" s="14">
        <f t="shared" si="71"/>
        <v>0</v>
      </c>
      <c r="BJ70" s="14">
        <f t="shared" si="72"/>
        <v>304.2952922219817</v>
      </c>
      <c r="BK70" s="14">
        <f t="shared" si="73"/>
        <v>12476.106981101249</v>
      </c>
      <c r="BL70" s="14">
        <f>IF($BD70=0,0,BK70/$BD70*Config!$F$6)</f>
        <v>35.587241801032789</v>
      </c>
      <c r="BM70" s="14">
        <f t="shared" si="74"/>
        <v>0</v>
      </c>
      <c r="BN70" s="14">
        <f t="shared" si="75"/>
        <v>586.12137444468499</v>
      </c>
      <c r="BO70" s="14">
        <f t="shared" si="56"/>
        <v>24030.976352232079</v>
      </c>
      <c r="BP70" s="14">
        <f t="shared" si="57"/>
        <v>68.546716332044227</v>
      </c>
      <c r="BQ70" s="14">
        <f t="shared" si="58"/>
        <v>0</v>
      </c>
      <c r="BR70" s="14">
        <f t="shared" si="76"/>
        <v>90</v>
      </c>
      <c r="BS70" s="14">
        <f t="shared" si="59"/>
        <v>3690</v>
      </c>
      <c r="BT70" s="14">
        <f>IF($BD70=0,0,BS70/$BD70*Config!$F$6)</f>
        <v>10.525472604934317</v>
      </c>
      <c r="BU70" s="14">
        <f t="shared" si="60"/>
        <v>0</v>
      </c>
      <c r="BV70" s="14">
        <f t="shared" si="61"/>
        <v>178.2952922219817</v>
      </c>
      <c r="BW70" s="14">
        <f t="shared" si="62"/>
        <v>7310.1069811012494</v>
      </c>
      <c r="BX70" s="14">
        <f>IF($BD70=0,0,BW70/$BD70*Config!$F$6)</f>
        <v>20.851580154124743</v>
      </c>
      <c r="BY70" s="14">
        <f t="shared" si="63"/>
        <v>0</v>
      </c>
      <c r="BZ70" s="14">
        <f t="shared" si="77"/>
        <v>126</v>
      </c>
      <c r="CA70" s="14">
        <f t="shared" si="78"/>
        <v>5166</v>
      </c>
      <c r="CB70" s="14">
        <f>IF($BD70=0,0,CA70/$BD70*Config!$F$6)</f>
        <v>14.735661646908044</v>
      </c>
      <c r="CC70" s="14">
        <f t="shared" si="79"/>
        <v>0</v>
      </c>
      <c r="CD70" s="14">
        <f t="shared" si="80"/>
        <v>0</v>
      </c>
      <c r="CE70" s="14">
        <f t="shared" si="81"/>
        <v>0</v>
      </c>
      <c r="CF70" s="14">
        <f>IF($BD70=0,0,CE70/$BD70*Config!$F$6)</f>
        <v>0</v>
      </c>
      <c r="CG70" s="14">
        <f t="shared" si="82"/>
        <v>0</v>
      </c>
      <c r="CH70" s="14">
        <f t="shared" si="83"/>
        <v>0</v>
      </c>
      <c r="CI70" s="14">
        <f t="shared" si="84"/>
        <v>0</v>
      </c>
      <c r="CJ70" s="14">
        <f>IF($BD70=0,0,CI70/$BD70*Config!$F$6)</f>
        <v>0</v>
      </c>
      <c r="CK70" s="14">
        <f t="shared" si="85"/>
        <v>0</v>
      </c>
    </row>
    <row r="71" spans="2:89" x14ac:dyDescent="0.25">
      <c r="B71">
        <f>Input!B72</f>
        <v>69</v>
      </c>
      <c r="C71" t="str">
        <f>Input!C72</f>
        <v>Material 69</v>
      </c>
      <c r="D71">
        <f>Input!D72</f>
        <v>0</v>
      </c>
      <c r="E71" t="str">
        <f>Input!E72</f>
        <v>Warehouse 3</v>
      </c>
      <c r="F71">
        <f>Input!F72</f>
        <v>0</v>
      </c>
      <c r="G71">
        <f>Input!G72</f>
        <v>0</v>
      </c>
      <c r="H71">
        <f>Input!H72</f>
        <v>0</v>
      </c>
      <c r="I71" t="str">
        <f>Input!I72</f>
        <v>MTS</v>
      </c>
      <c r="J71" s="14" t="str">
        <f>Input!J72</f>
        <v>no</v>
      </c>
      <c r="K71">
        <f>Input!K72</f>
        <v>136</v>
      </c>
      <c r="L71">
        <f>Input!L72</f>
        <v>0</v>
      </c>
      <c r="M71">
        <f>Input!M72</f>
        <v>1</v>
      </c>
      <c r="N71" t="str">
        <f>Input!N72</f>
        <v>EOQ</v>
      </c>
      <c r="O71">
        <f>Input!O72</f>
        <v>71.266666666666666</v>
      </c>
      <c r="P71">
        <f>Input!P72</f>
        <v>71.266666666666666</v>
      </c>
      <c r="Q71">
        <f>Input!Q72</f>
        <v>0.95</v>
      </c>
      <c r="R71" t="str">
        <f>Input!R72</f>
        <v>Beta</v>
      </c>
      <c r="S71">
        <f>Input!S72</f>
        <v>0</v>
      </c>
      <c r="T71" s="14">
        <f>Input!T72</f>
        <v>634.58333333333337</v>
      </c>
      <c r="U71">
        <f>Input!U72</f>
        <v>118.65033297530834</v>
      </c>
      <c r="V71">
        <f>Input!V72</f>
        <v>0</v>
      </c>
      <c r="W71">
        <f>Input!W72</f>
        <v>0</v>
      </c>
      <c r="X71" s="13">
        <f>Input!X72</f>
        <v>0</v>
      </c>
      <c r="Y71">
        <f>Input!Y72</f>
        <v>86</v>
      </c>
      <c r="Z71">
        <f>Input!Z72</f>
        <v>0</v>
      </c>
      <c r="AA71">
        <f>Input!AA72</f>
        <v>50</v>
      </c>
      <c r="AB71" s="13">
        <f>Input!AB72</f>
        <v>0.12</v>
      </c>
      <c r="AC71">
        <f>Input!AC72</f>
        <v>10</v>
      </c>
      <c r="AD71">
        <f>Input!AD72</f>
        <v>2010.75</v>
      </c>
      <c r="AE71" s="14">
        <f>T71*Config!$F$6/Config!$F$3</f>
        <v>7615</v>
      </c>
      <c r="AF71" s="14">
        <f t="shared" si="49"/>
        <v>7615</v>
      </c>
      <c r="AG71" s="14">
        <f t="shared" si="50"/>
        <v>271.64086527973376</v>
      </c>
      <c r="AH71" s="14">
        <f>IF(Config!$B$23=0,$AG71,MAX(Config!$B$23,ROUNDDOWN($AG71/Config!$B$23,0)*Config!$B$23))</f>
        <v>271</v>
      </c>
      <c r="AI71" s="14">
        <f>IF(Config!$B$23=0,$AG71,MAX(Config!$B$23,ROUNDUP($AG71/Config!$B$23,0)*Config!$B$23))</f>
        <v>272</v>
      </c>
      <c r="AJ71" s="14">
        <f t="shared" si="51"/>
        <v>2803.3415498154982</v>
      </c>
      <c r="AK71" s="14">
        <f t="shared" si="52"/>
        <v>2803.3361764705883</v>
      </c>
      <c r="AL71" s="14">
        <f>MAX(M71,IF(N71=Config!$D$4,O71,IF(AJ71&lt;AK71,AH71,AI71)))</f>
        <v>272</v>
      </c>
      <c r="AM71" s="14">
        <f t="shared" si="64"/>
        <v>136</v>
      </c>
      <c r="AN71" s="18">
        <f t="shared" si="65"/>
        <v>27.996323529411764</v>
      </c>
      <c r="AO71">
        <f>K71/Config!$F$3</f>
        <v>4.4712328767123282</v>
      </c>
      <c r="AP71">
        <f>L71/Config!$F$3</f>
        <v>0</v>
      </c>
      <c r="AQ71" s="14">
        <f>K71*AF71/Config!$F$6</f>
        <v>2837.3698630136987</v>
      </c>
      <c r="AR71" s="14">
        <f>Config!$F$3*AF71/Config!$F$6</f>
        <v>634.58333333333337</v>
      </c>
      <c r="AS71" s="14">
        <f t="shared" si="53"/>
        <v>793.22916666666674</v>
      </c>
      <c r="AT71" s="14">
        <f>SQRT(IF(I71=Config!$D$8,AS71^2,U71^2)*AO71+AP71^2*AR71^2)</f>
        <v>250.88956951149618</v>
      </c>
      <c r="AU71" s="16" t="str">
        <f>IF(R71&lt;&gt;Config!$D$11,"",NORMSINV(Q71))</f>
        <v/>
      </c>
      <c r="AV71" s="16">
        <f>IF(R71=Config!$D$11,"",IF(AT71=0,1,IF(AL71/AT71&gt;=SafetyFactorTable!$C$4,1,MATCH(AL71/AT71,SafetyFactorTable!$C$4:$KP$4,-1))))</f>
        <v>192</v>
      </c>
      <c r="AW71" s="14">
        <f>IF(AV71="","",IF(AT71=0,COUNTA(SafetyFactorTable!$B$5:$B$505),MATCH(AL71*(1-Q71)/AT71,INDEX(SafetyFactorTable!$C$5:$KP$5,AV71):INDEX(SafetyFactorTable!$C$505:$KP$505,AV71),1)))</f>
        <v>382</v>
      </c>
      <c r="AX71" s="17">
        <f>IF(AW71="","",INDEX(SafetyFactorTable!$B$5:$B$505,AW71))</f>
        <v>1.1900000000000632</v>
      </c>
      <c r="AY71" s="14">
        <f>IF(R71=Config!$D$11,AU71,AX71)*AT71</f>
        <v>298.55858771869629</v>
      </c>
      <c r="AZ71" s="14">
        <f t="shared" si="54"/>
        <v>3135.928450732395</v>
      </c>
      <c r="BA71" s="14">
        <f>IF(J71="yes",K71*AF71/Config!$F$6,0)</f>
        <v>0</v>
      </c>
      <c r="BB71" s="14">
        <f t="shared" si="55"/>
        <v>0</v>
      </c>
      <c r="BC71" s="14">
        <f t="shared" si="66"/>
        <v>7615</v>
      </c>
      <c r="BD71" s="14">
        <f t="shared" si="67"/>
        <v>654890</v>
      </c>
      <c r="BE71" s="14">
        <f t="shared" si="68"/>
        <v>0</v>
      </c>
      <c r="BF71" s="14">
        <f t="shared" si="69"/>
        <v>2010.75</v>
      </c>
      <c r="BG71" s="14">
        <f t="shared" si="70"/>
        <v>172924.5</v>
      </c>
      <c r="BH71" s="14">
        <f>IF($BD71=0,0,BG71/$BD71*Config!$F$6)</f>
        <v>96.378693368351932</v>
      </c>
      <c r="BI71" s="14">
        <f t="shared" si="71"/>
        <v>0</v>
      </c>
      <c r="BJ71" s="14">
        <f t="shared" si="72"/>
        <v>434.55858771869629</v>
      </c>
      <c r="BK71" s="14">
        <f t="shared" si="73"/>
        <v>37372.038543807881</v>
      </c>
      <c r="BL71" s="14">
        <f>IF($BD71=0,0,BK71/$BD71*Config!$F$6)</f>
        <v>20.829137822366928</v>
      </c>
      <c r="BM71" s="14">
        <f t="shared" si="74"/>
        <v>0</v>
      </c>
      <c r="BN71" s="14">
        <f t="shared" si="75"/>
        <v>1576.1914122813037</v>
      </c>
      <c r="BO71" s="14">
        <f t="shared" si="56"/>
        <v>135552.46145619213</v>
      </c>
      <c r="BP71" s="14">
        <f t="shared" si="57"/>
        <v>75.549555545985001</v>
      </c>
      <c r="BQ71" s="14">
        <f t="shared" si="58"/>
        <v>0</v>
      </c>
      <c r="BR71" s="14">
        <f t="shared" si="76"/>
        <v>10</v>
      </c>
      <c r="BS71" s="14">
        <f t="shared" si="59"/>
        <v>860</v>
      </c>
      <c r="BT71" s="14">
        <f>IF($BD71=0,0,BS71/$BD71*Config!$F$6)</f>
        <v>0.47931713722915292</v>
      </c>
      <c r="BU71" s="14">
        <f t="shared" si="60"/>
        <v>0</v>
      </c>
      <c r="BV71" s="14">
        <f t="shared" si="61"/>
        <v>298.55858771869629</v>
      </c>
      <c r="BW71" s="14">
        <f t="shared" si="62"/>
        <v>25676.038543807881</v>
      </c>
      <c r="BX71" s="14">
        <f>IF($BD71=0,0,BW71/$BD71*Config!$F$6)</f>
        <v>14.310424756050447</v>
      </c>
      <c r="BY71" s="14">
        <f t="shared" si="63"/>
        <v>0</v>
      </c>
      <c r="BZ71" s="14">
        <f t="shared" si="77"/>
        <v>136</v>
      </c>
      <c r="CA71" s="14">
        <f t="shared" si="78"/>
        <v>11696</v>
      </c>
      <c r="CB71" s="14">
        <f>IF($BD71=0,0,CA71/$BD71*Config!$F$6)</f>
        <v>6.5187130663164812</v>
      </c>
      <c r="CC71" s="14">
        <f t="shared" si="79"/>
        <v>0</v>
      </c>
      <c r="CD71" s="14">
        <f t="shared" si="80"/>
        <v>0</v>
      </c>
      <c r="CE71" s="14">
        <f t="shared" si="81"/>
        <v>0</v>
      </c>
      <c r="CF71" s="14">
        <f>IF($BD71=0,0,CE71/$BD71*Config!$F$6)</f>
        <v>0</v>
      </c>
      <c r="CG71" s="14">
        <f t="shared" si="82"/>
        <v>0</v>
      </c>
      <c r="CH71" s="14">
        <f t="shared" si="83"/>
        <v>0</v>
      </c>
      <c r="CI71" s="14">
        <f t="shared" si="84"/>
        <v>0</v>
      </c>
      <c r="CJ71" s="14">
        <f>IF($BD71=0,0,CI71/$BD71*Config!$F$6)</f>
        <v>0</v>
      </c>
      <c r="CK71" s="14">
        <f t="shared" si="85"/>
        <v>0</v>
      </c>
    </row>
    <row r="72" spans="2:89" x14ac:dyDescent="0.25">
      <c r="B72">
        <f>Input!B73</f>
        <v>70</v>
      </c>
      <c r="C72" t="str">
        <f>Input!C73</f>
        <v>Material 70</v>
      </c>
      <c r="D72">
        <f>Input!D73</f>
        <v>0</v>
      </c>
      <c r="E72" t="str">
        <f>Input!E73</f>
        <v>Warehouse 3</v>
      </c>
      <c r="F72">
        <f>Input!F73</f>
        <v>0</v>
      </c>
      <c r="G72">
        <f>Input!G73</f>
        <v>0</v>
      </c>
      <c r="H72">
        <f>Input!H73</f>
        <v>0</v>
      </c>
      <c r="I72" t="str">
        <f>Input!I73</f>
        <v>MTS</v>
      </c>
      <c r="J72" s="14" t="str">
        <f>Input!J73</f>
        <v>no</v>
      </c>
      <c r="K72">
        <f>Input!K73</f>
        <v>73</v>
      </c>
      <c r="L72">
        <f>Input!L73</f>
        <v>0</v>
      </c>
      <c r="M72">
        <f>Input!M73</f>
        <v>1</v>
      </c>
      <c r="N72" t="str">
        <f>Input!N73</f>
        <v>EOQ</v>
      </c>
      <c r="O72">
        <f>Input!O73</f>
        <v>34.666666666666664</v>
      </c>
      <c r="P72">
        <f>Input!P73</f>
        <v>34.666666666666664</v>
      </c>
      <c r="Q72">
        <f>Input!Q73</f>
        <v>0.95</v>
      </c>
      <c r="R72" t="str">
        <f>Input!R73</f>
        <v>Beta</v>
      </c>
      <c r="S72">
        <f>Input!S73</f>
        <v>0</v>
      </c>
      <c r="T72" s="14">
        <f>Input!T73</f>
        <v>150.58333333333334</v>
      </c>
      <c r="U72">
        <f>Input!U73</f>
        <v>79.701098809960911</v>
      </c>
      <c r="V72">
        <f>Input!V73</f>
        <v>0</v>
      </c>
      <c r="W72">
        <f>Input!W73</f>
        <v>0</v>
      </c>
      <c r="X72" s="13">
        <f>Input!X73</f>
        <v>0</v>
      </c>
      <c r="Y72">
        <f>Input!Y73</f>
        <v>15</v>
      </c>
      <c r="Z72">
        <f>Input!Z73</f>
        <v>0</v>
      </c>
      <c r="AA72">
        <f>Input!AA73</f>
        <v>50</v>
      </c>
      <c r="AB72" s="13">
        <f>Input!AB73</f>
        <v>0.12</v>
      </c>
      <c r="AC72">
        <f>Input!AC73</f>
        <v>30</v>
      </c>
      <c r="AD72">
        <f>Input!AD73</f>
        <v>894.41666666666663</v>
      </c>
      <c r="AE72" s="14">
        <f>T72*Config!$F$6/Config!$F$3</f>
        <v>1807</v>
      </c>
      <c r="AF72" s="14">
        <f t="shared" si="49"/>
        <v>1807</v>
      </c>
      <c r="AG72" s="14">
        <f t="shared" si="50"/>
        <v>316.84205669211417</v>
      </c>
      <c r="AH72" s="14">
        <f>IF(Config!$B$23=0,$AG72,MAX(Config!$B$23,ROUNDDOWN($AG72/Config!$B$23,0)*Config!$B$23))</f>
        <v>316</v>
      </c>
      <c r="AI72" s="14">
        <f>IF(Config!$B$23=0,$AG72,MAX(Config!$B$23,ROUNDUP($AG72/Config!$B$23,0)*Config!$B$23))</f>
        <v>317</v>
      </c>
      <c r="AJ72" s="14">
        <f t="shared" si="51"/>
        <v>570.31772151898736</v>
      </c>
      <c r="AK72" s="14">
        <f t="shared" si="52"/>
        <v>570.31577287066239</v>
      </c>
      <c r="AL72" s="14">
        <f>MAX(M72,IF(N72=Config!$D$4,O72,IF(AJ72&lt;AK72,AH72,AI72)))</f>
        <v>317</v>
      </c>
      <c r="AM72" s="14">
        <f t="shared" si="64"/>
        <v>158.5</v>
      </c>
      <c r="AN72" s="18">
        <f t="shared" si="65"/>
        <v>5.7003154574132493</v>
      </c>
      <c r="AO72">
        <f>K72/Config!$F$3</f>
        <v>2.4</v>
      </c>
      <c r="AP72">
        <f>L72/Config!$F$3</f>
        <v>0</v>
      </c>
      <c r="AQ72" s="14">
        <f>K72*AF72/Config!$F$6</f>
        <v>361.4</v>
      </c>
      <c r="AR72" s="14">
        <f>Config!$F$3*AF72/Config!$F$6</f>
        <v>150.58333333333334</v>
      </c>
      <c r="AS72" s="14">
        <f t="shared" si="53"/>
        <v>188.22916666666669</v>
      </c>
      <c r="AT72" s="14">
        <f>SQRT(IF(I72=Config!$D$8,AS72^2,U72^2)*AO72+AP72^2*AR72^2)</f>
        <v>123.47241134616415</v>
      </c>
      <c r="AU72" s="16" t="str">
        <f>IF(R72&lt;&gt;Config!$D$11,"",NORMSINV(Q72))</f>
        <v/>
      </c>
      <c r="AV72" s="16">
        <f>IF(R72=Config!$D$11,"",IF(AT72=0,1,IF(AL72/AT72&gt;=SafetyFactorTable!$C$4,1,MATCH(AL72/AT72,SafetyFactorTable!$C$4:$KP$4,-1))))</f>
        <v>44</v>
      </c>
      <c r="AW72" s="14">
        <f>IF(AV72="","",IF(AT72=0,COUNTA(SafetyFactorTable!$B$5:$B$505),MATCH(AL72*(1-Q72)/AT72,INDEX(SafetyFactorTable!$C$5:$KP$5,AV72):INDEX(SafetyFactorTable!$C$505:$KP$505,AV72),1)))</f>
        <v>424</v>
      </c>
      <c r="AX72" s="17">
        <f>IF(AW72="","",INDEX(SafetyFactorTable!$B$5:$B$505,AW72))</f>
        <v>0.77000000000006286</v>
      </c>
      <c r="AY72" s="14">
        <f>IF(R72=Config!$D$11,AU72,AX72)*AT72</f>
        <v>95.073756736554159</v>
      </c>
      <c r="AZ72" s="14">
        <f t="shared" si="54"/>
        <v>456.47375673655415</v>
      </c>
      <c r="BA72" s="14">
        <f>IF(J72="yes",K72*AF72/Config!$F$6,0)</f>
        <v>0</v>
      </c>
      <c r="BB72" s="14">
        <f t="shared" si="55"/>
        <v>0</v>
      </c>
      <c r="BC72" s="14">
        <f t="shared" si="66"/>
        <v>1807</v>
      </c>
      <c r="BD72" s="14">
        <f t="shared" si="67"/>
        <v>27105</v>
      </c>
      <c r="BE72" s="14">
        <f t="shared" si="68"/>
        <v>0</v>
      </c>
      <c r="BF72" s="14">
        <f t="shared" si="69"/>
        <v>894.41666666666663</v>
      </c>
      <c r="BG72" s="14">
        <f t="shared" si="70"/>
        <v>13416.25</v>
      </c>
      <c r="BH72" s="14">
        <f>IF($BD72=0,0,BG72/$BD72*Config!$F$6)</f>
        <v>180.66523704113632</v>
      </c>
      <c r="BI72" s="14">
        <f t="shared" si="71"/>
        <v>0</v>
      </c>
      <c r="BJ72" s="14">
        <f t="shared" si="72"/>
        <v>253.57375673655417</v>
      </c>
      <c r="BK72" s="14">
        <f t="shared" si="73"/>
        <v>3803.6063510483127</v>
      </c>
      <c r="BL72" s="14">
        <f>IF($BD72=0,0,BK72/$BD72*Config!$F$6)</f>
        <v>51.219934260565736</v>
      </c>
      <c r="BM72" s="14">
        <f t="shared" si="74"/>
        <v>0</v>
      </c>
      <c r="BN72" s="14">
        <f t="shared" si="75"/>
        <v>640.84290993011246</v>
      </c>
      <c r="BO72" s="14">
        <f t="shared" si="56"/>
        <v>9612.6436489516873</v>
      </c>
      <c r="BP72" s="14">
        <f t="shared" si="57"/>
        <v>129.44530278057059</v>
      </c>
      <c r="BQ72" s="14">
        <f t="shared" si="58"/>
        <v>0</v>
      </c>
      <c r="BR72" s="14">
        <f t="shared" si="76"/>
        <v>30</v>
      </c>
      <c r="BS72" s="14">
        <f t="shared" si="59"/>
        <v>450</v>
      </c>
      <c r="BT72" s="14">
        <f>IF($BD72=0,0,BS72/$BD72*Config!$F$6)</f>
        <v>6.0597675705589378</v>
      </c>
      <c r="BU72" s="14">
        <f t="shared" si="60"/>
        <v>0</v>
      </c>
      <c r="BV72" s="14">
        <f t="shared" si="61"/>
        <v>95.073756736554159</v>
      </c>
      <c r="BW72" s="14">
        <f t="shared" si="62"/>
        <v>1426.1063510483125</v>
      </c>
      <c r="BX72" s="14">
        <f>IF($BD72=0,0,BW72/$BD72*Config!$F$6)</f>
        <v>19.204162262779342</v>
      </c>
      <c r="BY72" s="14">
        <f t="shared" si="63"/>
        <v>0</v>
      </c>
      <c r="BZ72" s="14">
        <f t="shared" si="77"/>
        <v>158.5</v>
      </c>
      <c r="CA72" s="14">
        <f t="shared" si="78"/>
        <v>2377.5</v>
      </c>
      <c r="CB72" s="14">
        <f>IF($BD72=0,0,CA72/$BD72*Config!$F$6)</f>
        <v>32.015771997786388</v>
      </c>
      <c r="CC72" s="14">
        <f t="shared" si="79"/>
        <v>0</v>
      </c>
      <c r="CD72" s="14">
        <f t="shared" si="80"/>
        <v>0</v>
      </c>
      <c r="CE72" s="14">
        <f t="shared" si="81"/>
        <v>0</v>
      </c>
      <c r="CF72" s="14">
        <f>IF($BD72=0,0,CE72/$BD72*Config!$F$6)</f>
        <v>0</v>
      </c>
      <c r="CG72" s="14">
        <f t="shared" si="82"/>
        <v>0</v>
      </c>
      <c r="CH72" s="14">
        <f t="shared" si="83"/>
        <v>0</v>
      </c>
      <c r="CI72" s="14">
        <f t="shared" si="84"/>
        <v>0</v>
      </c>
      <c r="CJ72" s="14">
        <f>IF($BD72=0,0,CI72/$BD72*Config!$F$6)</f>
        <v>0</v>
      </c>
      <c r="CK72" s="14">
        <f t="shared" si="85"/>
        <v>0</v>
      </c>
    </row>
    <row r="73" spans="2:89" x14ac:dyDescent="0.25">
      <c r="B73">
        <f>Input!B74</f>
        <v>71</v>
      </c>
      <c r="C73" t="str">
        <f>Input!C74</f>
        <v>Material 71</v>
      </c>
      <c r="D73">
        <f>Input!D74</f>
        <v>0</v>
      </c>
      <c r="E73" t="str">
        <f>Input!E74</f>
        <v>Warehouse 3</v>
      </c>
      <c r="F73">
        <f>Input!F74</f>
        <v>0</v>
      </c>
      <c r="G73">
        <f>Input!G74</f>
        <v>0</v>
      </c>
      <c r="H73">
        <f>Input!H74</f>
        <v>0</v>
      </c>
      <c r="I73" t="str">
        <f>Input!I74</f>
        <v>MTS</v>
      </c>
      <c r="J73" s="14" t="str">
        <f>Input!J74</f>
        <v>no</v>
      </c>
      <c r="K73">
        <f>Input!K74</f>
        <v>73</v>
      </c>
      <c r="L73">
        <f>Input!L74</f>
        <v>0</v>
      </c>
      <c r="M73">
        <f>Input!M74</f>
        <v>1</v>
      </c>
      <c r="N73" t="str">
        <f>Input!N74</f>
        <v>EOQ</v>
      </c>
      <c r="O73">
        <f>Input!O74</f>
        <v>69.681818181818187</v>
      </c>
      <c r="P73">
        <f>Input!P74</f>
        <v>69.681818181818187</v>
      </c>
      <c r="Q73">
        <f>Input!Q74</f>
        <v>0.95</v>
      </c>
      <c r="R73" t="str">
        <f>Input!R74</f>
        <v>Beta</v>
      </c>
      <c r="S73">
        <f>Input!S74</f>
        <v>0</v>
      </c>
      <c r="T73" s="14">
        <f>Input!T74</f>
        <v>484.91666666666669</v>
      </c>
      <c r="U73">
        <f>Input!U74</f>
        <v>156.16626241013614</v>
      </c>
      <c r="V73">
        <f>Input!V74</f>
        <v>0</v>
      </c>
      <c r="W73">
        <f>Input!W74</f>
        <v>0</v>
      </c>
      <c r="X73" s="13">
        <f>Input!X74</f>
        <v>0</v>
      </c>
      <c r="Y73">
        <f>Input!Y74</f>
        <v>22</v>
      </c>
      <c r="Z73">
        <f>Input!Z74</f>
        <v>0</v>
      </c>
      <c r="AA73">
        <f>Input!AA74</f>
        <v>50</v>
      </c>
      <c r="AB73" s="13">
        <f>Input!AB74</f>
        <v>0.12</v>
      </c>
      <c r="AC73">
        <f>Input!AC74</f>
        <v>80</v>
      </c>
      <c r="AD73">
        <f>Input!AD74</f>
        <v>1928.9166666666667</v>
      </c>
      <c r="AE73" s="14">
        <f>T73*Config!$F$6/Config!$F$3</f>
        <v>5819</v>
      </c>
      <c r="AF73" s="14">
        <f t="shared" si="49"/>
        <v>5819</v>
      </c>
      <c r="AG73" s="14">
        <f t="shared" si="50"/>
        <v>469.48553403344249</v>
      </c>
      <c r="AH73" s="14">
        <f>IF(Config!$B$23=0,$AG73,MAX(Config!$B$23,ROUNDDOWN($AG73/Config!$B$23,0)*Config!$B$23))</f>
        <v>469</v>
      </c>
      <c r="AI73" s="14">
        <f>IF(Config!$B$23=0,$AG73,MAX(Config!$B$23,ROUNDUP($AG73/Config!$B$23,0)*Config!$B$23))</f>
        <v>470</v>
      </c>
      <c r="AJ73" s="14">
        <f t="shared" si="51"/>
        <v>1239.442473347548</v>
      </c>
      <c r="AK73" s="14">
        <f t="shared" si="52"/>
        <v>1239.4425531914894</v>
      </c>
      <c r="AL73" s="14">
        <f>MAX(M73,IF(N73=Config!$D$4,O73,IF(AJ73&lt;AK73,AH73,AI73)))</f>
        <v>469</v>
      </c>
      <c r="AM73" s="14">
        <f t="shared" si="64"/>
        <v>234.5</v>
      </c>
      <c r="AN73" s="18">
        <f t="shared" si="65"/>
        <v>12.40724946695096</v>
      </c>
      <c r="AO73">
        <f>K73/Config!$F$3</f>
        <v>2.4</v>
      </c>
      <c r="AP73">
        <f>L73/Config!$F$3</f>
        <v>0</v>
      </c>
      <c r="AQ73" s="14">
        <f>K73*AF73/Config!$F$6</f>
        <v>1163.8</v>
      </c>
      <c r="AR73" s="14">
        <f>Config!$F$3*AF73/Config!$F$6</f>
        <v>484.91666666666669</v>
      </c>
      <c r="AS73" s="14">
        <f t="shared" si="53"/>
        <v>606.14583333333337</v>
      </c>
      <c r="AT73" s="14">
        <f>SQRT(IF(I73=Config!$D$8,AS73^2,U73^2)*AO73+AP73^2*AR73^2)</f>
        <v>241.93173342156584</v>
      </c>
      <c r="AU73" s="16" t="str">
        <f>IF(R73&lt;&gt;Config!$D$11,"",NORMSINV(Q73))</f>
        <v/>
      </c>
      <c r="AV73" s="16">
        <f>IF(R73=Config!$D$11,"",IF(AT73=0,1,IF(AL73/AT73&gt;=SafetyFactorTable!$C$4,1,MATCH(AL73/AT73,SafetyFactorTable!$C$4:$KP$4,-1))))</f>
        <v>107</v>
      </c>
      <c r="AW73" s="14">
        <f>IF(AV73="","",IF(AT73=0,COUNTA(SafetyFactorTable!$B$5:$B$505),MATCH(AL73*(1-Q73)/AT73,INDEX(SafetyFactorTable!$C$5:$KP$5,AV73):INDEX(SafetyFactorTable!$C$505:$KP$505,AV73),1)))</f>
        <v>409</v>
      </c>
      <c r="AX73" s="17">
        <f>IF(AW73="","",INDEX(SafetyFactorTable!$B$5:$B$505,AW73))</f>
        <v>0.92000000000006299</v>
      </c>
      <c r="AY73" s="14">
        <f>IF(R73=Config!$D$11,AU73,AX73)*AT73</f>
        <v>222.5771947478558</v>
      </c>
      <c r="AZ73" s="14">
        <f t="shared" si="54"/>
        <v>1386.3771947478558</v>
      </c>
      <c r="BA73" s="14">
        <f>IF(J73="yes",K73*AF73/Config!$F$6,0)</f>
        <v>0</v>
      </c>
      <c r="BB73" s="14">
        <f t="shared" si="55"/>
        <v>0</v>
      </c>
      <c r="BC73" s="14">
        <f t="shared" si="66"/>
        <v>5819</v>
      </c>
      <c r="BD73" s="14">
        <f t="shared" si="67"/>
        <v>128018</v>
      </c>
      <c r="BE73" s="14">
        <f t="shared" si="68"/>
        <v>0</v>
      </c>
      <c r="BF73" s="14">
        <f t="shared" si="69"/>
        <v>1928.9166666666667</v>
      </c>
      <c r="BG73" s="14">
        <f t="shared" si="70"/>
        <v>42436.166666666672</v>
      </c>
      <c r="BH73" s="14">
        <f>IF($BD73=0,0,BG73/$BD73*Config!$F$6)</f>
        <v>120.99236695881311</v>
      </c>
      <c r="BI73" s="14">
        <f t="shared" si="71"/>
        <v>0</v>
      </c>
      <c r="BJ73" s="14">
        <f t="shared" si="72"/>
        <v>457.0771947478558</v>
      </c>
      <c r="BK73" s="14">
        <f t="shared" si="73"/>
        <v>10055.698284452828</v>
      </c>
      <c r="BL73" s="14">
        <f>IF($BD73=0,0,BK73/$BD73*Config!$F$6)</f>
        <v>28.670420361396694</v>
      </c>
      <c r="BM73" s="14">
        <f t="shared" si="74"/>
        <v>0</v>
      </c>
      <c r="BN73" s="14">
        <f t="shared" si="75"/>
        <v>1471.8394719188109</v>
      </c>
      <c r="BO73" s="14">
        <f t="shared" si="56"/>
        <v>32380.468382213843</v>
      </c>
      <c r="BP73" s="14">
        <f t="shared" si="57"/>
        <v>92.321946597416414</v>
      </c>
      <c r="BQ73" s="14">
        <f t="shared" si="58"/>
        <v>0</v>
      </c>
      <c r="BR73" s="14">
        <f t="shared" si="76"/>
        <v>80</v>
      </c>
      <c r="BS73" s="14">
        <f t="shared" si="59"/>
        <v>1760</v>
      </c>
      <c r="BT73" s="14">
        <f>IF($BD73=0,0,BS73/$BD73*Config!$F$6)</f>
        <v>5.018044337515037</v>
      </c>
      <c r="BU73" s="14">
        <f t="shared" si="60"/>
        <v>0</v>
      </c>
      <c r="BV73" s="14">
        <f t="shared" si="61"/>
        <v>222.5771947478558</v>
      </c>
      <c r="BW73" s="14">
        <f t="shared" si="62"/>
        <v>4896.6982844528275</v>
      </c>
      <c r="BX73" s="14">
        <f>IF($BD73=0,0,BW73/$BD73*Config!$F$6)</f>
        <v>13.961277897055743</v>
      </c>
      <c r="BY73" s="14">
        <f t="shared" si="63"/>
        <v>0</v>
      </c>
      <c r="BZ73" s="14">
        <f t="shared" si="77"/>
        <v>234.5</v>
      </c>
      <c r="CA73" s="14">
        <f t="shared" si="78"/>
        <v>5159</v>
      </c>
      <c r="CB73" s="14">
        <f>IF($BD73=0,0,CA73/$BD73*Config!$F$6)</f>
        <v>14.709142464340951</v>
      </c>
      <c r="CC73" s="14">
        <f t="shared" si="79"/>
        <v>0</v>
      </c>
      <c r="CD73" s="14">
        <f t="shared" si="80"/>
        <v>0</v>
      </c>
      <c r="CE73" s="14">
        <f t="shared" si="81"/>
        <v>0</v>
      </c>
      <c r="CF73" s="14">
        <f>IF($BD73=0,0,CE73/$BD73*Config!$F$6)</f>
        <v>0</v>
      </c>
      <c r="CG73" s="14">
        <f t="shared" si="82"/>
        <v>0</v>
      </c>
      <c r="CH73" s="14">
        <f t="shared" si="83"/>
        <v>0</v>
      </c>
      <c r="CI73" s="14">
        <f t="shared" si="84"/>
        <v>0</v>
      </c>
      <c r="CJ73" s="14">
        <f>IF($BD73=0,0,CI73/$BD73*Config!$F$6)</f>
        <v>0</v>
      </c>
      <c r="CK73" s="14">
        <f t="shared" si="85"/>
        <v>0</v>
      </c>
    </row>
    <row r="74" spans="2:89" x14ac:dyDescent="0.25">
      <c r="B74">
        <f>Input!B75</f>
        <v>72</v>
      </c>
      <c r="C74" t="str">
        <f>Input!C75</f>
        <v>Material 72</v>
      </c>
      <c r="D74">
        <f>Input!D75</f>
        <v>0</v>
      </c>
      <c r="E74" t="str">
        <f>Input!E75</f>
        <v>Warehouse 3</v>
      </c>
      <c r="F74">
        <f>Input!F75</f>
        <v>0</v>
      </c>
      <c r="G74">
        <f>Input!G75</f>
        <v>0</v>
      </c>
      <c r="H74">
        <f>Input!H75</f>
        <v>0</v>
      </c>
      <c r="I74" t="str">
        <f>Input!I75</f>
        <v>MTS</v>
      </c>
      <c r="J74" s="14" t="str">
        <f>Input!J75</f>
        <v>no</v>
      </c>
      <c r="K74">
        <f>Input!K75</f>
        <v>31</v>
      </c>
      <c r="L74">
        <f>Input!L75</f>
        <v>0</v>
      </c>
      <c r="M74">
        <f>Input!M75</f>
        <v>1</v>
      </c>
      <c r="N74" t="str">
        <f>Input!N75</f>
        <v>EOQ</v>
      </c>
      <c r="O74">
        <f>Input!O75</f>
        <v>146.82894736842104</v>
      </c>
      <c r="P74">
        <f>Input!P75</f>
        <v>146.82894736842104</v>
      </c>
      <c r="Q74">
        <f>Input!Q75</f>
        <v>0.95</v>
      </c>
      <c r="R74" t="str">
        <f>Input!R75</f>
        <v>Beta</v>
      </c>
      <c r="S74">
        <f>Input!S75</f>
        <v>0</v>
      </c>
      <c r="T74" s="14">
        <f>Input!T75</f>
        <v>1065.25</v>
      </c>
      <c r="U74">
        <f>Input!U75</f>
        <v>206.01726538415085</v>
      </c>
      <c r="V74">
        <f>Input!V75</f>
        <v>0</v>
      </c>
      <c r="W74">
        <f>Input!W75</f>
        <v>0</v>
      </c>
      <c r="X74" s="13">
        <f>Input!X75</f>
        <v>0</v>
      </c>
      <c r="Y74">
        <f>Input!Y75</f>
        <v>57</v>
      </c>
      <c r="Z74">
        <f>Input!Z75</f>
        <v>0</v>
      </c>
      <c r="AA74">
        <f>Input!AA75</f>
        <v>50</v>
      </c>
      <c r="AB74" s="13">
        <f>Input!AB75</f>
        <v>0.12</v>
      </c>
      <c r="AC74">
        <f>Input!AC75</f>
        <v>10</v>
      </c>
      <c r="AD74">
        <f>Input!AD75</f>
        <v>1233.9166666666667</v>
      </c>
      <c r="AE74" s="14">
        <f>T74*Config!$F$6/Config!$F$3</f>
        <v>12783</v>
      </c>
      <c r="AF74" s="14">
        <f t="shared" si="49"/>
        <v>12783</v>
      </c>
      <c r="AG74" s="14">
        <f t="shared" si="50"/>
        <v>432.30309380373478</v>
      </c>
      <c r="AH74" s="14">
        <f>IF(Config!$B$23=0,$AG74,MAX(Config!$B$23,ROUNDDOWN($AG74/Config!$B$23,0)*Config!$B$23))</f>
        <v>432</v>
      </c>
      <c r="AI74" s="14">
        <f>IF(Config!$B$23=0,$AG74,MAX(Config!$B$23,ROUNDUP($AG74/Config!$B$23,0)*Config!$B$23))</f>
        <v>433</v>
      </c>
      <c r="AJ74" s="14">
        <f t="shared" si="51"/>
        <v>2956.9538888888892</v>
      </c>
      <c r="AK74" s="14">
        <f t="shared" si="52"/>
        <v>2956.9569976905314</v>
      </c>
      <c r="AL74" s="14">
        <f>MAX(M74,IF(N74=Config!$D$4,O74,IF(AJ74&lt;AK74,AH74,AI74)))</f>
        <v>432</v>
      </c>
      <c r="AM74" s="14">
        <f t="shared" si="64"/>
        <v>216</v>
      </c>
      <c r="AN74" s="18">
        <f t="shared" si="65"/>
        <v>29.590277777777779</v>
      </c>
      <c r="AO74">
        <f>K74/Config!$F$3</f>
        <v>1.0191780821917809</v>
      </c>
      <c r="AP74">
        <f>L74/Config!$F$3</f>
        <v>0</v>
      </c>
      <c r="AQ74" s="14">
        <f>K74*AF74/Config!$F$6</f>
        <v>1085.6794520547944</v>
      </c>
      <c r="AR74" s="14">
        <f>Config!$F$3*AF74/Config!$F$6</f>
        <v>1065.25</v>
      </c>
      <c r="AS74" s="14">
        <f t="shared" si="53"/>
        <v>1331.5625</v>
      </c>
      <c r="AT74" s="14">
        <f>SQRT(IF(I74=Config!$D$8,AS74^2,U74^2)*AO74+AP74^2*AR74^2)</f>
        <v>207.9833915440291</v>
      </c>
      <c r="AU74" s="16" t="str">
        <f>IF(R74&lt;&gt;Config!$D$11,"",NORMSINV(Q74))</f>
        <v/>
      </c>
      <c r="AV74" s="16">
        <f>IF(R74=Config!$D$11,"",IF(AT74=0,1,IF(AL74/AT74&gt;=SafetyFactorTable!$C$4,1,MATCH(AL74/AT74,SafetyFactorTable!$C$4:$KP$4,-1))))</f>
        <v>93</v>
      </c>
      <c r="AW74" s="14">
        <f>IF(AV74="","",IF(AT74=0,COUNTA(SafetyFactorTable!$B$5:$B$505),MATCH(AL74*(1-Q74)/AT74,INDEX(SafetyFactorTable!$C$5:$KP$5,AV74):INDEX(SafetyFactorTable!$C$505:$KP$505,AV74),1)))</f>
        <v>413</v>
      </c>
      <c r="AX74" s="17">
        <f>IF(AW74="","",INDEX(SafetyFactorTable!$B$5:$B$505,AW74))</f>
        <v>0.88000000000006295</v>
      </c>
      <c r="AY74" s="14">
        <f>IF(R74=Config!$D$11,AU74,AX74)*AT74</f>
        <v>183.0253845587587</v>
      </c>
      <c r="AZ74" s="14">
        <f t="shared" si="54"/>
        <v>1268.7048366135532</v>
      </c>
      <c r="BA74" s="14">
        <f>IF(J74="yes",K74*AF74/Config!$F$6,0)</f>
        <v>0</v>
      </c>
      <c r="BB74" s="14">
        <f t="shared" si="55"/>
        <v>0</v>
      </c>
      <c r="BC74" s="14">
        <f t="shared" si="66"/>
        <v>12783</v>
      </c>
      <c r="BD74" s="14">
        <f t="shared" si="67"/>
        <v>728631</v>
      </c>
      <c r="BE74" s="14">
        <f t="shared" si="68"/>
        <v>0</v>
      </c>
      <c r="BF74" s="14">
        <f t="shared" si="69"/>
        <v>1233.9166666666667</v>
      </c>
      <c r="BG74" s="14">
        <f t="shared" si="70"/>
        <v>70333.25</v>
      </c>
      <c r="BH74" s="14">
        <f>IF($BD74=0,0,BG74/$BD74*Config!$F$6)</f>
        <v>35.23269837544656</v>
      </c>
      <c r="BI74" s="14">
        <f t="shared" si="71"/>
        <v>0</v>
      </c>
      <c r="BJ74" s="14">
        <f t="shared" si="72"/>
        <v>399.02538455875867</v>
      </c>
      <c r="BK74" s="14">
        <f t="shared" si="73"/>
        <v>22744.446919849244</v>
      </c>
      <c r="BL74" s="14">
        <f>IF($BD74=0,0,BK74/$BD74*Config!$F$6)</f>
        <v>11.393590343733624</v>
      </c>
      <c r="BM74" s="14">
        <f t="shared" si="74"/>
        <v>0</v>
      </c>
      <c r="BN74" s="14">
        <f t="shared" si="75"/>
        <v>834.89128210790807</v>
      </c>
      <c r="BO74" s="14">
        <f t="shared" si="56"/>
        <v>47588.803080150756</v>
      </c>
      <c r="BP74" s="14">
        <f t="shared" si="57"/>
        <v>23.839108031712936</v>
      </c>
      <c r="BQ74" s="14">
        <f t="shared" si="58"/>
        <v>0</v>
      </c>
      <c r="BR74" s="14">
        <f t="shared" si="76"/>
        <v>10</v>
      </c>
      <c r="BS74" s="14">
        <f t="shared" si="59"/>
        <v>570</v>
      </c>
      <c r="BT74" s="14">
        <f>IF($BD74=0,0,BS74/$BD74*Config!$F$6)</f>
        <v>0.2855354768051318</v>
      </c>
      <c r="BU74" s="14">
        <f t="shared" si="60"/>
        <v>0</v>
      </c>
      <c r="BV74" s="14">
        <f t="shared" si="61"/>
        <v>183.0253845587587</v>
      </c>
      <c r="BW74" s="14">
        <f t="shared" si="62"/>
        <v>10432.446919849246</v>
      </c>
      <c r="BX74" s="14">
        <f>IF($BD74=0,0,BW74/$BD74*Config!$F$6)</f>
        <v>5.2260240447427773</v>
      </c>
      <c r="BY74" s="14">
        <f t="shared" si="63"/>
        <v>0</v>
      </c>
      <c r="BZ74" s="14">
        <f t="shared" si="77"/>
        <v>216</v>
      </c>
      <c r="CA74" s="14">
        <f t="shared" si="78"/>
        <v>12312</v>
      </c>
      <c r="CB74" s="14">
        <f>IF($BD74=0,0,CA74/$BD74*Config!$F$6)</f>
        <v>6.167566298990848</v>
      </c>
      <c r="CC74" s="14">
        <f t="shared" si="79"/>
        <v>0</v>
      </c>
      <c r="CD74" s="14">
        <f t="shared" si="80"/>
        <v>0</v>
      </c>
      <c r="CE74" s="14">
        <f t="shared" si="81"/>
        <v>0</v>
      </c>
      <c r="CF74" s="14">
        <f>IF($BD74=0,0,CE74/$BD74*Config!$F$6)</f>
        <v>0</v>
      </c>
      <c r="CG74" s="14">
        <f t="shared" si="82"/>
        <v>0</v>
      </c>
      <c r="CH74" s="14">
        <f t="shared" si="83"/>
        <v>0</v>
      </c>
      <c r="CI74" s="14">
        <f t="shared" si="84"/>
        <v>0</v>
      </c>
      <c r="CJ74" s="14">
        <f>IF($BD74=0,0,CI74/$BD74*Config!$F$6)</f>
        <v>0</v>
      </c>
      <c r="CK74" s="14">
        <f t="shared" si="85"/>
        <v>0</v>
      </c>
    </row>
    <row r="75" spans="2:89" x14ac:dyDescent="0.25">
      <c r="B75">
        <f>Input!B76</f>
        <v>73</v>
      </c>
      <c r="C75" t="str">
        <f>Input!C76</f>
        <v>Material 73</v>
      </c>
      <c r="D75">
        <f>Input!D76</f>
        <v>0</v>
      </c>
      <c r="E75" t="str">
        <f>Input!E76</f>
        <v>Warehouse 3</v>
      </c>
      <c r="F75">
        <f>Input!F76</f>
        <v>0</v>
      </c>
      <c r="G75">
        <f>Input!G76</f>
        <v>0</v>
      </c>
      <c r="H75">
        <f>Input!H76</f>
        <v>0</v>
      </c>
      <c r="I75" t="str">
        <f>Input!I76</f>
        <v>MTS</v>
      </c>
      <c r="J75" s="14" t="str">
        <f>Input!J76</f>
        <v>no</v>
      </c>
      <c r="K75">
        <f>Input!K76</f>
        <v>31</v>
      </c>
      <c r="L75">
        <f>Input!L76</f>
        <v>0</v>
      </c>
      <c r="M75">
        <f>Input!M76</f>
        <v>1</v>
      </c>
      <c r="N75" t="str">
        <f>Input!N76</f>
        <v>EOQ</v>
      </c>
      <c r="O75">
        <f>Input!O76</f>
        <v>66</v>
      </c>
      <c r="P75">
        <f>Input!P76</f>
        <v>66</v>
      </c>
      <c r="Q75">
        <f>Input!Q76</f>
        <v>0.95</v>
      </c>
      <c r="R75" t="str">
        <f>Input!R76</f>
        <v>Beta</v>
      </c>
      <c r="S75">
        <f>Input!S76</f>
        <v>0</v>
      </c>
      <c r="T75" s="14">
        <f>Input!T76</f>
        <v>4.583333333333333</v>
      </c>
      <c r="U75">
        <f>Input!U76</f>
        <v>6.0970683466927298</v>
      </c>
      <c r="V75">
        <f>Input!V76</f>
        <v>0</v>
      </c>
      <c r="W75">
        <f>Input!W76</f>
        <v>0</v>
      </c>
      <c r="X75" s="13">
        <f>Input!X76</f>
        <v>0</v>
      </c>
      <c r="Y75">
        <f>Input!Y76</f>
        <v>31</v>
      </c>
      <c r="Z75">
        <f>Input!Z76</f>
        <v>0</v>
      </c>
      <c r="AA75">
        <f>Input!AA76</f>
        <v>50</v>
      </c>
      <c r="AB75" s="13">
        <f>Input!AB76</f>
        <v>0.12</v>
      </c>
      <c r="AC75">
        <f>Input!AC76</f>
        <v>10</v>
      </c>
      <c r="AD75">
        <f>Input!AD76</f>
        <v>93.5</v>
      </c>
      <c r="AE75" s="14">
        <f>T75*Config!$F$6/Config!$F$3</f>
        <v>54.999999999999993</v>
      </c>
      <c r="AF75" s="14">
        <f t="shared" si="49"/>
        <v>54.999999999999993</v>
      </c>
      <c r="AG75" s="14">
        <f t="shared" si="50"/>
        <v>38.451197948255313</v>
      </c>
      <c r="AH75" s="14">
        <f>IF(Config!$B$23=0,$AG75,MAX(Config!$B$23,ROUNDDOWN($AG75/Config!$B$23,0)*Config!$B$23))</f>
        <v>38</v>
      </c>
      <c r="AI75" s="14">
        <f>IF(Config!$B$23=0,$AG75,MAX(Config!$B$23,ROUNDUP($AG75/Config!$B$23,0)*Config!$B$23))</f>
        <v>39</v>
      </c>
      <c r="AJ75" s="14">
        <f t="shared" si="51"/>
        <v>143.04842105263157</v>
      </c>
      <c r="AK75" s="14">
        <f t="shared" si="52"/>
        <v>143.05282051282049</v>
      </c>
      <c r="AL75" s="14">
        <f>MAX(M75,IF(N75=Config!$D$4,O75,IF(AJ75&lt;AK75,AH75,AI75)))</f>
        <v>38</v>
      </c>
      <c r="AM75" s="14">
        <f t="shared" si="64"/>
        <v>19</v>
      </c>
      <c r="AN75" s="18">
        <f t="shared" si="65"/>
        <v>1.4473684210526314</v>
      </c>
      <c r="AO75">
        <f>K75/Config!$F$3</f>
        <v>1.0191780821917809</v>
      </c>
      <c r="AP75">
        <f>L75/Config!$F$3</f>
        <v>0</v>
      </c>
      <c r="AQ75" s="14">
        <f>K75*AF75/Config!$F$6</f>
        <v>4.6712328767123283</v>
      </c>
      <c r="AR75" s="14">
        <f>Config!$F$3*AF75/Config!$F$6</f>
        <v>4.583333333333333</v>
      </c>
      <c r="AS75" s="14">
        <f t="shared" si="53"/>
        <v>5.7291666666666661</v>
      </c>
      <c r="AT75" s="14">
        <f>SQRT(IF(I75=Config!$D$8,AS75^2,U75^2)*AO75+AP75^2*AR75^2)</f>
        <v>6.155255729932894</v>
      </c>
      <c r="AU75" s="16" t="str">
        <f>IF(R75&lt;&gt;Config!$D$11,"",NORMSINV(Q75))</f>
        <v/>
      </c>
      <c r="AV75" s="16">
        <f>IF(R75=Config!$D$11,"",IF(AT75=0,1,IF(AL75/AT75&gt;=SafetyFactorTable!$C$4,1,MATCH(AL75/AT75,SafetyFactorTable!$C$4:$KP$4,-1))))</f>
        <v>1</v>
      </c>
      <c r="AW75" s="14">
        <f>IF(AV75="","",IF(AT75=0,COUNTA(SafetyFactorTable!$B$5:$B$505),MATCH(AL75*(1-Q75)/AT75,INDEX(SafetyFactorTable!$C$5:$KP$5,AV75):INDEX(SafetyFactorTable!$C$505:$KP$505,AV75),1)))</f>
        <v>481</v>
      </c>
      <c r="AX75" s="17">
        <f>IF(AW75="","",INDEX(SafetyFactorTable!$B$5:$B$505,AW75))</f>
        <v>0.20000000000006235</v>
      </c>
      <c r="AY75" s="14">
        <f>IF(R75=Config!$D$11,AU75,AX75)*AT75</f>
        <v>1.2310511459869626</v>
      </c>
      <c r="AZ75" s="14">
        <f t="shared" si="54"/>
        <v>5.9022840226992912</v>
      </c>
      <c r="BA75" s="14">
        <f>IF(J75="yes",K75*AF75/Config!$F$6,0)</f>
        <v>0</v>
      </c>
      <c r="BB75" s="14">
        <f t="shared" si="55"/>
        <v>0</v>
      </c>
      <c r="BC75" s="14">
        <f t="shared" si="66"/>
        <v>54.999999999999993</v>
      </c>
      <c r="BD75" s="14">
        <f t="shared" si="67"/>
        <v>1704.9999999999998</v>
      </c>
      <c r="BE75" s="14">
        <f t="shared" si="68"/>
        <v>0</v>
      </c>
      <c r="BF75" s="14">
        <f t="shared" si="69"/>
        <v>93.5</v>
      </c>
      <c r="BG75" s="14">
        <f t="shared" si="70"/>
        <v>2898.5</v>
      </c>
      <c r="BH75" s="14">
        <f>IF($BD75=0,0,BG75/$BD75*Config!$F$6)</f>
        <v>620.50000000000011</v>
      </c>
      <c r="BI75" s="14">
        <f t="shared" si="71"/>
        <v>0</v>
      </c>
      <c r="BJ75" s="14">
        <f t="shared" si="72"/>
        <v>20.231051145986964</v>
      </c>
      <c r="BK75" s="14">
        <f t="shared" si="73"/>
        <v>627.16258552559589</v>
      </c>
      <c r="BL75" s="14">
        <f>IF($BD75=0,0,BK75/$BD75*Config!$F$6)</f>
        <v>134.26061215064078</v>
      </c>
      <c r="BM75" s="14">
        <f t="shared" si="74"/>
        <v>0</v>
      </c>
      <c r="BN75" s="14">
        <f t="shared" si="75"/>
        <v>73.268948854013033</v>
      </c>
      <c r="BO75" s="14">
        <f t="shared" si="56"/>
        <v>2271.3374144744039</v>
      </c>
      <c r="BP75" s="14">
        <f t="shared" si="57"/>
        <v>486.23938784935933</v>
      </c>
      <c r="BQ75" s="14">
        <f t="shared" si="58"/>
        <v>0</v>
      </c>
      <c r="BR75" s="14">
        <f t="shared" si="76"/>
        <v>10</v>
      </c>
      <c r="BS75" s="14">
        <f t="shared" si="59"/>
        <v>310</v>
      </c>
      <c r="BT75" s="14">
        <f>IF($BD75=0,0,BS75/$BD75*Config!$F$6)</f>
        <v>66.363636363636374</v>
      </c>
      <c r="BU75" s="14">
        <f t="shared" si="60"/>
        <v>0</v>
      </c>
      <c r="BV75" s="14">
        <f t="shared" si="61"/>
        <v>1.2310511459869626</v>
      </c>
      <c r="BW75" s="14">
        <f t="shared" si="62"/>
        <v>38.162585525595844</v>
      </c>
      <c r="BX75" s="14">
        <f>IF($BD75=0,0,BW75/$BD75*Config!$F$6)</f>
        <v>8.1697030597316633</v>
      </c>
      <c r="BY75" s="14">
        <f t="shared" si="63"/>
        <v>0</v>
      </c>
      <c r="BZ75" s="14">
        <f t="shared" si="77"/>
        <v>19</v>
      </c>
      <c r="CA75" s="14">
        <f t="shared" si="78"/>
        <v>589</v>
      </c>
      <c r="CB75" s="14">
        <f>IF($BD75=0,0,CA75/$BD75*Config!$F$6)</f>
        <v>126.09090909090911</v>
      </c>
      <c r="CC75" s="14">
        <f t="shared" si="79"/>
        <v>0</v>
      </c>
      <c r="CD75" s="14">
        <f t="shared" si="80"/>
        <v>0</v>
      </c>
      <c r="CE75" s="14">
        <f t="shared" si="81"/>
        <v>0</v>
      </c>
      <c r="CF75" s="14">
        <f>IF($BD75=0,0,CE75/$BD75*Config!$F$6)</f>
        <v>0</v>
      </c>
      <c r="CG75" s="14">
        <f t="shared" si="82"/>
        <v>0</v>
      </c>
      <c r="CH75" s="14">
        <f t="shared" si="83"/>
        <v>0</v>
      </c>
      <c r="CI75" s="14">
        <f t="shared" si="84"/>
        <v>0</v>
      </c>
      <c r="CJ75" s="14">
        <f>IF($BD75=0,0,CI75/$BD75*Config!$F$6)</f>
        <v>0</v>
      </c>
      <c r="CK75" s="14">
        <f t="shared" si="85"/>
        <v>0</v>
      </c>
    </row>
    <row r="76" spans="2:89" x14ac:dyDescent="0.25">
      <c r="B76">
        <f>Input!B77</f>
        <v>74</v>
      </c>
      <c r="C76" t="str">
        <f>Input!C77</f>
        <v>Material 74</v>
      </c>
      <c r="D76">
        <f>Input!D77</f>
        <v>0</v>
      </c>
      <c r="E76" t="str">
        <f>Input!E77</f>
        <v>Warehouse 3</v>
      </c>
      <c r="F76">
        <f>Input!F77</f>
        <v>0</v>
      </c>
      <c r="G76">
        <f>Input!G77</f>
        <v>0</v>
      </c>
      <c r="H76">
        <f>Input!H77</f>
        <v>0</v>
      </c>
      <c r="I76" t="str">
        <f>Input!I77</f>
        <v>MTS</v>
      </c>
      <c r="J76" s="14" t="str">
        <f>Input!J77</f>
        <v>no</v>
      </c>
      <c r="K76">
        <f>Input!K77</f>
        <v>59</v>
      </c>
      <c r="L76">
        <f>Input!L77</f>
        <v>0</v>
      </c>
      <c r="M76">
        <f>Input!M77</f>
        <v>1</v>
      </c>
      <c r="N76" t="str">
        <f>Input!N77</f>
        <v>EOQ</v>
      </c>
      <c r="O76">
        <f>Input!O77</f>
        <v>123.375</v>
      </c>
      <c r="P76">
        <f>Input!P77</f>
        <v>123.375</v>
      </c>
      <c r="Q76">
        <f>Input!Q77</f>
        <v>0.95</v>
      </c>
      <c r="R76" t="str">
        <f>Input!R77</f>
        <v>Beta</v>
      </c>
      <c r="S76">
        <f>Input!S77</f>
        <v>0</v>
      </c>
      <c r="T76" s="14">
        <f>Input!T77</f>
        <v>146.41666666666666</v>
      </c>
      <c r="U76">
        <f>Input!U77</f>
        <v>67.002657116013395</v>
      </c>
      <c r="V76">
        <f>Input!V77</f>
        <v>0</v>
      </c>
      <c r="W76">
        <f>Input!W77</f>
        <v>0</v>
      </c>
      <c r="X76" s="13">
        <f>Input!X77</f>
        <v>0</v>
      </c>
      <c r="Y76">
        <f>Input!Y77</f>
        <v>48</v>
      </c>
      <c r="Z76">
        <f>Input!Z77</f>
        <v>0</v>
      </c>
      <c r="AA76">
        <f>Input!AA77</f>
        <v>50</v>
      </c>
      <c r="AB76" s="13">
        <f>Input!AB77</f>
        <v>0.12</v>
      </c>
      <c r="AC76">
        <f>Input!AC77</f>
        <v>10</v>
      </c>
      <c r="AD76">
        <f>Input!AD77</f>
        <v>247.58333333333334</v>
      </c>
      <c r="AE76" s="14">
        <f>T76*Config!$F$6/Config!$F$3</f>
        <v>1756.9999999999998</v>
      </c>
      <c r="AF76" s="14">
        <f t="shared" si="49"/>
        <v>1756.9999999999998</v>
      </c>
      <c r="AG76" s="14">
        <f t="shared" si="50"/>
        <v>174.65243262612239</v>
      </c>
      <c r="AH76" s="14">
        <f>IF(Config!$B$23=0,$AG76,MAX(Config!$B$23,ROUNDDOWN($AG76/Config!$B$23,0)*Config!$B$23))</f>
        <v>174</v>
      </c>
      <c r="AI76" s="14">
        <f>IF(Config!$B$23=0,$AG76,MAX(Config!$B$23,ROUNDUP($AG76/Config!$B$23,0)*Config!$B$23))</f>
        <v>175</v>
      </c>
      <c r="AJ76" s="14">
        <f t="shared" si="51"/>
        <v>1006.0050574712643</v>
      </c>
      <c r="AK76" s="14">
        <f t="shared" si="52"/>
        <v>1006</v>
      </c>
      <c r="AL76" s="14">
        <f>MAX(M76,IF(N76=Config!$D$4,O76,IF(AJ76&lt;AK76,AH76,AI76)))</f>
        <v>175</v>
      </c>
      <c r="AM76" s="14">
        <f t="shared" si="64"/>
        <v>87.5</v>
      </c>
      <c r="AN76" s="18">
        <f t="shared" si="65"/>
        <v>10.039999999999999</v>
      </c>
      <c r="AO76">
        <f>K76/Config!$F$3</f>
        <v>1.9397260273972603</v>
      </c>
      <c r="AP76">
        <f>L76/Config!$F$3</f>
        <v>0</v>
      </c>
      <c r="AQ76" s="14">
        <f>K76*AF76/Config!$F$6</f>
        <v>284.00821917808213</v>
      </c>
      <c r="AR76" s="14">
        <f>Config!$F$3*AF76/Config!$F$6</f>
        <v>146.41666666666666</v>
      </c>
      <c r="AS76" s="14">
        <f t="shared" si="53"/>
        <v>183.02083333333331</v>
      </c>
      <c r="AT76" s="14">
        <f>SQRT(IF(I76=Config!$D$8,AS76^2,U76^2)*AO76+AP76^2*AR76^2)</f>
        <v>93.317312418496101</v>
      </c>
      <c r="AU76" s="16" t="str">
        <f>IF(R76&lt;&gt;Config!$D$11,"",NORMSINV(Q76))</f>
        <v/>
      </c>
      <c r="AV76" s="16">
        <f>IF(R76=Config!$D$11,"",IF(AT76=0,1,IF(AL76/AT76&gt;=SafetyFactorTable!$C$4,1,MATCH(AL76/AT76,SafetyFactorTable!$C$4:$KP$4,-1))))</f>
        <v>113</v>
      </c>
      <c r="AW76" s="14">
        <f>IF(AV76="","",IF(AT76=0,COUNTA(SafetyFactorTable!$B$5:$B$505),MATCH(AL76*(1-Q76)/AT76,INDEX(SafetyFactorTable!$C$5:$KP$5,AV76):INDEX(SafetyFactorTable!$C$505:$KP$505,AV76),1)))</f>
        <v>407</v>
      </c>
      <c r="AX76" s="17">
        <f>IF(AW76="","",INDEX(SafetyFactorTable!$B$5:$B$505,AW76))</f>
        <v>0.94000000000006301</v>
      </c>
      <c r="AY76" s="14">
        <f>IF(R76=Config!$D$11,AU76,AX76)*AT76</f>
        <v>87.718273673392218</v>
      </c>
      <c r="AZ76" s="14">
        <f t="shared" si="54"/>
        <v>371.72649285147435</v>
      </c>
      <c r="BA76" s="14">
        <f>IF(J76="yes",K76*AF76/Config!$F$6,0)</f>
        <v>0</v>
      </c>
      <c r="BB76" s="14">
        <f t="shared" si="55"/>
        <v>0</v>
      </c>
      <c r="BC76" s="14">
        <f t="shared" si="66"/>
        <v>1756.9999999999998</v>
      </c>
      <c r="BD76" s="14">
        <f t="shared" si="67"/>
        <v>84335.999999999985</v>
      </c>
      <c r="BE76" s="14">
        <f t="shared" si="68"/>
        <v>0</v>
      </c>
      <c r="BF76" s="14">
        <f t="shared" si="69"/>
        <v>247.58333333333334</v>
      </c>
      <c r="BG76" s="14">
        <f t="shared" si="70"/>
        <v>11884</v>
      </c>
      <c r="BH76" s="14">
        <f>IF($BD76=0,0,BG76/$BD76*Config!$F$6)</f>
        <v>51.433077214949734</v>
      </c>
      <c r="BI76" s="14">
        <f t="shared" si="71"/>
        <v>0</v>
      </c>
      <c r="BJ76" s="14">
        <f t="shared" si="72"/>
        <v>175.21827367339222</v>
      </c>
      <c r="BK76" s="14">
        <f t="shared" si="73"/>
        <v>8410.4771363228265</v>
      </c>
      <c r="BL76" s="14">
        <f>IF($BD76=0,0,BK76/$BD76*Config!$F$6)</f>
        <v>36.399925948086604</v>
      </c>
      <c r="BM76" s="14">
        <f t="shared" si="74"/>
        <v>0</v>
      </c>
      <c r="BN76" s="14">
        <f t="shared" si="75"/>
        <v>72.365059659941124</v>
      </c>
      <c r="BO76" s="14">
        <f t="shared" si="56"/>
        <v>3473.5228636771735</v>
      </c>
      <c r="BP76" s="14">
        <f t="shared" si="57"/>
        <v>15.033151266863129</v>
      </c>
      <c r="BQ76" s="14">
        <f t="shared" si="58"/>
        <v>0</v>
      </c>
      <c r="BR76" s="14">
        <f t="shared" si="76"/>
        <v>10</v>
      </c>
      <c r="BS76" s="14">
        <f t="shared" si="59"/>
        <v>480</v>
      </c>
      <c r="BT76" s="14">
        <f>IF($BD76=0,0,BS76/$BD76*Config!$F$6)</f>
        <v>2.0774046670461015</v>
      </c>
      <c r="BU76" s="14">
        <f t="shared" si="60"/>
        <v>0</v>
      </c>
      <c r="BV76" s="14">
        <f t="shared" si="61"/>
        <v>87.718273673392218</v>
      </c>
      <c r="BW76" s="14">
        <f t="shared" si="62"/>
        <v>4210.4771363228265</v>
      </c>
      <c r="BX76" s="14">
        <f>IF($BD76=0,0,BW76/$BD76*Config!$F$6)</f>
        <v>18.22263511143322</v>
      </c>
      <c r="BY76" s="14">
        <f t="shared" si="63"/>
        <v>0</v>
      </c>
      <c r="BZ76" s="14">
        <f t="shared" si="77"/>
        <v>87.5</v>
      </c>
      <c r="CA76" s="14">
        <f t="shared" si="78"/>
        <v>4200</v>
      </c>
      <c r="CB76" s="14">
        <f>IF($BD76=0,0,CA76/$BD76*Config!$F$6)</f>
        <v>18.177290836653391</v>
      </c>
      <c r="CC76" s="14">
        <f t="shared" si="79"/>
        <v>0</v>
      </c>
      <c r="CD76" s="14">
        <f t="shared" si="80"/>
        <v>0</v>
      </c>
      <c r="CE76" s="14">
        <f t="shared" si="81"/>
        <v>0</v>
      </c>
      <c r="CF76" s="14">
        <f>IF($BD76=0,0,CE76/$BD76*Config!$F$6)</f>
        <v>0</v>
      </c>
      <c r="CG76" s="14">
        <f t="shared" si="82"/>
        <v>0</v>
      </c>
      <c r="CH76" s="14">
        <f t="shared" si="83"/>
        <v>0</v>
      </c>
      <c r="CI76" s="14">
        <f t="shared" si="84"/>
        <v>0</v>
      </c>
      <c r="CJ76" s="14">
        <f>IF($BD76=0,0,CI76/$BD76*Config!$F$6)</f>
        <v>0</v>
      </c>
      <c r="CK76" s="14">
        <f t="shared" si="85"/>
        <v>0</v>
      </c>
    </row>
    <row r="77" spans="2:89" x14ac:dyDescent="0.25">
      <c r="B77">
        <f>Input!B78</f>
        <v>75</v>
      </c>
      <c r="C77" t="str">
        <f>Input!C78</f>
        <v>Material 75</v>
      </c>
      <c r="D77">
        <f>Input!D78</f>
        <v>0</v>
      </c>
      <c r="E77" t="str">
        <f>Input!E78</f>
        <v>Warehouse 3</v>
      </c>
      <c r="F77">
        <f>Input!F78</f>
        <v>0</v>
      </c>
      <c r="G77">
        <f>Input!G78</f>
        <v>0</v>
      </c>
      <c r="H77">
        <f>Input!H78</f>
        <v>0</v>
      </c>
      <c r="I77" t="str">
        <f>Input!I78</f>
        <v>MTS</v>
      </c>
      <c r="J77" s="14" t="str">
        <f>Input!J78</f>
        <v>no</v>
      </c>
      <c r="K77">
        <f>Input!K78</f>
        <v>122</v>
      </c>
      <c r="L77">
        <f>Input!L78</f>
        <v>0</v>
      </c>
      <c r="M77">
        <f>Input!M78</f>
        <v>100</v>
      </c>
      <c r="N77" t="str">
        <f>Input!N78</f>
        <v>EOQ</v>
      </c>
      <c r="O77">
        <f>Input!O78</f>
        <v>2200</v>
      </c>
      <c r="P77">
        <f>Input!P78</f>
        <v>2200</v>
      </c>
      <c r="Q77">
        <f>Input!Q78</f>
        <v>0.95</v>
      </c>
      <c r="R77" t="str">
        <f>Input!R78</f>
        <v>Beta</v>
      </c>
      <c r="S77">
        <f>Input!S78</f>
        <v>0</v>
      </c>
      <c r="T77" s="14">
        <f>Input!T78</f>
        <v>941.66666666666663</v>
      </c>
      <c r="U77">
        <f>Input!U78</f>
        <v>1306.9453166089468</v>
      </c>
      <c r="V77">
        <f>Input!V78</f>
        <v>0</v>
      </c>
      <c r="W77">
        <f>Input!W78</f>
        <v>0</v>
      </c>
      <c r="X77" s="13">
        <f>Input!X78</f>
        <v>0</v>
      </c>
      <c r="Y77">
        <f>Input!Y78</f>
        <v>10</v>
      </c>
      <c r="Z77">
        <f>Input!Z78</f>
        <v>0</v>
      </c>
      <c r="AA77">
        <f>Input!AA78</f>
        <v>50</v>
      </c>
      <c r="AB77" s="13">
        <f>Input!AB78</f>
        <v>0.12</v>
      </c>
      <c r="AC77">
        <f>Input!AC78</f>
        <v>2020</v>
      </c>
      <c r="AD77">
        <f>Input!AD78</f>
        <v>2032</v>
      </c>
      <c r="AE77" s="14">
        <f>T77*Config!$F$6/Config!$F$3</f>
        <v>11299.999999999998</v>
      </c>
      <c r="AF77" s="14">
        <f t="shared" si="49"/>
        <v>11299.999999999998</v>
      </c>
      <c r="AG77" s="14">
        <f t="shared" si="50"/>
        <v>970.39510853397576</v>
      </c>
      <c r="AH77" s="14">
        <f>IF(Config!$B$23=0,$AG77,MAX(Config!$B$23,ROUNDDOWN($AG77/Config!$B$23,0)*Config!$B$23))</f>
        <v>970</v>
      </c>
      <c r="AI77" s="14">
        <f>IF(Config!$B$23=0,$AG77,MAX(Config!$B$23,ROUNDUP($AG77/Config!$B$23,0)*Config!$B$23))</f>
        <v>971</v>
      </c>
      <c r="AJ77" s="14">
        <f t="shared" si="51"/>
        <v>1164.4742268041236</v>
      </c>
      <c r="AK77" s="14">
        <f t="shared" si="52"/>
        <v>1164.4743563336765</v>
      </c>
      <c r="AL77" s="14">
        <f>MAX(M77,IF(N77=Config!$D$4,O77,IF(AJ77&lt;AK77,AH77,AI77)))</f>
        <v>970</v>
      </c>
      <c r="AM77" s="14">
        <f t="shared" si="64"/>
        <v>485</v>
      </c>
      <c r="AN77" s="18">
        <f t="shared" si="65"/>
        <v>11.649484536082472</v>
      </c>
      <c r="AO77">
        <f>K77/Config!$F$3</f>
        <v>4.0109589041095886</v>
      </c>
      <c r="AP77">
        <f>L77/Config!$F$3</f>
        <v>0</v>
      </c>
      <c r="AQ77" s="14">
        <f>K77*AF77/Config!$F$6</f>
        <v>3776.9863013698623</v>
      </c>
      <c r="AR77" s="14">
        <f>Config!$F$3*AF77/Config!$F$6</f>
        <v>941.66666666666663</v>
      </c>
      <c r="AS77" s="14">
        <f t="shared" si="53"/>
        <v>1177.0833333333333</v>
      </c>
      <c r="AT77" s="14">
        <f>SQRT(IF(I77=Config!$D$8,AS77^2,U77^2)*AO77+AP77^2*AR77^2)</f>
        <v>2617.4688561569228</v>
      </c>
      <c r="AU77" s="16" t="str">
        <f>IF(R77&lt;&gt;Config!$D$11,"",NORMSINV(Q77))</f>
        <v/>
      </c>
      <c r="AV77" s="16">
        <f>IF(R77=Config!$D$11,"",IF(AT77=0,1,IF(AL77/AT77&gt;=SafetyFactorTable!$C$4,1,MATCH(AL77/AT77,SafetyFactorTable!$C$4:$KP$4,-1))))</f>
        <v>263</v>
      </c>
      <c r="AW77" s="14">
        <f>IF(AV77="","",IF(AT77=0,COUNTA(SafetyFactorTable!$B$5:$B$505),MATCH(AL77*(1-Q77)/AT77,INDEX(SafetyFactorTable!$C$5:$KP$5,AV77):INDEX(SafetyFactorTable!$C$505:$KP$505,AV77),1)))</f>
        <v>353</v>
      </c>
      <c r="AX77" s="17">
        <f>IF(AW77="","",INDEX(SafetyFactorTable!$B$5:$B$505,AW77))</f>
        <v>1.4800000000000635</v>
      </c>
      <c r="AY77" s="14">
        <f>IF(R77=Config!$D$11,AU77,AX77)*AT77</f>
        <v>3873.8539071124119</v>
      </c>
      <c r="AZ77" s="14">
        <f t="shared" si="54"/>
        <v>7650.8402084822737</v>
      </c>
      <c r="BA77" s="14">
        <f>IF(J77="yes",K77*AF77/Config!$F$6,0)</f>
        <v>0</v>
      </c>
      <c r="BB77" s="14">
        <f t="shared" si="55"/>
        <v>0</v>
      </c>
      <c r="BC77" s="14">
        <f t="shared" si="66"/>
        <v>11299.999999999998</v>
      </c>
      <c r="BD77" s="14">
        <f t="shared" si="67"/>
        <v>112999.99999999999</v>
      </c>
      <c r="BE77" s="14">
        <f t="shared" si="68"/>
        <v>0</v>
      </c>
      <c r="BF77" s="14">
        <f t="shared" si="69"/>
        <v>2032</v>
      </c>
      <c r="BG77" s="14">
        <f t="shared" si="70"/>
        <v>20320</v>
      </c>
      <c r="BH77" s="14">
        <f>IF($BD77=0,0,BG77/$BD77*Config!$F$6)</f>
        <v>65.635398230088498</v>
      </c>
      <c r="BI77" s="14">
        <f t="shared" si="71"/>
        <v>0</v>
      </c>
      <c r="BJ77" s="14">
        <f t="shared" si="72"/>
        <v>4358.8539071124123</v>
      </c>
      <c r="BK77" s="14">
        <f t="shared" si="73"/>
        <v>43588.53907112412</v>
      </c>
      <c r="BL77" s="14">
        <f>IF($BD77=0,0,BK77/$BD77*Config!$F$6)</f>
        <v>140.79483859256908</v>
      </c>
      <c r="BM77" s="14">
        <f t="shared" si="74"/>
        <v>0</v>
      </c>
      <c r="BN77" s="14">
        <f t="shared" si="75"/>
        <v>-2326.8539071124123</v>
      </c>
      <c r="BO77" s="14">
        <f t="shared" si="56"/>
        <v>-23268.53907112412</v>
      </c>
      <c r="BP77" s="14">
        <f t="shared" si="57"/>
        <v>-75.159440362480581</v>
      </c>
      <c r="BQ77" s="14">
        <f t="shared" si="58"/>
        <v>0</v>
      </c>
      <c r="BR77" s="14">
        <f t="shared" si="76"/>
        <v>2020</v>
      </c>
      <c r="BS77" s="14">
        <f t="shared" si="59"/>
        <v>20200</v>
      </c>
      <c r="BT77" s="14">
        <f>IF($BD77=0,0,BS77/$BD77*Config!$F$6)</f>
        <v>65.247787610619469</v>
      </c>
      <c r="BU77" s="14">
        <f t="shared" si="60"/>
        <v>0</v>
      </c>
      <c r="BV77" s="14">
        <f t="shared" si="61"/>
        <v>3873.8539071124119</v>
      </c>
      <c r="BW77" s="14">
        <f t="shared" si="62"/>
        <v>38738.53907112412</v>
      </c>
      <c r="BX77" s="14">
        <f>IF($BD77=0,0,BW77/$BD77*Config!$F$6)</f>
        <v>125.12890938902926</v>
      </c>
      <c r="BY77" s="14">
        <f t="shared" si="63"/>
        <v>0</v>
      </c>
      <c r="BZ77" s="14">
        <f t="shared" si="77"/>
        <v>485</v>
      </c>
      <c r="CA77" s="14">
        <f t="shared" si="78"/>
        <v>4850</v>
      </c>
      <c r="CB77" s="14">
        <f>IF($BD77=0,0,CA77/$BD77*Config!$F$6)</f>
        <v>15.665929203539823</v>
      </c>
      <c r="CC77" s="14">
        <f t="shared" si="79"/>
        <v>0</v>
      </c>
      <c r="CD77" s="14">
        <f t="shared" si="80"/>
        <v>0</v>
      </c>
      <c r="CE77" s="14">
        <f t="shared" si="81"/>
        <v>0</v>
      </c>
      <c r="CF77" s="14">
        <f>IF($BD77=0,0,CE77/$BD77*Config!$F$6)</f>
        <v>0</v>
      </c>
      <c r="CG77" s="14">
        <f t="shared" si="82"/>
        <v>0</v>
      </c>
      <c r="CH77" s="14">
        <f t="shared" si="83"/>
        <v>0</v>
      </c>
      <c r="CI77" s="14">
        <f t="shared" si="84"/>
        <v>0</v>
      </c>
      <c r="CJ77" s="14">
        <f>IF($BD77=0,0,CI77/$BD77*Config!$F$6)</f>
        <v>0</v>
      </c>
      <c r="CK77" s="14">
        <f t="shared" si="85"/>
        <v>0</v>
      </c>
    </row>
    <row r="78" spans="2:89" x14ac:dyDescent="0.25">
      <c r="B78">
        <f>Input!B79</f>
        <v>76</v>
      </c>
      <c r="C78" t="str">
        <f>Input!C79</f>
        <v>Material 76</v>
      </c>
      <c r="D78">
        <f>Input!D79</f>
        <v>0</v>
      </c>
      <c r="E78" t="str">
        <f>Input!E79</f>
        <v>Warehouse 3</v>
      </c>
      <c r="F78">
        <f>Input!F79</f>
        <v>0</v>
      </c>
      <c r="G78">
        <f>Input!G79</f>
        <v>0</v>
      </c>
      <c r="H78">
        <f>Input!H79</f>
        <v>0</v>
      </c>
      <c r="I78" t="str">
        <f>Input!I79</f>
        <v>MTS</v>
      </c>
      <c r="J78" s="14" t="str">
        <f>Input!J79</f>
        <v>no</v>
      </c>
      <c r="K78">
        <f>Input!K79</f>
        <v>89</v>
      </c>
      <c r="L78">
        <f>Input!L79</f>
        <v>0</v>
      </c>
      <c r="M78">
        <f>Input!M79</f>
        <v>1200</v>
      </c>
      <c r="N78" t="str">
        <f>Input!N79</f>
        <v>EOQ</v>
      </c>
      <c r="O78">
        <f>Input!O79</f>
        <v>1200</v>
      </c>
      <c r="P78">
        <f>Input!P79</f>
        <v>1200</v>
      </c>
      <c r="Q78">
        <f>Input!Q79</f>
        <v>0.95</v>
      </c>
      <c r="R78" t="str">
        <f>Input!R79</f>
        <v>Beta</v>
      </c>
      <c r="S78">
        <f>Input!S79</f>
        <v>0</v>
      </c>
      <c r="T78" s="14">
        <f>Input!T79</f>
        <v>149.58333333333334</v>
      </c>
      <c r="U78">
        <f>Input!U79</f>
        <v>246.45761514022257</v>
      </c>
      <c r="V78">
        <f>Input!V79</f>
        <v>0</v>
      </c>
      <c r="W78">
        <f>Input!W79</f>
        <v>0</v>
      </c>
      <c r="X78" s="13">
        <f>Input!X79</f>
        <v>0</v>
      </c>
      <c r="Y78">
        <f>Input!Y79</f>
        <v>28</v>
      </c>
      <c r="Z78">
        <f>Input!Z79</f>
        <v>0</v>
      </c>
      <c r="AA78">
        <f>Input!AA79</f>
        <v>50</v>
      </c>
      <c r="AB78" s="13">
        <f>Input!AB79</f>
        <v>0.12</v>
      </c>
      <c r="AC78">
        <f>Input!AC79</f>
        <v>180</v>
      </c>
      <c r="AD78">
        <f>Input!AD79</f>
        <v>924.41666666666663</v>
      </c>
      <c r="AE78" s="14">
        <f>T78*Config!$F$6/Config!$F$3</f>
        <v>1795</v>
      </c>
      <c r="AF78" s="14">
        <f t="shared" si="49"/>
        <v>1795</v>
      </c>
      <c r="AG78" s="14">
        <f t="shared" si="50"/>
        <v>231.13333608032195</v>
      </c>
      <c r="AH78" s="14">
        <f>IF(Config!$B$23=0,$AG78,MAX(Config!$B$23,ROUNDDOWN($AG78/Config!$B$23,0)*Config!$B$23))</f>
        <v>231</v>
      </c>
      <c r="AI78" s="14">
        <f>IF(Config!$B$23=0,$AG78,MAX(Config!$B$23,ROUNDUP($AG78/Config!$B$23,0)*Config!$B$23))</f>
        <v>232</v>
      </c>
      <c r="AJ78" s="14">
        <f t="shared" si="51"/>
        <v>776.60813852813851</v>
      </c>
      <c r="AK78" s="14">
        <f t="shared" si="52"/>
        <v>776.61344827586208</v>
      </c>
      <c r="AL78" s="14">
        <f>MAX(M78,IF(N78=Config!$D$4,O78,IF(AJ78&lt;AK78,AH78,AI78)))</f>
        <v>1200</v>
      </c>
      <c r="AM78" s="14">
        <f t="shared" si="64"/>
        <v>600</v>
      </c>
      <c r="AN78" s="18">
        <f t="shared" si="65"/>
        <v>1.4958333333333333</v>
      </c>
      <c r="AO78">
        <f>K78/Config!$F$3</f>
        <v>2.9260273972602739</v>
      </c>
      <c r="AP78">
        <f>L78/Config!$F$3</f>
        <v>0</v>
      </c>
      <c r="AQ78" s="14">
        <f>K78*AF78/Config!$F$6</f>
        <v>437.6849315068493</v>
      </c>
      <c r="AR78" s="14">
        <f>Config!$F$3*AF78/Config!$F$6</f>
        <v>149.58333333333334</v>
      </c>
      <c r="AS78" s="14">
        <f t="shared" si="53"/>
        <v>186.97916666666669</v>
      </c>
      <c r="AT78" s="14">
        <f>SQRT(IF(I78=Config!$D$8,AS78^2,U78^2)*AO78+AP78^2*AR78^2)</f>
        <v>421.58139425272878</v>
      </c>
      <c r="AU78" s="16" t="str">
        <f>IF(R78&lt;&gt;Config!$D$11,"",NORMSINV(Q78))</f>
        <v/>
      </c>
      <c r="AV78" s="16">
        <f>IF(R78=Config!$D$11,"",IF(AT78=0,1,IF(AL78/AT78&gt;=SafetyFactorTable!$C$4,1,MATCH(AL78/AT78,SafetyFactorTable!$C$4:$KP$4,-1))))</f>
        <v>16</v>
      </c>
      <c r="AW78" s="14">
        <f>IF(AV78="","",IF(AT78=0,COUNTA(SafetyFactorTable!$B$5:$B$505),MATCH(AL78*(1-Q78)/AT78,INDEX(SafetyFactorTable!$C$5:$KP$5,AV78):INDEX(SafetyFactorTable!$C$505:$KP$505,AV78),1)))</f>
        <v>430</v>
      </c>
      <c r="AX78" s="17">
        <f>IF(AW78="","",INDEX(SafetyFactorTable!$B$5:$B$505,AW78))</f>
        <v>0.7100000000000628</v>
      </c>
      <c r="AY78" s="14">
        <f>IF(R78=Config!$D$11,AU78,AX78)*AT78</f>
        <v>299.3227899194639</v>
      </c>
      <c r="AZ78" s="14">
        <f t="shared" si="54"/>
        <v>737.0077214263132</v>
      </c>
      <c r="BA78" s="14">
        <f>IF(J78="yes",K78*AF78/Config!$F$6,0)</f>
        <v>0</v>
      </c>
      <c r="BB78" s="14">
        <f t="shared" si="55"/>
        <v>0</v>
      </c>
      <c r="BC78" s="14">
        <f t="shared" si="66"/>
        <v>1795</v>
      </c>
      <c r="BD78" s="14">
        <f t="shared" si="67"/>
        <v>50260</v>
      </c>
      <c r="BE78" s="14">
        <f t="shared" si="68"/>
        <v>0</v>
      </c>
      <c r="BF78" s="14">
        <f t="shared" si="69"/>
        <v>924.41666666666663</v>
      </c>
      <c r="BG78" s="14">
        <f t="shared" si="70"/>
        <v>25883.666666666664</v>
      </c>
      <c r="BH78" s="14">
        <f>IF($BD78=0,0,BG78/$BD78*Config!$F$6)</f>
        <v>187.97330547818009</v>
      </c>
      <c r="BI78" s="14">
        <f t="shared" si="71"/>
        <v>0</v>
      </c>
      <c r="BJ78" s="14">
        <f t="shared" si="72"/>
        <v>899.32278991946396</v>
      </c>
      <c r="BK78" s="14">
        <f t="shared" si="73"/>
        <v>25181.038117744989</v>
      </c>
      <c r="BL78" s="14">
        <f>IF($BD78=0,0,BK78/$BD78*Config!$F$6)</f>
        <v>182.87065087498846</v>
      </c>
      <c r="BM78" s="14">
        <f t="shared" si="74"/>
        <v>0</v>
      </c>
      <c r="BN78" s="14">
        <f t="shared" si="75"/>
        <v>25.093876747202671</v>
      </c>
      <c r="BO78" s="14">
        <f t="shared" si="56"/>
        <v>702.62854892167525</v>
      </c>
      <c r="BP78" s="14">
        <f t="shared" si="57"/>
        <v>5.1026546031916382</v>
      </c>
      <c r="BQ78" s="14">
        <f t="shared" si="58"/>
        <v>0</v>
      </c>
      <c r="BR78" s="14">
        <f t="shared" si="76"/>
        <v>180</v>
      </c>
      <c r="BS78" s="14">
        <f t="shared" si="59"/>
        <v>5040</v>
      </c>
      <c r="BT78" s="14">
        <f>IF($BD78=0,0,BS78/$BD78*Config!$F$6)</f>
        <v>36.601671309192199</v>
      </c>
      <c r="BU78" s="14">
        <f t="shared" si="60"/>
        <v>0</v>
      </c>
      <c r="BV78" s="14">
        <f t="shared" si="61"/>
        <v>299.3227899194639</v>
      </c>
      <c r="BW78" s="14">
        <f t="shared" si="62"/>
        <v>8381.038117744989</v>
      </c>
      <c r="BX78" s="14">
        <f>IF($BD78=0,0,BW78/$BD78*Config!$F$6)</f>
        <v>60.865079844347811</v>
      </c>
      <c r="BY78" s="14">
        <f t="shared" si="63"/>
        <v>0</v>
      </c>
      <c r="BZ78" s="14">
        <f t="shared" si="77"/>
        <v>600</v>
      </c>
      <c r="CA78" s="14">
        <f t="shared" si="78"/>
        <v>16800</v>
      </c>
      <c r="CB78" s="14">
        <f>IF($BD78=0,0,CA78/$BD78*Config!$F$6)</f>
        <v>122.00557103064067</v>
      </c>
      <c r="CC78" s="14">
        <f t="shared" si="79"/>
        <v>0</v>
      </c>
      <c r="CD78" s="14">
        <f t="shared" si="80"/>
        <v>0</v>
      </c>
      <c r="CE78" s="14">
        <f t="shared" si="81"/>
        <v>0</v>
      </c>
      <c r="CF78" s="14">
        <f>IF($BD78=0,0,CE78/$BD78*Config!$F$6)</f>
        <v>0</v>
      </c>
      <c r="CG78" s="14">
        <f t="shared" si="82"/>
        <v>0</v>
      </c>
      <c r="CH78" s="14">
        <f t="shared" si="83"/>
        <v>0</v>
      </c>
      <c r="CI78" s="14">
        <f t="shared" si="84"/>
        <v>0</v>
      </c>
      <c r="CJ78" s="14">
        <f>IF($BD78=0,0,CI78/$BD78*Config!$F$6)</f>
        <v>0</v>
      </c>
      <c r="CK78" s="14">
        <f t="shared" si="85"/>
        <v>0</v>
      </c>
    </row>
    <row r="79" spans="2:89" x14ac:dyDescent="0.25">
      <c r="B79">
        <f>Input!B80</f>
        <v>77</v>
      </c>
      <c r="C79" t="str">
        <f>Input!C80</f>
        <v>Material 77</v>
      </c>
      <c r="D79">
        <f>Input!D80</f>
        <v>0</v>
      </c>
      <c r="E79" t="str">
        <f>Input!E80</f>
        <v>Warehouse 3</v>
      </c>
      <c r="F79">
        <f>Input!F80</f>
        <v>0</v>
      </c>
      <c r="G79">
        <f>Input!G80</f>
        <v>0</v>
      </c>
      <c r="H79">
        <f>Input!H80</f>
        <v>0</v>
      </c>
      <c r="I79" t="str">
        <f>Input!I80</f>
        <v>MTS</v>
      </c>
      <c r="J79" s="14" t="str">
        <f>Input!J80</f>
        <v>no</v>
      </c>
      <c r="K79">
        <f>Input!K80</f>
        <v>17</v>
      </c>
      <c r="L79">
        <f>Input!L80</f>
        <v>0</v>
      </c>
      <c r="M79">
        <f>Input!M80</f>
        <v>300</v>
      </c>
      <c r="N79" t="str">
        <f>Input!N80</f>
        <v>EOQ</v>
      </c>
      <c r="O79">
        <f>Input!O80</f>
        <v>150</v>
      </c>
      <c r="P79">
        <f>Input!P80</f>
        <v>150</v>
      </c>
      <c r="Q79">
        <f>Input!Q80</f>
        <v>0.95</v>
      </c>
      <c r="R79" t="str">
        <f>Input!R80</f>
        <v>Beta</v>
      </c>
      <c r="S79">
        <f>Input!S80</f>
        <v>0</v>
      </c>
      <c r="T79" s="14">
        <f>Input!T80</f>
        <v>4.583333333333333</v>
      </c>
      <c r="U79">
        <f>Input!U80</f>
        <v>5.9154394800745145</v>
      </c>
      <c r="V79">
        <f>Input!V80</f>
        <v>0</v>
      </c>
      <c r="W79">
        <f>Input!W80</f>
        <v>0</v>
      </c>
      <c r="X79" s="13">
        <f>Input!X80</f>
        <v>0</v>
      </c>
      <c r="Y79">
        <f>Input!Y80</f>
        <v>87</v>
      </c>
      <c r="Z79">
        <f>Input!Z80</f>
        <v>0</v>
      </c>
      <c r="AA79">
        <f>Input!AA80</f>
        <v>50</v>
      </c>
      <c r="AB79" s="13">
        <f>Input!AB80</f>
        <v>0.12</v>
      </c>
      <c r="AC79">
        <f>Input!AC80</f>
        <v>10</v>
      </c>
      <c r="AD79">
        <f>Input!AD80</f>
        <v>212.25</v>
      </c>
      <c r="AE79" s="14">
        <f>T79*Config!$F$6/Config!$F$3</f>
        <v>54.999999999999993</v>
      </c>
      <c r="AF79" s="14">
        <f t="shared" si="49"/>
        <v>54.999999999999993</v>
      </c>
      <c r="AG79" s="14">
        <f t="shared" si="50"/>
        <v>22.952558100822824</v>
      </c>
      <c r="AH79" s="14">
        <f>IF(Config!$B$23=0,$AG79,MAX(Config!$B$23,ROUNDDOWN($AG79/Config!$B$23,0)*Config!$B$23))</f>
        <v>22</v>
      </c>
      <c r="AI79" s="14">
        <f>IF(Config!$B$23=0,$AG79,MAX(Config!$B$23,ROUNDUP($AG79/Config!$B$23,0)*Config!$B$23))</f>
        <v>23</v>
      </c>
      <c r="AJ79" s="14">
        <f t="shared" si="51"/>
        <v>239.83999999999997</v>
      </c>
      <c r="AK79" s="14">
        <f t="shared" si="52"/>
        <v>239.62521739130432</v>
      </c>
      <c r="AL79" s="14">
        <f>MAX(M79,IF(N79=Config!$D$4,O79,IF(AJ79&lt;AK79,AH79,AI79)))</f>
        <v>300</v>
      </c>
      <c r="AM79" s="14">
        <f t="shared" si="64"/>
        <v>150</v>
      </c>
      <c r="AN79" s="18">
        <f t="shared" si="65"/>
        <v>0.18333333333333332</v>
      </c>
      <c r="AO79">
        <f>K79/Config!$F$3</f>
        <v>0.55890410958904102</v>
      </c>
      <c r="AP79">
        <f>L79/Config!$F$3</f>
        <v>0</v>
      </c>
      <c r="AQ79" s="14">
        <f>K79*AF79/Config!$F$6</f>
        <v>2.5616438356164379</v>
      </c>
      <c r="AR79" s="14">
        <f>Config!$F$3*AF79/Config!$F$6</f>
        <v>4.583333333333333</v>
      </c>
      <c r="AS79" s="14">
        <f t="shared" si="53"/>
        <v>5.7291666666666661</v>
      </c>
      <c r="AT79" s="14">
        <f>SQRT(IF(I79=Config!$D$8,AS79^2,U79^2)*AO79+AP79^2*AR79^2)</f>
        <v>4.4223760258003946</v>
      </c>
      <c r="AU79" s="16" t="str">
        <f>IF(R79&lt;&gt;Config!$D$11,"",NORMSINV(Q79))</f>
        <v/>
      </c>
      <c r="AV79" s="16">
        <f>IF(R79=Config!$D$11,"",IF(AT79=0,1,IF(AL79/AT79&gt;=SafetyFactorTable!$C$4,1,MATCH(AL79/AT79,SafetyFactorTable!$C$4:$KP$4,-1))))</f>
        <v>1</v>
      </c>
      <c r="AW79" s="14">
        <f>IF(AV79="","",IF(AT79=0,COUNTA(SafetyFactorTable!$B$5:$B$505),MATCH(AL79*(1-Q79)/AT79,INDEX(SafetyFactorTable!$C$5:$KP$5,AV79):INDEX(SafetyFactorTable!$C$505:$KP$505,AV79),1)))</f>
        <v>501</v>
      </c>
      <c r="AX79" s="17">
        <f>IF(AW79="","",INDEX(SafetyFactorTable!$B$5:$B$505,AW79))</f>
        <v>6.2307797810134957E-14</v>
      </c>
      <c r="AY79" s="14">
        <f>IF(R79=Config!$D$11,AU79,AX79)*AT79</f>
        <v>2.7554851125595915E-13</v>
      </c>
      <c r="AZ79" s="14">
        <f t="shared" si="54"/>
        <v>2.5616438356167133</v>
      </c>
      <c r="BA79" s="14">
        <f>IF(J79="yes",K79*AF79/Config!$F$6,0)</f>
        <v>0</v>
      </c>
      <c r="BB79" s="14">
        <f t="shared" si="55"/>
        <v>0</v>
      </c>
      <c r="BC79" s="14">
        <f t="shared" si="66"/>
        <v>54.999999999999993</v>
      </c>
      <c r="BD79" s="14">
        <f t="shared" si="67"/>
        <v>4784.9999999999991</v>
      </c>
      <c r="BE79" s="14">
        <f t="shared" si="68"/>
        <v>0</v>
      </c>
      <c r="BF79" s="14">
        <f t="shared" si="69"/>
        <v>212.25</v>
      </c>
      <c r="BG79" s="14">
        <f t="shared" si="70"/>
        <v>18465.75</v>
      </c>
      <c r="BH79" s="14">
        <f>IF($BD79=0,0,BG79/$BD79*Config!$F$6)</f>
        <v>1408.568181818182</v>
      </c>
      <c r="BI79" s="14">
        <f t="shared" si="71"/>
        <v>0</v>
      </c>
      <c r="BJ79" s="14">
        <f t="shared" si="72"/>
        <v>150.00000000000028</v>
      </c>
      <c r="BK79" s="14">
        <f t="shared" si="73"/>
        <v>13050.000000000025</v>
      </c>
      <c r="BL79" s="14">
        <f>IF($BD79=0,0,BK79/$BD79*Config!$F$6)</f>
        <v>995.45454545454766</v>
      </c>
      <c r="BM79" s="14">
        <f t="shared" si="74"/>
        <v>0</v>
      </c>
      <c r="BN79" s="14">
        <f t="shared" si="75"/>
        <v>62.249999999999716</v>
      </c>
      <c r="BO79" s="14">
        <f t="shared" si="56"/>
        <v>5415.7499999999745</v>
      </c>
      <c r="BP79" s="14">
        <f t="shared" si="57"/>
        <v>413.11363636363433</v>
      </c>
      <c r="BQ79" s="14">
        <f t="shared" si="58"/>
        <v>0</v>
      </c>
      <c r="BR79" s="14">
        <f t="shared" si="76"/>
        <v>10</v>
      </c>
      <c r="BS79" s="14">
        <f t="shared" si="59"/>
        <v>870</v>
      </c>
      <c r="BT79" s="14">
        <f>IF($BD79=0,0,BS79/$BD79*Config!$F$6)</f>
        <v>66.363636363636374</v>
      </c>
      <c r="BU79" s="14">
        <f t="shared" si="60"/>
        <v>0</v>
      </c>
      <c r="BV79" s="14">
        <f t="shared" si="61"/>
        <v>2.7554851125595915E-13</v>
      </c>
      <c r="BW79" s="14">
        <f t="shared" si="62"/>
        <v>2.3972720479268446E-11</v>
      </c>
      <c r="BX79" s="14">
        <f>IF($BD79=0,0,BW79/$BD79*Config!$F$6)</f>
        <v>1.8286401201531839E-12</v>
      </c>
      <c r="BY79" s="14">
        <f t="shared" si="63"/>
        <v>0</v>
      </c>
      <c r="BZ79" s="14">
        <f t="shared" si="77"/>
        <v>150</v>
      </c>
      <c r="CA79" s="14">
        <f t="shared" si="78"/>
        <v>13050</v>
      </c>
      <c r="CB79" s="14">
        <f>IF($BD79=0,0,CA79/$BD79*Config!$F$6)</f>
        <v>995.45454545454572</v>
      </c>
      <c r="CC79" s="14">
        <f t="shared" si="79"/>
        <v>0</v>
      </c>
      <c r="CD79" s="14">
        <f t="shared" si="80"/>
        <v>0</v>
      </c>
      <c r="CE79" s="14">
        <f t="shared" si="81"/>
        <v>0</v>
      </c>
      <c r="CF79" s="14">
        <f>IF($BD79=0,0,CE79/$BD79*Config!$F$6)</f>
        <v>0</v>
      </c>
      <c r="CG79" s="14">
        <f t="shared" si="82"/>
        <v>0</v>
      </c>
      <c r="CH79" s="14">
        <f t="shared" si="83"/>
        <v>0</v>
      </c>
      <c r="CI79" s="14">
        <f t="shared" si="84"/>
        <v>0</v>
      </c>
      <c r="CJ79" s="14">
        <f>IF($BD79=0,0,CI79/$BD79*Config!$F$6)</f>
        <v>0</v>
      </c>
      <c r="CK79" s="14">
        <f t="shared" si="85"/>
        <v>0</v>
      </c>
    </row>
    <row r="80" spans="2:89" x14ac:dyDescent="0.25">
      <c r="B80">
        <f>Input!B81</f>
        <v>78</v>
      </c>
      <c r="C80" t="str">
        <f>Input!C81</f>
        <v>Material 78</v>
      </c>
      <c r="D80">
        <f>Input!D81</f>
        <v>0</v>
      </c>
      <c r="E80" t="str">
        <f>Input!E81</f>
        <v>Warehouse 3</v>
      </c>
      <c r="F80">
        <f>Input!F81</f>
        <v>0</v>
      </c>
      <c r="G80">
        <f>Input!G81</f>
        <v>0</v>
      </c>
      <c r="H80">
        <f>Input!H81</f>
        <v>0</v>
      </c>
      <c r="I80" t="str">
        <f>Input!I81</f>
        <v>MTS</v>
      </c>
      <c r="J80" s="14" t="str">
        <f>Input!J81</f>
        <v>no</v>
      </c>
      <c r="K80">
        <f>Input!K81</f>
        <v>17</v>
      </c>
      <c r="L80">
        <f>Input!L81</f>
        <v>0</v>
      </c>
      <c r="M80">
        <f>Input!M81</f>
        <v>20000</v>
      </c>
      <c r="N80" t="str">
        <f>Input!N81</f>
        <v>EOQ</v>
      </c>
      <c r="O80">
        <f>Input!O81</f>
        <v>19233.2</v>
      </c>
      <c r="P80">
        <f>Input!P81</f>
        <v>19233.2</v>
      </c>
      <c r="Q80">
        <f>Input!Q81</f>
        <v>0.95</v>
      </c>
      <c r="R80" t="str">
        <f>Input!R81</f>
        <v>Beta</v>
      </c>
      <c r="S80">
        <f>Input!S81</f>
        <v>0</v>
      </c>
      <c r="T80" s="14">
        <f>Input!T81</f>
        <v>5883</v>
      </c>
      <c r="U80">
        <f>Input!U81</f>
        <v>4047.0011793245803</v>
      </c>
      <c r="V80">
        <f>Input!V81</f>
        <v>0</v>
      </c>
      <c r="W80">
        <f>Input!W81</f>
        <v>0</v>
      </c>
      <c r="X80" s="13">
        <f>Input!X81</f>
        <v>0</v>
      </c>
      <c r="Y80">
        <f>Input!Y81</f>
        <v>60</v>
      </c>
      <c r="Z80">
        <f>Input!Z81</f>
        <v>0</v>
      </c>
      <c r="AA80">
        <f>Input!AA81</f>
        <v>50</v>
      </c>
      <c r="AB80" s="13">
        <f>Input!AB81</f>
        <v>0.12</v>
      </c>
      <c r="AC80">
        <f>Input!AC81</f>
        <v>10</v>
      </c>
      <c r="AD80">
        <f>Input!AD81</f>
        <v>21220.333333333332</v>
      </c>
      <c r="AE80" s="14">
        <f>T80*Config!$F$6/Config!$F$3</f>
        <v>70596</v>
      </c>
      <c r="AF80" s="14">
        <f t="shared" si="49"/>
        <v>70596</v>
      </c>
      <c r="AG80" s="14">
        <f t="shared" si="50"/>
        <v>990.20199959402225</v>
      </c>
      <c r="AH80" s="14">
        <f>IF(Config!$B$23=0,$AG80,MAX(Config!$B$23,ROUNDDOWN($AG80/Config!$B$23,0)*Config!$B$23))</f>
        <v>990</v>
      </c>
      <c r="AI80" s="14">
        <f>IF(Config!$B$23=0,$AG80,MAX(Config!$B$23,ROUNDUP($AG80/Config!$B$23,0)*Config!$B$23))</f>
        <v>991</v>
      </c>
      <c r="AJ80" s="14">
        <f t="shared" si="51"/>
        <v>7129.454545454545</v>
      </c>
      <c r="AK80" s="14">
        <f t="shared" si="52"/>
        <v>7129.4567103935415</v>
      </c>
      <c r="AL80" s="14">
        <f>MAX(M80,IF(N80=Config!$D$4,O80,IF(AJ80&lt;AK80,AH80,AI80)))</f>
        <v>20000</v>
      </c>
      <c r="AM80" s="14">
        <f t="shared" si="64"/>
        <v>10000</v>
      </c>
      <c r="AN80" s="18">
        <f t="shared" si="65"/>
        <v>3.5297999999999998</v>
      </c>
      <c r="AO80">
        <f>K80/Config!$F$3</f>
        <v>0.55890410958904102</v>
      </c>
      <c r="AP80">
        <f>L80/Config!$F$3</f>
        <v>0</v>
      </c>
      <c r="AQ80" s="14">
        <f>K80*AF80/Config!$F$6</f>
        <v>3288.0328767123287</v>
      </c>
      <c r="AR80" s="14">
        <f>Config!$F$3*AF80/Config!$F$6</f>
        <v>5883</v>
      </c>
      <c r="AS80" s="14">
        <f t="shared" si="53"/>
        <v>7353.75</v>
      </c>
      <c r="AT80" s="14">
        <f>SQRT(IF(I80=Config!$D$8,AS80^2,U80^2)*AO80+AP80^2*AR80^2)</f>
        <v>3025.5336145549581</v>
      </c>
      <c r="AU80" s="16" t="str">
        <f>IF(R80&lt;&gt;Config!$D$11,"",NORMSINV(Q80))</f>
        <v/>
      </c>
      <c r="AV80" s="16">
        <f>IF(R80=Config!$D$11,"",IF(AT80=0,1,IF(AL80/AT80&gt;=SafetyFactorTable!$C$4,1,MATCH(AL80/AT80,SafetyFactorTable!$C$4:$KP$4,-1))))</f>
        <v>1</v>
      </c>
      <c r="AW80" s="14">
        <f>IF(AV80="","",IF(AT80=0,COUNTA(SafetyFactorTable!$B$5:$B$505),MATCH(AL80*(1-Q80)/AT80,INDEX(SafetyFactorTable!$C$5:$KP$5,AV80):INDEX(SafetyFactorTable!$C$505:$KP$505,AV80),1)))</f>
        <v>486</v>
      </c>
      <c r="AX80" s="17">
        <f>IF(AW80="","",INDEX(SafetyFactorTable!$B$5:$B$505,AW80))</f>
        <v>0.15000000000006231</v>
      </c>
      <c r="AY80" s="14">
        <f>IF(R80=Config!$D$11,AU80,AX80)*AT80</f>
        <v>453.83004218343223</v>
      </c>
      <c r="AZ80" s="14">
        <f t="shared" si="54"/>
        <v>3741.8629188957611</v>
      </c>
      <c r="BA80" s="14">
        <f>IF(J80="yes",K80*AF80/Config!$F$6,0)</f>
        <v>0</v>
      </c>
      <c r="BB80" s="14">
        <f t="shared" si="55"/>
        <v>0</v>
      </c>
      <c r="BC80" s="14">
        <f t="shared" si="66"/>
        <v>70596</v>
      </c>
      <c r="BD80" s="14">
        <f t="shared" si="67"/>
        <v>4235760</v>
      </c>
      <c r="BE80" s="14">
        <f t="shared" si="68"/>
        <v>0</v>
      </c>
      <c r="BF80" s="14">
        <f t="shared" si="69"/>
        <v>21220.333333333332</v>
      </c>
      <c r="BG80" s="14">
        <f t="shared" si="70"/>
        <v>1273220</v>
      </c>
      <c r="BH80" s="14">
        <f>IF($BD80=0,0,BG80/$BD80*Config!$F$6)</f>
        <v>109.71473832322889</v>
      </c>
      <c r="BI80" s="14">
        <f t="shared" si="71"/>
        <v>0</v>
      </c>
      <c r="BJ80" s="14">
        <f t="shared" si="72"/>
        <v>10453.830042183432</v>
      </c>
      <c r="BK80" s="14">
        <f t="shared" si="73"/>
        <v>627229.80253100593</v>
      </c>
      <c r="BL80" s="14">
        <f>IF($BD80=0,0,BK80/$BD80*Config!$F$6)</f>
        <v>54.049067445704466</v>
      </c>
      <c r="BM80" s="14">
        <f t="shared" si="74"/>
        <v>0</v>
      </c>
      <c r="BN80" s="14">
        <f t="shared" si="75"/>
        <v>10766.5032911499</v>
      </c>
      <c r="BO80" s="14">
        <f t="shared" si="56"/>
        <v>645990.19746899407</v>
      </c>
      <c r="BP80" s="14">
        <f t="shared" si="57"/>
        <v>55.66567087752442</v>
      </c>
      <c r="BQ80" s="14">
        <f t="shared" si="58"/>
        <v>0</v>
      </c>
      <c r="BR80" s="14">
        <f t="shared" si="76"/>
        <v>10</v>
      </c>
      <c r="BS80" s="14">
        <f t="shared" si="59"/>
        <v>600</v>
      </c>
      <c r="BT80" s="14">
        <f>IF($BD80=0,0,BS80/$BD80*Config!$F$6)</f>
        <v>5.1702646042268686E-2</v>
      </c>
      <c r="BU80" s="14">
        <f t="shared" si="60"/>
        <v>0</v>
      </c>
      <c r="BV80" s="14">
        <f t="shared" si="61"/>
        <v>453.83004218343223</v>
      </c>
      <c r="BW80" s="14">
        <f t="shared" si="62"/>
        <v>27229.802531005935</v>
      </c>
      <c r="BX80" s="14">
        <f>IF($BD80=0,0,BW80/$BD80*Config!$F$6)</f>
        <v>2.3464214034357864</v>
      </c>
      <c r="BY80" s="14">
        <f t="shared" si="63"/>
        <v>0</v>
      </c>
      <c r="BZ80" s="14">
        <f t="shared" si="77"/>
        <v>10000</v>
      </c>
      <c r="CA80" s="14">
        <f t="shared" si="78"/>
        <v>600000</v>
      </c>
      <c r="CB80" s="14">
        <f>IF($BD80=0,0,CA80/$BD80*Config!$F$6)</f>
        <v>51.70264604226869</v>
      </c>
      <c r="CC80" s="14">
        <f t="shared" si="79"/>
        <v>0</v>
      </c>
      <c r="CD80" s="14">
        <f t="shared" si="80"/>
        <v>0</v>
      </c>
      <c r="CE80" s="14">
        <f t="shared" si="81"/>
        <v>0</v>
      </c>
      <c r="CF80" s="14">
        <f>IF($BD80=0,0,CE80/$BD80*Config!$F$6)</f>
        <v>0</v>
      </c>
      <c r="CG80" s="14">
        <f t="shared" si="82"/>
        <v>0</v>
      </c>
      <c r="CH80" s="14">
        <f t="shared" si="83"/>
        <v>0</v>
      </c>
      <c r="CI80" s="14">
        <f t="shared" si="84"/>
        <v>0</v>
      </c>
      <c r="CJ80" s="14">
        <f>IF($BD80=0,0,CI80/$BD80*Config!$F$6)</f>
        <v>0</v>
      </c>
      <c r="CK80" s="14">
        <f t="shared" si="85"/>
        <v>0</v>
      </c>
    </row>
    <row r="81" spans="2:89" x14ac:dyDescent="0.25">
      <c r="B81">
        <f>Input!B82</f>
        <v>79</v>
      </c>
      <c r="C81" t="str">
        <f>Input!C82</f>
        <v>Material 79</v>
      </c>
      <c r="D81">
        <f>Input!D82</f>
        <v>0</v>
      </c>
      <c r="E81" t="str">
        <f>Input!E82</f>
        <v>Warehouse 4</v>
      </c>
      <c r="F81">
        <f>Input!F82</f>
        <v>0</v>
      </c>
      <c r="G81">
        <f>Input!G82</f>
        <v>0</v>
      </c>
      <c r="H81">
        <f>Input!H82</f>
        <v>0</v>
      </c>
      <c r="I81" t="str">
        <f>Input!I82</f>
        <v>MTS</v>
      </c>
      <c r="J81" s="14" t="str">
        <f>Input!J82</f>
        <v>no</v>
      </c>
      <c r="K81">
        <f>Input!K82</f>
        <v>38</v>
      </c>
      <c r="L81">
        <f>Input!L82</f>
        <v>0</v>
      </c>
      <c r="M81">
        <f>Input!M82</f>
        <v>1</v>
      </c>
      <c r="N81" t="str">
        <f>Input!N82</f>
        <v>EOQ</v>
      </c>
      <c r="O81">
        <f>Input!O82</f>
        <v>2480.1999999999998</v>
      </c>
      <c r="P81">
        <f>Input!P82</f>
        <v>2480.1999999999998</v>
      </c>
      <c r="Q81">
        <f>Input!Q82</f>
        <v>0.95</v>
      </c>
      <c r="R81" t="str">
        <f>Input!R82</f>
        <v>Beta</v>
      </c>
      <c r="S81">
        <f>Input!S82</f>
        <v>0</v>
      </c>
      <c r="T81" s="14">
        <f>Input!T82</f>
        <v>722.25</v>
      </c>
      <c r="U81">
        <f>Input!U82</f>
        <v>880.95651786205451</v>
      </c>
      <c r="V81">
        <f>Input!V82</f>
        <v>0</v>
      </c>
      <c r="W81">
        <f>Input!W82</f>
        <v>0</v>
      </c>
      <c r="X81" s="13">
        <f>Input!X82</f>
        <v>0</v>
      </c>
      <c r="Y81">
        <f>Input!Y82</f>
        <v>89</v>
      </c>
      <c r="Z81">
        <f>Input!Z82</f>
        <v>0</v>
      </c>
      <c r="AA81">
        <f>Input!AA82</f>
        <v>50</v>
      </c>
      <c r="AB81" s="13">
        <f>Input!AB82</f>
        <v>0.12</v>
      </c>
      <c r="AC81">
        <f>Input!AC82</f>
        <v>1140</v>
      </c>
      <c r="AD81">
        <f>Input!AD82</f>
        <v>3856.5833333333335</v>
      </c>
      <c r="AE81" s="14">
        <f>T81*Config!$F$6/Config!$F$3</f>
        <v>8667</v>
      </c>
      <c r="AF81" s="14">
        <f t="shared" si="49"/>
        <v>8667</v>
      </c>
      <c r="AG81" s="14">
        <f t="shared" si="50"/>
        <v>284.87134884585782</v>
      </c>
      <c r="AH81" s="14">
        <f>IF(Config!$B$23=0,$AG81,MAX(Config!$B$23,ROUNDDOWN($AG81/Config!$B$23,0)*Config!$B$23))</f>
        <v>284</v>
      </c>
      <c r="AI81" s="14">
        <f>IF(Config!$B$23=0,$AG81,MAX(Config!$B$23,ROUNDUP($AG81/Config!$B$23,0)*Config!$B$23))</f>
        <v>285</v>
      </c>
      <c r="AJ81" s="14">
        <f t="shared" si="51"/>
        <v>3042.4402816901411</v>
      </c>
      <c r="AK81" s="14">
        <f t="shared" si="52"/>
        <v>3042.4263157894738</v>
      </c>
      <c r="AL81" s="14">
        <f>MAX(M81,IF(N81=Config!$D$4,O81,IF(AJ81&lt;AK81,AH81,AI81)))</f>
        <v>285</v>
      </c>
      <c r="AM81" s="14">
        <f t="shared" si="64"/>
        <v>142.5</v>
      </c>
      <c r="AN81" s="18">
        <f t="shared" si="65"/>
        <v>30.410526315789475</v>
      </c>
      <c r="AO81">
        <f>K81/Config!$F$3</f>
        <v>1.2493150684931507</v>
      </c>
      <c r="AP81">
        <f>L81/Config!$F$3</f>
        <v>0</v>
      </c>
      <c r="AQ81" s="14">
        <f>K81*AF81/Config!$F$6</f>
        <v>902.31780821917812</v>
      </c>
      <c r="AR81" s="14">
        <f>Config!$F$3*AF81/Config!$F$6</f>
        <v>722.25</v>
      </c>
      <c r="AS81" s="14">
        <f t="shared" si="53"/>
        <v>902.8125</v>
      </c>
      <c r="AT81" s="14">
        <f>SQRT(IF(I81=Config!$D$8,AS81^2,U81^2)*AO81+AP81^2*AR81^2)</f>
        <v>984.66944621347477</v>
      </c>
      <c r="AU81" s="16" t="str">
        <f>IF(R81&lt;&gt;Config!$D$11,"",NORMSINV(Q81))</f>
        <v/>
      </c>
      <c r="AV81" s="16">
        <f>IF(R81=Config!$D$11,"",IF(AT81=0,1,IF(AL81/AT81&gt;=SafetyFactorTable!$C$4,1,MATCH(AL81/AT81,SafetyFactorTable!$C$4:$KP$4,-1))))</f>
        <v>272</v>
      </c>
      <c r="AW81" s="14">
        <f>IF(AV81="","",IF(AT81=0,COUNTA(SafetyFactorTable!$B$5:$B$505),MATCH(AL81*(1-Q81)/AT81,INDEX(SafetyFactorTable!$C$5:$KP$5,AV81):INDEX(SafetyFactorTable!$C$505:$KP$505,AV81),1)))</f>
        <v>350</v>
      </c>
      <c r="AX81" s="17">
        <f>IF(AW81="","",INDEX(SafetyFactorTable!$B$5:$B$505,AW81))</f>
        <v>1.5100000000000635</v>
      </c>
      <c r="AY81" s="14">
        <f>IF(R81=Config!$D$11,AU81,AX81)*AT81</f>
        <v>1486.8508637824095</v>
      </c>
      <c r="AZ81" s="14">
        <f t="shared" si="54"/>
        <v>2389.1686720015878</v>
      </c>
      <c r="BA81" s="14">
        <f>IF(J81="yes",K81*AF81/Config!$F$6,0)</f>
        <v>0</v>
      </c>
      <c r="BB81" s="14">
        <f t="shared" si="55"/>
        <v>0</v>
      </c>
      <c r="BC81" s="14">
        <f t="shared" si="66"/>
        <v>8667</v>
      </c>
      <c r="BD81" s="14">
        <f t="shared" si="67"/>
        <v>771363</v>
      </c>
      <c r="BE81" s="14">
        <f t="shared" si="68"/>
        <v>0</v>
      </c>
      <c r="BF81" s="14">
        <f t="shared" si="69"/>
        <v>3856.5833333333335</v>
      </c>
      <c r="BG81" s="14">
        <f t="shared" si="70"/>
        <v>343235.91666666669</v>
      </c>
      <c r="BH81" s="14">
        <f>IF($BD81=0,0,BG81/$BD81*Config!$F$6)</f>
        <v>162.41524364447523</v>
      </c>
      <c r="BI81" s="14">
        <f t="shared" si="71"/>
        <v>0</v>
      </c>
      <c r="BJ81" s="14">
        <f t="shared" si="72"/>
        <v>1629.3508637824095</v>
      </c>
      <c r="BK81" s="14">
        <f t="shared" si="73"/>
        <v>145012.22687663444</v>
      </c>
      <c r="BL81" s="14">
        <f>IF($BD81=0,0,BK81/$BD81*Config!$F$6)</f>
        <v>68.61809914394594</v>
      </c>
      <c r="BM81" s="14">
        <f t="shared" si="74"/>
        <v>0</v>
      </c>
      <c r="BN81" s="14">
        <f t="shared" si="75"/>
        <v>2227.2324695509242</v>
      </c>
      <c r="BO81" s="14">
        <f t="shared" si="56"/>
        <v>198223.68979003225</v>
      </c>
      <c r="BP81" s="14">
        <f t="shared" si="57"/>
        <v>93.797144500529285</v>
      </c>
      <c r="BQ81" s="14">
        <f t="shared" si="58"/>
        <v>0</v>
      </c>
      <c r="BR81" s="14">
        <f t="shared" si="76"/>
        <v>1140</v>
      </c>
      <c r="BS81" s="14">
        <f t="shared" si="59"/>
        <v>101460</v>
      </c>
      <c r="BT81" s="14">
        <f>IF($BD81=0,0,BS81/$BD81*Config!$F$6)</f>
        <v>48.009691934925577</v>
      </c>
      <c r="BU81" s="14">
        <f t="shared" si="60"/>
        <v>0</v>
      </c>
      <c r="BV81" s="14">
        <f t="shared" si="61"/>
        <v>1486.8508637824095</v>
      </c>
      <c r="BW81" s="14">
        <f t="shared" si="62"/>
        <v>132329.72687663444</v>
      </c>
      <c r="BX81" s="14">
        <f>IF($BD81=0,0,BW81/$BD81*Config!$F$6)</f>
        <v>62.616887652080237</v>
      </c>
      <c r="BY81" s="14">
        <f t="shared" si="63"/>
        <v>0</v>
      </c>
      <c r="BZ81" s="14">
        <f t="shared" si="77"/>
        <v>142.5</v>
      </c>
      <c r="CA81" s="14">
        <f t="shared" si="78"/>
        <v>12682.5</v>
      </c>
      <c r="CB81" s="14">
        <f>IF($BD81=0,0,CA81/$BD81*Config!$F$6)</f>
        <v>6.0012114918656971</v>
      </c>
      <c r="CC81" s="14">
        <f t="shared" si="79"/>
        <v>0</v>
      </c>
      <c r="CD81" s="14">
        <f t="shared" si="80"/>
        <v>0</v>
      </c>
      <c r="CE81" s="14">
        <f t="shared" si="81"/>
        <v>0</v>
      </c>
      <c r="CF81" s="14">
        <f>IF($BD81=0,0,CE81/$BD81*Config!$F$6)</f>
        <v>0</v>
      </c>
      <c r="CG81" s="14">
        <f t="shared" si="82"/>
        <v>0</v>
      </c>
      <c r="CH81" s="14">
        <f t="shared" si="83"/>
        <v>0</v>
      </c>
      <c r="CI81" s="14">
        <f t="shared" si="84"/>
        <v>0</v>
      </c>
      <c r="CJ81" s="14">
        <f>IF($BD81=0,0,CI81/$BD81*Config!$F$6)</f>
        <v>0</v>
      </c>
      <c r="CK81" s="14">
        <f t="shared" si="85"/>
        <v>0</v>
      </c>
    </row>
    <row r="82" spans="2:89" x14ac:dyDescent="0.25">
      <c r="B82">
        <f>Input!B83</f>
        <v>80</v>
      </c>
      <c r="C82" t="str">
        <f>Input!C83</f>
        <v>Material 80</v>
      </c>
      <c r="D82">
        <f>Input!D83</f>
        <v>0</v>
      </c>
      <c r="E82" t="str">
        <f>Input!E83</f>
        <v>Warehouse 4</v>
      </c>
      <c r="F82">
        <f>Input!F83</f>
        <v>0</v>
      </c>
      <c r="G82">
        <f>Input!G83</f>
        <v>0</v>
      </c>
      <c r="H82">
        <f>Input!H83</f>
        <v>0</v>
      </c>
      <c r="I82" t="str">
        <f>Input!I83</f>
        <v>MTS</v>
      </c>
      <c r="J82" s="14" t="str">
        <f>Input!J83</f>
        <v>no</v>
      </c>
      <c r="K82">
        <f>Input!K83</f>
        <v>136</v>
      </c>
      <c r="L82">
        <f>Input!L83</f>
        <v>0</v>
      </c>
      <c r="M82">
        <f>Input!M83</f>
        <v>1</v>
      </c>
      <c r="N82" t="str">
        <f>Input!N83</f>
        <v>EOQ</v>
      </c>
      <c r="O82">
        <f>Input!O83</f>
        <v>500.77777777777777</v>
      </c>
      <c r="P82">
        <f>Input!P83</f>
        <v>500.77777777777777</v>
      </c>
      <c r="Q82">
        <f>Input!Q83</f>
        <v>0.95</v>
      </c>
      <c r="R82" t="str">
        <f>Input!R83</f>
        <v>Beta</v>
      </c>
      <c r="S82">
        <f>Input!S83</f>
        <v>0</v>
      </c>
      <c r="T82" s="14">
        <f>Input!T83</f>
        <v>1612.25</v>
      </c>
      <c r="U82">
        <f>Input!U83</f>
        <v>793.83581139587386</v>
      </c>
      <c r="V82">
        <f>Input!V83</f>
        <v>0</v>
      </c>
      <c r="W82">
        <f>Input!W83</f>
        <v>0</v>
      </c>
      <c r="X82" s="13">
        <f>Input!X83</f>
        <v>0</v>
      </c>
      <c r="Y82">
        <f>Input!Y83</f>
        <v>29</v>
      </c>
      <c r="Z82">
        <f>Input!Z83</f>
        <v>0</v>
      </c>
      <c r="AA82">
        <f>Input!AA83</f>
        <v>50</v>
      </c>
      <c r="AB82" s="13">
        <f>Input!AB83</f>
        <v>0.12</v>
      </c>
      <c r="AC82">
        <f>Input!AC83</f>
        <v>790</v>
      </c>
      <c r="AD82">
        <f>Input!AD83</f>
        <v>1770.0833333333333</v>
      </c>
      <c r="AE82" s="14">
        <f>T82*Config!$F$6/Config!$F$3</f>
        <v>19347</v>
      </c>
      <c r="AF82" s="14">
        <f t="shared" si="49"/>
        <v>19347</v>
      </c>
      <c r="AG82" s="14">
        <f t="shared" si="50"/>
        <v>745.61939074977727</v>
      </c>
      <c r="AH82" s="14">
        <f>IF(Config!$B$23=0,$AG82,MAX(Config!$B$23,ROUNDDOWN($AG82/Config!$B$23,0)*Config!$B$23))</f>
        <v>745</v>
      </c>
      <c r="AI82" s="14">
        <f>IF(Config!$B$23=0,$AG82,MAX(Config!$B$23,ROUNDUP($AG82/Config!$B$23,0)*Config!$B$23))</f>
        <v>746</v>
      </c>
      <c r="AJ82" s="14">
        <f t="shared" si="51"/>
        <v>2594.756375838926</v>
      </c>
      <c r="AK82" s="14">
        <f t="shared" si="52"/>
        <v>2594.7558176943699</v>
      </c>
      <c r="AL82" s="14">
        <f>MAX(M82,IF(N82=Config!$D$4,O82,IF(AJ82&lt;AK82,AH82,AI82)))</f>
        <v>746</v>
      </c>
      <c r="AM82" s="14">
        <f t="shared" si="64"/>
        <v>373</v>
      </c>
      <c r="AN82" s="18">
        <f t="shared" si="65"/>
        <v>25.9343163538874</v>
      </c>
      <c r="AO82">
        <f>K82/Config!$F$3</f>
        <v>4.4712328767123282</v>
      </c>
      <c r="AP82">
        <f>L82/Config!$F$3</f>
        <v>0</v>
      </c>
      <c r="AQ82" s="14">
        <f>K82*AF82/Config!$F$6</f>
        <v>7208.7452054794521</v>
      </c>
      <c r="AR82" s="14">
        <f>Config!$F$3*AF82/Config!$F$6</f>
        <v>1612.25</v>
      </c>
      <c r="AS82" s="14">
        <f t="shared" si="53"/>
        <v>2015.3125</v>
      </c>
      <c r="AT82" s="14">
        <f>SQRT(IF(I82=Config!$D$8,AS82^2,U82^2)*AO82+AP82^2*AR82^2)</f>
        <v>1678.5888415953052</v>
      </c>
      <c r="AU82" s="16" t="str">
        <f>IF(R82&lt;&gt;Config!$D$11,"",NORMSINV(Q82))</f>
        <v/>
      </c>
      <c r="AV82" s="16">
        <f>IF(R82=Config!$D$11,"",IF(AT82=0,1,IF(AL82/AT82&gt;=SafetyFactorTable!$C$4,1,MATCH(AL82/AT82,SafetyFactorTable!$C$4:$KP$4,-1))))</f>
        <v>256</v>
      </c>
      <c r="AW82" s="14">
        <f>IF(AV82="","",IF(AT82=0,COUNTA(SafetyFactorTable!$B$5:$B$505),MATCH(AL82*(1-Q82)/AT82,INDEX(SafetyFactorTable!$C$5:$KP$5,AV82):INDEX(SafetyFactorTable!$C$505:$KP$505,AV82),1)))</f>
        <v>357</v>
      </c>
      <c r="AX82" s="17">
        <f>IF(AW82="","",INDEX(SafetyFactorTable!$B$5:$B$505,AW82))</f>
        <v>1.4400000000000635</v>
      </c>
      <c r="AY82" s="14">
        <f>IF(R82=Config!$D$11,AU82,AX82)*AT82</f>
        <v>2417.1679318973461</v>
      </c>
      <c r="AZ82" s="14">
        <f t="shared" si="54"/>
        <v>9625.9131373767977</v>
      </c>
      <c r="BA82" s="14">
        <f>IF(J82="yes",K82*AF82/Config!$F$6,0)</f>
        <v>0</v>
      </c>
      <c r="BB82" s="14">
        <f t="shared" si="55"/>
        <v>0</v>
      </c>
      <c r="BC82" s="14">
        <f t="shared" si="66"/>
        <v>19347</v>
      </c>
      <c r="BD82" s="14">
        <f t="shared" si="67"/>
        <v>561063</v>
      </c>
      <c r="BE82" s="14">
        <f t="shared" si="68"/>
        <v>0</v>
      </c>
      <c r="BF82" s="14">
        <f t="shared" si="69"/>
        <v>1770.0833333333333</v>
      </c>
      <c r="BG82" s="14">
        <f t="shared" si="70"/>
        <v>51332.416666666664</v>
      </c>
      <c r="BH82" s="14">
        <f>IF($BD82=0,0,BG82/$BD82*Config!$F$6)</f>
        <v>33.394346238004168</v>
      </c>
      <c r="BI82" s="14">
        <f t="shared" si="71"/>
        <v>0</v>
      </c>
      <c r="BJ82" s="14">
        <f t="shared" si="72"/>
        <v>2790.1679318973461</v>
      </c>
      <c r="BK82" s="14">
        <f t="shared" si="73"/>
        <v>80914.870025023032</v>
      </c>
      <c r="BL82" s="14">
        <f>IF($BD82=0,0,BK82/$BD82*Config!$F$6)</f>
        <v>52.639235806198961</v>
      </c>
      <c r="BM82" s="14">
        <f t="shared" si="74"/>
        <v>0</v>
      </c>
      <c r="BN82" s="14">
        <f t="shared" si="75"/>
        <v>-1020.0845985640128</v>
      </c>
      <c r="BO82" s="14">
        <f t="shared" si="56"/>
        <v>-29582.453358356368</v>
      </c>
      <c r="BP82" s="14">
        <f t="shared" si="57"/>
        <v>-19.244889568194793</v>
      </c>
      <c r="BQ82" s="14">
        <f t="shared" si="58"/>
        <v>0</v>
      </c>
      <c r="BR82" s="14">
        <f t="shared" si="76"/>
        <v>790</v>
      </c>
      <c r="BS82" s="14">
        <f t="shared" si="59"/>
        <v>22910</v>
      </c>
      <c r="BT82" s="14">
        <f>IF($BD82=0,0,BS82/$BD82*Config!$F$6)</f>
        <v>14.904119501731534</v>
      </c>
      <c r="BU82" s="14">
        <f t="shared" si="60"/>
        <v>0</v>
      </c>
      <c r="BV82" s="14">
        <f t="shared" si="61"/>
        <v>2417.1679318973461</v>
      </c>
      <c r="BW82" s="14">
        <f t="shared" si="62"/>
        <v>70097.870025023032</v>
      </c>
      <c r="BX82" s="14">
        <f>IF($BD82=0,0,BW82/$BD82*Config!$F$6)</f>
        <v>45.602227484495337</v>
      </c>
      <c r="BY82" s="14">
        <f t="shared" si="63"/>
        <v>0</v>
      </c>
      <c r="BZ82" s="14">
        <f t="shared" si="77"/>
        <v>373</v>
      </c>
      <c r="CA82" s="14">
        <f t="shared" si="78"/>
        <v>10817</v>
      </c>
      <c r="CB82" s="14">
        <f>IF($BD82=0,0,CA82/$BD82*Config!$F$6)</f>
        <v>7.037008321703623</v>
      </c>
      <c r="CC82" s="14">
        <f t="shared" si="79"/>
        <v>0</v>
      </c>
      <c r="CD82" s="14">
        <f t="shared" si="80"/>
        <v>0</v>
      </c>
      <c r="CE82" s="14">
        <f t="shared" si="81"/>
        <v>0</v>
      </c>
      <c r="CF82" s="14">
        <f>IF($BD82=0,0,CE82/$BD82*Config!$F$6)</f>
        <v>0</v>
      </c>
      <c r="CG82" s="14">
        <f t="shared" si="82"/>
        <v>0</v>
      </c>
      <c r="CH82" s="14">
        <f t="shared" si="83"/>
        <v>0</v>
      </c>
      <c r="CI82" s="14">
        <f t="shared" si="84"/>
        <v>0</v>
      </c>
      <c r="CJ82" s="14">
        <f>IF($BD82=0,0,CI82/$BD82*Config!$F$6)</f>
        <v>0</v>
      </c>
      <c r="CK82" s="14">
        <f t="shared" si="85"/>
        <v>0</v>
      </c>
    </row>
    <row r="83" spans="2:89" x14ac:dyDescent="0.25">
      <c r="B83">
        <f>Input!B84</f>
        <v>81</v>
      </c>
      <c r="C83" t="str">
        <f>Input!C84</f>
        <v>Material 81</v>
      </c>
      <c r="D83">
        <f>Input!D84</f>
        <v>0</v>
      </c>
      <c r="E83" t="str">
        <f>Input!E84</f>
        <v>Warehouse 4</v>
      </c>
      <c r="F83">
        <f>Input!F84</f>
        <v>0</v>
      </c>
      <c r="G83">
        <f>Input!G84</f>
        <v>0</v>
      </c>
      <c r="H83">
        <f>Input!H84</f>
        <v>0</v>
      </c>
      <c r="I83" t="str">
        <f>Input!I84</f>
        <v>MTS</v>
      </c>
      <c r="J83" s="14" t="str">
        <f>Input!J84</f>
        <v>no</v>
      </c>
      <c r="K83">
        <f>Input!K84</f>
        <v>40</v>
      </c>
      <c r="L83">
        <f>Input!L84</f>
        <v>0</v>
      </c>
      <c r="M83">
        <f>Input!M84</f>
        <v>1</v>
      </c>
      <c r="N83" t="str">
        <f>Input!N84</f>
        <v>EOQ</v>
      </c>
      <c r="O83">
        <f>Input!O84</f>
        <v>200</v>
      </c>
      <c r="P83">
        <f>Input!P84</f>
        <v>200</v>
      </c>
      <c r="Q83">
        <f>Input!Q84</f>
        <v>0.95</v>
      </c>
      <c r="R83" t="str">
        <f>Input!R84</f>
        <v>Beta</v>
      </c>
      <c r="S83">
        <f>Input!S84</f>
        <v>0</v>
      </c>
      <c r="T83" s="14">
        <f>Input!T84</f>
        <v>4.583333333333333</v>
      </c>
      <c r="U83">
        <f>Input!U84</f>
        <v>4.9627399567968373</v>
      </c>
      <c r="V83">
        <f>Input!V84</f>
        <v>0</v>
      </c>
      <c r="W83">
        <f>Input!W84</f>
        <v>0</v>
      </c>
      <c r="X83" s="13">
        <f>Input!X84</f>
        <v>0</v>
      </c>
      <c r="Y83">
        <f>Input!Y84</f>
        <v>81</v>
      </c>
      <c r="Z83">
        <f>Input!Z84</f>
        <v>0</v>
      </c>
      <c r="AA83">
        <f>Input!AA84</f>
        <v>50</v>
      </c>
      <c r="AB83" s="13">
        <f>Input!AB84</f>
        <v>0.12</v>
      </c>
      <c r="AC83">
        <f>Input!AC84</f>
        <v>10</v>
      </c>
      <c r="AD83">
        <f>Input!AD84</f>
        <v>273.25</v>
      </c>
      <c r="AE83" s="14">
        <f>T83*Config!$F$6/Config!$F$3</f>
        <v>54.999999999999993</v>
      </c>
      <c r="AF83" s="14">
        <f t="shared" si="49"/>
        <v>54.999999999999993</v>
      </c>
      <c r="AG83" s="14">
        <f t="shared" si="50"/>
        <v>23.787467738268759</v>
      </c>
      <c r="AH83" s="14">
        <f>IF(Config!$B$23=0,$AG83,MAX(Config!$B$23,ROUNDDOWN($AG83/Config!$B$23,0)*Config!$B$23))</f>
        <v>23</v>
      </c>
      <c r="AI83" s="14">
        <f>IF(Config!$B$23=0,$AG83,MAX(Config!$B$23,ROUNDUP($AG83/Config!$B$23,0)*Config!$B$23))</f>
        <v>24</v>
      </c>
      <c r="AJ83" s="14">
        <f t="shared" si="51"/>
        <v>231.34521739130432</v>
      </c>
      <c r="AK83" s="14">
        <f t="shared" si="52"/>
        <v>231.2233333333333</v>
      </c>
      <c r="AL83" s="14">
        <f>MAX(M83,IF(N83=Config!$D$4,O83,IF(AJ83&lt;AK83,AH83,AI83)))</f>
        <v>24</v>
      </c>
      <c r="AM83" s="14">
        <f t="shared" si="64"/>
        <v>12</v>
      </c>
      <c r="AN83" s="18">
        <f t="shared" si="65"/>
        <v>2.2916666666666665</v>
      </c>
      <c r="AO83">
        <f>K83/Config!$F$3</f>
        <v>1.3150684931506849</v>
      </c>
      <c r="AP83">
        <f>L83/Config!$F$3</f>
        <v>0</v>
      </c>
      <c r="AQ83" s="14">
        <f>K83*AF83/Config!$F$6</f>
        <v>6.0273972602739709</v>
      </c>
      <c r="AR83" s="14">
        <f>Config!$F$3*AF83/Config!$F$6</f>
        <v>4.583333333333333</v>
      </c>
      <c r="AS83" s="14">
        <f t="shared" si="53"/>
        <v>5.7291666666666661</v>
      </c>
      <c r="AT83" s="14">
        <f>SQRT(IF(I83=Config!$D$8,AS83^2,U83^2)*AO83+AP83^2*AR83^2)</f>
        <v>5.6910933012809952</v>
      </c>
      <c r="AU83" s="16" t="str">
        <f>IF(R83&lt;&gt;Config!$D$11,"",NORMSINV(Q83))</f>
        <v/>
      </c>
      <c r="AV83" s="16">
        <f>IF(R83=Config!$D$11,"",IF(AT83=0,1,IF(AL83/AT83&gt;=SafetyFactorTable!$C$4,1,MATCH(AL83/AT83,SafetyFactorTable!$C$4:$KP$4,-1))))</f>
        <v>1</v>
      </c>
      <c r="AW83" s="14">
        <f>IF(AV83="","",IF(AT83=0,COUNTA(SafetyFactorTable!$B$5:$B$505),MATCH(AL83*(1-Q83)/AT83,INDEX(SafetyFactorTable!$C$5:$KP$5,AV83):INDEX(SafetyFactorTable!$C$505:$KP$505,AV83),1)))</f>
        <v>455</v>
      </c>
      <c r="AX83" s="17">
        <f>IF(AW83="","",INDEX(SafetyFactorTable!$B$5:$B$505,AW83))</f>
        <v>0.46000000000006258</v>
      </c>
      <c r="AY83" s="14">
        <f>IF(R83=Config!$D$11,AU83,AX83)*AT83</f>
        <v>2.6179029185896141</v>
      </c>
      <c r="AZ83" s="14">
        <f t="shared" si="54"/>
        <v>8.6453001788635859</v>
      </c>
      <c r="BA83" s="14">
        <f>IF(J83="yes",K83*AF83/Config!$F$6,0)</f>
        <v>0</v>
      </c>
      <c r="BB83" s="14">
        <f t="shared" si="55"/>
        <v>0</v>
      </c>
      <c r="BC83" s="14">
        <f t="shared" si="66"/>
        <v>54.999999999999993</v>
      </c>
      <c r="BD83" s="14">
        <f t="shared" si="67"/>
        <v>4454.9999999999991</v>
      </c>
      <c r="BE83" s="14">
        <f t="shared" si="68"/>
        <v>0</v>
      </c>
      <c r="BF83" s="14">
        <f t="shared" si="69"/>
        <v>273.25</v>
      </c>
      <c r="BG83" s="14">
        <f t="shared" si="70"/>
        <v>22133.25</v>
      </c>
      <c r="BH83" s="14">
        <f>IF($BD83=0,0,BG83/$BD83*Config!$F$6)</f>
        <v>1813.3863636363642</v>
      </c>
      <c r="BI83" s="14">
        <f t="shared" si="71"/>
        <v>0</v>
      </c>
      <c r="BJ83" s="14">
        <f t="shared" si="72"/>
        <v>14.617902918589614</v>
      </c>
      <c r="BK83" s="14">
        <f t="shared" si="73"/>
        <v>1184.0501364057588</v>
      </c>
      <c r="BL83" s="14">
        <f>IF($BD83=0,0,BK83/$BD83*Config!$F$6)</f>
        <v>97.009719368822019</v>
      </c>
      <c r="BM83" s="14">
        <f t="shared" si="74"/>
        <v>0</v>
      </c>
      <c r="BN83" s="14">
        <f t="shared" si="75"/>
        <v>258.63209708141039</v>
      </c>
      <c r="BO83" s="14">
        <f t="shared" si="56"/>
        <v>20949.19986359424</v>
      </c>
      <c r="BP83" s="14">
        <f t="shared" si="57"/>
        <v>1716.3766442675421</v>
      </c>
      <c r="BQ83" s="14">
        <f t="shared" si="58"/>
        <v>0</v>
      </c>
      <c r="BR83" s="14">
        <f t="shared" si="76"/>
        <v>10</v>
      </c>
      <c r="BS83" s="14">
        <f t="shared" si="59"/>
        <v>810</v>
      </c>
      <c r="BT83" s="14">
        <f>IF($BD83=0,0,BS83/$BD83*Config!$F$6)</f>
        <v>66.363636363636374</v>
      </c>
      <c r="BU83" s="14">
        <f t="shared" si="60"/>
        <v>0</v>
      </c>
      <c r="BV83" s="14">
        <f t="shared" si="61"/>
        <v>2.6179029185896141</v>
      </c>
      <c r="BW83" s="14">
        <f t="shared" si="62"/>
        <v>212.05013640575874</v>
      </c>
      <c r="BX83" s="14">
        <f>IF($BD83=0,0,BW83/$BD83*Config!$F$6)</f>
        <v>17.373355732458354</v>
      </c>
      <c r="BY83" s="14">
        <f t="shared" si="63"/>
        <v>0</v>
      </c>
      <c r="BZ83" s="14">
        <f t="shared" si="77"/>
        <v>12</v>
      </c>
      <c r="CA83" s="14">
        <f t="shared" si="78"/>
        <v>972</v>
      </c>
      <c r="CB83" s="14">
        <f>IF($BD83=0,0,CA83/$BD83*Config!$F$6)</f>
        <v>79.636363636363654</v>
      </c>
      <c r="CC83" s="14">
        <f t="shared" si="79"/>
        <v>0</v>
      </c>
      <c r="CD83" s="14">
        <f t="shared" si="80"/>
        <v>0</v>
      </c>
      <c r="CE83" s="14">
        <f t="shared" si="81"/>
        <v>0</v>
      </c>
      <c r="CF83" s="14">
        <f>IF($BD83=0,0,CE83/$BD83*Config!$F$6)</f>
        <v>0</v>
      </c>
      <c r="CG83" s="14">
        <f t="shared" si="82"/>
        <v>0</v>
      </c>
      <c r="CH83" s="14">
        <f t="shared" si="83"/>
        <v>0</v>
      </c>
      <c r="CI83" s="14">
        <f t="shared" si="84"/>
        <v>0</v>
      </c>
      <c r="CJ83" s="14">
        <f>IF($BD83=0,0,CI83/$BD83*Config!$F$6)</f>
        <v>0</v>
      </c>
      <c r="CK83" s="14">
        <f t="shared" si="85"/>
        <v>0</v>
      </c>
    </row>
    <row r="84" spans="2:89" x14ac:dyDescent="0.25">
      <c r="B84">
        <f>Input!B85</f>
        <v>82</v>
      </c>
      <c r="C84" t="str">
        <f>Input!C85</f>
        <v>Material 82</v>
      </c>
      <c r="D84">
        <f>Input!D85</f>
        <v>0</v>
      </c>
      <c r="E84" t="str">
        <f>Input!E85</f>
        <v>Warehouse 4</v>
      </c>
      <c r="F84">
        <f>Input!F85</f>
        <v>0</v>
      </c>
      <c r="G84">
        <f>Input!G85</f>
        <v>0</v>
      </c>
      <c r="H84">
        <f>Input!H85</f>
        <v>0</v>
      </c>
      <c r="I84" t="str">
        <f>Input!I85</f>
        <v>MTS</v>
      </c>
      <c r="J84" s="14" t="str">
        <f>Input!J85</f>
        <v>no</v>
      </c>
      <c r="K84">
        <f>Input!K85</f>
        <v>38</v>
      </c>
      <c r="L84">
        <f>Input!L85</f>
        <v>0</v>
      </c>
      <c r="M84">
        <f>Input!M85</f>
        <v>1</v>
      </c>
      <c r="N84" t="str">
        <f>Input!N85</f>
        <v>EOQ</v>
      </c>
      <c r="O84">
        <f>Input!O85</f>
        <v>69.951219512195124</v>
      </c>
      <c r="P84">
        <f>Input!P85</f>
        <v>69.951219512195124</v>
      </c>
      <c r="Q84">
        <f>Input!Q85</f>
        <v>0.95</v>
      </c>
      <c r="R84" t="str">
        <f>Input!R85</f>
        <v>Beta</v>
      </c>
      <c r="S84">
        <f>Input!S85</f>
        <v>0</v>
      </c>
      <c r="T84" s="14">
        <f>Input!T85</f>
        <v>523.66666666666663</v>
      </c>
      <c r="U84">
        <f>Input!U85</f>
        <v>47.622250974505484</v>
      </c>
      <c r="V84">
        <f>Input!V85</f>
        <v>0</v>
      </c>
      <c r="W84">
        <f>Input!W85</f>
        <v>0</v>
      </c>
      <c r="X84" s="13">
        <f>Input!X85</f>
        <v>0</v>
      </c>
      <c r="Y84">
        <f>Input!Y85</f>
        <v>72</v>
      </c>
      <c r="Z84">
        <f>Input!Z85</f>
        <v>0</v>
      </c>
      <c r="AA84">
        <f>Input!AA85</f>
        <v>50</v>
      </c>
      <c r="AB84" s="13">
        <f>Input!AB85</f>
        <v>0.12</v>
      </c>
      <c r="AC84">
        <f>Input!AC85</f>
        <v>10</v>
      </c>
      <c r="AD84">
        <f>Input!AD85</f>
        <v>359.83333333333331</v>
      </c>
      <c r="AE84" s="14">
        <f>T84*Config!$F$6/Config!$F$3</f>
        <v>6283.9999999999991</v>
      </c>
      <c r="AF84" s="14">
        <f t="shared" si="49"/>
        <v>6283.9999999999991</v>
      </c>
      <c r="AG84" s="14">
        <f t="shared" si="50"/>
        <v>269.68774811155487</v>
      </c>
      <c r="AH84" s="14">
        <f>IF(Config!$B$23=0,$AG84,MAX(Config!$B$23,ROUNDDOWN($AG84/Config!$B$23,0)*Config!$B$23))</f>
        <v>269</v>
      </c>
      <c r="AI84" s="14">
        <f>IF(Config!$B$23=0,$AG84,MAX(Config!$B$23,ROUNDUP($AG84/Config!$B$23,0)*Config!$B$23))</f>
        <v>270</v>
      </c>
      <c r="AJ84" s="14">
        <f t="shared" si="51"/>
        <v>2330.1097397769518</v>
      </c>
      <c r="AK84" s="14">
        <f t="shared" si="52"/>
        <v>2330.1037037037036</v>
      </c>
      <c r="AL84" s="14">
        <f>MAX(M84,IF(N84=Config!$D$4,O84,IF(AJ84&lt;AK84,AH84,AI84)))</f>
        <v>270</v>
      </c>
      <c r="AM84" s="14">
        <f t="shared" si="64"/>
        <v>135</v>
      </c>
      <c r="AN84" s="18">
        <f t="shared" si="65"/>
        <v>23.274074074074072</v>
      </c>
      <c r="AO84">
        <f>K84/Config!$F$3</f>
        <v>1.2493150684931507</v>
      </c>
      <c r="AP84">
        <f>L84/Config!$F$3</f>
        <v>0</v>
      </c>
      <c r="AQ84" s="14">
        <f>K84*AF84/Config!$F$6</f>
        <v>654.22465753424649</v>
      </c>
      <c r="AR84" s="14">
        <f>Config!$F$3*AF84/Config!$F$6</f>
        <v>523.66666666666663</v>
      </c>
      <c r="AS84" s="14">
        <f t="shared" si="53"/>
        <v>654.58333333333326</v>
      </c>
      <c r="AT84" s="14">
        <f>SQRT(IF(I84=Config!$D$8,AS84^2,U84^2)*AO84+AP84^2*AR84^2)</f>
        <v>53.228706007312937</v>
      </c>
      <c r="AU84" s="16" t="str">
        <f>IF(R84&lt;&gt;Config!$D$11,"",NORMSINV(Q84))</f>
        <v/>
      </c>
      <c r="AV84" s="16">
        <f>IF(R84=Config!$D$11,"",IF(AT84=0,1,IF(AL84/AT84&gt;=SafetyFactorTable!$C$4,1,MATCH(AL84/AT84,SafetyFactorTable!$C$4:$KP$4,-1))))</f>
        <v>1</v>
      </c>
      <c r="AW84" s="14">
        <f>IF(AV84="","",IF(AT84=0,COUNTA(SafetyFactorTable!$B$5:$B$505),MATCH(AL84*(1-Q84)/AT84,INDEX(SafetyFactorTable!$C$5:$KP$5,AV84):INDEX(SafetyFactorTable!$C$505:$KP$505,AV84),1)))</f>
        <v>467</v>
      </c>
      <c r="AX84" s="17">
        <f>IF(AW84="","",INDEX(SafetyFactorTable!$B$5:$B$505,AW84))</f>
        <v>0.34000000000006247</v>
      </c>
      <c r="AY84" s="14">
        <f>IF(R84=Config!$D$11,AU84,AX84)*AT84</f>
        <v>18.097760042489725</v>
      </c>
      <c r="AZ84" s="14">
        <f t="shared" si="54"/>
        <v>672.32241757673626</v>
      </c>
      <c r="BA84" s="14">
        <f>IF(J84="yes",K84*AF84/Config!$F$6,0)</f>
        <v>0</v>
      </c>
      <c r="BB84" s="14">
        <f t="shared" si="55"/>
        <v>0</v>
      </c>
      <c r="BC84" s="14">
        <f t="shared" si="66"/>
        <v>6283.9999999999991</v>
      </c>
      <c r="BD84" s="14">
        <f t="shared" si="67"/>
        <v>452447.99999999994</v>
      </c>
      <c r="BE84" s="14">
        <f t="shared" si="68"/>
        <v>0</v>
      </c>
      <c r="BF84" s="14">
        <f t="shared" si="69"/>
        <v>359.83333333333331</v>
      </c>
      <c r="BG84" s="14">
        <f t="shared" si="70"/>
        <v>25908</v>
      </c>
      <c r="BH84" s="14">
        <f>IF($BD84=0,0,BG84/$BD84*Config!$F$6)</f>
        <v>20.900567579036707</v>
      </c>
      <c r="BI84" s="14">
        <f t="shared" si="71"/>
        <v>0</v>
      </c>
      <c r="BJ84" s="14">
        <f t="shared" si="72"/>
        <v>153.09776004248971</v>
      </c>
      <c r="BK84" s="14">
        <f t="shared" si="73"/>
        <v>11023.038723059259</v>
      </c>
      <c r="BL84" s="14">
        <f>IF($BD84=0,0,BK84/$BD84*Config!$F$6)</f>
        <v>8.8925338025952811</v>
      </c>
      <c r="BM84" s="14">
        <f t="shared" si="74"/>
        <v>0</v>
      </c>
      <c r="BN84" s="14">
        <f t="shared" si="75"/>
        <v>206.7355732908436</v>
      </c>
      <c r="BO84" s="14">
        <f t="shared" si="56"/>
        <v>14884.961276940741</v>
      </c>
      <c r="BP84" s="14">
        <f t="shared" si="57"/>
        <v>12.008033776441426</v>
      </c>
      <c r="BQ84" s="14">
        <f t="shared" si="58"/>
        <v>0</v>
      </c>
      <c r="BR84" s="14">
        <f t="shared" si="76"/>
        <v>10</v>
      </c>
      <c r="BS84" s="14">
        <f t="shared" si="59"/>
        <v>720</v>
      </c>
      <c r="BT84" s="14">
        <f>IF($BD84=0,0,BS84/$BD84*Config!$F$6)</f>
        <v>0.58084022915340561</v>
      </c>
      <c r="BU84" s="14">
        <f t="shared" si="60"/>
        <v>0</v>
      </c>
      <c r="BV84" s="14">
        <f t="shared" si="61"/>
        <v>18.097760042489725</v>
      </c>
      <c r="BW84" s="14">
        <f t="shared" si="62"/>
        <v>1303.0387230592601</v>
      </c>
      <c r="BX84" s="14">
        <f>IF($BD84=0,0,BW84/$BD84*Config!$F$6)</f>
        <v>1.0511907090243078</v>
      </c>
      <c r="BY84" s="14">
        <f t="shared" si="63"/>
        <v>0</v>
      </c>
      <c r="BZ84" s="14">
        <f t="shared" si="77"/>
        <v>135</v>
      </c>
      <c r="CA84" s="14">
        <f t="shared" si="78"/>
        <v>9720</v>
      </c>
      <c r="CB84" s="14">
        <f>IF($BD84=0,0,CA84/$BD84*Config!$F$6)</f>
        <v>7.8413430935709751</v>
      </c>
      <c r="CC84" s="14">
        <f t="shared" si="79"/>
        <v>0</v>
      </c>
      <c r="CD84" s="14">
        <f t="shared" si="80"/>
        <v>0</v>
      </c>
      <c r="CE84" s="14">
        <f t="shared" si="81"/>
        <v>0</v>
      </c>
      <c r="CF84" s="14">
        <f>IF($BD84=0,0,CE84/$BD84*Config!$F$6)</f>
        <v>0</v>
      </c>
      <c r="CG84" s="14">
        <f t="shared" si="82"/>
        <v>0</v>
      </c>
      <c r="CH84" s="14">
        <f t="shared" si="83"/>
        <v>0</v>
      </c>
      <c r="CI84" s="14">
        <f t="shared" si="84"/>
        <v>0</v>
      </c>
      <c r="CJ84" s="14">
        <f>IF($BD84=0,0,CI84/$BD84*Config!$F$6)</f>
        <v>0</v>
      </c>
      <c r="CK84" s="14">
        <f t="shared" si="85"/>
        <v>0</v>
      </c>
    </row>
    <row r="85" spans="2:89" x14ac:dyDescent="0.25">
      <c r="B85">
        <f>Input!B86</f>
        <v>83</v>
      </c>
      <c r="C85" t="str">
        <f>Input!C86</f>
        <v>Material 83</v>
      </c>
      <c r="D85">
        <f>Input!D86</f>
        <v>0</v>
      </c>
      <c r="E85" t="str">
        <f>Input!E86</f>
        <v>Warehouse 4</v>
      </c>
      <c r="F85">
        <f>Input!F86</f>
        <v>0</v>
      </c>
      <c r="G85">
        <f>Input!G86</f>
        <v>0</v>
      </c>
      <c r="H85">
        <f>Input!H86</f>
        <v>0</v>
      </c>
      <c r="I85" t="str">
        <f>Input!I86</f>
        <v>MTS</v>
      </c>
      <c r="J85" s="14" t="str">
        <f>Input!J86</f>
        <v>no</v>
      </c>
      <c r="K85">
        <f>Input!K86</f>
        <v>45</v>
      </c>
      <c r="L85">
        <f>Input!L86</f>
        <v>0</v>
      </c>
      <c r="M85">
        <f>Input!M86</f>
        <v>1</v>
      </c>
      <c r="N85" t="str">
        <f>Input!N86</f>
        <v>EOQ</v>
      </c>
      <c r="O85">
        <f>Input!O86</f>
        <v>102</v>
      </c>
      <c r="P85">
        <f>Input!P86</f>
        <v>102</v>
      </c>
      <c r="Q85">
        <f>Input!Q86</f>
        <v>0.95</v>
      </c>
      <c r="R85" t="str">
        <f>Input!R86</f>
        <v>Beta</v>
      </c>
      <c r="S85">
        <f>Input!S86</f>
        <v>0</v>
      </c>
      <c r="T85" s="14">
        <f>Input!T86</f>
        <v>892</v>
      </c>
      <c r="U85">
        <f>Input!U86</f>
        <v>137.30126133301312</v>
      </c>
      <c r="V85">
        <f>Input!V86</f>
        <v>0</v>
      </c>
      <c r="W85">
        <f>Input!W86</f>
        <v>0</v>
      </c>
      <c r="X85" s="13">
        <f>Input!X86</f>
        <v>0</v>
      </c>
      <c r="Y85">
        <f>Input!Y86</f>
        <v>80</v>
      </c>
      <c r="Z85">
        <f>Input!Z86</f>
        <v>0</v>
      </c>
      <c r="AA85">
        <f>Input!AA86</f>
        <v>50</v>
      </c>
      <c r="AB85" s="13">
        <f>Input!AB86</f>
        <v>0.12</v>
      </c>
      <c r="AC85">
        <f>Input!AC86</f>
        <v>10</v>
      </c>
      <c r="AD85">
        <f>Input!AD86</f>
        <v>879.16666666666663</v>
      </c>
      <c r="AE85" s="14">
        <f>T85*Config!$F$6/Config!$F$3</f>
        <v>10704</v>
      </c>
      <c r="AF85" s="14">
        <f t="shared" si="49"/>
        <v>10704</v>
      </c>
      <c r="AG85" s="14">
        <f t="shared" si="50"/>
        <v>333.91615714128</v>
      </c>
      <c r="AH85" s="14">
        <f>IF(Config!$B$23=0,$AG85,MAX(Config!$B$23,ROUNDDOWN($AG85/Config!$B$23,0)*Config!$B$23))</f>
        <v>333</v>
      </c>
      <c r="AI85" s="14">
        <f>IF(Config!$B$23=0,$AG85,MAX(Config!$B$23,ROUNDUP($AG85/Config!$B$23,0)*Config!$B$23))</f>
        <v>334</v>
      </c>
      <c r="AJ85" s="14">
        <f t="shared" si="51"/>
        <v>3205.607207207207</v>
      </c>
      <c r="AK85" s="14">
        <f t="shared" si="52"/>
        <v>3205.5952095808384</v>
      </c>
      <c r="AL85" s="14">
        <f>MAX(M85,IF(N85=Config!$D$4,O85,IF(AJ85&lt;AK85,AH85,AI85)))</f>
        <v>334</v>
      </c>
      <c r="AM85" s="14">
        <f t="shared" si="64"/>
        <v>167</v>
      </c>
      <c r="AN85" s="18">
        <f t="shared" si="65"/>
        <v>32.047904191616766</v>
      </c>
      <c r="AO85">
        <f>K85/Config!$F$3</f>
        <v>1.4794520547945205</v>
      </c>
      <c r="AP85">
        <f>L85/Config!$F$3</f>
        <v>0</v>
      </c>
      <c r="AQ85" s="14">
        <f>K85*AF85/Config!$F$6</f>
        <v>1319.6712328767123</v>
      </c>
      <c r="AR85" s="14">
        <f>Config!$F$3*AF85/Config!$F$6</f>
        <v>892</v>
      </c>
      <c r="AS85" s="14">
        <f t="shared" si="53"/>
        <v>1115</v>
      </c>
      <c r="AT85" s="14">
        <f>SQRT(IF(I85=Config!$D$8,AS85^2,U85^2)*AO85+AP85^2*AR85^2)</f>
        <v>167.00326989140339</v>
      </c>
      <c r="AU85" s="16" t="str">
        <f>IF(R85&lt;&gt;Config!$D$11,"",NORMSINV(Q85))</f>
        <v/>
      </c>
      <c r="AV85" s="16">
        <f>IF(R85=Config!$D$11,"",IF(AT85=0,1,IF(AL85/AT85&gt;=SafetyFactorTable!$C$4,1,MATCH(AL85/AT85,SafetyFactorTable!$C$4:$KP$4,-1))))</f>
        <v>101</v>
      </c>
      <c r="AW85" s="14">
        <f>IF(AV85="","",IF(AT85=0,COUNTA(SafetyFactorTable!$B$5:$B$505),MATCH(AL85*(1-Q85)/AT85,INDEX(SafetyFactorTable!$C$5:$KP$5,AV85):INDEX(SafetyFactorTable!$C$505:$KP$505,AV85),1)))</f>
        <v>411</v>
      </c>
      <c r="AX85" s="17">
        <f>IF(AW85="","",INDEX(SafetyFactorTable!$B$5:$B$505,AW85))</f>
        <v>0.90000000000006297</v>
      </c>
      <c r="AY85" s="14">
        <f>IF(R85=Config!$D$11,AU85,AX85)*AT85</f>
        <v>150.30294290227357</v>
      </c>
      <c r="AZ85" s="14">
        <f t="shared" si="54"/>
        <v>1469.9741757789859</v>
      </c>
      <c r="BA85" s="14">
        <f>IF(J85="yes",K85*AF85/Config!$F$6,0)</f>
        <v>0</v>
      </c>
      <c r="BB85" s="14">
        <f t="shared" si="55"/>
        <v>0</v>
      </c>
      <c r="BC85" s="14">
        <f t="shared" si="66"/>
        <v>10704</v>
      </c>
      <c r="BD85" s="14">
        <f t="shared" si="67"/>
        <v>856320</v>
      </c>
      <c r="BE85" s="14">
        <f t="shared" si="68"/>
        <v>0</v>
      </c>
      <c r="BF85" s="14">
        <f t="shared" si="69"/>
        <v>879.16666666666663</v>
      </c>
      <c r="BG85" s="14">
        <f t="shared" si="70"/>
        <v>70333.333333333328</v>
      </c>
      <c r="BH85" s="14">
        <f>IF($BD85=0,0,BG85/$BD85*Config!$F$6)</f>
        <v>29.979057673143991</v>
      </c>
      <c r="BI85" s="14">
        <f t="shared" si="71"/>
        <v>0</v>
      </c>
      <c r="BJ85" s="14">
        <f t="shared" si="72"/>
        <v>317.30294290227357</v>
      </c>
      <c r="BK85" s="14">
        <f t="shared" si="73"/>
        <v>25384.235432181886</v>
      </c>
      <c r="BL85" s="14">
        <f>IF($BD85=0,0,BK85/$BD85*Config!$F$6)</f>
        <v>10.819840635213925</v>
      </c>
      <c r="BM85" s="14">
        <f t="shared" si="74"/>
        <v>0</v>
      </c>
      <c r="BN85" s="14">
        <f t="shared" si="75"/>
        <v>561.86372376439306</v>
      </c>
      <c r="BO85" s="14">
        <f t="shared" si="56"/>
        <v>44949.097901151443</v>
      </c>
      <c r="BP85" s="14">
        <f t="shared" si="57"/>
        <v>19.159217037930066</v>
      </c>
      <c r="BQ85" s="14">
        <f t="shared" si="58"/>
        <v>0</v>
      </c>
      <c r="BR85" s="14">
        <f t="shared" si="76"/>
        <v>10</v>
      </c>
      <c r="BS85" s="14">
        <f t="shared" si="59"/>
        <v>800</v>
      </c>
      <c r="BT85" s="14">
        <f>IF($BD85=0,0,BS85/$BD85*Config!$F$6)</f>
        <v>0.34099402092675635</v>
      </c>
      <c r="BU85" s="14">
        <f t="shared" si="60"/>
        <v>0</v>
      </c>
      <c r="BV85" s="14">
        <f t="shared" si="61"/>
        <v>150.30294290227357</v>
      </c>
      <c r="BW85" s="14">
        <f t="shared" si="62"/>
        <v>12024.235432181886</v>
      </c>
      <c r="BX85" s="14">
        <f>IF($BD85=0,0,BW85/$BD85*Config!$F$6)</f>
        <v>5.1252404857370939</v>
      </c>
      <c r="BY85" s="14">
        <f t="shared" si="63"/>
        <v>0</v>
      </c>
      <c r="BZ85" s="14">
        <f t="shared" si="77"/>
        <v>167</v>
      </c>
      <c r="CA85" s="14">
        <f t="shared" si="78"/>
        <v>13360</v>
      </c>
      <c r="CB85" s="14">
        <f>IF($BD85=0,0,CA85/$BD85*Config!$F$6)</f>
        <v>5.6946001494768312</v>
      </c>
      <c r="CC85" s="14">
        <f t="shared" si="79"/>
        <v>0</v>
      </c>
      <c r="CD85" s="14">
        <f t="shared" si="80"/>
        <v>0</v>
      </c>
      <c r="CE85" s="14">
        <f t="shared" si="81"/>
        <v>0</v>
      </c>
      <c r="CF85" s="14">
        <f>IF($BD85=0,0,CE85/$BD85*Config!$F$6)</f>
        <v>0</v>
      </c>
      <c r="CG85" s="14">
        <f t="shared" si="82"/>
        <v>0</v>
      </c>
      <c r="CH85" s="14">
        <f t="shared" si="83"/>
        <v>0</v>
      </c>
      <c r="CI85" s="14">
        <f t="shared" si="84"/>
        <v>0</v>
      </c>
      <c r="CJ85" s="14">
        <f>IF($BD85=0,0,CI85/$BD85*Config!$F$6)</f>
        <v>0</v>
      </c>
      <c r="CK85" s="14">
        <f t="shared" si="85"/>
        <v>0</v>
      </c>
    </row>
    <row r="86" spans="2:89" x14ac:dyDescent="0.25">
      <c r="B86">
        <f>Input!B87</f>
        <v>84</v>
      </c>
      <c r="C86" t="str">
        <f>Input!C87</f>
        <v>Material 84</v>
      </c>
      <c r="D86">
        <f>Input!D87</f>
        <v>0</v>
      </c>
      <c r="E86" t="str">
        <f>Input!E87</f>
        <v>Warehouse 4</v>
      </c>
      <c r="F86">
        <f>Input!F87</f>
        <v>0</v>
      </c>
      <c r="G86">
        <f>Input!G87</f>
        <v>0</v>
      </c>
      <c r="H86">
        <f>Input!H87</f>
        <v>0</v>
      </c>
      <c r="I86" t="str">
        <f>Input!I87</f>
        <v>MTS</v>
      </c>
      <c r="J86" s="14" t="str">
        <f>Input!J87</f>
        <v>no</v>
      </c>
      <c r="K86">
        <f>Input!K87</f>
        <v>45</v>
      </c>
      <c r="L86">
        <f>Input!L87</f>
        <v>0</v>
      </c>
      <c r="M86">
        <f>Input!M87</f>
        <v>2</v>
      </c>
      <c r="N86" t="str">
        <f>Input!N87</f>
        <v>EOQ</v>
      </c>
      <c r="O86">
        <f>Input!O87</f>
        <v>74.264150943396231</v>
      </c>
      <c r="P86">
        <f>Input!P87</f>
        <v>74.264150943396231</v>
      </c>
      <c r="Q86">
        <f>Input!Q87</f>
        <v>0.95</v>
      </c>
      <c r="R86" t="str">
        <f>Input!R87</f>
        <v>Beta</v>
      </c>
      <c r="S86">
        <f>Input!S87</f>
        <v>0</v>
      </c>
      <c r="T86" s="14">
        <f>Input!T87</f>
        <v>649.75</v>
      </c>
      <c r="U86">
        <f>Input!U87</f>
        <v>106.41011999036387</v>
      </c>
      <c r="V86">
        <f>Input!V87</f>
        <v>0</v>
      </c>
      <c r="W86">
        <f>Input!W87</f>
        <v>0</v>
      </c>
      <c r="X86" s="13">
        <f>Input!X87</f>
        <v>0</v>
      </c>
      <c r="Y86">
        <f>Input!Y87</f>
        <v>36</v>
      </c>
      <c r="Z86">
        <f>Input!Z87</f>
        <v>0</v>
      </c>
      <c r="AA86">
        <f>Input!AA87</f>
        <v>50</v>
      </c>
      <c r="AB86" s="13">
        <f>Input!AB87</f>
        <v>0.12</v>
      </c>
      <c r="AC86">
        <f>Input!AC87</f>
        <v>10</v>
      </c>
      <c r="AD86">
        <f>Input!AD87</f>
        <v>897.66666666666663</v>
      </c>
      <c r="AE86" s="14">
        <f>T86*Config!$F$6/Config!$F$3</f>
        <v>7797</v>
      </c>
      <c r="AF86" s="14">
        <f t="shared" si="49"/>
        <v>7797</v>
      </c>
      <c r="AG86" s="14">
        <f t="shared" si="50"/>
        <v>424.8365698843628</v>
      </c>
      <c r="AH86" s="14">
        <f>IF(Config!$B$23=0,$AG86,MAX(Config!$B$23,ROUNDDOWN($AG86/Config!$B$23,0)*Config!$B$23))</f>
        <v>424</v>
      </c>
      <c r="AI86" s="14">
        <f>IF(Config!$B$23=0,$AG86,MAX(Config!$B$23,ROUNDUP($AG86/Config!$B$23,0)*Config!$B$23))</f>
        <v>425</v>
      </c>
      <c r="AJ86" s="14">
        <f t="shared" si="51"/>
        <v>1835.2975471698114</v>
      </c>
      <c r="AK86" s="14">
        <f t="shared" si="52"/>
        <v>1835.294117647059</v>
      </c>
      <c r="AL86" s="14">
        <f>MAX(M86,IF(N86=Config!$D$4,O86,IF(AJ86&lt;AK86,AH86,AI86)))</f>
        <v>425</v>
      </c>
      <c r="AM86" s="14">
        <f t="shared" si="64"/>
        <v>212.5</v>
      </c>
      <c r="AN86" s="18">
        <f t="shared" si="65"/>
        <v>18.345882352941178</v>
      </c>
      <c r="AO86">
        <f>K86/Config!$F$3</f>
        <v>1.4794520547945205</v>
      </c>
      <c r="AP86">
        <f>L86/Config!$F$3</f>
        <v>0</v>
      </c>
      <c r="AQ86" s="14">
        <f>K86*AF86/Config!$F$6</f>
        <v>961.27397260273972</v>
      </c>
      <c r="AR86" s="14">
        <f>Config!$F$3*AF86/Config!$F$6</f>
        <v>649.75</v>
      </c>
      <c r="AS86" s="14">
        <f t="shared" si="53"/>
        <v>812.1875</v>
      </c>
      <c r="AT86" s="14">
        <f>SQRT(IF(I86=Config!$D$8,AS86^2,U86^2)*AO86+AP86^2*AR86^2)</f>
        <v>129.42953193143376</v>
      </c>
      <c r="AU86" s="16" t="str">
        <f>IF(R86&lt;&gt;Config!$D$11,"",NORMSINV(Q86))</f>
        <v/>
      </c>
      <c r="AV86" s="16">
        <f>IF(R86=Config!$D$11,"",IF(AT86=0,1,IF(AL86/AT86&gt;=SafetyFactorTable!$C$4,1,MATCH(AL86/AT86,SafetyFactorTable!$C$4:$KP$4,-1))))</f>
        <v>1</v>
      </c>
      <c r="AW86" s="14">
        <f>IF(AV86="","",IF(AT86=0,COUNTA(SafetyFactorTable!$B$5:$B$505),MATCH(AL86*(1-Q86)/AT86,INDEX(SafetyFactorTable!$C$5:$KP$5,AV86):INDEX(SafetyFactorTable!$C$505:$KP$505,AV86),1)))</f>
        <v>439</v>
      </c>
      <c r="AX86" s="17">
        <f>IF(AW86="","",INDEX(SafetyFactorTable!$B$5:$B$505,AW86))</f>
        <v>0.62000000000006272</v>
      </c>
      <c r="AY86" s="14">
        <f>IF(R86=Config!$D$11,AU86,AX86)*AT86</f>
        <v>80.246309797497048</v>
      </c>
      <c r="AZ86" s="14">
        <f t="shared" si="54"/>
        <v>1041.5202824002367</v>
      </c>
      <c r="BA86" s="14">
        <f>IF(J86="yes",K86*AF86/Config!$F$6,0)</f>
        <v>0</v>
      </c>
      <c r="BB86" s="14">
        <f t="shared" si="55"/>
        <v>0</v>
      </c>
      <c r="BC86" s="14">
        <f t="shared" si="66"/>
        <v>7797</v>
      </c>
      <c r="BD86" s="14">
        <f t="shared" si="67"/>
        <v>280692</v>
      </c>
      <c r="BE86" s="14">
        <f t="shared" si="68"/>
        <v>0</v>
      </c>
      <c r="BF86" s="14">
        <f t="shared" si="69"/>
        <v>897.66666666666663</v>
      </c>
      <c r="BG86" s="14">
        <f t="shared" si="70"/>
        <v>32316</v>
      </c>
      <c r="BH86" s="14">
        <f>IF($BD86=0,0,BG86/$BD86*Config!$F$6)</f>
        <v>42.02235902697619</v>
      </c>
      <c r="BI86" s="14">
        <f t="shared" si="71"/>
        <v>0</v>
      </c>
      <c r="BJ86" s="14">
        <f t="shared" si="72"/>
        <v>292.74630979749702</v>
      </c>
      <c r="BK86" s="14">
        <f t="shared" si="73"/>
        <v>10538.867152709892</v>
      </c>
      <c r="BL86" s="14">
        <f>IF($BD86=0,0,BK86/$BD86*Config!$F$6)</f>
        <v>13.704296918826012</v>
      </c>
      <c r="BM86" s="14">
        <f t="shared" si="74"/>
        <v>0</v>
      </c>
      <c r="BN86" s="14">
        <f t="shared" si="75"/>
        <v>604.92035686916961</v>
      </c>
      <c r="BO86" s="14">
        <f t="shared" si="56"/>
        <v>21777.132847290108</v>
      </c>
      <c r="BP86" s="14">
        <f t="shared" si="57"/>
        <v>28.31806210815018</v>
      </c>
      <c r="BQ86" s="14">
        <f t="shared" si="58"/>
        <v>0</v>
      </c>
      <c r="BR86" s="14">
        <f t="shared" si="76"/>
        <v>10</v>
      </c>
      <c r="BS86" s="14">
        <f t="shared" si="59"/>
        <v>360</v>
      </c>
      <c r="BT86" s="14">
        <f>IF($BD86=0,0,BS86/$BD86*Config!$F$6)</f>
        <v>0.46812876747466975</v>
      </c>
      <c r="BU86" s="14">
        <f t="shared" si="60"/>
        <v>0</v>
      </c>
      <c r="BV86" s="14">
        <f t="shared" si="61"/>
        <v>80.246309797497048</v>
      </c>
      <c r="BW86" s="14">
        <f t="shared" si="62"/>
        <v>2888.8671527098936</v>
      </c>
      <c r="BX86" s="14">
        <f>IF($BD86=0,0,BW86/$BD86*Config!$F$6)</f>
        <v>3.7565606099892803</v>
      </c>
      <c r="BY86" s="14">
        <f t="shared" si="63"/>
        <v>0</v>
      </c>
      <c r="BZ86" s="14">
        <f t="shared" si="77"/>
        <v>212.5</v>
      </c>
      <c r="CA86" s="14">
        <f t="shared" si="78"/>
        <v>7650</v>
      </c>
      <c r="CB86" s="14">
        <f>IF($BD86=0,0,CA86/$BD86*Config!$F$6)</f>
        <v>9.9477363088367312</v>
      </c>
      <c r="CC86" s="14">
        <f t="shared" si="79"/>
        <v>0</v>
      </c>
      <c r="CD86" s="14">
        <f t="shared" si="80"/>
        <v>0</v>
      </c>
      <c r="CE86" s="14">
        <f t="shared" si="81"/>
        <v>0</v>
      </c>
      <c r="CF86" s="14">
        <f>IF($BD86=0,0,CE86/$BD86*Config!$F$6)</f>
        <v>0</v>
      </c>
      <c r="CG86" s="14">
        <f t="shared" si="82"/>
        <v>0</v>
      </c>
      <c r="CH86" s="14">
        <f t="shared" si="83"/>
        <v>0</v>
      </c>
      <c r="CI86" s="14">
        <f t="shared" si="84"/>
        <v>0</v>
      </c>
      <c r="CJ86" s="14">
        <f>IF($BD86=0,0,CI86/$BD86*Config!$F$6)</f>
        <v>0</v>
      </c>
      <c r="CK86" s="14">
        <f t="shared" si="85"/>
        <v>0</v>
      </c>
    </row>
    <row r="87" spans="2:89" x14ac:dyDescent="0.25">
      <c r="B87">
        <f>Input!B88</f>
        <v>85</v>
      </c>
      <c r="C87" t="str">
        <f>Input!C88</f>
        <v>Material 85</v>
      </c>
      <c r="D87">
        <f>Input!D88</f>
        <v>0</v>
      </c>
      <c r="E87" t="str">
        <f>Input!E88</f>
        <v>Warehouse 4</v>
      </c>
      <c r="F87">
        <f>Input!F88</f>
        <v>0</v>
      </c>
      <c r="G87">
        <f>Input!G88</f>
        <v>0</v>
      </c>
      <c r="H87">
        <f>Input!H88</f>
        <v>0</v>
      </c>
      <c r="I87" t="str">
        <f>Input!I88</f>
        <v>MTS</v>
      </c>
      <c r="J87" s="14" t="str">
        <f>Input!J88</f>
        <v>no</v>
      </c>
      <c r="K87">
        <f>Input!K88</f>
        <v>73</v>
      </c>
      <c r="L87">
        <f>Input!L88</f>
        <v>0</v>
      </c>
      <c r="M87">
        <f>Input!M88</f>
        <v>1</v>
      </c>
      <c r="N87" t="str">
        <f>Input!N88</f>
        <v>EOQ</v>
      </c>
      <c r="O87">
        <f>Input!O88</f>
        <v>98.027027027027032</v>
      </c>
      <c r="P87">
        <f>Input!P88</f>
        <v>98.027027027027032</v>
      </c>
      <c r="Q87">
        <f>Input!Q88</f>
        <v>0.95</v>
      </c>
      <c r="R87" t="str">
        <f>Input!R88</f>
        <v>Beta</v>
      </c>
      <c r="S87">
        <f>Input!S88</f>
        <v>0</v>
      </c>
      <c r="T87" s="14">
        <f>Input!T88</f>
        <v>1397.3333333333333</v>
      </c>
      <c r="U87">
        <f>Input!U88</f>
        <v>486.35888980974721</v>
      </c>
      <c r="V87">
        <f>Input!V88</f>
        <v>0</v>
      </c>
      <c r="W87">
        <f>Input!W88</f>
        <v>0</v>
      </c>
      <c r="X87" s="13">
        <f>Input!X88</f>
        <v>0</v>
      </c>
      <c r="Y87">
        <f>Input!Y88</f>
        <v>17</v>
      </c>
      <c r="Z87">
        <f>Input!Z88</f>
        <v>0</v>
      </c>
      <c r="AA87">
        <f>Input!AA88</f>
        <v>50</v>
      </c>
      <c r="AB87" s="13">
        <f>Input!AB88</f>
        <v>0.12</v>
      </c>
      <c r="AC87">
        <f>Input!AC88</f>
        <v>160</v>
      </c>
      <c r="AD87">
        <f>Input!AD88</f>
        <v>2888.3333333333335</v>
      </c>
      <c r="AE87" s="14">
        <f>T87*Config!$F$6/Config!$F$3</f>
        <v>16767.999999999996</v>
      </c>
      <c r="AF87" s="14">
        <f t="shared" si="49"/>
        <v>16767.999999999996</v>
      </c>
      <c r="AG87" s="14">
        <f t="shared" si="50"/>
        <v>906.62052939128023</v>
      </c>
      <c r="AH87" s="14">
        <f>IF(Config!$B$23=0,$AG87,MAX(Config!$B$23,ROUNDDOWN($AG87/Config!$B$23,0)*Config!$B$23))</f>
        <v>906</v>
      </c>
      <c r="AI87" s="14">
        <f>IF(Config!$B$23=0,$AG87,MAX(Config!$B$23,ROUNDUP($AG87/Config!$B$23,0)*Config!$B$23))</f>
        <v>907</v>
      </c>
      <c r="AJ87" s="14">
        <f t="shared" si="51"/>
        <v>1849.5063134657835</v>
      </c>
      <c r="AK87" s="14">
        <f t="shared" si="52"/>
        <v>1849.5060418963612</v>
      </c>
      <c r="AL87" s="14">
        <f>MAX(M87,IF(N87=Config!$D$4,O87,IF(AJ87&lt;AK87,AH87,AI87)))</f>
        <v>907</v>
      </c>
      <c r="AM87" s="14">
        <f t="shared" si="64"/>
        <v>453.5</v>
      </c>
      <c r="AN87" s="18">
        <f t="shared" si="65"/>
        <v>18.487320837927228</v>
      </c>
      <c r="AO87">
        <f>K87/Config!$F$3</f>
        <v>2.4</v>
      </c>
      <c r="AP87">
        <f>L87/Config!$F$3</f>
        <v>0</v>
      </c>
      <c r="AQ87" s="14">
        <f>K87*AF87/Config!$F$6</f>
        <v>3353.5999999999995</v>
      </c>
      <c r="AR87" s="14">
        <f>Config!$F$3*AF87/Config!$F$6</f>
        <v>1397.333333333333</v>
      </c>
      <c r="AS87" s="14">
        <f t="shared" si="53"/>
        <v>1746.6666666666663</v>
      </c>
      <c r="AT87" s="14">
        <f>SQRT(IF(I87=Config!$D$8,AS87^2,U87^2)*AO87+AP87^2*AR87^2)</f>
        <v>753.46395220523164</v>
      </c>
      <c r="AU87" s="16" t="str">
        <f>IF(R87&lt;&gt;Config!$D$11,"",NORMSINV(Q87))</f>
        <v/>
      </c>
      <c r="AV87" s="16">
        <f>IF(R87=Config!$D$11,"",IF(AT87=0,1,IF(AL87/AT87&gt;=SafetyFactorTable!$C$4,1,MATCH(AL87/AT87,SafetyFactorTable!$C$4:$KP$4,-1))))</f>
        <v>180</v>
      </c>
      <c r="AW87" s="14">
        <f>IF(AV87="","",IF(AT87=0,COUNTA(SafetyFactorTable!$B$5:$B$505),MATCH(AL87*(1-Q87)/AT87,INDEX(SafetyFactorTable!$C$5:$KP$5,AV87):INDEX(SafetyFactorTable!$C$505:$KP$505,AV87),1)))</f>
        <v>386</v>
      </c>
      <c r="AX87" s="17">
        <f>IF(AW87="","",INDEX(SafetyFactorTable!$B$5:$B$505,AW87))</f>
        <v>1.1500000000000632</v>
      </c>
      <c r="AY87" s="14">
        <f>IF(R87=Config!$D$11,AU87,AX87)*AT87</f>
        <v>866.48354503606402</v>
      </c>
      <c r="AZ87" s="14">
        <f t="shared" si="54"/>
        <v>4220.0835450360637</v>
      </c>
      <c r="BA87" s="14">
        <f>IF(J87="yes",K87*AF87/Config!$F$6,0)</f>
        <v>0</v>
      </c>
      <c r="BB87" s="14">
        <f t="shared" si="55"/>
        <v>0</v>
      </c>
      <c r="BC87" s="14">
        <f t="shared" si="66"/>
        <v>16767.999999999996</v>
      </c>
      <c r="BD87" s="14">
        <f t="shared" si="67"/>
        <v>285055.99999999994</v>
      </c>
      <c r="BE87" s="14">
        <f t="shared" si="68"/>
        <v>0</v>
      </c>
      <c r="BF87" s="14">
        <f t="shared" si="69"/>
        <v>2888.3333333333335</v>
      </c>
      <c r="BG87" s="14">
        <f t="shared" si="70"/>
        <v>49101.666666666672</v>
      </c>
      <c r="BH87" s="14">
        <f>IF($BD87=0,0,BG87/$BD87*Config!$F$6)</f>
        <v>62.87223680025447</v>
      </c>
      <c r="BI87" s="14">
        <f t="shared" si="71"/>
        <v>0</v>
      </c>
      <c r="BJ87" s="14">
        <f t="shared" si="72"/>
        <v>1319.983545036064</v>
      </c>
      <c r="BK87" s="14">
        <f t="shared" si="73"/>
        <v>22439.720265613087</v>
      </c>
      <c r="BL87" s="14">
        <f>IF($BD87=0,0,BK87/$BD87*Config!$F$6)</f>
        <v>28.732943340777876</v>
      </c>
      <c r="BM87" s="14">
        <f t="shared" si="74"/>
        <v>0</v>
      </c>
      <c r="BN87" s="14">
        <f t="shared" si="75"/>
        <v>1568.3497882972695</v>
      </c>
      <c r="BO87" s="14">
        <f t="shared" si="56"/>
        <v>26661.946401053585</v>
      </c>
      <c r="BP87" s="14">
        <f t="shared" si="57"/>
        <v>34.13929345947659</v>
      </c>
      <c r="BQ87" s="14">
        <f t="shared" si="58"/>
        <v>0</v>
      </c>
      <c r="BR87" s="14">
        <f t="shared" si="76"/>
        <v>160</v>
      </c>
      <c r="BS87" s="14">
        <f t="shared" si="59"/>
        <v>2720</v>
      </c>
      <c r="BT87" s="14">
        <f>IF($BD87=0,0,BS87/$BD87*Config!$F$6)</f>
        <v>3.4828244274809168</v>
      </c>
      <c r="BU87" s="14">
        <f t="shared" si="60"/>
        <v>0</v>
      </c>
      <c r="BV87" s="14">
        <f t="shared" si="61"/>
        <v>866.48354503606402</v>
      </c>
      <c r="BW87" s="14">
        <f t="shared" si="62"/>
        <v>14730.220265613088</v>
      </c>
      <c r="BX87" s="14">
        <f>IF($BD87=0,0,BW87/$BD87*Config!$F$6)</f>
        <v>18.861312854136656</v>
      </c>
      <c r="BY87" s="14">
        <f t="shared" si="63"/>
        <v>0</v>
      </c>
      <c r="BZ87" s="14">
        <f t="shared" si="77"/>
        <v>453.5</v>
      </c>
      <c r="CA87" s="14">
        <f t="shared" si="78"/>
        <v>7709.5</v>
      </c>
      <c r="CB87" s="14">
        <f>IF($BD87=0,0,CA87/$BD87*Config!$F$6)</f>
        <v>9.871630486641223</v>
      </c>
      <c r="CC87" s="14">
        <f t="shared" si="79"/>
        <v>0</v>
      </c>
      <c r="CD87" s="14">
        <f t="shared" si="80"/>
        <v>0</v>
      </c>
      <c r="CE87" s="14">
        <f t="shared" si="81"/>
        <v>0</v>
      </c>
      <c r="CF87" s="14">
        <f>IF($BD87=0,0,CE87/$BD87*Config!$F$6)</f>
        <v>0</v>
      </c>
      <c r="CG87" s="14">
        <f t="shared" si="82"/>
        <v>0</v>
      </c>
      <c r="CH87" s="14">
        <f t="shared" si="83"/>
        <v>0</v>
      </c>
      <c r="CI87" s="14">
        <f t="shared" si="84"/>
        <v>0</v>
      </c>
      <c r="CJ87" s="14">
        <f>IF($BD87=0,0,CI87/$BD87*Config!$F$6)</f>
        <v>0</v>
      </c>
      <c r="CK87" s="14">
        <f t="shared" si="85"/>
        <v>0</v>
      </c>
    </row>
    <row r="88" spans="2:89" x14ac:dyDescent="0.25">
      <c r="B88">
        <f>Input!B89</f>
        <v>86</v>
      </c>
      <c r="C88" t="str">
        <f>Input!C89</f>
        <v>Material 86</v>
      </c>
      <c r="D88">
        <f>Input!D89</f>
        <v>0</v>
      </c>
      <c r="E88" t="str">
        <f>Input!E89</f>
        <v>Warehouse 4</v>
      </c>
      <c r="F88">
        <f>Input!F89</f>
        <v>0</v>
      </c>
      <c r="G88">
        <f>Input!G89</f>
        <v>0</v>
      </c>
      <c r="H88">
        <f>Input!H89</f>
        <v>0</v>
      </c>
      <c r="I88" t="str">
        <f>Input!I89</f>
        <v>MTS</v>
      </c>
      <c r="J88" s="14" t="str">
        <f>Input!J89</f>
        <v>no</v>
      </c>
      <c r="K88">
        <f>Input!K89</f>
        <v>73</v>
      </c>
      <c r="L88">
        <f>Input!L89</f>
        <v>0</v>
      </c>
      <c r="M88">
        <f>Input!M89</f>
        <v>1</v>
      </c>
      <c r="N88" t="str">
        <f>Input!N89</f>
        <v>EOQ</v>
      </c>
      <c r="O88">
        <f>Input!O89</f>
        <v>67.5</v>
      </c>
      <c r="P88">
        <f>Input!P89</f>
        <v>67.5</v>
      </c>
      <c r="Q88">
        <f>Input!Q89</f>
        <v>0.95</v>
      </c>
      <c r="R88" t="str">
        <f>Input!R89</f>
        <v>Beta</v>
      </c>
      <c r="S88">
        <f>Input!S89</f>
        <v>0</v>
      </c>
      <c r="T88" s="14">
        <f>Input!T89</f>
        <v>14.5</v>
      </c>
      <c r="U88">
        <f>Input!U89</f>
        <v>24.3403891804249</v>
      </c>
      <c r="V88">
        <f>Input!V89</f>
        <v>0</v>
      </c>
      <c r="W88">
        <f>Input!W89</f>
        <v>0</v>
      </c>
      <c r="X88" s="13">
        <f>Input!X89</f>
        <v>0</v>
      </c>
      <c r="Y88">
        <f>Input!Y89</f>
        <v>68</v>
      </c>
      <c r="Z88">
        <f>Input!Z89</f>
        <v>0</v>
      </c>
      <c r="AA88">
        <f>Input!AA89</f>
        <v>50</v>
      </c>
      <c r="AB88" s="13">
        <f>Input!AB89</f>
        <v>0.12</v>
      </c>
      <c r="AC88">
        <f>Input!AC89</f>
        <v>10</v>
      </c>
      <c r="AD88">
        <f>Input!AD89</f>
        <v>128</v>
      </c>
      <c r="AE88" s="14">
        <f>T88*Config!$F$6/Config!$F$3</f>
        <v>174</v>
      </c>
      <c r="AF88" s="14">
        <f t="shared" si="49"/>
        <v>174</v>
      </c>
      <c r="AG88" s="14">
        <f t="shared" si="50"/>
        <v>46.177407259139947</v>
      </c>
      <c r="AH88" s="14">
        <f>IF(Config!$B$23=0,$AG88,MAX(Config!$B$23,ROUNDDOWN($AG88/Config!$B$23,0)*Config!$B$23))</f>
        <v>46</v>
      </c>
      <c r="AI88" s="14">
        <f>IF(Config!$B$23=0,$AG88,MAX(Config!$B$23,ROUNDUP($AG88/Config!$B$23,0)*Config!$B$23))</f>
        <v>47</v>
      </c>
      <c r="AJ88" s="14">
        <f t="shared" si="51"/>
        <v>376.8104347826087</v>
      </c>
      <c r="AK88" s="14">
        <f t="shared" si="52"/>
        <v>376.86638297872344</v>
      </c>
      <c r="AL88" s="14">
        <f>MAX(M88,IF(N88=Config!$D$4,O88,IF(AJ88&lt;AK88,AH88,AI88)))</f>
        <v>46</v>
      </c>
      <c r="AM88" s="14">
        <f t="shared" si="64"/>
        <v>23</v>
      </c>
      <c r="AN88" s="18">
        <f t="shared" si="65"/>
        <v>3.7826086956521738</v>
      </c>
      <c r="AO88">
        <f>K88/Config!$F$3</f>
        <v>2.4</v>
      </c>
      <c r="AP88">
        <f>L88/Config!$F$3</f>
        <v>0</v>
      </c>
      <c r="AQ88" s="14">
        <f>K88*AF88/Config!$F$6</f>
        <v>34.799999999999997</v>
      </c>
      <c r="AR88" s="14">
        <f>Config!$F$3*AF88/Config!$F$6</f>
        <v>14.5</v>
      </c>
      <c r="AS88" s="14">
        <f t="shared" si="53"/>
        <v>18.125</v>
      </c>
      <c r="AT88" s="14">
        <f>SQRT(IF(I88=Config!$D$8,AS88^2,U88^2)*AO88+AP88^2*AR88^2)</f>
        <v>37.707968774397131</v>
      </c>
      <c r="AU88" s="16" t="str">
        <f>IF(R88&lt;&gt;Config!$D$11,"",NORMSINV(Q88))</f>
        <v/>
      </c>
      <c r="AV88" s="16">
        <f>IF(R88=Config!$D$11,"",IF(AT88=0,1,IF(AL88/AT88&gt;=SafetyFactorTable!$C$4,1,MATCH(AL88/AT88,SafetyFactorTable!$C$4:$KP$4,-1))))</f>
        <v>179</v>
      </c>
      <c r="AW88" s="14">
        <f>IF(AV88="","",IF(AT88=0,COUNTA(SafetyFactorTable!$B$5:$B$505),MATCH(AL88*(1-Q88)/AT88,INDEX(SafetyFactorTable!$C$5:$KP$5,AV88):INDEX(SafetyFactorTable!$C$505:$KP$505,AV88),1)))</f>
        <v>387</v>
      </c>
      <c r="AX88" s="17">
        <f>IF(AW88="","",INDEX(SafetyFactorTable!$B$5:$B$505,AW88))</f>
        <v>1.1400000000000632</v>
      </c>
      <c r="AY88" s="14">
        <f>IF(R88=Config!$D$11,AU88,AX88)*AT88</f>
        <v>42.987084402815114</v>
      </c>
      <c r="AZ88" s="14">
        <f t="shared" si="54"/>
        <v>77.787084402815111</v>
      </c>
      <c r="BA88" s="14">
        <f>IF(J88="yes",K88*AF88/Config!$F$6,0)</f>
        <v>0</v>
      </c>
      <c r="BB88" s="14">
        <f t="shared" si="55"/>
        <v>0</v>
      </c>
      <c r="BC88" s="14">
        <f t="shared" si="66"/>
        <v>174</v>
      </c>
      <c r="BD88" s="14">
        <f t="shared" si="67"/>
        <v>11832</v>
      </c>
      <c r="BE88" s="14">
        <f t="shared" si="68"/>
        <v>0</v>
      </c>
      <c r="BF88" s="14">
        <f t="shared" si="69"/>
        <v>128</v>
      </c>
      <c r="BG88" s="14">
        <f t="shared" si="70"/>
        <v>8704</v>
      </c>
      <c r="BH88" s="14">
        <f>IF($BD88=0,0,BG88/$BD88*Config!$F$6)</f>
        <v>268.5057471264368</v>
      </c>
      <c r="BI88" s="14">
        <f t="shared" si="71"/>
        <v>0</v>
      </c>
      <c r="BJ88" s="14">
        <f t="shared" si="72"/>
        <v>65.987084402815114</v>
      </c>
      <c r="BK88" s="14">
        <f t="shared" si="73"/>
        <v>4487.1217393914276</v>
      </c>
      <c r="BL88" s="14">
        <f>IF($BD88=0,0,BK88/$BD88*Config!$F$6)</f>
        <v>138.4211827990087</v>
      </c>
      <c r="BM88" s="14">
        <f t="shared" si="74"/>
        <v>0</v>
      </c>
      <c r="BN88" s="14">
        <f t="shared" si="75"/>
        <v>62.012915597184886</v>
      </c>
      <c r="BO88" s="14">
        <f t="shared" si="56"/>
        <v>4216.8782606085724</v>
      </c>
      <c r="BP88" s="14">
        <f t="shared" si="57"/>
        <v>130.0845643274281</v>
      </c>
      <c r="BQ88" s="14">
        <f t="shared" si="58"/>
        <v>0</v>
      </c>
      <c r="BR88" s="14">
        <f t="shared" si="76"/>
        <v>10</v>
      </c>
      <c r="BS88" s="14">
        <f t="shared" si="59"/>
        <v>680</v>
      </c>
      <c r="BT88" s="14">
        <f>IF($BD88=0,0,BS88/$BD88*Config!$F$6)</f>
        <v>20.977011494252874</v>
      </c>
      <c r="BU88" s="14">
        <f t="shared" si="60"/>
        <v>0</v>
      </c>
      <c r="BV88" s="14">
        <f t="shared" si="61"/>
        <v>42.987084402815114</v>
      </c>
      <c r="BW88" s="14">
        <f t="shared" si="62"/>
        <v>2923.1217393914276</v>
      </c>
      <c r="BX88" s="14">
        <f>IF($BD88=0,0,BW88/$BD88*Config!$F$6)</f>
        <v>90.174056362227105</v>
      </c>
      <c r="BY88" s="14">
        <f t="shared" si="63"/>
        <v>0</v>
      </c>
      <c r="BZ88" s="14">
        <f t="shared" si="77"/>
        <v>23</v>
      </c>
      <c r="CA88" s="14">
        <f t="shared" si="78"/>
        <v>1564</v>
      </c>
      <c r="CB88" s="14">
        <f>IF($BD88=0,0,CA88/$BD88*Config!$F$6)</f>
        <v>48.247126436781613</v>
      </c>
      <c r="CC88" s="14">
        <f t="shared" si="79"/>
        <v>0</v>
      </c>
      <c r="CD88" s="14">
        <f t="shared" si="80"/>
        <v>0</v>
      </c>
      <c r="CE88" s="14">
        <f t="shared" si="81"/>
        <v>0</v>
      </c>
      <c r="CF88" s="14">
        <f>IF($BD88=0,0,CE88/$BD88*Config!$F$6)</f>
        <v>0</v>
      </c>
      <c r="CG88" s="14">
        <f t="shared" si="82"/>
        <v>0</v>
      </c>
      <c r="CH88" s="14">
        <f t="shared" si="83"/>
        <v>0</v>
      </c>
      <c r="CI88" s="14">
        <f t="shared" si="84"/>
        <v>0</v>
      </c>
      <c r="CJ88" s="14">
        <f>IF($BD88=0,0,CI88/$BD88*Config!$F$6)</f>
        <v>0</v>
      </c>
      <c r="CK88" s="14">
        <f t="shared" si="85"/>
        <v>0</v>
      </c>
    </row>
    <row r="89" spans="2:89" x14ac:dyDescent="0.25">
      <c r="B89">
        <f>Input!B90</f>
        <v>87</v>
      </c>
      <c r="C89" t="str">
        <f>Input!C90</f>
        <v>Material 87</v>
      </c>
      <c r="D89">
        <f>Input!D90</f>
        <v>0</v>
      </c>
      <c r="E89" t="str">
        <f>Input!E90</f>
        <v>Warehouse 4</v>
      </c>
      <c r="F89">
        <f>Input!F90</f>
        <v>0</v>
      </c>
      <c r="G89">
        <f>Input!G90</f>
        <v>0</v>
      </c>
      <c r="H89">
        <f>Input!H90</f>
        <v>0</v>
      </c>
      <c r="I89" t="str">
        <f>Input!I90</f>
        <v>MTS</v>
      </c>
      <c r="J89" s="14" t="str">
        <f>Input!J90</f>
        <v>no</v>
      </c>
      <c r="K89">
        <f>Input!K90</f>
        <v>59</v>
      </c>
      <c r="L89">
        <f>Input!L90</f>
        <v>0</v>
      </c>
      <c r="M89">
        <f>Input!M90</f>
        <v>1</v>
      </c>
      <c r="N89" t="str">
        <f>Input!N90</f>
        <v>EOQ</v>
      </c>
      <c r="O89">
        <f>Input!O90</f>
        <v>500</v>
      </c>
      <c r="P89">
        <f>Input!P90</f>
        <v>500</v>
      </c>
      <c r="Q89">
        <f>Input!Q90</f>
        <v>0.95</v>
      </c>
      <c r="R89" t="str">
        <f>Input!R90</f>
        <v>Beta</v>
      </c>
      <c r="S89">
        <f>Input!S90</f>
        <v>0</v>
      </c>
      <c r="T89" s="14">
        <f>Input!T90</f>
        <v>146.83333333333334</v>
      </c>
      <c r="U89">
        <f>Input!U90</f>
        <v>195.6856632149601</v>
      </c>
      <c r="V89">
        <f>Input!V90</f>
        <v>0</v>
      </c>
      <c r="W89">
        <f>Input!W90</f>
        <v>0</v>
      </c>
      <c r="X89" s="13">
        <f>Input!X90</f>
        <v>0</v>
      </c>
      <c r="Y89">
        <f>Input!Y90</f>
        <v>93</v>
      </c>
      <c r="Z89">
        <f>Input!Z90</f>
        <v>0</v>
      </c>
      <c r="AA89">
        <f>Input!AA90</f>
        <v>50</v>
      </c>
      <c r="AB89" s="13">
        <f>Input!AB90</f>
        <v>0.12</v>
      </c>
      <c r="AC89">
        <f>Input!AC90</f>
        <v>50</v>
      </c>
      <c r="AD89">
        <f>Input!AD90</f>
        <v>617.83333333333337</v>
      </c>
      <c r="AE89" s="14">
        <f>T89*Config!$F$6/Config!$F$3</f>
        <v>1762</v>
      </c>
      <c r="AF89" s="14">
        <f t="shared" si="49"/>
        <v>1762</v>
      </c>
      <c r="AG89" s="14">
        <f t="shared" si="50"/>
        <v>125.65241926023478</v>
      </c>
      <c r="AH89" s="14">
        <f>IF(Config!$B$23=0,$AG89,MAX(Config!$B$23,ROUNDDOWN($AG89/Config!$B$23,0)*Config!$B$23))</f>
        <v>125</v>
      </c>
      <c r="AI89" s="14">
        <f>IF(Config!$B$23=0,$AG89,MAX(Config!$B$23,ROUNDUP($AG89/Config!$B$23,0)*Config!$B$23))</f>
        <v>126</v>
      </c>
      <c r="AJ89" s="14">
        <f t="shared" si="51"/>
        <v>1402.3</v>
      </c>
      <c r="AK89" s="14">
        <f t="shared" si="52"/>
        <v>1402.2863492063493</v>
      </c>
      <c r="AL89" s="14">
        <f>MAX(M89,IF(N89=Config!$D$4,O89,IF(AJ89&lt;AK89,AH89,AI89)))</f>
        <v>126</v>
      </c>
      <c r="AM89" s="14">
        <f t="shared" si="64"/>
        <v>63</v>
      </c>
      <c r="AN89" s="18">
        <f t="shared" si="65"/>
        <v>13.984126984126984</v>
      </c>
      <c r="AO89">
        <f>K89/Config!$F$3</f>
        <v>1.9397260273972603</v>
      </c>
      <c r="AP89">
        <f>L89/Config!$F$3</f>
        <v>0</v>
      </c>
      <c r="AQ89" s="14">
        <f>K89*AF89/Config!$F$6</f>
        <v>284.81643835616438</v>
      </c>
      <c r="AR89" s="14">
        <f>Config!$F$3*AF89/Config!$F$6</f>
        <v>146.83333333333334</v>
      </c>
      <c r="AS89" s="14">
        <f t="shared" si="53"/>
        <v>183.54166666666669</v>
      </c>
      <c r="AT89" s="14">
        <f>SQRT(IF(I89=Config!$D$8,AS89^2,U89^2)*AO89+AP89^2*AR89^2)</f>
        <v>272.53934330444281</v>
      </c>
      <c r="AU89" s="16" t="str">
        <f>IF(R89&lt;&gt;Config!$D$11,"",NORMSINV(Q89))</f>
        <v/>
      </c>
      <c r="AV89" s="16">
        <f>IF(R89=Config!$D$11,"",IF(AT89=0,1,IF(AL89/AT89&gt;=SafetyFactorTable!$C$4,1,MATCH(AL89/AT89,SafetyFactorTable!$C$4:$KP$4,-1))))</f>
        <v>254</v>
      </c>
      <c r="AW89" s="14">
        <f>IF(AV89="","",IF(AT89=0,COUNTA(SafetyFactorTable!$B$5:$B$505),MATCH(AL89*(1-Q89)/AT89,INDEX(SafetyFactorTable!$C$5:$KP$5,AV89):INDEX(SafetyFactorTable!$C$505:$KP$505,AV89),1)))</f>
        <v>357</v>
      </c>
      <c r="AX89" s="17">
        <f>IF(AW89="","",INDEX(SafetyFactorTable!$B$5:$B$505,AW89))</f>
        <v>1.4400000000000635</v>
      </c>
      <c r="AY89" s="14">
        <f>IF(R89=Config!$D$11,AU89,AX89)*AT89</f>
        <v>392.45665435841494</v>
      </c>
      <c r="AZ89" s="14">
        <f t="shared" si="54"/>
        <v>677.27309271457932</v>
      </c>
      <c r="BA89" s="14">
        <f>IF(J89="yes",K89*AF89/Config!$F$6,0)</f>
        <v>0</v>
      </c>
      <c r="BB89" s="14">
        <f t="shared" si="55"/>
        <v>0</v>
      </c>
      <c r="BC89" s="14">
        <f t="shared" si="66"/>
        <v>1762</v>
      </c>
      <c r="BD89" s="14">
        <f t="shared" si="67"/>
        <v>163866</v>
      </c>
      <c r="BE89" s="14">
        <f t="shared" si="68"/>
        <v>0</v>
      </c>
      <c r="BF89" s="14">
        <f t="shared" si="69"/>
        <v>617.83333333333337</v>
      </c>
      <c r="BG89" s="14">
        <f t="shared" si="70"/>
        <v>57458.5</v>
      </c>
      <c r="BH89" s="14">
        <f>IF($BD89=0,0,BG89/$BD89*Config!$F$6)</f>
        <v>127.98477109345441</v>
      </c>
      <c r="BI89" s="14">
        <f t="shared" si="71"/>
        <v>0</v>
      </c>
      <c r="BJ89" s="14">
        <f t="shared" si="72"/>
        <v>455.45665435841494</v>
      </c>
      <c r="BK89" s="14">
        <f t="shared" si="73"/>
        <v>42357.46885533259</v>
      </c>
      <c r="BL89" s="14">
        <f>IF($BD89=0,0,BK89/$BD89*Config!$F$6)</f>
        <v>94.348285380715922</v>
      </c>
      <c r="BM89" s="14">
        <f t="shared" si="74"/>
        <v>0</v>
      </c>
      <c r="BN89" s="14">
        <f t="shared" si="75"/>
        <v>162.37667897491843</v>
      </c>
      <c r="BO89" s="14">
        <f t="shared" si="56"/>
        <v>15101.03114466741</v>
      </c>
      <c r="BP89" s="14">
        <f t="shared" si="57"/>
        <v>33.636485712738491</v>
      </c>
      <c r="BQ89" s="14">
        <f t="shared" si="58"/>
        <v>0</v>
      </c>
      <c r="BR89" s="14">
        <f t="shared" si="76"/>
        <v>50</v>
      </c>
      <c r="BS89" s="14">
        <f t="shared" si="59"/>
        <v>4650</v>
      </c>
      <c r="BT89" s="14">
        <f>IF($BD89=0,0,BS89/$BD89*Config!$F$6)</f>
        <v>10.357548240635641</v>
      </c>
      <c r="BU89" s="14">
        <f t="shared" si="60"/>
        <v>0</v>
      </c>
      <c r="BV89" s="14">
        <f t="shared" si="61"/>
        <v>392.45665435841494</v>
      </c>
      <c r="BW89" s="14">
        <f t="shared" si="62"/>
        <v>36498.46885533259</v>
      </c>
      <c r="BX89" s="14">
        <f>IF($BD89=0,0,BW89/$BD89*Config!$F$6)</f>
        <v>81.297774597515016</v>
      </c>
      <c r="BY89" s="14">
        <f t="shared" si="63"/>
        <v>0</v>
      </c>
      <c r="BZ89" s="14">
        <f t="shared" si="77"/>
        <v>63</v>
      </c>
      <c r="CA89" s="14">
        <f t="shared" si="78"/>
        <v>5859</v>
      </c>
      <c r="CB89" s="14">
        <f>IF($BD89=0,0,CA89/$BD89*Config!$F$6)</f>
        <v>13.050510783200908</v>
      </c>
      <c r="CC89" s="14">
        <f t="shared" si="79"/>
        <v>0</v>
      </c>
      <c r="CD89" s="14">
        <f t="shared" si="80"/>
        <v>0</v>
      </c>
      <c r="CE89" s="14">
        <f t="shared" si="81"/>
        <v>0</v>
      </c>
      <c r="CF89" s="14">
        <f>IF($BD89=0,0,CE89/$BD89*Config!$F$6)</f>
        <v>0</v>
      </c>
      <c r="CG89" s="14">
        <f t="shared" si="82"/>
        <v>0</v>
      </c>
      <c r="CH89" s="14">
        <f t="shared" si="83"/>
        <v>0</v>
      </c>
      <c r="CI89" s="14">
        <f t="shared" si="84"/>
        <v>0</v>
      </c>
      <c r="CJ89" s="14">
        <f>IF($BD89=0,0,CI89/$BD89*Config!$F$6)</f>
        <v>0</v>
      </c>
      <c r="CK89" s="14">
        <f t="shared" si="85"/>
        <v>0</v>
      </c>
    </row>
    <row r="90" spans="2:89" x14ac:dyDescent="0.25">
      <c r="B90">
        <f>Input!B91</f>
        <v>88</v>
      </c>
      <c r="C90" t="str">
        <f>Input!C91</f>
        <v>Material 88</v>
      </c>
      <c r="D90">
        <f>Input!D91</f>
        <v>0</v>
      </c>
      <c r="E90" t="str">
        <f>Input!E91</f>
        <v>Warehouse 4</v>
      </c>
      <c r="F90">
        <f>Input!F91</f>
        <v>0</v>
      </c>
      <c r="G90">
        <f>Input!G91</f>
        <v>0</v>
      </c>
      <c r="H90">
        <f>Input!H91</f>
        <v>0</v>
      </c>
      <c r="I90" t="str">
        <f>Input!I91</f>
        <v>MTS</v>
      </c>
      <c r="J90" s="14" t="str">
        <f>Input!J91</f>
        <v>no</v>
      </c>
      <c r="K90">
        <f>Input!K91</f>
        <v>101</v>
      </c>
      <c r="L90">
        <f>Input!L91</f>
        <v>0</v>
      </c>
      <c r="M90">
        <f>Input!M91</f>
        <v>1</v>
      </c>
      <c r="N90" t="str">
        <f>Input!N91</f>
        <v>EOQ</v>
      </c>
      <c r="O90">
        <f>Input!O91</f>
        <v>73.65517241379311</v>
      </c>
      <c r="P90">
        <f>Input!P91</f>
        <v>73.65517241379311</v>
      </c>
      <c r="Q90">
        <f>Input!Q91</f>
        <v>0.95</v>
      </c>
      <c r="R90" t="str">
        <f>Input!R91</f>
        <v>Beta</v>
      </c>
      <c r="S90">
        <f>Input!S91</f>
        <v>0</v>
      </c>
      <c r="T90" s="14">
        <f>Input!T91</f>
        <v>510.66666666666669</v>
      </c>
      <c r="U90">
        <f>Input!U91</f>
        <v>177.25037932172941</v>
      </c>
      <c r="V90">
        <f>Input!V91</f>
        <v>0</v>
      </c>
      <c r="W90">
        <f>Input!W91</f>
        <v>0</v>
      </c>
      <c r="X90" s="13">
        <f>Input!X91</f>
        <v>0</v>
      </c>
      <c r="Y90">
        <f>Input!Y91</f>
        <v>87</v>
      </c>
      <c r="Z90">
        <f>Input!Z91</f>
        <v>0</v>
      </c>
      <c r="AA90">
        <f>Input!AA91</f>
        <v>50</v>
      </c>
      <c r="AB90" s="13">
        <f>Input!AB91</f>
        <v>0.12</v>
      </c>
      <c r="AC90">
        <f>Input!AC91</f>
        <v>230</v>
      </c>
      <c r="AD90">
        <f>Input!AD91</f>
        <v>368.08333333333331</v>
      </c>
      <c r="AE90" s="14">
        <f>T90*Config!$F$6/Config!$F$3</f>
        <v>6128</v>
      </c>
      <c r="AF90" s="14">
        <f t="shared" si="49"/>
        <v>6128</v>
      </c>
      <c r="AG90" s="14">
        <f t="shared" si="50"/>
        <v>242.27529384496233</v>
      </c>
      <c r="AH90" s="14">
        <f>IF(Config!$B$23=0,$AG90,MAX(Config!$B$23,ROUNDDOWN($AG90/Config!$B$23,0)*Config!$B$23))</f>
        <v>242</v>
      </c>
      <c r="AI90" s="14">
        <f>IF(Config!$B$23=0,$AG90,MAX(Config!$B$23,ROUNDUP($AG90/Config!$B$23,0)*Config!$B$23))</f>
        <v>243</v>
      </c>
      <c r="AJ90" s="14">
        <f t="shared" si="51"/>
        <v>2529.355702479339</v>
      </c>
      <c r="AK90" s="14">
        <f t="shared" si="52"/>
        <v>2529.3653497942387</v>
      </c>
      <c r="AL90" s="14">
        <f>MAX(M90,IF(N90=Config!$D$4,O90,IF(AJ90&lt;AK90,AH90,AI90)))</f>
        <v>242</v>
      </c>
      <c r="AM90" s="14">
        <f t="shared" si="64"/>
        <v>121</v>
      </c>
      <c r="AN90" s="18">
        <f t="shared" si="65"/>
        <v>25.322314049586776</v>
      </c>
      <c r="AO90">
        <f>K90/Config!$F$3</f>
        <v>3.3205479452054791</v>
      </c>
      <c r="AP90">
        <f>L90/Config!$F$3</f>
        <v>0</v>
      </c>
      <c r="AQ90" s="14">
        <f>K90*AF90/Config!$F$6</f>
        <v>1695.6931506849314</v>
      </c>
      <c r="AR90" s="14">
        <f>Config!$F$3*AF90/Config!$F$6</f>
        <v>510.66666666666669</v>
      </c>
      <c r="AS90" s="14">
        <f t="shared" si="53"/>
        <v>638.33333333333337</v>
      </c>
      <c r="AT90" s="14">
        <f>SQRT(IF(I90=Config!$D$8,AS90^2,U90^2)*AO90+AP90^2*AR90^2)</f>
        <v>322.99221215969845</v>
      </c>
      <c r="AU90" s="16" t="str">
        <f>IF(R90&lt;&gt;Config!$D$11,"",NORMSINV(Q90))</f>
        <v/>
      </c>
      <c r="AV90" s="16">
        <f>IF(R90=Config!$D$11,"",IF(AT90=0,1,IF(AL90/AT90&gt;=SafetyFactorTable!$C$4,1,MATCH(AL90/AT90,SafetyFactorTable!$C$4:$KP$4,-1))))</f>
        <v>226</v>
      </c>
      <c r="AW90" s="14">
        <f>IF(AV90="","",IF(AT90=0,COUNTA(SafetyFactorTable!$B$5:$B$505),MATCH(AL90*(1-Q90)/AT90,INDEX(SafetyFactorTable!$C$5:$KP$5,AV90):INDEX(SafetyFactorTable!$C$505:$KP$505,AV90),1)))</f>
        <v>370</v>
      </c>
      <c r="AX90" s="17">
        <f>IF(AW90="","",INDEX(SafetyFactorTable!$B$5:$B$505,AW90))</f>
        <v>1.3100000000000633</v>
      </c>
      <c r="AY90" s="14">
        <f>IF(R90=Config!$D$11,AU90,AX90)*AT90</f>
        <v>423.11979792922546</v>
      </c>
      <c r="AZ90" s="14">
        <f t="shared" si="54"/>
        <v>2118.812948614157</v>
      </c>
      <c r="BA90" s="14">
        <f>IF(J90="yes",K90*AF90/Config!$F$6,0)</f>
        <v>0</v>
      </c>
      <c r="BB90" s="14">
        <f t="shared" si="55"/>
        <v>0</v>
      </c>
      <c r="BC90" s="14">
        <f t="shared" si="66"/>
        <v>6128</v>
      </c>
      <c r="BD90" s="14">
        <f t="shared" si="67"/>
        <v>533136</v>
      </c>
      <c r="BE90" s="14">
        <f t="shared" si="68"/>
        <v>0</v>
      </c>
      <c r="BF90" s="14">
        <f t="shared" si="69"/>
        <v>368.08333333333331</v>
      </c>
      <c r="BG90" s="14">
        <f t="shared" si="70"/>
        <v>32023.25</v>
      </c>
      <c r="BH90" s="14">
        <f>IF($BD90=0,0,BG90/$BD90*Config!$F$6)</f>
        <v>21.92402360748477</v>
      </c>
      <c r="BI90" s="14">
        <f t="shared" si="71"/>
        <v>0</v>
      </c>
      <c r="BJ90" s="14">
        <f t="shared" si="72"/>
        <v>544.11979792922546</v>
      </c>
      <c r="BK90" s="14">
        <f t="shared" si="73"/>
        <v>47338.422419842616</v>
      </c>
      <c r="BL90" s="14">
        <f>IF($BD90=0,0,BK90/$BD90*Config!$F$6)</f>
        <v>32.409224256554715</v>
      </c>
      <c r="BM90" s="14">
        <f t="shared" si="74"/>
        <v>0</v>
      </c>
      <c r="BN90" s="14">
        <f t="shared" si="75"/>
        <v>-176.03646459589214</v>
      </c>
      <c r="BO90" s="14">
        <f t="shared" si="56"/>
        <v>-15315.172419842616</v>
      </c>
      <c r="BP90" s="14">
        <f t="shared" si="57"/>
        <v>-10.485200649069945</v>
      </c>
      <c r="BQ90" s="14">
        <f t="shared" si="58"/>
        <v>0</v>
      </c>
      <c r="BR90" s="14">
        <f t="shared" si="76"/>
        <v>230</v>
      </c>
      <c r="BS90" s="14">
        <f t="shared" si="59"/>
        <v>20010</v>
      </c>
      <c r="BT90" s="14">
        <f>IF($BD90=0,0,BS90/$BD90*Config!$F$6)</f>
        <v>13.699412532637076</v>
      </c>
      <c r="BU90" s="14">
        <f t="shared" si="60"/>
        <v>0</v>
      </c>
      <c r="BV90" s="14">
        <f t="shared" si="61"/>
        <v>423.11979792922546</v>
      </c>
      <c r="BW90" s="14">
        <f t="shared" si="62"/>
        <v>36811.422419842616</v>
      </c>
      <c r="BX90" s="14">
        <f>IF($BD90=0,0,BW90/$BD90*Config!$F$6)</f>
        <v>25.202142011123907</v>
      </c>
      <c r="BY90" s="14">
        <f t="shared" si="63"/>
        <v>0</v>
      </c>
      <c r="BZ90" s="14">
        <f t="shared" si="77"/>
        <v>121</v>
      </c>
      <c r="CA90" s="14">
        <f t="shared" si="78"/>
        <v>10527</v>
      </c>
      <c r="CB90" s="14">
        <f>IF($BD90=0,0,CA90/$BD90*Config!$F$6)</f>
        <v>7.2070822454308097</v>
      </c>
      <c r="CC90" s="14">
        <f t="shared" si="79"/>
        <v>0</v>
      </c>
      <c r="CD90" s="14">
        <f t="shared" si="80"/>
        <v>0</v>
      </c>
      <c r="CE90" s="14">
        <f t="shared" si="81"/>
        <v>0</v>
      </c>
      <c r="CF90" s="14">
        <f>IF($BD90=0,0,CE90/$BD90*Config!$F$6)</f>
        <v>0</v>
      </c>
      <c r="CG90" s="14">
        <f t="shared" si="82"/>
        <v>0</v>
      </c>
      <c r="CH90" s="14">
        <f t="shared" si="83"/>
        <v>0</v>
      </c>
      <c r="CI90" s="14">
        <f t="shared" si="84"/>
        <v>0</v>
      </c>
      <c r="CJ90" s="14">
        <f>IF($BD90=0,0,CI90/$BD90*Config!$F$6)</f>
        <v>0</v>
      </c>
      <c r="CK90" s="14">
        <f t="shared" si="85"/>
        <v>0</v>
      </c>
    </row>
    <row r="91" spans="2:89" x14ac:dyDescent="0.25">
      <c r="B91">
        <f>Input!B92</f>
        <v>89</v>
      </c>
      <c r="C91" t="str">
        <f>Input!C92</f>
        <v>Material 89</v>
      </c>
      <c r="D91">
        <f>Input!D92</f>
        <v>0</v>
      </c>
      <c r="E91" t="str">
        <f>Input!E92</f>
        <v>Warehouse 4</v>
      </c>
      <c r="F91">
        <f>Input!F92</f>
        <v>0</v>
      </c>
      <c r="G91">
        <f>Input!G92</f>
        <v>0</v>
      </c>
      <c r="H91">
        <f>Input!H92</f>
        <v>0</v>
      </c>
      <c r="I91" t="str">
        <f>Input!I92</f>
        <v>MTS</v>
      </c>
      <c r="J91" s="14" t="str">
        <f>Input!J92</f>
        <v>no</v>
      </c>
      <c r="K91">
        <f>Input!K92</f>
        <v>66</v>
      </c>
      <c r="L91">
        <f>Input!L92</f>
        <v>0</v>
      </c>
      <c r="M91">
        <f>Input!M92</f>
        <v>1</v>
      </c>
      <c r="N91" t="str">
        <f>Input!N92</f>
        <v>EOQ</v>
      </c>
      <c r="O91">
        <f>Input!O92</f>
        <v>127.57731958762886</v>
      </c>
      <c r="P91">
        <f>Input!P92</f>
        <v>127.57731958762886</v>
      </c>
      <c r="Q91">
        <f>Input!Q92</f>
        <v>0.95</v>
      </c>
      <c r="R91" t="str">
        <f>Input!R92</f>
        <v>Beta</v>
      </c>
      <c r="S91">
        <f>Input!S92</f>
        <v>0</v>
      </c>
      <c r="T91" s="14">
        <f>Input!T92</f>
        <v>2119.0833333333335</v>
      </c>
      <c r="U91">
        <f>Input!U92</f>
        <v>185.69303033542081</v>
      </c>
      <c r="V91">
        <f>Input!V92</f>
        <v>0</v>
      </c>
      <c r="W91">
        <f>Input!W92</f>
        <v>0</v>
      </c>
      <c r="X91" s="13">
        <f>Input!X92</f>
        <v>0</v>
      </c>
      <c r="Y91">
        <f>Input!Y92</f>
        <v>88</v>
      </c>
      <c r="Z91">
        <f>Input!Z92</f>
        <v>0</v>
      </c>
      <c r="AA91">
        <f>Input!AA92</f>
        <v>50</v>
      </c>
      <c r="AB91" s="13">
        <f>Input!AB92</f>
        <v>0.12</v>
      </c>
      <c r="AC91">
        <f>Input!AC92</f>
        <v>10</v>
      </c>
      <c r="AD91">
        <f>Input!AD92</f>
        <v>2063.25</v>
      </c>
      <c r="AE91" s="14">
        <f>T91*Config!$F$6/Config!$F$3</f>
        <v>25429</v>
      </c>
      <c r="AF91" s="14">
        <f t="shared" si="49"/>
        <v>25429</v>
      </c>
      <c r="AG91" s="14">
        <f t="shared" si="50"/>
        <v>490.71878325821632</v>
      </c>
      <c r="AH91" s="14">
        <f>IF(Config!$B$23=0,$AG91,MAX(Config!$B$23,ROUNDDOWN($AG91/Config!$B$23,0)*Config!$B$23))</f>
        <v>490</v>
      </c>
      <c r="AI91" s="14">
        <f>IF(Config!$B$23=0,$AG91,MAX(Config!$B$23,ROUNDUP($AG91/Config!$B$23,0)*Config!$B$23))</f>
        <v>491</v>
      </c>
      <c r="AJ91" s="14">
        <f t="shared" si="51"/>
        <v>5181.9959183673473</v>
      </c>
      <c r="AK91" s="14">
        <f t="shared" si="52"/>
        <v>5181.9912016293274</v>
      </c>
      <c r="AL91" s="14">
        <f>MAX(M91,IF(N91=Config!$D$4,O91,IF(AJ91&lt;AK91,AH91,AI91)))</f>
        <v>491</v>
      </c>
      <c r="AM91" s="14">
        <f t="shared" si="64"/>
        <v>245.5</v>
      </c>
      <c r="AN91" s="18">
        <f t="shared" si="65"/>
        <v>51.790224032586558</v>
      </c>
      <c r="AO91">
        <f>K91/Config!$F$3</f>
        <v>2.1698630136986301</v>
      </c>
      <c r="AP91">
        <f>L91/Config!$F$3</f>
        <v>0</v>
      </c>
      <c r="AQ91" s="14">
        <f>K91*AF91/Config!$F$6</f>
        <v>4598.1205479452055</v>
      </c>
      <c r="AR91" s="14">
        <f>Config!$F$3*AF91/Config!$F$6</f>
        <v>2119.0833333333335</v>
      </c>
      <c r="AS91" s="14">
        <f t="shared" si="53"/>
        <v>2648.854166666667</v>
      </c>
      <c r="AT91" s="14">
        <f>SQRT(IF(I91=Config!$D$8,AS91^2,U91^2)*AO91+AP91^2*AR91^2)</f>
        <v>273.53428073959219</v>
      </c>
      <c r="AU91" s="16" t="str">
        <f>IF(R91&lt;&gt;Config!$D$11,"",NORMSINV(Q91))</f>
        <v/>
      </c>
      <c r="AV91" s="16">
        <f>IF(R91=Config!$D$11,"",IF(AT91=0,1,IF(AL91/AT91&gt;=SafetyFactorTable!$C$4,1,MATCH(AL91/AT91,SafetyFactorTable!$C$4:$KP$4,-1))))</f>
        <v>121</v>
      </c>
      <c r="AW91" s="14">
        <f>IF(AV91="","",IF(AT91=0,COUNTA(SafetyFactorTable!$B$5:$B$505),MATCH(AL91*(1-Q91)/AT91,INDEX(SafetyFactorTable!$C$5:$KP$5,AV91):INDEX(SafetyFactorTable!$C$505:$KP$505,AV91),1)))</f>
        <v>405</v>
      </c>
      <c r="AX91" s="17">
        <f>IF(AW91="","",INDEX(SafetyFactorTable!$B$5:$B$505,AW91))</f>
        <v>0.96000000000006303</v>
      </c>
      <c r="AY91" s="14">
        <f>IF(R91=Config!$D$11,AU91,AX91)*AT91</f>
        <v>262.59290951002572</v>
      </c>
      <c r="AZ91" s="14">
        <f t="shared" si="54"/>
        <v>4860.713457455231</v>
      </c>
      <c r="BA91" s="14">
        <f>IF(J91="yes",K91*AF91/Config!$F$6,0)</f>
        <v>0</v>
      </c>
      <c r="BB91" s="14">
        <f t="shared" si="55"/>
        <v>0</v>
      </c>
      <c r="BC91" s="14">
        <f t="shared" si="66"/>
        <v>25429</v>
      </c>
      <c r="BD91" s="14">
        <f t="shared" si="67"/>
        <v>2237752</v>
      </c>
      <c r="BE91" s="14">
        <f t="shared" si="68"/>
        <v>0</v>
      </c>
      <c r="BF91" s="14">
        <f t="shared" si="69"/>
        <v>2063.25</v>
      </c>
      <c r="BG91" s="14">
        <f t="shared" si="70"/>
        <v>181566</v>
      </c>
      <c r="BH91" s="14">
        <f>IF($BD91=0,0,BG91/$BD91*Config!$F$6)</f>
        <v>29.615252271029139</v>
      </c>
      <c r="BI91" s="14">
        <f t="shared" si="71"/>
        <v>0</v>
      </c>
      <c r="BJ91" s="14">
        <f t="shared" si="72"/>
        <v>508.09290951002572</v>
      </c>
      <c r="BK91" s="14">
        <f t="shared" si="73"/>
        <v>44712.176036882265</v>
      </c>
      <c r="BL91" s="14">
        <f>IF($BD91=0,0,BK91/$BD91*Config!$F$6)</f>
        <v>7.2930084537795192</v>
      </c>
      <c r="BM91" s="14">
        <f t="shared" si="74"/>
        <v>0</v>
      </c>
      <c r="BN91" s="14">
        <f t="shared" si="75"/>
        <v>1555.1570904899743</v>
      </c>
      <c r="BO91" s="14">
        <f t="shared" si="56"/>
        <v>136853.82396311773</v>
      </c>
      <c r="BP91" s="14">
        <f t="shared" si="57"/>
        <v>22.322243817249621</v>
      </c>
      <c r="BQ91" s="14">
        <f t="shared" si="58"/>
        <v>0</v>
      </c>
      <c r="BR91" s="14">
        <f t="shared" si="76"/>
        <v>10</v>
      </c>
      <c r="BS91" s="14">
        <f t="shared" si="59"/>
        <v>880</v>
      </c>
      <c r="BT91" s="14">
        <f>IF($BD91=0,0,BS91/$BD91*Config!$F$6)</f>
        <v>0.14353690668134808</v>
      </c>
      <c r="BU91" s="14">
        <f t="shared" si="60"/>
        <v>0</v>
      </c>
      <c r="BV91" s="14">
        <f t="shared" si="61"/>
        <v>262.59290951002572</v>
      </c>
      <c r="BW91" s="14">
        <f t="shared" si="62"/>
        <v>23108.176036882265</v>
      </c>
      <c r="BX91" s="14">
        <f>IF($BD91=0,0,BW91/$BD91*Config!$F$6)</f>
        <v>3.7691773947524241</v>
      </c>
      <c r="BY91" s="14">
        <f t="shared" si="63"/>
        <v>0</v>
      </c>
      <c r="BZ91" s="14">
        <f t="shared" si="77"/>
        <v>245.5</v>
      </c>
      <c r="CA91" s="14">
        <f t="shared" si="78"/>
        <v>21604</v>
      </c>
      <c r="CB91" s="14">
        <f>IF($BD91=0,0,CA91/$BD91*Config!$F$6)</f>
        <v>3.5238310590270951</v>
      </c>
      <c r="CC91" s="14">
        <f t="shared" si="79"/>
        <v>0</v>
      </c>
      <c r="CD91" s="14">
        <f t="shared" si="80"/>
        <v>0</v>
      </c>
      <c r="CE91" s="14">
        <f t="shared" si="81"/>
        <v>0</v>
      </c>
      <c r="CF91" s="14">
        <f>IF($BD91=0,0,CE91/$BD91*Config!$F$6)</f>
        <v>0</v>
      </c>
      <c r="CG91" s="14">
        <f t="shared" si="82"/>
        <v>0</v>
      </c>
      <c r="CH91" s="14">
        <f t="shared" si="83"/>
        <v>0</v>
      </c>
      <c r="CI91" s="14">
        <f t="shared" si="84"/>
        <v>0</v>
      </c>
      <c r="CJ91" s="14">
        <f>IF($BD91=0,0,CI91/$BD91*Config!$F$6)</f>
        <v>0</v>
      </c>
      <c r="CK91" s="14">
        <f t="shared" si="85"/>
        <v>0</v>
      </c>
    </row>
    <row r="92" spans="2:89" x14ac:dyDescent="0.25">
      <c r="B92">
        <f>Input!B93</f>
        <v>90</v>
      </c>
      <c r="C92" t="str">
        <f>Input!C93</f>
        <v>Material 90</v>
      </c>
      <c r="D92">
        <f>Input!D93</f>
        <v>0</v>
      </c>
      <c r="E92" t="str">
        <f>Input!E93</f>
        <v>Warehouse 4</v>
      </c>
      <c r="F92">
        <f>Input!F93</f>
        <v>0</v>
      </c>
      <c r="G92">
        <f>Input!G93</f>
        <v>0</v>
      </c>
      <c r="H92">
        <f>Input!H93</f>
        <v>0</v>
      </c>
      <c r="I92" t="str">
        <f>Input!I93</f>
        <v>MTS</v>
      </c>
      <c r="J92" s="14" t="str">
        <f>Input!J93</f>
        <v>no</v>
      </c>
      <c r="K92">
        <f>Input!K93</f>
        <v>59</v>
      </c>
      <c r="L92">
        <f>Input!L93</f>
        <v>0</v>
      </c>
      <c r="M92">
        <f>Input!M93</f>
        <v>1</v>
      </c>
      <c r="N92" t="str">
        <f>Input!N93</f>
        <v>EOQ</v>
      </c>
      <c r="O92">
        <f>Input!O93</f>
        <v>84.891428571428577</v>
      </c>
      <c r="P92">
        <f>Input!P93</f>
        <v>84.891428571428577</v>
      </c>
      <c r="Q92">
        <f>Input!Q93</f>
        <v>0.95</v>
      </c>
      <c r="R92" t="str">
        <f>Input!R93</f>
        <v>Beta</v>
      </c>
      <c r="S92">
        <f>Input!S93</f>
        <v>0</v>
      </c>
      <c r="T92" s="14">
        <f>Input!T93</f>
        <v>1094.75</v>
      </c>
      <c r="U92">
        <f>Input!U93</f>
        <v>395.17133798345793</v>
      </c>
      <c r="V92">
        <f>Input!V93</f>
        <v>0</v>
      </c>
      <c r="W92">
        <f>Input!W93</f>
        <v>0</v>
      </c>
      <c r="X92" s="13">
        <f>Input!X93</f>
        <v>0</v>
      </c>
      <c r="Y92">
        <f>Input!Y93</f>
        <v>2</v>
      </c>
      <c r="Z92">
        <f>Input!Z93</f>
        <v>0</v>
      </c>
      <c r="AA92">
        <f>Input!AA93</f>
        <v>50</v>
      </c>
      <c r="AB92" s="13">
        <f>Input!AB93</f>
        <v>0.12</v>
      </c>
      <c r="AC92">
        <f>Input!AC93</f>
        <v>10</v>
      </c>
      <c r="AD92">
        <f>Input!AD93</f>
        <v>2101.4166666666665</v>
      </c>
      <c r="AE92" s="14">
        <f>T92*Config!$F$6/Config!$F$3</f>
        <v>13137</v>
      </c>
      <c r="AF92" s="14">
        <f t="shared" si="49"/>
        <v>13137</v>
      </c>
      <c r="AG92" s="14">
        <f t="shared" si="50"/>
        <v>2339.6046674598683</v>
      </c>
      <c r="AH92" s="14">
        <f>IF(Config!$B$23=0,$AG92,MAX(Config!$B$23,ROUNDDOWN($AG92/Config!$B$23,0)*Config!$B$23))</f>
        <v>2339</v>
      </c>
      <c r="AI92" s="14">
        <f>IF(Config!$B$23=0,$AG92,MAX(Config!$B$23,ROUNDUP($AG92/Config!$B$23,0)*Config!$B$23))</f>
        <v>2340</v>
      </c>
      <c r="AJ92" s="14">
        <f t="shared" si="51"/>
        <v>561.5051389482685</v>
      </c>
      <c r="AK92" s="14">
        <f t="shared" si="52"/>
        <v>561.50512820512824</v>
      </c>
      <c r="AL92" s="14">
        <f>MAX(M92,IF(N92=Config!$D$4,O92,IF(AJ92&lt;AK92,AH92,AI92)))</f>
        <v>2340</v>
      </c>
      <c r="AM92" s="14">
        <f t="shared" si="64"/>
        <v>1170</v>
      </c>
      <c r="AN92" s="18">
        <f t="shared" si="65"/>
        <v>5.6141025641025637</v>
      </c>
      <c r="AO92">
        <f>K92/Config!$F$3</f>
        <v>1.9397260273972603</v>
      </c>
      <c r="AP92">
        <f>L92/Config!$F$3</f>
        <v>0</v>
      </c>
      <c r="AQ92" s="14">
        <f>K92*AF92/Config!$F$6</f>
        <v>2123.5150684931505</v>
      </c>
      <c r="AR92" s="14">
        <f>Config!$F$3*AF92/Config!$F$6</f>
        <v>1094.75</v>
      </c>
      <c r="AS92" s="14">
        <f t="shared" si="53"/>
        <v>1368.4375</v>
      </c>
      <c r="AT92" s="14">
        <f>SQRT(IF(I92=Config!$D$8,AS92^2,U92^2)*AO92+AP92^2*AR92^2)</f>
        <v>550.37111650045529</v>
      </c>
      <c r="AU92" s="16" t="str">
        <f>IF(R92&lt;&gt;Config!$D$11,"",NORMSINV(Q92))</f>
        <v/>
      </c>
      <c r="AV92" s="16">
        <f>IF(R92=Config!$D$11,"",IF(AT92=0,1,IF(AL92/AT92&gt;=SafetyFactorTable!$C$4,1,MATCH(AL92/AT92,SafetyFactorTable!$C$4:$KP$4,-1))))</f>
        <v>1</v>
      </c>
      <c r="AW92" s="14">
        <f>IF(AV92="","",IF(AT92=0,COUNTA(SafetyFactorTable!$B$5:$B$505),MATCH(AL92*(1-Q92)/AT92,INDEX(SafetyFactorTable!$C$5:$KP$5,AV92):INDEX(SafetyFactorTable!$C$505:$KP$505,AV92),1)))</f>
        <v>455</v>
      </c>
      <c r="AX92" s="17">
        <f>IF(AW92="","",INDEX(SafetyFactorTable!$B$5:$B$505,AW92))</f>
        <v>0.46000000000006258</v>
      </c>
      <c r="AY92" s="14">
        <f>IF(R92=Config!$D$11,AU92,AX92)*AT92</f>
        <v>253.17071359024388</v>
      </c>
      <c r="AZ92" s="14">
        <f t="shared" si="54"/>
        <v>2376.6857820833943</v>
      </c>
      <c r="BA92" s="14">
        <f>IF(J92="yes",K92*AF92/Config!$F$6,0)</f>
        <v>0</v>
      </c>
      <c r="BB92" s="14">
        <f t="shared" si="55"/>
        <v>0</v>
      </c>
      <c r="BC92" s="14">
        <f t="shared" si="66"/>
        <v>13137</v>
      </c>
      <c r="BD92" s="14">
        <f t="shared" si="67"/>
        <v>26274</v>
      </c>
      <c r="BE92" s="14">
        <f t="shared" si="68"/>
        <v>0</v>
      </c>
      <c r="BF92" s="14">
        <f t="shared" si="69"/>
        <v>2101.4166666666665</v>
      </c>
      <c r="BG92" s="14">
        <f t="shared" si="70"/>
        <v>4202.833333333333</v>
      </c>
      <c r="BH92" s="14">
        <f>IF($BD92=0,0,BG92/$BD92*Config!$F$6)</f>
        <v>58.386015325670492</v>
      </c>
      <c r="BI92" s="14">
        <f t="shared" si="71"/>
        <v>0</v>
      </c>
      <c r="BJ92" s="14">
        <f t="shared" si="72"/>
        <v>1423.1707135902438</v>
      </c>
      <c r="BK92" s="14">
        <f t="shared" si="73"/>
        <v>2846.3414271804877</v>
      </c>
      <c r="BL92" s="14">
        <f>IF($BD92=0,0,BK92/$BD92*Config!$F$6)</f>
        <v>39.541547572538555</v>
      </c>
      <c r="BM92" s="14">
        <f t="shared" si="74"/>
        <v>0</v>
      </c>
      <c r="BN92" s="14">
        <f t="shared" si="75"/>
        <v>678.24595307642267</v>
      </c>
      <c r="BO92" s="14">
        <f t="shared" si="56"/>
        <v>1356.4919061528453</v>
      </c>
      <c r="BP92" s="14">
        <f t="shared" si="57"/>
        <v>18.844467753131937</v>
      </c>
      <c r="BQ92" s="14">
        <f t="shared" si="58"/>
        <v>0</v>
      </c>
      <c r="BR92" s="14">
        <f t="shared" si="76"/>
        <v>10</v>
      </c>
      <c r="BS92" s="14">
        <f t="shared" si="59"/>
        <v>20</v>
      </c>
      <c r="BT92" s="14">
        <f>IF($BD92=0,0,BS92/$BD92*Config!$F$6)</f>
        <v>0.27784121184440891</v>
      </c>
      <c r="BU92" s="14">
        <f t="shared" si="60"/>
        <v>0</v>
      </c>
      <c r="BV92" s="14">
        <f t="shared" si="61"/>
        <v>253.17071359024388</v>
      </c>
      <c r="BW92" s="14">
        <f t="shared" si="62"/>
        <v>506.34142718048776</v>
      </c>
      <c r="BX92" s="14">
        <f>IF($BD92=0,0,BW92/$BD92*Config!$F$6)</f>
        <v>7.0341257867427132</v>
      </c>
      <c r="BY92" s="14">
        <f t="shared" si="63"/>
        <v>0</v>
      </c>
      <c r="BZ92" s="14">
        <f t="shared" si="77"/>
        <v>1170</v>
      </c>
      <c r="CA92" s="14">
        <f t="shared" si="78"/>
        <v>2340</v>
      </c>
      <c r="CB92" s="14">
        <f>IF($BD92=0,0,CA92/$BD92*Config!$F$6)</f>
        <v>32.507421785795842</v>
      </c>
      <c r="CC92" s="14">
        <f t="shared" si="79"/>
        <v>0</v>
      </c>
      <c r="CD92" s="14">
        <f t="shared" si="80"/>
        <v>0</v>
      </c>
      <c r="CE92" s="14">
        <f t="shared" si="81"/>
        <v>0</v>
      </c>
      <c r="CF92" s="14">
        <f>IF($BD92=0,0,CE92/$BD92*Config!$F$6)</f>
        <v>0</v>
      </c>
      <c r="CG92" s="14">
        <f t="shared" si="82"/>
        <v>0</v>
      </c>
      <c r="CH92" s="14">
        <f t="shared" si="83"/>
        <v>0</v>
      </c>
      <c r="CI92" s="14">
        <f t="shared" si="84"/>
        <v>0</v>
      </c>
      <c r="CJ92" s="14">
        <f>IF($BD92=0,0,CI92/$BD92*Config!$F$6)</f>
        <v>0</v>
      </c>
      <c r="CK92" s="14">
        <f t="shared" si="85"/>
        <v>0</v>
      </c>
    </row>
    <row r="93" spans="2:89" x14ac:dyDescent="0.25">
      <c r="B93">
        <f>Input!B94</f>
        <v>91</v>
      </c>
      <c r="C93" t="str">
        <f>Input!C94</f>
        <v>Material 91</v>
      </c>
      <c r="D93">
        <f>Input!D94</f>
        <v>0</v>
      </c>
      <c r="E93" t="str">
        <f>Input!E94</f>
        <v>Warehouse 4</v>
      </c>
      <c r="F93">
        <f>Input!F94</f>
        <v>0</v>
      </c>
      <c r="G93">
        <f>Input!G94</f>
        <v>0</v>
      </c>
      <c r="H93">
        <f>Input!H94</f>
        <v>0</v>
      </c>
      <c r="I93" t="str">
        <f>Input!I94</f>
        <v>MTS</v>
      </c>
      <c r="J93" s="14" t="str">
        <f>Input!J94</f>
        <v>no</v>
      </c>
      <c r="K93">
        <f>Input!K94</f>
        <v>45</v>
      </c>
      <c r="L93">
        <f>Input!L94</f>
        <v>0</v>
      </c>
      <c r="M93">
        <f>Input!M94</f>
        <v>1</v>
      </c>
      <c r="N93" t="str">
        <f>Input!N94</f>
        <v>EOQ</v>
      </c>
      <c r="O93">
        <f>Input!O94</f>
        <v>52.421052631578945</v>
      </c>
      <c r="P93">
        <f>Input!P94</f>
        <v>52.421052631578945</v>
      </c>
      <c r="Q93">
        <f>Input!Q94</f>
        <v>0.95</v>
      </c>
      <c r="R93" t="str">
        <f>Input!R94</f>
        <v>Beta</v>
      </c>
      <c r="S93">
        <f>Input!S94</f>
        <v>0</v>
      </c>
      <c r="T93" s="14">
        <f>Input!T94</f>
        <v>383.16666666666669</v>
      </c>
      <c r="U93">
        <f>Input!U94</f>
        <v>91.032295301605984</v>
      </c>
      <c r="V93">
        <f>Input!V94</f>
        <v>0</v>
      </c>
      <c r="W93">
        <f>Input!W94</f>
        <v>0</v>
      </c>
      <c r="X93" s="13">
        <f>Input!X94</f>
        <v>0</v>
      </c>
      <c r="Y93">
        <f>Input!Y94</f>
        <v>87</v>
      </c>
      <c r="Z93">
        <f>Input!Z94</f>
        <v>0</v>
      </c>
      <c r="AA93">
        <f>Input!AA94</f>
        <v>50</v>
      </c>
      <c r="AB93" s="13">
        <f>Input!AB94</f>
        <v>0.12</v>
      </c>
      <c r="AC93">
        <f>Input!AC94</f>
        <v>10</v>
      </c>
      <c r="AD93">
        <f>Input!AD94</f>
        <v>270.16666666666669</v>
      </c>
      <c r="AE93" s="14">
        <f>T93*Config!$F$6/Config!$F$3</f>
        <v>4598</v>
      </c>
      <c r="AF93" s="14">
        <f t="shared" si="49"/>
        <v>4598</v>
      </c>
      <c r="AG93" s="14">
        <f t="shared" si="50"/>
        <v>209.86220620652432</v>
      </c>
      <c r="AH93" s="14">
        <f>IF(Config!$B$23=0,$AG93,MAX(Config!$B$23,ROUNDDOWN($AG93/Config!$B$23,0)*Config!$B$23))</f>
        <v>209</v>
      </c>
      <c r="AI93" s="14">
        <f>IF(Config!$B$23=0,$AG93,MAX(Config!$B$23,ROUNDUP($AG93/Config!$B$23,0)*Config!$B$23))</f>
        <v>210</v>
      </c>
      <c r="AJ93" s="14">
        <f t="shared" si="51"/>
        <v>2190.98</v>
      </c>
      <c r="AK93" s="14">
        <f t="shared" si="52"/>
        <v>2190.9619047619049</v>
      </c>
      <c r="AL93" s="14">
        <f>MAX(M93,IF(N93=Config!$D$4,O93,IF(AJ93&lt;AK93,AH93,AI93)))</f>
        <v>210</v>
      </c>
      <c r="AM93" s="14">
        <f t="shared" si="64"/>
        <v>105</v>
      </c>
      <c r="AN93" s="18">
        <f t="shared" si="65"/>
        <v>21.895238095238096</v>
      </c>
      <c r="AO93">
        <f>K93/Config!$F$3</f>
        <v>1.4794520547945205</v>
      </c>
      <c r="AP93">
        <f>L93/Config!$F$3</f>
        <v>0</v>
      </c>
      <c r="AQ93" s="14">
        <f>K93*AF93/Config!$F$6</f>
        <v>566.8767123287671</v>
      </c>
      <c r="AR93" s="14">
        <f>Config!$F$3*AF93/Config!$F$6</f>
        <v>383.16666666666669</v>
      </c>
      <c r="AS93" s="14">
        <f t="shared" si="53"/>
        <v>478.95833333333337</v>
      </c>
      <c r="AT93" s="14">
        <f>SQRT(IF(I93=Config!$D$8,AS93^2,U93^2)*AO93+AP93^2*AR93^2)</f>
        <v>110.72506423823111</v>
      </c>
      <c r="AU93" s="16" t="str">
        <f>IF(R93&lt;&gt;Config!$D$11,"",NORMSINV(Q93))</f>
        <v/>
      </c>
      <c r="AV93" s="16">
        <f>IF(R93=Config!$D$11,"",IF(AT93=0,1,IF(AL93/AT93&gt;=SafetyFactorTable!$C$4,1,MATCH(AL93/AT93,SafetyFactorTable!$C$4:$KP$4,-1))))</f>
        <v>111</v>
      </c>
      <c r="AW93" s="14">
        <f>IF(AV93="","",IF(AT93=0,COUNTA(SafetyFactorTable!$B$5:$B$505),MATCH(AL93*(1-Q93)/AT93,INDEX(SafetyFactorTable!$C$5:$KP$5,AV93):INDEX(SafetyFactorTable!$C$505:$KP$505,AV93),1)))</f>
        <v>408</v>
      </c>
      <c r="AX93" s="17">
        <f>IF(AW93="","",INDEX(SafetyFactorTable!$B$5:$B$505,AW93))</f>
        <v>0.930000000000063</v>
      </c>
      <c r="AY93" s="14">
        <f>IF(R93=Config!$D$11,AU93,AX93)*AT93</f>
        <v>102.97430974156191</v>
      </c>
      <c r="AZ93" s="14">
        <f t="shared" si="54"/>
        <v>669.85102207032901</v>
      </c>
      <c r="BA93" s="14">
        <f>IF(J93="yes",K93*AF93/Config!$F$6,0)</f>
        <v>0</v>
      </c>
      <c r="BB93" s="14">
        <f t="shared" si="55"/>
        <v>0</v>
      </c>
      <c r="BC93" s="14">
        <f t="shared" si="66"/>
        <v>4598</v>
      </c>
      <c r="BD93" s="14">
        <f t="shared" si="67"/>
        <v>400026</v>
      </c>
      <c r="BE93" s="14">
        <f t="shared" si="68"/>
        <v>0</v>
      </c>
      <c r="BF93" s="14">
        <f t="shared" si="69"/>
        <v>270.16666666666669</v>
      </c>
      <c r="BG93" s="14">
        <f t="shared" si="70"/>
        <v>23504.5</v>
      </c>
      <c r="BH93" s="14">
        <f>IF($BD93=0,0,BG93/$BD93*Config!$F$6)</f>
        <v>21.446462229955053</v>
      </c>
      <c r="BI93" s="14">
        <f t="shared" si="71"/>
        <v>0</v>
      </c>
      <c r="BJ93" s="14">
        <f t="shared" si="72"/>
        <v>207.97430974156191</v>
      </c>
      <c r="BK93" s="14">
        <f t="shared" si="73"/>
        <v>18093.764947515887</v>
      </c>
      <c r="BL93" s="14">
        <f>IF($BD93=0,0,BK93/$BD93*Config!$F$6)</f>
        <v>16.509487397927384</v>
      </c>
      <c r="BM93" s="14">
        <f t="shared" si="74"/>
        <v>0</v>
      </c>
      <c r="BN93" s="14">
        <f t="shared" si="75"/>
        <v>62.192356925104775</v>
      </c>
      <c r="BO93" s="14">
        <f t="shared" si="56"/>
        <v>5410.7350524841131</v>
      </c>
      <c r="BP93" s="14">
        <f t="shared" si="57"/>
        <v>4.9369748320276692</v>
      </c>
      <c r="BQ93" s="14">
        <f t="shared" si="58"/>
        <v>0</v>
      </c>
      <c r="BR93" s="14">
        <f t="shared" si="76"/>
        <v>10</v>
      </c>
      <c r="BS93" s="14">
        <f t="shared" si="59"/>
        <v>870</v>
      </c>
      <c r="BT93" s="14">
        <f>IF($BD93=0,0,BS93/$BD93*Config!$F$6)</f>
        <v>0.79382340147890396</v>
      </c>
      <c r="BU93" s="14">
        <f t="shared" si="60"/>
        <v>0</v>
      </c>
      <c r="BV93" s="14">
        <f t="shared" si="61"/>
        <v>102.97430974156191</v>
      </c>
      <c r="BW93" s="14">
        <f t="shared" si="62"/>
        <v>8958.7649475158869</v>
      </c>
      <c r="BX93" s="14">
        <f>IF($BD93=0,0,BW93/$BD93*Config!$F$6)</f>
        <v>8.1743416823988895</v>
      </c>
      <c r="BY93" s="14">
        <f t="shared" si="63"/>
        <v>0</v>
      </c>
      <c r="BZ93" s="14">
        <f t="shared" si="77"/>
        <v>105</v>
      </c>
      <c r="CA93" s="14">
        <f t="shared" si="78"/>
        <v>9135</v>
      </c>
      <c r="CB93" s="14">
        <f>IF($BD93=0,0,CA93/$BD93*Config!$F$6)</f>
        <v>8.3351457155284905</v>
      </c>
      <c r="CC93" s="14">
        <f t="shared" si="79"/>
        <v>0</v>
      </c>
      <c r="CD93" s="14">
        <f t="shared" si="80"/>
        <v>0</v>
      </c>
      <c r="CE93" s="14">
        <f t="shared" si="81"/>
        <v>0</v>
      </c>
      <c r="CF93" s="14">
        <f>IF($BD93=0,0,CE93/$BD93*Config!$F$6)</f>
        <v>0</v>
      </c>
      <c r="CG93" s="14">
        <f t="shared" si="82"/>
        <v>0</v>
      </c>
      <c r="CH93" s="14">
        <f t="shared" si="83"/>
        <v>0</v>
      </c>
      <c r="CI93" s="14">
        <f t="shared" si="84"/>
        <v>0</v>
      </c>
      <c r="CJ93" s="14">
        <f>IF($BD93=0,0,CI93/$BD93*Config!$F$6)</f>
        <v>0</v>
      </c>
      <c r="CK93" s="14">
        <f t="shared" si="85"/>
        <v>0</v>
      </c>
    </row>
    <row r="94" spans="2:89" x14ac:dyDescent="0.25">
      <c r="B94">
        <f>Input!B95</f>
        <v>92</v>
      </c>
      <c r="C94" t="str">
        <f>Input!C95</f>
        <v>Material 92</v>
      </c>
      <c r="D94">
        <f>Input!D95</f>
        <v>0</v>
      </c>
      <c r="E94" t="str">
        <f>Input!E95</f>
        <v>Warehouse 4</v>
      </c>
      <c r="F94">
        <f>Input!F95</f>
        <v>0</v>
      </c>
      <c r="G94">
        <f>Input!G95</f>
        <v>0</v>
      </c>
      <c r="H94">
        <f>Input!H95</f>
        <v>0</v>
      </c>
      <c r="I94" t="str">
        <f>Input!I95</f>
        <v>MTS</v>
      </c>
      <c r="J94" s="14" t="str">
        <f>Input!J95</f>
        <v>no</v>
      </c>
      <c r="K94">
        <f>Input!K95</f>
        <v>136</v>
      </c>
      <c r="L94">
        <f>Input!L95</f>
        <v>0</v>
      </c>
      <c r="M94">
        <f>Input!M95</f>
        <v>1</v>
      </c>
      <c r="N94" t="str">
        <f>Input!N95</f>
        <v>EOQ</v>
      </c>
      <c r="O94">
        <f>Input!O95</f>
        <v>156.63333333333333</v>
      </c>
      <c r="P94">
        <f>Input!P95</f>
        <v>156.63333333333333</v>
      </c>
      <c r="Q94">
        <f>Input!Q95</f>
        <v>0.95</v>
      </c>
      <c r="R94" t="str">
        <f>Input!R95</f>
        <v>Beta</v>
      </c>
      <c r="S94">
        <f>Input!S95</f>
        <v>0</v>
      </c>
      <c r="T94" s="14">
        <f>Input!T95</f>
        <v>2260.5833333333335</v>
      </c>
      <c r="U94">
        <f>Input!U95</f>
        <v>507.01559207391284</v>
      </c>
      <c r="V94">
        <f>Input!V95</f>
        <v>0</v>
      </c>
      <c r="W94">
        <f>Input!W95</f>
        <v>0</v>
      </c>
      <c r="X94" s="13">
        <f>Input!X95</f>
        <v>0</v>
      </c>
      <c r="Y94">
        <f>Input!Y95</f>
        <v>45</v>
      </c>
      <c r="Z94">
        <f>Input!Z95</f>
        <v>0</v>
      </c>
      <c r="AA94">
        <f>Input!AA95</f>
        <v>50</v>
      </c>
      <c r="AB94" s="13">
        <f>Input!AB95</f>
        <v>0.12</v>
      </c>
      <c r="AC94">
        <f>Input!AC95</f>
        <v>10</v>
      </c>
      <c r="AD94">
        <f>Input!AD95</f>
        <v>1234.9166666666667</v>
      </c>
      <c r="AE94" s="14">
        <f>T94*Config!$F$6/Config!$F$3</f>
        <v>27127</v>
      </c>
      <c r="AF94" s="14">
        <f t="shared" si="49"/>
        <v>27127</v>
      </c>
      <c r="AG94" s="14">
        <f t="shared" si="50"/>
        <v>708.7678405880531</v>
      </c>
      <c r="AH94" s="14">
        <f>IF(Config!$B$23=0,$AG94,MAX(Config!$B$23,ROUNDDOWN($AG94/Config!$B$23,0)*Config!$B$23))</f>
        <v>708</v>
      </c>
      <c r="AI94" s="14">
        <f>IF(Config!$B$23=0,$AG94,MAX(Config!$B$23,ROUNDUP($AG94/Config!$B$23,0)*Config!$B$23))</f>
        <v>709</v>
      </c>
      <c r="AJ94" s="14">
        <f t="shared" si="51"/>
        <v>3827.3485875706215</v>
      </c>
      <c r="AK94" s="14">
        <f t="shared" si="52"/>
        <v>3827.3465444287726</v>
      </c>
      <c r="AL94" s="14">
        <f>MAX(M94,IF(N94=Config!$D$4,O94,IF(AJ94&lt;AK94,AH94,AI94)))</f>
        <v>709</v>
      </c>
      <c r="AM94" s="14">
        <f t="shared" si="64"/>
        <v>354.5</v>
      </c>
      <c r="AN94" s="18">
        <f t="shared" si="65"/>
        <v>38.260930888575459</v>
      </c>
      <c r="AO94">
        <f>K94/Config!$F$3</f>
        <v>4.4712328767123282</v>
      </c>
      <c r="AP94">
        <f>L94/Config!$F$3</f>
        <v>0</v>
      </c>
      <c r="AQ94" s="14">
        <f>K94*AF94/Config!$F$6</f>
        <v>10107.594520547946</v>
      </c>
      <c r="AR94" s="14">
        <f>Config!$F$3*AF94/Config!$F$6</f>
        <v>2260.5833333333335</v>
      </c>
      <c r="AS94" s="14">
        <f t="shared" si="53"/>
        <v>2825.729166666667</v>
      </c>
      <c r="AT94" s="14">
        <f>SQRT(IF(I94=Config!$D$8,AS94^2,U94^2)*AO94+AP94^2*AR94^2)</f>
        <v>1072.0991710787046</v>
      </c>
      <c r="AU94" s="16" t="str">
        <f>IF(R94&lt;&gt;Config!$D$11,"",NORMSINV(Q94))</f>
        <v/>
      </c>
      <c r="AV94" s="16">
        <f>IF(R94=Config!$D$11,"",IF(AT94=0,1,IF(AL94/AT94&gt;=SafetyFactorTable!$C$4,1,MATCH(AL94/AT94,SafetyFactorTable!$C$4:$KP$4,-1))))</f>
        <v>234</v>
      </c>
      <c r="AW94" s="14">
        <f>IF(AV94="","",IF(AT94=0,COUNTA(SafetyFactorTable!$B$5:$B$505),MATCH(AL94*(1-Q94)/AT94,INDEX(SafetyFactorTable!$C$5:$KP$5,AV94):INDEX(SafetyFactorTable!$C$505:$KP$505,AV94),1)))</f>
        <v>366</v>
      </c>
      <c r="AX94" s="17">
        <f>IF(AW94="","",INDEX(SafetyFactorTable!$B$5:$B$505,AW94))</f>
        <v>1.3500000000000634</v>
      </c>
      <c r="AY94" s="14">
        <f>IF(R94=Config!$D$11,AU94,AX94)*AT94</f>
        <v>1447.333880956319</v>
      </c>
      <c r="AZ94" s="14">
        <f t="shared" si="54"/>
        <v>11554.928401504265</v>
      </c>
      <c r="BA94" s="14">
        <f>IF(J94="yes",K94*AF94/Config!$F$6,0)</f>
        <v>0</v>
      </c>
      <c r="BB94" s="14">
        <f t="shared" si="55"/>
        <v>0</v>
      </c>
      <c r="BC94" s="14">
        <f t="shared" si="66"/>
        <v>27127</v>
      </c>
      <c r="BD94" s="14">
        <f t="shared" si="67"/>
        <v>1220715</v>
      </c>
      <c r="BE94" s="14">
        <f t="shared" si="68"/>
        <v>0</v>
      </c>
      <c r="BF94" s="14">
        <f t="shared" si="69"/>
        <v>1234.9166666666667</v>
      </c>
      <c r="BG94" s="14">
        <f t="shared" si="70"/>
        <v>55571.25</v>
      </c>
      <c r="BH94" s="14">
        <f>IF($BD94=0,0,BG94/$BD94*Config!$F$6)</f>
        <v>16.61608667870879</v>
      </c>
      <c r="BI94" s="14">
        <f t="shared" si="71"/>
        <v>0</v>
      </c>
      <c r="BJ94" s="14">
        <f t="shared" si="72"/>
        <v>1801.833880956319</v>
      </c>
      <c r="BK94" s="14">
        <f t="shared" si="73"/>
        <v>81082.524643034354</v>
      </c>
      <c r="BL94" s="14">
        <f>IF($BD94=0,0,BK94/$BD94*Config!$F$6)</f>
        <v>24.244087681979444</v>
      </c>
      <c r="BM94" s="14">
        <f t="shared" si="74"/>
        <v>0</v>
      </c>
      <c r="BN94" s="14">
        <f t="shared" si="75"/>
        <v>-566.91721428965229</v>
      </c>
      <c r="BO94" s="14">
        <f t="shared" si="56"/>
        <v>-25511.274643034354</v>
      </c>
      <c r="BP94" s="14">
        <f t="shared" si="57"/>
        <v>-7.6280010032706542</v>
      </c>
      <c r="BQ94" s="14">
        <f t="shared" si="58"/>
        <v>0</v>
      </c>
      <c r="BR94" s="14">
        <f t="shared" si="76"/>
        <v>10</v>
      </c>
      <c r="BS94" s="14">
        <f t="shared" si="59"/>
        <v>450</v>
      </c>
      <c r="BT94" s="14">
        <f>IF($BD94=0,0,BS94/$BD94*Config!$F$6)</f>
        <v>0.13455229107531241</v>
      </c>
      <c r="BU94" s="14">
        <f t="shared" si="60"/>
        <v>0</v>
      </c>
      <c r="BV94" s="14">
        <f t="shared" si="61"/>
        <v>1447.333880956319</v>
      </c>
      <c r="BW94" s="14">
        <f t="shared" si="62"/>
        <v>65130.024643034354</v>
      </c>
      <c r="BX94" s="14">
        <f>IF($BD94=0,0,BW94/$BD94*Config!$F$6)</f>
        <v>19.474208963359622</v>
      </c>
      <c r="BY94" s="14">
        <f t="shared" si="63"/>
        <v>0</v>
      </c>
      <c r="BZ94" s="14">
        <f t="shared" si="77"/>
        <v>354.5</v>
      </c>
      <c r="CA94" s="14">
        <f t="shared" si="78"/>
        <v>15952.5</v>
      </c>
      <c r="CB94" s="14">
        <f>IF($BD94=0,0,CA94/$BD94*Config!$F$6)</f>
        <v>4.7698787186198253</v>
      </c>
      <c r="CC94" s="14">
        <f t="shared" si="79"/>
        <v>0</v>
      </c>
      <c r="CD94" s="14">
        <f t="shared" si="80"/>
        <v>0</v>
      </c>
      <c r="CE94" s="14">
        <f t="shared" si="81"/>
        <v>0</v>
      </c>
      <c r="CF94" s="14">
        <f>IF($BD94=0,0,CE94/$BD94*Config!$F$6)</f>
        <v>0</v>
      </c>
      <c r="CG94" s="14">
        <f t="shared" si="82"/>
        <v>0</v>
      </c>
      <c r="CH94" s="14">
        <f t="shared" si="83"/>
        <v>0</v>
      </c>
      <c r="CI94" s="14">
        <f t="shared" si="84"/>
        <v>0</v>
      </c>
      <c r="CJ94" s="14">
        <f>IF($BD94=0,0,CI94/$BD94*Config!$F$6)</f>
        <v>0</v>
      </c>
      <c r="CK94" s="14">
        <f t="shared" si="85"/>
        <v>0</v>
      </c>
    </row>
    <row r="95" spans="2:89" x14ac:dyDescent="0.25">
      <c r="B95">
        <f>Input!B96</f>
        <v>93</v>
      </c>
      <c r="C95" t="str">
        <f>Input!C96</f>
        <v>Material 93</v>
      </c>
      <c r="D95">
        <f>Input!D96</f>
        <v>0</v>
      </c>
      <c r="E95" t="str">
        <f>Input!E96</f>
        <v>Warehouse 4</v>
      </c>
      <c r="F95">
        <f>Input!F96</f>
        <v>0</v>
      </c>
      <c r="G95">
        <f>Input!G96</f>
        <v>0</v>
      </c>
      <c r="H95">
        <f>Input!H96</f>
        <v>0</v>
      </c>
      <c r="I95" t="str">
        <f>Input!I96</f>
        <v>MTS</v>
      </c>
      <c r="J95" s="14" t="str">
        <f>Input!J96</f>
        <v>no</v>
      </c>
      <c r="K95">
        <f>Input!K96</f>
        <v>136</v>
      </c>
      <c r="L95">
        <f>Input!L96</f>
        <v>0</v>
      </c>
      <c r="M95">
        <f>Input!M96</f>
        <v>1</v>
      </c>
      <c r="N95" t="str">
        <f>Input!N96</f>
        <v>EOQ</v>
      </c>
      <c r="O95">
        <f>Input!O96</f>
        <v>55.129411764705885</v>
      </c>
      <c r="P95">
        <f>Input!P96</f>
        <v>55.129411764705885</v>
      </c>
      <c r="Q95">
        <f>Input!Q96</f>
        <v>0.95</v>
      </c>
      <c r="R95" t="str">
        <f>Input!R96</f>
        <v>Beta</v>
      </c>
      <c r="S95">
        <f>Input!S96</f>
        <v>0</v>
      </c>
      <c r="T95" s="14">
        <f>Input!T96</f>
        <v>375.33333333333331</v>
      </c>
      <c r="U95">
        <f>Input!U96</f>
        <v>57.931516517873185</v>
      </c>
      <c r="V95">
        <f>Input!V96</f>
        <v>0</v>
      </c>
      <c r="W95">
        <f>Input!W96</f>
        <v>0</v>
      </c>
      <c r="X95" s="13">
        <f>Input!X96</f>
        <v>0</v>
      </c>
      <c r="Y95">
        <f>Input!Y96</f>
        <v>74</v>
      </c>
      <c r="Z95">
        <f>Input!Z96</f>
        <v>0</v>
      </c>
      <c r="AA95">
        <f>Input!AA96</f>
        <v>50</v>
      </c>
      <c r="AB95" s="13">
        <f>Input!AB96</f>
        <v>0.12</v>
      </c>
      <c r="AC95">
        <f>Input!AC96</f>
        <v>30</v>
      </c>
      <c r="AD95">
        <f>Input!AD96</f>
        <v>330.25</v>
      </c>
      <c r="AE95" s="14">
        <f>T95*Config!$F$6/Config!$F$3</f>
        <v>4503.9999999999991</v>
      </c>
      <c r="AF95" s="14">
        <f t="shared" si="49"/>
        <v>4503.9999999999991</v>
      </c>
      <c r="AG95" s="14">
        <f t="shared" si="50"/>
        <v>225.21261225943965</v>
      </c>
      <c r="AH95" s="14">
        <f>IF(Config!$B$23=0,$AG95,MAX(Config!$B$23,ROUNDDOWN($AG95/Config!$B$23,0)*Config!$B$23))</f>
        <v>225</v>
      </c>
      <c r="AI95" s="14">
        <f>IF(Config!$B$23=0,$AG95,MAX(Config!$B$23,ROUNDUP($AG95/Config!$B$23,0)*Config!$B$23))</f>
        <v>226</v>
      </c>
      <c r="AJ95" s="14">
        <f t="shared" si="51"/>
        <v>1999.8888888888887</v>
      </c>
      <c r="AK95" s="14">
        <f t="shared" si="52"/>
        <v>1999.9001769911501</v>
      </c>
      <c r="AL95" s="14">
        <f>MAX(M95,IF(N95=Config!$D$4,O95,IF(AJ95&lt;AK95,AH95,AI95)))</f>
        <v>225</v>
      </c>
      <c r="AM95" s="14">
        <f t="shared" si="64"/>
        <v>112.5</v>
      </c>
      <c r="AN95" s="18">
        <f t="shared" si="65"/>
        <v>20.017777777777773</v>
      </c>
      <c r="AO95">
        <f>K95/Config!$F$3</f>
        <v>4.4712328767123282</v>
      </c>
      <c r="AP95">
        <f>L95/Config!$F$3</f>
        <v>0</v>
      </c>
      <c r="AQ95" s="14">
        <f>K95*AF95/Config!$F$6</f>
        <v>1678.2027397260272</v>
      </c>
      <c r="AR95" s="14">
        <f>Config!$F$3*AF95/Config!$F$6</f>
        <v>375.33333333333331</v>
      </c>
      <c r="AS95" s="14">
        <f t="shared" si="53"/>
        <v>469.16666666666663</v>
      </c>
      <c r="AT95" s="14">
        <f>SQRT(IF(I95=Config!$D$8,AS95^2,U95^2)*AO95+AP95^2*AR95^2)</f>
        <v>122.4978714837826</v>
      </c>
      <c r="AU95" s="16" t="str">
        <f>IF(R95&lt;&gt;Config!$D$11,"",NORMSINV(Q95))</f>
        <v/>
      </c>
      <c r="AV95" s="16">
        <f>IF(R95=Config!$D$11,"",IF(AT95=0,1,IF(AL95/AT95&gt;=SafetyFactorTable!$C$4,1,MATCH(AL95/AT95,SafetyFactorTable!$C$4:$KP$4,-1))))</f>
        <v>117</v>
      </c>
      <c r="AW95" s="14">
        <f>IF(AV95="","",IF(AT95=0,COUNTA(SafetyFactorTable!$B$5:$B$505),MATCH(AL95*(1-Q95)/AT95,INDEX(SafetyFactorTable!$C$5:$KP$5,AV95):INDEX(SafetyFactorTable!$C$505:$KP$505,AV95),1)))</f>
        <v>406</v>
      </c>
      <c r="AX95" s="17">
        <f>IF(AW95="","",INDEX(SafetyFactorTable!$B$5:$B$505,AW95))</f>
        <v>0.95000000000006302</v>
      </c>
      <c r="AY95" s="14">
        <f>IF(R95=Config!$D$11,AU95,AX95)*AT95</f>
        <v>116.37297790960119</v>
      </c>
      <c r="AZ95" s="14">
        <f t="shared" si="54"/>
        <v>1794.5757176356283</v>
      </c>
      <c r="BA95" s="14">
        <f>IF(J95="yes",K95*AF95/Config!$F$6,0)</f>
        <v>0</v>
      </c>
      <c r="BB95" s="14">
        <f t="shared" si="55"/>
        <v>0</v>
      </c>
      <c r="BC95" s="14">
        <f t="shared" si="66"/>
        <v>4503.9999999999991</v>
      </c>
      <c r="BD95" s="14">
        <f t="shared" si="67"/>
        <v>333295.99999999994</v>
      </c>
      <c r="BE95" s="14">
        <f t="shared" si="68"/>
        <v>0</v>
      </c>
      <c r="BF95" s="14">
        <f t="shared" si="69"/>
        <v>330.25</v>
      </c>
      <c r="BG95" s="14">
        <f t="shared" si="70"/>
        <v>24438.5</v>
      </c>
      <c r="BH95" s="14">
        <f>IF($BD95=0,0,BG95/$BD95*Config!$F$6)</f>
        <v>26.763154973357022</v>
      </c>
      <c r="BI95" s="14">
        <f t="shared" si="71"/>
        <v>0</v>
      </c>
      <c r="BJ95" s="14">
        <f t="shared" si="72"/>
        <v>228.87297790960119</v>
      </c>
      <c r="BK95" s="14">
        <f t="shared" si="73"/>
        <v>16936.600365310489</v>
      </c>
      <c r="BL95" s="14">
        <f>IF($BD95=0,0,BK95/$BD95*Config!$F$6)</f>
        <v>18.547654737345571</v>
      </c>
      <c r="BM95" s="14">
        <f t="shared" si="74"/>
        <v>0</v>
      </c>
      <c r="BN95" s="14">
        <f t="shared" si="75"/>
        <v>101.37702209039881</v>
      </c>
      <c r="BO95" s="14">
        <f t="shared" si="56"/>
        <v>7501.899634689511</v>
      </c>
      <c r="BP95" s="14">
        <f t="shared" si="57"/>
        <v>8.2155002360114509</v>
      </c>
      <c r="BQ95" s="14">
        <f t="shared" si="58"/>
        <v>0</v>
      </c>
      <c r="BR95" s="14">
        <f t="shared" si="76"/>
        <v>30</v>
      </c>
      <c r="BS95" s="14">
        <f t="shared" si="59"/>
        <v>2220</v>
      </c>
      <c r="BT95" s="14">
        <f>IF($BD95=0,0,BS95/$BD95*Config!$F$6)</f>
        <v>2.4311722912966256</v>
      </c>
      <c r="BU95" s="14">
        <f t="shared" si="60"/>
        <v>0</v>
      </c>
      <c r="BV95" s="14">
        <f t="shared" si="61"/>
        <v>116.37297790960119</v>
      </c>
      <c r="BW95" s="14">
        <f t="shared" si="62"/>
        <v>8611.6003653104872</v>
      </c>
      <c r="BX95" s="14">
        <f>IF($BD95=0,0,BW95/$BD95*Config!$F$6)</f>
        <v>9.4307586449832232</v>
      </c>
      <c r="BY95" s="14">
        <f t="shared" si="63"/>
        <v>0</v>
      </c>
      <c r="BZ95" s="14">
        <f t="shared" si="77"/>
        <v>112.5</v>
      </c>
      <c r="CA95" s="14">
        <f t="shared" si="78"/>
        <v>8325</v>
      </c>
      <c r="CB95" s="14">
        <f>IF($BD95=0,0,CA95/$BD95*Config!$F$6)</f>
        <v>9.1168960923623459</v>
      </c>
      <c r="CC95" s="14">
        <f t="shared" si="79"/>
        <v>0</v>
      </c>
      <c r="CD95" s="14">
        <f t="shared" si="80"/>
        <v>0</v>
      </c>
      <c r="CE95" s="14">
        <f t="shared" si="81"/>
        <v>0</v>
      </c>
      <c r="CF95" s="14">
        <f>IF($BD95=0,0,CE95/$BD95*Config!$F$6)</f>
        <v>0</v>
      </c>
      <c r="CG95" s="14">
        <f t="shared" si="82"/>
        <v>0</v>
      </c>
      <c r="CH95" s="14">
        <f t="shared" si="83"/>
        <v>0</v>
      </c>
      <c r="CI95" s="14">
        <f t="shared" si="84"/>
        <v>0</v>
      </c>
      <c r="CJ95" s="14">
        <f>IF($BD95=0,0,CI95/$BD95*Config!$F$6)</f>
        <v>0</v>
      </c>
      <c r="CK95" s="14">
        <f t="shared" si="85"/>
        <v>0</v>
      </c>
    </row>
    <row r="96" spans="2:89" x14ac:dyDescent="0.25">
      <c r="B96">
        <f>Input!B97</f>
        <v>94</v>
      </c>
      <c r="C96" t="str">
        <f>Input!C97</f>
        <v>Material 94</v>
      </c>
      <c r="D96">
        <f>Input!D97</f>
        <v>0</v>
      </c>
      <c r="E96" t="str">
        <f>Input!E97</f>
        <v>Warehouse 4</v>
      </c>
      <c r="F96">
        <f>Input!F97</f>
        <v>0</v>
      </c>
      <c r="G96">
        <f>Input!G97</f>
        <v>0</v>
      </c>
      <c r="H96">
        <f>Input!H97</f>
        <v>0</v>
      </c>
      <c r="I96" t="str">
        <f>Input!I97</f>
        <v>MTS</v>
      </c>
      <c r="J96" s="14" t="str">
        <f>Input!J97</f>
        <v>no</v>
      </c>
      <c r="K96">
        <f>Input!K97</f>
        <v>31</v>
      </c>
      <c r="L96">
        <f>Input!L97</f>
        <v>0</v>
      </c>
      <c r="M96">
        <f>Input!M97</f>
        <v>1</v>
      </c>
      <c r="N96" t="str">
        <f>Input!N97</f>
        <v>EOQ</v>
      </c>
      <c r="O96">
        <f>Input!O97</f>
        <v>94.123595505617971</v>
      </c>
      <c r="P96">
        <f>Input!P97</f>
        <v>94.123595505617971</v>
      </c>
      <c r="Q96">
        <f>Input!Q97</f>
        <v>0.95</v>
      </c>
      <c r="R96" t="str">
        <f>Input!R97</f>
        <v>Beta</v>
      </c>
      <c r="S96">
        <f>Input!S97</f>
        <v>0</v>
      </c>
      <c r="T96" s="14">
        <f>Input!T97</f>
        <v>1364.1666666666667</v>
      </c>
      <c r="U96">
        <f>Input!U97</f>
        <v>129.68060998491876</v>
      </c>
      <c r="V96">
        <f>Input!V97</f>
        <v>0</v>
      </c>
      <c r="W96">
        <f>Input!W97</f>
        <v>0</v>
      </c>
      <c r="X96" s="13">
        <f>Input!X97</f>
        <v>0</v>
      </c>
      <c r="Y96">
        <f>Input!Y97</f>
        <v>35</v>
      </c>
      <c r="Z96">
        <f>Input!Z97</f>
        <v>0</v>
      </c>
      <c r="AA96">
        <f>Input!AA97</f>
        <v>50</v>
      </c>
      <c r="AB96" s="13">
        <f>Input!AB97</f>
        <v>0.12</v>
      </c>
      <c r="AC96">
        <f>Input!AC97</f>
        <v>10</v>
      </c>
      <c r="AD96">
        <f>Input!AD97</f>
        <v>1110.75</v>
      </c>
      <c r="AE96" s="14">
        <f>T96*Config!$F$6/Config!$F$3</f>
        <v>16370</v>
      </c>
      <c r="AF96" s="14">
        <f t="shared" si="49"/>
        <v>16370</v>
      </c>
      <c r="AG96" s="14">
        <f t="shared" si="50"/>
        <v>624.30914198168261</v>
      </c>
      <c r="AH96" s="14">
        <f>IF(Config!$B$23=0,$AG96,MAX(Config!$B$23,ROUNDDOWN($AG96/Config!$B$23,0)*Config!$B$23))</f>
        <v>624</v>
      </c>
      <c r="AI96" s="14">
        <f>IF(Config!$B$23=0,$AG96,MAX(Config!$B$23,ROUNDUP($AG96/Config!$B$23,0)*Config!$B$23))</f>
        <v>625</v>
      </c>
      <c r="AJ96" s="14">
        <f t="shared" si="51"/>
        <v>2622.0987179487183</v>
      </c>
      <c r="AK96" s="14">
        <f t="shared" si="52"/>
        <v>2622.1</v>
      </c>
      <c r="AL96" s="14">
        <f>MAX(M96,IF(N96=Config!$D$4,O96,IF(AJ96&lt;AK96,AH96,AI96)))</f>
        <v>624</v>
      </c>
      <c r="AM96" s="14">
        <f t="shared" si="64"/>
        <v>312</v>
      </c>
      <c r="AN96" s="18">
        <f t="shared" si="65"/>
        <v>26.233974358974358</v>
      </c>
      <c r="AO96">
        <f>K96/Config!$F$3</f>
        <v>1.0191780821917809</v>
      </c>
      <c r="AP96">
        <f>L96/Config!$F$3</f>
        <v>0</v>
      </c>
      <c r="AQ96" s="14">
        <f>K96*AF96/Config!$F$6</f>
        <v>1390.3287671232877</v>
      </c>
      <c r="AR96" s="14">
        <f>Config!$F$3*AF96/Config!$F$6</f>
        <v>1364.1666666666667</v>
      </c>
      <c r="AS96" s="14">
        <f t="shared" si="53"/>
        <v>1705.2083333333335</v>
      </c>
      <c r="AT96" s="14">
        <f>SQRT(IF(I96=Config!$D$8,AS96^2,U96^2)*AO96+AP96^2*AR96^2)</f>
        <v>130.91821713034363</v>
      </c>
      <c r="AU96" s="16" t="str">
        <f>IF(R96&lt;&gt;Config!$D$11,"",NORMSINV(Q96))</f>
        <v/>
      </c>
      <c r="AV96" s="16">
        <f>IF(R96=Config!$D$11,"",IF(AT96=0,1,IF(AL96/AT96&gt;=SafetyFactorTable!$C$4,1,MATCH(AL96/AT96,SafetyFactorTable!$C$4:$KP$4,-1))))</f>
        <v>1</v>
      </c>
      <c r="AW96" s="14">
        <f>IF(AV96="","",IF(AT96=0,COUNTA(SafetyFactorTable!$B$5:$B$505),MATCH(AL96*(1-Q96)/AT96,INDEX(SafetyFactorTable!$C$5:$KP$5,AV96):INDEX(SafetyFactorTable!$C$505:$KP$505,AV96),1)))</f>
        <v>463</v>
      </c>
      <c r="AX96" s="17">
        <f>IF(AW96="","",INDEX(SafetyFactorTable!$B$5:$B$505,AW96))</f>
        <v>0.38000000000006251</v>
      </c>
      <c r="AY96" s="14">
        <f>IF(R96=Config!$D$11,AU96,AX96)*AT96</f>
        <v>49.748922509538765</v>
      </c>
      <c r="AZ96" s="14">
        <f t="shared" si="54"/>
        <v>1440.0776896328264</v>
      </c>
      <c r="BA96" s="14">
        <f>IF(J96="yes",K96*AF96/Config!$F$6,0)</f>
        <v>0</v>
      </c>
      <c r="BB96" s="14">
        <f t="shared" si="55"/>
        <v>0</v>
      </c>
      <c r="BC96" s="14">
        <f t="shared" si="66"/>
        <v>16370</v>
      </c>
      <c r="BD96" s="14">
        <f t="shared" si="67"/>
        <v>572950</v>
      </c>
      <c r="BE96" s="14">
        <f t="shared" si="68"/>
        <v>0</v>
      </c>
      <c r="BF96" s="14">
        <f t="shared" si="69"/>
        <v>1110.75</v>
      </c>
      <c r="BG96" s="14">
        <f t="shared" si="70"/>
        <v>38876.25</v>
      </c>
      <c r="BH96" s="14">
        <f>IF($BD96=0,0,BG96/$BD96*Config!$F$6)</f>
        <v>24.766264508246795</v>
      </c>
      <c r="BI96" s="14">
        <f t="shared" si="71"/>
        <v>0</v>
      </c>
      <c r="BJ96" s="14">
        <f t="shared" si="72"/>
        <v>361.74892250953877</v>
      </c>
      <c r="BK96" s="14">
        <f t="shared" si="73"/>
        <v>12661.212287833858</v>
      </c>
      <c r="BL96" s="14">
        <f>IF($BD96=0,0,BK96/$BD96*Config!$F$6)</f>
        <v>8.0658739594368765</v>
      </c>
      <c r="BM96" s="14">
        <f t="shared" si="74"/>
        <v>0</v>
      </c>
      <c r="BN96" s="14">
        <f t="shared" si="75"/>
        <v>749.00107749046128</v>
      </c>
      <c r="BO96" s="14">
        <f t="shared" si="56"/>
        <v>26215.037712166144</v>
      </c>
      <c r="BP96" s="14">
        <f t="shared" si="57"/>
        <v>16.700390548809921</v>
      </c>
      <c r="BQ96" s="14">
        <f t="shared" si="58"/>
        <v>0</v>
      </c>
      <c r="BR96" s="14">
        <f t="shared" si="76"/>
        <v>10</v>
      </c>
      <c r="BS96" s="14">
        <f t="shared" si="59"/>
        <v>350</v>
      </c>
      <c r="BT96" s="14">
        <f>IF($BD96=0,0,BS96/$BD96*Config!$F$6)</f>
        <v>0.22296884544899206</v>
      </c>
      <c r="BU96" s="14">
        <f t="shared" si="60"/>
        <v>0</v>
      </c>
      <c r="BV96" s="14">
        <f t="shared" si="61"/>
        <v>49.748922509538765</v>
      </c>
      <c r="BW96" s="14">
        <f t="shared" si="62"/>
        <v>1741.2122878338569</v>
      </c>
      <c r="BX96" s="14">
        <f>IF($BD96=0,0,BW96/$BD96*Config!$F$6)</f>
        <v>1.1092459814283231</v>
      </c>
      <c r="BY96" s="14">
        <f t="shared" si="63"/>
        <v>0</v>
      </c>
      <c r="BZ96" s="14">
        <f t="shared" si="77"/>
        <v>312</v>
      </c>
      <c r="CA96" s="14">
        <f t="shared" si="78"/>
        <v>10920</v>
      </c>
      <c r="CB96" s="14">
        <f>IF($BD96=0,0,CA96/$BD96*Config!$F$6)</f>
        <v>6.9566279780085525</v>
      </c>
      <c r="CC96" s="14">
        <f t="shared" si="79"/>
        <v>0</v>
      </c>
      <c r="CD96" s="14">
        <f t="shared" si="80"/>
        <v>0</v>
      </c>
      <c r="CE96" s="14">
        <f t="shared" si="81"/>
        <v>0</v>
      </c>
      <c r="CF96" s="14">
        <f>IF($BD96=0,0,CE96/$BD96*Config!$F$6)</f>
        <v>0</v>
      </c>
      <c r="CG96" s="14">
        <f t="shared" si="82"/>
        <v>0</v>
      </c>
      <c r="CH96" s="14">
        <f t="shared" si="83"/>
        <v>0</v>
      </c>
      <c r="CI96" s="14">
        <f t="shared" si="84"/>
        <v>0</v>
      </c>
      <c r="CJ96" s="14">
        <f>IF($BD96=0,0,CI96/$BD96*Config!$F$6)</f>
        <v>0</v>
      </c>
      <c r="CK96" s="14">
        <f t="shared" si="85"/>
        <v>0</v>
      </c>
    </row>
    <row r="97" spans="2:89" x14ac:dyDescent="0.25">
      <c r="B97">
        <f>Input!B98</f>
        <v>95</v>
      </c>
      <c r="C97" t="str">
        <f>Input!C98</f>
        <v>Material 95</v>
      </c>
      <c r="D97">
        <f>Input!D98</f>
        <v>0</v>
      </c>
      <c r="E97" t="str">
        <f>Input!E98</f>
        <v>Warehouse 4</v>
      </c>
      <c r="F97">
        <f>Input!F98</f>
        <v>0</v>
      </c>
      <c r="G97">
        <f>Input!G98</f>
        <v>0</v>
      </c>
      <c r="H97">
        <f>Input!H98</f>
        <v>0</v>
      </c>
      <c r="I97" t="str">
        <f>Input!I98</f>
        <v>MTS</v>
      </c>
      <c r="J97" s="14" t="str">
        <f>Input!J98</f>
        <v>no</v>
      </c>
      <c r="K97">
        <f>Input!K98</f>
        <v>31</v>
      </c>
      <c r="L97">
        <f>Input!L98</f>
        <v>0</v>
      </c>
      <c r="M97">
        <f>Input!M98</f>
        <v>1</v>
      </c>
      <c r="N97" t="str">
        <f>Input!N98</f>
        <v>EOQ</v>
      </c>
      <c r="O97">
        <f>Input!O98</f>
        <v>52.6</v>
      </c>
      <c r="P97">
        <f>Input!P98</f>
        <v>52.6</v>
      </c>
      <c r="Q97">
        <f>Input!Q98</f>
        <v>0.95</v>
      </c>
      <c r="R97" t="str">
        <f>Input!R98</f>
        <v>Beta</v>
      </c>
      <c r="S97">
        <f>Input!S98</f>
        <v>0</v>
      </c>
      <c r="T97" s="14">
        <f>Input!T98</f>
        <v>409.16666666666669</v>
      </c>
      <c r="U97">
        <f>Input!U98</f>
        <v>98.809121159144169</v>
      </c>
      <c r="V97">
        <f>Input!V98</f>
        <v>0</v>
      </c>
      <c r="W97">
        <f>Input!W98</f>
        <v>0</v>
      </c>
      <c r="X97" s="13">
        <f>Input!X98</f>
        <v>0</v>
      </c>
      <c r="Y97">
        <f>Input!Y98</f>
        <v>38</v>
      </c>
      <c r="Z97">
        <f>Input!Z98</f>
        <v>0</v>
      </c>
      <c r="AA97">
        <f>Input!AA98</f>
        <v>50</v>
      </c>
      <c r="AB97" s="13">
        <f>Input!AB98</f>
        <v>0.12</v>
      </c>
      <c r="AC97">
        <f>Input!AC98</f>
        <v>10</v>
      </c>
      <c r="AD97">
        <f>Input!AD98</f>
        <v>464.83333333333331</v>
      </c>
      <c r="AE97" s="14">
        <f>T97*Config!$F$6/Config!$F$3</f>
        <v>4910</v>
      </c>
      <c r="AF97" s="14">
        <f t="shared" si="49"/>
        <v>4910</v>
      </c>
      <c r="AG97" s="14">
        <f t="shared" si="50"/>
        <v>328.13935849954242</v>
      </c>
      <c r="AH97" s="14">
        <f>IF(Config!$B$23=0,$AG97,MAX(Config!$B$23,ROUNDDOWN($AG97/Config!$B$23,0)*Config!$B$23))</f>
        <v>328</v>
      </c>
      <c r="AI97" s="14">
        <f>IF(Config!$B$23=0,$AG97,MAX(Config!$B$23,ROUNDUP($AG97/Config!$B$23,0)*Config!$B$23))</f>
        <v>329</v>
      </c>
      <c r="AJ97" s="14">
        <f t="shared" si="51"/>
        <v>1496.3156097560975</v>
      </c>
      <c r="AK97" s="14">
        <f t="shared" si="52"/>
        <v>1496.3206079027354</v>
      </c>
      <c r="AL97" s="14">
        <f>MAX(M97,IF(N97=Config!$D$4,O97,IF(AJ97&lt;AK97,AH97,AI97)))</f>
        <v>328</v>
      </c>
      <c r="AM97" s="14">
        <f t="shared" si="64"/>
        <v>164</v>
      </c>
      <c r="AN97" s="18">
        <f t="shared" si="65"/>
        <v>14.969512195121951</v>
      </c>
      <c r="AO97">
        <f>K97/Config!$F$3</f>
        <v>1.0191780821917809</v>
      </c>
      <c r="AP97">
        <f>L97/Config!$F$3</f>
        <v>0</v>
      </c>
      <c r="AQ97" s="14">
        <f>K97*AF97/Config!$F$6</f>
        <v>417.01369863013701</v>
      </c>
      <c r="AR97" s="14">
        <f>Config!$F$3*AF97/Config!$F$6</f>
        <v>409.16666666666669</v>
      </c>
      <c r="AS97" s="14">
        <f t="shared" si="53"/>
        <v>511.45833333333337</v>
      </c>
      <c r="AT97" s="14">
        <f>SQRT(IF(I97=Config!$D$8,AS97^2,U97^2)*AO97+AP97^2*AR97^2)</f>
        <v>99.752106192866094</v>
      </c>
      <c r="AU97" s="16" t="str">
        <f>IF(R97&lt;&gt;Config!$D$11,"",NORMSINV(Q97))</f>
        <v/>
      </c>
      <c r="AV97" s="16">
        <f>IF(R97=Config!$D$11,"",IF(AT97=0,1,IF(AL97/AT97&gt;=SafetyFactorTable!$C$4,1,MATCH(AL97/AT97,SafetyFactorTable!$C$4:$KP$4,-1))))</f>
        <v>1</v>
      </c>
      <c r="AW97" s="14">
        <f>IF(AV97="","",IF(AT97=0,COUNTA(SafetyFactorTable!$B$5:$B$505),MATCH(AL97*(1-Q97)/AT97,INDEX(SafetyFactorTable!$C$5:$KP$5,AV97):INDEX(SafetyFactorTable!$C$505:$KP$505,AV97),1)))</f>
        <v>439</v>
      </c>
      <c r="AX97" s="17">
        <f>IF(AW97="","",INDEX(SafetyFactorTable!$B$5:$B$505,AW97))</f>
        <v>0.62000000000006272</v>
      </c>
      <c r="AY97" s="14">
        <f>IF(R97=Config!$D$11,AU97,AX97)*AT97</f>
        <v>61.846305839583238</v>
      </c>
      <c r="AZ97" s="14">
        <f t="shared" si="54"/>
        <v>478.86000446972025</v>
      </c>
      <c r="BA97" s="14">
        <f>IF(J97="yes",K97*AF97/Config!$F$6,0)</f>
        <v>0</v>
      </c>
      <c r="BB97" s="14">
        <f t="shared" si="55"/>
        <v>0</v>
      </c>
      <c r="BC97" s="14">
        <f t="shared" si="66"/>
        <v>4910</v>
      </c>
      <c r="BD97" s="14">
        <f t="shared" si="67"/>
        <v>186580</v>
      </c>
      <c r="BE97" s="14">
        <f t="shared" si="68"/>
        <v>0</v>
      </c>
      <c r="BF97" s="14">
        <f t="shared" si="69"/>
        <v>464.83333333333331</v>
      </c>
      <c r="BG97" s="14">
        <f t="shared" si="70"/>
        <v>17663.666666666664</v>
      </c>
      <c r="BH97" s="14">
        <f>IF($BD97=0,0,BG97/$BD97*Config!$F$6)</f>
        <v>34.554820095044121</v>
      </c>
      <c r="BI97" s="14">
        <f t="shared" si="71"/>
        <v>0</v>
      </c>
      <c r="BJ97" s="14">
        <f t="shared" si="72"/>
        <v>225.84630583958324</v>
      </c>
      <c r="BK97" s="14">
        <f t="shared" si="73"/>
        <v>8582.1596219041639</v>
      </c>
      <c r="BL97" s="14">
        <f>IF($BD97=0,0,BK97/$BD97*Config!$F$6)</f>
        <v>16.788982002331547</v>
      </c>
      <c r="BM97" s="14">
        <f t="shared" si="74"/>
        <v>0</v>
      </c>
      <c r="BN97" s="14">
        <f t="shared" si="75"/>
        <v>238.98702749375008</v>
      </c>
      <c r="BO97" s="14">
        <f t="shared" si="56"/>
        <v>9081.5070447625003</v>
      </c>
      <c r="BP97" s="14">
        <f t="shared" si="57"/>
        <v>17.765838092712574</v>
      </c>
      <c r="BQ97" s="14">
        <f t="shared" si="58"/>
        <v>0</v>
      </c>
      <c r="BR97" s="14">
        <f t="shared" si="76"/>
        <v>10</v>
      </c>
      <c r="BS97" s="14">
        <f t="shared" si="59"/>
        <v>380</v>
      </c>
      <c r="BT97" s="14">
        <f>IF($BD97=0,0,BS97/$BD97*Config!$F$6)</f>
        <v>0.7433808553971486</v>
      </c>
      <c r="BU97" s="14">
        <f t="shared" si="60"/>
        <v>0</v>
      </c>
      <c r="BV97" s="14">
        <f t="shared" si="61"/>
        <v>61.846305839583238</v>
      </c>
      <c r="BW97" s="14">
        <f t="shared" si="62"/>
        <v>2350.159621904163</v>
      </c>
      <c r="BX97" s="14">
        <f>IF($BD97=0,0,BW97/$BD97*Config!$F$6)</f>
        <v>4.5975359738183057</v>
      </c>
      <c r="BY97" s="14">
        <f t="shared" si="63"/>
        <v>0</v>
      </c>
      <c r="BZ97" s="14">
        <f t="shared" si="77"/>
        <v>164</v>
      </c>
      <c r="CA97" s="14">
        <f t="shared" si="78"/>
        <v>6232</v>
      </c>
      <c r="CB97" s="14">
        <f>IF($BD97=0,0,CA97/$BD97*Config!$F$6)</f>
        <v>12.191446028513239</v>
      </c>
      <c r="CC97" s="14">
        <f t="shared" si="79"/>
        <v>0</v>
      </c>
      <c r="CD97" s="14">
        <f t="shared" si="80"/>
        <v>0</v>
      </c>
      <c r="CE97" s="14">
        <f t="shared" si="81"/>
        <v>0</v>
      </c>
      <c r="CF97" s="14">
        <f>IF($BD97=0,0,CE97/$BD97*Config!$F$6)</f>
        <v>0</v>
      </c>
      <c r="CG97" s="14">
        <f t="shared" si="82"/>
        <v>0</v>
      </c>
      <c r="CH97" s="14">
        <f t="shared" si="83"/>
        <v>0</v>
      </c>
      <c r="CI97" s="14">
        <f t="shared" si="84"/>
        <v>0</v>
      </c>
      <c r="CJ97" s="14">
        <f>IF($BD97=0,0,CI97/$BD97*Config!$F$6)</f>
        <v>0</v>
      </c>
      <c r="CK97" s="14">
        <f t="shared" si="85"/>
        <v>0</v>
      </c>
    </row>
    <row r="98" spans="2:89" x14ac:dyDescent="0.25">
      <c r="B98">
        <f>Input!B99</f>
        <v>96</v>
      </c>
      <c r="C98" t="str">
        <f>Input!C99</f>
        <v>Material 96</v>
      </c>
      <c r="D98">
        <f>Input!D99</f>
        <v>0</v>
      </c>
      <c r="E98" t="str">
        <f>Input!E99</f>
        <v>Warehouse 4</v>
      </c>
      <c r="F98">
        <f>Input!F99</f>
        <v>0</v>
      </c>
      <c r="G98">
        <f>Input!G99</f>
        <v>0</v>
      </c>
      <c r="H98">
        <f>Input!H99</f>
        <v>0</v>
      </c>
      <c r="I98" t="str">
        <f>Input!I99</f>
        <v>MTS</v>
      </c>
      <c r="J98" s="14" t="str">
        <f>Input!J99</f>
        <v>no</v>
      </c>
      <c r="K98">
        <f>Input!K99</f>
        <v>31</v>
      </c>
      <c r="L98">
        <f>Input!L99</f>
        <v>0</v>
      </c>
      <c r="M98">
        <f>Input!M99</f>
        <v>1</v>
      </c>
      <c r="N98" t="str">
        <f>Input!N99</f>
        <v>EOQ</v>
      </c>
      <c r="O98">
        <f>Input!O99</f>
        <v>40.395604395604394</v>
      </c>
      <c r="P98">
        <f>Input!P99</f>
        <v>40.395604395604394</v>
      </c>
      <c r="Q98">
        <f>Input!Q99</f>
        <v>0.95</v>
      </c>
      <c r="R98" t="str">
        <f>Input!R99</f>
        <v>Beta</v>
      </c>
      <c r="S98">
        <f>Input!S99</f>
        <v>0</v>
      </c>
      <c r="T98" s="14">
        <f>Input!T99</f>
        <v>318.16666666666669</v>
      </c>
      <c r="U98">
        <f>Input!U99</f>
        <v>61.374903567164935</v>
      </c>
      <c r="V98">
        <f>Input!V99</f>
        <v>0</v>
      </c>
      <c r="W98">
        <f>Input!W99</f>
        <v>0</v>
      </c>
      <c r="X98" s="13">
        <f>Input!X99</f>
        <v>0</v>
      </c>
      <c r="Y98">
        <f>Input!Y99</f>
        <v>29</v>
      </c>
      <c r="Z98">
        <f>Input!Z99</f>
        <v>0</v>
      </c>
      <c r="AA98">
        <f>Input!AA99</f>
        <v>50</v>
      </c>
      <c r="AB98" s="13">
        <f>Input!AB99</f>
        <v>0.12</v>
      </c>
      <c r="AC98">
        <f>Input!AC99</f>
        <v>10</v>
      </c>
      <c r="AD98">
        <f>Input!AD99</f>
        <v>94.416666666666671</v>
      </c>
      <c r="AE98" s="14">
        <f>T98*Config!$F$6/Config!$F$3</f>
        <v>3818</v>
      </c>
      <c r="AF98" s="14">
        <f t="shared" si="49"/>
        <v>3818</v>
      </c>
      <c r="AG98" s="14">
        <f t="shared" si="50"/>
        <v>331.22898979129366</v>
      </c>
      <c r="AH98" s="14">
        <f>IF(Config!$B$23=0,$AG98,MAX(Config!$B$23,ROUNDDOWN($AG98/Config!$B$23,0)*Config!$B$23))</f>
        <v>331</v>
      </c>
      <c r="AI98" s="14">
        <f>IF(Config!$B$23=0,$AG98,MAX(Config!$B$23,ROUNDUP($AG98/Config!$B$23,0)*Config!$B$23))</f>
        <v>332</v>
      </c>
      <c r="AJ98" s="14">
        <f t="shared" si="51"/>
        <v>1152.6771601208459</v>
      </c>
      <c r="AK98" s="14">
        <f t="shared" si="52"/>
        <v>1152.6799999999998</v>
      </c>
      <c r="AL98" s="14">
        <f>MAX(M98,IF(N98=Config!$D$4,O98,IF(AJ98&lt;AK98,AH98,AI98)))</f>
        <v>331</v>
      </c>
      <c r="AM98" s="14">
        <f t="shared" si="64"/>
        <v>165.5</v>
      </c>
      <c r="AN98" s="18">
        <f t="shared" si="65"/>
        <v>11.534743202416918</v>
      </c>
      <c r="AO98">
        <f>K98/Config!$F$3</f>
        <v>1.0191780821917809</v>
      </c>
      <c r="AP98">
        <f>L98/Config!$F$3</f>
        <v>0</v>
      </c>
      <c r="AQ98" s="14">
        <f>K98*AF98/Config!$F$6</f>
        <v>324.26849315068495</v>
      </c>
      <c r="AR98" s="14">
        <f>Config!$F$3*AF98/Config!$F$6</f>
        <v>318.16666666666669</v>
      </c>
      <c r="AS98" s="14">
        <f t="shared" si="53"/>
        <v>397.70833333333337</v>
      </c>
      <c r="AT98" s="14">
        <f>SQRT(IF(I98=Config!$D$8,AS98^2,U98^2)*AO98+AP98^2*AR98^2)</f>
        <v>61.960635074853862</v>
      </c>
      <c r="AU98" s="16" t="str">
        <f>IF(R98&lt;&gt;Config!$D$11,"",NORMSINV(Q98))</f>
        <v/>
      </c>
      <c r="AV98" s="16">
        <f>IF(R98=Config!$D$11,"",IF(AT98=0,1,IF(AL98/AT98&gt;=SafetyFactorTable!$C$4,1,MATCH(AL98/AT98,SafetyFactorTable!$C$4:$KP$4,-1))))</f>
        <v>1</v>
      </c>
      <c r="AW98" s="14">
        <f>IF(AV98="","",IF(AT98=0,COUNTA(SafetyFactorTable!$B$5:$B$505),MATCH(AL98*(1-Q98)/AT98,INDEX(SafetyFactorTable!$C$5:$KP$5,AV98):INDEX(SafetyFactorTable!$C$505:$KP$505,AV98),1)))</f>
        <v>471</v>
      </c>
      <c r="AX98" s="17">
        <f>IF(AW98="","",INDEX(SafetyFactorTable!$B$5:$B$505,AW98))</f>
        <v>0.30000000000006244</v>
      </c>
      <c r="AY98" s="14">
        <f>IF(R98=Config!$D$11,AU98,AX98)*AT98</f>
        <v>18.588190522460028</v>
      </c>
      <c r="AZ98" s="14">
        <f t="shared" si="54"/>
        <v>342.85668367314497</v>
      </c>
      <c r="BA98" s="14">
        <f>IF(J98="yes",K98*AF98/Config!$F$6,0)</f>
        <v>0</v>
      </c>
      <c r="BB98" s="14">
        <f t="shared" si="55"/>
        <v>0</v>
      </c>
      <c r="BC98" s="14">
        <f t="shared" si="66"/>
        <v>3818</v>
      </c>
      <c r="BD98" s="14">
        <f t="shared" si="67"/>
        <v>110722</v>
      </c>
      <c r="BE98" s="14">
        <f t="shared" si="68"/>
        <v>0</v>
      </c>
      <c r="BF98" s="14">
        <f t="shared" si="69"/>
        <v>94.416666666666671</v>
      </c>
      <c r="BG98" s="14">
        <f t="shared" si="70"/>
        <v>2738.0833333333335</v>
      </c>
      <c r="BH98" s="14">
        <f>IF($BD98=0,0,BG98/$BD98*Config!$F$6)</f>
        <v>9.0262135498515814</v>
      </c>
      <c r="BI98" s="14">
        <f t="shared" si="71"/>
        <v>0</v>
      </c>
      <c r="BJ98" s="14">
        <f t="shared" si="72"/>
        <v>184.08819052246002</v>
      </c>
      <c r="BK98" s="14">
        <f t="shared" si="73"/>
        <v>5338.557525151341</v>
      </c>
      <c r="BL98" s="14">
        <f>IF($BD98=0,0,BK98/$BD98*Config!$F$6)</f>
        <v>17.598792441251415</v>
      </c>
      <c r="BM98" s="14">
        <f t="shared" si="74"/>
        <v>0</v>
      </c>
      <c r="BN98" s="14">
        <f t="shared" si="75"/>
        <v>-89.671523855793353</v>
      </c>
      <c r="BO98" s="14">
        <f t="shared" si="56"/>
        <v>-2600.4741918180075</v>
      </c>
      <c r="BP98" s="14">
        <f t="shared" si="57"/>
        <v>-8.572578891399834</v>
      </c>
      <c r="BQ98" s="14">
        <f t="shared" si="58"/>
        <v>0</v>
      </c>
      <c r="BR98" s="14">
        <f t="shared" si="76"/>
        <v>10</v>
      </c>
      <c r="BS98" s="14">
        <f t="shared" si="59"/>
        <v>290</v>
      </c>
      <c r="BT98" s="14">
        <f>IF($BD98=0,0,BS98/$BD98*Config!$F$6)</f>
        <v>0.95599790466212686</v>
      </c>
      <c r="BU98" s="14">
        <f t="shared" si="60"/>
        <v>0</v>
      </c>
      <c r="BV98" s="14">
        <f t="shared" si="61"/>
        <v>18.588190522460028</v>
      </c>
      <c r="BW98" s="14">
        <f t="shared" si="62"/>
        <v>539.05752515134077</v>
      </c>
      <c r="BX98" s="14">
        <f>IF($BD98=0,0,BW98/$BD98*Config!$F$6)</f>
        <v>1.7770271190932188</v>
      </c>
      <c r="BY98" s="14">
        <f t="shared" si="63"/>
        <v>0</v>
      </c>
      <c r="BZ98" s="14">
        <f t="shared" si="77"/>
        <v>165.5</v>
      </c>
      <c r="CA98" s="14">
        <f t="shared" si="78"/>
        <v>4799.5</v>
      </c>
      <c r="CB98" s="14">
        <f>IF($BD98=0,0,CA98/$BD98*Config!$F$6)</f>
        <v>15.821765322158198</v>
      </c>
      <c r="CC98" s="14">
        <f t="shared" si="79"/>
        <v>0</v>
      </c>
      <c r="CD98" s="14">
        <f t="shared" si="80"/>
        <v>0</v>
      </c>
      <c r="CE98" s="14">
        <f t="shared" si="81"/>
        <v>0</v>
      </c>
      <c r="CF98" s="14">
        <f>IF($BD98=0,0,CE98/$BD98*Config!$F$6)</f>
        <v>0</v>
      </c>
      <c r="CG98" s="14">
        <f t="shared" si="82"/>
        <v>0</v>
      </c>
      <c r="CH98" s="14">
        <f t="shared" si="83"/>
        <v>0</v>
      </c>
      <c r="CI98" s="14">
        <f t="shared" si="84"/>
        <v>0</v>
      </c>
      <c r="CJ98" s="14">
        <f>IF($BD98=0,0,CI98/$BD98*Config!$F$6)</f>
        <v>0</v>
      </c>
      <c r="CK98" s="14">
        <f t="shared" si="85"/>
        <v>0</v>
      </c>
    </row>
    <row r="99" spans="2:89" x14ac:dyDescent="0.25">
      <c r="B99">
        <f>Input!B100</f>
        <v>97</v>
      </c>
      <c r="C99" t="str">
        <f>Input!C100</f>
        <v>Material 97</v>
      </c>
      <c r="D99">
        <f>Input!D100</f>
        <v>0</v>
      </c>
      <c r="E99" t="str">
        <f>Input!E100</f>
        <v>Warehouse 4</v>
      </c>
      <c r="F99">
        <f>Input!F100</f>
        <v>0</v>
      </c>
      <c r="G99">
        <f>Input!G100</f>
        <v>0</v>
      </c>
      <c r="H99">
        <f>Input!H100</f>
        <v>0</v>
      </c>
      <c r="I99" t="str">
        <f>Input!I100</f>
        <v>MTS</v>
      </c>
      <c r="J99" s="14" t="str">
        <f>Input!J100</f>
        <v>no</v>
      </c>
      <c r="K99">
        <f>Input!K100</f>
        <v>73</v>
      </c>
      <c r="L99">
        <f>Input!L100</f>
        <v>0</v>
      </c>
      <c r="M99">
        <f>Input!M100</f>
        <v>1</v>
      </c>
      <c r="N99" t="str">
        <f>Input!N100</f>
        <v>EOQ</v>
      </c>
      <c r="O99">
        <f>Input!O100</f>
        <v>88.530612244897952</v>
      </c>
      <c r="P99">
        <f>Input!P100</f>
        <v>88.530612244897952</v>
      </c>
      <c r="Q99">
        <f>Input!Q100</f>
        <v>0.95</v>
      </c>
      <c r="R99" t="str">
        <f>Input!R100</f>
        <v>Beta</v>
      </c>
      <c r="S99">
        <f>Input!S100</f>
        <v>0</v>
      </c>
      <c r="T99" s="14">
        <f>Input!T100</f>
        <v>1105.4166666666667</v>
      </c>
      <c r="U99">
        <f>Input!U100</f>
        <v>173.32022823418927</v>
      </c>
      <c r="V99">
        <f>Input!V100</f>
        <v>0</v>
      </c>
      <c r="W99">
        <f>Input!W100</f>
        <v>0</v>
      </c>
      <c r="X99" s="13">
        <f>Input!X100</f>
        <v>0</v>
      </c>
      <c r="Y99">
        <f>Input!Y100</f>
        <v>23</v>
      </c>
      <c r="Z99">
        <f>Input!Z100</f>
        <v>0</v>
      </c>
      <c r="AA99">
        <f>Input!AA100</f>
        <v>50</v>
      </c>
      <c r="AB99" s="13">
        <f>Input!AB100</f>
        <v>0.12</v>
      </c>
      <c r="AC99">
        <f>Input!AC100</f>
        <v>10</v>
      </c>
      <c r="AD99">
        <f>Input!AD100</f>
        <v>999.33333333333337</v>
      </c>
      <c r="AE99" s="14">
        <f>T99*Config!$F$6/Config!$F$3</f>
        <v>13265</v>
      </c>
      <c r="AF99" s="14">
        <f t="shared" ref="AF99:AF102" si="86">AE99*(1+X99)</f>
        <v>13265</v>
      </c>
      <c r="AG99" s="14">
        <f t="shared" ref="AG99:AG102" si="87">IF(AB99*Y99=0,0,SQRT(2*AA99*AF99/(AB99*Y99)))</f>
        <v>693.26469838654384</v>
      </c>
      <c r="AH99" s="14">
        <f>IF(Config!$B$23=0,$AG99,MAX(Config!$B$23,ROUNDDOWN($AG99/Config!$B$23,0)*Config!$B$23))</f>
        <v>693</v>
      </c>
      <c r="AI99" s="14">
        <f>IF(Config!$B$23=0,$AG99,MAX(Config!$B$23,ROUNDUP($AG99/Config!$B$23,0)*Config!$B$23))</f>
        <v>694</v>
      </c>
      <c r="AJ99" s="14">
        <f t="shared" si="51"/>
        <v>1913.4107070707068</v>
      </c>
      <c r="AK99" s="14">
        <f t="shared" si="52"/>
        <v>1913.4116426512967</v>
      </c>
      <c r="AL99" s="14">
        <f>MAX(M99,IF(N99=Config!$D$4,O99,IF(AJ99&lt;AK99,AH99,AI99)))</f>
        <v>693</v>
      </c>
      <c r="AM99" s="14">
        <f t="shared" si="64"/>
        <v>346.5</v>
      </c>
      <c r="AN99" s="18">
        <f t="shared" si="65"/>
        <v>19.141414141414142</v>
      </c>
      <c r="AO99">
        <f>K99/Config!$F$3</f>
        <v>2.4</v>
      </c>
      <c r="AP99">
        <f>L99/Config!$F$3</f>
        <v>0</v>
      </c>
      <c r="AQ99" s="14">
        <f>K99*AF99/Config!$F$6</f>
        <v>2653</v>
      </c>
      <c r="AR99" s="14">
        <f>Config!$F$3*AF99/Config!$F$6</f>
        <v>1105.4166666666667</v>
      </c>
      <c r="AS99" s="14">
        <f t="shared" ref="AS99:AS102" si="88">1.25*(1-S99)*AR99</f>
        <v>1381.7708333333335</v>
      </c>
      <c r="AT99" s="14">
        <f>SQRT(IF(I99=Config!$D$8,AS99^2,U99^2)*AO99+AP99^2*AR99^2)</f>
        <v>268.50654300475344</v>
      </c>
      <c r="AU99" s="16" t="str">
        <f>IF(R99&lt;&gt;Config!$D$11,"",NORMSINV(Q99))</f>
        <v/>
      </c>
      <c r="AV99" s="16">
        <f>IF(R99=Config!$D$11,"",IF(AT99=0,1,IF(AL99/AT99&gt;=SafetyFactorTable!$C$4,1,MATCH(AL99/AT99,SafetyFactorTable!$C$4:$KP$4,-1))))</f>
        <v>42</v>
      </c>
      <c r="AW99" s="14">
        <f>IF(AV99="","",IF(AT99=0,COUNTA(SafetyFactorTable!$B$5:$B$505),MATCH(AL99*(1-Q99)/AT99,INDEX(SafetyFactorTable!$C$5:$KP$5,AV99):INDEX(SafetyFactorTable!$C$505:$KP$505,AV99),1)))</f>
        <v>425</v>
      </c>
      <c r="AX99" s="17">
        <f>IF(AW99="","",INDEX(SafetyFactorTable!$B$5:$B$505,AW99))</f>
        <v>0.76000000000006285</v>
      </c>
      <c r="AY99" s="14">
        <f>IF(R99=Config!$D$11,AU99,AX99)*AT99</f>
        <v>204.06497268362949</v>
      </c>
      <c r="AZ99" s="14">
        <f t="shared" ref="AZ99:AZ102" si="89">AQ99+AY99</f>
        <v>2857.0649726836295</v>
      </c>
      <c r="BA99" s="14">
        <f>IF(J99="yes",K99*AF99/Config!$F$6,0)</f>
        <v>0</v>
      </c>
      <c r="BB99" s="14">
        <f t="shared" si="55"/>
        <v>0</v>
      </c>
      <c r="BC99" s="14">
        <f t="shared" si="66"/>
        <v>13265</v>
      </c>
      <c r="BD99" s="14">
        <f t="shared" si="67"/>
        <v>305095</v>
      </c>
      <c r="BE99" s="14">
        <f t="shared" si="68"/>
        <v>0</v>
      </c>
      <c r="BF99" s="14">
        <f t="shared" si="69"/>
        <v>999.33333333333337</v>
      </c>
      <c r="BG99" s="14">
        <f t="shared" si="70"/>
        <v>22984.666666666668</v>
      </c>
      <c r="BH99" s="14">
        <f>IF($BD99=0,0,BG99/$BD99*Config!$F$6)</f>
        <v>27.497675587385352</v>
      </c>
      <c r="BI99" s="14">
        <f t="shared" si="71"/>
        <v>0</v>
      </c>
      <c r="BJ99" s="14">
        <f t="shared" si="72"/>
        <v>550.56497268362955</v>
      </c>
      <c r="BK99" s="14">
        <f t="shared" si="73"/>
        <v>12662.99437172348</v>
      </c>
      <c r="BL99" s="14">
        <f>IF($BD99=0,0,BK99/$BD99*Config!$F$6)</f>
        <v>15.149356579685245</v>
      </c>
      <c r="BM99" s="14">
        <f t="shared" si="74"/>
        <v>0</v>
      </c>
      <c r="BN99" s="14">
        <f t="shared" si="75"/>
        <v>448.76836064970382</v>
      </c>
      <c r="BO99" s="14">
        <f t="shared" si="56"/>
        <v>10321.672294943188</v>
      </c>
      <c r="BP99" s="14">
        <f t="shared" si="57"/>
        <v>12.348319007700107</v>
      </c>
      <c r="BQ99" s="14">
        <f t="shared" si="58"/>
        <v>0</v>
      </c>
      <c r="BR99" s="14">
        <f t="shared" si="76"/>
        <v>10</v>
      </c>
      <c r="BS99" s="14">
        <f t="shared" ref="BS99:BS102" si="90">BR99*$Y99</f>
        <v>230</v>
      </c>
      <c r="BT99" s="14">
        <f>IF($BD99=0,0,BS99/$BD99*Config!$F$6)</f>
        <v>0.27516019600452318</v>
      </c>
      <c r="BU99" s="14">
        <f t="shared" si="60"/>
        <v>0</v>
      </c>
      <c r="BV99" s="14">
        <f t="shared" si="61"/>
        <v>204.06497268362949</v>
      </c>
      <c r="BW99" s="14">
        <f t="shared" ref="BW99:BW102" si="91">BV99*$Y99</f>
        <v>4693.4943717234783</v>
      </c>
      <c r="BX99" s="14">
        <f>IF($BD99=0,0,BW99/$BD99*Config!$F$6)</f>
        <v>5.6150557881285161</v>
      </c>
      <c r="BY99" s="14">
        <f t="shared" si="63"/>
        <v>0</v>
      </c>
      <c r="BZ99" s="14">
        <f t="shared" si="77"/>
        <v>346.5</v>
      </c>
      <c r="CA99" s="14">
        <f t="shared" si="78"/>
        <v>7969.5</v>
      </c>
      <c r="CB99" s="14">
        <f>IF($BD99=0,0,CA99/$BD99*Config!$F$6)</f>
        <v>9.5343007915567295</v>
      </c>
      <c r="CC99" s="14">
        <f t="shared" si="79"/>
        <v>0</v>
      </c>
      <c r="CD99" s="14">
        <f t="shared" si="80"/>
        <v>0</v>
      </c>
      <c r="CE99" s="14">
        <f t="shared" si="81"/>
        <v>0</v>
      </c>
      <c r="CF99" s="14">
        <f>IF($BD99=0,0,CE99/$BD99*Config!$F$6)</f>
        <v>0</v>
      </c>
      <c r="CG99" s="14">
        <f t="shared" si="82"/>
        <v>0</v>
      </c>
      <c r="CH99" s="14">
        <f t="shared" si="83"/>
        <v>0</v>
      </c>
      <c r="CI99" s="14">
        <f t="shared" si="84"/>
        <v>0</v>
      </c>
      <c r="CJ99" s="14">
        <f>IF($BD99=0,0,CI99/$BD99*Config!$F$6)</f>
        <v>0</v>
      </c>
      <c r="CK99" s="14">
        <f t="shared" si="85"/>
        <v>0</v>
      </c>
    </row>
    <row r="100" spans="2:89" x14ac:dyDescent="0.25">
      <c r="B100">
        <f>Input!B101</f>
        <v>98</v>
      </c>
      <c r="C100" t="str">
        <f>Input!C101</f>
        <v>Material 98</v>
      </c>
      <c r="D100">
        <f>Input!D101</f>
        <v>0</v>
      </c>
      <c r="E100" t="str">
        <f>Input!E101</f>
        <v>Warehouse 4</v>
      </c>
      <c r="F100">
        <f>Input!F101</f>
        <v>0</v>
      </c>
      <c r="G100">
        <f>Input!G101</f>
        <v>0</v>
      </c>
      <c r="H100">
        <f>Input!H101</f>
        <v>0</v>
      </c>
      <c r="I100" t="str">
        <f>Input!I101</f>
        <v>MTS</v>
      </c>
      <c r="J100" s="14" t="str">
        <f>Input!J101</f>
        <v>no</v>
      </c>
      <c r="K100">
        <f>Input!K101</f>
        <v>115</v>
      </c>
      <c r="L100">
        <f>Input!L101</f>
        <v>0</v>
      </c>
      <c r="M100">
        <f>Input!M101</f>
        <v>1</v>
      </c>
      <c r="N100" t="str">
        <f>Input!N101</f>
        <v>EOQ</v>
      </c>
      <c r="O100">
        <f>Input!O101</f>
        <v>36.155844155844157</v>
      </c>
      <c r="P100">
        <f>Input!P101</f>
        <v>36.155844155844157</v>
      </c>
      <c r="Q100">
        <f>Input!Q101</f>
        <v>0.95</v>
      </c>
      <c r="R100" t="str">
        <f>Input!R101</f>
        <v>Beta</v>
      </c>
      <c r="S100">
        <f>Input!S101</f>
        <v>0</v>
      </c>
      <c r="T100" s="14">
        <f>Input!T101</f>
        <v>205.41666666666666</v>
      </c>
      <c r="U100">
        <f>Input!U101</f>
        <v>56.575706854272781</v>
      </c>
      <c r="V100">
        <f>Input!V101</f>
        <v>0</v>
      </c>
      <c r="W100">
        <f>Input!W101</f>
        <v>0</v>
      </c>
      <c r="X100" s="13">
        <f>Input!X101</f>
        <v>0</v>
      </c>
      <c r="Y100">
        <f>Input!Y101</f>
        <v>49</v>
      </c>
      <c r="Z100">
        <f>Input!Z101</f>
        <v>0</v>
      </c>
      <c r="AA100">
        <f>Input!AA101</f>
        <v>50</v>
      </c>
      <c r="AB100" s="13">
        <f>Input!AB101</f>
        <v>0.12</v>
      </c>
      <c r="AC100">
        <f>Input!AC101</f>
        <v>10</v>
      </c>
      <c r="AD100">
        <f>Input!AD101</f>
        <v>530.91666666666663</v>
      </c>
      <c r="AE100" s="14">
        <f>T100*Config!$F$6/Config!$F$3</f>
        <v>2464.9999999999995</v>
      </c>
      <c r="AF100" s="14">
        <f t="shared" si="86"/>
        <v>2464.9999999999995</v>
      </c>
      <c r="AG100" s="14">
        <f t="shared" si="87"/>
        <v>204.74806154755893</v>
      </c>
      <c r="AH100" s="14">
        <f>IF(Config!$B$23=0,$AG100,MAX(Config!$B$23,ROUNDDOWN($AG100/Config!$B$23,0)*Config!$B$23))</f>
        <v>204</v>
      </c>
      <c r="AI100" s="14">
        <f>IF(Config!$B$23=0,$AG100,MAX(Config!$B$23,ROUNDUP($AG100/Config!$B$23,0)*Config!$B$23))</f>
        <v>205</v>
      </c>
      <c r="AJ100" s="14">
        <f t="shared" si="51"/>
        <v>1203.9266666666665</v>
      </c>
      <c r="AK100" s="14">
        <f t="shared" si="52"/>
        <v>1203.919512195122</v>
      </c>
      <c r="AL100" s="14">
        <f>MAX(M100,IF(N100=Config!$D$4,O100,IF(AJ100&lt;AK100,AH100,AI100)))</f>
        <v>205</v>
      </c>
      <c r="AM100" s="14">
        <f t="shared" si="64"/>
        <v>102.5</v>
      </c>
      <c r="AN100" s="18">
        <f t="shared" si="65"/>
        <v>12.024390243902436</v>
      </c>
      <c r="AO100">
        <f>K100/Config!$F$3</f>
        <v>3.7808219178082192</v>
      </c>
      <c r="AP100">
        <f>L100/Config!$F$3</f>
        <v>0</v>
      </c>
      <c r="AQ100" s="14">
        <f>K100*AF100/Config!$F$6</f>
        <v>776.6438356164382</v>
      </c>
      <c r="AR100" s="14">
        <f>Config!$F$3*AF100/Config!$F$6</f>
        <v>205.41666666666666</v>
      </c>
      <c r="AS100" s="14">
        <f t="shared" si="88"/>
        <v>256.77083333333331</v>
      </c>
      <c r="AT100" s="14">
        <f>SQRT(IF(I100=Config!$D$8,AS100^2,U100^2)*AO100+AP100^2*AR100^2)</f>
        <v>110.00770379453867</v>
      </c>
      <c r="AU100" s="16" t="str">
        <f>IF(R100&lt;&gt;Config!$D$11,"",NORMSINV(Q100))</f>
        <v/>
      </c>
      <c r="AV100" s="16">
        <f>IF(R100=Config!$D$11,"",IF(AT100=0,1,IF(AL100/AT100&gt;=SafetyFactorTable!$C$4,1,MATCH(AL100/AT100,SafetyFactorTable!$C$4:$KP$4,-1))))</f>
        <v>114</v>
      </c>
      <c r="AW100" s="14">
        <f>IF(AV100="","",IF(AT100=0,COUNTA(SafetyFactorTable!$B$5:$B$505),MATCH(AL100*(1-Q100)/AT100,INDEX(SafetyFactorTable!$C$5:$KP$5,AV100):INDEX(SafetyFactorTable!$C$505:$KP$505,AV100),1)))</f>
        <v>407</v>
      </c>
      <c r="AX100" s="17">
        <f>IF(AW100="","",INDEX(SafetyFactorTable!$B$5:$B$505,AW100))</f>
        <v>0.94000000000006301</v>
      </c>
      <c r="AY100" s="14">
        <f>IF(R100=Config!$D$11,AU100,AX100)*AT100</f>
        <v>103.40724156687328</v>
      </c>
      <c r="AZ100" s="14">
        <f t="shared" si="89"/>
        <v>880.05107718331146</v>
      </c>
      <c r="BA100" s="14">
        <f>IF(J100="yes",K100*AF100/Config!$F$6,0)</f>
        <v>0</v>
      </c>
      <c r="BB100" s="14">
        <f t="shared" si="55"/>
        <v>0</v>
      </c>
      <c r="BC100" s="14">
        <f t="shared" si="66"/>
        <v>2464.9999999999995</v>
      </c>
      <c r="BD100" s="14">
        <f t="shared" si="67"/>
        <v>120784.99999999997</v>
      </c>
      <c r="BE100" s="14">
        <f t="shared" si="68"/>
        <v>0</v>
      </c>
      <c r="BF100" s="14">
        <f t="shared" si="69"/>
        <v>530.91666666666663</v>
      </c>
      <c r="BG100" s="14">
        <f t="shared" si="70"/>
        <v>26014.916666666664</v>
      </c>
      <c r="BH100" s="14">
        <f>IF($BD100=0,0,BG100/$BD100*Config!$F$6)</f>
        <v>78.614435429344155</v>
      </c>
      <c r="BI100" s="14">
        <f t="shared" si="71"/>
        <v>0</v>
      </c>
      <c r="BJ100" s="14">
        <f t="shared" si="72"/>
        <v>205.90724156687327</v>
      </c>
      <c r="BK100" s="14">
        <f t="shared" si="73"/>
        <v>10089.454836776789</v>
      </c>
      <c r="BL100" s="14">
        <f>IF($BD100=0,0,BK100/$BD100*Config!$F$6)</f>
        <v>30.489307574810852</v>
      </c>
      <c r="BM100" s="14">
        <f t="shared" si="74"/>
        <v>0</v>
      </c>
      <c r="BN100" s="14">
        <f t="shared" si="75"/>
        <v>325.00942509979336</v>
      </c>
      <c r="BO100" s="14">
        <f t="shared" si="56"/>
        <v>15925.461829889875</v>
      </c>
      <c r="BP100" s="14">
        <f t="shared" si="57"/>
        <v>48.125127854533304</v>
      </c>
      <c r="BQ100" s="14">
        <f t="shared" si="58"/>
        <v>0</v>
      </c>
      <c r="BR100" s="14">
        <f t="shared" si="76"/>
        <v>10</v>
      </c>
      <c r="BS100" s="14">
        <f t="shared" si="90"/>
        <v>490</v>
      </c>
      <c r="BT100" s="14">
        <f>IF($BD100=0,0,BS100/$BD100*Config!$F$6)</f>
        <v>1.4807302231237325</v>
      </c>
      <c r="BU100" s="14">
        <f t="shared" si="60"/>
        <v>0</v>
      </c>
      <c r="BV100" s="14">
        <f t="shared" si="61"/>
        <v>103.40724156687328</v>
      </c>
      <c r="BW100" s="14">
        <f t="shared" si="91"/>
        <v>5066.9548367767911</v>
      </c>
      <c r="BX100" s="14">
        <f>IF($BD100=0,0,BW100/$BD100*Config!$F$6)</f>
        <v>15.3118227877926</v>
      </c>
      <c r="BY100" s="14">
        <f t="shared" si="63"/>
        <v>0</v>
      </c>
      <c r="BZ100" s="14">
        <f t="shared" si="77"/>
        <v>102.5</v>
      </c>
      <c r="CA100" s="14">
        <f t="shared" si="78"/>
        <v>5022.5</v>
      </c>
      <c r="CB100" s="14">
        <f>IF($BD100=0,0,CA100/$BD100*Config!$F$6)</f>
        <v>15.17748478701826</v>
      </c>
      <c r="CC100" s="14">
        <f t="shared" si="79"/>
        <v>0</v>
      </c>
      <c r="CD100" s="14">
        <f t="shared" si="80"/>
        <v>0</v>
      </c>
      <c r="CE100" s="14">
        <f t="shared" si="81"/>
        <v>0</v>
      </c>
      <c r="CF100" s="14">
        <f>IF($BD100=0,0,CE100/$BD100*Config!$F$6)</f>
        <v>0</v>
      </c>
      <c r="CG100" s="14">
        <f t="shared" si="82"/>
        <v>0</v>
      </c>
      <c r="CH100" s="14">
        <f t="shared" si="83"/>
        <v>0</v>
      </c>
      <c r="CI100" s="14">
        <f t="shared" si="84"/>
        <v>0</v>
      </c>
      <c r="CJ100" s="14">
        <f>IF($BD100=0,0,CI100/$BD100*Config!$F$6)</f>
        <v>0</v>
      </c>
      <c r="CK100" s="14">
        <f t="shared" si="85"/>
        <v>0</v>
      </c>
    </row>
    <row r="101" spans="2:89" x14ac:dyDescent="0.25">
      <c r="B101">
        <f>Input!B102</f>
        <v>99</v>
      </c>
      <c r="C101" t="str">
        <f>Input!C102</f>
        <v>Material 99</v>
      </c>
      <c r="D101">
        <f>Input!D102</f>
        <v>0</v>
      </c>
      <c r="E101" t="str">
        <f>Input!E102</f>
        <v>Warehouse 4</v>
      </c>
      <c r="F101">
        <f>Input!F102</f>
        <v>0</v>
      </c>
      <c r="G101">
        <f>Input!G102</f>
        <v>0</v>
      </c>
      <c r="H101">
        <f>Input!H102</f>
        <v>0</v>
      </c>
      <c r="I101" t="str">
        <f>Input!I102</f>
        <v>MTS</v>
      </c>
      <c r="J101" s="14" t="str">
        <f>Input!J102</f>
        <v>no</v>
      </c>
      <c r="K101">
        <f>Input!K102</f>
        <v>73</v>
      </c>
      <c r="L101">
        <f>Input!L102</f>
        <v>0</v>
      </c>
      <c r="M101">
        <f>Input!M102</f>
        <v>1</v>
      </c>
      <c r="N101" t="str">
        <f>Input!N102</f>
        <v>EOQ</v>
      </c>
      <c r="O101">
        <f>Input!O102</f>
        <v>99.349206349206355</v>
      </c>
      <c r="P101">
        <f>Input!P102</f>
        <v>99.349206349206355</v>
      </c>
      <c r="Q101">
        <f>Input!Q102</f>
        <v>0.95</v>
      </c>
      <c r="R101" t="str">
        <f>Input!R102</f>
        <v>Beta</v>
      </c>
      <c r="S101">
        <f>Input!S102</f>
        <v>0</v>
      </c>
      <c r="T101" s="14">
        <f>Input!T102</f>
        <v>1060.5833333333333</v>
      </c>
      <c r="U101">
        <f>Input!U102</f>
        <v>117.63383738095786</v>
      </c>
      <c r="V101">
        <f>Input!V102</f>
        <v>0</v>
      </c>
      <c r="W101">
        <f>Input!W102</f>
        <v>0</v>
      </c>
      <c r="X101" s="13">
        <f>Input!X102</f>
        <v>0</v>
      </c>
      <c r="Y101">
        <f>Input!Y102</f>
        <v>28</v>
      </c>
      <c r="Z101">
        <f>Input!Z102</f>
        <v>0</v>
      </c>
      <c r="AA101">
        <f>Input!AA102</f>
        <v>50</v>
      </c>
      <c r="AB101" s="13">
        <f>Input!AB102</f>
        <v>0.12</v>
      </c>
      <c r="AC101">
        <f>Input!AC102</f>
        <v>10</v>
      </c>
      <c r="AD101">
        <f>Input!AD102</f>
        <v>439.75</v>
      </c>
      <c r="AE101" s="14">
        <f>T101*Config!$F$6/Config!$F$3</f>
        <v>12726.999999999998</v>
      </c>
      <c r="AF101" s="14">
        <f t="shared" si="86"/>
        <v>12726.999999999998</v>
      </c>
      <c r="AG101" s="14">
        <f t="shared" si="87"/>
        <v>615.45086067432044</v>
      </c>
      <c r="AH101" s="14">
        <f>IF(Config!$B$23=0,$AG101,MAX(Config!$B$23,ROUNDDOWN($AG101/Config!$B$23,0)*Config!$B$23))</f>
        <v>615</v>
      </c>
      <c r="AI101" s="14">
        <f>IF(Config!$B$23=0,$AG101,MAX(Config!$B$23,ROUNDUP($AG101/Config!$B$23,0)*Config!$B$23))</f>
        <v>616</v>
      </c>
      <c r="AJ101" s="14">
        <f t="shared" si="51"/>
        <v>2067.9154471544716</v>
      </c>
      <c r="AK101" s="14">
        <f t="shared" si="52"/>
        <v>2067.9157142857139</v>
      </c>
      <c r="AL101" s="14">
        <f>MAX(M101,IF(N101=Config!$D$4,O101,IF(AJ101&lt;AK101,AH101,AI101)))</f>
        <v>615</v>
      </c>
      <c r="AM101" s="14">
        <f t="shared" si="64"/>
        <v>307.5</v>
      </c>
      <c r="AN101" s="18">
        <f t="shared" si="65"/>
        <v>20.694308943089428</v>
      </c>
      <c r="AO101">
        <f>K101/Config!$F$3</f>
        <v>2.4</v>
      </c>
      <c r="AP101">
        <f>L101/Config!$F$3</f>
        <v>0</v>
      </c>
      <c r="AQ101" s="14">
        <f>K101*AF101/Config!$F$6</f>
        <v>2545.3999999999996</v>
      </c>
      <c r="AR101" s="14">
        <f>Config!$F$3*AF101/Config!$F$6</f>
        <v>1060.5833333333333</v>
      </c>
      <c r="AS101" s="14">
        <f t="shared" si="88"/>
        <v>1325.7291666666665</v>
      </c>
      <c r="AT101" s="14">
        <f>SQRT(IF(I101=Config!$D$8,AS101^2,U101^2)*AO101+AP101^2*AR101^2)</f>
        <v>182.2375572507685</v>
      </c>
      <c r="AU101" s="16" t="str">
        <f>IF(R101&lt;&gt;Config!$D$11,"",NORMSINV(Q101))</f>
        <v/>
      </c>
      <c r="AV101" s="16">
        <f>IF(R101=Config!$D$11,"",IF(AT101=0,1,IF(AL101/AT101&gt;=SafetyFactorTable!$C$4,1,MATCH(AL101/AT101,SafetyFactorTable!$C$4:$KP$4,-1))))</f>
        <v>1</v>
      </c>
      <c r="AW101" s="14">
        <f>IF(AV101="","",IF(AT101=0,COUNTA(SafetyFactorTable!$B$5:$B$505),MATCH(AL101*(1-Q101)/AT101,INDEX(SafetyFactorTable!$C$5:$KP$5,AV101):INDEX(SafetyFactorTable!$C$505:$KP$505,AV101),1)))</f>
        <v>441</v>
      </c>
      <c r="AX101" s="17">
        <f>IF(AW101="","",INDEX(SafetyFactorTable!$B$5:$B$505,AW101))</f>
        <v>0.60000000000006271</v>
      </c>
      <c r="AY101" s="14">
        <f>IF(R101=Config!$D$11,AU101,AX101)*AT101</f>
        <v>109.34253435047253</v>
      </c>
      <c r="AZ101" s="14">
        <f t="shared" si="89"/>
        <v>2654.7425343504719</v>
      </c>
      <c r="BA101" s="14">
        <f>IF(J101="yes",K101*AF101/Config!$F$6,0)</f>
        <v>0</v>
      </c>
      <c r="BB101" s="14">
        <f t="shared" si="55"/>
        <v>0</v>
      </c>
      <c r="BC101" s="14">
        <f t="shared" si="66"/>
        <v>12726.999999999998</v>
      </c>
      <c r="BD101" s="14">
        <f t="shared" si="67"/>
        <v>356355.99999999994</v>
      </c>
      <c r="BE101" s="14">
        <f t="shared" si="68"/>
        <v>0</v>
      </c>
      <c r="BF101" s="14">
        <f t="shared" si="69"/>
        <v>439.75</v>
      </c>
      <c r="BG101" s="14">
        <f t="shared" si="70"/>
        <v>12313</v>
      </c>
      <c r="BH101" s="14">
        <f>IF($BD101=0,0,BG101/$BD101*Config!$F$6)</f>
        <v>12.611672035829342</v>
      </c>
      <c r="BI101" s="14">
        <f t="shared" si="71"/>
        <v>0</v>
      </c>
      <c r="BJ101" s="14">
        <f t="shared" si="72"/>
        <v>416.84253435047253</v>
      </c>
      <c r="BK101" s="14">
        <f t="shared" si="73"/>
        <v>11671.590961813232</v>
      </c>
      <c r="BL101" s="14">
        <f>IF($BD101=0,0,BK101/$BD101*Config!$F$6)</f>
        <v>11.954704568077512</v>
      </c>
      <c r="BM101" s="14">
        <f t="shared" si="74"/>
        <v>0</v>
      </c>
      <c r="BN101" s="14">
        <f t="shared" si="75"/>
        <v>22.907465649527467</v>
      </c>
      <c r="BO101" s="14">
        <f t="shared" si="56"/>
        <v>641.40903818676816</v>
      </c>
      <c r="BP101" s="14">
        <f t="shared" si="57"/>
        <v>0.65696746775183001</v>
      </c>
      <c r="BQ101" s="14">
        <f t="shared" si="58"/>
        <v>0</v>
      </c>
      <c r="BR101" s="14">
        <f t="shared" si="76"/>
        <v>10</v>
      </c>
      <c r="BS101" s="14">
        <f t="shared" si="90"/>
        <v>280</v>
      </c>
      <c r="BT101" s="14">
        <f>IF($BD101=0,0,BS101/$BD101*Config!$F$6)</f>
        <v>0.28679185982556776</v>
      </c>
      <c r="BU101" s="14">
        <f t="shared" si="60"/>
        <v>0</v>
      </c>
      <c r="BV101" s="14">
        <f t="shared" si="61"/>
        <v>109.34253435047253</v>
      </c>
      <c r="BW101" s="14">
        <f t="shared" si="91"/>
        <v>3061.5909618132309</v>
      </c>
      <c r="BX101" s="14">
        <f>IF($BD101=0,0,BW101/$BD101*Config!$F$6)</f>
        <v>3.1358548784413047</v>
      </c>
      <c r="BY101" s="14">
        <f t="shared" si="63"/>
        <v>0</v>
      </c>
      <c r="BZ101" s="14">
        <f t="shared" si="77"/>
        <v>307.5</v>
      </c>
      <c r="CA101" s="14">
        <f t="shared" si="78"/>
        <v>8610</v>
      </c>
      <c r="CB101" s="14">
        <f>IF($BD101=0,0,CA101/$BD101*Config!$F$6)</f>
        <v>8.8188496896362079</v>
      </c>
      <c r="CC101" s="14">
        <f t="shared" si="79"/>
        <v>0</v>
      </c>
      <c r="CD101" s="14">
        <f t="shared" si="80"/>
        <v>0</v>
      </c>
      <c r="CE101" s="14">
        <f t="shared" si="81"/>
        <v>0</v>
      </c>
      <c r="CF101" s="14">
        <f>IF($BD101=0,0,CE101/$BD101*Config!$F$6)</f>
        <v>0</v>
      </c>
      <c r="CG101" s="14">
        <f t="shared" si="82"/>
        <v>0</v>
      </c>
      <c r="CH101" s="14">
        <f t="shared" si="83"/>
        <v>0</v>
      </c>
      <c r="CI101" s="14">
        <f t="shared" si="84"/>
        <v>0</v>
      </c>
      <c r="CJ101" s="14">
        <f>IF($BD101=0,0,CI101/$BD101*Config!$F$6)</f>
        <v>0</v>
      </c>
      <c r="CK101" s="14">
        <f t="shared" si="85"/>
        <v>0</v>
      </c>
    </row>
    <row r="102" spans="2:89" x14ac:dyDescent="0.25">
      <c r="B102">
        <f>Input!B103</f>
        <v>100</v>
      </c>
      <c r="C102" t="str">
        <f>Input!C103</f>
        <v>Material 100</v>
      </c>
      <c r="D102">
        <f>Input!D103</f>
        <v>0</v>
      </c>
      <c r="E102" t="str">
        <f>Input!E103</f>
        <v>Warehouse 4</v>
      </c>
      <c r="F102">
        <f>Input!F103</f>
        <v>0</v>
      </c>
      <c r="G102">
        <f>Input!G103</f>
        <v>0</v>
      </c>
      <c r="H102">
        <f>Input!H103</f>
        <v>0</v>
      </c>
      <c r="I102" t="str">
        <f>Input!I103</f>
        <v>MTS</v>
      </c>
      <c r="J102" s="14" t="str">
        <f>Input!J103</f>
        <v>no</v>
      </c>
      <c r="K102">
        <f>Input!K103</f>
        <v>83</v>
      </c>
      <c r="L102">
        <f>Input!L103</f>
        <v>0</v>
      </c>
      <c r="M102">
        <f>Input!M103</f>
        <v>1</v>
      </c>
      <c r="N102" t="str">
        <f>Input!N103</f>
        <v>EOQ</v>
      </c>
      <c r="O102">
        <f>Input!O103</f>
        <v>117.82113821138212</v>
      </c>
      <c r="P102">
        <f>Input!P103</f>
        <v>117.82113821138212</v>
      </c>
      <c r="Q102">
        <f>Input!Q103</f>
        <v>0.95</v>
      </c>
      <c r="R102" t="str">
        <f>Input!R103</f>
        <v>Beta</v>
      </c>
      <c r="S102">
        <f>Input!S103</f>
        <v>0</v>
      </c>
      <c r="T102" s="14">
        <f>Input!T103</f>
        <v>1160.8333333333333</v>
      </c>
      <c r="U102">
        <f>Input!U103</f>
        <v>176.17131813474427</v>
      </c>
      <c r="V102">
        <f>Input!V103</f>
        <v>0</v>
      </c>
      <c r="W102">
        <f>Input!W103</f>
        <v>0</v>
      </c>
      <c r="X102" s="13">
        <f>Input!X103</f>
        <v>0</v>
      </c>
      <c r="Y102">
        <f>Input!Y103</f>
        <v>11</v>
      </c>
      <c r="Z102">
        <f>Input!Z103</f>
        <v>0</v>
      </c>
      <c r="AA102">
        <f>Input!AA103</f>
        <v>50</v>
      </c>
      <c r="AB102" s="13">
        <f>Input!AB103</f>
        <v>0.12</v>
      </c>
      <c r="AC102">
        <f>Input!AC103</f>
        <v>10</v>
      </c>
      <c r="AD102">
        <f>Input!AD103</f>
        <v>1430.75</v>
      </c>
      <c r="AE102" s="14">
        <f>T102*Config!$F$6/Config!$F$3</f>
        <v>13929.999999999998</v>
      </c>
      <c r="AF102" s="14">
        <f t="shared" si="86"/>
        <v>13929.999999999998</v>
      </c>
      <c r="AG102" s="14">
        <f t="shared" si="87"/>
        <v>1027.2794314610949</v>
      </c>
      <c r="AH102" s="14">
        <f>IF(Config!$B$23=0,$AG102,MAX(Config!$B$23,ROUNDDOWN($AG102/Config!$B$23,0)*Config!$B$23))</f>
        <v>1027</v>
      </c>
      <c r="AI102" s="14">
        <f>IF(Config!$B$23=0,$AG102,MAX(Config!$B$23,ROUNDUP($AG102/Config!$B$23,0)*Config!$B$23))</f>
        <v>1028</v>
      </c>
      <c r="AJ102" s="14">
        <f t="shared" si="51"/>
        <v>1356.0088997078869</v>
      </c>
      <c r="AK102" s="14">
        <f t="shared" si="52"/>
        <v>1356.0091828793772</v>
      </c>
      <c r="AL102" s="14">
        <f>MAX(M102,IF(N102=Config!$D$4,O102,IF(AJ102&lt;AK102,AH102,AI102)))</f>
        <v>1027</v>
      </c>
      <c r="AM102" s="14">
        <f t="shared" si="64"/>
        <v>513.5</v>
      </c>
      <c r="AN102" s="18">
        <f t="shared" si="65"/>
        <v>13.563777994157739</v>
      </c>
      <c r="AO102">
        <f>K102/Config!$F$3</f>
        <v>2.7287671232876711</v>
      </c>
      <c r="AP102">
        <f>L102/Config!$F$3</f>
        <v>0</v>
      </c>
      <c r="AQ102" s="14">
        <f>K102*AF102/Config!$F$6</f>
        <v>3167.6438356164376</v>
      </c>
      <c r="AR102" s="14">
        <f>Config!$F$3*AF102/Config!$F$6</f>
        <v>1160.8333333333333</v>
      </c>
      <c r="AS102" s="14">
        <f t="shared" si="88"/>
        <v>1451.0416666666665</v>
      </c>
      <c r="AT102" s="14">
        <f>SQRT(IF(I102=Config!$D$8,AS102^2,U102^2)*AO102+AP102^2*AR102^2)</f>
        <v>291.01705453013761</v>
      </c>
      <c r="AU102" s="16" t="str">
        <f>IF(R102&lt;&gt;Config!$D$11,"",NORMSINV(Q102))</f>
        <v/>
      </c>
      <c r="AV102" s="16">
        <f>IF(R102=Config!$D$11,"",IF(AT102=0,1,IF(AL102/AT102&gt;=SafetyFactorTable!$C$4,1,MATCH(AL102/AT102,SafetyFactorTable!$C$4:$KP$4,-1))))</f>
        <v>1</v>
      </c>
      <c r="AW102" s="14">
        <f>IF(AV102="","",IF(AT102=0,COUNTA(SafetyFactorTable!$B$5:$B$505),MATCH(AL102*(1-Q102)/AT102,INDEX(SafetyFactorTable!$C$5:$KP$5,AV102):INDEX(SafetyFactorTable!$C$505:$KP$505,AV102),1)))</f>
        <v>443</v>
      </c>
      <c r="AX102" s="17">
        <f>IF(AW102="","",INDEX(SafetyFactorTable!$B$5:$B$505,AW102))</f>
        <v>0.58000000000006269</v>
      </c>
      <c r="AY102" s="14">
        <f>IF(R102=Config!$D$11,AU102,AX102)*AT102</f>
        <v>168.78989162749806</v>
      </c>
      <c r="AZ102" s="14">
        <f t="shared" si="89"/>
        <v>3336.4337272439357</v>
      </c>
      <c r="BA102" s="14">
        <f>IF(J102="yes",K102*AF102/Config!$F$6,0)</f>
        <v>0</v>
      </c>
      <c r="BB102" s="14">
        <f t="shared" si="55"/>
        <v>0</v>
      </c>
      <c r="BC102" s="14">
        <f t="shared" si="66"/>
        <v>13929.999999999998</v>
      </c>
      <c r="BD102" s="14">
        <f t="shared" si="67"/>
        <v>153229.99999999997</v>
      </c>
      <c r="BE102" s="14">
        <f t="shared" si="68"/>
        <v>0</v>
      </c>
      <c r="BF102" s="14">
        <f t="shared" si="69"/>
        <v>1430.75</v>
      </c>
      <c r="BG102" s="14">
        <f t="shared" si="70"/>
        <v>15738.25</v>
      </c>
      <c r="BH102" s="14">
        <f>IF($BD102=0,0,BG102/$BD102*Config!$F$6)</f>
        <v>37.489142139267777</v>
      </c>
      <c r="BI102" s="14">
        <f t="shared" si="71"/>
        <v>0</v>
      </c>
      <c r="BJ102" s="14">
        <f t="shared" si="72"/>
        <v>682.28989162749804</v>
      </c>
      <c r="BK102" s="14">
        <f t="shared" si="73"/>
        <v>7505.1888079024784</v>
      </c>
      <c r="BL102" s="14">
        <f>IF($BD102=0,0,BK102/$BD102*Config!$F$6)</f>
        <v>17.877660476958855</v>
      </c>
      <c r="BM102" s="14">
        <f t="shared" si="74"/>
        <v>0</v>
      </c>
      <c r="BN102" s="14">
        <f t="shared" si="75"/>
        <v>748.46010837250196</v>
      </c>
      <c r="BO102" s="14">
        <f t="shared" si="56"/>
        <v>8233.0611920975207</v>
      </c>
      <c r="BP102" s="14">
        <f t="shared" si="57"/>
        <v>19.611481662308922</v>
      </c>
      <c r="BQ102" s="14">
        <f t="shared" si="58"/>
        <v>0</v>
      </c>
      <c r="BR102" s="14">
        <f t="shared" si="76"/>
        <v>10</v>
      </c>
      <c r="BS102" s="14">
        <f t="shared" si="90"/>
        <v>110</v>
      </c>
      <c r="BT102" s="14">
        <f>IF($BD102=0,0,BS102/$BD102*Config!$F$6)</f>
        <v>0.26202440775305103</v>
      </c>
      <c r="BU102" s="14">
        <f t="shared" si="60"/>
        <v>0</v>
      </c>
      <c r="BV102" s="14">
        <f t="shared" si="61"/>
        <v>168.78989162749806</v>
      </c>
      <c r="BW102" s="14">
        <f t="shared" si="91"/>
        <v>1856.6888079024786</v>
      </c>
      <c r="BX102" s="14">
        <f>IF($BD102=0,0,BW102/$BD102*Config!$F$6)</f>
        <v>4.4227071388396846</v>
      </c>
      <c r="BY102" s="14">
        <f t="shared" si="63"/>
        <v>0</v>
      </c>
      <c r="BZ102" s="14">
        <f t="shared" si="77"/>
        <v>513.5</v>
      </c>
      <c r="CA102" s="14">
        <f t="shared" si="78"/>
        <v>5648.5</v>
      </c>
      <c r="CB102" s="14">
        <f>IF($BD102=0,0,CA102/$BD102*Config!$F$6)</f>
        <v>13.45495333811917</v>
      </c>
      <c r="CC102" s="14">
        <f t="shared" si="79"/>
        <v>0</v>
      </c>
      <c r="CD102" s="14">
        <f t="shared" si="80"/>
        <v>0</v>
      </c>
      <c r="CE102" s="14">
        <f t="shared" si="81"/>
        <v>0</v>
      </c>
      <c r="CF102" s="14">
        <f>IF($BD102=0,0,CE102/$BD102*Config!$F$6)</f>
        <v>0</v>
      </c>
      <c r="CG102" s="14">
        <f t="shared" si="82"/>
        <v>0</v>
      </c>
      <c r="CH102" s="14">
        <f t="shared" si="83"/>
        <v>0</v>
      </c>
      <c r="CI102" s="14">
        <f t="shared" si="84"/>
        <v>0</v>
      </c>
      <c r="CJ102" s="14">
        <f>IF($BD102=0,0,CI102/$BD102*Config!$F$6)</f>
        <v>0</v>
      </c>
      <c r="CK102" s="14">
        <f t="shared" si="85"/>
        <v>0</v>
      </c>
    </row>
  </sheetData>
  <autoFilter ref="B2:CK10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C4D79B"/>
  </sheetPr>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C4D79B"/>
  </sheetPr>
  <dimension ref="A3:F9"/>
  <sheetViews>
    <sheetView workbookViewId="0">
      <selection activeCell="D5" sqref="D5"/>
    </sheetView>
  </sheetViews>
  <sheetFormatPr defaultRowHeight="15" x14ac:dyDescent="0.25"/>
  <cols>
    <col min="1" max="1" width="13.140625" customWidth="1"/>
    <col min="2" max="2" width="28.7109375" customWidth="1"/>
    <col min="3" max="3" width="26.5703125" customWidth="1"/>
    <col min="4" max="4" width="28.7109375" customWidth="1"/>
    <col min="5" max="6" width="30.140625" bestFit="1" customWidth="1"/>
  </cols>
  <sheetData>
    <row r="3" spans="1:6" x14ac:dyDescent="0.25">
      <c r="A3" s="28" t="s">
        <v>203</v>
      </c>
      <c r="B3" t="s">
        <v>194</v>
      </c>
      <c r="C3" t="s">
        <v>196</v>
      </c>
      <c r="D3" t="s">
        <v>193</v>
      </c>
      <c r="E3" t="s">
        <v>197</v>
      </c>
      <c r="F3" t="s">
        <v>198</v>
      </c>
    </row>
    <row r="4" spans="1:6" x14ac:dyDescent="0.25">
      <c r="A4" s="29" t="s">
        <v>199</v>
      </c>
      <c r="B4" s="14">
        <v>179215.73083333328</v>
      </c>
      <c r="C4" s="14">
        <v>101125.50083333334</v>
      </c>
      <c r="D4" s="14">
        <v>78090.23</v>
      </c>
      <c r="E4" s="14">
        <v>111998.29999999999</v>
      </c>
      <c r="F4" s="14">
        <v>111792.25394713898</v>
      </c>
    </row>
    <row r="5" spans="1:6" x14ac:dyDescent="0.25">
      <c r="A5" s="29" t="s">
        <v>200</v>
      </c>
      <c r="B5" s="14">
        <v>173955.6141666667</v>
      </c>
      <c r="C5" s="14">
        <v>51561.25416666668</v>
      </c>
      <c r="D5" s="14">
        <v>122394.35999999996</v>
      </c>
      <c r="E5" s="14">
        <v>58608.100000000013</v>
      </c>
      <c r="F5" s="14">
        <v>58345.681381007947</v>
      </c>
    </row>
    <row r="6" spans="1:6" x14ac:dyDescent="0.25">
      <c r="A6" s="29" t="s">
        <v>202</v>
      </c>
      <c r="B6" s="14">
        <v>50987.759999999995</v>
      </c>
      <c r="C6" s="14">
        <v>-909.93999999999573</v>
      </c>
      <c r="D6" s="14">
        <v>51897.700000000004</v>
      </c>
      <c r="E6" s="14">
        <v>10309.200000000001</v>
      </c>
      <c r="F6" s="14">
        <v>10089.260165020578</v>
      </c>
    </row>
    <row r="7" spans="1:6" x14ac:dyDescent="0.25">
      <c r="A7" s="29" t="s">
        <v>201</v>
      </c>
      <c r="B7" s="14">
        <v>48979.975000000013</v>
      </c>
      <c r="C7" s="14">
        <v>-14812.554999999997</v>
      </c>
      <c r="D7" s="14">
        <v>63792.530000000006</v>
      </c>
      <c r="E7" s="14">
        <v>8427.6</v>
      </c>
      <c r="F7" s="14">
        <v>7919.1673993004406</v>
      </c>
    </row>
    <row r="8" spans="1:6" x14ac:dyDescent="0.25">
      <c r="A8" s="29" t="s">
        <v>204</v>
      </c>
      <c r="B8" s="14"/>
      <c r="C8" s="14"/>
      <c r="D8" s="14"/>
      <c r="E8" s="14"/>
      <c r="F8" s="14"/>
    </row>
    <row r="9" spans="1:6" x14ac:dyDescent="0.25">
      <c r="A9" s="29" t="s">
        <v>205</v>
      </c>
      <c r="B9" s="14">
        <v>453139.08</v>
      </c>
      <c r="C9" s="14">
        <v>136964.26</v>
      </c>
      <c r="D9" s="14">
        <v>316174.82</v>
      </c>
      <c r="E9" s="14">
        <v>189343.2</v>
      </c>
      <c r="F9" s="14">
        <v>188146.36289246794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C4D79B"/>
  </sheetPr>
  <dimension ref="B2:F16"/>
  <sheetViews>
    <sheetView showGridLines="0" zoomScaleNormal="100" workbookViewId="0"/>
  </sheetViews>
  <sheetFormatPr defaultRowHeight="15" x14ac:dyDescent="0.25"/>
  <cols>
    <col min="1" max="1" width="2.85546875" customWidth="1"/>
    <col min="2" max="2" width="22.7109375" bestFit="1" customWidth="1"/>
    <col min="3" max="3" width="16" bestFit="1" customWidth="1"/>
    <col min="4" max="4" width="15.140625" bestFit="1" customWidth="1"/>
    <col min="5" max="5" width="12.140625" bestFit="1" customWidth="1"/>
    <col min="6" max="6" width="13.5703125" bestFit="1" customWidth="1"/>
  </cols>
  <sheetData>
    <row r="2" spans="2:6" x14ac:dyDescent="0.25">
      <c r="C2" s="30" t="str">
        <f>PROPER(Config!$B$4)</f>
        <v>Units</v>
      </c>
      <c r="D2" s="30" t="str">
        <f>Config!$B$7</f>
        <v>EUR</v>
      </c>
      <c r="E2" s="30" t="str">
        <f>"Reach ("&amp;Config!$B$14&amp;")"</f>
        <v>Reach (days)</v>
      </c>
      <c r="F2" s="30" t="str">
        <f>Config!$B$10</f>
        <v>kg</v>
      </c>
    </row>
    <row r="4" spans="2:6" x14ac:dyDescent="0.25">
      <c r="B4" s="30" t="s">
        <v>206</v>
      </c>
      <c r="C4" s="31">
        <f>SUM(Calculation!BC3:BC1048576)</f>
        <v>2381348</v>
      </c>
      <c r="D4" s="31">
        <f>SUM(Calculation!BD3:BD1048576)</f>
        <v>121903918</v>
      </c>
      <c r="F4" s="31">
        <f>SUM(Calculation!BE3:BE1048576)</f>
        <v>0</v>
      </c>
    </row>
    <row r="6" spans="2:6" x14ac:dyDescent="0.25">
      <c r="B6" s="30" t="s">
        <v>207</v>
      </c>
      <c r="C6" s="31">
        <f>SUM(Calculation!BF3:BF1048576)</f>
        <v>400897.9166666668</v>
      </c>
      <c r="D6" s="31">
        <f>SUM(Calculation!BG3:BG1048576)</f>
        <v>19346420.666666675</v>
      </c>
      <c r="E6" s="31">
        <f>D6/D$4*Config!$F$6</f>
        <v>57.92630507030411</v>
      </c>
      <c r="F6" s="31">
        <f>SUM(Calculation!BI3:BI1048576)</f>
        <v>0</v>
      </c>
    </row>
    <row r="7" spans="2:6" x14ac:dyDescent="0.25">
      <c r="B7" s="30" t="s">
        <v>208</v>
      </c>
      <c r="C7" s="31">
        <f>SUM(Calculation!BJ3:BJ1048576)</f>
        <v>205451.43578058801</v>
      </c>
      <c r="D7" s="31">
        <f>SUM(Calculation!BK3:BK1048576)</f>
        <v>9866807.1278767325</v>
      </c>
      <c r="E7" s="31">
        <f>D7/D$4*Config!$F$6</f>
        <v>29.542812575351412</v>
      </c>
      <c r="F7" s="31">
        <f>SUM(Calculation!BM3:BM1048576)</f>
        <v>0</v>
      </c>
    </row>
    <row r="8" spans="2:6" x14ac:dyDescent="0.25">
      <c r="B8" s="30" t="s">
        <v>195</v>
      </c>
      <c r="C8" s="31">
        <f>C6-C7</f>
        <v>195446.48088607879</v>
      </c>
      <c r="D8" s="31">
        <f>D6-D7</f>
        <v>9479613.5387899429</v>
      </c>
      <c r="E8" s="31">
        <f>E6-E7</f>
        <v>28.383492494952698</v>
      </c>
      <c r="F8" s="31">
        <f>F6-F7</f>
        <v>0</v>
      </c>
    </row>
    <row r="9" spans="2:6" x14ac:dyDescent="0.25">
      <c r="B9" s="30" t="s">
        <v>209</v>
      </c>
      <c r="C9" s="32">
        <f>IF(C6=0,"",C8/C6)</f>
        <v>0.48752181730239819</v>
      </c>
      <c r="D9" s="32">
        <f t="shared" ref="D9:F9" si="0">IF(D6=0,"",D8/D6)</f>
        <v>0.48999314664562438</v>
      </c>
      <c r="E9" s="32">
        <f t="shared" si="0"/>
        <v>0.48999314664562438</v>
      </c>
      <c r="F9" s="32" t="str">
        <f t="shared" si="0"/>
        <v/>
      </c>
    </row>
    <row r="11" spans="2:6" x14ac:dyDescent="0.25">
      <c r="B11" s="30" t="s">
        <v>188</v>
      </c>
      <c r="C11" s="31">
        <f>SUM(Calculation!BR3:BR1048576)</f>
        <v>88660</v>
      </c>
      <c r="D11" s="31">
        <f>SUM(Calculation!BS3:BS1048576)</f>
        <v>4477200</v>
      </c>
      <c r="E11" s="31">
        <f>D11/D$4*Config!$F$6</f>
        <v>13.405459207635968</v>
      </c>
      <c r="F11" s="31">
        <f>SUM(Calculation!BU3:BU1048576)</f>
        <v>0</v>
      </c>
    </row>
    <row r="13" spans="2:6" x14ac:dyDescent="0.25">
      <c r="B13" s="30" t="s">
        <v>189</v>
      </c>
      <c r="C13" s="31">
        <f>SUM(Calculation!BV3:BV1048576)</f>
        <v>158693.93578058804</v>
      </c>
      <c r="D13" s="31">
        <f>SUM(Calculation!BW3:BW1048576)</f>
        <v>7875214.6278767334</v>
      </c>
      <c r="E13" s="31">
        <f>D13/D$4*Config!$F$6</f>
        <v>23.579663281823375</v>
      </c>
      <c r="F13" s="31">
        <f>SUM(Calculation!BY3:BY1048576)</f>
        <v>0</v>
      </c>
    </row>
    <row r="14" spans="2:6" x14ac:dyDescent="0.25">
      <c r="B14" s="30" t="s">
        <v>190</v>
      </c>
      <c r="C14" s="31">
        <f>SUM(Calculation!BZ3:BZ1048576)</f>
        <v>46757.5</v>
      </c>
      <c r="D14" s="31">
        <f>SUM(Calculation!CA3:CA1048576)</f>
        <v>1991592.5</v>
      </c>
      <c r="E14" s="31">
        <f>D14/D$4*Config!$F$6</f>
        <v>5.9631492935280397</v>
      </c>
      <c r="F14" s="31">
        <f>SUM(Calculation!CC3:CC1048576)</f>
        <v>0</v>
      </c>
    </row>
    <row r="15" spans="2:6" x14ac:dyDescent="0.25">
      <c r="B15" s="30" t="s">
        <v>210</v>
      </c>
      <c r="C15" s="31">
        <f>SUM(Calculation!CD3:CD1048576)</f>
        <v>0</v>
      </c>
      <c r="D15" s="31">
        <f>SUM(Calculation!CE3:CE1048576)</f>
        <v>0</v>
      </c>
      <c r="E15" s="31">
        <f>D15/D$4*Config!$F$6</f>
        <v>0</v>
      </c>
      <c r="F15" s="31">
        <f>SUM(Calculation!CG3:CG1048576)</f>
        <v>0</v>
      </c>
    </row>
    <row r="16" spans="2:6" x14ac:dyDescent="0.25">
      <c r="B16" s="30" t="s">
        <v>213</v>
      </c>
      <c r="C16" s="31">
        <f>SUM(Calculation!CH3:CH1048576)</f>
        <v>0</v>
      </c>
      <c r="D16" s="31">
        <f>SUM(Calculation!CI3:CI1048576)</f>
        <v>0</v>
      </c>
      <c r="E16" s="31">
        <f>D16/D$4*Config!$F$6</f>
        <v>0</v>
      </c>
      <c r="F16" s="31">
        <f>SUM(Calculation!CK3:CK1048576)</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Basic data request</vt:lpstr>
      <vt:lpstr>Config</vt:lpstr>
      <vt:lpstr>Input</vt:lpstr>
      <vt:lpstr>SafetyFactorTable</vt:lpstr>
      <vt:lpstr>Calculation</vt:lpstr>
      <vt:lpstr>&gt;&gt;&gt; Output &gt;&gt;&gt;</vt:lpstr>
      <vt:lpstr>Pivot</vt:lpstr>
      <vt:lpstr>Summary</vt:lpstr>
      <vt:lpstr>dd_ReorderApproach</vt:lpstr>
      <vt:lpstr>dd_ReplStrategy</vt:lpstr>
      <vt:lpstr>dd_SLtype</vt:lpstr>
      <vt:lpstr>'Basic data request'!Print_Area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MCK</dc:creator>
  <cp:lastModifiedBy>Stephan Weyers</cp:lastModifiedBy>
  <dcterms:created xsi:type="dcterms:W3CDTF">2012-08-14T05:27:01Z</dcterms:created>
  <dcterms:modified xsi:type="dcterms:W3CDTF">2013-01-07T13:49:59Z</dcterms:modified>
</cp:coreProperties>
</file>